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tables/table1.xml" ContentType="application/vnd.openxmlformats-officedocument.spreadsheetml.table+xml"/>
  <Override PartName="/xl/slicers/slicer4.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offic\Downloads\"/>
    </mc:Choice>
  </mc:AlternateContent>
  <xr:revisionPtr revIDLastSave="0" documentId="13_ncr:1_{66BEF288-26F2-4F3C-8320-47CC212FE0C2}" xr6:coauthVersionLast="47" xr6:coauthVersionMax="47" xr10:uidLastSave="{00000000-0000-0000-0000-000000000000}"/>
  <bookViews>
    <workbookView xWindow="-108" yWindow="-108" windowWidth="23256" windowHeight="12456" firstSheet="3" activeTab="3" xr2:uid="{D47E5C11-6D26-4455-808D-3DF0C20DE853}"/>
  </bookViews>
  <sheets>
    <sheet name="Total Revenue" sheetId="2" r:id="rId1"/>
    <sheet name="Product cat. with high.noofsale" sheetId="3" r:id="rId2"/>
    <sheet name="Monthly sale over time" sheetId="4" r:id="rId3"/>
    <sheet name="Dashboard" sheetId="14" r:id="rId4"/>
    <sheet name="Top items" sheetId="10" r:id="rId5"/>
    <sheet name="Day with high revenue" sheetId="12" r:id="rId6"/>
    <sheet name="Payment distribution method" sheetId="13" r:id="rId7"/>
    <sheet name="Top sales channel" sheetId="17" r:id="rId8"/>
    <sheet name="retail_store_sales" sheetId="1" r:id="rId9"/>
  </sheets>
  <definedNames>
    <definedName name="Slicer_Category">#N/A</definedName>
    <definedName name="Slicer_Location">#N/A</definedName>
    <definedName name="Slicer_Payment_Method">#N/A</definedName>
    <definedName name="Slicer_Year">#N/A</definedName>
    <definedName name="Slicer_Year1">#N/A</definedName>
  </definedNames>
  <calcPr calcId="191029"/>
  <pivotCaches>
    <pivotCache cacheId="0" r:id="rId10"/>
    <pivotCache cacheId="2" r:id="rId11"/>
  </pivotCaches>
  <fileRecoveryPr repairLoad="1"/>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4"/>
        <x14:slicerCache r:id="rId15"/>
        <x14:slicerCache r:id="rId16"/>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2" i="1"/>
  <c r="L2" i="1"/>
  <c r="L8152" i="1"/>
  <c r="L3769" i="1"/>
  <c r="L11599" i="1"/>
  <c r="L11798" i="1"/>
  <c r="L5001" i="1"/>
  <c r="L9021" i="1"/>
  <c r="L3676" i="1"/>
  <c r="L516" i="1"/>
  <c r="L12183" i="1"/>
  <c r="L2434" i="1"/>
  <c r="L10806" i="1"/>
  <c r="L6152" i="1"/>
  <c r="L6805" i="1"/>
  <c r="L4756" i="1"/>
  <c r="L2086" i="1"/>
  <c r="L1152" i="1"/>
  <c r="L9132" i="1"/>
  <c r="L12046" i="1"/>
  <c r="L4728" i="1"/>
  <c r="L4459" i="1"/>
  <c r="L12489" i="1"/>
  <c r="L10675" i="1"/>
  <c r="L7722" i="1"/>
  <c r="L3208" i="1"/>
  <c r="L12551" i="1"/>
  <c r="L3441" i="1"/>
  <c r="L11243" i="1"/>
  <c r="L868" i="1"/>
  <c r="L866" i="1"/>
  <c r="L8557" i="1"/>
  <c r="L6185" i="1"/>
  <c r="L4674" i="1"/>
  <c r="L798" i="1"/>
  <c r="L703" i="1"/>
  <c r="L898" i="1"/>
  <c r="L7517" i="1"/>
  <c r="L11250" i="1"/>
  <c r="L8291" i="1"/>
  <c r="L10165" i="1"/>
  <c r="L6751" i="1"/>
  <c r="L4482" i="1"/>
  <c r="L36" i="1"/>
  <c r="L157" i="1"/>
  <c r="L7356" i="1"/>
  <c r="L5219" i="1"/>
  <c r="L11980" i="1"/>
  <c r="L7528" i="1"/>
  <c r="L11631" i="1"/>
  <c r="L12184" i="1"/>
  <c r="L10329" i="1"/>
  <c r="L6079" i="1"/>
  <c r="L10311" i="1"/>
  <c r="L5347" i="1"/>
  <c r="L11788" i="1"/>
  <c r="L10012" i="1"/>
  <c r="L1945" i="1"/>
  <c r="L9614" i="1"/>
  <c r="L5649" i="1"/>
  <c r="L8295" i="1"/>
  <c r="L3356" i="1"/>
  <c r="L8084" i="1"/>
  <c r="L1415" i="1"/>
  <c r="L184" i="1"/>
  <c r="L6146" i="1"/>
  <c r="L8271" i="1"/>
  <c r="L7445" i="1"/>
  <c r="L6816" i="1"/>
  <c r="L3699" i="1"/>
  <c r="L2428" i="1"/>
  <c r="L12446" i="1"/>
  <c r="L1433" i="1"/>
  <c r="L8861" i="1"/>
  <c r="L379" i="1"/>
  <c r="L7415" i="1"/>
  <c r="L6933" i="1"/>
  <c r="L2512" i="1"/>
  <c r="L207" i="1"/>
  <c r="L4070" i="1"/>
  <c r="L11091" i="1"/>
  <c r="L97" i="1"/>
  <c r="L9491" i="1"/>
  <c r="L9880" i="1"/>
  <c r="L9766" i="1"/>
  <c r="L4939" i="1"/>
  <c r="L5669" i="1"/>
  <c r="L10066" i="1"/>
  <c r="L3961" i="1"/>
  <c r="L2321" i="1"/>
  <c r="L1988" i="1"/>
  <c r="L10181" i="1"/>
  <c r="L2845" i="1"/>
  <c r="L8772" i="1"/>
  <c r="L10312" i="1"/>
  <c r="L6572" i="1"/>
  <c r="L6885" i="1"/>
  <c r="L1361" i="1"/>
  <c r="L772" i="1"/>
  <c r="L12024" i="1"/>
  <c r="L7185" i="1"/>
  <c r="L8663" i="1"/>
  <c r="L6022" i="1"/>
  <c r="L4633" i="1"/>
  <c r="L11808" i="1"/>
  <c r="L2726" i="1"/>
  <c r="L1348" i="1"/>
  <c r="L10014" i="1"/>
  <c r="L6214" i="1"/>
  <c r="L11526" i="1"/>
  <c r="L11565" i="1"/>
  <c r="L9681" i="1"/>
  <c r="L485" i="1"/>
  <c r="L4694" i="1"/>
  <c r="L6148" i="1"/>
  <c r="L9261" i="1"/>
  <c r="L10002" i="1"/>
  <c r="L8210" i="1"/>
  <c r="L11444" i="1"/>
  <c r="L3068" i="1"/>
  <c r="L10545" i="1"/>
  <c r="L1711" i="1"/>
  <c r="L10007" i="1"/>
  <c r="L3324" i="1"/>
  <c r="L2637" i="1"/>
  <c r="L2956" i="1"/>
  <c r="L12490" i="1"/>
  <c r="L7246" i="1"/>
  <c r="L5906" i="1"/>
  <c r="L5045" i="1"/>
  <c r="L8231" i="1"/>
  <c r="L159" i="1"/>
  <c r="L8332" i="1"/>
  <c r="L6488" i="1"/>
  <c r="L9802" i="1"/>
  <c r="L2742" i="1"/>
  <c r="L3909" i="1"/>
  <c r="L371" i="1"/>
  <c r="L5072" i="1"/>
  <c r="L3497" i="1"/>
  <c r="L219" i="1"/>
  <c r="L11402" i="1"/>
  <c r="L5303" i="1"/>
  <c r="L7176" i="1"/>
  <c r="L10861" i="1"/>
  <c r="L5593" i="1"/>
  <c r="L5718" i="1"/>
  <c r="L714" i="1"/>
  <c r="L2198" i="1"/>
  <c r="L7407" i="1"/>
  <c r="L10805" i="1"/>
  <c r="L3523" i="1"/>
  <c r="L5505" i="1"/>
  <c r="L4555" i="1"/>
  <c r="L3295" i="1"/>
  <c r="L550" i="1"/>
  <c r="L10577" i="1"/>
  <c r="L1143" i="1"/>
  <c r="L5650" i="1"/>
  <c r="L5068" i="1"/>
  <c r="L5918" i="1"/>
  <c r="L3895" i="1"/>
  <c r="L1260" i="1"/>
  <c r="L11450" i="1"/>
  <c r="L1683" i="1"/>
  <c r="L8396" i="1"/>
  <c r="L9182" i="1"/>
  <c r="L3095" i="1"/>
  <c r="L467" i="1"/>
  <c r="L2071" i="1"/>
  <c r="L10820" i="1"/>
  <c r="L9417" i="1"/>
  <c r="L185" i="1"/>
  <c r="L10119" i="1"/>
  <c r="L11860" i="1"/>
  <c r="L5852" i="1"/>
  <c r="L4802" i="1"/>
  <c r="L1635" i="1"/>
  <c r="L3241" i="1"/>
  <c r="L11097" i="1"/>
  <c r="L1174" i="1"/>
  <c r="L251" i="1"/>
  <c r="L12238" i="1"/>
  <c r="L10374" i="1"/>
  <c r="L12005" i="1"/>
  <c r="L9901" i="1"/>
  <c r="L7850" i="1"/>
  <c r="L5358" i="1"/>
  <c r="L12405" i="1"/>
  <c r="L2275" i="1"/>
  <c r="L12429" i="1"/>
  <c r="L2469" i="1"/>
  <c r="L2971" i="1"/>
  <c r="L5419" i="1"/>
  <c r="L6728" i="1"/>
  <c r="L2476" i="1"/>
  <c r="L687" i="1"/>
  <c r="L3547" i="1"/>
  <c r="L11100" i="1"/>
  <c r="L11125" i="1"/>
  <c r="L6242" i="1"/>
  <c r="L6901" i="1"/>
  <c r="L464" i="1"/>
  <c r="L10809" i="1"/>
  <c r="L2379" i="1"/>
  <c r="L2530" i="1"/>
  <c r="L569" i="1"/>
  <c r="L2015" i="1"/>
  <c r="L7297" i="1"/>
  <c r="L7646" i="1"/>
  <c r="L11632" i="1"/>
  <c r="L10494" i="1"/>
  <c r="L8803" i="1"/>
  <c r="L851" i="1"/>
  <c r="L7787" i="1"/>
  <c r="L1776" i="1"/>
  <c r="L78" i="1"/>
  <c r="L2145" i="1"/>
  <c r="L9459" i="1"/>
  <c r="L8237" i="1"/>
  <c r="L1030" i="1"/>
  <c r="L6767" i="1"/>
  <c r="L10783" i="1"/>
  <c r="L1065" i="1"/>
  <c r="L1692" i="1"/>
  <c r="L8771" i="1"/>
  <c r="L10825" i="1"/>
  <c r="L4409" i="1"/>
  <c r="L3971" i="1"/>
  <c r="L11231" i="1"/>
  <c r="L10916" i="1"/>
  <c r="L7376" i="1"/>
  <c r="L3869" i="1"/>
  <c r="L6244" i="1"/>
  <c r="L1157" i="1"/>
  <c r="L5415" i="1"/>
  <c r="L11509" i="1"/>
  <c r="L3195" i="1"/>
  <c r="L10428" i="1"/>
  <c r="L8665" i="1"/>
  <c r="L8929" i="1"/>
  <c r="L843" i="1"/>
  <c r="L8960" i="1"/>
  <c r="L4722" i="1"/>
  <c r="L3799" i="1"/>
  <c r="L3546" i="1"/>
  <c r="L12331" i="1"/>
  <c r="L3037" i="1"/>
  <c r="L12091" i="1"/>
  <c r="L3371" i="1"/>
  <c r="L5210" i="1"/>
  <c r="L7444" i="1"/>
  <c r="L11025" i="1"/>
  <c r="L12347" i="1"/>
  <c r="L9969" i="1"/>
  <c r="L11729" i="1"/>
  <c r="L786" i="1"/>
  <c r="L6976" i="1"/>
  <c r="L1525" i="1"/>
  <c r="L7564" i="1"/>
  <c r="L4849" i="1"/>
  <c r="L11344" i="1"/>
  <c r="L4960" i="1"/>
  <c r="L8229" i="1"/>
  <c r="L6209" i="1"/>
  <c r="L10526" i="1"/>
  <c r="L4822" i="1"/>
  <c r="L11917" i="1"/>
  <c r="L8584" i="1"/>
  <c r="L8208" i="1"/>
  <c r="L3217" i="1"/>
  <c r="L5101" i="1"/>
  <c r="L12119" i="1"/>
  <c r="L9145" i="1"/>
  <c r="L183" i="1"/>
  <c r="L2334" i="1"/>
  <c r="L10971" i="1"/>
  <c r="L6230" i="1"/>
  <c r="L3039" i="1"/>
  <c r="L2925" i="1"/>
  <c r="L10300" i="1"/>
  <c r="L1933" i="1"/>
  <c r="L11818" i="1"/>
  <c r="L5680" i="1"/>
  <c r="L5503" i="1"/>
  <c r="L5978" i="1"/>
  <c r="L9458" i="1"/>
  <c r="L10677" i="1"/>
  <c r="L1037" i="1"/>
  <c r="L2244" i="1"/>
  <c r="L8288" i="1"/>
  <c r="L10868" i="1"/>
  <c r="L4389" i="1"/>
  <c r="L6174" i="1"/>
  <c r="L10909" i="1"/>
  <c r="L6845" i="1"/>
  <c r="L10717" i="1"/>
  <c r="L6917" i="1"/>
  <c r="L1197" i="1"/>
  <c r="L6899" i="1"/>
  <c r="L8582" i="1"/>
  <c r="L3809" i="1"/>
  <c r="L970" i="1"/>
  <c r="L9036" i="1"/>
  <c r="L11567" i="1"/>
  <c r="L1531" i="1"/>
  <c r="L2310" i="1"/>
  <c r="L12483" i="1"/>
  <c r="L11475" i="1"/>
  <c r="L3932" i="1"/>
  <c r="L3364" i="1"/>
  <c r="L8797" i="1"/>
  <c r="L6178" i="1"/>
  <c r="L5949" i="1"/>
  <c r="L7331" i="1"/>
  <c r="L1608" i="1"/>
  <c r="L6036" i="1"/>
  <c r="L8933" i="1"/>
  <c r="L10836" i="1"/>
  <c r="L6891" i="1"/>
  <c r="L3266" i="1"/>
  <c r="L10924" i="1"/>
  <c r="L7767" i="1"/>
  <c r="L5012" i="1"/>
  <c r="L7776" i="1"/>
  <c r="L2691" i="1"/>
  <c r="L12032" i="1"/>
  <c r="L7909" i="1"/>
  <c r="L6041" i="1"/>
  <c r="L4786" i="1"/>
  <c r="L4417" i="1"/>
  <c r="L674" i="1"/>
  <c r="L12229" i="1"/>
  <c r="L3936" i="1"/>
  <c r="L148" i="1"/>
  <c r="L4670" i="1"/>
  <c r="L6729" i="1"/>
  <c r="L8094" i="1"/>
  <c r="L9018" i="1"/>
  <c r="L12531" i="1"/>
  <c r="L1200" i="1"/>
  <c r="L4698" i="1"/>
  <c r="L2095" i="1"/>
  <c r="L11220" i="1"/>
  <c r="L7020" i="1"/>
  <c r="L3916" i="1"/>
  <c r="L3404" i="1"/>
  <c r="L7831" i="1"/>
  <c r="L11974" i="1"/>
  <c r="L10959" i="1"/>
  <c r="L12481" i="1"/>
  <c r="L3697" i="1"/>
  <c r="L4524" i="1"/>
  <c r="L1129" i="1"/>
  <c r="L3752" i="1"/>
  <c r="L12013" i="1"/>
  <c r="L8422" i="1"/>
  <c r="L7985" i="1"/>
  <c r="L4626" i="1"/>
  <c r="L1618" i="1"/>
  <c r="L12557" i="1"/>
  <c r="L2159" i="1"/>
  <c r="L12080" i="1"/>
  <c r="L1113" i="1"/>
  <c r="L8212" i="1"/>
  <c r="L7800" i="1"/>
  <c r="L1052" i="1"/>
  <c r="L9371" i="1"/>
  <c r="L1748" i="1"/>
  <c r="L5391" i="1"/>
  <c r="L11726" i="1"/>
  <c r="L6155" i="1"/>
  <c r="L1019" i="1"/>
  <c r="L8389" i="1"/>
  <c r="L8677" i="1"/>
  <c r="L9542" i="1"/>
  <c r="L8881" i="1"/>
  <c r="L10033" i="1"/>
  <c r="L11948" i="1"/>
  <c r="L10430" i="1"/>
  <c r="L8610" i="1"/>
  <c r="L11768" i="1"/>
  <c r="L8948" i="1"/>
  <c r="L3705" i="1"/>
  <c r="L545" i="1"/>
  <c r="L3929" i="1"/>
  <c r="L6168" i="1"/>
  <c r="L1719" i="1"/>
  <c r="L11652" i="1"/>
  <c r="L12544" i="1"/>
  <c r="L7890" i="1"/>
  <c r="L10212" i="1"/>
  <c r="L9251" i="1"/>
  <c r="L2353" i="1"/>
  <c r="L580" i="1"/>
  <c r="L12097" i="1"/>
  <c r="L8193" i="1"/>
  <c r="L6629" i="1"/>
  <c r="L5877" i="1"/>
  <c r="L6010" i="1"/>
  <c r="L8807" i="1"/>
  <c r="L3246" i="1"/>
  <c r="L8692" i="1"/>
  <c r="L5107" i="1"/>
  <c r="L4995" i="1"/>
  <c r="L8073" i="1"/>
  <c r="L803" i="1"/>
  <c r="L2935" i="1"/>
  <c r="L2158" i="1"/>
  <c r="L9186" i="1"/>
  <c r="L12270" i="1"/>
  <c r="L2500" i="1"/>
  <c r="L2046" i="1"/>
  <c r="L11482" i="1"/>
  <c r="L9915" i="1"/>
  <c r="L11171" i="1"/>
  <c r="L3967" i="1"/>
  <c r="L457" i="1"/>
  <c r="L11345" i="1"/>
  <c r="L2478" i="1"/>
  <c r="L6525" i="1"/>
  <c r="L2374" i="1"/>
  <c r="L7063" i="1"/>
  <c r="L9637" i="1"/>
  <c r="L875" i="1"/>
  <c r="L998" i="1"/>
  <c r="L5207" i="1"/>
  <c r="L321" i="1"/>
  <c r="L8874" i="1"/>
  <c r="L3234" i="1"/>
  <c r="L2270" i="1"/>
  <c r="L6094" i="1"/>
  <c r="L2517" i="1"/>
  <c r="L3125" i="1"/>
  <c r="L6839" i="1"/>
  <c r="L2721" i="1"/>
  <c r="L9376" i="1"/>
  <c r="L1904" i="1"/>
  <c r="L2274" i="1"/>
  <c r="L2412" i="1"/>
  <c r="L6066" i="1"/>
  <c r="L12179" i="1"/>
  <c r="L895" i="1"/>
  <c r="L10923" i="1"/>
  <c r="L1530" i="1"/>
  <c r="L6053" i="1"/>
  <c r="L6712" i="1"/>
  <c r="L7748" i="1"/>
  <c r="L8108" i="1"/>
  <c r="L11603" i="1"/>
  <c r="L3850" i="1"/>
  <c r="L10260" i="1"/>
  <c r="L11201" i="1"/>
  <c r="L3019" i="1"/>
  <c r="L6344" i="1"/>
  <c r="L1423" i="1"/>
  <c r="L489" i="1"/>
  <c r="L864" i="1"/>
  <c r="L3859" i="1"/>
  <c r="L9355" i="1"/>
  <c r="L6736" i="1"/>
  <c r="L6005" i="1"/>
  <c r="L5450" i="1"/>
  <c r="L822" i="1"/>
  <c r="L6388" i="1"/>
  <c r="L11825" i="1"/>
  <c r="L12345" i="1"/>
  <c r="L9953" i="1"/>
  <c r="L5427" i="1"/>
  <c r="L4567" i="1"/>
  <c r="L337" i="1"/>
  <c r="L5901" i="1"/>
  <c r="L5418" i="1"/>
  <c r="L930" i="1"/>
  <c r="L12457" i="1"/>
  <c r="L5036" i="1"/>
  <c r="L9864" i="1"/>
  <c r="L5250" i="1"/>
  <c r="L1890" i="1"/>
  <c r="L518" i="1"/>
  <c r="L10646" i="1"/>
  <c r="L4507" i="1"/>
  <c r="L4088" i="1"/>
  <c r="L427" i="1"/>
  <c r="L680" i="1"/>
  <c r="L1187" i="1"/>
  <c r="L3130" i="1"/>
  <c r="L4754" i="1"/>
  <c r="L10213" i="1"/>
  <c r="L7548" i="1"/>
  <c r="L10219" i="1"/>
  <c r="L6652" i="1"/>
  <c r="L6687" i="1"/>
  <c r="L4341" i="1"/>
  <c r="L2875" i="1"/>
  <c r="L4087" i="1"/>
  <c r="L2854" i="1"/>
  <c r="L9470" i="1"/>
  <c r="L544" i="1"/>
  <c r="L6067" i="1"/>
  <c r="L1536" i="1"/>
  <c r="L1148" i="1"/>
  <c r="L1581" i="1"/>
  <c r="L4602" i="1"/>
  <c r="L5028" i="1"/>
  <c r="L5293" i="1"/>
  <c r="L1301" i="1"/>
  <c r="L6483" i="1"/>
  <c r="L8676" i="1"/>
  <c r="L1662" i="1"/>
  <c r="L4042" i="1"/>
  <c r="L9730" i="1"/>
  <c r="L1398" i="1"/>
  <c r="L11358" i="1"/>
  <c r="L22" i="1"/>
  <c r="L6224" i="1"/>
  <c r="L3507" i="1"/>
  <c r="L6785" i="1"/>
  <c r="L7602" i="1"/>
  <c r="L5334" i="1"/>
  <c r="L7275" i="1"/>
  <c r="L9340" i="1"/>
  <c r="L5169" i="1"/>
  <c r="L856" i="1"/>
  <c r="L8357" i="1"/>
  <c r="L6153" i="1"/>
  <c r="L1425" i="1"/>
  <c r="L2909" i="1"/>
  <c r="L407" i="1"/>
  <c r="L1723" i="1"/>
  <c r="L8789" i="1"/>
  <c r="L5553" i="1"/>
  <c r="L2734" i="1"/>
  <c r="L5723" i="1"/>
  <c r="L8596" i="1"/>
  <c r="L4748" i="1"/>
  <c r="L12509" i="1"/>
  <c r="L1798" i="1"/>
  <c r="L6520" i="1"/>
  <c r="L7783" i="1"/>
  <c r="L12247" i="1"/>
  <c r="L3455" i="1"/>
  <c r="L7582" i="1"/>
  <c r="L4430" i="1"/>
  <c r="L9958" i="1"/>
  <c r="L11092" i="1"/>
  <c r="L1180" i="1"/>
  <c r="L6160" i="1"/>
  <c r="L7045" i="1"/>
  <c r="L1811" i="1"/>
  <c r="L3526" i="1"/>
  <c r="L3990" i="1"/>
  <c r="L9850" i="1"/>
  <c r="L1236" i="1"/>
  <c r="L9115" i="1"/>
  <c r="L8688" i="1"/>
  <c r="L4676" i="1"/>
  <c r="L144" i="1"/>
  <c r="L5297" i="1"/>
  <c r="L7480" i="1"/>
  <c r="L357" i="1"/>
  <c r="L11711" i="1"/>
  <c r="L11224" i="1"/>
  <c r="L6595" i="1"/>
  <c r="L2147" i="1"/>
  <c r="L4831" i="1"/>
  <c r="L7137" i="1"/>
  <c r="L11636" i="1"/>
  <c r="L3107" i="1"/>
  <c r="L11596" i="1"/>
  <c r="L6064" i="1"/>
  <c r="L8494" i="1"/>
  <c r="L9598" i="1"/>
  <c r="L3814" i="1"/>
  <c r="L6084" i="1"/>
  <c r="L12350" i="1"/>
  <c r="L11775" i="1"/>
  <c r="L2171" i="1"/>
  <c r="L12288" i="1"/>
  <c r="L1310" i="1"/>
  <c r="L12533" i="1"/>
  <c r="L4782" i="1"/>
  <c r="L8783" i="1"/>
  <c r="L10850" i="1"/>
  <c r="L6875" i="1"/>
  <c r="L2979" i="1"/>
  <c r="L7149" i="1"/>
  <c r="L5241" i="1"/>
  <c r="L8580" i="1"/>
  <c r="L4515" i="1"/>
  <c r="L7163" i="1"/>
  <c r="L5984" i="1"/>
  <c r="L511" i="1"/>
  <c r="L8809" i="1"/>
  <c r="L7001" i="1"/>
  <c r="L8591" i="1"/>
  <c r="L5626" i="1"/>
  <c r="L12144" i="1"/>
  <c r="L2401" i="1"/>
  <c r="L7472" i="1"/>
  <c r="L10044" i="1"/>
  <c r="L8497" i="1"/>
  <c r="L10828" i="1"/>
  <c r="L8221" i="1"/>
  <c r="L3892" i="1"/>
  <c r="L6675" i="1"/>
  <c r="L10436" i="1"/>
  <c r="L6475" i="1"/>
  <c r="L11425" i="1"/>
  <c r="L11148" i="1"/>
  <c r="L7261" i="1"/>
  <c r="L4315" i="1"/>
  <c r="L10812" i="1"/>
  <c r="L6114" i="1"/>
  <c r="L5252" i="1"/>
  <c r="L4433" i="1"/>
  <c r="L1029" i="1"/>
  <c r="L10319" i="1"/>
  <c r="L12168" i="1"/>
  <c r="L6161" i="1"/>
  <c r="L10719" i="1"/>
  <c r="L12187" i="1"/>
  <c r="L5486" i="1"/>
  <c r="L1545" i="1"/>
  <c r="L8414" i="1"/>
  <c r="L782" i="1"/>
  <c r="L3194" i="1"/>
  <c r="L9503" i="1"/>
  <c r="L10385" i="1"/>
  <c r="L12463" i="1"/>
  <c r="L7421" i="1"/>
  <c r="L5332" i="1"/>
  <c r="L12045" i="1"/>
  <c r="L11055" i="1"/>
  <c r="L6844" i="1"/>
  <c r="L8185" i="1"/>
  <c r="L9099" i="1"/>
  <c r="L4726" i="1"/>
  <c r="L3289" i="1"/>
  <c r="L10883" i="1"/>
  <c r="L2765" i="1"/>
  <c r="L11977" i="1"/>
  <c r="L3563" i="1"/>
  <c r="L3721" i="1"/>
  <c r="L1059" i="1"/>
  <c r="L1299" i="1"/>
  <c r="L11158" i="1"/>
  <c r="L10599" i="1"/>
  <c r="L7461" i="1"/>
  <c r="L10776" i="1"/>
  <c r="L6641" i="1"/>
  <c r="L8946" i="1"/>
  <c r="L3884" i="1"/>
  <c r="L3781" i="1"/>
  <c r="L5722" i="1"/>
  <c r="L1688" i="1"/>
  <c r="L9000" i="1"/>
  <c r="L10231" i="1"/>
  <c r="L6869" i="1"/>
  <c r="L1332" i="1"/>
  <c r="L2593" i="1"/>
  <c r="L1742" i="1"/>
  <c r="L3606" i="1"/>
  <c r="L8928" i="1"/>
  <c r="L252" i="1"/>
  <c r="L7645" i="1"/>
  <c r="L7339" i="1"/>
  <c r="L2307" i="1"/>
  <c r="L1455" i="1"/>
  <c r="L4809" i="1"/>
  <c r="L6225" i="1"/>
  <c r="L6340" i="1"/>
  <c r="L3116" i="1"/>
  <c r="L8495" i="1"/>
  <c r="L11354" i="1"/>
  <c r="L650" i="1"/>
  <c r="L1023" i="1"/>
  <c r="L4516" i="1"/>
  <c r="L5968" i="1"/>
  <c r="L10258" i="1"/>
  <c r="L12538" i="1"/>
  <c r="L2788" i="1"/>
  <c r="L11053" i="1"/>
  <c r="L2365" i="1"/>
  <c r="L4366" i="1"/>
  <c r="L5551" i="1"/>
  <c r="L1737" i="1"/>
  <c r="L932" i="1"/>
  <c r="L116" i="1"/>
  <c r="L8034" i="1"/>
  <c r="L2650" i="1"/>
  <c r="L281" i="1"/>
  <c r="L11770" i="1"/>
  <c r="L177" i="1"/>
  <c r="L347" i="1"/>
  <c r="L10100" i="1"/>
  <c r="L9824" i="1"/>
  <c r="L10090" i="1"/>
  <c r="L3622" i="1"/>
  <c r="L4028" i="1"/>
  <c r="L7923" i="1"/>
  <c r="L6770" i="1"/>
  <c r="L2814" i="1"/>
  <c r="L2388" i="1"/>
  <c r="L11445" i="1"/>
  <c r="L6627" i="1"/>
  <c r="L8726" i="1"/>
  <c r="L11587" i="1"/>
  <c r="L10663" i="1"/>
  <c r="L788" i="1"/>
  <c r="L4037" i="1"/>
  <c r="L5588" i="1"/>
  <c r="L3232" i="1"/>
  <c r="L3536" i="1"/>
  <c r="L12095" i="1"/>
  <c r="L8006" i="1"/>
  <c r="L6352" i="1"/>
  <c r="L3325" i="1"/>
  <c r="L5922" i="1"/>
  <c r="L9199" i="1"/>
  <c r="L6847" i="1"/>
  <c r="L10416" i="1"/>
  <c r="L1246" i="1"/>
  <c r="L1718" i="1"/>
  <c r="L6958" i="1"/>
  <c r="L5537" i="1"/>
  <c r="L8293" i="1"/>
  <c r="L1428" i="1"/>
  <c r="L6868" i="1"/>
  <c r="L807" i="1"/>
  <c r="L8364" i="1"/>
  <c r="L4714" i="1"/>
  <c r="L10405" i="1"/>
  <c r="L5977" i="1"/>
  <c r="L3789" i="1"/>
  <c r="L6364" i="1"/>
  <c r="L10913" i="1"/>
  <c r="L1103" i="1"/>
  <c r="L1583" i="1"/>
  <c r="L10712" i="1"/>
  <c r="L6060" i="1"/>
  <c r="L11755" i="1"/>
  <c r="L1068" i="1"/>
  <c r="L145" i="1"/>
  <c r="L11121" i="1"/>
  <c r="L12368" i="1"/>
  <c r="L12444" i="1"/>
  <c r="L2933" i="1"/>
  <c r="L8093" i="1"/>
  <c r="L7481" i="1"/>
  <c r="L8658" i="1"/>
  <c r="L12217" i="1"/>
  <c r="L9448" i="1"/>
  <c r="L4638" i="1"/>
  <c r="L10567" i="1"/>
  <c r="L56" i="1"/>
  <c r="L10180" i="1"/>
  <c r="L6828" i="1"/>
  <c r="L225" i="1"/>
  <c r="L6085" i="1"/>
  <c r="L3049" i="1"/>
  <c r="L12422" i="1"/>
  <c r="L8857" i="1"/>
  <c r="L6997" i="1"/>
  <c r="L3620" i="1"/>
  <c r="L5891" i="1"/>
  <c r="L2622" i="1"/>
  <c r="L5889" i="1"/>
  <c r="L2389" i="1"/>
  <c r="L3188" i="1"/>
  <c r="L7186" i="1"/>
  <c r="L481" i="1"/>
  <c r="L9683" i="1"/>
  <c r="L12016" i="1"/>
  <c r="L215" i="1"/>
  <c r="L493" i="1"/>
  <c r="L189" i="1"/>
  <c r="L6706" i="1"/>
  <c r="L7423" i="1"/>
  <c r="L3323" i="1"/>
  <c r="L2812" i="1"/>
  <c r="L5348" i="1"/>
  <c r="L9120" i="1"/>
  <c r="L2176" i="1"/>
  <c r="L676" i="1"/>
  <c r="L6500" i="1"/>
  <c r="L8448" i="1"/>
  <c r="L10871" i="1"/>
  <c r="L2951" i="1"/>
  <c r="L12574" i="1"/>
  <c r="L10452" i="1"/>
  <c r="L9450" i="1"/>
  <c r="L3032" i="1"/>
  <c r="L9378" i="1"/>
  <c r="L4273" i="1"/>
  <c r="L3178" i="1"/>
  <c r="L8284" i="1"/>
  <c r="L6321" i="1"/>
  <c r="L4503" i="1"/>
  <c r="L1778" i="1"/>
  <c r="L4204" i="1"/>
  <c r="L10417" i="1"/>
  <c r="L3255" i="1"/>
  <c r="L4145" i="1"/>
  <c r="L7550" i="1"/>
  <c r="L5365" i="1"/>
  <c r="L3104" i="1"/>
  <c r="L8985" i="1"/>
  <c r="L8990" i="1"/>
  <c r="L5200" i="1"/>
  <c r="L8945" i="1"/>
  <c r="L2623" i="1"/>
  <c r="L6258" i="1"/>
  <c r="L1886" i="1"/>
  <c r="L9490" i="1"/>
  <c r="L1380" i="1"/>
  <c r="L6059" i="1"/>
  <c r="L6285" i="1"/>
  <c r="L877" i="1"/>
  <c r="L903" i="1"/>
  <c r="L11549" i="1"/>
  <c r="L10823" i="1"/>
  <c r="L10412" i="1"/>
  <c r="L10028" i="1"/>
  <c r="L7199" i="1"/>
  <c r="L12507" i="1"/>
  <c r="L5522" i="1"/>
  <c r="L5105" i="1"/>
  <c r="L552" i="1"/>
  <c r="L10434" i="1"/>
  <c r="L2988" i="1"/>
  <c r="L4799" i="1"/>
  <c r="L9512" i="1"/>
  <c r="L7801" i="1"/>
  <c r="L11390" i="1"/>
  <c r="L10942" i="1"/>
  <c r="L11271" i="1"/>
  <c r="L10669" i="1"/>
  <c r="L374" i="1"/>
  <c r="L8138" i="1"/>
  <c r="L8932" i="1"/>
  <c r="L3801" i="1"/>
  <c r="L9232" i="1"/>
  <c r="L10651" i="1"/>
  <c r="L23" i="1"/>
  <c r="L5159" i="1"/>
  <c r="L6569" i="1"/>
  <c r="L9619" i="1"/>
  <c r="L6412" i="1"/>
  <c r="L4793" i="1"/>
  <c r="L12436" i="1"/>
  <c r="L11727" i="1"/>
  <c r="L9336" i="1"/>
  <c r="L2702" i="1"/>
  <c r="L10590" i="1"/>
  <c r="L4305" i="1"/>
  <c r="L9118" i="1"/>
  <c r="L12049" i="1"/>
  <c r="L1678" i="1"/>
  <c r="L5790" i="1"/>
  <c r="L12374" i="1"/>
  <c r="L5752" i="1"/>
  <c r="L2317" i="1"/>
  <c r="L10096" i="1"/>
  <c r="L3615" i="1"/>
  <c r="L1021" i="1"/>
  <c r="L2586" i="1"/>
  <c r="L8278" i="1"/>
  <c r="L1799" i="1"/>
  <c r="L5691" i="1"/>
  <c r="L10226" i="1"/>
  <c r="L1160" i="1"/>
  <c r="L3161" i="1"/>
  <c r="L5644" i="1"/>
  <c r="L2642" i="1"/>
  <c r="L7442" i="1"/>
  <c r="L1297" i="1"/>
  <c r="L11076" i="1"/>
  <c r="L10338" i="1"/>
  <c r="L7405" i="1"/>
  <c r="L5416" i="1"/>
  <c r="L4550" i="1"/>
  <c r="L7214" i="1"/>
  <c r="L9581" i="1"/>
  <c r="L1327" i="1"/>
  <c r="L4518" i="1"/>
  <c r="L10514" i="1"/>
  <c r="L3482" i="1"/>
  <c r="L6300" i="1"/>
  <c r="L3693" i="1"/>
  <c r="L7845" i="1"/>
  <c r="L1791" i="1"/>
  <c r="L5212" i="1"/>
  <c r="L5950" i="1"/>
  <c r="L11014" i="1"/>
  <c r="L5279" i="1"/>
  <c r="L10262" i="1"/>
  <c r="L2524" i="1"/>
  <c r="L5693" i="1"/>
  <c r="L10532" i="1"/>
  <c r="L12547" i="1"/>
  <c r="L4570" i="1"/>
  <c r="L11461" i="1"/>
  <c r="L850" i="1"/>
  <c r="L3649" i="1"/>
  <c r="L780" i="1"/>
  <c r="L10879" i="1"/>
  <c r="L10326" i="1"/>
  <c r="L6471" i="1"/>
  <c r="L1088" i="1"/>
  <c r="L4658" i="1"/>
  <c r="L4391" i="1"/>
  <c r="L2423" i="1"/>
  <c r="L10647" i="1"/>
  <c r="L5962" i="1"/>
  <c r="L6122" i="1"/>
  <c r="L7257" i="1"/>
  <c r="L7613" i="1"/>
  <c r="L10010" i="1"/>
  <c r="L1981" i="1"/>
  <c r="L1276" i="1"/>
  <c r="L1116" i="1"/>
  <c r="L1463" i="1"/>
  <c r="L602" i="1"/>
  <c r="L9723" i="1"/>
  <c r="L9245" i="1"/>
  <c r="L6527" i="1"/>
  <c r="L2123" i="1"/>
  <c r="L4492" i="1"/>
  <c r="L7768" i="1"/>
  <c r="L2559" i="1"/>
  <c r="L9229" i="1"/>
  <c r="L9874" i="1"/>
  <c r="L3914" i="1"/>
  <c r="L8472" i="1"/>
  <c r="L12468" i="1"/>
  <c r="L7374" i="1"/>
  <c r="L11419" i="1"/>
  <c r="L8595" i="1"/>
  <c r="L8637" i="1"/>
  <c r="L3890" i="1"/>
  <c r="L3425" i="1"/>
  <c r="L2596" i="1"/>
  <c r="L10092" i="1"/>
  <c r="L6076" i="1"/>
  <c r="L9501" i="1"/>
  <c r="L4313" i="1"/>
  <c r="L12461" i="1"/>
  <c r="L11518" i="1"/>
  <c r="L3462" i="1"/>
  <c r="L11468" i="1"/>
  <c r="L1643" i="1"/>
  <c r="L142" i="1"/>
  <c r="L1094" i="1"/>
  <c r="L11140" i="1"/>
  <c r="L9010" i="1"/>
  <c r="L12415" i="1"/>
  <c r="L3463" i="1"/>
  <c r="L11179" i="1"/>
  <c r="L3182" i="1"/>
  <c r="L11951" i="1"/>
  <c r="L2114" i="1"/>
  <c r="L11432" i="1"/>
  <c r="L6872" i="1"/>
  <c r="L3140" i="1"/>
  <c r="L5981" i="1"/>
  <c r="L5265" i="1"/>
  <c r="L8512" i="1"/>
  <c r="L6448" i="1"/>
  <c r="L346" i="1"/>
  <c r="L9102" i="1"/>
  <c r="L4392" i="1"/>
  <c r="L1411" i="1"/>
  <c r="L5579" i="1"/>
  <c r="L5409" i="1"/>
  <c r="L12552" i="1"/>
  <c r="L5695" i="1"/>
  <c r="L8397" i="1"/>
  <c r="L1506" i="1"/>
  <c r="L709" i="1"/>
  <c r="L1445" i="1"/>
  <c r="L396" i="1"/>
  <c r="L8277" i="1"/>
  <c r="L1893" i="1"/>
  <c r="L3868" i="1"/>
  <c r="L3487" i="1"/>
  <c r="L10183" i="1"/>
  <c r="L2406" i="1"/>
  <c r="L11027" i="1"/>
  <c r="L3361" i="1"/>
  <c r="L657" i="1"/>
  <c r="L2354" i="1"/>
  <c r="L10221" i="1"/>
  <c r="L7898" i="1"/>
  <c r="L12491" i="1"/>
  <c r="L10143" i="1"/>
  <c r="L6637" i="1"/>
  <c r="L10322" i="1"/>
  <c r="L10926" i="1"/>
  <c r="L952" i="1"/>
  <c r="L7354" i="1"/>
  <c r="L11155" i="1"/>
  <c r="L2118" i="1"/>
  <c r="L5636" i="1"/>
  <c r="L5514" i="1"/>
  <c r="L2840" i="1"/>
  <c r="L4304" i="1"/>
  <c r="L11910" i="1"/>
  <c r="L8268" i="1"/>
  <c r="L9664" i="1"/>
  <c r="L7482" i="1"/>
  <c r="L1549" i="1"/>
  <c r="L4129" i="1"/>
  <c r="L6125" i="1"/>
  <c r="L7327" i="1"/>
  <c r="L6944" i="1"/>
  <c r="L11290" i="1"/>
  <c r="L4060" i="1"/>
  <c r="L1851" i="1"/>
  <c r="L4412" i="1"/>
  <c r="L7880" i="1"/>
  <c r="L5694" i="1"/>
  <c r="L11793" i="1"/>
  <c r="L4599" i="1"/>
  <c r="L8980" i="1"/>
  <c r="L12341" i="1"/>
  <c r="L2868" i="1"/>
  <c r="L5951" i="1"/>
  <c r="L11823" i="1"/>
  <c r="L11628" i="1"/>
  <c r="L11771" i="1"/>
  <c r="L1229" i="1"/>
  <c r="L10641" i="1"/>
  <c r="L9067" i="1"/>
  <c r="L11867" i="1"/>
  <c r="L3282" i="1"/>
  <c r="L7833" i="1"/>
  <c r="L4883" i="1"/>
  <c r="L8568" i="1"/>
  <c r="L774" i="1"/>
  <c r="L11253" i="1"/>
  <c r="L10948" i="1"/>
  <c r="L2778" i="1"/>
  <c r="L12300" i="1"/>
  <c r="L6602" i="1"/>
  <c r="L924" i="1"/>
  <c r="L11163" i="1"/>
  <c r="L10369" i="1"/>
  <c r="L6541" i="1"/>
  <c r="L10594" i="1"/>
  <c r="L11428" i="1"/>
  <c r="L10384" i="1"/>
  <c r="L7648" i="1"/>
  <c r="L4766" i="1"/>
  <c r="L11957" i="1"/>
  <c r="L5702" i="1"/>
  <c r="L9020" i="1"/>
  <c r="L1474" i="1"/>
  <c r="L2913" i="1"/>
  <c r="L9358" i="1"/>
  <c r="L4099" i="1"/>
  <c r="L12365" i="1"/>
  <c r="L3744" i="1"/>
  <c r="L167" i="1"/>
  <c r="L11774" i="1"/>
  <c r="L8521" i="1"/>
  <c r="L1206" i="1"/>
  <c r="L1298" i="1"/>
  <c r="L12023" i="1"/>
  <c r="L1534" i="1"/>
  <c r="L957" i="1"/>
  <c r="L8922" i="1"/>
  <c r="L6523" i="1"/>
  <c r="L3739" i="1"/>
  <c r="L4335" i="1"/>
  <c r="L4928" i="1"/>
  <c r="L4444" i="1"/>
  <c r="L10830" i="1"/>
  <c r="L9397" i="1"/>
  <c r="L5075" i="1"/>
  <c r="L6117" i="1"/>
  <c r="L10265" i="1"/>
  <c r="L2209" i="1"/>
  <c r="L7255" i="1"/>
  <c r="L10840" i="1"/>
  <c r="L1562" i="1"/>
  <c r="L5051" i="1"/>
  <c r="L5589" i="1"/>
  <c r="L4680" i="1"/>
  <c r="L2156" i="1"/>
  <c r="L390" i="1"/>
  <c r="L2900" i="1"/>
  <c r="L7227" i="1"/>
  <c r="L10102" i="1"/>
  <c r="L7838" i="1"/>
  <c r="L2855" i="1"/>
  <c r="L5246" i="1"/>
  <c r="L5620" i="1"/>
  <c r="L3831" i="1"/>
  <c r="L9697" i="1"/>
  <c r="L296" i="1"/>
  <c r="L1772" i="1"/>
  <c r="L4480" i="1"/>
  <c r="L4227" i="1"/>
  <c r="L7814" i="1"/>
  <c r="L9801" i="1"/>
  <c r="L10742" i="1"/>
  <c r="L9706" i="1"/>
  <c r="L4672" i="1"/>
  <c r="L11458" i="1"/>
  <c r="L7403" i="1"/>
  <c r="L2591" i="1"/>
  <c r="L12027" i="1"/>
  <c r="L11938" i="1"/>
  <c r="L7786" i="1"/>
  <c r="L4316" i="1"/>
  <c r="L2032" i="1"/>
  <c r="L12063" i="1"/>
  <c r="L1273" i="1"/>
  <c r="L11193" i="1"/>
  <c r="L1703" i="1"/>
  <c r="L3833" i="1"/>
  <c r="L10444" i="1"/>
  <c r="L9339" i="1"/>
  <c r="L2488" i="1"/>
  <c r="L7993" i="1"/>
  <c r="L11001" i="1"/>
  <c r="L6831" i="1"/>
  <c r="L4496" i="1"/>
  <c r="L1575" i="1"/>
  <c r="L8592" i="1"/>
  <c r="L1184" i="1"/>
  <c r="L6163" i="1"/>
  <c r="L8409" i="1"/>
  <c r="L10263" i="1"/>
  <c r="L6070" i="1"/>
  <c r="L7623" i="1"/>
  <c r="L5047" i="1"/>
  <c r="L11105" i="1"/>
  <c r="L11242" i="1"/>
  <c r="L5164" i="1"/>
  <c r="L3193" i="1"/>
  <c r="L4522" i="1"/>
  <c r="L3309" i="1"/>
  <c r="L1594" i="1"/>
  <c r="L3134" i="1"/>
  <c r="L3287" i="1"/>
  <c r="L5923" i="1"/>
  <c r="L7401" i="1"/>
  <c r="L11410" i="1"/>
  <c r="L11088" i="1"/>
  <c r="L1628" i="1"/>
  <c r="L8709" i="1"/>
  <c r="L3834" i="1"/>
  <c r="L6754" i="1"/>
  <c r="L9704" i="1"/>
  <c r="L3203" i="1"/>
  <c r="L1568" i="1"/>
  <c r="L5530" i="1"/>
  <c r="L10161" i="1"/>
  <c r="L9767" i="1"/>
  <c r="L11612" i="1"/>
  <c r="L7541" i="1"/>
  <c r="L8320" i="1"/>
  <c r="L2391" i="1"/>
  <c r="L2879" i="1"/>
  <c r="L12342" i="1"/>
  <c r="L918" i="1"/>
  <c r="L7100" i="1"/>
  <c r="L12050" i="1"/>
  <c r="L9112" i="1"/>
  <c r="L2186" i="1"/>
  <c r="L4893" i="1"/>
  <c r="L7567" i="1"/>
  <c r="L7837" i="1"/>
  <c r="L5397" i="1"/>
  <c r="L11820" i="1"/>
  <c r="L6445" i="1"/>
  <c r="L7784" i="1"/>
  <c r="L4090" i="1"/>
  <c r="L6332" i="1"/>
  <c r="L2672" i="1"/>
  <c r="L3911" i="1"/>
  <c r="L5231" i="1"/>
  <c r="L1542" i="1"/>
  <c r="L7337" i="1"/>
  <c r="L991" i="1"/>
  <c r="L8044" i="1"/>
  <c r="L2737" i="1"/>
  <c r="L1616" i="1"/>
  <c r="L2627" i="1"/>
  <c r="L6511" i="1"/>
  <c r="L11741" i="1"/>
  <c r="L1245" i="1"/>
  <c r="L586" i="1"/>
  <c r="L11174" i="1"/>
  <c r="L737" i="1"/>
  <c r="L7947" i="1"/>
  <c r="L6825" i="1"/>
  <c r="L3552" i="1"/>
  <c r="L12325" i="1"/>
  <c r="L1964" i="1"/>
  <c r="L1837" i="1"/>
  <c r="L1000" i="1"/>
  <c r="L8918" i="1"/>
  <c r="L5982" i="1"/>
  <c r="L7644" i="1"/>
  <c r="L11485" i="1"/>
  <c r="L7587" i="1"/>
  <c r="L4700" i="1"/>
  <c r="L11058" i="1"/>
  <c r="L5504" i="1"/>
  <c r="L6846" i="1"/>
  <c r="L8915" i="1"/>
  <c r="L9445" i="1"/>
  <c r="L6031" i="1"/>
  <c r="L7032" i="1"/>
  <c r="L694" i="1"/>
  <c r="L3996" i="1"/>
  <c r="L2871" i="1"/>
  <c r="L5218" i="1"/>
  <c r="L8730" i="1"/>
  <c r="L5687" i="1"/>
  <c r="L11995" i="1"/>
  <c r="L1125" i="1"/>
  <c r="L5190" i="1"/>
  <c r="L8485" i="1"/>
  <c r="L6884" i="1"/>
  <c r="L5600" i="1"/>
  <c r="L6769" i="1"/>
  <c r="L10363" i="1"/>
  <c r="L6237" i="1"/>
  <c r="L6570" i="1"/>
  <c r="L6678" i="1"/>
  <c r="L5216" i="1"/>
  <c r="L3773" i="1"/>
  <c r="L3135" i="1"/>
  <c r="L10018" i="1"/>
  <c r="L10435" i="1"/>
  <c r="L11578" i="1"/>
  <c r="L7803" i="1"/>
  <c r="L5339" i="1"/>
  <c r="L7627" i="1"/>
  <c r="L11283" i="1"/>
  <c r="L6492" i="1"/>
  <c r="L7642" i="1"/>
  <c r="L558" i="1"/>
  <c r="L5735" i="1"/>
  <c r="L388" i="1"/>
  <c r="L8675" i="1"/>
  <c r="L4762" i="1"/>
  <c r="L631" i="1"/>
  <c r="L7056" i="1"/>
  <c r="L11664" i="1"/>
  <c r="L5463" i="1"/>
  <c r="L7731" i="1"/>
  <c r="L8914" i="1"/>
  <c r="L1523" i="1"/>
  <c r="L11413" i="1"/>
  <c r="L1609" i="1"/>
  <c r="L7443" i="1"/>
  <c r="L3841" i="1"/>
  <c r="L5966" i="1"/>
  <c r="L7080" i="1"/>
  <c r="L6366" i="1"/>
  <c r="L10575" i="1"/>
  <c r="L1314" i="1"/>
  <c r="L5112" i="1"/>
  <c r="L247" i="1"/>
  <c r="L7179" i="1"/>
  <c r="L3569" i="1"/>
  <c r="L5659" i="1"/>
  <c r="L4590" i="1"/>
  <c r="L678" i="1"/>
  <c r="L2830" i="1"/>
  <c r="L8774" i="1"/>
  <c r="L886" i="1"/>
  <c r="L1406" i="1"/>
  <c r="L2453" i="1"/>
  <c r="L6503" i="1"/>
  <c r="L7078" i="1"/>
  <c r="L11004" i="1"/>
  <c r="L7266" i="1"/>
  <c r="L11709" i="1"/>
  <c r="L3094" i="1"/>
  <c r="L10392" i="1"/>
  <c r="L12442" i="1"/>
  <c r="L10500" i="1"/>
  <c r="L8655" i="1"/>
  <c r="L3730" i="1"/>
  <c r="L9949" i="1"/>
  <c r="L1622" i="1"/>
  <c r="L7189" i="1"/>
  <c r="L4889" i="1"/>
  <c r="L11590" i="1"/>
  <c r="L8010" i="1"/>
  <c r="L6154" i="1"/>
  <c r="L5221" i="1"/>
  <c r="L11422" i="1"/>
  <c r="L2796" i="1"/>
  <c r="L7247" i="1"/>
  <c r="L5319" i="1"/>
  <c r="L2841" i="1"/>
  <c r="L7364" i="1"/>
  <c r="L9488" i="1"/>
  <c r="L3632" i="1"/>
  <c r="L10470" i="1"/>
  <c r="L8895" i="1"/>
  <c r="L6280" i="1"/>
  <c r="L7660" i="1"/>
  <c r="L8530" i="1"/>
  <c r="L6613" i="1"/>
  <c r="L520" i="1"/>
  <c r="L11096" i="1"/>
  <c r="L11406" i="1"/>
  <c r="L8547" i="1"/>
  <c r="L11908" i="1"/>
  <c r="L1123" i="1"/>
  <c r="L5274" i="1"/>
  <c r="L7113" i="1"/>
  <c r="L3973" i="1"/>
  <c r="L4761" i="1"/>
  <c r="L6275" i="1"/>
  <c r="L5965" i="1"/>
  <c r="L3314" i="1"/>
  <c r="L3891" i="1"/>
  <c r="L10642" i="1"/>
  <c r="L7162" i="1"/>
  <c r="L2242" i="1"/>
  <c r="L9364" i="1"/>
  <c r="L7743" i="1"/>
  <c r="L1822" i="1"/>
  <c r="L11537" i="1"/>
  <c r="L1735" i="1"/>
  <c r="L1962" i="1"/>
  <c r="L9361" i="1"/>
  <c r="L8699" i="1"/>
  <c r="L7241" i="1"/>
  <c r="L11792" i="1"/>
  <c r="L5937" i="1"/>
  <c r="L1372" i="1"/>
  <c r="L11356" i="1"/>
  <c r="L5603" i="1"/>
  <c r="L11579" i="1"/>
  <c r="L1427" i="1"/>
  <c r="L11762" i="1"/>
  <c r="L660" i="1"/>
  <c r="L12170" i="1"/>
  <c r="L711" i="1"/>
  <c r="L4627" i="1"/>
  <c r="L5058" i="1"/>
  <c r="L5733" i="1"/>
  <c r="L6456" i="1"/>
  <c r="L14" i="1"/>
  <c r="L8175" i="1"/>
  <c r="L760" i="1"/>
  <c r="L11272" i="1"/>
  <c r="L4476" i="1"/>
  <c r="L7320" i="1"/>
  <c r="L6768" i="1"/>
  <c r="L11415" i="1"/>
  <c r="L2773" i="1"/>
  <c r="L12575" i="1"/>
  <c r="L3077" i="1"/>
  <c r="L9532" i="1"/>
  <c r="L7794" i="1"/>
  <c r="L8473" i="1"/>
  <c r="L6335" i="1"/>
  <c r="L2646" i="1"/>
  <c r="L451" i="1"/>
  <c r="L800" i="1"/>
  <c r="L8459" i="1"/>
  <c r="L9311" i="1"/>
  <c r="L12234" i="1"/>
  <c r="L10068" i="1"/>
  <c r="L2429" i="1"/>
  <c r="L9301" i="1"/>
  <c r="L9724" i="1"/>
  <c r="L1329" i="1"/>
  <c r="L2130" i="1"/>
  <c r="L395" i="1"/>
  <c r="L6783" i="1"/>
  <c r="L4600" i="1"/>
  <c r="L9363" i="1"/>
  <c r="L9635" i="1"/>
  <c r="L905" i="1"/>
  <c r="L1797" i="1"/>
  <c r="L5629" i="1"/>
  <c r="L5331" i="1"/>
  <c r="L6119" i="1"/>
  <c r="L6219" i="1"/>
  <c r="L2373" i="1"/>
  <c r="L175" i="1"/>
  <c r="L9761" i="1"/>
  <c r="L12259" i="1"/>
  <c r="L11008" i="1"/>
  <c r="L2823" i="1"/>
  <c r="L1931" i="1"/>
  <c r="L5754" i="1"/>
  <c r="L6806" i="1"/>
  <c r="L5300" i="1"/>
  <c r="L1664" i="1"/>
  <c r="L4379" i="1"/>
  <c r="L1328" i="1"/>
  <c r="L4665" i="1"/>
  <c r="L10891" i="1"/>
  <c r="L9103" i="1"/>
  <c r="L11658" i="1"/>
  <c r="L6006" i="1"/>
  <c r="L1640" i="1"/>
  <c r="L8998" i="1"/>
  <c r="L7380" i="1"/>
  <c r="L4702" i="1"/>
  <c r="L2729" i="1"/>
  <c r="L3675" i="1"/>
  <c r="L365" i="1"/>
  <c r="L4546" i="1"/>
  <c r="L1632" i="1"/>
  <c r="L4142" i="1"/>
  <c r="L2653" i="1"/>
  <c r="L5469" i="1"/>
  <c r="L5088" i="1"/>
  <c r="L4207" i="1"/>
  <c r="L4136" i="1"/>
  <c r="L9821" i="1"/>
  <c r="L1034" i="1"/>
  <c r="L11983" i="1"/>
  <c r="L7615" i="1"/>
  <c r="L12462" i="1"/>
  <c r="L2965" i="1"/>
  <c r="L3235" i="1"/>
  <c r="L1764" i="1"/>
  <c r="L6318" i="1"/>
  <c r="L10333" i="1"/>
  <c r="L11104" i="1"/>
  <c r="L1558" i="1"/>
  <c r="L50" i="1"/>
  <c r="L525" i="1"/>
  <c r="L5597" i="1"/>
  <c r="L11484" i="1"/>
  <c r="L389" i="1"/>
  <c r="L834" i="1"/>
  <c r="L10195" i="1"/>
  <c r="L5871" i="1"/>
  <c r="L7697" i="1"/>
  <c r="L7363" i="1"/>
  <c r="L6476" i="1"/>
  <c r="L2057" i="1"/>
  <c r="L9230" i="1"/>
  <c r="L7928" i="1"/>
  <c r="L9304" i="1"/>
  <c r="L7842" i="1"/>
  <c r="L192" i="1"/>
  <c r="L2703" i="1"/>
  <c r="L1812" i="1"/>
  <c r="L8837" i="1"/>
  <c r="L3466" i="1"/>
  <c r="L9338" i="1"/>
  <c r="L9060" i="1"/>
  <c r="L6779" i="1"/>
  <c r="L9947" i="1"/>
  <c r="L5568" i="1"/>
  <c r="L1804" i="1"/>
  <c r="L9006" i="1"/>
  <c r="L1733" i="1"/>
  <c r="L2694" i="1"/>
  <c r="L2262" i="1"/>
  <c r="L9731" i="1"/>
  <c r="L4519" i="1"/>
  <c r="L1884" i="1"/>
  <c r="L1338" i="1"/>
  <c r="L9843" i="1"/>
  <c r="L6948" i="1"/>
  <c r="L8651" i="1"/>
  <c r="L9856" i="1"/>
  <c r="L245" i="1"/>
  <c r="L2004" i="1"/>
  <c r="L2898" i="1"/>
  <c r="L10156" i="1"/>
  <c r="L2099" i="1"/>
  <c r="L2376" i="1"/>
  <c r="L3570" i="1"/>
  <c r="L9777" i="1"/>
  <c r="L2298" i="1"/>
  <c r="L4890" i="1"/>
  <c r="L7076" i="1"/>
  <c r="L12166" i="1"/>
  <c r="L1535" i="1"/>
  <c r="L7427" i="1"/>
  <c r="L5759" i="1"/>
  <c r="L130" i="1"/>
  <c r="L4291" i="1"/>
  <c r="L894" i="1"/>
  <c r="L6217" i="1"/>
  <c r="L6618" i="1"/>
  <c r="L10778" i="1"/>
  <c r="L5499" i="1"/>
  <c r="L3557" i="1"/>
  <c r="L40" i="1"/>
  <c r="L4667" i="1"/>
  <c r="L2455" i="1"/>
  <c r="L2789" i="1"/>
  <c r="L4453" i="1"/>
  <c r="L4148" i="1"/>
  <c r="L8836" i="1"/>
  <c r="L12534" i="1"/>
  <c r="L9628" i="1"/>
  <c r="L10454" i="1"/>
  <c r="L455" i="1"/>
  <c r="L1448" i="1"/>
  <c r="L5638" i="1"/>
  <c r="L3795" i="1"/>
  <c r="L8963" i="1"/>
  <c r="L8765" i="1"/>
  <c r="L7608" i="1"/>
  <c r="L4462" i="1"/>
  <c r="L5672" i="1"/>
  <c r="L3079" i="1"/>
  <c r="L5080" i="1"/>
  <c r="L11502" i="1"/>
  <c r="L11601" i="1"/>
  <c r="L2010" i="1"/>
  <c r="L12568" i="1"/>
  <c r="L7125" i="1"/>
  <c r="L7015" i="1"/>
  <c r="L10069" i="1"/>
  <c r="L9193" i="1"/>
  <c r="L10011" i="1"/>
  <c r="L6583" i="1"/>
  <c r="L12030" i="1"/>
  <c r="L11440" i="1"/>
  <c r="L9139" i="1"/>
  <c r="L12276" i="1"/>
  <c r="L8988" i="1"/>
  <c r="L7124" i="1"/>
  <c r="L7236" i="1"/>
  <c r="L5575" i="1"/>
  <c r="L9281" i="1"/>
  <c r="L949" i="1"/>
  <c r="L1025" i="1"/>
  <c r="L2286" i="1"/>
  <c r="L3775" i="1"/>
  <c r="L5307" i="1"/>
  <c r="L11693" i="1"/>
  <c r="L3893" i="1"/>
  <c r="L4319" i="1"/>
  <c r="L6108" i="1"/>
  <c r="L12354" i="1"/>
  <c r="L2179" i="1"/>
  <c r="L7922" i="1"/>
  <c r="L2255" i="1"/>
  <c r="L9047" i="1"/>
  <c r="L7853" i="1"/>
  <c r="L8136" i="1"/>
  <c r="L9167" i="1"/>
  <c r="L3267" i="1"/>
  <c r="L7526" i="1"/>
  <c r="L561" i="1"/>
  <c r="L12072" i="1"/>
  <c r="L9708" i="1"/>
  <c r="L12503" i="1"/>
  <c r="L158" i="1"/>
  <c r="L2542" i="1"/>
  <c r="L4652" i="1"/>
  <c r="L11877" i="1"/>
  <c r="L1492" i="1"/>
  <c r="L523" i="1"/>
  <c r="L3548" i="1"/>
  <c r="L2573" i="1"/>
  <c r="L8176" i="1"/>
  <c r="L9797" i="1"/>
  <c r="L10547" i="1"/>
  <c r="L3513" i="1"/>
  <c r="L1110" i="1"/>
  <c r="L9921" i="1"/>
  <c r="L4460" i="1"/>
  <c r="L257" i="1"/>
  <c r="L1263" i="1"/>
  <c r="L11677" i="1"/>
  <c r="L6993" i="1"/>
  <c r="L1820" i="1"/>
  <c r="L8805" i="1"/>
  <c r="L904" i="1"/>
  <c r="L5114" i="1"/>
  <c r="L3934" i="1"/>
  <c r="L9967" i="1"/>
  <c r="L2448" i="1"/>
  <c r="L625" i="1"/>
  <c r="L5366" i="1"/>
  <c r="L4173" i="1"/>
  <c r="L1700" i="1"/>
  <c r="L2581" i="1"/>
  <c r="L10621" i="1"/>
  <c r="L8339" i="1"/>
  <c r="L12346" i="1"/>
  <c r="L5812" i="1"/>
  <c r="L6716" i="1"/>
  <c r="L492" i="1"/>
  <c r="L10456" i="1"/>
  <c r="L2931" i="1"/>
  <c r="L11859" i="1"/>
  <c r="L5324" i="1"/>
  <c r="L85" i="1"/>
  <c r="L11355" i="1"/>
  <c r="L914" i="1"/>
  <c r="L9978" i="1"/>
  <c r="L7304" i="1"/>
  <c r="L865" i="1"/>
  <c r="L8656" i="1"/>
  <c r="L3722" i="1"/>
  <c r="L5299" i="1"/>
  <c r="L11742" i="1"/>
  <c r="L10278" i="1"/>
  <c r="L3635" i="1"/>
  <c r="L9707" i="1"/>
  <c r="L9207" i="1"/>
  <c r="L7147" i="1"/>
  <c r="L11616" i="1"/>
  <c r="L10744" i="1"/>
  <c r="L4329" i="1"/>
  <c r="L9798" i="1"/>
  <c r="L6092" i="1"/>
  <c r="L9284" i="1"/>
  <c r="L9061" i="1"/>
  <c r="L11101" i="1"/>
  <c r="L8923" i="1"/>
  <c r="L6852" i="1"/>
  <c r="L3673" i="1"/>
  <c r="L9610" i="1"/>
  <c r="L7892" i="1"/>
  <c r="L4601" i="1"/>
  <c r="L5520" i="1"/>
  <c r="L5423" i="1"/>
  <c r="L6935" i="1"/>
  <c r="L6941" i="1"/>
  <c r="L9315" i="1"/>
  <c r="L2056" i="1"/>
  <c r="L11816" i="1"/>
  <c r="L1356" i="1"/>
  <c r="L7479" i="1"/>
  <c r="L4744" i="1"/>
  <c r="L4442" i="1"/>
  <c r="L3588" i="1"/>
  <c r="L2577" i="1"/>
  <c r="L3786" i="1"/>
  <c r="L10216" i="1"/>
  <c r="L4863" i="1"/>
  <c r="L4029" i="1"/>
  <c r="L11993" i="1"/>
  <c r="L3621" i="1"/>
  <c r="L4416" i="1"/>
  <c r="L3210" i="1"/>
  <c r="L4556" i="1"/>
  <c r="L4219" i="1"/>
  <c r="L11235" i="1"/>
  <c r="L10389" i="1"/>
  <c r="L689" i="1"/>
  <c r="L8553" i="1"/>
  <c r="L6229" i="1"/>
  <c r="L11212" i="1"/>
  <c r="L11668" i="1"/>
  <c r="L1736" i="1"/>
  <c r="L6949" i="1"/>
  <c r="L5445" i="1"/>
  <c r="L5328" i="1"/>
  <c r="L4690" i="1"/>
  <c r="L2561" i="1"/>
  <c r="L5062" i="1"/>
  <c r="L10475" i="1"/>
  <c r="L993" i="1"/>
  <c r="L3054" i="1"/>
  <c r="L7841" i="1"/>
  <c r="L11371" i="1"/>
  <c r="L9596" i="1"/>
  <c r="L11095" i="1"/>
  <c r="L6517" i="1"/>
  <c r="L4445" i="1"/>
  <c r="L10715" i="1"/>
  <c r="L11082" i="1"/>
  <c r="L7278" i="1"/>
  <c r="L4588" i="1"/>
  <c r="L3796" i="1"/>
  <c r="L11614" i="1"/>
  <c r="L7141" i="1"/>
  <c r="L9267" i="1"/>
  <c r="L9853" i="1"/>
  <c r="L917" i="1"/>
  <c r="L6959" i="1"/>
  <c r="L9536" i="1"/>
  <c r="L688" i="1"/>
  <c r="L9426" i="1"/>
  <c r="L5228" i="1"/>
  <c r="L9540" i="1"/>
  <c r="L12386" i="1"/>
  <c r="L11173" i="1"/>
  <c r="L8199" i="1"/>
  <c r="L10504" i="1"/>
  <c r="L4262" i="1"/>
  <c r="L3090" i="1"/>
  <c r="L4093" i="1"/>
  <c r="L4410" i="1"/>
  <c r="L3609" i="1"/>
  <c r="L11487" i="1"/>
  <c r="L10186" i="1"/>
  <c r="L2837" i="1"/>
  <c r="L11952" i="1"/>
  <c r="L2278" i="1"/>
  <c r="L8910" i="1"/>
  <c r="L6580" i="1"/>
  <c r="L8375" i="1"/>
  <c r="L6952" i="1"/>
  <c r="L5730" i="1"/>
  <c r="L11865" i="1"/>
  <c r="L3734" i="1"/>
  <c r="L10763" i="1"/>
  <c r="L3771" i="1"/>
  <c r="L5014" i="1"/>
  <c r="L4322" i="1"/>
  <c r="L9964" i="1"/>
  <c r="L10418" i="1"/>
  <c r="L11044" i="1"/>
  <c r="L8428" i="1"/>
  <c r="L3642" i="1"/>
  <c r="L9064" i="1"/>
  <c r="L11284" i="1"/>
  <c r="L2080" i="1"/>
  <c r="L12394" i="1"/>
  <c r="L1388" i="1"/>
  <c r="L2780" i="1"/>
  <c r="L12352" i="1"/>
  <c r="L7546" i="1"/>
  <c r="L3685" i="1"/>
  <c r="L269" i="1"/>
  <c r="L9763" i="1"/>
  <c r="L9469" i="1"/>
  <c r="L2372" i="1"/>
  <c r="L2091" i="1"/>
  <c r="L11630" i="1"/>
  <c r="L896" i="1"/>
  <c r="L11535" i="1"/>
  <c r="L3521" i="1"/>
  <c r="L11226" i="1"/>
  <c r="L8791" i="1"/>
  <c r="L2775" i="1"/>
  <c r="L6498" i="1"/>
  <c r="L11754" i="1"/>
  <c r="L8631" i="1"/>
  <c r="L6551" i="1"/>
  <c r="L6158" i="1"/>
  <c r="L9679" i="1"/>
  <c r="L2947" i="1"/>
  <c r="L11494" i="1"/>
  <c r="L8408" i="1"/>
  <c r="L11211" i="1"/>
  <c r="L8866" i="1"/>
  <c r="L11624" i="1"/>
  <c r="L1642" i="1"/>
  <c r="L5309" i="1"/>
  <c r="L7031" i="1"/>
  <c r="L9393" i="1"/>
  <c r="L5515" i="1"/>
  <c r="L12003" i="1"/>
  <c r="L3785" i="1"/>
  <c r="L7277" i="1"/>
  <c r="L9136" i="1"/>
  <c r="L4888" i="1"/>
  <c r="L11265" i="1"/>
  <c r="L3924" i="1"/>
  <c r="L3550" i="1"/>
  <c r="L10342" i="1"/>
  <c r="L3233" i="1"/>
  <c r="L2397" i="1"/>
  <c r="L10378" i="1"/>
  <c r="L11586" i="1"/>
  <c r="L8446" i="1"/>
  <c r="L7165" i="1"/>
  <c r="L9684" i="1"/>
  <c r="L4604" i="1"/>
  <c r="L4237" i="1"/>
  <c r="L9599" i="1"/>
  <c r="L1858" i="1"/>
  <c r="L4577" i="1"/>
  <c r="L12510" i="1"/>
  <c r="L2972" i="1"/>
  <c r="L482" i="1"/>
  <c r="L8146" i="1"/>
  <c r="L9098" i="1"/>
  <c r="L528" i="1"/>
  <c r="L5290" i="1"/>
  <c r="L11554" i="1"/>
  <c r="L3186" i="1"/>
  <c r="L10589" i="1"/>
  <c r="L4234" i="1"/>
  <c r="L5346" i="1"/>
  <c r="L10038" i="1"/>
  <c r="L3851" i="1"/>
  <c r="L10466" i="1"/>
  <c r="L11321" i="1"/>
  <c r="L5487" i="1"/>
  <c r="L4509" i="1"/>
  <c r="L5492" i="1"/>
  <c r="L11528" i="1"/>
  <c r="L10045" i="1"/>
  <c r="L2683" i="1"/>
  <c r="L4362" i="1"/>
  <c r="L12053" i="1"/>
  <c r="L8969" i="1"/>
  <c r="L2136" i="1"/>
  <c r="L536" i="1"/>
  <c r="L3417" i="1"/>
  <c r="L3633" i="1"/>
  <c r="L6003" i="1"/>
  <c r="L10116" i="1"/>
  <c r="L5396" i="1"/>
  <c r="L4885" i="1"/>
  <c r="L10270" i="1"/>
  <c r="L10517" i="1"/>
  <c r="L2211" i="1"/>
  <c r="L7957" i="1"/>
  <c r="L4735" i="1"/>
  <c r="L2172" i="1"/>
  <c r="L263" i="1"/>
  <c r="L360" i="1"/>
  <c r="L8204" i="1"/>
  <c r="L5338" i="1"/>
  <c r="L2992" i="1"/>
  <c r="L1281" i="1"/>
  <c r="L6928" i="1"/>
  <c r="L11933" i="1"/>
  <c r="L7103" i="1"/>
  <c r="L6434" i="1"/>
  <c r="L6717" i="1"/>
  <c r="L12570" i="1"/>
  <c r="L7596" i="1"/>
  <c r="L9057" i="1"/>
  <c r="L10576" i="1"/>
  <c r="L5375" i="1"/>
  <c r="L3092" i="1"/>
  <c r="L11746" i="1"/>
  <c r="L11477" i="1"/>
  <c r="L4870" i="1"/>
  <c r="L11047" i="1"/>
  <c r="L466" i="1"/>
  <c r="L6788" i="1"/>
  <c r="L8716" i="1"/>
  <c r="L8266" i="1"/>
  <c r="L1771" i="1"/>
  <c r="L2152" i="1"/>
  <c r="L610" i="1"/>
  <c r="L7018" i="1"/>
  <c r="L8315" i="1"/>
  <c r="L10203" i="1"/>
  <c r="L11138" i="1"/>
  <c r="L2063" i="1"/>
  <c r="L10607" i="1"/>
  <c r="L9433" i="1"/>
  <c r="L265" i="1"/>
  <c r="L7676" i="1"/>
  <c r="L6616" i="1"/>
  <c r="L7673" i="1"/>
  <c r="L3818" i="1"/>
  <c r="L2929" i="1"/>
  <c r="L4991" i="1"/>
  <c r="L5380" i="1"/>
  <c r="L8086" i="1"/>
  <c r="L7243" i="1"/>
  <c r="L3628" i="1"/>
  <c r="L6686" i="1"/>
  <c r="L6861" i="1"/>
  <c r="L4019" i="1"/>
  <c r="L8541" i="1"/>
  <c r="L3259" i="1"/>
  <c r="L1740" i="1"/>
  <c r="L8942" i="1"/>
  <c r="L6205" i="1"/>
  <c r="L9058" i="1"/>
  <c r="L7017" i="1"/>
  <c r="L3946" i="1"/>
  <c r="L2819" i="1"/>
  <c r="L9551" i="1"/>
  <c r="L6855" i="1"/>
  <c r="L5571" i="1"/>
  <c r="L7806" i="1"/>
  <c r="L10235" i="1"/>
  <c r="L588" i="1"/>
  <c r="L6590" i="1"/>
  <c r="L8666" i="1"/>
  <c r="L646" i="1"/>
  <c r="L8312" i="1"/>
  <c r="L101" i="1"/>
  <c r="L1450" i="1"/>
  <c r="L6489" i="1"/>
  <c r="L6669" i="1"/>
  <c r="L3202" i="1"/>
  <c r="L3787" i="1"/>
  <c r="L2798" i="1"/>
  <c r="L8049" i="1"/>
  <c r="L9662" i="1"/>
  <c r="L8349" i="1"/>
  <c r="L9289" i="1"/>
  <c r="L4954" i="1"/>
  <c r="L8119" i="1"/>
  <c r="L1060" i="1"/>
  <c r="L8061" i="1"/>
  <c r="L5242" i="1"/>
  <c r="L8144" i="1"/>
  <c r="L1022" i="1"/>
  <c r="L11784" i="1"/>
  <c r="L7381" i="1"/>
  <c r="L15" i="1"/>
  <c r="L1955" i="1"/>
  <c r="L12314" i="1"/>
  <c r="L7406" i="1"/>
  <c r="L10151" i="1"/>
  <c r="L5673" i="1"/>
  <c r="L11866" i="1"/>
  <c r="L11508" i="1"/>
  <c r="L7695" i="1"/>
  <c r="L10799" i="1"/>
  <c r="L9213" i="1"/>
  <c r="L1099" i="1"/>
  <c r="L4962" i="1"/>
  <c r="L12266" i="1"/>
  <c r="L1553" i="1"/>
  <c r="L11574" i="1"/>
  <c r="L9569" i="1"/>
  <c r="L9841" i="1"/>
  <c r="L1431" i="1"/>
  <c r="L220" i="1"/>
  <c r="L1985" i="1"/>
  <c r="L8171" i="1"/>
  <c r="L12067" i="1"/>
  <c r="L8764" i="1"/>
  <c r="L2689" i="1"/>
  <c r="L1169" i="1"/>
  <c r="L7575" i="1"/>
  <c r="L12476" i="1"/>
  <c r="L5193" i="1"/>
  <c r="L4750" i="1"/>
  <c r="L9712" i="1"/>
  <c r="L7791" i="1"/>
  <c r="L4738" i="1"/>
  <c r="L3939" i="1"/>
  <c r="L2092" i="1"/>
  <c r="L6611" i="1"/>
  <c r="L5436" i="1"/>
  <c r="L922" i="1"/>
  <c r="L11308" i="1"/>
  <c r="L8225" i="1"/>
  <c r="L869" i="1"/>
  <c r="L6699" i="1"/>
  <c r="L2084" i="1"/>
  <c r="L1228" i="1"/>
  <c r="L12565" i="1"/>
  <c r="L7669" i="1"/>
  <c r="L11324" i="1"/>
  <c r="L5810" i="1"/>
  <c r="L7062" i="1"/>
  <c r="L1929" i="1"/>
  <c r="L7581" i="1"/>
  <c r="L3638" i="1"/>
  <c r="L10898" i="1"/>
  <c r="L348" i="1"/>
  <c r="L11773" i="1"/>
  <c r="L7319" i="1"/>
  <c r="L5839" i="1"/>
  <c r="L4770" i="1"/>
  <c r="L8075" i="1"/>
  <c r="L4479" i="1"/>
  <c r="L942" i="1"/>
  <c r="L261" i="1"/>
  <c r="L4591" i="1"/>
  <c r="L5060" i="1"/>
  <c r="L437" i="1"/>
  <c r="L10398" i="1"/>
  <c r="L10562" i="1"/>
  <c r="L7044" i="1"/>
  <c r="L237" i="1"/>
  <c r="L284" i="1"/>
  <c r="L10093" i="1"/>
  <c r="L12513" i="1"/>
  <c r="L331" i="1"/>
  <c r="L2555" i="1"/>
  <c r="L8313" i="1"/>
  <c r="L10837" i="1"/>
  <c r="L8234" i="1"/>
  <c r="L11522" i="1"/>
  <c r="L8412" i="1"/>
  <c r="L5098" i="1"/>
  <c r="L1226" i="1"/>
  <c r="L2940" i="1"/>
  <c r="L2652" i="1"/>
  <c r="L7026" i="1"/>
  <c r="L4364" i="1"/>
  <c r="L9374" i="1"/>
  <c r="L7684" i="1"/>
  <c r="L4193" i="1"/>
  <c r="L6250" i="1"/>
  <c r="L1637" i="1"/>
  <c r="L3980" i="1"/>
  <c r="L3844" i="1"/>
  <c r="L179" i="1"/>
  <c r="L10867" i="1"/>
  <c r="L8545" i="1"/>
  <c r="L7332" i="1"/>
  <c r="L6626" i="1"/>
  <c r="L12186" i="1"/>
  <c r="L728" i="1"/>
  <c r="L891" i="1"/>
  <c r="L1834" i="1"/>
  <c r="L11550" i="1"/>
  <c r="L5361" i="1"/>
  <c r="L9954" i="1"/>
  <c r="L3889" i="1"/>
  <c r="L9886" i="1"/>
  <c r="L2228" i="1"/>
  <c r="L6936" i="1"/>
  <c r="L1183" i="1"/>
  <c r="L7720" i="1"/>
  <c r="L12176" i="1"/>
  <c r="L8336" i="1"/>
  <c r="L12137" i="1"/>
  <c r="L2119" i="1"/>
  <c r="L2457" i="1"/>
  <c r="L6360" i="1"/>
  <c r="L1395" i="1"/>
  <c r="L7536" i="1"/>
  <c r="L8383" i="1"/>
  <c r="L2869" i="1"/>
  <c r="L10343" i="1"/>
  <c r="L8089" i="1"/>
  <c r="L1743" i="1"/>
  <c r="L3044" i="1"/>
  <c r="L837" i="1"/>
  <c r="L10852" i="1"/>
  <c r="L2976" i="1"/>
  <c r="L5059" i="1"/>
  <c r="L11843" i="1"/>
  <c r="L11699" i="1"/>
  <c r="L10005" i="1"/>
  <c r="L7330" i="1"/>
  <c r="L10063" i="1"/>
  <c r="L11232" i="1"/>
  <c r="L5533" i="1"/>
  <c r="L2697" i="1"/>
  <c r="L582" i="1"/>
  <c r="L10134" i="1"/>
  <c r="L6772" i="1"/>
  <c r="L11704" i="1"/>
  <c r="L5199" i="1"/>
  <c r="L9110" i="1"/>
  <c r="L10875" i="1"/>
  <c r="L1709" i="1"/>
  <c r="L6177" i="1"/>
  <c r="L7649" i="1"/>
  <c r="L1924" i="1"/>
  <c r="L5142" i="1"/>
  <c r="L12522" i="1"/>
  <c r="L6955" i="1"/>
  <c r="L7534" i="1"/>
  <c r="L11169" i="1"/>
  <c r="L1527" i="1"/>
  <c r="L5788" i="1"/>
  <c r="L700" i="1"/>
  <c r="L445" i="1"/>
  <c r="L9277" i="1"/>
  <c r="L3732" i="1"/>
  <c r="L5821" i="1"/>
  <c r="L920" i="1"/>
  <c r="L5927" i="1"/>
  <c r="L4886" i="1"/>
  <c r="L8382" i="1"/>
  <c r="L8870" i="1"/>
  <c r="L7712" i="1"/>
  <c r="L7397" i="1"/>
  <c r="L3372" i="1"/>
  <c r="L2357" i="1"/>
  <c r="L10284" i="1"/>
  <c r="L5921" i="1"/>
  <c r="L1209" i="1"/>
  <c r="L8751" i="1"/>
  <c r="L1947" i="1"/>
  <c r="L659" i="1"/>
  <c r="L2996" i="1"/>
  <c r="L11078" i="1"/>
  <c r="L6292" i="1"/>
  <c r="L12310" i="1"/>
  <c r="L4271" i="1"/>
  <c r="L1218" i="1"/>
  <c r="L4113" i="1"/>
  <c r="L10691" i="1"/>
  <c r="L11519" i="1"/>
  <c r="L4806" i="1"/>
  <c r="L4069" i="1"/>
  <c r="L10873" i="1"/>
  <c r="L2862" i="1"/>
  <c r="L8911" i="1"/>
  <c r="L2470" i="1"/>
  <c r="L1001" i="1"/>
  <c r="L2359" i="1"/>
  <c r="L3772" i="1"/>
  <c r="L818" i="1"/>
  <c r="L5758" i="1"/>
  <c r="L8917" i="1"/>
  <c r="L10251" i="1"/>
  <c r="L5729" i="1"/>
  <c r="L6514" i="1"/>
  <c r="L2685" i="1"/>
  <c r="L3481" i="1"/>
  <c r="L5905" i="1"/>
  <c r="L5005" i="1"/>
  <c r="L2801" i="1"/>
  <c r="L8202" i="1"/>
  <c r="L9739" i="1"/>
  <c r="L4393" i="1"/>
  <c r="L3942" i="1"/>
  <c r="L12273" i="1"/>
  <c r="L9481" i="1"/>
  <c r="L724" i="1"/>
  <c r="L4549" i="1"/>
  <c r="L6600" i="1"/>
  <c r="L1371" i="1"/>
  <c r="L524" i="1"/>
  <c r="L10128" i="1"/>
  <c r="L4684" i="1"/>
  <c r="L1396" i="1"/>
  <c r="L7835" i="1"/>
  <c r="L12428" i="1"/>
  <c r="L6849" i="1"/>
  <c r="L1782" i="1"/>
  <c r="L8593" i="1"/>
  <c r="L4321" i="1"/>
  <c r="L7011" i="1"/>
  <c r="L10135" i="1"/>
  <c r="L8279" i="1"/>
  <c r="L4178" i="1"/>
  <c r="L2918" i="1"/>
  <c r="L1405" i="1"/>
  <c r="L5412" i="1"/>
  <c r="L2568" i="1"/>
  <c r="L3108" i="1"/>
  <c r="L10048" i="1"/>
  <c r="L11333" i="1"/>
  <c r="L1595" i="1"/>
  <c r="L11481" i="1"/>
  <c r="L3394" i="1"/>
  <c r="L5428" i="1"/>
  <c r="L8186" i="1"/>
  <c r="L612" i="1"/>
  <c r="L12104" i="1"/>
  <c r="L9022" i="1"/>
  <c r="L3803" i="1"/>
  <c r="L2491" i="1"/>
  <c r="L9442" i="1"/>
  <c r="L450" i="1"/>
  <c r="L6030" i="1"/>
  <c r="L1026" i="1"/>
  <c r="L1490" i="1"/>
  <c r="L7240" i="1"/>
  <c r="L4398" i="1"/>
  <c r="L11831" i="1"/>
  <c r="L5925" i="1"/>
  <c r="L3516" i="1"/>
  <c r="L11310" i="1"/>
  <c r="L5765" i="1"/>
  <c r="L9044" i="1"/>
  <c r="L5773" i="1"/>
  <c r="L7114" i="1"/>
  <c r="L8016" i="1"/>
  <c r="L6215" i="1"/>
  <c r="L11542" i="1"/>
  <c r="L10804" i="1"/>
  <c r="L8068" i="1"/>
  <c r="L2510" i="1"/>
  <c r="L1751" i="1"/>
  <c r="L299" i="1"/>
  <c r="L4646" i="1"/>
  <c r="L3558" i="1"/>
  <c r="L1419" i="1"/>
  <c r="L12417" i="1"/>
  <c r="L1269" i="1"/>
  <c r="L305" i="1"/>
  <c r="L243" i="1"/>
  <c r="L62" i="1"/>
  <c r="L4221" i="1"/>
  <c r="L4449" i="1"/>
  <c r="L7041" i="1"/>
  <c r="L2268" i="1"/>
  <c r="L3544" i="1"/>
  <c r="L8481" i="1"/>
  <c r="L6435" i="1"/>
  <c r="L5785" i="1"/>
  <c r="L10483" i="1"/>
  <c r="L8254" i="1"/>
  <c r="L9473" i="1"/>
  <c r="L7672" i="1"/>
  <c r="L7341" i="1"/>
  <c r="L6376" i="1"/>
  <c r="L7659" i="1"/>
  <c r="L6680" i="1"/>
  <c r="L4427" i="1"/>
  <c r="L7773" i="1"/>
  <c r="L1679" i="1"/>
  <c r="L1345" i="1"/>
  <c r="L8012" i="1"/>
  <c r="L9816" i="1"/>
  <c r="L1102" i="1"/>
  <c r="L5089" i="1"/>
  <c r="L12287" i="1"/>
  <c r="L7958" i="1"/>
  <c r="L3231" i="1"/>
  <c r="L12406" i="1"/>
  <c r="L11909" i="1"/>
  <c r="L2424" i="1"/>
  <c r="L6334" i="1"/>
  <c r="L10375" i="1"/>
  <c r="L5726" i="1"/>
  <c r="L2050" i="1"/>
  <c r="L8537" i="1"/>
  <c r="L2303" i="1"/>
  <c r="L6670" i="1"/>
  <c r="L7175" i="1"/>
  <c r="L7820" i="1"/>
  <c r="L8602" i="1"/>
  <c r="L5263" i="1"/>
  <c r="L8174" i="1"/>
  <c r="L4092" i="1"/>
  <c r="L8139" i="1"/>
  <c r="L3472" i="1"/>
  <c r="L11296" i="1"/>
  <c r="L6962" i="1"/>
  <c r="L12302" i="1"/>
  <c r="L6749" i="1"/>
  <c r="L3137" i="1"/>
  <c r="L9742" i="1"/>
  <c r="L9135" i="1"/>
  <c r="L11298" i="1"/>
  <c r="L4277" i="1"/>
  <c r="L3565" i="1"/>
  <c r="L7666" i="1"/>
  <c r="L5958" i="1"/>
  <c r="L10616" i="1"/>
  <c r="L6662" i="1"/>
  <c r="L6358" i="1"/>
  <c r="L3723" i="1"/>
  <c r="L3156" i="1"/>
  <c r="L1090" i="1"/>
  <c r="L5979" i="1"/>
  <c r="L6474" i="1"/>
  <c r="L5653" i="1"/>
  <c r="L10985" i="1"/>
  <c r="L7273" i="1"/>
  <c r="L1766" i="1"/>
  <c r="L7308" i="1"/>
  <c r="L3489" i="1"/>
  <c r="L10885" i="1"/>
  <c r="L302" i="1"/>
  <c r="L4265" i="1"/>
  <c r="L3058" i="1"/>
  <c r="L9505" i="1"/>
  <c r="L11362" i="1"/>
  <c r="L5254" i="1"/>
  <c r="L8762" i="1"/>
  <c r="L8653" i="1"/>
  <c r="L1413" i="1"/>
  <c r="L11397" i="1"/>
  <c r="L8823" i="1"/>
  <c r="L3687" i="1"/>
  <c r="L12456" i="1"/>
  <c r="L174" i="1"/>
  <c r="L5452" i="1"/>
  <c r="L3303" i="1"/>
  <c r="L6082" i="1"/>
  <c r="L10520" i="1"/>
  <c r="L3520" i="1"/>
  <c r="L4165" i="1"/>
  <c r="L5322" i="1"/>
  <c r="L2014" i="1"/>
  <c r="L3263" i="1"/>
  <c r="L9919" i="1"/>
  <c r="L8958" i="1"/>
  <c r="L12298" i="1"/>
  <c r="L5479" i="1"/>
  <c r="L9084" i="1"/>
  <c r="L6804" i="1"/>
  <c r="L12066" i="1"/>
  <c r="L10318" i="1"/>
  <c r="L8140" i="1"/>
  <c r="L4720" i="1"/>
  <c r="L4241" i="1"/>
  <c r="L10468" i="1"/>
  <c r="L1132" i="1"/>
  <c r="L6543" i="1"/>
  <c r="L547" i="1"/>
  <c r="L11932" i="1"/>
  <c r="L1816" i="1"/>
  <c r="L9452" i="1"/>
  <c r="L7755" i="1"/>
  <c r="L7933" i="1"/>
  <c r="L12285" i="1"/>
  <c r="L4073" i="1"/>
  <c r="L2339" i="1"/>
  <c r="L2300" i="1"/>
  <c r="L11921" i="1"/>
  <c r="L11841" i="1"/>
  <c r="L6780" i="1"/>
  <c r="L11577" i="1"/>
  <c r="L7037" i="1"/>
  <c r="L9576" i="1"/>
  <c r="L8708" i="1"/>
  <c r="L701" i="1"/>
  <c r="L4827" i="1"/>
  <c r="L8413" i="1"/>
  <c r="L199" i="1"/>
  <c r="L7693" i="1"/>
  <c r="L1158" i="1"/>
  <c r="L791" i="1"/>
  <c r="L11966" i="1"/>
  <c r="L2231" i="1"/>
  <c r="L9357" i="1"/>
  <c r="L11555" i="1"/>
  <c r="L7238" i="1"/>
  <c r="L1250" i="1"/>
  <c r="L2882" i="1"/>
  <c r="L5471" i="1"/>
  <c r="L1728" i="1"/>
  <c r="L6532" i="1"/>
  <c r="L7651" i="1"/>
  <c r="L4455" i="1"/>
  <c r="L1984" i="1"/>
  <c r="L6752" i="1"/>
  <c r="L2745" i="1"/>
  <c r="L11619" i="1"/>
  <c r="L224" i="1"/>
  <c r="L12037" i="1"/>
  <c r="L4213" i="1"/>
  <c r="L9654" i="1"/>
  <c r="L1255" i="1"/>
  <c r="L4334" i="1"/>
  <c r="L11516" i="1"/>
  <c r="L1873" i="1"/>
  <c r="L1769" i="1"/>
  <c r="L7004" i="1"/>
  <c r="L5902" i="1"/>
  <c r="L3784" i="1"/>
  <c r="L345" i="1"/>
  <c r="L10733" i="1"/>
  <c r="L9223" i="1"/>
  <c r="L6373" i="1"/>
  <c r="L11870" i="1"/>
  <c r="L12058" i="1"/>
  <c r="L4194" i="1"/>
  <c r="L10978" i="1"/>
  <c r="L336" i="1"/>
  <c r="L12559" i="1"/>
  <c r="L9392" i="1"/>
  <c r="L4502" i="1"/>
  <c r="L2377" i="1"/>
  <c r="L5625" i="1"/>
  <c r="L7059" i="1"/>
  <c r="L5096" i="1"/>
  <c r="L2828" i="1"/>
  <c r="L9651" i="1"/>
  <c r="L7944" i="1"/>
  <c r="L966" i="1"/>
  <c r="L2963" i="1"/>
  <c r="L3072" i="1"/>
  <c r="L9985" i="1"/>
  <c r="L2768" i="1"/>
  <c r="L11016" i="1"/>
  <c r="L1774" i="1"/>
  <c r="L6235" i="1"/>
  <c r="L10925" i="1"/>
  <c r="L32" i="1"/>
  <c r="L3304" i="1"/>
  <c r="L5789" i="1"/>
  <c r="L509" i="1"/>
  <c r="L4414" i="1"/>
  <c r="L2481" i="1"/>
  <c r="L2969" i="1"/>
  <c r="L11037" i="1"/>
  <c r="L2894" i="1"/>
  <c r="L2506" i="1"/>
  <c r="L1528" i="1"/>
  <c r="L3459" i="1"/>
  <c r="L5554" i="1"/>
  <c r="L2769" i="1"/>
  <c r="L7696" i="1"/>
  <c r="L11302" i="1"/>
  <c r="L4838" i="1"/>
  <c r="L9134" i="1"/>
  <c r="L5304" i="1"/>
  <c r="L7242" i="1"/>
  <c r="L3759" i="1"/>
  <c r="L1049" i="1"/>
  <c r="L6316" i="1"/>
  <c r="L4375" i="1"/>
  <c r="L4330" i="1"/>
  <c r="L5082" i="1"/>
  <c r="L4274" i="1"/>
  <c r="L1207" i="1"/>
  <c r="L6164" i="1"/>
  <c r="L4118" i="1"/>
  <c r="L9101" i="1"/>
  <c r="L10382" i="1"/>
  <c r="L7903" i="1"/>
  <c r="L6791" i="1"/>
  <c r="L12385" i="1"/>
  <c r="L9499" i="1"/>
  <c r="L6743" i="1"/>
  <c r="L6348" i="1"/>
  <c r="L5027" i="1"/>
  <c r="L10780" i="1"/>
  <c r="L155" i="1"/>
  <c r="L9607" i="1"/>
  <c r="L8748" i="1"/>
  <c r="L7168" i="1"/>
  <c r="L3689" i="1"/>
  <c r="L2018" i="1"/>
  <c r="L10858" i="1"/>
  <c r="L5534" i="1"/>
  <c r="L1033" i="1"/>
  <c r="L2169" i="1"/>
  <c r="L10025" i="1"/>
  <c r="L12039" i="1"/>
  <c r="L4841" i="1"/>
  <c r="L10557" i="1"/>
  <c r="L10511" i="1"/>
  <c r="L10193" i="1"/>
  <c r="L4470" i="1"/>
  <c r="L5285" i="1"/>
  <c r="L3821" i="1"/>
  <c r="L10807" i="1"/>
  <c r="L10049" i="1"/>
  <c r="L9960" i="1"/>
  <c r="L1189" i="1"/>
  <c r="L3381" i="1"/>
  <c r="L6394" i="1"/>
  <c r="L7728" i="1"/>
  <c r="L8540" i="1"/>
  <c r="L12408" i="1"/>
  <c r="L1480" i="1"/>
  <c r="L146" i="1"/>
  <c r="L10548" i="1"/>
  <c r="L1391" i="1"/>
  <c r="L5138" i="1"/>
  <c r="L11219" i="1"/>
  <c r="L9579" i="1"/>
  <c r="L9294" i="1"/>
  <c r="L8682" i="1"/>
  <c r="L4214" i="1"/>
  <c r="L5464" i="1"/>
  <c r="L4713" i="1"/>
  <c r="L5521" i="1"/>
  <c r="L1875" i="1"/>
  <c r="L4699" i="1"/>
  <c r="L3630" i="1"/>
  <c r="L4517" i="1"/>
  <c r="L5822" i="1"/>
  <c r="L11392" i="1"/>
  <c r="L4084" i="1"/>
  <c r="L2614" i="1"/>
  <c r="L5485" i="1"/>
  <c r="L8516" i="1"/>
  <c r="L5586" i="1"/>
  <c r="L2237" i="1"/>
  <c r="L11446" i="1"/>
  <c r="L10217" i="1"/>
  <c r="L11393" i="1"/>
  <c r="L3665" i="1"/>
  <c r="L4821" i="1"/>
  <c r="L832" i="1"/>
  <c r="L2520" i="1"/>
  <c r="L7310" i="1"/>
  <c r="L8437" i="1"/>
  <c r="L11961" i="1"/>
  <c r="L9902" i="1"/>
  <c r="L6009" i="1"/>
  <c r="L3252" i="1"/>
  <c r="L1470" i="1"/>
  <c r="L5599" i="1"/>
  <c r="L5032" i="1"/>
  <c r="L438" i="1"/>
  <c r="L8729" i="1"/>
  <c r="L5495" i="1"/>
  <c r="L3219" i="1"/>
  <c r="L1559" i="1"/>
  <c r="L12150" i="1"/>
  <c r="L4757" i="1"/>
  <c r="L5567" i="1"/>
  <c r="L3539" i="1"/>
  <c r="L6799" i="1"/>
  <c r="L4328" i="1"/>
  <c r="L4022" i="1"/>
  <c r="L9741" i="1"/>
  <c r="L529" i="1"/>
  <c r="L4091" i="1"/>
  <c r="L9661" i="1"/>
  <c r="L6892" i="1"/>
  <c r="L6452" i="1"/>
  <c r="L5878" i="1"/>
  <c r="L8701" i="1"/>
  <c r="L10316" i="1"/>
  <c r="L9025" i="1"/>
  <c r="L10801" i="1"/>
  <c r="L11264" i="1"/>
  <c r="L7789" i="1"/>
  <c r="L4746" i="1"/>
  <c r="L12517" i="1"/>
  <c r="L7268" i="1"/>
  <c r="L8404" i="1"/>
  <c r="L9818" i="1"/>
  <c r="L214" i="1"/>
  <c r="L8207" i="1"/>
  <c r="L11530" i="1"/>
  <c r="L5827" i="1"/>
  <c r="L2012" i="1"/>
  <c r="L1124" i="1"/>
  <c r="L7239" i="1"/>
  <c r="L7585" i="1"/>
  <c r="L480" i="1"/>
  <c r="L7739" i="1"/>
  <c r="L5010" i="1"/>
  <c r="L6299" i="1"/>
  <c r="L10272" i="1"/>
  <c r="L907" i="1"/>
  <c r="L7329" i="1"/>
  <c r="L3616" i="1"/>
  <c r="L3600" i="1"/>
  <c r="L2142" i="1"/>
  <c r="L6707" i="1"/>
  <c r="L581" i="1"/>
  <c r="L4401" i="1"/>
  <c r="L4521" i="1"/>
  <c r="L5127" i="1"/>
  <c r="L9130" i="1"/>
  <c r="L2937" i="1"/>
  <c r="L5932" i="1"/>
  <c r="L7932" i="1"/>
  <c r="L456" i="1"/>
  <c r="L7416" i="1"/>
  <c r="L1050" i="1"/>
  <c r="L1704" i="1"/>
  <c r="L12321" i="1"/>
  <c r="L1731" i="1"/>
  <c r="L9296" i="1"/>
  <c r="L6198" i="1"/>
  <c r="L5573" i="1"/>
  <c r="L2016" i="1"/>
  <c r="L6667" i="1"/>
  <c r="L5057" i="1"/>
  <c r="L10834" i="1"/>
  <c r="L12105" i="1"/>
  <c r="L8053" i="1"/>
  <c r="L6349" i="1"/>
  <c r="L8233" i="1"/>
  <c r="L6339" i="1"/>
  <c r="L1576" i="1"/>
  <c r="L11382" i="1"/>
  <c r="L8731" i="1"/>
  <c r="L416" i="1"/>
  <c r="L7559" i="1"/>
  <c r="L2570" i="1"/>
  <c r="L2706" i="1"/>
  <c r="L510" i="1"/>
  <c r="L355" i="1"/>
  <c r="L3707" i="1"/>
  <c r="L7547" i="1"/>
  <c r="L11643" i="1"/>
  <c r="L9215" i="1"/>
  <c r="L3549" i="1"/>
  <c r="L385" i="1"/>
  <c r="L2346" i="1"/>
  <c r="L5230" i="1"/>
  <c r="L6370" i="1"/>
  <c r="L3764" i="1"/>
  <c r="L9728" i="1"/>
  <c r="L4035" i="1"/>
  <c r="L3302" i="1"/>
  <c r="L2449" i="1"/>
  <c r="L10940" i="1"/>
  <c r="L9007" i="1"/>
  <c r="L2289" i="1"/>
  <c r="L6784" i="1"/>
  <c r="L11801" i="1"/>
  <c r="L574" i="1"/>
  <c r="L6298" i="1"/>
  <c r="L937" i="1"/>
  <c r="L2414" i="1"/>
  <c r="L8502" i="1"/>
  <c r="L10698" i="1"/>
  <c r="L2905" i="1"/>
  <c r="L9414" i="1"/>
  <c r="L6151" i="1"/>
  <c r="L11323" i="1"/>
  <c r="L8615" i="1"/>
  <c r="L154" i="1"/>
  <c r="L3918" i="1"/>
  <c r="L6462" i="1"/>
  <c r="L2954" i="1"/>
  <c r="L8570" i="1"/>
  <c r="L4892" i="1"/>
  <c r="L9423" i="1"/>
  <c r="L2218" i="1"/>
  <c r="L5987" i="1"/>
  <c r="L12070" i="1"/>
  <c r="L12121" i="1"/>
  <c r="L5608" i="1"/>
  <c r="L5454" i="1"/>
  <c r="L5383" i="1"/>
  <c r="L4910" i="1"/>
  <c r="L7027" i="1"/>
  <c r="L3085" i="1"/>
  <c r="L5020" i="1"/>
  <c r="L9785" i="1"/>
  <c r="L3823" i="1"/>
  <c r="L10228" i="1"/>
  <c r="L3002" i="1"/>
  <c r="L7532" i="1"/>
  <c r="L9623" i="1"/>
  <c r="L7494" i="1"/>
  <c r="L8607" i="1"/>
  <c r="L333" i="1"/>
  <c r="L809" i="1"/>
  <c r="L11507" i="1"/>
  <c r="L8301" i="1"/>
  <c r="L8493" i="1"/>
  <c r="L11626" i="1"/>
  <c r="L12073" i="1"/>
  <c r="L1829" i="1"/>
  <c r="L9709" i="1"/>
  <c r="L10614" i="1"/>
  <c r="L11330" i="1"/>
  <c r="L6439" i="1"/>
  <c r="L11230" i="1"/>
  <c r="L8551" i="1"/>
  <c r="L8652" i="1"/>
  <c r="L4062" i="1"/>
  <c r="L6008" i="1"/>
  <c r="L4805" i="1"/>
  <c r="L8891" i="1"/>
  <c r="L11582" i="1"/>
  <c r="L921" i="1"/>
  <c r="L6692" i="1"/>
  <c r="L8723" i="1"/>
  <c r="L94" i="1"/>
  <c r="L10859" i="1"/>
  <c r="L11038" i="1"/>
  <c r="L11247" i="1"/>
  <c r="L3492" i="1"/>
  <c r="L6808" i="1"/>
  <c r="L1659" i="1"/>
  <c r="L5801" i="1"/>
  <c r="L10649" i="1"/>
  <c r="L5187" i="1"/>
  <c r="L7555" i="1"/>
  <c r="L6943" i="1"/>
  <c r="L2964" i="1"/>
  <c r="L7367" i="1"/>
  <c r="L5083" i="1"/>
  <c r="L340" i="1"/>
  <c r="L12248" i="1"/>
  <c r="L4871" i="1"/>
  <c r="L4327" i="1"/>
  <c r="L6801" i="1"/>
  <c r="L7654" i="1"/>
  <c r="L1058" i="1"/>
  <c r="L3879" i="1"/>
  <c r="L12000" i="1"/>
  <c r="L2302" i="1"/>
  <c r="L7868" i="1"/>
  <c r="L5898" i="1"/>
  <c r="L10748" i="1"/>
  <c r="L6564" i="1"/>
  <c r="L1366" i="1"/>
  <c r="L2676" i="1"/>
  <c r="L4338" i="1"/>
  <c r="L9933" i="1"/>
  <c r="L11136" i="1"/>
  <c r="L692" i="1"/>
  <c r="L1600" i="1"/>
  <c r="L420" i="1"/>
  <c r="L7342" i="1"/>
  <c r="L9483" i="1"/>
  <c r="L10082" i="1"/>
  <c r="L888" i="1"/>
  <c r="L7400" i="1"/>
  <c r="L2546" i="1"/>
  <c r="L8508" i="1"/>
  <c r="L8005" i="1"/>
  <c r="L11495" i="1"/>
  <c r="L10429" i="1"/>
  <c r="L609" i="1"/>
  <c r="L6290" i="1"/>
  <c r="L11744" i="1"/>
  <c r="L4500" i="1"/>
  <c r="L12146" i="1"/>
  <c r="L3370" i="1"/>
  <c r="L4143" i="1"/>
  <c r="L6873" i="1"/>
  <c r="L4917" i="1"/>
  <c r="L12362" i="1"/>
  <c r="L8090" i="1"/>
  <c r="L652" i="1"/>
  <c r="L2766" i="1"/>
  <c r="L3885" i="1"/>
  <c r="L1258" i="1"/>
  <c r="L2874" i="1"/>
  <c r="L7981" i="1"/>
  <c r="L12107" i="1"/>
  <c r="L11424" i="1"/>
  <c r="L10359" i="1"/>
  <c r="L11964" i="1"/>
  <c r="L11824" i="1"/>
  <c r="L6918" i="1"/>
  <c r="L4759" i="1"/>
  <c r="L9121" i="1"/>
  <c r="L3076" i="1"/>
  <c r="L1761" i="1"/>
  <c r="L6480" i="1"/>
  <c r="L2121" i="1"/>
  <c r="L11584" i="1"/>
  <c r="L8147" i="1"/>
  <c r="L11813" i="1"/>
  <c r="L7771" i="1"/>
  <c r="L218" i="1"/>
  <c r="L5632" i="1"/>
  <c r="L4422" i="1"/>
  <c r="L3856" i="1"/>
  <c r="L3119" i="1"/>
  <c r="L8768" i="1"/>
  <c r="L8868" i="1"/>
  <c r="L11715" i="1"/>
  <c r="L732" i="1"/>
  <c r="L8" i="1"/>
  <c r="L735" i="1"/>
  <c r="L241" i="1"/>
  <c r="L8625" i="1"/>
  <c r="L10296" i="1"/>
  <c r="L3242" i="1"/>
  <c r="L1497" i="1"/>
  <c r="L8430" i="1"/>
  <c r="L693" i="1"/>
  <c r="L1852" i="1"/>
  <c r="L4424" i="1"/>
  <c r="L6343" i="1"/>
  <c r="L1864" i="1"/>
  <c r="L3292" i="1"/>
  <c r="L6429" i="1"/>
  <c r="L1341" i="1"/>
  <c r="L1598" i="1"/>
  <c r="L4104" i="1"/>
  <c r="L2987" i="1"/>
  <c r="L6083" i="1"/>
  <c r="L3284" i="1"/>
  <c r="L1877" i="1"/>
  <c r="L5637" i="1"/>
  <c r="L5811" i="1"/>
  <c r="L5" i="1"/>
  <c r="L7229" i="1"/>
  <c r="L11694" i="1"/>
  <c r="L4001" i="1"/>
  <c r="L4371" i="1"/>
  <c r="L6493" i="1"/>
  <c r="L12227" i="1"/>
  <c r="L7477" i="1"/>
  <c r="L9638" i="1"/>
  <c r="L658" i="1"/>
  <c r="L5999" i="1"/>
  <c r="L1471" i="1"/>
  <c r="L11473" i="1"/>
  <c r="L1122" i="1"/>
  <c r="L4172" i="1"/>
  <c r="L4380" i="1"/>
  <c r="L8514" i="1"/>
  <c r="L776" i="1"/>
  <c r="L10708" i="1"/>
  <c r="L10888" i="1"/>
  <c r="L12182" i="1"/>
  <c r="L5883" i="1"/>
  <c r="L11217" i="1"/>
  <c r="L12011" i="1"/>
  <c r="L10905" i="1"/>
  <c r="L651" i="1"/>
  <c r="L4031" i="1"/>
  <c r="L9487" i="1"/>
  <c r="L893" i="1"/>
  <c r="L11918" i="1"/>
  <c r="L663" i="1"/>
  <c r="L2486" i="1"/>
  <c r="L4972" i="1"/>
  <c r="L7570" i="1"/>
  <c r="L6088" i="1"/>
  <c r="L5110" i="1"/>
  <c r="L3755" i="1"/>
  <c r="L9305" i="1"/>
  <c r="L486" i="1"/>
  <c r="L11681" i="1"/>
  <c r="L3273" i="1"/>
  <c r="L2276" i="1"/>
  <c r="L8327" i="1"/>
  <c r="L5792" i="1"/>
  <c r="L3476" i="1"/>
  <c r="L8842" i="1"/>
  <c r="L9975" i="1"/>
  <c r="L3347" i="1"/>
  <c r="L12511" i="1"/>
  <c r="L3008" i="1"/>
  <c r="L613" i="1"/>
  <c r="L12519" i="1"/>
  <c r="L9419" i="1"/>
  <c r="L10555" i="1"/>
  <c r="L6585" i="1"/>
  <c r="L4308" i="1"/>
  <c r="L926" i="1"/>
  <c r="L9622" i="1"/>
  <c r="L6487" i="1"/>
  <c r="L7725" i="1"/>
  <c r="L2669" i="1"/>
  <c r="L10050" i="1"/>
  <c r="L1149" i="1"/>
  <c r="L9913" i="1"/>
  <c r="L5406" i="1"/>
  <c r="L3593" i="1"/>
  <c r="L7351" i="1"/>
  <c r="L9356" i="1"/>
  <c r="L12" i="1"/>
  <c r="L4569" i="1"/>
  <c r="L12401" i="1"/>
  <c r="L6024" i="1"/>
  <c r="L11277" i="1"/>
  <c r="L472" i="1"/>
  <c r="L182" i="1"/>
  <c r="L7867" i="1"/>
  <c r="L3717" i="1"/>
  <c r="L10321" i="1"/>
  <c r="L9163" i="1"/>
  <c r="L8148" i="1"/>
  <c r="L172" i="1"/>
  <c r="L8517" i="1"/>
  <c r="L10968" i="1"/>
  <c r="L2983" i="1"/>
  <c r="L8205" i="1"/>
  <c r="L4801" i="1"/>
  <c r="L4739" i="1"/>
  <c r="L11033" i="1"/>
  <c r="L9100" i="1"/>
  <c r="L4456" i="1"/>
  <c r="L2100" i="1"/>
  <c r="L9235" i="1"/>
  <c r="L12407" i="1"/>
  <c r="L8715" i="1"/>
  <c r="L1141" i="1"/>
  <c r="L8681" i="1"/>
  <c r="L7524" i="1"/>
  <c r="L8222" i="1"/>
  <c r="L3423" i="1"/>
  <c r="L12198" i="1"/>
  <c r="L6072" i="1"/>
  <c r="L3998" i="1"/>
  <c r="L3247" i="1"/>
  <c r="L9591" i="1"/>
  <c r="L5313" i="1"/>
  <c r="L9013" i="1"/>
  <c r="L5772" i="1"/>
  <c r="L4745" i="1"/>
  <c r="L3777" i="1"/>
  <c r="L393" i="1"/>
  <c r="L1252" i="1"/>
  <c r="L434" i="1"/>
  <c r="L11213" i="1"/>
  <c r="L2503" i="1"/>
  <c r="L3867" i="1"/>
  <c r="L2002" i="1"/>
  <c r="L1259" i="1"/>
  <c r="L5705" i="1"/>
  <c r="L1879" i="1"/>
  <c r="L9316" i="1"/>
  <c r="L5517" i="1"/>
  <c r="L7710" i="1"/>
  <c r="L2241" i="1"/>
  <c r="L3239" i="1"/>
  <c r="L11684" i="1"/>
  <c r="L5128" i="1"/>
  <c r="L12348" i="1"/>
  <c r="L871" i="1"/>
  <c r="L11075" i="1"/>
  <c r="L100" i="1"/>
  <c r="L5192" i="1"/>
  <c r="L178" i="1"/>
  <c r="L9399" i="1"/>
  <c r="L10229" i="1"/>
  <c r="L9063" i="1"/>
  <c r="L12330" i="1"/>
  <c r="L12131" i="1"/>
  <c r="L9265" i="1"/>
  <c r="L7823" i="1"/>
  <c r="L1605" i="1"/>
  <c r="L202" i="1"/>
  <c r="L11920" i="1"/>
  <c r="L4969" i="1"/>
  <c r="L8184" i="1"/>
  <c r="L3450" i="1"/>
  <c r="L11081" i="1"/>
  <c r="L338" i="1"/>
  <c r="L11606" i="1"/>
  <c r="L10610" i="1"/>
  <c r="L6461" i="1"/>
  <c r="L8457" i="1"/>
  <c r="L10537" i="1"/>
  <c r="L768" i="1"/>
  <c r="L6929" i="1"/>
  <c r="L12172" i="1"/>
  <c r="L10960" i="1"/>
  <c r="L7590" i="1"/>
  <c r="L8623" i="1"/>
  <c r="L5574" i="1"/>
  <c r="L7226" i="1"/>
  <c r="L3052" i="1"/>
  <c r="L9773" i="1"/>
  <c r="L2138" i="1"/>
  <c r="L12451" i="1"/>
  <c r="L3288" i="1"/>
  <c r="L1900" i="1"/>
  <c r="L7832" i="1"/>
  <c r="L2431" i="1"/>
  <c r="L4413" i="1"/>
  <c r="L2442" i="1"/>
  <c r="L8769" i="1"/>
  <c r="L7245" i="1"/>
  <c r="L3529" i="1"/>
  <c r="L6012" i="1"/>
  <c r="L12541" i="1"/>
  <c r="L568" i="1"/>
  <c r="L4608" i="1"/>
  <c r="L2233" i="1"/>
  <c r="L5204" i="1"/>
  <c r="L3080" i="1"/>
  <c r="L11437" i="1"/>
  <c r="L350" i="1"/>
  <c r="L7920" i="1"/>
  <c r="L3559" i="1"/>
  <c r="L8117" i="1"/>
  <c r="L6427" i="1"/>
  <c r="L6274" i="1"/>
  <c r="L12088" i="1"/>
  <c r="L1790" i="1"/>
  <c r="L9750" i="1"/>
  <c r="L3700" i="1"/>
  <c r="L10569" i="1"/>
  <c r="L8451" i="1"/>
  <c r="L5480" i="1"/>
  <c r="L7715" i="1"/>
  <c r="L7040" i="1"/>
  <c r="L3346" i="1"/>
  <c r="L6676" i="1"/>
  <c r="L1698" i="1"/>
  <c r="L5771" i="1"/>
  <c r="L12425" i="1"/>
  <c r="L11275" i="1"/>
  <c r="L6007" i="1"/>
  <c r="L11263" i="1"/>
  <c r="L3584" i="1"/>
  <c r="L6278" i="1"/>
  <c r="L11457" i="1"/>
  <c r="L1999" i="1"/>
  <c r="L12448" i="1"/>
  <c r="L1881" i="1"/>
  <c r="L3297" i="1"/>
  <c r="L641" i="1"/>
  <c r="L3919" i="1"/>
  <c r="L1278" i="1"/>
  <c r="L7795" i="1"/>
  <c r="L4195" i="1"/>
  <c r="L143" i="1"/>
  <c r="L206" i="1"/>
  <c r="L3495" i="1"/>
  <c r="L9002" i="1"/>
  <c r="L6468" i="1"/>
  <c r="L4005" i="1"/>
  <c r="L3658" i="1"/>
  <c r="L1011" i="1"/>
  <c r="L10254" i="1"/>
  <c r="L6879" i="1"/>
  <c r="L813" i="1"/>
  <c r="L11304" i="1"/>
  <c r="L730" i="1"/>
  <c r="L7324" i="1"/>
  <c r="L9644" i="1"/>
  <c r="L5002" i="1"/>
  <c r="L1814" i="1"/>
  <c r="L6289" i="1"/>
  <c r="L10445" i="1"/>
  <c r="L8689" i="1"/>
  <c r="L11056" i="1"/>
  <c r="L10017" i="1"/>
  <c r="L8283" i="1"/>
  <c r="L4861" i="1"/>
  <c r="L8813" i="1"/>
  <c r="L500" i="1"/>
  <c r="L11679" i="1"/>
  <c r="L1674" i="1"/>
  <c r="L300" i="1"/>
  <c r="L1488" i="1"/>
  <c r="L9105" i="1"/>
  <c r="L10943" i="1"/>
  <c r="L8819" i="1"/>
  <c r="L65" i="1"/>
  <c r="L7992" i="1"/>
  <c r="L9906" i="1"/>
  <c r="L6387" i="1"/>
  <c r="L3993" i="1"/>
  <c r="L3456" i="1"/>
  <c r="L160" i="1"/>
  <c r="L9805" i="1"/>
  <c r="L11102" i="1"/>
  <c r="L9916" i="1"/>
  <c r="L10855" i="1"/>
  <c r="L3896" i="1"/>
  <c r="L3729" i="1"/>
  <c r="L5894" i="1"/>
  <c r="L3647" i="1"/>
  <c r="L936" i="1"/>
  <c r="L9682" i="1"/>
  <c r="L5728" i="1"/>
  <c r="L6397" i="1"/>
  <c r="L2527" i="1"/>
  <c r="L1055" i="1"/>
  <c r="L3715" i="1"/>
  <c r="L7930" i="1"/>
  <c r="L11391" i="1"/>
  <c r="L2693" i="1"/>
  <c r="L3197" i="1"/>
  <c r="L10341" i="1"/>
  <c r="L2047" i="1"/>
  <c r="L1170" i="1"/>
  <c r="L4094" i="1"/>
  <c r="L9858" i="1"/>
  <c r="L2291" i="1"/>
  <c r="L4257" i="1"/>
  <c r="L1010" i="1"/>
  <c r="L756" i="1"/>
  <c r="L5685" i="1"/>
  <c r="L3788" i="1"/>
  <c r="L9668" i="1"/>
  <c r="L5542" i="1"/>
  <c r="L1100" i="1"/>
  <c r="L622" i="1"/>
  <c r="L4018" i="1"/>
  <c r="L11207" i="1"/>
  <c r="L12009" i="1"/>
  <c r="L10983" i="1"/>
  <c r="L6822" i="1"/>
  <c r="L8941" i="1"/>
  <c r="L11862" i="1"/>
  <c r="L6420" i="1"/>
  <c r="L8372" i="1"/>
  <c r="L6814" i="1"/>
  <c r="L1540" i="1"/>
  <c r="L5572" i="1"/>
  <c r="L10138" i="1"/>
  <c r="L12542" i="1"/>
  <c r="L1202" i="1"/>
  <c r="L7804" i="1"/>
  <c r="L8657" i="1"/>
  <c r="L9188" i="1"/>
  <c r="L10118" i="1"/>
  <c r="L12085" i="1"/>
  <c r="L7139" i="1"/>
  <c r="L1337" i="1"/>
  <c r="L12139" i="1"/>
  <c r="L3535" i="1"/>
  <c r="L9589" i="1"/>
  <c r="L6710" i="1"/>
  <c r="L5165" i="1"/>
  <c r="L4384" i="1"/>
  <c r="L3794" i="1"/>
  <c r="L901" i="1"/>
  <c r="L8811" i="1"/>
  <c r="L5645" i="1"/>
  <c r="L5434" i="1"/>
  <c r="L11199" i="1"/>
  <c r="L6711" i="1"/>
  <c r="L3917" i="1"/>
  <c r="L9329" i="1"/>
  <c r="L409" i="1"/>
  <c r="L3250" i="1"/>
  <c r="L6679" i="1"/>
  <c r="L2402" i="1"/>
  <c r="L11067" i="1"/>
  <c r="L1869" i="1"/>
  <c r="L4906" i="1"/>
  <c r="L1238" i="1"/>
  <c r="L11785" i="1"/>
  <c r="L3576" i="1"/>
  <c r="L11334" i="1"/>
  <c r="L8612" i="1"/>
  <c r="L1768" i="1"/>
  <c r="L2394" i="1"/>
  <c r="L3366" i="1"/>
  <c r="L2007" i="1"/>
  <c r="L11227" i="1"/>
  <c r="L332" i="1"/>
  <c r="L5983" i="1"/>
  <c r="L9871" i="1"/>
  <c r="L696" i="1"/>
  <c r="L4033" i="1"/>
  <c r="L11478" i="1"/>
  <c r="L5443" i="1"/>
  <c r="L11192" i="1"/>
  <c r="L12423" i="1"/>
  <c r="L12214" i="1"/>
  <c r="L11454" i="1"/>
  <c r="L11725" i="1"/>
  <c r="L8112" i="1"/>
  <c r="L8634" i="1"/>
  <c r="L12364" i="1"/>
  <c r="L9905" i="1"/>
  <c r="L766" i="1"/>
  <c r="L5318" i="1"/>
  <c r="L5527" i="1"/>
  <c r="L5161" i="1"/>
  <c r="L1610" i="1"/>
  <c r="L5998" i="1"/>
  <c r="L5037" i="1"/>
  <c r="L11830" i="1"/>
  <c r="L8706" i="1"/>
  <c r="L4161" i="1"/>
  <c r="L7557" i="1"/>
  <c r="L13" i="1"/>
  <c r="L24" i="1"/>
  <c r="L2597" i="1"/>
  <c r="L11064" i="1"/>
  <c r="L7576" i="1"/>
  <c r="L2604" i="1"/>
  <c r="L6331" i="1"/>
  <c r="L3451" i="1"/>
  <c r="L9586" i="1"/>
  <c r="L6817" i="1"/>
  <c r="L9746" i="1"/>
  <c r="L9663" i="1"/>
  <c r="L1762" i="1"/>
  <c r="L3921" i="1"/>
  <c r="L4036" i="1"/>
  <c r="L902" i="1"/>
  <c r="L1203" i="1"/>
  <c r="L10132" i="1"/>
  <c r="L9455" i="1"/>
  <c r="L4983" i="1"/>
  <c r="L3922" i="1"/>
  <c r="L7188" i="1"/>
  <c r="L2480" i="1"/>
  <c r="L8707" i="1"/>
  <c r="L11758" i="1"/>
  <c r="L10595" i="1"/>
  <c r="L4351" i="1"/>
  <c r="L9877" i="1"/>
  <c r="L7213" i="1"/>
  <c r="L440" i="1"/>
  <c r="L7191" i="1"/>
  <c r="L1287" i="1"/>
  <c r="L275" i="1"/>
  <c r="L12191" i="1"/>
  <c r="L1958" i="1"/>
  <c r="L2736" i="1"/>
  <c r="L6415" i="1"/>
  <c r="L8069" i="1"/>
  <c r="L4559" i="1"/>
  <c r="L9128" i="1"/>
  <c r="L4794" i="1"/>
  <c r="L1587" i="1"/>
  <c r="L4999" i="1"/>
  <c r="L11385" i="1"/>
  <c r="L8956" i="1"/>
  <c r="L2748" i="1"/>
  <c r="L7807" i="1"/>
  <c r="L6302" i="1"/>
  <c r="L6460" i="1"/>
  <c r="L11157" i="1"/>
  <c r="L11303" i="1"/>
  <c r="L8907" i="1"/>
  <c r="L12124" i="1"/>
  <c r="L6827" i="1"/>
  <c r="L313" i="1"/>
  <c r="L10023" i="1"/>
  <c r="L10737" i="1"/>
  <c r="L1920" i="1"/>
  <c r="L9237" i="1"/>
  <c r="L2217" i="1"/>
  <c r="L11797" i="1"/>
  <c r="L5550" i="1"/>
  <c r="L1998" i="1"/>
  <c r="L3806" i="1"/>
  <c r="L30" i="1"/>
  <c r="L11434" i="1"/>
  <c r="L10692" i="1"/>
  <c r="L8704" i="1"/>
  <c r="L12136" i="1"/>
  <c r="L11427" i="1"/>
  <c r="L9031" i="1"/>
  <c r="L6957" i="1"/>
  <c r="L3084" i="1"/>
  <c r="L2319" i="1"/>
  <c r="L9066" i="1"/>
  <c r="L9713" i="1"/>
  <c r="L5093" i="1"/>
  <c r="L9056" i="1"/>
  <c r="L4064" i="1"/>
  <c r="L3154" i="1"/>
  <c r="L9055" i="1"/>
  <c r="L3046" i="1"/>
  <c r="L12127" i="1"/>
  <c r="L2922" i="1"/>
  <c r="L6834" i="1"/>
  <c r="L3352" i="1"/>
  <c r="L603" i="1"/>
  <c r="L2384" i="1"/>
  <c r="L6496" i="1"/>
  <c r="L8752" i="1"/>
  <c r="L6720" i="1"/>
  <c r="L5943" i="1"/>
  <c r="L2523" i="1"/>
  <c r="L2682" i="1"/>
  <c r="L1194" i="1"/>
  <c r="L1481" i="1"/>
  <c r="L9830" i="1"/>
  <c r="L1131" i="1"/>
  <c r="L66" i="1"/>
  <c r="L3639" i="1"/>
  <c r="L2131" i="1"/>
  <c r="L2551" i="1"/>
  <c r="L10246" i="1"/>
  <c r="L1456" i="1"/>
  <c r="L4337" i="1"/>
  <c r="L11710" i="1"/>
  <c r="L10236" i="1"/>
  <c r="L1907" i="1"/>
  <c r="L812" i="1"/>
  <c r="L2282" i="1"/>
  <c r="L4640" i="1"/>
  <c r="L7287" i="1"/>
  <c r="L11404" i="1"/>
  <c r="L1385" i="1"/>
  <c r="L4894" i="1"/>
  <c r="L6385" i="1"/>
  <c r="L10722" i="1"/>
  <c r="L7457" i="1"/>
  <c r="L2253" i="1"/>
  <c r="L10461" i="1"/>
  <c r="L8173" i="1"/>
  <c r="L3378" i="1"/>
  <c r="L1486" i="1"/>
  <c r="L8065" i="1"/>
  <c r="L12455" i="1"/>
  <c r="L10724" i="1"/>
  <c r="L12109" i="1"/>
  <c r="L7753" i="1"/>
  <c r="L11723" i="1"/>
  <c r="L9982" i="1"/>
  <c r="L5302" i="1"/>
  <c r="L8127" i="1"/>
  <c r="L11506" i="1"/>
  <c r="L11756" i="1"/>
  <c r="L2952" i="1"/>
  <c r="L12319" i="1"/>
  <c r="L3750" i="1"/>
  <c r="L9768" i="1"/>
  <c r="L8627" i="1"/>
  <c r="L10965" i="1"/>
  <c r="L59" i="1"/>
  <c r="L2600" i="1"/>
  <c r="L3283" i="1"/>
  <c r="L6495" i="1"/>
  <c r="L11576" i="1"/>
  <c r="L3815" i="1"/>
  <c r="L8135" i="1"/>
  <c r="L2483" i="1"/>
  <c r="L5746" i="1"/>
  <c r="L8309" i="1"/>
  <c r="L9640" i="1"/>
  <c r="L5844" i="1"/>
  <c r="L12332" i="1"/>
  <c r="L4879" i="1"/>
  <c r="L7428" i="1"/>
  <c r="L879" i="1"/>
  <c r="L3354" i="1"/>
  <c r="L752" i="1"/>
  <c r="L11200" i="1"/>
  <c r="L7633" i="1"/>
  <c r="L3265" i="1"/>
  <c r="L1645" i="1"/>
  <c r="L5496" i="1"/>
  <c r="L3862" i="1"/>
  <c r="L627" i="1"/>
  <c r="L3602" i="1"/>
  <c r="L1836" i="1"/>
  <c r="L7718" i="1"/>
  <c r="L260" i="1"/>
  <c r="L7463" i="1"/>
  <c r="L6147" i="1"/>
  <c r="L1930" i="1"/>
  <c r="L1483" i="1"/>
  <c r="L11954" i="1"/>
  <c r="L8831" i="1"/>
  <c r="L10308" i="1"/>
  <c r="L698" i="1"/>
  <c r="L363" i="1"/>
  <c r="L10099" i="1"/>
  <c r="L2541" i="1"/>
  <c r="L2751" i="1"/>
  <c r="L11514" i="1"/>
  <c r="L5444" i="1"/>
  <c r="L10608" i="1"/>
  <c r="L3981" i="1"/>
  <c r="L12015" i="1"/>
  <c r="L1473" i="1"/>
  <c r="L12211" i="1"/>
  <c r="L9330" i="1"/>
  <c r="L7431" i="1"/>
  <c r="L5874" i="1"/>
  <c r="L9844" i="1"/>
  <c r="L11713" i="1"/>
  <c r="L1925" i="1"/>
  <c r="L5373" i="1"/>
  <c r="L2511" i="1"/>
  <c r="L8867" i="1"/>
  <c r="L5061" i="1"/>
  <c r="L6704" i="1"/>
  <c r="L12556" i="1"/>
  <c r="L8267" i="1"/>
  <c r="L6062" i="1"/>
  <c r="L8128" i="1"/>
  <c r="L2236" i="1"/>
  <c r="L9153" i="1"/>
  <c r="L3189" i="1"/>
  <c r="L4252" i="1"/>
  <c r="L11300" i="1"/>
  <c r="L3736" i="1"/>
  <c r="L3158" i="1"/>
  <c r="L11718" i="1"/>
  <c r="L7325" i="1"/>
  <c r="L11166" i="1"/>
  <c r="L12128" i="1"/>
  <c r="L7756" i="1"/>
  <c r="L7311" i="1"/>
  <c r="L9157" i="1"/>
  <c r="L7488" i="1"/>
  <c r="L2336" i="1"/>
  <c r="L221" i="1"/>
  <c r="L7046" i="1"/>
  <c r="L6672" i="1"/>
  <c r="L6281" i="1"/>
  <c r="L8285" i="1"/>
  <c r="L4985" i="1"/>
  <c r="L3416" i="1"/>
  <c r="L6609" i="1"/>
  <c r="L6703" i="1"/>
  <c r="L9325" i="1"/>
  <c r="L6695" i="1"/>
  <c r="L6273" i="1"/>
  <c r="L5312" i="1"/>
  <c r="L2888" i="1"/>
  <c r="L7143" i="1"/>
  <c r="L9033" i="1"/>
  <c r="L2816" i="1"/>
  <c r="L5148" i="1"/>
  <c r="L849" i="1"/>
  <c r="L3725" i="1"/>
  <c r="L8679" i="1"/>
  <c r="L8879" i="1"/>
  <c r="L9800" i="1"/>
  <c r="L9053" i="1"/>
  <c r="L6876" i="1"/>
  <c r="L7895" i="1"/>
  <c r="L8054" i="1"/>
  <c r="L1230" i="1"/>
  <c r="L4014" i="1"/>
  <c r="L9522" i="1"/>
  <c r="L2216" i="1"/>
  <c r="L1806" i="1"/>
  <c r="L3071" i="1"/>
  <c r="L10188" i="1"/>
  <c r="L8800" i="1"/>
  <c r="L10199" i="1"/>
  <c r="L12445" i="1"/>
  <c r="L4188" i="1"/>
  <c r="L3975" i="1"/>
  <c r="L3152" i="1"/>
  <c r="L11611" i="1"/>
  <c r="L1560" i="1"/>
  <c r="L7953" i="1"/>
  <c r="L10747" i="1"/>
  <c r="L8333" i="1"/>
  <c r="L4986" i="1"/>
  <c r="L9696" i="1"/>
  <c r="L2496" i="1"/>
  <c r="L12249" i="1"/>
  <c r="L3582" i="1"/>
  <c r="L10346" i="1"/>
  <c r="L9264" i="1"/>
  <c r="L7766" i="1"/>
  <c r="L1199" i="1"/>
  <c r="L3585" i="1"/>
  <c r="L7805" i="1"/>
  <c r="L4981" i="1"/>
  <c r="L4719" i="1"/>
  <c r="L10178" i="1"/>
  <c r="L1014" i="1"/>
  <c r="L5087" i="1"/>
  <c r="L460" i="1"/>
  <c r="L9272" i="1"/>
  <c r="L2872" i="1"/>
  <c r="L10164" i="1"/>
  <c r="L8978" i="1"/>
  <c r="L4385" i="1"/>
  <c r="L3074" i="1"/>
  <c r="L12333" i="1"/>
  <c r="L122" i="1"/>
  <c r="L4562" i="1"/>
  <c r="L11986" i="1"/>
  <c r="L11000" i="1"/>
  <c r="L3281" i="1"/>
  <c r="L6924" i="1"/>
  <c r="L1795" i="1"/>
  <c r="L2279" i="1"/>
  <c r="L8893" i="1"/>
  <c r="L9332" i="1"/>
  <c r="L2558" i="1"/>
  <c r="L684" i="1"/>
  <c r="L6646" i="1"/>
  <c r="L9531" i="1"/>
  <c r="L5430" i="1"/>
  <c r="L8062" i="1"/>
  <c r="L7578" i="1"/>
  <c r="L6940" i="1"/>
  <c r="L7872" i="1"/>
  <c r="L8426" i="1"/>
  <c r="L3532" i="1"/>
  <c r="L3111" i="1"/>
  <c r="L1280" i="1"/>
  <c r="L4463" i="1"/>
  <c r="L6632" i="1"/>
  <c r="L2059" i="1"/>
  <c r="L6607" i="1"/>
  <c r="L2124" i="1"/>
  <c r="L9615" i="1"/>
  <c r="L2297" i="1"/>
  <c r="L12418" i="1"/>
  <c r="L11766" i="1"/>
  <c r="L1379" i="1"/>
  <c r="L746" i="1"/>
  <c r="L4447" i="1"/>
  <c r="L4622" i="1"/>
  <c r="L4785" i="1"/>
  <c r="L5886" i="1"/>
  <c r="L2633" i="1"/>
  <c r="L4730" i="1"/>
  <c r="L12409" i="1"/>
  <c r="L7864" i="1"/>
  <c r="L11895" i="1"/>
  <c r="L4903" i="1"/>
  <c r="L9627" i="1"/>
  <c r="L1670" i="1"/>
  <c r="L6689" i="1"/>
  <c r="L12438" i="1"/>
  <c r="L6633" i="1"/>
  <c r="L8118" i="1"/>
  <c r="L1210" i="1"/>
  <c r="L6835" i="1"/>
  <c r="L9017" i="1"/>
  <c r="L2101" i="1"/>
  <c r="L8098" i="1"/>
  <c r="L9951" i="1"/>
  <c r="L3525" i="1"/>
  <c r="L10917" i="1"/>
  <c r="L6466" i="1"/>
  <c r="L8384" i="1"/>
  <c r="L292" i="1"/>
  <c r="L7294" i="1"/>
  <c r="L9250" i="1"/>
  <c r="L8983" i="1"/>
  <c r="L12052" i="1"/>
  <c r="L5607" i="1"/>
  <c r="L9814" i="1"/>
  <c r="L9716" i="1"/>
  <c r="L10408" i="1"/>
  <c r="L12239" i="1"/>
  <c r="L2110" i="1"/>
  <c r="L5888" i="1"/>
  <c r="L10289" i="1"/>
  <c r="L6878" i="1"/>
  <c r="L1126" i="1"/>
  <c r="L4760" i="1"/>
  <c r="L542" i="1"/>
  <c r="L303" i="1"/>
  <c r="L758" i="1"/>
  <c r="L7871" i="1"/>
  <c r="L7173" i="1"/>
  <c r="L7758" i="1"/>
  <c r="L8536" i="1"/>
  <c r="L7187" i="1"/>
  <c r="L270" i="1"/>
  <c r="L12083" i="1"/>
  <c r="L8597" i="1"/>
  <c r="L8725" i="1"/>
  <c r="L7307" i="1"/>
  <c r="L11529" i="1"/>
  <c r="L5734" i="1"/>
  <c r="L12117" i="1"/>
  <c r="L8645" i="1"/>
  <c r="L3747" i="1"/>
  <c r="L11411" i="1"/>
  <c r="L3545" i="1"/>
  <c r="L6614" i="1"/>
  <c r="L4779" i="1"/>
  <c r="L5540" i="1"/>
  <c r="L8130" i="1"/>
  <c r="L2877" i="1"/>
  <c r="L3840" i="1"/>
  <c r="L1526" i="1"/>
  <c r="L10617" i="1"/>
  <c r="L2738" i="1"/>
  <c r="L5661" i="1"/>
  <c r="L10377" i="1"/>
  <c r="L7398" i="1"/>
  <c r="L6818" i="1"/>
  <c r="L8188" i="1"/>
  <c r="L2880" i="1"/>
  <c r="L962" i="1"/>
  <c r="L8232" i="1"/>
  <c r="L2454" i="1"/>
  <c r="L5260" i="1"/>
  <c r="L4023" i="1"/>
  <c r="L8996" i="1"/>
  <c r="L3045" i="1"/>
  <c r="L8487" i="1"/>
  <c r="L6295" i="1"/>
  <c r="L1117" i="1"/>
  <c r="L11162" i="1"/>
  <c r="L7998" i="1"/>
  <c r="L426" i="1"/>
  <c r="L3655" i="1"/>
  <c r="L3143" i="1"/>
  <c r="L11251" i="1"/>
  <c r="L11132" i="1"/>
  <c r="L6073" i="1"/>
  <c r="L4808" i="1"/>
  <c r="L11876" i="1"/>
  <c r="L5803" i="1"/>
  <c r="L8749" i="1"/>
  <c r="L7995" i="1"/>
  <c r="L4974" i="1"/>
  <c r="L2349" i="1"/>
  <c r="L4419" i="1"/>
  <c r="L12479" i="1"/>
  <c r="L3469" i="1"/>
  <c r="L11634" i="1"/>
  <c r="L8260" i="1"/>
  <c r="L2079" i="1"/>
  <c r="L7419" i="1"/>
  <c r="L6989" i="1"/>
  <c r="L4899" i="1"/>
  <c r="L413" i="1"/>
  <c r="L5278" i="1"/>
  <c r="L9787" i="1"/>
  <c r="L3819" i="1"/>
  <c r="L6470" i="1"/>
  <c r="L3147" i="1"/>
  <c r="L2077" i="1"/>
  <c r="L3207" i="1"/>
  <c r="L11350" i="1"/>
  <c r="L12064" i="1"/>
  <c r="L7935" i="1"/>
  <c r="L3022" i="1"/>
  <c r="L3978" i="1"/>
  <c r="L11061" i="1"/>
  <c r="L5069" i="1"/>
  <c r="L8755" i="1"/>
  <c r="L11205" i="1"/>
  <c r="L7505" i="1"/>
  <c r="L2606" i="1"/>
  <c r="L12360" i="1"/>
  <c r="L10945" i="1"/>
  <c r="L309" i="1"/>
  <c r="L5465" i="1"/>
  <c r="L12343" i="1"/>
  <c r="L11958" i="1"/>
  <c r="L6308" i="1"/>
  <c r="L10819" i="1"/>
  <c r="L8647" i="1"/>
  <c r="L4264" i="1"/>
  <c r="L11651" i="1"/>
  <c r="L5353" i="1"/>
  <c r="L762" i="1"/>
  <c r="L8503" i="1"/>
  <c r="L1073" i="1"/>
  <c r="L9148" i="1"/>
  <c r="L7665" i="1"/>
  <c r="L5845" i="1"/>
  <c r="L12047" i="1"/>
  <c r="L9803" i="1"/>
  <c r="L4212" i="1"/>
  <c r="L10957" i="1"/>
  <c r="L10901" i="1"/>
  <c r="L1150" i="1"/>
  <c r="L8322" i="1"/>
  <c r="L12566" i="1"/>
  <c r="L9410" i="1"/>
  <c r="L5611" i="1"/>
  <c r="L5708" i="1"/>
  <c r="L3109" i="1"/>
  <c r="L11903" i="1"/>
  <c r="L3387" i="1"/>
  <c r="L3377" i="1"/>
  <c r="L2810" i="1"/>
  <c r="L4945" i="1"/>
  <c r="L1319" i="1"/>
  <c r="L11752" i="1"/>
  <c r="L5561" i="1"/>
  <c r="L8680" i="1"/>
  <c r="L186" i="1"/>
  <c r="L4280" i="1"/>
  <c r="L9389" i="1"/>
  <c r="L10816" i="1"/>
  <c r="L11464" i="1"/>
  <c r="L9425" i="1"/>
  <c r="L7085" i="1"/>
  <c r="L6390" i="1"/>
  <c r="L1295" i="1"/>
  <c r="L9449" i="1"/>
  <c r="L4420" i="1"/>
  <c r="L10566" i="1"/>
  <c r="L8801" i="1"/>
  <c r="L2146" i="1"/>
  <c r="L10966" i="1"/>
  <c r="L4201" i="1"/>
  <c r="L12496" i="1"/>
  <c r="L11924" i="1"/>
  <c r="L978" i="1"/>
  <c r="L5136" i="1"/>
  <c r="L2731" i="1"/>
  <c r="L10634" i="1"/>
  <c r="L2645" i="1"/>
  <c r="L9270" i="1"/>
  <c r="L6998" i="1"/>
  <c r="L6192" i="1"/>
  <c r="L8058" i="1"/>
  <c r="L1878" i="1"/>
  <c r="L6400" i="1"/>
  <c r="L10200" i="1"/>
  <c r="L7513" i="1"/>
  <c r="L2380" i="1"/>
  <c r="L8784" i="1"/>
  <c r="L11701" i="1"/>
  <c r="L1532" i="1"/>
  <c r="L8644" i="1"/>
  <c r="L3343" i="1"/>
  <c r="L2269" i="1"/>
  <c r="L1017" i="1"/>
  <c r="L4566" i="1"/>
  <c r="L4919" i="1"/>
  <c r="L8636" i="1"/>
  <c r="L2803" i="1"/>
  <c r="L1286" i="1"/>
  <c r="L2331" i="1"/>
  <c r="L11010" i="1"/>
  <c r="L639" i="1"/>
  <c r="L1092" i="1"/>
  <c r="L3249" i="1"/>
  <c r="L12181" i="1"/>
  <c r="L8930" i="1"/>
  <c r="L3631" i="1"/>
  <c r="L11757" i="1"/>
  <c r="L9743" i="1"/>
  <c r="L8766" i="1"/>
  <c r="L7144" i="1"/>
  <c r="L8163" i="1"/>
  <c r="L2660" i="1"/>
  <c r="L862" i="1"/>
  <c r="L2139" i="1"/>
  <c r="L9014" i="1"/>
  <c r="L4795" i="1"/>
  <c r="L10922" i="1"/>
  <c r="L3212" i="1"/>
  <c r="L8892" i="1"/>
  <c r="L8542" i="1"/>
  <c r="L8362" i="1"/>
  <c r="L6708" i="1"/>
  <c r="L8085" i="1"/>
  <c r="L9757" i="1"/>
  <c r="L12546" i="1"/>
  <c r="L6674" i="1"/>
  <c r="L1720" i="1"/>
  <c r="L8573" i="1"/>
  <c r="L1760" i="1"/>
  <c r="L4990" i="1"/>
  <c r="L5834" i="1"/>
  <c r="L9995" i="1"/>
  <c r="L6568" i="1"/>
  <c r="L11641" i="1"/>
  <c r="L1374" i="1"/>
  <c r="L5109" i="1"/>
  <c r="L5992" i="1"/>
  <c r="L7119" i="1"/>
  <c r="L571" i="1"/>
  <c r="L1548" i="1"/>
  <c r="L7075" i="1"/>
  <c r="L575" i="1"/>
  <c r="L9887" i="1"/>
  <c r="L3883" i="1"/>
  <c r="L8977" i="1"/>
  <c r="L6599" i="1"/>
  <c r="L7467" i="1"/>
  <c r="L6184" i="1"/>
  <c r="L4947" i="1"/>
  <c r="L5023" i="1"/>
  <c r="L2784" i="1"/>
  <c r="L6603" i="1"/>
  <c r="L9556" i="1"/>
  <c r="L8548" i="1"/>
  <c r="L7504" i="1"/>
  <c r="L12391" i="1"/>
  <c r="L3172" i="1"/>
  <c r="L6049" i="1"/>
  <c r="L1715" i="1"/>
  <c r="L11052" i="1"/>
  <c r="L10981" i="1"/>
  <c r="L7197" i="1"/>
  <c r="L11673" i="1"/>
  <c r="L11794" i="1"/>
  <c r="L3912" i="1"/>
  <c r="L3477" i="1"/>
  <c r="L3668" i="1"/>
  <c r="L8463" i="1"/>
  <c r="L4771" i="1"/>
  <c r="L4013" i="1"/>
  <c r="L8840" i="1"/>
  <c r="L5676" i="1"/>
  <c r="L2590" i="1"/>
  <c r="L742" i="1"/>
  <c r="L876" i="1"/>
  <c r="L747" i="1"/>
  <c r="L12297" i="1"/>
  <c r="L2997" i="1"/>
  <c r="L5957" i="1"/>
  <c r="L10095" i="1"/>
  <c r="L1403" i="1"/>
  <c r="L8640" i="1"/>
  <c r="L2779" i="1"/>
  <c r="L2443" i="1"/>
  <c r="L1954" i="1"/>
  <c r="L12430" i="1"/>
  <c r="L6212" i="1"/>
  <c r="L3146" i="1"/>
  <c r="L1288" i="1"/>
  <c r="L5731" i="1"/>
  <c r="L10734" i="1"/>
  <c r="L7554" i="1"/>
  <c r="L11011" i="1"/>
  <c r="L5916" i="1"/>
  <c r="L8116" i="1"/>
  <c r="L11777" i="1"/>
  <c r="L1453" i="1"/>
  <c r="L12021" i="1"/>
  <c r="L7036" i="1"/>
  <c r="L6790" i="1"/>
  <c r="L7418" i="1"/>
  <c r="L9632" i="1"/>
  <c r="L10347" i="1"/>
  <c r="L697" i="1"/>
  <c r="L2432" i="1"/>
  <c r="L9756" i="1"/>
  <c r="L12261" i="1"/>
  <c r="L9321" i="1"/>
  <c r="L9208" i="1"/>
  <c r="L6903" i="1"/>
  <c r="L12396" i="1"/>
  <c r="L6317" i="1"/>
  <c r="L5591" i="1"/>
  <c r="L9106" i="1"/>
  <c r="L9588" i="1"/>
  <c r="L1846" i="1"/>
  <c r="L10611" i="1"/>
  <c r="L7942" i="1"/>
  <c r="L7233" i="1"/>
  <c r="L5541" i="1"/>
  <c r="L5181" i="1"/>
  <c r="L5528" i="1"/>
  <c r="L535" i="1"/>
  <c r="L400" i="1"/>
  <c r="L399" i="1"/>
  <c r="L1083" i="1"/>
  <c r="L3214" i="1"/>
  <c r="L12154" i="1"/>
  <c r="L8617" i="1"/>
  <c r="L7209" i="1"/>
  <c r="L113" i="1"/>
  <c r="L10474" i="1"/>
  <c r="L5447" i="1"/>
  <c r="L9386" i="1"/>
  <c r="L12433" i="1"/>
  <c r="L2418" i="1"/>
  <c r="L8224" i="1"/>
  <c r="L3650" i="1"/>
  <c r="L10275" i="1"/>
  <c r="L4454" i="1"/>
  <c r="L9884" i="1"/>
  <c r="L7962" i="1"/>
  <c r="L8471" i="1"/>
  <c r="L10510" i="1"/>
  <c r="L4583" i="1"/>
  <c r="L12197" i="1"/>
  <c r="L10142" i="1"/>
  <c r="L10731" i="1"/>
  <c r="L5612" i="1"/>
  <c r="L11175" i="1"/>
  <c r="L8183" i="1"/>
  <c r="L5783" i="1"/>
  <c r="L6056" i="1"/>
  <c r="L8123" i="1"/>
  <c r="L2782" i="1"/>
  <c r="L7937" i="1"/>
  <c r="L10037" i="1"/>
  <c r="L4696" i="1"/>
  <c r="L4656" i="1"/>
  <c r="L2867" i="1"/>
  <c r="L10980" i="1"/>
  <c r="L9124" i="1"/>
  <c r="L5955" i="1"/>
  <c r="L5817" i="1"/>
  <c r="L5042" i="1"/>
  <c r="L327" i="1"/>
  <c r="L7117" i="1"/>
  <c r="L5798" i="1"/>
  <c r="L4989" i="1"/>
  <c r="L2122" i="1"/>
  <c r="L7366" i="1"/>
  <c r="L11855" i="1"/>
  <c r="L4511" i="1"/>
  <c r="L6216" i="1"/>
  <c r="L5085" i="1"/>
  <c r="L5376" i="1"/>
  <c r="L1856" i="1"/>
  <c r="L6863" i="1"/>
  <c r="L12486" i="1"/>
  <c r="L5806" i="1"/>
  <c r="L6013" i="1"/>
  <c r="L745" i="1"/>
  <c r="L11266" i="1"/>
  <c r="L10506" i="1"/>
  <c r="L12138" i="1"/>
  <c r="L7326" i="1"/>
  <c r="L7263" i="1"/>
  <c r="L7945" i="1"/>
  <c r="L9075" i="1"/>
  <c r="L4386" i="1"/>
  <c r="L7562" i="1"/>
  <c r="L11319" i="1"/>
  <c r="L9891" i="1"/>
  <c r="L1231" i="1"/>
  <c r="L3179" i="1"/>
  <c r="L7096" i="1"/>
  <c r="L1227" i="1"/>
  <c r="L6781" i="1"/>
  <c r="L12090" i="1"/>
  <c r="L11141" i="1"/>
  <c r="L10480" i="1"/>
  <c r="L12447" i="1"/>
  <c r="L1939" i="1"/>
  <c r="L10362" i="1"/>
  <c r="L11194" i="1"/>
  <c r="L4126" i="1"/>
  <c r="L8027" i="1"/>
  <c r="L43" i="1"/>
  <c r="L8572" i="1"/>
  <c r="L279" i="1"/>
  <c r="L1915" i="1"/>
  <c r="L3849" i="1"/>
  <c r="L1326" i="1"/>
  <c r="L6620" i="1"/>
  <c r="L9297" i="1"/>
  <c r="L9174" i="1"/>
  <c r="L109" i="1"/>
  <c r="L169" i="1"/>
  <c r="L8509" i="1"/>
  <c r="L779" i="1"/>
  <c r="L10304" i="1"/>
  <c r="L6227" i="1"/>
  <c r="L10098" i="1"/>
  <c r="L6263" i="1"/>
  <c r="L198" i="1"/>
  <c r="L6980" i="1"/>
  <c r="L4452" i="1"/>
  <c r="L2678" i="1"/>
  <c r="L8458" i="1"/>
  <c r="L4659" i="1"/>
  <c r="L8028" i="1"/>
  <c r="L4554" i="1"/>
  <c r="L814" i="1"/>
  <c r="L7138" i="1"/>
  <c r="L1272" i="1"/>
  <c r="L562" i="1"/>
  <c r="L9071" i="1"/>
  <c r="L7264" i="1"/>
  <c r="L10824" i="1"/>
  <c r="L1775" i="1"/>
  <c r="L4097" i="1"/>
  <c r="L3198" i="1"/>
  <c r="L9626" i="1"/>
  <c r="L9474" i="1"/>
  <c r="L9313" i="1"/>
  <c r="L6409" i="1"/>
  <c r="L5141" i="1"/>
  <c r="L11442" i="1"/>
  <c r="L10687" i="1"/>
  <c r="L2075" i="1"/>
  <c r="L9514" i="1"/>
  <c r="L4472" i="1"/>
  <c r="L319" i="1"/>
  <c r="L1504" i="1"/>
  <c r="L6811" i="1"/>
  <c r="L6014" i="1"/>
  <c r="L6965" i="1"/>
  <c r="L3024" i="1"/>
  <c r="L6604" i="1"/>
  <c r="L11645" i="1"/>
  <c r="L10540" i="1"/>
  <c r="L1871" i="1"/>
  <c r="L4209" i="1"/>
  <c r="L1850" i="1"/>
  <c r="L9631" i="1"/>
  <c r="L2522" i="1"/>
  <c r="L11898" i="1"/>
  <c r="L7525" i="1"/>
  <c r="L6210" i="1"/>
  <c r="L7511" i="1"/>
  <c r="L9440" i="1"/>
  <c r="L312" i="1"/>
  <c r="L6649" i="1"/>
  <c r="L1089" i="1"/>
  <c r="L8195" i="1"/>
  <c r="L4900" i="1"/>
  <c r="L534" i="1"/>
  <c r="L1588" i="1"/>
  <c r="L1167" i="1"/>
  <c r="L3096" i="1"/>
  <c r="L9670" i="1"/>
  <c r="L10034" i="1"/>
  <c r="L10465" i="1"/>
  <c r="L4106" i="1"/>
  <c r="L5077" i="1"/>
  <c r="L469" i="1"/>
  <c r="L6702" i="1"/>
  <c r="L12562" i="1"/>
  <c r="L8359" i="1"/>
  <c r="L10869" i="1"/>
  <c r="L3164" i="1"/>
  <c r="L8944" i="1"/>
  <c r="L1518" i="1"/>
  <c r="L10591" i="1"/>
  <c r="L11126" i="1"/>
  <c r="L9429" i="1"/>
  <c r="L11662" i="1"/>
  <c r="L41" i="1"/>
  <c r="L9062" i="1"/>
  <c r="L6382" i="1"/>
  <c r="L7016" i="1"/>
  <c r="L135" i="1"/>
  <c r="L5233" i="1"/>
  <c r="L11089" i="1"/>
  <c r="L7489" i="1"/>
  <c r="L11780" i="1"/>
  <c r="L11260" i="1"/>
  <c r="L6365" i="1"/>
  <c r="L42" i="1"/>
  <c r="L3432" i="1"/>
  <c r="L10667" i="1"/>
  <c r="L4177" i="1"/>
  <c r="L8599" i="1"/>
  <c r="L10638" i="1"/>
  <c r="L10700" i="1"/>
  <c r="L318" i="1"/>
  <c r="L3605" i="1"/>
  <c r="L1495" i="1"/>
  <c r="L2815" i="1"/>
  <c r="L12180" i="1"/>
  <c r="L6505" i="1"/>
  <c r="L2537" i="1"/>
  <c r="L5227" i="1"/>
  <c r="L10274" i="1"/>
  <c r="L9736" i="1"/>
  <c r="L216" i="1"/>
  <c r="L2459" i="1"/>
  <c r="L7395" i="1"/>
  <c r="L2993" i="1"/>
  <c r="L3637" i="1"/>
  <c r="L4915" i="1"/>
  <c r="L4396" i="1"/>
  <c r="L3567" i="1"/>
  <c r="L7133" i="1"/>
  <c r="L8462" i="1"/>
  <c r="L1889" i="1"/>
  <c r="L1389" i="1"/>
  <c r="L6531" i="1"/>
  <c r="L11688" i="1"/>
  <c r="L6598" i="1"/>
  <c r="L1787" i="1"/>
  <c r="L4483" i="1"/>
  <c r="L9152" i="1"/>
  <c r="L8845" i="1"/>
  <c r="L10697" i="1"/>
  <c r="L2903" i="1"/>
  <c r="L10772" i="1"/>
  <c r="L2885" i="1"/>
  <c r="L755" i="1"/>
  <c r="L6001" i="1"/>
  <c r="L10349" i="1"/>
  <c r="L3913" i="1"/>
  <c r="L2341" i="1"/>
  <c r="L1514" i="1"/>
  <c r="L10574" i="1"/>
  <c r="L7830" i="1"/>
  <c r="L12060" i="1"/>
  <c r="L12189" i="1"/>
  <c r="L4630" i="1"/>
  <c r="L3042" i="1"/>
  <c r="L5762" i="1"/>
  <c r="L2595" i="1"/>
  <c r="L5707" i="1"/>
  <c r="L1868" i="1"/>
  <c r="L6401" i="1"/>
  <c r="L7879" i="1"/>
  <c r="L4446" i="1"/>
  <c r="L7679" i="1"/>
  <c r="L5873" i="1"/>
  <c r="L9095" i="1"/>
  <c r="L6350" i="1"/>
  <c r="L349" i="1"/>
  <c r="L5103" i="1"/>
  <c r="L3082" i="1"/>
  <c r="L7130" i="1"/>
  <c r="L7048" i="1"/>
  <c r="L570" i="1"/>
  <c r="L11737" i="1"/>
  <c r="L7925" i="1"/>
  <c r="L1727" i="1"/>
  <c r="L10267" i="1"/>
  <c r="L11760" i="1"/>
  <c r="L2027" i="1"/>
  <c r="L5993" i="1"/>
  <c r="L9283" i="1"/>
  <c r="L8000" i="1"/>
  <c r="L6204" i="1"/>
  <c r="L2098" i="1"/>
  <c r="L3374" i="1"/>
  <c r="L8317" i="1"/>
  <c r="L6201" i="1"/>
  <c r="L1516" i="1"/>
  <c r="L5341" i="1"/>
  <c r="L2416" i="1"/>
  <c r="L6950" i="1"/>
  <c r="L3272" i="1"/>
  <c r="L10856" i="1"/>
  <c r="L7038" i="1"/>
  <c r="L6571" i="1"/>
  <c r="L2644" i="1"/>
  <c r="L7705" i="1"/>
  <c r="L11803" i="1"/>
  <c r="L4215" i="1"/>
  <c r="L10029" i="1"/>
  <c r="L6271" i="1"/>
  <c r="L439" i="1"/>
  <c r="L11670" i="1"/>
  <c r="L9659" i="1"/>
  <c r="L7212" i="1"/>
  <c r="L9930" i="1"/>
  <c r="L3701" i="1"/>
  <c r="L1140" i="1"/>
  <c r="L11839" i="1"/>
  <c r="L8388" i="1"/>
  <c r="L8170" i="1"/>
  <c r="L4333" i="1"/>
  <c r="L6701" i="1"/>
  <c r="L3690" i="1"/>
  <c r="L496" i="1"/>
  <c r="L11734" i="1"/>
  <c r="L191" i="1"/>
  <c r="L3274" i="1"/>
  <c r="L12036" i="1"/>
  <c r="L5857" i="1"/>
  <c r="L1452" i="1"/>
  <c r="L10413" i="1"/>
  <c r="L11153" i="1"/>
  <c r="L2041" i="1"/>
  <c r="L7478" i="1"/>
  <c r="L6900" i="1"/>
  <c r="L11728" i="1"/>
  <c r="L10053" i="1"/>
  <c r="L5000" i="1"/>
  <c r="L1601" i="1"/>
  <c r="L6592" i="1"/>
  <c r="L2126" i="1"/>
  <c r="L11927" i="1"/>
  <c r="L6241" i="1"/>
  <c r="L8067" i="1"/>
  <c r="L11180" i="1"/>
  <c r="L449" i="1"/>
  <c r="L5548" i="1"/>
  <c r="L3403" i="1"/>
  <c r="L5343" i="1"/>
  <c r="L3573" i="1"/>
  <c r="L4585" i="1"/>
  <c r="L6422" i="1"/>
  <c r="L2564" i="1"/>
  <c r="L6305" i="1"/>
  <c r="L11498" i="1"/>
  <c r="L7793" i="1"/>
  <c r="L4181" i="1"/>
  <c r="L2467" i="1"/>
  <c r="L10380" i="1"/>
  <c r="L11447" i="1"/>
  <c r="L9117" i="1"/>
  <c r="L1634" i="1"/>
  <c r="L11901" i="1"/>
  <c r="L3465" i="1"/>
  <c r="L4814" i="1"/>
  <c r="L12112" i="1"/>
  <c r="L5606" i="1"/>
  <c r="L1750" i="1"/>
  <c r="L9435" i="1"/>
  <c r="L2019" i="1"/>
  <c r="L11489" i="1"/>
  <c r="L1974" i="1"/>
  <c r="L9005" i="1"/>
  <c r="L3540" i="1"/>
  <c r="L8249" i="1"/>
  <c r="L11573" i="1"/>
  <c r="L5545" i="1"/>
  <c r="L3358" i="1"/>
  <c r="L10516" i="1"/>
  <c r="L11332" i="1"/>
  <c r="L9820" i="1"/>
  <c r="L3509" i="1"/>
  <c r="L4560" i="1"/>
  <c r="L5630" i="1"/>
  <c r="L2265" i="1"/>
  <c r="L10937" i="1"/>
  <c r="L10984" i="1"/>
  <c r="L815" i="1"/>
  <c r="L6612" i="1"/>
  <c r="L2884" i="1"/>
  <c r="L2137" i="1"/>
  <c r="L6391" i="1"/>
  <c r="L354" i="1"/>
  <c r="L6464" i="1"/>
  <c r="L6731" i="1"/>
  <c r="L4796" i="1"/>
  <c r="L599" i="1"/>
  <c r="L4101" i="1"/>
  <c r="L2105" i="1"/>
  <c r="L8461" i="1"/>
  <c r="L12028" i="1"/>
  <c r="L2974" i="1"/>
  <c r="L6419" i="1"/>
  <c r="L10036" i="1"/>
  <c r="L5780" i="1"/>
  <c r="L1240" i="1"/>
  <c r="L4192" i="1"/>
  <c r="L9918" i="1"/>
  <c r="L3926" i="1"/>
  <c r="L5580" i="1"/>
  <c r="L10655" i="1"/>
  <c r="L4000" i="1"/>
  <c r="L11675" i="1"/>
  <c r="L796" i="1"/>
  <c r="L4772" i="1"/>
  <c r="L7996" i="1"/>
  <c r="L8042" i="1"/>
  <c r="L10588" i="1"/>
  <c r="L443" i="1"/>
  <c r="L7737" i="1"/>
  <c r="L4423" i="1"/>
  <c r="L10703" i="1"/>
  <c r="L6353" i="1"/>
  <c r="L5807" i="1"/>
  <c r="L12525" i="1"/>
  <c r="L2713" i="1"/>
  <c r="L1382" i="1"/>
  <c r="L7941" i="1"/>
  <c r="L1989" i="1"/>
  <c r="L366" i="1"/>
  <c r="L35" i="1"/>
  <c r="L10556" i="1"/>
  <c r="L2724" i="1"/>
  <c r="L5709" i="1"/>
  <c r="L8864" i="1"/>
  <c r="L10189" i="1"/>
  <c r="L4942" i="1"/>
  <c r="L1135" i="1"/>
  <c r="L6046" i="1"/>
  <c r="L1285" i="1"/>
  <c r="L5619" i="1"/>
  <c r="L2367" i="1"/>
  <c r="L7792" i="1"/>
  <c r="L8100" i="1"/>
  <c r="L3720" i="1"/>
  <c r="L1217" i="1"/>
  <c r="L8273" i="1"/>
  <c r="L7058" i="1"/>
  <c r="L7735" i="1"/>
  <c r="L7681" i="1"/>
  <c r="L12392" i="1"/>
  <c r="L9625" i="1"/>
  <c r="L10285" i="1"/>
  <c r="L317" i="1"/>
  <c r="L3433" i="1"/>
  <c r="L8734" i="1"/>
  <c r="L1808" i="1"/>
  <c r="L4634" i="1"/>
  <c r="L8323" i="1"/>
  <c r="L5829" i="1"/>
  <c r="L6881" i="1"/>
  <c r="L6850" i="1"/>
  <c r="L1724" i="1"/>
  <c r="L2065" i="1"/>
  <c r="L6357" i="1"/>
  <c r="L5858" i="1"/>
  <c r="L1817" i="1"/>
  <c r="L2908" i="1"/>
  <c r="L10997" i="1"/>
  <c r="L7024" i="1"/>
  <c r="L5763" i="1"/>
  <c r="L1781" i="1"/>
  <c r="L1934" i="1"/>
  <c r="L12306" i="1"/>
  <c r="L9495" i="1"/>
  <c r="L6099" i="1"/>
  <c r="L48" i="1"/>
  <c r="L1409" i="1"/>
  <c r="L6567" i="1"/>
  <c r="L10951" i="1"/>
  <c r="L8827" i="1"/>
  <c r="L673" i="1"/>
  <c r="L4298" i="1"/>
  <c r="L7317" i="1"/>
  <c r="L2722" i="1"/>
  <c r="L7730" i="1"/>
  <c r="L8444" i="1"/>
  <c r="L9837" i="1"/>
  <c r="L7352" i="1"/>
  <c r="L9529" i="1"/>
  <c r="L7019" i="1"/>
  <c r="L6309" i="1"/>
  <c r="L8223" i="1"/>
  <c r="L8166" i="1"/>
  <c r="L498" i="1"/>
  <c r="L3180" i="1"/>
  <c r="L4905" i="1"/>
  <c r="L3906" i="1"/>
  <c r="L6442" i="1"/>
  <c r="L2977" i="1"/>
  <c r="L2458" i="1"/>
  <c r="L3716" i="1"/>
  <c r="L6521" i="1"/>
  <c r="L7064" i="1"/>
  <c r="L9383" i="1"/>
  <c r="L2166" i="1"/>
  <c r="L2771" i="1"/>
  <c r="L12118" i="1"/>
  <c r="L3837" i="1"/>
  <c r="L10303" i="1"/>
  <c r="L9929" i="1"/>
  <c r="L11019" i="1"/>
  <c r="L3380" i="1"/>
  <c r="L7500" i="1"/>
  <c r="L5738" i="1"/>
  <c r="L6011" i="1"/>
  <c r="L10539" i="1"/>
  <c r="L9994" i="1"/>
  <c r="L4846" i="1"/>
  <c r="L9396" i="1"/>
  <c r="L8245" i="1"/>
  <c r="L5086" i="1"/>
  <c r="L10936" i="1"/>
  <c r="L8810" i="1"/>
  <c r="L5310" i="1"/>
  <c r="L6254" i="1"/>
  <c r="L4669" i="1"/>
  <c r="L463" i="1"/>
  <c r="L11854" i="1"/>
  <c r="L2989" i="1"/>
  <c r="L608" i="1"/>
  <c r="L4256" i="1"/>
  <c r="L504" i="1"/>
  <c r="L727" i="1"/>
  <c r="L7894" i="1"/>
  <c r="L7891" i="1"/>
  <c r="L7757" i="1"/>
  <c r="L10785" i="1"/>
  <c r="L8889" i="1"/>
  <c r="L6129" i="1"/>
  <c r="L2851" i="1"/>
  <c r="L7508" i="1"/>
  <c r="L9161" i="1"/>
  <c r="L7303" i="1"/>
  <c r="L5710" i="1"/>
  <c r="L11562" i="1"/>
  <c r="L666" i="1"/>
  <c r="L3322" i="1"/>
  <c r="L3530" i="1"/>
  <c r="L7745" i="1"/>
  <c r="L5796" i="1"/>
  <c r="L10954" i="1"/>
  <c r="L10529" i="1"/>
  <c r="L5585" i="1"/>
  <c r="L11989" i="1"/>
  <c r="L6991" i="1"/>
  <c r="L11326" i="1"/>
  <c r="L9848" i="1"/>
  <c r="L6093" i="1"/>
  <c r="L9650" i="1"/>
  <c r="L11248" i="1"/>
  <c r="L2112" i="1"/>
  <c r="L4956" i="1"/>
  <c r="L8854" i="1"/>
  <c r="L10736" i="1"/>
  <c r="L4117" i="1"/>
  <c r="L7709" i="1"/>
  <c r="L9478" i="1"/>
  <c r="L7690" i="1"/>
  <c r="L3623" i="1"/>
  <c r="L3065" i="1"/>
  <c r="L6337" i="1"/>
  <c r="L5697" i="1"/>
  <c r="L11068" i="1"/>
  <c r="L3985" i="1"/>
  <c r="L1056" i="1"/>
  <c r="L9068" i="1"/>
  <c r="L6547" i="1"/>
  <c r="L10758" i="1"/>
  <c r="L2192" i="1"/>
  <c r="L793" i="1"/>
  <c r="L12553" i="1"/>
  <c r="L2239" i="1"/>
  <c r="L11086" i="1"/>
  <c r="L2090" i="1"/>
  <c r="L5908" i="1"/>
  <c r="L6663" i="1"/>
  <c r="L12056" i="1"/>
  <c r="L1689" i="1"/>
  <c r="L483" i="1"/>
  <c r="L3886" i="1"/>
  <c r="L4275" i="1"/>
  <c r="L5377" i="1"/>
  <c r="L12262" i="1"/>
  <c r="L3408" i="1"/>
  <c r="L3882" i="1"/>
  <c r="L6747" i="1"/>
  <c r="L9019" i="1"/>
  <c r="L3480" i="1"/>
  <c r="L4693" i="1"/>
  <c r="L11023" i="1"/>
  <c r="L1647" i="1"/>
  <c r="L3365" i="1"/>
  <c r="L12485" i="1"/>
  <c r="L5041" i="1"/>
  <c r="L9839" i="1"/>
  <c r="L2133" i="1"/>
  <c r="L12251" i="1"/>
  <c r="L2618" i="1"/>
  <c r="L7966" i="1"/>
  <c r="L5410" i="1"/>
  <c r="L11520" i="1"/>
  <c r="L9974" i="1"/>
  <c r="L2856" i="1"/>
  <c r="L1571" i="1"/>
  <c r="L4880" i="1"/>
  <c r="L7002" i="1"/>
  <c r="L2910" i="1"/>
  <c r="L9882" i="1"/>
  <c r="L7675" i="1"/>
  <c r="L10853" i="1"/>
  <c r="L1334" i="1"/>
  <c r="L10572" i="1"/>
  <c r="L5426" i="1"/>
  <c r="L3571" i="1"/>
  <c r="L2655" i="1"/>
  <c r="L9026" i="1"/>
  <c r="L4617" i="1"/>
  <c r="L6270" i="1"/>
  <c r="L6923" i="1"/>
  <c r="L10930" i="1"/>
  <c r="L9620" i="1"/>
  <c r="L12158" i="1"/>
  <c r="L5824" i="1"/>
  <c r="L7515" i="1"/>
  <c r="L6166" i="1"/>
  <c r="L4169" i="1"/>
  <c r="L10788" i="1"/>
  <c r="L4936" i="1"/>
  <c r="L6220" i="1"/>
  <c r="L3093" i="1"/>
  <c r="L527" i="1"/>
  <c r="L10944" i="1"/>
  <c r="L8549" i="1"/>
  <c r="L3727" i="1"/>
  <c r="L5385" i="1"/>
  <c r="L12152" i="1"/>
  <c r="L9242" i="1"/>
  <c r="L3334" i="1"/>
  <c r="L12042" i="1"/>
  <c r="L2116" i="1"/>
  <c r="L5116" i="1"/>
  <c r="L706" i="1"/>
  <c r="L5719" i="1"/>
  <c r="L2115" i="1"/>
  <c r="L7754" i="1"/>
  <c r="L6149" i="1"/>
  <c r="L11899" i="1"/>
  <c r="L988" i="1"/>
  <c r="L9655" i="1"/>
  <c r="L1843" i="1"/>
  <c r="L9827" i="1"/>
  <c r="L1756" i="1"/>
  <c r="L1779" i="1"/>
  <c r="L6307" i="1"/>
  <c r="L7678" i="1"/>
  <c r="L10478" i="1"/>
  <c r="L7952" i="1"/>
  <c r="L4686" i="1"/>
  <c r="L777" i="1"/>
  <c r="L3011" i="1"/>
  <c r="L1162" i="1"/>
  <c r="L11629" i="1"/>
  <c r="L6283" i="1"/>
  <c r="L3251" i="1"/>
  <c r="L3983" i="1"/>
  <c r="L7772" i="1"/>
  <c r="L12435" i="1"/>
  <c r="L9092" i="1"/>
  <c r="L11421" i="1"/>
  <c r="L11009" i="1"/>
  <c r="L11796" i="1"/>
  <c r="L4471" i="1"/>
  <c r="L4147" i="1"/>
  <c r="L1752" i="1"/>
  <c r="L8023" i="1"/>
  <c r="L8474" i="1"/>
  <c r="L2076" i="1"/>
  <c r="L3320" i="1"/>
  <c r="L168" i="1"/>
  <c r="L5884" i="1"/>
  <c r="L5090" i="1"/>
  <c r="L7826" i="1"/>
  <c r="L6961" i="1"/>
  <c r="L11654" i="1"/>
  <c r="L10282" i="1"/>
  <c r="L9769" i="1"/>
  <c r="L3294" i="1"/>
  <c r="L1725" i="1"/>
  <c r="L6909" i="1"/>
  <c r="L10682" i="1"/>
  <c r="L626" i="1"/>
  <c r="L10938" i="1"/>
  <c r="L10568" i="1"/>
  <c r="L10447" i="1"/>
  <c r="L2518" i="1"/>
  <c r="L6228" i="1"/>
  <c r="L707" i="1"/>
  <c r="L5251" i="1"/>
  <c r="L9439" i="1"/>
  <c r="L12041" i="1"/>
  <c r="L4425" i="1"/>
  <c r="L7003" i="1"/>
  <c r="L2725" i="1"/>
  <c r="L8733" i="1"/>
  <c r="L7459" i="1"/>
  <c r="L7568" i="1"/>
  <c r="L8132" i="1"/>
  <c r="L12133" i="1"/>
  <c r="L7502" i="1"/>
  <c r="L3682" i="1"/>
  <c r="L1500" i="1"/>
  <c r="L4704" i="1"/>
  <c r="L6864" i="1"/>
  <c r="L5401" i="1"/>
  <c r="L3342" i="1"/>
  <c r="L10953" i="1"/>
  <c r="L11273" i="1"/>
  <c r="L5610" i="1"/>
  <c r="L1266" i="1"/>
  <c r="L11281" i="1"/>
  <c r="L9170" i="1"/>
  <c r="L1347" i="1"/>
  <c r="L8938" i="1"/>
  <c r="L7763" i="1"/>
  <c r="L3117" i="1"/>
  <c r="L7316" i="1"/>
  <c r="L9274" i="1"/>
  <c r="L8095" i="1"/>
  <c r="L6848" i="1"/>
  <c r="L6075" i="1"/>
  <c r="L11060" i="1"/>
  <c r="L841" i="1"/>
  <c r="L10874" i="1"/>
  <c r="L8632" i="1"/>
  <c r="L7702" i="1"/>
  <c r="L3702" i="1"/>
  <c r="L4868" i="1"/>
  <c r="L4077" i="1"/>
  <c r="L4891" i="1"/>
  <c r="L7005" i="1"/>
  <c r="L4908" i="1"/>
  <c r="L4764" i="1"/>
  <c r="L7057" i="1"/>
  <c r="L278" i="1"/>
  <c r="L9600" i="1"/>
  <c r="L7764" i="1"/>
  <c r="L11286" i="1"/>
  <c r="L4907" i="1"/>
  <c r="L12089" i="1"/>
  <c r="L2154" i="1"/>
  <c r="L9772" i="1"/>
  <c r="L2102" i="1"/>
  <c r="L12243" i="1"/>
  <c r="L9039" i="1"/>
  <c r="L6905" i="1"/>
  <c r="L2980" i="1"/>
  <c r="L1093" i="1"/>
  <c r="L7949" i="1"/>
  <c r="L10000" i="1"/>
  <c r="L2361" i="1"/>
  <c r="L5368" i="1"/>
  <c r="L8037" i="1"/>
  <c r="L7142" i="1"/>
  <c r="L1294" i="1"/>
  <c r="L9788" i="1"/>
  <c r="L2961" i="1"/>
  <c r="L5584" i="1"/>
  <c r="L5477" i="1"/>
  <c r="L5029" i="1"/>
  <c r="L10147" i="1"/>
  <c r="L7652" i="1"/>
  <c r="L11689" i="1"/>
  <c r="L11110" i="1"/>
  <c r="L3177" i="1"/>
  <c r="L5033" i="1"/>
  <c r="L2106" i="1"/>
  <c r="L298" i="1"/>
  <c r="L8499" i="1"/>
  <c r="L887" i="1"/>
  <c r="L8078" i="1"/>
  <c r="L3101" i="1"/>
  <c r="L1823" i="1"/>
  <c r="L3933" i="1"/>
  <c r="L1529" i="1"/>
  <c r="L3553" i="1"/>
  <c r="L778" i="1"/>
  <c r="L7522" i="1"/>
  <c r="L551" i="1"/>
  <c r="L5258" i="1"/>
  <c r="L10295" i="1"/>
  <c r="L5135" i="1"/>
  <c r="L6886" i="1"/>
  <c r="L2567" i="1"/>
  <c r="L4755" i="1"/>
  <c r="L12230" i="1"/>
  <c r="L969" i="1"/>
  <c r="L8818" i="1"/>
  <c r="L7571" i="1"/>
  <c r="L3443" i="1"/>
  <c r="L4540" i="1"/>
  <c r="L10225" i="1"/>
  <c r="L11558" i="1"/>
  <c r="L119" i="1"/>
  <c r="L11222" i="1"/>
  <c r="L2451" i="1"/>
  <c r="L422" i="1"/>
  <c r="L11873" i="1"/>
  <c r="L10831" i="1"/>
  <c r="L1578" i="1"/>
  <c r="L852" i="1"/>
  <c r="L6121" i="1"/>
  <c r="L4134" i="1"/>
  <c r="L2482" i="1"/>
  <c r="L1275" i="1"/>
  <c r="L4948" i="1"/>
  <c r="L7747" i="1"/>
  <c r="L11647" i="1"/>
  <c r="L1582" i="1"/>
  <c r="L5882" i="1"/>
  <c r="L10387" i="1"/>
  <c r="L1996" i="1"/>
  <c r="L6193" i="1"/>
  <c r="L4050" i="1"/>
  <c r="L4979" i="1"/>
  <c r="L6375" i="1"/>
  <c r="L9359" i="1"/>
  <c r="L716" i="1"/>
  <c r="L11749" i="1"/>
  <c r="L2659" i="1"/>
  <c r="L5778" i="1"/>
  <c r="L7599" i="1"/>
  <c r="L5525" i="1"/>
  <c r="L8894" i="1"/>
  <c r="L4027" i="1"/>
  <c r="L3667" i="1"/>
  <c r="L6050" i="1"/>
  <c r="L5253" i="1"/>
  <c r="L2960" i="1"/>
  <c r="L5640" i="1"/>
  <c r="L6098" i="1"/>
  <c r="L11547" i="1"/>
  <c r="L358" i="1"/>
  <c r="L8901" i="1"/>
  <c r="L10234" i="1"/>
  <c r="L7661" i="1"/>
  <c r="L11849" i="1"/>
  <c r="L10497" i="1"/>
  <c r="L5222" i="1"/>
  <c r="L453" i="1"/>
  <c r="L890" i="1"/>
  <c r="L5091" i="1"/>
  <c r="L3864" i="1"/>
  <c r="L11206" i="1"/>
  <c r="L4767" i="1"/>
  <c r="L12245" i="1"/>
  <c r="L5837" i="1"/>
  <c r="L10089" i="1"/>
  <c r="L5833" i="1"/>
  <c r="L3813" i="1"/>
  <c r="L11474" i="1"/>
  <c r="L10395" i="1"/>
  <c r="L1657" i="1"/>
  <c r="L233" i="1"/>
  <c r="L9029" i="1"/>
  <c r="L1855" i="1"/>
  <c r="L12194" i="1"/>
  <c r="L7671" i="1"/>
  <c r="L10425" i="1"/>
  <c r="L2283" i="1"/>
  <c r="L7726" i="1"/>
  <c r="L5956" i="1"/>
  <c r="L7387" i="1"/>
  <c r="L6057" i="1"/>
  <c r="L7378" i="1"/>
  <c r="L5563" i="1"/>
  <c r="L301" i="1"/>
  <c r="L4856" i="1"/>
  <c r="L7054" i="1"/>
  <c r="L2777" i="1"/>
  <c r="L7589" i="1"/>
  <c r="L10521" i="1"/>
  <c r="L3842" i="1"/>
  <c r="L10602" i="1"/>
  <c r="L253" i="1"/>
  <c r="L5483" i="1"/>
  <c r="L3512" i="1"/>
  <c r="L6499" i="1"/>
  <c r="L8694" i="1"/>
  <c r="L10503" i="1"/>
  <c r="L3089" i="1"/>
  <c r="L3599" i="1"/>
  <c r="L235" i="1"/>
  <c r="L642" i="1"/>
  <c r="L5367" i="1"/>
  <c r="L12452" i="1"/>
  <c r="L8884" i="1"/>
  <c r="L9404" i="1"/>
  <c r="L5201" i="1"/>
  <c r="L2958" i="1"/>
  <c r="L11622" i="1"/>
  <c r="L12465" i="1"/>
  <c r="L6110" i="1"/>
  <c r="L11328" i="1"/>
  <c r="L9201" i="1"/>
  <c r="L10768" i="1"/>
  <c r="L3758" i="1"/>
  <c r="L8479" i="1"/>
  <c r="L9680" i="1"/>
  <c r="L6792" i="1"/>
  <c r="L11233" i="1"/>
  <c r="L5848" i="1"/>
  <c r="L10393" i="1"/>
  <c r="L6562" i="1"/>
  <c r="L829" i="1"/>
  <c r="L1959" i="1"/>
  <c r="L7181" i="1"/>
  <c r="L5826" i="1"/>
  <c r="L8145" i="1"/>
  <c r="L9612" i="1"/>
  <c r="L7077" i="1"/>
  <c r="L10963" i="1"/>
  <c r="L8746" i="1"/>
  <c r="L12467" i="1"/>
  <c r="L2094" i="1"/>
  <c r="L2264" i="1"/>
  <c r="L4881" i="1"/>
  <c r="L3317" i="1"/>
  <c r="L5674" i="1"/>
  <c r="L11538" i="1"/>
  <c r="L11814" i="1"/>
  <c r="L1219" i="1"/>
  <c r="L8912" i="1"/>
  <c r="L5975" i="1"/>
  <c r="L1561" i="1"/>
  <c r="L5244" i="1"/>
  <c r="L8838" i="1"/>
  <c r="L7961" i="1"/>
  <c r="L9137" i="1"/>
  <c r="L2598" i="1"/>
  <c r="L9840" i="1"/>
  <c r="L4428" i="1"/>
  <c r="L8703" i="1"/>
  <c r="L10042" i="1"/>
  <c r="L872" i="1"/>
  <c r="L3666" i="1"/>
  <c r="L7812" i="1"/>
  <c r="L9260" i="1"/>
  <c r="L9719" i="1"/>
  <c r="L5777" i="1"/>
  <c r="L10872" i="1"/>
  <c r="L10810" i="1"/>
  <c r="L5667" i="1"/>
  <c r="L8280" i="1"/>
  <c r="L11878" i="1"/>
  <c r="L1101" i="1"/>
  <c r="L12383" i="1"/>
  <c r="L1421" i="1"/>
  <c r="L8324" i="1"/>
  <c r="L10127" i="1"/>
  <c r="L744" i="1"/>
  <c r="L722" i="1"/>
  <c r="L8311" i="1"/>
  <c r="L8106" i="1"/>
  <c r="L2157" i="1"/>
  <c r="L5684" i="1"/>
  <c r="L9122" i="1"/>
  <c r="L2727" i="1"/>
  <c r="L3898" i="1"/>
  <c r="L4332" i="1"/>
  <c r="L12242" i="1"/>
  <c r="L8672" i="1"/>
  <c r="L10277" i="1"/>
  <c r="L1119" i="1"/>
  <c r="L6824" i="1"/>
  <c r="L7065" i="1"/>
  <c r="L10814" i="1"/>
  <c r="L5938" i="1"/>
  <c r="L4765" i="1"/>
  <c r="L8490" i="1"/>
  <c r="L7829" i="1"/>
  <c r="L2625" i="1"/>
  <c r="L3278" i="1"/>
  <c r="L863" i="1"/>
  <c r="L11228" i="1"/>
  <c r="L9838" i="1"/>
  <c r="L8007" i="1"/>
  <c r="L470" i="1"/>
  <c r="L8995" i="1"/>
  <c r="L9817" i="1"/>
  <c r="L118" i="1"/>
  <c r="L9984" i="1"/>
  <c r="L4703" i="1"/>
  <c r="L792" i="1"/>
  <c r="L3782" i="1"/>
  <c r="L11234" i="1"/>
  <c r="L11164" i="1"/>
  <c r="L8630" i="1"/>
  <c r="L10598" i="1"/>
  <c r="L10931" i="1"/>
  <c r="L9259" i="1"/>
  <c r="L3661" i="1"/>
  <c r="L10361" i="1"/>
  <c r="L3835" i="1"/>
  <c r="L11947" i="1"/>
  <c r="L4112" i="1"/>
  <c r="L4343" i="1"/>
  <c r="L7987" i="1"/>
  <c r="L11476" i="1"/>
  <c r="L2144" i="1"/>
  <c r="L3421" i="1"/>
  <c r="L9468" i="1"/>
  <c r="L8633" i="1"/>
  <c r="L3656" i="1"/>
  <c r="L825" i="1"/>
  <c r="L11259" i="1"/>
  <c r="L10376" i="1"/>
  <c r="L11375" i="1"/>
  <c r="L10976" i="1"/>
  <c r="L4404" i="1"/>
  <c r="L4243" i="1"/>
  <c r="L11835" i="1"/>
  <c r="L1919" i="1"/>
  <c r="L11848" i="1"/>
  <c r="L8724" i="1"/>
  <c r="L10334" i="1"/>
  <c r="L9745" i="1"/>
  <c r="L1697" i="1"/>
  <c r="L1472" i="1"/>
  <c r="L7153" i="1"/>
  <c r="L994" i="1"/>
  <c r="L10423" i="1"/>
  <c r="L990" i="1"/>
  <c r="L9054" i="1"/>
  <c r="L11210" i="1"/>
  <c r="L2847" i="1"/>
  <c r="L8424" i="1"/>
  <c r="L5643" i="1"/>
  <c r="L7267" i="1"/>
  <c r="L5512" i="1"/>
  <c r="L6893" i="1"/>
  <c r="L11123" i="1"/>
  <c r="L5843" i="1"/>
  <c r="L554" i="1"/>
  <c r="L4435" i="1"/>
  <c r="L3006" i="1"/>
  <c r="L6624" i="1"/>
  <c r="L4054" i="1"/>
  <c r="L6938" i="1"/>
  <c r="L6862" i="1"/>
  <c r="L4687" i="1"/>
  <c r="L2601" i="1"/>
  <c r="L10914" i="1"/>
  <c r="L11736" i="1"/>
  <c r="L6797" i="1"/>
  <c r="L10701" i="1"/>
  <c r="L5342" i="1"/>
  <c r="L6133" i="1"/>
  <c r="L2749" i="1"/>
  <c r="L11890" i="1"/>
  <c r="L8796" i="1"/>
  <c r="L6052" i="1"/>
  <c r="L9206" i="1"/>
  <c r="L7544" i="1"/>
  <c r="L4363" i="1"/>
  <c r="L12327" i="1"/>
  <c r="L6748" i="1"/>
  <c r="L9180" i="1"/>
  <c r="L11907" i="1"/>
  <c r="L1604" i="1"/>
  <c r="L9968" i="1"/>
  <c r="L2585" i="1"/>
  <c r="L2322" i="1"/>
  <c r="L1502" i="1"/>
  <c r="L10498" i="1"/>
  <c r="L3023" i="1"/>
  <c r="L1862" i="1"/>
  <c r="L6233" i="1"/>
  <c r="L6465" i="1"/>
  <c r="L4224" i="1"/>
  <c r="L2352" i="1"/>
  <c r="L3257" i="1"/>
  <c r="L4862" i="1"/>
  <c r="L8070" i="1"/>
  <c r="L12232" i="1"/>
  <c r="L4994" i="1"/>
  <c r="L6798" i="1"/>
  <c r="L8778" i="1"/>
  <c r="L9351" i="1"/>
  <c r="L4108" i="1"/>
  <c r="L1118" i="1"/>
  <c r="L1378" i="1"/>
  <c r="L8792" i="1"/>
  <c r="L7276" i="1"/>
  <c r="L4067" i="1"/>
  <c r="L4495" i="1"/>
  <c r="L2846" i="1"/>
  <c r="L8438" i="1"/>
  <c r="L1653" i="1"/>
  <c r="L12484" i="1"/>
  <c r="L5111" i="1"/>
  <c r="L2444" i="1"/>
  <c r="L10664" i="1"/>
  <c r="L6223" i="1"/>
  <c r="L5283" i="1"/>
  <c r="L6234" i="1"/>
  <c r="L9966" i="1"/>
  <c r="L9592" i="1"/>
  <c r="L8356" i="1"/>
  <c r="L8662" i="1"/>
  <c r="L4938" i="1"/>
  <c r="L3293" i="1"/>
  <c r="L11221" i="1"/>
  <c r="L2754" i="1"/>
  <c r="L5500" i="1"/>
  <c r="L46" i="1"/>
  <c r="L1841" i="1"/>
  <c r="L4159" i="1"/>
  <c r="L819" i="1"/>
  <c r="L11781" i="1"/>
  <c r="L10339" i="1"/>
  <c r="L11168" i="1"/>
  <c r="L6829" i="1"/>
  <c r="L589" i="1"/>
  <c r="L10040" i="1"/>
  <c r="L7079" i="1"/>
  <c r="L965" i="1"/>
  <c r="L4149" i="1"/>
  <c r="L8566" i="1"/>
  <c r="L12571" i="1"/>
  <c r="L12526" i="1"/>
  <c r="L4611" i="1"/>
  <c r="L2640" i="1"/>
  <c r="L495" i="1"/>
  <c r="L560" i="1"/>
  <c r="L5761" i="1"/>
  <c r="L11368" i="1"/>
  <c r="L11591" i="1"/>
  <c r="L8898" i="1"/>
  <c r="L3951" i="1"/>
  <c r="L5298" i="1"/>
  <c r="L8220" i="1"/>
  <c r="L3678" i="1"/>
  <c r="L10027" i="1"/>
  <c r="L2899" i="1"/>
  <c r="L8281" i="1"/>
  <c r="L11532" i="1"/>
  <c r="L1214" i="1"/>
  <c r="L6243" i="1"/>
  <c r="L11343" i="1"/>
  <c r="L4572" i="1"/>
  <c r="L12108" i="1"/>
  <c r="L3168" i="1"/>
  <c r="L441" i="1"/>
  <c r="L12204" i="1"/>
  <c r="L5716" i="1"/>
  <c r="L9972" i="1"/>
  <c r="L8793" i="1"/>
  <c r="L2926" i="1"/>
  <c r="L2252" i="1"/>
  <c r="L4473" i="1"/>
  <c r="L11700" i="1"/>
  <c r="L11361" i="1"/>
  <c r="L12081" i="1"/>
  <c r="L1242" i="1"/>
  <c r="L1825" i="1"/>
  <c r="L11750" i="1"/>
  <c r="L4820" i="1"/>
  <c r="L8606" i="1"/>
  <c r="L7379" i="1"/>
  <c r="L6226" i="1"/>
  <c r="L7738" i="1"/>
  <c r="L567" i="1"/>
  <c r="L10280" i="1"/>
  <c r="L3429" i="1"/>
  <c r="L9394" i="1"/>
  <c r="L3397" i="1"/>
  <c r="L2466" i="1"/>
  <c r="L7234" i="1"/>
  <c r="L2035" i="1"/>
  <c r="L9935" i="1"/>
  <c r="L11970" i="1"/>
  <c r="L5743" i="1"/>
  <c r="L4790" i="1"/>
  <c r="L9107" i="1"/>
  <c r="L6221" i="1"/>
  <c r="L9211" i="1"/>
  <c r="L8855" i="1"/>
  <c r="L11384" i="1"/>
  <c r="L2387" i="1"/>
  <c r="L375" i="1"/>
  <c r="L10813" i="1"/>
  <c r="L543" i="1"/>
  <c r="L1188" i="1"/>
  <c r="L11417" i="1"/>
  <c r="L10185" i="1"/>
  <c r="L3627" i="1"/>
  <c r="L6815" i="1"/>
  <c r="L6763" i="1"/>
  <c r="L4620" i="1"/>
  <c r="L402" i="1"/>
  <c r="L11372" i="1"/>
  <c r="L2953" i="1"/>
  <c r="L12488" i="1"/>
  <c r="L5440" i="1"/>
  <c r="L9518" i="1"/>
  <c r="L6653" i="1"/>
  <c r="L10760" i="1"/>
  <c r="L2149" i="1"/>
  <c r="L4803" i="1"/>
  <c r="L593" i="1"/>
  <c r="L8781" i="1"/>
  <c r="L3686" i="1"/>
  <c r="L9890" i="1"/>
  <c r="L5030" i="1"/>
  <c r="L6984" i="1"/>
  <c r="L162" i="1"/>
  <c r="L3015" i="1"/>
  <c r="L10130" i="1"/>
  <c r="L5755" i="1"/>
  <c r="L11294" i="1"/>
  <c r="L4654" i="1"/>
  <c r="L11295" i="1"/>
  <c r="L8091" i="1"/>
  <c r="L4874" i="1"/>
  <c r="L3228" i="1"/>
  <c r="L6143" i="1"/>
  <c r="L8316" i="1"/>
  <c r="L9819" i="1"/>
  <c r="L152" i="1"/>
  <c r="L12216" i="1"/>
  <c r="L10593" i="1"/>
  <c r="L6173" i="1"/>
  <c r="L9695" i="1"/>
  <c r="L194" i="1"/>
  <c r="L9420" i="1"/>
  <c r="L4203" i="1"/>
  <c r="L8421" i="1"/>
  <c r="L1821" i="1"/>
  <c r="L2386" i="1"/>
  <c r="L9698" i="1"/>
  <c r="L5945" i="1"/>
  <c r="L5913" i="1"/>
  <c r="L6582" i="1"/>
  <c r="L8795" i="1"/>
  <c r="L9685" i="1"/>
  <c r="L1013" i="1"/>
  <c r="L2427" i="1"/>
  <c r="L10877" i="1"/>
  <c r="L8844" i="1"/>
  <c r="L4303" i="1"/>
  <c r="L1322" i="1"/>
  <c r="L4300" i="1"/>
  <c r="L8717" i="1"/>
  <c r="L7708" i="1"/>
  <c r="L8350" i="1"/>
  <c r="L5544" i="1"/>
  <c r="L4663" i="1"/>
  <c r="L7425" i="1"/>
  <c r="L5491" i="1"/>
  <c r="L5622" i="1"/>
  <c r="L12092" i="1"/>
  <c r="L8159" i="1"/>
  <c r="L2259" i="1"/>
  <c r="L9097" i="1"/>
  <c r="L9471" i="1"/>
  <c r="L9764" i="1"/>
  <c r="L665" i="1"/>
  <c r="L8296" i="1"/>
  <c r="L2938" i="1"/>
  <c r="L4716" i="1"/>
  <c r="L7202" i="1"/>
  <c r="L12033" i="1"/>
  <c r="L2928" i="1"/>
  <c r="L4837" i="1"/>
  <c r="L5349" i="1"/>
  <c r="L3935" i="1"/>
  <c r="L10087" i="1"/>
  <c r="L9428" i="1"/>
  <c r="L5924" i="1"/>
  <c r="L4568" i="1"/>
  <c r="L5946" i="1"/>
  <c r="L12142" i="1"/>
  <c r="L11804" i="1"/>
  <c r="L7154" i="1"/>
  <c r="L938" i="1"/>
  <c r="L11365" i="1"/>
  <c r="L4909" i="1"/>
  <c r="L3774" i="1"/>
  <c r="L161" i="1"/>
  <c r="L7610" i="1"/>
  <c r="L5621" i="1"/>
  <c r="L8955" i="1"/>
  <c r="L10826" i="1"/>
  <c r="L2435" i="1"/>
  <c r="L1005" i="1"/>
  <c r="L7302" i="1"/>
  <c r="L264" i="1"/>
  <c r="L5947" i="1"/>
  <c r="L2235" i="1"/>
  <c r="L10553" i="1"/>
  <c r="L8669" i="1"/>
  <c r="L4220" i="1"/>
  <c r="L10866" i="1"/>
  <c r="L9832" i="1"/>
  <c r="L290" i="1"/>
  <c r="L1971" i="1"/>
  <c r="L12344" i="1"/>
  <c r="L9694" i="1"/>
  <c r="L8134" i="1"/>
  <c r="L6789" i="1"/>
  <c r="L10623" i="1"/>
  <c r="L1223" i="1"/>
  <c r="L6741" i="1"/>
  <c r="L12312" i="1"/>
  <c r="L7921" i="1"/>
  <c r="L4226" i="1"/>
  <c r="L8370" i="1"/>
  <c r="L4015" i="1"/>
  <c r="L11568" i="1"/>
  <c r="L10160" i="1"/>
  <c r="L7000" i="1"/>
  <c r="L7430" i="1"/>
  <c r="L2009" i="1"/>
  <c r="L3229" i="1"/>
  <c r="L12164" i="1"/>
  <c r="L11065" i="1"/>
  <c r="L7007" i="1"/>
  <c r="L12482" i="1"/>
  <c r="L9133" i="1"/>
  <c r="L9793" i="1"/>
  <c r="L10174" i="1"/>
  <c r="L447" i="1"/>
  <c r="L9263" i="1"/>
  <c r="L11864" i="1"/>
  <c r="L7353" i="1"/>
  <c r="L997" i="1"/>
  <c r="L82" i="1"/>
  <c r="L983" i="1"/>
  <c r="L4536" i="1"/>
  <c r="L8756" i="1"/>
  <c r="L6677" i="1"/>
  <c r="L10955" i="1"/>
  <c r="L8661" i="1"/>
  <c r="L6573" i="1"/>
  <c r="L11900" i="1"/>
  <c r="L7201" i="1"/>
  <c r="L2221" i="1"/>
  <c r="L6106" i="1"/>
  <c r="L10862" i="1"/>
  <c r="L7983" i="1"/>
  <c r="L2821" i="1"/>
  <c r="L197" i="1"/>
  <c r="L8538" i="1"/>
  <c r="L11318" i="1"/>
  <c r="L7911" i="1"/>
  <c r="L3133" i="1"/>
  <c r="L4059" i="1"/>
  <c r="L7051" i="1"/>
  <c r="L3592" i="1"/>
  <c r="L310" i="1"/>
  <c r="L6267" i="1"/>
  <c r="L9996" i="1"/>
  <c r="L6597" i="1"/>
  <c r="L7583" i="1"/>
  <c r="L8962" i="1"/>
  <c r="L6101" i="1"/>
  <c r="L5308" i="1"/>
  <c r="L3953" i="1"/>
  <c r="L5804" i="1"/>
  <c r="L6560" i="1"/>
  <c r="L11262" i="1"/>
  <c r="L1012" i="1"/>
  <c r="L10857" i="1"/>
  <c r="L9520" i="1"/>
  <c r="L8856" i="1"/>
  <c r="L3581" i="1"/>
  <c r="L3013" i="1"/>
  <c r="L10001" i="1"/>
  <c r="L8629" i="1"/>
  <c r="L1519" i="1"/>
  <c r="L8241" i="1"/>
  <c r="L736" i="1"/>
  <c r="L3113" i="1"/>
  <c r="L1234" i="1"/>
  <c r="L3454" i="1"/>
  <c r="L10897" i="1"/>
  <c r="L7851" i="1"/>
  <c r="L57" i="1"/>
  <c r="L2230" i="1"/>
  <c r="L8500" i="1"/>
  <c r="L8347" i="1"/>
  <c r="L4582" i="1"/>
  <c r="L2245" i="1"/>
  <c r="L9342" i="1"/>
  <c r="L3018" i="1"/>
  <c r="L3478" i="1"/>
  <c r="L2399" i="1"/>
  <c r="L11666" i="1"/>
  <c r="L9593" i="1"/>
  <c r="L6513" i="1"/>
  <c r="L11975" i="1"/>
  <c r="L959" i="1"/>
  <c r="L8009" i="1"/>
  <c r="L9306" i="1"/>
  <c r="L4290" i="1"/>
  <c r="L1418" i="1"/>
  <c r="L9119" i="1"/>
  <c r="L10256" i="1"/>
  <c r="L9940" i="1"/>
  <c r="L2292" i="1"/>
  <c r="L5354" i="1"/>
  <c r="L9140" i="1"/>
  <c r="L8087" i="1"/>
  <c r="L5035" i="1"/>
  <c r="L4378" i="1"/>
  <c r="L392" i="1"/>
  <c r="L3944" i="1"/>
  <c r="L2439" i="1"/>
  <c r="L10441" i="1"/>
  <c r="L5084" i="1"/>
  <c r="L3132" i="1"/>
  <c r="L1096" i="1"/>
  <c r="L3692" i="1"/>
  <c r="L9573" i="1"/>
  <c r="L11585" i="1"/>
  <c r="L9870" i="1"/>
  <c r="L1510" i="1"/>
  <c r="L557" i="1"/>
  <c r="L2639" i="1"/>
  <c r="L8847" i="1"/>
  <c r="L7902" i="1"/>
  <c r="L84" i="1"/>
  <c r="L4545" i="1"/>
  <c r="L10129" i="1"/>
  <c r="L3332" i="1"/>
  <c r="L8569" i="1"/>
  <c r="L494" i="1"/>
  <c r="L5182" i="1"/>
  <c r="L5963" i="1"/>
  <c r="L11077" i="1"/>
  <c r="L6577" i="1"/>
  <c r="L230" i="1"/>
  <c r="L5350" i="1"/>
  <c r="L4137" i="1"/>
  <c r="L4913" i="1"/>
  <c r="L8937" i="1"/>
  <c r="L6796" i="1"/>
  <c r="L4615" i="1"/>
  <c r="L7483" i="1"/>
  <c r="L10725" i="1"/>
  <c r="L10633" i="1"/>
  <c r="L9511" i="1"/>
  <c r="L5124" i="1"/>
  <c r="L7145" i="1"/>
  <c r="L12031" i="1"/>
  <c r="L9861" i="1"/>
  <c r="L3112" i="1"/>
  <c r="L10469" i="1"/>
  <c r="L11928" i="1"/>
  <c r="L10459" i="1"/>
  <c r="L8480" i="1"/>
  <c r="L7905" i="1"/>
  <c r="L9737" i="1"/>
  <c r="L992" i="1"/>
  <c r="L6135" i="1"/>
  <c r="L5288" i="1"/>
  <c r="L1917" i="1"/>
  <c r="L7486" i="1"/>
  <c r="L1758" i="1"/>
  <c r="L10795" i="1"/>
  <c r="L5853" i="1"/>
  <c r="L11706" i="1"/>
  <c r="L6023" i="1"/>
  <c r="L5696" i="1"/>
  <c r="L342" i="1"/>
  <c r="L7936" i="1"/>
  <c r="L2490" i="1"/>
  <c r="L2552" i="1"/>
  <c r="L11992" i="1"/>
  <c r="L10481" i="1"/>
  <c r="L4484" i="1"/>
  <c r="L382" i="1"/>
  <c r="L11429" i="1"/>
  <c r="L9867" i="1"/>
  <c r="L4156" i="1"/>
  <c r="L10077" i="1"/>
  <c r="L6647" i="1"/>
  <c r="L7626" i="1"/>
  <c r="L9375" i="1"/>
  <c r="L5257" i="1"/>
  <c r="L7809" i="1"/>
  <c r="L2673" i="1"/>
  <c r="L7070" i="1"/>
  <c r="L6540" i="1"/>
  <c r="L10704" i="1"/>
  <c r="L1121" i="1"/>
  <c r="L3930" i="1"/>
  <c r="L9938" i="1"/>
  <c r="L4302" i="1"/>
  <c r="L2195" i="1"/>
  <c r="L6916" i="1"/>
  <c r="L3897" i="1"/>
  <c r="L1043" i="1"/>
  <c r="L12099" i="1"/>
  <c r="L11543" i="1"/>
  <c r="L8710" i="1"/>
  <c r="L1565" i="1"/>
  <c r="L6124" i="1"/>
  <c r="L7733" i="1"/>
  <c r="L408" i="1"/>
  <c r="L8994" i="1"/>
  <c r="L985" i="1"/>
  <c r="L173" i="1"/>
  <c r="L11883" i="1"/>
  <c r="L4229" i="1"/>
  <c r="L9104" i="1"/>
  <c r="L5671" i="1"/>
  <c r="L10565" i="1"/>
  <c r="L7825" i="1"/>
  <c r="L328" i="1"/>
  <c r="L11407" i="1"/>
  <c r="L6018" i="1"/>
  <c r="L10832" i="1"/>
  <c r="L11581" i="1"/>
  <c r="L10770" i="1"/>
  <c r="L11826" i="1"/>
  <c r="L4458" i="1"/>
  <c r="L616" i="1"/>
  <c r="L7915" i="1"/>
  <c r="L9559" i="1"/>
  <c r="L2700" i="1"/>
  <c r="L7609" i="1"/>
  <c r="L6447" i="1"/>
  <c r="L7135" i="1"/>
  <c r="L605" i="1"/>
  <c r="L6037" i="1"/>
  <c r="L4614" i="1"/>
  <c r="L7605" i="1"/>
  <c r="L2664" i="1"/>
  <c r="L6880" i="1"/>
  <c r="L7874" i="1"/>
  <c r="L2575" i="1"/>
  <c r="L9618" i="1"/>
  <c r="L8693" i="1"/>
  <c r="L6287" i="1"/>
  <c r="L5896" i="1"/>
  <c r="L9405" i="1"/>
  <c r="L2755" i="1"/>
  <c r="L7315" i="1"/>
  <c r="L5570" i="1"/>
  <c r="L4932" i="1"/>
  <c r="L11124" i="1"/>
  <c r="L2923" i="1"/>
  <c r="L1944" i="1"/>
  <c r="L4242" i="1"/>
  <c r="L10446" i="1"/>
  <c r="L10438" i="1"/>
  <c r="L690" i="1"/>
  <c r="L6587" i="1"/>
  <c r="L8286" i="1"/>
  <c r="L721" i="1"/>
  <c r="L6766" i="1"/>
  <c r="L9976" i="1"/>
  <c r="L6197" i="1"/>
  <c r="L2363" i="1"/>
  <c r="L635" i="1"/>
  <c r="L7301" i="1"/>
  <c r="L8543" i="1"/>
  <c r="L9806" i="1"/>
  <c r="L10309" i="1"/>
  <c r="L79" i="1"/>
  <c r="L2222" i="1"/>
  <c r="L6777" i="1"/>
  <c r="L6144" i="1"/>
  <c r="L5405" i="1"/>
  <c r="L8859" i="1"/>
  <c r="L11759" i="1"/>
  <c r="L3791" i="1"/>
  <c r="L11815" i="1"/>
  <c r="L1888" i="1"/>
  <c r="L10157" i="1"/>
  <c r="L679" i="1"/>
  <c r="L5022" i="1"/>
  <c r="L8504" i="1"/>
  <c r="L11556" i="1"/>
  <c r="L7878" i="1"/>
  <c r="L12560" i="1"/>
  <c r="L6617" i="1"/>
  <c r="L9633" i="1"/>
  <c r="L668" i="1"/>
  <c r="L10585" i="1"/>
  <c r="L2914" i="1"/>
  <c r="L11724" i="1"/>
  <c r="L10269" i="1"/>
  <c r="L11040" i="1"/>
  <c r="L10659" i="1"/>
  <c r="L10210" i="1"/>
  <c r="L187" i="1"/>
  <c r="L7620" i="1"/>
  <c r="L2705" i="1"/>
  <c r="L9233" i="1"/>
  <c r="L643" i="1"/>
  <c r="L11488" i="1"/>
  <c r="L1853" i="1"/>
  <c r="L11751" i="1"/>
  <c r="L7218" i="1"/>
  <c r="L9384" i="1"/>
  <c r="L1734" i="1"/>
  <c r="L4645" i="1"/>
  <c r="L7009" i="1"/>
  <c r="L10306" i="1"/>
  <c r="L2999" i="1"/>
  <c r="L8775" i="1"/>
  <c r="L8374" i="1"/>
  <c r="L9328" i="1"/>
  <c r="L7588" i="1"/>
  <c r="L6515" i="1"/>
  <c r="L3712" i="1"/>
  <c r="L12504" i="1"/>
  <c r="L4096" i="1"/>
  <c r="L10064" i="1"/>
  <c r="L1819" i="1"/>
  <c r="L649" i="1"/>
  <c r="L2180" i="1"/>
  <c r="L3318" i="1"/>
  <c r="L3216" i="1"/>
  <c r="L12292" i="1"/>
  <c r="L8635" i="1"/>
  <c r="L4629" i="1"/>
  <c r="L2582" i="1"/>
  <c r="L11013" i="1"/>
  <c r="L9939" i="1"/>
  <c r="L2583" i="1"/>
  <c r="L7318" i="1"/>
  <c r="L5582" i="1"/>
  <c r="L7104" i="1"/>
  <c r="L5753" i="1"/>
  <c r="L10711" i="1"/>
  <c r="L9692" i="1"/>
  <c r="L2990" i="1"/>
  <c r="L12079" i="1"/>
  <c r="L11617" i="1"/>
  <c r="L5666" i="1"/>
  <c r="L748" i="1"/>
  <c r="L8935" i="1"/>
  <c r="L6651" i="1"/>
  <c r="L12393" i="1"/>
  <c r="L8812" i="1"/>
  <c r="L3899" i="1"/>
  <c r="L4151" i="1"/>
  <c r="L5493" i="1"/>
  <c r="L6268" i="1"/>
  <c r="L6326" i="1"/>
  <c r="L8554" i="1"/>
  <c r="L2902" i="1"/>
  <c r="L3307" i="1"/>
  <c r="L3901" i="1"/>
  <c r="L6284" i="1"/>
  <c r="L10123" i="1"/>
  <c r="L1432" i="1"/>
  <c r="L7501" i="1"/>
  <c r="L5301" i="1"/>
  <c r="L11717" i="1"/>
  <c r="L1522" i="1"/>
  <c r="L7636" i="1"/>
  <c r="L10078" i="1"/>
  <c r="L10710" i="1"/>
  <c r="L461" i="1"/>
  <c r="L3410" i="1"/>
  <c r="L6279" i="1"/>
  <c r="L5043" i="1"/>
  <c r="L2528" i="1"/>
  <c r="L12284" i="1"/>
  <c r="L5467" i="1"/>
  <c r="L1404" i="1"/>
  <c r="L5382" i="1"/>
  <c r="L9255" i="1"/>
  <c r="L3460" i="1"/>
  <c r="L4743" i="1"/>
  <c r="L6044" i="1"/>
  <c r="L7740" i="1"/>
  <c r="L11674" i="1"/>
  <c r="L4968" i="1"/>
  <c r="L262" i="1"/>
  <c r="L3745" i="1"/>
  <c r="L203" i="1"/>
  <c r="L8902" i="1"/>
  <c r="L9043" i="1"/>
  <c r="L8815" i="1"/>
  <c r="L1032" i="1"/>
  <c r="L4079" i="1"/>
  <c r="L9431" i="1"/>
  <c r="L10592" i="1"/>
  <c r="L11853" i="1"/>
  <c r="L12008" i="1"/>
  <c r="L10198" i="1"/>
  <c r="L8787" i="1"/>
  <c r="L11988" i="1"/>
  <c r="L7656" i="1"/>
  <c r="L12267" i="1"/>
  <c r="L4344" i="1"/>
  <c r="L11872" i="1"/>
  <c r="L8380" i="1"/>
  <c r="L9648" i="1"/>
  <c r="L1687" i="1"/>
  <c r="L2163" i="1"/>
  <c r="L7520" i="1"/>
  <c r="L6206" i="1"/>
  <c r="L11505" i="1"/>
  <c r="L2405" i="1"/>
  <c r="L2617" i="1"/>
  <c r="L11292" i="1"/>
  <c r="L8353" i="1"/>
  <c r="L975" i="1"/>
  <c r="L1611" i="1"/>
  <c r="L8965" i="1"/>
  <c r="L2539" i="1"/>
  <c r="L1942" i="1"/>
  <c r="L1349" i="1"/>
  <c r="L6915" i="1"/>
  <c r="L587" i="1"/>
  <c r="L1156" i="1"/>
  <c r="L8954" i="1"/>
  <c r="L2944" i="1"/>
  <c r="L9293" i="1"/>
  <c r="L802" i="1"/>
  <c r="L3167" i="1"/>
  <c r="L4579" i="1"/>
  <c r="L7251" i="1"/>
  <c r="L2589" i="1"/>
  <c r="L3499" i="1"/>
  <c r="L8519" i="1"/>
  <c r="L9127" i="1"/>
  <c r="L4904" i="1"/>
  <c r="L6359" i="1"/>
  <c r="L9609" i="1"/>
  <c r="L10145" i="1"/>
  <c r="L10352" i="1"/>
  <c r="L7622" i="1"/>
  <c r="L8721" i="1"/>
  <c r="L11028" i="1"/>
  <c r="L7132" i="1"/>
  <c r="L11069" i="1"/>
  <c r="L2949" i="1"/>
  <c r="L9718" i="1"/>
  <c r="L2023" i="1"/>
  <c r="L4395" i="1"/>
  <c r="L12257" i="1"/>
  <c r="L6721" i="1"/>
  <c r="L9835" i="1"/>
  <c r="L11143" i="1"/>
  <c r="L9416" i="1"/>
  <c r="L6313" i="1"/>
  <c r="L7469" i="1"/>
  <c r="L4953" i="1"/>
  <c r="L9192" i="1"/>
  <c r="L6027" i="1"/>
  <c r="L8736" i="1"/>
  <c r="L4853" i="1"/>
  <c r="L5808" i="1"/>
  <c r="L5748" i="1"/>
  <c r="L2450" i="1"/>
  <c r="L5782" i="1"/>
  <c r="L8137" i="1"/>
  <c r="L4131" i="1"/>
  <c r="L8114" i="1"/>
  <c r="L3067" i="1"/>
  <c r="L11985" i="1"/>
  <c r="L8442" i="1"/>
  <c r="L3765" i="1"/>
  <c r="L3311" i="1"/>
  <c r="L6887" i="1"/>
  <c r="L9164" i="1"/>
  <c r="L4839" i="1"/>
  <c r="L2036" i="1"/>
  <c r="L6639" i="1"/>
  <c r="L1899" i="1"/>
  <c r="L10998" i="1"/>
  <c r="L3748" i="1"/>
  <c r="L8169" i="1"/>
  <c r="L5139" i="1"/>
  <c r="L1573" i="1"/>
  <c r="L4478" i="1"/>
  <c r="L8082" i="1"/>
  <c r="L9093" i="1"/>
  <c r="L11812" i="1"/>
  <c r="L8888" i="1"/>
  <c r="L9533" i="1"/>
  <c r="L10487" i="1"/>
  <c r="L4657" i="1"/>
  <c r="L11731" i="1"/>
  <c r="L5529" i="1"/>
  <c r="L662" i="1"/>
  <c r="L6696" i="1"/>
  <c r="L12326" i="1"/>
  <c r="L823" i="1"/>
  <c r="L761" i="1"/>
  <c r="L853" i="1"/>
  <c r="L6028" i="1"/>
  <c r="L10709" i="1"/>
  <c r="L9076" i="1"/>
  <c r="L6661" i="1"/>
  <c r="L5262" i="1"/>
  <c r="L10482" i="1"/>
  <c r="L11940" i="1"/>
  <c r="L11499" i="1"/>
  <c r="L3514" i="1"/>
  <c r="L10564" i="1"/>
  <c r="L5220" i="1"/>
  <c r="L2229" i="1"/>
  <c r="L3106" i="1"/>
  <c r="L10729" i="1"/>
  <c r="L1085" i="1"/>
  <c r="L7779" i="1"/>
  <c r="L7290" i="1"/>
  <c r="L7955" i="1"/>
  <c r="L2907" i="1"/>
  <c r="L1810" i="1"/>
  <c r="L6176" i="1"/>
  <c r="L5893" i="1"/>
  <c r="L12240" i="1"/>
  <c r="L3171" i="1"/>
  <c r="L6681" i="1"/>
  <c r="L705" i="1"/>
  <c r="L3043" i="1"/>
  <c r="L6524" i="1"/>
  <c r="L2045" i="1"/>
  <c r="L3344" i="1"/>
  <c r="L2375" i="1"/>
  <c r="L9350" i="1"/>
  <c r="L1487" i="1"/>
  <c r="L1501" i="1"/>
  <c r="L140" i="1"/>
  <c r="L10227" i="1"/>
  <c r="L4021" i="1"/>
  <c r="L1690" i="1"/>
  <c r="L1830" i="1"/>
  <c r="L10554" i="1"/>
  <c r="L102" i="1"/>
  <c r="L754" i="1"/>
  <c r="L2895" i="1"/>
  <c r="L3698" i="1"/>
  <c r="L10024" i="1"/>
  <c r="L11151" i="1"/>
  <c r="L7929" i="1"/>
  <c r="L1095" i="1"/>
  <c r="L1115" i="1"/>
  <c r="L6969" i="1"/>
  <c r="L10645" i="1"/>
  <c r="L10305" i="1"/>
  <c r="L9980" i="1"/>
  <c r="L751" i="1"/>
  <c r="L3838" i="1"/>
  <c r="L913" i="1"/>
  <c r="L12020" i="1"/>
  <c r="L4675" i="1"/>
  <c r="L4407" i="1"/>
  <c r="L3435" i="1"/>
  <c r="L9863" i="1"/>
  <c r="L7647" i="1"/>
  <c r="L8052" i="1"/>
  <c r="L9899" i="1"/>
  <c r="L9234" i="1"/>
  <c r="L11340" i="1"/>
  <c r="L2421" i="1"/>
  <c r="L7924" i="1"/>
  <c r="L2730" i="1"/>
  <c r="L2574" i="1"/>
  <c r="L3185" i="1"/>
  <c r="L6077" i="1"/>
  <c r="L7460" i="1"/>
  <c r="L9219" i="1"/>
  <c r="L5581" i="1"/>
  <c r="L2834" i="1"/>
  <c r="L5960" i="1"/>
  <c r="L3709" i="1"/>
  <c r="L3894" i="1"/>
  <c r="L9125" i="1"/>
  <c r="L8851" i="1"/>
  <c r="L12012" i="1"/>
  <c r="L1128" i="1"/>
  <c r="L5942" i="1"/>
  <c r="L4595" i="1"/>
  <c r="L4777" i="1"/>
  <c r="L1521" i="1"/>
  <c r="L9253" i="1"/>
  <c r="L3141" i="1"/>
  <c r="L5356" i="1"/>
  <c r="L4533" i="1"/>
  <c r="L1365" i="1"/>
  <c r="L5769" i="1"/>
  <c r="L1883" i="1"/>
  <c r="L8263" i="1"/>
  <c r="L11414" i="1"/>
  <c r="L5819" i="1"/>
  <c r="L12543" i="1"/>
  <c r="L8306" i="1"/>
  <c r="L8109" i="1"/>
  <c r="L7572" i="1"/>
  <c r="L10941" i="1"/>
  <c r="L10753" i="1"/>
  <c r="L9037" i="1"/>
  <c r="L11916" i="1"/>
  <c r="L3947" i="1"/>
  <c r="L3442" i="1"/>
  <c r="L3768" i="1"/>
  <c r="L11479" i="1"/>
  <c r="L10244" i="1"/>
  <c r="L10990" i="1"/>
  <c r="L11778" i="1"/>
  <c r="L1512" i="1"/>
  <c r="L10239" i="1"/>
  <c r="L10120" i="1"/>
  <c r="L4254" i="1"/>
  <c r="L5294" i="1"/>
  <c r="L11381" i="1"/>
  <c r="L2943" i="1"/>
  <c r="L8160" i="1"/>
  <c r="L3738" i="1"/>
  <c r="L5357" i="1"/>
  <c r="L8393" i="1"/>
  <c r="L7711" i="1"/>
  <c r="L2445" i="1"/>
  <c r="L1951" i="1"/>
  <c r="L6726" i="1"/>
  <c r="L5624" i="1"/>
  <c r="L963" i="1"/>
  <c r="L491" i="1"/>
  <c r="L2183" i="1"/>
  <c r="L8986" i="1"/>
  <c r="L9041" i="1"/>
  <c r="L10114" i="1"/>
  <c r="L4709" i="1"/>
  <c r="L4355" i="1"/>
  <c r="L2562" i="1"/>
  <c r="L9893" i="1"/>
  <c r="L8379" i="1"/>
  <c r="L7122" i="1"/>
  <c r="L8621" i="1"/>
  <c r="L1370" i="1"/>
  <c r="L9240" i="1"/>
  <c r="L4012" i="1"/>
  <c r="L8055" i="1"/>
  <c r="L2942" i="1"/>
  <c r="L3142" i="1"/>
  <c r="L2410" i="1"/>
  <c r="L5131" i="1"/>
  <c r="L5739" i="1"/>
  <c r="L7155" i="1"/>
  <c r="L7205" i="1"/>
  <c r="L11026" i="1"/>
  <c r="L12195" i="1"/>
  <c r="L238" i="1"/>
  <c r="L10551" i="1"/>
  <c r="L503" i="1"/>
  <c r="L4869" i="1"/>
  <c r="L1539" i="1"/>
  <c r="L8843" i="1"/>
  <c r="L2967" i="1"/>
  <c r="L12120" i="1"/>
  <c r="L4621" i="1"/>
  <c r="L11996" i="1"/>
  <c r="L8020" i="1"/>
  <c r="L9755" i="1"/>
  <c r="L2602" i="1"/>
  <c r="L11941" i="1"/>
  <c r="L6257" i="1"/>
  <c r="L671" i="1"/>
  <c r="L11327" i="1"/>
  <c r="L7819" i="1"/>
  <c r="L88" i="1"/>
  <c r="L2462" i="1"/>
  <c r="L7169" i="1"/>
  <c r="L5120" i="1"/>
  <c r="L3957" i="1"/>
  <c r="L10505" i="1"/>
  <c r="L7699" i="1"/>
  <c r="L8835" i="1"/>
  <c r="L4331" i="1"/>
  <c r="L3988" i="1"/>
  <c r="L10420" i="1"/>
  <c r="L9256" i="1"/>
  <c r="L93" i="1"/>
  <c r="L11968" i="1"/>
  <c r="L1754" i="1"/>
  <c r="L4574" i="1"/>
  <c r="L1788" i="1"/>
  <c r="L7604" i="1"/>
  <c r="L5935" i="1"/>
  <c r="L11956" i="1"/>
  <c r="L2818" i="1"/>
  <c r="L2161" i="1"/>
  <c r="L11312" i="1"/>
  <c r="L2168" i="1"/>
  <c r="L5064" i="1"/>
  <c r="L2635" i="1"/>
  <c r="L12293" i="1"/>
  <c r="L7632" i="1"/>
  <c r="L7375" i="1"/>
  <c r="L83" i="1"/>
  <c r="L10666" i="1"/>
  <c r="L1905" i="1"/>
  <c r="L11621" i="1"/>
  <c r="L1412" i="1"/>
  <c r="L1669" i="1"/>
  <c r="L6644" i="1"/>
  <c r="L8235" i="1"/>
  <c r="L8539" i="1"/>
  <c r="L11570" i="1"/>
  <c r="L11341" i="1"/>
  <c r="L6222" i="1"/>
  <c r="L3718" i="1"/>
  <c r="L2501" i="1"/>
  <c r="L69" i="1"/>
  <c r="L8975" i="1"/>
  <c r="L12279" i="1"/>
  <c r="L12252" i="1"/>
  <c r="L2127" i="1"/>
  <c r="L3275" i="1"/>
  <c r="L7433" i="1"/>
  <c r="L9900" i="1"/>
  <c r="L7535" i="1"/>
  <c r="L9624" i="1"/>
  <c r="L5240" i="1"/>
  <c r="L12260" i="1"/>
  <c r="L4370" i="1"/>
  <c r="L1612" i="1"/>
  <c r="L10947" i="1"/>
  <c r="L11142" i="1"/>
  <c r="L4044" i="1"/>
  <c r="L3335" i="1"/>
  <c r="L4467" i="1"/>
  <c r="L2189" i="1"/>
  <c r="L6213" i="1"/>
  <c r="L10755" i="1"/>
  <c r="L11799" i="1"/>
  <c r="L5133" i="1"/>
  <c r="L9461" i="1"/>
  <c r="L11882" i="1"/>
  <c r="L7285" i="1"/>
  <c r="L8340" i="1"/>
  <c r="L8178" i="1"/>
  <c r="L2711" i="1"/>
  <c r="L10323" i="1"/>
  <c r="L6315" i="1"/>
  <c r="L5286" i="1"/>
  <c r="L4426" i="1"/>
  <c r="L8678" i="1"/>
  <c r="L4815" i="1"/>
  <c r="L1204" i="1"/>
  <c r="L1759" i="1"/>
  <c r="L8578" i="1"/>
  <c r="L5988" i="1"/>
  <c r="L4002" i="1"/>
  <c r="L2411" i="1"/>
  <c r="L2762" i="1"/>
  <c r="L2554" i="1"/>
  <c r="L1008" i="1"/>
  <c r="L5387" i="1"/>
  <c r="L12416" i="1"/>
  <c r="L10601" i="1"/>
  <c r="L4677" i="1"/>
  <c r="L2306" i="1"/>
  <c r="L1538" i="1"/>
  <c r="L5930" i="1"/>
  <c r="L3629" i="1"/>
  <c r="L12427" i="1"/>
  <c r="L12369" i="1"/>
  <c r="L7765" i="1"/>
  <c r="L8255" i="1"/>
  <c r="L3165" i="1"/>
  <c r="L8469" i="1"/>
  <c r="L7088" i="1"/>
  <c r="L4843" i="1"/>
  <c r="L9162" i="1"/>
  <c r="L9382" i="1"/>
  <c r="L286" i="1"/>
  <c r="L8198" i="1"/>
  <c r="L11170" i="1"/>
  <c r="L3590" i="1"/>
  <c r="L12145" i="1"/>
  <c r="L5490" i="1"/>
  <c r="L1078" i="1"/>
  <c r="L10903" i="1"/>
  <c r="L323" i="1"/>
  <c r="L892" i="1"/>
  <c r="L10673" i="1"/>
  <c r="L3458" i="1"/>
  <c r="L4196" i="1"/>
  <c r="L8711" i="1"/>
  <c r="L7159" i="1"/>
  <c r="L517" i="1"/>
  <c r="L3847" i="1"/>
  <c r="L6985" i="1"/>
  <c r="L9489" i="1"/>
  <c r="L11559" i="1"/>
  <c r="L6086" i="1"/>
  <c r="L6021" i="1"/>
  <c r="L4812" i="1"/>
  <c r="L9956" i="1"/>
  <c r="L3384" i="1"/>
  <c r="L8757" i="1"/>
  <c r="L1112" i="1"/>
  <c r="L6643" i="1"/>
  <c r="L781" i="1"/>
  <c r="L12403" i="1"/>
  <c r="L12208" i="1"/>
  <c r="L7067" i="1"/>
  <c r="L7340" i="1"/>
  <c r="L10915" i="1"/>
  <c r="L7346" i="1"/>
  <c r="L12281" i="1"/>
  <c r="L3694" i="1"/>
  <c r="L9354" i="1"/>
  <c r="L7884" i="1"/>
  <c r="L6068" i="1"/>
  <c r="L4650" i="1"/>
  <c r="L10266" i="1"/>
  <c r="L1801" i="1"/>
  <c r="L11313" i="1"/>
  <c r="L11453" i="1"/>
  <c r="L6377" i="1"/>
  <c r="L2134" i="1"/>
  <c r="L11183" i="1"/>
  <c r="L2776" i="1"/>
  <c r="L10658" i="1"/>
  <c r="L3596" i="1"/>
  <c r="L12220" i="1"/>
  <c r="L2772" i="1"/>
  <c r="L3341" i="1"/>
  <c r="L6857" i="1"/>
  <c r="L4592" i="1"/>
  <c r="L7969" i="1"/>
  <c r="L3009" i="1"/>
  <c r="L10695" i="1"/>
  <c r="L1887" i="1"/>
  <c r="L9977" i="1"/>
  <c r="L9046" i="1"/>
  <c r="L704" i="1"/>
  <c r="L5614" i="1"/>
  <c r="L10844" i="1"/>
  <c r="L9560" i="1"/>
  <c r="L11107" i="1"/>
  <c r="L70" i="1"/>
  <c r="L4153" i="1"/>
  <c r="L1911" i="1"/>
  <c r="L10522" i="1"/>
  <c r="L9286" i="1"/>
  <c r="L9418" i="1"/>
  <c r="L7914" i="1"/>
  <c r="L3081" i="1"/>
  <c r="L3854" i="1"/>
  <c r="L1555" i="1"/>
  <c r="L9562" i="1"/>
  <c r="L11059" i="1"/>
  <c r="L2548" i="1"/>
  <c r="L2806" i="1"/>
  <c r="L10071" i="1"/>
  <c r="L6485" i="1"/>
  <c r="L10927" i="1"/>
  <c r="L7752" i="1"/>
  <c r="L775" i="1"/>
  <c r="L6656" i="1"/>
  <c r="L2886" i="1"/>
  <c r="L2891" i="1"/>
  <c r="L6107" i="1"/>
  <c r="L3669" i="1"/>
  <c r="L10152" i="1"/>
  <c r="L10381" i="1"/>
  <c r="L7157" i="1"/>
  <c r="L2049" i="1"/>
  <c r="L11022" i="1"/>
  <c r="L4898" i="1"/>
  <c r="L11416" i="1"/>
  <c r="L12472" i="1"/>
  <c r="L6683" i="1"/>
  <c r="L1296" i="1"/>
  <c r="L7900" i="1"/>
  <c r="L10166" i="1"/>
  <c r="L11541" i="1"/>
  <c r="L7081" i="1"/>
  <c r="L11492" i="1"/>
  <c r="L8871" i="1"/>
  <c r="L4641" i="1"/>
  <c r="L11861" i="1"/>
  <c r="L6539" i="1"/>
  <c r="L8909" i="1"/>
  <c r="L10202" i="1"/>
  <c r="L4896" i="1"/>
  <c r="L5507" i="1"/>
  <c r="L11575" i="1"/>
  <c r="L117" i="1"/>
  <c r="L4465" i="1"/>
  <c r="L720" i="1"/>
  <c r="L9575" i="1"/>
  <c r="L8433" i="1"/>
  <c r="L1057" i="1"/>
  <c r="L4830" i="1"/>
  <c r="L1503" i="1"/>
  <c r="L3270" i="1"/>
  <c r="L10409" i="1"/>
  <c r="L9944" i="1"/>
  <c r="L1243" i="1"/>
  <c r="L6286" i="1"/>
  <c r="L9895" i="1"/>
  <c r="L9200" i="1"/>
  <c r="L1644" i="1"/>
  <c r="L4965" i="1"/>
  <c r="L2006" i="1"/>
  <c r="L8671" i="1"/>
  <c r="L10013" i="1"/>
  <c r="L477" i="1"/>
  <c r="L7464" i="1"/>
  <c r="L4190" i="1"/>
  <c r="L2111" i="1"/>
  <c r="L274" i="1"/>
  <c r="L5497" i="1"/>
  <c r="L8821" i="1"/>
  <c r="L3810" i="1"/>
  <c r="L12025" i="1"/>
  <c r="L8107" i="1"/>
  <c r="L12116" i="1"/>
  <c r="L8483" i="1"/>
  <c r="L2366" i="1"/>
  <c r="L10449" i="1"/>
  <c r="L2246" i="1"/>
  <c r="L6512" i="1"/>
  <c r="L1087" i="1"/>
  <c r="L7939" i="1"/>
  <c r="L8057" i="1"/>
  <c r="L11360" i="1"/>
  <c r="L1106" i="1"/>
  <c r="L6087" i="1"/>
  <c r="L10232" i="1"/>
  <c r="L5934" i="1"/>
  <c r="L7514" i="1"/>
  <c r="L7625" i="1"/>
  <c r="L1309" i="1"/>
  <c r="L9523" i="1"/>
  <c r="L10996" i="1"/>
  <c r="L2893" i="1"/>
  <c r="L10502" i="1"/>
  <c r="L2671" i="1"/>
  <c r="L9151" i="1"/>
  <c r="L2665" i="1"/>
  <c r="L884" i="1"/>
  <c r="L8761" i="1"/>
  <c r="L3873" i="1"/>
  <c r="L7509" i="1"/>
  <c r="L11740" i="1"/>
  <c r="L5815" i="1"/>
  <c r="L4276" i="1"/>
  <c r="L1641" i="1"/>
  <c r="L5007" i="1"/>
  <c r="L10746" i="1"/>
  <c r="L2182" i="1"/>
  <c r="L10453" i="1"/>
  <c r="L4580" i="1"/>
  <c r="L8143" i="1"/>
  <c r="L10705" i="1"/>
  <c r="L124" i="1"/>
  <c r="L7847" i="1"/>
  <c r="L6407" i="1"/>
  <c r="L9430" i="1"/>
  <c r="L9144" i="1"/>
  <c r="L1274" i="1"/>
  <c r="L3987" i="1"/>
  <c r="L1730" i="1"/>
  <c r="L6116" i="1"/>
  <c r="L9580" i="1"/>
  <c r="L9643" i="1"/>
  <c r="L4347" i="1"/>
  <c r="L9561" i="1"/>
  <c r="L11822" i="1"/>
  <c r="L11880" i="1"/>
  <c r="L4587" i="1"/>
  <c r="L8411" i="1"/>
  <c r="L7797" i="1"/>
  <c r="L8687" i="1"/>
  <c r="L5683" i="1"/>
  <c r="L5601" i="1"/>
  <c r="L12100" i="1"/>
  <c r="L8398" i="1"/>
  <c r="L10043" i="1"/>
  <c r="L10442" i="1"/>
  <c r="L11594" i="1"/>
  <c r="L1321" i="1"/>
  <c r="L2085" i="1"/>
  <c r="L3518" i="1"/>
  <c r="L6336" i="1"/>
  <c r="L8096" i="1"/>
  <c r="L6142" i="1"/>
  <c r="L373" i="1"/>
  <c r="L7084" i="1"/>
  <c r="L7606" i="1"/>
  <c r="L6554" i="1"/>
  <c r="L3836" i="1"/>
  <c r="L6946" i="1"/>
  <c r="L3296" i="1"/>
  <c r="L3646" i="1"/>
  <c r="L2463" i="1"/>
  <c r="L6180" i="1"/>
  <c r="L8104" i="1"/>
  <c r="L9185" i="1"/>
  <c r="L7977" i="1"/>
  <c r="L10992" i="1"/>
  <c r="L867" i="1"/>
  <c r="L5860" i="1"/>
  <c r="L5232" i="1"/>
  <c r="L9367" i="1"/>
  <c r="L6431" i="1"/>
  <c r="L9866" i="1"/>
  <c r="L3452" i="1"/>
  <c r="L9725" i="1"/>
  <c r="L5289" i="1"/>
  <c r="L7426" i="1"/>
  <c r="L9688" i="1"/>
  <c r="L8735" i="1"/>
  <c r="L7677" i="1"/>
  <c r="L3000" i="1"/>
  <c r="L4038" i="1"/>
  <c r="L12226" i="1"/>
  <c r="L459" i="1"/>
  <c r="L5369" i="1"/>
  <c r="L9348" i="1"/>
  <c r="L361" i="1"/>
  <c r="L91" i="1"/>
  <c r="L3298" i="1"/>
  <c r="L5887" i="1"/>
  <c r="L228" i="1"/>
  <c r="L352" i="1"/>
  <c r="L8216" i="1"/>
  <c r="L1136" i="1"/>
  <c r="L9216" i="1"/>
  <c r="L5846" i="1"/>
  <c r="L4024" i="1"/>
  <c r="L4668" i="1"/>
  <c r="L4973" i="1"/>
  <c r="L10080" i="1"/>
  <c r="L1111" i="1"/>
  <c r="L7790" i="1"/>
  <c r="L10672" i="1"/>
  <c r="L2474" i="1"/>
  <c r="L1440" i="1"/>
  <c r="L1172" i="1"/>
  <c r="L1651" i="1"/>
  <c r="L7916" i="1"/>
  <c r="L9689" i="1"/>
  <c r="L5271" i="1"/>
  <c r="L3036" i="1"/>
  <c r="L8142" i="1"/>
  <c r="L12318" i="1"/>
  <c r="L3871" i="1"/>
  <c r="L9248" i="1"/>
  <c r="L5441" i="1"/>
  <c r="L12420" i="1"/>
  <c r="L3434" i="1"/>
  <c r="L1672" i="1"/>
  <c r="L4882" i="1"/>
  <c r="L128" i="1"/>
  <c r="L10952" i="1"/>
  <c r="L6312" i="1"/>
  <c r="L3321" i="1"/>
  <c r="L1407" i="1"/>
  <c r="L11041" i="1"/>
  <c r="L7074" i="1"/>
  <c r="L8427" i="1"/>
  <c r="L8201" i="1"/>
  <c r="L2610" i="1"/>
  <c r="L6898" i="1"/>
  <c r="L7254" i="1"/>
  <c r="L1656" i="1"/>
  <c r="L5038" i="1"/>
  <c r="L10912" i="1"/>
  <c r="L1097" i="1"/>
  <c r="L10508" i="1"/>
  <c r="L11534" i="1"/>
  <c r="L11032" i="1"/>
  <c r="L6362" i="1"/>
  <c r="L9323" i="1"/>
  <c r="L9402" i="1"/>
  <c r="L2786" i="1"/>
  <c r="L9790" i="1"/>
  <c r="L3448" i="1"/>
  <c r="L4653" i="1"/>
  <c r="L8806" i="1"/>
  <c r="L1903" i="1"/>
  <c r="L9674" i="1"/>
  <c r="L4692" i="1"/>
  <c r="L5818" i="1"/>
  <c r="L1914" i="1"/>
  <c r="L2318" i="1"/>
  <c r="L1613" i="1"/>
  <c r="L1381" i="1"/>
  <c r="L10928" i="1"/>
  <c r="L9705" i="1"/>
  <c r="L7597" i="1"/>
  <c r="L7975" i="1"/>
  <c r="L11472" i="1"/>
  <c r="L2287" i="1"/>
  <c r="L9147" i="1"/>
  <c r="L9507" i="1"/>
  <c r="L5725" i="1"/>
  <c r="L4776" i="1"/>
  <c r="L12258" i="1"/>
  <c r="L10863" i="1"/>
  <c r="L7657" i="1"/>
  <c r="L5152" i="1"/>
  <c r="L4123" i="1"/>
  <c r="L12512" i="1"/>
  <c r="L670" i="1"/>
  <c r="L1247" i="1"/>
  <c r="L8997" i="1"/>
  <c r="L6762" i="1"/>
  <c r="L7284" i="1"/>
  <c r="L6559" i="1"/>
  <c r="L9254" i="1"/>
  <c r="L6004" i="1"/>
  <c r="L11845" i="1"/>
  <c r="L3816" i="1"/>
  <c r="L8695" i="1"/>
  <c r="L7106" i="1"/>
  <c r="L7553" i="1"/>
  <c r="L4011" i="1"/>
  <c r="L9451" i="1"/>
  <c r="L7136" i="1"/>
  <c r="L9158" i="1"/>
  <c r="L7713" i="1"/>
  <c r="L10544" i="1"/>
  <c r="L3396" i="1"/>
  <c r="L9307" i="1"/>
  <c r="L7616" i="1"/>
  <c r="L11511" i="1"/>
  <c r="L6354" i="1"/>
  <c r="L2532" i="1"/>
  <c r="L785" i="1"/>
  <c r="L7108" i="1"/>
  <c r="L11269" i="1"/>
  <c r="L5558" i="1"/>
  <c r="L9015" i="1"/>
  <c r="L4724" i="1"/>
  <c r="L2858" i="1"/>
  <c r="L9660" i="1"/>
  <c r="L5123" i="1"/>
  <c r="L9621" i="1"/>
  <c r="L2407" i="1"/>
  <c r="L1921" i="1"/>
  <c r="L11377" i="1"/>
  <c r="L10301" i="1"/>
  <c r="L11093" i="1"/>
  <c r="L254" i="1"/>
  <c r="L2643" i="1"/>
  <c r="L960" i="1"/>
  <c r="L8524" i="1"/>
  <c r="L6000" i="1"/>
  <c r="L1650" i="1"/>
  <c r="L4683" i="1"/>
  <c r="L6658" i="1"/>
  <c r="L6810" i="1"/>
  <c r="L5421" i="1"/>
  <c r="L6856" i="1"/>
  <c r="L1354" i="1"/>
  <c r="L4450" i="1"/>
  <c r="L7959" i="1"/>
  <c r="L9549" i="1"/>
  <c r="L8399" i="1"/>
  <c r="L9510" i="1"/>
  <c r="L12206" i="1"/>
  <c r="L9729" i="1"/>
  <c r="L11850" i="1"/>
  <c r="L11649" i="1"/>
  <c r="L7641" i="1"/>
  <c r="L12304" i="1"/>
  <c r="L6660" i="1"/>
  <c r="L2212" i="1"/>
  <c r="L5851" i="1"/>
  <c r="L1007" i="1"/>
  <c r="L4506" i="1"/>
  <c r="L8696" i="1"/>
  <c r="L4875" i="1"/>
  <c r="L2089" i="1"/>
  <c r="L9537" i="1"/>
  <c r="L7497" i="1"/>
  <c r="L10366" i="1"/>
  <c r="L11270" i="1"/>
  <c r="L8300" i="1"/>
  <c r="L4349" i="1"/>
  <c r="L2039" i="1"/>
  <c r="L5577" i="1"/>
  <c r="L4306" i="1"/>
  <c r="L1451" i="1"/>
  <c r="L630" i="1"/>
  <c r="L7802" i="1"/>
  <c r="L999" i="1"/>
  <c r="L7964" i="1"/>
  <c r="L9717" i="1"/>
  <c r="L4544" i="1"/>
  <c r="L6750" i="1"/>
  <c r="L12002" i="1"/>
  <c r="L6169" i="1"/>
  <c r="L8051" i="1"/>
  <c r="L2155" i="1"/>
  <c r="L8560" i="1"/>
  <c r="L7751" i="1"/>
  <c r="L8081" i="1"/>
  <c r="L3010" i="1"/>
  <c r="L2680" i="1"/>
  <c r="L3139" i="1"/>
  <c r="L7840" i="1"/>
  <c r="L9131" i="1"/>
  <c r="L7556" i="1"/>
  <c r="L8447" i="1"/>
  <c r="L11471" i="1"/>
  <c r="L4258" i="1"/>
  <c r="L2939" i="1"/>
  <c r="L3166" i="1"/>
  <c r="L11035" i="1"/>
  <c r="L3970" i="1"/>
  <c r="L3680" i="1"/>
  <c r="L4980" i="1"/>
  <c r="L4040" i="1"/>
  <c r="L7670" i="1"/>
  <c r="L10821" i="1"/>
  <c r="L2986" i="1"/>
  <c r="L3286" i="1"/>
  <c r="L4152" i="1"/>
  <c r="L8862" i="1"/>
  <c r="L9222" i="1"/>
  <c r="L9997" i="1"/>
  <c r="L7420" i="1"/>
  <c r="L5154" i="1"/>
  <c r="L7634" i="1"/>
  <c r="L1615" i="1"/>
  <c r="L6715" i="1"/>
  <c r="L8659" i="1"/>
  <c r="L1815" i="1"/>
  <c r="L4342" i="1"/>
  <c r="L3173" i="1"/>
  <c r="L2342" i="1"/>
  <c r="L2140" i="1"/>
  <c r="L11099" i="1"/>
  <c r="L9943" i="1"/>
  <c r="L2832" i="1"/>
  <c r="L1016" i="1"/>
  <c r="L844" i="1"/>
  <c r="L9807" i="1"/>
  <c r="L6074" i="1"/>
  <c r="L5598" i="1"/>
  <c r="L156" i="1"/>
  <c r="L9096" i="1"/>
  <c r="L8904" i="1"/>
  <c r="L8470" i="1"/>
  <c r="L10242" i="1"/>
  <c r="L6406" i="1"/>
  <c r="L1336" i="1"/>
  <c r="L10771" i="1"/>
  <c r="L723" i="1"/>
  <c r="L2234" i="1"/>
  <c r="L4418" i="1"/>
  <c r="L351" i="1"/>
  <c r="L6123" i="1"/>
  <c r="L2795" i="1"/>
  <c r="L3800" i="1"/>
  <c r="L8919" i="1"/>
  <c r="L7424" i="1"/>
  <c r="L8776" i="1"/>
  <c r="L2662" i="1"/>
  <c r="L661" i="1"/>
  <c r="L11129" i="1"/>
  <c r="L847" i="1"/>
  <c r="L9317" i="1"/>
  <c r="L9273" i="1"/>
  <c r="L2619" i="1"/>
  <c r="L99" i="1"/>
  <c r="L8190" i="1"/>
  <c r="L11159" i="1"/>
  <c r="L12054" i="1"/>
  <c r="L3312" i="1"/>
  <c r="L9869" i="1"/>
  <c r="L820" i="1"/>
  <c r="L4623" i="1"/>
  <c r="L4649" i="1"/>
  <c r="L5904" i="1"/>
  <c r="L3928" i="1"/>
  <c r="L9377" i="1"/>
  <c r="L2087" i="1"/>
  <c r="L5523" i="1"/>
  <c r="L10026" i="1"/>
  <c r="L7371" i="1"/>
  <c r="L10845" i="1"/>
  <c r="L514" i="1"/>
  <c r="L5121" i="1"/>
  <c r="L6542" i="1"/>
  <c r="L951" i="1"/>
  <c r="L2648" i="1"/>
  <c r="L4206" i="1"/>
  <c r="L10600" i="1"/>
  <c r="L5378" i="1"/>
  <c r="L1980" i="1"/>
  <c r="L4685" i="1"/>
  <c r="L1721" i="1"/>
  <c r="L9434" i="1"/>
  <c r="L10094" i="1"/>
  <c r="L7283" i="1"/>
  <c r="L7540" i="1"/>
  <c r="L3941" i="1"/>
  <c r="L6608" i="1"/>
  <c r="L2799" i="1"/>
  <c r="L6426" i="1"/>
  <c r="L3766" i="1"/>
  <c r="L4075" i="1"/>
  <c r="L7655" i="1"/>
  <c r="L6877" i="1"/>
  <c r="L592" i="1"/>
  <c r="L7217" i="1"/>
  <c r="L4711" i="1"/>
  <c r="L9574" i="1"/>
  <c r="L11195" i="1"/>
  <c r="L341" i="1"/>
  <c r="L11685" i="1"/>
  <c r="L9753" i="1"/>
  <c r="L12122" i="1"/>
  <c r="L2502" i="1"/>
  <c r="L9502" i="1"/>
  <c r="L7530" i="1"/>
  <c r="L6297" i="1"/>
  <c r="L9804" i="1"/>
  <c r="L2204" i="1"/>
  <c r="L5677" i="1"/>
  <c r="L8303" i="1"/>
  <c r="L8802" i="1"/>
  <c r="L1713" i="1"/>
  <c r="L9341" i="1"/>
  <c r="L2165" i="1"/>
  <c r="L7013" i="1"/>
  <c r="L2468" i="1"/>
  <c r="L10628" i="1"/>
  <c r="L2714" i="1"/>
  <c r="L5438" i="1"/>
  <c r="L2078" i="1"/>
  <c r="L9091" i="1"/>
  <c r="L3887" i="1"/>
  <c r="L7617" i="1"/>
  <c r="L5658" i="1"/>
  <c r="L9775" i="1"/>
  <c r="L7972" i="1"/>
  <c r="L7822" i="1"/>
  <c r="L5865" i="1"/>
  <c r="L8258" i="1"/>
  <c r="L5460" i="1"/>
  <c r="L11268" i="1"/>
  <c r="L11005" i="1"/>
  <c r="L9991" i="1"/>
  <c r="L4707" i="1"/>
  <c r="L9826" i="1"/>
  <c r="L3613" i="1"/>
  <c r="L3097" i="1"/>
  <c r="L11720" i="1"/>
  <c r="L3062" i="1"/>
  <c r="L12029" i="1"/>
  <c r="L8026" i="1"/>
  <c r="L5311" i="1"/>
  <c r="L7518" i="1"/>
  <c r="L3805" i="1"/>
  <c r="L429" i="1"/>
  <c r="L10450" i="1"/>
  <c r="L2787" i="1"/>
  <c r="L11692" i="1"/>
  <c r="L5092" i="1"/>
  <c r="L6306" i="1"/>
  <c r="L1685" i="1"/>
  <c r="L1579" i="1"/>
  <c r="L7288" i="1"/>
  <c r="L11682" i="1"/>
  <c r="L749" i="1"/>
  <c r="L9907" i="1"/>
  <c r="L11553" i="1"/>
  <c r="L3958" i="1"/>
  <c r="L3888" i="1"/>
  <c r="L2117" i="1"/>
  <c r="L4678" i="1"/>
  <c r="L1434" i="1"/>
  <c r="L11244" i="1"/>
  <c r="L7293" i="1"/>
  <c r="L773" i="1"/>
  <c r="L3500" i="1"/>
  <c r="L11937" i="1"/>
  <c r="L12324" i="1"/>
  <c r="L4740" i="1"/>
  <c r="L9630" i="1"/>
  <c r="L1705" i="1"/>
  <c r="L7429" i="1"/>
  <c r="L3003" i="1"/>
  <c r="L12473" i="1"/>
  <c r="L11847" i="1"/>
  <c r="L9203" i="1"/>
  <c r="L10596" i="1"/>
  <c r="L11172" i="1"/>
  <c r="L7022" i="1"/>
  <c r="L3742" i="1"/>
  <c r="L8439" i="1"/>
  <c r="L1550" i="1"/>
  <c r="L9910" i="1"/>
  <c r="L4255" i="1"/>
  <c r="L9572" i="1"/>
  <c r="L4901" i="1"/>
  <c r="L8702" i="1"/>
  <c r="L4606" i="1"/>
  <c r="L8505" i="1"/>
  <c r="L3047" i="1"/>
  <c r="L3994" i="1"/>
  <c r="L5407" i="1"/>
  <c r="L1827" i="1"/>
  <c r="L10486" i="1"/>
  <c r="L11656" i="1"/>
  <c r="L11769" i="1"/>
  <c r="L11426" i="1"/>
  <c r="L9413" i="1"/>
  <c r="L3187" i="1"/>
  <c r="L4825" i="1"/>
  <c r="L6356" i="1"/>
  <c r="L10720" i="1"/>
  <c r="L2219" i="1"/>
  <c r="L10726" i="1"/>
  <c r="L11743" i="1"/>
  <c r="L6089" i="1"/>
  <c r="L7639" i="1"/>
  <c r="L11196" i="1"/>
  <c r="L1064" i="1"/>
  <c r="L10854" i="1"/>
  <c r="L3127" i="1"/>
  <c r="L8392" i="1"/>
  <c r="L10920" i="1"/>
  <c r="L4352" i="1"/>
  <c r="L9333" i="1"/>
  <c r="L11648" i="1"/>
  <c r="L5388" i="1"/>
  <c r="L9639" i="1"/>
  <c r="L3843" i="1"/>
  <c r="L8387" i="1"/>
  <c r="L1104" i="1"/>
  <c r="L3874" i="1"/>
  <c r="L5745" i="1"/>
  <c r="L4733" i="1"/>
  <c r="L7810" i="1"/>
  <c r="L11039" i="1"/>
  <c r="L12111" i="1"/>
  <c r="L6718" i="1"/>
  <c r="L4055" i="1"/>
  <c r="L9299" i="1"/>
  <c r="L2206" i="1"/>
  <c r="L3866" i="1"/>
  <c r="L4130" i="1"/>
  <c r="L2489" i="1"/>
  <c r="L11902" i="1"/>
  <c r="L11960" i="1"/>
  <c r="L2210" i="1"/>
  <c r="L5157" i="1"/>
  <c r="L6347" i="1"/>
  <c r="L9073" i="1"/>
  <c r="L475" i="1"/>
  <c r="L339" i="1"/>
  <c r="L5566" i="1"/>
  <c r="L2973" i="1"/>
  <c r="L5489" i="1"/>
  <c r="L8880" i="1"/>
  <c r="L4682" i="1"/>
  <c r="L1520" i="1"/>
  <c r="L6890" i="1"/>
  <c r="L3004" i="1"/>
  <c r="L4128" i="1"/>
  <c r="L9369" i="1"/>
  <c r="L7873" i="1"/>
  <c r="L10223" i="1"/>
  <c r="L11456" i="1"/>
  <c r="L8974" i="1"/>
  <c r="L7974" i="1"/>
  <c r="L7468" i="1"/>
  <c r="L2251" i="1"/>
  <c r="L446" i="1"/>
  <c r="L8181" i="1"/>
  <c r="L9845" i="1"/>
  <c r="L8318" i="1"/>
  <c r="L4403" i="1"/>
  <c r="L12500" i="1"/>
  <c r="L8750" i="1"/>
  <c r="L7516" i="1"/>
  <c r="L9001" i="1"/>
  <c r="L11116" i="1"/>
  <c r="L8719" i="1"/>
  <c r="L6655" i="1"/>
  <c r="L4217" i="1"/>
  <c r="L7382" i="1"/>
  <c r="L6437" i="1"/>
  <c r="L1306" i="1"/>
  <c r="L8464" i="1"/>
  <c r="L4987" i="1"/>
  <c r="L4086" i="1"/>
  <c r="L353" i="1"/>
  <c r="L4232" i="1"/>
  <c r="L7291" i="1"/>
  <c r="L4581" i="1"/>
  <c r="L8121" i="1"/>
  <c r="L5501" i="1"/>
  <c r="L5481" i="1"/>
  <c r="L11807" i="1"/>
  <c r="L3848" i="1"/>
  <c r="L12272" i="1"/>
  <c r="L8435" i="1"/>
  <c r="L9224" i="1"/>
  <c r="L1429" i="1"/>
  <c r="L2000" i="1"/>
  <c r="L5468" i="1"/>
  <c r="L3677" i="1"/>
  <c r="L4266" i="1"/>
  <c r="L4593" i="1"/>
  <c r="L9407" i="1"/>
  <c r="L10124" i="1"/>
  <c r="L10546" i="1"/>
  <c r="L8799" i="1"/>
  <c r="L8486" i="1"/>
  <c r="L7499" i="1"/>
  <c r="L5919" i="1"/>
  <c r="L8957" i="1"/>
  <c r="L3603" i="1"/>
  <c r="L7598" i="1"/>
  <c r="L10439" i="1"/>
  <c r="L1940" i="1"/>
  <c r="L6238" i="1"/>
  <c r="L5374" i="1"/>
  <c r="L3382" i="1"/>
  <c r="L10168" i="1"/>
  <c r="L2883" i="1"/>
  <c r="L11639" i="1"/>
  <c r="L4988" i="1"/>
  <c r="L200" i="1"/>
  <c r="L8993" i="1"/>
  <c r="L1732" i="1"/>
  <c r="L2177" i="1"/>
  <c r="L10171" i="1"/>
  <c r="L8436" i="1"/>
  <c r="L10786" i="1"/>
  <c r="L8164" i="1"/>
  <c r="L8465" i="1"/>
  <c r="L1271" i="1"/>
  <c r="L7818" i="1"/>
  <c r="L25" i="1"/>
  <c r="L729" i="1"/>
  <c r="L11120" i="1"/>
  <c r="L8496" i="1"/>
  <c r="L8558" i="1"/>
  <c r="L601" i="1"/>
  <c r="L3191" i="1"/>
  <c r="L9109" i="1"/>
  <c r="L2579" i="1"/>
  <c r="L2853" i="1"/>
  <c r="L5119" i="1"/>
  <c r="L4791" i="1"/>
  <c r="L3055" i="1"/>
  <c r="L5446" i="1"/>
  <c r="L5688" i="1"/>
  <c r="L76" i="1"/>
  <c r="L9129" i="1"/>
  <c r="L7023" i="1"/>
  <c r="L8523" i="1"/>
  <c r="L10243" i="1"/>
  <c r="L1580" i="1"/>
  <c r="L11486" i="1"/>
  <c r="L8251" i="1"/>
  <c r="L1138" i="1"/>
  <c r="L12289" i="1"/>
  <c r="L8478" i="1"/>
  <c r="L12370" i="1"/>
  <c r="L386" i="1"/>
  <c r="L953" i="1"/>
  <c r="L9387" i="1"/>
  <c r="L3594" i="1"/>
  <c r="L9889" i="1"/>
  <c r="L1658" i="1"/>
  <c r="L2526" i="1"/>
  <c r="L8004" i="1"/>
  <c r="L11346" i="1"/>
  <c r="L2330" i="1"/>
  <c r="L6858" i="1"/>
  <c r="L501" i="1"/>
  <c r="L12323" i="1"/>
  <c r="L615" i="1"/>
  <c r="L10268" i="1"/>
  <c r="L383" i="1"/>
  <c r="L9983" i="1"/>
  <c r="L11347" i="1"/>
  <c r="L1537" i="1"/>
  <c r="L4411" i="1"/>
  <c r="L8158" i="1"/>
  <c r="L3069" i="1"/>
  <c r="L1908" i="1"/>
  <c r="L2557" i="1"/>
  <c r="L3051" i="1"/>
  <c r="L12537" i="1"/>
  <c r="L7594" i="1"/>
  <c r="L3050" i="1"/>
  <c r="L2634" i="1"/>
  <c r="L9740" i="1"/>
  <c r="L8262" i="1"/>
  <c r="L7473" i="1"/>
  <c r="L8406" i="1"/>
  <c r="L2160" i="1"/>
  <c r="L4402" i="1"/>
  <c r="L6025" i="1"/>
  <c r="L411" i="1"/>
  <c r="L325" i="1"/>
  <c r="L1159" i="1"/>
  <c r="L4531" i="1"/>
  <c r="L2719" i="1"/>
  <c r="L10895" i="1"/>
  <c r="L3662" i="1"/>
  <c r="L5663" i="1"/>
  <c r="L1291" i="1"/>
  <c r="L7129" i="1"/>
  <c r="L7750" i="1"/>
  <c r="L11708" i="1"/>
  <c r="L7984" i="1"/>
  <c r="L10860" i="1"/>
  <c r="L553" i="1"/>
  <c r="L7180" i="1"/>
  <c r="L10233" i="1"/>
  <c r="L315" i="1"/>
  <c r="L4804" i="1"/>
  <c r="L5546" i="1"/>
  <c r="L7769" i="1"/>
  <c r="L1387" i="1"/>
  <c r="L6904" i="1"/>
  <c r="L8826" i="1"/>
  <c r="L9516" i="1"/>
  <c r="L5867" i="1"/>
  <c r="L4613" i="1"/>
  <c r="L2565" i="1"/>
  <c r="L4710" i="1"/>
  <c r="L468" i="1"/>
  <c r="L6774" i="1"/>
  <c r="L2576" i="1"/>
  <c r="L830" i="1"/>
  <c r="L12185" i="1"/>
  <c r="L6859" i="1"/>
  <c r="L4049" i="1"/>
  <c r="L4089" i="1"/>
  <c r="L3657" i="1"/>
  <c r="L10458" i="1"/>
  <c r="L134" i="1"/>
  <c r="L10986" i="1"/>
  <c r="L1978" i="1"/>
  <c r="L6939" i="1"/>
  <c r="L8432" i="1"/>
  <c r="L10055" i="1"/>
  <c r="L10201" i="1"/>
  <c r="L6061" i="1"/>
  <c r="L6430" i="1"/>
  <c r="L5175" i="1"/>
  <c r="L6054" i="1"/>
  <c r="L3708" i="1"/>
  <c r="L11274" i="1"/>
  <c r="L8328" i="1"/>
  <c r="L9834" i="1"/>
  <c r="L4504" i="1"/>
  <c r="L2266" i="1"/>
  <c r="L2288" i="1"/>
  <c r="L12454" i="1"/>
  <c r="L4937" i="1"/>
  <c r="L10817" i="1"/>
  <c r="L5306" i="1"/>
  <c r="L2205" i="1"/>
  <c r="L1394" i="1"/>
  <c r="L7369" i="1"/>
  <c r="L1953" i="1"/>
  <c r="L10108" i="1"/>
  <c r="L11871" i="1"/>
  <c r="L9210" i="1"/>
  <c r="L11655" i="1"/>
  <c r="L11090" i="1"/>
  <c r="L8047" i="1"/>
  <c r="L1284" i="1"/>
  <c r="L9584" i="1"/>
  <c r="L1441" i="1"/>
  <c r="L8544" i="1"/>
  <c r="L6722" i="1"/>
  <c r="L719" i="1"/>
  <c r="L2921" i="1"/>
  <c r="L5449" i="1"/>
  <c r="L8522" i="1"/>
  <c r="L10" i="1"/>
  <c r="L11245" i="1"/>
  <c r="L4283" i="1"/>
  <c r="L3098" i="1"/>
  <c r="L10975" i="1"/>
  <c r="L1755" i="1"/>
  <c r="L5184" i="1"/>
  <c r="L9309" i="1"/>
  <c r="L1491" i="1"/>
  <c r="L9114" i="1"/>
  <c r="L4605" i="1"/>
  <c r="L598" i="1"/>
  <c r="L11891" i="1"/>
  <c r="L103" i="1"/>
  <c r="L11884" i="1"/>
  <c r="L473" i="1"/>
  <c r="L8154" i="1"/>
  <c r="L90" i="1"/>
  <c r="L5559" i="1"/>
  <c r="L12115" i="1"/>
  <c r="L5488" i="1"/>
  <c r="L1139" i="1"/>
  <c r="L5747" i="1"/>
  <c r="L7200" i="1"/>
  <c r="L3660" i="1"/>
  <c r="L7682" i="1"/>
  <c r="L9733" i="1"/>
  <c r="L4578" i="1"/>
  <c r="L6508" i="1"/>
  <c r="L1770" i="1"/>
  <c r="L4045" i="1"/>
  <c r="L4183" i="1"/>
  <c r="L8732" i="1"/>
  <c r="L1928" i="1"/>
  <c r="L5929" i="1"/>
  <c r="L10208" i="1"/>
  <c r="L5657" i="1"/>
  <c r="L2507" i="1"/>
  <c r="L10899" i="1"/>
  <c r="L840" i="1"/>
  <c r="L6020" i="1"/>
  <c r="L9903" i="1"/>
  <c r="L6838" i="1"/>
  <c r="L8030" i="1"/>
  <c r="L2792" i="1"/>
  <c r="L1464" i="1"/>
  <c r="L10421" i="1"/>
  <c r="L6690" i="1"/>
  <c r="L8562" i="1"/>
  <c r="L8275" i="1"/>
  <c r="L7638" i="1"/>
  <c r="L2667" i="1"/>
  <c r="L12505" i="1"/>
  <c r="L8987" i="1"/>
  <c r="L7592" i="1"/>
  <c r="L2743" i="1"/>
  <c r="L6104" i="1"/>
  <c r="L1466" i="1"/>
  <c r="L5395" i="1"/>
  <c r="L2135" i="1"/>
  <c r="L2732" i="1"/>
  <c r="L3832" i="1"/>
  <c r="L12388" i="1"/>
  <c r="L11043" i="1"/>
  <c r="L9370" i="1"/>
  <c r="L10294" i="1"/>
  <c r="L10775" i="1"/>
  <c r="L12203" i="1"/>
  <c r="L12404" i="1"/>
  <c r="L9385" i="1"/>
  <c r="L4394" i="1"/>
  <c r="L5461" i="1"/>
  <c r="L4348" i="1"/>
  <c r="L9676" i="1"/>
  <c r="L201" i="1"/>
  <c r="L9611" i="1"/>
  <c r="L5651" i="1"/>
  <c r="L10172" i="1"/>
  <c r="L3190" i="1"/>
  <c r="L7296" i="1"/>
  <c r="L6821" i="1"/>
  <c r="L5134" i="1"/>
  <c r="L1563" i="1"/>
  <c r="L8450" i="1"/>
  <c r="L8601" i="1"/>
  <c r="L5616" i="1"/>
  <c r="L9138" i="1"/>
  <c r="L743" i="1"/>
  <c r="L488" i="1"/>
  <c r="L7289" i="1"/>
  <c r="L2608" i="1"/>
  <c r="L3014" i="1"/>
  <c r="L5420" i="1"/>
  <c r="L11686" i="1"/>
  <c r="L3533" i="1"/>
  <c r="L1358" i="1"/>
  <c r="L11370" i="1"/>
  <c r="L1457" i="1"/>
  <c r="L1489" i="1"/>
  <c r="L4749" i="1"/>
  <c r="L5784" i="1"/>
  <c r="L11049" i="1"/>
  <c r="L4836" i="1"/>
  <c r="L11223" i="1"/>
  <c r="L4547" i="1"/>
  <c r="L8534" i="1"/>
  <c r="L9172" i="1"/>
  <c r="L2393" i="1"/>
  <c r="L10136" i="1"/>
  <c r="L5183" i="1"/>
  <c r="L9221" i="1"/>
  <c r="L3741" i="1"/>
  <c r="L3300" i="1"/>
  <c r="L645" i="1"/>
  <c r="L1665" i="1"/>
  <c r="L3905" i="1"/>
  <c r="L12271" i="1"/>
  <c r="L1461" i="1"/>
  <c r="L1896" i="1"/>
  <c r="L9617" i="1"/>
  <c r="L9941" i="1"/>
  <c r="L5583" i="1"/>
  <c r="L2696" i="1"/>
  <c r="L6218" i="1"/>
  <c r="L741" i="1"/>
  <c r="L11154" i="1"/>
  <c r="L3103" i="1"/>
  <c r="L7716" i="1"/>
  <c r="L6245" i="1"/>
  <c r="L3733" i="1"/>
  <c r="L2293" i="1"/>
  <c r="L11073" i="1"/>
  <c r="L6118" i="1"/>
  <c r="L12278" i="1"/>
  <c r="L7877" i="1"/>
  <c r="L10679" i="1"/>
  <c r="L10467" i="1"/>
  <c r="L10541" i="1"/>
  <c r="L7360" i="1"/>
  <c r="L1813" i="1"/>
  <c r="L8391" i="1"/>
  <c r="L9476" i="1"/>
  <c r="L8947" i="1"/>
  <c r="L9778" i="1"/>
  <c r="L3863" i="1"/>
  <c r="L9636" i="1"/>
  <c r="L5248" i="1"/>
  <c r="L923" i="1"/>
  <c r="L715" i="1"/>
  <c r="L4210" i="1"/>
  <c r="L12205" i="1"/>
  <c r="L11460" i="1"/>
  <c r="L1646" i="1"/>
  <c r="L12527" i="1"/>
  <c r="L4603" i="1"/>
  <c r="L9566" i="1"/>
  <c r="L1195" i="1"/>
  <c r="L6127" i="1"/>
  <c r="L12209" i="1"/>
  <c r="L8217" i="1"/>
  <c r="L5652" i="1"/>
  <c r="L7761" i="1"/>
  <c r="L10851" i="1"/>
  <c r="L11054" i="1"/>
  <c r="L4278" i="1"/>
  <c r="L9658" i="1"/>
  <c r="L7954" i="1"/>
  <c r="L9027" i="1"/>
  <c r="L8531" i="1"/>
  <c r="L11840" i="1"/>
  <c r="L10052" i="1"/>
  <c r="L2959" i="1"/>
  <c r="L1343" i="1"/>
  <c r="L232" i="1"/>
  <c r="L3966" i="1"/>
  <c r="L11837" i="1"/>
  <c r="L7694" i="1"/>
  <c r="L6463" i="1"/>
  <c r="L11031" i="1"/>
  <c r="L2440" i="1"/>
  <c r="L11925" i="1"/>
  <c r="L3910" i="1"/>
  <c r="L8337" i="1"/>
  <c r="L1753" i="1"/>
  <c r="L9715" i="1"/>
  <c r="L3710" i="1"/>
  <c r="L4955" i="1"/>
  <c r="L2916" i="1"/>
  <c r="L2025" i="1"/>
  <c r="L8897" i="1"/>
  <c r="L2946" i="1"/>
  <c r="L11593" i="1"/>
  <c r="L2859" i="1"/>
  <c r="L4944" i="1"/>
  <c r="L8834" i="1"/>
  <c r="L9282" i="1"/>
  <c r="L5776" i="1"/>
  <c r="L2932" i="1"/>
  <c r="L1081" i="1"/>
  <c r="L10257" i="1"/>
  <c r="L490" i="1"/>
  <c r="L9587" i="1"/>
  <c r="L10004" i="1"/>
  <c r="L1570" i="1"/>
  <c r="L4552" i="1"/>
  <c r="L11320" i="1"/>
  <c r="L4481" i="1"/>
  <c r="L3264" i="1"/>
  <c r="L5213" i="1"/>
  <c r="L7259" i="1"/>
  <c r="L6758" i="1"/>
  <c r="L6325" i="1"/>
  <c r="L10150" i="1"/>
  <c r="L2301" i="1"/>
  <c r="L3461" i="1"/>
  <c r="L6996" i="1"/>
  <c r="L5816" i="1"/>
  <c r="L8041" i="1"/>
  <c r="L4301" i="1"/>
  <c r="L8001" i="1"/>
  <c r="L912" i="1"/>
  <c r="L2901" i="1"/>
  <c r="L1574" i="1"/>
  <c r="L9703" i="1"/>
  <c r="L3671" i="1"/>
  <c r="L4078" i="1"/>
  <c r="L272" i="1"/>
  <c r="L7551" i="1"/>
  <c r="L5793" i="1"/>
  <c r="L10650" i="1"/>
  <c r="L8002" i="1"/>
  <c r="L5741" i="1"/>
  <c r="L6622" i="1"/>
  <c r="L7611" i="1"/>
  <c r="L6454" i="1"/>
  <c r="L5050" i="1"/>
  <c r="L217" i="1"/>
  <c r="L11198" i="1"/>
  <c r="L11764" i="1"/>
  <c r="L10293" i="1"/>
  <c r="L6469" i="1"/>
  <c r="L2213" i="1"/>
  <c r="L8565" i="1"/>
  <c r="L11085" i="1"/>
  <c r="L4323" i="1"/>
  <c r="L9290" i="1"/>
  <c r="L3027" i="1"/>
  <c r="L1906" i="1"/>
  <c r="L4565" i="1"/>
  <c r="L1966" i="1"/>
  <c r="L7970" i="1"/>
  <c r="L1838" i="1"/>
  <c r="L8559" i="1"/>
  <c r="L10350" i="1"/>
  <c r="L3070" i="1"/>
  <c r="L7184" i="1"/>
  <c r="L7286" i="1"/>
  <c r="L10009" i="1"/>
  <c r="L4233" i="1"/>
  <c r="L6294" i="1"/>
  <c r="L12413" i="1"/>
  <c r="L2026" i="1"/>
  <c r="L5185" i="1"/>
  <c r="L5634" i="1"/>
  <c r="L10694" i="1"/>
  <c r="L10727" i="1"/>
  <c r="L12335" i="1"/>
  <c r="L7361" i="1"/>
  <c r="L9535" i="1"/>
  <c r="L4253" i="1"/>
  <c r="L12022" i="1"/>
  <c r="L4490" i="1"/>
  <c r="L1589" i="1"/>
  <c r="L3005" i="1"/>
  <c r="L2638" i="1"/>
  <c r="L10144" i="1"/>
  <c r="L9714" i="1"/>
  <c r="L5008" i="1"/>
  <c r="L5832" i="1"/>
  <c r="L1318" i="1"/>
  <c r="L6533" i="1"/>
  <c r="L9016" i="1"/>
  <c r="L12524" i="1"/>
  <c r="L5394" i="1"/>
  <c r="L8779" i="1"/>
  <c r="L9544" i="1"/>
  <c r="L526" i="1"/>
  <c r="L4497" i="1"/>
  <c r="L8191" i="1"/>
  <c r="L6398" i="1"/>
  <c r="L10368" i="1"/>
  <c r="L1292" i="1"/>
  <c r="L9961" i="1"/>
  <c r="L7703" i="1"/>
  <c r="L7496" i="1"/>
  <c r="L9760" i="1"/>
  <c r="L909" i="1"/>
  <c r="L9823" i="1"/>
  <c r="L5678" i="1"/>
  <c r="L11258" i="1"/>
  <c r="L9165" i="1"/>
  <c r="L7452" i="1"/>
  <c r="L4020" i="1"/>
  <c r="L10122" i="1"/>
  <c r="L6813" i="1"/>
  <c r="L4182" i="1"/>
  <c r="L2509" i="1"/>
  <c r="L5429" i="1"/>
  <c r="L10689" i="1"/>
  <c r="L4251" i="1"/>
  <c r="L5065" i="1"/>
  <c r="L10870" i="1"/>
  <c r="L4010" i="1"/>
  <c r="L12380" i="1"/>
  <c r="L7451" i="1"/>
  <c r="L4451" i="1"/>
  <c r="L9570" i="1"/>
  <c r="L6659" i="1"/>
  <c r="L3515" i="1"/>
  <c r="L5264" i="1"/>
  <c r="L1168" i="1"/>
  <c r="L4017" i="1"/>
  <c r="L8968" i="1"/>
  <c r="L2605" i="1"/>
  <c r="L7156" i="1"/>
  <c r="L8890" i="1"/>
  <c r="L8219" i="1"/>
  <c r="L7545" i="1"/>
  <c r="L12539" i="1"/>
  <c r="L6157" i="1"/>
  <c r="L2663" i="1"/>
  <c r="L12540" i="1"/>
  <c r="L11772" i="1"/>
  <c r="L9184" i="1"/>
  <c r="L6545" i="1"/>
  <c r="L1369" i="1"/>
  <c r="L5985" i="1"/>
  <c r="L10622" i="1"/>
  <c r="L4612" i="1"/>
  <c r="L165" i="1"/>
  <c r="L5897" i="1"/>
  <c r="L11821" i="1"/>
  <c r="L7322" i="1"/>
  <c r="L5106" i="1"/>
  <c r="L10490" i="1"/>
  <c r="L3449" i="1"/>
  <c r="L7700" i="1"/>
  <c r="L881" i="1"/>
  <c r="L8308" i="1"/>
  <c r="L6351" i="1"/>
  <c r="L497" i="1"/>
  <c r="L8394" i="1"/>
  <c r="L1686" i="1"/>
  <c r="L8877" i="1"/>
  <c r="L4485" i="1"/>
  <c r="L3028" i="1"/>
  <c r="L8348" i="1"/>
  <c r="L3155" i="1"/>
  <c r="L8153" i="1"/>
  <c r="L1902" i="1"/>
  <c r="L5781" i="1"/>
  <c r="L12094" i="1"/>
  <c r="L1746" i="1"/>
  <c r="L2460" i="1"/>
  <c r="L5976" i="1"/>
  <c r="L8608" i="1"/>
  <c r="L10175" i="1"/>
  <c r="L5627" i="1"/>
  <c r="L7110" i="1"/>
  <c r="L1694" i="1"/>
  <c r="L72" i="1"/>
  <c r="L3488" i="1"/>
  <c r="L7097" i="1"/>
  <c r="L11383" i="1"/>
  <c r="L6966" i="1"/>
  <c r="L6323" i="1"/>
  <c r="L5912" i="1"/>
  <c r="L7439" i="1"/>
  <c r="L2493" i="1"/>
  <c r="L6621" i="1"/>
  <c r="L7422" i="1"/>
  <c r="L11395" i="1"/>
  <c r="L1377" i="1"/>
  <c r="L10422" i="1"/>
  <c r="L10110" i="1"/>
  <c r="L7668" i="1"/>
  <c r="L376" i="1"/>
  <c r="L7292" i="1"/>
  <c r="L5166" i="1"/>
  <c r="L5631" i="1"/>
  <c r="L8501" i="1"/>
  <c r="L2048" i="1"/>
  <c r="L4245" i="1"/>
  <c r="L1181" i="1"/>
  <c r="L9466" i="1"/>
  <c r="L5660" i="1"/>
  <c r="L10167" i="1"/>
  <c r="L579" i="1"/>
  <c r="L6561" i="1"/>
  <c r="L3740" i="1"/>
  <c r="L1702" i="1"/>
  <c r="L2197" i="1"/>
  <c r="L11050" i="1"/>
  <c r="L3737" i="1"/>
  <c r="L3790" i="1"/>
  <c r="L8581" i="1"/>
  <c r="L137" i="1"/>
  <c r="L9427" i="1"/>
  <c r="L5875" i="1"/>
  <c r="L10563" i="1"/>
  <c r="L12412" i="1"/>
  <c r="L9344" i="1"/>
  <c r="L5462" i="1"/>
  <c r="L3225" i="1"/>
  <c r="L123" i="1"/>
  <c r="L9159" i="1"/>
  <c r="L1109" i="1"/>
  <c r="L3626" i="1"/>
  <c r="L5952" i="1"/>
  <c r="L9038" i="1"/>
  <c r="L10240" i="1"/>
  <c r="L6988" i="1"/>
  <c r="L8822" i="1"/>
  <c r="L5670" i="1"/>
  <c r="L1054" i="1"/>
  <c r="L1547" i="1"/>
  <c r="L2998" i="1"/>
  <c r="L11608" i="1"/>
  <c r="L6319" i="1"/>
  <c r="L2612" i="1"/>
  <c r="L3184" i="1"/>
  <c r="L5518" i="1"/>
  <c r="L1075" i="1"/>
  <c r="L5764" i="1"/>
  <c r="L3875" i="1"/>
  <c r="L1063" i="1"/>
  <c r="L10091" i="1"/>
  <c r="L8825" i="1"/>
  <c r="L2791" i="1"/>
  <c r="L12123" i="1"/>
  <c r="L989" i="1"/>
  <c r="L9999" i="1"/>
  <c r="L3564" i="1"/>
  <c r="L12322" i="1"/>
  <c r="L8959" i="1"/>
  <c r="L12356" i="1"/>
  <c r="L5179" i="1"/>
  <c r="L6671" i="1"/>
  <c r="L8192" i="1"/>
  <c r="L3587" i="1"/>
  <c r="L9527" i="1"/>
  <c r="L10939" i="1"/>
  <c r="L10811" i="1"/>
  <c r="L2294" i="1"/>
  <c r="L5149" i="1"/>
  <c r="L8564" i="1"/>
  <c r="L5113" i="1"/>
  <c r="L12563" i="1"/>
  <c r="L4609" i="1"/>
  <c r="L10906" i="1"/>
  <c r="L11006" i="1"/>
  <c r="L7856" i="1"/>
  <c r="L1304" i="1"/>
  <c r="L248" i="1"/>
  <c r="L9177" i="1"/>
  <c r="L11521" i="1"/>
  <c r="L2030" i="1"/>
  <c r="L2390" i="1"/>
  <c r="L6786" i="1"/>
  <c r="L7102" i="1"/>
  <c r="L11282" i="1"/>
  <c r="L12244" i="1"/>
  <c r="L3066" i="1"/>
  <c r="L8151" i="1"/>
  <c r="L256" i="1"/>
  <c r="L4198" i="1"/>
  <c r="L5854" i="1"/>
  <c r="L4717" i="1"/>
  <c r="L8386" i="1"/>
  <c r="L6809" i="1"/>
  <c r="L1965" i="1"/>
  <c r="L6925" i="1"/>
  <c r="L9190" i="1"/>
  <c r="L9813" i="1"/>
  <c r="L11167" i="1"/>
  <c r="L1190" i="1"/>
  <c r="L6047" i="1"/>
  <c r="L418" i="1"/>
  <c r="L12237" i="1"/>
  <c r="L11287" i="1"/>
  <c r="L403" i="1"/>
  <c r="L6424" i="1"/>
  <c r="L10019" i="1"/>
  <c r="L1895" i="1"/>
  <c r="L11602" i="1"/>
  <c r="L1251" i="1"/>
  <c r="L10397" i="1"/>
  <c r="L4354" i="1"/>
  <c r="L2383" i="1"/>
  <c r="L3659" i="1"/>
  <c r="L5531" i="1"/>
  <c r="L10929" i="1"/>
  <c r="L10336" i="1"/>
  <c r="L2550" i="1"/>
  <c r="L11364" i="1"/>
  <c r="L12160" i="1"/>
  <c r="L2513" i="1"/>
  <c r="L12212" i="1"/>
  <c r="L7355" i="1"/>
  <c r="L8790" i="1"/>
  <c r="L8852" i="1"/>
  <c r="L1146" i="1"/>
  <c r="L5381" i="1"/>
  <c r="L1447" i="1"/>
  <c r="L2005" i="1"/>
  <c r="L11441" i="1"/>
  <c r="L1399" i="1"/>
  <c r="L1417" i="1"/>
  <c r="L9828" i="1"/>
  <c r="L8270" i="1"/>
  <c r="L7437" i="1"/>
  <c r="L6534" i="1"/>
  <c r="L6574" i="1"/>
  <c r="L1363" i="1"/>
  <c r="L4486" i="1"/>
  <c r="L1067" i="1"/>
  <c r="L5699" i="1"/>
  <c r="L11186" i="1"/>
  <c r="L3829" i="1"/>
  <c r="L7785" i="1"/>
  <c r="L10962" i="1"/>
  <c r="L8056" i="1"/>
  <c r="L3223" i="1"/>
  <c r="L2536" i="1"/>
  <c r="L10552" i="1"/>
  <c r="L3977" i="1"/>
  <c r="L11436" i="1"/>
  <c r="L1040" i="1"/>
  <c r="L10205" i="1"/>
  <c r="L8401" i="1"/>
  <c r="L7978" i="1"/>
  <c r="L12026" i="1"/>
  <c r="L4440" i="1"/>
  <c r="L4643" i="1"/>
  <c r="L3398" i="1"/>
  <c r="L7736" i="1"/>
  <c r="L11012" i="1"/>
  <c r="L10714" i="1"/>
  <c r="L2081" i="1"/>
  <c r="L3719" i="1"/>
  <c r="L1936" i="1"/>
  <c r="L4852" i="1"/>
  <c r="L151" i="1"/>
  <c r="L5070" i="1"/>
  <c r="L11459" i="1"/>
  <c r="L1393" i="1"/>
  <c r="L384" i="1"/>
  <c r="L4858" i="1"/>
  <c r="L276" i="1"/>
  <c r="L3471" i="1"/>
  <c r="L10328" i="1"/>
  <c r="L7484" i="1"/>
  <c r="L3176" i="1"/>
  <c r="L9111" i="1"/>
  <c r="L1235" i="1"/>
  <c r="L6444" i="1"/>
  <c r="L2311" i="1"/>
  <c r="L4133" i="1"/>
  <c r="L10896" i="1"/>
  <c r="L2162" i="1"/>
  <c r="L3757" i="1"/>
  <c r="L5125" i="1"/>
  <c r="L314" i="1"/>
  <c r="L1176" i="1"/>
  <c r="L5779" i="1"/>
  <c r="L10822" i="1"/>
  <c r="L6363" i="1"/>
  <c r="L5717" i="1"/>
  <c r="L10773" i="1"/>
  <c r="L8950" i="1"/>
  <c r="L6990" i="1"/>
  <c r="L11776" i="1"/>
  <c r="L1671" i="1"/>
  <c r="L11563" i="1"/>
  <c r="L190" i="1"/>
  <c r="L7912" i="1"/>
  <c r="L11919" i="1"/>
  <c r="L239" i="1"/>
  <c r="L9225" i="1"/>
  <c r="L9334" i="1"/>
  <c r="L4505" i="1"/>
  <c r="L4867" i="1"/>
  <c r="L5880" i="1"/>
  <c r="L5711" i="1"/>
  <c r="L2802" i="1"/>
  <c r="L11698" i="1"/>
  <c r="L4918" i="1"/>
  <c r="L6381" i="1"/>
  <c r="L4199" i="1"/>
  <c r="L686" i="1"/>
  <c r="L3808" i="1"/>
  <c r="L9629" i="1"/>
  <c r="L7047" i="1"/>
  <c r="L10153" i="1"/>
  <c r="L11256" i="1"/>
  <c r="L11448" i="1"/>
  <c r="L10008" i="1"/>
  <c r="L1597" i="1"/>
  <c r="L5805" i="1"/>
  <c r="L12175" i="1"/>
  <c r="L3215" i="1"/>
  <c r="L8253" i="1"/>
  <c r="L10886" i="1"/>
  <c r="L784" i="1"/>
  <c r="L3383" i="1"/>
  <c r="L8314" i="1"/>
  <c r="L4368" i="1"/>
  <c r="L6095" i="1"/>
  <c r="L11786" i="1"/>
  <c r="L2881" i="1"/>
  <c r="L12294" i="1"/>
  <c r="L4695" i="1"/>
  <c r="L3618" i="1"/>
  <c r="L10415" i="1"/>
  <c r="L4632" i="1"/>
  <c r="L3099" i="1"/>
  <c r="L6425" i="1"/>
  <c r="L1305" i="1"/>
  <c r="L6972" i="1"/>
  <c r="L10196" i="1"/>
  <c r="L3754" i="1"/>
  <c r="L2609" i="1"/>
  <c r="L4122" i="1"/>
  <c r="L9563" i="1"/>
  <c r="L9937" i="1"/>
  <c r="L11782" i="1"/>
  <c r="L4564" i="1"/>
  <c r="L7989" i="1"/>
  <c r="L11703" i="1"/>
  <c r="L8441" i="1"/>
  <c r="L3528" i="1"/>
  <c r="L667" i="1"/>
  <c r="L11580" i="1"/>
  <c r="L4374" i="1"/>
  <c r="L2215" i="1"/>
  <c r="L8673" i="1"/>
  <c r="L4279" i="1"/>
  <c r="L3969" i="1"/>
  <c r="L7148" i="1"/>
  <c r="L3196" i="1"/>
  <c r="L6032" i="1"/>
  <c r="L11527" i="1"/>
  <c r="L12110" i="1"/>
  <c r="L6145" i="1"/>
  <c r="L1035" i="1"/>
  <c r="L1352" i="1"/>
  <c r="L5236" i="1"/>
  <c r="L4705" i="1"/>
  <c r="L885" i="1"/>
  <c r="L3484" i="1"/>
  <c r="L1333" i="1"/>
  <c r="L10355" i="1"/>
  <c r="L2649" i="1"/>
  <c r="L11998" i="1"/>
  <c r="L39" i="1"/>
  <c r="L4105" i="1"/>
  <c r="L5399" i="1"/>
  <c r="L432" i="1"/>
  <c r="L4356" i="1"/>
  <c r="L3336" i="1"/>
  <c r="L2461" i="1"/>
  <c r="L787" i="1"/>
  <c r="L2378" i="1"/>
  <c r="L1859" i="1"/>
  <c r="L4114" i="1"/>
  <c r="L7624" i="1"/>
  <c r="L1211" i="1"/>
  <c r="L6926" i="1"/>
  <c r="L8714" i="1"/>
  <c r="L3670" i="1"/>
  <c r="L5618" i="1"/>
  <c r="L4260" i="1"/>
  <c r="L6820" i="1"/>
  <c r="L2277" i="1"/>
  <c r="L448" i="1"/>
  <c r="L4228" i="1"/>
  <c r="L1444" i="1"/>
  <c r="L8511" i="1"/>
  <c r="L1254" i="1"/>
  <c r="L4834" i="1"/>
  <c r="L1599" i="1"/>
  <c r="L2290" i="1"/>
  <c r="L9911" i="1"/>
  <c r="L10315" i="1"/>
  <c r="L5344" i="1"/>
  <c r="L725" i="1"/>
  <c r="L8832" i="1"/>
  <c r="L6615" i="1"/>
  <c r="L5564" i="1"/>
  <c r="L8182" i="1"/>
  <c r="L7732" i="1"/>
  <c r="L5177" i="1"/>
  <c r="L9747" i="1"/>
  <c r="L8982" i="1"/>
  <c r="L4047" i="1"/>
  <c r="L3148" i="1"/>
  <c r="L4619" i="1"/>
  <c r="L3554" i="1"/>
  <c r="L9854" i="1"/>
  <c r="L5268" i="1"/>
  <c r="L9671" i="1"/>
  <c r="L5849" i="1"/>
  <c r="L7839" i="1"/>
  <c r="L9156" i="1"/>
  <c r="L7561" i="1"/>
  <c r="L6995" i="1"/>
  <c r="L8032" i="1"/>
  <c r="L320" i="1"/>
  <c r="L8196" i="1"/>
  <c r="L7068" i="1"/>
  <c r="L5024" i="1"/>
  <c r="L444" i="1"/>
  <c r="L9040" i="1"/>
  <c r="L8113" i="1"/>
  <c r="L838" i="1"/>
  <c r="L11806" i="1"/>
  <c r="L12303" i="1"/>
  <c r="L1201" i="1"/>
  <c r="L9438" i="1"/>
  <c r="L1449" i="1"/>
  <c r="L5587" i="1"/>
  <c r="L7470" i="1"/>
  <c r="L1991" i="1"/>
  <c r="L1802" i="1"/>
  <c r="L3209" i="1"/>
  <c r="L9262" i="1"/>
  <c r="L9141" i="1"/>
  <c r="L11893" i="1"/>
  <c r="L9780" i="1"/>
  <c r="L5838" i="1"/>
  <c r="L7973" i="1"/>
  <c r="L3496" i="1"/>
  <c r="L2329" i="1"/>
  <c r="L2733" i="1"/>
  <c r="L1603" i="1"/>
  <c r="L9732" i="1"/>
  <c r="L9116" i="1"/>
  <c r="L3949" i="1"/>
  <c r="L2620" i="1"/>
  <c r="L12387" i="1"/>
  <c r="L9810" i="1"/>
  <c r="L1870" i="1"/>
  <c r="L1038" i="1"/>
  <c r="L6026" i="1"/>
  <c r="L10491" i="1"/>
  <c r="L12219" i="1"/>
  <c r="L2164" i="1"/>
  <c r="L5662" i="1"/>
  <c r="L3327" i="1"/>
  <c r="L6202" i="1"/>
  <c r="L11934" i="1"/>
  <c r="L7090" i="1"/>
  <c r="L9564" i="1"/>
  <c r="L1186" i="1"/>
  <c r="L10111" i="1"/>
  <c r="L4535" i="1"/>
  <c r="L12320" i="1"/>
  <c r="L6170" i="1"/>
  <c r="L2631" i="1"/>
  <c r="L10699" i="1"/>
  <c r="L2515" i="1"/>
  <c r="L454" i="1"/>
  <c r="L10081" i="1"/>
  <c r="L6342" i="1"/>
  <c r="L3126" i="1"/>
  <c r="L4157" i="1"/>
  <c r="L8727" i="1"/>
  <c r="L9069" i="1"/>
  <c r="L4673" i="1"/>
  <c r="L2477" i="1"/>
  <c r="L4797" i="1"/>
  <c r="L8218" i="1"/>
  <c r="L12001" i="1"/>
  <c r="L2062" i="1"/>
  <c r="L3968" i="1"/>
  <c r="L11678" i="1"/>
  <c r="L10407" i="1"/>
  <c r="L3900" i="1"/>
  <c r="L7334" i="1"/>
  <c r="L7492" i="1"/>
  <c r="L1722" i="1"/>
  <c r="L12201" i="1"/>
  <c r="L6764" i="1"/>
  <c r="L8488" i="1"/>
  <c r="L6179" i="1"/>
  <c r="L8482" i="1"/>
  <c r="L4357" i="1"/>
  <c r="L9149" i="1"/>
  <c r="L9528" i="1"/>
  <c r="L5690" i="1"/>
  <c r="L9758" i="1"/>
  <c r="L4921" i="1"/>
  <c r="L8936" i="1"/>
  <c r="L2257" i="1"/>
  <c r="L8418" i="1"/>
  <c r="L1710" i="1"/>
  <c r="L2833" i="1"/>
  <c r="L1439" i="1"/>
  <c r="L8415" i="1"/>
  <c r="L4197" i="1"/>
  <c r="L212" i="1"/>
  <c r="L10657" i="1"/>
  <c r="L1127" i="1"/>
  <c r="L2194" i="1"/>
  <c r="L12157" i="1"/>
  <c r="L2487" i="1"/>
  <c r="L2592" i="1"/>
  <c r="L12440" i="1"/>
  <c r="L8122" i="1"/>
  <c r="L6841" i="1"/>
  <c r="L3617" i="1"/>
  <c r="L8334" i="1"/>
  <c r="L1237" i="1"/>
  <c r="L1874" i="1"/>
  <c r="L4576" i="1"/>
  <c r="L4072" i="1"/>
  <c r="L7170" i="1"/>
  <c r="L6296" i="1"/>
  <c r="L5432" i="1"/>
  <c r="L10977" i="1"/>
  <c r="L6033" i="1"/>
  <c r="L11767" i="1"/>
  <c r="L1340" i="1"/>
  <c r="L1913" i="1"/>
  <c r="L1676" i="1"/>
  <c r="L3424" i="1"/>
  <c r="L6017" i="1"/>
  <c r="L7092" i="1"/>
  <c r="L2108" i="1"/>
  <c r="L9088" i="1"/>
  <c r="L713" i="1"/>
  <c r="L4498" i="1"/>
  <c r="L2995" i="1"/>
  <c r="L6346" i="1"/>
  <c r="L5864" i="1"/>
  <c r="L2843" i="1"/>
  <c r="L4441" i="1"/>
  <c r="L9126" i="1"/>
  <c r="L12379" i="1"/>
  <c r="L10390" i="1"/>
  <c r="L11953" i="1"/>
  <c r="L267" i="1"/>
  <c r="L9034" i="1"/>
  <c r="L897" i="1"/>
  <c r="L836" i="1"/>
  <c r="L6910" i="1"/>
  <c r="L6971" i="1"/>
  <c r="L7749" i="1"/>
  <c r="L9485" i="1"/>
  <c r="L7861" i="1"/>
  <c r="L5466" i="1"/>
  <c r="L3503" i="1"/>
  <c r="L4083" i="1"/>
  <c r="L7347" i="1"/>
  <c r="L11644" i="1"/>
  <c r="L7781" i="1"/>
  <c r="L9673" i="1"/>
  <c r="L4958" i="1"/>
  <c r="L6802" i="1"/>
  <c r="L4231" i="1"/>
  <c r="L7049" i="1"/>
  <c r="L2430" i="1"/>
  <c r="L1824" i="1"/>
  <c r="L6260" i="1"/>
  <c r="L5797" i="1"/>
  <c r="L8876" i="1"/>
  <c r="L2343" i="1"/>
  <c r="L4647" i="1"/>
  <c r="L4884" i="1"/>
  <c r="L2752" i="1"/>
  <c r="L3087" i="1"/>
  <c r="L8563" i="1"/>
  <c r="L8883" i="1"/>
  <c r="L11236" i="1"/>
  <c r="L11301" i="1"/>
  <c r="L8124" i="1"/>
  <c r="L4240" i="1"/>
  <c r="L3560" i="1"/>
  <c r="L8603" i="1"/>
  <c r="L12317" i="1"/>
  <c r="L11208" i="1"/>
  <c r="L4920" i="1"/>
  <c r="L5820" i="1"/>
  <c r="L565" i="1"/>
  <c r="L44" i="1"/>
  <c r="L8905" i="1"/>
  <c r="L11687" i="1"/>
  <c r="L4935" i="1"/>
  <c r="L874" i="1"/>
  <c r="L6894" i="1"/>
  <c r="L7692" i="1"/>
  <c r="L10440" i="1"/>
  <c r="L9578" i="1"/>
  <c r="L9857" i="1"/>
  <c r="L282" i="1"/>
  <c r="L1621" i="1"/>
  <c r="L5510" i="1"/>
  <c r="L9789" i="1"/>
  <c r="L21" i="1"/>
  <c r="L4736" i="1"/>
  <c r="L6664" i="1"/>
  <c r="L9920" i="1"/>
  <c r="L1324" i="1"/>
  <c r="L7951" i="1"/>
  <c r="L5656" i="1"/>
  <c r="L1507" i="1"/>
  <c r="L4877" i="1"/>
  <c r="L4792" i="1"/>
  <c r="L2498" i="1"/>
  <c r="L12019" i="1"/>
  <c r="L8345" i="1"/>
  <c r="L12103" i="1"/>
  <c r="L7021" i="1"/>
  <c r="L9981" i="1"/>
  <c r="L6329" i="1"/>
  <c r="L1154" i="1"/>
  <c r="L4299" i="1"/>
  <c r="L976" i="1"/>
  <c r="L9352" i="1"/>
  <c r="L1028" i="1"/>
  <c r="L6565" i="1"/>
  <c r="L9175" i="1"/>
  <c r="L258" i="1"/>
  <c r="L12506" i="1"/>
  <c r="L10399" i="1"/>
  <c r="L5727" i="1"/>
  <c r="L1041" i="1"/>
  <c r="L11335" i="1"/>
  <c r="L4360" i="1"/>
  <c r="L10215" i="1"/>
  <c r="L3927" i="1"/>
  <c r="L9952" i="1"/>
  <c r="L12493" i="1"/>
  <c r="L8698" i="1"/>
  <c r="L10880" i="1"/>
  <c r="L10371" i="1"/>
  <c r="L10070" i="1"/>
  <c r="L1857" i="1"/>
  <c r="L10732" i="1"/>
  <c r="L5556" i="1"/>
  <c r="L4971" i="1"/>
  <c r="L9074" i="1"/>
  <c r="L5229" i="1"/>
  <c r="L6648" i="1"/>
  <c r="L5615" i="1"/>
  <c r="L12375" i="1"/>
  <c r="L12034" i="1"/>
  <c r="L2666" i="1"/>
  <c r="L3078" i="1"/>
  <c r="L10209" i="1"/>
  <c r="L566" i="1"/>
  <c r="L3001" i="1"/>
  <c r="L1044" i="1"/>
  <c r="L9783" i="1"/>
  <c r="L1192" i="1"/>
  <c r="L2069" i="1"/>
  <c r="L967" i="1"/>
  <c r="L3779" i="1"/>
  <c r="L10803" i="1"/>
  <c r="L11470" i="1"/>
  <c r="L9987" i="1"/>
  <c r="L7533" i="1"/>
  <c r="L9946" i="1"/>
  <c r="L6553" i="1"/>
  <c r="L9166" i="1"/>
  <c r="L12336" i="1"/>
  <c r="L7734" i="1"/>
  <c r="L9932" i="1"/>
  <c r="L10573" i="1"/>
  <c r="L7926" i="1"/>
  <c r="L8243" i="1"/>
  <c r="L11945" i="1"/>
  <c r="L10245" i="1"/>
  <c r="L7220" i="1"/>
  <c r="L8033" i="1"/>
  <c r="L8211" i="1"/>
  <c r="L8289" i="1"/>
  <c r="L1982" i="1"/>
  <c r="L431" i="1"/>
  <c r="L11817" i="1"/>
  <c r="L3820" i="1"/>
  <c r="L7053" i="1"/>
  <c r="L5386" i="1"/>
  <c r="L12508" i="1"/>
  <c r="L11291" i="1"/>
  <c r="L4270" i="1"/>
  <c r="L9090" i="1"/>
  <c r="L2028" i="1"/>
  <c r="L4164" i="1"/>
  <c r="L9464" i="1"/>
  <c r="L1976" i="1"/>
  <c r="L98" i="1"/>
  <c r="L5209" i="1"/>
  <c r="L11832" i="1"/>
  <c r="L499" i="1"/>
  <c r="L1626" i="1"/>
  <c r="L5073" i="1"/>
  <c r="L1832" i="1"/>
  <c r="L1499" i="1"/>
  <c r="L10680" i="1"/>
  <c r="L9310" i="1"/>
  <c r="L5715" i="1"/>
  <c r="L4813" i="1"/>
  <c r="L7603" i="1"/>
  <c r="L6730" i="1"/>
  <c r="L12141" i="1"/>
  <c r="L6999" i="1"/>
  <c r="L4468" i="1"/>
  <c r="L8738" i="1"/>
  <c r="L10907" i="1"/>
  <c r="L12065" i="1"/>
  <c r="L12499" i="1"/>
  <c r="L1208" i="1"/>
  <c r="L3706" i="1"/>
  <c r="L2521" i="1"/>
  <c r="L9108" i="1"/>
  <c r="L3583" i="1"/>
  <c r="L8683" i="1"/>
  <c r="L1596" i="1"/>
  <c r="L845" i="1"/>
  <c r="L10357" i="1"/>
  <c r="L11177" i="1"/>
  <c r="L6393" i="1"/>
  <c r="L2654" i="1"/>
  <c r="L12188" i="1"/>
  <c r="L7686" i="1"/>
  <c r="L7336" i="1"/>
  <c r="L8767" i="1"/>
  <c r="L3776" i="1"/>
  <c r="L4339" i="1"/>
  <c r="L1004" i="1"/>
  <c r="L6645" i="1"/>
  <c r="L7539" i="1"/>
  <c r="L7432" i="1"/>
  <c r="L1105" i="1"/>
  <c r="L4367" i="1"/>
  <c r="L10493" i="1"/>
  <c r="L3965" i="1"/>
  <c r="L9482" i="1"/>
  <c r="L5191" i="1"/>
  <c r="L2728" i="1"/>
  <c r="L7458" i="1"/>
  <c r="L7050" i="1"/>
  <c r="L5842" i="1"/>
  <c r="L9677" i="1"/>
  <c r="L2348" i="1"/>
  <c r="L8691" i="1"/>
  <c r="L7549" i="1"/>
  <c r="L10372" i="1"/>
  <c r="L1898" i="1"/>
  <c r="L462" i="1"/>
  <c r="L5359" i="1"/>
  <c r="L731" i="1"/>
  <c r="L11357" i="1"/>
  <c r="L5971" i="1"/>
  <c r="L12098" i="1"/>
  <c r="L2038" i="1"/>
  <c r="L1098" i="1"/>
  <c r="L5720" i="1"/>
  <c r="L60" i="1"/>
  <c r="L11288" i="1"/>
  <c r="L11420" i="1"/>
  <c r="L1946" i="1"/>
  <c r="L12162" i="1"/>
  <c r="L1373" i="1"/>
  <c r="L7691" i="1"/>
  <c r="L7913" i="1"/>
  <c r="L4763" i="1"/>
  <c r="L2103" i="1"/>
  <c r="L8189" i="1"/>
  <c r="L6635" i="1"/>
  <c r="L10631" i="1"/>
  <c r="L2408" i="1"/>
  <c r="L11497" i="1"/>
  <c r="L8639" i="1"/>
  <c r="L3427" i="1"/>
  <c r="L3511" i="1"/>
  <c r="L5959" i="1"/>
  <c r="L1416" i="1"/>
  <c r="L2744" i="1"/>
  <c r="L5202" i="1"/>
  <c r="L2129" i="1"/>
  <c r="L7917" i="1"/>
  <c r="L1544" i="1"/>
  <c r="L5841" i="1"/>
  <c r="L6120" i="1"/>
  <c r="L6252" i="1"/>
  <c r="L9926" i="1"/>
  <c r="L1654" i="1"/>
  <c r="L8395" i="1"/>
  <c r="L4249" i="1"/>
  <c r="L11790" i="1"/>
  <c r="L1950" i="1"/>
  <c r="L10299" i="1"/>
  <c r="L3938" i="1"/>
  <c r="L8484" i="1"/>
  <c r="L2409" i="1"/>
  <c r="L8624" i="1"/>
  <c r="L1339" i="1"/>
  <c r="L73" i="1"/>
  <c r="L6735" i="1"/>
  <c r="L3827" i="1"/>
  <c r="L573" i="1"/>
  <c r="L12316" i="1"/>
  <c r="L6045" i="1"/>
  <c r="L7409" i="1"/>
  <c r="L1636" i="1"/>
  <c r="L8227" i="1"/>
  <c r="L11911" i="1"/>
  <c r="L9178" i="1"/>
  <c r="L2323" i="1"/>
  <c r="L4098" i="1"/>
  <c r="L11676" i="1"/>
  <c r="L9846" i="1"/>
  <c r="L11667" i="1"/>
  <c r="L8921" i="1"/>
  <c r="L8466" i="1"/>
  <c r="L4624" i="1"/>
  <c r="L11305" i="1"/>
  <c r="L10665" i="1"/>
  <c r="L5129" i="1"/>
  <c r="L9171" i="1"/>
  <c r="L5623" i="1"/>
  <c r="L5215" i="1"/>
  <c r="L4030" i="1"/>
  <c r="L3470" i="1"/>
  <c r="L11525" i="1"/>
  <c r="L5476" i="1"/>
  <c r="L765" i="1"/>
  <c r="L1384" i="1"/>
  <c r="L11660" i="1"/>
  <c r="L9701" i="1"/>
  <c r="L5509" i="1"/>
  <c r="L9048" i="1"/>
  <c r="L4474" i="1"/>
  <c r="L7687" i="1"/>
  <c r="L4292" i="1"/>
  <c r="L507" i="1"/>
  <c r="L12161" i="1"/>
  <c r="L52" i="1"/>
  <c r="L6619" i="1"/>
  <c r="L8924" i="1"/>
  <c r="L628" i="1"/>
  <c r="L8477" i="1"/>
  <c r="L7474" i="1"/>
  <c r="L11240" i="1"/>
  <c r="L11787" i="1"/>
  <c r="L6713" i="1"/>
  <c r="L11926" i="1"/>
  <c r="L9276" i="1"/>
  <c r="L1938" i="1"/>
  <c r="L7631" i="1"/>
  <c r="L4309" i="1"/>
  <c r="L2420" i="1"/>
  <c r="L7574" i="1"/>
  <c r="L12471" i="1"/>
  <c r="L11973" i="1"/>
  <c r="L9472" i="1"/>
  <c r="L8092" i="1"/>
  <c r="L11753" i="1"/>
  <c r="L4146" i="1"/>
  <c r="L3681" i="1"/>
  <c r="L9388" i="1"/>
  <c r="L857" i="1"/>
  <c r="L2896" i="1"/>
  <c r="L1262" i="1"/>
  <c r="L4887" i="1"/>
  <c r="L3959" i="1"/>
  <c r="L5557" i="1"/>
  <c r="L6063" i="1"/>
  <c r="L12113" i="1"/>
  <c r="L7039" i="1"/>
  <c r="L563" i="1"/>
  <c r="L8321" i="1"/>
  <c r="L8863" i="1"/>
  <c r="L27" i="1"/>
  <c r="L12038" i="1"/>
  <c r="L3589" i="1"/>
  <c r="L1617" i="1"/>
  <c r="L5936" i="1"/>
  <c r="L3502" i="1"/>
  <c r="L8991" i="1"/>
  <c r="L6416" i="1"/>
  <c r="L3129" i="1"/>
  <c r="L9268" i="1"/>
  <c r="L5296" i="1"/>
  <c r="L9168" i="1"/>
  <c r="L4542" i="1"/>
  <c r="L11161" i="1"/>
  <c r="L2636" i="1"/>
  <c r="L6682" i="1"/>
  <c r="L1475" i="1"/>
  <c r="L10749" i="1"/>
  <c r="L7956" i="1"/>
  <c r="L3269" i="1"/>
  <c r="L11546" i="1"/>
  <c r="L3385" i="1"/>
  <c r="L10761" i="1"/>
  <c r="L3447" i="1"/>
  <c r="L11915" i="1"/>
  <c r="L1639" i="1"/>
  <c r="L6194" i="1"/>
  <c r="L6458" i="1"/>
  <c r="L1134" i="1"/>
  <c r="L10126" i="1"/>
  <c r="L2170" i="1"/>
  <c r="L624" i="1"/>
  <c r="L2167" i="1"/>
  <c r="L11852" i="1"/>
  <c r="L6491" i="1"/>
  <c r="L3963" i="1"/>
  <c r="L6446" i="1"/>
  <c r="L9506" i="1"/>
  <c r="L9914" i="1"/>
  <c r="L6288" i="1"/>
  <c r="L11114" i="1"/>
  <c r="L8745" i="1"/>
  <c r="L11149" i="1"/>
  <c r="L1717" i="1"/>
  <c r="L6102" i="1"/>
  <c r="L10406" i="1"/>
  <c r="L9415" i="1"/>
  <c r="L3601" i="1"/>
  <c r="L5363" i="1"/>
  <c r="L5595" i="1"/>
  <c r="L1166" i="1"/>
  <c r="L2368" i="1"/>
  <c r="L738" i="1"/>
  <c r="L5327" i="1"/>
  <c r="L12084" i="1"/>
  <c r="L5910" i="1"/>
  <c r="L2326" i="1"/>
  <c r="L9883" i="1"/>
  <c r="L11661" i="1"/>
  <c r="L2684" i="1"/>
  <c r="L7630" i="1"/>
  <c r="L231" i="1"/>
  <c r="L1213" i="1"/>
  <c r="L4573" i="1"/>
  <c r="L4466" i="1"/>
  <c r="L12449" i="1"/>
  <c r="L1556" i="1"/>
  <c r="L229" i="1"/>
  <c r="L4662" i="1"/>
  <c r="L1442" i="1"/>
  <c r="L10582" i="1"/>
  <c r="L695" i="1"/>
  <c r="L1789" i="1"/>
  <c r="L4218" i="1"/>
  <c r="L11987" i="1"/>
  <c r="L4111" i="1"/>
  <c r="L2516" i="1"/>
  <c r="L1042" i="1"/>
  <c r="L3031" i="1"/>
  <c r="L4244" i="1"/>
  <c r="L538" i="1"/>
  <c r="L8141" i="1"/>
  <c r="L11719" i="1"/>
  <c r="L4296" i="1"/>
  <c r="L6402" i="1"/>
  <c r="L6002" i="1"/>
  <c r="L6311" i="1"/>
  <c r="L1311" i="1"/>
  <c r="L8786" i="1"/>
  <c r="L193" i="1"/>
  <c r="L6034" i="1"/>
  <c r="L9288" i="1"/>
  <c r="L5940" i="1"/>
  <c r="L4314" i="1"/>
  <c r="L4489" i="1"/>
  <c r="L7552" i="1"/>
  <c r="L196" i="1"/>
  <c r="L10291" i="1"/>
  <c r="L3056" i="1"/>
  <c r="L2603" i="1"/>
  <c r="L10354" i="1"/>
  <c r="L8899" i="1"/>
  <c r="L9595" i="1"/>
  <c r="L3038" i="1"/>
  <c r="L9669" i="1"/>
  <c r="L611" i="1"/>
  <c r="L10054" i="1"/>
  <c r="L5235" i="1"/>
  <c r="L5046" i="1"/>
  <c r="L5054" i="1"/>
  <c r="L9444" i="1"/>
  <c r="L7777" i="1"/>
  <c r="L5648" i="1"/>
  <c r="L11289" i="1"/>
  <c r="L3431" i="1"/>
  <c r="L5855" i="1"/>
  <c r="L9646" i="1"/>
  <c r="L7128" i="1"/>
  <c r="L4832" i="1"/>
  <c r="L8064" i="1"/>
  <c r="L8885" i="1"/>
  <c r="L3575" i="1"/>
  <c r="L2067" i="1"/>
  <c r="L6657" i="1"/>
  <c r="L10560" i="1"/>
  <c r="L11982" i="1"/>
  <c r="L10635" i="1"/>
  <c r="L10290" i="1"/>
  <c r="L10523" i="1"/>
  <c r="L2870" i="1"/>
  <c r="L3192" i="1"/>
  <c r="L3962" i="1"/>
  <c r="L8036" i="1"/>
  <c r="L5362" i="1"/>
  <c r="L1496" i="1"/>
  <c r="L8230" i="1"/>
  <c r="L2793" i="1"/>
  <c r="L12149" i="1"/>
  <c r="L4225" i="1"/>
  <c r="L6327" i="1"/>
  <c r="L3793" i="1"/>
  <c r="L3474" i="1"/>
  <c r="L1793" i="1"/>
  <c r="L4294" i="1"/>
  <c r="L10587" i="1"/>
  <c r="L2280" i="1"/>
  <c r="L4817" i="1"/>
  <c r="L1438" i="1"/>
  <c r="L6636" i="1"/>
  <c r="L2863" i="1"/>
  <c r="L12329" i="1"/>
  <c r="L3159" i="1"/>
  <c r="L619" i="1"/>
  <c r="L377" i="1"/>
  <c r="L3254" i="1"/>
  <c r="L10451" i="1"/>
  <c r="L9722" i="1"/>
  <c r="L5814" i="1"/>
  <c r="L5243" i="1"/>
  <c r="L11435" i="1"/>
  <c r="L1844" i="1"/>
  <c r="L804" i="1"/>
  <c r="L11469" i="1"/>
  <c r="L8366" i="1"/>
  <c r="L7650" i="1"/>
  <c r="L11696" i="1"/>
  <c r="L10177" i="1"/>
  <c r="L6051" i="1"/>
  <c r="L11635" i="1"/>
  <c r="L474" i="1"/>
  <c r="L11659" i="1"/>
  <c r="L6765" i="1"/>
  <c r="L5323" i="1"/>
  <c r="L1515" i="1"/>
  <c r="L364" i="1"/>
  <c r="L6638" i="1"/>
  <c r="L4732" i="1"/>
  <c r="L9546" i="1"/>
  <c r="L8264" i="1"/>
  <c r="L3534" i="1"/>
  <c r="L171" i="1"/>
  <c r="L8526" i="1"/>
  <c r="L8197" i="1"/>
  <c r="L12165" i="1"/>
  <c r="L5052" i="1"/>
  <c r="L9049" i="1"/>
  <c r="L2381" i="1"/>
  <c r="L11405" i="1"/>
  <c r="L3579" i="1"/>
  <c r="L4431" i="1"/>
  <c r="L121" i="1"/>
  <c r="L8860" i="1"/>
  <c r="L3395" i="1"/>
  <c r="L2223" i="1"/>
  <c r="L7043" i="1"/>
  <c r="L12151" i="1"/>
  <c r="L4003" i="1"/>
  <c r="L7323" i="1"/>
  <c r="L9957" i="1"/>
  <c r="L2890" i="1"/>
  <c r="L6803" i="1"/>
  <c r="L6455" i="1"/>
  <c r="L12529" i="1"/>
  <c r="L11879" i="1"/>
  <c r="L10386" i="1"/>
  <c r="L266" i="1"/>
  <c r="L8728" i="1"/>
  <c r="L7503" i="1"/>
  <c r="L8817" i="1"/>
  <c r="L3102" i="1"/>
  <c r="L7160" i="1"/>
  <c r="L3749" i="1"/>
  <c r="L9456" i="1"/>
  <c r="L1882" i="1"/>
  <c r="L3923" i="1"/>
  <c r="L11598" i="1"/>
  <c r="L7450" i="1"/>
  <c r="L6195" i="1"/>
  <c r="L6261" i="1"/>
  <c r="L5836" i="1"/>
  <c r="L8913" i="1"/>
  <c r="L1975" i="1"/>
  <c r="L10835" i="1"/>
  <c r="L8875" i="1"/>
  <c r="L4679" i="1"/>
  <c r="L8887" i="1"/>
  <c r="L839" i="1"/>
  <c r="L4823" i="1"/>
  <c r="L8269" i="1"/>
  <c r="L6760" i="1"/>
  <c r="L10146" i="1"/>
  <c r="L285" i="1"/>
  <c r="L3170" i="1"/>
  <c r="L6978" i="1"/>
  <c r="L9721" i="1"/>
  <c r="L9432" i="1"/>
  <c r="L11349" i="1"/>
  <c r="L7621" i="1"/>
  <c r="L2351" i="1"/>
  <c r="L2514" i="1"/>
  <c r="L6310" i="1"/>
  <c r="L5786" i="1"/>
  <c r="L1482" i="1"/>
  <c r="L4353" i="1"/>
  <c r="L11062" i="1"/>
  <c r="L4230" i="1"/>
  <c r="L2464" i="1"/>
  <c r="L10086" i="1"/>
  <c r="L4162" i="1"/>
  <c r="L19" i="1"/>
  <c r="L4057" i="1"/>
  <c r="L11079" i="1"/>
  <c r="L7215" i="1"/>
  <c r="L757" i="1"/>
  <c r="L12381" i="1"/>
  <c r="L5411" i="1"/>
  <c r="L5969" i="1"/>
  <c r="L6908" i="1"/>
  <c r="L5276" i="1"/>
  <c r="L4925" i="1"/>
  <c r="L6277" i="1"/>
  <c r="L5749" i="1"/>
  <c r="L1408" i="1"/>
  <c r="L1970" i="1"/>
  <c r="L77" i="1"/>
  <c r="L12087" i="1"/>
  <c r="L10777" i="1"/>
  <c r="L12361" i="1"/>
  <c r="L2174" i="1"/>
  <c r="L1681" i="1"/>
  <c r="L5604" i="1"/>
  <c r="L9085" i="1"/>
  <c r="L7595" i="1"/>
  <c r="L10190" i="1"/>
  <c r="L4103" i="1"/>
  <c r="L10878" i="1"/>
  <c r="L8226" i="1"/>
  <c r="L12129" i="1"/>
  <c r="L11697" i="1"/>
  <c r="L5095" i="1"/>
  <c r="L6954" i="1"/>
  <c r="L3369" i="1"/>
  <c r="L4742" i="1"/>
  <c r="L6757" i="1"/>
  <c r="L6417" i="1"/>
  <c r="L3878" i="1"/>
  <c r="L2017" i="1"/>
  <c r="L11239" i="1"/>
  <c r="L1729" i="1"/>
  <c r="L3144" i="1"/>
  <c r="L4534" i="1"/>
  <c r="L3634" i="1"/>
  <c r="L11359" i="1"/>
  <c r="L6314" i="1"/>
  <c r="L2892" i="1"/>
  <c r="L8654" i="1"/>
  <c r="L6895" i="1"/>
  <c r="L5025" i="1"/>
  <c r="L381" i="1"/>
  <c r="L2355" i="1"/>
  <c r="L4840" i="1"/>
  <c r="L3607" i="1"/>
  <c r="L10139" i="1"/>
  <c r="L4681" i="1"/>
  <c r="L4741" i="1"/>
  <c r="L2594" i="1"/>
  <c r="L955" i="1"/>
  <c r="L6975" i="1"/>
  <c r="L6530" i="1"/>
  <c r="L5117" i="1"/>
  <c r="L7971" i="1"/>
  <c r="L6953" i="1"/>
  <c r="L7383" i="1"/>
  <c r="L927" i="1"/>
  <c r="L6964" i="1"/>
  <c r="L10745" i="1"/>
  <c r="L513" i="1"/>
  <c r="L12311" i="1"/>
  <c r="L7591" i="1"/>
  <c r="L5226" i="1"/>
  <c r="L595" i="1"/>
  <c r="L8620" i="1"/>
  <c r="L8556" i="1"/>
  <c r="L5425" i="1"/>
  <c r="L7203" i="1"/>
  <c r="L3792" i="1"/>
  <c r="L1682" i="1"/>
  <c r="L10764" i="1"/>
  <c r="L4829" i="1"/>
  <c r="L6181" i="1"/>
  <c r="L8420" i="1"/>
  <c r="L11842" i="1"/>
  <c r="L634" i="1"/>
  <c r="L7434" i="1"/>
  <c r="L1994" i="1"/>
  <c r="L789" i="1"/>
  <c r="L2073" i="1"/>
  <c r="L2356" i="1"/>
  <c r="L7607" i="1"/>
  <c r="L1983" i="1"/>
  <c r="L4644" i="1"/>
  <c r="L12414" i="1"/>
  <c r="L126" i="1"/>
  <c r="L9365" i="1"/>
  <c r="L4618" i="1"/>
  <c r="L4026" i="1"/>
  <c r="L3504" i="1"/>
  <c r="L8594" i="1"/>
  <c r="L8571" i="1"/>
  <c r="L8351" i="1"/>
  <c r="L3664" i="1"/>
  <c r="L2113" i="1"/>
  <c r="L8609" i="1"/>
  <c r="L4154" i="1"/>
  <c r="L2338" i="1"/>
  <c r="L9565" i="1"/>
  <c r="L5126" i="1"/>
  <c r="L3798" i="1"/>
  <c r="L9699" i="1"/>
  <c r="L4970" i="1"/>
  <c r="L10559" i="1"/>
  <c r="L10518" i="1"/>
  <c r="L4499" i="1"/>
  <c r="L6414" i="1"/>
  <c r="L8798" i="1"/>
  <c r="L1524" i="1"/>
  <c r="L5724" i="1"/>
  <c r="L11702" i="1"/>
  <c r="L9353" i="1"/>
  <c r="L8532" i="1"/>
  <c r="L974" i="1"/>
  <c r="L10918" i="1"/>
  <c r="L1375" i="1"/>
  <c r="L6232" i="1"/>
  <c r="L1422" i="1"/>
  <c r="L9799" i="1"/>
  <c r="L647" i="1"/>
  <c r="L8763" i="1"/>
  <c r="L6276" i="1"/>
  <c r="L10404" i="1"/>
  <c r="L3262" i="1"/>
  <c r="L1785" i="1"/>
  <c r="L5316" i="1"/>
  <c r="L2247" i="1"/>
  <c r="L4310" i="1"/>
  <c r="L8567" i="1"/>
  <c r="L10211" i="1"/>
  <c r="L2850" i="1"/>
  <c r="L7171" i="1"/>
  <c r="L606" i="1"/>
  <c r="L2188" i="1"/>
  <c r="L11949" i="1"/>
  <c r="L2686" i="1"/>
  <c r="L5682" i="1"/>
  <c r="L10432" i="1"/>
  <c r="L4437" i="1"/>
  <c r="L10846" i="1"/>
  <c r="L3379" i="1"/>
  <c r="L11072" i="1"/>
  <c r="L6113" i="1"/>
  <c r="L136" i="1"/>
  <c r="L2785" i="1"/>
  <c r="L672" i="1"/>
  <c r="L7866" i="1"/>
  <c r="L11115" i="1"/>
  <c r="L1566" i="1"/>
  <c r="L2835" i="1"/>
  <c r="L4537" i="1"/>
  <c r="L1745" i="1"/>
  <c r="L9196" i="1"/>
  <c r="L763" i="1"/>
  <c r="L4140" i="1"/>
  <c r="L4548" i="1"/>
  <c r="L5825" i="1"/>
  <c r="L1239" i="1"/>
  <c r="L6162" i="1"/>
  <c r="L2295" i="1"/>
  <c r="L6981" i="1"/>
  <c r="L6819" i="1"/>
  <c r="L3713" i="1"/>
  <c r="L4553" i="1"/>
  <c r="L6172" i="1"/>
  <c r="L2201" i="1"/>
  <c r="L7495" i="1"/>
  <c r="L3157" i="1"/>
  <c r="L2143" i="1"/>
  <c r="L10653" i="1"/>
  <c r="L4914" i="1"/>
  <c r="L3683" i="1"/>
  <c r="L9243" i="1"/>
  <c r="L2679" i="1"/>
  <c r="L10519" i="1"/>
  <c r="L8358" i="1"/>
  <c r="L1290" i="1"/>
  <c r="L8520" i="1"/>
  <c r="L2208" i="1"/>
  <c r="L7206" i="1"/>
  <c r="L637" i="1"/>
  <c r="L3591" i="1"/>
  <c r="L801" i="1"/>
  <c r="L4063" i="1"/>
  <c r="L1392" i="1"/>
  <c r="L2272" i="1"/>
  <c r="L4388" i="1"/>
  <c r="L3253" i="1"/>
  <c r="L12096" i="1"/>
  <c r="L6301" i="1"/>
  <c r="L8952" i="1"/>
  <c r="L1783" i="1"/>
  <c r="L12411" i="1"/>
  <c r="L948" i="1"/>
  <c r="L2701" i="1"/>
  <c r="L4081" i="1"/>
  <c r="L9791" i="1"/>
  <c r="L9973" i="1"/>
  <c r="L2254" i="1"/>
  <c r="L3731" i="1"/>
  <c r="L5145" i="1"/>
  <c r="L3473" i="1"/>
  <c r="L3118" i="1"/>
  <c r="L9003" i="1"/>
  <c r="L11311" i="1"/>
  <c r="L3485" i="1"/>
  <c r="L8646" i="1"/>
  <c r="L10137" i="1"/>
  <c r="L9295" i="1"/>
  <c r="L7875" i="1"/>
  <c r="L10105" i="1"/>
  <c r="L1436" i="1"/>
  <c r="L4058" i="1"/>
  <c r="L8873" i="1"/>
  <c r="L10241" i="1"/>
  <c r="L8814" i="1"/>
  <c r="L9989" i="1"/>
  <c r="L8619" i="1"/>
  <c r="L7441" i="1"/>
  <c r="L5392" i="1"/>
  <c r="L8949" i="1"/>
  <c r="L10046" i="1"/>
  <c r="L12498" i="1"/>
  <c r="L4247" i="1"/>
  <c r="L10476" i="1"/>
  <c r="L10584" i="1"/>
  <c r="L2955" i="1"/>
  <c r="L1923" i="1"/>
  <c r="L8739" i="1"/>
  <c r="L6451" i="1"/>
  <c r="L86" i="1"/>
  <c r="L2538" i="1"/>
  <c r="L12169" i="1"/>
  <c r="L10206" i="1"/>
  <c r="L9181" i="1"/>
  <c r="L4528" i="1"/>
  <c r="L1606" i="1"/>
  <c r="L6739" i="1"/>
  <c r="L986" i="1"/>
  <c r="L5876" i="1"/>
  <c r="L1249" i="1"/>
  <c r="L5665" i="1"/>
  <c r="L421" i="1"/>
  <c r="L7886" i="1"/>
  <c r="L3597" i="1"/>
  <c r="L1648" i="1"/>
  <c r="L11314" i="1"/>
  <c r="L11605" i="1"/>
  <c r="L10902" i="1"/>
  <c r="L9998" i="1"/>
  <c r="L5757" i="1"/>
  <c r="L5094" i="1"/>
  <c r="L6945" i="1"/>
  <c r="L7521" i="1"/>
  <c r="L1315" i="1"/>
  <c r="L7391" i="1"/>
  <c r="L9406" i="1"/>
  <c r="L3625" i="1"/>
  <c r="L11885" i="1"/>
  <c r="L2324" i="1"/>
  <c r="L11501" i="1"/>
  <c r="L1383" i="1"/>
  <c r="L9443" i="1"/>
  <c r="L10283" i="1"/>
  <c r="L304" i="1"/>
  <c r="L5044" i="1"/>
  <c r="L10718" i="1"/>
  <c r="L6253" i="1"/>
  <c r="L1313" i="1"/>
  <c r="L1267" i="1"/>
  <c r="L394" i="1"/>
  <c r="L10133" i="1"/>
  <c r="L5740" i="1"/>
  <c r="L769" i="1"/>
  <c r="L9479" i="1"/>
  <c r="L3956" i="1"/>
  <c r="L3" i="1"/>
  <c r="L7498" i="1"/>
  <c r="L8045" i="1"/>
  <c r="L3995" i="1"/>
  <c r="L1680" i="1"/>
  <c r="L4854" i="1"/>
  <c r="L9781" i="1"/>
  <c r="L2811" i="1"/>
  <c r="L10615" i="1"/>
  <c r="L7569" i="1"/>
  <c r="L4223" i="1"/>
  <c r="L10876" i="1"/>
  <c r="L4068" i="1"/>
  <c r="L3551" i="1"/>
  <c r="L4432" i="1"/>
  <c r="L12437" i="1"/>
  <c r="L2034" i="1"/>
  <c r="L11829" i="1"/>
  <c r="L2335" i="1"/>
  <c r="L9653" i="1"/>
  <c r="L9860" i="1"/>
  <c r="L4596" i="1"/>
  <c r="L8586" i="1"/>
  <c r="L3230" i="1"/>
  <c r="L3218" i="1"/>
  <c r="L1673" i="1"/>
  <c r="L8908" i="1"/>
  <c r="L8455" i="1"/>
  <c r="L5617" i="1"/>
  <c r="L3976" i="1"/>
  <c r="L5256" i="1"/>
  <c r="L5208" i="1"/>
  <c r="L7919" i="1"/>
  <c r="L3902" i="1"/>
  <c r="L10182" i="1"/>
  <c r="L11572" i="1"/>
  <c r="L6042" i="1"/>
  <c r="L9249" i="1"/>
  <c r="L5535" i="1"/>
  <c r="L12215" i="1"/>
  <c r="L442" i="1"/>
  <c r="L4753" i="1"/>
  <c r="L8343" i="1"/>
  <c r="L2852" i="1"/>
  <c r="L10427" i="1"/>
  <c r="L1476" i="1"/>
  <c r="L1684" i="1"/>
  <c r="L7350" i="1"/>
  <c r="L7192" i="1"/>
  <c r="L10838" i="1"/>
  <c r="L899" i="1"/>
  <c r="L3030" i="1"/>
  <c r="L1414" i="1"/>
  <c r="L12126" i="1"/>
  <c r="L8101" i="1"/>
  <c r="L11131" i="1"/>
  <c r="L7349" i="1"/>
  <c r="L10332" i="1"/>
  <c r="L7343" i="1"/>
  <c r="L3224" i="1"/>
  <c r="L11722" i="1"/>
  <c r="L2199" i="1"/>
  <c r="L8369" i="1"/>
  <c r="L2571" i="1"/>
  <c r="L6078" i="1"/>
  <c r="L6851" i="1"/>
  <c r="L4897" i="1"/>
  <c r="L11007" i="1"/>
  <c r="L6546" i="1"/>
  <c r="L8029" i="1"/>
  <c r="L105" i="1"/>
  <c r="L4397" i="1"/>
  <c r="L8550" i="1"/>
  <c r="L10238" i="1"/>
  <c r="L3291" i="1"/>
  <c r="L3200" i="1"/>
  <c r="L6854" i="1"/>
  <c r="L6837" i="1"/>
  <c r="L5214" i="1"/>
  <c r="L7991" i="1"/>
  <c r="L10507" i="1"/>
  <c r="L7118" i="1"/>
  <c r="L3556" i="1"/>
  <c r="L8650" i="1"/>
  <c r="L11691" i="1"/>
  <c r="L2825" i="1"/>
  <c r="L889" i="1"/>
  <c r="L767" i="1"/>
  <c r="L7412" i="1"/>
  <c r="L5592" i="1"/>
  <c r="L7862" i="1"/>
  <c r="L1693" i="1"/>
  <c r="L10829" i="1"/>
  <c r="L10882" i="1"/>
  <c r="L9123" i="1"/>
  <c r="L5333" i="1"/>
  <c r="L8626" i="1"/>
  <c r="L8346" i="1"/>
  <c r="L6328" i="1"/>
  <c r="L9493" i="1"/>
  <c r="L10141" i="1"/>
  <c r="L935" i="1"/>
  <c r="L6043" i="1"/>
  <c r="L11874" i="1"/>
  <c r="L11944" i="1"/>
  <c r="L11672" i="1"/>
  <c r="L4025" i="1"/>
  <c r="L9605" i="1"/>
  <c r="L10472" i="1"/>
  <c r="L5006" i="1"/>
  <c r="L8298" i="1"/>
  <c r="L5211" i="1"/>
  <c r="L10101" i="1"/>
  <c r="L3310" i="1"/>
  <c r="L3017" i="1"/>
  <c r="L1344" i="1"/>
  <c r="L3445" i="1"/>
  <c r="L10757" i="1"/>
  <c r="L1831" i="1"/>
  <c r="L8660" i="1"/>
  <c r="L2962" i="1"/>
  <c r="L2941" i="1"/>
  <c r="L9896" i="1"/>
  <c r="L6723" i="1"/>
  <c r="L9878" i="1"/>
  <c r="L691" i="1"/>
  <c r="L12351" i="1"/>
  <c r="L12426" i="1"/>
  <c r="L9601" i="1"/>
  <c r="L6558" i="1"/>
  <c r="L9924" i="1"/>
  <c r="L4723" i="1"/>
  <c r="L5823" i="1"/>
  <c r="L3245" i="1"/>
  <c r="L7491" i="1"/>
  <c r="L1080" i="1"/>
  <c r="L2624" i="1"/>
  <c r="L5974" i="1"/>
  <c r="L4780" i="1"/>
  <c r="L811" i="1"/>
  <c r="L3527" i="1"/>
  <c r="L6733" i="1"/>
  <c r="L2540" i="1"/>
  <c r="L5602" i="1"/>
  <c r="L9970" i="1"/>
  <c r="L6175" i="1"/>
  <c r="L9437" i="1"/>
  <c r="L8187" i="1"/>
  <c r="L12339" i="1"/>
  <c r="L3123" i="1"/>
  <c r="L5664" i="1"/>
  <c r="L6688" i="1"/>
  <c r="L2757" i="1"/>
  <c r="L12474" i="1"/>
  <c r="L3057" i="1"/>
  <c r="L9541" i="1"/>
  <c r="L2436" i="1"/>
  <c r="L1355" i="1"/>
  <c r="L1401" i="1"/>
  <c r="L8238" i="1"/>
  <c r="L6490" i="1"/>
  <c r="L1757" i="1"/>
  <c r="L2033" i="1"/>
  <c r="L9909" i="1"/>
  <c r="L9362" i="1"/>
  <c r="L12199" i="1"/>
  <c r="L3411" i="1"/>
  <c r="L227" i="1"/>
  <c r="L4399" i="1"/>
  <c r="L555" i="1"/>
  <c r="L7109" i="1"/>
  <c r="L2824" i="1"/>
  <c r="L11695" i="1"/>
  <c r="L7095" i="1"/>
  <c r="L5928" i="1"/>
  <c r="L880" i="1"/>
  <c r="L1593" i="1"/>
  <c r="L10640" i="1"/>
  <c r="L8131" i="1"/>
  <c r="L12528" i="1"/>
  <c r="L6776" i="1"/>
  <c r="L4810" i="1"/>
  <c r="L11515" i="1"/>
  <c r="L9754" i="1"/>
  <c r="L6249" i="1"/>
  <c r="L3948" i="1"/>
  <c r="L3586" i="1"/>
  <c r="L4774" i="1"/>
  <c r="L3767" i="1"/>
  <c r="L4586" i="1"/>
  <c r="L12520" i="1"/>
  <c r="L506" i="1"/>
  <c r="L7260" i="1"/>
  <c r="L26" i="1"/>
  <c r="L5196" i="1"/>
  <c r="L12253" i="1"/>
  <c r="L7683" i="1"/>
  <c r="L9318" i="1"/>
  <c r="L2320" i="1"/>
  <c r="L10542" i="1"/>
  <c r="L2866" i="1"/>
  <c r="L11967" i="1"/>
  <c r="L620" i="1"/>
  <c r="L10344" i="1"/>
  <c r="L8079" i="1"/>
  <c r="L6293" i="1"/>
  <c r="L1484" i="1"/>
  <c r="L11394" i="1"/>
  <c r="L9521" i="1"/>
  <c r="L2808" i="1"/>
  <c r="L3128" i="1"/>
  <c r="L11638" i="1"/>
  <c r="L4637" i="1"/>
  <c r="L2060" i="1"/>
  <c r="L4571" i="1"/>
  <c r="L10495" i="1"/>
  <c r="L636" i="1"/>
  <c r="L12174" i="1"/>
  <c r="L8598" i="1"/>
  <c r="L4976" i="1"/>
  <c r="L1426" i="1"/>
  <c r="L4712" i="1"/>
  <c r="L2362" i="1"/>
  <c r="L12516" i="1"/>
  <c r="L8886" i="1"/>
  <c r="L929" i="1"/>
  <c r="L11137" i="1"/>
  <c r="L4488" i="1"/>
  <c r="L10779" i="1"/>
  <c r="L6625" i="1"/>
  <c r="L8579" i="1"/>
  <c r="L1459" i="1"/>
  <c r="L9462" i="1"/>
  <c r="L797" i="1"/>
  <c r="L4751" i="1"/>
  <c r="L11285" i="1"/>
  <c r="L1053" i="1"/>
  <c r="L855" i="1"/>
  <c r="L8713" i="1"/>
  <c r="L5284" i="1"/>
  <c r="L10327" i="1"/>
  <c r="L9986" i="1"/>
  <c r="L3598" i="1"/>
  <c r="L8403" i="1"/>
  <c r="L1009" i="1"/>
  <c r="L5472" i="1"/>
  <c r="L6889" i="1"/>
  <c r="L4009" i="1"/>
  <c r="L7960" i="1"/>
  <c r="L11886" i="1"/>
  <c r="L2820" i="1"/>
  <c r="L4844" i="1"/>
  <c r="L12532" i="1"/>
  <c r="L11544" i="1"/>
  <c r="L7265" i="1"/>
  <c r="L3243" i="1"/>
  <c r="L242" i="1"/>
  <c r="L1061" i="1"/>
  <c r="L12135" i="1"/>
  <c r="L1468" i="1"/>
  <c r="L4697" i="1"/>
  <c r="L6734" i="1"/>
  <c r="L7105" i="1"/>
  <c r="L648" i="1"/>
  <c r="L10626" i="1"/>
  <c r="L11881" i="1"/>
  <c r="L708" i="1"/>
  <c r="L6371" i="1"/>
  <c r="L5170" i="1"/>
  <c r="L1351" i="1"/>
  <c r="L3756" i="1"/>
  <c r="L1039" i="1"/>
  <c r="L878" i="1"/>
  <c r="L11216" i="1"/>
  <c r="L1655" i="1"/>
  <c r="L4951" i="1"/>
  <c r="L16" i="1"/>
  <c r="L3997" i="1"/>
  <c r="L3333" i="1"/>
  <c r="L1225" i="1"/>
  <c r="L7667" i="1"/>
  <c r="L1623" i="1"/>
  <c r="L7112" i="1"/>
  <c r="L4984" i="1"/>
  <c r="L6982" i="1"/>
  <c r="L4734" i="1"/>
  <c r="L9608" i="1"/>
  <c r="L4100" i="1"/>
  <c r="L11732" i="1"/>
  <c r="L8059" i="1"/>
  <c r="L1437" i="1"/>
  <c r="L4872" i="1"/>
  <c r="L5870" i="1"/>
  <c r="L7527" i="1"/>
  <c r="L1546" i="1"/>
  <c r="L92" i="1"/>
  <c r="L7471" i="1"/>
  <c r="L7269" i="1"/>
  <c r="L12367" i="1"/>
  <c r="L8920" i="1"/>
  <c r="L1062" i="1"/>
  <c r="L4346" i="1"/>
  <c r="L2904" i="1"/>
  <c r="L2447" i="1"/>
  <c r="L3306" i="1"/>
  <c r="L5996" i="1"/>
  <c r="L10656" i="1"/>
  <c r="L6522" i="1"/>
  <c r="L5408" i="1"/>
  <c r="L1015" i="1"/>
  <c r="L4789" i="1"/>
  <c r="L2093" i="1"/>
  <c r="L1072" i="1"/>
  <c r="L5176" i="1"/>
  <c r="L306" i="1"/>
  <c r="L1807" i="1"/>
  <c r="L6992" i="1"/>
  <c r="L6190" i="1"/>
  <c r="L4922" i="1"/>
  <c r="L11836" i="1"/>
  <c r="L64" i="1"/>
  <c r="L5292" i="1"/>
  <c r="L2919" i="1"/>
  <c r="L5989" i="1"/>
  <c r="L3802" i="1"/>
  <c r="L29" i="1"/>
  <c r="L5317" i="1"/>
  <c r="L5270" i="1"/>
  <c r="L2692" i="1"/>
  <c r="L9657" i="1"/>
  <c r="L4526" i="1"/>
  <c r="L5335" i="1"/>
  <c r="L4048" i="1"/>
  <c r="L11857" i="1"/>
  <c r="L479" i="1"/>
  <c r="L11496" i="1"/>
  <c r="L5639" i="1"/>
  <c r="L6368" i="1"/>
  <c r="L8577" i="1"/>
  <c r="L7899" i="1"/>
  <c r="L8035" i="1"/>
  <c r="L9205" i="1"/>
  <c r="L9292" i="1"/>
  <c r="L4171" i="1"/>
  <c r="L3578" i="1"/>
  <c r="L1941" i="1"/>
  <c r="L6853" i="1"/>
  <c r="L2437" i="1"/>
  <c r="L11408" i="1"/>
  <c r="L6584" i="1"/>
  <c r="L882" i="1"/>
  <c r="L11690" i="1"/>
  <c r="L4052" i="1"/>
  <c r="L5706" i="1"/>
  <c r="L12280" i="1"/>
  <c r="L10364" i="1"/>
  <c r="L12231" i="1"/>
  <c r="L9077" i="1"/>
  <c r="L9011" i="1"/>
  <c r="L7402" i="1"/>
  <c r="L6951" i="1"/>
  <c r="L6793" i="1"/>
  <c r="L3860" i="1"/>
  <c r="L1567" i="1"/>
  <c r="L11152" i="1"/>
  <c r="L2224" i="1"/>
  <c r="L11913" i="1"/>
  <c r="L4461" i="1"/>
  <c r="L8038" i="1"/>
  <c r="L5352" i="1"/>
  <c r="L2838" i="1"/>
  <c r="L107" i="1"/>
  <c r="L4715" i="1"/>
  <c r="L2848" i="1"/>
  <c r="L12210" i="1"/>
  <c r="L5866" i="1"/>
  <c r="L7927" i="1"/>
  <c r="L1469" i="1"/>
  <c r="L4189" i="1"/>
  <c r="L12441" i="1"/>
  <c r="L4061" i="1"/>
  <c r="L9484" i="1"/>
  <c r="L10735" i="1"/>
  <c r="L208" i="1"/>
  <c r="L4211" i="1"/>
  <c r="L4051" i="1"/>
  <c r="L682" i="1"/>
  <c r="L2271" i="1"/>
  <c r="L8080" i="1"/>
  <c r="L10088" i="1"/>
  <c r="L4336" i="1"/>
  <c r="L9691" i="1"/>
  <c r="L2064" i="1"/>
  <c r="L8011" i="1"/>
  <c r="L9150" i="1"/>
  <c r="L3999" i="1"/>
  <c r="L11712" i="1"/>
  <c r="L12299" i="1"/>
  <c r="L1667" i="1"/>
  <c r="L2747" i="1"/>
  <c r="L6141" i="1"/>
  <c r="L7377" i="1"/>
  <c r="L3915" i="1"/>
  <c r="L632" i="1"/>
  <c r="L7907" i="1"/>
  <c r="L11366" i="1"/>
  <c r="L12007" i="1"/>
  <c r="L5861" i="1"/>
  <c r="L7586" i="1"/>
  <c r="L911" i="1"/>
  <c r="L9086" i="1"/>
  <c r="L8367" i="1"/>
  <c r="L4155" i="1"/>
  <c r="L8614" i="1"/>
  <c r="L2184" i="1"/>
  <c r="L964" i="1"/>
  <c r="L11483" i="1"/>
  <c r="L4783" i="1"/>
  <c r="L2446" i="1"/>
  <c r="L6650" i="1"/>
  <c r="L2556" i="1"/>
  <c r="L10477" i="1"/>
  <c r="L6378" i="1"/>
  <c r="L8155" i="1"/>
  <c r="L8377" i="1"/>
  <c r="L1265" i="1"/>
  <c r="L2549" i="1"/>
  <c r="L367" i="1"/>
  <c r="L11748" i="1"/>
  <c r="L6510" i="1"/>
  <c r="L607" i="1"/>
  <c r="L11779" i="1"/>
  <c r="L9008" i="1"/>
  <c r="L5911" i="1"/>
  <c r="L10549" i="1"/>
  <c r="L7510" i="1"/>
  <c r="L5909" i="1"/>
  <c r="L7938" i="1"/>
  <c r="L7392" i="1"/>
  <c r="L7476" i="1"/>
  <c r="L4631" i="1"/>
  <c r="L33" i="1"/>
  <c r="L9774" i="1"/>
  <c r="L2715" i="1"/>
  <c r="L10252" i="1"/>
  <c r="L7177" i="1"/>
  <c r="L4929" i="1"/>
  <c r="L6983" i="1"/>
  <c r="L8103" i="1"/>
  <c r="L1828" i="1"/>
  <c r="L1153" i="1"/>
  <c r="L8961" i="1"/>
  <c r="L7006" i="1"/>
  <c r="L10690" i="1"/>
  <c r="L6640" i="1"/>
  <c r="L10781" i="1"/>
  <c r="L8405" i="1"/>
  <c r="L2628" i="1"/>
  <c r="L1164" i="1"/>
  <c r="L8440" i="1"/>
  <c r="L4952" i="1"/>
  <c r="L9513" i="1"/>
  <c r="L4043" i="1"/>
  <c r="L6795" i="1"/>
  <c r="L7453" i="1"/>
  <c r="L12147" i="1"/>
  <c r="L8782" i="1"/>
  <c r="L2531" i="1"/>
  <c r="L6291" i="1"/>
  <c r="L7727" i="1"/>
  <c r="L9616" i="1"/>
  <c r="L10932" i="1"/>
  <c r="L11588" i="1"/>
  <c r="L9496" i="1"/>
  <c r="L11202" i="1"/>
  <c r="L7164" i="1"/>
  <c r="L11747" i="1"/>
  <c r="L1577" i="1"/>
  <c r="L95" i="1"/>
  <c r="L1949" i="1"/>
  <c r="L2438" i="1"/>
  <c r="L10538" i="1"/>
  <c r="L6576" i="1"/>
  <c r="L3280" i="1"/>
  <c r="L10561" i="1"/>
  <c r="L1997" i="1"/>
  <c r="L7454" i="1"/>
  <c r="L6369" i="1"/>
  <c r="L8931" i="1"/>
  <c r="L7506" i="1"/>
  <c r="L8664" i="1"/>
  <c r="L5017" i="1"/>
  <c r="L7417" i="1"/>
  <c r="L9641" i="1"/>
  <c r="L7680" i="1"/>
  <c r="L12554" i="1"/>
  <c r="L9360" i="1"/>
  <c r="L8510" i="1"/>
  <c r="L2052" i="1"/>
  <c r="L1420" i="1"/>
  <c r="L11524" i="1"/>
  <c r="L10956" i="1"/>
  <c r="L471" i="1"/>
  <c r="L4141" i="1"/>
  <c r="L11331" i="1"/>
  <c r="L5766" i="1"/>
  <c r="L10605" i="1"/>
  <c r="L5675" i="1"/>
  <c r="L129" i="1"/>
  <c r="L2836" i="1"/>
  <c r="L7760" i="1"/>
  <c r="L10881" i="1"/>
  <c r="L9500" i="1"/>
  <c r="L5018" i="1"/>
  <c r="L8492" i="1"/>
  <c r="L6103" i="1"/>
  <c r="L5340" i="1"/>
  <c r="L9280" i="1"/>
  <c r="L68" i="1"/>
  <c r="L10248" i="1"/>
  <c r="L6048" i="1"/>
  <c r="L4949" i="1"/>
  <c r="L8794" i="1"/>
  <c r="L12221" i="1"/>
  <c r="L10154" i="1"/>
  <c r="L1995" i="1"/>
  <c r="L7440" i="1"/>
  <c r="L289" i="1"/>
  <c r="L4358" i="1"/>
  <c r="L5099" i="1"/>
  <c r="L7799" i="1"/>
  <c r="L5160" i="1"/>
  <c r="L11618" i="1"/>
  <c r="L1289" i="1"/>
  <c r="L2327" i="1"/>
  <c r="L4487" i="1"/>
  <c r="L1986" i="1"/>
  <c r="L11280" i="1"/>
  <c r="L10730" i="1"/>
  <c r="L5609" i="1"/>
  <c r="L3290" i="1"/>
  <c r="L9366" i="1"/>
  <c r="L6330" i="1"/>
  <c r="L8848" i="1"/>
  <c r="L1151" i="1"/>
  <c r="L941" i="1"/>
  <c r="L11225" i="1"/>
  <c r="L961" i="1"/>
  <c r="L3543" i="1"/>
  <c r="L2315" i="1"/>
  <c r="L5915" i="1"/>
  <c r="L2807" i="1"/>
  <c r="L2813" i="1"/>
  <c r="L12061" i="1"/>
  <c r="L5862" i="1"/>
  <c r="L6528" i="1"/>
  <c r="L8445" i="1"/>
  <c r="L9955" i="1"/>
  <c r="L11517" i="1"/>
  <c r="L4589" i="1"/>
  <c r="L8552" i="1"/>
  <c r="L6338" i="1"/>
  <c r="L6529" i="1"/>
  <c r="L5830" i="1"/>
  <c r="L8449" i="1"/>
  <c r="L10619" i="1"/>
  <c r="L3498" i="1"/>
  <c r="L10079" i="1"/>
  <c r="L47" i="1"/>
  <c r="L8939" i="1"/>
  <c r="L6874" i="1"/>
  <c r="L3541" i="1"/>
  <c r="L5097" i="1"/>
  <c r="L9751" i="1"/>
  <c r="L1161" i="1"/>
  <c r="L4916" i="1"/>
  <c r="L4004" i="1"/>
  <c r="L6986" i="1"/>
  <c r="L925" i="1"/>
  <c r="L1744" i="1"/>
  <c r="L3064" i="1"/>
  <c r="L5402" i="1"/>
  <c r="L10207" i="1"/>
  <c r="L4434" i="1"/>
  <c r="L8589" i="1"/>
  <c r="L4361" i="1"/>
  <c r="L10194" i="1"/>
  <c r="L11604" i="1"/>
  <c r="L405" i="1"/>
  <c r="L249" i="1"/>
  <c r="L2396" i="1"/>
  <c r="L12382" i="1"/>
  <c r="L11894" i="1"/>
  <c r="L9965" i="1"/>
  <c r="L908" i="1"/>
  <c r="L12077" i="1"/>
  <c r="L12400" i="1"/>
  <c r="L2519" i="1"/>
  <c r="L2839" i="1"/>
  <c r="L7298" i="1"/>
  <c r="L10774" i="1"/>
  <c r="L7033" i="1"/>
  <c r="L10083" i="1"/>
  <c r="L428" i="1"/>
  <c r="L10534" i="1"/>
  <c r="L654" i="1"/>
  <c r="L7262" i="1"/>
  <c r="L9735" i="1"/>
  <c r="L2710" i="1"/>
  <c r="L81" i="1"/>
  <c r="L6830" i="1"/>
  <c r="L8753" i="1"/>
  <c r="L1076" i="1"/>
  <c r="L9928" i="1"/>
  <c r="L8737" i="1"/>
  <c r="L10176" i="1"/>
  <c r="L6922" i="1"/>
  <c r="L8804" i="1"/>
  <c r="L5856" i="1"/>
  <c r="L2632" i="1"/>
  <c r="L5325" i="1"/>
  <c r="L9421" i="1"/>
  <c r="L4648" i="1"/>
  <c r="L7167" i="1"/>
  <c r="L2044" i="1"/>
  <c r="L7207" i="1"/>
  <c r="L5562" i="1"/>
  <c r="L7312" i="1"/>
  <c r="L3401" i="1"/>
  <c r="L9923" i="1"/>
  <c r="L6556" i="1"/>
  <c r="L3572" i="1"/>
  <c r="L2312" i="1"/>
  <c r="L6684" i="1"/>
  <c r="L10706" i="1"/>
  <c r="L6481" i="1"/>
  <c r="L2153" i="1"/>
  <c r="L6691" i="1"/>
  <c r="L12502" i="1"/>
  <c r="L8071" i="1"/>
  <c r="L770" i="1"/>
  <c r="L4508" i="1"/>
  <c r="L4527" i="1"/>
  <c r="L1922" i="1"/>
  <c r="L4387" i="1"/>
  <c r="L9752" i="1"/>
  <c r="L6586" i="1"/>
  <c r="L9227" i="1"/>
  <c r="L6115" i="1"/>
  <c r="L5750" i="1"/>
  <c r="L9300" i="1"/>
  <c r="L3992" i="1"/>
  <c r="L10424" i="1"/>
  <c r="L8381" i="1"/>
  <c r="L9241" i="1"/>
  <c r="L11197" i="1"/>
  <c r="L11017" i="1"/>
  <c r="L10056" i="1"/>
  <c r="L11730" i="1"/>
  <c r="L9811" i="1"/>
  <c r="L5689" i="1"/>
  <c r="L943" i="1"/>
  <c r="L5063" i="1"/>
  <c r="L11897" i="1"/>
  <c r="L18" i="1"/>
  <c r="L5899" i="1"/>
  <c r="L4261" i="1"/>
  <c r="L7462" i="1"/>
  <c r="L11070" i="1"/>
  <c r="L7394" i="1"/>
  <c r="L6055" i="1"/>
  <c r="L2750" i="1"/>
  <c r="L6911" i="1"/>
  <c r="L10273" i="1"/>
  <c r="L2968" i="1"/>
  <c r="L2471" i="1"/>
  <c r="L1323" i="1"/>
  <c r="L9412" i="1"/>
  <c r="L9142" i="1"/>
  <c r="L7230" i="1"/>
  <c r="L10839" i="1"/>
  <c r="L2344" i="1"/>
  <c r="L8018" i="1"/>
  <c r="L3339" i="1"/>
  <c r="L11663" i="1"/>
  <c r="L1316" i="1"/>
  <c r="L11066" i="1"/>
  <c r="L2173" i="1"/>
  <c r="L2024" i="1"/>
  <c r="L12421" i="1"/>
  <c r="L5800" i="1"/>
  <c r="L3363" i="1"/>
  <c r="L1602" i="1"/>
  <c r="L4788" i="1"/>
  <c r="L8555" i="1"/>
  <c r="L11800" i="1"/>
  <c r="L5502" i="1"/>
  <c r="L9146" i="1"/>
  <c r="L9812" i="1"/>
  <c r="L7538" i="1"/>
  <c r="L1511" i="1"/>
  <c r="L9154" i="1"/>
  <c r="L8770" i="1"/>
  <c r="L4859" i="1"/>
  <c r="L11184" i="1"/>
  <c r="L12255" i="1"/>
  <c r="L10893" i="1"/>
  <c r="L1070" i="1"/>
  <c r="L6937" i="1"/>
  <c r="L4557" i="1"/>
  <c r="L12225" i="1"/>
  <c r="L10921" i="1"/>
  <c r="L9796" i="1"/>
  <c r="L6035" i="1"/>
  <c r="L1212" i="1"/>
  <c r="L2008" i="1"/>
  <c r="L9143" i="1"/>
  <c r="L6404" i="1"/>
  <c r="L8105" i="1"/>
  <c r="L4625" i="1"/>
  <c r="L9613" i="1"/>
  <c r="L699" i="1"/>
  <c r="L10103" i="1"/>
  <c r="L6486" i="1"/>
  <c r="L9155" i="1"/>
  <c r="L4688" i="1"/>
  <c r="L3033" i="1"/>
  <c r="L10933" i="1"/>
  <c r="L372" i="1"/>
  <c r="L3920" i="1"/>
  <c r="L5605" i="1"/>
  <c r="L3986" i="1"/>
  <c r="L5118" i="1"/>
  <c r="L3238" i="1"/>
  <c r="L3390" i="1"/>
  <c r="L6759" i="1"/>
  <c r="L2760" i="1"/>
  <c r="L7413" i="1"/>
  <c r="L3643" i="1"/>
  <c r="L11463" i="1"/>
  <c r="L9322" i="1"/>
  <c r="L9992" i="1"/>
  <c r="L1786" i="1"/>
  <c r="L6693" i="1"/>
  <c r="L4457" i="1"/>
  <c r="L7893" i="1"/>
  <c r="L1661" i="1"/>
  <c r="L7859" i="1"/>
  <c r="L2332" i="1"/>
  <c r="L11571" i="1"/>
  <c r="L817" i="1"/>
  <c r="L6080" i="1"/>
  <c r="L2716" i="1"/>
  <c r="L2082" i="1"/>
  <c r="L1765" i="1"/>
  <c r="L8329" i="1"/>
  <c r="L2566" i="1"/>
  <c r="L9690" i="1"/>
  <c r="L3984" i="1"/>
  <c r="L7663" i="1"/>
  <c r="L8115" i="1"/>
  <c r="L11098" i="1"/>
  <c r="L1741" i="1"/>
  <c r="L9784" i="1"/>
  <c r="L8590" i="1"/>
  <c r="L3279" i="1"/>
  <c r="L4494" i="1"/>
  <c r="L1805" i="1"/>
  <c r="L2417" i="1"/>
  <c r="L433" i="1"/>
  <c r="L3568" i="1"/>
  <c r="L9266" i="1"/>
  <c r="L4941" i="1"/>
  <c r="L10463" i="1"/>
  <c r="L597" i="1"/>
  <c r="L222" i="1"/>
  <c r="L8613" i="1"/>
  <c r="L378" i="1"/>
  <c r="L12223" i="1"/>
  <c r="L12371" i="1"/>
  <c r="L11246" i="1"/>
  <c r="L4975" i="1"/>
  <c r="L3206" i="1"/>
  <c r="L10047" i="1"/>
  <c r="L1967" i="1"/>
  <c r="L11389" i="1"/>
  <c r="L8008" i="1"/>
  <c r="L2013" i="1"/>
  <c r="L12384" i="1"/>
  <c r="L5172" i="1"/>
  <c r="L11430" i="1"/>
  <c r="L10979" i="1"/>
  <c r="L5414" i="1"/>
  <c r="L1956" i="1"/>
  <c r="L10738" i="1"/>
  <c r="L7729" i="1"/>
  <c r="L3604" i="1"/>
  <c r="L7780" i="1"/>
  <c r="L458" i="1"/>
  <c r="L10402" i="1"/>
  <c r="L8248" i="1"/>
  <c r="L7976" i="1"/>
  <c r="L2433" i="1"/>
  <c r="L10743" i="1"/>
  <c r="L11838" i="1"/>
  <c r="L10802" i="1"/>
  <c r="L9675" i="1"/>
  <c r="L9498" i="1"/>
  <c r="L6673" i="1"/>
  <c r="L10457" i="1"/>
  <c r="L9525" i="1"/>
  <c r="L1932" i="1"/>
  <c r="L9594" i="1"/>
  <c r="L12264" i="1"/>
  <c r="L10184" i="1"/>
  <c r="L11146" i="1"/>
  <c r="L11912" i="1"/>
  <c r="L7204" i="1"/>
  <c r="L7828" i="1"/>
  <c r="L11063" i="1"/>
  <c r="L548" i="1"/>
  <c r="L2817" i="1"/>
  <c r="L9515" i="1"/>
  <c r="L10084" i="1"/>
  <c r="L1074" i="1"/>
  <c r="L9822" i="1"/>
  <c r="L12337" i="1"/>
  <c r="L3751" i="1"/>
  <c r="L11923" i="1"/>
  <c r="L1847" i="1"/>
  <c r="L9400" i="1"/>
  <c r="L12349" i="1"/>
  <c r="L3696" i="1"/>
  <c r="L2677" i="1"/>
  <c r="L10910" i="1"/>
  <c r="L4584" i="1"/>
  <c r="L6403" i="1"/>
  <c r="L9759" i="1"/>
  <c r="L7328" i="1"/>
  <c r="L6719" i="1"/>
  <c r="L995" i="1"/>
  <c r="L11018" i="1"/>
  <c r="L8206" i="1"/>
  <c r="L1282" i="1"/>
  <c r="L4056" i="1"/>
  <c r="L6594" i="1"/>
  <c r="L6518" i="1"/>
  <c r="L9568" i="1"/>
  <c r="L9604" i="1"/>
  <c r="L9524" i="1"/>
  <c r="L7365" i="1"/>
  <c r="L10499" i="1"/>
  <c r="L4376" i="1"/>
  <c r="L38" i="1"/>
  <c r="L10433" i="1"/>
  <c r="L330" i="1"/>
  <c r="L7358" i="1"/>
  <c r="L1367" i="1"/>
  <c r="L1173" i="1"/>
  <c r="L6967" i="1"/>
  <c r="L271" i="1"/>
  <c r="L10934" i="1"/>
  <c r="L6134" i="1"/>
  <c r="L7359" i="1"/>
  <c r="L10310" i="1"/>
  <c r="L1205" i="1"/>
  <c r="L6405" i="1"/>
  <c r="L5594" i="1"/>
  <c r="L10179" i="1"/>
  <c r="L12464" i="1"/>
  <c r="L11034" i="1"/>
  <c r="L1543" i="1"/>
  <c r="L4931" i="1"/>
  <c r="L1505" i="1"/>
  <c r="L1279" i="1"/>
  <c r="L2485" i="1"/>
  <c r="L3007" i="1"/>
  <c r="L2611" i="1"/>
  <c r="L3724" i="1"/>
  <c r="L7146" i="1"/>
  <c r="L4295" i="1"/>
  <c r="L5056" i="1"/>
  <c r="L5371" i="1"/>
  <c r="L7183" i="1"/>
  <c r="L12359" i="1"/>
  <c r="L5055" i="1"/>
  <c r="L10155" i="1"/>
  <c r="L4469" i="1"/>
  <c r="L675" i="1"/>
  <c r="L4800" i="1"/>
  <c r="L1346" i="1"/>
  <c r="L3714" i="1"/>
  <c r="L10253" i="1"/>
  <c r="L2822" i="1"/>
  <c r="L7963" i="1"/>
  <c r="L8265" i="1"/>
  <c r="L12246" i="1"/>
  <c r="L591" i="1"/>
  <c r="L8491" i="1"/>
  <c r="L6575" i="1"/>
  <c r="L10904" i="1"/>
  <c r="L12218" i="1"/>
  <c r="L3494" i="1"/>
  <c r="L1572" i="1"/>
  <c r="L10121" i="1"/>
  <c r="L4721" i="1"/>
  <c r="L12193" i="1"/>
  <c r="L10075" i="1"/>
  <c r="L9050" i="1"/>
  <c r="L10358" i="1"/>
  <c r="L1220" i="1"/>
  <c r="L4982" i="1"/>
  <c r="L9390" i="1"/>
  <c r="L1248" i="1"/>
  <c r="L6932" i="1"/>
  <c r="L6208" i="1"/>
  <c r="L10686" i="1"/>
  <c r="L9189" i="1"/>
  <c r="L3204" i="1"/>
  <c r="L4168" i="1"/>
  <c r="L3711" i="1"/>
  <c r="L1084" i="1"/>
  <c r="L9460" i="1"/>
  <c r="L9765" i="1"/>
  <c r="L6740" i="1"/>
  <c r="L2350" i="1"/>
  <c r="L8252" i="1"/>
  <c r="L5948" i="1"/>
  <c r="L7446" i="1"/>
  <c r="L718" i="1"/>
  <c r="L1952" i="1"/>
  <c r="L5122" i="1"/>
  <c r="L10370" i="1"/>
  <c r="L4208" i="1"/>
  <c r="L8149" i="1"/>
  <c r="L9990" i="1"/>
  <c r="L7628" i="1"/>
  <c r="L5151" i="1"/>
  <c r="L2248" i="1"/>
  <c r="L11103" i="1"/>
  <c r="L4671" i="1"/>
  <c r="L9963" i="1"/>
  <c r="L8467" i="1"/>
  <c r="L3506" i="1"/>
  <c r="L10982" i="1"/>
  <c r="L5482" i="1"/>
  <c r="L6753" i="1"/>
  <c r="L7219" i="1"/>
  <c r="L8476" i="1"/>
  <c r="L8585" i="1"/>
  <c r="L11401" i="1"/>
  <c r="L7990" i="1"/>
  <c r="L7881" i="1"/>
  <c r="L12282" i="1"/>
  <c r="L2599" i="1"/>
  <c r="L11109" i="1"/>
  <c r="L5508" i="1"/>
  <c r="L7272" i="1"/>
  <c r="L2630" i="1"/>
  <c r="L9042" i="1"/>
  <c r="L3853" i="1"/>
  <c r="L6361" i="1"/>
  <c r="L10224" i="1"/>
  <c r="L1130" i="1"/>
  <c r="L7348" i="1"/>
  <c r="L12377" i="1"/>
  <c r="L1876" i="1"/>
  <c r="L1620" i="1"/>
  <c r="L8515" i="1"/>
  <c r="L10379" i="1"/>
  <c r="L2151" i="1"/>
  <c r="L7282" i="1"/>
  <c r="L7543" i="1"/>
  <c r="L4878" i="1"/>
  <c r="L7314" i="1"/>
  <c r="L11316" i="1"/>
  <c r="L2058" i="1"/>
  <c r="L10624" i="1"/>
  <c r="L4964" i="1"/>
  <c r="L6239" i="1"/>
  <c r="L12200" i="1"/>
  <c r="L11738" i="1"/>
  <c r="L4610" i="1"/>
  <c r="L11160" i="1"/>
  <c r="L12450" i="1"/>
  <c r="L1257" i="1"/>
  <c r="L6630" i="1"/>
  <c r="L2371" i="1"/>
  <c r="L4405" i="1"/>
  <c r="L11438" i="1"/>
  <c r="L7131" i="1"/>
  <c r="L9183" i="1"/>
  <c r="L12480" i="1"/>
  <c r="L8777" i="1"/>
  <c r="L854" i="1"/>
  <c r="L5458" i="1"/>
  <c r="L10057" i="1"/>
  <c r="L10337" i="1"/>
  <c r="L11548" i="1"/>
  <c r="L234" i="1"/>
  <c r="L7563" i="1"/>
  <c r="L7182" i="1"/>
  <c r="L10006" i="1"/>
  <c r="L12419" i="1"/>
  <c r="L8168" i="1"/>
  <c r="L1308" i="1"/>
  <c r="L7299" i="1"/>
  <c r="L2708" i="1"/>
  <c r="L2621" i="1"/>
  <c r="L5031" i="1"/>
  <c r="L1767" i="1"/>
  <c r="L1221" i="1"/>
  <c r="L10264" i="1"/>
  <c r="L11653" i="1"/>
  <c r="L10401" i="1"/>
  <c r="L3350" i="1"/>
  <c r="L6744" i="1"/>
  <c r="L11455" i="1"/>
  <c r="L3614" i="1"/>
  <c r="L6203" i="1"/>
  <c r="L8014" i="1"/>
  <c r="L5538" i="1"/>
  <c r="L7997" i="1"/>
  <c r="L11827" i="1"/>
  <c r="L8180" i="1"/>
  <c r="L977" i="1"/>
  <c r="L9326" i="1"/>
  <c r="L4940" i="1"/>
  <c r="L8576" i="1"/>
  <c r="L10752" i="1"/>
  <c r="L487" i="1"/>
  <c r="L1224" i="1"/>
  <c r="L9647" i="1"/>
  <c r="L5868" i="1"/>
  <c r="L7519" i="1"/>
  <c r="L12515" i="1"/>
  <c r="L9645" i="1"/>
  <c r="L10473" i="1"/>
  <c r="L7950" i="1"/>
  <c r="L3824" i="1"/>
  <c r="L9424" i="1"/>
  <c r="L4924" i="1"/>
  <c r="L9934" i="1"/>
  <c r="L11396" i="1"/>
  <c r="L5273" i="1"/>
  <c r="L9298" i="1"/>
  <c r="L9275" i="1"/>
  <c r="L10991" i="1"/>
  <c r="L283" i="1"/>
  <c r="L1716" i="1"/>
  <c r="L7844" i="1"/>
  <c r="L12235" i="1"/>
  <c r="L2842" i="1"/>
  <c r="L10661" i="1"/>
  <c r="L3880" i="1"/>
  <c r="L3826" i="1"/>
  <c r="L3391" i="1"/>
  <c r="L2120" i="1"/>
  <c r="L7854" i="1"/>
  <c r="L1912" i="1"/>
  <c r="L5180" i="1"/>
  <c r="L11315" i="1"/>
  <c r="L7906" i="1"/>
  <c r="L4121" i="1"/>
  <c r="L8452" i="1"/>
  <c r="L2305" i="1"/>
  <c r="L5700" i="1"/>
  <c r="L4390" i="1"/>
  <c r="L8102" i="1"/>
  <c r="L3150" i="1"/>
  <c r="L2661" i="1"/>
  <c r="L10187" i="1"/>
  <c r="L11134" i="1"/>
  <c r="L2227" i="1"/>
  <c r="L11503" i="1"/>
  <c r="L12301" i="1"/>
  <c r="L6888" i="1"/>
  <c r="L7069" i="1"/>
  <c r="L6457" i="1"/>
  <c r="L2043" i="1"/>
  <c r="L6654" i="1"/>
  <c r="L4016" i="1"/>
  <c r="L5713" i="1"/>
  <c r="L1300" i="1"/>
  <c r="L7373" i="1"/>
  <c r="L1792" i="1"/>
  <c r="L549" i="1"/>
  <c r="L7724" i="1"/>
  <c r="L1410" i="1"/>
  <c r="L3091" i="1"/>
  <c r="L10843" i="1"/>
  <c r="L3025" i="1"/>
  <c r="L4116" i="1"/>
  <c r="L6137" i="1"/>
  <c r="L7449" i="1"/>
  <c r="L4927" i="1"/>
  <c r="L2316" i="1"/>
  <c r="L1241" i="1"/>
  <c r="L6867" i="1"/>
  <c r="L10163" i="1"/>
  <c r="L9278" i="1"/>
  <c r="L9855" i="1"/>
  <c r="L9028" i="1"/>
  <c r="L4421" i="1"/>
  <c r="L2864" i="1"/>
  <c r="L5205" i="1"/>
  <c r="L10218" i="1"/>
  <c r="L2249" i="1"/>
  <c r="L3542" i="1"/>
  <c r="L11991" i="1"/>
  <c r="L10298" i="1"/>
  <c r="L5770" i="1"/>
  <c r="L915" i="1"/>
  <c r="L5144" i="1"/>
  <c r="L5195" i="1"/>
  <c r="L2240" i="1"/>
  <c r="L8925" i="1"/>
  <c r="L2981" i="1"/>
  <c r="L6189" i="1"/>
  <c r="L3392" i="1"/>
  <c r="L181" i="1"/>
  <c r="L10678" i="1"/>
  <c r="L826" i="1"/>
  <c r="L4865" i="1"/>
  <c r="L10908" i="1"/>
  <c r="L2441" i="1"/>
  <c r="L8341" i="1"/>
  <c r="L5259" i="1"/>
  <c r="L8257" i="1"/>
  <c r="L6842" i="1"/>
  <c r="L11317" i="1"/>
  <c r="L10890" i="1"/>
  <c r="L12372" i="1"/>
  <c r="L3468" i="1"/>
  <c r="L2525" i="1"/>
  <c r="L11182" i="1"/>
  <c r="L55" i="1"/>
  <c r="L7012" i="1"/>
  <c r="L2404" i="1"/>
  <c r="L12307" i="1"/>
  <c r="L6709" i="1"/>
  <c r="L11367" i="1"/>
  <c r="L1948" i="1"/>
  <c r="L8290" i="1"/>
  <c r="L7618" i="1"/>
  <c r="L4475" i="1"/>
  <c r="L2097" i="1"/>
  <c r="L1554" i="1"/>
  <c r="L11863" i="1"/>
  <c r="L3428" i="1"/>
  <c r="L4826" i="1"/>
  <c r="L5885" i="1"/>
  <c r="L3703" i="1"/>
  <c r="L3872" i="1"/>
  <c r="L2495" i="1"/>
  <c r="L9702" i="1"/>
  <c r="L5245" i="1"/>
  <c r="L10448" i="1"/>
  <c r="L5277" i="1"/>
  <c r="L236" i="1"/>
  <c r="L4284" i="1"/>
  <c r="L7082" i="1"/>
  <c r="L9380" i="1"/>
  <c r="L3457" i="1"/>
  <c r="L7274" i="1"/>
  <c r="L11021" i="1"/>
  <c r="L12277" i="1"/>
  <c r="L7333" i="1"/>
  <c r="L11071" i="1"/>
  <c r="L1584" i="1"/>
  <c r="L5234" i="1"/>
  <c r="L7741" i="1"/>
  <c r="L4911" i="1"/>
  <c r="L3340" i="1"/>
  <c r="L12366" i="1"/>
  <c r="L5552" i="1"/>
  <c r="L5869" i="1"/>
  <c r="L1145" i="1"/>
  <c r="L2966" i="1"/>
  <c r="L12224" i="1"/>
  <c r="L2068" i="1"/>
  <c r="L8021" i="1"/>
  <c r="L3026" i="1"/>
  <c r="L415" i="1"/>
  <c r="L6392" i="1"/>
  <c r="L1479" i="1"/>
  <c r="L10762" i="1"/>
  <c r="L1987" i="1"/>
  <c r="L11714" i="1"/>
  <c r="L11976" i="1"/>
  <c r="L5162" i="1"/>
  <c r="L6526" i="1"/>
  <c r="L5914" i="1"/>
  <c r="L7193" i="1"/>
  <c r="L11113" i="1"/>
  <c r="L2687" i="1"/>
  <c r="L3846" i="1"/>
  <c r="L4864" i="1"/>
  <c r="L4541" i="1"/>
  <c r="L2658" i="1"/>
  <c r="L67" i="1"/>
  <c r="L11215" i="1"/>
  <c r="L6840" i="1"/>
  <c r="L11188" i="1"/>
  <c r="L11858" i="1"/>
  <c r="L9486" i="1"/>
  <c r="L1892" i="1"/>
  <c r="L1973" i="1"/>
  <c r="L734" i="1"/>
  <c r="L12236" i="1"/>
  <c r="L9197" i="1"/>
  <c r="L6065" i="1"/>
  <c r="L11147" i="1"/>
  <c r="L6773" i="1"/>
  <c r="L10331" i="1"/>
  <c r="L5071" i="1"/>
  <c r="L7225" i="1"/>
  <c r="L8808" i="1"/>
  <c r="L10688" i="1"/>
  <c r="L9087" i="1"/>
  <c r="L7014" i="1"/>
  <c r="L8992" i="1"/>
  <c r="L11379" i="1"/>
  <c r="L1256" i="1"/>
  <c r="L7042" i="1"/>
  <c r="L10292" i="1"/>
  <c r="L5003" i="1"/>
  <c r="L8261" i="1"/>
  <c r="L5701" i="1"/>
  <c r="L2580" i="1"/>
  <c r="L3645" i="1"/>
  <c r="L1077" i="1"/>
  <c r="L2020" i="1"/>
  <c r="L7174" i="1"/>
  <c r="L9258" i="1"/>
  <c r="L4873" i="1"/>
  <c r="L10383" i="1"/>
  <c r="L623" i="1"/>
  <c r="L4635" i="1"/>
  <c r="L9738" i="1"/>
  <c r="L3762" i="1"/>
  <c r="L9492" i="1"/>
  <c r="L6738" i="1"/>
  <c r="L6411" i="1"/>
  <c r="L10247" i="1"/>
  <c r="L3160" i="1"/>
  <c r="L1179" i="1"/>
  <c r="L11352" i="1"/>
  <c r="L435" i="1"/>
  <c r="L6069" i="1"/>
  <c r="L11" i="1"/>
  <c r="L7946" i="1"/>
  <c r="L9836" i="1"/>
  <c r="L9711" i="1"/>
  <c r="L2917" i="1"/>
  <c r="L9065" i="1"/>
  <c r="L795" i="1"/>
  <c r="L3174" i="1"/>
  <c r="L11178" i="1"/>
  <c r="L5329" i="1"/>
  <c r="L9862" i="1"/>
  <c r="L945" i="1"/>
  <c r="L12004" i="1"/>
  <c r="L7232" i="1"/>
  <c r="L1018" i="1"/>
  <c r="L11399" i="1"/>
  <c r="L11254" i="1"/>
  <c r="L5225" i="1"/>
  <c r="L370" i="1"/>
  <c r="L2484" i="1"/>
  <c r="L7897" i="1"/>
  <c r="L9169" i="1"/>
  <c r="L5519" i="1"/>
  <c r="L2250" i="1"/>
  <c r="L10340" i="1"/>
  <c r="L11374" i="1"/>
  <c r="L7742" i="1"/>
  <c r="L4046" i="1"/>
  <c r="L2263" i="1"/>
  <c r="L4998" i="1"/>
  <c r="L2865" i="1"/>
  <c r="L8272" i="1"/>
  <c r="L8720" i="1"/>
  <c r="L8046" i="1"/>
  <c r="L8282" i="1"/>
  <c r="L2299" i="1"/>
  <c r="L11978" i="1"/>
  <c r="L3359" i="1"/>
  <c r="L8527" i="1"/>
  <c r="L96" i="1"/>
  <c r="L8712" i="1"/>
  <c r="L9770" i="1"/>
  <c r="L6247" i="1"/>
  <c r="L12460" i="1"/>
  <c r="L521" i="1"/>
  <c r="L653" i="1"/>
  <c r="L583" i="1"/>
  <c r="L9606" i="1"/>
  <c r="L10848" i="1"/>
  <c r="L3612" i="1"/>
  <c r="L3663" i="1"/>
  <c r="L10162" i="1"/>
  <c r="L4933" i="1"/>
  <c r="L10756" i="1"/>
  <c r="L1175" i="1"/>
  <c r="L9327" i="1"/>
  <c r="L805" i="1"/>
  <c r="L7759" i="1"/>
  <c r="L4318" i="1"/>
  <c r="L211" i="1"/>
  <c r="L8305" i="1"/>
  <c r="L1943" i="1"/>
  <c r="L3268" i="1"/>
  <c r="L5895" i="1"/>
  <c r="L5079" i="1"/>
  <c r="L9302" i="1"/>
  <c r="L1861" i="1"/>
  <c r="L2150" i="1"/>
  <c r="L8294" i="1"/>
  <c r="L1979" i="1"/>
  <c r="L11739" i="1"/>
  <c r="L1182" i="1"/>
  <c r="L12424" i="1"/>
  <c r="L7210" i="1"/>
  <c r="L7542" i="1"/>
  <c r="L2132" i="1"/>
  <c r="L10533" i="1"/>
  <c r="L7689" i="1"/>
  <c r="L12373" i="1"/>
  <c r="L8129" i="1"/>
  <c r="L2337" i="1"/>
  <c r="L1800" i="1"/>
  <c r="L9345" i="1"/>
  <c r="L3964" i="1"/>
  <c r="L164" i="1"/>
  <c r="L11024" i="1"/>
  <c r="L5004" i="1"/>
  <c r="L5737" i="1"/>
  <c r="L3330" i="1"/>
  <c r="L10919" i="1"/>
  <c r="L5543" i="1"/>
  <c r="L8111" i="1"/>
  <c r="L7357" i="1"/>
  <c r="L9391" i="1"/>
  <c r="L11819" i="1"/>
  <c r="L7228" i="1"/>
  <c r="L5654" i="1"/>
  <c r="L5475" i="1"/>
  <c r="L4350" i="1"/>
  <c r="L3580" i="1"/>
  <c r="L4175" i="1"/>
  <c r="L7876" i="1"/>
  <c r="L3510" i="1"/>
  <c r="L4992" i="1"/>
  <c r="L2504" i="1"/>
  <c r="L4373" i="1"/>
  <c r="L987" i="1"/>
  <c r="L2844" i="1"/>
  <c r="L1714" i="1"/>
  <c r="L8882" i="1"/>
  <c r="L5536" i="1"/>
  <c r="L380" i="1"/>
  <c r="L5526" i="1"/>
  <c r="L3162" i="1"/>
  <c r="L8561" i="1"/>
  <c r="L3122" i="1"/>
  <c r="L9204" i="1"/>
  <c r="L7025" i="1"/>
  <c r="L53" i="1"/>
  <c r="L8839" i="1"/>
  <c r="L532" i="1"/>
  <c r="L8878" i="1"/>
  <c r="L10073" i="1"/>
  <c r="L3479" i="1"/>
  <c r="L9782" i="1"/>
  <c r="L10107" i="1"/>
  <c r="L20" i="1"/>
  <c r="L3726" i="1"/>
  <c r="L3258" i="1"/>
  <c r="L288" i="1"/>
  <c r="L4959" i="1"/>
  <c r="L7466" i="1"/>
  <c r="L8896" i="1"/>
  <c r="L984" i="1"/>
  <c r="L2681" i="1"/>
  <c r="L1910" i="1"/>
  <c r="L8050" i="1"/>
  <c r="L5389" i="1"/>
  <c r="L10618" i="1"/>
  <c r="L5681" i="1"/>
  <c r="L4259" i="1"/>
  <c r="L10794" i="1"/>
  <c r="L9548" i="1"/>
  <c r="L4850" i="1"/>
  <c r="L3845" i="1"/>
  <c r="L4382" i="1"/>
  <c r="L3925" i="1"/>
  <c r="L9792" i="1"/>
  <c r="L11363" i="1"/>
  <c r="L848" i="1"/>
  <c r="L3439" i="1"/>
  <c r="L8670" i="1"/>
  <c r="L3183" i="1"/>
  <c r="L4311" i="1"/>
  <c r="L4930" i="1"/>
  <c r="L1142" i="1"/>
  <c r="L10721" i="1"/>
  <c r="L1397" i="1"/>
  <c r="L11735" i="1"/>
  <c r="L3422" i="1"/>
  <c r="L3248" i="1"/>
  <c r="L8048" i="1"/>
  <c r="L1193" i="1"/>
  <c r="L12075" i="1"/>
  <c r="L9786" i="1"/>
  <c r="L5635" i="1"/>
  <c r="L3950" i="1"/>
  <c r="L8816" i="1"/>
  <c r="L6105" i="1"/>
  <c r="L1261" i="1"/>
  <c r="L6979" i="1"/>
  <c r="L8475" i="1"/>
  <c r="L1177" i="1"/>
  <c r="L11185" i="1"/>
  <c r="L7178" i="1"/>
  <c r="L9727" i="1"/>
  <c r="L2370" i="1"/>
  <c r="L10220" i="1"/>
  <c r="L7465" i="1"/>
  <c r="L6732" i="1"/>
  <c r="L1046" i="1"/>
  <c r="L8209" i="1"/>
  <c r="L3644" i="1"/>
  <c r="L9409" i="1"/>
  <c r="L3048" i="1"/>
  <c r="L4501" i="1"/>
  <c r="L8971" i="1"/>
  <c r="L4186" i="1"/>
  <c r="L6942" i="1"/>
  <c r="L401" i="1"/>
  <c r="L10197" i="1"/>
  <c r="L8236" i="1"/>
  <c r="L3405" i="1"/>
  <c r="L5146" i="1"/>
  <c r="L9231" i="1"/>
  <c r="L2175" i="1"/>
  <c r="L5642" i="1"/>
  <c r="L3399" i="1"/>
  <c r="L10113" i="1"/>
  <c r="L7614" i="1"/>
  <c r="L2809" i="1"/>
  <c r="L1835" i="1"/>
  <c r="L6591" i="1"/>
  <c r="L8150" i="1"/>
  <c r="L17" i="1"/>
  <c r="L3376" i="1"/>
  <c r="L11353" i="1"/>
  <c r="L12213" i="1"/>
  <c r="L11130" i="1"/>
  <c r="L10782" i="1"/>
  <c r="L3138" i="1"/>
  <c r="L7115" i="1"/>
  <c r="L5291" i="1"/>
  <c r="L8335" i="1"/>
  <c r="L7372" i="1"/>
  <c r="L3419" i="1"/>
  <c r="L10062" i="1"/>
  <c r="L12163" i="1"/>
  <c r="L7852" i="1"/>
  <c r="L971" i="1"/>
  <c r="L2273" i="1"/>
  <c r="L11229" i="1"/>
  <c r="L10580" i="1"/>
  <c r="L1478" i="1"/>
  <c r="L12549" i="1"/>
  <c r="L540" i="1"/>
  <c r="L3420" i="1"/>
  <c r="L8641" i="1"/>
  <c r="L5384" i="1"/>
  <c r="L8097" i="1"/>
  <c r="L1629" i="1"/>
  <c r="L10031" i="1"/>
  <c r="L11491" i="1"/>
  <c r="L1696" i="1"/>
  <c r="L980" i="1"/>
  <c r="L7882" i="1"/>
  <c r="L1935" i="1"/>
  <c r="L5828" i="1"/>
  <c r="L7410" i="1"/>
  <c r="L8244" i="1"/>
  <c r="L8040" i="1"/>
  <c r="L10525" i="1"/>
  <c r="L10074" i="1"/>
  <c r="L979" i="1"/>
  <c r="L6345" i="1"/>
  <c r="L10674" i="1"/>
  <c r="L153" i="1"/>
  <c r="L4307" i="1"/>
  <c r="L4525" i="1"/>
  <c r="L1317" i="1"/>
  <c r="L8299" i="1"/>
  <c r="L6016" i="1"/>
  <c r="L7098" i="1"/>
  <c r="L9829" i="1"/>
  <c r="L5163" i="1"/>
  <c r="L6139" i="1"/>
  <c r="L2827" i="1"/>
  <c r="L2584" i="1"/>
  <c r="L10796" i="1"/>
  <c r="L8643" i="1"/>
  <c r="L4008" i="1"/>
  <c r="L6374" i="1"/>
  <c r="L2395" i="1"/>
  <c r="L45" i="1"/>
  <c r="L9081" i="1"/>
  <c r="L1307" i="1"/>
  <c r="L1360" i="1"/>
  <c r="L3653" i="1"/>
  <c r="L10065" i="1"/>
  <c r="L12269" i="1"/>
  <c r="L7798" i="1"/>
  <c r="L9847" i="1"/>
  <c r="L10173" i="1"/>
  <c r="L4080" i="1"/>
  <c r="L9368" i="1"/>
  <c r="L5787" i="1"/>
  <c r="L112" i="1"/>
  <c r="L7335" i="1"/>
  <c r="L10993" i="1"/>
  <c r="L326" i="1"/>
  <c r="L6705" i="1"/>
  <c r="L9859" i="1"/>
  <c r="L1144" i="1"/>
  <c r="L8368" i="1"/>
  <c r="L1233" i="1"/>
  <c r="L7221" i="1"/>
  <c r="L4246" i="1"/>
  <c r="L6563" i="1"/>
  <c r="L12233" i="1"/>
  <c r="L12014" i="1"/>
  <c r="L1796" i="1"/>
  <c r="L11633" i="1"/>
  <c r="L259" i="1"/>
  <c r="L3760" i="1"/>
  <c r="L9401" i="1"/>
  <c r="L8953" i="1"/>
  <c r="L11111" i="1"/>
  <c r="L2957" i="1"/>
  <c r="L1627" i="1"/>
  <c r="L10654" i="1"/>
  <c r="L5435" i="1"/>
  <c r="L12051" i="1"/>
  <c r="L3236" i="1"/>
  <c r="L12059" i="1"/>
  <c r="L8829" i="1"/>
  <c r="L6186" i="1"/>
  <c r="L8331" i="1"/>
  <c r="L2927" i="1"/>
  <c r="L12132" i="1"/>
  <c r="L10097" i="1"/>
  <c r="L1462" i="1"/>
  <c r="L669" i="1"/>
  <c r="L255" i="1"/>
  <c r="L11607" i="1"/>
  <c r="L5078" i="1"/>
  <c r="L3562" i="1"/>
  <c r="L6383" i="1"/>
  <c r="L6130" i="1"/>
  <c r="L10989" i="1"/>
  <c r="L12443" i="1"/>
  <c r="L5890" i="1"/>
  <c r="L11583" i="1"/>
  <c r="L12202" i="1"/>
  <c r="L5964" i="1"/>
  <c r="L10286" i="1"/>
  <c r="L2647" i="1"/>
  <c r="L8025" i="1"/>
  <c r="L2948" i="1"/>
  <c r="L3937" i="1"/>
  <c r="L329" i="1"/>
  <c r="L6685" i="1"/>
  <c r="L6509" i="1"/>
  <c r="L1222" i="1"/>
  <c r="L1842" i="1"/>
  <c r="L10059" i="1"/>
  <c r="L10222" i="1"/>
  <c r="L12469" i="1"/>
  <c r="L387" i="1"/>
  <c r="L5074" i="1"/>
  <c r="L9497" i="1"/>
  <c r="L8361" i="1"/>
  <c r="L9517" i="1"/>
  <c r="L10191" i="1"/>
  <c r="L3672" i="1"/>
  <c r="L2674" i="1"/>
  <c r="L8213" i="1"/>
  <c r="L8003" i="1"/>
  <c r="L9308" i="1"/>
  <c r="L2479" i="1"/>
  <c r="L5549" i="1"/>
  <c r="L4636" i="1"/>
  <c r="L108" i="1"/>
  <c r="L10741" i="1"/>
  <c r="L3244" i="1"/>
  <c r="L5437" i="1"/>
  <c r="L11261" i="1"/>
  <c r="L10570" i="1"/>
  <c r="L5484" i="1"/>
  <c r="L10716" i="1"/>
  <c r="L7475" i="1"/>
  <c r="L2626" i="1"/>
  <c r="L11409" i="1"/>
  <c r="L4520" i="1"/>
  <c r="L618" i="1"/>
  <c r="L2226" i="1"/>
  <c r="L9504" i="1"/>
  <c r="L7493" i="1"/>
  <c r="L3907" i="1"/>
  <c r="L9202" i="1"/>
  <c r="L11844" i="1"/>
  <c r="L6479" i="1"/>
  <c r="L8410" i="1"/>
  <c r="L6794" i="1"/>
  <c r="L12057" i="1"/>
  <c r="L6987" i="1"/>
  <c r="L940" i="1"/>
  <c r="L7140" i="1"/>
  <c r="L3491" i="1"/>
  <c r="L436" i="1"/>
  <c r="L8338" i="1"/>
  <c r="L9467" i="1"/>
  <c r="L6453" i="1"/>
  <c r="L2911" i="1"/>
  <c r="L7190" i="1"/>
  <c r="L10754" i="1"/>
  <c r="L3931" i="1"/>
  <c r="L5565" i="1"/>
  <c r="L3083" i="1"/>
  <c r="L11869" i="1"/>
  <c r="L4429" i="1"/>
  <c r="L12328" i="1"/>
  <c r="L3362" i="1"/>
  <c r="L8060" i="1"/>
  <c r="L7404" i="1"/>
  <c r="L9303" i="1"/>
  <c r="L10391" i="1"/>
  <c r="L6408" i="1"/>
  <c r="L10827" i="1"/>
  <c r="L11412" i="1"/>
  <c r="L1163" i="1"/>
  <c r="L10022" i="1"/>
  <c r="L578" i="1"/>
  <c r="L11802" i="1"/>
  <c r="L10630" i="1"/>
  <c r="L8177" i="1"/>
  <c r="L9257" i="1"/>
  <c r="L2426" i="1"/>
  <c r="L7035" i="1"/>
  <c r="L2345" i="1"/>
  <c r="L4895" i="1"/>
  <c r="L505" i="1"/>
  <c r="L3413" i="1"/>
  <c r="L8849" i="1"/>
  <c r="L3674" i="1"/>
  <c r="L11176" i="1"/>
  <c r="L10249" i="1"/>
  <c r="L3804" i="1"/>
  <c r="L5223" i="1"/>
  <c r="L5879" i="1"/>
  <c r="L5516" i="1"/>
  <c r="L8215" i="1"/>
  <c r="L8365" i="1"/>
  <c r="L7280" i="1"/>
  <c r="L10085" i="1"/>
  <c r="L5132" i="1"/>
  <c r="L2982" i="1"/>
  <c r="L512" i="1"/>
  <c r="L3436" i="1"/>
  <c r="L3763" i="1"/>
  <c r="L2499" i="1"/>
  <c r="L6920" i="1"/>
  <c r="L633" i="1"/>
  <c r="L5647" i="1"/>
  <c r="L4132" i="1"/>
  <c r="L4664" i="1"/>
  <c r="L9179" i="1"/>
  <c r="L11981" i="1"/>
  <c r="L362" i="1"/>
  <c r="L7860" i="1"/>
  <c r="L12466" i="1"/>
  <c r="L7338" i="1"/>
  <c r="L4170" i="1"/>
  <c r="L12569" i="1"/>
  <c r="L5320" i="1"/>
  <c r="L9912" i="1"/>
  <c r="L4053" i="1"/>
  <c r="L11238" i="1"/>
  <c r="L604" i="1"/>
  <c r="L7388" i="1"/>
  <c r="L12148" i="1"/>
  <c r="L1443" i="1"/>
  <c r="L8865" i="1"/>
  <c r="L3345" i="1"/>
  <c r="L12082" i="1"/>
  <c r="L6913" i="1"/>
  <c r="L9776" i="1"/>
  <c r="L1691" i="1"/>
  <c r="L9320" i="1"/>
  <c r="L7629" i="1"/>
  <c r="L12076" i="1"/>
  <c r="L11540" i="1"/>
  <c r="L11551" i="1"/>
  <c r="L9403" i="1"/>
  <c r="L1993" i="1"/>
  <c r="L4180" i="1"/>
  <c r="L5972" i="1"/>
  <c r="L1633" i="1"/>
  <c r="L11552" i="1"/>
  <c r="L12431" i="1"/>
  <c r="L9577" i="1"/>
  <c r="L6812" i="1"/>
  <c r="L2314" i="1"/>
  <c r="L9779" i="1"/>
  <c r="L9212" i="1"/>
  <c r="L414" i="1"/>
  <c r="L5692" i="1"/>
  <c r="L7368" i="1"/>
  <c r="L452" i="1"/>
  <c r="L10609" i="1"/>
  <c r="L6126" i="1"/>
  <c r="L404" i="1"/>
  <c r="L6467" i="1"/>
  <c r="L4102" i="1"/>
  <c r="L10581" i="1"/>
  <c r="L11465" i="1"/>
  <c r="L11045" i="1"/>
  <c r="L7258" i="1"/>
  <c r="L9876" i="1"/>
  <c r="L11931" i="1"/>
  <c r="L4439" i="1"/>
  <c r="L7888" i="1"/>
  <c r="L8587" i="1"/>
  <c r="L7083" i="1"/>
  <c r="L2413" i="1"/>
  <c r="L5398" i="1"/>
  <c r="L2569" i="1"/>
  <c r="L1957" i="1"/>
  <c r="L11733" i="1"/>
  <c r="L6771" i="1"/>
  <c r="L9534" i="1"/>
  <c r="L590" i="1"/>
  <c r="L250" i="1"/>
  <c r="L1325" i="1"/>
  <c r="L4222" i="1"/>
  <c r="L2688" i="1"/>
  <c r="L4345" i="1"/>
  <c r="L4039" i="1"/>
  <c r="L4708" i="1"/>
  <c r="L6977" i="1"/>
  <c r="L7436" i="1"/>
  <c r="L4912" i="1"/>
  <c r="L3486" i="1"/>
  <c r="L5174" i="1"/>
  <c r="L2774" i="1"/>
  <c r="L5767" i="1"/>
  <c r="L5143" i="1"/>
  <c r="L8758" i="1"/>
  <c r="L4115" i="1"/>
  <c r="L7723" i="1"/>
  <c r="L11955" i="1"/>
  <c r="L6631" i="1"/>
  <c r="L4558" i="1"/>
  <c r="L5156" i="1"/>
  <c r="L12432" i="1"/>
  <c r="L3260" i="1"/>
  <c r="L12130" i="1"/>
  <c r="L226" i="1"/>
  <c r="L6303" i="1"/>
  <c r="L74" i="1"/>
  <c r="L4513" i="1"/>
  <c r="L8454" i="1"/>
  <c r="L9917" i="1"/>
  <c r="L10140" i="1"/>
  <c r="L8618" i="1"/>
  <c r="L11979" i="1"/>
  <c r="L2934" i="1"/>
  <c r="L3904" i="1"/>
  <c r="L9173" i="1"/>
  <c r="L465" i="1"/>
  <c r="L572" i="1"/>
  <c r="L6919" i="1"/>
  <c r="L11386" i="1"/>
  <c r="L12567" i="1"/>
  <c r="L3088" i="1"/>
  <c r="L11336" i="1"/>
  <c r="L12576" i="1"/>
  <c r="L6538" i="1"/>
  <c r="L6269" i="1"/>
  <c r="L5167" i="1"/>
  <c r="L968" i="1"/>
  <c r="L12018" i="1"/>
  <c r="L3770" i="1"/>
  <c r="L10597" i="1"/>
  <c r="L9868" i="1"/>
  <c r="L9236" i="1"/>
  <c r="L10558" i="1"/>
  <c r="L3440" i="1"/>
  <c r="L9927" i="1"/>
  <c r="L10489" i="1"/>
  <c r="L6921" i="1"/>
  <c r="L5756" i="1"/>
  <c r="L10131" i="1"/>
  <c r="L2220" i="1"/>
  <c r="L617" i="1"/>
  <c r="L10501" i="1"/>
  <c r="L1006" i="1"/>
  <c r="L11597" i="1"/>
  <c r="L1477" i="1"/>
  <c r="L8429" i="1"/>
  <c r="L6196" i="1"/>
  <c r="L8162" i="1"/>
  <c r="L6322" i="1"/>
  <c r="L10767" i="1"/>
  <c r="L3654" i="1"/>
  <c r="L2096" i="1"/>
  <c r="L9463" i="1"/>
  <c r="L11536" i="1"/>
  <c r="L3940" i="1"/>
  <c r="L5370" i="1"/>
  <c r="L5275" i="1"/>
  <c r="L12376" i="1"/>
  <c r="L6497" i="1"/>
  <c r="L5048" i="1"/>
  <c r="L2281" i="1"/>
  <c r="L9004" i="1"/>
  <c r="L6240" i="1"/>
  <c r="L6472" i="1"/>
  <c r="L8247" i="1"/>
  <c r="L9590" i="1"/>
  <c r="L10148" i="1"/>
  <c r="L8648" i="1"/>
  <c r="L6211" i="1"/>
  <c r="L10972" i="1"/>
  <c r="L10999" i="1"/>
  <c r="L621" i="1"/>
  <c r="L2400" i="1"/>
  <c r="L5197" i="1"/>
  <c r="L6097" i="1"/>
  <c r="L344" i="1"/>
  <c r="L5034" i="1"/>
  <c r="L5511" i="1"/>
  <c r="L9312" i="1"/>
  <c r="L10800" i="1"/>
  <c r="L8342" i="1"/>
  <c r="L8528" i="1"/>
  <c r="L10950" i="1"/>
  <c r="L3261" i="1"/>
  <c r="L11892" i="1"/>
  <c r="L3493" i="1"/>
  <c r="L12078" i="1"/>
  <c r="L1051" i="1"/>
  <c r="L9545" i="1"/>
  <c r="L3783" i="1"/>
  <c r="L1048" i="1"/>
  <c r="L308" i="1"/>
  <c r="L10750" i="1"/>
  <c r="L7885" i="1"/>
  <c r="L4514" i="1"/>
  <c r="L6038" i="1"/>
  <c r="L6355" i="1"/>
  <c r="L4666" i="1"/>
  <c r="L10426" i="1"/>
  <c r="L3426" i="1"/>
  <c r="L4778" i="1"/>
  <c r="L8518" i="1"/>
  <c r="L7889" i="1"/>
  <c r="L5355" i="1"/>
  <c r="L7531" i="1"/>
  <c r="L8588" i="1"/>
  <c r="L2529" i="1"/>
  <c r="L5744" i="1"/>
  <c r="L1872" i="1"/>
  <c r="L4835" i="1"/>
  <c r="L12487" i="1"/>
  <c r="L3402" i="1"/>
  <c r="L11181" i="1"/>
  <c r="L423" i="1"/>
  <c r="L4071" i="1"/>
  <c r="L3073" i="1"/>
  <c r="L8297" i="1"/>
  <c r="L3828" i="1"/>
  <c r="L7" i="1"/>
  <c r="L3315" i="1"/>
  <c r="L1926" i="1"/>
  <c r="L3353" i="1"/>
  <c r="L11972" i="1"/>
  <c r="L6438" i="1"/>
  <c r="L7870" i="1"/>
  <c r="L8628" i="1"/>
  <c r="L10419" i="1"/>
  <c r="L12521" i="1"/>
  <c r="L9209" i="1"/>
  <c r="L7414" i="1"/>
  <c r="L12315" i="1"/>
  <c r="L11252" i="1"/>
  <c r="L6605" i="1"/>
  <c r="L5039" i="1"/>
  <c r="L2915" i="1"/>
  <c r="L5011" i="1"/>
  <c r="L5453" i="1"/>
  <c r="L3876" i="1"/>
  <c r="L3110" i="1"/>
  <c r="L1840" i="1"/>
  <c r="L10279" i="1"/>
  <c r="L10995" i="1"/>
  <c r="L799" i="1"/>
  <c r="L11036" i="1"/>
  <c r="L8431" i="1"/>
  <c r="L7714" i="1"/>
  <c r="L7827" i="1"/>
  <c r="L10484" i="1"/>
  <c r="L3735" i="1"/>
  <c r="L10530" i="1"/>
  <c r="L2746" i="1"/>
  <c r="L4238" i="1"/>
  <c r="L9218" i="1"/>
  <c r="L4811" i="1"/>
  <c r="L11046" i="1"/>
  <c r="L9557" i="1"/>
  <c r="L5280" i="1"/>
  <c r="L2107" i="1"/>
  <c r="L3857" i="1"/>
  <c r="L356" i="1"/>
  <c r="L8583" i="1"/>
  <c r="L5217" i="1"/>
  <c r="L11642" i="1"/>
  <c r="L6262" i="1"/>
  <c r="L7843" i="1"/>
  <c r="L115" i="1"/>
  <c r="L7399" i="1"/>
  <c r="L10759" i="1"/>
  <c r="L10192" i="1"/>
  <c r="L3695" i="1"/>
  <c r="L10911" i="1"/>
  <c r="L2897" i="1"/>
  <c r="L2214" i="1"/>
  <c r="L9191" i="1"/>
  <c r="L1454" i="1"/>
  <c r="L2191" i="1"/>
  <c r="L297" i="1"/>
  <c r="L3652" i="1"/>
  <c r="L11306" i="1"/>
  <c r="L2651" i="1"/>
  <c r="L11127" i="1"/>
  <c r="L1649" i="1"/>
  <c r="L2794" i="1"/>
  <c r="L2267" i="1"/>
  <c r="L132" i="1"/>
  <c r="L783" i="1"/>
  <c r="L3213" i="1"/>
  <c r="L11943" i="1"/>
  <c r="L10287" i="1"/>
  <c r="L6746" i="1"/>
  <c r="L2037" i="1"/>
  <c r="L4285" i="1"/>
  <c r="L9436" i="1"/>
  <c r="L6304" i="1"/>
  <c r="L6737" i="1"/>
  <c r="L6494" i="1"/>
  <c r="L11267" i="1"/>
  <c r="L12044" i="1"/>
  <c r="L1330" i="1"/>
  <c r="L4950" i="1"/>
  <c r="L9583" i="1"/>
  <c r="L5272" i="1"/>
  <c r="L4107" i="1"/>
  <c r="L956" i="1"/>
  <c r="L7195" i="1"/>
  <c r="L4967" i="1"/>
  <c r="L1376" i="1"/>
  <c r="L11620" i="1"/>
  <c r="L11418" i="1"/>
  <c r="L710" i="1"/>
  <c r="L7746" i="1"/>
  <c r="L11810" i="1"/>
  <c r="L950" i="1"/>
  <c r="L2190" i="1"/>
  <c r="L7485" i="1"/>
  <c r="L10170" i="1"/>
  <c r="L2497" i="1"/>
  <c r="L576" i="1"/>
  <c r="L1268" i="1"/>
  <c r="L3199" i="1"/>
  <c r="L2452" i="1"/>
  <c r="L8773" i="1"/>
  <c r="L644" i="1"/>
  <c r="L11875" i="1"/>
  <c r="L6443" i="1"/>
  <c r="L8535" i="1"/>
  <c r="L9346" i="1"/>
  <c r="L4174" i="1"/>
  <c r="L3870" i="1"/>
  <c r="L7295" i="1"/>
  <c r="L9904" i="1"/>
  <c r="L5944" i="1"/>
  <c r="L11513" i="1"/>
  <c r="L2456" i="1"/>
  <c r="L5941" i="1"/>
  <c r="L8043" i="1"/>
  <c r="L12035" i="1"/>
  <c r="L1331" i="1"/>
  <c r="L4320" i="1"/>
  <c r="L3086" i="1"/>
  <c r="L6156" i="1"/>
  <c r="L11763" i="1"/>
  <c r="L7362" i="1"/>
  <c r="L9314" i="1"/>
  <c r="L2128" i="1"/>
  <c r="L7116" i="1"/>
  <c r="L2560" i="1"/>
  <c r="L5282" i="1"/>
  <c r="L5986" i="1"/>
  <c r="L4144" i="1"/>
  <c r="L1668" i="1"/>
  <c r="L10288" i="1"/>
  <c r="L3012" i="1"/>
  <c r="L244" i="1"/>
  <c r="L2889" i="1"/>
  <c r="L2308" i="1"/>
  <c r="L981" i="1"/>
  <c r="L9051" i="1"/>
  <c r="L1400" i="1"/>
  <c r="L5703" i="1"/>
  <c r="L2800" i="1"/>
  <c r="L6096" i="1"/>
  <c r="L9945" i="1"/>
  <c r="L8828" i="1"/>
  <c r="L7774" i="1"/>
  <c r="L430" i="1"/>
  <c r="L6610" i="1"/>
  <c r="L1666" i="1"/>
  <c r="L764" i="1"/>
  <c r="L12357" i="1"/>
  <c r="L10492" i="1"/>
  <c r="L7321" i="1"/>
  <c r="L2764" i="1"/>
  <c r="L11293" i="1"/>
  <c r="L2225" i="1"/>
  <c r="L1699" i="1"/>
  <c r="L3226" i="1"/>
  <c r="L7887" i="1"/>
  <c r="L12492" i="1"/>
  <c r="L771" i="1"/>
  <c r="L6778" i="1"/>
  <c r="L3316" i="1"/>
  <c r="L11112" i="1"/>
  <c r="L5448" i="1"/>
  <c r="L5628" i="1"/>
  <c r="L412" i="1"/>
  <c r="L4769" i="1"/>
  <c r="L8310" i="1"/>
  <c r="L368" i="1"/>
  <c r="L9642" i="1"/>
  <c r="L3538" i="1"/>
  <c r="L6665" i="1"/>
  <c r="L533" i="1"/>
  <c r="L6399" i="1"/>
  <c r="L4340" i="1"/>
  <c r="L3124" i="1"/>
  <c r="L4607" i="1"/>
  <c r="L2767" i="1"/>
  <c r="L1866" i="1"/>
  <c r="L973" i="1"/>
  <c r="L2756" i="1"/>
  <c r="L4530" i="1"/>
  <c r="L7512" i="1"/>
  <c r="L5457" i="1"/>
  <c r="L2735" i="1"/>
  <c r="L11337" i="1"/>
  <c r="L8259" i="1"/>
  <c r="L10259" i="1"/>
  <c r="L2196" i="1"/>
  <c r="L12156" i="1"/>
  <c r="L11783" i="1"/>
  <c r="L8423" i="1"/>
  <c r="L1972" i="1"/>
  <c r="L9214" i="1"/>
  <c r="L3360" i="1"/>
  <c r="L3375" i="1"/>
  <c r="L6588" i="1"/>
  <c r="L1002" i="1"/>
  <c r="L1458" i="1"/>
  <c r="L5456" i="1"/>
  <c r="L9408" i="1"/>
  <c r="L2148" i="1"/>
  <c r="L4034" i="1"/>
  <c r="L12254" i="1"/>
  <c r="L2656" i="1"/>
  <c r="L3467" i="1"/>
  <c r="L9113" i="1"/>
  <c r="L972" i="1"/>
  <c r="L9379" i="1"/>
  <c r="L4066" i="1"/>
  <c r="L5498" i="1"/>
  <c r="L10039" i="1"/>
  <c r="L12497" i="1"/>
  <c r="L1592" i="1"/>
  <c r="L7706" i="1"/>
  <c r="L8525" i="1"/>
  <c r="L10317" i="1"/>
  <c r="L7968" i="1"/>
  <c r="L7300" i="1"/>
  <c r="L4216" i="1"/>
  <c r="L2770" i="1"/>
  <c r="L11589" i="1"/>
  <c r="L9942" i="1"/>
  <c r="L8649" i="1"/>
  <c r="L2051" i="1"/>
  <c r="L2690" i="1"/>
  <c r="L7980" i="1"/>
  <c r="L8718" i="1"/>
  <c r="L5413" i="1"/>
  <c r="L1147" i="1"/>
  <c r="L10261" i="1"/>
  <c r="L842" i="1"/>
  <c r="L3063" i="1"/>
  <c r="L1244" i="1"/>
  <c r="L2975" i="1"/>
  <c r="L6832" i="1"/>
  <c r="L9195" i="1"/>
  <c r="L3175" i="1"/>
  <c r="L10464" i="1"/>
  <c r="L12402" i="1"/>
  <c r="L9347" i="1"/>
  <c r="L9894" i="1"/>
  <c r="L5104" i="1"/>
  <c r="L9035" i="1"/>
  <c r="L7537" i="1"/>
  <c r="L6883" i="1"/>
  <c r="L3430" i="1"/>
  <c r="L147" i="1"/>
  <c r="L1607" i="1"/>
  <c r="L8740" i="1"/>
  <c r="L8434" i="1"/>
  <c r="L11325" i="1"/>
  <c r="L4642" i="1"/>
  <c r="L9734" i="1"/>
  <c r="L1320" i="1"/>
  <c r="L916" i="1"/>
  <c r="L12555" i="1"/>
  <c r="L9603" i="1"/>
  <c r="L3979" i="1"/>
  <c r="L2042" i="1"/>
  <c r="L120" i="1"/>
  <c r="L10949" i="1"/>
  <c r="L10204" i="1"/>
  <c r="L11566" i="1"/>
  <c r="L61" i="1"/>
  <c r="L9879" i="1"/>
  <c r="L11074" i="1"/>
  <c r="L2829" i="1"/>
  <c r="L11500" i="1"/>
  <c r="L824" i="1"/>
  <c r="L5249" i="1"/>
  <c r="L1701" i="1"/>
  <c r="L9226" i="1"/>
  <c r="L1885" i="1"/>
  <c r="L11984" i="1"/>
  <c r="L7094" i="1"/>
  <c r="L10668" i="1"/>
  <c r="L8179" i="1"/>
  <c r="L4268" i="1"/>
  <c r="L5178" i="1"/>
  <c r="L6449" i="1"/>
  <c r="L2805" i="1"/>
  <c r="L7857" i="1"/>
  <c r="L9865" i="1"/>
  <c r="L1569" i="1"/>
  <c r="L8604" i="1"/>
  <c r="L846" i="1"/>
  <c r="L8400" i="1"/>
  <c r="L919" i="1"/>
  <c r="L2125" i="1"/>
  <c r="L883" i="1"/>
  <c r="L8841" i="1"/>
  <c r="L8156" i="1"/>
  <c r="L7487" i="1"/>
  <c r="L12291" i="1"/>
  <c r="L295" i="1"/>
  <c r="L7127" i="1"/>
  <c r="L6502" i="1"/>
  <c r="L5813" i="1"/>
  <c r="L5532" i="1"/>
  <c r="L831" i="1"/>
  <c r="L3041" i="1"/>
  <c r="L4272" i="1"/>
  <c r="L188" i="1"/>
  <c r="L10625" i="1"/>
  <c r="L11971" i="1"/>
  <c r="L7158" i="1"/>
  <c r="L5506" i="1"/>
  <c r="L139" i="1"/>
  <c r="L821" i="1"/>
  <c r="L4095" i="1"/>
  <c r="L12340" i="1"/>
  <c r="L7934" i="1"/>
  <c r="L10396" i="1"/>
  <c r="L4718" i="1"/>
  <c r="L11309" i="1"/>
  <c r="L8966" i="1"/>
  <c r="L3611" i="1"/>
  <c r="L7834" i="1"/>
  <c r="L9585" i="1"/>
  <c r="L6264" i="1"/>
  <c r="L10297" i="1"/>
  <c r="L5791" i="1"/>
  <c r="L7072" i="1"/>
  <c r="L5646" i="1"/>
  <c r="L5424" i="1"/>
  <c r="L1460" i="1"/>
  <c r="L4784" i="1"/>
  <c r="L2831" i="1"/>
  <c r="L8376" i="1"/>
  <c r="L9547" i="1"/>
  <c r="L5442" i="1"/>
  <c r="L10648" i="1"/>
  <c r="L1402" i="1"/>
  <c r="L7612" i="1"/>
  <c r="L10388" i="1"/>
  <c r="L2533" i="1"/>
  <c r="L7099" i="1"/>
  <c r="L8853" i="1"/>
  <c r="L7216" i="1"/>
  <c r="L5102" i="1"/>
  <c r="L7816" i="1"/>
  <c r="L2505" i="1"/>
  <c r="L9971" i="1"/>
  <c r="L10276" i="1"/>
  <c r="L7600" i="1"/>
  <c r="L3221" i="1"/>
  <c r="L6902" i="1"/>
  <c r="L11348" i="1"/>
  <c r="L2419" i="1"/>
  <c r="L7808" i="1"/>
  <c r="L6516" i="1"/>
  <c r="L9395" i="1"/>
  <c r="L9665" i="1"/>
  <c r="L10797" i="1"/>
  <c r="L9422" i="1"/>
  <c r="L2758" i="1"/>
  <c r="L12043" i="1"/>
  <c r="L859" i="1"/>
  <c r="L4166" i="1"/>
  <c r="L343" i="1"/>
  <c r="L209" i="1"/>
  <c r="L5026" i="1"/>
  <c r="L11329" i="1"/>
  <c r="L8830" i="1"/>
  <c r="L996" i="1"/>
  <c r="L10528" i="1"/>
  <c r="L2403" i="1"/>
  <c r="L9597" i="1"/>
  <c r="L12573" i="1"/>
  <c r="L3855" i="1"/>
  <c r="L1165" i="1"/>
  <c r="L4758" i="1"/>
  <c r="L6191" i="1"/>
  <c r="L12069" i="1"/>
  <c r="L10849" i="1"/>
  <c r="L12177" i="1"/>
  <c r="L8722" i="1"/>
  <c r="L322" i="1"/>
  <c r="L3519" i="1"/>
  <c r="L12399" i="1"/>
  <c r="L8326" i="1"/>
  <c r="L11623" i="1"/>
  <c r="L4267" i="1"/>
  <c r="L6372" i="1"/>
  <c r="L12250" i="1"/>
  <c r="L6761" i="1"/>
  <c r="L11904" i="1"/>
  <c r="L10479" i="1"/>
  <c r="L8354" i="1"/>
  <c r="L11015" i="1"/>
  <c r="L7208" i="1"/>
  <c r="L9649" i="1"/>
  <c r="L11003" i="1"/>
  <c r="L7111" i="1"/>
  <c r="L8697" i="1"/>
  <c r="L7411" i="1"/>
  <c r="L391" i="1"/>
  <c r="L8824" i="1"/>
  <c r="L870" i="1"/>
  <c r="L2543" i="1"/>
  <c r="L6112" i="1"/>
  <c r="L9089" i="1"/>
  <c r="L7910" i="1"/>
  <c r="L10946" i="1"/>
  <c r="L10515" i="1"/>
  <c r="L3151" i="1"/>
  <c r="L3100" i="1"/>
  <c r="L753" i="1"/>
  <c r="L8083" i="1"/>
  <c r="L311" i="1"/>
  <c r="L7824" i="1"/>
  <c r="L5194" i="1"/>
  <c r="L4287" i="1"/>
  <c r="L11431" i="1"/>
  <c r="L1185" i="1"/>
  <c r="L12475" i="1"/>
  <c r="L2328" i="1"/>
  <c r="L9538" i="1"/>
  <c r="L8638" i="1"/>
  <c r="L2753" i="1"/>
  <c r="L11510" i="1"/>
  <c r="L316" i="1"/>
  <c r="L3865" i="1"/>
  <c r="L11189" i="1"/>
  <c r="L4961" i="1"/>
  <c r="L425" i="1"/>
  <c r="L9993" i="1"/>
  <c r="L6040" i="1"/>
  <c r="L7408" i="1"/>
  <c r="L11400" i="1"/>
  <c r="L656" i="1"/>
  <c r="L8507" i="1"/>
  <c r="L11279" i="1"/>
  <c r="L9656" i="1"/>
  <c r="L7560" i="1"/>
  <c r="L5569" i="1"/>
  <c r="L8344" i="1"/>
  <c r="L11888" i="1"/>
  <c r="L11805" i="1"/>
  <c r="L9700" i="1"/>
  <c r="L10035" i="1"/>
  <c r="L4076" i="1"/>
  <c r="L10230" i="1"/>
  <c r="L1695" i="1"/>
  <c r="L8453" i="1"/>
  <c r="L2072" i="1"/>
  <c r="L9335" i="1"/>
  <c r="L3388" i="1"/>
  <c r="L7719" i="1"/>
  <c r="L10072" i="1"/>
  <c r="L982" i="1"/>
  <c r="L3640" i="1"/>
  <c r="L2545" i="1"/>
  <c r="L3305" i="1"/>
  <c r="L9083" i="1"/>
  <c r="L9526" i="1"/>
  <c r="L3954" i="1"/>
  <c r="L8330" i="1"/>
  <c r="L1963" i="1"/>
  <c r="L9979" i="1"/>
  <c r="L2945" i="1"/>
  <c r="L6843" i="1"/>
  <c r="L3412" i="1"/>
  <c r="L5560" i="1"/>
  <c r="L6507" i="1"/>
  <c r="L8744" i="1"/>
  <c r="L3903" i="1"/>
  <c r="L954" i="1"/>
  <c r="L11339" i="1"/>
  <c r="L1675" i="1"/>
  <c r="L928" i="1"/>
  <c r="L307" i="1"/>
  <c r="L10003" i="1"/>
  <c r="L546" i="1"/>
  <c r="L9922" i="1"/>
  <c r="L9398" i="1"/>
  <c r="L7384" i="1"/>
  <c r="L10061" i="1"/>
  <c r="L49" i="1"/>
  <c r="L4819" i="1"/>
  <c r="L240" i="1"/>
  <c r="L7231" i="1"/>
  <c r="L11338" i="1"/>
  <c r="L12274" i="1"/>
  <c r="L8820" i="1"/>
  <c r="L10313" i="1"/>
  <c r="L9319" i="1"/>
  <c r="L6634" i="1"/>
  <c r="L8373" i="1"/>
  <c r="L3393" i="1"/>
  <c r="L11906" i="1"/>
  <c r="L1264" i="1"/>
  <c r="L11135" i="1"/>
  <c r="L12048" i="1"/>
  <c r="L5555" i="1"/>
  <c r="L11999" i="1"/>
  <c r="L4282" i="1"/>
  <c r="L5760" i="1"/>
  <c r="L10766" i="1"/>
  <c r="L11255" i="1"/>
  <c r="L8906" i="1"/>
  <c r="L681" i="1"/>
  <c r="L8161" i="1"/>
  <c r="L5206" i="1"/>
  <c r="L8390" i="1"/>
  <c r="L4993" i="1"/>
  <c r="L5714" i="1"/>
  <c r="L1845" i="1"/>
  <c r="L7256" i="1"/>
  <c r="L8319" i="1"/>
  <c r="L7640" i="1"/>
  <c r="L11969" i="1"/>
  <c r="L5967" i="1"/>
  <c r="L7869" i="1"/>
  <c r="L11398" i="1"/>
  <c r="L726" i="1"/>
  <c r="L5917" i="1"/>
  <c r="L6548" i="1"/>
  <c r="L9446" i="1"/>
  <c r="L7126" i="1"/>
  <c r="L7270" i="1"/>
  <c r="L1353" i="1"/>
  <c r="L11051" i="1"/>
  <c r="L790" i="1"/>
  <c r="L6544" i="1"/>
  <c r="L4725" i="1"/>
  <c r="L11203" i="1"/>
  <c r="L7918" i="1"/>
  <c r="L2763" i="1"/>
  <c r="L12494" i="1"/>
  <c r="L9851" i="1"/>
  <c r="L417" i="1"/>
  <c r="L2991" i="1"/>
  <c r="L6596" i="1"/>
  <c r="L10612" i="1"/>
  <c r="L6537" i="1"/>
  <c r="L11443" i="1"/>
  <c r="L6333" i="1"/>
  <c r="L9032" i="1"/>
  <c r="L2104" i="1"/>
  <c r="L2985" i="1"/>
  <c r="L11048" i="1"/>
  <c r="L11795" i="1"/>
  <c r="L3780" i="1"/>
  <c r="L8741" i="1"/>
  <c r="L11387" i="1"/>
  <c r="L1551" i="1"/>
  <c r="L3537" i="1"/>
  <c r="L1045" i="1"/>
  <c r="L9269" i="1"/>
  <c r="L6132" i="1"/>
  <c r="L10060" i="1"/>
  <c r="L939" i="1"/>
  <c r="L4109" i="1"/>
  <c r="L5840" i="1"/>
  <c r="L6015" i="1"/>
  <c r="L9453" i="1"/>
  <c r="L6593" i="1"/>
  <c r="L10740" i="1"/>
  <c r="L4477" i="1"/>
  <c r="L3746" i="1"/>
  <c r="L10513" i="1"/>
  <c r="L4085" i="1"/>
  <c r="L5021" i="1"/>
  <c r="L11144" i="1"/>
  <c r="L11789" i="1"/>
  <c r="L9555" i="1"/>
  <c r="L3211" i="1"/>
  <c r="L2178" i="1"/>
  <c r="L8686" i="1"/>
  <c r="L12101" i="1"/>
  <c r="L204" i="1"/>
  <c r="L1854" i="1"/>
  <c r="L2849" i="1"/>
  <c r="L12190" i="1"/>
  <c r="L3728" i="1"/>
  <c r="L10685" i="1"/>
  <c r="L9530" i="1"/>
  <c r="L9447" i="1"/>
  <c r="L9553" i="1"/>
  <c r="L11204" i="1"/>
  <c r="L11504" i="1"/>
  <c r="L12558" i="1"/>
  <c r="L5186" i="1"/>
  <c r="L4866" i="1"/>
  <c r="L9988" i="1"/>
  <c r="L10403" i="1"/>
  <c r="L519" i="1"/>
  <c r="L11133" i="1"/>
  <c r="L11342" i="1"/>
  <c r="L10367" i="1"/>
  <c r="L9475" i="1"/>
  <c r="L3684" i="1"/>
  <c r="L9852" i="1"/>
  <c r="L7034" i="1"/>
  <c r="L2781" i="1"/>
  <c r="L4655" i="1"/>
  <c r="L2615" i="1"/>
  <c r="L10443" i="1"/>
  <c r="L8940" i="1"/>
  <c r="L10889" i="1"/>
  <c r="L10988" i="1"/>
  <c r="L11936" i="1"/>
  <c r="L6666" i="1"/>
  <c r="L4032" i="1"/>
  <c r="L8858" i="1"/>
  <c r="L3301" i="1"/>
  <c r="L4406" i="1"/>
  <c r="L11156" i="1"/>
  <c r="L2031" i="1"/>
  <c r="L11030" i="1"/>
  <c r="L170" i="1"/>
  <c r="L2313" i="1"/>
  <c r="L7986" i="1"/>
  <c r="L11833" i="1"/>
  <c r="L5847" i="1"/>
  <c r="L11094" i="1"/>
  <c r="L9888" i="1"/>
  <c r="L6787" i="1"/>
  <c r="L6183" i="1"/>
  <c r="L8325" i="1"/>
  <c r="L2887" i="1"/>
  <c r="L51" i="1"/>
  <c r="L6248" i="1"/>
  <c r="L2704" i="1"/>
  <c r="L2398" i="1"/>
  <c r="L6320" i="1"/>
  <c r="L11610" i="1"/>
  <c r="L5980" i="1"/>
  <c r="L10784" i="1"/>
  <c r="L6432" i="1"/>
  <c r="L8754" i="1"/>
  <c r="L10414" i="1"/>
  <c r="L6019" i="1"/>
  <c r="L3400" i="1"/>
  <c r="L10117" i="1"/>
  <c r="L2109" i="1"/>
  <c r="L810" i="1"/>
  <c r="L8024" i="1"/>
  <c r="L10935" i="1"/>
  <c r="L3237" i="1"/>
  <c r="L594" i="1"/>
  <c r="L9936" i="1"/>
  <c r="L12296" i="1"/>
  <c r="L4860" i="1"/>
  <c r="L10437" i="1"/>
  <c r="L2739" i="1"/>
  <c r="L2717" i="1"/>
  <c r="L9480" i="1"/>
  <c r="L4491" i="1"/>
  <c r="L6159" i="1"/>
  <c r="L530" i="1"/>
  <c r="L8642" i="1"/>
  <c r="L11959" i="1"/>
  <c r="L10400" i="1"/>
  <c r="L9287" i="1"/>
  <c r="L3059" i="1"/>
  <c r="L4706" i="1"/>
  <c r="L12477" i="1"/>
  <c r="L7223" i="1"/>
  <c r="L683" i="1"/>
  <c r="L9059" i="1"/>
  <c r="L11403" i="1"/>
  <c r="L6171" i="1"/>
  <c r="L8533" i="1"/>
  <c r="L9687" i="1"/>
  <c r="L5422" i="1"/>
  <c r="L3331" i="1"/>
  <c r="L7643" i="1"/>
  <c r="L7988" i="1"/>
  <c r="L10974" i="1"/>
  <c r="L210" i="1"/>
  <c r="L12397" i="1"/>
  <c r="L2698" i="1"/>
  <c r="L6324" i="1"/>
  <c r="L10676" i="1"/>
  <c r="L9228" i="1"/>
  <c r="L11640" i="1"/>
  <c r="L1446" i="1"/>
  <c r="L1891" i="1"/>
  <c r="L6482" i="1"/>
  <c r="L9634" i="1"/>
  <c r="L1630" i="1"/>
  <c r="L10791" i="1"/>
  <c r="L6200" i="1"/>
  <c r="L2712" i="1"/>
  <c r="L2741" i="1"/>
  <c r="L5305" i="1"/>
  <c r="L5189" i="1"/>
  <c r="L9567" i="1"/>
  <c r="L11613" i="1"/>
  <c r="L7134" i="1"/>
  <c r="L5155" i="1"/>
  <c r="L10636" i="1"/>
  <c r="L1198" i="1"/>
  <c r="L7744" i="1"/>
  <c r="L3105" i="1"/>
  <c r="L6578" i="1"/>
  <c r="L7908" i="1"/>
  <c r="L10604" i="1"/>
  <c r="L5431" i="1"/>
  <c r="L2878" i="1"/>
  <c r="L5009" i="1"/>
  <c r="L7577" i="1"/>
  <c r="L4250" i="1"/>
  <c r="L8900" i="1"/>
  <c r="L8363" i="1"/>
  <c r="L4325" i="1"/>
  <c r="L12309" i="1"/>
  <c r="L9012" i="1"/>
  <c r="L8125" i="1"/>
  <c r="L12530" i="1"/>
  <c r="L11963" i="1"/>
  <c r="L4701" i="1"/>
  <c r="L213" i="1"/>
  <c r="L2284" i="1"/>
  <c r="L4532" i="1"/>
  <c r="L1430" i="1"/>
  <c r="L10462" i="1"/>
  <c r="L1047" i="1"/>
  <c r="L2347" i="1"/>
  <c r="L6581" i="1"/>
  <c r="L12275" i="1"/>
  <c r="L1848" i="1"/>
  <c r="L5863" i="1"/>
  <c r="L8489" i="1"/>
  <c r="L8605" i="1"/>
  <c r="L4731" i="1"/>
  <c r="L8355" i="1"/>
  <c r="L3960" i="1"/>
  <c r="L6807" i="1"/>
  <c r="L10606" i="1"/>
  <c r="L4127" i="1"/>
  <c r="L1894" i="1"/>
  <c r="L11462" i="1"/>
  <c r="L2360" i="1"/>
  <c r="L6128" i="1"/>
  <c r="L3972" i="1"/>
  <c r="L3256" i="1"/>
  <c r="L5081" i="1"/>
  <c r="L10112" i="1"/>
  <c r="L12171" i="1"/>
  <c r="L11922" i="1"/>
  <c r="L7235" i="1"/>
  <c r="L4594" i="1"/>
  <c r="L10713" i="1"/>
  <c r="L11965" i="1"/>
  <c r="L2578" i="1"/>
  <c r="L1961" i="1"/>
  <c r="L7305" i="1"/>
  <c r="L806" i="1"/>
  <c r="L10671" i="1"/>
  <c r="L8072" i="1"/>
  <c r="L1860" i="1"/>
  <c r="L7664" i="1"/>
  <c r="L11493" i="1"/>
  <c r="L8302" i="1"/>
  <c r="L1652" i="1"/>
  <c r="L4281" i="1"/>
  <c r="L11851" i="1"/>
  <c r="L7008" i="1"/>
  <c r="L9833" i="1"/>
  <c r="L3490" i="1"/>
  <c r="L7061" i="1"/>
  <c r="L7370" i="1"/>
  <c r="L5997" i="1"/>
  <c r="L4372" i="1"/>
  <c r="L8172" i="1"/>
  <c r="L3952" i="1"/>
  <c r="L740" i="1"/>
  <c r="L2675" i="1"/>
  <c r="L5400" i="1"/>
  <c r="L11087" i="1"/>
  <c r="L7507" i="1"/>
  <c r="L8074" i="1"/>
  <c r="L6836" i="1"/>
  <c r="L10662" i="1"/>
  <c r="L12153" i="1"/>
  <c r="L12458" i="1"/>
  <c r="L419" i="1"/>
  <c r="L4082" i="1"/>
  <c r="L12268" i="1"/>
  <c r="L6396" i="1"/>
  <c r="L12143" i="1"/>
  <c r="L11249" i="1"/>
  <c r="L9686" i="1"/>
  <c r="L3319" i="1"/>
  <c r="L4773" i="1"/>
  <c r="L4464" i="1"/>
  <c r="L2861" i="1"/>
  <c r="L6973" i="1"/>
  <c r="L6259" i="1"/>
  <c r="L12518" i="1"/>
  <c r="L6484" i="1"/>
  <c r="L2473" i="1"/>
  <c r="L2826" i="1"/>
  <c r="L11669" i="1"/>
  <c r="L10250" i="1"/>
  <c r="L8743" i="1"/>
  <c r="L7848" i="1"/>
  <c r="L4824" i="1"/>
  <c r="L8228" i="1"/>
  <c r="L5933" i="1"/>
  <c r="L7967" i="1"/>
  <c r="L10512" i="1"/>
  <c r="L2325" i="1"/>
  <c r="L9720" i="1"/>
  <c r="L10214" i="1"/>
  <c r="L7279" i="1"/>
  <c r="L6440" i="1"/>
  <c r="L1024" i="1"/>
  <c r="L11451" i="1"/>
  <c r="L410" i="1"/>
  <c r="L5281" i="1"/>
  <c r="L910" i="1"/>
  <c r="L6165" i="1"/>
  <c r="L6882" i="1"/>
  <c r="L10496" i="1"/>
  <c r="L280" i="1"/>
  <c r="L1424" i="1"/>
  <c r="L1763" i="1"/>
  <c r="L2924" i="1"/>
  <c r="L2333" i="1"/>
  <c r="L3943" i="1"/>
  <c r="L7573" i="1"/>
  <c r="L8242" i="1"/>
  <c r="L12410" i="1"/>
  <c r="L2876" i="1"/>
  <c r="L10015" i="1"/>
  <c r="L8616" i="1"/>
  <c r="L87" i="1"/>
  <c r="L7060" i="1"/>
  <c r="L11609" i="1"/>
  <c r="L335" i="1"/>
  <c r="L10900" i="1"/>
  <c r="L11671" i="1"/>
  <c r="L10818" i="1"/>
  <c r="L2200" i="1"/>
  <c r="L6775" i="1"/>
  <c r="L11218" i="1"/>
  <c r="L5953" i="1"/>
  <c r="L11665" i="1"/>
  <c r="L5613" i="1"/>
  <c r="L8194" i="1"/>
  <c r="L1114" i="1"/>
  <c r="L1552" i="1"/>
  <c r="L5171" i="1"/>
  <c r="L1303" i="1"/>
  <c r="L9239" i="1"/>
  <c r="L9762" i="1"/>
  <c r="L3438" i="1"/>
  <c r="L287" i="1"/>
  <c r="L9331" i="1"/>
  <c r="L3797" i="1"/>
  <c r="L4597" i="1"/>
  <c r="L12055" i="1"/>
  <c r="L5379" i="1"/>
  <c r="L6410" i="1"/>
  <c r="L1390" i="1"/>
  <c r="L9030" i="1"/>
  <c r="L2392" i="1"/>
  <c r="L11002" i="1"/>
  <c r="L531" i="1"/>
  <c r="L3131" i="1"/>
  <c r="L10887" i="1"/>
  <c r="L11307" i="1"/>
  <c r="L10643" i="1"/>
  <c r="L4691" i="1"/>
  <c r="L11299" i="1"/>
  <c r="L7306" i="1"/>
  <c r="L1359" i="1"/>
  <c r="L7028" i="1"/>
  <c r="L7010" i="1"/>
  <c r="L10550" i="1"/>
  <c r="L12561" i="1"/>
  <c r="L7619" i="1"/>
  <c r="L11373" i="1"/>
  <c r="L8239" i="1"/>
  <c r="L9794" i="1"/>
  <c r="L3326" i="1"/>
  <c r="L8872" i="1"/>
  <c r="L5547" i="1"/>
  <c r="L9571" i="1"/>
  <c r="L2607" i="1"/>
  <c r="L8760" i="1"/>
  <c r="L3648" i="1"/>
  <c r="L11080" i="1"/>
  <c r="L7313" i="1"/>
  <c r="L8903" i="1"/>
  <c r="L3501" i="1"/>
  <c r="L2141" i="1"/>
  <c r="L7788" i="1"/>
  <c r="L6473" i="1"/>
  <c r="L8780" i="1"/>
  <c r="L11523" i="1"/>
  <c r="L7196" i="1"/>
  <c r="L75" i="1"/>
  <c r="L11439" i="1"/>
  <c r="L8973" i="1"/>
  <c r="L9885" i="1"/>
  <c r="L1086" i="1"/>
  <c r="L131" i="1"/>
  <c r="L6207" i="1"/>
  <c r="L12378" i="1"/>
  <c r="L9217" i="1"/>
  <c r="L3464" i="1"/>
  <c r="L1302" i="1"/>
  <c r="L11490" i="1"/>
  <c r="L9744" i="1"/>
  <c r="L8425" i="1"/>
  <c r="L1901" i="1"/>
  <c r="L9349" i="1"/>
  <c r="L6418" i="1"/>
  <c r="L5736" i="1"/>
  <c r="L3812" i="1"/>
  <c r="L9925" i="1"/>
  <c r="L8066" i="1"/>
  <c r="L1586" i="1"/>
  <c r="L10348" i="1"/>
  <c r="L664" i="1"/>
  <c r="L6714" i="1"/>
  <c r="L6236" i="1"/>
  <c r="L7086" i="1"/>
  <c r="L7940" i="1"/>
  <c r="L7345" i="1"/>
  <c r="L10681" i="1"/>
  <c r="L7523" i="1"/>
  <c r="L3020" i="1"/>
  <c r="L2040" i="1"/>
  <c r="L6927" i="1"/>
  <c r="L10790" i="1"/>
  <c r="L10958" i="1"/>
  <c r="L11512" i="1"/>
  <c r="L1839" i="1"/>
  <c r="L12334" i="1"/>
  <c r="L640" i="1"/>
  <c r="L2759" i="1"/>
  <c r="L4781" i="1"/>
  <c r="L6552" i="1"/>
  <c r="L5255" i="1"/>
  <c r="L12523" i="1"/>
  <c r="L2616" i="1"/>
  <c r="L7782" i="1"/>
  <c r="L3409" i="1"/>
  <c r="L9948" i="1"/>
  <c r="L6549" i="1"/>
  <c r="L4997" i="1"/>
  <c r="L8951" i="1"/>
  <c r="L8964" i="1"/>
  <c r="L4523" i="1"/>
  <c r="L6755" i="1"/>
  <c r="L5053" i="1"/>
  <c r="L7447" i="1"/>
  <c r="L10627" i="1"/>
  <c r="L7580" i="1"/>
  <c r="L2053" i="1"/>
  <c r="L6725" i="1"/>
  <c r="L10169" i="1"/>
  <c r="L11930" i="1"/>
  <c r="L5590" i="1"/>
  <c r="L9519" i="1"/>
  <c r="L10320" i="1"/>
  <c r="L7222" i="1"/>
  <c r="L7901" i="1"/>
  <c r="L3120" i="1"/>
  <c r="L900" i="1"/>
  <c r="L3566" i="1"/>
  <c r="L2641" i="1"/>
  <c r="L9244" i="1"/>
  <c r="L4436" i="1"/>
  <c r="L2261" i="1"/>
  <c r="L11564" i="1"/>
  <c r="L11209" i="1"/>
  <c r="L6907" i="1"/>
  <c r="L5809" i="1"/>
  <c r="L4957" i="1"/>
  <c r="L4857" i="1"/>
  <c r="L9950" i="1"/>
  <c r="L2358" i="1"/>
  <c r="L11539" i="1"/>
  <c r="L5100" i="1"/>
  <c r="L4561" i="1"/>
  <c r="L539" i="1"/>
  <c r="L7821" i="1"/>
  <c r="L2544" i="1"/>
  <c r="L5470" i="1"/>
  <c r="L4248" i="1"/>
  <c r="L1312" i="1"/>
  <c r="L7435" i="1"/>
  <c r="L5404" i="1"/>
  <c r="L6606" i="1"/>
  <c r="L2364" i="1"/>
  <c r="L4369" i="1"/>
  <c r="L7073" i="1"/>
  <c r="L4269" i="1"/>
  <c r="L3861" i="1"/>
  <c r="L1749" i="1"/>
  <c r="L2243" i="1"/>
  <c r="L10527" i="1"/>
  <c r="L9667" i="1"/>
  <c r="L9070" i="1"/>
  <c r="L4660" i="1"/>
  <c r="L1826" i="1"/>
  <c r="L12241" i="1"/>
  <c r="L7091" i="1"/>
  <c r="L9079" i="1"/>
  <c r="L4855" i="1"/>
  <c r="L6081" i="1"/>
  <c r="L10578" i="1"/>
  <c r="L1992" i="1"/>
  <c r="L10660" i="1"/>
  <c r="L7455" i="1"/>
  <c r="L5198" i="1"/>
  <c r="L11615" i="1"/>
  <c r="L11600" i="1"/>
  <c r="L3858" i="1"/>
  <c r="L6947" i="1"/>
  <c r="L7999" i="1"/>
  <c r="L2906" i="1"/>
  <c r="L4135" i="1"/>
  <c r="L1533" i="1"/>
  <c r="L11466" i="1"/>
  <c r="L10524" i="1"/>
  <c r="L8017" i="1"/>
  <c r="L12295" i="1"/>
  <c r="L406" i="1"/>
  <c r="L11560" i="1"/>
  <c r="L1590" i="1"/>
  <c r="L4160" i="1"/>
  <c r="L860" i="1"/>
  <c r="L8022" i="1"/>
  <c r="L10410" i="1"/>
  <c r="L3974" i="1"/>
  <c r="L7152" i="1"/>
  <c r="L5351" i="1"/>
  <c r="L7601" i="1"/>
  <c r="L3991" i="1"/>
  <c r="L1803" i="1"/>
  <c r="L2534" i="1"/>
  <c r="L1465" i="1"/>
  <c r="L515" i="1"/>
  <c r="L10765" i="1"/>
  <c r="L10058" i="1"/>
  <c r="L4324" i="1"/>
  <c r="L4752" i="1"/>
  <c r="L4727" i="1"/>
  <c r="L8274" i="1"/>
  <c r="L10702" i="1"/>
  <c r="L8970" i="1"/>
  <c r="L8989" i="1"/>
  <c r="L10067" i="1"/>
  <c r="L3453" i="1"/>
  <c r="L1777" i="1"/>
  <c r="L4312" i="1"/>
  <c r="L7863" i="1"/>
  <c r="L3040" i="1"/>
  <c r="L584" i="1"/>
  <c r="L6029" i="1"/>
  <c r="L7121" i="1"/>
  <c r="L11108" i="1"/>
  <c r="L28" i="1"/>
  <c r="L5995" i="1"/>
  <c r="L11721" i="1"/>
  <c r="L3313" i="1"/>
  <c r="L12390" i="1"/>
  <c r="L6535" i="1"/>
  <c r="L3136" i="1"/>
  <c r="L8943" i="1"/>
  <c r="L2258" i="1"/>
  <c r="L3021" i="1"/>
  <c r="L3121" i="1"/>
  <c r="L3444" i="1"/>
  <c r="L702" i="1"/>
  <c r="L4074" i="1"/>
  <c r="L7448" i="1"/>
  <c r="L1364" i="1"/>
  <c r="L4184" i="1"/>
  <c r="L10281" i="1"/>
  <c r="L2425" i="1"/>
  <c r="L3825" i="1"/>
  <c r="L9872" i="1"/>
  <c r="L5016" i="1"/>
  <c r="L12178" i="1"/>
  <c r="L2930" i="1"/>
  <c r="L7849" i="1"/>
  <c r="L8747" i="1"/>
  <c r="L5970" i="1"/>
  <c r="L6478" i="1"/>
  <c r="L5238" i="1"/>
  <c r="L8133" i="1"/>
  <c r="L7250" i="1"/>
  <c r="L3075" i="1"/>
  <c r="L11846" i="1"/>
  <c r="L6865" i="1"/>
  <c r="L3277" i="1"/>
  <c r="L11278" i="1"/>
  <c r="L958" i="1"/>
  <c r="L11042" i="1"/>
  <c r="L9291" i="1"/>
  <c r="L7071" i="1"/>
  <c r="L4639" i="1"/>
  <c r="L5168" i="1"/>
  <c r="L7817" i="1"/>
  <c r="L1216" i="1"/>
  <c r="L1927" i="1"/>
  <c r="L3691" i="1"/>
  <c r="L7796" i="1"/>
  <c r="L8110" i="1"/>
  <c r="L8099" i="1"/>
  <c r="L5494" i="1"/>
  <c r="L5295" i="1"/>
  <c r="L1747" i="1"/>
  <c r="L1368" i="1"/>
  <c r="L2193" i="1"/>
  <c r="L1833" i="1"/>
  <c r="L3115" i="1"/>
  <c r="L3574" i="1"/>
  <c r="L11122" i="1"/>
  <c r="L3368" i="1"/>
  <c r="L5872" i="1"/>
  <c r="L8850" i="1"/>
  <c r="L11020" i="1"/>
  <c r="L11929" i="1"/>
  <c r="L3877" i="1"/>
  <c r="L5239" i="1"/>
  <c r="L1738" i="1"/>
  <c r="L8981" i="1"/>
  <c r="L750" i="1"/>
  <c r="L3053" i="1"/>
  <c r="L11914" i="1"/>
  <c r="L5794" i="1"/>
  <c r="L8167" i="1"/>
  <c r="L5108" i="1"/>
  <c r="L4041" i="1"/>
  <c r="L9873" i="1"/>
  <c r="L2629" i="1"/>
  <c r="L1624" i="1"/>
  <c r="L9024" i="1"/>
  <c r="L4902" i="1"/>
  <c r="L6384" i="1"/>
  <c r="L9550" i="1"/>
  <c r="L8967" i="1"/>
  <c r="L3406" i="1"/>
  <c r="L9279" i="1"/>
  <c r="L8031" i="1"/>
  <c r="L7698" i="1"/>
  <c r="L10325" i="1"/>
  <c r="L8120" i="1"/>
  <c r="L7344" i="1"/>
  <c r="L7224" i="1"/>
  <c r="L12263" i="1"/>
  <c r="L1937" i="1"/>
  <c r="L6782" i="1"/>
  <c r="L6167" i="1"/>
  <c r="L5954" i="1"/>
  <c r="L7123" i="1"/>
  <c r="L3561" i="1"/>
  <c r="L12071" i="1"/>
  <c r="L2984" i="1"/>
  <c r="L7931" i="1"/>
  <c r="L10684" i="1"/>
  <c r="L4359" i="1"/>
  <c r="L195" i="1"/>
  <c r="L4185" i="1"/>
  <c r="L246" i="1"/>
  <c r="L6231" i="1"/>
  <c r="L12062" i="1"/>
  <c r="L9094" i="1"/>
  <c r="L4289" i="1"/>
  <c r="L4833" i="1"/>
  <c r="L4978" i="1"/>
  <c r="L7979" i="1"/>
  <c r="L3437" i="1"/>
  <c r="L3636" i="1"/>
  <c r="L6199" i="1"/>
  <c r="L11145" i="1"/>
  <c r="L10670" i="1"/>
  <c r="L12550" i="1"/>
  <c r="L6413" i="1"/>
  <c r="L5892" i="1"/>
  <c r="L8157" i="1"/>
  <c r="L3338" i="1"/>
  <c r="L2304" i="1"/>
  <c r="L3308" i="1"/>
  <c r="L12313" i="1"/>
  <c r="L8759" i="1"/>
  <c r="L3619" i="1"/>
  <c r="L11716" i="1"/>
  <c r="L8575" i="1"/>
  <c r="L10302" i="1"/>
  <c r="L10583" i="1"/>
  <c r="L759" i="1"/>
  <c r="L11887" i="1"/>
  <c r="L7198" i="1"/>
  <c r="L1677" i="1"/>
  <c r="L9198" i="1"/>
  <c r="L7584" i="1"/>
  <c r="L11449" i="1"/>
  <c r="L2978" i="1"/>
  <c r="L4787" i="1"/>
  <c r="L6756" i="1"/>
  <c r="L11423" i="1"/>
  <c r="L2055" i="1"/>
  <c r="L6265" i="1"/>
  <c r="L556" i="1"/>
  <c r="L4448" i="1"/>
  <c r="L1541" i="1"/>
  <c r="L4848" i="1"/>
  <c r="L12140" i="1"/>
  <c r="L4996" i="1"/>
  <c r="L3505" i="1"/>
  <c r="L10613" i="1"/>
  <c r="L54" i="1"/>
  <c r="L4007" i="1"/>
  <c r="L9908" i="1"/>
  <c r="L11791" i="1"/>
  <c r="L7775" i="1"/>
  <c r="L2920" i="1"/>
  <c r="L5115" i="1"/>
  <c r="L2011" i="1"/>
  <c r="L9441" i="1"/>
  <c r="L6906" i="1"/>
  <c r="L2547" i="1"/>
  <c r="L10351" i="1"/>
  <c r="L794" i="1"/>
  <c r="L1513" i="1"/>
  <c r="L12564" i="1"/>
  <c r="L11214" i="1"/>
  <c r="L7456" i="1"/>
  <c r="L6897" i="1"/>
  <c r="L8246" i="1"/>
  <c r="L11533" i="1"/>
  <c r="L9176" i="1"/>
  <c r="L2494" i="1"/>
  <c r="L7087" i="1"/>
  <c r="L1557" i="1"/>
  <c r="L8600" i="1"/>
  <c r="L1660" i="1"/>
  <c r="L8076" i="1"/>
  <c r="L2385" i="1"/>
  <c r="L9602" i="1"/>
  <c r="L3299" i="1"/>
  <c r="L9220" i="1"/>
  <c r="L397" i="1"/>
  <c r="L8574" i="1"/>
  <c r="L5775" i="1"/>
  <c r="L4845" i="1"/>
  <c r="L11376" i="1"/>
  <c r="L9543" i="1"/>
  <c r="L1726" i="1"/>
  <c r="L2061" i="1"/>
  <c r="L1591" i="1"/>
  <c r="L1712" i="1"/>
  <c r="L8869" i="1"/>
  <c r="L4563" i="1"/>
  <c r="L6182" i="1"/>
  <c r="L6131" i="1"/>
  <c r="L6433" i="1"/>
  <c r="L324" i="1"/>
  <c r="L600" i="1"/>
  <c r="L4110" i="1"/>
  <c r="L2723" i="1"/>
  <c r="L9252" i="1"/>
  <c r="L1494" i="1"/>
  <c r="L11561" i="1"/>
  <c r="L10652" i="1"/>
  <c r="L10543" i="1"/>
  <c r="L4187" i="1"/>
  <c r="L11433" i="1"/>
  <c r="L5330" i="1"/>
  <c r="L3201" i="1"/>
  <c r="L277" i="1"/>
  <c r="L5474" i="1"/>
  <c r="L9080" i="1"/>
  <c r="L3060" i="1"/>
  <c r="L5451" i="1"/>
  <c r="L12017" i="1"/>
  <c r="L6150" i="1"/>
  <c r="L4510" i="1"/>
  <c r="L3955" i="1"/>
  <c r="L7778" i="1"/>
  <c r="L6282" i="1"/>
  <c r="L8200" i="1"/>
  <c r="L6389" i="1"/>
  <c r="L10967" i="1"/>
  <c r="L11834" i="1"/>
  <c r="L4138" i="1"/>
  <c r="L2860" i="1"/>
  <c r="L5939" i="1"/>
  <c r="L4365" i="1"/>
  <c r="L6800" i="1"/>
  <c r="L9710" i="1"/>
  <c r="L10020" i="1"/>
  <c r="L4176" i="1"/>
  <c r="L9672" i="1"/>
  <c r="L11165" i="1"/>
  <c r="L3483" i="1"/>
  <c r="L5668" i="1"/>
  <c r="L12265" i="1"/>
  <c r="L11994" i="1"/>
  <c r="L10536" i="1"/>
  <c r="L11889" i="1"/>
  <c r="L4616" i="1"/>
  <c r="L11935" i="1"/>
  <c r="L5360" i="1"/>
  <c r="L12010" i="1"/>
  <c r="L5973" i="1"/>
  <c r="L8165" i="1"/>
  <c r="L8685" i="1"/>
  <c r="L4628" i="1"/>
  <c r="L2994" i="1"/>
  <c r="L11369" i="1"/>
  <c r="L12196" i="1"/>
  <c r="L3415" i="1"/>
  <c r="L1191" i="1"/>
  <c r="L3222" i="1"/>
  <c r="L3328" i="1"/>
  <c r="L1968" i="1"/>
  <c r="L10158" i="1"/>
  <c r="L5732" i="1"/>
  <c r="L7194" i="1"/>
  <c r="L138" i="1"/>
  <c r="L359" i="1"/>
  <c r="L3407" i="1"/>
  <c r="L7248" i="1"/>
  <c r="L10798" i="1"/>
  <c r="L4119" i="1"/>
  <c r="L4120" i="1"/>
  <c r="L1107" i="1"/>
  <c r="L5742" i="1"/>
  <c r="L7637" i="1"/>
  <c r="L10455" i="1"/>
  <c r="L12086" i="1"/>
  <c r="L10076" i="1"/>
  <c r="L10961" i="1"/>
  <c r="L2553" i="1"/>
  <c r="L8506" i="1"/>
  <c r="L9693" i="1"/>
  <c r="L63" i="1"/>
  <c r="L9082" i="1"/>
  <c r="L4263" i="1"/>
  <c r="L12453" i="1"/>
  <c r="L2804" i="1"/>
  <c r="L11190" i="1"/>
  <c r="L7858" i="1"/>
  <c r="L9187" i="1"/>
  <c r="L6668" i="1"/>
  <c r="L10970" i="1"/>
  <c r="L11809" i="1"/>
  <c r="L8788" i="1"/>
  <c r="L8276" i="1"/>
  <c r="L6058" i="1"/>
  <c r="L2340" i="1"/>
  <c r="L12478" i="1"/>
  <c r="L8304" i="1"/>
  <c r="L1283" i="1"/>
  <c r="L1493" i="1"/>
  <c r="L10644" i="1"/>
  <c r="L11896" i="1"/>
  <c r="L1196" i="1"/>
  <c r="L6694" i="1"/>
  <c r="L10894" i="1"/>
  <c r="L9795" i="1"/>
  <c r="L4847" i="1"/>
  <c r="L1071" i="1"/>
  <c r="L7855" i="1"/>
  <c r="L1707" i="1"/>
  <c r="L3517" i="1"/>
  <c r="L6833" i="1"/>
  <c r="L10335" i="1"/>
  <c r="L1435" i="1"/>
  <c r="L7704" i="1"/>
  <c r="L10051" i="1"/>
  <c r="L12501" i="1"/>
  <c r="L2022" i="1"/>
  <c r="L4065" i="1"/>
  <c r="L5513" i="1"/>
  <c r="L10865" i="1"/>
  <c r="L8529" i="1"/>
  <c r="L10683" i="1"/>
  <c r="L8417" i="1"/>
  <c r="L7593" i="1"/>
  <c r="L8846" i="1"/>
  <c r="L6395" i="1"/>
  <c r="L11650" i="1"/>
  <c r="L3348" i="1"/>
  <c r="L9494" i="1"/>
  <c r="L8203" i="1"/>
  <c r="L1708" i="1"/>
  <c r="L2203" i="1"/>
  <c r="L11276" i="1"/>
  <c r="L9078" i="1"/>
  <c r="L1079" i="1"/>
  <c r="L2475" i="1"/>
  <c r="L3881" i="1"/>
  <c r="L564" i="1"/>
  <c r="L5247" i="1"/>
  <c r="L4737" i="1"/>
  <c r="L3153" i="1"/>
  <c r="L5686" i="1"/>
  <c r="L11942" i="1"/>
  <c r="L4661" i="1"/>
  <c r="L1386" i="1"/>
  <c r="L424" i="1"/>
  <c r="L6140" i="1"/>
  <c r="L4236" i="1"/>
  <c r="L1784" i="1"/>
  <c r="L1036" i="1"/>
  <c r="L5364" i="1"/>
  <c r="L2657" i="1"/>
  <c r="L3035" i="1"/>
  <c r="L1867" i="1"/>
  <c r="L3355" i="1"/>
  <c r="L7658" i="1"/>
  <c r="L8419" i="1"/>
  <c r="L7811" i="1"/>
  <c r="L8292" i="1"/>
  <c r="L2970" i="1"/>
  <c r="L133" i="1"/>
  <c r="L7055" i="1"/>
  <c r="L12470" i="1"/>
  <c r="L4381" i="1"/>
  <c r="L717" i="1"/>
  <c r="L1809" i="1"/>
  <c r="L9324" i="1"/>
  <c r="L4200" i="1"/>
  <c r="L12572" i="1"/>
  <c r="L3641" i="1"/>
  <c r="L8742" i="1"/>
  <c r="L6" i="1"/>
  <c r="L6071" i="1"/>
  <c r="L1849" i="1"/>
  <c r="L10330" i="1"/>
  <c r="L11637" i="1"/>
  <c r="L6566" i="1"/>
  <c r="L3205" i="1"/>
  <c r="L3577" i="1"/>
  <c r="L11761" i="1"/>
  <c r="L10471" i="1"/>
  <c r="L10707" i="1"/>
  <c r="L11868" i="1"/>
  <c r="L4293" i="1"/>
  <c r="L3822" i="1"/>
  <c r="L5013" i="1"/>
  <c r="L8402" i="1"/>
  <c r="L12106" i="1"/>
  <c r="L934" i="1"/>
  <c r="L7721" i="1"/>
  <c r="L37" i="1"/>
  <c r="L5926" i="1"/>
  <c r="L9" i="1"/>
  <c r="L12192" i="1"/>
  <c r="L3531" i="1"/>
  <c r="L7161" i="1"/>
  <c r="L10739" i="1"/>
  <c r="L150" i="1"/>
  <c r="L4529" i="1"/>
  <c r="L4235" i="1"/>
  <c r="L5315" i="1"/>
  <c r="L1335" i="1"/>
  <c r="L4006" i="1"/>
  <c r="L6111" i="1"/>
  <c r="L5403" i="1"/>
  <c r="L8785" i="1"/>
  <c r="L3061" i="1"/>
  <c r="L12155" i="1"/>
  <c r="L739" i="1"/>
  <c r="L1614" i="1"/>
  <c r="L11765" i="1"/>
  <c r="L10620" i="1"/>
  <c r="L5267" i="1"/>
  <c r="L11191" i="1"/>
  <c r="L9897" i="1"/>
  <c r="L8611" i="1"/>
  <c r="L4543" i="1"/>
  <c r="L6039" i="1"/>
  <c r="L2912" i="1"/>
  <c r="L11257" i="1"/>
  <c r="L3608" i="1"/>
  <c r="L3240" i="1"/>
  <c r="L11811" i="1"/>
  <c r="L1133" i="1"/>
  <c r="L4807" i="1"/>
  <c r="L4943" i="1"/>
  <c r="L9962" i="1"/>
  <c r="L4818" i="1"/>
  <c r="L4575" i="1"/>
  <c r="L5578" i="1"/>
  <c r="L9246" i="1"/>
  <c r="L294" i="1"/>
  <c r="L502" i="1"/>
  <c r="L6601" i="1"/>
  <c r="L833" i="1"/>
  <c r="L4205" i="1"/>
  <c r="L5881" i="1"/>
  <c r="L10345" i="1"/>
  <c r="L8360" i="1"/>
  <c r="L9831" i="1"/>
  <c r="L5539" i="1"/>
  <c r="L6860" i="1"/>
  <c r="L6255" i="1"/>
  <c r="L6386" i="1"/>
  <c r="L5203" i="1"/>
  <c r="L4317" i="1"/>
  <c r="L11237" i="1"/>
  <c r="L6642" i="1"/>
  <c r="L4539" i="1"/>
  <c r="L3524" i="1"/>
  <c r="L10314" i="1"/>
  <c r="L8926" i="1"/>
  <c r="L1585" i="1"/>
  <c r="L10793" i="1"/>
  <c r="L5931" i="1"/>
  <c r="L7052" i="1"/>
  <c r="L3227" i="1"/>
  <c r="L10104" i="1"/>
  <c r="L5576" i="1"/>
  <c r="L9931" i="1"/>
  <c r="L6550" i="1"/>
  <c r="L7943" i="1"/>
  <c r="L5679" i="1"/>
  <c r="L2790" i="1"/>
  <c r="L1155" i="1"/>
  <c r="L1663" i="1"/>
  <c r="L2207" i="1"/>
  <c r="L10411" i="1"/>
  <c r="L11595" i="1"/>
  <c r="L6501" i="1"/>
  <c r="L9959" i="1"/>
  <c r="L10964" i="1"/>
  <c r="L6450" i="1"/>
  <c r="L4689" i="1"/>
  <c r="L34" i="1"/>
  <c r="L5390" i="1"/>
  <c r="L12514" i="1"/>
  <c r="L6931" i="1"/>
  <c r="L4926" i="1"/>
  <c r="L933" i="1"/>
  <c r="L7965" i="1"/>
  <c r="L1270" i="1"/>
  <c r="L1120" i="1"/>
  <c r="L2572" i="1"/>
  <c r="L10586" i="1"/>
  <c r="L10808" i="1"/>
  <c r="L4443" i="1"/>
  <c r="L12068" i="1"/>
  <c r="L180" i="1"/>
  <c r="L8674" i="1"/>
  <c r="L6246" i="1"/>
  <c r="L8214" i="1"/>
  <c r="L10324" i="1"/>
  <c r="L12159" i="1"/>
  <c r="L1960" i="1"/>
  <c r="L5859" i="1"/>
  <c r="L11106" i="1"/>
  <c r="L5459" i="1"/>
  <c r="L6091" i="1"/>
  <c r="L4158" i="1"/>
  <c r="L10307" i="1"/>
  <c r="L6506" i="1"/>
  <c r="L10237" i="1"/>
  <c r="L7762" i="1"/>
  <c r="L6536" i="1"/>
  <c r="L2256" i="1"/>
  <c r="L7101" i="1"/>
  <c r="L1638" i="1"/>
  <c r="L4415" i="1"/>
  <c r="L596" i="1"/>
  <c r="L2296" i="1"/>
  <c r="L6968" i="1"/>
  <c r="L110" i="1"/>
  <c r="L12398" i="1"/>
  <c r="L10535" i="1"/>
  <c r="L369" i="1"/>
  <c r="L11467" i="1"/>
  <c r="L5991" i="1"/>
  <c r="L3908" i="1"/>
  <c r="L9477" i="1"/>
  <c r="L11118" i="1"/>
  <c r="L273" i="1"/>
  <c r="L11187" i="1"/>
  <c r="L2285" i="1"/>
  <c r="L5019" i="1"/>
  <c r="L12545" i="1"/>
  <c r="L11531" i="1"/>
  <c r="L10969" i="1"/>
  <c r="L10723" i="1"/>
  <c r="L9238" i="1"/>
  <c r="L3414" i="1"/>
  <c r="L5596" i="1"/>
  <c r="L828" i="1"/>
  <c r="L293" i="1"/>
  <c r="L9508" i="1"/>
  <c r="L9343" i="1"/>
  <c r="L5188" i="1"/>
  <c r="L2588" i="1"/>
  <c r="L10394" i="1"/>
  <c r="L1509" i="1"/>
  <c r="L7662" i="1"/>
  <c r="L8934" i="1"/>
  <c r="L6727" i="1"/>
  <c r="L9652" i="1"/>
  <c r="L9748" i="1"/>
  <c r="L6367" i="1"/>
  <c r="L10353" i="1"/>
  <c r="L5269" i="1"/>
  <c r="L11128" i="1"/>
  <c r="L2382" i="1"/>
  <c r="L5040" i="1"/>
  <c r="L9678" i="1"/>
  <c r="L6136" i="1"/>
  <c r="L577" i="1"/>
  <c r="L9552" i="1"/>
  <c r="L7237" i="1"/>
  <c r="L4923" i="1"/>
  <c r="L3418" i="1"/>
  <c r="L89" i="1"/>
  <c r="L11545" i="1"/>
  <c r="L10892" i="1"/>
  <c r="L12536" i="1"/>
  <c r="L2587" i="1"/>
  <c r="L12114" i="1"/>
  <c r="L11990" i="1"/>
  <c r="L3982" i="1"/>
  <c r="L12286" i="1"/>
  <c r="L8972" i="1"/>
  <c r="L8371" i="1"/>
  <c r="L5751" i="1"/>
  <c r="L9271" i="1"/>
  <c r="L4768" i="1"/>
  <c r="L10109" i="1"/>
  <c r="L1909" i="1"/>
  <c r="L1350" i="1"/>
  <c r="L2003" i="1"/>
  <c r="L12256" i="1"/>
  <c r="L1631" i="1"/>
  <c r="L1137" i="1"/>
  <c r="L3817" i="1"/>
  <c r="L835" i="1"/>
  <c r="L7396" i="1"/>
  <c r="L1069" i="1"/>
  <c r="L9842" i="1"/>
  <c r="L522" i="1"/>
  <c r="L5266" i="1"/>
  <c r="L1863" i="1"/>
  <c r="L4125" i="1"/>
  <c r="L2074" i="1"/>
  <c r="L2369" i="1"/>
  <c r="L8039" i="1"/>
  <c r="L2761" i="1"/>
  <c r="L4934" i="1"/>
  <c r="L9454" i="1"/>
  <c r="L1293" i="1"/>
  <c r="L8443" i="1"/>
  <c r="L5900" i="1"/>
  <c r="L4377" i="1"/>
  <c r="L2535" i="1"/>
  <c r="L5835" i="1"/>
  <c r="L5345" i="1"/>
  <c r="L10847" i="1"/>
  <c r="L11657" i="1"/>
  <c r="L7120" i="1"/>
  <c r="L9247" i="1"/>
  <c r="L7030" i="1"/>
  <c r="L2699" i="1"/>
  <c r="L11480" i="1"/>
  <c r="L3761" i="1"/>
  <c r="L11084" i="1"/>
  <c r="L5287" i="1"/>
  <c r="L58" i="1"/>
  <c r="L7865" i="1"/>
  <c r="L3285" i="1"/>
  <c r="L10159" i="1"/>
  <c r="L4288" i="1"/>
  <c r="L11946" i="1"/>
  <c r="L10021" i="1"/>
  <c r="L10751" i="1"/>
  <c r="L7386" i="1"/>
  <c r="L8705" i="1"/>
  <c r="L12102" i="1"/>
  <c r="L12389" i="1"/>
  <c r="L638" i="1"/>
  <c r="L1082" i="1"/>
  <c r="L3034" i="1"/>
  <c r="L9749" i="1"/>
  <c r="L861" i="1"/>
  <c r="L6266" i="1"/>
  <c r="L6697" i="1"/>
  <c r="L4876" i="1"/>
  <c r="L3753" i="1"/>
  <c r="L8256" i="1"/>
  <c r="L6519" i="1"/>
  <c r="L9509" i="1"/>
  <c r="L3830" i="1"/>
  <c r="L906" i="1"/>
  <c r="L3337" i="1"/>
  <c r="L11119" i="1"/>
  <c r="L6555" i="1"/>
  <c r="L6974" i="1"/>
  <c r="L5704" i="1"/>
  <c r="L7390" i="1"/>
  <c r="L7529" i="1"/>
  <c r="L7252" i="1"/>
  <c r="L3016" i="1"/>
  <c r="L10255" i="1"/>
  <c r="L5173" i="1"/>
  <c r="L7948" i="1"/>
  <c r="L5140" i="1"/>
  <c r="L6187" i="1"/>
  <c r="L1625" i="1"/>
  <c r="L10485" i="1"/>
  <c r="L10693" i="1"/>
  <c r="L6272" i="1"/>
  <c r="L1818" i="1"/>
  <c r="L10431" i="1"/>
  <c r="L827" i="1"/>
  <c r="L2950" i="1"/>
  <c r="L1108" i="1"/>
  <c r="L7685" i="1"/>
  <c r="L1706" i="1"/>
  <c r="L9554" i="1"/>
  <c r="L5433" i="1"/>
  <c r="L3852" i="1"/>
  <c r="L3945" i="1"/>
  <c r="L12228" i="1"/>
  <c r="L10987" i="1"/>
  <c r="L4297" i="1"/>
  <c r="L5158" i="1"/>
  <c r="L5831" i="1"/>
  <c r="L10460" i="1"/>
  <c r="L104" i="1"/>
  <c r="L4124" i="1"/>
  <c r="L6700" i="1"/>
  <c r="L6628" i="1"/>
  <c r="L5049" i="1"/>
  <c r="L10531" i="1"/>
  <c r="L8019" i="1"/>
  <c r="L10373" i="1"/>
  <c r="L4150" i="1"/>
  <c r="L8077" i="1"/>
  <c r="L8498" i="1"/>
  <c r="L1178" i="1"/>
  <c r="L11241" i="1"/>
  <c r="L114" i="1"/>
  <c r="L3351" i="1"/>
  <c r="L8352" i="1"/>
  <c r="L12358" i="1"/>
  <c r="L1498" i="1"/>
  <c r="L11905" i="1"/>
  <c r="L1485" i="1"/>
  <c r="L2563" i="1"/>
  <c r="L9381" i="1"/>
  <c r="L11083" i="1"/>
  <c r="L7813" i="1"/>
  <c r="L12355" i="1"/>
  <c r="L10115" i="1"/>
  <c r="L1171" i="1"/>
  <c r="L8684" i="1"/>
  <c r="L3688" i="1"/>
  <c r="L7166" i="1"/>
  <c r="L5224" i="1"/>
  <c r="L677" i="1"/>
  <c r="L8460" i="1"/>
  <c r="L176" i="1"/>
  <c r="L1066" i="1"/>
  <c r="L9815" i="1"/>
  <c r="L808" i="1"/>
  <c r="L2422" i="1"/>
  <c r="L1508" i="1"/>
  <c r="L10271" i="1"/>
  <c r="L1003" i="1"/>
  <c r="L4598" i="1"/>
  <c r="L10041" i="1"/>
  <c r="L7271" i="1"/>
  <c r="L12308" i="1"/>
  <c r="L4651" i="1"/>
  <c r="L5066" i="1"/>
  <c r="L2465" i="1"/>
  <c r="L11592" i="1"/>
  <c r="L3811" i="1"/>
  <c r="L10639" i="1"/>
  <c r="L12125" i="1"/>
  <c r="L11627" i="1"/>
  <c r="L7635" i="1"/>
  <c r="L9337" i="1"/>
  <c r="L6423" i="1"/>
  <c r="L6930" i="1"/>
  <c r="L127" i="1"/>
  <c r="L11117" i="1"/>
  <c r="L10728" i="1"/>
  <c r="L6256" i="1"/>
  <c r="L7674" i="1"/>
  <c r="L291" i="1"/>
  <c r="L3114" i="1"/>
  <c r="L12305" i="1"/>
  <c r="L5150" i="1"/>
  <c r="L629" i="1"/>
  <c r="L7717" i="1"/>
  <c r="L4239" i="1"/>
  <c r="L1739" i="1"/>
  <c r="L6934" i="1"/>
  <c r="L6871" i="1"/>
  <c r="L10030" i="1"/>
  <c r="L8546" i="1"/>
  <c r="L5774" i="1"/>
  <c r="L6724" i="1"/>
  <c r="L2415" i="1"/>
  <c r="L11557" i="1"/>
  <c r="L9372" i="1"/>
  <c r="L9726" i="1"/>
  <c r="L5337" i="1"/>
  <c r="L12040" i="1"/>
  <c r="L205" i="1"/>
  <c r="L10864" i="1"/>
  <c r="L8622" i="1"/>
  <c r="L10571" i="1"/>
  <c r="L931" i="1"/>
  <c r="L12283" i="1"/>
  <c r="L7151" i="1"/>
  <c r="L4400" i="1"/>
  <c r="L944" i="1"/>
  <c r="L11625" i="1"/>
  <c r="L5015" i="1"/>
  <c r="L4" i="1"/>
  <c r="L9808" i="1"/>
  <c r="L8667" i="1"/>
  <c r="L4816" i="1"/>
  <c r="L712" i="1"/>
  <c r="L3220" i="1"/>
  <c r="L2021" i="1"/>
  <c r="L5698" i="1"/>
  <c r="L4977" i="1"/>
  <c r="L3386" i="1"/>
  <c r="L5961" i="1"/>
  <c r="L12338" i="1"/>
  <c r="L2936" i="1"/>
  <c r="L125" i="1"/>
  <c r="L163" i="1"/>
  <c r="L9052" i="1"/>
  <c r="L10792" i="1"/>
  <c r="L12290" i="1"/>
  <c r="L2181" i="1"/>
  <c r="L3169" i="1"/>
  <c r="L5850" i="1"/>
  <c r="L12434" i="1"/>
  <c r="L6896" i="1"/>
  <c r="L7701" i="1"/>
  <c r="L1918" i="1"/>
  <c r="L6866" i="1"/>
  <c r="L6436" i="1"/>
  <c r="L4191" i="1"/>
  <c r="L7089" i="1"/>
  <c r="L1277" i="1"/>
  <c r="L7029" i="1"/>
  <c r="L4383" i="1"/>
  <c r="L6557" i="1"/>
  <c r="L8240" i="1"/>
  <c r="L7565" i="1"/>
  <c r="L5153" i="1"/>
  <c r="L5455" i="1"/>
  <c r="L2492" i="1"/>
  <c r="L2185" i="1"/>
  <c r="L4842" i="1"/>
  <c r="L9558" i="1"/>
  <c r="L8013" i="1"/>
  <c r="L12363" i="1"/>
  <c r="L8999" i="1"/>
  <c r="L10789" i="1"/>
  <c r="L5907" i="1"/>
  <c r="L5067" i="1"/>
  <c r="L6251" i="1"/>
  <c r="L10032" i="1"/>
  <c r="L9809" i="1"/>
  <c r="L10360" i="1"/>
  <c r="L4202" i="1"/>
  <c r="L11139" i="1"/>
  <c r="L5314" i="1"/>
  <c r="L7172" i="1"/>
  <c r="L1564" i="1"/>
  <c r="L6956" i="1"/>
  <c r="L2232" i="1"/>
  <c r="L12006" i="1"/>
  <c r="L10629" i="1"/>
  <c r="L12535" i="1"/>
  <c r="L12167" i="1"/>
  <c r="L10696" i="1"/>
  <c r="L11322" i="1"/>
  <c r="L1467" i="1"/>
  <c r="L11351" i="1"/>
  <c r="L2709" i="1"/>
  <c r="L5802" i="1"/>
  <c r="L6579" i="1"/>
  <c r="L7558" i="1"/>
  <c r="L9771" i="1"/>
  <c r="L11962" i="1"/>
  <c r="L4798" i="1"/>
  <c r="L7815" i="1"/>
  <c r="L6698" i="1"/>
  <c r="L6970" i="1"/>
  <c r="L476" i="1"/>
  <c r="L9194" i="1"/>
  <c r="L2066" i="1"/>
  <c r="L4438" i="1"/>
  <c r="L7707" i="1"/>
  <c r="L12395" i="1"/>
  <c r="L5237" i="1"/>
  <c r="L685" i="1"/>
  <c r="L5076" i="1"/>
  <c r="L2083" i="1"/>
  <c r="L6914" i="1"/>
  <c r="L3446" i="1"/>
  <c r="L5417" i="1"/>
  <c r="L2070" i="1"/>
  <c r="L4828" i="1"/>
  <c r="L111" i="1"/>
  <c r="L6441" i="1"/>
  <c r="L334" i="1"/>
  <c r="L655" i="1"/>
  <c r="L11029" i="1"/>
  <c r="L6477" i="1"/>
  <c r="L3778" i="1"/>
  <c r="L6090" i="1"/>
  <c r="L11378" i="1"/>
  <c r="L2202" i="1"/>
  <c r="L4286" i="1"/>
  <c r="L4963" i="1"/>
  <c r="L10488" i="1"/>
  <c r="L9285" i="1"/>
  <c r="L1780" i="1"/>
  <c r="L11388" i="1"/>
  <c r="L8690" i="1"/>
  <c r="L873" i="1"/>
  <c r="L3679" i="1"/>
  <c r="L3373" i="1"/>
  <c r="L508" i="1"/>
  <c r="L6912" i="1"/>
  <c r="L8833" i="1"/>
  <c r="L10149" i="1"/>
  <c r="L4167" i="1"/>
  <c r="L946" i="1"/>
  <c r="L2001" i="1"/>
  <c r="L3508" i="1"/>
  <c r="L10106" i="1"/>
  <c r="L3839" i="1"/>
  <c r="L7904" i="1"/>
  <c r="L1091" i="1"/>
  <c r="L3029" i="1"/>
  <c r="L7579" i="1"/>
  <c r="L478" i="1"/>
  <c r="L3349" i="1"/>
  <c r="L1232" i="1"/>
  <c r="L7438" i="1"/>
  <c r="L3389" i="1"/>
  <c r="L80" i="1"/>
  <c r="L947" i="1"/>
  <c r="L6341" i="1"/>
  <c r="L3329" i="1"/>
  <c r="L4163" i="1"/>
  <c r="L3743" i="1"/>
  <c r="L5524" i="1"/>
  <c r="L8668" i="1"/>
  <c r="L11997" i="1"/>
  <c r="L7566" i="1"/>
  <c r="L1342" i="1"/>
  <c r="L9539" i="1"/>
  <c r="L7385" i="1"/>
  <c r="L2857" i="1"/>
  <c r="L5712" i="1"/>
  <c r="L71" i="1"/>
  <c r="L4326" i="1"/>
  <c r="L7836" i="1"/>
  <c r="L7309" i="1"/>
  <c r="L7896" i="1"/>
  <c r="L5130" i="1"/>
  <c r="L12495" i="1"/>
  <c r="L12134" i="1"/>
  <c r="L8513" i="1"/>
  <c r="L10603" i="1"/>
  <c r="L6963" i="1"/>
  <c r="L6623" i="1"/>
  <c r="L12548" i="1"/>
  <c r="L9825" i="1"/>
  <c r="L9373" i="1"/>
  <c r="L10579" i="1"/>
  <c r="L6742" i="1"/>
  <c r="L9009" i="1"/>
  <c r="L537" i="1"/>
  <c r="L2187" i="1"/>
  <c r="L11297" i="1"/>
  <c r="L11705" i="1"/>
  <c r="L11950" i="1"/>
  <c r="L9072" i="1"/>
  <c r="L1362" i="1"/>
  <c r="L2309" i="1"/>
  <c r="L11828" i="1"/>
  <c r="L3807" i="1"/>
  <c r="L5473" i="1"/>
  <c r="L1990" i="1"/>
  <c r="L3989" i="1"/>
  <c r="L10841" i="1"/>
  <c r="L2668" i="1"/>
  <c r="L5994" i="1"/>
  <c r="L8088" i="1"/>
  <c r="L6826" i="1"/>
  <c r="L7281" i="1"/>
  <c r="L8468" i="1"/>
  <c r="L585" i="1"/>
  <c r="L1773" i="1"/>
  <c r="L5795" i="1"/>
  <c r="L9898" i="1"/>
  <c r="L5633" i="1"/>
  <c r="L7150" i="1"/>
  <c r="L7244" i="1"/>
  <c r="L4139" i="1"/>
  <c r="L4538" i="1"/>
  <c r="L8378" i="1"/>
  <c r="L8407" i="1"/>
  <c r="L5261" i="1"/>
  <c r="L12173" i="1"/>
  <c r="L858" i="1"/>
  <c r="L10365" i="1"/>
  <c r="L8015" i="1"/>
  <c r="L7107" i="1"/>
  <c r="L5903" i="1"/>
  <c r="L1027" i="1"/>
  <c r="L12093" i="1"/>
  <c r="L9160" i="1"/>
  <c r="L3595" i="1"/>
  <c r="L5321" i="1"/>
  <c r="L12439" i="1"/>
  <c r="L2873" i="1"/>
  <c r="L8916" i="1"/>
  <c r="L398" i="1"/>
  <c r="L1357" i="1"/>
  <c r="L10016" i="1"/>
  <c r="L10356" i="1"/>
  <c r="L10994" i="1"/>
  <c r="L2238" i="1"/>
  <c r="L11569" i="1"/>
  <c r="L1969" i="1"/>
  <c r="L10637" i="1"/>
  <c r="L6504" i="1"/>
  <c r="L10842" i="1"/>
  <c r="L3555" i="1"/>
  <c r="L8456" i="1"/>
  <c r="L11856" i="1"/>
  <c r="L8250" i="1"/>
  <c r="L10815" i="1"/>
  <c r="L7093" i="1"/>
  <c r="L816" i="1"/>
  <c r="L4512" i="1"/>
  <c r="L11683" i="1"/>
  <c r="L3276" i="1"/>
  <c r="L12074" i="1"/>
  <c r="L7066" i="1"/>
  <c r="L4851" i="1"/>
  <c r="L3624" i="1"/>
  <c r="L3522" i="1"/>
  <c r="L5137" i="1"/>
  <c r="L31" i="1"/>
  <c r="L6100" i="1"/>
  <c r="L11707" i="1"/>
  <c r="L9666" i="1"/>
  <c r="L5768" i="1"/>
  <c r="L5721" i="1"/>
  <c r="L5393" i="1"/>
  <c r="L6188" i="1"/>
  <c r="L4966" i="1"/>
  <c r="L10632" i="1"/>
  <c r="L10769" i="1"/>
  <c r="L8385" i="1"/>
  <c r="L8126" i="1"/>
  <c r="L1215" i="1"/>
  <c r="L9849" i="1"/>
  <c r="L11745" i="1"/>
  <c r="L10509" i="1"/>
  <c r="L6994" i="1"/>
  <c r="L9457" i="1"/>
  <c r="L9045" i="1"/>
  <c r="L1880" i="1"/>
  <c r="L6380" i="1"/>
  <c r="L2054" i="1"/>
  <c r="L541" i="1"/>
  <c r="L2695" i="1"/>
  <c r="L11380" i="1"/>
  <c r="L484" i="1"/>
  <c r="L7653" i="1"/>
  <c r="L3357" i="1"/>
  <c r="L7770" i="1"/>
  <c r="L2783" i="1"/>
  <c r="L6379" i="1"/>
  <c r="L1517" i="1"/>
  <c r="L11150" i="1"/>
  <c r="L2029" i="1"/>
  <c r="L4408" i="1"/>
  <c r="L10125" i="1"/>
  <c r="L8984" i="1"/>
  <c r="L3367" i="1"/>
  <c r="L9411" i="1"/>
  <c r="L10833" i="1"/>
  <c r="L9465" i="1"/>
  <c r="L2740" i="1"/>
  <c r="L2472" i="1"/>
  <c r="L2508" i="1"/>
  <c r="L6823" i="1"/>
  <c r="L6459" i="1"/>
  <c r="L4946" i="1"/>
  <c r="L2088" i="1"/>
  <c r="L559" i="1"/>
  <c r="L223" i="1"/>
  <c r="L8416" i="1"/>
  <c r="L4551" i="1"/>
  <c r="L4493" i="1"/>
  <c r="L10973" i="1"/>
  <c r="L5336" i="1"/>
  <c r="L268" i="1"/>
  <c r="L4747" i="1"/>
  <c r="L5478" i="1"/>
  <c r="L2718" i="1"/>
  <c r="L9582" i="1"/>
  <c r="L7688" i="1"/>
  <c r="L6960" i="1"/>
  <c r="L7253" i="1"/>
  <c r="L2797" i="1"/>
  <c r="L5920" i="1"/>
  <c r="L1253" i="1"/>
  <c r="L7883" i="1"/>
  <c r="L6421" i="1"/>
  <c r="L8063" i="1"/>
  <c r="L2670" i="1"/>
  <c r="L6870" i="1"/>
  <c r="L10884" i="1"/>
  <c r="L3181" i="1"/>
  <c r="L8976" i="1"/>
  <c r="L6138" i="1"/>
  <c r="L4775" i="1"/>
  <c r="L1031" i="1"/>
  <c r="L5372" i="1"/>
  <c r="L6745" i="1"/>
  <c r="L6589" i="1"/>
  <c r="L149" i="1"/>
  <c r="L9881" i="1"/>
  <c r="L2613" i="1"/>
  <c r="L11452" i="1"/>
  <c r="L5655" i="1"/>
  <c r="L7994" i="1"/>
  <c r="L733" i="1"/>
  <c r="L3651" i="1"/>
  <c r="L8979" i="1"/>
  <c r="L3145" i="1"/>
  <c r="L3163" i="1"/>
  <c r="L7211" i="1"/>
  <c r="L7249" i="1"/>
  <c r="L3475" i="1"/>
  <c r="L12459" i="1"/>
  <c r="L106" i="1"/>
  <c r="L166" i="1"/>
  <c r="L12353" i="1"/>
  <c r="L9875" i="1"/>
  <c r="L10787" i="1"/>
  <c r="L5641" i="1"/>
  <c r="L11057" i="1"/>
  <c r="L11939" i="1"/>
  <c r="L1794" i="1"/>
  <c r="L2707" i="1"/>
  <c r="L7490" i="1"/>
  <c r="L12222" i="1"/>
  <c r="L3610" i="1"/>
  <c r="L5147" i="1"/>
  <c r="L2720" i="1"/>
  <c r="L9023" i="1"/>
  <c r="L3271" i="1"/>
  <c r="L7982" i="1"/>
  <c r="L2260" i="1"/>
  <c r="L9892" i="1"/>
  <c r="L1916" i="1"/>
  <c r="L1897" i="1"/>
  <c r="L11680" i="1"/>
  <c r="L7846" i="1"/>
  <c r="L3704" i="1"/>
  <c r="L5326" i="1"/>
  <c r="L3149" i="1"/>
  <c r="L614" i="1"/>
  <c r="L12207" i="1"/>
  <c r="L4729" i="1"/>
  <c r="L8700" i="1"/>
  <c r="L7389" i="1"/>
  <c r="L6428" i="1"/>
  <c r="L8307" i="1"/>
  <c r="L8287" i="1"/>
  <c r="L8927" i="1"/>
  <c r="L6109" i="1"/>
  <c r="L1619" i="1"/>
  <c r="L1020" i="1"/>
  <c r="L7393" i="1"/>
  <c r="L5439" i="1"/>
  <c r="L141" i="1"/>
  <c r="L1865" i="1"/>
  <c r="L11646" i="1"/>
  <c r="L4179" i="1"/>
  <c r="L5990" i="1"/>
  <c r="L5799" i="1"/>
  <c r="L1977" i="1"/>
  <c r="M8152" i="1"/>
  <c r="M3769" i="1"/>
  <c r="M11599" i="1"/>
  <c r="M11798" i="1"/>
  <c r="M5001" i="1"/>
  <c r="M9021" i="1"/>
  <c r="M3676" i="1"/>
  <c r="M516" i="1"/>
  <c r="M12183" i="1"/>
  <c r="M2434" i="1"/>
  <c r="M10806" i="1"/>
  <c r="M6152" i="1"/>
  <c r="M6805" i="1"/>
  <c r="M4756" i="1"/>
  <c r="M2086" i="1"/>
  <c r="M1152" i="1"/>
  <c r="M9132" i="1"/>
  <c r="M12046" i="1"/>
  <c r="M4728" i="1"/>
  <c r="M4459" i="1"/>
  <c r="M12489" i="1"/>
  <c r="M10675" i="1"/>
  <c r="M7722" i="1"/>
  <c r="M3208" i="1"/>
  <c r="M12551" i="1"/>
  <c r="M3441" i="1"/>
  <c r="M11243" i="1"/>
  <c r="M868" i="1"/>
  <c r="M866" i="1"/>
  <c r="M8557" i="1"/>
  <c r="M6185" i="1"/>
  <c r="M4674" i="1"/>
  <c r="M798" i="1"/>
  <c r="M703" i="1"/>
  <c r="M898" i="1"/>
  <c r="M7517" i="1"/>
  <c r="M11250" i="1"/>
  <c r="M8291" i="1"/>
  <c r="M10165" i="1"/>
  <c r="M6751" i="1"/>
  <c r="M4482" i="1"/>
  <c r="M36" i="1"/>
  <c r="M157" i="1"/>
  <c r="M7356" i="1"/>
  <c r="M5219" i="1"/>
  <c r="M11980" i="1"/>
  <c r="M7528" i="1"/>
  <c r="M11631" i="1"/>
  <c r="M12184" i="1"/>
  <c r="M10329" i="1"/>
  <c r="M6079" i="1"/>
  <c r="M10311" i="1"/>
  <c r="M5347" i="1"/>
  <c r="M11788" i="1"/>
  <c r="M10012" i="1"/>
  <c r="M1945" i="1"/>
  <c r="M9614" i="1"/>
  <c r="M5649" i="1"/>
  <c r="M8295" i="1"/>
  <c r="M3356" i="1"/>
  <c r="M8084" i="1"/>
  <c r="M1415" i="1"/>
  <c r="M184" i="1"/>
  <c r="M6146" i="1"/>
  <c r="M8271" i="1"/>
  <c r="M7445" i="1"/>
  <c r="M6816" i="1"/>
  <c r="M3699" i="1"/>
  <c r="M2428" i="1"/>
  <c r="M12446" i="1"/>
  <c r="M1433" i="1"/>
  <c r="M8861" i="1"/>
  <c r="M379" i="1"/>
  <c r="M7415" i="1"/>
  <c r="M6933" i="1"/>
  <c r="M2512" i="1"/>
  <c r="M207" i="1"/>
  <c r="M4070" i="1"/>
  <c r="M11091" i="1"/>
  <c r="M97" i="1"/>
  <c r="M9491" i="1"/>
  <c r="M9880" i="1"/>
  <c r="M9766" i="1"/>
  <c r="M4939" i="1"/>
  <c r="M5669" i="1"/>
  <c r="M10066" i="1"/>
  <c r="M3961" i="1"/>
  <c r="M2321" i="1"/>
  <c r="M1988" i="1"/>
  <c r="M10181" i="1"/>
  <c r="M2845" i="1"/>
  <c r="M8772" i="1"/>
  <c r="M10312" i="1"/>
  <c r="M6572" i="1"/>
  <c r="M6885" i="1"/>
  <c r="M1361" i="1"/>
  <c r="M772" i="1"/>
  <c r="M12024" i="1"/>
  <c r="M7185" i="1"/>
  <c r="M8663" i="1"/>
  <c r="M6022" i="1"/>
  <c r="M4633" i="1"/>
  <c r="M11808" i="1"/>
  <c r="M2726" i="1"/>
  <c r="M1348" i="1"/>
  <c r="M10014" i="1"/>
  <c r="M6214" i="1"/>
  <c r="M11526" i="1"/>
  <c r="M11565" i="1"/>
  <c r="M9681" i="1"/>
  <c r="M485" i="1"/>
  <c r="M4694" i="1"/>
  <c r="M6148" i="1"/>
  <c r="M9261" i="1"/>
  <c r="M10002" i="1"/>
  <c r="M8210" i="1"/>
  <c r="M11444" i="1"/>
  <c r="M3068" i="1"/>
  <c r="M10545" i="1"/>
  <c r="M1711" i="1"/>
  <c r="M10007" i="1"/>
  <c r="M3324" i="1"/>
  <c r="M2637" i="1"/>
  <c r="M2956" i="1"/>
  <c r="M12490" i="1"/>
  <c r="M7246" i="1"/>
  <c r="M5906" i="1"/>
  <c r="M5045" i="1"/>
  <c r="M8231" i="1"/>
  <c r="M159" i="1"/>
  <c r="M8332" i="1"/>
  <c r="M6488" i="1"/>
  <c r="M9802" i="1"/>
  <c r="M2742" i="1"/>
  <c r="M3909" i="1"/>
  <c r="M371" i="1"/>
  <c r="M5072" i="1"/>
  <c r="M3497" i="1"/>
  <c r="M219" i="1"/>
  <c r="M11402" i="1"/>
  <c r="M5303" i="1"/>
  <c r="M7176" i="1"/>
  <c r="M10861" i="1"/>
  <c r="M5593" i="1"/>
  <c r="M5718" i="1"/>
  <c r="M714" i="1"/>
  <c r="M2198" i="1"/>
  <c r="M7407" i="1"/>
  <c r="M10805" i="1"/>
  <c r="M3523" i="1"/>
  <c r="M5505" i="1"/>
  <c r="M4555" i="1"/>
  <c r="M3295" i="1"/>
  <c r="M550" i="1"/>
  <c r="M10577" i="1"/>
  <c r="M1143" i="1"/>
  <c r="M5650" i="1"/>
  <c r="M5068" i="1"/>
  <c r="M5918" i="1"/>
  <c r="M3895" i="1"/>
  <c r="M1260" i="1"/>
  <c r="M11450" i="1"/>
  <c r="M1683" i="1"/>
  <c r="M8396" i="1"/>
  <c r="M9182" i="1"/>
  <c r="M3095" i="1"/>
  <c r="M467" i="1"/>
  <c r="M2071" i="1"/>
  <c r="M10820" i="1"/>
  <c r="M9417" i="1"/>
  <c r="M185" i="1"/>
  <c r="M10119" i="1"/>
  <c r="M11860" i="1"/>
  <c r="M5852" i="1"/>
  <c r="M4802" i="1"/>
  <c r="M1635" i="1"/>
  <c r="M3241" i="1"/>
  <c r="M11097" i="1"/>
  <c r="M1174" i="1"/>
  <c r="M251" i="1"/>
  <c r="M12238" i="1"/>
  <c r="M10374" i="1"/>
  <c r="M12005" i="1"/>
  <c r="M9901" i="1"/>
  <c r="M7850" i="1"/>
  <c r="M5358" i="1"/>
  <c r="M12405" i="1"/>
  <c r="M2275" i="1"/>
  <c r="M12429" i="1"/>
  <c r="M2469" i="1"/>
  <c r="M2971" i="1"/>
  <c r="M5419" i="1"/>
  <c r="M6728" i="1"/>
  <c r="M2476" i="1"/>
  <c r="M687" i="1"/>
  <c r="M3547" i="1"/>
  <c r="M11100" i="1"/>
  <c r="M11125" i="1"/>
  <c r="M6242" i="1"/>
  <c r="M6901" i="1"/>
  <c r="M464" i="1"/>
  <c r="M10809" i="1"/>
  <c r="M2379" i="1"/>
  <c r="M2530" i="1"/>
  <c r="M569" i="1"/>
  <c r="M2015" i="1"/>
  <c r="M7297" i="1"/>
  <c r="M7646" i="1"/>
  <c r="M11632" i="1"/>
  <c r="M10494" i="1"/>
  <c r="M8803" i="1"/>
  <c r="M851" i="1"/>
  <c r="M7787" i="1"/>
  <c r="M1776" i="1"/>
  <c r="M78" i="1"/>
  <c r="M2145" i="1"/>
  <c r="M9459" i="1"/>
  <c r="M8237" i="1"/>
  <c r="M1030" i="1"/>
  <c r="M6767" i="1"/>
  <c r="M10783" i="1"/>
  <c r="M1065" i="1"/>
  <c r="M1692" i="1"/>
  <c r="M8771" i="1"/>
  <c r="M10825" i="1"/>
  <c r="M4409" i="1"/>
  <c r="M3971" i="1"/>
  <c r="M11231" i="1"/>
  <c r="M10916" i="1"/>
  <c r="M7376" i="1"/>
  <c r="M3869" i="1"/>
  <c r="M6244" i="1"/>
  <c r="M1157" i="1"/>
  <c r="M5415" i="1"/>
  <c r="M11509" i="1"/>
  <c r="M3195" i="1"/>
  <c r="M10428" i="1"/>
  <c r="M8665" i="1"/>
  <c r="M8929" i="1"/>
  <c r="M843" i="1"/>
  <c r="M8960" i="1"/>
  <c r="M4722" i="1"/>
  <c r="M3799" i="1"/>
  <c r="M3546" i="1"/>
  <c r="M12331" i="1"/>
  <c r="M3037" i="1"/>
  <c r="M12091" i="1"/>
  <c r="M3371" i="1"/>
  <c r="M5210" i="1"/>
  <c r="M7444" i="1"/>
  <c r="M11025" i="1"/>
  <c r="M12347" i="1"/>
  <c r="M9969" i="1"/>
  <c r="M11729" i="1"/>
  <c r="M786" i="1"/>
  <c r="M6976" i="1"/>
  <c r="M1525" i="1"/>
  <c r="M7564" i="1"/>
  <c r="M4849" i="1"/>
  <c r="M11344" i="1"/>
  <c r="M4960" i="1"/>
  <c r="M8229" i="1"/>
  <c r="M6209" i="1"/>
  <c r="M10526" i="1"/>
  <c r="M4822" i="1"/>
  <c r="M11917" i="1"/>
  <c r="M8584" i="1"/>
  <c r="M8208" i="1"/>
  <c r="M3217" i="1"/>
  <c r="M5101" i="1"/>
  <c r="M12119" i="1"/>
  <c r="M9145" i="1"/>
  <c r="M183" i="1"/>
  <c r="M2334" i="1"/>
  <c r="M10971" i="1"/>
  <c r="M6230" i="1"/>
  <c r="M3039" i="1"/>
  <c r="M2925" i="1"/>
  <c r="M10300" i="1"/>
  <c r="M1933" i="1"/>
  <c r="M11818" i="1"/>
  <c r="M5680" i="1"/>
  <c r="M5503" i="1"/>
  <c r="M5978" i="1"/>
  <c r="M9458" i="1"/>
  <c r="M10677" i="1"/>
  <c r="M1037" i="1"/>
  <c r="M2244" i="1"/>
  <c r="M8288" i="1"/>
  <c r="M10868" i="1"/>
  <c r="M4389" i="1"/>
  <c r="M6174" i="1"/>
  <c r="M10909" i="1"/>
  <c r="M6845" i="1"/>
  <c r="M10717" i="1"/>
  <c r="M6917" i="1"/>
  <c r="M1197" i="1"/>
  <c r="M6899" i="1"/>
  <c r="M8582" i="1"/>
  <c r="M3809" i="1"/>
  <c r="M970" i="1"/>
  <c r="M9036" i="1"/>
  <c r="M11567" i="1"/>
  <c r="M1531" i="1"/>
  <c r="M2310" i="1"/>
  <c r="M12483" i="1"/>
  <c r="M11475" i="1"/>
  <c r="M3932" i="1"/>
  <c r="M3364" i="1"/>
  <c r="M8797" i="1"/>
  <c r="M6178" i="1"/>
  <c r="M5949" i="1"/>
  <c r="M7331" i="1"/>
  <c r="M1608" i="1"/>
  <c r="M6036" i="1"/>
  <c r="M8933" i="1"/>
  <c r="M10836" i="1"/>
  <c r="M6891" i="1"/>
  <c r="M3266" i="1"/>
  <c r="M10924" i="1"/>
  <c r="M7767" i="1"/>
  <c r="M5012" i="1"/>
  <c r="M7776" i="1"/>
  <c r="M2691" i="1"/>
  <c r="M12032" i="1"/>
  <c r="M7909" i="1"/>
  <c r="M6041" i="1"/>
  <c r="M4786" i="1"/>
  <c r="M4417" i="1"/>
  <c r="M674" i="1"/>
  <c r="M12229" i="1"/>
  <c r="M3936" i="1"/>
  <c r="M148" i="1"/>
  <c r="M4670" i="1"/>
  <c r="M6729" i="1"/>
  <c r="M8094" i="1"/>
  <c r="M9018" i="1"/>
  <c r="M12531" i="1"/>
  <c r="M1200" i="1"/>
  <c r="M4698" i="1"/>
  <c r="M2095" i="1"/>
  <c r="M11220" i="1"/>
  <c r="M7020" i="1"/>
  <c r="M3916" i="1"/>
  <c r="M3404" i="1"/>
  <c r="M7831" i="1"/>
  <c r="M11974" i="1"/>
  <c r="M10959" i="1"/>
  <c r="M12481" i="1"/>
  <c r="M3697" i="1"/>
  <c r="M4524" i="1"/>
  <c r="M1129" i="1"/>
  <c r="M3752" i="1"/>
  <c r="M12013" i="1"/>
  <c r="M8422" i="1"/>
  <c r="M7985" i="1"/>
  <c r="M4626" i="1"/>
  <c r="M1618" i="1"/>
  <c r="M12557" i="1"/>
  <c r="M2159" i="1"/>
  <c r="M12080" i="1"/>
  <c r="M1113" i="1"/>
  <c r="M8212" i="1"/>
  <c r="M7800" i="1"/>
  <c r="M1052" i="1"/>
  <c r="M9371" i="1"/>
  <c r="M1748" i="1"/>
  <c r="M5391" i="1"/>
  <c r="M11726" i="1"/>
  <c r="M6155" i="1"/>
  <c r="M1019" i="1"/>
  <c r="M8389" i="1"/>
  <c r="M8677" i="1"/>
  <c r="M9542" i="1"/>
  <c r="M8881" i="1"/>
  <c r="M10033" i="1"/>
  <c r="M11948" i="1"/>
  <c r="M10430" i="1"/>
  <c r="M8610" i="1"/>
  <c r="M11768" i="1"/>
  <c r="M8948" i="1"/>
  <c r="M3705" i="1"/>
  <c r="M545" i="1"/>
  <c r="M3929" i="1"/>
  <c r="M6168" i="1"/>
  <c r="M1719" i="1"/>
  <c r="M11652" i="1"/>
  <c r="M12544" i="1"/>
  <c r="M7890" i="1"/>
  <c r="M10212" i="1"/>
  <c r="M9251" i="1"/>
  <c r="M2353" i="1"/>
  <c r="M580" i="1"/>
  <c r="M12097" i="1"/>
  <c r="M8193" i="1"/>
  <c r="M6629" i="1"/>
  <c r="M5877" i="1"/>
  <c r="M6010" i="1"/>
  <c r="M8807" i="1"/>
  <c r="M3246" i="1"/>
  <c r="M8692" i="1"/>
  <c r="M5107" i="1"/>
  <c r="M4995" i="1"/>
  <c r="M8073" i="1"/>
  <c r="M803" i="1"/>
  <c r="M2935" i="1"/>
  <c r="M2158" i="1"/>
  <c r="M9186" i="1"/>
  <c r="M12270" i="1"/>
  <c r="M2500" i="1"/>
  <c r="M2046" i="1"/>
  <c r="M11482" i="1"/>
  <c r="M9915" i="1"/>
  <c r="M11171" i="1"/>
  <c r="M3967" i="1"/>
  <c r="M457" i="1"/>
  <c r="M11345" i="1"/>
  <c r="M2478" i="1"/>
  <c r="M6525" i="1"/>
  <c r="M2374" i="1"/>
  <c r="M7063" i="1"/>
  <c r="M9637" i="1"/>
  <c r="M875" i="1"/>
  <c r="M998" i="1"/>
  <c r="M5207" i="1"/>
  <c r="M321" i="1"/>
  <c r="M8874" i="1"/>
  <c r="M3234" i="1"/>
  <c r="M2270" i="1"/>
  <c r="M6094" i="1"/>
  <c r="M2517" i="1"/>
  <c r="M3125" i="1"/>
  <c r="M6839" i="1"/>
  <c r="M2721" i="1"/>
  <c r="M9376" i="1"/>
  <c r="M1904" i="1"/>
  <c r="M2274" i="1"/>
  <c r="M2412" i="1"/>
  <c r="M6066" i="1"/>
  <c r="M12179" i="1"/>
  <c r="M895" i="1"/>
  <c r="M10923" i="1"/>
  <c r="M1530" i="1"/>
  <c r="M6053" i="1"/>
  <c r="M6712" i="1"/>
  <c r="M7748" i="1"/>
  <c r="M8108" i="1"/>
  <c r="M11603" i="1"/>
  <c r="M3850" i="1"/>
  <c r="M10260" i="1"/>
  <c r="M11201" i="1"/>
  <c r="M3019" i="1"/>
  <c r="M6344" i="1"/>
  <c r="M1423" i="1"/>
  <c r="M489" i="1"/>
  <c r="M864" i="1"/>
  <c r="M3859" i="1"/>
  <c r="M9355" i="1"/>
  <c r="M6736" i="1"/>
  <c r="M6005" i="1"/>
  <c r="M5450" i="1"/>
  <c r="M822" i="1"/>
  <c r="M6388" i="1"/>
  <c r="M11825" i="1"/>
  <c r="M12345" i="1"/>
  <c r="M9953" i="1"/>
  <c r="M5427" i="1"/>
  <c r="M4567" i="1"/>
  <c r="M337" i="1"/>
  <c r="M5901" i="1"/>
  <c r="M5418" i="1"/>
  <c r="M930" i="1"/>
  <c r="M12457" i="1"/>
  <c r="M5036" i="1"/>
  <c r="M9864" i="1"/>
  <c r="M5250" i="1"/>
  <c r="M1890" i="1"/>
  <c r="M518" i="1"/>
  <c r="M10646" i="1"/>
  <c r="M4507" i="1"/>
  <c r="M4088" i="1"/>
  <c r="M427" i="1"/>
  <c r="M680" i="1"/>
  <c r="M1187" i="1"/>
  <c r="M3130" i="1"/>
  <c r="M4754" i="1"/>
  <c r="M10213" i="1"/>
  <c r="M7548" i="1"/>
  <c r="M10219" i="1"/>
  <c r="M6652" i="1"/>
  <c r="M6687" i="1"/>
  <c r="M4341" i="1"/>
  <c r="M2875" i="1"/>
  <c r="M4087" i="1"/>
  <c r="M2854" i="1"/>
  <c r="M9470" i="1"/>
  <c r="M544" i="1"/>
  <c r="M6067" i="1"/>
  <c r="M1536" i="1"/>
  <c r="M1148" i="1"/>
  <c r="M1581" i="1"/>
  <c r="M4602" i="1"/>
  <c r="M5028" i="1"/>
  <c r="M5293" i="1"/>
  <c r="M1301" i="1"/>
  <c r="M6483" i="1"/>
  <c r="M8676" i="1"/>
  <c r="M1662" i="1"/>
  <c r="M4042" i="1"/>
  <c r="M9730" i="1"/>
  <c r="M1398" i="1"/>
  <c r="M11358" i="1"/>
  <c r="M22" i="1"/>
  <c r="M6224" i="1"/>
  <c r="M3507" i="1"/>
  <c r="M6785" i="1"/>
  <c r="M7602" i="1"/>
  <c r="M5334" i="1"/>
  <c r="M7275" i="1"/>
  <c r="M9340" i="1"/>
  <c r="M5169" i="1"/>
  <c r="M856" i="1"/>
  <c r="M8357" i="1"/>
  <c r="M6153" i="1"/>
  <c r="M1425" i="1"/>
  <c r="M2909" i="1"/>
  <c r="M407" i="1"/>
  <c r="M1723" i="1"/>
  <c r="M8789" i="1"/>
  <c r="M5553" i="1"/>
  <c r="M2734" i="1"/>
  <c r="M5723" i="1"/>
  <c r="M8596" i="1"/>
  <c r="M4748" i="1"/>
  <c r="M12509" i="1"/>
  <c r="M1798" i="1"/>
  <c r="M6520" i="1"/>
  <c r="M7783" i="1"/>
  <c r="M12247" i="1"/>
  <c r="M3455" i="1"/>
  <c r="M7582" i="1"/>
  <c r="M4430" i="1"/>
  <c r="M9958" i="1"/>
  <c r="M11092" i="1"/>
  <c r="M1180" i="1"/>
  <c r="M6160" i="1"/>
  <c r="M7045" i="1"/>
  <c r="M1811" i="1"/>
  <c r="M3526" i="1"/>
  <c r="M3990" i="1"/>
  <c r="M9850" i="1"/>
  <c r="M1236" i="1"/>
  <c r="M9115" i="1"/>
  <c r="M8688" i="1"/>
  <c r="M4676" i="1"/>
  <c r="M144" i="1"/>
  <c r="M5297" i="1"/>
  <c r="M7480" i="1"/>
  <c r="M357" i="1"/>
  <c r="M11711" i="1"/>
  <c r="M11224" i="1"/>
  <c r="M6595" i="1"/>
  <c r="M2147" i="1"/>
  <c r="M4831" i="1"/>
  <c r="M7137" i="1"/>
  <c r="M11636" i="1"/>
  <c r="M3107" i="1"/>
  <c r="M11596" i="1"/>
  <c r="M6064" i="1"/>
  <c r="M8494" i="1"/>
  <c r="M9598" i="1"/>
  <c r="M3814" i="1"/>
  <c r="M6084" i="1"/>
  <c r="M12350" i="1"/>
  <c r="M11775" i="1"/>
  <c r="M2171" i="1"/>
  <c r="M12288" i="1"/>
  <c r="M1310" i="1"/>
  <c r="M12533" i="1"/>
  <c r="M4782" i="1"/>
  <c r="M8783" i="1"/>
  <c r="M10850" i="1"/>
  <c r="M6875" i="1"/>
  <c r="M2979" i="1"/>
  <c r="M7149" i="1"/>
  <c r="M5241" i="1"/>
  <c r="M8580" i="1"/>
  <c r="M4515" i="1"/>
  <c r="M7163" i="1"/>
  <c r="M5984" i="1"/>
  <c r="M511" i="1"/>
  <c r="M8809" i="1"/>
  <c r="M7001" i="1"/>
  <c r="M8591" i="1"/>
  <c r="M5626" i="1"/>
  <c r="M12144" i="1"/>
  <c r="M2401" i="1"/>
  <c r="M7472" i="1"/>
  <c r="M10044" i="1"/>
  <c r="M8497" i="1"/>
  <c r="M10828" i="1"/>
  <c r="M8221" i="1"/>
  <c r="M3892" i="1"/>
  <c r="M6675" i="1"/>
  <c r="M10436" i="1"/>
  <c r="M6475" i="1"/>
  <c r="M11425" i="1"/>
  <c r="M11148" i="1"/>
  <c r="M7261" i="1"/>
  <c r="M4315" i="1"/>
  <c r="M10812" i="1"/>
  <c r="M6114" i="1"/>
  <c r="M5252" i="1"/>
  <c r="M4433" i="1"/>
  <c r="M1029" i="1"/>
  <c r="M10319" i="1"/>
  <c r="M12168" i="1"/>
  <c r="M6161" i="1"/>
  <c r="M10719" i="1"/>
  <c r="M12187" i="1"/>
  <c r="M5486" i="1"/>
  <c r="M1545" i="1"/>
  <c r="M8414" i="1"/>
  <c r="M782" i="1"/>
  <c r="M3194" i="1"/>
  <c r="M9503" i="1"/>
  <c r="M10385" i="1"/>
  <c r="M12463" i="1"/>
  <c r="M7421" i="1"/>
  <c r="M5332" i="1"/>
  <c r="M12045" i="1"/>
  <c r="M11055" i="1"/>
  <c r="M6844" i="1"/>
  <c r="M8185" i="1"/>
  <c r="M9099" i="1"/>
  <c r="M4726" i="1"/>
  <c r="M3289" i="1"/>
  <c r="M10883" i="1"/>
  <c r="M2765" i="1"/>
  <c r="M11977" i="1"/>
  <c r="M3563" i="1"/>
  <c r="M3721" i="1"/>
  <c r="M1059" i="1"/>
  <c r="M1299" i="1"/>
  <c r="M11158" i="1"/>
  <c r="M10599" i="1"/>
  <c r="M7461" i="1"/>
  <c r="M10776" i="1"/>
  <c r="M6641" i="1"/>
  <c r="M8946" i="1"/>
  <c r="M3884" i="1"/>
  <c r="M3781" i="1"/>
  <c r="M5722" i="1"/>
  <c r="M1688" i="1"/>
  <c r="M9000" i="1"/>
  <c r="M10231" i="1"/>
  <c r="M6869" i="1"/>
  <c r="M1332" i="1"/>
  <c r="M2593" i="1"/>
  <c r="M1742" i="1"/>
  <c r="M3606" i="1"/>
  <c r="M8928" i="1"/>
  <c r="M252" i="1"/>
  <c r="M7645" i="1"/>
  <c r="M7339" i="1"/>
  <c r="M2307" i="1"/>
  <c r="M1455" i="1"/>
  <c r="M4809" i="1"/>
  <c r="M6225" i="1"/>
  <c r="M6340" i="1"/>
  <c r="M3116" i="1"/>
  <c r="M8495" i="1"/>
  <c r="M11354" i="1"/>
  <c r="M650" i="1"/>
  <c r="M1023" i="1"/>
  <c r="M4516" i="1"/>
  <c r="M5968" i="1"/>
  <c r="M10258" i="1"/>
  <c r="M12538" i="1"/>
  <c r="M2788" i="1"/>
  <c r="M11053" i="1"/>
  <c r="M2365" i="1"/>
  <c r="M4366" i="1"/>
  <c r="M5551" i="1"/>
  <c r="M1737" i="1"/>
  <c r="M932" i="1"/>
  <c r="M116" i="1"/>
  <c r="M8034" i="1"/>
  <c r="M2650" i="1"/>
  <c r="M281" i="1"/>
  <c r="M11770" i="1"/>
  <c r="M177" i="1"/>
  <c r="M347" i="1"/>
  <c r="M10100" i="1"/>
  <c r="M9824" i="1"/>
  <c r="M10090" i="1"/>
  <c r="M3622" i="1"/>
  <c r="M4028" i="1"/>
  <c r="M7923" i="1"/>
  <c r="M6770" i="1"/>
  <c r="M2814" i="1"/>
  <c r="M2388" i="1"/>
  <c r="M11445" i="1"/>
  <c r="M6627" i="1"/>
  <c r="M8726" i="1"/>
  <c r="M11587" i="1"/>
  <c r="M10663" i="1"/>
  <c r="M788" i="1"/>
  <c r="M4037" i="1"/>
  <c r="M5588" i="1"/>
  <c r="M3232" i="1"/>
  <c r="M3536" i="1"/>
  <c r="M12095" i="1"/>
  <c r="M8006" i="1"/>
  <c r="M6352" i="1"/>
  <c r="M3325" i="1"/>
  <c r="M5922" i="1"/>
  <c r="M9199" i="1"/>
  <c r="M6847" i="1"/>
  <c r="M10416" i="1"/>
  <c r="M1246" i="1"/>
  <c r="M1718" i="1"/>
  <c r="M6958" i="1"/>
  <c r="M5537" i="1"/>
  <c r="M8293" i="1"/>
  <c r="M1428" i="1"/>
  <c r="M6868" i="1"/>
  <c r="M807" i="1"/>
  <c r="M8364" i="1"/>
  <c r="M4714" i="1"/>
  <c r="M10405" i="1"/>
  <c r="M5977" i="1"/>
  <c r="M3789" i="1"/>
  <c r="M6364" i="1"/>
  <c r="M10913" i="1"/>
  <c r="M1103" i="1"/>
  <c r="M1583" i="1"/>
  <c r="M10712" i="1"/>
  <c r="M6060" i="1"/>
  <c r="M11755" i="1"/>
  <c r="M1068" i="1"/>
  <c r="M145" i="1"/>
  <c r="M11121" i="1"/>
  <c r="M12368" i="1"/>
  <c r="M12444" i="1"/>
  <c r="M2933" i="1"/>
  <c r="M8093" i="1"/>
  <c r="M7481" i="1"/>
  <c r="M8658" i="1"/>
  <c r="M12217" i="1"/>
  <c r="M9448" i="1"/>
  <c r="M4638" i="1"/>
  <c r="M10567" i="1"/>
  <c r="M56" i="1"/>
  <c r="M10180" i="1"/>
  <c r="M6828" i="1"/>
  <c r="M225" i="1"/>
  <c r="M6085" i="1"/>
  <c r="M3049" i="1"/>
  <c r="M12422" i="1"/>
  <c r="M8857" i="1"/>
  <c r="M6997" i="1"/>
  <c r="M3620" i="1"/>
  <c r="M5891" i="1"/>
  <c r="M2622" i="1"/>
  <c r="M5889" i="1"/>
  <c r="M2389" i="1"/>
  <c r="M3188" i="1"/>
  <c r="M7186" i="1"/>
  <c r="M481" i="1"/>
  <c r="M9683" i="1"/>
  <c r="M12016" i="1"/>
  <c r="M215" i="1"/>
  <c r="M493" i="1"/>
  <c r="M189" i="1"/>
  <c r="M6706" i="1"/>
  <c r="M7423" i="1"/>
  <c r="M3323" i="1"/>
  <c r="M2812" i="1"/>
  <c r="M5348" i="1"/>
  <c r="M9120" i="1"/>
  <c r="M2176" i="1"/>
  <c r="M676" i="1"/>
  <c r="M6500" i="1"/>
  <c r="M8448" i="1"/>
  <c r="M10871" i="1"/>
  <c r="M2951" i="1"/>
  <c r="M12574" i="1"/>
  <c r="M10452" i="1"/>
  <c r="M9450" i="1"/>
  <c r="M3032" i="1"/>
  <c r="M9378" i="1"/>
  <c r="M4273" i="1"/>
  <c r="M3178" i="1"/>
  <c r="M8284" i="1"/>
  <c r="M6321" i="1"/>
  <c r="M4503" i="1"/>
  <c r="M1778" i="1"/>
  <c r="M4204" i="1"/>
  <c r="M10417" i="1"/>
  <c r="M3255" i="1"/>
  <c r="M4145" i="1"/>
  <c r="M7550" i="1"/>
  <c r="M5365" i="1"/>
  <c r="M3104" i="1"/>
  <c r="M8985" i="1"/>
  <c r="M8990" i="1"/>
  <c r="M5200" i="1"/>
  <c r="M8945" i="1"/>
  <c r="M2623" i="1"/>
  <c r="M6258" i="1"/>
  <c r="M1886" i="1"/>
  <c r="M9490" i="1"/>
  <c r="M1380" i="1"/>
  <c r="M6059" i="1"/>
  <c r="M6285" i="1"/>
  <c r="M877" i="1"/>
  <c r="M903" i="1"/>
  <c r="M11549" i="1"/>
  <c r="M10823" i="1"/>
  <c r="M10412" i="1"/>
  <c r="M10028" i="1"/>
  <c r="M7199" i="1"/>
  <c r="M12507" i="1"/>
  <c r="M5522" i="1"/>
  <c r="M5105" i="1"/>
  <c r="M552" i="1"/>
  <c r="M10434" i="1"/>
  <c r="M2988" i="1"/>
  <c r="M4799" i="1"/>
  <c r="M9512" i="1"/>
  <c r="M7801" i="1"/>
  <c r="M11390" i="1"/>
  <c r="M10942" i="1"/>
  <c r="M11271" i="1"/>
  <c r="M10669" i="1"/>
  <c r="M374" i="1"/>
  <c r="M8138" i="1"/>
  <c r="M8932" i="1"/>
  <c r="M3801" i="1"/>
  <c r="M9232" i="1"/>
  <c r="M10651" i="1"/>
  <c r="M23" i="1"/>
  <c r="M5159" i="1"/>
  <c r="M6569" i="1"/>
  <c r="M9619" i="1"/>
  <c r="M6412" i="1"/>
  <c r="M4793" i="1"/>
  <c r="M12436" i="1"/>
  <c r="M11727" i="1"/>
  <c r="M9336" i="1"/>
  <c r="M2702" i="1"/>
  <c r="M10590" i="1"/>
  <c r="M4305" i="1"/>
  <c r="M9118" i="1"/>
  <c r="M12049" i="1"/>
  <c r="M1678" i="1"/>
  <c r="M5790" i="1"/>
  <c r="M12374" i="1"/>
  <c r="M5752" i="1"/>
  <c r="M2317" i="1"/>
  <c r="M10096" i="1"/>
  <c r="M3615" i="1"/>
  <c r="M1021" i="1"/>
  <c r="M2586" i="1"/>
  <c r="M8278" i="1"/>
  <c r="M1799" i="1"/>
  <c r="M5691" i="1"/>
  <c r="M10226" i="1"/>
  <c r="M1160" i="1"/>
  <c r="M3161" i="1"/>
  <c r="M5644" i="1"/>
  <c r="M2642" i="1"/>
  <c r="M7442" i="1"/>
  <c r="M1297" i="1"/>
  <c r="M11076" i="1"/>
  <c r="M10338" i="1"/>
  <c r="M7405" i="1"/>
  <c r="M5416" i="1"/>
  <c r="M4550" i="1"/>
  <c r="M7214" i="1"/>
  <c r="M9581" i="1"/>
  <c r="M1327" i="1"/>
  <c r="M4518" i="1"/>
  <c r="M10514" i="1"/>
  <c r="M3482" i="1"/>
  <c r="M6300" i="1"/>
  <c r="M3693" i="1"/>
  <c r="M7845" i="1"/>
  <c r="M1791" i="1"/>
  <c r="M5212" i="1"/>
  <c r="M5950" i="1"/>
  <c r="M11014" i="1"/>
  <c r="M5279" i="1"/>
  <c r="M10262" i="1"/>
  <c r="M2524" i="1"/>
  <c r="M5693" i="1"/>
  <c r="M10532" i="1"/>
  <c r="M12547" i="1"/>
  <c r="M4570" i="1"/>
  <c r="M11461" i="1"/>
  <c r="M850" i="1"/>
  <c r="M3649" i="1"/>
  <c r="M780" i="1"/>
  <c r="M10879" i="1"/>
  <c r="M10326" i="1"/>
  <c r="M6471" i="1"/>
  <c r="M1088" i="1"/>
  <c r="M4658" i="1"/>
  <c r="M4391" i="1"/>
  <c r="M2423" i="1"/>
  <c r="M10647" i="1"/>
  <c r="M5962" i="1"/>
  <c r="M6122" i="1"/>
  <c r="M7257" i="1"/>
  <c r="M7613" i="1"/>
  <c r="M10010" i="1"/>
  <c r="M1981" i="1"/>
  <c r="M1276" i="1"/>
  <c r="M1116" i="1"/>
  <c r="M1463" i="1"/>
  <c r="M602" i="1"/>
  <c r="M9723" i="1"/>
  <c r="M9245" i="1"/>
  <c r="M6527" i="1"/>
  <c r="M2123" i="1"/>
  <c r="M4492" i="1"/>
  <c r="M7768" i="1"/>
  <c r="M2559" i="1"/>
  <c r="M9229" i="1"/>
  <c r="M9874" i="1"/>
  <c r="M3914" i="1"/>
  <c r="M8472" i="1"/>
  <c r="M12468" i="1"/>
  <c r="M7374" i="1"/>
  <c r="M11419" i="1"/>
  <c r="M8595" i="1"/>
  <c r="M8637" i="1"/>
  <c r="M3890" i="1"/>
  <c r="M3425" i="1"/>
  <c r="M2596" i="1"/>
  <c r="M10092" i="1"/>
  <c r="M6076" i="1"/>
  <c r="M9501" i="1"/>
  <c r="M4313" i="1"/>
  <c r="M12461" i="1"/>
  <c r="M11518" i="1"/>
  <c r="M3462" i="1"/>
  <c r="M11468" i="1"/>
  <c r="M1643" i="1"/>
  <c r="M142" i="1"/>
  <c r="M1094" i="1"/>
  <c r="M11140" i="1"/>
  <c r="M9010" i="1"/>
  <c r="M12415" i="1"/>
  <c r="M3463" i="1"/>
  <c r="M11179" i="1"/>
  <c r="M3182" i="1"/>
  <c r="M11951" i="1"/>
  <c r="M2114" i="1"/>
  <c r="M11432" i="1"/>
  <c r="M6872" i="1"/>
  <c r="M3140" i="1"/>
  <c r="M5981" i="1"/>
  <c r="M5265" i="1"/>
  <c r="M8512" i="1"/>
  <c r="M6448" i="1"/>
  <c r="M346" i="1"/>
  <c r="M9102" i="1"/>
  <c r="M4392" i="1"/>
  <c r="M1411" i="1"/>
  <c r="M5579" i="1"/>
  <c r="M5409" i="1"/>
  <c r="M12552" i="1"/>
  <c r="M5695" i="1"/>
  <c r="M8397" i="1"/>
  <c r="M1506" i="1"/>
  <c r="M709" i="1"/>
  <c r="M1445" i="1"/>
  <c r="M396" i="1"/>
  <c r="M8277" i="1"/>
  <c r="M1893" i="1"/>
  <c r="M3868" i="1"/>
  <c r="M3487" i="1"/>
  <c r="M10183" i="1"/>
  <c r="M2406" i="1"/>
  <c r="M11027" i="1"/>
  <c r="M3361" i="1"/>
  <c r="M657" i="1"/>
  <c r="M2354" i="1"/>
  <c r="M10221" i="1"/>
  <c r="M7898" i="1"/>
  <c r="M12491" i="1"/>
  <c r="M10143" i="1"/>
  <c r="M6637" i="1"/>
  <c r="M10322" i="1"/>
  <c r="M10926" i="1"/>
  <c r="M952" i="1"/>
  <c r="M7354" i="1"/>
  <c r="M11155" i="1"/>
  <c r="M2118" i="1"/>
  <c r="M5636" i="1"/>
  <c r="M5514" i="1"/>
  <c r="M2840" i="1"/>
  <c r="M4304" i="1"/>
  <c r="M11910" i="1"/>
  <c r="M8268" i="1"/>
  <c r="M9664" i="1"/>
  <c r="M7482" i="1"/>
  <c r="M1549" i="1"/>
  <c r="M4129" i="1"/>
  <c r="M6125" i="1"/>
  <c r="M7327" i="1"/>
  <c r="M6944" i="1"/>
  <c r="M11290" i="1"/>
  <c r="M4060" i="1"/>
  <c r="M1851" i="1"/>
  <c r="M4412" i="1"/>
  <c r="M7880" i="1"/>
  <c r="M5694" i="1"/>
  <c r="M11793" i="1"/>
  <c r="M4599" i="1"/>
  <c r="M8980" i="1"/>
  <c r="M12341" i="1"/>
  <c r="M2868" i="1"/>
  <c r="M5951" i="1"/>
  <c r="M11823" i="1"/>
  <c r="M11628" i="1"/>
  <c r="M11771" i="1"/>
  <c r="M1229" i="1"/>
  <c r="M10641" i="1"/>
  <c r="M9067" i="1"/>
  <c r="M11867" i="1"/>
  <c r="M3282" i="1"/>
  <c r="M7833" i="1"/>
  <c r="M4883" i="1"/>
  <c r="M8568" i="1"/>
  <c r="M774" i="1"/>
  <c r="M11253" i="1"/>
  <c r="M10948" i="1"/>
  <c r="M2778" i="1"/>
  <c r="M12300" i="1"/>
  <c r="M6602" i="1"/>
  <c r="M924" i="1"/>
  <c r="M11163" i="1"/>
  <c r="M10369" i="1"/>
  <c r="M6541" i="1"/>
  <c r="M10594" i="1"/>
  <c r="M11428" i="1"/>
  <c r="M10384" i="1"/>
  <c r="M7648" i="1"/>
  <c r="M4766" i="1"/>
  <c r="M11957" i="1"/>
  <c r="M5702" i="1"/>
  <c r="M9020" i="1"/>
  <c r="M1474" i="1"/>
  <c r="M2913" i="1"/>
  <c r="M9358" i="1"/>
  <c r="M4099" i="1"/>
  <c r="M12365" i="1"/>
  <c r="M3744" i="1"/>
  <c r="M167" i="1"/>
  <c r="M11774" i="1"/>
  <c r="M8521" i="1"/>
  <c r="M1206" i="1"/>
  <c r="M1298" i="1"/>
  <c r="M12023" i="1"/>
  <c r="M1534" i="1"/>
  <c r="M957" i="1"/>
  <c r="M8922" i="1"/>
  <c r="M6523" i="1"/>
  <c r="M3739" i="1"/>
  <c r="M4335" i="1"/>
  <c r="M4928" i="1"/>
  <c r="M4444" i="1"/>
  <c r="M10830" i="1"/>
  <c r="M9397" i="1"/>
  <c r="M5075" i="1"/>
  <c r="M6117" i="1"/>
  <c r="M10265" i="1"/>
  <c r="M2209" i="1"/>
  <c r="M7255" i="1"/>
  <c r="M10840" i="1"/>
  <c r="M1562" i="1"/>
  <c r="M5051" i="1"/>
  <c r="M5589" i="1"/>
  <c r="M4680" i="1"/>
  <c r="M2156" i="1"/>
  <c r="M390" i="1"/>
  <c r="M2900" i="1"/>
  <c r="M7227" i="1"/>
  <c r="M10102" i="1"/>
  <c r="M7838" i="1"/>
  <c r="M2855" i="1"/>
  <c r="M5246" i="1"/>
  <c r="M5620" i="1"/>
  <c r="M3831" i="1"/>
  <c r="M9697" i="1"/>
  <c r="M296" i="1"/>
  <c r="M1772" i="1"/>
  <c r="M4480" i="1"/>
  <c r="M4227" i="1"/>
  <c r="M7814" i="1"/>
  <c r="M9801" i="1"/>
  <c r="M10742" i="1"/>
  <c r="M9706" i="1"/>
  <c r="M4672" i="1"/>
  <c r="M11458" i="1"/>
  <c r="M7403" i="1"/>
  <c r="M2591" i="1"/>
  <c r="M12027" i="1"/>
  <c r="M11938" i="1"/>
  <c r="M7786" i="1"/>
  <c r="M4316" i="1"/>
  <c r="M2032" i="1"/>
  <c r="M12063" i="1"/>
  <c r="M1273" i="1"/>
  <c r="M11193" i="1"/>
  <c r="M1703" i="1"/>
  <c r="M3833" i="1"/>
  <c r="M10444" i="1"/>
  <c r="M9339" i="1"/>
  <c r="M2488" i="1"/>
  <c r="M7993" i="1"/>
  <c r="M11001" i="1"/>
  <c r="M6831" i="1"/>
  <c r="M4496" i="1"/>
  <c r="M1575" i="1"/>
  <c r="M8592" i="1"/>
  <c r="M1184" i="1"/>
  <c r="M6163" i="1"/>
  <c r="M8409" i="1"/>
  <c r="M10263" i="1"/>
  <c r="M6070" i="1"/>
  <c r="M7623" i="1"/>
  <c r="M5047" i="1"/>
  <c r="M11105" i="1"/>
  <c r="M11242" i="1"/>
  <c r="M5164" i="1"/>
  <c r="M3193" i="1"/>
  <c r="M4522" i="1"/>
  <c r="M3309" i="1"/>
  <c r="M1594" i="1"/>
  <c r="M3134" i="1"/>
  <c r="M3287" i="1"/>
  <c r="M5923" i="1"/>
  <c r="M7401" i="1"/>
  <c r="M11410" i="1"/>
  <c r="M11088" i="1"/>
  <c r="M1628" i="1"/>
  <c r="M8709" i="1"/>
  <c r="M3834" i="1"/>
  <c r="M6754" i="1"/>
  <c r="M9704" i="1"/>
  <c r="M3203" i="1"/>
  <c r="M1568" i="1"/>
  <c r="M5530" i="1"/>
  <c r="M10161" i="1"/>
  <c r="M9767" i="1"/>
  <c r="M11612" i="1"/>
  <c r="M7541" i="1"/>
  <c r="M8320" i="1"/>
  <c r="M2391" i="1"/>
  <c r="M2879" i="1"/>
  <c r="M12342" i="1"/>
  <c r="M918" i="1"/>
  <c r="M7100" i="1"/>
  <c r="M12050" i="1"/>
  <c r="M9112" i="1"/>
  <c r="M2186" i="1"/>
  <c r="M4893" i="1"/>
  <c r="M7567" i="1"/>
  <c r="M7837" i="1"/>
  <c r="M5397" i="1"/>
  <c r="M11820" i="1"/>
  <c r="M6445" i="1"/>
  <c r="M7784" i="1"/>
  <c r="M4090" i="1"/>
  <c r="M6332" i="1"/>
  <c r="M2672" i="1"/>
  <c r="M3911" i="1"/>
  <c r="M5231" i="1"/>
  <c r="M1542" i="1"/>
  <c r="M7337" i="1"/>
  <c r="M991" i="1"/>
  <c r="M8044" i="1"/>
  <c r="M2737" i="1"/>
  <c r="M1616" i="1"/>
  <c r="M2627" i="1"/>
  <c r="M6511" i="1"/>
  <c r="M11741" i="1"/>
  <c r="M1245" i="1"/>
  <c r="M586" i="1"/>
  <c r="M11174" i="1"/>
  <c r="M737" i="1"/>
  <c r="M7947" i="1"/>
  <c r="M6825" i="1"/>
  <c r="M3552" i="1"/>
  <c r="M12325" i="1"/>
  <c r="M1964" i="1"/>
  <c r="M1837" i="1"/>
  <c r="M1000" i="1"/>
  <c r="M8918" i="1"/>
  <c r="M5982" i="1"/>
  <c r="M7644" i="1"/>
  <c r="M11485" i="1"/>
  <c r="M7587" i="1"/>
  <c r="M4700" i="1"/>
  <c r="M11058" i="1"/>
  <c r="M5504" i="1"/>
  <c r="M6846" i="1"/>
  <c r="M8915" i="1"/>
  <c r="M9445" i="1"/>
  <c r="M6031" i="1"/>
  <c r="M7032" i="1"/>
  <c r="M694" i="1"/>
  <c r="M3996" i="1"/>
  <c r="M2871" i="1"/>
  <c r="M5218" i="1"/>
  <c r="M8730" i="1"/>
  <c r="M5687" i="1"/>
  <c r="M11995" i="1"/>
  <c r="M1125" i="1"/>
  <c r="M5190" i="1"/>
  <c r="M8485" i="1"/>
  <c r="M6884" i="1"/>
  <c r="M5600" i="1"/>
  <c r="M6769" i="1"/>
  <c r="M10363" i="1"/>
  <c r="M6237" i="1"/>
  <c r="M6570" i="1"/>
  <c r="M6678" i="1"/>
  <c r="M5216" i="1"/>
  <c r="M3773" i="1"/>
  <c r="M3135" i="1"/>
  <c r="M10018" i="1"/>
  <c r="M10435" i="1"/>
  <c r="M11578" i="1"/>
  <c r="M7803" i="1"/>
  <c r="M5339" i="1"/>
  <c r="M7627" i="1"/>
  <c r="M11283" i="1"/>
  <c r="M6492" i="1"/>
  <c r="M7642" i="1"/>
  <c r="M558" i="1"/>
  <c r="M5735" i="1"/>
  <c r="M388" i="1"/>
  <c r="M8675" i="1"/>
  <c r="M4762" i="1"/>
  <c r="M631" i="1"/>
  <c r="M7056" i="1"/>
  <c r="M11664" i="1"/>
  <c r="M5463" i="1"/>
  <c r="M7731" i="1"/>
  <c r="M8914" i="1"/>
  <c r="M1523" i="1"/>
  <c r="M11413" i="1"/>
  <c r="M1609" i="1"/>
  <c r="M7443" i="1"/>
  <c r="M3841" i="1"/>
  <c r="M5966" i="1"/>
  <c r="M7080" i="1"/>
  <c r="M6366" i="1"/>
  <c r="M10575" i="1"/>
  <c r="M1314" i="1"/>
  <c r="M5112" i="1"/>
  <c r="M247" i="1"/>
  <c r="M7179" i="1"/>
  <c r="M3569" i="1"/>
  <c r="M5659" i="1"/>
  <c r="M4590" i="1"/>
  <c r="M678" i="1"/>
  <c r="M2830" i="1"/>
  <c r="M8774" i="1"/>
  <c r="M886" i="1"/>
  <c r="M1406" i="1"/>
  <c r="M2453" i="1"/>
  <c r="M6503" i="1"/>
  <c r="M7078" i="1"/>
  <c r="M11004" i="1"/>
  <c r="M7266" i="1"/>
  <c r="M11709" i="1"/>
  <c r="M3094" i="1"/>
  <c r="M10392" i="1"/>
  <c r="M12442" i="1"/>
  <c r="M10500" i="1"/>
  <c r="M8655" i="1"/>
  <c r="M3730" i="1"/>
  <c r="M9949" i="1"/>
  <c r="M1622" i="1"/>
  <c r="M7189" i="1"/>
  <c r="M4889" i="1"/>
  <c r="M11590" i="1"/>
  <c r="M8010" i="1"/>
  <c r="M6154" i="1"/>
  <c r="M5221" i="1"/>
  <c r="M11422" i="1"/>
  <c r="M2796" i="1"/>
  <c r="M7247" i="1"/>
  <c r="M5319" i="1"/>
  <c r="M2841" i="1"/>
  <c r="M7364" i="1"/>
  <c r="M9488" i="1"/>
  <c r="M3632" i="1"/>
  <c r="M10470" i="1"/>
  <c r="M8895" i="1"/>
  <c r="M6280" i="1"/>
  <c r="M7660" i="1"/>
  <c r="M8530" i="1"/>
  <c r="M6613" i="1"/>
  <c r="M520" i="1"/>
  <c r="M11096" i="1"/>
  <c r="M11406" i="1"/>
  <c r="M8547" i="1"/>
  <c r="M11908" i="1"/>
  <c r="M1123" i="1"/>
  <c r="M5274" i="1"/>
  <c r="M7113" i="1"/>
  <c r="M3973" i="1"/>
  <c r="M4761" i="1"/>
  <c r="M6275" i="1"/>
  <c r="M5965" i="1"/>
  <c r="M3314" i="1"/>
  <c r="M3891" i="1"/>
  <c r="M10642" i="1"/>
  <c r="M7162" i="1"/>
  <c r="M2242" i="1"/>
  <c r="M9364" i="1"/>
  <c r="M7743" i="1"/>
  <c r="M1822" i="1"/>
  <c r="M11537" i="1"/>
  <c r="M1735" i="1"/>
  <c r="M1962" i="1"/>
  <c r="M9361" i="1"/>
  <c r="M8699" i="1"/>
  <c r="M7241" i="1"/>
  <c r="M11792" i="1"/>
  <c r="M5937" i="1"/>
  <c r="M1372" i="1"/>
  <c r="M11356" i="1"/>
  <c r="M5603" i="1"/>
  <c r="M11579" i="1"/>
  <c r="M1427" i="1"/>
  <c r="M11762" i="1"/>
  <c r="M660" i="1"/>
  <c r="M12170" i="1"/>
  <c r="M711" i="1"/>
  <c r="M4627" i="1"/>
  <c r="M5058" i="1"/>
  <c r="M5733" i="1"/>
  <c r="M6456" i="1"/>
  <c r="M14" i="1"/>
  <c r="M8175" i="1"/>
  <c r="M760" i="1"/>
  <c r="M11272" i="1"/>
  <c r="M4476" i="1"/>
  <c r="M7320" i="1"/>
  <c r="M6768" i="1"/>
  <c r="M11415" i="1"/>
  <c r="M2773" i="1"/>
  <c r="M12575" i="1"/>
  <c r="M3077" i="1"/>
  <c r="M9532" i="1"/>
  <c r="M7794" i="1"/>
  <c r="M8473" i="1"/>
  <c r="M6335" i="1"/>
  <c r="M2646" i="1"/>
  <c r="M451" i="1"/>
  <c r="M800" i="1"/>
  <c r="M8459" i="1"/>
  <c r="M9311" i="1"/>
  <c r="M12234" i="1"/>
  <c r="M10068" i="1"/>
  <c r="M2429" i="1"/>
  <c r="M9301" i="1"/>
  <c r="M9724" i="1"/>
  <c r="M1329" i="1"/>
  <c r="M2130" i="1"/>
  <c r="M395" i="1"/>
  <c r="M6783" i="1"/>
  <c r="M4600" i="1"/>
  <c r="M9363" i="1"/>
  <c r="M9635" i="1"/>
  <c r="M905" i="1"/>
  <c r="M1797" i="1"/>
  <c r="M5629" i="1"/>
  <c r="M5331" i="1"/>
  <c r="M6119" i="1"/>
  <c r="M6219" i="1"/>
  <c r="M2373" i="1"/>
  <c r="M175" i="1"/>
  <c r="M9761" i="1"/>
  <c r="M12259" i="1"/>
  <c r="M11008" i="1"/>
  <c r="M2823" i="1"/>
  <c r="M1931" i="1"/>
  <c r="M5754" i="1"/>
  <c r="M6806" i="1"/>
  <c r="M5300" i="1"/>
  <c r="M1664" i="1"/>
  <c r="M4379" i="1"/>
  <c r="M1328" i="1"/>
  <c r="M4665" i="1"/>
  <c r="M10891" i="1"/>
  <c r="M9103" i="1"/>
  <c r="M11658" i="1"/>
  <c r="M6006" i="1"/>
  <c r="M1640" i="1"/>
  <c r="M8998" i="1"/>
  <c r="M7380" i="1"/>
  <c r="M4702" i="1"/>
  <c r="M2729" i="1"/>
  <c r="M3675" i="1"/>
  <c r="M365" i="1"/>
  <c r="M4546" i="1"/>
  <c r="M1632" i="1"/>
  <c r="M4142" i="1"/>
  <c r="M2653" i="1"/>
  <c r="M5469" i="1"/>
  <c r="M5088" i="1"/>
  <c r="M4207" i="1"/>
  <c r="M4136" i="1"/>
  <c r="M9821" i="1"/>
  <c r="M1034" i="1"/>
  <c r="M11983" i="1"/>
  <c r="M7615" i="1"/>
  <c r="M12462" i="1"/>
  <c r="M2965" i="1"/>
  <c r="M3235" i="1"/>
  <c r="M1764" i="1"/>
  <c r="M6318" i="1"/>
  <c r="M10333" i="1"/>
  <c r="M11104" i="1"/>
  <c r="M1558" i="1"/>
  <c r="M50" i="1"/>
  <c r="M525" i="1"/>
  <c r="M5597" i="1"/>
  <c r="M11484" i="1"/>
  <c r="M389" i="1"/>
  <c r="M834" i="1"/>
  <c r="M10195" i="1"/>
  <c r="M5871" i="1"/>
  <c r="M7697" i="1"/>
  <c r="M7363" i="1"/>
  <c r="M6476" i="1"/>
  <c r="M2057" i="1"/>
  <c r="M9230" i="1"/>
  <c r="M7928" i="1"/>
  <c r="M9304" i="1"/>
  <c r="M7842" i="1"/>
  <c r="M192" i="1"/>
  <c r="M2703" i="1"/>
  <c r="M1812" i="1"/>
  <c r="M8837" i="1"/>
  <c r="M3466" i="1"/>
  <c r="M9338" i="1"/>
  <c r="M9060" i="1"/>
  <c r="M6779" i="1"/>
  <c r="M9947" i="1"/>
  <c r="M5568" i="1"/>
  <c r="M1804" i="1"/>
  <c r="M9006" i="1"/>
  <c r="M1733" i="1"/>
  <c r="M2694" i="1"/>
  <c r="M2262" i="1"/>
  <c r="M9731" i="1"/>
  <c r="M4519" i="1"/>
  <c r="M1884" i="1"/>
  <c r="M1338" i="1"/>
  <c r="M9843" i="1"/>
  <c r="M6948" i="1"/>
  <c r="M8651" i="1"/>
  <c r="M9856" i="1"/>
  <c r="M245" i="1"/>
  <c r="M2004" i="1"/>
  <c r="M2898" i="1"/>
  <c r="M10156" i="1"/>
  <c r="M2099" i="1"/>
  <c r="M2376" i="1"/>
  <c r="M3570" i="1"/>
  <c r="M9777" i="1"/>
  <c r="M2298" i="1"/>
  <c r="M4890" i="1"/>
  <c r="M7076" i="1"/>
  <c r="M12166" i="1"/>
  <c r="M1535" i="1"/>
  <c r="M7427" i="1"/>
  <c r="M5759" i="1"/>
  <c r="M130" i="1"/>
  <c r="M4291" i="1"/>
  <c r="M894" i="1"/>
  <c r="M6217" i="1"/>
  <c r="M6618" i="1"/>
  <c r="M10778" i="1"/>
  <c r="M5499" i="1"/>
  <c r="M3557" i="1"/>
  <c r="M40" i="1"/>
  <c r="M4667" i="1"/>
  <c r="M2455" i="1"/>
  <c r="M2789" i="1"/>
  <c r="M4453" i="1"/>
  <c r="M4148" i="1"/>
  <c r="M8836" i="1"/>
  <c r="M12534" i="1"/>
  <c r="M9628" i="1"/>
  <c r="M10454" i="1"/>
  <c r="M455" i="1"/>
  <c r="M1448" i="1"/>
  <c r="M5638" i="1"/>
  <c r="M3795" i="1"/>
  <c r="M8963" i="1"/>
  <c r="M8765" i="1"/>
  <c r="M7608" i="1"/>
  <c r="M4462" i="1"/>
  <c r="M5672" i="1"/>
  <c r="M3079" i="1"/>
  <c r="M5080" i="1"/>
  <c r="M11502" i="1"/>
  <c r="M11601" i="1"/>
  <c r="M2010" i="1"/>
  <c r="M12568" i="1"/>
  <c r="M7125" i="1"/>
  <c r="M7015" i="1"/>
  <c r="M10069" i="1"/>
  <c r="M9193" i="1"/>
  <c r="M10011" i="1"/>
  <c r="M6583" i="1"/>
  <c r="M12030" i="1"/>
  <c r="M11440" i="1"/>
  <c r="M9139" i="1"/>
  <c r="M12276" i="1"/>
  <c r="M8988" i="1"/>
  <c r="M7124" i="1"/>
  <c r="M7236" i="1"/>
  <c r="M5575" i="1"/>
  <c r="M9281" i="1"/>
  <c r="M949" i="1"/>
  <c r="M1025" i="1"/>
  <c r="M2286" i="1"/>
  <c r="M3775" i="1"/>
  <c r="M5307" i="1"/>
  <c r="M11693" i="1"/>
  <c r="M3893" i="1"/>
  <c r="M4319" i="1"/>
  <c r="M6108" i="1"/>
  <c r="M12354" i="1"/>
  <c r="M2179" i="1"/>
  <c r="M7922" i="1"/>
  <c r="M2255" i="1"/>
  <c r="M9047" i="1"/>
  <c r="M7853" i="1"/>
  <c r="M8136" i="1"/>
  <c r="M9167" i="1"/>
  <c r="M3267" i="1"/>
  <c r="M7526" i="1"/>
  <c r="M561" i="1"/>
  <c r="M12072" i="1"/>
  <c r="M9708" i="1"/>
  <c r="M12503" i="1"/>
  <c r="M158" i="1"/>
  <c r="M2542" i="1"/>
  <c r="M4652" i="1"/>
  <c r="M11877" i="1"/>
  <c r="M1492" i="1"/>
  <c r="M523" i="1"/>
  <c r="M3548" i="1"/>
  <c r="M2573" i="1"/>
  <c r="M8176" i="1"/>
  <c r="M9797" i="1"/>
  <c r="M10547" i="1"/>
  <c r="M3513" i="1"/>
  <c r="M1110" i="1"/>
  <c r="M9921" i="1"/>
  <c r="M4460" i="1"/>
  <c r="M257" i="1"/>
  <c r="M1263" i="1"/>
  <c r="M11677" i="1"/>
  <c r="M6993" i="1"/>
  <c r="M1820" i="1"/>
  <c r="M8805" i="1"/>
  <c r="M904" i="1"/>
  <c r="M5114" i="1"/>
  <c r="M3934" i="1"/>
  <c r="M9967" i="1"/>
  <c r="M2448" i="1"/>
  <c r="M625" i="1"/>
  <c r="M5366" i="1"/>
  <c r="M4173" i="1"/>
  <c r="M1700" i="1"/>
  <c r="M2581" i="1"/>
  <c r="M10621" i="1"/>
  <c r="M8339" i="1"/>
  <c r="M12346" i="1"/>
  <c r="M5812" i="1"/>
  <c r="M6716" i="1"/>
  <c r="M492" i="1"/>
  <c r="M10456" i="1"/>
  <c r="M2931" i="1"/>
  <c r="M11859" i="1"/>
  <c r="M5324" i="1"/>
  <c r="M85" i="1"/>
  <c r="M11355" i="1"/>
  <c r="M914" i="1"/>
  <c r="M9978" i="1"/>
  <c r="M7304" i="1"/>
  <c r="M865" i="1"/>
  <c r="M8656" i="1"/>
  <c r="M3722" i="1"/>
  <c r="M5299" i="1"/>
  <c r="M11742" i="1"/>
  <c r="M10278" i="1"/>
  <c r="M3635" i="1"/>
  <c r="M9707" i="1"/>
  <c r="M9207" i="1"/>
  <c r="M7147" i="1"/>
  <c r="M11616" i="1"/>
  <c r="M10744" i="1"/>
  <c r="M4329" i="1"/>
  <c r="M9798" i="1"/>
  <c r="M6092" i="1"/>
  <c r="M9284" i="1"/>
  <c r="M9061" i="1"/>
  <c r="M11101" i="1"/>
  <c r="M8923" i="1"/>
  <c r="M6852" i="1"/>
  <c r="M3673" i="1"/>
  <c r="M9610" i="1"/>
  <c r="M7892" i="1"/>
  <c r="M4601" i="1"/>
  <c r="M5520" i="1"/>
  <c r="M5423" i="1"/>
  <c r="M6935" i="1"/>
  <c r="M6941" i="1"/>
  <c r="M9315" i="1"/>
  <c r="M2056" i="1"/>
  <c r="M11816" i="1"/>
  <c r="M1356" i="1"/>
  <c r="M7479" i="1"/>
  <c r="M4744" i="1"/>
  <c r="M4442" i="1"/>
  <c r="M3588" i="1"/>
  <c r="M2577" i="1"/>
  <c r="M3786" i="1"/>
  <c r="M10216" i="1"/>
  <c r="M4863" i="1"/>
  <c r="M4029" i="1"/>
  <c r="M11993" i="1"/>
  <c r="M3621" i="1"/>
  <c r="M4416" i="1"/>
  <c r="M3210" i="1"/>
  <c r="M4556" i="1"/>
  <c r="M4219" i="1"/>
  <c r="M11235" i="1"/>
  <c r="M10389" i="1"/>
  <c r="M689" i="1"/>
  <c r="M8553" i="1"/>
  <c r="M6229" i="1"/>
  <c r="M11212" i="1"/>
  <c r="M11668" i="1"/>
  <c r="M1736" i="1"/>
  <c r="M6949" i="1"/>
  <c r="M5445" i="1"/>
  <c r="M5328" i="1"/>
  <c r="M4690" i="1"/>
  <c r="M2561" i="1"/>
  <c r="M5062" i="1"/>
  <c r="M10475" i="1"/>
  <c r="M993" i="1"/>
  <c r="M3054" i="1"/>
  <c r="M7841" i="1"/>
  <c r="M11371" i="1"/>
  <c r="M9596" i="1"/>
  <c r="M11095" i="1"/>
  <c r="M6517" i="1"/>
  <c r="M4445" i="1"/>
  <c r="M10715" i="1"/>
  <c r="M11082" i="1"/>
  <c r="M7278" i="1"/>
  <c r="M4588" i="1"/>
  <c r="M3796" i="1"/>
  <c r="M11614" i="1"/>
  <c r="M7141" i="1"/>
  <c r="M9267" i="1"/>
  <c r="M9853" i="1"/>
  <c r="M917" i="1"/>
  <c r="M6959" i="1"/>
  <c r="M9536" i="1"/>
  <c r="M688" i="1"/>
  <c r="M9426" i="1"/>
  <c r="M5228" i="1"/>
  <c r="M9540" i="1"/>
  <c r="M12386" i="1"/>
  <c r="M11173" i="1"/>
  <c r="M8199" i="1"/>
  <c r="M10504" i="1"/>
  <c r="M4262" i="1"/>
  <c r="M3090" i="1"/>
  <c r="M4093" i="1"/>
  <c r="M4410" i="1"/>
  <c r="M3609" i="1"/>
  <c r="M11487" i="1"/>
  <c r="M10186" i="1"/>
  <c r="M2837" i="1"/>
  <c r="M11952" i="1"/>
  <c r="M2278" i="1"/>
  <c r="M8910" i="1"/>
  <c r="M6580" i="1"/>
  <c r="M8375" i="1"/>
  <c r="M6952" i="1"/>
  <c r="M5730" i="1"/>
  <c r="M11865" i="1"/>
  <c r="M3734" i="1"/>
  <c r="M10763" i="1"/>
  <c r="M3771" i="1"/>
  <c r="M5014" i="1"/>
  <c r="M4322" i="1"/>
  <c r="M9964" i="1"/>
  <c r="M10418" i="1"/>
  <c r="M11044" i="1"/>
  <c r="M8428" i="1"/>
  <c r="M3642" i="1"/>
  <c r="M9064" i="1"/>
  <c r="M11284" i="1"/>
  <c r="M2080" i="1"/>
  <c r="M12394" i="1"/>
  <c r="M1388" i="1"/>
  <c r="M2780" i="1"/>
  <c r="M12352" i="1"/>
  <c r="M7546" i="1"/>
  <c r="M3685" i="1"/>
  <c r="M269" i="1"/>
  <c r="M9763" i="1"/>
  <c r="M9469" i="1"/>
  <c r="M2372" i="1"/>
  <c r="M2091" i="1"/>
  <c r="M11630" i="1"/>
  <c r="M896" i="1"/>
  <c r="M11535" i="1"/>
  <c r="M3521" i="1"/>
  <c r="M11226" i="1"/>
  <c r="M8791" i="1"/>
  <c r="M2775" i="1"/>
  <c r="M6498" i="1"/>
  <c r="M11754" i="1"/>
  <c r="M8631" i="1"/>
  <c r="M6551" i="1"/>
  <c r="M6158" i="1"/>
  <c r="M9679" i="1"/>
  <c r="M2947" i="1"/>
  <c r="M11494" i="1"/>
  <c r="M8408" i="1"/>
  <c r="M11211" i="1"/>
  <c r="M8866" i="1"/>
  <c r="M11624" i="1"/>
  <c r="M1642" i="1"/>
  <c r="M5309" i="1"/>
  <c r="M7031" i="1"/>
  <c r="M9393" i="1"/>
  <c r="M5515" i="1"/>
  <c r="M12003" i="1"/>
  <c r="M3785" i="1"/>
  <c r="M7277" i="1"/>
  <c r="M9136" i="1"/>
  <c r="M4888" i="1"/>
  <c r="M11265" i="1"/>
  <c r="M3924" i="1"/>
  <c r="M3550" i="1"/>
  <c r="M10342" i="1"/>
  <c r="M3233" i="1"/>
  <c r="M2397" i="1"/>
  <c r="M10378" i="1"/>
  <c r="M11586" i="1"/>
  <c r="M8446" i="1"/>
  <c r="M7165" i="1"/>
  <c r="M9684" i="1"/>
  <c r="M4604" i="1"/>
  <c r="M4237" i="1"/>
  <c r="M9599" i="1"/>
  <c r="M1858" i="1"/>
  <c r="M4577" i="1"/>
  <c r="M12510" i="1"/>
  <c r="M2972" i="1"/>
  <c r="M482" i="1"/>
  <c r="M8146" i="1"/>
  <c r="M9098" i="1"/>
  <c r="M528" i="1"/>
  <c r="M5290" i="1"/>
  <c r="M11554" i="1"/>
  <c r="M3186" i="1"/>
  <c r="M10589" i="1"/>
  <c r="M4234" i="1"/>
  <c r="M5346" i="1"/>
  <c r="M10038" i="1"/>
  <c r="M3851" i="1"/>
  <c r="M10466" i="1"/>
  <c r="M11321" i="1"/>
  <c r="M5487" i="1"/>
  <c r="M4509" i="1"/>
  <c r="M5492" i="1"/>
  <c r="M11528" i="1"/>
  <c r="M10045" i="1"/>
  <c r="M2683" i="1"/>
  <c r="M4362" i="1"/>
  <c r="M12053" i="1"/>
  <c r="M8969" i="1"/>
  <c r="M2136" i="1"/>
  <c r="M536" i="1"/>
  <c r="M3417" i="1"/>
  <c r="M3633" i="1"/>
  <c r="M6003" i="1"/>
  <c r="M10116" i="1"/>
  <c r="M5396" i="1"/>
  <c r="M4885" i="1"/>
  <c r="M10270" i="1"/>
  <c r="M10517" i="1"/>
  <c r="M2211" i="1"/>
  <c r="M7957" i="1"/>
  <c r="M4735" i="1"/>
  <c r="M2172" i="1"/>
  <c r="M263" i="1"/>
  <c r="M360" i="1"/>
  <c r="M8204" i="1"/>
  <c r="M5338" i="1"/>
  <c r="M2992" i="1"/>
  <c r="M1281" i="1"/>
  <c r="M6928" i="1"/>
  <c r="M11933" i="1"/>
  <c r="M7103" i="1"/>
  <c r="M6434" i="1"/>
  <c r="M6717" i="1"/>
  <c r="M12570" i="1"/>
  <c r="M7596" i="1"/>
  <c r="M9057" i="1"/>
  <c r="M10576" i="1"/>
  <c r="M5375" i="1"/>
  <c r="M3092" i="1"/>
  <c r="M11746" i="1"/>
  <c r="M11477" i="1"/>
  <c r="M4870" i="1"/>
  <c r="M11047" i="1"/>
  <c r="M466" i="1"/>
  <c r="M6788" i="1"/>
  <c r="M8716" i="1"/>
  <c r="M8266" i="1"/>
  <c r="M1771" i="1"/>
  <c r="M2152" i="1"/>
  <c r="M610" i="1"/>
  <c r="M7018" i="1"/>
  <c r="M8315" i="1"/>
  <c r="M10203" i="1"/>
  <c r="M11138" i="1"/>
  <c r="M2063" i="1"/>
  <c r="M10607" i="1"/>
  <c r="M9433" i="1"/>
  <c r="M265" i="1"/>
  <c r="M7676" i="1"/>
  <c r="M6616" i="1"/>
  <c r="M7673" i="1"/>
  <c r="M3818" i="1"/>
  <c r="M2929" i="1"/>
  <c r="M4991" i="1"/>
  <c r="M5380" i="1"/>
  <c r="M8086" i="1"/>
  <c r="M7243" i="1"/>
  <c r="M3628" i="1"/>
  <c r="M6686" i="1"/>
  <c r="M6861" i="1"/>
  <c r="M4019" i="1"/>
  <c r="M8541" i="1"/>
  <c r="M3259" i="1"/>
  <c r="M1740" i="1"/>
  <c r="M8942" i="1"/>
  <c r="M6205" i="1"/>
  <c r="M9058" i="1"/>
  <c r="M7017" i="1"/>
  <c r="M3946" i="1"/>
  <c r="M2819" i="1"/>
  <c r="M9551" i="1"/>
  <c r="M6855" i="1"/>
  <c r="M5571" i="1"/>
  <c r="M7806" i="1"/>
  <c r="M10235" i="1"/>
  <c r="M588" i="1"/>
  <c r="M6590" i="1"/>
  <c r="M8666" i="1"/>
  <c r="M646" i="1"/>
  <c r="M8312" i="1"/>
  <c r="M101" i="1"/>
  <c r="M1450" i="1"/>
  <c r="M6489" i="1"/>
  <c r="M6669" i="1"/>
  <c r="M3202" i="1"/>
  <c r="M3787" i="1"/>
  <c r="M2798" i="1"/>
  <c r="M8049" i="1"/>
  <c r="M9662" i="1"/>
  <c r="M8349" i="1"/>
  <c r="M9289" i="1"/>
  <c r="M4954" i="1"/>
  <c r="M8119" i="1"/>
  <c r="M1060" i="1"/>
  <c r="M8061" i="1"/>
  <c r="M5242" i="1"/>
  <c r="M8144" i="1"/>
  <c r="M1022" i="1"/>
  <c r="M11784" i="1"/>
  <c r="M7381" i="1"/>
  <c r="M15" i="1"/>
  <c r="M1955" i="1"/>
  <c r="M12314" i="1"/>
  <c r="M7406" i="1"/>
  <c r="M10151" i="1"/>
  <c r="M5673" i="1"/>
  <c r="M11866" i="1"/>
  <c r="M11508" i="1"/>
  <c r="M7695" i="1"/>
  <c r="M10799" i="1"/>
  <c r="M9213" i="1"/>
  <c r="M1099" i="1"/>
  <c r="M4962" i="1"/>
  <c r="M12266" i="1"/>
  <c r="M1553" i="1"/>
  <c r="M11574" i="1"/>
  <c r="M9569" i="1"/>
  <c r="M9841" i="1"/>
  <c r="M1431" i="1"/>
  <c r="M220" i="1"/>
  <c r="M1985" i="1"/>
  <c r="M8171" i="1"/>
  <c r="M12067" i="1"/>
  <c r="M8764" i="1"/>
  <c r="M2689" i="1"/>
  <c r="M1169" i="1"/>
  <c r="M7575" i="1"/>
  <c r="M12476" i="1"/>
  <c r="M5193" i="1"/>
  <c r="M4750" i="1"/>
  <c r="M9712" i="1"/>
  <c r="M7791" i="1"/>
  <c r="M4738" i="1"/>
  <c r="M3939" i="1"/>
  <c r="M2092" i="1"/>
  <c r="M6611" i="1"/>
  <c r="M5436" i="1"/>
  <c r="M922" i="1"/>
  <c r="M11308" i="1"/>
  <c r="M8225" i="1"/>
  <c r="M869" i="1"/>
  <c r="M6699" i="1"/>
  <c r="M2084" i="1"/>
  <c r="M1228" i="1"/>
  <c r="M12565" i="1"/>
  <c r="M7669" i="1"/>
  <c r="M11324" i="1"/>
  <c r="M5810" i="1"/>
  <c r="M7062" i="1"/>
  <c r="M1929" i="1"/>
  <c r="M7581" i="1"/>
  <c r="M3638" i="1"/>
  <c r="M10898" i="1"/>
  <c r="M348" i="1"/>
  <c r="M11773" i="1"/>
  <c r="M7319" i="1"/>
  <c r="M5839" i="1"/>
  <c r="M4770" i="1"/>
  <c r="M8075" i="1"/>
  <c r="M4479" i="1"/>
  <c r="M942" i="1"/>
  <c r="M261" i="1"/>
  <c r="M4591" i="1"/>
  <c r="M5060" i="1"/>
  <c r="M437" i="1"/>
  <c r="M10398" i="1"/>
  <c r="M10562" i="1"/>
  <c r="M7044" i="1"/>
  <c r="M237" i="1"/>
  <c r="M284" i="1"/>
  <c r="M10093" i="1"/>
  <c r="M12513" i="1"/>
  <c r="M331" i="1"/>
  <c r="M2555" i="1"/>
  <c r="M8313" i="1"/>
  <c r="M10837" i="1"/>
  <c r="M8234" i="1"/>
  <c r="M11522" i="1"/>
  <c r="M8412" i="1"/>
  <c r="M5098" i="1"/>
  <c r="M1226" i="1"/>
  <c r="M2940" i="1"/>
  <c r="M2652" i="1"/>
  <c r="M7026" i="1"/>
  <c r="M4364" i="1"/>
  <c r="M9374" i="1"/>
  <c r="M7684" i="1"/>
  <c r="M4193" i="1"/>
  <c r="M6250" i="1"/>
  <c r="M1637" i="1"/>
  <c r="M3980" i="1"/>
  <c r="M3844" i="1"/>
  <c r="M179" i="1"/>
  <c r="M10867" i="1"/>
  <c r="M8545" i="1"/>
  <c r="M7332" i="1"/>
  <c r="M6626" i="1"/>
  <c r="M12186" i="1"/>
  <c r="M728" i="1"/>
  <c r="M891" i="1"/>
  <c r="M1834" i="1"/>
  <c r="M11550" i="1"/>
  <c r="M5361" i="1"/>
  <c r="M9954" i="1"/>
  <c r="M3889" i="1"/>
  <c r="M9886" i="1"/>
  <c r="M2228" i="1"/>
  <c r="M6936" i="1"/>
  <c r="M1183" i="1"/>
  <c r="M7720" i="1"/>
  <c r="M12176" i="1"/>
  <c r="M8336" i="1"/>
  <c r="M12137" i="1"/>
  <c r="M2119" i="1"/>
  <c r="M2457" i="1"/>
  <c r="M6360" i="1"/>
  <c r="M1395" i="1"/>
  <c r="M7536" i="1"/>
  <c r="M8383" i="1"/>
  <c r="M2869" i="1"/>
  <c r="M10343" i="1"/>
  <c r="M8089" i="1"/>
  <c r="M1743" i="1"/>
  <c r="M3044" i="1"/>
  <c r="M837" i="1"/>
  <c r="M10852" i="1"/>
  <c r="M2976" i="1"/>
  <c r="M5059" i="1"/>
  <c r="M11843" i="1"/>
  <c r="M11699" i="1"/>
  <c r="M10005" i="1"/>
  <c r="M7330" i="1"/>
  <c r="M10063" i="1"/>
  <c r="M11232" i="1"/>
  <c r="M5533" i="1"/>
  <c r="M2697" i="1"/>
  <c r="M582" i="1"/>
  <c r="M10134" i="1"/>
  <c r="M6772" i="1"/>
  <c r="M11704" i="1"/>
  <c r="M5199" i="1"/>
  <c r="M9110" i="1"/>
  <c r="M10875" i="1"/>
  <c r="M1709" i="1"/>
  <c r="M6177" i="1"/>
  <c r="M7649" i="1"/>
  <c r="M1924" i="1"/>
  <c r="M5142" i="1"/>
  <c r="M12522" i="1"/>
  <c r="M6955" i="1"/>
  <c r="M7534" i="1"/>
  <c r="M11169" i="1"/>
  <c r="M1527" i="1"/>
  <c r="M5788" i="1"/>
  <c r="M700" i="1"/>
  <c r="M445" i="1"/>
  <c r="M9277" i="1"/>
  <c r="M3732" i="1"/>
  <c r="M5821" i="1"/>
  <c r="M920" i="1"/>
  <c r="M5927" i="1"/>
  <c r="M4886" i="1"/>
  <c r="M8382" i="1"/>
  <c r="M8870" i="1"/>
  <c r="M7712" i="1"/>
  <c r="M7397" i="1"/>
  <c r="M3372" i="1"/>
  <c r="M2357" i="1"/>
  <c r="M10284" i="1"/>
  <c r="M5921" i="1"/>
  <c r="M1209" i="1"/>
  <c r="M8751" i="1"/>
  <c r="M1947" i="1"/>
  <c r="M659" i="1"/>
  <c r="M2996" i="1"/>
  <c r="M11078" i="1"/>
  <c r="M6292" i="1"/>
  <c r="M12310" i="1"/>
  <c r="M4271" i="1"/>
  <c r="M1218" i="1"/>
  <c r="M4113" i="1"/>
  <c r="M10691" i="1"/>
  <c r="M11519" i="1"/>
  <c r="M4806" i="1"/>
  <c r="M4069" i="1"/>
  <c r="M10873" i="1"/>
  <c r="M2862" i="1"/>
  <c r="M8911" i="1"/>
  <c r="M2470" i="1"/>
  <c r="M1001" i="1"/>
  <c r="M2359" i="1"/>
  <c r="M3772" i="1"/>
  <c r="M818" i="1"/>
  <c r="M5758" i="1"/>
  <c r="M8917" i="1"/>
  <c r="M10251" i="1"/>
  <c r="M5729" i="1"/>
  <c r="M6514" i="1"/>
  <c r="M2685" i="1"/>
  <c r="M3481" i="1"/>
  <c r="M5905" i="1"/>
  <c r="M5005" i="1"/>
  <c r="M2801" i="1"/>
  <c r="M8202" i="1"/>
  <c r="M9739" i="1"/>
  <c r="M4393" i="1"/>
  <c r="M3942" i="1"/>
  <c r="M12273" i="1"/>
  <c r="M9481" i="1"/>
  <c r="M724" i="1"/>
  <c r="M4549" i="1"/>
  <c r="M6600" i="1"/>
  <c r="M1371" i="1"/>
  <c r="M524" i="1"/>
  <c r="M10128" i="1"/>
  <c r="M4684" i="1"/>
  <c r="M1396" i="1"/>
  <c r="M7835" i="1"/>
  <c r="M12428" i="1"/>
  <c r="M6849" i="1"/>
  <c r="M1782" i="1"/>
  <c r="M8593" i="1"/>
  <c r="M4321" i="1"/>
  <c r="M7011" i="1"/>
  <c r="M10135" i="1"/>
  <c r="M8279" i="1"/>
  <c r="M4178" i="1"/>
  <c r="M2918" i="1"/>
  <c r="M1405" i="1"/>
  <c r="M5412" i="1"/>
  <c r="M2568" i="1"/>
  <c r="M3108" i="1"/>
  <c r="M10048" i="1"/>
  <c r="M11333" i="1"/>
  <c r="M1595" i="1"/>
  <c r="M11481" i="1"/>
  <c r="M3394" i="1"/>
  <c r="M5428" i="1"/>
  <c r="M8186" i="1"/>
  <c r="M612" i="1"/>
  <c r="M12104" i="1"/>
  <c r="M9022" i="1"/>
  <c r="M3803" i="1"/>
  <c r="M2491" i="1"/>
  <c r="M9442" i="1"/>
  <c r="M450" i="1"/>
  <c r="M6030" i="1"/>
  <c r="M1026" i="1"/>
  <c r="M1490" i="1"/>
  <c r="M7240" i="1"/>
  <c r="M4398" i="1"/>
  <c r="M11831" i="1"/>
  <c r="M5925" i="1"/>
  <c r="M3516" i="1"/>
  <c r="M11310" i="1"/>
  <c r="M5765" i="1"/>
  <c r="M9044" i="1"/>
  <c r="M5773" i="1"/>
  <c r="M7114" i="1"/>
  <c r="M8016" i="1"/>
  <c r="M6215" i="1"/>
  <c r="M11542" i="1"/>
  <c r="M10804" i="1"/>
  <c r="M8068" i="1"/>
  <c r="M2510" i="1"/>
  <c r="M1751" i="1"/>
  <c r="M299" i="1"/>
  <c r="M4646" i="1"/>
  <c r="M3558" i="1"/>
  <c r="M1419" i="1"/>
  <c r="M12417" i="1"/>
  <c r="M1269" i="1"/>
  <c r="M305" i="1"/>
  <c r="M243" i="1"/>
  <c r="M62" i="1"/>
  <c r="M4221" i="1"/>
  <c r="M4449" i="1"/>
  <c r="M7041" i="1"/>
  <c r="M2268" i="1"/>
  <c r="M3544" i="1"/>
  <c r="M8481" i="1"/>
  <c r="M6435" i="1"/>
  <c r="M5785" i="1"/>
  <c r="M10483" i="1"/>
  <c r="M8254" i="1"/>
  <c r="M9473" i="1"/>
  <c r="M7672" i="1"/>
  <c r="M7341" i="1"/>
  <c r="M6376" i="1"/>
  <c r="M7659" i="1"/>
  <c r="M6680" i="1"/>
  <c r="M4427" i="1"/>
  <c r="M7773" i="1"/>
  <c r="M1679" i="1"/>
  <c r="M1345" i="1"/>
  <c r="M8012" i="1"/>
  <c r="M9816" i="1"/>
  <c r="M1102" i="1"/>
  <c r="M5089" i="1"/>
  <c r="M12287" i="1"/>
  <c r="M7958" i="1"/>
  <c r="M3231" i="1"/>
  <c r="M12406" i="1"/>
  <c r="M11909" i="1"/>
  <c r="M2424" i="1"/>
  <c r="M6334" i="1"/>
  <c r="M10375" i="1"/>
  <c r="M5726" i="1"/>
  <c r="M2050" i="1"/>
  <c r="M8537" i="1"/>
  <c r="M2303" i="1"/>
  <c r="M6670" i="1"/>
  <c r="M7175" i="1"/>
  <c r="M7820" i="1"/>
  <c r="M8602" i="1"/>
  <c r="M5263" i="1"/>
  <c r="M8174" i="1"/>
  <c r="M4092" i="1"/>
  <c r="M8139" i="1"/>
  <c r="M3472" i="1"/>
  <c r="M11296" i="1"/>
  <c r="M6962" i="1"/>
  <c r="M12302" i="1"/>
  <c r="M6749" i="1"/>
  <c r="M3137" i="1"/>
  <c r="M9742" i="1"/>
  <c r="M9135" i="1"/>
  <c r="M11298" i="1"/>
  <c r="M4277" i="1"/>
  <c r="M3565" i="1"/>
  <c r="M7666" i="1"/>
  <c r="M5958" i="1"/>
  <c r="M10616" i="1"/>
  <c r="M6662" i="1"/>
  <c r="M6358" i="1"/>
  <c r="M3723" i="1"/>
  <c r="M3156" i="1"/>
  <c r="M1090" i="1"/>
  <c r="M5979" i="1"/>
  <c r="M6474" i="1"/>
  <c r="M5653" i="1"/>
  <c r="M10985" i="1"/>
  <c r="M7273" i="1"/>
  <c r="M1766" i="1"/>
  <c r="M7308" i="1"/>
  <c r="M3489" i="1"/>
  <c r="M10885" i="1"/>
  <c r="M302" i="1"/>
  <c r="M4265" i="1"/>
  <c r="M3058" i="1"/>
  <c r="M9505" i="1"/>
  <c r="M11362" i="1"/>
  <c r="M5254" i="1"/>
  <c r="M8762" i="1"/>
  <c r="M8653" i="1"/>
  <c r="M1413" i="1"/>
  <c r="M11397" i="1"/>
  <c r="M8823" i="1"/>
  <c r="M3687" i="1"/>
  <c r="M12456" i="1"/>
  <c r="M174" i="1"/>
  <c r="M5452" i="1"/>
  <c r="M3303" i="1"/>
  <c r="M6082" i="1"/>
  <c r="M10520" i="1"/>
  <c r="M3520" i="1"/>
  <c r="M4165" i="1"/>
  <c r="M5322" i="1"/>
  <c r="M2014" i="1"/>
  <c r="M3263" i="1"/>
  <c r="M9919" i="1"/>
  <c r="M8958" i="1"/>
  <c r="M12298" i="1"/>
  <c r="M5479" i="1"/>
  <c r="M9084" i="1"/>
  <c r="M6804" i="1"/>
  <c r="M12066" i="1"/>
  <c r="M10318" i="1"/>
  <c r="M8140" i="1"/>
  <c r="M4720" i="1"/>
  <c r="M4241" i="1"/>
  <c r="M10468" i="1"/>
  <c r="M1132" i="1"/>
  <c r="M6543" i="1"/>
  <c r="M547" i="1"/>
  <c r="M11932" i="1"/>
  <c r="M1816" i="1"/>
  <c r="M9452" i="1"/>
  <c r="M7755" i="1"/>
  <c r="M7933" i="1"/>
  <c r="M12285" i="1"/>
  <c r="M4073" i="1"/>
  <c r="M2339" i="1"/>
  <c r="M2300" i="1"/>
  <c r="M11921" i="1"/>
  <c r="M11841" i="1"/>
  <c r="M6780" i="1"/>
  <c r="M11577" i="1"/>
  <c r="M7037" i="1"/>
  <c r="M9576" i="1"/>
  <c r="M8708" i="1"/>
  <c r="M701" i="1"/>
  <c r="M4827" i="1"/>
  <c r="M8413" i="1"/>
  <c r="M199" i="1"/>
  <c r="M7693" i="1"/>
  <c r="M1158" i="1"/>
  <c r="M791" i="1"/>
  <c r="M11966" i="1"/>
  <c r="M2231" i="1"/>
  <c r="M9357" i="1"/>
  <c r="M11555" i="1"/>
  <c r="M7238" i="1"/>
  <c r="M1250" i="1"/>
  <c r="M2882" i="1"/>
  <c r="M5471" i="1"/>
  <c r="M1728" i="1"/>
  <c r="M6532" i="1"/>
  <c r="M7651" i="1"/>
  <c r="M4455" i="1"/>
  <c r="M1984" i="1"/>
  <c r="M6752" i="1"/>
  <c r="M2745" i="1"/>
  <c r="M11619" i="1"/>
  <c r="M224" i="1"/>
  <c r="M12037" i="1"/>
  <c r="M4213" i="1"/>
  <c r="M9654" i="1"/>
  <c r="M1255" i="1"/>
  <c r="M4334" i="1"/>
  <c r="M11516" i="1"/>
  <c r="M1873" i="1"/>
  <c r="M1769" i="1"/>
  <c r="M7004" i="1"/>
  <c r="M5902" i="1"/>
  <c r="M3784" i="1"/>
  <c r="M345" i="1"/>
  <c r="M10733" i="1"/>
  <c r="M9223" i="1"/>
  <c r="M6373" i="1"/>
  <c r="M11870" i="1"/>
  <c r="M12058" i="1"/>
  <c r="M4194" i="1"/>
  <c r="M10978" i="1"/>
  <c r="M336" i="1"/>
  <c r="M12559" i="1"/>
  <c r="M9392" i="1"/>
  <c r="M4502" i="1"/>
  <c r="M2377" i="1"/>
  <c r="M5625" i="1"/>
  <c r="M7059" i="1"/>
  <c r="M5096" i="1"/>
  <c r="M2828" i="1"/>
  <c r="M9651" i="1"/>
  <c r="M7944" i="1"/>
  <c r="M966" i="1"/>
  <c r="M2963" i="1"/>
  <c r="M3072" i="1"/>
  <c r="M9985" i="1"/>
  <c r="M2768" i="1"/>
  <c r="M11016" i="1"/>
  <c r="M1774" i="1"/>
  <c r="M6235" i="1"/>
  <c r="M10925" i="1"/>
  <c r="M32" i="1"/>
  <c r="M3304" i="1"/>
  <c r="M5789" i="1"/>
  <c r="M509" i="1"/>
  <c r="M4414" i="1"/>
  <c r="M2481" i="1"/>
  <c r="M2969" i="1"/>
  <c r="M11037" i="1"/>
  <c r="M2894" i="1"/>
  <c r="M2506" i="1"/>
  <c r="M1528" i="1"/>
  <c r="M3459" i="1"/>
  <c r="M5554" i="1"/>
  <c r="M2769" i="1"/>
  <c r="M7696" i="1"/>
  <c r="M11302" i="1"/>
  <c r="M4838" i="1"/>
  <c r="M9134" i="1"/>
  <c r="M5304" i="1"/>
  <c r="M7242" i="1"/>
  <c r="M3759" i="1"/>
  <c r="M1049" i="1"/>
  <c r="M6316" i="1"/>
  <c r="M4375" i="1"/>
  <c r="M4330" i="1"/>
  <c r="M5082" i="1"/>
  <c r="M4274" i="1"/>
  <c r="M1207" i="1"/>
  <c r="M6164" i="1"/>
  <c r="M4118" i="1"/>
  <c r="M9101" i="1"/>
  <c r="M10382" i="1"/>
  <c r="M7903" i="1"/>
  <c r="M6791" i="1"/>
  <c r="M12385" i="1"/>
  <c r="M9499" i="1"/>
  <c r="M6743" i="1"/>
  <c r="M6348" i="1"/>
  <c r="M5027" i="1"/>
  <c r="M10780" i="1"/>
  <c r="M155" i="1"/>
  <c r="M9607" i="1"/>
  <c r="M8748" i="1"/>
  <c r="M7168" i="1"/>
  <c r="M3689" i="1"/>
  <c r="M2018" i="1"/>
  <c r="M10858" i="1"/>
  <c r="M5534" i="1"/>
  <c r="M1033" i="1"/>
  <c r="M2169" i="1"/>
  <c r="M10025" i="1"/>
  <c r="M12039" i="1"/>
  <c r="M4841" i="1"/>
  <c r="M10557" i="1"/>
  <c r="M10511" i="1"/>
  <c r="M10193" i="1"/>
  <c r="M4470" i="1"/>
  <c r="M5285" i="1"/>
  <c r="M3821" i="1"/>
  <c r="M10807" i="1"/>
  <c r="M10049" i="1"/>
  <c r="M9960" i="1"/>
  <c r="M1189" i="1"/>
  <c r="M3381" i="1"/>
  <c r="M6394" i="1"/>
  <c r="M7728" i="1"/>
  <c r="M8540" i="1"/>
  <c r="M12408" i="1"/>
  <c r="M1480" i="1"/>
  <c r="M146" i="1"/>
  <c r="M10548" i="1"/>
  <c r="M1391" i="1"/>
  <c r="M5138" i="1"/>
  <c r="M11219" i="1"/>
  <c r="M9579" i="1"/>
  <c r="M9294" i="1"/>
  <c r="M8682" i="1"/>
  <c r="M4214" i="1"/>
  <c r="M5464" i="1"/>
  <c r="M4713" i="1"/>
  <c r="M5521" i="1"/>
  <c r="M1875" i="1"/>
  <c r="M4699" i="1"/>
  <c r="M3630" i="1"/>
  <c r="M4517" i="1"/>
  <c r="M5822" i="1"/>
  <c r="M11392" i="1"/>
  <c r="M4084" i="1"/>
  <c r="M2614" i="1"/>
  <c r="M5485" i="1"/>
  <c r="M8516" i="1"/>
  <c r="M5586" i="1"/>
  <c r="M2237" i="1"/>
  <c r="M11446" i="1"/>
  <c r="M10217" i="1"/>
  <c r="M11393" i="1"/>
  <c r="M3665" i="1"/>
  <c r="M4821" i="1"/>
  <c r="M832" i="1"/>
  <c r="M2520" i="1"/>
  <c r="M7310" i="1"/>
  <c r="M8437" i="1"/>
  <c r="M11961" i="1"/>
  <c r="M9902" i="1"/>
  <c r="M6009" i="1"/>
  <c r="M3252" i="1"/>
  <c r="M1470" i="1"/>
  <c r="M5599" i="1"/>
  <c r="M5032" i="1"/>
  <c r="M438" i="1"/>
  <c r="M8729" i="1"/>
  <c r="M5495" i="1"/>
  <c r="M3219" i="1"/>
  <c r="M1559" i="1"/>
  <c r="M12150" i="1"/>
  <c r="M4757" i="1"/>
  <c r="M5567" i="1"/>
  <c r="M3539" i="1"/>
  <c r="M6799" i="1"/>
  <c r="M4328" i="1"/>
  <c r="M4022" i="1"/>
  <c r="M9741" i="1"/>
  <c r="M529" i="1"/>
  <c r="M4091" i="1"/>
  <c r="M9661" i="1"/>
  <c r="M6892" i="1"/>
  <c r="M6452" i="1"/>
  <c r="M5878" i="1"/>
  <c r="M8701" i="1"/>
  <c r="M10316" i="1"/>
  <c r="M9025" i="1"/>
  <c r="M10801" i="1"/>
  <c r="M11264" i="1"/>
  <c r="M7789" i="1"/>
  <c r="M4746" i="1"/>
  <c r="M12517" i="1"/>
  <c r="M7268" i="1"/>
  <c r="M8404" i="1"/>
  <c r="M9818" i="1"/>
  <c r="M214" i="1"/>
  <c r="M8207" i="1"/>
  <c r="M11530" i="1"/>
  <c r="M5827" i="1"/>
  <c r="M2012" i="1"/>
  <c r="M1124" i="1"/>
  <c r="M7239" i="1"/>
  <c r="M7585" i="1"/>
  <c r="M480" i="1"/>
  <c r="M7739" i="1"/>
  <c r="M5010" i="1"/>
  <c r="M6299" i="1"/>
  <c r="M10272" i="1"/>
  <c r="M907" i="1"/>
  <c r="M7329" i="1"/>
  <c r="M3616" i="1"/>
  <c r="M3600" i="1"/>
  <c r="M2142" i="1"/>
  <c r="M6707" i="1"/>
  <c r="M581" i="1"/>
  <c r="M4401" i="1"/>
  <c r="M4521" i="1"/>
  <c r="M5127" i="1"/>
  <c r="M9130" i="1"/>
  <c r="M2937" i="1"/>
  <c r="M5932" i="1"/>
  <c r="M7932" i="1"/>
  <c r="M456" i="1"/>
  <c r="M7416" i="1"/>
  <c r="M1050" i="1"/>
  <c r="M1704" i="1"/>
  <c r="M12321" i="1"/>
  <c r="M1731" i="1"/>
  <c r="M9296" i="1"/>
  <c r="M6198" i="1"/>
  <c r="M5573" i="1"/>
  <c r="M2016" i="1"/>
  <c r="M6667" i="1"/>
  <c r="M5057" i="1"/>
  <c r="M10834" i="1"/>
  <c r="M12105" i="1"/>
  <c r="M8053" i="1"/>
  <c r="M6349" i="1"/>
  <c r="M8233" i="1"/>
  <c r="M6339" i="1"/>
  <c r="M1576" i="1"/>
  <c r="M11382" i="1"/>
  <c r="M8731" i="1"/>
  <c r="M416" i="1"/>
  <c r="M7559" i="1"/>
  <c r="M2570" i="1"/>
  <c r="M2706" i="1"/>
  <c r="M510" i="1"/>
  <c r="M355" i="1"/>
  <c r="M3707" i="1"/>
  <c r="M7547" i="1"/>
  <c r="M11643" i="1"/>
  <c r="M9215" i="1"/>
  <c r="M3549" i="1"/>
  <c r="M385" i="1"/>
  <c r="M2346" i="1"/>
  <c r="M5230" i="1"/>
  <c r="M6370" i="1"/>
  <c r="M3764" i="1"/>
  <c r="M9728" i="1"/>
  <c r="M4035" i="1"/>
  <c r="M3302" i="1"/>
  <c r="M2449" i="1"/>
  <c r="M10940" i="1"/>
  <c r="M9007" i="1"/>
  <c r="M2289" i="1"/>
  <c r="M6784" i="1"/>
  <c r="M11801" i="1"/>
  <c r="M574" i="1"/>
  <c r="M6298" i="1"/>
  <c r="M937" i="1"/>
  <c r="M2414" i="1"/>
  <c r="M8502" i="1"/>
  <c r="M10698" i="1"/>
  <c r="M2905" i="1"/>
  <c r="M9414" i="1"/>
  <c r="M6151" i="1"/>
  <c r="M11323" i="1"/>
  <c r="M8615" i="1"/>
  <c r="M154" i="1"/>
  <c r="M3918" i="1"/>
  <c r="M6462" i="1"/>
  <c r="M2954" i="1"/>
  <c r="M8570" i="1"/>
  <c r="M4892" i="1"/>
  <c r="M9423" i="1"/>
  <c r="M2218" i="1"/>
  <c r="M5987" i="1"/>
  <c r="M12070" i="1"/>
  <c r="M12121" i="1"/>
  <c r="M5608" i="1"/>
  <c r="M5454" i="1"/>
  <c r="M5383" i="1"/>
  <c r="M4910" i="1"/>
  <c r="M7027" i="1"/>
  <c r="M3085" i="1"/>
  <c r="M5020" i="1"/>
  <c r="M9785" i="1"/>
  <c r="M3823" i="1"/>
  <c r="M10228" i="1"/>
  <c r="M3002" i="1"/>
  <c r="M7532" i="1"/>
  <c r="M9623" i="1"/>
  <c r="M7494" i="1"/>
  <c r="M8607" i="1"/>
  <c r="M333" i="1"/>
  <c r="M809" i="1"/>
  <c r="M11507" i="1"/>
  <c r="M8301" i="1"/>
  <c r="M8493" i="1"/>
  <c r="M11626" i="1"/>
  <c r="M12073" i="1"/>
  <c r="M1829" i="1"/>
  <c r="M9709" i="1"/>
  <c r="M10614" i="1"/>
  <c r="M11330" i="1"/>
  <c r="M6439" i="1"/>
  <c r="M11230" i="1"/>
  <c r="M8551" i="1"/>
  <c r="M8652" i="1"/>
  <c r="M4062" i="1"/>
  <c r="M6008" i="1"/>
  <c r="M4805" i="1"/>
  <c r="M8891" i="1"/>
  <c r="M11582" i="1"/>
  <c r="M921" i="1"/>
  <c r="M6692" i="1"/>
  <c r="M8723" i="1"/>
  <c r="M94" i="1"/>
  <c r="M10859" i="1"/>
  <c r="M11038" i="1"/>
  <c r="M11247" i="1"/>
  <c r="M3492" i="1"/>
  <c r="M6808" i="1"/>
  <c r="M1659" i="1"/>
  <c r="M5801" i="1"/>
  <c r="M10649" i="1"/>
  <c r="M5187" i="1"/>
  <c r="M7555" i="1"/>
  <c r="M6943" i="1"/>
  <c r="M2964" i="1"/>
  <c r="M7367" i="1"/>
  <c r="M5083" i="1"/>
  <c r="M340" i="1"/>
  <c r="M12248" i="1"/>
  <c r="M4871" i="1"/>
  <c r="M4327" i="1"/>
  <c r="M6801" i="1"/>
  <c r="M7654" i="1"/>
  <c r="M1058" i="1"/>
  <c r="M3879" i="1"/>
  <c r="M12000" i="1"/>
  <c r="M2302" i="1"/>
  <c r="M7868" i="1"/>
  <c r="M5898" i="1"/>
  <c r="M10748" i="1"/>
  <c r="M6564" i="1"/>
  <c r="M1366" i="1"/>
  <c r="M2676" i="1"/>
  <c r="M4338" i="1"/>
  <c r="M9933" i="1"/>
  <c r="M11136" i="1"/>
  <c r="M692" i="1"/>
  <c r="M1600" i="1"/>
  <c r="M420" i="1"/>
  <c r="M7342" i="1"/>
  <c r="M9483" i="1"/>
  <c r="M10082" i="1"/>
  <c r="M888" i="1"/>
  <c r="M7400" i="1"/>
  <c r="M2546" i="1"/>
  <c r="M8508" i="1"/>
  <c r="M8005" i="1"/>
  <c r="M11495" i="1"/>
  <c r="M10429" i="1"/>
  <c r="M609" i="1"/>
  <c r="M6290" i="1"/>
  <c r="M11744" i="1"/>
  <c r="M4500" i="1"/>
  <c r="M12146" i="1"/>
  <c r="M3370" i="1"/>
  <c r="M4143" i="1"/>
  <c r="M6873" i="1"/>
  <c r="M4917" i="1"/>
  <c r="M12362" i="1"/>
  <c r="M8090" i="1"/>
  <c r="M652" i="1"/>
  <c r="M2766" i="1"/>
  <c r="M3885" i="1"/>
  <c r="M1258" i="1"/>
  <c r="M2874" i="1"/>
  <c r="M7981" i="1"/>
  <c r="M12107" i="1"/>
  <c r="M11424" i="1"/>
  <c r="M10359" i="1"/>
  <c r="M11964" i="1"/>
  <c r="M11824" i="1"/>
  <c r="M6918" i="1"/>
  <c r="M4759" i="1"/>
  <c r="M9121" i="1"/>
  <c r="M3076" i="1"/>
  <c r="M1761" i="1"/>
  <c r="M6480" i="1"/>
  <c r="M2121" i="1"/>
  <c r="M11584" i="1"/>
  <c r="M8147" i="1"/>
  <c r="M11813" i="1"/>
  <c r="M7771" i="1"/>
  <c r="M218" i="1"/>
  <c r="M5632" i="1"/>
  <c r="M4422" i="1"/>
  <c r="M3856" i="1"/>
  <c r="M3119" i="1"/>
  <c r="M8768" i="1"/>
  <c r="M8868" i="1"/>
  <c r="M11715" i="1"/>
  <c r="M732" i="1"/>
  <c r="M8" i="1"/>
  <c r="M735" i="1"/>
  <c r="M241" i="1"/>
  <c r="M8625" i="1"/>
  <c r="M10296" i="1"/>
  <c r="M3242" i="1"/>
  <c r="M1497" i="1"/>
  <c r="M8430" i="1"/>
  <c r="M693" i="1"/>
  <c r="M1852" i="1"/>
  <c r="M4424" i="1"/>
  <c r="M6343" i="1"/>
  <c r="M1864" i="1"/>
  <c r="M3292" i="1"/>
  <c r="M6429" i="1"/>
  <c r="M1341" i="1"/>
  <c r="M1598" i="1"/>
  <c r="M4104" i="1"/>
  <c r="M2987" i="1"/>
  <c r="M6083" i="1"/>
  <c r="M3284" i="1"/>
  <c r="M1877" i="1"/>
  <c r="M5637" i="1"/>
  <c r="M5811" i="1"/>
  <c r="M5" i="1"/>
  <c r="M7229" i="1"/>
  <c r="M11694" i="1"/>
  <c r="M4001" i="1"/>
  <c r="M4371" i="1"/>
  <c r="M6493" i="1"/>
  <c r="M12227" i="1"/>
  <c r="M7477" i="1"/>
  <c r="M9638" i="1"/>
  <c r="M658" i="1"/>
  <c r="M5999" i="1"/>
  <c r="M1471" i="1"/>
  <c r="M11473" i="1"/>
  <c r="M1122" i="1"/>
  <c r="M4172" i="1"/>
  <c r="M4380" i="1"/>
  <c r="M8514" i="1"/>
  <c r="M776" i="1"/>
  <c r="M10708" i="1"/>
  <c r="M10888" i="1"/>
  <c r="M12182" i="1"/>
  <c r="M5883" i="1"/>
  <c r="M11217" i="1"/>
  <c r="M12011" i="1"/>
  <c r="M10905" i="1"/>
  <c r="M651" i="1"/>
  <c r="M4031" i="1"/>
  <c r="M9487" i="1"/>
  <c r="M893" i="1"/>
  <c r="M11918" i="1"/>
  <c r="M663" i="1"/>
  <c r="M2486" i="1"/>
  <c r="M4972" i="1"/>
  <c r="M7570" i="1"/>
  <c r="M6088" i="1"/>
  <c r="M5110" i="1"/>
  <c r="M3755" i="1"/>
  <c r="M9305" i="1"/>
  <c r="M486" i="1"/>
  <c r="M11681" i="1"/>
  <c r="M3273" i="1"/>
  <c r="M2276" i="1"/>
  <c r="M8327" i="1"/>
  <c r="M5792" i="1"/>
  <c r="M3476" i="1"/>
  <c r="M8842" i="1"/>
  <c r="M9975" i="1"/>
  <c r="M3347" i="1"/>
  <c r="M12511" i="1"/>
  <c r="M3008" i="1"/>
  <c r="M613" i="1"/>
  <c r="M12519" i="1"/>
  <c r="M9419" i="1"/>
  <c r="M10555" i="1"/>
  <c r="M6585" i="1"/>
  <c r="M4308" i="1"/>
  <c r="M926" i="1"/>
  <c r="M9622" i="1"/>
  <c r="M6487" i="1"/>
  <c r="M7725" i="1"/>
  <c r="M2669" i="1"/>
  <c r="M10050" i="1"/>
  <c r="M1149" i="1"/>
  <c r="M9913" i="1"/>
  <c r="M5406" i="1"/>
  <c r="M3593" i="1"/>
  <c r="M7351" i="1"/>
  <c r="M9356" i="1"/>
  <c r="M12" i="1"/>
  <c r="M4569" i="1"/>
  <c r="M12401" i="1"/>
  <c r="M6024" i="1"/>
  <c r="M11277" i="1"/>
  <c r="M472" i="1"/>
  <c r="M182" i="1"/>
  <c r="M7867" i="1"/>
  <c r="M3717" i="1"/>
  <c r="M10321" i="1"/>
  <c r="M9163" i="1"/>
  <c r="M8148" i="1"/>
  <c r="M172" i="1"/>
  <c r="M8517" i="1"/>
  <c r="M10968" i="1"/>
  <c r="M2983" i="1"/>
  <c r="M8205" i="1"/>
  <c r="M4801" i="1"/>
  <c r="M4739" i="1"/>
  <c r="M11033" i="1"/>
  <c r="M9100" i="1"/>
  <c r="M4456" i="1"/>
  <c r="M2100" i="1"/>
  <c r="M9235" i="1"/>
  <c r="M12407" i="1"/>
  <c r="M8715" i="1"/>
  <c r="M1141" i="1"/>
  <c r="M8681" i="1"/>
  <c r="M7524" i="1"/>
  <c r="M8222" i="1"/>
  <c r="M3423" i="1"/>
  <c r="M12198" i="1"/>
  <c r="M6072" i="1"/>
  <c r="M3998" i="1"/>
  <c r="M3247" i="1"/>
  <c r="M9591" i="1"/>
  <c r="M5313" i="1"/>
  <c r="M9013" i="1"/>
  <c r="M5772" i="1"/>
  <c r="M4745" i="1"/>
  <c r="M3777" i="1"/>
  <c r="M393" i="1"/>
  <c r="M1252" i="1"/>
  <c r="M434" i="1"/>
  <c r="M11213" i="1"/>
  <c r="M2503" i="1"/>
  <c r="M3867" i="1"/>
  <c r="M2002" i="1"/>
  <c r="M1259" i="1"/>
  <c r="M5705" i="1"/>
  <c r="M1879" i="1"/>
  <c r="M9316" i="1"/>
  <c r="M5517" i="1"/>
  <c r="M7710" i="1"/>
  <c r="M2241" i="1"/>
  <c r="M3239" i="1"/>
  <c r="M11684" i="1"/>
  <c r="M5128" i="1"/>
  <c r="M12348" i="1"/>
  <c r="M871" i="1"/>
  <c r="M11075" i="1"/>
  <c r="M100" i="1"/>
  <c r="M5192" i="1"/>
  <c r="M178" i="1"/>
  <c r="M9399" i="1"/>
  <c r="M10229" i="1"/>
  <c r="M9063" i="1"/>
  <c r="M12330" i="1"/>
  <c r="M12131" i="1"/>
  <c r="M9265" i="1"/>
  <c r="M7823" i="1"/>
  <c r="M1605" i="1"/>
  <c r="M202" i="1"/>
  <c r="M11920" i="1"/>
  <c r="M4969" i="1"/>
  <c r="M8184" i="1"/>
  <c r="M3450" i="1"/>
  <c r="M11081" i="1"/>
  <c r="M338" i="1"/>
  <c r="M11606" i="1"/>
  <c r="M10610" i="1"/>
  <c r="M6461" i="1"/>
  <c r="M8457" i="1"/>
  <c r="M10537" i="1"/>
  <c r="M768" i="1"/>
  <c r="M6929" i="1"/>
  <c r="M12172" i="1"/>
  <c r="M10960" i="1"/>
  <c r="M7590" i="1"/>
  <c r="M8623" i="1"/>
  <c r="M5574" i="1"/>
  <c r="M7226" i="1"/>
  <c r="M3052" i="1"/>
  <c r="M9773" i="1"/>
  <c r="M2138" i="1"/>
  <c r="M12451" i="1"/>
  <c r="M3288" i="1"/>
  <c r="M1900" i="1"/>
  <c r="M7832" i="1"/>
  <c r="M2431" i="1"/>
  <c r="M4413" i="1"/>
  <c r="M2442" i="1"/>
  <c r="M8769" i="1"/>
  <c r="M7245" i="1"/>
  <c r="M3529" i="1"/>
  <c r="M6012" i="1"/>
  <c r="M12541" i="1"/>
  <c r="M568" i="1"/>
  <c r="M4608" i="1"/>
  <c r="M2233" i="1"/>
  <c r="M5204" i="1"/>
  <c r="M3080" i="1"/>
  <c r="M11437" i="1"/>
  <c r="M350" i="1"/>
  <c r="M7920" i="1"/>
  <c r="M3559" i="1"/>
  <c r="M8117" i="1"/>
  <c r="M6427" i="1"/>
  <c r="M6274" i="1"/>
  <c r="M12088" i="1"/>
  <c r="M1790" i="1"/>
  <c r="M9750" i="1"/>
  <c r="M3700" i="1"/>
  <c r="M10569" i="1"/>
  <c r="M8451" i="1"/>
  <c r="M5480" i="1"/>
  <c r="M7715" i="1"/>
  <c r="M7040" i="1"/>
  <c r="M3346" i="1"/>
  <c r="M6676" i="1"/>
  <c r="M1698" i="1"/>
  <c r="M5771" i="1"/>
  <c r="M12425" i="1"/>
  <c r="M11275" i="1"/>
  <c r="M6007" i="1"/>
  <c r="M11263" i="1"/>
  <c r="M3584" i="1"/>
  <c r="M6278" i="1"/>
  <c r="M11457" i="1"/>
  <c r="M1999" i="1"/>
  <c r="M12448" i="1"/>
  <c r="M1881" i="1"/>
  <c r="M3297" i="1"/>
  <c r="M641" i="1"/>
  <c r="M3919" i="1"/>
  <c r="M1278" i="1"/>
  <c r="M7795" i="1"/>
  <c r="M4195" i="1"/>
  <c r="M143" i="1"/>
  <c r="M206" i="1"/>
  <c r="M3495" i="1"/>
  <c r="M9002" i="1"/>
  <c r="M6468" i="1"/>
  <c r="M4005" i="1"/>
  <c r="M3658" i="1"/>
  <c r="M1011" i="1"/>
  <c r="M10254" i="1"/>
  <c r="M6879" i="1"/>
  <c r="M813" i="1"/>
  <c r="M11304" i="1"/>
  <c r="M730" i="1"/>
  <c r="M7324" i="1"/>
  <c r="M9644" i="1"/>
  <c r="M5002" i="1"/>
  <c r="M1814" i="1"/>
  <c r="M6289" i="1"/>
  <c r="M10445" i="1"/>
  <c r="M8689" i="1"/>
  <c r="M11056" i="1"/>
  <c r="M10017" i="1"/>
  <c r="M8283" i="1"/>
  <c r="M4861" i="1"/>
  <c r="M8813" i="1"/>
  <c r="M500" i="1"/>
  <c r="M11679" i="1"/>
  <c r="M1674" i="1"/>
  <c r="M300" i="1"/>
  <c r="M1488" i="1"/>
  <c r="M9105" i="1"/>
  <c r="M10943" i="1"/>
  <c r="M8819" i="1"/>
  <c r="M65" i="1"/>
  <c r="M7992" i="1"/>
  <c r="M9906" i="1"/>
  <c r="M6387" i="1"/>
  <c r="M3993" i="1"/>
  <c r="M3456" i="1"/>
  <c r="M160" i="1"/>
  <c r="M9805" i="1"/>
  <c r="M11102" i="1"/>
  <c r="M9916" i="1"/>
  <c r="M10855" i="1"/>
  <c r="M3896" i="1"/>
  <c r="M3729" i="1"/>
  <c r="M5894" i="1"/>
  <c r="M3647" i="1"/>
  <c r="M936" i="1"/>
  <c r="M9682" i="1"/>
  <c r="M5728" i="1"/>
  <c r="M6397" i="1"/>
  <c r="M2527" i="1"/>
  <c r="M1055" i="1"/>
  <c r="M3715" i="1"/>
  <c r="M7930" i="1"/>
  <c r="M11391" i="1"/>
  <c r="M2693" i="1"/>
  <c r="M3197" i="1"/>
  <c r="M10341" i="1"/>
  <c r="M2047" i="1"/>
  <c r="M1170" i="1"/>
  <c r="M4094" i="1"/>
  <c r="M9858" i="1"/>
  <c r="M2291" i="1"/>
  <c r="M4257" i="1"/>
  <c r="M1010" i="1"/>
  <c r="M756" i="1"/>
  <c r="M5685" i="1"/>
  <c r="M3788" i="1"/>
  <c r="M9668" i="1"/>
  <c r="M5542" i="1"/>
  <c r="M1100" i="1"/>
  <c r="M622" i="1"/>
  <c r="M4018" i="1"/>
  <c r="M11207" i="1"/>
  <c r="M12009" i="1"/>
  <c r="M10983" i="1"/>
  <c r="M6822" i="1"/>
  <c r="M8941" i="1"/>
  <c r="M11862" i="1"/>
  <c r="M6420" i="1"/>
  <c r="M8372" i="1"/>
  <c r="M6814" i="1"/>
  <c r="M1540" i="1"/>
  <c r="M5572" i="1"/>
  <c r="M10138" i="1"/>
  <c r="M12542" i="1"/>
  <c r="M1202" i="1"/>
  <c r="M7804" i="1"/>
  <c r="M8657" i="1"/>
  <c r="M9188" i="1"/>
  <c r="M10118" i="1"/>
  <c r="M12085" i="1"/>
  <c r="M7139" i="1"/>
  <c r="M1337" i="1"/>
  <c r="M12139" i="1"/>
  <c r="M3535" i="1"/>
  <c r="M9589" i="1"/>
  <c r="M6710" i="1"/>
  <c r="M5165" i="1"/>
  <c r="M4384" i="1"/>
  <c r="M3794" i="1"/>
  <c r="M901" i="1"/>
  <c r="M8811" i="1"/>
  <c r="M5645" i="1"/>
  <c r="M5434" i="1"/>
  <c r="M11199" i="1"/>
  <c r="M6711" i="1"/>
  <c r="M3917" i="1"/>
  <c r="M9329" i="1"/>
  <c r="M409" i="1"/>
  <c r="M3250" i="1"/>
  <c r="M6679" i="1"/>
  <c r="M2402" i="1"/>
  <c r="M11067" i="1"/>
  <c r="M1869" i="1"/>
  <c r="M4906" i="1"/>
  <c r="M1238" i="1"/>
  <c r="M11785" i="1"/>
  <c r="M3576" i="1"/>
  <c r="M11334" i="1"/>
  <c r="M8612" i="1"/>
  <c r="M1768" i="1"/>
  <c r="M2394" i="1"/>
  <c r="M3366" i="1"/>
  <c r="M2007" i="1"/>
  <c r="M11227" i="1"/>
  <c r="M332" i="1"/>
  <c r="M5983" i="1"/>
  <c r="M9871" i="1"/>
  <c r="M696" i="1"/>
  <c r="M4033" i="1"/>
  <c r="M11478" i="1"/>
  <c r="M5443" i="1"/>
  <c r="M11192" i="1"/>
  <c r="M12423" i="1"/>
  <c r="M12214" i="1"/>
  <c r="M11454" i="1"/>
  <c r="M11725" i="1"/>
  <c r="M8112" i="1"/>
  <c r="M8634" i="1"/>
  <c r="M12364" i="1"/>
  <c r="M9905" i="1"/>
  <c r="M766" i="1"/>
  <c r="M5318" i="1"/>
  <c r="M5527" i="1"/>
  <c r="M5161" i="1"/>
  <c r="M1610" i="1"/>
  <c r="M5998" i="1"/>
  <c r="M5037" i="1"/>
  <c r="M11830" i="1"/>
  <c r="M8706" i="1"/>
  <c r="M4161" i="1"/>
  <c r="M7557" i="1"/>
  <c r="M13" i="1"/>
  <c r="M24" i="1"/>
  <c r="M2597" i="1"/>
  <c r="M11064" i="1"/>
  <c r="M7576" i="1"/>
  <c r="M2604" i="1"/>
  <c r="M6331" i="1"/>
  <c r="M3451" i="1"/>
  <c r="M9586" i="1"/>
  <c r="M6817" i="1"/>
  <c r="M9746" i="1"/>
  <c r="M9663" i="1"/>
  <c r="M1762" i="1"/>
  <c r="M3921" i="1"/>
  <c r="M4036" i="1"/>
  <c r="M902" i="1"/>
  <c r="M1203" i="1"/>
  <c r="M10132" i="1"/>
  <c r="M9455" i="1"/>
  <c r="M4983" i="1"/>
  <c r="M3922" i="1"/>
  <c r="M7188" i="1"/>
  <c r="M2480" i="1"/>
  <c r="M8707" i="1"/>
  <c r="M11758" i="1"/>
  <c r="M10595" i="1"/>
  <c r="M4351" i="1"/>
  <c r="M9877" i="1"/>
  <c r="M7213" i="1"/>
  <c r="M440" i="1"/>
  <c r="M7191" i="1"/>
  <c r="M1287" i="1"/>
  <c r="M275" i="1"/>
  <c r="M12191" i="1"/>
  <c r="M1958" i="1"/>
  <c r="M2736" i="1"/>
  <c r="M6415" i="1"/>
  <c r="M8069" i="1"/>
  <c r="M4559" i="1"/>
  <c r="M9128" i="1"/>
  <c r="M4794" i="1"/>
  <c r="M1587" i="1"/>
  <c r="M4999" i="1"/>
  <c r="M11385" i="1"/>
  <c r="M8956" i="1"/>
  <c r="M2748" i="1"/>
  <c r="M7807" i="1"/>
  <c r="M6302" i="1"/>
  <c r="M6460" i="1"/>
  <c r="M11157" i="1"/>
  <c r="M11303" i="1"/>
  <c r="M8907" i="1"/>
  <c r="M12124" i="1"/>
  <c r="M6827" i="1"/>
  <c r="M313" i="1"/>
  <c r="M10023" i="1"/>
  <c r="M10737" i="1"/>
  <c r="M1920" i="1"/>
  <c r="M9237" i="1"/>
  <c r="M2217" i="1"/>
  <c r="M11797" i="1"/>
  <c r="M5550" i="1"/>
  <c r="M1998" i="1"/>
  <c r="M3806" i="1"/>
  <c r="M30" i="1"/>
  <c r="M11434" i="1"/>
  <c r="M10692" i="1"/>
  <c r="M8704" i="1"/>
  <c r="M12136" i="1"/>
  <c r="M11427" i="1"/>
  <c r="M9031" i="1"/>
  <c r="M6957" i="1"/>
  <c r="M3084" i="1"/>
  <c r="M2319" i="1"/>
  <c r="M9066" i="1"/>
  <c r="M9713" i="1"/>
  <c r="M5093" i="1"/>
  <c r="M9056" i="1"/>
  <c r="M4064" i="1"/>
  <c r="M3154" i="1"/>
  <c r="M9055" i="1"/>
  <c r="M3046" i="1"/>
  <c r="M12127" i="1"/>
  <c r="M2922" i="1"/>
  <c r="M6834" i="1"/>
  <c r="M3352" i="1"/>
  <c r="M603" i="1"/>
  <c r="M2384" i="1"/>
  <c r="M6496" i="1"/>
  <c r="M8752" i="1"/>
  <c r="M6720" i="1"/>
  <c r="M5943" i="1"/>
  <c r="M2523" i="1"/>
  <c r="M2682" i="1"/>
  <c r="M1194" i="1"/>
  <c r="M1481" i="1"/>
  <c r="M9830" i="1"/>
  <c r="M1131" i="1"/>
  <c r="M66" i="1"/>
  <c r="M3639" i="1"/>
  <c r="M2131" i="1"/>
  <c r="M2551" i="1"/>
  <c r="M10246" i="1"/>
  <c r="M1456" i="1"/>
  <c r="M4337" i="1"/>
  <c r="M11710" i="1"/>
  <c r="M10236" i="1"/>
  <c r="M1907" i="1"/>
  <c r="M812" i="1"/>
  <c r="M2282" i="1"/>
  <c r="M4640" i="1"/>
  <c r="M7287" i="1"/>
  <c r="M11404" i="1"/>
  <c r="M1385" i="1"/>
  <c r="M4894" i="1"/>
  <c r="M6385" i="1"/>
  <c r="M10722" i="1"/>
  <c r="M7457" i="1"/>
  <c r="M2253" i="1"/>
  <c r="M10461" i="1"/>
  <c r="M8173" i="1"/>
  <c r="M3378" i="1"/>
  <c r="M1486" i="1"/>
  <c r="M8065" i="1"/>
  <c r="M12455" i="1"/>
  <c r="M10724" i="1"/>
  <c r="M12109" i="1"/>
  <c r="M7753" i="1"/>
  <c r="M11723" i="1"/>
  <c r="M9982" i="1"/>
  <c r="M5302" i="1"/>
  <c r="M8127" i="1"/>
  <c r="M11506" i="1"/>
  <c r="M11756" i="1"/>
  <c r="M2952" i="1"/>
  <c r="M12319" i="1"/>
  <c r="M3750" i="1"/>
  <c r="M9768" i="1"/>
  <c r="M8627" i="1"/>
  <c r="M10965" i="1"/>
  <c r="M59" i="1"/>
  <c r="M2600" i="1"/>
  <c r="M3283" i="1"/>
  <c r="M6495" i="1"/>
  <c r="M11576" i="1"/>
  <c r="M3815" i="1"/>
  <c r="M8135" i="1"/>
  <c r="M2483" i="1"/>
  <c r="M5746" i="1"/>
  <c r="M8309" i="1"/>
  <c r="M9640" i="1"/>
  <c r="M5844" i="1"/>
  <c r="M12332" i="1"/>
  <c r="M4879" i="1"/>
  <c r="M7428" i="1"/>
  <c r="M879" i="1"/>
  <c r="M3354" i="1"/>
  <c r="M752" i="1"/>
  <c r="M11200" i="1"/>
  <c r="M7633" i="1"/>
  <c r="M3265" i="1"/>
  <c r="M1645" i="1"/>
  <c r="M5496" i="1"/>
  <c r="M3862" i="1"/>
  <c r="M627" i="1"/>
  <c r="M3602" i="1"/>
  <c r="M1836" i="1"/>
  <c r="M7718" i="1"/>
  <c r="M260" i="1"/>
  <c r="M7463" i="1"/>
  <c r="M6147" i="1"/>
  <c r="M1930" i="1"/>
  <c r="M1483" i="1"/>
  <c r="M11954" i="1"/>
  <c r="M8831" i="1"/>
  <c r="M10308" i="1"/>
  <c r="M698" i="1"/>
  <c r="M363" i="1"/>
  <c r="M10099" i="1"/>
  <c r="M2541" i="1"/>
  <c r="M2751" i="1"/>
  <c r="M11514" i="1"/>
  <c r="M5444" i="1"/>
  <c r="M10608" i="1"/>
  <c r="M3981" i="1"/>
  <c r="M12015" i="1"/>
  <c r="M1473" i="1"/>
  <c r="M12211" i="1"/>
  <c r="M9330" i="1"/>
  <c r="M7431" i="1"/>
  <c r="M5874" i="1"/>
  <c r="M9844" i="1"/>
  <c r="M11713" i="1"/>
  <c r="M1925" i="1"/>
  <c r="M5373" i="1"/>
  <c r="M2511" i="1"/>
  <c r="M8867" i="1"/>
  <c r="M5061" i="1"/>
  <c r="M6704" i="1"/>
  <c r="M12556" i="1"/>
  <c r="M8267" i="1"/>
  <c r="M6062" i="1"/>
  <c r="M8128" i="1"/>
  <c r="M2236" i="1"/>
  <c r="M9153" i="1"/>
  <c r="M3189" i="1"/>
  <c r="M4252" i="1"/>
  <c r="M11300" i="1"/>
  <c r="M3736" i="1"/>
  <c r="M3158" i="1"/>
  <c r="M11718" i="1"/>
  <c r="M7325" i="1"/>
  <c r="M11166" i="1"/>
  <c r="M12128" i="1"/>
  <c r="M7756" i="1"/>
  <c r="M7311" i="1"/>
  <c r="M9157" i="1"/>
  <c r="M7488" i="1"/>
  <c r="M2336" i="1"/>
  <c r="M221" i="1"/>
  <c r="M7046" i="1"/>
  <c r="M6672" i="1"/>
  <c r="M6281" i="1"/>
  <c r="M8285" i="1"/>
  <c r="M4985" i="1"/>
  <c r="M3416" i="1"/>
  <c r="M6609" i="1"/>
  <c r="M6703" i="1"/>
  <c r="M9325" i="1"/>
  <c r="M6695" i="1"/>
  <c r="M6273" i="1"/>
  <c r="M5312" i="1"/>
  <c r="M2888" i="1"/>
  <c r="M7143" i="1"/>
  <c r="M9033" i="1"/>
  <c r="M2816" i="1"/>
  <c r="M5148" i="1"/>
  <c r="M849" i="1"/>
  <c r="M3725" i="1"/>
  <c r="M8679" i="1"/>
  <c r="M8879" i="1"/>
  <c r="M9800" i="1"/>
  <c r="M9053" i="1"/>
  <c r="M6876" i="1"/>
  <c r="M7895" i="1"/>
  <c r="M8054" i="1"/>
  <c r="M1230" i="1"/>
  <c r="M4014" i="1"/>
  <c r="M9522" i="1"/>
  <c r="M2216" i="1"/>
  <c r="M1806" i="1"/>
  <c r="M3071" i="1"/>
  <c r="M10188" i="1"/>
  <c r="M8800" i="1"/>
  <c r="M10199" i="1"/>
  <c r="M12445" i="1"/>
  <c r="M4188" i="1"/>
  <c r="M3975" i="1"/>
  <c r="M3152" i="1"/>
  <c r="M11611" i="1"/>
  <c r="M1560" i="1"/>
  <c r="M7953" i="1"/>
  <c r="M10747" i="1"/>
  <c r="M8333" i="1"/>
  <c r="M4986" i="1"/>
  <c r="M9696" i="1"/>
  <c r="M2496" i="1"/>
  <c r="M12249" i="1"/>
  <c r="M3582" i="1"/>
  <c r="M10346" i="1"/>
  <c r="M9264" i="1"/>
  <c r="M7766" i="1"/>
  <c r="M1199" i="1"/>
  <c r="M3585" i="1"/>
  <c r="M7805" i="1"/>
  <c r="M4981" i="1"/>
  <c r="M4719" i="1"/>
  <c r="M10178" i="1"/>
  <c r="M1014" i="1"/>
  <c r="M5087" i="1"/>
  <c r="M460" i="1"/>
  <c r="M9272" i="1"/>
  <c r="M2872" i="1"/>
  <c r="M10164" i="1"/>
  <c r="M8978" i="1"/>
  <c r="M4385" i="1"/>
  <c r="M3074" i="1"/>
  <c r="M12333" i="1"/>
  <c r="M122" i="1"/>
  <c r="M4562" i="1"/>
  <c r="M11986" i="1"/>
  <c r="M11000" i="1"/>
  <c r="M3281" i="1"/>
  <c r="M6924" i="1"/>
  <c r="M1795" i="1"/>
  <c r="M2279" i="1"/>
  <c r="M8893" i="1"/>
  <c r="M9332" i="1"/>
  <c r="M2558" i="1"/>
  <c r="M684" i="1"/>
  <c r="M6646" i="1"/>
  <c r="M9531" i="1"/>
  <c r="M5430" i="1"/>
  <c r="M8062" i="1"/>
  <c r="M7578" i="1"/>
  <c r="M6940" i="1"/>
  <c r="M7872" i="1"/>
  <c r="M8426" i="1"/>
  <c r="M3532" i="1"/>
  <c r="M3111" i="1"/>
  <c r="M1280" i="1"/>
  <c r="M4463" i="1"/>
  <c r="M6632" i="1"/>
  <c r="M2059" i="1"/>
  <c r="M6607" i="1"/>
  <c r="M2124" i="1"/>
  <c r="M9615" i="1"/>
  <c r="M2297" i="1"/>
  <c r="M12418" i="1"/>
  <c r="M11766" i="1"/>
  <c r="M1379" i="1"/>
  <c r="M746" i="1"/>
  <c r="M4447" i="1"/>
  <c r="M4622" i="1"/>
  <c r="M4785" i="1"/>
  <c r="M5886" i="1"/>
  <c r="M2633" i="1"/>
  <c r="M4730" i="1"/>
  <c r="M12409" i="1"/>
  <c r="M7864" i="1"/>
  <c r="M11895" i="1"/>
  <c r="M4903" i="1"/>
  <c r="M9627" i="1"/>
  <c r="M1670" i="1"/>
  <c r="M6689" i="1"/>
  <c r="M12438" i="1"/>
  <c r="M6633" i="1"/>
  <c r="M8118" i="1"/>
  <c r="M1210" i="1"/>
  <c r="M6835" i="1"/>
  <c r="M9017" i="1"/>
  <c r="M2101" i="1"/>
  <c r="M8098" i="1"/>
  <c r="M9951" i="1"/>
  <c r="M3525" i="1"/>
  <c r="M10917" i="1"/>
  <c r="M6466" i="1"/>
  <c r="M8384" i="1"/>
  <c r="M292" i="1"/>
  <c r="M7294" i="1"/>
  <c r="M9250" i="1"/>
  <c r="M8983" i="1"/>
  <c r="M12052" i="1"/>
  <c r="M5607" i="1"/>
  <c r="M9814" i="1"/>
  <c r="M9716" i="1"/>
  <c r="M10408" i="1"/>
  <c r="M12239" i="1"/>
  <c r="M2110" i="1"/>
  <c r="M5888" i="1"/>
  <c r="M10289" i="1"/>
  <c r="M6878" i="1"/>
  <c r="M1126" i="1"/>
  <c r="M4760" i="1"/>
  <c r="M542" i="1"/>
  <c r="M303" i="1"/>
  <c r="M758" i="1"/>
  <c r="M7871" i="1"/>
  <c r="M7173" i="1"/>
  <c r="M7758" i="1"/>
  <c r="M8536" i="1"/>
  <c r="M7187" i="1"/>
  <c r="M270" i="1"/>
  <c r="M12083" i="1"/>
  <c r="M8597" i="1"/>
  <c r="M8725" i="1"/>
  <c r="M7307" i="1"/>
  <c r="M11529" i="1"/>
  <c r="M5734" i="1"/>
  <c r="M12117" i="1"/>
  <c r="M8645" i="1"/>
  <c r="M3747" i="1"/>
  <c r="M11411" i="1"/>
  <c r="M3545" i="1"/>
  <c r="M6614" i="1"/>
  <c r="M4779" i="1"/>
  <c r="M5540" i="1"/>
  <c r="M8130" i="1"/>
  <c r="M2877" i="1"/>
  <c r="M3840" i="1"/>
  <c r="M1526" i="1"/>
  <c r="M10617" i="1"/>
  <c r="M2738" i="1"/>
  <c r="M5661" i="1"/>
  <c r="M10377" i="1"/>
  <c r="M7398" i="1"/>
  <c r="M6818" i="1"/>
  <c r="M8188" i="1"/>
  <c r="M2880" i="1"/>
  <c r="M962" i="1"/>
  <c r="M8232" i="1"/>
  <c r="M2454" i="1"/>
  <c r="M5260" i="1"/>
  <c r="M4023" i="1"/>
  <c r="M8996" i="1"/>
  <c r="M3045" i="1"/>
  <c r="M8487" i="1"/>
  <c r="M6295" i="1"/>
  <c r="M1117" i="1"/>
  <c r="M11162" i="1"/>
  <c r="M7998" i="1"/>
  <c r="M426" i="1"/>
  <c r="M3655" i="1"/>
  <c r="M3143" i="1"/>
  <c r="M11251" i="1"/>
  <c r="M11132" i="1"/>
  <c r="M6073" i="1"/>
  <c r="M4808" i="1"/>
  <c r="M11876" i="1"/>
  <c r="M5803" i="1"/>
  <c r="M8749" i="1"/>
  <c r="M7995" i="1"/>
  <c r="M4974" i="1"/>
  <c r="M2349" i="1"/>
  <c r="M4419" i="1"/>
  <c r="M12479" i="1"/>
  <c r="M3469" i="1"/>
  <c r="M11634" i="1"/>
  <c r="M8260" i="1"/>
  <c r="M2079" i="1"/>
  <c r="M7419" i="1"/>
  <c r="M6989" i="1"/>
  <c r="M4899" i="1"/>
  <c r="M413" i="1"/>
  <c r="M5278" i="1"/>
  <c r="M9787" i="1"/>
  <c r="M3819" i="1"/>
  <c r="M6470" i="1"/>
  <c r="M3147" i="1"/>
  <c r="M2077" i="1"/>
  <c r="M3207" i="1"/>
  <c r="M11350" i="1"/>
  <c r="M12064" i="1"/>
  <c r="M7935" i="1"/>
  <c r="M3022" i="1"/>
  <c r="M3978" i="1"/>
  <c r="M11061" i="1"/>
  <c r="M5069" i="1"/>
  <c r="M8755" i="1"/>
  <c r="M11205" i="1"/>
  <c r="M7505" i="1"/>
  <c r="M2606" i="1"/>
  <c r="M12360" i="1"/>
  <c r="M10945" i="1"/>
  <c r="M309" i="1"/>
  <c r="M5465" i="1"/>
  <c r="M12343" i="1"/>
  <c r="M11958" i="1"/>
  <c r="M6308" i="1"/>
  <c r="M10819" i="1"/>
  <c r="M8647" i="1"/>
  <c r="M4264" i="1"/>
  <c r="M11651" i="1"/>
  <c r="M5353" i="1"/>
  <c r="M762" i="1"/>
  <c r="M8503" i="1"/>
  <c r="M1073" i="1"/>
  <c r="M9148" i="1"/>
  <c r="M7665" i="1"/>
  <c r="M5845" i="1"/>
  <c r="M12047" i="1"/>
  <c r="M9803" i="1"/>
  <c r="M4212" i="1"/>
  <c r="M10957" i="1"/>
  <c r="M10901" i="1"/>
  <c r="M1150" i="1"/>
  <c r="M8322" i="1"/>
  <c r="M12566" i="1"/>
  <c r="M9410" i="1"/>
  <c r="M5611" i="1"/>
  <c r="M5708" i="1"/>
  <c r="M3109" i="1"/>
  <c r="M11903" i="1"/>
  <c r="M3387" i="1"/>
  <c r="M3377" i="1"/>
  <c r="M2810" i="1"/>
  <c r="M4945" i="1"/>
  <c r="M1319" i="1"/>
  <c r="M11752" i="1"/>
  <c r="M5561" i="1"/>
  <c r="M8680" i="1"/>
  <c r="M186" i="1"/>
  <c r="M4280" i="1"/>
  <c r="M9389" i="1"/>
  <c r="M10816" i="1"/>
  <c r="M11464" i="1"/>
  <c r="M9425" i="1"/>
  <c r="M7085" i="1"/>
  <c r="M6390" i="1"/>
  <c r="M1295" i="1"/>
  <c r="M9449" i="1"/>
  <c r="M4420" i="1"/>
  <c r="M10566" i="1"/>
  <c r="M8801" i="1"/>
  <c r="M2146" i="1"/>
  <c r="M10966" i="1"/>
  <c r="M4201" i="1"/>
  <c r="M12496" i="1"/>
  <c r="M11924" i="1"/>
  <c r="M978" i="1"/>
  <c r="M5136" i="1"/>
  <c r="M2731" i="1"/>
  <c r="M10634" i="1"/>
  <c r="M2645" i="1"/>
  <c r="M9270" i="1"/>
  <c r="M6998" i="1"/>
  <c r="M6192" i="1"/>
  <c r="M8058" i="1"/>
  <c r="M1878" i="1"/>
  <c r="M6400" i="1"/>
  <c r="M10200" i="1"/>
  <c r="M7513" i="1"/>
  <c r="M2380" i="1"/>
  <c r="M8784" i="1"/>
  <c r="M11701" i="1"/>
  <c r="M1532" i="1"/>
  <c r="M8644" i="1"/>
  <c r="M3343" i="1"/>
  <c r="M2269" i="1"/>
  <c r="M1017" i="1"/>
  <c r="M4566" i="1"/>
  <c r="M4919" i="1"/>
  <c r="M8636" i="1"/>
  <c r="M2803" i="1"/>
  <c r="M1286" i="1"/>
  <c r="M2331" i="1"/>
  <c r="M11010" i="1"/>
  <c r="M639" i="1"/>
  <c r="M1092" i="1"/>
  <c r="M3249" i="1"/>
  <c r="M12181" i="1"/>
  <c r="M8930" i="1"/>
  <c r="M3631" i="1"/>
  <c r="M11757" i="1"/>
  <c r="M9743" i="1"/>
  <c r="M8766" i="1"/>
  <c r="M7144" i="1"/>
  <c r="M8163" i="1"/>
  <c r="M2660" i="1"/>
  <c r="M862" i="1"/>
  <c r="M2139" i="1"/>
  <c r="M9014" i="1"/>
  <c r="M4795" i="1"/>
  <c r="M10922" i="1"/>
  <c r="M3212" i="1"/>
  <c r="M8892" i="1"/>
  <c r="M8542" i="1"/>
  <c r="M8362" i="1"/>
  <c r="M6708" i="1"/>
  <c r="M8085" i="1"/>
  <c r="M9757" i="1"/>
  <c r="M12546" i="1"/>
  <c r="M6674" i="1"/>
  <c r="M1720" i="1"/>
  <c r="M8573" i="1"/>
  <c r="M1760" i="1"/>
  <c r="M4990" i="1"/>
  <c r="M5834" i="1"/>
  <c r="M9995" i="1"/>
  <c r="M6568" i="1"/>
  <c r="M11641" i="1"/>
  <c r="M1374" i="1"/>
  <c r="M5109" i="1"/>
  <c r="M5992" i="1"/>
  <c r="M7119" i="1"/>
  <c r="M571" i="1"/>
  <c r="M1548" i="1"/>
  <c r="M7075" i="1"/>
  <c r="M575" i="1"/>
  <c r="M9887" i="1"/>
  <c r="M3883" i="1"/>
  <c r="M8977" i="1"/>
  <c r="M6599" i="1"/>
  <c r="M7467" i="1"/>
  <c r="M6184" i="1"/>
  <c r="M4947" i="1"/>
  <c r="M5023" i="1"/>
  <c r="M2784" i="1"/>
  <c r="M6603" i="1"/>
  <c r="M9556" i="1"/>
  <c r="M8548" i="1"/>
  <c r="M7504" i="1"/>
  <c r="M12391" i="1"/>
  <c r="M3172" i="1"/>
  <c r="M6049" i="1"/>
  <c r="M1715" i="1"/>
  <c r="M11052" i="1"/>
  <c r="M10981" i="1"/>
  <c r="M7197" i="1"/>
  <c r="M11673" i="1"/>
  <c r="M11794" i="1"/>
  <c r="M3912" i="1"/>
  <c r="M3477" i="1"/>
  <c r="M3668" i="1"/>
  <c r="M8463" i="1"/>
  <c r="M4771" i="1"/>
  <c r="M4013" i="1"/>
  <c r="M8840" i="1"/>
  <c r="M5676" i="1"/>
  <c r="M2590" i="1"/>
  <c r="M742" i="1"/>
  <c r="M876" i="1"/>
  <c r="M747" i="1"/>
  <c r="M12297" i="1"/>
  <c r="M2997" i="1"/>
  <c r="M5957" i="1"/>
  <c r="M10095" i="1"/>
  <c r="M1403" i="1"/>
  <c r="M8640" i="1"/>
  <c r="M2779" i="1"/>
  <c r="M2443" i="1"/>
  <c r="M1954" i="1"/>
  <c r="M12430" i="1"/>
  <c r="M6212" i="1"/>
  <c r="M3146" i="1"/>
  <c r="M1288" i="1"/>
  <c r="M5731" i="1"/>
  <c r="M10734" i="1"/>
  <c r="M7554" i="1"/>
  <c r="M11011" i="1"/>
  <c r="M5916" i="1"/>
  <c r="M8116" i="1"/>
  <c r="M11777" i="1"/>
  <c r="M1453" i="1"/>
  <c r="M12021" i="1"/>
  <c r="M7036" i="1"/>
  <c r="M6790" i="1"/>
  <c r="M7418" i="1"/>
  <c r="M9632" i="1"/>
  <c r="M10347" i="1"/>
  <c r="M697" i="1"/>
  <c r="M2432" i="1"/>
  <c r="M9756" i="1"/>
  <c r="M12261" i="1"/>
  <c r="M9321" i="1"/>
  <c r="M9208" i="1"/>
  <c r="M6903" i="1"/>
  <c r="M12396" i="1"/>
  <c r="M6317" i="1"/>
  <c r="M5591" i="1"/>
  <c r="M9106" i="1"/>
  <c r="M9588" i="1"/>
  <c r="M1846" i="1"/>
  <c r="M10611" i="1"/>
  <c r="M7942" i="1"/>
  <c r="M7233" i="1"/>
  <c r="M5541" i="1"/>
  <c r="M5181" i="1"/>
  <c r="M5528" i="1"/>
  <c r="M535" i="1"/>
  <c r="M400" i="1"/>
  <c r="M399" i="1"/>
  <c r="M1083" i="1"/>
  <c r="M3214" i="1"/>
  <c r="M12154" i="1"/>
  <c r="M8617" i="1"/>
  <c r="M7209" i="1"/>
  <c r="M113" i="1"/>
  <c r="M10474" i="1"/>
  <c r="M5447" i="1"/>
  <c r="M9386" i="1"/>
  <c r="M12433" i="1"/>
  <c r="M2418" i="1"/>
  <c r="M8224" i="1"/>
  <c r="M3650" i="1"/>
  <c r="M10275" i="1"/>
  <c r="M4454" i="1"/>
  <c r="M9884" i="1"/>
  <c r="M7962" i="1"/>
  <c r="M8471" i="1"/>
  <c r="M10510" i="1"/>
  <c r="M4583" i="1"/>
  <c r="M12197" i="1"/>
  <c r="M10142" i="1"/>
  <c r="M10731" i="1"/>
  <c r="M5612" i="1"/>
  <c r="M11175" i="1"/>
  <c r="M8183" i="1"/>
  <c r="M5783" i="1"/>
  <c r="M6056" i="1"/>
  <c r="M8123" i="1"/>
  <c r="M2782" i="1"/>
  <c r="M7937" i="1"/>
  <c r="M10037" i="1"/>
  <c r="M4696" i="1"/>
  <c r="M4656" i="1"/>
  <c r="M2867" i="1"/>
  <c r="M10980" i="1"/>
  <c r="M9124" i="1"/>
  <c r="M5955" i="1"/>
  <c r="M5817" i="1"/>
  <c r="M5042" i="1"/>
  <c r="M327" i="1"/>
  <c r="M7117" i="1"/>
  <c r="M5798" i="1"/>
  <c r="M4989" i="1"/>
  <c r="M2122" i="1"/>
  <c r="M7366" i="1"/>
  <c r="M11855" i="1"/>
  <c r="M4511" i="1"/>
  <c r="M6216" i="1"/>
  <c r="M5085" i="1"/>
  <c r="M5376" i="1"/>
  <c r="M1856" i="1"/>
  <c r="M6863" i="1"/>
  <c r="M12486" i="1"/>
  <c r="M5806" i="1"/>
  <c r="M6013" i="1"/>
  <c r="M745" i="1"/>
  <c r="M11266" i="1"/>
  <c r="M10506" i="1"/>
  <c r="M12138" i="1"/>
  <c r="M7326" i="1"/>
  <c r="M7263" i="1"/>
  <c r="M7945" i="1"/>
  <c r="M9075" i="1"/>
  <c r="M4386" i="1"/>
  <c r="M7562" i="1"/>
  <c r="M11319" i="1"/>
  <c r="M9891" i="1"/>
  <c r="M1231" i="1"/>
  <c r="M3179" i="1"/>
  <c r="M7096" i="1"/>
  <c r="M1227" i="1"/>
  <c r="M6781" i="1"/>
  <c r="M12090" i="1"/>
  <c r="M11141" i="1"/>
  <c r="M10480" i="1"/>
  <c r="M12447" i="1"/>
  <c r="M1939" i="1"/>
  <c r="M10362" i="1"/>
  <c r="M11194" i="1"/>
  <c r="M4126" i="1"/>
  <c r="M8027" i="1"/>
  <c r="M43" i="1"/>
  <c r="M8572" i="1"/>
  <c r="M279" i="1"/>
  <c r="M1915" i="1"/>
  <c r="M3849" i="1"/>
  <c r="M1326" i="1"/>
  <c r="M6620" i="1"/>
  <c r="M9297" i="1"/>
  <c r="M9174" i="1"/>
  <c r="M109" i="1"/>
  <c r="M169" i="1"/>
  <c r="M8509" i="1"/>
  <c r="M779" i="1"/>
  <c r="M10304" i="1"/>
  <c r="M6227" i="1"/>
  <c r="M2" i="1"/>
  <c r="M10098" i="1"/>
  <c r="M6263" i="1"/>
  <c r="M198" i="1"/>
  <c r="M6980" i="1"/>
  <c r="M4452" i="1"/>
  <c r="M2678" i="1"/>
  <c r="M8458" i="1"/>
  <c r="M4659" i="1"/>
  <c r="M8028" i="1"/>
  <c r="M4554" i="1"/>
  <c r="M814" i="1"/>
  <c r="M7138" i="1"/>
  <c r="M1272" i="1"/>
  <c r="M562" i="1"/>
  <c r="M9071" i="1"/>
  <c r="M7264" i="1"/>
  <c r="M10824" i="1"/>
  <c r="M1775" i="1"/>
  <c r="M4097" i="1"/>
  <c r="M3198" i="1"/>
  <c r="M9626" i="1"/>
  <c r="M9474" i="1"/>
  <c r="M9313" i="1"/>
  <c r="M6409" i="1"/>
  <c r="M5141" i="1"/>
  <c r="M11442" i="1"/>
  <c r="M10687" i="1"/>
  <c r="M2075" i="1"/>
  <c r="M9514" i="1"/>
  <c r="M4472" i="1"/>
  <c r="M319" i="1"/>
  <c r="M1504" i="1"/>
  <c r="M6811" i="1"/>
  <c r="M6014" i="1"/>
  <c r="M6965" i="1"/>
  <c r="M3024" i="1"/>
  <c r="M6604" i="1"/>
  <c r="M11645" i="1"/>
  <c r="M10540" i="1"/>
  <c r="M1871" i="1"/>
  <c r="M4209" i="1"/>
  <c r="M1850" i="1"/>
  <c r="M9631" i="1"/>
  <c r="M2522" i="1"/>
  <c r="M11898" i="1"/>
  <c r="M7525" i="1"/>
  <c r="M6210" i="1"/>
  <c r="M7511" i="1"/>
  <c r="M9440" i="1"/>
  <c r="M312" i="1"/>
  <c r="M6649" i="1"/>
  <c r="M1089" i="1"/>
  <c r="M8195" i="1"/>
  <c r="M4900" i="1"/>
  <c r="M534" i="1"/>
  <c r="M1588" i="1"/>
  <c r="M1167" i="1"/>
  <c r="M3096" i="1"/>
  <c r="M9670" i="1"/>
  <c r="M10034" i="1"/>
  <c r="M10465" i="1"/>
  <c r="M4106" i="1"/>
  <c r="M5077" i="1"/>
  <c r="M469" i="1"/>
  <c r="M6702" i="1"/>
  <c r="M12562" i="1"/>
  <c r="M8359" i="1"/>
  <c r="M10869" i="1"/>
  <c r="M3164" i="1"/>
  <c r="M8944" i="1"/>
  <c r="M1518" i="1"/>
  <c r="M10591" i="1"/>
  <c r="M11126" i="1"/>
  <c r="M9429" i="1"/>
  <c r="M11662" i="1"/>
  <c r="M41" i="1"/>
  <c r="M9062" i="1"/>
  <c r="M6382" i="1"/>
  <c r="M7016" i="1"/>
  <c r="M135" i="1"/>
  <c r="M5233" i="1"/>
  <c r="M11089" i="1"/>
  <c r="M7489" i="1"/>
  <c r="M11780" i="1"/>
  <c r="M11260" i="1"/>
  <c r="M6365" i="1"/>
  <c r="M42" i="1"/>
  <c r="M3432" i="1"/>
  <c r="M10667" i="1"/>
  <c r="M4177" i="1"/>
  <c r="M8599" i="1"/>
  <c r="M10638" i="1"/>
  <c r="M10700" i="1"/>
  <c r="M318" i="1"/>
  <c r="M3605" i="1"/>
  <c r="M1495" i="1"/>
  <c r="M2815" i="1"/>
  <c r="M12180" i="1"/>
  <c r="M6505" i="1"/>
  <c r="M2537" i="1"/>
  <c r="M5227" i="1"/>
  <c r="M10274" i="1"/>
  <c r="M9736" i="1"/>
  <c r="M216" i="1"/>
  <c r="M2459" i="1"/>
  <c r="M7395" i="1"/>
  <c r="M2993" i="1"/>
  <c r="M3637" i="1"/>
  <c r="M4915" i="1"/>
  <c r="M4396" i="1"/>
  <c r="M3567" i="1"/>
  <c r="M7133" i="1"/>
  <c r="M8462" i="1"/>
  <c r="M1889" i="1"/>
  <c r="M1389" i="1"/>
  <c r="M6531" i="1"/>
  <c r="M11688" i="1"/>
  <c r="M6598" i="1"/>
  <c r="M1787" i="1"/>
  <c r="M4483" i="1"/>
  <c r="M9152" i="1"/>
  <c r="M8845" i="1"/>
  <c r="M10697" i="1"/>
  <c r="M2903" i="1"/>
  <c r="M10772" i="1"/>
  <c r="M2885" i="1"/>
  <c r="M755" i="1"/>
  <c r="M6001" i="1"/>
  <c r="M10349" i="1"/>
  <c r="M3913" i="1"/>
  <c r="M2341" i="1"/>
  <c r="M1514" i="1"/>
  <c r="M10574" i="1"/>
  <c r="M7830" i="1"/>
  <c r="M12060" i="1"/>
  <c r="M12189" i="1"/>
  <c r="M4630" i="1"/>
  <c r="M3042" i="1"/>
  <c r="M5762" i="1"/>
  <c r="M2595" i="1"/>
  <c r="M5707" i="1"/>
  <c r="M1868" i="1"/>
  <c r="M6401" i="1"/>
  <c r="M7879" i="1"/>
  <c r="M4446" i="1"/>
  <c r="M7679" i="1"/>
  <c r="M5873" i="1"/>
  <c r="M9095" i="1"/>
  <c r="M6350" i="1"/>
  <c r="M349" i="1"/>
  <c r="M5103" i="1"/>
  <c r="M3082" i="1"/>
  <c r="M7130" i="1"/>
  <c r="M7048" i="1"/>
  <c r="M570" i="1"/>
  <c r="M11737" i="1"/>
  <c r="M7925" i="1"/>
  <c r="M1727" i="1"/>
  <c r="M10267" i="1"/>
  <c r="M11760" i="1"/>
  <c r="M2027" i="1"/>
  <c r="M5993" i="1"/>
  <c r="M9283" i="1"/>
  <c r="M8000" i="1"/>
  <c r="M6204" i="1"/>
  <c r="M2098" i="1"/>
  <c r="M3374" i="1"/>
  <c r="M8317" i="1"/>
  <c r="M6201" i="1"/>
  <c r="M1516" i="1"/>
  <c r="M5341" i="1"/>
  <c r="M2416" i="1"/>
  <c r="M6950" i="1"/>
  <c r="M3272" i="1"/>
  <c r="M10856" i="1"/>
  <c r="M7038" i="1"/>
  <c r="M6571" i="1"/>
  <c r="M2644" i="1"/>
  <c r="M7705" i="1"/>
  <c r="M11803" i="1"/>
  <c r="M4215" i="1"/>
  <c r="M10029" i="1"/>
  <c r="M6271" i="1"/>
  <c r="M439" i="1"/>
  <c r="M11670" i="1"/>
  <c r="M9659" i="1"/>
  <c r="M7212" i="1"/>
  <c r="M9930" i="1"/>
  <c r="M3701" i="1"/>
  <c r="M1140" i="1"/>
  <c r="M11839" i="1"/>
  <c r="M8388" i="1"/>
  <c r="M8170" i="1"/>
  <c r="M4333" i="1"/>
  <c r="M6701" i="1"/>
  <c r="M3690" i="1"/>
  <c r="M496" i="1"/>
  <c r="M11734" i="1"/>
  <c r="M191" i="1"/>
  <c r="M3274" i="1"/>
  <c r="M12036" i="1"/>
  <c r="M5857" i="1"/>
  <c r="M1452" i="1"/>
  <c r="M10413" i="1"/>
  <c r="M11153" i="1"/>
  <c r="M2041" i="1"/>
  <c r="M7478" i="1"/>
  <c r="M6900" i="1"/>
  <c r="M11728" i="1"/>
  <c r="M10053" i="1"/>
  <c r="M5000" i="1"/>
  <c r="M1601" i="1"/>
  <c r="M6592" i="1"/>
  <c r="M2126" i="1"/>
  <c r="M11927" i="1"/>
  <c r="M6241" i="1"/>
  <c r="M8067" i="1"/>
  <c r="M11180" i="1"/>
  <c r="M449" i="1"/>
  <c r="M5548" i="1"/>
  <c r="M3403" i="1"/>
  <c r="M5343" i="1"/>
  <c r="M3573" i="1"/>
  <c r="M4585" i="1"/>
  <c r="M6422" i="1"/>
  <c r="M2564" i="1"/>
  <c r="M6305" i="1"/>
  <c r="M11498" i="1"/>
  <c r="M7793" i="1"/>
  <c r="M4181" i="1"/>
  <c r="M2467" i="1"/>
  <c r="M10380" i="1"/>
  <c r="M11447" i="1"/>
  <c r="M9117" i="1"/>
  <c r="M1634" i="1"/>
  <c r="M11901" i="1"/>
  <c r="M3465" i="1"/>
  <c r="M4814" i="1"/>
  <c r="M12112" i="1"/>
  <c r="M5606" i="1"/>
  <c r="M1750" i="1"/>
  <c r="M9435" i="1"/>
  <c r="M2019" i="1"/>
  <c r="M11489" i="1"/>
  <c r="M1974" i="1"/>
  <c r="M9005" i="1"/>
  <c r="M3540" i="1"/>
  <c r="M8249" i="1"/>
  <c r="M11573" i="1"/>
  <c r="M5545" i="1"/>
  <c r="M3358" i="1"/>
  <c r="M10516" i="1"/>
  <c r="M11332" i="1"/>
  <c r="M9820" i="1"/>
  <c r="M3509" i="1"/>
  <c r="M4560" i="1"/>
  <c r="M5630" i="1"/>
  <c r="M2265" i="1"/>
  <c r="M10937" i="1"/>
  <c r="M10984" i="1"/>
  <c r="M815" i="1"/>
  <c r="M6612" i="1"/>
  <c r="M2884" i="1"/>
  <c r="M2137" i="1"/>
  <c r="M6391" i="1"/>
  <c r="M354" i="1"/>
  <c r="M6464" i="1"/>
  <c r="M6731" i="1"/>
  <c r="M4796" i="1"/>
  <c r="M599" i="1"/>
  <c r="M4101" i="1"/>
  <c r="M2105" i="1"/>
  <c r="M8461" i="1"/>
  <c r="M12028" i="1"/>
  <c r="M2974" i="1"/>
  <c r="M6419" i="1"/>
  <c r="M10036" i="1"/>
  <c r="M5780" i="1"/>
  <c r="M1240" i="1"/>
  <c r="M4192" i="1"/>
  <c r="M9918" i="1"/>
  <c r="M3926" i="1"/>
  <c r="M5580" i="1"/>
  <c r="M10655" i="1"/>
  <c r="M4000" i="1"/>
  <c r="M11675" i="1"/>
  <c r="M796" i="1"/>
  <c r="M4772" i="1"/>
  <c r="M7996" i="1"/>
  <c r="M8042" i="1"/>
  <c r="M10588" i="1"/>
  <c r="M443" i="1"/>
  <c r="M7737" i="1"/>
  <c r="M4423" i="1"/>
  <c r="M10703" i="1"/>
  <c r="M6353" i="1"/>
  <c r="M5807" i="1"/>
  <c r="M12525" i="1"/>
  <c r="M2713" i="1"/>
  <c r="M1382" i="1"/>
  <c r="M7941" i="1"/>
  <c r="M1989" i="1"/>
  <c r="M366" i="1"/>
  <c r="M35" i="1"/>
  <c r="M10556" i="1"/>
  <c r="M2724" i="1"/>
  <c r="M5709" i="1"/>
  <c r="M8864" i="1"/>
  <c r="M10189" i="1"/>
  <c r="M4942" i="1"/>
  <c r="M1135" i="1"/>
  <c r="M6046" i="1"/>
  <c r="M1285" i="1"/>
  <c r="M5619" i="1"/>
  <c r="M2367" i="1"/>
  <c r="M7792" i="1"/>
  <c r="M8100" i="1"/>
  <c r="M3720" i="1"/>
  <c r="M1217" i="1"/>
  <c r="M8273" i="1"/>
  <c r="M7058" i="1"/>
  <c r="M7735" i="1"/>
  <c r="M7681" i="1"/>
  <c r="M12392" i="1"/>
  <c r="M9625" i="1"/>
  <c r="M10285" i="1"/>
  <c r="M317" i="1"/>
  <c r="M3433" i="1"/>
  <c r="M8734" i="1"/>
  <c r="M1808" i="1"/>
  <c r="M4634" i="1"/>
  <c r="M8323" i="1"/>
  <c r="M5829" i="1"/>
  <c r="M6881" i="1"/>
  <c r="M6850" i="1"/>
  <c r="M1724" i="1"/>
  <c r="M2065" i="1"/>
  <c r="M6357" i="1"/>
  <c r="M5858" i="1"/>
  <c r="M1817" i="1"/>
  <c r="M2908" i="1"/>
  <c r="M10997" i="1"/>
  <c r="M7024" i="1"/>
  <c r="M5763" i="1"/>
  <c r="M1781" i="1"/>
  <c r="M1934" i="1"/>
  <c r="M12306" i="1"/>
  <c r="M9495" i="1"/>
  <c r="M6099" i="1"/>
  <c r="M48" i="1"/>
  <c r="M1409" i="1"/>
  <c r="M6567" i="1"/>
  <c r="M10951" i="1"/>
  <c r="M8827" i="1"/>
  <c r="M673" i="1"/>
  <c r="M4298" i="1"/>
  <c r="M7317" i="1"/>
  <c r="M2722" i="1"/>
  <c r="M7730" i="1"/>
  <c r="M8444" i="1"/>
  <c r="M9837" i="1"/>
  <c r="M7352" i="1"/>
  <c r="M9529" i="1"/>
  <c r="M7019" i="1"/>
  <c r="M6309" i="1"/>
  <c r="M8223" i="1"/>
  <c r="M8166" i="1"/>
  <c r="M498" i="1"/>
  <c r="M3180" i="1"/>
  <c r="M4905" i="1"/>
  <c r="M3906" i="1"/>
  <c r="M6442" i="1"/>
  <c r="M2977" i="1"/>
  <c r="M2458" i="1"/>
  <c r="M3716" i="1"/>
  <c r="M6521" i="1"/>
  <c r="M7064" i="1"/>
  <c r="M9383" i="1"/>
  <c r="M2166" i="1"/>
  <c r="M2771" i="1"/>
  <c r="M12118" i="1"/>
  <c r="M3837" i="1"/>
  <c r="M10303" i="1"/>
  <c r="M9929" i="1"/>
  <c r="M11019" i="1"/>
  <c r="M3380" i="1"/>
  <c r="M7500" i="1"/>
  <c r="M5738" i="1"/>
  <c r="M6011" i="1"/>
  <c r="M10539" i="1"/>
  <c r="M9994" i="1"/>
  <c r="M4846" i="1"/>
  <c r="M9396" i="1"/>
  <c r="M8245" i="1"/>
  <c r="M5086" i="1"/>
  <c r="M10936" i="1"/>
  <c r="M8810" i="1"/>
  <c r="M5310" i="1"/>
  <c r="M6254" i="1"/>
  <c r="M4669" i="1"/>
  <c r="M463" i="1"/>
  <c r="M11854" i="1"/>
  <c r="M2989" i="1"/>
  <c r="M608" i="1"/>
  <c r="M4256" i="1"/>
  <c r="M504" i="1"/>
  <c r="M727" i="1"/>
  <c r="M7894" i="1"/>
  <c r="M7891" i="1"/>
  <c r="M7757" i="1"/>
  <c r="M10785" i="1"/>
  <c r="M8889" i="1"/>
  <c r="M6129" i="1"/>
  <c r="M2851" i="1"/>
  <c r="M7508" i="1"/>
  <c r="M9161" i="1"/>
  <c r="M7303" i="1"/>
  <c r="M5710" i="1"/>
  <c r="M11562" i="1"/>
  <c r="M666" i="1"/>
  <c r="M3322" i="1"/>
  <c r="M3530" i="1"/>
  <c r="M7745" i="1"/>
  <c r="M5796" i="1"/>
  <c r="M10954" i="1"/>
  <c r="M10529" i="1"/>
  <c r="M5585" i="1"/>
  <c r="M11989" i="1"/>
  <c r="M6991" i="1"/>
  <c r="M11326" i="1"/>
  <c r="M9848" i="1"/>
  <c r="M6093" i="1"/>
  <c r="M9650" i="1"/>
  <c r="M11248" i="1"/>
  <c r="M2112" i="1"/>
  <c r="M4956" i="1"/>
  <c r="M8854" i="1"/>
  <c r="M10736" i="1"/>
  <c r="M4117" i="1"/>
  <c r="M7709" i="1"/>
  <c r="M9478" i="1"/>
  <c r="M7690" i="1"/>
  <c r="M3623" i="1"/>
  <c r="M3065" i="1"/>
  <c r="M6337" i="1"/>
  <c r="M5697" i="1"/>
  <c r="M11068" i="1"/>
  <c r="M3985" i="1"/>
  <c r="M1056" i="1"/>
  <c r="M9068" i="1"/>
  <c r="M6547" i="1"/>
  <c r="M10758" i="1"/>
  <c r="M2192" i="1"/>
  <c r="M793" i="1"/>
  <c r="M12553" i="1"/>
  <c r="M2239" i="1"/>
  <c r="M11086" i="1"/>
  <c r="M2090" i="1"/>
  <c r="M5908" i="1"/>
  <c r="M6663" i="1"/>
  <c r="M12056" i="1"/>
  <c r="M1689" i="1"/>
  <c r="M483" i="1"/>
  <c r="M3886" i="1"/>
  <c r="M4275" i="1"/>
  <c r="M5377" i="1"/>
  <c r="M12262" i="1"/>
  <c r="M3408" i="1"/>
  <c r="M3882" i="1"/>
  <c r="M6747" i="1"/>
  <c r="M9019" i="1"/>
  <c r="M3480" i="1"/>
  <c r="M4693" i="1"/>
  <c r="M11023" i="1"/>
  <c r="M1647" i="1"/>
  <c r="M3365" i="1"/>
  <c r="M12485" i="1"/>
  <c r="M5041" i="1"/>
  <c r="M9839" i="1"/>
  <c r="M2133" i="1"/>
  <c r="M12251" i="1"/>
  <c r="M2618" i="1"/>
  <c r="M7966" i="1"/>
  <c r="M5410" i="1"/>
  <c r="M11520" i="1"/>
  <c r="M9974" i="1"/>
  <c r="M2856" i="1"/>
  <c r="M1571" i="1"/>
  <c r="M4880" i="1"/>
  <c r="M7002" i="1"/>
  <c r="M2910" i="1"/>
  <c r="M9882" i="1"/>
  <c r="M7675" i="1"/>
  <c r="M10853" i="1"/>
  <c r="M1334" i="1"/>
  <c r="M10572" i="1"/>
  <c r="M5426" i="1"/>
  <c r="M3571" i="1"/>
  <c r="M2655" i="1"/>
  <c r="M9026" i="1"/>
  <c r="M4617" i="1"/>
  <c r="M6270" i="1"/>
  <c r="M6923" i="1"/>
  <c r="M10930" i="1"/>
  <c r="M9620" i="1"/>
  <c r="M12158" i="1"/>
  <c r="M5824" i="1"/>
  <c r="M7515" i="1"/>
  <c r="M6166" i="1"/>
  <c r="M4169" i="1"/>
  <c r="M10788" i="1"/>
  <c r="M4936" i="1"/>
  <c r="M6220" i="1"/>
  <c r="M3093" i="1"/>
  <c r="M527" i="1"/>
  <c r="M10944" i="1"/>
  <c r="M8549" i="1"/>
  <c r="M3727" i="1"/>
  <c r="M5385" i="1"/>
  <c r="M12152" i="1"/>
  <c r="M9242" i="1"/>
  <c r="M3334" i="1"/>
  <c r="M12042" i="1"/>
  <c r="M2116" i="1"/>
  <c r="M5116" i="1"/>
  <c r="M706" i="1"/>
  <c r="M5719" i="1"/>
  <c r="M2115" i="1"/>
  <c r="M7754" i="1"/>
  <c r="M6149" i="1"/>
  <c r="M11899" i="1"/>
  <c r="M988" i="1"/>
  <c r="M9655" i="1"/>
  <c r="M1843" i="1"/>
  <c r="M9827" i="1"/>
  <c r="M1756" i="1"/>
  <c r="M1779" i="1"/>
  <c r="M6307" i="1"/>
  <c r="M7678" i="1"/>
  <c r="M10478" i="1"/>
  <c r="M7952" i="1"/>
  <c r="M4686" i="1"/>
  <c r="M777" i="1"/>
  <c r="M3011" i="1"/>
  <c r="M1162" i="1"/>
  <c r="M11629" i="1"/>
  <c r="M6283" i="1"/>
  <c r="M3251" i="1"/>
  <c r="M3983" i="1"/>
  <c r="M7772" i="1"/>
  <c r="M12435" i="1"/>
  <c r="M9092" i="1"/>
  <c r="M11421" i="1"/>
  <c r="M11009" i="1"/>
  <c r="M11796" i="1"/>
  <c r="M4471" i="1"/>
  <c r="M4147" i="1"/>
  <c r="M1752" i="1"/>
  <c r="M8023" i="1"/>
  <c r="M8474" i="1"/>
  <c r="M2076" i="1"/>
  <c r="M3320" i="1"/>
  <c r="M168" i="1"/>
  <c r="M5884" i="1"/>
  <c r="M5090" i="1"/>
  <c r="M7826" i="1"/>
  <c r="M6961" i="1"/>
  <c r="M11654" i="1"/>
  <c r="M10282" i="1"/>
  <c r="M9769" i="1"/>
  <c r="M3294" i="1"/>
  <c r="M1725" i="1"/>
  <c r="M6909" i="1"/>
  <c r="M10682" i="1"/>
  <c r="M626" i="1"/>
  <c r="M10938" i="1"/>
  <c r="M10568" i="1"/>
  <c r="M10447" i="1"/>
  <c r="M2518" i="1"/>
  <c r="M6228" i="1"/>
  <c r="M707" i="1"/>
  <c r="M5251" i="1"/>
  <c r="M9439" i="1"/>
  <c r="M12041" i="1"/>
  <c r="M4425" i="1"/>
  <c r="M7003" i="1"/>
  <c r="M2725" i="1"/>
  <c r="M8733" i="1"/>
  <c r="M7459" i="1"/>
  <c r="M7568" i="1"/>
  <c r="M8132" i="1"/>
  <c r="M12133" i="1"/>
  <c r="M7502" i="1"/>
  <c r="M3682" i="1"/>
  <c r="M1500" i="1"/>
  <c r="M4704" i="1"/>
  <c r="M6864" i="1"/>
  <c r="M5401" i="1"/>
  <c r="M3342" i="1"/>
  <c r="M10953" i="1"/>
  <c r="M11273" i="1"/>
  <c r="M5610" i="1"/>
  <c r="M1266" i="1"/>
  <c r="M11281" i="1"/>
  <c r="M9170" i="1"/>
  <c r="M1347" i="1"/>
  <c r="M8938" i="1"/>
  <c r="M7763" i="1"/>
  <c r="M3117" i="1"/>
  <c r="M7316" i="1"/>
  <c r="M9274" i="1"/>
  <c r="M8095" i="1"/>
  <c r="M6848" i="1"/>
  <c r="M6075" i="1"/>
  <c r="M11060" i="1"/>
  <c r="M841" i="1"/>
  <c r="M10874" i="1"/>
  <c r="M8632" i="1"/>
  <c r="M7702" i="1"/>
  <c r="M3702" i="1"/>
  <c r="M4868" i="1"/>
  <c r="M4077" i="1"/>
  <c r="M4891" i="1"/>
  <c r="M7005" i="1"/>
  <c r="M4908" i="1"/>
  <c r="M4764" i="1"/>
  <c r="M7057" i="1"/>
  <c r="M278" i="1"/>
  <c r="M9600" i="1"/>
  <c r="M7764" i="1"/>
  <c r="M11286" i="1"/>
  <c r="M4907" i="1"/>
  <c r="M12089" i="1"/>
  <c r="M2154" i="1"/>
  <c r="M9772" i="1"/>
  <c r="M2102" i="1"/>
  <c r="M12243" i="1"/>
  <c r="M9039" i="1"/>
  <c r="M6905" i="1"/>
  <c r="M2980" i="1"/>
  <c r="M1093" i="1"/>
  <c r="M7949" i="1"/>
  <c r="M10000" i="1"/>
  <c r="M2361" i="1"/>
  <c r="M5368" i="1"/>
  <c r="M8037" i="1"/>
  <c r="M7142" i="1"/>
  <c r="M1294" i="1"/>
  <c r="M9788" i="1"/>
  <c r="M2961" i="1"/>
  <c r="M5584" i="1"/>
  <c r="M5477" i="1"/>
  <c r="M5029" i="1"/>
  <c r="M10147" i="1"/>
  <c r="M7652" i="1"/>
  <c r="M11689" i="1"/>
  <c r="M11110" i="1"/>
  <c r="M3177" i="1"/>
  <c r="M5033" i="1"/>
  <c r="M2106" i="1"/>
  <c r="M298" i="1"/>
  <c r="M8499" i="1"/>
  <c r="M887" i="1"/>
  <c r="M8078" i="1"/>
  <c r="M3101" i="1"/>
  <c r="M1823" i="1"/>
  <c r="M3933" i="1"/>
  <c r="M1529" i="1"/>
  <c r="M3553" i="1"/>
  <c r="M778" i="1"/>
  <c r="M7522" i="1"/>
  <c r="M551" i="1"/>
  <c r="M5258" i="1"/>
  <c r="M10295" i="1"/>
  <c r="M5135" i="1"/>
  <c r="M6886" i="1"/>
  <c r="M2567" i="1"/>
  <c r="M4755" i="1"/>
  <c r="M12230" i="1"/>
  <c r="M969" i="1"/>
  <c r="M8818" i="1"/>
  <c r="M7571" i="1"/>
  <c r="M3443" i="1"/>
  <c r="M4540" i="1"/>
  <c r="M10225" i="1"/>
  <c r="M11558" i="1"/>
  <c r="M119" i="1"/>
  <c r="M11222" i="1"/>
  <c r="M2451" i="1"/>
  <c r="M422" i="1"/>
  <c r="M11873" i="1"/>
  <c r="M10831" i="1"/>
  <c r="M1578" i="1"/>
  <c r="M852" i="1"/>
  <c r="M6121" i="1"/>
  <c r="M4134" i="1"/>
  <c r="M2482" i="1"/>
  <c r="M1275" i="1"/>
  <c r="M4948" i="1"/>
  <c r="M7747" i="1"/>
  <c r="M11647" i="1"/>
  <c r="M1582" i="1"/>
  <c r="M5882" i="1"/>
  <c r="M10387" i="1"/>
  <c r="M1996" i="1"/>
  <c r="M6193" i="1"/>
  <c r="M4050" i="1"/>
  <c r="M4979" i="1"/>
  <c r="M6375" i="1"/>
  <c r="M9359" i="1"/>
  <c r="M716" i="1"/>
  <c r="M11749" i="1"/>
  <c r="M2659" i="1"/>
  <c r="M5778" i="1"/>
  <c r="M7599" i="1"/>
  <c r="M5525" i="1"/>
  <c r="M8894" i="1"/>
  <c r="M4027" i="1"/>
  <c r="M3667" i="1"/>
  <c r="M6050" i="1"/>
  <c r="M5253" i="1"/>
  <c r="M2960" i="1"/>
  <c r="M5640" i="1"/>
  <c r="M6098" i="1"/>
  <c r="M11547" i="1"/>
  <c r="M358" i="1"/>
  <c r="M8901" i="1"/>
  <c r="M10234" i="1"/>
  <c r="M7661" i="1"/>
  <c r="M11849" i="1"/>
  <c r="M10497" i="1"/>
  <c r="M5222" i="1"/>
  <c r="M453" i="1"/>
  <c r="M890" i="1"/>
  <c r="M5091" i="1"/>
  <c r="M3864" i="1"/>
  <c r="M11206" i="1"/>
  <c r="M4767" i="1"/>
  <c r="M12245" i="1"/>
  <c r="M5837" i="1"/>
  <c r="M10089" i="1"/>
  <c r="M5833" i="1"/>
  <c r="M3813" i="1"/>
  <c r="M11474" i="1"/>
  <c r="M10395" i="1"/>
  <c r="M1657" i="1"/>
  <c r="M233" i="1"/>
  <c r="M9029" i="1"/>
  <c r="M1855" i="1"/>
  <c r="M12194" i="1"/>
  <c r="M7671" i="1"/>
  <c r="M10425" i="1"/>
  <c r="M2283" i="1"/>
  <c r="M7726" i="1"/>
  <c r="M5956" i="1"/>
  <c r="M7387" i="1"/>
  <c r="M6057" i="1"/>
  <c r="M7378" i="1"/>
  <c r="M5563" i="1"/>
  <c r="M301" i="1"/>
  <c r="M4856" i="1"/>
  <c r="M7054" i="1"/>
  <c r="M2777" i="1"/>
  <c r="M7589" i="1"/>
  <c r="M10521" i="1"/>
  <c r="M3842" i="1"/>
  <c r="M10602" i="1"/>
  <c r="M253" i="1"/>
  <c r="M5483" i="1"/>
  <c r="M3512" i="1"/>
  <c r="M6499" i="1"/>
  <c r="M8694" i="1"/>
  <c r="M10503" i="1"/>
  <c r="M3089" i="1"/>
  <c r="M3599" i="1"/>
  <c r="M235" i="1"/>
  <c r="M642" i="1"/>
  <c r="M5367" i="1"/>
  <c r="M12452" i="1"/>
  <c r="M8884" i="1"/>
  <c r="M9404" i="1"/>
  <c r="M5201" i="1"/>
  <c r="M2958" i="1"/>
  <c r="M11622" i="1"/>
  <c r="M12465" i="1"/>
  <c r="M6110" i="1"/>
  <c r="M11328" i="1"/>
  <c r="M9201" i="1"/>
  <c r="M10768" i="1"/>
  <c r="M3758" i="1"/>
  <c r="M8479" i="1"/>
  <c r="M9680" i="1"/>
  <c r="M6792" i="1"/>
  <c r="M11233" i="1"/>
  <c r="M5848" i="1"/>
  <c r="M10393" i="1"/>
  <c r="M6562" i="1"/>
  <c r="M829" i="1"/>
  <c r="M1959" i="1"/>
  <c r="M7181" i="1"/>
  <c r="M5826" i="1"/>
  <c r="M8145" i="1"/>
  <c r="M9612" i="1"/>
  <c r="M7077" i="1"/>
  <c r="M10963" i="1"/>
  <c r="M8746" i="1"/>
  <c r="M12467" i="1"/>
  <c r="M2094" i="1"/>
  <c r="M2264" i="1"/>
  <c r="M4881" i="1"/>
  <c r="M3317" i="1"/>
  <c r="M5674" i="1"/>
  <c r="M11538" i="1"/>
  <c r="M11814" i="1"/>
  <c r="M1219" i="1"/>
  <c r="M8912" i="1"/>
  <c r="M5975" i="1"/>
  <c r="M1561" i="1"/>
  <c r="M5244" i="1"/>
  <c r="M8838" i="1"/>
  <c r="M7961" i="1"/>
  <c r="M9137" i="1"/>
  <c r="M2598" i="1"/>
  <c r="M9840" i="1"/>
  <c r="M4428" i="1"/>
  <c r="M8703" i="1"/>
  <c r="M10042" i="1"/>
  <c r="M872" i="1"/>
  <c r="M3666" i="1"/>
  <c r="M7812" i="1"/>
  <c r="M9260" i="1"/>
  <c r="M9719" i="1"/>
  <c r="M5777" i="1"/>
  <c r="M10872" i="1"/>
  <c r="M10810" i="1"/>
  <c r="M5667" i="1"/>
  <c r="M8280" i="1"/>
  <c r="M11878" i="1"/>
  <c r="M1101" i="1"/>
  <c r="M12383" i="1"/>
  <c r="M1421" i="1"/>
  <c r="M8324" i="1"/>
  <c r="M10127" i="1"/>
  <c r="M744" i="1"/>
  <c r="M722" i="1"/>
  <c r="M8311" i="1"/>
  <c r="M8106" i="1"/>
  <c r="M2157" i="1"/>
  <c r="M5684" i="1"/>
  <c r="M9122" i="1"/>
  <c r="M2727" i="1"/>
  <c r="M3898" i="1"/>
  <c r="M4332" i="1"/>
  <c r="M12242" i="1"/>
  <c r="M8672" i="1"/>
  <c r="M10277" i="1"/>
  <c r="M1119" i="1"/>
  <c r="M6824" i="1"/>
  <c r="M7065" i="1"/>
  <c r="M10814" i="1"/>
  <c r="M5938" i="1"/>
  <c r="M4765" i="1"/>
  <c r="M8490" i="1"/>
  <c r="M7829" i="1"/>
  <c r="M2625" i="1"/>
  <c r="M3278" i="1"/>
  <c r="M863" i="1"/>
  <c r="M11228" i="1"/>
  <c r="M9838" i="1"/>
  <c r="M8007" i="1"/>
  <c r="M470" i="1"/>
  <c r="M8995" i="1"/>
  <c r="M9817" i="1"/>
  <c r="M118" i="1"/>
  <c r="M9984" i="1"/>
  <c r="M4703" i="1"/>
  <c r="M792" i="1"/>
  <c r="M3782" i="1"/>
  <c r="M11234" i="1"/>
  <c r="M11164" i="1"/>
  <c r="M8630" i="1"/>
  <c r="M10598" i="1"/>
  <c r="M10931" i="1"/>
  <c r="M9259" i="1"/>
  <c r="M3661" i="1"/>
  <c r="M10361" i="1"/>
  <c r="M3835" i="1"/>
  <c r="M11947" i="1"/>
  <c r="M4112" i="1"/>
  <c r="M4343" i="1"/>
  <c r="M7987" i="1"/>
  <c r="M11476" i="1"/>
  <c r="M2144" i="1"/>
  <c r="M3421" i="1"/>
  <c r="M9468" i="1"/>
  <c r="M8633" i="1"/>
  <c r="M3656" i="1"/>
  <c r="M825" i="1"/>
  <c r="M11259" i="1"/>
  <c r="M10376" i="1"/>
  <c r="M11375" i="1"/>
  <c r="M10976" i="1"/>
  <c r="M4404" i="1"/>
  <c r="M4243" i="1"/>
  <c r="M11835" i="1"/>
  <c r="M1919" i="1"/>
  <c r="M11848" i="1"/>
  <c r="M8724" i="1"/>
  <c r="M10334" i="1"/>
  <c r="M9745" i="1"/>
  <c r="M1697" i="1"/>
  <c r="M1472" i="1"/>
  <c r="M7153" i="1"/>
  <c r="M994" i="1"/>
  <c r="M10423" i="1"/>
  <c r="M990" i="1"/>
  <c r="M9054" i="1"/>
  <c r="M11210" i="1"/>
  <c r="M2847" i="1"/>
  <c r="M8424" i="1"/>
  <c r="M5643" i="1"/>
  <c r="M7267" i="1"/>
  <c r="M5512" i="1"/>
  <c r="M6893" i="1"/>
  <c r="M11123" i="1"/>
  <c r="M5843" i="1"/>
  <c r="M554" i="1"/>
  <c r="M4435" i="1"/>
  <c r="M3006" i="1"/>
  <c r="M6624" i="1"/>
  <c r="M4054" i="1"/>
  <c r="M6938" i="1"/>
  <c r="M6862" i="1"/>
  <c r="M4687" i="1"/>
  <c r="M2601" i="1"/>
  <c r="M10914" i="1"/>
  <c r="M11736" i="1"/>
  <c r="M6797" i="1"/>
  <c r="M10701" i="1"/>
  <c r="M5342" i="1"/>
  <c r="M6133" i="1"/>
  <c r="M2749" i="1"/>
  <c r="M11890" i="1"/>
  <c r="M8796" i="1"/>
  <c r="M6052" i="1"/>
  <c r="M9206" i="1"/>
  <c r="M7544" i="1"/>
  <c r="M4363" i="1"/>
  <c r="M12327" i="1"/>
  <c r="M6748" i="1"/>
  <c r="M9180" i="1"/>
  <c r="M11907" i="1"/>
  <c r="M1604" i="1"/>
  <c r="M9968" i="1"/>
  <c r="M2585" i="1"/>
  <c r="M2322" i="1"/>
  <c r="M1502" i="1"/>
  <c r="M10498" i="1"/>
  <c r="M3023" i="1"/>
  <c r="M1862" i="1"/>
  <c r="M6233" i="1"/>
  <c r="M6465" i="1"/>
  <c r="M4224" i="1"/>
  <c r="M2352" i="1"/>
  <c r="M3257" i="1"/>
  <c r="M4862" i="1"/>
  <c r="M8070" i="1"/>
  <c r="M12232" i="1"/>
  <c r="M4994" i="1"/>
  <c r="M6798" i="1"/>
  <c r="M8778" i="1"/>
  <c r="M9351" i="1"/>
  <c r="M4108" i="1"/>
  <c r="M1118" i="1"/>
  <c r="M1378" i="1"/>
  <c r="M8792" i="1"/>
  <c r="M7276" i="1"/>
  <c r="M4067" i="1"/>
  <c r="M4495" i="1"/>
  <c r="M2846" i="1"/>
  <c r="M8438" i="1"/>
  <c r="M1653" i="1"/>
  <c r="M12484" i="1"/>
  <c r="M5111" i="1"/>
  <c r="M2444" i="1"/>
  <c r="M10664" i="1"/>
  <c r="M6223" i="1"/>
  <c r="M5283" i="1"/>
  <c r="M6234" i="1"/>
  <c r="M9966" i="1"/>
  <c r="M9592" i="1"/>
  <c r="M8356" i="1"/>
  <c r="M8662" i="1"/>
  <c r="M4938" i="1"/>
  <c r="M3293" i="1"/>
  <c r="M11221" i="1"/>
  <c r="M2754" i="1"/>
  <c r="M5500" i="1"/>
  <c r="M46" i="1"/>
  <c r="M1841" i="1"/>
  <c r="M4159" i="1"/>
  <c r="M819" i="1"/>
  <c r="M11781" i="1"/>
  <c r="M10339" i="1"/>
  <c r="M11168" i="1"/>
  <c r="M6829" i="1"/>
  <c r="M589" i="1"/>
  <c r="M10040" i="1"/>
  <c r="M7079" i="1"/>
  <c r="M965" i="1"/>
  <c r="M4149" i="1"/>
  <c r="M8566" i="1"/>
  <c r="M12571" i="1"/>
  <c r="M12526" i="1"/>
  <c r="M4611" i="1"/>
  <c r="M2640" i="1"/>
  <c r="M495" i="1"/>
  <c r="M560" i="1"/>
  <c r="M5761" i="1"/>
  <c r="M11368" i="1"/>
  <c r="M11591" i="1"/>
  <c r="M8898" i="1"/>
  <c r="M3951" i="1"/>
  <c r="M5298" i="1"/>
  <c r="M8220" i="1"/>
  <c r="M3678" i="1"/>
  <c r="M10027" i="1"/>
  <c r="M2899" i="1"/>
  <c r="M8281" i="1"/>
  <c r="M11532" i="1"/>
  <c r="M1214" i="1"/>
  <c r="M6243" i="1"/>
  <c r="M11343" i="1"/>
  <c r="M4572" i="1"/>
  <c r="M12108" i="1"/>
  <c r="M3168" i="1"/>
  <c r="M441" i="1"/>
  <c r="M12204" i="1"/>
  <c r="M5716" i="1"/>
  <c r="M9972" i="1"/>
  <c r="M8793" i="1"/>
  <c r="M2926" i="1"/>
  <c r="M2252" i="1"/>
  <c r="M4473" i="1"/>
  <c r="M11700" i="1"/>
  <c r="M11361" i="1"/>
  <c r="M12081" i="1"/>
  <c r="M1242" i="1"/>
  <c r="M1825" i="1"/>
  <c r="M11750" i="1"/>
  <c r="M4820" i="1"/>
  <c r="M8606" i="1"/>
  <c r="M7379" i="1"/>
  <c r="M6226" i="1"/>
  <c r="M7738" i="1"/>
  <c r="M567" i="1"/>
  <c r="M10280" i="1"/>
  <c r="M3429" i="1"/>
  <c r="M9394" i="1"/>
  <c r="M3397" i="1"/>
  <c r="M2466" i="1"/>
  <c r="M7234" i="1"/>
  <c r="M2035" i="1"/>
  <c r="M9935" i="1"/>
  <c r="M11970" i="1"/>
  <c r="M5743" i="1"/>
  <c r="M4790" i="1"/>
  <c r="M9107" i="1"/>
  <c r="M6221" i="1"/>
  <c r="M9211" i="1"/>
  <c r="M8855" i="1"/>
  <c r="M11384" i="1"/>
  <c r="M2387" i="1"/>
  <c r="M375" i="1"/>
  <c r="M10813" i="1"/>
  <c r="M543" i="1"/>
  <c r="M1188" i="1"/>
  <c r="M11417" i="1"/>
  <c r="M10185" i="1"/>
  <c r="M3627" i="1"/>
  <c r="M6815" i="1"/>
  <c r="M6763" i="1"/>
  <c r="M4620" i="1"/>
  <c r="M402" i="1"/>
  <c r="M11372" i="1"/>
  <c r="M2953" i="1"/>
  <c r="M12488" i="1"/>
  <c r="M5440" i="1"/>
  <c r="M9518" i="1"/>
  <c r="M6653" i="1"/>
  <c r="M10760" i="1"/>
  <c r="M2149" i="1"/>
  <c r="M4803" i="1"/>
  <c r="M593" i="1"/>
  <c r="M8781" i="1"/>
  <c r="M3686" i="1"/>
  <c r="M9890" i="1"/>
  <c r="M5030" i="1"/>
  <c r="M6984" i="1"/>
  <c r="M162" i="1"/>
  <c r="M3015" i="1"/>
  <c r="M10130" i="1"/>
  <c r="M5755" i="1"/>
  <c r="M11294" i="1"/>
  <c r="M4654" i="1"/>
  <c r="M11295" i="1"/>
  <c r="M8091" i="1"/>
  <c r="M4874" i="1"/>
  <c r="M3228" i="1"/>
  <c r="M6143" i="1"/>
  <c r="M8316" i="1"/>
  <c r="M9819" i="1"/>
  <c r="M152" i="1"/>
  <c r="M12216" i="1"/>
  <c r="M10593" i="1"/>
  <c r="M6173" i="1"/>
  <c r="M9695" i="1"/>
  <c r="M194" i="1"/>
  <c r="M9420" i="1"/>
  <c r="M4203" i="1"/>
  <c r="M8421" i="1"/>
  <c r="M1821" i="1"/>
  <c r="M2386" i="1"/>
  <c r="M9698" i="1"/>
  <c r="M5945" i="1"/>
  <c r="M5913" i="1"/>
  <c r="M6582" i="1"/>
  <c r="M8795" i="1"/>
  <c r="M9685" i="1"/>
  <c r="M1013" i="1"/>
  <c r="M2427" i="1"/>
  <c r="M10877" i="1"/>
  <c r="M8844" i="1"/>
  <c r="M4303" i="1"/>
  <c r="M1322" i="1"/>
  <c r="M4300" i="1"/>
  <c r="M8717" i="1"/>
  <c r="M7708" i="1"/>
  <c r="M8350" i="1"/>
  <c r="M5544" i="1"/>
  <c r="M4663" i="1"/>
  <c r="M7425" i="1"/>
  <c r="M5491" i="1"/>
  <c r="M5622" i="1"/>
  <c r="M12092" i="1"/>
  <c r="M8159" i="1"/>
  <c r="M2259" i="1"/>
  <c r="M9097" i="1"/>
  <c r="M9471" i="1"/>
  <c r="M9764" i="1"/>
  <c r="M665" i="1"/>
  <c r="M8296" i="1"/>
  <c r="M2938" i="1"/>
  <c r="M4716" i="1"/>
  <c r="M7202" i="1"/>
  <c r="M12033" i="1"/>
  <c r="M2928" i="1"/>
  <c r="M4837" i="1"/>
  <c r="M5349" i="1"/>
  <c r="M3935" i="1"/>
  <c r="M10087" i="1"/>
  <c r="M9428" i="1"/>
  <c r="M5924" i="1"/>
  <c r="M4568" i="1"/>
  <c r="M5946" i="1"/>
  <c r="M12142" i="1"/>
  <c r="M11804" i="1"/>
  <c r="M7154" i="1"/>
  <c r="M938" i="1"/>
  <c r="M11365" i="1"/>
  <c r="M4909" i="1"/>
  <c r="M3774" i="1"/>
  <c r="M161" i="1"/>
  <c r="M7610" i="1"/>
  <c r="M5621" i="1"/>
  <c r="M8955" i="1"/>
  <c r="M10826" i="1"/>
  <c r="M2435" i="1"/>
  <c r="M1005" i="1"/>
  <c r="M7302" i="1"/>
  <c r="M264" i="1"/>
  <c r="M5947" i="1"/>
  <c r="M2235" i="1"/>
  <c r="M10553" i="1"/>
  <c r="M8669" i="1"/>
  <c r="M4220" i="1"/>
  <c r="M10866" i="1"/>
  <c r="M9832" i="1"/>
  <c r="M290" i="1"/>
  <c r="M1971" i="1"/>
  <c r="M12344" i="1"/>
  <c r="M9694" i="1"/>
  <c r="M8134" i="1"/>
  <c r="M6789" i="1"/>
  <c r="M10623" i="1"/>
  <c r="M1223" i="1"/>
  <c r="M6741" i="1"/>
  <c r="M12312" i="1"/>
  <c r="M7921" i="1"/>
  <c r="M4226" i="1"/>
  <c r="M8370" i="1"/>
  <c r="M4015" i="1"/>
  <c r="M11568" i="1"/>
  <c r="M10160" i="1"/>
  <c r="M7000" i="1"/>
  <c r="M7430" i="1"/>
  <c r="M2009" i="1"/>
  <c r="M3229" i="1"/>
  <c r="M12164" i="1"/>
  <c r="M11065" i="1"/>
  <c r="M7007" i="1"/>
  <c r="M12482" i="1"/>
  <c r="M9133" i="1"/>
  <c r="M9793" i="1"/>
  <c r="M10174" i="1"/>
  <c r="M447" i="1"/>
  <c r="M9263" i="1"/>
  <c r="M11864" i="1"/>
  <c r="M7353" i="1"/>
  <c r="M997" i="1"/>
  <c r="M82" i="1"/>
  <c r="M983" i="1"/>
  <c r="M4536" i="1"/>
  <c r="M8756" i="1"/>
  <c r="M6677" i="1"/>
  <c r="M10955" i="1"/>
  <c r="M8661" i="1"/>
  <c r="M6573" i="1"/>
  <c r="M11900" i="1"/>
  <c r="M7201" i="1"/>
  <c r="M2221" i="1"/>
  <c r="M6106" i="1"/>
  <c r="M10862" i="1"/>
  <c r="M7983" i="1"/>
  <c r="M2821" i="1"/>
  <c r="M197" i="1"/>
  <c r="M8538" i="1"/>
  <c r="M11318" i="1"/>
  <c r="M7911" i="1"/>
  <c r="M3133" i="1"/>
  <c r="M4059" i="1"/>
  <c r="M7051" i="1"/>
  <c r="M3592" i="1"/>
  <c r="M310" i="1"/>
  <c r="M6267" i="1"/>
  <c r="M9996" i="1"/>
  <c r="M6597" i="1"/>
  <c r="M7583" i="1"/>
  <c r="M8962" i="1"/>
  <c r="M6101" i="1"/>
  <c r="M5308" i="1"/>
  <c r="M3953" i="1"/>
  <c r="M5804" i="1"/>
  <c r="M6560" i="1"/>
  <c r="M11262" i="1"/>
  <c r="M1012" i="1"/>
  <c r="M10857" i="1"/>
  <c r="M9520" i="1"/>
  <c r="M8856" i="1"/>
  <c r="M3581" i="1"/>
  <c r="M3013" i="1"/>
  <c r="M10001" i="1"/>
  <c r="M8629" i="1"/>
  <c r="M1519" i="1"/>
  <c r="M8241" i="1"/>
  <c r="M736" i="1"/>
  <c r="M3113" i="1"/>
  <c r="M1234" i="1"/>
  <c r="M3454" i="1"/>
  <c r="M10897" i="1"/>
  <c r="M7851" i="1"/>
  <c r="M57" i="1"/>
  <c r="M2230" i="1"/>
  <c r="M8500" i="1"/>
  <c r="M8347" i="1"/>
  <c r="M4582" i="1"/>
  <c r="M2245" i="1"/>
  <c r="M9342" i="1"/>
  <c r="M3018" i="1"/>
  <c r="M3478" i="1"/>
  <c r="M2399" i="1"/>
  <c r="M11666" i="1"/>
  <c r="M9593" i="1"/>
  <c r="M6513" i="1"/>
  <c r="M11975" i="1"/>
  <c r="M959" i="1"/>
  <c r="M8009" i="1"/>
  <c r="M9306" i="1"/>
  <c r="M4290" i="1"/>
  <c r="M1418" i="1"/>
  <c r="M9119" i="1"/>
  <c r="M10256" i="1"/>
  <c r="M9940" i="1"/>
  <c r="M2292" i="1"/>
  <c r="M5354" i="1"/>
  <c r="M9140" i="1"/>
  <c r="M8087" i="1"/>
  <c r="M5035" i="1"/>
  <c r="M4378" i="1"/>
  <c r="M392" i="1"/>
  <c r="M3944" i="1"/>
  <c r="M2439" i="1"/>
  <c r="M10441" i="1"/>
  <c r="M5084" i="1"/>
  <c r="M3132" i="1"/>
  <c r="M1096" i="1"/>
  <c r="M3692" i="1"/>
  <c r="M9573" i="1"/>
  <c r="M11585" i="1"/>
  <c r="M9870" i="1"/>
  <c r="M1510" i="1"/>
  <c r="M557" i="1"/>
  <c r="M2639" i="1"/>
  <c r="M8847" i="1"/>
  <c r="M7902" i="1"/>
  <c r="M84" i="1"/>
  <c r="M4545" i="1"/>
  <c r="M10129" i="1"/>
  <c r="M3332" i="1"/>
  <c r="M8569" i="1"/>
  <c r="M494" i="1"/>
  <c r="M5182" i="1"/>
  <c r="M5963" i="1"/>
  <c r="M11077" i="1"/>
  <c r="M6577" i="1"/>
  <c r="M230" i="1"/>
  <c r="M5350" i="1"/>
  <c r="M4137" i="1"/>
  <c r="M4913" i="1"/>
  <c r="M8937" i="1"/>
  <c r="M6796" i="1"/>
  <c r="M4615" i="1"/>
  <c r="M7483" i="1"/>
  <c r="M10725" i="1"/>
  <c r="M10633" i="1"/>
  <c r="M9511" i="1"/>
  <c r="M5124" i="1"/>
  <c r="M7145" i="1"/>
  <c r="M12031" i="1"/>
  <c r="M9861" i="1"/>
  <c r="M3112" i="1"/>
  <c r="M10469" i="1"/>
  <c r="M11928" i="1"/>
  <c r="M10459" i="1"/>
  <c r="M8480" i="1"/>
  <c r="M7905" i="1"/>
  <c r="M9737" i="1"/>
  <c r="M992" i="1"/>
  <c r="M6135" i="1"/>
  <c r="M5288" i="1"/>
  <c r="M1917" i="1"/>
  <c r="M7486" i="1"/>
  <c r="M1758" i="1"/>
  <c r="M10795" i="1"/>
  <c r="M5853" i="1"/>
  <c r="M11706" i="1"/>
  <c r="M6023" i="1"/>
  <c r="M5696" i="1"/>
  <c r="M342" i="1"/>
  <c r="M7936" i="1"/>
  <c r="M2490" i="1"/>
  <c r="M2552" i="1"/>
  <c r="M11992" i="1"/>
  <c r="M10481" i="1"/>
  <c r="M4484" i="1"/>
  <c r="M382" i="1"/>
  <c r="M11429" i="1"/>
  <c r="M9867" i="1"/>
  <c r="M4156" i="1"/>
  <c r="M10077" i="1"/>
  <c r="M6647" i="1"/>
  <c r="M7626" i="1"/>
  <c r="M9375" i="1"/>
  <c r="M5257" i="1"/>
  <c r="M7809" i="1"/>
  <c r="M2673" i="1"/>
  <c r="M7070" i="1"/>
  <c r="M6540" i="1"/>
  <c r="M10704" i="1"/>
  <c r="M1121" i="1"/>
  <c r="M3930" i="1"/>
  <c r="M9938" i="1"/>
  <c r="M4302" i="1"/>
  <c r="M2195" i="1"/>
  <c r="M6916" i="1"/>
  <c r="M3897" i="1"/>
  <c r="M1043" i="1"/>
  <c r="M12099" i="1"/>
  <c r="M11543" i="1"/>
  <c r="M8710" i="1"/>
  <c r="M1565" i="1"/>
  <c r="M6124" i="1"/>
  <c r="M7733" i="1"/>
  <c r="M408" i="1"/>
  <c r="M8994" i="1"/>
  <c r="M985" i="1"/>
  <c r="M173" i="1"/>
  <c r="M11883" i="1"/>
  <c r="M4229" i="1"/>
  <c r="M9104" i="1"/>
  <c r="M5671" i="1"/>
  <c r="M10565" i="1"/>
  <c r="M7825" i="1"/>
  <c r="M328" i="1"/>
  <c r="M11407" i="1"/>
  <c r="M6018" i="1"/>
  <c r="M10832" i="1"/>
  <c r="M11581" i="1"/>
  <c r="M10770" i="1"/>
  <c r="M11826" i="1"/>
  <c r="M4458" i="1"/>
  <c r="M616" i="1"/>
  <c r="M7915" i="1"/>
  <c r="M9559" i="1"/>
  <c r="M2700" i="1"/>
  <c r="M7609" i="1"/>
  <c r="M6447" i="1"/>
  <c r="M7135" i="1"/>
  <c r="M605" i="1"/>
  <c r="M6037" i="1"/>
  <c r="M4614" i="1"/>
  <c r="M7605" i="1"/>
  <c r="M2664" i="1"/>
  <c r="M6880" i="1"/>
  <c r="M7874" i="1"/>
  <c r="M2575" i="1"/>
  <c r="M9618" i="1"/>
  <c r="M8693" i="1"/>
  <c r="M6287" i="1"/>
  <c r="M5896" i="1"/>
  <c r="M9405" i="1"/>
  <c r="M2755" i="1"/>
  <c r="M7315" i="1"/>
  <c r="M5570" i="1"/>
  <c r="M4932" i="1"/>
  <c r="M11124" i="1"/>
  <c r="M2923" i="1"/>
  <c r="M1944" i="1"/>
  <c r="M4242" i="1"/>
  <c r="M10446" i="1"/>
  <c r="M10438" i="1"/>
  <c r="M690" i="1"/>
  <c r="M6587" i="1"/>
  <c r="M8286" i="1"/>
  <c r="M721" i="1"/>
  <c r="M6766" i="1"/>
  <c r="M9976" i="1"/>
  <c r="M6197" i="1"/>
  <c r="M2363" i="1"/>
  <c r="M635" i="1"/>
  <c r="M7301" i="1"/>
  <c r="M8543" i="1"/>
  <c r="M9806" i="1"/>
  <c r="M10309" i="1"/>
  <c r="M79" i="1"/>
  <c r="M2222" i="1"/>
  <c r="M6777" i="1"/>
  <c r="M6144" i="1"/>
  <c r="M5405" i="1"/>
  <c r="M8859" i="1"/>
  <c r="M11759" i="1"/>
  <c r="M3791" i="1"/>
  <c r="M11815" i="1"/>
  <c r="M1888" i="1"/>
  <c r="M10157" i="1"/>
  <c r="M679" i="1"/>
  <c r="M5022" i="1"/>
  <c r="M8504" i="1"/>
  <c r="M11556" i="1"/>
  <c r="M7878" i="1"/>
  <c r="M12560" i="1"/>
  <c r="M6617" i="1"/>
  <c r="M9633" i="1"/>
  <c r="M668" i="1"/>
  <c r="M10585" i="1"/>
  <c r="M2914" i="1"/>
  <c r="M11724" i="1"/>
  <c r="M10269" i="1"/>
  <c r="M11040" i="1"/>
  <c r="M10659" i="1"/>
  <c r="M10210" i="1"/>
  <c r="M187" i="1"/>
  <c r="M7620" i="1"/>
  <c r="M2705" i="1"/>
  <c r="M9233" i="1"/>
  <c r="M643" i="1"/>
  <c r="M11488" i="1"/>
  <c r="M1853" i="1"/>
  <c r="M11751" i="1"/>
  <c r="M7218" i="1"/>
  <c r="M9384" i="1"/>
  <c r="M1734" i="1"/>
  <c r="M4645" i="1"/>
  <c r="M7009" i="1"/>
  <c r="M10306" i="1"/>
  <c r="M2999" i="1"/>
  <c r="M8775" i="1"/>
  <c r="M8374" i="1"/>
  <c r="M9328" i="1"/>
  <c r="M7588" i="1"/>
  <c r="M6515" i="1"/>
  <c r="M3712" i="1"/>
  <c r="M12504" i="1"/>
  <c r="M4096" i="1"/>
  <c r="M10064" i="1"/>
  <c r="M1819" i="1"/>
  <c r="M649" i="1"/>
  <c r="M2180" i="1"/>
  <c r="M3318" i="1"/>
  <c r="M3216" i="1"/>
  <c r="M12292" i="1"/>
  <c r="M8635" i="1"/>
  <c r="M4629" i="1"/>
  <c r="M2582" i="1"/>
  <c r="M11013" i="1"/>
  <c r="M9939" i="1"/>
  <c r="M2583" i="1"/>
  <c r="M7318" i="1"/>
  <c r="M5582" i="1"/>
  <c r="M7104" i="1"/>
  <c r="M5753" i="1"/>
  <c r="M10711" i="1"/>
  <c r="M9692" i="1"/>
  <c r="M2990" i="1"/>
  <c r="M12079" i="1"/>
  <c r="M11617" i="1"/>
  <c r="M5666" i="1"/>
  <c r="M748" i="1"/>
  <c r="M8935" i="1"/>
  <c r="M6651" i="1"/>
  <c r="M12393" i="1"/>
  <c r="M8812" i="1"/>
  <c r="M3899" i="1"/>
  <c r="M4151" i="1"/>
  <c r="M5493" i="1"/>
  <c r="M6268" i="1"/>
  <c r="M6326" i="1"/>
  <c r="M8554" i="1"/>
  <c r="M2902" i="1"/>
  <c r="M3307" i="1"/>
  <c r="M3901" i="1"/>
  <c r="M6284" i="1"/>
  <c r="M10123" i="1"/>
  <c r="M1432" i="1"/>
  <c r="M7501" i="1"/>
  <c r="M5301" i="1"/>
  <c r="M11717" i="1"/>
  <c r="M1522" i="1"/>
  <c r="M7636" i="1"/>
  <c r="M10078" i="1"/>
  <c r="M10710" i="1"/>
  <c r="M461" i="1"/>
  <c r="M3410" i="1"/>
  <c r="M6279" i="1"/>
  <c r="M5043" i="1"/>
  <c r="M2528" i="1"/>
  <c r="M12284" i="1"/>
  <c r="M5467" i="1"/>
  <c r="M1404" i="1"/>
  <c r="M5382" i="1"/>
  <c r="M9255" i="1"/>
  <c r="M3460" i="1"/>
  <c r="M4743" i="1"/>
  <c r="M6044" i="1"/>
  <c r="M7740" i="1"/>
  <c r="M11674" i="1"/>
  <c r="M4968" i="1"/>
  <c r="M262" i="1"/>
  <c r="M3745" i="1"/>
  <c r="M203" i="1"/>
  <c r="M8902" i="1"/>
  <c r="M9043" i="1"/>
  <c r="M8815" i="1"/>
  <c r="M1032" i="1"/>
  <c r="M4079" i="1"/>
  <c r="M9431" i="1"/>
  <c r="M10592" i="1"/>
  <c r="M11853" i="1"/>
  <c r="M12008" i="1"/>
  <c r="M10198" i="1"/>
  <c r="M8787" i="1"/>
  <c r="M11988" i="1"/>
  <c r="M7656" i="1"/>
  <c r="M12267" i="1"/>
  <c r="M4344" i="1"/>
  <c r="M11872" i="1"/>
  <c r="M8380" i="1"/>
  <c r="M9648" i="1"/>
  <c r="M1687" i="1"/>
  <c r="M2163" i="1"/>
  <c r="M7520" i="1"/>
  <c r="M6206" i="1"/>
  <c r="M11505" i="1"/>
  <c r="M2405" i="1"/>
  <c r="M2617" i="1"/>
  <c r="M11292" i="1"/>
  <c r="M8353" i="1"/>
  <c r="M975" i="1"/>
  <c r="M1611" i="1"/>
  <c r="M8965" i="1"/>
  <c r="M2539" i="1"/>
  <c r="M1942" i="1"/>
  <c r="M1349" i="1"/>
  <c r="M6915" i="1"/>
  <c r="M587" i="1"/>
  <c r="M1156" i="1"/>
  <c r="M8954" i="1"/>
  <c r="M2944" i="1"/>
  <c r="M9293" i="1"/>
  <c r="M802" i="1"/>
  <c r="M3167" i="1"/>
  <c r="M4579" i="1"/>
  <c r="M7251" i="1"/>
  <c r="M2589" i="1"/>
  <c r="M3499" i="1"/>
  <c r="M8519" i="1"/>
  <c r="M9127" i="1"/>
  <c r="M4904" i="1"/>
  <c r="M6359" i="1"/>
  <c r="M9609" i="1"/>
  <c r="M10145" i="1"/>
  <c r="M10352" i="1"/>
  <c r="M7622" i="1"/>
  <c r="M8721" i="1"/>
  <c r="M11028" i="1"/>
  <c r="M7132" i="1"/>
  <c r="M11069" i="1"/>
  <c r="M2949" i="1"/>
  <c r="M9718" i="1"/>
  <c r="M2023" i="1"/>
  <c r="M4395" i="1"/>
  <c r="M12257" i="1"/>
  <c r="M6721" i="1"/>
  <c r="M9835" i="1"/>
  <c r="M11143" i="1"/>
  <c r="M9416" i="1"/>
  <c r="M6313" i="1"/>
  <c r="M7469" i="1"/>
  <c r="M4953" i="1"/>
  <c r="M9192" i="1"/>
  <c r="M6027" i="1"/>
  <c r="M8736" i="1"/>
  <c r="M4853" i="1"/>
  <c r="M5808" i="1"/>
  <c r="M5748" i="1"/>
  <c r="M2450" i="1"/>
  <c r="M5782" i="1"/>
  <c r="M8137" i="1"/>
  <c r="M4131" i="1"/>
  <c r="M8114" i="1"/>
  <c r="M3067" i="1"/>
  <c r="M11985" i="1"/>
  <c r="M8442" i="1"/>
  <c r="M3765" i="1"/>
  <c r="M3311" i="1"/>
  <c r="M6887" i="1"/>
  <c r="M9164" i="1"/>
  <c r="M4839" i="1"/>
  <c r="M2036" i="1"/>
  <c r="M6639" i="1"/>
  <c r="M1899" i="1"/>
  <c r="M10998" i="1"/>
  <c r="M3748" i="1"/>
  <c r="M8169" i="1"/>
  <c r="M5139" i="1"/>
  <c r="M1573" i="1"/>
  <c r="M4478" i="1"/>
  <c r="M8082" i="1"/>
  <c r="M9093" i="1"/>
  <c r="M11812" i="1"/>
  <c r="M8888" i="1"/>
  <c r="M9533" i="1"/>
  <c r="M10487" i="1"/>
  <c r="M4657" i="1"/>
  <c r="M11731" i="1"/>
  <c r="M5529" i="1"/>
  <c r="M662" i="1"/>
  <c r="M6696" i="1"/>
  <c r="M12326" i="1"/>
  <c r="M823" i="1"/>
  <c r="M761" i="1"/>
  <c r="M853" i="1"/>
  <c r="M6028" i="1"/>
  <c r="M10709" i="1"/>
  <c r="M9076" i="1"/>
  <c r="M6661" i="1"/>
  <c r="M5262" i="1"/>
  <c r="M10482" i="1"/>
  <c r="M11940" i="1"/>
  <c r="M11499" i="1"/>
  <c r="M3514" i="1"/>
  <c r="M10564" i="1"/>
  <c r="M5220" i="1"/>
  <c r="M2229" i="1"/>
  <c r="M3106" i="1"/>
  <c r="M10729" i="1"/>
  <c r="M1085" i="1"/>
  <c r="M7779" i="1"/>
  <c r="M7290" i="1"/>
  <c r="M7955" i="1"/>
  <c r="M2907" i="1"/>
  <c r="M1810" i="1"/>
  <c r="M6176" i="1"/>
  <c r="M5893" i="1"/>
  <c r="M12240" i="1"/>
  <c r="M3171" i="1"/>
  <c r="M6681" i="1"/>
  <c r="M705" i="1"/>
  <c r="M3043" i="1"/>
  <c r="M6524" i="1"/>
  <c r="M2045" i="1"/>
  <c r="M3344" i="1"/>
  <c r="M2375" i="1"/>
  <c r="M9350" i="1"/>
  <c r="M1487" i="1"/>
  <c r="M1501" i="1"/>
  <c r="M140" i="1"/>
  <c r="M10227" i="1"/>
  <c r="M4021" i="1"/>
  <c r="M1690" i="1"/>
  <c r="M1830" i="1"/>
  <c r="M10554" i="1"/>
  <c r="M102" i="1"/>
  <c r="M754" i="1"/>
  <c r="M2895" i="1"/>
  <c r="M3698" i="1"/>
  <c r="M10024" i="1"/>
  <c r="M11151" i="1"/>
  <c r="M7929" i="1"/>
  <c r="M1095" i="1"/>
  <c r="M1115" i="1"/>
  <c r="M6969" i="1"/>
  <c r="M10645" i="1"/>
  <c r="M10305" i="1"/>
  <c r="M9980" i="1"/>
  <c r="M751" i="1"/>
  <c r="M3838" i="1"/>
  <c r="M913" i="1"/>
  <c r="M12020" i="1"/>
  <c r="M4675" i="1"/>
  <c r="M4407" i="1"/>
  <c r="M3435" i="1"/>
  <c r="M9863" i="1"/>
  <c r="M7647" i="1"/>
  <c r="M8052" i="1"/>
  <c r="M9899" i="1"/>
  <c r="M9234" i="1"/>
  <c r="M11340" i="1"/>
  <c r="M2421" i="1"/>
  <c r="M7924" i="1"/>
  <c r="M2730" i="1"/>
  <c r="M2574" i="1"/>
  <c r="M3185" i="1"/>
  <c r="M6077" i="1"/>
  <c r="M7460" i="1"/>
  <c r="M9219" i="1"/>
  <c r="M5581" i="1"/>
  <c r="M2834" i="1"/>
  <c r="M5960" i="1"/>
  <c r="M3709" i="1"/>
  <c r="M3894" i="1"/>
  <c r="M9125" i="1"/>
  <c r="M8851" i="1"/>
  <c r="M12012" i="1"/>
  <c r="M1128" i="1"/>
  <c r="M5942" i="1"/>
  <c r="M4595" i="1"/>
  <c r="M4777" i="1"/>
  <c r="M1521" i="1"/>
  <c r="M9253" i="1"/>
  <c r="M3141" i="1"/>
  <c r="M5356" i="1"/>
  <c r="M4533" i="1"/>
  <c r="M1365" i="1"/>
  <c r="M5769" i="1"/>
  <c r="M1883" i="1"/>
  <c r="M8263" i="1"/>
  <c r="M11414" i="1"/>
  <c r="M5819" i="1"/>
  <c r="M12543" i="1"/>
  <c r="M8306" i="1"/>
  <c r="M8109" i="1"/>
  <c r="M7572" i="1"/>
  <c r="M10941" i="1"/>
  <c r="M10753" i="1"/>
  <c r="M9037" i="1"/>
  <c r="M11916" i="1"/>
  <c r="M3947" i="1"/>
  <c r="M3442" i="1"/>
  <c r="M3768" i="1"/>
  <c r="M11479" i="1"/>
  <c r="M10244" i="1"/>
  <c r="M10990" i="1"/>
  <c r="M11778" i="1"/>
  <c r="M1512" i="1"/>
  <c r="M10239" i="1"/>
  <c r="M10120" i="1"/>
  <c r="M4254" i="1"/>
  <c r="M5294" i="1"/>
  <c r="M11381" i="1"/>
  <c r="M2943" i="1"/>
  <c r="M8160" i="1"/>
  <c r="M3738" i="1"/>
  <c r="M5357" i="1"/>
  <c r="M8393" i="1"/>
  <c r="M7711" i="1"/>
  <c r="M2445" i="1"/>
  <c r="M1951" i="1"/>
  <c r="M6726" i="1"/>
  <c r="M5624" i="1"/>
  <c r="M963" i="1"/>
  <c r="M491" i="1"/>
  <c r="M2183" i="1"/>
  <c r="M8986" i="1"/>
  <c r="M9041" i="1"/>
  <c r="M10114" i="1"/>
  <c r="M4709" i="1"/>
  <c r="M4355" i="1"/>
  <c r="M2562" i="1"/>
  <c r="M9893" i="1"/>
  <c r="M8379" i="1"/>
  <c r="M7122" i="1"/>
  <c r="M8621" i="1"/>
  <c r="M1370" i="1"/>
  <c r="M9240" i="1"/>
  <c r="M4012" i="1"/>
  <c r="M8055" i="1"/>
  <c r="M2942" i="1"/>
  <c r="M3142" i="1"/>
  <c r="M2410" i="1"/>
  <c r="M5131" i="1"/>
  <c r="M5739" i="1"/>
  <c r="M7155" i="1"/>
  <c r="M7205" i="1"/>
  <c r="M11026" i="1"/>
  <c r="M12195" i="1"/>
  <c r="M238" i="1"/>
  <c r="M10551" i="1"/>
  <c r="M503" i="1"/>
  <c r="M4869" i="1"/>
  <c r="M1539" i="1"/>
  <c r="M8843" i="1"/>
  <c r="M2967" i="1"/>
  <c r="M12120" i="1"/>
  <c r="M4621" i="1"/>
  <c r="M11996" i="1"/>
  <c r="M8020" i="1"/>
  <c r="M9755" i="1"/>
  <c r="M2602" i="1"/>
  <c r="M11941" i="1"/>
  <c r="M6257" i="1"/>
  <c r="M671" i="1"/>
  <c r="M11327" i="1"/>
  <c r="M7819" i="1"/>
  <c r="M88" i="1"/>
  <c r="M2462" i="1"/>
  <c r="M7169" i="1"/>
  <c r="M5120" i="1"/>
  <c r="M3957" i="1"/>
  <c r="M10505" i="1"/>
  <c r="M7699" i="1"/>
  <c r="M8835" i="1"/>
  <c r="M4331" i="1"/>
  <c r="M3988" i="1"/>
  <c r="M10420" i="1"/>
  <c r="M9256" i="1"/>
  <c r="M93" i="1"/>
  <c r="M11968" i="1"/>
  <c r="M1754" i="1"/>
  <c r="M4574" i="1"/>
  <c r="M1788" i="1"/>
  <c r="M7604" i="1"/>
  <c r="M5935" i="1"/>
  <c r="M11956" i="1"/>
  <c r="M2818" i="1"/>
  <c r="M2161" i="1"/>
  <c r="M11312" i="1"/>
  <c r="M2168" i="1"/>
  <c r="M5064" i="1"/>
  <c r="M2635" i="1"/>
  <c r="M12293" i="1"/>
  <c r="M7632" i="1"/>
  <c r="M7375" i="1"/>
  <c r="M83" i="1"/>
  <c r="M10666" i="1"/>
  <c r="M1905" i="1"/>
  <c r="M11621" i="1"/>
  <c r="M1412" i="1"/>
  <c r="M1669" i="1"/>
  <c r="M6644" i="1"/>
  <c r="M8235" i="1"/>
  <c r="M8539" i="1"/>
  <c r="M11570" i="1"/>
  <c r="M11341" i="1"/>
  <c r="M6222" i="1"/>
  <c r="M3718" i="1"/>
  <c r="M2501" i="1"/>
  <c r="M69" i="1"/>
  <c r="M8975" i="1"/>
  <c r="M12279" i="1"/>
  <c r="M12252" i="1"/>
  <c r="M2127" i="1"/>
  <c r="M3275" i="1"/>
  <c r="M7433" i="1"/>
  <c r="M9900" i="1"/>
  <c r="M7535" i="1"/>
  <c r="M9624" i="1"/>
  <c r="M5240" i="1"/>
  <c r="M12260" i="1"/>
  <c r="M4370" i="1"/>
  <c r="M1612" i="1"/>
  <c r="M10947" i="1"/>
  <c r="M11142" i="1"/>
  <c r="M4044" i="1"/>
  <c r="M3335" i="1"/>
  <c r="M4467" i="1"/>
  <c r="M2189" i="1"/>
  <c r="M6213" i="1"/>
  <c r="M10755" i="1"/>
  <c r="M11799" i="1"/>
  <c r="M5133" i="1"/>
  <c r="M9461" i="1"/>
  <c r="M11882" i="1"/>
  <c r="M7285" i="1"/>
  <c r="M8340" i="1"/>
  <c r="M8178" i="1"/>
  <c r="M2711" i="1"/>
  <c r="M10323" i="1"/>
  <c r="M6315" i="1"/>
  <c r="M5286" i="1"/>
  <c r="M4426" i="1"/>
  <c r="M8678" i="1"/>
  <c r="M4815" i="1"/>
  <c r="M1204" i="1"/>
  <c r="M1759" i="1"/>
  <c r="M8578" i="1"/>
  <c r="M5988" i="1"/>
  <c r="M4002" i="1"/>
  <c r="M2411" i="1"/>
  <c r="M2762" i="1"/>
  <c r="M2554" i="1"/>
  <c r="M1008" i="1"/>
  <c r="M5387" i="1"/>
  <c r="M12416" i="1"/>
  <c r="M10601" i="1"/>
  <c r="M4677" i="1"/>
  <c r="M2306" i="1"/>
  <c r="M1538" i="1"/>
  <c r="M5930" i="1"/>
  <c r="M3629" i="1"/>
  <c r="M12427" i="1"/>
  <c r="M12369" i="1"/>
  <c r="M7765" i="1"/>
  <c r="M8255" i="1"/>
  <c r="M3165" i="1"/>
  <c r="M8469" i="1"/>
  <c r="M7088" i="1"/>
  <c r="M4843" i="1"/>
  <c r="M9162" i="1"/>
  <c r="M9382" i="1"/>
  <c r="M286" i="1"/>
  <c r="M8198" i="1"/>
  <c r="M11170" i="1"/>
  <c r="M3590" i="1"/>
  <c r="M12145" i="1"/>
  <c r="M5490" i="1"/>
  <c r="M1078" i="1"/>
  <c r="M10903" i="1"/>
  <c r="M323" i="1"/>
  <c r="M892" i="1"/>
  <c r="M10673" i="1"/>
  <c r="M3458" i="1"/>
  <c r="M4196" i="1"/>
  <c r="M8711" i="1"/>
  <c r="M7159" i="1"/>
  <c r="M517" i="1"/>
  <c r="M3847" i="1"/>
  <c r="M6985" i="1"/>
  <c r="M9489" i="1"/>
  <c r="M11559" i="1"/>
  <c r="M6086" i="1"/>
  <c r="M6021" i="1"/>
  <c r="M4812" i="1"/>
  <c r="M9956" i="1"/>
  <c r="M3384" i="1"/>
  <c r="M8757" i="1"/>
  <c r="M1112" i="1"/>
  <c r="M6643" i="1"/>
  <c r="M781" i="1"/>
  <c r="M12403" i="1"/>
  <c r="M12208" i="1"/>
  <c r="M7067" i="1"/>
  <c r="M7340" i="1"/>
  <c r="M10915" i="1"/>
  <c r="M7346" i="1"/>
  <c r="M12281" i="1"/>
  <c r="M3694" i="1"/>
  <c r="M9354" i="1"/>
  <c r="M7884" i="1"/>
  <c r="M6068" i="1"/>
  <c r="M4650" i="1"/>
  <c r="M10266" i="1"/>
  <c r="M1801" i="1"/>
  <c r="M11313" i="1"/>
  <c r="M11453" i="1"/>
  <c r="M6377" i="1"/>
  <c r="M2134" i="1"/>
  <c r="M11183" i="1"/>
  <c r="M2776" i="1"/>
  <c r="M10658" i="1"/>
  <c r="M3596" i="1"/>
  <c r="M12220" i="1"/>
  <c r="M2772" i="1"/>
  <c r="M3341" i="1"/>
  <c r="M6857" i="1"/>
  <c r="M4592" i="1"/>
  <c r="M7969" i="1"/>
  <c r="M3009" i="1"/>
  <c r="M10695" i="1"/>
  <c r="M1887" i="1"/>
  <c r="M9977" i="1"/>
  <c r="M9046" i="1"/>
  <c r="M704" i="1"/>
  <c r="M5614" i="1"/>
  <c r="M10844" i="1"/>
  <c r="M9560" i="1"/>
  <c r="M11107" i="1"/>
  <c r="M70" i="1"/>
  <c r="M4153" i="1"/>
  <c r="M1911" i="1"/>
  <c r="M10522" i="1"/>
  <c r="M9286" i="1"/>
  <c r="M9418" i="1"/>
  <c r="M7914" i="1"/>
  <c r="M3081" i="1"/>
  <c r="M3854" i="1"/>
  <c r="M1555" i="1"/>
  <c r="M9562" i="1"/>
  <c r="M11059" i="1"/>
  <c r="M2548" i="1"/>
  <c r="M2806" i="1"/>
  <c r="M10071" i="1"/>
  <c r="M6485" i="1"/>
  <c r="M10927" i="1"/>
  <c r="M7752" i="1"/>
  <c r="M775" i="1"/>
  <c r="M6656" i="1"/>
  <c r="M2886" i="1"/>
  <c r="M2891" i="1"/>
  <c r="M6107" i="1"/>
  <c r="M3669" i="1"/>
  <c r="M10152" i="1"/>
  <c r="M10381" i="1"/>
  <c r="M7157" i="1"/>
  <c r="M2049" i="1"/>
  <c r="M11022" i="1"/>
  <c r="M4898" i="1"/>
  <c r="M11416" i="1"/>
  <c r="M12472" i="1"/>
  <c r="M6683" i="1"/>
  <c r="M1296" i="1"/>
  <c r="M7900" i="1"/>
  <c r="M10166" i="1"/>
  <c r="M11541" i="1"/>
  <c r="M7081" i="1"/>
  <c r="M11492" i="1"/>
  <c r="M8871" i="1"/>
  <c r="M4641" i="1"/>
  <c r="M11861" i="1"/>
  <c r="M6539" i="1"/>
  <c r="M8909" i="1"/>
  <c r="M10202" i="1"/>
  <c r="M4896" i="1"/>
  <c r="M5507" i="1"/>
  <c r="M11575" i="1"/>
  <c r="M117" i="1"/>
  <c r="M4465" i="1"/>
  <c r="M720" i="1"/>
  <c r="M9575" i="1"/>
  <c r="M8433" i="1"/>
  <c r="M1057" i="1"/>
  <c r="M4830" i="1"/>
  <c r="M1503" i="1"/>
  <c r="M3270" i="1"/>
  <c r="M10409" i="1"/>
  <c r="M9944" i="1"/>
  <c r="M1243" i="1"/>
  <c r="M6286" i="1"/>
  <c r="M9895" i="1"/>
  <c r="M9200" i="1"/>
  <c r="M1644" i="1"/>
  <c r="M4965" i="1"/>
  <c r="M2006" i="1"/>
  <c r="M8671" i="1"/>
  <c r="M10013" i="1"/>
  <c r="M477" i="1"/>
  <c r="M7464" i="1"/>
  <c r="M4190" i="1"/>
  <c r="M2111" i="1"/>
  <c r="M274" i="1"/>
  <c r="M5497" i="1"/>
  <c r="M8821" i="1"/>
  <c r="M3810" i="1"/>
  <c r="M12025" i="1"/>
  <c r="M8107" i="1"/>
  <c r="M12116" i="1"/>
  <c r="M8483" i="1"/>
  <c r="M2366" i="1"/>
  <c r="M10449" i="1"/>
  <c r="M2246" i="1"/>
  <c r="M6512" i="1"/>
  <c r="M1087" i="1"/>
  <c r="M7939" i="1"/>
  <c r="M8057" i="1"/>
  <c r="M11360" i="1"/>
  <c r="M1106" i="1"/>
  <c r="M6087" i="1"/>
  <c r="M10232" i="1"/>
  <c r="M5934" i="1"/>
  <c r="M7514" i="1"/>
  <c r="M7625" i="1"/>
  <c r="M1309" i="1"/>
  <c r="M9523" i="1"/>
  <c r="M10996" i="1"/>
  <c r="M2893" i="1"/>
  <c r="M10502" i="1"/>
  <c r="M2671" i="1"/>
  <c r="M9151" i="1"/>
  <c r="M2665" i="1"/>
  <c r="M884" i="1"/>
  <c r="M8761" i="1"/>
  <c r="M3873" i="1"/>
  <c r="M7509" i="1"/>
  <c r="M11740" i="1"/>
  <c r="M5815" i="1"/>
  <c r="M4276" i="1"/>
  <c r="M1641" i="1"/>
  <c r="M5007" i="1"/>
  <c r="M10746" i="1"/>
  <c r="M2182" i="1"/>
  <c r="M10453" i="1"/>
  <c r="M4580" i="1"/>
  <c r="M8143" i="1"/>
  <c r="M10705" i="1"/>
  <c r="M124" i="1"/>
  <c r="M7847" i="1"/>
  <c r="M6407" i="1"/>
  <c r="M9430" i="1"/>
  <c r="M9144" i="1"/>
  <c r="M1274" i="1"/>
  <c r="M3987" i="1"/>
  <c r="M1730" i="1"/>
  <c r="M6116" i="1"/>
  <c r="M9580" i="1"/>
  <c r="M9643" i="1"/>
  <c r="M4347" i="1"/>
  <c r="M9561" i="1"/>
  <c r="M11822" i="1"/>
  <c r="M11880" i="1"/>
  <c r="M4587" i="1"/>
  <c r="M8411" i="1"/>
  <c r="M7797" i="1"/>
  <c r="M8687" i="1"/>
  <c r="M5683" i="1"/>
  <c r="M5601" i="1"/>
  <c r="M12100" i="1"/>
  <c r="M8398" i="1"/>
  <c r="M10043" i="1"/>
  <c r="M10442" i="1"/>
  <c r="M11594" i="1"/>
  <c r="M1321" i="1"/>
  <c r="M2085" i="1"/>
  <c r="M3518" i="1"/>
  <c r="M6336" i="1"/>
  <c r="M8096" i="1"/>
  <c r="M6142" i="1"/>
  <c r="M373" i="1"/>
  <c r="M7084" i="1"/>
  <c r="M7606" i="1"/>
  <c r="M6554" i="1"/>
  <c r="M3836" i="1"/>
  <c r="M6946" i="1"/>
  <c r="M3296" i="1"/>
  <c r="M3646" i="1"/>
  <c r="M2463" i="1"/>
  <c r="M6180" i="1"/>
  <c r="M8104" i="1"/>
  <c r="M9185" i="1"/>
  <c r="M7977" i="1"/>
  <c r="M10992" i="1"/>
  <c r="M867" i="1"/>
  <c r="M5860" i="1"/>
  <c r="M5232" i="1"/>
  <c r="M9367" i="1"/>
  <c r="M6431" i="1"/>
  <c r="M9866" i="1"/>
  <c r="M3452" i="1"/>
  <c r="M9725" i="1"/>
  <c r="M5289" i="1"/>
  <c r="M7426" i="1"/>
  <c r="M9688" i="1"/>
  <c r="M8735" i="1"/>
  <c r="M7677" i="1"/>
  <c r="M3000" i="1"/>
  <c r="M4038" i="1"/>
  <c r="M12226" i="1"/>
  <c r="M459" i="1"/>
  <c r="M5369" i="1"/>
  <c r="M9348" i="1"/>
  <c r="M361" i="1"/>
  <c r="M91" i="1"/>
  <c r="M3298" i="1"/>
  <c r="M5887" i="1"/>
  <c r="M228" i="1"/>
  <c r="M352" i="1"/>
  <c r="M8216" i="1"/>
  <c r="M1136" i="1"/>
  <c r="M9216" i="1"/>
  <c r="M5846" i="1"/>
  <c r="M4024" i="1"/>
  <c r="M4668" i="1"/>
  <c r="M4973" i="1"/>
  <c r="M10080" i="1"/>
  <c r="M1111" i="1"/>
  <c r="M7790" i="1"/>
  <c r="M10672" i="1"/>
  <c r="M2474" i="1"/>
  <c r="M1440" i="1"/>
  <c r="M1172" i="1"/>
  <c r="M1651" i="1"/>
  <c r="M7916" i="1"/>
  <c r="M9689" i="1"/>
  <c r="M5271" i="1"/>
  <c r="M3036" i="1"/>
  <c r="M8142" i="1"/>
  <c r="M12318" i="1"/>
  <c r="M3871" i="1"/>
  <c r="M9248" i="1"/>
  <c r="M5441" i="1"/>
  <c r="M12420" i="1"/>
  <c r="M3434" i="1"/>
  <c r="M1672" i="1"/>
  <c r="M4882" i="1"/>
  <c r="M128" i="1"/>
  <c r="M10952" i="1"/>
  <c r="M6312" i="1"/>
  <c r="M3321" i="1"/>
  <c r="M1407" i="1"/>
  <c r="M11041" i="1"/>
  <c r="M7074" i="1"/>
  <c r="M8427" i="1"/>
  <c r="M8201" i="1"/>
  <c r="M2610" i="1"/>
  <c r="M6898" i="1"/>
  <c r="M7254" i="1"/>
  <c r="M1656" i="1"/>
  <c r="M5038" i="1"/>
  <c r="M10912" i="1"/>
  <c r="M1097" i="1"/>
  <c r="M10508" i="1"/>
  <c r="M11534" i="1"/>
  <c r="M11032" i="1"/>
  <c r="M6362" i="1"/>
  <c r="M9323" i="1"/>
  <c r="M9402" i="1"/>
  <c r="M2786" i="1"/>
  <c r="M9790" i="1"/>
  <c r="M3448" i="1"/>
  <c r="M4653" i="1"/>
  <c r="M8806" i="1"/>
  <c r="M1903" i="1"/>
  <c r="M9674" i="1"/>
  <c r="M4692" i="1"/>
  <c r="M5818" i="1"/>
  <c r="M1914" i="1"/>
  <c r="M2318" i="1"/>
  <c r="M1613" i="1"/>
  <c r="M1381" i="1"/>
  <c r="M10928" i="1"/>
  <c r="M9705" i="1"/>
  <c r="M7597" i="1"/>
  <c r="M7975" i="1"/>
  <c r="M11472" i="1"/>
  <c r="M2287" i="1"/>
  <c r="M9147" i="1"/>
  <c r="M9507" i="1"/>
  <c r="M5725" i="1"/>
  <c r="M4776" i="1"/>
  <c r="M12258" i="1"/>
  <c r="M10863" i="1"/>
  <c r="M7657" i="1"/>
  <c r="M5152" i="1"/>
  <c r="M4123" i="1"/>
  <c r="M12512" i="1"/>
  <c r="M670" i="1"/>
  <c r="M1247" i="1"/>
  <c r="M8997" i="1"/>
  <c r="M6762" i="1"/>
  <c r="M7284" i="1"/>
  <c r="M6559" i="1"/>
  <c r="M9254" i="1"/>
  <c r="M6004" i="1"/>
  <c r="M11845" i="1"/>
  <c r="M3816" i="1"/>
  <c r="M8695" i="1"/>
  <c r="M7106" i="1"/>
  <c r="M7553" i="1"/>
  <c r="M4011" i="1"/>
  <c r="M9451" i="1"/>
  <c r="M7136" i="1"/>
  <c r="M9158" i="1"/>
  <c r="M7713" i="1"/>
  <c r="M10544" i="1"/>
  <c r="M3396" i="1"/>
  <c r="M9307" i="1"/>
  <c r="M7616" i="1"/>
  <c r="M11511" i="1"/>
  <c r="M6354" i="1"/>
  <c r="M2532" i="1"/>
  <c r="M785" i="1"/>
  <c r="M7108" i="1"/>
  <c r="M11269" i="1"/>
  <c r="M5558" i="1"/>
  <c r="M9015" i="1"/>
  <c r="M4724" i="1"/>
  <c r="M2858" i="1"/>
  <c r="M9660" i="1"/>
  <c r="M5123" i="1"/>
  <c r="M9621" i="1"/>
  <c r="M2407" i="1"/>
  <c r="M1921" i="1"/>
  <c r="M11377" i="1"/>
  <c r="M10301" i="1"/>
  <c r="M11093" i="1"/>
  <c r="M254" i="1"/>
  <c r="M2643" i="1"/>
  <c r="M960" i="1"/>
  <c r="M8524" i="1"/>
  <c r="M6000" i="1"/>
  <c r="M1650" i="1"/>
  <c r="M4683" i="1"/>
  <c r="M6658" i="1"/>
  <c r="M6810" i="1"/>
  <c r="M5421" i="1"/>
  <c r="M6856" i="1"/>
  <c r="M1354" i="1"/>
  <c r="M4450" i="1"/>
  <c r="M7959" i="1"/>
  <c r="M9549" i="1"/>
  <c r="M8399" i="1"/>
  <c r="M9510" i="1"/>
  <c r="M12206" i="1"/>
  <c r="M9729" i="1"/>
  <c r="M11850" i="1"/>
  <c r="M11649" i="1"/>
  <c r="M7641" i="1"/>
  <c r="M12304" i="1"/>
  <c r="M6660" i="1"/>
  <c r="M2212" i="1"/>
  <c r="M5851" i="1"/>
  <c r="M1007" i="1"/>
  <c r="M4506" i="1"/>
  <c r="M8696" i="1"/>
  <c r="M4875" i="1"/>
  <c r="M2089" i="1"/>
  <c r="M9537" i="1"/>
  <c r="M7497" i="1"/>
  <c r="M10366" i="1"/>
  <c r="M11270" i="1"/>
  <c r="M8300" i="1"/>
  <c r="M4349" i="1"/>
  <c r="M2039" i="1"/>
  <c r="M5577" i="1"/>
  <c r="M4306" i="1"/>
  <c r="M1451" i="1"/>
  <c r="M630" i="1"/>
  <c r="M7802" i="1"/>
  <c r="M999" i="1"/>
  <c r="M7964" i="1"/>
  <c r="M9717" i="1"/>
  <c r="M4544" i="1"/>
  <c r="M6750" i="1"/>
  <c r="M12002" i="1"/>
  <c r="M6169" i="1"/>
  <c r="M8051" i="1"/>
  <c r="M2155" i="1"/>
  <c r="M8560" i="1"/>
  <c r="M7751" i="1"/>
  <c r="M8081" i="1"/>
  <c r="M3010" i="1"/>
  <c r="M2680" i="1"/>
  <c r="M3139" i="1"/>
  <c r="M7840" i="1"/>
  <c r="M9131" i="1"/>
  <c r="M7556" i="1"/>
  <c r="M8447" i="1"/>
  <c r="M11471" i="1"/>
  <c r="M4258" i="1"/>
  <c r="M2939" i="1"/>
  <c r="M3166" i="1"/>
  <c r="M11035" i="1"/>
  <c r="M3970" i="1"/>
  <c r="M3680" i="1"/>
  <c r="M4980" i="1"/>
  <c r="M4040" i="1"/>
  <c r="M7670" i="1"/>
  <c r="M10821" i="1"/>
  <c r="M2986" i="1"/>
  <c r="M3286" i="1"/>
  <c r="M4152" i="1"/>
  <c r="M8862" i="1"/>
  <c r="M9222" i="1"/>
  <c r="M9997" i="1"/>
  <c r="M7420" i="1"/>
  <c r="M5154" i="1"/>
  <c r="M7634" i="1"/>
  <c r="M1615" i="1"/>
  <c r="M6715" i="1"/>
  <c r="M8659" i="1"/>
  <c r="M1815" i="1"/>
  <c r="M4342" i="1"/>
  <c r="M3173" i="1"/>
  <c r="M2342" i="1"/>
  <c r="M2140" i="1"/>
  <c r="M11099" i="1"/>
  <c r="M9943" i="1"/>
  <c r="M2832" i="1"/>
  <c r="M1016" i="1"/>
  <c r="M844" i="1"/>
  <c r="M9807" i="1"/>
  <c r="M6074" i="1"/>
  <c r="M5598" i="1"/>
  <c r="M156" i="1"/>
  <c r="M9096" i="1"/>
  <c r="M8904" i="1"/>
  <c r="M8470" i="1"/>
  <c r="M10242" i="1"/>
  <c r="M6406" i="1"/>
  <c r="M1336" i="1"/>
  <c r="M10771" i="1"/>
  <c r="M723" i="1"/>
  <c r="M2234" i="1"/>
  <c r="M4418" i="1"/>
  <c r="M351" i="1"/>
  <c r="M6123" i="1"/>
  <c r="M2795" i="1"/>
  <c r="M3800" i="1"/>
  <c r="M8919" i="1"/>
  <c r="M7424" i="1"/>
  <c r="M8776" i="1"/>
  <c r="M2662" i="1"/>
  <c r="M661" i="1"/>
  <c r="M11129" i="1"/>
  <c r="M847" i="1"/>
  <c r="M9317" i="1"/>
  <c r="M9273" i="1"/>
  <c r="M2619" i="1"/>
  <c r="M99" i="1"/>
  <c r="M8190" i="1"/>
  <c r="M11159" i="1"/>
  <c r="M12054" i="1"/>
  <c r="M3312" i="1"/>
  <c r="M9869" i="1"/>
  <c r="M820" i="1"/>
  <c r="M4623" i="1"/>
  <c r="M4649" i="1"/>
  <c r="M5904" i="1"/>
  <c r="M3928" i="1"/>
  <c r="M9377" i="1"/>
  <c r="M2087" i="1"/>
  <c r="M5523" i="1"/>
  <c r="M10026" i="1"/>
  <c r="M7371" i="1"/>
  <c r="M10845" i="1"/>
  <c r="M514" i="1"/>
  <c r="M5121" i="1"/>
  <c r="M6542" i="1"/>
  <c r="M951" i="1"/>
  <c r="M2648" i="1"/>
  <c r="M4206" i="1"/>
  <c r="M10600" i="1"/>
  <c r="M5378" i="1"/>
  <c r="M1980" i="1"/>
  <c r="M4685" i="1"/>
  <c r="M1721" i="1"/>
  <c r="M9434" i="1"/>
  <c r="M10094" i="1"/>
  <c r="M7283" i="1"/>
  <c r="M7540" i="1"/>
  <c r="M3941" i="1"/>
  <c r="M6608" i="1"/>
  <c r="M2799" i="1"/>
  <c r="M6426" i="1"/>
  <c r="M3766" i="1"/>
  <c r="M4075" i="1"/>
  <c r="M7655" i="1"/>
  <c r="M6877" i="1"/>
  <c r="M592" i="1"/>
  <c r="M7217" i="1"/>
  <c r="M4711" i="1"/>
  <c r="M9574" i="1"/>
  <c r="M11195" i="1"/>
  <c r="M341" i="1"/>
  <c r="M11685" i="1"/>
  <c r="M9753" i="1"/>
  <c r="M12122" i="1"/>
  <c r="M2502" i="1"/>
  <c r="M9502" i="1"/>
  <c r="M7530" i="1"/>
  <c r="M6297" i="1"/>
  <c r="M9804" i="1"/>
  <c r="M2204" i="1"/>
  <c r="M5677" i="1"/>
  <c r="M8303" i="1"/>
  <c r="M8802" i="1"/>
  <c r="M1713" i="1"/>
  <c r="M9341" i="1"/>
  <c r="M2165" i="1"/>
  <c r="M7013" i="1"/>
  <c r="M2468" i="1"/>
  <c r="M10628" i="1"/>
  <c r="M2714" i="1"/>
  <c r="M5438" i="1"/>
  <c r="M2078" i="1"/>
  <c r="M9091" i="1"/>
  <c r="M3887" i="1"/>
  <c r="M7617" i="1"/>
  <c r="M5658" i="1"/>
  <c r="M9775" i="1"/>
  <c r="M7972" i="1"/>
  <c r="M7822" i="1"/>
  <c r="M5865" i="1"/>
  <c r="M8258" i="1"/>
  <c r="M5460" i="1"/>
  <c r="M11268" i="1"/>
  <c r="M11005" i="1"/>
  <c r="M9991" i="1"/>
  <c r="M4707" i="1"/>
  <c r="M9826" i="1"/>
  <c r="M3613" i="1"/>
  <c r="M3097" i="1"/>
  <c r="M11720" i="1"/>
  <c r="M3062" i="1"/>
  <c r="M12029" i="1"/>
  <c r="M8026" i="1"/>
  <c r="M5311" i="1"/>
  <c r="M7518" i="1"/>
  <c r="M3805" i="1"/>
  <c r="M429" i="1"/>
  <c r="M10450" i="1"/>
  <c r="M2787" i="1"/>
  <c r="M11692" i="1"/>
  <c r="M5092" i="1"/>
  <c r="M6306" i="1"/>
  <c r="M1685" i="1"/>
  <c r="M1579" i="1"/>
  <c r="M7288" i="1"/>
  <c r="M11682" i="1"/>
  <c r="M749" i="1"/>
  <c r="M9907" i="1"/>
  <c r="M11553" i="1"/>
  <c r="M3958" i="1"/>
  <c r="M3888" i="1"/>
  <c r="M2117" i="1"/>
  <c r="M4678" i="1"/>
  <c r="M1434" i="1"/>
  <c r="M11244" i="1"/>
  <c r="M7293" i="1"/>
  <c r="M773" i="1"/>
  <c r="M3500" i="1"/>
  <c r="M11937" i="1"/>
  <c r="M12324" i="1"/>
  <c r="M4740" i="1"/>
  <c r="M9630" i="1"/>
  <c r="M1705" i="1"/>
  <c r="M7429" i="1"/>
  <c r="M3003" i="1"/>
  <c r="M12473" i="1"/>
  <c r="M11847" i="1"/>
  <c r="M9203" i="1"/>
  <c r="M10596" i="1"/>
  <c r="M11172" i="1"/>
  <c r="M7022" i="1"/>
  <c r="M3742" i="1"/>
  <c r="M8439" i="1"/>
  <c r="M1550" i="1"/>
  <c r="M9910" i="1"/>
  <c r="M4255" i="1"/>
  <c r="M9572" i="1"/>
  <c r="M4901" i="1"/>
  <c r="M8702" i="1"/>
  <c r="M4606" i="1"/>
  <c r="M8505" i="1"/>
  <c r="M3047" i="1"/>
  <c r="M3994" i="1"/>
  <c r="M5407" i="1"/>
  <c r="M1827" i="1"/>
  <c r="M10486" i="1"/>
  <c r="M11656" i="1"/>
  <c r="M11769" i="1"/>
  <c r="M11426" i="1"/>
  <c r="M9413" i="1"/>
  <c r="M3187" i="1"/>
  <c r="M4825" i="1"/>
  <c r="M6356" i="1"/>
  <c r="M10720" i="1"/>
  <c r="M2219" i="1"/>
  <c r="M10726" i="1"/>
  <c r="M11743" i="1"/>
  <c r="M6089" i="1"/>
  <c r="M7639" i="1"/>
  <c r="M11196" i="1"/>
  <c r="M1064" i="1"/>
  <c r="M10854" i="1"/>
  <c r="M3127" i="1"/>
  <c r="M8392" i="1"/>
  <c r="M10920" i="1"/>
  <c r="M4352" i="1"/>
  <c r="M9333" i="1"/>
  <c r="M11648" i="1"/>
  <c r="M5388" i="1"/>
  <c r="M9639" i="1"/>
  <c r="M3843" i="1"/>
  <c r="M8387" i="1"/>
  <c r="M1104" i="1"/>
  <c r="M3874" i="1"/>
  <c r="M5745" i="1"/>
  <c r="M4733" i="1"/>
  <c r="M7810" i="1"/>
  <c r="M11039" i="1"/>
  <c r="M12111" i="1"/>
  <c r="M6718" i="1"/>
  <c r="M4055" i="1"/>
  <c r="M9299" i="1"/>
  <c r="M2206" i="1"/>
  <c r="M3866" i="1"/>
  <c r="M4130" i="1"/>
  <c r="M2489" i="1"/>
  <c r="M11902" i="1"/>
  <c r="M11960" i="1"/>
  <c r="M2210" i="1"/>
  <c r="M5157" i="1"/>
  <c r="M6347" i="1"/>
  <c r="M9073" i="1"/>
  <c r="M475" i="1"/>
  <c r="M339" i="1"/>
  <c r="M5566" i="1"/>
  <c r="M2973" i="1"/>
  <c r="M5489" i="1"/>
  <c r="M8880" i="1"/>
  <c r="M4682" i="1"/>
  <c r="M1520" i="1"/>
  <c r="M6890" i="1"/>
  <c r="M3004" i="1"/>
  <c r="M4128" i="1"/>
  <c r="M9369" i="1"/>
  <c r="M7873" i="1"/>
  <c r="M10223" i="1"/>
  <c r="M11456" i="1"/>
  <c r="M8974" i="1"/>
  <c r="M7974" i="1"/>
  <c r="M7468" i="1"/>
  <c r="M2251" i="1"/>
  <c r="M446" i="1"/>
  <c r="M8181" i="1"/>
  <c r="M9845" i="1"/>
  <c r="M8318" i="1"/>
  <c r="M4403" i="1"/>
  <c r="M12500" i="1"/>
  <c r="M8750" i="1"/>
  <c r="M7516" i="1"/>
  <c r="M9001" i="1"/>
  <c r="M11116" i="1"/>
  <c r="M8719" i="1"/>
  <c r="M6655" i="1"/>
  <c r="M4217" i="1"/>
  <c r="M7382" i="1"/>
  <c r="M6437" i="1"/>
  <c r="M1306" i="1"/>
  <c r="M8464" i="1"/>
  <c r="M4987" i="1"/>
  <c r="M4086" i="1"/>
  <c r="M353" i="1"/>
  <c r="M4232" i="1"/>
  <c r="M7291" i="1"/>
  <c r="M4581" i="1"/>
  <c r="M8121" i="1"/>
  <c r="M5501" i="1"/>
  <c r="M5481" i="1"/>
  <c r="M11807" i="1"/>
  <c r="M3848" i="1"/>
  <c r="M12272" i="1"/>
  <c r="M8435" i="1"/>
  <c r="M9224" i="1"/>
  <c r="M1429" i="1"/>
  <c r="M2000" i="1"/>
  <c r="M5468" i="1"/>
  <c r="M3677" i="1"/>
  <c r="M4266" i="1"/>
  <c r="M4593" i="1"/>
  <c r="M9407" i="1"/>
  <c r="M10124" i="1"/>
  <c r="M10546" i="1"/>
  <c r="M8799" i="1"/>
  <c r="M8486" i="1"/>
  <c r="M7499" i="1"/>
  <c r="M5919" i="1"/>
  <c r="M8957" i="1"/>
  <c r="M3603" i="1"/>
  <c r="M7598" i="1"/>
  <c r="M10439" i="1"/>
  <c r="M1940" i="1"/>
  <c r="M6238" i="1"/>
  <c r="M5374" i="1"/>
  <c r="M3382" i="1"/>
  <c r="M10168" i="1"/>
  <c r="M2883" i="1"/>
  <c r="M11639" i="1"/>
  <c r="M4988" i="1"/>
  <c r="M200" i="1"/>
  <c r="M8993" i="1"/>
  <c r="M1732" i="1"/>
  <c r="M2177" i="1"/>
  <c r="M10171" i="1"/>
  <c r="M8436" i="1"/>
  <c r="M10786" i="1"/>
  <c r="M8164" i="1"/>
  <c r="M8465" i="1"/>
  <c r="M1271" i="1"/>
  <c r="M7818" i="1"/>
  <c r="M25" i="1"/>
  <c r="M729" i="1"/>
  <c r="M11120" i="1"/>
  <c r="M8496" i="1"/>
  <c r="M8558" i="1"/>
  <c r="M601" i="1"/>
  <c r="M3191" i="1"/>
  <c r="M9109" i="1"/>
  <c r="M2579" i="1"/>
  <c r="M2853" i="1"/>
  <c r="M5119" i="1"/>
  <c r="M4791" i="1"/>
  <c r="M3055" i="1"/>
  <c r="M5446" i="1"/>
  <c r="M5688" i="1"/>
  <c r="M76" i="1"/>
  <c r="M9129" i="1"/>
  <c r="M7023" i="1"/>
  <c r="M8523" i="1"/>
  <c r="M10243" i="1"/>
  <c r="M1580" i="1"/>
  <c r="M11486" i="1"/>
  <c r="M8251" i="1"/>
  <c r="M1138" i="1"/>
  <c r="M12289" i="1"/>
  <c r="M8478" i="1"/>
  <c r="M12370" i="1"/>
  <c r="M386" i="1"/>
  <c r="M953" i="1"/>
  <c r="M9387" i="1"/>
  <c r="M3594" i="1"/>
  <c r="M9889" i="1"/>
  <c r="M1658" i="1"/>
  <c r="M2526" i="1"/>
  <c r="M8004" i="1"/>
  <c r="M11346" i="1"/>
  <c r="M2330" i="1"/>
  <c r="M6858" i="1"/>
  <c r="M501" i="1"/>
  <c r="M12323" i="1"/>
  <c r="M615" i="1"/>
  <c r="M10268" i="1"/>
  <c r="M383" i="1"/>
  <c r="M9983" i="1"/>
  <c r="M11347" i="1"/>
  <c r="M1537" i="1"/>
  <c r="M4411" i="1"/>
  <c r="M8158" i="1"/>
  <c r="M3069" i="1"/>
  <c r="M1908" i="1"/>
  <c r="M2557" i="1"/>
  <c r="M3051" i="1"/>
  <c r="M12537" i="1"/>
  <c r="M7594" i="1"/>
  <c r="M3050" i="1"/>
  <c r="M2634" i="1"/>
  <c r="M9740" i="1"/>
  <c r="M8262" i="1"/>
  <c r="M7473" i="1"/>
  <c r="M8406" i="1"/>
  <c r="M2160" i="1"/>
  <c r="M4402" i="1"/>
  <c r="M6025" i="1"/>
  <c r="M411" i="1"/>
  <c r="M325" i="1"/>
  <c r="M1159" i="1"/>
  <c r="M4531" i="1"/>
  <c r="M2719" i="1"/>
  <c r="M10895" i="1"/>
  <c r="M3662" i="1"/>
  <c r="M5663" i="1"/>
  <c r="M1291" i="1"/>
  <c r="M7129" i="1"/>
  <c r="M7750" i="1"/>
  <c r="M11708" i="1"/>
  <c r="M7984" i="1"/>
  <c r="M10860" i="1"/>
  <c r="M553" i="1"/>
  <c r="M7180" i="1"/>
  <c r="M10233" i="1"/>
  <c r="M315" i="1"/>
  <c r="M4804" i="1"/>
  <c r="M5546" i="1"/>
  <c r="M7769" i="1"/>
  <c r="M1387" i="1"/>
  <c r="M6904" i="1"/>
  <c r="M8826" i="1"/>
  <c r="M9516" i="1"/>
  <c r="M5867" i="1"/>
  <c r="M4613" i="1"/>
  <c r="M2565" i="1"/>
  <c r="M4710" i="1"/>
  <c r="M468" i="1"/>
  <c r="M6774" i="1"/>
  <c r="M2576" i="1"/>
  <c r="M830" i="1"/>
  <c r="M12185" i="1"/>
  <c r="M6859" i="1"/>
  <c r="M4049" i="1"/>
  <c r="M4089" i="1"/>
  <c r="M3657" i="1"/>
  <c r="M10458" i="1"/>
  <c r="M134" i="1"/>
  <c r="M10986" i="1"/>
  <c r="M1978" i="1"/>
  <c r="M6939" i="1"/>
  <c r="M8432" i="1"/>
  <c r="M10055" i="1"/>
  <c r="M10201" i="1"/>
  <c r="M6061" i="1"/>
  <c r="M6430" i="1"/>
  <c r="M5175" i="1"/>
  <c r="M6054" i="1"/>
  <c r="M3708" i="1"/>
  <c r="M11274" i="1"/>
  <c r="M8328" i="1"/>
  <c r="M9834" i="1"/>
  <c r="M4504" i="1"/>
  <c r="M2266" i="1"/>
  <c r="M2288" i="1"/>
  <c r="M12454" i="1"/>
  <c r="M4937" i="1"/>
  <c r="M10817" i="1"/>
  <c r="M5306" i="1"/>
  <c r="M2205" i="1"/>
  <c r="M1394" i="1"/>
  <c r="M7369" i="1"/>
  <c r="M1953" i="1"/>
  <c r="M10108" i="1"/>
  <c r="M11871" i="1"/>
  <c r="M9210" i="1"/>
  <c r="M11655" i="1"/>
  <c r="M11090" i="1"/>
  <c r="M8047" i="1"/>
  <c r="M1284" i="1"/>
  <c r="M9584" i="1"/>
  <c r="M1441" i="1"/>
  <c r="M8544" i="1"/>
  <c r="M6722" i="1"/>
  <c r="M719" i="1"/>
  <c r="M2921" i="1"/>
  <c r="M5449" i="1"/>
  <c r="M8522" i="1"/>
  <c r="M10" i="1"/>
  <c r="M11245" i="1"/>
  <c r="M4283" i="1"/>
  <c r="M3098" i="1"/>
  <c r="M10975" i="1"/>
  <c r="M1755" i="1"/>
  <c r="M5184" i="1"/>
  <c r="M9309" i="1"/>
  <c r="M1491" i="1"/>
  <c r="M9114" i="1"/>
  <c r="M4605" i="1"/>
  <c r="M598" i="1"/>
  <c r="M11891" i="1"/>
  <c r="M103" i="1"/>
  <c r="M11884" i="1"/>
  <c r="M473" i="1"/>
  <c r="M8154" i="1"/>
  <c r="M90" i="1"/>
  <c r="M5559" i="1"/>
  <c r="M12115" i="1"/>
  <c r="M5488" i="1"/>
  <c r="M1139" i="1"/>
  <c r="M5747" i="1"/>
  <c r="M7200" i="1"/>
  <c r="M3660" i="1"/>
  <c r="M7682" i="1"/>
  <c r="M9733" i="1"/>
  <c r="M4578" i="1"/>
  <c r="M6508" i="1"/>
  <c r="M1770" i="1"/>
  <c r="M4045" i="1"/>
  <c r="M4183" i="1"/>
  <c r="M8732" i="1"/>
  <c r="M1928" i="1"/>
  <c r="M5929" i="1"/>
  <c r="M10208" i="1"/>
  <c r="M5657" i="1"/>
  <c r="M2507" i="1"/>
  <c r="M10899" i="1"/>
  <c r="M840" i="1"/>
  <c r="M6020" i="1"/>
  <c r="M9903" i="1"/>
  <c r="M6838" i="1"/>
  <c r="M8030" i="1"/>
  <c r="M2792" i="1"/>
  <c r="M1464" i="1"/>
  <c r="M10421" i="1"/>
  <c r="M6690" i="1"/>
  <c r="M8562" i="1"/>
  <c r="M8275" i="1"/>
  <c r="M7638" i="1"/>
  <c r="M2667" i="1"/>
  <c r="M12505" i="1"/>
  <c r="M8987" i="1"/>
  <c r="M7592" i="1"/>
  <c r="M2743" i="1"/>
  <c r="M6104" i="1"/>
  <c r="M1466" i="1"/>
  <c r="M5395" i="1"/>
  <c r="M2135" i="1"/>
  <c r="M2732" i="1"/>
  <c r="M3832" i="1"/>
  <c r="M12388" i="1"/>
  <c r="M11043" i="1"/>
  <c r="M9370" i="1"/>
  <c r="M10294" i="1"/>
  <c r="M10775" i="1"/>
  <c r="M12203" i="1"/>
  <c r="M12404" i="1"/>
  <c r="M9385" i="1"/>
  <c r="M4394" i="1"/>
  <c r="M5461" i="1"/>
  <c r="M4348" i="1"/>
  <c r="M9676" i="1"/>
  <c r="M201" i="1"/>
  <c r="M9611" i="1"/>
  <c r="M5651" i="1"/>
  <c r="M10172" i="1"/>
  <c r="M3190" i="1"/>
  <c r="M7296" i="1"/>
  <c r="M6821" i="1"/>
  <c r="M5134" i="1"/>
  <c r="M1563" i="1"/>
  <c r="M8450" i="1"/>
  <c r="M8601" i="1"/>
  <c r="M5616" i="1"/>
  <c r="M9138" i="1"/>
  <c r="M743" i="1"/>
  <c r="M488" i="1"/>
  <c r="M7289" i="1"/>
  <c r="M2608" i="1"/>
  <c r="M3014" i="1"/>
  <c r="M5420" i="1"/>
  <c r="M11686" i="1"/>
  <c r="M3533" i="1"/>
  <c r="M1358" i="1"/>
  <c r="M11370" i="1"/>
  <c r="M1457" i="1"/>
  <c r="M1489" i="1"/>
  <c r="M4749" i="1"/>
  <c r="M5784" i="1"/>
  <c r="M11049" i="1"/>
  <c r="M4836" i="1"/>
  <c r="M11223" i="1"/>
  <c r="M4547" i="1"/>
  <c r="M8534" i="1"/>
  <c r="M9172" i="1"/>
  <c r="M2393" i="1"/>
  <c r="M10136" i="1"/>
  <c r="M5183" i="1"/>
  <c r="M9221" i="1"/>
  <c r="M3741" i="1"/>
  <c r="M3300" i="1"/>
  <c r="M645" i="1"/>
  <c r="M1665" i="1"/>
  <c r="M3905" i="1"/>
  <c r="M12271" i="1"/>
  <c r="M1461" i="1"/>
  <c r="M1896" i="1"/>
  <c r="M9617" i="1"/>
  <c r="M9941" i="1"/>
  <c r="M5583" i="1"/>
  <c r="M2696" i="1"/>
  <c r="M6218" i="1"/>
  <c r="M741" i="1"/>
  <c r="M11154" i="1"/>
  <c r="M3103" i="1"/>
  <c r="M7716" i="1"/>
  <c r="M6245" i="1"/>
  <c r="M3733" i="1"/>
  <c r="M2293" i="1"/>
  <c r="M11073" i="1"/>
  <c r="M6118" i="1"/>
  <c r="M12278" i="1"/>
  <c r="M7877" i="1"/>
  <c r="M10679" i="1"/>
  <c r="M10467" i="1"/>
  <c r="M10541" i="1"/>
  <c r="M7360" i="1"/>
  <c r="M1813" i="1"/>
  <c r="M8391" i="1"/>
  <c r="M9476" i="1"/>
  <c r="M8947" i="1"/>
  <c r="M9778" i="1"/>
  <c r="M3863" i="1"/>
  <c r="M9636" i="1"/>
  <c r="M5248" i="1"/>
  <c r="M923" i="1"/>
  <c r="M715" i="1"/>
  <c r="M4210" i="1"/>
  <c r="M12205" i="1"/>
  <c r="M11460" i="1"/>
  <c r="M1646" i="1"/>
  <c r="M12527" i="1"/>
  <c r="M4603" i="1"/>
  <c r="M9566" i="1"/>
  <c r="M1195" i="1"/>
  <c r="M6127" i="1"/>
  <c r="M12209" i="1"/>
  <c r="M8217" i="1"/>
  <c r="M5652" i="1"/>
  <c r="M7761" i="1"/>
  <c r="M10851" i="1"/>
  <c r="M11054" i="1"/>
  <c r="M4278" i="1"/>
  <c r="M9658" i="1"/>
  <c r="M7954" i="1"/>
  <c r="M9027" i="1"/>
  <c r="M8531" i="1"/>
  <c r="M11840" i="1"/>
  <c r="M10052" i="1"/>
  <c r="M2959" i="1"/>
  <c r="M1343" i="1"/>
  <c r="M232" i="1"/>
  <c r="M3966" i="1"/>
  <c r="M11837" i="1"/>
  <c r="M7694" i="1"/>
  <c r="M6463" i="1"/>
  <c r="M11031" i="1"/>
  <c r="M2440" i="1"/>
  <c r="M11925" i="1"/>
  <c r="M3910" i="1"/>
  <c r="M8337" i="1"/>
  <c r="M1753" i="1"/>
  <c r="M9715" i="1"/>
  <c r="M3710" i="1"/>
  <c r="M4955" i="1"/>
  <c r="M2916" i="1"/>
  <c r="M2025" i="1"/>
  <c r="M8897" i="1"/>
  <c r="M2946" i="1"/>
  <c r="M11593" i="1"/>
  <c r="M2859" i="1"/>
  <c r="M4944" i="1"/>
  <c r="M8834" i="1"/>
  <c r="M9282" i="1"/>
  <c r="M5776" i="1"/>
  <c r="M2932" i="1"/>
  <c r="M1081" i="1"/>
  <c r="M10257" i="1"/>
  <c r="M490" i="1"/>
  <c r="M9587" i="1"/>
  <c r="M10004" i="1"/>
  <c r="M1570" i="1"/>
  <c r="M4552" i="1"/>
  <c r="M11320" i="1"/>
  <c r="M4481" i="1"/>
  <c r="M3264" i="1"/>
  <c r="M5213" i="1"/>
  <c r="M7259" i="1"/>
  <c r="M6758" i="1"/>
  <c r="M6325" i="1"/>
  <c r="M10150" i="1"/>
  <c r="M2301" i="1"/>
  <c r="M3461" i="1"/>
  <c r="M6996" i="1"/>
  <c r="M5816" i="1"/>
  <c r="M8041" i="1"/>
  <c r="M4301" i="1"/>
  <c r="M8001" i="1"/>
  <c r="M912" i="1"/>
  <c r="M2901" i="1"/>
  <c r="M1574" i="1"/>
  <c r="M9703" i="1"/>
  <c r="M3671" i="1"/>
  <c r="M4078" i="1"/>
  <c r="M272" i="1"/>
  <c r="M7551" i="1"/>
  <c r="M5793" i="1"/>
  <c r="M10650" i="1"/>
  <c r="M8002" i="1"/>
  <c r="M5741" i="1"/>
  <c r="M6622" i="1"/>
  <c r="M7611" i="1"/>
  <c r="M6454" i="1"/>
  <c r="M5050" i="1"/>
  <c r="M217" i="1"/>
  <c r="M11198" i="1"/>
  <c r="M11764" i="1"/>
  <c r="M10293" i="1"/>
  <c r="M6469" i="1"/>
  <c r="M2213" i="1"/>
  <c r="M8565" i="1"/>
  <c r="M11085" i="1"/>
  <c r="M4323" i="1"/>
  <c r="M9290" i="1"/>
  <c r="M3027" i="1"/>
  <c r="M1906" i="1"/>
  <c r="M4565" i="1"/>
  <c r="M1966" i="1"/>
  <c r="M7970" i="1"/>
  <c r="M1838" i="1"/>
  <c r="M8559" i="1"/>
  <c r="M10350" i="1"/>
  <c r="M3070" i="1"/>
  <c r="M7184" i="1"/>
  <c r="M7286" i="1"/>
  <c r="M10009" i="1"/>
  <c r="M4233" i="1"/>
  <c r="M6294" i="1"/>
  <c r="M12413" i="1"/>
  <c r="M2026" i="1"/>
  <c r="M5185" i="1"/>
  <c r="M5634" i="1"/>
  <c r="M10694" i="1"/>
  <c r="M10727" i="1"/>
  <c r="M12335" i="1"/>
  <c r="M7361" i="1"/>
  <c r="M9535" i="1"/>
  <c r="M4253" i="1"/>
  <c r="M12022" i="1"/>
  <c r="M4490" i="1"/>
  <c r="M1589" i="1"/>
  <c r="M3005" i="1"/>
  <c r="M2638" i="1"/>
  <c r="M10144" i="1"/>
  <c r="M9714" i="1"/>
  <c r="M5008" i="1"/>
  <c r="M5832" i="1"/>
  <c r="M1318" i="1"/>
  <c r="M6533" i="1"/>
  <c r="M9016" i="1"/>
  <c r="M12524" i="1"/>
  <c r="M5394" i="1"/>
  <c r="M8779" i="1"/>
  <c r="M9544" i="1"/>
  <c r="M526" i="1"/>
  <c r="M4497" i="1"/>
  <c r="M8191" i="1"/>
  <c r="M6398" i="1"/>
  <c r="M10368" i="1"/>
  <c r="M1292" i="1"/>
  <c r="M9961" i="1"/>
  <c r="M7703" i="1"/>
  <c r="M7496" i="1"/>
  <c r="M9760" i="1"/>
  <c r="M909" i="1"/>
  <c r="M9823" i="1"/>
  <c r="M5678" i="1"/>
  <c r="M11258" i="1"/>
  <c r="M9165" i="1"/>
  <c r="M7452" i="1"/>
  <c r="M4020" i="1"/>
  <c r="M10122" i="1"/>
  <c r="M6813" i="1"/>
  <c r="M4182" i="1"/>
  <c r="M2509" i="1"/>
  <c r="M5429" i="1"/>
  <c r="M10689" i="1"/>
  <c r="M4251" i="1"/>
  <c r="M5065" i="1"/>
  <c r="M10870" i="1"/>
  <c r="M4010" i="1"/>
  <c r="M12380" i="1"/>
  <c r="M7451" i="1"/>
  <c r="M4451" i="1"/>
  <c r="M9570" i="1"/>
  <c r="M6659" i="1"/>
  <c r="M3515" i="1"/>
  <c r="M5264" i="1"/>
  <c r="M1168" i="1"/>
  <c r="M4017" i="1"/>
  <c r="M8968" i="1"/>
  <c r="M2605" i="1"/>
  <c r="M7156" i="1"/>
  <c r="M8890" i="1"/>
  <c r="M8219" i="1"/>
  <c r="M7545" i="1"/>
  <c r="M12539" i="1"/>
  <c r="M6157" i="1"/>
  <c r="M2663" i="1"/>
  <c r="M12540" i="1"/>
  <c r="M11772" i="1"/>
  <c r="M9184" i="1"/>
  <c r="M6545" i="1"/>
  <c r="M1369" i="1"/>
  <c r="M5985" i="1"/>
  <c r="M10622" i="1"/>
  <c r="M4612" i="1"/>
  <c r="M165" i="1"/>
  <c r="M5897" i="1"/>
  <c r="M11821" i="1"/>
  <c r="M7322" i="1"/>
  <c r="M5106" i="1"/>
  <c r="M10490" i="1"/>
  <c r="M3449" i="1"/>
  <c r="M7700" i="1"/>
  <c r="M881" i="1"/>
  <c r="M8308" i="1"/>
  <c r="M6351" i="1"/>
  <c r="M497" i="1"/>
  <c r="M8394" i="1"/>
  <c r="M1686" i="1"/>
  <c r="M8877" i="1"/>
  <c r="M4485" i="1"/>
  <c r="M3028" i="1"/>
  <c r="M8348" i="1"/>
  <c r="M3155" i="1"/>
  <c r="M8153" i="1"/>
  <c r="M1902" i="1"/>
  <c r="M5781" i="1"/>
  <c r="M12094" i="1"/>
  <c r="M1746" i="1"/>
  <c r="M2460" i="1"/>
  <c r="M5976" i="1"/>
  <c r="M8608" i="1"/>
  <c r="M10175" i="1"/>
  <c r="M5627" i="1"/>
  <c r="M7110" i="1"/>
  <c r="M1694" i="1"/>
  <c r="M72" i="1"/>
  <c r="M3488" i="1"/>
  <c r="M7097" i="1"/>
  <c r="M11383" i="1"/>
  <c r="M6966" i="1"/>
  <c r="M6323" i="1"/>
  <c r="M5912" i="1"/>
  <c r="M7439" i="1"/>
  <c r="M2493" i="1"/>
  <c r="M6621" i="1"/>
  <c r="M7422" i="1"/>
  <c r="M11395" i="1"/>
  <c r="M1377" i="1"/>
  <c r="M10422" i="1"/>
  <c r="M10110" i="1"/>
  <c r="M7668" i="1"/>
  <c r="M376" i="1"/>
  <c r="M7292" i="1"/>
  <c r="M5166" i="1"/>
  <c r="M5631" i="1"/>
  <c r="M8501" i="1"/>
  <c r="M2048" i="1"/>
  <c r="M4245" i="1"/>
  <c r="M1181" i="1"/>
  <c r="M9466" i="1"/>
  <c r="M5660" i="1"/>
  <c r="M10167" i="1"/>
  <c r="M579" i="1"/>
  <c r="M6561" i="1"/>
  <c r="M3740" i="1"/>
  <c r="M1702" i="1"/>
  <c r="M2197" i="1"/>
  <c r="M11050" i="1"/>
  <c r="M3737" i="1"/>
  <c r="M3790" i="1"/>
  <c r="M8581" i="1"/>
  <c r="M137" i="1"/>
  <c r="M9427" i="1"/>
  <c r="M5875" i="1"/>
  <c r="M10563" i="1"/>
  <c r="M12412" i="1"/>
  <c r="M9344" i="1"/>
  <c r="M5462" i="1"/>
  <c r="M3225" i="1"/>
  <c r="M123" i="1"/>
  <c r="M9159" i="1"/>
  <c r="M1109" i="1"/>
  <c r="M3626" i="1"/>
  <c r="M5952" i="1"/>
  <c r="M9038" i="1"/>
  <c r="M10240" i="1"/>
  <c r="M6988" i="1"/>
  <c r="M8822" i="1"/>
  <c r="M5670" i="1"/>
  <c r="M1054" i="1"/>
  <c r="M1547" i="1"/>
  <c r="M2998" i="1"/>
  <c r="M11608" i="1"/>
  <c r="M6319" i="1"/>
  <c r="M2612" i="1"/>
  <c r="M3184" i="1"/>
  <c r="M5518" i="1"/>
  <c r="M1075" i="1"/>
  <c r="M5764" i="1"/>
  <c r="M3875" i="1"/>
  <c r="M1063" i="1"/>
  <c r="M10091" i="1"/>
  <c r="M8825" i="1"/>
  <c r="M2791" i="1"/>
  <c r="M12123" i="1"/>
  <c r="M989" i="1"/>
  <c r="M9999" i="1"/>
  <c r="M3564" i="1"/>
  <c r="M12322" i="1"/>
  <c r="M8959" i="1"/>
  <c r="M12356" i="1"/>
  <c r="M5179" i="1"/>
  <c r="M6671" i="1"/>
  <c r="M8192" i="1"/>
  <c r="M3587" i="1"/>
  <c r="M9527" i="1"/>
  <c r="M10939" i="1"/>
  <c r="M10811" i="1"/>
  <c r="M2294" i="1"/>
  <c r="M5149" i="1"/>
  <c r="M8564" i="1"/>
  <c r="M5113" i="1"/>
  <c r="M12563" i="1"/>
  <c r="M4609" i="1"/>
  <c r="M10906" i="1"/>
  <c r="M11006" i="1"/>
  <c r="M7856" i="1"/>
  <c r="M1304" i="1"/>
  <c r="M248" i="1"/>
  <c r="M9177" i="1"/>
  <c r="M11521" i="1"/>
  <c r="M2030" i="1"/>
  <c r="M2390" i="1"/>
  <c r="M6786" i="1"/>
  <c r="M7102" i="1"/>
  <c r="M11282" i="1"/>
  <c r="M12244" i="1"/>
  <c r="M3066" i="1"/>
  <c r="M8151" i="1"/>
  <c r="M256" i="1"/>
  <c r="M4198" i="1"/>
  <c r="M5854" i="1"/>
  <c r="M4717" i="1"/>
  <c r="M8386" i="1"/>
  <c r="M6809" i="1"/>
  <c r="M1965" i="1"/>
  <c r="M6925" i="1"/>
  <c r="M9190" i="1"/>
  <c r="M9813" i="1"/>
  <c r="M11167" i="1"/>
  <c r="M1190" i="1"/>
  <c r="M6047" i="1"/>
  <c r="M418" i="1"/>
  <c r="M12237" i="1"/>
  <c r="M11287" i="1"/>
  <c r="M403" i="1"/>
  <c r="M6424" i="1"/>
  <c r="M10019" i="1"/>
  <c r="M1895" i="1"/>
  <c r="M11602" i="1"/>
  <c r="M1251" i="1"/>
  <c r="M10397" i="1"/>
  <c r="M4354" i="1"/>
  <c r="M2383" i="1"/>
  <c r="M3659" i="1"/>
  <c r="M5531" i="1"/>
  <c r="M10929" i="1"/>
  <c r="M10336" i="1"/>
  <c r="M2550" i="1"/>
  <c r="M11364" i="1"/>
  <c r="M12160" i="1"/>
  <c r="M2513" i="1"/>
  <c r="M12212" i="1"/>
  <c r="M7355" i="1"/>
  <c r="M8790" i="1"/>
  <c r="M8852" i="1"/>
  <c r="M1146" i="1"/>
  <c r="M5381" i="1"/>
  <c r="M1447" i="1"/>
  <c r="M2005" i="1"/>
  <c r="M11441" i="1"/>
  <c r="M1399" i="1"/>
  <c r="M1417" i="1"/>
  <c r="M9828" i="1"/>
  <c r="M8270" i="1"/>
  <c r="M7437" i="1"/>
  <c r="M6534" i="1"/>
  <c r="M6574" i="1"/>
  <c r="M1363" i="1"/>
  <c r="M4486" i="1"/>
  <c r="M1067" i="1"/>
  <c r="M5699" i="1"/>
  <c r="M11186" i="1"/>
  <c r="M3829" i="1"/>
  <c r="M7785" i="1"/>
  <c r="M10962" i="1"/>
  <c r="M8056" i="1"/>
  <c r="M3223" i="1"/>
  <c r="M2536" i="1"/>
  <c r="M10552" i="1"/>
  <c r="M3977" i="1"/>
  <c r="M11436" i="1"/>
  <c r="M1040" i="1"/>
  <c r="M10205" i="1"/>
  <c r="M8401" i="1"/>
  <c r="M7978" i="1"/>
  <c r="M12026" i="1"/>
  <c r="M4440" i="1"/>
  <c r="M4643" i="1"/>
  <c r="M3398" i="1"/>
  <c r="M7736" i="1"/>
  <c r="M11012" i="1"/>
  <c r="M10714" i="1"/>
  <c r="M2081" i="1"/>
  <c r="M3719" i="1"/>
  <c r="M1936" i="1"/>
  <c r="M4852" i="1"/>
  <c r="M151" i="1"/>
  <c r="M5070" i="1"/>
  <c r="M11459" i="1"/>
  <c r="M1393" i="1"/>
  <c r="M384" i="1"/>
  <c r="M4858" i="1"/>
  <c r="M276" i="1"/>
  <c r="M3471" i="1"/>
  <c r="M10328" i="1"/>
  <c r="M7484" i="1"/>
  <c r="M3176" i="1"/>
  <c r="M9111" i="1"/>
  <c r="M1235" i="1"/>
  <c r="M6444" i="1"/>
  <c r="M2311" i="1"/>
  <c r="M4133" i="1"/>
  <c r="M10896" i="1"/>
  <c r="M2162" i="1"/>
  <c r="M3757" i="1"/>
  <c r="M5125" i="1"/>
  <c r="M314" i="1"/>
  <c r="M1176" i="1"/>
  <c r="M5779" i="1"/>
  <c r="M10822" i="1"/>
  <c r="M6363" i="1"/>
  <c r="M5717" i="1"/>
  <c r="M10773" i="1"/>
  <c r="M8950" i="1"/>
  <c r="M6990" i="1"/>
  <c r="M11776" i="1"/>
  <c r="M1671" i="1"/>
  <c r="M11563" i="1"/>
  <c r="M190" i="1"/>
  <c r="M7912" i="1"/>
  <c r="M11919" i="1"/>
  <c r="M239" i="1"/>
  <c r="M9225" i="1"/>
  <c r="M9334" i="1"/>
  <c r="M4505" i="1"/>
  <c r="M4867" i="1"/>
  <c r="M5880" i="1"/>
  <c r="M5711" i="1"/>
  <c r="M2802" i="1"/>
  <c r="M11698" i="1"/>
  <c r="M4918" i="1"/>
  <c r="M6381" i="1"/>
  <c r="M4199" i="1"/>
  <c r="M686" i="1"/>
  <c r="M3808" i="1"/>
  <c r="M9629" i="1"/>
  <c r="M7047" i="1"/>
  <c r="M10153" i="1"/>
  <c r="M11256" i="1"/>
  <c r="M11448" i="1"/>
  <c r="M10008" i="1"/>
  <c r="M1597" i="1"/>
  <c r="M5805" i="1"/>
  <c r="M12175" i="1"/>
  <c r="M3215" i="1"/>
  <c r="M8253" i="1"/>
  <c r="M10886" i="1"/>
  <c r="M784" i="1"/>
  <c r="M3383" i="1"/>
  <c r="M8314" i="1"/>
  <c r="M4368" i="1"/>
  <c r="M6095" i="1"/>
  <c r="M11786" i="1"/>
  <c r="M2881" i="1"/>
  <c r="M12294" i="1"/>
  <c r="M4695" i="1"/>
  <c r="M3618" i="1"/>
  <c r="M10415" i="1"/>
  <c r="M4632" i="1"/>
  <c r="M3099" i="1"/>
  <c r="M6425" i="1"/>
  <c r="M1305" i="1"/>
  <c r="M6972" i="1"/>
  <c r="M10196" i="1"/>
  <c r="M3754" i="1"/>
  <c r="M2609" i="1"/>
  <c r="M4122" i="1"/>
  <c r="M9563" i="1"/>
  <c r="M9937" i="1"/>
  <c r="M11782" i="1"/>
  <c r="M4564" i="1"/>
  <c r="M7989" i="1"/>
  <c r="M11703" i="1"/>
  <c r="M8441" i="1"/>
  <c r="M3528" i="1"/>
  <c r="M667" i="1"/>
  <c r="M11580" i="1"/>
  <c r="M4374" i="1"/>
  <c r="M2215" i="1"/>
  <c r="M8673" i="1"/>
  <c r="M4279" i="1"/>
  <c r="M3969" i="1"/>
  <c r="M7148" i="1"/>
  <c r="M3196" i="1"/>
  <c r="M6032" i="1"/>
  <c r="M11527" i="1"/>
  <c r="M12110" i="1"/>
  <c r="M6145" i="1"/>
  <c r="M1035" i="1"/>
  <c r="M1352" i="1"/>
  <c r="M5236" i="1"/>
  <c r="M4705" i="1"/>
  <c r="M885" i="1"/>
  <c r="M3484" i="1"/>
  <c r="M1333" i="1"/>
  <c r="M10355" i="1"/>
  <c r="M2649" i="1"/>
  <c r="M11998" i="1"/>
  <c r="M39" i="1"/>
  <c r="M4105" i="1"/>
  <c r="M5399" i="1"/>
  <c r="M432" i="1"/>
  <c r="M4356" i="1"/>
  <c r="M3336" i="1"/>
  <c r="M2461" i="1"/>
  <c r="M787" i="1"/>
  <c r="M2378" i="1"/>
  <c r="M1859" i="1"/>
  <c r="M4114" i="1"/>
  <c r="M7624" i="1"/>
  <c r="M1211" i="1"/>
  <c r="M6926" i="1"/>
  <c r="M8714" i="1"/>
  <c r="M3670" i="1"/>
  <c r="M5618" i="1"/>
  <c r="M4260" i="1"/>
  <c r="M6820" i="1"/>
  <c r="M2277" i="1"/>
  <c r="M448" i="1"/>
  <c r="M4228" i="1"/>
  <c r="M1444" i="1"/>
  <c r="M8511" i="1"/>
  <c r="M1254" i="1"/>
  <c r="M4834" i="1"/>
  <c r="M1599" i="1"/>
  <c r="M2290" i="1"/>
  <c r="M9911" i="1"/>
  <c r="M10315" i="1"/>
  <c r="M5344" i="1"/>
  <c r="M725" i="1"/>
  <c r="M8832" i="1"/>
  <c r="M6615" i="1"/>
  <c r="M5564" i="1"/>
  <c r="M8182" i="1"/>
  <c r="M7732" i="1"/>
  <c r="M5177" i="1"/>
  <c r="M9747" i="1"/>
  <c r="M8982" i="1"/>
  <c r="M4047" i="1"/>
  <c r="M3148" i="1"/>
  <c r="M4619" i="1"/>
  <c r="M3554" i="1"/>
  <c r="M9854" i="1"/>
  <c r="M5268" i="1"/>
  <c r="M9671" i="1"/>
  <c r="M5849" i="1"/>
  <c r="M7839" i="1"/>
  <c r="M9156" i="1"/>
  <c r="M7561" i="1"/>
  <c r="M6995" i="1"/>
  <c r="M8032" i="1"/>
  <c r="M320" i="1"/>
  <c r="M8196" i="1"/>
  <c r="M7068" i="1"/>
  <c r="M5024" i="1"/>
  <c r="M444" i="1"/>
  <c r="M9040" i="1"/>
  <c r="M8113" i="1"/>
  <c r="M838" i="1"/>
  <c r="M11806" i="1"/>
  <c r="M12303" i="1"/>
  <c r="M1201" i="1"/>
  <c r="M9438" i="1"/>
  <c r="M1449" i="1"/>
  <c r="M5587" i="1"/>
  <c r="M7470" i="1"/>
  <c r="M1991" i="1"/>
  <c r="M1802" i="1"/>
  <c r="M3209" i="1"/>
  <c r="M9262" i="1"/>
  <c r="M9141" i="1"/>
  <c r="M11893" i="1"/>
  <c r="M9780" i="1"/>
  <c r="M5838" i="1"/>
  <c r="M7973" i="1"/>
  <c r="M3496" i="1"/>
  <c r="M2329" i="1"/>
  <c r="M2733" i="1"/>
  <c r="M1603" i="1"/>
  <c r="M9732" i="1"/>
  <c r="M9116" i="1"/>
  <c r="M3949" i="1"/>
  <c r="M2620" i="1"/>
  <c r="M12387" i="1"/>
  <c r="M9810" i="1"/>
  <c r="M1870" i="1"/>
  <c r="M1038" i="1"/>
  <c r="M6026" i="1"/>
  <c r="M10491" i="1"/>
  <c r="M12219" i="1"/>
  <c r="M2164" i="1"/>
  <c r="M5662" i="1"/>
  <c r="M3327" i="1"/>
  <c r="M6202" i="1"/>
  <c r="M11934" i="1"/>
  <c r="M7090" i="1"/>
  <c r="M9564" i="1"/>
  <c r="M1186" i="1"/>
  <c r="M10111" i="1"/>
  <c r="M4535" i="1"/>
  <c r="M12320" i="1"/>
  <c r="M6170" i="1"/>
  <c r="M2631" i="1"/>
  <c r="M10699" i="1"/>
  <c r="M2515" i="1"/>
  <c r="M454" i="1"/>
  <c r="M10081" i="1"/>
  <c r="M6342" i="1"/>
  <c r="M3126" i="1"/>
  <c r="M4157" i="1"/>
  <c r="M8727" i="1"/>
  <c r="M9069" i="1"/>
  <c r="M4673" i="1"/>
  <c r="M2477" i="1"/>
  <c r="M4797" i="1"/>
  <c r="M8218" i="1"/>
  <c r="M12001" i="1"/>
  <c r="M2062" i="1"/>
  <c r="M3968" i="1"/>
  <c r="M11678" i="1"/>
  <c r="M10407" i="1"/>
  <c r="M3900" i="1"/>
  <c r="M7334" i="1"/>
  <c r="M7492" i="1"/>
  <c r="M1722" i="1"/>
  <c r="M12201" i="1"/>
  <c r="M6764" i="1"/>
  <c r="M8488" i="1"/>
  <c r="M6179" i="1"/>
  <c r="M8482" i="1"/>
  <c r="M4357" i="1"/>
  <c r="M9149" i="1"/>
  <c r="M9528" i="1"/>
  <c r="M5690" i="1"/>
  <c r="M9758" i="1"/>
  <c r="M4921" i="1"/>
  <c r="M8936" i="1"/>
  <c r="M2257" i="1"/>
  <c r="M8418" i="1"/>
  <c r="M1710" i="1"/>
  <c r="M2833" i="1"/>
  <c r="M1439" i="1"/>
  <c r="M8415" i="1"/>
  <c r="M4197" i="1"/>
  <c r="M212" i="1"/>
  <c r="M10657" i="1"/>
  <c r="M1127" i="1"/>
  <c r="M2194" i="1"/>
  <c r="M12157" i="1"/>
  <c r="M2487" i="1"/>
  <c r="M2592" i="1"/>
  <c r="M12440" i="1"/>
  <c r="M8122" i="1"/>
  <c r="M6841" i="1"/>
  <c r="M3617" i="1"/>
  <c r="M8334" i="1"/>
  <c r="M1237" i="1"/>
  <c r="M1874" i="1"/>
  <c r="M4576" i="1"/>
  <c r="M4072" i="1"/>
  <c r="M7170" i="1"/>
  <c r="M6296" i="1"/>
  <c r="M5432" i="1"/>
  <c r="M10977" i="1"/>
  <c r="M6033" i="1"/>
  <c r="M11767" i="1"/>
  <c r="M1340" i="1"/>
  <c r="M1913" i="1"/>
  <c r="M1676" i="1"/>
  <c r="M3424" i="1"/>
  <c r="M6017" i="1"/>
  <c r="M7092" i="1"/>
  <c r="M2108" i="1"/>
  <c r="M9088" i="1"/>
  <c r="M713" i="1"/>
  <c r="M4498" i="1"/>
  <c r="M2995" i="1"/>
  <c r="M6346" i="1"/>
  <c r="M5864" i="1"/>
  <c r="M2843" i="1"/>
  <c r="M4441" i="1"/>
  <c r="M9126" i="1"/>
  <c r="M12379" i="1"/>
  <c r="M10390" i="1"/>
  <c r="M11953" i="1"/>
  <c r="M267" i="1"/>
  <c r="M9034" i="1"/>
  <c r="M897" i="1"/>
  <c r="M836" i="1"/>
  <c r="M6910" i="1"/>
  <c r="M6971" i="1"/>
  <c r="M7749" i="1"/>
  <c r="M9485" i="1"/>
  <c r="M7861" i="1"/>
  <c r="M5466" i="1"/>
  <c r="M3503" i="1"/>
  <c r="M4083" i="1"/>
  <c r="M7347" i="1"/>
  <c r="M11644" i="1"/>
  <c r="M7781" i="1"/>
  <c r="M9673" i="1"/>
  <c r="M4958" i="1"/>
  <c r="M6802" i="1"/>
  <c r="M4231" i="1"/>
  <c r="M7049" i="1"/>
  <c r="M2430" i="1"/>
  <c r="M1824" i="1"/>
  <c r="M6260" i="1"/>
  <c r="M5797" i="1"/>
  <c r="M8876" i="1"/>
  <c r="M2343" i="1"/>
  <c r="M4647" i="1"/>
  <c r="M4884" i="1"/>
  <c r="M2752" i="1"/>
  <c r="M3087" i="1"/>
  <c r="M8563" i="1"/>
  <c r="M8883" i="1"/>
  <c r="M11236" i="1"/>
  <c r="M11301" i="1"/>
  <c r="M8124" i="1"/>
  <c r="M4240" i="1"/>
  <c r="M3560" i="1"/>
  <c r="M8603" i="1"/>
  <c r="M12317" i="1"/>
  <c r="M11208" i="1"/>
  <c r="M4920" i="1"/>
  <c r="M5820" i="1"/>
  <c r="M565" i="1"/>
  <c r="M44" i="1"/>
  <c r="M8905" i="1"/>
  <c r="M11687" i="1"/>
  <c r="M4935" i="1"/>
  <c r="M874" i="1"/>
  <c r="M6894" i="1"/>
  <c r="M7692" i="1"/>
  <c r="M10440" i="1"/>
  <c r="M9578" i="1"/>
  <c r="M9857" i="1"/>
  <c r="M282" i="1"/>
  <c r="M1621" i="1"/>
  <c r="M5510" i="1"/>
  <c r="M9789" i="1"/>
  <c r="M21" i="1"/>
  <c r="M4736" i="1"/>
  <c r="M6664" i="1"/>
  <c r="M9920" i="1"/>
  <c r="M1324" i="1"/>
  <c r="M7951" i="1"/>
  <c r="M5656" i="1"/>
  <c r="M1507" i="1"/>
  <c r="M4877" i="1"/>
  <c r="M4792" i="1"/>
  <c r="M2498" i="1"/>
  <c r="M12019" i="1"/>
  <c r="M8345" i="1"/>
  <c r="M12103" i="1"/>
  <c r="M7021" i="1"/>
  <c r="M9981" i="1"/>
  <c r="M6329" i="1"/>
  <c r="M1154" i="1"/>
  <c r="M4299" i="1"/>
  <c r="M976" i="1"/>
  <c r="M9352" i="1"/>
  <c r="M1028" i="1"/>
  <c r="M6565" i="1"/>
  <c r="M9175" i="1"/>
  <c r="M258" i="1"/>
  <c r="M12506" i="1"/>
  <c r="M10399" i="1"/>
  <c r="M5727" i="1"/>
  <c r="M1041" i="1"/>
  <c r="M11335" i="1"/>
  <c r="M4360" i="1"/>
  <c r="M10215" i="1"/>
  <c r="M3927" i="1"/>
  <c r="M9952" i="1"/>
  <c r="M12493" i="1"/>
  <c r="M8698" i="1"/>
  <c r="M10880" i="1"/>
  <c r="M10371" i="1"/>
  <c r="M10070" i="1"/>
  <c r="M1857" i="1"/>
  <c r="M10732" i="1"/>
  <c r="M5556" i="1"/>
  <c r="M4971" i="1"/>
  <c r="M9074" i="1"/>
  <c r="M5229" i="1"/>
  <c r="M6648" i="1"/>
  <c r="M5615" i="1"/>
  <c r="M12375" i="1"/>
  <c r="M12034" i="1"/>
  <c r="M2666" i="1"/>
  <c r="M3078" i="1"/>
  <c r="M10209" i="1"/>
  <c r="M566" i="1"/>
  <c r="M3001" i="1"/>
  <c r="M1044" i="1"/>
  <c r="M9783" i="1"/>
  <c r="M1192" i="1"/>
  <c r="M2069" i="1"/>
  <c r="M967" i="1"/>
  <c r="M3779" i="1"/>
  <c r="M10803" i="1"/>
  <c r="M11470" i="1"/>
  <c r="M9987" i="1"/>
  <c r="M7533" i="1"/>
  <c r="M9946" i="1"/>
  <c r="M6553" i="1"/>
  <c r="M9166" i="1"/>
  <c r="M12336" i="1"/>
  <c r="M7734" i="1"/>
  <c r="M9932" i="1"/>
  <c r="M10573" i="1"/>
  <c r="M7926" i="1"/>
  <c r="M8243" i="1"/>
  <c r="M11945" i="1"/>
  <c r="M10245" i="1"/>
  <c r="M7220" i="1"/>
  <c r="M8033" i="1"/>
  <c r="M8211" i="1"/>
  <c r="M8289" i="1"/>
  <c r="M1982" i="1"/>
  <c r="M431" i="1"/>
  <c r="M11817" i="1"/>
  <c r="M3820" i="1"/>
  <c r="M7053" i="1"/>
  <c r="M5386" i="1"/>
  <c r="M12508" i="1"/>
  <c r="M11291" i="1"/>
  <c r="M4270" i="1"/>
  <c r="M9090" i="1"/>
  <c r="M2028" i="1"/>
  <c r="M4164" i="1"/>
  <c r="M9464" i="1"/>
  <c r="M1976" i="1"/>
  <c r="M98" i="1"/>
  <c r="M5209" i="1"/>
  <c r="M11832" i="1"/>
  <c r="M499" i="1"/>
  <c r="M1626" i="1"/>
  <c r="M5073" i="1"/>
  <c r="M1832" i="1"/>
  <c r="M1499" i="1"/>
  <c r="M10680" i="1"/>
  <c r="M9310" i="1"/>
  <c r="M5715" i="1"/>
  <c r="M4813" i="1"/>
  <c r="M7603" i="1"/>
  <c r="M6730" i="1"/>
  <c r="M12141" i="1"/>
  <c r="M6999" i="1"/>
  <c r="M4468" i="1"/>
  <c r="M8738" i="1"/>
  <c r="M10907" i="1"/>
  <c r="M12065" i="1"/>
  <c r="M12499" i="1"/>
  <c r="M1208" i="1"/>
  <c r="M3706" i="1"/>
  <c r="M2521" i="1"/>
  <c r="M9108" i="1"/>
  <c r="M3583" i="1"/>
  <c r="M8683" i="1"/>
  <c r="M1596" i="1"/>
  <c r="M845" i="1"/>
  <c r="M10357" i="1"/>
  <c r="M11177" i="1"/>
  <c r="M6393" i="1"/>
  <c r="M2654" i="1"/>
  <c r="M12188" i="1"/>
  <c r="M7686" i="1"/>
  <c r="M7336" i="1"/>
  <c r="M8767" i="1"/>
  <c r="M3776" i="1"/>
  <c r="M4339" i="1"/>
  <c r="M1004" i="1"/>
  <c r="M6645" i="1"/>
  <c r="M7539" i="1"/>
  <c r="M7432" i="1"/>
  <c r="M1105" i="1"/>
  <c r="M4367" i="1"/>
  <c r="M10493" i="1"/>
  <c r="M3965" i="1"/>
  <c r="M9482" i="1"/>
  <c r="M5191" i="1"/>
  <c r="M2728" i="1"/>
  <c r="M7458" i="1"/>
  <c r="M7050" i="1"/>
  <c r="M5842" i="1"/>
  <c r="M9677" i="1"/>
  <c r="M2348" i="1"/>
  <c r="M8691" i="1"/>
  <c r="M7549" i="1"/>
  <c r="M10372" i="1"/>
  <c r="M1898" i="1"/>
  <c r="M462" i="1"/>
  <c r="M5359" i="1"/>
  <c r="M731" i="1"/>
  <c r="M11357" i="1"/>
  <c r="M5971" i="1"/>
  <c r="M12098" i="1"/>
  <c r="M2038" i="1"/>
  <c r="M1098" i="1"/>
  <c r="M5720" i="1"/>
  <c r="M60" i="1"/>
  <c r="M11288" i="1"/>
  <c r="M11420" i="1"/>
  <c r="M1946" i="1"/>
  <c r="M12162" i="1"/>
  <c r="M1373" i="1"/>
  <c r="M7691" i="1"/>
  <c r="M7913" i="1"/>
  <c r="M4763" i="1"/>
  <c r="M2103" i="1"/>
  <c r="M8189" i="1"/>
  <c r="M6635" i="1"/>
  <c r="M10631" i="1"/>
  <c r="M2408" i="1"/>
  <c r="M11497" i="1"/>
  <c r="M8639" i="1"/>
  <c r="M3427" i="1"/>
  <c r="M3511" i="1"/>
  <c r="M5959" i="1"/>
  <c r="M1416" i="1"/>
  <c r="M2744" i="1"/>
  <c r="M5202" i="1"/>
  <c r="M2129" i="1"/>
  <c r="M7917" i="1"/>
  <c r="M1544" i="1"/>
  <c r="M5841" i="1"/>
  <c r="M6120" i="1"/>
  <c r="M6252" i="1"/>
  <c r="M9926" i="1"/>
  <c r="M1654" i="1"/>
  <c r="M8395" i="1"/>
  <c r="M4249" i="1"/>
  <c r="M11790" i="1"/>
  <c r="M1950" i="1"/>
  <c r="M10299" i="1"/>
  <c r="M3938" i="1"/>
  <c r="M8484" i="1"/>
  <c r="M2409" i="1"/>
  <c r="M8624" i="1"/>
  <c r="M1339" i="1"/>
  <c r="M73" i="1"/>
  <c r="M6735" i="1"/>
  <c r="M3827" i="1"/>
  <c r="M573" i="1"/>
  <c r="M12316" i="1"/>
  <c r="M6045" i="1"/>
  <c r="M7409" i="1"/>
  <c r="M1636" i="1"/>
  <c r="M8227" i="1"/>
  <c r="M11911" i="1"/>
  <c r="M9178" i="1"/>
  <c r="M2323" i="1"/>
  <c r="M4098" i="1"/>
  <c r="M11676" i="1"/>
  <c r="M9846" i="1"/>
  <c r="M11667" i="1"/>
  <c r="M8921" i="1"/>
  <c r="M8466" i="1"/>
  <c r="M4624" i="1"/>
  <c r="M11305" i="1"/>
  <c r="M10665" i="1"/>
  <c r="M5129" i="1"/>
  <c r="M9171" i="1"/>
  <c r="M5623" i="1"/>
  <c r="M5215" i="1"/>
  <c r="M4030" i="1"/>
  <c r="M3470" i="1"/>
  <c r="M11525" i="1"/>
  <c r="M5476" i="1"/>
  <c r="M765" i="1"/>
  <c r="M1384" i="1"/>
  <c r="M11660" i="1"/>
  <c r="M9701" i="1"/>
  <c r="M5509" i="1"/>
  <c r="M9048" i="1"/>
  <c r="M4474" i="1"/>
  <c r="M7687" i="1"/>
  <c r="M4292" i="1"/>
  <c r="M507" i="1"/>
  <c r="M12161" i="1"/>
  <c r="M52" i="1"/>
  <c r="M6619" i="1"/>
  <c r="M8924" i="1"/>
  <c r="M628" i="1"/>
  <c r="M8477" i="1"/>
  <c r="M7474" i="1"/>
  <c r="M11240" i="1"/>
  <c r="M11787" i="1"/>
  <c r="M6713" i="1"/>
  <c r="M11926" i="1"/>
  <c r="M9276" i="1"/>
  <c r="M1938" i="1"/>
  <c r="M7631" i="1"/>
  <c r="M4309" i="1"/>
  <c r="M2420" i="1"/>
  <c r="M7574" i="1"/>
  <c r="M12471" i="1"/>
  <c r="M11973" i="1"/>
  <c r="M9472" i="1"/>
  <c r="M8092" i="1"/>
  <c r="M11753" i="1"/>
  <c r="M4146" i="1"/>
  <c r="M3681" i="1"/>
  <c r="M9388" i="1"/>
  <c r="M857" i="1"/>
  <c r="M2896" i="1"/>
  <c r="M1262" i="1"/>
  <c r="M4887" i="1"/>
  <c r="M3959" i="1"/>
  <c r="M5557" i="1"/>
  <c r="M6063" i="1"/>
  <c r="M12113" i="1"/>
  <c r="M7039" i="1"/>
  <c r="M563" i="1"/>
  <c r="M8321" i="1"/>
  <c r="M8863" i="1"/>
  <c r="M27" i="1"/>
  <c r="M12038" i="1"/>
  <c r="M3589" i="1"/>
  <c r="M1617" i="1"/>
  <c r="M5936" i="1"/>
  <c r="M3502" i="1"/>
  <c r="M8991" i="1"/>
  <c r="M6416" i="1"/>
  <c r="M3129" i="1"/>
  <c r="M9268" i="1"/>
  <c r="M5296" i="1"/>
  <c r="M9168" i="1"/>
  <c r="M4542" i="1"/>
  <c r="M11161" i="1"/>
  <c r="M2636" i="1"/>
  <c r="M6682" i="1"/>
  <c r="M1475" i="1"/>
  <c r="M10749" i="1"/>
  <c r="M7956" i="1"/>
  <c r="M3269" i="1"/>
  <c r="M11546" i="1"/>
  <c r="M3385" i="1"/>
  <c r="M10761" i="1"/>
  <c r="M3447" i="1"/>
  <c r="M11915" i="1"/>
  <c r="M1639" i="1"/>
  <c r="M6194" i="1"/>
  <c r="M6458" i="1"/>
  <c r="M1134" i="1"/>
  <c r="M10126" i="1"/>
  <c r="M2170" i="1"/>
  <c r="M624" i="1"/>
  <c r="M2167" i="1"/>
  <c r="M11852" i="1"/>
  <c r="M6491" i="1"/>
  <c r="M3963" i="1"/>
  <c r="M6446" i="1"/>
  <c r="M9506" i="1"/>
  <c r="M9914" i="1"/>
  <c r="M6288" i="1"/>
  <c r="M11114" i="1"/>
  <c r="M8745" i="1"/>
  <c r="M11149" i="1"/>
  <c r="M1717" i="1"/>
  <c r="M6102" i="1"/>
  <c r="M10406" i="1"/>
  <c r="M9415" i="1"/>
  <c r="M3601" i="1"/>
  <c r="M5363" i="1"/>
  <c r="M5595" i="1"/>
  <c r="M1166" i="1"/>
  <c r="M2368" i="1"/>
  <c r="M738" i="1"/>
  <c r="M5327" i="1"/>
  <c r="M12084" i="1"/>
  <c r="M5910" i="1"/>
  <c r="M2326" i="1"/>
  <c r="M9883" i="1"/>
  <c r="M11661" i="1"/>
  <c r="M2684" i="1"/>
  <c r="M7630" i="1"/>
  <c r="M231" i="1"/>
  <c r="M1213" i="1"/>
  <c r="M4573" i="1"/>
  <c r="M4466" i="1"/>
  <c r="M12449" i="1"/>
  <c r="M1556" i="1"/>
  <c r="M229" i="1"/>
  <c r="M4662" i="1"/>
  <c r="M1442" i="1"/>
  <c r="M10582" i="1"/>
  <c r="M695" i="1"/>
  <c r="M1789" i="1"/>
  <c r="M4218" i="1"/>
  <c r="M11987" i="1"/>
  <c r="M4111" i="1"/>
  <c r="M2516" i="1"/>
  <c r="M1042" i="1"/>
  <c r="M3031" i="1"/>
  <c r="M4244" i="1"/>
  <c r="M538" i="1"/>
  <c r="M8141" i="1"/>
  <c r="M11719" i="1"/>
  <c r="M4296" i="1"/>
  <c r="M6402" i="1"/>
  <c r="M6002" i="1"/>
  <c r="M6311" i="1"/>
  <c r="M1311" i="1"/>
  <c r="M8786" i="1"/>
  <c r="M193" i="1"/>
  <c r="M6034" i="1"/>
  <c r="M9288" i="1"/>
  <c r="M5940" i="1"/>
  <c r="M4314" i="1"/>
  <c r="M4489" i="1"/>
  <c r="M7552" i="1"/>
  <c r="M196" i="1"/>
  <c r="M10291" i="1"/>
  <c r="M3056" i="1"/>
  <c r="M2603" i="1"/>
  <c r="M10354" i="1"/>
  <c r="M8899" i="1"/>
  <c r="M9595" i="1"/>
  <c r="M3038" i="1"/>
  <c r="M9669" i="1"/>
  <c r="M611" i="1"/>
  <c r="M10054" i="1"/>
  <c r="M5235" i="1"/>
  <c r="M5046" i="1"/>
  <c r="M5054" i="1"/>
  <c r="M9444" i="1"/>
  <c r="M7777" i="1"/>
  <c r="M5648" i="1"/>
  <c r="M11289" i="1"/>
  <c r="M3431" i="1"/>
  <c r="M5855" i="1"/>
  <c r="M9646" i="1"/>
  <c r="M7128" i="1"/>
  <c r="M4832" i="1"/>
  <c r="M8064" i="1"/>
  <c r="M8885" i="1"/>
  <c r="M3575" i="1"/>
  <c r="M2067" i="1"/>
  <c r="M6657" i="1"/>
  <c r="M10560" i="1"/>
  <c r="M11982" i="1"/>
  <c r="M10635" i="1"/>
  <c r="M10290" i="1"/>
  <c r="M10523" i="1"/>
  <c r="M2870" i="1"/>
  <c r="M3192" i="1"/>
  <c r="M3962" i="1"/>
  <c r="M8036" i="1"/>
  <c r="M5362" i="1"/>
  <c r="M1496" i="1"/>
  <c r="M8230" i="1"/>
  <c r="M2793" i="1"/>
  <c r="M12149" i="1"/>
  <c r="M4225" i="1"/>
  <c r="M6327" i="1"/>
  <c r="M3793" i="1"/>
  <c r="M3474" i="1"/>
  <c r="M1793" i="1"/>
  <c r="M4294" i="1"/>
  <c r="M10587" i="1"/>
  <c r="M2280" i="1"/>
  <c r="M4817" i="1"/>
  <c r="M1438" i="1"/>
  <c r="M6636" i="1"/>
  <c r="M2863" i="1"/>
  <c r="M12329" i="1"/>
  <c r="M3159" i="1"/>
  <c r="M619" i="1"/>
  <c r="M377" i="1"/>
  <c r="M3254" i="1"/>
  <c r="M10451" i="1"/>
  <c r="M9722" i="1"/>
  <c r="M5814" i="1"/>
  <c r="M5243" i="1"/>
  <c r="M11435" i="1"/>
  <c r="M1844" i="1"/>
  <c r="M804" i="1"/>
  <c r="M11469" i="1"/>
  <c r="M8366" i="1"/>
  <c r="M7650" i="1"/>
  <c r="M11696" i="1"/>
  <c r="M10177" i="1"/>
  <c r="M6051" i="1"/>
  <c r="M11635" i="1"/>
  <c r="M474" i="1"/>
  <c r="M11659" i="1"/>
  <c r="M6765" i="1"/>
  <c r="M5323" i="1"/>
  <c r="M1515" i="1"/>
  <c r="M364" i="1"/>
  <c r="M6638" i="1"/>
  <c r="M4732" i="1"/>
  <c r="M9546" i="1"/>
  <c r="M8264" i="1"/>
  <c r="M3534" i="1"/>
  <c r="M171" i="1"/>
  <c r="M8526" i="1"/>
  <c r="M8197" i="1"/>
  <c r="M12165" i="1"/>
  <c r="M5052" i="1"/>
  <c r="M9049" i="1"/>
  <c r="M2381" i="1"/>
  <c r="M11405" i="1"/>
  <c r="M3579" i="1"/>
  <c r="M4431" i="1"/>
  <c r="M121" i="1"/>
  <c r="M8860" i="1"/>
  <c r="M3395" i="1"/>
  <c r="M2223" i="1"/>
  <c r="M7043" i="1"/>
  <c r="M12151" i="1"/>
  <c r="M4003" i="1"/>
  <c r="M7323" i="1"/>
  <c r="M9957" i="1"/>
  <c r="M2890" i="1"/>
  <c r="M6803" i="1"/>
  <c r="M6455" i="1"/>
  <c r="M12529" i="1"/>
  <c r="M11879" i="1"/>
  <c r="M10386" i="1"/>
  <c r="M266" i="1"/>
  <c r="M8728" i="1"/>
  <c r="M7503" i="1"/>
  <c r="M8817" i="1"/>
  <c r="M3102" i="1"/>
  <c r="M7160" i="1"/>
  <c r="M3749" i="1"/>
  <c r="M9456" i="1"/>
  <c r="M1882" i="1"/>
  <c r="M3923" i="1"/>
  <c r="M11598" i="1"/>
  <c r="M7450" i="1"/>
  <c r="M6195" i="1"/>
  <c r="M6261" i="1"/>
  <c r="M5836" i="1"/>
  <c r="M8913" i="1"/>
  <c r="M1975" i="1"/>
  <c r="M10835" i="1"/>
  <c r="M8875" i="1"/>
  <c r="M4679" i="1"/>
  <c r="M8887" i="1"/>
  <c r="M839" i="1"/>
  <c r="M4823" i="1"/>
  <c r="M8269" i="1"/>
  <c r="M6760" i="1"/>
  <c r="M10146" i="1"/>
  <c r="M285" i="1"/>
  <c r="M3170" i="1"/>
  <c r="M6978" i="1"/>
  <c r="M9721" i="1"/>
  <c r="M9432" i="1"/>
  <c r="M11349" i="1"/>
  <c r="M7621" i="1"/>
  <c r="M2351" i="1"/>
  <c r="M2514" i="1"/>
  <c r="M6310" i="1"/>
  <c r="M5786" i="1"/>
  <c r="M1482" i="1"/>
  <c r="M4353" i="1"/>
  <c r="M11062" i="1"/>
  <c r="M4230" i="1"/>
  <c r="M2464" i="1"/>
  <c r="M10086" i="1"/>
  <c r="M4162" i="1"/>
  <c r="M19" i="1"/>
  <c r="M4057" i="1"/>
  <c r="M11079" i="1"/>
  <c r="M7215" i="1"/>
  <c r="M757" i="1"/>
  <c r="M12381" i="1"/>
  <c r="M5411" i="1"/>
  <c r="M5969" i="1"/>
  <c r="M6908" i="1"/>
  <c r="M5276" i="1"/>
  <c r="M4925" i="1"/>
  <c r="M6277" i="1"/>
  <c r="M5749" i="1"/>
  <c r="M1408" i="1"/>
  <c r="M1970" i="1"/>
  <c r="M77" i="1"/>
  <c r="M12087" i="1"/>
  <c r="M10777" i="1"/>
  <c r="M12361" i="1"/>
  <c r="M2174" i="1"/>
  <c r="M1681" i="1"/>
  <c r="M5604" i="1"/>
  <c r="M9085" i="1"/>
  <c r="M7595" i="1"/>
  <c r="M10190" i="1"/>
  <c r="M4103" i="1"/>
  <c r="M10878" i="1"/>
  <c r="M8226" i="1"/>
  <c r="M12129" i="1"/>
  <c r="M11697" i="1"/>
  <c r="M5095" i="1"/>
  <c r="M6954" i="1"/>
  <c r="M3369" i="1"/>
  <c r="M4742" i="1"/>
  <c r="M6757" i="1"/>
  <c r="M6417" i="1"/>
  <c r="M3878" i="1"/>
  <c r="M2017" i="1"/>
  <c r="M11239" i="1"/>
  <c r="M1729" i="1"/>
  <c r="M3144" i="1"/>
  <c r="M4534" i="1"/>
  <c r="M3634" i="1"/>
  <c r="M11359" i="1"/>
  <c r="M6314" i="1"/>
  <c r="M2892" i="1"/>
  <c r="M8654" i="1"/>
  <c r="M6895" i="1"/>
  <c r="M5025" i="1"/>
  <c r="M381" i="1"/>
  <c r="M2355" i="1"/>
  <c r="M4840" i="1"/>
  <c r="M3607" i="1"/>
  <c r="M10139" i="1"/>
  <c r="M4681" i="1"/>
  <c r="M4741" i="1"/>
  <c r="M2594" i="1"/>
  <c r="M955" i="1"/>
  <c r="M6975" i="1"/>
  <c r="M6530" i="1"/>
  <c r="M5117" i="1"/>
  <c r="M7971" i="1"/>
  <c r="M6953" i="1"/>
  <c r="M7383" i="1"/>
  <c r="M927" i="1"/>
  <c r="M6964" i="1"/>
  <c r="M10745" i="1"/>
  <c r="M513" i="1"/>
  <c r="M12311" i="1"/>
  <c r="M7591" i="1"/>
  <c r="M5226" i="1"/>
  <c r="M595" i="1"/>
  <c r="M8620" i="1"/>
  <c r="M8556" i="1"/>
  <c r="M5425" i="1"/>
  <c r="M7203" i="1"/>
  <c r="M3792" i="1"/>
  <c r="M1682" i="1"/>
  <c r="M10764" i="1"/>
  <c r="M4829" i="1"/>
  <c r="M6181" i="1"/>
  <c r="M8420" i="1"/>
  <c r="M11842" i="1"/>
  <c r="M634" i="1"/>
  <c r="M7434" i="1"/>
  <c r="M1994" i="1"/>
  <c r="M789" i="1"/>
  <c r="M2073" i="1"/>
  <c r="M2356" i="1"/>
  <c r="M7607" i="1"/>
  <c r="M1983" i="1"/>
  <c r="M4644" i="1"/>
  <c r="M12414" i="1"/>
  <c r="M126" i="1"/>
  <c r="M9365" i="1"/>
  <c r="M4618" i="1"/>
  <c r="M4026" i="1"/>
  <c r="M3504" i="1"/>
  <c r="M8594" i="1"/>
  <c r="M8571" i="1"/>
  <c r="M8351" i="1"/>
  <c r="M3664" i="1"/>
  <c r="M2113" i="1"/>
  <c r="M8609" i="1"/>
  <c r="M4154" i="1"/>
  <c r="M2338" i="1"/>
  <c r="M9565" i="1"/>
  <c r="M5126" i="1"/>
  <c r="M3798" i="1"/>
  <c r="M9699" i="1"/>
  <c r="M4970" i="1"/>
  <c r="M10559" i="1"/>
  <c r="M10518" i="1"/>
  <c r="M4499" i="1"/>
  <c r="M6414" i="1"/>
  <c r="M8798" i="1"/>
  <c r="M1524" i="1"/>
  <c r="M5724" i="1"/>
  <c r="M11702" i="1"/>
  <c r="M9353" i="1"/>
  <c r="M8532" i="1"/>
  <c r="M974" i="1"/>
  <c r="M10918" i="1"/>
  <c r="M1375" i="1"/>
  <c r="M6232" i="1"/>
  <c r="M1422" i="1"/>
  <c r="M9799" i="1"/>
  <c r="M647" i="1"/>
  <c r="M8763" i="1"/>
  <c r="M6276" i="1"/>
  <c r="M10404" i="1"/>
  <c r="M3262" i="1"/>
  <c r="M1785" i="1"/>
  <c r="M5316" i="1"/>
  <c r="M2247" i="1"/>
  <c r="M4310" i="1"/>
  <c r="M8567" i="1"/>
  <c r="M10211" i="1"/>
  <c r="M2850" i="1"/>
  <c r="M7171" i="1"/>
  <c r="M606" i="1"/>
  <c r="M2188" i="1"/>
  <c r="M11949" i="1"/>
  <c r="M2686" i="1"/>
  <c r="M5682" i="1"/>
  <c r="M10432" i="1"/>
  <c r="M4437" i="1"/>
  <c r="M10846" i="1"/>
  <c r="M3379" i="1"/>
  <c r="M11072" i="1"/>
  <c r="M6113" i="1"/>
  <c r="M136" i="1"/>
  <c r="M2785" i="1"/>
  <c r="M672" i="1"/>
  <c r="M7866" i="1"/>
  <c r="M11115" i="1"/>
  <c r="M1566" i="1"/>
  <c r="M2835" i="1"/>
  <c r="M4537" i="1"/>
  <c r="M1745" i="1"/>
  <c r="M9196" i="1"/>
  <c r="M763" i="1"/>
  <c r="M4140" i="1"/>
  <c r="M4548" i="1"/>
  <c r="M5825" i="1"/>
  <c r="M1239" i="1"/>
  <c r="M6162" i="1"/>
  <c r="M2295" i="1"/>
  <c r="M6981" i="1"/>
  <c r="M6819" i="1"/>
  <c r="M3713" i="1"/>
  <c r="M4553" i="1"/>
  <c r="M6172" i="1"/>
  <c r="M2201" i="1"/>
  <c r="M7495" i="1"/>
  <c r="M3157" i="1"/>
  <c r="M2143" i="1"/>
  <c r="M10653" i="1"/>
  <c r="M4914" i="1"/>
  <c r="M3683" i="1"/>
  <c r="M9243" i="1"/>
  <c r="M2679" i="1"/>
  <c r="M10519" i="1"/>
  <c r="M8358" i="1"/>
  <c r="M1290" i="1"/>
  <c r="M8520" i="1"/>
  <c r="M2208" i="1"/>
  <c r="M7206" i="1"/>
  <c r="M637" i="1"/>
  <c r="M3591" i="1"/>
  <c r="M801" i="1"/>
  <c r="M4063" i="1"/>
  <c r="M1392" i="1"/>
  <c r="M2272" i="1"/>
  <c r="M4388" i="1"/>
  <c r="M3253" i="1"/>
  <c r="M12096" i="1"/>
  <c r="M6301" i="1"/>
  <c r="M8952" i="1"/>
  <c r="M1783" i="1"/>
  <c r="M12411" i="1"/>
  <c r="M948" i="1"/>
  <c r="M2701" i="1"/>
  <c r="M4081" i="1"/>
  <c r="M9791" i="1"/>
  <c r="M9973" i="1"/>
  <c r="M2254" i="1"/>
  <c r="M3731" i="1"/>
  <c r="M5145" i="1"/>
  <c r="M3473" i="1"/>
  <c r="M3118" i="1"/>
  <c r="M9003" i="1"/>
  <c r="M11311" i="1"/>
  <c r="M3485" i="1"/>
  <c r="M8646" i="1"/>
  <c r="M10137" i="1"/>
  <c r="M9295" i="1"/>
  <c r="M7875" i="1"/>
  <c r="M10105" i="1"/>
  <c r="M1436" i="1"/>
  <c r="M4058" i="1"/>
  <c r="M8873" i="1"/>
  <c r="M10241" i="1"/>
  <c r="M8814" i="1"/>
  <c r="M9989" i="1"/>
  <c r="M8619" i="1"/>
  <c r="M7441" i="1"/>
  <c r="M5392" i="1"/>
  <c r="M8949" i="1"/>
  <c r="M10046" i="1"/>
  <c r="M12498" i="1"/>
  <c r="M4247" i="1"/>
  <c r="M10476" i="1"/>
  <c r="M10584" i="1"/>
  <c r="M2955" i="1"/>
  <c r="M1923" i="1"/>
  <c r="M8739" i="1"/>
  <c r="M6451" i="1"/>
  <c r="M86" i="1"/>
  <c r="M2538" i="1"/>
  <c r="M12169" i="1"/>
  <c r="M10206" i="1"/>
  <c r="M9181" i="1"/>
  <c r="M4528" i="1"/>
  <c r="M1606" i="1"/>
  <c r="M6739" i="1"/>
  <c r="M986" i="1"/>
  <c r="M5876" i="1"/>
  <c r="M1249" i="1"/>
  <c r="M5665" i="1"/>
  <c r="M421" i="1"/>
  <c r="M7886" i="1"/>
  <c r="M3597" i="1"/>
  <c r="M1648" i="1"/>
  <c r="M11314" i="1"/>
  <c r="M11605" i="1"/>
  <c r="M10902" i="1"/>
  <c r="M9998" i="1"/>
  <c r="M5757" i="1"/>
  <c r="M5094" i="1"/>
  <c r="M6945" i="1"/>
  <c r="M7521" i="1"/>
  <c r="M1315" i="1"/>
  <c r="M7391" i="1"/>
  <c r="M9406" i="1"/>
  <c r="M3625" i="1"/>
  <c r="M11885" i="1"/>
  <c r="M2324" i="1"/>
  <c r="M11501" i="1"/>
  <c r="M1383" i="1"/>
  <c r="M9443" i="1"/>
  <c r="M10283" i="1"/>
  <c r="M304" i="1"/>
  <c r="M5044" i="1"/>
  <c r="M10718" i="1"/>
  <c r="M6253" i="1"/>
  <c r="M1313" i="1"/>
  <c r="M1267" i="1"/>
  <c r="M394" i="1"/>
  <c r="M10133" i="1"/>
  <c r="M5740" i="1"/>
  <c r="M769" i="1"/>
  <c r="M9479" i="1"/>
  <c r="M3956" i="1"/>
  <c r="M3" i="1"/>
  <c r="M7498" i="1"/>
  <c r="M8045" i="1"/>
  <c r="M3995" i="1"/>
  <c r="M1680" i="1"/>
  <c r="M4854" i="1"/>
  <c r="M9781" i="1"/>
  <c r="M2811" i="1"/>
  <c r="M10615" i="1"/>
  <c r="M7569" i="1"/>
  <c r="M4223" i="1"/>
  <c r="M10876" i="1"/>
  <c r="M4068" i="1"/>
  <c r="M3551" i="1"/>
  <c r="M4432" i="1"/>
  <c r="M12437" i="1"/>
  <c r="M2034" i="1"/>
  <c r="M11829" i="1"/>
  <c r="M2335" i="1"/>
  <c r="M9653" i="1"/>
  <c r="M9860" i="1"/>
  <c r="M4596" i="1"/>
  <c r="M8586" i="1"/>
  <c r="M3230" i="1"/>
  <c r="M3218" i="1"/>
  <c r="M1673" i="1"/>
  <c r="M8908" i="1"/>
  <c r="M8455" i="1"/>
  <c r="M5617" i="1"/>
  <c r="M3976" i="1"/>
  <c r="M5256" i="1"/>
  <c r="M5208" i="1"/>
  <c r="M7919" i="1"/>
  <c r="M3902" i="1"/>
  <c r="M10182" i="1"/>
  <c r="M11572" i="1"/>
  <c r="M6042" i="1"/>
  <c r="M9249" i="1"/>
  <c r="M5535" i="1"/>
  <c r="M12215" i="1"/>
  <c r="M442" i="1"/>
  <c r="M4753" i="1"/>
  <c r="M8343" i="1"/>
  <c r="M2852" i="1"/>
  <c r="M10427" i="1"/>
  <c r="M1476" i="1"/>
  <c r="M1684" i="1"/>
  <c r="M7350" i="1"/>
  <c r="M7192" i="1"/>
  <c r="M10838" i="1"/>
  <c r="M899" i="1"/>
  <c r="M3030" i="1"/>
  <c r="M1414" i="1"/>
  <c r="M12126" i="1"/>
  <c r="M8101" i="1"/>
  <c r="M11131" i="1"/>
  <c r="M7349" i="1"/>
  <c r="M10332" i="1"/>
  <c r="M7343" i="1"/>
  <c r="M3224" i="1"/>
  <c r="M11722" i="1"/>
  <c r="M2199" i="1"/>
  <c r="M8369" i="1"/>
  <c r="M2571" i="1"/>
  <c r="M6078" i="1"/>
  <c r="M6851" i="1"/>
  <c r="M4897" i="1"/>
  <c r="M11007" i="1"/>
  <c r="M6546" i="1"/>
  <c r="M8029" i="1"/>
  <c r="M105" i="1"/>
  <c r="M4397" i="1"/>
  <c r="M8550" i="1"/>
  <c r="M10238" i="1"/>
  <c r="M3291" i="1"/>
  <c r="M3200" i="1"/>
  <c r="M6854" i="1"/>
  <c r="M6837" i="1"/>
  <c r="M5214" i="1"/>
  <c r="M7991" i="1"/>
  <c r="M10507" i="1"/>
  <c r="M7118" i="1"/>
  <c r="M3556" i="1"/>
  <c r="M8650" i="1"/>
  <c r="M11691" i="1"/>
  <c r="M2825" i="1"/>
  <c r="M889" i="1"/>
  <c r="M767" i="1"/>
  <c r="M7412" i="1"/>
  <c r="M5592" i="1"/>
  <c r="M7862" i="1"/>
  <c r="M1693" i="1"/>
  <c r="M10829" i="1"/>
  <c r="M10882" i="1"/>
  <c r="M9123" i="1"/>
  <c r="M5333" i="1"/>
  <c r="M8626" i="1"/>
  <c r="M8346" i="1"/>
  <c r="M6328" i="1"/>
  <c r="M9493" i="1"/>
  <c r="M10141" i="1"/>
  <c r="M935" i="1"/>
  <c r="M6043" i="1"/>
  <c r="M11874" i="1"/>
  <c r="M11944" i="1"/>
  <c r="M11672" i="1"/>
  <c r="M4025" i="1"/>
  <c r="M9605" i="1"/>
  <c r="M10472" i="1"/>
  <c r="M5006" i="1"/>
  <c r="M8298" i="1"/>
  <c r="M5211" i="1"/>
  <c r="M10101" i="1"/>
  <c r="M3310" i="1"/>
  <c r="M3017" i="1"/>
  <c r="M1344" i="1"/>
  <c r="M3445" i="1"/>
  <c r="M10757" i="1"/>
  <c r="M1831" i="1"/>
  <c r="M8660" i="1"/>
  <c r="M2962" i="1"/>
  <c r="M2941" i="1"/>
  <c r="M9896" i="1"/>
  <c r="M6723" i="1"/>
  <c r="M9878" i="1"/>
  <c r="M691" i="1"/>
  <c r="M12351" i="1"/>
  <c r="M12426" i="1"/>
  <c r="M9601" i="1"/>
  <c r="M6558" i="1"/>
  <c r="M9924" i="1"/>
  <c r="M4723" i="1"/>
  <c r="M5823" i="1"/>
  <c r="M3245" i="1"/>
  <c r="M7491" i="1"/>
  <c r="M1080" i="1"/>
  <c r="M2624" i="1"/>
  <c r="M5974" i="1"/>
  <c r="M4780" i="1"/>
  <c r="M811" i="1"/>
  <c r="M3527" i="1"/>
  <c r="M6733" i="1"/>
  <c r="M2540" i="1"/>
  <c r="M5602" i="1"/>
  <c r="M9970" i="1"/>
  <c r="M6175" i="1"/>
  <c r="M9437" i="1"/>
  <c r="M8187" i="1"/>
  <c r="M12339" i="1"/>
  <c r="M3123" i="1"/>
  <c r="M5664" i="1"/>
  <c r="M6688" i="1"/>
  <c r="M2757" i="1"/>
  <c r="M12474" i="1"/>
  <c r="M3057" i="1"/>
  <c r="M9541" i="1"/>
  <c r="M2436" i="1"/>
  <c r="M1355" i="1"/>
  <c r="M1401" i="1"/>
  <c r="M8238" i="1"/>
  <c r="M6490" i="1"/>
  <c r="M1757" i="1"/>
  <c r="M2033" i="1"/>
  <c r="M9909" i="1"/>
  <c r="M9362" i="1"/>
  <c r="M12199" i="1"/>
  <c r="M3411" i="1"/>
  <c r="M227" i="1"/>
  <c r="M4399" i="1"/>
  <c r="M555" i="1"/>
  <c r="M7109" i="1"/>
  <c r="M2824" i="1"/>
  <c r="M11695" i="1"/>
  <c r="M7095" i="1"/>
  <c r="M5928" i="1"/>
  <c r="M880" i="1"/>
  <c r="M1593" i="1"/>
  <c r="M10640" i="1"/>
  <c r="M8131" i="1"/>
  <c r="M12528" i="1"/>
  <c r="M6776" i="1"/>
  <c r="M4810" i="1"/>
  <c r="M11515" i="1"/>
  <c r="M9754" i="1"/>
  <c r="M6249" i="1"/>
  <c r="M3948" i="1"/>
  <c r="M3586" i="1"/>
  <c r="M4774" i="1"/>
  <c r="M3767" i="1"/>
  <c r="M4586" i="1"/>
  <c r="M12520" i="1"/>
  <c r="M506" i="1"/>
  <c r="M7260" i="1"/>
  <c r="M26" i="1"/>
  <c r="M5196" i="1"/>
  <c r="M12253" i="1"/>
  <c r="M7683" i="1"/>
  <c r="M9318" i="1"/>
  <c r="M2320" i="1"/>
  <c r="M10542" i="1"/>
  <c r="M2866" i="1"/>
  <c r="M11967" i="1"/>
  <c r="M620" i="1"/>
  <c r="M10344" i="1"/>
  <c r="M8079" i="1"/>
  <c r="M6293" i="1"/>
  <c r="M1484" i="1"/>
  <c r="M11394" i="1"/>
  <c r="M9521" i="1"/>
  <c r="M2808" i="1"/>
  <c r="M3128" i="1"/>
  <c r="M11638" i="1"/>
  <c r="M4637" i="1"/>
  <c r="M2060" i="1"/>
  <c r="M4571" i="1"/>
  <c r="M10495" i="1"/>
  <c r="M636" i="1"/>
  <c r="M12174" i="1"/>
  <c r="M8598" i="1"/>
  <c r="M4976" i="1"/>
  <c r="M1426" i="1"/>
  <c r="M4712" i="1"/>
  <c r="M2362" i="1"/>
  <c r="M12516" i="1"/>
  <c r="M8886" i="1"/>
  <c r="M929" i="1"/>
  <c r="M11137" i="1"/>
  <c r="M4488" i="1"/>
  <c r="M10779" i="1"/>
  <c r="M6625" i="1"/>
  <c r="M8579" i="1"/>
  <c r="M1459" i="1"/>
  <c r="M9462" i="1"/>
  <c r="M797" i="1"/>
  <c r="M4751" i="1"/>
  <c r="M11285" i="1"/>
  <c r="M1053" i="1"/>
  <c r="M855" i="1"/>
  <c r="M8713" i="1"/>
  <c r="M5284" i="1"/>
  <c r="M10327" i="1"/>
  <c r="M9986" i="1"/>
  <c r="M3598" i="1"/>
  <c r="M8403" i="1"/>
  <c r="M1009" i="1"/>
  <c r="M5472" i="1"/>
  <c r="M6889" i="1"/>
  <c r="M4009" i="1"/>
  <c r="M7960" i="1"/>
  <c r="M11886" i="1"/>
  <c r="M2820" i="1"/>
  <c r="M4844" i="1"/>
  <c r="M12532" i="1"/>
  <c r="M11544" i="1"/>
  <c r="M7265" i="1"/>
  <c r="M3243" i="1"/>
  <c r="M242" i="1"/>
  <c r="M1061" i="1"/>
  <c r="M12135" i="1"/>
  <c r="M1468" i="1"/>
  <c r="M4697" i="1"/>
  <c r="M6734" i="1"/>
  <c r="M7105" i="1"/>
  <c r="M648" i="1"/>
  <c r="M10626" i="1"/>
  <c r="M11881" i="1"/>
  <c r="M708" i="1"/>
  <c r="M6371" i="1"/>
  <c r="M5170" i="1"/>
  <c r="M1351" i="1"/>
  <c r="M3756" i="1"/>
  <c r="M1039" i="1"/>
  <c r="M878" i="1"/>
  <c r="M11216" i="1"/>
  <c r="M1655" i="1"/>
  <c r="M4951" i="1"/>
  <c r="M16" i="1"/>
  <c r="M3997" i="1"/>
  <c r="M3333" i="1"/>
  <c r="M1225" i="1"/>
  <c r="M7667" i="1"/>
  <c r="M1623" i="1"/>
  <c r="M7112" i="1"/>
  <c r="M4984" i="1"/>
  <c r="M6982" i="1"/>
  <c r="M4734" i="1"/>
  <c r="M9608" i="1"/>
  <c r="M4100" i="1"/>
  <c r="M11732" i="1"/>
  <c r="M8059" i="1"/>
  <c r="M1437" i="1"/>
  <c r="M4872" i="1"/>
  <c r="M5870" i="1"/>
  <c r="M7527" i="1"/>
  <c r="M1546" i="1"/>
  <c r="M92" i="1"/>
  <c r="M7471" i="1"/>
  <c r="M7269" i="1"/>
  <c r="M12367" i="1"/>
  <c r="M8920" i="1"/>
  <c r="M1062" i="1"/>
  <c r="M4346" i="1"/>
  <c r="M2904" i="1"/>
  <c r="M2447" i="1"/>
  <c r="M3306" i="1"/>
  <c r="M5996" i="1"/>
  <c r="M10656" i="1"/>
  <c r="M6522" i="1"/>
  <c r="M5408" i="1"/>
  <c r="M1015" i="1"/>
  <c r="M4789" i="1"/>
  <c r="M2093" i="1"/>
  <c r="M1072" i="1"/>
  <c r="M5176" i="1"/>
  <c r="M306" i="1"/>
  <c r="M1807" i="1"/>
  <c r="M6992" i="1"/>
  <c r="M6190" i="1"/>
  <c r="M4922" i="1"/>
  <c r="M11836" i="1"/>
  <c r="M64" i="1"/>
  <c r="M5292" i="1"/>
  <c r="M2919" i="1"/>
  <c r="M5989" i="1"/>
  <c r="M3802" i="1"/>
  <c r="M29" i="1"/>
  <c r="M5317" i="1"/>
  <c r="M5270" i="1"/>
  <c r="M2692" i="1"/>
  <c r="M9657" i="1"/>
  <c r="M4526" i="1"/>
  <c r="M5335" i="1"/>
  <c r="M4048" i="1"/>
  <c r="M11857" i="1"/>
  <c r="M479" i="1"/>
  <c r="M11496" i="1"/>
  <c r="M5639" i="1"/>
  <c r="M6368" i="1"/>
  <c r="M8577" i="1"/>
  <c r="M7899" i="1"/>
  <c r="M8035" i="1"/>
  <c r="M9205" i="1"/>
  <c r="M9292" i="1"/>
  <c r="M4171" i="1"/>
  <c r="M3578" i="1"/>
  <c r="M1941" i="1"/>
  <c r="M6853" i="1"/>
  <c r="M2437" i="1"/>
  <c r="M11408" i="1"/>
  <c r="M6584" i="1"/>
  <c r="M882" i="1"/>
  <c r="M11690" i="1"/>
  <c r="M4052" i="1"/>
  <c r="M5706" i="1"/>
  <c r="M12280" i="1"/>
  <c r="M10364" i="1"/>
  <c r="M12231" i="1"/>
  <c r="M9077" i="1"/>
  <c r="M9011" i="1"/>
  <c r="M7402" i="1"/>
  <c r="M6951" i="1"/>
  <c r="M6793" i="1"/>
  <c r="M3860" i="1"/>
  <c r="M1567" i="1"/>
  <c r="M11152" i="1"/>
  <c r="M2224" i="1"/>
  <c r="M11913" i="1"/>
  <c r="M4461" i="1"/>
  <c r="M8038" i="1"/>
  <c r="M5352" i="1"/>
  <c r="M2838" i="1"/>
  <c r="M107" i="1"/>
  <c r="M4715" i="1"/>
  <c r="M2848" i="1"/>
  <c r="M12210" i="1"/>
  <c r="M5866" i="1"/>
  <c r="M7927" i="1"/>
  <c r="M1469" i="1"/>
  <c r="M4189" i="1"/>
  <c r="M12441" i="1"/>
  <c r="M4061" i="1"/>
  <c r="M9484" i="1"/>
  <c r="M10735" i="1"/>
  <c r="M208" i="1"/>
  <c r="M4211" i="1"/>
  <c r="M4051" i="1"/>
  <c r="M682" i="1"/>
  <c r="M2271" i="1"/>
  <c r="M8080" i="1"/>
  <c r="M10088" i="1"/>
  <c r="M4336" i="1"/>
  <c r="M9691" i="1"/>
  <c r="M2064" i="1"/>
  <c r="M8011" i="1"/>
  <c r="M9150" i="1"/>
  <c r="M3999" i="1"/>
  <c r="M11712" i="1"/>
  <c r="M12299" i="1"/>
  <c r="M1667" i="1"/>
  <c r="M2747" i="1"/>
  <c r="M6141" i="1"/>
  <c r="M7377" i="1"/>
  <c r="M3915" i="1"/>
  <c r="M632" i="1"/>
  <c r="M7907" i="1"/>
  <c r="M11366" i="1"/>
  <c r="M12007" i="1"/>
  <c r="M5861" i="1"/>
  <c r="M7586" i="1"/>
  <c r="M911" i="1"/>
  <c r="M9086" i="1"/>
  <c r="M8367" i="1"/>
  <c r="M4155" i="1"/>
  <c r="M8614" i="1"/>
  <c r="M2184" i="1"/>
  <c r="M964" i="1"/>
  <c r="M11483" i="1"/>
  <c r="M4783" i="1"/>
  <c r="M2446" i="1"/>
  <c r="M6650" i="1"/>
  <c r="M2556" i="1"/>
  <c r="M10477" i="1"/>
  <c r="M6378" i="1"/>
  <c r="M8155" i="1"/>
  <c r="M8377" i="1"/>
  <c r="M1265" i="1"/>
  <c r="M2549" i="1"/>
  <c r="M367" i="1"/>
  <c r="M11748" i="1"/>
  <c r="M6510" i="1"/>
  <c r="M607" i="1"/>
  <c r="M11779" i="1"/>
  <c r="M9008" i="1"/>
  <c r="M5911" i="1"/>
  <c r="M10549" i="1"/>
  <c r="M7510" i="1"/>
  <c r="M5909" i="1"/>
  <c r="M7938" i="1"/>
  <c r="M7392" i="1"/>
  <c r="M7476" i="1"/>
  <c r="M4631" i="1"/>
  <c r="M33" i="1"/>
  <c r="M9774" i="1"/>
  <c r="M2715" i="1"/>
  <c r="M10252" i="1"/>
  <c r="M7177" i="1"/>
  <c r="M4929" i="1"/>
  <c r="M6983" i="1"/>
  <c r="M8103" i="1"/>
  <c r="M1828" i="1"/>
  <c r="M1153" i="1"/>
  <c r="M8961" i="1"/>
  <c r="M7006" i="1"/>
  <c r="M10690" i="1"/>
  <c r="M6640" i="1"/>
  <c r="M10781" i="1"/>
  <c r="M8405" i="1"/>
  <c r="M2628" i="1"/>
  <c r="M1164" i="1"/>
  <c r="M8440" i="1"/>
  <c r="M4952" i="1"/>
  <c r="M9513" i="1"/>
  <c r="M4043" i="1"/>
  <c r="M6795" i="1"/>
  <c r="M7453" i="1"/>
  <c r="M12147" i="1"/>
  <c r="M8782" i="1"/>
  <c r="M2531" i="1"/>
  <c r="M6291" i="1"/>
  <c r="M7727" i="1"/>
  <c r="M9616" i="1"/>
  <c r="M10932" i="1"/>
  <c r="M11588" i="1"/>
  <c r="M9496" i="1"/>
  <c r="M11202" i="1"/>
  <c r="M7164" i="1"/>
  <c r="M11747" i="1"/>
  <c r="M1577" i="1"/>
  <c r="M95" i="1"/>
  <c r="M1949" i="1"/>
  <c r="M2438" i="1"/>
  <c r="M10538" i="1"/>
  <c r="M6576" i="1"/>
  <c r="M3280" i="1"/>
  <c r="M10561" i="1"/>
  <c r="M1997" i="1"/>
  <c r="M7454" i="1"/>
  <c r="M6369" i="1"/>
  <c r="M8931" i="1"/>
  <c r="M7506" i="1"/>
  <c r="M8664" i="1"/>
  <c r="M5017" i="1"/>
  <c r="M7417" i="1"/>
  <c r="M9641" i="1"/>
  <c r="M7680" i="1"/>
  <c r="M12554" i="1"/>
  <c r="M9360" i="1"/>
  <c r="M8510" i="1"/>
  <c r="M2052" i="1"/>
  <c r="M1420" i="1"/>
  <c r="M11524" i="1"/>
  <c r="M10956" i="1"/>
  <c r="M471" i="1"/>
  <c r="M4141" i="1"/>
  <c r="M11331" i="1"/>
  <c r="M5766" i="1"/>
  <c r="M10605" i="1"/>
  <c r="M5675" i="1"/>
  <c r="M129" i="1"/>
  <c r="M2836" i="1"/>
  <c r="M7760" i="1"/>
  <c r="M10881" i="1"/>
  <c r="M9500" i="1"/>
  <c r="M5018" i="1"/>
  <c r="M8492" i="1"/>
  <c r="M6103" i="1"/>
  <c r="M5340" i="1"/>
  <c r="M9280" i="1"/>
  <c r="M68" i="1"/>
  <c r="M10248" i="1"/>
  <c r="M6048" i="1"/>
  <c r="M4949" i="1"/>
  <c r="M8794" i="1"/>
  <c r="M12221" i="1"/>
  <c r="M10154" i="1"/>
  <c r="M1995" i="1"/>
  <c r="M7440" i="1"/>
  <c r="M289" i="1"/>
  <c r="M4358" i="1"/>
  <c r="M5099" i="1"/>
  <c r="M7799" i="1"/>
  <c r="M5160" i="1"/>
  <c r="M11618" i="1"/>
  <c r="M1289" i="1"/>
  <c r="M2327" i="1"/>
  <c r="M4487" i="1"/>
  <c r="M1986" i="1"/>
  <c r="M11280" i="1"/>
  <c r="M10730" i="1"/>
  <c r="M5609" i="1"/>
  <c r="M3290" i="1"/>
  <c r="M9366" i="1"/>
  <c r="M6330" i="1"/>
  <c r="M8848" i="1"/>
  <c r="M1151" i="1"/>
  <c r="M941" i="1"/>
  <c r="M11225" i="1"/>
  <c r="M961" i="1"/>
  <c r="M3543" i="1"/>
  <c r="M2315" i="1"/>
  <c r="M5915" i="1"/>
  <c r="M2807" i="1"/>
  <c r="M2813" i="1"/>
  <c r="M12061" i="1"/>
  <c r="M5862" i="1"/>
  <c r="M6528" i="1"/>
  <c r="M8445" i="1"/>
  <c r="M9955" i="1"/>
  <c r="M11517" i="1"/>
  <c r="M4589" i="1"/>
  <c r="M8552" i="1"/>
  <c r="M6338" i="1"/>
  <c r="M6529" i="1"/>
  <c r="M5830" i="1"/>
  <c r="M8449" i="1"/>
  <c r="M10619" i="1"/>
  <c r="M3498" i="1"/>
  <c r="M10079" i="1"/>
  <c r="M47" i="1"/>
  <c r="M8939" i="1"/>
  <c r="M6874" i="1"/>
  <c r="M3541" i="1"/>
  <c r="M5097" i="1"/>
  <c r="M9751" i="1"/>
  <c r="M1161" i="1"/>
  <c r="M4916" i="1"/>
  <c r="M4004" i="1"/>
  <c r="M6986" i="1"/>
  <c r="M925" i="1"/>
  <c r="M1744" i="1"/>
  <c r="M3064" i="1"/>
  <c r="M5402" i="1"/>
  <c r="M10207" i="1"/>
  <c r="M4434" i="1"/>
  <c r="M8589" i="1"/>
  <c r="M4361" i="1"/>
  <c r="M10194" i="1"/>
  <c r="M11604" i="1"/>
  <c r="M405" i="1"/>
  <c r="M249" i="1"/>
  <c r="M2396" i="1"/>
  <c r="M12382" i="1"/>
  <c r="M11894" i="1"/>
  <c r="M9965" i="1"/>
  <c r="M908" i="1"/>
  <c r="M12077" i="1"/>
  <c r="M12400" i="1"/>
  <c r="M2519" i="1"/>
  <c r="M2839" i="1"/>
  <c r="M7298" i="1"/>
  <c r="M10774" i="1"/>
  <c r="M7033" i="1"/>
  <c r="M10083" i="1"/>
  <c r="M428" i="1"/>
  <c r="M10534" i="1"/>
  <c r="M654" i="1"/>
  <c r="M7262" i="1"/>
  <c r="M9735" i="1"/>
  <c r="M2710" i="1"/>
  <c r="M81" i="1"/>
  <c r="M6830" i="1"/>
  <c r="M8753" i="1"/>
  <c r="M1076" i="1"/>
  <c r="M9928" i="1"/>
  <c r="M8737" i="1"/>
  <c r="M10176" i="1"/>
  <c r="M6922" i="1"/>
  <c r="M8804" i="1"/>
  <c r="M5856" i="1"/>
  <c r="M2632" i="1"/>
  <c r="M5325" i="1"/>
  <c r="M9421" i="1"/>
  <c r="M4648" i="1"/>
  <c r="M7167" i="1"/>
  <c r="M2044" i="1"/>
  <c r="M7207" i="1"/>
  <c r="M5562" i="1"/>
  <c r="M7312" i="1"/>
  <c r="M3401" i="1"/>
  <c r="M9923" i="1"/>
  <c r="M6556" i="1"/>
  <c r="M3572" i="1"/>
  <c r="M2312" i="1"/>
  <c r="M6684" i="1"/>
  <c r="M10706" i="1"/>
  <c r="M6481" i="1"/>
  <c r="M2153" i="1"/>
  <c r="M6691" i="1"/>
  <c r="M12502" i="1"/>
  <c r="M8071" i="1"/>
  <c r="M770" i="1"/>
  <c r="M4508" i="1"/>
  <c r="M4527" i="1"/>
  <c r="M1922" i="1"/>
  <c r="M4387" i="1"/>
  <c r="M9752" i="1"/>
  <c r="M6586" i="1"/>
  <c r="M9227" i="1"/>
  <c r="M6115" i="1"/>
  <c r="M5750" i="1"/>
  <c r="M9300" i="1"/>
  <c r="M3992" i="1"/>
  <c r="M10424" i="1"/>
  <c r="M8381" i="1"/>
  <c r="M9241" i="1"/>
  <c r="M11197" i="1"/>
  <c r="M11017" i="1"/>
  <c r="M10056" i="1"/>
  <c r="M11730" i="1"/>
  <c r="M9811" i="1"/>
  <c r="M5689" i="1"/>
  <c r="M943" i="1"/>
  <c r="M5063" i="1"/>
  <c r="M11897" i="1"/>
  <c r="M18" i="1"/>
  <c r="M5899" i="1"/>
  <c r="M4261" i="1"/>
  <c r="M7462" i="1"/>
  <c r="M11070" i="1"/>
  <c r="M7394" i="1"/>
  <c r="M6055" i="1"/>
  <c r="M2750" i="1"/>
  <c r="M6911" i="1"/>
  <c r="M10273" i="1"/>
  <c r="M2968" i="1"/>
  <c r="M2471" i="1"/>
  <c r="M1323" i="1"/>
  <c r="M9412" i="1"/>
  <c r="M9142" i="1"/>
  <c r="M7230" i="1"/>
  <c r="M10839" i="1"/>
  <c r="M2344" i="1"/>
  <c r="M8018" i="1"/>
  <c r="M3339" i="1"/>
  <c r="M11663" i="1"/>
  <c r="M1316" i="1"/>
  <c r="M11066" i="1"/>
  <c r="M2173" i="1"/>
  <c r="M2024" i="1"/>
  <c r="M12421" i="1"/>
  <c r="M5800" i="1"/>
  <c r="M3363" i="1"/>
  <c r="M1602" i="1"/>
  <c r="M4788" i="1"/>
  <c r="M8555" i="1"/>
  <c r="M11800" i="1"/>
  <c r="M5502" i="1"/>
  <c r="M9146" i="1"/>
  <c r="M9812" i="1"/>
  <c r="M7538" i="1"/>
  <c r="M1511" i="1"/>
  <c r="M9154" i="1"/>
  <c r="M8770" i="1"/>
  <c r="M4859" i="1"/>
  <c r="M11184" i="1"/>
  <c r="M12255" i="1"/>
  <c r="M10893" i="1"/>
  <c r="M1070" i="1"/>
  <c r="M6937" i="1"/>
  <c r="M4557" i="1"/>
  <c r="M12225" i="1"/>
  <c r="M10921" i="1"/>
  <c r="M9796" i="1"/>
  <c r="M6035" i="1"/>
  <c r="M1212" i="1"/>
  <c r="M2008" i="1"/>
  <c r="M9143" i="1"/>
  <c r="M6404" i="1"/>
  <c r="M8105" i="1"/>
  <c r="M4625" i="1"/>
  <c r="M9613" i="1"/>
  <c r="M699" i="1"/>
  <c r="M10103" i="1"/>
  <c r="M6486" i="1"/>
  <c r="M9155" i="1"/>
  <c r="M4688" i="1"/>
  <c r="M3033" i="1"/>
  <c r="M10933" i="1"/>
  <c r="M372" i="1"/>
  <c r="M3920" i="1"/>
  <c r="M5605" i="1"/>
  <c r="M3986" i="1"/>
  <c r="M5118" i="1"/>
  <c r="M3238" i="1"/>
  <c r="M3390" i="1"/>
  <c r="M6759" i="1"/>
  <c r="M2760" i="1"/>
  <c r="M7413" i="1"/>
  <c r="M3643" i="1"/>
  <c r="M11463" i="1"/>
  <c r="M9322" i="1"/>
  <c r="M9992" i="1"/>
  <c r="M1786" i="1"/>
  <c r="M6693" i="1"/>
  <c r="M4457" i="1"/>
  <c r="M7893" i="1"/>
  <c r="M1661" i="1"/>
  <c r="M7859" i="1"/>
  <c r="M2332" i="1"/>
  <c r="M11571" i="1"/>
  <c r="M817" i="1"/>
  <c r="M6080" i="1"/>
  <c r="M2716" i="1"/>
  <c r="M2082" i="1"/>
  <c r="M1765" i="1"/>
  <c r="M8329" i="1"/>
  <c r="M2566" i="1"/>
  <c r="M9690" i="1"/>
  <c r="M3984" i="1"/>
  <c r="M7663" i="1"/>
  <c r="M8115" i="1"/>
  <c r="M11098" i="1"/>
  <c r="M1741" i="1"/>
  <c r="M9784" i="1"/>
  <c r="M8590" i="1"/>
  <c r="M3279" i="1"/>
  <c r="M4494" i="1"/>
  <c r="M1805" i="1"/>
  <c r="M2417" i="1"/>
  <c r="M433" i="1"/>
  <c r="M3568" i="1"/>
  <c r="M9266" i="1"/>
  <c r="M4941" i="1"/>
  <c r="M10463" i="1"/>
  <c r="M597" i="1"/>
  <c r="M222" i="1"/>
  <c r="M8613" i="1"/>
  <c r="M378" i="1"/>
  <c r="M12223" i="1"/>
  <c r="M12371" i="1"/>
  <c r="M11246" i="1"/>
  <c r="M4975" i="1"/>
  <c r="M3206" i="1"/>
  <c r="M10047" i="1"/>
  <c r="M1967" i="1"/>
  <c r="M11389" i="1"/>
  <c r="M8008" i="1"/>
  <c r="M2013" i="1"/>
  <c r="M12384" i="1"/>
  <c r="M5172" i="1"/>
  <c r="M11430" i="1"/>
  <c r="M10979" i="1"/>
  <c r="M5414" i="1"/>
  <c r="M1956" i="1"/>
  <c r="M10738" i="1"/>
  <c r="M7729" i="1"/>
  <c r="M3604" i="1"/>
  <c r="M7780" i="1"/>
  <c r="M458" i="1"/>
  <c r="M10402" i="1"/>
  <c r="M8248" i="1"/>
  <c r="M7976" i="1"/>
  <c r="M2433" i="1"/>
  <c r="M10743" i="1"/>
  <c r="M11838" i="1"/>
  <c r="M10802" i="1"/>
  <c r="M9675" i="1"/>
  <c r="M9498" i="1"/>
  <c r="M6673" i="1"/>
  <c r="M10457" i="1"/>
  <c r="M9525" i="1"/>
  <c r="M1932" i="1"/>
  <c r="M9594" i="1"/>
  <c r="M12264" i="1"/>
  <c r="M10184" i="1"/>
  <c r="M11146" i="1"/>
  <c r="M11912" i="1"/>
  <c r="M7204" i="1"/>
  <c r="M7828" i="1"/>
  <c r="M11063" i="1"/>
  <c r="M548" i="1"/>
  <c r="M2817" i="1"/>
  <c r="M9515" i="1"/>
  <c r="M10084" i="1"/>
  <c r="M1074" i="1"/>
  <c r="M9822" i="1"/>
  <c r="M12337" i="1"/>
  <c r="M3751" i="1"/>
  <c r="M11923" i="1"/>
  <c r="M1847" i="1"/>
  <c r="M9400" i="1"/>
  <c r="M12349" i="1"/>
  <c r="M3696" i="1"/>
  <c r="M2677" i="1"/>
  <c r="M10910" i="1"/>
  <c r="M4584" i="1"/>
  <c r="M6403" i="1"/>
  <c r="M9759" i="1"/>
  <c r="M7328" i="1"/>
  <c r="M6719" i="1"/>
  <c r="M995" i="1"/>
  <c r="M11018" i="1"/>
  <c r="M8206" i="1"/>
  <c r="M1282" i="1"/>
  <c r="M4056" i="1"/>
  <c r="M6594" i="1"/>
  <c r="M6518" i="1"/>
  <c r="M9568" i="1"/>
  <c r="M9604" i="1"/>
  <c r="M9524" i="1"/>
  <c r="M7365" i="1"/>
  <c r="M10499" i="1"/>
  <c r="M4376" i="1"/>
  <c r="M38" i="1"/>
  <c r="M10433" i="1"/>
  <c r="M330" i="1"/>
  <c r="M7358" i="1"/>
  <c r="M1367" i="1"/>
  <c r="M1173" i="1"/>
  <c r="M6967" i="1"/>
  <c r="M271" i="1"/>
  <c r="M10934" i="1"/>
  <c r="M6134" i="1"/>
  <c r="M7359" i="1"/>
  <c r="M10310" i="1"/>
  <c r="M1205" i="1"/>
  <c r="M6405" i="1"/>
  <c r="M5594" i="1"/>
  <c r="M10179" i="1"/>
  <c r="M12464" i="1"/>
  <c r="M11034" i="1"/>
  <c r="M1543" i="1"/>
  <c r="M4931" i="1"/>
  <c r="M1505" i="1"/>
  <c r="M1279" i="1"/>
  <c r="M2485" i="1"/>
  <c r="M3007" i="1"/>
  <c r="M2611" i="1"/>
  <c r="M3724" i="1"/>
  <c r="M7146" i="1"/>
  <c r="M4295" i="1"/>
  <c r="M5056" i="1"/>
  <c r="M5371" i="1"/>
  <c r="M7183" i="1"/>
  <c r="M12359" i="1"/>
  <c r="M5055" i="1"/>
  <c r="M10155" i="1"/>
  <c r="M4469" i="1"/>
  <c r="M675" i="1"/>
  <c r="M4800" i="1"/>
  <c r="M1346" i="1"/>
  <c r="M3714" i="1"/>
  <c r="M10253" i="1"/>
  <c r="M2822" i="1"/>
  <c r="M7963" i="1"/>
  <c r="M8265" i="1"/>
  <c r="M12246" i="1"/>
  <c r="M591" i="1"/>
  <c r="M8491" i="1"/>
  <c r="M6575" i="1"/>
  <c r="M10904" i="1"/>
  <c r="M12218" i="1"/>
  <c r="M3494" i="1"/>
  <c r="M1572" i="1"/>
  <c r="M10121" i="1"/>
  <c r="M4721" i="1"/>
  <c r="M12193" i="1"/>
  <c r="M10075" i="1"/>
  <c r="M9050" i="1"/>
  <c r="M10358" i="1"/>
  <c r="M1220" i="1"/>
  <c r="M4982" i="1"/>
  <c r="M9390" i="1"/>
  <c r="M1248" i="1"/>
  <c r="M6932" i="1"/>
  <c r="M6208" i="1"/>
  <c r="M10686" i="1"/>
  <c r="M9189" i="1"/>
  <c r="M3204" i="1"/>
  <c r="M4168" i="1"/>
  <c r="M3711" i="1"/>
  <c r="M1084" i="1"/>
  <c r="M9460" i="1"/>
  <c r="M9765" i="1"/>
  <c r="M6740" i="1"/>
  <c r="M2350" i="1"/>
  <c r="M8252" i="1"/>
  <c r="M5948" i="1"/>
  <c r="M7446" i="1"/>
  <c r="M718" i="1"/>
  <c r="M1952" i="1"/>
  <c r="M5122" i="1"/>
  <c r="M10370" i="1"/>
  <c r="M4208" i="1"/>
  <c r="M8149" i="1"/>
  <c r="M9990" i="1"/>
  <c r="M7628" i="1"/>
  <c r="M5151" i="1"/>
  <c r="M2248" i="1"/>
  <c r="M11103" i="1"/>
  <c r="M4671" i="1"/>
  <c r="M9963" i="1"/>
  <c r="M8467" i="1"/>
  <c r="M3506" i="1"/>
  <c r="M10982" i="1"/>
  <c r="M5482" i="1"/>
  <c r="M6753" i="1"/>
  <c r="M7219" i="1"/>
  <c r="M8476" i="1"/>
  <c r="M8585" i="1"/>
  <c r="M11401" i="1"/>
  <c r="M7990" i="1"/>
  <c r="M7881" i="1"/>
  <c r="M12282" i="1"/>
  <c r="M2599" i="1"/>
  <c r="M11109" i="1"/>
  <c r="M5508" i="1"/>
  <c r="M7272" i="1"/>
  <c r="M2630" i="1"/>
  <c r="M9042" i="1"/>
  <c r="M3853" i="1"/>
  <c r="M6361" i="1"/>
  <c r="M10224" i="1"/>
  <c r="M1130" i="1"/>
  <c r="M7348" i="1"/>
  <c r="M12377" i="1"/>
  <c r="M1876" i="1"/>
  <c r="M1620" i="1"/>
  <c r="M8515" i="1"/>
  <c r="M10379" i="1"/>
  <c r="M2151" i="1"/>
  <c r="M7282" i="1"/>
  <c r="M7543" i="1"/>
  <c r="M4878" i="1"/>
  <c r="M7314" i="1"/>
  <c r="M11316" i="1"/>
  <c r="M2058" i="1"/>
  <c r="M10624" i="1"/>
  <c r="M4964" i="1"/>
  <c r="M6239" i="1"/>
  <c r="M12200" i="1"/>
  <c r="M11738" i="1"/>
  <c r="M4610" i="1"/>
  <c r="M11160" i="1"/>
  <c r="M12450" i="1"/>
  <c r="M1257" i="1"/>
  <c r="M6630" i="1"/>
  <c r="M2371" i="1"/>
  <c r="M4405" i="1"/>
  <c r="M11438" i="1"/>
  <c r="M7131" i="1"/>
  <c r="M9183" i="1"/>
  <c r="M12480" i="1"/>
  <c r="M8777" i="1"/>
  <c r="M854" i="1"/>
  <c r="M5458" i="1"/>
  <c r="M10057" i="1"/>
  <c r="M10337" i="1"/>
  <c r="M11548" i="1"/>
  <c r="M234" i="1"/>
  <c r="M7563" i="1"/>
  <c r="M7182" i="1"/>
  <c r="M10006" i="1"/>
  <c r="M12419" i="1"/>
  <c r="M8168" i="1"/>
  <c r="M1308" i="1"/>
  <c r="M7299" i="1"/>
  <c r="M2708" i="1"/>
  <c r="M2621" i="1"/>
  <c r="M5031" i="1"/>
  <c r="M1767" i="1"/>
  <c r="M1221" i="1"/>
  <c r="M10264" i="1"/>
  <c r="M11653" i="1"/>
  <c r="M10401" i="1"/>
  <c r="M3350" i="1"/>
  <c r="M6744" i="1"/>
  <c r="M11455" i="1"/>
  <c r="M3614" i="1"/>
  <c r="M6203" i="1"/>
  <c r="M8014" i="1"/>
  <c r="M5538" i="1"/>
  <c r="M7997" i="1"/>
  <c r="M11827" i="1"/>
  <c r="M8180" i="1"/>
  <c r="M977" i="1"/>
  <c r="M9326" i="1"/>
  <c r="M4940" i="1"/>
  <c r="M8576" i="1"/>
  <c r="M10752" i="1"/>
  <c r="M487" i="1"/>
  <c r="M1224" i="1"/>
  <c r="M9647" i="1"/>
  <c r="M5868" i="1"/>
  <c r="M7519" i="1"/>
  <c r="M12515" i="1"/>
  <c r="M9645" i="1"/>
  <c r="M10473" i="1"/>
  <c r="M7950" i="1"/>
  <c r="M3824" i="1"/>
  <c r="M9424" i="1"/>
  <c r="M4924" i="1"/>
  <c r="M9934" i="1"/>
  <c r="M11396" i="1"/>
  <c r="M5273" i="1"/>
  <c r="M9298" i="1"/>
  <c r="M9275" i="1"/>
  <c r="M10991" i="1"/>
  <c r="M283" i="1"/>
  <c r="M1716" i="1"/>
  <c r="M7844" i="1"/>
  <c r="M12235" i="1"/>
  <c r="M2842" i="1"/>
  <c r="M10661" i="1"/>
  <c r="M3880" i="1"/>
  <c r="M3826" i="1"/>
  <c r="M3391" i="1"/>
  <c r="M2120" i="1"/>
  <c r="M7854" i="1"/>
  <c r="M1912" i="1"/>
  <c r="M5180" i="1"/>
  <c r="M11315" i="1"/>
  <c r="M7906" i="1"/>
  <c r="M4121" i="1"/>
  <c r="M8452" i="1"/>
  <c r="M2305" i="1"/>
  <c r="M5700" i="1"/>
  <c r="M4390" i="1"/>
  <c r="M8102" i="1"/>
  <c r="M3150" i="1"/>
  <c r="M2661" i="1"/>
  <c r="M10187" i="1"/>
  <c r="M11134" i="1"/>
  <c r="M2227" i="1"/>
  <c r="M11503" i="1"/>
  <c r="M12301" i="1"/>
  <c r="M6888" i="1"/>
  <c r="M7069" i="1"/>
  <c r="M6457" i="1"/>
  <c r="M2043" i="1"/>
  <c r="M6654" i="1"/>
  <c r="M4016" i="1"/>
  <c r="M5713" i="1"/>
  <c r="M1300" i="1"/>
  <c r="M7373" i="1"/>
  <c r="M1792" i="1"/>
  <c r="M549" i="1"/>
  <c r="M7724" i="1"/>
  <c r="M1410" i="1"/>
  <c r="M3091" i="1"/>
  <c r="M10843" i="1"/>
  <c r="M3025" i="1"/>
  <c r="M4116" i="1"/>
  <c r="M6137" i="1"/>
  <c r="M7449" i="1"/>
  <c r="M4927" i="1"/>
  <c r="M2316" i="1"/>
  <c r="M1241" i="1"/>
  <c r="M6867" i="1"/>
  <c r="M10163" i="1"/>
  <c r="M9278" i="1"/>
  <c r="M9855" i="1"/>
  <c r="M9028" i="1"/>
  <c r="M4421" i="1"/>
  <c r="M2864" i="1"/>
  <c r="M5205" i="1"/>
  <c r="M10218" i="1"/>
  <c r="M2249" i="1"/>
  <c r="M3542" i="1"/>
  <c r="M11991" i="1"/>
  <c r="M10298" i="1"/>
  <c r="M5770" i="1"/>
  <c r="M915" i="1"/>
  <c r="M5144" i="1"/>
  <c r="M5195" i="1"/>
  <c r="M2240" i="1"/>
  <c r="M8925" i="1"/>
  <c r="M2981" i="1"/>
  <c r="M6189" i="1"/>
  <c r="M3392" i="1"/>
  <c r="M181" i="1"/>
  <c r="M10678" i="1"/>
  <c r="M826" i="1"/>
  <c r="M4865" i="1"/>
  <c r="M10908" i="1"/>
  <c r="M2441" i="1"/>
  <c r="M8341" i="1"/>
  <c r="M5259" i="1"/>
  <c r="M8257" i="1"/>
  <c r="M6842" i="1"/>
  <c r="M11317" i="1"/>
  <c r="M10890" i="1"/>
  <c r="M12372" i="1"/>
  <c r="M3468" i="1"/>
  <c r="M2525" i="1"/>
  <c r="M11182" i="1"/>
  <c r="M55" i="1"/>
  <c r="M7012" i="1"/>
  <c r="M2404" i="1"/>
  <c r="M12307" i="1"/>
  <c r="M6709" i="1"/>
  <c r="M11367" i="1"/>
  <c r="M1948" i="1"/>
  <c r="M8290" i="1"/>
  <c r="M7618" i="1"/>
  <c r="M4475" i="1"/>
  <c r="M2097" i="1"/>
  <c r="M1554" i="1"/>
  <c r="M11863" i="1"/>
  <c r="M3428" i="1"/>
  <c r="M4826" i="1"/>
  <c r="M5885" i="1"/>
  <c r="M3703" i="1"/>
  <c r="M3872" i="1"/>
  <c r="M2495" i="1"/>
  <c r="M9702" i="1"/>
  <c r="M5245" i="1"/>
  <c r="M10448" i="1"/>
  <c r="M5277" i="1"/>
  <c r="M236" i="1"/>
  <c r="M4284" i="1"/>
  <c r="M7082" i="1"/>
  <c r="M9380" i="1"/>
  <c r="M3457" i="1"/>
  <c r="M7274" i="1"/>
  <c r="M11021" i="1"/>
  <c r="M12277" i="1"/>
  <c r="M7333" i="1"/>
  <c r="M11071" i="1"/>
  <c r="M1584" i="1"/>
  <c r="M5234" i="1"/>
  <c r="M7741" i="1"/>
  <c r="M4911" i="1"/>
  <c r="M3340" i="1"/>
  <c r="M12366" i="1"/>
  <c r="M5552" i="1"/>
  <c r="M5869" i="1"/>
  <c r="M1145" i="1"/>
  <c r="M2966" i="1"/>
  <c r="M12224" i="1"/>
  <c r="M2068" i="1"/>
  <c r="M8021" i="1"/>
  <c r="M3026" i="1"/>
  <c r="M415" i="1"/>
  <c r="M6392" i="1"/>
  <c r="M1479" i="1"/>
  <c r="M10762" i="1"/>
  <c r="M1987" i="1"/>
  <c r="M11714" i="1"/>
  <c r="M11976" i="1"/>
  <c r="M5162" i="1"/>
  <c r="M6526" i="1"/>
  <c r="M5914" i="1"/>
  <c r="M7193" i="1"/>
  <c r="M11113" i="1"/>
  <c r="M2687" i="1"/>
  <c r="M3846" i="1"/>
  <c r="M4864" i="1"/>
  <c r="M4541" i="1"/>
  <c r="M2658" i="1"/>
  <c r="M67" i="1"/>
  <c r="M11215" i="1"/>
  <c r="M6840" i="1"/>
  <c r="M11188" i="1"/>
  <c r="M11858" i="1"/>
  <c r="M9486" i="1"/>
  <c r="M1892" i="1"/>
  <c r="M1973" i="1"/>
  <c r="M734" i="1"/>
  <c r="M12236" i="1"/>
  <c r="M9197" i="1"/>
  <c r="M6065" i="1"/>
  <c r="M11147" i="1"/>
  <c r="M6773" i="1"/>
  <c r="M10331" i="1"/>
  <c r="M5071" i="1"/>
  <c r="M7225" i="1"/>
  <c r="M8808" i="1"/>
  <c r="M10688" i="1"/>
  <c r="M9087" i="1"/>
  <c r="M7014" i="1"/>
  <c r="M8992" i="1"/>
  <c r="M11379" i="1"/>
  <c r="M1256" i="1"/>
  <c r="M7042" i="1"/>
  <c r="M10292" i="1"/>
  <c r="M5003" i="1"/>
  <c r="M8261" i="1"/>
  <c r="M5701" i="1"/>
  <c r="M2580" i="1"/>
  <c r="M3645" i="1"/>
  <c r="M1077" i="1"/>
  <c r="M2020" i="1"/>
  <c r="M7174" i="1"/>
  <c r="M9258" i="1"/>
  <c r="M4873" i="1"/>
  <c r="M10383" i="1"/>
  <c r="M623" i="1"/>
  <c r="M4635" i="1"/>
  <c r="M9738" i="1"/>
  <c r="M3762" i="1"/>
  <c r="M9492" i="1"/>
  <c r="M6738" i="1"/>
  <c r="M6411" i="1"/>
  <c r="M10247" i="1"/>
  <c r="M3160" i="1"/>
  <c r="M1179" i="1"/>
  <c r="M11352" i="1"/>
  <c r="M435" i="1"/>
  <c r="M6069" i="1"/>
  <c r="M11" i="1"/>
  <c r="M7946" i="1"/>
  <c r="M9836" i="1"/>
  <c r="M9711" i="1"/>
  <c r="M2917" i="1"/>
  <c r="M9065" i="1"/>
  <c r="M795" i="1"/>
  <c r="M3174" i="1"/>
  <c r="M11178" i="1"/>
  <c r="M5329" i="1"/>
  <c r="M9862" i="1"/>
  <c r="M945" i="1"/>
  <c r="M12004" i="1"/>
  <c r="M7232" i="1"/>
  <c r="M1018" i="1"/>
  <c r="M11399" i="1"/>
  <c r="M11254" i="1"/>
  <c r="M5225" i="1"/>
  <c r="M370" i="1"/>
  <c r="M2484" i="1"/>
  <c r="M7897" i="1"/>
  <c r="M9169" i="1"/>
  <c r="M5519" i="1"/>
  <c r="M2250" i="1"/>
  <c r="M10340" i="1"/>
  <c r="M11374" i="1"/>
  <c r="M7742" i="1"/>
  <c r="M4046" i="1"/>
  <c r="M2263" i="1"/>
  <c r="M4998" i="1"/>
  <c r="M2865" i="1"/>
  <c r="M8272" i="1"/>
  <c r="M8720" i="1"/>
  <c r="M8046" i="1"/>
  <c r="M8282" i="1"/>
  <c r="M2299" i="1"/>
  <c r="M11978" i="1"/>
  <c r="M3359" i="1"/>
  <c r="M8527" i="1"/>
  <c r="M96" i="1"/>
  <c r="M8712" i="1"/>
  <c r="M9770" i="1"/>
  <c r="M6247" i="1"/>
  <c r="M12460" i="1"/>
  <c r="M521" i="1"/>
  <c r="M653" i="1"/>
  <c r="M583" i="1"/>
  <c r="M9606" i="1"/>
  <c r="M10848" i="1"/>
  <c r="M3612" i="1"/>
  <c r="M3663" i="1"/>
  <c r="M10162" i="1"/>
  <c r="M4933" i="1"/>
  <c r="M10756" i="1"/>
  <c r="M1175" i="1"/>
  <c r="M9327" i="1"/>
  <c r="M805" i="1"/>
  <c r="M7759" i="1"/>
  <c r="M4318" i="1"/>
  <c r="M211" i="1"/>
  <c r="M8305" i="1"/>
  <c r="M1943" i="1"/>
  <c r="M3268" i="1"/>
  <c r="M5895" i="1"/>
  <c r="M5079" i="1"/>
  <c r="M9302" i="1"/>
  <c r="M1861" i="1"/>
  <c r="M2150" i="1"/>
  <c r="M8294" i="1"/>
  <c r="M1979" i="1"/>
  <c r="M11739" i="1"/>
  <c r="M1182" i="1"/>
  <c r="M12424" i="1"/>
  <c r="M7210" i="1"/>
  <c r="M7542" i="1"/>
  <c r="M2132" i="1"/>
  <c r="M10533" i="1"/>
  <c r="M7689" i="1"/>
  <c r="M12373" i="1"/>
  <c r="M8129" i="1"/>
  <c r="M2337" i="1"/>
  <c r="M1800" i="1"/>
  <c r="M9345" i="1"/>
  <c r="M3964" i="1"/>
  <c r="M164" i="1"/>
  <c r="M11024" i="1"/>
  <c r="M5004" i="1"/>
  <c r="M5737" i="1"/>
  <c r="M3330" i="1"/>
  <c r="M10919" i="1"/>
  <c r="M5543" i="1"/>
  <c r="M8111" i="1"/>
  <c r="M7357" i="1"/>
  <c r="M9391" i="1"/>
  <c r="M11819" i="1"/>
  <c r="M7228" i="1"/>
  <c r="M5654" i="1"/>
  <c r="M5475" i="1"/>
  <c r="M4350" i="1"/>
  <c r="M3580" i="1"/>
  <c r="M4175" i="1"/>
  <c r="M7876" i="1"/>
  <c r="M3510" i="1"/>
  <c r="M4992" i="1"/>
  <c r="M2504" i="1"/>
  <c r="M4373" i="1"/>
  <c r="M987" i="1"/>
  <c r="M2844" i="1"/>
  <c r="M1714" i="1"/>
  <c r="M8882" i="1"/>
  <c r="M5536" i="1"/>
  <c r="M380" i="1"/>
  <c r="M5526" i="1"/>
  <c r="M3162" i="1"/>
  <c r="M8561" i="1"/>
  <c r="M3122" i="1"/>
  <c r="M9204" i="1"/>
  <c r="M7025" i="1"/>
  <c r="M53" i="1"/>
  <c r="M8839" i="1"/>
  <c r="M532" i="1"/>
  <c r="M8878" i="1"/>
  <c r="M10073" i="1"/>
  <c r="M3479" i="1"/>
  <c r="M9782" i="1"/>
  <c r="M10107" i="1"/>
  <c r="M20" i="1"/>
  <c r="M3726" i="1"/>
  <c r="M3258" i="1"/>
  <c r="M288" i="1"/>
  <c r="M4959" i="1"/>
  <c r="M7466" i="1"/>
  <c r="M8896" i="1"/>
  <c r="M984" i="1"/>
  <c r="M2681" i="1"/>
  <c r="M1910" i="1"/>
  <c r="M8050" i="1"/>
  <c r="M5389" i="1"/>
  <c r="M10618" i="1"/>
  <c r="M5681" i="1"/>
  <c r="M4259" i="1"/>
  <c r="M10794" i="1"/>
  <c r="M9548" i="1"/>
  <c r="M4850" i="1"/>
  <c r="M3845" i="1"/>
  <c r="M4382" i="1"/>
  <c r="M3925" i="1"/>
  <c r="M9792" i="1"/>
  <c r="M11363" i="1"/>
  <c r="M848" i="1"/>
  <c r="M3439" i="1"/>
  <c r="M8670" i="1"/>
  <c r="M3183" i="1"/>
  <c r="M4311" i="1"/>
  <c r="M4930" i="1"/>
  <c r="M1142" i="1"/>
  <c r="M10721" i="1"/>
  <c r="M1397" i="1"/>
  <c r="M11735" i="1"/>
  <c r="M3422" i="1"/>
  <c r="M3248" i="1"/>
  <c r="M8048" i="1"/>
  <c r="M1193" i="1"/>
  <c r="M12075" i="1"/>
  <c r="M9786" i="1"/>
  <c r="M5635" i="1"/>
  <c r="M3950" i="1"/>
  <c r="M8816" i="1"/>
  <c r="M6105" i="1"/>
  <c r="M1261" i="1"/>
  <c r="M6979" i="1"/>
  <c r="M8475" i="1"/>
  <c r="M1177" i="1"/>
  <c r="M11185" i="1"/>
  <c r="M7178" i="1"/>
  <c r="M9727" i="1"/>
  <c r="M2370" i="1"/>
  <c r="M10220" i="1"/>
  <c r="M7465" i="1"/>
  <c r="M6732" i="1"/>
  <c r="M1046" i="1"/>
  <c r="M8209" i="1"/>
  <c r="M3644" i="1"/>
  <c r="M9409" i="1"/>
  <c r="M3048" i="1"/>
  <c r="M4501" i="1"/>
  <c r="M8971" i="1"/>
  <c r="M4186" i="1"/>
  <c r="M6942" i="1"/>
  <c r="M401" i="1"/>
  <c r="M10197" i="1"/>
  <c r="M8236" i="1"/>
  <c r="M3405" i="1"/>
  <c r="M5146" i="1"/>
  <c r="M9231" i="1"/>
  <c r="M2175" i="1"/>
  <c r="M5642" i="1"/>
  <c r="M3399" i="1"/>
  <c r="M10113" i="1"/>
  <c r="M7614" i="1"/>
  <c r="M2809" i="1"/>
  <c r="M1835" i="1"/>
  <c r="M6591" i="1"/>
  <c r="M8150" i="1"/>
  <c r="M17" i="1"/>
  <c r="M3376" i="1"/>
  <c r="M11353" i="1"/>
  <c r="M12213" i="1"/>
  <c r="M11130" i="1"/>
  <c r="M10782" i="1"/>
  <c r="M3138" i="1"/>
  <c r="M7115" i="1"/>
  <c r="M5291" i="1"/>
  <c r="M8335" i="1"/>
  <c r="M7372" i="1"/>
  <c r="M3419" i="1"/>
  <c r="M10062" i="1"/>
  <c r="M12163" i="1"/>
  <c r="M7852" i="1"/>
  <c r="M971" i="1"/>
  <c r="M2273" i="1"/>
  <c r="M11229" i="1"/>
  <c r="M10580" i="1"/>
  <c r="M1478" i="1"/>
  <c r="M12549" i="1"/>
  <c r="M540" i="1"/>
  <c r="M3420" i="1"/>
  <c r="M8641" i="1"/>
  <c r="M5384" i="1"/>
  <c r="M8097" i="1"/>
  <c r="M1629" i="1"/>
  <c r="M10031" i="1"/>
  <c r="M11491" i="1"/>
  <c r="M1696" i="1"/>
  <c r="M980" i="1"/>
  <c r="M7882" i="1"/>
  <c r="M1935" i="1"/>
  <c r="M5828" i="1"/>
  <c r="M7410" i="1"/>
  <c r="M8244" i="1"/>
  <c r="M8040" i="1"/>
  <c r="M10525" i="1"/>
  <c r="M10074" i="1"/>
  <c r="M979" i="1"/>
  <c r="M6345" i="1"/>
  <c r="M10674" i="1"/>
  <c r="M153" i="1"/>
  <c r="M4307" i="1"/>
  <c r="M4525" i="1"/>
  <c r="M1317" i="1"/>
  <c r="M8299" i="1"/>
  <c r="M6016" i="1"/>
  <c r="M7098" i="1"/>
  <c r="M9829" i="1"/>
  <c r="M5163" i="1"/>
  <c r="M6139" i="1"/>
  <c r="M2827" i="1"/>
  <c r="M2584" i="1"/>
  <c r="M10796" i="1"/>
  <c r="M8643" i="1"/>
  <c r="M4008" i="1"/>
  <c r="M6374" i="1"/>
  <c r="M2395" i="1"/>
  <c r="M45" i="1"/>
  <c r="M9081" i="1"/>
  <c r="M1307" i="1"/>
  <c r="M1360" i="1"/>
  <c r="M3653" i="1"/>
  <c r="M10065" i="1"/>
  <c r="M12269" i="1"/>
  <c r="M7798" i="1"/>
  <c r="M9847" i="1"/>
  <c r="M10173" i="1"/>
  <c r="M4080" i="1"/>
  <c r="M9368" i="1"/>
  <c r="M5787" i="1"/>
  <c r="M112" i="1"/>
  <c r="M7335" i="1"/>
  <c r="M10993" i="1"/>
  <c r="M326" i="1"/>
  <c r="M6705" i="1"/>
  <c r="M9859" i="1"/>
  <c r="M1144" i="1"/>
  <c r="M8368" i="1"/>
  <c r="M1233" i="1"/>
  <c r="M7221" i="1"/>
  <c r="M4246" i="1"/>
  <c r="M6563" i="1"/>
  <c r="M12233" i="1"/>
  <c r="M12014" i="1"/>
  <c r="M1796" i="1"/>
  <c r="M11633" i="1"/>
  <c r="M259" i="1"/>
  <c r="M3760" i="1"/>
  <c r="M9401" i="1"/>
  <c r="M8953" i="1"/>
  <c r="M11111" i="1"/>
  <c r="M2957" i="1"/>
  <c r="M1627" i="1"/>
  <c r="M10654" i="1"/>
  <c r="M5435" i="1"/>
  <c r="M12051" i="1"/>
  <c r="M3236" i="1"/>
  <c r="M12059" i="1"/>
  <c r="M8829" i="1"/>
  <c r="M6186" i="1"/>
  <c r="M8331" i="1"/>
  <c r="M2927" i="1"/>
  <c r="M12132" i="1"/>
  <c r="M10097" i="1"/>
  <c r="M1462" i="1"/>
  <c r="M669" i="1"/>
  <c r="M255" i="1"/>
  <c r="M11607" i="1"/>
  <c r="M5078" i="1"/>
  <c r="M3562" i="1"/>
  <c r="M6383" i="1"/>
  <c r="M6130" i="1"/>
  <c r="M10989" i="1"/>
  <c r="M12443" i="1"/>
  <c r="M5890" i="1"/>
  <c r="M11583" i="1"/>
  <c r="M12202" i="1"/>
  <c r="M5964" i="1"/>
  <c r="M10286" i="1"/>
  <c r="M2647" i="1"/>
  <c r="M8025" i="1"/>
  <c r="M2948" i="1"/>
  <c r="M3937" i="1"/>
  <c r="M329" i="1"/>
  <c r="M6685" i="1"/>
  <c r="M6509" i="1"/>
  <c r="M1222" i="1"/>
  <c r="M1842" i="1"/>
  <c r="M10059" i="1"/>
  <c r="M10222" i="1"/>
  <c r="M12469" i="1"/>
  <c r="M387" i="1"/>
  <c r="M5074" i="1"/>
  <c r="M9497" i="1"/>
  <c r="M8361" i="1"/>
  <c r="M9517" i="1"/>
  <c r="M10191" i="1"/>
  <c r="M3672" i="1"/>
  <c r="M2674" i="1"/>
  <c r="M8213" i="1"/>
  <c r="M8003" i="1"/>
  <c r="M9308" i="1"/>
  <c r="M2479" i="1"/>
  <c r="M5549" i="1"/>
  <c r="M4636" i="1"/>
  <c r="M108" i="1"/>
  <c r="M10741" i="1"/>
  <c r="M3244" i="1"/>
  <c r="M5437" i="1"/>
  <c r="M11261" i="1"/>
  <c r="M10570" i="1"/>
  <c r="M5484" i="1"/>
  <c r="M10716" i="1"/>
  <c r="M7475" i="1"/>
  <c r="M2626" i="1"/>
  <c r="M11409" i="1"/>
  <c r="M4520" i="1"/>
  <c r="M618" i="1"/>
  <c r="M2226" i="1"/>
  <c r="M9504" i="1"/>
  <c r="M7493" i="1"/>
  <c r="M3907" i="1"/>
  <c r="M9202" i="1"/>
  <c r="M11844" i="1"/>
  <c r="M6479" i="1"/>
  <c r="M8410" i="1"/>
  <c r="M6794" i="1"/>
  <c r="M12057" i="1"/>
  <c r="M6987" i="1"/>
  <c r="M940" i="1"/>
  <c r="M7140" i="1"/>
  <c r="M3491" i="1"/>
  <c r="M436" i="1"/>
  <c r="M8338" i="1"/>
  <c r="M9467" i="1"/>
  <c r="M6453" i="1"/>
  <c r="M2911" i="1"/>
  <c r="M7190" i="1"/>
  <c r="M10754" i="1"/>
  <c r="M3931" i="1"/>
  <c r="M5565" i="1"/>
  <c r="M3083" i="1"/>
  <c r="M11869" i="1"/>
  <c r="M4429" i="1"/>
  <c r="M12328" i="1"/>
  <c r="M3362" i="1"/>
  <c r="M8060" i="1"/>
  <c r="M7404" i="1"/>
  <c r="M9303" i="1"/>
  <c r="M10391" i="1"/>
  <c r="M6408" i="1"/>
  <c r="M10827" i="1"/>
  <c r="M11412" i="1"/>
  <c r="M1163" i="1"/>
  <c r="M10022" i="1"/>
  <c r="M578" i="1"/>
  <c r="M11802" i="1"/>
  <c r="M10630" i="1"/>
  <c r="M8177" i="1"/>
  <c r="M9257" i="1"/>
  <c r="M2426" i="1"/>
  <c r="M7035" i="1"/>
  <c r="M2345" i="1"/>
  <c r="M4895" i="1"/>
  <c r="M505" i="1"/>
  <c r="M3413" i="1"/>
  <c r="M8849" i="1"/>
  <c r="M3674" i="1"/>
  <c r="M11176" i="1"/>
  <c r="M10249" i="1"/>
  <c r="M3804" i="1"/>
  <c r="M5223" i="1"/>
  <c r="M5879" i="1"/>
  <c r="M5516" i="1"/>
  <c r="M8215" i="1"/>
  <c r="M8365" i="1"/>
  <c r="M7280" i="1"/>
  <c r="M10085" i="1"/>
  <c r="M5132" i="1"/>
  <c r="M2982" i="1"/>
  <c r="M512" i="1"/>
  <c r="M3436" i="1"/>
  <c r="M3763" i="1"/>
  <c r="M2499" i="1"/>
  <c r="M6920" i="1"/>
  <c r="M633" i="1"/>
  <c r="M5647" i="1"/>
  <c r="M4132" i="1"/>
  <c r="M4664" i="1"/>
  <c r="M9179" i="1"/>
  <c r="M11981" i="1"/>
  <c r="M362" i="1"/>
  <c r="M7860" i="1"/>
  <c r="M12466" i="1"/>
  <c r="M7338" i="1"/>
  <c r="M4170" i="1"/>
  <c r="M12569" i="1"/>
  <c r="M5320" i="1"/>
  <c r="M9912" i="1"/>
  <c r="M4053" i="1"/>
  <c r="M11238" i="1"/>
  <c r="M604" i="1"/>
  <c r="M7388" i="1"/>
  <c r="M12148" i="1"/>
  <c r="M1443" i="1"/>
  <c r="M8865" i="1"/>
  <c r="M3345" i="1"/>
  <c r="M12082" i="1"/>
  <c r="M6913" i="1"/>
  <c r="M9776" i="1"/>
  <c r="M1691" i="1"/>
  <c r="M9320" i="1"/>
  <c r="M7629" i="1"/>
  <c r="M12076" i="1"/>
  <c r="M11540" i="1"/>
  <c r="M11551" i="1"/>
  <c r="M9403" i="1"/>
  <c r="M1993" i="1"/>
  <c r="M4180" i="1"/>
  <c r="M5972" i="1"/>
  <c r="M1633" i="1"/>
  <c r="M11552" i="1"/>
  <c r="M12431" i="1"/>
  <c r="M9577" i="1"/>
  <c r="M6812" i="1"/>
  <c r="M2314" i="1"/>
  <c r="M9779" i="1"/>
  <c r="M9212" i="1"/>
  <c r="M414" i="1"/>
  <c r="M5692" i="1"/>
  <c r="M7368" i="1"/>
  <c r="M452" i="1"/>
  <c r="M10609" i="1"/>
  <c r="M6126" i="1"/>
  <c r="M404" i="1"/>
  <c r="M6467" i="1"/>
  <c r="M4102" i="1"/>
  <c r="M10581" i="1"/>
  <c r="M11465" i="1"/>
  <c r="M11045" i="1"/>
  <c r="M7258" i="1"/>
  <c r="M9876" i="1"/>
  <c r="M11931" i="1"/>
  <c r="M4439" i="1"/>
  <c r="M7888" i="1"/>
  <c r="M8587" i="1"/>
  <c r="M7083" i="1"/>
  <c r="M2413" i="1"/>
  <c r="M5398" i="1"/>
  <c r="M2569" i="1"/>
  <c r="M1957" i="1"/>
  <c r="M11733" i="1"/>
  <c r="M6771" i="1"/>
  <c r="M9534" i="1"/>
  <c r="M590" i="1"/>
  <c r="M250" i="1"/>
  <c r="M1325" i="1"/>
  <c r="M4222" i="1"/>
  <c r="M2688" i="1"/>
  <c r="M4345" i="1"/>
  <c r="M4039" i="1"/>
  <c r="M4708" i="1"/>
  <c r="M6977" i="1"/>
  <c r="M7436" i="1"/>
  <c r="M4912" i="1"/>
  <c r="M3486" i="1"/>
  <c r="M5174" i="1"/>
  <c r="M2774" i="1"/>
  <c r="M5767" i="1"/>
  <c r="M5143" i="1"/>
  <c r="M8758" i="1"/>
  <c r="M4115" i="1"/>
  <c r="M7723" i="1"/>
  <c r="M11955" i="1"/>
  <c r="M6631" i="1"/>
  <c r="M4558" i="1"/>
  <c r="M5156" i="1"/>
  <c r="M12432" i="1"/>
  <c r="M3260" i="1"/>
  <c r="M12130" i="1"/>
  <c r="M226" i="1"/>
  <c r="M6303" i="1"/>
  <c r="M74" i="1"/>
  <c r="M4513" i="1"/>
  <c r="M8454" i="1"/>
  <c r="M9917" i="1"/>
  <c r="M10140" i="1"/>
  <c r="M8618" i="1"/>
  <c r="M11979" i="1"/>
  <c r="M2934" i="1"/>
  <c r="M3904" i="1"/>
  <c r="M9173" i="1"/>
  <c r="M465" i="1"/>
  <c r="M572" i="1"/>
  <c r="M6919" i="1"/>
  <c r="M11386" i="1"/>
  <c r="M12567" i="1"/>
  <c r="M3088" i="1"/>
  <c r="M11336" i="1"/>
  <c r="M12576" i="1"/>
  <c r="M6538" i="1"/>
  <c r="M6269" i="1"/>
  <c r="M5167" i="1"/>
  <c r="M968" i="1"/>
  <c r="M12018" i="1"/>
  <c r="M3770" i="1"/>
  <c r="M10597" i="1"/>
  <c r="M9868" i="1"/>
  <c r="M9236" i="1"/>
  <c r="M10558" i="1"/>
  <c r="M3440" i="1"/>
  <c r="M9927" i="1"/>
  <c r="M10489" i="1"/>
  <c r="M6921" i="1"/>
  <c r="M5756" i="1"/>
  <c r="M10131" i="1"/>
  <c r="M2220" i="1"/>
  <c r="M617" i="1"/>
  <c r="M10501" i="1"/>
  <c r="M1006" i="1"/>
  <c r="M11597" i="1"/>
  <c r="M1477" i="1"/>
  <c r="M8429" i="1"/>
  <c r="M6196" i="1"/>
  <c r="M8162" i="1"/>
  <c r="M6322" i="1"/>
  <c r="M10767" i="1"/>
  <c r="M3654" i="1"/>
  <c r="M2096" i="1"/>
  <c r="M9463" i="1"/>
  <c r="M11536" i="1"/>
  <c r="M3940" i="1"/>
  <c r="M5370" i="1"/>
  <c r="M5275" i="1"/>
  <c r="M12376" i="1"/>
  <c r="M6497" i="1"/>
  <c r="M5048" i="1"/>
  <c r="M2281" i="1"/>
  <c r="M9004" i="1"/>
  <c r="M6240" i="1"/>
  <c r="M6472" i="1"/>
  <c r="M8247" i="1"/>
  <c r="M9590" i="1"/>
  <c r="M10148" i="1"/>
  <c r="M8648" i="1"/>
  <c r="M6211" i="1"/>
  <c r="M10972" i="1"/>
  <c r="M10999" i="1"/>
  <c r="M621" i="1"/>
  <c r="M2400" i="1"/>
  <c r="M5197" i="1"/>
  <c r="M6097" i="1"/>
  <c r="M344" i="1"/>
  <c r="M5034" i="1"/>
  <c r="M5511" i="1"/>
  <c r="M9312" i="1"/>
  <c r="M10800" i="1"/>
  <c r="M8342" i="1"/>
  <c r="M8528" i="1"/>
  <c r="M10950" i="1"/>
  <c r="M3261" i="1"/>
  <c r="M11892" i="1"/>
  <c r="M3493" i="1"/>
  <c r="M12078" i="1"/>
  <c r="M1051" i="1"/>
  <c r="M9545" i="1"/>
  <c r="M3783" i="1"/>
  <c r="M1048" i="1"/>
  <c r="M308" i="1"/>
  <c r="M10750" i="1"/>
  <c r="M7885" i="1"/>
  <c r="M4514" i="1"/>
  <c r="M6038" i="1"/>
  <c r="M6355" i="1"/>
  <c r="M4666" i="1"/>
  <c r="M10426" i="1"/>
  <c r="M3426" i="1"/>
  <c r="M4778" i="1"/>
  <c r="M8518" i="1"/>
  <c r="M7889" i="1"/>
  <c r="M5355" i="1"/>
  <c r="M7531" i="1"/>
  <c r="M8588" i="1"/>
  <c r="M2529" i="1"/>
  <c r="M5744" i="1"/>
  <c r="M1872" i="1"/>
  <c r="M4835" i="1"/>
  <c r="M12487" i="1"/>
  <c r="M3402" i="1"/>
  <c r="M11181" i="1"/>
  <c r="M423" i="1"/>
  <c r="M4071" i="1"/>
  <c r="M3073" i="1"/>
  <c r="M8297" i="1"/>
  <c r="M3828" i="1"/>
  <c r="M7" i="1"/>
  <c r="M3315" i="1"/>
  <c r="M1926" i="1"/>
  <c r="M3353" i="1"/>
  <c r="M11972" i="1"/>
  <c r="M6438" i="1"/>
  <c r="M7870" i="1"/>
  <c r="M8628" i="1"/>
  <c r="M10419" i="1"/>
  <c r="M12521" i="1"/>
  <c r="M9209" i="1"/>
  <c r="M7414" i="1"/>
  <c r="M12315" i="1"/>
  <c r="M11252" i="1"/>
  <c r="M6605" i="1"/>
  <c r="M5039" i="1"/>
  <c r="M2915" i="1"/>
  <c r="M5011" i="1"/>
  <c r="M5453" i="1"/>
  <c r="M3876" i="1"/>
  <c r="M3110" i="1"/>
  <c r="M1840" i="1"/>
  <c r="M10279" i="1"/>
  <c r="M10995" i="1"/>
  <c r="M799" i="1"/>
  <c r="M11036" i="1"/>
  <c r="M8431" i="1"/>
  <c r="M7714" i="1"/>
  <c r="M7827" i="1"/>
  <c r="M10484" i="1"/>
  <c r="M3735" i="1"/>
  <c r="M10530" i="1"/>
  <c r="M2746" i="1"/>
  <c r="M4238" i="1"/>
  <c r="M9218" i="1"/>
  <c r="M4811" i="1"/>
  <c r="M11046" i="1"/>
  <c r="M9557" i="1"/>
  <c r="M5280" i="1"/>
  <c r="M2107" i="1"/>
  <c r="M3857" i="1"/>
  <c r="M356" i="1"/>
  <c r="M8583" i="1"/>
  <c r="M5217" i="1"/>
  <c r="M11642" i="1"/>
  <c r="M6262" i="1"/>
  <c r="M7843" i="1"/>
  <c r="M115" i="1"/>
  <c r="M7399" i="1"/>
  <c r="M10759" i="1"/>
  <c r="M10192" i="1"/>
  <c r="M3695" i="1"/>
  <c r="M10911" i="1"/>
  <c r="M2897" i="1"/>
  <c r="M2214" i="1"/>
  <c r="M9191" i="1"/>
  <c r="M1454" i="1"/>
  <c r="M2191" i="1"/>
  <c r="M297" i="1"/>
  <c r="M3652" i="1"/>
  <c r="M11306" i="1"/>
  <c r="M2651" i="1"/>
  <c r="M11127" i="1"/>
  <c r="M1649" i="1"/>
  <c r="M2794" i="1"/>
  <c r="M2267" i="1"/>
  <c r="M132" i="1"/>
  <c r="M783" i="1"/>
  <c r="M3213" i="1"/>
  <c r="M11943" i="1"/>
  <c r="M10287" i="1"/>
  <c r="M6746" i="1"/>
  <c r="M2037" i="1"/>
  <c r="M4285" i="1"/>
  <c r="M9436" i="1"/>
  <c r="M6304" i="1"/>
  <c r="M6737" i="1"/>
  <c r="M6494" i="1"/>
  <c r="M11267" i="1"/>
  <c r="M12044" i="1"/>
  <c r="M1330" i="1"/>
  <c r="M4950" i="1"/>
  <c r="M9583" i="1"/>
  <c r="M5272" i="1"/>
  <c r="M4107" i="1"/>
  <c r="M956" i="1"/>
  <c r="M7195" i="1"/>
  <c r="M4967" i="1"/>
  <c r="M1376" i="1"/>
  <c r="M11620" i="1"/>
  <c r="M11418" i="1"/>
  <c r="M710" i="1"/>
  <c r="M7746" i="1"/>
  <c r="M11810" i="1"/>
  <c r="M950" i="1"/>
  <c r="M2190" i="1"/>
  <c r="M7485" i="1"/>
  <c r="M10170" i="1"/>
  <c r="M2497" i="1"/>
  <c r="M576" i="1"/>
  <c r="M1268" i="1"/>
  <c r="M3199" i="1"/>
  <c r="M2452" i="1"/>
  <c r="M8773" i="1"/>
  <c r="M644" i="1"/>
  <c r="M11875" i="1"/>
  <c r="M6443" i="1"/>
  <c r="M8535" i="1"/>
  <c r="M9346" i="1"/>
  <c r="M4174" i="1"/>
  <c r="M3870" i="1"/>
  <c r="M7295" i="1"/>
  <c r="M9904" i="1"/>
  <c r="M5944" i="1"/>
  <c r="M11513" i="1"/>
  <c r="M2456" i="1"/>
  <c r="M5941" i="1"/>
  <c r="M8043" i="1"/>
  <c r="M12035" i="1"/>
  <c r="M1331" i="1"/>
  <c r="M4320" i="1"/>
  <c r="M3086" i="1"/>
  <c r="M6156" i="1"/>
  <c r="M11763" i="1"/>
  <c r="M7362" i="1"/>
  <c r="M9314" i="1"/>
  <c r="M2128" i="1"/>
  <c r="M7116" i="1"/>
  <c r="M2560" i="1"/>
  <c r="M5282" i="1"/>
  <c r="M5986" i="1"/>
  <c r="M4144" i="1"/>
  <c r="M1668" i="1"/>
  <c r="M10288" i="1"/>
  <c r="M3012" i="1"/>
  <c r="M244" i="1"/>
  <c r="M2889" i="1"/>
  <c r="M2308" i="1"/>
  <c r="M981" i="1"/>
  <c r="M9051" i="1"/>
  <c r="M1400" i="1"/>
  <c r="M5703" i="1"/>
  <c r="M2800" i="1"/>
  <c r="M6096" i="1"/>
  <c r="M9945" i="1"/>
  <c r="M8828" i="1"/>
  <c r="M7774" i="1"/>
  <c r="M430" i="1"/>
  <c r="M6610" i="1"/>
  <c r="M1666" i="1"/>
  <c r="M764" i="1"/>
  <c r="M12357" i="1"/>
  <c r="M10492" i="1"/>
  <c r="M7321" i="1"/>
  <c r="M2764" i="1"/>
  <c r="M11293" i="1"/>
  <c r="M2225" i="1"/>
  <c r="M1699" i="1"/>
  <c r="M3226" i="1"/>
  <c r="M7887" i="1"/>
  <c r="M12492" i="1"/>
  <c r="M771" i="1"/>
  <c r="M6778" i="1"/>
  <c r="M3316" i="1"/>
  <c r="M11112" i="1"/>
  <c r="M5448" i="1"/>
  <c r="M5628" i="1"/>
  <c r="M412" i="1"/>
  <c r="M4769" i="1"/>
  <c r="M8310" i="1"/>
  <c r="M368" i="1"/>
  <c r="M9642" i="1"/>
  <c r="M3538" i="1"/>
  <c r="M6665" i="1"/>
  <c r="M533" i="1"/>
  <c r="M6399" i="1"/>
  <c r="M4340" i="1"/>
  <c r="M3124" i="1"/>
  <c r="M4607" i="1"/>
  <c r="M2767" i="1"/>
  <c r="M1866" i="1"/>
  <c r="M973" i="1"/>
  <c r="M2756" i="1"/>
  <c r="M4530" i="1"/>
  <c r="M7512" i="1"/>
  <c r="M5457" i="1"/>
  <c r="M2735" i="1"/>
  <c r="M11337" i="1"/>
  <c r="M8259" i="1"/>
  <c r="M10259" i="1"/>
  <c r="M2196" i="1"/>
  <c r="M12156" i="1"/>
  <c r="M11783" i="1"/>
  <c r="M8423" i="1"/>
  <c r="M1972" i="1"/>
  <c r="M9214" i="1"/>
  <c r="M3360" i="1"/>
  <c r="M3375" i="1"/>
  <c r="M6588" i="1"/>
  <c r="M1002" i="1"/>
  <c r="M1458" i="1"/>
  <c r="M5456" i="1"/>
  <c r="M9408" i="1"/>
  <c r="M2148" i="1"/>
  <c r="M4034" i="1"/>
  <c r="M12254" i="1"/>
  <c r="M2656" i="1"/>
  <c r="M3467" i="1"/>
  <c r="M9113" i="1"/>
  <c r="M972" i="1"/>
  <c r="M9379" i="1"/>
  <c r="M4066" i="1"/>
  <c r="M5498" i="1"/>
  <c r="M10039" i="1"/>
  <c r="M12497" i="1"/>
  <c r="M1592" i="1"/>
  <c r="M7706" i="1"/>
  <c r="M8525" i="1"/>
  <c r="M10317" i="1"/>
  <c r="M7968" i="1"/>
  <c r="M7300" i="1"/>
  <c r="M4216" i="1"/>
  <c r="M2770" i="1"/>
  <c r="M11589" i="1"/>
  <c r="M9942" i="1"/>
  <c r="M8649" i="1"/>
  <c r="M2051" i="1"/>
  <c r="M2690" i="1"/>
  <c r="M7980" i="1"/>
  <c r="M8718" i="1"/>
  <c r="M5413" i="1"/>
  <c r="M1147" i="1"/>
  <c r="M10261" i="1"/>
  <c r="M842" i="1"/>
  <c r="M3063" i="1"/>
  <c r="M1244" i="1"/>
  <c r="M2975" i="1"/>
  <c r="M6832" i="1"/>
  <c r="M9195" i="1"/>
  <c r="M3175" i="1"/>
  <c r="M10464" i="1"/>
  <c r="M12402" i="1"/>
  <c r="M9347" i="1"/>
  <c r="M9894" i="1"/>
  <c r="M5104" i="1"/>
  <c r="M9035" i="1"/>
  <c r="M7537" i="1"/>
  <c r="M6883" i="1"/>
  <c r="M3430" i="1"/>
  <c r="M147" i="1"/>
  <c r="M1607" i="1"/>
  <c r="M8740" i="1"/>
  <c r="M8434" i="1"/>
  <c r="M11325" i="1"/>
  <c r="M4642" i="1"/>
  <c r="M9734" i="1"/>
  <c r="M1320" i="1"/>
  <c r="M916" i="1"/>
  <c r="M12555" i="1"/>
  <c r="M9603" i="1"/>
  <c r="M3979" i="1"/>
  <c r="M2042" i="1"/>
  <c r="M120" i="1"/>
  <c r="M10949" i="1"/>
  <c r="M10204" i="1"/>
  <c r="M11566" i="1"/>
  <c r="M61" i="1"/>
  <c r="M9879" i="1"/>
  <c r="M11074" i="1"/>
  <c r="M2829" i="1"/>
  <c r="M11500" i="1"/>
  <c r="M824" i="1"/>
  <c r="M5249" i="1"/>
  <c r="M1701" i="1"/>
  <c r="M9226" i="1"/>
  <c r="M1885" i="1"/>
  <c r="M11984" i="1"/>
  <c r="M7094" i="1"/>
  <c r="M10668" i="1"/>
  <c r="M8179" i="1"/>
  <c r="M4268" i="1"/>
  <c r="M5178" i="1"/>
  <c r="M6449" i="1"/>
  <c r="M2805" i="1"/>
  <c r="M7857" i="1"/>
  <c r="M9865" i="1"/>
  <c r="M1569" i="1"/>
  <c r="M8604" i="1"/>
  <c r="M846" i="1"/>
  <c r="M8400" i="1"/>
  <c r="M919" i="1"/>
  <c r="M2125" i="1"/>
  <c r="M883" i="1"/>
  <c r="M8841" i="1"/>
  <c r="M8156" i="1"/>
  <c r="M7487" i="1"/>
  <c r="M12291" i="1"/>
  <c r="M295" i="1"/>
  <c r="M7127" i="1"/>
  <c r="M6502" i="1"/>
  <c r="M5813" i="1"/>
  <c r="M5532" i="1"/>
  <c r="M831" i="1"/>
  <c r="M3041" i="1"/>
  <c r="M4272" i="1"/>
  <c r="M188" i="1"/>
  <c r="M10625" i="1"/>
  <c r="M11971" i="1"/>
  <c r="M7158" i="1"/>
  <c r="M5506" i="1"/>
  <c r="M139" i="1"/>
  <c r="M821" i="1"/>
  <c r="M4095" i="1"/>
  <c r="M12340" i="1"/>
  <c r="M7934" i="1"/>
  <c r="M10396" i="1"/>
  <c r="M4718" i="1"/>
  <c r="M11309" i="1"/>
  <c r="M8966" i="1"/>
  <c r="M3611" i="1"/>
  <c r="M7834" i="1"/>
  <c r="M9585" i="1"/>
  <c r="M6264" i="1"/>
  <c r="M10297" i="1"/>
  <c r="M5791" i="1"/>
  <c r="M7072" i="1"/>
  <c r="M5646" i="1"/>
  <c r="M5424" i="1"/>
  <c r="M1460" i="1"/>
  <c r="M4784" i="1"/>
  <c r="M2831" i="1"/>
  <c r="M8376" i="1"/>
  <c r="M9547" i="1"/>
  <c r="M5442" i="1"/>
  <c r="M10648" i="1"/>
  <c r="M1402" i="1"/>
  <c r="M7612" i="1"/>
  <c r="M10388" i="1"/>
  <c r="M2533" i="1"/>
  <c r="M7099" i="1"/>
  <c r="M8853" i="1"/>
  <c r="M7216" i="1"/>
  <c r="M5102" i="1"/>
  <c r="M7816" i="1"/>
  <c r="M2505" i="1"/>
  <c r="M9971" i="1"/>
  <c r="M10276" i="1"/>
  <c r="M7600" i="1"/>
  <c r="M3221" i="1"/>
  <c r="M6902" i="1"/>
  <c r="M11348" i="1"/>
  <c r="M2419" i="1"/>
  <c r="M7808" i="1"/>
  <c r="M6516" i="1"/>
  <c r="M9395" i="1"/>
  <c r="M9665" i="1"/>
  <c r="M10797" i="1"/>
  <c r="M9422" i="1"/>
  <c r="M2758" i="1"/>
  <c r="M12043" i="1"/>
  <c r="M859" i="1"/>
  <c r="M4166" i="1"/>
  <c r="M343" i="1"/>
  <c r="M209" i="1"/>
  <c r="M5026" i="1"/>
  <c r="M11329" i="1"/>
  <c r="M8830" i="1"/>
  <c r="M996" i="1"/>
  <c r="M10528" i="1"/>
  <c r="M2403" i="1"/>
  <c r="M9597" i="1"/>
  <c r="M12573" i="1"/>
  <c r="M3855" i="1"/>
  <c r="M1165" i="1"/>
  <c r="M4758" i="1"/>
  <c r="M6191" i="1"/>
  <c r="M12069" i="1"/>
  <c r="M10849" i="1"/>
  <c r="M12177" i="1"/>
  <c r="M8722" i="1"/>
  <c r="M322" i="1"/>
  <c r="M3519" i="1"/>
  <c r="M12399" i="1"/>
  <c r="M8326" i="1"/>
  <c r="M11623" i="1"/>
  <c r="M4267" i="1"/>
  <c r="M6372" i="1"/>
  <c r="M12250" i="1"/>
  <c r="M6761" i="1"/>
  <c r="M11904" i="1"/>
  <c r="M10479" i="1"/>
  <c r="M8354" i="1"/>
  <c r="M11015" i="1"/>
  <c r="M7208" i="1"/>
  <c r="M9649" i="1"/>
  <c r="M11003" i="1"/>
  <c r="M7111" i="1"/>
  <c r="M8697" i="1"/>
  <c r="M7411" i="1"/>
  <c r="M391" i="1"/>
  <c r="M8824" i="1"/>
  <c r="M870" i="1"/>
  <c r="M2543" i="1"/>
  <c r="M6112" i="1"/>
  <c r="M9089" i="1"/>
  <c r="M7910" i="1"/>
  <c r="M10946" i="1"/>
  <c r="M10515" i="1"/>
  <c r="M3151" i="1"/>
  <c r="M3100" i="1"/>
  <c r="M753" i="1"/>
  <c r="M8083" i="1"/>
  <c r="M311" i="1"/>
  <c r="M7824" i="1"/>
  <c r="M5194" i="1"/>
  <c r="M4287" i="1"/>
  <c r="M11431" i="1"/>
  <c r="M1185" i="1"/>
  <c r="M12475" i="1"/>
  <c r="M2328" i="1"/>
  <c r="M9538" i="1"/>
  <c r="M8638" i="1"/>
  <c r="M2753" i="1"/>
  <c r="M11510" i="1"/>
  <c r="M316" i="1"/>
  <c r="M3865" i="1"/>
  <c r="M11189" i="1"/>
  <c r="M4961" i="1"/>
  <c r="M425" i="1"/>
  <c r="M9993" i="1"/>
  <c r="M6040" i="1"/>
  <c r="M7408" i="1"/>
  <c r="M11400" i="1"/>
  <c r="M656" i="1"/>
  <c r="M8507" i="1"/>
  <c r="M11279" i="1"/>
  <c r="M9656" i="1"/>
  <c r="M7560" i="1"/>
  <c r="M5569" i="1"/>
  <c r="M8344" i="1"/>
  <c r="M11888" i="1"/>
  <c r="M11805" i="1"/>
  <c r="M9700" i="1"/>
  <c r="M10035" i="1"/>
  <c r="M4076" i="1"/>
  <c r="M10230" i="1"/>
  <c r="M1695" i="1"/>
  <c r="M8453" i="1"/>
  <c r="M2072" i="1"/>
  <c r="M9335" i="1"/>
  <c r="M3388" i="1"/>
  <c r="M7719" i="1"/>
  <c r="M10072" i="1"/>
  <c r="M982" i="1"/>
  <c r="M3640" i="1"/>
  <c r="M2545" i="1"/>
  <c r="M3305" i="1"/>
  <c r="M9083" i="1"/>
  <c r="M9526" i="1"/>
  <c r="M3954" i="1"/>
  <c r="M8330" i="1"/>
  <c r="M1963" i="1"/>
  <c r="M9979" i="1"/>
  <c r="M2945" i="1"/>
  <c r="M6843" i="1"/>
  <c r="M3412" i="1"/>
  <c r="M5560" i="1"/>
  <c r="M6507" i="1"/>
  <c r="M8744" i="1"/>
  <c r="M3903" i="1"/>
  <c r="M954" i="1"/>
  <c r="M11339" i="1"/>
  <c r="M1675" i="1"/>
  <c r="M928" i="1"/>
  <c r="M307" i="1"/>
  <c r="M10003" i="1"/>
  <c r="M546" i="1"/>
  <c r="M9922" i="1"/>
  <c r="M9398" i="1"/>
  <c r="M7384" i="1"/>
  <c r="M10061" i="1"/>
  <c r="M49" i="1"/>
  <c r="M4819" i="1"/>
  <c r="M240" i="1"/>
  <c r="M7231" i="1"/>
  <c r="M11338" i="1"/>
  <c r="M12274" i="1"/>
  <c r="M8820" i="1"/>
  <c r="M10313" i="1"/>
  <c r="M9319" i="1"/>
  <c r="M6634" i="1"/>
  <c r="M8373" i="1"/>
  <c r="M3393" i="1"/>
  <c r="M11906" i="1"/>
  <c r="M1264" i="1"/>
  <c r="M11135" i="1"/>
  <c r="M12048" i="1"/>
  <c r="M5555" i="1"/>
  <c r="M11999" i="1"/>
  <c r="M4282" i="1"/>
  <c r="M5760" i="1"/>
  <c r="M10766" i="1"/>
  <c r="M11255" i="1"/>
  <c r="M8906" i="1"/>
  <c r="M681" i="1"/>
  <c r="M8161" i="1"/>
  <c r="M5206" i="1"/>
  <c r="M8390" i="1"/>
  <c r="M4993" i="1"/>
  <c r="M5714" i="1"/>
  <c r="M1845" i="1"/>
  <c r="M7256" i="1"/>
  <c r="M8319" i="1"/>
  <c r="M7640" i="1"/>
  <c r="M11969" i="1"/>
  <c r="M5967" i="1"/>
  <c r="M7869" i="1"/>
  <c r="M11398" i="1"/>
  <c r="M726" i="1"/>
  <c r="M5917" i="1"/>
  <c r="M6548" i="1"/>
  <c r="M9446" i="1"/>
  <c r="M7126" i="1"/>
  <c r="M7270" i="1"/>
  <c r="M1353" i="1"/>
  <c r="M11051" i="1"/>
  <c r="M790" i="1"/>
  <c r="M6544" i="1"/>
  <c r="M4725" i="1"/>
  <c r="M11203" i="1"/>
  <c r="M7918" i="1"/>
  <c r="M2763" i="1"/>
  <c r="M12494" i="1"/>
  <c r="M9851" i="1"/>
  <c r="M417" i="1"/>
  <c r="M2991" i="1"/>
  <c r="M6596" i="1"/>
  <c r="M10612" i="1"/>
  <c r="M6537" i="1"/>
  <c r="M11443" i="1"/>
  <c r="M6333" i="1"/>
  <c r="M9032" i="1"/>
  <c r="M2104" i="1"/>
  <c r="M2985" i="1"/>
  <c r="M11048" i="1"/>
  <c r="M11795" i="1"/>
  <c r="M3780" i="1"/>
  <c r="M8741" i="1"/>
  <c r="M11387" i="1"/>
  <c r="M1551" i="1"/>
  <c r="M3537" i="1"/>
  <c r="M1045" i="1"/>
  <c r="M9269" i="1"/>
  <c r="M6132" i="1"/>
  <c r="M10060" i="1"/>
  <c r="M939" i="1"/>
  <c r="M4109" i="1"/>
  <c r="M5840" i="1"/>
  <c r="M6015" i="1"/>
  <c r="M9453" i="1"/>
  <c r="M6593" i="1"/>
  <c r="M10740" i="1"/>
  <c r="M4477" i="1"/>
  <c r="M3746" i="1"/>
  <c r="M10513" i="1"/>
  <c r="M4085" i="1"/>
  <c r="M5021" i="1"/>
  <c r="M11144" i="1"/>
  <c r="M11789" i="1"/>
  <c r="M9555" i="1"/>
  <c r="M3211" i="1"/>
  <c r="M2178" i="1"/>
  <c r="M8686" i="1"/>
  <c r="M12101" i="1"/>
  <c r="M204" i="1"/>
  <c r="M1854" i="1"/>
  <c r="M2849" i="1"/>
  <c r="M12190" i="1"/>
  <c r="M3728" i="1"/>
  <c r="M10685" i="1"/>
  <c r="M9530" i="1"/>
  <c r="M9447" i="1"/>
  <c r="M9553" i="1"/>
  <c r="M11204" i="1"/>
  <c r="M11504" i="1"/>
  <c r="M12558" i="1"/>
  <c r="M5186" i="1"/>
  <c r="M4866" i="1"/>
  <c r="M9988" i="1"/>
  <c r="M10403" i="1"/>
  <c r="M519" i="1"/>
  <c r="M11133" i="1"/>
  <c r="M11342" i="1"/>
  <c r="M10367" i="1"/>
  <c r="M9475" i="1"/>
  <c r="M3684" i="1"/>
  <c r="M9852" i="1"/>
  <c r="M7034" i="1"/>
  <c r="M2781" i="1"/>
  <c r="M4655" i="1"/>
  <c r="M2615" i="1"/>
  <c r="M10443" i="1"/>
  <c r="M8940" i="1"/>
  <c r="M10889" i="1"/>
  <c r="M10988" i="1"/>
  <c r="M11936" i="1"/>
  <c r="M6666" i="1"/>
  <c r="M4032" i="1"/>
  <c r="M8858" i="1"/>
  <c r="M3301" i="1"/>
  <c r="M4406" i="1"/>
  <c r="M11156" i="1"/>
  <c r="M2031" i="1"/>
  <c r="M11030" i="1"/>
  <c r="M170" i="1"/>
  <c r="M2313" i="1"/>
  <c r="M7986" i="1"/>
  <c r="M11833" i="1"/>
  <c r="M5847" i="1"/>
  <c r="M11094" i="1"/>
  <c r="M9888" i="1"/>
  <c r="M6787" i="1"/>
  <c r="M6183" i="1"/>
  <c r="M8325" i="1"/>
  <c r="M2887" i="1"/>
  <c r="M51" i="1"/>
  <c r="M6248" i="1"/>
  <c r="M2704" i="1"/>
  <c r="M2398" i="1"/>
  <c r="M6320" i="1"/>
  <c r="M11610" i="1"/>
  <c r="M5980" i="1"/>
  <c r="M10784" i="1"/>
  <c r="M6432" i="1"/>
  <c r="M8754" i="1"/>
  <c r="M10414" i="1"/>
  <c r="M6019" i="1"/>
  <c r="M3400" i="1"/>
  <c r="M10117" i="1"/>
  <c r="M2109" i="1"/>
  <c r="M810" i="1"/>
  <c r="M8024" i="1"/>
  <c r="M10935" i="1"/>
  <c r="M3237" i="1"/>
  <c r="M594" i="1"/>
  <c r="M9936" i="1"/>
  <c r="M12296" i="1"/>
  <c r="M4860" i="1"/>
  <c r="M10437" i="1"/>
  <c r="M2739" i="1"/>
  <c r="M2717" i="1"/>
  <c r="M9480" i="1"/>
  <c r="M4491" i="1"/>
  <c r="M6159" i="1"/>
  <c r="M530" i="1"/>
  <c r="M8642" i="1"/>
  <c r="M11959" i="1"/>
  <c r="M10400" i="1"/>
  <c r="M9287" i="1"/>
  <c r="M3059" i="1"/>
  <c r="M4706" i="1"/>
  <c r="M12477" i="1"/>
  <c r="M7223" i="1"/>
  <c r="M683" i="1"/>
  <c r="M9059" i="1"/>
  <c r="M11403" i="1"/>
  <c r="M6171" i="1"/>
  <c r="M8533" i="1"/>
  <c r="M9687" i="1"/>
  <c r="M5422" i="1"/>
  <c r="M3331" i="1"/>
  <c r="M7643" i="1"/>
  <c r="M7988" i="1"/>
  <c r="M10974" i="1"/>
  <c r="M210" i="1"/>
  <c r="M12397" i="1"/>
  <c r="M2698" i="1"/>
  <c r="M6324" i="1"/>
  <c r="M10676" i="1"/>
  <c r="M9228" i="1"/>
  <c r="M11640" i="1"/>
  <c r="M1446" i="1"/>
  <c r="M1891" i="1"/>
  <c r="M6482" i="1"/>
  <c r="M9634" i="1"/>
  <c r="M1630" i="1"/>
  <c r="M10791" i="1"/>
  <c r="M6200" i="1"/>
  <c r="M2712" i="1"/>
  <c r="M2741" i="1"/>
  <c r="M5305" i="1"/>
  <c r="M5189" i="1"/>
  <c r="M9567" i="1"/>
  <c r="M11613" i="1"/>
  <c r="M7134" i="1"/>
  <c r="M5155" i="1"/>
  <c r="M10636" i="1"/>
  <c r="M1198" i="1"/>
  <c r="M7744" i="1"/>
  <c r="M3105" i="1"/>
  <c r="M6578" i="1"/>
  <c r="M7908" i="1"/>
  <c r="M10604" i="1"/>
  <c r="M5431" i="1"/>
  <c r="M2878" i="1"/>
  <c r="M5009" i="1"/>
  <c r="M7577" i="1"/>
  <c r="M4250" i="1"/>
  <c r="M8900" i="1"/>
  <c r="M8363" i="1"/>
  <c r="M4325" i="1"/>
  <c r="M12309" i="1"/>
  <c r="M9012" i="1"/>
  <c r="M8125" i="1"/>
  <c r="M12530" i="1"/>
  <c r="M11963" i="1"/>
  <c r="M4701" i="1"/>
  <c r="M213" i="1"/>
  <c r="M2284" i="1"/>
  <c r="M4532" i="1"/>
  <c r="M1430" i="1"/>
  <c r="M10462" i="1"/>
  <c r="M1047" i="1"/>
  <c r="M2347" i="1"/>
  <c r="M6581" i="1"/>
  <c r="M12275" i="1"/>
  <c r="M1848" i="1"/>
  <c r="M5863" i="1"/>
  <c r="M8489" i="1"/>
  <c r="M8605" i="1"/>
  <c r="M4731" i="1"/>
  <c r="M8355" i="1"/>
  <c r="M3960" i="1"/>
  <c r="M6807" i="1"/>
  <c r="M10606" i="1"/>
  <c r="M4127" i="1"/>
  <c r="M1894" i="1"/>
  <c r="M11462" i="1"/>
  <c r="M2360" i="1"/>
  <c r="M6128" i="1"/>
  <c r="M3972" i="1"/>
  <c r="M3256" i="1"/>
  <c r="M5081" i="1"/>
  <c r="M10112" i="1"/>
  <c r="M12171" i="1"/>
  <c r="M11922" i="1"/>
  <c r="M7235" i="1"/>
  <c r="M4594" i="1"/>
  <c r="M10713" i="1"/>
  <c r="M11965" i="1"/>
  <c r="M2578" i="1"/>
  <c r="M1961" i="1"/>
  <c r="M7305" i="1"/>
  <c r="M806" i="1"/>
  <c r="M10671" i="1"/>
  <c r="M8072" i="1"/>
  <c r="M1860" i="1"/>
  <c r="M7664" i="1"/>
  <c r="M11493" i="1"/>
  <c r="M8302" i="1"/>
  <c r="M1652" i="1"/>
  <c r="M4281" i="1"/>
  <c r="M11851" i="1"/>
  <c r="M7008" i="1"/>
  <c r="M9833" i="1"/>
  <c r="M3490" i="1"/>
  <c r="M7061" i="1"/>
  <c r="M7370" i="1"/>
  <c r="M5997" i="1"/>
  <c r="M4372" i="1"/>
  <c r="M8172" i="1"/>
  <c r="M3952" i="1"/>
  <c r="M740" i="1"/>
  <c r="M2675" i="1"/>
  <c r="M5400" i="1"/>
  <c r="M11087" i="1"/>
  <c r="M7507" i="1"/>
  <c r="M8074" i="1"/>
  <c r="M6836" i="1"/>
  <c r="M10662" i="1"/>
  <c r="M12153" i="1"/>
  <c r="M12458" i="1"/>
  <c r="M419" i="1"/>
  <c r="M4082" i="1"/>
  <c r="M12268" i="1"/>
  <c r="M6396" i="1"/>
  <c r="M12143" i="1"/>
  <c r="M11249" i="1"/>
  <c r="M9686" i="1"/>
  <c r="M3319" i="1"/>
  <c r="M4773" i="1"/>
  <c r="M4464" i="1"/>
  <c r="M2861" i="1"/>
  <c r="M6973" i="1"/>
  <c r="M6259" i="1"/>
  <c r="M12518" i="1"/>
  <c r="M6484" i="1"/>
  <c r="M2473" i="1"/>
  <c r="M2826" i="1"/>
  <c r="M11669" i="1"/>
  <c r="M10250" i="1"/>
  <c r="M8743" i="1"/>
  <c r="M7848" i="1"/>
  <c r="M4824" i="1"/>
  <c r="M8228" i="1"/>
  <c r="M5933" i="1"/>
  <c r="M7967" i="1"/>
  <c r="M10512" i="1"/>
  <c r="M2325" i="1"/>
  <c r="M9720" i="1"/>
  <c r="M10214" i="1"/>
  <c r="M7279" i="1"/>
  <c r="M6440" i="1"/>
  <c r="M1024" i="1"/>
  <c r="M11451" i="1"/>
  <c r="M410" i="1"/>
  <c r="M5281" i="1"/>
  <c r="M910" i="1"/>
  <c r="M6165" i="1"/>
  <c r="M6882" i="1"/>
  <c r="M10496" i="1"/>
  <c r="M280" i="1"/>
  <c r="M1424" i="1"/>
  <c r="M1763" i="1"/>
  <c r="M2924" i="1"/>
  <c r="M2333" i="1"/>
  <c r="M3943" i="1"/>
  <c r="M7573" i="1"/>
  <c r="M8242" i="1"/>
  <c r="M12410" i="1"/>
  <c r="M2876" i="1"/>
  <c r="M10015" i="1"/>
  <c r="M8616" i="1"/>
  <c r="M87" i="1"/>
  <c r="M7060" i="1"/>
  <c r="M11609" i="1"/>
  <c r="M335" i="1"/>
  <c r="M10900" i="1"/>
  <c r="M11671" i="1"/>
  <c r="M10818" i="1"/>
  <c r="M2200" i="1"/>
  <c r="M6775" i="1"/>
  <c r="M11218" i="1"/>
  <c r="M5953" i="1"/>
  <c r="M11665" i="1"/>
  <c r="M5613" i="1"/>
  <c r="M8194" i="1"/>
  <c r="M1114" i="1"/>
  <c r="M1552" i="1"/>
  <c r="M5171" i="1"/>
  <c r="M1303" i="1"/>
  <c r="M9239" i="1"/>
  <c r="M9762" i="1"/>
  <c r="M3438" i="1"/>
  <c r="M287" i="1"/>
  <c r="M9331" i="1"/>
  <c r="M3797" i="1"/>
  <c r="M4597" i="1"/>
  <c r="M12055" i="1"/>
  <c r="M5379" i="1"/>
  <c r="M6410" i="1"/>
  <c r="M1390" i="1"/>
  <c r="M9030" i="1"/>
  <c r="M2392" i="1"/>
  <c r="M11002" i="1"/>
  <c r="M531" i="1"/>
  <c r="M3131" i="1"/>
  <c r="M10887" i="1"/>
  <c r="M11307" i="1"/>
  <c r="M10643" i="1"/>
  <c r="M4691" i="1"/>
  <c r="M11299" i="1"/>
  <c r="M7306" i="1"/>
  <c r="M1359" i="1"/>
  <c r="M7028" i="1"/>
  <c r="M7010" i="1"/>
  <c r="M10550" i="1"/>
  <c r="M12561" i="1"/>
  <c r="M7619" i="1"/>
  <c r="M11373" i="1"/>
  <c r="M8239" i="1"/>
  <c r="M9794" i="1"/>
  <c r="M3326" i="1"/>
  <c r="M8872" i="1"/>
  <c r="M5547" i="1"/>
  <c r="M9571" i="1"/>
  <c r="M2607" i="1"/>
  <c r="M8760" i="1"/>
  <c r="M3648" i="1"/>
  <c r="M11080" i="1"/>
  <c r="M7313" i="1"/>
  <c r="M8903" i="1"/>
  <c r="M3501" i="1"/>
  <c r="M2141" i="1"/>
  <c r="M7788" i="1"/>
  <c r="M6473" i="1"/>
  <c r="M8780" i="1"/>
  <c r="M11523" i="1"/>
  <c r="M7196" i="1"/>
  <c r="M75" i="1"/>
  <c r="M11439" i="1"/>
  <c r="M8973" i="1"/>
  <c r="M9885" i="1"/>
  <c r="M1086" i="1"/>
  <c r="M131" i="1"/>
  <c r="M6207" i="1"/>
  <c r="M12378" i="1"/>
  <c r="M9217" i="1"/>
  <c r="M3464" i="1"/>
  <c r="M1302" i="1"/>
  <c r="M11490" i="1"/>
  <c r="M9744" i="1"/>
  <c r="M8425" i="1"/>
  <c r="M1901" i="1"/>
  <c r="M9349" i="1"/>
  <c r="M6418" i="1"/>
  <c r="M5736" i="1"/>
  <c r="M3812" i="1"/>
  <c r="M9925" i="1"/>
  <c r="M8066" i="1"/>
  <c r="M1586" i="1"/>
  <c r="M10348" i="1"/>
  <c r="M664" i="1"/>
  <c r="M6714" i="1"/>
  <c r="M6236" i="1"/>
  <c r="M7086" i="1"/>
  <c r="M7940" i="1"/>
  <c r="M7345" i="1"/>
  <c r="M10681" i="1"/>
  <c r="M7523" i="1"/>
  <c r="M3020" i="1"/>
  <c r="M2040" i="1"/>
  <c r="M6927" i="1"/>
  <c r="M10790" i="1"/>
  <c r="M10958" i="1"/>
  <c r="M11512" i="1"/>
  <c r="M1839" i="1"/>
  <c r="M12334" i="1"/>
  <c r="M640" i="1"/>
  <c r="M2759" i="1"/>
  <c r="M4781" i="1"/>
  <c r="M6552" i="1"/>
  <c r="M5255" i="1"/>
  <c r="M12523" i="1"/>
  <c r="M2616" i="1"/>
  <c r="M7782" i="1"/>
  <c r="M3409" i="1"/>
  <c r="M9948" i="1"/>
  <c r="M6549" i="1"/>
  <c r="M4997" i="1"/>
  <c r="M8951" i="1"/>
  <c r="M8964" i="1"/>
  <c r="M4523" i="1"/>
  <c r="M6755" i="1"/>
  <c r="M5053" i="1"/>
  <c r="M7447" i="1"/>
  <c r="M10627" i="1"/>
  <c r="M7580" i="1"/>
  <c r="M2053" i="1"/>
  <c r="M6725" i="1"/>
  <c r="M10169" i="1"/>
  <c r="M11930" i="1"/>
  <c r="M5590" i="1"/>
  <c r="M9519" i="1"/>
  <c r="M10320" i="1"/>
  <c r="M7222" i="1"/>
  <c r="M7901" i="1"/>
  <c r="M3120" i="1"/>
  <c r="M900" i="1"/>
  <c r="M3566" i="1"/>
  <c r="M2641" i="1"/>
  <c r="M9244" i="1"/>
  <c r="M4436" i="1"/>
  <c r="M2261" i="1"/>
  <c r="M11564" i="1"/>
  <c r="M11209" i="1"/>
  <c r="M6907" i="1"/>
  <c r="M5809" i="1"/>
  <c r="M4957" i="1"/>
  <c r="M4857" i="1"/>
  <c r="M9950" i="1"/>
  <c r="M2358" i="1"/>
  <c r="M11539" i="1"/>
  <c r="M5100" i="1"/>
  <c r="M4561" i="1"/>
  <c r="M539" i="1"/>
  <c r="M7821" i="1"/>
  <c r="M2544" i="1"/>
  <c r="M5470" i="1"/>
  <c r="M4248" i="1"/>
  <c r="M1312" i="1"/>
  <c r="M7435" i="1"/>
  <c r="M5404" i="1"/>
  <c r="M6606" i="1"/>
  <c r="M2364" i="1"/>
  <c r="M4369" i="1"/>
  <c r="M7073" i="1"/>
  <c r="M4269" i="1"/>
  <c r="M3861" i="1"/>
  <c r="M1749" i="1"/>
  <c r="M2243" i="1"/>
  <c r="M10527" i="1"/>
  <c r="M9667" i="1"/>
  <c r="M9070" i="1"/>
  <c r="M4660" i="1"/>
  <c r="M1826" i="1"/>
  <c r="M12241" i="1"/>
  <c r="M7091" i="1"/>
  <c r="M9079" i="1"/>
  <c r="M4855" i="1"/>
  <c r="M6081" i="1"/>
  <c r="M10578" i="1"/>
  <c r="M1992" i="1"/>
  <c r="M10660" i="1"/>
  <c r="M7455" i="1"/>
  <c r="M5198" i="1"/>
  <c r="M11615" i="1"/>
  <c r="M11600" i="1"/>
  <c r="M3858" i="1"/>
  <c r="M6947" i="1"/>
  <c r="M7999" i="1"/>
  <c r="M2906" i="1"/>
  <c r="M4135" i="1"/>
  <c r="M1533" i="1"/>
  <c r="M11466" i="1"/>
  <c r="M10524" i="1"/>
  <c r="M8017" i="1"/>
  <c r="M12295" i="1"/>
  <c r="M406" i="1"/>
  <c r="M11560" i="1"/>
  <c r="M1590" i="1"/>
  <c r="M4160" i="1"/>
  <c r="M860" i="1"/>
  <c r="M8022" i="1"/>
  <c r="M10410" i="1"/>
  <c r="M3974" i="1"/>
  <c r="M7152" i="1"/>
  <c r="M5351" i="1"/>
  <c r="M7601" i="1"/>
  <c r="M3991" i="1"/>
  <c r="M1803" i="1"/>
  <c r="M2534" i="1"/>
  <c r="M1465" i="1"/>
  <c r="M515" i="1"/>
  <c r="M10765" i="1"/>
  <c r="M10058" i="1"/>
  <c r="M4324" i="1"/>
  <c r="M4752" i="1"/>
  <c r="M4727" i="1"/>
  <c r="M8274" i="1"/>
  <c r="M10702" i="1"/>
  <c r="M8970" i="1"/>
  <c r="M8989" i="1"/>
  <c r="M10067" i="1"/>
  <c r="M3453" i="1"/>
  <c r="M1777" i="1"/>
  <c r="M4312" i="1"/>
  <c r="M7863" i="1"/>
  <c r="M3040" i="1"/>
  <c r="M584" i="1"/>
  <c r="M6029" i="1"/>
  <c r="M7121" i="1"/>
  <c r="M11108" i="1"/>
  <c r="M28" i="1"/>
  <c r="M5995" i="1"/>
  <c r="M11721" i="1"/>
  <c r="M3313" i="1"/>
  <c r="M12390" i="1"/>
  <c r="M6535" i="1"/>
  <c r="M3136" i="1"/>
  <c r="M8943" i="1"/>
  <c r="M2258" i="1"/>
  <c r="M3021" i="1"/>
  <c r="M3121" i="1"/>
  <c r="M3444" i="1"/>
  <c r="M702" i="1"/>
  <c r="M4074" i="1"/>
  <c r="M7448" i="1"/>
  <c r="M1364" i="1"/>
  <c r="M4184" i="1"/>
  <c r="M10281" i="1"/>
  <c r="M2425" i="1"/>
  <c r="M3825" i="1"/>
  <c r="M9872" i="1"/>
  <c r="M5016" i="1"/>
  <c r="M12178" i="1"/>
  <c r="M2930" i="1"/>
  <c r="M7849" i="1"/>
  <c r="M8747" i="1"/>
  <c r="M5970" i="1"/>
  <c r="M6478" i="1"/>
  <c r="M5238" i="1"/>
  <c r="M8133" i="1"/>
  <c r="M7250" i="1"/>
  <c r="M3075" i="1"/>
  <c r="M11846" i="1"/>
  <c r="M6865" i="1"/>
  <c r="M3277" i="1"/>
  <c r="M11278" i="1"/>
  <c r="M958" i="1"/>
  <c r="M11042" i="1"/>
  <c r="M9291" i="1"/>
  <c r="M7071" i="1"/>
  <c r="M4639" i="1"/>
  <c r="M5168" i="1"/>
  <c r="M7817" i="1"/>
  <c r="M1216" i="1"/>
  <c r="M1927" i="1"/>
  <c r="M3691" i="1"/>
  <c r="M7796" i="1"/>
  <c r="M8110" i="1"/>
  <c r="M8099" i="1"/>
  <c r="M5494" i="1"/>
  <c r="M5295" i="1"/>
  <c r="M1747" i="1"/>
  <c r="M1368" i="1"/>
  <c r="M2193" i="1"/>
  <c r="M1833" i="1"/>
  <c r="M3115" i="1"/>
  <c r="M3574" i="1"/>
  <c r="M11122" i="1"/>
  <c r="M3368" i="1"/>
  <c r="M5872" i="1"/>
  <c r="M8850" i="1"/>
  <c r="M11020" i="1"/>
  <c r="M11929" i="1"/>
  <c r="M3877" i="1"/>
  <c r="M5239" i="1"/>
  <c r="M1738" i="1"/>
  <c r="M8981" i="1"/>
  <c r="M750" i="1"/>
  <c r="M3053" i="1"/>
  <c r="M11914" i="1"/>
  <c r="M5794" i="1"/>
  <c r="M8167" i="1"/>
  <c r="M5108" i="1"/>
  <c r="M4041" i="1"/>
  <c r="M9873" i="1"/>
  <c r="M2629" i="1"/>
  <c r="M1624" i="1"/>
  <c r="M9024" i="1"/>
  <c r="M4902" i="1"/>
  <c r="M6384" i="1"/>
  <c r="M9550" i="1"/>
  <c r="M8967" i="1"/>
  <c r="M3406" i="1"/>
  <c r="M9279" i="1"/>
  <c r="M8031" i="1"/>
  <c r="M7698" i="1"/>
  <c r="M10325" i="1"/>
  <c r="M8120" i="1"/>
  <c r="M7344" i="1"/>
  <c r="M7224" i="1"/>
  <c r="M12263" i="1"/>
  <c r="M1937" i="1"/>
  <c r="M6782" i="1"/>
  <c r="M6167" i="1"/>
  <c r="M5954" i="1"/>
  <c r="M7123" i="1"/>
  <c r="M3561" i="1"/>
  <c r="M12071" i="1"/>
  <c r="M2984" i="1"/>
  <c r="M7931" i="1"/>
  <c r="M10684" i="1"/>
  <c r="M4359" i="1"/>
  <c r="M195" i="1"/>
  <c r="M4185" i="1"/>
  <c r="M246" i="1"/>
  <c r="M6231" i="1"/>
  <c r="M12062" i="1"/>
  <c r="M9094" i="1"/>
  <c r="M4289" i="1"/>
  <c r="M4833" i="1"/>
  <c r="M4978" i="1"/>
  <c r="M7979" i="1"/>
  <c r="M3437" i="1"/>
  <c r="M3636" i="1"/>
  <c r="M6199" i="1"/>
  <c r="M11145" i="1"/>
  <c r="M10670" i="1"/>
  <c r="M12550" i="1"/>
  <c r="M6413" i="1"/>
  <c r="M5892" i="1"/>
  <c r="M8157" i="1"/>
  <c r="M3338" i="1"/>
  <c r="M2304" i="1"/>
  <c r="M3308" i="1"/>
  <c r="M12313" i="1"/>
  <c r="M8759" i="1"/>
  <c r="M3619" i="1"/>
  <c r="M11716" i="1"/>
  <c r="M8575" i="1"/>
  <c r="M10302" i="1"/>
  <c r="M10583" i="1"/>
  <c r="M759" i="1"/>
  <c r="M11887" i="1"/>
  <c r="M7198" i="1"/>
  <c r="M1677" i="1"/>
  <c r="M9198" i="1"/>
  <c r="M7584" i="1"/>
  <c r="M11449" i="1"/>
  <c r="M2978" i="1"/>
  <c r="M4787" i="1"/>
  <c r="M6756" i="1"/>
  <c r="M11423" i="1"/>
  <c r="M2055" i="1"/>
  <c r="M6265" i="1"/>
  <c r="M556" i="1"/>
  <c r="M4448" i="1"/>
  <c r="M1541" i="1"/>
  <c r="M4848" i="1"/>
  <c r="M12140" i="1"/>
  <c r="M4996" i="1"/>
  <c r="M3505" i="1"/>
  <c r="M10613" i="1"/>
  <c r="M54" i="1"/>
  <c r="M4007" i="1"/>
  <c r="M9908" i="1"/>
  <c r="M11791" i="1"/>
  <c r="M7775" i="1"/>
  <c r="M2920" i="1"/>
  <c r="M5115" i="1"/>
  <c r="M2011" i="1"/>
  <c r="M9441" i="1"/>
  <c r="M6906" i="1"/>
  <c r="M2547" i="1"/>
  <c r="M10351" i="1"/>
  <c r="M794" i="1"/>
  <c r="M1513" i="1"/>
  <c r="M12564" i="1"/>
  <c r="M11214" i="1"/>
  <c r="M7456" i="1"/>
  <c r="M6897" i="1"/>
  <c r="M8246" i="1"/>
  <c r="M11533" i="1"/>
  <c r="M9176" i="1"/>
  <c r="M2494" i="1"/>
  <c r="M7087" i="1"/>
  <c r="M1557" i="1"/>
  <c r="M8600" i="1"/>
  <c r="M1660" i="1"/>
  <c r="M8076" i="1"/>
  <c r="M2385" i="1"/>
  <c r="M9602" i="1"/>
  <c r="M3299" i="1"/>
  <c r="M9220" i="1"/>
  <c r="M397" i="1"/>
  <c r="M8574" i="1"/>
  <c r="M5775" i="1"/>
  <c r="M4845" i="1"/>
  <c r="M11376" i="1"/>
  <c r="M9543" i="1"/>
  <c r="M1726" i="1"/>
  <c r="M2061" i="1"/>
  <c r="M1591" i="1"/>
  <c r="M1712" i="1"/>
  <c r="M8869" i="1"/>
  <c r="M4563" i="1"/>
  <c r="M6182" i="1"/>
  <c r="M6131" i="1"/>
  <c r="M6433" i="1"/>
  <c r="M324" i="1"/>
  <c r="M600" i="1"/>
  <c r="M4110" i="1"/>
  <c r="M2723" i="1"/>
  <c r="M9252" i="1"/>
  <c r="M1494" i="1"/>
  <c r="M11561" i="1"/>
  <c r="M10652" i="1"/>
  <c r="M10543" i="1"/>
  <c r="M4187" i="1"/>
  <c r="M11433" i="1"/>
  <c r="M5330" i="1"/>
  <c r="M3201" i="1"/>
  <c r="M277" i="1"/>
  <c r="M5474" i="1"/>
  <c r="M9080" i="1"/>
  <c r="M3060" i="1"/>
  <c r="M5451" i="1"/>
  <c r="M12017" i="1"/>
  <c r="M6150" i="1"/>
  <c r="M4510" i="1"/>
  <c r="M3955" i="1"/>
  <c r="M7778" i="1"/>
  <c r="M6282" i="1"/>
  <c r="M8200" i="1"/>
  <c r="M6389" i="1"/>
  <c r="M10967" i="1"/>
  <c r="M11834" i="1"/>
  <c r="M4138" i="1"/>
  <c r="M2860" i="1"/>
  <c r="M5939" i="1"/>
  <c r="M4365" i="1"/>
  <c r="M6800" i="1"/>
  <c r="M9710" i="1"/>
  <c r="M10020" i="1"/>
  <c r="M4176" i="1"/>
  <c r="M9672" i="1"/>
  <c r="M11165" i="1"/>
  <c r="M3483" i="1"/>
  <c r="M5668" i="1"/>
  <c r="M12265" i="1"/>
  <c r="M11994" i="1"/>
  <c r="M10536" i="1"/>
  <c r="M11889" i="1"/>
  <c r="M4616" i="1"/>
  <c r="M11935" i="1"/>
  <c r="M5360" i="1"/>
  <c r="M12010" i="1"/>
  <c r="M5973" i="1"/>
  <c r="M8165" i="1"/>
  <c r="M8685" i="1"/>
  <c r="M4628" i="1"/>
  <c r="M2994" i="1"/>
  <c r="M11369" i="1"/>
  <c r="M12196" i="1"/>
  <c r="M3415" i="1"/>
  <c r="M1191" i="1"/>
  <c r="M3222" i="1"/>
  <c r="M3328" i="1"/>
  <c r="M1968" i="1"/>
  <c r="M10158" i="1"/>
  <c r="M5732" i="1"/>
  <c r="M7194" i="1"/>
  <c r="M138" i="1"/>
  <c r="M359" i="1"/>
  <c r="M3407" i="1"/>
  <c r="M7248" i="1"/>
  <c r="M10798" i="1"/>
  <c r="M4119" i="1"/>
  <c r="M4120" i="1"/>
  <c r="M1107" i="1"/>
  <c r="M5742" i="1"/>
  <c r="M7637" i="1"/>
  <c r="M10455" i="1"/>
  <c r="M12086" i="1"/>
  <c r="M10076" i="1"/>
  <c r="M10961" i="1"/>
  <c r="M2553" i="1"/>
  <c r="M8506" i="1"/>
  <c r="M9693" i="1"/>
  <c r="M63" i="1"/>
  <c r="M9082" i="1"/>
  <c r="M4263" i="1"/>
  <c r="M12453" i="1"/>
  <c r="M2804" i="1"/>
  <c r="M11190" i="1"/>
  <c r="M7858" i="1"/>
  <c r="M9187" i="1"/>
  <c r="M6668" i="1"/>
  <c r="M10970" i="1"/>
  <c r="M11809" i="1"/>
  <c r="M8788" i="1"/>
  <c r="M8276" i="1"/>
  <c r="M6058" i="1"/>
  <c r="M2340" i="1"/>
  <c r="M12478" i="1"/>
  <c r="M8304" i="1"/>
  <c r="M1283" i="1"/>
  <c r="M1493" i="1"/>
  <c r="M10644" i="1"/>
  <c r="M11896" i="1"/>
  <c r="M1196" i="1"/>
  <c r="M6694" i="1"/>
  <c r="M10894" i="1"/>
  <c r="M9795" i="1"/>
  <c r="M4847" i="1"/>
  <c r="M1071" i="1"/>
  <c r="M7855" i="1"/>
  <c r="M1707" i="1"/>
  <c r="M3517" i="1"/>
  <c r="M6833" i="1"/>
  <c r="M10335" i="1"/>
  <c r="M1435" i="1"/>
  <c r="M7704" i="1"/>
  <c r="M10051" i="1"/>
  <c r="M12501" i="1"/>
  <c r="M2022" i="1"/>
  <c r="M4065" i="1"/>
  <c r="M5513" i="1"/>
  <c r="M10865" i="1"/>
  <c r="M8529" i="1"/>
  <c r="M10683" i="1"/>
  <c r="M8417" i="1"/>
  <c r="M7593" i="1"/>
  <c r="M8846" i="1"/>
  <c r="M6395" i="1"/>
  <c r="M11650" i="1"/>
  <c r="M3348" i="1"/>
  <c r="M9494" i="1"/>
  <c r="M8203" i="1"/>
  <c r="M1708" i="1"/>
  <c r="M2203" i="1"/>
  <c r="M11276" i="1"/>
  <c r="M9078" i="1"/>
  <c r="M1079" i="1"/>
  <c r="M2475" i="1"/>
  <c r="M3881" i="1"/>
  <c r="M564" i="1"/>
  <c r="M5247" i="1"/>
  <c r="M4737" i="1"/>
  <c r="M3153" i="1"/>
  <c r="M5686" i="1"/>
  <c r="M11942" i="1"/>
  <c r="M4661" i="1"/>
  <c r="M1386" i="1"/>
  <c r="M424" i="1"/>
  <c r="M6140" i="1"/>
  <c r="M4236" i="1"/>
  <c r="M1784" i="1"/>
  <c r="M1036" i="1"/>
  <c r="M5364" i="1"/>
  <c r="M2657" i="1"/>
  <c r="M3035" i="1"/>
  <c r="M1867" i="1"/>
  <c r="M3355" i="1"/>
  <c r="M7658" i="1"/>
  <c r="M8419" i="1"/>
  <c r="M7811" i="1"/>
  <c r="M8292" i="1"/>
  <c r="M2970" i="1"/>
  <c r="M133" i="1"/>
  <c r="M7055" i="1"/>
  <c r="M12470" i="1"/>
  <c r="M4381" i="1"/>
  <c r="M717" i="1"/>
  <c r="M1809" i="1"/>
  <c r="M9324" i="1"/>
  <c r="M4200" i="1"/>
  <c r="M12572" i="1"/>
  <c r="M3641" i="1"/>
  <c r="M8742" i="1"/>
  <c r="M6" i="1"/>
  <c r="M6071" i="1"/>
  <c r="M1849" i="1"/>
  <c r="M10330" i="1"/>
  <c r="M11637" i="1"/>
  <c r="M6566" i="1"/>
  <c r="M3205" i="1"/>
  <c r="M3577" i="1"/>
  <c r="M11761" i="1"/>
  <c r="M10471" i="1"/>
  <c r="M10707" i="1"/>
  <c r="M11868" i="1"/>
  <c r="M4293" i="1"/>
  <c r="M3822" i="1"/>
  <c r="M5013" i="1"/>
  <c r="M8402" i="1"/>
  <c r="M12106" i="1"/>
  <c r="M934" i="1"/>
  <c r="M7721" i="1"/>
  <c r="M37" i="1"/>
  <c r="M5926" i="1"/>
  <c r="M9" i="1"/>
  <c r="M12192" i="1"/>
  <c r="M3531" i="1"/>
  <c r="M7161" i="1"/>
  <c r="M10739" i="1"/>
  <c r="M150" i="1"/>
  <c r="M4529" i="1"/>
  <c r="M4235" i="1"/>
  <c r="M5315" i="1"/>
  <c r="M1335" i="1"/>
  <c r="M4006" i="1"/>
  <c r="M6111" i="1"/>
  <c r="M5403" i="1"/>
  <c r="M8785" i="1"/>
  <c r="M3061" i="1"/>
  <c r="M12155" i="1"/>
  <c r="M739" i="1"/>
  <c r="M1614" i="1"/>
  <c r="M11765" i="1"/>
  <c r="M10620" i="1"/>
  <c r="M5267" i="1"/>
  <c r="M11191" i="1"/>
  <c r="M9897" i="1"/>
  <c r="M8611" i="1"/>
  <c r="M4543" i="1"/>
  <c r="M6039" i="1"/>
  <c r="M2912" i="1"/>
  <c r="M11257" i="1"/>
  <c r="M3608" i="1"/>
  <c r="M3240" i="1"/>
  <c r="M11811" i="1"/>
  <c r="M1133" i="1"/>
  <c r="M4807" i="1"/>
  <c r="M4943" i="1"/>
  <c r="M9962" i="1"/>
  <c r="M4818" i="1"/>
  <c r="M4575" i="1"/>
  <c r="M5578" i="1"/>
  <c r="M9246" i="1"/>
  <c r="M294" i="1"/>
  <c r="M502" i="1"/>
  <c r="M6601" i="1"/>
  <c r="M833" i="1"/>
  <c r="M4205" i="1"/>
  <c r="M5881" i="1"/>
  <c r="M10345" i="1"/>
  <c r="M8360" i="1"/>
  <c r="M9831" i="1"/>
  <c r="M5539" i="1"/>
  <c r="M6860" i="1"/>
  <c r="M6255" i="1"/>
  <c r="M6386" i="1"/>
  <c r="M5203" i="1"/>
  <c r="M4317" i="1"/>
  <c r="M11237" i="1"/>
  <c r="M6642" i="1"/>
  <c r="M4539" i="1"/>
  <c r="M3524" i="1"/>
  <c r="M10314" i="1"/>
  <c r="M8926" i="1"/>
  <c r="M1585" i="1"/>
  <c r="M10793" i="1"/>
  <c r="M5931" i="1"/>
  <c r="M7052" i="1"/>
  <c r="M3227" i="1"/>
  <c r="M10104" i="1"/>
  <c r="M5576" i="1"/>
  <c r="M9931" i="1"/>
  <c r="M6550" i="1"/>
  <c r="M7943" i="1"/>
  <c r="M5679" i="1"/>
  <c r="M2790" i="1"/>
  <c r="M1155" i="1"/>
  <c r="M1663" i="1"/>
  <c r="M2207" i="1"/>
  <c r="M10411" i="1"/>
  <c r="M11595" i="1"/>
  <c r="M6501" i="1"/>
  <c r="M9959" i="1"/>
  <c r="M10964" i="1"/>
  <c r="M6450" i="1"/>
  <c r="M4689" i="1"/>
  <c r="M34" i="1"/>
  <c r="M5390" i="1"/>
  <c r="M12514" i="1"/>
  <c r="M6931" i="1"/>
  <c r="M4926" i="1"/>
  <c r="M933" i="1"/>
  <c r="M7965" i="1"/>
  <c r="M1270" i="1"/>
  <c r="M1120" i="1"/>
  <c r="M2572" i="1"/>
  <c r="M10586" i="1"/>
  <c r="M10808" i="1"/>
  <c r="M4443" i="1"/>
  <c r="M12068" i="1"/>
  <c r="M180" i="1"/>
  <c r="M8674" i="1"/>
  <c r="M6246" i="1"/>
  <c r="M8214" i="1"/>
  <c r="M10324" i="1"/>
  <c r="M12159" i="1"/>
  <c r="M1960" i="1"/>
  <c r="M5859" i="1"/>
  <c r="M11106" i="1"/>
  <c r="M5459" i="1"/>
  <c r="M6091" i="1"/>
  <c r="M4158" i="1"/>
  <c r="M10307" i="1"/>
  <c r="M6506" i="1"/>
  <c r="M10237" i="1"/>
  <c r="M7762" i="1"/>
  <c r="M6536" i="1"/>
  <c r="M2256" i="1"/>
  <c r="M7101" i="1"/>
  <c r="M1638" i="1"/>
  <c r="M4415" i="1"/>
  <c r="M596" i="1"/>
  <c r="M2296" i="1"/>
  <c r="M6968" i="1"/>
  <c r="M110" i="1"/>
  <c r="M12398" i="1"/>
  <c r="M10535" i="1"/>
  <c r="M369" i="1"/>
  <c r="M11467" i="1"/>
  <c r="M5991" i="1"/>
  <c r="M3908" i="1"/>
  <c r="M9477" i="1"/>
  <c r="M11118" i="1"/>
  <c r="M273" i="1"/>
  <c r="M11187" i="1"/>
  <c r="M2285" i="1"/>
  <c r="M5019" i="1"/>
  <c r="M12545" i="1"/>
  <c r="M11531" i="1"/>
  <c r="M10969" i="1"/>
  <c r="M10723" i="1"/>
  <c r="M9238" i="1"/>
  <c r="M3414" i="1"/>
  <c r="M5596" i="1"/>
  <c r="M828" i="1"/>
  <c r="M293" i="1"/>
  <c r="M9508" i="1"/>
  <c r="M9343" i="1"/>
  <c r="M5188" i="1"/>
  <c r="M2588" i="1"/>
  <c r="M10394" i="1"/>
  <c r="M1509" i="1"/>
  <c r="M7662" i="1"/>
  <c r="M8934" i="1"/>
  <c r="M6727" i="1"/>
  <c r="M9652" i="1"/>
  <c r="M9748" i="1"/>
  <c r="M6367" i="1"/>
  <c r="M10353" i="1"/>
  <c r="M5269" i="1"/>
  <c r="M11128" i="1"/>
  <c r="M2382" i="1"/>
  <c r="M5040" i="1"/>
  <c r="M9678" i="1"/>
  <c r="M6136" i="1"/>
  <c r="M577" i="1"/>
  <c r="M9552" i="1"/>
  <c r="M7237" i="1"/>
  <c r="M4923" i="1"/>
  <c r="M3418" i="1"/>
  <c r="M89" i="1"/>
  <c r="M11545" i="1"/>
  <c r="M10892" i="1"/>
  <c r="M12536" i="1"/>
  <c r="M2587" i="1"/>
  <c r="M12114" i="1"/>
  <c r="M11990" i="1"/>
  <c r="M3982" i="1"/>
  <c r="M12286" i="1"/>
  <c r="M8972" i="1"/>
  <c r="M8371" i="1"/>
  <c r="M5751" i="1"/>
  <c r="M9271" i="1"/>
  <c r="M4768" i="1"/>
  <c r="M10109" i="1"/>
  <c r="M1909" i="1"/>
  <c r="M1350" i="1"/>
  <c r="M2003" i="1"/>
  <c r="M12256" i="1"/>
  <c r="M1631" i="1"/>
  <c r="M1137" i="1"/>
  <c r="M3817" i="1"/>
  <c r="M835" i="1"/>
  <c r="M7396" i="1"/>
  <c r="M1069" i="1"/>
  <c r="M9842" i="1"/>
  <c r="M522" i="1"/>
  <c r="M5266" i="1"/>
  <c r="M1863" i="1"/>
  <c r="M4125" i="1"/>
  <c r="M2074" i="1"/>
  <c r="M2369" i="1"/>
  <c r="M8039" i="1"/>
  <c r="M2761" i="1"/>
  <c r="M4934" i="1"/>
  <c r="M9454" i="1"/>
  <c r="M1293" i="1"/>
  <c r="M8443" i="1"/>
  <c r="M5900" i="1"/>
  <c r="M4377" i="1"/>
  <c r="M2535" i="1"/>
  <c r="M5835" i="1"/>
  <c r="M5345" i="1"/>
  <c r="M10847" i="1"/>
  <c r="M11657" i="1"/>
  <c r="M7120" i="1"/>
  <c r="M9247" i="1"/>
  <c r="M7030" i="1"/>
  <c r="M2699" i="1"/>
  <c r="M11480" i="1"/>
  <c r="M3761" i="1"/>
  <c r="M11084" i="1"/>
  <c r="M5287" i="1"/>
  <c r="M58" i="1"/>
  <c r="M7865" i="1"/>
  <c r="M3285" i="1"/>
  <c r="M10159" i="1"/>
  <c r="M4288" i="1"/>
  <c r="M11946" i="1"/>
  <c r="M10021" i="1"/>
  <c r="M10751" i="1"/>
  <c r="M7386" i="1"/>
  <c r="M8705" i="1"/>
  <c r="M12102" i="1"/>
  <c r="M12389" i="1"/>
  <c r="M638" i="1"/>
  <c r="M1082" i="1"/>
  <c r="M3034" i="1"/>
  <c r="M9749" i="1"/>
  <c r="M861" i="1"/>
  <c r="M6266" i="1"/>
  <c r="M6697" i="1"/>
  <c r="M4876" i="1"/>
  <c r="M3753" i="1"/>
  <c r="M8256" i="1"/>
  <c r="M6519" i="1"/>
  <c r="M9509" i="1"/>
  <c r="M3830" i="1"/>
  <c r="M906" i="1"/>
  <c r="M3337" i="1"/>
  <c r="M11119" i="1"/>
  <c r="M6555" i="1"/>
  <c r="M6974" i="1"/>
  <c r="M5704" i="1"/>
  <c r="M7390" i="1"/>
  <c r="M7529" i="1"/>
  <c r="M7252" i="1"/>
  <c r="M3016" i="1"/>
  <c r="M10255" i="1"/>
  <c r="M5173" i="1"/>
  <c r="M7948" i="1"/>
  <c r="M5140" i="1"/>
  <c r="M6187" i="1"/>
  <c r="M1625" i="1"/>
  <c r="M10485" i="1"/>
  <c r="M10693" i="1"/>
  <c r="M6272" i="1"/>
  <c r="M1818" i="1"/>
  <c r="M10431" i="1"/>
  <c r="M827" i="1"/>
  <c r="M2950" i="1"/>
  <c r="M1108" i="1"/>
  <c r="M7685" i="1"/>
  <c r="M1706" i="1"/>
  <c r="M9554" i="1"/>
  <c r="M5433" i="1"/>
  <c r="M3852" i="1"/>
  <c r="M3945" i="1"/>
  <c r="M12228" i="1"/>
  <c r="M10987" i="1"/>
  <c r="M4297" i="1"/>
  <c r="M5158" i="1"/>
  <c r="M5831" i="1"/>
  <c r="M10460" i="1"/>
  <c r="M104" i="1"/>
  <c r="M4124" i="1"/>
  <c r="M6700" i="1"/>
  <c r="M6628" i="1"/>
  <c r="M5049" i="1"/>
  <c r="M10531" i="1"/>
  <c r="M8019" i="1"/>
  <c r="M10373" i="1"/>
  <c r="M4150" i="1"/>
  <c r="M8077" i="1"/>
  <c r="M8498" i="1"/>
  <c r="M1178" i="1"/>
  <c r="M11241" i="1"/>
  <c r="M114" i="1"/>
  <c r="M3351" i="1"/>
  <c r="M8352" i="1"/>
  <c r="M12358" i="1"/>
  <c r="M1498" i="1"/>
  <c r="M11905" i="1"/>
  <c r="M1485" i="1"/>
  <c r="M2563" i="1"/>
  <c r="M9381" i="1"/>
  <c r="M11083" i="1"/>
  <c r="M7813" i="1"/>
  <c r="M12355" i="1"/>
  <c r="M10115" i="1"/>
  <c r="M1171" i="1"/>
  <c r="M8684" i="1"/>
  <c r="M3688" i="1"/>
  <c r="M7166" i="1"/>
  <c r="M5224" i="1"/>
  <c r="M677" i="1"/>
  <c r="M8460" i="1"/>
  <c r="M176" i="1"/>
  <c r="M1066" i="1"/>
  <c r="M9815" i="1"/>
  <c r="M808" i="1"/>
  <c r="M2422" i="1"/>
  <c r="M1508" i="1"/>
  <c r="M10271" i="1"/>
  <c r="M1003" i="1"/>
  <c r="M4598" i="1"/>
  <c r="M10041" i="1"/>
  <c r="M7271" i="1"/>
  <c r="M12308" i="1"/>
  <c r="M4651" i="1"/>
  <c r="M5066" i="1"/>
  <c r="M2465" i="1"/>
  <c r="M11592" i="1"/>
  <c r="M3811" i="1"/>
  <c r="M10639" i="1"/>
  <c r="M12125" i="1"/>
  <c r="M11627" i="1"/>
  <c r="M7635" i="1"/>
  <c r="M9337" i="1"/>
  <c r="M6423" i="1"/>
  <c r="M6930" i="1"/>
  <c r="M127" i="1"/>
  <c r="M11117" i="1"/>
  <c r="M10728" i="1"/>
  <c r="M6256" i="1"/>
  <c r="M7674" i="1"/>
  <c r="M291" i="1"/>
  <c r="M3114" i="1"/>
  <c r="M12305" i="1"/>
  <c r="M5150" i="1"/>
  <c r="M629" i="1"/>
  <c r="M7717" i="1"/>
  <c r="M4239" i="1"/>
  <c r="M1739" i="1"/>
  <c r="M6934" i="1"/>
  <c r="M6871" i="1"/>
  <c r="M10030" i="1"/>
  <c r="M8546" i="1"/>
  <c r="M5774" i="1"/>
  <c r="M6724" i="1"/>
  <c r="M2415" i="1"/>
  <c r="M11557" i="1"/>
  <c r="M9372" i="1"/>
  <c r="M9726" i="1"/>
  <c r="M5337" i="1"/>
  <c r="M12040" i="1"/>
  <c r="M205" i="1"/>
  <c r="M10864" i="1"/>
  <c r="M8622" i="1"/>
  <c r="M10571" i="1"/>
  <c r="M931" i="1"/>
  <c r="M12283" i="1"/>
  <c r="M7151" i="1"/>
  <c r="M4400" i="1"/>
  <c r="M944" i="1"/>
  <c r="M11625" i="1"/>
  <c r="M5015" i="1"/>
  <c r="M4" i="1"/>
  <c r="M9808" i="1"/>
  <c r="M8667" i="1"/>
  <c r="M4816" i="1"/>
  <c r="M712" i="1"/>
  <c r="M3220" i="1"/>
  <c r="M2021" i="1"/>
  <c r="M5698" i="1"/>
  <c r="M4977" i="1"/>
  <c r="M3386" i="1"/>
  <c r="M5961" i="1"/>
  <c r="M12338" i="1"/>
  <c r="M2936" i="1"/>
  <c r="M125" i="1"/>
  <c r="M163" i="1"/>
  <c r="M9052" i="1"/>
  <c r="M10792" i="1"/>
  <c r="M12290" i="1"/>
  <c r="M2181" i="1"/>
  <c r="M3169" i="1"/>
  <c r="M5850" i="1"/>
  <c r="M12434" i="1"/>
  <c r="M6896" i="1"/>
  <c r="M7701" i="1"/>
  <c r="M1918" i="1"/>
  <c r="M6866" i="1"/>
  <c r="M6436" i="1"/>
  <c r="M4191" i="1"/>
  <c r="M7089" i="1"/>
  <c r="M1277" i="1"/>
  <c r="M7029" i="1"/>
  <c r="M4383" i="1"/>
  <c r="M6557" i="1"/>
  <c r="M8240" i="1"/>
  <c r="M7565" i="1"/>
  <c r="M5153" i="1"/>
  <c r="M5455" i="1"/>
  <c r="M2492" i="1"/>
  <c r="M2185" i="1"/>
  <c r="M4842" i="1"/>
  <c r="M9558" i="1"/>
  <c r="M8013" i="1"/>
  <c r="M12363" i="1"/>
  <c r="M8999" i="1"/>
  <c r="M10789" i="1"/>
  <c r="M5907" i="1"/>
  <c r="M5067" i="1"/>
  <c r="M6251" i="1"/>
  <c r="M10032" i="1"/>
  <c r="M9809" i="1"/>
  <c r="M10360" i="1"/>
  <c r="M4202" i="1"/>
  <c r="M11139" i="1"/>
  <c r="M5314" i="1"/>
  <c r="M7172" i="1"/>
  <c r="M1564" i="1"/>
  <c r="M6956" i="1"/>
  <c r="M2232" i="1"/>
  <c r="M12006" i="1"/>
  <c r="M10629" i="1"/>
  <c r="M12535" i="1"/>
  <c r="M12167" i="1"/>
  <c r="M10696" i="1"/>
  <c r="M11322" i="1"/>
  <c r="M1467" i="1"/>
  <c r="M11351" i="1"/>
  <c r="M2709" i="1"/>
  <c r="M5802" i="1"/>
  <c r="M6579" i="1"/>
  <c r="M7558" i="1"/>
  <c r="M9771" i="1"/>
  <c r="M11962" i="1"/>
  <c r="M4798" i="1"/>
  <c r="M7815" i="1"/>
  <c r="M6698" i="1"/>
  <c r="M6970" i="1"/>
  <c r="M476" i="1"/>
  <c r="M9194" i="1"/>
  <c r="M2066" i="1"/>
  <c r="M4438" i="1"/>
  <c r="M7707" i="1"/>
  <c r="M12395" i="1"/>
  <c r="M5237" i="1"/>
  <c r="M685" i="1"/>
  <c r="M5076" i="1"/>
  <c r="M2083" i="1"/>
  <c r="M6914" i="1"/>
  <c r="M3446" i="1"/>
  <c r="M5417" i="1"/>
  <c r="M2070" i="1"/>
  <c r="M4828" i="1"/>
  <c r="M111" i="1"/>
  <c r="M6441" i="1"/>
  <c r="M334" i="1"/>
  <c r="M655" i="1"/>
  <c r="M11029" i="1"/>
  <c r="M6477" i="1"/>
  <c r="M3778" i="1"/>
  <c r="M6090" i="1"/>
  <c r="M11378" i="1"/>
  <c r="M2202" i="1"/>
  <c r="M4286" i="1"/>
  <c r="M4963" i="1"/>
  <c r="M10488" i="1"/>
  <c r="M9285" i="1"/>
  <c r="M1780" i="1"/>
  <c r="M11388" i="1"/>
  <c r="M8690" i="1"/>
  <c r="M873" i="1"/>
  <c r="M3679" i="1"/>
  <c r="M3373" i="1"/>
  <c r="M508" i="1"/>
  <c r="M6912" i="1"/>
  <c r="M8833" i="1"/>
  <c r="M10149" i="1"/>
  <c r="M4167" i="1"/>
  <c r="M946" i="1"/>
  <c r="M2001" i="1"/>
  <c r="M3508" i="1"/>
  <c r="M10106" i="1"/>
  <c r="M3839" i="1"/>
  <c r="M7904" i="1"/>
  <c r="M1091" i="1"/>
  <c r="M3029" i="1"/>
  <c r="M7579" i="1"/>
  <c r="M478" i="1"/>
  <c r="M3349" i="1"/>
  <c r="M1232" i="1"/>
  <c r="M7438" i="1"/>
  <c r="M3389" i="1"/>
  <c r="M80" i="1"/>
  <c r="M947" i="1"/>
  <c r="M6341" i="1"/>
  <c r="M3329" i="1"/>
  <c r="M4163" i="1"/>
  <c r="M3743" i="1"/>
  <c r="M5524" i="1"/>
  <c r="M8668" i="1"/>
  <c r="M11997" i="1"/>
  <c r="M7566" i="1"/>
  <c r="M1342" i="1"/>
  <c r="M9539" i="1"/>
  <c r="M7385" i="1"/>
  <c r="M2857" i="1"/>
  <c r="M5712" i="1"/>
  <c r="M71" i="1"/>
  <c r="M4326" i="1"/>
  <c r="M7836" i="1"/>
  <c r="M7309" i="1"/>
  <c r="M7896" i="1"/>
  <c r="M5130" i="1"/>
  <c r="M12495" i="1"/>
  <c r="M12134" i="1"/>
  <c r="M8513" i="1"/>
  <c r="M10603" i="1"/>
  <c r="M6963" i="1"/>
  <c r="M6623" i="1"/>
  <c r="M12548" i="1"/>
  <c r="M9825" i="1"/>
  <c r="M9373" i="1"/>
  <c r="M10579" i="1"/>
  <c r="M6742" i="1"/>
  <c r="M9009" i="1"/>
  <c r="M537" i="1"/>
  <c r="M2187" i="1"/>
  <c r="M11297" i="1"/>
  <c r="M11705" i="1"/>
  <c r="M11950" i="1"/>
  <c r="M9072" i="1"/>
  <c r="M1362" i="1"/>
  <c r="M2309" i="1"/>
  <c r="M11828" i="1"/>
  <c r="M3807" i="1"/>
  <c r="M5473" i="1"/>
  <c r="M1990" i="1"/>
  <c r="M3989" i="1"/>
  <c r="M10841" i="1"/>
  <c r="M2668" i="1"/>
  <c r="M5994" i="1"/>
  <c r="M8088" i="1"/>
  <c r="M6826" i="1"/>
  <c r="M7281" i="1"/>
  <c r="M8468" i="1"/>
  <c r="M585" i="1"/>
  <c r="M1773" i="1"/>
  <c r="M5795" i="1"/>
  <c r="M9898" i="1"/>
  <c r="M5633" i="1"/>
  <c r="M7150" i="1"/>
  <c r="M7244" i="1"/>
  <c r="M4139" i="1"/>
  <c r="M4538" i="1"/>
  <c r="M8378" i="1"/>
  <c r="M8407" i="1"/>
  <c r="M5261" i="1"/>
  <c r="M12173" i="1"/>
  <c r="M858" i="1"/>
  <c r="M10365" i="1"/>
  <c r="M8015" i="1"/>
  <c r="M7107" i="1"/>
  <c r="M5903" i="1"/>
  <c r="M1027" i="1"/>
  <c r="M12093" i="1"/>
  <c r="M9160" i="1"/>
  <c r="M3595" i="1"/>
  <c r="M5321" i="1"/>
  <c r="M12439" i="1"/>
  <c r="M2873" i="1"/>
  <c r="M8916" i="1"/>
  <c r="M398" i="1"/>
  <c r="M1357" i="1"/>
  <c r="M10016" i="1"/>
  <c r="M10356" i="1"/>
  <c r="M10994" i="1"/>
  <c r="M2238" i="1"/>
  <c r="M11569" i="1"/>
  <c r="M1969" i="1"/>
  <c r="M10637" i="1"/>
  <c r="M6504" i="1"/>
  <c r="M10842" i="1"/>
  <c r="M3555" i="1"/>
  <c r="M8456" i="1"/>
  <c r="M11856" i="1"/>
  <c r="M8250" i="1"/>
  <c r="M10815" i="1"/>
  <c r="M7093" i="1"/>
  <c r="M816" i="1"/>
  <c r="M4512" i="1"/>
  <c r="M11683" i="1"/>
  <c r="M3276" i="1"/>
  <c r="M12074" i="1"/>
  <c r="M7066" i="1"/>
  <c r="M4851" i="1"/>
  <c r="M3624" i="1"/>
  <c r="M3522" i="1"/>
  <c r="M5137" i="1"/>
  <c r="M31" i="1"/>
  <c r="M6100" i="1"/>
  <c r="M11707" i="1"/>
  <c r="M9666" i="1"/>
  <c r="M5768" i="1"/>
  <c r="M5721" i="1"/>
  <c r="M5393" i="1"/>
  <c r="M6188" i="1"/>
  <c r="M4966" i="1"/>
  <c r="M10632" i="1"/>
  <c r="M10769" i="1"/>
  <c r="M8385" i="1"/>
  <c r="M8126" i="1"/>
  <c r="M1215" i="1"/>
  <c r="M9849" i="1"/>
  <c r="M11745" i="1"/>
  <c r="M10509" i="1"/>
  <c r="M6994" i="1"/>
  <c r="M9457" i="1"/>
  <c r="M9045" i="1"/>
  <c r="M1880" i="1"/>
  <c r="M6380" i="1"/>
  <c r="M2054" i="1"/>
  <c r="M541" i="1"/>
  <c r="M2695" i="1"/>
  <c r="M11380" i="1"/>
  <c r="M484" i="1"/>
  <c r="M7653" i="1"/>
  <c r="M3357" i="1"/>
  <c r="M7770" i="1"/>
  <c r="M2783" i="1"/>
  <c r="M6379" i="1"/>
  <c r="M1517" i="1"/>
  <c r="M11150" i="1"/>
  <c r="M2029" i="1"/>
  <c r="M4408" i="1"/>
  <c r="M10125" i="1"/>
  <c r="M8984" i="1"/>
  <c r="M3367" i="1"/>
  <c r="M9411" i="1"/>
  <c r="M10833" i="1"/>
  <c r="M9465" i="1"/>
  <c r="M2740" i="1"/>
  <c r="M2472" i="1"/>
  <c r="M2508" i="1"/>
  <c r="M6823" i="1"/>
  <c r="M6459" i="1"/>
  <c r="M4946" i="1"/>
  <c r="M2088" i="1"/>
  <c r="M559" i="1"/>
  <c r="M223" i="1"/>
  <c r="M8416" i="1"/>
  <c r="M4551" i="1"/>
  <c r="M4493" i="1"/>
  <c r="M10973" i="1"/>
  <c r="M5336" i="1"/>
  <c r="M268" i="1"/>
  <c r="M4747" i="1"/>
  <c r="M5478" i="1"/>
  <c r="M2718" i="1"/>
  <c r="M9582" i="1"/>
  <c r="M7688" i="1"/>
  <c r="M6960" i="1"/>
  <c r="M7253" i="1"/>
  <c r="M2797" i="1"/>
  <c r="M5920" i="1"/>
  <c r="M1253" i="1"/>
  <c r="M7883" i="1"/>
  <c r="M6421" i="1"/>
  <c r="M8063" i="1"/>
  <c r="M2670" i="1"/>
  <c r="M6870" i="1"/>
  <c r="M10884" i="1"/>
  <c r="M3181" i="1"/>
  <c r="M8976" i="1"/>
  <c r="M6138" i="1"/>
  <c r="M4775" i="1"/>
  <c r="M1031" i="1"/>
  <c r="M5372" i="1"/>
  <c r="M6745" i="1"/>
  <c r="M6589" i="1"/>
  <c r="M149" i="1"/>
  <c r="M9881" i="1"/>
  <c r="M2613" i="1"/>
  <c r="M11452" i="1"/>
  <c r="M5655" i="1"/>
  <c r="M7994" i="1"/>
  <c r="M733" i="1"/>
  <c r="M3651" i="1"/>
  <c r="M8979" i="1"/>
  <c r="M3145" i="1"/>
  <c r="M3163" i="1"/>
  <c r="M7211" i="1"/>
  <c r="M7249" i="1"/>
  <c r="M3475" i="1"/>
  <c r="M12459" i="1"/>
  <c r="M106" i="1"/>
  <c r="M166" i="1"/>
  <c r="M12353" i="1"/>
  <c r="M9875" i="1"/>
  <c r="M10787" i="1"/>
  <c r="M5641" i="1"/>
  <c r="M11057" i="1"/>
  <c r="M11939" i="1"/>
  <c r="M1794" i="1"/>
  <c r="M2707" i="1"/>
  <c r="M7490" i="1"/>
  <c r="M12222" i="1"/>
  <c r="M3610" i="1"/>
  <c r="M5147" i="1"/>
  <c r="M2720" i="1"/>
  <c r="M9023" i="1"/>
  <c r="M3271" i="1"/>
  <c r="M7982" i="1"/>
  <c r="M2260" i="1"/>
  <c r="M9892" i="1"/>
  <c r="M1916" i="1"/>
  <c r="M1897" i="1"/>
  <c r="M11680" i="1"/>
  <c r="M7846" i="1"/>
  <c r="M3704" i="1"/>
  <c r="M5326" i="1"/>
  <c r="M3149" i="1"/>
  <c r="M614" i="1"/>
  <c r="M12207" i="1"/>
  <c r="M4729" i="1"/>
  <c r="M8700" i="1"/>
  <c r="M7389" i="1"/>
  <c r="M6428" i="1"/>
  <c r="M8307" i="1"/>
  <c r="M8287" i="1"/>
  <c r="M8927" i="1"/>
  <c r="M6109" i="1"/>
  <c r="M1619" i="1"/>
  <c r="M1020" i="1"/>
  <c r="M7393" i="1"/>
  <c r="M5439" i="1"/>
  <c r="M141" i="1"/>
  <c r="M1865" i="1"/>
  <c r="M11646" i="1"/>
  <c r="M4179" i="1"/>
  <c r="M5990" i="1"/>
  <c r="M5799" i="1"/>
  <c r="M1977" i="1"/>
  <c r="G8152" i="1"/>
  <c r="G3769" i="1"/>
  <c r="G11599" i="1"/>
  <c r="G11798" i="1"/>
  <c r="G5001" i="1"/>
  <c r="G9021" i="1"/>
  <c r="G3676" i="1"/>
  <c r="G516" i="1"/>
  <c r="G12183" i="1"/>
  <c r="G2434" i="1"/>
  <c r="G10806" i="1"/>
  <c r="G6152" i="1"/>
  <c r="G6805" i="1"/>
  <c r="G4756" i="1"/>
  <c r="G2086" i="1"/>
  <c r="G1152" i="1"/>
  <c r="G9132" i="1"/>
  <c r="G12046" i="1"/>
  <c r="G4728" i="1"/>
  <c r="G4459" i="1"/>
  <c r="G12489" i="1"/>
  <c r="G10675" i="1"/>
  <c r="G7722" i="1"/>
  <c r="G3208" i="1"/>
  <c r="G12551" i="1"/>
  <c r="G3441" i="1"/>
  <c r="G11243" i="1"/>
  <c r="G868" i="1"/>
  <c r="G866" i="1"/>
  <c r="G8557" i="1"/>
  <c r="G6185" i="1"/>
  <c r="G4674" i="1"/>
  <c r="G798" i="1"/>
  <c r="G703" i="1"/>
  <c r="G898" i="1"/>
  <c r="G7517" i="1"/>
  <c r="G11250" i="1"/>
  <c r="G8291" i="1"/>
  <c r="G10165" i="1"/>
  <c r="G6751" i="1"/>
  <c r="G4482" i="1"/>
  <c r="G36" i="1"/>
  <c r="G157" i="1"/>
  <c r="G7356" i="1"/>
  <c r="G5219" i="1"/>
  <c r="G11980" i="1"/>
  <c r="G7528" i="1"/>
  <c r="G11631" i="1"/>
  <c r="G12184" i="1"/>
  <c r="G10329" i="1"/>
  <c r="G6079" i="1"/>
  <c r="G10311" i="1"/>
  <c r="G5347" i="1"/>
  <c r="G11788" i="1"/>
  <c r="G10012" i="1"/>
  <c r="G1945" i="1"/>
  <c r="G9614" i="1"/>
  <c r="G5649" i="1"/>
  <c r="G8295" i="1"/>
  <c r="G3356" i="1"/>
  <c r="G8084" i="1"/>
  <c r="G1415" i="1"/>
  <c r="G184" i="1"/>
  <c r="G6146" i="1"/>
  <c r="G8271" i="1"/>
  <c r="G7445" i="1"/>
  <c r="G6816" i="1"/>
  <c r="G3699" i="1"/>
  <c r="G2428" i="1"/>
  <c r="G12446" i="1"/>
  <c r="G1433" i="1"/>
  <c r="G8861" i="1"/>
  <c r="G379" i="1"/>
  <c r="G7415" i="1"/>
  <c r="G6933" i="1"/>
  <c r="G2512" i="1"/>
  <c r="G207" i="1"/>
  <c r="G4070" i="1"/>
  <c r="G11091" i="1"/>
  <c r="G97" i="1"/>
  <c r="G9491" i="1"/>
  <c r="G9880" i="1"/>
  <c r="G9766" i="1"/>
  <c r="G4939" i="1"/>
  <c r="G5669" i="1"/>
  <c r="G10066" i="1"/>
  <c r="G3961" i="1"/>
  <c r="G2321" i="1"/>
  <c r="G1988" i="1"/>
  <c r="G10181" i="1"/>
  <c r="G2845" i="1"/>
  <c r="G8772" i="1"/>
  <c r="G10312" i="1"/>
  <c r="G6572" i="1"/>
  <c r="G6885" i="1"/>
  <c r="G1361" i="1"/>
  <c r="G772" i="1"/>
  <c r="G12024" i="1"/>
  <c r="G7185" i="1"/>
  <c r="G8663" i="1"/>
  <c r="G6022" i="1"/>
  <c r="G4633" i="1"/>
  <c r="G11808" i="1"/>
  <c r="G2726" i="1"/>
  <c r="G1348" i="1"/>
  <c r="G10014" i="1"/>
  <c r="G6214" i="1"/>
  <c r="G11526" i="1"/>
  <c r="G11565" i="1"/>
  <c r="G9681" i="1"/>
  <c r="G485" i="1"/>
  <c r="G4694" i="1"/>
  <c r="G6148" i="1"/>
  <c r="G9261" i="1"/>
  <c r="G10002" i="1"/>
  <c r="G8210" i="1"/>
  <c r="G11444" i="1"/>
  <c r="G3068" i="1"/>
  <c r="G10545" i="1"/>
  <c r="G1711" i="1"/>
  <c r="G10007" i="1"/>
  <c r="G3324" i="1"/>
  <c r="G2637" i="1"/>
  <c r="G2956" i="1"/>
  <c r="G12490" i="1"/>
  <c r="G7246" i="1"/>
  <c r="G5906" i="1"/>
  <c r="G5045" i="1"/>
  <c r="G8231" i="1"/>
  <c r="G159" i="1"/>
  <c r="G8332" i="1"/>
  <c r="G6488" i="1"/>
  <c r="G9802" i="1"/>
  <c r="G2742" i="1"/>
  <c r="G3909" i="1"/>
  <c r="G371" i="1"/>
  <c r="G5072" i="1"/>
  <c r="G3497" i="1"/>
  <c r="G219" i="1"/>
  <c r="G11402" i="1"/>
  <c r="G5303" i="1"/>
  <c r="G7176" i="1"/>
  <c r="G10861" i="1"/>
  <c r="G5593" i="1"/>
  <c r="G5718" i="1"/>
  <c r="G714" i="1"/>
  <c r="G2198" i="1"/>
  <c r="G7407" i="1"/>
  <c r="G10805" i="1"/>
  <c r="G3523" i="1"/>
  <c r="G5505" i="1"/>
  <c r="G4555" i="1"/>
  <c r="G3295" i="1"/>
  <c r="G550" i="1"/>
  <c r="G10577" i="1"/>
  <c r="G1143" i="1"/>
  <c r="G5650" i="1"/>
  <c r="G5068" i="1"/>
  <c r="G5918" i="1"/>
  <c r="G3895" i="1"/>
  <c r="G1260" i="1"/>
  <c r="G11450" i="1"/>
  <c r="G1683" i="1"/>
  <c r="G8396" i="1"/>
  <c r="G9182" i="1"/>
  <c r="G3095" i="1"/>
  <c r="G467" i="1"/>
  <c r="G2071" i="1"/>
  <c r="G10820" i="1"/>
  <c r="G9417" i="1"/>
  <c r="G185" i="1"/>
  <c r="G10119" i="1"/>
  <c r="G11860" i="1"/>
  <c r="G5852" i="1"/>
  <c r="G4802" i="1"/>
  <c r="G1635" i="1"/>
  <c r="G3241" i="1"/>
  <c r="G11097" i="1"/>
  <c r="G1174" i="1"/>
  <c r="G251" i="1"/>
  <c r="G12238" i="1"/>
  <c r="G10374" i="1"/>
  <c r="G12005" i="1"/>
  <c r="G9901" i="1"/>
  <c r="G7850" i="1"/>
  <c r="G5358" i="1"/>
  <c r="G12405" i="1"/>
  <c r="G2275" i="1"/>
  <c r="G12429" i="1"/>
  <c r="G2469" i="1"/>
  <c r="G2971" i="1"/>
  <c r="G5419" i="1"/>
  <c r="G6728" i="1"/>
  <c r="G2476" i="1"/>
  <c r="G687" i="1"/>
  <c r="G3547" i="1"/>
  <c r="G11100" i="1"/>
  <c r="G11125" i="1"/>
  <c r="G6242" i="1"/>
  <c r="G6901" i="1"/>
  <c r="G464" i="1"/>
  <c r="G10809" i="1"/>
  <c r="G2379" i="1"/>
  <c r="G2530" i="1"/>
  <c r="G569" i="1"/>
  <c r="G2015" i="1"/>
  <c r="G7297" i="1"/>
  <c r="G7646" i="1"/>
  <c r="G11632" i="1"/>
  <c r="G10494" i="1"/>
  <c r="G8803" i="1"/>
  <c r="G851" i="1"/>
  <c r="G7787" i="1"/>
  <c r="G1776" i="1"/>
  <c r="G78" i="1"/>
  <c r="G2145" i="1"/>
  <c r="G9459" i="1"/>
  <c r="G8237" i="1"/>
  <c r="G1030" i="1"/>
  <c r="G6767" i="1"/>
  <c r="G10783" i="1"/>
  <c r="G1065" i="1"/>
  <c r="G1692" i="1"/>
  <c r="G8771" i="1"/>
  <c r="G10825" i="1"/>
  <c r="G4409" i="1"/>
  <c r="G3971" i="1"/>
  <c r="G11231" i="1"/>
  <c r="G10916" i="1"/>
  <c r="G7376" i="1"/>
  <c r="G3869" i="1"/>
  <c r="G6244" i="1"/>
  <c r="G1157" i="1"/>
  <c r="G5415" i="1"/>
  <c r="G11509" i="1"/>
  <c r="G3195" i="1"/>
  <c r="G10428" i="1"/>
  <c r="G8665" i="1"/>
  <c r="G8929" i="1"/>
  <c r="G843" i="1"/>
  <c r="G8960" i="1"/>
  <c r="G4722" i="1"/>
  <c r="G3799" i="1"/>
  <c r="G3546" i="1"/>
  <c r="G12331" i="1"/>
  <c r="G3037" i="1"/>
  <c r="G12091" i="1"/>
  <c r="G3371" i="1"/>
  <c r="G5210" i="1"/>
  <c r="G7444" i="1"/>
  <c r="G11025" i="1"/>
  <c r="G12347" i="1"/>
  <c r="G9969" i="1"/>
  <c r="G11729" i="1"/>
  <c r="G786" i="1"/>
  <c r="G6976" i="1"/>
  <c r="G1525" i="1"/>
  <c r="G7564" i="1"/>
  <c r="G4849" i="1"/>
  <c r="G11344" i="1"/>
  <c r="G4960" i="1"/>
  <c r="G8229" i="1"/>
  <c r="G6209" i="1"/>
  <c r="G10526" i="1"/>
  <c r="G4822" i="1"/>
  <c r="G11917" i="1"/>
  <c r="G8584" i="1"/>
  <c r="G8208" i="1"/>
  <c r="G3217" i="1"/>
  <c r="G5101" i="1"/>
  <c r="G12119" i="1"/>
  <c r="G9145" i="1"/>
  <c r="G183" i="1"/>
  <c r="G2334" i="1"/>
  <c r="G10971" i="1"/>
  <c r="G6230" i="1"/>
  <c r="G3039" i="1"/>
  <c r="G2925" i="1"/>
  <c r="G10300" i="1"/>
  <c r="G1933" i="1"/>
  <c r="G11818" i="1"/>
  <c r="G5680" i="1"/>
  <c r="G5503" i="1"/>
  <c r="G5978" i="1"/>
  <c r="G9458" i="1"/>
  <c r="G10677" i="1"/>
  <c r="G1037" i="1"/>
  <c r="G2244" i="1"/>
  <c r="G8288" i="1"/>
  <c r="G10868" i="1"/>
  <c r="G4389" i="1"/>
  <c r="G6174" i="1"/>
  <c r="G10909" i="1"/>
  <c r="G6845" i="1"/>
  <c r="G10717" i="1"/>
  <c r="G6917" i="1"/>
  <c r="G1197" i="1"/>
  <c r="G6899" i="1"/>
  <c r="G8582" i="1"/>
  <c r="G3809" i="1"/>
  <c r="G970" i="1"/>
  <c r="G9036" i="1"/>
  <c r="G11567" i="1"/>
  <c r="G1531" i="1"/>
  <c r="G2310" i="1"/>
  <c r="G12483" i="1"/>
  <c r="G11475" i="1"/>
  <c r="G3932" i="1"/>
  <c r="G3364" i="1"/>
  <c r="G8797" i="1"/>
  <c r="G6178" i="1"/>
  <c r="G5949" i="1"/>
  <c r="G7331" i="1"/>
  <c r="G1608" i="1"/>
  <c r="G6036" i="1"/>
  <c r="G8933" i="1"/>
  <c r="G10836" i="1"/>
  <c r="G6891" i="1"/>
  <c r="G3266" i="1"/>
  <c r="G10924" i="1"/>
  <c r="G7767" i="1"/>
  <c r="G5012" i="1"/>
  <c r="G7776" i="1"/>
  <c r="G2691" i="1"/>
  <c r="G12032" i="1"/>
  <c r="G7909" i="1"/>
  <c r="G6041" i="1"/>
  <c r="G4786" i="1"/>
  <c r="G4417" i="1"/>
  <c r="G674" i="1"/>
  <c r="G12229" i="1"/>
  <c r="G3936" i="1"/>
  <c r="G148" i="1"/>
  <c r="G4670" i="1"/>
  <c r="G6729" i="1"/>
  <c r="G8094" i="1"/>
  <c r="G9018" i="1"/>
  <c r="G12531" i="1"/>
  <c r="G1200" i="1"/>
  <c r="G4698" i="1"/>
  <c r="G2095" i="1"/>
  <c r="G11220" i="1"/>
  <c r="G7020" i="1"/>
  <c r="G3916" i="1"/>
  <c r="G3404" i="1"/>
  <c r="G7831" i="1"/>
  <c r="G11974" i="1"/>
  <c r="G10959" i="1"/>
  <c r="G12481" i="1"/>
  <c r="G3697" i="1"/>
  <c r="G4524" i="1"/>
  <c r="G1129" i="1"/>
  <c r="G3752" i="1"/>
  <c r="G12013" i="1"/>
  <c r="G8422" i="1"/>
  <c r="G7985" i="1"/>
  <c r="G4626" i="1"/>
  <c r="G1618" i="1"/>
  <c r="G12557" i="1"/>
  <c r="G2159" i="1"/>
  <c r="G12080" i="1"/>
  <c r="G1113" i="1"/>
  <c r="G8212" i="1"/>
  <c r="G7800" i="1"/>
  <c r="G1052" i="1"/>
  <c r="G9371" i="1"/>
  <c r="G1748" i="1"/>
  <c r="G5391" i="1"/>
  <c r="G11726" i="1"/>
  <c r="G6155" i="1"/>
  <c r="G1019" i="1"/>
  <c r="G8389" i="1"/>
  <c r="G8677" i="1"/>
  <c r="G9542" i="1"/>
  <c r="G8881" i="1"/>
  <c r="G10033" i="1"/>
  <c r="G11948" i="1"/>
  <c r="G10430" i="1"/>
  <c r="G8610" i="1"/>
  <c r="G11768" i="1"/>
  <c r="G8948" i="1"/>
  <c r="G3705" i="1"/>
  <c r="G545" i="1"/>
  <c r="G3929" i="1"/>
  <c r="G6168" i="1"/>
  <c r="G1719" i="1"/>
  <c r="G11652" i="1"/>
  <c r="G12544" i="1"/>
  <c r="G7890" i="1"/>
  <c r="G10212" i="1"/>
  <c r="G9251" i="1"/>
  <c r="G2353" i="1"/>
  <c r="G580" i="1"/>
  <c r="G12097" i="1"/>
  <c r="G8193" i="1"/>
  <c r="G6629" i="1"/>
  <c r="G5877" i="1"/>
  <c r="G6010" i="1"/>
  <c r="G8807" i="1"/>
  <c r="G3246" i="1"/>
  <c r="G8692" i="1"/>
  <c r="G5107" i="1"/>
  <c r="G4995" i="1"/>
  <c r="G8073" i="1"/>
  <c r="G803" i="1"/>
  <c r="G2935" i="1"/>
  <c r="G2158" i="1"/>
  <c r="G9186" i="1"/>
  <c r="G12270" i="1"/>
  <c r="G2500" i="1"/>
  <c r="G2046" i="1"/>
  <c r="G11482" i="1"/>
  <c r="G9915" i="1"/>
  <c r="G11171" i="1"/>
  <c r="G3967" i="1"/>
  <c r="G457" i="1"/>
  <c r="G11345" i="1"/>
  <c r="G2478" i="1"/>
  <c r="G6525" i="1"/>
  <c r="G2374" i="1"/>
  <c r="G7063" i="1"/>
  <c r="G9637" i="1"/>
  <c r="G875" i="1"/>
  <c r="G998" i="1"/>
  <c r="G5207" i="1"/>
  <c r="G321" i="1"/>
  <c r="G8874" i="1"/>
  <c r="G3234" i="1"/>
  <c r="G2270" i="1"/>
  <c r="G6094" i="1"/>
  <c r="G2517" i="1"/>
  <c r="G3125" i="1"/>
  <c r="G6839" i="1"/>
  <c r="G2721" i="1"/>
  <c r="G9376" i="1"/>
  <c r="G1904" i="1"/>
  <c r="G2274" i="1"/>
  <c r="G2412" i="1"/>
  <c r="G6066" i="1"/>
  <c r="G12179" i="1"/>
  <c r="G895" i="1"/>
  <c r="G10923" i="1"/>
  <c r="G1530" i="1"/>
  <c r="G6053" i="1"/>
  <c r="G6712" i="1"/>
  <c r="G7748" i="1"/>
  <c r="G8108" i="1"/>
  <c r="G11603" i="1"/>
  <c r="G3850" i="1"/>
  <c r="G10260" i="1"/>
  <c r="G11201" i="1"/>
  <c r="G3019" i="1"/>
  <c r="G6344" i="1"/>
  <c r="G1423" i="1"/>
  <c r="G489" i="1"/>
  <c r="G864" i="1"/>
  <c r="G3859" i="1"/>
  <c r="G9355" i="1"/>
  <c r="G6736" i="1"/>
  <c r="G6005" i="1"/>
  <c r="G5450" i="1"/>
  <c r="G822" i="1"/>
  <c r="G6388" i="1"/>
  <c r="G11825" i="1"/>
  <c r="G12345" i="1"/>
  <c r="G9953" i="1"/>
  <c r="G5427" i="1"/>
  <c r="G4567" i="1"/>
  <c r="G337" i="1"/>
  <c r="G5901" i="1"/>
  <c r="G5418" i="1"/>
  <c r="G930" i="1"/>
  <c r="G12457" i="1"/>
  <c r="G5036" i="1"/>
  <c r="G9864" i="1"/>
  <c r="G5250" i="1"/>
  <c r="G1890" i="1"/>
  <c r="G518" i="1"/>
  <c r="G10646" i="1"/>
  <c r="G4507" i="1"/>
  <c r="G4088" i="1"/>
  <c r="G427" i="1"/>
  <c r="G680" i="1"/>
  <c r="G1187" i="1"/>
  <c r="G3130" i="1"/>
  <c r="G4754" i="1"/>
  <c r="G10213" i="1"/>
  <c r="G7548" i="1"/>
  <c r="G10219" i="1"/>
  <c r="G6652" i="1"/>
  <c r="G6687" i="1"/>
  <c r="G4341" i="1"/>
  <c r="G2875" i="1"/>
  <c r="G4087" i="1"/>
  <c r="G2854" i="1"/>
  <c r="G9470" i="1"/>
  <c r="G544" i="1"/>
  <c r="G6067" i="1"/>
  <c r="G1536" i="1"/>
  <c r="G1148" i="1"/>
  <c r="G1581" i="1"/>
  <c r="G4602" i="1"/>
  <c r="G5028" i="1"/>
  <c r="G5293" i="1"/>
  <c r="G1301" i="1"/>
  <c r="G6483" i="1"/>
  <c r="G8676" i="1"/>
  <c r="G1662" i="1"/>
  <c r="G4042" i="1"/>
  <c r="G9730" i="1"/>
  <c r="G1398" i="1"/>
  <c r="G11358" i="1"/>
  <c r="G22" i="1"/>
  <c r="G6224" i="1"/>
  <c r="G3507" i="1"/>
  <c r="G6785" i="1"/>
  <c r="G7602" i="1"/>
  <c r="G5334" i="1"/>
  <c r="G7275" i="1"/>
  <c r="G9340" i="1"/>
  <c r="G5169" i="1"/>
  <c r="G856" i="1"/>
  <c r="G8357" i="1"/>
  <c r="G6153" i="1"/>
  <c r="G1425" i="1"/>
  <c r="G2909" i="1"/>
  <c r="G407" i="1"/>
  <c r="G1723" i="1"/>
  <c r="G8789" i="1"/>
  <c r="G5553" i="1"/>
  <c r="G2734" i="1"/>
  <c r="G5723" i="1"/>
  <c r="G8596" i="1"/>
  <c r="G4748" i="1"/>
  <c r="G12509" i="1"/>
  <c r="G1798" i="1"/>
  <c r="G6520" i="1"/>
  <c r="G7783" i="1"/>
  <c r="G12247" i="1"/>
  <c r="G3455" i="1"/>
  <c r="G7582" i="1"/>
  <c r="G4430" i="1"/>
  <c r="G9958" i="1"/>
  <c r="G11092" i="1"/>
  <c r="G1180" i="1"/>
  <c r="G6160" i="1"/>
  <c r="G7045" i="1"/>
  <c r="G1811" i="1"/>
  <c r="G3526" i="1"/>
  <c r="G3990" i="1"/>
  <c r="G9850" i="1"/>
  <c r="G1236" i="1"/>
  <c r="G9115" i="1"/>
  <c r="G8688" i="1"/>
  <c r="G4676" i="1"/>
  <c r="G144" i="1"/>
  <c r="G5297" i="1"/>
  <c r="G7480" i="1"/>
  <c r="G357" i="1"/>
  <c r="G11711" i="1"/>
  <c r="G11224" i="1"/>
  <c r="G6595" i="1"/>
  <c r="G2147" i="1"/>
  <c r="G4831" i="1"/>
  <c r="G7137" i="1"/>
  <c r="G11636" i="1"/>
  <c r="G3107" i="1"/>
  <c r="G11596" i="1"/>
  <c r="G6064" i="1"/>
  <c r="G8494" i="1"/>
  <c r="G9598" i="1"/>
  <c r="G3814" i="1"/>
  <c r="G6084" i="1"/>
  <c r="G12350" i="1"/>
  <c r="G11775" i="1"/>
  <c r="G2171" i="1"/>
  <c r="G12288" i="1"/>
  <c r="G1310" i="1"/>
  <c r="G12533" i="1"/>
  <c r="G4782" i="1"/>
  <c r="G8783" i="1"/>
  <c r="G10850" i="1"/>
  <c r="G6875" i="1"/>
  <c r="G2979" i="1"/>
  <c r="G7149" i="1"/>
  <c r="G5241" i="1"/>
  <c r="G8580" i="1"/>
  <c r="G4515" i="1"/>
  <c r="G7163" i="1"/>
  <c r="G5984" i="1"/>
  <c r="G511" i="1"/>
  <c r="G8809" i="1"/>
  <c r="G7001" i="1"/>
  <c r="G8591" i="1"/>
  <c r="G5626" i="1"/>
  <c r="G12144" i="1"/>
  <c r="G2401" i="1"/>
  <c r="G7472" i="1"/>
  <c r="G10044" i="1"/>
  <c r="G8497" i="1"/>
  <c r="G10828" i="1"/>
  <c r="G8221" i="1"/>
  <c r="G3892" i="1"/>
  <c r="G6675" i="1"/>
  <c r="G10436" i="1"/>
  <c r="G6475" i="1"/>
  <c r="G11425" i="1"/>
  <c r="G11148" i="1"/>
  <c r="G7261" i="1"/>
  <c r="G4315" i="1"/>
  <c r="G10812" i="1"/>
  <c r="G6114" i="1"/>
  <c r="G5252" i="1"/>
  <c r="G4433" i="1"/>
  <c r="G1029" i="1"/>
  <c r="G10319" i="1"/>
  <c r="G12168" i="1"/>
  <c r="G6161" i="1"/>
  <c r="G10719" i="1"/>
  <c r="G12187" i="1"/>
  <c r="G5486" i="1"/>
  <c r="G1545" i="1"/>
  <c r="G8414" i="1"/>
  <c r="G782" i="1"/>
  <c r="G3194" i="1"/>
  <c r="G9503" i="1"/>
  <c r="G10385" i="1"/>
  <c r="G12463" i="1"/>
  <c r="G7421" i="1"/>
  <c r="G5332" i="1"/>
  <c r="G12045" i="1"/>
  <c r="G11055" i="1"/>
  <c r="G6844" i="1"/>
  <c r="G8185" i="1"/>
  <c r="G9099" i="1"/>
  <c r="G4726" i="1"/>
  <c r="G3289" i="1"/>
  <c r="G10883" i="1"/>
  <c r="G2765" i="1"/>
  <c r="G11977" i="1"/>
  <c r="G3563" i="1"/>
  <c r="G3721" i="1"/>
  <c r="G1059" i="1"/>
  <c r="G1299" i="1"/>
  <c r="G11158" i="1"/>
  <c r="G10599" i="1"/>
  <c r="G7461" i="1"/>
  <c r="G10776" i="1"/>
  <c r="G6641" i="1"/>
  <c r="G8946" i="1"/>
  <c r="G3884" i="1"/>
  <c r="G3781" i="1"/>
  <c r="G5722" i="1"/>
  <c r="G1688" i="1"/>
  <c r="G9000" i="1"/>
  <c r="G10231" i="1"/>
  <c r="G6869" i="1"/>
  <c r="G1332" i="1"/>
  <c r="G2593" i="1"/>
  <c r="G1742" i="1"/>
  <c r="G3606" i="1"/>
  <c r="G8928" i="1"/>
  <c r="G252" i="1"/>
  <c r="G7645" i="1"/>
  <c r="G7339" i="1"/>
  <c r="G2307" i="1"/>
  <c r="G1455" i="1"/>
  <c r="G4809" i="1"/>
  <c r="G6225" i="1"/>
  <c r="G6340" i="1"/>
  <c r="G3116" i="1"/>
  <c r="G8495" i="1"/>
  <c r="G11354" i="1"/>
  <c r="G650" i="1"/>
  <c r="G1023" i="1"/>
  <c r="G4516" i="1"/>
  <c r="G5968" i="1"/>
  <c r="G10258" i="1"/>
  <c r="G12538" i="1"/>
  <c r="G2788" i="1"/>
  <c r="G11053" i="1"/>
  <c r="G2365" i="1"/>
  <c r="G4366" i="1"/>
  <c r="G5551" i="1"/>
  <c r="G1737" i="1"/>
  <c r="G932" i="1"/>
  <c r="G116" i="1"/>
  <c r="G8034" i="1"/>
  <c r="G2650" i="1"/>
  <c r="G281" i="1"/>
  <c r="G11770" i="1"/>
  <c r="G177" i="1"/>
  <c r="G347" i="1"/>
  <c r="G10100" i="1"/>
  <c r="G9824" i="1"/>
  <c r="G10090" i="1"/>
  <c r="G3622" i="1"/>
  <c r="G4028" i="1"/>
  <c r="G7923" i="1"/>
  <c r="G6770" i="1"/>
  <c r="G2814" i="1"/>
  <c r="G2388" i="1"/>
  <c r="G11445" i="1"/>
  <c r="G6627" i="1"/>
  <c r="G8726" i="1"/>
  <c r="G11587" i="1"/>
  <c r="G10663" i="1"/>
  <c r="G788" i="1"/>
  <c r="G4037" i="1"/>
  <c r="G5588" i="1"/>
  <c r="G3232" i="1"/>
  <c r="G3536" i="1"/>
  <c r="G12095" i="1"/>
  <c r="G8006" i="1"/>
  <c r="G6352" i="1"/>
  <c r="G3325" i="1"/>
  <c r="G5922" i="1"/>
  <c r="G9199" i="1"/>
  <c r="G6847" i="1"/>
  <c r="G10416" i="1"/>
  <c r="G1246" i="1"/>
  <c r="G1718" i="1"/>
  <c r="G6958" i="1"/>
  <c r="G5537" i="1"/>
  <c r="G8293" i="1"/>
  <c r="G1428" i="1"/>
  <c r="G6868" i="1"/>
  <c r="G807" i="1"/>
  <c r="G8364" i="1"/>
  <c r="G4714" i="1"/>
  <c r="G10405" i="1"/>
  <c r="G5977" i="1"/>
  <c r="G3789" i="1"/>
  <c r="G6364" i="1"/>
  <c r="G10913" i="1"/>
  <c r="G1103" i="1"/>
  <c r="G1583" i="1"/>
  <c r="G10712" i="1"/>
  <c r="G6060" i="1"/>
  <c r="G11755" i="1"/>
  <c r="G1068" i="1"/>
  <c r="G145" i="1"/>
  <c r="G11121" i="1"/>
  <c r="G12368" i="1"/>
  <c r="G12444" i="1"/>
  <c r="G2933" i="1"/>
  <c r="G8093" i="1"/>
  <c r="G7481" i="1"/>
  <c r="G8658" i="1"/>
  <c r="G12217" i="1"/>
  <c r="G9448" i="1"/>
  <c r="G4638" i="1"/>
  <c r="G10567" i="1"/>
  <c r="G56" i="1"/>
  <c r="G10180" i="1"/>
  <c r="G6828" i="1"/>
  <c r="G225" i="1"/>
  <c r="G6085" i="1"/>
  <c r="G3049" i="1"/>
  <c r="G12422" i="1"/>
  <c r="G8857" i="1"/>
  <c r="G6997" i="1"/>
  <c r="G3620" i="1"/>
  <c r="G5891" i="1"/>
  <c r="G2622" i="1"/>
  <c r="G5889" i="1"/>
  <c r="G2389" i="1"/>
  <c r="G3188" i="1"/>
  <c r="G7186" i="1"/>
  <c r="G481" i="1"/>
  <c r="G9683" i="1"/>
  <c r="G12016" i="1"/>
  <c r="G215" i="1"/>
  <c r="G493" i="1"/>
  <c r="G189" i="1"/>
  <c r="G6706" i="1"/>
  <c r="G7423" i="1"/>
  <c r="G3323" i="1"/>
  <c r="G2812" i="1"/>
  <c r="G5348" i="1"/>
  <c r="G9120" i="1"/>
  <c r="G2176" i="1"/>
  <c r="G676" i="1"/>
  <c r="G6500" i="1"/>
  <c r="G8448" i="1"/>
  <c r="G10871" i="1"/>
  <c r="G2951" i="1"/>
  <c r="G12574" i="1"/>
  <c r="G10452" i="1"/>
  <c r="G9450" i="1"/>
  <c r="G3032" i="1"/>
  <c r="G9378" i="1"/>
  <c r="G4273" i="1"/>
  <c r="G3178" i="1"/>
  <c r="G8284" i="1"/>
  <c r="G6321" i="1"/>
  <c r="G4503" i="1"/>
  <c r="G1778" i="1"/>
  <c r="G4204" i="1"/>
  <c r="G10417" i="1"/>
  <c r="G3255" i="1"/>
  <c r="G4145" i="1"/>
  <c r="G7550" i="1"/>
  <c r="G5365" i="1"/>
  <c r="G3104" i="1"/>
  <c r="G8985" i="1"/>
  <c r="G8990" i="1"/>
  <c r="G5200" i="1"/>
  <c r="G8945" i="1"/>
  <c r="G2623" i="1"/>
  <c r="G6258" i="1"/>
  <c r="G1886" i="1"/>
  <c r="G9490" i="1"/>
  <c r="G1380" i="1"/>
  <c r="G6059" i="1"/>
  <c r="G6285" i="1"/>
  <c r="G877" i="1"/>
  <c r="G903" i="1"/>
  <c r="G11549" i="1"/>
  <c r="G10823" i="1"/>
  <c r="G10412" i="1"/>
  <c r="G10028" i="1"/>
  <c r="G7199" i="1"/>
  <c r="G12507" i="1"/>
  <c r="G5522" i="1"/>
  <c r="G5105" i="1"/>
  <c r="G552" i="1"/>
  <c r="G10434" i="1"/>
  <c r="G2988" i="1"/>
  <c r="G4799" i="1"/>
  <c r="G9512" i="1"/>
  <c r="G7801" i="1"/>
  <c r="G11390" i="1"/>
  <c r="G10942" i="1"/>
  <c r="G11271" i="1"/>
  <c r="G10669" i="1"/>
  <c r="G374" i="1"/>
  <c r="G8138" i="1"/>
  <c r="G8932" i="1"/>
  <c r="G3801" i="1"/>
  <c r="G9232" i="1"/>
  <c r="G10651" i="1"/>
  <c r="G23" i="1"/>
  <c r="G5159" i="1"/>
  <c r="G6569" i="1"/>
  <c r="G9619" i="1"/>
  <c r="G6412" i="1"/>
  <c r="G4793" i="1"/>
  <c r="G12436" i="1"/>
  <c r="G11727" i="1"/>
  <c r="G9336" i="1"/>
  <c r="G2702" i="1"/>
  <c r="G10590" i="1"/>
  <c r="G4305" i="1"/>
  <c r="G9118" i="1"/>
  <c r="G12049" i="1"/>
  <c r="G1678" i="1"/>
  <c r="G5790" i="1"/>
  <c r="G12374" i="1"/>
  <c r="G5752" i="1"/>
  <c r="G2317" i="1"/>
  <c r="G10096" i="1"/>
  <c r="G3615" i="1"/>
  <c r="G1021" i="1"/>
  <c r="G2586" i="1"/>
  <c r="G8278" i="1"/>
  <c r="G1799" i="1"/>
  <c r="G5691" i="1"/>
  <c r="G10226" i="1"/>
  <c r="G1160" i="1"/>
  <c r="G3161" i="1"/>
  <c r="G5644" i="1"/>
  <c r="G2642" i="1"/>
  <c r="G7442" i="1"/>
  <c r="G1297" i="1"/>
  <c r="G11076" i="1"/>
  <c r="G10338" i="1"/>
  <c r="G7405" i="1"/>
  <c r="G5416" i="1"/>
  <c r="G4550" i="1"/>
  <c r="G7214" i="1"/>
  <c r="G9581" i="1"/>
  <c r="G1327" i="1"/>
  <c r="G4518" i="1"/>
  <c r="G10514" i="1"/>
  <c r="G3482" i="1"/>
  <c r="G6300" i="1"/>
  <c r="G3693" i="1"/>
  <c r="G7845" i="1"/>
  <c r="G1791" i="1"/>
  <c r="G5212" i="1"/>
  <c r="G5950" i="1"/>
  <c r="G11014" i="1"/>
  <c r="G5279" i="1"/>
  <c r="G10262" i="1"/>
  <c r="G2524" i="1"/>
  <c r="G5693" i="1"/>
  <c r="G10532" i="1"/>
  <c r="G12547" i="1"/>
  <c r="G4570" i="1"/>
  <c r="G11461" i="1"/>
  <c r="G850" i="1"/>
  <c r="G3649" i="1"/>
  <c r="G780" i="1"/>
  <c r="G10879" i="1"/>
  <c r="G10326" i="1"/>
  <c r="G6471" i="1"/>
  <c r="G1088" i="1"/>
  <c r="G4658" i="1"/>
  <c r="G4391" i="1"/>
  <c r="G2423" i="1"/>
  <c r="G10647" i="1"/>
  <c r="G5962" i="1"/>
  <c r="G6122" i="1"/>
  <c r="G7257" i="1"/>
  <c r="G7613" i="1"/>
  <c r="G10010" i="1"/>
  <c r="G1981" i="1"/>
  <c r="G1276" i="1"/>
  <c r="G1116" i="1"/>
  <c r="G1463" i="1"/>
  <c r="G602" i="1"/>
  <c r="G9723" i="1"/>
  <c r="G9245" i="1"/>
  <c r="G6527" i="1"/>
  <c r="G2123" i="1"/>
  <c r="G4492" i="1"/>
  <c r="G7768" i="1"/>
  <c r="G2559" i="1"/>
  <c r="G9229" i="1"/>
  <c r="G9874" i="1"/>
  <c r="G3914" i="1"/>
  <c r="G8472" i="1"/>
  <c r="G12468" i="1"/>
  <c r="G7374" i="1"/>
  <c r="G11419" i="1"/>
  <c r="G8595" i="1"/>
  <c r="G8637" i="1"/>
  <c r="G3890" i="1"/>
  <c r="G3425" i="1"/>
  <c r="G2596" i="1"/>
  <c r="G10092" i="1"/>
  <c r="G6076" i="1"/>
  <c r="G9501" i="1"/>
  <c r="G4313" i="1"/>
  <c r="G12461" i="1"/>
  <c r="G11518" i="1"/>
  <c r="G3462" i="1"/>
  <c r="G11468" i="1"/>
  <c r="G1643" i="1"/>
  <c r="G142" i="1"/>
  <c r="G1094" i="1"/>
  <c r="G11140" i="1"/>
  <c r="G9010" i="1"/>
  <c r="G12415" i="1"/>
  <c r="G3463" i="1"/>
  <c r="G11179" i="1"/>
  <c r="G3182" i="1"/>
  <c r="G11951" i="1"/>
  <c r="G2114" i="1"/>
  <c r="G11432" i="1"/>
  <c r="G6872" i="1"/>
  <c r="G3140" i="1"/>
  <c r="G5981" i="1"/>
  <c r="G5265" i="1"/>
  <c r="G8512" i="1"/>
  <c r="G6448" i="1"/>
  <c r="G346" i="1"/>
  <c r="G9102" i="1"/>
  <c r="G4392" i="1"/>
  <c r="G1411" i="1"/>
  <c r="G5579" i="1"/>
  <c r="G5409" i="1"/>
  <c r="G12552" i="1"/>
  <c r="G5695" i="1"/>
  <c r="G8397" i="1"/>
  <c r="G1506" i="1"/>
  <c r="G709" i="1"/>
  <c r="G1445" i="1"/>
  <c r="G396" i="1"/>
  <c r="G8277" i="1"/>
  <c r="G1893" i="1"/>
  <c r="G3868" i="1"/>
  <c r="G3487" i="1"/>
  <c r="G10183" i="1"/>
  <c r="G2406" i="1"/>
  <c r="G11027" i="1"/>
  <c r="G3361" i="1"/>
  <c r="G657" i="1"/>
  <c r="G2354" i="1"/>
  <c r="G10221" i="1"/>
  <c r="G7898" i="1"/>
  <c r="G12491" i="1"/>
  <c r="G10143" i="1"/>
  <c r="G6637" i="1"/>
  <c r="G10322" i="1"/>
  <c r="G10926" i="1"/>
  <c r="G952" i="1"/>
  <c r="G7354" i="1"/>
  <c r="G11155" i="1"/>
  <c r="G2118" i="1"/>
  <c r="G5636" i="1"/>
  <c r="G5514" i="1"/>
  <c r="G2840" i="1"/>
  <c r="G4304" i="1"/>
  <c r="G11910" i="1"/>
  <c r="G8268" i="1"/>
  <c r="G9664" i="1"/>
  <c r="G7482" i="1"/>
  <c r="G1549" i="1"/>
  <c r="G4129" i="1"/>
  <c r="G6125" i="1"/>
  <c r="G7327" i="1"/>
  <c r="G6944" i="1"/>
  <c r="G11290" i="1"/>
  <c r="G4060" i="1"/>
  <c r="G1851" i="1"/>
  <c r="G4412" i="1"/>
  <c r="G7880" i="1"/>
  <c r="G5694" i="1"/>
  <c r="G11793" i="1"/>
  <c r="G4599" i="1"/>
  <c r="G8980" i="1"/>
  <c r="G12341" i="1"/>
  <c r="G2868" i="1"/>
  <c r="G5951" i="1"/>
  <c r="G11823" i="1"/>
  <c r="G11628" i="1"/>
  <c r="G11771" i="1"/>
  <c r="G1229" i="1"/>
  <c r="G10641" i="1"/>
  <c r="G9067" i="1"/>
  <c r="G11867" i="1"/>
  <c r="G3282" i="1"/>
  <c r="G7833" i="1"/>
  <c r="G4883" i="1"/>
  <c r="G8568" i="1"/>
  <c r="G774" i="1"/>
  <c r="G11253" i="1"/>
  <c r="G10948" i="1"/>
  <c r="G2778" i="1"/>
  <c r="G12300" i="1"/>
  <c r="G6602" i="1"/>
  <c r="G924" i="1"/>
  <c r="G11163" i="1"/>
  <c r="G10369" i="1"/>
  <c r="G6541" i="1"/>
  <c r="G10594" i="1"/>
  <c r="G11428" i="1"/>
  <c r="G10384" i="1"/>
  <c r="G7648" i="1"/>
  <c r="G4766" i="1"/>
  <c r="G11957" i="1"/>
  <c r="G5702" i="1"/>
  <c r="G9020" i="1"/>
  <c r="G1474" i="1"/>
  <c r="G2913" i="1"/>
  <c r="G9358" i="1"/>
  <c r="G4099" i="1"/>
  <c r="G12365" i="1"/>
  <c r="G3744" i="1"/>
  <c r="G167" i="1"/>
  <c r="G11774" i="1"/>
  <c r="G8521" i="1"/>
  <c r="G1206" i="1"/>
  <c r="G1298" i="1"/>
  <c r="G12023" i="1"/>
  <c r="G1534" i="1"/>
  <c r="G957" i="1"/>
  <c r="G8922" i="1"/>
  <c r="G6523" i="1"/>
  <c r="G3739" i="1"/>
  <c r="G4335" i="1"/>
  <c r="G4928" i="1"/>
  <c r="G4444" i="1"/>
  <c r="G10830" i="1"/>
  <c r="G9397" i="1"/>
  <c r="G5075" i="1"/>
  <c r="G6117" i="1"/>
  <c r="G10265" i="1"/>
  <c r="G2209" i="1"/>
  <c r="G7255" i="1"/>
  <c r="G10840" i="1"/>
  <c r="G1562" i="1"/>
  <c r="G5051" i="1"/>
  <c r="G5589" i="1"/>
  <c r="G4680" i="1"/>
  <c r="G2156" i="1"/>
  <c r="G390" i="1"/>
  <c r="G2900" i="1"/>
  <c r="G7227" i="1"/>
  <c r="G10102" i="1"/>
  <c r="G7838" i="1"/>
  <c r="G2855" i="1"/>
  <c r="G5246" i="1"/>
  <c r="G5620" i="1"/>
  <c r="G3831" i="1"/>
  <c r="G9697" i="1"/>
  <c r="G296" i="1"/>
  <c r="G1772" i="1"/>
  <c r="G4480" i="1"/>
  <c r="G4227" i="1"/>
  <c r="G7814" i="1"/>
  <c r="G9801" i="1"/>
  <c r="G10742" i="1"/>
  <c r="G9706" i="1"/>
  <c r="G4672" i="1"/>
  <c r="G11458" i="1"/>
  <c r="G7403" i="1"/>
  <c r="G2591" i="1"/>
  <c r="G12027" i="1"/>
  <c r="G11938" i="1"/>
  <c r="G7786" i="1"/>
  <c r="G4316" i="1"/>
  <c r="G2032" i="1"/>
  <c r="G12063" i="1"/>
  <c r="G1273" i="1"/>
  <c r="G11193" i="1"/>
  <c r="G1703" i="1"/>
  <c r="G3833" i="1"/>
  <c r="G10444" i="1"/>
  <c r="G9339" i="1"/>
  <c r="G2488" i="1"/>
  <c r="G7993" i="1"/>
  <c r="G11001" i="1"/>
  <c r="G6831" i="1"/>
  <c r="G4496" i="1"/>
  <c r="G1575" i="1"/>
  <c r="G8592" i="1"/>
  <c r="G1184" i="1"/>
  <c r="G6163" i="1"/>
  <c r="G8409" i="1"/>
  <c r="G10263" i="1"/>
  <c r="G6070" i="1"/>
  <c r="G7623" i="1"/>
  <c r="G5047" i="1"/>
  <c r="G11105" i="1"/>
  <c r="G11242" i="1"/>
  <c r="G5164" i="1"/>
  <c r="G3193" i="1"/>
  <c r="G4522" i="1"/>
  <c r="G3309" i="1"/>
  <c r="G1594" i="1"/>
  <c r="G3134" i="1"/>
  <c r="G3287" i="1"/>
  <c r="G5923" i="1"/>
  <c r="G7401" i="1"/>
  <c r="G11410" i="1"/>
  <c r="G11088" i="1"/>
  <c r="G1628" i="1"/>
  <c r="G8709" i="1"/>
  <c r="G3834" i="1"/>
  <c r="G6754" i="1"/>
  <c r="G9704" i="1"/>
  <c r="G3203" i="1"/>
  <c r="G1568" i="1"/>
  <c r="G5530" i="1"/>
  <c r="G10161" i="1"/>
  <c r="G9767" i="1"/>
  <c r="G11612" i="1"/>
  <c r="G7541" i="1"/>
  <c r="G8320" i="1"/>
  <c r="G2391" i="1"/>
  <c r="G2879" i="1"/>
  <c r="G12342" i="1"/>
  <c r="G918" i="1"/>
  <c r="G7100" i="1"/>
  <c r="G12050" i="1"/>
  <c r="G9112" i="1"/>
  <c r="G2186" i="1"/>
  <c r="G4893" i="1"/>
  <c r="G7567" i="1"/>
  <c r="G7837" i="1"/>
  <c r="G5397" i="1"/>
  <c r="G11820" i="1"/>
  <c r="G6445" i="1"/>
  <c r="G7784" i="1"/>
  <c r="G4090" i="1"/>
  <c r="G6332" i="1"/>
  <c r="G2672" i="1"/>
  <c r="G3911" i="1"/>
  <c r="G5231" i="1"/>
  <c r="G1542" i="1"/>
  <c r="G7337" i="1"/>
  <c r="G991" i="1"/>
  <c r="G8044" i="1"/>
  <c r="G2737" i="1"/>
  <c r="G1616" i="1"/>
  <c r="G2627" i="1"/>
  <c r="G6511" i="1"/>
  <c r="G11741" i="1"/>
  <c r="G1245" i="1"/>
  <c r="G586" i="1"/>
  <c r="G11174" i="1"/>
  <c r="G737" i="1"/>
  <c r="G7947" i="1"/>
  <c r="G6825" i="1"/>
  <c r="G3552" i="1"/>
  <c r="G12325" i="1"/>
  <c r="G1964" i="1"/>
  <c r="G1837" i="1"/>
  <c r="G1000" i="1"/>
  <c r="G8918" i="1"/>
  <c r="G5982" i="1"/>
  <c r="G7644" i="1"/>
  <c r="G11485" i="1"/>
  <c r="G7587" i="1"/>
  <c r="G4700" i="1"/>
  <c r="G11058" i="1"/>
  <c r="G5504" i="1"/>
  <c r="G6846" i="1"/>
  <c r="G8915" i="1"/>
  <c r="G9445" i="1"/>
  <c r="G6031" i="1"/>
  <c r="G7032" i="1"/>
  <c r="G694" i="1"/>
  <c r="G3996" i="1"/>
  <c r="G2871" i="1"/>
  <c r="G5218" i="1"/>
  <c r="G8730" i="1"/>
  <c r="G5687" i="1"/>
  <c r="G11995" i="1"/>
  <c r="G1125" i="1"/>
  <c r="G5190" i="1"/>
  <c r="G8485" i="1"/>
  <c r="G6884" i="1"/>
  <c r="G5600" i="1"/>
  <c r="G6769" i="1"/>
  <c r="G10363" i="1"/>
  <c r="G6237" i="1"/>
  <c r="G6570" i="1"/>
  <c r="G6678" i="1"/>
  <c r="G5216" i="1"/>
  <c r="G3773" i="1"/>
  <c r="G3135" i="1"/>
  <c r="G10018" i="1"/>
  <c r="G10435" i="1"/>
  <c r="G11578" i="1"/>
  <c r="G7803" i="1"/>
  <c r="G5339" i="1"/>
  <c r="G7627" i="1"/>
  <c r="G11283" i="1"/>
  <c r="G6492" i="1"/>
  <c r="G7642" i="1"/>
  <c r="G558" i="1"/>
  <c r="G5735" i="1"/>
  <c r="G388" i="1"/>
  <c r="G8675" i="1"/>
  <c r="G4762" i="1"/>
  <c r="G631" i="1"/>
  <c r="G7056" i="1"/>
  <c r="G11664" i="1"/>
  <c r="G5463" i="1"/>
  <c r="G7731" i="1"/>
  <c r="G8914" i="1"/>
  <c r="G1523" i="1"/>
  <c r="G11413" i="1"/>
  <c r="G1609" i="1"/>
  <c r="G7443" i="1"/>
  <c r="G3841" i="1"/>
  <c r="G5966" i="1"/>
  <c r="G7080" i="1"/>
  <c r="G6366" i="1"/>
  <c r="G10575" i="1"/>
  <c r="G1314" i="1"/>
  <c r="G5112" i="1"/>
  <c r="G247" i="1"/>
  <c r="G7179" i="1"/>
  <c r="G3569" i="1"/>
  <c r="G5659" i="1"/>
  <c r="G4590" i="1"/>
  <c r="G678" i="1"/>
  <c r="G2830" i="1"/>
  <c r="G8774" i="1"/>
  <c r="G886" i="1"/>
  <c r="G1406" i="1"/>
  <c r="G2453" i="1"/>
  <c r="G6503" i="1"/>
  <c r="G7078" i="1"/>
  <c r="G11004" i="1"/>
  <c r="G7266" i="1"/>
  <c r="G11709" i="1"/>
  <c r="G3094" i="1"/>
  <c r="G10392" i="1"/>
  <c r="G12442" i="1"/>
  <c r="G10500" i="1"/>
  <c r="G8655" i="1"/>
  <c r="G3730" i="1"/>
  <c r="G9949" i="1"/>
  <c r="G1622" i="1"/>
  <c r="G7189" i="1"/>
  <c r="G4889" i="1"/>
  <c r="G11590" i="1"/>
  <c r="G8010" i="1"/>
  <c r="G6154" i="1"/>
  <c r="G5221" i="1"/>
  <c r="G11422" i="1"/>
  <c r="G2796" i="1"/>
  <c r="G7247" i="1"/>
  <c r="G5319" i="1"/>
  <c r="G2841" i="1"/>
  <c r="G7364" i="1"/>
  <c r="G9488" i="1"/>
  <c r="G3632" i="1"/>
  <c r="G10470" i="1"/>
  <c r="G8895" i="1"/>
  <c r="G6280" i="1"/>
  <c r="G7660" i="1"/>
  <c r="G8530" i="1"/>
  <c r="G6613" i="1"/>
  <c r="G520" i="1"/>
  <c r="G11096" i="1"/>
  <c r="G11406" i="1"/>
  <c r="G8547" i="1"/>
  <c r="G11908" i="1"/>
  <c r="G1123" i="1"/>
  <c r="G5274" i="1"/>
  <c r="G7113" i="1"/>
  <c r="G3973" i="1"/>
  <c r="G4761" i="1"/>
  <c r="G6275" i="1"/>
  <c r="G5965" i="1"/>
  <c r="G3314" i="1"/>
  <c r="G3891" i="1"/>
  <c r="G10642" i="1"/>
  <c r="G7162" i="1"/>
  <c r="G2242" i="1"/>
  <c r="G9364" i="1"/>
  <c r="G7743" i="1"/>
  <c r="G1822" i="1"/>
  <c r="G11537" i="1"/>
  <c r="G1735" i="1"/>
  <c r="G1962" i="1"/>
  <c r="G9361" i="1"/>
  <c r="G8699" i="1"/>
  <c r="G7241" i="1"/>
  <c r="G11792" i="1"/>
  <c r="G5937" i="1"/>
  <c r="G1372" i="1"/>
  <c r="G11356" i="1"/>
  <c r="G5603" i="1"/>
  <c r="G11579" i="1"/>
  <c r="G1427" i="1"/>
  <c r="G11762" i="1"/>
  <c r="G660" i="1"/>
  <c r="G12170" i="1"/>
  <c r="G711" i="1"/>
  <c r="G4627" i="1"/>
  <c r="G5058" i="1"/>
  <c r="G5733" i="1"/>
  <c r="G6456" i="1"/>
  <c r="G14" i="1"/>
  <c r="G8175" i="1"/>
  <c r="G760" i="1"/>
  <c r="G11272" i="1"/>
  <c r="G4476" i="1"/>
  <c r="G7320" i="1"/>
  <c r="G6768" i="1"/>
  <c r="G11415" i="1"/>
  <c r="G2773" i="1"/>
  <c r="G12575" i="1"/>
  <c r="G3077" i="1"/>
  <c r="G9532" i="1"/>
  <c r="G7794" i="1"/>
  <c r="G8473" i="1"/>
  <c r="G6335" i="1"/>
  <c r="G2646" i="1"/>
  <c r="G451" i="1"/>
  <c r="G800" i="1"/>
  <c r="G8459" i="1"/>
  <c r="G9311" i="1"/>
  <c r="G12234" i="1"/>
  <c r="G10068" i="1"/>
  <c r="G2429" i="1"/>
  <c r="G9301" i="1"/>
  <c r="G9724" i="1"/>
  <c r="G1329" i="1"/>
  <c r="G2130" i="1"/>
  <c r="G395" i="1"/>
  <c r="G6783" i="1"/>
  <c r="G4600" i="1"/>
  <c r="G9363" i="1"/>
  <c r="G9635" i="1"/>
  <c r="G905" i="1"/>
  <c r="G1797" i="1"/>
  <c r="G5629" i="1"/>
  <c r="G5331" i="1"/>
  <c r="G6119" i="1"/>
  <c r="G6219" i="1"/>
  <c r="G2373" i="1"/>
  <c r="G175" i="1"/>
  <c r="G9761" i="1"/>
  <c r="G12259" i="1"/>
  <c r="G11008" i="1"/>
  <c r="G2823" i="1"/>
  <c r="G1931" i="1"/>
  <c r="G5754" i="1"/>
  <c r="G6806" i="1"/>
  <c r="G5300" i="1"/>
  <c r="G1664" i="1"/>
  <c r="G4379" i="1"/>
  <c r="G1328" i="1"/>
  <c r="G4665" i="1"/>
  <c r="G10891" i="1"/>
  <c r="G9103" i="1"/>
  <c r="G11658" i="1"/>
  <c r="G6006" i="1"/>
  <c r="G1640" i="1"/>
  <c r="G8998" i="1"/>
  <c r="G7380" i="1"/>
  <c r="G4702" i="1"/>
  <c r="G2729" i="1"/>
  <c r="G3675" i="1"/>
  <c r="G365" i="1"/>
  <c r="G4546" i="1"/>
  <c r="G1632" i="1"/>
  <c r="G4142" i="1"/>
  <c r="G2653" i="1"/>
  <c r="G5469" i="1"/>
  <c r="G5088" i="1"/>
  <c r="G4207" i="1"/>
  <c r="G4136" i="1"/>
  <c r="G9821" i="1"/>
  <c r="G1034" i="1"/>
  <c r="G11983" i="1"/>
  <c r="G7615" i="1"/>
  <c r="G12462" i="1"/>
  <c r="G2965" i="1"/>
  <c r="G3235" i="1"/>
  <c r="G1764" i="1"/>
  <c r="G6318" i="1"/>
  <c r="G10333" i="1"/>
  <c r="G11104" i="1"/>
  <c r="G1558" i="1"/>
  <c r="G50" i="1"/>
  <c r="G525" i="1"/>
  <c r="G5597" i="1"/>
  <c r="G11484" i="1"/>
  <c r="G389" i="1"/>
  <c r="G834" i="1"/>
  <c r="G10195" i="1"/>
  <c r="G5871" i="1"/>
  <c r="G7697" i="1"/>
  <c r="G7363" i="1"/>
  <c r="G6476" i="1"/>
  <c r="G2057" i="1"/>
  <c r="G9230" i="1"/>
  <c r="G7928" i="1"/>
  <c r="G9304" i="1"/>
  <c r="G7842" i="1"/>
  <c r="G192" i="1"/>
  <c r="G2703" i="1"/>
  <c r="G1812" i="1"/>
  <c r="G8837" i="1"/>
  <c r="G3466" i="1"/>
  <c r="G9338" i="1"/>
  <c r="G9060" i="1"/>
  <c r="G6779" i="1"/>
  <c r="G9947" i="1"/>
  <c r="G5568" i="1"/>
  <c r="G1804" i="1"/>
  <c r="G9006" i="1"/>
  <c r="G1733" i="1"/>
  <c r="G2694" i="1"/>
  <c r="G2262" i="1"/>
  <c r="G9731" i="1"/>
  <c r="G4519" i="1"/>
  <c r="G1884" i="1"/>
  <c r="G1338" i="1"/>
  <c r="G9843" i="1"/>
  <c r="G6948" i="1"/>
  <c r="G8651" i="1"/>
  <c r="G9856" i="1"/>
  <c r="G245" i="1"/>
  <c r="G2004" i="1"/>
  <c r="G2898" i="1"/>
  <c r="G10156" i="1"/>
  <c r="G2099" i="1"/>
  <c r="G2376" i="1"/>
  <c r="G3570" i="1"/>
  <c r="G9777" i="1"/>
  <c r="G2298" i="1"/>
  <c r="G4890" i="1"/>
  <c r="G7076" i="1"/>
  <c r="G12166" i="1"/>
  <c r="G1535" i="1"/>
  <c r="G7427" i="1"/>
  <c r="G5759" i="1"/>
  <c r="G130" i="1"/>
  <c r="G4291" i="1"/>
  <c r="G894" i="1"/>
  <c r="G6217" i="1"/>
  <c r="G6618" i="1"/>
  <c r="G10778" i="1"/>
  <c r="G5499" i="1"/>
  <c r="G3557" i="1"/>
  <c r="G40" i="1"/>
  <c r="G4667" i="1"/>
  <c r="G2455" i="1"/>
  <c r="G2789" i="1"/>
  <c r="G4453" i="1"/>
  <c r="G4148" i="1"/>
  <c r="G8836" i="1"/>
  <c r="G12534" i="1"/>
  <c r="G9628" i="1"/>
  <c r="G10454" i="1"/>
  <c r="G455" i="1"/>
  <c r="G1448" i="1"/>
  <c r="G5638" i="1"/>
  <c r="G3795" i="1"/>
  <c r="G8963" i="1"/>
  <c r="G8765" i="1"/>
  <c r="G7608" i="1"/>
  <c r="G4462" i="1"/>
  <c r="G5672" i="1"/>
  <c r="G3079" i="1"/>
  <c r="G5080" i="1"/>
  <c r="G11502" i="1"/>
  <c r="G11601" i="1"/>
  <c r="G2010" i="1"/>
  <c r="G12568" i="1"/>
  <c r="G7125" i="1"/>
  <c r="G7015" i="1"/>
  <c r="G10069" i="1"/>
  <c r="G9193" i="1"/>
  <c r="G10011" i="1"/>
  <c r="G6583" i="1"/>
  <c r="G12030" i="1"/>
  <c r="G11440" i="1"/>
  <c r="G9139" i="1"/>
  <c r="G12276" i="1"/>
  <c r="G8988" i="1"/>
  <c r="G7124" i="1"/>
  <c r="G7236" i="1"/>
  <c r="G5575" i="1"/>
  <c r="G9281" i="1"/>
  <c r="G949" i="1"/>
  <c r="G1025" i="1"/>
  <c r="G2286" i="1"/>
  <c r="G3775" i="1"/>
  <c r="G5307" i="1"/>
  <c r="G11693" i="1"/>
  <c r="G3893" i="1"/>
  <c r="G4319" i="1"/>
  <c r="G6108" i="1"/>
  <c r="G12354" i="1"/>
  <c r="G2179" i="1"/>
  <c r="G7922" i="1"/>
  <c r="G2255" i="1"/>
  <c r="G9047" i="1"/>
  <c r="G7853" i="1"/>
  <c r="G8136" i="1"/>
  <c r="G9167" i="1"/>
  <c r="G3267" i="1"/>
  <c r="G7526" i="1"/>
  <c r="G561" i="1"/>
  <c r="G12072" i="1"/>
  <c r="G9708" i="1"/>
  <c r="G12503" i="1"/>
  <c r="G158" i="1"/>
  <c r="G2542" i="1"/>
  <c r="G4652" i="1"/>
  <c r="G11877" i="1"/>
  <c r="G1492" i="1"/>
  <c r="G523" i="1"/>
  <c r="G3548" i="1"/>
  <c r="G2573" i="1"/>
  <c r="G8176" i="1"/>
  <c r="G9797" i="1"/>
  <c r="G10547" i="1"/>
  <c r="G3513" i="1"/>
  <c r="G1110" i="1"/>
  <c r="G9921" i="1"/>
  <c r="G4460" i="1"/>
  <c r="G257" i="1"/>
  <c r="G1263" i="1"/>
  <c r="G11677" i="1"/>
  <c r="G6993" i="1"/>
  <c r="G1820" i="1"/>
  <c r="G8805" i="1"/>
  <c r="G904" i="1"/>
  <c r="G5114" i="1"/>
  <c r="G3934" i="1"/>
  <c r="G9967" i="1"/>
  <c r="G2448" i="1"/>
  <c r="G625" i="1"/>
  <c r="G5366" i="1"/>
  <c r="G4173" i="1"/>
  <c r="G1700" i="1"/>
  <c r="G2581" i="1"/>
  <c r="G10621" i="1"/>
  <c r="G8339" i="1"/>
  <c r="G12346" i="1"/>
  <c r="G5812" i="1"/>
  <c r="G6716" i="1"/>
  <c r="G492" i="1"/>
  <c r="G10456" i="1"/>
  <c r="G2931" i="1"/>
  <c r="G11859" i="1"/>
  <c r="G5324" i="1"/>
  <c r="G85" i="1"/>
  <c r="G11355" i="1"/>
  <c r="G914" i="1"/>
  <c r="G9978" i="1"/>
  <c r="G7304" i="1"/>
  <c r="G865" i="1"/>
  <c r="G8656" i="1"/>
  <c r="G3722" i="1"/>
  <c r="G5299" i="1"/>
  <c r="G11742" i="1"/>
  <c r="G10278" i="1"/>
  <c r="G3635" i="1"/>
  <c r="G9707" i="1"/>
  <c r="G9207" i="1"/>
  <c r="G7147" i="1"/>
  <c r="G11616" i="1"/>
  <c r="G10744" i="1"/>
  <c r="G4329" i="1"/>
  <c r="G9798" i="1"/>
  <c r="G6092" i="1"/>
  <c r="G9284" i="1"/>
  <c r="G9061" i="1"/>
  <c r="G11101" i="1"/>
  <c r="G8923" i="1"/>
  <c r="G6852" i="1"/>
  <c r="G3673" i="1"/>
  <c r="G9610" i="1"/>
  <c r="G7892" i="1"/>
  <c r="G4601" i="1"/>
  <c r="G5520" i="1"/>
  <c r="G5423" i="1"/>
  <c r="G6935" i="1"/>
  <c r="G6941" i="1"/>
  <c r="G9315" i="1"/>
  <c r="G2056" i="1"/>
  <c r="G11816" i="1"/>
  <c r="G1356" i="1"/>
  <c r="G7479" i="1"/>
  <c r="G4744" i="1"/>
  <c r="G4442" i="1"/>
  <c r="G3588" i="1"/>
  <c r="G2577" i="1"/>
  <c r="G3786" i="1"/>
  <c r="G10216" i="1"/>
  <c r="G4863" i="1"/>
  <c r="G4029" i="1"/>
  <c r="G11993" i="1"/>
  <c r="G3621" i="1"/>
  <c r="G4416" i="1"/>
  <c r="G3210" i="1"/>
  <c r="G4556" i="1"/>
  <c r="G4219" i="1"/>
  <c r="G11235" i="1"/>
  <c r="G10389" i="1"/>
  <c r="G689" i="1"/>
  <c r="G8553" i="1"/>
  <c r="G6229" i="1"/>
  <c r="G11212" i="1"/>
  <c r="G11668" i="1"/>
  <c r="G1736" i="1"/>
  <c r="G6949" i="1"/>
  <c r="G5445" i="1"/>
  <c r="G5328" i="1"/>
  <c r="G4690" i="1"/>
  <c r="G2561" i="1"/>
  <c r="G5062" i="1"/>
  <c r="G10475" i="1"/>
  <c r="G993" i="1"/>
  <c r="G3054" i="1"/>
  <c r="G7841" i="1"/>
  <c r="G11371" i="1"/>
  <c r="G9596" i="1"/>
  <c r="G11095" i="1"/>
  <c r="G6517" i="1"/>
  <c r="G4445" i="1"/>
  <c r="G10715" i="1"/>
  <c r="G11082" i="1"/>
  <c r="G7278" i="1"/>
  <c r="G4588" i="1"/>
  <c r="G3796" i="1"/>
  <c r="G11614" i="1"/>
  <c r="G7141" i="1"/>
  <c r="G9267" i="1"/>
  <c r="G9853" i="1"/>
  <c r="G917" i="1"/>
  <c r="G6959" i="1"/>
  <c r="G9536" i="1"/>
  <c r="G688" i="1"/>
  <c r="G9426" i="1"/>
  <c r="G5228" i="1"/>
  <c r="G9540" i="1"/>
  <c r="G12386" i="1"/>
  <c r="G11173" i="1"/>
  <c r="G8199" i="1"/>
  <c r="G10504" i="1"/>
  <c r="G4262" i="1"/>
  <c r="G3090" i="1"/>
  <c r="G4093" i="1"/>
  <c r="G4410" i="1"/>
  <c r="G3609" i="1"/>
  <c r="G11487" i="1"/>
  <c r="G10186" i="1"/>
  <c r="G2837" i="1"/>
  <c r="G11952" i="1"/>
  <c r="G2278" i="1"/>
  <c r="G8910" i="1"/>
  <c r="G6580" i="1"/>
  <c r="G8375" i="1"/>
  <c r="G6952" i="1"/>
  <c r="G5730" i="1"/>
  <c r="G11865" i="1"/>
  <c r="G3734" i="1"/>
  <c r="G10763" i="1"/>
  <c r="G3771" i="1"/>
  <c r="G5014" i="1"/>
  <c r="G4322" i="1"/>
  <c r="G9964" i="1"/>
  <c r="G10418" i="1"/>
  <c r="G11044" i="1"/>
  <c r="G8428" i="1"/>
  <c r="G3642" i="1"/>
  <c r="G9064" i="1"/>
  <c r="G11284" i="1"/>
  <c r="G2080" i="1"/>
  <c r="G12394" i="1"/>
  <c r="G1388" i="1"/>
  <c r="G2780" i="1"/>
  <c r="G12352" i="1"/>
  <c r="G7546" i="1"/>
  <c r="G3685" i="1"/>
  <c r="G269" i="1"/>
  <c r="G9763" i="1"/>
  <c r="G9469" i="1"/>
  <c r="G2372" i="1"/>
  <c r="G2091" i="1"/>
  <c r="G11630" i="1"/>
  <c r="G896" i="1"/>
  <c r="G11535" i="1"/>
  <c r="G3521" i="1"/>
  <c r="G11226" i="1"/>
  <c r="G8791" i="1"/>
  <c r="G2775" i="1"/>
  <c r="G6498" i="1"/>
  <c r="G11754" i="1"/>
  <c r="G8631" i="1"/>
  <c r="G6551" i="1"/>
  <c r="G6158" i="1"/>
  <c r="G9679" i="1"/>
  <c r="G2947" i="1"/>
  <c r="G11494" i="1"/>
  <c r="G8408" i="1"/>
  <c r="G11211" i="1"/>
  <c r="G8866" i="1"/>
  <c r="G11624" i="1"/>
  <c r="G1642" i="1"/>
  <c r="G5309" i="1"/>
  <c r="G7031" i="1"/>
  <c r="G9393" i="1"/>
  <c r="G5515" i="1"/>
  <c r="G12003" i="1"/>
  <c r="G3785" i="1"/>
  <c r="G7277" i="1"/>
  <c r="G9136" i="1"/>
  <c r="G4888" i="1"/>
  <c r="G11265" i="1"/>
  <c r="G3924" i="1"/>
  <c r="G3550" i="1"/>
  <c r="G10342" i="1"/>
  <c r="G3233" i="1"/>
  <c r="G2397" i="1"/>
  <c r="G10378" i="1"/>
  <c r="G11586" i="1"/>
  <c r="G8446" i="1"/>
  <c r="G7165" i="1"/>
  <c r="G9684" i="1"/>
  <c r="G4604" i="1"/>
  <c r="G4237" i="1"/>
  <c r="G9599" i="1"/>
  <c r="G1858" i="1"/>
  <c r="G4577" i="1"/>
  <c r="G12510" i="1"/>
  <c r="G2972" i="1"/>
  <c r="G482" i="1"/>
  <c r="G8146" i="1"/>
  <c r="G9098" i="1"/>
  <c r="G528" i="1"/>
  <c r="G5290" i="1"/>
  <c r="G11554" i="1"/>
  <c r="G3186" i="1"/>
  <c r="G10589" i="1"/>
  <c r="G4234" i="1"/>
  <c r="G5346" i="1"/>
  <c r="G10038" i="1"/>
  <c r="G3851" i="1"/>
  <c r="G10466" i="1"/>
  <c r="G11321" i="1"/>
  <c r="G5487" i="1"/>
  <c r="G4509" i="1"/>
  <c r="G5492" i="1"/>
  <c r="G11528" i="1"/>
  <c r="G10045" i="1"/>
  <c r="G2683" i="1"/>
  <c r="G4362" i="1"/>
  <c r="G12053" i="1"/>
  <c r="G8969" i="1"/>
  <c r="G2136" i="1"/>
  <c r="G536" i="1"/>
  <c r="G3417" i="1"/>
  <c r="G3633" i="1"/>
  <c r="G6003" i="1"/>
  <c r="G10116" i="1"/>
  <c r="G5396" i="1"/>
  <c r="G4885" i="1"/>
  <c r="G10270" i="1"/>
  <c r="G10517" i="1"/>
  <c r="G2211" i="1"/>
  <c r="G7957" i="1"/>
  <c r="G4735" i="1"/>
  <c r="G2172" i="1"/>
  <c r="G263" i="1"/>
  <c r="G360" i="1"/>
  <c r="G8204" i="1"/>
  <c r="G5338" i="1"/>
  <c r="G2992" i="1"/>
  <c r="G1281" i="1"/>
  <c r="G6928" i="1"/>
  <c r="G11933" i="1"/>
  <c r="G7103" i="1"/>
  <c r="G6434" i="1"/>
  <c r="G6717" i="1"/>
  <c r="G12570" i="1"/>
  <c r="G7596" i="1"/>
  <c r="G9057" i="1"/>
  <c r="G10576" i="1"/>
  <c r="G5375" i="1"/>
  <c r="G3092" i="1"/>
  <c r="G11746" i="1"/>
  <c r="G11477" i="1"/>
  <c r="G4870" i="1"/>
  <c r="G11047" i="1"/>
  <c r="G466" i="1"/>
  <c r="G6788" i="1"/>
  <c r="G8716" i="1"/>
  <c r="G8266" i="1"/>
  <c r="G1771" i="1"/>
  <c r="G2152" i="1"/>
  <c r="G610" i="1"/>
  <c r="G7018" i="1"/>
  <c r="G8315" i="1"/>
  <c r="G10203" i="1"/>
  <c r="G11138" i="1"/>
  <c r="G2063" i="1"/>
  <c r="G10607" i="1"/>
  <c r="G9433" i="1"/>
  <c r="G265" i="1"/>
  <c r="G7676" i="1"/>
  <c r="G6616" i="1"/>
  <c r="G7673" i="1"/>
  <c r="G3818" i="1"/>
  <c r="G2929" i="1"/>
  <c r="G4991" i="1"/>
  <c r="G5380" i="1"/>
  <c r="G8086" i="1"/>
  <c r="G7243" i="1"/>
  <c r="G3628" i="1"/>
  <c r="G6686" i="1"/>
  <c r="G6861" i="1"/>
  <c r="G4019" i="1"/>
  <c r="G8541" i="1"/>
  <c r="G3259" i="1"/>
  <c r="G1740" i="1"/>
  <c r="G8942" i="1"/>
  <c r="G6205" i="1"/>
  <c r="G9058" i="1"/>
  <c r="G7017" i="1"/>
  <c r="G3946" i="1"/>
  <c r="G2819" i="1"/>
  <c r="G9551" i="1"/>
  <c r="G6855" i="1"/>
  <c r="G5571" i="1"/>
  <c r="G7806" i="1"/>
  <c r="G10235" i="1"/>
  <c r="G588" i="1"/>
  <c r="G6590" i="1"/>
  <c r="G8666" i="1"/>
  <c r="G646" i="1"/>
  <c r="G8312" i="1"/>
  <c r="G101" i="1"/>
  <c r="G1450" i="1"/>
  <c r="G6489" i="1"/>
  <c r="G6669" i="1"/>
  <c r="G3202" i="1"/>
  <c r="G3787" i="1"/>
  <c r="G2798" i="1"/>
  <c r="G8049" i="1"/>
  <c r="G9662" i="1"/>
  <c r="G8349" i="1"/>
  <c r="G9289" i="1"/>
  <c r="G4954" i="1"/>
  <c r="G8119" i="1"/>
  <c r="G1060" i="1"/>
  <c r="G8061" i="1"/>
  <c r="G5242" i="1"/>
  <c r="G8144" i="1"/>
  <c r="G1022" i="1"/>
  <c r="G11784" i="1"/>
  <c r="G7381" i="1"/>
  <c r="G15" i="1"/>
  <c r="G1955" i="1"/>
  <c r="G12314" i="1"/>
  <c r="G7406" i="1"/>
  <c r="G10151" i="1"/>
  <c r="G5673" i="1"/>
  <c r="G11866" i="1"/>
  <c r="G11508" i="1"/>
  <c r="G7695" i="1"/>
  <c r="G10799" i="1"/>
  <c r="G9213" i="1"/>
  <c r="G1099" i="1"/>
  <c r="G4962" i="1"/>
  <c r="G12266" i="1"/>
  <c r="G1553" i="1"/>
  <c r="G11574" i="1"/>
  <c r="G9569" i="1"/>
  <c r="G9841" i="1"/>
  <c r="G1431" i="1"/>
  <c r="G220" i="1"/>
  <c r="G1985" i="1"/>
  <c r="G8171" i="1"/>
  <c r="G12067" i="1"/>
  <c r="G8764" i="1"/>
  <c r="G2689" i="1"/>
  <c r="G1169" i="1"/>
  <c r="G7575" i="1"/>
  <c r="G12476" i="1"/>
  <c r="G5193" i="1"/>
  <c r="G4750" i="1"/>
  <c r="G9712" i="1"/>
  <c r="G7791" i="1"/>
  <c r="G4738" i="1"/>
  <c r="G3939" i="1"/>
  <c r="G2092" i="1"/>
  <c r="G6611" i="1"/>
  <c r="G5436" i="1"/>
  <c r="G922" i="1"/>
  <c r="G11308" i="1"/>
  <c r="G8225" i="1"/>
  <c r="G869" i="1"/>
  <c r="G6699" i="1"/>
  <c r="G2084" i="1"/>
  <c r="G1228" i="1"/>
  <c r="G12565" i="1"/>
  <c r="G7669" i="1"/>
  <c r="G11324" i="1"/>
  <c r="G5810" i="1"/>
  <c r="G7062" i="1"/>
  <c r="G1929" i="1"/>
  <c r="G7581" i="1"/>
  <c r="G3638" i="1"/>
  <c r="G10898" i="1"/>
  <c r="G348" i="1"/>
  <c r="G11773" i="1"/>
  <c r="G7319" i="1"/>
  <c r="G5839" i="1"/>
  <c r="G4770" i="1"/>
  <c r="G8075" i="1"/>
  <c r="G4479" i="1"/>
  <c r="G942" i="1"/>
  <c r="G261" i="1"/>
  <c r="G4591" i="1"/>
  <c r="G5060" i="1"/>
  <c r="G437" i="1"/>
  <c r="G10398" i="1"/>
  <c r="G10562" i="1"/>
  <c r="G7044" i="1"/>
  <c r="G237" i="1"/>
  <c r="G284" i="1"/>
  <c r="G10093" i="1"/>
  <c r="G12513" i="1"/>
  <c r="G331" i="1"/>
  <c r="G2555" i="1"/>
  <c r="G8313" i="1"/>
  <c r="G10837" i="1"/>
  <c r="G8234" i="1"/>
  <c r="G11522" i="1"/>
  <c r="G8412" i="1"/>
  <c r="G5098" i="1"/>
  <c r="G1226" i="1"/>
  <c r="G2940" i="1"/>
  <c r="G2652" i="1"/>
  <c r="G7026" i="1"/>
  <c r="G4364" i="1"/>
  <c r="G9374" i="1"/>
  <c r="G7684" i="1"/>
  <c r="G4193" i="1"/>
  <c r="G6250" i="1"/>
  <c r="G1637" i="1"/>
  <c r="G3980" i="1"/>
  <c r="G3844" i="1"/>
  <c r="G179" i="1"/>
  <c r="G10867" i="1"/>
  <c r="G8545" i="1"/>
  <c r="G7332" i="1"/>
  <c r="G6626" i="1"/>
  <c r="G12186" i="1"/>
  <c r="G728" i="1"/>
  <c r="G891" i="1"/>
  <c r="G1834" i="1"/>
  <c r="G11550" i="1"/>
  <c r="G5361" i="1"/>
  <c r="G9954" i="1"/>
  <c r="G3889" i="1"/>
  <c r="G9886" i="1"/>
  <c r="G2228" i="1"/>
  <c r="G6936" i="1"/>
  <c r="G1183" i="1"/>
  <c r="G7720" i="1"/>
  <c r="G12176" i="1"/>
  <c r="G8336" i="1"/>
  <c r="G12137" i="1"/>
  <c r="G2119" i="1"/>
  <c r="G2457" i="1"/>
  <c r="G6360" i="1"/>
  <c r="G1395" i="1"/>
  <c r="G7536" i="1"/>
  <c r="G8383" i="1"/>
  <c r="G2869" i="1"/>
  <c r="G10343" i="1"/>
  <c r="G8089" i="1"/>
  <c r="G1743" i="1"/>
  <c r="G3044" i="1"/>
  <c r="G837" i="1"/>
  <c r="G10852" i="1"/>
  <c r="G2976" i="1"/>
  <c r="G5059" i="1"/>
  <c r="G11843" i="1"/>
  <c r="G11699" i="1"/>
  <c r="G10005" i="1"/>
  <c r="G7330" i="1"/>
  <c r="G10063" i="1"/>
  <c r="G11232" i="1"/>
  <c r="G5533" i="1"/>
  <c r="G2697" i="1"/>
  <c r="G582" i="1"/>
  <c r="G10134" i="1"/>
  <c r="G6772" i="1"/>
  <c r="G11704" i="1"/>
  <c r="G5199" i="1"/>
  <c r="G9110" i="1"/>
  <c r="G10875" i="1"/>
  <c r="G1709" i="1"/>
  <c r="G6177" i="1"/>
  <c r="G7649" i="1"/>
  <c r="G1924" i="1"/>
  <c r="G5142" i="1"/>
  <c r="G12522" i="1"/>
  <c r="G6955" i="1"/>
  <c r="G7534" i="1"/>
  <c r="G11169" i="1"/>
  <c r="G1527" i="1"/>
  <c r="G5788" i="1"/>
  <c r="G700" i="1"/>
  <c r="G445" i="1"/>
  <c r="G9277" i="1"/>
  <c r="G3732" i="1"/>
  <c r="G5821" i="1"/>
  <c r="G920" i="1"/>
  <c r="G5927" i="1"/>
  <c r="G4886" i="1"/>
  <c r="G8382" i="1"/>
  <c r="G8870" i="1"/>
  <c r="G7712" i="1"/>
  <c r="G7397" i="1"/>
  <c r="G3372" i="1"/>
  <c r="G2357" i="1"/>
  <c r="G10284" i="1"/>
  <c r="G5921" i="1"/>
  <c r="G1209" i="1"/>
  <c r="G8751" i="1"/>
  <c r="G1947" i="1"/>
  <c r="G659" i="1"/>
  <c r="G2996" i="1"/>
  <c r="G11078" i="1"/>
  <c r="G6292" i="1"/>
  <c r="G12310" i="1"/>
  <c r="G4271" i="1"/>
  <c r="G1218" i="1"/>
  <c r="G4113" i="1"/>
  <c r="G10691" i="1"/>
  <c r="G11519" i="1"/>
  <c r="G4806" i="1"/>
  <c r="G4069" i="1"/>
  <c r="G10873" i="1"/>
  <c r="G2862" i="1"/>
  <c r="G8911" i="1"/>
  <c r="G2470" i="1"/>
  <c r="G1001" i="1"/>
  <c r="G2359" i="1"/>
  <c r="G3772" i="1"/>
  <c r="G818" i="1"/>
  <c r="G5758" i="1"/>
  <c r="G8917" i="1"/>
  <c r="G10251" i="1"/>
  <c r="G5729" i="1"/>
  <c r="G6514" i="1"/>
  <c r="G2685" i="1"/>
  <c r="G3481" i="1"/>
  <c r="G5905" i="1"/>
  <c r="G5005" i="1"/>
  <c r="G2801" i="1"/>
  <c r="G8202" i="1"/>
  <c r="G9739" i="1"/>
  <c r="G4393" i="1"/>
  <c r="G3942" i="1"/>
  <c r="G12273" i="1"/>
  <c r="G9481" i="1"/>
  <c r="G724" i="1"/>
  <c r="G4549" i="1"/>
  <c r="G6600" i="1"/>
  <c r="G1371" i="1"/>
  <c r="G524" i="1"/>
  <c r="G10128" i="1"/>
  <c r="G4684" i="1"/>
  <c r="G1396" i="1"/>
  <c r="G7835" i="1"/>
  <c r="G12428" i="1"/>
  <c r="G6849" i="1"/>
  <c r="G1782" i="1"/>
  <c r="G8593" i="1"/>
  <c r="G4321" i="1"/>
  <c r="G7011" i="1"/>
  <c r="G10135" i="1"/>
  <c r="G8279" i="1"/>
  <c r="G4178" i="1"/>
  <c r="G2918" i="1"/>
  <c r="G1405" i="1"/>
  <c r="G5412" i="1"/>
  <c r="G2568" i="1"/>
  <c r="G3108" i="1"/>
  <c r="G10048" i="1"/>
  <c r="G11333" i="1"/>
  <c r="G1595" i="1"/>
  <c r="G11481" i="1"/>
  <c r="G3394" i="1"/>
  <c r="G5428" i="1"/>
  <c r="G8186" i="1"/>
  <c r="G612" i="1"/>
  <c r="G12104" i="1"/>
  <c r="G9022" i="1"/>
  <c r="G3803" i="1"/>
  <c r="G2491" i="1"/>
  <c r="G9442" i="1"/>
  <c r="G450" i="1"/>
  <c r="G6030" i="1"/>
  <c r="G1026" i="1"/>
  <c r="G1490" i="1"/>
  <c r="G7240" i="1"/>
  <c r="G4398" i="1"/>
  <c r="G11831" i="1"/>
  <c r="G5925" i="1"/>
  <c r="G3516" i="1"/>
  <c r="G11310" i="1"/>
  <c r="G5765" i="1"/>
  <c r="G9044" i="1"/>
  <c r="G5773" i="1"/>
  <c r="G7114" i="1"/>
  <c r="G8016" i="1"/>
  <c r="G6215" i="1"/>
  <c r="G11542" i="1"/>
  <c r="G10804" i="1"/>
  <c r="G8068" i="1"/>
  <c r="G2510" i="1"/>
  <c r="G1751" i="1"/>
  <c r="G299" i="1"/>
  <c r="G4646" i="1"/>
  <c r="G3558" i="1"/>
  <c r="G1419" i="1"/>
  <c r="G12417" i="1"/>
  <c r="G1269" i="1"/>
  <c r="G305" i="1"/>
  <c r="G243" i="1"/>
  <c r="G62" i="1"/>
  <c r="G4221" i="1"/>
  <c r="G4449" i="1"/>
  <c r="G7041" i="1"/>
  <c r="G2268" i="1"/>
  <c r="G3544" i="1"/>
  <c r="G8481" i="1"/>
  <c r="G6435" i="1"/>
  <c r="G5785" i="1"/>
  <c r="G10483" i="1"/>
  <c r="G8254" i="1"/>
  <c r="G9473" i="1"/>
  <c r="G7672" i="1"/>
  <c r="G7341" i="1"/>
  <c r="G6376" i="1"/>
  <c r="G7659" i="1"/>
  <c r="G6680" i="1"/>
  <c r="G4427" i="1"/>
  <c r="G7773" i="1"/>
  <c r="G1679" i="1"/>
  <c r="G1345" i="1"/>
  <c r="G8012" i="1"/>
  <c r="G9816" i="1"/>
  <c r="G1102" i="1"/>
  <c r="G5089" i="1"/>
  <c r="G12287" i="1"/>
  <c r="G7958" i="1"/>
  <c r="G3231" i="1"/>
  <c r="G12406" i="1"/>
  <c r="G11909" i="1"/>
  <c r="G2424" i="1"/>
  <c r="G6334" i="1"/>
  <c r="G10375" i="1"/>
  <c r="G5726" i="1"/>
  <c r="G2050" i="1"/>
  <c r="G8537" i="1"/>
  <c r="G2303" i="1"/>
  <c r="G6670" i="1"/>
  <c r="G7175" i="1"/>
  <c r="G7820" i="1"/>
  <c r="G8602" i="1"/>
  <c r="G5263" i="1"/>
  <c r="G8174" i="1"/>
  <c r="G4092" i="1"/>
  <c r="G8139" i="1"/>
  <c r="G3472" i="1"/>
  <c r="G11296" i="1"/>
  <c r="G6962" i="1"/>
  <c r="G12302" i="1"/>
  <c r="G6749" i="1"/>
  <c r="G3137" i="1"/>
  <c r="G9742" i="1"/>
  <c r="G9135" i="1"/>
  <c r="G11298" i="1"/>
  <c r="G4277" i="1"/>
  <c r="G3565" i="1"/>
  <c r="G7666" i="1"/>
  <c r="G5958" i="1"/>
  <c r="G10616" i="1"/>
  <c r="G6662" i="1"/>
  <c r="G6358" i="1"/>
  <c r="G3723" i="1"/>
  <c r="G3156" i="1"/>
  <c r="G1090" i="1"/>
  <c r="G5979" i="1"/>
  <c r="G6474" i="1"/>
  <c r="G5653" i="1"/>
  <c r="G10985" i="1"/>
  <c r="G7273" i="1"/>
  <c r="G1766" i="1"/>
  <c r="G7308" i="1"/>
  <c r="G3489" i="1"/>
  <c r="G10885" i="1"/>
  <c r="G302" i="1"/>
  <c r="G4265" i="1"/>
  <c r="G3058" i="1"/>
  <c r="G9505" i="1"/>
  <c r="G11362" i="1"/>
  <c r="G5254" i="1"/>
  <c r="G8762" i="1"/>
  <c r="G8653" i="1"/>
  <c r="G1413" i="1"/>
  <c r="G11397" i="1"/>
  <c r="G8823" i="1"/>
  <c r="G3687" i="1"/>
  <c r="G12456" i="1"/>
  <c r="G174" i="1"/>
  <c r="G5452" i="1"/>
  <c r="G3303" i="1"/>
  <c r="G6082" i="1"/>
  <c r="G10520" i="1"/>
  <c r="G3520" i="1"/>
  <c r="G4165" i="1"/>
  <c r="G5322" i="1"/>
  <c r="G2014" i="1"/>
  <c r="G3263" i="1"/>
  <c r="G9919" i="1"/>
  <c r="G8958" i="1"/>
  <c r="G12298" i="1"/>
  <c r="G5479" i="1"/>
  <c r="G9084" i="1"/>
  <c r="G6804" i="1"/>
  <c r="G12066" i="1"/>
  <c r="G10318" i="1"/>
  <c r="G8140" i="1"/>
  <c r="G4720" i="1"/>
  <c r="G4241" i="1"/>
  <c r="G10468" i="1"/>
  <c r="G1132" i="1"/>
  <c r="G6543" i="1"/>
  <c r="G547" i="1"/>
  <c r="G11932" i="1"/>
  <c r="G1816" i="1"/>
  <c r="G9452" i="1"/>
  <c r="G7755" i="1"/>
  <c r="G7933" i="1"/>
  <c r="G12285" i="1"/>
  <c r="G4073" i="1"/>
  <c r="G2339" i="1"/>
  <c r="G2300" i="1"/>
  <c r="G11921" i="1"/>
  <c r="G11841" i="1"/>
  <c r="G6780" i="1"/>
  <c r="G11577" i="1"/>
  <c r="G7037" i="1"/>
  <c r="G9576" i="1"/>
  <c r="G8708" i="1"/>
  <c r="G701" i="1"/>
  <c r="G4827" i="1"/>
  <c r="G8413" i="1"/>
  <c r="G199" i="1"/>
  <c r="G7693" i="1"/>
  <c r="G1158" i="1"/>
  <c r="G791" i="1"/>
  <c r="G11966" i="1"/>
  <c r="G2231" i="1"/>
  <c r="G9357" i="1"/>
  <c r="G11555" i="1"/>
  <c r="G7238" i="1"/>
  <c r="G1250" i="1"/>
  <c r="G2882" i="1"/>
  <c r="G5471" i="1"/>
  <c r="G1728" i="1"/>
  <c r="G6532" i="1"/>
  <c r="G7651" i="1"/>
  <c r="G4455" i="1"/>
  <c r="G1984" i="1"/>
  <c r="G6752" i="1"/>
  <c r="G2745" i="1"/>
  <c r="G11619" i="1"/>
  <c r="G224" i="1"/>
  <c r="G12037" i="1"/>
  <c r="G4213" i="1"/>
  <c r="G9654" i="1"/>
  <c r="G1255" i="1"/>
  <c r="G4334" i="1"/>
  <c r="G11516" i="1"/>
  <c r="G1873" i="1"/>
  <c r="G1769" i="1"/>
  <c r="G7004" i="1"/>
  <c r="G5902" i="1"/>
  <c r="G3784" i="1"/>
  <c r="G345" i="1"/>
  <c r="G10733" i="1"/>
  <c r="G9223" i="1"/>
  <c r="G6373" i="1"/>
  <c r="G11870" i="1"/>
  <c r="G12058" i="1"/>
  <c r="G4194" i="1"/>
  <c r="G10978" i="1"/>
  <c r="G336" i="1"/>
  <c r="G12559" i="1"/>
  <c r="G9392" i="1"/>
  <c r="G4502" i="1"/>
  <c r="G2377" i="1"/>
  <c r="G5625" i="1"/>
  <c r="G7059" i="1"/>
  <c r="G5096" i="1"/>
  <c r="G2828" i="1"/>
  <c r="G9651" i="1"/>
  <c r="G7944" i="1"/>
  <c r="G966" i="1"/>
  <c r="G2963" i="1"/>
  <c r="G3072" i="1"/>
  <c r="G9985" i="1"/>
  <c r="G2768" i="1"/>
  <c r="G11016" i="1"/>
  <c r="G1774" i="1"/>
  <c r="G6235" i="1"/>
  <c r="G10925" i="1"/>
  <c r="G32" i="1"/>
  <c r="G3304" i="1"/>
  <c r="G5789" i="1"/>
  <c r="G509" i="1"/>
  <c r="G4414" i="1"/>
  <c r="G2481" i="1"/>
  <c r="G2969" i="1"/>
  <c r="G11037" i="1"/>
  <c r="G2894" i="1"/>
  <c r="G2506" i="1"/>
  <c r="G1528" i="1"/>
  <c r="G3459" i="1"/>
  <c r="G5554" i="1"/>
  <c r="G2769" i="1"/>
  <c r="G7696" i="1"/>
  <c r="G11302" i="1"/>
  <c r="G4838" i="1"/>
  <c r="G9134" i="1"/>
  <c r="G5304" i="1"/>
  <c r="G7242" i="1"/>
  <c r="G3759" i="1"/>
  <c r="G1049" i="1"/>
  <c r="G6316" i="1"/>
  <c r="G4375" i="1"/>
  <c r="G4330" i="1"/>
  <c r="G5082" i="1"/>
  <c r="G4274" i="1"/>
  <c r="G1207" i="1"/>
  <c r="G6164" i="1"/>
  <c r="G4118" i="1"/>
  <c r="G9101" i="1"/>
  <c r="G10382" i="1"/>
  <c r="G7903" i="1"/>
  <c r="G6791" i="1"/>
  <c r="G12385" i="1"/>
  <c r="G9499" i="1"/>
  <c r="G6743" i="1"/>
  <c r="G6348" i="1"/>
  <c r="G5027" i="1"/>
  <c r="G10780" i="1"/>
  <c r="G155" i="1"/>
  <c r="G9607" i="1"/>
  <c r="G8748" i="1"/>
  <c r="G7168" i="1"/>
  <c r="G3689" i="1"/>
  <c r="G2018" i="1"/>
  <c r="G10858" i="1"/>
  <c r="G5534" i="1"/>
  <c r="G1033" i="1"/>
  <c r="G2169" i="1"/>
  <c r="G10025" i="1"/>
  <c r="G12039" i="1"/>
  <c r="G4841" i="1"/>
  <c r="G10557" i="1"/>
  <c r="G10511" i="1"/>
  <c r="G10193" i="1"/>
  <c r="G4470" i="1"/>
  <c r="G5285" i="1"/>
  <c r="G3821" i="1"/>
  <c r="G10807" i="1"/>
  <c r="G10049" i="1"/>
  <c r="G9960" i="1"/>
  <c r="G1189" i="1"/>
  <c r="G3381" i="1"/>
  <c r="G6394" i="1"/>
  <c r="G7728" i="1"/>
  <c r="G8540" i="1"/>
  <c r="G12408" i="1"/>
  <c r="G1480" i="1"/>
  <c r="G146" i="1"/>
  <c r="G10548" i="1"/>
  <c r="G1391" i="1"/>
  <c r="G5138" i="1"/>
  <c r="G11219" i="1"/>
  <c r="G9579" i="1"/>
  <c r="G9294" i="1"/>
  <c r="G8682" i="1"/>
  <c r="G4214" i="1"/>
  <c r="G5464" i="1"/>
  <c r="G4713" i="1"/>
  <c r="G5521" i="1"/>
  <c r="G1875" i="1"/>
  <c r="G4699" i="1"/>
  <c r="G3630" i="1"/>
  <c r="G4517" i="1"/>
  <c r="G5822" i="1"/>
  <c r="G11392" i="1"/>
  <c r="G4084" i="1"/>
  <c r="G2614" i="1"/>
  <c r="G5485" i="1"/>
  <c r="G8516" i="1"/>
  <c r="G5586" i="1"/>
  <c r="G2237" i="1"/>
  <c r="G11446" i="1"/>
  <c r="G10217" i="1"/>
  <c r="G11393" i="1"/>
  <c r="G3665" i="1"/>
  <c r="G4821" i="1"/>
  <c r="G832" i="1"/>
  <c r="G2520" i="1"/>
  <c r="G7310" i="1"/>
  <c r="G8437" i="1"/>
  <c r="G11961" i="1"/>
  <c r="G9902" i="1"/>
  <c r="G6009" i="1"/>
  <c r="G3252" i="1"/>
  <c r="G1470" i="1"/>
  <c r="G5599" i="1"/>
  <c r="G5032" i="1"/>
  <c r="G438" i="1"/>
  <c r="G8729" i="1"/>
  <c r="G5495" i="1"/>
  <c r="G3219" i="1"/>
  <c r="G1559" i="1"/>
  <c r="G12150" i="1"/>
  <c r="G4757" i="1"/>
  <c r="G5567" i="1"/>
  <c r="G3539" i="1"/>
  <c r="G6799" i="1"/>
  <c r="G4328" i="1"/>
  <c r="G4022" i="1"/>
  <c r="G9741" i="1"/>
  <c r="G529" i="1"/>
  <c r="G4091" i="1"/>
  <c r="G9661" i="1"/>
  <c r="G6892" i="1"/>
  <c r="G6452" i="1"/>
  <c r="G5878" i="1"/>
  <c r="G8701" i="1"/>
  <c r="G10316" i="1"/>
  <c r="G9025" i="1"/>
  <c r="G10801" i="1"/>
  <c r="G11264" i="1"/>
  <c r="G7789" i="1"/>
  <c r="G4746" i="1"/>
  <c r="G12517" i="1"/>
  <c r="G7268" i="1"/>
  <c r="G8404" i="1"/>
  <c r="G9818" i="1"/>
  <c r="G214" i="1"/>
  <c r="G8207" i="1"/>
  <c r="G11530" i="1"/>
  <c r="G5827" i="1"/>
  <c r="G2012" i="1"/>
  <c r="G1124" i="1"/>
  <c r="G7239" i="1"/>
  <c r="G7585" i="1"/>
  <c r="G480" i="1"/>
  <c r="G7739" i="1"/>
  <c r="G5010" i="1"/>
  <c r="G6299" i="1"/>
  <c r="G10272" i="1"/>
  <c r="G907" i="1"/>
  <c r="G7329" i="1"/>
  <c r="G3616" i="1"/>
  <c r="G3600" i="1"/>
  <c r="G2142" i="1"/>
  <c r="G6707" i="1"/>
  <c r="G581" i="1"/>
  <c r="G4401" i="1"/>
  <c r="G4521" i="1"/>
  <c r="G5127" i="1"/>
  <c r="G9130" i="1"/>
  <c r="G2937" i="1"/>
  <c r="G5932" i="1"/>
  <c r="G7932" i="1"/>
  <c r="G456" i="1"/>
  <c r="G7416" i="1"/>
  <c r="G1050" i="1"/>
  <c r="G1704" i="1"/>
  <c r="G12321" i="1"/>
  <c r="G1731" i="1"/>
  <c r="G9296" i="1"/>
  <c r="G6198" i="1"/>
  <c r="G5573" i="1"/>
  <c r="G2016" i="1"/>
  <c r="G6667" i="1"/>
  <c r="G5057" i="1"/>
  <c r="G10834" i="1"/>
  <c r="G12105" i="1"/>
  <c r="G8053" i="1"/>
  <c r="G6349" i="1"/>
  <c r="G8233" i="1"/>
  <c r="G6339" i="1"/>
  <c r="G1576" i="1"/>
  <c r="G11382" i="1"/>
  <c r="G8731" i="1"/>
  <c r="G416" i="1"/>
  <c r="G7559" i="1"/>
  <c r="G2570" i="1"/>
  <c r="G2706" i="1"/>
  <c r="G510" i="1"/>
  <c r="G355" i="1"/>
  <c r="G3707" i="1"/>
  <c r="G7547" i="1"/>
  <c r="G11643" i="1"/>
  <c r="G9215" i="1"/>
  <c r="G3549" i="1"/>
  <c r="G385" i="1"/>
  <c r="G2346" i="1"/>
  <c r="G5230" i="1"/>
  <c r="G6370" i="1"/>
  <c r="G3764" i="1"/>
  <c r="G9728" i="1"/>
  <c r="G4035" i="1"/>
  <c r="G3302" i="1"/>
  <c r="G2449" i="1"/>
  <c r="G10940" i="1"/>
  <c r="G9007" i="1"/>
  <c r="G2289" i="1"/>
  <c r="G6784" i="1"/>
  <c r="G11801" i="1"/>
  <c r="G574" i="1"/>
  <c r="G6298" i="1"/>
  <c r="G937" i="1"/>
  <c r="G2414" i="1"/>
  <c r="G8502" i="1"/>
  <c r="G10698" i="1"/>
  <c r="G2905" i="1"/>
  <c r="G9414" i="1"/>
  <c r="G6151" i="1"/>
  <c r="G11323" i="1"/>
  <c r="G8615" i="1"/>
  <c r="G154" i="1"/>
  <c r="G3918" i="1"/>
  <c r="G6462" i="1"/>
  <c r="G2954" i="1"/>
  <c r="G8570" i="1"/>
  <c r="G4892" i="1"/>
  <c r="G9423" i="1"/>
  <c r="G2218" i="1"/>
  <c r="G5987" i="1"/>
  <c r="G12070" i="1"/>
  <c r="G12121" i="1"/>
  <c r="G5608" i="1"/>
  <c r="G5454" i="1"/>
  <c r="G5383" i="1"/>
  <c r="G4910" i="1"/>
  <c r="G7027" i="1"/>
  <c r="G3085" i="1"/>
  <c r="G5020" i="1"/>
  <c r="G9785" i="1"/>
  <c r="G3823" i="1"/>
  <c r="G10228" i="1"/>
  <c r="G3002" i="1"/>
  <c r="G7532" i="1"/>
  <c r="G9623" i="1"/>
  <c r="G7494" i="1"/>
  <c r="G8607" i="1"/>
  <c r="G333" i="1"/>
  <c r="G809" i="1"/>
  <c r="G11507" i="1"/>
  <c r="G8301" i="1"/>
  <c r="G8493" i="1"/>
  <c r="G11626" i="1"/>
  <c r="G12073" i="1"/>
  <c r="G1829" i="1"/>
  <c r="G9709" i="1"/>
  <c r="G10614" i="1"/>
  <c r="G11330" i="1"/>
  <c r="G6439" i="1"/>
  <c r="G11230" i="1"/>
  <c r="G8551" i="1"/>
  <c r="G8652" i="1"/>
  <c r="G4062" i="1"/>
  <c r="G6008" i="1"/>
  <c r="G4805" i="1"/>
  <c r="G8891" i="1"/>
  <c r="G11582" i="1"/>
  <c r="G921" i="1"/>
  <c r="G6692" i="1"/>
  <c r="G8723" i="1"/>
  <c r="G94" i="1"/>
  <c r="G10859" i="1"/>
  <c r="G11038" i="1"/>
  <c r="G11247" i="1"/>
  <c r="G3492" i="1"/>
  <c r="G6808" i="1"/>
  <c r="G1659" i="1"/>
  <c r="G5801" i="1"/>
  <c r="G10649" i="1"/>
  <c r="G5187" i="1"/>
  <c r="G7555" i="1"/>
  <c r="G6943" i="1"/>
  <c r="G2964" i="1"/>
  <c r="G7367" i="1"/>
  <c r="G5083" i="1"/>
  <c r="G340" i="1"/>
  <c r="G12248" i="1"/>
  <c r="G4871" i="1"/>
  <c r="G4327" i="1"/>
  <c r="G6801" i="1"/>
  <c r="G7654" i="1"/>
  <c r="G1058" i="1"/>
  <c r="G3879" i="1"/>
  <c r="G12000" i="1"/>
  <c r="G2302" i="1"/>
  <c r="G7868" i="1"/>
  <c r="G5898" i="1"/>
  <c r="G10748" i="1"/>
  <c r="G6564" i="1"/>
  <c r="G1366" i="1"/>
  <c r="G2676" i="1"/>
  <c r="G4338" i="1"/>
  <c r="G9933" i="1"/>
  <c r="G11136" i="1"/>
  <c r="G692" i="1"/>
  <c r="G1600" i="1"/>
  <c r="G420" i="1"/>
  <c r="G7342" i="1"/>
  <c r="G9483" i="1"/>
  <c r="G10082" i="1"/>
  <c r="G888" i="1"/>
  <c r="G7400" i="1"/>
  <c r="G2546" i="1"/>
  <c r="G8508" i="1"/>
  <c r="G8005" i="1"/>
  <c r="G11495" i="1"/>
  <c r="G10429" i="1"/>
  <c r="G609" i="1"/>
  <c r="G6290" i="1"/>
  <c r="G11744" i="1"/>
  <c r="G4500" i="1"/>
  <c r="G12146" i="1"/>
  <c r="G3370" i="1"/>
  <c r="G4143" i="1"/>
  <c r="G6873" i="1"/>
  <c r="G4917" i="1"/>
  <c r="G12362" i="1"/>
  <c r="G8090" i="1"/>
  <c r="G652" i="1"/>
  <c r="G2766" i="1"/>
  <c r="G3885" i="1"/>
  <c r="G1258" i="1"/>
  <c r="G2874" i="1"/>
  <c r="G7981" i="1"/>
  <c r="G12107" i="1"/>
  <c r="G11424" i="1"/>
  <c r="G10359" i="1"/>
  <c r="G11964" i="1"/>
  <c r="G11824" i="1"/>
  <c r="G6918" i="1"/>
  <c r="G4759" i="1"/>
  <c r="G9121" i="1"/>
  <c r="G3076" i="1"/>
  <c r="G1761" i="1"/>
  <c r="G6480" i="1"/>
  <c r="G2121" i="1"/>
  <c r="G11584" i="1"/>
  <c r="G8147" i="1"/>
  <c r="G11813" i="1"/>
  <c r="G7771" i="1"/>
  <c r="G218" i="1"/>
  <c r="G5632" i="1"/>
  <c r="G4422" i="1"/>
  <c r="G3856" i="1"/>
  <c r="G3119" i="1"/>
  <c r="G8768" i="1"/>
  <c r="G8868" i="1"/>
  <c r="G11715" i="1"/>
  <c r="G732" i="1"/>
  <c r="G8" i="1"/>
  <c r="G735" i="1"/>
  <c r="G241" i="1"/>
  <c r="G8625" i="1"/>
  <c r="G10296" i="1"/>
  <c r="G3242" i="1"/>
  <c r="G1497" i="1"/>
  <c r="G8430" i="1"/>
  <c r="G693" i="1"/>
  <c r="G1852" i="1"/>
  <c r="G4424" i="1"/>
  <c r="G6343" i="1"/>
  <c r="G1864" i="1"/>
  <c r="G3292" i="1"/>
  <c r="G6429" i="1"/>
  <c r="G1341" i="1"/>
  <c r="G1598" i="1"/>
  <c r="G4104" i="1"/>
  <c r="G2987" i="1"/>
  <c r="G6083" i="1"/>
  <c r="G3284" i="1"/>
  <c r="G1877" i="1"/>
  <c r="G5637" i="1"/>
  <c r="G5811" i="1"/>
  <c r="G5" i="1"/>
  <c r="G7229" i="1"/>
  <c r="G11694" i="1"/>
  <c r="G4001" i="1"/>
  <c r="G4371" i="1"/>
  <c r="G6493" i="1"/>
  <c r="G12227" i="1"/>
  <c r="G7477" i="1"/>
  <c r="G9638" i="1"/>
  <c r="G658" i="1"/>
  <c r="G5999" i="1"/>
  <c r="G1471" i="1"/>
  <c r="G11473" i="1"/>
  <c r="G1122" i="1"/>
  <c r="G4172" i="1"/>
  <c r="G4380" i="1"/>
  <c r="G8514" i="1"/>
  <c r="G776" i="1"/>
  <c r="G10708" i="1"/>
  <c r="G10888" i="1"/>
  <c r="G12182" i="1"/>
  <c r="G5883" i="1"/>
  <c r="G11217" i="1"/>
  <c r="G12011" i="1"/>
  <c r="G10905" i="1"/>
  <c r="G651" i="1"/>
  <c r="G4031" i="1"/>
  <c r="G9487" i="1"/>
  <c r="G893" i="1"/>
  <c r="G11918" i="1"/>
  <c r="G663" i="1"/>
  <c r="G2486" i="1"/>
  <c r="G4972" i="1"/>
  <c r="G7570" i="1"/>
  <c r="G6088" i="1"/>
  <c r="G5110" i="1"/>
  <c r="G3755" i="1"/>
  <c r="G9305" i="1"/>
  <c r="G486" i="1"/>
  <c r="G11681" i="1"/>
  <c r="G3273" i="1"/>
  <c r="G2276" i="1"/>
  <c r="G8327" i="1"/>
  <c r="G5792" i="1"/>
  <c r="G3476" i="1"/>
  <c r="G8842" i="1"/>
  <c r="G9975" i="1"/>
  <c r="G3347" i="1"/>
  <c r="G12511" i="1"/>
  <c r="G3008" i="1"/>
  <c r="G613" i="1"/>
  <c r="G12519" i="1"/>
  <c r="G9419" i="1"/>
  <c r="G10555" i="1"/>
  <c r="G6585" i="1"/>
  <c r="G4308" i="1"/>
  <c r="G926" i="1"/>
  <c r="G9622" i="1"/>
  <c r="G6487" i="1"/>
  <c r="G7725" i="1"/>
  <c r="G2669" i="1"/>
  <c r="G10050" i="1"/>
  <c r="G1149" i="1"/>
  <c r="G9913" i="1"/>
  <c r="G5406" i="1"/>
  <c r="G3593" i="1"/>
  <c r="G7351" i="1"/>
  <c r="G9356" i="1"/>
  <c r="G12" i="1"/>
  <c r="G4569" i="1"/>
  <c r="G12401" i="1"/>
  <c r="G6024" i="1"/>
  <c r="G11277" i="1"/>
  <c r="G472" i="1"/>
  <c r="G182" i="1"/>
  <c r="G7867" i="1"/>
  <c r="G3717" i="1"/>
  <c r="G10321" i="1"/>
  <c r="G9163" i="1"/>
  <c r="G8148" i="1"/>
  <c r="G172" i="1"/>
  <c r="G8517" i="1"/>
  <c r="G10968" i="1"/>
  <c r="G2983" i="1"/>
  <c r="G8205" i="1"/>
  <c r="G4801" i="1"/>
  <c r="G4739" i="1"/>
  <c r="G11033" i="1"/>
  <c r="G9100" i="1"/>
  <c r="G4456" i="1"/>
  <c r="G2100" i="1"/>
  <c r="G9235" i="1"/>
  <c r="G12407" i="1"/>
  <c r="G8715" i="1"/>
  <c r="G1141" i="1"/>
  <c r="G8681" i="1"/>
  <c r="G7524" i="1"/>
  <c r="G8222" i="1"/>
  <c r="G3423" i="1"/>
  <c r="G12198" i="1"/>
  <c r="G6072" i="1"/>
  <c r="G3998" i="1"/>
  <c r="G3247" i="1"/>
  <c r="G9591" i="1"/>
  <c r="G5313" i="1"/>
  <c r="G9013" i="1"/>
  <c r="G5772" i="1"/>
  <c r="G4745" i="1"/>
  <c r="G3777" i="1"/>
  <c r="G393" i="1"/>
  <c r="G1252" i="1"/>
  <c r="G434" i="1"/>
  <c r="G11213" i="1"/>
  <c r="G2503" i="1"/>
  <c r="G3867" i="1"/>
  <c r="G2002" i="1"/>
  <c r="G1259" i="1"/>
  <c r="G5705" i="1"/>
  <c r="G1879" i="1"/>
  <c r="G9316" i="1"/>
  <c r="G5517" i="1"/>
  <c r="G7710" i="1"/>
  <c r="G2241" i="1"/>
  <c r="G3239" i="1"/>
  <c r="G11684" i="1"/>
  <c r="G5128" i="1"/>
  <c r="G12348" i="1"/>
  <c r="G871" i="1"/>
  <c r="G11075" i="1"/>
  <c r="G100" i="1"/>
  <c r="G5192" i="1"/>
  <c r="G178" i="1"/>
  <c r="G9399" i="1"/>
  <c r="G10229" i="1"/>
  <c r="G9063" i="1"/>
  <c r="G12330" i="1"/>
  <c r="G12131" i="1"/>
  <c r="G9265" i="1"/>
  <c r="G7823" i="1"/>
  <c r="G1605" i="1"/>
  <c r="G202" i="1"/>
  <c r="G11920" i="1"/>
  <c r="G4969" i="1"/>
  <c r="G8184" i="1"/>
  <c r="G3450" i="1"/>
  <c r="G11081" i="1"/>
  <c r="G338" i="1"/>
  <c r="G11606" i="1"/>
  <c r="G10610" i="1"/>
  <c r="G6461" i="1"/>
  <c r="G8457" i="1"/>
  <c r="G10537" i="1"/>
  <c r="G768" i="1"/>
  <c r="G6929" i="1"/>
  <c r="G12172" i="1"/>
  <c r="G10960" i="1"/>
  <c r="G7590" i="1"/>
  <c r="G8623" i="1"/>
  <c r="G5574" i="1"/>
  <c r="G7226" i="1"/>
  <c r="G3052" i="1"/>
  <c r="G9773" i="1"/>
  <c r="G2138" i="1"/>
  <c r="G12451" i="1"/>
  <c r="G3288" i="1"/>
  <c r="G1900" i="1"/>
  <c r="G7832" i="1"/>
  <c r="G2431" i="1"/>
  <c r="G4413" i="1"/>
  <c r="G2442" i="1"/>
  <c r="G8769" i="1"/>
  <c r="G7245" i="1"/>
  <c r="G3529" i="1"/>
  <c r="G6012" i="1"/>
  <c r="G12541" i="1"/>
  <c r="G568" i="1"/>
  <c r="G4608" i="1"/>
  <c r="G2233" i="1"/>
  <c r="G5204" i="1"/>
  <c r="G3080" i="1"/>
  <c r="G11437" i="1"/>
  <c r="G350" i="1"/>
  <c r="G7920" i="1"/>
  <c r="G3559" i="1"/>
  <c r="G8117" i="1"/>
  <c r="G6427" i="1"/>
  <c r="G6274" i="1"/>
  <c r="G12088" i="1"/>
  <c r="G1790" i="1"/>
  <c r="G9750" i="1"/>
  <c r="G3700" i="1"/>
  <c r="G10569" i="1"/>
  <c r="G8451" i="1"/>
  <c r="G5480" i="1"/>
  <c r="G7715" i="1"/>
  <c r="G7040" i="1"/>
  <c r="G3346" i="1"/>
  <c r="G6676" i="1"/>
  <c r="G1698" i="1"/>
  <c r="G5771" i="1"/>
  <c r="G12425" i="1"/>
  <c r="G11275" i="1"/>
  <c r="G6007" i="1"/>
  <c r="G11263" i="1"/>
  <c r="G3584" i="1"/>
  <c r="G6278" i="1"/>
  <c r="G11457" i="1"/>
  <c r="G1999" i="1"/>
  <c r="G12448" i="1"/>
  <c r="G1881" i="1"/>
  <c r="G3297" i="1"/>
  <c r="G641" i="1"/>
  <c r="G3919" i="1"/>
  <c r="G1278" i="1"/>
  <c r="G7795" i="1"/>
  <c r="G4195" i="1"/>
  <c r="G143" i="1"/>
  <c r="G206" i="1"/>
  <c r="G3495" i="1"/>
  <c r="G9002" i="1"/>
  <c r="G6468" i="1"/>
  <c r="G4005" i="1"/>
  <c r="G3658" i="1"/>
  <c r="G1011" i="1"/>
  <c r="G10254" i="1"/>
  <c r="G6879" i="1"/>
  <c r="G813" i="1"/>
  <c r="G11304" i="1"/>
  <c r="G730" i="1"/>
  <c r="G7324" i="1"/>
  <c r="G9644" i="1"/>
  <c r="G5002" i="1"/>
  <c r="G1814" i="1"/>
  <c r="G6289" i="1"/>
  <c r="G10445" i="1"/>
  <c r="G8689" i="1"/>
  <c r="G11056" i="1"/>
  <c r="G10017" i="1"/>
  <c r="G8283" i="1"/>
  <c r="G4861" i="1"/>
  <c r="G8813" i="1"/>
  <c r="G500" i="1"/>
  <c r="G11679" i="1"/>
  <c r="G1674" i="1"/>
  <c r="G300" i="1"/>
  <c r="G1488" i="1"/>
  <c r="G9105" i="1"/>
  <c r="G10943" i="1"/>
  <c r="G8819" i="1"/>
  <c r="G65" i="1"/>
  <c r="G7992" i="1"/>
  <c r="G9906" i="1"/>
  <c r="G6387" i="1"/>
  <c r="G3993" i="1"/>
  <c r="G3456" i="1"/>
  <c r="G160" i="1"/>
  <c r="G9805" i="1"/>
  <c r="G11102" i="1"/>
  <c r="G9916" i="1"/>
  <c r="G10855" i="1"/>
  <c r="G3896" i="1"/>
  <c r="G3729" i="1"/>
  <c r="G5894" i="1"/>
  <c r="G3647" i="1"/>
  <c r="G936" i="1"/>
  <c r="G9682" i="1"/>
  <c r="G5728" i="1"/>
  <c r="G6397" i="1"/>
  <c r="G2527" i="1"/>
  <c r="G1055" i="1"/>
  <c r="G3715" i="1"/>
  <c r="G7930" i="1"/>
  <c r="G11391" i="1"/>
  <c r="G2693" i="1"/>
  <c r="G3197" i="1"/>
  <c r="G10341" i="1"/>
  <c r="G2047" i="1"/>
  <c r="G1170" i="1"/>
  <c r="G4094" i="1"/>
  <c r="G9858" i="1"/>
  <c r="G2291" i="1"/>
  <c r="G4257" i="1"/>
  <c r="G1010" i="1"/>
  <c r="G756" i="1"/>
  <c r="G5685" i="1"/>
  <c r="G3788" i="1"/>
  <c r="G9668" i="1"/>
  <c r="G5542" i="1"/>
  <c r="G1100" i="1"/>
  <c r="G622" i="1"/>
  <c r="G4018" i="1"/>
  <c r="G11207" i="1"/>
  <c r="G12009" i="1"/>
  <c r="G10983" i="1"/>
  <c r="G6822" i="1"/>
  <c r="G8941" i="1"/>
  <c r="G11862" i="1"/>
  <c r="G6420" i="1"/>
  <c r="G8372" i="1"/>
  <c r="G6814" i="1"/>
  <c r="G1540" i="1"/>
  <c r="G5572" i="1"/>
  <c r="G10138" i="1"/>
  <c r="G12542" i="1"/>
  <c r="G1202" i="1"/>
  <c r="G7804" i="1"/>
  <c r="G8657" i="1"/>
  <c r="G9188" i="1"/>
  <c r="G10118" i="1"/>
  <c r="G12085" i="1"/>
  <c r="G7139" i="1"/>
  <c r="G1337" i="1"/>
  <c r="G12139" i="1"/>
  <c r="G3535" i="1"/>
  <c r="G9589" i="1"/>
  <c r="G6710" i="1"/>
  <c r="G5165" i="1"/>
  <c r="G4384" i="1"/>
  <c r="G3794" i="1"/>
  <c r="G901" i="1"/>
  <c r="G8811" i="1"/>
  <c r="G5645" i="1"/>
  <c r="G5434" i="1"/>
  <c r="G11199" i="1"/>
  <c r="G6711" i="1"/>
  <c r="G3917" i="1"/>
  <c r="G9329" i="1"/>
  <c r="G409" i="1"/>
  <c r="G3250" i="1"/>
  <c r="G6679" i="1"/>
  <c r="G2402" i="1"/>
  <c r="G11067" i="1"/>
  <c r="G1869" i="1"/>
  <c r="G4906" i="1"/>
  <c r="G1238" i="1"/>
  <c r="G11785" i="1"/>
  <c r="G3576" i="1"/>
  <c r="G11334" i="1"/>
  <c r="G8612" i="1"/>
  <c r="G1768" i="1"/>
  <c r="G2394" i="1"/>
  <c r="G3366" i="1"/>
  <c r="G2007" i="1"/>
  <c r="G11227" i="1"/>
  <c r="G332" i="1"/>
  <c r="G5983" i="1"/>
  <c r="G9871" i="1"/>
  <c r="G696" i="1"/>
  <c r="G4033" i="1"/>
  <c r="G11478" i="1"/>
  <c r="G5443" i="1"/>
  <c r="G11192" i="1"/>
  <c r="G12423" i="1"/>
  <c r="G12214" i="1"/>
  <c r="G11454" i="1"/>
  <c r="G11725" i="1"/>
  <c r="G8112" i="1"/>
  <c r="G8634" i="1"/>
  <c r="G12364" i="1"/>
  <c r="G9905" i="1"/>
  <c r="G766" i="1"/>
  <c r="G5318" i="1"/>
  <c r="G5527" i="1"/>
  <c r="G5161" i="1"/>
  <c r="G1610" i="1"/>
  <c r="G5998" i="1"/>
  <c r="G5037" i="1"/>
  <c r="G11830" i="1"/>
  <c r="G8706" i="1"/>
  <c r="G4161" i="1"/>
  <c r="G7557" i="1"/>
  <c r="G13" i="1"/>
  <c r="G24" i="1"/>
  <c r="G2597" i="1"/>
  <c r="G11064" i="1"/>
  <c r="G7576" i="1"/>
  <c r="G2604" i="1"/>
  <c r="G6331" i="1"/>
  <c r="G3451" i="1"/>
  <c r="G9586" i="1"/>
  <c r="G6817" i="1"/>
  <c r="G9746" i="1"/>
  <c r="G9663" i="1"/>
  <c r="G1762" i="1"/>
  <c r="G3921" i="1"/>
  <c r="G4036" i="1"/>
  <c r="G902" i="1"/>
  <c r="G1203" i="1"/>
  <c r="G10132" i="1"/>
  <c r="G9455" i="1"/>
  <c r="G4983" i="1"/>
  <c r="G3922" i="1"/>
  <c r="G7188" i="1"/>
  <c r="G2480" i="1"/>
  <c r="G8707" i="1"/>
  <c r="G11758" i="1"/>
  <c r="G10595" i="1"/>
  <c r="G4351" i="1"/>
  <c r="G9877" i="1"/>
  <c r="G7213" i="1"/>
  <c r="G440" i="1"/>
  <c r="G7191" i="1"/>
  <c r="G1287" i="1"/>
  <c r="G275" i="1"/>
  <c r="G12191" i="1"/>
  <c r="G1958" i="1"/>
  <c r="G2736" i="1"/>
  <c r="G6415" i="1"/>
  <c r="G8069" i="1"/>
  <c r="G4559" i="1"/>
  <c r="G9128" i="1"/>
  <c r="G4794" i="1"/>
  <c r="G1587" i="1"/>
  <c r="G4999" i="1"/>
  <c r="G11385" i="1"/>
  <c r="G8956" i="1"/>
  <c r="G2748" i="1"/>
  <c r="G7807" i="1"/>
  <c r="G6302" i="1"/>
  <c r="G6460" i="1"/>
  <c r="G11157" i="1"/>
  <c r="G11303" i="1"/>
  <c r="G8907" i="1"/>
  <c r="G12124" i="1"/>
  <c r="G6827" i="1"/>
  <c r="G313" i="1"/>
  <c r="G10023" i="1"/>
  <c r="G10737" i="1"/>
  <c r="G1920" i="1"/>
  <c r="G9237" i="1"/>
  <c r="G2217" i="1"/>
  <c r="G11797" i="1"/>
  <c r="G5550" i="1"/>
  <c r="G1998" i="1"/>
  <c r="G3806" i="1"/>
  <c r="G30" i="1"/>
  <c r="G11434" i="1"/>
  <c r="G10692" i="1"/>
  <c r="G8704" i="1"/>
  <c r="G12136" i="1"/>
  <c r="G11427" i="1"/>
  <c r="G9031" i="1"/>
  <c r="G6957" i="1"/>
  <c r="G3084" i="1"/>
  <c r="G2319" i="1"/>
  <c r="G9066" i="1"/>
  <c r="G9713" i="1"/>
  <c r="G5093" i="1"/>
  <c r="G9056" i="1"/>
  <c r="G4064" i="1"/>
  <c r="G3154" i="1"/>
  <c r="G9055" i="1"/>
  <c r="G3046" i="1"/>
  <c r="G12127" i="1"/>
  <c r="G2922" i="1"/>
  <c r="G6834" i="1"/>
  <c r="G3352" i="1"/>
  <c r="G603" i="1"/>
  <c r="G2384" i="1"/>
  <c r="G6496" i="1"/>
  <c r="G8752" i="1"/>
  <c r="G6720" i="1"/>
  <c r="G5943" i="1"/>
  <c r="G2523" i="1"/>
  <c r="G2682" i="1"/>
  <c r="G1194" i="1"/>
  <c r="G1481" i="1"/>
  <c r="G9830" i="1"/>
  <c r="G1131" i="1"/>
  <c r="G66" i="1"/>
  <c r="G3639" i="1"/>
  <c r="G2131" i="1"/>
  <c r="G2551" i="1"/>
  <c r="G10246" i="1"/>
  <c r="G1456" i="1"/>
  <c r="G4337" i="1"/>
  <c r="G11710" i="1"/>
  <c r="G10236" i="1"/>
  <c r="G1907" i="1"/>
  <c r="G812" i="1"/>
  <c r="G2282" i="1"/>
  <c r="G4640" i="1"/>
  <c r="G7287" i="1"/>
  <c r="G11404" i="1"/>
  <c r="G1385" i="1"/>
  <c r="G4894" i="1"/>
  <c r="G6385" i="1"/>
  <c r="G10722" i="1"/>
  <c r="G7457" i="1"/>
  <c r="G2253" i="1"/>
  <c r="G10461" i="1"/>
  <c r="G8173" i="1"/>
  <c r="G3378" i="1"/>
  <c r="G1486" i="1"/>
  <c r="G8065" i="1"/>
  <c r="G12455" i="1"/>
  <c r="G10724" i="1"/>
  <c r="G12109" i="1"/>
  <c r="G7753" i="1"/>
  <c r="G11723" i="1"/>
  <c r="G9982" i="1"/>
  <c r="G5302" i="1"/>
  <c r="G8127" i="1"/>
  <c r="G11506" i="1"/>
  <c r="G11756" i="1"/>
  <c r="G2952" i="1"/>
  <c r="G12319" i="1"/>
  <c r="G3750" i="1"/>
  <c r="G9768" i="1"/>
  <c r="G8627" i="1"/>
  <c r="G10965" i="1"/>
  <c r="G59" i="1"/>
  <c r="G2600" i="1"/>
  <c r="G3283" i="1"/>
  <c r="G6495" i="1"/>
  <c r="G11576" i="1"/>
  <c r="G3815" i="1"/>
  <c r="G8135" i="1"/>
  <c r="G2483" i="1"/>
  <c r="G5746" i="1"/>
  <c r="G8309" i="1"/>
  <c r="G9640" i="1"/>
  <c r="G5844" i="1"/>
  <c r="G12332" i="1"/>
  <c r="G4879" i="1"/>
  <c r="G7428" i="1"/>
  <c r="G879" i="1"/>
  <c r="G3354" i="1"/>
  <c r="G752" i="1"/>
  <c r="G11200" i="1"/>
  <c r="G7633" i="1"/>
  <c r="G3265" i="1"/>
  <c r="G1645" i="1"/>
  <c r="G5496" i="1"/>
  <c r="G3862" i="1"/>
  <c r="G627" i="1"/>
  <c r="G3602" i="1"/>
  <c r="G1836" i="1"/>
  <c r="G7718" i="1"/>
  <c r="G260" i="1"/>
  <c r="G7463" i="1"/>
  <c r="G6147" i="1"/>
  <c r="G1930" i="1"/>
  <c r="G1483" i="1"/>
  <c r="G11954" i="1"/>
  <c r="G8831" i="1"/>
  <c r="G10308" i="1"/>
  <c r="G698" i="1"/>
  <c r="G363" i="1"/>
  <c r="G10099" i="1"/>
  <c r="G2541" i="1"/>
  <c r="G2751" i="1"/>
  <c r="G11514" i="1"/>
  <c r="G5444" i="1"/>
  <c r="G10608" i="1"/>
  <c r="G3981" i="1"/>
  <c r="G12015" i="1"/>
  <c r="G1473" i="1"/>
  <c r="G12211" i="1"/>
  <c r="G9330" i="1"/>
  <c r="G7431" i="1"/>
  <c r="G5874" i="1"/>
  <c r="G9844" i="1"/>
  <c r="G11713" i="1"/>
  <c r="G1925" i="1"/>
  <c r="G5373" i="1"/>
  <c r="G2511" i="1"/>
  <c r="G8867" i="1"/>
  <c r="G5061" i="1"/>
  <c r="G6704" i="1"/>
  <c r="G12556" i="1"/>
  <c r="G8267" i="1"/>
  <c r="G6062" i="1"/>
  <c r="G8128" i="1"/>
  <c r="G2236" i="1"/>
  <c r="G9153" i="1"/>
  <c r="G3189" i="1"/>
  <c r="G4252" i="1"/>
  <c r="G11300" i="1"/>
  <c r="G3736" i="1"/>
  <c r="G3158" i="1"/>
  <c r="G11718" i="1"/>
  <c r="G7325" i="1"/>
  <c r="G11166" i="1"/>
  <c r="G12128" i="1"/>
  <c r="G7756" i="1"/>
  <c r="G7311" i="1"/>
  <c r="G9157" i="1"/>
  <c r="G7488" i="1"/>
  <c r="G2336" i="1"/>
  <c r="G221" i="1"/>
  <c r="G7046" i="1"/>
  <c r="G6672" i="1"/>
  <c r="G6281" i="1"/>
  <c r="G8285" i="1"/>
  <c r="G4985" i="1"/>
  <c r="G3416" i="1"/>
  <c r="G6609" i="1"/>
  <c r="G6703" i="1"/>
  <c r="G9325" i="1"/>
  <c r="G6695" i="1"/>
  <c r="G6273" i="1"/>
  <c r="G5312" i="1"/>
  <c r="G2888" i="1"/>
  <c r="G7143" i="1"/>
  <c r="G9033" i="1"/>
  <c r="G2816" i="1"/>
  <c r="G5148" i="1"/>
  <c r="G849" i="1"/>
  <c r="G3725" i="1"/>
  <c r="G8679" i="1"/>
  <c r="G8879" i="1"/>
  <c r="G9800" i="1"/>
  <c r="G9053" i="1"/>
  <c r="G6876" i="1"/>
  <c r="G7895" i="1"/>
  <c r="G8054" i="1"/>
  <c r="G1230" i="1"/>
  <c r="G4014" i="1"/>
  <c r="G9522" i="1"/>
  <c r="G2216" i="1"/>
  <c r="G1806" i="1"/>
  <c r="G3071" i="1"/>
  <c r="G10188" i="1"/>
  <c r="G8800" i="1"/>
  <c r="G10199" i="1"/>
  <c r="G12445" i="1"/>
  <c r="G4188" i="1"/>
  <c r="G3975" i="1"/>
  <c r="G3152" i="1"/>
  <c r="G11611" i="1"/>
  <c r="G1560" i="1"/>
  <c r="G7953" i="1"/>
  <c r="G10747" i="1"/>
  <c r="G8333" i="1"/>
  <c r="G4986" i="1"/>
  <c r="G9696" i="1"/>
  <c r="G2496" i="1"/>
  <c r="G12249" i="1"/>
  <c r="G3582" i="1"/>
  <c r="G10346" i="1"/>
  <c r="G9264" i="1"/>
  <c r="G7766" i="1"/>
  <c r="G1199" i="1"/>
  <c r="G3585" i="1"/>
  <c r="G7805" i="1"/>
  <c r="G4981" i="1"/>
  <c r="G4719" i="1"/>
  <c r="G10178" i="1"/>
  <c r="G1014" i="1"/>
  <c r="G5087" i="1"/>
  <c r="G460" i="1"/>
  <c r="G9272" i="1"/>
  <c r="G2872" i="1"/>
  <c r="G10164" i="1"/>
  <c r="G8978" i="1"/>
  <c r="G4385" i="1"/>
  <c r="G3074" i="1"/>
  <c r="G12333" i="1"/>
  <c r="G122" i="1"/>
  <c r="G4562" i="1"/>
  <c r="G11986" i="1"/>
  <c r="G11000" i="1"/>
  <c r="G3281" i="1"/>
  <c r="G6924" i="1"/>
  <c r="G1795" i="1"/>
  <c r="G2279" i="1"/>
  <c r="G8893" i="1"/>
  <c r="G9332" i="1"/>
  <c r="G2558" i="1"/>
  <c r="G684" i="1"/>
  <c r="G6646" i="1"/>
  <c r="G9531" i="1"/>
  <c r="G5430" i="1"/>
  <c r="G8062" i="1"/>
  <c r="G7578" i="1"/>
  <c r="G6940" i="1"/>
  <c r="G7872" i="1"/>
  <c r="G8426" i="1"/>
  <c r="G3532" i="1"/>
  <c r="G3111" i="1"/>
  <c r="G1280" i="1"/>
  <c r="G4463" i="1"/>
  <c r="G6632" i="1"/>
  <c r="G2059" i="1"/>
  <c r="G6607" i="1"/>
  <c r="G2124" i="1"/>
  <c r="G9615" i="1"/>
  <c r="G2297" i="1"/>
  <c r="G12418" i="1"/>
  <c r="G11766" i="1"/>
  <c r="G1379" i="1"/>
  <c r="G746" i="1"/>
  <c r="G4447" i="1"/>
  <c r="G4622" i="1"/>
  <c r="G4785" i="1"/>
  <c r="G5886" i="1"/>
  <c r="G2633" i="1"/>
  <c r="G4730" i="1"/>
  <c r="G12409" i="1"/>
  <c r="G7864" i="1"/>
  <c r="G11895" i="1"/>
  <c r="G4903" i="1"/>
  <c r="G9627" i="1"/>
  <c r="G1670" i="1"/>
  <c r="G6689" i="1"/>
  <c r="G12438" i="1"/>
  <c r="G6633" i="1"/>
  <c r="G8118" i="1"/>
  <c r="G1210" i="1"/>
  <c r="G6835" i="1"/>
  <c r="G9017" i="1"/>
  <c r="G2101" i="1"/>
  <c r="G8098" i="1"/>
  <c r="G9951" i="1"/>
  <c r="G3525" i="1"/>
  <c r="G10917" i="1"/>
  <c r="G6466" i="1"/>
  <c r="G8384" i="1"/>
  <c r="G292" i="1"/>
  <c r="G7294" i="1"/>
  <c r="G9250" i="1"/>
  <c r="G8983" i="1"/>
  <c r="G12052" i="1"/>
  <c r="G5607" i="1"/>
  <c r="G9814" i="1"/>
  <c r="G9716" i="1"/>
  <c r="G10408" i="1"/>
  <c r="G12239" i="1"/>
  <c r="G2110" i="1"/>
  <c r="G5888" i="1"/>
  <c r="G10289" i="1"/>
  <c r="G6878" i="1"/>
  <c r="G1126" i="1"/>
  <c r="G4760" i="1"/>
  <c r="G542" i="1"/>
  <c r="G303" i="1"/>
  <c r="G758" i="1"/>
  <c r="G7871" i="1"/>
  <c r="G7173" i="1"/>
  <c r="G7758" i="1"/>
  <c r="G8536" i="1"/>
  <c r="G7187" i="1"/>
  <c r="G270" i="1"/>
  <c r="G12083" i="1"/>
  <c r="G8597" i="1"/>
  <c r="G8725" i="1"/>
  <c r="G7307" i="1"/>
  <c r="G11529" i="1"/>
  <c r="G5734" i="1"/>
  <c r="G12117" i="1"/>
  <c r="G8645" i="1"/>
  <c r="G3747" i="1"/>
  <c r="G11411" i="1"/>
  <c r="G3545" i="1"/>
  <c r="G6614" i="1"/>
  <c r="G4779" i="1"/>
  <c r="G5540" i="1"/>
  <c r="G8130" i="1"/>
  <c r="G2877" i="1"/>
  <c r="G3840" i="1"/>
  <c r="G1526" i="1"/>
  <c r="G10617" i="1"/>
  <c r="G2738" i="1"/>
  <c r="G5661" i="1"/>
  <c r="G10377" i="1"/>
  <c r="G7398" i="1"/>
  <c r="G6818" i="1"/>
  <c r="G8188" i="1"/>
  <c r="G2880" i="1"/>
  <c r="G962" i="1"/>
  <c r="G8232" i="1"/>
  <c r="G2454" i="1"/>
  <c r="G5260" i="1"/>
  <c r="G4023" i="1"/>
  <c r="G8996" i="1"/>
  <c r="G3045" i="1"/>
  <c r="G8487" i="1"/>
  <c r="G6295" i="1"/>
  <c r="G1117" i="1"/>
  <c r="G11162" i="1"/>
  <c r="G7998" i="1"/>
  <c r="G426" i="1"/>
  <c r="G3655" i="1"/>
  <c r="G3143" i="1"/>
  <c r="G11251" i="1"/>
  <c r="G11132" i="1"/>
  <c r="G6073" i="1"/>
  <c r="G4808" i="1"/>
  <c r="G11876" i="1"/>
  <c r="G5803" i="1"/>
  <c r="G8749" i="1"/>
  <c r="G7995" i="1"/>
  <c r="G4974" i="1"/>
  <c r="G2349" i="1"/>
  <c r="G4419" i="1"/>
  <c r="G12479" i="1"/>
  <c r="G3469" i="1"/>
  <c r="G11634" i="1"/>
  <c r="G8260" i="1"/>
  <c r="G2079" i="1"/>
  <c r="G7419" i="1"/>
  <c r="G6989" i="1"/>
  <c r="G4899" i="1"/>
  <c r="G413" i="1"/>
  <c r="G5278" i="1"/>
  <c r="G9787" i="1"/>
  <c r="G3819" i="1"/>
  <c r="G6470" i="1"/>
  <c r="G3147" i="1"/>
  <c r="G2077" i="1"/>
  <c r="G3207" i="1"/>
  <c r="G11350" i="1"/>
  <c r="G12064" i="1"/>
  <c r="G7935" i="1"/>
  <c r="G3022" i="1"/>
  <c r="G3978" i="1"/>
  <c r="G11061" i="1"/>
  <c r="G5069" i="1"/>
  <c r="G8755" i="1"/>
  <c r="G11205" i="1"/>
  <c r="G7505" i="1"/>
  <c r="G2606" i="1"/>
  <c r="G12360" i="1"/>
  <c r="G10945" i="1"/>
  <c r="G309" i="1"/>
  <c r="G5465" i="1"/>
  <c r="G12343" i="1"/>
  <c r="G11958" i="1"/>
  <c r="G6308" i="1"/>
  <c r="G10819" i="1"/>
  <c r="G8647" i="1"/>
  <c r="G4264" i="1"/>
  <c r="G11651" i="1"/>
  <c r="G5353" i="1"/>
  <c r="G762" i="1"/>
  <c r="G8503" i="1"/>
  <c r="G1073" i="1"/>
  <c r="G9148" i="1"/>
  <c r="G7665" i="1"/>
  <c r="G5845" i="1"/>
  <c r="G12047" i="1"/>
  <c r="G9803" i="1"/>
  <c r="G4212" i="1"/>
  <c r="G10957" i="1"/>
  <c r="G10901" i="1"/>
  <c r="G1150" i="1"/>
  <c r="G8322" i="1"/>
  <c r="G12566" i="1"/>
  <c r="G9410" i="1"/>
  <c r="G5611" i="1"/>
  <c r="G5708" i="1"/>
  <c r="G3109" i="1"/>
  <c r="G11903" i="1"/>
  <c r="G3387" i="1"/>
  <c r="G3377" i="1"/>
  <c r="G2810" i="1"/>
  <c r="G4945" i="1"/>
  <c r="G1319" i="1"/>
  <c r="G11752" i="1"/>
  <c r="G5561" i="1"/>
  <c r="G8680" i="1"/>
  <c r="G186" i="1"/>
  <c r="G4280" i="1"/>
  <c r="G9389" i="1"/>
  <c r="G10816" i="1"/>
  <c r="G11464" i="1"/>
  <c r="G9425" i="1"/>
  <c r="G7085" i="1"/>
  <c r="G6390" i="1"/>
  <c r="G1295" i="1"/>
  <c r="G9449" i="1"/>
  <c r="G4420" i="1"/>
  <c r="G10566" i="1"/>
  <c r="G8801" i="1"/>
  <c r="G2146" i="1"/>
  <c r="G10966" i="1"/>
  <c r="G4201" i="1"/>
  <c r="G12496" i="1"/>
  <c r="G11924" i="1"/>
  <c r="G978" i="1"/>
  <c r="G5136" i="1"/>
  <c r="G2731" i="1"/>
  <c r="G10634" i="1"/>
  <c r="G2645" i="1"/>
  <c r="G9270" i="1"/>
  <c r="G6998" i="1"/>
  <c r="G6192" i="1"/>
  <c r="G8058" i="1"/>
  <c r="G1878" i="1"/>
  <c r="G6400" i="1"/>
  <c r="G10200" i="1"/>
  <c r="G7513" i="1"/>
  <c r="G2380" i="1"/>
  <c r="G8784" i="1"/>
  <c r="G11701" i="1"/>
  <c r="G1532" i="1"/>
  <c r="G8644" i="1"/>
  <c r="G3343" i="1"/>
  <c r="G2269" i="1"/>
  <c r="G1017" i="1"/>
  <c r="G4566" i="1"/>
  <c r="G4919" i="1"/>
  <c r="G8636" i="1"/>
  <c r="G2803" i="1"/>
  <c r="G1286" i="1"/>
  <c r="G2331" i="1"/>
  <c r="G11010" i="1"/>
  <c r="G639" i="1"/>
  <c r="G1092" i="1"/>
  <c r="G3249" i="1"/>
  <c r="G12181" i="1"/>
  <c r="G8930" i="1"/>
  <c r="G3631" i="1"/>
  <c r="G11757" i="1"/>
  <c r="G9743" i="1"/>
  <c r="G8766" i="1"/>
  <c r="G7144" i="1"/>
  <c r="G8163" i="1"/>
  <c r="G2660" i="1"/>
  <c r="G862" i="1"/>
  <c r="G2139" i="1"/>
  <c r="G9014" i="1"/>
  <c r="G4795" i="1"/>
  <c r="G10922" i="1"/>
  <c r="G3212" i="1"/>
  <c r="G8892" i="1"/>
  <c r="G8542" i="1"/>
  <c r="G8362" i="1"/>
  <c r="G6708" i="1"/>
  <c r="G8085" i="1"/>
  <c r="G9757" i="1"/>
  <c r="G12546" i="1"/>
  <c r="G6674" i="1"/>
  <c r="G1720" i="1"/>
  <c r="G8573" i="1"/>
  <c r="G1760" i="1"/>
  <c r="G4990" i="1"/>
  <c r="G5834" i="1"/>
  <c r="G9995" i="1"/>
  <c r="G6568" i="1"/>
  <c r="G11641" i="1"/>
  <c r="G1374" i="1"/>
  <c r="G5109" i="1"/>
  <c r="G5992" i="1"/>
  <c r="G7119" i="1"/>
  <c r="G571" i="1"/>
  <c r="G1548" i="1"/>
  <c r="G7075" i="1"/>
  <c r="G575" i="1"/>
  <c r="G9887" i="1"/>
  <c r="G3883" i="1"/>
  <c r="G8977" i="1"/>
  <c r="G6599" i="1"/>
  <c r="G7467" i="1"/>
  <c r="G6184" i="1"/>
  <c r="G4947" i="1"/>
  <c r="G5023" i="1"/>
  <c r="G2784" i="1"/>
  <c r="G6603" i="1"/>
  <c r="G9556" i="1"/>
  <c r="G8548" i="1"/>
  <c r="G7504" i="1"/>
  <c r="G12391" i="1"/>
  <c r="G3172" i="1"/>
  <c r="G6049" i="1"/>
  <c r="G1715" i="1"/>
  <c r="G11052" i="1"/>
  <c r="G10981" i="1"/>
  <c r="G7197" i="1"/>
  <c r="G11673" i="1"/>
  <c r="G11794" i="1"/>
  <c r="G3912" i="1"/>
  <c r="G3477" i="1"/>
  <c r="G3668" i="1"/>
  <c r="G8463" i="1"/>
  <c r="G4771" i="1"/>
  <c r="G4013" i="1"/>
  <c r="G8840" i="1"/>
  <c r="G5676" i="1"/>
  <c r="G2590" i="1"/>
  <c r="G742" i="1"/>
  <c r="G876" i="1"/>
  <c r="G747" i="1"/>
  <c r="G12297" i="1"/>
  <c r="G2997" i="1"/>
  <c r="G5957" i="1"/>
  <c r="G10095" i="1"/>
  <c r="G1403" i="1"/>
  <c r="G8640" i="1"/>
  <c r="G2779" i="1"/>
  <c r="G2443" i="1"/>
  <c r="G1954" i="1"/>
  <c r="G12430" i="1"/>
  <c r="G6212" i="1"/>
  <c r="G3146" i="1"/>
  <c r="G1288" i="1"/>
  <c r="G5731" i="1"/>
  <c r="G10734" i="1"/>
  <c r="G7554" i="1"/>
  <c r="G11011" i="1"/>
  <c r="G5916" i="1"/>
  <c r="G8116" i="1"/>
  <c r="G11777" i="1"/>
  <c r="G1453" i="1"/>
  <c r="G12021" i="1"/>
  <c r="G7036" i="1"/>
  <c r="G6790" i="1"/>
  <c r="G7418" i="1"/>
  <c r="G9632" i="1"/>
  <c r="G10347" i="1"/>
  <c r="G697" i="1"/>
  <c r="G2432" i="1"/>
  <c r="G9756" i="1"/>
  <c r="G12261" i="1"/>
  <c r="G9321" i="1"/>
  <c r="G9208" i="1"/>
  <c r="G6903" i="1"/>
  <c r="G12396" i="1"/>
  <c r="G6317" i="1"/>
  <c r="G5591" i="1"/>
  <c r="G9106" i="1"/>
  <c r="G9588" i="1"/>
  <c r="G1846" i="1"/>
  <c r="G10611" i="1"/>
  <c r="G7942" i="1"/>
  <c r="G7233" i="1"/>
  <c r="G5541" i="1"/>
  <c r="G5181" i="1"/>
  <c r="G5528" i="1"/>
  <c r="G535" i="1"/>
  <c r="G400" i="1"/>
  <c r="G399" i="1"/>
  <c r="G1083" i="1"/>
  <c r="G3214" i="1"/>
  <c r="G12154" i="1"/>
  <c r="G8617" i="1"/>
  <c r="G7209" i="1"/>
  <c r="G113" i="1"/>
  <c r="G10474" i="1"/>
  <c r="G5447" i="1"/>
  <c r="G9386" i="1"/>
  <c r="G12433" i="1"/>
  <c r="G2418" i="1"/>
  <c r="G8224" i="1"/>
  <c r="G3650" i="1"/>
  <c r="G10275" i="1"/>
  <c r="G4454" i="1"/>
  <c r="G9884" i="1"/>
  <c r="G7962" i="1"/>
  <c r="G8471" i="1"/>
  <c r="G10510" i="1"/>
  <c r="G4583" i="1"/>
  <c r="G12197" i="1"/>
  <c r="G10142" i="1"/>
  <c r="G10731" i="1"/>
  <c r="G5612" i="1"/>
  <c r="G11175" i="1"/>
  <c r="G8183" i="1"/>
  <c r="G5783" i="1"/>
  <c r="G6056" i="1"/>
  <c r="G8123" i="1"/>
  <c r="G2782" i="1"/>
  <c r="G7937" i="1"/>
  <c r="G10037" i="1"/>
  <c r="G4696" i="1"/>
  <c r="G4656" i="1"/>
  <c r="G2867" i="1"/>
  <c r="G10980" i="1"/>
  <c r="G9124" i="1"/>
  <c r="G5955" i="1"/>
  <c r="G5817" i="1"/>
  <c r="G5042" i="1"/>
  <c r="G327" i="1"/>
  <c r="G7117" i="1"/>
  <c r="G5798" i="1"/>
  <c r="G4989" i="1"/>
  <c r="G2122" i="1"/>
  <c r="G7366" i="1"/>
  <c r="G11855" i="1"/>
  <c r="G4511" i="1"/>
  <c r="G6216" i="1"/>
  <c r="G5085" i="1"/>
  <c r="G5376" i="1"/>
  <c r="G1856" i="1"/>
  <c r="G6863" i="1"/>
  <c r="G12486" i="1"/>
  <c r="G5806" i="1"/>
  <c r="G6013" i="1"/>
  <c r="G745" i="1"/>
  <c r="G11266" i="1"/>
  <c r="G10506" i="1"/>
  <c r="G12138" i="1"/>
  <c r="G7326" i="1"/>
  <c r="G7263" i="1"/>
  <c r="G7945" i="1"/>
  <c r="G9075" i="1"/>
  <c r="G4386" i="1"/>
  <c r="G7562" i="1"/>
  <c r="G11319" i="1"/>
  <c r="G9891" i="1"/>
  <c r="G1231" i="1"/>
  <c r="G3179" i="1"/>
  <c r="G7096" i="1"/>
  <c r="G1227" i="1"/>
  <c r="G6781" i="1"/>
  <c r="G12090" i="1"/>
  <c r="G11141" i="1"/>
  <c r="G10480" i="1"/>
  <c r="G12447" i="1"/>
  <c r="G1939" i="1"/>
  <c r="G10362" i="1"/>
  <c r="G11194" i="1"/>
  <c r="G4126" i="1"/>
  <c r="G8027" i="1"/>
  <c r="G43" i="1"/>
  <c r="G8572" i="1"/>
  <c r="G279" i="1"/>
  <c r="G1915" i="1"/>
  <c r="G3849" i="1"/>
  <c r="G1326" i="1"/>
  <c r="G6620" i="1"/>
  <c r="G9297" i="1"/>
  <c r="G9174" i="1"/>
  <c r="G109" i="1"/>
  <c r="G169" i="1"/>
  <c r="G8509" i="1"/>
  <c r="G779" i="1"/>
  <c r="G10304" i="1"/>
  <c r="G6227" i="1"/>
  <c r="G2" i="1"/>
  <c r="G10098" i="1"/>
  <c r="G6263" i="1"/>
  <c r="G198" i="1"/>
  <c r="G6980" i="1"/>
  <c r="G4452" i="1"/>
  <c r="G2678" i="1"/>
  <c r="G8458" i="1"/>
  <c r="G4659" i="1"/>
  <c r="G8028" i="1"/>
  <c r="G4554" i="1"/>
  <c r="G814" i="1"/>
  <c r="G7138" i="1"/>
  <c r="G1272" i="1"/>
  <c r="G562" i="1"/>
  <c r="G9071" i="1"/>
  <c r="G7264" i="1"/>
  <c r="G10824" i="1"/>
  <c r="G1775" i="1"/>
  <c r="G4097" i="1"/>
  <c r="G3198" i="1"/>
  <c r="G9626" i="1"/>
  <c r="G9474" i="1"/>
  <c r="G9313" i="1"/>
  <c r="G6409" i="1"/>
  <c r="G5141" i="1"/>
  <c r="G11442" i="1"/>
  <c r="G10687" i="1"/>
  <c r="G2075" i="1"/>
  <c r="G9514" i="1"/>
  <c r="G4472" i="1"/>
  <c r="G319" i="1"/>
  <c r="G1504" i="1"/>
  <c r="G6811" i="1"/>
  <c r="G6014" i="1"/>
  <c r="G6965" i="1"/>
  <c r="G3024" i="1"/>
  <c r="G6604" i="1"/>
  <c r="G11645" i="1"/>
  <c r="G10540" i="1"/>
  <c r="G1871" i="1"/>
  <c r="G4209" i="1"/>
  <c r="G1850" i="1"/>
  <c r="G9631" i="1"/>
  <c r="G2522" i="1"/>
  <c r="G11898" i="1"/>
  <c r="G7525" i="1"/>
  <c r="G6210" i="1"/>
  <c r="G7511" i="1"/>
  <c r="G9440" i="1"/>
  <c r="G312" i="1"/>
  <c r="G6649" i="1"/>
  <c r="G1089" i="1"/>
  <c r="G8195" i="1"/>
  <c r="G4900" i="1"/>
  <c r="G534" i="1"/>
  <c r="G1588" i="1"/>
  <c r="G1167" i="1"/>
  <c r="G3096" i="1"/>
  <c r="G9670" i="1"/>
  <c r="G10034" i="1"/>
  <c r="G10465" i="1"/>
  <c r="G4106" i="1"/>
  <c r="G5077" i="1"/>
  <c r="G469" i="1"/>
  <c r="G6702" i="1"/>
  <c r="G12562" i="1"/>
  <c r="G8359" i="1"/>
  <c r="G10869" i="1"/>
  <c r="G3164" i="1"/>
  <c r="G8944" i="1"/>
  <c r="G1518" i="1"/>
  <c r="G10591" i="1"/>
  <c r="G11126" i="1"/>
  <c r="G9429" i="1"/>
  <c r="G11662" i="1"/>
  <c r="G41" i="1"/>
  <c r="G9062" i="1"/>
  <c r="G6382" i="1"/>
  <c r="G7016" i="1"/>
  <c r="G135" i="1"/>
  <c r="G5233" i="1"/>
  <c r="G11089" i="1"/>
  <c r="G7489" i="1"/>
  <c r="G11780" i="1"/>
  <c r="G11260" i="1"/>
  <c r="G6365" i="1"/>
  <c r="G42" i="1"/>
  <c r="G3432" i="1"/>
  <c r="G10667" i="1"/>
  <c r="G4177" i="1"/>
  <c r="G8599" i="1"/>
  <c r="G10638" i="1"/>
  <c r="G10700" i="1"/>
  <c r="G318" i="1"/>
  <c r="G3605" i="1"/>
  <c r="G1495" i="1"/>
  <c r="G2815" i="1"/>
  <c r="G12180" i="1"/>
  <c r="G6505" i="1"/>
  <c r="G2537" i="1"/>
  <c r="G5227" i="1"/>
  <c r="G10274" i="1"/>
  <c r="G9736" i="1"/>
  <c r="G216" i="1"/>
  <c r="G2459" i="1"/>
  <c r="G7395" i="1"/>
  <c r="G2993" i="1"/>
  <c r="G3637" i="1"/>
  <c r="G4915" i="1"/>
  <c r="G4396" i="1"/>
  <c r="G3567" i="1"/>
  <c r="G7133" i="1"/>
  <c r="G8462" i="1"/>
  <c r="G1889" i="1"/>
  <c r="G1389" i="1"/>
  <c r="G6531" i="1"/>
  <c r="G11688" i="1"/>
  <c r="G6598" i="1"/>
  <c r="G1787" i="1"/>
  <c r="G4483" i="1"/>
  <c r="G9152" i="1"/>
  <c r="G8845" i="1"/>
  <c r="G10697" i="1"/>
  <c r="G2903" i="1"/>
  <c r="G10772" i="1"/>
  <c r="G2885" i="1"/>
  <c r="G755" i="1"/>
  <c r="G6001" i="1"/>
  <c r="G10349" i="1"/>
  <c r="G3913" i="1"/>
  <c r="G2341" i="1"/>
  <c r="G1514" i="1"/>
  <c r="G10574" i="1"/>
  <c r="G7830" i="1"/>
  <c r="G12060" i="1"/>
  <c r="G12189" i="1"/>
  <c r="G4630" i="1"/>
  <c r="G3042" i="1"/>
  <c r="G5762" i="1"/>
  <c r="G2595" i="1"/>
  <c r="G5707" i="1"/>
  <c r="G1868" i="1"/>
  <c r="G6401" i="1"/>
  <c r="G7879" i="1"/>
  <c r="G4446" i="1"/>
  <c r="G7679" i="1"/>
  <c r="G5873" i="1"/>
  <c r="G9095" i="1"/>
  <c r="G6350" i="1"/>
  <c r="G349" i="1"/>
  <c r="G5103" i="1"/>
  <c r="G3082" i="1"/>
  <c r="G7130" i="1"/>
  <c r="G7048" i="1"/>
  <c r="G570" i="1"/>
  <c r="G11737" i="1"/>
  <c r="G7925" i="1"/>
  <c r="G1727" i="1"/>
  <c r="G10267" i="1"/>
  <c r="G11760" i="1"/>
  <c r="G2027" i="1"/>
  <c r="G5993" i="1"/>
  <c r="G9283" i="1"/>
  <c r="G8000" i="1"/>
  <c r="G6204" i="1"/>
  <c r="G2098" i="1"/>
  <c r="G3374" i="1"/>
  <c r="G8317" i="1"/>
  <c r="G6201" i="1"/>
  <c r="G1516" i="1"/>
  <c r="G5341" i="1"/>
  <c r="G2416" i="1"/>
  <c r="G6950" i="1"/>
  <c r="G3272" i="1"/>
  <c r="G10856" i="1"/>
  <c r="G7038" i="1"/>
  <c r="G6571" i="1"/>
  <c r="G2644" i="1"/>
  <c r="G7705" i="1"/>
  <c r="G11803" i="1"/>
  <c r="G4215" i="1"/>
  <c r="G10029" i="1"/>
  <c r="G6271" i="1"/>
  <c r="G439" i="1"/>
  <c r="G11670" i="1"/>
  <c r="G9659" i="1"/>
  <c r="G7212" i="1"/>
  <c r="G9930" i="1"/>
  <c r="G3701" i="1"/>
  <c r="G1140" i="1"/>
  <c r="G11839" i="1"/>
  <c r="G8388" i="1"/>
  <c r="G8170" i="1"/>
  <c r="G4333" i="1"/>
  <c r="G6701" i="1"/>
  <c r="G3690" i="1"/>
  <c r="G496" i="1"/>
  <c r="G11734" i="1"/>
  <c r="G191" i="1"/>
  <c r="G3274" i="1"/>
  <c r="G12036" i="1"/>
  <c r="G5857" i="1"/>
  <c r="G1452" i="1"/>
  <c r="G10413" i="1"/>
  <c r="G11153" i="1"/>
  <c r="G2041" i="1"/>
  <c r="G7478" i="1"/>
  <c r="G6900" i="1"/>
  <c r="G11728" i="1"/>
  <c r="G10053" i="1"/>
  <c r="G5000" i="1"/>
  <c r="G1601" i="1"/>
  <c r="G6592" i="1"/>
  <c r="G2126" i="1"/>
  <c r="G11927" i="1"/>
  <c r="G6241" i="1"/>
  <c r="G8067" i="1"/>
  <c r="G11180" i="1"/>
  <c r="G449" i="1"/>
  <c r="G5548" i="1"/>
  <c r="G3403" i="1"/>
  <c r="G5343" i="1"/>
  <c r="G3573" i="1"/>
  <c r="G4585" i="1"/>
  <c r="G6422" i="1"/>
  <c r="G2564" i="1"/>
  <c r="G6305" i="1"/>
  <c r="G11498" i="1"/>
  <c r="G7793" i="1"/>
  <c r="G4181" i="1"/>
  <c r="G2467" i="1"/>
  <c r="G10380" i="1"/>
  <c r="G11447" i="1"/>
  <c r="G9117" i="1"/>
  <c r="G1634" i="1"/>
  <c r="G11901" i="1"/>
  <c r="G3465" i="1"/>
  <c r="G4814" i="1"/>
  <c r="G12112" i="1"/>
  <c r="G5606" i="1"/>
  <c r="G1750" i="1"/>
  <c r="G9435" i="1"/>
  <c r="G2019" i="1"/>
  <c r="G11489" i="1"/>
  <c r="G1974" i="1"/>
  <c r="G9005" i="1"/>
  <c r="G3540" i="1"/>
  <c r="G8249" i="1"/>
  <c r="G11573" i="1"/>
  <c r="G5545" i="1"/>
  <c r="G3358" i="1"/>
  <c r="G10516" i="1"/>
  <c r="G11332" i="1"/>
  <c r="G9820" i="1"/>
  <c r="G3509" i="1"/>
  <c r="G4560" i="1"/>
  <c r="G5630" i="1"/>
  <c r="G2265" i="1"/>
  <c r="G10937" i="1"/>
  <c r="G10984" i="1"/>
  <c r="G815" i="1"/>
  <c r="G6612" i="1"/>
  <c r="G2884" i="1"/>
  <c r="G2137" i="1"/>
  <c r="G6391" i="1"/>
  <c r="G354" i="1"/>
  <c r="G6464" i="1"/>
  <c r="G6731" i="1"/>
  <c r="G4796" i="1"/>
  <c r="G599" i="1"/>
  <c r="G4101" i="1"/>
  <c r="G2105" i="1"/>
  <c r="G8461" i="1"/>
  <c r="G12028" i="1"/>
  <c r="G2974" i="1"/>
  <c r="G6419" i="1"/>
  <c r="G10036" i="1"/>
  <c r="G5780" i="1"/>
  <c r="G1240" i="1"/>
  <c r="G4192" i="1"/>
  <c r="G9918" i="1"/>
  <c r="G3926" i="1"/>
  <c r="G5580" i="1"/>
  <c r="G10655" i="1"/>
  <c r="G4000" i="1"/>
  <c r="G11675" i="1"/>
  <c r="G796" i="1"/>
  <c r="G4772" i="1"/>
  <c r="G7996" i="1"/>
  <c r="G8042" i="1"/>
  <c r="G10588" i="1"/>
  <c r="G443" i="1"/>
  <c r="G7737" i="1"/>
  <c r="G4423" i="1"/>
  <c r="G10703" i="1"/>
  <c r="G6353" i="1"/>
  <c r="G5807" i="1"/>
  <c r="G12525" i="1"/>
  <c r="G2713" i="1"/>
  <c r="G1382" i="1"/>
  <c r="G7941" i="1"/>
  <c r="G1989" i="1"/>
  <c r="G366" i="1"/>
  <c r="G35" i="1"/>
  <c r="G10556" i="1"/>
  <c r="G2724" i="1"/>
  <c r="G5709" i="1"/>
  <c r="G8864" i="1"/>
  <c r="G10189" i="1"/>
  <c r="G4942" i="1"/>
  <c r="G1135" i="1"/>
  <c r="G6046" i="1"/>
  <c r="G1285" i="1"/>
  <c r="G5619" i="1"/>
  <c r="G2367" i="1"/>
  <c r="G7792" i="1"/>
  <c r="G8100" i="1"/>
  <c r="G3720" i="1"/>
  <c r="G1217" i="1"/>
  <c r="G8273" i="1"/>
  <c r="G7058" i="1"/>
  <c r="G7735" i="1"/>
  <c r="G7681" i="1"/>
  <c r="G12392" i="1"/>
  <c r="G9625" i="1"/>
  <c r="G10285" i="1"/>
  <c r="G317" i="1"/>
  <c r="G3433" i="1"/>
  <c r="G8734" i="1"/>
  <c r="G1808" i="1"/>
  <c r="G4634" i="1"/>
  <c r="G8323" i="1"/>
  <c r="G5829" i="1"/>
  <c r="G6881" i="1"/>
  <c r="G6850" i="1"/>
  <c r="G1724" i="1"/>
  <c r="G2065" i="1"/>
  <c r="G6357" i="1"/>
  <c r="G5858" i="1"/>
  <c r="G1817" i="1"/>
  <c r="G2908" i="1"/>
  <c r="G10997" i="1"/>
  <c r="G7024" i="1"/>
  <c r="G5763" i="1"/>
  <c r="G1781" i="1"/>
  <c r="G1934" i="1"/>
  <c r="G12306" i="1"/>
  <c r="G9495" i="1"/>
  <c r="G6099" i="1"/>
  <c r="G48" i="1"/>
  <c r="G1409" i="1"/>
  <c r="G6567" i="1"/>
  <c r="G10951" i="1"/>
  <c r="G8827" i="1"/>
  <c r="G673" i="1"/>
  <c r="G4298" i="1"/>
  <c r="G7317" i="1"/>
  <c r="G2722" i="1"/>
  <c r="G7730" i="1"/>
  <c r="G8444" i="1"/>
  <c r="G9837" i="1"/>
  <c r="G7352" i="1"/>
  <c r="G9529" i="1"/>
  <c r="G7019" i="1"/>
  <c r="G6309" i="1"/>
  <c r="G8223" i="1"/>
  <c r="G8166" i="1"/>
  <c r="G498" i="1"/>
  <c r="G3180" i="1"/>
  <c r="G4905" i="1"/>
  <c r="G3906" i="1"/>
  <c r="G6442" i="1"/>
  <c r="G2977" i="1"/>
  <c r="G2458" i="1"/>
  <c r="G3716" i="1"/>
  <c r="G6521" i="1"/>
  <c r="G7064" i="1"/>
  <c r="G9383" i="1"/>
  <c r="G2166" i="1"/>
  <c r="G2771" i="1"/>
  <c r="G12118" i="1"/>
  <c r="G3837" i="1"/>
  <c r="G10303" i="1"/>
  <c r="G9929" i="1"/>
  <c r="G11019" i="1"/>
  <c r="G3380" i="1"/>
  <c r="G7500" i="1"/>
  <c r="G5738" i="1"/>
  <c r="G6011" i="1"/>
  <c r="G10539" i="1"/>
  <c r="G9994" i="1"/>
  <c r="G4846" i="1"/>
  <c r="G9396" i="1"/>
  <c r="G8245" i="1"/>
  <c r="G5086" i="1"/>
  <c r="G10936" i="1"/>
  <c r="G8810" i="1"/>
  <c r="G5310" i="1"/>
  <c r="G6254" i="1"/>
  <c r="G4669" i="1"/>
  <c r="G463" i="1"/>
  <c r="G11854" i="1"/>
  <c r="G2989" i="1"/>
  <c r="G608" i="1"/>
  <c r="G4256" i="1"/>
  <c r="G504" i="1"/>
  <c r="G727" i="1"/>
  <c r="G7894" i="1"/>
  <c r="G7891" i="1"/>
  <c r="G7757" i="1"/>
  <c r="G10785" i="1"/>
  <c r="G8889" i="1"/>
  <c r="G6129" i="1"/>
  <c r="G2851" i="1"/>
  <c r="G7508" i="1"/>
  <c r="G9161" i="1"/>
  <c r="G7303" i="1"/>
  <c r="G5710" i="1"/>
  <c r="G11562" i="1"/>
  <c r="G666" i="1"/>
  <c r="G3322" i="1"/>
  <c r="G3530" i="1"/>
  <c r="G7745" i="1"/>
  <c r="G5796" i="1"/>
  <c r="G10954" i="1"/>
  <c r="G10529" i="1"/>
  <c r="G5585" i="1"/>
  <c r="G11989" i="1"/>
  <c r="G6991" i="1"/>
  <c r="G11326" i="1"/>
  <c r="G9848" i="1"/>
  <c r="G6093" i="1"/>
  <c r="G9650" i="1"/>
  <c r="G11248" i="1"/>
  <c r="G2112" i="1"/>
  <c r="G4956" i="1"/>
  <c r="G8854" i="1"/>
  <c r="G10736" i="1"/>
  <c r="G4117" i="1"/>
  <c r="G7709" i="1"/>
  <c r="G9478" i="1"/>
  <c r="G7690" i="1"/>
  <c r="G3623" i="1"/>
  <c r="G3065" i="1"/>
  <c r="G6337" i="1"/>
  <c r="G5697" i="1"/>
  <c r="G11068" i="1"/>
  <c r="G3985" i="1"/>
  <c r="G1056" i="1"/>
  <c r="G9068" i="1"/>
  <c r="G6547" i="1"/>
  <c r="G10758" i="1"/>
  <c r="G2192" i="1"/>
  <c r="G793" i="1"/>
  <c r="G12553" i="1"/>
  <c r="G2239" i="1"/>
  <c r="G11086" i="1"/>
  <c r="G2090" i="1"/>
  <c r="G5908" i="1"/>
  <c r="G6663" i="1"/>
  <c r="G12056" i="1"/>
  <c r="G1689" i="1"/>
  <c r="G483" i="1"/>
  <c r="G3886" i="1"/>
  <c r="G4275" i="1"/>
  <c r="G5377" i="1"/>
  <c r="G12262" i="1"/>
  <c r="G3408" i="1"/>
  <c r="G3882" i="1"/>
  <c r="G6747" i="1"/>
  <c r="G9019" i="1"/>
  <c r="G3480" i="1"/>
  <c r="G4693" i="1"/>
  <c r="G11023" i="1"/>
  <c r="G1647" i="1"/>
  <c r="G3365" i="1"/>
  <c r="G12485" i="1"/>
  <c r="G5041" i="1"/>
  <c r="G9839" i="1"/>
  <c r="G2133" i="1"/>
  <c r="G12251" i="1"/>
  <c r="G2618" i="1"/>
  <c r="G7966" i="1"/>
  <c r="G5410" i="1"/>
  <c r="G11520" i="1"/>
  <c r="G9974" i="1"/>
  <c r="G2856" i="1"/>
  <c r="G1571" i="1"/>
  <c r="G4880" i="1"/>
  <c r="G7002" i="1"/>
  <c r="G2910" i="1"/>
  <c r="G9882" i="1"/>
  <c r="G7675" i="1"/>
  <c r="G10853" i="1"/>
  <c r="G1334" i="1"/>
  <c r="G10572" i="1"/>
  <c r="G5426" i="1"/>
  <c r="G3571" i="1"/>
  <c r="G2655" i="1"/>
  <c r="G9026" i="1"/>
  <c r="G4617" i="1"/>
  <c r="G6270" i="1"/>
  <c r="G6923" i="1"/>
  <c r="G10930" i="1"/>
  <c r="G9620" i="1"/>
  <c r="G12158" i="1"/>
  <c r="G5824" i="1"/>
  <c r="G7515" i="1"/>
  <c r="G6166" i="1"/>
  <c r="G4169" i="1"/>
  <c r="G10788" i="1"/>
  <c r="G4936" i="1"/>
  <c r="G6220" i="1"/>
  <c r="G3093" i="1"/>
  <c r="G527" i="1"/>
  <c r="G10944" i="1"/>
  <c r="G8549" i="1"/>
  <c r="G3727" i="1"/>
  <c r="G5385" i="1"/>
  <c r="G12152" i="1"/>
  <c r="G9242" i="1"/>
  <c r="G3334" i="1"/>
  <c r="G12042" i="1"/>
  <c r="G2116" i="1"/>
  <c r="G5116" i="1"/>
  <c r="G706" i="1"/>
  <c r="G5719" i="1"/>
  <c r="G2115" i="1"/>
  <c r="G7754" i="1"/>
  <c r="G6149" i="1"/>
  <c r="G11899" i="1"/>
  <c r="G988" i="1"/>
  <c r="G9655" i="1"/>
  <c r="G1843" i="1"/>
  <c r="G9827" i="1"/>
  <c r="G1756" i="1"/>
  <c r="G1779" i="1"/>
  <c r="G6307" i="1"/>
  <c r="G7678" i="1"/>
  <c r="G10478" i="1"/>
  <c r="G7952" i="1"/>
  <c r="G4686" i="1"/>
  <c r="G777" i="1"/>
  <c r="G3011" i="1"/>
  <c r="G1162" i="1"/>
  <c r="G11629" i="1"/>
  <c r="G6283" i="1"/>
  <c r="G3251" i="1"/>
  <c r="G3983" i="1"/>
  <c r="G7772" i="1"/>
  <c r="G12435" i="1"/>
  <c r="G9092" i="1"/>
  <c r="G11421" i="1"/>
  <c r="G11009" i="1"/>
  <c r="G11796" i="1"/>
  <c r="G4471" i="1"/>
  <c r="G4147" i="1"/>
  <c r="G1752" i="1"/>
  <c r="G8023" i="1"/>
  <c r="G8474" i="1"/>
  <c r="G2076" i="1"/>
  <c r="G3320" i="1"/>
  <c r="G168" i="1"/>
  <c r="G5884" i="1"/>
  <c r="G5090" i="1"/>
  <c r="G7826" i="1"/>
  <c r="G6961" i="1"/>
  <c r="G11654" i="1"/>
  <c r="G10282" i="1"/>
  <c r="G9769" i="1"/>
  <c r="G3294" i="1"/>
  <c r="G1725" i="1"/>
  <c r="G6909" i="1"/>
  <c r="G10682" i="1"/>
  <c r="G626" i="1"/>
  <c r="G10938" i="1"/>
  <c r="G10568" i="1"/>
  <c r="G10447" i="1"/>
  <c r="G2518" i="1"/>
  <c r="G6228" i="1"/>
  <c r="G707" i="1"/>
  <c r="G5251" i="1"/>
  <c r="G9439" i="1"/>
  <c r="G12041" i="1"/>
  <c r="G4425" i="1"/>
  <c r="G7003" i="1"/>
  <c r="G2725" i="1"/>
  <c r="G8733" i="1"/>
  <c r="G7459" i="1"/>
  <c r="G7568" i="1"/>
  <c r="G8132" i="1"/>
  <c r="G12133" i="1"/>
  <c r="G7502" i="1"/>
  <c r="G3682" i="1"/>
  <c r="G1500" i="1"/>
  <c r="G4704" i="1"/>
  <c r="G6864" i="1"/>
  <c r="G5401" i="1"/>
  <c r="G3342" i="1"/>
  <c r="G10953" i="1"/>
  <c r="G11273" i="1"/>
  <c r="G5610" i="1"/>
  <c r="G1266" i="1"/>
  <c r="G11281" i="1"/>
  <c r="G9170" i="1"/>
  <c r="G1347" i="1"/>
  <c r="G8938" i="1"/>
  <c r="G7763" i="1"/>
  <c r="G3117" i="1"/>
  <c r="G7316" i="1"/>
  <c r="G9274" i="1"/>
  <c r="G8095" i="1"/>
  <c r="G6848" i="1"/>
  <c r="G6075" i="1"/>
  <c r="G11060" i="1"/>
  <c r="G841" i="1"/>
  <c r="G10874" i="1"/>
  <c r="G8632" i="1"/>
  <c r="G7702" i="1"/>
  <c r="G3702" i="1"/>
  <c r="G4868" i="1"/>
  <c r="G4077" i="1"/>
  <c r="G4891" i="1"/>
  <c r="G7005" i="1"/>
  <c r="G4908" i="1"/>
  <c r="G4764" i="1"/>
  <c r="G7057" i="1"/>
  <c r="G278" i="1"/>
  <c r="G9600" i="1"/>
  <c r="G7764" i="1"/>
  <c r="G11286" i="1"/>
  <c r="G4907" i="1"/>
  <c r="G12089" i="1"/>
  <c r="G2154" i="1"/>
  <c r="G9772" i="1"/>
  <c r="G2102" i="1"/>
  <c r="G12243" i="1"/>
  <c r="G9039" i="1"/>
  <c r="G6905" i="1"/>
  <c r="G2980" i="1"/>
  <c r="G1093" i="1"/>
  <c r="G7949" i="1"/>
  <c r="G10000" i="1"/>
  <c r="G2361" i="1"/>
  <c r="G5368" i="1"/>
  <c r="G8037" i="1"/>
  <c r="G7142" i="1"/>
  <c r="G1294" i="1"/>
  <c r="G9788" i="1"/>
  <c r="G2961" i="1"/>
  <c r="G5584" i="1"/>
  <c r="G5477" i="1"/>
  <c r="G5029" i="1"/>
  <c r="G10147" i="1"/>
  <c r="G7652" i="1"/>
  <c r="G11689" i="1"/>
  <c r="G11110" i="1"/>
  <c r="G3177" i="1"/>
  <c r="G5033" i="1"/>
  <c r="G2106" i="1"/>
  <c r="G298" i="1"/>
  <c r="G8499" i="1"/>
  <c r="G887" i="1"/>
  <c r="G8078" i="1"/>
  <c r="G3101" i="1"/>
  <c r="G1823" i="1"/>
  <c r="G3933" i="1"/>
  <c r="G1529" i="1"/>
  <c r="G3553" i="1"/>
  <c r="G778" i="1"/>
  <c r="G7522" i="1"/>
  <c r="G551" i="1"/>
  <c r="G5258" i="1"/>
  <c r="G10295" i="1"/>
  <c r="G5135" i="1"/>
  <c r="G6886" i="1"/>
  <c r="G2567" i="1"/>
  <c r="G4755" i="1"/>
  <c r="G12230" i="1"/>
  <c r="G969" i="1"/>
  <c r="G8818" i="1"/>
  <c r="G7571" i="1"/>
  <c r="G3443" i="1"/>
  <c r="G4540" i="1"/>
  <c r="G10225" i="1"/>
  <c r="G11558" i="1"/>
  <c r="G119" i="1"/>
  <c r="G11222" i="1"/>
  <c r="G2451" i="1"/>
  <c r="G422" i="1"/>
  <c r="G11873" i="1"/>
  <c r="G10831" i="1"/>
  <c r="G1578" i="1"/>
  <c r="G852" i="1"/>
  <c r="G6121" i="1"/>
  <c r="G4134" i="1"/>
  <c r="G2482" i="1"/>
  <c r="G1275" i="1"/>
  <c r="G4948" i="1"/>
  <c r="G7747" i="1"/>
  <c r="G11647" i="1"/>
  <c r="G1582" i="1"/>
  <c r="G5882" i="1"/>
  <c r="G10387" i="1"/>
  <c r="G1996" i="1"/>
  <c r="G6193" i="1"/>
  <c r="G4050" i="1"/>
  <c r="G4979" i="1"/>
  <c r="G6375" i="1"/>
  <c r="G9359" i="1"/>
  <c r="G716" i="1"/>
  <c r="G11749" i="1"/>
  <c r="G2659" i="1"/>
  <c r="G5778" i="1"/>
  <c r="G7599" i="1"/>
  <c r="G5525" i="1"/>
  <c r="G8894" i="1"/>
  <c r="G4027" i="1"/>
  <c r="G3667" i="1"/>
  <c r="G6050" i="1"/>
  <c r="G5253" i="1"/>
  <c r="G2960" i="1"/>
  <c r="G5640" i="1"/>
  <c r="G6098" i="1"/>
  <c r="G11547" i="1"/>
  <c r="G358" i="1"/>
  <c r="G8901" i="1"/>
  <c r="G10234" i="1"/>
  <c r="G7661" i="1"/>
  <c r="G11849" i="1"/>
  <c r="G10497" i="1"/>
  <c r="G5222" i="1"/>
  <c r="G453" i="1"/>
  <c r="G890" i="1"/>
  <c r="G5091" i="1"/>
  <c r="G3864" i="1"/>
  <c r="G11206" i="1"/>
  <c r="G4767" i="1"/>
  <c r="G12245" i="1"/>
  <c r="G5837" i="1"/>
  <c r="G10089" i="1"/>
  <c r="G5833" i="1"/>
  <c r="G3813" i="1"/>
  <c r="G11474" i="1"/>
  <c r="G10395" i="1"/>
  <c r="G1657" i="1"/>
  <c r="G233" i="1"/>
  <c r="G9029" i="1"/>
  <c r="G1855" i="1"/>
  <c r="G12194" i="1"/>
  <c r="G7671" i="1"/>
  <c r="G10425" i="1"/>
  <c r="G2283" i="1"/>
  <c r="G7726" i="1"/>
  <c r="G5956" i="1"/>
  <c r="G7387" i="1"/>
  <c r="G6057" i="1"/>
  <c r="G7378" i="1"/>
  <c r="G5563" i="1"/>
  <c r="G301" i="1"/>
  <c r="G4856" i="1"/>
  <c r="G7054" i="1"/>
  <c r="G2777" i="1"/>
  <c r="G7589" i="1"/>
  <c r="G10521" i="1"/>
  <c r="G3842" i="1"/>
  <c r="G10602" i="1"/>
  <c r="G253" i="1"/>
  <c r="G5483" i="1"/>
  <c r="G3512" i="1"/>
  <c r="G6499" i="1"/>
  <c r="G8694" i="1"/>
  <c r="G10503" i="1"/>
  <c r="G3089" i="1"/>
  <c r="G3599" i="1"/>
  <c r="G235" i="1"/>
  <c r="G642" i="1"/>
  <c r="G5367" i="1"/>
  <c r="G12452" i="1"/>
  <c r="G8884" i="1"/>
  <c r="G9404" i="1"/>
  <c r="G5201" i="1"/>
  <c r="G2958" i="1"/>
  <c r="G11622" i="1"/>
  <c r="G12465" i="1"/>
  <c r="G6110" i="1"/>
  <c r="G11328" i="1"/>
  <c r="G9201" i="1"/>
  <c r="G10768" i="1"/>
  <c r="G3758" i="1"/>
  <c r="G8479" i="1"/>
  <c r="G9680" i="1"/>
  <c r="G6792" i="1"/>
  <c r="G11233" i="1"/>
  <c r="G5848" i="1"/>
  <c r="G10393" i="1"/>
  <c r="G6562" i="1"/>
  <c r="G829" i="1"/>
  <c r="G1959" i="1"/>
  <c r="G7181" i="1"/>
  <c r="G5826" i="1"/>
  <c r="G8145" i="1"/>
  <c r="G9612" i="1"/>
  <c r="G7077" i="1"/>
  <c r="G10963" i="1"/>
  <c r="G8746" i="1"/>
  <c r="G12467" i="1"/>
  <c r="G2094" i="1"/>
  <c r="G2264" i="1"/>
  <c r="G4881" i="1"/>
  <c r="G3317" i="1"/>
  <c r="G5674" i="1"/>
  <c r="G11538" i="1"/>
  <c r="G11814" i="1"/>
  <c r="G1219" i="1"/>
  <c r="G8912" i="1"/>
  <c r="G5975" i="1"/>
  <c r="G1561" i="1"/>
  <c r="G5244" i="1"/>
  <c r="G8838" i="1"/>
  <c r="G7961" i="1"/>
  <c r="G9137" i="1"/>
  <c r="G2598" i="1"/>
  <c r="G9840" i="1"/>
  <c r="G4428" i="1"/>
  <c r="G8703" i="1"/>
  <c r="G10042" i="1"/>
  <c r="G872" i="1"/>
  <c r="G3666" i="1"/>
  <c r="G7812" i="1"/>
  <c r="G9260" i="1"/>
  <c r="G9719" i="1"/>
  <c r="G5777" i="1"/>
  <c r="G10872" i="1"/>
  <c r="G10810" i="1"/>
  <c r="G5667" i="1"/>
  <c r="G8280" i="1"/>
  <c r="G11878" i="1"/>
  <c r="G1101" i="1"/>
  <c r="G12383" i="1"/>
  <c r="G1421" i="1"/>
  <c r="G8324" i="1"/>
  <c r="G10127" i="1"/>
  <c r="G744" i="1"/>
  <c r="G722" i="1"/>
  <c r="G8311" i="1"/>
  <c r="G8106" i="1"/>
  <c r="G2157" i="1"/>
  <c r="G5684" i="1"/>
  <c r="G9122" i="1"/>
  <c r="G2727" i="1"/>
  <c r="G3898" i="1"/>
  <c r="G4332" i="1"/>
  <c r="G12242" i="1"/>
  <c r="G8672" i="1"/>
  <c r="G10277" i="1"/>
  <c r="G1119" i="1"/>
  <c r="G6824" i="1"/>
  <c r="G7065" i="1"/>
  <c r="G10814" i="1"/>
  <c r="G5938" i="1"/>
  <c r="G4765" i="1"/>
  <c r="G8490" i="1"/>
  <c r="G7829" i="1"/>
  <c r="G2625" i="1"/>
  <c r="G3278" i="1"/>
  <c r="G863" i="1"/>
  <c r="G11228" i="1"/>
  <c r="G9838" i="1"/>
  <c r="G8007" i="1"/>
  <c r="G470" i="1"/>
  <c r="G8995" i="1"/>
  <c r="G9817" i="1"/>
  <c r="G118" i="1"/>
  <c r="G9984" i="1"/>
  <c r="G4703" i="1"/>
  <c r="G792" i="1"/>
  <c r="G3782" i="1"/>
  <c r="G11234" i="1"/>
  <c r="G11164" i="1"/>
  <c r="G8630" i="1"/>
  <c r="G10598" i="1"/>
  <c r="G10931" i="1"/>
  <c r="G9259" i="1"/>
  <c r="G3661" i="1"/>
  <c r="G10361" i="1"/>
  <c r="G3835" i="1"/>
  <c r="G11947" i="1"/>
  <c r="G4112" i="1"/>
  <c r="G4343" i="1"/>
  <c r="G7987" i="1"/>
  <c r="G11476" i="1"/>
  <c r="G2144" i="1"/>
  <c r="G3421" i="1"/>
  <c r="G9468" i="1"/>
  <c r="G8633" i="1"/>
  <c r="G3656" i="1"/>
  <c r="G825" i="1"/>
  <c r="G11259" i="1"/>
  <c r="G10376" i="1"/>
  <c r="G11375" i="1"/>
  <c r="G10976" i="1"/>
  <c r="G4404" i="1"/>
  <c r="G4243" i="1"/>
  <c r="G11835" i="1"/>
  <c r="G1919" i="1"/>
  <c r="G11848" i="1"/>
  <c r="G8724" i="1"/>
  <c r="G10334" i="1"/>
  <c r="G9745" i="1"/>
  <c r="G1697" i="1"/>
  <c r="G1472" i="1"/>
  <c r="G7153" i="1"/>
  <c r="G994" i="1"/>
  <c r="G10423" i="1"/>
  <c r="G990" i="1"/>
  <c r="G9054" i="1"/>
  <c r="G11210" i="1"/>
  <c r="G2847" i="1"/>
  <c r="G8424" i="1"/>
  <c r="G5643" i="1"/>
  <c r="G7267" i="1"/>
  <c r="G5512" i="1"/>
  <c r="G6893" i="1"/>
  <c r="G11123" i="1"/>
  <c r="G5843" i="1"/>
  <c r="G554" i="1"/>
  <c r="G4435" i="1"/>
  <c r="G3006" i="1"/>
  <c r="G6624" i="1"/>
  <c r="G4054" i="1"/>
  <c r="G6938" i="1"/>
  <c r="G6862" i="1"/>
  <c r="G4687" i="1"/>
  <c r="G2601" i="1"/>
  <c r="G10914" i="1"/>
  <c r="G11736" i="1"/>
  <c r="G6797" i="1"/>
  <c r="G10701" i="1"/>
  <c r="G5342" i="1"/>
  <c r="G6133" i="1"/>
  <c r="G2749" i="1"/>
  <c r="G11890" i="1"/>
  <c r="G8796" i="1"/>
  <c r="G6052" i="1"/>
  <c r="G9206" i="1"/>
  <c r="G7544" i="1"/>
  <c r="G4363" i="1"/>
  <c r="G12327" i="1"/>
  <c r="G6748" i="1"/>
  <c r="G9180" i="1"/>
  <c r="G11907" i="1"/>
  <c r="G1604" i="1"/>
  <c r="G9968" i="1"/>
  <c r="G2585" i="1"/>
  <c r="G2322" i="1"/>
  <c r="G1502" i="1"/>
  <c r="G10498" i="1"/>
  <c r="G3023" i="1"/>
  <c r="G1862" i="1"/>
  <c r="G6233" i="1"/>
  <c r="G6465" i="1"/>
  <c r="G4224" i="1"/>
  <c r="G2352" i="1"/>
  <c r="G3257" i="1"/>
  <c r="G4862" i="1"/>
  <c r="G8070" i="1"/>
  <c r="G12232" i="1"/>
  <c r="G4994" i="1"/>
  <c r="G6798" i="1"/>
  <c r="G8778" i="1"/>
  <c r="G9351" i="1"/>
  <c r="G4108" i="1"/>
  <c r="G1118" i="1"/>
  <c r="G1378" i="1"/>
  <c r="G8792" i="1"/>
  <c r="G7276" i="1"/>
  <c r="G4067" i="1"/>
  <c r="G4495" i="1"/>
  <c r="G2846" i="1"/>
  <c r="G8438" i="1"/>
  <c r="G1653" i="1"/>
  <c r="G12484" i="1"/>
  <c r="G5111" i="1"/>
  <c r="G2444" i="1"/>
  <c r="G10664" i="1"/>
  <c r="G6223" i="1"/>
  <c r="G5283" i="1"/>
  <c r="G6234" i="1"/>
  <c r="G9966" i="1"/>
  <c r="G9592" i="1"/>
  <c r="G8356" i="1"/>
  <c r="G8662" i="1"/>
  <c r="G4938" i="1"/>
  <c r="G3293" i="1"/>
  <c r="G11221" i="1"/>
  <c r="G2754" i="1"/>
  <c r="G5500" i="1"/>
  <c r="G46" i="1"/>
  <c r="G1841" i="1"/>
  <c r="G4159" i="1"/>
  <c r="G819" i="1"/>
  <c r="G11781" i="1"/>
  <c r="G10339" i="1"/>
  <c r="G11168" i="1"/>
  <c r="G6829" i="1"/>
  <c r="G589" i="1"/>
  <c r="G10040" i="1"/>
  <c r="G7079" i="1"/>
  <c r="G965" i="1"/>
  <c r="G4149" i="1"/>
  <c r="G8566" i="1"/>
  <c r="G12571" i="1"/>
  <c r="G12526" i="1"/>
  <c r="G4611" i="1"/>
  <c r="G2640" i="1"/>
  <c r="G495" i="1"/>
  <c r="G560" i="1"/>
  <c r="G5761" i="1"/>
  <c r="G11368" i="1"/>
  <c r="G11591" i="1"/>
  <c r="G8898" i="1"/>
  <c r="G3951" i="1"/>
  <c r="G5298" i="1"/>
  <c r="G8220" i="1"/>
  <c r="G3678" i="1"/>
  <c r="G10027" i="1"/>
  <c r="G2899" i="1"/>
  <c r="G8281" i="1"/>
  <c r="G11532" i="1"/>
  <c r="G1214" i="1"/>
  <c r="G6243" i="1"/>
  <c r="G11343" i="1"/>
  <c r="G4572" i="1"/>
  <c r="G12108" i="1"/>
  <c r="G3168" i="1"/>
  <c r="G441" i="1"/>
  <c r="G12204" i="1"/>
  <c r="G5716" i="1"/>
  <c r="G9972" i="1"/>
  <c r="G8793" i="1"/>
  <c r="G2926" i="1"/>
  <c r="G2252" i="1"/>
  <c r="G4473" i="1"/>
  <c r="G11700" i="1"/>
  <c r="G11361" i="1"/>
  <c r="G12081" i="1"/>
  <c r="G1242" i="1"/>
  <c r="G1825" i="1"/>
  <c r="G11750" i="1"/>
  <c r="G4820" i="1"/>
  <c r="G8606" i="1"/>
  <c r="G7379" i="1"/>
  <c r="G6226" i="1"/>
  <c r="G7738" i="1"/>
  <c r="G567" i="1"/>
  <c r="G10280" i="1"/>
  <c r="G3429" i="1"/>
  <c r="G9394" i="1"/>
  <c r="G3397" i="1"/>
  <c r="G2466" i="1"/>
  <c r="G7234" i="1"/>
  <c r="G2035" i="1"/>
  <c r="G9935" i="1"/>
  <c r="G11970" i="1"/>
  <c r="G5743" i="1"/>
  <c r="G4790" i="1"/>
  <c r="G9107" i="1"/>
  <c r="G6221" i="1"/>
  <c r="G9211" i="1"/>
  <c r="G8855" i="1"/>
  <c r="G11384" i="1"/>
  <c r="G2387" i="1"/>
  <c r="G375" i="1"/>
  <c r="G10813" i="1"/>
  <c r="G543" i="1"/>
  <c r="G1188" i="1"/>
  <c r="G11417" i="1"/>
  <c r="G10185" i="1"/>
  <c r="G3627" i="1"/>
  <c r="G6815" i="1"/>
  <c r="G6763" i="1"/>
  <c r="G4620" i="1"/>
  <c r="G402" i="1"/>
  <c r="G11372" i="1"/>
  <c r="G2953" i="1"/>
  <c r="G12488" i="1"/>
  <c r="G5440" i="1"/>
  <c r="G9518" i="1"/>
  <c r="G6653" i="1"/>
  <c r="G10760" i="1"/>
  <c r="G2149" i="1"/>
  <c r="G4803" i="1"/>
  <c r="G593" i="1"/>
  <c r="G8781" i="1"/>
  <c r="G3686" i="1"/>
  <c r="G9890" i="1"/>
  <c r="G5030" i="1"/>
  <c r="G6984" i="1"/>
  <c r="G162" i="1"/>
  <c r="G3015" i="1"/>
  <c r="G10130" i="1"/>
  <c r="G5755" i="1"/>
  <c r="G11294" i="1"/>
  <c r="G4654" i="1"/>
  <c r="G11295" i="1"/>
  <c r="G8091" i="1"/>
  <c r="G4874" i="1"/>
  <c r="G3228" i="1"/>
  <c r="G6143" i="1"/>
  <c r="G8316" i="1"/>
  <c r="G9819" i="1"/>
  <c r="G152" i="1"/>
  <c r="G12216" i="1"/>
  <c r="G10593" i="1"/>
  <c r="G6173" i="1"/>
  <c r="G9695" i="1"/>
  <c r="G194" i="1"/>
  <c r="G9420" i="1"/>
  <c r="G4203" i="1"/>
  <c r="G8421" i="1"/>
  <c r="G1821" i="1"/>
  <c r="G2386" i="1"/>
  <c r="G9698" i="1"/>
  <c r="G5945" i="1"/>
  <c r="G5913" i="1"/>
  <c r="G6582" i="1"/>
  <c r="G8795" i="1"/>
  <c r="G9685" i="1"/>
  <c r="G1013" i="1"/>
  <c r="G2427" i="1"/>
  <c r="G10877" i="1"/>
  <c r="G8844" i="1"/>
  <c r="G4303" i="1"/>
  <c r="G1322" i="1"/>
  <c r="G4300" i="1"/>
  <c r="G8717" i="1"/>
  <c r="G7708" i="1"/>
  <c r="G8350" i="1"/>
  <c r="G5544" i="1"/>
  <c r="G4663" i="1"/>
  <c r="G7425" i="1"/>
  <c r="G5491" i="1"/>
  <c r="G5622" i="1"/>
  <c r="G12092" i="1"/>
  <c r="G8159" i="1"/>
  <c r="G2259" i="1"/>
  <c r="G9097" i="1"/>
  <c r="G9471" i="1"/>
  <c r="G9764" i="1"/>
  <c r="G665" i="1"/>
  <c r="G8296" i="1"/>
  <c r="G2938" i="1"/>
  <c r="G4716" i="1"/>
  <c r="G7202" i="1"/>
  <c r="G12033" i="1"/>
  <c r="G2928" i="1"/>
  <c r="G4837" i="1"/>
  <c r="G5349" i="1"/>
  <c r="G3935" i="1"/>
  <c r="G10087" i="1"/>
  <c r="G9428" i="1"/>
  <c r="G5924" i="1"/>
  <c r="G4568" i="1"/>
  <c r="G5946" i="1"/>
  <c r="G12142" i="1"/>
  <c r="G11804" i="1"/>
  <c r="G7154" i="1"/>
  <c r="G938" i="1"/>
  <c r="G11365" i="1"/>
  <c r="G4909" i="1"/>
  <c r="G3774" i="1"/>
  <c r="G161" i="1"/>
  <c r="G7610" i="1"/>
  <c r="G5621" i="1"/>
  <c r="G8955" i="1"/>
  <c r="G10826" i="1"/>
  <c r="G2435" i="1"/>
  <c r="G1005" i="1"/>
  <c r="G7302" i="1"/>
  <c r="G264" i="1"/>
  <c r="G5947" i="1"/>
  <c r="G2235" i="1"/>
  <c r="G10553" i="1"/>
  <c r="G8669" i="1"/>
  <c r="G4220" i="1"/>
  <c r="G10866" i="1"/>
  <c r="G9832" i="1"/>
  <c r="G290" i="1"/>
  <c r="G1971" i="1"/>
  <c r="G12344" i="1"/>
  <c r="G9694" i="1"/>
  <c r="G8134" i="1"/>
  <c r="G6789" i="1"/>
  <c r="G10623" i="1"/>
  <c r="G1223" i="1"/>
  <c r="G6741" i="1"/>
  <c r="G12312" i="1"/>
  <c r="G7921" i="1"/>
  <c r="G4226" i="1"/>
  <c r="G8370" i="1"/>
  <c r="G4015" i="1"/>
  <c r="G11568" i="1"/>
  <c r="G10160" i="1"/>
  <c r="G7000" i="1"/>
  <c r="G7430" i="1"/>
  <c r="G2009" i="1"/>
  <c r="G3229" i="1"/>
  <c r="G12164" i="1"/>
  <c r="G11065" i="1"/>
  <c r="G7007" i="1"/>
  <c r="G12482" i="1"/>
  <c r="G9133" i="1"/>
  <c r="G9793" i="1"/>
  <c r="G10174" i="1"/>
  <c r="G447" i="1"/>
  <c r="G9263" i="1"/>
  <c r="G11864" i="1"/>
  <c r="G7353" i="1"/>
  <c r="G997" i="1"/>
  <c r="G82" i="1"/>
  <c r="G983" i="1"/>
  <c r="G4536" i="1"/>
  <c r="G8756" i="1"/>
  <c r="G6677" i="1"/>
  <c r="G10955" i="1"/>
  <c r="G8661" i="1"/>
  <c r="G6573" i="1"/>
  <c r="G11900" i="1"/>
  <c r="G7201" i="1"/>
  <c r="G2221" i="1"/>
  <c r="G6106" i="1"/>
  <c r="G10862" i="1"/>
  <c r="G7983" i="1"/>
  <c r="G2821" i="1"/>
  <c r="G197" i="1"/>
  <c r="G8538" i="1"/>
  <c r="G11318" i="1"/>
  <c r="G7911" i="1"/>
  <c r="G3133" i="1"/>
  <c r="G4059" i="1"/>
  <c r="G7051" i="1"/>
  <c r="G3592" i="1"/>
  <c r="G310" i="1"/>
  <c r="G6267" i="1"/>
  <c r="G9996" i="1"/>
  <c r="G6597" i="1"/>
  <c r="G7583" i="1"/>
  <c r="G8962" i="1"/>
  <c r="G6101" i="1"/>
  <c r="G5308" i="1"/>
  <c r="G3953" i="1"/>
  <c r="G5804" i="1"/>
  <c r="G6560" i="1"/>
  <c r="G11262" i="1"/>
  <c r="G1012" i="1"/>
  <c r="G10857" i="1"/>
  <c r="G9520" i="1"/>
  <c r="G8856" i="1"/>
  <c r="G3581" i="1"/>
  <c r="G3013" i="1"/>
  <c r="G10001" i="1"/>
  <c r="G8629" i="1"/>
  <c r="G1519" i="1"/>
  <c r="G8241" i="1"/>
  <c r="G736" i="1"/>
  <c r="G3113" i="1"/>
  <c r="G1234" i="1"/>
  <c r="G3454" i="1"/>
  <c r="G10897" i="1"/>
  <c r="G7851" i="1"/>
  <c r="G57" i="1"/>
  <c r="G2230" i="1"/>
  <c r="G8500" i="1"/>
  <c r="G8347" i="1"/>
  <c r="G4582" i="1"/>
  <c r="G2245" i="1"/>
  <c r="G9342" i="1"/>
  <c r="G3018" i="1"/>
  <c r="G3478" i="1"/>
  <c r="G2399" i="1"/>
  <c r="G11666" i="1"/>
  <c r="G9593" i="1"/>
  <c r="G6513" i="1"/>
  <c r="G11975" i="1"/>
  <c r="G959" i="1"/>
  <c r="G8009" i="1"/>
  <c r="G9306" i="1"/>
  <c r="G4290" i="1"/>
  <c r="G1418" i="1"/>
  <c r="G9119" i="1"/>
  <c r="G10256" i="1"/>
  <c r="G9940" i="1"/>
  <c r="G2292" i="1"/>
  <c r="G5354" i="1"/>
  <c r="G9140" i="1"/>
  <c r="G8087" i="1"/>
  <c r="G5035" i="1"/>
  <c r="G4378" i="1"/>
  <c r="G392" i="1"/>
  <c r="G3944" i="1"/>
  <c r="G2439" i="1"/>
  <c r="G10441" i="1"/>
  <c r="G5084" i="1"/>
  <c r="G3132" i="1"/>
  <c r="G1096" i="1"/>
  <c r="G3692" i="1"/>
  <c r="G9573" i="1"/>
  <c r="G11585" i="1"/>
  <c r="G9870" i="1"/>
  <c r="G1510" i="1"/>
  <c r="G557" i="1"/>
  <c r="G2639" i="1"/>
  <c r="G8847" i="1"/>
  <c r="G7902" i="1"/>
  <c r="G84" i="1"/>
  <c r="G4545" i="1"/>
  <c r="G10129" i="1"/>
  <c r="G3332" i="1"/>
  <c r="G8569" i="1"/>
  <c r="G494" i="1"/>
  <c r="G5182" i="1"/>
  <c r="G5963" i="1"/>
  <c r="G11077" i="1"/>
  <c r="G6577" i="1"/>
  <c r="G230" i="1"/>
  <c r="G5350" i="1"/>
  <c r="G4137" i="1"/>
  <c r="G4913" i="1"/>
  <c r="G8937" i="1"/>
  <c r="G6796" i="1"/>
  <c r="G4615" i="1"/>
  <c r="G7483" i="1"/>
  <c r="G10725" i="1"/>
  <c r="G10633" i="1"/>
  <c r="G9511" i="1"/>
  <c r="G5124" i="1"/>
  <c r="G7145" i="1"/>
  <c r="G12031" i="1"/>
  <c r="G9861" i="1"/>
  <c r="G3112" i="1"/>
  <c r="G10469" i="1"/>
  <c r="G11928" i="1"/>
  <c r="G10459" i="1"/>
  <c r="G8480" i="1"/>
  <c r="G7905" i="1"/>
  <c r="G9737" i="1"/>
  <c r="G992" i="1"/>
  <c r="G6135" i="1"/>
  <c r="G5288" i="1"/>
  <c r="G1917" i="1"/>
  <c r="G7486" i="1"/>
  <c r="G1758" i="1"/>
  <c r="G10795" i="1"/>
  <c r="G5853" i="1"/>
  <c r="G11706" i="1"/>
  <c r="G6023" i="1"/>
  <c r="G5696" i="1"/>
  <c r="G342" i="1"/>
  <c r="G7936" i="1"/>
  <c r="G2490" i="1"/>
  <c r="G2552" i="1"/>
  <c r="G11992" i="1"/>
  <c r="G10481" i="1"/>
  <c r="G4484" i="1"/>
  <c r="G382" i="1"/>
  <c r="G11429" i="1"/>
  <c r="G9867" i="1"/>
  <c r="G4156" i="1"/>
  <c r="G10077" i="1"/>
  <c r="G6647" i="1"/>
  <c r="G7626" i="1"/>
  <c r="G9375" i="1"/>
  <c r="G5257" i="1"/>
  <c r="G7809" i="1"/>
  <c r="G2673" i="1"/>
  <c r="G7070" i="1"/>
  <c r="G6540" i="1"/>
  <c r="G10704" i="1"/>
  <c r="G1121" i="1"/>
  <c r="G3930" i="1"/>
  <c r="G9938" i="1"/>
  <c r="G4302" i="1"/>
  <c r="G2195" i="1"/>
  <c r="G6916" i="1"/>
  <c r="G3897" i="1"/>
  <c r="G1043" i="1"/>
  <c r="G12099" i="1"/>
  <c r="G11543" i="1"/>
  <c r="G8710" i="1"/>
  <c r="G1565" i="1"/>
  <c r="G6124" i="1"/>
  <c r="G7733" i="1"/>
  <c r="G408" i="1"/>
  <c r="G8994" i="1"/>
  <c r="G985" i="1"/>
  <c r="G173" i="1"/>
  <c r="G11883" i="1"/>
  <c r="G4229" i="1"/>
  <c r="G9104" i="1"/>
  <c r="G5671" i="1"/>
  <c r="G10565" i="1"/>
  <c r="G7825" i="1"/>
  <c r="G328" i="1"/>
  <c r="G11407" i="1"/>
  <c r="G6018" i="1"/>
  <c r="G10832" i="1"/>
  <c r="G11581" i="1"/>
  <c r="G10770" i="1"/>
  <c r="G11826" i="1"/>
  <c r="G4458" i="1"/>
  <c r="G616" i="1"/>
  <c r="G7915" i="1"/>
  <c r="G9559" i="1"/>
  <c r="G2700" i="1"/>
  <c r="G7609" i="1"/>
  <c r="G6447" i="1"/>
  <c r="G7135" i="1"/>
  <c r="G605" i="1"/>
  <c r="G6037" i="1"/>
  <c r="G4614" i="1"/>
  <c r="G7605" i="1"/>
  <c r="G2664" i="1"/>
  <c r="G6880" i="1"/>
  <c r="G7874" i="1"/>
  <c r="G2575" i="1"/>
  <c r="G9618" i="1"/>
  <c r="G8693" i="1"/>
  <c r="G6287" i="1"/>
  <c r="G5896" i="1"/>
  <c r="G9405" i="1"/>
  <c r="G2755" i="1"/>
  <c r="G7315" i="1"/>
  <c r="G5570" i="1"/>
  <c r="G4932" i="1"/>
  <c r="G11124" i="1"/>
  <c r="G2923" i="1"/>
  <c r="G1944" i="1"/>
  <c r="G4242" i="1"/>
  <c r="G10446" i="1"/>
  <c r="G10438" i="1"/>
  <c r="G690" i="1"/>
  <c r="G6587" i="1"/>
  <c r="G8286" i="1"/>
  <c r="G721" i="1"/>
  <c r="G6766" i="1"/>
  <c r="G9976" i="1"/>
  <c r="G6197" i="1"/>
  <c r="G2363" i="1"/>
  <c r="G635" i="1"/>
  <c r="G7301" i="1"/>
  <c r="G8543" i="1"/>
  <c r="G9806" i="1"/>
  <c r="G10309" i="1"/>
  <c r="G79" i="1"/>
  <c r="G2222" i="1"/>
  <c r="G6777" i="1"/>
  <c r="G6144" i="1"/>
  <c r="G5405" i="1"/>
  <c r="G8859" i="1"/>
  <c r="G11759" i="1"/>
  <c r="G3791" i="1"/>
  <c r="G11815" i="1"/>
  <c r="G1888" i="1"/>
  <c r="G10157" i="1"/>
  <c r="G679" i="1"/>
  <c r="G5022" i="1"/>
  <c r="G8504" i="1"/>
  <c r="G11556" i="1"/>
  <c r="G7878" i="1"/>
  <c r="G12560" i="1"/>
  <c r="G6617" i="1"/>
  <c r="G9633" i="1"/>
  <c r="G668" i="1"/>
  <c r="G10585" i="1"/>
  <c r="G2914" i="1"/>
  <c r="G11724" i="1"/>
  <c r="G10269" i="1"/>
  <c r="G11040" i="1"/>
  <c r="G10659" i="1"/>
  <c r="G10210" i="1"/>
  <c r="G187" i="1"/>
  <c r="G7620" i="1"/>
  <c r="G2705" i="1"/>
  <c r="G9233" i="1"/>
  <c r="G643" i="1"/>
  <c r="G11488" i="1"/>
  <c r="G1853" i="1"/>
  <c r="G11751" i="1"/>
  <c r="G7218" i="1"/>
  <c r="G9384" i="1"/>
  <c r="G1734" i="1"/>
  <c r="G4645" i="1"/>
  <c r="G7009" i="1"/>
  <c r="G10306" i="1"/>
  <c r="G2999" i="1"/>
  <c r="G8775" i="1"/>
  <c r="G8374" i="1"/>
  <c r="G9328" i="1"/>
  <c r="G7588" i="1"/>
  <c r="G6515" i="1"/>
  <c r="G3712" i="1"/>
  <c r="G12504" i="1"/>
  <c r="G4096" i="1"/>
  <c r="G10064" i="1"/>
  <c r="G1819" i="1"/>
  <c r="G649" i="1"/>
  <c r="G2180" i="1"/>
  <c r="G3318" i="1"/>
  <c r="G3216" i="1"/>
  <c r="G12292" i="1"/>
  <c r="G8635" i="1"/>
  <c r="G4629" i="1"/>
  <c r="G2582" i="1"/>
  <c r="G11013" i="1"/>
  <c r="G9939" i="1"/>
  <c r="G2583" i="1"/>
  <c r="G7318" i="1"/>
  <c r="G5582" i="1"/>
  <c r="G7104" i="1"/>
  <c r="G5753" i="1"/>
  <c r="G10711" i="1"/>
  <c r="G9692" i="1"/>
  <c r="G2990" i="1"/>
  <c r="G12079" i="1"/>
  <c r="G11617" i="1"/>
  <c r="G5666" i="1"/>
  <c r="G748" i="1"/>
  <c r="G8935" i="1"/>
  <c r="G6651" i="1"/>
  <c r="G12393" i="1"/>
  <c r="G8812" i="1"/>
  <c r="G3899" i="1"/>
  <c r="G4151" i="1"/>
  <c r="G5493" i="1"/>
  <c r="G6268" i="1"/>
  <c r="G6326" i="1"/>
  <c r="G8554" i="1"/>
  <c r="G2902" i="1"/>
  <c r="G3307" i="1"/>
  <c r="G3901" i="1"/>
  <c r="G6284" i="1"/>
  <c r="G10123" i="1"/>
  <c r="G1432" i="1"/>
  <c r="G7501" i="1"/>
  <c r="G5301" i="1"/>
  <c r="G11717" i="1"/>
  <c r="G1522" i="1"/>
  <c r="G7636" i="1"/>
  <c r="G10078" i="1"/>
  <c r="G10710" i="1"/>
  <c r="G461" i="1"/>
  <c r="G3410" i="1"/>
  <c r="G6279" i="1"/>
  <c r="G5043" i="1"/>
  <c r="G2528" i="1"/>
  <c r="G12284" i="1"/>
  <c r="G5467" i="1"/>
  <c r="G1404" i="1"/>
  <c r="G5382" i="1"/>
  <c r="G9255" i="1"/>
  <c r="G3460" i="1"/>
  <c r="G4743" i="1"/>
  <c r="G6044" i="1"/>
  <c r="G7740" i="1"/>
  <c r="G11674" i="1"/>
  <c r="G4968" i="1"/>
  <c r="G262" i="1"/>
  <c r="G3745" i="1"/>
  <c r="G203" i="1"/>
  <c r="G8902" i="1"/>
  <c r="G9043" i="1"/>
  <c r="G8815" i="1"/>
  <c r="G1032" i="1"/>
  <c r="G4079" i="1"/>
  <c r="G9431" i="1"/>
  <c r="G10592" i="1"/>
  <c r="G11853" i="1"/>
  <c r="G12008" i="1"/>
  <c r="G10198" i="1"/>
  <c r="G8787" i="1"/>
  <c r="G11988" i="1"/>
  <c r="G7656" i="1"/>
  <c r="G12267" i="1"/>
  <c r="G4344" i="1"/>
  <c r="G11872" i="1"/>
  <c r="G8380" i="1"/>
  <c r="G9648" i="1"/>
  <c r="G1687" i="1"/>
  <c r="G2163" i="1"/>
  <c r="G7520" i="1"/>
  <c r="G6206" i="1"/>
  <c r="G11505" i="1"/>
  <c r="G2405" i="1"/>
  <c r="G2617" i="1"/>
  <c r="G11292" i="1"/>
  <c r="G8353" i="1"/>
  <c r="G975" i="1"/>
  <c r="G1611" i="1"/>
  <c r="G8965" i="1"/>
  <c r="G2539" i="1"/>
  <c r="G1942" i="1"/>
  <c r="G1349" i="1"/>
  <c r="G6915" i="1"/>
  <c r="G587" i="1"/>
  <c r="G1156" i="1"/>
  <c r="G8954" i="1"/>
  <c r="G2944" i="1"/>
  <c r="G9293" i="1"/>
  <c r="G802" i="1"/>
  <c r="G3167" i="1"/>
  <c r="G4579" i="1"/>
  <c r="G7251" i="1"/>
  <c r="G2589" i="1"/>
  <c r="G3499" i="1"/>
  <c r="G8519" i="1"/>
  <c r="G9127" i="1"/>
  <c r="G4904" i="1"/>
  <c r="G6359" i="1"/>
  <c r="G9609" i="1"/>
  <c r="G10145" i="1"/>
  <c r="G10352" i="1"/>
  <c r="G7622" i="1"/>
  <c r="G8721" i="1"/>
  <c r="G11028" i="1"/>
  <c r="G7132" i="1"/>
  <c r="G11069" i="1"/>
  <c r="G2949" i="1"/>
  <c r="G9718" i="1"/>
  <c r="G2023" i="1"/>
  <c r="G4395" i="1"/>
  <c r="G12257" i="1"/>
  <c r="G6721" i="1"/>
  <c r="G9835" i="1"/>
  <c r="G11143" i="1"/>
  <c r="G9416" i="1"/>
  <c r="G6313" i="1"/>
  <c r="G7469" i="1"/>
  <c r="G4953" i="1"/>
  <c r="G9192" i="1"/>
  <c r="G6027" i="1"/>
  <c r="G8736" i="1"/>
  <c r="G4853" i="1"/>
  <c r="G5808" i="1"/>
  <c r="G5748" i="1"/>
  <c r="G2450" i="1"/>
  <c r="G5782" i="1"/>
  <c r="G8137" i="1"/>
  <c r="G4131" i="1"/>
  <c r="G8114" i="1"/>
  <c r="G3067" i="1"/>
  <c r="G11985" i="1"/>
  <c r="G8442" i="1"/>
  <c r="G3765" i="1"/>
  <c r="G3311" i="1"/>
  <c r="G6887" i="1"/>
  <c r="G9164" i="1"/>
  <c r="G4839" i="1"/>
  <c r="G2036" i="1"/>
  <c r="G6639" i="1"/>
  <c r="G1899" i="1"/>
  <c r="G10998" i="1"/>
  <c r="G3748" i="1"/>
  <c r="G8169" i="1"/>
  <c r="G5139" i="1"/>
  <c r="G1573" i="1"/>
  <c r="G4478" i="1"/>
  <c r="G8082" i="1"/>
  <c r="G9093" i="1"/>
  <c r="G11812" i="1"/>
  <c r="G8888" i="1"/>
  <c r="G9533" i="1"/>
  <c r="G10487" i="1"/>
  <c r="G4657" i="1"/>
  <c r="G11731" i="1"/>
  <c r="G5529" i="1"/>
  <c r="G662" i="1"/>
  <c r="G6696" i="1"/>
  <c r="G12326" i="1"/>
  <c r="G823" i="1"/>
  <c r="G761" i="1"/>
  <c r="G853" i="1"/>
  <c r="G6028" i="1"/>
  <c r="G10709" i="1"/>
  <c r="G9076" i="1"/>
  <c r="G6661" i="1"/>
  <c r="G5262" i="1"/>
  <c r="G10482" i="1"/>
  <c r="G11940" i="1"/>
  <c r="G11499" i="1"/>
  <c r="G3514" i="1"/>
  <c r="G10564" i="1"/>
  <c r="G5220" i="1"/>
  <c r="G2229" i="1"/>
  <c r="G3106" i="1"/>
  <c r="G10729" i="1"/>
  <c r="G1085" i="1"/>
  <c r="G7779" i="1"/>
  <c r="G7290" i="1"/>
  <c r="G7955" i="1"/>
  <c r="G2907" i="1"/>
  <c r="G1810" i="1"/>
  <c r="G6176" i="1"/>
  <c r="G5893" i="1"/>
  <c r="G12240" i="1"/>
  <c r="G3171" i="1"/>
  <c r="G6681" i="1"/>
  <c r="G705" i="1"/>
  <c r="G3043" i="1"/>
  <c r="G6524" i="1"/>
  <c r="G2045" i="1"/>
  <c r="G3344" i="1"/>
  <c r="G2375" i="1"/>
  <c r="G9350" i="1"/>
  <c r="G1487" i="1"/>
  <c r="G1501" i="1"/>
  <c r="G140" i="1"/>
  <c r="G10227" i="1"/>
  <c r="G4021" i="1"/>
  <c r="G1690" i="1"/>
  <c r="G1830" i="1"/>
  <c r="G10554" i="1"/>
  <c r="G102" i="1"/>
  <c r="G754" i="1"/>
  <c r="G2895" i="1"/>
  <c r="G3698" i="1"/>
  <c r="G10024" i="1"/>
  <c r="G11151" i="1"/>
  <c r="G7929" i="1"/>
  <c r="G1095" i="1"/>
  <c r="G1115" i="1"/>
  <c r="G6969" i="1"/>
  <c r="G10645" i="1"/>
  <c r="G10305" i="1"/>
  <c r="G9980" i="1"/>
  <c r="G751" i="1"/>
  <c r="G3838" i="1"/>
  <c r="G913" i="1"/>
  <c r="G12020" i="1"/>
  <c r="G4675" i="1"/>
  <c r="G4407" i="1"/>
  <c r="G3435" i="1"/>
  <c r="G9863" i="1"/>
  <c r="G7647" i="1"/>
  <c r="G8052" i="1"/>
  <c r="G9899" i="1"/>
  <c r="G9234" i="1"/>
  <c r="G11340" i="1"/>
  <c r="G2421" i="1"/>
  <c r="G7924" i="1"/>
  <c r="G2730" i="1"/>
  <c r="G2574" i="1"/>
  <c r="G3185" i="1"/>
  <c r="G6077" i="1"/>
  <c r="G7460" i="1"/>
  <c r="G9219" i="1"/>
  <c r="G5581" i="1"/>
  <c r="G2834" i="1"/>
  <c r="G5960" i="1"/>
  <c r="G3709" i="1"/>
  <c r="G3894" i="1"/>
  <c r="G9125" i="1"/>
  <c r="G8851" i="1"/>
  <c r="G12012" i="1"/>
  <c r="G1128" i="1"/>
  <c r="G5942" i="1"/>
  <c r="G4595" i="1"/>
  <c r="G4777" i="1"/>
  <c r="G1521" i="1"/>
  <c r="G9253" i="1"/>
  <c r="G3141" i="1"/>
  <c r="G5356" i="1"/>
  <c r="G4533" i="1"/>
  <c r="G1365" i="1"/>
  <c r="G5769" i="1"/>
  <c r="G1883" i="1"/>
  <c r="G8263" i="1"/>
  <c r="G11414" i="1"/>
  <c r="G5819" i="1"/>
  <c r="G12543" i="1"/>
  <c r="G8306" i="1"/>
  <c r="G8109" i="1"/>
  <c r="G7572" i="1"/>
  <c r="G10941" i="1"/>
  <c r="G10753" i="1"/>
  <c r="G9037" i="1"/>
  <c r="G11916" i="1"/>
  <c r="G3947" i="1"/>
  <c r="G3442" i="1"/>
  <c r="G3768" i="1"/>
  <c r="G11479" i="1"/>
  <c r="G10244" i="1"/>
  <c r="G10990" i="1"/>
  <c r="G11778" i="1"/>
  <c r="G1512" i="1"/>
  <c r="G10239" i="1"/>
  <c r="G10120" i="1"/>
  <c r="G4254" i="1"/>
  <c r="G5294" i="1"/>
  <c r="G11381" i="1"/>
  <c r="G2943" i="1"/>
  <c r="G8160" i="1"/>
  <c r="G3738" i="1"/>
  <c r="G5357" i="1"/>
  <c r="G8393" i="1"/>
  <c r="G7711" i="1"/>
  <c r="G2445" i="1"/>
  <c r="G1951" i="1"/>
  <c r="G6726" i="1"/>
  <c r="G5624" i="1"/>
  <c r="G963" i="1"/>
  <c r="G491" i="1"/>
  <c r="G2183" i="1"/>
  <c r="G8986" i="1"/>
  <c r="G9041" i="1"/>
  <c r="G10114" i="1"/>
  <c r="G4709" i="1"/>
  <c r="G4355" i="1"/>
  <c r="G2562" i="1"/>
  <c r="G9893" i="1"/>
  <c r="G8379" i="1"/>
  <c r="G7122" i="1"/>
  <c r="G8621" i="1"/>
  <c r="G1370" i="1"/>
  <c r="G9240" i="1"/>
  <c r="G4012" i="1"/>
  <c r="G8055" i="1"/>
  <c r="G2942" i="1"/>
  <c r="G3142" i="1"/>
  <c r="G2410" i="1"/>
  <c r="G5131" i="1"/>
  <c r="G5739" i="1"/>
  <c r="G7155" i="1"/>
  <c r="G7205" i="1"/>
  <c r="G11026" i="1"/>
  <c r="G12195" i="1"/>
  <c r="G238" i="1"/>
  <c r="G10551" i="1"/>
  <c r="G503" i="1"/>
  <c r="G4869" i="1"/>
  <c r="G1539" i="1"/>
  <c r="G8843" i="1"/>
  <c r="G2967" i="1"/>
  <c r="G12120" i="1"/>
  <c r="G4621" i="1"/>
  <c r="G11996" i="1"/>
  <c r="G8020" i="1"/>
  <c r="G9755" i="1"/>
  <c r="G2602" i="1"/>
  <c r="G11941" i="1"/>
  <c r="G6257" i="1"/>
  <c r="G671" i="1"/>
  <c r="G11327" i="1"/>
  <c r="G7819" i="1"/>
  <c r="G88" i="1"/>
  <c r="G2462" i="1"/>
  <c r="G7169" i="1"/>
  <c r="G5120" i="1"/>
  <c r="G3957" i="1"/>
  <c r="G10505" i="1"/>
  <c r="G7699" i="1"/>
  <c r="G8835" i="1"/>
  <c r="G4331" i="1"/>
  <c r="G3988" i="1"/>
  <c r="G10420" i="1"/>
  <c r="G9256" i="1"/>
  <c r="G93" i="1"/>
  <c r="G11968" i="1"/>
  <c r="G1754" i="1"/>
  <c r="G4574" i="1"/>
  <c r="G1788" i="1"/>
  <c r="G7604" i="1"/>
  <c r="G5935" i="1"/>
  <c r="G11956" i="1"/>
  <c r="G2818" i="1"/>
  <c r="G2161" i="1"/>
  <c r="G11312" i="1"/>
  <c r="G2168" i="1"/>
  <c r="G5064" i="1"/>
  <c r="G2635" i="1"/>
  <c r="G12293" i="1"/>
  <c r="G7632" i="1"/>
  <c r="G7375" i="1"/>
  <c r="G83" i="1"/>
  <c r="G10666" i="1"/>
  <c r="G1905" i="1"/>
  <c r="G11621" i="1"/>
  <c r="G1412" i="1"/>
  <c r="G1669" i="1"/>
  <c r="G6644" i="1"/>
  <c r="G8235" i="1"/>
  <c r="G8539" i="1"/>
  <c r="G11570" i="1"/>
  <c r="G11341" i="1"/>
  <c r="G6222" i="1"/>
  <c r="G3718" i="1"/>
  <c r="G2501" i="1"/>
  <c r="G69" i="1"/>
  <c r="G8975" i="1"/>
  <c r="G12279" i="1"/>
  <c r="G12252" i="1"/>
  <c r="G2127" i="1"/>
  <c r="G3275" i="1"/>
  <c r="G7433" i="1"/>
  <c r="G9900" i="1"/>
  <c r="G7535" i="1"/>
  <c r="G9624" i="1"/>
  <c r="G5240" i="1"/>
  <c r="G12260" i="1"/>
  <c r="G4370" i="1"/>
  <c r="G1612" i="1"/>
  <c r="G10947" i="1"/>
  <c r="G11142" i="1"/>
  <c r="G4044" i="1"/>
  <c r="G3335" i="1"/>
  <c r="G4467" i="1"/>
  <c r="G2189" i="1"/>
  <c r="G6213" i="1"/>
  <c r="G10755" i="1"/>
  <c r="G11799" i="1"/>
  <c r="G5133" i="1"/>
  <c r="G9461" i="1"/>
  <c r="G11882" i="1"/>
  <c r="G7285" i="1"/>
  <c r="G8340" i="1"/>
  <c r="G8178" i="1"/>
  <c r="G2711" i="1"/>
  <c r="G10323" i="1"/>
  <c r="G6315" i="1"/>
  <c r="G5286" i="1"/>
  <c r="G4426" i="1"/>
  <c r="G8678" i="1"/>
  <c r="G4815" i="1"/>
  <c r="G1204" i="1"/>
  <c r="G1759" i="1"/>
  <c r="G8578" i="1"/>
  <c r="G5988" i="1"/>
  <c r="G4002" i="1"/>
  <c r="G2411" i="1"/>
  <c r="G2762" i="1"/>
  <c r="G2554" i="1"/>
  <c r="G1008" i="1"/>
  <c r="G5387" i="1"/>
  <c r="G12416" i="1"/>
  <c r="G10601" i="1"/>
  <c r="G4677" i="1"/>
  <c r="G2306" i="1"/>
  <c r="G1538" i="1"/>
  <c r="G5930" i="1"/>
  <c r="G3629" i="1"/>
  <c r="G12427" i="1"/>
  <c r="G12369" i="1"/>
  <c r="G7765" i="1"/>
  <c r="G8255" i="1"/>
  <c r="G3165" i="1"/>
  <c r="G8469" i="1"/>
  <c r="G7088" i="1"/>
  <c r="G4843" i="1"/>
  <c r="G9162" i="1"/>
  <c r="G9382" i="1"/>
  <c r="G286" i="1"/>
  <c r="G8198" i="1"/>
  <c r="G11170" i="1"/>
  <c r="G3590" i="1"/>
  <c r="G12145" i="1"/>
  <c r="G5490" i="1"/>
  <c r="G1078" i="1"/>
  <c r="G10903" i="1"/>
  <c r="G323" i="1"/>
  <c r="G892" i="1"/>
  <c r="G10673" i="1"/>
  <c r="G3458" i="1"/>
  <c r="G4196" i="1"/>
  <c r="G8711" i="1"/>
  <c r="G7159" i="1"/>
  <c r="G517" i="1"/>
  <c r="G3847" i="1"/>
  <c r="G6985" i="1"/>
  <c r="G9489" i="1"/>
  <c r="G11559" i="1"/>
  <c r="G6086" i="1"/>
  <c r="G6021" i="1"/>
  <c r="G4812" i="1"/>
  <c r="G9956" i="1"/>
  <c r="G3384" i="1"/>
  <c r="G8757" i="1"/>
  <c r="G1112" i="1"/>
  <c r="G6643" i="1"/>
  <c r="G781" i="1"/>
  <c r="G12403" i="1"/>
  <c r="G12208" i="1"/>
  <c r="G7067" i="1"/>
  <c r="G7340" i="1"/>
  <c r="G10915" i="1"/>
  <c r="G7346" i="1"/>
  <c r="G12281" i="1"/>
  <c r="G3694" i="1"/>
  <c r="G9354" i="1"/>
  <c r="G7884" i="1"/>
  <c r="G6068" i="1"/>
  <c r="G4650" i="1"/>
  <c r="G10266" i="1"/>
  <c r="G1801" i="1"/>
  <c r="G11313" i="1"/>
  <c r="G11453" i="1"/>
  <c r="G6377" i="1"/>
  <c r="G2134" i="1"/>
  <c r="G11183" i="1"/>
  <c r="G2776" i="1"/>
  <c r="G10658" i="1"/>
  <c r="G3596" i="1"/>
  <c r="G12220" i="1"/>
  <c r="G2772" i="1"/>
  <c r="G3341" i="1"/>
  <c r="G6857" i="1"/>
  <c r="G4592" i="1"/>
  <c r="G7969" i="1"/>
  <c r="G3009" i="1"/>
  <c r="G10695" i="1"/>
  <c r="G1887" i="1"/>
  <c r="G9977" i="1"/>
  <c r="G9046" i="1"/>
  <c r="G704" i="1"/>
  <c r="G5614" i="1"/>
  <c r="G10844" i="1"/>
  <c r="G9560" i="1"/>
  <c r="G11107" i="1"/>
  <c r="G70" i="1"/>
  <c r="G4153" i="1"/>
  <c r="G1911" i="1"/>
  <c r="G10522" i="1"/>
  <c r="G9286" i="1"/>
  <c r="G9418" i="1"/>
  <c r="G7914" i="1"/>
  <c r="G3081" i="1"/>
  <c r="G3854" i="1"/>
  <c r="G1555" i="1"/>
  <c r="G9562" i="1"/>
  <c r="G11059" i="1"/>
  <c r="G2548" i="1"/>
  <c r="G2806" i="1"/>
  <c r="G10071" i="1"/>
  <c r="G6485" i="1"/>
  <c r="G10927" i="1"/>
  <c r="G7752" i="1"/>
  <c r="G775" i="1"/>
  <c r="G6656" i="1"/>
  <c r="G2886" i="1"/>
  <c r="G2891" i="1"/>
  <c r="G6107" i="1"/>
  <c r="G3669" i="1"/>
  <c r="G10152" i="1"/>
  <c r="G10381" i="1"/>
  <c r="G7157" i="1"/>
  <c r="G2049" i="1"/>
  <c r="G11022" i="1"/>
  <c r="G4898" i="1"/>
  <c r="G11416" i="1"/>
  <c r="G12472" i="1"/>
  <c r="G6683" i="1"/>
  <c r="G1296" i="1"/>
  <c r="G7900" i="1"/>
  <c r="G10166" i="1"/>
  <c r="G11541" i="1"/>
  <c r="G7081" i="1"/>
  <c r="G11492" i="1"/>
  <c r="G8871" i="1"/>
  <c r="G4641" i="1"/>
  <c r="G11861" i="1"/>
  <c r="G6539" i="1"/>
  <c r="G8909" i="1"/>
  <c r="G10202" i="1"/>
  <c r="G4896" i="1"/>
  <c r="G5507" i="1"/>
  <c r="G11575" i="1"/>
  <c r="G117" i="1"/>
  <c r="G4465" i="1"/>
  <c r="G720" i="1"/>
  <c r="G9575" i="1"/>
  <c r="G8433" i="1"/>
  <c r="G1057" i="1"/>
  <c r="G4830" i="1"/>
  <c r="G1503" i="1"/>
  <c r="G3270" i="1"/>
  <c r="G10409" i="1"/>
  <c r="G9944" i="1"/>
  <c r="G1243" i="1"/>
  <c r="G6286" i="1"/>
  <c r="G9895" i="1"/>
  <c r="G9200" i="1"/>
  <c r="G1644" i="1"/>
  <c r="G4965" i="1"/>
  <c r="G2006" i="1"/>
  <c r="G8671" i="1"/>
  <c r="G10013" i="1"/>
  <c r="G477" i="1"/>
  <c r="G7464" i="1"/>
  <c r="G4190" i="1"/>
  <c r="G2111" i="1"/>
  <c r="G274" i="1"/>
  <c r="G5497" i="1"/>
  <c r="G8821" i="1"/>
  <c r="G3810" i="1"/>
  <c r="G12025" i="1"/>
  <c r="G8107" i="1"/>
  <c r="G12116" i="1"/>
  <c r="G8483" i="1"/>
  <c r="G2366" i="1"/>
  <c r="G10449" i="1"/>
  <c r="G2246" i="1"/>
  <c r="G6512" i="1"/>
  <c r="G1087" i="1"/>
  <c r="G7939" i="1"/>
  <c r="G8057" i="1"/>
  <c r="G11360" i="1"/>
  <c r="G1106" i="1"/>
  <c r="G6087" i="1"/>
  <c r="G10232" i="1"/>
  <c r="G5934" i="1"/>
  <c r="G7514" i="1"/>
  <c r="G7625" i="1"/>
  <c r="G1309" i="1"/>
  <c r="G9523" i="1"/>
  <c r="G10996" i="1"/>
  <c r="G2893" i="1"/>
  <c r="G10502" i="1"/>
  <c r="G2671" i="1"/>
  <c r="G9151" i="1"/>
  <c r="G2665" i="1"/>
  <c r="G884" i="1"/>
  <c r="G8761" i="1"/>
  <c r="G3873" i="1"/>
  <c r="G7509" i="1"/>
  <c r="G11740" i="1"/>
  <c r="G5815" i="1"/>
  <c r="G4276" i="1"/>
  <c r="G1641" i="1"/>
  <c r="G5007" i="1"/>
  <c r="G10746" i="1"/>
  <c r="G2182" i="1"/>
  <c r="G10453" i="1"/>
  <c r="G4580" i="1"/>
  <c r="G8143" i="1"/>
  <c r="G10705" i="1"/>
  <c r="G124" i="1"/>
  <c r="G7847" i="1"/>
  <c r="G6407" i="1"/>
  <c r="G9430" i="1"/>
  <c r="G9144" i="1"/>
  <c r="G1274" i="1"/>
  <c r="G3987" i="1"/>
  <c r="G1730" i="1"/>
  <c r="G6116" i="1"/>
  <c r="G9580" i="1"/>
  <c r="G9643" i="1"/>
  <c r="G4347" i="1"/>
  <c r="G9561" i="1"/>
  <c r="G11822" i="1"/>
  <c r="G11880" i="1"/>
  <c r="G4587" i="1"/>
  <c r="G8411" i="1"/>
  <c r="G7797" i="1"/>
  <c r="G8687" i="1"/>
  <c r="G5683" i="1"/>
  <c r="G5601" i="1"/>
  <c r="G12100" i="1"/>
  <c r="G8398" i="1"/>
  <c r="G10043" i="1"/>
  <c r="G10442" i="1"/>
  <c r="G11594" i="1"/>
  <c r="G1321" i="1"/>
  <c r="G2085" i="1"/>
  <c r="G3518" i="1"/>
  <c r="G6336" i="1"/>
  <c r="G8096" i="1"/>
  <c r="G6142" i="1"/>
  <c r="G373" i="1"/>
  <c r="G7084" i="1"/>
  <c r="G7606" i="1"/>
  <c r="G6554" i="1"/>
  <c r="G3836" i="1"/>
  <c r="G6946" i="1"/>
  <c r="G3296" i="1"/>
  <c r="G3646" i="1"/>
  <c r="G2463" i="1"/>
  <c r="G6180" i="1"/>
  <c r="G8104" i="1"/>
  <c r="G9185" i="1"/>
  <c r="G7977" i="1"/>
  <c r="G10992" i="1"/>
  <c r="G867" i="1"/>
  <c r="G5860" i="1"/>
  <c r="G5232" i="1"/>
  <c r="G9367" i="1"/>
  <c r="G6431" i="1"/>
  <c r="G9866" i="1"/>
  <c r="G3452" i="1"/>
  <c r="G9725" i="1"/>
  <c r="G5289" i="1"/>
  <c r="G7426" i="1"/>
  <c r="G9688" i="1"/>
  <c r="G8735" i="1"/>
  <c r="G7677" i="1"/>
  <c r="G3000" i="1"/>
  <c r="G4038" i="1"/>
  <c r="G12226" i="1"/>
  <c r="G459" i="1"/>
  <c r="G5369" i="1"/>
  <c r="G9348" i="1"/>
  <c r="G361" i="1"/>
  <c r="G91" i="1"/>
  <c r="G3298" i="1"/>
  <c r="G5887" i="1"/>
  <c r="G228" i="1"/>
  <c r="G352" i="1"/>
  <c r="G8216" i="1"/>
  <c r="G1136" i="1"/>
  <c r="G9216" i="1"/>
  <c r="G5846" i="1"/>
  <c r="G4024" i="1"/>
  <c r="G4668" i="1"/>
  <c r="G4973" i="1"/>
  <c r="G10080" i="1"/>
  <c r="G1111" i="1"/>
  <c r="G7790" i="1"/>
  <c r="G10672" i="1"/>
  <c r="G2474" i="1"/>
  <c r="G1440" i="1"/>
  <c r="G1172" i="1"/>
  <c r="G1651" i="1"/>
  <c r="G7916" i="1"/>
  <c r="G9689" i="1"/>
  <c r="G5271" i="1"/>
  <c r="G3036" i="1"/>
  <c r="G8142" i="1"/>
  <c r="G12318" i="1"/>
  <c r="G3871" i="1"/>
  <c r="G9248" i="1"/>
  <c r="G5441" i="1"/>
  <c r="G12420" i="1"/>
  <c r="G3434" i="1"/>
  <c r="G1672" i="1"/>
  <c r="G4882" i="1"/>
  <c r="G128" i="1"/>
  <c r="G10952" i="1"/>
  <c r="G6312" i="1"/>
  <c r="G3321" i="1"/>
  <c r="G1407" i="1"/>
  <c r="G11041" i="1"/>
  <c r="G7074" i="1"/>
  <c r="G8427" i="1"/>
  <c r="G8201" i="1"/>
  <c r="G2610" i="1"/>
  <c r="G6898" i="1"/>
  <c r="G7254" i="1"/>
  <c r="G1656" i="1"/>
  <c r="G5038" i="1"/>
  <c r="G10912" i="1"/>
  <c r="G1097" i="1"/>
  <c r="G10508" i="1"/>
  <c r="G11534" i="1"/>
  <c r="G11032" i="1"/>
  <c r="G6362" i="1"/>
  <c r="G9323" i="1"/>
  <c r="G9402" i="1"/>
  <c r="G2786" i="1"/>
  <c r="G9790" i="1"/>
  <c r="G3448" i="1"/>
  <c r="G4653" i="1"/>
  <c r="G8806" i="1"/>
  <c r="G1903" i="1"/>
  <c r="G9674" i="1"/>
  <c r="G4692" i="1"/>
  <c r="G5818" i="1"/>
  <c r="G1914" i="1"/>
  <c r="G2318" i="1"/>
  <c r="G1613" i="1"/>
  <c r="G1381" i="1"/>
  <c r="G10928" i="1"/>
  <c r="G9705" i="1"/>
  <c r="G7597" i="1"/>
  <c r="G7975" i="1"/>
  <c r="G11472" i="1"/>
  <c r="G2287" i="1"/>
  <c r="G9147" i="1"/>
  <c r="G9507" i="1"/>
  <c r="G5725" i="1"/>
  <c r="G4776" i="1"/>
  <c r="G12258" i="1"/>
  <c r="G10863" i="1"/>
  <c r="G7657" i="1"/>
  <c r="G5152" i="1"/>
  <c r="G4123" i="1"/>
  <c r="G12512" i="1"/>
  <c r="G670" i="1"/>
  <c r="G1247" i="1"/>
  <c r="G8997" i="1"/>
  <c r="G6762" i="1"/>
  <c r="G7284" i="1"/>
  <c r="G6559" i="1"/>
  <c r="G9254" i="1"/>
  <c r="G6004" i="1"/>
  <c r="G11845" i="1"/>
  <c r="G3816" i="1"/>
  <c r="G8695" i="1"/>
  <c r="G7106" i="1"/>
  <c r="G7553" i="1"/>
  <c r="G4011" i="1"/>
  <c r="G9451" i="1"/>
  <c r="G7136" i="1"/>
  <c r="G9158" i="1"/>
  <c r="G7713" i="1"/>
  <c r="G10544" i="1"/>
  <c r="G3396" i="1"/>
  <c r="G9307" i="1"/>
  <c r="G7616" i="1"/>
  <c r="G11511" i="1"/>
  <c r="G6354" i="1"/>
  <c r="G2532" i="1"/>
  <c r="G785" i="1"/>
  <c r="G7108" i="1"/>
  <c r="G11269" i="1"/>
  <c r="G5558" i="1"/>
  <c r="G9015" i="1"/>
  <c r="G4724" i="1"/>
  <c r="G2858" i="1"/>
  <c r="G9660" i="1"/>
  <c r="G5123" i="1"/>
  <c r="G9621" i="1"/>
  <c r="G2407" i="1"/>
  <c r="G1921" i="1"/>
  <c r="G11377" i="1"/>
  <c r="G10301" i="1"/>
  <c r="G11093" i="1"/>
  <c r="G254" i="1"/>
  <c r="G2643" i="1"/>
  <c r="G960" i="1"/>
  <c r="G8524" i="1"/>
  <c r="G6000" i="1"/>
  <c r="G1650" i="1"/>
  <c r="G4683" i="1"/>
  <c r="G6658" i="1"/>
  <c r="G6810" i="1"/>
  <c r="G5421" i="1"/>
  <c r="G6856" i="1"/>
  <c r="G1354" i="1"/>
  <c r="G4450" i="1"/>
  <c r="G7959" i="1"/>
  <c r="G9549" i="1"/>
  <c r="G8399" i="1"/>
  <c r="G9510" i="1"/>
  <c r="G12206" i="1"/>
  <c r="G9729" i="1"/>
  <c r="G11850" i="1"/>
  <c r="G11649" i="1"/>
  <c r="G7641" i="1"/>
  <c r="G12304" i="1"/>
  <c r="G6660" i="1"/>
  <c r="G2212" i="1"/>
  <c r="G5851" i="1"/>
  <c r="G1007" i="1"/>
  <c r="G4506" i="1"/>
  <c r="G8696" i="1"/>
  <c r="G4875" i="1"/>
  <c r="G2089" i="1"/>
  <c r="G9537" i="1"/>
  <c r="G7497" i="1"/>
  <c r="G10366" i="1"/>
  <c r="G11270" i="1"/>
  <c r="G8300" i="1"/>
  <c r="G4349" i="1"/>
  <c r="G2039" i="1"/>
  <c r="G5577" i="1"/>
  <c r="G4306" i="1"/>
  <c r="G1451" i="1"/>
  <c r="G630" i="1"/>
  <c r="G7802" i="1"/>
  <c r="G999" i="1"/>
  <c r="G7964" i="1"/>
  <c r="G9717" i="1"/>
  <c r="G4544" i="1"/>
  <c r="G6750" i="1"/>
  <c r="G12002" i="1"/>
  <c r="G6169" i="1"/>
  <c r="G8051" i="1"/>
  <c r="G2155" i="1"/>
  <c r="G8560" i="1"/>
  <c r="G7751" i="1"/>
  <c r="G8081" i="1"/>
  <c r="G3010" i="1"/>
  <c r="G2680" i="1"/>
  <c r="G3139" i="1"/>
  <c r="G7840" i="1"/>
  <c r="G9131" i="1"/>
  <c r="G7556" i="1"/>
  <c r="G8447" i="1"/>
  <c r="G11471" i="1"/>
  <c r="G4258" i="1"/>
  <c r="G2939" i="1"/>
  <c r="G3166" i="1"/>
  <c r="G11035" i="1"/>
  <c r="G3970" i="1"/>
  <c r="G3680" i="1"/>
  <c r="G4980" i="1"/>
  <c r="G4040" i="1"/>
  <c r="G7670" i="1"/>
  <c r="G10821" i="1"/>
  <c r="G2986" i="1"/>
  <c r="G3286" i="1"/>
  <c r="G4152" i="1"/>
  <c r="G8862" i="1"/>
  <c r="G9222" i="1"/>
  <c r="G9997" i="1"/>
  <c r="G7420" i="1"/>
  <c r="G5154" i="1"/>
  <c r="G7634" i="1"/>
  <c r="G1615" i="1"/>
  <c r="G6715" i="1"/>
  <c r="G8659" i="1"/>
  <c r="G1815" i="1"/>
  <c r="G4342" i="1"/>
  <c r="G3173" i="1"/>
  <c r="G2342" i="1"/>
  <c r="G2140" i="1"/>
  <c r="G11099" i="1"/>
  <c r="G9943" i="1"/>
  <c r="G2832" i="1"/>
  <c r="G1016" i="1"/>
  <c r="G844" i="1"/>
  <c r="G9807" i="1"/>
  <c r="G6074" i="1"/>
  <c r="G5598" i="1"/>
  <c r="G156" i="1"/>
  <c r="G9096" i="1"/>
  <c r="G8904" i="1"/>
  <c r="G8470" i="1"/>
  <c r="G10242" i="1"/>
  <c r="G6406" i="1"/>
  <c r="G1336" i="1"/>
  <c r="G10771" i="1"/>
  <c r="G723" i="1"/>
  <c r="G2234" i="1"/>
  <c r="G4418" i="1"/>
  <c r="G351" i="1"/>
  <c r="G6123" i="1"/>
  <c r="G2795" i="1"/>
  <c r="G3800" i="1"/>
  <c r="G8919" i="1"/>
  <c r="G7424" i="1"/>
  <c r="G8776" i="1"/>
  <c r="G2662" i="1"/>
  <c r="G661" i="1"/>
  <c r="G11129" i="1"/>
  <c r="G847" i="1"/>
  <c r="G9317" i="1"/>
  <c r="G9273" i="1"/>
  <c r="G2619" i="1"/>
  <c r="G99" i="1"/>
  <c r="G8190" i="1"/>
  <c r="G11159" i="1"/>
  <c r="G12054" i="1"/>
  <c r="G3312" i="1"/>
  <c r="G9869" i="1"/>
  <c r="G820" i="1"/>
  <c r="G4623" i="1"/>
  <c r="G4649" i="1"/>
  <c r="G5904" i="1"/>
  <c r="G3928" i="1"/>
  <c r="G9377" i="1"/>
  <c r="G2087" i="1"/>
  <c r="G5523" i="1"/>
  <c r="G10026" i="1"/>
  <c r="G7371" i="1"/>
  <c r="G10845" i="1"/>
  <c r="G514" i="1"/>
  <c r="G5121" i="1"/>
  <c r="G6542" i="1"/>
  <c r="G951" i="1"/>
  <c r="G2648" i="1"/>
  <c r="G4206" i="1"/>
  <c r="G10600" i="1"/>
  <c r="G5378" i="1"/>
  <c r="G1980" i="1"/>
  <c r="G4685" i="1"/>
  <c r="G1721" i="1"/>
  <c r="G9434" i="1"/>
  <c r="G10094" i="1"/>
  <c r="G7283" i="1"/>
  <c r="G7540" i="1"/>
  <c r="G3941" i="1"/>
  <c r="G6608" i="1"/>
  <c r="G2799" i="1"/>
  <c r="G6426" i="1"/>
  <c r="G3766" i="1"/>
  <c r="G4075" i="1"/>
  <c r="G7655" i="1"/>
  <c r="G6877" i="1"/>
  <c r="G592" i="1"/>
  <c r="G7217" i="1"/>
  <c r="G4711" i="1"/>
  <c r="G9574" i="1"/>
  <c r="G11195" i="1"/>
  <c r="G341" i="1"/>
  <c r="G11685" i="1"/>
  <c r="G9753" i="1"/>
  <c r="G12122" i="1"/>
  <c r="G2502" i="1"/>
  <c r="G9502" i="1"/>
  <c r="G7530" i="1"/>
  <c r="G6297" i="1"/>
  <c r="G9804" i="1"/>
  <c r="G2204" i="1"/>
  <c r="G5677" i="1"/>
  <c r="G8303" i="1"/>
  <c r="G8802" i="1"/>
  <c r="G1713" i="1"/>
  <c r="G9341" i="1"/>
  <c r="G2165" i="1"/>
  <c r="G7013" i="1"/>
  <c r="G2468" i="1"/>
  <c r="G10628" i="1"/>
  <c r="G2714" i="1"/>
  <c r="G5438" i="1"/>
  <c r="G2078" i="1"/>
  <c r="G9091" i="1"/>
  <c r="G3887" i="1"/>
  <c r="G7617" i="1"/>
  <c r="G5658" i="1"/>
  <c r="G9775" i="1"/>
  <c r="G7972" i="1"/>
  <c r="G7822" i="1"/>
  <c r="G5865" i="1"/>
  <c r="G8258" i="1"/>
  <c r="G5460" i="1"/>
  <c r="G11268" i="1"/>
  <c r="G11005" i="1"/>
  <c r="G9991" i="1"/>
  <c r="G4707" i="1"/>
  <c r="G9826" i="1"/>
  <c r="G3613" i="1"/>
  <c r="G3097" i="1"/>
  <c r="G11720" i="1"/>
  <c r="G3062" i="1"/>
  <c r="G12029" i="1"/>
  <c r="G8026" i="1"/>
  <c r="G5311" i="1"/>
  <c r="G7518" i="1"/>
  <c r="G3805" i="1"/>
  <c r="G429" i="1"/>
  <c r="G10450" i="1"/>
  <c r="G2787" i="1"/>
  <c r="G11692" i="1"/>
  <c r="G5092" i="1"/>
  <c r="G6306" i="1"/>
  <c r="G1685" i="1"/>
  <c r="G1579" i="1"/>
  <c r="G7288" i="1"/>
  <c r="G11682" i="1"/>
  <c r="G749" i="1"/>
  <c r="G9907" i="1"/>
  <c r="G11553" i="1"/>
  <c r="G3958" i="1"/>
  <c r="G3888" i="1"/>
  <c r="G2117" i="1"/>
  <c r="G4678" i="1"/>
  <c r="G1434" i="1"/>
  <c r="G11244" i="1"/>
  <c r="G7293" i="1"/>
  <c r="G773" i="1"/>
  <c r="G3500" i="1"/>
  <c r="G11937" i="1"/>
  <c r="G12324" i="1"/>
  <c r="G4740" i="1"/>
  <c r="G9630" i="1"/>
  <c r="G1705" i="1"/>
  <c r="G7429" i="1"/>
  <c r="G3003" i="1"/>
  <c r="G12473" i="1"/>
  <c r="G11847" i="1"/>
  <c r="G9203" i="1"/>
  <c r="G10596" i="1"/>
  <c r="G11172" i="1"/>
  <c r="G7022" i="1"/>
  <c r="G3742" i="1"/>
  <c r="G8439" i="1"/>
  <c r="G1550" i="1"/>
  <c r="G9910" i="1"/>
  <c r="G4255" i="1"/>
  <c r="G9572" i="1"/>
  <c r="G4901" i="1"/>
  <c r="G8702" i="1"/>
  <c r="G4606" i="1"/>
  <c r="G8505" i="1"/>
  <c r="G3047" i="1"/>
  <c r="G3994" i="1"/>
  <c r="G5407" i="1"/>
  <c r="G1827" i="1"/>
  <c r="G10486" i="1"/>
  <c r="G11656" i="1"/>
  <c r="G11769" i="1"/>
  <c r="G11426" i="1"/>
  <c r="G9413" i="1"/>
  <c r="G3187" i="1"/>
  <c r="G4825" i="1"/>
  <c r="G6356" i="1"/>
  <c r="G10720" i="1"/>
  <c r="G2219" i="1"/>
  <c r="G10726" i="1"/>
  <c r="G11743" i="1"/>
  <c r="G6089" i="1"/>
  <c r="G7639" i="1"/>
  <c r="G11196" i="1"/>
  <c r="G1064" i="1"/>
  <c r="G10854" i="1"/>
  <c r="G3127" i="1"/>
  <c r="G8392" i="1"/>
  <c r="G10920" i="1"/>
  <c r="G4352" i="1"/>
  <c r="G9333" i="1"/>
  <c r="G11648" i="1"/>
  <c r="G5388" i="1"/>
  <c r="G9639" i="1"/>
  <c r="G3843" i="1"/>
  <c r="G8387" i="1"/>
  <c r="G1104" i="1"/>
  <c r="G3874" i="1"/>
  <c r="G5745" i="1"/>
  <c r="G4733" i="1"/>
  <c r="G7810" i="1"/>
  <c r="G11039" i="1"/>
  <c r="G12111" i="1"/>
  <c r="G6718" i="1"/>
  <c r="G4055" i="1"/>
  <c r="G9299" i="1"/>
  <c r="G2206" i="1"/>
  <c r="G3866" i="1"/>
  <c r="G4130" i="1"/>
  <c r="G2489" i="1"/>
  <c r="G11902" i="1"/>
  <c r="G11960" i="1"/>
  <c r="G2210" i="1"/>
  <c r="G5157" i="1"/>
  <c r="G6347" i="1"/>
  <c r="G9073" i="1"/>
  <c r="G475" i="1"/>
  <c r="G339" i="1"/>
  <c r="G5566" i="1"/>
  <c r="G2973" i="1"/>
  <c r="G5489" i="1"/>
  <c r="G8880" i="1"/>
  <c r="G4682" i="1"/>
  <c r="G1520" i="1"/>
  <c r="G6890" i="1"/>
  <c r="G3004" i="1"/>
  <c r="G4128" i="1"/>
  <c r="G9369" i="1"/>
  <c r="G7873" i="1"/>
  <c r="G10223" i="1"/>
  <c r="G11456" i="1"/>
  <c r="G8974" i="1"/>
  <c r="G7974" i="1"/>
  <c r="G7468" i="1"/>
  <c r="G2251" i="1"/>
  <c r="G446" i="1"/>
  <c r="G8181" i="1"/>
  <c r="G9845" i="1"/>
  <c r="G8318" i="1"/>
  <c r="G4403" i="1"/>
  <c r="G12500" i="1"/>
  <c r="G8750" i="1"/>
  <c r="G7516" i="1"/>
  <c r="G9001" i="1"/>
  <c r="G11116" i="1"/>
  <c r="G8719" i="1"/>
  <c r="G6655" i="1"/>
  <c r="G4217" i="1"/>
  <c r="G7382" i="1"/>
  <c r="G6437" i="1"/>
  <c r="G1306" i="1"/>
  <c r="G8464" i="1"/>
  <c r="G4987" i="1"/>
  <c r="G4086" i="1"/>
  <c r="G353" i="1"/>
  <c r="G4232" i="1"/>
  <c r="G7291" i="1"/>
  <c r="G4581" i="1"/>
  <c r="G8121" i="1"/>
  <c r="G5501" i="1"/>
  <c r="G5481" i="1"/>
  <c r="G11807" i="1"/>
  <c r="G3848" i="1"/>
  <c r="G12272" i="1"/>
  <c r="G8435" i="1"/>
  <c r="G9224" i="1"/>
  <c r="G1429" i="1"/>
  <c r="G2000" i="1"/>
  <c r="G5468" i="1"/>
  <c r="G3677" i="1"/>
  <c r="G4266" i="1"/>
  <c r="G4593" i="1"/>
  <c r="G9407" i="1"/>
  <c r="G10124" i="1"/>
  <c r="G10546" i="1"/>
  <c r="G8799" i="1"/>
  <c r="G8486" i="1"/>
  <c r="G7499" i="1"/>
  <c r="G5919" i="1"/>
  <c r="G8957" i="1"/>
  <c r="G3603" i="1"/>
  <c r="G7598" i="1"/>
  <c r="G10439" i="1"/>
  <c r="G1940" i="1"/>
  <c r="G6238" i="1"/>
  <c r="G5374" i="1"/>
  <c r="G3382" i="1"/>
  <c r="G10168" i="1"/>
  <c r="G2883" i="1"/>
  <c r="G11639" i="1"/>
  <c r="G4988" i="1"/>
  <c r="G200" i="1"/>
  <c r="G8993" i="1"/>
  <c r="G1732" i="1"/>
  <c r="G2177" i="1"/>
  <c r="G10171" i="1"/>
  <c r="G8436" i="1"/>
  <c r="G10786" i="1"/>
  <c r="G8164" i="1"/>
  <c r="G8465" i="1"/>
  <c r="G1271" i="1"/>
  <c r="G7818" i="1"/>
  <c r="G25" i="1"/>
  <c r="G729" i="1"/>
  <c r="G11120" i="1"/>
  <c r="G8496" i="1"/>
  <c r="G8558" i="1"/>
  <c r="G601" i="1"/>
  <c r="G3191" i="1"/>
  <c r="G9109" i="1"/>
  <c r="G2579" i="1"/>
  <c r="G2853" i="1"/>
  <c r="G5119" i="1"/>
  <c r="G4791" i="1"/>
  <c r="G3055" i="1"/>
  <c r="G5446" i="1"/>
  <c r="G5688" i="1"/>
  <c r="G76" i="1"/>
  <c r="G9129" i="1"/>
  <c r="G7023" i="1"/>
  <c r="G8523" i="1"/>
  <c r="G10243" i="1"/>
  <c r="G1580" i="1"/>
  <c r="G11486" i="1"/>
  <c r="G8251" i="1"/>
  <c r="G1138" i="1"/>
  <c r="G12289" i="1"/>
  <c r="G8478" i="1"/>
  <c r="G12370" i="1"/>
  <c r="G386" i="1"/>
  <c r="G953" i="1"/>
  <c r="G9387" i="1"/>
  <c r="G3594" i="1"/>
  <c r="G9889" i="1"/>
  <c r="G1658" i="1"/>
  <c r="G2526" i="1"/>
  <c r="G8004" i="1"/>
  <c r="G11346" i="1"/>
  <c r="G2330" i="1"/>
  <c r="G6858" i="1"/>
  <c r="G501" i="1"/>
  <c r="G12323" i="1"/>
  <c r="G615" i="1"/>
  <c r="G10268" i="1"/>
  <c r="G383" i="1"/>
  <c r="G9983" i="1"/>
  <c r="G11347" i="1"/>
  <c r="G1537" i="1"/>
  <c r="G4411" i="1"/>
  <c r="G8158" i="1"/>
  <c r="G3069" i="1"/>
  <c r="G1908" i="1"/>
  <c r="G2557" i="1"/>
  <c r="G3051" i="1"/>
  <c r="G12537" i="1"/>
  <c r="G7594" i="1"/>
  <c r="G3050" i="1"/>
  <c r="G2634" i="1"/>
  <c r="G9740" i="1"/>
  <c r="G8262" i="1"/>
  <c r="G7473" i="1"/>
  <c r="G8406" i="1"/>
  <c r="G2160" i="1"/>
  <c r="G4402" i="1"/>
  <c r="G6025" i="1"/>
  <c r="G411" i="1"/>
  <c r="G325" i="1"/>
  <c r="G1159" i="1"/>
  <c r="G4531" i="1"/>
  <c r="G2719" i="1"/>
  <c r="G10895" i="1"/>
  <c r="G3662" i="1"/>
  <c r="G5663" i="1"/>
  <c r="G1291" i="1"/>
  <c r="G7129" i="1"/>
  <c r="G7750" i="1"/>
  <c r="G11708" i="1"/>
  <c r="G7984" i="1"/>
  <c r="G10860" i="1"/>
  <c r="G553" i="1"/>
  <c r="G7180" i="1"/>
  <c r="G10233" i="1"/>
  <c r="G315" i="1"/>
  <c r="G4804" i="1"/>
  <c r="G5546" i="1"/>
  <c r="G7769" i="1"/>
  <c r="G1387" i="1"/>
  <c r="G6904" i="1"/>
  <c r="G8826" i="1"/>
  <c r="G9516" i="1"/>
  <c r="G5867" i="1"/>
  <c r="G4613" i="1"/>
  <c r="G2565" i="1"/>
  <c r="G4710" i="1"/>
  <c r="G468" i="1"/>
  <c r="G6774" i="1"/>
  <c r="G2576" i="1"/>
  <c r="G830" i="1"/>
  <c r="G12185" i="1"/>
  <c r="G6859" i="1"/>
  <c r="G4049" i="1"/>
  <c r="G4089" i="1"/>
  <c r="G3657" i="1"/>
  <c r="G10458" i="1"/>
  <c r="G134" i="1"/>
  <c r="G10986" i="1"/>
  <c r="G1978" i="1"/>
  <c r="G6939" i="1"/>
  <c r="G8432" i="1"/>
  <c r="G10055" i="1"/>
  <c r="G10201" i="1"/>
  <c r="G6061" i="1"/>
  <c r="G6430" i="1"/>
  <c r="G5175" i="1"/>
  <c r="G6054" i="1"/>
  <c r="G3708" i="1"/>
  <c r="G11274" i="1"/>
  <c r="G8328" i="1"/>
  <c r="G9834" i="1"/>
  <c r="G4504" i="1"/>
  <c r="G2266" i="1"/>
  <c r="G2288" i="1"/>
  <c r="G12454" i="1"/>
  <c r="G4937" i="1"/>
  <c r="G10817" i="1"/>
  <c r="G5306" i="1"/>
  <c r="G2205" i="1"/>
  <c r="G1394" i="1"/>
  <c r="G7369" i="1"/>
  <c r="G1953" i="1"/>
  <c r="G10108" i="1"/>
  <c r="G11871" i="1"/>
  <c r="G9210" i="1"/>
  <c r="G11655" i="1"/>
  <c r="G11090" i="1"/>
  <c r="G8047" i="1"/>
  <c r="G1284" i="1"/>
  <c r="G9584" i="1"/>
  <c r="G1441" i="1"/>
  <c r="G8544" i="1"/>
  <c r="G6722" i="1"/>
  <c r="G719" i="1"/>
  <c r="G2921" i="1"/>
  <c r="G5449" i="1"/>
  <c r="G8522" i="1"/>
  <c r="G10" i="1"/>
  <c r="G11245" i="1"/>
  <c r="G4283" i="1"/>
  <c r="G3098" i="1"/>
  <c r="G10975" i="1"/>
  <c r="G1755" i="1"/>
  <c r="G5184" i="1"/>
  <c r="G9309" i="1"/>
  <c r="G1491" i="1"/>
  <c r="G9114" i="1"/>
  <c r="G4605" i="1"/>
  <c r="G598" i="1"/>
  <c r="G11891" i="1"/>
  <c r="G103" i="1"/>
  <c r="G11884" i="1"/>
  <c r="G473" i="1"/>
  <c r="G8154" i="1"/>
  <c r="G90" i="1"/>
  <c r="G5559" i="1"/>
  <c r="G12115" i="1"/>
  <c r="G5488" i="1"/>
  <c r="G1139" i="1"/>
  <c r="G5747" i="1"/>
  <c r="G7200" i="1"/>
  <c r="G3660" i="1"/>
  <c r="G7682" i="1"/>
  <c r="G9733" i="1"/>
  <c r="G4578" i="1"/>
  <c r="G6508" i="1"/>
  <c r="G1770" i="1"/>
  <c r="G4045" i="1"/>
  <c r="G4183" i="1"/>
  <c r="G8732" i="1"/>
  <c r="G1928" i="1"/>
  <c r="G5929" i="1"/>
  <c r="G10208" i="1"/>
  <c r="G5657" i="1"/>
  <c r="G2507" i="1"/>
  <c r="G10899" i="1"/>
  <c r="G840" i="1"/>
  <c r="G6020" i="1"/>
  <c r="G9903" i="1"/>
  <c r="G6838" i="1"/>
  <c r="G8030" i="1"/>
  <c r="G2792" i="1"/>
  <c r="G1464" i="1"/>
  <c r="G10421" i="1"/>
  <c r="G6690" i="1"/>
  <c r="G8562" i="1"/>
  <c r="G8275" i="1"/>
  <c r="G7638" i="1"/>
  <c r="G2667" i="1"/>
  <c r="G12505" i="1"/>
  <c r="G8987" i="1"/>
  <c r="G7592" i="1"/>
  <c r="G2743" i="1"/>
  <c r="G6104" i="1"/>
  <c r="G1466" i="1"/>
  <c r="G5395" i="1"/>
  <c r="G2135" i="1"/>
  <c r="G2732" i="1"/>
  <c r="G3832" i="1"/>
  <c r="G12388" i="1"/>
  <c r="G11043" i="1"/>
  <c r="G9370" i="1"/>
  <c r="G10294" i="1"/>
  <c r="G10775" i="1"/>
  <c r="G12203" i="1"/>
  <c r="G12404" i="1"/>
  <c r="G9385" i="1"/>
  <c r="G4394" i="1"/>
  <c r="G5461" i="1"/>
  <c r="G4348" i="1"/>
  <c r="G9676" i="1"/>
  <c r="G201" i="1"/>
  <c r="G9611" i="1"/>
  <c r="G5651" i="1"/>
  <c r="G10172" i="1"/>
  <c r="G3190" i="1"/>
  <c r="G7296" i="1"/>
  <c r="G6821" i="1"/>
  <c r="G5134" i="1"/>
  <c r="G1563" i="1"/>
  <c r="G8450" i="1"/>
  <c r="G8601" i="1"/>
  <c r="G5616" i="1"/>
  <c r="G9138" i="1"/>
  <c r="G743" i="1"/>
  <c r="G488" i="1"/>
  <c r="G7289" i="1"/>
  <c r="G2608" i="1"/>
  <c r="G3014" i="1"/>
  <c r="G5420" i="1"/>
  <c r="G11686" i="1"/>
  <c r="G3533" i="1"/>
  <c r="G1358" i="1"/>
  <c r="G11370" i="1"/>
  <c r="G1457" i="1"/>
  <c r="G1489" i="1"/>
  <c r="G4749" i="1"/>
  <c r="G5784" i="1"/>
  <c r="G11049" i="1"/>
  <c r="G4836" i="1"/>
  <c r="G11223" i="1"/>
  <c r="G4547" i="1"/>
  <c r="G8534" i="1"/>
  <c r="G9172" i="1"/>
  <c r="G2393" i="1"/>
  <c r="G10136" i="1"/>
  <c r="G5183" i="1"/>
  <c r="G9221" i="1"/>
  <c r="G3741" i="1"/>
  <c r="G3300" i="1"/>
  <c r="G645" i="1"/>
  <c r="G1665" i="1"/>
  <c r="G3905" i="1"/>
  <c r="G12271" i="1"/>
  <c r="G1461" i="1"/>
  <c r="G1896" i="1"/>
  <c r="G9617" i="1"/>
  <c r="G9941" i="1"/>
  <c r="G5583" i="1"/>
  <c r="G2696" i="1"/>
  <c r="G6218" i="1"/>
  <c r="G741" i="1"/>
  <c r="G11154" i="1"/>
  <c r="G3103" i="1"/>
  <c r="G7716" i="1"/>
  <c r="G6245" i="1"/>
  <c r="G3733" i="1"/>
  <c r="G2293" i="1"/>
  <c r="G11073" i="1"/>
  <c r="G6118" i="1"/>
  <c r="G12278" i="1"/>
  <c r="G7877" i="1"/>
  <c r="G10679" i="1"/>
  <c r="G10467" i="1"/>
  <c r="G10541" i="1"/>
  <c r="G7360" i="1"/>
  <c r="G1813" i="1"/>
  <c r="G8391" i="1"/>
  <c r="G9476" i="1"/>
  <c r="G8947" i="1"/>
  <c r="G9778" i="1"/>
  <c r="G3863" i="1"/>
  <c r="G9636" i="1"/>
  <c r="G5248" i="1"/>
  <c r="G923" i="1"/>
  <c r="G715" i="1"/>
  <c r="G4210" i="1"/>
  <c r="G12205" i="1"/>
  <c r="G11460" i="1"/>
  <c r="G1646" i="1"/>
  <c r="G12527" i="1"/>
  <c r="G4603" i="1"/>
  <c r="G9566" i="1"/>
  <c r="G1195" i="1"/>
  <c r="G6127" i="1"/>
  <c r="G12209" i="1"/>
  <c r="G8217" i="1"/>
  <c r="G5652" i="1"/>
  <c r="G7761" i="1"/>
  <c r="G10851" i="1"/>
  <c r="G11054" i="1"/>
  <c r="G4278" i="1"/>
  <c r="G9658" i="1"/>
  <c r="G7954" i="1"/>
  <c r="G9027" i="1"/>
  <c r="G8531" i="1"/>
  <c r="G11840" i="1"/>
  <c r="G10052" i="1"/>
  <c r="G2959" i="1"/>
  <c r="G1343" i="1"/>
  <c r="G232" i="1"/>
  <c r="G3966" i="1"/>
  <c r="G11837" i="1"/>
  <c r="G7694" i="1"/>
  <c r="G6463" i="1"/>
  <c r="G11031" i="1"/>
  <c r="G2440" i="1"/>
  <c r="G11925" i="1"/>
  <c r="G3910" i="1"/>
  <c r="G8337" i="1"/>
  <c r="G1753" i="1"/>
  <c r="G9715" i="1"/>
  <c r="G3710" i="1"/>
  <c r="G4955" i="1"/>
  <c r="G2916" i="1"/>
  <c r="G2025" i="1"/>
  <c r="G8897" i="1"/>
  <c r="G2946" i="1"/>
  <c r="G11593" i="1"/>
  <c r="G2859" i="1"/>
  <c r="G4944" i="1"/>
  <c r="G8834" i="1"/>
  <c r="G9282" i="1"/>
  <c r="G5776" i="1"/>
  <c r="G2932" i="1"/>
  <c r="G1081" i="1"/>
  <c r="G10257" i="1"/>
  <c r="G490" i="1"/>
  <c r="G9587" i="1"/>
  <c r="G10004" i="1"/>
  <c r="G1570" i="1"/>
  <c r="G4552" i="1"/>
  <c r="G11320" i="1"/>
  <c r="G4481" i="1"/>
  <c r="G3264" i="1"/>
  <c r="G5213" i="1"/>
  <c r="G7259" i="1"/>
  <c r="G6758" i="1"/>
  <c r="G6325" i="1"/>
  <c r="G10150" i="1"/>
  <c r="G2301" i="1"/>
  <c r="G3461" i="1"/>
  <c r="G6996" i="1"/>
  <c r="G5816" i="1"/>
  <c r="G8041" i="1"/>
  <c r="G4301" i="1"/>
  <c r="G8001" i="1"/>
  <c r="G912" i="1"/>
  <c r="G2901" i="1"/>
  <c r="G1574" i="1"/>
  <c r="G9703" i="1"/>
  <c r="G3671" i="1"/>
  <c r="G4078" i="1"/>
  <c r="G272" i="1"/>
  <c r="G7551" i="1"/>
  <c r="G5793" i="1"/>
  <c r="G10650" i="1"/>
  <c r="G8002" i="1"/>
  <c r="G5741" i="1"/>
  <c r="G6622" i="1"/>
  <c r="G7611" i="1"/>
  <c r="G6454" i="1"/>
  <c r="G5050" i="1"/>
  <c r="G217" i="1"/>
  <c r="G11198" i="1"/>
  <c r="G11764" i="1"/>
  <c r="G10293" i="1"/>
  <c r="G6469" i="1"/>
  <c r="G2213" i="1"/>
  <c r="G8565" i="1"/>
  <c r="G11085" i="1"/>
  <c r="G4323" i="1"/>
  <c r="G9290" i="1"/>
  <c r="G3027" i="1"/>
  <c r="G1906" i="1"/>
  <c r="G4565" i="1"/>
  <c r="G1966" i="1"/>
  <c r="G7970" i="1"/>
  <c r="G1838" i="1"/>
  <c r="G8559" i="1"/>
  <c r="G10350" i="1"/>
  <c r="G3070" i="1"/>
  <c r="G7184" i="1"/>
  <c r="G7286" i="1"/>
  <c r="G10009" i="1"/>
  <c r="G4233" i="1"/>
  <c r="G6294" i="1"/>
  <c r="G12413" i="1"/>
  <c r="G2026" i="1"/>
  <c r="G5185" i="1"/>
  <c r="G5634" i="1"/>
  <c r="G10694" i="1"/>
  <c r="G10727" i="1"/>
  <c r="G12335" i="1"/>
  <c r="G7361" i="1"/>
  <c r="G9535" i="1"/>
  <c r="G4253" i="1"/>
  <c r="G12022" i="1"/>
  <c r="G4490" i="1"/>
  <c r="G1589" i="1"/>
  <c r="G3005" i="1"/>
  <c r="G2638" i="1"/>
  <c r="G10144" i="1"/>
  <c r="G9714" i="1"/>
  <c r="G5008" i="1"/>
  <c r="G5832" i="1"/>
  <c r="G1318" i="1"/>
  <c r="G6533" i="1"/>
  <c r="G9016" i="1"/>
  <c r="G12524" i="1"/>
  <c r="G5394" i="1"/>
  <c r="G8779" i="1"/>
  <c r="G9544" i="1"/>
  <c r="G526" i="1"/>
  <c r="G4497" i="1"/>
  <c r="G8191" i="1"/>
  <c r="G6398" i="1"/>
  <c r="G10368" i="1"/>
  <c r="G1292" i="1"/>
  <c r="G9961" i="1"/>
  <c r="G7703" i="1"/>
  <c r="G7496" i="1"/>
  <c r="G9760" i="1"/>
  <c r="G909" i="1"/>
  <c r="G9823" i="1"/>
  <c r="G5678" i="1"/>
  <c r="G11258" i="1"/>
  <c r="G9165" i="1"/>
  <c r="G7452" i="1"/>
  <c r="G4020" i="1"/>
  <c r="G10122" i="1"/>
  <c r="G6813" i="1"/>
  <c r="G4182" i="1"/>
  <c r="G2509" i="1"/>
  <c r="G5429" i="1"/>
  <c r="G10689" i="1"/>
  <c r="G4251" i="1"/>
  <c r="G5065" i="1"/>
  <c r="G10870" i="1"/>
  <c r="G4010" i="1"/>
  <c r="G12380" i="1"/>
  <c r="G7451" i="1"/>
  <c r="G4451" i="1"/>
  <c r="G9570" i="1"/>
  <c r="G6659" i="1"/>
  <c r="G3515" i="1"/>
  <c r="G5264" i="1"/>
  <c r="G1168" i="1"/>
  <c r="G4017" i="1"/>
  <c r="G8968" i="1"/>
  <c r="G2605" i="1"/>
  <c r="G7156" i="1"/>
  <c r="G8890" i="1"/>
  <c r="G8219" i="1"/>
  <c r="G7545" i="1"/>
  <c r="G12539" i="1"/>
  <c r="G6157" i="1"/>
  <c r="G2663" i="1"/>
  <c r="G12540" i="1"/>
  <c r="G11772" i="1"/>
  <c r="G9184" i="1"/>
  <c r="G6545" i="1"/>
  <c r="G1369" i="1"/>
  <c r="G5985" i="1"/>
  <c r="G10622" i="1"/>
  <c r="G4612" i="1"/>
  <c r="G165" i="1"/>
  <c r="G5897" i="1"/>
  <c r="G11821" i="1"/>
  <c r="G7322" i="1"/>
  <c r="G5106" i="1"/>
  <c r="G10490" i="1"/>
  <c r="G3449" i="1"/>
  <c r="G7700" i="1"/>
  <c r="G881" i="1"/>
  <c r="G8308" i="1"/>
  <c r="G6351" i="1"/>
  <c r="G497" i="1"/>
  <c r="G8394" i="1"/>
  <c r="G1686" i="1"/>
  <c r="G8877" i="1"/>
  <c r="G4485" i="1"/>
  <c r="G3028" i="1"/>
  <c r="G8348" i="1"/>
  <c r="G3155" i="1"/>
  <c r="G8153" i="1"/>
  <c r="G1902" i="1"/>
  <c r="G5781" i="1"/>
  <c r="G12094" i="1"/>
  <c r="G1746" i="1"/>
  <c r="G2460" i="1"/>
  <c r="G5976" i="1"/>
  <c r="G8608" i="1"/>
  <c r="G10175" i="1"/>
  <c r="G5627" i="1"/>
  <c r="G7110" i="1"/>
  <c r="G1694" i="1"/>
  <c r="G72" i="1"/>
  <c r="G3488" i="1"/>
  <c r="G7097" i="1"/>
  <c r="G11383" i="1"/>
  <c r="G6966" i="1"/>
  <c r="G6323" i="1"/>
  <c r="G5912" i="1"/>
  <c r="G7439" i="1"/>
  <c r="G2493" i="1"/>
  <c r="G6621" i="1"/>
  <c r="G7422" i="1"/>
  <c r="G11395" i="1"/>
  <c r="G1377" i="1"/>
  <c r="G10422" i="1"/>
  <c r="G10110" i="1"/>
  <c r="G7668" i="1"/>
  <c r="G376" i="1"/>
  <c r="G7292" i="1"/>
  <c r="G5166" i="1"/>
  <c r="G5631" i="1"/>
  <c r="G8501" i="1"/>
  <c r="G2048" i="1"/>
  <c r="G4245" i="1"/>
  <c r="G1181" i="1"/>
  <c r="G9466" i="1"/>
  <c r="G5660" i="1"/>
  <c r="G10167" i="1"/>
  <c r="G579" i="1"/>
  <c r="G6561" i="1"/>
  <c r="G3740" i="1"/>
  <c r="G1702" i="1"/>
  <c r="G2197" i="1"/>
  <c r="G11050" i="1"/>
  <c r="G3737" i="1"/>
  <c r="G3790" i="1"/>
  <c r="G8581" i="1"/>
  <c r="G137" i="1"/>
  <c r="G9427" i="1"/>
  <c r="G5875" i="1"/>
  <c r="G10563" i="1"/>
  <c r="G12412" i="1"/>
  <c r="G9344" i="1"/>
  <c r="G5462" i="1"/>
  <c r="G3225" i="1"/>
  <c r="G123" i="1"/>
  <c r="G9159" i="1"/>
  <c r="G1109" i="1"/>
  <c r="G3626" i="1"/>
  <c r="G5952" i="1"/>
  <c r="G9038" i="1"/>
  <c r="G10240" i="1"/>
  <c r="G6988" i="1"/>
  <c r="G8822" i="1"/>
  <c r="G5670" i="1"/>
  <c r="G1054" i="1"/>
  <c r="G1547" i="1"/>
  <c r="G2998" i="1"/>
  <c r="G11608" i="1"/>
  <c r="G6319" i="1"/>
  <c r="G2612" i="1"/>
  <c r="G3184" i="1"/>
  <c r="G5518" i="1"/>
  <c r="G1075" i="1"/>
  <c r="G5764" i="1"/>
  <c r="G3875" i="1"/>
  <c r="G1063" i="1"/>
  <c r="G10091" i="1"/>
  <c r="G8825" i="1"/>
  <c r="G2791" i="1"/>
  <c r="G12123" i="1"/>
  <c r="G989" i="1"/>
  <c r="G9999" i="1"/>
  <c r="G3564" i="1"/>
  <c r="G12322" i="1"/>
  <c r="G8959" i="1"/>
  <c r="G12356" i="1"/>
  <c r="G5179" i="1"/>
  <c r="G6671" i="1"/>
  <c r="G8192" i="1"/>
  <c r="G3587" i="1"/>
  <c r="G9527" i="1"/>
  <c r="G10939" i="1"/>
  <c r="G10811" i="1"/>
  <c r="G2294" i="1"/>
  <c r="G5149" i="1"/>
  <c r="G8564" i="1"/>
  <c r="G5113" i="1"/>
  <c r="G12563" i="1"/>
  <c r="G4609" i="1"/>
  <c r="G10906" i="1"/>
  <c r="G11006" i="1"/>
  <c r="G7856" i="1"/>
  <c r="G1304" i="1"/>
  <c r="G248" i="1"/>
  <c r="G9177" i="1"/>
  <c r="G11521" i="1"/>
  <c r="G2030" i="1"/>
  <c r="G2390" i="1"/>
  <c r="G6786" i="1"/>
  <c r="G7102" i="1"/>
  <c r="G11282" i="1"/>
  <c r="G12244" i="1"/>
  <c r="G3066" i="1"/>
  <c r="G8151" i="1"/>
  <c r="G256" i="1"/>
  <c r="G4198" i="1"/>
  <c r="G5854" i="1"/>
  <c r="G4717" i="1"/>
  <c r="G8386" i="1"/>
  <c r="G6809" i="1"/>
  <c r="G1965" i="1"/>
  <c r="G6925" i="1"/>
  <c r="G9190" i="1"/>
  <c r="G9813" i="1"/>
  <c r="G11167" i="1"/>
  <c r="G1190" i="1"/>
  <c r="G6047" i="1"/>
  <c r="G418" i="1"/>
  <c r="G12237" i="1"/>
  <c r="G11287" i="1"/>
  <c r="G403" i="1"/>
  <c r="G6424" i="1"/>
  <c r="G10019" i="1"/>
  <c r="G1895" i="1"/>
  <c r="G11602" i="1"/>
  <c r="G1251" i="1"/>
  <c r="G10397" i="1"/>
  <c r="G4354" i="1"/>
  <c r="G2383" i="1"/>
  <c r="G3659" i="1"/>
  <c r="G5531" i="1"/>
  <c r="G10929" i="1"/>
  <c r="G10336" i="1"/>
  <c r="G2550" i="1"/>
  <c r="G11364" i="1"/>
  <c r="G12160" i="1"/>
  <c r="G2513" i="1"/>
  <c r="G12212" i="1"/>
  <c r="G7355" i="1"/>
  <c r="G8790" i="1"/>
  <c r="G8852" i="1"/>
  <c r="G1146" i="1"/>
  <c r="G5381" i="1"/>
  <c r="G1447" i="1"/>
  <c r="G2005" i="1"/>
  <c r="G11441" i="1"/>
  <c r="G1399" i="1"/>
  <c r="G1417" i="1"/>
  <c r="G9828" i="1"/>
  <c r="G8270" i="1"/>
  <c r="G7437" i="1"/>
  <c r="G6534" i="1"/>
  <c r="G6574" i="1"/>
  <c r="G1363" i="1"/>
  <c r="G4486" i="1"/>
  <c r="G1067" i="1"/>
  <c r="G5699" i="1"/>
  <c r="G11186" i="1"/>
  <c r="G3829" i="1"/>
  <c r="G7785" i="1"/>
  <c r="G10962" i="1"/>
  <c r="G8056" i="1"/>
  <c r="G3223" i="1"/>
  <c r="G2536" i="1"/>
  <c r="G10552" i="1"/>
  <c r="G3977" i="1"/>
  <c r="G11436" i="1"/>
  <c r="G1040" i="1"/>
  <c r="G10205" i="1"/>
  <c r="G8401" i="1"/>
  <c r="G7978" i="1"/>
  <c r="G12026" i="1"/>
  <c r="G4440" i="1"/>
  <c r="G4643" i="1"/>
  <c r="G3398" i="1"/>
  <c r="G7736" i="1"/>
  <c r="G11012" i="1"/>
  <c r="G10714" i="1"/>
  <c r="G2081" i="1"/>
  <c r="G3719" i="1"/>
  <c r="G1936" i="1"/>
  <c r="G4852" i="1"/>
  <c r="G151" i="1"/>
  <c r="G5070" i="1"/>
  <c r="G11459" i="1"/>
  <c r="G1393" i="1"/>
  <c r="G384" i="1"/>
  <c r="G4858" i="1"/>
  <c r="G276" i="1"/>
  <c r="G3471" i="1"/>
  <c r="G10328" i="1"/>
  <c r="G7484" i="1"/>
  <c r="G3176" i="1"/>
  <c r="G9111" i="1"/>
  <c r="G1235" i="1"/>
  <c r="G6444" i="1"/>
  <c r="G2311" i="1"/>
  <c r="G4133" i="1"/>
  <c r="G10896" i="1"/>
  <c r="G2162" i="1"/>
  <c r="G3757" i="1"/>
  <c r="G5125" i="1"/>
  <c r="G314" i="1"/>
  <c r="G1176" i="1"/>
  <c r="G5779" i="1"/>
  <c r="G10822" i="1"/>
  <c r="G6363" i="1"/>
  <c r="G5717" i="1"/>
  <c r="G10773" i="1"/>
  <c r="G8950" i="1"/>
  <c r="G6990" i="1"/>
  <c r="G11776" i="1"/>
  <c r="G1671" i="1"/>
  <c r="G11563" i="1"/>
  <c r="G190" i="1"/>
  <c r="G7912" i="1"/>
  <c r="G11919" i="1"/>
  <c r="G239" i="1"/>
  <c r="G9225" i="1"/>
  <c r="G9334" i="1"/>
  <c r="G4505" i="1"/>
  <c r="G4867" i="1"/>
  <c r="G5880" i="1"/>
  <c r="G5711" i="1"/>
  <c r="G2802" i="1"/>
  <c r="G11698" i="1"/>
  <c r="G4918" i="1"/>
  <c r="G6381" i="1"/>
  <c r="G4199" i="1"/>
  <c r="G686" i="1"/>
  <c r="G3808" i="1"/>
  <c r="G9629" i="1"/>
  <c r="G7047" i="1"/>
  <c r="G10153" i="1"/>
  <c r="G11256" i="1"/>
  <c r="G11448" i="1"/>
  <c r="G10008" i="1"/>
  <c r="G1597" i="1"/>
  <c r="G5805" i="1"/>
  <c r="G12175" i="1"/>
  <c r="G3215" i="1"/>
  <c r="G8253" i="1"/>
  <c r="G10886" i="1"/>
  <c r="G784" i="1"/>
  <c r="G3383" i="1"/>
  <c r="G8314" i="1"/>
  <c r="G4368" i="1"/>
  <c r="G6095" i="1"/>
  <c r="G11786" i="1"/>
  <c r="G2881" i="1"/>
  <c r="G12294" i="1"/>
  <c r="G4695" i="1"/>
  <c r="G3618" i="1"/>
  <c r="G10415" i="1"/>
  <c r="G4632" i="1"/>
  <c r="G3099" i="1"/>
  <c r="G6425" i="1"/>
  <c r="G1305" i="1"/>
  <c r="G6972" i="1"/>
  <c r="G10196" i="1"/>
  <c r="G3754" i="1"/>
  <c r="G2609" i="1"/>
  <c r="G4122" i="1"/>
  <c r="G9563" i="1"/>
  <c r="G9937" i="1"/>
  <c r="G11782" i="1"/>
  <c r="G4564" i="1"/>
  <c r="G7989" i="1"/>
  <c r="G11703" i="1"/>
  <c r="G8441" i="1"/>
  <c r="G3528" i="1"/>
  <c r="G667" i="1"/>
  <c r="G11580" i="1"/>
  <c r="G4374" i="1"/>
  <c r="G2215" i="1"/>
  <c r="G8673" i="1"/>
  <c r="G4279" i="1"/>
  <c r="G3969" i="1"/>
  <c r="G7148" i="1"/>
  <c r="G3196" i="1"/>
  <c r="G6032" i="1"/>
  <c r="G11527" i="1"/>
  <c r="G12110" i="1"/>
  <c r="G6145" i="1"/>
  <c r="G1035" i="1"/>
  <c r="G1352" i="1"/>
  <c r="G5236" i="1"/>
  <c r="G4705" i="1"/>
  <c r="G885" i="1"/>
  <c r="G3484" i="1"/>
  <c r="G1333" i="1"/>
  <c r="G10355" i="1"/>
  <c r="G2649" i="1"/>
  <c r="G11998" i="1"/>
  <c r="G39" i="1"/>
  <c r="G4105" i="1"/>
  <c r="G5399" i="1"/>
  <c r="G432" i="1"/>
  <c r="G4356" i="1"/>
  <c r="G3336" i="1"/>
  <c r="G2461" i="1"/>
  <c r="G787" i="1"/>
  <c r="G2378" i="1"/>
  <c r="G1859" i="1"/>
  <c r="G4114" i="1"/>
  <c r="G7624" i="1"/>
  <c r="G1211" i="1"/>
  <c r="G6926" i="1"/>
  <c r="G8714" i="1"/>
  <c r="G3670" i="1"/>
  <c r="G5618" i="1"/>
  <c r="G4260" i="1"/>
  <c r="G6820" i="1"/>
  <c r="G2277" i="1"/>
  <c r="G448" i="1"/>
  <c r="G4228" i="1"/>
  <c r="G1444" i="1"/>
  <c r="G8511" i="1"/>
  <c r="G1254" i="1"/>
  <c r="G4834" i="1"/>
  <c r="G1599" i="1"/>
  <c r="G2290" i="1"/>
  <c r="G9911" i="1"/>
  <c r="G10315" i="1"/>
  <c r="G5344" i="1"/>
  <c r="G725" i="1"/>
  <c r="G8832" i="1"/>
  <c r="G6615" i="1"/>
  <c r="G5564" i="1"/>
  <c r="G8182" i="1"/>
  <c r="G7732" i="1"/>
  <c r="G5177" i="1"/>
  <c r="G9747" i="1"/>
  <c r="G8982" i="1"/>
  <c r="G4047" i="1"/>
  <c r="G3148" i="1"/>
  <c r="G4619" i="1"/>
  <c r="G3554" i="1"/>
  <c r="G9854" i="1"/>
  <c r="G5268" i="1"/>
  <c r="G9671" i="1"/>
  <c r="G5849" i="1"/>
  <c r="G7839" i="1"/>
  <c r="G9156" i="1"/>
  <c r="G7561" i="1"/>
  <c r="G6995" i="1"/>
  <c r="G8032" i="1"/>
  <c r="G320" i="1"/>
  <c r="G8196" i="1"/>
  <c r="G7068" i="1"/>
  <c r="G5024" i="1"/>
  <c r="G444" i="1"/>
  <c r="G9040" i="1"/>
  <c r="G8113" i="1"/>
  <c r="G838" i="1"/>
  <c r="G11806" i="1"/>
  <c r="G12303" i="1"/>
  <c r="G1201" i="1"/>
  <c r="G9438" i="1"/>
  <c r="G1449" i="1"/>
  <c r="G5587" i="1"/>
  <c r="G7470" i="1"/>
  <c r="G1991" i="1"/>
  <c r="G1802" i="1"/>
  <c r="G3209" i="1"/>
  <c r="G9262" i="1"/>
  <c r="G9141" i="1"/>
  <c r="G11893" i="1"/>
  <c r="G9780" i="1"/>
  <c r="G5838" i="1"/>
  <c r="G7973" i="1"/>
  <c r="G3496" i="1"/>
  <c r="G2329" i="1"/>
  <c r="G2733" i="1"/>
  <c r="G1603" i="1"/>
  <c r="G9732" i="1"/>
  <c r="G9116" i="1"/>
  <c r="G3949" i="1"/>
  <c r="G2620" i="1"/>
  <c r="G12387" i="1"/>
  <c r="G9810" i="1"/>
  <c r="G1870" i="1"/>
  <c r="G1038" i="1"/>
  <c r="G6026" i="1"/>
  <c r="G10491" i="1"/>
  <c r="G12219" i="1"/>
  <c r="G2164" i="1"/>
  <c r="G5662" i="1"/>
  <c r="G3327" i="1"/>
  <c r="G6202" i="1"/>
  <c r="G11934" i="1"/>
  <c r="G7090" i="1"/>
  <c r="G9564" i="1"/>
  <c r="G1186" i="1"/>
  <c r="G10111" i="1"/>
  <c r="G4535" i="1"/>
  <c r="G12320" i="1"/>
  <c r="G6170" i="1"/>
  <c r="G2631" i="1"/>
  <c r="G10699" i="1"/>
  <c r="G2515" i="1"/>
  <c r="G454" i="1"/>
  <c r="G10081" i="1"/>
  <c r="G6342" i="1"/>
  <c r="G3126" i="1"/>
  <c r="G4157" i="1"/>
  <c r="G8727" i="1"/>
  <c r="G9069" i="1"/>
  <c r="G4673" i="1"/>
  <c r="G2477" i="1"/>
  <c r="G4797" i="1"/>
  <c r="G8218" i="1"/>
  <c r="G12001" i="1"/>
  <c r="G2062" i="1"/>
  <c r="G3968" i="1"/>
  <c r="G11678" i="1"/>
  <c r="G10407" i="1"/>
  <c r="G3900" i="1"/>
  <c r="G7334" i="1"/>
  <c r="G7492" i="1"/>
  <c r="G1722" i="1"/>
  <c r="G12201" i="1"/>
  <c r="G6764" i="1"/>
  <c r="G8488" i="1"/>
  <c r="G6179" i="1"/>
  <c r="G8482" i="1"/>
  <c r="G4357" i="1"/>
  <c r="G9149" i="1"/>
  <c r="G9528" i="1"/>
  <c r="G5690" i="1"/>
  <c r="G9758" i="1"/>
  <c r="G4921" i="1"/>
  <c r="G8936" i="1"/>
  <c r="G2257" i="1"/>
  <c r="G8418" i="1"/>
  <c r="G1710" i="1"/>
  <c r="G2833" i="1"/>
  <c r="G1439" i="1"/>
  <c r="G8415" i="1"/>
  <c r="G4197" i="1"/>
  <c r="G212" i="1"/>
  <c r="G10657" i="1"/>
  <c r="G1127" i="1"/>
  <c r="G2194" i="1"/>
  <c r="G12157" i="1"/>
  <c r="G2487" i="1"/>
  <c r="G2592" i="1"/>
  <c r="G12440" i="1"/>
  <c r="G8122" i="1"/>
  <c r="G6841" i="1"/>
  <c r="G3617" i="1"/>
  <c r="G8334" i="1"/>
  <c r="G1237" i="1"/>
  <c r="G1874" i="1"/>
  <c r="G4576" i="1"/>
  <c r="G4072" i="1"/>
  <c r="G7170" i="1"/>
  <c r="G6296" i="1"/>
  <c r="G5432" i="1"/>
  <c r="G10977" i="1"/>
  <c r="G6033" i="1"/>
  <c r="G11767" i="1"/>
  <c r="G1340" i="1"/>
  <c r="G1913" i="1"/>
  <c r="G1676" i="1"/>
  <c r="G3424" i="1"/>
  <c r="G6017" i="1"/>
  <c r="G7092" i="1"/>
  <c r="G2108" i="1"/>
  <c r="G9088" i="1"/>
  <c r="G713" i="1"/>
  <c r="G4498" i="1"/>
  <c r="G2995" i="1"/>
  <c r="G6346" i="1"/>
  <c r="G5864" i="1"/>
  <c r="G2843" i="1"/>
  <c r="G4441" i="1"/>
  <c r="G9126" i="1"/>
  <c r="G12379" i="1"/>
  <c r="G10390" i="1"/>
  <c r="G11953" i="1"/>
  <c r="G267" i="1"/>
  <c r="G9034" i="1"/>
  <c r="G897" i="1"/>
  <c r="G836" i="1"/>
  <c r="G6910" i="1"/>
  <c r="G6971" i="1"/>
  <c r="G7749" i="1"/>
  <c r="G9485" i="1"/>
  <c r="G7861" i="1"/>
  <c r="G5466" i="1"/>
  <c r="G3503" i="1"/>
  <c r="G4083" i="1"/>
  <c r="G7347" i="1"/>
  <c r="G11644" i="1"/>
  <c r="G7781" i="1"/>
  <c r="G9673" i="1"/>
  <c r="G4958" i="1"/>
  <c r="G6802" i="1"/>
  <c r="G4231" i="1"/>
  <c r="G7049" i="1"/>
  <c r="G2430" i="1"/>
  <c r="G1824" i="1"/>
  <c r="G6260" i="1"/>
  <c r="G5797" i="1"/>
  <c r="G8876" i="1"/>
  <c r="G2343" i="1"/>
  <c r="G4647" i="1"/>
  <c r="G4884" i="1"/>
  <c r="G2752" i="1"/>
  <c r="G3087" i="1"/>
  <c r="G8563" i="1"/>
  <c r="G8883" i="1"/>
  <c r="G11236" i="1"/>
  <c r="G11301" i="1"/>
  <c r="G8124" i="1"/>
  <c r="G4240" i="1"/>
  <c r="G3560" i="1"/>
  <c r="G8603" i="1"/>
  <c r="G12317" i="1"/>
  <c r="G11208" i="1"/>
  <c r="G4920" i="1"/>
  <c r="G5820" i="1"/>
  <c r="G565" i="1"/>
  <c r="G44" i="1"/>
  <c r="G8905" i="1"/>
  <c r="G11687" i="1"/>
  <c r="G4935" i="1"/>
  <c r="G874" i="1"/>
  <c r="G6894" i="1"/>
  <c r="G7692" i="1"/>
  <c r="G10440" i="1"/>
  <c r="G9578" i="1"/>
  <c r="G9857" i="1"/>
  <c r="G282" i="1"/>
  <c r="G1621" i="1"/>
  <c r="G5510" i="1"/>
  <c r="G9789" i="1"/>
  <c r="G21" i="1"/>
  <c r="G4736" i="1"/>
  <c r="G6664" i="1"/>
  <c r="G9920" i="1"/>
  <c r="G1324" i="1"/>
  <c r="G7951" i="1"/>
  <c r="G5656" i="1"/>
  <c r="G1507" i="1"/>
  <c r="G4877" i="1"/>
  <c r="G4792" i="1"/>
  <c r="G2498" i="1"/>
  <c r="G12019" i="1"/>
  <c r="G8345" i="1"/>
  <c r="G12103" i="1"/>
  <c r="G7021" i="1"/>
  <c r="G9981" i="1"/>
  <c r="G6329" i="1"/>
  <c r="G1154" i="1"/>
  <c r="G4299" i="1"/>
  <c r="G976" i="1"/>
  <c r="G9352" i="1"/>
  <c r="G1028" i="1"/>
  <c r="G6565" i="1"/>
  <c r="G9175" i="1"/>
  <c r="G258" i="1"/>
  <c r="G12506" i="1"/>
  <c r="G10399" i="1"/>
  <c r="G5727" i="1"/>
  <c r="G1041" i="1"/>
  <c r="G11335" i="1"/>
  <c r="G4360" i="1"/>
  <c r="G10215" i="1"/>
  <c r="G3927" i="1"/>
  <c r="G9952" i="1"/>
  <c r="G12493" i="1"/>
  <c r="G8698" i="1"/>
  <c r="G10880" i="1"/>
  <c r="G10371" i="1"/>
  <c r="G10070" i="1"/>
  <c r="G1857" i="1"/>
  <c r="G10732" i="1"/>
  <c r="G5556" i="1"/>
  <c r="G4971" i="1"/>
  <c r="G9074" i="1"/>
  <c r="G5229" i="1"/>
  <c r="G6648" i="1"/>
  <c r="G5615" i="1"/>
  <c r="G12375" i="1"/>
  <c r="G12034" i="1"/>
  <c r="G2666" i="1"/>
  <c r="G3078" i="1"/>
  <c r="G10209" i="1"/>
  <c r="G566" i="1"/>
  <c r="G3001" i="1"/>
  <c r="G1044" i="1"/>
  <c r="G9783" i="1"/>
  <c r="G1192" i="1"/>
  <c r="G2069" i="1"/>
  <c r="G967" i="1"/>
  <c r="G3779" i="1"/>
  <c r="G10803" i="1"/>
  <c r="G11470" i="1"/>
  <c r="G9987" i="1"/>
  <c r="G7533" i="1"/>
  <c r="G9946" i="1"/>
  <c r="G6553" i="1"/>
  <c r="G9166" i="1"/>
  <c r="G12336" i="1"/>
  <c r="G7734" i="1"/>
  <c r="G9932" i="1"/>
  <c r="G10573" i="1"/>
  <c r="G7926" i="1"/>
  <c r="G8243" i="1"/>
  <c r="G11945" i="1"/>
  <c r="G10245" i="1"/>
  <c r="G7220" i="1"/>
  <c r="G8033" i="1"/>
  <c r="G8211" i="1"/>
  <c r="G8289" i="1"/>
  <c r="G1982" i="1"/>
  <c r="G431" i="1"/>
  <c r="G11817" i="1"/>
  <c r="G3820" i="1"/>
  <c r="G7053" i="1"/>
  <c r="G5386" i="1"/>
  <c r="G12508" i="1"/>
  <c r="G11291" i="1"/>
  <c r="G4270" i="1"/>
  <c r="G9090" i="1"/>
  <c r="G2028" i="1"/>
  <c r="G4164" i="1"/>
  <c r="G9464" i="1"/>
  <c r="G1976" i="1"/>
  <c r="G98" i="1"/>
  <c r="G5209" i="1"/>
  <c r="G11832" i="1"/>
  <c r="G499" i="1"/>
  <c r="G1626" i="1"/>
  <c r="G5073" i="1"/>
  <c r="G1832" i="1"/>
  <c r="G1499" i="1"/>
  <c r="G10680" i="1"/>
  <c r="G9310" i="1"/>
  <c r="G5715" i="1"/>
  <c r="G4813" i="1"/>
  <c r="G7603" i="1"/>
  <c r="G6730" i="1"/>
  <c r="G12141" i="1"/>
  <c r="G6999" i="1"/>
  <c r="G4468" i="1"/>
  <c r="G8738" i="1"/>
  <c r="G10907" i="1"/>
  <c r="G12065" i="1"/>
  <c r="G12499" i="1"/>
  <c r="G1208" i="1"/>
  <c r="G3706" i="1"/>
  <c r="G2521" i="1"/>
  <c r="G9108" i="1"/>
  <c r="G3583" i="1"/>
  <c r="G8683" i="1"/>
  <c r="G1596" i="1"/>
  <c r="G845" i="1"/>
  <c r="G10357" i="1"/>
  <c r="G11177" i="1"/>
  <c r="G6393" i="1"/>
  <c r="G2654" i="1"/>
  <c r="G12188" i="1"/>
  <c r="G7686" i="1"/>
  <c r="G7336" i="1"/>
  <c r="G8767" i="1"/>
  <c r="G3776" i="1"/>
  <c r="G4339" i="1"/>
  <c r="G1004" i="1"/>
  <c r="G6645" i="1"/>
  <c r="G7539" i="1"/>
  <c r="G7432" i="1"/>
  <c r="G1105" i="1"/>
  <c r="G4367" i="1"/>
  <c r="G10493" i="1"/>
  <c r="G3965" i="1"/>
  <c r="G9482" i="1"/>
  <c r="G5191" i="1"/>
  <c r="G2728" i="1"/>
  <c r="G7458" i="1"/>
  <c r="G7050" i="1"/>
  <c r="G5842" i="1"/>
  <c r="G9677" i="1"/>
  <c r="G2348" i="1"/>
  <c r="G8691" i="1"/>
  <c r="G7549" i="1"/>
  <c r="G10372" i="1"/>
  <c r="G1898" i="1"/>
  <c r="G462" i="1"/>
  <c r="G5359" i="1"/>
  <c r="G731" i="1"/>
  <c r="G11357" i="1"/>
  <c r="G5971" i="1"/>
  <c r="G12098" i="1"/>
  <c r="G2038" i="1"/>
  <c r="G1098" i="1"/>
  <c r="G5720" i="1"/>
  <c r="G60" i="1"/>
  <c r="G11288" i="1"/>
  <c r="G11420" i="1"/>
  <c r="G1946" i="1"/>
  <c r="G12162" i="1"/>
  <c r="G1373" i="1"/>
  <c r="G7691" i="1"/>
  <c r="G7913" i="1"/>
  <c r="G4763" i="1"/>
  <c r="G2103" i="1"/>
  <c r="G8189" i="1"/>
  <c r="G6635" i="1"/>
  <c r="G10631" i="1"/>
  <c r="G2408" i="1"/>
  <c r="G11497" i="1"/>
  <c r="G8639" i="1"/>
  <c r="G3427" i="1"/>
  <c r="G3511" i="1"/>
  <c r="G5959" i="1"/>
  <c r="G1416" i="1"/>
  <c r="G2744" i="1"/>
  <c r="G5202" i="1"/>
  <c r="G2129" i="1"/>
  <c r="G7917" i="1"/>
  <c r="G1544" i="1"/>
  <c r="G5841" i="1"/>
  <c r="G6120" i="1"/>
  <c r="G6252" i="1"/>
  <c r="G9926" i="1"/>
  <c r="G1654" i="1"/>
  <c r="G8395" i="1"/>
  <c r="G4249" i="1"/>
  <c r="G11790" i="1"/>
  <c r="G1950" i="1"/>
  <c r="G10299" i="1"/>
  <c r="G3938" i="1"/>
  <c r="G8484" i="1"/>
  <c r="G2409" i="1"/>
  <c r="G8624" i="1"/>
  <c r="G1339" i="1"/>
  <c r="G73" i="1"/>
  <c r="G6735" i="1"/>
  <c r="G3827" i="1"/>
  <c r="G573" i="1"/>
  <c r="G12316" i="1"/>
  <c r="G6045" i="1"/>
  <c r="G7409" i="1"/>
  <c r="G1636" i="1"/>
  <c r="G8227" i="1"/>
  <c r="G11911" i="1"/>
  <c r="G9178" i="1"/>
  <c r="G2323" i="1"/>
  <c r="G4098" i="1"/>
  <c r="G11676" i="1"/>
  <c r="G9846" i="1"/>
  <c r="G11667" i="1"/>
  <c r="G8921" i="1"/>
  <c r="G8466" i="1"/>
  <c r="G4624" i="1"/>
  <c r="G11305" i="1"/>
  <c r="G10665" i="1"/>
  <c r="G5129" i="1"/>
  <c r="G9171" i="1"/>
  <c r="G5623" i="1"/>
  <c r="G5215" i="1"/>
  <c r="G4030" i="1"/>
  <c r="G3470" i="1"/>
  <c r="G11525" i="1"/>
  <c r="G5476" i="1"/>
  <c r="G765" i="1"/>
  <c r="G1384" i="1"/>
  <c r="G11660" i="1"/>
  <c r="G9701" i="1"/>
  <c r="G5509" i="1"/>
  <c r="G9048" i="1"/>
  <c r="G4474" i="1"/>
  <c r="G7687" i="1"/>
  <c r="G4292" i="1"/>
  <c r="G507" i="1"/>
  <c r="G12161" i="1"/>
  <c r="G52" i="1"/>
  <c r="G6619" i="1"/>
  <c r="G8924" i="1"/>
  <c r="G628" i="1"/>
  <c r="G8477" i="1"/>
  <c r="G7474" i="1"/>
  <c r="G11240" i="1"/>
  <c r="G11787" i="1"/>
  <c r="G6713" i="1"/>
  <c r="G11926" i="1"/>
  <c r="G9276" i="1"/>
  <c r="G1938" i="1"/>
  <c r="G7631" i="1"/>
  <c r="G4309" i="1"/>
  <c r="G2420" i="1"/>
  <c r="G7574" i="1"/>
  <c r="G12471" i="1"/>
  <c r="G11973" i="1"/>
  <c r="G9472" i="1"/>
  <c r="G8092" i="1"/>
  <c r="G11753" i="1"/>
  <c r="G4146" i="1"/>
  <c r="G3681" i="1"/>
  <c r="G9388" i="1"/>
  <c r="G857" i="1"/>
  <c r="G2896" i="1"/>
  <c r="G1262" i="1"/>
  <c r="G4887" i="1"/>
  <c r="G3959" i="1"/>
  <c r="G5557" i="1"/>
  <c r="G6063" i="1"/>
  <c r="G12113" i="1"/>
  <c r="G7039" i="1"/>
  <c r="G563" i="1"/>
  <c r="G8321" i="1"/>
  <c r="G8863" i="1"/>
  <c r="G27" i="1"/>
  <c r="G12038" i="1"/>
  <c r="G3589" i="1"/>
  <c r="G1617" i="1"/>
  <c r="G5936" i="1"/>
  <c r="G3502" i="1"/>
  <c r="G8991" i="1"/>
  <c r="G6416" i="1"/>
  <c r="G3129" i="1"/>
  <c r="G9268" i="1"/>
  <c r="G5296" i="1"/>
  <c r="G9168" i="1"/>
  <c r="G4542" i="1"/>
  <c r="G11161" i="1"/>
  <c r="G2636" i="1"/>
  <c r="G6682" i="1"/>
  <c r="G1475" i="1"/>
  <c r="G10749" i="1"/>
  <c r="G7956" i="1"/>
  <c r="G3269" i="1"/>
  <c r="G11546" i="1"/>
  <c r="G3385" i="1"/>
  <c r="G10761" i="1"/>
  <c r="G3447" i="1"/>
  <c r="G11915" i="1"/>
  <c r="G1639" i="1"/>
  <c r="G6194" i="1"/>
  <c r="G6458" i="1"/>
  <c r="G1134" i="1"/>
  <c r="G10126" i="1"/>
  <c r="G2170" i="1"/>
  <c r="G624" i="1"/>
  <c r="G2167" i="1"/>
  <c r="G11852" i="1"/>
  <c r="G6491" i="1"/>
  <c r="G3963" i="1"/>
  <c r="G6446" i="1"/>
  <c r="G9506" i="1"/>
  <c r="G9914" i="1"/>
  <c r="G6288" i="1"/>
  <c r="G11114" i="1"/>
  <c r="G8745" i="1"/>
  <c r="G11149" i="1"/>
  <c r="G1717" i="1"/>
  <c r="G6102" i="1"/>
  <c r="G10406" i="1"/>
  <c r="G9415" i="1"/>
  <c r="G3601" i="1"/>
  <c r="G5363" i="1"/>
  <c r="G5595" i="1"/>
  <c r="G1166" i="1"/>
  <c r="G2368" i="1"/>
  <c r="G738" i="1"/>
  <c r="G5327" i="1"/>
  <c r="G12084" i="1"/>
  <c r="G5910" i="1"/>
  <c r="G2326" i="1"/>
  <c r="G9883" i="1"/>
  <c r="G11661" i="1"/>
  <c r="G2684" i="1"/>
  <c r="G7630" i="1"/>
  <c r="G231" i="1"/>
  <c r="G1213" i="1"/>
  <c r="G4573" i="1"/>
  <c r="G4466" i="1"/>
  <c r="G12449" i="1"/>
  <c r="G1556" i="1"/>
  <c r="G229" i="1"/>
  <c r="G4662" i="1"/>
  <c r="G1442" i="1"/>
  <c r="G10582" i="1"/>
  <c r="G695" i="1"/>
  <c r="G1789" i="1"/>
  <c r="G4218" i="1"/>
  <c r="G11987" i="1"/>
  <c r="G4111" i="1"/>
  <c r="G2516" i="1"/>
  <c r="G1042" i="1"/>
  <c r="G3031" i="1"/>
  <c r="G4244" i="1"/>
  <c r="G538" i="1"/>
  <c r="G8141" i="1"/>
  <c r="G11719" i="1"/>
  <c r="G4296" i="1"/>
  <c r="G6402" i="1"/>
  <c r="G6002" i="1"/>
  <c r="G6311" i="1"/>
  <c r="G1311" i="1"/>
  <c r="G8786" i="1"/>
  <c r="G193" i="1"/>
  <c r="G6034" i="1"/>
  <c r="G9288" i="1"/>
  <c r="G5940" i="1"/>
  <c r="G4314" i="1"/>
  <c r="G4489" i="1"/>
  <c r="G7552" i="1"/>
  <c r="G196" i="1"/>
  <c r="G10291" i="1"/>
  <c r="G3056" i="1"/>
  <c r="G2603" i="1"/>
  <c r="G10354" i="1"/>
  <c r="G8899" i="1"/>
  <c r="G9595" i="1"/>
  <c r="G3038" i="1"/>
  <c r="G9669" i="1"/>
  <c r="G611" i="1"/>
  <c r="G10054" i="1"/>
  <c r="G5235" i="1"/>
  <c r="G5046" i="1"/>
  <c r="G5054" i="1"/>
  <c r="G9444" i="1"/>
  <c r="G7777" i="1"/>
  <c r="G5648" i="1"/>
  <c r="G11289" i="1"/>
  <c r="G3431" i="1"/>
  <c r="G5855" i="1"/>
  <c r="G9646" i="1"/>
  <c r="G7128" i="1"/>
  <c r="G4832" i="1"/>
  <c r="G8064" i="1"/>
  <c r="G8885" i="1"/>
  <c r="G3575" i="1"/>
  <c r="G2067" i="1"/>
  <c r="G6657" i="1"/>
  <c r="G10560" i="1"/>
  <c r="G11982" i="1"/>
  <c r="G10635" i="1"/>
  <c r="G10290" i="1"/>
  <c r="G10523" i="1"/>
  <c r="G2870" i="1"/>
  <c r="G3192" i="1"/>
  <c r="G3962" i="1"/>
  <c r="G8036" i="1"/>
  <c r="G5362" i="1"/>
  <c r="G1496" i="1"/>
  <c r="G8230" i="1"/>
  <c r="G2793" i="1"/>
  <c r="G12149" i="1"/>
  <c r="G4225" i="1"/>
  <c r="G6327" i="1"/>
  <c r="G3793" i="1"/>
  <c r="G3474" i="1"/>
  <c r="G1793" i="1"/>
  <c r="G4294" i="1"/>
  <c r="G10587" i="1"/>
  <c r="G2280" i="1"/>
  <c r="G4817" i="1"/>
  <c r="G1438" i="1"/>
  <c r="G6636" i="1"/>
  <c r="G2863" i="1"/>
  <c r="G12329" i="1"/>
  <c r="G3159" i="1"/>
  <c r="G619" i="1"/>
  <c r="G377" i="1"/>
  <c r="G3254" i="1"/>
  <c r="G10451" i="1"/>
  <c r="G9722" i="1"/>
  <c r="G5814" i="1"/>
  <c r="G5243" i="1"/>
  <c r="G11435" i="1"/>
  <c r="G1844" i="1"/>
  <c r="G804" i="1"/>
  <c r="G11469" i="1"/>
  <c r="G8366" i="1"/>
  <c r="G7650" i="1"/>
  <c r="G11696" i="1"/>
  <c r="G10177" i="1"/>
  <c r="G6051" i="1"/>
  <c r="G11635" i="1"/>
  <c r="G474" i="1"/>
  <c r="G11659" i="1"/>
  <c r="G6765" i="1"/>
  <c r="G5323" i="1"/>
  <c r="G1515" i="1"/>
  <c r="G364" i="1"/>
  <c r="G6638" i="1"/>
  <c r="G4732" i="1"/>
  <c r="G9546" i="1"/>
  <c r="G8264" i="1"/>
  <c r="G3534" i="1"/>
  <c r="G171" i="1"/>
  <c r="G8526" i="1"/>
  <c r="G8197" i="1"/>
  <c r="G12165" i="1"/>
  <c r="G5052" i="1"/>
  <c r="G9049" i="1"/>
  <c r="G2381" i="1"/>
  <c r="G11405" i="1"/>
  <c r="G3579" i="1"/>
  <c r="G4431" i="1"/>
  <c r="G121" i="1"/>
  <c r="G8860" i="1"/>
  <c r="G3395" i="1"/>
  <c r="G2223" i="1"/>
  <c r="G7043" i="1"/>
  <c r="G12151" i="1"/>
  <c r="G4003" i="1"/>
  <c r="G7323" i="1"/>
  <c r="G9957" i="1"/>
  <c r="G2890" i="1"/>
  <c r="G6803" i="1"/>
  <c r="G6455" i="1"/>
  <c r="G12529" i="1"/>
  <c r="G11879" i="1"/>
  <c r="G10386" i="1"/>
  <c r="G266" i="1"/>
  <c r="G8728" i="1"/>
  <c r="G7503" i="1"/>
  <c r="G8817" i="1"/>
  <c r="G3102" i="1"/>
  <c r="G7160" i="1"/>
  <c r="G3749" i="1"/>
  <c r="G9456" i="1"/>
  <c r="G1882" i="1"/>
  <c r="G3923" i="1"/>
  <c r="G11598" i="1"/>
  <c r="G7450" i="1"/>
  <c r="G6195" i="1"/>
  <c r="G6261" i="1"/>
  <c r="G5836" i="1"/>
  <c r="G8913" i="1"/>
  <c r="G1975" i="1"/>
  <c r="G10835" i="1"/>
  <c r="G8875" i="1"/>
  <c r="G4679" i="1"/>
  <c r="G8887" i="1"/>
  <c r="G839" i="1"/>
  <c r="G4823" i="1"/>
  <c r="G8269" i="1"/>
  <c r="G6760" i="1"/>
  <c r="G10146" i="1"/>
  <c r="G285" i="1"/>
  <c r="G3170" i="1"/>
  <c r="G6978" i="1"/>
  <c r="G9721" i="1"/>
  <c r="G9432" i="1"/>
  <c r="G11349" i="1"/>
  <c r="G7621" i="1"/>
  <c r="G2351" i="1"/>
  <c r="G2514" i="1"/>
  <c r="G6310" i="1"/>
  <c r="G5786" i="1"/>
  <c r="G1482" i="1"/>
  <c r="G4353" i="1"/>
  <c r="G11062" i="1"/>
  <c r="G4230" i="1"/>
  <c r="G2464" i="1"/>
  <c r="G10086" i="1"/>
  <c r="G4162" i="1"/>
  <c r="G19" i="1"/>
  <c r="G4057" i="1"/>
  <c r="G11079" i="1"/>
  <c r="G7215" i="1"/>
  <c r="G757" i="1"/>
  <c r="G12381" i="1"/>
  <c r="G5411" i="1"/>
  <c r="G5969" i="1"/>
  <c r="G6908" i="1"/>
  <c r="G5276" i="1"/>
  <c r="G4925" i="1"/>
  <c r="G6277" i="1"/>
  <c r="G5749" i="1"/>
  <c r="G1408" i="1"/>
  <c r="G1970" i="1"/>
  <c r="G77" i="1"/>
  <c r="G12087" i="1"/>
  <c r="G10777" i="1"/>
  <c r="G12361" i="1"/>
  <c r="G2174" i="1"/>
  <c r="G1681" i="1"/>
  <c r="G5604" i="1"/>
  <c r="G9085" i="1"/>
  <c r="G7595" i="1"/>
  <c r="G10190" i="1"/>
  <c r="G4103" i="1"/>
  <c r="G10878" i="1"/>
  <c r="G8226" i="1"/>
  <c r="G12129" i="1"/>
  <c r="G11697" i="1"/>
  <c r="G5095" i="1"/>
  <c r="G6954" i="1"/>
  <c r="G3369" i="1"/>
  <c r="G4742" i="1"/>
  <c r="G6757" i="1"/>
  <c r="G6417" i="1"/>
  <c r="G3878" i="1"/>
  <c r="G2017" i="1"/>
  <c r="G11239" i="1"/>
  <c r="G1729" i="1"/>
  <c r="G3144" i="1"/>
  <c r="G4534" i="1"/>
  <c r="G3634" i="1"/>
  <c r="G11359" i="1"/>
  <c r="G6314" i="1"/>
  <c r="G2892" i="1"/>
  <c r="G8654" i="1"/>
  <c r="G6895" i="1"/>
  <c r="G5025" i="1"/>
  <c r="G381" i="1"/>
  <c r="G2355" i="1"/>
  <c r="G4840" i="1"/>
  <c r="G3607" i="1"/>
  <c r="G10139" i="1"/>
  <c r="G4681" i="1"/>
  <c r="G4741" i="1"/>
  <c r="G2594" i="1"/>
  <c r="G955" i="1"/>
  <c r="G6975" i="1"/>
  <c r="G6530" i="1"/>
  <c r="G5117" i="1"/>
  <c r="G7971" i="1"/>
  <c r="G6953" i="1"/>
  <c r="G7383" i="1"/>
  <c r="G927" i="1"/>
  <c r="G6964" i="1"/>
  <c r="G10745" i="1"/>
  <c r="G513" i="1"/>
  <c r="G12311" i="1"/>
  <c r="G7591" i="1"/>
  <c r="G5226" i="1"/>
  <c r="G595" i="1"/>
  <c r="G8620" i="1"/>
  <c r="G8556" i="1"/>
  <c r="G5425" i="1"/>
  <c r="G7203" i="1"/>
  <c r="G3792" i="1"/>
  <c r="G1682" i="1"/>
  <c r="G10764" i="1"/>
  <c r="G4829" i="1"/>
  <c r="G6181" i="1"/>
  <c r="G8420" i="1"/>
  <c r="G11842" i="1"/>
  <c r="G634" i="1"/>
  <c r="G7434" i="1"/>
  <c r="G1994" i="1"/>
  <c r="G789" i="1"/>
  <c r="G2073" i="1"/>
  <c r="G2356" i="1"/>
  <c r="G7607" i="1"/>
  <c r="G1983" i="1"/>
  <c r="G4644" i="1"/>
  <c r="G12414" i="1"/>
  <c r="G126" i="1"/>
  <c r="G9365" i="1"/>
  <c r="G4618" i="1"/>
  <c r="G4026" i="1"/>
  <c r="G3504" i="1"/>
  <c r="G8594" i="1"/>
  <c r="G8571" i="1"/>
  <c r="G8351" i="1"/>
  <c r="G3664" i="1"/>
  <c r="G2113" i="1"/>
  <c r="G8609" i="1"/>
  <c r="G4154" i="1"/>
  <c r="G2338" i="1"/>
  <c r="G9565" i="1"/>
  <c r="G5126" i="1"/>
  <c r="G3798" i="1"/>
  <c r="G9699" i="1"/>
  <c r="G4970" i="1"/>
  <c r="G10559" i="1"/>
  <c r="G10518" i="1"/>
  <c r="G4499" i="1"/>
  <c r="G6414" i="1"/>
  <c r="G8798" i="1"/>
  <c r="G1524" i="1"/>
  <c r="G5724" i="1"/>
  <c r="G11702" i="1"/>
  <c r="G9353" i="1"/>
  <c r="G8532" i="1"/>
  <c r="G974" i="1"/>
  <c r="G10918" i="1"/>
  <c r="G1375" i="1"/>
  <c r="G6232" i="1"/>
  <c r="G1422" i="1"/>
  <c r="G9799" i="1"/>
  <c r="G647" i="1"/>
  <c r="G8763" i="1"/>
  <c r="G6276" i="1"/>
  <c r="G10404" i="1"/>
  <c r="G3262" i="1"/>
  <c r="G1785" i="1"/>
  <c r="G5316" i="1"/>
  <c r="G2247" i="1"/>
  <c r="G4310" i="1"/>
  <c r="G8567" i="1"/>
  <c r="G10211" i="1"/>
  <c r="G2850" i="1"/>
  <c r="G7171" i="1"/>
  <c r="G606" i="1"/>
  <c r="G2188" i="1"/>
  <c r="G11949" i="1"/>
  <c r="G2686" i="1"/>
  <c r="G5682" i="1"/>
  <c r="G10432" i="1"/>
  <c r="G4437" i="1"/>
  <c r="G10846" i="1"/>
  <c r="G3379" i="1"/>
  <c r="G11072" i="1"/>
  <c r="G6113" i="1"/>
  <c r="G136" i="1"/>
  <c r="G2785" i="1"/>
  <c r="G672" i="1"/>
  <c r="G7866" i="1"/>
  <c r="G11115" i="1"/>
  <c r="G1566" i="1"/>
  <c r="G2835" i="1"/>
  <c r="G4537" i="1"/>
  <c r="G1745" i="1"/>
  <c r="G9196" i="1"/>
  <c r="G763" i="1"/>
  <c r="G4140" i="1"/>
  <c r="G4548" i="1"/>
  <c r="G5825" i="1"/>
  <c r="G1239" i="1"/>
  <c r="G6162" i="1"/>
  <c r="G2295" i="1"/>
  <c r="G6981" i="1"/>
  <c r="G6819" i="1"/>
  <c r="G3713" i="1"/>
  <c r="G4553" i="1"/>
  <c r="G6172" i="1"/>
  <c r="G2201" i="1"/>
  <c r="G7495" i="1"/>
  <c r="G3157" i="1"/>
  <c r="G2143" i="1"/>
  <c r="G10653" i="1"/>
  <c r="G4914" i="1"/>
  <c r="G3683" i="1"/>
  <c r="G9243" i="1"/>
  <c r="G2679" i="1"/>
  <c r="G10519" i="1"/>
  <c r="G8358" i="1"/>
  <c r="G1290" i="1"/>
  <c r="G8520" i="1"/>
  <c r="G2208" i="1"/>
  <c r="G7206" i="1"/>
  <c r="G637" i="1"/>
  <c r="G3591" i="1"/>
  <c r="G801" i="1"/>
  <c r="G4063" i="1"/>
  <c r="G1392" i="1"/>
  <c r="G2272" i="1"/>
  <c r="G4388" i="1"/>
  <c r="G3253" i="1"/>
  <c r="G12096" i="1"/>
  <c r="G6301" i="1"/>
  <c r="G8952" i="1"/>
  <c r="G1783" i="1"/>
  <c r="G12411" i="1"/>
  <c r="G948" i="1"/>
  <c r="G2701" i="1"/>
  <c r="G4081" i="1"/>
  <c r="G9791" i="1"/>
  <c r="G9973" i="1"/>
  <c r="G2254" i="1"/>
  <c r="G3731" i="1"/>
  <c r="G5145" i="1"/>
  <c r="G3473" i="1"/>
  <c r="G3118" i="1"/>
  <c r="G9003" i="1"/>
  <c r="G11311" i="1"/>
  <c r="G3485" i="1"/>
  <c r="G8646" i="1"/>
  <c r="G10137" i="1"/>
  <c r="G9295" i="1"/>
  <c r="G7875" i="1"/>
  <c r="G10105" i="1"/>
  <c r="G1436" i="1"/>
  <c r="G4058" i="1"/>
  <c r="G8873" i="1"/>
  <c r="G10241" i="1"/>
  <c r="G8814" i="1"/>
  <c r="G9989" i="1"/>
  <c r="G8619" i="1"/>
  <c r="G7441" i="1"/>
  <c r="G5392" i="1"/>
  <c r="G8949" i="1"/>
  <c r="G10046" i="1"/>
  <c r="G12498" i="1"/>
  <c r="G4247" i="1"/>
  <c r="G10476" i="1"/>
  <c r="G10584" i="1"/>
  <c r="G2955" i="1"/>
  <c r="G1923" i="1"/>
  <c r="G8739" i="1"/>
  <c r="G6451" i="1"/>
  <c r="G86" i="1"/>
  <c r="G2538" i="1"/>
  <c r="G12169" i="1"/>
  <c r="G10206" i="1"/>
  <c r="G9181" i="1"/>
  <c r="G4528" i="1"/>
  <c r="G1606" i="1"/>
  <c r="G6739" i="1"/>
  <c r="G986" i="1"/>
  <c r="G5876" i="1"/>
  <c r="G1249" i="1"/>
  <c r="G5665" i="1"/>
  <c r="G421" i="1"/>
  <c r="G7886" i="1"/>
  <c r="G3597" i="1"/>
  <c r="G1648" i="1"/>
  <c r="G11314" i="1"/>
  <c r="G11605" i="1"/>
  <c r="G10902" i="1"/>
  <c r="G9998" i="1"/>
  <c r="G5757" i="1"/>
  <c r="G5094" i="1"/>
  <c r="G6945" i="1"/>
  <c r="G7521" i="1"/>
  <c r="G1315" i="1"/>
  <c r="G7391" i="1"/>
  <c r="G9406" i="1"/>
  <c r="G3625" i="1"/>
  <c r="G11885" i="1"/>
  <c r="G2324" i="1"/>
  <c r="G11501" i="1"/>
  <c r="G1383" i="1"/>
  <c r="G9443" i="1"/>
  <c r="G10283" i="1"/>
  <c r="G304" i="1"/>
  <c r="G5044" i="1"/>
  <c r="G10718" i="1"/>
  <c r="G6253" i="1"/>
  <c r="G1313" i="1"/>
  <c r="G1267" i="1"/>
  <c r="G394" i="1"/>
  <c r="G10133" i="1"/>
  <c r="G5740" i="1"/>
  <c r="G769" i="1"/>
  <c r="G9479" i="1"/>
  <c r="G3956" i="1"/>
  <c r="G3" i="1"/>
  <c r="G7498" i="1"/>
  <c r="G8045" i="1"/>
  <c r="G3995" i="1"/>
  <c r="G1680" i="1"/>
  <c r="G4854" i="1"/>
  <c r="G9781" i="1"/>
  <c r="G2811" i="1"/>
  <c r="G10615" i="1"/>
  <c r="G7569" i="1"/>
  <c r="G4223" i="1"/>
  <c r="G10876" i="1"/>
  <c r="G4068" i="1"/>
  <c r="G3551" i="1"/>
  <c r="G4432" i="1"/>
  <c r="G12437" i="1"/>
  <c r="G2034" i="1"/>
  <c r="G11829" i="1"/>
  <c r="G2335" i="1"/>
  <c r="G9653" i="1"/>
  <c r="G9860" i="1"/>
  <c r="G4596" i="1"/>
  <c r="G8586" i="1"/>
  <c r="G3230" i="1"/>
  <c r="G3218" i="1"/>
  <c r="G1673" i="1"/>
  <c r="G8908" i="1"/>
  <c r="G8455" i="1"/>
  <c r="G5617" i="1"/>
  <c r="G3976" i="1"/>
  <c r="G5256" i="1"/>
  <c r="G5208" i="1"/>
  <c r="G7919" i="1"/>
  <c r="G3902" i="1"/>
  <c r="G10182" i="1"/>
  <c r="G11572" i="1"/>
  <c r="G6042" i="1"/>
  <c r="G9249" i="1"/>
  <c r="G5535" i="1"/>
  <c r="G12215" i="1"/>
  <c r="G442" i="1"/>
  <c r="G4753" i="1"/>
  <c r="G8343" i="1"/>
  <c r="G2852" i="1"/>
  <c r="G10427" i="1"/>
  <c r="G1476" i="1"/>
  <c r="G1684" i="1"/>
  <c r="G7350" i="1"/>
  <c r="G7192" i="1"/>
  <c r="G10838" i="1"/>
  <c r="G899" i="1"/>
  <c r="G3030" i="1"/>
  <c r="G1414" i="1"/>
  <c r="G12126" i="1"/>
  <c r="G8101" i="1"/>
  <c r="G11131" i="1"/>
  <c r="G7349" i="1"/>
  <c r="G10332" i="1"/>
  <c r="G7343" i="1"/>
  <c r="G3224" i="1"/>
  <c r="G11722" i="1"/>
  <c r="G2199" i="1"/>
  <c r="G8369" i="1"/>
  <c r="G2571" i="1"/>
  <c r="G6078" i="1"/>
  <c r="G6851" i="1"/>
  <c r="G4897" i="1"/>
  <c r="G11007" i="1"/>
  <c r="G6546" i="1"/>
  <c r="G8029" i="1"/>
  <c r="G105" i="1"/>
  <c r="G4397" i="1"/>
  <c r="G8550" i="1"/>
  <c r="G10238" i="1"/>
  <c r="G3291" i="1"/>
  <c r="G3200" i="1"/>
  <c r="G6854" i="1"/>
  <c r="G6837" i="1"/>
  <c r="G5214" i="1"/>
  <c r="G7991" i="1"/>
  <c r="G10507" i="1"/>
  <c r="G7118" i="1"/>
  <c r="G3556" i="1"/>
  <c r="G8650" i="1"/>
  <c r="G11691" i="1"/>
  <c r="G2825" i="1"/>
  <c r="G889" i="1"/>
  <c r="G767" i="1"/>
  <c r="G7412" i="1"/>
  <c r="G5592" i="1"/>
  <c r="G7862" i="1"/>
  <c r="G1693" i="1"/>
  <c r="G10829" i="1"/>
  <c r="G10882" i="1"/>
  <c r="G9123" i="1"/>
  <c r="G5333" i="1"/>
  <c r="G8626" i="1"/>
  <c r="G8346" i="1"/>
  <c r="G6328" i="1"/>
  <c r="G9493" i="1"/>
  <c r="G10141" i="1"/>
  <c r="G935" i="1"/>
  <c r="G6043" i="1"/>
  <c r="G11874" i="1"/>
  <c r="G11944" i="1"/>
  <c r="G11672" i="1"/>
  <c r="G4025" i="1"/>
  <c r="G9605" i="1"/>
  <c r="G10472" i="1"/>
  <c r="G5006" i="1"/>
  <c r="G8298" i="1"/>
  <c r="G5211" i="1"/>
  <c r="G10101" i="1"/>
  <c r="G3310" i="1"/>
  <c r="G3017" i="1"/>
  <c r="G1344" i="1"/>
  <c r="G3445" i="1"/>
  <c r="G10757" i="1"/>
  <c r="G1831" i="1"/>
  <c r="G8660" i="1"/>
  <c r="G2962" i="1"/>
  <c r="G2941" i="1"/>
  <c r="G9896" i="1"/>
  <c r="G6723" i="1"/>
  <c r="G9878" i="1"/>
  <c r="G691" i="1"/>
  <c r="G12351" i="1"/>
  <c r="G12426" i="1"/>
  <c r="G9601" i="1"/>
  <c r="G6558" i="1"/>
  <c r="G9924" i="1"/>
  <c r="G4723" i="1"/>
  <c r="G5823" i="1"/>
  <c r="G3245" i="1"/>
  <c r="G7491" i="1"/>
  <c r="G1080" i="1"/>
  <c r="G2624" i="1"/>
  <c r="G5974" i="1"/>
  <c r="G4780" i="1"/>
  <c r="G811" i="1"/>
  <c r="G3527" i="1"/>
  <c r="G6733" i="1"/>
  <c r="G2540" i="1"/>
  <c r="G5602" i="1"/>
  <c r="G9970" i="1"/>
  <c r="G6175" i="1"/>
  <c r="G9437" i="1"/>
  <c r="G8187" i="1"/>
  <c r="G12339" i="1"/>
  <c r="G3123" i="1"/>
  <c r="G5664" i="1"/>
  <c r="G6688" i="1"/>
  <c r="G2757" i="1"/>
  <c r="G12474" i="1"/>
  <c r="G3057" i="1"/>
  <c r="G9541" i="1"/>
  <c r="G2436" i="1"/>
  <c r="G1355" i="1"/>
  <c r="G1401" i="1"/>
  <c r="G8238" i="1"/>
  <c r="G6490" i="1"/>
  <c r="G1757" i="1"/>
  <c r="G2033" i="1"/>
  <c r="G9909" i="1"/>
  <c r="G9362" i="1"/>
  <c r="G12199" i="1"/>
  <c r="G3411" i="1"/>
  <c r="G227" i="1"/>
  <c r="G4399" i="1"/>
  <c r="G555" i="1"/>
  <c r="G7109" i="1"/>
  <c r="G2824" i="1"/>
  <c r="G11695" i="1"/>
  <c r="G7095" i="1"/>
  <c r="G5928" i="1"/>
  <c r="G880" i="1"/>
  <c r="G1593" i="1"/>
  <c r="G10640" i="1"/>
  <c r="G8131" i="1"/>
  <c r="G12528" i="1"/>
  <c r="G6776" i="1"/>
  <c r="G4810" i="1"/>
  <c r="G11515" i="1"/>
  <c r="G9754" i="1"/>
  <c r="G6249" i="1"/>
  <c r="G3948" i="1"/>
  <c r="G3586" i="1"/>
  <c r="G4774" i="1"/>
  <c r="G3767" i="1"/>
  <c r="G4586" i="1"/>
  <c r="G12520" i="1"/>
  <c r="G506" i="1"/>
  <c r="G7260" i="1"/>
  <c r="G26" i="1"/>
  <c r="G5196" i="1"/>
  <c r="G12253" i="1"/>
  <c r="G7683" i="1"/>
  <c r="G9318" i="1"/>
  <c r="G2320" i="1"/>
  <c r="G10542" i="1"/>
  <c r="G2866" i="1"/>
  <c r="G11967" i="1"/>
  <c r="G620" i="1"/>
  <c r="G10344" i="1"/>
  <c r="G8079" i="1"/>
  <c r="G6293" i="1"/>
  <c r="G1484" i="1"/>
  <c r="G11394" i="1"/>
  <c r="G9521" i="1"/>
  <c r="G2808" i="1"/>
  <c r="G3128" i="1"/>
  <c r="G11638" i="1"/>
  <c r="G4637" i="1"/>
  <c r="G2060" i="1"/>
  <c r="G4571" i="1"/>
  <c r="G10495" i="1"/>
  <c r="G636" i="1"/>
  <c r="G12174" i="1"/>
  <c r="G8598" i="1"/>
  <c r="G4976" i="1"/>
  <c r="G1426" i="1"/>
  <c r="G4712" i="1"/>
  <c r="G2362" i="1"/>
  <c r="G12516" i="1"/>
  <c r="G8886" i="1"/>
  <c r="G929" i="1"/>
  <c r="G11137" i="1"/>
  <c r="G4488" i="1"/>
  <c r="G10779" i="1"/>
  <c r="G6625" i="1"/>
  <c r="G8579" i="1"/>
  <c r="G1459" i="1"/>
  <c r="G9462" i="1"/>
  <c r="G797" i="1"/>
  <c r="G4751" i="1"/>
  <c r="G11285" i="1"/>
  <c r="G1053" i="1"/>
  <c r="G855" i="1"/>
  <c r="G8713" i="1"/>
  <c r="G5284" i="1"/>
  <c r="G10327" i="1"/>
  <c r="G9986" i="1"/>
  <c r="G3598" i="1"/>
  <c r="G8403" i="1"/>
  <c r="G1009" i="1"/>
  <c r="G5472" i="1"/>
  <c r="G6889" i="1"/>
  <c r="G4009" i="1"/>
  <c r="G7960" i="1"/>
  <c r="G11886" i="1"/>
  <c r="G2820" i="1"/>
  <c r="G4844" i="1"/>
  <c r="G12532" i="1"/>
  <c r="G11544" i="1"/>
  <c r="G7265" i="1"/>
  <c r="G3243" i="1"/>
  <c r="G242" i="1"/>
  <c r="G1061" i="1"/>
  <c r="G12135" i="1"/>
  <c r="G1468" i="1"/>
  <c r="G4697" i="1"/>
  <c r="G6734" i="1"/>
  <c r="G7105" i="1"/>
  <c r="G648" i="1"/>
  <c r="G10626" i="1"/>
  <c r="G11881" i="1"/>
  <c r="G708" i="1"/>
  <c r="G6371" i="1"/>
  <c r="G5170" i="1"/>
  <c r="G1351" i="1"/>
  <c r="G3756" i="1"/>
  <c r="G1039" i="1"/>
  <c r="G878" i="1"/>
  <c r="G11216" i="1"/>
  <c r="G1655" i="1"/>
  <c r="G4951" i="1"/>
  <c r="G16" i="1"/>
  <c r="G3997" i="1"/>
  <c r="G3333" i="1"/>
  <c r="G1225" i="1"/>
  <c r="G7667" i="1"/>
  <c r="G1623" i="1"/>
  <c r="G7112" i="1"/>
  <c r="G4984" i="1"/>
  <c r="G6982" i="1"/>
  <c r="G4734" i="1"/>
  <c r="G9608" i="1"/>
  <c r="G4100" i="1"/>
  <c r="G11732" i="1"/>
  <c r="G8059" i="1"/>
  <c r="G1437" i="1"/>
  <c r="G4872" i="1"/>
  <c r="G5870" i="1"/>
  <c r="G7527" i="1"/>
  <c r="G1546" i="1"/>
  <c r="G92" i="1"/>
  <c r="G7471" i="1"/>
  <c r="G7269" i="1"/>
  <c r="G12367" i="1"/>
  <c r="G8920" i="1"/>
  <c r="G1062" i="1"/>
  <c r="G4346" i="1"/>
  <c r="G2904" i="1"/>
  <c r="G2447" i="1"/>
  <c r="G3306" i="1"/>
  <c r="G5996" i="1"/>
  <c r="G10656" i="1"/>
  <c r="G6522" i="1"/>
  <c r="G5408" i="1"/>
  <c r="G1015" i="1"/>
  <c r="G4789" i="1"/>
  <c r="G2093" i="1"/>
  <c r="G1072" i="1"/>
  <c r="G5176" i="1"/>
  <c r="G306" i="1"/>
  <c r="G1807" i="1"/>
  <c r="G6992" i="1"/>
  <c r="G6190" i="1"/>
  <c r="G4922" i="1"/>
  <c r="G11836" i="1"/>
  <c r="G64" i="1"/>
  <c r="G5292" i="1"/>
  <c r="G2919" i="1"/>
  <c r="G5989" i="1"/>
  <c r="G3802" i="1"/>
  <c r="G29" i="1"/>
  <c r="G5317" i="1"/>
  <c r="G5270" i="1"/>
  <c r="G2692" i="1"/>
  <c r="G9657" i="1"/>
  <c r="G4526" i="1"/>
  <c r="G5335" i="1"/>
  <c r="G4048" i="1"/>
  <c r="G11857" i="1"/>
  <c r="G479" i="1"/>
  <c r="G11496" i="1"/>
  <c r="G5639" i="1"/>
  <c r="G6368" i="1"/>
  <c r="G8577" i="1"/>
  <c r="G7899" i="1"/>
  <c r="G8035" i="1"/>
  <c r="G9205" i="1"/>
  <c r="G9292" i="1"/>
  <c r="G4171" i="1"/>
  <c r="G3578" i="1"/>
  <c r="G1941" i="1"/>
  <c r="G6853" i="1"/>
  <c r="G2437" i="1"/>
  <c r="G11408" i="1"/>
  <c r="G6584" i="1"/>
  <c r="G882" i="1"/>
  <c r="G11690" i="1"/>
  <c r="G4052" i="1"/>
  <c r="G5706" i="1"/>
  <c r="G12280" i="1"/>
  <c r="G10364" i="1"/>
  <c r="G12231" i="1"/>
  <c r="G9077" i="1"/>
  <c r="G9011" i="1"/>
  <c r="G7402" i="1"/>
  <c r="G6951" i="1"/>
  <c r="G6793" i="1"/>
  <c r="G3860" i="1"/>
  <c r="G1567" i="1"/>
  <c r="G11152" i="1"/>
  <c r="G2224" i="1"/>
  <c r="G11913" i="1"/>
  <c r="G4461" i="1"/>
  <c r="G8038" i="1"/>
  <c r="G5352" i="1"/>
  <c r="G2838" i="1"/>
  <c r="G107" i="1"/>
  <c r="G4715" i="1"/>
  <c r="G2848" i="1"/>
  <c r="G12210" i="1"/>
  <c r="G5866" i="1"/>
  <c r="G7927" i="1"/>
  <c r="G1469" i="1"/>
  <c r="G4189" i="1"/>
  <c r="G12441" i="1"/>
  <c r="G4061" i="1"/>
  <c r="G9484" i="1"/>
  <c r="G10735" i="1"/>
  <c r="G208" i="1"/>
  <c r="G4211" i="1"/>
  <c r="G4051" i="1"/>
  <c r="G682" i="1"/>
  <c r="G2271" i="1"/>
  <c r="G8080" i="1"/>
  <c r="G10088" i="1"/>
  <c r="G4336" i="1"/>
  <c r="G9691" i="1"/>
  <c r="G2064" i="1"/>
  <c r="G8011" i="1"/>
  <c r="G9150" i="1"/>
  <c r="G3999" i="1"/>
  <c r="G11712" i="1"/>
  <c r="G12299" i="1"/>
  <c r="G1667" i="1"/>
  <c r="G2747" i="1"/>
  <c r="G6141" i="1"/>
  <c r="G7377" i="1"/>
  <c r="G3915" i="1"/>
  <c r="G632" i="1"/>
  <c r="G7907" i="1"/>
  <c r="G11366" i="1"/>
  <c r="G12007" i="1"/>
  <c r="G5861" i="1"/>
  <c r="G7586" i="1"/>
  <c r="G911" i="1"/>
  <c r="G9086" i="1"/>
  <c r="G8367" i="1"/>
  <c r="G4155" i="1"/>
  <c r="G8614" i="1"/>
  <c r="G2184" i="1"/>
  <c r="G964" i="1"/>
  <c r="G11483" i="1"/>
  <c r="G4783" i="1"/>
  <c r="G2446" i="1"/>
  <c r="G6650" i="1"/>
  <c r="G2556" i="1"/>
  <c r="G10477" i="1"/>
  <c r="G6378" i="1"/>
  <c r="G8155" i="1"/>
  <c r="G8377" i="1"/>
  <c r="G1265" i="1"/>
  <c r="G2549" i="1"/>
  <c r="G367" i="1"/>
  <c r="G11748" i="1"/>
  <c r="G6510" i="1"/>
  <c r="G607" i="1"/>
  <c r="G11779" i="1"/>
  <c r="G9008" i="1"/>
  <c r="G5911" i="1"/>
  <c r="G10549" i="1"/>
  <c r="G7510" i="1"/>
  <c r="G5909" i="1"/>
  <c r="G7938" i="1"/>
  <c r="G7392" i="1"/>
  <c r="G7476" i="1"/>
  <c r="G4631" i="1"/>
  <c r="G33" i="1"/>
  <c r="G9774" i="1"/>
  <c r="G2715" i="1"/>
  <c r="G10252" i="1"/>
  <c r="G7177" i="1"/>
  <c r="G4929" i="1"/>
  <c r="G6983" i="1"/>
  <c r="G8103" i="1"/>
  <c r="G1828" i="1"/>
  <c r="G1153" i="1"/>
  <c r="G8961" i="1"/>
  <c r="G7006" i="1"/>
  <c r="G10690" i="1"/>
  <c r="G6640" i="1"/>
  <c r="G10781" i="1"/>
  <c r="G8405" i="1"/>
  <c r="G2628" i="1"/>
  <c r="G1164" i="1"/>
  <c r="G8440" i="1"/>
  <c r="G4952" i="1"/>
  <c r="G9513" i="1"/>
  <c r="G4043" i="1"/>
  <c r="G6795" i="1"/>
  <c r="G7453" i="1"/>
  <c r="G12147" i="1"/>
  <c r="G8782" i="1"/>
  <c r="G2531" i="1"/>
  <c r="G6291" i="1"/>
  <c r="G7727" i="1"/>
  <c r="G9616" i="1"/>
  <c r="G10932" i="1"/>
  <c r="G11588" i="1"/>
  <c r="G9496" i="1"/>
  <c r="G11202" i="1"/>
  <c r="G7164" i="1"/>
  <c r="G11747" i="1"/>
  <c r="G1577" i="1"/>
  <c r="G95" i="1"/>
  <c r="G1949" i="1"/>
  <c r="G2438" i="1"/>
  <c r="G10538" i="1"/>
  <c r="G6576" i="1"/>
  <c r="G3280" i="1"/>
  <c r="G10561" i="1"/>
  <c r="G1997" i="1"/>
  <c r="G7454" i="1"/>
  <c r="G6369" i="1"/>
  <c r="G8931" i="1"/>
  <c r="G7506" i="1"/>
  <c r="G8664" i="1"/>
  <c r="G5017" i="1"/>
  <c r="G7417" i="1"/>
  <c r="G9641" i="1"/>
  <c r="G7680" i="1"/>
  <c r="G12554" i="1"/>
  <c r="G9360" i="1"/>
  <c r="G8510" i="1"/>
  <c r="G2052" i="1"/>
  <c r="G1420" i="1"/>
  <c r="G11524" i="1"/>
  <c r="G10956" i="1"/>
  <c r="G471" i="1"/>
  <c r="G4141" i="1"/>
  <c r="G11331" i="1"/>
  <c r="G5766" i="1"/>
  <c r="G10605" i="1"/>
  <c r="G5675" i="1"/>
  <c r="G129" i="1"/>
  <c r="G2836" i="1"/>
  <c r="G7760" i="1"/>
  <c r="G10881" i="1"/>
  <c r="G9500" i="1"/>
  <c r="G5018" i="1"/>
  <c r="G8492" i="1"/>
  <c r="G6103" i="1"/>
  <c r="G5340" i="1"/>
  <c r="G9280" i="1"/>
  <c r="G68" i="1"/>
  <c r="G10248" i="1"/>
  <c r="G6048" i="1"/>
  <c r="G4949" i="1"/>
  <c r="G8794" i="1"/>
  <c r="G12221" i="1"/>
  <c r="G10154" i="1"/>
  <c r="G1995" i="1"/>
  <c r="G7440" i="1"/>
  <c r="G289" i="1"/>
  <c r="G4358" i="1"/>
  <c r="G5099" i="1"/>
  <c r="G7799" i="1"/>
  <c r="G5160" i="1"/>
  <c r="G11618" i="1"/>
  <c r="G1289" i="1"/>
  <c r="G2327" i="1"/>
  <c r="G4487" i="1"/>
  <c r="G1986" i="1"/>
  <c r="G11280" i="1"/>
  <c r="G10730" i="1"/>
  <c r="G5609" i="1"/>
  <c r="G3290" i="1"/>
  <c r="G9366" i="1"/>
  <c r="G6330" i="1"/>
  <c r="G8848" i="1"/>
  <c r="G1151" i="1"/>
  <c r="G941" i="1"/>
  <c r="G11225" i="1"/>
  <c r="G961" i="1"/>
  <c r="G3543" i="1"/>
  <c r="G2315" i="1"/>
  <c r="G5915" i="1"/>
  <c r="G2807" i="1"/>
  <c r="G2813" i="1"/>
  <c r="G12061" i="1"/>
  <c r="G5862" i="1"/>
  <c r="G6528" i="1"/>
  <c r="G8445" i="1"/>
  <c r="G9955" i="1"/>
  <c r="G11517" i="1"/>
  <c r="G4589" i="1"/>
  <c r="G8552" i="1"/>
  <c r="G6338" i="1"/>
  <c r="G6529" i="1"/>
  <c r="G5830" i="1"/>
  <c r="G8449" i="1"/>
  <c r="G10619" i="1"/>
  <c r="G3498" i="1"/>
  <c r="G10079" i="1"/>
  <c r="G47" i="1"/>
  <c r="G8939" i="1"/>
  <c r="G6874" i="1"/>
  <c r="G3541" i="1"/>
  <c r="G5097" i="1"/>
  <c r="G9751" i="1"/>
  <c r="G1161" i="1"/>
  <c r="G4916" i="1"/>
  <c r="G4004" i="1"/>
  <c r="G6986" i="1"/>
  <c r="G925" i="1"/>
  <c r="G1744" i="1"/>
  <c r="G3064" i="1"/>
  <c r="G5402" i="1"/>
  <c r="G10207" i="1"/>
  <c r="G4434" i="1"/>
  <c r="G8589" i="1"/>
  <c r="G4361" i="1"/>
  <c r="G10194" i="1"/>
  <c r="G11604" i="1"/>
  <c r="G405" i="1"/>
  <c r="G249" i="1"/>
  <c r="G2396" i="1"/>
  <c r="G12382" i="1"/>
  <c r="G11894" i="1"/>
  <c r="G9965" i="1"/>
  <c r="G908" i="1"/>
  <c r="G12077" i="1"/>
  <c r="G12400" i="1"/>
  <c r="G2519" i="1"/>
  <c r="G2839" i="1"/>
  <c r="G7298" i="1"/>
  <c r="G10774" i="1"/>
  <c r="G7033" i="1"/>
  <c r="G10083" i="1"/>
  <c r="G428" i="1"/>
  <c r="G10534" i="1"/>
  <c r="G654" i="1"/>
  <c r="G7262" i="1"/>
  <c r="G9735" i="1"/>
  <c r="G2710" i="1"/>
  <c r="G81" i="1"/>
  <c r="G6830" i="1"/>
  <c r="G8753" i="1"/>
  <c r="G1076" i="1"/>
  <c r="G9928" i="1"/>
  <c r="G8737" i="1"/>
  <c r="G10176" i="1"/>
  <c r="G6922" i="1"/>
  <c r="G8804" i="1"/>
  <c r="G5856" i="1"/>
  <c r="G2632" i="1"/>
  <c r="G5325" i="1"/>
  <c r="G9421" i="1"/>
  <c r="G4648" i="1"/>
  <c r="G7167" i="1"/>
  <c r="G2044" i="1"/>
  <c r="G7207" i="1"/>
  <c r="G5562" i="1"/>
  <c r="G7312" i="1"/>
  <c r="G3401" i="1"/>
  <c r="G9923" i="1"/>
  <c r="G6556" i="1"/>
  <c r="G3572" i="1"/>
  <c r="G2312" i="1"/>
  <c r="G6684" i="1"/>
  <c r="G10706" i="1"/>
  <c r="G6481" i="1"/>
  <c r="G2153" i="1"/>
  <c r="G6691" i="1"/>
  <c r="G12502" i="1"/>
  <c r="G8071" i="1"/>
  <c r="G770" i="1"/>
  <c r="G4508" i="1"/>
  <c r="G4527" i="1"/>
  <c r="G1922" i="1"/>
  <c r="G4387" i="1"/>
  <c r="G9752" i="1"/>
  <c r="G6586" i="1"/>
  <c r="G9227" i="1"/>
  <c r="G6115" i="1"/>
  <c r="G5750" i="1"/>
  <c r="G9300" i="1"/>
  <c r="G3992" i="1"/>
  <c r="G10424" i="1"/>
  <c r="G8381" i="1"/>
  <c r="G9241" i="1"/>
  <c r="G11197" i="1"/>
  <c r="G11017" i="1"/>
  <c r="G10056" i="1"/>
  <c r="G11730" i="1"/>
  <c r="G9811" i="1"/>
  <c r="G5689" i="1"/>
  <c r="G943" i="1"/>
  <c r="G5063" i="1"/>
  <c r="G11897" i="1"/>
  <c r="G18" i="1"/>
  <c r="G5899" i="1"/>
  <c r="G4261" i="1"/>
  <c r="G7462" i="1"/>
  <c r="G11070" i="1"/>
  <c r="G7394" i="1"/>
  <c r="G6055" i="1"/>
  <c r="G2750" i="1"/>
  <c r="G6911" i="1"/>
  <c r="G10273" i="1"/>
  <c r="G2968" i="1"/>
  <c r="G2471" i="1"/>
  <c r="G1323" i="1"/>
  <c r="G9412" i="1"/>
  <c r="G9142" i="1"/>
  <c r="G7230" i="1"/>
  <c r="G10839" i="1"/>
  <c r="G2344" i="1"/>
  <c r="G8018" i="1"/>
  <c r="G3339" i="1"/>
  <c r="G11663" i="1"/>
  <c r="G1316" i="1"/>
  <c r="G11066" i="1"/>
  <c r="G2173" i="1"/>
  <c r="G2024" i="1"/>
  <c r="G12421" i="1"/>
  <c r="G5800" i="1"/>
  <c r="G3363" i="1"/>
  <c r="G1602" i="1"/>
  <c r="G4788" i="1"/>
  <c r="G8555" i="1"/>
  <c r="G11800" i="1"/>
  <c r="G5502" i="1"/>
  <c r="G9146" i="1"/>
  <c r="G9812" i="1"/>
  <c r="G7538" i="1"/>
  <c r="G1511" i="1"/>
  <c r="G9154" i="1"/>
  <c r="G8770" i="1"/>
  <c r="G4859" i="1"/>
  <c r="G11184" i="1"/>
  <c r="G12255" i="1"/>
  <c r="G10893" i="1"/>
  <c r="G1070" i="1"/>
  <c r="G6937" i="1"/>
  <c r="G4557" i="1"/>
  <c r="G12225" i="1"/>
  <c r="G10921" i="1"/>
  <c r="G9796" i="1"/>
  <c r="G6035" i="1"/>
  <c r="G1212" i="1"/>
  <c r="G2008" i="1"/>
  <c r="G9143" i="1"/>
  <c r="G6404" i="1"/>
  <c r="G8105" i="1"/>
  <c r="G4625" i="1"/>
  <c r="G9613" i="1"/>
  <c r="G699" i="1"/>
  <c r="G10103" i="1"/>
  <c r="G6486" i="1"/>
  <c r="G9155" i="1"/>
  <c r="G4688" i="1"/>
  <c r="G3033" i="1"/>
  <c r="G10933" i="1"/>
  <c r="G372" i="1"/>
  <c r="G3920" i="1"/>
  <c r="G5605" i="1"/>
  <c r="G3986" i="1"/>
  <c r="G5118" i="1"/>
  <c r="G3238" i="1"/>
  <c r="G3390" i="1"/>
  <c r="G6759" i="1"/>
  <c r="G2760" i="1"/>
  <c r="G7413" i="1"/>
  <c r="G3643" i="1"/>
  <c r="G11463" i="1"/>
  <c r="G9322" i="1"/>
  <c r="G9992" i="1"/>
  <c r="G1786" i="1"/>
  <c r="G6693" i="1"/>
  <c r="G4457" i="1"/>
  <c r="G7893" i="1"/>
  <c r="G1661" i="1"/>
  <c r="G7859" i="1"/>
  <c r="G2332" i="1"/>
  <c r="G11571" i="1"/>
  <c r="G817" i="1"/>
  <c r="G6080" i="1"/>
  <c r="G2716" i="1"/>
  <c r="G2082" i="1"/>
  <c r="G1765" i="1"/>
  <c r="G8329" i="1"/>
  <c r="G2566" i="1"/>
  <c r="G9690" i="1"/>
  <c r="G3984" i="1"/>
  <c r="G7663" i="1"/>
  <c r="G8115" i="1"/>
  <c r="G11098" i="1"/>
  <c r="G1741" i="1"/>
  <c r="G9784" i="1"/>
  <c r="G8590" i="1"/>
  <c r="G3279" i="1"/>
  <c r="G4494" i="1"/>
  <c r="G1805" i="1"/>
  <c r="G2417" i="1"/>
  <c r="G433" i="1"/>
  <c r="G3568" i="1"/>
  <c r="G9266" i="1"/>
  <c r="G4941" i="1"/>
  <c r="G10463" i="1"/>
  <c r="G597" i="1"/>
  <c r="G222" i="1"/>
  <c r="G8613" i="1"/>
  <c r="G378" i="1"/>
  <c r="G12223" i="1"/>
  <c r="G12371" i="1"/>
  <c r="G11246" i="1"/>
  <c r="G4975" i="1"/>
  <c r="G3206" i="1"/>
  <c r="G10047" i="1"/>
  <c r="G1967" i="1"/>
  <c r="G11389" i="1"/>
  <c r="G8008" i="1"/>
  <c r="G2013" i="1"/>
  <c r="G12384" i="1"/>
  <c r="G5172" i="1"/>
  <c r="G11430" i="1"/>
  <c r="G10979" i="1"/>
  <c r="G5414" i="1"/>
  <c r="G1956" i="1"/>
  <c r="G10738" i="1"/>
  <c r="G7729" i="1"/>
  <c r="G3604" i="1"/>
  <c r="G7780" i="1"/>
  <c r="G458" i="1"/>
  <c r="G10402" i="1"/>
  <c r="G8248" i="1"/>
  <c r="G7976" i="1"/>
  <c r="G2433" i="1"/>
  <c r="G10743" i="1"/>
  <c r="G11838" i="1"/>
  <c r="G10802" i="1"/>
  <c r="G9675" i="1"/>
  <c r="G9498" i="1"/>
  <c r="G6673" i="1"/>
  <c r="G10457" i="1"/>
  <c r="G9525" i="1"/>
  <c r="G1932" i="1"/>
  <c r="G9594" i="1"/>
  <c r="G12264" i="1"/>
  <c r="G10184" i="1"/>
  <c r="G11146" i="1"/>
  <c r="G11912" i="1"/>
  <c r="G7204" i="1"/>
  <c r="G7828" i="1"/>
  <c r="G11063" i="1"/>
  <c r="G548" i="1"/>
  <c r="G2817" i="1"/>
  <c r="G9515" i="1"/>
  <c r="G10084" i="1"/>
  <c r="G1074" i="1"/>
  <c r="G9822" i="1"/>
  <c r="G12337" i="1"/>
  <c r="G3751" i="1"/>
  <c r="G11923" i="1"/>
  <c r="G1847" i="1"/>
  <c r="G9400" i="1"/>
  <c r="G12349" i="1"/>
  <c r="G3696" i="1"/>
  <c r="G2677" i="1"/>
  <c r="G10910" i="1"/>
  <c r="G4584" i="1"/>
  <c r="G6403" i="1"/>
  <c r="G9759" i="1"/>
  <c r="G7328" i="1"/>
  <c r="G6719" i="1"/>
  <c r="G995" i="1"/>
  <c r="G11018" i="1"/>
  <c r="G8206" i="1"/>
  <c r="G1282" i="1"/>
  <c r="G4056" i="1"/>
  <c r="G6594" i="1"/>
  <c r="G6518" i="1"/>
  <c r="G9568" i="1"/>
  <c r="G9604" i="1"/>
  <c r="G9524" i="1"/>
  <c r="G7365" i="1"/>
  <c r="G10499" i="1"/>
  <c r="G4376" i="1"/>
  <c r="G38" i="1"/>
  <c r="G10433" i="1"/>
  <c r="G330" i="1"/>
  <c r="G7358" i="1"/>
  <c r="G1367" i="1"/>
  <c r="G1173" i="1"/>
  <c r="G6967" i="1"/>
  <c r="G271" i="1"/>
  <c r="G10934" i="1"/>
  <c r="G6134" i="1"/>
  <c r="G7359" i="1"/>
  <c r="G10310" i="1"/>
  <c r="G1205" i="1"/>
  <c r="G6405" i="1"/>
  <c r="G5594" i="1"/>
  <c r="G10179" i="1"/>
  <c r="G12464" i="1"/>
  <c r="G11034" i="1"/>
  <c r="G1543" i="1"/>
  <c r="G4931" i="1"/>
  <c r="G1505" i="1"/>
  <c r="G1279" i="1"/>
  <c r="G2485" i="1"/>
  <c r="G3007" i="1"/>
  <c r="G2611" i="1"/>
  <c r="G3724" i="1"/>
  <c r="G7146" i="1"/>
  <c r="G4295" i="1"/>
  <c r="G5056" i="1"/>
  <c r="G5371" i="1"/>
  <c r="G7183" i="1"/>
  <c r="G12359" i="1"/>
  <c r="G5055" i="1"/>
  <c r="G10155" i="1"/>
  <c r="G4469" i="1"/>
  <c r="G675" i="1"/>
  <c r="G4800" i="1"/>
  <c r="G1346" i="1"/>
  <c r="G3714" i="1"/>
  <c r="G10253" i="1"/>
  <c r="G2822" i="1"/>
  <c r="G7963" i="1"/>
  <c r="G8265" i="1"/>
  <c r="G12246" i="1"/>
  <c r="G591" i="1"/>
  <c r="G8491" i="1"/>
  <c r="G6575" i="1"/>
  <c r="G10904" i="1"/>
  <c r="G12218" i="1"/>
  <c r="G3494" i="1"/>
  <c r="G1572" i="1"/>
  <c r="G10121" i="1"/>
  <c r="G4721" i="1"/>
  <c r="G12193" i="1"/>
  <c r="G10075" i="1"/>
  <c r="G9050" i="1"/>
  <c r="G10358" i="1"/>
  <c r="G1220" i="1"/>
  <c r="G4982" i="1"/>
  <c r="G9390" i="1"/>
  <c r="G1248" i="1"/>
  <c r="G6932" i="1"/>
  <c r="G6208" i="1"/>
  <c r="G10686" i="1"/>
  <c r="G9189" i="1"/>
  <c r="G3204" i="1"/>
  <c r="G4168" i="1"/>
  <c r="G3711" i="1"/>
  <c r="G1084" i="1"/>
  <c r="G9460" i="1"/>
  <c r="G9765" i="1"/>
  <c r="G6740" i="1"/>
  <c r="G2350" i="1"/>
  <c r="G8252" i="1"/>
  <c r="G5948" i="1"/>
  <c r="G7446" i="1"/>
  <c r="G718" i="1"/>
  <c r="G1952" i="1"/>
  <c r="G5122" i="1"/>
  <c r="G10370" i="1"/>
  <c r="G4208" i="1"/>
  <c r="G8149" i="1"/>
  <c r="G9990" i="1"/>
  <c r="G7628" i="1"/>
  <c r="G5151" i="1"/>
  <c r="G2248" i="1"/>
  <c r="G11103" i="1"/>
  <c r="G4671" i="1"/>
  <c r="G9963" i="1"/>
  <c r="G8467" i="1"/>
  <c r="G3506" i="1"/>
  <c r="G10982" i="1"/>
  <c r="G5482" i="1"/>
  <c r="G6753" i="1"/>
  <c r="G7219" i="1"/>
  <c r="G8476" i="1"/>
  <c r="G8585" i="1"/>
  <c r="G11401" i="1"/>
  <c r="G7990" i="1"/>
  <c r="G7881" i="1"/>
  <c r="G12282" i="1"/>
  <c r="G2599" i="1"/>
  <c r="G11109" i="1"/>
  <c r="G5508" i="1"/>
  <c r="G7272" i="1"/>
  <c r="G2630" i="1"/>
  <c r="G9042" i="1"/>
  <c r="G3853" i="1"/>
  <c r="G6361" i="1"/>
  <c r="G10224" i="1"/>
  <c r="G1130" i="1"/>
  <c r="G7348" i="1"/>
  <c r="G12377" i="1"/>
  <c r="G1876" i="1"/>
  <c r="G1620" i="1"/>
  <c r="G8515" i="1"/>
  <c r="G10379" i="1"/>
  <c r="G2151" i="1"/>
  <c r="G7282" i="1"/>
  <c r="G7543" i="1"/>
  <c r="G4878" i="1"/>
  <c r="G7314" i="1"/>
  <c r="G11316" i="1"/>
  <c r="G2058" i="1"/>
  <c r="G10624" i="1"/>
  <c r="G4964" i="1"/>
  <c r="G6239" i="1"/>
  <c r="G12200" i="1"/>
  <c r="G11738" i="1"/>
  <c r="G4610" i="1"/>
  <c r="G11160" i="1"/>
  <c r="G12450" i="1"/>
  <c r="G1257" i="1"/>
  <c r="G6630" i="1"/>
  <c r="G2371" i="1"/>
  <c r="G4405" i="1"/>
  <c r="G11438" i="1"/>
  <c r="G7131" i="1"/>
  <c r="G9183" i="1"/>
  <c r="G12480" i="1"/>
  <c r="G8777" i="1"/>
  <c r="G854" i="1"/>
  <c r="G5458" i="1"/>
  <c r="G10057" i="1"/>
  <c r="G10337" i="1"/>
  <c r="G11548" i="1"/>
  <c r="G234" i="1"/>
  <c r="G7563" i="1"/>
  <c r="G7182" i="1"/>
  <c r="G10006" i="1"/>
  <c r="G12419" i="1"/>
  <c r="G8168" i="1"/>
  <c r="G1308" i="1"/>
  <c r="G7299" i="1"/>
  <c r="G2708" i="1"/>
  <c r="G2621" i="1"/>
  <c r="G5031" i="1"/>
  <c r="G1767" i="1"/>
  <c r="G1221" i="1"/>
  <c r="G10264" i="1"/>
  <c r="G11653" i="1"/>
  <c r="G10401" i="1"/>
  <c r="G3350" i="1"/>
  <c r="G6744" i="1"/>
  <c r="G11455" i="1"/>
  <c r="G3614" i="1"/>
  <c r="G6203" i="1"/>
  <c r="G8014" i="1"/>
  <c r="G5538" i="1"/>
  <c r="G7997" i="1"/>
  <c r="G11827" i="1"/>
  <c r="G8180" i="1"/>
  <c r="G977" i="1"/>
  <c r="G9326" i="1"/>
  <c r="G4940" i="1"/>
  <c r="G8576" i="1"/>
  <c r="G10752" i="1"/>
  <c r="G487" i="1"/>
  <c r="G1224" i="1"/>
  <c r="G9647" i="1"/>
  <c r="G5868" i="1"/>
  <c r="G7519" i="1"/>
  <c r="G12515" i="1"/>
  <c r="G9645" i="1"/>
  <c r="G10473" i="1"/>
  <c r="G7950" i="1"/>
  <c r="G3824" i="1"/>
  <c r="G9424" i="1"/>
  <c r="G4924" i="1"/>
  <c r="G9934" i="1"/>
  <c r="G11396" i="1"/>
  <c r="G5273" i="1"/>
  <c r="G9298" i="1"/>
  <c r="G9275" i="1"/>
  <c r="G10991" i="1"/>
  <c r="G283" i="1"/>
  <c r="G1716" i="1"/>
  <c r="G7844" i="1"/>
  <c r="G12235" i="1"/>
  <c r="G2842" i="1"/>
  <c r="G10661" i="1"/>
  <c r="G3880" i="1"/>
  <c r="G3826" i="1"/>
  <c r="G3391" i="1"/>
  <c r="G2120" i="1"/>
  <c r="G7854" i="1"/>
  <c r="G1912" i="1"/>
  <c r="G5180" i="1"/>
  <c r="G11315" i="1"/>
  <c r="G7906" i="1"/>
  <c r="G4121" i="1"/>
  <c r="G8452" i="1"/>
  <c r="G2305" i="1"/>
  <c r="G5700" i="1"/>
  <c r="G4390" i="1"/>
  <c r="G8102" i="1"/>
  <c r="G3150" i="1"/>
  <c r="G2661" i="1"/>
  <c r="G10187" i="1"/>
  <c r="G11134" i="1"/>
  <c r="G2227" i="1"/>
  <c r="G11503" i="1"/>
  <c r="G12301" i="1"/>
  <c r="G6888" i="1"/>
  <c r="G7069" i="1"/>
  <c r="G6457" i="1"/>
  <c r="G2043" i="1"/>
  <c r="G6654" i="1"/>
  <c r="G4016" i="1"/>
  <c r="G5713" i="1"/>
  <c r="G1300" i="1"/>
  <c r="G7373" i="1"/>
  <c r="G1792" i="1"/>
  <c r="G549" i="1"/>
  <c r="G7724" i="1"/>
  <c r="G1410" i="1"/>
  <c r="G3091" i="1"/>
  <c r="G10843" i="1"/>
  <c r="G3025" i="1"/>
  <c r="G4116" i="1"/>
  <c r="G6137" i="1"/>
  <c r="G7449" i="1"/>
  <c r="G4927" i="1"/>
  <c r="G2316" i="1"/>
  <c r="G1241" i="1"/>
  <c r="G6867" i="1"/>
  <c r="G10163" i="1"/>
  <c r="G9278" i="1"/>
  <c r="G9855" i="1"/>
  <c r="G9028" i="1"/>
  <c r="G4421" i="1"/>
  <c r="G2864" i="1"/>
  <c r="G5205" i="1"/>
  <c r="G10218" i="1"/>
  <c r="G2249" i="1"/>
  <c r="G3542" i="1"/>
  <c r="G11991" i="1"/>
  <c r="G10298" i="1"/>
  <c r="G5770" i="1"/>
  <c r="G915" i="1"/>
  <c r="G5144" i="1"/>
  <c r="G5195" i="1"/>
  <c r="G2240" i="1"/>
  <c r="G8925" i="1"/>
  <c r="G2981" i="1"/>
  <c r="G6189" i="1"/>
  <c r="G3392" i="1"/>
  <c r="G181" i="1"/>
  <c r="G10678" i="1"/>
  <c r="G826" i="1"/>
  <c r="G4865" i="1"/>
  <c r="G10908" i="1"/>
  <c r="G2441" i="1"/>
  <c r="G8341" i="1"/>
  <c r="G5259" i="1"/>
  <c r="G8257" i="1"/>
  <c r="G6842" i="1"/>
  <c r="G11317" i="1"/>
  <c r="G10890" i="1"/>
  <c r="G12372" i="1"/>
  <c r="G3468" i="1"/>
  <c r="G2525" i="1"/>
  <c r="G11182" i="1"/>
  <c r="G55" i="1"/>
  <c r="G7012" i="1"/>
  <c r="G2404" i="1"/>
  <c r="G12307" i="1"/>
  <c r="G6709" i="1"/>
  <c r="G11367" i="1"/>
  <c r="G1948" i="1"/>
  <c r="G8290" i="1"/>
  <c r="G7618" i="1"/>
  <c r="G4475" i="1"/>
  <c r="G2097" i="1"/>
  <c r="G1554" i="1"/>
  <c r="G11863" i="1"/>
  <c r="G3428" i="1"/>
  <c r="G4826" i="1"/>
  <c r="G5885" i="1"/>
  <c r="G3703" i="1"/>
  <c r="G3872" i="1"/>
  <c r="G2495" i="1"/>
  <c r="G9702" i="1"/>
  <c r="G5245" i="1"/>
  <c r="G10448" i="1"/>
  <c r="G5277" i="1"/>
  <c r="G236" i="1"/>
  <c r="G4284" i="1"/>
  <c r="G7082" i="1"/>
  <c r="G9380" i="1"/>
  <c r="G3457" i="1"/>
  <c r="G7274" i="1"/>
  <c r="G11021" i="1"/>
  <c r="G12277" i="1"/>
  <c r="G7333" i="1"/>
  <c r="G11071" i="1"/>
  <c r="G1584" i="1"/>
  <c r="G5234" i="1"/>
  <c r="G7741" i="1"/>
  <c r="G4911" i="1"/>
  <c r="G3340" i="1"/>
  <c r="G12366" i="1"/>
  <c r="G5552" i="1"/>
  <c r="G5869" i="1"/>
  <c r="G1145" i="1"/>
  <c r="G2966" i="1"/>
  <c r="G12224" i="1"/>
  <c r="G2068" i="1"/>
  <c r="G8021" i="1"/>
  <c r="G3026" i="1"/>
  <c r="G415" i="1"/>
  <c r="G6392" i="1"/>
  <c r="G1479" i="1"/>
  <c r="G10762" i="1"/>
  <c r="G1987" i="1"/>
  <c r="G11714" i="1"/>
  <c r="G11976" i="1"/>
  <c r="G5162" i="1"/>
  <c r="G6526" i="1"/>
  <c r="G5914" i="1"/>
  <c r="G7193" i="1"/>
  <c r="G11113" i="1"/>
  <c r="G2687" i="1"/>
  <c r="G3846" i="1"/>
  <c r="G4864" i="1"/>
  <c r="G4541" i="1"/>
  <c r="G2658" i="1"/>
  <c r="G67" i="1"/>
  <c r="G11215" i="1"/>
  <c r="G6840" i="1"/>
  <c r="G11188" i="1"/>
  <c r="G11858" i="1"/>
  <c r="G9486" i="1"/>
  <c r="G1892" i="1"/>
  <c r="G1973" i="1"/>
  <c r="G734" i="1"/>
  <c r="G12236" i="1"/>
  <c r="G9197" i="1"/>
  <c r="G6065" i="1"/>
  <c r="G11147" i="1"/>
  <c r="G6773" i="1"/>
  <c r="G10331" i="1"/>
  <c r="G5071" i="1"/>
  <c r="G7225" i="1"/>
  <c r="G8808" i="1"/>
  <c r="G10688" i="1"/>
  <c r="G9087" i="1"/>
  <c r="G7014" i="1"/>
  <c r="G8992" i="1"/>
  <c r="G11379" i="1"/>
  <c r="G1256" i="1"/>
  <c r="G7042" i="1"/>
  <c r="G10292" i="1"/>
  <c r="G5003" i="1"/>
  <c r="G8261" i="1"/>
  <c r="G5701" i="1"/>
  <c r="G2580" i="1"/>
  <c r="G3645" i="1"/>
  <c r="G1077" i="1"/>
  <c r="G2020" i="1"/>
  <c r="G7174" i="1"/>
  <c r="G9258" i="1"/>
  <c r="G4873" i="1"/>
  <c r="G10383" i="1"/>
  <c r="G623" i="1"/>
  <c r="G4635" i="1"/>
  <c r="G9738" i="1"/>
  <c r="G3762" i="1"/>
  <c r="G9492" i="1"/>
  <c r="G6738" i="1"/>
  <c r="G6411" i="1"/>
  <c r="G10247" i="1"/>
  <c r="G3160" i="1"/>
  <c r="G1179" i="1"/>
  <c r="G11352" i="1"/>
  <c r="G435" i="1"/>
  <c r="G6069" i="1"/>
  <c r="G11" i="1"/>
  <c r="G7946" i="1"/>
  <c r="G9836" i="1"/>
  <c r="G9711" i="1"/>
  <c r="G2917" i="1"/>
  <c r="G9065" i="1"/>
  <c r="G795" i="1"/>
  <c r="G3174" i="1"/>
  <c r="G11178" i="1"/>
  <c r="G5329" i="1"/>
  <c r="G9862" i="1"/>
  <c r="G945" i="1"/>
  <c r="G12004" i="1"/>
  <c r="G7232" i="1"/>
  <c r="G1018" i="1"/>
  <c r="G11399" i="1"/>
  <c r="G11254" i="1"/>
  <c r="G5225" i="1"/>
  <c r="G370" i="1"/>
  <c r="G2484" i="1"/>
  <c r="G7897" i="1"/>
  <c r="G9169" i="1"/>
  <c r="G5519" i="1"/>
  <c r="G2250" i="1"/>
  <c r="G10340" i="1"/>
  <c r="G11374" i="1"/>
  <c r="G7742" i="1"/>
  <c r="G4046" i="1"/>
  <c r="G2263" i="1"/>
  <c r="G4998" i="1"/>
  <c r="G2865" i="1"/>
  <c r="G8272" i="1"/>
  <c r="G8720" i="1"/>
  <c r="G8046" i="1"/>
  <c r="G8282" i="1"/>
  <c r="G2299" i="1"/>
  <c r="G11978" i="1"/>
  <c r="G3359" i="1"/>
  <c r="G8527" i="1"/>
  <c r="G96" i="1"/>
  <c r="G8712" i="1"/>
  <c r="G9770" i="1"/>
  <c r="G6247" i="1"/>
  <c r="G12460" i="1"/>
  <c r="G521" i="1"/>
  <c r="G653" i="1"/>
  <c r="G583" i="1"/>
  <c r="G9606" i="1"/>
  <c r="G10848" i="1"/>
  <c r="G3612" i="1"/>
  <c r="G3663" i="1"/>
  <c r="G10162" i="1"/>
  <c r="G4933" i="1"/>
  <c r="G10756" i="1"/>
  <c r="G1175" i="1"/>
  <c r="G9327" i="1"/>
  <c r="G805" i="1"/>
  <c r="G7759" i="1"/>
  <c r="G4318" i="1"/>
  <c r="G211" i="1"/>
  <c r="G8305" i="1"/>
  <c r="G1943" i="1"/>
  <c r="G3268" i="1"/>
  <c r="G5895" i="1"/>
  <c r="G5079" i="1"/>
  <c r="G9302" i="1"/>
  <c r="G1861" i="1"/>
  <c r="G2150" i="1"/>
  <c r="G8294" i="1"/>
  <c r="G1979" i="1"/>
  <c r="G11739" i="1"/>
  <c r="G1182" i="1"/>
  <c r="G12424" i="1"/>
  <c r="G7210" i="1"/>
  <c r="G7542" i="1"/>
  <c r="G2132" i="1"/>
  <c r="G10533" i="1"/>
  <c r="G7689" i="1"/>
  <c r="G12373" i="1"/>
  <c r="G8129" i="1"/>
  <c r="G2337" i="1"/>
  <c r="G1800" i="1"/>
  <c r="G9345" i="1"/>
  <c r="G3964" i="1"/>
  <c r="G164" i="1"/>
  <c r="G11024" i="1"/>
  <c r="G5004" i="1"/>
  <c r="G5737" i="1"/>
  <c r="G3330" i="1"/>
  <c r="G10919" i="1"/>
  <c r="G5543" i="1"/>
  <c r="G8111" i="1"/>
  <c r="G7357" i="1"/>
  <c r="G9391" i="1"/>
  <c r="G11819" i="1"/>
  <c r="G7228" i="1"/>
  <c r="G5654" i="1"/>
  <c r="G5475" i="1"/>
  <c r="G4350" i="1"/>
  <c r="G3580" i="1"/>
  <c r="G4175" i="1"/>
  <c r="G7876" i="1"/>
  <c r="G3510" i="1"/>
  <c r="G4992" i="1"/>
  <c r="G2504" i="1"/>
  <c r="G4373" i="1"/>
  <c r="G987" i="1"/>
  <c r="G2844" i="1"/>
  <c r="G1714" i="1"/>
  <c r="G8882" i="1"/>
  <c r="G5536" i="1"/>
  <c r="G380" i="1"/>
  <c r="G5526" i="1"/>
  <c r="G3162" i="1"/>
  <c r="G8561" i="1"/>
  <c r="G3122" i="1"/>
  <c r="G9204" i="1"/>
  <c r="G7025" i="1"/>
  <c r="G53" i="1"/>
  <c r="G8839" i="1"/>
  <c r="G532" i="1"/>
  <c r="G8878" i="1"/>
  <c r="G10073" i="1"/>
  <c r="G3479" i="1"/>
  <c r="G9782" i="1"/>
  <c r="G10107" i="1"/>
  <c r="G20" i="1"/>
  <c r="G3726" i="1"/>
  <c r="G3258" i="1"/>
  <c r="G288" i="1"/>
  <c r="G4959" i="1"/>
  <c r="G7466" i="1"/>
  <c r="G8896" i="1"/>
  <c r="G984" i="1"/>
  <c r="G2681" i="1"/>
  <c r="G1910" i="1"/>
  <c r="G8050" i="1"/>
  <c r="G5389" i="1"/>
  <c r="G10618" i="1"/>
  <c r="G5681" i="1"/>
  <c r="G4259" i="1"/>
  <c r="G10794" i="1"/>
  <c r="G9548" i="1"/>
  <c r="G4850" i="1"/>
  <c r="G3845" i="1"/>
  <c r="G4382" i="1"/>
  <c r="G3925" i="1"/>
  <c r="G9792" i="1"/>
  <c r="G11363" i="1"/>
  <c r="G848" i="1"/>
  <c r="G3439" i="1"/>
  <c r="G8670" i="1"/>
  <c r="G3183" i="1"/>
  <c r="G4311" i="1"/>
  <c r="G4930" i="1"/>
  <c r="G1142" i="1"/>
  <c r="G10721" i="1"/>
  <c r="G1397" i="1"/>
  <c r="G11735" i="1"/>
  <c r="G3422" i="1"/>
  <c r="G3248" i="1"/>
  <c r="G8048" i="1"/>
  <c r="G1193" i="1"/>
  <c r="G12075" i="1"/>
  <c r="G9786" i="1"/>
  <c r="G5635" i="1"/>
  <c r="G3950" i="1"/>
  <c r="G8816" i="1"/>
  <c r="G6105" i="1"/>
  <c r="G1261" i="1"/>
  <c r="G6979" i="1"/>
  <c r="G8475" i="1"/>
  <c r="G1177" i="1"/>
  <c r="G11185" i="1"/>
  <c r="G7178" i="1"/>
  <c r="G9727" i="1"/>
  <c r="G2370" i="1"/>
  <c r="G10220" i="1"/>
  <c r="G7465" i="1"/>
  <c r="G6732" i="1"/>
  <c r="G1046" i="1"/>
  <c r="G8209" i="1"/>
  <c r="G3644" i="1"/>
  <c r="G9409" i="1"/>
  <c r="G3048" i="1"/>
  <c r="G4501" i="1"/>
  <c r="G8971" i="1"/>
  <c r="G4186" i="1"/>
  <c r="G6942" i="1"/>
  <c r="G401" i="1"/>
  <c r="G10197" i="1"/>
  <c r="G8236" i="1"/>
  <c r="G3405" i="1"/>
  <c r="G5146" i="1"/>
  <c r="G9231" i="1"/>
  <c r="G2175" i="1"/>
  <c r="G5642" i="1"/>
  <c r="G3399" i="1"/>
  <c r="G10113" i="1"/>
  <c r="G7614" i="1"/>
  <c r="G2809" i="1"/>
  <c r="G1835" i="1"/>
  <c r="G6591" i="1"/>
  <c r="G8150" i="1"/>
  <c r="G17" i="1"/>
  <c r="G3376" i="1"/>
  <c r="G11353" i="1"/>
  <c r="G12213" i="1"/>
  <c r="G11130" i="1"/>
  <c r="G10782" i="1"/>
  <c r="G3138" i="1"/>
  <c r="G7115" i="1"/>
  <c r="G5291" i="1"/>
  <c r="G8335" i="1"/>
  <c r="G7372" i="1"/>
  <c r="G3419" i="1"/>
  <c r="G10062" i="1"/>
  <c r="G12163" i="1"/>
  <c r="G7852" i="1"/>
  <c r="G971" i="1"/>
  <c r="G2273" i="1"/>
  <c r="G11229" i="1"/>
  <c r="G10580" i="1"/>
  <c r="G1478" i="1"/>
  <c r="G12549" i="1"/>
  <c r="G540" i="1"/>
  <c r="G3420" i="1"/>
  <c r="G8641" i="1"/>
  <c r="G5384" i="1"/>
  <c r="G8097" i="1"/>
  <c r="G1629" i="1"/>
  <c r="G10031" i="1"/>
  <c r="G11491" i="1"/>
  <c r="G1696" i="1"/>
  <c r="G980" i="1"/>
  <c r="G7882" i="1"/>
  <c r="G1935" i="1"/>
  <c r="G5828" i="1"/>
  <c r="G7410" i="1"/>
  <c r="G8244" i="1"/>
  <c r="G8040" i="1"/>
  <c r="G10525" i="1"/>
  <c r="G10074" i="1"/>
  <c r="G979" i="1"/>
  <c r="G6345" i="1"/>
  <c r="G10674" i="1"/>
  <c r="G153" i="1"/>
  <c r="G4307" i="1"/>
  <c r="G4525" i="1"/>
  <c r="G1317" i="1"/>
  <c r="G8299" i="1"/>
  <c r="G6016" i="1"/>
  <c r="G7098" i="1"/>
  <c r="G9829" i="1"/>
  <c r="G5163" i="1"/>
  <c r="G6139" i="1"/>
  <c r="G2827" i="1"/>
  <c r="G2584" i="1"/>
  <c r="G10796" i="1"/>
  <c r="G8643" i="1"/>
  <c r="G4008" i="1"/>
  <c r="G6374" i="1"/>
  <c r="G2395" i="1"/>
  <c r="G45" i="1"/>
  <c r="G9081" i="1"/>
  <c r="G1307" i="1"/>
  <c r="G1360" i="1"/>
  <c r="G3653" i="1"/>
  <c r="G10065" i="1"/>
  <c r="G12269" i="1"/>
  <c r="G7798" i="1"/>
  <c r="G9847" i="1"/>
  <c r="G10173" i="1"/>
  <c r="G4080" i="1"/>
  <c r="G9368" i="1"/>
  <c r="G5787" i="1"/>
  <c r="G112" i="1"/>
  <c r="G7335" i="1"/>
  <c r="G10993" i="1"/>
  <c r="G326" i="1"/>
  <c r="G6705" i="1"/>
  <c r="G9859" i="1"/>
  <c r="G1144" i="1"/>
  <c r="G8368" i="1"/>
  <c r="G1233" i="1"/>
  <c r="G7221" i="1"/>
  <c r="G4246" i="1"/>
  <c r="G6563" i="1"/>
  <c r="G12233" i="1"/>
  <c r="G12014" i="1"/>
  <c r="G1796" i="1"/>
  <c r="G11633" i="1"/>
  <c r="G259" i="1"/>
  <c r="G3760" i="1"/>
  <c r="G9401" i="1"/>
  <c r="G8953" i="1"/>
  <c r="G11111" i="1"/>
  <c r="G2957" i="1"/>
  <c r="G1627" i="1"/>
  <c r="G10654" i="1"/>
  <c r="G5435" i="1"/>
  <c r="G12051" i="1"/>
  <c r="G3236" i="1"/>
  <c r="G12059" i="1"/>
  <c r="G8829" i="1"/>
  <c r="G6186" i="1"/>
  <c r="G8331" i="1"/>
  <c r="G2927" i="1"/>
  <c r="G12132" i="1"/>
  <c r="G10097" i="1"/>
  <c r="G1462" i="1"/>
  <c r="G669" i="1"/>
  <c r="G255" i="1"/>
  <c r="G11607" i="1"/>
  <c r="G5078" i="1"/>
  <c r="G3562" i="1"/>
  <c r="G6383" i="1"/>
  <c r="G6130" i="1"/>
  <c r="G10989" i="1"/>
  <c r="G12443" i="1"/>
  <c r="G5890" i="1"/>
  <c r="G11583" i="1"/>
  <c r="G12202" i="1"/>
  <c r="G5964" i="1"/>
  <c r="G10286" i="1"/>
  <c r="G2647" i="1"/>
  <c r="G8025" i="1"/>
  <c r="G2948" i="1"/>
  <c r="G3937" i="1"/>
  <c r="G329" i="1"/>
  <c r="G6685" i="1"/>
  <c r="G6509" i="1"/>
  <c r="G1222" i="1"/>
  <c r="G1842" i="1"/>
  <c r="G10059" i="1"/>
  <c r="G10222" i="1"/>
  <c r="G12469" i="1"/>
  <c r="G387" i="1"/>
  <c r="G5074" i="1"/>
  <c r="G9497" i="1"/>
  <c r="G8361" i="1"/>
  <c r="G9517" i="1"/>
  <c r="G10191" i="1"/>
  <c r="G3672" i="1"/>
  <c r="G2674" i="1"/>
  <c r="G8213" i="1"/>
  <c r="G8003" i="1"/>
  <c r="G9308" i="1"/>
  <c r="G2479" i="1"/>
  <c r="G5549" i="1"/>
  <c r="G4636" i="1"/>
  <c r="G108" i="1"/>
  <c r="G10741" i="1"/>
  <c r="G3244" i="1"/>
  <c r="G5437" i="1"/>
  <c r="G11261" i="1"/>
  <c r="G10570" i="1"/>
  <c r="G5484" i="1"/>
  <c r="G10716" i="1"/>
  <c r="G7475" i="1"/>
  <c r="G2626" i="1"/>
  <c r="G11409" i="1"/>
  <c r="G4520" i="1"/>
  <c r="G618" i="1"/>
  <c r="G2226" i="1"/>
  <c r="G9504" i="1"/>
  <c r="G7493" i="1"/>
  <c r="G3907" i="1"/>
  <c r="G9202" i="1"/>
  <c r="G11844" i="1"/>
  <c r="G6479" i="1"/>
  <c r="G8410" i="1"/>
  <c r="G6794" i="1"/>
  <c r="G12057" i="1"/>
  <c r="G6987" i="1"/>
  <c r="G940" i="1"/>
  <c r="G7140" i="1"/>
  <c r="G3491" i="1"/>
  <c r="G436" i="1"/>
  <c r="G8338" i="1"/>
  <c r="G9467" i="1"/>
  <c r="G6453" i="1"/>
  <c r="G2911" i="1"/>
  <c r="G7190" i="1"/>
  <c r="G10754" i="1"/>
  <c r="G3931" i="1"/>
  <c r="G5565" i="1"/>
  <c r="G3083" i="1"/>
  <c r="G11869" i="1"/>
  <c r="G4429" i="1"/>
  <c r="G12328" i="1"/>
  <c r="G3362" i="1"/>
  <c r="G8060" i="1"/>
  <c r="G7404" i="1"/>
  <c r="G9303" i="1"/>
  <c r="G10391" i="1"/>
  <c r="G6408" i="1"/>
  <c r="G10827" i="1"/>
  <c r="G11412" i="1"/>
  <c r="G1163" i="1"/>
  <c r="G10022" i="1"/>
  <c r="G578" i="1"/>
  <c r="G11802" i="1"/>
  <c r="G10630" i="1"/>
  <c r="G8177" i="1"/>
  <c r="G9257" i="1"/>
  <c r="G2426" i="1"/>
  <c r="G7035" i="1"/>
  <c r="G2345" i="1"/>
  <c r="G4895" i="1"/>
  <c r="G505" i="1"/>
  <c r="G3413" i="1"/>
  <c r="G8849" i="1"/>
  <c r="G3674" i="1"/>
  <c r="G11176" i="1"/>
  <c r="G10249" i="1"/>
  <c r="G3804" i="1"/>
  <c r="G5223" i="1"/>
  <c r="G5879" i="1"/>
  <c r="G5516" i="1"/>
  <c r="G8215" i="1"/>
  <c r="G8365" i="1"/>
  <c r="G7280" i="1"/>
  <c r="G10085" i="1"/>
  <c r="G5132" i="1"/>
  <c r="G2982" i="1"/>
  <c r="G512" i="1"/>
  <c r="G3436" i="1"/>
  <c r="G3763" i="1"/>
  <c r="G2499" i="1"/>
  <c r="G6920" i="1"/>
  <c r="G633" i="1"/>
  <c r="G5647" i="1"/>
  <c r="G4132" i="1"/>
  <c r="G4664" i="1"/>
  <c r="G9179" i="1"/>
  <c r="G11981" i="1"/>
  <c r="G362" i="1"/>
  <c r="G7860" i="1"/>
  <c r="G12466" i="1"/>
  <c r="G7338" i="1"/>
  <c r="G4170" i="1"/>
  <c r="G12569" i="1"/>
  <c r="G5320" i="1"/>
  <c r="G9912" i="1"/>
  <c r="G4053" i="1"/>
  <c r="G11238" i="1"/>
  <c r="G604" i="1"/>
  <c r="G7388" i="1"/>
  <c r="G12148" i="1"/>
  <c r="G1443" i="1"/>
  <c r="G8865" i="1"/>
  <c r="G3345" i="1"/>
  <c r="G12082" i="1"/>
  <c r="G6913" i="1"/>
  <c r="G9776" i="1"/>
  <c r="G1691" i="1"/>
  <c r="G9320" i="1"/>
  <c r="G7629" i="1"/>
  <c r="G12076" i="1"/>
  <c r="G11540" i="1"/>
  <c r="G11551" i="1"/>
  <c r="G9403" i="1"/>
  <c r="G1993" i="1"/>
  <c r="G4180" i="1"/>
  <c r="G5972" i="1"/>
  <c r="G1633" i="1"/>
  <c r="G11552" i="1"/>
  <c r="G12431" i="1"/>
  <c r="G9577" i="1"/>
  <c r="G6812" i="1"/>
  <c r="G2314" i="1"/>
  <c r="G9779" i="1"/>
  <c r="G9212" i="1"/>
  <c r="G414" i="1"/>
  <c r="G5692" i="1"/>
  <c r="G7368" i="1"/>
  <c r="G452" i="1"/>
  <c r="G10609" i="1"/>
  <c r="G6126" i="1"/>
  <c r="G404" i="1"/>
  <c r="G6467" i="1"/>
  <c r="G4102" i="1"/>
  <c r="G10581" i="1"/>
  <c r="G11465" i="1"/>
  <c r="G11045" i="1"/>
  <c r="G7258" i="1"/>
  <c r="G9876" i="1"/>
  <c r="G11931" i="1"/>
  <c r="G4439" i="1"/>
  <c r="G7888" i="1"/>
  <c r="G8587" i="1"/>
  <c r="G7083" i="1"/>
  <c r="G2413" i="1"/>
  <c r="G5398" i="1"/>
  <c r="G2569" i="1"/>
  <c r="G1957" i="1"/>
  <c r="G11733" i="1"/>
  <c r="G6771" i="1"/>
  <c r="G9534" i="1"/>
  <c r="G590" i="1"/>
  <c r="G250" i="1"/>
  <c r="G1325" i="1"/>
  <c r="G4222" i="1"/>
  <c r="G2688" i="1"/>
  <c r="G4345" i="1"/>
  <c r="G4039" i="1"/>
  <c r="G4708" i="1"/>
  <c r="G6977" i="1"/>
  <c r="G7436" i="1"/>
  <c r="G4912" i="1"/>
  <c r="G3486" i="1"/>
  <c r="G5174" i="1"/>
  <c r="G2774" i="1"/>
  <c r="G5767" i="1"/>
  <c r="G5143" i="1"/>
  <c r="G8758" i="1"/>
  <c r="G4115" i="1"/>
  <c r="G7723" i="1"/>
  <c r="G11955" i="1"/>
  <c r="G6631" i="1"/>
  <c r="G4558" i="1"/>
  <c r="G5156" i="1"/>
  <c r="G12432" i="1"/>
  <c r="G3260" i="1"/>
  <c r="G12130" i="1"/>
  <c r="G226" i="1"/>
  <c r="G6303" i="1"/>
  <c r="G74" i="1"/>
  <c r="G4513" i="1"/>
  <c r="G8454" i="1"/>
  <c r="G9917" i="1"/>
  <c r="G10140" i="1"/>
  <c r="G8618" i="1"/>
  <c r="G11979" i="1"/>
  <c r="G2934" i="1"/>
  <c r="G3904" i="1"/>
  <c r="G9173" i="1"/>
  <c r="G465" i="1"/>
  <c r="G572" i="1"/>
  <c r="G6919" i="1"/>
  <c r="G11386" i="1"/>
  <c r="G12567" i="1"/>
  <c r="G3088" i="1"/>
  <c r="G11336" i="1"/>
  <c r="G12576" i="1"/>
  <c r="G6538" i="1"/>
  <c r="G6269" i="1"/>
  <c r="G5167" i="1"/>
  <c r="G968" i="1"/>
  <c r="G12018" i="1"/>
  <c r="G3770" i="1"/>
  <c r="G10597" i="1"/>
  <c r="G9868" i="1"/>
  <c r="G9236" i="1"/>
  <c r="G10558" i="1"/>
  <c r="G3440" i="1"/>
  <c r="G9927" i="1"/>
  <c r="G10489" i="1"/>
  <c r="G6921" i="1"/>
  <c r="G5756" i="1"/>
  <c r="G10131" i="1"/>
  <c r="G2220" i="1"/>
  <c r="G617" i="1"/>
  <c r="G10501" i="1"/>
  <c r="G1006" i="1"/>
  <c r="G11597" i="1"/>
  <c r="G1477" i="1"/>
  <c r="G8429" i="1"/>
  <c r="G6196" i="1"/>
  <c r="G8162" i="1"/>
  <c r="G6322" i="1"/>
  <c r="G10767" i="1"/>
  <c r="G3654" i="1"/>
  <c r="G2096" i="1"/>
  <c r="G9463" i="1"/>
  <c r="G11536" i="1"/>
  <c r="G3940" i="1"/>
  <c r="G5370" i="1"/>
  <c r="G5275" i="1"/>
  <c r="G12376" i="1"/>
  <c r="G6497" i="1"/>
  <c r="G5048" i="1"/>
  <c r="G2281" i="1"/>
  <c r="G9004" i="1"/>
  <c r="G6240" i="1"/>
  <c r="G6472" i="1"/>
  <c r="G8247" i="1"/>
  <c r="G9590" i="1"/>
  <c r="G10148" i="1"/>
  <c r="G8648" i="1"/>
  <c r="G6211" i="1"/>
  <c r="G10972" i="1"/>
  <c r="G10999" i="1"/>
  <c r="G621" i="1"/>
  <c r="G2400" i="1"/>
  <c r="G5197" i="1"/>
  <c r="G6097" i="1"/>
  <c r="G344" i="1"/>
  <c r="G5034" i="1"/>
  <c r="G5511" i="1"/>
  <c r="G9312" i="1"/>
  <c r="G10800" i="1"/>
  <c r="G8342" i="1"/>
  <c r="G8528" i="1"/>
  <c r="G10950" i="1"/>
  <c r="G3261" i="1"/>
  <c r="G11892" i="1"/>
  <c r="G3493" i="1"/>
  <c r="G12078" i="1"/>
  <c r="G1051" i="1"/>
  <c r="G9545" i="1"/>
  <c r="G3783" i="1"/>
  <c r="G1048" i="1"/>
  <c r="G308" i="1"/>
  <c r="G10750" i="1"/>
  <c r="G7885" i="1"/>
  <c r="G4514" i="1"/>
  <c r="G6038" i="1"/>
  <c r="G6355" i="1"/>
  <c r="G4666" i="1"/>
  <c r="G10426" i="1"/>
  <c r="G3426" i="1"/>
  <c r="G4778" i="1"/>
  <c r="G8518" i="1"/>
  <c r="G7889" i="1"/>
  <c r="G5355" i="1"/>
  <c r="G7531" i="1"/>
  <c r="G8588" i="1"/>
  <c r="G2529" i="1"/>
  <c r="G5744" i="1"/>
  <c r="G1872" i="1"/>
  <c r="G4835" i="1"/>
  <c r="G12487" i="1"/>
  <c r="G3402" i="1"/>
  <c r="G11181" i="1"/>
  <c r="G423" i="1"/>
  <c r="G4071" i="1"/>
  <c r="G3073" i="1"/>
  <c r="G8297" i="1"/>
  <c r="G3828" i="1"/>
  <c r="G7" i="1"/>
  <c r="G3315" i="1"/>
  <c r="G1926" i="1"/>
  <c r="G3353" i="1"/>
  <c r="G11972" i="1"/>
  <c r="G6438" i="1"/>
  <c r="G7870" i="1"/>
  <c r="G8628" i="1"/>
  <c r="G10419" i="1"/>
  <c r="G12521" i="1"/>
  <c r="G9209" i="1"/>
  <c r="G7414" i="1"/>
  <c r="G12315" i="1"/>
  <c r="G11252" i="1"/>
  <c r="G6605" i="1"/>
  <c r="G5039" i="1"/>
  <c r="G2915" i="1"/>
  <c r="G5011" i="1"/>
  <c r="G5453" i="1"/>
  <c r="G3876" i="1"/>
  <c r="G3110" i="1"/>
  <c r="G1840" i="1"/>
  <c r="G10279" i="1"/>
  <c r="G10995" i="1"/>
  <c r="G799" i="1"/>
  <c r="G11036" i="1"/>
  <c r="G8431" i="1"/>
  <c r="G7714" i="1"/>
  <c r="G7827" i="1"/>
  <c r="G10484" i="1"/>
  <c r="G3735" i="1"/>
  <c r="G10530" i="1"/>
  <c r="G2746" i="1"/>
  <c r="G4238" i="1"/>
  <c r="G9218" i="1"/>
  <c r="G4811" i="1"/>
  <c r="G11046" i="1"/>
  <c r="G9557" i="1"/>
  <c r="G5280" i="1"/>
  <c r="G2107" i="1"/>
  <c r="G3857" i="1"/>
  <c r="G356" i="1"/>
  <c r="G8583" i="1"/>
  <c r="G5217" i="1"/>
  <c r="G11642" i="1"/>
  <c r="G6262" i="1"/>
  <c r="G7843" i="1"/>
  <c r="G115" i="1"/>
  <c r="G7399" i="1"/>
  <c r="G10759" i="1"/>
  <c r="G10192" i="1"/>
  <c r="G3695" i="1"/>
  <c r="G10911" i="1"/>
  <c r="G2897" i="1"/>
  <c r="G2214" i="1"/>
  <c r="G9191" i="1"/>
  <c r="G1454" i="1"/>
  <c r="G2191" i="1"/>
  <c r="G297" i="1"/>
  <c r="G3652" i="1"/>
  <c r="G11306" i="1"/>
  <c r="G2651" i="1"/>
  <c r="G11127" i="1"/>
  <c r="G1649" i="1"/>
  <c r="G2794" i="1"/>
  <c r="G2267" i="1"/>
  <c r="G132" i="1"/>
  <c r="G783" i="1"/>
  <c r="G3213" i="1"/>
  <c r="G11943" i="1"/>
  <c r="G10287" i="1"/>
  <c r="G6746" i="1"/>
  <c r="G2037" i="1"/>
  <c r="G4285" i="1"/>
  <c r="G9436" i="1"/>
  <c r="G6304" i="1"/>
  <c r="G6737" i="1"/>
  <c r="G6494" i="1"/>
  <c r="G11267" i="1"/>
  <c r="G12044" i="1"/>
  <c r="G1330" i="1"/>
  <c r="G4950" i="1"/>
  <c r="G9583" i="1"/>
  <c r="G5272" i="1"/>
  <c r="G4107" i="1"/>
  <c r="G956" i="1"/>
  <c r="G7195" i="1"/>
  <c r="G4967" i="1"/>
  <c r="G1376" i="1"/>
  <c r="G11620" i="1"/>
  <c r="G11418" i="1"/>
  <c r="G710" i="1"/>
  <c r="G7746" i="1"/>
  <c r="G11810" i="1"/>
  <c r="G950" i="1"/>
  <c r="G2190" i="1"/>
  <c r="G7485" i="1"/>
  <c r="G10170" i="1"/>
  <c r="G2497" i="1"/>
  <c r="G576" i="1"/>
  <c r="G1268" i="1"/>
  <c r="G3199" i="1"/>
  <c r="G2452" i="1"/>
  <c r="G8773" i="1"/>
  <c r="G644" i="1"/>
  <c r="G11875" i="1"/>
  <c r="G6443" i="1"/>
  <c r="G8535" i="1"/>
  <c r="G9346" i="1"/>
  <c r="G4174" i="1"/>
  <c r="G3870" i="1"/>
  <c r="G7295" i="1"/>
  <c r="G9904" i="1"/>
  <c r="G5944" i="1"/>
  <c r="G11513" i="1"/>
  <c r="G2456" i="1"/>
  <c r="G5941" i="1"/>
  <c r="G8043" i="1"/>
  <c r="G12035" i="1"/>
  <c r="G1331" i="1"/>
  <c r="G4320" i="1"/>
  <c r="G3086" i="1"/>
  <c r="G6156" i="1"/>
  <c r="G11763" i="1"/>
  <c r="G7362" i="1"/>
  <c r="G9314" i="1"/>
  <c r="G2128" i="1"/>
  <c r="G7116" i="1"/>
  <c r="G2560" i="1"/>
  <c r="G5282" i="1"/>
  <c r="G5986" i="1"/>
  <c r="G4144" i="1"/>
  <c r="G1668" i="1"/>
  <c r="G10288" i="1"/>
  <c r="G3012" i="1"/>
  <c r="G244" i="1"/>
  <c r="G2889" i="1"/>
  <c r="G2308" i="1"/>
  <c r="G981" i="1"/>
  <c r="G9051" i="1"/>
  <c r="G1400" i="1"/>
  <c r="G5703" i="1"/>
  <c r="G2800" i="1"/>
  <c r="G6096" i="1"/>
  <c r="G9945" i="1"/>
  <c r="G8828" i="1"/>
  <c r="G7774" i="1"/>
  <c r="G430" i="1"/>
  <c r="G6610" i="1"/>
  <c r="G1666" i="1"/>
  <c r="G764" i="1"/>
  <c r="G12357" i="1"/>
  <c r="G10492" i="1"/>
  <c r="G7321" i="1"/>
  <c r="G2764" i="1"/>
  <c r="G11293" i="1"/>
  <c r="G2225" i="1"/>
  <c r="G1699" i="1"/>
  <c r="G3226" i="1"/>
  <c r="G7887" i="1"/>
  <c r="G12492" i="1"/>
  <c r="G771" i="1"/>
  <c r="G6778" i="1"/>
  <c r="G3316" i="1"/>
  <c r="G11112" i="1"/>
  <c r="G5448" i="1"/>
  <c r="G5628" i="1"/>
  <c r="G412" i="1"/>
  <c r="G4769" i="1"/>
  <c r="G8310" i="1"/>
  <c r="G368" i="1"/>
  <c r="G9642" i="1"/>
  <c r="G3538" i="1"/>
  <c r="G6665" i="1"/>
  <c r="G533" i="1"/>
  <c r="G6399" i="1"/>
  <c r="G4340" i="1"/>
  <c r="G3124" i="1"/>
  <c r="G4607" i="1"/>
  <c r="G2767" i="1"/>
  <c r="G1866" i="1"/>
  <c r="G973" i="1"/>
  <c r="G2756" i="1"/>
  <c r="G4530" i="1"/>
  <c r="G7512" i="1"/>
  <c r="G5457" i="1"/>
  <c r="G2735" i="1"/>
  <c r="G11337" i="1"/>
  <c r="G8259" i="1"/>
  <c r="G10259" i="1"/>
  <c r="G2196" i="1"/>
  <c r="G12156" i="1"/>
  <c r="G11783" i="1"/>
  <c r="G8423" i="1"/>
  <c r="G1972" i="1"/>
  <c r="G9214" i="1"/>
  <c r="G3360" i="1"/>
  <c r="G3375" i="1"/>
  <c r="G6588" i="1"/>
  <c r="G1002" i="1"/>
  <c r="G1458" i="1"/>
  <c r="G5456" i="1"/>
  <c r="G9408" i="1"/>
  <c r="G2148" i="1"/>
  <c r="G4034" i="1"/>
  <c r="G12254" i="1"/>
  <c r="G2656" i="1"/>
  <c r="G3467" i="1"/>
  <c r="G9113" i="1"/>
  <c r="G972" i="1"/>
  <c r="G9379" i="1"/>
  <c r="G4066" i="1"/>
  <c r="G5498" i="1"/>
  <c r="G10039" i="1"/>
  <c r="G12497" i="1"/>
  <c r="G1592" i="1"/>
  <c r="G7706" i="1"/>
  <c r="G8525" i="1"/>
  <c r="G10317" i="1"/>
  <c r="G7968" i="1"/>
  <c r="G7300" i="1"/>
  <c r="G4216" i="1"/>
  <c r="G2770" i="1"/>
  <c r="G11589" i="1"/>
  <c r="G9942" i="1"/>
  <c r="G8649" i="1"/>
  <c r="G2051" i="1"/>
  <c r="G2690" i="1"/>
  <c r="G7980" i="1"/>
  <c r="G8718" i="1"/>
  <c r="G5413" i="1"/>
  <c r="G1147" i="1"/>
  <c r="G10261" i="1"/>
  <c r="G842" i="1"/>
  <c r="G3063" i="1"/>
  <c r="G1244" i="1"/>
  <c r="G2975" i="1"/>
  <c r="G6832" i="1"/>
  <c r="G9195" i="1"/>
  <c r="G3175" i="1"/>
  <c r="G10464" i="1"/>
  <c r="G12402" i="1"/>
  <c r="G9347" i="1"/>
  <c r="G9894" i="1"/>
  <c r="G5104" i="1"/>
  <c r="G9035" i="1"/>
  <c r="G7537" i="1"/>
  <c r="G6883" i="1"/>
  <c r="G3430" i="1"/>
  <c r="G147" i="1"/>
  <c r="G1607" i="1"/>
  <c r="G8740" i="1"/>
  <c r="G8434" i="1"/>
  <c r="G11325" i="1"/>
  <c r="G4642" i="1"/>
  <c r="G9734" i="1"/>
  <c r="G1320" i="1"/>
  <c r="G916" i="1"/>
  <c r="G12555" i="1"/>
  <c r="G9603" i="1"/>
  <c r="G3979" i="1"/>
  <c r="G2042" i="1"/>
  <c r="G120" i="1"/>
  <c r="G10949" i="1"/>
  <c r="G10204" i="1"/>
  <c r="G11566" i="1"/>
  <c r="G61" i="1"/>
  <c r="G9879" i="1"/>
  <c r="G11074" i="1"/>
  <c r="G2829" i="1"/>
  <c r="G11500" i="1"/>
  <c r="G824" i="1"/>
  <c r="G5249" i="1"/>
  <c r="G1701" i="1"/>
  <c r="G9226" i="1"/>
  <c r="G1885" i="1"/>
  <c r="G11984" i="1"/>
  <c r="G7094" i="1"/>
  <c r="G10668" i="1"/>
  <c r="G8179" i="1"/>
  <c r="G4268" i="1"/>
  <c r="G5178" i="1"/>
  <c r="G6449" i="1"/>
  <c r="G2805" i="1"/>
  <c r="G7857" i="1"/>
  <c r="G9865" i="1"/>
  <c r="G1569" i="1"/>
  <c r="G8604" i="1"/>
  <c r="G846" i="1"/>
  <c r="G8400" i="1"/>
  <c r="G919" i="1"/>
  <c r="G2125" i="1"/>
  <c r="G883" i="1"/>
  <c r="G8841" i="1"/>
  <c r="G8156" i="1"/>
  <c r="G7487" i="1"/>
  <c r="G12291" i="1"/>
  <c r="G295" i="1"/>
  <c r="G7127" i="1"/>
  <c r="G6502" i="1"/>
  <c r="G5813" i="1"/>
  <c r="G5532" i="1"/>
  <c r="G831" i="1"/>
  <c r="G3041" i="1"/>
  <c r="G4272" i="1"/>
  <c r="G188" i="1"/>
  <c r="G10625" i="1"/>
  <c r="G11971" i="1"/>
  <c r="G7158" i="1"/>
  <c r="G5506" i="1"/>
  <c r="G139" i="1"/>
  <c r="G821" i="1"/>
  <c r="G4095" i="1"/>
  <c r="G12340" i="1"/>
  <c r="G7934" i="1"/>
  <c r="G10396" i="1"/>
  <c r="G4718" i="1"/>
  <c r="G11309" i="1"/>
  <c r="G8966" i="1"/>
  <c r="G3611" i="1"/>
  <c r="G7834" i="1"/>
  <c r="G9585" i="1"/>
  <c r="G6264" i="1"/>
  <c r="G10297" i="1"/>
  <c r="G5791" i="1"/>
  <c r="G7072" i="1"/>
  <c r="G5646" i="1"/>
  <c r="G5424" i="1"/>
  <c r="G1460" i="1"/>
  <c r="G4784" i="1"/>
  <c r="G2831" i="1"/>
  <c r="G8376" i="1"/>
  <c r="G9547" i="1"/>
  <c r="G5442" i="1"/>
  <c r="G10648" i="1"/>
  <c r="G1402" i="1"/>
  <c r="G7612" i="1"/>
  <c r="G10388" i="1"/>
  <c r="G2533" i="1"/>
  <c r="G7099" i="1"/>
  <c r="G8853" i="1"/>
  <c r="G7216" i="1"/>
  <c r="G5102" i="1"/>
  <c r="G7816" i="1"/>
  <c r="G2505" i="1"/>
  <c r="G9971" i="1"/>
  <c r="G10276" i="1"/>
  <c r="G7600" i="1"/>
  <c r="G3221" i="1"/>
  <c r="G6902" i="1"/>
  <c r="G11348" i="1"/>
  <c r="G2419" i="1"/>
  <c r="G7808" i="1"/>
  <c r="G6516" i="1"/>
  <c r="G9395" i="1"/>
  <c r="G9665" i="1"/>
  <c r="G10797" i="1"/>
  <c r="G9422" i="1"/>
  <c r="G2758" i="1"/>
  <c r="G12043" i="1"/>
  <c r="G859" i="1"/>
  <c r="G4166" i="1"/>
  <c r="G343" i="1"/>
  <c r="G209" i="1"/>
  <c r="G5026" i="1"/>
  <c r="G11329" i="1"/>
  <c r="G8830" i="1"/>
  <c r="G996" i="1"/>
  <c r="G10528" i="1"/>
  <c r="G2403" i="1"/>
  <c r="G9597" i="1"/>
  <c r="G12573" i="1"/>
  <c r="G3855" i="1"/>
  <c r="G1165" i="1"/>
  <c r="G4758" i="1"/>
  <c r="G6191" i="1"/>
  <c r="G12069" i="1"/>
  <c r="G10849" i="1"/>
  <c r="G12177" i="1"/>
  <c r="G8722" i="1"/>
  <c r="G322" i="1"/>
  <c r="G3519" i="1"/>
  <c r="G12399" i="1"/>
  <c r="G8326" i="1"/>
  <c r="G11623" i="1"/>
  <c r="G4267" i="1"/>
  <c r="G6372" i="1"/>
  <c r="G12250" i="1"/>
  <c r="G6761" i="1"/>
  <c r="G11904" i="1"/>
  <c r="G10479" i="1"/>
  <c r="G8354" i="1"/>
  <c r="G11015" i="1"/>
  <c r="G7208" i="1"/>
  <c r="G9649" i="1"/>
  <c r="G11003" i="1"/>
  <c r="G7111" i="1"/>
  <c r="G8697" i="1"/>
  <c r="G7411" i="1"/>
  <c r="G391" i="1"/>
  <c r="G8824" i="1"/>
  <c r="G870" i="1"/>
  <c r="G2543" i="1"/>
  <c r="G6112" i="1"/>
  <c r="G9089" i="1"/>
  <c r="G7910" i="1"/>
  <c r="G10946" i="1"/>
  <c r="G10515" i="1"/>
  <c r="G3151" i="1"/>
  <c r="G3100" i="1"/>
  <c r="G753" i="1"/>
  <c r="G8083" i="1"/>
  <c r="G311" i="1"/>
  <c r="G7824" i="1"/>
  <c r="G5194" i="1"/>
  <c r="G4287" i="1"/>
  <c r="G11431" i="1"/>
  <c r="G1185" i="1"/>
  <c r="G12475" i="1"/>
  <c r="G2328" i="1"/>
  <c r="G9538" i="1"/>
  <c r="G8638" i="1"/>
  <c r="G2753" i="1"/>
  <c r="G11510" i="1"/>
  <c r="G316" i="1"/>
  <c r="G3865" i="1"/>
  <c r="G11189" i="1"/>
  <c r="G4961" i="1"/>
  <c r="G425" i="1"/>
  <c r="G9993" i="1"/>
  <c r="G6040" i="1"/>
  <c r="G7408" i="1"/>
  <c r="G11400" i="1"/>
  <c r="G656" i="1"/>
  <c r="G8507" i="1"/>
  <c r="G11279" i="1"/>
  <c r="G9656" i="1"/>
  <c r="G7560" i="1"/>
  <c r="G5569" i="1"/>
  <c r="G8344" i="1"/>
  <c r="G11888" i="1"/>
  <c r="G11805" i="1"/>
  <c r="G9700" i="1"/>
  <c r="G10035" i="1"/>
  <c r="G4076" i="1"/>
  <c r="G10230" i="1"/>
  <c r="G1695" i="1"/>
  <c r="G8453" i="1"/>
  <c r="G2072" i="1"/>
  <c r="G9335" i="1"/>
  <c r="G3388" i="1"/>
  <c r="G7719" i="1"/>
  <c r="G10072" i="1"/>
  <c r="G982" i="1"/>
  <c r="G3640" i="1"/>
  <c r="G2545" i="1"/>
  <c r="G3305" i="1"/>
  <c r="G9083" i="1"/>
  <c r="G9526" i="1"/>
  <c r="G3954" i="1"/>
  <c r="G8330" i="1"/>
  <c r="G1963" i="1"/>
  <c r="G9979" i="1"/>
  <c r="G2945" i="1"/>
  <c r="G6843" i="1"/>
  <c r="G3412" i="1"/>
  <c r="G5560" i="1"/>
  <c r="G6507" i="1"/>
  <c r="G8744" i="1"/>
  <c r="G3903" i="1"/>
  <c r="G954" i="1"/>
  <c r="G11339" i="1"/>
  <c r="G1675" i="1"/>
  <c r="G928" i="1"/>
  <c r="G307" i="1"/>
  <c r="G10003" i="1"/>
  <c r="G546" i="1"/>
  <c r="G9922" i="1"/>
  <c r="G9398" i="1"/>
  <c r="G7384" i="1"/>
  <c r="G10061" i="1"/>
  <c r="G49" i="1"/>
  <c r="G4819" i="1"/>
  <c r="G240" i="1"/>
  <c r="G7231" i="1"/>
  <c r="G11338" i="1"/>
  <c r="G12274" i="1"/>
  <c r="G8820" i="1"/>
  <c r="G10313" i="1"/>
  <c r="G9319" i="1"/>
  <c r="G6634" i="1"/>
  <c r="G8373" i="1"/>
  <c r="G3393" i="1"/>
  <c r="G11906" i="1"/>
  <c r="G1264" i="1"/>
  <c r="G11135" i="1"/>
  <c r="G12048" i="1"/>
  <c r="G5555" i="1"/>
  <c r="G11999" i="1"/>
  <c r="G4282" i="1"/>
  <c r="G5760" i="1"/>
  <c r="G10766" i="1"/>
  <c r="G11255" i="1"/>
  <c r="G8906" i="1"/>
  <c r="G681" i="1"/>
  <c r="G8161" i="1"/>
  <c r="G5206" i="1"/>
  <c r="G8390" i="1"/>
  <c r="G4993" i="1"/>
  <c r="G5714" i="1"/>
  <c r="G1845" i="1"/>
  <c r="G7256" i="1"/>
  <c r="G8319" i="1"/>
  <c r="G7640" i="1"/>
  <c r="G11969" i="1"/>
  <c r="G5967" i="1"/>
  <c r="G7869" i="1"/>
  <c r="G11398" i="1"/>
  <c r="G726" i="1"/>
  <c r="G5917" i="1"/>
  <c r="G6548" i="1"/>
  <c r="G9446" i="1"/>
  <c r="G7126" i="1"/>
  <c r="G7270" i="1"/>
  <c r="G1353" i="1"/>
  <c r="G11051" i="1"/>
  <c r="G790" i="1"/>
  <c r="G6544" i="1"/>
  <c r="G4725" i="1"/>
  <c r="G11203" i="1"/>
  <c r="G7918" i="1"/>
  <c r="G2763" i="1"/>
  <c r="G12494" i="1"/>
  <c r="G9851" i="1"/>
  <c r="G417" i="1"/>
  <c r="G2991" i="1"/>
  <c r="G6596" i="1"/>
  <c r="G10612" i="1"/>
  <c r="G6537" i="1"/>
  <c r="G11443" i="1"/>
  <c r="G6333" i="1"/>
  <c r="G9032" i="1"/>
  <c r="G2104" i="1"/>
  <c r="G2985" i="1"/>
  <c r="G11048" i="1"/>
  <c r="G11795" i="1"/>
  <c r="G3780" i="1"/>
  <c r="G8741" i="1"/>
  <c r="G11387" i="1"/>
  <c r="G1551" i="1"/>
  <c r="G3537" i="1"/>
  <c r="G1045" i="1"/>
  <c r="G9269" i="1"/>
  <c r="G6132" i="1"/>
  <c r="G10060" i="1"/>
  <c r="G939" i="1"/>
  <c r="G4109" i="1"/>
  <c r="G5840" i="1"/>
  <c r="G6015" i="1"/>
  <c r="G9453" i="1"/>
  <c r="G6593" i="1"/>
  <c r="G10740" i="1"/>
  <c r="G4477" i="1"/>
  <c r="G3746" i="1"/>
  <c r="G10513" i="1"/>
  <c r="G4085" i="1"/>
  <c r="G5021" i="1"/>
  <c r="G11144" i="1"/>
  <c r="G11789" i="1"/>
  <c r="G9555" i="1"/>
  <c r="G3211" i="1"/>
  <c r="G2178" i="1"/>
  <c r="G8686" i="1"/>
  <c r="G12101" i="1"/>
  <c r="G204" i="1"/>
  <c r="G1854" i="1"/>
  <c r="G2849" i="1"/>
  <c r="G12190" i="1"/>
  <c r="G3728" i="1"/>
  <c r="G10685" i="1"/>
  <c r="G9530" i="1"/>
  <c r="G9447" i="1"/>
  <c r="G9553" i="1"/>
  <c r="G11204" i="1"/>
  <c r="G11504" i="1"/>
  <c r="G12558" i="1"/>
  <c r="G5186" i="1"/>
  <c r="G4866" i="1"/>
  <c r="G9988" i="1"/>
  <c r="G10403" i="1"/>
  <c r="G519" i="1"/>
  <c r="G11133" i="1"/>
  <c r="G11342" i="1"/>
  <c r="G10367" i="1"/>
  <c r="G9475" i="1"/>
  <c r="G3684" i="1"/>
  <c r="G9852" i="1"/>
  <c r="G7034" i="1"/>
  <c r="G2781" i="1"/>
  <c r="G4655" i="1"/>
  <c r="G2615" i="1"/>
  <c r="G10443" i="1"/>
  <c r="G8940" i="1"/>
  <c r="G10889" i="1"/>
  <c r="G10988" i="1"/>
  <c r="G11936" i="1"/>
  <c r="G6666" i="1"/>
  <c r="G4032" i="1"/>
  <c r="G8858" i="1"/>
  <c r="G3301" i="1"/>
  <c r="G4406" i="1"/>
  <c r="G11156" i="1"/>
  <c r="G2031" i="1"/>
  <c r="G11030" i="1"/>
  <c r="G170" i="1"/>
  <c r="G2313" i="1"/>
  <c r="G7986" i="1"/>
  <c r="G11833" i="1"/>
  <c r="G5847" i="1"/>
  <c r="G11094" i="1"/>
  <c r="G9888" i="1"/>
  <c r="G6787" i="1"/>
  <c r="G6183" i="1"/>
  <c r="G8325" i="1"/>
  <c r="G2887" i="1"/>
  <c r="G51" i="1"/>
  <c r="G6248" i="1"/>
  <c r="G2704" i="1"/>
  <c r="G2398" i="1"/>
  <c r="G6320" i="1"/>
  <c r="G11610" i="1"/>
  <c r="G5980" i="1"/>
  <c r="G10784" i="1"/>
  <c r="G6432" i="1"/>
  <c r="G8754" i="1"/>
  <c r="G10414" i="1"/>
  <c r="G6019" i="1"/>
  <c r="G3400" i="1"/>
  <c r="G10117" i="1"/>
  <c r="G2109" i="1"/>
  <c r="G810" i="1"/>
  <c r="G8024" i="1"/>
  <c r="G10935" i="1"/>
  <c r="G3237" i="1"/>
  <c r="G594" i="1"/>
  <c r="G9936" i="1"/>
  <c r="G12296" i="1"/>
  <c r="G4860" i="1"/>
  <c r="G10437" i="1"/>
  <c r="G2739" i="1"/>
  <c r="G2717" i="1"/>
  <c r="G9480" i="1"/>
  <c r="G4491" i="1"/>
  <c r="G6159" i="1"/>
  <c r="G530" i="1"/>
  <c r="G8642" i="1"/>
  <c r="G11959" i="1"/>
  <c r="G10400" i="1"/>
  <c r="G9287" i="1"/>
  <c r="G3059" i="1"/>
  <c r="G4706" i="1"/>
  <c r="G12477" i="1"/>
  <c r="G7223" i="1"/>
  <c r="G683" i="1"/>
  <c r="G9059" i="1"/>
  <c r="G11403" i="1"/>
  <c r="G6171" i="1"/>
  <c r="G8533" i="1"/>
  <c r="G9687" i="1"/>
  <c r="G5422" i="1"/>
  <c r="G3331" i="1"/>
  <c r="G7643" i="1"/>
  <c r="G7988" i="1"/>
  <c r="G10974" i="1"/>
  <c r="G210" i="1"/>
  <c r="G12397" i="1"/>
  <c r="G2698" i="1"/>
  <c r="G6324" i="1"/>
  <c r="G10676" i="1"/>
  <c r="G9228" i="1"/>
  <c r="G11640" i="1"/>
  <c r="G1446" i="1"/>
  <c r="G1891" i="1"/>
  <c r="G6482" i="1"/>
  <c r="G9634" i="1"/>
  <c r="G1630" i="1"/>
  <c r="G10791" i="1"/>
  <c r="G6200" i="1"/>
  <c r="G2712" i="1"/>
  <c r="G2741" i="1"/>
  <c r="G5305" i="1"/>
  <c r="G5189" i="1"/>
  <c r="G9567" i="1"/>
  <c r="G11613" i="1"/>
  <c r="G7134" i="1"/>
  <c r="G5155" i="1"/>
  <c r="G10636" i="1"/>
  <c r="G1198" i="1"/>
  <c r="G7744" i="1"/>
  <c r="G3105" i="1"/>
  <c r="G6578" i="1"/>
  <c r="G7908" i="1"/>
  <c r="G10604" i="1"/>
  <c r="G5431" i="1"/>
  <c r="G2878" i="1"/>
  <c r="G5009" i="1"/>
  <c r="G7577" i="1"/>
  <c r="G4250" i="1"/>
  <c r="G8900" i="1"/>
  <c r="G8363" i="1"/>
  <c r="G4325" i="1"/>
  <c r="G12309" i="1"/>
  <c r="G9012" i="1"/>
  <c r="G8125" i="1"/>
  <c r="G12530" i="1"/>
  <c r="G11963" i="1"/>
  <c r="G4701" i="1"/>
  <c r="G213" i="1"/>
  <c r="G2284" i="1"/>
  <c r="G4532" i="1"/>
  <c r="G1430" i="1"/>
  <c r="G10462" i="1"/>
  <c r="G1047" i="1"/>
  <c r="G2347" i="1"/>
  <c r="G6581" i="1"/>
  <c r="G12275" i="1"/>
  <c r="G1848" i="1"/>
  <c r="G5863" i="1"/>
  <c r="G8489" i="1"/>
  <c r="G8605" i="1"/>
  <c r="G4731" i="1"/>
  <c r="G8355" i="1"/>
  <c r="G3960" i="1"/>
  <c r="G6807" i="1"/>
  <c r="G10606" i="1"/>
  <c r="G4127" i="1"/>
  <c r="G1894" i="1"/>
  <c r="G11462" i="1"/>
  <c r="G2360" i="1"/>
  <c r="G6128" i="1"/>
  <c r="G3972" i="1"/>
  <c r="G3256" i="1"/>
  <c r="G5081" i="1"/>
  <c r="G10112" i="1"/>
  <c r="G12171" i="1"/>
  <c r="G11922" i="1"/>
  <c r="G7235" i="1"/>
  <c r="G4594" i="1"/>
  <c r="G10713" i="1"/>
  <c r="G11965" i="1"/>
  <c r="G2578" i="1"/>
  <c r="G1961" i="1"/>
  <c r="G7305" i="1"/>
  <c r="G806" i="1"/>
  <c r="G10671" i="1"/>
  <c r="G8072" i="1"/>
  <c r="G1860" i="1"/>
  <c r="G7664" i="1"/>
  <c r="G11493" i="1"/>
  <c r="G8302" i="1"/>
  <c r="G1652" i="1"/>
  <c r="G4281" i="1"/>
  <c r="G11851" i="1"/>
  <c r="G7008" i="1"/>
  <c r="G9833" i="1"/>
  <c r="G3490" i="1"/>
  <c r="G7061" i="1"/>
  <c r="G7370" i="1"/>
  <c r="G5997" i="1"/>
  <c r="G4372" i="1"/>
  <c r="G8172" i="1"/>
  <c r="G3952" i="1"/>
  <c r="G740" i="1"/>
  <c r="G2675" i="1"/>
  <c r="G5400" i="1"/>
  <c r="G11087" i="1"/>
  <c r="G7507" i="1"/>
  <c r="G8074" i="1"/>
  <c r="G6836" i="1"/>
  <c r="G10662" i="1"/>
  <c r="G12153" i="1"/>
  <c r="G12458" i="1"/>
  <c r="G419" i="1"/>
  <c r="G4082" i="1"/>
  <c r="G12268" i="1"/>
  <c r="G6396" i="1"/>
  <c r="G12143" i="1"/>
  <c r="G11249" i="1"/>
  <c r="G9686" i="1"/>
  <c r="G3319" i="1"/>
  <c r="G4773" i="1"/>
  <c r="G4464" i="1"/>
  <c r="G2861" i="1"/>
  <c r="G6973" i="1"/>
  <c r="G6259" i="1"/>
  <c r="G12518" i="1"/>
  <c r="G6484" i="1"/>
  <c r="G2473" i="1"/>
  <c r="G2826" i="1"/>
  <c r="G11669" i="1"/>
  <c r="G10250" i="1"/>
  <c r="G8743" i="1"/>
  <c r="G7848" i="1"/>
  <c r="G4824" i="1"/>
  <c r="G8228" i="1"/>
  <c r="G5933" i="1"/>
  <c r="G7967" i="1"/>
  <c r="G10512" i="1"/>
  <c r="G2325" i="1"/>
  <c r="G9720" i="1"/>
  <c r="G10214" i="1"/>
  <c r="G7279" i="1"/>
  <c r="G6440" i="1"/>
  <c r="G1024" i="1"/>
  <c r="G11451" i="1"/>
  <c r="G410" i="1"/>
  <c r="G5281" i="1"/>
  <c r="G910" i="1"/>
  <c r="G6165" i="1"/>
  <c r="G6882" i="1"/>
  <c r="G10496" i="1"/>
  <c r="G280" i="1"/>
  <c r="G1424" i="1"/>
  <c r="G1763" i="1"/>
  <c r="G2924" i="1"/>
  <c r="G2333" i="1"/>
  <c r="G3943" i="1"/>
  <c r="G7573" i="1"/>
  <c r="G8242" i="1"/>
  <c r="G12410" i="1"/>
  <c r="G2876" i="1"/>
  <c r="G10015" i="1"/>
  <c r="G8616" i="1"/>
  <c r="G87" i="1"/>
  <c r="G7060" i="1"/>
  <c r="G11609" i="1"/>
  <c r="G335" i="1"/>
  <c r="G10900" i="1"/>
  <c r="G11671" i="1"/>
  <c r="G10818" i="1"/>
  <c r="G2200" i="1"/>
  <c r="G6775" i="1"/>
  <c r="G11218" i="1"/>
  <c r="G5953" i="1"/>
  <c r="G11665" i="1"/>
  <c r="G5613" i="1"/>
  <c r="G8194" i="1"/>
  <c r="G1114" i="1"/>
  <c r="G1552" i="1"/>
  <c r="G5171" i="1"/>
  <c r="G1303" i="1"/>
  <c r="G9239" i="1"/>
  <c r="G9762" i="1"/>
  <c r="G3438" i="1"/>
  <c r="G287" i="1"/>
  <c r="G9331" i="1"/>
  <c r="G3797" i="1"/>
  <c r="G4597" i="1"/>
  <c r="G12055" i="1"/>
  <c r="G5379" i="1"/>
  <c r="G6410" i="1"/>
  <c r="G1390" i="1"/>
  <c r="G9030" i="1"/>
  <c r="G2392" i="1"/>
  <c r="G11002" i="1"/>
  <c r="G531" i="1"/>
  <c r="G3131" i="1"/>
  <c r="G10887" i="1"/>
  <c r="G11307" i="1"/>
  <c r="G10643" i="1"/>
  <c r="G4691" i="1"/>
  <c r="G11299" i="1"/>
  <c r="G7306" i="1"/>
  <c r="G1359" i="1"/>
  <c r="G7028" i="1"/>
  <c r="G7010" i="1"/>
  <c r="G10550" i="1"/>
  <c r="G12561" i="1"/>
  <c r="G7619" i="1"/>
  <c r="G11373" i="1"/>
  <c r="G8239" i="1"/>
  <c r="G9794" i="1"/>
  <c r="G3326" i="1"/>
  <c r="G8872" i="1"/>
  <c r="G5547" i="1"/>
  <c r="G9571" i="1"/>
  <c r="G2607" i="1"/>
  <c r="G8760" i="1"/>
  <c r="G3648" i="1"/>
  <c r="G11080" i="1"/>
  <c r="G7313" i="1"/>
  <c r="G8903" i="1"/>
  <c r="G3501" i="1"/>
  <c r="G2141" i="1"/>
  <c r="G7788" i="1"/>
  <c r="G6473" i="1"/>
  <c r="G8780" i="1"/>
  <c r="G11523" i="1"/>
  <c r="G7196" i="1"/>
  <c r="G75" i="1"/>
  <c r="G11439" i="1"/>
  <c r="G8973" i="1"/>
  <c r="G9885" i="1"/>
  <c r="G1086" i="1"/>
  <c r="G131" i="1"/>
  <c r="G6207" i="1"/>
  <c r="G12378" i="1"/>
  <c r="G9217" i="1"/>
  <c r="G3464" i="1"/>
  <c r="G1302" i="1"/>
  <c r="G11490" i="1"/>
  <c r="G9744" i="1"/>
  <c r="G8425" i="1"/>
  <c r="G1901" i="1"/>
  <c r="G9349" i="1"/>
  <c r="G6418" i="1"/>
  <c r="G5736" i="1"/>
  <c r="G3812" i="1"/>
  <c r="G9925" i="1"/>
  <c r="G8066" i="1"/>
  <c r="G1586" i="1"/>
  <c r="G10348" i="1"/>
  <c r="G664" i="1"/>
  <c r="G6714" i="1"/>
  <c r="G6236" i="1"/>
  <c r="G7086" i="1"/>
  <c r="G7940" i="1"/>
  <c r="G7345" i="1"/>
  <c r="G10681" i="1"/>
  <c r="G7523" i="1"/>
  <c r="G3020" i="1"/>
  <c r="G2040" i="1"/>
  <c r="G6927" i="1"/>
  <c r="G10790" i="1"/>
  <c r="G10958" i="1"/>
  <c r="G11512" i="1"/>
  <c r="G1839" i="1"/>
  <c r="G12334" i="1"/>
  <c r="G640" i="1"/>
  <c r="G2759" i="1"/>
  <c r="G4781" i="1"/>
  <c r="G6552" i="1"/>
  <c r="G5255" i="1"/>
  <c r="G12523" i="1"/>
  <c r="G2616" i="1"/>
  <c r="G7782" i="1"/>
  <c r="G3409" i="1"/>
  <c r="G9948" i="1"/>
  <c r="G6549" i="1"/>
  <c r="G4997" i="1"/>
  <c r="G8951" i="1"/>
  <c r="G8964" i="1"/>
  <c r="G4523" i="1"/>
  <c r="G6755" i="1"/>
  <c r="G5053" i="1"/>
  <c r="G7447" i="1"/>
  <c r="G10627" i="1"/>
  <c r="G7580" i="1"/>
  <c r="G2053" i="1"/>
  <c r="G6725" i="1"/>
  <c r="G10169" i="1"/>
  <c r="G11930" i="1"/>
  <c r="G5590" i="1"/>
  <c r="G9519" i="1"/>
  <c r="G10320" i="1"/>
  <c r="G7222" i="1"/>
  <c r="G7901" i="1"/>
  <c r="G3120" i="1"/>
  <c r="G900" i="1"/>
  <c r="G3566" i="1"/>
  <c r="G2641" i="1"/>
  <c r="G9244" i="1"/>
  <c r="G4436" i="1"/>
  <c r="G2261" i="1"/>
  <c r="G11564" i="1"/>
  <c r="G11209" i="1"/>
  <c r="G6907" i="1"/>
  <c r="G5809" i="1"/>
  <c r="G4957" i="1"/>
  <c r="G4857" i="1"/>
  <c r="G9950" i="1"/>
  <c r="G2358" i="1"/>
  <c r="G11539" i="1"/>
  <c r="G5100" i="1"/>
  <c r="G4561" i="1"/>
  <c r="G539" i="1"/>
  <c r="G7821" i="1"/>
  <c r="G2544" i="1"/>
  <c r="G5470" i="1"/>
  <c r="G4248" i="1"/>
  <c r="G1312" i="1"/>
  <c r="G7435" i="1"/>
  <c r="G5404" i="1"/>
  <c r="G6606" i="1"/>
  <c r="G2364" i="1"/>
  <c r="G4369" i="1"/>
  <c r="G7073" i="1"/>
  <c r="G4269" i="1"/>
  <c r="G3861" i="1"/>
  <c r="G1749" i="1"/>
  <c r="G2243" i="1"/>
  <c r="G10527" i="1"/>
  <c r="G9667" i="1"/>
  <c r="G9070" i="1"/>
  <c r="G4660" i="1"/>
  <c r="G1826" i="1"/>
  <c r="G12241" i="1"/>
  <c r="G7091" i="1"/>
  <c r="G9079" i="1"/>
  <c r="G4855" i="1"/>
  <c r="G6081" i="1"/>
  <c r="G10578" i="1"/>
  <c r="G1992" i="1"/>
  <c r="G10660" i="1"/>
  <c r="G7455" i="1"/>
  <c r="G5198" i="1"/>
  <c r="G11615" i="1"/>
  <c r="G11600" i="1"/>
  <c r="G3858" i="1"/>
  <c r="G6947" i="1"/>
  <c r="G7999" i="1"/>
  <c r="G2906" i="1"/>
  <c r="G4135" i="1"/>
  <c r="G1533" i="1"/>
  <c r="G11466" i="1"/>
  <c r="G10524" i="1"/>
  <c r="G8017" i="1"/>
  <c r="G12295" i="1"/>
  <c r="G406" i="1"/>
  <c r="G11560" i="1"/>
  <c r="G1590" i="1"/>
  <c r="G4160" i="1"/>
  <c r="G860" i="1"/>
  <c r="G8022" i="1"/>
  <c r="G10410" i="1"/>
  <c r="G3974" i="1"/>
  <c r="G7152" i="1"/>
  <c r="G5351" i="1"/>
  <c r="G7601" i="1"/>
  <c r="G3991" i="1"/>
  <c r="G1803" i="1"/>
  <c r="G2534" i="1"/>
  <c r="G1465" i="1"/>
  <c r="G515" i="1"/>
  <c r="G10765" i="1"/>
  <c r="G10058" i="1"/>
  <c r="G4324" i="1"/>
  <c r="G4752" i="1"/>
  <c r="G4727" i="1"/>
  <c r="G8274" i="1"/>
  <c r="G10702" i="1"/>
  <c r="G8970" i="1"/>
  <c r="G8989" i="1"/>
  <c r="G10067" i="1"/>
  <c r="G3453" i="1"/>
  <c r="G1777" i="1"/>
  <c r="G4312" i="1"/>
  <c r="G7863" i="1"/>
  <c r="G3040" i="1"/>
  <c r="G584" i="1"/>
  <c r="G6029" i="1"/>
  <c r="G7121" i="1"/>
  <c r="G11108" i="1"/>
  <c r="G28" i="1"/>
  <c r="G5995" i="1"/>
  <c r="G11721" i="1"/>
  <c r="G3313" i="1"/>
  <c r="G12390" i="1"/>
  <c r="G6535" i="1"/>
  <c r="G3136" i="1"/>
  <c r="G8943" i="1"/>
  <c r="G2258" i="1"/>
  <c r="G3021" i="1"/>
  <c r="G3121" i="1"/>
  <c r="G3444" i="1"/>
  <c r="G702" i="1"/>
  <c r="G4074" i="1"/>
  <c r="G7448" i="1"/>
  <c r="G1364" i="1"/>
  <c r="G4184" i="1"/>
  <c r="G10281" i="1"/>
  <c r="G2425" i="1"/>
  <c r="G3825" i="1"/>
  <c r="G9872" i="1"/>
  <c r="G5016" i="1"/>
  <c r="G12178" i="1"/>
  <c r="G2930" i="1"/>
  <c r="G7849" i="1"/>
  <c r="G8747" i="1"/>
  <c r="G5970" i="1"/>
  <c r="G6478" i="1"/>
  <c r="G5238" i="1"/>
  <c r="G8133" i="1"/>
  <c r="G7250" i="1"/>
  <c r="G3075" i="1"/>
  <c r="G11846" i="1"/>
  <c r="G6865" i="1"/>
  <c r="G3277" i="1"/>
  <c r="G11278" i="1"/>
  <c r="G958" i="1"/>
  <c r="G11042" i="1"/>
  <c r="G9291" i="1"/>
  <c r="G7071" i="1"/>
  <c r="G4639" i="1"/>
  <c r="G5168" i="1"/>
  <c r="G7817" i="1"/>
  <c r="G1216" i="1"/>
  <c r="G1927" i="1"/>
  <c r="G3691" i="1"/>
  <c r="G7796" i="1"/>
  <c r="G8110" i="1"/>
  <c r="G8099" i="1"/>
  <c r="G5494" i="1"/>
  <c r="G5295" i="1"/>
  <c r="G1747" i="1"/>
  <c r="G1368" i="1"/>
  <c r="G2193" i="1"/>
  <c r="G1833" i="1"/>
  <c r="G3115" i="1"/>
  <c r="G3574" i="1"/>
  <c r="G11122" i="1"/>
  <c r="G3368" i="1"/>
  <c r="G5872" i="1"/>
  <c r="G8850" i="1"/>
  <c r="G11020" i="1"/>
  <c r="G11929" i="1"/>
  <c r="G3877" i="1"/>
  <c r="G5239" i="1"/>
  <c r="G1738" i="1"/>
  <c r="G8981" i="1"/>
  <c r="G750" i="1"/>
  <c r="G3053" i="1"/>
  <c r="G11914" i="1"/>
  <c r="G5794" i="1"/>
  <c r="G8167" i="1"/>
  <c r="G5108" i="1"/>
  <c r="G4041" i="1"/>
  <c r="G9873" i="1"/>
  <c r="G2629" i="1"/>
  <c r="G1624" i="1"/>
  <c r="G9024" i="1"/>
  <c r="G4902" i="1"/>
  <c r="G6384" i="1"/>
  <c r="G9550" i="1"/>
  <c r="G8967" i="1"/>
  <c r="G3406" i="1"/>
  <c r="G9279" i="1"/>
  <c r="G8031" i="1"/>
  <c r="G7698" i="1"/>
  <c r="G10325" i="1"/>
  <c r="G8120" i="1"/>
  <c r="G7344" i="1"/>
  <c r="G7224" i="1"/>
  <c r="G12263" i="1"/>
  <c r="G1937" i="1"/>
  <c r="G6782" i="1"/>
  <c r="G6167" i="1"/>
  <c r="G5954" i="1"/>
  <c r="G7123" i="1"/>
  <c r="G3561" i="1"/>
  <c r="G12071" i="1"/>
  <c r="G2984" i="1"/>
  <c r="G7931" i="1"/>
  <c r="G10684" i="1"/>
  <c r="G4359" i="1"/>
  <c r="G195" i="1"/>
  <c r="G4185" i="1"/>
  <c r="G246" i="1"/>
  <c r="G6231" i="1"/>
  <c r="G12062" i="1"/>
  <c r="G9094" i="1"/>
  <c r="G4289" i="1"/>
  <c r="G4833" i="1"/>
  <c r="G4978" i="1"/>
  <c r="G7979" i="1"/>
  <c r="G3437" i="1"/>
  <c r="G3636" i="1"/>
  <c r="G6199" i="1"/>
  <c r="G11145" i="1"/>
  <c r="G10670" i="1"/>
  <c r="G12550" i="1"/>
  <c r="G6413" i="1"/>
  <c r="G5892" i="1"/>
  <c r="G8157" i="1"/>
  <c r="G3338" i="1"/>
  <c r="G2304" i="1"/>
  <c r="G3308" i="1"/>
  <c r="G12313" i="1"/>
  <c r="G8759" i="1"/>
  <c r="G3619" i="1"/>
  <c r="G11716" i="1"/>
  <c r="G8575" i="1"/>
  <c r="G10302" i="1"/>
  <c r="G10583" i="1"/>
  <c r="G759" i="1"/>
  <c r="G11887" i="1"/>
  <c r="G7198" i="1"/>
  <c r="G1677" i="1"/>
  <c r="G9198" i="1"/>
  <c r="G7584" i="1"/>
  <c r="G11449" i="1"/>
  <c r="G2978" i="1"/>
  <c r="G4787" i="1"/>
  <c r="G6756" i="1"/>
  <c r="G11423" i="1"/>
  <c r="G2055" i="1"/>
  <c r="G6265" i="1"/>
  <c r="G556" i="1"/>
  <c r="G4448" i="1"/>
  <c r="G1541" i="1"/>
  <c r="G4848" i="1"/>
  <c r="G12140" i="1"/>
  <c r="G4996" i="1"/>
  <c r="G3505" i="1"/>
  <c r="G10613" i="1"/>
  <c r="G54" i="1"/>
  <c r="G4007" i="1"/>
  <c r="G9908" i="1"/>
  <c r="G11791" i="1"/>
  <c r="G7775" i="1"/>
  <c r="G2920" i="1"/>
  <c r="G5115" i="1"/>
  <c r="G2011" i="1"/>
  <c r="G9441" i="1"/>
  <c r="G6906" i="1"/>
  <c r="G2547" i="1"/>
  <c r="G10351" i="1"/>
  <c r="G794" i="1"/>
  <c r="G1513" i="1"/>
  <c r="G12564" i="1"/>
  <c r="G11214" i="1"/>
  <c r="G7456" i="1"/>
  <c r="G6897" i="1"/>
  <c r="G8246" i="1"/>
  <c r="G11533" i="1"/>
  <c r="G9176" i="1"/>
  <c r="G2494" i="1"/>
  <c r="G7087" i="1"/>
  <c r="G1557" i="1"/>
  <c r="G8600" i="1"/>
  <c r="G1660" i="1"/>
  <c r="G8076" i="1"/>
  <c r="G2385" i="1"/>
  <c r="G9602" i="1"/>
  <c r="G3299" i="1"/>
  <c r="G9220" i="1"/>
  <c r="G397" i="1"/>
  <c r="G8574" i="1"/>
  <c r="G5775" i="1"/>
  <c r="G4845" i="1"/>
  <c r="G11376" i="1"/>
  <c r="G9543" i="1"/>
  <c r="G1726" i="1"/>
  <c r="G2061" i="1"/>
  <c r="G1591" i="1"/>
  <c r="G1712" i="1"/>
  <c r="G8869" i="1"/>
  <c r="G4563" i="1"/>
  <c r="G6182" i="1"/>
  <c r="G6131" i="1"/>
  <c r="G6433" i="1"/>
  <c r="G324" i="1"/>
  <c r="G600" i="1"/>
  <c r="G4110" i="1"/>
  <c r="G2723" i="1"/>
  <c r="G9252" i="1"/>
  <c r="G1494" i="1"/>
  <c r="G11561" i="1"/>
  <c r="G10652" i="1"/>
  <c r="G10543" i="1"/>
  <c r="G4187" i="1"/>
  <c r="G11433" i="1"/>
  <c r="G5330" i="1"/>
  <c r="G3201" i="1"/>
  <c r="G277" i="1"/>
  <c r="G5474" i="1"/>
  <c r="G9080" i="1"/>
  <c r="G3060" i="1"/>
  <c r="G5451" i="1"/>
  <c r="G12017" i="1"/>
  <c r="G6150" i="1"/>
  <c r="G4510" i="1"/>
  <c r="G3955" i="1"/>
  <c r="G7778" i="1"/>
  <c r="G6282" i="1"/>
  <c r="G8200" i="1"/>
  <c r="G6389" i="1"/>
  <c r="G10967" i="1"/>
  <c r="G11834" i="1"/>
  <c r="G4138" i="1"/>
  <c r="G2860" i="1"/>
  <c r="G5939" i="1"/>
  <c r="G4365" i="1"/>
  <c r="G6800" i="1"/>
  <c r="G9710" i="1"/>
  <c r="G10020" i="1"/>
  <c r="G4176" i="1"/>
  <c r="G9672" i="1"/>
  <c r="G11165" i="1"/>
  <c r="G3483" i="1"/>
  <c r="G5668" i="1"/>
  <c r="G12265" i="1"/>
  <c r="G11994" i="1"/>
  <c r="G10536" i="1"/>
  <c r="G11889" i="1"/>
  <c r="G4616" i="1"/>
  <c r="G11935" i="1"/>
  <c r="G5360" i="1"/>
  <c r="G12010" i="1"/>
  <c r="G5973" i="1"/>
  <c r="G8165" i="1"/>
  <c r="G8685" i="1"/>
  <c r="G4628" i="1"/>
  <c r="G2994" i="1"/>
  <c r="G11369" i="1"/>
  <c r="G12196" i="1"/>
  <c r="G3415" i="1"/>
  <c r="G1191" i="1"/>
  <c r="G3222" i="1"/>
  <c r="G3328" i="1"/>
  <c r="G1968" i="1"/>
  <c r="G10158" i="1"/>
  <c r="G5732" i="1"/>
  <c r="G7194" i="1"/>
  <c r="G138" i="1"/>
  <c r="G359" i="1"/>
  <c r="G3407" i="1"/>
  <c r="G7248" i="1"/>
  <c r="G10798" i="1"/>
  <c r="G4119" i="1"/>
  <c r="G4120" i="1"/>
  <c r="G1107" i="1"/>
  <c r="G5742" i="1"/>
  <c r="G7637" i="1"/>
  <c r="G10455" i="1"/>
  <c r="G12086" i="1"/>
  <c r="G10076" i="1"/>
  <c r="G10961" i="1"/>
  <c r="G2553" i="1"/>
  <c r="G8506" i="1"/>
  <c r="G9693" i="1"/>
  <c r="G63" i="1"/>
  <c r="G9082" i="1"/>
  <c r="G4263" i="1"/>
  <c r="G12453" i="1"/>
  <c r="G2804" i="1"/>
  <c r="G11190" i="1"/>
  <c r="G7858" i="1"/>
  <c r="G9187" i="1"/>
  <c r="G6668" i="1"/>
  <c r="G10970" i="1"/>
  <c r="G11809" i="1"/>
  <c r="G8788" i="1"/>
  <c r="G8276" i="1"/>
  <c r="G6058" i="1"/>
  <c r="G2340" i="1"/>
  <c r="G12478" i="1"/>
  <c r="G8304" i="1"/>
  <c r="G1283" i="1"/>
  <c r="G1493" i="1"/>
  <c r="G10644" i="1"/>
  <c r="G11896" i="1"/>
  <c r="G1196" i="1"/>
  <c r="G6694" i="1"/>
  <c r="G10894" i="1"/>
  <c r="G9795" i="1"/>
  <c r="G4847" i="1"/>
  <c r="G1071" i="1"/>
  <c r="G7855" i="1"/>
  <c r="G1707" i="1"/>
  <c r="G3517" i="1"/>
  <c r="G6833" i="1"/>
  <c r="G10335" i="1"/>
  <c r="G1435" i="1"/>
  <c r="G7704" i="1"/>
  <c r="G10051" i="1"/>
  <c r="G12501" i="1"/>
  <c r="G2022" i="1"/>
  <c r="G4065" i="1"/>
  <c r="G5513" i="1"/>
  <c r="G10865" i="1"/>
  <c r="G8529" i="1"/>
  <c r="G10683" i="1"/>
  <c r="G8417" i="1"/>
  <c r="G7593" i="1"/>
  <c r="G8846" i="1"/>
  <c r="G6395" i="1"/>
  <c r="G11650" i="1"/>
  <c r="G3348" i="1"/>
  <c r="G9494" i="1"/>
  <c r="G8203" i="1"/>
  <c r="G1708" i="1"/>
  <c r="G2203" i="1"/>
  <c r="G11276" i="1"/>
  <c r="G9078" i="1"/>
  <c r="G1079" i="1"/>
  <c r="G2475" i="1"/>
  <c r="G3881" i="1"/>
  <c r="G564" i="1"/>
  <c r="G5247" i="1"/>
  <c r="G4737" i="1"/>
  <c r="G3153" i="1"/>
  <c r="G5686" i="1"/>
  <c r="G11942" i="1"/>
  <c r="G4661" i="1"/>
  <c r="G1386" i="1"/>
  <c r="G424" i="1"/>
  <c r="G6140" i="1"/>
  <c r="G4236" i="1"/>
  <c r="G1784" i="1"/>
  <c r="G1036" i="1"/>
  <c r="G5364" i="1"/>
  <c r="G2657" i="1"/>
  <c r="G3035" i="1"/>
  <c r="G1867" i="1"/>
  <c r="G3355" i="1"/>
  <c r="G7658" i="1"/>
  <c r="G8419" i="1"/>
  <c r="G7811" i="1"/>
  <c r="G8292" i="1"/>
  <c r="G2970" i="1"/>
  <c r="G133" i="1"/>
  <c r="G7055" i="1"/>
  <c r="G12470" i="1"/>
  <c r="G4381" i="1"/>
  <c r="G717" i="1"/>
  <c r="G1809" i="1"/>
  <c r="G9324" i="1"/>
  <c r="G4200" i="1"/>
  <c r="G12572" i="1"/>
  <c r="G3641" i="1"/>
  <c r="G8742" i="1"/>
  <c r="G6" i="1"/>
  <c r="G6071" i="1"/>
  <c r="G1849" i="1"/>
  <c r="G10330" i="1"/>
  <c r="G11637" i="1"/>
  <c r="G6566" i="1"/>
  <c r="G3205" i="1"/>
  <c r="G3577" i="1"/>
  <c r="G11761" i="1"/>
  <c r="G10471" i="1"/>
  <c r="G10707" i="1"/>
  <c r="G11868" i="1"/>
  <c r="G4293" i="1"/>
  <c r="G3822" i="1"/>
  <c r="G5013" i="1"/>
  <c r="G8402" i="1"/>
  <c r="G12106" i="1"/>
  <c r="G934" i="1"/>
  <c r="G7721" i="1"/>
  <c r="G37" i="1"/>
  <c r="G5926" i="1"/>
  <c r="G9" i="1"/>
  <c r="G12192" i="1"/>
  <c r="G3531" i="1"/>
  <c r="G7161" i="1"/>
  <c r="G10739" i="1"/>
  <c r="G150" i="1"/>
  <c r="G4529" i="1"/>
  <c r="G4235" i="1"/>
  <c r="G5315" i="1"/>
  <c r="G1335" i="1"/>
  <c r="G4006" i="1"/>
  <c r="G6111" i="1"/>
  <c r="G5403" i="1"/>
  <c r="G8785" i="1"/>
  <c r="G3061" i="1"/>
  <c r="G12155" i="1"/>
  <c r="G739" i="1"/>
  <c r="G1614" i="1"/>
  <c r="G11765" i="1"/>
  <c r="G10620" i="1"/>
  <c r="G5267" i="1"/>
  <c r="G11191" i="1"/>
  <c r="G9897" i="1"/>
  <c r="G8611" i="1"/>
  <c r="G4543" i="1"/>
  <c r="G6039" i="1"/>
  <c r="G2912" i="1"/>
  <c r="G11257" i="1"/>
  <c r="G3608" i="1"/>
  <c r="G3240" i="1"/>
  <c r="G11811" i="1"/>
  <c r="G1133" i="1"/>
  <c r="G4807" i="1"/>
  <c r="G4943" i="1"/>
  <c r="G9962" i="1"/>
  <c r="G4818" i="1"/>
  <c r="G4575" i="1"/>
  <c r="G5578" i="1"/>
  <c r="G9246" i="1"/>
  <c r="G294" i="1"/>
  <c r="G502" i="1"/>
  <c r="G6601" i="1"/>
  <c r="G833" i="1"/>
  <c r="G4205" i="1"/>
  <c r="G5881" i="1"/>
  <c r="G10345" i="1"/>
  <c r="G8360" i="1"/>
  <c r="G9831" i="1"/>
  <c r="G5539" i="1"/>
  <c r="G6860" i="1"/>
  <c r="G6255" i="1"/>
  <c r="G6386" i="1"/>
  <c r="G5203" i="1"/>
  <c r="G4317" i="1"/>
  <c r="G11237" i="1"/>
  <c r="G6642" i="1"/>
  <c r="G4539" i="1"/>
  <c r="G3524" i="1"/>
  <c r="G10314" i="1"/>
  <c r="G8926" i="1"/>
  <c r="G1585" i="1"/>
  <c r="G10793" i="1"/>
  <c r="G5931" i="1"/>
  <c r="G7052" i="1"/>
  <c r="G3227" i="1"/>
  <c r="G10104" i="1"/>
  <c r="G5576" i="1"/>
  <c r="G9931" i="1"/>
  <c r="G6550" i="1"/>
  <c r="G7943" i="1"/>
  <c r="G5679" i="1"/>
  <c r="G2790" i="1"/>
  <c r="G1155" i="1"/>
  <c r="G1663" i="1"/>
  <c r="G2207" i="1"/>
  <c r="G10411" i="1"/>
  <c r="G11595" i="1"/>
  <c r="G6501" i="1"/>
  <c r="G9959" i="1"/>
  <c r="G10964" i="1"/>
  <c r="G6450" i="1"/>
  <c r="G4689" i="1"/>
  <c r="G34" i="1"/>
  <c r="G5390" i="1"/>
  <c r="G12514" i="1"/>
  <c r="G6931" i="1"/>
  <c r="G4926" i="1"/>
  <c r="G933" i="1"/>
  <c r="G7965" i="1"/>
  <c r="G1270" i="1"/>
  <c r="G1120" i="1"/>
  <c r="G2572" i="1"/>
  <c r="G10586" i="1"/>
  <c r="G10808" i="1"/>
  <c r="G4443" i="1"/>
  <c r="G12068" i="1"/>
  <c r="G180" i="1"/>
  <c r="G8674" i="1"/>
  <c r="G6246" i="1"/>
  <c r="G8214" i="1"/>
  <c r="G10324" i="1"/>
  <c r="G12159" i="1"/>
  <c r="G1960" i="1"/>
  <c r="G5859" i="1"/>
  <c r="G11106" i="1"/>
  <c r="G5459" i="1"/>
  <c r="G6091" i="1"/>
  <c r="G4158" i="1"/>
  <c r="G10307" i="1"/>
  <c r="G6506" i="1"/>
  <c r="G10237" i="1"/>
  <c r="G7762" i="1"/>
  <c r="G6536" i="1"/>
  <c r="G2256" i="1"/>
  <c r="G7101" i="1"/>
  <c r="G1638" i="1"/>
  <c r="G4415" i="1"/>
  <c r="G596" i="1"/>
  <c r="G2296" i="1"/>
  <c r="G6968" i="1"/>
  <c r="G110" i="1"/>
  <c r="G12398" i="1"/>
  <c r="G10535" i="1"/>
  <c r="G369" i="1"/>
  <c r="G11467" i="1"/>
  <c r="G5991" i="1"/>
  <c r="G3908" i="1"/>
  <c r="G9477" i="1"/>
  <c r="G11118" i="1"/>
  <c r="G273" i="1"/>
  <c r="G11187" i="1"/>
  <c r="G2285" i="1"/>
  <c r="G5019" i="1"/>
  <c r="G12545" i="1"/>
  <c r="G11531" i="1"/>
  <c r="G10969" i="1"/>
  <c r="G10723" i="1"/>
  <c r="G9238" i="1"/>
  <c r="G3414" i="1"/>
  <c r="G5596" i="1"/>
  <c r="G828" i="1"/>
  <c r="G293" i="1"/>
  <c r="G9508" i="1"/>
  <c r="G9343" i="1"/>
  <c r="G5188" i="1"/>
  <c r="G2588" i="1"/>
  <c r="G10394" i="1"/>
  <c r="G1509" i="1"/>
  <c r="G7662" i="1"/>
  <c r="G8934" i="1"/>
  <c r="G6727" i="1"/>
  <c r="G9652" i="1"/>
  <c r="G9748" i="1"/>
  <c r="G6367" i="1"/>
  <c r="G10353" i="1"/>
  <c r="G5269" i="1"/>
  <c r="G11128" i="1"/>
  <c r="G2382" i="1"/>
  <c r="G5040" i="1"/>
  <c r="G9678" i="1"/>
  <c r="G6136" i="1"/>
  <c r="G577" i="1"/>
  <c r="G9552" i="1"/>
  <c r="G7237" i="1"/>
  <c r="G4923" i="1"/>
  <c r="G3418" i="1"/>
  <c r="G89" i="1"/>
  <c r="G11545" i="1"/>
  <c r="G10892" i="1"/>
  <c r="G12536" i="1"/>
  <c r="G2587" i="1"/>
  <c r="G12114" i="1"/>
  <c r="G11990" i="1"/>
  <c r="G3982" i="1"/>
  <c r="G12286" i="1"/>
  <c r="G8972" i="1"/>
  <c r="G8371" i="1"/>
  <c r="G5751" i="1"/>
  <c r="G9271" i="1"/>
  <c r="G4768" i="1"/>
  <c r="G10109" i="1"/>
  <c r="G1909" i="1"/>
  <c r="G1350" i="1"/>
  <c r="G2003" i="1"/>
  <c r="G12256" i="1"/>
  <c r="G1631" i="1"/>
  <c r="G1137" i="1"/>
  <c r="G3817" i="1"/>
  <c r="G835" i="1"/>
  <c r="G7396" i="1"/>
  <c r="G1069" i="1"/>
  <c r="G9842" i="1"/>
  <c r="G522" i="1"/>
  <c r="G5266" i="1"/>
  <c r="G1863" i="1"/>
  <c r="G4125" i="1"/>
  <c r="G2074" i="1"/>
  <c r="G2369" i="1"/>
  <c r="G8039" i="1"/>
  <c r="G2761" i="1"/>
  <c r="G4934" i="1"/>
  <c r="G9454" i="1"/>
  <c r="G1293" i="1"/>
  <c r="G8443" i="1"/>
  <c r="G5900" i="1"/>
  <c r="G4377" i="1"/>
  <c r="G2535" i="1"/>
  <c r="G5835" i="1"/>
  <c r="G5345" i="1"/>
  <c r="G10847" i="1"/>
  <c r="G11657" i="1"/>
  <c r="G7120" i="1"/>
  <c r="G9247" i="1"/>
  <c r="G7030" i="1"/>
  <c r="G2699" i="1"/>
  <c r="G11480" i="1"/>
  <c r="G3761" i="1"/>
  <c r="G11084" i="1"/>
  <c r="G5287" i="1"/>
  <c r="G58" i="1"/>
  <c r="G7865" i="1"/>
  <c r="G3285" i="1"/>
  <c r="G10159" i="1"/>
  <c r="G4288" i="1"/>
  <c r="G11946" i="1"/>
  <c r="G10021" i="1"/>
  <c r="G10751" i="1"/>
  <c r="G7386" i="1"/>
  <c r="G8705" i="1"/>
  <c r="G12102" i="1"/>
  <c r="G12389" i="1"/>
  <c r="G638" i="1"/>
  <c r="G1082" i="1"/>
  <c r="G3034" i="1"/>
  <c r="G9749" i="1"/>
  <c r="G861" i="1"/>
  <c r="G6266" i="1"/>
  <c r="G6697" i="1"/>
  <c r="G4876" i="1"/>
  <c r="G3753" i="1"/>
  <c r="G8256" i="1"/>
  <c r="G6519" i="1"/>
  <c r="G9509" i="1"/>
  <c r="G3830" i="1"/>
  <c r="G906" i="1"/>
  <c r="G3337" i="1"/>
  <c r="G11119" i="1"/>
  <c r="G6555" i="1"/>
  <c r="G6974" i="1"/>
  <c r="G5704" i="1"/>
  <c r="G7390" i="1"/>
  <c r="G7529" i="1"/>
  <c r="G7252" i="1"/>
  <c r="G3016" i="1"/>
  <c r="G10255" i="1"/>
  <c r="G5173" i="1"/>
  <c r="G7948" i="1"/>
  <c r="G5140" i="1"/>
  <c r="G6187" i="1"/>
  <c r="G1625" i="1"/>
  <c r="G10485" i="1"/>
  <c r="G10693" i="1"/>
  <c r="G6272" i="1"/>
  <c r="G1818" i="1"/>
  <c r="G10431" i="1"/>
  <c r="G827" i="1"/>
  <c r="G2950" i="1"/>
  <c r="G1108" i="1"/>
  <c r="G7685" i="1"/>
  <c r="G1706" i="1"/>
  <c r="G9554" i="1"/>
  <c r="G5433" i="1"/>
  <c r="G3852" i="1"/>
  <c r="G3945" i="1"/>
  <c r="G12228" i="1"/>
  <c r="G10987" i="1"/>
  <c r="G4297" i="1"/>
  <c r="G5158" i="1"/>
  <c r="G5831" i="1"/>
  <c r="G10460" i="1"/>
  <c r="G104" i="1"/>
  <c r="G4124" i="1"/>
  <c r="G6700" i="1"/>
  <c r="G6628" i="1"/>
  <c r="G5049" i="1"/>
  <c r="G10531" i="1"/>
  <c r="G8019" i="1"/>
  <c r="G10373" i="1"/>
  <c r="G4150" i="1"/>
  <c r="G8077" i="1"/>
  <c r="G8498" i="1"/>
  <c r="G1178" i="1"/>
  <c r="G11241" i="1"/>
  <c r="G114" i="1"/>
  <c r="G3351" i="1"/>
  <c r="G8352" i="1"/>
  <c r="G12358" i="1"/>
  <c r="G1498" i="1"/>
  <c r="G11905" i="1"/>
  <c r="G1485" i="1"/>
  <c r="G2563" i="1"/>
  <c r="G9381" i="1"/>
  <c r="G11083" i="1"/>
  <c r="G7813" i="1"/>
  <c r="G12355" i="1"/>
  <c r="G10115" i="1"/>
  <c r="G1171" i="1"/>
  <c r="G8684" i="1"/>
  <c r="G3688" i="1"/>
  <c r="G7166" i="1"/>
  <c r="G5224" i="1"/>
  <c r="G677" i="1"/>
  <c r="G8460" i="1"/>
  <c r="G176" i="1"/>
  <c r="G1066" i="1"/>
  <c r="G9815" i="1"/>
  <c r="G808" i="1"/>
  <c r="G2422" i="1"/>
  <c r="G1508" i="1"/>
  <c r="G10271" i="1"/>
  <c r="G1003" i="1"/>
  <c r="G4598" i="1"/>
  <c r="G10041" i="1"/>
  <c r="G7271" i="1"/>
  <c r="G12308" i="1"/>
  <c r="G4651" i="1"/>
  <c r="G5066" i="1"/>
  <c r="G2465" i="1"/>
  <c r="G11592" i="1"/>
  <c r="G3811" i="1"/>
  <c r="G10639" i="1"/>
  <c r="G12125" i="1"/>
  <c r="G11627" i="1"/>
  <c r="G7635" i="1"/>
  <c r="G9337" i="1"/>
  <c r="G6423" i="1"/>
  <c r="G6930" i="1"/>
  <c r="G127" i="1"/>
  <c r="G11117" i="1"/>
  <c r="G10728" i="1"/>
  <c r="G6256" i="1"/>
  <c r="G7674" i="1"/>
  <c r="G291" i="1"/>
  <c r="G3114" i="1"/>
  <c r="G12305" i="1"/>
  <c r="G5150" i="1"/>
  <c r="G629" i="1"/>
  <c r="G7717" i="1"/>
  <c r="G4239" i="1"/>
  <c r="G1739" i="1"/>
  <c r="G6934" i="1"/>
  <c r="G6871" i="1"/>
  <c r="G10030" i="1"/>
  <c r="G8546" i="1"/>
  <c r="G5774" i="1"/>
  <c r="G6724" i="1"/>
  <c r="G2415" i="1"/>
  <c r="G11557" i="1"/>
  <c r="G9372" i="1"/>
  <c r="G9726" i="1"/>
  <c r="G5337" i="1"/>
  <c r="G12040" i="1"/>
  <c r="G205" i="1"/>
  <c r="G10864" i="1"/>
  <c r="G8622" i="1"/>
  <c r="G10571" i="1"/>
  <c r="G931" i="1"/>
  <c r="G12283" i="1"/>
  <c r="G7151" i="1"/>
  <c r="G4400" i="1"/>
  <c r="G944" i="1"/>
  <c r="G11625" i="1"/>
  <c r="G5015" i="1"/>
  <c r="G4" i="1"/>
  <c r="G9808" i="1"/>
  <c r="G8667" i="1"/>
  <c r="G4816" i="1"/>
  <c r="G712" i="1"/>
  <c r="G3220" i="1"/>
  <c r="G2021" i="1"/>
  <c r="G5698" i="1"/>
  <c r="G4977" i="1"/>
  <c r="G3386" i="1"/>
  <c r="G5961" i="1"/>
  <c r="G12338" i="1"/>
  <c r="G2936" i="1"/>
  <c r="G125" i="1"/>
  <c r="G163" i="1"/>
  <c r="G9052" i="1"/>
  <c r="G10792" i="1"/>
  <c r="G12290" i="1"/>
  <c r="G2181" i="1"/>
  <c r="G3169" i="1"/>
  <c r="G5850" i="1"/>
  <c r="G12434" i="1"/>
  <c r="G6896" i="1"/>
  <c r="G7701" i="1"/>
  <c r="G1918" i="1"/>
  <c r="G6866" i="1"/>
  <c r="G6436" i="1"/>
  <c r="G4191" i="1"/>
  <c r="G7089" i="1"/>
  <c r="G1277" i="1"/>
  <c r="G7029" i="1"/>
  <c r="G4383" i="1"/>
  <c r="G6557" i="1"/>
  <c r="G8240" i="1"/>
  <c r="G7565" i="1"/>
  <c r="G5153" i="1"/>
  <c r="G5455" i="1"/>
  <c r="G2492" i="1"/>
  <c r="G2185" i="1"/>
  <c r="G4842" i="1"/>
  <c r="G9558" i="1"/>
  <c r="G8013" i="1"/>
  <c r="G12363" i="1"/>
  <c r="G8999" i="1"/>
  <c r="G10789" i="1"/>
  <c r="G5907" i="1"/>
  <c r="G5067" i="1"/>
  <c r="G6251" i="1"/>
  <c r="G10032" i="1"/>
  <c r="G9809" i="1"/>
  <c r="G10360" i="1"/>
  <c r="G4202" i="1"/>
  <c r="G11139" i="1"/>
  <c r="G5314" i="1"/>
  <c r="G7172" i="1"/>
  <c r="G1564" i="1"/>
  <c r="G6956" i="1"/>
  <c r="G2232" i="1"/>
  <c r="G12006" i="1"/>
  <c r="G10629" i="1"/>
  <c r="G12535" i="1"/>
  <c r="G12167" i="1"/>
  <c r="G10696" i="1"/>
  <c r="G11322" i="1"/>
  <c r="G1467" i="1"/>
  <c r="G11351" i="1"/>
  <c r="G2709" i="1"/>
  <c r="G5802" i="1"/>
  <c r="G6579" i="1"/>
  <c r="G7558" i="1"/>
  <c r="G9771" i="1"/>
  <c r="G11962" i="1"/>
  <c r="G4798" i="1"/>
  <c r="G7815" i="1"/>
  <c r="G6698" i="1"/>
  <c r="G6970" i="1"/>
  <c r="G476" i="1"/>
  <c r="G9194" i="1"/>
  <c r="G2066" i="1"/>
  <c r="G4438" i="1"/>
  <c r="G7707" i="1"/>
  <c r="G12395" i="1"/>
  <c r="G5237" i="1"/>
  <c r="G685" i="1"/>
  <c r="G5076" i="1"/>
  <c r="G2083" i="1"/>
  <c r="G6914" i="1"/>
  <c r="G3446" i="1"/>
  <c r="G5417" i="1"/>
  <c r="G2070" i="1"/>
  <c r="G4828" i="1"/>
  <c r="G111" i="1"/>
  <c r="G6441" i="1"/>
  <c r="G334" i="1"/>
  <c r="G655" i="1"/>
  <c r="G11029" i="1"/>
  <c r="G6477" i="1"/>
  <c r="G3778" i="1"/>
  <c r="G6090" i="1"/>
  <c r="G11378" i="1"/>
  <c r="G2202" i="1"/>
  <c r="G4286" i="1"/>
  <c r="G4963" i="1"/>
  <c r="G10488" i="1"/>
  <c r="G9285" i="1"/>
  <c r="G1780" i="1"/>
  <c r="G11388" i="1"/>
  <c r="G8690" i="1"/>
  <c r="G873" i="1"/>
  <c r="G3679" i="1"/>
  <c r="G3373" i="1"/>
  <c r="G508" i="1"/>
  <c r="G6912" i="1"/>
  <c r="G8833" i="1"/>
  <c r="G10149" i="1"/>
  <c r="G4167" i="1"/>
  <c r="G946" i="1"/>
  <c r="G2001" i="1"/>
  <c r="G3508" i="1"/>
  <c r="G10106" i="1"/>
  <c r="G3839" i="1"/>
  <c r="G7904" i="1"/>
  <c r="G1091" i="1"/>
  <c r="G3029" i="1"/>
  <c r="G7579" i="1"/>
  <c r="G478" i="1"/>
  <c r="G3349" i="1"/>
  <c r="G1232" i="1"/>
  <c r="G7438" i="1"/>
  <c r="G3389" i="1"/>
  <c r="G80" i="1"/>
  <c r="G947" i="1"/>
  <c r="G6341" i="1"/>
  <c r="G3329" i="1"/>
  <c r="G4163" i="1"/>
  <c r="G3743" i="1"/>
  <c r="G5524" i="1"/>
  <c r="G8668" i="1"/>
  <c r="G11997" i="1"/>
  <c r="G7566" i="1"/>
  <c r="G1342" i="1"/>
  <c r="G9539" i="1"/>
  <c r="G7385" i="1"/>
  <c r="G2857" i="1"/>
  <c r="G5712" i="1"/>
  <c r="G71" i="1"/>
  <c r="G4326" i="1"/>
  <c r="G7836" i="1"/>
  <c r="G7309" i="1"/>
  <c r="G7896" i="1"/>
  <c r="G5130" i="1"/>
  <c r="G12495" i="1"/>
  <c r="G12134" i="1"/>
  <c r="G8513" i="1"/>
  <c r="G10603" i="1"/>
  <c r="G6963" i="1"/>
  <c r="G6623" i="1"/>
  <c r="G12548" i="1"/>
  <c r="G9825" i="1"/>
  <c r="G9373" i="1"/>
  <c r="G10579" i="1"/>
  <c r="G6742" i="1"/>
  <c r="G9009" i="1"/>
  <c r="G537" i="1"/>
  <c r="G2187" i="1"/>
  <c r="G11297" i="1"/>
  <c r="G11705" i="1"/>
  <c r="G11950" i="1"/>
  <c r="G9072" i="1"/>
  <c r="G1362" i="1"/>
  <c r="G2309" i="1"/>
  <c r="G11828" i="1"/>
  <c r="G3807" i="1"/>
  <c r="G5473" i="1"/>
  <c r="G1990" i="1"/>
  <c r="G3989" i="1"/>
  <c r="G10841" i="1"/>
  <c r="G2668" i="1"/>
  <c r="G5994" i="1"/>
  <c r="G8088" i="1"/>
  <c r="G6826" i="1"/>
  <c r="G7281" i="1"/>
  <c r="G8468" i="1"/>
  <c r="G585" i="1"/>
  <c r="G1773" i="1"/>
  <c r="G5795" i="1"/>
  <c r="G9898" i="1"/>
  <c r="G5633" i="1"/>
  <c r="G7150" i="1"/>
  <c r="G7244" i="1"/>
  <c r="G4139" i="1"/>
  <c r="G4538" i="1"/>
  <c r="G8378" i="1"/>
  <c r="G8407" i="1"/>
  <c r="G5261" i="1"/>
  <c r="G12173" i="1"/>
  <c r="G858" i="1"/>
  <c r="G10365" i="1"/>
  <c r="G8015" i="1"/>
  <c r="G7107" i="1"/>
  <c r="G5903" i="1"/>
  <c r="G1027" i="1"/>
  <c r="G12093" i="1"/>
  <c r="G9160" i="1"/>
  <c r="G3595" i="1"/>
  <c r="G5321" i="1"/>
  <c r="G12439" i="1"/>
  <c r="G2873" i="1"/>
  <c r="G8916" i="1"/>
  <c r="G398" i="1"/>
  <c r="G1357" i="1"/>
  <c r="G10016" i="1"/>
  <c r="G10356" i="1"/>
  <c r="G10994" i="1"/>
  <c r="G2238" i="1"/>
  <c r="G11569" i="1"/>
  <c r="G1969" i="1"/>
  <c r="G10637" i="1"/>
  <c r="G6504" i="1"/>
  <c r="G10842" i="1"/>
  <c r="G3555" i="1"/>
  <c r="G8456" i="1"/>
  <c r="G11856" i="1"/>
  <c r="G8250" i="1"/>
  <c r="G10815" i="1"/>
  <c r="G7093" i="1"/>
  <c r="G816" i="1"/>
  <c r="G4512" i="1"/>
  <c r="G11683" i="1"/>
  <c r="G3276" i="1"/>
  <c r="G12074" i="1"/>
  <c r="G7066" i="1"/>
  <c r="G4851" i="1"/>
  <c r="G3624" i="1"/>
  <c r="G3522" i="1"/>
  <c r="G5137" i="1"/>
  <c r="G31" i="1"/>
  <c r="G6100" i="1"/>
  <c r="G11707" i="1"/>
  <c r="G9666" i="1"/>
  <c r="G5768" i="1"/>
  <c r="G5721" i="1"/>
  <c r="G5393" i="1"/>
  <c r="G6188" i="1"/>
  <c r="G4966" i="1"/>
  <c r="G10632" i="1"/>
  <c r="G10769" i="1"/>
  <c r="G8385" i="1"/>
  <c r="G8126" i="1"/>
  <c r="G1215" i="1"/>
  <c r="G9849" i="1"/>
  <c r="G11745" i="1"/>
  <c r="G10509" i="1"/>
  <c r="G6994" i="1"/>
  <c r="G9457" i="1"/>
  <c r="G9045" i="1"/>
  <c r="G1880" i="1"/>
  <c r="G6380" i="1"/>
  <c r="G2054" i="1"/>
  <c r="G541" i="1"/>
  <c r="G2695" i="1"/>
  <c r="G11380" i="1"/>
  <c r="G484" i="1"/>
  <c r="G7653" i="1"/>
  <c r="G3357" i="1"/>
  <c r="G7770" i="1"/>
  <c r="G2783" i="1"/>
  <c r="G6379" i="1"/>
  <c r="G1517" i="1"/>
  <c r="G11150" i="1"/>
  <c r="G2029" i="1"/>
  <c r="G4408" i="1"/>
  <c r="G10125" i="1"/>
  <c r="G8984" i="1"/>
  <c r="G3367" i="1"/>
  <c r="G9411" i="1"/>
  <c r="G10833" i="1"/>
  <c r="G9465" i="1"/>
  <c r="G2740" i="1"/>
  <c r="G2472" i="1"/>
  <c r="G2508" i="1"/>
  <c r="G6823" i="1"/>
  <c r="G6459" i="1"/>
  <c r="G4946" i="1"/>
  <c r="G2088" i="1"/>
  <c r="G559" i="1"/>
  <c r="G223" i="1"/>
  <c r="G8416" i="1"/>
  <c r="G4551" i="1"/>
  <c r="G4493" i="1"/>
  <c r="G10973" i="1"/>
  <c r="G5336" i="1"/>
  <c r="G268" i="1"/>
  <c r="G4747" i="1"/>
  <c r="G5478" i="1"/>
  <c r="G2718" i="1"/>
  <c r="G9582" i="1"/>
  <c r="G7688" i="1"/>
  <c r="G6960" i="1"/>
  <c r="G7253" i="1"/>
  <c r="G2797" i="1"/>
  <c r="G5920" i="1"/>
  <c r="G1253" i="1"/>
  <c r="G7883" i="1"/>
  <c r="G6421" i="1"/>
  <c r="G8063" i="1"/>
  <c r="G2670" i="1"/>
  <c r="G6870" i="1"/>
  <c r="G10884" i="1"/>
  <c r="G3181" i="1"/>
  <c r="G8976" i="1"/>
  <c r="G6138" i="1"/>
  <c r="G4775" i="1"/>
  <c r="G1031" i="1"/>
  <c r="G5372" i="1"/>
  <c r="G6745" i="1"/>
  <c r="G6589" i="1"/>
  <c r="G149" i="1"/>
  <c r="G9881" i="1"/>
  <c r="G2613" i="1"/>
  <c r="G11452" i="1"/>
  <c r="G5655" i="1"/>
  <c r="G7994" i="1"/>
  <c r="G733" i="1"/>
  <c r="G3651" i="1"/>
  <c r="G8979" i="1"/>
  <c r="G3145" i="1"/>
  <c r="G3163" i="1"/>
  <c r="G7211" i="1"/>
  <c r="G7249" i="1"/>
  <c r="G3475" i="1"/>
  <c r="G12459" i="1"/>
  <c r="G106" i="1"/>
  <c r="G166" i="1"/>
  <c r="G12353" i="1"/>
  <c r="G9875" i="1"/>
  <c r="G10787" i="1"/>
  <c r="G5641" i="1"/>
  <c r="G11057" i="1"/>
  <c r="G11939" i="1"/>
  <c r="G1794" i="1"/>
  <c r="G2707" i="1"/>
  <c r="G7490" i="1"/>
  <c r="G12222" i="1"/>
  <c r="G3610" i="1"/>
  <c r="G5147" i="1"/>
  <c r="G2720" i="1"/>
  <c r="G9023" i="1"/>
  <c r="G3271" i="1"/>
  <c r="G7982" i="1"/>
  <c r="G2260" i="1"/>
  <c r="G9892" i="1"/>
  <c r="G1916" i="1"/>
  <c r="G1897" i="1"/>
  <c r="G11680" i="1"/>
  <c r="G7846" i="1"/>
  <c r="G3704" i="1"/>
  <c r="G5326" i="1"/>
  <c r="G3149" i="1"/>
  <c r="G614" i="1"/>
  <c r="G12207" i="1"/>
  <c r="G4729" i="1"/>
  <c r="G8700" i="1"/>
  <c r="G7389" i="1"/>
  <c r="G6428" i="1"/>
  <c r="G8307" i="1"/>
  <c r="G8287" i="1"/>
  <c r="G8927" i="1"/>
  <c r="G6109" i="1"/>
  <c r="G1619" i="1"/>
  <c r="G1020" i="1"/>
  <c r="G7393" i="1"/>
  <c r="G5439" i="1"/>
  <c r="G141" i="1"/>
  <c r="G1865" i="1"/>
  <c r="G11646" i="1"/>
  <c r="G4179" i="1"/>
  <c r="G5990" i="1"/>
  <c r="G5799" i="1"/>
  <c r="G1977" i="1"/>
  <c r="E8152" i="1"/>
  <c r="E3769" i="1"/>
  <c r="E11599" i="1"/>
  <c r="E11798" i="1"/>
  <c r="E5001" i="1"/>
  <c r="E9021" i="1"/>
  <c r="E3676" i="1"/>
  <c r="E12183" i="1"/>
  <c r="E2434" i="1"/>
  <c r="E10806" i="1"/>
  <c r="E6152" i="1"/>
  <c r="E6805" i="1"/>
  <c r="E4756" i="1"/>
  <c r="E2086" i="1"/>
  <c r="E9132" i="1"/>
  <c r="E12046" i="1"/>
  <c r="E4728" i="1"/>
  <c r="E12489" i="1"/>
  <c r="E10675" i="1"/>
  <c r="E7722" i="1"/>
  <c r="E3208" i="1"/>
  <c r="E12551" i="1"/>
  <c r="E11243" i="1"/>
  <c r="E868" i="1"/>
  <c r="E866" i="1"/>
  <c r="E8557" i="1"/>
  <c r="E6185" i="1"/>
  <c r="E4674" i="1"/>
  <c r="E798" i="1"/>
  <c r="E703" i="1"/>
  <c r="E7517" i="1"/>
  <c r="E11250" i="1"/>
  <c r="E8291" i="1"/>
  <c r="E10165" i="1"/>
  <c r="E6751" i="1"/>
  <c r="E4482" i="1"/>
  <c r="E36" i="1"/>
  <c r="E157" i="1"/>
  <c r="E7356" i="1"/>
  <c r="E5219" i="1"/>
  <c r="E11980" i="1"/>
  <c r="E7528" i="1"/>
  <c r="E11631" i="1"/>
  <c r="E12184" i="1"/>
  <c r="E10329" i="1"/>
  <c r="E6079" i="1"/>
  <c r="E10311" i="1"/>
  <c r="E5347" i="1"/>
  <c r="E11788" i="1"/>
  <c r="E10012" i="1"/>
  <c r="E1945" i="1"/>
  <c r="E9614" i="1"/>
  <c r="E5649" i="1"/>
  <c r="E8295" i="1"/>
  <c r="E3356" i="1"/>
  <c r="E8084" i="1"/>
  <c r="E1415" i="1"/>
  <c r="E184" i="1"/>
  <c r="E6146" i="1"/>
  <c r="E8271" i="1"/>
  <c r="E7445" i="1"/>
  <c r="E6816" i="1"/>
  <c r="E3699" i="1"/>
  <c r="E2428" i="1"/>
  <c r="E12446" i="1"/>
  <c r="E1433" i="1"/>
  <c r="E8861" i="1"/>
  <c r="E379" i="1"/>
  <c r="E7415" i="1"/>
  <c r="E6933" i="1"/>
  <c r="E2512" i="1"/>
  <c r="E207" i="1"/>
  <c r="E4070" i="1"/>
  <c r="E11091" i="1"/>
  <c r="E97" i="1"/>
  <c r="E9491" i="1"/>
  <c r="E9880" i="1"/>
  <c r="E9766" i="1"/>
  <c r="E5669" i="1"/>
  <c r="E10066" i="1"/>
  <c r="E3961" i="1"/>
  <c r="E2321" i="1"/>
  <c r="E1988" i="1"/>
  <c r="E10181" i="1"/>
  <c r="E2845" i="1"/>
  <c r="E8772" i="1"/>
  <c r="E10312" i="1"/>
  <c r="E6572" i="1"/>
  <c r="E6885" i="1"/>
  <c r="E1361" i="1"/>
  <c r="E772" i="1"/>
  <c r="E12024" i="1"/>
  <c r="E7185" i="1"/>
  <c r="E8663" i="1"/>
  <c r="E6022" i="1"/>
  <c r="E4633" i="1"/>
  <c r="E11808" i="1"/>
  <c r="E2726" i="1"/>
  <c r="E1348" i="1"/>
  <c r="E10014" i="1"/>
  <c r="E6214" i="1"/>
  <c r="E11526" i="1"/>
  <c r="E11565" i="1"/>
  <c r="E9681" i="1"/>
  <c r="E485" i="1"/>
  <c r="E4694" i="1"/>
  <c r="E9261" i="1"/>
  <c r="E8210" i="1"/>
  <c r="E11444" i="1"/>
  <c r="E3068" i="1"/>
  <c r="E1711" i="1"/>
  <c r="E10007" i="1"/>
  <c r="E3324" i="1"/>
  <c r="E2637" i="1"/>
  <c r="E2956" i="1"/>
  <c r="E12490" i="1"/>
  <c r="E7246" i="1"/>
  <c r="E5906" i="1"/>
  <c r="E5045" i="1"/>
  <c r="E8231" i="1"/>
  <c r="E159" i="1"/>
  <c r="E8332" i="1"/>
  <c r="E6488" i="1"/>
  <c r="E9802" i="1"/>
  <c r="E2742" i="1"/>
  <c r="E3909" i="1"/>
  <c r="E371" i="1"/>
  <c r="E5072" i="1"/>
  <c r="E3497" i="1"/>
  <c r="E5303" i="1"/>
  <c r="E7176" i="1"/>
  <c r="E10861" i="1"/>
  <c r="E5593" i="1"/>
  <c r="E5718" i="1"/>
  <c r="E714" i="1"/>
  <c r="E2198" i="1"/>
  <c r="E7407" i="1"/>
  <c r="E10805" i="1"/>
  <c r="E3523" i="1"/>
  <c r="E5505" i="1"/>
  <c r="E4555" i="1"/>
  <c r="E3295" i="1"/>
  <c r="E550" i="1"/>
  <c r="E10577" i="1"/>
  <c r="E1143" i="1"/>
  <c r="E5650" i="1"/>
  <c r="E5068" i="1"/>
  <c r="E5918" i="1"/>
  <c r="E3895" i="1"/>
  <c r="E1260" i="1"/>
  <c r="E11450" i="1"/>
  <c r="E1683" i="1"/>
  <c r="E8396" i="1"/>
  <c r="E9182" i="1"/>
  <c r="E3095" i="1"/>
  <c r="E467" i="1"/>
  <c r="E2071" i="1"/>
  <c r="E10820" i="1"/>
  <c r="E9417" i="1"/>
  <c r="E185" i="1"/>
  <c r="E10119" i="1"/>
  <c r="E11860" i="1"/>
  <c r="E5852" i="1"/>
  <c r="E4802" i="1"/>
  <c r="E1635" i="1"/>
  <c r="E3241" i="1"/>
  <c r="E11097" i="1"/>
  <c r="E1174" i="1"/>
  <c r="E12238" i="1"/>
  <c r="E10374" i="1"/>
  <c r="E9901" i="1"/>
  <c r="E7850" i="1"/>
  <c r="E5358" i="1"/>
  <c r="E12405" i="1"/>
  <c r="E2275" i="1"/>
  <c r="E12429" i="1"/>
  <c r="E2469" i="1"/>
  <c r="E2971" i="1"/>
  <c r="E5419" i="1"/>
  <c r="E6728" i="1"/>
  <c r="E2476" i="1"/>
  <c r="E687" i="1"/>
  <c r="E3547" i="1"/>
  <c r="E11100" i="1"/>
  <c r="E11125" i="1"/>
  <c r="E6242" i="1"/>
  <c r="E6901" i="1"/>
  <c r="E464" i="1"/>
  <c r="E10809" i="1"/>
  <c r="E2379" i="1"/>
  <c r="E2530" i="1"/>
  <c r="E569" i="1"/>
  <c r="E2015" i="1"/>
  <c r="E7297" i="1"/>
  <c r="E7646" i="1"/>
  <c r="E11632" i="1"/>
  <c r="E10494" i="1"/>
  <c r="E8803" i="1"/>
  <c r="E851" i="1"/>
  <c r="E7787" i="1"/>
  <c r="E1776" i="1"/>
  <c r="E78" i="1"/>
  <c r="E2145" i="1"/>
  <c r="E9459" i="1"/>
  <c r="E8237" i="1"/>
  <c r="E1030" i="1"/>
  <c r="E6767" i="1"/>
  <c r="E10783" i="1"/>
  <c r="E1065" i="1"/>
  <c r="E1692" i="1"/>
  <c r="E8771" i="1"/>
  <c r="E10825" i="1"/>
  <c r="E4409" i="1"/>
  <c r="E3971" i="1"/>
  <c r="E11231" i="1"/>
  <c r="E10916" i="1"/>
  <c r="E7376" i="1"/>
  <c r="E3869" i="1"/>
  <c r="E6244" i="1"/>
  <c r="E5415" i="1"/>
  <c r="E3195" i="1"/>
  <c r="E10428" i="1"/>
  <c r="E8665" i="1"/>
  <c r="E8929" i="1"/>
  <c r="E843" i="1"/>
  <c r="E8960" i="1"/>
  <c r="E4722" i="1"/>
  <c r="E3799" i="1"/>
  <c r="E3546" i="1"/>
  <c r="E12331" i="1"/>
  <c r="E3037" i="1"/>
  <c r="E12091" i="1"/>
  <c r="E3371" i="1"/>
  <c r="E5210" i="1"/>
  <c r="E7444" i="1"/>
  <c r="E11025" i="1"/>
  <c r="E12347" i="1"/>
  <c r="E9969" i="1"/>
  <c r="E786" i="1"/>
  <c r="E6976" i="1"/>
  <c r="E1525" i="1"/>
  <c r="E7564" i="1"/>
  <c r="E4849" i="1"/>
  <c r="E4960" i="1"/>
  <c r="E8229" i="1"/>
  <c r="E6209" i="1"/>
  <c r="E10526" i="1"/>
  <c r="E4822" i="1"/>
  <c r="E11917" i="1"/>
  <c r="E8584" i="1"/>
  <c r="E8208" i="1"/>
  <c r="E3217" i="1"/>
  <c r="E5101" i="1"/>
  <c r="E12119" i="1"/>
  <c r="E9145" i="1"/>
  <c r="E183" i="1"/>
  <c r="E2334" i="1"/>
  <c r="E10971" i="1"/>
  <c r="E6230" i="1"/>
  <c r="E3039" i="1"/>
  <c r="E10300" i="1"/>
  <c r="E1933" i="1"/>
  <c r="E11818" i="1"/>
  <c r="E5680" i="1"/>
  <c r="E5503" i="1"/>
  <c r="E5978" i="1"/>
  <c r="E9458" i="1"/>
  <c r="E10677" i="1"/>
  <c r="E1037" i="1"/>
  <c r="E2244" i="1"/>
  <c r="E8288" i="1"/>
  <c r="E10868" i="1"/>
  <c r="E4389" i="1"/>
  <c r="E6174" i="1"/>
  <c r="E6845" i="1"/>
  <c r="E10717" i="1"/>
  <c r="E6917" i="1"/>
  <c r="E1197" i="1"/>
  <c r="E6899" i="1"/>
  <c r="E8582" i="1"/>
  <c r="E3809" i="1"/>
  <c r="E970" i="1"/>
  <c r="E9036" i="1"/>
  <c r="E11567" i="1"/>
  <c r="E1531" i="1"/>
  <c r="E2310" i="1"/>
  <c r="E12483" i="1"/>
  <c r="E11475" i="1"/>
  <c r="E3932" i="1"/>
  <c r="E3364" i="1"/>
  <c r="E8797" i="1"/>
  <c r="E6178" i="1"/>
  <c r="E5949" i="1"/>
  <c r="E7331" i="1"/>
  <c r="E1608" i="1"/>
  <c r="E6036" i="1"/>
  <c r="E8933" i="1"/>
  <c r="E10836" i="1"/>
  <c r="E6891" i="1"/>
  <c r="E3266" i="1"/>
  <c r="E10924" i="1"/>
  <c r="E7767" i="1"/>
  <c r="E5012" i="1"/>
  <c r="E7776" i="1"/>
  <c r="E2691" i="1"/>
  <c r="E12032" i="1"/>
  <c r="E7909" i="1"/>
  <c r="E6041" i="1"/>
  <c r="E4786" i="1"/>
  <c r="E4417" i="1"/>
  <c r="E674" i="1"/>
  <c r="E12229" i="1"/>
  <c r="E3936" i="1"/>
  <c r="E148" i="1"/>
  <c r="E6729" i="1"/>
  <c r="E8094" i="1"/>
  <c r="E9018" i="1"/>
  <c r="E12531" i="1"/>
  <c r="E1200" i="1"/>
  <c r="E4698" i="1"/>
  <c r="E11220" i="1"/>
  <c r="E7020" i="1"/>
  <c r="E3404" i="1"/>
  <c r="E11974" i="1"/>
  <c r="E10959" i="1"/>
  <c r="E12481" i="1"/>
  <c r="E3697" i="1"/>
  <c r="E4524" i="1"/>
  <c r="E1129" i="1"/>
  <c r="E3752" i="1"/>
  <c r="E12013" i="1"/>
  <c r="E8422" i="1"/>
  <c r="E7985" i="1"/>
  <c r="E4626" i="1"/>
  <c r="E1618" i="1"/>
  <c r="E12557" i="1"/>
  <c r="E2159" i="1"/>
  <c r="E12080" i="1"/>
  <c r="E1113" i="1"/>
  <c r="E7800" i="1"/>
  <c r="E1052" i="1"/>
  <c r="E9371" i="1"/>
  <c r="E1748" i="1"/>
  <c r="E5391" i="1"/>
  <c r="E11726" i="1"/>
  <c r="E6155" i="1"/>
  <c r="E1019" i="1"/>
  <c r="E8389" i="1"/>
  <c r="E8677" i="1"/>
  <c r="E9542" i="1"/>
  <c r="E10033" i="1"/>
  <c r="E11948" i="1"/>
  <c r="E10430" i="1"/>
  <c r="E8610" i="1"/>
  <c r="E11768" i="1"/>
  <c r="E8948" i="1"/>
  <c r="E3705" i="1"/>
  <c r="E545" i="1"/>
  <c r="E3929" i="1"/>
  <c r="E6168" i="1"/>
  <c r="E1719" i="1"/>
  <c r="E11652" i="1"/>
  <c r="E12544" i="1"/>
  <c r="E7890" i="1"/>
  <c r="E10212" i="1"/>
  <c r="E9251" i="1"/>
  <c r="E2353" i="1"/>
  <c r="E580" i="1"/>
  <c r="E12097" i="1"/>
  <c r="E8193" i="1"/>
  <c r="E6629" i="1"/>
  <c r="E5877" i="1"/>
  <c r="E6010" i="1"/>
  <c r="E8807" i="1"/>
  <c r="E3246" i="1"/>
  <c r="E8692" i="1"/>
  <c r="E5107" i="1"/>
  <c r="E4995" i="1"/>
  <c r="E8073" i="1"/>
  <c r="E803" i="1"/>
  <c r="E2935" i="1"/>
  <c r="E2158" i="1"/>
  <c r="E9186" i="1"/>
  <c r="E12270" i="1"/>
  <c r="E2046" i="1"/>
  <c r="E11482" i="1"/>
  <c r="E9915" i="1"/>
  <c r="E11171" i="1"/>
  <c r="E3967" i="1"/>
  <c r="E457" i="1"/>
  <c r="E11345" i="1"/>
  <c r="E2478" i="1"/>
  <c r="E6525" i="1"/>
  <c r="E2374" i="1"/>
  <c r="E7063" i="1"/>
  <c r="E9637" i="1"/>
  <c r="E875" i="1"/>
  <c r="E998" i="1"/>
  <c r="E5207" i="1"/>
  <c r="E321" i="1"/>
  <c r="E8874" i="1"/>
  <c r="E3234" i="1"/>
  <c r="E2270" i="1"/>
  <c r="E6094" i="1"/>
  <c r="E2517" i="1"/>
  <c r="E3125" i="1"/>
  <c r="E6839" i="1"/>
  <c r="E2721" i="1"/>
  <c r="E9376" i="1"/>
  <c r="E2274" i="1"/>
  <c r="E2412" i="1"/>
  <c r="E6066" i="1"/>
  <c r="E12179" i="1"/>
  <c r="E895" i="1"/>
  <c r="E10923" i="1"/>
  <c r="E1530" i="1"/>
  <c r="E6053" i="1"/>
  <c r="E6712" i="1"/>
  <c r="E7748" i="1"/>
  <c r="E8108" i="1"/>
  <c r="E11603" i="1"/>
  <c r="E3850" i="1"/>
  <c r="E10260" i="1"/>
  <c r="E11201" i="1"/>
  <c r="E6344" i="1"/>
  <c r="E1423" i="1"/>
  <c r="E489" i="1"/>
  <c r="E864" i="1"/>
  <c r="E3859" i="1"/>
  <c r="E9355" i="1"/>
  <c r="E6736" i="1"/>
  <c r="E6005" i="1"/>
  <c r="E5450" i="1"/>
  <c r="E822" i="1"/>
  <c r="E6388" i="1"/>
  <c r="E12345" i="1"/>
  <c r="E9953" i="1"/>
  <c r="E5427" i="1"/>
  <c r="E4567" i="1"/>
  <c r="E337" i="1"/>
  <c r="E5901" i="1"/>
  <c r="E5418" i="1"/>
  <c r="E930" i="1"/>
  <c r="E12457" i="1"/>
  <c r="E5036" i="1"/>
  <c r="E9864" i="1"/>
  <c r="E5250" i="1"/>
  <c r="E1890" i="1"/>
  <c r="E518" i="1"/>
  <c r="E10646" i="1"/>
  <c r="E4507" i="1"/>
  <c r="E4088" i="1"/>
  <c r="E427" i="1"/>
  <c r="E680" i="1"/>
  <c r="E1187" i="1"/>
  <c r="E3130" i="1"/>
  <c r="E4754" i="1"/>
  <c r="E10213" i="1"/>
  <c r="E7548" i="1"/>
  <c r="E10219" i="1"/>
  <c r="E6652" i="1"/>
  <c r="E6687" i="1"/>
  <c r="E4341" i="1"/>
  <c r="E2875" i="1"/>
  <c r="E2854" i="1"/>
  <c r="E9470" i="1"/>
  <c r="E544" i="1"/>
  <c r="E6067" i="1"/>
  <c r="E1536" i="1"/>
  <c r="E1148" i="1"/>
  <c r="E1581" i="1"/>
  <c r="E4602" i="1"/>
  <c r="E5028" i="1"/>
  <c r="E5293" i="1"/>
  <c r="E1301" i="1"/>
  <c r="E6483" i="1"/>
  <c r="E8676" i="1"/>
  <c r="E1662" i="1"/>
  <c r="E4042" i="1"/>
  <c r="E9730" i="1"/>
  <c r="E1398" i="1"/>
  <c r="E11358" i="1"/>
  <c r="E22" i="1"/>
  <c r="E6224" i="1"/>
  <c r="E3507" i="1"/>
  <c r="E6785" i="1"/>
  <c r="E7602" i="1"/>
  <c r="E5334" i="1"/>
  <c r="E7275" i="1"/>
  <c r="E9340" i="1"/>
  <c r="E5169" i="1"/>
  <c r="E856" i="1"/>
  <c r="E8357" i="1"/>
  <c r="E6153" i="1"/>
  <c r="E1425" i="1"/>
  <c r="E2909" i="1"/>
  <c r="E407" i="1"/>
  <c r="E1723" i="1"/>
  <c r="E8789" i="1"/>
  <c r="E5553" i="1"/>
  <c r="E2734" i="1"/>
  <c r="E5723" i="1"/>
  <c r="E8596" i="1"/>
  <c r="E4748" i="1"/>
  <c r="E12509" i="1"/>
  <c r="E1798" i="1"/>
  <c r="E6520" i="1"/>
  <c r="E7783" i="1"/>
  <c r="E12247" i="1"/>
  <c r="E3455" i="1"/>
  <c r="E7582" i="1"/>
  <c r="E4430" i="1"/>
  <c r="E9958" i="1"/>
  <c r="E11092" i="1"/>
  <c r="E1180" i="1"/>
  <c r="E6160" i="1"/>
  <c r="E7045" i="1"/>
  <c r="E1811" i="1"/>
  <c r="E3526" i="1"/>
  <c r="E3990" i="1"/>
  <c r="E9850" i="1"/>
  <c r="E1236" i="1"/>
  <c r="E9115" i="1"/>
  <c r="E8688" i="1"/>
  <c r="E4676" i="1"/>
  <c r="E144" i="1"/>
  <c r="E5297" i="1"/>
  <c r="E7480" i="1"/>
  <c r="E357" i="1"/>
  <c r="E11711" i="1"/>
  <c r="E11224" i="1"/>
  <c r="E6595" i="1"/>
  <c r="E2147" i="1"/>
  <c r="E4831" i="1"/>
  <c r="E7137" i="1"/>
  <c r="E11636" i="1"/>
  <c r="E3107" i="1"/>
  <c r="E11596" i="1"/>
  <c r="E6064" i="1"/>
  <c r="E8494" i="1"/>
  <c r="E9598" i="1"/>
  <c r="E3814" i="1"/>
  <c r="E6084" i="1"/>
  <c r="E12350" i="1"/>
  <c r="E11775" i="1"/>
  <c r="E2171" i="1"/>
  <c r="E12288" i="1"/>
  <c r="E1310" i="1"/>
  <c r="E12533" i="1"/>
  <c r="E4782" i="1"/>
  <c r="E8783" i="1"/>
  <c r="E10850" i="1"/>
  <c r="E6875" i="1"/>
  <c r="E2979" i="1"/>
  <c r="E7149" i="1"/>
  <c r="E5241" i="1"/>
  <c r="E8580" i="1"/>
  <c r="E4515" i="1"/>
  <c r="E7163" i="1"/>
  <c r="E5984" i="1"/>
  <c r="E511" i="1"/>
  <c r="E8809" i="1"/>
  <c r="E7001" i="1"/>
  <c r="E8591" i="1"/>
  <c r="E12144" i="1"/>
  <c r="E2401" i="1"/>
  <c r="E7472" i="1"/>
  <c r="E10044" i="1"/>
  <c r="E8497" i="1"/>
  <c r="E10828" i="1"/>
  <c r="E8221" i="1"/>
  <c r="E3892" i="1"/>
  <c r="E6675" i="1"/>
  <c r="E10436" i="1"/>
  <c r="E6475" i="1"/>
  <c r="E11425" i="1"/>
  <c r="E11148" i="1"/>
  <c r="E7261" i="1"/>
  <c r="E4315" i="1"/>
  <c r="E10812" i="1"/>
  <c r="E6114" i="1"/>
  <c r="E5252" i="1"/>
  <c r="E4433" i="1"/>
  <c r="E1029" i="1"/>
  <c r="E10319" i="1"/>
  <c r="E12168" i="1"/>
  <c r="E6161" i="1"/>
  <c r="E10719" i="1"/>
  <c r="E12187" i="1"/>
  <c r="E5486" i="1"/>
  <c r="E1545" i="1"/>
  <c r="E8414" i="1"/>
  <c r="E782" i="1"/>
  <c r="E3194" i="1"/>
  <c r="E9503" i="1"/>
  <c r="E10385" i="1"/>
  <c r="E7421" i="1"/>
  <c r="E5332" i="1"/>
  <c r="E12045" i="1"/>
  <c r="E11055" i="1"/>
  <c r="E6844" i="1"/>
  <c r="E8185" i="1"/>
  <c r="E9099" i="1"/>
  <c r="E4726" i="1"/>
  <c r="E3289" i="1"/>
  <c r="E10883" i="1"/>
  <c r="E2765" i="1"/>
  <c r="E11977" i="1"/>
  <c r="E3563" i="1"/>
  <c r="E3721" i="1"/>
  <c r="E1059" i="1"/>
  <c r="E1299" i="1"/>
  <c r="E11158" i="1"/>
  <c r="E10599" i="1"/>
  <c r="E7461" i="1"/>
  <c r="E10776" i="1"/>
  <c r="E6641" i="1"/>
  <c r="E8946" i="1"/>
  <c r="E3884" i="1"/>
  <c r="E3781" i="1"/>
  <c r="E5722" i="1"/>
  <c r="E1688" i="1"/>
  <c r="E9000" i="1"/>
  <c r="E10231" i="1"/>
  <c r="E6869" i="1"/>
  <c r="E1332" i="1"/>
  <c r="E2593" i="1"/>
  <c r="E1742" i="1"/>
  <c r="E3606" i="1"/>
  <c r="E8928" i="1"/>
  <c r="E252" i="1"/>
  <c r="E7645" i="1"/>
  <c r="E7339" i="1"/>
  <c r="E2307" i="1"/>
  <c r="E1455" i="1"/>
  <c r="E4809" i="1"/>
  <c r="E6225" i="1"/>
  <c r="E6340" i="1"/>
  <c r="E3116" i="1"/>
  <c r="E8495" i="1"/>
  <c r="E11354" i="1"/>
  <c r="E650" i="1"/>
  <c r="E1023" i="1"/>
  <c r="E4516" i="1"/>
  <c r="E5968" i="1"/>
  <c r="E10258" i="1"/>
  <c r="E12538" i="1"/>
  <c r="E2788" i="1"/>
  <c r="E11053" i="1"/>
  <c r="E2365" i="1"/>
  <c r="E4366" i="1"/>
  <c r="E5551" i="1"/>
  <c r="E1737" i="1"/>
  <c r="E932" i="1"/>
  <c r="E116" i="1"/>
  <c r="E8034" i="1"/>
  <c r="E2650" i="1"/>
  <c r="E281" i="1"/>
  <c r="E11770" i="1"/>
  <c r="E177" i="1"/>
  <c r="E347" i="1"/>
  <c r="E10100" i="1"/>
  <c r="E9824" i="1"/>
  <c r="E10090" i="1"/>
  <c r="E3622" i="1"/>
  <c r="E4028" i="1"/>
  <c r="E7923" i="1"/>
  <c r="E6770" i="1"/>
  <c r="E2814" i="1"/>
  <c r="E2388" i="1"/>
  <c r="E11445" i="1"/>
  <c r="E6627" i="1"/>
  <c r="E8726" i="1"/>
  <c r="E11587" i="1"/>
  <c r="E10663" i="1"/>
  <c r="E788" i="1"/>
  <c r="E4037" i="1"/>
  <c r="E5588" i="1"/>
  <c r="E3232" i="1"/>
  <c r="E3536" i="1"/>
  <c r="E8006" i="1"/>
  <c r="E6352" i="1"/>
  <c r="E3325" i="1"/>
  <c r="E5922" i="1"/>
  <c r="E9199" i="1"/>
  <c r="E6847" i="1"/>
  <c r="E10416" i="1"/>
  <c r="E1246" i="1"/>
  <c r="E1718" i="1"/>
  <c r="E6958" i="1"/>
  <c r="E5537" i="1"/>
  <c r="E8293" i="1"/>
  <c r="E1428" i="1"/>
  <c r="E6868" i="1"/>
  <c r="E807" i="1"/>
  <c r="E8364" i="1"/>
  <c r="E4714" i="1"/>
  <c r="E5977" i="1"/>
  <c r="E3789" i="1"/>
  <c r="E6364" i="1"/>
  <c r="E10913" i="1"/>
  <c r="E1103" i="1"/>
  <c r="E1583" i="1"/>
  <c r="E10712" i="1"/>
  <c r="E6060" i="1"/>
  <c r="E11755" i="1"/>
  <c r="E1068" i="1"/>
  <c r="E145" i="1"/>
  <c r="E11121" i="1"/>
  <c r="E12368" i="1"/>
  <c r="E12444" i="1"/>
  <c r="E2933" i="1"/>
  <c r="E8093" i="1"/>
  <c r="E7481" i="1"/>
  <c r="E8658" i="1"/>
  <c r="E12217" i="1"/>
  <c r="E9448" i="1"/>
  <c r="E4638" i="1"/>
  <c r="E10567" i="1"/>
  <c r="E56" i="1"/>
  <c r="E10180" i="1"/>
  <c r="E6828" i="1"/>
  <c r="E225" i="1"/>
  <c r="E6085" i="1"/>
  <c r="E3049" i="1"/>
  <c r="E12422" i="1"/>
  <c r="E8857" i="1"/>
  <c r="E6997" i="1"/>
  <c r="E3620" i="1"/>
  <c r="E5891" i="1"/>
  <c r="E2622" i="1"/>
  <c r="E5889" i="1"/>
  <c r="E2389" i="1"/>
  <c r="E3188" i="1"/>
  <c r="E7186" i="1"/>
  <c r="E481" i="1"/>
  <c r="E9683" i="1"/>
  <c r="E12016" i="1"/>
  <c r="E215" i="1"/>
  <c r="E493" i="1"/>
  <c r="E189" i="1"/>
  <c r="E6706" i="1"/>
  <c r="E7423" i="1"/>
  <c r="E3323" i="1"/>
  <c r="E2812" i="1"/>
  <c r="E5348" i="1"/>
  <c r="E9120" i="1"/>
  <c r="E2176" i="1"/>
  <c r="E676" i="1"/>
  <c r="E6500" i="1"/>
  <c r="E10871" i="1"/>
  <c r="E2951" i="1"/>
  <c r="E12574" i="1"/>
  <c r="E10452" i="1"/>
  <c r="E9450" i="1"/>
  <c r="E3032" i="1"/>
  <c r="E9378" i="1"/>
  <c r="E4273" i="1"/>
  <c r="E3178" i="1"/>
  <c r="E8284" i="1"/>
  <c r="E6321" i="1"/>
  <c r="E4503" i="1"/>
  <c r="E1778" i="1"/>
  <c r="E4204" i="1"/>
  <c r="E10417" i="1"/>
  <c r="E3255" i="1"/>
  <c r="E4145" i="1"/>
  <c r="E5365" i="1"/>
  <c r="E3104" i="1"/>
  <c r="E8990" i="1"/>
  <c r="E5200" i="1"/>
  <c r="E8945" i="1"/>
  <c r="E2623" i="1"/>
  <c r="E6258" i="1"/>
  <c r="E1886" i="1"/>
  <c r="E9490" i="1"/>
  <c r="E1380" i="1"/>
  <c r="E6059" i="1"/>
  <c r="E6285" i="1"/>
  <c r="E877" i="1"/>
  <c r="E903" i="1"/>
  <c r="E11549" i="1"/>
  <c r="E10823" i="1"/>
  <c r="E10412" i="1"/>
  <c r="E10028" i="1"/>
  <c r="E7199" i="1"/>
  <c r="E12507" i="1"/>
  <c r="E5522" i="1"/>
  <c r="E5105" i="1"/>
  <c r="E552" i="1"/>
  <c r="E10434" i="1"/>
  <c r="E2988" i="1"/>
  <c r="E4799" i="1"/>
  <c r="E9512" i="1"/>
  <c r="E7801" i="1"/>
  <c r="E11390" i="1"/>
  <c r="E10942" i="1"/>
  <c r="E11271" i="1"/>
  <c r="E10669" i="1"/>
  <c r="E374" i="1"/>
  <c r="E8138" i="1"/>
  <c r="E8932" i="1"/>
  <c r="E3801" i="1"/>
  <c r="E9232" i="1"/>
  <c r="E10651" i="1"/>
  <c r="E23" i="1"/>
  <c r="E5159" i="1"/>
  <c r="E6569" i="1"/>
  <c r="E9619" i="1"/>
  <c r="E6412" i="1"/>
  <c r="E4793" i="1"/>
  <c r="E12436" i="1"/>
  <c r="E11727" i="1"/>
  <c r="E2702" i="1"/>
  <c r="E10590" i="1"/>
  <c r="E4305" i="1"/>
  <c r="E9118" i="1"/>
  <c r="E1678" i="1"/>
  <c r="E5790" i="1"/>
  <c r="E12374" i="1"/>
  <c r="E5752" i="1"/>
  <c r="E2317" i="1"/>
  <c r="E10096" i="1"/>
  <c r="E3615" i="1"/>
  <c r="E1021" i="1"/>
  <c r="E2586" i="1"/>
  <c r="E8278" i="1"/>
  <c r="E1799" i="1"/>
  <c r="E5691" i="1"/>
  <c r="E10226" i="1"/>
  <c r="E1160" i="1"/>
  <c r="E3161" i="1"/>
  <c r="E5644" i="1"/>
  <c r="E2642" i="1"/>
  <c r="E7442" i="1"/>
  <c r="E11076" i="1"/>
  <c r="E10338" i="1"/>
  <c r="E7405" i="1"/>
  <c r="E5416" i="1"/>
  <c r="E4550" i="1"/>
  <c r="E7214" i="1"/>
  <c r="E9581" i="1"/>
  <c r="E1327" i="1"/>
  <c r="E4518" i="1"/>
  <c r="E10514" i="1"/>
  <c r="E3482" i="1"/>
  <c r="E6300" i="1"/>
  <c r="E3693" i="1"/>
  <c r="E7845" i="1"/>
  <c r="E1791" i="1"/>
  <c r="E5212" i="1"/>
  <c r="E5950" i="1"/>
  <c r="E11014" i="1"/>
  <c r="E5279" i="1"/>
  <c r="E10262" i="1"/>
  <c r="E2524" i="1"/>
  <c r="E5693" i="1"/>
  <c r="E10532" i="1"/>
  <c r="E12547" i="1"/>
  <c r="E4570" i="1"/>
  <c r="E11461" i="1"/>
  <c r="E850" i="1"/>
  <c r="E3649" i="1"/>
  <c r="E10879" i="1"/>
  <c r="E10326" i="1"/>
  <c r="E6471" i="1"/>
  <c r="E1088" i="1"/>
  <c r="E4658" i="1"/>
  <c r="E4391" i="1"/>
  <c r="E2423" i="1"/>
  <c r="E10647" i="1"/>
  <c r="E5962" i="1"/>
  <c r="E6122" i="1"/>
  <c r="E7257" i="1"/>
  <c r="E7613" i="1"/>
  <c r="E10010" i="1"/>
  <c r="E1981" i="1"/>
  <c r="E1276" i="1"/>
  <c r="E1116" i="1"/>
  <c r="E1463" i="1"/>
  <c r="E602" i="1"/>
  <c r="E9723" i="1"/>
  <c r="E9245" i="1"/>
  <c r="E6527" i="1"/>
  <c r="E4492" i="1"/>
  <c r="E7768" i="1"/>
  <c r="E2559" i="1"/>
  <c r="E9229" i="1"/>
  <c r="E3914" i="1"/>
  <c r="E8472" i="1"/>
  <c r="E12468" i="1"/>
  <c r="E7374" i="1"/>
  <c r="E11419" i="1"/>
  <c r="E8595" i="1"/>
  <c r="E8637" i="1"/>
  <c r="E3890" i="1"/>
  <c r="E3425" i="1"/>
  <c r="E2596" i="1"/>
  <c r="E10092" i="1"/>
  <c r="E6076" i="1"/>
  <c r="E9501" i="1"/>
  <c r="E4313" i="1"/>
  <c r="E12461" i="1"/>
  <c r="E11518" i="1"/>
  <c r="E11468" i="1"/>
  <c r="E1643" i="1"/>
  <c r="E142" i="1"/>
  <c r="E1094" i="1"/>
  <c r="E9010" i="1"/>
  <c r="E3463" i="1"/>
  <c r="E11179" i="1"/>
  <c r="E3182" i="1"/>
  <c r="E11951" i="1"/>
  <c r="E2114" i="1"/>
  <c r="E11432" i="1"/>
  <c r="E6872" i="1"/>
  <c r="E3140" i="1"/>
  <c r="E5981" i="1"/>
  <c r="E5265" i="1"/>
  <c r="E8512" i="1"/>
  <c r="E6448" i="1"/>
  <c r="E346" i="1"/>
  <c r="E9102" i="1"/>
  <c r="E4392" i="1"/>
  <c r="E5579" i="1"/>
  <c r="E5409" i="1"/>
  <c r="E12552" i="1"/>
  <c r="E5695" i="1"/>
  <c r="E8397" i="1"/>
  <c r="E1506" i="1"/>
  <c r="E709" i="1"/>
  <c r="E1445" i="1"/>
  <c r="E396" i="1"/>
  <c r="E8277" i="1"/>
  <c r="E1893" i="1"/>
  <c r="E3868" i="1"/>
  <c r="E3487" i="1"/>
  <c r="E10183" i="1"/>
  <c r="E2406" i="1"/>
  <c r="E11027" i="1"/>
  <c r="E3361" i="1"/>
  <c r="E657" i="1"/>
  <c r="E10221" i="1"/>
  <c r="E7898" i="1"/>
  <c r="E12491" i="1"/>
  <c r="E10143" i="1"/>
  <c r="E6637" i="1"/>
  <c r="E10322" i="1"/>
  <c r="E10926" i="1"/>
  <c r="E952" i="1"/>
  <c r="E7354" i="1"/>
  <c r="E11155" i="1"/>
  <c r="E2118" i="1"/>
  <c r="E5636" i="1"/>
  <c r="E5514" i="1"/>
  <c r="E2840" i="1"/>
  <c r="E4304" i="1"/>
  <c r="E11910" i="1"/>
  <c r="E8268" i="1"/>
  <c r="E9664" i="1"/>
  <c r="E7482" i="1"/>
  <c r="E1549" i="1"/>
  <c r="E4129" i="1"/>
  <c r="E6125" i="1"/>
  <c r="E7327" i="1"/>
  <c r="E11290" i="1"/>
  <c r="E4060" i="1"/>
  <c r="E1851" i="1"/>
  <c r="E4412" i="1"/>
  <c r="E7880" i="1"/>
  <c r="E5694" i="1"/>
  <c r="E11793" i="1"/>
  <c r="E4599" i="1"/>
  <c r="E8980" i="1"/>
  <c r="E12341" i="1"/>
  <c r="E2868" i="1"/>
  <c r="E5951" i="1"/>
  <c r="E11823" i="1"/>
  <c r="E11628" i="1"/>
  <c r="E11771" i="1"/>
  <c r="E1229" i="1"/>
  <c r="E10641" i="1"/>
  <c r="E9067" i="1"/>
  <c r="E11867" i="1"/>
  <c r="E7833" i="1"/>
  <c r="E4883" i="1"/>
  <c r="E8568" i="1"/>
  <c r="E774" i="1"/>
  <c r="E11253" i="1"/>
  <c r="E10948" i="1"/>
  <c r="E2778" i="1"/>
  <c r="E12300" i="1"/>
  <c r="E6602" i="1"/>
  <c r="E924" i="1"/>
  <c r="E11163" i="1"/>
  <c r="E10369" i="1"/>
  <c r="E6541" i="1"/>
  <c r="E10594" i="1"/>
  <c r="E11428" i="1"/>
  <c r="E10384" i="1"/>
  <c r="E7648" i="1"/>
  <c r="E4766" i="1"/>
  <c r="E11957" i="1"/>
  <c r="E5702" i="1"/>
  <c r="E9020" i="1"/>
  <c r="E1474" i="1"/>
  <c r="E2913" i="1"/>
  <c r="E9358" i="1"/>
  <c r="E4099" i="1"/>
  <c r="E12365" i="1"/>
  <c r="E3744" i="1"/>
  <c r="E167" i="1"/>
  <c r="E11774" i="1"/>
  <c r="E1206" i="1"/>
  <c r="E1298" i="1"/>
  <c r="E12023" i="1"/>
  <c r="E1534" i="1"/>
  <c r="E957" i="1"/>
  <c r="E8922" i="1"/>
  <c r="E6523" i="1"/>
  <c r="E4335" i="1"/>
  <c r="E4928" i="1"/>
  <c r="E4444" i="1"/>
  <c r="E10830" i="1"/>
  <c r="E9397" i="1"/>
  <c r="E5075" i="1"/>
  <c r="E6117" i="1"/>
  <c r="E10265" i="1"/>
  <c r="E2209" i="1"/>
  <c r="E7255" i="1"/>
  <c r="E10840" i="1"/>
  <c r="E1562" i="1"/>
  <c r="E5051" i="1"/>
  <c r="E5589" i="1"/>
  <c r="E4680" i="1"/>
  <c r="E2156" i="1"/>
  <c r="E390" i="1"/>
  <c r="E2900" i="1"/>
  <c r="E7227" i="1"/>
  <c r="E10102" i="1"/>
  <c r="E7838" i="1"/>
  <c r="E2855" i="1"/>
  <c r="E5246" i="1"/>
  <c r="E5620" i="1"/>
  <c r="E3831" i="1"/>
  <c r="E9697" i="1"/>
  <c r="E296" i="1"/>
  <c r="E1772" i="1"/>
  <c r="E4480" i="1"/>
  <c r="E4227" i="1"/>
  <c r="E7814" i="1"/>
  <c r="E9801" i="1"/>
  <c r="E10742" i="1"/>
  <c r="E9706" i="1"/>
  <c r="E4672" i="1"/>
  <c r="E11458" i="1"/>
  <c r="E7403" i="1"/>
  <c r="E2591" i="1"/>
  <c r="E11938" i="1"/>
  <c r="E7786" i="1"/>
  <c r="E4316" i="1"/>
  <c r="E2032" i="1"/>
  <c r="E12063" i="1"/>
  <c r="E1273" i="1"/>
  <c r="E1703" i="1"/>
  <c r="E3833" i="1"/>
  <c r="E10444" i="1"/>
  <c r="E9339" i="1"/>
  <c r="E2488" i="1"/>
  <c r="E7993" i="1"/>
  <c r="E11001" i="1"/>
  <c r="E6831" i="1"/>
  <c r="E4496" i="1"/>
  <c r="E1575" i="1"/>
  <c r="E8592" i="1"/>
  <c r="E1184" i="1"/>
  <c r="E6163" i="1"/>
  <c r="E8409" i="1"/>
  <c r="E10263" i="1"/>
  <c r="E6070" i="1"/>
  <c r="E7623" i="1"/>
  <c r="E5047" i="1"/>
  <c r="E11105" i="1"/>
  <c r="E11242" i="1"/>
  <c r="E5164" i="1"/>
  <c r="E3193" i="1"/>
  <c r="E4522" i="1"/>
  <c r="E3309" i="1"/>
  <c r="E3134" i="1"/>
  <c r="E3287" i="1"/>
  <c r="E5923" i="1"/>
  <c r="E7401" i="1"/>
  <c r="E11410" i="1"/>
  <c r="E11088" i="1"/>
  <c r="E1628" i="1"/>
  <c r="E8709" i="1"/>
  <c r="E3834" i="1"/>
  <c r="E6754" i="1"/>
  <c r="E9704" i="1"/>
  <c r="E3203" i="1"/>
  <c r="E1568" i="1"/>
  <c r="E5530" i="1"/>
  <c r="E10161" i="1"/>
  <c r="E9767" i="1"/>
  <c r="E11612" i="1"/>
  <c r="E7541" i="1"/>
  <c r="E8320" i="1"/>
  <c r="E2391" i="1"/>
  <c r="E2879" i="1"/>
  <c r="E12342" i="1"/>
  <c r="E918" i="1"/>
  <c r="E7100" i="1"/>
  <c r="E12050" i="1"/>
  <c r="E9112" i="1"/>
  <c r="E2186" i="1"/>
  <c r="E4893" i="1"/>
  <c r="E7567" i="1"/>
  <c r="E7837" i="1"/>
  <c r="E5397" i="1"/>
  <c r="E11820" i="1"/>
  <c r="E6445" i="1"/>
  <c r="E7784" i="1"/>
  <c r="E4090" i="1"/>
  <c r="E6332" i="1"/>
  <c r="E2672" i="1"/>
  <c r="E3911" i="1"/>
  <c r="E5231" i="1"/>
  <c r="E1542" i="1"/>
  <c r="E7337" i="1"/>
  <c r="E991" i="1"/>
  <c r="E8044" i="1"/>
  <c r="E2737" i="1"/>
  <c r="E1616" i="1"/>
  <c r="E2627" i="1"/>
  <c r="E6511" i="1"/>
  <c r="E11741" i="1"/>
  <c r="E1245" i="1"/>
  <c r="E586" i="1"/>
  <c r="E11174" i="1"/>
  <c r="E737" i="1"/>
  <c r="E7947" i="1"/>
  <c r="E6825" i="1"/>
  <c r="E3552" i="1"/>
  <c r="E12325" i="1"/>
  <c r="E1964" i="1"/>
  <c r="E1837" i="1"/>
  <c r="E1000" i="1"/>
  <c r="E8918" i="1"/>
  <c r="E5982" i="1"/>
  <c r="E7644" i="1"/>
  <c r="E11485" i="1"/>
  <c r="E7587" i="1"/>
  <c r="E4700" i="1"/>
  <c r="E11058" i="1"/>
  <c r="E5504" i="1"/>
  <c r="E6846" i="1"/>
  <c r="E8915" i="1"/>
  <c r="E9445" i="1"/>
  <c r="E6031" i="1"/>
  <c r="E7032" i="1"/>
  <c r="E694" i="1"/>
  <c r="E3996" i="1"/>
  <c r="E5218" i="1"/>
  <c r="E8730" i="1"/>
  <c r="E5687" i="1"/>
  <c r="E11995" i="1"/>
  <c r="E1125" i="1"/>
  <c r="E5190" i="1"/>
  <c r="E8485" i="1"/>
  <c r="E6884" i="1"/>
  <c r="E5600" i="1"/>
  <c r="E6769" i="1"/>
  <c r="E10363" i="1"/>
  <c r="E6237" i="1"/>
  <c r="E6570" i="1"/>
  <c r="E6678" i="1"/>
  <c r="E3773" i="1"/>
  <c r="E3135" i="1"/>
  <c r="E10018" i="1"/>
  <c r="E10435" i="1"/>
  <c r="E11578" i="1"/>
  <c r="E7803" i="1"/>
  <c r="E5339" i="1"/>
  <c r="E7627" i="1"/>
  <c r="E11283" i="1"/>
  <c r="E6492" i="1"/>
  <c r="E7642" i="1"/>
  <c r="E558" i="1"/>
  <c r="E5735" i="1"/>
  <c r="E388" i="1"/>
  <c r="E8675" i="1"/>
  <c r="E4762" i="1"/>
  <c r="E7056" i="1"/>
  <c r="E11664" i="1"/>
  <c r="E5463" i="1"/>
  <c r="E7731" i="1"/>
  <c r="E8914" i="1"/>
  <c r="E1523" i="1"/>
  <c r="E11413" i="1"/>
  <c r="E1609" i="1"/>
  <c r="E7443" i="1"/>
  <c r="E3841" i="1"/>
  <c r="E5966" i="1"/>
  <c r="E7080" i="1"/>
  <c r="E6366" i="1"/>
  <c r="E1314" i="1"/>
  <c r="E5112" i="1"/>
  <c r="E247" i="1"/>
  <c r="E7179" i="1"/>
  <c r="E3569" i="1"/>
  <c r="E5659" i="1"/>
  <c r="E4590" i="1"/>
  <c r="E678" i="1"/>
  <c r="E2830" i="1"/>
  <c r="E886" i="1"/>
  <c r="E1406" i="1"/>
  <c r="E2453" i="1"/>
  <c r="E6503" i="1"/>
  <c r="E7078" i="1"/>
  <c r="E11004" i="1"/>
  <c r="E7266" i="1"/>
  <c r="E11709" i="1"/>
  <c r="E3094" i="1"/>
  <c r="E10392" i="1"/>
  <c r="E12442" i="1"/>
  <c r="E10500" i="1"/>
  <c r="E8655" i="1"/>
  <c r="E3730" i="1"/>
  <c r="E9949" i="1"/>
  <c r="E1622" i="1"/>
  <c r="E7189" i="1"/>
  <c r="E4889" i="1"/>
  <c r="E11590" i="1"/>
  <c r="E8010" i="1"/>
  <c r="E6154" i="1"/>
  <c r="E5221" i="1"/>
  <c r="E11422" i="1"/>
  <c r="E2796" i="1"/>
  <c r="E7247" i="1"/>
  <c r="E5319" i="1"/>
  <c r="E2841" i="1"/>
  <c r="E7364" i="1"/>
  <c r="E3632" i="1"/>
  <c r="E10470" i="1"/>
  <c r="E8895" i="1"/>
  <c r="E6280" i="1"/>
  <c r="E7660" i="1"/>
  <c r="E8530" i="1"/>
  <c r="E6613" i="1"/>
  <c r="E520" i="1"/>
  <c r="E11096" i="1"/>
  <c r="E11406" i="1"/>
  <c r="E8547" i="1"/>
  <c r="E11908" i="1"/>
  <c r="E1123" i="1"/>
  <c r="E5274" i="1"/>
  <c r="E7113" i="1"/>
  <c r="E3973" i="1"/>
  <c r="E4761" i="1"/>
  <c r="E6275" i="1"/>
  <c r="E5965" i="1"/>
  <c r="E3314" i="1"/>
  <c r="E3891" i="1"/>
  <c r="E10642" i="1"/>
  <c r="E7162" i="1"/>
  <c r="E2242" i="1"/>
  <c r="E9364" i="1"/>
  <c r="E7743" i="1"/>
  <c r="E1822" i="1"/>
  <c r="E11537" i="1"/>
  <c r="E1735" i="1"/>
  <c r="E1962" i="1"/>
  <c r="E9361" i="1"/>
  <c r="E8699" i="1"/>
  <c r="E7241" i="1"/>
  <c r="E11792" i="1"/>
  <c r="E5937" i="1"/>
  <c r="E1372" i="1"/>
  <c r="E11356" i="1"/>
  <c r="E5603" i="1"/>
  <c r="E11579" i="1"/>
  <c r="E1427" i="1"/>
  <c r="E11762" i="1"/>
  <c r="E660" i="1"/>
  <c r="E12170" i="1"/>
  <c r="E711" i="1"/>
  <c r="E4627" i="1"/>
  <c r="E5058" i="1"/>
  <c r="E5733" i="1"/>
  <c r="E6456" i="1"/>
  <c r="E14" i="1"/>
  <c r="E8175" i="1"/>
  <c r="E760" i="1"/>
  <c r="E11272" i="1"/>
  <c r="E4476" i="1"/>
  <c r="E7320" i="1"/>
  <c r="E6768" i="1"/>
  <c r="E11415" i="1"/>
  <c r="E2773" i="1"/>
  <c r="E3077" i="1"/>
  <c r="E9532" i="1"/>
  <c r="E7794" i="1"/>
  <c r="E8473" i="1"/>
  <c r="E6335" i="1"/>
  <c r="E2646" i="1"/>
  <c r="E451" i="1"/>
  <c r="E800" i="1"/>
  <c r="E9311" i="1"/>
  <c r="E12234" i="1"/>
  <c r="E10068" i="1"/>
  <c r="E2429" i="1"/>
  <c r="E9301" i="1"/>
  <c r="E9724" i="1"/>
  <c r="E1329" i="1"/>
  <c r="E2130" i="1"/>
  <c r="E6783" i="1"/>
  <c r="E4600" i="1"/>
  <c r="E9635" i="1"/>
  <c r="E905" i="1"/>
  <c r="E1797" i="1"/>
  <c r="E5629" i="1"/>
  <c r="E5331" i="1"/>
  <c r="E6119" i="1"/>
  <c r="E6219" i="1"/>
  <c r="E2373" i="1"/>
  <c r="E175" i="1"/>
  <c r="E9761" i="1"/>
  <c r="E11008" i="1"/>
  <c r="E2823" i="1"/>
  <c r="E1931" i="1"/>
  <c r="E5754" i="1"/>
  <c r="E6806" i="1"/>
  <c r="E5300" i="1"/>
  <c r="E1664" i="1"/>
  <c r="E4379" i="1"/>
  <c r="E1328" i="1"/>
  <c r="E4665" i="1"/>
  <c r="E10891" i="1"/>
  <c r="E9103" i="1"/>
  <c r="E11658" i="1"/>
  <c r="E6006" i="1"/>
  <c r="E8998" i="1"/>
  <c r="E7380" i="1"/>
  <c r="E4702" i="1"/>
  <c r="E2729" i="1"/>
  <c r="E3675" i="1"/>
  <c r="E365" i="1"/>
  <c r="E4546" i="1"/>
  <c r="E1632" i="1"/>
  <c r="E4142" i="1"/>
  <c r="E2653" i="1"/>
  <c r="E5469" i="1"/>
  <c r="E5088" i="1"/>
  <c r="E4207" i="1"/>
  <c r="E4136" i="1"/>
  <c r="E9821" i="1"/>
  <c r="E1034" i="1"/>
  <c r="E11983" i="1"/>
  <c r="E7615" i="1"/>
  <c r="E12462" i="1"/>
  <c r="E2965" i="1"/>
  <c r="E3235" i="1"/>
  <c r="E1764" i="1"/>
  <c r="E6318" i="1"/>
  <c r="E10333" i="1"/>
  <c r="E11104" i="1"/>
  <c r="E1558" i="1"/>
  <c r="E50" i="1"/>
  <c r="E525" i="1"/>
  <c r="E5597" i="1"/>
  <c r="E11484" i="1"/>
  <c r="E389" i="1"/>
  <c r="E834" i="1"/>
  <c r="E10195" i="1"/>
  <c r="E5871" i="1"/>
  <c r="E7697" i="1"/>
  <c r="E7363" i="1"/>
  <c r="E6476" i="1"/>
  <c r="E2057" i="1"/>
  <c r="E9230" i="1"/>
  <c r="E7928" i="1"/>
  <c r="E9304" i="1"/>
  <c r="E7842" i="1"/>
  <c r="E192" i="1"/>
  <c r="E2703" i="1"/>
  <c r="E1812" i="1"/>
  <c r="E8837" i="1"/>
  <c r="E3466" i="1"/>
  <c r="E9338" i="1"/>
  <c r="E9060" i="1"/>
  <c r="E6779" i="1"/>
  <c r="E9947" i="1"/>
  <c r="E5568" i="1"/>
  <c r="E1804" i="1"/>
  <c r="E9006" i="1"/>
  <c r="E1733" i="1"/>
  <c r="E2694" i="1"/>
  <c r="E2262" i="1"/>
  <c r="E9731" i="1"/>
  <c r="E4519" i="1"/>
  <c r="E1884" i="1"/>
  <c r="E1338" i="1"/>
  <c r="E9843" i="1"/>
  <c r="E6948" i="1"/>
  <c r="E8651" i="1"/>
  <c r="E9856" i="1"/>
  <c r="E245" i="1"/>
  <c r="E2004" i="1"/>
  <c r="E2898" i="1"/>
  <c r="E10156" i="1"/>
  <c r="E2376" i="1"/>
  <c r="E3570" i="1"/>
  <c r="E9777" i="1"/>
  <c r="E2298" i="1"/>
  <c r="E4890" i="1"/>
  <c r="E7076" i="1"/>
  <c r="E12166" i="1"/>
  <c r="E7427" i="1"/>
  <c r="E5759" i="1"/>
  <c r="E130" i="1"/>
  <c r="E4291" i="1"/>
  <c r="E894" i="1"/>
  <c r="E6217" i="1"/>
  <c r="E6618" i="1"/>
  <c r="E10778" i="1"/>
  <c r="E5499" i="1"/>
  <c r="E3557" i="1"/>
  <c r="E40" i="1"/>
  <c r="E4667" i="1"/>
  <c r="E2455" i="1"/>
  <c r="E2789" i="1"/>
  <c r="E4453" i="1"/>
  <c r="E8836" i="1"/>
  <c r="E12534" i="1"/>
  <c r="E9628" i="1"/>
  <c r="E10454" i="1"/>
  <c r="E455" i="1"/>
  <c r="E1448" i="1"/>
  <c r="E5638" i="1"/>
  <c r="E3795" i="1"/>
  <c r="E8963" i="1"/>
  <c r="E8765" i="1"/>
  <c r="E7608" i="1"/>
  <c r="E4462" i="1"/>
  <c r="E3079" i="1"/>
  <c r="E5080" i="1"/>
  <c r="E11502" i="1"/>
  <c r="E11601" i="1"/>
  <c r="E2010" i="1"/>
  <c r="E12568" i="1"/>
  <c r="E7125" i="1"/>
  <c r="E7015" i="1"/>
  <c r="E10069" i="1"/>
  <c r="E9193" i="1"/>
  <c r="E10011" i="1"/>
  <c r="E6583" i="1"/>
  <c r="E12030" i="1"/>
  <c r="E11440" i="1"/>
  <c r="E9139" i="1"/>
  <c r="E12276" i="1"/>
  <c r="E8988" i="1"/>
  <c r="E7124" i="1"/>
  <c r="E7236" i="1"/>
  <c r="E5575" i="1"/>
  <c r="E9281" i="1"/>
  <c r="E949" i="1"/>
  <c r="E1025" i="1"/>
  <c r="E2286" i="1"/>
  <c r="E3775" i="1"/>
  <c r="E5307" i="1"/>
  <c r="E11693" i="1"/>
  <c r="E3893" i="1"/>
  <c r="E4319" i="1"/>
  <c r="E6108" i="1"/>
  <c r="E12354" i="1"/>
  <c r="E2179" i="1"/>
  <c r="E7922" i="1"/>
  <c r="E2255" i="1"/>
  <c r="E9047" i="1"/>
  <c r="E7853" i="1"/>
  <c r="E8136" i="1"/>
  <c r="E9167" i="1"/>
  <c r="E3267" i="1"/>
  <c r="E7526" i="1"/>
  <c r="E561" i="1"/>
  <c r="E12072" i="1"/>
  <c r="E9708" i="1"/>
  <c r="E12503" i="1"/>
  <c r="E158" i="1"/>
  <c r="E2542" i="1"/>
  <c r="E4652" i="1"/>
  <c r="E11877" i="1"/>
  <c r="E1492" i="1"/>
  <c r="E523" i="1"/>
  <c r="E3548" i="1"/>
  <c r="E2573" i="1"/>
  <c r="E8176" i="1"/>
  <c r="E9797" i="1"/>
  <c r="E10547" i="1"/>
  <c r="E3513" i="1"/>
  <c r="E1110" i="1"/>
  <c r="E9921" i="1"/>
  <c r="E4460" i="1"/>
  <c r="E257" i="1"/>
  <c r="E1263" i="1"/>
  <c r="E11677" i="1"/>
  <c r="E6993" i="1"/>
  <c r="E1820" i="1"/>
  <c r="E8805" i="1"/>
  <c r="E904" i="1"/>
  <c r="E5114" i="1"/>
  <c r="E3934" i="1"/>
  <c r="E9967" i="1"/>
  <c r="E2448" i="1"/>
  <c r="E625" i="1"/>
  <c r="E5366" i="1"/>
  <c r="E4173" i="1"/>
  <c r="E1700" i="1"/>
  <c r="E2581" i="1"/>
  <c r="E10621" i="1"/>
  <c r="E8339" i="1"/>
  <c r="E12346" i="1"/>
  <c r="E5812" i="1"/>
  <c r="E6716" i="1"/>
  <c r="E492" i="1"/>
  <c r="E10456" i="1"/>
  <c r="E2931" i="1"/>
  <c r="E11859" i="1"/>
  <c r="E5324" i="1"/>
  <c r="E85" i="1"/>
  <c r="E11355" i="1"/>
  <c r="E914" i="1"/>
  <c r="E9978" i="1"/>
  <c r="E7304" i="1"/>
  <c r="E865" i="1"/>
  <c r="E8656" i="1"/>
  <c r="E3722" i="1"/>
  <c r="E5299" i="1"/>
  <c r="E11742" i="1"/>
  <c r="E10278" i="1"/>
  <c r="E3635" i="1"/>
  <c r="E9707" i="1"/>
  <c r="E9207" i="1"/>
  <c r="E11616" i="1"/>
  <c r="E10744" i="1"/>
  <c r="E4329" i="1"/>
  <c r="E9798" i="1"/>
  <c r="E6092" i="1"/>
  <c r="E9284" i="1"/>
  <c r="E9061" i="1"/>
  <c r="E11101" i="1"/>
  <c r="E8923" i="1"/>
  <c r="E6852" i="1"/>
  <c r="E3673" i="1"/>
  <c r="E9610" i="1"/>
  <c r="E7892" i="1"/>
  <c r="E4601" i="1"/>
  <c r="E5520" i="1"/>
  <c r="E6935" i="1"/>
  <c r="E6941" i="1"/>
  <c r="E9315" i="1"/>
  <c r="E2056" i="1"/>
  <c r="E1356" i="1"/>
  <c r="E7479" i="1"/>
  <c r="E4744" i="1"/>
  <c r="E4442" i="1"/>
  <c r="E3588" i="1"/>
  <c r="E2577" i="1"/>
  <c r="E3786" i="1"/>
  <c r="E10216" i="1"/>
  <c r="E4863" i="1"/>
  <c r="E4029" i="1"/>
  <c r="E11993" i="1"/>
  <c r="E3621" i="1"/>
  <c r="E4416" i="1"/>
  <c r="E3210" i="1"/>
  <c r="E4556" i="1"/>
  <c r="E4219" i="1"/>
  <c r="E11235" i="1"/>
  <c r="E10389" i="1"/>
  <c r="E689" i="1"/>
  <c r="E8553" i="1"/>
  <c r="E6229" i="1"/>
  <c r="E11212" i="1"/>
  <c r="E11668" i="1"/>
  <c r="E1736" i="1"/>
  <c r="E6949" i="1"/>
  <c r="E5445" i="1"/>
  <c r="E5328" i="1"/>
  <c r="E4690" i="1"/>
  <c r="E2561" i="1"/>
  <c r="E5062" i="1"/>
  <c r="E10475" i="1"/>
  <c r="E993" i="1"/>
  <c r="E3054" i="1"/>
  <c r="E7841" i="1"/>
  <c r="E11371" i="1"/>
  <c r="E9596" i="1"/>
  <c r="E11095" i="1"/>
  <c r="E6517" i="1"/>
  <c r="E4445" i="1"/>
  <c r="E10715" i="1"/>
  <c r="E11082" i="1"/>
  <c r="E7278" i="1"/>
  <c r="E4588" i="1"/>
  <c r="E3796" i="1"/>
  <c r="E11614" i="1"/>
  <c r="E7141" i="1"/>
  <c r="E9267" i="1"/>
  <c r="E917" i="1"/>
  <c r="E6959" i="1"/>
  <c r="E9536" i="1"/>
  <c r="E688" i="1"/>
  <c r="E9426" i="1"/>
  <c r="E5228" i="1"/>
  <c r="E9540" i="1"/>
  <c r="E12386" i="1"/>
  <c r="E11173" i="1"/>
  <c r="E8199" i="1"/>
  <c r="E10504" i="1"/>
  <c r="E4262" i="1"/>
  <c r="E3090" i="1"/>
  <c r="E4410" i="1"/>
  <c r="E3609" i="1"/>
  <c r="E11487" i="1"/>
  <c r="E10186" i="1"/>
  <c r="E2837" i="1"/>
  <c r="E11952" i="1"/>
  <c r="E2278" i="1"/>
  <c r="E8910" i="1"/>
  <c r="E6580" i="1"/>
  <c r="E8375" i="1"/>
  <c r="E6952" i="1"/>
  <c r="E5730" i="1"/>
  <c r="E11865" i="1"/>
  <c r="E3734" i="1"/>
  <c r="E10763" i="1"/>
  <c r="E3771" i="1"/>
  <c r="E5014" i="1"/>
  <c r="E4322" i="1"/>
  <c r="E9964" i="1"/>
  <c r="E10418" i="1"/>
  <c r="E11044" i="1"/>
  <c r="E8428" i="1"/>
  <c r="E3642" i="1"/>
  <c r="E9064" i="1"/>
  <c r="E11284" i="1"/>
  <c r="E2080" i="1"/>
  <c r="E12394" i="1"/>
  <c r="E1388" i="1"/>
  <c r="E2780" i="1"/>
  <c r="E12352" i="1"/>
  <c r="E7546" i="1"/>
  <c r="E3685" i="1"/>
  <c r="E269" i="1"/>
  <c r="E9763" i="1"/>
  <c r="E9469" i="1"/>
  <c r="E2372" i="1"/>
  <c r="E2091" i="1"/>
  <c r="E11630" i="1"/>
  <c r="E896" i="1"/>
  <c r="E11535" i="1"/>
  <c r="E11226" i="1"/>
  <c r="E8791" i="1"/>
  <c r="E2775" i="1"/>
  <c r="E6498" i="1"/>
  <c r="E11754" i="1"/>
  <c r="E8631" i="1"/>
  <c r="E6551" i="1"/>
  <c r="E6158" i="1"/>
  <c r="E9679" i="1"/>
  <c r="E2947" i="1"/>
  <c r="E11494" i="1"/>
  <c r="E8408" i="1"/>
  <c r="E11211" i="1"/>
  <c r="E8866" i="1"/>
  <c r="E11624" i="1"/>
  <c r="E1642" i="1"/>
  <c r="E5309" i="1"/>
  <c r="E7031" i="1"/>
  <c r="E9393" i="1"/>
  <c r="E5515" i="1"/>
  <c r="E12003" i="1"/>
  <c r="E7277" i="1"/>
  <c r="E9136" i="1"/>
  <c r="E4888" i="1"/>
  <c r="E11265" i="1"/>
  <c r="E3924" i="1"/>
  <c r="E3550" i="1"/>
  <c r="E3233" i="1"/>
  <c r="E2397" i="1"/>
  <c r="E10378" i="1"/>
  <c r="E11586" i="1"/>
  <c r="E8446" i="1"/>
  <c r="E7165" i="1"/>
  <c r="E9684" i="1"/>
  <c r="E4604" i="1"/>
  <c r="E9599" i="1"/>
  <c r="E1858" i="1"/>
  <c r="E4577" i="1"/>
  <c r="E12510" i="1"/>
  <c r="E2972" i="1"/>
  <c r="E482" i="1"/>
  <c r="E8146" i="1"/>
  <c r="E9098" i="1"/>
  <c r="E528" i="1"/>
  <c r="E5290" i="1"/>
  <c r="E11554" i="1"/>
  <c r="E3186" i="1"/>
  <c r="E10589" i="1"/>
  <c r="E4234" i="1"/>
  <c r="E5346" i="1"/>
  <c r="E10038" i="1"/>
  <c r="E3851" i="1"/>
  <c r="E11321" i="1"/>
  <c r="E5487" i="1"/>
  <c r="E5492" i="1"/>
  <c r="E11528" i="1"/>
  <c r="E10045" i="1"/>
  <c r="E2683" i="1"/>
  <c r="E4362" i="1"/>
  <c r="E12053" i="1"/>
  <c r="E8969" i="1"/>
  <c r="E2136" i="1"/>
  <c r="E536" i="1"/>
  <c r="E3417" i="1"/>
  <c r="E3633" i="1"/>
  <c r="E6003" i="1"/>
  <c r="E10116" i="1"/>
  <c r="E5396" i="1"/>
  <c r="E4885" i="1"/>
  <c r="E10270" i="1"/>
  <c r="E10517" i="1"/>
  <c r="E2211" i="1"/>
  <c r="E7957" i="1"/>
  <c r="E4735" i="1"/>
  <c r="E2172" i="1"/>
  <c r="E263" i="1"/>
  <c r="E360" i="1"/>
  <c r="E8204" i="1"/>
  <c r="E5338" i="1"/>
  <c r="E2992" i="1"/>
  <c r="E1281" i="1"/>
  <c r="E6928" i="1"/>
  <c r="E11933" i="1"/>
  <c r="E7103" i="1"/>
  <c r="E6434" i="1"/>
  <c r="E6717" i="1"/>
  <c r="E12570" i="1"/>
  <c r="E7596" i="1"/>
  <c r="E9057" i="1"/>
  <c r="E10576" i="1"/>
  <c r="E5375" i="1"/>
  <c r="E3092" i="1"/>
  <c r="E11746" i="1"/>
  <c r="E11477" i="1"/>
  <c r="E4870" i="1"/>
  <c r="E11047" i="1"/>
  <c r="E466" i="1"/>
  <c r="E6788" i="1"/>
  <c r="E8716" i="1"/>
  <c r="E8266" i="1"/>
  <c r="E1771" i="1"/>
  <c r="E2152" i="1"/>
  <c r="E610" i="1"/>
  <c r="E7018" i="1"/>
  <c r="E8315" i="1"/>
  <c r="E10203" i="1"/>
  <c r="E11138" i="1"/>
  <c r="E2063" i="1"/>
  <c r="E10607" i="1"/>
  <c r="E9433" i="1"/>
  <c r="E265" i="1"/>
  <c r="E7676" i="1"/>
  <c r="E6616" i="1"/>
  <c r="E7673" i="1"/>
  <c r="E3818" i="1"/>
  <c r="E2929" i="1"/>
  <c r="E4991" i="1"/>
  <c r="E5380" i="1"/>
  <c r="E8086" i="1"/>
  <c r="E7243" i="1"/>
  <c r="E3628" i="1"/>
  <c r="E6686" i="1"/>
  <c r="E6861" i="1"/>
  <c r="E4019" i="1"/>
  <c r="E8541" i="1"/>
  <c r="E3259" i="1"/>
  <c r="E1740" i="1"/>
  <c r="E8942" i="1"/>
  <c r="E6205" i="1"/>
  <c r="E9058" i="1"/>
  <c r="E7017" i="1"/>
  <c r="E3946" i="1"/>
  <c r="E2819" i="1"/>
  <c r="E9551" i="1"/>
  <c r="E6855" i="1"/>
  <c r="E5571" i="1"/>
  <c r="E7806" i="1"/>
  <c r="E10235" i="1"/>
  <c r="E588" i="1"/>
  <c r="E6590" i="1"/>
  <c r="E8666" i="1"/>
  <c r="E646" i="1"/>
  <c r="E8312" i="1"/>
  <c r="E101" i="1"/>
  <c r="E6489" i="1"/>
  <c r="E6669" i="1"/>
  <c r="E3202" i="1"/>
  <c r="E3787" i="1"/>
  <c r="E2798" i="1"/>
  <c r="E8049" i="1"/>
  <c r="E9662" i="1"/>
  <c r="E8349" i="1"/>
  <c r="E4954" i="1"/>
  <c r="E8119" i="1"/>
  <c r="E1060" i="1"/>
  <c r="E8061" i="1"/>
  <c r="E5242" i="1"/>
  <c r="E8144" i="1"/>
  <c r="E1022" i="1"/>
  <c r="E11784" i="1"/>
  <c r="E7381" i="1"/>
  <c r="E15" i="1"/>
  <c r="E1955" i="1"/>
  <c r="E12314" i="1"/>
  <c r="E7406" i="1"/>
  <c r="E10151" i="1"/>
  <c r="E5673" i="1"/>
  <c r="E11866" i="1"/>
  <c r="E11508" i="1"/>
  <c r="E7695" i="1"/>
  <c r="E10799" i="1"/>
  <c r="E9213" i="1"/>
  <c r="E1099" i="1"/>
  <c r="E4962" i="1"/>
  <c r="E12266" i="1"/>
  <c r="E1553" i="1"/>
  <c r="E11574" i="1"/>
  <c r="E9569" i="1"/>
  <c r="E1431" i="1"/>
  <c r="E220" i="1"/>
  <c r="E1985" i="1"/>
  <c r="E8171" i="1"/>
  <c r="E12067" i="1"/>
  <c r="E8764" i="1"/>
  <c r="E2689" i="1"/>
  <c r="E1169" i="1"/>
  <c r="E7575" i="1"/>
  <c r="E12476" i="1"/>
  <c r="E5193" i="1"/>
  <c r="E4750" i="1"/>
  <c r="E9712" i="1"/>
  <c r="E7791" i="1"/>
  <c r="E4738" i="1"/>
  <c r="E3939" i="1"/>
  <c r="E2092" i="1"/>
  <c r="E6611" i="1"/>
  <c r="E5436" i="1"/>
  <c r="E922" i="1"/>
  <c r="E11308" i="1"/>
  <c r="E8225" i="1"/>
  <c r="E869" i="1"/>
  <c r="E6699" i="1"/>
  <c r="E2084" i="1"/>
  <c r="E1228" i="1"/>
  <c r="E12565" i="1"/>
  <c r="E7669" i="1"/>
  <c r="E11324" i="1"/>
  <c r="E5810" i="1"/>
  <c r="E7062" i="1"/>
  <c r="E1929" i="1"/>
  <c r="E7581" i="1"/>
  <c r="E3638" i="1"/>
  <c r="E10898" i="1"/>
  <c r="E348" i="1"/>
  <c r="E11773" i="1"/>
  <c r="E7319" i="1"/>
  <c r="E5839" i="1"/>
  <c r="E4770" i="1"/>
  <c r="E8075" i="1"/>
  <c r="E4479" i="1"/>
  <c r="E942" i="1"/>
  <c r="E261" i="1"/>
  <c r="E4591" i="1"/>
  <c r="E5060" i="1"/>
  <c r="E437" i="1"/>
  <c r="E10398" i="1"/>
  <c r="E10562" i="1"/>
  <c r="E7044" i="1"/>
  <c r="E237" i="1"/>
  <c r="E284" i="1"/>
  <c r="E10093" i="1"/>
  <c r="E12513" i="1"/>
  <c r="E331" i="1"/>
  <c r="E2555" i="1"/>
  <c r="E8313" i="1"/>
  <c r="E8234" i="1"/>
  <c r="E11522" i="1"/>
  <c r="E8412" i="1"/>
  <c r="E5098" i="1"/>
  <c r="E1226" i="1"/>
  <c r="E2940" i="1"/>
  <c r="E2652" i="1"/>
  <c r="E7026" i="1"/>
  <c r="E4364" i="1"/>
  <c r="E9374" i="1"/>
  <c r="E7684" i="1"/>
  <c r="E4193" i="1"/>
  <c r="E6250" i="1"/>
  <c r="E1637" i="1"/>
  <c r="E3980" i="1"/>
  <c r="E3844" i="1"/>
  <c r="E179" i="1"/>
  <c r="E10867" i="1"/>
  <c r="E8545" i="1"/>
  <c r="E7332" i="1"/>
  <c r="E12186" i="1"/>
  <c r="E728" i="1"/>
  <c r="E891" i="1"/>
  <c r="E1834" i="1"/>
  <c r="E11550" i="1"/>
  <c r="E5361" i="1"/>
  <c r="E9954" i="1"/>
  <c r="E3889" i="1"/>
  <c r="E9886" i="1"/>
  <c r="E6936" i="1"/>
  <c r="E1183" i="1"/>
  <c r="E7720" i="1"/>
  <c r="E12176" i="1"/>
  <c r="E8336" i="1"/>
  <c r="E12137" i="1"/>
  <c r="E2119" i="1"/>
  <c r="E6360" i="1"/>
  <c r="E7536" i="1"/>
  <c r="E8383" i="1"/>
  <c r="E2869" i="1"/>
  <c r="E10343" i="1"/>
  <c r="E8089" i="1"/>
  <c r="E1743" i="1"/>
  <c r="E3044" i="1"/>
  <c r="E837" i="1"/>
  <c r="E10852" i="1"/>
  <c r="E2976" i="1"/>
  <c r="E5059" i="1"/>
  <c r="E11843" i="1"/>
  <c r="E11699" i="1"/>
  <c r="E10005" i="1"/>
  <c r="E7330" i="1"/>
  <c r="E10063" i="1"/>
  <c r="E11232" i="1"/>
  <c r="E5533" i="1"/>
  <c r="E2697" i="1"/>
  <c r="E582" i="1"/>
  <c r="E10134" i="1"/>
  <c r="E6772" i="1"/>
  <c r="E11704" i="1"/>
  <c r="E5199" i="1"/>
  <c r="E9110" i="1"/>
  <c r="E10875" i="1"/>
  <c r="E1709" i="1"/>
  <c r="E6177" i="1"/>
  <c r="E7649" i="1"/>
  <c r="E1924" i="1"/>
  <c r="E5142" i="1"/>
  <c r="E12522" i="1"/>
  <c r="E6955" i="1"/>
  <c r="E7534" i="1"/>
  <c r="E11169" i="1"/>
  <c r="E1527" i="1"/>
  <c r="E5788" i="1"/>
  <c r="E700" i="1"/>
  <c r="E445" i="1"/>
  <c r="E3732" i="1"/>
  <c r="E5821" i="1"/>
  <c r="E920" i="1"/>
  <c r="E5927" i="1"/>
  <c r="E4886" i="1"/>
  <c r="E8382" i="1"/>
  <c r="E8870" i="1"/>
  <c r="E7712" i="1"/>
  <c r="E7397" i="1"/>
  <c r="E3372" i="1"/>
  <c r="E2357" i="1"/>
  <c r="E10284" i="1"/>
  <c r="E5921" i="1"/>
  <c r="E1209" i="1"/>
  <c r="E8751" i="1"/>
  <c r="E659" i="1"/>
  <c r="E2996" i="1"/>
  <c r="E11078" i="1"/>
  <c r="E6292" i="1"/>
  <c r="E12310" i="1"/>
  <c r="E4271" i="1"/>
  <c r="E1218" i="1"/>
  <c r="E4113" i="1"/>
  <c r="E10691" i="1"/>
  <c r="E11519" i="1"/>
  <c r="E4806" i="1"/>
  <c r="E4069" i="1"/>
  <c r="E10873" i="1"/>
  <c r="E8911" i="1"/>
  <c r="E2470" i="1"/>
  <c r="E1001" i="1"/>
  <c r="E2359" i="1"/>
  <c r="E3772" i="1"/>
  <c r="E818" i="1"/>
  <c r="E5758" i="1"/>
  <c r="E8917" i="1"/>
  <c r="E10251" i="1"/>
  <c r="E5729" i="1"/>
  <c r="E6514" i="1"/>
  <c r="E2685" i="1"/>
  <c r="E3481" i="1"/>
  <c r="E5905" i="1"/>
  <c r="E5005" i="1"/>
  <c r="E2801" i="1"/>
  <c r="E9739" i="1"/>
  <c r="E4393" i="1"/>
  <c r="E3942" i="1"/>
  <c r="E12273" i="1"/>
  <c r="E9481" i="1"/>
  <c r="E724" i="1"/>
  <c r="E4549" i="1"/>
  <c r="E6600" i="1"/>
  <c r="E1371" i="1"/>
  <c r="E524" i="1"/>
  <c r="E10128" i="1"/>
  <c r="E4684" i="1"/>
  <c r="E1396" i="1"/>
  <c r="E7835" i="1"/>
  <c r="E12428" i="1"/>
  <c r="E6849" i="1"/>
  <c r="E1782" i="1"/>
  <c r="E8593" i="1"/>
  <c r="E4321" i="1"/>
  <c r="E7011" i="1"/>
  <c r="E8279" i="1"/>
  <c r="E4178" i="1"/>
  <c r="E2918" i="1"/>
  <c r="E1405" i="1"/>
  <c r="E3108" i="1"/>
  <c r="E10048" i="1"/>
  <c r="E11333" i="1"/>
  <c r="E1595" i="1"/>
  <c r="E11481" i="1"/>
  <c r="E3394" i="1"/>
  <c r="E5428" i="1"/>
  <c r="E8186" i="1"/>
  <c r="E9022" i="1"/>
  <c r="E3803" i="1"/>
  <c r="E2491" i="1"/>
  <c r="E9442" i="1"/>
  <c r="E450" i="1"/>
  <c r="E6030" i="1"/>
  <c r="E1026" i="1"/>
  <c r="E1490" i="1"/>
  <c r="E7240" i="1"/>
  <c r="E4398" i="1"/>
  <c r="E11831" i="1"/>
  <c r="E5925" i="1"/>
  <c r="E3516" i="1"/>
  <c r="E11310" i="1"/>
  <c r="E5765" i="1"/>
  <c r="E9044" i="1"/>
  <c r="E5773" i="1"/>
  <c r="E7114" i="1"/>
  <c r="E8016" i="1"/>
  <c r="E6215" i="1"/>
  <c r="E11542" i="1"/>
  <c r="E10804" i="1"/>
  <c r="E8068" i="1"/>
  <c r="E2510" i="1"/>
  <c r="E1751" i="1"/>
  <c r="E299" i="1"/>
  <c r="E4646" i="1"/>
  <c r="E3558" i="1"/>
  <c r="E1419" i="1"/>
  <c r="E12417" i="1"/>
  <c r="E1269" i="1"/>
  <c r="E305" i="1"/>
  <c r="E243" i="1"/>
  <c r="E62" i="1"/>
  <c r="E4221" i="1"/>
  <c r="E7041" i="1"/>
  <c r="E2268" i="1"/>
  <c r="E3544" i="1"/>
  <c r="E8481" i="1"/>
  <c r="E6435" i="1"/>
  <c r="E5785" i="1"/>
  <c r="E10483" i="1"/>
  <c r="E8254" i="1"/>
  <c r="E9473" i="1"/>
  <c r="E7672" i="1"/>
  <c r="E7341" i="1"/>
  <c r="E6376" i="1"/>
  <c r="E7659" i="1"/>
  <c r="E6680" i="1"/>
  <c r="E4427" i="1"/>
  <c r="E7773" i="1"/>
  <c r="E1679" i="1"/>
  <c r="E1345" i="1"/>
  <c r="E8012" i="1"/>
  <c r="E9816" i="1"/>
  <c r="E1102" i="1"/>
  <c r="E5089" i="1"/>
  <c r="E12287" i="1"/>
  <c r="E7958" i="1"/>
  <c r="E12406" i="1"/>
  <c r="E11909" i="1"/>
  <c r="E2424" i="1"/>
  <c r="E6334" i="1"/>
  <c r="E10375" i="1"/>
  <c r="E5726" i="1"/>
  <c r="E2050" i="1"/>
  <c r="E8537" i="1"/>
  <c r="E2303" i="1"/>
  <c r="E6670" i="1"/>
  <c r="E7175" i="1"/>
  <c r="E7820" i="1"/>
  <c r="E8602" i="1"/>
  <c r="E5263" i="1"/>
  <c r="E4092" i="1"/>
  <c r="E8139" i="1"/>
  <c r="E3472" i="1"/>
  <c r="E11296" i="1"/>
  <c r="E6962" i="1"/>
  <c r="E12302" i="1"/>
  <c r="E6749" i="1"/>
  <c r="E3137" i="1"/>
  <c r="E9742" i="1"/>
  <c r="E9135" i="1"/>
  <c r="E11298" i="1"/>
  <c r="E4277" i="1"/>
  <c r="E3565" i="1"/>
  <c r="E7666" i="1"/>
  <c r="E5958" i="1"/>
  <c r="E10616" i="1"/>
  <c r="E6358" i="1"/>
  <c r="E3723" i="1"/>
  <c r="E3156" i="1"/>
  <c r="E5979" i="1"/>
  <c r="E6474" i="1"/>
  <c r="E10985" i="1"/>
  <c r="E7273" i="1"/>
  <c r="E1766" i="1"/>
  <c r="E7308" i="1"/>
  <c r="E3489" i="1"/>
  <c r="E10885" i="1"/>
  <c r="E302" i="1"/>
  <c r="E4265" i="1"/>
  <c r="E3058" i="1"/>
  <c r="E9505" i="1"/>
  <c r="E11362" i="1"/>
  <c r="E5254" i="1"/>
  <c r="E8762" i="1"/>
  <c r="E8653" i="1"/>
  <c r="E1413" i="1"/>
  <c r="E11397" i="1"/>
  <c r="E8823" i="1"/>
  <c r="E3687" i="1"/>
  <c r="E12456" i="1"/>
  <c r="E174" i="1"/>
  <c r="E5452" i="1"/>
  <c r="E3303" i="1"/>
  <c r="E6082" i="1"/>
  <c r="E10520" i="1"/>
  <c r="E3520" i="1"/>
  <c r="E4165" i="1"/>
  <c r="E5322" i="1"/>
  <c r="E2014" i="1"/>
  <c r="E3263" i="1"/>
  <c r="E9919" i="1"/>
  <c r="E8958" i="1"/>
  <c r="E12298" i="1"/>
  <c r="E5479" i="1"/>
  <c r="E9084" i="1"/>
  <c r="E6804" i="1"/>
  <c r="E12066" i="1"/>
  <c r="E10318" i="1"/>
  <c r="E8140" i="1"/>
  <c r="E4720" i="1"/>
  <c r="E4241" i="1"/>
  <c r="E10468" i="1"/>
  <c r="E1132" i="1"/>
  <c r="E6543" i="1"/>
  <c r="E547" i="1"/>
  <c r="E11932" i="1"/>
  <c r="E1816" i="1"/>
  <c r="E9452" i="1"/>
  <c r="E7755" i="1"/>
  <c r="E7933" i="1"/>
  <c r="E12285" i="1"/>
  <c r="E4073" i="1"/>
  <c r="E2339" i="1"/>
  <c r="E2300" i="1"/>
  <c r="E11921" i="1"/>
  <c r="E11841" i="1"/>
  <c r="E6780" i="1"/>
  <c r="E11577" i="1"/>
  <c r="E7037" i="1"/>
  <c r="E9576" i="1"/>
  <c r="E8708" i="1"/>
  <c r="E701" i="1"/>
  <c r="E4827" i="1"/>
  <c r="E8413" i="1"/>
  <c r="E199" i="1"/>
  <c r="E1158" i="1"/>
  <c r="E791" i="1"/>
  <c r="E11966" i="1"/>
  <c r="E2231" i="1"/>
  <c r="E9357" i="1"/>
  <c r="E11555" i="1"/>
  <c r="E7238" i="1"/>
  <c r="E1250" i="1"/>
  <c r="E2882" i="1"/>
  <c r="E5471" i="1"/>
  <c r="E1728" i="1"/>
  <c r="E6532" i="1"/>
  <c r="E7651" i="1"/>
  <c r="E4455" i="1"/>
  <c r="E1984" i="1"/>
  <c r="E6752" i="1"/>
  <c r="E2745" i="1"/>
  <c r="E11619" i="1"/>
  <c r="E224" i="1"/>
  <c r="E12037" i="1"/>
  <c r="E4213" i="1"/>
  <c r="E9654" i="1"/>
  <c r="E1255" i="1"/>
  <c r="E4334" i="1"/>
  <c r="E11516" i="1"/>
  <c r="E1873" i="1"/>
  <c r="E1769" i="1"/>
  <c r="E7004" i="1"/>
  <c r="E5902" i="1"/>
  <c r="E3784" i="1"/>
  <c r="E345" i="1"/>
  <c r="E10733" i="1"/>
  <c r="E9223" i="1"/>
  <c r="E6373" i="1"/>
  <c r="E12058" i="1"/>
  <c r="E4194" i="1"/>
  <c r="E10978" i="1"/>
  <c r="E336" i="1"/>
  <c r="E12559" i="1"/>
  <c r="E9392" i="1"/>
  <c r="E4502" i="1"/>
  <c r="E2377" i="1"/>
  <c r="E5625" i="1"/>
  <c r="E7059" i="1"/>
  <c r="E5096" i="1"/>
  <c r="E2828" i="1"/>
  <c r="E9651" i="1"/>
  <c r="E7944" i="1"/>
  <c r="E966" i="1"/>
  <c r="E2963" i="1"/>
  <c r="E3072" i="1"/>
  <c r="E9985" i="1"/>
  <c r="E2768" i="1"/>
  <c r="E11016" i="1"/>
  <c r="E1774" i="1"/>
  <c r="E6235" i="1"/>
  <c r="E10925" i="1"/>
  <c r="E32" i="1"/>
  <c r="E3304" i="1"/>
  <c r="E5789" i="1"/>
  <c r="E509" i="1"/>
  <c r="E4414" i="1"/>
  <c r="E2481" i="1"/>
  <c r="E2969" i="1"/>
  <c r="E11037" i="1"/>
  <c r="E2894" i="1"/>
  <c r="E2506" i="1"/>
  <c r="E1528" i="1"/>
  <c r="E3459" i="1"/>
  <c r="E5554" i="1"/>
  <c r="E2769" i="1"/>
  <c r="E7696" i="1"/>
  <c r="E11302" i="1"/>
  <c r="E4838" i="1"/>
  <c r="E9134" i="1"/>
  <c r="E7242" i="1"/>
  <c r="E3759" i="1"/>
  <c r="E1049" i="1"/>
  <c r="E6316" i="1"/>
  <c r="E4330" i="1"/>
  <c r="E5082" i="1"/>
  <c r="E4274" i="1"/>
  <c r="E1207" i="1"/>
  <c r="E4118" i="1"/>
  <c r="E9101" i="1"/>
  <c r="E7903" i="1"/>
  <c r="E6791" i="1"/>
  <c r="E12385" i="1"/>
  <c r="E9499" i="1"/>
  <c r="E6743" i="1"/>
  <c r="E6348" i="1"/>
  <c r="E5027" i="1"/>
  <c r="E155" i="1"/>
  <c r="E9607" i="1"/>
  <c r="E8748" i="1"/>
  <c r="E7168" i="1"/>
  <c r="E3689" i="1"/>
  <c r="E2018" i="1"/>
  <c r="E10858" i="1"/>
  <c r="E5534" i="1"/>
  <c r="E1033" i="1"/>
  <c r="E2169" i="1"/>
  <c r="E10025" i="1"/>
  <c r="E12039" i="1"/>
  <c r="E4841" i="1"/>
  <c r="E10557" i="1"/>
  <c r="E10511" i="1"/>
  <c r="E10193" i="1"/>
  <c r="E4470" i="1"/>
  <c r="E5285" i="1"/>
  <c r="E3821" i="1"/>
  <c r="E10807" i="1"/>
  <c r="E10049" i="1"/>
  <c r="E9960" i="1"/>
  <c r="E1189" i="1"/>
  <c r="E3381" i="1"/>
  <c r="E6394" i="1"/>
  <c r="E7728" i="1"/>
  <c r="E8540" i="1"/>
  <c r="E12408" i="1"/>
  <c r="E1480" i="1"/>
  <c r="E146" i="1"/>
  <c r="E1391" i="1"/>
  <c r="E5138" i="1"/>
  <c r="E11219" i="1"/>
  <c r="E9579" i="1"/>
  <c r="E8682" i="1"/>
  <c r="E4214" i="1"/>
  <c r="E5464" i="1"/>
  <c r="E4713" i="1"/>
  <c r="E5521" i="1"/>
  <c r="E1875" i="1"/>
  <c r="E3630" i="1"/>
  <c r="E4517" i="1"/>
  <c r="E5822" i="1"/>
  <c r="E11392" i="1"/>
  <c r="E4084" i="1"/>
  <c r="E2614" i="1"/>
  <c r="E5485" i="1"/>
  <c r="E8516" i="1"/>
  <c r="E5586" i="1"/>
  <c r="E2237" i="1"/>
  <c r="E11446" i="1"/>
  <c r="E10217" i="1"/>
  <c r="E11393" i="1"/>
  <c r="E3665" i="1"/>
  <c r="E4821" i="1"/>
  <c r="E832" i="1"/>
  <c r="E2520" i="1"/>
  <c r="E7310" i="1"/>
  <c r="E8437" i="1"/>
  <c r="E11961" i="1"/>
  <c r="E9902" i="1"/>
  <c r="E6009" i="1"/>
  <c r="E3252" i="1"/>
  <c r="E1470" i="1"/>
  <c r="E5032" i="1"/>
  <c r="E438" i="1"/>
  <c r="E8729" i="1"/>
  <c r="E5495" i="1"/>
  <c r="E3219" i="1"/>
  <c r="E1559" i="1"/>
  <c r="E12150" i="1"/>
  <c r="E4757" i="1"/>
  <c r="E5567" i="1"/>
  <c r="E3539" i="1"/>
  <c r="E6799" i="1"/>
  <c r="E4328" i="1"/>
  <c r="E4022" i="1"/>
  <c r="E9741" i="1"/>
  <c r="E529" i="1"/>
  <c r="E4091" i="1"/>
  <c r="E9661" i="1"/>
  <c r="E6892" i="1"/>
  <c r="E6452" i="1"/>
  <c r="E5878" i="1"/>
  <c r="E8701" i="1"/>
  <c r="E9025" i="1"/>
  <c r="E10801" i="1"/>
  <c r="E11264" i="1"/>
  <c r="E7789" i="1"/>
  <c r="E4746" i="1"/>
  <c r="E12517" i="1"/>
  <c r="E7268" i="1"/>
  <c r="E8404" i="1"/>
  <c r="E9818" i="1"/>
  <c r="E214" i="1"/>
  <c r="E8207" i="1"/>
  <c r="E11530" i="1"/>
  <c r="E5827" i="1"/>
  <c r="E2012" i="1"/>
  <c r="E1124" i="1"/>
  <c r="E7239" i="1"/>
  <c r="E7585" i="1"/>
  <c r="E480" i="1"/>
  <c r="E7739" i="1"/>
  <c r="E5010" i="1"/>
  <c r="E6299" i="1"/>
  <c r="E10272" i="1"/>
  <c r="E907" i="1"/>
  <c r="E7329" i="1"/>
  <c r="E3616" i="1"/>
  <c r="E3600" i="1"/>
  <c r="E2142" i="1"/>
  <c r="E6707" i="1"/>
  <c r="E581" i="1"/>
  <c r="E4401" i="1"/>
  <c r="E4521" i="1"/>
  <c r="E5127" i="1"/>
  <c r="E9130" i="1"/>
  <c r="E2937" i="1"/>
  <c r="E5932" i="1"/>
  <c r="E7932" i="1"/>
  <c r="E456" i="1"/>
  <c r="E7416" i="1"/>
  <c r="E1050" i="1"/>
  <c r="E1704" i="1"/>
  <c r="E12321" i="1"/>
  <c r="E1731" i="1"/>
  <c r="E9296" i="1"/>
  <c r="E6198" i="1"/>
  <c r="E5573" i="1"/>
  <c r="E2016" i="1"/>
  <c r="E6667" i="1"/>
  <c r="E5057" i="1"/>
  <c r="E10834" i="1"/>
  <c r="E8053" i="1"/>
  <c r="E6349" i="1"/>
  <c r="E8233" i="1"/>
  <c r="E6339" i="1"/>
  <c r="E1576" i="1"/>
  <c r="E11382" i="1"/>
  <c r="E8731" i="1"/>
  <c r="E416" i="1"/>
  <c r="E7559" i="1"/>
  <c r="E2570" i="1"/>
  <c r="E2706" i="1"/>
  <c r="E510" i="1"/>
  <c r="E355" i="1"/>
  <c r="E3707" i="1"/>
  <c r="E7547" i="1"/>
  <c r="E11643" i="1"/>
  <c r="E9215" i="1"/>
  <c r="E3549" i="1"/>
  <c r="E385" i="1"/>
  <c r="E2346" i="1"/>
  <c r="E5230" i="1"/>
  <c r="E6370" i="1"/>
  <c r="E3764" i="1"/>
  <c r="E9728" i="1"/>
  <c r="E4035" i="1"/>
  <c r="E3302" i="1"/>
  <c r="E2449" i="1"/>
  <c r="E10940" i="1"/>
  <c r="E9007" i="1"/>
  <c r="E2289" i="1"/>
  <c r="E6784" i="1"/>
  <c r="E11801" i="1"/>
  <c r="E574" i="1"/>
  <c r="E6298" i="1"/>
  <c r="E2414" i="1"/>
  <c r="E8502" i="1"/>
  <c r="E10698" i="1"/>
  <c r="E2905" i="1"/>
  <c r="E9414" i="1"/>
  <c r="E6151" i="1"/>
  <c r="E11323" i="1"/>
  <c r="E8615" i="1"/>
  <c r="E154" i="1"/>
  <c r="E3918" i="1"/>
  <c r="E6462" i="1"/>
  <c r="E2954" i="1"/>
  <c r="E8570" i="1"/>
  <c r="E4892" i="1"/>
  <c r="E9423" i="1"/>
  <c r="E2218" i="1"/>
  <c r="E5987" i="1"/>
  <c r="E12070" i="1"/>
  <c r="E12121" i="1"/>
  <c r="E5608" i="1"/>
  <c r="E5454" i="1"/>
  <c r="E5383" i="1"/>
  <c r="E4910" i="1"/>
  <c r="E7027" i="1"/>
  <c r="E3085" i="1"/>
  <c r="E5020" i="1"/>
  <c r="E9785" i="1"/>
  <c r="E3823" i="1"/>
  <c r="E10228" i="1"/>
  <c r="E3002" i="1"/>
  <c r="E7532" i="1"/>
  <c r="E9623" i="1"/>
  <c r="E7494" i="1"/>
  <c r="E8607" i="1"/>
  <c r="E333" i="1"/>
  <c r="E11507" i="1"/>
  <c r="E8301" i="1"/>
  <c r="E8493" i="1"/>
  <c r="E11626" i="1"/>
  <c r="E12073" i="1"/>
  <c r="E1829" i="1"/>
  <c r="E9709" i="1"/>
  <c r="E10614" i="1"/>
  <c r="E11330" i="1"/>
  <c r="E6439" i="1"/>
  <c r="E11230" i="1"/>
  <c r="E8551" i="1"/>
  <c r="E8652" i="1"/>
  <c r="E4062" i="1"/>
  <c r="E6008" i="1"/>
  <c r="E4805" i="1"/>
  <c r="E8891" i="1"/>
  <c r="E11582" i="1"/>
  <c r="E921" i="1"/>
  <c r="E6692" i="1"/>
  <c r="E8723" i="1"/>
  <c r="E94" i="1"/>
  <c r="E10859" i="1"/>
  <c r="E11038" i="1"/>
  <c r="E11247" i="1"/>
  <c r="E3492" i="1"/>
  <c r="E6808" i="1"/>
  <c r="E1659" i="1"/>
  <c r="E5801" i="1"/>
  <c r="E10649" i="1"/>
  <c r="E5187" i="1"/>
  <c r="E7555" i="1"/>
  <c r="E6943" i="1"/>
  <c r="E2964" i="1"/>
  <c r="E7367" i="1"/>
  <c r="E5083" i="1"/>
  <c r="E340" i="1"/>
  <c r="E12248" i="1"/>
  <c r="E4871" i="1"/>
  <c r="E6801" i="1"/>
  <c r="E1058" i="1"/>
  <c r="E12000" i="1"/>
  <c r="E2302" i="1"/>
  <c r="E7868" i="1"/>
  <c r="E5898" i="1"/>
  <c r="E6564" i="1"/>
  <c r="E1366" i="1"/>
  <c r="E2676" i="1"/>
  <c r="E4338" i="1"/>
  <c r="E9933" i="1"/>
  <c r="E11136" i="1"/>
  <c r="E692" i="1"/>
  <c r="E1600" i="1"/>
  <c r="E420" i="1"/>
  <c r="E7342" i="1"/>
  <c r="E9483" i="1"/>
  <c r="E10082" i="1"/>
  <c r="E888" i="1"/>
  <c r="E7400" i="1"/>
  <c r="E2546" i="1"/>
  <c r="E8508" i="1"/>
  <c r="E8005" i="1"/>
  <c r="E11495" i="1"/>
  <c r="E10429" i="1"/>
  <c r="E609" i="1"/>
  <c r="E6290" i="1"/>
  <c r="E11744" i="1"/>
  <c r="E4500" i="1"/>
  <c r="E12146" i="1"/>
  <c r="E3370" i="1"/>
  <c r="E4143" i="1"/>
  <c r="E6873" i="1"/>
  <c r="E4917" i="1"/>
  <c r="E12362" i="1"/>
  <c r="E8090" i="1"/>
  <c r="E652" i="1"/>
  <c r="E2766" i="1"/>
  <c r="E3885" i="1"/>
  <c r="E1258" i="1"/>
  <c r="E2874" i="1"/>
  <c r="E7981" i="1"/>
  <c r="E12107" i="1"/>
  <c r="E11424" i="1"/>
  <c r="E10359" i="1"/>
  <c r="E11964" i="1"/>
  <c r="E11824" i="1"/>
  <c r="E6918" i="1"/>
  <c r="E4759" i="1"/>
  <c r="E9121" i="1"/>
  <c r="E3076" i="1"/>
  <c r="E1761" i="1"/>
  <c r="E6480" i="1"/>
  <c r="E2121" i="1"/>
  <c r="E11584" i="1"/>
  <c r="E8147" i="1"/>
  <c r="E11813" i="1"/>
  <c r="E7771" i="1"/>
  <c r="E5632" i="1"/>
  <c r="E4422" i="1"/>
  <c r="E3856" i="1"/>
  <c r="E3119" i="1"/>
  <c r="E8768" i="1"/>
  <c r="E8868" i="1"/>
  <c r="E11715" i="1"/>
  <c r="E732" i="1"/>
  <c r="E735" i="1"/>
  <c r="E241" i="1"/>
  <c r="E8625" i="1"/>
  <c r="E10296" i="1"/>
  <c r="E3242" i="1"/>
  <c r="E1497" i="1"/>
  <c r="E8430" i="1"/>
  <c r="E693" i="1"/>
  <c r="E1852" i="1"/>
  <c r="E4424" i="1"/>
  <c r="E6343" i="1"/>
  <c r="E1864" i="1"/>
  <c r="E3292" i="1"/>
  <c r="E6429" i="1"/>
  <c r="E1341" i="1"/>
  <c r="E1598" i="1"/>
  <c r="E4104" i="1"/>
  <c r="E2987" i="1"/>
  <c r="E6083" i="1"/>
  <c r="E3284" i="1"/>
  <c r="E1877" i="1"/>
  <c r="E5637" i="1"/>
  <c r="E5811" i="1"/>
  <c r="E5" i="1"/>
  <c r="E11694" i="1"/>
  <c r="E4001" i="1"/>
  <c r="E4371" i="1"/>
  <c r="E6493" i="1"/>
  <c r="E12227" i="1"/>
  <c r="E7477" i="1"/>
  <c r="E9638" i="1"/>
  <c r="E658" i="1"/>
  <c r="E5999" i="1"/>
  <c r="E1471" i="1"/>
  <c r="E11473" i="1"/>
  <c r="E1122" i="1"/>
  <c r="E4380" i="1"/>
  <c r="E8514" i="1"/>
  <c r="E776" i="1"/>
  <c r="E10708" i="1"/>
  <c r="E10888" i="1"/>
  <c r="E12182" i="1"/>
  <c r="E5883" i="1"/>
  <c r="E11217" i="1"/>
  <c r="E12011" i="1"/>
  <c r="E10905" i="1"/>
  <c r="E651" i="1"/>
  <c r="E4031" i="1"/>
  <c r="E9487" i="1"/>
  <c r="E893" i="1"/>
  <c r="E11918" i="1"/>
  <c r="E663" i="1"/>
  <c r="E2486" i="1"/>
  <c r="E4972" i="1"/>
  <c r="E6088" i="1"/>
  <c r="E5110" i="1"/>
  <c r="E3755" i="1"/>
  <c r="E9305" i="1"/>
  <c r="E486" i="1"/>
  <c r="E11681" i="1"/>
  <c r="E3273" i="1"/>
  <c r="E2276" i="1"/>
  <c r="E8327" i="1"/>
  <c r="E5792" i="1"/>
  <c r="E3476" i="1"/>
  <c r="E8842" i="1"/>
  <c r="E9975" i="1"/>
  <c r="E3347" i="1"/>
  <c r="E12511" i="1"/>
  <c r="E613" i="1"/>
  <c r="E9419" i="1"/>
  <c r="E10555" i="1"/>
  <c r="E6585" i="1"/>
  <c r="E4308" i="1"/>
  <c r="E926" i="1"/>
  <c r="E6487" i="1"/>
  <c r="E7725" i="1"/>
  <c r="E2669" i="1"/>
  <c r="E10050" i="1"/>
  <c r="E1149" i="1"/>
  <c r="E9913" i="1"/>
  <c r="E5406" i="1"/>
  <c r="E3593" i="1"/>
  <c r="E7351" i="1"/>
  <c r="E12" i="1"/>
  <c r="E4569" i="1"/>
  <c r="E12401" i="1"/>
  <c r="E6024" i="1"/>
  <c r="E11277" i="1"/>
  <c r="E472" i="1"/>
  <c r="E7867" i="1"/>
  <c r="E3717" i="1"/>
  <c r="E10321" i="1"/>
  <c r="E8148" i="1"/>
  <c r="E172" i="1"/>
  <c r="E8517" i="1"/>
  <c r="E10968" i="1"/>
  <c r="E2983" i="1"/>
  <c r="E8205" i="1"/>
  <c r="E4801" i="1"/>
  <c r="E4739" i="1"/>
  <c r="E11033" i="1"/>
  <c r="E9100" i="1"/>
  <c r="E4456" i="1"/>
  <c r="E9235" i="1"/>
  <c r="E12407" i="1"/>
  <c r="E8715" i="1"/>
  <c r="E1141" i="1"/>
  <c r="E8681" i="1"/>
  <c r="E7524" i="1"/>
  <c r="E3423" i="1"/>
  <c r="E12198" i="1"/>
  <c r="E6072" i="1"/>
  <c r="E3998" i="1"/>
  <c r="E3247" i="1"/>
  <c r="E9591" i="1"/>
  <c r="E5313" i="1"/>
  <c r="E9013" i="1"/>
  <c r="E5772" i="1"/>
  <c r="E4745" i="1"/>
  <c r="E3777" i="1"/>
  <c r="E393" i="1"/>
  <c r="E1252" i="1"/>
  <c r="E434" i="1"/>
  <c r="E11213" i="1"/>
  <c r="E2503" i="1"/>
  <c r="E3867" i="1"/>
  <c r="E2002" i="1"/>
  <c r="E5705" i="1"/>
  <c r="E1879" i="1"/>
  <c r="E9316" i="1"/>
  <c r="E5517" i="1"/>
  <c r="E7710" i="1"/>
  <c r="E2241" i="1"/>
  <c r="E3239" i="1"/>
  <c r="E11684" i="1"/>
  <c r="E5128" i="1"/>
  <c r="E12348" i="1"/>
  <c r="E871" i="1"/>
  <c r="E11075" i="1"/>
  <c r="E100" i="1"/>
  <c r="E5192" i="1"/>
  <c r="E178" i="1"/>
  <c r="E9399" i="1"/>
  <c r="E10229" i="1"/>
  <c r="E9063" i="1"/>
  <c r="E12330" i="1"/>
  <c r="E12131" i="1"/>
  <c r="E9265" i="1"/>
  <c r="E7823" i="1"/>
  <c r="E1605" i="1"/>
  <c r="E202" i="1"/>
  <c r="E11920" i="1"/>
  <c r="E4969" i="1"/>
  <c r="E8184" i="1"/>
  <c r="E3450" i="1"/>
  <c r="E11081" i="1"/>
  <c r="E338" i="1"/>
  <c r="E11606" i="1"/>
  <c r="E10610" i="1"/>
  <c r="E6461" i="1"/>
  <c r="E8457" i="1"/>
  <c r="E10537" i="1"/>
  <c r="E768" i="1"/>
  <c r="E6929" i="1"/>
  <c r="E12172" i="1"/>
  <c r="E10960" i="1"/>
  <c r="E7590" i="1"/>
  <c r="E8623" i="1"/>
  <c r="E5574" i="1"/>
  <c r="E7226" i="1"/>
  <c r="E3052" i="1"/>
  <c r="E9773" i="1"/>
  <c r="E2138" i="1"/>
  <c r="E12451" i="1"/>
  <c r="E3288" i="1"/>
  <c r="E1900" i="1"/>
  <c r="E7832" i="1"/>
  <c r="E2431" i="1"/>
  <c r="E4413" i="1"/>
  <c r="E2442" i="1"/>
  <c r="E8769" i="1"/>
  <c r="E7245" i="1"/>
  <c r="E3529" i="1"/>
  <c r="E6012" i="1"/>
  <c r="E568" i="1"/>
  <c r="E4608" i="1"/>
  <c r="E2233" i="1"/>
  <c r="E5204" i="1"/>
  <c r="E3080" i="1"/>
  <c r="E11437" i="1"/>
  <c r="E350" i="1"/>
  <c r="E7920" i="1"/>
  <c r="E3559" i="1"/>
  <c r="E8117" i="1"/>
  <c r="E6427" i="1"/>
  <c r="E6274" i="1"/>
  <c r="E12088" i="1"/>
  <c r="E1790" i="1"/>
  <c r="E9750" i="1"/>
  <c r="E3700" i="1"/>
  <c r="E10569" i="1"/>
  <c r="E8451" i="1"/>
  <c r="E5480" i="1"/>
  <c r="E7715" i="1"/>
  <c r="E7040" i="1"/>
  <c r="E3346" i="1"/>
  <c r="E6676" i="1"/>
  <c r="E1698" i="1"/>
  <c r="E5771" i="1"/>
  <c r="E12425" i="1"/>
  <c r="E11275" i="1"/>
  <c r="E6007" i="1"/>
  <c r="E11263" i="1"/>
  <c r="E3584" i="1"/>
  <c r="E6278" i="1"/>
  <c r="E11457" i="1"/>
  <c r="E1999" i="1"/>
  <c r="E12448" i="1"/>
  <c r="E1881" i="1"/>
  <c r="E3297" i="1"/>
  <c r="E641" i="1"/>
  <c r="E3919" i="1"/>
  <c r="E1278" i="1"/>
  <c r="E7795" i="1"/>
  <c r="E4195" i="1"/>
  <c r="E143" i="1"/>
  <c r="E206" i="1"/>
  <c r="E3495" i="1"/>
  <c r="E6468" i="1"/>
  <c r="E4005" i="1"/>
  <c r="E3658" i="1"/>
  <c r="E1011" i="1"/>
  <c r="E10254" i="1"/>
  <c r="E6879" i="1"/>
  <c r="E813" i="1"/>
  <c r="E11304" i="1"/>
  <c r="E730" i="1"/>
  <c r="E7324" i="1"/>
  <c r="E9644" i="1"/>
  <c r="E5002" i="1"/>
  <c r="E1814" i="1"/>
  <c r="E6289" i="1"/>
  <c r="E10445" i="1"/>
  <c r="E8689" i="1"/>
  <c r="E10017" i="1"/>
  <c r="E8283" i="1"/>
  <c r="E4861" i="1"/>
  <c r="E8813" i="1"/>
  <c r="E500" i="1"/>
  <c r="E11679" i="1"/>
  <c r="E1674" i="1"/>
  <c r="E300" i="1"/>
  <c r="E1488" i="1"/>
  <c r="E9105" i="1"/>
  <c r="E10943" i="1"/>
  <c r="E8819" i="1"/>
  <c r="E65" i="1"/>
  <c r="E7992" i="1"/>
  <c r="E9906" i="1"/>
  <c r="E6387" i="1"/>
  <c r="E3993" i="1"/>
  <c r="E3456" i="1"/>
  <c r="E160" i="1"/>
  <c r="E9805" i="1"/>
  <c r="E11102" i="1"/>
  <c r="E9916" i="1"/>
  <c r="E10855" i="1"/>
  <c r="E3896" i="1"/>
  <c r="E3729" i="1"/>
  <c r="E5894" i="1"/>
  <c r="E3647" i="1"/>
  <c r="E936" i="1"/>
  <c r="E9682" i="1"/>
  <c r="E5728" i="1"/>
  <c r="E6397" i="1"/>
  <c r="E1055" i="1"/>
  <c r="E3715" i="1"/>
  <c r="E7930" i="1"/>
  <c r="E11391" i="1"/>
  <c r="E2693" i="1"/>
  <c r="E3197" i="1"/>
  <c r="E10341" i="1"/>
  <c r="E2047" i="1"/>
  <c r="E1170" i="1"/>
  <c r="E4094" i="1"/>
  <c r="E9858" i="1"/>
  <c r="E2291" i="1"/>
  <c r="E4257" i="1"/>
  <c r="E1010" i="1"/>
  <c r="E756" i="1"/>
  <c r="E5685" i="1"/>
  <c r="E3788" i="1"/>
  <c r="E9668" i="1"/>
  <c r="E5542" i="1"/>
  <c r="E622" i="1"/>
  <c r="E11207" i="1"/>
  <c r="E12009" i="1"/>
  <c r="E10983" i="1"/>
  <c r="E6822" i="1"/>
  <c r="E8941" i="1"/>
  <c r="E11862" i="1"/>
  <c r="E6420" i="1"/>
  <c r="E8372" i="1"/>
  <c r="E6814" i="1"/>
  <c r="E1540" i="1"/>
  <c r="E5572" i="1"/>
  <c r="E10138" i="1"/>
  <c r="E12542" i="1"/>
  <c r="E1202" i="1"/>
  <c r="E7804" i="1"/>
  <c r="E8657" i="1"/>
  <c r="E9188" i="1"/>
  <c r="E10118" i="1"/>
  <c r="E12085" i="1"/>
  <c r="E7139" i="1"/>
  <c r="E1337" i="1"/>
  <c r="E12139" i="1"/>
  <c r="E3535" i="1"/>
  <c r="E9589" i="1"/>
  <c r="E6710" i="1"/>
  <c r="E5165" i="1"/>
  <c r="E4384" i="1"/>
  <c r="E3794" i="1"/>
  <c r="E901" i="1"/>
  <c r="E8811" i="1"/>
  <c r="E5645" i="1"/>
  <c r="E5434" i="1"/>
  <c r="E11199" i="1"/>
  <c r="E6711" i="1"/>
  <c r="E3917" i="1"/>
  <c r="E9329" i="1"/>
  <c r="E409" i="1"/>
  <c r="E3250" i="1"/>
  <c r="E6679" i="1"/>
  <c r="E2402" i="1"/>
  <c r="E11067" i="1"/>
  <c r="E1869" i="1"/>
  <c r="E4906" i="1"/>
  <c r="E1238" i="1"/>
  <c r="E11785" i="1"/>
  <c r="E3576" i="1"/>
  <c r="E11334" i="1"/>
  <c r="E8612" i="1"/>
  <c r="E1768" i="1"/>
  <c r="E2394" i="1"/>
  <c r="E3366" i="1"/>
  <c r="E2007" i="1"/>
  <c r="E11227" i="1"/>
  <c r="E332" i="1"/>
  <c r="E5983" i="1"/>
  <c r="E9871" i="1"/>
  <c r="E696" i="1"/>
  <c r="E4033" i="1"/>
  <c r="E5443" i="1"/>
  <c r="E11192" i="1"/>
  <c r="E12423" i="1"/>
  <c r="E12214" i="1"/>
  <c r="E11454" i="1"/>
  <c r="E11725" i="1"/>
  <c r="E8112" i="1"/>
  <c r="E8634" i="1"/>
  <c r="E12364" i="1"/>
  <c r="E9905" i="1"/>
  <c r="E766" i="1"/>
  <c r="E5318" i="1"/>
  <c r="E5527" i="1"/>
  <c r="E5161" i="1"/>
  <c r="E1610" i="1"/>
  <c r="E5998" i="1"/>
  <c r="E5037" i="1"/>
  <c r="E11830" i="1"/>
  <c r="E8706" i="1"/>
  <c r="E4161" i="1"/>
  <c r="E7557" i="1"/>
  <c r="E13" i="1"/>
  <c r="E24" i="1"/>
  <c r="E2597" i="1"/>
  <c r="E11064" i="1"/>
  <c r="E7576" i="1"/>
  <c r="E2604" i="1"/>
  <c r="E6331" i="1"/>
  <c r="E3451" i="1"/>
  <c r="E9586" i="1"/>
  <c r="E6817" i="1"/>
  <c r="E9746" i="1"/>
  <c r="E9663" i="1"/>
  <c r="E1762" i="1"/>
  <c r="E3921" i="1"/>
  <c r="E902" i="1"/>
  <c r="E1203" i="1"/>
  <c r="E10132" i="1"/>
  <c r="E9455" i="1"/>
  <c r="E4983" i="1"/>
  <c r="E7188" i="1"/>
  <c r="E2480" i="1"/>
  <c r="E8707" i="1"/>
  <c r="E11758" i="1"/>
  <c r="E10595" i="1"/>
  <c r="E4351" i="1"/>
  <c r="E9877" i="1"/>
  <c r="E7213" i="1"/>
  <c r="E440" i="1"/>
  <c r="E7191" i="1"/>
  <c r="E1287" i="1"/>
  <c r="E275" i="1"/>
  <c r="E12191" i="1"/>
  <c r="E1958" i="1"/>
  <c r="E2736" i="1"/>
  <c r="E8069" i="1"/>
  <c r="E9128" i="1"/>
  <c r="E4794" i="1"/>
  <c r="E1587" i="1"/>
  <c r="E4999" i="1"/>
  <c r="E11385" i="1"/>
  <c r="E8956" i="1"/>
  <c r="E2748" i="1"/>
  <c r="E7807" i="1"/>
  <c r="E6302" i="1"/>
  <c r="E6460" i="1"/>
  <c r="E11157" i="1"/>
  <c r="E11303" i="1"/>
  <c r="E8907" i="1"/>
  <c r="E12124" i="1"/>
  <c r="E6827" i="1"/>
  <c r="E313" i="1"/>
  <c r="E10023" i="1"/>
  <c r="E10737" i="1"/>
  <c r="E1920" i="1"/>
  <c r="E9237" i="1"/>
  <c r="E2217" i="1"/>
  <c r="E11797" i="1"/>
  <c r="E5550" i="1"/>
  <c r="E1998" i="1"/>
  <c r="E3806" i="1"/>
  <c r="E30" i="1"/>
  <c r="E11434" i="1"/>
  <c r="E10692" i="1"/>
  <c r="E8704" i="1"/>
  <c r="E12136" i="1"/>
  <c r="E11427" i="1"/>
  <c r="E9031" i="1"/>
  <c r="E6957" i="1"/>
  <c r="E3084" i="1"/>
  <c r="E2319" i="1"/>
  <c r="E9066" i="1"/>
  <c r="E9713" i="1"/>
  <c r="E5093" i="1"/>
  <c r="E9056" i="1"/>
  <c r="E4064" i="1"/>
  <c r="E3154" i="1"/>
  <c r="E9055" i="1"/>
  <c r="E3046" i="1"/>
  <c r="E12127" i="1"/>
  <c r="E2922" i="1"/>
  <c r="E6834" i="1"/>
  <c r="E3352" i="1"/>
  <c r="E603" i="1"/>
  <c r="E2384" i="1"/>
  <c r="E6496" i="1"/>
  <c r="E8752" i="1"/>
  <c r="E6720" i="1"/>
  <c r="E5943" i="1"/>
  <c r="E2523" i="1"/>
  <c r="E2682" i="1"/>
  <c r="E1194" i="1"/>
  <c r="E1481" i="1"/>
  <c r="E9830" i="1"/>
  <c r="E1131" i="1"/>
  <c r="E3639" i="1"/>
  <c r="E2131" i="1"/>
  <c r="E2551" i="1"/>
  <c r="E10246" i="1"/>
  <c r="E1456" i="1"/>
  <c r="E4337" i="1"/>
  <c r="E11710" i="1"/>
  <c r="E10236" i="1"/>
  <c r="E1907" i="1"/>
  <c r="E812" i="1"/>
  <c r="E2282" i="1"/>
  <c r="E4640" i="1"/>
  <c r="E7287" i="1"/>
  <c r="E11404" i="1"/>
  <c r="E1385" i="1"/>
  <c r="E4894" i="1"/>
  <c r="E6385" i="1"/>
  <c r="E10722" i="1"/>
  <c r="E7457" i="1"/>
  <c r="E2253" i="1"/>
  <c r="E10461" i="1"/>
  <c r="E8173" i="1"/>
  <c r="E3378" i="1"/>
  <c r="E1486" i="1"/>
  <c r="E8065" i="1"/>
  <c r="E12455" i="1"/>
  <c r="E10724" i="1"/>
  <c r="E12109" i="1"/>
  <c r="E7753" i="1"/>
  <c r="E11723" i="1"/>
  <c r="E9982" i="1"/>
  <c r="E8127" i="1"/>
  <c r="E11506" i="1"/>
  <c r="E3750" i="1"/>
  <c r="E9768" i="1"/>
  <c r="E8627" i="1"/>
  <c r="E10965" i="1"/>
  <c r="E59" i="1"/>
  <c r="E2600" i="1"/>
  <c r="E3283" i="1"/>
  <c r="E6495" i="1"/>
  <c r="E11576" i="1"/>
  <c r="E3815" i="1"/>
  <c r="E8135" i="1"/>
  <c r="E2483" i="1"/>
  <c r="E5746" i="1"/>
  <c r="E8309" i="1"/>
  <c r="E9640" i="1"/>
  <c r="E5844" i="1"/>
  <c r="E12332" i="1"/>
  <c r="E4879" i="1"/>
  <c r="E7428" i="1"/>
  <c r="E3354" i="1"/>
  <c r="E752" i="1"/>
  <c r="E11200" i="1"/>
  <c r="E7633" i="1"/>
  <c r="E3265" i="1"/>
  <c r="E1645" i="1"/>
  <c r="E5496" i="1"/>
  <c r="E3862" i="1"/>
  <c r="E627" i="1"/>
  <c r="E3602" i="1"/>
  <c r="E1836" i="1"/>
  <c r="E7718" i="1"/>
  <c r="E260" i="1"/>
  <c r="E7463" i="1"/>
  <c r="E6147" i="1"/>
  <c r="E1930" i="1"/>
  <c r="E1483" i="1"/>
  <c r="E11954" i="1"/>
  <c r="E8831" i="1"/>
  <c r="E10308" i="1"/>
  <c r="E363" i="1"/>
  <c r="E10099" i="1"/>
  <c r="E2541" i="1"/>
  <c r="E2751" i="1"/>
  <c r="E11514" i="1"/>
  <c r="E5444" i="1"/>
  <c r="E3981" i="1"/>
  <c r="E12015" i="1"/>
  <c r="E1473" i="1"/>
  <c r="E12211" i="1"/>
  <c r="E9330" i="1"/>
  <c r="E5874" i="1"/>
  <c r="E9844" i="1"/>
  <c r="E11713" i="1"/>
  <c r="E1925" i="1"/>
  <c r="E5373" i="1"/>
  <c r="E2511" i="1"/>
  <c r="E8867" i="1"/>
  <c r="E5061" i="1"/>
  <c r="E6704" i="1"/>
  <c r="E12556" i="1"/>
  <c r="E8267" i="1"/>
  <c r="E6062" i="1"/>
  <c r="E8128" i="1"/>
  <c r="E2236" i="1"/>
  <c r="E9153" i="1"/>
  <c r="E3189" i="1"/>
  <c r="E4252" i="1"/>
  <c r="E11300" i="1"/>
  <c r="E3736" i="1"/>
  <c r="E3158" i="1"/>
  <c r="E11718" i="1"/>
  <c r="E11166" i="1"/>
  <c r="E12128" i="1"/>
  <c r="E7756" i="1"/>
  <c r="E7311" i="1"/>
  <c r="E7488" i="1"/>
  <c r="E2336" i="1"/>
  <c r="E221" i="1"/>
  <c r="E7046" i="1"/>
  <c r="E6672" i="1"/>
  <c r="E6281" i="1"/>
  <c r="E8285" i="1"/>
  <c r="E4985" i="1"/>
  <c r="E6609" i="1"/>
  <c r="E6703" i="1"/>
  <c r="E9325" i="1"/>
  <c r="E6695" i="1"/>
  <c r="E6273" i="1"/>
  <c r="E5312" i="1"/>
  <c r="E2888" i="1"/>
  <c r="E7143" i="1"/>
  <c r="E9033" i="1"/>
  <c r="E2816" i="1"/>
  <c r="E5148" i="1"/>
  <c r="E849" i="1"/>
  <c r="E3725" i="1"/>
  <c r="E8679" i="1"/>
  <c r="E8879" i="1"/>
  <c r="E9053" i="1"/>
  <c r="E6876" i="1"/>
  <c r="E8054" i="1"/>
  <c r="E1230" i="1"/>
  <c r="E4014" i="1"/>
  <c r="E9522" i="1"/>
  <c r="E2216" i="1"/>
  <c r="E1806" i="1"/>
  <c r="E3071" i="1"/>
  <c r="E10188" i="1"/>
  <c r="E8800" i="1"/>
  <c r="E10199" i="1"/>
  <c r="E12445" i="1"/>
  <c r="E4188" i="1"/>
  <c r="E3975" i="1"/>
  <c r="E3152" i="1"/>
  <c r="E11611" i="1"/>
  <c r="E1560" i="1"/>
  <c r="E7953" i="1"/>
  <c r="E10747" i="1"/>
  <c r="E8333" i="1"/>
  <c r="E4986" i="1"/>
  <c r="E9696" i="1"/>
  <c r="E2496" i="1"/>
  <c r="E12249" i="1"/>
  <c r="E3582" i="1"/>
  <c r="E10346" i="1"/>
  <c r="E9264" i="1"/>
  <c r="E7766" i="1"/>
  <c r="E1199" i="1"/>
  <c r="E3585" i="1"/>
  <c r="E7805" i="1"/>
  <c r="E4981" i="1"/>
  <c r="E4719" i="1"/>
  <c r="E10178" i="1"/>
  <c r="E1014" i="1"/>
  <c r="E5087" i="1"/>
  <c r="E460" i="1"/>
  <c r="E9272" i="1"/>
  <c r="E2872" i="1"/>
  <c r="E10164" i="1"/>
  <c r="E8978" i="1"/>
  <c r="E4385" i="1"/>
  <c r="E3074" i="1"/>
  <c r="E12333" i="1"/>
  <c r="E122" i="1"/>
  <c r="E4562" i="1"/>
  <c r="E11986" i="1"/>
  <c r="E11000" i="1"/>
  <c r="E3281" i="1"/>
  <c r="E6924" i="1"/>
  <c r="E1795" i="1"/>
  <c r="E2279" i="1"/>
  <c r="E8893" i="1"/>
  <c r="E9332" i="1"/>
  <c r="E684" i="1"/>
  <c r="E6646" i="1"/>
  <c r="E9531" i="1"/>
  <c r="E5430" i="1"/>
  <c r="E8062" i="1"/>
  <c r="E7578" i="1"/>
  <c r="E6940" i="1"/>
  <c r="E7872" i="1"/>
  <c r="E8426" i="1"/>
  <c r="E3532" i="1"/>
  <c r="E3111" i="1"/>
  <c r="E1280" i="1"/>
  <c r="E4463" i="1"/>
  <c r="E6632" i="1"/>
  <c r="E2059" i="1"/>
  <c r="E6607" i="1"/>
  <c r="E2124" i="1"/>
  <c r="E9615" i="1"/>
  <c r="E2297" i="1"/>
  <c r="E12418" i="1"/>
  <c r="E11766" i="1"/>
  <c r="E1379" i="1"/>
  <c r="E746" i="1"/>
  <c r="E4447" i="1"/>
  <c r="E4622" i="1"/>
  <c r="E4785" i="1"/>
  <c r="E5886" i="1"/>
  <c r="E2633" i="1"/>
  <c r="E4730" i="1"/>
  <c r="E12409" i="1"/>
  <c r="E7864" i="1"/>
  <c r="E11895" i="1"/>
  <c r="E4903" i="1"/>
  <c r="E9627" i="1"/>
  <c r="E1670" i="1"/>
  <c r="E6689" i="1"/>
  <c r="E6633" i="1"/>
  <c r="E8118" i="1"/>
  <c r="E1210" i="1"/>
  <c r="E6835" i="1"/>
  <c r="E9017" i="1"/>
  <c r="E2101" i="1"/>
  <c r="E8098" i="1"/>
  <c r="E9951" i="1"/>
  <c r="E10917" i="1"/>
  <c r="E6466" i="1"/>
  <c r="E8384" i="1"/>
  <c r="E292" i="1"/>
  <c r="E7294" i="1"/>
  <c r="E9250" i="1"/>
  <c r="E8983" i="1"/>
  <c r="E12052" i="1"/>
  <c r="E5607" i="1"/>
  <c r="E9814" i="1"/>
  <c r="E9716" i="1"/>
  <c r="E10408" i="1"/>
  <c r="E12239" i="1"/>
  <c r="E2110" i="1"/>
  <c r="E5888" i="1"/>
  <c r="E10289" i="1"/>
  <c r="E6878" i="1"/>
  <c r="E1126" i="1"/>
  <c r="E4760" i="1"/>
  <c r="E542" i="1"/>
  <c r="E303" i="1"/>
  <c r="E758" i="1"/>
  <c r="E7871" i="1"/>
  <c r="E7173" i="1"/>
  <c r="E7758" i="1"/>
  <c r="E8536" i="1"/>
  <c r="E270" i="1"/>
  <c r="E12083" i="1"/>
  <c r="E8597" i="1"/>
  <c r="E8725" i="1"/>
  <c r="E7307" i="1"/>
  <c r="E11529" i="1"/>
  <c r="E5734" i="1"/>
  <c r="E12117" i="1"/>
  <c r="E8645" i="1"/>
  <c r="E3747" i="1"/>
  <c r="E11411" i="1"/>
  <c r="E3545" i="1"/>
  <c r="E6614" i="1"/>
  <c r="E4779" i="1"/>
  <c r="E5540" i="1"/>
  <c r="E8130" i="1"/>
  <c r="E2877" i="1"/>
  <c r="E3840" i="1"/>
  <c r="E1526" i="1"/>
  <c r="E10617" i="1"/>
  <c r="E2738" i="1"/>
  <c r="E5661" i="1"/>
  <c r="E10377" i="1"/>
  <c r="E7398" i="1"/>
  <c r="E6818" i="1"/>
  <c r="E8188" i="1"/>
  <c r="E2880" i="1"/>
  <c r="E8232" i="1"/>
  <c r="E2454" i="1"/>
  <c r="E5260" i="1"/>
  <c r="E4023" i="1"/>
  <c r="E8996" i="1"/>
  <c r="E3045" i="1"/>
  <c r="E8487" i="1"/>
  <c r="E6295" i="1"/>
  <c r="E1117" i="1"/>
  <c r="E11162" i="1"/>
  <c r="E7998" i="1"/>
  <c r="E426" i="1"/>
  <c r="E3655" i="1"/>
  <c r="E3143" i="1"/>
  <c r="E11251" i="1"/>
  <c r="E11132" i="1"/>
  <c r="E6073" i="1"/>
  <c r="E4808" i="1"/>
  <c r="E11876" i="1"/>
  <c r="E5803" i="1"/>
  <c r="E8749" i="1"/>
  <c r="E7995" i="1"/>
  <c r="E4974" i="1"/>
  <c r="E2349" i="1"/>
  <c r="E12479" i="1"/>
  <c r="E3469" i="1"/>
  <c r="E11634" i="1"/>
  <c r="E8260" i="1"/>
  <c r="E2079" i="1"/>
  <c r="E7419" i="1"/>
  <c r="E6989" i="1"/>
  <c r="E4899" i="1"/>
  <c r="E413" i="1"/>
  <c r="E9787" i="1"/>
  <c r="E3819" i="1"/>
  <c r="E6470" i="1"/>
  <c r="E3147" i="1"/>
  <c r="E2077" i="1"/>
  <c r="E3207" i="1"/>
  <c r="E11350" i="1"/>
  <c r="E12064" i="1"/>
  <c r="E7935" i="1"/>
  <c r="E3022" i="1"/>
  <c r="E3978" i="1"/>
  <c r="E11061" i="1"/>
  <c r="E5069" i="1"/>
  <c r="E8755" i="1"/>
  <c r="E11205" i="1"/>
  <c r="E7505" i="1"/>
  <c r="E2606" i="1"/>
  <c r="E12360" i="1"/>
  <c r="E10945" i="1"/>
  <c r="E309" i="1"/>
  <c r="E5465" i="1"/>
  <c r="E12343" i="1"/>
  <c r="E11958" i="1"/>
  <c r="E6308" i="1"/>
  <c r="E10819" i="1"/>
  <c r="E8647" i="1"/>
  <c r="E11651" i="1"/>
  <c r="E5353" i="1"/>
  <c r="E762" i="1"/>
  <c r="E8503" i="1"/>
  <c r="E1073" i="1"/>
  <c r="E9148" i="1"/>
  <c r="E7665" i="1"/>
  <c r="E5845" i="1"/>
  <c r="E12047" i="1"/>
  <c r="E9803" i="1"/>
  <c r="E10957" i="1"/>
  <c r="E10901" i="1"/>
  <c r="E1150" i="1"/>
  <c r="E8322" i="1"/>
  <c r="E12566" i="1"/>
  <c r="E9410" i="1"/>
  <c r="E5611" i="1"/>
  <c r="E3109" i="1"/>
  <c r="E11903" i="1"/>
  <c r="E3387" i="1"/>
  <c r="E3377" i="1"/>
  <c r="E2810" i="1"/>
  <c r="E4945" i="1"/>
  <c r="E1319" i="1"/>
  <c r="E11752" i="1"/>
  <c r="E5561" i="1"/>
  <c r="E8680" i="1"/>
  <c r="E186" i="1"/>
  <c r="E4280" i="1"/>
  <c r="E9389" i="1"/>
  <c r="E10816" i="1"/>
  <c r="E11464" i="1"/>
  <c r="E9425" i="1"/>
  <c r="E7085" i="1"/>
  <c r="E6390" i="1"/>
  <c r="E1295" i="1"/>
  <c r="E9449" i="1"/>
  <c r="E4420" i="1"/>
  <c r="E10566" i="1"/>
  <c r="E8801" i="1"/>
  <c r="E10966" i="1"/>
  <c r="E4201" i="1"/>
  <c r="E12496" i="1"/>
  <c r="E11924" i="1"/>
  <c r="E978" i="1"/>
  <c r="E5136" i="1"/>
  <c r="E2731" i="1"/>
  <c r="E10634" i="1"/>
  <c r="E2645" i="1"/>
  <c r="E9270" i="1"/>
  <c r="E6998" i="1"/>
  <c r="E6192" i="1"/>
  <c r="E8058" i="1"/>
  <c r="E1878" i="1"/>
  <c r="E6400" i="1"/>
  <c r="E10200" i="1"/>
  <c r="E7513" i="1"/>
  <c r="E2380" i="1"/>
  <c r="E8784" i="1"/>
  <c r="E11701" i="1"/>
  <c r="E1532" i="1"/>
  <c r="E8644" i="1"/>
  <c r="E3343" i="1"/>
  <c r="E2269" i="1"/>
  <c r="E1017" i="1"/>
  <c r="E4566" i="1"/>
  <c r="E4919" i="1"/>
  <c r="E8636" i="1"/>
  <c r="E2803" i="1"/>
  <c r="E1286" i="1"/>
  <c r="E2331" i="1"/>
  <c r="E11010" i="1"/>
  <c r="E639" i="1"/>
  <c r="E1092" i="1"/>
  <c r="E3249" i="1"/>
  <c r="E12181" i="1"/>
  <c r="E8930" i="1"/>
  <c r="E3631" i="1"/>
  <c r="E11757" i="1"/>
  <c r="E9743" i="1"/>
  <c r="E8766" i="1"/>
  <c r="E7144" i="1"/>
  <c r="E8163" i="1"/>
  <c r="E2660" i="1"/>
  <c r="E862" i="1"/>
  <c r="E2139" i="1"/>
  <c r="E9014" i="1"/>
  <c r="E4795" i="1"/>
  <c r="E10922" i="1"/>
  <c r="E3212" i="1"/>
  <c r="E8892" i="1"/>
  <c r="E8542" i="1"/>
  <c r="E8362" i="1"/>
  <c r="E6708" i="1"/>
  <c r="E8085" i="1"/>
  <c r="E9757" i="1"/>
  <c r="E12546" i="1"/>
  <c r="E6674" i="1"/>
  <c r="E1720" i="1"/>
  <c r="E8573" i="1"/>
  <c r="E1760" i="1"/>
  <c r="E4990" i="1"/>
  <c r="E5834" i="1"/>
  <c r="E9995" i="1"/>
  <c r="E6568" i="1"/>
  <c r="E11641" i="1"/>
  <c r="E1374" i="1"/>
  <c r="E5992" i="1"/>
  <c r="E7119" i="1"/>
  <c r="E571" i="1"/>
  <c r="E1548" i="1"/>
  <c r="E7075" i="1"/>
  <c r="E575" i="1"/>
  <c r="E9887" i="1"/>
  <c r="E3883" i="1"/>
  <c r="E8977" i="1"/>
  <c r="E6599" i="1"/>
  <c r="E7467" i="1"/>
  <c r="E6184" i="1"/>
  <c r="E4947" i="1"/>
  <c r="E2784" i="1"/>
  <c r="E6603" i="1"/>
  <c r="E9556" i="1"/>
  <c r="E8548" i="1"/>
  <c r="E7504" i="1"/>
  <c r="E12391" i="1"/>
  <c r="E3172" i="1"/>
  <c r="E6049" i="1"/>
  <c r="E1715" i="1"/>
  <c r="E11052" i="1"/>
  <c r="E7197" i="1"/>
  <c r="E11673" i="1"/>
  <c r="E11794" i="1"/>
  <c r="E3912" i="1"/>
  <c r="E3477" i="1"/>
  <c r="E3668" i="1"/>
  <c r="E8463" i="1"/>
  <c r="E4771" i="1"/>
  <c r="E4013" i="1"/>
  <c r="E8840" i="1"/>
  <c r="E5676" i="1"/>
  <c r="E2590" i="1"/>
  <c r="E742" i="1"/>
  <c r="E876" i="1"/>
  <c r="E747" i="1"/>
  <c r="E12297" i="1"/>
  <c r="E2997" i="1"/>
  <c r="E5957" i="1"/>
  <c r="E10095" i="1"/>
  <c r="E1403" i="1"/>
  <c r="E8640" i="1"/>
  <c r="E2779" i="1"/>
  <c r="E2443" i="1"/>
  <c r="E1954" i="1"/>
  <c r="E12430" i="1"/>
  <c r="E6212" i="1"/>
  <c r="E3146" i="1"/>
  <c r="E1288" i="1"/>
  <c r="E5731" i="1"/>
  <c r="E10734" i="1"/>
  <c r="E7554" i="1"/>
  <c r="E11011" i="1"/>
  <c r="E5916" i="1"/>
  <c r="E8116" i="1"/>
  <c r="E11777" i="1"/>
  <c r="E1453" i="1"/>
  <c r="E7036" i="1"/>
  <c r="E6790" i="1"/>
  <c r="E7418" i="1"/>
  <c r="E9632" i="1"/>
  <c r="E10347" i="1"/>
  <c r="E697" i="1"/>
  <c r="E2432" i="1"/>
  <c r="E9756" i="1"/>
  <c r="E12261" i="1"/>
  <c r="E9321" i="1"/>
  <c r="E9208" i="1"/>
  <c r="E6903" i="1"/>
  <c r="E12396" i="1"/>
  <c r="E6317" i="1"/>
  <c r="E5591" i="1"/>
  <c r="E9106" i="1"/>
  <c r="E9588" i="1"/>
  <c r="E1846" i="1"/>
  <c r="E10611" i="1"/>
  <c r="E7942" i="1"/>
  <c r="E7233" i="1"/>
  <c r="E5541" i="1"/>
  <c r="E5181" i="1"/>
  <c r="E5528" i="1"/>
  <c r="E535" i="1"/>
  <c r="E400" i="1"/>
  <c r="E399" i="1"/>
  <c r="E1083" i="1"/>
  <c r="E3214" i="1"/>
  <c r="E12154" i="1"/>
  <c r="E8617" i="1"/>
  <c r="E7209" i="1"/>
  <c r="E113" i="1"/>
  <c r="E10474" i="1"/>
  <c r="E5447" i="1"/>
  <c r="E9386" i="1"/>
  <c r="E12433" i="1"/>
  <c r="E2418" i="1"/>
  <c r="E8224" i="1"/>
  <c r="E3650" i="1"/>
  <c r="E10275" i="1"/>
  <c r="E4454" i="1"/>
  <c r="E9884" i="1"/>
  <c r="E7962" i="1"/>
  <c r="E10510" i="1"/>
  <c r="E4583" i="1"/>
  <c r="E12197" i="1"/>
  <c r="E10142" i="1"/>
  <c r="E10731" i="1"/>
  <c r="E5612" i="1"/>
  <c r="E11175" i="1"/>
  <c r="E8183" i="1"/>
  <c r="E5783" i="1"/>
  <c r="E6056" i="1"/>
  <c r="E8123" i="1"/>
  <c r="E2782" i="1"/>
  <c r="E7937" i="1"/>
  <c r="E10037" i="1"/>
  <c r="E4696" i="1"/>
  <c r="E4656" i="1"/>
  <c r="E2867" i="1"/>
  <c r="E9124" i="1"/>
  <c r="E5955" i="1"/>
  <c r="E5817" i="1"/>
  <c r="E5042" i="1"/>
  <c r="E7117" i="1"/>
  <c r="E5798" i="1"/>
  <c r="E7366" i="1"/>
  <c r="E11855" i="1"/>
  <c r="E4511" i="1"/>
  <c r="E6216" i="1"/>
  <c r="E5085" i="1"/>
  <c r="E5376" i="1"/>
  <c r="E1856" i="1"/>
  <c r="E6863" i="1"/>
  <c r="E12486" i="1"/>
  <c r="E5806" i="1"/>
  <c r="E6013" i="1"/>
  <c r="E745" i="1"/>
  <c r="E11266" i="1"/>
  <c r="E10506" i="1"/>
  <c r="E12138" i="1"/>
  <c r="E7326" i="1"/>
  <c r="E7945" i="1"/>
  <c r="E9075" i="1"/>
  <c r="E4386" i="1"/>
  <c r="E7562" i="1"/>
  <c r="E11319" i="1"/>
  <c r="E1231" i="1"/>
  <c r="E3179" i="1"/>
  <c r="E7096" i="1"/>
  <c r="E1227" i="1"/>
  <c r="E6781" i="1"/>
  <c r="E12090" i="1"/>
  <c r="E11141" i="1"/>
  <c r="E10480" i="1"/>
  <c r="E12447" i="1"/>
  <c r="E1939" i="1"/>
  <c r="E10362" i="1"/>
  <c r="E11194" i="1"/>
  <c r="E4126" i="1"/>
  <c r="E8027" i="1"/>
  <c r="E43" i="1"/>
  <c r="E8572" i="1"/>
  <c r="E279" i="1"/>
  <c r="E1915" i="1"/>
  <c r="E3849" i="1"/>
  <c r="E1326" i="1"/>
  <c r="E6620" i="1"/>
  <c r="E9297" i="1"/>
  <c r="E9174" i="1"/>
  <c r="E109" i="1"/>
  <c r="E169" i="1"/>
  <c r="E8509" i="1"/>
  <c r="E779" i="1"/>
  <c r="E10304" i="1"/>
  <c r="E6227" i="1"/>
  <c r="E2" i="1"/>
  <c r="E10098" i="1"/>
  <c r="E6263" i="1"/>
  <c r="E198" i="1"/>
  <c r="E6980" i="1"/>
  <c r="E4452" i="1"/>
  <c r="E2678" i="1"/>
  <c r="E8458" i="1"/>
  <c r="E8028" i="1"/>
  <c r="E4554" i="1"/>
  <c r="E814" i="1"/>
  <c r="E7138" i="1"/>
  <c r="E1272" i="1"/>
  <c r="E562" i="1"/>
  <c r="E9071" i="1"/>
  <c r="E7264" i="1"/>
  <c r="E10824" i="1"/>
  <c r="E1775" i="1"/>
  <c r="E4097" i="1"/>
  <c r="E3198" i="1"/>
  <c r="E9626" i="1"/>
  <c r="E9474" i="1"/>
  <c r="E9313" i="1"/>
  <c r="E6409" i="1"/>
  <c r="E5141" i="1"/>
  <c r="E11442" i="1"/>
  <c r="E10687" i="1"/>
  <c r="E2075" i="1"/>
  <c r="E9514" i="1"/>
  <c r="E4472" i="1"/>
  <c r="E319" i="1"/>
  <c r="E1504" i="1"/>
  <c r="E6811" i="1"/>
  <c r="E6014" i="1"/>
  <c r="E6965" i="1"/>
  <c r="E3024" i="1"/>
  <c r="E11645" i="1"/>
  <c r="E10540" i="1"/>
  <c r="E4209" i="1"/>
  <c r="E1850" i="1"/>
  <c r="E9631" i="1"/>
  <c r="E11898" i="1"/>
  <c r="E7525" i="1"/>
  <c r="E6210" i="1"/>
  <c r="E7511" i="1"/>
  <c r="E9440" i="1"/>
  <c r="E312" i="1"/>
  <c r="E6649" i="1"/>
  <c r="E1089" i="1"/>
  <c r="E8195" i="1"/>
  <c r="E4900" i="1"/>
  <c r="E534" i="1"/>
  <c r="E1588" i="1"/>
  <c r="E1167" i="1"/>
  <c r="E3096" i="1"/>
  <c r="E9670" i="1"/>
  <c r="E10034" i="1"/>
  <c r="E10465" i="1"/>
  <c r="E4106" i="1"/>
  <c r="E5077" i="1"/>
  <c r="E469" i="1"/>
  <c r="E6702" i="1"/>
  <c r="E12562" i="1"/>
  <c r="E8359" i="1"/>
  <c r="E10869" i="1"/>
  <c r="E3164" i="1"/>
  <c r="E8944" i="1"/>
  <c r="E1518" i="1"/>
  <c r="E10591" i="1"/>
  <c r="E11126" i="1"/>
  <c r="E9429" i="1"/>
  <c r="E11662" i="1"/>
  <c r="E41" i="1"/>
  <c r="E9062" i="1"/>
  <c r="E6382" i="1"/>
  <c r="E7016" i="1"/>
  <c r="E135" i="1"/>
  <c r="E5233" i="1"/>
  <c r="E11089" i="1"/>
  <c r="E7489" i="1"/>
  <c r="E11780" i="1"/>
  <c r="E11260" i="1"/>
  <c r="E6365" i="1"/>
  <c r="E42" i="1"/>
  <c r="E3432" i="1"/>
  <c r="E10667" i="1"/>
  <c r="E4177" i="1"/>
  <c r="E8599" i="1"/>
  <c r="E10638" i="1"/>
  <c r="E10700" i="1"/>
  <c r="E318" i="1"/>
  <c r="E3605" i="1"/>
  <c r="E1495" i="1"/>
  <c r="E2815" i="1"/>
  <c r="E12180" i="1"/>
  <c r="E6505" i="1"/>
  <c r="E2537" i="1"/>
  <c r="E5227" i="1"/>
  <c r="E10274" i="1"/>
  <c r="E9736" i="1"/>
  <c r="E216" i="1"/>
  <c r="E2459" i="1"/>
  <c r="E7395" i="1"/>
  <c r="E2993" i="1"/>
  <c r="E3637" i="1"/>
  <c r="E4915" i="1"/>
  <c r="E4396" i="1"/>
  <c r="E3567" i="1"/>
  <c r="E7133" i="1"/>
  <c r="E8462" i="1"/>
  <c r="E1889" i="1"/>
  <c r="E1389" i="1"/>
  <c r="E6531" i="1"/>
  <c r="E11688" i="1"/>
  <c r="E6598" i="1"/>
  <c r="E1787" i="1"/>
  <c r="E4483" i="1"/>
  <c r="E9152" i="1"/>
  <c r="E2903" i="1"/>
  <c r="E10772" i="1"/>
  <c r="E2885" i="1"/>
  <c r="E755" i="1"/>
  <c r="E10349" i="1"/>
  <c r="E3913" i="1"/>
  <c r="E2341" i="1"/>
  <c r="E1514" i="1"/>
  <c r="E10574" i="1"/>
  <c r="E7830" i="1"/>
  <c r="E12189" i="1"/>
  <c r="E4630" i="1"/>
  <c r="E3042" i="1"/>
  <c r="E5762" i="1"/>
  <c r="E2595" i="1"/>
  <c r="E5707" i="1"/>
  <c r="E1868" i="1"/>
  <c r="E6401" i="1"/>
  <c r="E7879" i="1"/>
  <c r="E4446" i="1"/>
  <c r="E7679" i="1"/>
  <c r="E5873" i="1"/>
  <c r="E9095" i="1"/>
  <c r="E6350" i="1"/>
  <c r="E349" i="1"/>
  <c r="E5103" i="1"/>
  <c r="E3082" i="1"/>
  <c r="E7130" i="1"/>
  <c r="E7048" i="1"/>
  <c r="E11737" i="1"/>
  <c r="E7925" i="1"/>
  <c r="E1727" i="1"/>
  <c r="E10267" i="1"/>
  <c r="E11760" i="1"/>
  <c r="E2027" i="1"/>
  <c r="E5993" i="1"/>
  <c r="E9283" i="1"/>
  <c r="E6204" i="1"/>
  <c r="E2098" i="1"/>
  <c r="E3374" i="1"/>
  <c r="E8317" i="1"/>
  <c r="E6201" i="1"/>
  <c r="E1516" i="1"/>
  <c r="E5341" i="1"/>
  <c r="E2416" i="1"/>
  <c r="E6950" i="1"/>
  <c r="E3272" i="1"/>
  <c r="E10856" i="1"/>
  <c r="E7038" i="1"/>
  <c r="E6571" i="1"/>
  <c r="E2644" i="1"/>
  <c r="E7705" i="1"/>
  <c r="E11803" i="1"/>
  <c r="E4215" i="1"/>
  <c r="E10029" i="1"/>
  <c r="E6271" i="1"/>
  <c r="E439" i="1"/>
  <c r="E11670" i="1"/>
  <c r="E9659" i="1"/>
  <c r="E7212" i="1"/>
  <c r="E9930" i="1"/>
  <c r="E3701" i="1"/>
  <c r="E1140" i="1"/>
  <c r="E11839" i="1"/>
  <c r="E8388" i="1"/>
  <c r="E8170" i="1"/>
  <c r="E4333" i="1"/>
  <c r="E6701" i="1"/>
  <c r="E3690" i="1"/>
  <c r="E496" i="1"/>
  <c r="E11734" i="1"/>
  <c r="E191" i="1"/>
  <c r="E3274" i="1"/>
  <c r="E12036" i="1"/>
  <c r="E5857" i="1"/>
  <c r="E1452" i="1"/>
  <c r="E10413" i="1"/>
  <c r="E11153" i="1"/>
  <c r="E2041" i="1"/>
  <c r="E7478" i="1"/>
  <c r="E6900" i="1"/>
  <c r="E11728" i="1"/>
  <c r="E10053" i="1"/>
  <c r="E5000" i="1"/>
  <c r="E1601" i="1"/>
  <c r="E6592" i="1"/>
  <c r="E2126" i="1"/>
  <c r="E11927" i="1"/>
  <c r="E6241" i="1"/>
  <c r="E8067" i="1"/>
  <c r="E449" i="1"/>
  <c r="E5548" i="1"/>
  <c r="E3403" i="1"/>
  <c r="E5343" i="1"/>
  <c r="E3573" i="1"/>
  <c r="E4585" i="1"/>
  <c r="E6422" i="1"/>
  <c r="E2564" i="1"/>
  <c r="E6305" i="1"/>
  <c r="E11498" i="1"/>
  <c r="E7793" i="1"/>
  <c r="E4181" i="1"/>
  <c r="E2467" i="1"/>
  <c r="E10380" i="1"/>
  <c r="E11447" i="1"/>
  <c r="E9117" i="1"/>
  <c r="E1634" i="1"/>
  <c r="E11901" i="1"/>
  <c r="E3465" i="1"/>
  <c r="E4814" i="1"/>
  <c r="E12112" i="1"/>
  <c r="E5606" i="1"/>
  <c r="E1750" i="1"/>
  <c r="E2019" i="1"/>
  <c r="E11489" i="1"/>
  <c r="E1974" i="1"/>
  <c r="E9005" i="1"/>
  <c r="E3540" i="1"/>
  <c r="E8249" i="1"/>
  <c r="E11573" i="1"/>
  <c r="E5545" i="1"/>
  <c r="E3358" i="1"/>
  <c r="E10516" i="1"/>
  <c r="E11332" i="1"/>
  <c r="E9820" i="1"/>
  <c r="E3509" i="1"/>
  <c r="E4560" i="1"/>
  <c r="E5630" i="1"/>
  <c r="E2265" i="1"/>
  <c r="E10937" i="1"/>
  <c r="E10984" i="1"/>
  <c r="E815" i="1"/>
  <c r="E6612" i="1"/>
  <c r="E2884" i="1"/>
  <c r="E2137" i="1"/>
  <c r="E6391" i="1"/>
  <c r="E354" i="1"/>
  <c r="E6464" i="1"/>
  <c r="E6731" i="1"/>
  <c r="E599" i="1"/>
  <c r="E4101" i="1"/>
  <c r="E2105" i="1"/>
  <c r="E8461" i="1"/>
  <c r="E12028" i="1"/>
  <c r="E2974" i="1"/>
  <c r="E6419" i="1"/>
  <c r="E10036" i="1"/>
  <c r="E5780" i="1"/>
  <c r="E1240" i="1"/>
  <c r="E9918" i="1"/>
  <c r="E3926" i="1"/>
  <c r="E5580" i="1"/>
  <c r="E10655" i="1"/>
  <c r="E4000" i="1"/>
  <c r="E11675" i="1"/>
  <c r="E796" i="1"/>
  <c r="E4772" i="1"/>
  <c r="E7996" i="1"/>
  <c r="E8042" i="1"/>
  <c r="E10588" i="1"/>
  <c r="E443" i="1"/>
  <c r="E7737" i="1"/>
  <c r="E4423" i="1"/>
  <c r="E10703" i="1"/>
  <c r="E6353" i="1"/>
  <c r="E5807" i="1"/>
  <c r="E12525" i="1"/>
  <c r="E2713" i="1"/>
  <c r="E1382" i="1"/>
  <c r="E7941" i="1"/>
  <c r="E1989" i="1"/>
  <c r="E366" i="1"/>
  <c r="E35" i="1"/>
  <c r="E2724" i="1"/>
  <c r="E8864" i="1"/>
  <c r="E10189" i="1"/>
  <c r="E4942" i="1"/>
  <c r="E1135" i="1"/>
  <c r="E6046" i="1"/>
  <c r="E1285" i="1"/>
  <c r="E5619" i="1"/>
  <c r="E2367" i="1"/>
  <c r="E7792" i="1"/>
  <c r="E8100" i="1"/>
  <c r="E3720" i="1"/>
  <c r="E1217" i="1"/>
  <c r="E8273" i="1"/>
  <c r="E7058" i="1"/>
  <c r="E7735" i="1"/>
  <c r="E7681" i="1"/>
  <c r="E12392" i="1"/>
  <c r="E9625" i="1"/>
  <c r="E10285" i="1"/>
  <c r="E317" i="1"/>
  <c r="E3433" i="1"/>
  <c r="E8734" i="1"/>
  <c r="E1808" i="1"/>
  <c r="E4634" i="1"/>
  <c r="E5829" i="1"/>
  <c r="E6881" i="1"/>
  <c r="E6850" i="1"/>
  <c r="E1724" i="1"/>
  <c r="E2065" i="1"/>
  <c r="E6357" i="1"/>
  <c r="E5858" i="1"/>
  <c r="E1817" i="1"/>
  <c r="E2908" i="1"/>
  <c r="E10997" i="1"/>
  <c r="E7024" i="1"/>
  <c r="E5763" i="1"/>
  <c r="E1781" i="1"/>
  <c r="E1934" i="1"/>
  <c r="E12306" i="1"/>
  <c r="E9495" i="1"/>
  <c r="E6099" i="1"/>
  <c r="E48" i="1"/>
  <c r="E1409" i="1"/>
  <c r="E6567" i="1"/>
  <c r="E10951" i="1"/>
  <c r="E8827" i="1"/>
  <c r="E673" i="1"/>
  <c r="E4298" i="1"/>
  <c r="E7317" i="1"/>
  <c r="E2722" i="1"/>
  <c r="E7730" i="1"/>
  <c r="E8444" i="1"/>
  <c r="E9837" i="1"/>
  <c r="E7352" i="1"/>
  <c r="E9529" i="1"/>
  <c r="E7019" i="1"/>
  <c r="E6309" i="1"/>
  <c r="E8223" i="1"/>
  <c r="E8166" i="1"/>
  <c r="E498" i="1"/>
  <c r="E3180" i="1"/>
  <c r="E4905" i="1"/>
  <c r="E3906" i="1"/>
  <c r="E6442" i="1"/>
  <c r="E2977" i="1"/>
  <c r="E2458" i="1"/>
  <c r="E3716" i="1"/>
  <c r="E6521" i="1"/>
  <c r="E7064" i="1"/>
  <c r="E9383" i="1"/>
  <c r="E2166" i="1"/>
  <c r="E2771" i="1"/>
  <c r="E12118" i="1"/>
  <c r="E3837" i="1"/>
  <c r="E10303" i="1"/>
  <c r="E9929" i="1"/>
  <c r="E11019" i="1"/>
  <c r="E3380" i="1"/>
  <c r="E7500" i="1"/>
  <c r="E5738" i="1"/>
  <c r="E6011" i="1"/>
  <c r="E10539" i="1"/>
  <c r="E9994" i="1"/>
  <c r="E4846" i="1"/>
  <c r="E9396" i="1"/>
  <c r="E8245" i="1"/>
  <c r="E5086" i="1"/>
  <c r="E10936" i="1"/>
  <c r="E8810" i="1"/>
  <c r="E5310" i="1"/>
  <c r="E4669" i="1"/>
  <c r="E463" i="1"/>
  <c r="E11854" i="1"/>
  <c r="E2989" i="1"/>
  <c r="E608" i="1"/>
  <c r="E4256" i="1"/>
  <c r="E504" i="1"/>
  <c r="E727" i="1"/>
  <c r="E7894" i="1"/>
  <c r="E7891" i="1"/>
  <c r="E7757" i="1"/>
  <c r="E10785" i="1"/>
  <c r="E8889" i="1"/>
  <c r="E6129" i="1"/>
  <c r="E2851" i="1"/>
  <c r="E7508" i="1"/>
  <c r="E9161" i="1"/>
  <c r="E7303" i="1"/>
  <c r="E666" i="1"/>
  <c r="E3322" i="1"/>
  <c r="E3530" i="1"/>
  <c r="E7745" i="1"/>
  <c r="E10529" i="1"/>
  <c r="E5585" i="1"/>
  <c r="E11989" i="1"/>
  <c r="E6991" i="1"/>
  <c r="E11326" i="1"/>
  <c r="E9848" i="1"/>
  <c r="E6093" i="1"/>
  <c r="E9650" i="1"/>
  <c r="E11248" i="1"/>
  <c r="E2112" i="1"/>
  <c r="E4956" i="1"/>
  <c r="E8854" i="1"/>
  <c r="E10736" i="1"/>
  <c r="E4117" i="1"/>
  <c r="E7709" i="1"/>
  <c r="E9478" i="1"/>
  <c r="E7690" i="1"/>
  <c r="E3623" i="1"/>
  <c r="E3065" i="1"/>
  <c r="E6337" i="1"/>
  <c r="E5697" i="1"/>
  <c r="E11068" i="1"/>
  <c r="E3985" i="1"/>
  <c r="E1056" i="1"/>
  <c r="E9068" i="1"/>
  <c r="E6547" i="1"/>
  <c r="E10758" i="1"/>
  <c r="E2192" i="1"/>
  <c r="E12553" i="1"/>
  <c r="E2239" i="1"/>
  <c r="E11086" i="1"/>
  <c r="E2090" i="1"/>
  <c r="E5908" i="1"/>
  <c r="E6663" i="1"/>
  <c r="E12056" i="1"/>
  <c r="E1689" i="1"/>
  <c r="E483" i="1"/>
  <c r="E3886" i="1"/>
  <c r="E4275" i="1"/>
  <c r="E5377" i="1"/>
  <c r="E12262" i="1"/>
  <c r="E3408" i="1"/>
  <c r="E3882" i="1"/>
  <c r="E6747" i="1"/>
  <c r="E9019" i="1"/>
  <c r="E3480" i="1"/>
  <c r="E4693" i="1"/>
  <c r="E11023" i="1"/>
  <c r="E1647" i="1"/>
  <c r="E3365" i="1"/>
  <c r="E12485" i="1"/>
  <c r="E5041" i="1"/>
  <c r="E9839" i="1"/>
  <c r="E2133" i="1"/>
  <c r="E12251" i="1"/>
  <c r="E2618" i="1"/>
  <c r="E7966" i="1"/>
  <c r="E5410" i="1"/>
  <c r="E11520" i="1"/>
  <c r="E9974" i="1"/>
  <c r="E2856" i="1"/>
  <c r="E1571" i="1"/>
  <c r="E4880" i="1"/>
  <c r="E7002" i="1"/>
  <c r="E2910" i="1"/>
  <c r="E9882" i="1"/>
  <c r="E7675" i="1"/>
  <c r="E10853" i="1"/>
  <c r="E1334" i="1"/>
  <c r="E10572" i="1"/>
  <c r="E5426" i="1"/>
  <c r="E3571" i="1"/>
  <c r="E2655" i="1"/>
  <c r="E9026" i="1"/>
  <c r="E4617" i="1"/>
  <c r="E6270" i="1"/>
  <c r="E6923" i="1"/>
  <c r="E10930" i="1"/>
  <c r="E9620" i="1"/>
  <c r="E12158" i="1"/>
  <c r="E5824" i="1"/>
  <c r="E7515" i="1"/>
  <c r="E6166" i="1"/>
  <c r="E4169" i="1"/>
  <c r="E10788" i="1"/>
  <c r="E4936" i="1"/>
  <c r="E6220" i="1"/>
  <c r="E3093" i="1"/>
  <c r="E527" i="1"/>
  <c r="E10944" i="1"/>
  <c r="E3727" i="1"/>
  <c r="E5385" i="1"/>
  <c r="E12152" i="1"/>
  <c r="E9242" i="1"/>
  <c r="E3334" i="1"/>
  <c r="E12042" i="1"/>
  <c r="E2116" i="1"/>
  <c r="E5116" i="1"/>
  <c r="E706" i="1"/>
  <c r="E5719" i="1"/>
  <c r="E2115" i="1"/>
  <c r="E7754" i="1"/>
  <c r="E6149" i="1"/>
  <c r="E11899" i="1"/>
  <c r="E988" i="1"/>
  <c r="E9655" i="1"/>
  <c r="E1843" i="1"/>
  <c r="E9827" i="1"/>
  <c r="E1756" i="1"/>
  <c r="E1779" i="1"/>
  <c r="E6307" i="1"/>
  <c r="E7678" i="1"/>
  <c r="E10478" i="1"/>
  <c r="E7952" i="1"/>
  <c r="E4686" i="1"/>
  <c r="E3011" i="1"/>
  <c r="E1162" i="1"/>
  <c r="E11629" i="1"/>
  <c r="E6283" i="1"/>
  <c r="E3251" i="1"/>
  <c r="E3983" i="1"/>
  <c r="E7772" i="1"/>
  <c r="E12435" i="1"/>
  <c r="E9092" i="1"/>
  <c r="E11421" i="1"/>
  <c r="E11009" i="1"/>
  <c r="E11796" i="1"/>
  <c r="E4471" i="1"/>
  <c r="E4147" i="1"/>
  <c r="E1752" i="1"/>
  <c r="E8023" i="1"/>
  <c r="E8474" i="1"/>
  <c r="E2076" i="1"/>
  <c r="E3320" i="1"/>
  <c r="E168" i="1"/>
  <c r="E5884" i="1"/>
  <c r="E5090" i="1"/>
  <c r="E7826" i="1"/>
  <c r="E6961" i="1"/>
  <c r="E11654" i="1"/>
  <c r="E10282" i="1"/>
  <c r="E9769" i="1"/>
  <c r="E1725" i="1"/>
  <c r="E6909" i="1"/>
  <c r="E10682" i="1"/>
  <c r="E10938" i="1"/>
  <c r="E10568" i="1"/>
  <c r="E10447" i="1"/>
  <c r="E2518" i="1"/>
  <c r="E6228" i="1"/>
  <c r="E707" i="1"/>
  <c r="E5251" i="1"/>
  <c r="E12041" i="1"/>
  <c r="E7003" i="1"/>
  <c r="E2725" i="1"/>
  <c r="E8733" i="1"/>
  <c r="E7459" i="1"/>
  <c r="E7568" i="1"/>
  <c r="E8132" i="1"/>
  <c r="E12133" i="1"/>
  <c r="E7502" i="1"/>
  <c r="E3682" i="1"/>
  <c r="E1500" i="1"/>
  <c r="E4704" i="1"/>
  <c r="E6864" i="1"/>
  <c r="E5401" i="1"/>
  <c r="E10953" i="1"/>
  <c r="E11273" i="1"/>
  <c r="E1266" i="1"/>
  <c r="E11281" i="1"/>
  <c r="E9170" i="1"/>
  <c r="E8938" i="1"/>
  <c r="E7763" i="1"/>
  <c r="E3117" i="1"/>
  <c r="E7316" i="1"/>
  <c r="E9274" i="1"/>
  <c r="E8095" i="1"/>
  <c r="E6848" i="1"/>
  <c r="E6075" i="1"/>
  <c r="E11060" i="1"/>
  <c r="E841" i="1"/>
  <c r="E10874" i="1"/>
  <c r="E8632" i="1"/>
  <c r="E7702" i="1"/>
  <c r="E3702" i="1"/>
  <c r="E4868" i="1"/>
  <c r="E4077" i="1"/>
  <c r="E4891" i="1"/>
  <c r="E7005" i="1"/>
  <c r="E4908" i="1"/>
  <c r="E4764" i="1"/>
  <c r="E7057" i="1"/>
  <c r="E278" i="1"/>
  <c r="E9600" i="1"/>
  <c r="E7764" i="1"/>
  <c r="E11286" i="1"/>
  <c r="E4907" i="1"/>
  <c r="E12089" i="1"/>
  <c r="E2154" i="1"/>
  <c r="E9772" i="1"/>
  <c r="E2102" i="1"/>
  <c r="E12243" i="1"/>
  <c r="E9039" i="1"/>
  <c r="E6905" i="1"/>
  <c r="E2980" i="1"/>
  <c r="E1093" i="1"/>
  <c r="E7949" i="1"/>
  <c r="E10000" i="1"/>
  <c r="E2361" i="1"/>
  <c r="E5368" i="1"/>
  <c r="E8037" i="1"/>
  <c r="E7142" i="1"/>
  <c r="E1294" i="1"/>
  <c r="E9788" i="1"/>
  <c r="E2961" i="1"/>
  <c r="E5584" i="1"/>
  <c r="E5477" i="1"/>
  <c r="E5029" i="1"/>
  <c r="E10147" i="1"/>
  <c r="E7652" i="1"/>
  <c r="E11689" i="1"/>
  <c r="E11110" i="1"/>
  <c r="E3177" i="1"/>
  <c r="E5033" i="1"/>
  <c r="E2106" i="1"/>
  <c r="E298" i="1"/>
  <c r="E8499" i="1"/>
  <c r="E887" i="1"/>
  <c r="E8078" i="1"/>
  <c r="E3101" i="1"/>
  <c r="E1823" i="1"/>
  <c r="E3933" i="1"/>
  <c r="E1529" i="1"/>
  <c r="E3553" i="1"/>
  <c r="E778" i="1"/>
  <c r="E7522" i="1"/>
  <c r="E551" i="1"/>
  <c r="E5258" i="1"/>
  <c r="E10295" i="1"/>
  <c r="E5135" i="1"/>
  <c r="E6886" i="1"/>
  <c r="E2567" i="1"/>
  <c r="E4755" i="1"/>
  <c r="E12230" i="1"/>
  <c r="E969" i="1"/>
  <c r="E8818" i="1"/>
  <c r="E3443" i="1"/>
  <c r="E4540" i="1"/>
  <c r="E10225" i="1"/>
  <c r="E11558" i="1"/>
  <c r="E119" i="1"/>
  <c r="E11222" i="1"/>
  <c r="E2451" i="1"/>
  <c r="E422" i="1"/>
  <c r="E11873" i="1"/>
  <c r="E10831" i="1"/>
  <c r="E1578" i="1"/>
  <c r="E852" i="1"/>
  <c r="E6121" i="1"/>
  <c r="E4134" i="1"/>
  <c r="E2482" i="1"/>
  <c r="E1275" i="1"/>
  <c r="E4948" i="1"/>
  <c r="E7747" i="1"/>
  <c r="E11647" i="1"/>
  <c r="E5882" i="1"/>
  <c r="E10387" i="1"/>
  <c r="E1996" i="1"/>
  <c r="E6193" i="1"/>
  <c r="E4050" i="1"/>
  <c r="E4979" i="1"/>
  <c r="E6375" i="1"/>
  <c r="E9359" i="1"/>
  <c r="E716" i="1"/>
  <c r="E11749" i="1"/>
  <c r="E2659" i="1"/>
  <c r="E5778" i="1"/>
  <c r="E7599" i="1"/>
  <c r="E5525" i="1"/>
  <c r="E8894" i="1"/>
  <c r="E4027" i="1"/>
  <c r="E3667" i="1"/>
  <c r="E6050" i="1"/>
  <c r="E5253" i="1"/>
  <c r="E2960" i="1"/>
  <c r="E6098" i="1"/>
  <c r="E11547" i="1"/>
  <c r="E358" i="1"/>
  <c r="E8901" i="1"/>
  <c r="E10234" i="1"/>
  <c r="E7661" i="1"/>
  <c r="E11849" i="1"/>
  <c r="E10497" i="1"/>
  <c r="E5222" i="1"/>
  <c r="E453" i="1"/>
  <c r="E890" i="1"/>
  <c r="E5091" i="1"/>
  <c r="E11206" i="1"/>
  <c r="E4767" i="1"/>
  <c r="E12245" i="1"/>
  <c r="E5837" i="1"/>
  <c r="E10089" i="1"/>
  <c r="E5833" i="1"/>
  <c r="E3813" i="1"/>
  <c r="E11474" i="1"/>
  <c r="E10395" i="1"/>
  <c r="E1657" i="1"/>
  <c r="E233" i="1"/>
  <c r="E9029" i="1"/>
  <c r="E1855" i="1"/>
  <c r="E12194" i="1"/>
  <c r="E7671" i="1"/>
  <c r="E10425" i="1"/>
  <c r="E2283" i="1"/>
  <c r="E7726" i="1"/>
  <c r="E7387" i="1"/>
  <c r="E6057" i="1"/>
  <c r="E7378" i="1"/>
  <c r="E5563" i="1"/>
  <c r="E301" i="1"/>
  <c r="E4856" i="1"/>
  <c r="E7054" i="1"/>
  <c r="E2777" i="1"/>
  <c r="E7589" i="1"/>
  <c r="E10521" i="1"/>
  <c r="E3842" i="1"/>
  <c r="E10602" i="1"/>
  <c r="E253" i="1"/>
  <c r="E5483" i="1"/>
  <c r="E3512" i="1"/>
  <c r="E6499" i="1"/>
  <c r="E8694" i="1"/>
  <c r="E10503" i="1"/>
  <c r="E3089" i="1"/>
  <c r="E3599" i="1"/>
  <c r="E235" i="1"/>
  <c r="E642" i="1"/>
  <c r="E5367" i="1"/>
  <c r="E12452" i="1"/>
  <c r="E8884" i="1"/>
  <c r="E9404" i="1"/>
  <c r="E5201" i="1"/>
  <c r="E2958" i="1"/>
  <c r="E11622" i="1"/>
  <c r="E12465" i="1"/>
  <c r="E6110" i="1"/>
  <c r="E11328" i="1"/>
  <c r="E9201" i="1"/>
  <c r="E10768" i="1"/>
  <c r="E3758" i="1"/>
  <c r="E8479" i="1"/>
  <c r="E9680" i="1"/>
  <c r="E6792" i="1"/>
  <c r="E11233" i="1"/>
  <c r="E5848" i="1"/>
  <c r="E10393" i="1"/>
  <c r="E6562" i="1"/>
  <c r="E1959" i="1"/>
  <c r="E7181" i="1"/>
  <c r="E5826" i="1"/>
  <c r="E8145" i="1"/>
  <c r="E9612" i="1"/>
  <c r="E7077" i="1"/>
  <c r="E10963" i="1"/>
  <c r="E8746" i="1"/>
  <c r="E12467" i="1"/>
  <c r="E2094" i="1"/>
  <c r="E2264" i="1"/>
  <c r="E4881" i="1"/>
  <c r="E3317" i="1"/>
  <c r="E5674" i="1"/>
  <c r="E11538" i="1"/>
  <c r="E11814" i="1"/>
  <c r="E1219" i="1"/>
  <c r="E8912" i="1"/>
  <c r="E5975" i="1"/>
  <c r="E1561" i="1"/>
  <c r="E5244" i="1"/>
  <c r="E8838" i="1"/>
  <c r="E7961" i="1"/>
  <c r="E9137" i="1"/>
  <c r="E2598" i="1"/>
  <c r="E9840" i="1"/>
  <c r="E4428" i="1"/>
  <c r="E8703" i="1"/>
  <c r="E10042" i="1"/>
  <c r="E872" i="1"/>
  <c r="E3666" i="1"/>
  <c r="E7812" i="1"/>
  <c r="E9260" i="1"/>
  <c r="E9719" i="1"/>
  <c r="E5777" i="1"/>
  <c r="E10872" i="1"/>
  <c r="E10810" i="1"/>
  <c r="E5667" i="1"/>
  <c r="E8280" i="1"/>
  <c r="E11878" i="1"/>
  <c r="E1101" i="1"/>
  <c r="E12383" i="1"/>
  <c r="E1421" i="1"/>
  <c r="E8324" i="1"/>
  <c r="E10127" i="1"/>
  <c r="E744" i="1"/>
  <c r="E722" i="1"/>
  <c r="E8311" i="1"/>
  <c r="E8106" i="1"/>
  <c r="E2157" i="1"/>
  <c r="E5684" i="1"/>
  <c r="E9122" i="1"/>
  <c r="E2727" i="1"/>
  <c r="E3898" i="1"/>
  <c r="E4332" i="1"/>
  <c r="E12242" i="1"/>
  <c r="E8672" i="1"/>
  <c r="E10277" i="1"/>
  <c r="E1119" i="1"/>
  <c r="E6824" i="1"/>
  <c r="E7065" i="1"/>
  <c r="E10814" i="1"/>
  <c r="E5938" i="1"/>
  <c r="E4765" i="1"/>
  <c r="E8490" i="1"/>
  <c r="E2625" i="1"/>
  <c r="E3278" i="1"/>
  <c r="E863" i="1"/>
  <c r="E11228" i="1"/>
  <c r="E9838" i="1"/>
  <c r="E8007" i="1"/>
  <c r="E470" i="1"/>
  <c r="E8995" i="1"/>
  <c r="E9817" i="1"/>
  <c r="E118" i="1"/>
  <c r="E9984" i="1"/>
  <c r="E4703" i="1"/>
  <c r="E792" i="1"/>
  <c r="E3782" i="1"/>
  <c r="E11234" i="1"/>
  <c r="E8630" i="1"/>
  <c r="E10598" i="1"/>
  <c r="E10931" i="1"/>
  <c r="E9259" i="1"/>
  <c r="E3661" i="1"/>
  <c r="E10361" i="1"/>
  <c r="E3835" i="1"/>
  <c r="E11947" i="1"/>
  <c r="E4112" i="1"/>
  <c r="E4343" i="1"/>
  <c r="E7987" i="1"/>
  <c r="E2144" i="1"/>
  <c r="E3421" i="1"/>
  <c r="E9468" i="1"/>
  <c r="E8633" i="1"/>
  <c r="E3656" i="1"/>
  <c r="E825" i="1"/>
  <c r="E11259" i="1"/>
  <c r="E10376" i="1"/>
  <c r="E11375" i="1"/>
  <c r="E10976" i="1"/>
  <c r="E4404" i="1"/>
  <c r="E4243" i="1"/>
  <c r="E11835" i="1"/>
  <c r="E1919" i="1"/>
  <c r="E11848" i="1"/>
  <c r="E8724" i="1"/>
  <c r="E10334" i="1"/>
  <c r="E9745" i="1"/>
  <c r="E1697" i="1"/>
  <c r="E1472" i="1"/>
  <c r="E994" i="1"/>
  <c r="E10423" i="1"/>
  <c r="E990" i="1"/>
  <c r="E9054" i="1"/>
  <c r="E11210" i="1"/>
  <c r="E2847" i="1"/>
  <c r="E8424" i="1"/>
  <c r="E5643" i="1"/>
  <c r="E7267" i="1"/>
  <c r="E5512" i="1"/>
  <c r="E6893" i="1"/>
  <c r="E11123" i="1"/>
  <c r="E5843" i="1"/>
  <c r="E554" i="1"/>
  <c r="E4435" i="1"/>
  <c r="E3006" i="1"/>
  <c r="E6624" i="1"/>
  <c r="E4054" i="1"/>
  <c r="E6938" i="1"/>
  <c r="E6862" i="1"/>
  <c r="E4687" i="1"/>
  <c r="E2601" i="1"/>
  <c r="E10914" i="1"/>
  <c r="E11736" i="1"/>
  <c r="E6797" i="1"/>
  <c r="E10701" i="1"/>
  <c r="E5342" i="1"/>
  <c r="E6133" i="1"/>
  <c r="E2749" i="1"/>
  <c r="E11890" i="1"/>
  <c r="E8796" i="1"/>
  <c r="E6052" i="1"/>
  <c r="E9206" i="1"/>
  <c r="E7544" i="1"/>
  <c r="E4363" i="1"/>
  <c r="E12327" i="1"/>
  <c r="E6748" i="1"/>
  <c r="E9180" i="1"/>
  <c r="E11907" i="1"/>
  <c r="E1604" i="1"/>
  <c r="E9968" i="1"/>
  <c r="E2585" i="1"/>
  <c r="E2322" i="1"/>
  <c r="E1502" i="1"/>
  <c r="E10498" i="1"/>
  <c r="E3023" i="1"/>
  <c r="E1862" i="1"/>
  <c r="E6233" i="1"/>
  <c r="E6465" i="1"/>
  <c r="E4224" i="1"/>
  <c r="E2352" i="1"/>
  <c r="E3257" i="1"/>
  <c r="E4862" i="1"/>
  <c r="E8070" i="1"/>
  <c r="E12232" i="1"/>
  <c r="E4994" i="1"/>
  <c r="E6798" i="1"/>
  <c r="E8778" i="1"/>
  <c r="E9351" i="1"/>
  <c r="E4108" i="1"/>
  <c r="E1118" i="1"/>
  <c r="E1378" i="1"/>
  <c r="E8792" i="1"/>
  <c r="E7276" i="1"/>
  <c r="E4067" i="1"/>
  <c r="E4495" i="1"/>
  <c r="E2846" i="1"/>
  <c r="E8438" i="1"/>
  <c r="E1653" i="1"/>
  <c r="E12484" i="1"/>
  <c r="E5111" i="1"/>
  <c r="E2444" i="1"/>
  <c r="E10664" i="1"/>
  <c r="E6223" i="1"/>
  <c r="E5283" i="1"/>
  <c r="E6234" i="1"/>
  <c r="E9966" i="1"/>
  <c r="E9592" i="1"/>
  <c r="E8356" i="1"/>
  <c r="E8662" i="1"/>
  <c r="E4938" i="1"/>
  <c r="E3293" i="1"/>
  <c r="E11221" i="1"/>
  <c r="E2754" i="1"/>
  <c r="E5500" i="1"/>
  <c r="E46" i="1"/>
  <c r="E1841" i="1"/>
  <c r="E4159" i="1"/>
  <c r="E819" i="1"/>
  <c r="E11781" i="1"/>
  <c r="E10339" i="1"/>
  <c r="E11168" i="1"/>
  <c r="E6829" i="1"/>
  <c r="E589" i="1"/>
  <c r="E10040" i="1"/>
  <c r="E7079" i="1"/>
  <c r="E965" i="1"/>
  <c r="E4149" i="1"/>
  <c r="E8566" i="1"/>
  <c r="E12571" i="1"/>
  <c r="E12526" i="1"/>
  <c r="E4611" i="1"/>
  <c r="E2640" i="1"/>
  <c r="E495" i="1"/>
  <c r="E560" i="1"/>
  <c r="E5761" i="1"/>
  <c r="E11368" i="1"/>
  <c r="E11591" i="1"/>
  <c r="E8898" i="1"/>
  <c r="E3951" i="1"/>
  <c r="E8220" i="1"/>
  <c r="E3678" i="1"/>
  <c r="E10027" i="1"/>
  <c r="E2899" i="1"/>
  <c r="E8281" i="1"/>
  <c r="E11532" i="1"/>
  <c r="E1214" i="1"/>
  <c r="E6243" i="1"/>
  <c r="E11343" i="1"/>
  <c r="E4572" i="1"/>
  <c r="E12108" i="1"/>
  <c r="E3168" i="1"/>
  <c r="E441" i="1"/>
  <c r="E12204" i="1"/>
  <c r="E5716" i="1"/>
  <c r="E9972" i="1"/>
  <c r="E2252" i="1"/>
  <c r="E11700" i="1"/>
  <c r="E11361" i="1"/>
  <c r="E12081" i="1"/>
  <c r="E1242" i="1"/>
  <c r="E1825" i="1"/>
  <c r="E11750" i="1"/>
  <c r="E4820" i="1"/>
  <c r="E8606" i="1"/>
  <c r="E7379" i="1"/>
  <c r="E6226" i="1"/>
  <c r="E7738" i="1"/>
  <c r="E567" i="1"/>
  <c r="E3429" i="1"/>
  <c r="E9394" i="1"/>
  <c r="E2466" i="1"/>
  <c r="E7234" i="1"/>
  <c r="E2035" i="1"/>
  <c r="E9935" i="1"/>
  <c r="E11970" i="1"/>
  <c r="E4790" i="1"/>
  <c r="E9107" i="1"/>
  <c r="E6221" i="1"/>
  <c r="E9211" i="1"/>
  <c r="E8855" i="1"/>
  <c r="E11384" i="1"/>
  <c r="E2387" i="1"/>
  <c r="E375" i="1"/>
  <c r="E10813" i="1"/>
  <c r="E543" i="1"/>
  <c r="E1188" i="1"/>
  <c r="E11417" i="1"/>
  <c r="E10185" i="1"/>
  <c r="E3627" i="1"/>
  <c r="E6815" i="1"/>
  <c r="E6763" i="1"/>
  <c r="E4620" i="1"/>
  <c r="E402" i="1"/>
  <c r="E11372" i="1"/>
  <c r="E2953" i="1"/>
  <c r="E12488" i="1"/>
  <c r="E5440" i="1"/>
  <c r="E9518" i="1"/>
  <c r="E6653" i="1"/>
  <c r="E10760" i="1"/>
  <c r="E2149" i="1"/>
  <c r="E4803" i="1"/>
  <c r="E593" i="1"/>
  <c r="E8781" i="1"/>
  <c r="E9890" i="1"/>
  <c r="E5030" i="1"/>
  <c r="E6984" i="1"/>
  <c r="E162" i="1"/>
  <c r="E3015" i="1"/>
  <c r="E10130" i="1"/>
  <c r="E5755" i="1"/>
  <c r="E11294" i="1"/>
  <c r="E4654" i="1"/>
  <c r="E11295" i="1"/>
  <c r="E8091" i="1"/>
  <c r="E4874" i="1"/>
  <c r="E3228" i="1"/>
  <c r="E6143" i="1"/>
  <c r="E9819" i="1"/>
  <c r="E152" i="1"/>
  <c r="E12216" i="1"/>
  <c r="E10593" i="1"/>
  <c r="E6173" i="1"/>
  <c r="E9695" i="1"/>
  <c r="E194" i="1"/>
  <c r="E4203" i="1"/>
  <c r="E8421" i="1"/>
  <c r="E1821" i="1"/>
  <c r="E2386" i="1"/>
  <c r="E9698" i="1"/>
  <c r="E5945" i="1"/>
  <c r="E5913" i="1"/>
  <c r="E6582" i="1"/>
  <c r="E8795" i="1"/>
  <c r="E9685" i="1"/>
  <c r="E1013" i="1"/>
  <c r="E2427" i="1"/>
  <c r="E10877" i="1"/>
  <c r="E8844" i="1"/>
  <c r="E4303" i="1"/>
  <c r="E1322" i="1"/>
  <c r="E4300" i="1"/>
  <c r="E8717" i="1"/>
  <c r="E7708" i="1"/>
  <c r="E8350" i="1"/>
  <c r="E5544" i="1"/>
  <c r="E4663" i="1"/>
  <c r="E7425" i="1"/>
  <c r="E5622" i="1"/>
  <c r="E12092" i="1"/>
  <c r="E8159" i="1"/>
  <c r="E2259" i="1"/>
  <c r="E9097" i="1"/>
  <c r="E9471" i="1"/>
  <c r="E9764" i="1"/>
  <c r="E665" i="1"/>
  <c r="E8296" i="1"/>
  <c r="E2938" i="1"/>
  <c r="E4716" i="1"/>
  <c r="E7202" i="1"/>
  <c r="E12033" i="1"/>
  <c r="E2928" i="1"/>
  <c r="E4837" i="1"/>
  <c r="E5349" i="1"/>
  <c r="E3935" i="1"/>
  <c r="E10087" i="1"/>
  <c r="E5924" i="1"/>
  <c r="E4568" i="1"/>
  <c r="E5946" i="1"/>
  <c r="E12142" i="1"/>
  <c r="E11804" i="1"/>
  <c r="E7154" i="1"/>
  <c r="E938" i="1"/>
  <c r="E11365" i="1"/>
  <c r="E4909" i="1"/>
  <c r="E3774" i="1"/>
  <c r="E161" i="1"/>
  <c r="E7610" i="1"/>
  <c r="E5621" i="1"/>
  <c r="E8955" i="1"/>
  <c r="E10826" i="1"/>
  <c r="E2435" i="1"/>
  <c r="E1005" i="1"/>
  <c r="E5947" i="1"/>
  <c r="E2235" i="1"/>
  <c r="E10553" i="1"/>
  <c r="E8669" i="1"/>
  <c r="E4220" i="1"/>
  <c r="E10866" i="1"/>
  <c r="E9832" i="1"/>
  <c r="E1971" i="1"/>
  <c r="E12344" i="1"/>
  <c r="E9694" i="1"/>
  <c r="E8134" i="1"/>
  <c r="E6789" i="1"/>
  <c r="E10623" i="1"/>
  <c r="E1223" i="1"/>
  <c r="E6741" i="1"/>
  <c r="E12312" i="1"/>
  <c r="E4226" i="1"/>
  <c r="E8370" i="1"/>
  <c r="E4015" i="1"/>
  <c r="E11568" i="1"/>
  <c r="E10160" i="1"/>
  <c r="E7000" i="1"/>
  <c r="E7430" i="1"/>
  <c r="E2009" i="1"/>
  <c r="E3229" i="1"/>
  <c r="E12164" i="1"/>
  <c r="E11065" i="1"/>
  <c r="E7007" i="1"/>
  <c r="E12482" i="1"/>
  <c r="E9793" i="1"/>
  <c r="E10174" i="1"/>
  <c r="E447" i="1"/>
  <c r="E9263" i="1"/>
  <c r="E11864" i="1"/>
  <c r="E7353" i="1"/>
  <c r="E997" i="1"/>
  <c r="E82" i="1"/>
  <c r="E983" i="1"/>
  <c r="E4536" i="1"/>
  <c r="E8756" i="1"/>
  <c r="E6677" i="1"/>
  <c r="E10955" i="1"/>
  <c r="E8661" i="1"/>
  <c r="E6573" i="1"/>
  <c r="E11900" i="1"/>
  <c r="E7201" i="1"/>
  <c r="E2221" i="1"/>
  <c r="E6106" i="1"/>
  <c r="E10862" i="1"/>
  <c r="E7983" i="1"/>
  <c r="E2821" i="1"/>
  <c r="E197" i="1"/>
  <c r="E8538" i="1"/>
  <c r="E11318" i="1"/>
  <c r="E7911" i="1"/>
  <c r="E3133" i="1"/>
  <c r="E7051" i="1"/>
  <c r="E3592" i="1"/>
  <c r="E310" i="1"/>
  <c r="E6267" i="1"/>
  <c r="E9996" i="1"/>
  <c r="E6597" i="1"/>
  <c r="E7583" i="1"/>
  <c r="E8962" i="1"/>
  <c r="E6101" i="1"/>
  <c r="E5308" i="1"/>
  <c r="E5804" i="1"/>
  <c r="E6560" i="1"/>
  <c r="E11262" i="1"/>
  <c r="E1012" i="1"/>
  <c r="E10857" i="1"/>
  <c r="E9520" i="1"/>
  <c r="E8856" i="1"/>
  <c r="E3581" i="1"/>
  <c r="E3013" i="1"/>
  <c r="E10001" i="1"/>
  <c r="E8629" i="1"/>
  <c r="E1519" i="1"/>
  <c r="E8241" i="1"/>
  <c r="E736" i="1"/>
  <c r="E3113" i="1"/>
  <c r="E3454" i="1"/>
  <c r="E10897" i="1"/>
  <c r="E7851" i="1"/>
  <c r="E57" i="1"/>
  <c r="E2230" i="1"/>
  <c r="E8500" i="1"/>
  <c r="E8347" i="1"/>
  <c r="E4582" i="1"/>
  <c r="E2245" i="1"/>
  <c r="E9342" i="1"/>
  <c r="E3018" i="1"/>
  <c r="E3478" i="1"/>
  <c r="E2399" i="1"/>
  <c r="E11666" i="1"/>
  <c r="E9593" i="1"/>
  <c r="E6513" i="1"/>
  <c r="E11975" i="1"/>
  <c r="E959" i="1"/>
  <c r="E8009" i="1"/>
  <c r="E9306" i="1"/>
  <c r="E4290" i="1"/>
  <c r="E1418" i="1"/>
  <c r="E9119" i="1"/>
  <c r="E10256" i="1"/>
  <c r="E9940" i="1"/>
  <c r="E2292" i="1"/>
  <c r="E5354" i="1"/>
  <c r="E9140" i="1"/>
  <c r="E8087" i="1"/>
  <c r="E5035" i="1"/>
  <c r="E4378" i="1"/>
  <c r="E392" i="1"/>
  <c r="E3944" i="1"/>
  <c r="E2439" i="1"/>
  <c r="E10441" i="1"/>
  <c r="E5084" i="1"/>
  <c r="E3132" i="1"/>
  <c r="E1096" i="1"/>
  <c r="E3692" i="1"/>
  <c r="E9573" i="1"/>
  <c r="E11585" i="1"/>
  <c r="E9870" i="1"/>
  <c r="E1510" i="1"/>
  <c r="E557" i="1"/>
  <c r="E2639" i="1"/>
  <c r="E8847" i="1"/>
  <c r="E7902" i="1"/>
  <c r="E84" i="1"/>
  <c r="E10129" i="1"/>
  <c r="E3332" i="1"/>
  <c r="E8569" i="1"/>
  <c r="E494" i="1"/>
  <c r="E5182" i="1"/>
  <c r="E5963" i="1"/>
  <c r="E11077" i="1"/>
  <c r="E6577" i="1"/>
  <c r="E230" i="1"/>
  <c r="E5350" i="1"/>
  <c r="E4137" i="1"/>
  <c r="E4913" i="1"/>
  <c r="E8937" i="1"/>
  <c r="E6796" i="1"/>
  <c r="E4615" i="1"/>
  <c r="E7483" i="1"/>
  <c r="E10725" i="1"/>
  <c r="E10633" i="1"/>
  <c r="E9511" i="1"/>
  <c r="E5124" i="1"/>
  <c r="E7145" i="1"/>
  <c r="E12031" i="1"/>
  <c r="E10469" i="1"/>
  <c r="E11928" i="1"/>
  <c r="E10459" i="1"/>
  <c r="E8480" i="1"/>
  <c r="E7905" i="1"/>
  <c r="E9737" i="1"/>
  <c r="E992" i="1"/>
  <c r="E6135" i="1"/>
  <c r="E5288" i="1"/>
  <c r="E1917" i="1"/>
  <c r="E7486" i="1"/>
  <c r="E1758" i="1"/>
  <c r="E10795" i="1"/>
  <c r="E5853" i="1"/>
  <c r="E11706" i="1"/>
  <c r="E6023" i="1"/>
  <c r="E342" i="1"/>
  <c r="E7936" i="1"/>
  <c r="E2490" i="1"/>
  <c r="E2552" i="1"/>
  <c r="E11992" i="1"/>
  <c r="E10481" i="1"/>
  <c r="E4484" i="1"/>
  <c r="E382" i="1"/>
  <c r="E11429" i="1"/>
  <c r="E9867" i="1"/>
  <c r="E4156" i="1"/>
  <c r="E10077" i="1"/>
  <c r="E6647" i="1"/>
  <c r="E7626" i="1"/>
  <c r="E9375" i="1"/>
  <c r="E5257" i="1"/>
  <c r="E7809" i="1"/>
  <c r="E2673" i="1"/>
  <c r="E7070" i="1"/>
  <c r="E6540" i="1"/>
  <c r="E10704" i="1"/>
  <c r="E1121" i="1"/>
  <c r="E3930" i="1"/>
  <c r="E9938" i="1"/>
  <c r="E4302" i="1"/>
  <c r="E2195" i="1"/>
  <c r="E3897" i="1"/>
  <c r="E1043" i="1"/>
  <c r="E12099" i="1"/>
  <c r="E11543" i="1"/>
  <c r="E8710" i="1"/>
  <c r="E1565" i="1"/>
  <c r="E6124" i="1"/>
  <c r="E408" i="1"/>
  <c r="E8994" i="1"/>
  <c r="E985" i="1"/>
  <c r="E173" i="1"/>
  <c r="E9104" i="1"/>
  <c r="E5671" i="1"/>
  <c r="E10565" i="1"/>
  <c r="E7825" i="1"/>
  <c r="E328" i="1"/>
  <c r="E11407" i="1"/>
  <c r="E6018" i="1"/>
  <c r="E10832" i="1"/>
  <c r="E11581" i="1"/>
  <c r="E10770" i="1"/>
  <c r="E11826" i="1"/>
  <c r="E616" i="1"/>
  <c r="E7915" i="1"/>
  <c r="E9559" i="1"/>
  <c r="E7609" i="1"/>
  <c r="E6447" i="1"/>
  <c r="E7135" i="1"/>
  <c r="E605" i="1"/>
  <c r="E6037" i="1"/>
  <c r="E4614" i="1"/>
  <c r="E7605" i="1"/>
  <c r="E2664" i="1"/>
  <c r="E6880" i="1"/>
  <c r="E7874" i="1"/>
  <c r="E2575" i="1"/>
  <c r="E9618" i="1"/>
  <c r="E8693" i="1"/>
  <c r="E6287" i="1"/>
  <c r="E5896" i="1"/>
  <c r="E9405" i="1"/>
  <c r="E2755" i="1"/>
  <c r="E7315" i="1"/>
  <c r="E5570" i="1"/>
  <c r="E4932" i="1"/>
  <c r="E11124" i="1"/>
  <c r="E2923" i="1"/>
  <c r="E1944" i="1"/>
  <c r="E4242" i="1"/>
  <c r="E10446" i="1"/>
  <c r="E10438" i="1"/>
  <c r="E690" i="1"/>
  <c r="E6587" i="1"/>
  <c r="E8286" i="1"/>
  <c r="E721" i="1"/>
  <c r="E6766" i="1"/>
  <c r="E9976" i="1"/>
  <c r="E6197" i="1"/>
  <c r="E2363" i="1"/>
  <c r="E635" i="1"/>
  <c r="E7301" i="1"/>
  <c r="E8543" i="1"/>
  <c r="E9806" i="1"/>
  <c r="E10309" i="1"/>
  <c r="E79" i="1"/>
  <c r="E2222" i="1"/>
  <c r="E6777" i="1"/>
  <c r="E5405" i="1"/>
  <c r="E8859" i="1"/>
  <c r="E11759" i="1"/>
  <c r="E3791" i="1"/>
  <c r="E11815" i="1"/>
  <c r="E1888" i="1"/>
  <c r="E10157" i="1"/>
  <c r="E679" i="1"/>
  <c r="E8504" i="1"/>
  <c r="E11556" i="1"/>
  <c r="E7878" i="1"/>
  <c r="E12560" i="1"/>
  <c r="E6617" i="1"/>
  <c r="E9633" i="1"/>
  <c r="E668" i="1"/>
  <c r="E10585" i="1"/>
  <c r="E2914" i="1"/>
  <c r="E11724" i="1"/>
  <c r="E10269" i="1"/>
  <c r="E11040" i="1"/>
  <c r="E10659" i="1"/>
  <c r="E10210" i="1"/>
  <c r="E187" i="1"/>
  <c r="E7620" i="1"/>
  <c r="E2705" i="1"/>
  <c r="E9233" i="1"/>
  <c r="E643" i="1"/>
  <c r="E11488" i="1"/>
  <c r="E1853" i="1"/>
  <c r="E11751" i="1"/>
  <c r="E9384" i="1"/>
  <c r="E1734" i="1"/>
  <c r="E4645" i="1"/>
  <c r="E7009" i="1"/>
  <c r="E10306" i="1"/>
  <c r="E2999" i="1"/>
  <c r="E8775" i="1"/>
  <c r="E8374" i="1"/>
  <c r="E9328" i="1"/>
  <c r="E7588" i="1"/>
  <c r="E6515" i="1"/>
  <c r="E3712" i="1"/>
  <c r="E12504" i="1"/>
  <c r="E4096" i="1"/>
  <c r="E10064" i="1"/>
  <c r="E1819" i="1"/>
  <c r="E649" i="1"/>
  <c r="E2180" i="1"/>
  <c r="E3318" i="1"/>
  <c r="E3216" i="1"/>
  <c r="E12292" i="1"/>
  <c r="E8635" i="1"/>
  <c r="E4629" i="1"/>
  <c r="E2582" i="1"/>
  <c r="E11013" i="1"/>
  <c r="E9939" i="1"/>
  <c r="E2583" i="1"/>
  <c r="E7318" i="1"/>
  <c r="E5582" i="1"/>
  <c r="E7104" i="1"/>
  <c r="E5753" i="1"/>
  <c r="E10711" i="1"/>
  <c r="E9692" i="1"/>
  <c r="E2990" i="1"/>
  <c r="E12079" i="1"/>
  <c r="E11617" i="1"/>
  <c r="E5666" i="1"/>
  <c r="E748" i="1"/>
  <c r="E8935" i="1"/>
  <c r="E6651" i="1"/>
  <c r="E12393" i="1"/>
  <c r="E8812" i="1"/>
  <c r="E3899" i="1"/>
  <c r="E4151" i="1"/>
  <c r="E5493" i="1"/>
  <c r="E6268" i="1"/>
  <c r="E6326" i="1"/>
  <c r="E8554" i="1"/>
  <c r="E3307" i="1"/>
  <c r="E3901" i="1"/>
  <c r="E6284" i="1"/>
  <c r="E1432" i="1"/>
  <c r="E7501" i="1"/>
  <c r="E5301" i="1"/>
  <c r="E1522" i="1"/>
  <c r="E7636" i="1"/>
  <c r="E10078" i="1"/>
  <c r="E10710" i="1"/>
  <c r="E461" i="1"/>
  <c r="E3410" i="1"/>
  <c r="E6279" i="1"/>
  <c r="E5043" i="1"/>
  <c r="E2528" i="1"/>
  <c r="E12284" i="1"/>
  <c r="E5467" i="1"/>
  <c r="E1404" i="1"/>
  <c r="E5382" i="1"/>
  <c r="E9255" i="1"/>
  <c r="E3460" i="1"/>
  <c r="E4743" i="1"/>
  <c r="E6044" i="1"/>
  <c r="E7740" i="1"/>
  <c r="E11674" i="1"/>
  <c r="E4968" i="1"/>
  <c r="E262" i="1"/>
  <c r="E3745" i="1"/>
  <c r="E203" i="1"/>
  <c r="E8902" i="1"/>
  <c r="E9043" i="1"/>
  <c r="E8815" i="1"/>
  <c r="E1032" i="1"/>
  <c r="E4079" i="1"/>
  <c r="E9431" i="1"/>
  <c r="E10592" i="1"/>
  <c r="E11853" i="1"/>
  <c r="E12008" i="1"/>
  <c r="E10198" i="1"/>
  <c r="E8787" i="1"/>
  <c r="E11988" i="1"/>
  <c r="E7656" i="1"/>
  <c r="E12267" i="1"/>
  <c r="E4344" i="1"/>
  <c r="E11872" i="1"/>
  <c r="E8380" i="1"/>
  <c r="E9648" i="1"/>
  <c r="E1687" i="1"/>
  <c r="E2163" i="1"/>
  <c r="E7520" i="1"/>
  <c r="E6206" i="1"/>
  <c r="E11505" i="1"/>
  <c r="E2405" i="1"/>
  <c r="E2617" i="1"/>
  <c r="E11292" i="1"/>
  <c r="E8353" i="1"/>
  <c r="E975" i="1"/>
  <c r="E1611" i="1"/>
  <c r="E8965" i="1"/>
  <c r="E2539" i="1"/>
  <c r="E1942" i="1"/>
  <c r="E1349" i="1"/>
  <c r="E6915" i="1"/>
  <c r="E1156" i="1"/>
  <c r="E8954" i="1"/>
  <c r="E2944" i="1"/>
  <c r="E9293" i="1"/>
  <c r="E802" i="1"/>
  <c r="E3167" i="1"/>
  <c r="E4579" i="1"/>
  <c r="E7251" i="1"/>
  <c r="E2589" i="1"/>
  <c r="E3499" i="1"/>
  <c r="E8519" i="1"/>
  <c r="E9127" i="1"/>
  <c r="E4904" i="1"/>
  <c r="E6359" i="1"/>
  <c r="E9609" i="1"/>
  <c r="E10145" i="1"/>
  <c r="E10352" i="1"/>
  <c r="E7622" i="1"/>
  <c r="E8721" i="1"/>
  <c r="E11028" i="1"/>
  <c r="E7132" i="1"/>
  <c r="E11069" i="1"/>
  <c r="E2949" i="1"/>
  <c r="E9718" i="1"/>
  <c r="E2023" i="1"/>
  <c r="E4395" i="1"/>
  <c r="E12257" i="1"/>
  <c r="E6721" i="1"/>
  <c r="E9835" i="1"/>
  <c r="E11143" i="1"/>
  <c r="E9416" i="1"/>
  <c r="E6313" i="1"/>
  <c r="E7469" i="1"/>
  <c r="E4953" i="1"/>
  <c r="E9192" i="1"/>
  <c r="E6027" i="1"/>
  <c r="E8736" i="1"/>
  <c r="E4853" i="1"/>
  <c r="E5748" i="1"/>
  <c r="E5782" i="1"/>
  <c r="E8137" i="1"/>
  <c r="E4131" i="1"/>
  <c r="E8114" i="1"/>
  <c r="E3067" i="1"/>
  <c r="E11985" i="1"/>
  <c r="E3765" i="1"/>
  <c r="E3311" i="1"/>
  <c r="E6887" i="1"/>
  <c r="E9164" i="1"/>
  <c r="E4839" i="1"/>
  <c r="E2036" i="1"/>
  <c r="E6639" i="1"/>
  <c r="E1899" i="1"/>
  <c r="E10998" i="1"/>
  <c r="E3748" i="1"/>
  <c r="E5139" i="1"/>
  <c r="E1573" i="1"/>
  <c r="E4478" i="1"/>
  <c r="E8082" i="1"/>
  <c r="E11812" i="1"/>
  <c r="E8888" i="1"/>
  <c r="E9533" i="1"/>
  <c r="E10487" i="1"/>
  <c r="E11731" i="1"/>
  <c r="E5529" i="1"/>
  <c r="E662" i="1"/>
  <c r="E6696" i="1"/>
  <c r="E12326" i="1"/>
  <c r="E823" i="1"/>
  <c r="E761" i="1"/>
  <c r="E853" i="1"/>
  <c r="E6028" i="1"/>
  <c r="E10709" i="1"/>
  <c r="E9076" i="1"/>
  <c r="E6661" i="1"/>
  <c r="E5262" i="1"/>
  <c r="E10482" i="1"/>
  <c r="E11940" i="1"/>
  <c r="E11499" i="1"/>
  <c r="E3514" i="1"/>
  <c r="E10564" i="1"/>
  <c r="E5220" i="1"/>
  <c r="E2229" i="1"/>
  <c r="E3106" i="1"/>
  <c r="E10729" i="1"/>
  <c r="E1085" i="1"/>
  <c r="E7779" i="1"/>
  <c r="E7290" i="1"/>
  <c r="E7955" i="1"/>
  <c r="E2907" i="1"/>
  <c r="E1810" i="1"/>
  <c r="E6176" i="1"/>
  <c r="E12240" i="1"/>
  <c r="E3171" i="1"/>
  <c r="E6681" i="1"/>
  <c r="E705" i="1"/>
  <c r="E3043" i="1"/>
  <c r="E6524" i="1"/>
  <c r="E2045" i="1"/>
  <c r="E3344" i="1"/>
  <c r="E2375" i="1"/>
  <c r="E9350" i="1"/>
  <c r="E1487" i="1"/>
  <c r="E1501" i="1"/>
  <c r="E140" i="1"/>
  <c r="E10227" i="1"/>
  <c r="E4021" i="1"/>
  <c r="E1690" i="1"/>
  <c r="E1830" i="1"/>
  <c r="E10554" i="1"/>
  <c r="E102" i="1"/>
  <c r="E754" i="1"/>
  <c r="E3698" i="1"/>
  <c r="E10024" i="1"/>
  <c r="E11151" i="1"/>
  <c r="E7929" i="1"/>
  <c r="E1095" i="1"/>
  <c r="E1115" i="1"/>
  <c r="E6969" i="1"/>
  <c r="E10645" i="1"/>
  <c r="E10305" i="1"/>
  <c r="E9980" i="1"/>
  <c r="E751" i="1"/>
  <c r="E3838" i="1"/>
  <c r="E913" i="1"/>
  <c r="E12020" i="1"/>
  <c r="E4675" i="1"/>
  <c r="E4407" i="1"/>
  <c r="E3435" i="1"/>
  <c r="E9863" i="1"/>
  <c r="E7647" i="1"/>
  <c r="E8052" i="1"/>
  <c r="E9899" i="1"/>
  <c r="E9234" i="1"/>
  <c r="E11340" i="1"/>
  <c r="E2421" i="1"/>
  <c r="E7924" i="1"/>
  <c r="E2730" i="1"/>
  <c r="E3185" i="1"/>
  <c r="E6077" i="1"/>
  <c r="E7460" i="1"/>
  <c r="E5581" i="1"/>
  <c r="E2834" i="1"/>
  <c r="E5960" i="1"/>
  <c r="E3709" i="1"/>
  <c r="E3894" i="1"/>
  <c r="E9125" i="1"/>
  <c r="E12012" i="1"/>
  <c r="E1128" i="1"/>
  <c r="E5942" i="1"/>
  <c r="E4595" i="1"/>
  <c r="E4777" i="1"/>
  <c r="E1521" i="1"/>
  <c r="E9253" i="1"/>
  <c r="E3141" i="1"/>
  <c r="E5356" i="1"/>
  <c r="E4533" i="1"/>
  <c r="E1365" i="1"/>
  <c r="E5769" i="1"/>
  <c r="E1883" i="1"/>
  <c r="E8263" i="1"/>
  <c r="E11414" i="1"/>
  <c r="E5819" i="1"/>
  <c r="E12543" i="1"/>
  <c r="E8306" i="1"/>
  <c r="E7572" i="1"/>
  <c r="E10941" i="1"/>
  <c r="E10753" i="1"/>
  <c r="E9037" i="1"/>
  <c r="E11916" i="1"/>
  <c r="E3947" i="1"/>
  <c r="E3442" i="1"/>
  <c r="E3768" i="1"/>
  <c r="E11479" i="1"/>
  <c r="E10244" i="1"/>
  <c r="E10990" i="1"/>
  <c r="E11778" i="1"/>
  <c r="E1512" i="1"/>
  <c r="E10239" i="1"/>
  <c r="E4254" i="1"/>
  <c r="E5294" i="1"/>
  <c r="E2943" i="1"/>
  <c r="E8160" i="1"/>
  <c r="E3738" i="1"/>
  <c r="E5357" i="1"/>
  <c r="E8393" i="1"/>
  <c r="E7711" i="1"/>
  <c r="E2445" i="1"/>
  <c r="E1951" i="1"/>
  <c r="E6726" i="1"/>
  <c r="E5624" i="1"/>
  <c r="E963" i="1"/>
  <c r="E491" i="1"/>
  <c r="E2183" i="1"/>
  <c r="E8986" i="1"/>
  <c r="E10114" i="1"/>
  <c r="E4709" i="1"/>
  <c r="E4355" i="1"/>
  <c r="E2562" i="1"/>
  <c r="E9893" i="1"/>
  <c r="E8379" i="1"/>
  <c r="E7122" i="1"/>
  <c r="E8621" i="1"/>
  <c r="E1370" i="1"/>
  <c r="E9240" i="1"/>
  <c r="E4012" i="1"/>
  <c r="E8055" i="1"/>
  <c r="E2942" i="1"/>
  <c r="E3142" i="1"/>
  <c r="E2410" i="1"/>
  <c r="E5131" i="1"/>
  <c r="E5739" i="1"/>
  <c r="E7155" i="1"/>
  <c r="E11026" i="1"/>
  <c r="E12195" i="1"/>
  <c r="E238" i="1"/>
  <c r="E10551" i="1"/>
  <c r="E503" i="1"/>
  <c r="E4869" i="1"/>
  <c r="E1539" i="1"/>
  <c r="E8843" i="1"/>
  <c r="E2967" i="1"/>
  <c r="E12120" i="1"/>
  <c r="E4621" i="1"/>
  <c r="E11996" i="1"/>
  <c r="E8020" i="1"/>
  <c r="E9755" i="1"/>
  <c r="E2602" i="1"/>
  <c r="E11941" i="1"/>
  <c r="E6257" i="1"/>
  <c r="E671" i="1"/>
  <c r="E11327" i="1"/>
  <c r="E7819" i="1"/>
  <c r="E88" i="1"/>
  <c r="E2462" i="1"/>
  <c r="E7169" i="1"/>
  <c r="E5120" i="1"/>
  <c r="E3957" i="1"/>
  <c r="E10505" i="1"/>
  <c r="E7699" i="1"/>
  <c r="E8835" i="1"/>
  <c r="E4331" i="1"/>
  <c r="E3988" i="1"/>
  <c r="E10420" i="1"/>
  <c r="E9256" i="1"/>
  <c r="E93" i="1"/>
  <c r="E11968" i="1"/>
  <c r="E1754" i="1"/>
  <c r="E4574" i="1"/>
  <c r="E7604" i="1"/>
  <c r="E5935" i="1"/>
  <c r="E11956" i="1"/>
  <c r="E2818" i="1"/>
  <c r="E2161" i="1"/>
  <c r="E11312" i="1"/>
  <c r="E2168" i="1"/>
  <c r="E5064" i="1"/>
  <c r="E2635" i="1"/>
  <c r="E12293" i="1"/>
  <c r="E7632" i="1"/>
  <c r="E7375" i="1"/>
  <c r="E83" i="1"/>
  <c r="E10666" i="1"/>
  <c r="E1905" i="1"/>
  <c r="E11621" i="1"/>
  <c r="E1412" i="1"/>
  <c r="E1669" i="1"/>
  <c r="E6644" i="1"/>
  <c r="E8235" i="1"/>
  <c r="E8539" i="1"/>
  <c r="E11570" i="1"/>
  <c r="E11341" i="1"/>
  <c r="E6222" i="1"/>
  <c r="E3718" i="1"/>
  <c r="E2501" i="1"/>
  <c r="E69" i="1"/>
  <c r="E8975" i="1"/>
  <c r="E12279" i="1"/>
  <c r="E12252" i="1"/>
  <c r="E2127" i="1"/>
  <c r="E3275" i="1"/>
  <c r="E7433" i="1"/>
  <c r="E9900" i="1"/>
  <c r="E7535" i="1"/>
  <c r="E9624" i="1"/>
  <c r="E5240" i="1"/>
  <c r="E12260" i="1"/>
  <c r="E4370" i="1"/>
  <c r="E1612" i="1"/>
  <c r="E10947" i="1"/>
  <c r="E11142" i="1"/>
  <c r="E4044" i="1"/>
  <c r="E3335" i="1"/>
  <c r="E4467" i="1"/>
  <c r="E2189" i="1"/>
  <c r="E6213" i="1"/>
  <c r="E10755" i="1"/>
  <c r="E11799" i="1"/>
  <c r="E5133" i="1"/>
  <c r="E9461" i="1"/>
  <c r="E11882" i="1"/>
  <c r="E7285" i="1"/>
  <c r="E8340" i="1"/>
  <c r="E8178" i="1"/>
  <c r="E2711" i="1"/>
  <c r="E10323" i="1"/>
  <c r="E6315" i="1"/>
  <c r="E5286" i="1"/>
  <c r="E4426" i="1"/>
  <c r="E8678" i="1"/>
  <c r="E4815" i="1"/>
  <c r="E1204" i="1"/>
  <c r="E1759" i="1"/>
  <c r="E8578" i="1"/>
  <c r="E5988" i="1"/>
  <c r="E4002" i="1"/>
  <c r="E2411" i="1"/>
  <c r="E2762" i="1"/>
  <c r="E2554" i="1"/>
  <c r="E1008" i="1"/>
  <c r="E5387" i="1"/>
  <c r="E12416" i="1"/>
  <c r="E10601" i="1"/>
  <c r="E4677" i="1"/>
  <c r="E2306" i="1"/>
  <c r="E1538" i="1"/>
  <c r="E5930" i="1"/>
  <c r="E3629" i="1"/>
  <c r="E12427" i="1"/>
  <c r="E12369" i="1"/>
  <c r="E7765" i="1"/>
  <c r="E8255" i="1"/>
  <c r="E3165" i="1"/>
  <c r="E8469" i="1"/>
  <c r="E7088" i="1"/>
  <c r="E4843" i="1"/>
  <c r="E9162" i="1"/>
  <c r="E9382" i="1"/>
  <c r="E286" i="1"/>
  <c r="E8198" i="1"/>
  <c r="E11170" i="1"/>
  <c r="E3590" i="1"/>
  <c r="E12145" i="1"/>
  <c r="E5490" i="1"/>
  <c r="E1078" i="1"/>
  <c r="E10903" i="1"/>
  <c r="E323" i="1"/>
  <c r="E892" i="1"/>
  <c r="E10673" i="1"/>
  <c r="E3458" i="1"/>
  <c r="E4196" i="1"/>
  <c r="E8711" i="1"/>
  <c r="E7159" i="1"/>
  <c r="E517" i="1"/>
  <c r="E3847" i="1"/>
  <c r="E6985" i="1"/>
  <c r="E11559" i="1"/>
  <c r="E6086" i="1"/>
  <c r="E4812" i="1"/>
  <c r="E9956" i="1"/>
  <c r="E3384" i="1"/>
  <c r="E8757" i="1"/>
  <c r="E1112" i="1"/>
  <c r="E6643" i="1"/>
  <c r="E781" i="1"/>
  <c r="E12403" i="1"/>
  <c r="E12208" i="1"/>
  <c r="E7067" i="1"/>
  <c r="E7340" i="1"/>
  <c r="E10915" i="1"/>
  <c r="E7346" i="1"/>
  <c r="E12281" i="1"/>
  <c r="E3694" i="1"/>
  <c r="E9354" i="1"/>
  <c r="E7884" i="1"/>
  <c r="E6068" i="1"/>
  <c r="E4650" i="1"/>
  <c r="E10266" i="1"/>
  <c r="E1801" i="1"/>
  <c r="E11313" i="1"/>
  <c r="E11453" i="1"/>
  <c r="E6377" i="1"/>
  <c r="E2134" i="1"/>
  <c r="E11183" i="1"/>
  <c r="E2776" i="1"/>
  <c r="E10658" i="1"/>
  <c r="E12220" i="1"/>
  <c r="E2772" i="1"/>
  <c r="E3341" i="1"/>
  <c r="E6857" i="1"/>
  <c r="E4592" i="1"/>
  <c r="E3009" i="1"/>
  <c r="E10695" i="1"/>
  <c r="E1887" i="1"/>
  <c r="E9977" i="1"/>
  <c r="E9046" i="1"/>
  <c r="E704" i="1"/>
  <c r="E5614" i="1"/>
  <c r="E10844" i="1"/>
  <c r="E9560" i="1"/>
  <c r="E11107" i="1"/>
  <c r="E70" i="1"/>
  <c r="E4153" i="1"/>
  <c r="E1911" i="1"/>
  <c r="E10522" i="1"/>
  <c r="E9286" i="1"/>
  <c r="E9418" i="1"/>
  <c r="E7914" i="1"/>
  <c r="E3081" i="1"/>
  <c r="E3854" i="1"/>
  <c r="E1555" i="1"/>
  <c r="E9562" i="1"/>
  <c r="E11059" i="1"/>
  <c r="E2548" i="1"/>
  <c r="E2806" i="1"/>
  <c r="E6485" i="1"/>
  <c r="E10927" i="1"/>
  <c r="E7752" i="1"/>
  <c r="E775" i="1"/>
  <c r="E6656" i="1"/>
  <c r="E2886" i="1"/>
  <c r="E2891" i="1"/>
  <c r="E6107" i="1"/>
  <c r="E3669" i="1"/>
  <c r="E10152" i="1"/>
  <c r="E10381" i="1"/>
  <c r="E7157" i="1"/>
  <c r="E2049" i="1"/>
  <c r="E11022" i="1"/>
  <c r="E4898" i="1"/>
  <c r="E11416" i="1"/>
  <c r="E12472" i="1"/>
  <c r="E6683" i="1"/>
  <c r="E1296" i="1"/>
  <c r="E7900" i="1"/>
  <c r="E10166" i="1"/>
  <c r="E11541" i="1"/>
  <c r="E7081" i="1"/>
  <c r="E11492" i="1"/>
  <c r="E8871" i="1"/>
  <c r="E4641" i="1"/>
  <c r="E11861" i="1"/>
  <c r="E6539" i="1"/>
  <c r="E8909" i="1"/>
  <c r="E10202" i="1"/>
  <c r="E4896" i="1"/>
  <c r="E5507" i="1"/>
  <c r="E11575" i="1"/>
  <c r="E117" i="1"/>
  <c r="E4465" i="1"/>
  <c r="E720" i="1"/>
  <c r="E9575" i="1"/>
  <c r="E8433" i="1"/>
  <c r="E1057" i="1"/>
  <c r="E4830" i="1"/>
  <c r="E1503" i="1"/>
  <c r="E3270" i="1"/>
  <c r="E10409" i="1"/>
  <c r="E9944" i="1"/>
  <c r="E1243" i="1"/>
  <c r="E6286" i="1"/>
  <c r="E9895" i="1"/>
  <c r="E9200" i="1"/>
  <c r="E4965" i="1"/>
  <c r="E2006" i="1"/>
  <c r="E8671" i="1"/>
  <c r="E10013" i="1"/>
  <c r="E477" i="1"/>
  <c r="E7464" i="1"/>
  <c r="E4190" i="1"/>
  <c r="E2111" i="1"/>
  <c r="E274" i="1"/>
  <c r="E5497" i="1"/>
  <c r="E8821" i="1"/>
  <c r="E3810" i="1"/>
  <c r="E8107" i="1"/>
  <c r="E12116" i="1"/>
  <c r="E8483" i="1"/>
  <c r="E2366" i="1"/>
  <c r="E10449" i="1"/>
  <c r="E2246" i="1"/>
  <c r="E6512" i="1"/>
  <c r="E1087" i="1"/>
  <c r="E7939" i="1"/>
  <c r="E8057" i="1"/>
  <c r="E11360" i="1"/>
  <c r="E1106" i="1"/>
  <c r="E6087" i="1"/>
  <c r="E10232" i="1"/>
  <c r="E7514" i="1"/>
  <c r="E7625" i="1"/>
  <c r="E1309" i="1"/>
  <c r="E9523" i="1"/>
  <c r="E10996" i="1"/>
  <c r="E2893" i="1"/>
  <c r="E10502" i="1"/>
  <c r="E2671" i="1"/>
  <c r="E9151" i="1"/>
  <c r="E2665" i="1"/>
  <c r="E884" i="1"/>
  <c r="E8761" i="1"/>
  <c r="E3873" i="1"/>
  <c r="E7509" i="1"/>
  <c r="E11740" i="1"/>
  <c r="E5815" i="1"/>
  <c r="E4276" i="1"/>
  <c r="E1641" i="1"/>
  <c r="E5007" i="1"/>
  <c r="E10746" i="1"/>
  <c r="E2182" i="1"/>
  <c r="E10453" i="1"/>
  <c r="E4580" i="1"/>
  <c r="E8143" i="1"/>
  <c r="E10705" i="1"/>
  <c r="E124" i="1"/>
  <c r="E7847" i="1"/>
  <c r="E6407" i="1"/>
  <c r="E9430" i="1"/>
  <c r="E9144" i="1"/>
  <c r="E1274" i="1"/>
  <c r="E3987" i="1"/>
  <c r="E1730" i="1"/>
  <c r="E6116" i="1"/>
  <c r="E9580" i="1"/>
  <c r="E9643" i="1"/>
  <c r="E4347" i="1"/>
  <c r="E9561" i="1"/>
  <c r="E11822" i="1"/>
  <c r="E11880" i="1"/>
  <c r="E4587" i="1"/>
  <c r="E8411" i="1"/>
  <c r="E7797" i="1"/>
  <c r="E8687" i="1"/>
  <c r="E5683" i="1"/>
  <c r="E5601" i="1"/>
  <c r="E12100" i="1"/>
  <c r="E8398" i="1"/>
  <c r="E10043" i="1"/>
  <c r="E10442" i="1"/>
  <c r="E11594" i="1"/>
  <c r="E1321" i="1"/>
  <c r="E2085" i="1"/>
  <c r="E3518" i="1"/>
  <c r="E6336" i="1"/>
  <c r="E8096" i="1"/>
  <c r="E6142" i="1"/>
  <c r="E373" i="1"/>
  <c r="E7084" i="1"/>
  <c r="E7606" i="1"/>
  <c r="E6554" i="1"/>
  <c r="E3836" i="1"/>
  <c r="E6946" i="1"/>
  <c r="E3296" i="1"/>
  <c r="E3646" i="1"/>
  <c r="E2463" i="1"/>
  <c r="E6180" i="1"/>
  <c r="E8104" i="1"/>
  <c r="E9185" i="1"/>
  <c r="E7977" i="1"/>
  <c r="E10992" i="1"/>
  <c r="E867" i="1"/>
  <c r="E5860" i="1"/>
  <c r="E5232" i="1"/>
  <c r="E9367" i="1"/>
  <c r="E6431" i="1"/>
  <c r="E9866" i="1"/>
  <c r="E3452" i="1"/>
  <c r="E9725" i="1"/>
  <c r="E5289" i="1"/>
  <c r="E7426" i="1"/>
  <c r="E9688" i="1"/>
  <c r="E8735" i="1"/>
  <c r="E7677" i="1"/>
  <c r="E3000" i="1"/>
  <c r="E4038" i="1"/>
  <c r="E12226" i="1"/>
  <c r="E459" i="1"/>
  <c r="E5369" i="1"/>
  <c r="E9348" i="1"/>
  <c r="E361" i="1"/>
  <c r="E91" i="1"/>
  <c r="E3298" i="1"/>
  <c r="E5887" i="1"/>
  <c r="E228" i="1"/>
  <c r="E352" i="1"/>
  <c r="E8216" i="1"/>
  <c r="E1136" i="1"/>
  <c r="E9216" i="1"/>
  <c r="E5846" i="1"/>
  <c r="E4024" i="1"/>
  <c r="E4668" i="1"/>
  <c r="E4973" i="1"/>
  <c r="E10080" i="1"/>
  <c r="E1111" i="1"/>
  <c r="E7790" i="1"/>
  <c r="E10672" i="1"/>
  <c r="E2474" i="1"/>
  <c r="E1440" i="1"/>
  <c r="E1172" i="1"/>
  <c r="E1651" i="1"/>
  <c r="E7916" i="1"/>
  <c r="E9689" i="1"/>
  <c r="E5271" i="1"/>
  <c r="E3036" i="1"/>
  <c r="E8142" i="1"/>
  <c r="E12318" i="1"/>
  <c r="E3871" i="1"/>
  <c r="E9248" i="1"/>
  <c r="E12420" i="1"/>
  <c r="E3434" i="1"/>
  <c r="E1672" i="1"/>
  <c r="E4882" i="1"/>
  <c r="E128" i="1"/>
  <c r="E10952" i="1"/>
  <c r="E6312" i="1"/>
  <c r="E3321" i="1"/>
  <c r="E1407" i="1"/>
  <c r="E11041" i="1"/>
  <c r="E7074" i="1"/>
  <c r="E8427" i="1"/>
  <c r="E8201" i="1"/>
  <c r="E2610" i="1"/>
  <c r="E6898" i="1"/>
  <c r="E7254" i="1"/>
  <c r="E1656" i="1"/>
  <c r="E5038" i="1"/>
  <c r="E10912" i="1"/>
  <c r="E1097" i="1"/>
  <c r="E10508" i="1"/>
  <c r="E11534" i="1"/>
  <c r="E11032" i="1"/>
  <c r="E6362" i="1"/>
  <c r="E9323" i="1"/>
  <c r="E9402" i="1"/>
  <c r="E2786" i="1"/>
  <c r="E9790" i="1"/>
  <c r="E3448" i="1"/>
  <c r="E4653" i="1"/>
  <c r="E8806" i="1"/>
  <c r="E1903" i="1"/>
  <c r="E9674" i="1"/>
  <c r="E4692" i="1"/>
  <c r="E5818" i="1"/>
  <c r="E2318" i="1"/>
  <c r="E1613" i="1"/>
  <c r="E1381" i="1"/>
  <c r="E10928" i="1"/>
  <c r="E9705" i="1"/>
  <c r="E7597" i="1"/>
  <c r="E7975" i="1"/>
  <c r="E11472" i="1"/>
  <c r="E2287" i="1"/>
  <c r="E9147" i="1"/>
  <c r="E9507" i="1"/>
  <c r="E5725" i="1"/>
  <c r="E4776" i="1"/>
  <c r="E12258" i="1"/>
  <c r="E10863" i="1"/>
  <c r="E7657" i="1"/>
  <c r="E5152" i="1"/>
  <c r="E4123" i="1"/>
  <c r="E12512" i="1"/>
  <c r="E670" i="1"/>
  <c r="E1247" i="1"/>
  <c r="E8997" i="1"/>
  <c r="E6762" i="1"/>
  <c r="E7284" i="1"/>
  <c r="E6559" i="1"/>
  <c r="E9254" i="1"/>
  <c r="E6004" i="1"/>
  <c r="E11845" i="1"/>
  <c r="E3816" i="1"/>
  <c r="E8695" i="1"/>
  <c r="E7106" i="1"/>
  <c r="E7553" i="1"/>
  <c r="E4011" i="1"/>
  <c r="E9451" i="1"/>
  <c r="E7136" i="1"/>
  <c r="E9158" i="1"/>
  <c r="E7713" i="1"/>
  <c r="E10544" i="1"/>
  <c r="E3396" i="1"/>
  <c r="E9307" i="1"/>
  <c r="E7616" i="1"/>
  <c r="E6354" i="1"/>
  <c r="E2532" i="1"/>
  <c r="E785" i="1"/>
  <c r="E7108" i="1"/>
  <c r="E11269" i="1"/>
  <c r="E5558" i="1"/>
  <c r="E4724" i="1"/>
  <c r="E2858" i="1"/>
  <c r="E9660" i="1"/>
  <c r="E5123" i="1"/>
  <c r="E9621" i="1"/>
  <c r="E2407" i="1"/>
  <c r="E1921" i="1"/>
  <c r="E11377" i="1"/>
  <c r="E11093" i="1"/>
  <c r="E254" i="1"/>
  <c r="E2643" i="1"/>
  <c r="E960" i="1"/>
  <c r="E8524" i="1"/>
  <c r="E6000" i="1"/>
  <c r="E1650" i="1"/>
  <c r="E4683" i="1"/>
  <c r="E6658" i="1"/>
  <c r="E6810" i="1"/>
  <c r="E5421" i="1"/>
  <c r="E6856" i="1"/>
  <c r="E1354" i="1"/>
  <c r="E4450" i="1"/>
  <c r="E7959" i="1"/>
  <c r="E9549" i="1"/>
  <c r="E8399" i="1"/>
  <c r="E9510" i="1"/>
  <c r="E12206" i="1"/>
  <c r="E9729" i="1"/>
  <c r="E11850" i="1"/>
  <c r="E11649" i="1"/>
  <c r="E7641" i="1"/>
  <c r="E12304" i="1"/>
  <c r="E6660" i="1"/>
  <c r="E2212" i="1"/>
  <c r="E5851" i="1"/>
  <c r="E1007" i="1"/>
  <c r="E4506" i="1"/>
  <c r="E8696" i="1"/>
  <c r="E4875" i="1"/>
  <c r="E9537" i="1"/>
  <c r="E7497" i="1"/>
  <c r="E10366" i="1"/>
  <c r="E8300" i="1"/>
  <c r="E4349" i="1"/>
  <c r="E2039" i="1"/>
  <c r="E5577" i="1"/>
  <c r="E4306" i="1"/>
  <c r="E1451" i="1"/>
  <c r="E630" i="1"/>
  <c r="E7802" i="1"/>
  <c r="E999" i="1"/>
  <c r="E7964" i="1"/>
  <c r="E9717" i="1"/>
  <c r="E4544" i="1"/>
  <c r="E6750" i="1"/>
  <c r="E12002" i="1"/>
  <c r="E6169" i="1"/>
  <c r="E8051" i="1"/>
  <c r="E8560" i="1"/>
  <c r="E7751" i="1"/>
  <c r="E8081" i="1"/>
  <c r="E3010" i="1"/>
  <c r="E3139" i="1"/>
  <c r="E7840" i="1"/>
  <c r="E9131" i="1"/>
  <c r="E7556" i="1"/>
  <c r="E8447" i="1"/>
  <c r="E11471" i="1"/>
  <c r="E4258" i="1"/>
  <c r="E2939" i="1"/>
  <c r="E11035" i="1"/>
  <c r="E3970" i="1"/>
  <c r="E4980" i="1"/>
  <c r="E4040" i="1"/>
  <c r="E7670" i="1"/>
  <c r="E10821" i="1"/>
  <c r="E2986" i="1"/>
  <c r="E3286" i="1"/>
  <c r="E4152" i="1"/>
  <c r="E8862" i="1"/>
  <c r="E9222" i="1"/>
  <c r="E9997" i="1"/>
  <c r="E7420" i="1"/>
  <c r="E5154" i="1"/>
  <c r="E7634" i="1"/>
  <c r="E1615" i="1"/>
  <c r="E6715" i="1"/>
  <c r="E8659" i="1"/>
  <c r="E1815" i="1"/>
  <c r="E4342" i="1"/>
  <c r="E3173" i="1"/>
  <c r="E2342" i="1"/>
  <c r="E2140" i="1"/>
  <c r="E11099" i="1"/>
  <c r="E9943" i="1"/>
  <c r="E2832" i="1"/>
  <c r="E1016" i="1"/>
  <c r="E844" i="1"/>
  <c r="E9807" i="1"/>
  <c r="E6074" i="1"/>
  <c r="E5598" i="1"/>
  <c r="E156" i="1"/>
  <c r="E9096" i="1"/>
  <c r="E8904" i="1"/>
  <c r="E8470" i="1"/>
  <c r="E10242" i="1"/>
  <c r="E6406" i="1"/>
  <c r="E1336" i="1"/>
  <c r="E10771" i="1"/>
  <c r="E723" i="1"/>
  <c r="E2234" i="1"/>
  <c r="E4418" i="1"/>
  <c r="E351" i="1"/>
  <c r="E6123" i="1"/>
  <c r="E2795" i="1"/>
  <c r="E3800" i="1"/>
  <c r="E8919" i="1"/>
  <c r="E7424" i="1"/>
  <c r="E8776" i="1"/>
  <c r="E2662" i="1"/>
  <c r="E661" i="1"/>
  <c r="E11129" i="1"/>
  <c r="E847" i="1"/>
  <c r="E9317" i="1"/>
  <c r="E9273" i="1"/>
  <c r="E2619" i="1"/>
  <c r="E99" i="1"/>
  <c r="E8190" i="1"/>
  <c r="E11159" i="1"/>
  <c r="E12054" i="1"/>
  <c r="E3312" i="1"/>
  <c r="E9869" i="1"/>
  <c r="E820" i="1"/>
  <c r="E4623" i="1"/>
  <c r="E4649" i="1"/>
  <c r="E5904" i="1"/>
  <c r="E3928" i="1"/>
  <c r="E9377" i="1"/>
  <c r="E2087" i="1"/>
  <c r="E5523" i="1"/>
  <c r="E10026" i="1"/>
  <c r="E7371" i="1"/>
  <c r="E10845" i="1"/>
  <c r="E514" i="1"/>
  <c r="E5121" i="1"/>
  <c r="E6542" i="1"/>
  <c r="E951" i="1"/>
  <c r="E2648" i="1"/>
  <c r="E4206" i="1"/>
  <c r="E10600" i="1"/>
  <c r="E5378" i="1"/>
  <c r="E1980" i="1"/>
  <c r="E4685" i="1"/>
  <c r="E1721" i="1"/>
  <c r="E9434" i="1"/>
  <c r="E10094" i="1"/>
  <c r="E7283" i="1"/>
  <c r="E7540" i="1"/>
  <c r="E3941" i="1"/>
  <c r="E6608" i="1"/>
  <c r="E2799" i="1"/>
  <c r="E6426" i="1"/>
  <c r="E3766" i="1"/>
  <c r="E4075" i="1"/>
  <c r="E7655" i="1"/>
  <c r="E6877" i="1"/>
  <c r="E592" i="1"/>
  <c r="E7217" i="1"/>
  <c r="E4711" i="1"/>
  <c r="E9574" i="1"/>
  <c r="E11195" i="1"/>
  <c r="E11685" i="1"/>
  <c r="E9753" i="1"/>
  <c r="E12122" i="1"/>
  <c r="E2502" i="1"/>
  <c r="E9502" i="1"/>
  <c r="E7530" i="1"/>
  <c r="E6297" i="1"/>
  <c r="E9804" i="1"/>
  <c r="E2204" i="1"/>
  <c r="E5677" i="1"/>
  <c r="E8303" i="1"/>
  <c r="E1713" i="1"/>
  <c r="E9341" i="1"/>
  <c r="E2165" i="1"/>
  <c r="E7013" i="1"/>
  <c r="E2468" i="1"/>
  <c r="E10628" i="1"/>
  <c r="E2714" i="1"/>
  <c r="E5438" i="1"/>
  <c r="E2078" i="1"/>
  <c r="E9091" i="1"/>
  <c r="E3887" i="1"/>
  <c r="E7617" i="1"/>
  <c r="E5658" i="1"/>
  <c r="E9775" i="1"/>
  <c r="E7972" i="1"/>
  <c r="E7822" i="1"/>
  <c r="E5865" i="1"/>
  <c r="E8258" i="1"/>
  <c r="E5460" i="1"/>
  <c r="E11268" i="1"/>
  <c r="E11005" i="1"/>
  <c r="E9991" i="1"/>
  <c r="E4707" i="1"/>
  <c r="E3613" i="1"/>
  <c r="E3097" i="1"/>
  <c r="E11720" i="1"/>
  <c r="E3062" i="1"/>
  <c r="E12029" i="1"/>
  <c r="E8026" i="1"/>
  <c r="E5311" i="1"/>
  <c r="E7518" i="1"/>
  <c r="E3805" i="1"/>
  <c r="E429" i="1"/>
  <c r="E10450" i="1"/>
  <c r="E2787" i="1"/>
  <c r="E11692" i="1"/>
  <c r="E5092" i="1"/>
  <c r="E6306" i="1"/>
  <c r="E1685" i="1"/>
  <c r="E7288" i="1"/>
  <c r="E749" i="1"/>
  <c r="E9907" i="1"/>
  <c r="E11553" i="1"/>
  <c r="E3958" i="1"/>
  <c r="E3888" i="1"/>
  <c r="E2117" i="1"/>
  <c r="E4678" i="1"/>
  <c r="E1434" i="1"/>
  <c r="E11244" i="1"/>
  <c r="E7293" i="1"/>
  <c r="E773" i="1"/>
  <c r="E3500" i="1"/>
  <c r="E11937" i="1"/>
  <c r="E12324" i="1"/>
  <c r="E4740" i="1"/>
  <c r="E9630" i="1"/>
  <c r="E1705" i="1"/>
  <c r="E7429" i="1"/>
  <c r="E3003" i="1"/>
  <c r="E12473" i="1"/>
  <c r="E11847" i="1"/>
  <c r="E9203" i="1"/>
  <c r="E10596" i="1"/>
  <c r="E11172" i="1"/>
  <c r="E3742" i="1"/>
  <c r="E8439" i="1"/>
  <c r="E1550" i="1"/>
  <c r="E9910" i="1"/>
  <c r="E4255" i="1"/>
  <c r="E9572" i="1"/>
  <c r="E4901" i="1"/>
  <c r="E8702" i="1"/>
  <c r="E4606" i="1"/>
  <c r="E8505" i="1"/>
  <c r="E3047" i="1"/>
  <c r="E3994" i="1"/>
  <c r="E5407" i="1"/>
  <c r="E1827" i="1"/>
  <c r="E10486" i="1"/>
  <c r="E11656" i="1"/>
  <c r="E11769" i="1"/>
  <c r="E11426" i="1"/>
  <c r="E3187" i="1"/>
  <c r="E4825" i="1"/>
  <c r="E6356" i="1"/>
  <c r="E10720" i="1"/>
  <c r="E2219" i="1"/>
  <c r="E10726" i="1"/>
  <c r="E11743" i="1"/>
  <c r="E6089" i="1"/>
  <c r="E7639" i="1"/>
  <c r="E11196" i="1"/>
  <c r="E10854" i="1"/>
  <c r="E3127" i="1"/>
  <c r="E8392" i="1"/>
  <c r="E10920" i="1"/>
  <c r="E4352" i="1"/>
  <c r="E9333" i="1"/>
  <c r="E5388" i="1"/>
  <c r="E9639" i="1"/>
  <c r="E3843" i="1"/>
  <c r="E8387" i="1"/>
  <c r="E1104" i="1"/>
  <c r="E3874" i="1"/>
  <c r="E5745" i="1"/>
  <c r="E4733" i="1"/>
  <c r="E7810" i="1"/>
  <c r="E12111" i="1"/>
  <c r="E6718" i="1"/>
  <c r="E4055" i="1"/>
  <c r="E9299" i="1"/>
  <c r="E2206" i="1"/>
  <c r="E3866" i="1"/>
  <c r="E4130" i="1"/>
  <c r="E2489" i="1"/>
  <c r="E11902" i="1"/>
  <c r="E11960" i="1"/>
  <c r="E2210" i="1"/>
  <c r="E5157" i="1"/>
  <c r="E6347" i="1"/>
  <c r="E9073" i="1"/>
  <c r="E475" i="1"/>
  <c r="E5566" i="1"/>
  <c r="E2973" i="1"/>
  <c r="E5489" i="1"/>
  <c r="E8880" i="1"/>
  <c r="E4682" i="1"/>
  <c r="E1520" i="1"/>
  <c r="E6890" i="1"/>
  <c r="E3004" i="1"/>
  <c r="E4128" i="1"/>
  <c r="E9369" i="1"/>
  <c r="E7873" i="1"/>
  <c r="E10223" i="1"/>
  <c r="E11456" i="1"/>
  <c r="E8974" i="1"/>
  <c r="E7974" i="1"/>
  <c r="E7468" i="1"/>
  <c r="E2251" i="1"/>
  <c r="E446" i="1"/>
  <c r="E8181" i="1"/>
  <c r="E9845" i="1"/>
  <c r="E8318" i="1"/>
  <c r="E4403" i="1"/>
  <c r="E12500" i="1"/>
  <c r="E8750" i="1"/>
  <c r="E7516" i="1"/>
  <c r="E9001" i="1"/>
  <c r="E11116" i="1"/>
  <c r="E8719" i="1"/>
  <c r="E6655" i="1"/>
  <c r="E7382" i="1"/>
  <c r="E6437" i="1"/>
  <c r="E1306" i="1"/>
  <c r="E8464" i="1"/>
  <c r="E4987" i="1"/>
  <c r="E4086" i="1"/>
  <c r="E353" i="1"/>
  <c r="E4232" i="1"/>
  <c r="E7291" i="1"/>
  <c r="E4581" i="1"/>
  <c r="E8121" i="1"/>
  <c r="E5501" i="1"/>
  <c r="E5481" i="1"/>
  <c r="E11807" i="1"/>
  <c r="E3848" i="1"/>
  <c r="E12272" i="1"/>
  <c r="E8435" i="1"/>
  <c r="E9224" i="1"/>
  <c r="E1429" i="1"/>
  <c r="E2000" i="1"/>
  <c r="E5468" i="1"/>
  <c r="E3677" i="1"/>
  <c r="E4266" i="1"/>
  <c r="E4593" i="1"/>
  <c r="E9407" i="1"/>
  <c r="E10124" i="1"/>
  <c r="E10546" i="1"/>
  <c r="E8799" i="1"/>
  <c r="E8486" i="1"/>
  <c r="E7499" i="1"/>
  <c r="E5919" i="1"/>
  <c r="E8957" i="1"/>
  <c r="E3603" i="1"/>
  <c r="E7598" i="1"/>
  <c r="E10439" i="1"/>
  <c r="E1940" i="1"/>
  <c r="E6238" i="1"/>
  <c r="E5374" i="1"/>
  <c r="E3382" i="1"/>
  <c r="E10168" i="1"/>
  <c r="E2883" i="1"/>
  <c r="E11639" i="1"/>
  <c r="E4988" i="1"/>
  <c r="E200" i="1"/>
  <c r="E8993" i="1"/>
  <c r="E1732" i="1"/>
  <c r="E10171" i="1"/>
  <c r="E8436" i="1"/>
  <c r="E10786" i="1"/>
  <c r="E8164" i="1"/>
  <c r="E8465" i="1"/>
  <c r="E1271" i="1"/>
  <c r="E7818" i="1"/>
  <c r="E25" i="1"/>
  <c r="E729" i="1"/>
  <c r="E11120" i="1"/>
  <c r="E8496" i="1"/>
  <c r="E8558" i="1"/>
  <c r="E601" i="1"/>
  <c r="E3191" i="1"/>
  <c r="E9109" i="1"/>
  <c r="E2579" i="1"/>
  <c r="E2853" i="1"/>
  <c r="E5119" i="1"/>
  <c r="E4791" i="1"/>
  <c r="E3055" i="1"/>
  <c r="E5446" i="1"/>
  <c r="E76" i="1"/>
  <c r="E9129" i="1"/>
  <c r="E7023" i="1"/>
  <c r="E8523" i="1"/>
  <c r="E10243" i="1"/>
  <c r="E1580" i="1"/>
  <c r="E11486" i="1"/>
  <c r="E8251" i="1"/>
  <c r="E1138" i="1"/>
  <c r="E12289" i="1"/>
  <c r="E8478" i="1"/>
  <c r="E12370" i="1"/>
  <c r="E386" i="1"/>
  <c r="E953" i="1"/>
  <c r="E9387" i="1"/>
  <c r="E3594" i="1"/>
  <c r="E9889" i="1"/>
  <c r="E1658" i="1"/>
  <c r="E2526" i="1"/>
  <c r="E8004" i="1"/>
  <c r="E11346" i="1"/>
  <c r="E2330" i="1"/>
  <c r="E6858" i="1"/>
  <c r="E501" i="1"/>
  <c r="E12323" i="1"/>
  <c r="E615" i="1"/>
  <c r="E10268" i="1"/>
  <c r="E383" i="1"/>
  <c r="E9983" i="1"/>
  <c r="E11347" i="1"/>
  <c r="E4411" i="1"/>
  <c r="E8158" i="1"/>
  <c r="E3069" i="1"/>
  <c r="E1908" i="1"/>
  <c r="E2557" i="1"/>
  <c r="E3051" i="1"/>
  <c r="E12537" i="1"/>
  <c r="E7594" i="1"/>
  <c r="E3050" i="1"/>
  <c r="E2634" i="1"/>
  <c r="E9740" i="1"/>
  <c r="E8262" i="1"/>
  <c r="E8406" i="1"/>
  <c r="E2160" i="1"/>
  <c r="E4402" i="1"/>
  <c r="E6025" i="1"/>
  <c r="E411" i="1"/>
  <c r="E325" i="1"/>
  <c r="E1159" i="1"/>
  <c r="E4531" i="1"/>
  <c r="E2719" i="1"/>
  <c r="E10895" i="1"/>
  <c r="E3662" i="1"/>
  <c r="E5663" i="1"/>
  <c r="E1291" i="1"/>
  <c r="E7129" i="1"/>
  <c r="E7750" i="1"/>
  <c r="E11708" i="1"/>
  <c r="E7984" i="1"/>
  <c r="E10860" i="1"/>
  <c r="E553" i="1"/>
  <c r="E7180" i="1"/>
  <c r="E10233" i="1"/>
  <c r="E315" i="1"/>
  <c r="E4804" i="1"/>
  <c r="E5546" i="1"/>
  <c r="E7769" i="1"/>
  <c r="E1387" i="1"/>
  <c r="E6904" i="1"/>
  <c r="E8826" i="1"/>
  <c r="E9516" i="1"/>
  <c r="E5867" i="1"/>
  <c r="E4613" i="1"/>
  <c r="E2565" i="1"/>
  <c r="E4710" i="1"/>
  <c r="E6774" i="1"/>
  <c r="E2576" i="1"/>
  <c r="E830" i="1"/>
  <c r="E12185" i="1"/>
  <c r="E6859" i="1"/>
  <c r="E4049" i="1"/>
  <c r="E4089" i="1"/>
  <c r="E3657" i="1"/>
  <c r="E10458" i="1"/>
  <c r="E134" i="1"/>
  <c r="E10986" i="1"/>
  <c r="E1978" i="1"/>
  <c r="E6939" i="1"/>
  <c r="E8432" i="1"/>
  <c r="E10055" i="1"/>
  <c r="E10201" i="1"/>
  <c r="E6061" i="1"/>
  <c r="E6430" i="1"/>
  <c r="E5175" i="1"/>
  <c r="E6054" i="1"/>
  <c r="E3708" i="1"/>
  <c r="E11274" i="1"/>
  <c r="E8328" i="1"/>
  <c r="E9834" i="1"/>
  <c r="E4504" i="1"/>
  <c r="E2266" i="1"/>
  <c r="E2288" i="1"/>
  <c r="E12454" i="1"/>
  <c r="E4937" i="1"/>
  <c r="E10817" i="1"/>
  <c r="E5306" i="1"/>
  <c r="E2205" i="1"/>
  <c r="E1394" i="1"/>
  <c r="E7369" i="1"/>
  <c r="E1953" i="1"/>
  <c r="E10108" i="1"/>
  <c r="E11871" i="1"/>
  <c r="E11655" i="1"/>
  <c r="E11090" i="1"/>
  <c r="E8047" i="1"/>
  <c r="E1284" i="1"/>
  <c r="E9584" i="1"/>
  <c r="E1441" i="1"/>
  <c r="E8544" i="1"/>
  <c r="E6722" i="1"/>
  <c r="E719" i="1"/>
  <c r="E2921" i="1"/>
  <c r="E8522" i="1"/>
  <c r="E10" i="1"/>
  <c r="E11245" i="1"/>
  <c r="E4283" i="1"/>
  <c r="E3098" i="1"/>
  <c r="E10975" i="1"/>
  <c r="E1755" i="1"/>
  <c r="E5184" i="1"/>
  <c r="E9309" i="1"/>
  <c r="E1491" i="1"/>
  <c r="E4605" i="1"/>
  <c r="E598" i="1"/>
  <c r="E11891" i="1"/>
  <c r="E103" i="1"/>
  <c r="E11884" i="1"/>
  <c r="E473" i="1"/>
  <c r="E8154" i="1"/>
  <c r="E90" i="1"/>
  <c r="E5559" i="1"/>
  <c r="E12115" i="1"/>
  <c r="E5488" i="1"/>
  <c r="E1139" i="1"/>
  <c r="E5747" i="1"/>
  <c r="E7200" i="1"/>
  <c r="E3660" i="1"/>
  <c r="E7682" i="1"/>
  <c r="E9733" i="1"/>
  <c r="E4578" i="1"/>
  <c r="E6508" i="1"/>
  <c r="E1770" i="1"/>
  <c r="E4045" i="1"/>
  <c r="E4183" i="1"/>
  <c r="E8732" i="1"/>
  <c r="E1928" i="1"/>
  <c r="E5929" i="1"/>
  <c r="E10208" i="1"/>
  <c r="E5657" i="1"/>
  <c r="E2507" i="1"/>
  <c r="E10899" i="1"/>
  <c r="E840" i="1"/>
  <c r="E6020" i="1"/>
  <c r="E9903" i="1"/>
  <c r="E6838" i="1"/>
  <c r="E8030" i="1"/>
  <c r="E2792" i="1"/>
  <c r="E1464" i="1"/>
  <c r="E10421" i="1"/>
  <c r="E8275" i="1"/>
  <c r="E7638" i="1"/>
  <c r="E2667" i="1"/>
  <c r="E12505" i="1"/>
  <c r="E8987" i="1"/>
  <c r="E7592" i="1"/>
  <c r="E2743" i="1"/>
  <c r="E6104" i="1"/>
  <c r="E1466" i="1"/>
  <c r="E5395" i="1"/>
  <c r="E2135" i="1"/>
  <c r="E2732" i="1"/>
  <c r="E3832" i="1"/>
  <c r="E12388" i="1"/>
  <c r="E9370" i="1"/>
  <c r="E10294" i="1"/>
  <c r="E10775" i="1"/>
  <c r="E12203" i="1"/>
  <c r="E12404" i="1"/>
  <c r="E9385" i="1"/>
  <c r="E4394" i="1"/>
  <c r="E5461" i="1"/>
  <c r="E4348" i="1"/>
  <c r="E201" i="1"/>
  <c r="E9611" i="1"/>
  <c r="E5651" i="1"/>
  <c r="E10172" i="1"/>
  <c r="E3190" i="1"/>
  <c r="E7296" i="1"/>
  <c r="E6821" i="1"/>
  <c r="E5134" i="1"/>
  <c r="E1563" i="1"/>
  <c r="E8450" i="1"/>
  <c r="E8601" i="1"/>
  <c r="E5616" i="1"/>
  <c r="E9138" i="1"/>
  <c r="E743" i="1"/>
  <c r="E488" i="1"/>
  <c r="E7289" i="1"/>
  <c r="E2608" i="1"/>
  <c r="E3014" i="1"/>
  <c r="E5420" i="1"/>
  <c r="E11686" i="1"/>
  <c r="E3533" i="1"/>
  <c r="E1358" i="1"/>
  <c r="E1457" i="1"/>
  <c r="E1489" i="1"/>
  <c r="E4749" i="1"/>
  <c r="E5784" i="1"/>
  <c r="E11049" i="1"/>
  <c r="E4836" i="1"/>
  <c r="E11223" i="1"/>
  <c r="E4547" i="1"/>
  <c r="E8534" i="1"/>
  <c r="E9172" i="1"/>
  <c r="E2393" i="1"/>
  <c r="E10136" i="1"/>
  <c r="E5183" i="1"/>
  <c r="E9221" i="1"/>
  <c r="E3741" i="1"/>
  <c r="E3300" i="1"/>
  <c r="E645" i="1"/>
  <c r="E1665" i="1"/>
  <c r="E3905" i="1"/>
  <c r="E12271" i="1"/>
  <c r="E1461" i="1"/>
  <c r="E1896" i="1"/>
  <c r="E9617" i="1"/>
  <c r="E9941" i="1"/>
  <c r="E5583" i="1"/>
  <c r="E2696" i="1"/>
  <c r="E741" i="1"/>
  <c r="E11154" i="1"/>
  <c r="E3103" i="1"/>
  <c r="E7716" i="1"/>
  <c r="E6245" i="1"/>
  <c r="E3733" i="1"/>
  <c r="E2293" i="1"/>
  <c r="E11073" i="1"/>
  <c r="E6118" i="1"/>
  <c r="E12278" i="1"/>
  <c r="E7877" i="1"/>
  <c r="E10679" i="1"/>
  <c r="E10467" i="1"/>
  <c r="E10541" i="1"/>
  <c r="E7360" i="1"/>
  <c r="E1813" i="1"/>
  <c r="E8391" i="1"/>
  <c r="E9476" i="1"/>
  <c r="E8947" i="1"/>
  <c r="E9778" i="1"/>
  <c r="E3863" i="1"/>
  <c r="E9636" i="1"/>
  <c r="E5248" i="1"/>
  <c r="E923" i="1"/>
  <c r="E715" i="1"/>
  <c r="E4210" i="1"/>
  <c r="E12205" i="1"/>
  <c r="E11460" i="1"/>
  <c r="E1646" i="1"/>
  <c r="E12527" i="1"/>
  <c r="E4603" i="1"/>
  <c r="E9566" i="1"/>
  <c r="E1195" i="1"/>
  <c r="E6127" i="1"/>
  <c r="E12209" i="1"/>
  <c r="E8217" i="1"/>
  <c r="E5652" i="1"/>
  <c r="E7761" i="1"/>
  <c r="E10851" i="1"/>
  <c r="E11054" i="1"/>
  <c r="E4278" i="1"/>
  <c r="E7954" i="1"/>
  <c r="E9027" i="1"/>
  <c r="E8531" i="1"/>
  <c r="E11840" i="1"/>
  <c r="E10052" i="1"/>
  <c r="E2959" i="1"/>
  <c r="E1343" i="1"/>
  <c r="E232" i="1"/>
  <c r="E3966" i="1"/>
  <c r="E11837" i="1"/>
  <c r="E7694" i="1"/>
  <c r="E6463" i="1"/>
  <c r="E11031" i="1"/>
  <c r="E2440" i="1"/>
  <c r="E11925" i="1"/>
  <c r="E3910" i="1"/>
  <c r="E8337" i="1"/>
  <c r="E1753" i="1"/>
  <c r="E9715" i="1"/>
  <c r="E3710" i="1"/>
  <c r="E4955" i="1"/>
  <c r="E2916" i="1"/>
  <c r="E2025" i="1"/>
  <c r="E8897" i="1"/>
  <c r="E2946" i="1"/>
  <c r="E11593" i="1"/>
  <c r="E2859" i="1"/>
  <c r="E4944" i="1"/>
  <c r="E8834" i="1"/>
  <c r="E9282" i="1"/>
  <c r="E5776" i="1"/>
  <c r="E2932" i="1"/>
  <c r="E1081" i="1"/>
  <c r="E10257" i="1"/>
  <c r="E490" i="1"/>
  <c r="E9587" i="1"/>
  <c r="E10004" i="1"/>
  <c r="E1570" i="1"/>
  <c r="E4552" i="1"/>
  <c r="E11320" i="1"/>
  <c r="E4481" i="1"/>
  <c r="E3264" i="1"/>
  <c r="E5213" i="1"/>
  <c r="E7259" i="1"/>
  <c r="E6758" i="1"/>
  <c r="E6325" i="1"/>
  <c r="E10150" i="1"/>
  <c r="E2301" i="1"/>
  <c r="E3461" i="1"/>
  <c r="E5816" i="1"/>
  <c r="E4301" i="1"/>
  <c r="E8001" i="1"/>
  <c r="E912" i="1"/>
  <c r="E2901" i="1"/>
  <c r="E1574" i="1"/>
  <c r="E9703" i="1"/>
  <c r="E3671" i="1"/>
  <c r="E4078" i="1"/>
  <c r="E272" i="1"/>
  <c r="E7551" i="1"/>
  <c r="E10650" i="1"/>
  <c r="E8002" i="1"/>
  <c r="E5741" i="1"/>
  <c r="E6622" i="1"/>
  <c r="E7611" i="1"/>
  <c r="E6454" i="1"/>
  <c r="E5050" i="1"/>
  <c r="E217" i="1"/>
  <c r="E11198" i="1"/>
  <c r="E11764" i="1"/>
  <c r="E10293" i="1"/>
  <c r="E6469" i="1"/>
  <c r="E2213" i="1"/>
  <c r="E8565" i="1"/>
  <c r="E11085" i="1"/>
  <c r="E4323" i="1"/>
  <c r="E9290" i="1"/>
  <c r="E3027" i="1"/>
  <c r="E4565" i="1"/>
  <c r="E1966" i="1"/>
  <c r="E7970" i="1"/>
  <c r="E1838" i="1"/>
  <c r="E8559" i="1"/>
  <c r="E10350" i="1"/>
  <c r="E3070" i="1"/>
  <c r="E7184" i="1"/>
  <c r="E7286" i="1"/>
  <c r="E10009" i="1"/>
  <c r="E4233" i="1"/>
  <c r="E6294" i="1"/>
  <c r="E12413" i="1"/>
  <c r="E2026" i="1"/>
  <c r="E5185" i="1"/>
  <c r="E5634" i="1"/>
  <c r="E10694" i="1"/>
  <c r="E10727" i="1"/>
  <c r="E12335" i="1"/>
  <c r="E7361" i="1"/>
  <c r="E9535" i="1"/>
  <c r="E4253" i="1"/>
  <c r="E12022" i="1"/>
  <c r="E4490" i="1"/>
  <c r="E1589" i="1"/>
  <c r="E3005" i="1"/>
  <c r="E2638" i="1"/>
  <c r="E10144" i="1"/>
  <c r="E9714" i="1"/>
  <c r="E5008" i="1"/>
  <c r="E5832" i="1"/>
  <c r="E1318" i="1"/>
  <c r="E6533" i="1"/>
  <c r="E9016" i="1"/>
  <c r="E12524" i="1"/>
  <c r="E5394" i="1"/>
  <c r="E8779" i="1"/>
  <c r="E9544" i="1"/>
  <c r="E4497" i="1"/>
  <c r="E8191" i="1"/>
  <c r="E6398" i="1"/>
  <c r="E10368" i="1"/>
  <c r="E1292" i="1"/>
  <c r="E9961" i="1"/>
  <c r="E7703" i="1"/>
  <c r="E7496" i="1"/>
  <c r="E9760" i="1"/>
  <c r="E909" i="1"/>
  <c r="E9823" i="1"/>
  <c r="E5678" i="1"/>
  <c r="E11258" i="1"/>
  <c r="E9165" i="1"/>
  <c r="E7452" i="1"/>
  <c r="E4020" i="1"/>
  <c r="E10122" i="1"/>
  <c r="E6813" i="1"/>
  <c r="E4182" i="1"/>
  <c r="E2509" i="1"/>
  <c r="E5429" i="1"/>
  <c r="E10689" i="1"/>
  <c r="E4251" i="1"/>
  <c r="E5065" i="1"/>
  <c r="E10870" i="1"/>
  <c r="E4010" i="1"/>
  <c r="E12380" i="1"/>
  <c r="E7451" i="1"/>
  <c r="E4451" i="1"/>
  <c r="E9570" i="1"/>
  <c r="E6659" i="1"/>
  <c r="E3515" i="1"/>
  <c r="E5264" i="1"/>
  <c r="E1168" i="1"/>
  <c r="E4017" i="1"/>
  <c r="E8968" i="1"/>
  <c r="E2605" i="1"/>
  <c r="E8890" i="1"/>
  <c r="E8219" i="1"/>
  <c r="E7545" i="1"/>
  <c r="E12539" i="1"/>
  <c r="E6157" i="1"/>
  <c r="E2663" i="1"/>
  <c r="E12540" i="1"/>
  <c r="E11772" i="1"/>
  <c r="E9184" i="1"/>
  <c r="E6545" i="1"/>
  <c r="E1369" i="1"/>
  <c r="E5985" i="1"/>
  <c r="E10622" i="1"/>
  <c r="E4612" i="1"/>
  <c r="E165" i="1"/>
  <c r="E5897" i="1"/>
  <c r="E11821" i="1"/>
  <c r="E5106" i="1"/>
  <c r="E10490" i="1"/>
  <c r="E3449" i="1"/>
  <c r="E7700" i="1"/>
  <c r="E881" i="1"/>
  <c r="E8308" i="1"/>
  <c r="E6351" i="1"/>
  <c r="E497" i="1"/>
  <c r="E8394" i="1"/>
  <c r="E1686" i="1"/>
  <c r="E8877" i="1"/>
  <c r="E4485" i="1"/>
  <c r="E3028" i="1"/>
  <c r="E8348" i="1"/>
  <c r="E3155" i="1"/>
  <c r="E8153" i="1"/>
  <c r="E1902" i="1"/>
  <c r="E5781" i="1"/>
  <c r="E12094" i="1"/>
  <c r="E1746" i="1"/>
  <c r="E2460" i="1"/>
  <c r="E5976" i="1"/>
  <c r="E8608" i="1"/>
  <c r="E10175" i="1"/>
  <c r="E5627" i="1"/>
  <c r="E7110" i="1"/>
  <c r="E1694" i="1"/>
  <c r="E72" i="1"/>
  <c r="E3488" i="1"/>
  <c r="E7097" i="1"/>
  <c r="E11383" i="1"/>
  <c r="E6966" i="1"/>
  <c r="E6323" i="1"/>
  <c r="E5912" i="1"/>
  <c r="E7439" i="1"/>
  <c r="E2493" i="1"/>
  <c r="E6621" i="1"/>
  <c r="E7422" i="1"/>
  <c r="E11395" i="1"/>
  <c r="E1377" i="1"/>
  <c r="E10110" i="1"/>
  <c r="E7668" i="1"/>
  <c r="E376" i="1"/>
  <c r="E5631" i="1"/>
  <c r="E8501" i="1"/>
  <c r="E2048" i="1"/>
  <c r="E4245" i="1"/>
  <c r="E1181" i="1"/>
  <c r="E9466" i="1"/>
  <c r="E5660" i="1"/>
  <c r="E10167" i="1"/>
  <c r="E579" i="1"/>
  <c r="E6561" i="1"/>
  <c r="E3740" i="1"/>
  <c r="E1702" i="1"/>
  <c r="E2197" i="1"/>
  <c r="E11050" i="1"/>
  <c r="E3737" i="1"/>
  <c r="E8581" i="1"/>
  <c r="E137" i="1"/>
  <c r="E9427" i="1"/>
  <c r="E5875" i="1"/>
  <c r="E10563" i="1"/>
  <c r="E12412" i="1"/>
  <c r="E9344" i="1"/>
  <c r="E5462" i="1"/>
  <c r="E3225" i="1"/>
  <c r="E123" i="1"/>
  <c r="E9159" i="1"/>
  <c r="E1109" i="1"/>
  <c r="E3626" i="1"/>
  <c r="E5952" i="1"/>
  <c r="E9038" i="1"/>
  <c r="E10240" i="1"/>
  <c r="E6988" i="1"/>
  <c r="E8822" i="1"/>
  <c r="E5670" i="1"/>
  <c r="E1054" i="1"/>
  <c r="E1547" i="1"/>
  <c r="E2998" i="1"/>
  <c r="E11608" i="1"/>
  <c r="E6319" i="1"/>
  <c r="E2612" i="1"/>
  <c r="E3184" i="1"/>
  <c r="E5518" i="1"/>
  <c r="E1075" i="1"/>
  <c r="E5764" i="1"/>
  <c r="E3875" i="1"/>
  <c r="E1063" i="1"/>
  <c r="E10091" i="1"/>
  <c r="E8825" i="1"/>
  <c r="E2791" i="1"/>
  <c r="E12123" i="1"/>
  <c r="E989" i="1"/>
  <c r="E9999" i="1"/>
  <c r="E3564" i="1"/>
  <c r="E12322" i="1"/>
  <c r="E8959" i="1"/>
  <c r="E12356" i="1"/>
  <c r="E5179" i="1"/>
  <c r="E8192" i="1"/>
  <c r="E3587" i="1"/>
  <c r="E9527" i="1"/>
  <c r="E10939" i="1"/>
  <c r="E10811" i="1"/>
  <c r="E2294" i="1"/>
  <c r="E5149" i="1"/>
  <c r="E8564" i="1"/>
  <c r="E5113" i="1"/>
  <c r="E12563" i="1"/>
  <c r="E4609" i="1"/>
  <c r="E10906" i="1"/>
  <c r="E11006" i="1"/>
  <c r="E7856" i="1"/>
  <c r="E1304" i="1"/>
  <c r="E248" i="1"/>
  <c r="E11521" i="1"/>
  <c r="E2030" i="1"/>
  <c r="E2390" i="1"/>
  <c r="E6786" i="1"/>
  <c r="E11282" i="1"/>
  <c r="E12244" i="1"/>
  <c r="E3066" i="1"/>
  <c r="E8151" i="1"/>
  <c r="E256" i="1"/>
  <c r="E4198" i="1"/>
  <c r="E5854" i="1"/>
  <c r="E4717" i="1"/>
  <c r="E8386" i="1"/>
  <c r="E6809" i="1"/>
  <c r="E1965" i="1"/>
  <c r="E6925" i="1"/>
  <c r="E9190" i="1"/>
  <c r="E9813" i="1"/>
  <c r="E11167" i="1"/>
  <c r="E1190" i="1"/>
  <c r="E6047" i="1"/>
  <c r="E418" i="1"/>
  <c r="E12237" i="1"/>
  <c r="E11287" i="1"/>
  <c r="E403" i="1"/>
  <c r="E6424" i="1"/>
  <c r="E10019" i="1"/>
  <c r="E11602" i="1"/>
  <c r="E1251" i="1"/>
  <c r="E10397" i="1"/>
  <c r="E4354" i="1"/>
  <c r="E2383" i="1"/>
  <c r="E3659" i="1"/>
  <c r="E5531" i="1"/>
  <c r="E10929" i="1"/>
  <c r="E10336" i="1"/>
  <c r="E2550" i="1"/>
  <c r="E11364" i="1"/>
  <c r="E12160" i="1"/>
  <c r="E2513" i="1"/>
  <c r="E12212" i="1"/>
  <c r="E7355" i="1"/>
  <c r="E8790" i="1"/>
  <c r="E8852" i="1"/>
  <c r="E1146" i="1"/>
  <c r="E5381" i="1"/>
  <c r="E1447" i="1"/>
  <c r="E2005" i="1"/>
  <c r="E11441" i="1"/>
  <c r="E1399" i="1"/>
  <c r="E1417" i="1"/>
  <c r="E8270" i="1"/>
  <c r="E7437" i="1"/>
  <c r="E6534" i="1"/>
  <c r="E6574" i="1"/>
  <c r="E1363" i="1"/>
  <c r="E4486" i="1"/>
  <c r="E1067" i="1"/>
  <c r="E5699" i="1"/>
  <c r="E11186" i="1"/>
  <c r="E3829" i="1"/>
  <c r="E7785" i="1"/>
  <c r="E10962" i="1"/>
  <c r="E8056" i="1"/>
  <c r="E3223" i="1"/>
  <c r="E2536" i="1"/>
  <c r="E10552" i="1"/>
  <c r="E3977" i="1"/>
  <c r="E11436" i="1"/>
  <c r="E1040" i="1"/>
  <c r="E10205" i="1"/>
  <c r="E8401" i="1"/>
  <c r="E7978" i="1"/>
  <c r="E12026" i="1"/>
  <c r="E4643" i="1"/>
  <c r="E3398" i="1"/>
  <c r="E7736" i="1"/>
  <c r="E11012" i="1"/>
  <c r="E10714" i="1"/>
  <c r="E2081" i="1"/>
  <c r="E3719" i="1"/>
  <c r="E1936" i="1"/>
  <c r="E4852" i="1"/>
  <c r="E151" i="1"/>
  <c r="E5070" i="1"/>
  <c r="E11459" i="1"/>
  <c r="E1393" i="1"/>
  <c r="E384" i="1"/>
  <c r="E4858" i="1"/>
  <c r="E276" i="1"/>
  <c r="E3471" i="1"/>
  <c r="E10328" i="1"/>
  <c r="E7484" i="1"/>
  <c r="E3176" i="1"/>
  <c r="E9111" i="1"/>
  <c r="E1235" i="1"/>
  <c r="E6444" i="1"/>
  <c r="E2311" i="1"/>
  <c r="E4133" i="1"/>
  <c r="E10896" i="1"/>
  <c r="E2162" i="1"/>
  <c r="E3757" i="1"/>
  <c r="E5125" i="1"/>
  <c r="E314" i="1"/>
  <c r="E1176" i="1"/>
  <c r="E5779" i="1"/>
  <c r="E10822" i="1"/>
  <c r="E6363" i="1"/>
  <c r="E5717" i="1"/>
  <c r="E10773" i="1"/>
  <c r="E8950" i="1"/>
  <c r="E6990" i="1"/>
  <c r="E11776" i="1"/>
  <c r="E1671" i="1"/>
  <c r="E11563" i="1"/>
  <c r="E190" i="1"/>
  <c r="E7912" i="1"/>
  <c r="E11919" i="1"/>
  <c r="E239" i="1"/>
  <c r="E9225" i="1"/>
  <c r="E9334" i="1"/>
  <c r="E4505" i="1"/>
  <c r="E4867" i="1"/>
  <c r="E5880" i="1"/>
  <c r="E5711" i="1"/>
  <c r="E2802" i="1"/>
  <c r="E11698" i="1"/>
  <c r="E4918" i="1"/>
  <c r="E6381" i="1"/>
  <c r="E4199" i="1"/>
  <c r="E686" i="1"/>
  <c r="E3808" i="1"/>
  <c r="E9629" i="1"/>
  <c r="E7047" i="1"/>
  <c r="E10153" i="1"/>
  <c r="E11256" i="1"/>
  <c r="E11448" i="1"/>
  <c r="E10008" i="1"/>
  <c r="E1597" i="1"/>
  <c r="E5805" i="1"/>
  <c r="E12175" i="1"/>
  <c r="E3215" i="1"/>
  <c r="E8253" i="1"/>
  <c r="E10886" i="1"/>
  <c r="E784" i="1"/>
  <c r="E3383" i="1"/>
  <c r="E8314" i="1"/>
  <c r="E4368" i="1"/>
  <c r="E6095" i="1"/>
  <c r="E11786" i="1"/>
  <c r="E2881" i="1"/>
  <c r="E12294" i="1"/>
  <c r="E4695" i="1"/>
  <c r="E3618" i="1"/>
  <c r="E10415" i="1"/>
  <c r="E4632" i="1"/>
  <c r="E3099" i="1"/>
  <c r="E6425" i="1"/>
  <c r="E1305" i="1"/>
  <c r="E6972" i="1"/>
  <c r="E10196" i="1"/>
  <c r="E3754" i="1"/>
  <c r="E2609" i="1"/>
  <c r="E4122" i="1"/>
  <c r="E9563" i="1"/>
  <c r="E9937" i="1"/>
  <c r="E11782" i="1"/>
  <c r="E4564" i="1"/>
  <c r="E11703" i="1"/>
  <c r="E8441" i="1"/>
  <c r="E3528" i="1"/>
  <c r="E667" i="1"/>
  <c r="E11580" i="1"/>
  <c r="E4374" i="1"/>
  <c r="E2215" i="1"/>
  <c r="E8673" i="1"/>
  <c r="E4279" i="1"/>
  <c r="E3969" i="1"/>
  <c r="E7148" i="1"/>
  <c r="E3196" i="1"/>
  <c r="E6032" i="1"/>
  <c r="E11527" i="1"/>
  <c r="E12110" i="1"/>
  <c r="E6145" i="1"/>
  <c r="E1035" i="1"/>
  <c r="E1352" i="1"/>
  <c r="E5236" i="1"/>
  <c r="E4705" i="1"/>
  <c r="E885" i="1"/>
  <c r="E3484" i="1"/>
  <c r="E1333" i="1"/>
  <c r="E10355" i="1"/>
  <c r="E2649" i="1"/>
  <c r="E11998" i="1"/>
  <c r="E39" i="1"/>
  <c r="E4105" i="1"/>
  <c r="E5399" i="1"/>
  <c r="E432" i="1"/>
  <c r="E4356" i="1"/>
  <c r="E3336" i="1"/>
  <c r="E2461" i="1"/>
  <c r="E787" i="1"/>
  <c r="E2378" i="1"/>
  <c r="E1859" i="1"/>
  <c r="E4114" i="1"/>
  <c r="E7624" i="1"/>
  <c r="E1211" i="1"/>
  <c r="E6926" i="1"/>
  <c r="E8714" i="1"/>
  <c r="E3670" i="1"/>
  <c r="E5618" i="1"/>
  <c r="E4260" i="1"/>
  <c r="E6820" i="1"/>
  <c r="E2277" i="1"/>
  <c r="E448" i="1"/>
  <c r="E4228" i="1"/>
  <c r="E1444" i="1"/>
  <c r="E8511" i="1"/>
  <c r="E1254" i="1"/>
  <c r="E4834" i="1"/>
  <c r="E1599" i="1"/>
  <c r="E2290" i="1"/>
  <c r="E9911" i="1"/>
  <c r="E5344" i="1"/>
  <c r="E725" i="1"/>
  <c r="E8832" i="1"/>
  <c r="E6615" i="1"/>
  <c r="E5564" i="1"/>
  <c r="E8182" i="1"/>
  <c r="E7732" i="1"/>
  <c r="E5177" i="1"/>
  <c r="E9747" i="1"/>
  <c r="E8982" i="1"/>
  <c r="E4047" i="1"/>
  <c r="E3148" i="1"/>
  <c r="E4619" i="1"/>
  <c r="E3554" i="1"/>
  <c r="E9854" i="1"/>
  <c r="E5268" i="1"/>
  <c r="E9671" i="1"/>
  <c r="E5849" i="1"/>
  <c r="E7839" i="1"/>
  <c r="E7561" i="1"/>
  <c r="E6995" i="1"/>
  <c r="E8032" i="1"/>
  <c r="E320" i="1"/>
  <c r="E8196" i="1"/>
  <c r="E7068" i="1"/>
  <c r="E5024" i="1"/>
  <c r="E444" i="1"/>
  <c r="E9040" i="1"/>
  <c r="E8113" i="1"/>
  <c r="E11806" i="1"/>
  <c r="E12303" i="1"/>
  <c r="E1201" i="1"/>
  <c r="E1449" i="1"/>
  <c r="E5587" i="1"/>
  <c r="E7470" i="1"/>
  <c r="E1991" i="1"/>
  <c r="E1802" i="1"/>
  <c r="E3209" i="1"/>
  <c r="E9262" i="1"/>
  <c r="E9141" i="1"/>
  <c r="E11893" i="1"/>
  <c r="E9780" i="1"/>
  <c r="E5838" i="1"/>
  <c r="E7973" i="1"/>
  <c r="E3496" i="1"/>
  <c r="E2329" i="1"/>
  <c r="E1603" i="1"/>
  <c r="E9732" i="1"/>
  <c r="E9116" i="1"/>
  <c r="E3949" i="1"/>
  <c r="E2620" i="1"/>
  <c r="E12387" i="1"/>
  <c r="E9810" i="1"/>
  <c r="E1038" i="1"/>
  <c r="E6026" i="1"/>
  <c r="E10491" i="1"/>
  <c r="E12219" i="1"/>
  <c r="E2164" i="1"/>
  <c r="E5662" i="1"/>
  <c r="E3327" i="1"/>
  <c r="E6202" i="1"/>
  <c r="E11934" i="1"/>
  <c r="E7090" i="1"/>
  <c r="E9564" i="1"/>
  <c r="E1186" i="1"/>
  <c r="E10111" i="1"/>
  <c r="E4535" i="1"/>
  <c r="E12320" i="1"/>
  <c r="E6170" i="1"/>
  <c r="E2631" i="1"/>
  <c r="E2515" i="1"/>
  <c r="E454" i="1"/>
  <c r="E10081" i="1"/>
  <c r="E6342" i="1"/>
  <c r="E3126" i="1"/>
  <c r="E4157" i="1"/>
  <c r="E8727" i="1"/>
  <c r="E9069" i="1"/>
  <c r="E4673" i="1"/>
  <c r="E2477" i="1"/>
  <c r="E4797" i="1"/>
  <c r="E8218" i="1"/>
  <c r="E12001" i="1"/>
  <c r="E2062" i="1"/>
  <c r="E3968" i="1"/>
  <c r="E11678" i="1"/>
  <c r="E10407" i="1"/>
  <c r="E3900" i="1"/>
  <c r="E7334" i="1"/>
  <c r="E7492" i="1"/>
  <c r="E1722" i="1"/>
  <c r="E12201" i="1"/>
  <c r="E6764" i="1"/>
  <c r="E8488" i="1"/>
  <c r="E6179" i="1"/>
  <c r="E8482" i="1"/>
  <c r="E4357" i="1"/>
  <c r="E9149" i="1"/>
  <c r="E9528" i="1"/>
  <c r="E5690" i="1"/>
  <c r="E9758" i="1"/>
  <c r="E4921" i="1"/>
  <c r="E8936" i="1"/>
  <c r="E2257" i="1"/>
  <c r="E8418" i="1"/>
  <c r="E1710" i="1"/>
  <c r="E2833" i="1"/>
  <c r="E1439" i="1"/>
  <c r="E8415" i="1"/>
  <c r="E4197" i="1"/>
  <c r="E212" i="1"/>
  <c r="E10657" i="1"/>
  <c r="E1127" i="1"/>
  <c r="E2194" i="1"/>
  <c r="E12157" i="1"/>
  <c r="E2592" i="1"/>
  <c r="E12440" i="1"/>
  <c r="E8122" i="1"/>
  <c r="E6841" i="1"/>
  <c r="E3617" i="1"/>
  <c r="E1237" i="1"/>
  <c r="E4576" i="1"/>
  <c r="E4072" i="1"/>
  <c r="E7170" i="1"/>
  <c r="E6296" i="1"/>
  <c r="E5432" i="1"/>
  <c r="E10977" i="1"/>
  <c r="E6033" i="1"/>
  <c r="E11767" i="1"/>
  <c r="E1340" i="1"/>
  <c r="E1913" i="1"/>
  <c r="E1676" i="1"/>
  <c r="E3424" i="1"/>
  <c r="E6017" i="1"/>
  <c r="E7092" i="1"/>
  <c r="E2108" i="1"/>
  <c r="E9088" i="1"/>
  <c r="E4498" i="1"/>
  <c r="E2995" i="1"/>
  <c r="E6346" i="1"/>
  <c r="E5864" i="1"/>
  <c r="E2843" i="1"/>
  <c r="E4441" i="1"/>
  <c r="E9126" i="1"/>
  <c r="E12379" i="1"/>
  <c r="E11953" i="1"/>
  <c r="E267" i="1"/>
  <c r="E9034" i="1"/>
  <c r="E897" i="1"/>
  <c r="E836" i="1"/>
  <c r="E6910" i="1"/>
  <c r="E6971" i="1"/>
  <c r="E7749" i="1"/>
  <c r="E7861" i="1"/>
  <c r="E5466" i="1"/>
  <c r="E3503" i="1"/>
  <c r="E4083" i="1"/>
  <c r="E7347" i="1"/>
  <c r="E11644" i="1"/>
  <c r="E7781" i="1"/>
  <c r="E9673" i="1"/>
  <c r="E4958" i="1"/>
  <c r="E6802" i="1"/>
  <c r="E4231" i="1"/>
  <c r="E7049" i="1"/>
  <c r="E2430" i="1"/>
  <c r="E1824" i="1"/>
  <c r="E6260" i="1"/>
  <c r="E5797" i="1"/>
  <c r="E2343" i="1"/>
  <c r="E4647" i="1"/>
  <c r="E2752" i="1"/>
  <c r="E3087" i="1"/>
  <c r="E8563" i="1"/>
  <c r="E8883" i="1"/>
  <c r="E11236" i="1"/>
  <c r="E11301" i="1"/>
  <c r="E8124" i="1"/>
  <c r="E4240" i="1"/>
  <c r="E3560" i="1"/>
  <c r="E12317" i="1"/>
  <c r="E11208" i="1"/>
  <c r="E4920" i="1"/>
  <c r="E5820" i="1"/>
  <c r="E565" i="1"/>
  <c r="E44" i="1"/>
  <c r="E8905" i="1"/>
  <c r="E4935" i="1"/>
  <c r="E874" i="1"/>
  <c r="E6894" i="1"/>
  <c r="E10440" i="1"/>
  <c r="E9578" i="1"/>
  <c r="E9857" i="1"/>
  <c r="E282" i="1"/>
  <c r="E5510" i="1"/>
  <c r="E9789" i="1"/>
  <c r="E21" i="1"/>
  <c r="E4736" i="1"/>
  <c r="E6664" i="1"/>
  <c r="E9920" i="1"/>
  <c r="E1324" i="1"/>
  <c r="E7951" i="1"/>
  <c r="E5656" i="1"/>
  <c r="E1507" i="1"/>
  <c r="E4877" i="1"/>
  <c r="E4792" i="1"/>
  <c r="E2498" i="1"/>
  <c r="E12019" i="1"/>
  <c r="E8345" i="1"/>
  <c r="E12103" i="1"/>
  <c r="E7021" i="1"/>
  <c r="E9981" i="1"/>
  <c r="E6329" i="1"/>
  <c r="E1154" i="1"/>
  <c r="E4299" i="1"/>
  <c r="E976" i="1"/>
  <c r="E9352" i="1"/>
  <c r="E1028" i="1"/>
  <c r="E6565" i="1"/>
  <c r="E9175" i="1"/>
  <c r="E258" i="1"/>
  <c r="E12506" i="1"/>
  <c r="E10399" i="1"/>
  <c r="E5727" i="1"/>
  <c r="E1041" i="1"/>
  <c r="E4360" i="1"/>
  <c r="E10215" i="1"/>
  <c r="E3927" i="1"/>
  <c r="E9952" i="1"/>
  <c r="E12493" i="1"/>
  <c r="E8698" i="1"/>
  <c r="E10880" i="1"/>
  <c r="E10371" i="1"/>
  <c r="E10070" i="1"/>
  <c r="E1857" i="1"/>
  <c r="E10732" i="1"/>
  <c r="E5556" i="1"/>
  <c r="E4971" i="1"/>
  <c r="E9074" i="1"/>
  <c r="E5229" i="1"/>
  <c r="E6648" i="1"/>
  <c r="E5615" i="1"/>
  <c r="E12375" i="1"/>
  <c r="E12034" i="1"/>
  <c r="E2666" i="1"/>
  <c r="E3078" i="1"/>
  <c r="E10209" i="1"/>
  <c r="E566" i="1"/>
  <c r="E3001" i="1"/>
  <c r="E1044" i="1"/>
  <c r="E9783" i="1"/>
  <c r="E1192" i="1"/>
  <c r="E967" i="1"/>
  <c r="E3779" i="1"/>
  <c r="E10803" i="1"/>
  <c r="E11470" i="1"/>
  <c r="E9987" i="1"/>
  <c r="E7533" i="1"/>
  <c r="E9946" i="1"/>
  <c r="E6553" i="1"/>
  <c r="E9166" i="1"/>
  <c r="E12336" i="1"/>
  <c r="E7734" i="1"/>
  <c r="E9932" i="1"/>
  <c r="E10573" i="1"/>
  <c r="E7926" i="1"/>
  <c r="E8243" i="1"/>
  <c r="E11945" i="1"/>
  <c r="E10245" i="1"/>
  <c r="E7220" i="1"/>
  <c r="E8033" i="1"/>
  <c r="E8211" i="1"/>
  <c r="E8289" i="1"/>
  <c r="E1982" i="1"/>
  <c r="E431" i="1"/>
  <c r="E11817" i="1"/>
  <c r="E3820" i="1"/>
  <c r="E7053" i="1"/>
  <c r="E5386" i="1"/>
  <c r="E12508" i="1"/>
  <c r="E11291" i="1"/>
  <c r="E4270" i="1"/>
  <c r="E9090" i="1"/>
  <c r="E2028" i="1"/>
  <c r="E4164" i="1"/>
  <c r="E9464" i="1"/>
  <c r="E1976" i="1"/>
  <c r="E98" i="1"/>
  <c r="E5209" i="1"/>
  <c r="E11832" i="1"/>
  <c r="E499" i="1"/>
  <c r="E1626" i="1"/>
  <c r="E5073" i="1"/>
  <c r="E1832" i="1"/>
  <c r="E1499" i="1"/>
  <c r="E10680" i="1"/>
  <c r="E9310" i="1"/>
  <c r="E5715" i="1"/>
  <c r="E4813" i="1"/>
  <c r="E7603" i="1"/>
  <c r="E6730" i="1"/>
  <c r="E12141" i="1"/>
  <c r="E6999" i="1"/>
  <c r="E4468" i="1"/>
  <c r="E8738" i="1"/>
  <c r="E10907" i="1"/>
  <c r="E12065" i="1"/>
  <c r="E12499" i="1"/>
  <c r="E1208" i="1"/>
  <c r="E3706" i="1"/>
  <c r="E2521" i="1"/>
  <c r="E9108" i="1"/>
  <c r="E3583" i="1"/>
  <c r="E1596" i="1"/>
  <c r="E845" i="1"/>
  <c r="E10357" i="1"/>
  <c r="E11177" i="1"/>
  <c r="E6393" i="1"/>
  <c r="E2654" i="1"/>
  <c r="E12188" i="1"/>
  <c r="E7686" i="1"/>
  <c r="E7336" i="1"/>
  <c r="E8767" i="1"/>
  <c r="E3776" i="1"/>
  <c r="E4339" i="1"/>
  <c r="E1004" i="1"/>
  <c r="E7539" i="1"/>
  <c r="E7432" i="1"/>
  <c r="E1105" i="1"/>
  <c r="E4367" i="1"/>
  <c r="E10493" i="1"/>
  <c r="E3965" i="1"/>
  <c r="E9482" i="1"/>
  <c r="E5191" i="1"/>
  <c r="E2728" i="1"/>
  <c r="E7458" i="1"/>
  <c r="E7050" i="1"/>
  <c r="E5842" i="1"/>
  <c r="E9677" i="1"/>
  <c r="E2348" i="1"/>
  <c r="E8691" i="1"/>
  <c r="E7549" i="1"/>
  <c r="E10372" i="1"/>
  <c r="E1898" i="1"/>
  <c r="E462" i="1"/>
  <c r="E5359" i="1"/>
  <c r="E731" i="1"/>
  <c r="E11357" i="1"/>
  <c r="E5971" i="1"/>
  <c r="E12098" i="1"/>
  <c r="E2038" i="1"/>
  <c r="E1098" i="1"/>
  <c r="E5720" i="1"/>
  <c r="E60" i="1"/>
  <c r="E11288" i="1"/>
  <c r="E11420" i="1"/>
  <c r="E1946" i="1"/>
  <c r="E12162" i="1"/>
  <c r="E1373" i="1"/>
  <c r="E7691" i="1"/>
  <c r="E7913" i="1"/>
  <c r="E4763" i="1"/>
  <c r="E8189" i="1"/>
  <c r="E6635" i="1"/>
  <c r="E10631" i="1"/>
  <c r="E2408" i="1"/>
  <c r="E11497" i="1"/>
  <c r="E8639" i="1"/>
  <c r="E3427" i="1"/>
  <c r="E3511" i="1"/>
  <c r="E5959" i="1"/>
  <c r="E1416" i="1"/>
  <c r="E2744" i="1"/>
  <c r="E5202" i="1"/>
  <c r="E2129" i="1"/>
  <c r="E7917" i="1"/>
  <c r="E1544" i="1"/>
  <c r="E5841" i="1"/>
  <c r="E6120" i="1"/>
  <c r="E6252" i="1"/>
  <c r="E9926" i="1"/>
  <c r="E1654" i="1"/>
  <c r="E8395" i="1"/>
  <c r="E4249" i="1"/>
  <c r="E11790" i="1"/>
  <c r="E1950" i="1"/>
  <c r="E10299" i="1"/>
  <c r="E3938" i="1"/>
  <c r="E8484" i="1"/>
  <c r="E2409" i="1"/>
  <c r="E8624" i="1"/>
  <c r="E1339" i="1"/>
  <c r="E73" i="1"/>
  <c r="E6735" i="1"/>
  <c r="E3827" i="1"/>
  <c r="E573" i="1"/>
  <c r="E12316" i="1"/>
  <c r="E6045" i="1"/>
  <c r="E1636" i="1"/>
  <c r="E8227" i="1"/>
  <c r="E11911" i="1"/>
  <c r="E9178" i="1"/>
  <c r="E2323" i="1"/>
  <c r="E4098" i="1"/>
  <c r="E11676" i="1"/>
  <c r="E9846" i="1"/>
  <c r="E11667" i="1"/>
  <c r="E8921" i="1"/>
  <c r="E8466" i="1"/>
  <c r="E4624" i="1"/>
  <c r="E11305" i="1"/>
  <c r="E10665" i="1"/>
  <c r="E5129" i="1"/>
  <c r="E9171" i="1"/>
  <c r="E5623" i="1"/>
  <c r="E5215" i="1"/>
  <c r="E4030" i="1"/>
  <c r="E3470" i="1"/>
  <c r="E11525" i="1"/>
  <c r="E5476" i="1"/>
  <c r="E765" i="1"/>
  <c r="E11660" i="1"/>
  <c r="E9701" i="1"/>
  <c r="E5509" i="1"/>
  <c r="E9048" i="1"/>
  <c r="E7687" i="1"/>
  <c r="E4292" i="1"/>
  <c r="E507" i="1"/>
  <c r="E12161" i="1"/>
  <c r="E52" i="1"/>
  <c r="E6619" i="1"/>
  <c r="E8924" i="1"/>
  <c r="E8477" i="1"/>
  <c r="E7474" i="1"/>
  <c r="E11240" i="1"/>
  <c r="E11787" i="1"/>
  <c r="E6713" i="1"/>
  <c r="E11926" i="1"/>
  <c r="E9276" i="1"/>
  <c r="E1938" i="1"/>
  <c r="E7631" i="1"/>
  <c r="E4309" i="1"/>
  <c r="E2420" i="1"/>
  <c r="E7574" i="1"/>
  <c r="E12471" i="1"/>
  <c r="E11973" i="1"/>
  <c r="E9472" i="1"/>
  <c r="E8092" i="1"/>
  <c r="E11753" i="1"/>
  <c r="E4146" i="1"/>
  <c r="E3681" i="1"/>
  <c r="E9388" i="1"/>
  <c r="E857" i="1"/>
  <c r="E2896" i="1"/>
  <c r="E1262" i="1"/>
  <c r="E4887" i="1"/>
  <c r="E3959" i="1"/>
  <c r="E5557" i="1"/>
  <c r="E6063" i="1"/>
  <c r="E7039" i="1"/>
  <c r="E563" i="1"/>
  <c r="E8321" i="1"/>
  <c r="E8863" i="1"/>
  <c r="E27" i="1"/>
  <c r="E12038" i="1"/>
  <c r="E3589" i="1"/>
  <c r="E5936" i="1"/>
  <c r="E8991" i="1"/>
  <c r="E6416" i="1"/>
  <c r="E3129" i="1"/>
  <c r="E9268" i="1"/>
  <c r="E5296" i="1"/>
  <c r="E9168" i="1"/>
  <c r="E4542" i="1"/>
  <c r="E11161" i="1"/>
  <c r="E2636" i="1"/>
  <c r="E1475" i="1"/>
  <c r="E10749" i="1"/>
  <c r="E7956" i="1"/>
  <c r="E11546" i="1"/>
  <c r="E3385" i="1"/>
  <c r="E10761" i="1"/>
  <c r="E3447" i="1"/>
  <c r="E11915" i="1"/>
  <c r="E1639" i="1"/>
  <c r="E6194" i="1"/>
  <c r="E6458" i="1"/>
  <c r="E1134" i="1"/>
  <c r="E10126" i="1"/>
  <c r="E2170" i="1"/>
  <c r="E624" i="1"/>
  <c r="E2167" i="1"/>
  <c r="E11852" i="1"/>
  <c r="E6491" i="1"/>
  <c r="E3963" i="1"/>
  <c r="E6446" i="1"/>
  <c r="E9506" i="1"/>
  <c r="E9914" i="1"/>
  <c r="E6288" i="1"/>
  <c r="E11114" i="1"/>
  <c r="E8745" i="1"/>
  <c r="E11149" i="1"/>
  <c r="E1717" i="1"/>
  <c r="E6102" i="1"/>
  <c r="E10406" i="1"/>
  <c r="E9415" i="1"/>
  <c r="E3601" i="1"/>
  <c r="E5363" i="1"/>
  <c r="E5595" i="1"/>
  <c r="E1166" i="1"/>
  <c r="E2368" i="1"/>
  <c r="E738" i="1"/>
  <c r="E5327" i="1"/>
  <c r="E12084" i="1"/>
  <c r="E5910" i="1"/>
  <c r="E2326" i="1"/>
  <c r="E9883" i="1"/>
  <c r="E11661" i="1"/>
  <c r="E2684" i="1"/>
  <c r="E7630" i="1"/>
  <c r="E231" i="1"/>
  <c r="E1213" i="1"/>
  <c r="E4573" i="1"/>
  <c r="E4466" i="1"/>
  <c r="E12449" i="1"/>
  <c r="E1556" i="1"/>
  <c r="E229" i="1"/>
  <c r="E4662" i="1"/>
  <c r="E1442" i="1"/>
  <c r="E10582" i="1"/>
  <c r="E4218" i="1"/>
  <c r="E11987" i="1"/>
  <c r="E4111" i="1"/>
  <c r="E2516" i="1"/>
  <c r="E1042" i="1"/>
  <c r="E3031" i="1"/>
  <c r="E4244" i="1"/>
  <c r="E538" i="1"/>
  <c r="E8141" i="1"/>
  <c r="E11719" i="1"/>
  <c r="E4296" i="1"/>
  <c r="E6402" i="1"/>
  <c r="E6002" i="1"/>
  <c r="E6311" i="1"/>
  <c r="E1311" i="1"/>
  <c r="E8786" i="1"/>
  <c r="E193" i="1"/>
  <c r="E6034" i="1"/>
  <c r="E9288" i="1"/>
  <c r="E5940" i="1"/>
  <c r="E4314" i="1"/>
  <c r="E4489" i="1"/>
  <c r="E7552" i="1"/>
  <c r="E196" i="1"/>
  <c r="E10291" i="1"/>
  <c r="E3056" i="1"/>
  <c r="E2603" i="1"/>
  <c r="E10354" i="1"/>
  <c r="E8899" i="1"/>
  <c r="E9595" i="1"/>
  <c r="E3038" i="1"/>
  <c r="E9669" i="1"/>
  <c r="E611" i="1"/>
  <c r="E10054" i="1"/>
  <c r="E5235" i="1"/>
  <c r="E5046" i="1"/>
  <c r="E5054" i="1"/>
  <c r="E9444" i="1"/>
  <c r="E7777" i="1"/>
  <c r="E5648" i="1"/>
  <c r="E11289" i="1"/>
  <c r="E3431" i="1"/>
  <c r="E5855" i="1"/>
  <c r="E9646" i="1"/>
  <c r="E7128" i="1"/>
  <c r="E4832" i="1"/>
  <c r="E8064" i="1"/>
  <c r="E8885" i="1"/>
  <c r="E3575" i="1"/>
  <c r="E2067" i="1"/>
  <c r="E6657" i="1"/>
  <c r="E10560" i="1"/>
  <c r="E11982" i="1"/>
  <c r="E10635" i="1"/>
  <c r="E10290" i="1"/>
  <c r="E10523" i="1"/>
  <c r="E2870" i="1"/>
  <c r="E3192" i="1"/>
  <c r="E3962" i="1"/>
  <c r="E5362" i="1"/>
  <c r="E1496" i="1"/>
  <c r="E8230" i="1"/>
  <c r="E2793" i="1"/>
  <c r="E12149" i="1"/>
  <c r="E4225" i="1"/>
  <c r="E6327" i="1"/>
  <c r="E3793" i="1"/>
  <c r="E3474" i="1"/>
  <c r="E1793" i="1"/>
  <c r="E4294" i="1"/>
  <c r="E10587" i="1"/>
  <c r="E2280" i="1"/>
  <c r="E4817" i="1"/>
  <c r="E1438" i="1"/>
  <c r="E6636" i="1"/>
  <c r="E2863" i="1"/>
  <c r="E12329" i="1"/>
  <c r="E3159" i="1"/>
  <c r="E619" i="1"/>
  <c r="E377" i="1"/>
  <c r="E3254" i="1"/>
  <c r="E10451" i="1"/>
  <c r="E9722" i="1"/>
  <c r="E5814" i="1"/>
  <c r="E5243" i="1"/>
  <c r="E11435" i="1"/>
  <c r="E1844" i="1"/>
  <c r="E804" i="1"/>
  <c r="E11469" i="1"/>
  <c r="E8366" i="1"/>
  <c r="E7650" i="1"/>
  <c r="E11696" i="1"/>
  <c r="E10177" i="1"/>
  <c r="E6051" i="1"/>
  <c r="E11635" i="1"/>
  <c r="E474" i="1"/>
  <c r="E11659" i="1"/>
  <c r="E6765" i="1"/>
  <c r="E5323" i="1"/>
  <c r="E1515" i="1"/>
  <c r="E364" i="1"/>
  <c r="E6638" i="1"/>
  <c r="E4732" i="1"/>
  <c r="E9546" i="1"/>
  <c r="E8264" i="1"/>
  <c r="E3534" i="1"/>
  <c r="E171" i="1"/>
  <c r="E8526" i="1"/>
  <c r="E8197" i="1"/>
  <c r="E12165" i="1"/>
  <c r="E9049" i="1"/>
  <c r="E2381" i="1"/>
  <c r="E11405" i="1"/>
  <c r="E3579" i="1"/>
  <c r="E4431" i="1"/>
  <c r="E121" i="1"/>
  <c r="E8860" i="1"/>
  <c r="E3395" i="1"/>
  <c r="E2223" i="1"/>
  <c r="E7043" i="1"/>
  <c r="E12151" i="1"/>
  <c r="E4003" i="1"/>
  <c r="E7323" i="1"/>
  <c r="E9957" i="1"/>
  <c r="E2890" i="1"/>
  <c r="E6803" i="1"/>
  <c r="E6455" i="1"/>
  <c r="E12529" i="1"/>
  <c r="E11879" i="1"/>
  <c r="E10386" i="1"/>
  <c r="E266" i="1"/>
  <c r="E8728" i="1"/>
  <c r="E7503" i="1"/>
  <c r="E8817" i="1"/>
  <c r="E3102" i="1"/>
  <c r="E7160" i="1"/>
  <c r="E3749" i="1"/>
  <c r="E1882" i="1"/>
  <c r="E3923" i="1"/>
  <c r="E11598" i="1"/>
  <c r="E7450" i="1"/>
  <c r="E6195" i="1"/>
  <c r="E6261" i="1"/>
  <c r="E8913" i="1"/>
  <c r="E10835" i="1"/>
  <c r="E8875" i="1"/>
  <c r="E4679" i="1"/>
  <c r="E8887" i="1"/>
  <c r="E839" i="1"/>
  <c r="E4823" i="1"/>
  <c r="E8269" i="1"/>
  <c r="E6760" i="1"/>
  <c r="E10146" i="1"/>
  <c r="E285" i="1"/>
  <c r="E3170" i="1"/>
  <c r="E6978" i="1"/>
  <c r="E9721" i="1"/>
  <c r="E9432" i="1"/>
  <c r="E11349" i="1"/>
  <c r="E7621" i="1"/>
  <c r="E2514" i="1"/>
  <c r="E6310" i="1"/>
  <c r="E5786" i="1"/>
  <c r="E1482" i="1"/>
  <c r="E4353" i="1"/>
  <c r="E4230" i="1"/>
  <c r="E2464" i="1"/>
  <c r="E10086" i="1"/>
  <c r="E4162" i="1"/>
  <c r="E19" i="1"/>
  <c r="E4057" i="1"/>
  <c r="E11079" i="1"/>
  <c r="E7215" i="1"/>
  <c r="E757" i="1"/>
  <c r="E12381" i="1"/>
  <c r="E5411" i="1"/>
  <c r="E5969" i="1"/>
  <c r="E6908" i="1"/>
  <c r="E5276" i="1"/>
  <c r="E4925" i="1"/>
  <c r="E5749" i="1"/>
  <c r="E1408" i="1"/>
  <c r="E1970" i="1"/>
  <c r="E77" i="1"/>
  <c r="E12087" i="1"/>
  <c r="E10777" i="1"/>
  <c r="E12361" i="1"/>
  <c r="E2174" i="1"/>
  <c r="E1681" i="1"/>
  <c r="E5604" i="1"/>
  <c r="E9085" i="1"/>
  <c r="E7595" i="1"/>
  <c r="E10190" i="1"/>
  <c r="E4103" i="1"/>
  <c r="E10878" i="1"/>
  <c r="E12129" i="1"/>
  <c r="E11697" i="1"/>
  <c r="E5095" i="1"/>
  <c r="E6954" i="1"/>
  <c r="E3369" i="1"/>
  <c r="E4742" i="1"/>
  <c r="E6757" i="1"/>
  <c r="E6417" i="1"/>
  <c r="E3878" i="1"/>
  <c r="E2017" i="1"/>
  <c r="E11239" i="1"/>
  <c r="E1729" i="1"/>
  <c r="E3144" i="1"/>
  <c r="E4534" i="1"/>
  <c r="E3634" i="1"/>
  <c r="E11359" i="1"/>
  <c r="E6314" i="1"/>
  <c r="E2892" i="1"/>
  <c r="E8654" i="1"/>
  <c r="E6895" i="1"/>
  <c r="E5025" i="1"/>
  <c r="E381" i="1"/>
  <c r="E2355" i="1"/>
  <c r="E4840" i="1"/>
  <c r="E3607" i="1"/>
  <c r="E10139" i="1"/>
  <c r="E4681" i="1"/>
  <c r="E4741" i="1"/>
  <c r="E2594" i="1"/>
  <c r="E955" i="1"/>
  <c r="E6975" i="1"/>
  <c r="E6530" i="1"/>
  <c r="E5117" i="1"/>
  <c r="E7971" i="1"/>
  <c r="E6953" i="1"/>
  <c r="E927" i="1"/>
  <c r="E6964" i="1"/>
  <c r="E10745" i="1"/>
  <c r="E513" i="1"/>
  <c r="E12311" i="1"/>
  <c r="E7591" i="1"/>
  <c r="E5226" i="1"/>
  <c r="E595" i="1"/>
  <c r="E8620" i="1"/>
  <c r="E8556" i="1"/>
  <c r="E5425" i="1"/>
  <c r="E7203" i="1"/>
  <c r="E3792" i="1"/>
  <c r="E1682" i="1"/>
  <c r="E10764" i="1"/>
  <c r="E4829" i="1"/>
  <c r="E6181" i="1"/>
  <c r="E8420" i="1"/>
  <c r="E11842" i="1"/>
  <c r="E634" i="1"/>
  <c r="E7434" i="1"/>
  <c r="E1994" i="1"/>
  <c r="E789" i="1"/>
  <c r="E2073" i="1"/>
  <c r="E2356" i="1"/>
  <c r="E7607" i="1"/>
  <c r="E1983" i="1"/>
  <c r="E12414" i="1"/>
  <c r="E126" i="1"/>
  <c r="E9365" i="1"/>
  <c r="E4618" i="1"/>
  <c r="E4026" i="1"/>
  <c r="E8594" i="1"/>
  <c r="E8571" i="1"/>
  <c r="E8351" i="1"/>
  <c r="E3664" i="1"/>
  <c r="E2113" i="1"/>
  <c r="E8609" i="1"/>
  <c r="E4154" i="1"/>
  <c r="E2338" i="1"/>
  <c r="E9565" i="1"/>
  <c r="E5126" i="1"/>
  <c r="E3798" i="1"/>
  <c r="E9699" i="1"/>
  <c r="E4970" i="1"/>
  <c r="E10559" i="1"/>
  <c r="E10518" i="1"/>
  <c r="E4499" i="1"/>
  <c r="E8798" i="1"/>
  <c r="E1524" i="1"/>
  <c r="E5724" i="1"/>
  <c r="E11702" i="1"/>
  <c r="E9353" i="1"/>
  <c r="E8532" i="1"/>
  <c r="E10918" i="1"/>
  <c r="E1375" i="1"/>
  <c r="E6232" i="1"/>
  <c r="E1422" i="1"/>
  <c r="E9799" i="1"/>
  <c r="E647" i="1"/>
  <c r="E8763" i="1"/>
  <c r="E6276" i="1"/>
  <c r="E10404" i="1"/>
  <c r="E3262" i="1"/>
  <c r="E1785" i="1"/>
  <c r="E5316" i="1"/>
  <c r="E2247" i="1"/>
  <c r="E4310" i="1"/>
  <c r="E8567" i="1"/>
  <c r="E10211" i="1"/>
  <c r="E2850" i="1"/>
  <c r="E7171" i="1"/>
  <c r="E606" i="1"/>
  <c r="E2188" i="1"/>
  <c r="E11949" i="1"/>
  <c r="E2686" i="1"/>
  <c r="E5682" i="1"/>
  <c r="E10432" i="1"/>
  <c r="E4437" i="1"/>
  <c r="E3379" i="1"/>
  <c r="E11072" i="1"/>
  <c r="E6113" i="1"/>
  <c r="E136" i="1"/>
  <c r="E2785" i="1"/>
  <c r="E672" i="1"/>
  <c r="E7866" i="1"/>
  <c r="E11115" i="1"/>
  <c r="E1566" i="1"/>
  <c r="E2835" i="1"/>
  <c r="E4537" i="1"/>
  <c r="E1745" i="1"/>
  <c r="E9196" i="1"/>
  <c r="E763" i="1"/>
  <c r="E4140" i="1"/>
  <c r="E4548" i="1"/>
  <c r="E5825" i="1"/>
  <c r="E1239" i="1"/>
  <c r="E6162" i="1"/>
  <c r="E2295" i="1"/>
  <c r="E6981" i="1"/>
  <c r="E6819" i="1"/>
  <c r="E3713" i="1"/>
  <c r="E4553" i="1"/>
  <c r="E6172" i="1"/>
  <c r="E2201" i="1"/>
  <c r="E3157" i="1"/>
  <c r="E2143" i="1"/>
  <c r="E10653" i="1"/>
  <c r="E4914" i="1"/>
  <c r="E3683" i="1"/>
  <c r="E9243" i="1"/>
  <c r="E2679" i="1"/>
  <c r="E10519" i="1"/>
  <c r="E8358" i="1"/>
  <c r="E1290" i="1"/>
  <c r="E8520" i="1"/>
  <c r="E2208" i="1"/>
  <c r="E637" i="1"/>
  <c r="E3591" i="1"/>
  <c r="E801" i="1"/>
  <c r="E4063" i="1"/>
  <c r="E1392" i="1"/>
  <c r="E2272" i="1"/>
  <c r="E4388" i="1"/>
  <c r="E12096" i="1"/>
  <c r="E6301" i="1"/>
  <c r="E8952" i="1"/>
  <c r="E1783" i="1"/>
  <c r="E12411" i="1"/>
  <c r="E948" i="1"/>
  <c r="E2701" i="1"/>
  <c r="E4081" i="1"/>
  <c r="E9791" i="1"/>
  <c r="E9973" i="1"/>
  <c r="E2254" i="1"/>
  <c r="E3731" i="1"/>
  <c r="E5145" i="1"/>
  <c r="E3473" i="1"/>
  <c r="E9003" i="1"/>
  <c r="E11311" i="1"/>
  <c r="E3485" i="1"/>
  <c r="E8646" i="1"/>
  <c r="E10137" i="1"/>
  <c r="E9295" i="1"/>
  <c r="E7875" i="1"/>
  <c r="E10105" i="1"/>
  <c r="E1436" i="1"/>
  <c r="E4058" i="1"/>
  <c r="E8873" i="1"/>
  <c r="E10241" i="1"/>
  <c r="E8814" i="1"/>
  <c r="E9989" i="1"/>
  <c r="E8619" i="1"/>
  <c r="E7441" i="1"/>
  <c r="E5392" i="1"/>
  <c r="E8949" i="1"/>
  <c r="E10046" i="1"/>
  <c r="E12498" i="1"/>
  <c r="E4247" i="1"/>
  <c r="E10476" i="1"/>
  <c r="E10584" i="1"/>
  <c r="E2955" i="1"/>
  <c r="E1923" i="1"/>
  <c r="E8739" i="1"/>
  <c r="E6451" i="1"/>
  <c r="E86" i="1"/>
  <c r="E12169" i="1"/>
  <c r="E10206" i="1"/>
  <c r="E9181" i="1"/>
  <c r="E4528" i="1"/>
  <c r="E1606" i="1"/>
  <c r="E6739" i="1"/>
  <c r="E986" i="1"/>
  <c r="E5876" i="1"/>
  <c r="E1249" i="1"/>
  <c r="E5665" i="1"/>
  <c r="E421" i="1"/>
  <c r="E7886" i="1"/>
  <c r="E3597" i="1"/>
  <c r="E1648" i="1"/>
  <c r="E11314" i="1"/>
  <c r="E11605" i="1"/>
  <c r="E10902" i="1"/>
  <c r="E9998" i="1"/>
  <c r="E5757" i="1"/>
  <c r="E5094" i="1"/>
  <c r="E6945" i="1"/>
  <c r="E7521" i="1"/>
  <c r="E1315" i="1"/>
  <c r="E7391" i="1"/>
  <c r="E9406" i="1"/>
  <c r="E3625" i="1"/>
  <c r="E2324" i="1"/>
  <c r="E11501" i="1"/>
  <c r="E1383" i="1"/>
  <c r="E9443" i="1"/>
  <c r="E10283" i="1"/>
  <c r="E304" i="1"/>
  <c r="E5044" i="1"/>
  <c r="E10718" i="1"/>
  <c r="E6253" i="1"/>
  <c r="E1313" i="1"/>
  <c r="E1267" i="1"/>
  <c r="E394" i="1"/>
  <c r="E10133" i="1"/>
  <c r="E5740" i="1"/>
  <c r="E769" i="1"/>
  <c r="E9479" i="1"/>
  <c r="E3956" i="1"/>
  <c r="E3" i="1"/>
  <c r="E7498" i="1"/>
  <c r="E8045" i="1"/>
  <c r="E3995" i="1"/>
  <c r="E1680" i="1"/>
  <c r="E4854" i="1"/>
  <c r="E9781" i="1"/>
  <c r="E2811" i="1"/>
  <c r="E10615" i="1"/>
  <c r="E7569" i="1"/>
  <c r="E4223" i="1"/>
  <c r="E10876" i="1"/>
  <c r="E4068" i="1"/>
  <c r="E3551" i="1"/>
  <c r="E4432" i="1"/>
  <c r="E12437" i="1"/>
  <c r="E2034" i="1"/>
  <c r="E11829" i="1"/>
  <c r="E2335" i="1"/>
  <c r="E9653" i="1"/>
  <c r="E9860" i="1"/>
  <c r="E4596" i="1"/>
  <c r="E8586" i="1"/>
  <c r="E3230" i="1"/>
  <c r="E3218" i="1"/>
  <c r="E1673" i="1"/>
  <c r="E8908" i="1"/>
  <c r="E8455" i="1"/>
  <c r="E5617" i="1"/>
  <c r="E3976" i="1"/>
  <c r="E5256" i="1"/>
  <c r="E5208" i="1"/>
  <c r="E7919" i="1"/>
  <c r="E3902" i="1"/>
  <c r="E10182" i="1"/>
  <c r="E11572" i="1"/>
  <c r="E6042" i="1"/>
  <c r="E9249" i="1"/>
  <c r="E5535" i="1"/>
  <c r="E12215" i="1"/>
  <c r="E442" i="1"/>
  <c r="E4753" i="1"/>
  <c r="E8343" i="1"/>
  <c r="E2852" i="1"/>
  <c r="E10427" i="1"/>
  <c r="E1476" i="1"/>
  <c r="E1684" i="1"/>
  <c r="E7350" i="1"/>
  <c r="E7192" i="1"/>
  <c r="E10838" i="1"/>
  <c r="E3030" i="1"/>
  <c r="E1414" i="1"/>
  <c r="E8101" i="1"/>
  <c r="E11131" i="1"/>
  <c r="E7349" i="1"/>
  <c r="E10332" i="1"/>
  <c r="E7343" i="1"/>
  <c r="E11722" i="1"/>
  <c r="E2199" i="1"/>
  <c r="E8369" i="1"/>
  <c r="E2571" i="1"/>
  <c r="E6851" i="1"/>
  <c r="E4897" i="1"/>
  <c r="E11007" i="1"/>
  <c r="E6546" i="1"/>
  <c r="E8029" i="1"/>
  <c r="E105" i="1"/>
  <c r="E4397" i="1"/>
  <c r="E8550" i="1"/>
  <c r="E10238" i="1"/>
  <c r="E3291" i="1"/>
  <c r="E3200" i="1"/>
  <c r="E6854" i="1"/>
  <c r="E6837" i="1"/>
  <c r="E7991" i="1"/>
  <c r="E10507" i="1"/>
  <c r="E7118" i="1"/>
  <c r="E3556" i="1"/>
  <c r="E8650" i="1"/>
  <c r="E11691" i="1"/>
  <c r="E2825" i="1"/>
  <c r="E889" i="1"/>
  <c r="E767" i="1"/>
  <c r="E7412" i="1"/>
  <c r="E7862" i="1"/>
  <c r="E1693" i="1"/>
  <c r="E10829" i="1"/>
  <c r="E10882" i="1"/>
  <c r="E9123" i="1"/>
  <c r="E5333" i="1"/>
  <c r="E8626" i="1"/>
  <c r="E8346" i="1"/>
  <c r="E6328" i="1"/>
  <c r="E9493" i="1"/>
  <c r="E10141" i="1"/>
  <c r="E935" i="1"/>
  <c r="E6043" i="1"/>
  <c r="E11874" i="1"/>
  <c r="E11944" i="1"/>
  <c r="E11672" i="1"/>
  <c r="E4025" i="1"/>
  <c r="E9605" i="1"/>
  <c r="E10472" i="1"/>
  <c r="E5006" i="1"/>
  <c r="E8298" i="1"/>
  <c r="E5211" i="1"/>
  <c r="E10101" i="1"/>
  <c r="E3310" i="1"/>
  <c r="E3017" i="1"/>
  <c r="E1344" i="1"/>
  <c r="E3445" i="1"/>
  <c r="E10757" i="1"/>
  <c r="E1831" i="1"/>
  <c r="E8660" i="1"/>
  <c r="E2962" i="1"/>
  <c r="E2941" i="1"/>
  <c r="E9896" i="1"/>
  <c r="E6723" i="1"/>
  <c r="E9878" i="1"/>
  <c r="E691" i="1"/>
  <c r="E12351" i="1"/>
  <c r="E12426" i="1"/>
  <c r="E9601" i="1"/>
  <c r="E6558" i="1"/>
  <c r="E9924" i="1"/>
  <c r="E4723" i="1"/>
  <c r="E5823" i="1"/>
  <c r="E3245" i="1"/>
  <c r="E7491" i="1"/>
  <c r="E1080" i="1"/>
  <c r="E2624" i="1"/>
  <c r="E5974" i="1"/>
  <c r="E4780" i="1"/>
  <c r="E811" i="1"/>
  <c r="E3527" i="1"/>
  <c r="E6733" i="1"/>
  <c r="E2540" i="1"/>
  <c r="E5602" i="1"/>
  <c r="E9970" i="1"/>
  <c r="E6175" i="1"/>
  <c r="E9437" i="1"/>
  <c r="E8187" i="1"/>
  <c r="E12339" i="1"/>
  <c r="E3123" i="1"/>
  <c r="E5664" i="1"/>
  <c r="E6688" i="1"/>
  <c r="E2757" i="1"/>
  <c r="E12474" i="1"/>
  <c r="E3057" i="1"/>
  <c r="E9541" i="1"/>
  <c r="E2436" i="1"/>
  <c r="E1355" i="1"/>
  <c r="E1401" i="1"/>
  <c r="E8238" i="1"/>
  <c r="E6490" i="1"/>
  <c r="E1757" i="1"/>
  <c r="E2033" i="1"/>
  <c r="E9909" i="1"/>
  <c r="E9362" i="1"/>
  <c r="E12199" i="1"/>
  <c r="E3411" i="1"/>
  <c r="E555" i="1"/>
  <c r="E7109" i="1"/>
  <c r="E2824" i="1"/>
  <c r="E11695" i="1"/>
  <c r="E7095" i="1"/>
  <c r="E5928" i="1"/>
  <c r="E880" i="1"/>
  <c r="E1593" i="1"/>
  <c r="E10640" i="1"/>
  <c r="E8131" i="1"/>
  <c r="E12528" i="1"/>
  <c r="E6776" i="1"/>
  <c r="E4810" i="1"/>
  <c r="E11515" i="1"/>
  <c r="E9754" i="1"/>
  <c r="E6249" i="1"/>
  <c r="E3948" i="1"/>
  <c r="E3586" i="1"/>
  <c r="E3767" i="1"/>
  <c r="E4586" i="1"/>
  <c r="E12520" i="1"/>
  <c r="E506" i="1"/>
  <c r="E7260" i="1"/>
  <c r="E26" i="1"/>
  <c r="E5196" i="1"/>
  <c r="E7683" i="1"/>
  <c r="E9318" i="1"/>
  <c r="E2320" i="1"/>
  <c r="E10542" i="1"/>
  <c r="E2866" i="1"/>
  <c r="E11967" i="1"/>
  <c r="E620" i="1"/>
  <c r="E10344" i="1"/>
  <c r="E8079" i="1"/>
  <c r="E6293" i="1"/>
  <c r="E1484" i="1"/>
  <c r="E11394" i="1"/>
  <c r="E9521" i="1"/>
  <c r="E2808" i="1"/>
  <c r="E3128" i="1"/>
  <c r="E11638" i="1"/>
  <c r="E4637" i="1"/>
  <c r="E2060" i="1"/>
  <c r="E4571" i="1"/>
  <c r="E10495" i="1"/>
  <c r="E636" i="1"/>
  <c r="E12174" i="1"/>
  <c r="E8598" i="1"/>
  <c r="E4976" i="1"/>
  <c r="E1426" i="1"/>
  <c r="E4712" i="1"/>
  <c r="E2362" i="1"/>
  <c r="E12516" i="1"/>
  <c r="E8886" i="1"/>
  <c r="E929" i="1"/>
  <c r="E11137" i="1"/>
  <c r="E4488" i="1"/>
  <c r="E10779" i="1"/>
  <c r="E6625" i="1"/>
  <c r="E8579" i="1"/>
  <c r="E1459" i="1"/>
  <c r="E9462" i="1"/>
  <c r="E797" i="1"/>
  <c r="E4751" i="1"/>
  <c r="E11285" i="1"/>
  <c r="E1053" i="1"/>
  <c r="E855" i="1"/>
  <c r="E8713" i="1"/>
  <c r="E5284" i="1"/>
  <c r="E10327" i="1"/>
  <c r="E9986" i="1"/>
  <c r="E3598" i="1"/>
  <c r="E8403" i="1"/>
  <c r="E1009" i="1"/>
  <c r="E5472" i="1"/>
  <c r="E6889" i="1"/>
  <c r="E4009" i="1"/>
  <c r="E7960" i="1"/>
  <c r="E11886" i="1"/>
  <c r="E2820" i="1"/>
  <c r="E4844" i="1"/>
  <c r="E12532" i="1"/>
  <c r="E11544" i="1"/>
  <c r="E7265" i="1"/>
  <c r="E3243" i="1"/>
  <c r="E242" i="1"/>
  <c r="E12135" i="1"/>
  <c r="E1468" i="1"/>
  <c r="E4697" i="1"/>
  <c r="E6734" i="1"/>
  <c r="E7105" i="1"/>
  <c r="E648" i="1"/>
  <c r="E10626" i="1"/>
  <c r="E11881" i="1"/>
  <c r="E708" i="1"/>
  <c r="E6371" i="1"/>
  <c r="E5170" i="1"/>
  <c r="E1351" i="1"/>
  <c r="E3756" i="1"/>
  <c r="E1039" i="1"/>
  <c r="E878" i="1"/>
  <c r="E1655" i="1"/>
  <c r="E4951" i="1"/>
  <c r="E16" i="1"/>
  <c r="E3997" i="1"/>
  <c r="E3333" i="1"/>
  <c r="E1225" i="1"/>
  <c r="E7667" i="1"/>
  <c r="E1623" i="1"/>
  <c r="E4984" i="1"/>
  <c r="E6982" i="1"/>
  <c r="E4734" i="1"/>
  <c r="E9608" i="1"/>
  <c r="E4100" i="1"/>
  <c r="E11732" i="1"/>
  <c r="E8059" i="1"/>
  <c r="E1437" i="1"/>
  <c r="E4872" i="1"/>
  <c r="E5870" i="1"/>
  <c r="E7527" i="1"/>
  <c r="E1546" i="1"/>
  <c r="E92" i="1"/>
  <c r="E7471" i="1"/>
  <c r="E7269" i="1"/>
  <c r="E12367" i="1"/>
  <c r="E1062" i="1"/>
  <c r="E4346" i="1"/>
  <c r="E2904" i="1"/>
  <c r="E2447" i="1"/>
  <c r="E3306" i="1"/>
  <c r="E5996" i="1"/>
  <c r="E10656" i="1"/>
  <c r="E6522" i="1"/>
  <c r="E5408" i="1"/>
  <c r="E1015" i="1"/>
  <c r="E4789" i="1"/>
  <c r="E2093" i="1"/>
  <c r="E1072" i="1"/>
  <c r="E5176" i="1"/>
  <c r="E306" i="1"/>
  <c r="E1807" i="1"/>
  <c r="E6992" i="1"/>
  <c r="E6190" i="1"/>
  <c r="E4922" i="1"/>
  <c r="E11836" i="1"/>
  <c r="E64" i="1"/>
  <c r="E5292" i="1"/>
  <c r="E2919" i="1"/>
  <c r="E5989" i="1"/>
  <c r="E3802" i="1"/>
  <c r="E29" i="1"/>
  <c r="E5317" i="1"/>
  <c r="E5270" i="1"/>
  <c r="E9657" i="1"/>
  <c r="E5335" i="1"/>
  <c r="E4048" i="1"/>
  <c r="E11857" i="1"/>
  <c r="E479" i="1"/>
  <c r="E11496" i="1"/>
  <c r="E5639" i="1"/>
  <c r="E6368" i="1"/>
  <c r="E8577" i="1"/>
  <c r="E7899" i="1"/>
  <c r="E8035" i="1"/>
  <c r="E9205" i="1"/>
  <c r="E9292" i="1"/>
  <c r="E4171" i="1"/>
  <c r="E3578" i="1"/>
  <c r="E1941" i="1"/>
  <c r="E6853" i="1"/>
  <c r="E2437" i="1"/>
  <c r="E11408" i="1"/>
  <c r="E6584" i="1"/>
  <c r="E882" i="1"/>
  <c r="E4052" i="1"/>
  <c r="E5706" i="1"/>
  <c r="E12280" i="1"/>
  <c r="E10364" i="1"/>
  <c r="E12231" i="1"/>
  <c r="E9077" i="1"/>
  <c r="E9011" i="1"/>
  <c r="E7402" i="1"/>
  <c r="E6951" i="1"/>
  <c r="E6793" i="1"/>
  <c r="E3860" i="1"/>
  <c r="E1567" i="1"/>
  <c r="E11152" i="1"/>
  <c r="E2224" i="1"/>
  <c r="E11913" i="1"/>
  <c r="E4461" i="1"/>
  <c r="E8038" i="1"/>
  <c r="E2838" i="1"/>
  <c r="E107" i="1"/>
  <c r="E4715" i="1"/>
  <c r="E2848" i="1"/>
  <c r="E12210" i="1"/>
  <c r="E5866" i="1"/>
  <c r="E7927" i="1"/>
  <c r="E1469" i="1"/>
  <c r="E12441" i="1"/>
  <c r="E4061" i="1"/>
  <c r="E9484" i="1"/>
  <c r="E10735" i="1"/>
  <c r="E208" i="1"/>
  <c r="E4211" i="1"/>
  <c r="E4051" i="1"/>
  <c r="E682" i="1"/>
  <c r="E2271" i="1"/>
  <c r="E8080" i="1"/>
  <c r="E10088" i="1"/>
  <c r="E4336" i="1"/>
  <c r="E9691" i="1"/>
  <c r="E9150" i="1"/>
  <c r="E3999" i="1"/>
  <c r="E11712" i="1"/>
  <c r="E12299" i="1"/>
  <c r="E1667" i="1"/>
  <c r="E2747" i="1"/>
  <c r="E6141" i="1"/>
  <c r="E7377" i="1"/>
  <c r="E3915" i="1"/>
  <c r="E632" i="1"/>
  <c r="E7907" i="1"/>
  <c r="E11366" i="1"/>
  <c r="E12007" i="1"/>
  <c r="E5861" i="1"/>
  <c r="E7586" i="1"/>
  <c r="E911" i="1"/>
  <c r="E9086" i="1"/>
  <c r="E8367" i="1"/>
  <c r="E4155" i="1"/>
  <c r="E8614" i="1"/>
  <c r="E2184" i="1"/>
  <c r="E964" i="1"/>
  <c r="E11483" i="1"/>
  <c r="E4783" i="1"/>
  <c r="E2446" i="1"/>
  <c r="E6650" i="1"/>
  <c r="E2556" i="1"/>
  <c r="E10477" i="1"/>
  <c r="E6378" i="1"/>
  <c r="E8155" i="1"/>
  <c r="E8377" i="1"/>
  <c r="E1265" i="1"/>
  <c r="E367" i="1"/>
  <c r="E11748" i="1"/>
  <c r="E6510" i="1"/>
  <c r="E607" i="1"/>
  <c r="E11779" i="1"/>
  <c r="E9008" i="1"/>
  <c r="E5911" i="1"/>
  <c r="E10549" i="1"/>
  <c r="E7510" i="1"/>
  <c r="E5909" i="1"/>
  <c r="E7938" i="1"/>
  <c r="E7392" i="1"/>
  <c r="E7476" i="1"/>
  <c r="E4631" i="1"/>
  <c r="E33" i="1"/>
  <c r="E9774" i="1"/>
  <c r="E2715" i="1"/>
  <c r="E10252" i="1"/>
  <c r="E7177" i="1"/>
  <c r="E4929" i="1"/>
  <c r="E6983" i="1"/>
  <c r="E8103" i="1"/>
  <c r="E1828" i="1"/>
  <c r="E1153" i="1"/>
  <c r="E8961" i="1"/>
  <c r="E7006" i="1"/>
  <c r="E10690" i="1"/>
  <c r="E6640" i="1"/>
  <c r="E10781" i="1"/>
  <c r="E8405" i="1"/>
  <c r="E2628" i="1"/>
  <c r="E8440" i="1"/>
  <c r="E9513" i="1"/>
  <c r="E4043" i="1"/>
  <c r="E6795" i="1"/>
  <c r="E7453" i="1"/>
  <c r="E12147" i="1"/>
  <c r="E8782" i="1"/>
  <c r="E2531" i="1"/>
  <c r="E6291" i="1"/>
  <c r="E7727" i="1"/>
  <c r="E9616" i="1"/>
  <c r="E10932" i="1"/>
  <c r="E9496" i="1"/>
  <c r="E11202" i="1"/>
  <c r="E7164" i="1"/>
  <c r="E11747" i="1"/>
  <c r="E1577" i="1"/>
  <c r="E95" i="1"/>
  <c r="E1949" i="1"/>
  <c r="E2438" i="1"/>
  <c r="E10538" i="1"/>
  <c r="E6576" i="1"/>
  <c r="E3280" i="1"/>
  <c r="E10561" i="1"/>
  <c r="E1997" i="1"/>
  <c r="E7454" i="1"/>
  <c r="E6369" i="1"/>
  <c r="E8931" i="1"/>
  <c r="E7506" i="1"/>
  <c r="E8664" i="1"/>
  <c r="E5017" i="1"/>
  <c r="E7417" i="1"/>
  <c r="E9641" i="1"/>
  <c r="E7680" i="1"/>
  <c r="E12554" i="1"/>
  <c r="E9360" i="1"/>
  <c r="E8510" i="1"/>
  <c r="E2052" i="1"/>
  <c r="E1420" i="1"/>
  <c r="E11524" i="1"/>
  <c r="E471" i="1"/>
  <c r="E4141" i="1"/>
  <c r="E11331" i="1"/>
  <c r="E5766" i="1"/>
  <c r="E10605" i="1"/>
  <c r="E5675" i="1"/>
  <c r="E129" i="1"/>
  <c r="E2836" i="1"/>
  <c r="E7760" i="1"/>
  <c r="E10881" i="1"/>
  <c r="E9500" i="1"/>
  <c r="E5018" i="1"/>
  <c r="E8492" i="1"/>
  <c r="E6103" i="1"/>
  <c r="E5340" i="1"/>
  <c r="E9280" i="1"/>
  <c r="E68" i="1"/>
  <c r="E10248" i="1"/>
  <c r="E6048" i="1"/>
  <c r="E4949" i="1"/>
  <c r="E8794" i="1"/>
  <c r="E12221" i="1"/>
  <c r="E10154" i="1"/>
  <c r="E1995" i="1"/>
  <c r="E7440" i="1"/>
  <c r="E289" i="1"/>
  <c r="E4358" i="1"/>
  <c r="E7799" i="1"/>
  <c r="E5160" i="1"/>
  <c r="E11618" i="1"/>
  <c r="E1289" i="1"/>
  <c r="E2327" i="1"/>
  <c r="E4487" i="1"/>
  <c r="E1986" i="1"/>
  <c r="E11280" i="1"/>
  <c r="E10730" i="1"/>
  <c r="E5609" i="1"/>
  <c r="E3290" i="1"/>
  <c r="E9366" i="1"/>
  <c r="E6330" i="1"/>
  <c r="E8848" i="1"/>
  <c r="E1151" i="1"/>
  <c r="E941" i="1"/>
  <c r="E11225" i="1"/>
  <c r="E961" i="1"/>
  <c r="E3543" i="1"/>
  <c r="E2315" i="1"/>
  <c r="E5915" i="1"/>
  <c r="E2807" i="1"/>
  <c r="E2813" i="1"/>
  <c r="E12061" i="1"/>
  <c r="E5862" i="1"/>
  <c r="E6528" i="1"/>
  <c r="E8445" i="1"/>
  <c r="E9955" i="1"/>
  <c r="E11517" i="1"/>
  <c r="E4589" i="1"/>
  <c r="E8552" i="1"/>
  <c r="E6338" i="1"/>
  <c r="E6529" i="1"/>
  <c r="E5830" i="1"/>
  <c r="E8449" i="1"/>
  <c r="E10619" i="1"/>
  <c r="E3498" i="1"/>
  <c r="E10079" i="1"/>
  <c r="E47" i="1"/>
  <c r="E8939" i="1"/>
  <c r="E6874" i="1"/>
  <c r="E5097" i="1"/>
  <c r="E9751" i="1"/>
  <c r="E1161" i="1"/>
  <c r="E4916" i="1"/>
  <c r="E4004" i="1"/>
  <c r="E6986" i="1"/>
  <c r="E925" i="1"/>
  <c r="E1744" i="1"/>
  <c r="E3064" i="1"/>
  <c r="E5402" i="1"/>
  <c r="E10207" i="1"/>
  <c r="E4434" i="1"/>
  <c r="E8589" i="1"/>
  <c r="E4361" i="1"/>
  <c r="E10194" i="1"/>
  <c r="E11604" i="1"/>
  <c r="E405" i="1"/>
  <c r="E249" i="1"/>
  <c r="E2396" i="1"/>
  <c r="E12382" i="1"/>
  <c r="E11894" i="1"/>
  <c r="E9965" i="1"/>
  <c r="E908" i="1"/>
  <c r="E12077" i="1"/>
  <c r="E12400" i="1"/>
  <c r="E2519" i="1"/>
  <c r="E2839" i="1"/>
  <c r="E7298" i="1"/>
  <c r="E10774" i="1"/>
  <c r="E7033" i="1"/>
  <c r="E10083" i="1"/>
  <c r="E428" i="1"/>
  <c r="E654" i="1"/>
  <c r="E9735" i="1"/>
  <c r="E2710" i="1"/>
  <c r="E81" i="1"/>
  <c r="E6830" i="1"/>
  <c r="E8753" i="1"/>
  <c r="E1076" i="1"/>
  <c r="E9928" i="1"/>
  <c r="E8737" i="1"/>
  <c r="E10176" i="1"/>
  <c r="E6922" i="1"/>
  <c r="E8804" i="1"/>
  <c r="E5856" i="1"/>
  <c r="E2632" i="1"/>
  <c r="E5325" i="1"/>
  <c r="E9421" i="1"/>
  <c r="E4648" i="1"/>
  <c r="E7167" i="1"/>
  <c r="E2044" i="1"/>
  <c r="E7207" i="1"/>
  <c r="E5562" i="1"/>
  <c r="E7312" i="1"/>
  <c r="E3401" i="1"/>
  <c r="E9923" i="1"/>
  <c r="E6556" i="1"/>
  <c r="E3572" i="1"/>
  <c r="E2312" i="1"/>
  <c r="E6684" i="1"/>
  <c r="E10706" i="1"/>
  <c r="E6481" i="1"/>
  <c r="E2153" i="1"/>
  <c r="E6691" i="1"/>
  <c r="E12502" i="1"/>
  <c r="E8071" i="1"/>
  <c r="E770" i="1"/>
  <c r="E4527" i="1"/>
  <c r="E1922" i="1"/>
  <c r="E4387" i="1"/>
  <c r="E9752" i="1"/>
  <c r="E6586" i="1"/>
  <c r="E9227" i="1"/>
  <c r="E6115" i="1"/>
  <c r="E5750" i="1"/>
  <c r="E9300" i="1"/>
  <c r="E3992" i="1"/>
  <c r="E10424" i="1"/>
  <c r="E8381" i="1"/>
  <c r="E9241" i="1"/>
  <c r="E11197" i="1"/>
  <c r="E11017" i="1"/>
  <c r="E10056" i="1"/>
  <c r="E11730" i="1"/>
  <c r="E5689" i="1"/>
  <c r="E943" i="1"/>
  <c r="E5063" i="1"/>
  <c r="E11897" i="1"/>
  <c r="E18" i="1"/>
  <c r="E5899" i="1"/>
  <c r="E4261" i="1"/>
  <c r="E7462" i="1"/>
  <c r="E11070" i="1"/>
  <c r="E7394" i="1"/>
  <c r="E6055" i="1"/>
  <c r="E2750" i="1"/>
  <c r="E6911" i="1"/>
  <c r="E10273" i="1"/>
  <c r="E2968" i="1"/>
  <c r="E2471" i="1"/>
  <c r="E1323" i="1"/>
  <c r="E9412" i="1"/>
  <c r="E9142" i="1"/>
  <c r="E7230" i="1"/>
  <c r="E10839" i="1"/>
  <c r="E2344" i="1"/>
  <c r="E8018" i="1"/>
  <c r="E3339" i="1"/>
  <c r="E11663" i="1"/>
  <c r="E1316" i="1"/>
  <c r="E11066" i="1"/>
  <c r="E2173" i="1"/>
  <c r="E2024" i="1"/>
  <c r="E12421" i="1"/>
  <c r="E5800" i="1"/>
  <c r="E3363" i="1"/>
  <c r="E1602" i="1"/>
  <c r="E4788" i="1"/>
  <c r="E8555" i="1"/>
  <c r="E11800" i="1"/>
  <c r="E5502" i="1"/>
  <c r="E9146" i="1"/>
  <c r="E9812" i="1"/>
  <c r="E7538" i="1"/>
  <c r="E1511" i="1"/>
  <c r="E9154" i="1"/>
  <c r="E8770" i="1"/>
  <c r="E4859" i="1"/>
  <c r="E11184" i="1"/>
  <c r="E12255" i="1"/>
  <c r="E10893" i="1"/>
  <c r="E1070" i="1"/>
  <c r="E6937" i="1"/>
  <c r="E4557" i="1"/>
  <c r="E12225" i="1"/>
  <c r="E9796" i="1"/>
  <c r="E6035" i="1"/>
  <c r="E1212" i="1"/>
  <c r="E2008" i="1"/>
  <c r="E9143" i="1"/>
  <c r="E6404" i="1"/>
  <c r="E8105" i="1"/>
  <c r="E4625" i="1"/>
  <c r="E9613" i="1"/>
  <c r="E699" i="1"/>
  <c r="E10103" i="1"/>
  <c r="E6486" i="1"/>
  <c r="E9155" i="1"/>
  <c r="E4688" i="1"/>
  <c r="E3033" i="1"/>
  <c r="E10933" i="1"/>
  <c r="E372" i="1"/>
  <c r="E3920" i="1"/>
  <c r="E5605" i="1"/>
  <c r="E3986" i="1"/>
  <c r="E5118" i="1"/>
  <c r="E3238" i="1"/>
  <c r="E3390" i="1"/>
  <c r="E6759" i="1"/>
  <c r="E2760" i="1"/>
  <c r="E7413" i="1"/>
  <c r="E3643" i="1"/>
  <c r="E11463" i="1"/>
  <c r="E9322" i="1"/>
  <c r="E9992" i="1"/>
  <c r="E1786" i="1"/>
  <c r="E6693" i="1"/>
  <c r="E4457" i="1"/>
  <c r="E7893" i="1"/>
  <c r="E1661" i="1"/>
  <c r="E7859" i="1"/>
  <c r="E2332" i="1"/>
  <c r="E11571" i="1"/>
  <c r="E817" i="1"/>
  <c r="E6080" i="1"/>
  <c r="E2082" i="1"/>
  <c r="E1765" i="1"/>
  <c r="E8329" i="1"/>
  <c r="E2566" i="1"/>
  <c r="E9690" i="1"/>
  <c r="E3984" i="1"/>
  <c r="E7663" i="1"/>
  <c r="E8115" i="1"/>
  <c r="E11098" i="1"/>
  <c r="E1741" i="1"/>
  <c r="E8590" i="1"/>
  <c r="E3279" i="1"/>
  <c r="E4494" i="1"/>
  <c r="E1805" i="1"/>
  <c r="E2417" i="1"/>
  <c r="E433" i="1"/>
  <c r="E3568" i="1"/>
  <c r="E9266" i="1"/>
  <c r="E4941" i="1"/>
  <c r="E10463" i="1"/>
  <c r="E597" i="1"/>
  <c r="E222" i="1"/>
  <c r="E8613" i="1"/>
  <c r="E378" i="1"/>
  <c r="E12371" i="1"/>
  <c r="E11246" i="1"/>
  <c r="E4975" i="1"/>
  <c r="E3206" i="1"/>
  <c r="E10047" i="1"/>
  <c r="E1967" i="1"/>
  <c r="E11389" i="1"/>
  <c r="E8008" i="1"/>
  <c r="E2013" i="1"/>
  <c r="E12384" i="1"/>
  <c r="E5172" i="1"/>
  <c r="E10979" i="1"/>
  <c r="E5414" i="1"/>
  <c r="E10738" i="1"/>
  <c r="E7729" i="1"/>
  <c r="E3604" i="1"/>
  <c r="E7780" i="1"/>
  <c r="E458" i="1"/>
  <c r="E10402" i="1"/>
  <c r="E8248" i="1"/>
  <c r="E7976" i="1"/>
  <c r="E2433" i="1"/>
  <c r="E10743" i="1"/>
  <c r="E11838" i="1"/>
  <c r="E10802" i="1"/>
  <c r="E9675" i="1"/>
  <c r="E9498" i="1"/>
  <c r="E6673" i="1"/>
  <c r="E10457" i="1"/>
  <c r="E9525" i="1"/>
  <c r="E1932" i="1"/>
  <c r="E9594" i="1"/>
  <c r="E12264" i="1"/>
  <c r="E10184" i="1"/>
  <c r="E11146" i="1"/>
  <c r="E11912" i="1"/>
  <c r="E7204" i="1"/>
  <c r="E7828" i="1"/>
  <c r="E548" i="1"/>
  <c r="E9515" i="1"/>
  <c r="E1074" i="1"/>
  <c r="E9822" i="1"/>
  <c r="E12337" i="1"/>
  <c r="E3751" i="1"/>
  <c r="E11923" i="1"/>
  <c r="E1847" i="1"/>
  <c r="E9400" i="1"/>
  <c r="E12349" i="1"/>
  <c r="E3696" i="1"/>
  <c r="E2677" i="1"/>
  <c r="E10910" i="1"/>
  <c r="E4584" i="1"/>
  <c r="E6403" i="1"/>
  <c r="E9759" i="1"/>
  <c r="E7328" i="1"/>
  <c r="E6719" i="1"/>
  <c r="E995" i="1"/>
  <c r="E11018" i="1"/>
  <c r="E8206" i="1"/>
  <c r="E1282" i="1"/>
  <c r="E4056" i="1"/>
  <c r="E6594" i="1"/>
  <c r="E6518" i="1"/>
  <c r="E9568" i="1"/>
  <c r="E9604" i="1"/>
  <c r="E9524" i="1"/>
  <c r="E7365" i="1"/>
  <c r="E4376" i="1"/>
  <c r="E38" i="1"/>
  <c r="E10433" i="1"/>
  <c r="E330" i="1"/>
  <c r="E1367" i="1"/>
  <c r="E1173" i="1"/>
  <c r="E271" i="1"/>
  <c r="E10934" i="1"/>
  <c r="E6134" i="1"/>
  <c r="E7359" i="1"/>
  <c r="E10310" i="1"/>
  <c r="E1205" i="1"/>
  <c r="E6405" i="1"/>
  <c r="E5594" i="1"/>
  <c r="E10179" i="1"/>
  <c r="E12464" i="1"/>
  <c r="E11034" i="1"/>
  <c r="E1543" i="1"/>
  <c r="E4931" i="1"/>
  <c r="E1505" i="1"/>
  <c r="E1279" i="1"/>
  <c r="E2485" i="1"/>
  <c r="E3007" i="1"/>
  <c r="E2611" i="1"/>
  <c r="E3724" i="1"/>
  <c r="E7146" i="1"/>
  <c r="E4295" i="1"/>
  <c r="E5056" i="1"/>
  <c r="E5371" i="1"/>
  <c r="E7183" i="1"/>
  <c r="E12359" i="1"/>
  <c r="E5055" i="1"/>
  <c r="E10155" i="1"/>
  <c r="E4469" i="1"/>
  <c r="E675" i="1"/>
  <c r="E4800" i="1"/>
  <c r="E1346" i="1"/>
  <c r="E3714" i="1"/>
  <c r="E10253" i="1"/>
  <c r="E2822" i="1"/>
  <c r="E8265" i="1"/>
  <c r="E12246" i="1"/>
  <c r="E591" i="1"/>
  <c r="E8491" i="1"/>
  <c r="E6575" i="1"/>
  <c r="E10904" i="1"/>
  <c r="E12218" i="1"/>
  <c r="E3494" i="1"/>
  <c r="E1572" i="1"/>
  <c r="E10121" i="1"/>
  <c r="E4721" i="1"/>
  <c r="E12193" i="1"/>
  <c r="E10075" i="1"/>
  <c r="E9050" i="1"/>
  <c r="E1220" i="1"/>
  <c r="E4982" i="1"/>
  <c r="E9390" i="1"/>
  <c r="E1248" i="1"/>
  <c r="E6932" i="1"/>
  <c r="E6208" i="1"/>
  <c r="E10686" i="1"/>
  <c r="E9189" i="1"/>
  <c r="E3204" i="1"/>
  <c r="E4168" i="1"/>
  <c r="E3711" i="1"/>
  <c r="E1084" i="1"/>
  <c r="E9460" i="1"/>
  <c r="E9765" i="1"/>
  <c r="E6740" i="1"/>
  <c r="E2350" i="1"/>
  <c r="E8252" i="1"/>
  <c r="E5948" i="1"/>
  <c r="E7446" i="1"/>
  <c r="E718" i="1"/>
  <c r="E1952" i="1"/>
  <c r="E5122" i="1"/>
  <c r="E10370" i="1"/>
  <c r="E4208" i="1"/>
  <c r="E8149" i="1"/>
  <c r="E9990" i="1"/>
  <c r="E7628" i="1"/>
  <c r="E5151" i="1"/>
  <c r="E2248" i="1"/>
  <c r="E11103" i="1"/>
  <c r="E4671" i="1"/>
  <c r="E9963" i="1"/>
  <c r="E8467" i="1"/>
  <c r="E3506" i="1"/>
  <c r="E10982" i="1"/>
  <c r="E5482" i="1"/>
  <c r="E6753" i="1"/>
  <c r="E7219" i="1"/>
  <c r="E8476" i="1"/>
  <c r="E8585" i="1"/>
  <c r="E11401" i="1"/>
  <c r="E7990" i="1"/>
  <c r="E7881" i="1"/>
  <c r="E12282" i="1"/>
  <c r="E2599" i="1"/>
  <c r="E7272" i="1"/>
  <c r="E2630" i="1"/>
  <c r="E9042" i="1"/>
  <c r="E3853" i="1"/>
  <c r="E6361" i="1"/>
  <c r="E10224" i="1"/>
  <c r="E1130" i="1"/>
  <c r="E12377" i="1"/>
  <c r="E1876" i="1"/>
  <c r="E1620" i="1"/>
  <c r="E8515" i="1"/>
  <c r="E10379" i="1"/>
  <c r="E2151" i="1"/>
  <c r="E7282" i="1"/>
  <c r="E7543" i="1"/>
  <c r="E4878" i="1"/>
  <c r="E7314" i="1"/>
  <c r="E11316" i="1"/>
  <c r="E2058" i="1"/>
  <c r="E10624" i="1"/>
  <c r="E4964" i="1"/>
  <c r="E6239" i="1"/>
  <c r="E12200" i="1"/>
  <c r="E11738" i="1"/>
  <c r="E4610" i="1"/>
  <c r="E11160" i="1"/>
  <c r="E12450" i="1"/>
  <c r="E1257" i="1"/>
  <c r="E6630" i="1"/>
  <c r="E2371" i="1"/>
  <c r="E4405" i="1"/>
  <c r="E11438" i="1"/>
  <c r="E7131" i="1"/>
  <c r="E9183" i="1"/>
  <c r="E12480" i="1"/>
  <c r="E8777" i="1"/>
  <c r="E854" i="1"/>
  <c r="E5458" i="1"/>
  <c r="E10057" i="1"/>
  <c r="E10337" i="1"/>
  <c r="E11548" i="1"/>
  <c r="E234" i="1"/>
  <c r="E7563" i="1"/>
  <c r="E7182" i="1"/>
  <c r="E10006" i="1"/>
  <c r="E12419" i="1"/>
  <c r="E8168" i="1"/>
  <c r="E1308" i="1"/>
  <c r="E7299" i="1"/>
  <c r="E2708" i="1"/>
  <c r="E2621" i="1"/>
  <c r="E5031" i="1"/>
  <c r="E1767" i="1"/>
  <c r="E1221" i="1"/>
  <c r="E10264" i="1"/>
  <c r="E11653" i="1"/>
  <c r="E10401" i="1"/>
  <c r="E3350" i="1"/>
  <c r="E6744" i="1"/>
  <c r="E11455" i="1"/>
  <c r="E3614" i="1"/>
  <c r="E6203" i="1"/>
  <c r="E8014" i="1"/>
  <c r="E5538" i="1"/>
  <c r="E11827" i="1"/>
  <c r="E8180" i="1"/>
  <c r="E977" i="1"/>
  <c r="E9326" i="1"/>
  <c r="E4940" i="1"/>
  <c r="E8576" i="1"/>
  <c r="E10752" i="1"/>
  <c r="E487" i="1"/>
  <c r="E1224" i="1"/>
  <c r="E9647" i="1"/>
  <c r="E5868" i="1"/>
  <c r="E7519" i="1"/>
  <c r="E12515" i="1"/>
  <c r="E9645" i="1"/>
  <c r="E10473" i="1"/>
  <c r="E7950" i="1"/>
  <c r="E3824" i="1"/>
  <c r="E9424" i="1"/>
  <c r="E4924" i="1"/>
  <c r="E9934" i="1"/>
  <c r="E11396" i="1"/>
  <c r="E5273" i="1"/>
  <c r="E9298" i="1"/>
  <c r="E9275" i="1"/>
  <c r="E10991" i="1"/>
  <c r="E283" i="1"/>
  <c r="E1716" i="1"/>
  <c r="E7844" i="1"/>
  <c r="E12235" i="1"/>
  <c r="E2842" i="1"/>
  <c r="E10661" i="1"/>
  <c r="E3880" i="1"/>
  <c r="E3826" i="1"/>
  <c r="E3391" i="1"/>
  <c r="E2120" i="1"/>
  <c r="E7854" i="1"/>
  <c r="E1912" i="1"/>
  <c r="E11315" i="1"/>
  <c r="E7906" i="1"/>
  <c r="E4121" i="1"/>
  <c r="E8452" i="1"/>
  <c r="E2305" i="1"/>
  <c r="E5700" i="1"/>
  <c r="E4390" i="1"/>
  <c r="E8102" i="1"/>
  <c r="E3150" i="1"/>
  <c r="E2661" i="1"/>
  <c r="E10187" i="1"/>
  <c r="E11134" i="1"/>
  <c r="E2227" i="1"/>
  <c r="E11503" i="1"/>
  <c r="E12301" i="1"/>
  <c r="E6888" i="1"/>
  <c r="E7069" i="1"/>
  <c r="E6457" i="1"/>
  <c r="E2043" i="1"/>
  <c r="E6654" i="1"/>
  <c r="E4016" i="1"/>
  <c r="E5713" i="1"/>
  <c r="E1300" i="1"/>
  <c r="E7373" i="1"/>
  <c r="E1792" i="1"/>
  <c r="E549" i="1"/>
  <c r="E7724" i="1"/>
  <c r="E1410" i="1"/>
  <c r="E3091" i="1"/>
  <c r="E10843" i="1"/>
  <c r="E3025" i="1"/>
  <c r="E4116" i="1"/>
  <c r="E6137" i="1"/>
  <c r="E7449" i="1"/>
  <c r="E4927" i="1"/>
  <c r="E2316" i="1"/>
  <c r="E1241" i="1"/>
  <c r="E6867" i="1"/>
  <c r="E10163" i="1"/>
  <c r="E9278" i="1"/>
  <c r="E9855" i="1"/>
  <c r="E9028" i="1"/>
  <c r="E4421" i="1"/>
  <c r="E2864" i="1"/>
  <c r="E5205" i="1"/>
  <c r="E10218" i="1"/>
  <c r="E2249" i="1"/>
  <c r="E3542" i="1"/>
  <c r="E11991" i="1"/>
  <c r="E10298" i="1"/>
  <c r="E5770" i="1"/>
  <c r="E915" i="1"/>
  <c r="E5144" i="1"/>
  <c r="E5195" i="1"/>
  <c r="E2240" i="1"/>
  <c r="E8925" i="1"/>
  <c r="E2981" i="1"/>
  <c r="E6189" i="1"/>
  <c r="E3392" i="1"/>
  <c r="E181" i="1"/>
  <c r="E10678" i="1"/>
  <c r="E826" i="1"/>
  <c r="E4865" i="1"/>
  <c r="E10908" i="1"/>
  <c r="E2441" i="1"/>
  <c r="E8341" i="1"/>
  <c r="E8257" i="1"/>
  <c r="E6842" i="1"/>
  <c r="E11317" i="1"/>
  <c r="E10890" i="1"/>
  <c r="E12372" i="1"/>
  <c r="E3468" i="1"/>
  <c r="E2525" i="1"/>
  <c r="E11182" i="1"/>
  <c r="E55" i="1"/>
  <c r="E7012" i="1"/>
  <c r="E2404" i="1"/>
  <c r="E12307" i="1"/>
  <c r="E6709" i="1"/>
  <c r="E11367" i="1"/>
  <c r="E1948" i="1"/>
  <c r="E8290" i="1"/>
  <c r="E7618" i="1"/>
  <c r="E4475" i="1"/>
  <c r="E2097" i="1"/>
  <c r="E1554" i="1"/>
  <c r="E11863" i="1"/>
  <c r="E3428" i="1"/>
  <c r="E4826" i="1"/>
  <c r="E5885" i="1"/>
  <c r="E3703" i="1"/>
  <c r="E2495" i="1"/>
  <c r="E9702" i="1"/>
  <c r="E5245" i="1"/>
  <c r="E10448" i="1"/>
  <c r="E5277" i="1"/>
  <c r="E236" i="1"/>
  <c r="E4284" i="1"/>
  <c r="E7082" i="1"/>
  <c r="E9380" i="1"/>
  <c r="E3457" i="1"/>
  <c r="E7274" i="1"/>
  <c r="E11021" i="1"/>
  <c r="E12277" i="1"/>
  <c r="E7333" i="1"/>
  <c r="E11071" i="1"/>
  <c r="E1584" i="1"/>
  <c r="E5234" i="1"/>
  <c r="E7741" i="1"/>
  <c r="E4911" i="1"/>
  <c r="E3340" i="1"/>
  <c r="E5552" i="1"/>
  <c r="E5869" i="1"/>
  <c r="E1145" i="1"/>
  <c r="E2966" i="1"/>
  <c r="E12224" i="1"/>
  <c r="E2068" i="1"/>
  <c r="E8021" i="1"/>
  <c r="E3026" i="1"/>
  <c r="E415" i="1"/>
  <c r="E6392" i="1"/>
  <c r="E1479" i="1"/>
  <c r="E10762" i="1"/>
  <c r="E1987" i="1"/>
  <c r="E11714" i="1"/>
  <c r="E11976" i="1"/>
  <c r="E5162" i="1"/>
  <c r="E6526" i="1"/>
  <c r="E5914" i="1"/>
  <c r="E7193" i="1"/>
  <c r="E2687" i="1"/>
  <c r="E3846" i="1"/>
  <c r="E4864" i="1"/>
  <c r="E4541" i="1"/>
  <c r="E2658" i="1"/>
  <c r="E11215" i="1"/>
  <c r="E6840" i="1"/>
  <c r="E11188" i="1"/>
  <c r="E11858" i="1"/>
  <c r="E9486" i="1"/>
  <c r="E1892" i="1"/>
  <c r="E1973" i="1"/>
  <c r="E734" i="1"/>
  <c r="E12236" i="1"/>
  <c r="E9197" i="1"/>
  <c r="E6065" i="1"/>
  <c r="E11147" i="1"/>
  <c r="E6773" i="1"/>
  <c r="E10331" i="1"/>
  <c r="E5071" i="1"/>
  <c r="E7225" i="1"/>
  <c r="E8808" i="1"/>
  <c r="E10688" i="1"/>
  <c r="E9087" i="1"/>
  <c r="E7014" i="1"/>
  <c r="E8992" i="1"/>
  <c r="E11379" i="1"/>
  <c r="E1256" i="1"/>
  <c r="E7042" i="1"/>
  <c r="E10292" i="1"/>
  <c r="E5003" i="1"/>
  <c r="E8261" i="1"/>
  <c r="E5701" i="1"/>
  <c r="E2580" i="1"/>
  <c r="E3645" i="1"/>
  <c r="E2020" i="1"/>
  <c r="E7174" i="1"/>
  <c r="E9258" i="1"/>
  <c r="E4873" i="1"/>
  <c r="E10383" i="1"/>
  <c r="E623" i="1"/>
  <c r="E4635" i="1"/>
  <c r="E9738" i="1"/>
  <c r="E3762" i="1"/>
  <c r="E9492" i="1"/>
  <c r="E6738" i="1"/>
  <c r="E6411" i="1"/>
  <c r="E10247" i="1"/>
  <c r="E3160" i="1"/>
  <c r="E1179" i="1"/>
  <c r="E11352" i="1"/>
  <c r="E435" i="1"/>
  <c r="E6069" i="1"/>
  <c r="E11" i="1"/>
  <c r="E7946" i="1"/>
  <c r="E9836" i="1"/>
  <c r="E9711" i="1"/>
  <c r="E2917" i="1"/>
  <c r="E9065" i="1"/>
  <c r="E795" i="1"/>
  <c r="E3174" i="1"/>
  <c r="E11178" i="1"/>
  <c r="E5329" i="1"/>
  <c r="E9862" i="1"/>
  <c r="E945" i="1"/>
  <c r="E12004" i="1"/>
  <c r="E7232" i="1"/>
  <c r="E1018" i="1"/>
  <c r="E11399" i="1"/>
  <c r="E11254" i="1"/>
  <c r="E5225" i="1"/>
  <c r="E370" i="1"/>
  <c r="E2484" i="1"/>
  <c r="E7897" i="1"/>
  <c r="E9169" i="1"/>
  <c r="E5519" i="1"/>
  <c r="E2250" i="1"/>
  <c r="E10340" i="1"/>
  <c r="E11374" i="1"/>
  <c r="E7742" i="1"/>
  <c r="E4046" i="1"/>
  <c r="E2263" i="1"/>
  <c r="E4998" i="1"/>
  <c r="E2865" i="1"/>
  <c r="E8272" i="1"/>
  <c r="E8720" i="1"/>
  <c r="E8046" i="1"/>
  <c r="E8282" i="1"/>
  <c r="E2299" i="1"/>
  <c r="E11978" i="1"/>
  <c r="E3359" i="1"/>
  <c r="E8527" i="1"/>
  <c r="E96" i="1"/>
  <c r="E8712" i="1"/>
  <c r="E9770" i="1"/>
  <c r="E6247" i="1"/>
  <c r="E12460" i="1"/>
  <c r="E521" i="1"/>
  <c r="E653" i="1"/>
  <c r="E583" i="1"/>
  <c r="E9606" i="1"/>
  <c r="E10848" i="1"/>
  <c r="E3663" i="1"/>
  <c r="E10162" i="1"/>
  <c r="E4933" i="1"/>
  <c r="E10756" i="1"/>
  <c r="E1175" i="1"/>
  <c r="E9327" i="1"/>
  <c r="E805" i="1"/>
  <c r="E7759" i="1"/>
  <c r="E4318" i="1"/>
  <c r="E211" i="1"/>
  <c r="E8305" i="1"/>
  <c r="E1943" i="1"/>
  <c r="E3268" i="1"/>
  <c r="E5895" i="1"/>
  <c r="E5079" i="1"/>
  <c r="E9302" i="1"/>
  <c r="E1861" i="1"/>
  <c r="E2150" i="1"/>
  <c r="E1979" i="1"/>
  <c r="E11739" i="1"/>
  <c r="E1182" i="1"/>
  <c r="E12424" i="1"/>
  <c r="E7210" i="1"/>
  <c r="E7542" i="1"/>
  <c r="E2132" i="1"/>
  <c r="E10533" i="1"/>
  <c r="E7689" i="1"/>
  <c r="E12373" i="1"/>
  <c r="E8129" i="1"/>
  <c r="E2337" i="1"/>
  <c r="E1800" i="1"/>
  <c r="E9345" i="1"/>
  <c r="E164" i="1"/>
  <c r="E11024" i="1"/>
  <c r="E5004" i="1"/>
  <c r="E5737" i="1"/>
  <c r="E3330" i="1"/>
  <c r="E10919" i="1"/>
  <c r="E5543" i="1"/>
  <c r="E8111" i="1"/>
  <c r="E7357" i="1"/>
  <c r="E9391" i="1"/>
  <c r="E11819" i="1"/>
  <c r="E7228" i="1"/>
  <c r="E5654" i="1"/>
  <c r="E5475" i="1"/>
  <c r="E4350" i="1"/>
  <c r="E3580" i="1"/>
  <c r="E4175" i="1"/>
  <c r="E7876" i="1"/>
  <c r="E3510" i="1"/>
  <c r="E2504" i="1"/>
  <c r="E4373" i="1"/>
  <c r="E987" i="1"/>
  <c r="E2844" i="1"/>
  <c r="E1714" i="1"/>
  <c r="E8882" i="1"/>
  <c r="E380" i="1"/>
  <c r="E5526" i="1"/>
  <c r="E3162" i="1"/>
  <c r="E8561" i="1"/>
  <c r="E3122" i="1"/>
  <c r="E7025" i="1"/>
  <c r="E53" i="1"/>
  <c r="E8839" i="1"/>
  <c r="E8878" i="1"/>
  <c r="E10073" i="1"/>
  <c r="E3479" i="1"/>
  <c r="E9782" i="1"/>
  <c r="E10107" i="1"/>
  <c r="E20" i="1"/>
  <c r="E3726" i="1"/>
  <c r="E3258" i="1"/>
  <c r="E288" i="1"/>
  <c r="E4959" i="1"/>
  <c r="E7466" i="1"/>
  <c r="E8896" i="1"/>
  <c r="E984" i="1"/>
  <c r="E2681" i="1"/>
  <c r="E1910" i="1"/>
  <c r="E8050" i="1"/>
  <c r="E10618" i="1"/>
  <c r="E5681" i="1"/>
  <c r="E4259" i="1"/>
  <c r="E10794" i="1"/>
  <c r="E9548" i="1"/>
  <c r="E4850" i="1"/>
  <c r="E3845" i="1"/>
  <c r="E4382" i="1"/>
  <c r="E3925" i="1"/>
  <c r="E9792" i="1"/>
  <c r="E11363" i="1"/>
  <c r="E848" i="1"/>
  <c r="E3439" i="1"/>
  <c r="E8670" i="1"/>
  <c r="E3183" i="1"/>
  <c r="E4311" i="1"/>
  <c r="E4930" i="1"/>
  <c r="E1142" i="1"/>
  <c r="E10721" i="1"/>
  <c r="E1397" i="1"/>
  <c r="E11735" i="1"/>
  <c r="E3422" i="1"/>
  <c r="E3248" i="1"/>
  <c r="E8048" i="1"/>
  <c r="E1193" i="1"/>
  <c r="E12075" i="1"/>
  <c r="E9786" i="1"/>
  <c r="E5635" i="1"/>
  <c r="E3950" i="1"/>
  <c r="E8816" i="1"/>
  <c r="E6105" i="1"/>
  <c r="E1261" i="1"/>
  <c r="E6979" i="1"/>
  <c r="E8475" i="1"/>
  <c r="E1177" i="1"/>
  <c r="E11185" i="1"/>
  <c r="E7178" i="1"/>
  <c r="E9727" i="1"/>
  <c r="E2370" i="1"/>
  <c r="E10220" i="1"/>
  <c r="E7465" i="1"/>
  <c r="E6732" i="1"/>
  <c r="E1046" i="1"/>
  <c r="E8209" i="1"/>
  <c r="E3644" i="1"/>
  <c r="E9409" i="1"/>
  <c r="E3048" i="1"/>
  <c r="E8971" i="1"/>
  <c r="E4186" i="1"/>
  <c r="E6942" i="1"/>
  <c r="E401" i="1"/>
  <c r="E10197" i="1"/>
  <c r="E8236" i="1"/>
  <c r="E3405" i="1"/>
  <c r="E5146" i="1"/>
  <c r="E9231" i="1"/>
  <c r="E2175" i="1"/>
  <c r="E5642" i="1"/>
  <c r="E3399" i="1"/>
  <c r="E10113" i="1"/>
  <c r="E2809" i="1"/>
  <c r="E1835" i="1"/>
  <c r="E6591" i="1"/>
  <c r="E8150" i="1"/>
  <c r="E17" i="1"/>
  <c r="E3376" i="1"/>
  <c r="E11353" i="1"/>
  <c r="E12213" i="1"/>
  <c r="E11130" i="1"/>
  <c r="E10782" i="1"/>
  <c r="E3138" i="1"/>
  <c r="E7115" i="1"/>
  <c r="E5291" i="1"/>
  <c r="E8335" i="1"/>
  <c r="E7372" i="1"/>
  <c r="E3419" i="1"/>
  <c r="E10062" i="1"/>
  <c r="E12163" i="1"/>
  <c r="E7852" i="1"/>
  <c r="E971" i="1"/>
  <c r="E2273" i="1"/>
  <c r="E11229" i="1"/>
  <c r="E10580" i="1"/>
  <c r="E1478" i="1"/>
  <c r="E12549" i="1"/>
  <c r="E540" i="1"/>
  <c r="E3420" i="1"/>
  <c r="E8641" i="1"/>
  <c r="E5384" i="1"/>
  <c r="E8097" i="1"/>
  <c r="E10031" i="1"/>
  <c r="E11491" i="1"/>
  <c r="E1696" i="1"/>
  <c r="E980" i="1"/>
  <c r="E7882" i="1"/>
  <c r="E1935" i="1"/>
  <c r="E5828" i="1"/>
  <c r="E7410" i="1"/>
  <c r="E8244" i="1"/>
  <c r="E8040" i="1"/>
  <c r="E10525" i="1"/>
  <c r="E10074" i="1"/>
  <c r="E979" i="1"/>
  <c r="E6345" i="1"/>
  <c r="E10674" i="1"/>
  <c r="E153" i="1"/>
  <c r="E4307" i="1"/>
  <c r="E4525" i="1"/>
  <c r="E1317" i="1"/>
  <c r="E8299" i="1"/>
  <c r="E6016" i="1"/>
  <c r="E7098" i="1"/>
  <c r="E9829" i="1"/>
  <c r="E5163" i="1"/>
  <c r="E6139" i="1"/>
  <c r="E2827" i="1"/>
  <c r="E2584" i="1"/>
  <c r="E10796" i="1"/>
  <c r="E8643" i="1"/>
  <c r="E4008" i="1"/>
  <c r="E6374" i="1"/>
  <c r="E2395" i="1"/>
  <c r="E45" i="1"/>
  <c r="E9081" i="1"/>
  <c r="E1307" i="1"/>
  <c r="E1360" i="1"/>
  <c r="E3653" i="1"/>
  <c r="E10065" i="1"/>
  <c r="E12269" i="1"/>
  <c r="E9847" i="1"/>
  <c r="E10173" i="1"/>
  <c r="E9368" i="1"/>
  <c r="E5787" i="1"/>
  <c r="E112" i="1"/>
  <c r="E7335" i="1"/>
  <c r="E10993" i="1"/>
  <c r="E326" i="1"/>
  <c r="E6705" i="1"/>
  <c r="E9859" i="1"/>
  <c r="E1144" i="1"/>
  <c r="E8368" i="1"/>
  <c r="E1233" i="1"/>
  <c r="E7221" i="1"/>
  <c r="E4246" i="1"/>
  <c r="E6563" i="1"/>
  <c r="E12233" i="1"/>
  <c r="E12014" i="1"/>
  <c r="E1796" i="1"/>
  <c r="E11633" i="1"/>
  <c r="E259" i="1"/>
  <c r="E3760" i="1"/>
  <c r="E9401" i="1"/>
  <c r="E8953" i="1"/>
  <c r="E11111" i="1"/>
  <c r="E2957" i="1"/>
  <c r="E1627" i="1"/>
  <c r="E10654" i="1"/>
  <c r="E5435" i="1"/>
  <c r="E12051" i="1"/>
  <c r="E3236" i="1"/>
  <c r="E12059" i="1"/>
  <c r="E8829" i="1"/>
  <c r="E6186" i="1"/>
  <c r="E8331" i="1"/>
  <c r="E2927" i="1"/>
  <c r="E12132" i="1"/>
  <c r="E10097" i="1"/>
  <c r="E1462" i="1"/>
  <c r="E669" i="1"/>
  <c r="E255" i="1"/>
  <c r="E11607" i="1"/>
  <c r="E5078" i="1"/>
  <c r="E3562" i="1"/>
  <c r="E6383" i="1"/>
  <c r="E6130" i="1"/>
  <c r="E10989" i="1"/>
  <c r="E11583" i="1"/>
  <c r="E12202" i="1"/>
  <c r="E5964" i="1"/>
  <c r="E10286" i="1"/>
  <c r="E2647" i="1"/>
  <c r="E8025" i="1"/>
  <c r="E2948" i="1"/>
  <c r="E3937" i="1"/>
  <c r="E329" i="1"/>
  <c r="E6685" i="1"/>
  <c r="E6509" i="1"/>
  <c r="E1222" i="1"/>
  <c r="E1842" i="1"/>
  <c r="E10059" i="1"/>
  <c r="E10222" i="1"/>
  <c r="E12469" i="1"/>
  <c r="E387" i="1"/>
  <c r="E5074" i="1"/>
  <c r="E9497" i="1"/>
  <c r="E8361" i="1"/>
  <c r="E9517" i="1"/>
  <c r="E10191" i="1"/>
  <c r="E2674" i="1"/>
  <c r="E8213" i="1"/>
  <c r="E8003" i="1"/>
  <c r="E9308" i="1"/>
  <c r="E2479" i="1"/>
  <c r="E5549" i="1"/>
  <c r="E4636" i="1"/>
  <c r="E108" i="1"/>
  <c r="E10741" i="1"/>
  <c r="E3244" i="1"/>
  <c r="E5437" i="1"/>
  <c r="E11261" i="1"/>
  <c r="E10570" i="1"/>
  <c r="E5484" i="1"/>
  <c r="E10716" i="1"/>
  <c r="E7475" i="1"/>
  <c r="E2626" i="1"/>
  <c r="E11409" i="1"/>
  <c r="E4520" i="1"/>
  <c r="E618" i="1"/>
  <c r="E2226" i="1"/>
  <c r="E9504" i="1"/>
  <c r="E7493" i="1"/>
  <c r="E3907" i="1"/>
  <c r="E9202" i="1"/>
  <c r="E11844" i="1"/>
  <c r="E6479" i="1"/>
  <c r="E8410" i="1"/>
  <c r="E6794" i="1"/>
  <c r="E12057" i="1"/>
  <c r="E6987" i="1"/>
  <c r="E940" i="1"/>
  <c r="E7140" i="1"/>
  <c r="E3491" i="1"/>
  <c r="E436" i="1"/>
  <c r="E8338" i="1"/>
  <c r="E9467" i="1"/>
  <c r="E6453" i="1"/>
  <c r="E2911" i="1"/>
  <c r="E7190" i="1"/>
  <c r="E10754" i="1"/>
  <c r="E3931" i="1"/>
  <c r="E5565" i="1"/>
  <c r="E3083" i="1"/>
  <c r="E11869" i="1"/>
  <c r="E4429" i="1"/>
  <c r="E12328" i="1"/>
  <c r="E3362" i="1"/>
  <c r="E8060" i="1"/>
  <c r="E7404" i="1"/>
  <c r="E10391" i="1"/>
  <c r="E6408" i="1"/>
  <c r="E10827" i="1"/>
  <c r="E11412" i="1"/>
  <c r="E1163" i="1"/>
  <c r="E10022" i="1"/>
  <c r="E578" i="1"/>
  <c r="E11802" i="1"/>
  <c r="E10630" i="1"/>
  <c r="E8177" i="1"/>
  <c r="E9257" i="1"/>
  <c r="E2426" i="1"/>
  <c r="E7035" i="1"/>
  <c r="E2345" i="1"/>
  <c r="E4895" i="1"/>
  <c r="E505" i="1"/>
  <c r="E3413" i="1"/>
  <c r="E8849" i="1"/>
  <c r="E3674" i="1"/>
  <c r="E11176" i="1"/>
  <c r="E10249" i="1"/>
  <c r="E3804" i="1"/>
  <c r="E5223" i="1"/>
  <c r="E5879" i="1"/>
  <c r="E5516" i="1"/>
  <c r="E8215" i="1"/>
  <c r="E8365" i="1"/>
  <c r="E7280" i="1"/>
  <c r="E10085" i="1"/>
  <c r="E5132" i="1"/>
  <c r="E2982" i="1"/>
  <c r="E512" i="1"/>
  <c r="E3436" i="1"/>
  <c r="E3763" i="1"/>
  <c r="E2499" i="1"/>
  <c r="E633" i="1"/>
  <c r="E5647" i="1"/>
  <c r="E4132" i="1"/>
  <c r="E4664" i="1"/>
  <c r="E9179" i="1"/>
  <c r="E11981" i="1"/>
  <c r="E362" i="1"/>
  <c r="E7860" i="1"/>
  <c r="E12466" i="1"/>
  <c r="E7338" i="1"/>
  <c r="E4170" i="1"/>
  <c r="E12569" i="1"/>
  <c r="E5320" i="1"/>
  <c r="E9912" i="1"/>
  <c r="E4053" i="1"/>
  <c r="E11238" i="1"/>
  <c r="E604" i="1"/>
  <c r="E7388" i="1"/>
  <c r="E12148" i="1"/>
  <c r="E1443" i="1"/>
  <c r="E8865" i="1"/>
  <c r="E12082" i="1"/>
  <c r="E6913" i="1"/>
  <c r="E9776" i="1"/>
  <c r="E1691" i="1"/>
  <c r="E9320" i="1"/>
  <c r="E7629" i="1"/>
  <c r="E12076" i="1"/>
  <c r="E11540" i="1"/>
  <c r="E11551" i="1"/>
  <c r="E9403" i="1"/>
  <c r="E1993" i="1"/>
  <c r="E4180" i="1"/>
  <c r="E5972" i="1"/>
  <c r="E11552" i="1"/>
  <c r="E12431" i="1"/>
  <c r="E9577" i="1"/>
  <c r="E6812" i="1"/>
  <c r="E2314" i="1"/>
  <c r="E9779" i="1"/>
  <c r="E9212" i="1"/>
  <c r="E414" i="1"/>
  <c r="E5692" i="1"/>
  <c r="E452" i="1"/>
  <c r="E10609" i="1"/>
  <c r="E6126" i="1"/>
  <c r="E404" i="1"/>
  <c r="E6467" i="1"/>
  <c r="E4102" i="1"/>
  <c r="E10581" i="1"/>
  <c r="E11465" i="1"/>
  <c r="E11045" i="1"/>
  <c r="E7258" i="1"/>
  <c r="E9876" i="1"/>
  <c r="E4439" i="1"/>
  <c r="E7888" i="1"/>
  <c r="E8587" i="1"/>
  <c r="E7083" i="1"/>
  <c r="E2413" i="1"/>
  <c r="E5398" i="1"/>
  <c r="E2569" i="1"/>
  <c r="E1957" i="1"/>
  <c r="E11733" i="1"/>
  <c r="E6771" i="1"/>
  <c r="E9534" i="1"/>
  <c r="E250" i="1"/>
  <c r="E1325" i="1"/>
  <c r="E4222" i="1"/>
  <c r="E4345" i="1"/>
  <c r="E4039" i="1"/>
  <c r="E4708" i="1"/>
  <c r="E6977" i="1"/>
  <c r="E7436" i="1"/>
  <c r="E4912" i="1"/>
  <c r="E3486" i="1"/>
  <c r="E5174" i="1"/>
  <c r="E2774" i="1"/>
  <c r="E5767" i="1"/>
  <c r="E5143" i="1"/>
  <c r="E8758" i="1"/>
  <c r="E4115" i="1"/>
  <c r="E7723" i="1"/>
  <c r="E11955" i="1"/>
  <c r="E6631" i="1"/>
  <c r="E4558" i="1"/>
  <c r="E5156" i="1"/>
  <c r="E12432" i="1"/>
  <c r="E3260" i="1"/>
  <c r="E12130" i="1"/>
  <c r="E226" i="1"/>
  <c r="E6303" i="1"/>
  <c r="E74" i="1"/>
  <c r="E4513" i="1"/>
  <c r="E8454" i="1"/>
  <c r="E9917" i="1"/>
  <c r="E10140" i="1"/>
  <c r="E8618" i="1"/>
  <c r="E11979" i="1"/>
  <c r="E2934" i="1"/>
  <c r="E3904" i="1"/>
  <c r="E9173" i="1"/>
  <c r="E465" i="1"/>
  <c r="E572" i="1"/>
  <c r="E6919" i="1"/>
  <c r="E11386" i="1"/>
  <c r="E12567" i="1"/>
  <c r="E3088" i="1"/>
  <c r="E11336" i="1"/>
  <c r="E12576" i="1"/>
  <c r="E6538" i="1"/>
  <c r="E6269" i="1"/>
  <c r="E5167" i="1"/>
  <c r="E968" i="1"/>
  <c r="E12018" i="1"/>
  <c r="E3770" i="1"/>
  <c r="E10597" i="1"/>
  <c r="E9868" i="1"/>
  <c r="E9236" i="1"/>
  <c r="E10558" i="1"/>
  <c r="E3440" i="1"/>
  <c r="E9927" i="1"/>
  <c r="E10489" i="1"/>
  <c r="E6921" i="1"/>
  <c r="E5756" i="1"/>
  <c r="E10131" i="1"/>
  <c r="E2220" i="1"/>
  <c r="E617" i="1"/>
  <c r="E10501" i="1"/>
  <c r="E1006" i="1"/>
  <c r="E11597" i="1"/>
  <c r="E1477" i="1"/>
  <c r="E8429" i="1"/>
  <c r="E6196" i="1"/>
  <c r="E8162" i="1"/>
  <c r="E6322" i="1"/>
  <c r="E10767" i="1"/>
  <c r="E3654" i="1"/>
  <c r="E2096" i="1"/>
  <c r="E9463" i="1"/>
  <c r="E11536" i="1"/>
  <c r="E3940" i="1"/>
  <c r="E5370" i="1"/>
  <c r="E12376" i="1"/>
  <c r="E6497" i="1"/>
  <c r="E5048" i="1"/>
  <c r="E2281" i="1"/>
  <c r="E9004" i="1"/>
  <c r="E6240" i="1"/>
  <c r="E6472" i="1"/>
  <c r="E8247" i="1"/>
  <c r="E9590" i="1"/>
  <c r="E10148" i="1"/>
  <c r="E8648" i="1"/>
  <c r="E6211" i="1"/>
  <c r="E10972" i="1"/>
  <c r="E10999" i="1"/>
  <c r="E621" i="1"/>
  <c r="E2400" i="1"/>
  <c r="E5197" i="1"/>
  <c r="E6097" i="1"/>
  <c r="E344" i="1"/>
  <c r="E5034" i="1"/>
  <c r="E5511" i="1"/>
  <c r="E9312" i="1"/>
  <c r="E10800" i="1"/>
  <c r="E8342" i="1"/>
  <c r="E8528" i="1"/>
  <c r="E10950" i="1"/>
  <c r="E3261" i="1"/>
  <c r="E11892" i="1"/>
  <c r="E3493" i="1"/>
  <c r="E1051" i="1"/>
  <c r="E9545" i="1"/>
  <c r="E3783" i="1"/>
  <c r="E1048" i="1"/>
  <c r="E10750" i="1"/>
  <c r="E7885" i="1"/>
  <c r="E4514" i="1"/>
  <c r="E6038" i="1"/>
  <c r="E6355" i="1"/>
  <c r="E4666" i="1"/>
  <c r="E10426" i="1"/>
  <c r="E3426" i="1"/>
  <c r="E4778" i="1"/>
  <c r="E8518" i="1"/>
  <c r="E7889" i="1"/>
  <c r="E5355" i="1"/>
  <c r="E7531" i="1"/>
  <c r="E8588" i="1"/>
  <c r="E1872" i="1"/>
  <c r="E4835" i="1"/>
  <c r="E12487" i="1"/>
  <c r="E3402" i="1"/>
  <c r="E11181" i="1"/>
  <c r="E423" i="1"/>
  <c r="E4071" i="1"/>
  <c r="E3073" i="1"/>
  <c r="E8297" i="1"/>
  <c r="E3828" i="1"/>
  <c r="E7" i="1"/>
  <c r="E3315" i="1"/>
  <c r="E1926" i="1"/>
  <c r="E3353" i="1"/>
  <c r="E11972" i="1"/>
  <c r="E6438" i="1"/>
  <c r="E7870" i="1"/>
  <c r="E8628" i="1"/>
  <c r="E10419" i="1"/>
  <c r="E12521" i="1"/>
  <c r="E9209" i="1"/>
  <c r="E7414" i="1"/>
  <c r="E12315" i="1"/>
  <c r="E11252" i="1"/>
  <c r="E6605" i="1"/>
  <c r="E5039" i="1"/>
  <c r="E2915" i="1"/>
  <c r="E5011" i="1"/>
  <c r="E5453" i="1"/>
  <c r="E3876" i="1"/>
  <c r="E3110" i="1"/>
  <c r="E1840" i="1"/>
  <c r="E10279" i="1"/>
  <c r="E799" i="1"/>
  <c r="E11036" i="1"/>
  <c r="E8431" i="1"/>
  <c r="E7714" i="1"/>
  <c r="E7827" i="1"/>
  <c r="E10484" i="1"/>
  <c r="E10530" i="1"/>
  <c r="E2746" i="1"/>
  <c r="E4238" i="1"/>
  <c r="E9218" i="1"/>
  <c r="E4811" i="1"/>
  <c r="E11046" i="1"/>
  <c r="E9557" i="1"/>
  <c r="E5280" i="1"/>
  <c r="E2107" i="1"/>
  <c r="E3857" i="1"/>
  <c r="E356" i="1"/>
  <c r="E8583" i="1"/>
  <c r="E11642" i="1"/>
  <c r="E6262" i="1"/>
  <c r="E7843" i="1"/>
  <c r="E115" i="1"/>
  <c r="E10759" i="1"/>
  <c r="E10192" i="1"/>
  <c r="E3695" i="1"/>
  <c r="E10911" i="1"/>
  <c r="E2897" i="1"/>
  <c r="E2214" i="1"/>
  <c r="E9191" i="1"/>
  <c r="E1454" i="1"/>
  <c r="E2191" i="1"/>
  <c r="E297" i="1"/>
  <c r="E3652" i="1"/>
  <c r="E11306" i="1"/>
  <c r="E2651" i="1"/>
  <c r="E11127" i="1"/>
  <c r="E1649" i="1"/>
  <c r="E2267" i="1"/>
  <c r="E132" i="1"/>
  <c r="E783" i="1"/>
  <c r="E3213" i="1"/>
  <c r="E11943" i="1"/>
  <c r="E10287" i="1"/>
  <c r="E2037" i="1"/>
  <c r="E4285" i="1"/>
  <c r="E9436" i="1"/>
  <c r="E6304" i="1"/>
  <c r="E6737" i="1"/>
  <c r="E6494" i="1"/>
  <c r="E12044" i="1"/>
  <c r="E1330" i="1"/>
  <c r="E4950" i="1"/>
  <c r="E9583" i="1"/>
  <c r="E5272" i="1"/>
  <c r="E4107" i="1"/>
  <c r="E956" i="1"/>
  <c r="E7195" i="1"/>
  <c r="E4967" i="1"/>
  <c r="E1376" i="1"/>
  <c r="E11620" i="1"/>
  <c r="E11418" i="1"/>
  <c r="E710" i="1"/>
  <c r="E7746" i="1"/>
  <c r="E11810" i="1"/>
  <c r="E950" i="1"/>
  <c r="E2190" i="1"/>
  <c r="E10170" i="1"/>
  <c r="E2497" i="1"/>
  <c r="E576" i="1"/>
  <c r="E1268" i="1"/>
  <c r="E3199" i="1"/>
  <c r="E2452" i="1"/>
  <c r="E8773" i="1"/>
  <c r="E644" i="1"/>
  <c r="E11875" i="1"/>
  <c r="E6443" i="1"/>
  <c r="E8535" i="1"/>
  <c r="E9346" i="1"/>
  <c r="E4174" i="1"/>
  <c r="E3870" i="1"/>
  <c r="E7295" i="1"/>
  <c r="E9904" i="1"/>
  <c r="E5944" i="1"/>
  <c r="E11513" i="1"/>
  <c r="E2456" i="1"/>
  <c r="E5941" i="1"/>
  <c r="E8043" i="1"/>
  <c r="E12035" i="1"/>
  <c r="E1331" i="1"/>
  <c r="E4320" i="1"/>
  <c r="E11763" i="1"/>
  <c r="E7362" i="1"/>
  <c r="E9314" i="1"/>
  <c r="E2128" i="1"/>
  <c r="E7116" i="1"/>
  <c r="E2560" i="1"/>
  <c r="E5282" i="1"/>
  <c r="E5986" i="1"/>
  <c r="E4144" i="1"/>
  <c r="E1668" i="1"/>
  <c r="E10288" i="1"/>
  <c r="E3012" i="1"/>
  <c r="E244" i="1"/>
  <c r="E2889" i="1"/>
  <c r="E2308" i="1"/>
  <c r="E981" i="1"/>
  <c r="E9051" i="1"/>
  <c r="E1400" i="1"/>
  <c r="E5703" i="1"/>
  <c r="E2800" i="1"/>
  <c r="E6096" i="1"/>
  <c r="E9945" i="1"/>
  <c r="E8828" i="1"/>
  <c r="E7774" i="1"/>
  <c r="E430" i="1"/>
  <c r="E6610" i="1"/>
  <c r="E1666" i="1"/>
  <c r="E764" i="1"/>
  <c r="E12357" i="1"/>
  <c r="E10492" i="1"/>
  <c r="E7321" i="1"/>
  <c r="E2764" i="1"/>
  <c r="E11293" i="1"/>
  <c r="E2225" i="1"/>
  <c r="E1699" i="1"/>
  <c r="E3226" i="1"/>
  <c r="E7887" i="1"/>
  <c r="E12492" i="1"/>
  <c r="E771" i="1"/>
  <c r="E6778" i="1"/>
  <c r="E3316" i="1"/>
  <c r="E11112" i="1"/>
  <c r="E5448" i="1"/>
  <c r="E5628" i="1"/>
  <c r="E412" i="1"/>
  <c r="E4769" i="1"/>
  <c r="E8310" i="1"/>
  <c r="E368" i="1"/>
  <c r="E9642" i="1"/>
  <c r="E3538" i="1"/>
  <c r="E6665" i="1"/>
  <c r="E533" i="1"/>
  <c r="E6399" i="1"/>
  <c r="E4340" i="1"/>
  <c r="E3124" i="1"/>
  <c r="E4607" i="1"/>
  <c r="E2767" i="1"/>
  <c r="E1866" i="1"/>
  <c r="E973" i="1"/>
  <c r="E4530" i="1"/>
  <c r="E5457" i="1"/>
  <c r="E2735" i="1"/>
  <c r="E11337" i="1"/>
  <c r="E8259" i="1"/>
  <c r="E10259" i="1"/>
  <c r="E11783" i="1"/>
  <c r="E8423" i="1"/>
  <c r="E1972" i="1"/>
  <c r="E9214" i="1"/>
  <c r="E3360" i="1"/>
  <c r="E3375" i="1"/>
  <c r="E6588" i="1"/>
  <c r="E1002" i="1"/>
  <c r="E1458" i="1"/>
  <c r="E5456" i="1"/>
  <c r="E9408" i="1"/>
  <c r="E2148" i="1"/>
  <c r="E4034" i="1"/>
  <c r="E12254" i="1"/>
  <c r="E2656" i="1"/>
  <c r="E3467" i="1"/>
  <c r="E972" i="1"/>
  <c r="E9379" i="1"/>
  <c r="E4066" i="1"/>
  <c r="E5498" i="1"/>
  <c r="E10039" i="1"/>
  <c r="E12497" i="1"/>
  <c r="E1592" i="1"/>
  <c r="E7706" i="1"/>
  <c r="E8525" i="1"/>
  <c r="E10317" i="1"/>
  <c r="E7968" i="1"/>
  <c r="E7300" i="1"/>
  <c r="E4216" i="1"/>
  <c r="E2770" i="1"/>
  <c r="E11589" i="1"/>
  <c r="E9942" i="1"/>
  <c r="E8649" i="1"/>
  <c r="E2051" i="1"/>
  <c r="E2690" i="1"/>
  <c r="E7980" i="1"/>
  <c r="E8718" i="1"/>
  <c r="E5413" i="1"/>
  <c r="E1147" i="1"/>
  <c r="E10261" i="1"/>
  <c r="E842" i="1"/>
  <c r="E3063" i="1"/>
  <c r="E1244" i="1"/>
  <c r="E2975" i="1"/>
  <c r="E6832" i="1"/>
  <c r="E9195" i="1"/>
  <c r="E3175" i="1"/>
  <c r="E10464" i="1"/>
  <c r="E12402" i="1"/>
  <c r="E9347" i="1"/>
  <c r="E9894" i="1"/>
  <c r="E9035" i="1"/>
  <c r="E7537" i="1"/>
  <c r="E6883" i="1"/>
  <c r="E3430" i="1"/>
  <c r="E147" i="1"/>
  <c r="E1607" i="1"/>
  <c r="E8740" i="1"/>
  <c r="E8434" i="1"/>
  <c r="E4642" i="1"/>
  <c r="E9734" i="1"/>
  <c r="E1320" i="1"/>
  <c r="E916" i="1"/>
  <c r="E12555" i="1"/>
  <c r="E9603" i="1"/>
  <c r="E3979" i="1"/>
  <c r="E2042" i="1"/>
  <c r="E120" i="1"/>
  <c r="E10949" i="1"/>
  <c r="E10204" i="1"/>
  <c r="E11566" i="1"/>
  <c r="E61" i="1"/>
  <c r="E9879" i="1"/>
  <c r="E11074" i="1"/>
  <c r="E2829" i="1"/>
  <c r="E824" i="1"/>
  <c r="E5249" i="1"/>
  <c r="E1701" i="1"/>
  <c r="E9226" i="1"/>
  <c r="E1885" i="1"/>
  <c r="E11984" i="1"/>
  <c r="E7094" i="1"/>
  <c r="E10668" i="1"/>
  <c r="E8179" i="1"/>
  <c r="E5178" i="1"/>
  <c r="E6449" i="1"/>
  <c r="E2805" i="1"/>
  <c r="E7857" i="1"/>
  <c r="E9865" i="1"/>
  <c r="E1569" i="1"/>
  <c r="E8604" i="1"/>
  <c r="E846" i="1"/>
  <c r="E8400" i="1"/>
  <c r="E919" i="1"/>
  <c r="E2125" i="1"/>
  <c r="E883" i="1"/>
  <c r="E8841" i="1"/>
  <c r="E8156" i="1"/>
  <c r="E7487" i="1"/>
  <c r="E12291" i="1"/>
  <c r="E295" i="1"/>
  <c r="E7127" i="1"/>
  <c r="E6502" i="1"/>
  <c r="E5813" i="1"/>
  <c r="E5532" i="1"/>
  <c r="E831" i="1"/>
  <c r="E3041" i="1"/>
  <c r="E4272" i="1"/>
  <c r="E188" i="1"/>
  <c r="E10625" i="1"/>
  <c r="E11971" i="1"/>
  <c r="E7158" i="1"/>
  <c r="E5506" i="1"/>
  <c r="E139" i="1"/>
  <c r="E821" i="1"/>
  <c r="E4095" i="1"/>
  <c r="E12340" i="1"/>
  <c r="E7934" i="1"/>
  <c r="E10396" i="1"/>
  <c r="E4718" i="1"/>
  <c r="E11309" i="1"/>
  <c r="E8966" i="1"/>
  <c r="E3611" i="1"/>
  <c r="E7834" i="1"/>
  <c r="E9585" i="1"/>
  <c r="E6264" i="1"/>
  <c r="E10297" i="1"/>
  <c r="E5791" i="1"/>
  <c r="E7072" i="1"/>
  <c r="E5646" i="1"/>
  <c r="E5424" i="1"/>
  <c r="E1460" i="1"/>
  <c r="E4784" i="1"/>
  <c r="E2831" i="1"/>
  <c r="E9547" i="1"/>
  <c r="E5442" i="1"/>
  <c r="E10648" i="1"/>
  <c r="E1402" i="1"/>
  <c r="E7612" i="1"/>
  <c r="E10388" i="1"/>
  <c r="E2533" i="1"/>
  <c r="E7099" i="1"/>
  <c r="E8853" i="1"/>
  <c r="E7216" i="1"/>
  <c r="E5102" i="1"/>
  <c r="E7816" i="1"/>
  <c r="E2505" i="1"/>
  <c r="E9971" i="1"/>
  <c r="E7600" i="1"/>
  <c r="E3221" i="1"/>
  <c r="E6902" i="1"/>
  <c r="E11348" i="1"/>
  <c r="E2419" i="1"/>
  <c r="E7808" i="1"/>
  <c r="E6516" i="1"/>
  <c r="E9395" i="1"/>
  <c r="E9665" i="1"/>
  <c r="E10797" i="1"/>
  <c r="E2758" i="1"/>
  <c r="E12043" i="1"/>
  <c r="E859" i="1"/>
  <c r="E4166" i="1"/>
  <c r="E343" i="1"/>
  <c r="E209" i="1"/>
  <c r="E5026" i="1"/>
  <c r="E11329" i="1"/>
  <c r="E8830" i="1"/>
  <c r="E996" i="1"/>
  <c r="E10528" i="1"/>
  <c r="E2403" i="1"/>
  <c r="E9597" i="1"/>
  <c r="E12573" i="1"/>
  <c r="E3855" i="1"/>
  <c r="E1165" i="1"/>
  <c r="E4758" i="1"/>
  <c r="E6191" i="1"/>
  <c r="E12069" i="1"/>
  <c r="E10849" i="1"/>
  <c r="E12177" i="1"/>
  <c r="E8722" i="1"/>
  <c r="E322" i="1"/>
  <c r="E3519" i="1"/>
  <c r="E12399" i="1"/>
  <c r="E8326" i="1"/>
  <c r="E11623" i="1"/>
  <c r="E4267" i="1"/>
  <c r="E6372" i="1"/>
  <c r="E12250" i="1"/>
  <c r="E6761" i="1"/>
  <c r="E11904" i="1"/>
  <c r="E10479" i="1"/>
  <c r="E8354" i="1"/>
  <c r="E11015" i="1"/>
  <c r="E7208" i="1"/>
  <c r="E9649" i="1"/>
  <c r="E11003" i="1"/>
  <c r="E7111" i="1"/>
  <c r="E8697" i="1"/>
  <c r="E7411" i="1"/>
  <c r="E391" i="1"/>
  <c r="E8824" i="1"/>
  <c r="E870" i="1"/>
  <c r="E2543" i="1"/>
  <c r="E6112" i="1"/>
  <c r="E9089" i="1"/>
  <c r="E10515" i="1"/>
  <c r="E3151" i="1"/>
  <c r="E3100" i="1"/>
  <c r="E753" i="1"/>
  <c r="E8083" i="1"/>
  <c r="E311" i="1"/>
  <c r="E7824" i="1"/>
  <c r="E5194" i="1"/>
  <c r="E4287" i="1"/>
  <c r="E11431" i="1"/>
  <c r="E1185" i="1"/>
  <c r="E12475" i="1"/>
  <c r="E2328" i="1"/>
  <c r="E9538" i="1"/>
  <c r="E8638" i="1"/>
  <c r="E2753" i="1"/>
  <c r="E316" i="1"/>
  <c r="E3865" i="1"/>
  <c r="E11189" i="1"/>
  <c r="E425" i="1"/>
  <c r="E9993" i="1"/>
  <c r="E7408" i="1"/>
  <c r="E11400" i="1"/>
  <c r="E656" i="1"/>
  <c r="E8507" i="1"/>
  <c r="E11279" i="1"/>
  <c r="E9656" i="1"/>
  <c r="E7560" i="1"/>
  <c r="E8344" i="1"/>
  <c r="E11888" i="1"/>
  <c r="E11805" i="1"/>
  <c r="E9700" i="1"/>
  <c r="E10035" i="1"/>
  <c r="E4076" i="1"/>
  <c r="E10230" i="1"/>
  <c r="E1695" i="1"/>
  <c r="E8453" i="1"/>
  <c r="E2072" i="1"/>
  <c r="E9335" i="1"/>
  <c r="E3388" i="1"/>
  <c r="E7719" i="1"/>
  <c r="E10072" i="1"/>
  <c r="E982" i="1"/>
  <c r="E3640" i="1"/>
  <c r="E2545" i="1"/>
  <c r="E3305" i="1"/>
  <c r="E9083" i="1"/>
  <c r="E9526" i="1"/>
  <c r="E3954" i="1"/>
  <c r="E8330" i="1"/>
  <c r="E1963" i="1"/>
  <c r="E9979" i="1"/>
  <c r="E2945" i="1"/>
  <c r="E6843" i="1"/>
  <c r="E3412" i="1"/>
  <c r="E5560" i="1"/>
  <c r="E6507" i="1"/>
  <c r="E8744" i="1"/>
  <c r="E3903" i="1"/>
  <c r="E954" i="1"/>
  <c r="E11339" i="1"/>
  <c r="E928" i="1"/>
  <c r="E307" i="1"/>
  <c r="E10003" i="1"/>
  <c r="E546" i="1"/>
  <c r="E9922" i="1"/>
  <c r="E9398" i="1"/>
  <c r="E7384" i="1"/>
  <c r="E10061" i="1"/>
  <c r="E49" i="1"/>
  <c r="E4819" i="1"/>
  <c r="E240" i="1"/>
  <c r="E7231" i="1"/>
  <c r="E11338" i="1"/>
  <c r="E12274" i="1"/>
  <c r="E8820" i="1"/>
  <c r="E10313" i="1"/>
  <c r="E9319" i="1"/>
  <c r="E6634" i="1"/>
  <c r="E8373" i="1"/>
  <c r="E3393" i="1"/>
  <c r="E11906" i="1"/>
  <c r="E1264" i="1"/>
  <c r="E11135" i="1"/>
  <c r="E12048" i="1"/>
  <c r="E5555" i="1"/>
  <c r="E11999" i="1"/>
  <c r="E4282" i="1"/>
  <c r="E5760" i="1"/>
  <c r="E10766" i="1"/>
  <c r="E11255" i="1"/>
  <c r="E8906" i="1"/>
  <c r="E681" i="1"/>
  <c r="E8161" i="1"/>
  <c r="E5206" i="1"/>
  <c r="E8390" i="1"/>
  <c r="E4993" i="1"/>
  <c r="E5714" i="1"/>
  <c r="E1845" i="1"/>
  <c r="E7256" i="1"/>
  <c r="E8319" i="1"/>
  <c r="E7640" i="1"/>
  <c r="E11969" i="1"/>
  <c r="E5967" i="1"/>
  <c r="E7869" i="1"/>
  <c r="E11398" i="1"/>
  <c r="E726" i="1"/>
  <c r="E5917" i="1"/>
  <c r="E6548" i="1"/>
  <c r="E9446" i="1"/>
  <c r="E7126" i="1"/>
  <c r="E7270" i="1"/>
  <c r="E1353" i="1"/>
  <c r="E11051" i="1"/>
  <c r="E790" i="1"/>
  <c r="E6544" i="1"/>
  <c r="E11203" i="1"/>
  <c r="E7918" i="1"/>
  <c r="E2763" i="1"/>
  <c r="E12494" i="1"/>
  <c r="E9851" i="1"/>
  <c r="E417" i="1"/>
  <c r="E6596" i="1"/>
  <c r="E10612" i="1"/>
  <c r="E6537" i="1"/>
  <c r="E11443" i="1"/>
  <c r="E6333" i="1"/>
  <c r="E9032" i="1"/>
  <c r="E2104" i="1"/>
  <c r="E2985" i="1"/>
  <c r="E11048" i="1"/>
  <c r="E11795" i="1"/>
  <c r="E8741" i="1"/>
  <c r="E11387" i="1"/>
  <c r="E1551" i="1"/>
  <c r="E3537" i="1"/>
  <c r="E1045" i="1"/>
  <c r="E9269" i="1"/>
  <c r="E6132" i="1"/>
  <c r="E10060" i="1"/>
  <c r="E939" i="1"/>
  <c r="E5840" i="1"/>
  <c r="E6015" i="1"/>
  <c r="E9453" i="1"/>
  <c r="E6593" i="1"/>
  <c r="E10740" i="1"/>
  <c r="E4477" i="1"/>
  <c r="E3746" i="1"/>
  <c r="E10513" i="1"/>
  <c r="E4085" i="1"/>
  <c r="E5021" i="1"/>
  <c r="E11144" i="1"/>
  <c r="E11789" i="1"/>
  <c r="E9555" i="1"/>
  <c r="E3211" i="1"/>
  <c r="E2178" i="1"/>
  <c r="E8686" i="1"/>
  <c r="E12101" i="1"/>
  <c r="E204" i="1"/>
  <c r="E1854" i="1"/>
  <c r="E2849" i="1"/>
  <c r="E12190" i="1"/>
  <c r="E3728" i="1"/>
  <c r="E10685" i="1"/>
  <c r="E9530" i="1"/>
  <c r="E9447" i="1"/>
  <c r="E9553" i="1"/>
  <c r="E11204" i="1"/>
  <c r="E11504" i="1"/>
  <c r="E12558" i="1"/>
  <c r="E5186" i="1"/>
  <c r="E4866" i="1"/>
  <c r="E9988" i="1"/>
  <c r="E10403" i="1"/>
  <c r="E519" i="1"/>
  <c r="E11133" i="1"/>
  <c r="E11342" i="1"/>
  <c r="E10367" i="1"/>
  <c r="E9475" i="1"/>
  <c r="E3684" i="1"/>
  <c r="E9852" i="1"/>
  <c r="E7034" i="1"/>
  <c r="E2781" i="1"/>
  <c r="E4655" i="1"/>
  <c r="E2615" i="1"/>
  <c r="E10443" i="1"/>
  <c r="E8940" i="1"/>
  <c r="E10889" i="1"/>
  <c r="E10988" i="1"/>
  <c r="E11936" i="1"/>
  <c r="E6666" i="1"/>
  <c r="E4032" i="1"/>
  <c r="E8858" i="1"/>
  <c r="E4406" i="1"/>
  <c r="E11156" i="1"/>
  <c r="E2031" i="1"/>
  <c r="E11030" i="1"/>
  <c r="E170" i="1"/>
  <c r="E2313" i="1"/>
  <c r="E7986" i="1"/>
  <c r="E11833" i="1"/>
  <c r="E5847" i="1"/>
  <c r="E11094" i="1"/>
  <c r="E6183" i="1"/>
  <c r="E8325" i="1"/>
  <c r="E2887" i="1"/>
  <c r="E51" i="1"/>
  <c r="E6248" i="1"/>
  <c r="E2704" i="1"/>
  <c r="E2398" i="1"/>
  <c r="E6320" i="1"/>
  <c r="E11610" i="1"/>
  <c r="E5980" i="1"/>
  <c r="E10784" i="1"/>
  <c r="E6432" i="1"/>
  <c r="E8754" i="1"/>
  <c r="E10414" i="1"/>
  <c r="E6019" i="1"/>
  <c r="E3400" i="1"/>
  <c r="E10117" i="1"/>
  <c r="E2109" i="1"/>
  <c r="E810" i="1"/>
  <c r="E8024" i="1"/>
  <c r="E10935" i="1"/>
  <c r="E3237" i="1"/>
  <c r="E594" i="1"/>
  <c r="E9936" i="1"/>
  <c r="E12296" i="1"/>
  <c r="E4860" i="1"/>
  <c r="E10437" i="1"/>
  <c r="E2739" i="1"/>
  <c r="E2717" i="1"/>
  <c r="E9480" i="1"/>
  <c r="E4491" i="1"/>
  <c r="E6159" i="1"/>
  <c r="E530" i="1"/>
  <c r="E8642" i="1"/>
  <c r="E11959" i="1"/>
  <c r="E10400" i="1"/>
  <c r="E9287" i="1"/>
  <c r="E3059" i="1"/>
  <c r="E4706" i="1"/>
  <c r="E12477" i="1"/>
  <c r="E7223" i="1"/>
  <c r="E683" i="1"/>
  <c r="E9059" i="1"/>
  <c r="E6171" i="1"/>
  <c r="E8533" i="1"/>
  <c r="E9687" i="1"/>
  <c r="E3331" i="1"/>
  <c r="E7643" i="1"/>
  <c r="E7988" i="1"/>
  <c r="E10974" i="1"/>
  <c r="E210" i="1"/>
  <c r="E2698" i="1"/>
  <c r="E6324" i="1"/>
  <c r="E10676" i="1"/>
  <c r="E9228" i="1"/>
  <c r="E11640" i="1"/>
  <c r="E1446" i="1"/>
  <c r="E1891" i="1"/>
  <c r="E6482" i="1"/>
  <c r="E9634" i="1"/>
  <c r="E1630" i="1"/>
  <c r="E10791" i="1"/>
  <c r="E6200" i="1"/>
  <c r="E2712" i="1"/>
  <c r="E2741" i="1"/>
  <c r="E5305" i="1"/>
  <c r="E5189" i="1"/>
  <c r="E9567" i="1"/>
  <c r="E11613" i="1"/>
  <c r="E7134" i="1"/>
  <c r="E5155" i="1"/>
  <c r="E10636" i="1"/>
  <c r="E1198" i="1"/>
  <c r="E7744" i="1"/>
  <c r="E3105" i="1"/>
  <c r="E6578" i="1"/>
  <c r="E7908" i="1"/>
  <c r="E10604" i="1"/>
  <c r="E5431" i="1"/>
  <c r="E2878" i="1"/>
  <c r="E7577" i="1"/>
  <c r="E4250" i="1"/>
  <c r="E8900" i="1"/>
  <c r="E8363" i="1"/>
  <c r="E4325" i="1"/>
  <c r="E12309" i="1"/>
  <c r="E9012" i="1"/>
  <c r="E8125" i="1"/>
  <c r="E12530" i="1"/>
  <c r="E11963" i="1"/>
  <c r="E4701" i="1"/>
  <c r="E213" i="1"/>
  <c r="E2284" i="1"/>
  <c r="E1430" i="1"/>
  <c r="E10462" i="1"/>
  <c r="E1047" i="1"/>
  <c r="E2347" i="1"/>
  <c r="E6581" i="1"/>
  <c r="E12275" i="1"/>
  <c r="E1848" i="1"/>
  <c r="E5863" i="1"/>
  <c r="E8489" i="1"/>
  <c r="E8605" i="1"/>
  <c r="E4731" i="1"/>
  <c r="E8355" i="1"/>
  <c r="E3960" i="1"/>
  <c r="E6807" i="1"/>
  <c r="E4127" i="1"/>
  <c r="E1894" i="1"/>
  <c r="E11462" i="1"/>
  <c r="E2360" i="1"/>
  <c r="E6128" i="1"/>
  <c r="E3972" i="1"/>
  <c r="E3256" i="1"/>
  <c r="E5081" i="1"/>
  <c r="E10112" i="1"/>
  <c r="E12171" i="1"/>
  <c r="E11922" i="1"/>
  <c r="E7235" i="1"/>
  <c r="E4594" i="1"/>
  <c r="E10713" i="1"/>
  <c r="E11965" i="1"/>
  <c r="E2578" i="1"/>
  <c r="E1961" i="1"/>
  <c r="E7305" i="1"/>
  <c r="E806" i="1"/>
  <c r="E10671" i="1"/>
  <c r="E8072" i="1"/>
  <c r="E1860" i="1"/>
  <c r="E7664" i="1"/>
  <c r="E11493" i="1"/>
  <c r="E8302" i="1"/>
  <c r="E1652" i="1"/>
  <c r="E4281" i="1"/>
  <c r="E11851" i="1"/>
  <c r="E7008" i="1"/>
  <c r="E9833" i="1"/>
  <c r="E3490" i="1"/>
  <c r="E7061" i="1"/>
  <c r="E7370" i="1"/>
  <c r="E8172" i="1"/>
  <c r="E3952" i="1"/>
  <c r="E740" i="1"/>
  <c r="E2675" i="1"/>
  <c r="E5400" i="1"/>
  <c r="E11087" i="1"/>
  <c r="E7507" i="1"/>
  <c r="E8074" i="1"/>
  <c r="E6836" i="1"/>
  <c r="E10662" i="1"/>
  <c r="E12153" i="1"/>
  <c r="E12458" i="1"/>
  <c r="E419" i="1"/>
  <c r="E4082" i="1"/>
  <c r="E12268" i="1"/>
  <c r="E6396" i="1"/>
  <c r="E12143" i="1"/>
  <c r="E11249" i="1"/>
  <c r="E9686" i="1"/>
  <c r="E3319" i="1"/>
  <c r="E4773" i="1"/>
  <c r="E4464" i="1"/>
  <c r="E2861" i="1"/>
  <c r="E6973" i="1"/>
  <c r="E6259" i="1"/>
  <c r="E12518" i="1"/>
  <c r="E6484" i="1"/>
  <c r="E2473" i="1"/>
  <c r="E11669" i="1"/>
  <c r="E10250" i="1"/>
  <c r="E8743" i="1"/>
  <c r="E7848" i="1"/>
  <c r="E4824" i="1"/>
  <c r="E8228" i="1"/>
  <c r="E7967" i="1"/>
  <c r="E10512" i="1"/>
  <c r="E2325" i="1"/>
  <c r="E9720" i="1"/>
  <c r="E10214" i="1"/>
  <c r="E7279" i="1"/>
  <c r="E1024" i="1"/>
  <c r="E11451" i="1"/>
  <c r="E410" i="1"/>
  <c r="E5281" i="1"/>
  <c r="E910" i="1"/>
  <c r="E6165" i="1"/>
  <c r="E6882" i="1"/>
  <c r="E10496" i="1"/>
  <c r="E280" i="1"/>
  <c r="E1424" i="1"/>
  <c r="E1763" i="1"/>
  <c r="E2924" i="1"/>
  <c r="E2333" i="1"/>
  <c r="E3943" i="1"/>
  <c r="E7573" i="1"/>
  <c r="E8242" i="1"/>
  <c r="E12410" i="1"/>
  <c r="E2876" i="1"/>
  <c r="E10015" i="1"/>
  <c r="E8616" i="1"/>
  <c r="E87" i="1"/>
  <c r="E7060" i="1"/>
  <c r="E11609" i="1"/>
  <c r="E335" i="1"/>
  <c r="E10900" i="1"/>
  <c r="E11671" i="1"/>
  <c r="E10818" i="1"/>
  <c r="E2200" i="1"/>
  <c r="E6775" i="1"/>
  <c r="E11218" i="1"/>
  <c r="E5953" i="1"/>
  <c r="E11665" i="1"/>
  <c r="E5613" i="1"/>
  <c r="E8194" i="1"/>
  <c r="E1114" i="1"/>
  <c r="E1552" i="1"/>
  <c r="E5171" i="1"/>
  <c r="E1303" i="1"/>
  <c r="E9239" i="1"/>
  <c r="E9762" i="1"/>
  <c r="E3438" i="1"/>
  <c r="E287" i="1"/>
  <c r="E9331" i="1"/>
  <c r="E3797" i="1"/>
  <c r="E4597" i="1"/>
  <c r="E12055" i="1"/>
  <c r="E5379" i="1"/>
  <c r="E6410" i="1"/>
  <c r="E1390" i="1"/>
  <c r="E9030" i="1"/>
  <c r="E2392" i="1"/>
  <c r="E11002" i="1"/>
  <c r="E531" i="1"/>
  <c r="E3131" i="1"/>
  <c r="E10887" i="1"/>
  <c r="E10643" i="1"/>
  <c r="E4691" i="1"/>
  <c r="E11299" i="1"/>
  <c r="E7306" i="1"/>
  <c r="E7028" i="1"/>
  <c r="E7010" i="1"/>
  <c r="E10550" i="1"/>
  <c r="E12561" i="1"/>
  <c r="E7619" i="1"/>
  <c r="E11373" i="1"/>
  <c r="E8239" i="1"/>
  <c r="E9794" i="1"/>
  <c r="E3326" i="1"/>
  <c r="E8872" i="1"/>
  <c r="E5547" i="1"/>
  <c r="E9571" i="1"/>
  <c r="E2607" i="1"/>
  <c r="E8760" i="1"/>
  <c r="E3648" i="1"/>
  <c r="E11080" i="1"/>
  <c r="E8903" i="1"/>
  <c r="E3501" i="1"/>
  <c r="E2141" i="1"/>
  <c r="E7788" i="1"/>
  <c r="E6473" i="1"/>
  <c r="E8780" i="1"/>
  <c r="E11523" i="1"/>
  <c r="E7196" i="1"/>
  <c r="E75" i="1"/>
  <c r="E11439" i="1"/>
  <c r="E8973" i="1"/>
  <c r="E9885" i="1"/>
  <c r="E131" i="1"/>
  <c r="E6207" i="1"/>
  <c r="E12378" i="1"/>
  <c r="E9217" i="1"/>
  <c r="E3464" i="1"/>
  <c r="E1302" i="1"/>
  <c r="E11490" i="1"/>
  <c r="E9744" i="1"/>
  <c r="E8425" i="1"/>
  <c r="E1901" i="1"/>
  <c r="E9349" i="1"/>
  <c r="E6418" i="1"/>
  <c r="E5736" i="1"/>
  <c r="E9925" i="1"/>
  <c r="E8066" i="1"/>
  <c r="E1586" i="1"/>
  <c r="E10348" i="1"/>
  <c r="E664" i="1"/>
  <c r="E6714" i="1"/>
  <c r="E6236" i="1"/>
  <c r="E7086" i="1"/>
  <c r="E7940" i="1"/>
  <c r="E7345" i="1"/>
  <c r="E10681" i="1"/>
  <c r="E7523" i="1"/>
  <c r="E3020" i="1"/>
  <c r="E2040" i="1"/>
  <c r="E6927" i="1"/>
  <c r="E10790" i="1"/>
  <c r="E10958" i="1"/>
  <c r="E11512" i="1"/>
  <c r="E1839" i="1"/>
  <c r="E12334" i="1"/>
  <c r="E640" i="1"/>
  <c r="E2759" i="1"/>
  <c r="E4781" i="1"/>
  <c r="E6552" i="1"/>
  <c r="E5255" i="1"/>
  <c r="E12523" i="1"/>
  <c r="E2616" i="1"/>
  <c r="E3409" i="1"/>
  <c r="E9948" i="1"/>
  <c r="E6549" i="1"/>
  <c r="E4997" i="1"/>
  <c r="E8951" i="1"/>
  <c r="E8964" i="1"/>
  <c r="E4523" i="1"/>
  <c r="E6755" i="1"/>
  <c r="E5053" i="1"/>
  <c r="E10627" i="1"/>
  <c r="E7580" i="1"/>
  <c r="E2053" i="1"/>
  <c r="E6725" i="1"/>
  <c r="E11930" i="1"/>
  <c r="E5590" i="1"/>
  <c r="E9519" i="1"/>
  <c r="E10320" i="1"/>
  <c r="E7222" i="1"/>
  <c r="E7901" i="1"/>
  <c r="E3120" i="1"/>
  <c r="E900" i="1"/>
  <c r="E3566" i="1"/>
  <c r="E2641" i="1"/>
  <c r="E9244" i="1"/>
  <c r="E4436" i="1"/>
  <c r="E2261" i="1"/>
  <c r="E11564" i="1"/>
  <c r="E11209" i="1"/>
  <c r="E6907" i="1"/>
  <c r="E5809" i="1"/>
  <c r="E4957" i="1"/>
  <c r="E4857" i="1"/>
  <c r="E9950" i="1"/>
  <c r="E2358" i="1"/>
  <c r="E11539" i="1"/>
  <c r="E5100" i="1"/>
  <c r="E4561" i="1"/>
  <c r="E539" i="1"/>
  <c r="E7821" i="1"/>
  <c r="E2544" i="1"/>
  <c r="E5470" i="1"/>
  <c r="E4248" i="1"/>
  <c r="E1312" i="1"/>
  <c r="E7435" i="1"/>
  <c r="E5404" i="1"/>
  <c r="E6606" i="1"/>
  <c r="E2364" i="1"/>
  <c r="E4369" i="1"/>
  <c r="E7073" i="1"/>
  <c r="E4269" i="1"/>
  <c r="E3861" i="1"/>
  <c r="E1749" i="1"/>
  <c r="E2243" i="1"/>
  <c r="E10527" i="1"/>
  <c r="E9667" i="1"/>
  <c r="E9070" i="1"/>
  <c r="E4660" i="1"/>
  <c r="E1826" i="1"/>
  <c r="E12241" i="1"/>
  <c r="E7091" i="1"/>
  <c r="E4855" i="1"/>
  <c r="E6081" i="1"/>
  <c r="E10578" i="1"/>
  <c r="E1992" i="1"/>
  <c r="E10660" i="1"/>
  <c r="E7455" i="1"/>
  <c r="E5198" i="1"/>
  <c r="E11615" i="1"/>
  <c r="E11600" i="1"/>
  <c r="E3858" i="1"/>
  <c r="E6947" i="1"/>
  <c r="E7999" i="1"/>
  <c r="E2906" i="1"/>
  <c r="E4135" i="1"/>
  <c r="E1533" i="1"/>
  <c r="E11466" i="1"/>
  <c r="E10524" i="1"/>
  <c r="E8017" i="1"/>
  <c r="E12295" i="1"/>
  <c r="E406" i="1"/>
  <c r="E11560" i="1"/>
  <c r="E1590" i="1"/>
  <c r="E860" i="1"/>
  <c r="E8022" i="1"/>
  <c r="E10410" i="1"/>
  <c r="E3974" i="1"/>
  <c r="E7152" i="1"/>
  <c r="E5351" i="1"/>
  <c r="E7601" i="1"/>
  <c r="E3991" i="1"/>
  <c r="E1803" i="1"/>
  <c r="E2534" i="1"/>
  <c r="E1465" i="1"/>
  <c r="E515" i="1"/>
  <c r="E10765" i="1"/>
  <c r="E10058" i="1"/>
  <c r="E4324" i="1"/>
  <c r="E4752" i="1"/>
  <c r="E4727" i="1"/>
  <c r="E8274" i="1"/>
  <c r="E10702" i="1"/>
  <c r="E8970" i="1"/>
  <c r="E10067" i="1"/>
  <c r="E3453" i="1"/>
  <c r="E1777" i="1"/>
  <c r="E4312" i="1"/>
  <c r="E7863" i="1"/>
  <c r="E3040" i="1"/>
  <c r="E584" i="1"/>
  <c r="E6029" i="1"/>
  <c r="E7121" i="1"/>
  <c r="E11108" i="1"/>
  <c r="E28" i="1"/>
  <c r="E5995" i="1"/>
  <c r="E11721" i="1"/>
  <c r="E3313" i="1"/>
  <c r="E6535" i="1"/>
  <c r="E3136" i="1"/>
  <c r="E8943" i="1"/>
  <c r="E2258" i="1"/>
  <c r="E3121" i="1"/>
  <c r="E3444" i="1"/>
  <c r="E702" i="1"/>
  <c r="E4074" i="1"/>
  <c r="E7448" i="1"/>
  <c r="E1364" i="1"/>
  <c r="E4184" i="1"/>
  <c r="E10281" i="1"/>
  <c r="E2425" i="1"/>
  <c r="E3825" i="1"/>
  <c r="E9872" i="1"/>
  <c r="E5016" i="1"/>
  <c r="E12178" i="1"/>
  <c r="E2930" i="1"/>
  <c r="E7849" i="1"/>
  <c r="E8747" i="1"/>
  <c r="E5970" i="1"/>
  <c r="E6478" i="1"/>
  <c r="E5238" i="1"/>
  <c r="E8133" i="1"/>
  <c r="E7250" i="1"/>
  <c r="E3075" i="1"/>
  <c r="E11846" i="1"/>
  <c r="E6865" i="1"/>
  <c r="E3277" i="1"/>
  <c r="E11278" i="1"/>
  <c r="E958" i="1"/>
  <c r="E11042" i="1"/>
  <c r="E9291" i="1"/>
  <c r="E7071" i="1"/>
  <c r="E4639" i="1"/>
  <c r="E5168" i="1"/>
  <c r="E7817" i="1"/>
  <c r="E1927" i="1"/>
  <c r="E3691" i="1"/>
  <c r="E7796" i="1"/>
  <c r="E8110" i="1"/>
  <c r="E8099" i="1"/>
  <c r="E5494" i="1"/>
  <c r="E5295" i="1"/>
  <c r="E1747" i="1"/>
  <c r="E1368" i="1"/>
  <c r="E2193" i="1"/>
  <c r="E1833" i="1"/>
  <c r="E3115" i="1"/>
  <c r="E3574" i="1"/>
  <c r="E3368" i="1"/>
  <c r="E5872" i="1"/>
  <c r="E8850" i="1"/>
  <c r="E11020" i="1"/>
  <c r="E11929" i="1"/>
  <c r="E3877" i="1"/>
  <c r="E5239" i="1"/>
  <c r="E1738" i="1"/>
  <c r="E8981" i="1"/>
  <c r="E750" i="1"/>
  <c r="E3053" i="1"/>
  <c r="E11914" i="1"/>
  <c r="E5794" i="1"/>
  <c r="E8167" i="1"/>
  <c r="E5108" i="1"/>
  <c r="E4041" i="1"/>
  <c r="E9873" i="1"/>
  <c r="E2629" i="1"/>
  <c r="E1624" i="1"/>
  <c r="E9024" i="1"/>
  <c r="E4902" i="1"/>
  <c r="E6384" i="1"/>
  <c r="E3406" i="1"/>
  <c r="E9279" i="1"/>
  <c r="E8031" i="1"/>
  <c r="E7698" i="1"/>
  <c r="E10325" i="1"/>
  <c r="E8120" i="1"/>
  <c r="E7344" i="1"/>
  <c r="E7224" i="1"/>
  <c r="E12263" i="1"/>
  <c r="E1937" i="1"/>
  <c r="E6782" i="1"/>
  <c r="E6167" i="1"/>
  <c r="E5954" i="1"/>
  <c r="E7123" i="1"/>
  <c r="E12071" i="1"/>
  <c r="E2984" i="1"/>
  <c r="E7931" i="1"/>
  <c r="E10684" i="1"/>
  <c r="E4359" i="1"/>
  <c r="E195" i="1"/>
  <c r="E4185" i="1"/>
  <c r="E246" i="1"/>
  <c r="E6231" i="1"/>
  <c r="E12062" i="1"/>
  <c r="E9094" i="1"/>
  <c r="E4833" i="1"/>
  <c r="E4978" i="1"/>
  <c r="E7979" i="1"/>
  <c r="E3437" i="1"/>
  <c r="E3636" i="1"/>
  <c r="E6199" i="1"/>
  <c r="E11145" i="1"/>
  <c r="E10670" i="1"/>
  <c r="E12550" i="1"/>
  <c r="E6413" i="1"/>
  <c r="E8157" i="1"/>
  <c r="E3338" i="1"/>
  <c r="E2304" i="1"/>
  <c r="E3308" i="1"/>
  <c r="E12313" i="1"/>
  <c r="E8759" i="1"/>
  <c r="E3619" i="1"/>
  <c r="E11716" i="1"/>
  <c r="E8575" i="1"/>
  <c r="E10302" i="1"/>
  <c r="E10583" i="1"/>
  <c r="E759" i="1"/>
  <c r="E11887" i="1"/>
  <c r="E7198" i="1"/>
  <c r="E1677" i="1"/>
  <c r="E9198" i="1"/>
  <c r="E7584" i="1"/>
  <c r="E2978" i="1"/>
  <c r="E4787" i="1"/>
  <c r="E6756" i="1"/>
  <c r="E11423" i="1"/>
  <c r="E2055" i="1"/>
  <c r="E6265" i="1"/>
  <c r="E556" i="1"/>
  <c r="E4448" i="1"/>
  <c r="E1541" i="1"/>
  <c r="E4848" i="1"/>
  <c r="E12140" i="1"/>
  <c r="E4996" i="1"/>
  <c r="E3505" i="1"/>
  <c r="E10613" i="1"/>
  <c r="E54" i="1"/>
  <c r="E4007" i="1"/>
  <c r="E9908" i="1"/>
  <c r="E11791" i="1"/>
  <c r="E7775" i="1"/>
  <c r="E2920" i="1"/>
  <c r="E5115" i="1"/>
  <c r="E2011" i="1"/>
  <c r="E9441" i="1"/>
  <c r="E6906" i="1"/>
  <c r="E2547" i="1"/>
  <c r="E10351" i="1"/>
  <c r="E794" i="1"/>
  <c r="E1513" i="1"/>
  <c r="E12564" i="1"/>
  <c r="E11214" i="1"/>
  <c r="E7456" i="1"/>
  <c r="E6897" i="1"/>
  <c r="E8246" i="1"/>
  <c r="E11533" i="1"/>
  <c r="E9176" i="1"/>
  <c r="E2494" i="1"/>
  <c r="E7087" i="1"/>
  <c r="E1557" i="1"/>
  <c r="E8600" i="1"/>
  <c r="E1660" i="1"/>
  <c r="E8076" i="1"/>
  <c r="E2385" i="1"/>
  <c r="E9602" i="1"/>
  <c r="E3299" i="1"/>
  <c r="E9220" i="1"/>
  <c r="E397" i="1"/>
  <c r="E8574" i="1"/>
  <c r="E5775" i="1"/>
  <c r="E4845" i="1"/>
  <c r="E11376" i="1"/>
  <c r="E9543" i="1"/>
  <c r="E1726" i="1"/>
  <c r="E2061" i="1"/>
  <c r="E1591" i="1"/>
  <c r="E1712" i="1"/>
  <c r="E8869" i="1"/>
  <c r="E4563" i="1"/>
  <c r="E6182" i="1"/>
  <c r="E6131" i="1"/>
  <c r="E6433" i="1"/>
  <c r="E324" i="1"/>
  <c r="E600" i="1"/>
  <c r="E2723" i="1"/>
  <c r="E9252" i="1"/>
  <c r="E1494" i="1"/>
  <c r="E11561" i="1"/>
  <c r="E10652" i="1"/>
  <c r="E10543" i="1"/>
  <c r="E4187" i="1"/>
  <c r="E11433" i="1"/>
  <c r="E5330" i="1"/>
  <c r="E277" i="1"/>
  <c r="E5474" i="1"/>
  <c r="E9080" i="1"/>
  <c r="E3060" i="1"/>
  <c r="E5451" i="1"/>
  <c r="E12017" i="1"/>
  <c r="E6150" i="1"/>
  <c r="E4510" i="1"/>
  <c r="E3955" i="1"/>
  <c r="E7778" i="1"/>
  <c r="E6282" i="1"/>
  <c r="E8200" i="1"/>
  <c r="E6389" i="1"/>
  <c r="E10967" i="1"/>
  <c r="E4138" i="1"/>
  <c r="E2860" i="1"/>
  <c r="E5939" i="1"/>
  <c r="E4365" i="1"/>
  <c r="E6800" i="1"/>
  <c r="E9710" i="1"/>
  <c r="E10020" i="1"/>
  <c r="E4176" i="1"/>
  <c r="E9672" i="1"/>
  <c r="E11165" i="1"/>
  <c r="E3483" i="1"/>
  <c r="E5668" i="1"/>
  <c r="E12265" i="1"/>
  <c r="E11994" i="1"/>
  <c r="E10536" i="1"/>
  <c r="E11889" i="1"/>
  <c r="E11935" i="1"/>
  <c r="E5360" i="1"/>
  <c r="E12010" i="1"/>
  <c r="E5973" i="1"/>
  <c r="E8165" i="1"/>
  <c r="E8685" i="1"/>
  <c r="E4628" i="1"/>
  <c r="E2994" i="1"/>
  <c r="E11369" i="1"/>
  <c r="E12196" i="1"/>
  <c r="E3415" i="1"/>
  <c r="E3222" i="1"/>
  <c r="E3328" i="1"/>
  <c r="E1968" i="1"/>
  <c r="E10158" i="1"/>
  <c r="E5732" i="1"/>
  <c r="E7194" i="1"/>
  <c r="E138" i="1"/>
  <c r="E359" i="1"/>
  <c r="E3407" i="1"/>
  <c r="E7248" i="1"/>
  <c r="E10798" i="1"/>
  <c r="E4119" i="1"/>
  <c r="E4120" i="1"/>
  <c r="E1107" i="1"/>
  <c r="E5742" i="1"/>
  <c r="E7637" i="1"/>
  <c r="E10455" i="1"/>
  <c r="E10076" i="1"/>
  <c r="E10961" i="1"/>
  <c r="E2553" i="1"/>
  <c r="E8506" i="1"/>
  <c r="E9693" i="1"/>
  <c r="E63" i="1"/>
  <c r="E9082" i="1"/>
  <c r="E4263" i="1"/>
  <c r="E12453" i="1"/>
  <c r="E2804" i="1"/>
  <c r="E11190" i="1"/>
  <c r="E7858" i="1"/>
  <c r="E9187" i="1"/>
  <c r="E6668" i="1"/>
  <c r="E10970" i="1"/>
  <c r="E11809" i="1"/>
  <c r="E8788" i="1"/>
  <c r="E8276" i="1"/>
  <c r="E6058" i="1"/>
  <c r="E2340" i="1"/>
  <c r="E12478" i="1"/>
  <c r="E8304" i="1"/>
  <c r="E1283" i="1"/>
  <c r="E1493" i="1"/>
  <c r="E10644" i="1"/>
  <c r="E11896" i="1"/>
  <c r="E1196" i="1"/>
  <c r="E6694" i="1"/>
  <c r="E10894" i="1"/>
  <c r="E1071" i="1"/>
  <c r="E7855" i="1"/>
  <c r="E1707" i="1"/>
  <c r="E3517" i="1"/>
  <c r="E6833" i="1"/>
  <c r="E10335" i="1"/>
  <c r="E1435" i="1"/>
  <c r="E7704" i="1"/>
  <c r="E10051" i="1"/>
  <c r="E12501" i="1"/>
  <c r="E2022" i="1"/>
  <c r="E4065" i="1"/>
  <c r="E5513" i="1"/>
  <c r="E10865" i="1"/>
  <c r="E8529" i="1"/>
  <c r="E10683" i="1"/>
  <c r="E8417" i="1"/>
  <c r="E7593" i="1"/>
  <c r="E8846" i="1"/>
  <c r="E6395" i="1"/>
  <c r="E11650" i="1"/>
  <c r="E3348" i="1"/>
  <c r="E9494" i="1"/>
  <c r="E8203" i="1"/>
  <c r="E1708" i="1"/>
  <c r="E2203" i="1"/>
  <c r="E11276" i="1"/>
  <c r="E9078" i="1"/>
  <c r="E1079" i="1"/>
  <c r="E2475" i="1"/>
  <c r="E3881" i="1"/>
  <c r="E564" i="1"/>
  <c r="E5247" i="1"/>
  <c r="E4737" i="1"/>
  <c r="E3153" i="1"/>
  <c r="E5686" i="1"/>
  <c r="E11942" i="1"/>
  <c r="E4661" i="1"/>
  <c r="E1386" i="1"/>
  <c r="E424" i="1"/>
  <c r="E6140" i="1"/>
  <c r="E4236" i="1"/>
  <c r="E1784" i="1"/>
  <c r="E1036" i="1"/>
  <c r="E5364" i="1"/>
  <c r="E2657" i="1"/>
  <c r="E3035" i="1"/>
  <c r="E1867" i="1"/>
  <c r="E3355" i="1"/>
  <c r="E7658" i="1"/>
  <c r="E8419" i="1"/>
  <c r="E7811" i="1"/>
  <c r="E8292" i="1"/>
  <c r="E2970" i="1"/>
  <c r="E133" i="1"/>
  <c r="E7055" i="1"/>
  <c r="E12470" i="1"/>
  <c r="E4381" i="1"/>
  <c r="E717" i="1"/>
  <c r="E1809" i="1"/>
  <c r="E9324" i="1"/>
  <c r="E4200" i="1"/>
  <c r="E12572" i="1"/>
  <c r="E3641" i="1"/>
  <c r="E8742" i="1"/>
  <c r="E6" i="1"/>
  <c r="E6071" i="1"/>
  <c r="E10330" i="1"/>
  <c r="E11637" i="1"/>
  <c r="E6566" i="1"/>
  <c r="E3577" i="1"/>
  <c r="E11761" i="1"/>
  <c r="E10471" i="1"/>
  <c r="E10707" i="1"/>
  <c r="E11868" i="1"/>
  <c r="E4293" i="1"/>
  <c r="E3822" i="1"/>
  <c r="E5013" i="1"/>
  <c r="E8402" i="1"/>
  <c r="E12106" i="1"/>
  <c r="E934" i="1"/>
  <c r="E7721" i="1"/>
  <c r="E37" i="1"/>
  <c r="E5926" i="1"/>
  <c r="E9" i="1"/>
  <c r="E12192" i="1"/>
  <c r="E3531" i="1"/>
  <c r="E7161" i="1"/>
  <c r="E10739" i="1"/>
  <c r="E150" i="1"/>
  <c r="E4235" i="1"/>
  <c r="E5315" i="1"/>
  <c r="E1335" i="1"/>
  <c r="E4006" i="1"/>
  <c r="E6111" i="1"/>
  <c r="E5403" i="1"/>
  <c r="E8785" i="1"/>
  <c r="E3061" i="1"/>
  <c r="E12155" i="1"/>
  <c r="E739" i="1"/>
  <c r="E1614" i="1"/>
  <c r="E11765" i="1"/>
  <c r="E10620" i="1"/>
  <c r="E5267" i="1"/>
  <c r="E11191" i="1"/>
  <c r="E9897" i="1"/>
  <c r="E8611" i="1"/>
  <c r="E4543" i="1"/>
  <c r="E6039" i="1"/>
  <c r="E2912" i="1"/>
  <c r="E11257" i="1"/>
  <c r="E3608" i="1"/>
  <c r="E3240" i="1"/>
  <c r="E11811" i="1"/>
  <c r="E1133" i="1"/>
  <c r="E4807" i="1"/>
  <c r="E4943" i="1"/>
  <c r="E9962" i="1"/>
  <c r="E4818" i="1"/>
  <c r="E4575" i="1"/>
  <c r="E5578" i="1"/>
  <c r="E9246" i="1"/>
  <c r="E294" i="1"/>
  <c r="E502" i="1"/>
  <c r="E6601" i="1"/>
  <c r="E833" i="1"/>
  <c r="E4205" i="1"/>
  <c r="E5881" i="1"/>
  <c r="E10345" i="1"/>
  <c r="E8360" i="1"/>
  <c r="E9831" i="1"/>
  <c r="E5539" i="1"/>
  <c r="E6860" i="1"/>
  <c r="E6255" i="1"/>
  <c r="E6386" i="1"/>
  <c r="E5203" i="1"/>
  <c r="E4317" i="1"/>
  <c r="E11237" i="1"/>
  <c r="E6642" i="1"/>
  <c r="E4539" i="1"/>
  <c r="E3524" i="1"/>
  <c r="E10314" i="1"/>
  <c r="E8926" i="1"/>
  <c r="E1585" i="1"/>
  <c r="E10793" i="1"/>
  <c r="E5931" i="1"/>
  <c r="E7052" i="1"/>
  <c r="E3227" i="1"/>
  <c r="E10104" i="1"/>
  <c r="E5576" i="1"/>
  <c r="E6550" i="1"/>
  <c r="E7943" i="1"/>
  <c r="E5679" i="1"/>
  <c r="E2790" i="1"/>
  <c r="E1155" i="1"/>
  <c r="E1663" i="1"/>
  <c r="E2207" i="1"/>
  <c r="E10411" i="1"/>
  <c r="E11595" i="1"/>
  <c r="E6501" i="1"/>
  <c r="E9959" i="1"/>
  <c r="E10964" i="1"/>
  <c r="E6450" i="1"/>
  <c r="E4689" i="1"/>
  <c r="E34" i="1"/>
  <c r="E5390" i="1"/>
  <c r="E12514" i="1"/>
  <c r="E6931" i="1"/>
  <c r="E4926" i="1"/>
  <c r="E933" i="1"/>
  <c r="E7965" i="1"/>
  <c r="E1270" i="1"/>
  <c r="E1120" i="1"/>
  <c r="E2572" i="1"/>
  <c r="E10586" i="1"/>
  <c r="E10808" i="1"/>
  <c r="E4443" i="1"/>
  <c r="E12068" i="1"/>
  <c r="E180" i="1"/>
  <c r="E8674" i="1"/>
  <c r="E6246" i="1"/>
  <c r="E8214" i="1"/>
  <c r="E10324" i="1"/>
  <c r="E12159" i="1"/>
  <c r="E1960" i="1"/>
  <c r="E11106" i="1"/>
  <c r="E5459" i="1"/>
  <c r="E6091" i="1"/>
  <c r="E4158" i="1"/>
  <c r="E6506" i="1"/>
  <c r="E10237" i="1"/>
  <c r="E7762" i="1"/>
  <c r="E6536" i="1"/>
  <c r="E7101" i="1"/>
  <c r="E1638" i="1"/>
  <c r="E4415" i="1"/>
  <c r="E596" i="1"/>
  <c r="E2296" i="1"/>
  <c r="E6968" i="1"/>
  <c r="E110" i="1"/>
  <c r="E12398" i="1"/>
  <c r="E10535" i="1"/>
  <c r="E369" i="1"/>
  <c r="E11467" i="1"/>
  <c r="E5991" i="1"/>
  <c r="E3908" i="1"/>
  <c r="E9477" i="1"/>
  <c r="E11118" i="1"/>
  <c r="E273" i="1"/>
  <c r="E11187" i="1"/>
  <c r="E2285" i="1"/>
  <c r="E5019" i="1"/>
  <c r="E12545" i="1"/>
  <c r="E11531" i="1"/>
  <c r="E10969" i="1"/>
  <c r="E10723" i="1"/>
  <c r="E9238" i="1"/>
  <c r="E3414" i="1"/>
  <c r="E5596" i="1"/>
  <c r="E828" i="1"/>
  <c r="E293" i="1"/>
  <c r="E9508" i="1"/>
  <c r="E9343" i="1"/>
  <c r="E5188" i="1"/>
  <c r="E2588" i="1"/>
  <c r="E10394" i="1"/>
  <c r="E1509" i="1"/>
  <c r="E7662" i="1"/>
  <c r="E8934" i="1"/>
  <c r="E6727" i="1"/>
  <c r="E9652" i="1"/>
  <c r="E9748" i="1"/>
  <c r="E6367" i="1"/>
  <c r="E10353" i="1"/>
  <c r="E5269" i="1"/>
  <c r="E11128" i="1"/>
  <c r="E2382" i="1"/>
  <c r="E5040" i="1"/>
  <c r="E9678" i="1"/>
  <c r="E6136" i="1"/>
  <c r="E577" i="1"/>
  <c r="E9552" i="1"/>
  <c r="E7237" i="1"/>
  <c r="E4923" i="1"/>
  <c r="E3418" i="1"/>
  <c r="E89" i="1"/>
  <c r="E11545" i="1"/>
  <c r="E10892" i="1"/>
  <c r="E12536" i="1"/>
  <c r="E2587" i="1"/>
  <c r="E12114" i="1"/>
  <c r="E11990" i="1"/>
  <c r="E3982" i="1"/>
  <c r="E12286" i="1"/>
  <c r="E8972" i="1"/>
  <c r="E8371" i="1"/>
  <c r="E5751" i="1"/>
  <c r="E9271" i="1"/>
  <c r="E4768" i="1"/>
  <c r="E10109" i="1"/>
  <c r="E1909" i="1"/>
  <c r="E1350" i="1"/>
  <c r="E2003" i="1"/>
  <c r="E12256" i="1"/>
  <c r="E1631" i="1"/>
  <c r="E3817" i="1"/>
  <c r="E835" i="1"/>
  <c r="E1069" i="1"/>
  <c r="E9842" i="1"/>
  <c r="E522" i="1"/>
  <c r="E5266" i="1"/>
  <c r="E1863" i="1"/>
  <c r="E4125" i="1"/>
  <c r="E2074" i="1"/>
  <c r="E2369" i="1"/>
  <c r="E8039" i="1"/>
  <c r="E2761" i="1"/>
  <c r="E4934" i="1"/>
  <c r="E9454" i="1"/>
  <c r="E1293" i="1"/>
  <c r="E8443" i="1"/>
  <c r="E5900" i="1"/>
  <c r="E4377" i="1"/>
  <c r="E2535" i="1"/>
  <c r="E5835" i="1"/>
  <c r="E5345" i="1"/>
  <c r="E10847" i="1"/>
  <c r="E11657" i="1"/>
  <c r="E7120" i="1"/>
  <c r="E9247" i="1"/>
  <c r="E7030" i="1"/>
  <c r="E2699" i="1"/>
  <c r="E11480" i="1"/>
  <c r="E3761" i="1"/>
  <c r="E11084" i="1"/>
  <c r="E5287" i="1"/>
  <c r="E58" i="1"/>
  <c r="E7865" i="1"/>
  <c r="E3285" i="1"/>
  <c r="E10159" i="1"/>
  <c r="E4288" i="1"/>
  <c r="E11946" i="1"/>
  <c r="E10021" i="1"/>
  <c r="E10751" i="1"/>
  <c r="E7386" i="1"/>
  <c r="E8705" i="1"/>
  <c r="E12102" i="1"/>
  <c r="E12389" i="1"/>
  <c r="E638" i="1"/>
  <c r="E1082" i="1"/>
  <c r="E3034" i="1"/>
  <c r="E9749" i="1"/>
  <c r="E861" i="1"/>
  <c r="E6266" i="1"/>
  <c r="E6697" i="1"/>
  <c r="E4876" i="1"/>
  <c r="E3753" i="1"/>
  <c r="E8256" i="1"/>
  <c r="E6519" i="1"/>
  <c r="E9509" i="1"/>
  <c r="E3830" i="1"/>
  <c r="E906" i="1"/>
  <c r="E3337" i="1"/>
  <c r="E6974" i="1"/>
  <c r="E5704" i="1"/>
  <c r="E7390" i="1"/>
  <c r="E7529" i="1"/>
  <c r="E7252" i="1"/>
  <c r="E3016" i="1"/>
  <c r="E10255" i="1"/>
  <c r="E5173" i="1"/>
  <c r="E7948" i="1"/>
  <c r="E6187" i="1"/>
  <c r="E1625" i="1"/>
  <c r="E10485" i="1"/>
  <c r="E10693" i="1"/>
  <c r="E6272" i="1"/>
  <c r="E1818" i="1"/>
  <c r="E10431" i="1"/>
  <c r="E827" i="1"/>
  <c r="E2950" i="1"/>
  <c r="E1108" i="1"/>
  <c r="E7685" i="1"/>
  <c r="E1706" i="1"/>
  <c r="E9554" i="1"/>
  <c r="E5433" i="1"/>
  <c r="E3852" i="1"/>
  <c r="E3945" i="1"/>
  <c r="E12228" i="1"/>
  <c r="E10987" i="1"/>
  <c r="E4297" i="1"/>
  <c r="E5158" i="1"/>
  <c r="E5831" i="1"/>
  <c r="E10460" i="1"/>
  <c r="E104" i="1"/>
  <c r="E4124" i="1"/>
  <c r="E6700" i="1"/>
  <c r="E6628" i="1"/>
  <c r="E5049" i="1"/>
  <c r="E10531" i="1"/>
  <c r="E8019" i="1"/>
  <c r="E10373" i="1"/>
  <c r="E4150" i="1"/>
  <c r="E8077" i="1"/>
  <c r="E8498" i="1"/>
  <c r="E1178" i="1"/>
  <c r="E11241" i="1"/>
  <c r="E114" i="1"/>
  <c r="E3351" i="1"/>
  <c r="E8352" i="1"/>
  <c r="E12358" i="1"/>
  <c r="E1498" i="1"/>
  <c r="E11905" i="1"/>
  <c r="E1485" i="1"/>
  <c r="E2563" i="1"/>
  <c r="E9381" i="1"/>
  <c r="E11083" i="1"/>
  <c r="E7813" i="1"/>
  <c r="E12355" i="1"/>
  <c r="E10115" i="1"/>
  <c r="E1171" i="1"/>
  <c r="E3688" i="1"/>
  <c r="E7166" i="1"/>
  <c r="E5224" i="1"/>
  <c r="E677" i="1"/>
  <c r="E8460" i="1"/>
  <c r="E176" i="1"/>
  <c r="E1066" i="1"/>
  <c r="E9815" i="1"/>
  <c r="E808" i="1"/>
  <c r="E2422" i="1"/>
  <c r="E1508" i="1"/>
  <c r="E10271" i="1"/>
  <c r="E1003" i="1"/>
  <c r="E4598" i="1"/>
  <c r="E10041" i="1"/>
  <c r="E7271" i="1"/>
  <c r="E12308" i="1"/>
  <c r="E5066" i="1"/>
  <c r="E2465" i="1"/>
  <c r="E3811" i="1"/>
  <c r="E10639" i="1"/>
  <c r="E12125" i="1"/>
  <c r="E11627" i="1"/>
  <c r="E7635" i="1"/>
  <c r="E9337" i="1"/>
  <c r="E6423" i="1"/>
  <c r="E6930" i="1"/>
  <c r="E127" i="1"/>
  <c r="E11117" i="1"/>
  <c r="E10728" i="1"/>
  <c r="E6256" i="1"/>
  <c r="E7674" i="1"/>
  <c r="E291" i="1"/>
  <c r="E3114" i="1"/>
  <c r="E12305" i="1"/>
  <c r="E5150" i="1"/>
  <c r="E629" i="1"/>
  <c r="E7717" i="1"/>
  <c r="E4239" i="1"/>
  <c r="E1739" i="1"/>
  <c r="E6934" i="1"/>
  <c r="E6871" i="1"/>
  <c r="E10030" i="1"/>
  <c r="E8546" i="1"/>
  <c r="E5774" i="1"/>
  <c r="E6724" i="1"/>
  <c r="E2415" i="1"/>
  <c r="E11557" i="1"/>
  <c r="E9372" i="1"/>
  <c r="E9726" i="1"/>
  <c r="E5337" i="1"/>
  <c r="E12040" i="1"/>
  <c r="E205" i="1"/>
  <c r="E8622" i="1"/>
  <c r="E10571" i="1"/>
  <c r="E931" i="1"/>
  <c r="E12283" i="1"/>
  <c r="E7151" i="1"/>
  <c r="E4400" i="1"/>
  <c r="E944" i="1"/>
  <c r="E11625" i="1"/>
  <c r="E5015" i="1"/>
  <c r="E4" i="1"/>
  <c r="E9808" i="1"/>
  <c r="E8667" i="1"/>
  <c r="E4816" i="1"/>
  <c r="E712" i="1"/>
  <c r="E3220" i="1"/>
  <c r="E2021" i="1"/>
  <c r="E5698" i="1"/>
  <c r="E4977" i="1"/>
  <c r="E3386" i="1"/>
  <c r="E5961" i="1"/>
  <c r="E12338" i="1"/>
  <c r="E2936" i="1"/>
  <c r="E125" i="1"/>
  <c r="E163" i="1"/>
  <c r="E9052" i="1"/>
  <c r="E10792" i="1"/>
  <c r="E12290" i="1"/>
  <c r="E2181" i="1"/>
  <c r="E3169" i="1"/>
  <c r="E5850" i="1"/>
  <c r="E12434" i="1"/>
  <c r="E6896" i="1"/>
  <c r="E7701" i="1"/>
  <c r="E1918" i="1"/>
  <c r="E6866" i="1"/>
  <c r="E6436" i="1"/>
  <c r="E4191" i="1"/>
  <c r="E7089" i="1"/>
  <c r="E1277" i="1"/>
  <c r="E7029" i="1"/>
  <c r="E4383" i="1"/>
  <c r="E6557" i="1"/>
  <c r="E8240" i="1"/>
  <c r="E7565" i="1"/>
  <c r="E5153" i="1"/>
  <c r="E5455" i="1"/>
  <c r="E2492" i="1"/>
  <c r="E2185" i="1"/>
  <c r="E4842" i="1"/>
  <c r="E9558" i="1"/>
  <c r="E8013" i="1"/>
  <c r="E12363" i="1"/>
  <c r="E8999" i="1"/>
  <c r="E10789" i="1"/>
  <c r="E5907" i="1"/>
  <c r="E5067" i="1"/>
  <c r="E6251" i="1"/>
  <c r="E10032" i="1"/>
  <c r="E9809" i="1"/>
  <c r="E10360" i="1"/>
  <c r="E4202" i="1"/>
  <c r="E11139" i="1"/>
  <c r="E5314" i="1"/>
  <c r="E7172" i="1"/>
  <c r="E1564" i="1"/>
  <c r="E6956" i="1"/>
  <c r="E2232" i="1"/>
  <c r="E12006" i="1"/>
  <c r="E10629" i="1"/>
  <c r="E12535" i="1"/>
  <c r="E12167" i="1"/>
  <c r="E10696" i="1"/>
  <c r="E11322" i="1"/>
  <c r="E1467" i="1"/>
  <c r="E11351" i="1"/>
  <c r="E2709" i="1"/>
  <c r="E5802" i="1"/>
  <c r="E6579" i="1"/>
  <c r="E7558" i="1"/>
  <c r="E9771" i="1"/>
  <c r="E11962" i="1"/>
  <c r="E4798" i="1"/>
  <c r="E7815" i="1"/>
  <c r="E6698" i="1"/>
  <c r="E6970" i="1"/>
  <c r="E476" i="1"/>
  <c r="E9194" i="1"/>
  <c r="E2066" i="1"/>
  <c r="E7707" i="1"/>
  <c r="E12395" i="1"/>
  <c r="E5237" i="1"/>
  <c r="E685" i="1"/>
  <c r="E5076" i="1"/>
  <c r="E2083" i="1"/>
  <c r="E6914" i="1"/>
  <c r="E3446" i="1"/>
  <c r="E2070" i="1"/>
  <c r="E4828" i="1"/>
  <c r="E111" i="1"/>
  <c r="E6441" i="1"/>
  <c r="E655" i="1"/>
  <c r="E11029" i="1"/>
  <c r="E6477" i="1"/>
  <c r="E3778" i="1"/>
  <c r="E6090" i="1"/>
  <c r="E11378" i="1"/>
  <c r="E2202" i="1"/>
  <c r="E4286" i="1"/>
  <c r="E4963" i="1"/>
  <c r="E10488" i="1"/>
  <c r="E9285" i="1"/>
  <c r="E11388" i="1"/>
  <c r="E8690" i="1"/>
  <c r="E873" i="1"/>
  <c r="E3679" i="1"/>
  <c r="E3373" i="1"/>
  <c r="E508" i="1"/>
  <c r="E6912" i="1"/>
  <c r="E8833" i="1"/>
  <c r="E4167" i="1"/>
  <c r="E946" i="1"/>
  <c r="E2001" i="1"/>
  <c r="E3508" i="1"/>
  <c r="E10106" i="1"/>
  <c r="E3839" i="1"/>
  <c r="E7904" i="1"/>
  <c r="E1091" i="1"/>
  <c r="E3029" i="1"/>
  <c r="E7579" i="1"/>
  <c r="E478" i="1"/>
  <c r="E3349" i="1"/>
  <c r="E1232" i="1"/>
  <c r="E3389" i="1"/>
  <c r="E80" i="1"/>
  <c r="E947" i="1"/>
  <c r="E3329" i="1"/>
  <c r="E4163" i="1"/>
  <c r="E3743" i="1"/>
  <c r="E5524" i="1"/>
  <c r="E8668" i="1"/>
  <c r="E11997" i="1"/>
  <c r="E7566" i="1"/>
  <c r="E1342" i="1"/>
  <c r="E9539" i="1"/>
  <c r="E7385" i="1"/>
  <c r="E2857" i="1"/>
  <c r="E5712" i="1"/>
  <c r="E71" i="1"/>
  <c r="E4326" i="1"/>
  <c r="E7836" i="1"/>
  <c r="E7309" i="1"/>
  <c r="E7896" i="1"/>
  <c r="E5130" i="1"/>
  <c r="E12495" i="1"/>
  <c r="E12134" i="1"/>
  <c r="E8513" i="1"/>
  <c r="E10603" i="1"/>
  <c r="E6963" i="1"/>
  <c r="E6623" i="1"/>
  <c r="E12548" i="1"/>
  <c r="E9825" i="1"/>
  <c r="E9373" i="1"/>
  <c r="E10579" i="1"/>
  <c r="E6742" i="1"/>
  <c r="E9009" i="1"/>
  <c r="E537" i="1"/>
  <c r="E2187" i="1"/>
  <c r="E11297" i="1"/>
  <c r="E11705" i="1"/>
  <c r="E11950" i="1"/>
  <c r="E9072" i="1"/>
  <c r="E1362" i="1"/>
  <c r="E2309" i="1"/>
  <c r="E11828" i="1"/>
  <c r="E3807" i="1"/>
  <c r="E5473" i="1"/>
  <c r="E3989" i="1"/>
  <c r="E10841" i="1"/>
  <c r="E2668" i="1"/>
  <c r="E5994" i="1"/>
  <c r="E8088" i="1"/>
  <c r="E6826" i="1"/>
  <c r="E7281" i="1"/>
  <c r="E8468" i="1"/>
  <c r="E585" i="1"/>
  <c r="E1773" i="1"/>
  <c r="E5795" i="1"/>
  <c r="E9898" i="1"/>
  <c r="E5633" i="1"/>
  <c r="E7150" i="1"/>
  <c r="E7244" i="1"/>
  <c r="E4139" i="1"/>
  <c r="E4538" i="1"/>
  <c r="E8378" i="1"/>
  <c r="E8407" i="1"/>
  <c r="E5261" i="1"/>
  <c r="E12173" i="1"/>
  <c r="E858" i="1"/>
  <c r="E10365" i="1"/>
  <c r="E8015" i="1"/>
  <c r="E7107" i="1"/>
  <c r="E5903" i="1"/>
  <c r="E12093" i="1"/>
  <c r="E9160" i="1"/>
  <c r="E3595" i="1"/>
  <c r="E5321" i="1"/>
  <c r="E12439" i="1"/>
  <c r="E2873" i="1"/>
  <c r="E8916" i="1"/>
  <c r="E398" i="1"/>
  <c r="E1357" i="1"/>
  <c r="E10016" i="1"/>
  <c r="E10356" i="1"/>
  <c r="E10994" i="1"/>
  <c r="E2238" i="1"/>
  <c r="E1969" i="1"/>
  <c r="E10637" i="1"/>
  <c r="E6504" i="1"/>
  <c r="E10842" i="1"/>
  <c r="E3555" i="1"/>
  <c r="E8250" i="1"/>
  <c r="E10815" i="1"/>
  <c r="E7093" i="1"/>
  <c r="E816" i="1"/>
  <c r="E4512" i="1"/>
  <c r="E11683" i="1"/>
  <c r="E3276" i="1"/>
  <c r="E12074" i="1"/>
  <c r="E4851" i="1"/>
  <c r="E3624" i="1"/>
  <c r="E3522" i="1"/>
  <c r="E5137" i="1"/>
  <c r="E31" i="1"/>
  <c r="E6100" i="1"/>
  <c r="E11707" i="1"/>
  <c r="E9666" i="1"/>
  <c r="E5768" i="1"/>
  <c r="E5721" i="1"/>
  <c r="E5393" i="1"/>
  <c r="E6188" i="1"/>
  <c r="E4966" i="1"/>
  <c r="E10632" i="1"/>
  <c r="E10769" i="1"/>
  <c r="E8385" i="1"/>
  <c r="E8126" i="1"/>
  <c r="E1215" i="1"/>
  <c r="E9849" i="1"/>
  <c r="E11745" i="1"/>
  <c r="E10509" i="1"/>
  <c r="E6994" i="1"/>
  <c r="E9457" i="1"/>
  <c r="E9045" i="1"/>
  <c r="E1880" i="1"/>
  <c r="E6380" i="1"/>
  <c r="E2054" i="1"/>
  <c r="E541" i="1"/>
  <c r="E11380" i="1"/>
  <c r="E484" i="1"/>
  <c r="E7653" i="1"/>
  <c r="E7770" i="1"/>
  <c r="E2783" i="1"/>
  <c r="E1517" i="1"/>
  <c r="E11150" i="1"/>
  <c r="E10125" i="1"/>
  <c r="E8984" i="1"/>
  <c r="E3367" i="1"/>
  <c r="E9411" i="1"/>
  <c r="E10833" i="1"/>
  <c r="E9465" i="1"/>
  <c r="E2740" i="1"/>
  <c r="E2472" i="1"/>
  <c r="E2508" i="1"/>
  <c r="E6823" i="1"/>
  <c r="E6459" i="1"/>
  <c r="E4946" i="1"/>
  <c r="E2088" i="1"/>
  <c r="E559" i="1"/>
  <c r="E223" i="1"/>
  <c r="E8416" i="1"/>
  <c r="E4551" i="1"/>
  <c r="E4493" i="1"/>
  <c r="E10973" i="1"/>
  <c r="E5336" i="1"/>
  <c r="E268" i="1"/>
  <c r="E4747" i="1"/>
  <c r="E5478" i="1"/>
  <c r="E2718" i="1"/>
  <c r="E9582" i="1"/>
  <c r="E7688" i="1"/>
  <c r="E6960" i="1"/>
  <c r="E7253" i="1"/>
  <c r="E5920" i="1"/>
  <c r="E1253" i="1"/>
  <c r="E7883" i="1"/>
  <c r="E6421" i="1"/>
  <c r="E8063" i="1"/>
  <c r="E2670" i="1"/>
  <c r="E6870" i="1"/>
  <c r="E10884" i="1"/>
  <c r="E3181" i="1"/>
  <c r="E8976" i="1"/>
  <c r="E6138" i="1"/>
  <c r="E4775" i="1"/>
  <c r="E1031" i="1"/>
  <c r="E5372" i="1"/>
  <c r="E6745" i="1"/>
  <c r="E6589" i="1"/>
  <c r="E149" i="1"/>
  <c r="E9881" i="1"/>
  <c r="E2613" i="1"/>
  <c r="E11452" i="1"/>
  <c r="E5655" i="1"/>
  <c r="E7994" i="1"/>
  <c r="E733" i="1"/>
  <c r="E8979" i="1"/>
  <c r="E3145" i="1"/>
  <c r="E3163" i="1"/>
  <c r="E7211" i="1"/>
  <c r="E7249" i="1"/>
  <c r="E3475" i="1"/>
  <c r="E12459" i="1"/>
  <c r="E166" i="1"/>
  <c r="E12353" i="1"/>
  <c r="E9875" i="1"/>
  <c r="E10787" i="1"/>
  <c r="E5641" i="1"/>
  <c r="E11057" i="1"/>
  <c r="E11939" i="1"/>
  <c r="E1794" i="1"/>
  <c r="E2707" i="1"/>
  <c r="E7490" i="1"/>
  <c r="E12222" i="1"/>
  <c r="E3610" i="1"/>
  <c r="E5147" i="1"/>
  <c r="E2720" i="1"/>
  <c r="E9023" i="1"/>
  <c r="E3271" i="1"/>
  <c r="E7982" i="1"/>
  <c r="E2260" i="1"/>
  <c r="E9892" i="1"/>
  <c r="E1916" i="1"/>
  <c r="E1897" i="1"/>
  <c r="E11680" i="1"/>
  <c r="E7846" i="1"/>
  <c r="E3704" i="1"/>
  <c r="E3149" i="1"/>
  <c r="E614" i="1"/>
  <c r="E12207" i="1"/>
  <c r="E8700" i="1"/>
  <c r="E7389" i="1"/>
  <c r="E6428" i="1"/>
  <c r="E8307" i="1"/>
  <c r="E8287" i="1"/>
  <c r="E6109" i="1"/>
  <c r="E1020" i="1"/>
  <c r="E7393" i="1"/>
  <c r="E5439" i="1"/>
  <c r="E141" i="1"/>
  <c r="E1865" i="1"/>
  <c r="E11646" i="1"/>
  <c r="E4179" i="1"/>
  <c r="E5990" i="1"/>
  <c r="E5799" i="1"/>
  <c r="E1977" i="1"/>
  <c r="A12" i="13"/>
  <c r="A11" i="13"/>
</calcChain>
</file>

<file path=xl/sharedStrings.xml><?xml version="1.0" encoding="utf-8"?>
<sst xmlns="http://schemas.openxmlformats.org/spreadsheetml/2006/main" count="80836" uniqueCount="12864">
  <si>
    <t>Transaction ID</t>
  </si>
  <si>
    <t>Customer ID</t>
  </si>
  <si>
    <t>Category</t>
  </si>
  <si>
    <t>Item</t>
  </si>
  <si>
    <t>Price Per Unit</t>
  </si>
  <si>
    <t>Quantity</t>
  </si>
  <si>
    <t>Payment Method</t>
  </si>
  <si>
    <t>Location</t>
  </si>
  <si>
    <t>Transaction Date</t>
  </si>
  <si>
    <t>Discount Applied</t>
  </si>
  <si>
    <t>TXN_6867343</t>
  </si>
  <si>
    <t>CUST_09</t>
  </si>
  <si>
    <t>Patisserie</t>
  </si>
  <si>
    <t>Item_10_PAT</t>
  </si>
  <si>
    <t>Digital Wallet</t>
  </si>
  <si>
    <t>Online</t>
  </si>
  <si>
    <t>TXN_3731986</t>
  </si>
  <si>
    <t>CUST_22</t>
  </si>
  <si>
    <t>Milk Products</t>
  </si>
  <si>
    <t>Item_17_MILK</t>
  </si>
  <si>
    <t>TXN_9303719</t>
  </si>
  <si>
    <t>CUST_02</t>
  </si>
  <si>
    <t>Butchers</t>
  </si>
  <si>
    <t>Item_12_BUT</t>
  </si>
  <si>
    <t>Credit Card</t>
  </si>
  <si>
    <t>TXN_9458126</t>
  </si>
  <si>
    <t>CUST_06</t>
  </si>
  <si>
    <t>Beverages</t>
  </si>
  <si>
    <t>Item_16_BEV</t>
  </si>
  <si>
    <t>TXN_4575373</t>
  </si>
  <si>
    <t>CUST_05</t>
  </si>
  <si>
    <t>Food</t>
  </si>
  <si>
    <t>Item_6_FOOD</t>
  </si>
  <si>
    <t>TXN_7482416</t>
  </si>
  <si>
    <t>TXN_3652209</t>
  </si>
  <si>
    <t>CUST_07</t>
  </si>
  <si>
    <t>Item_1_FOOD</t>
  </si>
  <si>
    <t>In-store</t>
  </si>
  <si>
    <t>TXN_1372952</t>
  </si>
  <si>
    <t>CUST_21</t>
  </si>
  <si>
    <t>Furniture</t>
  </si>
  <si>
    <t>TXN_9728486</t>
  </si>
  <si>
    <t>CUST_23</t>
  </si>
  <si>
    <t>Item_16_FUR</t>
  </si>
  <si>
    <t>TXN_2722661</t>
  </si>
  <si>
    <t>CUST_25</t>
  </si>
  <si>
    <t>Item_22_BUT</t>
  </si>
  <si>
    <t>Cash</t>
  </si>
  <si>
    <t>TXN_8776416</t>
  </si>
  <si>
    <t>Item_3_BUT</t>
  </si>
  <si>
    <t>TXN_5422631</t>
  </si>
  <si>
    <t>TXN_5874772</t>
  </si>
  <si>
    <t>Item_2_FOOD</t>
  </si>
  <si>
    <t>TXN_4413070</t>
  </si>
  <si>
    <t>CUST_14</t>
  </si>
  <si>
    <t>Item_24_PAT</t>
  </si>
  <si>
    <t>TXN_2490363</t>
  </si>
  <si>
    <t>Item_16_MILK</t>
  </si>
  <si>
    <t>TXN_1809665</t>
  </si>
  <si>
    <t>TXN_7563311</t>
  </si>
  <si>
    <t>Item_17_PAT</t>
  </si>
  <si>
    <t>TXN_9634894</t>
  </si>
  <si>
    <t>CUST_15</t>
  </si>
  <si>
    <t>TXN_4396807</t>
  </si>
  <si>
    <t>CUST_17</t>
  </si>
  <si>
    <t>Electric household essentials</t>
  </si>
  <si>
    <t>Item_13_EHE</t>
  </si>
  <si>
    <t>TXN_4206593</t>
  </si>
  <si>
    <t>CUST_01</t>
  </si>
  <si>
    <t>TXN_9939063</t>
  </si>
  <si>
    <t>Item_7_BEV</t>
  </si>
  <si>
    <t>TXN_8685338</t>
  </si>
  <si>
    <t>TXN_6547964</t>
  </si>
  <si>
    <t>CUST_10</t>
  </si>
  <si>
    <t>Item_4_EHE</t>
  </si>
  <si>
    <t>TXN_3314099</t>
  </si>
  <si>
    <t>CUST_04</t>
  </si>
  <si>
    <t>Item_10_FOOD</t>
  </si>
  <si>
    <t>TXN_9980736</t>
  </si>
  <si>
    <t>CUST_13</t>
  </si>
  <si>
    <t>Item_14_FUR</t>
  </si>
  <si>
    <t>TXN_3481599</t>
  </si>
  <si>
    <t>TXN_9057609</t>
  </si>
  <si>
    <t>CUST_18</t>
  </si>
  <si>
    <t>Item_20_BUT</t>
  </si>
  <si>
    <t>TXN_1599706</t>
  </si>
  <si>
    <t>Item_25_FUR</t>
  </si>
  <si>
    <t>TXN_1598860</t>
  </si>
  <si>
    <t>CUST_08</t>
  </si>
  <si>
    <t>Item_14_FOOD</t>
  </si>
  <si>
    <t>TXN_7138501</t>
  </si>
  <si>
    <t>Item_22_PAT</t>
  </si>
  <si>
    <t>TXN_5444504</t>
  </si>
  <si>
    <t>Item_11_FOOD</t>
  </si>
  <si>
    <t>TXN_4353295</t>
  </si>
  <si>
    <t>Item_6_PAT</t>
  </si>
  <si>
    <t>TXN_1543244</t>
  </si>
  <si>
    <t>CUST_20</t>
  </si>
  <si>
    <t>TXN_1494700</t>
  </si>
  <si>
    <t>CUST_12</t>
  </si>
  <si>
    <t>Item_21_EHE</t>
  </si>
  <si>
    <t>TXN_1621497</t>
  </si>
  <si>
    <t>TXN_6398436</t>
  </si>
  <si>
    <t>Item_25_BEV</t>
  </si>
  <si>
    <t>TXN_9065245</t>
  </si>
  <si>
    <t>Item_23_FOOD</t>
  </si>
  <si>
    <t>TXN_6963438</t>
  </si>
  <si>
    <t>CUST_11</t>
  </si>
  <si>
    <t>Item_10_FUR</t>
  </si>
  <si>
    <t>TXN_8312797</t>
  </si>
  <si>
    <t>Item_11_BEV</t>
  </si>
  <si>
    <t>TXN_5836005</t>
  </si>
  <si>
    <t>CUST_19</t>
  </si>
  <si>
    <t>Item_23_BUT</t>
  </si>
  <si>
    <t>TXN_4223250</t>
  </si>
  <si>
    <t>CUST_16</t>
  </si>
  <si>
    <t>Item_22_BEV</t>
  </si>
  <si>
    <t>TXN_1019817</t>
  </si>
  <si>
    <t>Item_10_EHE</t>
  </si>
  <si>
    <t>TXN_1110407</t>
  </si>
  <si>
    <t>Item_24_BUT</t>
  </si>
  <si>
    <t>TXN_6276518</t>
  </si>
  <si>
    <t>CUST_24</t>
  </si>
  <si>
    <t>Item_8_BEV</t>
  </si>
  <si>
    <t>TXN_4740738</t>
  </si>
  <si>
    <t>Item_3_FOOD</t>
  </si>
  <si>
    <t>TXN_9587232</t>
  </si>
  <si>
    <t>Item_12_FOOD</t>
  </si>
  <si>
    <t>TXN_6404316</t>
  </si>
  <si>
    <t>Computers and electric accessories</t>
  </si>
  <si>
    <t>Item_16_CEA</t>
  </si>
  <si>
    <t>TXN_9331642</t>
  </si>
  <si>
    <t>Item_11_PAT</t>
  </si>
  <si>
    <t>TXN_9729422</t>
  </si>
  <si>
    <t>Item_16_BUT</t>
  </si>
  <si>
    <t>TXN_8425168</t>
  </si>
  <si>
    <t>TXN_5379241</t>
  </si>
  <si>
    <t>TXN_8413369</t>
  </si>
  <si>
    <t>Item_5_CEA</t>
  </si>
  <si>
    <t>TXN_4836321</t>
  </si>
  <si>
    <t>TXN_9451794</t>
  </si>
  <si>
    <t>Item_19_MILK</t>
  </si>
  <si>
    <t>TXN_8218431</t>
  </si>
  <si>
    <t>Item_23_FUR</t>
  </si>
  <si>
    <t>TXN_2383377</t>
  </si>
  <si>
    <t>Item_7_FUR</t>
  </si>
  <si>
    <t>TXN_7909783</t>
  </si>
  <si>
    <t>TXN_5046007</t>
  </si>
  <si>
    <t>Item_15_CEA</t>
  </si>
  <si>
    <t>TXN_6966182</t>
  </si>
  <si>
    <t>TXN_3424571</t>
  </si>
  <si>
    <t>Item_6_MILK</t>
  </si>
  <si>
    <t>TXN_6820452</t>
  </si>
  <si>
    <t>Item_24_CEA</t>
  </si>
  <si>
    <t>TXN_1998771</t>
  </si>
  <si>
    <t>TXN_1132097</t>
  </si>
  <si>
    <t>TXN_5418871</t>
  </si>
  <si>
    <t>Item_22_CEA</t>
  </si>
  <si>
    <t>TXN_6952276</t>
  </si>
  <si>
    <t>Item_22_FOOD</t>
  </si>
  <si>
    <t>TXN_6340470</t>
  </si>
  <si>
    <t>Item_2_BUT</t>
  </si>
  <si>
    <t>TXN_5885894</t>
  </si>
  <si>
    <t>Item_14_PAT</t>
  </si>
  <si>
    <t>TXN_3671271</t>
  </si>
  <si>
    <t>Item_12_PAT</t>
  </si>
  <si>
    <t>TXN_2719047</t>
  </si>
  <si>
    <t>CUST_03</t>
  </si>
  <si>
    <t>TXN_9908330</t>
  </si>
  <si>
    <t>Item_18_FOOD</t>
  </si>
  <si>
    <t>TXN_2016332</t>
  </si>
  <si>
    <t>Item_1_PAT</t>
  </si>
  <si>
    <t>TXN_7363165</t>
  </si>
  <si>
    <t>Item_4_BEV</t>
  </si>
  <si>
    <t>TXN_1260450</t>
  </si>
  <si>
    <t>Item_22_FUR</t>
  </si>
  <si>
    <t>TXN_6315447</t>
  </si>
  <si>
    <t>Item_7_PAT</t>
  </si>
  <si>
    <t>TXN_5973228</t>
  </si>
  <si>
    <t>TXN_2780662</t>
  </si>
  <si>
    <t>TXN_1142481</t>
  </si>
  <si>
    <t>TXN_3933685</t>
  </si>
  <si>
    <t>Item_20_CEA</t>
  </si>
  <si>
    <t>TXN_8955685</t>
  </si>
  <si>
    <t>Item_20_FOOD</t>
  </si>
  <si>
    <t>TXN_1061030</t>
  </si>
  <si>
    <t>TXN_7821493</t>
  </si>
  <si>
    <t>TXN_8114453</t>
  </si>
  <si>
    <t>TXN_8024803</t>
  </si>
  <si>
    <t>Item_11_FUR</t>
  </si>
  <si>
    <t>TXN_4532214</t>
  </si>
  <si>
    <t>TXN_5062634</t>
  </si>
  <si>
    <t>Item_25_PAT</t>
  </si>
  <si>
    <t>TXN_8244728</t>
  </si>
  <si>
    <t>Item_7_FOOD</t>
  </si>
  <si>
    <t>TXN_3858145</t>
  </si>
  <si>
    <t>Item_21_FUR</t>
  </si>
  <si>
    <t>TXN_2646301</t>
  </si>
  <si>
    <t>Item_24_FUR</t>
  </si>
  <si>
    <t>TXN_2414530</t>
  </si>
  <si>
    <t>Item_8_MILK</t>
  </si>
  <si>
    <t>TXN_8322008</t>
  </si>
  <si>
    <t>Item_4_FOOD</t>
  </si>
  <si>
    <t>TXN_3035546</t>
  </si>
  <si>
    <t>Item_14_BEV</t>
  </si>
  <si>
    <t>TXN_7296720</t>
  </si>
  <si>
    <t>Item_4_PAT</t>
  </si>
  <si>
    <t>TXN_8414071</t>
  </si>
  <si>
    <t>TXN_5705131</t>
  </si>
  <si>
    <t>Item_4_MILK</t>
  </si>
  <si>
    <t>TXN_5938028</t>
  </si>
  <si>
    <t>Item_7_CEA</t>
  </si>
  <si>
    <t>TXN_1958345</t>
  </si>
  <si>
    <t>TXN_1528585</t>
  </si>
  <si>
    <t>Item_6_EHE</t>
  </si>
  <si>
    <t>TXN_9619859</t>
  </si>
  <si>
    <t>Item_21_BUT</t>
  </si>
  <si>
    <t>TXN_6158929</t>
  </si>
  <si>
    <t>TXN_7209607</t>
  </si>
  <si>
    <t>TXN_5328604</t>
  </si>
  <si>
    <t>TXN_4324641</t>
  </si>
  <si>
    <t>Item_16_PAT</t>
  </si>
  <si>
    <t>TXN_9464391</t>
  </si>
  <si>
    <t>TXN_2940500</t>
  </si>
  <si>
    <t>Item_25_CEA</t>
  </si>
  <si>
    <t>TXN_1945960</t>
  </si>
  <si>
    <t>Item_8_BUT</t>
  </si>
  <si>
    <t>TXN_8219228</t>
  </si>
  <si>
    <t>Item_10_CEA</t>
  </si>
  <si>
    <t>TXN_5471094</t>
  </si>
  <si>
    <t>TXN_9255329</t>
  </si>
  <si>
    <t>TXN_9279462</t>
  </si>
  <si>
    <t>Item_5_FUR</t>
  </si>
  <si>
    <t>TXN_7956502</t>
  </si>
  <si>
    <t>TXN_1352831</t>
  </si>
  <si>
    <t>TXN_4372655</t>
  </si>
  <si>
    <t>Item_9_FOOD</t>
  </si>
  <si>
    <t>TXN_5419965</t>
  </si>
  <si>
    <t>TXN_7655704</t>
  </si>
  <si>
    <t>Item_21_CEA</t>
  </si>
  <si>
    <t>TXN_8210621</t>
  </si>
  <si>
    <t>TXN_6908058</t>
  </si>
  <si>
    <t>Item_8_CEA</t>
  </si>
  <si>
    <t>TXN_9204828</t>
  </si>
  <si>
    <t>TXN_3208232</t>
  </si>
  <si>
    <t>Item_8_EHE</t>
  </si>
  <si>
    <t>TXN_8586300</t>
  </si>
  <si>
    <t>TXN_2212643</t>
  </si>
  <si>
    <t>TXN_8215469</t>
  </si>
  <si>
    <t>Item_23_MILK</t>
  </si>
  <si>
    <t>TXN_3403695</t>
  </si>
  <si>
    <t>Item_23_BEV</t>
  </si>
  <si>
    <t>TXN_2878134</t>
  </si>
  <si>
    <t>TXN_3123571</t>
  </si>
  <si>
    <t>TXN_9940030</t>
  </si>
  <si>
    <t>Item_19_BEV</t>
  </si>
  <si>
    <t>TXN_6195024</t>
  </si>
  <si>
    <t>Item_20_BEV</t>
  </si>
  <si>
    <t>TXN_5243520</t>
  </si>
  <si>
    <t>TXN_4608122</t>
  </si>
  <si>
    <t>TXN_6923419</t>
  </si>
  <si>
    <t>TXN_1112365</t>
  </si>
  <si>
    <t>Item_24_FOOD</t>
  </si>
  <si>
    <t>TXN_6989569</t>
  </si>
  <si>
    <t>Item_21_MILK</t>
  </si>
  <si>
    <t>TXN_5647023</t>
  </si>
  <si>
    <t>TXN_8049831</t>
  </si>
  <si>
    <t>Item_6_BEV</t>
  </si>
  <si>
    <t>TXN_2953434</t>
  </si>
  <si>
    <t>TXN_3831408</t>
  </si>
  <si>
    <t>Item_1_MILK</t>
  </si>
  <si>
    <t>TXN_1249742</t>
  </si>
  <si>
    <t>Item_24_MILK</t>
  </si>
  <si>
    <t>TXN_4633046</t>
  </si>
  <si>
    <t>Item_2_CEA</t>
  </si>
  <si>
    <t>TXN_3519817</t>
  </si>
  <si>
    <t>Item_18_BUT</t>
  </si>
  <si>
    <t>TXN_1154680</t>
  </si>
  <si>
    <t>TXN_9177662</t>
  </si>
  <si>
    <t>TXN_4801202</t>
  </si>
  <si>
    <t>Item_1_FUR</t>
  </si>
  <si>
    <t>TXN_6149882</t>
  </si>
  <si>
    <t>TXN_8809000</t>
  </si>
  <si>
    <t>Item_3_MILK</t>
  </si>
  <si>
    <t>TXN_5008001</t>
  </si>
  <si>
    <t>TXN_5111184</t>
  </si>
  <si>
    <t>Item_11_MILK</t>
  </si>
  <si>
    <t>TXN_1499774</t>
  </si>
  <si>
    <t>TXN_2565828</t>
  </si>
  <si>
    <t>TXN_6312937</t>
  </si>
  <si>
    <t>Item_13_CEA</t>
  </si>
  <si>
    <t>TXN_8775503</t>
  </si>
  <si>
    <t>Item_6_CEA</t>
  </si>
  <si>
    <t>TXN_3541663</t>
  </si>
  <si>
    <t>Item_2_FUR</t>
  </si>
  <si>
    <t>TXN_4947386</t>
  </si>
  <si>
    <t>TXN_4276451</t>
  </si>
  <si>
    <t>TXN_3380295</t>
  </si>
  <si>
    <t>TXN_1390866</t>
  </si>
  <si>
    <t>TXN_8616546</t>
  </si>
  <si>
    <t>Item_21_BEV</t>
  </si>
  <si>
    <t>TXN_1804192</t>
  </si>
  <si>
    <t>Item_8_FUR</t>
  </si>
  <si>
    <t>TXN_5046818</t>
  </si>
  <si>
    <t>TXN_4626993</t>
  </si>
  <si>
    <t>Item_13_BUT</t>
  </si>
  <si>
    <t>TXN_5256349</t>
  </si>
  <si>
    <t>Item_2_BEV</t>
  </si>
  <si>
    <t>TXN_3822751</t>
  </si>
  <si>
    <t>TXN_1882210</t>
  </si>
  <si>
    <t>TXN_9209383</t>
  </si>
  <si>
    <t>Item_7_EHE</t>
  </si>
  <si>
    <t>TXN_2196324</t>
  </si>
  <si>
    <t>TXN_7020797</t>
  </si>
  <si>
    <t>TXN_7594834</t>
  </si>
  <si>
    <t>TXN_3229559</t>
  </si>
  <si>
    <t>TXN_1336269</t>
  </si>
  <si>
    <t>TXN_2479337</t>
  </si>
  <si>
    <t>TXN_8784273</t>
  </si>
  <si>
    <t>Item_14_CEA</t>
  </si>
  <si>
    <t>TXN_7771182</t>
  </si>
  <si>
    <t>Item_19_EHE</t>
  </si>
  <si>
    <t>TXN_1132339</t>
  </si>
  <si>
    <t>TXN_8283332</t>
  </si>
  <si>
    <t>TXN_9496190</t>
  </si>
  <si>
    <t>Item_18_CEA</t>
  </si>
  <si>
    <t>TXN_5205620</t>
  </si>
  <si>
    <t>TXN_4448047</t>
  </si>
  <si>
    <t>TXN_2163190</t>
  </si>
  <si>
    <t>TXN_3338914</t>
  </si>
  <si>
    <t>TXN_8959624</t>
  </si>
  <si>
    <t>TXN_1821423</t>
  </si>
  <si>
    <t>TXN_1175914</t>
  </si>
  <si>
    <t>TXN_9760482</t>
  </si>
  <si>
    <t>Item_11_CEA</t>
  </si>
  <si>
    <t>TXN_8460432</t>
  </si>
  <si>
    <t>TXN_9610555</t>
  </si>
  <si>
    <t>TXN_8136588</t>
  </si>
  <si>
    <t>TXN_6630594</t>
  </si>
  <si>
    <t>TXN_4844684</t>
  </si>
  <si>
    <t>TXN_9882772</t>
  </si>
  <si>
    <t>Item_17_FUR</t>
  </si>
  <si>
    <t>TXN_2611065</t>
  </si>
  <si>
    <t>Item_15_MILK</t>
  </si>
  <si>
    <t>TXN_9896056</t>
  </si>
  <si>
    <t>Item_20_EHE</t>
  </si>
  <si>
    <t>TXN_2749184</t>
  </si>
  <si>
    <t>TXN_3135312</t>
  </si>
  <si>
    <t>Item_16_EHE</t>
  </si>
  <si>
    <t>TXN_4879766</t>
  </si>
  <si>
    <t>TXN_5822350</t>
  </si>
  <si>
    <t>Item_23_EHE</t>
  </si>
  <si>
    <t>TXN_2755139</t>
  </si>
  <si>
    <t>TXN_1484334</t>
  </si>
  <si>
    <t>Item_7_BUT</t>
  </si>
  <si>
    <t>TXN_3557526</t>
  </si>
  <si>
    <t>TXN_8960682</t>
  </si>
  <si>
    <t>Item_1_EHE</t>
  </si>
  <si>
    <t>TXN_8973416</t>
  </si>
  <si>
    <t>TXN_5487046</t>
  </si>
  <si>
    <t>Item_19_CEA</t>
  </si>
  <si>
    <t>TXN_5945222</t>
  </si>
  <si>
    <t>TXN_1334483</t>
  </si>
  <si>
    <t>TXN_8777313</t>
  </si>
  <si>
    <t>Item_25_FOOD</t>
  </si>
  <si>
    <t>TXN_2690179</t>
  </si>
  <si>
    <t>Item_12_EHE</t>
  </si>
  <si>
    <t>TXN_2795990</t>
  </si>
  <si>
    <t>Item_22_EHE</t>
  </si>
  <si>
    <t>TXN_1402493</t>
  </si>
  <si>
    <t>TXN_2438514</t>
  </si>
  <si>
    <t>Item_13_PAT</t>
  </si>
  <si>
    <t>TXN_6229786</t>
  </si>
  <si>
    <t>TXN_6490151</t>
  </si>
  <si>
    <t>TXN_9331694</t>
  </si>
  <si>
    <t>TXN_8547389</t>
  </si>
  <si>
    <t>Item_17_EHE</t>
  </si>
  <si>
    <t>TXN_7324151</t>
  </si>
  <si>
    <t>TXN_1588276</t>
  </si>
  <si>
    <t>TXN_6590263</t>
  </si>
  <si>
    <t>TXN_2251132</t>
  </si>
  <si>
    <t>TXN_1048755</t>
  </si>
  <si>
    <t>Item_25_BUT</t>
  </si>
  <si>
    <t>TXN_2530704</t>
  </si>
  <si>
    <t>TXN_7804271</t>
  </si>
  <si>
    <t>TXN_6926974</t>
  </si>
  <si>
    <t>Item_4_CEA</t>
  </si>
  <si>
    <t>TXN_1722933</t>
  </si>
  <si>
    <t>TXN_5846723</t>
  </si>
  <si>
    <t>TXN_8759839</t>
  </si>
  <si>
    <t>Item_2_MILK</t>
  </si>
  <si>
    <t>TXN_1747548</t>
  </si>
  <si>
    <t>TXN_2202698</t>
  </si>
  <si>
    <t>TXN_7296074</t>
  </si>
  <si>
    <t>TXN_8786633</t>
  </si>
  <si>
    <t>TXN_4174281</t>
  </si>
  <si>
    <t>Item_1_BUT</t>
  </si>
  <si>
    <t>TXN_3866783</t>
  </si>
  <si>
    <t>TXN_9048177</t>
  </si>
  <si>
    <t>TXN_8842339</t>
  </si>
  <si>
    <t>Item_12_BEV</t>
  </si>
  <si>
    <t>TXN_6288602</t>
  </si>
  <si>
    <t>TXN_3805794</t>
  </si>
  <si>
    <t>TXN_5488509</t>
  </si>
  <si>
    <t>TXN_1811555</t>
  </si>
  <si>
    <t>TXN_4878744</t>
  </si>
  <si>
    <t>TXN_9246169</t>
  </si>
  <si>
    <t>TXN_3303186</t>
  </si>
  <si>
    <t>Item_5_FOOD</t>
  </si>
  <si>
    <t>TXN_8503614</t>
  </si>
  <si>
    <t>TXN_7214951</t>
  </si>
  <si>
    <t>TXN_7423171</t>
  </si>
  <si>
    <t>TXN_1583510</t>
  </si>
  <si>
    <t>TXN_7443511</t>
  </si>
  <si>
    <t>TXN_4394615</t>
  </si>
  <si>
    <t>TXN_3755291</t>
  </si>
  <si>
    <t>TXN_3557501</t>
  </si>
  <si>
    <t>TXN_9827245</t>
  </si>
  <si>
    <t>TXN_3187729</t>
  </si>
  <si>
    <t>Item_25_EHE</t>
  </si>
  <si>
    <t>TXN_9667841</t>
  </si>
  <si>
    <t>TXN_3433195</t>
  </si>
  <si>
    <t>TXN_4731761</t>
  </si>
  <si>
    <t>TXN_6339738</t>
  </si>
  <si>
    <t>TXN_8912717</t>
  </si>
  <si>
    <t>TXN_9840878</t>
  </si>
  <si>
    <t>Item_9_CEA</t>
  </si>
  <si>
    <t>TXN_8186195</t>
  </si>
  <si>
    <t>TXN_9410785</t>
  </si>
  <si>
    <t>TXN_1536301</t>
  </si>
  <si>
    <t>TXN_6001621</t>
  </si>
  <si>
    <t>TXN_2077907</t>
  </si>
  <si>
    <t>TXN_6429566</t>
  </si>
  <si>
    <t>TXN_4476611</t>
  </si>
  <si>
    <t>TXN_9130896</t>
  </si>
  <si>
    <t>TXN_4547031</t>
  </si>
  <si>
    <t>TXN_6923046</t>
  </si>
  <si>
    <t>TXN_5461118</t>
  </si>
  <si>
    <t>TXN_8574406</t>
  </si>
  <si>
    <t>TXN_4459526</t>
  </si>
  <si>
    <t>TXN_9538956</t>
  </si>
  <si>
    <t>TXN_7160998</t>
  </si>
  <si>
    <t>Item_1_CEA</t>
  </si>
  <si>
    <t>TXN_6906173</t>
  </si>
  <si>
    <t>TXN_3317964</t>
  </si>
  <si>
    <t>TXN_4654673</t>
  </si>
  <si>
    <t>TXN_9684703</t>
  </si>
  <si>
    <t>TXN_7571093</t>
  </si>
  <si>
    <t>TXN_1130823</t>
  </si>
  <si>
    <t>TXN_2655759</t>
  </si>
  <si>
    <t>TXN_8878269</t>
  </si>
  <si>
    <t>TXN_5481124</t>
  </si>
  <si>
    <t>Item_15_FUR</t>
  </si>
  <si>
    <t>TXN_3191741</t>
  </si>
  <si>
    <t>Item_15_PAT</t>
  </si>
  <si>
    <t>TXN_3096445</t>
  </si>
  <si>
    <t>TXN_8404227</t>
  </si>
  <si>
    <t>TXN_2374689</t>
  </si>
  <si>
    <t>TXN_9469962</t>
  </si>
  <si>
    <t>TXN_5072173</t>
  </si>
  <si>
    <t>TXN_4944574</t>
  </si>
  <si>
    <t>TXN_5293933</t>
  </si>
  <si>
    <t>TXN_7801513</t>
  </si>
  <si>
    <t>Item_5_EHE</t>
  </si>
  <si>
    <t>TXN_8685820</t>
  </si>
  <si>
    <t>Item_1_BEV</t>
  </si>
  <si>
    <t>TXN_1729525</t>
  </si>
  <si>
    <t>TXN_2593560</t>
  </si>
  <si>
    <t>TXN_6961502</t>
  </si>
  <si>
    <t>Item_17_BUT</t>
  </si>
  <si>
    <t>TXN_8817119</t>
  </si>
  <si>
    <t>TXN_4160315</t>
  </si>
  <si>
    <t>TXN_5438923</t>
  </si>
  <si>
    <t>TXN_8838958</t>
  </si>
  <si>
    <t>TXN_5911306</t>
  </si>
  <si>
    <t>TXN_8714034</t>
  </si>
  <si>
    <t>TXN_5960646</t>
  </si>
  <si>
    <t>Item_3_BEV</t>
  </si>
  <si>
    <t>TXN_1839621</t>
  </si>
  <si>
    <t>TXN_5944361</t>
  </si>
  <si>
    <t>TXN_7159417</t>
  </si>
  <si>
    <t>Item_13_FOOD</t>
  </si>
  <si>
    <t>TXN_3759367</t>
  </si>
  <si>
    <t>TXN_1676564</t>
  </si>
  <si>
    <t>TXN_7493896</t>
  </si>
  <si>
    <t>Item_11_EHE</t>
  </si>
  <si>
    <t>TXN_9279646</t>
  </si>
  <si>
    <t>Item_9_MILK</t>
  </si>
  <si>
    <t>TXN_2080115</t>
  </si>
  <si>
    <t>TXN_2634868</t>
  </si>
  <si>
    <t>TXN_9937190</t>
  </si>
  <si>
    <t>TXN_9222292</t>
  </si>
  <si>
    <t>TXN_3841425</t>
  </si>
  <si>
    <t>TXN_3427896</t>
  </si>
  <si>
    <t>TXN_7315614</t>
  </si>
  <si>
    <t>TXN_5441868</t>
  </si>
  <si>
    <t>TXN_5275517</t>
  </si>
  <si>
    <t>Item_17_FOOD</t>
  </si>
  <si>
    <t>TXN_6260961</t>
  </si>
  <si>
    <t>TXN_2139409</t>
  </si>
  <si>
    <t>TXN_5343433</t>
  </si>
  <si>
    <t>TXN_7425133</t>
  </si>
  <si>
    <t>Item_20_PAT</t>
  </si>
  <si>
    <t>TXN_8793391</t>
  </si>
  <si>
    <t>TXN_5940844</t>
  </si>
  <si>
    <t>TXN_3357122</t>
  </si>
  <si>
    <t>TXN_8846811</t>
  </si>
  <si>
    <t>TXN_6576457</t>
  </si>
  <si>
    <t>Item_9_PAT</t>
  </si>
  <si>
    <t>TXN_4581475</t>
  </si>
  <si>
    <t>TXN_6582130</t>
  </si>
  <si>
    <t>TXN_2910621</t>
  </si>
  <si>
    <t>Item_10_BEV</t>
  </si>
  <si>
    <t>TXN_9627402</t>
  </si>
  <si>
    <t>TXN_6676210</t>
  </si>
  <si>
    <t>Item_17_CEA</t>
  </si>
  <si>
    <t>TXN_5351535</t>
  </si>
  <si>
    <t>TXN_4435938</t>
  </si>
  <si>
    <t>TXN_4181012</t>
  </si>
  <si>
    <t>Item_8_PAT</t>
  </si>
  <si>
    <t>TXN_1475212</t>
  </si>
  <si>
    <t>TXN_9755626</t>
  </si>
  <si>
    <t>TXN_3842430</t>
  </si>
  <si>
    <t>TXN_1102128</t>
  </si>
  <si>
    <t>TXN_4351153</t>
  </si>
  <si>
    <t>TXN_5823559</t>
  </si>
  <si>
    <t>TXN_6830801</t>
  </si>
  <si>
    <t>TXN_7480229</t>
  </si>
  <si>
    <t>TXN_9970141</t>
  </si>
  <si>
    <t>TXN_1841098</t>
  </si>
  <si>
    <t>TXN_4374445</t>
  </si>
  <si>
    <t>TXN_2496138</t>
  </si>
  <si>
    <t>TXN_9041908</t>
  </si>
  <si>
    <t>TXN_6035994</t>
  </si>
  <si>
    <t>TXN_3834320</t>
  </si>
  <si>
    <t>TXN_3456177</t>
  </si>
  <si>
    <t>TXN_6615809</t>
  </si>
  <si>
    <t>TXN_9583800</t>
  </si>
  <si>
    <t>TXN_8870473</t>
  </si>
  <si>
    <t>Item_13_MILK</t>
  </si>
  <si>
    <t>TXN_9933625</t>
  </si>
  <si>
    <t>TXN_3668440</t>
  </si>
  <si>
    <t>TXN_4255841</t>
  </si>
  <si>
    <t>TXN_1795154</t>
  </si>
  <si>
    <t>TXN_3717384</t>
  </si>
  <si>
    <t>TXN_9616213</t>
  </si>
  <si>
    <t>TXN_7043807</t>
  </si>
  <si>
    <t>TXN_6728454</t>
  </si>
  <si>
    <t>TXN_4322217</t>
  </si>
  <si>
    <t>TXN_2151215</t>
  </si>
  <si>
    <t>Item_5_BUT</t>
  </si>
  <si>
    <t>TXN_9987791</t>
  </si>
  <si>
    <t>Item_22_MILK</t>
  </si>
  <si>
    <t>TXN_2540564</t>
  </si>
  <si>
    <t>TXN_9659532</t>
  </si>
  <si>
    <t>Item_4_FUR</t>
  </si>
  <si>
    <t>TXN_1783309</t>
  </si>
  <si>
    <t>TXN_6908704</t>
  </si>
  <si>
    <t>TXN_6596970</t>
  </si>
  <si>
    <t>TXN_1742336</t>
  </si>
  <si>
    <t>TXN_7738273</t>
  </si>
  <si>
    <t>TXN_2232768</t>
  </si>
  <si>
    <t>TXN_4863238</t>
  </si>
  <si>
    <t>TXN_9409545</t>
  </si>
  <si>
    <t>TXN_5426614</t>
  </si>
  <si>
    <t>TXN_1712455</t>
  </si>
  <si>
    <t>TXN_7017598</t>
  </si>
  <si>
    <t>TXN_7222601</t>
  </si>
  <si>
    <t>TXN_7864933</t>
  </si>
  <si>
    <t>Item_17_BEV</t>
  </si>
  <si>
    <t>TXN_7383288</t>
  </si>
  <si>
    <t>TXN_8228155</t>
  </si>
  <si>
    <t>TXN_9564689</t>
  </si>
  <si>
    <t>TXN_8504691</t>
  </si>
  <si>
    <t>TXN_7177109</t>
  </si>
  <si>
    <t>TXN_9440172</t>
  </si>
  <si>
    <t>TXN_7436006</t>
  </si>
  <si>
    <t>TXN_3673808</t>
  </si>
  <si>
    <t>Item_19_PAT</t>
  </si>
  <si>
    <t>TXN_1386646</t>
  </si>
  <si>
    <t>TXN_3840387</t>
  </si>
  <si>
    <t>TXN_5434897</t>
  </si>
  <si>
    <t>TXN_2218629</t>
  </si>
  <si>
    <t>TXN_9352178</t>
  </si>
  <si>
    <t>Item_2_PAT</t>
  </si>
  <si>
    <t>TXN_9978418</t>
  </si>
  <si>
    <t>Item_14_BUT</t>
  </si>
  <si>
    <t>TXN_6660687</t>
  </si>
  <si>
    <t>TXN_8348586</t>
  </si>
  <si>
    <t>TXN_7647224</t>
  </si>
  <si>
    <t>TXN_2676761</t>
  </si>
  <si>
    <t>TXN_1409260</t>
  </si>
  <si>
    <t>TXN_9671345</t>
  </si>
  <si>
    <t>Item_20_FUR</t>
  </si>
  <si>
    <t>TXN_6893703</t>
  </si>
  <si>
    <t>TXN_5744111</t>
  </si>
  <si>
    <t>TXN_5224257</t>
  </si>
  <si>
    <t>Item_6_BUT</t>
  </si>
  <si>
    <t>TXN_5319794</t>
  </si>
  <si>
    <t>TXN_7326092</t>
  </si>
  <si>
    <t>TXN_3342497</t>
  </si>
  <si>
    <t>TXN_7235181</t>
  </si>
  <si>
    <t>TXN_4657560</t>
  </si>
  <si>
    <t>TXN_4570770</t>
  </si>
  <si>
    <t>TXN_6810161</t>
  </si>
  <si>
    <t>TXN_1544024</t>
  </si>
  <si>
    <t>TXN_3107156</t>
  </si>
  <si>
    <t>TXN_2540525</t>
  </si>
  <si>
    <t>TXN_7595380</t>
  </si>
  <si>
    <t>Item_9_FUR</t>
  </si>
  <si>
    <t>TXN_9778912</t>
  </si>
  <si>
    <t>TXN_2771813</t>
  </si>
  <si>
    <t>TXN_2461753</t>
  </si>
  <si>
    <t>TXN_9228328</t>
  </si>
  <si>
    <t>TXN_8148435</t>
  </si>
  <si>
    <t>TXN_9014066</t>
  </si>
  <si>
    <t>TXN_3864156</t>
  </si>
  <si>
    <t>TXN_1325795</t>
  </si>
  <si>
    <t>TXN_9131959</t>
  </si>
  <si>
    <t>TXN_2755690</t>
  </si>
  <si>
    <t>Item_12_CEA</t>
  </si>
  <si>
    <t>TXN_5675339</t>
  </si>
  <si>
    <t>TXN_2687566</t>
  </si>
  <si>
    <t>TXN_6070296</t>
  </si>
  <si>
    <t>TXN_7927802</t>
  </si>
  <si>
    <t>TXN_1607995</t>
  </si>
  <si>
    <t>TXN_1694461</t>
  </si>
  <si>
    <t>TXN_4728272</t>
  </si>
  <si>
    <t>TXN_1213835</t>
  </si>
  <si>
    <t>TXN_7377480</t>
  </si>
  <si>
    <t>TXN_3331644</t>
  </si>
  <si>
    <t>TXN_2605227</t>
  </si>
  <si>
    <t>TXN_5387201</t>
  </si>
  <si>
    <t>TXN_2782829</t>
  </si>
  <si>
    <t>TXN_3253186</t>
  </si>
  <si>
    <t>TXN_5905211</t>
  </si>
  <si>
    <t>TXN_2937307</t>
  </si>
  <si>
    <t>TXN_7739969</t>
  </si>
  <si>
    <t>TXN_2346263</t>
  </si>
  <si>
    <t>TXN_2610751</t>
  </si>
  <si>
    <t>TXN_2712285</t>
  </si>
  <si>
    <t>TXN_5372618</t>
  </si>
  <si>
    <t>Item_15_EHE</t>
  </si>
  <si>
    <t>TXN_9725690</t>
  </si>
  <si>
    <t>TXN_1619388</t>
  </si>
  <si>
    <t>TXN_8846502</t>
  </si>
  <si>
    <t>TXN_2079721</t>
  </si>
  <si>
    <t>TXN_5361643</t>
  </si>
  <si>
    <t>TXN_5809744</t>
  </si>
  <si>
    <t>TXN_6567750</t>
  </si>
  <si>
    <t>TXN_6837444</t>
  </si>
  <si>
    <t>TXN_9307798</t>
  </si>
  <si>
    <t>TXN_3791514</t>
  </si>
  <si>
    <t>TXN_8377166</t>
  </si>
  <si>
    <t>TXN_9027643</t>
  </si>
  <si>
    <t>Item_5_PAT</t>
  </si>
  <si>
    <t>TXN_3171192</t>
  </si>
  <si>
    <t>TXN_5547887</t>
  </si>
  <si>
    <t>TXN_2009395</t>
  </si>
  <si>
    <t>TXN_1354667</t>
  </si>
  <si>
    <t>TXN_1597974</t>
  </si>
  <si>
    <t>Item_18_MILK</t>
  </si>
  <si>
    <t>TXN_3795673</t>
  </si>
  <si>
    <t>TXN_7725571</t>
  </si>
  <si>
    <t>TXN_5827116</t>
  </si>
  <si>
    <t>TXN_5314835</t>
  </si>
  <si>
    <t>TXN_4897743</t>
  </si>
  <si>
    <t>TXN_1565398</t>
  </si>
  <si>
    <t>TXN_5579136</t>
  </si>
  <si>
    <t>TXN_9472812</t>
  </si>
  <si>
    <t>TXN_9837294</t>
  </si>
  <si>
    <t>TXN_8172094</t>
  </si>
  <si>
    <t>TXN_4882798</t>
  </si>
  <si>
    <t>Item_6_FUR</t>
  </si>
  <si>
    <t>TXN_4283900</t>
  </si>
  <si>
    <t>Item_24_BEV</t>
  </si>
  <si>
    <t>TXN_1224321</t>
  </si>
  <si>
    <t>TXN_5240854</t>
  </si>
  <si>
    <t>TXN_4879732</t>
  </si>
  <si>
    <t>TXN_1642953</t>
  </si>
  <si>
    <t>TXN_9917843</t>
  </si>
  <si>
    <t>TXN_4602333</t>
  </si>
  <si>
    <t>Item_14_MILK</t>
  </si>
  <si>
    <t>TXN_8101203</t>
  </si>
  <si>
    <t>TXN_4766175</t>
  </si>
  <si>
    <t>TXN_2331955</t>
  </si>
  <si>
    <t>TXN_1373649</t>
  </si>
  <si>
    <t>TXN_8660082</t>
  </si>
  <si>
    <t>TXN_4244094</t>
  </si>
  <si>
    <t>TXN_3949704</t>
  </si>
  <si>
    <t>TXN_1304201</t>
  </si>
  <si>
    <t>TXN_1481263</t>
  </si>
  <si>
    <t>TXN_1830813</t>
  </si>
  <si>
    <t>TXN_3256316</t>
  </si>
  <si>
    <t>TXN_4412300</t>
  </si>
  <si>
    <t>TXN_8350639</t>
  </si>
  <si>
    <t>TXN_6417585</t>
  </si>
  <si>
    <t>TXN_8355393</t>
  </si>
  <si>
    <t>TXN_5759876</t>
  </si>
  <si>
    <t>TXN_5786761</t>
  </si>
  <si>
    <t>TXN_4126221</t>
  </si>
  <si>
    <t>TXN_3055303</t>
  </si>
  <si>
    <t>TXN_3948610</t>
  </si>
  <si>
    <t>TXN_3042204</t>
  </si>
  <si>
    <t>TXN_7810642</t>
  </si>
  <si>
    <t>TXN_1386229</t>
  </si>
  <si>
    <t>TXN_5372777</t>
  </si>
  <si>
    <t>TXN_2082706</t>
  </si>
  <si>
    <t>Item_12_FUR</t>
  </si>
  <si>
    <t>TXN_1808071</t>
  </si>
  <si>
    <t>TXN_2118429</t>
  </si>
  <si>
    <t>TXN_4298975</t>
  </si>
  <si>
    <t>TXN_4597218</t>
  </si>
  <si>
    <t>TXN_4793201</t>
  </si>
  <si>
    <t>TXN_1910565</t>
  </si>
  <si>
    <t>TXN_5645530</t>
  </si>
  <si>
    <t>TXN_7221565</t>
  </si>
  <si>
    <t>TXN_2175503</t>
  </si>
  <si>
    <t>TXN_3919101</t>
  </si>
  <si>
    <t>TXN_7993933</t>
  </si>
  <si>
    <t>TXN_1987133</t>
  </si>
  <si>
    <t>TXN_9150129</t>
  </si>
  <si>
    <t>TXN_1011892</t>
  </si>
  <si>
    <t>TXN_5476321</t>
  </si>
  <si>
    <t>TXN_3525189</t>
  </si>
  <si>
    <t>TXN_5861199</t>
  </si>
  <si>
    <t>Item_18_BEV</t>
  </si>
  <si>
    <t>TXN_6454565</t>
  </si>
  <si>
    <t>TXN_4827758</t>
  </si>
  <si>
    <t>TXN_6215665</t>
  </si>
  <si>
    <t>TXN_7710775</t>
  </si>
  <si>
    <t>TXN_4701071</t>
  </si>
  <si>
    <t>TXN_1593038</t>
  </si>
  <si>
    <t>TXN_7002371</t>
  </si>
  <si>
    <t>TXN_5423342</t>
  </si>
  <si>
    <t>TXN_2010040</t>
  </si>
  <si>
    <t>TXN_3087080</t>
  </si>
  <si>
    <t>TXN_1285469</t>
  </si>
  <si>
    <t>TXN_2221021</t>
  </si>
  <si>
    <t>TXN_7308742</t>
  </si>
  <si>
    <t>TXN_4979615</t>
  </si>
  <si>
    <t>TXN_2947270</t>
  </si>
  <si>
    <t>TXN_5115102</t>
  </si>
  <si>
    <t>Item_23_CEA</t>
  </si>
  <si>
    <t>TXN_7169040</t>
  </si>
  <si>
    <t>TXN_4408493</t>
  </si>
  <si>
    <t>TXN_9951872</t>
  </si>
  <si>
    <t>Item_24_EHE</t>
  </si>
  <si>
    <t>TXN_2263002</t>
  </si>
  <si>
    <t>TXN_5671217</t>
  </si>
  <si>
    <t>TXN_6586324</t>
  </si>
  <si>
    <t>TXN_9763067</t>
  </si>
  <si>
    <t>TXN_3490623</t>
  </si>
  <si>
    <t>TXN_6440999</t>
  </si>
  <si>
    <t>TXN_4189415</t>
  </si>
  <si>
    <t>TXN_8177929</t>
  </si>
  <si>
    <t>TXN_8955882</t>
  </si>
  <si>
    <t>TXN_1826446</t>
  </si>
  <si>
    <t>TXN_5430099</t>
  </si>
  <si>
    <t>TXN_6053212</t>
  </si>
  <si>
    <t>Item_2_EHE</t>
  </si>
  <si>
    <t>TXN_2275327</t>
  </si>
  <si>
    <t>TXN_3543865</t>
  </si>
  <si>
    <t>TXN_3876653</t>
  </si>
  <si>
    <t>TXN_8090678</t>
  </si>
  <si>
    <t>TXN_1865764</t>
  </si>
  <si>
    <t>TXN_7555309</t>
  </si>
  <si>
    <t>TXN_7232230</t>
  </si>
  <si>
    <t>TXN_4354993</t>
  </si>
  <si>
    <t>TXN_1099045</t>
  </si>
  <si>
    <t>TXN_4797019</t>
  </si>
  <si>
    <t>TXN_6375385</t>
  </si>
  <si>
    <t>TXN_1243810</t>
  </si>
  <si>
    <t>TXN_9398224</t>
  </si>
  <si>
    <t>TXN_9044784</t>
  </si>
  <si>
    <t>TXN_5720404</t>
  </si>
  <si>
    <t>TXN_2533200</t>
  </si>
  <si>
    <t>TXN_4464985</t>
  </si>
  <si>
    <t>TXN_6117973</t>
  </si>
  <si>
    <t>TXN_9340286</t>
  </si>
  <si>
    <t>TXN_3242349</t>
  </si>
  <si>
    <t>TXN_9299802</t>
  </si>
  <si>
    <t>TXN_5371741</t>
  </si>
  <si>
    <t>TXN_7101302</t>
  </si>
  <si>
    <t>TXN_7903686</t>
  </si>
  <si>
    <t>TXN_3761426</t>
  </si>
  <si>
    <t>TXN_5381188</t>
  </si>
  <si>
    <t>TXN_9844205</t>
  </si>
  <si>
    <t>TXN_9443022</t>
  </si>
  <si>
    <t>TXN_2545845</t>
  </si>
  <si>
    <t>TXN_9793935</t>
  </si>
  <si>
    <t>TXN_1919020</t>
  </si>
  <si>
    <t>TXN_9972181</t>
  </si>
  <si>
    <t>TXN_4432365</t>
  </si>
  <si>
    <t>TXN_7305258</t>
  </si>
  <si>
    <t>Item_23_PAT</t>
  </si>
  <si>
    <t>TXN_8802743</t>
  </si>
  <si>
    <t>TXN_5930319</t>
  </si>
  <si>
    <t>TXN_3141947</t>
  </si>
  <si>
    <t>TXN_6126899</t>
  </si>
  <si>
    <t>TXN_4759687</t>
  </si>
  <si>
    <t>TXN_7157580</t>
  </si>
  <si>
    <t>TXN_4249343</t>
  </si>
  <si>
    <t>TXN_6137503</t>
  </si>
  <si>
    <t>TXN_5300736</t>
  </si>
  <si>
    <t>TXN_1370562</t>
  </si>
  <si>
    <t>TXN_7327686</t>
  </si>
  <si>
    <t>TXN_6017693</t>
  </si>
  <si>
    <t>TXN_7165120</t>
  </si>
  <si>
    <t>TXN_5034035</t>
  </si>
  <si>
    <t>TXN_9703848</t>
  </si>
  <si>
    <t>Item_15_FOOD</t>
  </si>
  <si>
    <t>TXN_2702011</t>
  </si>
  <si>
    <t>TXN_6364377</t>
  </si>
  <si>
    <t>TXN_8231762</t>
  </si>
  <si>
    <t>TXN_7101979</t>
  </si>
  <si>
    <t>TXN_8788021</t>
  </si>
  <si>
    <t>TXN_6917255</t>
  </si>
  <si>
    <t>Item_8_FOOD</t>
  </si>
  <si>
    <t>TXN_3821185</t>
  </si>
  <si>
    <t>TXN_5773991</t>
  </si>
  <si>
    <t>TXN_8508384</t>
  </si>
  <si>
    <t>TXN_5636224</t>
  </si>
  <si>
    <t>TXN_9191575</t>
  </si>
  <si>
    <t>TXN_8994966</t>
  </si>
  <si>
    <t>TXN_6205992</t>
  </si>
  <si>
    <t>TXN_4108548</t>
  </si>
  <si>
    <t>TXN_8781758</t>
  </si>
  <si>
    <t>TXN_5396051</t>
  </si>
  <si>
    <t>TXN_4766907</t>
  </si>
  <si>
    <t>TXN_4191425</t>
  </si>
  <si>
    <t>TXN_1721597</t>
  </si>
  <si>
    <t>TXN_8418594</t>
  </si>
  <si>
    <t>TXN_9717999</t>
  </si>
  <si>
    <t>TXN_5430495</t>
  </si>
  <si>
    <t>TXN_8715323</t>
  </si>
  <si>
    <t>TXN_9730853</t>
  </si>
  <si>
    <t>TXN_4924226</t>
  </si>
  <si>
    <t>TXN_2086962</t>
  </si>
  <si>
    <t>TXN_7037115</t>
  </si>
  <si>
    <t>TXN_1534987</t>
  </si>
  <si>
    <t>TXN_3302248</t>
  </si>
  <si>
    <t>TXN_7830284</t>
  </si>
  <si>
    <t>TXN_8466219</t>
  </si>
  <si>
    <t>TXN_9923470</t>
  </si>
  <si>
    <t>TXN_6321123</t>
  </si>
  <si>
    <t>TXN_4825724</t>
  </si>
  <si>
    <t>TXN_9634891</t>
  </si>
  <si>
    <t>TXN_8935391</t>
  </si>
  <si>
    <t>TXN_5910508</t>
  </si>
  <si>
    <t>TXN_6889696</t>
  </si>
  <si>
    <t>TXN_7543333</t>
  </si>
  <si>
    <t>TXN_4396240</t>
  </si>
  <si>
    <t>TXN_3375368</t>
  </si>
  <si>
    <t>TXN_8827064</t>
  </si>
  <si>
    <t>TXN_2975097</t>
  </si>
  <si>
    <t>TXN_9586952</t>
  </si>
  <si>
    <t>TXN_3575121</t>
  </si>
  <si>
    <t>TXN_3686072</t>
  </si>
  <si>
    <t>TXN_1745446</t>
  </si>
  <si>
    <t>TXN_1909877</t>
  </si>
  <si>
    <t>TXN_9007323</t>
  </si>
  <si>
    <t>TXN_8629942</t>
  </si>
  <si>
    <t>TXN_6357302</t>
  </si>
  <si>
    <t>Item_15_BEV</t>
  </si>
  <si>
    <t>TXN_8755760</t>
  </si>
  <si>
    <t>TXN_5750056</t>
  </si>
  <si>
    <t>TXN_7435444</t>
  </si>
  <si>
    <t>TXN_3812949</t>
  </si>
  <si>
    <t>TXN_3743264</t>
  </si>
  <si>
    <t>Item_20_MILK</t>
  </si>
  <si>
    <t>TXN_5114872</t>
  </si>
  <si>
    <t>TXN_2199268</t>
  </si>
  <si>
    <t>TXN_7472110</t>
  </si>
  <si>
    <t>TXN_8360887</t>
  </si>
  <si>
    <t>TXN_5926927</t>
  </si>
  <si>
    <t>TXN_1931979</t>
  </si>
  <si>
    <t>TXN_2845414</t>
  </si>
  <si>
    <t>TXN_2231888</t>
  </si>
  <si>
    <t>TXN_3603496</t>
  </si>
  <si>
    <t>TXN_7423131</t>
  </si>
  <si>
    <t>TXN_1176248</t>
  </si>
  <si>
    <t>TXN_6490027</t>
  </si>
  <si>
    <t>TXN_6267373</t>
  </si>
  <si>
    <t>TXN_2633712</t>
  </si>
  <si>
    <t>TXN_2028333</t>
  </si>
  <si>
    <t>TXN_4452566</t>
  </si>
  <si>
    <t>TXN_5476798</t>
  </si>
  <si>
    <t>TXN_5544428</t>
  </si>
  <si>
    <t>TXN_3245999</t>
  </si>
  <si>
    <t>TXN_7101386</t>
  </si>
  <si>
    <t>TXN_9141699</t>
  </si>
  <si>
    <t>TXN_1459286</t>
  </si>
  <si>
    <t>TXN_1714958</t>
  </si>
  <si>
    <t>TXN_4250184</t>
  </si>
  <si>
    <t>TXN_5288250</t>
  </si>
  <si>
    <t>TXN_8376834</t>
  </si>
  <si>
    <t>TXN_9976272</t>
  </si>
  <si>
    <t>TXN_2992398</t>
  </si>
  <si>
    <t>TXN_8933445</t>
  </si>
  <si>
    <t>TXN_2683845</t>
  </si>
  <si>
    <t>TXN_4141037</t>
  </si>
  <si>
    <t>TXN_4978776</t>
  </si>
  <si>
    <t>TXN_2228646</t>
  </si>
  <si>
    <t>TXN_1644496</t>
  </si>
  <si>
    <t>TXN_1076536</t>
  </si>
  <si>
    <t>TXN_6771103</t>
  </si>
  <si>
    <t>TXN_2885265</t>
  </si>
  <si>
    <t>TXN_1196570</t>
  </si>
  <si>
    <t>TXN_9441688</t>
  </si>
  <si>
    <t>TXN_1126177</t>
  </si>
  <si>
    <t>TXN_1232531</t>
  </si>
  <si>
    <t>TXN_8266591</t>
  </si>
  <si>
    <t>TXN_8073779</t>
  </si>
  <si>
    <t>TXN_8261937</t>
  </si>
  <si>
    <t>TXN_3617161</t>
  </si>
  <si>
    <t>TXN_3904812</t>
  </si>
  <si>
    <t>TXN_6684210</t>
  </si>
  <si>
    <t>Item_9_EHE</t>
  </si>
  <si>
    <t>TXN_5849098</t>
  </si>
  <si>
    <t>TXN_3010762</t>
  </si>
  <si>
    <t>TXN_2693158</t>
  </si>
  <si>
    <t>TXN_9205349</t>
  </si>
  <si>
    <t>TXN_5743023</t>
  </si>
  <si>
    <t>TXN_7263862</t>
  </si>
  <si>
    <t>TXN_9293724</t>
  </si>
  <si>
    <t>TXN_8674901</t>
  </si>
  <si>
    <t>TXN_1537702</t>
  </si>
  <si>
    <t>TXN_3910370</t>
  </si>
  <si>
    <t>TXN_5005963</t>
  </si>
  <si>
    <t>TXN_3330819</t>
  </si>
  <si>
    <t>TXN_3549273</t>
  </si>
  <si>
    <t>TXN_9671023</t>
  </si>
  <si>
    <t>TXN_6746331</t>
  </si>
  <si>
    <t>TXN_5554744</t>
  </si>
  <si>
    <t>TXN_3404023</t>
  </si>
  <si>
    <t>TXN_5258958</t>
  </si>
  <si>
    <t>Item_11_BUT</t>
  </si>
  <si>
    <t>TXN_7604627</t>
  </si>
  <si>
    <t>TXN_5912161</t>
  </si>
  <si>
    <t>TXN_8490314</t>
  </si>
  <si>
    <t>TXN_1871813</t>
  </si>
  <si>
    <t>TXN_2217907</t>
  </si>
  <si>
    <t>TXN_5986313</t>
  </si>
  <si>
    <t>TXN_4967670</t>
  </si>
  <si>
    <t>TXN_6964259</t>
  </si>
  <si>
    <t>TXN_2012246</t>
  </si>
  <si>
    <t>TXN_5926696</t>
  </si>
  <si>
    <t>TXN_1550220</t>
  </si>
  <si>
    <t>TXN_7005877</t>
  </si>
  <si>
    <t>TXN_4385983</t>
  </si>
  <si>
    <t>TXN_8482271</t>
  </si>
  <si>
    <t>TXN_5292453</t>
  </si>
  <si>
    <t>TXN_3747046</t>
  </si>
  <si>
    <t>Item_18_EHE</t>
  </si>
  <si>
    <t>TXN_5563947</t>
  </si>
  <si>
    <t>TXN_8839706</t>
  </si>
  <si>
    <t>TXN_1778326</t>
  </si>
  <si>
    <t>TXN_2119388</t>
  </si>
  <si>
    <t>TXN_8707599</t>
  </si>
  <si>
    <t>TXN_5367164</t>
  </si>
  <si>
    <t>TXN_9429754</t>
  </si>
  <si>
    <t>TXN_1750091</t>
  </si>
  <si>
    <t>TXN_1101287</t>
  </si>
  <si>
    <t>TXN_8972051</t>
  </si>
  <si>
    <t>TXN_9856909</t>
  </si>
  <si>
    <t>TXN_9906990</t>
  </si>
  <si>
    <t>TXN_3104119</t>
  </si>
  <si>
    <t>TXN_6829985</t>
  </si>
  <si>
    <t>TXN_6375821</t>
  </si>
  <si>
    <t>TXN_7205141</t>
  </si>
  <si>
    <t>Item_5_MILK</t>
  </si>
  <si>
    <t>TXN_9749789</t>
  </si>
  <si>
    <t>TXN_7796666</t>
  </si>
  <si>
    <t>TXN_4327459</t>
  </si>
  <si>
    <t>TXN_8608354</t>
  </si>
  <si>
    <t>TXN_1036311</t>
  </si>
  <si>
    <t>TXN_8321866</t>
  </si>
  <si>
    <t>TXN_5896151</t>
  </si>
  <si>
    <t>TXN_1157052</t>
  </si>
  <si>
    <t>TXN_5381793</t>
  </si>
  <si>
    <t>Item_3_FUR</t>
  </si>
  <si>
    <t>TXN_3197907</t>
  </si>
  <si>
    <t>TXN_9891054</t>
  </si>
  <si>
    <t>TXN_7359436</t>
  </si>
  <si>
    <t>TXN_6016690</t>
  </si>
  <si>
    <t>TXN_3615491</t>
  </si>
  <si>
    <t>TXN_5238211</t>
  </si>
  <si>
    <t>TXN_2861834</t>
  </si>
  <si>
    <t>TXN_5236248</t>
  </si>
  <si>
    <t>TXN_2694098</t>
  </si>
  <si>
    <t>TXN_3299143</t>
  </si>
  <si>
    <t>TXN_6159011</t>
  </si>
  <si>
    <t>TXN_1350410</t>
  </si>
  <si>
    <t>TXN_7958601</t>
  </si>
  <si>
    <t>TXN_9618417</t>
  </si>
  <si>
    <t>TXN_1151406</t>
  </si>
  <si>
    <t>Item_19_BUT</t>
  </si>
  <si>
    <t>TXN_1358761</t>
  </si>
  <si>
    <t>TXN_1134117</t>
  </si>
  <si>
    <t>TXN_5805061</t>
  </si>
  <si>
    <t>TXN_6322703</t>
  </si>
  <si>
    <t>TXN_3402387</t>
  </si>
  <si>
    <t>TXN_3009822</t>
  </si>
  <si>
    <t>TXN_4836949</t>
  </si>
  <si>
    <t>TXN_7558362</t>
  </si>
  <si>
    <t>TXN_2550629</t>
  </si>
  <si>
    <t>TXN_1476715</t>
  </si>
  <si>
    <t>TXN_5653387</t>
  </si>
  <si>
    <t>TXN_7068372</t>
  </si>
  <si>
    <t>TXN_8819433</t>
  </si>
  <si>
    <t>TXN_3120139</t>
  </si>
  <si>
    <t>TXN_9998575</t>
  </si>
  <si>
    <t>TXN_8519777</t>
  </si>
  <si>
    <t>TXN_7797790</t>
  </si>
  <si>
    <t>TXN_3184832</t>
  </si>
  <si>
    <t>TXN_7741209</t>
  </si>
  <si>
    <t>TXN_4077794</t>
  </si>
  <si>
    <t>TXN_3292575</t>
  </si>
  <si>
    <t>TXN_6959357</t>
  </si>
  <si>
    <t>TXN_5532386</t>
  </si>
  <si>
    <t>TXN_4242577</t>
  </si>
  <si>
    <t>TXN_2251911</t>
  </si>
  <si>
    <t>TXN_4034256</t>
  </si>
  <si>
    <t>TXN_8491772</t>
  </si>
  <si>
    <t>TXN_3348274</t>
  </si>
  <si>
    <t>TXN_3986908</t>
  </si>
  <si>
    <t>TXN_6417831</t>
  </si>
  <si>
    <t>TXN_4848504</t>
  </si>
  <si>
    <t>TXN_3238663</t>
  </si>
  <si>
    <t>TXN_7461424</t>
  </si>
  <si>
    <t>TXN_7467332</t>
  </si>
  <si>
    <t>TXN_4722486</t>
  </si>
  <si>
    <t>TXN_7434102</t>
  </si>
  <si>
    <t>TXN_2862297</t>
  </si>
  <si>
    <t>TXN_5498786</t>
  </si>
  <si>
    <t>TXN_2329223</t>
  </si>
  <si>
    <t>TXN_7821157</t>
  </si>
  <si>
    <t>TXN_1972761</t>
  </si>
  <si>
    <t>TXN_5366697</t>
  </si>
  <si>
    <t>TXN_5510641</t>
  </si>
  <si>
    <t>TXN_1608137</t>
  </si>
  <si>
    <t>TXN_1623314</t>
  </si>
  <si>
    <t>TXN_9269245</t>
  </si>
  <si>
    <t>TXN_8785418</t>
  </si>
  <si>
    <t>TXN_8487838</t>
  </si>
  <si>
    <t>TXN_8224848</t>
  </si>
  <si>
    <t>Item_3_CEA</t>
  </si>
  <si>
    <t>TXN_6166688</t>
  </si>
  <si>
    <t>TXN_9951016</t>
  </si>
  <si>
    <t>TXN_4956767</t>
  </si>
  <si>
    <t>TXN_4657003</t>
  </si>
  <si>
    <t>TXN_1392217</t>
  </si>
  <si>
    <t>TXN_8507665</t>
  </si>
  <si>
    <t>TXN_3147709</t>
  </si>
  <si>
    <t>TXN_4445756</t>
  </si>
  <si>
    <t>TXN_7837225</t>
  </si>
  <si>
    <t>Item_19_FUR</t>
  </si>
  <si>
    <t>TXN_6598320</t>
  </si>
  <si>
    <t>TXN_9170556</t>
  </si>
  <si>
    <t>TXN_8863568</t>
  </si>
  <si>
    <t>TXN_9077506</t>
  </si>
  <si>
    <t>TXN_8678885</t>
  </si>
  <si>
    <t>TXN_1256115</t>
  </si>
  <si>
    <t>TXN_6857566</t>
  </si>
  <si>
    <t>TXN_7425088</t>
  </si>
  <si>
    <t>TXN_3757243</t>
  </si>
  <si>
    <t>TXN_7634598</t>
  </si>
  <si>
    <t>TXN_8664749</t>
  </si>
  <si>
    <t>Item_7_MILK</t>
  </si>
  <si>
    <t>TXN_1011915</t>
  </si>
  <si>
    <t>TXN_4693988</t>
  </si>
  <si>
    <t>TXN_5703677</t>
  </si>
  <si>
    <t>TXN_7914914</t>
  </si>
  <si>
    <t>TXN_5598006</t>
  </si>
  <si>
    <t>TXN_4438498</t>
  </si>
  <si>
    <t>TXN_9898312</t>
  </si>
  <si>
    <t>TXN_9410325</t>
  </si>
  <si>
    <t>TXN_7705441</t>
  </si>
  <si>
    <t>TXN_2914395</t>
  </si>
  <si>
    <t>TXN_8624505</t>
  </si>
  <si>
    <t>TXN_4104691</t>
  </si>
  <si>
    <t>Item_9_BEV</t>
  </si>
  <si>
    <t>TXN_7557655</t>
  </si>
  <si>
    <t>TXN_9637396</t>
  </si>
  <si>
    <t>TXN_2192964</t>
  </si>
  <si>
    <t>TXN_5157703</t>
  </si>
  <si>
    <t>TXN_9861104</t>
  </si>
  <si>
    <t>TXN_5135315</t>
  </si>
  <si>
    <t>TXN_2641403</t>
  </si>
  <si>
    <t>TXN_8263646</t>
  </si>
  <si>
    <t>TXN_3609446</t>
  </si>
  <si>
    <t>TXN_1713611</t>
  </si>
  <si>
    <t>TXN_2843259</t>
  </si>
  <si>
    <t>TXN_6957171</t>
  </si>
  <si>
    <t>TXN_2266101</t>
  </si>
  <si>
    <t>TXN_5083807</t>
  </si>
  <si>
    <t>Item_10_BUT</t>
  </si>
  <si>
    <t>TXN_8359203</t>
  </si>
  <si>
    <t>TXN_1814138</t>
  </si>
  <si>
    <t>TXN_3278532</t>
  </si>
  <si>
    <t>TXN_5044125</t>
  </si>
  <si>
    <t>TXN_2880856</t>
  </si>
  <si>
    <t>TXN_6337676</t>
  </si>
  <si>
    <t>TXN_1909279</t>
  </si>
  <si>
    <t>TXN_8948224</t>
  </si>
  <si>
    <t>TXN_8431366</t>
  </si>
  <si>
    <t>TXN_6311622</t>
  </si>
  <si>
    <t>TXN_4879594</t>
  </si>
  <si>
    <t>TXN_4274209</t>
  </si>
  <si>
    <t>TXN_6178045</t>
  </si>
  <si>
    <t>TXN_7893748</t>
  </si>
  <si>
    <t>TXN_1929919</t>
  </si>
  <si>
    <t>TXN_4250712</t>
  </si>
  <si>
    <t>TXN_8568584</t>
  </si>
  <si>
    <t>TXN_3512388</t>
  </si>
  <si>
    <t>TXN_5518578</t>
  </si>
  <si>
    <t>TXN_3665861</t>
  </si>
  <si>
    <t>Item_18_FUR</t>
  </si>
  <si>
    <t>TXN_6625191</t>
  </si>
  <si>
    <t>TXN_2259360</t>
  </si>
  <si>
    <t>TXN_4732308</t>
  </si>
  <si>
    <t>TXN_5276201</t>
  </si>
  <si>
    <t>TXN_8905154</t>
  </si>
  <si>
    <t>TXN_4785966</t>
  </si>
  <si>
    <t>TXN_8377286</t>
  </si>
  <si>
    <t>TXN_2789621</t>
  </si>
  <si>
    <t>Item_25_MILK</t>
  </si>
  <si>
    <t>TXN_5084402</t>
  </si>
  <si>
    <t>TXN_8578826</t>
  </si>
  <si>
    <t>TXN_9979595</t>
  </si>
  <si>
    <t>TXN_4285730</t>
  </si>
  <si>
    <t>TXN_9212341</t>
  </si>
  <si>
    <t>TXN_1587097</t>
  </si>
  <si>
    <t>TXN_3636688</t>
  </si>
  <si>
    <t>TXN_1534681</t>
  </si>
  <si>
    <t>TXN_8824415</t>
  </si>
  <si>
    <t>TXN_8423309</t>
  </si>
  <si>
    <t>TXN_5634366</t>
  </si>
  <si>
    <t>TXN_1770062</t>
  </si>
  <si>
    <t>TXN_4344002</t>
  </si>
  <si>
    <t>TXN_4161318</t>
  </si>
  <si>
    <t>TXN_2718523</t>
  </si>
  <si>
    <t>TXN_8660754</t>
  </si>
  <si>
    <t>TXN_5283643</t>
  </si>
  <si>
    <t>TXN_5401680</t>
  </si>
  <si>
    <t>TXN_6203639</t>
  </si>
  <si>
    <t>TXN_6461094</t>
  </si>
  <si>
    <t>TXN_8217860</t>
  </si>
  <si>
    <t>TXN_2411071</t>
  </si>
  <si>
    <t>TXN_1898388</t>
  </si>
  <si>
    <t>TXN_1787892</t>
  </si>
  <si>
    <t>TXN_2031813</t>
  </si>
  <si>
    <t>TXN_1426923</t>
  </si>
  <si>
    <t>TXN_7988578</t>
  </si>
  <si>
    <t>TXN_7642752</t>
  </si>
  <si>
    <t>TXN_5676229</t>
  </si>
  <si>
    <t>TXN_2515470</t>
  </si>
  <si>
    <t>TXN_4235666</t>
  </si>
  <si>
    <t>TXN_6576597</t>
  </si>
  <si>
    <t>TXN_2823534</t>
  </si>
  <si>
    <t>TXN_7633119</t>
  </si>
  <si>
    <t>TXN_8110567</t>
  </si>
  <si>
    <t>TXN_3833413</t>
  </si>
  <si>
    <t>Item_4_BUT</t>
  </si>
  <si>
    <t>TXN_7085000</t>
  </si>
  <si>
    <t>TXN_9925623</t>
  </si>
  <si>
    <t>TXN_6287957</t>
  </si>
  <si>
    <t>TXN_9187149</t>
  </si>
  <si>
    <t>TXN_7166849</t>
  </si>
  <si>
    <t>TXN_7189749</t>
  </si>
  <si>
    <t>TXN_3818660</t>
  </si>
  <si>
    <t>TXN_3470552</t>
  </si>
  <si>
    <t>TXN_2848606</t>
  </si>
  <si>
    <t>TXN_8262433</t>
  </si>
  <si>
    <t>TXN_5376341</t>
  </si>
  <si>
    <t>TXN_7829206</t>
  </si>
  <si>
    <t>TXN_4107798</t>
  </si>
  <si>
    <t>TXN_9922518</t>
  </si>
  <si>
    <t>TXN_9250241</t>
  </si>
  <si>
    <t>TXN_3499525</t>
  </si>
  <si>
    <t>TXN_9218611</t>
  </si>
  <si>
    <t>TXN_2165118</t>
  </si>
  <si>
    <t>TXN_1096977</t>
  </si>
  <si>
    <t>TXN_1772882</t>
  </si>
  <si>
    <t>TXN_8988049</t>
  </si>
  <si>
    <t>TXN_7477131</t>
  </si>
  <si>
    <t>TXN_9887959</t>
  </si>
  <si>
    <t>TXN_3499898</t>
  </si>
  <si>
    <t>TXN_9017628</t>
  </si>
  <si>
    <t>TXN_3294951</t>
  </si>
  <si>
    <t>TXN_9568940</t>
  </si>
  <si>
    <t>TXN_2508784</t>
  </si>
  <si>
    <t>TXN_9196494</t>
  </si>
  <si>
    <t>TXN_5928440</t>
  </si>
  <si>
    <t>TXN_3264150</t>
  </si>
  <si>
    <t>TXN_5298533</t>
  </si>
  <si>
    <t>TXN_4777165</t>
  </si>
  <si>
    <t>TXN_7109246</t>
  </si>
  <si>
    <t>TXN_5616762</t>
  </si>
  <si>
    <t>TXN_1231953</t>
  </si>
  <si>
    <t>TXN_7547051</t>
  </si>
  <si>
    <t>TXN_4162114</t>
  </si>
  <si>
    <t>TXN_1995311</t>
  </si>
  <si>
    <t>TXN_4999688</t>
  </si>
  <si>
    <t>TXN_4874732</t>
  </si>
  <si>
    <t>TXN_9981851</t>
  </si>
  <si>
    <t>TXN_5086683</t>
  </si>
  <si>
    <t>TXN_7021336</t>
  </si>
  <si>
    <t>TXN_2059563</t>
  </si>
  <si>
    <t>TXN_1497345</t>
  </si>
  <si>
    <t>TXN_2024330</t>
  </si>
  <si>
    <t>TXN_1277309</t>
  </si>
  <si>
    <t>TXN_6956313</t>
  </si>
  <si>
    <t>TXN_2334740</t>
  </si>
  <si>
    <t>TXN_3803930</t>
  </si>
  <si>
    <t>TXN_3514548</t>
  </si>
  <si>
    <t>TXN_8322817</t>
  </si>
  <si>
    <t>TXN_2706063</t>
  </si>
  <si>
    <t>TXN_8914114</t>
  </si>
  <si>
    <t>TXN_3426280</t>
  </si>
  <si>
    <t>TXN_1465531</t>
  </si>
  <si>
    <t>TXN_2677539</t>
  </si>
  <si>
    <t>TXN_8355918</t>
  </si>
  <si>
    <t>TXN_6666458</t>
  </si>
  <si>
    <t>TXN_9941031</t>
  </si>
  <si>
    <t>TXN_8295482</t>
  </si>
  <si>
    <t>TXN_5747894</t>
  </si>
  <si>
    <t>TXN_8420316</t>
  </si>
  <si>
    <t>TXN_8847569</t>
  </si>
  <si>
    <t>TXN_1662766</t>
  </si>
  <si>
    <t>TXN_6276011</t>
  </si>
  <si>
    <t>TXN_9003488</t>
  </si>
  <si>
    <t>TXN_2510850</t>
  </si>
  <si>
    <t>TXN_5038261</t>
  </si>
  <si>
    <t>TXN_4954934</t>
  </si>
  <si>
    <t>TXN_3032195</t>
  </si>
  <si>
    <t>TXN_4104623</t>
  </si>
  <si>
    <t>Item_15_BUT</t>
  </si>
  <si>
    <t>TXN_9535889</t>
  </si>
  <si>
    <t>TXN_6950644</t>
  </si>
  <si>
    <t>TXN_7948898</t>
  </si>
  <si>
    <t>TXN_6375978</t>
  </si>
  <si>
    <t>TXN_2090456</t>
  </si>
  <si>
    <t>TXN_3974668</t>
  </si>
  <si>
    <t>TXN_5403498</t>
  </si>
  <si>
    <t>TXN_6255024</t>
  </si>
  <si>
    <t>TXN_5980975</t>
  </si>
  <si>
    <t>TXN_9094922</t>
  </si>
  <si>
    <t>TXN_3928788</t>
  </si>
  <si>
    <t>TXN_2306841</t>
  </si>
  <si>
    <t>TXN_4176444</t>
  </si>
  <si>
    <t>TXN_6651280</t>
  </si>
  <si>
    <t>TXN_5085529</t>
  </si>
  <si>
    <t>TXN_9454633</t>
  </si>
  <si>
    <t>TXN_4298148</t>
  </si>
  <si>
    <t>TXN_7459810</t>
  </si>
  <si>
    <t>TXN_9834766</t>
  </si>
  <si>
    <t>TXN_3051299</t>
  </si>
  <si>
    <t>TXN_5276329</t>
  </si>
  <si>
    <t>TXN_9472056</t>
  </si>
  <si>
    <t>TXN_9328530</t>
  </si>
  <si>
    <t>TXN_9442074</t>
  </si>
  <si>
    <t>TXN_1860632</t>
  </si>
  <si>
    <t>TXN_8655596</t>
  </si>
  <si>
    <t>TXN_7516693</t>
  </si>
  <si>
    <t>TXN_9501990</t>
  </si>
  <si>
    <t>TXN_3368345</t>
  </si>
  <si>
    <t>TXN_6616600</t>
  </si>
  <si>
    <t>TXN_4494866</t>
  </si>
  <si>
    <t>TXN_7145436</t>
  </si>
  <si>
    <t>TXN_1530750</t>
  </si>
  <si>
    <t>TXN_9066396</t>
  </si>
  <si>
    <t>TXN_8866685</t>
  </si>
  <si>
    <t>TXN_2985819</t>
  </si>
  <si>
    <t>TXN_9803487</t>
  </si>
  <si>
    <t>TXN_5726935</t>
  </si>
  <si>
    <t>TXN_1638586</t>
  </si>
  <si>
    <t>TXN_9012270</t>
  </si>
  <si>
    <t>TXN_8454077</t>
  </si>
  <si>
    <t>TXN_5684370</t>
  </si>
  <si>
    <t>TXN_8625922</t>
  </si>
  <si>
    <t>TXN_9193765</t>
  </si>
  <si>
    <t>TXN_8466158</t>
  </si>
  <si>
    <t>TXN_6490751</t>
  </si>
  <si>
    <t>TXN_4421171</t>
  </si>
  <si>
    <t>TXN_9573978</t>
  </si>
  <si>
    <t>TXN_5094937</t>
  </si>
  <si>
    <t>TXN_7481579</t>
  </si>
  <si>
    <t>TXN_2035631</t>
  </si>
  <si>
    <t>TXN_3088090</t>
  </si>
  <si>
    <t>TXN_7727282</t>
  </si>
  <si>
    <t>TXN_3958182</t>
  </si>
  <si>
    <t>TXN_9855768</t>
  </si>
  <si>
    <t>TXN_3710081</t>
  </si>
  <si>
    <t>TXN_1118935</t>
  </si>
  <si>
    <t>TXN_9442836</t>
  </si>
  <si>
    <t>TXN_7113206</t>
  </si>
  <si>
    <t>TXN_1846815</t>
  </si>
  <si>
    <t>TXN_1909410</t>
  </si>
  <si>
    <t>Item_21_PAT</t>
  </si>
  <si>
    <t>TXN_9619819</t>
  </si>
  <si>
    <t>TXN_2081389</t>
  </si>
  <si>
    <t>TXN_1668933</t>
  </si>
  <si>
    <t>TXN_7417646</t>
  </si>
  <si>
    <t>TXN_5674806</t>
  </si>
  <si>
    <t>TXN_3704834</t>
  </si>
  <si>
    <t>TXN_4123250</t>
  </si>
  <si>
    <t>TXN_4524072</t>
  </si>
  <si>
    <t>TXN_4196751</t>
  </si>
  <si>
    <t>TXN_8789507</t>
  </si>
  <si>
    <t>TXN_7757078</t>
  </si>
  <si>
    <t>TXN_4635088</t>
  </si>
  <si>
    <t>TXN_5398868</t>
  </si>
  <si>
    <t>TXN_8378613</t>
  </si>
  <si>
    <t>TXN_2571677</t>
  </si>
  <si>
    <t>TXN_6202481</t>
  </si>
  <si>
    <t>Item_21_FOOD</t>
  </si>
  <si>
    <t>TXN_8796421</t>
  </si>
  <si>
    <t>TXN_2100964</t>
  </si>
  <si>
    <t>TXN_4614873</t>
  </si>
  <si>
    <t>TXN_5006011</t>
  </si>
  <si>
    <t>TXN_4358862</t>
  </si>
  <si>
    <t>TXN_2539807</t>
  </si>
  <si>
    <t>TXN_1273334</t>
  </si>
  <si>
    <t>TXN_3076324</t>
  </si>
  <si>
    <t>TXN_6185567</t>
  </si>
  <si>
    <t>TXN_8267845</t>
  </si>
  <si>
    <t>TXN_6619000</t>
  </si>
  <si>
    <t>TXN_3042689</t>
  </si>
  <si>
    <t>TXN_4764571</t>
  </si>
  <si>
    <t>TXN_5028536</t>
  </si>
  <si>
    <t>TXN_3776622</t>
  </si>
  <si>
    <t>TXN_7969813</t>
  </si>
  <si>
    <t>TXN_1202644</t>
  </si>
  <si>
    <t>TXN_2246737</t>
  </si>
  <si>
    <t>TXN_4222025</t>
  </si>
  <si>
    <t>TXN_4050560</t>
  </si>
  <si>
    <t>TXN_6606292</t>
  </si>
  <si>
    <t>TXN_8048817</t>
  </si>
  <si>
    <t>TXN_8735696</t>
  </si>
  <si>
    <t>TXN_7978024</t>
  </si>
  <si>
    <t>TXN_4351976</t>
  </si>
  <si>
    <t>TXN_9212134</t>
  </si>
  <si>
    <t>TXN_6309225</t>
  </si>
  <si>
    <t>TXN_2844489</t>
  </si>
  <si>
    <t>TXN_9620768</t>
  </si>
  <si>
    <t>TXN_9555119</t>
  </si>
  <si>
    <t>TXN_6589273</t>
  </si>
  <si>
    <t>TXN_4109801</t>
  </si>
  <si>
    <t>TXN_2453867</t>
  </si>
  <si>
    <t>TXN_9648937</t>
  </si>
  <si>
    <t>TXN_1896794</t>
  </si>
  <si>
    <t>TXN_9025948</t>
  </si>
  <si>
    <t>TXN_2208386</t>
  </si>
  <si>
    <t>TXN_3778032</t>
  </si>
  <si>
    <t>TXN_8514175</t>
  </si>
  <si>
    <t>TXN_7709385</t>
  </si>
  <si>
    <t>TXN_2764427</t>
  </si>
  <si>
    <t>TXN_6731052</t>
  </si>
  <si>
    <t>TXN_8892083</t>
  </si>
  <si>
    <t>TXN_5898104</t>
  </si>
  <si>
    <t>TXN_4237576</t>
  </si>
  <si>
    <t>TXN_2111400</t>
  </si>
  <si>
    <t>TXN_7165462</t>
  </si>
  <si>
    <t>TXN_1828172</t>
  </si>
  <si>
    <t>TXN_5431616</t>
  </si>
  <si>
    <t>TXN_7032586</t>
  </si>
  <si>
    <t>TXN_8377623</t>
  </si>
  <si>
    <t>TXN_5374169</t>
  </si>
  <si>
    <t>TXN_6471352</t>
  </si>
  <si>
    <t>TXN_4610549</t>
  </si>
  <si>
    <t>TXN_8962804</t>
  </si>
  <si>
    <t>TXN_9057009</t>
  </si>
  <si>
    <t>TXN_4697638</t>
  </si>
  <si>
    <t>TXN_3301574</t>
  </si>
  <si>
    <t>Item_13_BEV</t>
  </si>
  <si>
    <t>TXN_4255098</t>
  </si>
  <si>
    <t>TXN_3391475</t>
  </si>
  <si>
    <t>TXN_2126674</t>
  </si>
  <si>
    <t>TXN_3259197</t>
  </si>
  <si>
    <t>TXN_3372645</t>
  </si>
  <si>
    <t>TXN_5259345</t>
  </si>
  <si>
    <t>TXN_6308565</t>
  </si>
  <si>
    <t>TXN_9181921</t>
  </si>
  <si>
    <t>TXN_8954821</t>
  </si>
  <si>
    <t>TXN_2157777</t>
  </si>
  <si>
    <t>TXN_7243028</t>
  </si>
  <si>
    <t>TXN_3779677</t>
  </si>
  <si>
    <t>TXN_5838065</t>
  </si>
  <si>
    <t>TXN_7976109</t>
  </si>
  <si>
    <t>TXN_3308490</t>
  </si>
  <si>
    <t>TXN_2107995</t>
  </si>
  <si>
    <t>TXN_4963384</t>
  </si>
  <si>
    <t>TXN_8308325</t>
  </si>
  <si>
    <t>TXN_8025714</t>
  </si>
  <si>
    <t>TXN_9315060</t>
  </si>
  <si>
    <t>TXN_6414336</t>
  </si>
  <si>
    <t>TXN_6981363</t>
  </si>
  <si>
    <t>TXN_2694632</t>
  </si>
  <si>
    <t>TXN_3056691</t>
  </si>
  <si>
    <t>TXN_9835267</t>
  </si>
  <si>
    <t>TXN_1634027</t>
  </si>
  <si>
    <t>TXN_6095170</t>
  </si>
  <si>
    <t>TXN_9637464</t>
  </si>
  <si>
    <t>TXN_7551798</t>
  </si>
  <si>
    <t>TXN_2558370</t>
  </si>
  <si>
    <t>TXN_4501715</t>
  </si>
  <si>
    <t>TXN_6431534</t>
  </si>
  <si>
    <t>Item_5_BEV</t>
  </si>
  <si>
    <t>TXN_6618865</t>
  </si>
  <si>
    <t>TXN_4864960</t>
  </si>
  <si>
    <t>TXN_9471304</t>
  </si>
  <si>
    <t>Item_3_PAT</t>
  </si>
  <si>
    <t>TXN_5615246</t>
  </si>
  <si>
    <t>TXN_6587636</t>
  </si>
  <si>
    <t>TXN_3951114</t>
  </si>
  <si>
    <t>TXN_5540233</t>
  </si>
  <si>
    <t>TXN_2897310</t>
  </si>
  <si>
    <t>TXN_3832393</t>
  </si>
  <si>
    <t>TXN_4751128</t>
  </si>
  <si>
    <t>TXN_2085114</t>
  </si>
  <si>
    <t>TXN_6265170</t>
  </si>
  <si>
    <t>TXN_1690344</t>
  </si>
  <si>
    <t>TXN_6781800</t>
  </si>
  <si>
    <t>TXN_2949356</t>
  </si>
  <si>
    <t>TXN_2145753</t>
  </si>
  <si>
    <t>TXN_2867343</t>
  </si>
  <si>
    <t>TXN_5660916</t>
  </si>
  <si>
    <t>TXN_9418798</t>
  </si>
  <si>
    <t>TXN_1871707</t>
  </si>
  <si>
    <t>TXN_1414376</t>
  </si>
  <si>
    <t>TXN_9015176</t>
  </si>
  <si>
    <t>TXN_1512582</t>
  </si>
  <si>
    <t>TXN_6699706</t>
  </si>
  <si>
    <t>TXN_5893458</t>
  </si>
  <si>
    <t>TXN_3564962</t>
  </si>
  <si>
    <t>TXN_9824009</t>
  </si>
  <si>
    <t>TXN_2399606</t>
  </si>
  <si>
    <t>TXN_2294670</t>
  </si>
  <si>
    <t>TXN_1695036</t>
  </si>
  <si>
    <t>TXN_7414120</t>
  </si>
  <si>
    <t>TXN_5299299</t>
  </si>
  <si>
    <t>TXN_6489506</t>
  </si>
  <si>
    <t>Item_13_FUR</t>
  </si>
  <si>
    <t>TXN_9229474</t>
  </si>
  <si>
    <t>TXN_6445701</t>
  </si>
  <si>
    <t>TXN_4375152</t>
  </si>
  <si>
    <t>TXN_8936010</t>
  </si>
  <si>
    <t>TXN_4947241</t>
  </si>
  <si>
    <t>TXN_5912098</t>
  </si>
  <si>
    <t>TXN_7411959</t>
  </si>
  <si>
    <t>TXN_7793637</t>
  </si>
  <si>
    <t>TXN_5338975</t>
  </si>
  <si>
    <t>TXN_6039588</t>
  </si>
  <si>
    <t>TXN_1490410</t>
  </si>
  <si>
    <t>TXN_3879677</t>
  </si>
  <si>
    <t>TXN_3053471</t>
  </si>
  <si>
    <t>TXN_4740089</t>
  </si>
  <si>
    <t>TXN_7268120</t>
  </si>
  <si>
    <t>TXN_5078259</t>
  </si>
  <si>
    <t>TXN_9601122</t>
  </si>
  <si>
    <t>TXN_1793827</t>
  </si>
  <si>
    <t>TXN_4715095</t>
  </si>
  <si>
    <t>TXN_7094868</t>
  </si>
  <si>
    <t>TXN_5937987</t>
  </si>
  <si>
    <t>TXN_5012256</t>
  </si>
  <si>
    <t>TXN_5848699</t>
  </si>
  <si>
    <t>TXN_8447557</t>
  </si>
  <si>
    <t>TXN_5485024</t>
  </si>
  <si>
    <t>TXN_5703980</t>
  </si>
  <si>
    <t>TXN_5777361</t>
  </si>
  <si>
    <t>TXN_4737365</t>
  </si>
  <si>
    <t>TXN_3736146</t>
  </si>
  <si>
    <t>TXN_3259882</t>
  </si>
  <si>
    <t>TXN_8221101</t>
  </si>
  <si>
    <t>TXN_8508332</t>
  </si>
  <si>
    <t>TXN_9284796</t>
  </si>
  <si>
    <t>TXN_6599014</t>
  </si>
  <si>
    <t>TXN_4830417</t>
  </si>
  <si>
    <t>TXN_6474038</t>
  </si>
  <si>
    <t>TXN_9090610</t>
  </si>
  <si>
    <t>TXN_5649317</t>
  </si>
  <si>
    <t>TXN_6485374</t>
  </si>
  <si>
    <t>Item_18_PAT</t>
  </si>
  <si>
    <t>TXN_1395136</t>
  </si>
  <si>
    <t>TXN_5119926</t>
  </si>
  <si>
    <t>TXN_1269546</t>
  </si>
  <si>
    <t>TXN_7221106</t>
  </si>
  <si>
    <t>TXN_4417465</t>
  </si>
  <si>
    <t>TXN_1446103</t>
  </si>
  <si>
    <t>TXN_6063632</t>
  </si>
  <si>
    <t>TXN_9362588</t>
  </si>
  <si>
    <t>TXN_4903332</t>
  </si>
  <si>
    <t>TXN_6555691</t>
  </si>
  <si>
    <t>TXN_7410836</t>
  </si>
  <si>
    <t>TXN_2075749</t>
  </si>
  <si>
    <t>TXN_9183760</t>
  </si>
  <si>
    <t>TXN_2139981</t>
  </si>
  <si>
    <t>TXN_6339700</t>
  </si>
  <si>
    <t>TXN_3784837</t>
  </si>
  <si>
    <t>TXN_5286530</t>
  </si>
  <si>
    <t>TXN_6086093</t>
  </si>
  <si>
    <t>TXN_5565868</t>
  </si>
  <si>
    <t>TXN_8615445</t>
  </si>
  <si>
    <t>TXN_1921846</t>
  </si>
  <si>
    <t>TXN_4662950</t>
  </si>
  <si>
    <t>TXN_1174715</t>
  </si>
  <si>
    <t>TXN_6152928</t>
  </si>
  <si>
    <t>TXN_3577635</t>
  </si>
  <si>
    <t>TXN_5053624</t>
  </si>
  <si>
    <t>TXN_4293234</t>
  </si>
  <si>
    <t>TXN_1479772</t>
  </si>
  <si>
    <t>TXN_3024691</t>
  </si>
  <si>
    <t>TXN_7297595</t>
  </si>
  <si>
    <t>TXN_1611768</t>
  </si>
  <si>
    <t>TXN_1992937</t>
  </si>
  <si>
    <t>TXN_2734006</t>
  </si>
  <si>
    <t>TXN_5656754</t>
  </si>
  <si>
    <t>TXN_6085136</t>
  </si>
  <si>
    <t>TXN_8895462</t>
  </si>
  <si>
    <t>TXN_6208291</t>
  </si>
  <si>
    <t>TXN_9397356</t>
  </si>
  <si>
    <t>TXN_3228853</t>
  </si>
  <si>
    <t>TXN_8470761</t>
  </si>
  <si>
    <t>TXN_9904612</t>
  </si>
  <si>
    <t>TXN_8552732</t>
  </si>
  <si>
    <t>TXN_7202102</t>
  </si>
  <si>
    <t>TXN_3692324</t>
  </si>
  <si>
    <t>TXN_8170651</t>
  </si>
  <si>
    <t>TXN_2155063</t>
  </si>
  <si>
    <t>TXN_6159552</t>
  </si>
  <si>
    <t>TXN_4498044</t>
  </si>
  <si>
    <t>TXN_9297266</t>
  </si>
  <si>
    <t>TXN_6749563</t>
  </si>
  <si>
    <t>TXN_5426061</t>
  </si>
  <si>
    <t>TXN_4742105</t>
  </si>
  <si>
    <t>TXN_9188702</t>
  </si>
  <si>
    <t>TXN_2996741</t>
  </si>
  <si>
    <t>TXN_6195176</t>
  </si>
  <si>
    <t>TXN_4813752</t>
  </si>
  <si>
    <t>TXN_3032775</t>
  </si>
  <si>
    <t>TXN_6281747</t>
  </si>
  <si>
    <t>TXN_7819515</t>
  </si>
  <si>
    <t>TXN_3624582</t>
  </si>
  <si>
    <t>TXN_8534609</t>
  </si>
  <si>
    <t>TXN_7393477</t>
  </si>
  <si>
    <t>TXN_5507888</t>
  </si>
  <si>
    <t>TXN_6497599</t>
  </si>
  <si>
    <t>TXN_7120961</t>
  </si>
  <si>
    <t>TXN_5733731</t>
  </si>
  <si>
    <t>TXN_1374421</t>
  </si>
  <si>
    <t>TXN_8958850</t>
  </si>
  <si>
    <t>TXN_9179801</t>
  </si>
  <si>
    <t>TXN_7133375</t>
  </si>
  <si>
    <t>TXN_9534913</t>
  </si>
  <si>
    <t>TXN_1792761</t>
  </si>
  <si>
    <t>TXN_4782357</t>
  </si>
  <si>
    <t>TXN_6103372</t>
  </si>
  <si>
    <t>TXN_3867637</t>
  </si>
  <si>
    <t>TXN_4417302</t>
  </si>
  <si>
    <t>TXN_5504057</t>
  </si>
  <si>
    <t>TXN_5286184</t>
  </si>
  <si>
    <t>TXN_3394201</t>
  </si>
  <si>
    <t>TXN_3821059</t>
  </si>
  <si>
    <t>TXN_8655955</t>
  </si>
  <si>
    <t>TXN_6136490</t>
  </si>
  <si>
    <t>TXN_2592687</t>
  </si>
  <si>
    <t>TXN_7729747</t>
  </si>
  <si>
    <t>TXN_6562987</t>
  </si>
  <si>
    <t>TXN_2283214</t>
  </si>
  <si>
    <t>TXN_9262032</t>
  </si>
  <si>
    <t>TXN_2227872</t>
  </si>
  <si>
    <t>TXN_2396304</t>
  </si>
  <si>
    <t>TXN_7728635</t>
  </si>
  <si>
    <t>TXN_7239144</t>
  </si>
  <si>
    <t>TXN_6191176</t>
  </si>
  <si>
    <t>TXN_9454592</t>
  </si>
  <si>
    <t>TXN_5268893</t>
  </si>
  <si>
    <t>TXN_1966346</t>
  </si>
  <si>
    <t>TXN_9147712</t>
  </si>
  <si>
    <t>TXN_5014165</t>
  </si>
  <si>
    <t>TXN_9285106</t>
  </si>
  <si>
    <t>TXN_2010518</t>
  </si>
  <si>
    <t>TXN_9435490</t>
  </si>
  <si>
    <t>TXN_1467177</t>
  </si>
  <si>
    <t>TXN_9718881</t>
  </si>
  <si>
    <t>TXN_1498944</t>
  </si>
  <si>
    <t>TXN_4323023</t>
  </si>
  <si>
    <t>TXN_4620886</t>
  </si>
  <si>
    <t>TXN_5119763</t>
  </si>
  <si>
    <t>TXN_5624506</t>
  </si>
  <si>
    <t>TXN_1007406</t>
  </si>
  <si>
    <t>TXN_6881262</t>
  </si>
  <si>
    <t>TXN_1521020</t>
  </si>
  <si>
    <t>TXN_9078821</t>
  </si>
  <si>
    <t>TXN_4219882</t>
  </si>
  <si>
    <t>TXN_6249236</t>
  </si>
  <si>
    <t>TXN_5847493</t>
  </si>
  <si>
    <t>TXN_9185169</t>
  </si>
  <si>
    <t>TXN_2984585</t>
  </si>
  <si>
    <t>TXN_9999124</t>
  </si>
  <si>
    <t>TXN_3218155</t>
  </si>
  <si>
    <t>TXN_7855916</t>
  </si>
  <si>
    <t>TXN_6593940</t>
  </si>
  <si>
    <t>TXN_7086158</t>
  </si>
  <si>
    <t>TXN_5543359</t>
  </si>
  <si>
    <t>TXN_2883529</t>
  </si>
  <si>
    <t>TXN_1320747</t>
  </si>
  <si>
    <t>TXN_1543544</t>
  </si>
  <si>
    <t>TXN_7075100</t>
  </si>
  <si>
    <t>TXN_7689814</t>
  </si>
  <si>
    <t>TXN_9759054</t>
  </si>
  <si>
    <t>TXN_8245994</t>
  </si>
  <si>
    <t>TXN_2720890</t>
  </si>
  <si>
    <t>TXN_7683878</t>
  </si>
  <si>
    <t>TXN_7989495</t>
  </si>
  <si>
    <t>TXN_1930560</t>
  </si>
  <si>
    <t>TXN_2521668</t>
  </si>
  <si>
    <t>TXN_1276885</t>
  </si>
  <si>
    <t>TXN_5859843</t>
  </si>
  <si>
    <t>TXN_4298643</t>
  </si>
  <si>
    <t>TXN_7729357</t>
  </si>
  <si>
    <t>TXN_7926454</t>
  </si>
  <si>
    <t>TXN_1624367</t>
  </si>
  <si>
    <t>TXN_2262639</t>
  </si>
  <si>
    <t>TXN_5034932</t>
  </si>
  <si>
    <t>TXN_4825647</t>
  </si>
  <si>
    <t>TXN_5399331</t>
  </si>
  <si>
    <t>TXN_5473549</t>
  </si>
  <si>
    <t>TXN_2687302</t>
  </si>
  <si>
    <t>TXN_1124993</t>
  </si>
  <si>
    <t>TXN_8022355</t>
  </si>
  <si>
    <t>TXN_9773979</t>
  </si>
  <si>
    <t>TXN_8898496</t>
  </si>
  <si>
    <t>TXN_3019913</t>
  </si>
  <si>
    <t>TXN_2374475</t>
  </si>
  <si>
    <t>TXN_5136594</t>
  </si>
  <si>
    <t>TXN_5877044</t>
  </si>
  <si>
    <t>TXN_4799944</t>
  </si>
  <si>
    <t>TXN_2177659</t>
  </si>
  <si>
    <t>TXN_4146011</t>
  </si>
  <si>
    <t>TXN_1930172</t>
  </si>
  <si>
    <t>TXN_4348674</t>
  </si>
  <si>
    <t>TXN_8831517</t>
  </si>
  <si>
    <t>TXN_7547448</t>
  </si>
  <si>
    <t>TXN_9358684</t>
  </si>
  <si>
    <t>TXN_5315119</t>
  </si>
  <si>
    <t>TXN_2164614</t>
  </si>
  <si>
    <t>TXN_7470621</t>
  </si>
  <si>
    <t>TXN_6289960</t>
  </si>
  <si>
    <t>TXN_4376968</t>
  </si>
  <si>
    <t>TXN_2943718</t>
  </si>
  <si>
    <t>TXN_3651432</t>
  </si>
  <si>
    <t>TXN_1247741</t>
  </si>
  <si>
    <t>TXN_4271465</t>
  </si>
  <si>
    <t>TXN_2159908</t>
  </si>
  <si>
    <t>TXN_3985056</t>
  </si>
  <si>
    <t>TXN_2889258</t>
  </si>
  <si>
    <t>TXN_4909298</t>
  </si>
  <si>
    <t>TXN_4642106</t>
  </si>
  <si>
    <t>TXN_4036118</t>
  </si>
  <si>
    <t>TXN_3979567</t>
  </si>
  <si>
    <t>TXN_8071580</t>
  </si>
  <si>
    <t>TXN_1726200</t>
  </si>
  <si>
    <t>TXN_9589484</t>
  </si>
  <si>
    <t>TXN_6462908</t>
  </si>
  <si>
    <t>TXN_9922695</t>
  </si>
  <si>
    <t>TXN_3133019</t>
  </si>
  <si>
    <t>TXN_3333623</t>
  </si>
  <si>
    <t>TXN_2242368</t>
  </si>
  <si>
    <t>TXN_5530545</t>
  </si>
  <si>
    <t>TXN_8427033</t>
  </si>
  <si>
    <t>TXN_8962338</t>
  </si>
  <si>
    <t>TXN_2098200</t>
  </si>
  <si>
    <t>TXN_1031335</t>
  </si>
  <si>
    <t>TXN_1375951</t>
  </si>
  <si>
    <t>TXN_5011391</t>
  </si>
  <si>
    <t>TXN_9229067</t>
  </si>
  <si>
    <t>TXN_1271965</t>
  </si>
  <si>
    <t>TXN_1575979</t>
  </si>
  <si>
    <t>TXN_8334423</t>
  </si>
  <si>
    <t>TXN_5219093</t>
  </si>
  <si>
    <t>TXN_6528218</t>
  </si>
  <si>
    <t>TXN_6281250</t>
  </si>
  <si>
    <t>TXN_5636940</t>
  </si>
  <si>
    <t>TXN_2472483</t>
  </si>
  <si>
    <t>TXN_7633588</t>
  </si>
  <si>
    <t>TXN_6687809</t>
  </si>
  <si>
    <t>TXN_7686075</t>
  </si>
  <si>
    <t>TXN_6621370</t>
  </si>
  <si>
    <t>TXN_1135450</t>
  </si>
  <si>
    <t>TXN_2916979</t>
  </si>
  <si>
    <t>TXN_2275670</t>
  </si>
  <si>
    <t>TXN_7349203</t>
  </si>
  <si>
    <t>TXN_3500430</t>
  </si>
  <si>
    <t>TXN_7707333</t>
  </si>
  <si>
    <t>TXN_7512121</t>
  </si>
  <si>
    <t>TXN_5856842</t>
  </si>
  <si>
    <t>TXN_8169977</t>
  </si>
  <si>
    <t>TXN_4990516</t>
  </si>
  <si>
    <t>TXN_2269494</t>
  </si>
  <si>
    <t>TXN_7473324</t>
  </si>
  <si>
    <t>TXN_2226741</t>
  </si>
  <si>
    <t>TXN_2911719</t>
  </si>
  <si>
    <t>TXN_2601626</t>
  </si>
  <si>
    <t>TXN_7995037</t>
  </si>
  <si>
    <t>TXN_4251424</t>
  </si>
  <si>
    <t>TXN_2328957</t>
  </si>
  <si>
    <t>TXN_1938135</t>
  </si>
  <si>
    <t>TXN_8086025</t>
  </si>
  <si>
    <t>TXN_5983420</t>
  </si>
  <si>
    <t>TXN_7196109</t>
  </si>
  <si>
    <t>TXN_8097558</t>
  </si>
  <si>
    <t>TXN_1173263</t>
  </si>
  <si>
    <t>TXN_2424303</t>
  </si>
  <si>
    <t>TXN_3073415</t>
  </si>
  <si>
    <t>TXN_8304885</t>
  </si>
  <si>
    <t>TXN_2500042</t>
  </si>
  <si>
    <t>TXN_2688839</t>
  </si>
  <si>
    <t>TXN_3578887</t>
  </si>
  <si>
    <t>TXN_8033989</t>
  </si>
  <si>
    <t>TXN_2629807</t>
  </si>
  <si>
    <t>TXN_4499063</t>
  </si>
  <si>
    <t>TXN_6084238</t>
  </si>
  <si>
    <t>TXN_9717005</t>
  </si>
  <si>
    <t>TXN_2082664</t>
  </si>
  <si>
    <t>TXN_6325008</t>
  </si>
  <si>
    <t>TXN_5140179</t>
  </si>
  <si>
    <t>TXN_1086487</t>
  </si>
  <si>
    <t>TXN_4091555</t>
  </si>
  <si>
    <t>TXN_1618504</t>
  </si>
  <si>
    <t>TXN_5472933</t>
  </si>
  <si>
    <t>TXN_5737875</t>
  </si>
  <si>
    <t>TXN_8756781</t>
  </si>
  <si>
    <t>TXN_4942365</t>
  </si>
  <si>
    <t>TXN_3571860</t>
  </si>
  <si>
    <t>TXN_1021886</t>
  </si>
  <si>
    <t>TXN_4349417</t>
  </si>
  <si>
    <t>TXN_2734987</t>
  </si>
  <si>
    <t>TXN_2992467</t>
  </si>
  <si>
    <t>TXN_4205123</t>
  </si>
  <si>
    <t>TXN_3988616</t>
  </si>
  <si>
    <t>TXN_7349078</t>
  </si>
  <si>
    <t>TXN_9972948</t>
  </si>
  <si>
    <t>TXN_7920383</t>
  </si>
  <si>
    <t>TXN_8520397</t>
  </si>
  <si>
    <t>TXN_1324362</t>
  </si>
  <si>
    <t>TXN_2025713</t>
  </si>
  <si>
    <t>TXN_5040560</t>
  </si>
  <si>
    <t>TXN_3748778</t>
  </si>
  <si>
    <t>TXN_7446233</t>
  </si>
  <si>
    <t>TXN_7288819</t>
  </si>
  <si>
    <t>TXN_6457805</t>
  </si>
  <si>
    <t>TXN_4210328</t>
  </si>
  <si>
    <t>TXN_5069186</t>
  </si>
  <si>
    <t>TXN_3219067</t>
  </si>
  <si>
    <t>TXN_4639732</t>
  </si>
  <si>
    <t>TXN_9238807</t>
  </si>
  <si>
    <t>TXN_9305851</t>
  </si>
  <si>
    <t>TXN_2433285</t>
  </si>
  <si>
    <t>TXN_9995284</t>
  </si>
  <si>
    <t>TXN_6111288</t>
  </si>
  <si>
    <t>TXN_6028561</t>
  </si>
  <si>
    <t>TXN_8246090</t>
  </si>
  <si>
    <t>TXN_7602284</t>
  </si>
  <si>
    <t>TXN_8218353</t>
  </si>
  <si>
    <t>TXN_5711730</t>
  </si>
  <si>
    <t>TXN_9622632</t>
  </si>
  <si>
    <t>TXN_9202193</t>
  </si>
  <si>
    <t>TXN_7567638</t>
  </si>
  <si>
    <t>TXN_9780001</t>
  </si>
  <si>
    <t>TXN_7466675</t>
  </si>
  <si>
    <t>TXN_6110225</t>
  </si>
  <si>
    <t>TXN_6188727</t>
  </si>
  <si>
    <t>TXN_4994381</t>
  </si>
  <si>
    <t>TXN_7669237</t>
  </si>
  <si>
    <t>TXN_1661404</t>
  </si>
  <si>
    <t>TXN_1716471</t>
  </si>
  <si>
    <t>TXN_2621567</t>
  </si>
  <si>
    <t>TXN_3737148</t>
  </si>
  <si>
    <t>TXN_4802346</t>
  </si>
  <si>
    <t>TXN_9385378</t>
  </si>
  <si>
    <t>TXN_3822308</t>
  </si>
  <si>
    <t>TXN_4113425</t>
  </si>
  <si>
    <t>TXN_5394514</t>
  </si>
  <si>
    <t>TXN_9847074</t>
  </si>
  <si>
    <t>TXN_2554615</t>
  </si>
  <si>
    <t>TXN_6683839</t>
  </si>
  <si>
    <t>TXN_2596812</t>
  </si>
  <si>
    <t>TXN_7504022</t>
  </si>
  <si>
    <t>TXN_6632861</t>
  </si>
  <si>
    <t>TXN_6856774</t>
  </si>
  <si>
    <t>TXN_7584688</t>
  </si>
  <si>
    <t>TXN_3357305</t>
  </si>
  <si>
    <t>TXN_6402496</t>
  </si>
  <si>
    <t>TXN_1396754</t>
  </si>
  <si>
    <t>TXN_9654199</t>
  </si>
  <si>
    <t>TXN_7978593</t>
  </si>
  <si>
    <t>TXN_9948170</t>
  </si>
  <si>
    <t>TXN_1110932</t>
  </si>
  <si>
    <t>TXN_2804850</t>
  </si>
  <si>
    <t>TXN_4338722</t>
  </si>
  <si>
    <t>TXN_9510703</t>
  </si>
  <si>
    <t>TXN_2049510</t>
  </si>
  <si>
    <t>TXN_1375185</t>
  </si>
  <si>
    <t>TXN_3559457</t>
  </si>
  <si>
    <t>TXN_2831531</t>
  </si>
  <si>
    <t>TXN_6882208</t>
  </si>
  <si>
    <t>TXN_8048041</t>
  </si>
  <si>
    <t>TXN_8588818</t>
  </si>
  <si>
    <t>TXN_3530165</t>
  </si>
  <si>
    <t>TXN_1781066</t>
  </si>
  <si>
    <t>TXN_8152154</t>
  </si>
  <si>
    <t>TXN_4206956</t>
  </si>
  <si>
    <t>TXN_1179280</t>
  </si>
  <si>
    <t>TXN_1886375</t>
  </si>
  <si>
    <t>TXN_9371539</t>
  </si>
  <si>
    <t>TXN_6012730</t>
  </si>
  <si>
    <t>TXN_2279824</t>
  </si>
  <si>
    <t>TXN_7324451</t>
  </si>
  <si>
    <t>TXN_1624195</t>
  </si>
  <si>
    <t>TXN_4665128</t>
  </si>
  <si>
    <t>TXN_3841708</t>
  </si>
  <si>
    <t>TXN_8183110</t>
  </si>
  <si>
    <t>TXN_2733243</t>
  </si>
  <si>
    <t>TXN_1441889</t>
  </si>
  <si>
    <t>TXN_4850024</t>
  </si>
  <si>
    <t>TXN_4005322</t>
  </si>
  <si>
    <t>TXN_2206834</t>
  </si>
  <si>
    <t>TXN_2839564</t>
  </si>
  <si>
    <t>TXN_8642140</t>
  </si>
  <si>
    <t>TXN_6991509</t>
  </si>
  <si>
    <t>TXN_9837356</t>
  </si>
  <si>
    <t>TXN_5178719</t>
  </si>
  <si>
    <t>TXN_5813861</t>
  </si>
  <si>
    <t>TXN_1358739</t>
  </si>
  <si>
    <t>TXN_8522671</t>
  </si>
  <si>
    <t>TXN_3101287</t>
  </si>
  <si>
    <t>TXN_9495725</t>
  </si>
  <si>
    <t>TXN_4822783</t>
  </si>
  <si>
    <t>TXN_1054983</t>
  </si>
  <si>
    <t>TXN_9145017</t>
  </si>
  <si>
    <t>TXN_1632041</t>
  </si>
  <si>
    <t>TXN_8190786</t>
  </si>
  <si>
    <t>TXN_6234785</t>
  </si>
  <si>
    <t>TXN_1598304</t>
  </si>
  <si>
    <t>TXN_7203061</t>
  </si>
  <si>
    <t>TXN_3687330</t>
  </si>
  <si>
    <t>TXN_4799937</t>
  </si>
  <si>
    <t>TXN_9419671</t>
  </si>
  <si>
    <t>TXN_8389178</t>
  </si>
  <si>
    <t>TXN_3626927</t>
  </si>
  <si>
    <t>TXN_7978551</t>
  </si>
  <si>
    <t>TXN_7610031</t>
  </si>
  <si>
    <t>TXN_6126106</t>
  </si>
  <si>
    <t>TXN_9316310</t>
  </si>
  <si>
    <t>TXN_8736526</t>
  </si>
  <si>
    <t>TXN_4118770</t>
  </si>
  <si>
    <t>TXN_8048422</t>
  </si>
  <si>
    <t>TXN_5386745</t>
  </si>
  <si>
    <t>TXN_7670389</t>
  </si>
  <si>
    <t>TXN_7512354</t>
  </si>
  <si>
    <t>TXN_8961010</t>
  </si>
  <si>
    <t>TXN_7419638</t>
  </si>
  <si>
    <t>TXN_5914951</t>
  </si>
  <si>
    <t>TXN_3650970</t>
  </si>
  <si>
    <t>TXN_7908251</t>
  </si>
  <si>
    <t>TXN_6662670</t>
  </si>
  <si>
    <t>TXN_4298899</t>
  </si>
  <si>
    <t>TXN_4956684</t>
  </si>
  <si>
    <t>TXN_4880929</t>
  </si>
  <si>
    <t>TXN_5974928</t>
  </si>
  <si>
    <t>TXN_5978654</t>
  </si>
  <si>
    <t>TXN_7691551</t>
  </si>
  <si>
    <t>TXN_2472234</t>
  </si>
  <si>
    <t>TXN_9469569</t>
  </si>
  <si>
    <t>TXN_1951562</t>
  </si>
  <si>
    <t>TXN_6374273</t>
  </si>
  <si>
    <t>TXN_4407240</t>
  </si>
  <si>
    <t>TXN_4195517</t>
  </si>
  <si>
    <t>TXN_3592034</t>
  </si>
  <si>
    <t>TXN_2833523</t>
  </si>
  <si>
    <t>TXN_3745950</t>
  </si>
  <si>
    <t>TXN_8351890</t>
  </si>
  <si>
    <t>TXN_4485519</t>
  </si>
  <si>
    <t>TXN_3904911</t>
  </si>
  <si>
    <t>TXN_9600643</t>
  </si>
  <si>
    <t>TXN_3615748</t>
  </si>
  <si>
    <t>TXN_4180652</t>
  </si>
  <si>
    <t>TXN_3314650</t>
  </si>
  <si>
    <t>TXN_4276598</t>
  </si>
  <si>
    <t>TXN_4046056</t>
  </si>
  <si>
    <t>TXN_9049794</t>
  </si>
  <si>
    <t>TXN_8469057</t>
  </si>
  <si>
    <t>TXN_1487869</t>
  </si>
  <si>
    <t>TXN_7136040</t>
  </si>
  <si>
    <t>TXN_5479660</t>
  </si>
  <si>
    <t>TXN_9036403</t>
  </si>
  <si>
    <t>TXN_9364997</t>
  </si>
  <si>
    <t>TXN_2228445</t>
  </si>
  <si>
    <t>TXN_5984056</t>
  </si>
  <si>
    <t>TXN_4893054</t>
  </si>
  <si>
    <t>TXN_4824314</t>
  </si>
  <si>
    <t>TXN_4369363</t>
  </si>
  <si>
    <t>TXN_2823976</t>
  </si>
  <si>
    <t>TXN_4623433</t>
  </si>
  <si>
    <t>TXN_8536076</t>
  </si>
  <si>
    <t>TXN_1691436</t>
  </si>
  <si>
    <t>TXN_3201646</t>
  </si>
  <si>
    <t>TXN_6621029</t>
  </si>
  <si>
    <t>TXN_9159149</t>
  </si>
  <si>
    <t>TXN_7900945</t>
  </si>
  <si>
    <t>TXN_8957827</t>
  </si>
  <si>
    <t>TXN_5665870</t>
  </si>
  <si>
    <t>TXN_4197095</t>
  </si>
  <si>
    <t>TXN_8713672</t>
  </si>
  <si>
    <t>TXN_8950168</t>
  </si>
  <si>
    <t>TXN_6217772</t>
  </si>
  <si>
    <t>TXN_4292272</t>
  </si>
  <si>
    <t>TXN_3750711</t>
  </si>
  <si>
    <t>TXN_9315594</t>
  </si>
  <si>
    <t>TXN_6122892</t>
  </si>
  <si>
    <t>TXN_7660150</t>
  </si>
  <si>
    <t>TXN_8093982</t>
  </si>
  <si>
    <t>TXN_1633301</t>
  </si>
  <si>
    <t>TXN_5986903</t>
  </si>
  <si>
    <t>TXN_7858668</t>
  </si>
  <si>
    <t>TXN_1484633</t>
  </si>
  <si>
    <t>TXN_7780286</t>
  </si>
  <si>
    <t>TXN_4748839</t>
  </si>
  <si>
    <t>TXN_7864253</t>
  </si>
  <si>
    <t>TXN_9864806</t>
  </si>
  <si>
    <t>TXN_9014477</t>
  </si>
  <si>
    <t>TXN_6900244</t>
  </si>
  <si>
    <t>TXN_8557302</t>
  </si>
  <si>
    <t>TXN_4070908</t>
  </si>
  <si>
    <t>TXN_3226549</t>
  </si>
  <si>
    <t>TXN_3954012</t>
  </si>
  <si>
    <t>TXN_4176280</t>
  </si>
  <si>
    <t>TXN_3604276</t>
  </si>
  <si>
    <t>TXN_9231727</t>
  </si>
  <si>
    <t>TXN_8324311</t>
  </si>
  <si>
    <t>TXN_3031477</t>
  </si>
  <si>
    <t>TXN_9569469</t>
  </si>
  <si>
    <t>TXN_2615090</t>
  </si>
  <si>
    <t>TXN_7406153</t>
  </si>
  <si>
    <t>TXN_5710740</t>
  </si>
  <si>
    <t>TXN_7013242</t>
  </si>
  <si>
    <t>TXN_5984900</t>
  </si>
  <si>
    <t>TXN_5116993</t>
  </si>
  <si>
    <t>TXN_9501320</t>
  </si>
  <si>
    <t>TXN_3701082</t>
  </si>
  <si>
    <t>TXN_8747801</t>
  </si>
  <si>
    <t>TXN_3734067</t>
  </si>
  <si>
    <t>TXN_4583596</t>
  </si>
  <si>
    <t>TXN_4114856</t>
  </si>
  <si>
    <t>TXN_8181223</t>
  </si>
  <si>
    <t>TXN_8493109</t>
  </si>
  <si>
    <t>TXN_8927647</t>
  </si>
  <si>
    <t>TXN_7049983</t>
  </si>
  <si>
    <t>TXN_3632878</t>
  </si>
  <si>
    <t>TXN_7515524</t>
  </si>
  <si>
    <t>TXN_9090630</t>
  </si>
  <si>
    <t>TXN_2486150</t>
  </si>
  <si>
    <t>TXN_9872413</t>
  </si>
  <si>
    <t>TXN_1978695</t>
  </si>
  <si>
    <t>TXN_2987168</t>
  </si>
  <si>
    <t>TXN_9845980</t>
  </si>
  <si>
    <t>TXN_6415917</t>
  </si>
  <si>
    <t>TXN_3659154</t>
  </si>
  <si>
    <t>TXN_1189082</t>
  </si>
  <si>
    <t>TXN_8023340</t>
  </si>
  <si>
    <t>TXN_7809540</t>
  </si>
  <si>
    <t>TXN_2686535</t>
  </si>
  <si>
    <t>TXN_2494013</t>
  </si>
  <si>
    <t>TXN_9331528</t>
  </si>
  <si>
    <t>TXN_1619861</t>
  </si>
  <si>
    <t>TXN_9261258</t>
  </si>
  <si>
    <t>TXN_3537865</t>
  </si>
  <si>
    <t>TXN_9045446</t>
  </si>
  <si>
    <t>TXN_7310262</t>
  </si>
  <si>
    <t>TXN_2985156</t>
  </si>
  <si>
    <t>TXN_5652811</t>
  </si>
  <si>
    <t>TXN_9429383</t>
  </si>
  <si>
    <t>TXN_7187427</t>
  </si>
  <si>
    <t>TXN_5690221</t>
  </si>
  <si>
    <t>TXN_5428176</t>
  </si>
  <si>
    <t>TXN_7955724</t>
  </si>
  <si>
    <t>TXN_3119039</t>
  </si>
  <si>
    <t>TXN_9235569</t>
  </si>
  <si>
    <t>TXN_7030551</t>
  </si>
  <si>
    <t>TXN_9036387</t>
  </si>
  <si>
    <t>TXN_7366633</t>
  </si>
  <si>
    <t>TXN_9324731</t>
  </si>
  <si>
    <t>TXN_2165107</t>
  </si>
  <si>
    <t>TXN_4804748</t>
  </si>
  <si>
    <t>TXN_6039236</t>
  </si>
  <si>
    <t>TXN_7755532</t>
  </si>
  <si>
    <t>TXN_4955324</t>
  </si>
  <si>
    <t>TXN_9610207</t>
  </si>
  <si>
    <t>TXN_3745490</t>
  </si>
  <si>
    <t>TXN_6216918</t>
  </si>
  <si>
    <t>TXN_7565200</t>
  </si>
  <si>
    <t>TXN_4497756</t>
  </si>
  <si>
    <t>TXN_9074150</t>
  </si>
  <si>
    <t>TXN_3839456</t>
  </si>
  <si>
    <t>TXN_3561701</t>
  </si>
  <si>
    <t>TXN_8433240</t>
  </si>
  <si>
    <t>TXN_3330864</t>
  </si>
  <si>
    <t>TXN_2698076</t>
  </si>
  <si>
    <t>TXN_8463034</t>
  </si>
  <si>
    <t>TXN_9292794</t>
  </si>
  <si>
    <t>TXN_7065551</t>
  </si>
  <si>
    <t>TXN_6139701</t>
  </si>
  <si>
    <t>TXN_7959866</t>
  </si>
  <si>
    <t>TXN_4299688</t>
  </si>
  <si>
    <t>TXN_4056456</t>
  </si>
  <si>
    <t>TXN_7904311</t>
  </si>
  <si>
    <t>TXN_2314426</t>
  </si>
  <si>
    <t>TXN_4287690</t>
  </si>
  <si>
    <t>TXN_9952907</t>
  </si>
  <si>
    <t>TXN_3135491</t>
  </si>
  <si>
    <t>TXN_1350756</t>
  </si>
  <si>
    <t>TXN_6865143</t>
  </si>
  <si>
    <t>TXN_7540068</t>
  </si>
  <si>
    <t>TXN_1377584</t>
  </si>
  <si>
    <t>TXN_4789450</t>
  </si>
  <si>
    <t>TXN_9271504</t>
  </si>
  <si>
    <t>TXN_3297916</t>
  </si>
  <si>
    <t>TXN_8624218</t>
  </si>
  <si>
    <t>TXN_4055867</t>
  </si>
  <si>
    <t>TXN_4835761</t>
  </si>
  <si>
    <t>TXN_8229653</t>
  </si>
  <si>
    <t>TXN_3792062</t>
  </si>
  <si>
    <t>TXN_8531399</t>
  </si>
  <si>
    <t>TXN_9113601</t>
  </si>
  <si>
    <t>TXN_4925908</t>
  </si>
  <si>
    <t>TXN_4245105</t>
  </si>
  <si>
    <t>TXN_4934703</t>
  </si>
  <si>
    <t>TXN_9256189</t>
  </si>
  <si>
    <t>TXN_8232819</t>
  </si>
  <si>
    <t>TXN_2904791</t>
  </si>
  <si>
    <t>TXN_4135051</t>
  </si>
  <si>
    <t>TXN_9643714</t>
  </si>
  <si>
    <t>TXN_7450962</t>
  </si>
  <si>
    <t>TXN_2525392</t>
  </si>
  <si>
    <t>TXN_1383415</t>
  </si>
  <si>
    <t>TXN_3463769</t>
  </si>
  <si>
    <t>TXN_3625111</t>
  </si>
  <si>
    <t>TXN_5312362</t>
  </si>
  <si>
    <t>TXN_8282608</t>
  </si>
  <si>
    <t>TXN_4864903</t>
  </si>
  <si>
    <t>TXN_4495427</t>
  </si>
  <si>
    <t>TXN_8384866</t>
  </si>
  <si>
    <t>TXN_8570954</t>
  </si>
  <si>
    <t>TXN_2573050</t>
  </si>
  <si>
    <t>TXN_6706381</t>
  </si>
  <si>
    <t>TXN_4399717</t>
  </si>
  <si>
    <t>TXN_2547094</t>
  </si>
  <si>
    <t>TXN_1187419</t>
  </si>
  <si>
    <t>TXN_1245067</t>
  </si>
  <si>
    <t>TXN_6902800</t>
  </si>
  <si>
    <t>TXN_4829772</t>
  </si>
  <si>
    <t>TXN_3149790</t>
  </si>
  <si>
    <t>TXN_1900258</t>
  </si>
  <si>
    <t>TXN_5969269</t>
  </si>
  <si>
    <t>TXN_9553069</t>
  </si>
  <si>
    <t>TXN_6096878</t>
  </si>
  <si>
    <t>TXN_5611269</t>
  </si>
  <si>
    <t>TXN_5814096</t>
  </si>
  <si>
    <t>TXN_9996372</t>
  </si>
  <si>
    <t>TXN_6450930</t>
  </si>
  <si>
    <t>TXN_7510339</t>
  </si>
  <si>
    <t>TXN_8615825</t>
  </si>
  <si>
    <t>TXN_4854448</t>
  </si>
  <si>
    <t>TXN_3228310</t>
  </si>
  <si>
    <t>TXN_9423173</t>
  </si>
  <si>
    <t>TXN_9224384</t>
  </si>
  <si>
    <t>TXN_4489065</t>
  </si>
  <si>
    <t>TXN_8930302</t>
  </si>
  <si>
    <t>TXN_1334745</t>
  </si>
  <si>
    <t>TXN_5862349</t>
  </si>
  <si>
    <t>TXN_7250843</t>
  </si>
  <si>
    <t>TXN_6948660</t>
  </si>
  <si>
    <t>TXN_2246570</t>
  </si>
  <si>
    <t>TXN_2537089</t>
  </si>
  <si>
    <t>TXN_1432829</t>
  </si>
  <si>
    <t>TXN_6030366</t>
  </si>
  <si>
    <t>TXN_6979245</t>
  </si>
  <si>
    <t>TXN_8336383</t>
  </si>
  <si>
    <t>TXN_8987298</t>
  </si>
  <si>
    <t>TXN_2477647</t>
  </si>
  <si>
    <t>TXN_8634272</t>
  </si>
  <si>
    <t>TXN_7782524</t>
  </si>
  <si>
    <t>TXN_1188415</t>
  </si>
  <si>
    <t>TXN_6509362</t>
  </si>
  <si>
    <t>TXN_5736213</t>
  </si>
  <si>
    <t>TXN_6506236</t>
  </si>
  <si>
    <t>TXN_3764016</t>
  </si>
  <si>
    <t>TXN_3100291</t>
  </si>
  <si>
    <t>TXN_4568923</t>
  </si>
  <si>
    <t>TXN_4857957</t>
  </si>
  <si>
    <t>TXN_6822752</t>
  </si>
  <si>
    <t>TXN_6192944</t>
  </si>
  <si>
    <t>TXN_3622317</t>
  </si>
  <si>
    <t>TXN_5782730</t>
  </si>
  <si>
    <t>TXN_5921416</t>
  </si>
  <si>
    <t>TXN_3895137</t>
  </si>
  <si>
    <t>TXN_7129969</t>
  </si>
  <si>
    <t>TXN_3349701</t>
  </si>
  <si>
    <t>TXN_2231201</t>
  </si>
  <si>
    <t>TXN_7431980</t>
  </si>
  <si>
    <t>TXN_5459776</t>
  </si>
  <si>
    <t>TXN_7510517</t>
  </si>
  <si>
    <t>TXN_6030067</t>
  </si>
  <si>
    <t>Item_12_MILK</t>
  </si>
  <si>
    <t>TXN_3847123</t>
  </si>
  <si>
    <t>TXN_3018500</t>
  </si>
  <si>
    <t>TXN_7869463</t>
  </si>
  <si>
    <t>TXN_5916266</t>
  </si>
  <si>
    <t>TXN_4993247</t>
  </si>
  <si>
    <t>TXN_6600908</t>
  </si>
  <si>
    <t>TXN_8362642</t>
  </si>
  <si>
    <t>TXN_1417703</t>
  </si>
  <si>
    <t>TXN_5715686</t>
  </si>
  <si>
    <t>TXN_7216070</t>
  </si>
  <si>
    <t>TXN_1456033</t>
  </si>
  <si>
    <t>TXN_6977040</t>
  </si>
  <si>
    <t>TXN_1065130</t>
  </si>
  <si>
    <t>TXN_2026101</t>
  </si>
  <si>
    <t>TXN_5647147</t>
  </si>
  <si>
    <t>TXN_5770780</t>
  </si>
  <si>
    <t>TXN_3307692</t>
  </si>
  <si>
    <t>TXN_3746709</t>
  </si>
  <si>
    <t>TXN_2997461</t>
  </si>
  <si>
    <t>TXN_6786362</t>
  </si>
  <si>
    <t>TXN_7944224</t>
  </si>
  <si>
    <t>TXN_6998087</t>
  </si>
  <si>
    <t>TXN_7673556</t>
  </si>
  <si>
    <t>TXN_4541403</t>
  </si>
  <si>
    <t>TXN_6843971</t>
  </si>
  <si>
    <t>TXN_1745928</t>
  </si>
  <si>
    <t>TXN_6800602</t>
  </si>
  <si>
    <t>TXN_4759881</t>
  </si>
  <si>
    <t>TXN_6862740</t>
  </si>
  <si>
    <t>TXN_1714851</t>
  </si>
  <si>
    <t>TXN_9450304</t>
  </si>
  <si>
    <t>TXN_6291669</t>
  </si>
  <si>
    <t>TXN_1007496</t>
  </si>
  <si>
    <t>TXN_2391758</t>
  </si>
  <si>
    <t>TXN_9816119</t>
  </si>
  <si>
    <t>TXN_6312219</t>
  </si>
  <si>
    <t>TXN_8299684</t>
  </si>
  <si>
    <t>TXN_5069350</t>
  </si>
  <si>
    <t>TXN_9501460</t>
  </si>
  <si>
    <t>TXN_9245633</t>
  </si>
  <si>
    <t>TXN_6524933</t>
  </si>
  <si>
    <t>TXN_8769977</t>
  </si>
  <si>
    <t>TXN_7615768</t>
  </si>
  <si>
    <t>TXN_1777125</t>
  </si>
  <si>
    <t>TXN_4548524</t>
  </si>
  <si>
    <t>TXN_9777501</t>
  </si>
  <si>
    <t>TXN_2092827</t>
  </si>
  <si>
    <t>TXN_9282380</t>
  </si>
  <si>
    <t>TXN_7882600</t>
  </si>
  <si>
    <t>TXN_8084251</t>
  </si>
  <si>
    <t>TXN_2014914</t>
  </si>
  <si>
    <t>TXN_1155401</t>
  </si>
  <si>
    <t>TXN_2412514</t>
  </si>
  <si>
    <t>TXN_6878154</t>
  </si>
  <si>
    <t>TXN_9649810</t>
  </si>
  <si>
    <t>TXN_7288669</t>
  </si>
  <si>
    <t>TXN_2910275</t>
  </si>
  <si>
    <t>TXN_1818683</t>
  </si>
  <si>
    <t>TXN_6437443</t>
  </si>
  <si>
    <t>TXN_9930574</t>
  </si>
  <si>
    <t>TXN_4717804</t>
  </si>
  <si>
    <t>TXN_4411069</t>
  </si>
  <si>
    <t>TXN_7980565</t>
  </si>
  <si>
    <t>TXN_6590776</t>
  </si>
  <si>
    <t>TXN_4403043</t>
  </si>
  <si>
    <t>TXN_3843648</t>
  </si>
  <si>
    <t>TXN_2494050</t>
  </si>
  <si>
    <t>TXN_5732305</t>
  </si>
  <si>
    <t>TXN_4887526</t>
  </si>
  <si>
    <t>TXN_1636626</t>
  </si>
  <si>
    <t>TXN_9104482</t>
  </si>
  <si>
    <t>TXN_6919349</t>
  </si>
  <si>
    <t>TXN_1601678</t>
  </si>
  <si>
    <t>TXN_5798862</t>
  </si>
  <si>
    <t>TXN_2488313</t>
  </si>
  <si>
    <t>Item_10_MILK</t>
  </si>
  <si>
    <t>TXN_1860120</t>
  </si>
  <si>
    <t>TXN_9993420</t>
  </si>
  <si>
    <t>TXN_6501326</t>
  </si>
  <si>
    <t>TXN_9114808</t>
  </si>
  <si>
    <t>Item_16_FOOD</t>
  </si>
  <si>
    <t>TXN_5175591</t>
  </si>
  <si>
    <t>TXN_6066679</t>
  </si>
  <si>
    <t>TXN_2372254</t>
  </si>
  <si>
    <t>TXN_6440445</t>
  </si>
  <si>
    <t>TXN_3629874</t>
  </si>
  <si>
    <t>TXN_8834665</t>
  </si>
  <si>
    <t>TXN_1234299</t>
  </si>
  <si>
    <t>TXN_9442698</t>
  </si>
  <si>
    <t>TXN_6248356</t>
  </si>
  <si>
    <t>TXN_5195842</t>
  </si>
  <si>
    <t>TXN_4424908</t>
  </si>
  <si>
    <t>TXN_6812056</t>
  </si>
  <si>
    <t>TXN_4221582</t>
  </si>
  <si>
    <t>TXN_1656330</t>
  </si>
  <si>
    <t>TXN_1185788</t>
  </si>
  <si>
    <t>TXN_4294387</t>
  </si>
  <si>
    <t>TXN_4621950</t>
  </si>
  <si>
    <t>TXN_1311636</t>
  </si>
  <si>
    <t>TXN_8475452</t>
  </si>
  <si>
    <t>TXN_8602784</t>
  </si>
  <si>
    <t>TXN_6052024</t>
  </si>
  <si>
    <t>TXN_1165342</t>
  </si>
  <si>
    <t>TXN_1197864</t>
  </si>
  <si>
    <t>TXN_8262460</t>
  </si>
  <si>
    <t>TXN_9957874</t>
  </si>
  <si>
    <t>TXN_1222659</t>
  </si>
  <si>
    <t>TXN_2818628</t>
  </si>
  <si>
    <t>TXN_6977757</t>
  </si>
  <si>
    <t>TXN_8794900</t>
  </si>
  <si>
    <t>TXN_6924479</t>
  </si>
  <si>
    <t>TXN_9252945</t>
  </si>
  <si>
    <t>TXN_7036290</t>
  </si>
  <si>
    <t>TXN_4653570</t>
  </si>
  <si>
    <t>TXN_1859382</t>
  </si>
  <si>
    <t>TXN_3110652</t>
  </si>
  <si>
    <t>TXN_2886160</t>
  </si>
  <si>
    <t>TXN_6037062</t>
  </si>
  <si>
    <t>TXN_4139468</t>
  </si>
  <si>
    <t>TXN_7739444</t>
  </si>
  <si>
    <t>TXN_6516663</t>
  </si>
  <si>
    <t>TXN_4025118</t>
  </si>
  <si>
    <t>TXN_5494990</t>
  </si>
  <si>
    <t>TXN_2163566</t>
  </si>
  <si>
    <t>TXN_3870638</t>
  </si>
  <si>
    <t>TXN_3786853</t>
  </si>
  <si>
    <t>TXN_1127104</t>
  </si>
  <si>
    <t>TXN_8815455</t>
  </si>
  <si>
    <t>TXN_7132270</t>
  </si>
  <si>
    <t>TXN_6262851</t>
  </si>
  <si>
    <t>TXN_5742371</t>
  </si>
  <si>
    <t>TXN_9730166</t>
  </si>
  <si>
    <t>TXN_1508429</t>
  </si>
  <si>
    <t>TXN_1614532</t>
  </si>
  <si>
    <t>TXN_2292675</t>
  </si>
  <si>
    <t>TXN_9270142</t>
  </si>
  <si>
    <t>TXN_4845720</t>
  </si>
  <si>
    <t>TXN_8172366</t>
  </si>
  <si>
    <t>TXN_3817044</t>
  </si>
  <si>
    <t>TXN_8123535</t>
  </si>
  <si>
    <t>TXN_2584277</t>
  </si>
  <si>
    <t>TXN_5975735</t>
  </si>
  <si>
    <t>TXN_1827718</t>
  </si>
  <si>
    <t>TXN_6546488</t>
  </si>
  <si>
    <t>TXN_9723263</t>
  </si>
  <si>
    <t>TXN_6990415</t>
  </si>
  <si>
    <t>TXN_9701245</t>
  </si>
  <si>
    <t>TXN_2511487</t>
  </si>
  <si>
    <t>TXN_2736863</t>
  </si>
  <si>
    <t>TXN_5562599</t>
  </si>
  <si>
    <t>TXN_1985138</t>
  </si>
  <si>
    <t>TXN_6407825</t>
  </si>
  <si>
    <t>TXN_7016155</t>
  </si>
  <si>
    <t>TXN_3051611</t>
  </si>
  <si>
    <t>TXN_8433395</t>
  </si>
  <si>
    <t>TXN_6825299</t>
  </si>
  <si>
    <t>TXN_2232017</t>
  </si>
  <si>
    <t>TXN_3194714</t>
  </si>
  <si>
    <t>TXN_1578157</t>
  </si>
  <si>
    <t>Item_19_FOOD</t>
  </si>
  <si>
    <t>TXN_8804358</t>
  </si>
  <si>
    <t>TXN_3138920</t>
  </si>
  <si>
    <t>TXN_4621919</t>
  </si>
  <si>
    <t>TXN_9487070</t>
  </si>
  <si>
    <t>TXN_9388162</t>
  </si>
  <si>
    <t>TXN_8213847</t>
  </si>
  <si>
    <t>TXN_6260322</t>
  </si>
  <si>
    <t>TXN_8243756</t>
  </si>
  <si>
    <t>TXN_9049150</t>
  </si>
  <si>
    <t>TXN_4965503</t>
  </si>
  <si>
    <t>TXN_2912595</t>
  </si>
  <si>
    <t>TXN_1411096</t>
  </si>
  <si>
    <t>TXN_8293313</t>
  </si>
  <si>
    <t>Item_14_EHE</t>
  </si>
  <si>
    <t>TXN_5849869</t>
  </si>
  <si>
    <t>TXN_9393828</t>
  </si>
  <si>
    <t>TXN_4721517</t>
  </si>
  <si>
    <t>TXN_7551197</t>
  </si>
  <si>
    <t>TXN_8822878</t>
  </si>
  <si>
    <t>TXN_2211428</t>
  </si>
  <si>
    <t>TXN_5439767</t>
  </si>
  <si>
    <t>TXN_6491456</t>
  </si>
  <si>
    <t>TXN_2367523</t>
  </si>
  <si>
    <t>TXN_4682990</t>
  </si>
  <si>
    <t>TXN_9965946</t>
  </si>
  <si>
    <t>TXN_5985449</t>
  </si>
  <si>
    <t>TXN_6407088</t>
  </si>
  <si>
    <t>TXN_9013951</t>
  </si>
  <si>
    <t>TXN_2078236</t>
  </si>
  <si>
    <t>TXN_5156735</t>
  </si>
  <si>
    <t>TXN_1492407</t>
  </si>
  <si>
    <t>TXN_1317296</t>
  </si>
  <si>
    <t>TXN_7663942</t>
  </si>
  <si>
    <t>TXN_3694588</t>
  </si>
  <si>
    <t>TXN_5185719</t>
  </si>
  <si>
    <t>TXN_1635054</t>
  </si>
  <si>
    <t>TXN_5260160</t>
  </si>
  <si>
    <t>TXN_4497098</t>
  </si>
  <si>
    <t>TXN_7015442</t>
  </si>
  <si>
    <t>TXN_7371264</t>
  </si>
  <si>
    <t>TXN_6539175</t>
  </si>
  <si>
    <t>TXN_6305251</t>
  </si>
  <si>
    <t>TXN_3433247</t>
  </si>
  <si>
    <t>TXN_2680015</t>
  </si>
  <si>
    <t>TXN_8393738</t>
  </si>
  <si>
    <t>TXN_5258073</t>
  </si>
  <si>
    <t>TXN_1848524</t>
  </si>
  <si>
    <t>TXN_7281592</t>
  </si>
  <si>
    <t>TXN_2384950</t>
  </si>
  <si>
    <t>TXN_1466500</t>
  </si>
  <si>
    <t>TXN_3152478</t>
  </si>
  <si>
    <t>TXN_8948810</t>
  </si>
  <si>
    <t>TXN_5513567</t>
  </si>
  <si>
    <t>TXN_9813169</t>
  </si>
  <si>
    <t>TXN_4077245</t>
  </si>
  <si>
    <t>TXN_1853686</t>
  </si>
  <si>
    <t>TXN_3966618</t>
  </si>
  <si>
    <t>TXN_8694029</t>
  </si>
  <si>
    <t>TXN_9250753</t>
  </si>
  <si>
    <t>TXN_4451594</t>
  </si>
  <si>
    <t>TXN_3933057</t>
  </si>
  <si>
    <t>TXN_8820879</t>
  </si>
  <si>
    <t>TXN_3047170</t>
  </si>
  <si>
    <t>TXN_7407092</t>
  </si>
  <si>
    <t>TXN_2750219</t>
  </si>
  <si>
    <t>TXN_1695790</t>
  </si>
  <si>
    <t>TXN_2681703</t>
  </si>
  <si>
    <t>TXN_3734274</t>
  </si>
  <si>
    <t>TXN_1560951</t>
  </si>
  <si>
    <t>TXN_5139331</t>
  </si>
  <si>
    <t>TXN_7412723</t>
  </si>
  <si>
    <t>TXN_8372453</t>
  </si>
  <si>
    <t>TXN_5116695</t>
  </si>
  <si>
    <t>TXN_5664358</t>
  </si>
  <si>
    <t>TXN_2906236</t>
  </si>
  <si>
    <t>TXN_3512164</t>
  </si>
  <si>
    <t>TXN_5243487</t>
  </si>
  <si>
    <t>TXN_4577067</t>
  </si>
  <si>
    <t>TXN_2999995</t>
  </si>
  <si>
    <t>TXN_6901057</t>
  </si>
  <si>
    <t>TXN_8005094</t>
  </si>
  <si>
    <t>TXN_4164947</t>
  </si>
  <si>
    <t>TXN_3846015</t>
  </si>
  <si>
    <t>TXN_9779243</t>
  </si>
  <si>
    <t>TXN_7817857</t>
  </si>
  <si>
    <t>TXN_1505937</t>
  </si>
  <si>
    <t>TXN_4274208</t>
  </si>
  <si>
    <t>TXN_5721774</t>
  </si>
  <si>
    <t>TXN_1966034</t>
  </si>
  <si>
    <t>TXN_1375347</t>
  </si>
  <si>
    <t>TXN_8286837</t>
  </si>
  <si>
    <t>TXN_4363648</t>
  </si>
  <si>
    <t>TXN_1986816</t>
  </si>
  <si>
    <t>TXN_6617830</t>
  </si>
  <si>
    <t>TXN_9895162</t>
  </si>
  <si>
    <t>TXN_5913117</t>
  </si>
  <si>
    <t>TXN_2254132</t>
  </si>
  <si>
    <t>TXN_7166227</t>
  </si>
  <si>
    <t>TXN_4114556</t>
  </si>
  <si>
    <t>TXN_6026363</t>
  </si>
  <si>
    <t>TXN_8293398</t>
  </si>
  <si>
    <t>TXN_6957303</t>
  </si>
  <si>
    <t>TXN_4008428</t>
  </si>
  <si>
    <t>TXN_3089213</t>
  </si>
  <si>
    <t>TXN_1992177</t>
  </si>
  <si>
    <t>TXN_4877812</t>
  </si>
  <si>
    <t>TXN_2826965</t>
  </si>
  <si>
    <t>TXN_3243042</t>
  </si>
  <si>
    <t>TXN_8233871</t>
  </si>
  <si>
    <t>TXN_9118930</t>
  </si>
  <si>
    <t>TXN_2127584</t>
  </si>
  <si>
    <t>TXN_9226101</t>
  </si>
  <si>
    <t>TXN_3448045</t>
  </si>
  <si>
    <t>TXN_4883150</t>
  </si>
  <si>
    <t>TXN_6889957</t>
  </si>
  <si>
    <t>TXN_1433054</t>
  </si>
  <si>
    <t>TXN_9676475</t>
  </si>
  <si>
    <t>TXN_7483259</t>
  </si>
  <si>
    <t>TXN_3758134</t>
  </si>
  <si>
    <t>TXN_2765923</t>
  </si>
  <si>
    <t>TXN_7791537</t>
  </si>
  <si>
    <t>TXN_1319394</t>
  </si>
  <si>
    <t>TXN_5338814</t>
  </si>
  <si>
    <t>TXN_1716938</t>
  </si>
  <si>
    <t>TXN_2046951</t>
  </si>
  <si>
    <t>TXN_6190160</t>
  </si>
  <si>
    <t>TXN_4167564</t>
  </si>
  <si>
    <t>TXN_9477548</t>
  </si>
  <si>
    <t>TXN_5259478</t>
  </si>
  <si>
    <t>TXN_3534253</t>
  </si>
  <si>
    <t>TXN_9105343</t>
  </si>
  <si>
    <t>TXN_5146937</t>
  </si>
  <si>
    <t>TXN_7501851</t>
  </si>
  <si>
    <t>TXN_5150250</t>
  </si>
  <si>
    <t>TXN_6103550</t>
  </si>
  <si>
    <t>TXN_6754215</t>
  </si>
  <si>
    <t>TXN_5471275</t>
  </si>
  <si>
    <t>TXN_9263298</t>
  </si>
  <si>
    <t>TXN_8775269</t>
  </si>
  <si>
    <t>TXN_6806917</t>
  </si>
  <si>
    <t>TXN_2779699</t>
  </si>
  <si>
    <t>TXN_2234093</t>
  </si>
  <si>
    <t>TXN_1203184</t>
  </si>
  <si>
    <t>TXN_4335091</t>
  </si>
  <si>
    <t>TXN_3572301</t>
  </si>
  <si>
    <t>TXN_2002942</t>
  </si>
  <si>
    <t>TXN_9888917</t>
  </si>
  <si>
    <t>TXN_1892483</t>
  </si>
  <si>
    <t>TXN_1207537</t>
  </si>
  <si>
    <t>TXN_1172555</t>
  </si>
  <si>
    <t>TXN_1038979</t>
  </si>
  <si>
    <t>TXN_4047143</t>
  </si>
  <si>
    <t>TXN_4201299</t>
  </si>
  <si>
    <t>TXN_6049911</t>
  </si>
  <si>
    <t>TXN_2603761</t>
  </si>
  <si>
    <t>TXN_3557407</t>
  </si>
  <si>
    <t>TXN_7092567</t>
  </si>
  <si>
    <t>TXN_5611996</t>
  </si>
  <si>
    <t>TXN_5155862</t>
  </si>
  <si>
    <t>TXN_8539572</t>
  </si>
  <si>
    <t>TXN_6942391</t>
  </si>
  <si>
    <t>TXN_7812474</t>
  </si>
  <si>
    <t>TXN_6505976</t>
  </si>
  <si>
    <t>TXN_6269833</t>
  </si>
  <si>
    <t>TXN_5571174</t>
  </si>
  <si>
    <t>TXN_6496740</t>
  </si>
  <si>
    <t>TXN_5778866</t>
  </si>
  <si>
    <t>TXN_4187730</t>
  </si>
  <si>
    <t>TXN_6580870</t>
  </si>
  <si>
    <t>TXN_2193584</t>
  </si>
  <si>
    <t>TXN_1943695</t>
  </si>
  <si>
    <t>TXN_6750356</t>
  </si>
  <si>
    <t>TXN_8064984</t>
  </si>
  <si>
    <t>TXN_1777543</t>
  </si>
  <si>
    <t>TXN_4642295</t>
  </si>
  <si>
    <t>TXN_9793801</t>
  </si>
  <si>
    <t>TXN_6706656</t>
  </si>
  <si>
    <t>TXN_3330661</t>
  </si>
  <si>
    <t>TXN_9882976</t>
  </si>
  <si>
    <t>TXN_9535314</t>
  </si>
  <si>
    <t>TXN_2718566</t>
  </si>
  <si>
    <t>TXN_5543262</t>
  </si>
  <si>
    <t>TXN_8461471</t>
  </si>
  <si>
    <t>TXN_5115781</t>
  </si>
  <si>
    <t>TXN_2464906</t>
  </si>
  <si>
    <t>TXN_7127992</t>
  </si>
  <si>
    <t>TXN_2631567</t>
  </si>
  <si>
    <t>TXN_5771647</t>
  </si>
  <si>
    <t>TXN_6149033</t>
  </si>
  <si>
    <t>TXN_6609828</t>
  </si>
  <si>
    <t>TXN_7171512</t>
  </si>
  <si>
    <t>TXN_4776341</t>
  </si>
  <si>
    <t>TXN_6880511</t>
  </si>
  <si>
    <t>TXN_3952040</t>
  </si>
  <si>
    <t>TXN_6858321</t>
  </si>
  <si>
    <t>TXN_3504313</t>
  </si>
  <si>
    <t>TXN_9099328</t>
  </si>
  <si>
    <t>TXN_5990311</t>
  </si>
  <si>
    <t>TXN_9806807</t>
  </si>
  <si>
    <t>TXN_5834846</t>
  </si>
  <si>
    <t>TXN_3262173</t>
  </si>
  <si>
    <t>TXN_8006993</t>
  </si>
  <si>
    <t>TXN_7564949</t>
  </si>
  <si>
    <t>TXN_9099608</t>
  </si>
  <si>
    <t>TXN_4080988</t>
  </si>
  <si>
    <t>TXN_3575644</t>
  </si>
  <si>
    <t>TXN_6500890</t>
  </si>
  <si>
    <t>TXN_5281882</t>
  </si>
  <si>
    <t>TXN_8639124</t>
  </si>
  <si>
    <t>TXN_5763933</t>
  </si>
  <si>
    <t>TXN_5560242</t>
  </si>
  <si>
    <t>TXN_3687556</t>
  </si>
  <si>
    <t>TXN_3276784</t>
  </si>
  <si>
    <t>TXN_1770449</t>
  </si>
  <si>
    <t>TXN_5296489</t>
  </si>
  <si>
    <t>TXN_5635734</t>
  </si>
  <si>
    <t>TXN_5047909</t>
  </si>
  <si>
    <t>TXN_8885115</t>
  </si>
  <si>
    <t>TXN_6213919</t>
  </si>
  <si>
    <t>TXN_2243096</t>
  </si>
  <si>
    <t>TXN_6237848</t>
  </si>
  <si>
    <t>TXN_3515217</t>
  </si>
  <si>
    <t>TXN_8828780</t>
  </si>
  <si>
    <t>TXN_1205686</t>
  </si>
  <si>
    <t>TXN_4071268</t>
  </si>
  <si>
    <t>TXN_3203228</t>
  </si>
  <si>
    <t>TXN_7833045</t>
  </si>
  <si>
    <t>TXN_9152165</t>
  </si>
  <si>
    <t>TXN_4769945</t>
  </si>
  <si>
    <t>TXN_7287258</t>
  </si>
  <si>
    <t>TXN_7198988</t>
  </si>
  <si>
    <t>TXN_1996894</t>
  </si>
  <si>
    <t>TXN_9174058</t>
  </si>
  <si>
    <t>TXN_7343995</t>
  </si>
  <si>
    <t>TXN_3661483</t>
  </si>
  <si>
    <t>TXN_9916842</t>
  </si>
  <si>
    <t>TXN_1123421</t>
  </si>
  <si>
    <t>TXN_4897989</t>
  </si>
  <si>
    <t>TXN_3385100</t>
  </si>
  <si>
    <t>TXN_5380552</t>
  </si>
  <si>
    <t>TXN_8572389</t>
  </si>
  <si>
    <t>TXN_3537664</t>
  </si>
  <si>
    <t>TXN_4002469</t>
  </si>
  <si>
    <t>TXN_4819911</t>
  </si>
  <si>
    <t>TXN_2436739</t>
  </si>
  <si>
    <t>TXN_3352471</t>
  </si>
  <si>
    <t>TXN_8151553</t>
  </si>
  <si>
    <t>TXN_7441597</t>
  </si>
  <si>
    <t>TXN_9802098</t>
  </si>
  <si>
    <t>TXN_4919540</t>
  </si>
  <si>
    <t>TXN_7530536</t>
  </si>
  <si>
    <t>TXN_5874122</t>
  </si>
  <si>
    <t>TXN_9649394</t>
  </si>
  <si>
    <t>TXN_8417983</t>
  </si>
  <si>
    <t>TXN_6859723</t>
  </si>
  <si>
    <t>TXN_4392355</t>
  </si>
  <si>
    <t>TXN_4058390</t>
  </si>
  <si>
    <t>TXN_8533361</t>
  </si>
  <si>
    <t>TXN_1795555</t>
  </si>
  <si>
    <t>TXN_5686495</t>
  </si>
  <si>
    <t>TXN_1387779</t>
  </si>
  <si>
    <t>TXN_9551621</t>
  </si>
  <si>
    <t>TXN_2277463</t>
  </si>
  <si>
    <t>TXN_7798112</t>
  </si>
  <si>
    <t>TXN_6569366</t>
  </si>
  <si>
    <t>TXN_6689708</t>
  </si>
  <si>
    <t>TXN_9791851</t>
  </si>
  <si>
    <t>TXN_3937980</t>
  </si>
  <si>
    <t>TXN_2662020</t>
  </si>
  <si>
    <t>TXN_2630479</t>
  </si>
  <si>
    <t>TXN_9542148</t>
  </si>
  <si>
    <t>TXN_9484134</t>
  </si>
  <si>
    <t>TXN_5857201</t>
  </si>
  <si>
    <t>TXN_9284513</t>
  </si>
  <si>
    <t>TXN_6043884</t>
  </si>
  <si>
    <t>TXN_7892617</t>
  </si>
  <si>
    <t>TXN_7242621</t>
  </si>
  <si>
    <t>TXN_1492514</t>
  </si>
  <si>
    <t>TXN_4461090</t>
  </si>
  <si>
    <t>TXN_7037057</t>
  </si>
  <si>
    <t>TXN_1137542</t>
  </si>
  <si>
    <t>TXN_6522613</t>
  </si>
  <si>
    <t>TXN_1812590</t>
  </si>
  <si>
    <t>TXN_1539096</t>
  </si>
  <si>
    <t>TXN_9579739</t>
  </si>
  <si>
    <t>TXN_2585378</t>
  </si>
  <si>
    <t>TXN_7727096</t>
  </si>
  <si>
    <t>TXN_9272394</t>
  </si>
  <si>
    <t>TXN_6189225</t>
  </si>
  <si>
    <t>TXN_1877006</t>
  </si>
  <si>
    <t>TXN_3064702</t>
  </si>
  <si>
    <t>TXN_4910271</t>
  </si>
  <si>
    <t>TXN_2222797</t>
  </si>
  <si>
    <t>TXN_5679757</t>
  </si>
  <si>
    <t>TXN_6492020</t>
  </si>
  <si>
    <t>TXN_4205609</t>
  </si>
  <si>
    <t>TXN_2412242</t>
  </si>
  <si>
    <t>TXN_5836421</t>
  </si>
  <si>
    <t>TXN_2955038</t>
  </si>
  <si>
    <t>TXN_9321578</t>
  </si>
  <si>
    <t>TXN_1156896</t>
  </si>
  <si>
    <t>TXN_9629777</t>
  </si>
  <si>
    <t>TXN_4041720</t>
  </si>
  <si>
    <t>TXN_7940060</t>
  </si>
  <si>
    <t>TXN_1880682</t>
  </si>
  <si>
    <t>TXN_4123109</t>
  </si>
  <si>
    <t>TXN_9249556</t>
  </si>
  <si>
    <t>TXN_2325343</t>
  </si>
  <si>
    <t>TXN_2245624</t>
  </si>
  <si>
    <t>TXN_6019366</t>
  </si>
  <si>
    <t>TXN_5241473</t>
  </si>
  <si>
    <t>TXN_3745439</t>
  </si>
  <si>
    <t>TXN_1231391</t>
  </si>
  <si>
    <t>TXN_8725442</t>
  </si>
  <si>
    <t>TXN_7627807</t>
  </si>
  <si>
    <t>TXN_5569187</t>
  </si>
  <si>
    <t>TXN_9506859</t>
  </si>
  <si>
    <t>TXN_9645168</t>
  </si>
  <si>
    <t>TXN_4028997</t>
  </si>
  <si>
    <t>TXN_8880741</t>
  </si>
  <si>
    <t>TXN_1224026</t>
  </si>
  <si>
    <t>TXN_9988948</t>
  </si>
  <si>
    <t>TXN_7755336</t>
  </si>
  <si>
    <t>TXN_4241845</t>
  </si>
  <si>
    <t>TXN_2689560</t>
  </si>
  <si>
    <t>TXN_5033281</t>
  </si>
  <si>
    <t>TXN_6064430</t>
  </si>
  <si>
    <t>TXN_4651323</t>
  </si>
  <si>
    <t>TXN_3023874</t>
  </si>
  <si>
    <t>TXN_7937394</t>
  </si>
  <si>
    <t>TXN_6698228</t>
  </si>
  <si>
    <t>TXN_1673915</t>
  </si>
  <si>
    <t>TXN_3130278</t>
  </si>
  <si>
    <t>TXN_3215453</t>
  </si>
  <si>
    <t>TXN_8196352</t>
  </si>
  <si>
    <t>TXN_2979465</t>
  </si>
  <si>
    <t>TXN_8908031</t>
  </si>
  <si>
    <t>TXN_2250059</t>
  </si>
  <si>
    <t>TXN_5483324</t>
  </si>
  <si>
    <t>TXN_8847004</t>
  </si>
  <si>
    <t>TXN_1016655</t>
  </si>
  <si>
    <t>TXN_3385280</t>
  </si>
  <si>
    <t>TXN_5156844</t>
  </si>
  <si>
    <t>TXN_1367829</t>
  </si>
  <si>
    <t>TXN_4178874</t>
  </si>
  <si>
    <t>TXN_2758818</t>
  </si>
  <si>
    <t>TXN_3134753</t>
  </si>
  <si>
    <t>TXN_8921717</t>
  </si>
  <si>
    <t>TXN_3071038</t>
  </si>
  <si>
    <t>TXN_2775815</t>
  </si>
  <si>
    <t>TXN_2078336</t>
  </si>
  <si>
    <t>TXN_3496546</t>
  </si>
  <si>
    <t>TXN_4979630</t>
  </si>
  <si>
    <t>TXN_2980967</t>
  </si>
  <si>
    <t>TXN_6526512</t>
  </si>
  <si>
    <t>TXN_9102090</t>
  </si>
  <si>
    <t>TXN_4469477</t>
  </si>
  <si>
    <t>TXN_7564934</t>
  </si>
  <si>
    <t>TXN_4801214</t>
  </si>
  <si>
    <t>TXN_6192129</t>
  </si>
  <si>
    <t>TXN_3723814</t>
  </si>
  <si>
    <t>TXN_1741161</t>
  </si>
  <si>
    <t>TXN_5529772</t>
  </si>
  <si>
    <t>TXN_4144500</t>
  </si>
  <si>
    <t>TXN_4119684</t>
  </si>
  <si>
    <t>TXN_4640422</t>
  </si>
  <si>
    <t>TXN_4078266</t>
  </si>
  <si>
    <t>TXN_1847064</t>
  </si>
  <si>
    <t>TXN_5431879</t>
  </si>
  <si>
    <t>TXN_3969038</t>
  </si>
  <si>
    <t>TXN_7546166</t>
  </si>
  <si>
    <t>TXN_8464397</t>
  </si>
  <si>
    <t>TXN_6667228</t>
  </si>
  <si>
    <t>TXN_5864711</t>
  </si>
  <si>
    <t>TXN_9864321</t>
  </si>
  <si>
    <t>TXN_7828591</t>
  </si>
  <si>
    <t>TXN_5830803</t>
  </si>
  <si>
    <t>TXN_5551793</t>
  </si>
  <si>
    <t>TXN_4596184</t>
  </si>
  <si>
    <t>TXN_8757042</t>
  </si>
  <si>
    <t>TXN_1107812</t>
  </si>
  <si>
    <t>TXN_7906917</t>
  </si>
  <si>
    <t>TXN_7278878</t>
  </si>
  <si>
    <t>TXN_6142111</t>
  </si>
  <si>
    <t>TXN_3662764</t>
  </si>
  <si>
    <t>TXN_2442204</t>
  </si>
  <si>
    <t>TXN_8805576</t>
  </si>
  <si>
    <t>TXN_4966636</t>
  </si>
  <si>
    <t>TXN_1725454</t>
  </si>
  <si>
    <t>TXN_2543656</t>
  </si>
  <si>
    <t>TXN_8223973</t>
  </si>
  <si>
    <t>TXN_9631559</t>
  </si>
  <si>
    <t>TXN_4470830</t>
  </si>
  <si>
    <t>TXN_8596049</t>
  </si>
  <si>
    <t>TXN_8566964</t>
  </si>
  <si>
    <t>TXN_8333599</t>
  </si>
  <si>
    <t>TXN_4215624</t>
  </si>
  <si>
    <t>TXN_4787913</t>
  </si>
  <si>
    <t>TXN_3767880</t>
  </si>
  <si>
    <t>TXN_8776539</t>
  </si>
  <si>
    <t>TXN_8236215</t>
  </si>
  <si>
    <t>TXN_8178931</t>
  </si>
  <si>
    <t>TXN_1833505</t>
  </si>
  <si>
    <t>TXN_3438683</t>
  </si>
  <si>
    <t>TXN_5585168</t>
  </si>
  <si>
    <t>TXN_6553703</t>
  </si>
  <si>
    <t>TXN_7128744</t>
  </si>
  <si>
    <t>TXN_9884963</t>
  </si>
  <si>
    <t>TXN_2040809</t>
  </si>
  <si>
    <t>TXN_1101297</t>
  </si>
  <si>
    <t>TXN_8589807</t>
  </si>
  <si>
    <t>TXN_1980623</t>
  </si>
  <si>
    <t>TXN_4679750</t>
  </si>
  <si>
    <t>TXN_9040250</t>
  </si>
  <si>
    <t>TXN_7893709</t>
  </si>
  <si>
    <t>TXN_7675282</t>
  </si>
  <si>
    <t>TXN_7224530</t>
  </si>
  <si>
    <t>TXN_4042022</t>
  </si>
  <si>
    <t>TXN_4904210</t>
  </si>
  <si>
    <t>TXN_4383900</t>
  </si>
  <si>
    <t>TXN_4956708</t>
  </si>
  <si>
    <t>TXN_2326364</t>
  </si>
  <si>
    <t>TXN_4375011</t>
  </si>
  <si>
    <t>TXN_3623366</t>
  </si>
  <si>
    <t>TXN_4250432</t>
  </si>
  <si>
    <t>TXN_5186140</t>
  </si>
  <si>
    <t>TXN_9171042</t>
  </si>
  <si>
    <t>TXN_3946745</t>
  </si>
  <si>
    <t>TXN_2856597</t>
  </si>
  <si>
    <t>TXN_4923822</t>
  </si>
  <si>
    <t>TXN_7110900</t>
  </si>
  <si>
    <t>TXN_5002974</t>
  </si>
  <si>
    <t>TXN_2589028</t>
  </si>
  <si>
    <t>TXN_9205887</t>
  </si>
  <si>
    <t>TXN_8352203</t>
  </si>
  <si>
    <t>TXN_9171196</t>
  </si>
  <si>
    <t>TXN_3646004</t>
  </si>
  <si>
    <t>TXN_4459275</t>
  </si>
  <si>
    <t>TXN_1575064</t>
  </si>
  <si>
    <t>TXN_2785640</t>
  </si>
  <si>
    <t>TXN_6237983</t>
  </si>
  <si>
    <t>TXN_7056612</t>
  </si>
  <si>
    <t>TXN_9576418</t>
  </si>
  <si>
    <t>TXN_8136862</t>
  </si>
  <si>
    <t>TXN_5319218</t>
  </si>
  <si>
    <t>TXN_3347015</t>
  </si>
  <si>
    <t>TXN_2035086</t>
  </si>
  <si>
    <t>TXN_5012129</t>
  </si>
  <si>
    <t>TXN_4599772</t>
  </si>
  <si>
    <t>TXN_1311744</t>
  </si>
  <si>
    <t>TXN_7267517</t>
  </si>
  <si>
    <t>TXN_4937757</t>
  </si>
  <si>
    <t>TXN_3319640</t>
  </si>
  <si>
    <t>TXN_2099825</t>
  </si>
  <si>
    <t>TXN_9707152</t>
  </si>
  <si>
    <t>TXN_4413400</t>
  </si>
  <si>
    <t>TXN_4990030</t>
  </si>
  <si>
    <t>TXN_3553497</t>
  </si>
  <si>
    <t>TXN_5870405</t>
  </si>
  <si>
    <t>TXN_4118617</t>
  </si>
  <si>
    <t>TXN_3898046</t>
  </si>
  <si>
    <t>TXN_8005657</t>
  </si>
  <si>
    <t>TXN_1379436</t>
  </si>
  <si>
    <t>TXN_3951413</t>
  </si>
  <si>
    <t>TXN_7943662</t>
  </si>
  <si>
    <t>TXN_5941171</t>
  </si>
  <si>
    <t>TXN_5621564</t>
  </si>
  <si>
    <t>TXN_5224584</t>
  </si>
  <si>
    <t>TXN_7239576</t>
  </si>
  <si>
    <t>TXN_8416846</t>
  </si>
  <si>
    <t>TXN_7486067</t>
  </si>
  <si>
    <t>TXN_8773638</t>
  </si>
  <si>
    <t>TXN_9072239</t>
  </si>
  <si>
    <t>TXN_6590458</t>
  </si>
  <si>
    <t>TXN_4407882</t>
  </si>
  <si>
    <t>TXN_9960444</t>
  </si>
  <si>
    <t>TXN_6209928</t>
  </si>
  <si>
    <t>TXN_7027151</t>
  </si>
  <si>
    <t>TXN_8069182</t>
  </si>
  <si>
    <t>TXN_1150006</t>
  </si>
  <si>
    <t>TXN_6904028</t>
  </si>
  <si>
    <t>TXN_9257483</t>
  </si>
  <si>
    <t>TXN_5188226</t>
  </si>
  <si>
    <t>TXN_2434339</t>
  </si>
  <si>
    <t>TXN_1792802</t>
  </si>
  <si>
    <t>TXN_6189337</t>
  </si>
  <si>
    <t>TXN_6442602</t>
  </si>
  <si>
    <t>TXN_1350230</t>
  </si>
  <si>
    <t>TXN_6562034</t>
  </si>
  <si>
    <t>TXN_4581067</t>
  </si>
  <si>
    <t>TXN_5518537</t>
  </si>
  <si>
    <t>TXN_8385569</t>
  </si>
  <si>
    <t>TXN_1625647</t>
  </si>
  <si>
    <t>TXN_6257905</t>
  </si>
  <si>
    <t>TXN_3610195</t>
  </si>
  <si>
    <t>TXN_3599576</t>
  </si>
  <si>
    <t>TXN_2528313</t>
  </si>
  <si>
    <t>TXN_5805909</t>
  </si>
  <si>
    <t>TXN_1410689</t>
  </si>
  <si>
    <t>TXN_4169126</t>
  </si>
  <si>
    <t>TXN_4254009</t>
  </si>
  <si>
    <t>TXN_4673425</t>
  </si>
  <si>
    <t>TXN_7562077</t>
  </si>
  <si>
    <t>TXN_3108791</t>
  </si>
  <si>
    <t>TXN_5264491</t>
  </si>
  <si>
    <t>TXN_6689339</t>
  </si>
  <si>
    <t>TXN_1324813</t>
  </si>
  <si>
    <t>TXN_6315677</t>
  </si>
  <si>
    <t>TXN_1741913</t>
  </si>
  <si>
    <t>TXN_2208547</t>
  </si>
  <si>
    <t>TXN_9820980</t>
  </si>
  <si>
    <t>TXN_2226385</t>
  </si>
  <si>
    <t>TXN_7676502</t>
  </si>
  <si>
    <t>TXN_5453940</t>
  </si>
  <si>
    <t>TXN_4993995</t>
  </si>
  <si>
    <t>TXN_2439149</t>
  </si>
  <si>
    <t>TXN_5769565</t>
  </si>
  <si>
    <t>TXN_4620709</t>
  </si>
  <si>
    <t>TXN_8792621</t>
  </si>
  <si>
    <t>TXN_9676576</t>
  </si>
  <si>
    <t>TXN_6789123</t>
  </si>
  <si>
    <t>TXN_5552232</t>
  </si>
  <si>
    <t>TXN_6924343</t>
  </si>
  <si>
    <t>TXN_5544368</t>
  </si>
  <si>
    <t>TXN_2112426</t>
  </si>
  <si>
    <t>TXN_9165480</t>
  </si>
  <si>
    <t>TXN_7270567</t>
  </si>
  <si>
    <t>TXN_1292523</t>
  </si>
  <si>
    <t>TXN_6425374</t>
  </si>
  <si>
    <t>TXN_2829458</t>
  </si>
  <si>
    <t>TXN_2918886</t>
  </si>
  <si>
    <t>TXN_1369755</t>
  </si>
  <si>
    <t>TXN_1239531</t>
  </si>
  <si>
    <t>TXN_3674474</t>
  </si>
  <si>
    <t>TXN_6416009</t>
  </si>
  <si>
    <t>TXN_9344795</t>
  </si>
  <si>
    <t>TXN_7619486</t>
  </si>
  <si>
    <t>TXN_3559481</t>
  </si>
  <si>
    <t>TXN_1266241</t>
  </si>
  <si>
    <t>TXN_2665313</t>
  </si>
  <si>
    <t>TXN_4750878</t>
  </si>
  <si>
    <t>TXN_5567367</t>
  </si>
  <si>
    <t>TXN_3729060</t>
  </si>
  <si>
    <t>TXN_7992317</t>
  </si>
  <si>
    <t>TXN_3909621</t>
  </si>
  <si>
    <t>TXN_3384905</t>
  </si>
  <si>
    <t>TXN_2733288</t>
  </si>
  <si>
    <t>TXN_8861404</t>
  </si>
  <si>
    <t>TXN_7474047</t>
  </si>
  <si>
    <t>TXN_2622994</t>
  </si>
  <si>
    <t>TXN_5861014</t>
  </si>
  <si>
    <t>TXN_9459891</t>
  </si>
  <si>
    <t>TXN_1404623</t>
  </si>
  <si>
    <t>TXN_5517386</t>
  </si>
  <si>
    <t>TXN_1649045</t>
  </si>
  <si>
    <t>TXN_2713028</t>
  </si>
  <si>
    <t>TXN_7106178</t>
  </si>
  <si>
    <t>TXN_8697234</t>
  </si>
  <si>
    <t>TXN_3080253</t>
  </si>
  <si>
    <t>TXN_7766945</t>
  </si>
  <si>
    <t>Item_3_EHE</t>
  </si>
  <si>
    <t>TXN_5422440</t>
  </si>
  <si>
    <t>TXN_9114087</t>
  </si>
  <si>
    <t>TXN_7178094</t>
  </si>
  <si>
    <t>TXN_1107383</t>
  </si>
  <si>
    <t>TXN_3836435</t>
  </si>
  <si>
    <t>TXN_5628115</t>
  </si>
  <si>
    <t>TXN_3122781</t>
  </si>
  <si>
    <t>TXN_7148957</t>
  </si>
  <si>
    <t>TXN_4501679</t>
  </si>
  <si>
    <t>TXN_7779073</t>
  </si>
  <si>
    <t>TXN_2575540</t>
  </si>
  <si>
    <t>TXN_5302358</t>
  </si>
  <si>
    <t>TXN_9653552</t>
  </si>
  <si>
    <t>TXN_9686128</t>
  </si>
  <si>
    <t>TXN_5017877</t>
  </si>
  <si>
    <t>TXN_4899415</t>
  </si>
  <si>
    <t>TXN_4859554</t>
  </si>
  <si>
    <t>TXN_4513855</t>
  </si>
  <si>
    <t>TXN_6037665</t>
  </si>
  <si>
    <t>TXN_3224114</t>
  </si>
  <si>
    <t>TXN_4589284</t>
  </si>
  <si>
    <t>TXN_8040308</t>
  </si>
  <si>
    <t>TXN_3768573</t>
  </si>
  <si>
    <t>TXN_8359482</t>
  </si>
  <si>
    <t>TXN_3157398</t>
  </si>
  <si>
    <t>TXN_6405900</t>
  </si>
  <si>
    <t>TXN_7917866</t>
  </si>
  <si>
    <t>TXN_6379297</t>
  </si>
  <si>
    <t>TXN_7174674</t>
  </si>
  <si>
    <t>TXN_1223079</t>
  </si>
  <si>
    <t>TXN_1551058</t>
  </si>
  <si>
    <t>TXN_9245240</t>
  </si>
  <si>
    <t>TXN_6969962</t>
  </si>
  <si>
    <t>TXN_7101068</t>
  </si>
  <si>
    <t>TXN_9326253</t>
  </si>
  <si>
    <t>TXN_9654613</t>
  </si>
  <si>
    <t>TXN_2287146</t>
  </si>
  <si>
    <t>TXN_7978734</t>
  </si>
  <si>
    <t>TXN_8637763</t>
  </si>
  <si>
    <t>TXN_9117114</t>
  </si>
  <si>
    <t>TXN_5612697</t>
  </si>
  <si>
    <t>TXN_9047932</t>
  </si>
  <si>
    <t>TXN_7134955</t>
  </si>
  <si>
    <t>TXN_7198271</t>
  </si>
  <si>
    <t>TXN_3929069</t>
  </si>
  <si>
    <t>TXN_5318952</t>
  </si>
  <si>
    <t>TXN_4451027</t>
  </si>
  <si>
    <t>TXN_7390310</t>
  </si>
  <si>
    <t>TXN_9290596</t>
  </si>
  <si>
    <t>TXN_1636017</t>
  </si>
  <si>
    <t>TXN_5796004</t>
  </si>
  <si>
    <t>TXN_7256566</t>
  </si>
  <si>
    <t>TXN_1059221</t>
  </si>
  <si>
    <t>TXN_8805699</t>
  </si>
  <si>
    <t>TXN_8924913</t>
  </si>
  <si>
    <t>TXN_9061738</t>
  </si>
  <si>
    <t>TXN_3516710</t>
  </si>
  <si>
    <t>TXN_5878503</t>
  </si>
  <si>
    <t>TXN_2173693</t>
  </si>
  <si>
    <t>TXN_5171428</t>
  </si>
  <si>
    <t>TXN_8662127</t>
  </si>
  <si>
    <t>TXN_4712234</t>
  </si>
  <si>
    <t>TXN_6421767</t>
  </si>
  <si>
    <t>TXN_5980130</t>
  </si>
  <si>
    <t>TXN_3131758</t>
  </si>
  <si>
    <t>TXN_6283940</t>
  </si>
  <si>
    <t>TXN_4640794</t>
  </si>
  <si>
    <t>TXN_1227978</t>
  </si>
  <si>
    <t>TXN_9763661</t>
  </si>
  <si>
    <t>TXN_4489205</t>
  </si>
  <si>
    <t>TXN_4118493</t>
  </si>
  <si>
    <t>TXN_5872134</t>
  </si>
  <si>
    <t>TXN_6493139</t>
  </si>
  <si>
    <t>TXN_1745042</t>
  </si>
  <si>
    <t>TXN_3811015</t>
  </si>
  <si>
    <t>TXN_9605479</t>
  </si>
  <si>
    <t>TXN_2630677</t>
  </si>
  <si>
    <t>TXN_6640306</t>
  </si>
  <si>
    <t>TXN_5240246</t>
  </si>
  <si>
    <t>TXN_8737677</t>
  </si>
  <si>
    <t>TXN_5701666</t>
  </si>
  <si>
    <t>TXN_1962372</t>
  </si>
  <si>
    <t>TXN_2899427</t>
  </si>
  <si>
    <t>TXN_4124069</t>
  </si>
  <si>
    <t>TXN_8160068</t>
  </si>
  <si>
    <t>TXN_8984987</t>
  </si>
  <si>
    <t>TXN_1489896</t>
  </si>
  <si>
    <t>TXN_2130078</t>
  </si>
  <si>
    <t>TXN_1294411</t>
  </si>
  <si>
    <t>TXN_6270217</t>
  </si>
  <si>
    <t>TXN_7818602</t>
  </si>
  <si>
    <t>TXN_8256175</t>
  </si>
  <si>
    <t>TXN_1613328</t>
  </si>
  <si>
    <t>TXN_6308409</t>
  </si>
  <si>
    <t>TXN_2810459</t>
  </si>
  <si>
    <t>TXN_7108299</t>
  </si>
  <si>
    <t>TXN_6746068</t>
  </si>
  <si>
    <t>TXN_9235754</t>
  </si>
  <si>
    <t>TXN_8504230</t>
  </si>
  <si>
    <t>TXN_1432445</t>
  </si>
  <si>
    <t>TXN_5512644</t>
  </si>
  <si>
    <t>TXN_9422407</t>
  </si>
  <si>
    <t>TXN_4240172</t>
  </si>
  <si>
    <t>TXN_9704360</t>
  </si>
  <si>
    <t>TXN_3433029</t>
  </si>
  <si>
    <t>TXN_3985103</t>
  </si>
  <si>
    <t>TXN_5929291</t>
  </si>
  <si>
    <t>TXN_4520262</t>
  </si>
  <si>
    <t>TXN_9851864</t>
  </si>
  <si>
    <t>TXN_6828336</t>
  </si>
  <si>
    <t>TXN_1460673</t>
  </si>
  <si>
    <t>TXN_2976114</t>
  </si>
  <si>
    <t>TXN_3813656</t>
  </si>
  <si>
    <t>TXN_1882040</t>
  </si>
  <si>
    <t>TXN_3054684</t>
  </si>
  <si>
    <t>TXN_6726711</t>
  </si>
  <si>
    <t>TXN_9677353</t>
  </si>
  <si>
    <t>TXN_9190979</t>
  </si>
  <si>
    <t>TXN_8445231</t>
  </si>
  <si>
    <t>TXN_9577293</t>
  </si>
  <si>
    <t>TXN_9472197</t>
  </si>
  <si>
    <t>TXN_5960789</t>
  </si>
  <si>
    <t>TXN_4416629</t>
  </si>
  <si>
    <t>TXN_7558428</t>
  </si>
  <si>
    <t>TXN_3217988</t>
  </si>
  <si>
    <t>TXN_2239968</t>
  </si>
  <si>
    <t>TXN_5642720</t>
  </si>
  <si>
    <t>TXN_2513830</t>
  </si>
  <si>
    <t>TXN_9291336</t>
  </si>
  <si>
    <t>TXN_6865387</t>
  </si>
  <si>
    <t>TXN_9468973</t>
  </si>
  <si>
    <t>TXN_6580606</t>
  </si>
  <si>
    <t>TXN_1153995</t>
  </si>
  <si>
    <t>TXN_5035756</t>
  </si>
  <si>
    <t>TXN_4184687</t>
  </si>
  <si>
    <t>TXN_3794692</t>
  </si>
  <si>
    <t>TXN_3247249</t>
  </si>
  <si>
    <t>TXN_7293443</t>
  </si>
  <si>
    <t>TXN_7369318</t>
  </si>
  <si>
    <t>TXN_9402474</t>
  </si>
  <si>
    <t>TXN_1510555</t>
  </si>
  <si>
    <t>TXN_1005543</t>
  </si>
  <si>
    <t>TXN_1512224</t>
  </si>
  <si>
    <t>TXN_1170545</t>
  </si>
  <si>
    <t>TXN_7183634</t>
  </si>
  <si>
    <t>TXN_8402938</t>
  </si>
  <si>
    <t>TXN_3339094</t>
  </si>
  <si>
    <t>TXN_2055464</t>
  </si>
  <si>
    <t>TXN_7052489</t>
  </si>
  <si>
    <t>TXN_1490052</t>
  </si>
  <si>
    <t>TXN_2308456</t>
  </si>
  <si>
    <t>TXN_4186609</t>
  </si>
  <si>
    <t>TXN_5547862</t>
  </si>
  <si>
    <t>TXN_2316809</t>
  </si>
  <si>
    <t>TXN_3377748</t>
  </si>
  <si>
    <t>TXN_5605094</t>
  </si>
  <si>
    <t>TXN_1941756</t>
  </si>
  <si>
    <t>TXN_2128482</t>
  </si>
  <si>
    <t>TXN_3961196</t>
  </si>
  <si>
    <t>TXN_3147080</t>
  </si>
  <si>
    <t>TXN_5381153</t>
  </si>
  <si>
    <t>TXN_3369620</t>
  </si>
  <si>
    <t>TXN_2326554</t>
  </si>
  <si>
    <t>TXN_5038677</t>
  </si>
  <si>
    <t>TXN_5177579</t>
  </si>
  <si>
    <t>TXN_1004091</t>
  </si>
  <si>
    <t>TXN_6186202</t>
  </si>
  <si>
    <t>TXN_9385722</t>
  </si>
  <si>
    <t>TXN_3882897</t>
  </si>
  <si>
    <t>TXN_4143543</t>
  </si>
  <si>
    <t>TXN_5649444</t>
  </si>
  <si>
    <t>TXN_9754957</t>
  </si>
  <si>
    <t>TXN_6370101</t>
  </si>
  <si>
    <t>TXN_7927957</t>
  </si>
  <si>
    <t>TXN_1466235</t>
  </si>
  <si>
    <t>TXN_5309800</t>
  </si>
  <si>
    <t>TXN_2035106</t>
  </si>
  <si>
    <t>TXN_9220439</t>
  </si>
  <si>
    <t>TXN_1791391</t>
  </si>
  <si>
    <t>TXN_4005159</t>
  </si>
  <si>
    <t>TXN_4146156</t>
  </si>
  <si>
    <t>TXN_7110095</t>
  </si>
  <si>
    <t>TXN_1532181</t>
  </si>
  <si>
    <t>TXN_8704721</t>
  </si>
  <si>
    <t>TXN_8830893</t>
  </si>
  <si>
    <t>TXN_9727406</t>
  </si>
  <si>
    <t>TXN_5230040</t>
  </si>
  <si>
    <t>TXN_9038605</t>
  </si>
  <si>
    <t>TXN_9614858</t>
  </si>
  <si>
    <t>TXN_8837653</t>
  </si>
  <si>
    <t>TXN_1460040</t>
  </si>
  <si>
    <t>TXN_3905417</t>
  </si>
  <si>
    <t>TXN_7819270</t>
  </si>
  <si>
    <t>TXN_1618066</t>
  </si>
  <si>
    <t>TXN_9539536</t>
  </si>
  <si>
    <t>TXN_1469385</t>
  </si>
  <si>
    <t>TXN_2762873</t>
  </si>
  <si>
    <t>TXN_4556225</t>
  </si>
  <si>
    <t>TXN_6434080</t>
  </si>
  <si>
    <t>TXN_5383494</t>
  </si>
  <si>
    <t>TXN_4662227</t>
  </si>
  <si>
    <t>TXN_3719807</t>
  </si>
  <si>
    <t>TXN_7686537</t>
  </si>
  <si>
    <t>TXN_1353484</t>
  </si>
  <si>
    <t>TXN_9373920</t>
  </si>
  <si>
    <t>TXN_3362687</t>
  </si>
  <si>
    <t>TXN_2611733</t>
  </si>
  <si>
    <t>TXN_6984156</t>
  </si>
  <si>
    <t>TXN_5158663</t>
  </si>
  <si>
    <t>TXN_3507613</t>
  </si>
  <si>
    <t>TXN_7352034</t>
  </si>
  <si>
    <t>TXN_8189771</t>
  </si>
  <si>
    <t>TXN_3419658</t>
  </si>
  <si>
    <t>TXN_9957512</t>
  </si>
  <si>
    <t>TXN_3161464</t>
  </si>
  <si>
    <t>TXN_1433405</t>
  </si>
  <si>
    <t>TXN_9963254</t>
  </si>
  <si>
    <t>TXN_7771643</t>
  </si>
  <si>
    <t>TXN_8595309</t>
  </si>
  <si>
    <t>TXN_5713524</t>
  </si>
  <si>
    <t>TXN_4105300</t>
  </si>
  <si>
    <t>TXN_1640128</t>
  </si>
  <si>
    <t>TXN_7917265</t>
  </si>
  <si>
    <t>TXN_5646983</t>
  </si>
  <si>
    <t>TXN_6549525</t>
  </si>
  <si>
    <t>TXN_2895936</t>
  </si>
  <si>
    <t>TXN_8236696</t>
  </si>
  <si>
    <t>TXN_1809144</t>
  </si>
  <si>
    <t>TXN_8147277</t>
  </si>
  <si>
    <t>TXN_4871252</t>
  </si>
  <si>
    <t>TXN_3595305</t>
  </si>
  <si>
    <t>TXN_6274299</t>
  </si>
  <si>
    <t>TXN_7726623</t>
  </si>
  <si>
    <t>TXN_1006950</t>
  </si>
  <si>
    <t>TXN_4284887</t>
  </si>
  <si>
    <t>TXN_9881750</t>
  </si>
  <si>
    <t>TXN_5331650</t>
  </si>
  <si>
    <t>TXN_9082199</t>
  </si>
  <si>
    <t>TXN_1341677</t>
  </si>
  <si>
    <t>TXN_1130015</t>
  </si>
  <si>
    <t>TXN_6639567</t>
  </si>
  <si>
    <t>TXN_3681075</t>
  </si>
  <si>
    <t>TXN_8420021</t>
  </si>
  <si>
    <t>TXN_7583557</t>
  </si>
  <si>
    <t>TXN_6866610</t>
  </si>
  <si>
    <t>TXN_1123016</t>
  </si>
  <si>
    <t>TXN_7112380</t>
  </si>
  <si>
    <t>TXN_8878037</t>
  </si>
  <si>
    <t>TXN_3144181</t>
  </si>
  <si>
    <t>TXN_6902939</t>
  </si>
  <si>
    <t>TXN_4446737</t>
  </si>
  <si>
    <t>TXN_4403790</t>
  </si>
  <si>
    <t>TXN_8919663</t>
  </si>
  <si>
    <t>TXN_7545653</t>
  </si>
  <si>
    <t>TXN_4205627</t>
  </si>
  <si>
    <t>TXN_2500072</t>
  </si>
  <si>
    <t>TXN_7636157</t>
  </si>
  <si>
    <t>TXN_9884690</t>
  </si>
  <si>
    <t>TXN_7249444</t>
  </si>
  <si>
    <t>TXN_1803828</t>
  </si>
  <si>
    <t>TXN_7224484</t>
  </si>
  <si>
    <t>TXN_6402109</t>
  </si>
  <si>
    <t>TXN_6917746</t>
  </si>
  <si>
    <t>TXN_3467911</t>
  </si>
  <si>
    <t>TXN_9738373</t>
  </si>
  <si>
    <t>TXN_5374685</t>
  </si>
  <si>
    <t>TXN_3881126</t>
  </si>
  <si>
    <t>TXN_3342562</t>
  </si>
  <si>
    <t>TXN_7898844</t>
  </si>
  <si>
    <t>TXN_4807004</t>
  </si>
  <si>
    <t>TXN_7478459</t>
  </si>
  <si>
    <t>TXN_5149787</t>
  </si>
  <si>
    <t>TXN_4407458</t>
  </si>
  <si>
    <t>TXN_3739937</t>
  </si>
  <si>
    <t>TXN_1275355</t>
  </si>
  <si>
    <t>TXN_1877555</t>
  </si>
  <si>
    <t>TXN_1310355</t>
  </si>
  <si>
    <t>TXN_9036436</t>
  </si>
  <si>
    <t>TXN_2774355</t>
  </si>
  <si>
    <t>TXN_3802505</t>
  </si>
  <si>
    <t>TXN_2422679</t>
  </si>
  <si>
    <t>TXN_1882050</t>
  </si>
  <si>
    <t>TXN_5097238</t>
  </si>
  <si>
    <t>TXN_2327962</t>
  </si>
  <si>
    <t>TXN_7693291</t>
  </si>
  <si>
    <t>TXN_4955537</t>
  </si>
  <si>
    <t>TXN_6533918</t>
  </si>
  <si>
    <t>TXN_2592664</t>
  </si>
  <si>
    <t>TXN_3334999</t>
  </si>
  <si>
    <t>TXN_9377257</t>
  </si>
  <si>
    <t>TXN_4674285</t>
  </si>
  <si>
    <t>TXN_9841782</t>
  </si>
  <si>
    <t>TXN_1603699</t>
  </si>
  <si>
    <t>TXN_8947708</t>
  </si>
  <si>
    <t>TXN_1063182</t>
  </si>
  <si>
    <t>TXN_4717451</t>
  </si>
  <si>
    <t>TXN_1126918</t>
  </si>
  <si>
    <t>TXN_7759967</t>
  </si>
  <si>
    <t>TXN_8359578</t>
  </si>
  <si>
    <t>TXN_7513988</t>
  </si>
  <si>
    <t>TXN_9827001</t>
  </si>
  <si>
    <t>TXN_9697733</t>
  </si>
  <si>
    <t>TXN_7658974</t>
  </si>
  <si>
    <t>TXN_6610649</t>
  </si>
  <si>
    <t>TXN_2138629</t>
  </si>
  <si>
    <t>TXN_1139198</t>
  </si>
  <si>
    <t>TXN_9540741</t>
  </si>
  <si>
    <t>TXN_4554250</t>
  </si>
  <si>
    <t>TXN_6887406</t>
  </si>
  <si>
    <t>TXN_3487125</t>
  </si>
  <si>
    <t>TXN_8949747</t>
  </si>
  <si>
    <t>TXN_1224414</t>
  </si>
  <si>
    <t>TXN_9312502</t>
  </si>
  <si>
    <t>TXN_8635748</t>
  </si>
  <si>
    <t>TXN_5627047</t>
  </si>
  <si>
    <t>TXN_7072572</t>
  </si>
  <si>
    <t>TXN_8583404</t>
  </si>
  <si>
    <t>TXN_1524234</t>
  </si>
  <si>
    <t>TXN_5969755</t>
  </si>
  <si>
    <t>TXN_9719760</t>
  </si>
  <si>
    <t>TXN_8872470</t>
  </si>
  <si>
    <t>TXN_6447825</t>
  </si>
  <si>
    <t>TXN_7182790</t>
  </si>
  <si>
    <t>TXN_4994236</t>
  </si>
  <si>
    <t>TXN_6185500</t>
  </si>
  <si>
    <t>TXN_3201198</t>
  </si>
  <si>
    <t>TXN_8030351</t>
  </si>
  <si>
    <t>TXN_2525825</t>
  </si>
  <si>
    <t>TXN_9911848</t>
  </si>
  <si>
    <t>TXN_3373651</t>
  </si>
  <si>
    <t>TXN_2344077</t>
  </si>
  <si>
    <t>TXN_6615966</t>
  </si>
  <si>
    <t>TXN_2721068</t>
  </si>
  <si>
    <t>TXN_4178572</t>
  </si>
  <si>
    <t>TXN_2728490</t>
  </si>
  <si>
    <t>TXN_7293964</t>
  </si>
  <si>
    <t>TXN_6194378</t>
  </si>
  <si>
    <t>TXN_3545596</t>
  </si>
  <si>
    <t>TXN_5321880</t>
  </si>
  <si>
    <t>TXN_9977844</t>
  </si>
  <si>
    <t>TXN_1401211</t>
  </si>
  <si>
    <t>TXN_4304033</t>
  </si>
  <si>
    <t>TXN_2586658</t>
  </si>
  <si>
    <t>TXN_4726335</t>
  </si>
  <si>
    <t>TXN_3219471</t>
  </si>
  <si>
    <t>TXN_9199770</t>
  </si>
  <si>
    <t>TXN_1236974</t>
  </si>
  <si>
    <t>TXN_6682387</t>
  </si>
  <si>
    <t>TXN_3572849</t>
  </si>
  <si>
    <t>TXN_6842454</t>
  </si>
  <si>
    <t>TXN_5603923</t>
  </si>
  <si>
    <t>TXN_5503377</t>
  </si>
  <si>
    <t>TXN_9665063</t>
  </si>
  <si>
    <t>TXN_2258785</t>
  </si>
  <si>
    <t>TXN_8012805</t>
  </si>
  <si>
    <t>TXN_3671517</t>
  </si>
  <si>
    <t>TXN_8610139</t>
  </si>
  <si>
    <t>TXN_7069237</t>
  </si>
  <si>
    <t>TXN_4920125</t>
  </si>
  <si>
    <t>TXN_6541597</t>
  </si>
  <si>
    <t>TXN_6048384</t>
  </si>
  <si>
    <t>TXN_3419392</t>
  </si>
  <si>
    <t>TXN_5775795</t>
  </si>
  <si>
    <t>TXN_2206258</t>
  </si>
  <si>
    <t>TXN_5149491</t>
  </si>
  <si>
    <t>TXN_9892705</t>
  </si>
  <si>
    <t>TXN_9080551</t>
  </si>
  <si>
    <t>TXN_5317550</t>
  </si>
  <si>
    <t>TXN_9071198</t>
  </si>
  <si>
    <t>TXN_3588227</t>
  </si>
  <si>
    <t>TXN_5505701</t>
  </si>
  <si>
    <t>TXN_9211951</t>
  </si>
  <si>
    <t>TXN_2420813</t>
  </si>
  <si>
    <t>TXN_9910150</t>
  </si>
  <si>
    <t>TXN_2328430</t>
  </si>
  <si>
    <t>TXN_3381866</t>
  </si>
  <si>
    <t>TXN_1451562</t>
  </si>
  <si>
    <t>TXN_3836955</t>
  </si>
  <si>
    <t>TXN_1899099</t>
  </si>
  <si>
    <t>TXN_6594654</t>
  </si>
  <si>
    <t>TXN_4029684</t>
  </si>
  <si>
    <t>TXN_1097532</t>
  </si>
  <si>
    <t>TXN_1141808</t>
  </si>
  <si>
    <t>TXN_3519483</t>
  </si>
  <si>
    <t>TXN_7472400</t>
  </si>
  <si>
    <t>TXN_5630572</t>
  </si>
  <si>
    <t>TXN_3886696</t>
  </si>
  <si>
    <t>TXN_3642410</t>
  </si>
  <si>
    <t>TXN_1704457</t>
  </si>
  <si>
    <t>TXN_8373559</t>
  </si>
  <si>
    <t>TXN_5936341</t>
  </si>
  <si>
    <t>TXN_1558197</t>
  </si>
  <si>
    <t>TXN_9102543</t>
  </si>
  <si>
    <t>TXN_1509297</t>
  </si>
  <si>
    <t>TXN_6253708</t>
  </si>
  <si>
    <t>TXN_7928944</t>
  </si>
  <si>
    <t>TXN_4576075</t>
  </si>
  <si>
    <t>TXN_2276275</t>
  </si>
  <si>
    <t>TXN_5512573</t>
  </si>
  <si>
    <t>TXN_8514415</t>
  </si>
  <si>
    <t>TXN_7232932</t>
  </si>
  <si>
    <t>TXN_8935474</t>
  </si>
  <si>
    <t>TXN_8219862</t>
  </si>
  <si>
    <t>TXN_6959326</t>
  </si>
  <si>
    <t>TXN_4483598</t>
  </si>
  <si>
    <t>TXN_7332563</t>
  </si>
  <si>
    <t>TXN_1362426</t>
  </si>
  <si>
    <t>TXN_9372793</t>
  </si>
  <si>
    <t>TXN_2190866</t>
  </si>
  <si>
    <t>TXN_1204007</t>
  </si>
  <si>
    <t>TXN_2046485</t>
  </si>
  <si>
    <t>TXN_7548408</t>
  </si>
  <si>
    <t>TXN_8863955</t>
  </si>
  <si>
    <t>TXN_7341164</t>
  </si>
  <si>
    <t>TXN_1040270</t>
  </si>
  <si>
    <t>TXN_6730972</t>
  </si>
  <si>
    <t>TXN_8139295</t>
  </si>
  <si>
    <t>TXN_5578636</t>
  </si>
  <si>
    <t>TXN_3878663</t>
  </si>
  <si>
    <t>TXN_3493022</t>
  </si>
  <si>
    <t>TXN_1112486</t>
  </si>
  <si>
    <t>TXN_8052085</t>
  </si>
  <si>
    <t>TXN_8961064</t>
  </si>
  <si>
    <t>TXN_8148844</t>
  </si>
  <si>
    <t>TXN_8804809</t>
  </si>
  <si>
    <t>TXN_3823295</t>
  </si>
  <si>
    <t>TXN_3690725</t>
  </si>
  <si>
    <t>TXN_5239006</t>
  </si>
  <si>
    <t>TXN_3635610</t>
  </si>
  <si>
    <t>TXN_1648617</t>
  </si>
  <si>
    <t>TXN_7958182</t>
  </si>
  <si>
    <t>TXN_5116293</t>
  </si>
  <si>
    <t>TXN_5588546</t>
  </si>
  <si>
    <t>TXN_2792485</t>
  </si>
  <si>
    <t>TXN_1744322</t>
  </si>
  <si>
    <t>TXN_3679982</t>
  </si>
  <si>
    <t>TXN_6688533</t>
  </si>
  <si>
    <t>TXN_9170840</t>
  </si>
  <si>
    <t>TXN_2911524</t>
  </si>
  <si>
    <t>TXN_3303369</t>
  </si>
  <si>
    <t>TXN_8431956</t>
  </si>
  <si>
    <t>TXN_2462572</t>
  </si>
  <si>
    <t>TXN_1819682</t>
  </si>
  <si>
    <t>TXN_3954668</t>
  </si>
  <si>
    <t>TXN_8098014</t>
  </si>
  <si>
    <t>TXN_2624160</t>
  </si>
  <si>
    <t>TXN_4066635</t>
  </si>
  <si>
    <t>TXN_1704261</t>
  </si>
  <si>
    <t>TXN_1519299</t>
  </si>
  <si>
    <t>TXN_5077745</t>
  </si>
  <si>
    <t>TXN_3746744</t>
  </si>
  <si>
    <t>TXN_7949340</t>
  </si>
  <si>
    <t>TXN_4974240</t>
  </si>
  <si>
    <t>TXN_1777313</t>
  </si>
  <si>
    <t>TXN_1440439</t>
  </si>
  <si>
    <t>TXN_3894802</t>
  </si>
  <si>
    <t>TXN_9032953</t>
  </si>
  <si>
    <t>TXN_9612422</t>
  </si>
  <si>
    <t>TXN_8883555</t>
  </si>
  <si>
    <t>TXN_5890409</t>
  </si>
  <si>
    <t>TXN_7431232</t>
  </si>
  <si>
    <t>TXN_9497226</t>
  </si>
  <si>
    <t>TXN_5601162</t>
  </si>
  <si>
    <t>TXN_7010436</t>
  </si>
  <si>
    <t>TXN_5885259</t>
  </si>
  <si>
    <t>TXN_2084347</t>
  </si>
  <si>
    <t>TXN_4993656</t>
  </si>
  <si>
    <t>TXN_8293840</t>
  </si>
  <si>
    <t>TXN_9978007</t>
  </si>
  <si>
    <t>TXN_1843848</t>
  </si>
  <si>
    <t>TXN_6600014</t>
  </si>
  <si>
    <t>TXN_7203576</t>
  </si>
  <si>
    <t>TXN_7597485</t>
  </si>
  <si>
    <t>TXN_8283053</t>
  </si>
  <si>
    <t>TXN_9662767</t>
  </si>
  <si>
    <t>TXN_6118643</t>
  </si>
  <si>
    <t>TXN_1936106</t>
  </si>
  <si>
    <t>TXN_9701569</t>
  </si>
  <si>
    <t>TXN_3548100</t>
  </si>
  <si>
    <t>TXN_7898780</t>
  </si>
  <si>
    <t>TXN_5807928</t>
  </si>
  <si>
    <t>TXN_4699053</t>
  </si>
  <si>
    <t>TXN_4151549</t>
  </si>
  <si>
    <t>TXN_3748574</t>
  </si>
  <si>
    <t>TXN_1622050</t>
  </si>
  <si>
    <t>TXN_7331955</t>
  </si>
  <si>
    <t>TXN_5044144</t>
  </si>
  <si>
    <t>TXN_4886514</t>
  </si>
  <si>
    <t>TXN_9027424</t>
  </si>
  <si>
    <t>TXN_5808902</t>
  </si>
  <si>
    <t>TXN_3835641</t>
  </si>
  <si>
    <t>TXN_7699025</t>
  </si>
  <si>
    <t>TXN_1286644</t>
  </si>
  <si>
    <t>TXN_3345761</t>
  </si>
  <si>
    <t>TXN_5778640</t>
  </si>
  <si>
    <t>TXN_2703515</t>
  </si>
  <si>
    <t>TXN_8943178</t>
  </si>
  <si>
    <t>TXN_2322791</t>
  </si>
  <si>
    <t>TXN_4511207</t>
  </si>
  <si>
    <t>TXN_1868656</t>
  </si>
  <si>
    <t>TXN_9450631</t>
  </si>
  <si>
    <t>TXN_3582432</t>
  </si>
  <si>
    <t>TXN_9120797</t>
  </si>
  <si>
    <t>TXN_7177583</t>
  </si>
  <si>
    <t>TXN_2244499</t>
  </si>
  <si>
    <t>TXN_2695742</t>
  </si>
  <si>
    <t>TXN_3430174</t>
  </si>
  <si>
    <t>TXN_2430569</t>
  </si>
  <si>
    <t>TXN_9045570</t>
  </si>
  <si>
    <t>TXN_1223061</t>
  </si>
  <si>
    <t>TXN_5299596</t>
  </si>
  <si>
    <t>TXN_8106767</t>
  </si>
  <si>
    <t>TXN_1490733</t>
  </si>
  <si>
    <t>TXN_3908189</t>
  </si>
  <si>
    <t>TXN_9224464</t>
  </si>
  <si>
    <t>TXN_4892629</t>
  </si>
  <si>
    <t>TXN_9025455</t>
  </si>
  <si>
    <t>TXN_9891427</t>
  </si>
  <si>
    <t>TXN_9749154</t>
  </si>
  <si>
    <t>TXN_9210943</t>
  </si>
  <si>
    <t>TXN_9408663</t>
  </si>
  <si>
    <t>TXN_6838649</t>
  </si>
  <si>
    <t>TXN_7188615</t>
  </si>
  <si>
    <t>TXN_9854071</t>
  </si>
  <si>
    <t>TXN_8138424</t>
  </si>
  <si>
    <t>TXN_1523076</t>
  </si>
  <si>
    <t>TXN_4813615</t>
  </si>
  <si>
    <t>TXN_4961176</t>
  </si>
  <si>
    <t>TXN_4694391</t>
  </si>
  <si>
    <t>TXN_2140589</t>
  </si>
  <si>
    <t>TXN_5309004</t>
  </si>
  <si>
    <t>TXN_4602911</t>
  </si>
  <si>
    <t>TXN_9475737</t>
  </si>
  <si>
    <t>TXN_7241323</t>
  </si>
  <si>
    <t>TXN_3995449</t>
  </si>
  <si>
    <t>TXN_6423634</t>
  </si>
  <si>
    <t>TXN_1007144</t>
  </si>
  <si>
    <t>TXN_1012234</t>
  </si>
  <si>
    <t>TXN_2848709</t>
  </si>
  <si>
    <t>TXN_8941189</t>
  </si>
  <si>
    <t>TXN_6437858</t>
  </si>
  <si>
    <t>TXN_2850753</t>
  </si>
  <si>
    <t>TXN_5539624</t>
  </si>
  <si>
    <t>TXN_3489467</t>
  </si>
  <si>
    <t>TXN_7896895</t>
  </si>
  <si>
    <t>TXN_5888173</t>
  </si>
  <si>
    <t>TXN_8010186</t>
  </si>
  <si>
    <t>TXN_7948812</t>
  </si>
  <si>
    <t>TXN_2239985</t>
  </si>
  <si>
    <t>TXN_3838395</t>
  </si>
  <si>
    <t>TXN_3909836</t>
  </si>
  <si>
    <t>TXN_1623171</t>
  </si>
  <si>
    <t>TXN_1845043</t>
  </si>
  <si>
    <t>TXN_8291984</t>
  </si>
  <si>
    <t>TXN_7799286</t>
  </si>
  <si>
    <t>TXN_4563856</t>
  </si>
  <si>
    <t>TXN_3838434</t>
  </si>
  <si>
    <t>TXN_6159378</t>
  </si>
  <si>
    <t>TXN_2756540</t>
  </si>
  <si>
    <t>TXN_7242115</t>
  </si>
  <si>
    <t>TXN_9433964</t>
  </si>
  <si>
    <t>TXN_8626137</t>
  </si>
  <si>
    <t>TXN_4130715</t>
  </si>
  <si>
    <t>TXN_8112678</t>
  </si>
  <si>
    <t>TXN_6177742</t>
  </si>
  <si>
    <t>TXN_1312767</t>
  </si>
  <si>
    <t>TXN_6161762</t>
  </si>
  <si>
    <t>TXN_1904037</t>
  </si>
  <si>
    <t>TXN_1190991</t>
  </si>
  <si>
    <t>TXN_9733008</t>
  </si>
  <si>
    <t>TXN_2394468</t>
  </si>
  <si>
    <t>TXN_2948826</t>
  </si>
  <si>
    <t>TXN_5599747</t>
  </si>
  <si>
    <t>TXN_6807818</t>
  </si>
  <si>
    <t>TXN_4279575</t>
  </si>
  <si>
    <t>TXN_7561371</t>
  </si>
  <si>
    <t>TXN_4442698</t>
  </si>
  <si>
    <t>TXN_2122125</t>
  </si>
  <si>
    <t>TXN_4574096</t>
  </si>
  <si>
    <t>TXN_9166705</t>
  </si>
  <si>
    <t>TXN_7440936</t>
  </si>
  <si>
    <t>TXN_2959732</t>
  </si>
  <si>
    <t>TXN_6601827</t>
  </si>
  <si>
    <t>TXN_5520047</t>
  </si>
  <si>
    <t>TXN_5626224</t>
  </si>
  <si>
    <t>TXN_9004658</t>
  </si>
  <si>
    <t>TXN_9102221</t>
  </si>
  <si>
    <t>TXN_7405215</t>
  </si>
  <si>
    <t>TXN_9687573</t>
  </si>
  <si>
    <t>TXN_5895413</t>
  </si>
  <si>
    <t>TXN_1209700</t>
  </si>
  <si>
    <t>TXN_8223520</t>
  </si>
  <si>
    <t>TXN_8730858</t>
  </si>
  <si>
    <t>TXN_2364431</t>
  </si>
  <si>
    <t>TXN_7637734</t>
  </si>
  <si>
    <t>TXN_2573564</t>
  </si>
  <si>
    <t>TXN_9457772</t>
  </si>
  <si>
    <t>TXN_4978591</t>
  </si>
  <si>
    <t>TXN_2419940</t>
  </si>
  <si>
    <t>TXN_3758695</t>
  </si>
  <si>
    <t>TXN_1016209</t>
  </si>
  <si>
    <t>TXN_9197649</t>
  </si>
  <si>
    <t>TXN_8694089</t>
  </si>
  <si>
    <t>TXN_7241105</t>
  </si>
  <si>
    <t>TXN_9700363</t>
  </si>
  <si>
    <t>TXN_9193687</t>
  </si>
  <si>
    <t>TXN_7489452</t>
  </si>
  <si>
    <t>TXN_5985965</t>
  </si>
  <si>
    <t>TXN_3223113</t>
  </si>
  <si>
    <t>TXN_2644918</t>
  </si>
  <si>
    <t>TXN_7516568</t>
  </si>
  <si>
    <t>TXN_7982451</t>
  </si>
  <si>
    <t>TXN_4644900</t>
  </si>
  <si>
    <t>TXN_7509489</t>
  </si>
  <si>
    <t>TXN_3930213</t>
  </si>
  <si>
    <t>TXN_3275375</t>
  </si>
  <si>
    <t>TXN_7508727</t>
  </si>
  <si>
    <t>TXN_3195565</t>
  </si>
  <si>
    <t>TXN_9695022</t>
  </si>
  <si>
    <t>TXN_3092030</t>
  </si>
  <si>
    <t>TXN_5901521</t>
  </si>
  <si>
    <t>TXN_3422608</t>
  </si>
  <si>
    <t>TXN_1428000</t>
  </si>
  <si>
    <t>TXN_2691273</t>
  </si>
  <si>
    <t>TXN_5650094</t>
  </si>
  <si>
    <t>TXN_7281625</t>
  </si>
  <si>
    <t>TXN_5815480</t>
  </si>
  <si>
    <t>TXN_5274178</t>
  </si>
  <si>
    <t>TXN_2788225</t>
  </si>
  <si>
    <t>TXN_2904039</t>
  </si>
  <si>
    <t>TXN_1836595</t>
  </si>
  <si>
    <t>TXN_2041111</t>
  </si>
  <si>
    <t>TXN_8076769</t>
  </si>
  <si>
    <t>TXN_1795531</t>
  </si>
  <si>
    <t>TXN_1041483</t>
  </si>
  <si>
    <t>TXN_3630133</t>
  </si>
  <si>
    <t>TXN_2522970</t>
  </si>
  <si>
    <t>TXN_2815543</t>
  </si>
  <si>
    <t>TXN_8367212</t>
  </si>
  <si>
    <t>TXN_2028406</t>
  </si>
  <si>
    <t>TXN_4123570</t>
  </si>
  <si>
    <t>TXN_9397999</t>
  </si>
  <si>
    <t>TXN_8362668</t>
  </si>
  <si>
    <t>TXN_2356331</t>
  </si>
  <si>
    <t>TXN_1555216</t>
  </si>
  <si>
    <t>TXN_2620396</t>
  </si>
  <si>
    <t>TXN_4329866</t>
  </si>
  <si>
    <t>TXN_6223608</t>
  </si>
  <si>
    <t>TXN_9178330</t>
  </si>
  <si>
    <t>TXN_1978173</t>
  </si>
  <si>
    <t>TXN_4501948</t>
  </si>
  <si>
    <t>TXN_5577825</t>
  </si>
  <si>
    <t>TXN_8717697</t>
  </si>
  <si>
    <t>TXN_6354477</t>
  </si>
  <si>
    <t>TXN_2596191</t>
  </si>
  <si>
    <t>TXN_8527621</t>
  </si>
  <si>
    <t>TXN_6879984</t>
  </si>
  <si>
    <t>TXN_3435459</t>
  </si>
  <si>
    <t>TXN_2045418</t>
  </si>
  <si>
    <t>TXN_6803961</t>
  </si>
  <si>
    <t>TXN_9915974</t>
  </si>
  <si>
    <t>TXN_8720680</t>
  </si>
  <si>
    <t>TXN_9680847</t>
  </si>
  <si>
    <t>TXN_6569223</t>
  </si>
  <si>
    <t>TXN_9408214</t>
  </si>
  <si>
    <t>TXN_8192943</t>
  </si>
  <si>
    <t>TXN_4800229</t>
  </si>
  <si>
    <t>TXN_6851086</t>
  </si>
  <si>
    <t>TXN_9245105</t>
  </si>
  <si>
    <t>TXN_9430988</t>
  </si>
  <si>
    <t>TXN_3122188</t>
  </si>
  <si>
    <t>TXN_9818603</t>
  </si>
  <si>
    <t>TXN_3714766</t>
  </si>
  <si>
    <t>TXN_8025918</t>
  </si>
  <si>
    <t>TXN_7185925</t>
  </si>
  <si>
    <t>TXN_8876899</t>
  </si>
  <si>
    <t>TXN_1038078</t>
  </si>
  <si>
    <t>TXN_2849510</t>
  </si>
  <si>
    <t>TXN_3368961</t>
  </si>
  <si>
    <t>TXN_5650070</t>
  </si>
  <si>
    <t>TXN_9284320</t>
  </si>
  <si>
    <t>TXN_3762237</t>
  </si>
  <si>
    <t>TXN_6856074</t>
  </si>
  <si>
    <t>TXN_2759713</t>
  </si>
  <si>
    <t>TXN_5127571</t>
  </si>
  <si>
    <t>TXN_6974117</t>
  </si>
  <si>
    <t>TXN_7928438</t>
  </si>
  <si>
    <t>TXN_5200141</t>
  </si>
  <si>
    <t>TXN_9827837</t>
  </si>
  <si>
    <t>TXN_4493777</t>
  </si>
  <si>
    <t>TXN_6325122</t>
  </si>
  <si>
    <t>TXN_1609763</t>
  </si>
  <si>
    <t>TXN_3422906</t>
  </si>
  <si>
    <t>TXN_1517466</t>
  </si>
  <si>
    <t>TXN_9027497</t>
  </si>
  <si>
    <t>TXN_6478148</t>
  </si>
  <si>
    <t>TXN_3356979</t>
  </si>
  <si>
    <t>TXN_2166078</t>
  </si>
  <si>
    <t>TXN_4939015</t>
  </si>
  <si>
    <t>TXN_3798801</t>
  </si>
  <si>
    <t>TXN_1443259</t>
  </si>
  <si>
    <t>TXN_3600908</t>
  </si>
  <si>
    <t>TXN_2294583</t>
  </si>
  <si>
    <t>TXN_6544404</t>
  </si>
  <si>
    <t>TXN_1185443</t>
  </si>
  <si>
    <t>TXN_6359024</t>
  </si>
  <si>
    <t>TXN_5419806</t>
  </si>
  <si>
    <t>TXN_2372678</t>
  </si>
  <si>
    <t>TXN_2042782</t>
  </si>
  <si>
    <t>TXN_9571758</t>
  </si>
  <si>
    <t>TXN_7347365</t>
  </si>
  <si>
    <t>TXN_8408205</t>
  </si>
  <si>
    <t>TXN_1491657</t>
  </si>
  <si>
    <t>TXN_1245404</t>
  </si>
  <si>
    <t>TXN_8265493</t>
  </si>
  <si>
    <t>TXN_2803747</t>
  </si>
  <si>
    <t>TXN_2963897</t>
  </si>
  <si>
    <t>TXN_9248288</t>
  </si>
  <si>
    <t>TXN_4892743</t>
  </si>
  <si>
    <t>TXN_8635339</t>
  </si>
  <si>
    <t>TXN_3871295</t>
  </si>
  <si>
    <t>TXN_9618289</t>
  </si>
  <si>
    <t>TXN_2035248</t>
  </si>
  <si>
    <t>TXN_9746526</t>
  </si>
  <si>
    <t>TXN_7699654</t>
  </si>
  <si>
    <t>TXN_6328369</t>
  </si>
  <si>
    <t>TXN_5220094</t>
  </si>
  <si>
    <t>TXN_8087160</t>
  </si>
  <si>
    <t>TXN_9398801</t>
  </si>
  <si>
    <t>TXN_2369166</t>
  </si>
  <si>
    <t>TXN_4853937</t>
  </si>
  <si>
    <t>TXN_2780567</t>
  </si>
  <si>
    <t>TXN_7367608</t>
  </si>
  <si>
    <t>TXN_4622617</t>
  </si>
  <si>
    <t>TXN_5804012</t>
  </si>
  <si>
    <t>TXN_9986826</t>
  </si>
  <si>
    <t>TXN_6950467</t>
  </si>
  <si>
    <t>TXN_5368235</t>
  </si>
  <si>
    <t>TXN_6851800</t>
  </si>
  <si>
    <t>TXN_2588792</t>
  </si>
  <si>
    <t>TXN_7577984</t>
  </si>
  <si>
    <t>TXN_3300014</t>
  </si>
  <si>
    <t>TXN_4063797</t>
  </si>
  <si>
    <t>TXN_9101308</t>
  </si>
  <si>
    <t>TXN_3703356</t>
  </si>
  <si>
    <t>TXN_3277547</t>
  </si>
  <si>
    <t>TXN_9403711</t>
  </si>
  <si>
    <t>TXN_6254334</t>
  </si>
  <si>
    <t>TXN_9013444</t>
  </si>
  <si>
    <t>TXN_9695630</t>
  </si>
  <si>
    <t>TXN_6569610</t>
  </si>
  <si>
    <t>TXN_6239964</t>
  </si>
  <si>
    <t>TXN_7581231</t>
  </si>
  <si>
    <t>TXN_6376892</t>
  </si>
  <si>
    <t>TXN_2660107</t>
  </si>
  <si>
    <t>TXN_1155771</t>
  </si>
  <si>
    <t>TXN_6053470</t>
  </si>
  <si>
    <t>TXN_5773308</t>
  </si>
  <si>
    <t>TXN_5508625</t>
  </si>
  <si>
    <t>TXN_6959909</t>
  </si>
  <si>
    <t>TXN_4565790</t>
  </si>
  <si>
    <t>TXN_3462517</t>
  </si>
  <si>
    <t>TXN_5731675</t>
  </si>
  <si>
    <t>TXN_5802934</t>
  </si>
  <si>
    <t>TXN_7697399</t>
  </si>
  <si>
    <t>TXN_5797421</t>
  </si>
  <si>
    <t>TXN_5503303</t>
  </si>
  <si>
    <t>TXN_4806789</t>
  </si>
  <si>
    <t>TXN_3068745</t>
  </si>
  <si>
    <t>TXN_6123799</t>
  </si>
  <si>
    <t>TXN_7490771</t>
  </si>
  <si>
    <t>TXN_3013542</t>
  </si>
  <si>
    <t>TXN_4688183</t>
  </si>
  <si>
    <t>TXN_1587044</t>
  </si>
  <si>
    <t>TXN_3688977</t>
  </si>
  <si>
    <t>TXN_7224248</t>
  </si>
  <si>
    <t>TXN_7379840</t>
  </si>
  <si>
    <t>TXN_8048579</t>
  </si>
  <si>
    <t>TXN_7507547</t>
  </si>
  <si>
    <t>TXN_5930877</t>
  </si>
  <si>
    <t>TXN_6664172</t>
  </si>
  <si>
    <t>TXN_6791698</t>
  </si>
  <si>
    <t>TXN_1860779</t>
  </si>
  <si>
    <t>TXN_3892960</t>
  </si>
  <si>
    <t>TXN_7847697</t>
  </si>
  <si>
    <t>TXN_2573458</t>
  </si>
  <si>
    <t>TXN_2270221</t>
  </si>
  <si>
    <t>TXN_3214105</t>
  </si>
  <si>
    <t>TXN_8330302</t>
  </si>
  <si>
    <t>TXN_7320283</t>
  </si>
  <si>
    <t>TXN_8335285</t>
  </si>
  <si>
    <t>TXN_9907089</t>
  </si>
  <si>
    <t>TXN_4022379</t>
  </si>
  <si>
    <t>TXN_3868257</t>
  </si>
  <si>
    <t>TXN_3273812</t>
  </si>
  <si>
    <t>TXN_9314890</t>
  </si>
  <si>
    <t>TXN_2100342</t>
  </si>
  <si>
    <t>TXN_6702252</t>
  </si>
  <si>
    <t>TXN_8737583</t>
  </si>
  <si>
    <t>TXN_6989632</t>
  </si>
  <si>
    <t>TXN_4565865</t>
  </si>
  <si>
    <t>TXN_7969117</t>
  </si>
  <si>
    <t>TXN_2770594</t>
  </si>
  <si>
    <t>TXN_9763916</t>
  </si>
  <si>
    <t>TXN_3587475</t>
  </si>
  <si>
    <t>TXN_8436107</t>
  </si>
  <si>
    <t>TXN_7658348</t>
  </si>
  <si>
    <t>TXN_6576319</t>
  </si>
  <si>
    <t>TXN_1840200</t>
  </si>
  <si>
    <t>TXN_3588286</t>
  </si>
  <si>
    <t>TXN_6600756</t>
  </si>
  <si>
    <t>TXN_4563536</t>
  </si>
  <si>
    <t>TXN_4390681</t>
  </si>
  <si>
    <t>TXN_8320450</t>
  </si>
  <si>
    <t>TXN_1708128</t>
  </si>
  <si>
    <t>TXN_4641997</t>
  </si>
  <si>
    <t>TXN_1329247</t>
  </si>
  <si>
    <t>TXN_7662764</t>
  </si>
  <si>
    <t>TXN_3053530</t>
  </si>
  <si>
    <t>TXN_8312176</t>
  </si>
  <si>
    <t>TXN_7459156</t>
  </si>
  <si>
    <t>TXN_4152048</t>
  </si>
  <si>
    <t>TXN_3216751</t>
  </si>
  <si>
    <t>TXN_9827840</t>
  </si>
  <si>
    <t>TXN_1078497</t>
  </si>
  <si>
    <t>TXN_4280011</t>
  </si>
  <si>
    <t>TXN_9592651</t>
  </si>
  <si>
    <t>TXN_8891020</t>
  </si>
  <si>
    <t>TXN_3368057</t>
  </si>
  <si>
    <t>TXN_5965620</t>
  </si>
  <si>
    <t>TXN_2261000</t>
  </si>
  <si>
    <t>TXN_2615354</t>
  </si>
  <si>
    <t>TXN_7390600</t>
  </si>
  <si>
    <t>TXN_7704361</t>
  </si>
  <si>
    <t>TXN_2823143</t>
  </si>
  <si>
    <t>TXN_1482356</t>
  </si>
  <si>
    <t>TXN_5754130</t>
  </si>
  <si>
    <t>TXN_7855690</t>
  </si>
  <si>
    <t>TXN_4884748</t>
  </si>
  <si>
    <t>TXN_6800846</t>
  </si>
  <si>
    <t>TXN_6439601</t>
  </si>
  <si>
    <t>TXN_5978239</t>
  </si>
  <si>
    <t>TXN_6643496</t>
  </si>
  <si>
    <t>TXN_7045491</t>
  </si>
  <si>
    <t>TXN_3546752</t>
  </si>
  <si>
    <t>TXN_3244040</t>
  </si>
  <si>
    <t>TXN_1899712</t>
  </si>
  <si>
    <t>TXN_4211434</t>
  </si>
  <si>
    <t>TXN_5746841</t>
  </si>
  <si>
    <t>TXN_2474939</t>
  </si>
  <si>
    <t>TXN_5730630</t>
  </si>
  <si>
    <t>TXN_2516384</t>
  </si>
  <si>
    <t>TXN_7910126</t>
  </si>
  <si>
    <t>TXN_2628993</t>
  </si>
  <si>
    <t>TXN_9889065</t>
  </si>
  <si>
    <t>TXN_9438432</t>
  </si>
  <si>
    <t>TXN_1972506</t>
  </si>
  <si>
    <t>TXN_1514654</t>
  </si>
  <si>
    <t>TXN_4199863</t>
  </si>
  <si>
    <t>TXN_4318649</t>
  </si>
  <si>
    <t>TXN_4435281</t>
  </si>
  <si>
    <t>TXN_5233566</t>
  </si>
  <si>
    <t>TXN_2871171</t>
  </si>
  <si>
    <t>Item_9_BUT</t>
  </si>
  <si>
    <t>TXN_4398240</t>
  </si>
  <si>
    <t>TXN_9885558</t>
  </si>
  <si>
    <t>TXN_6638995</t>
  </si>
  <si>
    <t>TXN_9525639</t>
  </si>
  <si>
    <t>TXN_4508397</t>
  </si>
  <si>
    <t>TXN_7919193</t>
  </si>
  <si>
    <t>TXN_2183871</t>
  </si>
  <si>
    <t>TXN_5789870</t>
  </si>
  <si>
    <t>TXN_9900913</t>
  </si>
  <si>
    <t>TXN_5746885</t>
  </si>
  <si>
    <t>TXN_6843942</t>
  </si>
  <si>
    <t>TXN_1848720</t>
  </si>
  <si>
    <t>TXN_5901894</t>
  </si>
  <si>
    <t>TXN_7479551</t>
  </si>
  <si>
    <t>TXN_2500273</t>
  </si>
  <si>
    <t>TXN_6833313</t>
  </si>
  <si>
    <t>TXN_8171410</t>
  </si>
  <si>
    <t>TXN_3543537</t>
  </si>
  <si>
    <t>TXN_8842777</t>
  </si>
  <si>
    <t>TXN_5629949</t>
  </si>
  <si>
    <t>TXN_7016226</t>
  </si>
  <si>
    <t>TXN_1201615</t>
  </si>
  <si>
    <t>TXN_6229274</t>
  </si>
  <si>
    <t>TXN_7645274</t>
  </si>
  <si>
    <t>TXN_7460674</t>
  </si>
  <si>
    <t>TXN_9643570</t>
  </si>
  <si>
    <t>TXN_5017412</t>
  </si>
  <si>
    <t>TXN_8062274</t>
  </si>
  <si>
    <t>TXN_7984930</t>
  </si>
  <si>
    <t>TXN_8486925</t>
  </si>
  <si>
    <t>TXN_9760684</t>
  </si>
  <si>
    <t>TXN_2504304</t>
  </si>
  <si>
    <t>TXN_5235086</t>
  </si>
  <si>
    <t>TXN_8397249</t>
  </si>
  <si>
    <t>TXN_5936172</t>
  </si>
  <si>
    <t>TXN_1794054</t>
  </si>
  <si>
    <t>TXN_4417030</t>
  </si>
  <si>
    <t>TXN_1385062</t>
  </si>
  <si>
    <t>TXN_1205880</t>
  </si>
  <si>
    <t>TXN_1519499</t>
  </si>
  <si>
    <t>TXN_6642052</t>
  </si>
  <si>
    <t>TXN_6147473</t>
  </si>
  <si>
    <t>TXN_6570351</t>
  </si>
  <si>
    <t>TXN_7127612</t>
  </si>
  <si>
    <t>TXN_6159311</t>
  </si>
  <si>
    <t>TXN_1189571</t>
  </si>
  <si>
    <t>TXN_9661826</t>
  </si>
  <si>
    <t>TXN_7169502</t>
  </si>
  <si>
    <t>TXN_7261721</t>
  </si>
  <si>
    <t>TXN_6237791</t>
  </si>
  <si>
    <t>TXN_9256493</t>
  </si>
  <si>
    <t>TXN_5119908</t>
  </si>
  <si>
    <t>TXN_9684431</t>
  </si>
  <si>
    <t>TXN_7192439</t>
  </si>
  <si>
    <t>TXN_3712938</t>
  </si>
  <si>
    <t>TXN_9182264</t>
  </si>
  <si>
    <t>TXN_3557485</t>
  </si>
  <si>
    <t>TXN_5735627</t>
  </si>
  <si>
    <t>TXN_4430414</t>
  </si>
  <si>
    <t>TXN_4972574</t>
  </si>
  <si>
    <t>TXN_6852196</t>
  </si>
  <si>
    <t>TXN_3056063</t>
  </si>
  <si>
    <t>TXN_3784506</t>
  </si>
  <si>
    <t>TXN_2078144</t>
  </si>
  <si>
    <t>TXN_8639287</t>
  </si>
  <si>
    <t>TXN_2951334</t>
  </si>
  <si>
    <t>TXN_5055889</t>
  </si>
  <si>
    <t>TXN_8462959</t>
  </si>
  <si>
    <t>TXN_6306864</t>
  </si>
  <si>
    <t>TXN_5888368</t>
  </si>
  <si>
    <t>TXN_6890386</t>
  </si>
  <si>
    <t>TXN_3057167</t>
  </si>
  <si>
    <t>TXN_1671487</t>
  </si>
  <si>
    <t>TXN_6923467</t>
  </si>
  <si>
    <t>TXN_2734881</t>
  </si>
  <si>
    <t>TXN_4774186</t>
  </si>
  <si>
    <t>TXN_3899797</t>
  </si>
  <si>
    <t>TXN_7469530</t>
  </si>
  <si>
    <t>TXN_3194759</t>
  </si>
  <si>
    <t>TXN_7095637</t>
  </si>
  <si>
    <t>TXN_5515525</t>
  </si>
  <si>
    <t>TXN_1788104</t>
  </si>
  <si>
    <t>TXN_9009459</t>
  </si>
  <si>
    <t>TXN_6736227</t>
  </si>
  <si>
    <t>TXN_1300271</t>
  </si>
  <si>
    <t>TXN_3640084</t>
  </si>
  <si>
    <t>TXN_3267850</t>
  </si>
  <si>
    <t>TXN_9065545</t>
  </si>
  <si>
    <t>TXN_8983531</t>
  </si>
  <si>
    <t>TXN_5374866</t>
  </si>
  <si>
    <t>TXN_4452311</t>
  </si>
  <si>
    <t>TXN_9509879</t>
  </si>
  <si>
    <t>TXN_5171621</t>
  </si>
  <si>
    <t>TXN_7279836</t>
  </si>
  <si>
    <t>TXN_6734279</t>
  </si>
  <si>
    <t>TXN_4558801</t>
  </si>
  <si>
    <t>TXN_2666524</t>
  </si>
  <si>
    <t>TXN_4182653</t>
  </si>
  <si>
    <t>TXN_9931724</t>
  </si>
  <si>
    <t>TXN_3503166</t>
  </si>
  <si>
    <t>TXN_9333754</t>
  </si>
  <si>
    <t>TXN_6945963</t>
  </si>
  <si>
    <t>TXN_2485997</t>
  </si>
  <si>
    <t>TXN_6319740</t>
  </si>
  <si>
    <t>TXN_6008493</t>
  </si>
  <si>
    <t>TXN_4506004</t>
  </si>
  <si>
    <t>TXN_1289422</t>
  </si>
  <si>
    <t>TXN_4783696</t>
  </si>
  <si>
    <t>TXN_8041482</t>
  </si>
  <si>
    <t>TXN_3766245</t>
  </si>
  <si>
    <t>TXN_5633288</t>
  </si>
  <si>
    <t>TXN_3268863</t>
  </si>
  <si>
    <t>TXN_2483851</t>
  </si>
  <si>
    <t>TXN_3312414</t>
  </si>
  <si>
    <t>TXN_9136172</t>
  </si>
  <si>
    <t>TXN_9648976</t>
  </si>
  <si>
    <t>TXN_6691072</t>
  </si>
  <si>
    <t>TXN_3173361</t>
  </si>
  <si>
    <t>TXN_3869362</t>
  </si>
  <si>
    <t>TXN_8938382</t>
  </si>
  <si>
    <t>TXN_4628551</t>
  </si>
  <si>
    <t>TXN_7282686</t>
  </si>
  <si>
    <t>TXN_9032264</t>
  </si>
  <si>
    <t>TXN_6388954</t>
  </si>
  <si>
    <t>TXN_2850974</t>
  </si>
  <si>
    <t>TXN_9850588</t>
  </si>
  <si>
    <t>TXN_8864272</t>
  </si>
  <si>
    <t>TXN_1208768</t>
  </si>
  <si>
    <t>TXN_4905063</t>
  </si>
  <si>
    <t>TXN_9835299</t>
  </si>
  <si>
    <t>TXN_9574817</t>
  </si>
  <si>
    <t>TXN_5525894</t>
  </si>
  <si>
    <t>TXN_8783459</t>
  </si>
  <si>
    <t>TXN_7193311</t>
  </si>
  <si>
    <t>TXN_4071141</t>
  </si>
  <si>
    <t>TXN_9350737</t>
  </si>
  <si>
    <t>TXN_4839344</t>
  </si>
  <si>
    <t>TXN_1521269</t>
  </si>
  <si>
    <t>TXN_7107116</t>
  </si>
  <si>
    <t>TXN_1756302</t>
  </si>
  <si>
    <t>TXN_7574833</t>
  </si>
  <si>
    <t>TXN_6500682</t>
  </si>
  <si>
    <t>TXN_5200496</t>
  </si>
  <si>
    <t>TXN_9635473</t>
  </si>
  <si>
    <t>TXN_8050462</t>
  </si>
  <si>
    <t>TXN_4041690</t>
  </si>
  <si>
    <t>TXN_8869237</t>
  </si>
  <si>
    <t>TXN_8836103</t>
  </si>
  <si>
    <t>TXN_1809291</t>
  </si>
  <si>
    <t>TXN_6981443</t>
  </si>
  <si>
    <t>TXN_9993612</t>
  </si>
  <si>
    <t>TXN_7765581</t>
  </si>
  <si>
    <t>TXN_5021310</t>
  </si>
  <si>
    <t>TXN_5101986</t>
  </si>
  <si>
    <t>TXN_3243189</t>
  </si>
  <si>
    <t>TXN_9533237</t>
  </si>
  <si>
    <t>TXN_3443190</t>
  </si>
  <si>
    <t>TXN_3435432</t>
  </si>
  <si>
    <t>TXN_3008761</t>
  </si>
  <si>
    <t>TXN_4534121</t>
  </si>
  <si>
    <t>TXN_1927605</t>
  </si>
  <si>
    <t>TXN_9425683</t>
  </si>
  <si>
    <t>TXN_4984534</t>
  </si>
  <si>
    <t>TXN_7224309</t>
  </si>
  <si>
    <t>TXN_1132569</t>
  </si>
  <si>
    <t>TXN_4085222</t>
  </si>
  <si>
    <t>TXN_7752590</t>
  </si>
  <si>
    <t>TXN_8782421</t>
  </si>
  <si>
    <t>TXN_9216790</t>
  </si>
  <si>
    <t>TXN_7780264</t>
  </si>
  <si>
    <t>TXN_6087945</t>
  </si>
  <si>
    <t>TXN_5582053</t>
  </si>
  <si>
    <t>TXN_1908528</t>
  </si>
  <si>
    <t>TXN_7797020</t>
  </si>
  <si>
    <t>TXN_4183197</t>
  </si>
  <si>
    <t>TXN_8607752</t>
  </si>
  <si>
    <t>TXN_7321205</t>
  </si>
  <si>
    <t>TXN_2532729</t>
  </si>
  <si>
    <t>TXN_8877404</t>
  </si>
  <si>
    <t>TXN_4033040</t>
  </si>
  <si>
    <t>TXN_9944884</t>
  </si>
  <si>
    <t>TXN_9545024</t>
  </si>
  <si>
    <t>TXN_1681196</t>
  </si>
  <si>
    <t>TXN_4678063</t>
  </si>
  <si>
    <t>TXN_2944457</t>
  </si>
  <si>
    <t>TXN_8653690</t>
  </si>
  <si>
    <t>TXN_2882452</t>
  </si>
  <si>
    <t>TXN_7662007</t>
  </si>
  <si>
    <t>TXN_6016967</t>
  </si>
  <si>
    <t>TXN_5449536</t>
  </si>
  <si>
    <t>TXN_6797156</t>
  </si>
  <si>
    <t>TXN_2327830</t>
  </si>
  <si>
    <t>TXN_5591807</t>
  </si>
  <si>
    <t>TXN_8335588</t>
  </si>
  <si>
    <t>TXN_6396944</t>
  </si>
  <si>
    <t>TXN_2690184</t>
  </si>
  <si>
    <t>TXN_7305728</t>
  </si>
  <si>
    <t>TXN_9389617</t>
  </si>
  <si>
    <t>TXN_2080372</t>
  </si>
  <si>
    <t>TXN_7192218</t>
  </si>
  <si>
    <t>TXN_3416118</t>
  </si>
  <si>
    <t>TXN_2605225</t>
  </si>
  <si>
    <t>TXN_1709998</t>
  </si>
  <si>
    <t>TXN_4283867</t>
  </si>
  <si>
    <t>TXN_4521044</t>
  </si>
  <si>
    <t>TXN_7189011</t>
  </si>
  <si>
    <t>TXN_3001816</t>
  </si>
  <si>
    <t>TXN_1903317</t>
  </si>
  <si>
    <t>TXN_2653788</t>
  </si>
  <si>
    <t>TXN_8900578</t>
  </si>
  <si>
    <t>TXN_1450262</t>
  </si>
  <si>
    <t>TXN_1772393</t>
  </si>
  <si>
    <t>TXN_3344378</t>
  </si>
  <si>
    <t>TXN_9727196</t>
  </si>
  <si>
    <t>TXN_7424367</t>
  </si>
  <si>
    <t>TXN_3624008</t>
  </si>
  <si>
    <t>TXN_9431847</t>
  </si>
  <si>
    <t>TXN_8007376</t>
  </si>
  <si>
    <t>TXN_7291543</t>
  </si>
  <si>
    <t>TXN_6124315</t>
  </si>
  <si>
    <t>TXN_6873471</t>
  </si>
  <si>
    <t>TXN_2893975</t>
  </si>
  <si>
    <t>TXN_1596330</t>
  </si>
  <si>
    <t>TXN_2527115</t>
  </si>
  <si>
    <t>TXN_7478809</t>
  </si>
  <si>
    <t>TXN_4443367</t>
  </si>
  <si>
    <t>TXN_8846213</t>
  </si>
  <si>
    <t>TXN_3315463</t>
  </si>
  <si>
    <t>TXN_7390479</t>
  </si>
  <si>
    <t>TXN_7130562</t>
  </si>
  <si>
    <t>TXN_7004172</t>
  </si>
  <si>
    <t>TXN_5806136</t>
  </si>
  <si>
    <t>TXN_6821504</t>
  </si>
  <si>
    <t>TXN_8017386</t>
  </si>
  <si>
    <t>TXN_9979272</t>
  </si>
  <si>
    <t>TXN_5773604</t>
  </si>
  <si>
    <t>TXN_2219704</t>
  </si>
  <si>
    <t>TXN_7151856</t>
  </si>
  <si>
    <t>TXN_2239008</t>
  </si>
  <si>
    <t>TXN_4568724</t>
  </si>
  <si>
    <t>TXN_5192766</t>
  </si>
  <si>
    <t>TXN_8203879</t>
  </si>
  <si>
    <t>TXN_5703601</t>
  </si>
  <si>
    <t>TXN_9342543</t>
  </si>
  <si>
    <t>TXN_1966846</t>
  </si>
  <si>
    <t>TXN_4658659</t>
  </si>
  <si>
    <t>TXN_5307105</t>
  </si>
  <si>
    <t>TXN_6108090</t>
  </si>
  <si>
    <t>TXN_1402864</t>
  </si>
  <si>
    <t>TXN_2090388</t>
  </si>
  <si>
    <t>TXN_6083435</t>
  </si>
  <si>
    <t>TXN_1405939</t>
  </si>
  <si>
    <t>TXN_8126584</t>
  </si>
  <si>
    <t>TXN_3812790</t>
  </si>
  <si>
    <t>TXN_7458829</t>
  </si>
  <si>
    <t>TXN_5721746</t>
  </si>
  <si>
    <t>TXN_6360570</t>
  </si>
  <si>
    <t>TXN_5444304</t>
  </si>
  <si>
    <t>TXN_4537208</t>
  </si>
  <si>
    <t>TXN_4593029</t>
  </si>
  <si>
    <t>TXN_2991066</t>
  </si>
  <si>
    <t>TXN_5728167</t>
  </si>
  <si>
    <t>TXN_7871836</t>
  </si>
  <si>
    <t>TXN_7133484</t>
  </si>
  <si>
    <t>TXN_6386294</t>
  </si>
  <si>
    <t>TXN_9869914</t>
  </si>
  <si>
    <t>TXN_3287970</t>
  </si>
  <si>
    <t>TXN_5358578</t>
  </si>
  <si>
    <t>TXN_2216540</t>
  </si>
  <si>
    <t>TXN_8932922</t>
  </si>
  <si>
    <t>TXN_8883231</t>
  </si>
  <si>
    <t>TXN_6166231</t>
  </si>
  <si>
    <t>TXN_9369104</t>
  </si>
  <si>
    <t>TXN_9454768</t>
  </si>
  <si>
    <t>TXN_3832517</t>
  </si>
  <si>
    <t>TXN_3508176</t>
  </si>
  <si>
    <t>TXN_3647376</t>
  </si>
  <si>
    <t>TXN_7075750</t>
  </si>
  <si>
    <t>TXN_4425254</t>
  </si>
  <si>
    <t>TXN_3892749</t>
  </si>
  <si>
    <t>TXN_7350444</t>
  </si>
  <si>
    <t>TXN_5069841</t>
  </si>
  <si>
    <t>TXN_2844235</t>
  </si>
  <si>
    <t>TXN_1513546</t>
  </si>
  <si>
    <t>TXN_1608080</t>
  </si>
  <si>
    <t>TXN_1515270</t>
  </si>
  <si>
    <t>TXN_9800846</t>
  </si>
  <si>
    <t>TXN_3152731</t>
  </si>
  <si>
    <t>TXN_5281103</t>
  </si>
  <si>
    <t>TXN_8263343</t>
  </si>
  <si>
    <t>TXN_1991242</t>
  </si>
  <si>
    <t>TXN_7190327</t>
  </si>
  <si>
    <t>TXN_2986216</t>
  </si>
  <si>
    <t>TXN_2729765</t>
  </si>
  <si>
    <t>TXN_2391516</t>
  </si>
  <si>
    <t>TXN_9896520</t>
  </si>
  <si>
    <t>TXN_5469699</t>
  </si>
  <si>
    <t>TXN_3268543</t>
  </si>
  <si>
    <t>TXN_1904464</t>
  </si>
  <si>
    <t>TXN_5117599</t>
  </si>
  <si>
    <t>TXN_8727312</t>
  </si>
  <si>
    <t>TXN_6421356</t>
  </si>
  <si>
    <t>TXN_8904317</t>
  </si>
  <si>
    <t>TXN_5252548</t>
  </si>
  <si>
    <t>TXN_6842216</t>
  </si>
  <si>
    <t>TXN_9444660</t>
  </si>
  <si>
    <t>TXN_2027533</t>
  </si>
  <si>
    <t>TXN_9619283</t>
  </si>
  <si>
    <t>TXN_6043282</t>
  </si>
  <si>
    <t>TXN_5863441</t>
  </si>
  <si>
    <t>TXN_6319342</t>
  </si>
  <si>
    <t>TXN_7925229</t>
  </si>
  <si>
    <t>TXN_8437276</t>
  </si>
  <si>
    <t>TXN_1491000</t>
  </si>
  <si>
    <t>TXN_2721638</t>
  </si>
  <si>
    <t>TXN_8017236</t>
  </si>
  <si>
    <t>TXN_9776249</t>
  </si>
  <si>
    <t>TXN_7694831</t>
  </si>
  <si>
    <t>TXN_7610612</t>
  </si>
  <si>
    <t>TXN_5946038</t>
  </si>
  <si>
    <t>TXN_9874732</t>
  </si>
  <si>
    <t>TXN_5530234</t>
  </si>
  <si>
    <t>TXN_5007568</t>
  </si>
  <si>
    <t>TXN_7548617</t>
  </si>
  <si>
    <t>TXN_7898457</t>
  </si>
  <si>
    <t>TXN_2301934</t>
  </si>
  <si>
    <t>TXN_8636007</t>
  </si>
  <si>
    <t>TXN_6696815</t>
  </si>
  <si>
    <t>TXN_6187949</t>
  </si>
  <si>
    <t>TXN_4974180</t>
  </si>
  <si>
    <t>TXN_4705980</t>
  </si>
  <si>
    <t>TXN_4962334</t>
  </si>
  <si>
    <t>TXN_1383402</t>
  </si>
  <si>
    <t>TXN_1282545</t>
  </si>
  <si>
    <t>TXN_1278874</t>
  </si>
  <si>
    <t>TXN_1766741</t>
  </si>
  <si>
    <t>TXN_3317321</t>
  </si>
  <si>
    <t>TXN_9709127</t>
  </si>
  <si>
    <t>TXN_7179624</t>
  </si>
  <si>
    <t>TXN_6175359</t>
  </si>
  <si>
    <t>TXN_1074265</t>
  </si>
  <si>
    <t>TXN_8535791</t>
  </si>
  <si>
    <t>TXN_4893859</t>
  </si>
  <si>
    <t>TXN_7748483</t>
  </si>
  <si>
    <t>TXN_9896915</t>
  </si>
  <si>
    <t>TXN_2715933</t>
  </si>
  <si>
    <t>TXN_6918343</t>
  </si>
  <si>
    <t>TXN_3636944</t>
  </si>
  <si>
    <t>TXN_8388138</t>
  </si>
  <si>
    <t>TXN_4205231</t>
  </si>
  <si>
    <t>TXN_8122173</t>
  </si>
  <si>
    <t>TXN_6709296</t>
  </si>
  <si>
    <t>TXN_7084750</t>
  </si>
  <si>
    <t>TXN_8566128</t>
  </si>
  <si>
    <t>TXN_4289142</t>
  </si>
  <si>
    <t>TXN_9737277</t>
  </si>
  <si>
    <t>TXN_8295214</t>
  </si>
  <si>
    <t>TXN_8724276</t>
  </si>
  <si>
    <t>TXN_5022230</t>
  </si>
  <si>
    <t>TXN_9016578</t>
  </si>
  <si>
    <t>TXN_6887267</t>
  </si>
  <si>
    <t>TXN_5153449</t>
  </si>
  <si>
    <t>TXN_5364503</t>
  </si>
  <si>
    <t>TXN_6849972</t>
  </si>
  <si>
    <t>TXN_2987709</t>
  </si>
  <si>
    <t>TXN_6693770</t>
  </si>
  <si>
    <t>TXN_8229538</t>
  </si>
  <si>
    <t>TXN_4373603</t>
  </si>
  <si>
    <t>TXN_4340729</t>
  </si>
  <si>
    <t>TXN_3050595</t>
  </si>
  <si>
    <t>TXN_8882076</t>
  </si>
  <si>
    <t>TXN_7560356</t>
  </si>
  <si>
    <t>TXN_5280034</t>
  </si>
  <si>
    <t>TXN_5182159</t>
  </si>
  <si>
    <t>TXN_4606507</t>
  </si>
  <si>
    <t>TXN_1220541</t>
  </si>
  <si>
    <t>TXN_6106136</t>
  </si>
  <si>
    <t>TXN_5165507</t>
  </si>
  <si>
    <t>TXN_4567294</t>
  </si>
  <si>
    <t>TXN_2514543</t>
  </si>
  <si>
    <t>TXN_6283478</t>
  </si>
  <si>
    <t>TXN_9493723</t>
  </si>
  <si>
    <t>TXN_4246606</t>
  </si>
  <si>
    <t>TXN_5471959</t>
  </si>
  <si>
    <t>TXN_4641540</t>
  </si>
  <si>
    <t>TXN_4854529</t>
  </si>
  <si>
    <t>TXN_2313239</t>
  </si>
  <si>
    <t>TXN_5923084</t>
  </si>
  <si>
    <t>TXN_9938063</t>
  </si>
  <si>
    <t>TXN_5172007</t>
  </si>
  <si>
    <t>TXN_5321918</t>
  </si>
  <si>
    <t>TXN_1514611</t>
  </si>
  <si>
    <t>TXN_9074576</t>
  </si>
  <si>
    <t>TXN_8560915</t>
  </si>
  <si>
    <t>TXN_9701250</t>
  </si>
  <si>
    <t>TXN_6254766</t>
  </si>
  <si>
    <t>TXN_6206996</t>
  </si>
  <si>
    <t>TXN_6698401</t>
  </si>
  <si>
    <t>TXN_7522804</t>
  </si>
  <si>
    <t>TXN_4153975</t>
  </si>
  <si>
    <t>TXN_6429023</t>
  </si>
  <si>
    <t>TXN_9112753</t>
  </si>
  <si>
    <t>TXN_8127777</t>
  </si>
  <si>
    <t>TXN_1862542</t>
  </si>
  <si>
    <t>TXN_3293968</t>
  </si>
  <si>
    <t>TXN_6092112</t>
  </si>
  <si>
    <t>TXN_1859813</t>
  </si>
  <si>
    <t>TXN_5859101</t>
  </si>
  <si>
    <t>TXN_9665505</t>
  </si>
  <si>
    <t>TXN_8988079</t>
  </si>
  <si>
    <t>TXN_8537066</t>
  </si>
  <si>
    <t>TXN_9909476</t>
  </si>
  <si>
    <t>TXN_2378312</t>
  </si>
  <si>
    <t>TXN_8447456</t>
  </si>
  <si>
    <t>TXN_9026045</t>
  </si>
  <si>
    <t>TXN_3972307</t>
  </si>
  <si>
    <t>TXN_6765730</t>
  </si>
  <si>
    <t>TXN_1025805</t>
  </si>
  <si>
    <t>TXN_7151664</t>
  </si>
  <si>
    <t>TXN_1194790</t>
  </si>
  <si>
    <t>TXN_2360404</t>
  </si>
  <si>
    <t>TXN_3791096</t>
  </si>
  <si>
    <t>TXN_1929540</t>
  </si>
  <si>
    <t>TXN_5739751</t>
  </si>
  <si>
    <t>TXN_7679605</t>
  </si>
  <si>
    <t>TXN_7588153</t>
  </si>
  <si>
    <t>TXN_1071655</t>
  </si>
  <si>
    <t>TXN_1121761</t>
  </si>
  <si>
    <t>TXN_7108605</t>
  </si>
  <si>
    <t>TXN_1534522</t>
  </si>
  <si>
    <t>TXN_8405907</t>
  </si>
  <si>
    <t>TXN_5478659</t>
  </si>
  <si>
    <t>TXN_1002182</t>
  </si>
  <si>
    <t>TXN_8264793</t>
  </si>
  <si>
    <t>TXN_5500378</t>
  </si>
  <si>
    <t>TXN_1137120</t>
  </si>
  <si>
    <t>TXN_6005354</t>
  </si>
  <si>
    <t>TXN_4204523</t>
  </si>
  <si>
    <t>TXN_2900282</t>
  </si>
  <si>
    <t>TXN_7074295</t>
  </si>
  <si>
    <t>TXN_4344596</t>
  </si>
  <si>
    <t>TXN_6766113</t>
  </si>
  <si>
    <t>TXN_4275378</t>
  </si>
  <si>
    <t>TXN_1558304</t>
  </si>
  <si>
    <t>TXN_6118432</t>
  </si>
  <si>
    <t>TXN_1894434</t>
  </si>
  <si>
    <t>TXN_1398307</t>
  </si>
  <si>
    <t>TXN_7517758</t>
  </si>
  <si>
    <t>TXN_6207746</t>
  </si>
  <si>
    <t>TXN_8786372</t>
  </si>
  <si>
    <t>TXN_2250165</t>
  </si>
  <si>
    <t>TXN_3957692</t>
  </si>
  <si>
    <t>TXN_3303622</t>
  </si>
  <si>
    <t>TXN_7919038</t>
  </si>
  <si>
    <t>TXN_7814081</t>
  </si>
  <si>
    <t>TXN_7690703</t>
  </si>
  <si>
    <t>TXN_5597499</t>
  </si>
  <si>
    <t>TXN_4682567</t>
  </si>
  <si>
    <t>TXN_9203083</t>
  </si>
  <si>
    <t>TXN_8691499</t>
  </si>
  <si>
    <t>TXN_2481480</t>
  </si>
  <si>
    <t>TXN_7839304</t>
  </si>
  <si>
    <t>TXN_4218876</t>
  </si>
  <si>
    <t>TXN_1212420</t>
  </si>
  <si>
    <t>TXN_2059003</t>
  </si>
  <si>
    <t>TXN_5881214</t>
  </si>
  <si>
    <t>TXN_5323387</t>
  </si>
  <si>
    <t>TXN_5991314</t>
  </si>
  <si>
    <t>TXN_3175015</t>
  </si>
  <si>
    <t>TXN_5728541</t>
  </si>
  <si>
    <t>TXN_9345275</t>
  </si>
  <si>
    <t>TXN_8584185</t>
  </si>
  <si>
    <t>TXN_2324094</t>
  </si>
  <si>
    <t>TXN_4037099</t>
  </si>
  <si>
    <t>TXN_2306040</t>
  </si>
  <si>
    <t>TXN_7924859</t>
  </si>
  <si>
    <t>TXN_2788067</t>
  </si>
  <si>
    <t>TXN_9531274</t>
  </si>
  <si>
    <t>TXN_6402114</t>
  </si>
  <si>
    <t>TXN_5461728</t>
  </si>
  <si>
    <t>TXN_6395052</t>
  </si>
  <si>
    <t>TXN_7787171</t>
  </si>
  <si>
    <t>TXN_1209495</t>
  </si>
  <si>
    <t>TXN_5756608</t>
  </si>
  <si>
    <t>TXN_1770364</t>
  </si>
  <si>
    <t>TXN_6896725</t>
  </si>
  <si>
    <t>TXN_4506079</t>
  </si>
  <si>
    <t>TXN_1383259</t>
  </si>
  <si>
    <t>TXN_2122383</t>
  </si>
  <si>
    <t>TXN_1818008</t>
  </si>
  <si>
    <t>TXN_3231618</t>
  </si>
  <si>
    <t>TXN_7949571</t>
  </si>
  <si>
    <t>TXN_8228754</t>
  </si>
  <si>
    <t>TXN_8529406</t>
  </si>
  <si>
    <t>TXN_3962622</t>
  </si>
  <si>
    <t>TXN_4636584</t>
  </si>
  <si>
    <t>TXN_1338239</t>
  </si>
  <si>
    <t>TXN_5801836</t>
  </si>
  <si>
    <t>TXN_9989610</t>
  </si>
  <si>
    <t>TXN_7003512</t>
  </si>
  <si>
    <t>TXN_8817845</t>
  </si>
  <si>
    <t>TXN_3280390</t>
  </si>
  <si>
    <t>TXN_7433742</t>
  </si>
  <si>
    <t>TXN_2072018</t>
  </si>
  <si>
    <t>TXN_8625188</t>
  </si>
  <si>
    <t>TXN_8974501</t>
  </si>
  <si>
    <t>TXN_7781176</t>
  </si>
  <si>
    <t>TXN_9362268</t>
  </si>
  <si>
    <t>TXN_1021914</t>
  </si>
  <si>
    <t>TXN_7513847</t>
  </si>
  <si>
    <t>TXN_5577357</t>
  </si>
  <si>
    <t>TXN_6029235</t>
  </si>
  <si>
    <t>TXN_1091462</t>
  </si>
  <si>
    <t>TXN_4751499</t>
  </si>
  <si>
    <t>TXN_8954835</t>
  </si>
  <si>
    <t>TXN_6377916</t>
  </si>
  <si>
    <t>TXN_9446585</t>
  </si>
  <si>
    <t>TXN_9069543</t>
  </si>
  <si>
    <t>TXN_5564406</t>
  </si>
  <si>
    <t>TXN_1023937</t>
  </si>
  <si>
    <t>TXN_3475563</t>
  </si>
  <si>
    <t>TXN_8678715</t>
  </si>
  <si>
    <t>TXN_4008120</t>
  </si>
  <si>
    <t>TXN_7169866</t>
  </si>
  <si>
    <t>TXN_8655378</t>
  </si>
  <si>
    <t>TXN_8699307</t>
  </si>
  <si>
    <t>TXN_1212399</t>
  </si>
  <si>
    <t>TXN_3603189</t>
  </si>
  <si>
    <t>TXN_2054145</t>
  </si>
  <si>
    <t>TXN_3012172</t>
  </si>
  <si>
    <t>TXN_9726191</t>
  </si>
  <si>
    <t>TXN_5657713</t>
  </si>
  <si>
    <t>TXN_2801294</t>
  </si>
  <si>
    <t>TXN_4748533</t>
  </si>
  <si>
    <t>TXN_8387771</t>
  </si>
  <si>
    <t>TXN_8000838</t>
  </si>
  <si>
    <t>TXN_1153259</t>
  </si>
  <si>
    <t>TXN_2739207</t>
  </si>
  <si>
    <t>TXN_6301893</t>
  </si>
  <si>
    <t>TXN_3150131</t>
  </si>
  <si>
    <t>TXN_3628073</t>
  </si>
  <si>
    <t>TXN_4517752</t>
  </si>
  <si>
    <t>TXN_4166938</t>
  </si>
  <si>
    <t>TXN_3576295</t>
  </si>
  <si>
    <t>TXN_6116884</t>
  </si>
  <si>
    <t>TXN_7075399</t>
  </si>
  <si>
    <t>TXN_2331907</t>
  </si>
  <si>
    <t>TXN_1980053</t>
  </si>
  <si>
    <t>TXN_5678403</t>
  </si>
  <si>
    <t>TXN_9379604</t>
  </si>
  <si>
    <t>TXN_5721686</t>
  </si>
  <si>
    <t>TXN_2256891</t>
  </si>
  <si>
    <t>TXN_4224556</t>
  </si>
  <si>
    <t>TXN_7577279</t>
  </si>
  <si>
    <t>TXN_7354091</t>
  </si>
  <si>
    <t>TXN_8697140</t>
  </si>
  <si>
    <t>TXN_3077868</t>
  </si>
  <si>
    <t>TXN_8752043</t>
  </si>
  <si>
    <t>TXN_3066671</t>
  </si>
  <si>
    <t>TXN_1518573</t>
  </si>
  <si>
    <t>TXN_5311325</t>
  </si>
  <si>
    <t>TXN_8437627</t>
  </si>
  <si>
    <t>TXN_3833011</t>
  </si>
  <si>
    <t>TXN_2663704</t>
  </si>
  <si>
    <t>TXN_2069336</t>
  </si>
  <si>
    <t>TXN_8615080</t>
  </si>
  <si>
    <t>TXN_6615723</t>
  </si>
  <si>
    <t>TXN_9646389</t>
  </si>
  <si>
    <t>TXN_9731608</t>
  </si>
  <si>
    <t>TXN_4324046</t>
  </si>
  <si>
    <t>TXN_3192489</t>
  </si>
  <si>
    <t>TXN_5141030</t>
  </si>
  <si>
    <t>TXN_2848161</t>
  </si>
  <si>
    <t>TXN_5100596</t>
  </si>
  <si>
    <t>TXN_2321189</t>
  </si>
  <si>
    <t>TXN_5592067</t>
  </si>
  <si>
    <t>TXN_6651159</t>
  </si>
  <si>
    <t>TXN_4199715</t>
  </si>
  <si>
    <t>TXN_6510149</t>
  </si>
  <si>
    <t>TXN_5219312</t>
  </si>
  <si>
    <t>TXN_7536902</t>
  </si>
  <si>
    <t>TXN_5553241</t>
  </si>
  <si>
    <t>TXN_1235721</t>
  </si>
  <si>
    <t>TXN_4656191</t>
  </si>
  <si>
    <t>TXN_3220505</t>
  </si>
  <si>
    <t>TXN_6115131</t>
  </si>
  <si>
    <t>TXN_6053836</t>
  </si>
  <si>
    <t>TXN_1402550</t>
  </si>
  <si>
    <t>TXN_9416079</t>
  </si>
  <si>
    <t>TXN_6685616</t>
  </si>
  <si>
    <t>TXN_2222267</t>
  </si>
  <si>
    <t>TXN_8381171</t>
  </si>
  <si>
    <t>TXN_9434303</t>
  </si>
  <si>
    <t>TXN_2449565</t>
  </si>
  <si>
    <t>TXN_5308350</t>
  </si>
  <si>
    <t>TXN_7670020</t>
  </si>
  <si>
    <t>TXN_6739031</t>
  </si>
  <si>
    <t>TXN_5459334</t>
  </si>
  <si>
    <t>TXN_2497415</t>
  </si>
  <si>
    <t>TXN_3434264</t>
  </si>
  <si>
    <t>TXN_6980149</t>
  </si>
  <si>
    <t>TXN_5458562</t>
  </si>
  <si>
    <t>TXN_2070726</t>
  </si>
  <si>
    <t>TXN_4832015</t>
  </si>
  <si>
    <t>TXN_2714155</t>
  </si>
  <si>
    <t>TXN_5984083</t>
  </si>
  <si>
    <t>TXN_3362535</t>
  </si>
  <si>
    <t>TXN_8805006</t>
  </si>
  <si>
    <t>TXN_6045260</t>
  </si>
  <si>
    <t>TXN_5704093</t>
  </si>
  <si>
    <t>TXN_2882366</t>
  </si>
  <si>
    <t>TXN_6531036</t>
  </si>
  <si>
    <t>TXN_9460532</t>
  </si>
  <si>
    <t>TXN_4043491</t>
  </si>
  <si>
    <t>TXN_8225628</t>
  </si>
  <si>
    <t>TXN_5502375</t>
  </si>
  <si>
    <t>TXN_1312186</t>
  </si>
  <si>
    <t>TXN_9365954</t>
  </si>
  <si>
    <t>TXN_7942853</t>
  </si>
  <si>
    <t>TXN_6176256</t>
  </si>
  <si>
    <t>TXN_8157793</t>
  </si>
  <si>
    <t>TXN_3671598</t>
  </si>
  <si>
    <t>TXN_1803617</t>
  </si>
  <si>
    <t>TXN_9481338</t>
  </si>
  <si>
    <t>TXN_7017414</t>
  </si>
  <si>
    <t>TXN_6877528</t>
  </si>
  <si>
    <t>TXN_4122441</t>
  </si>
  <si>
    <t>TXN_5799921</t>
  </si>
  <si>
    <t>TXN_3664114</t>
  </si>
  <si>
    <t>TXN_1360187</t>
  </si>
  <si>
    <t>TXN_9413476</t>
  </si>
  <si>
    <t>TXN_1135069</t>
  </si>
  <si>
    <t>TXN_3363826</t>
  </si>
  <si>
    <t>TXN_9629561</t>
  </si>
  <si>
    <t>TXN_5210678</t>
  </si>
  <si>
    <t>TXN_2027461</t>
  </si>
  <si>
    <t>TXN_8489499</t>
  </si>
  <si>
    <t>TXN_9001718</t>
  </si>
  <si>
    <t>TXN_2458841</t>
  </si>
  <si>
    <t>TXN_6371483</t>
  </si>
  <si>
    <t>TXN_5944536</t>
  </si>
  <si>
    <t>TXN_9410689</t>
  </si>
  <si>
    <t>TXN_8239509</t>
  </si>
  <si>
    <t>TXN_4574595</t>
  </si>
  <si>
    <t>TXN_2131741</t>
  </si>
  <si>
    <t>TXN_5717466</t>
  </si>
  <si>
    <t>TXN_2519309</t>
  </si>
  <si>
    <t>TXN_9550434</t>
  </si>
  <si>
    <t>TXN_5486919</t>
  </si>
  <si>
    <t>TXN_6806724</t>
  </si>
  <si>
    <t>TXN_9017801</t>
  </si>
  <si>
    <t>TXN_1319354</t>
  </si>
  <si>
    <t>TXN_4975949</t>
  </si>
  <si>
    <t>TXN_3455432</t>
  </si>
  <si>
    <t>TXN_4832164</t>
  </si>
  <si>
    <t>TXN_3581464</t>
  </si>
  <si>
    <t>TXN_4290067</t>
  </si>
  <si>
    <t>TXN_5602800</t>
  </si>
  <si>
    <t>TXN_2826177</t>
  </si>
  <si>
    <t>TXN_5521089</t>
  </si>
  <si>
    <t>TXN_9237182</t>
  </si>
  <si>
    <t>TXN_6593922</t>
  </si>
  <si>
    <t>TXN_4011197</t>
  </si>
  <si>
    <t>TXN_2748100</t>
  </si>
  <si>
    <t>TXN_8463949</t>
  </si>
  <si>
    <t>TXN_9205907</t>
  </si>
  <si>
    <t>TXN_7556903</t>
  </si>
  <si>
    <t>TXN_2161304</t>
  </si>
  <si>
    <t>TXN_9532162</t>
  </si>
  <si>
    <t>TXN_3499944</t>
  </si>
  <si>
    <t>TXN_4454635</t>
  </si>
  <si>
    <t>TXN_9682527</t>
  </si>
  <si>
    <t>TXN_5017130</t>
  </si>
  <si>
    <t>TXN_2234088</t>
  </si>
  <si>
    <t>TXN_7783626</t>
  </si>
  <si>
    <t>TXN_2442220</t>
  </si>
  <si>
    <t>TXN_9233022</t>
  </si>
  <si>
    <t>TXN_2407194</t>
  </si>
  <si>
    <t>TXN_7472803</t>
  </si>
  <si>
    <t>TXN_3554015</t>
  </si>
  <si>
    <t>TXN_6934967</t>
  </si>
  <si>
    <t>TXN_9282140</t>
  </si>
  <si>
    <t>TXN_4974891</t>
  </si>
  <si>
    <t>TXN_3425466</t>
  </si>
  <si>
    <t>TXN_8569061</t>
  </si>
  <si>
    <t>TXN_9118242</t>
  </si>
  <si>
    <t>TXN_8070639</t>
  </si>
  <si>
    <t>TXN_3525754</t>
  </si>
  <si>
    <t>TXN_4279673</t>
  </si>
  <si>
    <t>TXN_5035012</t>
  </si>
  <si>
    <t>TXN_2602744</t>
  </si>
  <si>
    <t>TXN_8858265</t>
  </si>
  <si>
    <t>TXN_8884438</t>
  </si>
  <si>
    <t>TXN_1558480</t>
  </si>
  <si>
    <t>TXN_5732366</t>
  </si>
  <si>
    <t>TXN_3066628</t>
  </si>
  <si>
    <t>TXN_2525596</t>
  </si>
  <si>
    <t>TXN_5582373</t>
  </si>
  <si>
    <t>TXN_1238927</t>
  </si>
  <si>
    <t>TXN_5629281</t>
  </si>
  <si>
    <t>TXN_5824634</t>
  </si>
  <si>
    <t>TXN_4443574</t>
  </si>
  <si>
    <t>TXN_1423789</t>
  </si>
  <si>
    <t>TXN_3958528</t>
  </si>
  <si>
    <t>TXN_2501720</t>
  </si>
  <si>
    <t>TXN_7075397</t>
  </si>
  <si>
    <t>TXN_9621073</t>
  </si>
  <si>
    <t>TXN_3138109</t>
  </si>
  <si>
    <t>TXN_5601134</t>
  </si>
  <si>
    <t>TXN_8229465</t>
  </si>
  <si>
    <t>TXN_5152688</t>
  </si>
  <si>
    <t>TXN_1869204</t>
  </si>
  <si>
    <t>TXN_4024714</t>
  </si>
  <si>
    <t>TXN_8151129</t>
  </si>
  <si>
    <t>TXN_3839719</t>
  </si>
  <si>
    <t>TXN_5000043</t>
  </si>
  <si>
    <t>TXN_8667891</t>
  </si>
  <si>
    <t>TXN_3882852</t>
  </si>
  <si>
    <t>TXN_9369677</t>
  </si>
  <si>
    <t>TXN_1540809</t>
  </si>
  <si>
    <t>TXN_4425516</t>
  </si>
  <si>
    <t>TXN_6734375</t>
  </si>
  <si>
    <t>TXN_6780379</t>
  </si>
  <si>
    <t>TXN_8623799</t>
  </si>
  <si>
    <t>TXN_1316715</t>
  </si>
  <si>
    <t>TXN_6560074</t>
  </si>
  <si>
    <t>TXN_4185893</t>
  </si>
  <si>
    <t>TXN_8700100</t>
  </si>
  <si>
    <t>TXN_5555336</t>
  </si>
  <si>
    <t>TXN_5172276</t>
  </si>
  <si>
    <t>TXN_9967438</t>
  </si>
  <si>
    <t>TXN_2929525</t>
  </si>
  <si>
    <t>TXN_1974758</t>
  </si>
  <si>
    <t>TXN_6696792</t>
  </si>
  <si>
    <t>TXN_2414726</t>
  </si>
  <si>
    <t>TXN_1248449</t>
  </si>
  <si>
    <t>TXN_1018578</t>
  </si>
  <si>
    <t>TXN_8595871</t>
  </si>
  <si>
    <t>TXN_2940238</t>
  </si>
  <si>
    <t>TXN_5102434</t>
  </si>
  <si>
    <t>TXN_7365869</t>
  </si>
  <si>
    <t>TXN_8331386</t>
  </si>
  <si>
    <t>TXN_4533445</t>
  </si>
  <si>
    <t>TXN_1796772</t>
  </si>
  <si>
    <t>TXN_5356491</t>
  </si>
  <si>
    <t>TXN_1901981</t>
  </si>
  <si>
    <t>TXN_5027059</t>
  </si>
  <si>
    <t>TXN_2684604</t>
  </si>
  <si>
    <t>TXN_6591705</t>
  </si>
  <si>
    <t>TXN_6834397</t>
  </si>
  <si>
    <t>TXN_3684265</t>
  </si>
  <si>
    <t>TXN_1852878</t>
  </si>
  <si>
    <t>TXN_6954438</t>
  </si>
  <si>
    <t>TXN_6064040</t>
  </si>
  <si>
    <t>TXN_6559162</t>
  </si>
  <si>
    <t>TXN_6510550</t>
  </si>
  <si>
    <t>TXN_9870030</t>
  </si>
  <si>
    <t>TXN_7918707</t>
  </si>
  <si>
    <t>TXN_8393818</t>
  </si>
  <si>
    <t>TXN_1212058</t>
  </si>
  <si>
    <t>TXN_3476786</t>
  </si>
  <si>
    <t>TXN_7272038</t>
  </si>
  <si>
    <t>TXN_2271740</t>
  </si>
  <si>
    <t>TXN_4324860</t>
  </si>
  <si>
    <t>TXN_6981473</t>
  </si>
  <si>
    <t>TXN_5189317</t>
  </si>
  <si>
    <t>TXN_5936766</t>
  </si>
  <si>
    <t>TXN_5913491</t>
  </si>
  <si>
    <t>TXN_2221233</t>
  </si>
  <si>
    <t>TXN_2477784</t>
  </si>
  <si>
    <t>TXN_5559800</t>
  </si>
  <si>
    <t>TXN_5210938</t>
  </si>
  <si>
    <t>TXN_2279017</t>
  </si>
  <si>
    <t>TXN_3085712</t>
  </si>
  <si>
    <t>TXN_8890563</t>
  </si>
  <si>
    <t>TXN_6036571</t>
  </si>
  <si>
    <t>TXN_5142790</t>
  </si>
  <si>
    <t>TXN_2253495</t>
  </si>
  <si>
    <t>TXN_2374919</t>
  </si>
  <si>
    <t>TXN_9810114</t>
  </si>
  <si>
    <t>TXN_7824771</t>
  </si>
  <si>
    <t>TXN_5389189</t>
  </si>
  <si>
    <t>TXN_1029810</t>
  </si>
  <si>
    <t>TXN_1993899</t>
  </si>
  <si>
    <t>TXN_5702698</t>
  </si>
  <si>
    <t>TXN_8867435</t>
  </si>
  <si>
    <t>TXN_7346385</t>
  </si>
  <si>
    <t>TXN_1475185</t>
  </si>
  <si>
    <t>TXN_4098880</t>
  </si>
  <si>
    <t>TXN_6246140</t>
  </si>
  <si>
    <t>TXN_2939458</t>
  </si>
  <si>
    <t>TXN_6554226</t>
  </si>
  <si>
    <t>TXN_7064137</t>
  </si>
  <si>
    <t>TXN_8081444</t>
  </si>
  <si>
    <t>TXN_6275399</t>
  </si>
  <si>
    <t>TXN_7853798</t>
  </si>
  <si>
    <t>TXN_6034757</t>
  </si>
  <si>
    <t>TXN_5526147</t>
  </si>
  <si>
    <t>TXN_6917797</t>
  </si>
  <si>
    <t>TXN_6873857</t>
  </si>
  <si>
    <t>TXN_1361319</t>
  </si>
  <si>
    <t>TXN_3294760</t>
  </si>
  <si>
    <t>TXN_4509243</t>
  </si>
  <si>
    <t>TXN_3829487</t>
  </si>
  <si>
    <t>TXN_5613059</t>
  </si>
  <si>
    <t>TXN_3139209</t>
  </si>
  <si>
    <t>TXN_2738816</t>
  </si>
  <si>
    <t>TXN_3679987</t>
  </si>
  <si>
    <t>TXN_5671863</t>
  </si>
  <si>
    <t>TXN_6071236</t>
  </si>
  <si>
    <t>TXN_7745510</t>
  </si>
  <si>
    <t>TXN_2543244</t>
  </si>
  <si>
    <t>TXN_2983797</t>
  </si>
  <si>
    <t>TXN_9684520</t>
  </si>
  <si>
    <t>TXN_3782657</t>
  </si>
  <si>
    <t>TXN_8405875</t>
  </si>
  <si>
    <t>TXN_8156939</t>
  </si>
  <si>
    <t>TXN_8910219</t>
  </si>
  <si>
    <t>TXN_3437398</t>
  </si>
  <si>
    <t>TXN_6383474</t>
  </si>
  <si>
    <t>TXN_5122095</t>
  </si>
  <si>
    <t>TXN_5321202</t>
  </si>
  <si>
    <t>TXN_8583611</t>
  </si>
  <si>
    <t>TXN_8203314</t>
  </si>
  <si>
    <t>TXN_4475205</t>
  </si>
  <si>
    <t>TXN_7755695</t>
  </si>
  <si>
    <t>TXN_6931437</t>
  </si>
  <si>
    <t>TXN_4641713</t>
  </si>
  <si>
    <t>TXN_8855788</t>
  </si>
  <si>
    <t>TXN_7331082</t>
  </si>
  <si>
    <t>TXN_4805062</t>
  </si>
  <si>
    <t>TXN_5498271</t>
  </si>
  <si>
    <t>TXN_4350432</t>
  </si>
  <si>
    <t>TXN_1334354</t>
  </si>
  <si>
    <t>TXN_9493702</t>
  </si>
  <si>
    <t>TXN_3147712</t>
  </si>
  <si>
    <t>TXN_1432078</t>
  </si>
  <si>
    <t>TXN_4064764</t>
  </si>
  <si>
    <t>TXN_1365756</t>
  </si>
  <si>
    <t>TXN_1508098</t>
  </si>
  <si>
    <t>TXN_6663420</t>
  </si>
  <si>
    <t>TXN_6661813</t>
  </si>
  <si>
    <t>TXN_6569843</t>
  </si>
  <si>
    <t>TXN_8760430</t>
  </si>
  <si>
    <t>TXN_7385950</t>
  </si>
  <si>
    <t>TXN_5405178</t>
  </si>
  <si>
    <t>TXN_3038270</t>
  </si>
  <si>
    <t>TXN_6392444</t>
  </si>
  <si>
    <t>TXN_7582930</t>
  </si>
  <si>
    <t>TXN_6234282</t>
  </si>
  <si>
    <t>TXN_5103418</t>
  </si>
  <si>
    <t>TXN_9276432</t>
  </si>
  <si>
    <t>TXN_1471121</t>
  </si>
  <si>
    <t>TXN_3398355</t>
  </si>
  <si>
    <t>TXN_3546074</t>
  </si>
  <si>
    <t>TXN_6564035</t>
  </si>
  <si>
    <t>TXN_5162382</t>
  </si>
  <si>
    <t>TXN_8868085</t>
  </si>
  <si>
    <t>TXN_8575100</t>
  </si>
  <si>
    <t>TXN_5002416</t>
  </si>
  <si>
    <t>TXN_9594272</t>
  </si>
  <si>
    <t>TXN_6012250</t>
  </si>
  <si>
    <t>TXN_9115040</t>
  </si>
  <si>
    <t>TXN_8089893</t>
  </si>
  <si>
    <t>TXN_5386801</t>
  </si>
  <si>
    <t>TXN_7936044</t>
  </si>
  <si>
    <t>TXN_9062805</t>
  </si>
  <si>
    <t>TXN_2506516</t>
  </si>
  <si>
    <t>TXN_4541742</t>
  </si>
  <si>
    <t>TXN_7358459</t>
  </si>
  <si>
    <t>TXN_8729164</t>
  </si>
  <si>
    <t>TXN_3968711</t>
  </si>
  <si>
    <t>TXN_6533713</t>
  </si>
  <si>
    <t>TXN_7816064</t>
  </si>
  <si>
    <t>TXN_6519351</t>
  </si>
  <si>
    <t>TXN_3617341</t>
  </si>
  <si>
    <t>TXN_3206633</t>
  </si>
  <si>
    <t>TXN_5543548</t>
  </si>
  <si>
    <t>TXN_5088182</t>
  </si>
  <si>
    <t>TXN_8943264</t>
  </si>
  <si>
    <t>TXN_3874098</t>
  </si>
  <si>
    <t>TXN_1744579</t>
  </si>
  <si>
    <t>TXN_7516721</t>
  </si>
  <si>
    <t>TXN_5687979</t>
  </si>
  <si>
    <t>TXN_8744758</t>
  </si>
  <si>
    <t>TXN_2561399</t>
  </si>
  <si>
    <t>TXN_1539411</t>
  </si>
  <si>
    <t>TXN_9984609</t>
  </si>
  <si>
    <t>TXN_2591666</t>
  </si>
  <si>
    <t>TXN_8954012</t>
  </si>
  <si>
    <t>TXN_2493076</t>
  </si>
  <si>
    <t>TXN_5246508</t>
  </si>
  <si>
    <t>TXN_5763958</t>
  </si>
  <si>
    <t>TXN_9644882</t>
  </si>
  <si>
    <t>TXN_2201759</t>
  </si>
  <si>
    <t>TXN_1351465</t>
  </si>
  <si>
    <t>TXN_3814482</t>
  </si>
  <si>
    <t>TXN_4078421</t>
  </si>
  <si>
    <t>TXN_4854565</t>
  </si>
  <si>
    <t>TXN_9776299</t>
  </si>
  <si>
    <t>TXN_3456742</t>
  </si>
  <si>
    <t>TXN_3812778</t>
  </si>
  <si>
    <t>TXN_5834095</t>
  </si>
  <si>
    <t>TXN_7480606</t>
  </si>
  <si>
    <t>TXN_3511587</t>
  </si>
  <si>
    <t>TXN_4372415</t>
  </si>
  <si>
    <t>TXN_8912253</t>
  </si>
  <si>
    <t>TXN_2167451</t>
  </si>
  <si>
    <t>TXN_3429602</t>
  </si>
  <si>
    <t>TXN_9937951</t>
  </si>
  <si>
    <t>TXN_4605857</t>
  </si>
  <si>
    <t>TXN_8083639</t>
  </si>
  <si>
    <t>TXN_2524004</t>
  </si>
  <si>
    <t>TXN_9766336</t>
  </si>
  <si>
    <t>TXN_2859355</t>
  </si>
  <si>
    <t>TXN_6712220</t>
  </si>
  <si>
    <t>TXN_4875549</t>
  </si>
  <si>
    <t>TXN_9251125</t>
  </si>
  <si>
    <t>TXN_8188865</t>
  </si>
  <si>
    <t>TXN_3043096</t>
  </si>
  <si>
    <t>TXN_2109158</t>
  </si>
  <si>
    <t>TXN_4494003</t>
  </si>
  <si>
    <t>TXN_6018241</t>
  </si>
  <si>
    <t>TXN_3087440</t>
  </si>
  <si>
    <t>TXN_8115206</t>
  </si>
  <si>
    <t>TXN_6508162</t>
  </si>
  <si>
    <t>TXN_8804518</t>
  </si>
  <si>
    <t>TXN_1933813</t>
  </si>
  <si>
    <t>TXN_8614470</t>
  </si>
  <si>
    <t>TXN_4882373</t>
  </si>
  <si>
    <t>TXN_3579349</t>
  </si>
  <si>
    <t>TXN_2890875</t>
  </si>
  <si>
    <t>TXN_7486518</t>
  </si>
  <si>
    <t>TXN_4312233</t>
  </si>
  <si>
    <t>TXN_5502229</t>
  </si>
  <si>
    <t>TXN_5965598</t>
  </si>
  <si>
    <t>TXN_8849165</t>
  </si>
  <si>
    <t>TXN_7915287</t>
  </si>
  <si>
    <t>TXN_9712750</t>
  </si>
  <si>
    <t>TXN_5187009</t>
  </si>
  <si>
    <t>TXN_6397794</t>
  </si>
  <si>
    <t>TXN_5433450</t>
  </si>
  <si>
    <t>TXN_4004210</t>
  </si>
  <si>
    <t>TXN_8762559</t>
  </si>
  <si>
    <t>TXN_4527650</t>
  </si>
  <si>
    <t>TXN_5474573</t>
  </si>
  <si>
    <t>TXN_3228673</t>
  </si>
  <si>
    <t>TXN_1377253</t>
  </si>
  <si>
    <t>TXN_8864012</t>
  </si>
  <si>
    <t>TXN_7133661</t>
  </si>
  <si>
    <t>TXN_3689994</t>
  </si>
  <si>
    <t>TXN_4860309</t>
  </si>
  <si>
    <t>TXN_9708536</t>
  </si>
  <si>
    <t>TXN_7640925</t>
  </si>
  <si>
    <t>TXN_3409900</t>
  </si>
  <si>
    <t>TXN_9633310</t>
  </si>
  <si>
    <t>TXN_2509128</t>
  </si>
  <si>
    <t>TXN_4665475</t>
  </si>
  <si>
    <t>TXN_1495462</t>
  </si>
  <si>
    <t>TXN_5111334</t>
  </si>
  <si>
    <t>TXN_2508788</t>
  </si>
  <si>
    <t>TXN_6569285</t>
  </si>
  <si>
    <t>TXN_5420133</t>
  </si>
  <si>
    <t>TXN_9531538</t>
  </si>
  <si>
    <t>TXN_1688684</t>
  </si>
  <si>
    <t>TXN_7940860</t>
  </si>
  <si>
    <t>TXN_2299451</t>
  </si>
  <si>
    <t>TXN_8075435</t>
  </si>
  <si>
    <t>TXN_2237944</t>
  </si>
  <si>
    <t>TXN_2252793</t>
  </si>
  <si>
    <t>TXN_5525208</t>
  </si>
  <si>
    <t>TXN_6509903</t>
  </si>
  <si>
    <t>TXN_8536862</t>
  </si>
  <si>
    <t>TXN_6702052</t>
  </si>
  <si>
    <t>TXN_4364454</t>
  </si>
  <si>
    <t>TXN_1532460</t>
  </si>
  <si>
    <t>TXN_3163611</t>
  </si>
  <si>
    <t>TXN_1814333</t>
  </si>
  <si>
    <t>TXN_9329582</t>
  </si>
  <si>
    <t>TXN_5509504</t>
  </si>
  <si>
    <t>TXN_3346189</t>
  </si>
  <si>
    <t>TXN_3871665</t>
  </si>
  <si>
    <t>TXN_6580825</t>
  </si>
  <si>
    <t>TXN_9897874</t>
  </si>
  <si>
    <t>TXN_7535754</t>
  </si>
  <si>
    <t>TXN_9188139</t>
  </si>
  <si>
    <t>TXN_8899500</t>
  </si>
  <si>
    <t>TXN_9457212</t>
  </si>
  <si>
    <t>TXN_4217069</t>
  </si>
  <si>
    <t>TXN_3987547</t>
  </si>
  <si>
    <t>TXN_2234221</t>
  </si>
  <si>
    <t>TXN_6761886</t>
  </si>
  <si>
    <t>TXN_7086211</t>
  </si>
  <si>
    <t>TXN_2482739</t>
  </si>
  <si>
    <t>TXN_3396169</t>
  </si>
  <si>
    <t>TXN_1119796</t>
  </si>
  <si>
    <t>TXN_5230472</t>
  </si>
  <si>
    <t>TXN_4642595</t>
  </si>
  <si>
    <t>TXN_6614330</t>
  </si>
  <si>
    <t>TXN_5989344</t>
  </si>
  <si>
    <t>TXN_9353467</t>
  </si>
  <si>
    <t>TXN_8392495</t>
  </si>
  <si>
    <t>TXN_8026398</t>
  </si>
  <si>
    <t>TXN_3379956</t>
  </si>
  <si>
    <t>TXN_2221521</t>
  </si>
  <si>
    <t>TXN_5955516</t>
  </si>
  <si>
    <t>TXN_8688591</t>
  </si>
  <si>
    <t>TXN_1442308</t>
  </si>
  <si>
    <t>TXN_8858571</t>
  </si>
  <si>
    <t>TXN_8609493</t>
  </si>
  <si>
    <t>TXN_8515639</t>
  </si>
  <si>
    <t>TXN_2783188</t>
  </si>
  <si>
    <t>TXN_5478774</t>
  </si>
  <si>
    <t>TXN_1495602</t>
  </si>
  <si>
    <t>TXN_4766823</t>
  </si>
  <si>
    <t>TXN_7785972</t>
  </si>
  <si>
    <t>TXN_9632140</t>
  </si>
  <si>
    <t>TXN_4187431</t>
  </si>
  <si>
    <t>TXN_6018998</t>
  </si>
  <si>
    <t>TXN_2940482</t>
  </si>
  <si>
    <t>TXN_7272018</t>
  </si>
  <si>
    <t>TXN_6355229</t>
  </si>
  <si>
    <t>TXN_6432290</t>
  </si>
  <si>
    <t>TXN_6852631</t>
  </si>
  <si>
    <t>TXN_9699186</t>
  </si>
  <si>
    <t>TXN_6383890</t>
  </si>
  <si>
    <t>TXN_3655349</t>
  </si>
  <si>
    <t>TXN_2057102</t>
  </si>
  <si>
    <t>TXN_4379015</t>
  </si>
  <si>
    <t>TXN_5923282</t>
  </si>
  <si>
    <t>TXN_4867015</t>
  </si>
  <si>
    <t>TXN_3415090</t>
  </si>
  <si>
    <t>TXN_8868040</t>
  </si>
  <si>
    <t>TXN_9080064</t>
  </si>
  <si>
    <t>TXN_5020561</t>
  </si>
  <si>
    <t>TXN_1891225</t>
  </si>
  <si>
    <t>TXN_9088118</t>
  </si>
  <si>
    <t>TXN_7586947</t>
  </si>
  <si>
    <t>TXN_1945001</t>
  </si>
  <si>
    <t>TXN_7428358</t>
  </si>
  <si>
    <t>TXN_6573538</t>
  </si>
  <si>
    <t>TXN_3246191</t>
  </si>
  <si>
    <t>TXN_6243402</t>
  </si>
  <si>
    <t>TXN_7663071</t>
  </si>
  <si>
    <t>TXN_6832172</t>
  </si>
  <si>
    <t>TXN_5912657</t>
  </si>
  <si>
    <t>TXN_5375740</t>
  </si>
  <si>
    <t>TXN_8937865</t>
  </si>
  <si>
    <t>TXN_1581970</t>
  </si>
  <si>
    <t>TXN_8821770</t>
  </si>
  <si>
    <t>TXN_7187748</t>
  </si>
  <si>
    <t>TXN_6530143</t>
  </si>
  <si>
    <t>TXN_3672693</t>
  </si>
  <si>
    <t>TXN_4488468</t>
  </si>
  <si>
    <t>TXN_3943092</t>
  </si>
  <si>
    <t>TXN_4500615</t>
  </si>
  <si>
    <t>TXN_6020454</t>
  </si>
  <si>
    <t>TXN_4512472</t>
  </si>
  <si>
    <t>TXN_4419343</t>
  </si>
  <si>
    <t>TXN_6063963</t>
  </si>
  <si>
    <t>TXN_1193688</t>
  </si>
  <si>
    <t>TXN_7904450</t>
  </si>
  <si>
    <t>TXN_6574877</t>
  </si>
  <si>
    <t>TXN_9093222</t>
  </si>
  <si>
    <t>TXN_4511246</t>
  </si>
  <si>
    <t>TXN_9665364</t>
  </si>
  <si>
    <t>TXN_2537604</t>
  </si>
  <si>
    <t>TXN_8027887</t>
  </si>
  <si>
    <t>TXN_2500782</t>
  </si>
  <si>
    <t>TXN_9761469</t>
  </si>
  <si>
    <t>TXN_7497608</t>
  </si>
  <si>
    <t>TXN_5951378</t>
  </si>
  <si>
    <t>TXN_3142066</t>
  </si>
  <si>
    <t>TXN_1772473</t>
  </si>
  <si>
    <t>TXN_6700115</t>
  </si>
  <si>
    <t>TXN_8209444</t>
  </si>
  <si>
    <t>TXN_2682307</t>
  </si>
  <si>
    <t>TXN_4851926</t>
  </si>
  <si>
    <t>TXN_6772439</t>
  </si>
  <si>
    <t>TXN_6123067</t>
  </si>
  <si>
    <t>TXN_1907425</t>
  </si>
  <si>
    <t>TXN_8043465</t>
  </si>
  <si>
    <t>TXN_3129688</t>
  </si>
  <si>
    <t>TXN_5000906</t>
  </si>
  <si>
    <t>TXN_4916943</t>
  </si>
  <si>
    <t>TXN_4597899</t>
  </si>
  <si>
    <t>TXN_8297254</t>
  </si>
  <si>
    <t>TXN_6492305</t>
  </si>
  <si>
    <t>TXN_9381194</t>
  </si>
  <si>
    <t>TXN_8964461</t>
  </si>
  <si>
    <t>TXN_3290537</t>
  </si>
  <si>
    <t>TXN_4600404</t>
  </si>
  <si>
    <t>TXN_2502580</t>
  </si>
  <si>
    <t>TXN_1203139</t>
  </si>
  <si>
    <t>TXN_7102763</t>
  </si>
  <si>
    <t>TXN_1611841</t>
  </si>
  <si>
    <t>TXN_6816540</t>
  </si>
  <si>
    <t>TXN_3235383</t>
  </si>
  <si>
    <t>TXN_2283732</t>
  </si>
  <si>
    <t>TXN_3841567</t>
  </si>
  <si>
    <t>TXN_2078985</t>
  </si>
  <si>
    <t>TXN_3565022</t>
  </si>
  <si>
    <t>TXN_1532731</t>
  </si>
  <si>
    <t>TXN_6400673</t>
  </si>
  <si>
    <t>TXN_1390989</t>
  </si>
  <si>
    <t>TXN_4772232</t>
  </si>
  <si>
    <t>TXN_8402616</t>
  </si>
  <si>
    <t>TXN_4677874</t>
  </si>
  <si>
    <t>TXN_5938374</t>
  </si>
  <si>
    <t>TXN_2826822</t>
  </si>
  <si>
    <t>TXN_4412872</t>
  </si>
  <si>
    <t>TXN_9756944</t>
  </si>
  <si>
    <t>TXN_1675317</t>
  </si>
  <si>
    <t>TXN_7340887</t>
  </si>
  <si>
    <t>TXN_6434099</t>
  </si>
  <si>
    <t>TXN_3481920</t>
  </si>
  <si>
    <t>TXN_4268375</t>
  </si>
  <si>
    <t>TXN_8358524</t>
  </si>
  <si>
    <t>TXN_9275757</t>
  </si>
  <si>
    <t>TXN_1076981</t>
  </si>
  <si>
    <t>TXN_9043280</t>
  </si>
  <si>
    <t>TXN_2733978</t>
  </si>
  <si>
    <t>TXN_1297496</t>
  </si>
  <si>
    <t>TXN_9509161</t>
  </si>
  <si>
    <t>TXN_8789567</t>
  </si>
  <si>
    <t>TXN_2114492</t>
  </si>
  <si>
    <t>TXN_1588521</t>
  </si>
  <si>
    <t>TXN_5400932</t>
  </si>
  <si>
    <t>TXN_3978068</t>
  </si>
  <si>
    <t>TXN_2758823</t>
  </si>
  <si>
    <t>TXN_1897179</t>
  </si>
  <si>
    <t>TXN_4538100</t>
  </si>
  <si>
    <t>TXN_6566133</t>
  </si>
  <si>
    <t>TXN_9348084</t>
  </si>
  <si>
    <t>TXN_2118875</t>
  </si>
  <si>
    <t>TXN_5229606</t>
  </si>
  <si>
    <t>TXN_8467501</t>
  </si>
  <si>
    <t>TXN_2418632</t>
  </si>
  <si>
    <t>TXN_5451213</t>
  </si>
  <si>
    <t>TXN_3923323</t>
  </si>
  <si>
    <t>TXN_4563119</t>
  </si>
  <si>
    <t>TXN_5570665</t>
  </si>
  <si>
    <t>TXN_7727335</t>
  </si>
  <si>
    <t>TXN_1500424</t>
  </si>
  <si>
    <t>TXN_9424541</t>
  </si>
  <si>
    <t>TXN_2893807</t>
  </si>
  <si>
    <t>TXN_5152166</t>
  </si>
  <si>
    <t>TXN_6452444</t>
  </si>
  <si>
    <t>TXN_4960977</t>
  </si>
  <si>
    <t>TXN_7390831</t>
  </si>
  <si>
    <t>TXN_3903796</t>
  </si>
  <si>
    <t>TXN_3646702</t>
  </si>
  <si>
    <t>TXN_5360194</t>
  </si>
  <si>
    <t>TXN_4768496</t>
  </si>
  <si>
    <t>TXN_3126774</t>
  </si>
  <si>
    <t>TXN_5041305</t>
  </si>
  <si>
    <t>TXN_5387968</t>
  </si>
  <si>
    <t>TXN_9268839</t>
  </si>
  <si>
    <t>TXN_1243903</t>
  </si>
  <si>
    <t>TXN_7401003</t>
  </si>
  <si>
    <t>TXN_8361982</t>
  </si>
  <si>
    <t>TXN_6498807</t>
  </si>
  <si>
    <t>TXN_9490479</t>
  </si>
  <si>
    <t>TXN_8551782</t>
  </si>
  <si>
    <t>TXN_4742699</t>
  </si>
  <si>
    <t>TXN_1321886</t>
  </si>
  <si>
    <t>TXN_1614186</t>
  </si>
  <si>
    <t>TXN_4642698</t>
  </si>
  <si>
    <t>TXN_3800420</t>
  </si>
  <si>
    <t>TXN_9032468</t>
  </si>
  <si>
    <t>TXN_4422429</t>
  </si>
  <si>
    <t>TXN_9762598</t>
  </si>
  <si>
    <t>TXN_5193418</t>
  </si>
  <si>
    <t>TXN_8261871</t>
  </si>
  <si>
    <t>TXN_5192394</t>
  </si>
  <si>
    <t>TXN_3760555</t>
  </si>
  <si>
    <t>TXN_9221528</t>
  </si>
  <si>
    <t>TXN_8473780</t>
  </si>
  <si>
    <t>TXN_2172684</t>
  </si>
  <si>
    <t>TXN_1162568</t>
  </si>
  <si>
    <t>TXN_7488201</t>
  </si>
  <si>
    <t>TXN_2312836</t>
  </si>
  <si>
    <t>TXN_9735952</t>
  </si>
  <si>
    <t>TXN_6502014</t>
  </si>
  <si>
    <t>TXN_8500549</t>
  </si>
  <si>
    <t>TXN_2620660</t>
  </si>
  <si>
    <t>TXN_6551677</t>
  </si>
  <si>
    <t>TXN_5280917</t>
  </si>
  <si>
    <t>TXN_6293757</t>
  </si>
  <si>
    <t>TXN_5365083</t>
  </si>
  <si>
    <t>TXN_6288656</t>
  </si>
  <si>
    <t>TXN_4989108</t>
  </si>
  <si>
    <t>TXN_1205286</t>
  </si>
  <si>
    <t>TXN_4480140</t>
  </si>
  <si>
    <t>TXN_6062230</t>
  </si>
  <si>
    <t>TXN_2985487</t>
  </si>
  <si>
    <t>TXN_6447649</t>
  </si>
  <si>
    <t>TXN_8572474</t>
  </si>
  <si>
    <t>TXN_3785882</t>
  </si>
  <si>
    <t>TXN_8630960</t>
  </si>
  <si>
    <t>TXN_1177239</t>
  </si>
  <si>
    <t>TXN_4923775</t>
  </si>
  <si>
    <t>TXN_3528512</t>
  </si>
  <si>
    <t>TXN_5653315</t>
  </si>
  <si>
    <t>TXN_7235852</t>
  </si>
  <si>
    <t>TXN_8557209</t>
  </si>
  <si>
    <t>TXN_3226342</t>
  </si>
  <si>
    <t>TXN_3599175</t>
  </si>
  <si>
    <t>TXN_1164425</t>
  </si>
  <si>
    <t>TXN_1453676</t>
  </si>
  <si>
    <t>TXN_4851709</t>
  </si>
  <si>
    <t>TXN_9912310</t>
  </si>
  <si>
    <t>TXN_7384325</t>
  </si>
  <si>
    <t>TXN_7763038</t>
  </si>
  <si>
    <t>TXN_4722809</t>
  </si>
  <si>
    <t>TXN_3125910</t>
  </si>
  <si>
    <t>TXN_9323166</t>
  </si>
  <si>
    <t>TXN_9924831</t>
  </si>
  <si>
    <t>TXN_5395023</t>
  </si>
  <si>
    <t>TXN_9115901</t>
  </si>
  <si>
    <t>TXN_7607532</t>
  </si>
  <si>
    <t>TXN_8750712</t>
  </si>
  <si>
    <t>TXN_3722570</t>
  </si>
  <si>
    <t>TXN_7090765</t>
  </si>
  <si>
    <t>TXN_7956361</t>
  </si>
  <si>
    <t>TXN_5866259</t>
  </si>
  <si>
    <t>TXN_9049596</t>
  </si>
  <si>
    <t>TXN_5202455</t>
  </si>
  <si>
    <t>TXN_8471690</t>
  </si>
  <si>
    <t>TXN_5701415</t>
  </si>
  <si>
    <t>TXN_1574191</t>
  </si>
  <si>
    <t>TXN_2394851</t>
  </si>
  <si>
    <t>TXN_6156200</t>
  </si>
  <si>
    <t>TXN_5187952</t>
  </si>
  <si>
    <t>TXN_6863516</t>
  </si>
  <si>
    <t>TXN_7908840</t>
  </si>
  <si>
    <t>TXN_6084707</t>
  </si>
  <si>
    <t>TXN_8875381</t>
  </si>
  <si>
    <t>TXN_7277176</t>
  </si>
  <si>
    <t>TXN_9925103</t>
  </si>
  <si>
    <t>TXN_2494638</t>
  </si>
  <si>
    <t>TXN_2602423</t>
  </si>
  <si>
    <t>TXN_4494180</t>
  </si>
  <si>
    <t>TXN_3395055</t>
  </si>
  <si>
    <t>TXN_5069428</t>
  </si>
  <si>
    <t>TXN_9262610</t>
  </si>
  <si>
    <t>TXN_9469288</t>
  </si>
  <si>
    <t>TXN_1854685</t>
  </si>
  <si>
    <t>TXN_7409081</t>
  </si>
  <si>
    <t>TXN_5291414</t>
  </si>
  <si>
    <t>TXN_2100495</t>
  </si>
  <si>
    <t>TXN_4761736</t>
  </si>
  <si>
    <t>TXN_7349738</t>
  </si>
  <si>
    <t>TXN_6709210</t>
  </si>
  <si>
    <t>TXN_7565362</t>
  </si>
  <si>
    <t>TXN_2848763</t>
  </si>
  <si>
    <t>TXN_8084018</t>
  </si>
  <si>
    <t>TXN_4188290</t>
  </si>
  <si>
    <t>TXN_7240630</t>
  </si>
  <si>
    <t>TXN_8231269</t>
  </si>
  <si>
    <t>TXN_1604681</t>
  </si>
  <si>
    <t>TXN_3646423</t>
  </si>
  <si>
    <t>TXN_6605932</t>
  </si>
  <si>
    <t>TXN_7654337</t>
  </si>
  <si>
    <t>TXN_7985058</t>
  </si>
  <si>
    <t>TXN_5151843</t>
  </si>
  <si>
    <t>TXN_8819907</t>
  </si>
  <si>
    <t>TXN_8778302</t>
  </si>
  <si>
    <t>TXN_5061076</t>
  </si>
  <si>
    <t>TXN_6958368</t>
  </si>
  <si>
    <t>TXN_9514147</t>
  </si>
  <si>
    <t>TXN_1777447</t>
  </si>
  <si>
    <t>TXN_9863754</t>
  </si>
  <si>
    <t>TXN_2006169</t>
  </si>
  <si>
    <t>TXN_6983287</t>
  </si>
  <si>
    <t>TXN_8286464</t>
  </si>
  <si>
    <t>TXN_1514499</t>
  </si>
  <si>
    <t>TXN_1505429</t>
  </si>
  <si>
    <t>TXN_6976484</t>
  </si>
  <si>
    <t>TXN_6837191</t>
  </si>
  <si>
    <t>TXN_2540203</t>
  </si>
  <si>
    <t>TXN_5077047</t>
  </si>
  <si>
    <t>TXN_7559306</t>
  </si>
  <si>
    <t>TXN_2941903</t>
  </si>
  <si>
    <t>TXN_3824826</t>
  </si>
  <si>
    <t>TXN_4122428</t>
  </si>
  <si>
    <t>TXN_9760843</t>
  </si>
  <si>
    <t>TXN_7219724</t>
  </si>
  <si>
    <t>TXN_8388538</t>
  </si>
  <si>
    <t>TXN_1788956</t>
  </si>
  <si>
    <t>TXN_5892317</t>
  </si>
  <si>
    <t>TXN_6071674</t>
  </si>
  <si>
    <t>TXN_8782115</t>
  </si>
  <si>
    <t>TXN_5268986</t>
  </si>
  <si>
    <t>TXN_4421008</t>
  </si>
  <si>
    <t>TXN_7097180</t>
  </si>
  <si>
    <t>TXN_6615635</t>
  </si>
  <si>
    <t>TXN_2866213</t>
  </si>
  <si>
    <t>TXN_3366166</t>
  </si>
  <si>
    <t>TXN_1597817</t>
  </si>
  <si>
    <t>TXN_9045946</t>
  </si>
  <si>
    <t>TXN_8083606</t>
  </si>
  <si>
    <t>TXN_6747818</t>
  </si>
  <si>
    <t>TXN_1338572</t>
  </si>
  <si>
    <t>TXN_7468191</t>
  </si>
  <si>
    <t>TXN_8067292</t>
  </si>
  <si>
    <t>TXN_1076822</t>
  </si>
  <si>
    <t>TXN_8195314</t>
  </si>
  <si>
    <t>TXN_4378791</t>
  </si>
  <si>
    <t>TXN_1539113</t>
  </si>
  <si>
    <t>TXN_3744905</t>
  </si>
  <si>
    <t>TXN_9049713</t>
  </si>
  <si>
    <t>TXN_9012548</t>
  </si>
  <si>
    <t>TXN_7186993</t>
  </si>
  <si>
    <t>TXN_8628627</t>
  </si>
  <si>
    <t>TXN_8851227</t>
  </si>
  <si>
    <t>TXN_7654213</t>
  </si>
  <si>
    <t>TXN_3643735</t>
  </si>
  <si>
    <t>TXN_8446206</t>
  </si>
  <si>
    <t>TXN_3780086</t>
  </si>
  <si>
    <t>TXN_9561541</t>
  </si>
  <si>
    <t>TXN_3966470</t>
  </si>
  <si>
    <t>TXN_4126714</t>
  </si>
  <si>
    <t>TXN_6729338</t>
  </si>
  <si>
    <t>TXN_9224310</t>
  </si>
  <si>
    <t>TXN_2530643</t>
  </si>
  <si>
    <t>TXN_3465682</t>
  </si>
  <si>
    <t>TXN_7808804</t>
  </si>
  <si>
    <t>TXN_7188004</t>
  </si>
  <si>
    <t>TXN_3641374</t>
  </si>
  <si>
    <t>TXN_1565935</t>
  </si>
  <si>
    <t>TXN_9069024</t>
  </si>
  <si>
    <t>TXN_8461564</t>
  </si>
  <si>
    <t>TXN_9161608</t>
  </si>
  <si>
    <t>TXN_8879779</t>
  </si>
  <si>
    <t>TXN_4169720</t>
  </si>
  <si>
    <t>TXN_4058620</t>
  </si>
  <si>
    <t>TXN_9479028</t>
  </si>
  <si>
    <t>TXN_2364390</t>
  </si>
  <si>
    <t>TXN_9490394</t>
  </si>
  <si>
    <t>TXN_7260051</t>
  </si>
  <si>
    <t>TXN_8427493</t>
  </si>
  <si>
    <t>TXN_8008462</t>
  </si>
  <si>
    <t>TXN_2206004</t>
  </si>
  <si>
    <t>TXN_2035161</t>
  </si>
  <si>
    <t>TXN_6130668</t>
  </si>
  <si>
    <t>TXN_1692396</t>
  </si>
  <si>
    <t>TXN_8498323</t>
  </si>
  <si>
    <t>TXN_1689950</t>
  </si>
  <si>
    <t>TXN_7508339</t>
  </si>
  <si>
    <t>TXN_9035158</t>
  </si>
  <si>
    <t>TXN_3036246</t>
  </si>
  <si>
    <t>TXN_7044302</t>
  </si>
  <si>
    <t>TXN_5043649</t>
  </si>
  <si>
    <t>TXN_6209236</t>
  </si>
  <si>
    <t>TXN_4954219</t>
  </si>
  <si>
    <t>TXN_5941390</t>
  </si>
  <si>
    <t>TXN_8972521</t>
  </si>
  <si>
    <t>TXN_5199524</t>
  </si>
  <si>
    <t>TXN_1392572</t>
  </si>
  <si>
    <t>TXN_4192360</t>
  </si>
  <si>
    <t>TXN_3158542</t>
  </si>
  <si>
    <t>TXN_5740962</t>
  </si>
  <si>
    <t>TXN_3925778</t>
  </si>
  <si>
    <t>TXN_5977413</t>
  </si>
  <si>
    <t>TXN_5921721</t>
  </si>
  <si>
    <t>TXN_4366672</t>
  </si>
  <si>
    <t>TXN_2850132</t>
  </si>
  <si>
    <t>TXN_8840155</t>
  </si>
  <si>
    <t>TXN_9415292</t>
  </si>
  <si>
    <t>TXN_5869329</t>
  </si>
  <si>
    <t>TXN_8699780</t>
  </si>
  <si>
    <t>TXN_4832058</t>
  </si>
  <si>
    <t>TXN_5409965</t>
  </si>
  <si>
    <t>TXN_2961224</t>
  </si>
  <si>
    <t>TXN_9520604</t>
  </si>
  <si>
    <t>TXN_7315605</t>
  </si>
  <si>
    <t>TXN_5361587</t>
  </si>
  <si>
    <t>TXN_7609800</t>
  </si>
  <si>
    <t>TXN_6415667</t>
  </si>
  <si>
    <t>TXN_4136457</t>
  </si>
  <si>
    <t>TXN_9824897</t>
  </si>
  <si>
    <t>TXN_5834615</t>
  </si>
  <si>
    <t>TXN_7593038</t>
  </si>
  <si>
    <t>TXN_9534833</t>
  </si>
  <si>
    <t>TXN_2137243</t>
  </si>
  <si>
    <t>TXN_8184279</t>
  </si>
  <si>
    <t>TXN_2842290</t>
  </si>
  <si>
    <t>TXN_2646671</t>
  </si>
  <si>
    <t>TXN_2057291</t>
  </si>
  <si>
    <t>TXN_8551912</t>
  </si>
  <si>
    <t>TXN_3174034</t>
  </si>
  <si>
    <t>TXN_2315839</t>
  </si>
  <si>
    <t>TXN_5482659</t>
  </si>
  <si>
    <t>TXN_5629754</t>
  </si>
  <si>
    <t>TXN_4048563</t>
  </si>
  <si>
    <t>TXN_2673110</t>
  </si>
  <si>
    <t>TXN_3348963</t>
  </si>
  <si>
    <t>TXN_4483784</t>
  </si>
  <si>
    <t>TXN_6808396</t>
  </si>
  <si>
    <t>TXN_9758083</t>
  </si>
  <si>
    <t>TXN_4570736</t>
  </si>
  <si>
    <t>TXN_5870039</t>
  </si>
  <si>
    <t>TXN_7302888</t>
  </si>
  <si>
    <t>TXN_7721253</t>
  </si>
  <si>
    <t>TXN_3964097</t>
  </si>
  <si>
    <t>TXN_1788744</t>
  </si>
  <si>
    <t>TXN_1972203</t>
  </si>
  <si>
    <t>TXN_7310787</t>
  </si>
  <si>
    <t>TXN_6215670</t>
  </si>
  <si>
    <t>TXN_3932445</t>
  </si>
  <si>
    <t>TXN_4237426</t>
  </si>
  <si>
    <t>TXN_3035757</t>
  </si>
  <si>
    <t>TXN_7059698</t>
  </si>
  <si>
    <t>TXN_2169574</t>
  </si>
  <si>
    <t>TXN_9937931</t>
  </si>
  <si>
    <t>TXN_4662762</t>
  </si>
  <si>
    <t>TXN_2729995</t>
  </si>
  <si>
    <t>TXN_8676808</t>
  </si>
  <si>
    <t>TXN_5475667</t>
  </si>
  <si>
    <t>TXN_4787402</t>
  </si>
  <si>
    <t>TXN_5482804</t>
  </si>
  <si>
    <t>TXN_8182879</t>
  </si>
  <si>
    <t>TXN_7898890</t>
  </si>
  <si>
    <t>TXN_7002185</t>
  </si>
  <si>
    <t>TXN_7207962</t>
  </si>
  <si>
    <t>TXN_4528572</t>
  </si>
  <si>
    <t>TXN_3379869</t>
  </si>
  <si>
    <t>TXN_9042764</t>
  </si>
  <si>
    <t>TXN_2966557</t>
  </si>
  <si>
    <t>TXN_4942678</t>
  </si>
  <si>
    <t>TXN_1028025</t>
  </si>
  <si>
    <t>TXN_2298440</t>
  </si>
  <si>
    <t>TXN_3994985</t>
  </si>
  <si>
    <t>TXN_1563614</t>
  </si>
  <si>
    <t>TXN_9448053</t>
  </si>
  <si>
    <t>TXN_8431681</t>
  </si>
  <si>
    <t>TXN_9013941</t>
  </si>
  <si>
    <t>TXN_5897445</t>
  </si>
  <si>
    <t>TXN_1417704</t>
  </si>
  <si>
    <t>TXN_8230124</t>
  </si>
  <si>
    <t>TXN_6085231</t>
  </si>
  <si>
    <t>TXN_1673701</t>
  </si>
  <si>
    <t>TXN_3988639</t>
  </si>
  <si>
    <t>TXN_7144471</t>
  </si>
  <si>
    <t>TXN_9996492</t>
  </si>
  <si>
    <t>TXN_9967796</t>
  </si>
  <si>
    <t>TXN_4305717</t>
  </si>
  <si>
    <t>TXN_2879758</t>
  </si>
  <si>
    <t>TXN_1359765</t>
  </si>
  <si>
    <t>TXN_1396472</t>
  </si>
  <si>
    <t>TXN_5140543</t>
  </si>
  <si>
    <t>TXN_9157443</t>
  </si>
  <si>
    <t>TXN_9297702</t>
  </si>
  <si>
    <t>TXN_7396142</t>
  </si>
  <si>
    <t>TXN_3852150</t>
  </si>
  <si>
    <t>TXN_4797230</t>
  </si>
  <si>
    <t>TXN_6915562</t>
  </si>
  <si>
    <t>TXN_3652510</t>
  </si>
  <si>
    <t>TXN_8224222</t>
  </si>
  <si>
    <t>TXN_3074632</t>
  </si>
  <si>
    <t>TXN_6958546</t>
  </si>
  <si>
    <t>TXN_9259125</t>
  </si>
  <si>
    <t>TXN_1851169</t>
  </si>
  <si>
    <t>TXN_5487075</t>
  </si>
  <si>
    <t>TXN_9129538</t>
  </si>
  <si>
    <t>TXN_4286060</t>
  </si>
  <si>
    <t>TXN_9679439</t>
  </si>
  <si>
    <t>TXN_3282375</t>
  </si>
  <si>
    <t>TXN_1315418</t>
  </si>
  <si>
    <t>TXN_9741550</t>
  </si>
  <si>
    <t>TXN_5109989</t>
  </si>
  <si>
    <t>TXN_8187246</t>
  </si>
  <si>
    <t>TXN_7312497</t>
  </si>
  <si>
    <t>TXN_3096679</t>
  </si>
  <si>
    <t>TXN_2596013</t>
  </si>
  <si>
    <t>TXN_4219023</t>
  </si>
  <si>
    <t>TXN_9389278</t>
  </si>
  <si>
    <t>TXN_9151048</t>
  </si>
  <si>
    <t>TXN_9660196</t>
  </si>
  <si>
    <t>TXN_1870009</t>
  </si>
  <si>
    <t>TXN_2284344</t>
  </si>
  <si>
    <t>TXN_9424650</t>
  </si>
  <si>
    <t>TXN_4459209</t>
  </si>
  <si>
    <t>TXN_7172308</t>
  </si>
  <si>
    <t>TXN_6288657</t>
  </si>
  <si>
    <t>TXN_5477262</t>
  </si>
  <si>
    <t>TXN_6560278</t>
  </si>
  <si>
    <t>TXN_1400981</t>
  </si>
  <si>
    <t>TXN_8390000</t>
  </si>
  <si>
    <t>TXN_3473156</t>
  </si>
  <si>
    <t>TXN_7755538</t>
  </si>
  <si>
    <t>TXN_3450894</t>
  </si>
  <si>
    <t>TXN_2747605</t>
  </si>
  <si>
    <t>TXN_6188459</t>
  </si>
  <si>
    <t>TXN_2456117</t>
  </si>
  <si>
    <t>TXN_8160981</t>
  </si>
  <si>
    <t>TXN_9580803</t>
  </si>
  <si>
    <t>TXN_5125110</t>
  </si>
  <si>
    <t>TXN_4437254</t>
  </si>
  <si>
    <t>TXN_7548856</t>
  </si>
  <si>
    <t>TXN_5475205</t>
  </si>
  <si>
    <t>TXN_7614106</t>
  </si>
  <si>
    <t>TXN_7358557</t>
  </si>
  <si>
    <t>TXN_9166176</t>
  </si>
  <si>
    <t>TXN_2692916</t>
  </si>
  <si>
    <t>TXN_1257071</t>
  </si>
  <si>
    <t>TXN_8781897</t>
  </si>
  <si>
    <t>TXN_1385443</t>
  </si>
  <si>
    <t>TXN_1833446</t>
  </si>
  <si>
    <t>TXN_9185602</t>
  </si>
  <si>
    <t>TXN_8323929</t>
  </si>
  <si>
    <t>TXN_3620925</t>
  </si>
  <si>
    <t>TXN_5885391</t>
  </si>
  <si>
    <t>TXN_5844885</t>
  </si>
  <si>
    <t>TXN_4316339</t>
  </si>
  <si>
    <t>TXN_1284168</t>
  </si>
  <si>
    <t>TXN_9160094</t>
  </si>
  <si>
    <t>TXN_3122232</t>
  </si>
  <si>
    <t>TXN_9938912</t>
  </si>
  <si>
    <t>TXN_4891106</t>
  </si>
  <si>
    <t>TXN_7842054</t>
  </si>
  <si>
    <t>TXN_5760846</t>
  </si>
  <si>
    <t>TXN_8746609</t>
  </si>
  <si>
    <t>TXN_2534527</t>
  </si>
  <si>
    <t>TXN_4450124</t>
  </si>
  <si>
    <t>TXN_1421687</t>
  </si>
  <si>
    <t>TXN_7304271</t>
  </si>
  <si>
    <t>TXN_3661385</t>
  </si>
  <si>
    <t>TXN_8127659</t>
  </si>
  <si>
    <t>TXN_4598543</t>
  </si>
  <si>
    <t>TXN_6007278</t>
  </si>
  <si>
    <t>TXN_1113144</t>
  </si>
  <si>
    <t>TXN_3168114</t>
  </si>
  <si>
    <t>TXN_8288361</t>
  </si>
  <si>
    <t>TXN_5138253</t>
  </si>
  <si>
    <t>TXN_9098606</t>
  </si>
  <si>
    <t>TXN_4340228</t>
  </si>
  <si>
    <t>TXN_9099042</t>
  </si>
  <si>
    <t>TXN_6829547</t>
  </si>
  <si>
    <t>TXN_4491189</t>
  </si>
  <si>
    <t>TXN_3327657</t>
  </si>
  <si>
    <t>TXN_5415838</t>
  </si>
  <si>
    <t>TXN_6979277</t>
  </si>
  <si>
    <t>TXN_8069545</t>
  </si>
  <si>
    <t>TXN_1105856</t>
  </si>
  <si>
    <t>TXN_9749270</t>
  </si>
  <si>
    <t>TXN_8625757</t>
  </si>
  <si>
    <t>TXN_5437649</t>
  </si>
  <si>
    <t>TXN_7967879</t>
  </si>
  <si>
    <t>TXN_1135577</t>
  </si>
  <si>
    <t>TXN_7773278</t>
  </si>
  <si>
    <t>TXN_4033809</t>
  </si>
  <si>
    <t>TXN_7042991</t>
  </si>
  <si>
    <t>TXN_2281381</t>
  </si>
  <si>
    <t>TXN_2691463</t>
  </si>
  <si>
    <t>TXN_7972013</t>
  </si>
  <si>
    <t>TXN_5274500</t>
  </si>
  <si>
    <t>TXN_5248957</t>
  </si>
  <si>
    <t>TXN_5711029</t>
  </si>
  <si>
    <t>TXN_7313915</t>
  </si>
  <si>
    <t>TXN_7960911</t>
  </si>
  <si>
    <t>TXN_1707962</t>
  </si>
  <si>
    <t>TXN_2719011</t>
  </si>
  <si>
    <t>TXN_8823017</t>
  </si>
  <si>
    <t>TXN_7352619</t>
  </si>
  <si>
    <t>TXN_4103847</t>
  </si>
  <si>
    <t>TXN_1928195</t>
  </si>
  <si>
    <t>TXN_4099365</t>
  </si>
  <si>
    <t>TXN_7254114</t>
  </si>
  <si>
    <t>TXN_6533363</t>
  </si>
  <si>
    <t>TXN_6999553</t>
  </si>
  <si>
    <t>TXN_4974603</t>
  </si>
  <si>
    <t>TXN_4347270</t>
  </si>
  <si>
    <t>TXN_6324193</t>
  </si>
  <si>
    <t>TXN_4929314</t>
  </si>
  <si>
    <t>TXN_5030328</t>
  </si>
  <si>
    <t>TXN_9668260</t>
  </si>
  <si>
    <t>TXN_6870623</t>
  </si>
  <si>
    <t>TXN_2598563</t>
  </si>
  <si>
    <t>TXN_7539741</t>
  </si>
  <si>
    <t>TXN_7810813</t>
  </si>
  <si>
    <t>TXN_8023602</t>
  </si>
  <si>
    <t>TXN_1470767</t>
  </si>
  <si>
    <t>TXN_6967638</t>
  </si>
  <si>
    <t>TXN_3108828</t>
  </si>
  <si>
    <t>TXN_4387515</t>
  </si>
  <si>
    <t>TXN_6167710</t>
  </si>
  <si>
    <t>TXN_9627455</t>
  </si>
  <si>
    <t>TXN_3097234</t>
  </si>
  <si>
    <t>TXN_4468543</t>
  </si>
  <si>
    <t>TXN_4837386</t>
  </si>
  <si>
    <t>TXN_3842407</t>
  </si>
  <si>
    <t>TXN_8260473</t>
  </si>
  <si>
    <t>TXN_7780832</t>
  </si>
  <si>
    <t>TXN_5259443</t>
  </si>
  <si>
    <t>TXN_4284755</t>
  </si>
  <si>
    <t>TXN_5275020</t>
  </si>
  <si>
    <t>TXN_9702562</t>
  </si>
  <si>
    <t>TXN_9462569</t>
  </si>
  <si>
    <t>TXN_6131364</t>
  </si>
  <si>
    <t>TXN_1650989</t>
  </si>
  <si>
    <t>TXN_9153686</t>
  </si>
  <si>
    <t>TXN_4512719</t>
  </si>
  <si>
    <t>TXN_3736556</t>
  </si>
  <si>
    <t>TXN_1112566</t>
  </si>
  <si>
    <t>TXN_6460758</t>
  </si>
  <si>
    <t>TXN_5029574</t>
  </si>
  <si>
    <t>TXN_7440627</t>
  </si>
  <si>
    <t>TXN_8786976</t>
  </si>
  <si>
    <t>TXN_2722898</t>
  </si>
  <si>
    <t>TXN_1701445</t>
  </si>
  <si>
    <t>TXN_6233782</t>
  </si>
  <si>
    <t>TXN_1187836</t>
  </si>
  <si>
    <t>TXN_5275028</t>
  </si>
  <si>
    <t>TXN_2587564</t>
  </si>
  <si>
    <t>TXN_8593945</t>
  </si>
  <si>
    <t>TXN_7218185</t>
  </si>
  <si>
    <t>TXN_4046554</t>
  </si>
  <si>
    <t>TXN_8814811</t>
  </si>
  <si>
    <t>TXN_8077691</t>
  </si>
  <si>
    <t>TXN_1199916</t>
  </si>
  <si>
    <t>TXN_2405836</t>
  </si>
  <si>
    <t>TXN_9836537</t>
  </si>
  <si>
    <t>TXN_7967626</t>
  </si>
  <si>
    <t>TXN_6855605</t>
  </si>
  <si>
    <t>TXN_5863318</t>
  </si>
  <si>
    <t>TXN_8643512</t>
  </si>
  <si>
    <t>TXN_1857948</t>
  </si>
  <si>
    <t>TXN_5830669</t>
  </si>
  <si>
    <t>TXN_9815485</t>
  </si>
  <si>
    <t>TXN_6682588</t>
  </si>
  <si>
    <t>TXN_4050195</t>
  </si>
  <si>
    <t>TXN_7009289</t>
  </si>
  <si>
    <t>TXN_3893340</t>
  </si>
  <si>
    <t>TXN_9279731</t>
  </si>
  <si>
    <t>TXN_8307423</t>
  </si>
  <si>
    <t>TXN_6017531</t>
  </si>
  <si>
    <t>TXN_6327819</t>
  </si>
  <si>
    <t>TXN_2432720</t>
  </si>
  <si>
    <t>TXN_3328545</t>
  </si>
  <si>
    <t>TXN_9715411</t>
  </si>
  <si>
    <t>TXN_8941388</t>
  </si>
  <si>
    <t>TXN_6023185</t>
  </si>
  <si>
    <t>TXN_9936490</t>
  </si>
  <si>
    <t>TXN_7564225</t>
  </si>
  <si>
    <t>TXN_8046576</t>
  </si>
  <si>
    <t>TXN_8316992</t>
  </si>
  <si>
    <t>TXN_1318784</t>
  </si>
  <si>
    <t>TXN_7658118</t>
  </si>
  <si>
    <t>TXN_9501007</t>
  </si>
  <si>
    <t>TXN_6275978</t>
  </si>
  <si>
    <t>TXN_1694123</t>
  </si>
  <si>
    <t>TXN_1051740</t>
  </si>
  <si>
    <t>TXN_1685964</t>
  </si>
  <si>
    <t>TXN_4265824</t>
  </si>
  <si>
    <t>TXN_7283294</t>
  </si>
  <si>
    <t>TXN_5776425</t>
  </si>
  <si>
    <t>TXN_8868134</t>
  </si>
  <si>
    <t>TXN_7207545</t>
  </si>
  <si>
    <t>TXN_5705847</t>
  </si>
  <si>
    <t>TXN_9532159</t>
  </si>
  <si>
    <t>TXN_6167687</t>
  </si>
  <si>
    <t>TXN_2579665</t>
  </si>
  <si>
    <t>TXN_5392536</t>
  </si>
  <si>
    <t>TXN_8810062</t>
  </si>
  <si>
    <t>TXN_6727532</t>
  </si>
  <si>
    <t>TXN_3019783</t>
  </si>
  <si>
    <t>TXN_1136695</t>
  </si>
  <si>
    <t>TXN_7128121</t>
  </si>
  <si>
    <t>TXN_9110939</t>
  </si>
  <si>
    <t>TXN_6677671</t>
  </si>
  <si>
    <t>TXN_3259067</t>
  </si>
  <si>
    <t>TXN_3928142</t>
  </si>
  <si>
    <t>TXN_6057467</t>
  </si>
  <si>
    <t>TXN_3594131</t>
  </si>
  <si>
    <t>TXN_1209005</t>
  </si>
  <si>
    <t>TXN_5501595</t>
  </si>
  <si>
    <t>TXN_8205181</t>
  </si>
  <si>
    <t>TXN_5721176</t>
  </si>
  <si>
    <t>TXN_6441457</t>
  </si>
  <si>
    <t>TXN_7444294</t>
  </si>
  <si>
    <t>TXN_5390097</t>
  </si>
  <si>
    <t>TXN_4803018</t>
  </si>
  <si>
    <t>TXN_3853013</t>
  </si>
  <si>
    <t>TXN_5171717</t>
  </si>
  <si>
    <t>TXN_5700967</t>
  </si>
  <si>
    <t>TXN_9070334</t>
  </si>
  <si>
    <t>TXN_1705335</t>
  </si>
  <si>
    <t>TXN_8805325</t>
  </si>
  <si>
    <t>TXN_7843840</t>
  </si>
  <si>
    <t>TXN_7358591</t>
  </si>
  <si>
    <t>TXN_3586844</t>
  </si>
  <si>
    <t>TXN_3166640</t>
  </si>
  <si>
    <t>TXN_8210536</t>
  </si>
  <si>
    <t>TXN_7186832</t>
  </si>
  <si>
    <t>TXN_2073385</t>
  </si>
  <si>
    <t>TXN_6928837</t>
  </si>
  <si>
    <t>TXN_1512299</t>
  </si>
  <si>
    <t>TXN_3244604</t>
  </si>
  <si>
    <t>TXN_1864016</t>
  </si>
  <si>
    <t>TXN_3490599</t>
  </si>
  <si>
    <t>TXN_8834540</t>
  </si>
  <si>
    <t>TXN_6631615</t>
  </si>
  <si>
    <t>TXN_1036563</t>
  </si>
  <si>
    <t>TXN_2585207</t>
  </si>
  <si>
    <t>TXN_7104996</t>
  </si>
  <si>
    <t>TXN_6995866</t>
  </si>
  <si>
    <t>TXN_4288227</t>
  </si>
  <si>
    <t>TXN_2593805</t>
  </si>
  <si>
    <t>TXN_7711337</t>
  </si>
  <si>
    <t>TXN_3170394</t>
  </si>
  <si>
    <t>TXN_3508457</t>
  </si>
  <si>
    <t>TXN_2700692</t>
  </si>
  <si>
    <t>TXN_9364474</t>
  </si>
  <si>
    <t>TXN_7900234</t>
  </si>
  <si>
    <t>TXN_5662508</t>
  </si>
  <si>
    <t>TXN_9583903</t>
  </si>
  <si>
    <t>TXN_1669866</t>
  </si>
  <si>
    <t>TXN_6749393</t>
  </si>
  <si>
    <t>TXN_7688189</t>
  </si>
  <si>
    <t>TXN_4091330</t>
  </si>
  <si>
    <t>TXN_1999133</t>
  </si>
  <si>
    <t>TXN_7557807</t>
  </si>
  <si>
    <t>TXN_8376000</t>
  </si>
  <si>
    <t>TXN_8165056</t>
  </si>
  <si>
    <t>TXN_2624212</t>
  </si>
  <si>
    <t>TXN_4840113</t>
  </si>
  <si>
    <t>TXN_7567788</t>
  </si>
  <si>
    <t>TXN_6823305</t>
  </si>
  <si>
    <t>TXN_4601804</t>
  </si>
  <si>
    <t>TXN_4145989</t>
  </si>
  <si>
    <t>TXN_1275290</t>
  </si>
  <si>
    <t>TXN_3846767</t>
  </si>
  <si>
    <t>TXN_2726827</t>
  </si>
  <si>
    <t>TXN_8512141</t>
  </si>
  <si>
    <t>TXN_4640957</t>
  </si>
  <si>
    <t>TXN_3257938</t>
  </si>
  <si>
    <t>TXN_1775219</t>
  </si>
  <si>
    <t>TXN_3665212</t>
  </si>
  <si>
    <t>TXN_7889351</t>
  </si>
  <si>
    <t>TXN_9291514</t>
  </si>
  <si>
    <t>TXN_8106612</t>
  </si>
  <si>
    <t>TXN_2061240</t>
  </si>
  <si>
    <t>TXN_1394949</t>
  </si>
  <si>
    <t>TXN_2879367</t>
  </si>
  <si>
    <t>TXN_7355525</t>
  </si>
  <si>
    <t>TXN_6667216</t>
  </si>
  <si>
    <t>TXN_1053131</t>
  </si>
  <si>
    <t>TXN_4271313</t>
  </si>
  <si>
    <t>TXN_8287528</t>
  </si>
  <si>
    <t>TXN_3409198</t>
  </si>
  <si>
    <t>TXN_7147934</t>
  </si>
  <si>
    <t>TXN_1358906</t>
  </si>
  <si>
    <t>TXN_4708079</t>
  </si>
  <si>
    <t>TXN_5284723</t>
  </si>
  <si>
    <t>TXN_8948545</t>
  </si>
  <si>
    <t>TXN_5708736</t>
  </si>
  <si>
    <t>TXN_1159514</t>
  </si>
  <si>
    <t>TXN_4837535</t>
  </si>
  <si>
    <t>TXN_3980976</t>
  </si>
  <si>
    <t>TXN_4515690</t>
  </si>
  <si>
    <t>TXN_7428250</t>
  </si>
  <si>
    <t>TXN_5868243</t>
  </si>
  <si>
    <t>TXN_4311728</t>
  </si>
  <si>
    <t>TXN_6376012</t>
  </si>
  <si>
    <t>TXN_8721418</t>
  </si>
  <si>
    <t>TXN_8653580</t>
  </si>
  <si>
    <t>TXN_7836458</t>
  </si>
  <si>
    <t>TXN_4672378</t>
  </si>
  <si>
    <t>TXN_6124741</t>
  </si>
  <si>
    <t>TXN_9626570</t>
  </si>
  <si>
    <t>TXN_8100199</t>
  </si>
  <si>
    <t>TXN_3244419</t>
  </si>
  <si>
    <t>TXN_8534316</t>
  </si>
  <si>
    <t>TXN_9550516</t>
  </si>
  <si>
    <t>TXN_8524977</t>
  </si>
  <si>
    <t>TXN_7092018</t>
  </si>
  <si>
    <t>TXN_6669340</t>
  </si>
  <si>
    <t>TXN_8001268</t>
  </si>
  <si>
    <t>TXN_1691068</t>
  </si>
  <si>
    <t>TXN_5410292</t>
  </si>
  <si>
    <t>TXN_4788473</t>
  </si>
  <si>
    <t>TXN_2362264</t>
  </si>
  <si>
    <t>TXN_6376468</t>
  </si>
  <si>
    <t>TXN_2238459</t>
  </si>
  <si>
    <t>TXN_8768180</t>
  </si>
  <si>
    <t>TXN_5206095</t>
  </si>
  <si>
    <t>TXN_9395578</t>
  </si>
  <si>
    <t>TXN_5329115</t>
  </si>
  <si>
    <t>TXN_5087206</t>
  </si>
  <si>
    <t>TXN_1229733</t>
  </si>
  <si>
    <t>TXN_6693065</t>
  </si>
  <si>
    <t>TXN_2765031</t>
  </si>
  <si>
    <t>TXN_2816072</t>
  </si>
  <si>
    <t>TXN_9599898</t>
  </si>
  <si>
    <t>TXN_8537294</t>
  </si>
  <si>
    <t>TXN_4225200</t>
  </si>
  <si>
    <t>TXN_1264844</t>
  </si>
  <si>
    <t>TXN_9195331</t>
  </si>
  <si>
    <t>TXN_8103285</t>
  </si>
  <si>
    <t>TXN_3994212</t>
  </si>
  <si>
    <t>TXN_8252271</t>
  </si>
  <si>
    <t>TXN_5754863</t>
  </si>
  <si>
    <t>TXN_6473625</t>
  </si>
  <si>
    <t>TXN_7739646</t>
  </si>
  <si>
    <t>TXN_4771635</t>
  </si>
  <si>
    <t>TXN_6603467</t>
  </si>
  <si>
    <t>TXN_2897677</t>
  </si>
  <si>
    <t>TXN_6077372</t>
  </si>
  <si>
    <t>TXN_5684003</t>
  </si>
  <si>
    <t>TXN_8700769</t>
  </si>
  <si>
    <t>TXN_1791231</t>
  </si>
  <si>
    <t>TXN_3841382</t>
  </si>
  <si>
    <t>TXN_8163791</t>
  </si>
  <si>
    <t>TXN_4102275</t>
  </si>
  <si>
    <t>TXN_2563981</t>
  </si>
  <si>
    <t>TXN_5960598</t>
  </si>
  <si>
    <t>TXN_3823879</t>
  </si>
  <si>
    <t>TXN_1735701</t>
  </si>
  <si>
    <t>TXN_9672984</t>
  </si>
  <si>
    <t>TXN_9265528</t>
  </si>
  <si>
    <t>TXN_7243315</t>
  </si>
  <si>
    <t>TXN_2105562</t>
  </si>
  <si>
    <t>TXN_5402378</t>
  </si>
  <si>
    <t>TXN_6556712</t>
  </si>
  <si>
    <t>TXN_1285698</t>
  </si>
  <si>
    <t>TXN_7467814</t>
  </si>
  <si>
    <t>TXN_1686639</t>
  </si>
  <si>
    <t>TXN_1123240</t>
  </si>
  <si>
    <t>TXN_9517045</t>
  </si>
  <si>
    <t>TXN_4052796</t>
  </si>
  <si>
    <t>TXN_7548261</t>
  </si>
  <si>
    <t>TXN_5065235</t>
  </si>
  <si>
    <t>TXN_8605439</t>
  </si>
  <si>
    <t>TXN_6612546</t>
  </si>
  <si>
    <t>TXN_1221709</t>
  </si>
  <si>
    <t>TXN_9180138</t>
  </si>
  <si>
    <t>TXN_5327909</t>
  </si>
  <si>
    <t>TXN_8789796</t>
  </si>
  <si>
    <t>TXN_9287206</t>
  </si>
  <si>
    <t>TXN_8751570</t>
  </si>
  <si>
    <t>TXN_9473262</t>
  </si>
  <si>
    <t>TXN_4206470</t>
  </si>
  <si>
    <t>TXN_1434766</t>
  </si>
  <si>
    <t>TXN_6679024</t>
  </si>
  <si>
    <t>TXN_7876092</t>
  </si>
  <si>
    <t>TXN_2913442</t>
  </si>
  <si>
    <t>TXN_6459760</t>
  </si>
  <si>
    <t>TXN_5615619</t>
  </si>
  <si>
    <t>TXN_6117321</t>
  </si>
  <si>
    <t>TXN_1429617</t>
  </si>
  <si>
    <t>TXN_5343633</t>
  </si>
  <si>
    <t>TXN_4310580</t>
  </si>
  <si>
    <t>TXN_6457304</t>
  </si>
  <si>
    <t>TXN_2894999</t>
  </si>
  <si>
    <t>TXN_5936373</t>
  </si>
  <si>
    <t>TXN_6645010</t>
  </si>
  <si>
    <t>TXN_2832206</t>
  </si>
  <si>
    <t>TXN_7914826</t>
  </si>
  <si>
    <t>TXN_7235714</t>
  </si>
  <si>
    <t>TXN_5511793</t>
  </si>
  <si>
    <t>TXN_5239775</t>
  </si>
  <si>
    <t>TXN_7763107</t>
  </si>
  <si>
    <t>TXN_2968374</t>
  </si>
  <si>
    <t>TXN_6243391</t>
  </si>
  <si>
    <t>TXN_4992740</t>
  </si>
  <si>
    <t>TXN_4525178</t>
  </si>
  <si>
    <t>TXN_8972820</t>
  </si>
  <si>
    <t>TXN_3093251</t>
  </si>
  <si>
    <t>TXN_2382686</t>
  </si>
  <si>
    <t>TXN_4058445</t>
  </si>
  <si>
    <t>TXN_8514486</t>
  </si>
  <si>
    <t>TXN_8509739</t>
  </si>
  <si>
    <t>TXN_1489200</t>
  </si>
  <si>
    <t>TXN_5714450</t>
  </si>
  <si>
    <t>TXN_6960283</t>
  </si>
  <si>
    <t>TXN_1505264</t>
  </si>
  <si>
    <t>TXN_5846086</t>
  </si>
  <si>
    <t>TXN_8190019</t>
  </si>
  <si>
    <t>TXN_5453068</t>
  </si>
  <si>
    <t>TXN_2683008</t>
  </si>
  <si>
    <t>TXN_1448231</t>
  </si>
  <si>
    <t>TXN_6233472</t>
  </si>
  <si>
    <t>TXN_7131675</t>
  </si>
  <si>
    <t>TXN_8053327</t>
  </si>
  <si>
    <t>TXN_8409953</t>
  </si>
  <si>
    <t>TXN_1050160</t>
  </si>
  <si>
    <t>TXN_2580755</t>
  </si>
  <si>
    <t>TXN_5856430</t>
  </si>
  <si>
    <t>TXN_5416741</t>
  </si>
  <si>
    <t>TXN_4870896</t>
  </si>
  <si>
    <t>TXN_7361391</t>
  </si>
  <si>
    <t>TXN_9433976</t>
  </si>
  <si>
    <t>TXN_3747234</t>
  </si>
  <si>
    <t>TXN_9469341</t>
  </si>
  <si>
    <t>TXN_2330418</t>
  </si>
  <si>
    <t>TXN_8305422</t>
  </si>
  <si>
    <t>TXN_1481062</t>
  </si>
  <si>
    <t>TXN_4591527</t>
  </si>
  <si>
    <t>TXN_7107246</t>
  </si>
  <si>
    <t>TXN_9272728</t>
  </si>
  <si>
    <t>TXN_6649427</t>
  </si>
  <si>
    <t>TXN_9989291</t>
  </si>
  <si>
    <t>TXN_5737126</t>
  </si>
  <si>
    <t>TXN_7926031</t>
  </si>
  <si>
    <t>TXN_1471510</t>
  </si>
  <si>
    <t>TXN_8622091</t>
  </si>
  <si>
    <t>TXN_3088437</t>
  </si>
  <si>
    <t>TXN_9408487</t>
  </si>
  <si>
    <t>TXN_8384530</t>
  </si>
  <si>
    <t>TXN_8926018</t>
  </si>
  <si>
    <t>TXN_8673963</t>
  </si>
  <si>
    <t>TXN_8347554</t>
  </si>
  <si>
    <t>TXN_1133322</t>
  </si>
  <si>
    <t>TXN_6470137</t>
  </si>
  <si>
    <t>TXN_2917554</t>
  </si>
  <si>
    <t>TXN_7635738</t>
  </si>
  <si>
    <t>TXN_1453723</t>
  </si>
  <si>
    <t>TXN_9232100</t>
  </si>
  <si>
    <t>TXN_2310718</t>
  </si>
  <si>
    <t>TXN_9425562</t>
  </si>
  <si>
    <t>TXN_6179863</t>
  </si>
  <si>
    <t>TXN_7746499</t>
  </si>
  <si>
    <t>TXN_2226766</t>
  </si>
  <si>
    <t>TXN_4334628</t>
  </si>
  <si>
    <t>TXN_6024315</t>
  </si>
  <si>
    <t>TXN_8406856</t>
  </si>
  <si>
    <t>TXN_3155102</t>
  </si>
  <si>
    <t>TXN_7300159</t>
  </si>
  <si>
    <t>TXN_7012323</t>
  </si>
  <si>
    <t>TXN_7697714</t>
  </si>
  <si>
    <t>TXN_6445899</t>
  </si>
  <si>
    <t>TXN_5665072</t>
  </si>
  <si>
    <t>TXN_3677192</t>
  </si>
  <si>
    <t>TXN_9948370</t>
  </si>
  <si>
    <t>TXN_3956995</t>
  </si>
  <si>
    <t>TXN_8244193</t>
  </si>
  <si>
    <t>TXN_2279728</t>
  </si>
  <si>
    <t>TXN_1457601</t>
  </si>
  <si>
    <t>TXN_2556108</t>
  </si>
  <si>
    <t>TXN_3395288</t>
  </si>
  <si>
    <t>TXN_3317764</t>
  </si>
  <si>
    <t>TXN_9799191</t>
  </si>
  <si>
    <t>TXN_7188878</t>
  </si>
  <si>
    <t>TXN_4323774</t>
  </si>
  <si>
    <t>TXN_2840778</t>
  </si>
  <si>
    <t>TXN_8905031</t>
  </si>
  <si>
    <t>TXN_8164473</t>
  </si>
  <si>
    <t>TXN_2841201</t>
  </si>
  <si>
    <t>TXN_6247691</t>
  </si>
  <si>
    <t>TXN_5000633</t>
  </si>
  <si>
    <t>TXN_6096957</t>
  </si>
  <si>
    <t>TXN_5136166</t>
  </si>
  <si>
    <t>TXN_8705609</t>
  </si>
  <si>
    <t>TXN_7966995</t>
  </si>
  <si>
    <t>TXN_3148275</t>
  </si>
  <si>
    <t>TXN_9659420</t>
  </si>
  <si>
    <t>TXN_9319671</t>
  </si>
  <si>
    <t>TXN_5060218</t>
  </si>
  <si>
    <t>TXN_1516336</t>
  </si>
  <si>
    <t>TXN_7426761</t>
  </si>
  <si>
    <t>TXN_5758686</t>
  </si>
  <si>
    <t>TXN_9870820</t>
  </si>
  <si>
    <t>TXN_7332336</t>
  </si>
  <si>
    <t>TXN_3825785</t>
  </si>
  <si>
    <t>TXN_3989303</t>
  </si>
  <si>
    <t>TXN_4935375</t>
  </si>
  <si>
    <t>TXN_5501762</t>
  </si>
  <si>
    <t>TXN_5534368</t>
  </si>
  <si>
    <t>TXN_7136333</t>
  </si>
  <si>
    <t>TXN_3077115</t>
  </si>
  <si>
    <t>TXN_3389252</t>
  </si>
  <si>
    <t>TXN_3827138</t>
  </si>
  <si>
    <t>TXN_5510271</t>
  </si>
  <si>
    <t>TXN_8284459</t>
  </si>
  <si>
    <t>TXN_2016060</t>
  </si>
  <si>
    <t>TXN_6383632</t>
  </si>
  <si>
    <t>TXN_4800149</t>
  </si>
  <si>
    <t>TXN_9403595</t>
  </si>
  <si>
    <t>TXN_2075432</t>
  </si>
  <si>
    <t>TXN_6481216</t>
  </si>
  <si>
    <t>TXN_8252675</t>
  </si>
  <si>
    <t>TXN_8705070</t>
  </si>
  <si>
    <t>TXN_1331679</t>
  </si>
  <si>
    <t>TXN_3457164</t>
  </si>
  <si>
    <t>TXN_5506088</t>
  </si>
  <si>
    <t>TXN_4607212</t>
  </si>
  <si>
    <t>TXN_2794176</t>
  </si>
  <si>
    <t>TXN_9791812</t>
  </si>
  <si>
    <t>TXN_4908056</t>
  </si>
  <si>
    <t>TXN_1991377</t>
  </si>
  <si>
    <t>TXN_4859416</t>
  </si>
  <si>
    <t>TXN_7651449</t>
  </si>
  <si>
    <t>TXN_3498848</t>
  </si>
  <si>
    <t>TXN_4406536</t>
  </si>
  <si>
    <t>TXN_5353247</t>
  </si>
  <si>
    <t>TXN_6562327</t>
  </si>
  <si>
    <t>TXN_9369177</t>
  </si>
  <si>
    <t>TXN_4553750</t>
  </si>
  <si>
    <t>TXN_1186888</t>
  </si>
  <si>
    <t>TXN_3710680</t>
  </si>
  <si>
    <t>TXN_1140136</t>
  </si>
  <si>
    <t>TXN_7401761</t>
  </si>
  <si>
    <t>TXN_7500710</t>
  </si>
  <si>
    <t>TXN_7336047</t>
  </si>
  <si>
    <t>TXN_1725123</t>
  </si>
  <si>
    <t>TXN_3943280</t>
  </si>
  <si>
    <t>TXN_7781876</t>
  </si>
  <si>
    <t>TXN_8625449</t>
  </si>
  <si>
    <t>TXN_9493430</t>
  </si>
  <si>
    <t>TXN_9612339</t>
  </si>
  <si>
    <t>TXN_8335223</t>
  </si>
  <si>
    <t>TXN_7307996</t>
  </si>
  <si>
    <t>TXN_9594076</t>
  </si>
  <si>
    <t>TXN_6494987</t>
  </si>
  <si>
    <t>TXN_9777548</t>
  </si>
  <si>
    <t>TXN_4127270</t>
  </si>
  <si>
    <t>TXN_9509119</t>
  </si>
  <si>
    <t>TXN_7014970</t>
  </si>
  <si>
    <t>TXN_7931338</t>
  </si>
  <si>
    <t>TXN_2198957</t>
  </si>
  <si>
    <t>TXN_2542482</t>
  </si>
  <si>
    <t>TXN_6400478</t>
  </si>
  <si>
    <t>TXN_5460403</t>
  </si>
  <si>
    <t>TXN_9241557</t>
  </si>
  <si>
    <t>TXN_2705515</t>
  </si>
  <si>
    <t>TXN_2859193</t>
  </si>
  <si>
    <t>TXN_9097846</t>
  </si>
  <si>
    <t>TXN_7000155</t>
  </si>
  <si>
    <t>TXN_1680196</t>
  </si>
  <si>
    <t>TXN_2141766</t>
  </si>
  <si>
    <t>TXN_7446701</t>
  </si>
  <si>
    <t>TXN_2802685</t>
  </si>
  <si>
    <t>TXN_2380474</t>
  </si>
  <si>
    <t>TXN_1946735</t>
  </si>
  <si>
    <t>TXN_5960367</t>
  </si>
  <si>
    <t>TXN_1415403</t>
  </si>
  <si>
    <t>TXN_1810288</t>
  </si>
  <si>
    <t>TXN_7440605</t>
  </si>
  <si>
    <t>TXN_3113419</t>
  </si>
  <si>
    <t>TXN_7675263</t>
  </si>
  <si>
    <t>TXN_1543932</t>
  </si>
  <si>
    <t>TXN_3282291</t>
  </si>
  <si>
    <t>TXN_4287831</t>
  </si>
  <si>
    <t>TXN_6197590</t>
  </si>
  <si>
    <t>TXN_2844001</t>
  </si>
  <si>
    <t>TXN_3520967</t>
  </si>
  <si>
    <t>TXN_7112439</t>
  </si>
  <si>
    <t>TXN_7561357</t>
  </si>
  <si>
    <t>TXN_4508836</t>
  </si>
  <si>
    <t>TXN_5560416</t>
  </si>
  <si>
    <t>TXN_7907172</t>
  </si>
  <si>
    <t>TXN_8295967</t>
  </si>
  <si>
    <t>TXN_8439298</t>
  </si>
  <si>
    <t>TXN_6470632</t>
  </si>
  <si>
    <t>TXN_7254832</t>
  </si>
  <si>
    <t>TXN_8914458</t>
  </si>
  <si>
    <t>TXN_6116778</t>
  </si>
  <si>
    <t>TXN_8943969</t>
  </si>
  <si>
    <t>TXN_3119110</t>
  </si>
  <si>
    <t>TXN_7985007</t>
  </si>
  <si>
    <t>TXN_2445180</t>
  </si>
  <si>
    <t>TXN_4166663</t>
  </si>
  <si>
    <t>TXN_9770930</t>
  </si>
  <si>
    <t>TXN_5815945</t>
  </si>
  <si>
    <t>TXN_8080118</t>
  </si>
  <si>
    <t>TXN_8990776</t>
  </si>
  <si>
    <t>TXN_7767926</t>
  </si>
  <si>
    <t>TXN_5529041</t>
  </si>
  <si>
    <t>TXN_6362659</t>
  </si>
  <si>
    <t>TXN_4539548</t>
  </si>
  <si>
    <t>TXN_7601000</t>
  </si>
  <si>
    <t>TXN_5333066</t>
  </si>
  <si>
    <t>TXN_7272612</t>
  </si>
  <si>
    <t>TXN_4478057</t>
  </si>
  <si>
    <t>TXN_5172318</t>
  </si>
  <si>
    <t>TXN_5130448</t>
  </si>
  <si>
    <t>TXN_2733918</t>
  </si>
  <si>
    <t>TXN_5153387</t>
  </si>
  <si>
    <t>TXN_6856895</t>
  </si>
  <si>
    <t>TXN_3975199</t>
  </si>
  <si>
    <t>TXN_6841966</t>
  </si>
  <si>
    <t>TXN_3206883</t>
  </si>
  <si>
    <t>TXN_9590909</t>
  </si>
  <si>
    <t>TXN_7061960</t>
  </si>
  <si>
    <t>TXN_3730487</t>
  </si>
  <si>
    <t>TXN_3392533</t>
  </si>
  <si>
    <t>TXN_5938384</t>
  </si>
  <si>
    <t>TXN_7583684</t>
  </si>
  <si>
    <t>TXN_4469536</t>
  </si>
  <si>
    <t>TXN_2456405</t>
  </si>
  <si>
    <t>TXN_5748431</t>
  </si>
  <si>
    <t>TXN_2343171</t>
  </si>
  <si>
    <t>TXN_8890587</t>
  </si>
  <si>
    <t>TXN_3713357</t>
  </si>
  <si>
    <t>TXN_6876674</t>
  </si>
  <si>
    <t>TXN_4681123</t>
  </si>
  <si>
    <t>TXN_2110881</t>
  </si>
  <si>
    <t>TXN_4221038</t>
  </si>
  <si>
    <t>TXN_6820017</t>
  </si>
  <si>
    <t>TXN_7535814</t>
  </si>
  <si>
    <t>TXN_9468678</t>
  </si>
  <si>
    <t>TXN_7385251</t>
  </si>
  <si>
    <t>TXN_7856877</t>
  </si>
  <si>
    <t>TXN_8540896</t>
  </si>
  <si>
    <t>TXN_4341401</t>
  </si>
  <si>
    <t>TXN_9412012</t>
  </si>
  <si>
    <t>TXN_4962457</t>
  </si>
  <si>
    <t>TXN_1468469</t>
  </si>
  <si>
    <t>TXN_5798363</t>
  </si>
  <si>
    <t>TXN_9824720</t>
  </si>
  <si>
    <t>TXN_1565598</t>
  </si>
  <si>
    <t>TXN_1521156</t>
  </si>
  <si>
    <t>TXN_1588681</t>
  </si>
  <si>
    <t>TXN_5333157</t>
  </si>
  <si>
    <t>TXN_8705051</t>
  </si>
  <si>
    <t>TXN_7522989</t>
  </si>
  <si>
    <t>TXN_5762983</t>
  </si>
  <si>
    <t>TXN_4775495</t>
  </si>
  <si>
    <t>TXN_8539518</t>
  </si>
  <si>
    <t>TXN_9556639</t>
  </si>
  <si>
    <t>TXN_9237454</t>
  </si>
  <si>
    <t>TXN_3531543</t>
  </si>
  <si>
    <t>TXN_8605252</t>
  </si>
  <si>
    <t>TXN_4740770</t>
  </si>
  <si>
    <t>TXN_2584682</t>
  </si>
  <si>
    <t>TXN_3240995</t>
  </si>
  <si>
    <t>TXN_8723631</t>
  </si>
  <si>
    <t>TXN_1767820</t>
  </si>
  <si>
    <t>TXN_6583453</t>
  </si>
  <si>
    <t>TXN_6224076</t>
  </si>
  <si>
    <t>TXN_6705072</t>
  </si>
  <si>
    <t>TXN_3082732</t>
  </si>
  <si>
    <t>TXN_2274356</t>
  </si>
  <si>
    <t>TXN_5439702</t>
  </si>
  <si>
    <t>TXN_5238973</t>
  </si>
  <si>
    <t>TXN_9760724</t>
  </si>
  <si>
    <t>TXN_3286175</t>
  </si>
  <si>
    <t>TXN_5779439</t>
  </si>
  <si>
    <t>TXN_1495409</t>
  </si>
  <si>
    <t>TXN_3194608</t>
  </si>
  <si>
    <t>TXN_5675288</t>
  </si>
  <si>
    <t>TXN_2460488</t>
  </si>
  <si>
    <t>TXN_3416162</t>
  </si>
  <si>
    <t>TXN_2687729</t>
  </si>
  <si>
    <t>TXN_7720299</t>
  </si>
  <si>
    <t>TXN_2045668</t>
  </si>
  <si>
    <t>TXN_2057150</t>
  </si>
  <si>
    <t>TXN_1095879</t>
  </si>
  <si>
    <t>TXN_8359279</t>
  </si>
  <si>
    <t>TXN_3897143</t>
  </si>
  <si>
    <t>TXN_2201869</t>
  </si>
  <si>
    <t>TXN_2287892</t>
  </si>
  <si>
    <t>TXN_8594564</t>
  </si>
  <si>
    <t>TXN_1067274</t>
  </si>
  <si>
    <t>TXN_1518090</t>
  </si>
  <si>
    <t>TXN_3071219</t>
  </si>
  <si>
    <t>TXN_3668726</t>
  </si>
  <si>
    <t>TXN_8223724</t>
  </si>
  <si>
    <t>TXN_8997863</t>
  </si>
  <si>
    <t>TXN_6687829</t>
  </si>
  <si>
    <t>TXN_1772948</t>
  </si>
  <si>
    <t>TXN_1787703</t>
  </si>
  <si>
    <t>TXN_5992674</t>
  </si>
  <si>
    <t>TXN_8659226</t>
  </si>
  <si>
    <t>TXN_8406652</t>
  </si>
  <si>
    <t>TXN_8192277</t>
  </si>
  <si>
    <t>TXN_1516640</t>
  </si>
  <si>
    <t>TXN_3782741</t>
  </si>
  <si>
    <t>TXN_1631883</t>
  </si>
  <si>
    <t>TXN_9619188</t>
  </si>
  <si>
    <t>TXN_4354004</t>
  </si>
  <si>
    <t>TXN_4173894</t>
  </si>
  <si>
    <t>TXN_3477269</t>
  </si>
  <si>
    <t>TXN_8101070</t>
  </si>
  <si>
    <t>TXN_6490745</t>
  </si>
  <si>
    <t>TXN_6787727</t>
  </si>
  <si>
    <t>TXN_8134584</t>
  </si>
  <si>
    <t>TXN_7635856</t>
  </si>
  <si>
    <t>TXN_9125500</t>
  </si>
  <si>
    <t>TXN_2717109</t>
  </si>
  <si>
    <t>TXN_6684801</t>
  </si>
  <si>
    <t>TXN_2944437</t>
  </si>
  <si>
    <t>TXN_2831627</t>
  </si>
  <si>
    <t>TXN_3297560</t>
  </si>
  <si>
    <t>TXN_5377436</t>
  </si>
  <si>
    <t>TXN_6357043</t>
  </si>
  <si>
    <t>TXN_7623526</t>
  </si>
  <si>
    <t>TXN_5000098</t>
  </si>
  <si>
    <t>TXN_3030052</t>
  </si>
  <si>
    <t>TXN_5283369</t>
  </si>
  <si>
    <t>TXN_3675657</t>
  </si>
  <si>
    <t>TXN_3822546</t>
  </si>
  <si>
    <t>TXN_7560470</t>
  </si>
  <si>
    <t>TXN_7357090</t>
  </si>
  <si>
    <t>TXN_9615048</t>
  </si>
  <si>
    <t>TXN_1794661</t>
  </si>
  <si>
    <t>TXN_5270554</t>
  </si>
  <si>
    <t>TXN_4296698</t>
  </si>
  <si>
    <t>TXN_4429872</t>
  </si>
  <si>
    <t>TXN_2074223</t>
  </si>
  <si>
    <t>TXN_7649427</t>
  </si>
  <si>
    <t>TXN_3265003</t>
  </si>
  <si>
    <t>TXN_4840676</t>
  </si>
  <si>
    <t>TXN_4261151</t>
  </si>
  <si>
    <t>TXN_1961640</t>
  </si>
  <si>
    <t>TXN_5148932</t>
  </si>
  <si>
    <t>TXN_2328826</t>
  </si>
  <si>
    <t>TXN_6947858</t>
  </si>
  <si>
    <t>TXN_9184251</t>
  </si>
  <si>
    <t>TXN_5182350</t>
  </si>
  <si>
    <t>TXN_9978020</t>
  </si>
  <si>
    <t>TXN_6972423</t>
  </si>
  <si>
    <t>TXN_6837467</t>
  </si>
  <si>
    <t>TXN_6434833</t>
  </si>
  <si>
    <t>TXN_8863517</t>
  </si>
  <si>
    <t>TXN_8741487</t>
  </si>
  <si>
    <t>TXN_7496884</t>
  </si>
  <si>
    <t>TXN_9538673</t>
  </si>
  <si>
    <t>TXN_3847395</t>
  </si>
  <si>
    <t>TXN_3481766</t>
  </si>
  <si>
    <t>TXN_3731943</t>
  </si>
  <si>
    <t>TXN_9224494</t>
  </si>
  <si>
    <t>TXN_8365008</t>
  </si>
  <si>
    <t>TXN_8887502</t>
  </si>
  <si>
    <t>TXN_9445397</t>
  </si>
  <si>
    <t>TXN_2062102</t>
  </si>
  <si>
    <t>TXN_8363354</t>
  </si>
  <si>
    <t>TXN_8283688</t>
  </si>
  <si>
    <t>TXN_4064037</t>
  </si>
  <si>
    <t>TXN_4793830</t>
  </si>
  <si>
    <t>TXN_9164821</t>
  </si>
  <si>
    <t>TXN_3113059</t>
  </si>
  <si>
    <t>TXN_6871003</t>
  </si>
  <si>
    <t>TXN_3704598</t>
  </si>
  <si>
    <t>TXN_4841196</t>
  </si>
  <si>
    <t>TXN_7019841</t>
  </si>
  <si>
    <t>TXN_6538434</t>
  </si>
  <si>
    <t>TXN_2730739</t>
  </si>
  <si>
    <t>TXN_2387612</t>
  </si>
  <si>
    <t>TXN_5821430</t>
  </si>
  <si>
    <t>TXN_5032085</t>
  </si>
  <si>
    <t>TXN_1671850</t>
  </si>
  <si>
    <t>TXN_1356368</t>
  </si>
  <si>
    <t>TXN_2557410</t>
  </si>
  <si>
    <t>TXN_7462915</t>
  </si>
  <si>
    <t>TXN_7498795</t>
  </si>
  <si>
    <t>TXN_8279458</t>
  </si>
  <si>
    <t>TXN_4380514</t>
  </si>
  <si>
    <t>TXN_4131199</t>
  </si>
  <si>
    <t>TXN_2824933</t>
  </si>
  <si>
    <t>TXN_8129465</t>
  </si>
  <si>
    <t>TXN_7014731</t>
  </si>
  <si>
    <t>TXN_6109911</t>
  </si>
  <si>
    <t>TXN_7180483</t>
  </si>
  <si>
    <t>TXN_1965778</t>
  </si>
  <si>
    <t>TXN_7639348</t>
  </si>
  <si>
    <t>TXN_3892123</t>
  </si>
  <si>
    <t>TXN_6792337</t>
  </si>
  <si>
    <t>TXN_3111915</t>
  </si>
  <si>
    <t>TXN_3265016</t>
  </si>
  <si>
    <t>TXN_2710922</t>
  </si>
  <si>
    <t>TXN_4675506</t>
  </si>
  <si>
    <t>TXN_5122390</t>
  </si>
  <si>
    <t>TXN_6131542</t>
  </si>
  <si>
    <t>TXN_6172206</t>
  </si>
  <si>
    <t>TXN_8913051</t>
  </si>
  <si>
    <t>TXN_9736021</t>
  </si>
  <si>
    <t>TXN_1166423</t>
  </si>
  <si>
    <t>TXN_8592371</t>
  </si>
  <si>
    <t>TXN_1365343</t>
  </si>
  <si>
    <t>TXN_4488982</t>
  </si>
  <si>
    <t>TXN_2084330</t>
  </si>
  <si>
    <t>TXN_7352335</t>
  </si>
  <si>
    <t>TXN_3134220</t>
  </si>
  <si>
    <t>TXN_9685044</t>
  </si>
  <si>
    <t>TXN_4317033</t>
  </si>
  <si>
    <t>TXN_9601795</t>
  </si>
  <si>
    <t>TXN_6759122</t>
  </si>
  <si>
    <t>TXN_8016810</t>
  </si>
  <si>
    <t>TXN_2850248</t>
  </si>
  <si>
    <t>TXN_9557968</t>
  </si>
  <si>
    <t>TXN_5498711</t>
  </si>
  <si>
    <t>TXN_1474478</t>
  </si>
  <si>
    <t>TXN_9115473</t>
  </si>
  <si>
    <t>TXN_6609436</t>
  </si>
  <si>
    <t>TXN_1055966</t>
  </si>
  <si>
    <t>TXN_2745229</t>
  </si>
  <si>
    <t>TXN_6144549</t>
  </si>
  <si>
    <t>TXN_4666124</t>
  </si>
  <si>
    <t>TXN_3855536</t>
  </si>
  <si>
    <t>TXN_8559920</t>
  </si>
  <si>
    <t>TXN_6529007</t>
  </si>
  <si>
    <t>TXN_7348533</t>
  </si>
  <si>
    <t>TXN_4121313</t>
  </si>
  <si>
    <t>TXN_3875894</t>
  </si>
  <si>
    <t>TXN_8494360</t>
  </si>
  <si>
    <t>TXN_7651965</t>
  </si>
  <si>
    <t>TXN_1058677</t>
  </si>
  <si>
    <t>TXN_9580748</t>
  </si>
  <si>
    <t>TXN_2235191</t>
  </si>
  <si>
    <t>TXN_4286472</t>
  </si>
  <si>
    <t>TXN_2257428</t>
  </si>
  <si>
    <t>TXN_6454963</t>
  </si>
  <si>
    <t>TXN_5268822</t>
  </si>
  <si>
    <t>TXN_9572486</t>
  </si>
  <si>
    <t>TXN_3017727</t>
  </si>
  <si>
    <t>TXN_2542045</t>
  </si>
  <si>
    <t>TXN_9108644</t>
  </si>
  <si>
    <t>TXN_2543604</t>
  </si>
  <si>
    <t>TXN_4624161</t>
  </si>
  <si>
    <t>TXN_2873708</t>
  </si>
  <si>
    <t>TXN_9799219</t>
  </si>
  <si>
    <t>TXN_6478003</t>
  </si>
  <si>
    <t>TXN_6287988</t>
  </si>
  <si>
    <t>TXN_1053050</t>
  </si>
  <si>
    <t>TXN_8678538</t>
  </si>
  <si>
    <t>TXN_2346762</t>
  </si>
  <si>
    <t>TXN_9322958</t>
  </si>
  <si>
    <t>TXN_1996371</t>
  </si>
  <si>
    <t>TXN_2183449</t>
  </si>
  <si>
    <t>TXN_5751953</t>
  </si>
  <si>
    <t>TXN_6925920</t>
  </si>
  <si>
    <t>TXN_7128520</t>
  </si>
  <si>
    <t>TXN_9280381</t>
  </si>
  <si>
    <t>TXN_9126328</t>
  </si>
  <si>
    <t>TXN_5475355</t>
  </si>
  <si>
    <t>TXN_3681383</t>
  </si>
  <si>
    <t>TXN_2772843</t>
  </si>
  <si>
    <t>TXN_1042850</t>
  </si>
  <si>
    <t>TXN_7457356</t>
  </si>
  <si>
    <t>TXN_9783618</t>
  </si>
  <si>
    <t>TXN_9766485</t>
  </si>
  <si>
    <t>TXN_2519325</t>
  </si>
  <si>
    <t>TXN_3364617</t>
  </si>
  <si>
    <t>TXN_6329331</t>
  </si>
  <si>
    <t>TXN_8135631</t>
  </si>
  <si>
    <t>TXN_6407417</t>
  </si>
  <si>
    <t>TXN_7918216</t>
  </si>
  <si>
    <t>TXN_4759566</t>
  </si>
  <si>
    <t>TXN_9775877</t>
  </si>
  <si>
    <t>TXN_4142861</t>
  </si>
  <si>
    <t>TXN_2142826</t>
  </si>
  <si>
    <t>TXN_8866340</t>
  </si>
  <si>
    <t>TXN_8989283</t>
  </si>
  <si>
    <t>TXN_3919560</t>
  </si>
  <si>
    <t>TXN_3410016</t>
  </si>
  <si>
    <t>TXN_4214517</t>
  </si>
  <si>
    <t>TXN_2560468</t>
  </si>
  <si>
    <t>TXN_5469948</t>
  </si>
  <si>
    <t>TXN_8742206</t>
  </si>
  <si>
    <t>TXN_9458229</t>
  </si>
  <si>
    <t>TXN_4677266</t>
  </si>
  <si>
    <t>TXN_7804412</t>
  </si>
  <si>
    <t>TXN_9516413</t>
  </si>
  <si>
    <t>TXN_6220253</t>
  </si>
  <si>
    <t>TXN_6991981</t>
  </si>
  <si>
    <t>TXN_6883732</t>
  </si>
  <si>
    <t>TXN_2926098</t>
  </si>
  <si>
    <t>TXN_8421665</t>
  </si>
  <si>
    <t>TXN_5529689</t>
  </si>
  <si>
    <t>TXN_4787916</t>
  </si>
  <si>
    <t>TXN_4187658</t>
  </si>
  <si>
    <t>TXN_7222682</t>
  </si>
  <si>
    <t>TXN_4456347</t>
  </si>
  <si>
    <t>TXN_1845915</t>
  </si>
  <si>
    <t>TXN_2238924</t>
  </si>
  <si>
    <t>TXN_7156311</t>
  </si>
  <si>
    <t>TXN_5304231</t>
  </si>
  <si>
    <t>TXN_3883063</t>
  </si>
  <si>
    <t>TXN_2712111</t>
  </si>
  <si>
    <t>TXN_2973712</t>
  </si>
  <si>
    <t>TXN_2817882</t>
  </si>
  <si>
    <t>TXN_1702935</t>
  </si>
  <si>
    <t>TXN_4861679</t>
  </si>
  <si>
    <t>TXN_9888265</t>
  </si>
  <si>
    <t>TXN_8630301</t>
  </si>
  <si>
    <t>TXN_4355077</t>
  </si>
  <si>
    <t>TXN_2633599</t>
  </si>
  <si>
    <t>TXN_2084124</t>
  </si>
  <si>
    <t>TXN_5261739</t>
  </si>
  <si>
    <t>TXN_3622835</t>
  </si>
  <si>
    <t>TXN_9894424</t>
  </si>
  <si>
    <t>TXN_9857360</t>
  </si>
  <si>
    <t>TXN_6575376</t>
  </si>
  <si>
    <t>TXN_6943486</t>
  </si>
  <si>
    <t>TXN_3281468</t>
  </si>
  <si>
    <t>TXN_7081603</t>
  </si>
  <si>
    <t>TXN_6088884</t>
  </si>
  <si>
    <t>TXN_4471644</t>
  </si>
  <si>
    <t>TXN_7583357</t>
  </si>
  <si>
    <t>TXN_7745477</t>
  </si>
  <si>
    <t>TXN_1198384</t>
  </si>
  <si>
    <t>TXN_6898807</t>
  </si>
  <si>
    <t>TXN_9013971</t>
  </si>
  <si>
    <t>TXN_3593095</t>
  </si>
  <si>
    <t>TXN_9704111</t>
  </si>
  <si>
    <t>TXN_4927636</t>
  </si>
  <si>
    <t>TXN_1759826</t>
  </si>
  <si>
    <t>TXN_8836671</t>
  </si>
  <si>
    <t>TXN_1219422</t>
  </si>
  <si>
    <t>TXN_1617887</t>
  </si>
  <si>
    <t>TXN_8683777</t>
  </si>
  <si>
    <t>TXN_3496091</t>
  </si>
  <si>
    <t>TXN_4029998</t>
  </si>
  <si>
    <t>TXN_7244155</t>
  </si>
  <si>
    <t>TXN_6135773</t>
  </si>
  <si>
    <t>TXN_1373042</t>
  </si>
  <si>
    <t>TXN_3789551</t>
  </si>
  <si>
    <t>TXN_6007293</t>
  </si>
  <si>
    <t>TXN_7820167</t>
  </si>
  <si>
    <t>TXN_9275938</t>
  </si>
  <si>
    <t>TXN_5383084</t>
  </si>
  <si>
    <t>TXN_5328564</t>
  </si>
  <si>
    <t>TXN_4454069</t>
  </si>
  <si>
    <t>TXN_8175642</t>
  </si>
  <si>
    <t>TXN_3442308</t>
  </si>
  <si>
    <t>TXN_7283741</t>
  </si>
  <si>
    <t>TXN_1782733</t>
  </si>
  <si>
    <t>TXN_5750828</t>
  </si>
  <si>
    <t>TXN_1534876</t>
  </si>
  <si>
    <t>TXN_9882289</t>
  </si>
  <si>
    <t>TXN_9743568</t>
  </si>
  <si>
    <t>TXN_6075626</t>
  </si>
  <si>
    <t>TXN_6269570</t>
  </si>
  <si>
    <t>TXN_8840201</t>
  </si>
  <si>
    <t>TXN_6271863</t>
  </si>
  <si>
    <t>TXN_9789967</t>
  </si>
  <si>
    <t>TXN_3665903</t>
  </si>
  <si>
    <t>TXN_7724357</t>
  </si>
  <si>
    <t>TXN_6656161</t>
  </si>
  <si>
    <t>TXN_5373853</t>
  </si>
  <si>
    <t>TXN_4337439</t>
  </si>
  <si>
    <t>TXN_8380333</t>
  </si>
  <si>
    <t>TXN_2267175</t>
  </si>
  <si>
    <t>TXN_9109677</t>
  </si>
  <si>
    <t>TXN_9210652</t>
  </si>
  <si>
    <t>TXN_5571349</t>
  </si>
  <si>
    <t>TXN_2524558</t>
  </si>
  <si>
    <t>TXN_9019672</t>
  </si>
  <si>
    <t>TXN_2985304</t>
  </si>
  <si>
    <t>TXN_8673519</t>
  </si>
  <si>
    <t>TXN_3598978</t>
  </si>
  <si>
    <t>TXN_9752672</t>
  </si>
  <si>
    <t>TXN_2983912</t>
  </si>
  <si>
    <t>TXN_3414846</t>
  </si>
  <si>
    <t>TXN_5916912</t>
  </si>
  <si>
    <t>TXN_4295681</t>
  </si>
  <si>
    <t>TXN_6717536</t>
  </si>
  <si>
    <t>TXN_3162017</t>
  </si>
  <si>
    <t>TXN_8694833</t>
  </si>
  <si>
    <t>TXN_2329426</t>
  </si>
  <si>
    <t>TXN_8190713</t>
  </si>
  <si>
    <t>TXN_7504005</t>
  </si>
  <si>
    <t>TXN_1495288</t>
  </si>
  <si>
    <t>TXN_5024579</t>
  </si>
  <si>
    <t>TXN_8799205</t>
  </si>
  <si>
    <t>TXN_7876398</t>
  </si>
  <si>
    <t>TXN_8963699</t>
  </si>
  <si>
    <t>TXN_1042935</t>
  </si>
  <si>
    <t>TXN_3992626</t>
  </si>
  <si>
    <t>TXN_2357618</t>
  </si>
  <si>
    <t>TXN_8572635</t>
  </si>
  <si>
    <t>TXN_7672104</t>
  </si>
  <si>
    <t>TXN_7771546</t>
  </si>
  <si>
    <t>TXN_6678768</t>
  </si>
  <si>
    <t>TXN_3219474</t>
  </si>
  <si>
    <t>TXN_3794243</t>
  </si>
  <si>
    <t>TXN_2094611</t>
  </si>
  <si>
    <t>TXN_7877932</t>
  </si>
  <si>
    <t>TXN_8937395</t>
  </si>
  <si>
    <t>TXN_2812161</t>
  </si>
  <si>
    <t>TXN_3005655</t>
  </si>
  <si>
    <t>TXN_8249416</t>
  </si>
  <si>
    <t>TXN_5646436</t>
  </si>
  <si>
    <t>TXN_8848656</t>
  </si>
  <si>
    <t>TXN_6568701</t>
  </si>
  <si>
    <t>TXN_1531616</t>
  </si>
  <si>
    <t>TXN_5761822</t>
  </si>
  <si>
    <t>TXN_3067659</t>
  </si>
  <si>
    <t>TXN_3070207</t>
  </si>
  <si>
    <t>TXN_5393801</t>
  </si>
  <si>
    <t>TXN_3647634</t>
  </si>
  <si>
    <t>TXN_8300194</t>
  </si>
  <si>
    <t>TXN_8464199</t>
  </si>
  <si>
    <t>TXN_6135005</t>
  </si>
  <si>
    <t>TXN_2464833</t>
  </si>
  <si>
    <t>TXN_8912070</t>
  </si>
  <si>
    <t>TXN_4505972</t>
  </si>
  <si>
    <t>TXN_9185495</t>
  </si>
  <si>
    <t>TXN_9929027</t>
  </si>
  <si>
    <t>TXN_5780655</t>
  </si>
  <si>
    <t>TXN_1908642</t>
  </si>
  <si>
    <t>TXN_6666804</t>
  </si>
  <si>
    <t>TXN_8313082</t>
  </si>
  <si>
    <t>TXN_9263134</t>
  </si>
  <si>
    <t>TXN_6086262</t>
  </si>
  <si>
    <t>TXN_9234343</t>
  </si>
  <si>
    <t>TXN_7375053</t>
  </si>
  <si>
    <t>TXN_4331486</t>
  </si>
  <si>
    <t>TXN_9496210</t>
  </si>
  <si>
    <t>TXN_5683189</t>
  </si>
  <si>
    <t>TXN_7405636</t>
  </si>
  <si>
    <t>TXN_8335914</t>
  </si>
  <si>
    <t>TXN_4502266</t>
  </si>
  <si>
    <t>TXN_4948858</t>
  </si>
  <si>
    <t>TXN_9283748</t>
  </si>
  <si>
    <t>TXN_1076574</t>
  </si>
  <si>
    <t>TXN_4212494</t>
  </si>
  <si>
    <t>TXN_1503110</t>
  </si>
  <si>
    <t>TXN_7891763</t>
  </si>
  <si>
    <t>TXN_7054509</t>
  </si>
  <si>
    <t>TXN_1744774</t>
  </si>
  <si>
    <t>TXN_4464022</t>
  </si>
  <si>
    <t>TXN_2058333</t>
  </si>
  <si>
    <t>TXN_3360543</t>
  </si>
  <si>
    <t>TXN_8486938</t>
  </si>
  <si>
    <t>TXN_8169288</t>
  </si>
  <si>
    <t>TXN_1870890</t>
  </si>
  <si>
    <t>TXN_5510664</t>
  </si>
  <si>
    <t>TXN_8131419</t>
  </si>
  <si>
    <t>TXN_7607001</t>
  </si>
  <si>
    <t>TXN_2165479</t>
  </si>
  <si>
    <t>TXN_4551473</t>
  </si>
  <si>
    <t>TXN_2430342</t>
  </si>
  <si>
    <t>TXN_7219103</t>
  </si>
  <si>
    <t>TXN_8218511</t>
  </si>
  <si>
    <t>TXN_1346220</t>
  </si>
  <si>
    <t>TXN_6360170</t>
  </si>
  <si>
    <t>TXN_4023152</t>
  </si>
  <si>
    <t>TXN_2505439</t>
  </si>
  <si>
    <t>TXN_1190560</t>
  </si>
  <si>
    <t>TXN_4939379</t>
  </si>
  <si>
    <t>TXN_7342615</t>
  </si>
  <si>
    <t>TXN_3759701</t>
  </si>
  <si>
    <t>TXN_9620236</t>
  </si>
  <si>
    <t>TXN_6837418</t>
  </si>
  <si>
    <t>TXN_9683912</t>
  </si>
  <si>
    <t>TXN_7093524</t>
  </si>
  <si>
    <t>TXN_2683891</t>
  </si>
  <si>
    <t>TXN_8517307</t>
  </si>
  <si>
    <t>TXN_2593807</t>
  </si>
  <si>
    <t>TXN_5661146</t>
  </si>
  <si>
    <t>TXN_1768732</t>
  </si>
  <si>
    <t>TXN_6696122</t>
  </si>
  <si>
    <t>TXN_6794150</t>
  </si>
  <si>
    <t>TXN_9150998</t>
  </si>
  <si>
    <t>TXN_1780276</t>
  </si>
  <si>
    <t>TXN_5383343</t>
  </si>
  <si>
    <t>TXN_8361498</t>
  </si>
  <si>
    <t>TXN_5266941</t>
  </si>
  <si>
    <t>TXN_6397507</t>
  </si>
  <si>
    <t>TXN_6473121</t>
  </si>
  <si>
    <t>TXN_1917155</t>
  </si>
  <si>
    <t>TXN_7848801</t>
  </si>
  <si>
    <t>TXN_8890505</t>
  </si>
  <si>
    <t>TXN_3070750</t>
  </si>
  <si>
    <t>TXN_8555137</t>
  </si>
  <si>
    <t>TXN_2896903</t>
  </si>
  <si>
    <t>TXN_7576860</t>
  </si>
  <si>
    <t>TXN_2895034</t>
  </si>
  <si>
    <t>TXN_1611046</t>
  </si>
  <si>
    <t>TXN_7285842</t>
  </si>
  <si>
    <t>TXN_3809198</t>
  </si>
  <si>
    <t>TXN_6392993</t>
  </si>
  <si>
    <t>TXN_9418439</t>
  </si>
  <si>
    <t>TXN_5179274</t>
  </si>
  <si>
    <t>TXN_4078909</t>
  </si>
  <si>
    <t>TXN_2164616</t>
  </si>
  <si>
    <t>TXN_4578696</t>
  </si>
  <si>
    <t>TXN_8737201</t>
  </si>
  <si>
    <t>TXN_2557237</t>
  </si>
  <si>
    <t>TXN_8520280</t>
  </si>
  <si>
    <t>TXN_4287964</t>
  </si>
  <si>
    <t>TXN_6862565</t>
  </si>
  <si>
    <t>TXN_8701391</t>
  </si>
  <si>
    <t>TXN_1079752</t>
  </si>
  <si>
    <t>TXN_6628977</t>
  </si>
  <si>
    <t>TXN_5597194</t>
  </si>
  <si>
    <t>TXN_7781357</t>
  </si>
  <si>
    <t>TXN_7570892</t>
  </si>
  <si>
    <t>TXN_1897015</t>
  </si>
  <si>
    <t>TXN_3875506</t>
  </si>
  <si>
    <t>TXN_2225065</t>
  </si>
  <si>
    <t>TXN_5396734</t>
  </si>
  <si>
    <t>TXN_7893737</t>
  </si>
  <si>
    <t>TXN_7928872</t>
  </si>
  <si>
    <t>TXN_4129783</t>
  </si>
  <si>
    <t>TXN_7876532</t>
  </si>
  <si>
    <t>TXN_9472024</t>
  </si>
  <si>
    <t>TXN_9515378</t>
  </si>
  <si>
    <t>TXN_4290895</t>
  </si>
  <si>
    <t>TXN_7035534</t>
  </si>
  <si>
    <t>TXN_6595410</t>
  </si>
  <si>
    <t>TXN_7229064</t>
  </si>
  <si>
    <t>TXN_5075174</t>
  </si>
  <si>
    <t>TXN_5013357</t>
  </si>
  <si>
    <t>TXN_9673472</t>
  </si>
  <si>
    <t>TXN_7021466</t>
  </si>
  <si>
    <t>TXN_8231669</t>
  </si>
  <si>
    <t>TXN_8512354</t>
  </si>
  <si>
    <t>TXN_9299095</t>
  </si>
  <si>
    <t>TXN_1927837</t>
  </si>
  <si>
    <t>TXN_2489260</t>
  </si>
  <si>
    <t>TXN_3535824</t>
  </si>
  <si>
    <t>TXN_5543371</t>
  </si>
  <si>
    <t>TXN_6832658</t>
  </si>
  <si>
    <t>TXN_5414836</t>
  </si>
  <si>
    <t>TXN_1255913</t>
  </si>
  <si>
    <t>TXN_6087808</t>
  </si>
  <si>
    <t>TXN_6457330</t>
  </si>
  <si>
    <t>TXN_5692725</t>
  </si>
  <si>
    <t>TXN_3781367</t>
  </si>
  <si>
    <t>TXN_5982675</t>
  </si>
  <si>
    <t>TXN_3380676</t>
  </si>
  <si>
    <t>TXN_3635106</t>
  </si>
  <si>
    <t>TXN_2745420</t>
  </si>
  <si>
    <t>TXN_5442490</t>
  </si>
  <si>
    <t>TXN_6836178</t>
  </si>
  <si>
    <t>TXN_7595317</t>
  </si>
  <si>
    <t>TXN_6724459</t>
  </si>
  <si>
    <t>TXN_8887696</t>
  </si>
  <si>
    <t>TXN_1598935</t>
  </si>
  <si>
    <t>TXN_5211291</t>
  </si>
  <si>
    <t>TXN_4751419</t>
  </si>
  <si>
    <t>TXN_7731210</t>
  </si>
  <si>
    <t>TXN_5606325</t>
  </si>
  <si>
    <t>TXN_8103030</t>
  </si>
  <si>
    <t>TXN_3490100</t>
  </si>
  <si>
    <t>TXN_7989593</t>
  </si>
  <si>
    <t>TXN_4789199</t>
  </si>
  <si>
    <t>TXN_6324328</t>
  </si>
  <si>
    <t>TXN_7965648</t>
  </si>
  <si>
    <t>TXN_7272122</t>
  </si>
  <si>
    <t>TXN_6509376</t>
  </si>
  <si>
    <t>TXN_3155343</t>
  </si>
  <si>
    <t>TXN_3913187</t>
  </si>
  <si>
    <t>TXN_9754923</t>
  </si>
  <si>
    <t>TXN_1328851</t>
  </si>
  <si>
    <t>TXN_4852630</t>
  </si>
  <si>
    <t>TXN_7719806</t>
  </si>
  <si>
    <t>TXN_1245088</t>
  </si>
  <si>
    <t>TXN_1057845</t>
  </si>
  <si>
    <t>TXN_3382647</t>
  </si>
  <si>
    <t>TXN_5233832</t>
  </si>
  <si>
    <t>TXN_1158681</t>
  </si>
  <si>
    <t>TXN_1238430</t>
  </si>
  <si>
    <t>TXN_6911766</t>
  </si>
  <si>
    <t>TXN_1799201</t>
  </si>
  <si>
    <t>TXN_7622447</t>
  </si>
  <si>
    <t>TXN_5200656</t>
  </si>
  <si>
    <t>TXN_3900554</t>
  </si>
  <si>
    <t>TXN_4349507</t>
  </si>
  <si>
    <t>TXN_4557580</t>
  </si>
  <si>
    <t>TXN_8254435</t>
  </si>
  <si>
    <t>TXN_1782376</t>
  </si>
  <si>
    <t>TXN_6590577</t>
  </si>
  <si>
    <t>TXN_8682802</t>
  </si>
  <si>
    <t>TXN_2752244</t>
  </si>
  <si>
    <t>TXN_2020984</t>
  </si>
  <si>
    <t>TXN_1820377</t>
  </si>
  <si>
    <t>TXN_2168738</t>
  </si>
  <si>
    <t>TXN_6679357</t>
  </si>
  <si>
    <t>TXN_7965737</t>
  </si>
  <si>
    <t>TXN_4781587</t>
  </si>
  <si>
    <t>TXN_3185939</t>
  </si>
  <si>
    <t>TXN_6862058</t>
  </si>
  <si>
    <t>TXN_9817152</t>
  </si>
  <si>
    <t>TXN_3807216</t>
  </si>
  <si>
    <t>TXN_7645068</t>
  </si>
  <si>
    <t>TXN_4891833</t>
  </si>
  <si>
    <t>TXN_9890204</t>
  </si>
  <si>
    <t>TXN_3476954</t>
  </si>
  <si>
    <t>TXN_2186627</t>
  </si>
  <si>
    <t>TXN_4494629</t>
  </si>
  <si>
    <t>TXN_1085427</t>
  </si>
  <si>
    <t>TXN_8867982</t>
  </si>
  <si>
    <t>TXN_5528637</t>
  </si>
  <si>
    <t>TXN_3396886</t>
  </si>
  <si>
    <t>TXN_1992997</t>
  </si>
  <si>
    <t>TXN_8926156</t>
  </si>
  <si>
    <t>TXN_6083342</t>
  </si>
  <si>
    <t>TXN_7049257</t>
  </si>
  <si>
    <t>TXN_6900977</t>
  </si>
  <si>
    <t>TXN_2854233</t>
  </si>
  <si>
    <t>TXN_5943650</t>
  </si>
  <si>
    <t>TXN_6200475</t>
  </si>
  <si>
    <t>TXN_2172498</t>
  </si>
  <si>
    <t>TXN_4603395</t>
  </si>
  <si>
    <t>TXN_8839295</t>
  </si>
  <si>
    <t>TXN_1775377</t>
  </si>
  <si>
    <t>TXN_8562933</t>
  </si>
  <si>
    <t>TXN_9260389</t>
  </si>
  <si>
    <t>TXN_8918509</t>
  </si>
  <si>
    <t>TXN_5563103</t>
  </si>
  <si>
    <t>TXN_7695762</t>
  </si>
  <si>
    <t>TXN_7761795</t>
  </si>
  <si>
    <t>TXN_2991582</t>
  </si>
  <si>
    <t>TXN_8044037</t>
  </si>
  <si>
    <t>TXN_3486014</t>
  </si>
  <si>
    <t>TXN_4339069</t>
  </si>
  <si>
    <t>TXN_7325981</t>
  </si>
  <si>
    <t>TXN_2346181</t>
  </si>
  <si>
    <t>TXN_7954030</t>
  </si>
  <si>
    <t>TXN_4371906</t>
  </si>
  <si>
    <t>TXN_5182329</t>
  </si>
  <si>
    <t>TXN_2360216</t>
  </si>
  <si>
    <t>TXN_2642292</t>
  </si>
  <si>
    <t>TXN_2143497</t>
  </si>
  <si>
    <t>TXN_1972818</t>
  </si>
  <si>
    <t>TXN_8848865</t>
  </si>
  <si>
    <t>TXN_7977213</t>
  </si>
  <si>
    <t>TXN_6451411</t>
  </si>
  <si>
    <t>TXN_6722337</t>
  </si>
  <si>
    <t>TXN_9220270</t>
  </si>
  <si>
    <t>TXN_2621955</t>
  </si>
  <si>
    <t>TXN_7572716</t>
  </si>
  <si>
    <t>TXN_7833408</t>
  </si>
  <si>
    <t>TXN_5115502</t>
  </si>
  <si>
    <t>TXN_4428473</t>
  </si>
  <si>
    <t>TXN_9773944</t>
  </si>
  <si>
    <t>TXN_8810408</t>
  </si>
  <si>
    <t>TXN_6495763</t>
  </si>
  <si>
    <t>TXN_4689703</t>
  </si>
  <si>
    <t>TXN_3971462</t>
  </si>
  <si>
    <t>TXN_9957726</t>
  </si>
  <si>
    <t>TXN_1472126</t>
  </si>
  <si>
    <t>TXN_1873507</t>
  </si>
  <si>
    <t>TXN_7470175</t>
  </si>
  <si>
    <t>TXN_5843541</t>
  </si>
  <si>
    <t>TXN_6220248</t>
  </si>
  <si>
    <t>TXN_5700321</t>
  </si>
  <si>
    <t>TXN_7650764</t>
  </si>
  <si>
    <t>TXN_5313408</t>
  </si>
  <si>
    <t>TXN_9487352</t>
  </si>
  <si>
    <t>TXN_3762758</t>
  </si>
  <si>
    <t>TXN_7236125</t>
  </si>
  <si>
    <t>TXN_6097606</t>
  </si>
  <si>
    <t>TXN_6420801</t>
  </si>
  <si>
    <t>TXN_3890522</t>
  </si>
  <si>
    <t>TXN_7797943</t>
  </si>
  <si>
    <t>TXN_6117863</t>
  </si>
  <si>
    <t>TXN_7581358</t>
  </si>
  <si>
    <t>TXN_6540041</t>
  </si>
  <si>
    <t>TXN_8586265</t>
  </si>
  <si>
    <t>TXN_3450219</t>
  </si>
  <si>
    <t>TXN_7688823</t>
  </si>
  <si>
    <t>TXN_6462918</t>
  </si>
  <si>
    <t>TXN_9247444</t>
  </si>
  <si>
    <t>TXN_5557152</t>
  </si>
  <si>
    <t>TXN_2796969</t>
  </si>
  <si>
    <t>TXN_1535917</t>
  </si>
  <si>
    <t>TXN_6099359</t>
  </si>
  <si>
    <t>TXN_9076233</t>
  </si>
  <si>
    <t>TXN_4984101</t>
  </si>
  <si>
    <t>TXN_7478827</t>
  </si>
  <si>
    <t>TXN_4395524</t>
  </si>
  <si>
    <t>TXN_3044059</t>
  </si>
  <si>
    <t>TXN_7943325</t>
  </si>
  <si>
    <t>TXN_4672148</t>
  </si>
  <si>
    <t>TXN_7915725</t>
  </si>
  <si>
    <t>TXN_2707271</t>
  </si>
  <si>
    <t>TXN_2365443</t>
  </si>
  <si>
    <t>TXN_9161960</t>
  </si>
  <si>
    <t>TXN_8404647</t>
  </si>
  <si>
    <t>TXN_8956524</t>
  </si>
  <si>
    <t>TXN_1177301</t>
  </si>
  <si>
    <t>TXN_2881650</t>
  </si>
  <si>
    <t>TXN_1669980</t>
  </si>
  <si>
    <t>TXN_7117073</t>
  </si>
  <si>
    <t>TXN_5310579</t>
  </si>
  <si>
    <t>TXN_2168603</t>
  </si>
  <si>
    <t>TXN_4363368</t>
  </si>
  <si>
    <t>TXN_5762331</t>
  </si>
  <si>
    <t>TXN_5880645</t>
  </si>
  <si>
    <t>TXN_4880074</t>
  </si>
  <si>
    <t>TXN_5916658</t>
  </si>
  <si>
    <t>TXN_1950187</t>
  </si>
  <si>
    <t>TXN_4202877</t>
  </si>
  <si>
    <t>TXN_6706915</t>
  </si>
  <si>
    <t>TXN_7868869</t>
  </si>
  <si>
    <t>TXN_7023913</t>
  </si>
  <si>
    <t>TXN_7836176</t>
  </si>
  <si>
    <t>TXN_9742627</t>
  </si>
  <si>
    <t>TXN_7993594</t>
  </si>
  <si>
    <t>TXN_9491535</t>
  </si>
  <si>
    <t>TXN_9350176</t>
  </si>
  <si>
    <t>TXN_6484421</t>
  </si>
  <si>
    <t>TXN_9807282</t>
  </si>
  <si>
    <t>TXN_5762742</t>
  </si>
  <si>
    <t>TXN_2573095</t>
  </si>
  <si>
    <t>TXN_5204987</t>
  </si>
  <si>
    <t>TXN_1701855</t>
  </si>
  <si>
    <t>TXN_4243879</t>
  </si>
  <si>
    <t>TXN_7236522</t>
  </si>
  <si>
    <t>TXN_4491503</t>
  </si>
  <si>
    <t>TXN_2491501</t>
  </si>
  <si>
    <t>TXN_7859035</t>
  </si>
  <si>
    <t>TXN_6381262</t>
  </si>
  <si>
    <t>TXN_8449990</t>
  </si>
  <si>
    <t>TXN_9077055</t>
  </si>
  <si>
    <t>TXN_6969110</t>
  </si>
  <si>
    <t>TXN_4130110</t>
  </si>
  <si>
    <t>TXN_2458089</t>
  </si>
  <si>
    <t>TXN_4996657</t>
  </si>
  <si>
    <t>TXN_4104865</t>
  </si>
  <si>
    <t>TXN_2026129</t>
  </si>
  <si>
    <t>TXN_1445725</t>
  </si>
  <si>
    <t>TXN_6598342</t>
  </si>
  <si>
    <t>TXN_1694877</t>
  </si>
  <si>
    <t>TXN_6710021</t>
  </si>
  <si>
    <t>TXN_7984962</t>
  </si>
  <si>
    <t>TXN_4270988</t>
  </si>
  <si>
    <t>TXN_5835918</t>
  </si>
  <si>
    <t>TXN_9608154</t>
  </si>
  <si>
    <t>TXN_5436267</t>
  </si>
  <si>
    <t>TXN_6787154</t>
  </si>
  <si>
    <t>TXN_2537913</t>
  </si>
  <si>
    <t>TXN_7138836</t>
  </si>
  <si>
    <t>TXN_6568290</t>
  </si>
  <si>
    <t>TXN_6820010</t>
  </si>
  <si>
    <t>TXN_3162108</t>
  </si>
  <si>
    <t>TXN_2901672</t>
  </si>
  <si>
    <t>TXN_3262413</t>
  </si>
  <si>
    <t>TXN_6620511</t>
  </si>
  <si>
    <t>TXN_7563132</t>
  </si>
  <si>
    <t>TXN_6422350</t>
  </si>
  <si>
    <t>TXN_7066735</t>
  </si>
  <si>
    <t>TXN_9220117</t>
  </si>
  <si>
    <t>TXN_4068594</t>
  </si>
  <si>
    <t>TXN_3109843</t>
  </si>
  <si>
    <t>TXN_3281825</t>
  </si>
  <si>
    <t>TXN_8920500</t>
  </si>
  <si>
    <t>TXN_3865439</t>
  </si>
  <si>
    <t>TXN_3652632</t>
  </si>
  <si>
    <t>TXN_4563150</t>
  </si>
  <si>
    <t>TXN_3918627</t>
  </si>
  <si>
    <t>TXN_6501945</t>
  </si>
  <si>
    <t>TXN_8784908</t>
  </si>
  <si>
    <t>TXN_3146325</t>
  </si>
  <si>
    <t>TXN_3370472</t>
  </si>
  <si>
    <t>TXN_3992566</t>
  </si>
  <si>
    <t>TXN_7365416</t>
  </si>
  <si>
    <t>TXN_7627549</t>
  </si>
  <si>
    <t>TXN_8206691</t>
  </si>
  <si>
    <t>TXN_6320451</t>
  </si>
  <si>
    <t>TXN_4690292</t>
  </si>
  <si>
    <t>TXN_6478731</t>
  </si>
  <si>
    <t>TXN_2144983</t>
  </si>
  <si>
    <t>TXN_5811160</t>
  </si>
  <si>
    <t>TXN_7206264</t>
  </si>
  <si>
    <t>TXN_2277445</t>
  </si>
  <si>
    <t>TXN_4126711</t>
  </si>
  <si>
    <t>TXN_3289406</t>
  </si>
  <si>
    <t>TXN_2663819</t>
  </si>
  <si>
    <t>TXN_2527365</t>
  </si>
  <si>
    <t>TXN_8959917</t>
  </si>
  <si>
    <t>TXN_8165820</t>
  </si>
  <si>
    <t>TXN_3026219</t>
  </si>
  <si>
    <t>TXN_1709795</t>
  </si>
  <si>
    <t>TXN_1585008</t>
  </si>
  <si>
    <t>TXN_8053690</t>
  </si>
  <si>
    <t>TXN_5375311</t>
  </si>
  <si>
    <t>TXN_5011602</t>
  </si>
  <si>
    <t>TXN_1109670</t>
  </si>
  <si>
    <t>TXN_7539151</t>
  </si>
  <si>
    <t>TXN_7403426</t>
  </si>
  <si>
    <t>TXN_7081940</t>
  </si>
  <si>
    <t>TXN_8364453</t>
  </si>
  <si>
    <t>TXN_5596069</t>
  </si>
  <si>
    <t>TXN_1935654</t>
  </si>
  <si>
    <t>TXN_8751626</t>
  </si>
  <si>
    <t>TXN_1505827</t>
  </si>
  <si>
    <t>TXN_2587368</t>
  </si>
  <si>
    <t>TXN_4181548</t>
  </si>
  <si>
    <t>TXN_1237218</t>
  </si>
  <si>
    <t>TXN_5401881</t>
  </si>
  <si>
    <t>TXN_2995848</t>
  </si>
  <si>
    <t>TXN_3756526</t>
  </si>
  <si>
    <t>TXN_7415381</t>
  </si>
  <si>
    <t>TXN_6323263</t>
  </si>
  <si>
    <t>TXN_7301327</t>
  </si>
  <si>
    <t>TXN_2894776</t>
  </si>
  <si>
    <t>TXN_1467305</t>
  </si>
  <si>
    <t>TXN_8977030</t>
  </si>
  <si>
    <t>TXN_1586094</t>
  </si>
  <si>
    <t>TXN_7693498</t>
  </si>
  <si>
    <t>TXN_7662986</t>
  </si>
  <si>
    <t>TXN_2860262</t>
  </si>
  <si>
    <t>TXN_1063113</t>
  </si>
  <si>
    <t>TXN_6891125</t>
  </si>
  <si>
    <t>TXN_9007776</t>
  </si>
  <si>
    <t>TXN_9643751</t>
  </si>
  <si>
    <t>TXN_3393629</t>
  </si>
  <si>
    <t>TXN_8106469</t>
  </si>
  <si>
    <t>TXN_1564062</t>
  </si>
  <si>
    <t>TXN_4318867</t>
  </si>
  <si>
    <t>TXN_4336368</t>
  </si>
  <si>
    <t>TXN_5242699</t>
  </si>
  <si>
    <t>TXN_3840199</t>
  </si>
  <si>
    <t>TXN_7740400</t>
  </si>
  <si>
    <t>TXN_2491068</t>
  </si>
  <si>
    <t>TXN_4958245</t>
  </si>
  <si>
    <t>TXN_8224024</t>
  </si>
  <si>
    <t>TXN_6287445</t>
  </si>
  <si>
    <t>TXN_8799969</t>
  </si>
  <si>
    <t>TXN_1372376</t>
  </si>
  <si>
    <t>TXN_4671284</t>
  </si>
  <si>
    <t>TXN_5684409</t>
  </si>
  <si>
    <t>TXN_1662299</t>
  </si>
  <si>
    <t>TXN_2883798</t>
  </si>
  <si>
    <t>TXN_4034624</t>
  </si>
  <si>
    <t>TXN_8630147</t>
  </si>
  <si>
    <t>TXN_4856537</t>
  </si>
  <si>
    <t>TXN_2409789</t>
  </si>
  <si>
    <t>TXN_4364043</t>
  </si>
  <si>
    <t>TXN_2219980</t>
  </si>
  <si>
    <t>TXN_7783487</t>
  </si>
  <si>
    <t>TXN_8262746</t>
  </si>
  <si>
    <t>TXN_6219786</t>
  </si>
  <si>
    <t>TXN_6412787</t>
  </si>
  <si>
    <t>TXN_3845165</t>
  </si>
  <si>
    <t>TXN_5731588</t>
  </si>
  <si>
    <t>TXN_2997948</t>
  </si>
  <si>
    <t>TXN_5603264</t>
  </si>
  <si>
    <t>TXN_3731020</t>
  </si>
  <si>
    <t>TXN_3940160</t>
  </si>
  <si>
    <t>TXN_6494793</t>
  </si>
  <si>
    <t>TXN_5935601</t>
  </si>
  <si>
    <t>TXN_1421247</t>
  </si>
  <si>
    <t>TXN_6179719</t>
  </si>
  <si>
    <t>TXN_4382785</t>
  </si>
  <si>
    <t>TXN_7889556</t>
  </si>
  <si>
    <t>TXN_9026058</t>
  </si>
  <si>
    <t>TXN_1228408</t>
  </si>
  <si>
    <t>TXN_9377315</t>
  </si>
  <si>
    <t>TXN_8015772</t>
  </si>
  <si>
    <t>TXN_9686182</t>
  </si>
  <si>
    <t>TXN_2773543</t>
  </si>
  <si>
    <t>TXN_7829243</t>
  </si>
  <si>
    <t>TXN_6404760</t>
  </si>
  <si>
    <t>TXN_5517289</t>
  </si>
  <si>
    <t>TXN_8050790</t>
  </si>
  <si>
    <t>TXN_2569890</t>
  </si>
  <si>
    <t>TXN_5070893</t>
  </si>
  <si>
    <t>TXN_6970370</t>
  </si>
  <si>
    <t>TXN_7323366</t>
  </si>
  <si>
    <t>TXN_2215651</t>
  </si>
  <si>
    <t>TXN_7710993</t>
  </si>
  <si>
    <t>TXN_2543221</t>
  </si>
  <si>
    <t>TXN_6027222</t>
  </si>
  <si>
    <t>TXN_2749140</t>
  </si>
  <si>
    <t>TXN_8648929</t>
  </si>
  <si>
    <t>TXN_2930468</t>
  </si>
  <si>
    <t>TXN_4889414</t>
  </si>
  <si>
    <t>TXN_2485793</t>
  </si>
  <si>
    <t>TXN_7534544</t>
  </si>
  <si>
    <t>TXN_3816125</t>
  </si>
  <si>
    <t>TXN_6467014</t>
  </si>
  <si>
    <t>TXN_5052868</t>
  </si>
  <si>
    <t>TXN_8031867</t>
  </si>
  <si>
    <t>TXN_6720124</t>
  </si>
  <si>
    <t>TXN_6610318</t>
  </si>
  <si>
    <t>TXN_5216018</t>
  </si>
  <si>
    <t>TXN_6945381</t>
  </si>
  <si>
    <t>TXN_4901740</t>
  </si>
  <si>
    <t>TXN_9075046</t>
  </si>
  <si>
    <t>TXN_8896457</t>
  </si>
  <si>
    <t>TXN_8199497</t>
  </si>
  <si>
    <t>TXN_4379762</t>
  </si>
  <si>
    <t>TXN_8074211</t>
  </si>
  <si>
    <t>TXN_3608682</t>
  </si>
  <si>
    <t>TXN_3231808</t>
  </si>
  <si>
    <t>TXN_9404072</t>
  </si>
  <si>
    <t>TXN_3205425</t>
  </si>
  <si>
    <t>TXN_9621491</t>
  </si>
  <si>
    <t>TXN_6765122</t>
  </si>
  <si>
    <t>TXN_4805802</t>
  </si>
  <si>
    <t>TXN_6400204</t>
  </si>
  <si>
    <t>TXN_3758544</t>
  </si>
  <si>
    <t>TXN_1305845</t>
  </si>
  <si>
    <t>TXN_8517369</t>
  </si>
  <si>
    <t>TXN_2991837</t>
  </si>
  <si>
    <t>TXN_9384720</t>
  </si>
  <si>
    <t>TXN_4644013</t>
  </si>
  <si>
    <t>TXN_5523804</t>
  </si>
  <si>
    <t>TXN_2197774</t>
  </si>
  <si>
    <t>TXN_2114614</t>
  </si>
  <si>
    <t>TXN_6223914</t>
  </si>
  <si>
    <t>TXN_9374739</t>
  </si>
  <si>
    <t>TXN_1516498</t>
  </si>
  <si>
    <t>TXN_8140334</t>
  </si>
  <si>
    <t>TXN_9271260</t>
  </si>
  <si>
    <t>TXN_3856063</t>
  </si>
  <si>
    <t>TXN_3816500</t>
  </si>
  <si>
    <t>TXN_2510100</t>
  </si>
  <si>
    <t>TXN_4356714</t>
  </si>
  <si>
    <t>TXN_2017094</t>
  </si>
  <si>
    <t>TXN_9059235</t>
  </si>
  <si>
    <t>TXN_6229221</t>
  </si>
  <si>
    <t>TXN_1528866</t>
  </si>
  <si>
    <t>TXN_3521280</t>
  </si>
  <si>
    <t>TXN_9554941</t>
  </si>
  <si>
    <t>TXN_9823408</t>
  </si>
  <si>
    <t>TXN_4404066</t>
  </si>
  <si>
    <t>TXN_7922911</t>
  </si>
  <si>
    <t>TXN_2209308</t>
  </si>
  <si>
    <t>TXN_6325212</t>
  </si>
  <si>
    <t>TXN_3157841</t>
  </si>
  <si>
    <t>TXN_9929072</t>
  </si>
  <si>
    <t>TXN_9489720</t>
  </si>
  <si>
    <t>TXN_7608026</t>
  </si>
  <si>
    <t>TXN_8627287</t>
  </si>
  <si>
    <t>TXN_9014397</t>
  </si>
  <si>
    <t>TXN_6036397</t>
  </si>
  <si>
    <t>TXN_3707187</t>
  </si>
  <si>
    <t>TXN_7059985</t>
  </si>
  <si>
    <t>TXN_2090888</t>
  </si>
  <si>
    <t>TXN_8144925</t>
  </si>
  <si>
    <t>TXN_4064394</t>
  </si>
  <si>
    <t>TXN_7888046</t>
  </si>
  <si>
    <t>TXN_4506615</t>
  </si>
  <si>
    <t>TXN_7239667</t>
  </si>
  <si>
    <t>TXN_4299995</t>
  </si>
  <si>
    <t>TXN_7107517</t>
  </si>
  <si>
    <t>TXN_3195860</t>
  </si>
  <si>
    <t>TXN_3878711</t>
  </si>
  <si>
    <t>TXN_4871817</t>
  </si>
  <si>
    <t>TXN_2285773</t>
  </si>
  <si>
    <t>TXN_8540496</t>
  </si>
  <si>
    <t>TXN_9357539</t>
  </si>
  <si>
    <t>TXN_9441394</t>
  </si>
  <si>
    <t>TXN_9192184</t>
  </si>
  <si>
    <t>TXN_7766873</t>
  </si>
  <si>
    <t>TXN_3298194</t>
  </si>
  <si>
    <t>TXN_4461053</t>
  </si>
  <si>
    <t>TXN_5558575</t>
  </si>
  <si>
    <t>TXN_8715500</t>
  </si>
  <si>
    <t>TXN_2577257</t>
  </si>
  <si>
    <t>TXN_8722334</t>
  </si>
  <si>
    <t>TXN_9420175</t>
  </si>
  <si>
    <t>TXN_5384743</t>
  </si>
  <si>
    <t>TXN_6483370</t>
  </si>
  <si>
    <t>TXN_9026093</t>
  </si>
  <si>
    <t>TXN_1746795</t>
  </si>
  <si>
    <t>TXN_8804764</t>
  </si>
  <si>
    <t>TXN_3254406</t>
  </si>
  <si>
    <t>TXN_7019152</t>
  </si>
  <si>
    <t>TXN_8845178</t>
  </si>
  <si>
    <t>TXN_4130749</t>
  </si>
  <si>
    <t>TXN_7704793</t>
  </si>
  <si>
    <t>TXN_9349221</t>
  </si>
  <si>
    <t>TXN_4862103</t>
  </si>
  <si>
    <t>TXN_7928146</t>
  </si>
  <si>
    <t>TXN_3786390</t>
  </si>
  <si>
    <t>TXN_7017227</t>
  </si>
  <si>
    <t>TXN_1778676</t>
  </si>
  <si>
    <t>TXN_3809776</t>
  </si>
  <si>
    <t>TXN_5127097</t>
  </si>
  <si>
    <t>TXN_4399010</t>
  </si>
  <si>
    <t>TXN_6603773</t>
  </si>
  <si>
    <t>TXN_8925408</t>
  </si>
  <si>
    <t>TXN_9682433</t>
  </si>
  <si>
    <t>TXN_5814800</t>
  </si>
  <si>
    <t>TXN_3925839</t>
  </si>
  <si>
    <t>TXN_7682765</t>
  </si>
  <si>
    <t>TXN_2570631</t>
  </si>
  <si>
    <t>TXN_3801711</t>
  </si>
  <si>
    <t>TXN_3975050</t>
  </si>
  <si>
    <t>TXN_2764924</t>
  </si>
  <si>
    <t>TXN_9532815</t>
  </si>
  <si>
    <t>TXN_9575437</t>
  </si>
  <si>
    <t>TXN_2572509</t>
  </si>
  <si>
    <t>TXN_4691878</t>
  </si>
  <si>
    <t>TXN_5550924</t>
  </si>
  <si>
    <t>TXN_7520240</t>
  </si>
  <si>
    <t>TXN_1342762</t>
  </si>
  <si>
    <t>TXN_1226245</t>
  </si>
  <si>
    <t>TXN_4989812</t>
  </si>
  <si>
    <t>TXN_3137292</t>
  </si>
  <si>
    <t>TXN_4926864</t>
  </si>
  <si>
    <t>TXN_7382906</t>
  </si>
  <si>
    <t>TXN_4361393</t>
  </si>
  <si>
    <t>TXN_2073907</t>
  </si>
  <si>
    <t>TXN_5939495</t>
  </si>
  <si>
    <t>TXN_3158202</t>
  </si>
  <si>
    <t>TXN_3974545</t>
  </si>
  <si>
    <t>TXN_7736317</t>
  </si>
  <si>
    <t>TXN_6644662</t>
  </si>
  <si>
    <t>TXN_8356888</t>
  </si>
  <si>
    <t>TXN_9211870</t>
  </si>
  <si>
    <t>TXN_7455673</t>
  </si>
  <si>
    <t>TXN_6721126</t>
  </si>
  <si>
    <t>TXN_6362597</t>
  </si>
  <si>
    <t>TXN_2595699</t>
  </si>
  <si>
    <t>TXN_1318100</t>
  </si>
  <si>
    <t>TXN_6886294</t>
  </si>
  <si>
    <t>TXN_8087783</t>
  </si>
  <si>
    <t>TXN_6980255</t>
  </si>
  <si>
    <t>TXN_4169525</t>
  </si>
  <si>
    <t>TXN_9946688</t>
  </si>
  <si>
    <t>TXN_7280884</t>
  </si>
  <si>
    <t>TXN_6398385</t>
  </si>
  <si>
    <t>TXN_7472179</t>
  </si>
  <si>
    <t>TXN_8969383</t>
  </si>
  <si>
    <t>TXN_7254503</t>
  </si>
  <si>
    <t>TXN_5761267</t>
  </si>
  <si>
    <t>TXN_4044974</t>
  </si>
  <si>
    <t>TXN_6292001</t>
  </si>
  <si>
    <t>TXN_5612175</t>
  </si>
  <si>
    <t>TXN_1916676</t>
  </si>
  <si>
    <t>TXN_7077220</t>
  </si>
  <si>
    <t>TXN_4566087</t>
  </si>
  <si>
    <t>TXN_3948601</t>
  </si>
  <si>
    <t>TXN_1238908</t>
  </si>
  <si>
    <t>TXN_4055065</t>
  </si>
  <si>
    <t>TXN_6226129</t>
  </si>
  <si>
    <t>TXN_4288023</t>
  </si>
  <si>
    <t>TXN_6845708</t>
  </si>
  <si>
    <t>TXN_4943330</t>
  </si>
  <si>
    <t>TXN_4920280</t>
  </si>
  <si>
    <t>TXN_9464343</t>
  </si>
  <si>
    <t>TXN_3789637</t>
  </si>
  <si>
    <t>TXN_9779183</t>
  </si>
  <si>
    <t>TXN_7056129</t>
  </si>
  <si>
    <t>TXN_7628297</t>
  </si>
  <si>
    <t>TXN_2012777</t>
  </si>
  <si>
    <t>TXN_2421640</t>
  </si>
  <si>
    <t>TXN_4908316</t>
  </si>
  <si>
    <t>TXN_3652475</t>
  </si>
  <si>
    <t>TXN_4071358</t>
  </si>
  <si>
    <t>TXN_4295746</t>
  </si>
  <si>
    <t>TXN_7764504</t>
  </si>
  <si>
    <t>TXN_8285503</t>
  </si>
  <si>
    <t>TXN_8588500</t>
  </si>
  <si>
    <t>TXN_7320060</t>
  </si>
  <si>
    <t>TXN_7095216</t>
  </si>
  <si>
    <t>TXN_6383303</t>
  </si>
  <si>
    <t>TXN_5257079</t>
  </si>
  <si>
    <t>TXN_7441583</t>
  </si>
  <si>
    <t>TXN_3601742</t>
  </si>
  <si>
    <t>TXN_6452259</t>
  </si>
  <si>
    <t>TXN_8509815</t>
  </si>
  <si>
    <t>TXN_2379337</t>
  </si>
  <si>
    <t>TXN_5485213</t>
  </si>
  <si>
    <t>TXN_4854437</t>
  </si>
  <si>
    <t>TXN_3441163</t>
  </si>
  <si>
    <t>TXN_8314850</t>
  </si>
  <si>
    <t>TXN_3066141</t>
  </si>
  <si>
    <t>TXN_9341645</t>
  </si>
  <si>
    <t>TXN_4567181</t>
  </si>
  <si>
    <t>TXN_1137690</t>
  </si>
  <si>
    <t>TXN_7467643</t>
  </si>
  <si>
    <t>TXN_2226551</t>
  </si>
  <si>
    <t>TXN_2551088</t>
  </si>
  <si>
    <t>TXN_8315289</t>
  </si>
  <si>
    <t>TXN_7056530</t>
  </si>
  <si>
    <t>TXN_8760856</t>
  </si>
  <si>
    <t>TXN_6873651</t>
  </si>
  <si>
    <t>TXN_7078608</t>
  </si>
  <si>
    <t>TXN_1892944</t>
  </si>
  <si>
    <t>TXN_6609162</t>
  </si>
  <si>
    <t>TXN_1012276</t>
  </si>
  <si>
    <t>TXN_1508547</t>
  </si>
  <si>
    <t>TXN_8971441</t>
  </si>
  <si>
    <t>TXN_7101949</t>
  </si>
  <si>
    <t>TXN_7138504</t>
  </si>
  <si>
    <t>TXN_1425560</t>
  </si>
  <si>
    <t>TXN_3301108</t>
  </si>
  <si>
    <t>TXN_7549543</t>
  </si>
  <si>
    <t>TXN_2839202</t>
  </si>
  <si>
    <t>TXN_3040482</t>
  </si>
  <si>
    <t>TXN_4665978</t>
  </si>
  <si>
    <t>TXN_4437831</t>
  </si>
  <si>
    <t>TXN_3201793</t>
  </si>
  <si>
    <t>TXN_4893741</t>
  </si>
  <si>
    <t>TXN_5080357</t>
  </si>
  <si>
    <t>TXN_1046367</t>
  </si>
  <si>
    <t>TXN_7561812</t>
  </si>
  <si>
    <t>TXN_6036535</t>
  </si>
  <si>
    <t>TXN_7116689</t>
  </si>
  <si>
    <t>TXN_8364629</t>
  </si>
  <si>
    <t>TXN_2116815</t>
  </si>
  <si>
    <t>TXN_9230065</t>
  </si>
  <si>
    <t>TXN_6936789</t>
  </si>
  <si>
    <t>TXN_1801245</t>
  </si>
  <si>
    <t>TXN_9794056</t>
  </si>
  <si>
    <t>TXN_7090254</t>
  </si>
  <si>
    <t>TXN_9858963</t>
  </si>
  <si>
    <t>TXN_1266761</t>
  </si>
  <si>
    <t>TXN_1664534</t>
  </si>
  <si>
    <t>TXN_7750901</t>
  </si>
  <si>
    <t>TXN_3597074</t>
  </si>
  <si>
    <t>TXN_8127453</t>
  </si>
  <si>
    <t>TXN_2173572</t>
  </si>
  <si>
    <t>TXN_2791670</t>
  </si>
  <si>
    <t>TXN_6745168</t>
  </si>
  <si>
    <t>TXN_9133144</t>
  </si>
  <si>
    <t>TXN_2651748</t>
  </si>
  <si>
    <t>TXN_5916928</t>
  </si>
  <si>
    <t>TXN_1363255</t>
  </si>
  <si>
    <t>TXN_9821519</t>
  </si>
  <si>
    <t>TXN_1434329</t>
  </si>
  <si>
    <t>TXN_8383421</t>
  </si>
  <si>
    <t>TXN_1265326</t>
  </si>
  <si>
    <t>TXN_8194498</t>
  </si>
  <si>
    <t>TXN_9135155</t>
  </si>
  <si>
    <t>TXN_2083689</t>
  </si>
  <si>
    <t>TXN_4176409</t>
  </si>
  <si>
    <t>TXN_6868951</t>
  </si>
  <si>
    <t>TXN_3209261</t>
  </si>
  <si>
    <t>TXN_2356756</t>
  </si>
  <si>
    <t>TXN_2822564</t>
  </si>
  <si>
    <t>TXN_3199773</t>
  </si>
  <si>
    <t>TXN_9975461</t>
  </si>
  <si>
    <t>TXN_6450000</t>
  </si>
  <si>
    <t>TXN_3198892</t>
  </si>
  <si>
    <t>TXN_2872093</t>
  </si>
  <si>
    <t>TXN_8005357</t>
  </si>
  <si>
    <t>TXN_6947851</t>
  </si>
  <si>
    <t>TXN_6364752</t>
  </si>
  <si>
    <t>TXN_7028436</t>
  </si>
  <si>
    <t>TXN_2541183</t>
  </si>
  <si>
    <t>TXN_4169487</t>
  </si>
  <si>
    <t>TXN_5332200</t>
  </si>
  <si>
    <t>TXN_1289036</t>
  </si>
  <si>
    <t>TXN_1219680</t>
  </si>
  <si>
    <t>TXN_1813718</t>
  </si>
  <si>
    <t>TXN_4260538</t>
  </si>
  <si>
    <t>TXN_2935001</t>
  </si>
  <si>
    <t>TXN_8833136</t>
  </si>
  <si>
    <t>TXN_3644047</t>
  </si>
  <si>
    <t>TXN_5059104</t>
  </si>
  <si>
    <t>TXN_1906808</t>
  </si>
  <si>
    <t>TXN_6113342</t>
  </si>
  <si>
    <t>TXN_6568038</t>
  </si>
  <si>
    <t>TXN_9397196</t>
  </si>
  <si>
    <t>TXN_6727590</t>
  </si>
  <si>
    <t>TXN_8808139</t>
  </si>
  <si>
    <t>TXN_1392412</t>
  </si>
  <si>
    <t>TXN_6155057</t>
  </si>
  <si>
    <t>TXN_8361537</t>
  </si>
  <si>
    <t>TXN_1211345</t>
  </si>
  <si>
    <t>TXN_4450656</t>
  </si>
  <si>
    <t>TXN_4975288</t>
  </si>
  <si>
    <t>TXN_6577096</t>
  </si>
  <si>
    <t>TXN_1978638</t>
  </si>
  <si>
    <t>TXN_5948038</t>
  </si>
  <si>
    <t>TXN_7345416</t>
  </si>
  <si>
    <t>TXN_7840743</t>
  </si>
  <si>
    <t>TXN_5217409</t>
  </si>
  <si>
    <t>TXN_4308632</t>
  </si>
  <si>
    <t>TXN_2826383</t>
  </si>
  <si>
    <t>TXN_4380827</t>
  </si>
  <si>
    <t>TXN_1337454</t>
  </si>
  <si>
    <t>TXN_5851222</t>
  </si>
  <si>
    <t>TXN_2832270</t>
  </si>
  <si>
    <t>TXN_1574874</t>
  </si>
  <si>
    <t>TXN_9729966</t>
  </si>
  <si>
    <t>TXN_5917033</t>
  </si>
  <si>
    <t>TXN_3923033</t>
  </si>
  <si>
    <t>TXN_3950585</t>
  </si>
  <si>
    <t>TXN_3641566</t>
  </si>
  <si>
    <t>TXN_8524452</t>
  </si>
  <si>
    <t>TXN_1089350</t>
  </si>
  <si>
    <t>TXN_8885533</t>
  </si>
  <si>
    <t>TXN_2408868</t>
  </si>
  <si>
    <t>TXN_5978214</t>
  </si>
  <si>
    <t>TXN_7053979</t>
  </si>
  <si>
    <t>TXN_8240632</t>
  </si>
  <si>
    <t>TXN_8335741</t>
  </si>
  <si>
    <t>TXN_5368211</t>
  </si>
  <si>
    <t>TXN_5605251</t>
  </si>
  <si>
    <t>TXN_4703862</t>
  </si>
  <si>
    <t>TXN_5362267</t>
  </si>
  <si>
    <t>TXN_3675138</t>
  </si>
  <si>
    <t>TXN_9080405</t>
  </si>
  <si>
    <t>TXN_6984733</t>
  </si>
  <si>
    <t>TXN_8078608</t>
  </si>
  <si>
    <t>TXN_4242984</t>
  </si>
  <si>
    <t>TXN_2602980</t>
  </si>
  <si>
    <t>TXN_2622199</t>
  </si>
  <si>
    <t>TXN_9915285</t>
  </si>
  <si>
    <t>TXN_4528114</t>
  </si>
  <si>
    <t>TXN_8782678</t>
  </si>
  <si>
    <t>TXN_4802054</t>
  </si>
  <si>
    <t>TXN_2570092</t>
  </si>
  <si>
    <t>TXN_1983263</t>
  </si>
  <si>
    <t>TXN_6286103</t>
  </si>
  <si>
    <t>TXN_2390056</t>
  </si>
  <si>
    <t>TXN_8271625</t>
  </si>
  <si>
    <t>TXN_9508915</t>
  </si>
  <si>
    <t>TXN_7612835</t>
  </si>
  <si>
    <t>TXN_9355349</t>
  </si>
  <si>
    <t>TXN_8955481</t>
  </si>
  <si>
    <t>TXN_6784148</t>
  </si>
  <si>
    <t>TXN_1901951</t>
  </si>
  <si>
    <t>TXN_7896424</t>
  </si>
  <si>
    <t>TXN_2021252</t>
  </si>
  <si>
    <t>TXN_7131796</t>
  </si>
  <si>
    <t>TXN_5819222</t>
  </si>
  <si>
    <t>TXN_1503085</t>
  </si>
  <si>
    <t>TXN_3091416</t>
  </si>
  <si>
    <t>TXN_4894246</t>
  </si>
  <si>
    <t>TXN_7115676</t>
  </si>
  <si>
    <t>TXN_1006123</t>
  </si>
  <si>
    <t>TXN_9060638</t>
  </si>
  <si>
    <t>TXN_4086664</t>
  </si>
  <si>
    <t>TXN_3233173</t>
  </si>
  <si>
    <t>TXN_8879706</t>
  </si>
  <si>
    <t>TXN_2235747</t>
  </si>
  <si>
    <t>TXN_4709320</t>
  </si>
  <si>
    <t>TXN_7689517</t>
  </si>
  <si>
    <t>TXN_2049292</t>
  </si>
  <si>
    <t>TXN_7554858</t>
  </si>
  <si>
    <t>TXN_4299947</t>
  </si>
  <si>
    <t>TXN_1423104</t>
  </si>
  <si>
    <t>TXN_9521709</t>
  </si>
  <si>
    <t>TXN_1068083</t>
  </si>
  <si>
    <t>TXN_9518180</t>
  </si>
  <si>
    <t>TXN_1341944</t>
  </si>
  <si>
    <t>TXN_6867521</t>
  </si>
  <si>
    <t>TXN_1056560</t>
  </si>
  <si>
    <t>TXN_4984186</t>
  </si>
  <si>
    <t>TXN_9683490</t>
  </si>
  <si>
    <t>TXN_4926679</t>
  </si>
  <si>
    <t>TXN_1802987</t>
  </si>
  <si>
    <t>TXN_5129876</t>
  </si>
  <si>
    <t>TXN_6167313</t>
  </si>
  <si>
    <t>TXN_3642617</t>
  </si>
  <si>
    <t>TXN_6513125</t>
  </si>
  <si>
    <t>TXN_7998494</t>
  </si>
  <si>
    <t>TXN_4287814</t>
  </si>
  <si>
    <t>TXN_5659196</t>
  </si>
  <si>
    <t>TXN_2245991</t>
  </si>
  <si>
    <t>TXN_3922232</t>
  </si>
  <si>
    <t>TXN_4014378</t>
  </si>
  <si>
    <t>TXN_7271665</t>
  </si>
  <si>
    <t>TXN_2370951</t>
  </si>
  <si>
    <t>TXN_5261729</t>
  </si>
  <si>
    <t>TXN_8345096</t>
  </si>
  <si>
    <t>TXN_5052568</t>
  </si>
  <si>
    <t>TXN_2776242</t>
  </si>
  <si>
    <t>TXN_8834965</t>
  </si>
  <si>
    <t>TXN_1581204</t>
  </si>
  <si>
    <t>TXN_5328500</t>
  </si>
  <si>
    <t>TXN_8137790</t>
  </si>
  <si>
    <t>TXN_5904701</t>
  </si>
  <si>
    <t>TXN_6766304</t>
  </si>
  <si>
    <t>TXN_2994824</t>
  </si>
  <si>
    <t>TXN_2032102</t>
  </si>
  <si>
    <t>TXN_8494899</t>
  </si>
  <si>
    <t>TXN_5793195</t>
  </si>
  <si>
    <t>TXN_7140503</t>
  </si>
  <si>
    <t>TXN_6954754</t>
  </si>
  <si>
    <t>TXN_6481866</t>
  </si>
  <si>
    <t>TXN_2895452</t>
  </si>
  <si>
    <t>TXN_9950024</t>
  </si>
  <si>
    <t>TXN_7465318</t>
  </si>
  <si>
    <t>TXN_6449718</t>
  </si>
  <si>
    <t>TXN_2953972</t>
  </si>
  <si>
    <t>TXN_5391688</t>
  </si>
  <si>
    <t>TXN_2032621</t>
  </si>
  <si>
    <t>TXN_4864899</t>
  </si>
  <si>
    <t>TXN_2524809</t>
  </si>
  <si>
    <t>TXN_2945851</t>
  </si>
  <si>
    <t>TXN_3777133</t>
  </si>
  <si>
    <t>TXN_9867587</t>
  </si>
  <si>
    <t>TXN_8927407</t>
  </si>
  <si>
    <t>TXN_7737340</t>
  </si>
  <si>
    <t>TXN_8402437</t>
  </si>
  <si>
    <t>TXN_8754747</t>
  </si>
  <si>
    <t>TXN_9740911</t>
  </si>
  <si>
    <t>TXN_9882558</t>
  </si>
  <si>
    <t>TXN_7747407</t>
  </si>
  <si>
    <t>TXN_4165936</t>
  </si>
  <si>
    <t>TXN_4902630</t>
  </si>
  <si>
    <t>TXN_4129849</t>
  </si>
  <si>
    <t>TXN_7954454</t>
  </si>
  <si>
    <t>TXN_1138768</t>
  </si>
  <si>
    <t>TXN_7908356</t>
  </si>
  <si>
    <t>TXN_5046899</t>
  </si>
  <si>
    <t>TXN_8316682</t>
  </si>
  <si>
    <t>TXN_3300791</t>
  </si>
  <si>
    <t>TXN_6229504</t>
  </si>
  <si>
    <t>TXN_5890227</t>
  </si>
  <si>
    <t>TXN_4677429</t>
  </si>
  <si>
    <t>TXN_2102336</t>
  </si>
  <si>
    <t>TXN_7068908</t>
  </si>
  <si>
    <t>TXN_7170661</t>
  </si>
  <si>
    <t>TXN_5026398</t>
  </si>
  <si>
    <t>TXN_7565406</t>
  </si>
  <si>
    <t>TXN_1514117</t>
  </si>
  <si>
    <t>TXN_1354152</t>
  </si>
  <si>
    <t>TXN_6224018</t>
  </si>
  <si>
    <t>TXN_2853011</t>
  </si>
  <si>
    <t>TXN_3168019</t>
  </si>
  <si>
    <t>TXN_4879792</t>
  </si>
  <si>
    <t>TXN_9379089</t>
  </si>
  <si>
    <t>TXN_3547519</t>
  </si>
  <si>
    <t>TXN_1954548</t>
  </si>
  <si>
    <t>TXN_9158283</t>
  </si>
  <si>
    <t>TXN_2029127</t>
  </si>
  <si>
    <t>TXN_2046922</t>
  </si>
  <si>
    <t>TXN_4408619</t>
  </si>
  <si>
    <t>TXN_5155156</t>
  </si>
  <si>
    <t>TXN_8931910</t>
  </si>
  <si>
    <t>TXN_4468083</t>
  </si>
  <si>
    <t>TXN_9044453</t>
  </si>
  <si>
    <t>TXN_4272832</t>
  </si>
  <si>
    <t>TXN_7124851</t>
  </si>
  <si>
    <t>TXN_7587019</t>
  </si>
  <si>
    <t>TXN_2695177</t>
  </si>
  <si>
    <t>TXN_8293569</t>
  </si>
  <si>
    <t>TXN_4708675</t>
  </si>
  <si>
    <t>TXN_7627081</t>
  </si>
  <si>
    <t>TXN_3707017</t>
  </si>
  <si>
    <t>TXN_3384376</t>
  </si>
  <si>
    <t>TXN_1454886</t>
  </si>
  <si>
    <t>TXN_2179469</t>
  </si>
  <si>
    <t>TXN_3827408</t>
  </si>
  <si>
    <t>TXN_9779104</t>
  </si>
  <si>
    <t>TXN_2030685</t>
  </si>
  <si>
    <t>TXN_2338994</t>
  </si>
  <si>
    <t>TXN_7912681</t>
  </si>
  <si>
    <t>TXN_8165360</t>
  </si>
  <si>
    <t>TXN_5000699</t>
  </si>
  <si>
    <t>TXN_2912284</t>
  </si>
  <si>
    <t>TXN_5473528</t>
  </si>
  <si>
    <t>TXN_1513521</t>
  </si>
  <si>
    <t>TXN_9002809</t>
  </si>
  <si>
    <t>TXN_3238026</t>
  </si>
  <si>
    <t>TXN_6543986</t>
  </si>
  <si>
    <t>TXN_5488903</t>
  </si>
  <si>
    <t>TXN_3695108</t>
  </si>
  <si>
    <t>TXN_2625598</t>
  </si>
  <si>
    <t>TXN_8945171</t>
  </si>
  <si>
    <t>TXN_5399162</t>
  </si>
  <si>
    <t>TXN_9780180</t>
  </si>
  <si>
    <t>TXN_6648814</t>
  </si>
  <si>
    <t>TXN_8686778</t>
  </si>
  <si>
    <t>TXN_8532994</t>
  </si>
  <si>
    <t>TXN_8584427</t>
  </si>
  <si>
    <t>TXN_6279943</t>
  </si>
  <si>
    <t>TXN_2275962</t>
  </si>
  <si>
    <t>TXN_7018266</t>
  </si>
  <si>
    <t>TXN_7814324</t>
  </si>
  <si>
    <t>TXN_7435689</t>
  </si>
  <si>
    <t>TXN_8035999</t>
  </si>
  <si>
    <t>TXN_3800325</t>
  </si>
  <si>
    <t>TXN_7927513</t>
  </si>
  <si>
    <t>TXN_4765007</t>
  </si>
  <si>
    <t>TXN_1637239</t>
  </si>
  <si>
    <t>TXN_1500347</t>
  </si>
  <si>
    <t>TXN_4037215</t>
  </si>
  <si>
    <t>TXN_9742543</t>
  </si>
  <si>
    <t>TXN_9212186</t>
  </si>
  <si>
    <t>TXN_2167229</t>
  </si>
  <si>
    <t>TXN_9967946</t>
  </si>
  <si>
    <t>TXN_4299562</t>
  </si>
  <si>
    <t>TXN_7881149</t>
  </si>
  <si>
    <t>TXN_1838613</t>
  </si>
  <si>
    <t>TXN_5404379</t>
  </si>
  <si>
    <t>TXN_9744101</t>
  </si>
  <si>
    <t>TXN_6912528</t>
  </si>
  <si>
    <t>TXN_5047057</t>
  </si>
  <si>
    <t>TXN_6573079</t>
  </si>
  <si>
    <t>TXN_8803385</t>
  </si>
  <si>
    <t>TXN_8934602</t>
  </si>
  <si>
    <t>TXN_4082819</t>
  </si>
  <si>
    <t>TXN_7941731</t>
  </si>
  <si>
    <t>TXN_6703348</t>
  </si>
  <si>
    <t>TXN_7487176</t>
  </si>
  <si>
    <t>TXN_7121701</t>
  </si>
  <si>
    <t>TXN_9483255</t>
  </si>
  <si>
    <t>TXN_8238998</t>
  </si>
  <si>
    <t>TXN_3125965</t>
  </si>
  <si>
    <t>TXN_1942225</t>
  </si>
  <si>
    <t>TXN_1161003</t>
  </si>
  <si>
    <t>TXN_3861803</t>
  </si>
  <si>
    <t>TXN_9479761</t>
  </si>
  <si>
    <t>TXN_6523729</t>
  </si>
  <si>
    <t>TXN_5628367</t>
  </si>
  <si>
    <t>TXN_8917842</t>
  </si>
  <si>
    <t>TXN_2727006</t>
  </si>
  <si>
    <t>TXN_9546049</t>
  </si>
  <si>
    <t>TXN_3831672</t>
  </si>
  <si>
    <t>TXN_6991067</t>
  </si>
  <si>
    <t>TXN_2234295</t>
  </si>
  <si>
    <t>TXN_7984079</t>
  </si>
  <si>
    <t>TXN_3676096</t>
  </si>
  <si>
    <t>TXN_4541411</t>
  </si>
  <si>
    <t>TXN_3088798</t>
  </si>
  <si>
    <t>TXN_2447120</t>
  </si>
  <si>
    <t>TXN_7394411</t>
  </si>
  <si>
    <t>TXN_3115030</t>
  </si>
  <si>
    <t>TXN_9298154</t>
  </si>
  <si>
    <t>TXN_3044362</t>
  </si>
  <si>
    <t>TXN_4534054</t>
  </si>
  <si>
    <t>TXN_7348487</t>
  </si>
  <si>
    <t>TXN_7669281</t>
  </si>
  <si>
    <t>TXN_5151808</t>
  </si>
  <si>
    <t>TXN_3103409</t>
  </si>
  <si>
    <t>TXN_1763880</t>
  </si>
  <si>
    <t>TXN_8376407</t>
  </si>
  <si>
    <t>TXN_1354704</t>
  </si>
  <si>
    <t>TXN_7898262</t>
  </si>
  <si>
    <t>TXN_8213093</t>
  </si>
  <si>
    <t>TXN_2108505</t>
  </si>
  <si>
    <t>TXN_4274817</t>
  </si>
  <si>
    <t>TXN_9113248</t>
  </si>
  <si>
    <t>TXN_4222067</t>
  </si>
  <si>
    <t>TXN_3354650</t>
  </si>
  <si>
    <t>TXN_4733711</t>
  </si>
  <si>
    <t>TXN_6204232</t>
  </si>
  <si>
    <t>TXN_5841884</t>
  </si>
  <si>
    <t>TXN_5533205</t>
  </si>
  <si>
    <t>TXN_8299537</t>
  </si>
  <si>
    <t>TXN_2630534</t>
  </si>
  <si>
    <t>TXN_3499166</t>
  </si>
  <si>
    <t>TXN_6015868</t>
  </si>
  <si>
    <t>TXN_5181239</t>
  </si>
  <si>
    <t>TXN_6780214</t>
  </si>
  <si>
    <t>TXN_4102079</t>
  </si>
  <si>
    <t>TXN_6742452</t>
  </si>
  <si>
    <t>TXN_1631345</t>
  </si>
  <si>
    <t>TXN_3076458</t>
  </si>
  <si>
    <t>TXN_2111257</t>
  </si>
  <si>
    <t>TXN_7975440</t>
  </si>
  <si>
    <t>TXN_3648215</t>
  </si>
  <si>
    <t>TXN_3943267</t>
  </si>
  <si>
    <t>TXN_1190407</t>
  </si>
  <si>
    <t>TXN_6418246</t>
  </si>
  <si>
    <t>TXN_5158837</t>
  </si>
  <si>
    <t>TXN_8662660</t>
  </si>
  <si>
    <t>TXN_6742481</t>
  </si>
  <si>
    <t>TXN_5123517</t>
  </si>
  <si>
    <t>TXN_5740802</t>
  </si>
  <si>
    <t>TXN_6460857</t>
  </si>
  <si>
    <t>TXN_5622173</t>
  </si>
  <si>
    <t>TXN_4613619</t>
  </si>
  <si>
    <t>TXN_1153704</t>
  </si>
  <si>
    <t>TXN_9027302</t>
  </si>
  <si>
    <t>TXN_9435818</t>
  </si>
  <si>
    <t>TXN_8402013</t>
  </si>
  <si>
    <t>TXN_5631765</t>
  </si>
  <si>
    <t>TXN_2573164</t>
  </si>
  <si>
    <t>TXN_7143271</t>
  </si>
  <si>
    <t>TXN_8953962</t>
  </si>
  <si>
    <t>TXN_4115707</t>
  </si>
  <si>
    <t>TXN_7673621</t>
  </si>
  <si>
    <t>TXN_3178675</t>
  </si>
  <si>
    <t>TXN_2350545</t>
  </si>
  <si>
    <t>TXN_4283461</t>
  </si>
  <si>
    <t>TXN_2401524</t>
  </si>
  <si>
    <t>TXN_6717903</t>
  </si>
  <si>
    <t>TXN_2296900</t>
  </si>
  <si>
    <t>TXN_7138571</t>
  </si>
  <si>
    <t>TXN_8438563</t>
  </si>
  <si>
    <t>TXN_3212539</t>
  </si>
  <si>
    <t>TXN_6157602</t>
  </si>
  <si>
    <t>TXN_6220862</t>
  </si>
  <si>
    <t>TXN_8216096</t>
  </si>
  <si>
    <t>TXN_4055300</t>
  </si>
  <si>
    <t>TXN_5514653</t>
  </si>
  <si>
    <t>TXN_9886800</t>
  </si>
  <si>
    <t>TXN_2447361</t>
  </si>
  <si>
    <t>TXN_4710652</t>
  </si>
  <si>
    <t>TXN_5037301</t>
  </si>
  <si>
    <t>TXN_8694760</t>
  </si>
  <si>
    <t>TXN_8722582</t>
  </si>
  <si>
    <t>TXN_9829192</t>
  </si>
  <si>
    <t>TXN_6280148</t>
  </si>
  <si>
    <t>TXN_7858070</t>
  </si>
  <si>
    <t>TXN_4063830</t>
  </si>
  <si>
    <t>TXN_9619679</t>
  </si>
  <si>
    <t>TXN_4232426</t>
  </si>
  <si>
    <t>TXN_2122406</t>
  </si>
  <si>
    <t>TXN_3158395</t>
  </si>
  <si>
    <t>TXN_2878204</t>
  </si>
  <si>
    <t>TXN_8295792</t>
  </si>
  <si>
    <t>TXN_7984009</t>
  </si>
  <si>
    <t>TXN_4580660</t>
  </si>
  <si>
    <t>TXN_5190484</t>
  </si>
  <si>
    <t>TXN_1926590</t>
  </si>
  <si>
    <t>TXN_5680789</t>
  </si>
  <si>
    <t>TXN_7478863</t>
  </si>
  <si>
    <t>TXN_9967357</t>
  </si>
  <si>
    <t>TXN_4864665</t>
  </si>
  <si>
    <t>TXN_7303362</t>
  </si>
  <si>
    <t>TXN_7866173</t>
  </si>
  <si>
    <t>TXN_1376742</t>
  </si>
  <si>
    <t>TXN_4238599</t>
  </si>
  <si>
    <t>TXN_6891915</t>
  </si>
  <si>
    <t>TXN_5588584</t>
  </si>
  <si>
    <t>TXN_8451329</t>
  </si>
  <si>
    <t>TXN_1906850</t>
  </si>
  <si>
    <t>TXN_8179078</t>
  </si>
  <si>
    <t>TXN_6530329</t>
  </si>
  <si>
    <t>TXN_6380869</t>
  </si>
  <si>
    <t>TXN_8021276</t>
  </si>
  <si>
    <t>TXN_1629845</t>
  </si>
  <si>
    <t>TXN_8073705</t>
  </si>
  <si>
    <t>TXN_5071376</t>
  </si>
  <si>
    <t>TXN_9068188</t>
  </si>
  <si>
    <t>TXN_7583936</t>
  </si>
  <si>
    <t>TXN_6350381</t>
  </si>
  <si>
    <t>TXN_3896731</t>
  </si>
  <si>
    <t>TXN_8284106</t>
  </si>
  <si>
    <t>TXN_5884888</t>
  </si>
  <si>
    <t>TXN_4013276</t>
  </si>
  <si>
    <t>TXN_2778307</t>
  </si>
  <si>
    <t>TXN_4883235</t>
  </si>
  <si>
    <t>TXN_8692872</t>
  </si>
  <si>
    <t>TXN_4063341</t>
  </si>
  <si>
    <t>TXN_4624810</t>
  </si>
  <si>
    <t>TXN_8818340</t>
  </si>
  <si>
    <t>TXN_3890213</t>
  </si>
  <si>
    <t>TXN_9862250</t>
  </si>
  <si>
    <t>TXN_6346461</t>
  </si>
  <si>
    <t>TXN_4204330</t>
  </si>
  <si>
    <t>TXN_7887194</t>
  </si>
  <si>
    <t>TXN_5762651</t>
  </si>
  <si>
    <t>TXN_3531848</t>
  </si>
  <si>
    <t>TXN_4776643</t>
  </si>
  <si>
    <t>TXN_1818334</t>
  </si>
  <si>
    <t>TXN_3894563</t>
  </si>
  <si>
    <t>TXN_7450879</t>
  </si>
  <si>
    <t>TXN_2850918</t>
  </si>
  <si>
    <t>TXN_6133268</t>
  </si>
  <si>
    <t>TXN_7388794</t>
  </si>
  <si>
    <t>TXN_6913140</t>
  </si>
  <si>
    <t>TXN_6415831</t>
  </si>
  <si>
    <t>TXN_9976541</t>
  </si>
  <si>
    <t>TXN_5428095</t>
  </si>
  <si>
    <t>TXN_2894843</t>
  </si>
  <si>
    <t>TXN_9976971</t>
  </si>
  <si>
    <t>TXN_9442211</t>
  </si>
  <si>
    <t>TXN_7595172</t>
  </si>
  <si>
    <t>TXN_5687388</t>
  </si>
  <si>
    <t>TXN_1965640</t>
  </si>
  <si>
    <t>TXN_5301234</t>
  </si>
  <si>
    <t>TXN_8642580</t>
  </si>
  <si>
    <t>TXN_4306611</t>
  </si>
  <si>
    <t>TXN_1117354</t>
  </si>
  <si>
    <t>TXN_5239863</t>
  </si>
  <si>
    <t>TXN_9471719</t>
  </si>
  <si>
    <t>TXN_6251701</t>
  </si>
  <si>
    <t>TXN_4657405</t>
  </si>
  <si>
    <t>TXN_8543967</t>
  </si>
  <si>
    <t>TXN_3486476</t>
  </si>
  <si>
    <t>TXN_6529390</t>
  </si>
  <si>
    <t>TXN_1610590</t>
  </si>
  <si>
    <t>TXN_6973160</t>
  </si>
  <si>
    <t>TXN_5554317</t>
  </si>
  <si>
    <t>TXN_1360556</t>
  </si>
  <si>
    <t>TXN_7020339</t>
  </si>
  <si>
    <t>TXN_2198875</t>
  </si>
  <si>
    <t>TXN_7378314</t>
  </si>
  <si>
    <t>TXN_4226051</t>
  </si>
  <si>
    <t>TXN_3178975</t>
  </si>
  <si>
    <t>TXN_6997387</t>
  </si>
  <si>
    <t>TXN_3275587</t>
  </si>
  <si>
    <t>TXN_6867504</t>
  </si>
  <si>
    <t>TXN_2345880</t>
  </si>
  <si>
    <t>TXN_5153121</t>
  </si>
  <si>
    <t>TXN_9670800</t>
  </si>
  <si>
    <t>TXN_2232426</t>
  </si>
  <si>
    <t>TXN_2739401</t>
  </si>
  <si>
    <t>TXN_5292313</t>
  </si>
  <si>
    <t>TXN_7174887</t>
  </si>
  <si>
    <t>TXN_8317660</t>
  </si>
  <si>
    <t>TXN_5034413</t>
  </si>
  <si>
    <t>TXN_6102269</t>
  </si>
  <si>
    <t>TXN_2204860</t>
  </si>
  <si>
    <t>TXN_1044009</t>
  </si>
  <si>
    <t>TXN_3514972</t>
  </si>
  <si>
    <t>TXN_6092283</t>
  </si>
  <si>
    <t>TXN_9165564</t>
  </si>
  <si>
    <t>TXN_5991912</t>
  </si>
  <si>
    <t>TXN_5532478</t>
  </si>
  <si>
    <t>TXN_5248260</t>
  </si>
  <si>
    <t>TXN_6333391</t>
  </si>
  <si>
    <t>TXN_2767410</t>
  </si>
  <si>
    <t>TXN_5740060</t>
  </si>
  <si>
    <t>TXN_6321793</t>
  </si>
  <si>
    <t>TXN_9173181</t>
  </si>
  <si>
    <t>TXN_1971043</t>
  </si>
  <si>
    <t>TXN_8496149</t>
  </si>
  <si>
    <t>TXN_8274832</t>
  </si>
  <si>
    <t>TXN_6501235</t>
  </si>
  <si>
    <t>TXN_1257746</t>
  </si>
  <si>
    <t>TXN_6227305</t>
  </si>
  <si>
    <t>TXN_4699589</t>
  </si>
  <si>
    <t>TXN_5035545</t>
  </si>
  <si>
    <t>TXN_7105109</t>
  </si>
  <si>
    <t>TXN_2463351</t>
  </si>
  <si>
    <t>TXN_4061146</t>
  </si>
  <si>
    <t>TXN_1826818</t>
  </si>
  <si>
    <t>TXN_7807998</t>
  </si>
  <si>
    <t>TXN_5055357</t>
  </si>
  <si>
    <t>TXN_8313334</t>
  </si>
  <si>
    <t>TXN_1408851</t>
  </si>
  <si>
    <t>TXN_5701048</t>
  </si>
  <si>
    <t>TXN_3706741</t>
  </si>
  <si>
    <t>TXN_2207845</t>
  </si>
  <si>
    <t>TXN_2565254</t>
  </si>
  <si>
    <t>TXN_8931933</t>
  </si>
  <si>
    <t>TXN_3703564</t>
  </si>
  <si>
    <t>TXN_3747085</t>
  </si>
  <si>
    <t>TXN_7157916</t>
  </si>
  <si>
    <t>TXN_1091915</t>
  </si>
  <si>
    <t>TXN_7780561</t>
  </si>
  <si>
    <t>TXN_5221018</t>
  </si>
  <si>
    <t>TXN_8603145</t>
  </si>
  <si>
    <t>TXN_9886688</t>
  </si>
  <si>
    <t>TXN_7715494</t>
  </si>
  <si>
    <t>TXN_4903037</t>
  </si>
  <si>
    <t>TXN_3325191</t>
  </si>
  <si>
    <t>TXN_1078672</t>
  </si>
  <si>
    <t>TXN_7582224</t>
  </si>
  <si>
    <t>TXN_1781058</t>
  </si>
  <si>
    <t>TXN_3620185</t>
  </si>
  <si>
    <t>TXN_5277569</t>
  </si>
  <si>
    <t>TXN_7497013</t>
  </si>
  <si>
    <t>TXN_8363763</t>
  </si>
  <si>
    <t>TXN_6008281</t>
  </si>
  <si>
    <t>TXN_7342745</t>
  </si>
  <si>
    <t>TXN_5063217</t>
  </si>
  <si>
    <t>TXN_1743700</t>
  </si>
  <si>
    <t>TXN_2088735</t>
  </si>
  <si>
    <t>TXN_3152795</t>
  </si>
  <si>
    <t>TXN_9312667</t>
  </si>
  <si>
    <t>TXN_5531182</t>
  </si>
  <si>
    <t>TXN_2855329</t>
  </si>
  <si>
    <t>TXN_3297253</t>
  </si>
  <si>
    <t>TXN_4955717</t>
  </si>
  <si>
    <t>TXN_1757980</t>
  </si>
  <si>
    <t>TXN_5142992</t>
  </si>
  <si>
    <t>TXN_3809804</t>
  </si>
  <si>
    <t>TXN_1746228</t>
  </si>
  <si>
    <t>TXN_8262363</t>
  </si>
  <si>
    <t>TXN_7345106</t>
  </si>
  <si>
    <t>TXN_2993263</t>
  </si>
  <si>
    <t>TXN_9687417</t>
  </si>
  <si>
    <t>TXN_1688767</t>
  </si>
  <si>
    <t>TXN_8209222</t>
  </si>
  <si>
    <t>TXN_3575373</t>
  </si>
  <si>
    <t>TXN_9821381</t>
  </si>
  <si>
    <t>TXN_7442640</t>
  </si>
  <si>
    <t>TXN_9848359</t>
  </si>
  <si>
    <t>TXN_4705123</t>
  </si>
  <si>
    <t>TXN_5771988</t>
  </si>
  <si>
    <t>TXN_6893397</t>
  </si>
  <si>
    <t>TXN_3591977</t>
  </si>
  <si>
    <t>TXN_7852936</t>
  </si>
  <si>
    <t>TXN_8860703</t>
  </si>
  <si>
    <t>TXN_8778726</t>
  </si>
  <si>
    <t>TXN_2625866</t>
  </si>
  <si>
    <t>TXN_4689214</t>
  </si>
  <si>
    <t>TXN_7141723</t>
  </si>
  <si>
    <t>TXN_4663019</t>
  </si>
  <si>
    <t>TXN_9991358</t>
  </si>
  <si>
    <t>TXN_4304226</t>
  </si>
  <si>
    <t>TXN_8837973</t>
  </si>
  <si>
    <t>TXN_8897254</t>
  </si>
  <si>
    <t>TXN_6633776</t>
  </si>
  <si>
    <t>TXN_1914649</t>
  </si>
  <si>
    <t>TXN_1175007</t>
  </si>
  <si>
    <t>TXN_7589967</t>
  </si>
  <si>
    <t>TXN_9252739</t>
  </si>
  <si>
    <t>TXN_2453156</t>
  </si>
  <si>
    <t>TXN_2694211</t>
  </si>
  <si>
    <t>TXN_5861553</t>
  </si>
  <si>
    <t>TXN_6096860</t>
  </si>
  <si>
    <t>TXN_9088597</t>
  </si>
  <si>
    <t>TXN_9761735</t>
  </si>
  <si>
    <t>TXN_3206739</t>
  </si>
  <si>
    <t>TXN_6866951</t>
  </si>
  <si>
    <t>TXN_1178688</t>
  </si>
  <si>
    <t>TXN_4030585</t>
  </si>
  <si>
    <t>TXN_5206226</t>
  </si>
  <si>
    <t>TXN_4387932</t>
  </si>
  <si>
    <t>TXN_7016344</t>
  </si>
  <si>
    <t>TXN_5879899</t>
  </si>
  <si>
    <t>TXN_2400589</t>
  </si>
  <si>
    <t>TXN_5968294</t>
  </si>
  <si>
    <t>TXN_7597821</t>
  </si>
  <si>
    <t>TXN_8061941</t>
  </si>
  <si>
    <t>TXN_9013787</t>
  </si>
  <si>
    <t>TXN_1833797</t>
  </si>
  <si>
    <t>TXN_5356552</t>
  </si>
  <si>
    <t>TXN_1293495</t>
  </si>
  <si>
    <t>TXN_9760364</t>
  </si>
  <si>
    <t>TXN_9093693</t>
  </si>
  <si>
    <t>TXN_1284380</t>
  </si>
  <si>
    <t>TXN_5602945</t>
  </si>
  <si>
    <t>TXN_8221789</t>
  </si>
  <si>
    <t>TXN_2337522</t>
  </si>
  <si>
    <t>TXN_9306598</t>
  </si>
  <si>
    <t>TXN_1877280</t>
  </si>
  <si>
    <t>TXN_8474989</t>
  </si>
  <si>
    <t>TXN_4131069</t>
  </si>
  <si>
    <t>TXN_2691217</t>
  </si>
  <si>
    <t>TXN_3642493</t>
  </si>
  <si>
    <t>TXN_4963681</t>
  </si>
  <si>
    <t>TXN_8849152</t>
  </si>
  <si>
    <t>TXN_8430322</t>
  </si>
  <si>
    <t>TXN_2813616</t>
  </si>
  <si>
    <t>TXN_9152621</t>
  </si>
  <si>
    <t>TXN_9713205</t>
  </si>
  <si>
    <t>TXN_2781552</t>
  </si>
  <si>
    <t>TXN_9748731</t>
  </si>
  <si>
    <t>TXN_6276223</t>
  </si>
  <si>
    <t>TXN_7309819</t>
  </si>
  <si>
    <t>TXN_7358431</t>
  </si>
  <si>
    <t>TXN_1806809</t>
  </si>
  <si>
    <t>TXN_4858882</t>
  </si>
  <si>
    <t>TXN_2024907</t>
  </si>
  <si>
    <t>TXN_2427553</t>
  </si>
  <si>
    <t>TXN_9202573</t>
  </si>
  <si>
    <t>TXN_1990804</t>
  </si>
  <si>
    <t>TXN_1999095</t>
  </si>
  <si>
    <t>TXN_8076264</t>
  </si>
  <si>
    <t>TXN_6952271</t>
  </si>
  <si>
    <t>TXN_6330492</t>
  </si>
  <si>
    <t>TXN_5680991</t>
  </si>
  <si>
    <t>TXN_5706555</t>
  </si>
  <si>
    <t>TXN_1960835</t>
  </si>
  <si>
    <t>TXN_4227145</t>
  </si>
  <si>
    <t>TXN_1749831</t>
  </si>
  <si>
    <t>TXN_5091925</t>
  </si>
  <si>
    <t>TXN_9021131</t>
  </si>
  <si>
    <t>TXN_3774966</t>
  </si>
  <si>
    <t>TXN_6587902</t>
  </si>
  <si>
    <t>TXN_8874924</t>
  </si>
  <si>
    <t>TXN_6794062</t>
  </si>
  <si>
    <t>TXN_3324893</t>
  </si>
  <si>
    <t>TXN_2800453</t>
  </si>
  <si>
    <t>TXN_8593519</t>
  </si>
  <si>
    <t>TXN_3869190</t>
  </si>
  <si>
    <t>TXN_9199451</t>
  </si>
  <si>
    <t>TXN_1733096</t>
  </si>
  <si>
    <t>TXN_8343511</t>
  </si>
  <si>
    <t>TXN_7026208</t>
  </si>
  <si>
    <t>TXN_6724745</t>
  </si>
  <si>
    <t>TXN_9620521</t>
  </si>
  <si>
    <t>TXN_4195260</t>
  </si>
  <si>
    <t>TXN_4333003</t>
  </si>
  <si>
    <t>TXN_3452469</t>
  </si>
  <si>
    <t>TXN_6559568</t>
  </si>
  <si>
    <t>TXN_8904495</t>
  </si>
  <si>
    <t>TXN_8713017</t>
  </si>
  <si>
    <t>TXN_2486841</t>
  </si>
  <si>
    <t>TXN_3683979</t>
  </si>
  <si>
    <t>TXN_2375733</t>
  </si>
  <si>
    <t>TXN_4477147</t>
  </si>
  <si>
    <t>TXN_1102901</t>
  </si>
  <si>
    <t>TXN_4631871</t>
  </si>
  <si>
    <t>TXN_9212145</t>
  </si>
  <si>
    <t>TXN_1981490</t>
  </si>
  <si>
    <t>TXN_1265621</t>
  </si>
  <si>
    <t>TXN_4481593</t>
  </si>
  <si>
    <t>TXN_1192429</t>
  </si>
  <si>
    <t>TXN_3503862</t>
  </si>
  <si>
    <t>TXN_8424740</t>
  </si>
  <si>
    <t>TXN_6376057</t>
  </si>
  <si>
    <t>TXN_3290440</t>
  </si>
  <si>
    <t>TXN_7551403</t>
  </si>
  <si>
    <t>TXN_1865240</t>
  </si>
  <si>
    <t>TXN_5613380</t>
  </si>
  <si>
    <t>TXN_2634971</t>
  </si>
  <si>
    <t>TXN_3978048</t>
  </si>
  <si>
    <t>TXN_8834253</t>
  </si>
  <si>
    <t>TXN_2542225</t>
  </si>
  <si>
    <t>TXN_3721973</t>
  </si>
  <si>
    <t>TXN_4672858</t>
  </si>
  <si>
    <t>TXN_1210437</t>
  </si>
  <si>
    <t>TXN_1822926</t>
  </si>
  <si>
    <t>TXN_5152448</t>
  </si>
  <si>
    <t>TXN_8785041</t>
  </si>
  <si>
    <t>TXN_5563568</t>
  </si>
  <si>
    <t>TXN_5110591</t>
  </si>
  <si>
    <t>TXN_8753170</t>
  </si>
  <si>
    <t>TXN_7437993</t>
  </si>
  <si>
    <t>TXN_6010260</t>
  </si>
  <si>
    <t>TXN_9444336</t>
  </si>
  <si>
    <t>TXN_2184078</t>
  </si>
  <si>
    <t>TXN_9276926</t>
  </si>
  <si>
    <t>TXN_1134786</t>
  </si>
  <si>
    <t>TXN_6677830</t>
  </si>
  <si>
    <t>TXN_9540418</t>
  </si>
  <si>
    <t>TXN_1166621</t>
  </si>
  <si>
    <t>TXN_7628356</t>
  </si>
  <si>
    <t>TXN_7705072</t>
  </si>
  <si>
    <t>TXN_4243232</t>
  </si>
  <si>
    <t>TXN_4488427</t>
  </si>
  <si>
    <t>TXN_5227674</t>
  </si>
  <si>
    <t>TXN_5105777</t>
  </si>
  <si>
    <t>TXN_3001024</t>
  </si>
  <si>
    <t>TXN_9387439</t>
  </si>
  <si>
    <t>TXN_4521020</t>
  </si>
  <si>
    <t>TXN_5575598</t>
  </si>
  <si>
    <t>TXN_4031068</t>
  </si>
  <si>
    <t>TXN_1483524</t>
  </si>
  <si>
    <t>TXN_3759268</t>
  </si>
  <si>
    <t>TXN_7921654</t>
  </si>
  <si>
    <t>TXN_6053571</t>
  </si>
  <si>
    <t>TXN_8300398</t>
  </si>
  <si>
    <t>TXN_9067549</t>
  </si>
  <si>
    <t>TXN_9207641</t>
  </si>
  <si>
    <t>TXN_8215831</t>
  </si>
  <si>
    <t>TXN_2128361</t>
  </si>
  <si>
    <t>TXN_5171758</t>
  </si>
  <si>
    <t>TXN_9723010</t>
  </si>
  <si>
    <t>TXN_3317458</t>
  </si>
  <si>
    <t>TXN_6940568</t>
  </si>
  <si>
    <t>TXN_8830035</t>
  </si>
  <si>
    <t>TXN_1535908</t>
  </si>
  <si>
    <t>TXN_3442172</t>
  </si>
  <si>
    <t>TXN_6978346</t>
  </si>
  <si>
    <t>TXN_4142429</t>
  </si>
  <si>
    <t>TXN_5387401</t>
  </si>
  <si>
    <t>TXN_9451154</t>
  </si>
  <si>
    <t>TXN_3061840</t>
  </si>
  <si>
    <t>TXN_9799570</t>
  </si>
  <si>
    <t>TXN_4373165</t>
  </si>
  <si>
    <t>TXN_3614311</t>
  </si>
  <si>
    <t>TXN_8489843</t>
  </si>
  <si>
    <t>TXN_4324613</t>
  </si>
  <si>
    <t>TXN_3234418</t>
  </si>
  <si>
    <t>TXN_5603167</t>
  </si>
  <si>
    <t>TXN_1915866</t>
  </si>
  <si>
    <t>TXN_5995528</t>
  </si>
  <si>
    <t>TXN_8334587</t>
  </si>
  <si>
    <t>TXN_3719328</t>
  </si>
  <si>
    <t>TXN_2854112</t>
  </si>
  <si>
    <t>TXN_3971163</t>
  </si>
  <si>
    <t>TXN_7877933</t>
  </si>
  <si>
    <t>TXN_8162077</t>
  </si>
  <si>
    <t>TXN_9448652</t>
  </si>
  <si>
    <t>TXN_4283333</t>
  </si>
  <si>
    <t>TXN_6730526</t>
  </si>
  <si>
    <t>TXN_9392209</t>
  </si>
  <si>
    <t>TXN_7061932</t>
  </si>
  <si>
    <t>TXN_3545055</t>
  </si>
  <si>
    <t>TXN_1471432</t>
  </si>
  <si>
    <t>TXN_9285109</t>
  </si>
  <si>
    <t>TXN_4144158</t>
  </si>
  <si>
    <t>TXN_2573398</t>
  </si>
  <si>
    <t>TXN_7220136</t>
  </si>
  <si>
    <t>TXN_4082896</t>
  </si>
  <si>
    <t>TXN_3865377</t>
  </si>
  <si>
    <t>TXN_6126205</t>
  </si>
  <si>
    <t>TXN_3303315</t>
  </si>
  <si>
    <t>TXN_5341574</t>
  </si>
  <si>
    <t>TXN_9255550</t>
  </si>
  <si>
    <t>TXN_9682013</t>
  </si>
  <si>
    <t>TXN_5416951</t>
  </si>
  <si>
    <t>TXN_1726888</t>
  </si>
  <si>
    <t>TXN_1949980</t>
  </si>
  <si>
    <t>TXN_4755286</t>
  </si>
  <si>
    <t>TXN_4379335</t>
  </si>
  <si>
    <t>TXN_1611531</t>
  </si>
  <si>
    <t>TXN_3513596</t>
  </si>
  <si>
    <t>TXN_1933506</t>
  </si>
  <si>
    <t>TXN_8441291</t>
  </si>
  <si>
    <t>TXN_2885167</t>
  </si>
  <si>
    <t>TXN_9602143</t>
  </si>
  <si>
    <t>TXN_1021697</t>
  </si>
  <si>
    <t>TXN_3962481</t>
  </si>
  <si>
    <t>TXN_4865783</t>
  </si>
  <si>
    <t>TXN_1309344</t>
  </si>
  <si>
    <t>TXN_4132386</t>
  </si>
  <si>
    <t>TXN_3411885</t>
  </si>
  <si>
    <t>TXN_2744981</t>
  </si>
  <si>
    <t>TXN_1537039</t>
  </si>
  <si>
    <t>TXN_2689920</t>
  </si>
  <si>
    <t>TXN_2314713</t>
  </si>
  <si>
    <t>TXN_3967043</t>
  </si>
  <si>
    <t>TXN_6471785</t>
  </si>
  <si>
    <t>TXN_1849169</t>
  </si>
  <si>
    <t>TXN_5969171</t>
  </si>
  <si>
    <t>TXN_7248220</t>
  </si>
  <si>
    <t>TXN_3648115</t>
  </si>
  <si>
    <t>TXN_5026777</t>
  </si>
  <si>
    <t>TXN_4070576</t>
  </si>
  <si>
    <t>TXN_5889960</t>
  </si>
  <si>
    <t>TXN_2614296</t>
  </si>
  <si>
    <t>TXN_1319314</t>
  </si>
  <si>
    <t>TXN_4051562</t>
  </si>
  <si>
    <t>TXN_2024171</t>
  </si>
  <si>
    <t>TXN_7109230</t>
  </si>
  <si>
    <t>TXN_1880096</t>
  </si>
  <si>
    <t>TXN_4467507</t>
  </si>
  <si>
    <t>TXN_2128705</t>
  </si>
  <si>
    <t>TXN_2624035</t>
  </si>
  <si>
    <t>TXN_8144943</t>
  </si>
  <si>
    <t>TXN_8416020</t>
  </si>
  <si>
    <t>TXN_4832854</t>
  </si>
  <si>
    <t>TXN_1505983</t>
  </si>
  <si>
    <t>TXN_7347397</t>
  </si>
  <si>
    <t>TXN_5735723</t>
  </si>
  <si>
    <t>TXN_4989570</t>
  </si>
  <si>
    <t>TXN_6886810</t>
  </si>
  <si>
    <t>TXN_6555696</t>
  </si>
  <si>
    <t>TXN_4704657</t>
  </si>
  <si>
    <t>TXN_8010278</t>
  </si>
  <si>
    <t>TXN_7459969</t>
  </si>
  <si>
    <t>TXN_3922622</t>
  </si>
  <si>
    <t>TXN_3270223</t>
  </si>
  <si>
    <t>TXN_4315111</t>
  </si>
  <si>
    <t>TXN_3568126</t>
  </si>
  <si>
    <t>TXN_8094925</t>
  </si>
  <si>
    <t>TXN_4778944</t>
  </si>
  <si>
    <t>TXN_7951378</t>
  </si>
  <si>
    <t>TXN_5203845</t>
  </si>
  <si>
    <t>TXN_6619258</t>
  </si>
  <si>
    <t>TXN_7581115</t>
  </si>
  <si>
    <t>TXN_6427135</t>
  </si>
  <si>
    <t>TXN_6015616</t>
  </si>
  <si>
    <t>TXN_6770695</t>
  </si>
  <si>
    <t>TXN_1213004</t>
  </si>
  <si>
    <t>TXN_6896978</t>
  </si>
  <si>
    <t>TXN_6076046</t>
  </si>
  <si>
    <t>TXN_4594043</t>
  </si>
  <si>
    <t>TXN_1317207</t>
  </si>
  <si>
    <t>TXN_7497632</t>
  </si>
  <si>
    <t>TXN_6841543</t>
  </si>
  <si>
    <t>TXN_1579155</t>
  </si>
  <si>
    <t>TXN_9463668</t>
  </si>
  <si>
    <t>TXN_9807056</t>
  </si>
  <si>
    <t>TXN_1842699</t>
  </si>
  <si>
    <t>TXN_7784746</t>
  </si>
  <si>
    <t>TXN_2025936</t>
  </si>
  <si>
    <t>TXN_5005918</t>
  </si>
  <si>
    <t>TXN_6363176</t>
  </si>
  <si>
    <t>TXN_2415104</t>
  </si>
  <si>
    <t>TXN_2267230</t>
  </si>
  <si>
    <t>TXN_3314427</t>
  </si>
  <si>
    <t>TXN_7656897</t>
  </si>
  <si>
    <t>TXN_7569506</t>
  </si>
  <si>
    <t>TXN_9522873</t>
  </si>
  <si>
    <t>TXN_8036485</t>
  </si>
  <si>
    <t>TXN_5193663</t>
  </si>
  <si>
    <t>TXN_6720752</t>
  </si>
  <si>
    <t>TXN_3519634</t>
  </si>
  <si>
    <t>TXN_2651559</t>
  </si>
  <si>
    <t>TXN_2946597</t>
  </si>
  <si>
    <t>TXN_2135357</t>
  </si>
  <si>
    <t>TXN_7997772</t>
  </si>
  <si>
    <t>TXN_7556855</t>
  </si>
  <si>
    <t>TXN_3849990</t>
  </si>
  <si>
    <t>TXN_2860283</t>
  </si>
  <si>
    <t>TXN_9865472</t>
  </si>
  <si>
    <t>TXN_8059116</t>
  </si>
  <si>
    <t>TXN_2324066</t>
  </si>
  <si>
    <t>TXN_1731329</t>
  </si>
  <si>
    <t>TXN_5332685</t>
  </si>
  <si>
    <t>TXN_8545700</t>
  </si>
  <si>
    <t>TXN_9750559</t>
  </si>
  <si>
    <t>TXN_2543088</t>
  </si>
  <si>
    <t>TXN_5056575</t>
  </si>
  <si>
    <t>TXN_3404251</t>
  </si>
  <si>
    <t>TXN_5458839</t>
  </si>
  <si>
    <t>TXN_9553259</t>
  </si>
  <si>
    <t>TXN_6089183</t>
  </si>
  <si>
    <t>TXN_7878130</t>
  </si>
  <si>
    <t>TXN_1829811</t>
  </si>
  <si>
    <t>TXN_8275640</t>
  </si>
  <si>
    <t>TXN_4265335</t>
  </si>
  <si>
    <t>TXN_9818960</t>
  </si>
  <si>
    <t>TXN_5436478</t>
  </si>
  <si>
    <t>TXN_2869668</t>
  </si>
  <si>
    <t>TXN_8697688</t>
  </si>
  <si>
    <t>TXN_2781577</t>
  </si>
  <si>
    <t>TXN_1322913</t>
  </si>
  <si>
    <t>TXN_8255668</t>
  </si>
  <si>
    <t>TXN_5546642</t>
  </si>
  <si>
    <t>TXN_3254399</t>
  </si>
  <si>
    <t>TXN_3994804</t>
  </si>
  <si>
    <t>TXN_7263952</t>
  </si>
  <si>
    <t>TXN_7517089</t>
  </si>
  <si>
    <t>TXN_4353166</t>
  </si>
  <si>
    <t>TXN_2755169</t>
  </si>
  <si>
    <t>TXN_4444444</t>
  </si>
  <si>
    <t>TXN_6912966</t>
  </si>
  <si>
    <t>TXN_9605931</t>
  </si>
  <si>
    <t>TXN_2477555</t>
  </si>
  <si>
    <t>TXN_3864173</t>
  </si>
  <si>
    <t>TXN_9371962</t>
  </si>
  <si>
    <t>TXN_8485060</t>
  </si>
  <si>
    <t>TXN_3826429</t>
  </si>
  <si>
    <t>TXN_6263624</t>
  </si>
  <si>
    <t>TXN_6379138</t>
  </si>
  <si>
    <t>TXN_2220459</t>
  </si>
  <si>
    <t>TXN_9739398</t>
  </si>
  <si>
    <t>TXN_5844928</t>
  </si>
  <si>
    <t>TXN_7095887</t>
  </si>
  <si>
    <t>TXN_5442078</t>
  </si>
  <si>
    <t>TXN_7093465</t>
  </si>
  <si>
    <t>TXN_4132764</t>
  </si>
  <si>
    <t>TXN_7575240</t>
  </si>
  <si>
    <t>TXN_7853513</t>
  </si>
  <si>
    <t>TXN_5081040</t>
  </si>
  <si>
    <t>TXN_8018205</t>
  </si>
  <si>
    <t>TXN_4522149</t>
  </si>
  <si>
    <t>TXN_7427224</t>
  </si>
  <si>
    <t>TXN_2598069</t>
  </si>
  <si>
    <t>TXN_7039780</t>
  </si>
  <si>
    <t>TXN_2211997</t>
  </si>
  <si>
    <t>TXN_3026600</t>
  </si>
  <si>
    <t>TXN_2019445</t>
  </si>
  <si>
    <t>TXN_7037135</t>
  </si>
  <si>
    <t>TXN_4030118</t>
  </si>
  <si>
    <t>TXN_1147196</t>
  </si>
  <si>
    <t>TXN_8670643</t>
  </si>
  <si>
    <t>TXN_1794604</t>
  </si>
  <si>
    <t>TXN_2563000</t>
  </si>
  <si>
    <t>TXN_9712699</t>
  </si>
  <si>
    <t>TXN_2763819</t>
  </si>
  <si>
    <t>TXN_2845336</t>
  </si>
  <si>
    <t>TXN_9901915</t>
  </si>
  <si>
    <t>TXN_6845710</t>
  </si>
  <si>
    <t>TXN_5906554</t>
  </si>
  <si>
    <t>TXN_3614090</t>
  </si>
  <si>
    <t>TXN_6989869</t>
  </si>
  <si>
    <t>TXN_1866665</t>
  </si>
  <si>
    <t>TXN_2325423</t>
  </si>
  <si>
    <t>TXN_4287352</t>
  </si>
  <si>
    <t>TXN_3937470</t>
  </si>
  <si>
    <t>TXN_6145546</t>
  </si>
  <si>
    <t>TXN_5515647</t>
  </si>
  <si>
    <t>TXN_4885762</t>
  </si>
  <si>
    <t>TXN_8879912</t>
  </si>
  <si>
    <t>TXN_5341621</t>
  </si>
  <si>
    <t>TXN_9439778</t>
  </si>
  <si>
    <t>TXN_1940400</t>
  </si>
  <si>
    <t>TXN_2359902</t>
  </si>
  <si>
    <t>TXN_2192117</t>
  </si>
  <si>
    <t>TXN_3470018</t>
  </si>
  <si>
    <t>TXN_5326454</t>
  </si>
  <si>
    <t>TXN_6090746</t>
  </si>
  <si>
    <t>TXN_2503668</t>
  </si>
  <si>
    <t>TXN_7533209</t>
  </si>
  <si>
    <t>TXN_1499569</t>
  </si>
  <si>
    <t>TXN_4238718</t>
  </si>
  <si>
    <t>TXN_3151678</t>
  </si>
  <si>
    <t>TXN_5550602</t>
  </si>
  <si>
    <t>TXN_5215490</t>
  </si>
  <si>
    <t>TXN_3033931</t>
  </si>
  <si>
    <t>TXN_4195293</t>
  </si>
  <si>
    <t>TXN_7561034</t>
  </si>
  <si>
    <t>TXN_9862117</t>
  </si>
  <si>
    <t>TXN_8469419</t>
  </si>
  <si>
    <t>TXN_9570129</t>
  </si>
  <si>
    <t>TXN_1188804</t>
  </si>
  <si>
    <t>TXN_7491390</t>
  </si>
  <si>
    <t>TXN_1619948</t>
  </si>
  <si>
    <t>TXN_1576813</t>
  </si>
  <si>
    <t>TXN_5956886</t>
  </si>
  <si>
    <t>TXN_5995127</t>
  </si>
  <si>
    <t>TXN_6568002</t>
  </si>
  <si>
    <t>TXN_7819012</t>
  </si>
  <si>
    <t>TXN_6636583</t>
  </si>
  <si>
    <t>TXN_4907871</t>
  </si>
  <si>
    <t>TXN_3521811</t>
  </si>
  <si>
    <t>TXN_3945230</t>
  </si>
  <si>
    <t>TXN_6272497</t>
  </si>
  <si>
    <t>TXN_9344833</t>
  </si>
  <si>
    <t>TXN_6583758</t>
  </si>
  <si>
    <t>TXN_7953083</t>
  </si>
  <si>
    <t>TXN_4545070</t>
  </si>
  <si>
    <t>TXN_5872878</t>
  </si>
  <si>
    <t>TXN_4053847</t>
  </si>
  <si>
    <t>TXN_6053875</t>
  </si>
  <si>
    <t>TXN_2720959</t>
  </si>
  <si>
    <t>TXN_2284295</t>
  </si>
  <si>
    <t>TXN_5498882</t>
  </si>
  <si>
    <t>TXN_5162529</t>
  </si>
  <si>
    <t>TXN_7378094</t>
  </si>
  <si>
    <t>TXN_2663829</t>
  </si>
  <si>
    <t>TXN_4335324</t>
  </si>
  <si>
    <t>TXN_4495319</t>
  </si>
  <si>
    <t>TXN_2964837</t>
  </si>
  <si>
    <t>TXN_3224940</t>
  </si>
  <si>
    <t>TXN_7140517</t>
  </si>
  <si>
    <t>TXN_7384071</t>
  </si>
  <si>
    <t>TXN_9050173</t>
  </si>
  <si>
    <t>TXN_9101686</t>
  </si>
  <si>
    <t>TXN_6850087</t>
  </si>
  <si>
    <t>TXN_4057646</t>
  </si>
  <si>
    <t>TXN_3572918</t>
  </si>
  <si>
    <t>TXN_7171953</t>
  </si>
  <si>
    <t>TXN_9817044</t>
  </si>
  <si>
    <t>TXN_9034288</t>
  </si>
  <si>
    <t>TXN_4521411</t>
  </si>
  <si>
    <t>TXN_5184251</t>
  </si>
  <si>
    <t>TXN_1400422</t>
  </si>
  <si>
    <t>TXN_1027160</t>
  </si>
  <si>
    <t>TXN_7404210</t>
  </si>
  <si>
    <t>TXN_9379358</t>
  </si>
  <si>
    <t>TXN_4526782</t>
  </si>
  <si>
    <t>TXN_1606488</t>
  </si>
  <si>
    <t>TXN_5941938</t>
  </si>
  <si>
    <t>TXN_6522433</t>
  </si>
  <si>
    <t>TXN_8510020</t>
  </si>
  <si>
    <t>TXN_7893476</t>
  </si>
  <si>
    <t>TXN_8097956</t>
  </si>
  <si>
    <t>TXN_1197350</t>
  </si>
  <si>
    <t>TXN_2154827</t>
  </si>
  <si>
    <t>TXN_4952456</t>
  </si>
  <si>
    <t>TXN_8043987</t>
  </si>
  <si>
    <t>TXN_1011882</t>
  </si>
  <si>
    <t>TXN_4400958</t>
  </si>
  <si>
    <t>TXN_5764401</t>
  </si>
  <si>
    <t>TXN_8151892</t>
  </si>
  <si>
    <t>TXN_1928530</t>
  </si>
  <si>
    <t>TXN_6701976</t>
  </si>
  <si>
    <t>TXN_5051765</t>
  </si>
  <si>
    <t>TXN_2059946</t>
  </si>
  <si>
    <t>TXN_4492291</t>
  </si>
  <si>
    <t>TXN_4438137</t>
  </si>
  <si>
    <t>TXN_2771113</t>
  </si>
  <si>
    <t>TXN_9619028</t>
  </si>
  <si>
    <t>TXN_6995379</t>
  </si>
  <si>
    <t>TXN_9676174</t>
  </si>
  <si>
    <t>TXN_6036315</t>
  </si>
  <si>
    <t>TXN_8192888</t>
  </si>
  <si>
    <t>TXN_5536792</t>
  </si>
  <si>
    <t>TXN_1809996</t>
  </si>
  <si>
    <t>TXN_4099276</t>
  </si>
  <si>
    <t>TXN_1680727</t>
  </si>
  <si>
    <t>TXN_7722346</t>
  </si>
  <si>
    <t>TXN_1720595</t>
  </si>
  <si>
    <t>TXN_5701956</t>
  </si>
  <si>
    <t>TXN_7589131</t>
  </si>
  <si>
    <t>TXN_1179909</t>
  </si>
  <si>
    <t>TXN_9950204</t>
  </si>
  <si>
    <t>TXN_8475688</t>
  </si>
  <si>
    <t>TXN_5115935</t>
  </si>
  <si>
    <t>TXN_1733313</t>
  </si>
  <si>
    <t>TXN_9120906</t>
  </si>
  <si>
    <t>TXN_4134129</t>
  </si>
  <si>
    <t>TXN_8351579</t>
  </si>
  <si>
    <t>TXN_3840023</t>
  </si>
  <si>
    <t>TXN_8171664</t>
  </si>
  <si>
    <t>TXN_9943125</t>
  </si>
  <si>
    <t>TXN_7238799</t>
  </si>
  <si>
    <t>TXN_8825993</t>
  </si>
  <si>
    <t>TXN_8454614</t>
  </si>
  <si>
    <t>TXN_8247054</t>
  </si>
  <si>
    <t>TXN_2313390</t>
  </si>
  <si>
    <t>TXN_8724290</t>
  </si>
  <si>
    <t>TXN_4983622</t>
  </si>
  <si>
    <t>TXN_4555264</t>
  </si>
  <si>
    <t>TXN_7522573</t>
  </si>
  <si>
    <t>TXN_4750432</t>
  </si>
  <si>
    <t>TXN_5756331</t>
  </si>
  <si>
    <t>TXN_5025168</t>
  </si>
  <si>
    <t>TXN_9861492</t>
  </si>
  <si>
    <t>TXN_9628331</t>
  </si>
  <si>
    <t>TXN_2895330</t>
  </si>
  <si>
    <t>TXN_3218492</t>
  </si>
  <si>
    <t>TXN_8345485</t>
  </si>
  <si>
    <t>TXN_1400912</t>
  </si>
  <si>
    <t>TXN_3157153</t>
  </si>
  <si>
    <t>TXN_1736098</t>
  </si>
  <si>
    <t>TXN_8037593</t>
  </si>
  <si>
    <t>TXN_1834791</t>
  </si>
  <si>
    <t>TXN_2478597</t>
  </si>
  <si>
    <t>TXN_1674139</t>
  </si>
  <si>
    <t>TXN_3742027</t>
  </si>
  <si>
    <t>TXN_8774399</t>
  </si>
  <si>
    <t>TXN_9219085</t>
  </si>
  <si>
    <t>TXN_8197683</t>
  </si>
  <si>
    <t>TXN_6406070</t>
  </si>
  <si>
    <t>TXN_8169854</t>
  </si>
  <si>
    <t>TXN_5692250</t>
  </si>
  <si>
    <t>TXN_7583955</t>
  </si>
  <si>
    <t>TXN_9830364</t>
  </si>
  <si>
    <t>TXN_6557660</t>
  </si>
  <si>
    <t>TXN_8158197</t>
  </si>
  <si>
    <t>TXN_8615053</t>
  </si>
  <si>
    <t>TXN_6685805</t>
  </si>
  <si>
    <t>TXN_6929636</t>
  </si>
  <si>
    <t>TXN_9560060</t>
  </si>
  <si>
    <t>TXN_8367191</t>
  </si>
  <si>
    <t>TXN_6181532</t>
  </si>
  <si>
    <t>TXN_6770698</t>
  </si>
  <si>
    <t>TXN_6908414</t>
  </si>
  <si>
    <t>TXN_6962668</t>
  </si>
  <si>
    <t>TXN_2411176</t>
  </si>
  <si>
    <t>TXN_1306295</t>
  </si>
  <si>
    <t>TXN_9469827</t>
  </si>
  <si>
    <t>TXN_3766991</t>
  </si>
  <si>
    <t>TXN_6058992</t>
  </si>
  <si>
    <t>TXN_4861636</t>
  </si>
  <si>
    <t>TXN_9951192</t>
  </si>
  <si>
    <t>TXN_9096772</t>
  </si>
  <si>
    <t>TXN_4076999</t>
  </si>
  <si>
    <t>TXN_7533515</t>
  </si>
  <si>
    <t>TXN_2450206</t>
  </si>
  <si>
    <t>TXN_4000635</t>
  </si>
  <si>
    <t>TXN_7806205</t>
  </si>
  <si>
    <t>TXN_2407410</t>
  </si>
  <si>
    <t>TXN_1061282</t>
  </si>
  <si>
    <t>TXN_4731654</t>
  </si>
  <si>
    <t>TXN_9478594</t>
  </si>
  <si>
    <t>TXN_1361359</t>
  </si>
  <si>
    <t>TXN_2157334</t>
  </si>
  <si>
    <t>TXN_4634145</t>
  </si>
  <si>
    <t>TXN_2289344</t>
  </si>
  <si>
    <t>TXN_2056623</t>
  </si>
  <si>
    <t>TXN_8688342</t>
  </si>
  <si>
    <t>TXN_7689571</t>
  </si>
  <si>
    <t>TXN_5109808</t>
  </si>
  <si>
    <t>TXN_4454614</t>
  </si>
  <si>
    <t>TXN_6454872</t>
  </si>
  <si>
    <t>TXN_5824333</t>
  </si>
  <si>
    <t>TXN_9702329</t>
  </si>
  <si>
    <t>TXN_6017215</t>
  </si>
  <si>
    <t>TXN_4214690</t>
  </si>
  <si>
    <t>TXN_7273990</t>
  </si>
  <si>
    <t>TXN_8838210</t>
  </si>
  <si>
    <t>TXN_9649004</t>
  </si>
  <si>
    <t>TXN_9946325</t>
  </si>
  <si>
    <t>TXN_1847488</t>
  </si>
  <si>
    <t>TXN_3674047</t>
  </si>
  <si>
    <t>TXN_2786014</t>
  </si>
  <si>
    <t>TXN_7549064</t>
  </si>
  <si>
    <t>TXN_3587629</t>
  </si>
  <si>
    <t>TXN_7224577</t>
  </si>
  <si>
    <t>TXN_2128173</t>
  </si>
  <si>
    <t>TXN_1585530</t>
  </si>
  <si>
    <t>TXN_8444117</t>
  </si>
  <si>
    <t>TXN_9017295</t>
  </si>
  <si>
    <t>TXN_5584686</t>
  </si>
  <si>
    <t>TXN_2889632</t>
  </si>
  <si>
    <t>TXN_9731122</t>
  </si>
  <si>
    <t>TXN_6516879</t>
  </si>
  <si>
    <t>TXN_6264210</t>
  </si>
  <si>
    <t>TXN_7292564</t>
  </si>
  <si>
    <t>TXN_3739606</t>
  </si>
  <si>
    <t>TXN_4124586</t>
  </si>
  <si>
    <t>TXN_1699208</t>
  </si>
  <si>
    <t>TXN_5752809</t>
  </si>
  <si>
    <t>TXN_6411912</t>
  </si>
  <si>
    <t>TXN_6328740</t>
  </si>
  <si>
    <t>TXN_1780099</t>
  </si>
  <si>
    <t>TXN_4141134</t>
  </si>
  <si>
    <t>TXN_8547248</t>
  </si>
  <si>
    <t>TXN_3861764</t>
  </si>
  <si>
    <t>TXN_7818460</t>
  </si>
  <si>
    <t>TXN_4715547</t>
  </si>
  <si>
    <t>TXN_2942406</t>
  </si>
  <si>
    <t>TXN_6354929</t>
  </si>
  <si>
    <t>TXN_6055420</t>
  </si>
  <si>
    <t>TXN_5197744</t>
  </si>
  <si>
    <t>TXN_7955262</t>
  </si>
  <si>
    <t>TXN_2666506</t>
  </si>
  <si>
    <t>TXN_7234463</t>
  </si>
  <si>
    <t>TXN_6417718</t>
  </si>
  <si>
    <t>TXN_8454618</t>
  </si>
  <si>
    <t>TXN_2342593</t>
  </si>
  <si>
    <t>TXN_1332543</t>
  </si>
  <si>
    <t>TXN_4844992</t>
  </si>
  <si>
    <t>TXN_1510369</t>
  </si>
  <si>
    <t>TXN_9148620</t>
  </si>
  <si>
    <t>TXN_5289156</t>
  </si>
  <si>
    <t>TXN_9672266</t>
  </si>
  <si>
    <t>TXN_2457102</t>
  </si>
  <si>
    <t>TXN_1776674</t>
  </si>
  <si>
    <t>TXN_5113509</t>
  </si>
  <si>
    <t>TXN_1038808</t>
  </si>
  <si>
    <t>TXN_9093964</t>
  </si>
  <si>
    <t>TXN_9187405</t>
  </si>
  <si>
    <t>TXN_2384499</t>
  </si>
  <si>
    <t>TXN_9714531</t>
  </si>
  <si>
    <t>TXN_1966350</t>
  </si>
  <si>
    <t>TXN_6522171</t>
  </si>
  <si>
    <t>TXN_6677921</t>
  </si>
  <si>
    <t>TXN_4418483</t>
  </si>
  <si>
    <t>TXN_2501304</t>
  </si>
  <si>
    <t>TXN_6890854</t>
  </si>
  <si>
    <t>TXN_5747087</t>
  </si>
  <si>
    <t>TXN_8652929</t>
  </si>
  <si>
    <t>TXN_2707360</t>
  </si>
  <si>
    <t>TXN_9236550</t>
  </si>
  <si>
    <t>TXN_7190172</t>
  </si>
  <si>
    <t>TXN_3471500</t>
  </si>
  <si>
    <t>TXN_3527658</t>
  </si>
  <si>
    <t>TXN_5282091</t>
  </si>
  <si>
    <t>TXN_1999080</t>
  </si>
  <si>
    <t>TXN_2954304</t>
  </si>
  <si>
    <t>TXN_4724970</t>
  </si>
  <si>
    <t>TXN_2520240</t>
  </si>
  <si>
    <t>TXN_6680454</t>
  </si>
  <si>
    <t>TXN_2085906</t>
  </si>
  <si>
    <t>TXN_5196670</t>
  </si>
  <si>
    <t>TXN_5400225</t>
  </si>
  <si>
    <t>TXN_5495475</t>
  </si>
  <si>
    <t>TXN_8155707</t>
  </si>
  <si>
    <t>TXN_2169979</t>
  </si>
  <si>
    <t>TXN_7020380</t>
  </si>
  <si>
    <t>TXN_4062533</t>
  </si>
  <si>
    <t>TXN_9452917</t>
  </si>
  <si>
    <t>TXN_2387517</t>
  </si>
  <si>
    <t>TXN_8404205</t>
  </si>
  <si>
    <t>TXN_3843440</t>
  </si>
  <si>
    <t>TXN_7094738</t>
  </si>
  <si>
    <t>TXN_2709041</t>
  </si>
  <si>
    <t>TXN_7183009</t>
  </si>
  <si>
    <t>TXN_1938762</t>
  </si>
  <si>
    <t>TXN_1044590</t>
  </si>
  <si>
    <t>TXN_5826244</t>
  </si>
  <si>
    <t>TXN_3772788</t>
  </si>
  <si>
    <t>TXN_1404576</t>
  </si>
  <si>
    <t>TXN_9816950</t>
  </si>
  <si>
    <t>TXN_5355489</t>
  </si>
  <si>
    <t>TXN_6314198</t>
  </si>
  <si>
    <t>TXN_2163300</t>
  </si>
  <si>
    <t>TXN_6920881</t>
  </si>
  <si>
    <t>TXN_9536103</t>
  </si>
  <si>
    <t>TXN_7591250</t>
  </si>
  <si>
    <t>TXN_2647272</t>
  </si>
  <si>
    <t>TXN_3957917</t>
  </si>
  <si>
    <t>TXN_9370181</t>
  </si>
  <si>
    <t>TXN_8088350</t>
  </si>
  <si>
    <t>TXN_9364579</t>
  </si>
  <si>
    <t>TXN_7415965</t>
  </si>
  <si>
    <t>TXN_7078920</t>
  </si>
  <si>
    <t>TXN_4320727</t>
  </si>
  <si>
    <t>TXN_9102767</t>
  </si>
  <si>
    <t>TXN_8677921</t>
  </si>
  <si>
    <t>TXN_4674560</t>
  </si>
  <si>
    <t>TXN_7586988</t>
  </si>
  <si>
    <t>TXN_5032042</t>
  </si>
  <si>
    <t>TXN_4734390</t>
  </si>
  <si>
    <t>TXN_3905353</t>
  </si>
  <si>
    <t>TXN_3503821</t>
  </si>
  <si>
    <t>TXN_9254604</t>
  </si>
  <si>
    <t>TXN_4916417</t>
  </si>
  <si>
    <t>TXN_1523065</t>
  </si>
  <si>
    <t>TXN_1977173</t>
  </si>
  <si>
    <t>TXN_9361186</t>
  </si>
  <si>
    <t>TXN_7974413</t>
  </si>
  <si>
    <t>TXN_4950257</t>
  </si>
  <si>
    <t>TXN_7504883</t>
  </si>
  <si>
    <t>TXN_4219435</t>
  </si>
  <si>
    <t>TXN_6517884</t>
  </si>
  <si>
    <t>TXN_4091872</t>
  </si>
  <si>
    <t>TXN_1367634</t>
  </si>
  <si>
    <t>TXN_9713810</t>
  </si>
  <si>
    <t>TXN_1031651</t>
  </si>
  <si>
    <t>TXN_5739434</t>
  </si>
  <si>
    <t>TXN_7420327</t>
  </si>
  <si>
    <t>TXN_1443512</t>
  </si>
  <si>
    <t>TXN_7090174</t>
  </si>
  <si>
    <t>TXN_6365546</t>
  </si>
  <si>
    <t>TXN_9054315</t>
  </si>
  <si>
    <t>TXN_9451256</t>
  </si>
  <si>
    <t>TXN_5810308</t>
  </si>
  <si>
    <t>TXN_9547089</t>
  </si>
  <si>
    <t>TXN_7663927</t>
  </si>
  <si>
    <t>TXN_2377286</t>
  </si>
  <si>
    <t>TXN_6476793</t>
  </si>
  <si>
    <t>TXN_4105792</t>
  </si>
  <si>
    <t>TXN_2716764</t>
  </si>
  <si>
    <t>TXN_6437047</t>
  </si>
  <si>
    <t>TXN_9928533</t>
  </si>
  <si>
    <t>TXN_9583443</t>
  </si>
  <si>
    <t>TXN_7811299</t>
  </si>
  <si>
    <t>TXN_6829963</t>
  </si>
  <si>
    <t>TXN_9427980</t>
  </si>
  <si>
    <t>TXN_3987229</t>
  </si>
  <si>
    <t>TXN_3653878</t>
  </si>
  <si>
    <t>TXN_7752160</t>
  </si>
  <si>
    <t>TXN_1593463</t>
  </si>
  <si>
    <t>TXN_3071763</t>
  </si>
  <si>
    <t>TXN_1884808</t>
  </si>
  <si>
    <t>TXN_4497413</t>
  </si>
  <si>
    <t>TXN_3856988</t>
  </si>
  <si>
    <t>TXN_4984048</t>
  </si>
  <si>
    <t>TXN_5369691</t>
  </si>
  <si>
    <t>TXN_9682557</t>
  </si>
  <si>
    <t>TXN_6046922</t>
  </si>
  <si>
    <t>TXN_1398946</t>
  </si>
  <si>
    <t>TXN_6981431</t>
  </si>
  <si>
    <t>TXN_7365607</t>
  </si>
  <si>
    <t>TXN_1014253</t>
  </si>
  <si>
    <t>TXN_9631306</t>
  </si>
  <si>
    <t>TXN_3592627</t>
  </si>
  <si>
    <t>TXN_2147697</t>
  </si>
  <si>
    <t>TXN_5268837</t>
  </si>
  <si>
    <t>TXN_3521719</t>
  </si>
  <si>
    <t>TXN_7467481</t>
  </si>
  <si>
    <t>TXN_5600366</t>
  </si>
  <si>
    <t>TXN_3255864</t>
  </si>
  <si>
    <t>TXN_7660981</t>
  </si>
  <si>
    <t>TXN_4796001</t>
  </si>
  <si>
    <t>TXN_7585393</t>
  </si>
  <si>
    <t>TXN_4269803</t>
  </si>
  <si>
    <t>TXN_9008981</t>
  </si>
  <si>
    <t>TXN_2875355</t>
  </si>
  <si>
    <t>TXN_5780579</t>
  </si>
  <si>
    <t>TXN_2037577</t>
  </si>
  <si>
    <t>TXN_8737799</t>
  </si>
  <si>
    <t>TXN_6705277</t>
  </si>
  <si>
    <t>TXN_3359492</t>
  </si>
  <si>
    <t>TXN_9268528</t>
  </si>
  <si>
    <t>TXN_3442471</t>
  </si>
  <si>
    <t>TXN_8746722</t>
  </si>
  <si>
    <t>TXN_3485437</t>
  </si>
  <si>
    <t>TXN_9538128</t>
  </si>
  <si>
    <t>TXN_2163627</t>
  </si>
  <si>
    <t>TXN_5451304</t>
  </si>
  <si>
    <t>TXN_5625570</t>
  </si>
  <si>
    <t>TXN_1796174</t>
  </si>
  <si>
    <t>TXN_8286101</t>
  </si>
  <si>
    <t>TXN_2544376</t>
  </si>
  <si>
    <t>TXN_1441328</t>
  </si>
  <si>
    <t>TXN_2543415</t>
  </si>
  <si>
    <t>TXN_9493348</t>
  </si>
  <si>
    <t>TXN_5648628</t>
  </si>
  <si>
    <t>TXN_3858610</t>
  </si>
  <si>
    <t>TXN_5615436</t>
  </si>
  <si>
    <t>TXN_7833172</t>
  </si>
  <si>
    <t>TXN_8147389</t>
  </si>
  <si>
    <t>TXN_5512150</t>
  </si>
  <si>
    <t>TXN_8967003</t>
  </si>
  <si>
    <t>TXN_7276508</t>
  </si>
  <si>
    <t>TXN_8996070</t>
  </si>
  <si>
    <t>TXN_2217778</t>
  </si>
  <si>
    <t>TXN_5390878</t>
  </si>
  <si>
    <t>TXN_8483818</t>
  </si>
  <si>
    <t>TXN_7767182</t>
  </si>
  <si>
    <t>TXN_3599726</t>
  </si>
  <si>
    <t>TXN_4848182</t>
  </si>
  <si>
    <t>TXN_5009902</t>
  </si>
  <si>
    <t>TXN_1815089</t>
  </si>
  <si>
    <t>TXN_2685384</t>
  </si>
  <si>
    <t>TXN_1512841</t>
  </si>
  <si>
    <t>TXN_4824204</t>
  </si>
  <si>
    <t>TXN_9662222</t>
  </si>
  <si>
    <t>TXN_5247770</t>
  </si>
  <si>
    <t>TXN_2649541</t>
  </si>
  <si>
    <t>TXN_8116349</t>
  </si>
  <si>
    <t>TXN_9361358</t>
  </si>
  <si>
    <t>TXN_2905292</t>
  </si>
  <si>
    <t>TXN_6476117</t>
  </si>
  <si>
    <t>TXN_1160375</t>
  </si>
  <si>
    <t>TXN_1851161</t>
  </si>
  <si>
    <t>TXN_4286155</t>
  </si>
  <si>
    <t>TXN_4214359</t>
  </si>
  <si>
    <t>TXN_9911083</t>
  </si>
  <si>
    <t>TXN_2095657</t>
  </si>
  <si>
    <t>TXN_1159099</t>
  </si>
  <si>
    <t>TXN_4347202</t>
  </si>
  <si>
    <t>TXN_2023399</t>
  </si>
  <si>
    <t>TXN_8619540</t>
  </si>
  <si>
    <t>TXN_1490623</t>
  </si>
  <si>
    <t>TXN_2258558</t>
  </si>
  <si>
    <t>TXN_4045427</t>
  </si>
  <si>
    <t>TXN_9592834</t>
  </si>
  <si>
    <t>TXN_3965941</t>
  </si>
  <si>
    <t>TXN_2782561</t>
  </si>
  <si>
    <t>TXN_1734171</t>
  </si>
  <si>
    <t>TXN_3184534</t>
  </si>
  <si>
    <t>TXN_4059881</t>
  </si>
  <si>
    <t>TXN_1384004</t>
  </si>
  <si>
    <t>TXN_6860798</t>
  </si>
  <si>
    <t>TXN_9403833</t>
  </si>
  <si>
    <t>TXN_4096416</t>
  </si>
  <si>
    <t>TXN_5592249</t>
  </si>
  <si>
    <t>TXN_5311558</t>
  </si>
  <si>
    <t>TXN_5527798</t>
  </si>
  <si>
    <t>TXN_1919804</t>
  </si>
  <si>
    <t>TXN_7306528</t>
  </si>
  <si>
    <t>TXN_1135523</t>
  </si>
  <si>
    <t>TXN_5342329</t>
  </si>
  <si>
    <t>TXN_7673230</t>
  </si>
  <si>
    <t>TXN_5270259</t>
  </si>
  <si>
    <t>TXN_4108031</t>
  </si>
  <si>
    <t>TXN_4231938</t>
  </si>
  <si>
    <t>TXN_6420393</t>
  </si>
  <si>
    <t>TXN_1136214</t>
  </si>
  <si>
    <t>TXN_8401176</t>
  </si>
  <si>
    <t>TXN_3202495</t>
  </si>
  <si>
    <t>TXN_2850454</t>
  </si>
  <si>
    <t>TXN_8439426</t>
  </si>
  <si>
    <t>TXN_7399472</t>
  </si>
  <si>
    <t>TXN_7900727</t>
  </si>
  <si>
    <t>TXN_3188922</t>
  </si>
  <si>
    <t>TXN_7949456</t>
  </si>
  <si>
    <t>TXN_1432870</t>
  </si>
  <si>
    <t>TXN_8240192</t>
  </si>
  <si>
    <t>TXN_4752744</t>
  </si>
  <si>
    <t>TXN_4609121</t>
  </si>
  <si>
    <t>TXN_4617868</t>
  </si>
  <si>
    <t>TXN_7792938</t>
  </si>
  <si>
    <t>TXN_6582263</t>
  </si>
  <si>
    <t>TXN_5045913</t>
  </si>
  <si>
    <t>TXN_9094247</t>
  </si>
  <si>
    <t>TXN_3475226</t>
  </si>
  <si>
    <t>TXN_5208918</t>
  </si>
  <si>
    <t>TXN_7929854</t>
  </si>
  <si>
    <t>TXN_6113330</t>
  </si>
  <si>
    <t>TXN_4465035</t>
  </si>
  <si>
    <t>TXN_6801089</t>
  </si>
  <si>
    <t>TXN_7384450</t>
  </si>
  <si>
    <t>TXN_3581677</t>
  </si>
  <si>
    <t>TXN_2478548</t>
  </si>
  <si>
    <t>TXN_5761932</t>
  </si>
  <si>
    <t>TXN_8598964</t>
  </si>
  <si>
    <t>TXN_9588085</t>
  </si>
  <si>
    <t>TXN_8653885</t>
  </si>
  <si>
    <t>TXN_8400840</t>
  </si>
  <si>
    <t>TXN_8573044</t>
  </si>
  <si>
    <t>TXN_3053284</t>
  </si>
  <si>
    <t>TXN_3301515</t>
  </si>
  <si>
    <t>TXN_3858239</t>
  </si>
  <si>
    <t>TXN_6771885</t>
  </si>
  <si>
    <t>TXN_4847645</t>
  </si>
  <si>
    <t>TXN_2055325</t>
  </si>
  <si>
    <t>TXN_6923329</t>
  </si>
  <si>
    <t>TXN_2995331</t>
  </si>
  <si>
    <t>TXN_9706254</t>
  </si>
  <si>
    <t>TXN_4049162</t>
  </si>
  <si>
    <t>TXN_5535762</t>
  </si>
  <si>
    <t>TXN_3747617</t>
  </si>
  <si>
    <t>TXN_3505141</t>
  </si>
  <si>
    <t>TXN_2260411</t>
  </si>
  <si>
    <t>TXN_4092805</t>
  </si>
  <si>
    <t>TXN_8622563</t>
  </si>
  <si>
    <t>TXN_2618457</t>
  </si>
  <si>
    <t>TXN_4457834</t>
  </si>
  <si>
    <t>TXN_2018154</t>
  </si>
  <si>
    <t>TXN_5747284</t>
  </si>
  <si>
    <t>TXN_3047391</t>
  </si>
  <si>
    <t>TXN_9826370</t>
  </si>
  <si>
    <t>TXN_3277766</t>
  </si>
  <si>
    <t>TXN_1438632</t>
  </si>
  <si>
    <t>TXN_1258675</t>
  </si>
  <si>
    <t>TXN_3347862</t>
  </si>
  <si>
    <t>TXN_8519447</t>
  </si>
  <si>
    <t>TXN_7987328</t>
  </si>
  <si>
    <t>TXN_5179270</t>
  </si>
  <si>
    <t>TXN_4761311</t>
  </si>
  <si>
    <t>TXN_9198301</t>
  </si>
  <si>
    <t>TXN_2300142</t>
  </si>
  <si>
    <t>TXN_1545404</t>
  </si>
  <si>
    <t>TXN_9218985</t>
  </si>
  <si>
    <t>TXN_7006720</t>
  </si>
  <si>
    <t>TXN_6491775</t>
  </si>
  <si>
    <t>TXN_9386080</t>
  </si>
  <si>
    <t>TXN_8319396</t>
  </si>
  <si>
    <t>TXN_5361549</t>
  </si>
  <si>
    <t>TXN_9340241</t>
  </si>
  <si>
    <t>TXN_1342283</t>
  </si>
  <si>
    <t>TXN_9359126</t>
  </si>
  <si>
    <t>TXN_5845226</t>
  </si>
  <si>
    <t>TXN_4822005</t>
  </si>
  <si>
    <t>TXN_2069389</t>
  </si>
  <si>
    <t>TXN_1246620</t>
  </si>
  <si>
    <t>TXN_5748429</t>
  </si>
  <si>
    <t>TXN_4398638</t>
  </si>
  <si>
    <t>TXN_7867022</t>
  </si>
  <si>
    <t>TXN_6947902</t>
  </si>
  <si>
    <t>TXN_3547918</t>
  </si>
  <si>
    <t>TXN_1122490</t>
  </si>
  <si>
    <t>TXN_7118644</t>
  </si>
  <si>
    <t>TXN_6897096</t>
  </si>
  <si>
    <t>TXN_9716704</t>
  </si>
  <si>
    <t>TXN_4617564</t>
  </si>
  <si>
    <t>TXN_7504945</t>
  </si>
  <si>
    <t>TXN_2690530</t>
  </si>
  <si>
    <t>TXN_9178438</t>
  </si>
  <si>
    <t>TXN_3584590</t>
  </si>
  <si>
    <t>TXN_4189884</t>
  </si>
  <si>
    <t>TXN_1078382</t>
  </si>
  <si>
    <t>TXN_7362256</t>
  </si>
  <si>
    <t>TXN_3449156</t>
  </si>
  <si>
    <t>TXN_2581258</t>
  </si>
  <si>
    <t>TXN_6051216</t>
  </si>
  <si>
    <t>TXN_9707301</t>
  </si>
  <si>
    <t>TXN_3883115</t>
  </si>
  <si>
    <t>TXN_6252321</t>
  </si>
  <si>
    <t>TXN_8177813</t>
  </si>
  <si>
    <t>TXN_3070107</t>
  </si>
  <si>
    <t>TXN_5873481</t>
  </si>
  <si>
    <t>TXN_5623265</t>
  </si>
  <si>
    <t>TXN_9969255</t>
  </si>
  <si>
    <t>TXN_9514388</t>
  </si>
  <si>
    <t>TXN_8466225</t>
  </si>
  <si>
    <t>TXN_1188617</t>
  </si>
  <si>
    <t>TXN_7265411</t>
  </si>
  <si>
    <t>TXN_6384068</t>
  </si>
  <si>
    <t>TXN_7340795</t>
  </si>
  <si>
    <t>TXN_3237512</t>
  </si>
  <si>
    <t>TXN_6136154</t>
  </si>
  <si>
    <t>TXN_3713358</t>
  </si>
  <si>
    <t>TXN_7799324</t>
  </si>
  <si>
    <t>TXN_2328560</t>
  </si>
  <si>
    <t>TXN_3839216</t>
  </si>
  <si>
    <t>TXN_9302123</t>
  </si>
  <si>
    <t>TXN_6346223</t>
  </si>
  <si>
    <t>TXN_5451832</t>
  </si>
  <si>
    <t>TXN_5498917</t>
  </si>
  <si>
    <t>TXN_5193416</t>
  </si>
  <si>
    <t>TXN_7409573</t>
  </si>
  <si>
    <t>TXN_2407302</t>
  </si>
  <si>
    <t>TXN_8793256</t>
  </si>
  <si>
    <t>TXN_7377726</t>
  </si>
  <si>
    <t>TXN_4357861</t>
  </si>
  <si>
    <t>TXN_7384665</t>
  </si>
  <si>
    <t>TXN_1580488</t>
  </si>
  <si>
    <t>TXN_4459903</t>
  </si>
  <si>
    <t>TXN_6950924</t>
  </si>
  <si>
    <t>TXN_5842189</t>
  </si>
  <si>
    <t>TXN_8296076</t>
  </si>
  <si>
    <t>TXN_1198181</t>
  </si>
  <si>
    <t>TXN_3286135</t>
  </si>
  <si>
    <t>TXN_6004569</t>
  </si>
  <si>
    <t>TXN_7987242</t>
  </si>
  <si>
    <t>TXN_7782445</t>
  </si>
  <si>
    <t>TXN_9135404</t>
  </si>
  <si>
    <t>TXN_6470413</t>
  </si>
  <si>
    <t>TXN_2669850</t>
  </si>
  <si>
    <t>TXN_2781560</t>
  </si>
  <si>
    <t>TXN_5526938</t>
  </si>
  <si>
    <t>TXN_5156632</t>
  </si>
  <si>
    <t>TXN_2041673</t>
  </si>
  <si>
    <t>TXN_4130909</t>
  </si>
  <si>
    <t>TXN_8940025</t>
  </si>
  <si>
    <t>TXN_4053566</t>
  </si>
  <si>
    <t>TXN_2746396</t>
  </si>
  <si>
    <t>TXN_8258782</t>
  </si>
  <si>
    <t>TXN_3998952</t>
  </si>
  <si>
    <t>TXN_1010976</t>
  </si>
  <si>
    <t>TXN_3927009</t>
  </si>
  <si>
    <t>TXN_8949319</t>
  </si>
  <si>
    <t>TXN_6179212</t>
  </si>
  <si>
    <t>TXN_1519431</t>
  </si>
  <si>
    <t>TXN_9862828</t>
  </si>
  <si>
    <t>TXN_4876845</t>
  </si>
  <si>
    <t>TXN_5288559</t>
  </si>
  <si>
    <t>TXN_5953662</t>
  </si>
  <si>
    <t>TXN_4783225</t>
  </si>
  <si>
    <t>TXN_4523181</t>
  </si>
  <si>
    <t>TXN_5504521</t>
  </si>
  <si>
    <t>TXN_5132787</t>
  </si>
  <si>
    <t>TXN_1993111</t>
  </si>
  <si>
    <t>TXN_2404874</t>
  </si>
  <si>
    <t>TXN_1047304</t>
  </si>
  <si>
    <t>TXN_9664075</t>
  </si>
  <si>
    <t>TXN_8756425</t>
  </si>
  <si>
    <t>TXN_9850952</t>
  </si>
  <si>
    <t>TXN_2548154</t>
  </si>
  <si>
    <t>TXN_2194494</t>
  </si>
  <si>
    <t>TXN_5016365</t>
  </si>
  <si>
    <t>TXN_7531055</t>
  </si>
  <si>
    <t>TXN_6450172</t>
  </si>
  <si>
    <t>TXN_8332080</t>
  </si>
  <si>
    <t>TXN_3961169</t>
  </si>
  <si>
    <t>TXN_8824211</t>
  </si>
  <si>
    <t>TXN_6920044</t>
  </si>
  <si>
    <t>TXN_9696371</t>
  </si>
  <si>
    <t>TXN_9386377</t>
  </si>
  <si>
    <t>TXN_4649181</t>
  </si>
  <si>
    <t>TXN_5985386</t>
  </si>
  <si>
    <t>TXN_3432541</t>
  </si>
  <si>
    <t>TXN_4406496</t>
  </si>
  <si>
    <t>TXN_5839296</t>
  </si>
  <si>
    <t>TXN_5600766</t>
  </si>
  <si>
    <t>TXN_3811009</t>
  </si>
  <si>
    <t>TXN_2442022</t>
  </si>
  <si>
    <t>TXN_9053395</t>
  </si>
  <si>
    <t>TXN_2223571</t>
  </si>
  <si>
    <t>TXN_3268265</t>
  </si>
  <si>
    <t>TXN_4264920</t>
  </si>
  <si>
    <t>TXN_3625744</t>
  </si>
  <si>
    <t>TXN_9150818</t>
  </si>
  <si>
    <t>TXN_5529274</t>
  </si>
  <si>
    <t>TXN_3070264</t>
  </si>
  <si>
    <t>TXN_7199751</t>
  </si>
  <si>
    <t>TXN_5942238</t>
  </si>
  <si>
    <t>TXN_4595269</t>
  </si>
  <si>
    <t>TXN_1263895</t>
  </si>
  <si>
    <t>TXN_2678332</t>
  </si>
  <si>
    <t>TXN_4469798</t>
  </si>
  <si>
    <t>TXN_3603564</t>
  </si>
  <si>
    <t>TXN_8293931</t>
  </si>
  <si>
    <t>TXN_4359913</t>
  </si>
  <si>
    <t>TXN_4405059</t>
  </si>
  <si>
    <t>TXN_2847928</t>
  </si>
  <si>
    <t>TXN_1666199</t>
  </si>
  <si>
    <t>TXN_6001401</t>
  </si>
  <si>
    <t>TXN_5678337</t>
  </si>
  <si>
    <t>TXN_4665834</t>
  </si>
  <si>
    <t>TXN_6718947</t>
  </si>
  <si>
    <t>TXN_5985157</t>
  </si>
  <si>
    <t>TXN_6292395</t>
  </si>
  <si>
    <t>TXN_1640857</t>
  </si>
  <si>
    <t>TXN_5990910</t>
  </si>
  <si>
    <t>TXN_8736586</t>
  </si>
  <si>
    <t>TXN_1371395</t>
  </si>
  <si>
    <t>TXN_9813497</t>
  </si>
  <si>
    <t>TXN_6448726</t>
  </si>
  <si>
    <t>TXN_4747660</t>
  </si>
  <si>
    <t>TXN_1422139</t>
  </si>
  <si>
    <t>TXN_7180171</t>
  </si>
  <si>
    <t>TXN_7138473</t>
  </si>
  <si>
    <t>TXN_4882136</t>
  </si>
  <si>
    <t>TXN_6170543</t>
  </si>
  <si>
    <t>TXN_3747474</t>
  </si>
  <si>
    <t>TXN_2196056</t>
  </si>
  <si>
    <t>TXN_8748461</t>
  </si>
  <si>
    <t>TXN_4462629</t>
  </si>
  <si>
    <t>TXN_5442881</t>
  </si>
  <si>
    <t>TXN_7042127</t>
  </si>
  <si>
    <t>TXN_9484621</t>
  </si>
  <si>
    <t>TXN_1448205</t>
  </si>
  <si>
    <t>TXN_6329480</t>
  </si>
  <si>
    <t>TXN_2417956</t>
  </si>
  <si>
    <t>TXN_1537955</t>
  </si>
  <si>
    <t>TXN_2481222</t>
  </si>
  <si>
    <t>TXN_2679675</t>
  </si>
  <si>
    <t>TXN_6457506</t>
  </si>
  <si>
    <t>TXN_2411272</t>
  </si>
  <si>
    <t>TXN_4333089</t>
  </si>
  <si>
    <t>TXN_9887558</t>
  </si>
  <si>
    <t>TXN_1083965</t>
  </si>
  <si>
    <t>TXN_7729843</t>
  </si>
  <si>
    <t>TXN_4313655</t>
  </si>
  <si>
    <t>TXN_3902130</t>
  </si>
  <si>
    <t>TXN_3522256</t>
  </si>
  <si>
    <t>TXN_7166728</t>
  </si>
  <si>
    <t>TXN_7149456</t>
  </si>
  <si>
    <t>TXN_6999998</t>
  </si>
  <si>
    <t>TXN_3645379</t>
  </si>
  <si>
    <t>TXN_2507911</t>
  </si>
  <si>
    <t>TXN_7175950</t>
  </si>
  <si>
    <t>TXN_3993154</t>
  </si>
  <si>
    <t>TXN_2661507</t>
  </si>
  <si>
    <t>TXN_7880395</t>
  </si>
  <si>
    <t>TXN_4672987</t>
  </si>
  <si>
    <t>TXN_3754218</t>
  </si>
  <si>
    <t>TXN_7972595</t>
  </si>
  <si>
    <t>TXN_4554478</t>
  </si>
  <si>
    <t>TXN_8596731</t>
  </si>
  <si>
    <t>TXN_8571165</t>
  </si>
  <si>
    <t>TXN_4239928</t>
  </si>
  <si>
    <t>TXN_5599144</t>
  </si>
  <si>
    <t>TXN_7318897</t>
  </si>
  <si>
    <t>TXN_2076721</t>
  </si>
  <si>
    <t>TXN_5115378</t>
  </si>
  <si>
    <t>TXN_9391758</t>
  </si>
  <si>
    <t>TXN_7722927</t>
  </si>
  <si>
    <t>TXN_7122930</t>
  </si>
  <si>
    <t>TXN_1679439</t>
  </si>
  <si>
    <t>TXN_8844263</t>
  </si>
  <si>
    <t>TXN_1967088</t>
  </si>
  <si>
    <t>TXN_5482525</t>
  </si>
  <si>
    <t>TXN_2007985</t>
  </si>
  <si>
    <t>TXN_8048553</t>
  </si>
  <si>
    <t>TXN_1456329</t>
  </si>
  <si>
    <t>TXN_7288545</t>
  </si>
  <si>
    <t>TXN_5504141</t>
  </si>
  <si>
    <t>TXN_8481601</t>
  </si>
  <si>
    <t>TXN_3351830</t>
  </si>
  <si>
    <t>TXN_2256322</t>
  </si>
  <si>
    <t>TXN_4812459</t>
  </si>
  <si>
    <t>TXN_2594009</t>
  </si>
  <si>
    <t>TXN_4106360</t>
  </si>
  <si>
    <t>TXN_7144545</t>
  </si>
  <si>
    <t>TXN_8348576</t>
  </si>
  <si>
    <t>TXN_3037819</t>
  </si>
  <si>
    <t>TXN_6145877</t>
  </si>
  <si>
    <t>TXN_1430909</t>
  </si>
  <si>
    <t>TXN_2559484</t>
  </si>
  <si>
    <t>TXN_9565718</t>
  </si>
  <si>
    <t>TXN_2907353</t>
  </si>
  <si>
    <t>TXN_5074325</t>
  </si>
  <si>
    <t>TXN_8506371</t>
  </si>
  <si>
    <t>TXN_4194209</t>
  </si>
  <si>
    <t>TXN_8800567</t>
  </si>
  <si>
    <t>TXN_3435518</t>
  </si>
  <si>
    <t>TXN_8944977</t>
  </si>
  <si>
    <t>TXN_5395629</t>
  </si>
  <si>
    <t>TXN_1091806</t>
  </si>
  <si>
    <t>TXN_2991101</t>
  </si>
  <si>
    <t>TXN_1474758</t>
  </si>
  <si>
    <t>TXN_6639197</t>
  </si>
  <si>
    <t>TXN_8967409</t>
  </si>
  <si>
    <t>TXN_2107105</t>
  </si>
  <si>
    <t>TXN_3030324</t>
  </si>
  <si>
    <t>TXN_4266611</t>
  </si>
  <si>
    <t>TXN_2232291</t>
  </si>
  <si>
    <t>TXN_7603720</t>
  </si>
  <si>
    <t>TXN_1521429</t>
  </si>
  <si>
    <t>TXN_3982982</t>
  </si>
  <si>
    <t>TXN_4273287</t>
  </si>
  <si>
    <t>TXN_5187397</t>
  </si>
  <si>
    <t>TXN_1869028</t>
  </si>
  <si>
    <t>TXN_5431135</t>
  </si>
  <si>
    <t>TXN_2626134</t>
  </si>
  <si>
    <t>TXN_6005962</t>
  </si>
  <si>
    <t>TXN_5888872</t>
  </si>
  <si>
    <t>TXN_3678974</t>
  </si>
  <si>
    <t>TXN_4275306</t>
  </si>
  <si>
    <t>TXN_5436979</t>
  </si>
  <si>
    <t>TXN_2568387</t>
  </si>
  <si>
    <t>TXN_6380866</t>
  </si>
  <si>
    <t>TXN_3277279</t>
  </si>
  <si>
    <t>TXN_2528404</t>
  </si>
  <si>
    <t>TXN_8666651</t>
  </si>
  <si>
    <t>TXN_4516306</t>
  </si>
  <si>
    <t>TXN_3656019</t>
  </si>
  <si>
    <t>TXN_7641024</t>
  </si>
  <si>
    <t>TXN_2900952</t>
  </si>
  <si>
    <t>TXN_8571416</t>
  </si>
  <si>
    <t>TXN_7003448</t>
  </si>
  <si>
    <t>TXN_1906467</t>
  </si>
  <si>
    <t>TXN_7112844</t>
  </si>
  <si>
    <t>TXN_2571191</t>
  </si>
  <si>
    <t>TXN_6172739</t>
  </si>
  <si>
    <t>TXN_1449007</t>
  </si>
  <si>
    <t>TXN_3593226</t>
  </si>
  <si>
    <t>TXN_1543853</t>
  </si>
  <si>
    <t>TXN_3929635</t>
  </si>
  <si>
    <t>TXN_1981233</t>
  </si>
  <si>
    <t>TXN_2605899</t>
  </si>
  <si>
    <t>TXN_4159313</t>
  </si>
  <si>
    <t>TXN_3347185</t>
  </si>
  <si>
    <t>TXN_9671259</t>
  </si>
  <si>
    <t>TXN_5518783</t>
  </si>
  <si>
    <t>TXN_7439310</t>
  </si>
  <si>
    <t>TXN_2254730</t>
  </si>
  <si>
    <t>TXN_9885625</t>
  </si>
  <si>
    <t>TXN_1659899</t>
  </si>
  <si>
    <t>TXN_2913551</t>
  </si>
  <si>
    <t>TXN_3943992</t>
  </si>
  <si>
    <t>TXN_8044350</t>
  </si>
  <si>
    <t>TXN_8188147</t>
  </si>
  <si>
    <t>TXN_2596637</t>
  </si>
  <si>
    <t>TXN_3693569</t>
  </si>
  <si>
    <t>TXN_4684679</t>
  </si>
  <si>
    <t>TXN_3504901</t>
  </si>
  <si>
    <t>TXN_3246313</t>
  </si>
  <si>
    <t>TXN_7472571</t>
  </si>
  <si>
    <t>TXN_9106695</t>
  </si>
  <si>
    <t>TXN_3513732</t>
  </si>
  <si>
    <t>TXN_7192799</t>
  </si>
  <si>
    <t>TXN_8293749</t>
  </si>
  <si>
    <t>TXN_7675840</t>
  </si>
  <si>
    <t>TXN_6646935</t>
  </si>
  <si>
    <t>TXN_8269734</t>
  </si>
  <si>
    <t>TXN_2017512</t>
  </si>
  <si>
    <t>TXN_3927468</t>
  </si>
  <si>
    <t>TXN_7376932</t>
  </si>
  <si>
    <t>TXN_8363775</t>
  </si>
  <si>
    <t>TXN_7334901</t>
  </si>
  <si>
    <t>TXN_8198762</t>
  </si>
  <si>
    <t>TXN_7180080</t>
  </si>
  <si>
    <t>TXN_6334800</t>
  </si>
  <si>
    <t>TXN_4863868</t>
  </si>
  <si>
    <t>TXN_7437163</t>
  </si>
  <si>
    <t>TXN_8233288</t>
  </si>
  <si>
    <t>TXN_9945945</t>
  </si>
  <si>
    <t>TXN_4062346</t>
  </si>
  <si>
    <t>TXN_8536324</t>
  </si>
  <si>
    <t>TXN_8620953</t>
  </si>
  <si>
    <t>TXN_3122819</t>
  </si>
  <si>
    <t>TXN_2366280</t>
  </si>
  <si>
    <t>TXN_7274101</t>
  </si>
  <si>
    <t>TXN_5620470</t>
  </si>
  <si>
    <t>TXN_1054994</t>
  </si>
  <si>
    <t>TXN_2801305</t>
  </si>
  <si>
    <t>TXN_9718198</t>
  </si>
  <si>
    <t>TXN_8343684</t>
  </si>
  <si>
    <t>TXN_7593483</t>
  </si>
  <si>
    <t>TXN_4259268</t>
  </si>
  <si>
    <t>TXN_2138636</t>
  </si>
  <si>
    <t>TXN_5830519</t>
  </si>
  <si>
    <t>TXN_1686913</t>
  </si>
  <si>
    <t>TXN_5221911</t>
  </si>
  <si>
    <t>TXN_1876426</t>
  </si>
  <si>
    <t>TXN_5060164</t>
  </si>
  <si>
    <t>TXN_1297128</t>
  </si>
  <si>
    <t>TXN_6657055</t>
  </si>
  <si>
    <t>TXN_3599137</t>
  </si>
  <si>
    <t>TXN_2168164</t>
  </si>
  <si>
    <t>TXN_9109937</t>
  </si>
  <si>
    <t>TXN_9311214</t>
  </si>
  <si>
    <t>TXN_8836430</t>
  </si>
  <si>
    <t>TXN_8207498</t>
  </si>
  <si>
    <t>TXN_5139260</t>
  </si>
  <si>
    <t>TXN_4647619</t>
  </si>
  <si>
    <t>TXN_5981197</t>
  </si>
  <si>
    <t>TXN_6400580</t>
  </si>
  <si>
    <t>TXN_1923790</t>
  </si>
  <si>
    <t>TXN_6297431</t>
  </si>
  <si>
    <t>TXN_7764138</t>
  </si>
  <si>
    <t>TXN_3619946</t>
  </si>
  <si>
    <t>TXN_9518220</t>
  </si>
  <si>
    <t>TXN_2647450</t>
  </si>
  <si>
    <t>TXN_9238218</t>
  </si>
  <si>
    <t>TXN_1976524</t>
  </si>
  <si>
    <t>TXN_7792504</t>
  </si>
  <si>
    <t>TXN_8393572</t>
  </si>
  <si>
    <t>TXN_1207317</t>
  </si>
  <si>
    <t>TXN_4607272</t>
  </si>
  <si>
    <t>TXN_8714514</t>
  </si>
  <si>
    <t>TXN_5497844</t>
  </si>
  <si>
    <t>TXN_1920349</t>
  </si>
  <si>
    <t>TXN_1891321</t>
  </si>
  <si>
    <t>TXN_1276028</t>
  </si>
  <si>
    <t>TXN_8292411</t>
  </si>
  <si>
    <t>TXN_5123327</t>
  </si>
  <si>
    <t>TXN_1524960</t>
  </si>
  <si>
    <t>TXN_7816964</t>
  </si>
  <si>
    <t>TXN_3854878</t>
  </si>
  <si>
    <t>TXN_1003865</t>
  </si>
  <si>
    <t>TXN_6382732</t>
  </si>
  <si>
    <t>TXN_6782085</t>
  </si>
  <si>
    <t>TXN_3878879</t>
  </si>
  <si>
    <t>TXN_2193873</t>
  </si>
  <si>
    <t>TXN_4478162</t>
  </si>
  <si>
    <t>TXN_8036579</t>
  </si>
  <si>
    <t>TXN_3008793</t>
  </si>
  <si>
    <t>TXN_8638277</t>
  </si>
  <si>
    <t>TXN_6433419</t>
  </si>
  <si>
    <t>TXN_4047741</t>
  </si>
  <si>
    <t>TXN_8822985</t>
  </si>
  <si>
    <t>TXN_3932706</t>
  </si>
  <si>
    <t>TXN_3562995</t>
  </si>
  <si>
    <t>TXN_4191194</t>
  </si>
  <si>
    <t>TXN_9898371</t>
  </si>
  <si>
    <t>TXN_2455842</t>
  </si>
  <si>
    <t>TXN_9475395</t>
  </si>
  <si>
    <t>TXN_2659409</t>
  </si>
  <si>
    <t>TXN_7938943</t>
  </si>
  <si>
    <t>TXN_8098794</t>
  </si>
  <si>
    <t>TXN_4297005</t>
  </si>
  <si>
    <t>TXN_7163146</t>
  </si>
  <si>
    <t>TXN_3329144</t>
  </si>
  <si>
    <t>TXN_3319577</t>
  </si>
  <si>
    <t>TXN_2190232</t>
  </si>
  <si>
    <t>TXN_7405371</t>
  </si>
  <si>
    <t>TXN_7071724</t>
  </si>
  <si>
    <t>TXN_5026476</t>
  </si>
  <si>
    <t>TXN_3868370</t>
  </si>
  <si>
    <t>TXN_4771109</t>
  </si>
  <si>
    <t>TXN_4730708</t>
  </si>
  <si>
    <t>TXN_6681572</t>
  </si>
  <si>
    <t>TXN_3827227</t>
  </si>
  <si>
    <t>TXN_8322513</t>
  </si>
  <si>
    <t>TXN_9281229</t>
  </si>
  <si>
    <t>TXN_5352821</t>
  </si>
  <si>
    <t>TXN_7645237</t>
  </si>
  <si>
    <t>TXN_4966895</t>
  </si>
  <si>
    <t>TXN_9749228</t>
  </si>
  <si>
    <t>TXN_1315967</t>
  </si>
  <si>
    <t>TXN_4411366</t>
  </si>
  <si>
    <t>TXN_6992931</t>
  </si>
  <si>
    <t>TXN_3040201</t>
  </si>
  <si>
    <t>TXN_8502497</t>
  </si>
  <si>
    <t>TXN_2038385</t>
  </si>
  <si>
    <t>TXN_2196992</t>
  </si>
  <si>
    <t>TXN_6272881</t>
  </si>
  <si>
    <t>TXN_6162123</t>
  </si>
  <si>
    <t>TXN_8794922</t>
  </si>
  <si>
    <t>TXN_1621579</t>
  </si>
  <si>
    <t>TXN_3180537</t>
  </si>
  <si>
    <t>TXN_1997401</t>
  </si>
  <si>
    <t>TXN_9692463</t>
  </si>
  <si>
    <t>TXN_6834757</t>
  </si>
  <si>
    <t>TXN_8982011</t>
  </si>
  <si>
    <t>TXN_6272697</t>
  </si>
  <si>
    <t>TXN_8426490</t>
  </si>
  <si>
    <t>TXN_6271059</t>
  </si>
  <si>
    <t>TXN_3324948</t>
  </si>
  <si>
    <t>TXN_9407903</t>
  </si>
  <si>
    <t>TXN_2566721</t>
  </si>
  <si>
    <t>TXN_7007814</t>
  </si>
  <si>
    <t>TXN_2830652</t>
  </si>
  <si>
    <t>TXN_5377881</t>
  </si>
  <si>
    <t>TXN_5913765</t>
  </si>
  <si>
    <t>TXN_4502464</t>
  </si>
  <si>
    <t>TXN_8897537</t>
  </si>
  <si>
    <t>TXN_5687512</t>
  </si>
  <si>
    <t>TXN_6766170</t>
  </si>
  <si>
    <t>TXN_1069163</t>
  </si>
  <si>
    <t>TXN_4167160</t>
  </si>
  <si>
    <t>TXN_7134842</t>
  </si>
  <si>
    <t>TXN_8362951</t>
  </si>
  <si>
    <t>TXN_3377448</t>
  </si>
  <si>
    <t>TXN_3304060</t>
  </si>
  <si>
    <t>TXN_5915197</t>
  </si>
  <si>
    <t>TXN_5903404</t>
  </si>
  <si>
    <t>TXN_4733738</t>
  </si>
  <si>
    <t>TXN_6730670</t>
  </si>
  <si>
    <t>TXN_8562646</t>
  </si>
  <si>
    <t>TXN_6107048</t>
  </si>
  <si>
    <t>TXN_3571425</t>
  </si>
  <si>
    <t>TXN_7196079</t>
  </si>
  <si>
    <t>TXN_9384430</t>
  </si>
  <si>
    <t>TXN_3020816</t>
  </si>
  <si>
    <t>TXN_1613779</t>
  </si>
  <si>
    <t>TXN_1523559</t>
  </si>
  <si>
    <t>TXN_6314774</t>
  </si>
  <si>
    <t>TXN_5007965</t>
  </si>
  <si>
    <t>TXN_6636773</t>
  </si>
  <si>
    <t>TXN_2203983</t>
  </si>
  <si>
    <t>TXN_8789017</t>
  </si>
  <si>
    <t>TXN_8826475</t>
  </si>
  <si>
    <t>TXN_7559379</t>
  </si>
  <si>
    <t>TXN_4827125</t>
  </si>
  <si>
    <t>TXN_7184635</t>
  </si>
  <si>
    <t>TXN_6995557</t>
  </si>
  <si>
    <t>TXN_5536646</t>
  </si>
  <si>
    <t>TXN_7822143</t>
  </si>
  <si>
    <t>TXN_8295200</t>
  </si>
  <si>
    <t>TXN_1648427</t>
  </si>
  <si>
    <t>TXN_5353177</t>
  </si>
  <si>
    <t>TXN_9509705</t>
  </si>
  <si>
    <t>TXN_9559442</t>
  </si>
  <si>
    <t>TXN_9368743</t>
  </si>
  <si>
    <t>TXN_3900703</t>
  </si>
  <si>
    <t>TXN_7906287</t>
  </si>
  <si>
    <t>TXN_8535621</t>
  </si>
  <si>
    <t>TXN_4577781</t>
  </si>
  <si>
    <t>TXN_6968704</t>
  </si>
  <si>
    <t>TXN_4732306</t>
  </si>
  <si>
    <t>TXN_8267402</t>
  </si>
  <si>
    <t>TXN_3392405</t>
  </si>
  <si>
    <t>TXN_3169757</t>
  </si>
  <si>
    <t>TXN_1943582</t>
  </si>
  <si>
    <t>TXN_3484575</t>
  </si>
  <si>
    <t>TXN_8744270</t>
  </si>
  <si>
    <t>TXN_2288041</t>
  </si>
  <si>
    <t>TXN_7206380</t>
  </si>
  <si>
    <t>TXN_3129751</t>
  </si>
  <si>
    <t>TXN_3111666</t>
  </si>
  <si>
    <t>TXN_8131935</t>
  </si>
  <si>
    <t>TXN_5819436</t>
  </si>
  <si>
    <t>TXN_8113812</t>
  </si>
  <si>
    <t>TXN_1489487</t>
  </si>
  <si>
    <t>TXN_9845530</t>
  </si>
  <si>
    <t>TXN_9893886</t>
  </si>
  <si>
    <t>TXN_7904598</t>
  </si>
  <si>
    <t>TXN_5698793</t>
  </si>
  <si>
    <t>TXN_8155428</t>
  </si>
  <si>
    <t>TXN_4395212</t>
  </si>
  <si>
    <t>TXN_5186312</t>
  </si>
  <si>
    <t>TXN_3342443</t>
  </si>
  <si>
    <t>TXN_6378657</t>
  </si>
  <si>
    <t>TXN_1763054</t>
  </si>
  <si>
    <t>TXN_2864845</t>
  </si>
  <si>
    <t>TXN_5291160</t>
  </si>
  <si>
    <t>TXN_4431120</t>
  </si>
  <si>
    <t>TXN_1552772</t>
  </si>
  <si>
    <t>TXN_3544848</t>
  </si>
  <si>
    <t>TXN_5825215</t>
  </si>
  <si>
    <t>TXN_2802887</t>
  </si>
  <si>
    <t>TXN_5013447</t>
  </si>
  <si>
    <t>TXN_8186546</t>
  </si>
  <si>
    <t>TXN_5439195</t>
  </si>
  <si>
    <t>TXN_7784402</t>
  </si>
  <si>
    <t>TXN_6890337</t>
  </si>
  <si>
    <t>TXN_9832001</t>
  </si>
  <si>
    <t>TXN_3249934</t>
  </si>
  <si>
    <t>TXN_5059729</t>
  </si>
  <si>
    <t>TXN_5786843</t>
  </si>
  <si>
    <t>TXN_2968785</t>
  </si>
  <si>
    <t>TXN_9929561</t>
  </si>
  <si>
    <t>TXN_3202645</t>
  </si>
  <si>
    <t>TXN_7864309</t>
  </si>
  <si>
    <t>TXN_2724532</t>
  </si>
  <si>
    <t>TXN_1950227</t>
  </si>
  <si>
    <t>TXN_1990927</t>
  </si>
  <si>
    <t>TXN_6927369</t>
  </si>
  <si>
    <t>TXN_5647485</t>
  </si>
  <si>
    <t>TXN_2238366</t>
  </si>
  <si>
    <t>TXN_2455053</t>
  </si>
  <si>
    <t>TXN_8143902</t>
  </si>
  <si>
    <t>TXN_7729050</t>
  </si>
  <si>
    <t>TXN_9738784</t>
  </si>
  <si>
    <t>TXN_3460199</t>
  </si>
  <si>
    <t>TXN_1158381</t>
  </si>
  <si>
    <t>TXN_4168865</t>
  </si>
  <si>
    <t>TXN_1393018</t>
  </si>
  <si>
    <t>TXN_6100931</t>
  </si>
  <si>
    <t>TXN_3020241</t>
  </si>
  <si>
    <t>TXN_9386058</t>
  </si>
  <si>
    <t>TXN_6091754</t>
  </si>
  <si>
    <t>TXN_5261605</t>
  </si>
  <si>
    <t>TXN_1610493</t>
  </si>
  <si>
    <t>TXN_2126258</t>
  </si>
  <si>
    <t>TXN_8655514</t>
  </si>
  <si>
    <t>TXN_6852237</t>
  </si>
  <si>
    <t>TXN_9969248</t>
  </si>
  <si>
    <t>TXN_5855475</t>
  </si>
  <si>
    <t>TXN_4452577</t>
  </si>
  <si>
    <t>TXN_9248541</t>
  </si>
  <si>
    <t>TXN_8016362</t>
  </si>
  <si>
    <t>TXN_5493009</t>
  </si>
  <si>
    <t>TXN_3849865</t>
  </si>
  <si>
    <t>TXN_3589576</t>
  </si>
  <si>
    <t>TXN_4426046</t>
  </si>
  <si>
    <t>TXN_3731691</t>
  </si>
  <si>
    <t>TXN_4290252</t>
  </si>
  <si>
    <t>TXN_9964153</t>
  </si>
  <si>
    <t>TXN_1366912</t>
  </si>
  <si>
    <t>TXN_6204485</t>
  </si>
  <si>
    <t>TXN_1013045</t>
  </si>
  <si>
    <t>TXN_4720711</t>
  </si>
  <si>
    <t>TXN_9767779</t>
  </si>
  <si>
    <t>TXN_6514016</t>
  </si>
  <si>
    <t>TXN_7694067</t>
  </si>
  <si>
    <t>TXN_2645782</t>
  </si>
  <si>
    <t>TXN_8585525</t>
  </si>
  <si>
    <t>TXN_3049823</t>
  </si>
  <si>
    <t>TXN_9579985</t>
  </si>
  <si>
    <t>TXN_1440154</t>
  </si>
  <si>
    <t>TXN_8434417</t>
  </si>
  <si>
    <t>TXN_6817577</t>
  </si>
  <si>
    <t>TXN_5513986</t>
  </si>
  <si>
    <t>TXN_2043131</t>
  </si>
  <si>
    <t>TXN_9171710</t>
  </si>
  <si>
    <t>TXN_7844000</t>
  </si>
  <si>
    <t>TXN_3006943</t>
  </si>
  <si>
    <t>TXN_3254667</t>
  </si>
  <si>
    <t>TXN_9341596</t>
  </si>
  <si>
    <t>TXN_4327164</t>
  </si>
  <si>
    <t>TXN_2475853</t>
  </si>
  <si>
    <t>TXN_4286038</t>
  </si>
  <si>
    <t>TXN_8549366</t>
  </si>
  <si>
    <t>TXN_1448668</t>
  </si>
  <si>
    <t>TXN_9722290</t>
  </si>
  <si>
    <t>TXN_7169670</t>
  </si>
  <si>
    <t>TXN_4559771</t>
  </si>
  <si>
    <t>TXN_2010228</t>
  </si>
  <si>
    <t>TXN_4383123</t>
  </si>
  <si>
    <t>TXN_2682726</t>
  </si>
  <si>
    <t>TXN_9959673</t>
  </si>
  <si>
    <t>TXN_7384527</t>
  </si>
  <si>
    <t>TXN_1642674</t>
  </si>
  <si>
    <t>TXN_8987229</t>
  </si>
  <si>
    <t>TXN_4230848</t>
  </si>
  <si>
    <t>TXN_8756884</t>
  </si>
  <si>
    <t>TXN_5741074</t>
  </si>
  <si>
    <t>TXN_7156790</t>
  </si>
  <si>
    <t>TXN_2029611</t>
  </si>
  <si>
    <t>TXN_7804471</t>
  </si>
  <si>
    <t>TXN_1541024</t>
  </si>
  <si>
    <t>TXN_4411160</t>
  </si>
  <si>
    <t>TXN_9090898</t>
  </si>
  <si>
    <t>TXN_1743677</t>
  </si>
  <si>
    <t>TXN_1591772</t>
  </si>
  <si>
    <t>TXN_7246929</t>
  </si>
  <si>
    <t>TXN_4787658</t>
  </si>
  <si>
    <t>TXN_8424225</t>
  </si>
  <si>
    <t>TXN_8197313</t>
  </si>
  <si>
    <t>TXN_3599152</t>
  </si>
  <si>
    <t>TXN_7026911</t>
  </si>
  <si>
    <t>TXN_1702959</t>
  </si>
  <si>
    <t>TXN_4910983</t>
  </si>
  <si>
    <t>TXN_5939344</t>
  </si>
  <si>
    <t>TXN_3888352</t>
  </si>
  <si>
    <t>TXN_6707919</t>
  </si>
  <si>
    <t>TXN_9518234</t>
  </si>
  <si>
    <t>TXN_3019755</t>
  </si>
  <si>
    <t>TXN_4473345</t>
  </si>
  <si>
    <t>TXN_9971279</t>
  </si>
  <si>
    <t>TXN_9265726</t>
  </si>
  <si>
    <t>TXN_6207869</t>
  </si>
  <si>
    <t>TXN_3340219</t>
  </si>
  <si>
    <t>TXN_1170854</t>
  </si>
  <si>
    <t>TXN_1746192</t>
  </si>
  <si>
    <t>TXN_9699592</t>
  </si>
  <si>
    <t>TXN_2034268</t>
  </si>
  <si>
    <t>TXN_4373645</t>
  </si>
  <si>
    <t>TXN_5826237</t>
  </si>
  <si>
    <t>TXN_6097303</t>
  </si>
  <si>
    <t>TXN_1456719</t>
  </si>
  <si>
    <t>TXN_8648358</t>
  </si>
  <si>
    <t>TXN_9515774</t>
  </si>
  <si>
    <t>TXN_1495979</t>
  </si>
  <si>
    <t>TXN_5568041</t>
  </si>
  <si>
    <t>TXN_4702504</t>
  </si>
  <si>
    <t>TXN_1949455</t>
  </si>
  <si>
    <t>TXN_3720200</t>
  </si>
  <si>
    <t>TXN_1732114</t>
  </si>
  <si>
    <t>TXN_1609606</t>
  </si>
  <si>
    <t>TXN_9038096</t>
  </si>
  <si>
    <t>TXN_2171581</t>
  </si>
  <si>
    <t>TXN_4538911</t>
  </si>
  <si>
    <t>TXN_1007510</t>
  </si>
  <si>
    <t>TXN_3880353</t>
  </si>
  <si>
    <t>TXN_3409638</t>
  </si>
  <si>
    <t>TXN_1858997</t>
  </si>
  <si>
    <t>TXN_6500900</t>
  </si>
  <si>
    <t>TXN_2156079</t>
  </si>
  <si>
    <t>TXN_6102791</t>
  </si>
  <si>
    <t>TXN_4565043</t>
  </si>
  <si>
    <t>TXN_6006069</t>
  </si>
  <si>
    <t>TXN_4399558</t>
  </si>
  <si>
    <t>TXN_7907095</t>
  </si>
  <si>
    <t>TXN_3958510</t>
  </si>
  <si>
    <t>TXN_9413220</t>
  </si>
  <si>
    <t>TXN_6798190</t>
  </si>
  <si>
    <t>TXN_2018105</t>
  </si>
  <si>
    <t>TXN_4489216</t>
  </si>
  <si>
    <t>TXN_5218835</t>
  </si>
  <si>
    <t>TXN_6403470</t>
  </si>
  <si>
    <t>TXN_2087965</t>
  </si>
  <si>
    <t>TXN_1058643</t>
  </si>
  <si>
    <t>TXN_6363608</t>
  </si>
  <si>
    <t>TXN_6211037</t>
  </si>
  <si>
    <t>TXN_9856856</t>
  </si>
  <si>
    <t>TXN_7415874</t>
  </si>
  <si>
    <t>TXN_1746209</t>
  </si>
  <si>
    <t>TXN_4129646</t>
  </si>
  <si>
    <t>TXN_3079892</t>
  </si>
  <si>
    <t>TXN_2731981</t>
  </si>
  <si>
    <t>TXN_3388920</t>
  </si>
  <si>
    <t>TXN_5308673</t>
  </si>
  <si>
    <t>TXN_8669054</t>
  </si>
  <si>
    <t>TXN_5672977</t>
  </si>
  <si>
    <t>TXN_4872092</t>
  </si>
  <si>
    <t>TXN_1709660</t>
  </si>
  <si>
    <t>TXN_4436938</t>
  </si>
  <si>
    <t>TXN_2494353</t>
  </si>
  <si>
    <t>TXN_1753755</t>
  </si>
  <si>
    <t>TXN_4704137</t>
  </si>
  <si>
    <t>TXN_1207822</t>
  </si>
  <si>
    <t>TXN_2271263</t>
  </si>
  <si>
    <t>TXN_6012297</t>
  </si>
  <si>
    <t>TXN_5449415</t>
  </si>
  <si>
    <t>TXN_4522176</t>
  </si>
  <si>
    <t>TXN_9479679</t>
  </si>
  <si>
    <t>TXN_1039611</t>
  </si>
  <si>
    <t>TXN_4793029</t>
  </si>
  <si>
    <t>TXN_3089375</t>
  </si>
  <si>
    <t>TXN_5305961</t>
  </si>
  <si>
    <t>TXN_3757482</t>
  </si>
  <si>
    <t>TXN_1015414</t>
  </si>
  <si>
    <t>TXN_4813540</t>
  </si>
  <si>
    <t>TXN_4780677</t>
  </si>
  <si>
    <t>TXN_2910944</t>
  </si>
  <si>
    <t>TXN_7941679</t>
  </si>
  <si>
    <t>TXN_4258144</t>
  </si>
  <si>
    <t>TXN_4828565</t>
  </si>
  <si>
    <t>TXN_3922646</t>
  </si>
  <si>
    <t>TXN_9494162</t>
  </si>
  <si>
    <t>TXN_1349740</t>
  </si>
  <si>
    <t>TXN_9236082</t>
  </si>
  <si>
    <t>TXN_5040605</t>
  </si>
  <si>
    <t>TXN_5566845</t>
  </si>
  <si>
    <t>TXN_7153317</t>
  </si>
  <si>
    <t>TXN_6666623</t>
  </si>
  <si>
    <t>TXN_6771805</t>
  </si>
  <si>
    <t>TXN_7609763</t>
  </si>
  <si>
    <t>TXN_7674214</t>
  </si>
  <si>
    <t>TXN_4004830</t>
  </si>
  <si>
    <t>TXN_3583888</t>
  </si>
  <si>
    <t>TXN_2379515</t>
  </si>
  <si>
    <t>TXN_5915154</t>
  </si>
  <si>
    <t>TXN_2725299</t>
  </si>
  <si>
    <t>TXN_9180432</t>
  </si>
  <si>
    <t>TXN_5712926</t>
  </si>
  <si>
    <t>TXN_1610953</t>
  </si>
  <si>
    <t>TXN_9382641</t>
  </si>
  <si>
    <t>TXN_3923907</t>
  </si>
  <si>
    <t>TXN_5100476</t>
  </si>
  <si>
    <t>TXN_9787092</t>
  </si>
  <si>
    <t>TXN_8448458</t>
  </si>
  <si>
    <t>TXN_9757864</t>
  </si>
  <si>
    <t>TXN_7525212</t>
  </si>
  <si>
    <t>TXN_7477657</t>
  </si>
  <si>
    <t>TXN_6308905</t>
  </si>
  <si>
    <t>TXN_5984226</t>
  </si>
  <si>
    <t>TXN_5866486</t>
  </si>
  <si>
    <t>TXN_3795800</t>
  </si>
  <si>
    <t>TXN_2107305</t>
  </si>
  <si>
    <t>TXN_8999132</t>
  </si>
  <si>
    <t>TXN_2582450</t>
  </si>
  <si>
    <t>TXN_9537013</t>
  </si>
  <si>
    <t>TXN_4208189</t>
  </si>
  <si>
    <t>TXN_6774418</t>
  </si>
  <si>
    <t>TXN_4838523</t>
  </si>
  <si>
    <t>TXN_3031828</t>
  </si>
  <si>
    <t>TXN_1069677</t>
  </si>
  <si>
    <t>TXN_4387487</t>
  </si>
  <si>
    <t>TXN_3036586</t>
  </si>
  <si>
    <t>TXN_9745509</t>
  </si>
  <si>
    <t>TXN_5216726</t>
  </si>
  <si>
    <t>TXN_6686319</t>
  </si>
  <si>
    <t>TXN_2035015</t>
  </si>
  <si>
    <t>TXN_4022829</t>
  </si>
  <si>
    <t>TXN_9902772</t>
  </si>
  <si>
    <t>TXN_3929063</t>
  </si>
  <si>
    <t>TXN_7818630</t>
  </si>
  <si>
    <t>TXN_8728894</t>
  </si>
  <si>
    <t>TXN_1143548</t>
  </si>
  <si>
    <t>TXN_4038490</t>
  </si>
  <si>
    <t>TXN_3923869</t>
  </si>
  <si>
    <t>TXN_1481703</t>
  </si>
  <si>
    <t>TXN_2605841</t>
  </si>
  <si>
    <t>TXN_6818931</t>
  </si>
  <si>
    <t>TXN_8261655</t>
  </si>
  <si>
    <t>TXN_4123276</t>
  </si>
  <si>
    <t>TXN_7965993</t>
  </si>
  <si>
    <t>TXN_2477774</t>
  </si>
  <si>
    <t>TXN_6749795</t>
  </si>
  <si>
    <t>TXN_7575263</t>
  </si>
  <si>
    <t>TXN_3881781</t>
  </si>
  <si>
    <t>TXN_9398789</t>
  </si>
  <si>
    <t>TXN_9803107</t>
  </si>
  <si>
    <t>TXN_2182474</t>
  </si>
  <si>
    <t>TXN_2957368</t>
  </si>
  <si>
    <t>TXN_5413491</t>
  </si>
  <si>
    <t>TXN_6288635</t>
  </si>
  <si>
    <t>TXN_3834203</t>
  </si>
  <si>
    <t>TXN_1446414</t>
  </si>
  <si>
    <t>TXN_6672762</t>
  </si>
  <si>
    <t>TXN_9155245</t>
  </si>
  <si>
    <t>TXN_9611416</t>
  </si>
  <si>
    <t>TXN_5212165</t>
  </si>
  <si>
    <t>TXN_6442868</t>
  </si>
  <si>
    <t>TXN_1630509</t>
  </si>
  <si>
    <t>TXN_7531099</t>
  </si>
  <si>
    <t>TXN_7007203</t>
  </si>
  <si>
    <t>TXN_3993454</t>
  </si>
  <si>
    <t>TXN_7178038</t>
  </si>
  <si>
    <t>TXN_2558237</t>
  </si>
  <si>
    <t>TXN_1673118</t>
  </si>
  <si>
    <t>TXN_9228573</t>
  </si>
  <si>
    <t>TXN_4433161</t>
  </si>
  <si>
    <t>TXN_2731024</t>
  </si>
  <si>
    <t>TXN_5758502</t>
  </si>
  <si>
    <t>TXN_2818752</t>
  </si>
  <si>
    <t>TXN_8536550</t>
  </si>
  <si>
    <t>TXN_5571853</t>
  </si>
  <si>
    <t>TXN_6867742</t>
  </si>
  <si>
    <t>TXN_7014126</t>
  </si>
  <si>
    <t>TXN_1890352</t>
  </si>
  <si>
    <t>TXN_2813218</t>
  </si>
  <si>
    <t>TXN_1248451</t>
  </si>
  <si>
    <t>TXN_9424217</t>
  </si>
  <si>
    <t>TXN_5659844</t>
  </si>
  <si>
    <t>TXN_1431325</t>
  </si>
  <si>
    <t>TXN_9445661</t>
  </si>
  <si>
    <t>TXN_7474583</t>
  </si>
  <si>
    <t>TXN_5248200</t>
  </si>
  <si>
    <t>TXN_8591439</t>
  </si>
  <si>
    <t>TXN_6393003</t>
  </si>
  <si>
    <t>TXN_5246659</t>
  </si>
  <si>
    <t>TXN_6695324</t>
  </si>
  <si>
    <t>TXN_6298267</t>
  </si>
  <si>
    <t>TXN_6368570</t>
  </si>
  <si>
    <t>TXN_4324177</t>
  </si>
  <si>
    <t>TXN_1017087</t>
  </si>
  <si>
    <t>TXN_8031470</t>
  </si>
  <si>
    <t>TXN_2930732</t>
  </si>
  <si>
    <t>TXN_8372883</t>
  </si>
  <si>
    <t>TXN_6151684</t>
  </si>
  <si>
    <t>TXN_4524628</t>
  </si>
  <si>
    <t>TXN_6007030</t>
  </si>
  <si>
    <t>TXN_6835930</t>
  </si>
  <si>
    <t>TXN_2285948</t>
  </si>
  <si>
    <t>TXN_1809957</t>
  </si>
  <si>
    <t>TXN_7443806</t>
  </si>
  <si>
    <t>TXN_6022574</t>
  </si>
  <si>
    <t>TXN_8693268</t>
  </si>
  <si>
    <t>TXN_5749242</t>
  </si>
  <si>
    <t>TXN_8757048</t>
  </si>
  <si>
    <t>TXN_7027530</t>
  </si>
  <si>
    <t>TXN_2868734</t>
  </si>
  <si>
    <t>TXN_1814757</t>
  </si>
  <si>
    <t>TXN_7060106</t>
  </si>
  <si>
    <t>TXN_4539341</t>
  </si>
  <si>
    <t>TXN_7837658</t>
  </si>
  <si>
    <t>TXN_3919198</t>
  </si>
  <si>
    <t>TXN_5867581</t>
  </si>
  <si>
    <t>TXN_6352253</t>
  </si>
  <si>
    <t>TXN_9705594</t>
  </si>
  <si>
    <t>TXN_7304590</t>
  </si>
  <si>
    <t>TXN_2796296</t>
  </si>
  <si>
    <t>TXN_5513008</t>
  </si>
  <si>
    <t>TXN_6553626</t>
  </si>
  <si>
    <t>TXN_7911838</t>
  </si>
  <si>
    <t>TXN_8851575</t>
  </si>
  <si>
    <t>TXN_9295319</t>
  </si>
  <si>
    <t>TXN_7825394</t>
  </si>
  <si>
    <t>TXN_9028823</t>
  </si>
  <si>
    <t>TXN_6138247</t>
  </si>
  <si>
    <t>TXN_9423890</t>
  </si>
  <si>
    <t>TXN_2112709</t>
  </si>
  <si>
    <t>TXN_1060478</t>
  </si>
  <si>
    <t>TXN_2387294</t>
  </si>
  <si>
    <t>TXN_2725350</t>
  </si>
  <si>
    <t>TXN_8583496</t>
  </si>
  <si>
    <t>TXN_5708335</t>
  </si>
  <si>
    <t>TXN_3367358</t>
  </si>
  <si>
    <t>TXN_8600677</t>
  </si>
  <si>
    <t>TXN_2418640</t>
  </si>
  <si>
    <t>TXN_6352458</t>
  </si>
  <si>
    <t>TXN_5567034</t>
  </si>
  <si>
    <t>TXN_7424528</t>
  </si>
  <si>
    <t>TXN_6390873</t>
  </si>
  <si>
    <t>TXN_7211010</t>
  </si>
  <si>
    <t>TXN_4586181</t>
  </si>
  <si>
    <t>TXN_6318554</t>
  </si>
  <si>
    <t>TXN_7928803</t>
  </si>
  <si>
    <t>TXN_6510355</t>
  </si>
  <si>
    <t>TXN_9986278</t>
  </si>
  <si>
    <t>TXN_7727815</t>
  </si>
  <si>
    <t>TXN_7108681</t>
  </si>
  <si>
    <t>TXN_2466081</t>
  </si>
  <si>
    <t>TXN_2004814</t>
  </si>
  <si>
    <t>TXN_9253735</t>
  </si>
  <si>
    <t>TXN_8868169</t>
  </si>
  <si>
    <t>TXN_1340752</t>
  </si>
  <si>
    <t>TXN_3984894</t>
  </si>
  <si>
    <t>TXN_9117542</t>
  </si>
  <si>
    <t>TXN_5146966</t>
  </si>
  <si>
    <t>TXN_8631389</t>
  </si>
  <si>
    <t>TXN_5069695</t>
  </si>
  <si>
    <t>TXN_1085751</t>
  </si>
  <si>
    <t>TXN_3030371</t>
  </si>
  <si>
    <t>TXN_6572288</t>
  </si>
  <si>
    <t>TXN_8826135</t>
  </si>
  <si>
    <t>TXN_7828800</t>
  </si>
  <si>
    <t>TXN_4586723</t>
  </si>
  <si>
    <t>TXN_7100513</t>
  </si>
  <si>
    <t>TXN_5391293</t>
  </si>
  <si>
    <t>TXN_4830778</t>
  </si>
  <si>
    <t>TXN_7667326</t>
  </si>
  <si>
    <t>TXN_1041912</t>
  </si>
  <si>
    <t>TXN_8369234</t>
  </si>
  <si>
    <t>TXN_5358328</t>
  </si>
  <si>
    <t>TXN_4538212</t>
  </si>
  <si>
    <t>TXN_7313687</t>
  </si>
  <si>
    <t>TXN_9753172</t>
  </si>
  <si>
    <t>TXN_8303338</t>
  </si>
  <si>
    <t>TXN_2418365</t>
  </si>
  <si>
    <t>TXN_6334198</t>
  </si>
  <si>
    <t>TXN_1199408</t>
  </si>
  <si>
    <t>TXN_4133411</t>
  </si>
  <si>
    <t>TXN_4654153</t>
  </si>
  <si>
    <t>TXN_6595811</t>
  </si>
  <si>
    <t>TXN_4694065</t>
  </si>
  <si>
    <t>TXN_9321451</t>
  </si>
  <si>
    <t>TXN_1904948</t>
  </si>
  <si>
    <t>TXN_2649664</t>
  </si>
  <si>
    <t>TXN_4229762</t>
  </si>
  <si>
    <t>TXN_2412614</t>
  </si>
  <si>
    <t>TXN_9087734</t>
  </si>
  <si>
    <t>TXN_8724047</t>
  </si>
  <si>
    <t>TXN_5020329</t>
  </si>
  <si>
    <t>TXN_3376746</t>
  </si>
  <si>
    <t>TXN_7730094</t>
  </si>
  <si>
    <t>TXN_5537108</t>
  </si>
  <si>
    <t>TXN_7355536</t>
  </si>
  <si>
    <t>TXN_1809602</t>
  </si>
  <si>
    <t>TXN_1655146</t>
  </si>
  <si>
    <t>TXN_9045372</t>
  </si>
  <si>
    <t>TXN_1670050</t>
  </si>
  <si>
    <t>TXN_3556254</t>
  </si>
  <si>
    <t>TXN_2638283</t>
  </si>
  <si>
    <t>TXN_5251547</t>
  </si>
  <si>
    <t>TXN_3005788</t>
  </si>
  <si>
    <t>TXN_3009967</t>
  </si>
  <si>
    <t>TXN_9646533</t>
  </si>
  <si>
    <t>TXN_5213298</t>
  </si>
  <si>
    <t>TXN_5678133</t>
  </si>
  <si>
    <t>TXN_7065534</t>
  </si>
  <si>
    <t>TXN_8175126</t>
  </si>
  <si>
    <t>TXN_9250095</t>
  </si>
  <si>
    <t>TXN_4292471</t>
  </si>
  <si>
    <t>TXN_7135060</t>
  </si>
  <si>
    <t>TXN_5543825</t>
  </si>
  <si>
    <t>TXN_5678219</t>
  </si>
  <si>
    <t>TXN_5189628</t>
  </si>
  <si>
    <t>TXN_7068871</t>
  </si>
  <si>
    <t>TXN_8640842</t>
  </si>
  <si>
    <t>TXN_3520780</t>
  </si>
  <si>
    <t>TXN_8254168</t>
  </si>
  <si>
    <t>TXN_1028281</t>
  </si>
  <si>
    <t>TXN_7428385</t>
  </si>
  <si>
    <t>TXN_5929470</t>
  </si>
  <si>
    <t>TXN_3554058</t>
  </si>
  <si>
    <t>TXN_4651759</t>
  </si>
  <si>
    <t>TXN_8014673</t>
  </si>
  <si>
    <t>TXN_1814218</t>
  </si>
  <si>
    <t>TXN_4520102</t>
  </si>
  <si>
    <t>TXN_3884360</t>
  </si>
  <si>
    <t>TXN_6008086</t>
  </si>
  <si>
    <t>TXN_1639005</t>
  </si>
  <si>
    <t>TXN_2232201</t>
  </si>
  <si>
    <t>TXN_3206472</t>
  </si>
  <si>
    <t>TXN_4868756</t>
  </si>
  <si>
    <t>TXN_8344839</t>
  </si>
  <si>
    <t>TXN_4192202</t>
  </si>
  <si>
    <t>TXN_7164276</t>
  </si>
  <si>
    <t>TXN_4134539</t>
  </si>
  <si>
    <t>TXN_8334303</t>
  </si>
  <si>
    <t>TXN_9310005</t>
  </si>
  <si>
    <t>TXN_1284960</t>
  </si>
  <si>
    <t>TXN_1175373</t>
  </si>
  <si>
    <t>TXN_2696682</t>
  </si>
  <si>
    <t>TXN_9863257</t>
  </si>
  <si>
    <t>TXN_9523274</t>
  </si>
  <si>
    <t>TXN_8182802</t>
  </si>
  <si>
    <t>TXN_1629752</t>
  </si>
  <si>
    <t>TXN_9657809</t>
  </si>
  <si>
    <t>TXN_9877876</t>
  </si>
  <si>
    <t>TXN_2784398</t>
  </si>
  <si>
    <t>TXN_3031995</t>
  </si>
  <si>
    <t>TXN_6231583</t>
  </si>
  <si>
    <t>TXN_8754458</t>
  </si>
  <si>
    <t>TXN_6040270</t>
  </si>
  <si>
    <t>TXN_8256321</t>
  </si>
  <si>
    <t>TXN_1305706</t>
  </si>
  <si>
    <t>TXN_8581857</t>
  </si>
  <si>
    <t>TXN_1463899</t>
  </si>
  <si>
    <t>TXN_6206009</t>
  </si>
  <si>
    <t>TXN_7999293</t>
  </si>
  <si>
    <t>TXN_2924284</t>
  </si>
  <si>
    <t>TXN_1051223</t>
  </si>
  <si>
    <t>TXN_5897477</t>
  </si>
  <si>
    <t>TXN_7281987</t>
  </si>
  <si>
    <t>TXN_1758528</t>
  </si>
  <si>
    <t>TXN_8155874</t>
  </si>
  <si>
    <t>TXN_7272664</t>
  </si>
  <si>
    <t>TXN_8318270</t>
  </si>
  <si>
    <t>TXN_5965201</t>
  </si>
  <si>
    <t>TXN_7324213</t>
  </si>
  <si>
    <t>TXN_5210463</t>
  </si>
  <si>
    <t>TXN_2871119</t>
  </si>
  <si>
    <t>TXN_4822853</t>
  </si>
  <si>
    <t>TXN_7774282</t>
  </si>
  <si>
    <t>TXN_4335485</t>
  </si>
  <si>
    <t>TXN_6141899</t>
  </si>
  <si>
    <t>TXN_2459842</t>
  </si>
  <si>
    <t>TXN_6173941</t>
  </si>
  <si>
    <t>TXN_4985546</t>
  </si>
  <si>
    <t>TXN_6241154</t>
  </si>
  <si>
    <t>TXN_3454986</t>
  </si>
  <si>
    <t>TXN_8153182</t>
  </si>
  <si>
    <t>TXN_5695976</t>
  </si>
  <si>
    <t>TXN_3580823</t>
  </si>
  <si>
    <t>TXN_2635591</t>
  </si>
  <si>
    <t>TXN_5781403</t>
  </si>
  <si>
    <t>TXN_8702111</t>
  </si>
  <si>
    <t>TXN_5643421</t>
  </si>
  <si>
    <t>TXN_2537147</t>
  </si>
  <si>
    <t>TXN_5793965</t>
  </si>
  <si>
    <t>TXN_9947407</t>
  </si>
  <si>
    <t>TXN_6808962</t>
  </si>
  <si>
    <t>TXN_1525535</t>
  </si>
  <si>
    <t>TXN_4245049</t>
  </si>
  <si>
    <t>TXN_4258190</t>
  </si>
  <si>
    <t>TXN_2365702</t>
  </si>
  <si>
    <t>TXN_4157444</t>
  </si>
  <si>
    <t>TXN_8015744</t>
  </si>
  <si>
    <t>TXN_5714071</t>
  </si>
  <si>
    <t>TXN_7630017</t>
  </si>
  <si>
    <t>TXN_5396093</t>
  </si>
  <si>
    <t>TXN_5133656</t>
  </si>
  <si>
    <t>TXN_7683478</t>
  </si>
  <si>
    <t>TXN_3876992</t>
  </si>
  <si>
    <t>TXN_8500248</t>
  </si>
  <si>
    <t>TXN_7015281</t>
  </si>
  <si>
    <t>TXN_7639499</t>
  </si>
  <si>
    <t>TXN_9026226</t>
  </si>
  <si>
    <t>TXN_8908411</t>
  </si>
  <si>
    <t>TXN_8240954</t>
  </si>
  <si>
    <t>TXN_9410980</t>
  </si>
  <si>
    <t>TXN_8061410</t>
  </si>
  <si>
    <t>TXN_5080396</t>
  </si>
  <si>
    <t>TXN_1656528</t>
  </si>
  <si>
    <t>TXN_4624063</t>
  </si>
  <si>
    <t>TXN_9531173</t>
  </si>
  <si>
    <t>TXN_1010570</t>
  </si>
  <si>
    <t>TXN_5240249</t>
  </si>
  <si>
    <t>TXN_4070771</t>
  </si>
  <si>
    <t>TXN_6358543</t>
  </si>
  <si>
    <t>TXN_8944875</t>
  </si>
  <si>
    <t>TXN_6300521</t>
  </si>
  <si>
    <t>TXN_5362878</t>
  </si>
  <si>
    <t>TXN_2961597</t>
  </si>
  <si>
    <t>TXN_5957357</t>
  </si>
  <si>
    <t>TXN_8386061</t>
  </si>
  <si>
    <t>TXN_3134697</t>
  </si>
  <si>
    <t>TXN_2751393</t>
  </si>
  <si>
    <t>TXN_1928442</t>
  </si>
  <si>
    <t>TXN_7765835</t>
  </si>
  <si>
    <t>TXN_7569671</t>
  </si>
  <si>
    <t>TXN_6186500</t>
  </si>
  <si>
    <t>TXN_8796188</t>
  </si>
  <si>
    <t>TXN_2664061</t>
  </si>
  <si>
    <t>TXN_6755599</t>
  </si>
  <si>
    <t>TXN_3413079</t>
  </si>
  <si>
    <t>TXN_9362305</t>
  </si>
  <si>
    <t>TXN_1924304</t>
  </si>
  <si>
    <t>TXN_8941913</t>
  </si>
  <si>
    <t>TXN_2547495</t>
  </si>
  <si>
    <t>TXN_2445605</t>
  </si>
  <si>
    <t>TXN_9890315</t>
  </si>
  <si>
    <t>TXN_5169916</t>
  </si>
  <si>
    <t>TXN_3427844</t>
  </si>
  <si>
    <t>TXN_2133071</t>
  </si>
  <si>
    <t>TXN_4436280</t>
  </si>
  <si>
    <t>TXN_7137586</t>
  </si>
  <si>
    <t>TXN_9458655</t>
  </si>
  <si>
    <t>TXN_4943711</t>
  </si>
  <si>
    <t>TXN_7572090</t>
  </si>
  <si>
    <t>TXN_8061783</t>
  </si>
  <si>
    <t>TXN_6409562</t>
  </si>
  <si>
    <t>TXN_2061484</t>
  </si>
  <si>
    <t>TXN_7580375</t>
  </si>
  <si>
    <t>TXN_7295453</t>
  </si>
  <si>
    <t>TXN_4482044</t>
  </si>
  <si>
    <t>TXN_9020000</t>
  </si>
  <si>
    <t>TXN_9769588</t>
  </si>
  <si>
    <t>TXN_8831976</t>
  </si>
  <si>
    <t>TXN_1752239</t>
  </si>
  <si>
    <t>TXN_5976886</t>
  </si>
  <si>
    <t>TXN_4276753</t>
  </si>
  <si>
    <t>TXN_9754668</t>
  </si>
  <si>
    <t>TXN_8846106</t>
  </si>
  <si>
    <t>TXN_8047953</t>
  </si>
  <si>
    <t>TXN_5342424</t>
  </si>
  <si>
    <t>TXN_1851007</t>
  </si>
  <si>
    <t>TXN_2432418</t>
  </si>
  <si>
    <t>TXN_7570716</t>
  </si>
  <si>
    <t>TXN_5595359</t>
  </si>
  <si>
    <t>TXN_6837182</t>
  </si>
  <si>
    <t>TXN_4321114</t>
  </si>
  <si>
    <t>TXN_7908998</t>
  </si>
  <si>
    <t>TXN_1491959</t>
  </si>
  <si>
    <t>TXN_8268341</t>
  </si>
  <si>
    <t>TXN_5646577</t>
  </si>
  <si>
    <t>TXN_7580724</t>
  </si>
  <si>
    <t>TXN_4366763</t>
  </si>
  <si>
    <t>TXN_3185079</t>
  </si>
  <si>
    <t>TXN_8852168</t>
  </si>
  <si>
    <t>TXN_1255024</t>
  </si>
  <si>
    <t>TXN_3838117</t>
  </si>
  <si>
    <t>TXN_5016366</t>
  </si>
  <si>
    <t>TXN_3875311</t>
  </si>
  <si>
    <t>TXN_4665967</t>
  </si>
  <si>
    <t>TXN_3334456</t>
  </si>
  <si>
    <t>TXN_3443924</t>
  </si>
  <si>
    <t>TXN_5841902</t>
  </si>
  <si>
    <t>TXN_2971834</t>
  </si>
  <si>
    <t>TXN_6314933</t>
  </si>
  <si>
    <t>TXN_3633144</t>
  </si>
  <si>
    <t>TXN_9216601</t>
  </si>
  <si>
    <t>TXN_7695164</t>
  </si>
  <si>
    <t>TXN_8199604</t>
  </si>
  <si>
    <t>TXN_2256792</t>
  </si>
  <si>
    <t>TXN_5796230</t>
  </si>
  <si>
    <t>TXN_4205977</t>
  </si>
  <si>
    <t>TXN_6663151</t>
  </si>
  <si>
    <t>TXN_2175264</t>
  </si>
  <si>
    <t>TXN_6636272</t>
  </si>
  <si>
    <t>TXN_2654084</t>
  </si>
  <si>
    <t>TXN_9280425</t>
  </si>
  <si>
    <t>TXN_1559058</t>
  </si>
  <si>
    <t>TXN_5380026</t>
  </si>
  <si>
    <t>TXN_2931826</t>
  </si>
  <si>
    <t>TXN_2487307</t>
  </si>
  <si>
    <t>TXN_2242671</t>
  </si>
  <si>
    <t>TXN_6988754</t>
  </si>
  <si>
    <t>TXN_2826730</t>
  </si>
  <si>
    <t>TXN_7965748</t>
  </si>
  <si>
    <t>TXN_3873648</t>
  </si>
  <si>
    <t>TXN_6499936</t>
  </si>
  <si>
    <t>TXN_6842211</t>
  </si>
  <si>
    <t>TXN_8959752</t>
  </si>
  <si>
    <t>TXN_2231855</t>
  </si>
  <si>
    <t>TXN_8040299</t>
  </si>
  <si>
    <t>TXN_7164854</t>
  </si>
  <si>
    <t>TXN_3366759</t>
  </si>
  <si>
    <t>TXN_4237098</t>
  </si>
  <si>
    <t>TXN_2270219</t>
  </si>
  <si>
    <t>TXN_2715374</t>
  </si>
  <si>
    <t>TXN_1310254</t>
  </si>
  <si>
    <t>TXN_3577627</t>
  </si>
  <si>
    <t>TXN_7659597</t>
  </si>
  <si>
    <t>TXN_4532717</t>
  </si>
  <si>
    <t>TXN_8528791</t>
  </si>
  <si>
    <t>TXN_1422416</t>
  </si>
  <si>
    <t>TXN_1156192</t>
  </si>
  <si>
    <t>TXN_7177847</t>
  </si>
  <si>
    <t>TXN_1259242</t>
  </si>
  <si>
    <t>TXN_9753602</t>
  </si>
  <si>
    <t>TXN_9860106</t>
  </si>
  <si>
    <t>TXN_9060698</t>
  </si>
  <si>
    <t>TXN_4559367</t>
  </si>
  <si>
    <t>TXN_3311708</t>
  </si>
  <si>
    <t>TXN_8233787</t>
  </si>
  <si>
    <t>TXN_2402093</t>
  </si>
  <si>
    <t>TXN_9170078</t>
  </si>
  <si>
    <t>TXN_6748447</t>
  </si>
  <si>
    <t>TXN_2436348</t>
  </si>
  <si>
    <t>TXN_9864135</t>
  </si>
  <si>
    <t>TXN_4703045</t>
  </si>
  <si>
    <t>TXN_9195906</t>
  </si>
  <si>
    <t>TXN_8881867</t>
  </si>
  <si>
    <t>TXN_4878575</t>
  </si>
  <si>
    <t>TXN_2392647</t>
  </si>
  <si>
    <t>TXN_8731910</t>
  </si>
  <si>
    <t>TXN_6553826</t>
  </si>
  <si>
    <t>TXN_3602634</t>
  </si>
  <si>
    <t>TXN_6583535</t>
  </si>
  <si>
    <t>TXN_1326495</t>
  </si>
  <si>
    <t>TXN_8477874</t>
  </si>
  <si>
    <t>TXN_6933637</t>
  </si>
  <si>
    <t>TXN_6722415</t>
  </si>
  <si>
    <t>TXN_2722008</t>
  </si>
  <si>
    <t>TXN_8736071</t>
  </si>
  <si>
    <t>TXN_9480196</t>
  </si>
  <si>
    <t>TXN_8773755</t>
  </si>
  <si>
    <t>TXN_7954220</t>
  </si>
  <si>
    <t>TXN_7827422</t>
  </si>
  <si>
    <t>TXN_5773507</t>
  </si>
  <si>
    <t>TXN_8523870</t>
  </si>
  <si>
    <t>TXN_7852595</t>
  </si>
  <si>
    <t>TXN_2374522</t>
  </si>
  <si>
    <t>TXN_7900359</t>
  </si>
  <si>
    <t>TXN_9777000</t>
  </si>
  <si>
    <t>TXN_8323434</t>
  </si>
  <si>
    <t>TXN_8994229</t>
  </si>
  <si>
    <t>TXN_9536237</t>
  </si>
  <si>
    <t>TXN_6172140</t>
  </si>
  <si>
    <t>TXN_6615544</t>
  </si>
  <si>
    <t>TXN_8941172</t>
  </si>
  <si>
    <t>TXN_1388437</t>
  </si>
  <si>
    <t>TXN_3017691</t>
  </si>
  <si>
    <t>TXN_7840048</t>
  </si>
  <si>
    <t>TXN_8256476</t>
  </si>
  <si>
    <t>TXN_1757347</t>
  </si>
  <si>
    <t>TXN_8072250</t>
  </si>
  <si>
    <t>TXN_9830435</t>
  </si>
  <si>
    <t>TXN_3717310</t>
  </si>
  <si>
    <t>TXN_9544902</t>
  </si>
  <si>
    <t>TXN_2303813</t>
  </si>
  <si>
    <t>TXN_7760130</t>
  </si>
  <si>
    <t>TXN_9841835</t>
  </si>
  <si>
    <t>TXN_3666581</t>
  </si>
  <si>
    <t>TXN_2899586</t>
  </si>
  <si>
    <t>TXN_8838987</t>
  </si>
  <si>
    <t>TXN_4289411</t>
  </si>
  <si>
    <t>TXN_5594869</t>
  </si>
  <si>
    <t>TXN_8020971</t>
  </si>
  <si>
    <t>TXN_6257706</t>
  </si>
  <si>
    <t>TXN_5815128</t>
  </si>
  <si>
    <t>TXN_1693429</t>
  </si>
  <si>
    <t>TXN_8909732</t>
  </si>
  <si>
    <t>TXN_6903090</t>
  </si>
  <si>
    <t>TXN_1900392</t>
  </si>
  <si>
    <t>TXN_3926641</t>
  </si>
  <si>
    <t>TXN_5719635</t>
  </si>
  <si>
    <t>TXN_5667204</t>
  </si>
  <si>
    <t>TXN_7882087</t>
  </si>
  <si>
    <t>TXN_7905536</t>
  </si>
  <si>
    <t>TXN_7851596</t>
  </si>
  <si>
    <t>TXN_6281965</t>
  </si>
  <si>
    <t>TXN_8552028</t>
  </si>
  <si>
    <t>TXN_4144954</t>
  </si>
  <si>
    <t>TXN_1020981</t>
  </si>
  <si>
    <t>TXN_8506676</t>
  </si>
  <si>
    <t>TXN_1222397</t>
  </si>
  <si>
    <t>TXN_6278418</t>
  </si>
  <si>
    <t>TXN_1962487</t>
  </si>
  <si>
    <t>TXN_1821104</t>
  </si>
  <si>
    <t>TXN_5992097</t>
  </si>
  <si>
    <t>TXN_1189728</t>
  </si>
  <si>
    <t>TXN_8852595</t>
  </si>
  <si>
    <t>TXN_5410273</t>
  </si>
  <si>
    <t>TXN_6278864</t>
  </si>
  <si>
    <t>TXN_8411721</t>
  </si>
  <si>
    <t>TXN_1846459</t>
  </si>
  <si>
    <t>TXN_5595934</t>
  </si>
  <si>
    <t>TXN_5009022</t>
  </si>
  <si>
    <t>TXN_8321017</t>
  </si>
  <si>
    <t>TXN_9923886</t>
  </si>
  <si>
    <t>TXN_8919975</t>
  </si>
  <si>
    <t>TXN_2085328</t>
  </si>
  <si>
    <t>TXN_4525054</t>
  </si>
  <si>
    <t>TXN_2059202</t>
  </si>
  <si>
    <t>TXN_1899145</t>
  </si>
  <si>
    <t>TXN_2761217</t>
  </si>
  <si>
    <t>TXN_3159241</t>
  </si>
  <si>
    <t>TXN_2854455</t>
  </si>
  <si>
    <t>TXN_3687567</t>
  </si>
  <si>
    <t>TXN_6125814</t>
  </si>
  <si>
    <t>TXN_4093697</t>
  </si>
  <si>
    <t>TXN_4620050</t>
  </si>
  <si>
    <t>TXN_4853504</t>
  </si>
  <si>
    <t>TXN_6157163</t>
  </si>
  <si>
    <t>TXN_9850035</t>
  </si>
  <si>
    <t>TXN_4620016</t>
  </si>
  <si>
    <t>TXN_8303713</t>
  </si>
  <si>
    <t>TXN_4215500</t>
  </si>
  <si>
    <t>TXN_1476186</t>
  </si>
  <si>
    <t>TXN_4445795</t>
  </si>
  <si>
    <t>TXN_1943990</t>
  </si>
  <si>
    <t>TXN_3679931</t>
  </si>
  <si>
    <t>TXN_8373098</t>
  </si>
  <si>
    <t>TXN_3019852</t>
  </si>
  <si>
    <t>TXN_6709663</t>
  </si>
  <si>
    <t>TXN_6948452</t>
  </si>
  <si>
    <t>TXN_9762811</t>
  </si>
  <si>
    <t>TXN_1420094</t>
  </si>
  <si>
    <t>TXN_7099616</t>
  </si>
  <si>
    <t>TXN_5707886</t>
  </si>
  <si>
    <t>TXN_8837607</t>
  </si>
  <si>
    <t>TXN_9750057</t>
  </si>
  <si>
    <t>TXN_3518477</t>
  </si>
  <si>
    <t>TXN_2109847</t>
  </si>
  <si>
    <t>TXN_8283969</t>
  </si>
  <si>
    <t>TXN_4393198</t>
  </si>
  <si>
    <t>TXN_9735326</t>
  </si>
  <si>
    <t>TXN_8252120</t>
  </si>
  <si>
    <t>TXN_7505689</t>
  </si>
  <si>
    <t>TXN_8444157</t>
  </si>
  <si>
    <t>TXN_1854833</t>
  </si>
  <si>
    <t>TXN_4563647</t>
  </si>
  <si>
    <t>TXN_7753152</t>
  </si>
  <si>
    <t>TXN_1874387</t>
  </si>
  <si>
    <t>TXN_5972272</t>
  </si>
  <si>
    <t>TXN_5460852</t>
  </si>
  <si>
    <t>TXN_8690631</t>
  </si>
  <si>
    <t>TXN_7597576</t>
  </si>
  <si>
    <t>TXN_3311484</t>
  </si>
  <si>
    <t>TXN_4004092</t>
  </si>
  <si>
    <t>TXN_3676551</t>
  </si>
  <si>
    <t>TXN_1767448</t>
  </si>
  <si>
    <t>TXN_7804296</t>
  </si>
  <si>
    <t>TXN_8024224</t>
  </si>
  <si>
    <t>TXN_5830623</t>
  </si>
  <si>
    <t>TXN_2669806</t>
  </si>
  <si>
    <t>TXN_6938910</t>
  </si>
  <si>
    <t>TXN_5275219</t>
  </si>
  <si>
    <t>TXN_6342314</t>
  </si>
  <si>
    <t>TXN_1502529</t>
  </si>
  <si>
    <t>TXN_2388264</t>
  </si>
  <si>
    <t>TXN_4671556</t>
  </si>
  <si>
    <t>TXN_8454270</t>
  </si>
  <si>
    <t>TXN_4036266</t>
  </si>
  <si>
    <t>TXN_6866868</t>
  </si>
  <si>
    <t>TXN_8199043</t>
  </si>
  <si>
    <t>TXN_6474195</t>
  </si>
  <si>
    <t>TXN_4689441</t>
  </si>
  <si>
    <t>TXN_2594117</t>
  </si>
  <si>
    <t>TXN_8961982</t>
  </si>
  <si>
    <t>TXN_4351750</t>
  </si>
  <si>
    <t>TXN_8180871</t>
  </si>
  <si>
    <t>TXN_7079048</t>
  </si>
  <si>
    <t>TXN_3523660</t>
  </si>
  <si>
    <t>TXN_8883302</t>
  </si>
  <si>
    <t>TXN_4921672</t>
  </si>
  <si>
    <t>TXN_5837003</t>
  </si>
  <si>
    <t>TXN_6181011</t>
  </si>
  <si>
    <t>TXN_7088185</t>
  </si>
  <si>
    <t>TXN_7162597</t>
  </si>
  <si>
    <t>TXN_9175988</t>
  </si>
  <si>
    <t>TXN_6730547</t>
  </si>
  <si>
    <t>TXN_6651579</t>
  </si>
  <si>
    <t>TXN_9790107</t>
  </si>
  <si>
    <t>TXN_2848766</t>
  </si>
  <si>
    <t>TXN_8963866</t>
  </si>
  <si>
    <t>TXN_4949721</t>
  </si>
  <si>
    <t>TXN_6213892</t>
  </si>
  <si>
    <t>TXN_2869481</t>
  </si>
  <si>
    <t>TXN_7498911</t>
  </si>
  <si>
    <t>TXN_3792920</t>
  </si>
  <si>
    <t>TXN_5562705</t>
  </si>
  <si>
    <t>TXN_8357441</t>
  </si>
  <si>
    <t>TXN_1795312</t>
  </si>
  <si>
    <t>TXN_6272504</t>
  </si>
  <si>
    <t>TXN_9861733</t>
  </si>
  <si>
    <t>TXN_2326393</t>
  </si>
  <si>
    <t>TXN_2154714</t>
  </si>
  <si>
    <t>TXN_7110396</t>
  </si>
  <si>
    <t>TXN_8463040</t>
  </si>
  <si>
    <t>TXN_2536386</t>
  </si>
  <si>
    <t>TXN_6219185</t>
  </si>
  <si>
    <t>TXN_6414764</t>
  </si>
  <si>
    <t>TXN_4492875</t>
  </si>
  <si>
    <t>TXN_6241258</t>
  </si>
  <si>
    <t>TXN_9110626</t>
  </si>
  <si>
    <t>TXN_2474922</t>
  </si>
  <si>
    <t>TXN_8644182</t>
  </si>
  <si>
    <t>TXN_4550414</t>
  </si>
  <si>
    <t>TXN_5485829</t>
  </si>
  <si>
    <t>TXN_9739067</t>
  </si>
  <si>
    <t>TXN_9416158</t>
  </si>
  <si>
    <t>TXN_4304514</t>
  </si>
  <si>
    <t>TXN_9008414</t>
  </si>
  <si>
    <t>TXN_9911488</t>
  </si>
  <si>
    <t>TXN_1881857</t>
  </si>
  <si>
    <t>TXN_5744175</t>
  </si>
  <si>
    <t>TXN_2686357</t>
  </si>
  <si>
    <t>TXN_4171929</t>
  </si>
  <si>
    <t>TXN_9200603</t>
  </si>
  <si>
    <t>TXN_6115982</t>
  </si>
  <si>
    <t>TXN_7594907</t>
  </si>
  <si>
    <t>TXN_9933537</t>
  </si>
  <si>
    <t>TXN_7302842</t>
  </si>
  <si>
    <t>TXN_1589489</t>
  </si>
  <si>
    <t>TXN_4901231</t>
  </si>
  <si>
    <t>TXN_8241373</t>
  </si>
  <si>
    <t>TXN_8430438</t>
  </si>
  <si>
    <t>TXN_9268865</t>
  </si>
  <si>
    <t>TXN_1164094</t>
  </si>
  <si>
    <t>TXN_6429558</t>
  </si>
  <si>
    <t>TXN_6156746</t>
  </si>
  <si>
    <t>TXN_8215023</t>
  </si>
  <si>
    <t>TXN_9889424</t>
  </si>
  <si>
    <t>TXN_6876092</t>
  </si>
  <si>
    <t>TXN_1917119</t>
  </si>
  <si>
    <t>TXN_6231912</t>
  </si>
  <si>
    <t>TXN_2920931</t>
  </si>
  <si>
    <t>TXN_2861234</t>
  </si>
  <si>
    <t>TXN_4599435</t>
  </si>
  <si>
    <t>TXN_2243532</t>
  </si>
  <si>
    <t>TXN_1855175</t>
  </si>
  <si>
    <t>TXN_8378538</t>
  </si>
  <si>
    <t>TXN_9352732</t>
  </si>
  <si>
    <t>TXN_8477564</t>
  </si>
  <si>
    <t>TXN_3421464</t>
  </si>
  <si>
    <t>TXN_5831445</t>
  </si>
  <si>
    <t>TXN_9211823</t>
  </si>
  <si>
    <t>TXN_3609312</t>
  </si>
  <si>
    <t>TXN_5459004</t>
  </si>
  <si>
    <t>TXN_6752216</t>
  </si>
  <si>
    <t>TXN_4968556</t>
  </si>
  <si>
    <t>TXN_6736197</t>
  </si>
  <si>
    <t>TXN_9474347</t>
  </si>
  <si>
    <t>TXN_6884026</t>
  </si>
  <si>
    <t>TXN_1681078</t>
  </si>
  <si>
    <t>TXN_7697657</t>
  </si>
  <si>
    <t>TXN_4532532</t>
  </si>
  <si>
    <t>TXN_7152984</t>
  </si>
  <si>
    <t>TXN_8739719</t>
  </si>
  <si>
    <t>TXN_1353717</t>
  </si>
  <si>
    <t>TXN_1858867</t>
  </si>
  <si>
    <t>TXN_7930277</t>
  </si>
  <si>
    <t>TXN_5217730</t>
  </si>
  <si>
    <t>TXN_6400472</t>
  </si>
  <si>
    <t>TXN_9958872</t>
  </si>
  <si>
    <t>TXN_7929084</t>
  </si>
  <si>
    <t>TXN_8535735</t>
  </si>
  <si>
    <t>TXN_6700560</t>
  </si>
  <si>
    <t>TXN_3768715</t>
  </si>
  <si>
    <t>TXN_7779819</t>
  </si>
  <si>
    <t>TXN_4523018</t>
  </si>
  <si>
    <t>TXN_8160360</t>
  </si>
  <si>
    <t>TXN_9173957</t>
  </si>
  <si>
    <t>TXN_4782317</t>
  </si>
  <si>
    <t>TXN_7681375</t>
  </si>
  <si>
    <t>TXN_7663232</t>
  </si>
  <si>
    <t>TXN_8887517</t>
  </si>
  <si>
    <t>TXN_1197801</t>
  </si>
  <si>
    <t>TXN_2216840</t>
  </si>
  <si>
    <t>TXN_6623586</t>
  </si>
  <si>
    <t>TXN_9759144</t>
  </si>
  <si>
    <t>TXN_3033421</t>
  </si>
  <si>
    <t>TXN_8674510</t>
  </si>
  <si>
    <t>TXN_3811380</t>
  </si>
  <si>
    <t>TXN_3770874</t>
  </si>
  <si>
    <t>TXN_3444412</t>
  </si>
  <si>
    <t>TXN_2513356</t>
  </si>
  <si>
    <t>TXN_6632930</t>
  </si>
  <si>
    <t>TXN_2358087</t>
  </si>
  <si>
    <t>TXN_4705521</t>
  </si>
  <si>
    <t>TXN_9110304</t>
  </si>
  <si>
    <t>TXN_6672586</t>
  </si>
  <si>
    <t>TXN_3970556</t>
  </si>
  <si>
    <t>TXN_7070493</t>
  </si>
  <si>
    <t>TXN_2633088</t>
  </si>
  <si>
    <t>TXN_5092009</t>
  </si>
  <si>
    <t>TXN_4161105</t>
  </si>
  <si>
    <t>TXN_6835888</t>
  </si>
  <si>
    <t>TXN_3271903</t>
  </si>
  <si>
    <t>TXN_2894385</t>
  </si>
  <si>
    <t>TXN_8328068</t>
  </si>
  <si>
    <t>TXN_8984050</t>
  </si>
  <si>
    <t>TXN_2582622</t>
  </si>
  <si>
    <t>TXN_9239185</t>
  </si>
  <si>
    <t>TXN_9805058</t>
  </si>
  <si>
    <t>TXN_5939026</t>
  </si>
  <si>
    <t>TXN_6077319</t>
  </si>
  <si>
    <t>TXN_5624556</t>
  </si>
  <si>
    <t>TXN_2459628</t>
  </si>
  <si>
    <t>TXN_5761154</t>
  </si>
  <si>
    <t>TXN_3893429</t>
  </si>
  <si>
    <t>TXN_5106214</t>
  </si>
  <si>
    <t>TXN_1910146</t>
  </si>
  <si>
    <t>TXN_6287862</t>
  </si>
  <si>
    <t>TXN_2260125</t>
  </si>
  <si>
    <t>TXN_1389066</t>
  </si>
  <si>
    <t>TXN_6548842</t>
  </si>
  <si>
    <t>TXN_1995025</t>
  </si>
  <si>
    <t>TXN_3226837</t>
  </si>
  <si>
    <t>TXN_8799154</t>
  </si>
  <si>
    <t>TXN_3175190</t>
  </si>
  <si>
    <t>TXN_3968183</t>
  </si>
  <si>
    <t>TXN_5410939</t>
  </si>
  <si>
    <t>TXN_6345102</t>
  </si>
  <si>
    <t>TXN_4523627</t>
  </si>
  <si>
    <t>TXN_2640121</t>
  </si>
  <si>
    <t>TXN_1869739</t>
  </si>
  <si>
    <t>TXN_5926411</t>
  </si>
  <si>
    <t>TXN_8310973</t>
  </si>
  <si>
    <t>TXN_7664369</t>
  </si>
  <si>
    <t>TXN_8095536</t>
  </si>
  <si>
    <t>TXN_7487450</t>
  </si>
  <si>
    <t>TXN_4183289</t>
  </si>
  <si>
    <t>TXN_3047486</t>
  </si>
  <si>
    <t>TXN_4726526</t>
  </si>
  <si>
    <t>TXN_8354569</t>
  </si>
  <si>
    <t>TXN_2595446</t>
  </si>
  <si>
    <t>TXN_3555481</t>
  </si>
  <si>
    <t>TXN_9595549</t>
  </si>
  <si>
    <t>TXN_8403668</t>
  </si>
  <si>
    <t>TXN_5149243</t>
  </si>
  <si>
    <t>TXN_1632221</t>
  </si>
  <si>
    <t>TXN_4684340</t>
  </si>
  <si>
    <t>TXN_4719168</t>
  </si>
  <si>
    <t>TXN_2592374</t>
  </si>
  <si>
    <t>TXN_7421983</t>
  </si>
  <si>
    <t>TXN_3143689</t>
  </si>
  <si>
    <t>TXN_5449047</t>
  </si>
  <si>
    <t>TXN_3445828</t>
  </si>
  <si>
    <t>TXN_1127482</t>
  </si>
  <si>
    <t>TXN_8686018</t>
  </si>
  <si>
    <t>TXN_1570444</t>
  </si>
  <si>
    <t>TXN_4487199</t>
  </si>
  <si>
    <t>TXN_8838487</t>
  </si>
  <si>
    <t>TXN_2727085</t>
  </si>
  <si>
    <t>TXN_6992616</t>
  </si>
  <si>
    <t>TXN_4772413</t>
  </si>
  <si>
    <t>TXN_6944260</t>
  </si>
  <si>
    <t>TXN_5907338</t>
  </si>
  <si>
    <t>TXN_9110765</t>
  </si>
  <si>
    <t>TXN_8831425</t>
  </si>
  <si>
    <t>TXN_9860184</t>
  </si>
  <si>
    <t>TXN_3501915</t>
  </si>
  <si>
    <t>TXN_2790270</t>
  </si>
  <si>
    <t>TXN_9018335</t>
  </si>
  <si>
    <t>TXN_1034189</t>
  </si>
  <si>
    <t>TXN_6026881</t>
  </si>
  <si>
    <t>TXN_2705106</t>
  </si>
  <si>
    <t>TXN_9810444</t>
  </si>
  <si>
    <t>TXN_5806795</t>
  </si>
  <si>
    <t>TXN_9155538</t>
  </si>
  <si>
    <t>TXN_2386101</t>
  </si>
  <si>
    <t>TXN_6963310</t>
  </si>
  <si>
    <t>TXN_6468939</t>
  </si>
  <si>
    <t>TXN_4219464</t>
  </si>
  <si>
    <t>TXN_2496641</t>
  </si>
  <si>
    <t>TXN_2093784</t>
  </si>
  <si>
    <t>TXN_9499247</t>
  </si>
  <si>
    <t>TXN_3471881</t>
  </si>
  <si>
    <t>TXN_4461081</t>
  </si>
  <si>
    <t>TXN_5231180</t>
  </si>
  <si>
    <t>TXN_3673613</t>
  </si>
  <si>
    <t>TXN_3807303</t>
  </si>
  <si>
    <t>TXN_2770070</t>
  </si>
  <si>
    <t>TXN_7974643</t>
  </si>
  <si>
    <t>TXN_4763213</t>
  </si>
  <si>
    <t>TXN_8516678</t>
  </si>
  <si>
    <t>TXN_4783588</t>
  </si>
  <si>
    <t>TXN_1164547</t>
  </si>
  <si>
    <t>TXN_4087929</t>
  </si>
  <si>
    <t>TXN_6087379</t>
  </si>
  <si>
    <t>TXN_7744516</t>
  </si>
  <si>
    <t>TXN_3495027</t>
  </si>
  <si>
    <t>TXN_6214485</t>
  </si>
  <si>
    <t>TXN_8912049</t>
  </si>
  <si>
    <t>TXN_9780053</t>
  </si>
  <si>
    <t>TXN_6263189</t>
  </si>
  <si>
    <t>TXN_8944954</t>
  </si>
  <si>
    <t>TXN_2119863</t>
  </si>
  <si>
    <t>TXN_4752443</t>
  </si>
  <si>
    <t>TXN_6562777</t>
  </si>
  <si>
    <t>TXN_4514680</t>
  </si>
  <si>
    <t>TXN_3414423</t>
  </si>
  <si>
    <t>TXN_9856733</t>
  </si>
  <si>
    <t>TXN_4979461</t>
  </si>
  <si>
    <t>TXN_5217918</t>
  </si>
  <si>
    <t>TXN_1806675</t>
  </si>
  <si>
    <t>TXN_3133105</t>
  </si>
  <si>
    <t>TXN_9753727</t>
  </si>
  <si>
    <t>TXN_2478592</t>
  </si>
  <si>
    <t>TXN_6760018</t>
  </si>
  <si>
    <t>TXN_3175369</t>
  </si>
  <si>
    <t>TXN_1291675</t>
  </si>
  <si>
    <t>TXN_5584015</t>
  </si>
  <si>
    <t>TXN_2039959</t>
  </si>
  <si>
    <t>TXN_8747203</t>
  </si>
  <si>
    <t>TXN_2412802</t>
  </si>
  <si>
    <t>TXN_9401576</t>
  </si>
  <si>
    <t>TXN_9584772</t>
  </si>
  <si>
    <t>TXN_4695386</t>
  </si>
  <si>
    <t>TXN_5675587</t>
  </si>
  <si>
    <t>TXN_5250994</t>
  </si>
  <si>
    <t>TXN_6162358</t>
  </si>
  <si>
    <t>TXN_8966314</t>
  </si>
  <si>
    <t>TXN_2908355</t>
  </si>
  <si>
    <t>TXN_3789480</t>
  </si>
  <si>
    <t>TXN_4486901</t>
  </si>
  <si>
    <t>TXN_4269120</t>
  </si>
  <si>
    <t>TXN_2893014</t>
  </si>
  <si>
    <t>TXN_1041890</t>
  </si>
  <si>
    <t>TXN_9037382</t>
  </si>
  <si>
    <t>TXN_5906197</t>
  </si>
  <si>
    <t>TXN_9023603</t>
  </si>
  <si>
    <t>TXN_9495051</t>
  </si>
  <si>
    <t>TXN_7819259</t>
  </si>
  <si>
    <t>TXN_2334719</t>
  </si>
  <si>
    <t>TXN_2406868</t>
  </si>
  <si>
    <t>TXN_1511916</t>
  </si>
  <si>
    <t>TXN_9759459</t>
  </si>
  <si>
    <t>TXN_7603860</t>
  </si>
  <si>
    <t>TXN_5372218</t>
  </si>
  <si>
    <t>TXN_8994247</t>
  </si>
  <si>
    <t>TXN_5849928</t>
  </si>
  <si>
    <t>TXN_8426341</t>
  </si>
  <si>
    <t>TXN_4632830</t>
  </si>
  <si>
    <t>TXN_6185003</t>
  </si>
  <si>
    <t>TXN_7326338</t>
  </si>
  <si>
    <t>TXN_8692837</t>
  </si>
  <si>
    <t>TXN_7531230</t>
  </si>
  <si>
    <t>TXN_6027273</t>
  </si>
  <si>
    <t>TXN_7467487</t>
  </si>
  <si>
    <t>TXN_9163817</t>
  </si>
  <si>
    <t>TXN_1881631</t>
  </si>
  <si>
    <t>TXN_6050928</t>
  </si>
  <si>
    <t>TXN_8401547</t>
  </si>
  <si>
    <t>TXN_4576759</t>
  </si>
  <si>
    <t>TXN_6946214</t>
  </si>
  <si>
    <t>TXN_5092194</t>
  </si>
  <si>
    <t>TXN_2839407</t>
  </si>
  <si>
    <t>TXN_3634960</t>
  </si>
  <si>
    <t>TXN_1759177</t>
  </si>
  <si>
    <t>TXN_2443824</t>
  </si>
  <si>
    <t>TXN_6147765</t>
  </si>
  <si>
    <t>TXN_7653959</t>
  </si>
  <si>
    <t>TXN_4490143</t>
  </si>
  <si>
    <t>TXN_8465227</t>
  </si>
  <si>
    <t>TXN_1440593</t>
  </si>
  <si>
    <t>TXN_4325085</t>
  </si>
  <si>
    <t>TXN_8003213</t>
  </si>
  <si>
    <t>TXN_3725756</t>
  </si>
  <si>
    <t>TXN_7821667</t>
  </si>
  <si>
    <t>TXN_5829041</t>
  </si>
  <si>
    <t>TXN_5597910</t>
  </si>
  <si>
    <t>TXN_8367781</t>
  </si>
  <si>
    <t>TXN_3277863</t>
  </si>
  <si>
    <t>TXN_1826372</t>
  </si>
  <si>
    <t>TXN_9139150</t>
  </si>
  <si>
    <t>TXN_1310419</t>
  </si>
  <si>
    <t>TXN_5373878</t>
  </si>
  <si>
    <t>TXN_1006129</t>
  </si>
  <si>
    <t>TXN_6698554</t>
  </si>
  <si>
    <t>TXN_8080510</t>
  </si>
  <si>
    <t>TXN_7979491</t>
  </si>
  <si>
    <t>TXN_3089083</t>
  </si>
  <si>
    <t>TXN_7515623</t>
  </si>
  <si>
    <t>TXN_1540504</t>
  </si>
  <si>
    <t>TXN_3290344</t>
  </si>
  <si>
    <t>TXN_9017500</t>
  </si>
  <si>
    <t>TXN_4824819</t>
  </si>
  <si>
    <t>TXN_8100520</t>
  </si>
  <si>
    <t>TXN_1657303</t>
  </si>
  <si>
    <t>TXN_9610510</t>
  </si>
  <si>
    <t>TXN_6187845</t>
  </si>
  <si>
    <t>TXN_1712389</t>
  </si>
  <si>
    <t>TXN_9174524</t>
  </si>
  <si>
    <t>TXN_9066614</t>
  </si>
  <si>
    <t>TXN_4743953</t>
  </si>
  <si>
    <t>TXN_1249020</t>
  </si>
  <si>
    <t>TXN_2759881</t>
  </si>
  <si>
    <t>TXN_6665991</t>
  </si>
  <si>
    <t>TXN_7586036</t>
  </si>
  <si>
    <t>TXN_4956593</t>
  </si>
  <si>
    <t>TXN_2595449</t>
  </si>
  <si>
    <t>TXN_8431895</t>
  </si>
  <si>
    <t>TXN_9161445</t>
  </si>
  <si>
    <t>TXN_6562922</t>
  </si>
  <si>
    <t>TXN_3922319</t>
  </si>
  <si>
    <t>TXN_2602356</t>
  </si>
  <si>
    <t>TXN_4573687</t>
  </si>
  <si>
    <t>TXN_3048452</t>
  </si>
  <si>
    <t>TXN_6953040</t>
  </si>
  <si>
    <t>TXN_7254589</t>
  </si>
  <si>
    <t>TXN_6783878</t>
  </si>
  <si>
    <t>TXN_6959290</t>
  </si>
  <si>
    <t>TXN_2630398</t>
  </si>
  <si>
    <t>TXN_9587075</t>
  </si>
  <si>
    <t>TXN_3425468</t>
  </si>
  <si>
    <t>TXN_7119158</t>
  </si>
  <si>
    <t>TXN_1060721</t>
  </si>
  <si>
    <t>TXN_7246599</t>
  </si>
  <si>
    <t>TXN_8027476</t>
  </si>
  <si>
    <t>TXN_5491571</t>
  </si>
  <si>
    <t>TXN_9921931</t>
  </si>
  <si>
    <t>TXN_1374547</t>
  </si>
  <si>
    <t>TXN_1463588</t>
  </si>
  <si>
    <t>TXN_1411456</t>
  </si>
  <si>
    <t>TXN_7906894</t>
  </si>
  <si>
    <t>TXN_8802193</t>
  </si>
  <si>
    <t>TXN_3605723</t>
  </si>
  <si>
    <t>TXN_3645039</t>
  </si>
  <si>
    <t>TXN_8310704</t>
  </si>
  <si>
    <t>TXN_4525407</t>
  </si>
  <si>
    <t>TXN_8743787</t>
  </si>
  <si>
    <t>TXN_1821468</t>
  </si>
  <si>
    <t>TXN_7697701</t>
  </si>
  <si>
    <t>TXN_1545490</t>
  </si>
  <si>
    <t>TXN_6571048</t>
  </si>
  <si>
    <t>TXN_4111338</t>
  </si>
  <si>
    <t>TXN_1144228</t>
  </si>
  <si>
    <t>TXN_6970868</t>
  </si>
  <si>
    <t>TXN_2381503</t>
  </si>
  <si>
    <t>TXN_3358757</t>
  </si>
  <si>
    <t>TXN_5239417</t>
  </si>
  <si>
    <t>TXN_4637114</t>
  </si>
  <si>
    <t>TXN_7684251</t>
  </si>
  <si>
    <t>TXN_2315468</t>
  </si>
  <si>
    <t>TXN_2535570</t>
  </si>
  <si>
    <t>TXN_6964544</t>
  </si>
  <si>
    <t>TXN_2409097</t>
  </si>
  <si>
    <t>TXN_9417468</t>
  </si>
  <si>
    <t>TXN_1827392</t>
  </si>
  <si>
    <t>TXN_9892104</t>
  </si>
  <si>
    <t>TXN_6175706</t>
  </si>
  <si>
    <t>TXN_6414347</t>
  </si>
  <si>
    <t>TXN_2523425</t>
  </si>
  <si>
    <t>TXN_8580799</t>
  </si>
  <si>
    <t>TXN_6519165</t>
  </si>
  <si>
    <t>TXN_9860940</t>
  </si>
  <si>
    <t>TXN_6852192</t>
  </si>
  <si>
    <t>TXN_2660160</t>
  </si>
  <si>
    <t>TXN_2266891</t>
  </si>
  <si>
    <t>TXN_7717273</t>
  </si>
  <si>
    <t>TXN_3858680</t>
  </si>
  <si>
    <t>TXN_1116351</t>
  </si>
  <si>
    <t>TXN_8912384</t>
  </si>
  <si>
    <t>TXN_4576812</t>
  </si>
  <si>
    <t>TXN_5121902</t>
  </si>
  <si>
    <t>TXN_3408025</t>
  </si>
  <si>
    <t>TXN_8845175</t>
  </si>
  <si>
    <t>TXN_4974375</t>
  </si>
  <si>
    <t>TXN_6838499</t>
  </si>
  <si>
    <t>TXN_6276845</t>
  </si>
  <si>
    <t>TXN_7754466</t>
  </si>
  <si>
    <t>TXN_9471173</t>
  </si>
  <si>
    <t>TXN_6185568</t>
  </si>
  <si>
    <t>TXN_5050241</t>
  </si>
  <si>
    <t>TXN_4915355</t>
  </si>
  <si>
    <t>TXN_4130550</t>
  </si>
  <si>
    <t>TXN_3584985</t>
  </si>
  <si>
    <t>TXN_4006298</t>
  </si>
  <si>
    <t>TXN_6647013</t>
  </si>
  <si>
    <t>TXN_3526562</t>
  </si>
  <si>
    <t>TXN_4570138</t>
  </si>
  <si>
    <t>TXN_2774995</t>
  </si>
  <si>
    <t>TXN_4144026</t>
  </si>
  <si>
    <t>TXN_1688534</t>
  </si>
  <si>
    <t>TXN_3033960</t>
  </si>
  <si>
    <t>TXN_2215668</t>
  </si>
  <si>
    <t>TXN_7383851</t>
  </si>
  <si>
    <t>TXN_4967198</t>
  </si>
  <si>
    <t>TXN_1260673</t>
  </si>
  <si>
    <t>TXN_4961109</t>
  </si>
  <si>
    <t>TXN_3278728</t>
  </si>
  <si>
    <t>TXN_7139710</t>
  </si>
  <si>
    <t>TXN_3249244</t>
  </si>
  <si>
    <t>TXN_7608681</t>
  </si>
  <si>
    <t>TXN_6036689</t>
  </si>
  <si>
    <t>TXN_1032287</t>
  </si>
  <si>
    <t>TXN_7350390</t>
  </si>
  <si>
    <t>TXN_1382421</t>
  </si>
  <si>
    <t>TXN_7378382</t>
  </si>
  <si>
    <t>TXN_8250681</t>
  </si>
  <si>
    <t>TXN_3509178</t>
  </si>
  <si>
    <t>TXN_8037528</t>
  </si>
  <si>
    <t>TXN_8270876</t>
  </si>
  <si>
    <t>TXN_1011669</t>
  </si>
  <si>
    <t>TXN_3689417</t>
  </si>
  <si>
    <t>TXN_3349534</t>
  </si>
  <si>
    <t>TXN_1199362</t>
  </si>
  <si>
    <t>TXN_4545143</t>
  </si>
  <si>
    <t>TXN_6360517</t>
  </si>
  <si>
    <t>TXN_7394333</t>
  </si>
  <si>
    <t>TXN_1686564</t>
  </si>
  <si>
    <t>TXN_2902480</t>
  </si>
  <si>
    <t>TXN_2357597</t>
  </si>
  <si>
    <t>TXN_6787087</t>
  </si>
  <si>
    <t>TXN_4862692</t>
  </si>
  <si>
    <t>TXN_8640039</t>
  </si>
  <si>
    <t>TXN_5073816</t>
  </si>
  <si>
    <t>TXN_4069953</t>
  </si>
  <si>
    <t>TXN_8766170</t>
  </si>
  <si>
    <t>TXN_7868771</t>
  </si>
  <si>
    <t>TXN_4476674</t>
  </si>
  <si>
    <t>TXN_3788122</t>
  </si>
  <si>
    <t>TXN_4148681</t>
  </si>
  <si>
    <t>TXN_3839676</t>
  </si>
  <si>
    <t>TXN_8044366</t>
  </si>
  <si>
    <t>TXN_9152328</t>
  </si>
  <si>
    <t>TXN_1586746</t>
  </si>
  <si>
    <t>TXN_3480703</t>
  </si>
  <si>
    <t>TXN_7218983</t>
  </si>
  <si>
    <t>TXN_3295816</t>
  </si>
  <si>
    <t>TXN_4106679</t>
  </si>
  <si>
    <t>TXN_4525013</t>
  </si>
  <si>
    <t>TXN_1803855</t>
  </si>
  <si>
    <t>TXN_8716794</t>
  </si>
  <si>
    <t>TXN_1986874</t>
  </si>
  <si>
    <t>TXN_9414771</t>
  </si>
  <si>
    <t>TXN_3466324</t>
  </si>
  <si>
    <t>TXN_3342588</t>
  </si>
  <si>
    <t>TXN_6786260</t>
  </si>
  <si>
    <t>TXN_1836591</t>
  </si>
  <si>
    <t>TXN_9655455</t>
  </si>
  <si>
    <t>TXN_8040862</t>
  </si>
  <si>
    <t>TXN_5037401</t>
  </si>
  <si>
    <t>TXN_3851282</t>
  </si>
  <si>
    <t>TXN_7338102</t>
  </si>
  <si>
    <t>TXN_5391734</t>
  </si>
  <si>
    <t>TXN_1884089</t>
  </si>
  <si>
    <t>TXN_6004811</t>
  </si>
  <si>
    <t>TXN_7086312</t>
  </si>
  <si>
    <t>TXN_1823886</t>
  </si>
  <si>
    <t>TXN_9020139</t>
  </si>
  <si>
    <t>TXN_6152767</t>
  </si>
  <si>
    <t>TXN_7991727</t>
  </si>
  <si>
    <t>TXN_2685942</t>
  </si>
  <si>
    <t>TXN_8355598</t>
  </si>
  <si>
    <t>TXN_6360373</t>
  </si>
  <si>
    <t>TXN_5825024</t>
  </si>
  <si>
    <t>TXN_1738321</t>
  </si>
  <si>
    <t>TXN_6906730</t>
  </si>
  <si>
    <t>TXN_3634752</t>
  </si>
  <si>
    <t>TXN_7765366</t>
  </si>
  <si>
    <t>TXN_3195958</t>
  </si>
  <si>
    <t>TXN_4240515</t>
  </si>
  <si>
    <t>TXN_7451771</t>
  </si>
  <si>
    <t>TXN_4020246</t>
  </si>
  <si>
    <t>TXN_5979898</t>
  </si>
  <si>
    <t>TXN_1283354</t>
  </si>
  <si>
    <t>TXN_8334867</t>
  </si>
  <si>
    <t>TXN_6926177</t>
  </si>
  <si>
    <t>TXN_3456425</t>
  </si>
  <si>
    <t>TXN_4684828</t>
  </si>
  <si>
    <t>TXN_7634319</t>
  </si>
  <si>
    <t>TXN_2548722</t>
  </si>
  <si>
    <t>TXN_5042678</t>
  </si>
  <si>
    <t>TXN_3452477</t>
  </si>
  <si>
    <t>TXN_8278381</t>
  </si>
  <si>
    <t>TXN_6461820</t>
  </si>
  <si>
    <t>TXN_3007648</t>
  </si>
  <si>
    <t>TXN_2294115</t>
  </si>
  <si>
    <t>TXN_5716826</t>
  </si>
  <si>
    <t>TXN_6866882</t>
  </si>
  <si>
    <t>TXN_1009738</t>
  </si>
  <si>
    <t>TXN_3435040</t>
  </si>
  <si>
    <t>TXN_9140667</t>
  </si>
  <si>
    <t>TXN_9748964</t>
  </si>
  <si>
    <t>TXN_8978701</t>
  </si>
  <si>
    <t>TXN_8757431</t>
  </si>
  <si>
    <t>TXN_3262408</t>
  </si>
  <si>
    <t>TXN_6104935</t>
  </si>
  <si>
    <t>TXN_4792614</t>
  </si>
  <si>
    <t>TXN_6990280</t>
  </si>
  <si>
    <t>TXN_6287586</t>
  </si>
  <si>
    <t>TXN_3465412</t>
  </si>
  <si>
    <t>TXN_8243127</t>
  </si>
  <si>
    <t>TXN_9714585</t>
  </si>
  <si>
    <t>TXN_6632197</t>
  </si>
  <si>
    <t>TXN_1676610</t>
  </si>
  <si>
    <t>TXN_2610553</t>
  </si>
  <si>
    <t>TXN_9047724</t>
  </si>
  <si>
    <t>TXN_8618296</t>
  </si>
  <si>
    <t>TXN_2039131</t>
  </si>
  <si>
    <t>TXN_9980622</t>
  </si>
  <si>
    <t>TXN_1384717</t>
  </si>
  <si>
    <t>TXN_3465568</t>
  </si>
  <si>
    <t>TXN_7190836</t>
  </si>
  <si>
    <t>TXN_4859949</t>
  </si>
  <si>
    <t>TXN_6832925</t>
  </si>
  <si>
    <t>TXN_2158665</t>
  </si>
  <si>
    <t>TXN_8227754</t>
  </si>
  <si>
    <t>TXN_9233461</t>
  </si>
  <si>
    <t>TXN_2205807</t>
  </si>
  <si>
    <t>TXN_1681838</t>
  </si>
  <si>
    <t>TXN_6651911</t>
  </si>
  <si>
    <t>TXN_2375037</t>
  </si>
  <si>
    <t>TXN_5188476</t>
  </si>
  <si>
    <t>TXN_6314299</t>
  </si>
  <si>
    <t>TXN_6931270</t>
  </si>
  <si>
    <t>TXN_6778962</t>
  </si>
  <si>
    <t>TXN_8574272</t>
  </si>
  <si>
    <t>TXN_8251002</t>
  </si>
  <si>
    <t>TXN_1681837</t>
  </si>
  <si>
    <t>TXN_5549998</t>
  </si>
  <si>
    <t>TXN_8684883</t>
  </si>
  <si>
    <t>TXN_1107138</t>
  </si>
  <si>
    <t>TXN_4104983</t>
  </si>
  <si>
    <t>TXN_4257383</t>
  </si>
  <si>
    <t>TXN_1926362</t>
  </si>
  <si>
    <t>TXN_6968735</t>
  </si>
  <si>
    <t>TXN_5326091</t>
  </si>
  <si>
    <t>TXN_6093600</t>
  </si>
  <si>
    <t>TXN_8076358</t>
  </si>
  <si>
    <t>TXN_4695478</t>
  </si>
  <si>
    <t>TXN_5412766</t>
  </si>
  <si>
    <t>TXN_3023847</t>
  </si>
  <si>
    <t>TXN_2841599</t>
  </si>
  <si>
    <t>TXN_8768337</t>
  </si>
  <si>
    <t>TXN_7191448</t>
  </si>
  <si>
    <t>TXN_3888332</t>
  </si>
  <si>
    <t>TXN_5569617</t>
  </si>
  <si>
    <t>TXN_2696370</t>
  </si>
  <si>
    <t>TXN_1027353</t>
  </si>
  <si>
    <t>TXN_7528741</t>
  </si>
  <si>
    <t>TXN_1916761</t>
  </si>
  <si>
    <t>TXN_1957321</t>
  </si>
  <si>
    <t>TXN_3638611</t>
  </si>
  <si>
    <t>TXN_8244589</t>
  </si>
  <si>
    <t>TXN_9777724</t>
  </si>
  <si>
    <t>TXN_6595686</t>
  </si>
  <si>
    <t>TXN_8089106</t>
  </si>
  <si>
    <t>TXN_8316905</t>
  </si>
  <si>
    <t>TXN_3943422</t>
  </si>
  <si>
    <t>TXN_7733378</t>
  </si>
  <si>
    <t>TXN_5156689</t>
  </si>
  <si>
    <t>TXN_1073711</t>
  </si>
  <si>
    <t>TXN_6263807</t>
  </si>
  <si>
    <t>TXN_8888063</t>
  </si>
  <si>
    <t>TXN_1220342</t>
  </si>
  <si>
    <t>TXN_5804265</t>
  </si>
  <si>
    <t>TXN_8098647</t>
  </si>
  <si>
    <t>TXN_1806496</t>
  </si>
  <si>
    <t>TXN_7007206</t>
  </si>
  <si>
    <t>TXN_1862964</t>
  </si>
  <si>
    <t>TXN_6182374</t>
  </si>
  <si>
    <t>TXN_4062280</t>
  </si>
  <si>
    <t>TXN_5701600</t>
  </si>
  <si>
    <t>TXN_9758765</t>
  </si>
  <si>
    <t>TXN_9616920</t>
  </si>
  <si>
    <t>TXN_2261622</t>
  </si>
  <si>
    <t>TXN_9333110</t>
  </si>
  <si>
    <t>TXN_1181808</t>
  </si>
  <si>
    <t>TXN_3724097</t>
  </si>
  <si>
    <t>TXN_7761566</t>
  </si>
  <si>
    <t>TXN_7439699</t>
  </si>
  <si>
    <t>TXN_8964634</t>
  </si>
  <si>
    <t>TXN_3125291</t>
  </si>
  <si>
    <t>TXN_2157640</t>
  </si>
  <si>
    <t>TXN_8666705</t>
  </si>
  <si>
    <t>TXN_4886619</t>
  </si>
  <si>
    <t>TXN_9641889</t>
  </si>
  <si>
    <t>TXN_3333627</t>
  </si>
  <si>
    <t>TXN_9645461</t>
  </si>
  <si>
    <t>TXN_7346843</t>
  </si>
  <si>
    <t>TXN_5445578</t>
  </si>
  <si>
    <t>TXN_6989369</t>
  </si>
  <si>
    <t>TXN_3096751</t>
  </si>
  <si>
    <t>TXN_9698787</t>
  </si>
  <si>
    <t>TXN_8264473</t>
  </si>
  <si>
    <t>TXN_2031274</t>
  </si>
  <si>
    <t>TXN_1471597</t>
  </si>
  <si>
    <t>TXN_1178538</t>
  </si>
  <si>
    <t>TXN_9312548</t>
  </si>
  <si>
    <t>TXN_4636705</t>
  </si>
  <si>
    <t>TXN_3574025</t>
  </si>
  <si>
    <t>TXN_5577538</t>
  </si>
  <si>
    <t>TXN_5405889</t>
  </si>
  <si>
    <t>TXN_8887105</t>
  </si>
  <si>
    <t>TXN_9906846</t>
  </si>
  <si>
    <t>TXN_5237132</t>
  </si>
  <si>
    <t>TXN_9290887</t>
  </si>
  <si>
    <t>TXN_9740238</t>
  </si>
  <si>
    <t>TXN_5285633</t>
  </si>
  <si>
    <t>TXN_8393896</t>
  </si>
  <si>
    <t>TXN_2883620</t>
  </si>
  <si>
    <t>TXN_6764729</t>
  </si>
  <si>
    <t>TXN_3119083</t>
  </si>
  <si>
    <t>TXN_3843142</t>
  </si>
  <si>
    <t>TXN_1221943</t>
  </si>
  <si>
    <t>TXN_5782507</t>
  </si>
  <si>
    <t>TXN_5659774</t>
  </si>
  <si>
    <t>TXN_1857275</t>
  </si>
  <si>
    <t>TXN_2299437</t>
  </si>
  <si>
    <t>TXN_8242300</t>
  </si>
  <si>
    <t>TXN_8355945</t>
  </si>
  <si>
    <t>TXN_9925855</t>
  </si>
  <si>
    <t>TXN_1266935</t>
  </si>
  <si>
    <t>TXN_4634440</t>
  </si>
  <si>
    <t>TXN_7826312</t>
  </si>
  <si>
    <t>TXN_7003816</t>
  </si>
  <si>
    <t>TXN_7841888</t>
  </si>
  <si>
    <t>TXN_8332438</t>
  </si>
  <si>
    <t>TXN_3649978</t>
  </si>
  <si>
    <t>TXN_2897744</t>
  </si>
  <si>
    <t>TXN_6909418</t>
  </si>
  <si>
    <t>TXN_6743729</t>
  </si>
  <si>
    <t>TXN_7688827</t>
  </si>
  <si>
    <t>TXN_2756377</t>
  </si>
  <si>
    <t>TXN_4976644</t>
  </si>
  <si>
    <t>TXN_4327045</t>
  </si>
  <si>
    <t>TXN_1071181</t>
  </si>
  <si>
    <t>TXN_8733845</t>
  </si>
  <si>
    <t>TXN_3341595</t>
  </si>
  <si>
    <t>TXN_4888163</t>
  </si>
  <si>
    <t>TXN_9069875</t>
  </si>
  <si>
    <t>TXN_8611391</t>
  </si>
  <si>
    <t>TXN_4923784</t>
  </si>
  <si>
    <t>TXN_8713743</t>
  </si>
  <si>
    <t>TXN_6366734</t>
  </si>
  <si>
    <t>TXN_2866599</t>
  </si>
  <si>
    <t>TXN_9180837</t>
  </si>
  <si>
    <t>TXN_4251687</t>
  </si>
  <si>
    <t>TXN_1436725</t>
  </si>
  <si>
    <t>TXN_2582569</t>
  </si>
  <si>
    <t>TXN_7831436</t>
  </si>
  <si>
    <t>TXN_6379175</t>
  </si>
  <si>
    <t>TXN_3829639</t>
  </si>
  <si>
    <t>TXN_7607940</t>
  </si>
  <si>
    <t>TXN_9487221</t>
  </si>
  <si>
    <t>TXN_5639217</t>
  </si>
  <si>
    <t>TXN_7034182</t>
  </si>
  <si>
    <t>TXN_5867303</t>
  </si>
  <si>
    <t>TXN_9644977</t>
  </si>
  <si>
    <t>TXN_6008262</t>
  </si>
  <si>
    <t>TXN_1654267</t>
  </si>
  <si>
    <t>TXN_6118838</t>
  </si>
  <si>
    <t>TXN_3515984</t>
  </si>
  <si>
    <t>TXN_1311532</t>
  </si>
  <si>
    <t>TXN_6991111</t>
  </si>
  <si>
    <t>TXN_7808220</t>
  </si>
  <si>
    <t>TXN_5621708</t>
  </si>
  <si>
    <t>TXN_3087649</t>
  </si>
  <si>
    <t>TXN_6161257</t>
  </si>
  <si>
    <t>TXN_8741691</t>
  </si>
  <si>
    <t>TXN_3841423</t>
  </si>
  <si>
    <t>TXN_4989586</t>
  </si>
  <si>
    <t>TXN_3222789</t>
  </si>
  <si>
    <t>TXN_9504371</t>
  </si>
  <si>
    <t>TXN_4189375</t>
  </si>
  <si>
    <t>TXN_9825203</t>
  </si>
  <si>
    <t>TXN_3427189</t>
  </si>
  <si>
    <t>TXN_6798539</t>
  </si>
  <si>
    <t>TXN_6310599</t>
  </si>
  <si>
    <t>TXN_7684996</t>
  </si>
  <si>
    <t>TXN_8470431</t>
  </si>
  <si>
    <t>TXN_5597494</t>
  </si>
  <si>
    <t>TXN_8787072</t>
  </si>
  <si>
    <t>TXN_9183177</t>
  </si>
  <si>
    <t>TXN_1814602</t>
  </si>
  <si>
    <t>TXN_8223363</t>
  </si>
  <si>
    <t>TXN_1408645</t>
  </si>
  <si>
    <t>TXN_9460439</t>
  </si>
  <si>
    <t>TXN_8650516</t>
  </si>
  <si>
    <t>TXN_6882924</t>
  </si>
  <si>
    <t>TXN_7652286</t>
  </si>
  <si>
    <t>TXN_2718953</t>
  </si>
  <si>
    <t>TXN_6042205</t>
  </si>
  <si>
    <t>TXN_2664086</t>
  </si>
  <si>
    <t>TXN_4501999</t>
  </si>
  <si>
    <t>TXN_1366514</t>
  </si>
  <si>
    <t>TXN_3460796</t>
  </si>
  <si>
    <t>TXN_7356793</t>
  </si>
  <si>
    <t>TXN_3651170</t>
  </si>
  <si>
    <t>TXN_9016705</t>
  </si>
  <si>
    <t>TXN_8370135</t>
  </si>
  <si>
    <t>TXN_3758485</t>
  </si>
  <si>
    <t>TXN_4743265</t>
  </si>
  <si>
    <t>TXN_5225733</t>
  </si>
  <si>
    <t>TXN_4955403</t>
  </si>
  <si>
    <t>TXN_6910697</t>
  </si>
  <si>
    <t>TXN_7006360</t>
  </si>
  <si>
    <t>TXN_6218720</t>
  </si>
  <si>
    <t>TXN_8257770</t>
  </si>
  <si>
    <t>TXN_4675937</t>
  </si>
  <si>
    <t>TXN_3144117</t>
  </si>
  <si>
    <t>TXN_1370678</t>
  </si>
  <si>
    <t>TXN_3478143</t>
  </si>
  <si>
    <t>TXN_3728004</t>
  </si>
  <si>
    <t>TXN_2771791</t>
  </si>
  <si>
    <t>TXN_5963334</t>
  </si>
  <si>
    <t>TXN_1446635</t>
  </si>
  <si>
    <t>TXN_5044628</t>
  </si>
  <si>
    <t>TXN_3976812</t>
  </si>
  <si>
    <t>TXN_4347787</t>
  </si>
  <si>
    <t>TXN_7592178</t>
  </si>
  <si>
    <t>TXN_9587605</t>
  </si>
  <si>
    <t>TXN_1245154</t>
  </si>
  <si>
    <t>TXN_6636511</t>
  </si>
  <si>
    <t>TXN_9924929</t>
  </si>
  <si>
    <t>TXN_6267293</t>
  </si>
  <si>
    <t>TXN_4004492</t>
  </si>
  <si>
    <t>TXN_9995715</t>
  </si>
  <si>
    <t>TXN_4815763</t>
  </si>
  <si>
    <t>TXN_8145370</t>
  </si>
  <si>
    <t>TXN_3924468</t>
  </si>
  <si>
    <t>TXN_9052463</t>
  </si>
  <si>
    <t>TXN_1428733</t>
  </si>
  <si>
    <t>TXN_6293942</t>
  </si>
  <si>
    <t>TXN_9705595</t>
  </si>
  <si>
    <t>TXN_2023468</t>
  </si>
  <si>
    <t>TXN_7366186</t>
  </si>
  <si>
    <t>TXN_3416433</t>
  </si>
  <si>
    <t>TXN_9661106</t>
  </si>
  <si>
    <t>TXN_5958952</t>
  </si>
  <si>
    <t>TXN_8032133</t>
  </si>
  <si>
    <t>TXN_2202231</t>
  </si>
  <si>
    <t>TXN_7694552</t>
  </si>
  <si>
    <t>TXN_6474835</t>
  </si>
  <si>
    <t>TXN_9655788</t>
  </si>
  <si>
    <t>TXN_9263121</t>
  </si>
  <si>
    <t>TXN_9270410</t>
  </si>
  <si>
    <t>TXN_7762955</t>
  </si>
  <si>
    <t>TXN_2417746</t>
  </si>
  <si>
    <t>TXN_4011164</t>
  </si>
  <si>
    <t>TXN_5289749</t>
  </si>
  <si>
    <t>TXN_2160657</t>
  </si>
  <si>
    <t>TXN_9271252</t>
  </si>
  <si>
    <t>TXN_9896688</t>
  </si>
  <si>
    <t>TXN_7893362</t>
  </si>
  <si>
    <t>TXN_5883129</t>
  </si>
  <si>
    <t>TXN_2636794</t>
  </si>
  <si>
    <t>TXN_8036462</t>
  </si>
  <si>
    <t>TXN_7614413</t>
  </si>
  <si>
    <t>TXN_1289671</t>
  </si>
  <si>
    <t>TXN_5083959</t>
  </si>
  <si>
    <t>TXN_6285433</t>
  </si>
  <si>
    <t>TXN_1321193</t>
  </si>
  <si>
    <t>TXN_8635580</t>
  </si>
  <si>
    <t>TXN_5404376</t>
  </si>
  <si>
    <t>TXN_1284624</t>
  </si>
  <si>
    <t>TXN_5630495</t>
  </si>
  <si>
    <t>TXN_3961088</t>
  </si>
  <si>
    <t>TXN_8619328</t>
  </si>
  <si>
    <t>TXN_9217819</t>
  </si>
  <si>
    <t>TXN_8928987</t>
  </si>
  <si>
    <t>TXN_6204154</t>
  </si>
  <si>
    <t>TXN_8111132</t>
  </si>
  <si>
    <t>TXN_9551364</t>
  </si>
  <si>
    <t>TXN_4195168</t>
  </si>
  <si>
    <t>TXN_6659981</t>
  </si>
  <si>
    <t>TXN_7164121</t>
  </si>
  <si>
    <t>TXN_6087492</t>
  </si>
  <si>
    <t>TXN_2712384</t>
  </si>
  <si>
    <t>TXN_4865362</t>
  </si>
  <si>
    <t>TXN_2828079</t>
  </si>
  <si>
    <t>TXN_2393460</t>
  </si>
  <si>
    <t>TXN_9413455</t>
  </si>
  <si>
    <t>TXN_5849592</t>
  </si>
  <si>
    <t>TXN_7856927</t>
  </si>
  <si>
    <t>TXN_1419872</t>
  </si>
  <si>
    <t>TXN_1175726</t>
  </si>
  <si>
    <t>TXN_1929355</t>
  </si>
  <si>
    <t>TXN_4047279</t>
  </si>
  <si>
    <t>TXN_2909351</t>
  </si>
  <si>
    <t>TXN_4128346</t>
  </si>
  <si>
    <t>TXN_3915802</t>
  </si>
  <si>
    <t>TXN_4380075</t>
  </si>
  <si>
    <t>TXN_6002055</t>
  </si>
  <si>
    <t>TXN_6330122</t>
  </si>
  <si>
    <t>TXN_4515512</t>
  </si>
  <si>
    <t>TXN_3513914</t>
  </si>
  <si>
    <t>TXN_4703736</t>
  </si>
  <si>
    <t>TXN_2984723</t>
  </si>
  <si>
    <t>TXN_5147079</t>
  </si>
  <si>
    <t>TXN_4683473</t>
  </si>
  <si>
    <t>TXN_7283902</t>
  </si>
  <si>
    <t>TXN_3968072</t>
  </si>
  <si>
    <t>TXN_6547993</t>
  </si>
  <si>
    <t>TXN_9571910</t>
  </si>
  <si>
    <t>TXN_5744845</t>
  </si>
  <si>
    <t>TXN_4276894</t>
  </si>
  <si>
    <t>TXN_4691472</t>
  </si>
  <si>
    <t>TXN_9896775</t>
  </si>
  <si>
    <t>TXN_3349848</t>
  </si>
  <si>
    <t>TXN_9696593</t>
  </si>
  <si>
    <t>TXN_1157208</t>
  </si>
  <si>
    <t>TXN_5520149</t>
  </si>
  <si>
    <t>TXN_1045345</t>
  </si>
  <si>
    <t>TXN_4248793</t>
  </si>
  <si>
    <t>TXN_7071653</t>
  </si>
  <si>
    <t>TXN_8149206</t>
  </si>
  <si>
    <t>TXN_8294650</t>
  </si>
  <si>
    <t>TXN_7179907</t>
  </si>
  <si>
    <t>TXN_9587085</t>
  </si>
  <si>
    <t>TXN_3106778</t>
  </si>
  <si>
    <t>TXN_3827330</t>
  </si>
  <si>
    <t>TXN_7588123</t>
  </si>
  <si>
    <t>TXN_1334624</t>
  </si>
  <si>
    <t>TXN_1403662</t>
  </si>
  <si>
    <t>TXN_5962064</t>
  </si>
  <si>
    <t>TXN_9167311</t>
  </si>
  <si>
    <t>TXN_9994084</t>
  </si>
  <si>
    <t>TXN_3225013</t>
  </si>
  <si>
    <t>TXN_9120971</t>
  </si>
  <si>
    <t>TXN_9999729</t>
  </si>
  <si>
    <t>TXN_5683061</t>
  </si>
  <si>
    <t>TXN_5501865</t>
  </si>
  <si>
    <t>TXN_4699940</t>
  </si>
  <si>
    <t>TXN_1674512</t>
  </si>
  <si>
    <t>TXN_9618826</t>
  </si>
  <si>
    <t>TXN_3734062</t>
  </si>
  <si>
    <t>TXN_8628417</t>
  </si>
  <si>
    <t>TXN_8105362</t>
  </si>
  <si>
    <t>TXN_7636962</t>
  </si>
  <si>
    <t>TXN_8596178</t>
  </si>
  <si>
    <t>TXN_3480896</t>
  </si>
  <si>
    <t>TXN_8155856</t>
  </si>
  <si>
    <t>TXN_8543627</t>
  </si>
  <si>
    <t>TXN_5964540</t>
  </si>
  <si>
    <t>TXN_5138320</t>
  </si>
  <si>
    <t>TXN_8291928</t>
  </si>
  <si>
    <t>TXN_2578245</t>
  </si>
  <si>
    <t>TXN_1435751</t>
  </si>
  <si>
    <t>TXN_8552795</t>
  </si>
  <si>
    <t>TXN_1701594</t>
  </si>
  <si>
    <t>TXN_9301691</t>
  </si>
  <si>
    <t>TXN_2038677</t>
  </si>
  <si>
    <t>TXN_7051038</t>
  </si>
  <si>
    <t>TXN_5452486</t>
  </si>
  <si>
    <t>TXN_6871367</t>
  </si>
  <si>
    <t>TXN_5532395</t>
  </si>
  <si>
    <t>TXN_8750639</t>
  </si>
  <si>
    <t>TXN_3639113</t>
  </si>
  <si>
    <t>TXN_2496499</t>
  </si>
  <si>
    <t>TXN_7805723</t>
  </si>
  <si>
    <t>TXN_9261462</t>
  </si>
  <si>
    <t>TXN_3845008</t>
  </si>
  <si>
    <t>TXN_4852804</t>
  </si>
  <si>
    <t>TXN_4782711</t>
  </si>
  <si>
    <t>TXN_9861694</t>
  </si>
  <si>
    <t>TXN_5651502</t>
  </si>
  <si>
    <t>TXN_4611340</t>
  </si>
  <si>
    <t>TXN_2619807</t>
  </si>
  <si>
    <t>TXN_7472702</t>
  </si>
  <si>
    <t>TXN_5486882</t>
  </si>
  <si>
    <t>TXN_5634676</t>
  </si>
  <si>
    <t>TXN_6932205</t>
  </si>
  <si>
    <t>TXN_7898832</t>
  </si>
  <si>
    <t>TXN_8297438</t>
  </si>
  <si>
    <t>TXN_7194488</t>
  </si>
  <si>
    <t>TXN_5465898</t>
  </si>
  <si>
    <t>TXN_8878406</t>
  </si>
  <si>
    <t>TXN_8890901</t>
  </si>
  <si>
    <t>TXN_1440274</t>
  </si>
  <si>
    <t>TXN_2701654</t>
  </si>
  <si>
    <t>TXN_4721081</t>
  </si>
  <si>
    <t>TXN_5387960</t>
  </si>
  <si>
    <t>TXN_1230793</t>
  </si>
  <si>
    <t>TXN_4601780</t>
  </si>
  <si>
    <t>TXN_4953220</t>
  </si>
  <si>
    <t>TXN_7689893</t>
  </si>
  <si>
    <t>TXN_8771271</t>
  </si>
  <si>
    <t>TXN_6992751</t>
  </si>
  <si>
    <t>TXN_7119526</t>
  </si>
  <si>
    <t>TXN_8866842</t>
  </si>
  <si>
    <t>TXN_3349989</t>
  </si>
  <si>
    <t>TXN_9522195</t>
  </si>
  <si>
    <t>TXN_3516808</t>
  </si>
  <si>
    <t>TXN_9659189</t>
  </si>
  <si>
    <t>TXN_1742095</t>
  </si>
  <si>
    <t>TXN_7866322</t>
  </si>
  <si>
    <t>TXN_3745364</t>
  </si>
  <si>
    <t>TXN_1738985</t>
  </si>
  <si>
    <t>TXN_1208593</t>
  </si>
  <si>
    <t>TXN_8738852</t>
  </si>
  <si>
    <t>TXN_6657037</t>
  </si>
  <si>
    <t>TXN_4249164</t>
  </si>
  <si>
    <t>TXN_5347448</t>
  </si>
  <si>
    <t>TXN_5557970</t>
  </si>
  <si>
    <t>TXN_4349260</t>
  </si>
  <si>
    <t>TXN_8501609</t>
  </si>
  <si>
    <t>TXN_3471235</t>
  </si>
  <si>
    <t>TXN_4430201</t>
  </si>
  <si>
    <t>TXN_7112426</t>
  </si>
  <si>
    <t>TXN_6660227</t>
  </si>
  <si>
    <t>TXN_4840405</t>
  </si>
  <si>
    <t>TXN_6405052</t>
  </si>
  <si>
    <t>TXN_7164174</t>
  </si>
  <si>
    <t>TXN_2794565</t>
  </si>
  <si>
    <t>TXN_5127072</t>
  </si>
  <si>
    <t>TXN_2324445</t>
  </si>
  <si>
    <t>TXN_4467718</t>
  </si>
  <si>
    <t>TXN_9938453</t>
  </si>
  <si>
    <t>TXN_3455359</t>
  </si>
  <si>
    <t>TXN_9017855</t>
  </si>
  <si>
    <t>TXN_1297992</t>
  </si>
  <si>
    <t>TXN_3935581</t>
  </si>
  <si>
    <t>TXN_3216677</t>
  </si>
  <si>
    <t>TXN_6968520</t>
  </si>
  <si>
    <t>TXN_3774181</t>
  </si>
  <si>
    <t>TXN_1004284</t>
  </si>
  <si>
    <t>TXN_3394209</t>
  </si>
  <si>
    <t>TXN_2369635</t>
  </si>
  <si>
    <t>TXN_3422782</t>
  </si>
  <si>
    <t>TXN_9582745</t>
  </si>
  <si>
    <t>TXN_5612604</t>
  </si>
  <si>
    <t>TXN_6641377</t>
  </si>
  <si>
    <t>TXN_7186220</t>
  </si>
  <si>
    <t>TXN_8493772</t>
  </si>
  <si>
    <t>TXN_9964258</t>
  </si>
  <si>
    <t>TXN_7611850</t>
  </si>
  <si>
    <t>TXN_6315393</t>
  </si>
  <si>
    <t>TXN_9816328</t>
  </si>
  <si>
    <t>TXN_9065992</t>
  </si>
  <si>
    <t>TXN_5728893</t>
  </si>
  <si>
    <t>TXN_4603497</t>
  </si>
  <si>
    <t>TXN_3088457</t>
  </si>
  <si>
    <t>TXN_4581110</t>
  </si>
  <si>
    <t>TXN_4899333</t>
  </si>
  <si>
    <t>TXN_3810083</t>
  </si>
  <si>
    <t>TXN_3243252</t>
  </si>
  <si>
    <t>TXN_2298172</t>
  </si>
  <si>
    <t>TXN_8389190</t>
  </si>
  <si>
    <t>TXN_8889522</t>
  </si>
  <si>
    <t>TXN_1543500</t>
  </si>
  <si>
    <t>TXN_8921373</t>
  </si>
  <si>
    <t>TXN_7053696</t>
  </si>
  <si>
    <t>TXN_6541492</t>
  </si>
  <si>
    <t>TXN_6614992</t>
  </si>
  <si>
    <t>TXN_8540228</t>
  </si>
  <si>
    <t>TXN_3701394</t>
  </si>
  <si>
    <t>TXN_8576039</t>
  </si>
  <si>
    <t>TXN_2956326</t>
  </si>
  <si>
    <t>TXN_4057105</t>
  </si>
  <si>
    <t>TXN_7622517</t>
  </si>
  <si>
    <t>TXN_4452945</t>
  </si>
  <si>
    <t>TXN_8929732</t>
  </si>
  <si>
    <t>TXN_7872818</t>
  </si>
  <si>
    <t>TXN_4786065</t>
  </si>
  <si>
    <t>TXN_2503594</t>
  </si>
  <si>
    <t>TXN_3794764</t>
  </si>
  <si>
    <t>TXN_1243748</t>
  </si>
  <si>
    <t>TXN_7160397</t>
  </si>
  <si>
    <t>TXN_4738336</t>
  </si>
  <si>
    <t>TXN_9344133</t>
  </si>
  <si>
    <t>TXN_5500210</t>
  </si>
  <si>
    <t>TXN_6622369</t>
  </si>
  <si>
    <t>TXN_1075886</t>
  </si>
  <si>
    <t>TXN_6307499</t>
  </si>
  <si>
    <t>TXN_8746397</t>
  </si>
  <si>
    <t>TXN_8332750</t>
  </si>
  <si>
    <t>TXN_3666421</t>
  </si>
  <si>
    <t>TXN_8839212</t>
  </si>
  <si>
    <t>TXN_3072387</t>
  </si>
  <si>
    <t>TXN_2573370</t>
  </si>
  <si>
    <t>TXN_7599500</t>
  </si>
  <si>
    <t>TXN_2028203</t>
  </si>
  <si>
    <t>TXN_2561337</t>
  </si>
  <si>
    <t>TXN_1202968</t>
  </si>
  <si>
    <t>TXN_3638356</t>
  </si>
  <si>
    <t>TXN_9102833</t>
  </si>
  <si>
    <t>TXN_2885766</t>
  </si>
  <si>
    <t>TXN_8974716</t>
  </si>
  <si>
    <t>TXN_2168513</t>
  </si>
  <si>
    <t>TXN_2995389</t>
  </si>
  <si>
    <t>TXN_2603033</t>
  </si>
  <si>
    <t>TXN_1087400</t>
  </si>
  <si>
    <t>TXN_1535436</t>
  </si>
  <si>
    <t>TXN_3316842</t>
  </si>
  <si>
    <t>TXN_9558785</t>
  </si>
  <si>
    <t>TXN_8396647</t>
  </si>
  <si>
    <t>TXN_5833782</t>
  </si>
  <si>
    <t>TXN_2456641</t>
  </si>
  <si>
    <t>TXN_4088113</t>
  </si>
  <si>
    <t>TXN_7783753</t>
  </si>
  <si>
    <t>TXN_5520385</t>
  </si>
  <si>
    <t>TXN_5828470</t>
  </si>
  <si>
    <t>TXN_5649900</t>
  </si>
  <si>
    <t>TXN_9074980</t>
  </si>
  <si>
    <t>TXN_9634433</t>
  </si>
  <si>
    <t>TXN_1931355</t>
  </si>
  <si>
    <t>TXN_4538515</t>
  </si>
  <si>
    <t>TXN_7894785</t>
  </si>
  <si>
    <t>TXN_4781872</t>
  </si>
  <si>
    <t>TXN_3963107</t>
  </si>
  <si>
    <t>TXN_1667308</t>
  </si>
  <si>
    <t>TXN_6162855</t>
  </si>
  <si>
    <t>TXN_4551815</t>
  </si>
  <si>
    <t>TXN_1967870</t>
  </si>
  <si>
    <t>TXN_9321773</t>
  </si>
  <si>
    <t>TXN_9186802</t>
  </si>
  <si>
    <t>TXN_1498100</t>
  </si>
  <si>
    <t>TXN_6564279</t>
  </si>
  <si>
    <t>TXN_9466601</t>
  </si>
  <si>
    <t>TXN_1661883</t>
  </si>
  <si>
    <t>TXN_2560977</t>
  </si>
  <si>
    <t>TXN_6376357</t>
  </si>
  <si>
    <t>TXN_8315216</t>
  </si>
  <si>
    <t>TXN_2770735</t>
  </si>
  <si>
    <t>TXN_1407421</t>
  </si>
  <si>
    <t>TXN_1892062</t>
  </si>
  <si>
    <t>TXN_3303658</t>
  </si>
  <si>
    <t>TXN_2733999</t>
  </si>
  <si>
    <t>TXN_7297135</t>
  </si>
  <si>
    <t>TXN_1453840</t>
  </si>
  <si>
    <t>TXN_9509818</t>
  </si>
  <si>
    <t>TXN_5613119</t>
  </si>
  <si>
    <t>TXN_7126481</t>
  </si>
  <si>
    <t>TXN_7718157</t>
  </si>
  <si>
    <t>TXN_4005697</t>
  </si>
  <si>
    <t>TXN_3806405</t>
  </si>
  <si>
    <t>TXN_6229496</t>
  </si>
  <si>
    <t>TXN_8138219</t>
  </si>
  <si>
    <t>TXN_5274417</t>
  </si>
  <si>
    <t>TXN_9248009</t>
  </si>
  <si>
    <t>TXN_2735321</t>
  </si>
  <si>
    <t>TXN_5270278</t>
  </si>
  <si>
    <t>TXN_6780976</t>
  </si>
  <si>
    <t>TXN_9629011</t>
  </si>
  <si>
    <t>TXN_1931392</t>
  </si>
  <si>
    <t>TXN_4114361</t>
  </si>
  <si>
    <t>TXN_3224536</t>
  </si>
  <si>
    <t>TXN_5427219</t>
  </si>
  <si>
    <t>TXN_9435614</t>
  </si>
  <si>
    <t>TXN_6280574</t>
  </si>
  <si>
    <t>TXN_7691237</t>
  </si>
  <si>
    <t>TXN_2519908</t>
  </si>
  <si>
    <t>TXN_6105571</t>
  </si>
  <si>
    <t>TXN_2823557</t>
  </si>
  <si>
    <t>TXN_4786607</t>
  </si>
  <si>
    <t>TXN_5302343</t>
  </si>
  <si>
    <t>TXN_3986838</t>
  </si>
  <si>
    <t>TXN_2182761</t>
  </si>
  <si>
    <t>TXN_8397219</t>
  </si>
  <si>
    <t>TXN_3163776</t>
  </si>
  <si>
    <t>TXN_1172683</t>
  </si>
  <si>
    <t>TXN_3068888</t>
  </si>
  <si>
    <t>TXN_2633896</t>
  </si>
  <si>
    <t>TXN_1683620</t>
  </si>
  <si>
    <t>TXN_7505995</t>
  </si>
  <si>
    <t>TXN_1990907</t>
  </si>
  <si>
    <t>TXN_5095185</t>
  </si>
  <si>
    <t>TXN_2997969</t>
  </si>
  <si>
    <t>TXN_5387564</t>
  </si>
  <si>
    <t>TXN_8169294</t>
  </si>
  <si>
    <t>TXN_7346745</t>
  </si>
  <si>
    <t>TXN_6581631</t>
  </si>
  <si>
    <t>TXN_1305990</t>
  </si>
  <si>
    <t>TXN_5731969</t>
  </si>
  <si>
    <t>TXN_2181378</t>
  </si>
  <si>
    <t>TXN_1522116</t>
  </si>
  <si>
    <t>TXN_9848727</t>
  </si>
  <si>
    <t>TXN_8546325</t>
  </si>
  <si>
    <t>TXN_6250088</t>
  </si>
  <si>
    <t>TXN_2973939</t>
  </si>
  <si>
    <t>TXN_9097911</t>
  </si>
  <si>
    <t>TXN_2582556</t>
  </si>
  <si>
    <t>TXN_2206422</t>
  </si>
  <si>
    <t>TXN_3325627</t>
  </si>
  <si>
    <t>TXN_6657595</t>
  </si>
  <si>
    <t>TXN_9941927</t>
  </si>
  <si>
    <t>TXN_1525936</t>
  </si>
  <si>
    <t>TXN_5856641</t>
  </si>
  <si>
    <t>TXN_3394998</t>
  </si>
  <si>
    <t>TXN_8965991</t>
  </si>
  <si>
    <t>TXN_4893885</t>
  </si>
  <si>
    <t>TXN_5034759</t>
  </si>
  <si>
    <t>TXN_1289184</t>
  </si>
  <si>
    <t>TXN_4422875</t>
  </si>
  <si>
    <t>TXN_6976106</t>
  </si>
  <si>
    <t>TXN_1248527</t>
  </si>
  <si>
    <t>TXN_7928826</t>
  </si>
  <si>
    <t>TXN_3553069</t>
  </si>
  <si>
    <t>TXN_5765739</t>
  </si>
  <si>
    <t>TXN_1382423</t>
  </si>
  <si>
    <t>TXN_5590212</t>
  </si>
  <si>
    <t>TXN_4125241</t>
  </si>
  <si>
    <t>TXN_3251996</t>
  </si>
  <si>
    <t>TXN_4300165</t>
  </si>
  <si>
    <t>TXN_2977393</t>
  </si>
  <si>
    <t>TXN_2320393</t>
  </si>
  <si>
    <t>TXN_1679032</t>
  </si>
  <si>
    <t>TXN_2968416</t>
  </si>
  <si>
    <t>TXN_4260472</t>
  </si>
  <si>
    <t>TXN_6396781</t>
  </si>
  <si>
    <t>TXN_4900538</t>
  </si>
  <si>
    <t>TXN_2948772</t>
  </si>
  <si>
    <t>TXN_9122442</t>
  </si>
  <si>
    <t>TXN_6945422</t>
  </si>
  <si>
    <t>TXN_8377069</t>
  </si>
  <si>
    <t>TXN_2564188</t>
  </si>
  <si>
    <t>TXN_9712639</t>
  </si>
  <si>
    <t>TXN_9449378</t>
  </si>
  <si>
    <t>TXN_7043815</t>
  </si>
  <si>
    <t>TXN_2406573</t>
  </si>
  <si>
    <t>TXN_7618002</t>
  </si>
  <si>
    <t>TXN_3425571</t>
  </si>
  <si>
    <t>TXN_3434610</t>
  </si>
  <si>
    <t>TXN_5715479</t>
  </si>
  <si>
    <t>TXN_1696105</t>
  </si>
  <si>
    <t>TXN_2029167</t>
  </si>
  <si>
    <t>TXN_4900166</t>
  </si>
  <si>
    <t>TXN_7764643</t>
  </si>
  <si>
    <t>TXN_2534435</t>
  </si>
  <si>
    <t>TXN_3909456</t>
  </si>
  <si>
    <t>TXN_9768625</t>
  </si>
  <si>
    <t>TXN_2891447</t>
  </si>
  <si>
    <t>TXN_3500597</t>
  </si>
  <si>
    <t>TXN_7553716</t>
  </si>
  <si>
    <t>TXN_1676641</t>
  </si>
  <si>
    <t>TXN_7744488</t>
  </si>
  <si>
    <t>TXN_3932434</t>
  </si>
  <si>
    <t>TXN_4940851</t>
  </si>
  <si>
    <t>TXN_8229936</t>
  </si>
  <si>
    <t>TXN_9945795</t>
  </si>
  <si>
    <t>TXN_2124243</t>
  </si>
  <si>
    <t>TXN_6532456</t>
  </si>
  <si>
    <t>TXN_7117116</t>
  </si>
  <si>
    <t>TXN_8417758</t>
  </si>
  <si>
    <t>TXN_6717441</t>
  </si>
  <si>
    <t>TXN_6233251</t>
  </si>
  <si>
    <t>TXN_4044183</t>
  </si>
  <si>
    <t>TXN_2982700</t>
  </si>
  <si>
    <t>TXN_9296085</t>
  </si>
  <si>
    <t>TXN_8165628</t>
  </si>
  <si>
    <t>TXN_7194672</t>
  </si>
  <si>
    <t>TXN_2466028</t>
  </si>
  <si>
    <t>TXN_2910590</t>
  </si>
  <si>
    <t>TXN_6725698</t>
  </si>
  <si>
    <t>TXN_7254324</t>
  </si>
  <si>
    <t>TXN_4878295</t>
  </si>
  <si>
    <t>TXN_1807679</t>
  </si>
  <si>
    <t>TXN_8377185</t>
  </si>
  <si>
    <t>TXN_1583003</t>
  </si>
  <si>
    <t>TXN_3206331</t>
  </si>
  <si>
    <t>TXN_1870960</t>
  </si>
  <si>
    <t>TXN_3138269</t>
  </si>
  <si>
    <t>TXN_5899779</t>
  </si>
  <si>
    <t>TXN_7603643</t>
  </si>
  <si>
    <t>TXN_3290365</t>
  </si>
  <si>
    <t>TXN_8529373</t>
  </si>
  <si>
    <t>TXN_9881966</t>
  </si>
  <si>
    <t>TXN_7719299</t>
  </si>
  <si>
    <t>TXN_8131304</t>
  </si>
  <si>
    <t>TXN_4656312</t>
  </si>
  <si>
    <t>TXN_7493700</t>
  </si>
  <si>
    <t>TXN_6408271</t>
  </si>
  <si>
    <t>TXN_5937092</t>
  </si>
  <si>
    <t>TXN_3475045</t>
  </si>
  <si>
    <t>TXN_1102033</t>
  </si>
  <si>
    <t>TXN_2138805</t>
  </si>
  <si>
    <t>TXN_7274579</t>
  </si>
  <si>
    <t>TXN_7054732</t>
  </si>
  <si>
    <t>TXN_9114949</t>
  </si>
  <si>
    <t>TXN_4332290</t>
  </si>
  <si>
    <t>TXN_7998829</t>
  </si>
  <si>
    <t>TXN_1927624</t>
  </si>
  <si>
    <t>TXN_1632854</t>
  </si>
  <si>
    <t>TXN_9986809</t>
  </si>
  <si>
    <t>TXN_7904844</t>
  </si>
  <si>
    <t>TXN_3869371</t>
  </si>
  <si>
    <t>TXN_2459307</t>
  </si>
  <si>
    <t>TXN_1077412</t>
  </si>
  <si>
    <t>TXN_8866836</t>
  </si>
  <si>
    <t>TXN_8342635</t>
  </si>
  <si>
    <t>TXN_9279531</t>
  </si>
  <si>
    <t>TXN_1038947</t>
  </si>
  <si>
    <t>TXN_8114380</t>
  </si>
  <si>
    <t>TXN_8945922</t>
  </si>
  <si>
    <t>TXN_3023899</t>
  </si>
  <si>
    <t>TXN_9237487</t>
  </si>
  <si>
    <t>TXN_1565839</t>
  </si>
  <si>
    <t>TXN_4765966</t>
  </si>
  <si>
    <t>TXN_2207487</t>
  </si>
  <si>
    <t>TXN_7629978</t>
  </si>
  <si>
    <t>TXN_2329051</t>
  </si>
  <si>
    <t>TXN_9590838</t>
  </si>
  <si>
    <t>TXN_6091744</t>
  </si>
  <si>
    <t>TXN_8678788</t>
  </si>
  <si>
    <t>TXN_6883886</t>
  </si>
  <si>
    <t>TXN_4075359</t>
  </si>
  <si>
    <t>TXN_4705033</t>
  </si>
  <si>
    <t>TXN_5617475</t>
  </si>
  <si>
    <t>TXN_3003679</t>
  </si>
  <si>
    <t>TXN_6634398</t>
  </si>
  <si>
    <t>TXN_8101715</t>
  </si>
  <si>
    <t>TXN_2108164</t>
  </si>
  <si>
    <t>TXN_7172046</t>
  </si>
  <si>
    <t>TXN_1585678</t>
  </si>
  <si>
    <t>TXN_7026068</t>
  </si>
  <si>
    <t>TXN_1634206</t>
  </si>
  <si>
    <t>TXN_2516949</t>
  </si>
  <si>
    <t>TXN_1611004</t>
  </si>
  <si>
    <t>TXN_7350591</t>
  </si>
  <si>
    <t>TXN_6868345</t>
  </si>
  <si>
    <t>TXN_6376665</t>
  </si>
  <si>
    <t>TXN_9796982</t>
  </si>
  <si>
    <t>TXN_1201977</t>
  </si>
  <si>
    <t>TXN_6113286</t>
  </si>
  <si>
    <t>TXN_5655357</t>
  </si>
  <si>
    <t>TXN_5178964</t>
  </si>
  <si>
    <t>TXN_4964635</t>
  </si>
  <si>
    <t>TXN_1574964</t>
  </si>
  <si>
    <t>TXN_3192449</t>
  </si>
  <si>
    <t>TXN_4077402</t>
  </si>
  <si>
    <t>TXN_1133577</t>
  </si>
  <si>
    <t>TXN_8645893</t>
  </si>
  <si>
    <t>TXN_9581850</t>
  </si>
  <si>
    <t>TXN_6135201</t>
  </si>
  <si>
    <t>TXN_4948429</t>
  </si>
  <si>
    <t>TXN_1095513</t>
  </si>
  <si>
    <t>TXN_1564693</t>
  </si>
  <si>
    <t>TXN_3955193</t>
  </si>
  <si>
    <t>TXN_9832770</t>
  </si>
  <si>
    <t>TXN_6690069</t>
  </si>
  <si>
    <t>TXN_8473783</t>
  </si>
  <si>
    <t>TXN_4388498</t>
  </si>
  <si>
    <t>TXN_9104951</t>
  </si>
  <si>
    <t>TXN_7449467</t>
  </si>
  <si>
    <t>TXN_3604823</t>
  </si>
  <si>
    <t>TXN_6617081</t>
  </si>
  <si>
    <t>TXN_7896612</t>
  </si>
  <si>
    <t>TXN_5501227</t>
  </si>
  <si>
    <t>TXN_8403235</t>
  </si>
  <si>
    <t>TXN_5157840</t>
  </si>
  <si>
    <t>TXN_6079647</t>
  </si>
  <si>
    <t>TXN_5044258</t>
  </si>
  <si>
    <t>TXN_4882057</t>
  </si>
  <si>
    <t>TXN_2029816</t>
  </si>
  <si>
    <t>TXN_4433717</t>
  </si>
  <si>
    <t>TXN_3025023</t>
  </si>
  <si>
    <t>TXN_7013735</t>
  </si>
  <si>
    <t>TXN_7867899</t>
  </si>
  <si>
    <t>TXN_4892102</t>
  </si>
  <si>
    <t>TXN_8661004</t>
  </si>
  <si>
    <t>TXN_1991165</t>
  </si>
  <si>
    <t>TXN_6461021</t>
  </si>
  <si>
    <t>TXN_8467828</t>
  </si>
  <si>
    <t>TXN_2797531</t>
  </si>
  <si>
    <t>TXN_6094184</t>
  </si>
  <si>
    <t>TXN_7358436</t>
  </si>
  <si>
    <t>TXN_6179500</t>
  </si>
  <si>
    <t>TXN_4655797</t>
  </si>
  <si>
    <t>TXN_6607897</t>
  </si>
  <si>
    <t>TXN_2775332</t>
  </si>
  <si>
    <t>TXN_8186737</t>
  </si>
  <si>
    <t>TXN_8388501</t>
  </si>
  <si>
    <t>TXN_6453492</t>
  </si>
  <si>
    <t>TXN_3320818</t>
  </si>
  <si>
    <t>TXN_5945537</t>
  </si>
  <si>
    <t>TXN_9135173</t>
  </si>
  <si>
    <t>TXN_2716104</t>
  </si>
  <si>
    <t>TXN_6603466</t>
  </si>
  <si>
    <t>TXN_5665378</t>
  </si>
  <si>
    <t>TXN_7755568</t>
  </si>
  <si>
    <t>TXN_7949139</t>
  </si>
  <si>
    <t>TXN_8768729</t>
  </si>
  <si>
    <t>TXN_7777970</t>
  </si>
  <si>
    <t>TXN_2969024</t>
  </si>
  <si>
    <t>TXN_9633424</t>
  </si>
  <si>
    <t>TXN_1595061</t>
  </si>
  <si>
    <t>TXN_4002530</t>
  </si>
  <si>
    <t>TXN_1230120</t>
  </si>
  <si>
    <t>TXN_1143957</t>
  </si>
  <si>
    <t>TXN_4595509</t>
  </si>
  <si>
    <t>TXN_9116992</t>
  </si>
  <si>
    <t>TXN_7346993</t>
  </si>
  <si>
    <t>TXN_1693687</t>
  </si>
  <si>
    <t>TXN_8574907</t>
  </si>
  <si>
    <t>TXN_2704600</t>
  </si>
  <si>
    <t>TXN_7901897</t>
  </si>
  <si>
    <t>TXN_9997234</t>
  </si>
  <si>
    <t>TXN_3794593</t>
  </si>
  <si>
    <t>TXN_1814977</t>
  </si>
  <si>
    <t>TXN_4415248</t>
  </si>
  <si>
    <t>TXN_5449515</t>
  </si>
  <si>
    <t>TXN_9650087</t>
  </si>
  <si>
    <t>TXN_8802679</t>
  </si>
  <si>
    <t>TXN_9724017</t>
  </si>
  <si>
    <t>TXN_7256305</t>
  </si>
  <si>
    <t>TXN_1217844</t>
  </si>
  <si>
    <t>TXN_3537194</t>
  </si>
  <si>
    <t>TXN_9877509</t>
  </si>
  <si>
    <t>TXN_6983787</t>
  </si>
  <si>
    <t>TXN_9323213</t>
  </si>
  <si>
    <t>TXN_4075095</t>
  </si>
  <si>
    <t>TXN_5568136</t>
  </si>
  <si>
    <t>TXN_9764772</t>
  </si>
  <si>
    <t>TXN_5842704</t>
  </si>
  <si>
    <t>TXN_9534133</t>
  </si>
  <si>
    <t>TXN_8537042</t>
  </si>
  <si>
    <t>TXN_7000451</t>
  </si>
  <si>
    <t>TXN_8906015</t>
  </si>
  <si>
    <t>TXN_6174168</t>
  </si>
  <si>
    <t>TXN_7932286</t>
  </si>
  <si>
    <t>TXN_8894971</t>
  </si>
  <si>
    <t>TXN_6102615</t>
  </si>
  <si>
    <t>TXN_7238273</t>
  </si>
  <si>
    <t>TXN_6314451</t>
  </si>
  <si>
    <t>TXN_1273571</t>
  </si>
  <si>
    <t>TXN_7344843</t>
  </si>
  <si>
    <t>TXN_1602301</t>
  </si>
  <si>
    <t>TXN_2807320</t>
  </si>
  <si>
    <t>TXN_5395458</t>
  </si>
  <si>
    <t>TXN_7533495</t>
  </si>
  <si>
    <t>TXN_6677596</t>
  </si>
  <si>
    <t>TXN_8865856</t>
  </si>
  <si>
    <t>TXN_8568991</t>
  </si>
  <si>
    <t>TXN_3272067</t>
  </si>
  <si>
    <t>TXN_3234903</t>
  </si>
  <si>
    <t>TXN_1517860</t>
  </si>
  <si>
    <t>TXN_6820348</t>
  </si>
  <si>
    <t>TXN_1209021</t>
  </si>
  <si>
    <t>TXN_6612014</t>
  </si>
  <si>
    <t>TXN_4718422</t>
  </si>
  <si>
    <t>TXN_4090288</t>
  </si>
  <si>
    <t>TXN_9196283</t>
  </si>
  <si>
    <t>TXN_1829770</t>
  </si>
  <si>
    <t>TXN_9930429</t>
  </si>
  <si>
    <t>TXN_2651294</t>
  </si>
  <si>
    <t>TXN_7861115</t>
  </si>
  <si>
    <t>TXN_7190013</t>
  </si>
  <si>
    <t>TXN_2966161</t>
  </si>
  <si>
    <t>TXN_9246983</t>
  </si>
  <si>
    <t>TXN_1211734</t>
  </si>
  <si>
    <t>TXN_3800683</t>
  </si>
  <si>
    <t>TXN_9024754</t>
  </si>
  <si>
    <t>TXN_4548028</t>
  </si>
  <si>
    <t>TXN_1300257</t>
  </si>
  <si>
    <t>TXN_8201653</t>
  </si>
  <si>
    <t>TXN_5351182</t>
  </si>
  <si>
    <t>TXN_6314178</t>
  </si>
  <si>
    <t>TXN_9174754</t>
  </si>
  <si>
    <t>TXN_1464828</t>
  </si>
  <si>
    <t>TXN_7108214</t>
  </si>
  <si>
    <t>TXN_9086462</t>
  </si>
  <si>
    <t>TXN_7941502</t>
  </si>
  <si>
    <t>TXN_6426118</t>
  </si>
  <si>
    <t>TXN_4992208</t>
  </si>
  <si>
    <t>TXN_6992970</t>
  </si>
  <si>
    <t>TXN_9519628</t>
  </si>
  <si>
    <t>TXN_9463303</t>
  </si>
  <si>
    <t>TXN_7972987</t>
  </si>
  <si>
    <t>TXN_8229242</t>
  </si>
  <si>
    <t>TXN_3941354</t>
  </si>
  <si>
    <t>TXN_8360784</t>
  </si>
  <si>
    <t>TXN_2205066</t>
  </si>
  <si>
    <t>TXN_7070508</t>
  </si>
  <si>
    <t>TXN_2480021</t>
  </si>
  <si>
    <t>TXN_7705088</t>
  </si>
  <si>
    <t>TXN_3443251</t>
  </si>
  <si>
    <t>TXN_6545897</t>
  </si>
  <si>
    <t>TXN_8250306</t>
  </si>
  <si>
    <t>TXN_1684657</t>
  </si>
  <si>
    <t>TXN_3631452</t>
  </si>
  <si>
    <t>TXN_2809812</t>
  </si>
  <si>
    <t>TXN_3387043</t>
  </si>
  <si>
    <t>TXN_7529592</t>
  </si>
  <si>
    <t>TXN_7852820</t>
  </si>
  <si>
    <t>TXN_3854610</t>
  </si>
  <si>
    <t>TXN_6989263</t>
  </si>
  <si>
    <t>TXN_2398549</t>
  </si>
  <si>
    <t>TXN_8192036</t>
  </si>
  <si>
    <t>TXN_3113686</t>
  </si>
  <si>
    <t>TXN_5908874</t>
  </si>
  <si>
    <t>TXN_3460510</t>
  </si>
  <si>
    <t>TXN_4984302</t>
  </si>
  <si>
    <t>TXN_5659150</t>
  </si>
  <si>
    <t>TXN_7275320</t>
  </si>
  <si>
    <t>TXN_3827311</t>
  </si>
  <si>
    <t>TXN_1665071</t>
  </si>
  <si>
    <t>TXN_9123011</t>
  </si>
  <si>
    <t>TXN_2191926</t>
  </si>
  <si>
    <t>TXN_1641449</t>
  </si>
  <si>
    <t>TXN_1207984</t>
  </si>
  <si>
    <t>TXN_8211512</t>
  </si>
  <si>
    <t>TXN_1387633</t>
  </si>
  <si>
    <t>TXN_8152726</t>
  </si>
  <si>
    <t>TXN_7758732</t>
  </si>
  <si>
    <t>TXN_6292683</t>
  </si>
  <si>
    <t>TXN_8242549</t>
  </si>
  <si>
    <t>TXN_1030654</t>
  </si>
  <si>
    <t>TXN_4459141</t>
  </si>
  <si>
    <t>TXN_1168511</t>
  </si>
  <si>
    <t>TXN_6187461</t>
  </si>
  <si>
    <t>TXN_9122970</t>
  </si>
  <si>
    <t>TXN_9779568</t>
  </si>
  <si>
    <t>TXN_7342519</t>
  </si>
  <si>
    <t>TXN_8414334</t>
  </si>
  <si>
    <t>TXN_7694074</t>
  </si>
  <si>
    <t>TXN_5746977</t>
  </si>
  <si>
    <t>TXN_7011651</t>
  </si>
  <si>
    <t>TXN_3447649</t>
  </si>
  <si>
    <t>TXN_9534348</t>
  </si>
  <si>
    <t>TXN_1888268</t>
  </si>
  <si>
    <t>TXN_8984720</t>
  </si>
  <si>
    <t>TXN_9635879</t>
  </si>
  <si>
    <t>TXN_4979950</t>
  </si>
  <si>
    <t>TXN_9604839</t>
  </si>
  <si>
    <t>TXN_4086576</t>
  </si>
  <si>
    <t>TXN_5140377</t>
  </si>
  <si>
    <t>TXN_8749911</t>
  </si>
  <si>
    <t>TXN_9066835</t>
  </si>
  <si>
    <t>TXN_7404296</t>
  </si>
  <si>
    <t>TXN_1481272</t>
  </si>
  <si>
    <t>TXN_6871081</t>
  </si>
  <si>
    <t>TXN_4727980</t>
  </si>
  <si>
    <t>TXN_7017635</t>
  </si>
  <si>
    <t>TXN_4570231</t>
  </si>
  <si>
    <t>TXN_5107572</t>
  </si>
  <si>
    <t>TXN_2300485</t>
  </si>
  <si>
    <t>TXN_6203082</t>
  </si>
  <si>
    <t>TXN_6981287</t>
  </si>
  <si>
    <t>TXN_6483684</t>
  </si>
  <si>
    <t>TXN_9580760</t>
  </si>
  <si>
    <t>TXN_5286547</t>
  </si>
  <si>
    <t>TXN_6640803</t>
  </si>
  <si>
    <t>TXN_9174227</t>
  </si>
  <si>
    <t>TXN_1507506</t>
  </si>
  <si>
    <t>TXN_5254886</t>
  </si>
  <si>
    <t>TXN_5689168</t>
  </si>
  <si>
    <t>TXN_7793902</t>
  </si>
  <si>
    <t>TXN_6111459</t>
  </si>
  <si>
    <t>TXN_6212454</t>
  </si>
  <si>
    <t>TXN_1950133</t>
  </si>
  <si>
    <t>TXN_8932184</t>
  </si>
  <si>
    <t>TXN_1538849</t>
  </si>
  <si>
    <t>TXN_5687185</t>
  </si>
  <si>
    <t>TXN_4396084</t>
  </si>
  <si>
    <t>TXN_9029187</t>
  </si>
  <si>
    <t>TXN_6681054</t>
  </si>
  <si>
    <t>TXN_2973718</t>
  </si>
  <si>
    <t>TXN_9943430</t>
  </si>
  <si>
    <t>TXN_8091223</t>
  </si>
  <si>
    <t>TXN_1293012</t>
  </si>
  <si>
    <t>TXN_3149006</t>
  </si>
  <si>
    <t>TXN_5721092</t>
  </si>
  <si>
    <t>TXN_8636216</t>
  </si>
  <si>
    <t>TXN_5682462</t>
  </si>
  <si>
    <t>TXN_9204093</t>
  </si>
  <si>
    <t>TXN_5541676</t>
  </si>
  <si>
    <t>TXN_7490726</t>
  </si>
  <si>
    <t>TXN_2501669</t>
  </si>
  <si>
    <t>TXN_3145941</t>
  </si>
  <si>
    <t>TXN_8930734</t>
  </si>
  <si>
    <t>TXN_9455438</t>
  </si>
  <si>
    <t>TXN_3742213</t>
  </si>
  <si>
    <t>TXN_7274761</t>
  </si>
  <si>
    <t>TXN_9169164</t>
  </si>
  <si>
    <t>TXN_2092141</t>
  </si>
  <si>
    <t>TXN_3552188</t>
  </si>
  <si>
    <t>TXN_1738308</t>
  </si>
  <si>
    <t>TXN_7661176</t>
  </si>
  <si>
    <t>TXN_5407536</t>
  </si>
  <si>
    <t>TXN_8242424</t>
  </si>
  <si>
    <t>TXN_1653522</t>
  </si>
  <si>
    <t>TXN_3964623</t>
  </si>
  <si>
    <t>TXN_5196281</t>
  </si>
  <si>
    <t>TXN_5324237</t>
  </si>
  <si>
    <t>TXN_7798410</t>
  </si>
  <si>
    <t>TXN_5717880</t>
  </si>
  <si>
    <t>TXN_8732641</t>
  </si>
  <si>
    <t>TXN_4219923</t>
  </si>
  <si>
    <t>TXN_3710830</t>
  </si>
  <si>
    <t>TXN_8568373</t>
  </si>
  <si>
    <t>TXN_3947387</t>
  </si>
  <si>
    <t>TXN_4589320</t>
  </si>
  <si>
    <t>TXN_8992034</t>
  </si>
  <si>
    <t>TXN_9452460</t>
  </si>
  <si>
    <t>TXN_7871535</t>
  </si>
  <si>
    <t>TXN_3314885</t>
  </si>
  <si>
    <t>TXN_2553920</t>
  </si>
  <si>
    <t>TXN_7228490</t>
  </si>
  <si>
    <t>TXN_9675839</t>
  </si>
  <si>
    <t>TXN_1140976</t>
  </si>
  <si>
    <t>TXN_2311938</t>
  </si>
  <si>
    <t>TXN_3036860</t>
  </si>
  <si>
    <t>TXN_9732293</t>
  </si>
  <si>
    <t>TXN_3690471</t>
  </si>
  <si>
    <t>TXN_8689868</t>
  </si>
  <si>
    <t>TXN_7853822</t>
  </si>
  <si>
    <t>TXN_7795859</t>
  </si>
  <si>
    <t>TXN_7870096</t>
  </si>
  <si>
    <t>TXN_9030177</t>
  </si>
  <si>
    <t>TXN_9240994</t>
  </si>
  <si>
    <t>TXN_9988833</t>
  </si>
  <si>
    <t>TXN_4711190</t>
  </si>
  <si>
    <t>TXN_4488397</t>
  </si>
  <si>
    <t>TXN_8197865</t>
  </si>
  <si>
    <t>TXN_8480994</t>
  </si>
  <si>
    <t>TXN_1374187</t>
  </si>
  <si>
    <t>TXN_8984027</t>
  </si>
  <si>
    <t>TXN_9128895</t>
  </si>
  <si>
    <t>TXN_8451193</t>
  </si>
  <si>
    <t>TXN_7814128</t>
  </si>
  <si>
    <t>TXN_3658490</t>
  </si>
  <si>
    <t>TXN_8092468</t>
  </si>
  <si>
    <t>TXN_6040995</t>
  </si>
  <si>
    <t>TXN_2987293</t>
  </si>
  <si>
    <t>TXN_4340415</t>
  </si>
  <si>
    <t>TXN_2857681</t>
  </si>
  <si>
    <t>TXN_8514144</t>
  </si>
  <si>
    <t>TXN_7428897</t>
  </si>
  <si>
    <t>TXN_8831168</t>
  </si>
  <si>
    <t>TXN_8886498</t>
  </si>
  <si>
    <t>TXN_9554512</t>
  </si>
  <si>
    <t>TXN_5769114</t>
  </si>
  <si>
    <t>TXN_3907047</t>
  </si>
  <si>
    <t>TXN_7359698</t>
  </si>
  <si>
    <t>TXN_3384705</t>
  </si>
  <si>
    <t>TXN_4173885</t>
  </si>
  <si>
    <t>TXN_9003520</t>
  </si>
  <si>
    <t>TXN_2453313</t>
  </si>
  <si>
    <t>TXN_8917078</t>
  </si>
  <si>
    <t>TXN_1122145</t>
  </si>
  <si>
    <t>TXN_2635940</t>
  </si>
  <si>
    <t>TXN_6729334</t>
  </si>
  <si>
    <t>TXN_9478901</t>
  </si>
  <si>
    <t>TXN_5200691</t>
  </si>
  <si>
    <t>TXN_8957817</t>
  </si>
  <si>
    <t>TXN_8126831</t>
  </si>
  <si>
    <t>TXN_5862292</t>
  </si>
  <si>
    <t>TXN_5444047</t>
  </si>
  <si>
    <t>TXN_6983480</t>
  </si>
  <si>
    <t>TXN_3067798</t>
  </si>
  <si>
    <t>TXN_1031561</t>
  </si>
  <si>
    <t>TXN_5492495</t>
  </si>
  <si>
    <t>TXN_2917453</t>
  </si>
  <si>
    <t>TXN_2700658</t>
  </si>
  <si>
    <t>TXN_5531565</t>
  </si>
  <si>
    <t>TXN_9314258</t>
  </si>
  <si>
    <t>TXN_5298336</t>
  </si>
  <si>
    <t>TXN_8760288</t>
  </si>
  <si>
    <t>TXN_5606970</t>
  </si>
  <si>
    <t>TXN_7282375</t>
  </si>
  <si>
    <t>TXN_8489525</t>
  </si>
  <si>
    <t>TXN_5328299</t>
  </si>
  <si>
    <t>TXN_3454798</t>
  </si>
  <si>
    <t>TXN_8283036</t>
  </si>
  <si>
    <t>TXN_2504184</t>
  </si>
  <si>
    <t>TXN_1551643</t>
  </si>
  <si>
    <t>TXN_6764514</t>
  </si>
  <si>
    <t>TXN_8853331</t>
  </si>
  <si>
    <t>TXN_3333833</t>
  </si>
  <si>
    <t>TXN_1422045</t>
  </si>
  <si>
    <t>TXN_8161781</t>
  </si>
  <si>
    <t>TXN_9800440</t>
  </si>
  <si>
    <t>TXN_4482538</t>
  </si>
  <si>
    <t>TXN_8508878</t>
  </si>
  <si>
    <t>TXN_2951536</t>
  </si>
  <si>
    <t>TXN_2933401</t>
  </si>
  <si>
    <t>TXN_7817446</t>
  </si>
  <si>
    <t>TXN_4235196</t>
  </si>
  <si>
    <t>TXN_5429014</t>
  </si>
  <si>
    <t>TXN_1380719</t>
  </si>
  <si>
    <t>TXN_7191353</t>
  </si>
  <si>
    <t>TXN_9575417</t>
  </si>
  <si>
    <t>TXN_8476669</t>
  </si>
  <si>
    <t>TXN_7672297</t>
  </si>
  <si>
    <t>TXN_3203935</t>
  </si>
  <si>
    <t>TXN_4379449</t>
  </si>
  <si>
    <t>TXN_9930960</t>
  </si>
  <si>
    <t>TXN_6183279</t>
  </si>
  <si>
    <t>TXN_1481798</t>
  </si>
  <si>
    <t>TXN_7510710</t>
  </si>
  <si>
    <t>TXN_9177670</t>
  </si>
  <si>
    <t>TXN_5436799</t>
  </si>
  <si>
    <t>TXN_7124384</t>
  </si>
  <si>
    <t>TXN_7964647</t>
  </si>
  <si>
    <t>TXN_4880413</t>
  </si>
  <si>
    <t>TXN_3408382</t>
  </si>
  <si>
    <t>TXN_6486541</t>
  </si>
  <si>
    <t>TXN_6730028</t>
  </si>
  <si>
    <t>TXN_8879321</t>
  </si>
  <si>
    <t>TXN_1143989</t>
  </si>
  <si>
    <t>TXN_9875507</t>
  </si>
  <si>
    <t>TXN_2912976</t>
  </si>
  <si>
    <t>TXN_5533070</t>
  </si>
  <si>
    <t>TXN_8685497</t>
  </si>
  <si>
    <t>TXN_7633013</t>
  </si>
  <si>
    <t>TXN_9341849</t>
  </si>
  <si>
    <t>TXN_2024709</t>
  </si>
  <si>
    <t>TXN_2333490</t>
  </si>
  <si>
    <t>TXN_5643700</t>
  </si>
  <si>
    <t>TXN_7926265</t>
  </si>
  <si>
    <t>TXN_2158875</t>
  </si>
  <si>
    <t>TXN_8763870</t>
  </si>
  <si>
    <t>TXN_5456972</t>
  </si>
  <si>
    <t>TXN_2929086</t>
  </si>
  <si>
    <t>TXN_2952993</t>
  </si>
  <si>
    <t>TXN_4801469</t>
  </si>
  <si>
    <t>TXN_4714235</t>
  </si>
  <si>
    <t>TXN_7881392</t>
  </si>
  <si>
    <t>TXN_9315342</t>
  </si>
  <si>
    <t>TXN_6117034</t>
  </si>
  <si>
    <t>TXN_4691043</t>
  </si>
  <si>
    <t>TXN_8653997</t>
  </si>
  <si>
    <t>TXN_1840133</t>
  </si>
  <si>
    <t>TXN_6563779</t>
  </si>
  <si>
    <t>TXN_3240724</t>
  </si>
  <si>
    <t>TXN_5709336</t>
  </si>
  <si>
    <t>TXN_6673236</t>
  </si>
  <si>
    <t>TXN_8631297</t>
  </si>
  <si>
    <t>TXN_4884921</t>
  </si>
  <si>
    <t>TXN_3056537</t>
  </si>
  <si>
    <t>TXN_4581027</t>
  </si>
  <si>
    <t>TXN_6438974</t>
  </si>
  <si>
    <t>TXN_4062925</t>
  </si>
  <si>
    <t>TXN_7399994</t>
  </si>
  <si>
    <t>TXN_7005757</t>
  </si>
  <si>
    <t>TXN_4116590</t>
  </si>
  <si>
    <t>TXN_9811351</t>
  </si>
  <si>
    <t>TXN_7478191</t>
  </si>
  <si>
    <t>TXN_6850311</t>
  </si>
  <si>
    <t>TXN_9969837</t>
  </si>
  <si>
    <t>TXN_9576872</t>
  </si>
  <si>
    <t>TXN_4376840</t>
  </si>
  <si>
    <t>TXN_1148392</t>
  </si>
  <si>
    <t>TXN_2621151</t>
  </si>
  <si>
    <t>TXN_4261143</t>
  </si>
  <si>
    <t>TXN_2014213</t>
  </si>
  <si>
    <t>TXN_8528517</t>
  </si>
  <si>
    <t>TXN_1738657</t>
  </si>
  <si>
    <t>TXN_2665357</t>
  </si>
  <si>
    <t>TXN_5710989</t>
  </si>
  <si>
    <t>TXN_9779989</t>
  </si>
  <si>
    <t>TXN_2305142</t>
  </si>
  <si>
    <t>TXN_5214483</t>
  </si>
  <si>
    <t>TXN_7097000</t>
  </si>
  <si>
    <t>TXN_7172192</t>
  </si>
  <si>
    <t>TXN_4398511</t>
  </si>
  <si>
    <t>TXN_7000637</t>
  </si>
  <si>
    <t>TXN_3857219</t>
  </si>
  <si>
    <t>TXN_5878279</t>
  </si>
  <si>
    <t>TXN_8631857</t>
  </si>
  <si>
    <t>TXN_3972926</t>
  </si>
  <si>
    <t>TXN_2337021</t>
  </si>
  <si>
    <t>TXN_9213019</t>
  </si>
  <si>
    <t>TXN_2682265</t>
  </si>
  <si>
    <t>TXN_5404975</t>
  </si>
  <si>
    <t>TXN_3867607</t>
  </si>
  <si>
    <t>TXN_3348669</t>
  </si>
  <si>
    <t>TXN_4639911</t>
  </si>
  <si>
    <t>TXN_8276463</t>
  </si>
  <si>
    <t>TXN_9719161</t>
  </si>
  <si>
    <t>TXN_9544241</t>
  </si>
  <si>
    <t>TXN_6188649</t>
  </si>
  <si>
    <t>TXN_4296408</t>
  </si>
  <si>
    <t>TXN_8711676</t>
  </si>
  <si>
    <t>TXN_9579049</t>
  </si>
  <si>
    <t>TXN_2838184</t>
  </si>
  <si>
    <t>TXN_2396087</t>
  </si>
  <si>
    <t>TXN_6234812</t>
  </si>
  <si>
    <t>TXN_1547338</t>
  </si>
  <si>
    <t>TXN_8681656</t>
  </si>
  <si>
    <t>TXN_6809427</t>
  </si>
  <si>
    <t>TXN_2314837</t>
  </si>
  <si>
    <t>TXN_6500125</t>
  </si>
  <si>
    <t>TXN_9234803</t>
  </si>
  <si>
    <t>TXN_6970314</t>
  </si>
  <si>
    <t>TXN_2169323</t>
  </si>
  <si>
    <t>TXN_4086512</t>
  </si>
  <si>
    <t>TXN_9493303</t>
  </si>
  <si>
    <t>TXN_6023854</t>
  </si>
  <si>
    <t>TXN_8077906</t>
  </si>
  <si>
    <t>TXN_3515383</t>
  </si>
  <si>
    <t>TXN_6065064</t>
  </si>
  <si>
    <t>TXN_6286190</t>
  </si>
  <si>
    <t>TXN_5308843</t>
  </si>
  <si>
    <t>TXN_4143842</t>
  </si>
  <si>
    <t>TXN_6878442</t>
  </si>
  <si>
    <t>TXN_3852840</t>
  </si>
  <si>
    <t>TXN_1513426</t>
  </si>
  <si>
    <t>TXN_2898737</t>
  </si>
  <si>
    <t>TXN_4865786</t>
  </si>
  <si>
    <t>TXN_8954299</t>
  </si>
  <si>
    <t>TXN_6392061</t>
  </si>
  <si>
    <t>TXN_6811437</t>
  </si>
  <si>
    <t>TXN_5902799</t>
  </si>
  <si>
    <t>TXN_8674521</t>
  </si>
  <si>
    <t>TXN_9708800</t>
  </si>
  <si>
    <t>TXN_9917996</t>
  </si>
  <si>
    <t>TXN_1294354</t>
  </si>
  <si>
    <t>TXN_3944336</t>
  </si>
  <si>
    <t>TXN_9777557</t>
  </si>
  <si>
    <t>TXN_5586175</t>
  </si>
  <si>
    <t>TXN_9703514</t>
  </si>
  <si>
    <t>TXN_9063254</t>
  </si>
  <si>
    <t>TXN_7961558</t>
  </si>
  <si>
    <t>TXN_3396013</t>
  </si>
  <si>
    <t>TXN_4425679</t>
  </si>
  <si>
    <t>TXN_4212096</t>
  </si>
  <si>
    <t>TXN_3046542</t>
  </si>
  <si>
    <t>TXN_5997049</t>
  </si>
  <si>
    <t>TXN_5498797</t>
  </si>
  <si>
    <t>TXN_9961587</t>
  </si>
  <si>
    <t>TXN_5645945</t>
  </si>
  <si>
    <t>TXN_2752080</t>
  </si>
  <si>
    <t>TXN_3022586</t>
  </si>
  <si>
    <t>TXN_9365217</t>
  </si>
  <si>
    <t>TXN_8371014</t>
  </si>
  <si>
    <t>TXN_7275004</t>
  </si>
  <si>
    <t>TXN_6629897</t>
  </si>
  <si>
    <t>TXN_4459954</t>
  </si>
  <si>
    <t>TXN_6921763</t>
  </si>
  <si>
    <t>TXN_5266615</t>
  </si>
  <si>
    <t>TXN_6713692</t>
  </si>
  <si>
    <t>TXN_8568204</t>
  </si>
  <si>
    <t>TXN_2648609</t>
  </si>
  <si>
    <t>TXN_7986151</t>
  </si>
  <si>
    <t>TXN_8350913</t>
  </si>
  <si>
    <t>TXN_6218354</t>
  </si>
  <si>
    <t>TXN_5612933</t>
  </si>
  <si>
    <t>TXN_1715848</t>
  </si>
  <si>
    <t>TXN_9209672</t>
  </si>
  <si>
    <t>TXN_1287015</t>
  </si>
  <si>
    <t>TXN_4786582</t>
  </si>
  <si>
    <t>TXN_1630063</t>
  </si>
  <si>
    <t>TXN_5432899</t>
  </si>
  <si>
    <t>TXN_5936964</t>
  </si>
  <si>
    <t>TXN_8551130</t>
  </si>
  <si>
    <t>TXN_1195231</t>
  </si>
  <si>
    <t>TXN_2009520</t>
  </si>
  <si>
    <t>TXN_2241242</t>
  </si>
  <si>
    <t>TXN_3095861</t>
  </si>
  <si>
    <t>TXN_2654851</t>
  </si>
  <si>
    <t>TXN_3846417</t>
  </si>
  <si>
    <t>TXN_6434836</t>
  </si>
  <si>
    <t>TXN_6928841</t>
  </si>
  <si>
    <t>TXN_9885565</t>
  </si>
  <si>
    <t>TXN_3056004</t>
  </si>
  <si>
    <t>TXN_8219398</t>
  </si>
  <si>
    <t>TXN_7178378</t>
  </si>
  <si>
    <t>TXN_1055174</t>
  </si>
  <si>
    <t>TXN_6064627</t>
  </si>
  <si>
    <t>TXN_9313276</t>
  </si>
  <si>
    <t>TXN_1223573</t>
  </si>
  <si>
    <t>TXN_8835062</t>
  </si>
  <si>
    <t>TXN_9367468</t>
  </si>
  <si>
    <t>TXN_8782783</t>
  </si>
  <si>
    <t>TXN_2566784</t>
  </si>
  <si>
    <t>TXN_5853925</t>
  </si>
  <si>
    <t>TXN_9038879</t>
  </si>
  <si>
    <t>TXN_5277679</t>
  </si>
  <si>
    <t>TXN_9364068</t>
  </si>
  <si>
    <t>TXN_5023868</t>
  </si>
  <si>
    <t>TXN_6893842</t>
  </si>
  <si>
    <t>TXN_1785816</t>
  </si>
  <si>
    <t>TXN_2092821</t>
  </si>
  <si>
    <t>TXN_4702637</t>
  </si>
  <si>
    <t>TXN_1913617</t>
  </si>
  <si>
    <t>TXN_7638443</t>
  </si>
  <si>
    <t>TXN_8022463</t>
  </si>
  <si>
    <t>TXN_3480460</t>
  </si>
  <si>
    <t>TXN_1198866</t>
  </si>
  <si>
    <t>TXN_7701507</t>
  </si>
  <si>
    <t>TXN_3753292</t>
  </si>
  <si>
    <t>TXN_4297569</t>
  </si>
  <si>
    <t>TXN_9644345</t>
  </si>
  <si>
    <t>TXN_4857821</t>
  </si>
  <si>
    <t>TXN_5597551</t>
  </si>
  <si>
    <t>TXN_1980146</t>
  </si>
  <si>
    <t>TXN_7489353</t>
  </si>
  <si>
    <t>TXN_2694884</t>
  </si>
  <si>
    <t>TXN_8892525</t>
  </si>
  <si>
    <t>TXN_1382113</t>
  </si>
  <si>
    <t>TXN_3256982</t>
  </si>
  <si>
    <t>TXN_8830578</t>
  </si>
  <si>
    <t>TXN_9103065</t>
  </si>
  <si>
    <t>TXN_8658665</t>
  </si>
  <si>
    <t>TXN_4369693</t>
  </si>
  <si>
    <t>TXN_9100315</t>
  </si>
  <si>
    <t>TXN_6237111</t>
  </si>
  <si>
    <t>TXN_1955780</t>
  </si>
  <si>
    <t>TXN_6038207</t>
  </si>
  <si>
    <t>TXN_6025445</t>
  </si>
  <si>
    <t>TXN_8591611</t>
  </si>
  <si>
    <t>TXN_9989402</t>
  </si>
  <si>
    <t>TXN_6469412</t>
  </si>
  <si>
    <t>TXN_9160928</t>
  </si>
  <si>
    <t>TXN_6928165</t>
  </si>
  <si>
    <t>TXN_8047214</t>
  </si>
  <si>
    <t>TXN_3404090</t>
  </si>
  <si>
    <t>TXN_7375815</t>
  </si>
  <si>
    <t>TXN_4975771</t>
  </si>
  <si>
    <t>TXN_7887414</t>
  </si>
  <si>
    <t>TXN_2851908</t>
  </si>
  <si>
    <t>TXN_7285632</t>
  </si>
  <si>
    <t>TXN_3635725</t>
  </si>
  <si>
    <t>TXN_8949666</t>
  </si>
  <si>
    <t>TXN_6241198</t>
  </si>
  <si>
    <t>TXN_7402104</t>
  </si>
  <si>
    <t>TXN_3521530</t>
  </si>
  <si>
    <t>TXN_2527692</t>
  </si>
  <si>
    <t>TXN_6590291</t>
  </si>
  <si>
    <t>TXN_5635056</t>
  </si>
  <si>
    <t>TXN_7304233</t>
  </si>
  <si>
    <t>TXN_9253623</t>
  </si>
  <si>
    <t>TXN_6165989</t>
  </si>
  <si>
    <t>TXN_1046262</t>
  </si>
  <si>
    <t>TXN_9201978</t>
  </si>
  <si>
    <t>TXN_7454284</t>
  </si>
  <si>
    <t>TXN_8123523</t>
  </si>
  <si>
    <t>TXN_1768505</t>
  </si>
  <si>
    <t>TXN_1086949</t>
  </si>
  <si>
    <t>TXN_5460457</t>
  </si>
  <si>
    <t>TXN_9861930</t>
  </si>
  <si>
    <t>TXN_7622488</t>
  </si>
  <si>
    <t>TXN_3499913</t>
  </si>
  <si>
    <t>TXN_1913469</t>
  </si>
  <si>
    <t>TXN_9233065</t>
  </si>
  <si>
    <t>TXN_8008279</t>
  </si>
  <si>
    <t>TXN_7044349</t>
  </si>
  <si>
    <t>TXN_2345067</t>
  </si>
  <si>
    <t>TXN_7720273</t>
  </si>
  <si>
    <t>TXN_5600824</t>
  </si>
  <si>
    <t>TXN_5120829</t>
  </si>
  <si>
    <t>TXN_3760533</t>
  </si>
  <si>
    <t>TXN_8155559</t>
  </si>
  <si>
    <t>TXN_6806342</t>
  </si>
  <si>
    <t>TXN_2121764</t>
  </si>
  <si>
    <t>TXN_8437474</t>
  </si>
  <si>
    <t>TXN_1470677</t>
  </si>
  <si>
    <t>TXN_5810679</t>
  </si>
  <si>
    <t>TXN_5483650</t>
  </si>
  <si>
    <t>TXN_6087995</t>
  </si>
  <si>
    <t>TXN_6696518</t>
  </si>
  <si>
    <t>TXN_6271428</t>
  </si>
  <si>
    <t>TXN_8688377</t>
  </si>
  <si>
    <t>TXN_6400966</t>
  </si>
  <si>
    <t>TXN_3171599</t>
  </si>
  <si>
    <t>TXN_2458698</t>
  </si>
  <si>
    <t>TXN_5969212</t>
  </si>
  <si>
    <t>TXN_8763482</t>
  </si>
  <si>
    <t>TXN_8869702</t>
  </si>
  <si>
    <t>TXN_9247458</t>
  </si>
  <si>
    <t>TXN_2297342</t>
  </si>
  <si>
    <t>TXN_9828877</t>
  </si>
  <si>
    <t>TXN_1451533</t>
  </si>
  <si>
    <t>TXN_2971712</t>
  </si>
  <si>
    <t>TXN_4431438</t>
  </si>
  <si>
    <t>TXN_5692167</t>
  </si>
  <si>
    <t>TXN_4770477</t>
  </si>
  <si>
    <t>TXN_9966592</t>
  </si>
  <si>
    <t>TXN_2858218</t>
  </si>
  <si>
    <t>TXN_6585500</t>
  </si>
  <si>
    <t>TXN_3457042</t>
  </si>
  <si>
    <t>TXN_8170521</t>
  </si>
  <si>
    <t>TXN_5690028</t>
  </si>
  <si>
    <t>TXN_4571221</t>
  </si>
  <si>
    <t>TXN_7439015</t>
  </si>
  <si>
    <t>TXN_7446628</t>
  </si>
  <si>
    <t>TXN_4255190</t>
  </si>
  <si>
    <t>TXN_5838263</t>
  </si>
  <si>
    <t>TXN_4617673</t>
  </si>
  <si>
    <t>TXN_6342389</t>
  </si>
  <si>
    <t>TXN_8648672</t>
  </si>
  <si>
    <t>TXN_6440331</t>
  </si>
  <si>
    <t>TXN_2467589</t>
  </si>
  <si>
    <t>TXN_5821224</t>
  </si>
  <si>
    <t>TXN_8315157</t>
  </si>
  <si>
    <t>TXN_9550618</t>
  </si>
  <si>
    <t>TXN_5007237</t>
  </si>
  <si>
    <t>TXN_7842114</t>
  </si>
  <si>
    <t>TXN_8419008</t>
  </si>
  <si>
    <t>TXN_6182431</t>
  </si>
  <si>
    <t>TXN_6666892</t>
  </si>
  <si>
    <t>TXN_3247687</t>
  </si>
  <si>
    <t>TXN_1622017</t>
  </si>
  <si>
    <t>TXN_3576007</t>
  </si>
  <si>
    <t>TXN_2880014</t>
  </si>
  <si>
    <t>TXN_7641109</t>
  </si>
  <si>
    <t>TXN_4193004</t>
  </si>
  <si>
    <t>TXN_2599833</t>
  </si>
  <si>
    <t>TXN_9277068</t>
  </si>
  <si>
    <t>TXN_9035121</t>
  </si>
  <si>
    <t>TXN_5951718</t>
  </si>
  <si>
    <t>TXN_5174529</t>
  </si>
  <si>
    <t>TXN_4544094</t>
  </si>
  <si>
    <t>TXN_4481519</t>
  </si>
  <si>
    <t>TXN_8170834</t>
  </si>
  <si>
    <t>TXN_2681399</t>
  </si>
  <si>
    <t>TXN_9262722</t>
  </si>
  <si>
    <t>TXN_4654556</t>
  </si>
  <si>
    <t>TXN_4279707</t>
  </si>
  <si>
    <t>TXN_1384378</t>
  </si>
  <si>
    <t>TXN_6609869</t>
  </si>
  <si>
    <t>TXN_2808540</t>
  </si>
  <si>
    <t>TXN_4909656</t>
  </si>
  <si>
    <t>TXN_4062425</t>
  </si>
  <si>
    <t>TXN_1919855</t>
  </si>
  <si>
    <t>TXN_6329610</t>
  </si>
  <si>
    <t>TXN_4870452</t>
  </si>
  <si>
    <t>TXN_5729612</t>
  </si>
  <si>
    <t>TXN_2683705</t>
  </si>
  <si>
    <t>TXN_4142629</t>
  </si>
  <si>
    <t>TXN_6082372</t>
  </si>
  <si>
    <t>TXN_4076284</t>
  </si>
  <si>
    <t>TXN_3798658</t>
  </si>
  <si>
    <t>TXN_2233028</t>
  </si>
  <si>
    <t>TXN_2593320</t>
  </si>
  <si>
    <t>TXN_8574556</t>
  </si>
  <si>
    <t>TXN_7949216</t>
  </si>
  <si>
    <t>TXN_7517582</t>
  </si>
  <si>
    <t>TXN_4344721</t>
  </si>
  <si>
    <t>TXN_2284744</t>
  </si>
  <si>
    <t>TXN_9760823</t>
  </si>
  <si>
    <t>TXN_6090167</t>
  </si>
  <si>
    <t>TXN_7528195</t>
  </si>
  <si>
    <t>TXN_4479885</t>
  </si>
  <si>
    <t>TXN_5380293</t>
  </si>
  <si>
    <t>TXN_8616642</t>
  </si>
  <si>
    <t>TXN_2417229</t>
  </si>
  <si>
    <t>TXN_8674282</t>
  </si>
  <si>
    <t>TXN_6352989</t>
  </si>
  <si>
    <t>TXN_4721128</t>
  </si>
  <si>
    <t>TXN_9316296</t>
  </si>
  <si>
    <t>TXN_9305312</t>
  </si>
  <si>
    <t>TXN_3795064</t>
  </si>
  <si>
    <t>TXN_5983240</t>
  </si>
  <si>
    <t>TXN_6738480</t>
  </si>
  <si>
    <t>TXN_3081988</t>
  </si>
  <si>
    <t>TXN_3978170</t>
  </si>
  <si>
    <t>TXN_2080604</t>
  </si>
  <si>
    <t>TXN_9217850</t>
  </si>
  <si>
    <t>TXN_8573178</t>
  </si>
  <si>
    <t>TXN_6755240</t>
  </si>
  <si>
    <t>TXN_9799936</t>
  </si>
  <si>
    <t>TXN_1285084</t>
  </si>
  <si>
    <t>TXN_9275968</t>
  </si>
  <si>
    <t>TXN_2123484</t>
  </si>
  <si>
    <t>TXN_3995208</t>
  </si>
  <si>
    <t>TXN_1595090</t>
  </si>
  <si>
    <t>TXN_6761654</t>
  </si>
  <si>
    <t>TXN_8487424</t>
  </si>
  <si>
    <t>TXN_3867722</t>
  </si>
  <si>
    <t>TXN_6129392</t>
  </si>
  <si>
    <t>TXN_4838066</t>
  </si>
  <si>
    <t>TXN_6454214</t>
  </si>
  <si>
    <t>TXN_3876726</t>
  </si>
  <si>
    <t>TXN_2268464</t>
  </si>
  <si>
    <t>TXN_2797985</t>
  </si>
  <si>
    <t>TXN_2032489</t>
  </si>
  <si>
    <t>TXN_1372787</t>
  </si>
  <si>
    <t>TXN_8749312</t>
  </si>
  <si>
    <t>TXN_8241824</t>
  </si>
  <si>
    <t>TXN_4116552</t>
  </si>
  <si>
    <t>TXN_4411326</t>
  </si>
  <si>
    <t>TXN_4396796</t>
  </si>
  <si>
    <t>TXN_6954466</t>
  </si>
  <si>
    <t>TXN_8699943</t>
  </si>
  <si>
    <t>TXN_7451610</t>
  </si>
  <si>
    <t>TXN_7467051</t>
  </si>
  <si>
    <t>TXN_8244764</t>
  </si>
  <si>
    <t>TXN_3490256</t>
  </si>
  <si>
    <t>TXN_2251815</t>
  </si>
  <si>
    <t>TXN_4106782</t>
  </si>
  <si>
    <t>TXN_6637102</t>
  </si>
  <si>
    <t>TXN_3192013</t>
  </si>
  <si>
    <t>TXN_1411832</t>
  </si>
  <si>
    <t>TXN_5336983</t>
  </si>
  <si>
    <t>TXN_6109021</t>
  </si>
  <si>
    <t>TXN_8963861</t>
  </si>
  <si>
    <t>TXN_1014375</t>
  </si>
  <si>
    <t>TXN_5308548</t>
  </si>
  <si>
    <t>TXN_9404791</t>
  </si>
  <si>
    <t>TXN_3394031</t>
  </si>
  <si>
    <t>TXN_9868145</t>
  </si>
  <si>
    <t>TXN_5681367</t>
  </si>
  <si>
    <t>TXN_3260804</t>
  </si>
  <si>
    <t>TXN_7432361</t>
  </si>
  <si>
    <t>TXN_2598151</t>
  </si>
  <si>
    <t>TXN_3171724</t>
  </si>
  <si>
    <t>TXN_3249079</t>
  </si>
  <si>
    <t>TXN_3482951</t>
  </si>
  <si>
    <t>TXN_1494063</t>
  </si>
  <si>
    <t>TXN_3939276</t>
  </si>
  <si>
    <t>TXN_6343666</t>
  </si>
  <si>
    <t>TXN_1961400</t>
  </si>
  <si>
    <t>TXN_4016049</t>
  </si>
  <si>
    <t>TXN_8390560</t>
  </si>
  <si>
    <t>TXN_2718872</t>
  </si>
  <si>
    <t>TXN_3770345</t>
  </si>
  <si>
    <t>TXN_8107966</t>
  </si>
  <si>
    <t>TXN_4585670</t>
  </si>
  <si>
    <t>TXN_9724342</t>
  </si>
  <si>
    <t>TXN_3101171</t>
  </si>
  <si>
    <t>TXN_6630344</t>
  </si>
  <si>
    <t>TXN_7277962</t>
  </si>
  <si>
    <t>TXN_5289066</t>
  </si>
  <si>
    <t>TXN_5637756</t>
  </si>
  <si>
    <t>TXN_4758145</t>
  </si>
  <si>
    <t>TXN_6853941</t>
  </si>
  <si>
    <t>TXN_6196135</t>
  </si>
  <si>
    <t>TXN_3217845</t>
  </si>
  <si>
    <t>TXN_9488694</t>
  </si>
  <si>
    <t>TXN_5926111</t>
  </si>
  <si>
    <t>TXN_3365345</t>
  </si>
  <si>
    <t>TXN_9083605</t>
  </si>
  <si>
    <t>TXN_1669239</t>
  </si>
  <si>
    <t>TXN_8927323</t>
  </si>
  <si>
    <t>TXN_7673761</t>
  </si>
  <si>
    <t>TXN_6078486</t>
  </si>
  <si>
    <t>TXN_4329433</t>
  </si>
  <si>
    <t>TXN_4700436</t>
  </si>
  <si>
    <t>TXN_6608719</t>
  </si>
  <si>
    <t>TXN_1851869</t>
  </si>
  <si>
    <t>TXN_2370062</t>
  </si>
  <si>
    <t>TXN_3664941</t>
  </si>
  <si>
    <t>TXN_6595084</t>
  </si>
  <si>
    <t>TXN_6837562</t>
  </si>
  <si>
    <t>TXN_6834166</t>
  </si>
  <si>
    <t>TXN_4935565</t>
  </si>
  <si>
    <t>TXN_4795710</t>
  </si>
  <si>
    <t>TXN_2232621</t>
  </si>
  <si>
    <t>TXN_1962874</t>
  </si>
  <si>
    <t>TXN_2562140</t>
  </si>
  <si>
    <t>TXN_2291678</t>
  </si>
  <si>
    <t>TXN_3245632</t>
  </si>
  <si>
    <t>TXN_3581663</t>
  </si>
  <si>
    <t>TXN_8972502</t>
  </si>
  <si>
    <t>TXN_3431927</t>
  </si>
  <si>
    <t>TXN_5219250</t>
  </si>
  <si>
    <t>TXN_7356854</t>
  </si>
  <si>
    <t>TXN_8911952</t>
  </si>
  <si>
    <t>TXN_9550546</t>
  </si>
  <si>
    <t>TXN_3810168</t>
  </si>
  <si>
    <t>TXN_4759525</t>
  </si>
  <si>
    <t>TXN_2228877</t>
  </si>
  <si>
    <t>TXN_7459959</t>
  </si>
  <si>
    <t>TXN_1516520</t>
  </si>
  <si>
    <t>TXN_3201354</t>
  </si>
  <si>
    <t>TXN_9537792</t>
  </si>
  <si>
    <t>TXN_5161250</t>
  </si>
  <si>
    <t>TXN_6874926</t>
  </si>
  <si>
    <t>TXN_4658138</t>
  </si>
  <si>
    <t>TXN_3918997</t>
  </si>
  <si>
    <t>TXN_8108026</t>
  </si>
  <si>
    <t>TXN_2868753</t>
  </si>
  <si>
    <t>TXN_2156507</t>
  </si>
  <si>
    <t>TXN_7485369</t>
  </si>
  <si>
    <t>TXN_4508080</t>
  </si>
  <si>
    <t>TXN_5577761</t>
  </si>
  <si>
    <t>TXN_7869272</t>
  </si>
  <si>
    <t>TXN_7450689</t>
  </si>
  <si>
    <t>TXN_3456456</t>
  </si>
  <si>
    <t>TXN_7666691</t>
  </si>
  <si>
    <t>TXN_6766893</t>
  </si>
  <si>
    <t>TXN_6528640</t>
  </si>
  <si>
    <t>TXN_8423167</t>
  </si>
  <si>
    <t>TXN_6845254</t>
  </si>
  <si>
    <t>TXN_6271401</t>
  </si>
  <si>
    <t>TXN_6184133</t>
  </si>
  <si>
    <t>TXN_9776378</t>
  </si>
  <si>
    <t>TXN_2377075</t>
  </si>
  <si>
    <t>TXN_5859797</t>
  </si>
  <si>
    <t>TXN_5434376</t>
  </si>
  <si>
    <t>TXN_5277964</t>
  </si>
  <si>
    <t>TXN_6110164</t>
  </si>
  <si>
    <t>TXN_3573477</t>
  </si>
  <si>
    <t>TXN_9654178</t>
  </si>
  <si>
    <t>TXN_3145344</t>
  </si>
  <si>
    <t>TXN_6688642</t>
  </si>
  <si>
    <t>TXN_8689399</t>
  </si>
  <si>
    <t>TXN_4133670</t>
  </si>
  <si>
    <t>TXN_1135615</t>
  </si>
  <si>
    <t>TXN_4017920</t>
  </si>
  <si>
    <t>TXN_1174385</t>
  </si>
  <si>
    <t>TXN_5481214</t>
  </si>
  <si>
    <t>TXN_9648410</t>
  </si>
  <si>
    <t>TXN_7536831</t>
  </si>
  <si>
    <t>TXN_4090954</t>
  </si>
  <si>
    <t>TXN_4466822</t>
  </si>
  <si>
    <t>TXN_4562594</t>
  </si>
  <si>
    <t>TXN_6724795</t>
  </si>
  <si>
    <t>TXN_3478292</t>
  </si>
  <si>
    <t>TXN_3627669</t>
  </si>
  <si>
    <t>TXN_5455904</t>
  </si>
  <si>
    <t>TXN_8994166</t>
  </si>
  <si>
    <t>TXN_8680983</t>
  </si>
  <si>
    <t>TXN_9980683</t>
  </si>
  <si>
    <t>TXN_5598682</t>
  </si>
  <si>
    <t>TXN_5238332</t>
  </si>
  <si>
    <t>TXN_6868890</t>
  </si>
  <si>
    <t>TXN_3412748</t>
  </si>
  <si>
    <t>TXN_2632666</t>
  </si>
  <si>
    <t>TXN_3389691</t>
  </si>
  <si>
    <t>TXN_9815869</t>
  </si>
  <si>
    <t>TXN_7284110</t>
  </si>
  <si>
    <t>TXN_3614727</t>
  </si>
  <si>
    <t>TXN_9403273</t>
  </si>
  <si>
    <t>TXN_7152319</t>
  </si>
  <si>
    <t>TXN_8405843</t>
  </si>
  <si>
    <t>TXN_8620480</t>
  </si>
  <si>
    <t>TXN_1520722</t>
  </si>
  <si>
    <t>TXN_9518640</t>
  </si>
  <si>
    <t>TXN_6166332</t>
  </si>
  <si>
    <t>TXN_2192262</t>
  </si>
  <si>
    <t>TXN_7604093</t>
  </si>
  <si>
    <t>TXN_6442349</t>
  </si>
  <si>
    <t>TXN_9208311</t>
  </si>
  <si>
    <t>TXN_3140238</t>
  </si>
  <si>
    <t>TXN_4436192</t>
  </si>
  <si>
    <t>TXN_5838495</t>
  </si>
  <si>
    <t>TXN_9189148</t>
  </si>
  <si>
    <t>TXN_2472029</t>
  </si>
  <si>
    <t>TXN_5501281</t>
  </si>
  <si>
    <t>TXN_1394876</t>
  </si>
  <si>
    <t>TXN_4200825</t>
  </si>
  <si>
    <t>TXN_2084835</t>
  </si>
  <si>
    <t>TXN_4475893</t>
  </si>
  <si>
    <t>TXN_9702142</t>
  </si>
  <si>
    <t>TXN_4571123</t>
  </si>
  <si>
    <t>TXN_3522960</t>
  </si>
  <si>
    <t>TXN_8637678</t>
  </si>
  <si>
    <t>TXN_1033656</t>
  </si>
  <si>
    <t>TXN_3887868</t>
  </si>
  <si>
    <t>TXN_8141257</t>
  </si>
  <si>
    <t>TXN_9454455</t>
  </si>
  <si>
    <t>TXN_6582092</t>
  </si>
  <si>
    <t>TXN_3091025</t>
  </si>
  <si>
    <t>TXN_4665437</t>
  </si>
  <si>
    <t>TXN_2434158</t>
  </si>
  <si>
    <t>TXN_7790991</t>
  </si>
  <si>
    <t>TXN_5951686</t>
  </si>
  <si>
    <t>TXN_2811659</t>
  </si>
  <si>
    <t>TXN_8438783</t>
  </si>
  <si>
    <t>TXN_1540116</t>
  </si>
  <si>
    <t>TXN_2065846</t>
  </si>
  <si>
    <t>TXN_9993395</t>
  </si>
  <si>
    <t>TXN_9037115</t>
  </si>
  <si>
    <t>TXN_6354290</t>
  </si>
  <si>
    <t>TXN_5943276</t>
  </si>
  <si>
    <t>TXN_6931532</t>
  </si>
  <si>
    <t>TXN_9259738</t>
  </si>
  <si>
    <t>TXN_7589315</t>
  </si>
  <si>
    <t>TXN_2767877</t>
  </si>
  <si>
    <t>TXN_6088854</t>
  </si>
  <si>
    <t>TXN_2097083</t>
  </si>
  <si>
    <t>TXN_7169895</t>
  </si>
  <si>
    <t>TXN_2174591</t>
  </si>
  <si>
    <t>TXN_6812555</t>
  </si>
  <si>
    <t>TXN_2691375</t>
  </si>
  <si>
    <t>TXN_7904645</t>
  </si>
  <si>
    <t>TXN_3384109</t>
  </si>
  <si>
    <t>TXN_7624812</t>
  </si>
  <si>
    <t>TXN_1278400</t>
  </si>
  <si>
    <t>TXN_7152095</t>
  </si>
  <si>
    <t>TXN_5151400</t>
  </si>
  <si>
    <t>TXN_4473481</t>
  </si>
  <si>
    <t>TXN_9161684</t>
  </si>
  <si>
    <t>TXN_7865105</t>
  </si>
  <si>
    <t>TXN_2221764</t>
  </si>
  <si>
    <t>TXN_2476664</t>
  </si>
  <si>
    <t>TXN_2124123</t>
  </si>
  <si>
    <t>TXN_2215196</t>
  </si>
  <si>
    <t>TXN_7369427</t>
  </si>
  <si>
    <t>TXN_4281742</t>
  </si>
  <si>
    <t>TXN_5443961</t>
  </si>
  <si>
    <t>TXN_5407015</t>
  </si>
  <si>
    <t>TXN_5608512</t>
  </si>
  <si>
    <t>TXN_1219590</t>
  </si>
  <si>
    <t>TXN_1424166</t>
  </si>
  <si>
    <t>TXN_3964699</t>
  </si>
  <si>
    <t>TXN_2940196</t>
  </si>
  <si>
    <t>TXN_7648026</t>
  </si>
  <si>
    <t>TXN_2052834</t>
  </si>
  <si>
    <t>TXN_9276040</t>
  </si>
  <si>
    <t>TXN_8666461</t>
  </si>
  <si>
    <t>TXN_8585970</t>
  </si>
  <si>
    <t>TXN_4021555</t>
  </si>
  <si>
    <t>TXN_9197284</t>
  </si>
  <si>
    <t>TXN_4824863</t>
  </si>
  <si>
    <t>TXN_3306261</t>
  </si>
  <si>
    <t>TXN_1193062</t>
  </si>
  <si>
    <t>TXN_4914355</t>
  </si>
  <si>
    <t>TXN_7528525</t>
  </si>
  <si>
    <t>TXN_3203939</t>
  </si>
  <si>
    <t>TXN_4897799</t>
  </si>
  <si>
    <t>TXN_9618649</t>
  </si>
  <si>
    <t>TXN_5421103</t>
  </si>
  <si>
    <t>TXN_4245153</t>
  </si>
  <si>
    <t>TXN_3854731</t>
  </si>
  <si>
    <t>TXN_6582789</t>
  </si>
  <si>
    <t>TXN_5509332</t>
  </si>
  <si>
    <t>TXN_6900823</t>
  </si>
  <si>
    <t>TXN_5581558</t>
  </si>
  <si>
    <t>TXN_8877890</t>
  </si>
  <si>
    <t>TXN_9478937</t>
  </si>
  <si>
    <t>TXN_3981959</t>
  </si>
  <si>
    <t>TXN_3044686</t>
  </si>
  <si>
    <t>TXN_5269978</t>
  </si>
  <si>
    <t>TXN_4140793</t>
  </si>
  <si>
    <t>TXN_5870737</t>
  </si>
  <si>
    <t>TXN_7979356</t>
  </si>
  <si>
    <t>TXN_8222598</t>
  </si>
  <si>
    <t>TXN_4007615</t>
  </si>
  <si>
    <t>TXN_7952000</t>
  </si>
  <si>
    <t>TXN_9012822</t>
  </si>
  <si>
    <t>TXN_3513460</t>
  </si>
  <si>
    <t>TXN_5061512</t>
  </si>
  <si>
    <t>TXN_9777368</t>
  </si>
  <si>
    <t>TXN_9601038</t>
  </si>
  <si>
    <t>TXN_8582247</t>
  </si>
  <si>
    <t>TXN_9520489</t>
  </si>
  <si>
    <t>TXN_4311947</t>
  </si>
  <si>
    <t>TXN_9554139</t>
  </si>
  <si>
    <t>TXN_4845406</t>
  </si>
  <si>
    <t>TXN_9612514</t>
  </si>
  <si>
    <t>TXN_5290650</t>
  </si>
  <si>
    <t>TXN_6873753</t>
  </si>
  <si>
    <t>TXN_7228096</t>
  </si>
  <si>
    <t>TXN_4323462</t>
  </si>
  <si>
    <t>TXN_3151420</t>
  </si>
  <si>
    <t>TXN_9158265</t>
  </si>
  <si>
    <t>TXN_9736193</t>
  </si>
  <si>
    <t>TXN_3462357</t>
  </si>
  <si>
    <t>TXN_1834624</t>
  </si>
  <si>
    <t>TXN_3322099</t>
  </si>
  <si>
    <t>TXN_3406391</t>
  </si>
  <si>
    <t>TXN_2403041</t>
  </si>
  <si>
    <t>TXN_8306625</t>
  </si>
  <si>
    <t>TXN_5118834</t>
  </si>
  <si>
    <t>TXN_6162781</t>
  </si>
  <si>
    <t>TXN_1095198</t>
  </si>
  <si>
    <t>TXN_1244212</t>
  </si>
  <si>
    <t>TXN_3456696</t>
  </si>
  <si>
    <t>TXN_6195298</t>
  </si>
  <si>
    <t>TXN_8769384</t>
  </si>
  <si>
    <t>TXN_3969448</t>
  </si>
  <si>
    <t>TXN_3969761</t>
  </si>
  <si>
    <t>TXN_1780281</t>
  </si>
  <si>
    <t>TXN_5125056</t>
  </si>
  <si>
    <t>TXN_6481590</t>
  </si>
  <si>
    <t>TXN_8521009</t>
  </si>
  <si>
    <t>TXN_9663281</t>
  </si>
  <si>
    <t>TXN_8252234</t>
  </si>
  <si>
    <t>TXN_8874047</t>
  </si>
  <si>
    <t>TXN_2816347</t>
  </si>
  <si>
    <t>TXN_7107634</t>
  </si>
  <si>
    <t>TXN_7967269</t>
  </si>
  <si>
    <t>TXN_1039114</t>
  </si>
  <si>
    <t>TXN_7529501</t>
  </si>
  <si>
    <t>TXN_4071110</t>
  </si>
  <si>
    <t>TXN_9914794</t>
  </si>
  <si>
    <t>TXN_3003224</t>
  </si>
  <si>
    <t>TXN_9024860</t>
  </si>
  <si>
    <t>TXN_6635815</t>
  </si>
  <si>
    <t>TXN_7595390</t>
  </si>
  <si>
    <t>TXN_5770406</t>
  </si>
  <si>
    <t>TXN_8878131</t>
  </si>
  <si>
    <t>TXN_9464600</t>
  </si>
  <si>
    <t>TXN_7308336</t>
  </si>
  <si>
    <t>TXN_6956096</t>
  </si>
  <si>
    <t>TXN_5365850</t>
  </si>
  <si>
    <t>TXN_2663672</t>
  </si>
  <si>
    <t>TXN_9931237</t>
  </si>
  <si>
    <t>TXN_6970525</t>
  </si>
  <si>
    <t>TXN_1901259</t>
  </si>
  <si>
    <t>TXN_2052776</t>
  </si>
  <si>
    <t>TXN_8658857</t>
  </si>
  <si>
    <t>TXN_9527872</t>
  </si>
  <si>
    <t>TXN_1838690</t>
  </si>
  <si>
    <t>TXN_5796919</t>
  </si>
  <si>
    <t>TXN_8832056</t>
  </si>
  <si>
    <t>TXN_8047218</t>
  </si>
  <si>
    <t>TXN_4475227</t>
  </si>
  <si>
    <t>TXN_1753380</t>
  </si>
  <si>
    <t>TXN_6633737</t>
  </si>
  <si>
    <t>TXN_2210266</t>
  </si>
  <si>
    <t>TXN_3534846</t>
  </si>
  <si>
    <t>TXN_5899902</t>
  </si>
  <si>
    <t>TXN_8429586</t>
  </si>
  <si>
    <t>TXN_2017195</t>
  </si>
  <si>
    <t>TXN_6530858</t>
  </si>
  <si>
    <t>TXN_8237202</t>
  </si>
  <si>
    <t>TXN_9946792</t>
  </si>
  <si>
    <t>TXN_2444942</t>
  </si>
  <si>
    <t>TXN_3931564</t>
  </si>
  <si>
    <t>TXN_4954384</t>
  </si>
  <si>
    <t>TXN_8813563</t>
  </si>
  <si>
    <t>TXN_7120744</t>
  </si>
  <si>
    <t>TXN_8689221</t>
  </si>
  <si>
    <t>TXN_7039501</t>
  </si>
  <si>
    <t>TXN_6449781</t>
  </si>
  <si>
    <t>TXN_7354850</t>
  </si>
  <si>
    <t>TXN_5585946</t>
  </si>
  <si>
    <t>TXN_9350355</t>
  </si>
  <si>
    <t>TXN_3421227</t>
  </si>
  <si>
    <t>TXN_7822326</t>
  </si>
  <si>
    <t>TXN_6902290</t>
  </si>
  <si>
    <t>TXN_2210332</t>
  </si>
  <si>
    <t>TXN_2569828</t>
  </si>
  <si>
    <t>TXN_9081402</t>
  </si>
  <si>
    <t>TXN_7525583</t>
  </si>
  <si>
    <t>TXN_1762272</t>
  </si>
  <si>
    <t>TXN_2752566</t>
  </si>
  <si>
    <t>TXN_3811791</t>
  </si>
  <si>
    <t>TXN_1399723</t>
  </si>
  <si>
    <t>TXN_4764622</t>
  </si>
  <si>
    <t>TXN_4401677</t>
  </si>
  <si>
    <t>TXN_3275079</t>
  </si>
  <si>
    <t>TXN_5078189</t>
  </si>
  <si>
    <t>TXN_9558666</t>
  </si>
  <si>
    <t>TXN_4346191</t>
  </si>
  <si>
    <t>TXN_1978587</t>
  </si>
  <si>
    <t>TXN_1299663</t>
  </si>
  <si>
    <t>TXN_5412780</t>
  </si>
  <si>
    <t>TXN_4056154</t>
  </si>
  <si>
    <t>TXN_2256249</t>
  </si>
  <si>
    <t>TXN_1727861</t>
  </si>
  <si>
    <t>TXN_4848427</t>
  </si>
  <si>
    <t>TXN_2892369</t>
  </si>
  <si>
    <t>TXN_3185633</t>
  </si>
  <si>
    <t>TXN_2320854</t>
  </si>
  <si>
    <t>TXN_3424321</t>
  </si>
  <si>
    <t>TXN_6496274</t>
  </si>
  <si>
    <t>TXN_7040885</t>
  </si>
  <si>
    <t>TXN_6604135</t>
  </si>
  <si>
    <t>TXN_6964148</t>
  </si>
  <si>
    <t>TXN_3135262</t>
  </si>
  <si>
    <t>TXN_1089119</t>
  </si>
  <si>
    <t>TXN_6062926</t>
  </si>
  <si>
    <t>TXN_9926710</t>
  </si>
  <si>
    <t>TXN_4147529</t>
  </si>
  <si>
    <t>TXN_1500879</t>
  </si>
  <si>
    <t>TXN_2272691</t>
  </si>
  <si>
    <t>TXN_7695850</t>
  </si>
  <si>
    <t>TXN_4032210</t>
  </si>
  <si>
    <t>TXN_9996909</t>
  </si>
  <si>
    <t>TXN_3631999</t>
  </si>
  <si>
    <t>TXN_7274941</t>
  </si>
  <si>
    <t>TXN_1004124</t>
  </si>
  <si>
    <t>TXN_5374493</t>
  </si>
  <si>
    <t>TXN_2305144</t>
  </si>
  <si>
    <t>TXN_8425366</t>
  </si>
  <si>
    <t>TXN_9340588</t>
  </si>
  <si>
    <t>TXN_5702123</t>
  </si>
  <si>
    <t>TXN_3311644</t>
  </si>
  <si>
    <t>TXN_3582606</t>
  </si>
  <si>
    <t>TXN_9434913</t>
  </si>
  <si>
    <t>TXN_8535067</t>
  </si>
  <si>
    <t>TXN_8702969</t>
  </si>
  <si>
    <t>TXN_9502131</t>
  </si>
  <si>
    <t>TXN_4092798</t>
  </si>
  <si>
    <t>TXN_3767932</t>
  </si>
  <si>
    <t>TXN_4581969</t>
  </si>
  <si>
    <t>TXN_7026879</t>
  </si>
  <si>
    <t>TXN_9677000</t>
  </si>
  <si>
    <t>TXN_1647479</t>
  </si>
  <si>
    <t>TXN_6546571</t>
  </si>
  <si>
    <t>TXN_1020775</t>
  </si>
  <si>
    <t>TXN_5259819</t>
  </si>
  <si>
    <t>TXN_1005750</t>
  </si>
  <si>
    <t>TXN_9735000</t>
  </si>
  <si>
    <t>TXN_3546275</t>
  </si>
  <si>
    <t>TXN_6136306</t>
  </si>
  <si>
    <t>TXN_8732067</t>
  </si>
  <si>
    <t>TXN_1102675</t>
  </si>
  <si>
    <t>TXN_4259454</t>
  </si>
  <si>
    <t>TXN_4055976</t>
  </si>
  <si>
    <t>TXN_4811114</t>
  </si>
  <si>
    <t>TXN_1935246</t>
  </si>
  <si>
    <t>TXN_3887687</t>
  </si>
  <si>
    <t>TXN_5395129</t>
  </si>
  <si>
    <t>TXN_4869342</t>
  </si>
  <si>
    <t>TXN_7306114</t>
  </si>
  <si>
    <t>TXN_3204284</t>
  </si>
  <si>
    <t>TXN_9711658</t>
  </si>
  <si>
    <t>TXN_1512993</t>
  </si>
  <si>
    <t>TXN_2143826</t>
  </si>
  <si>
    <t>TXN_9436654</t>
  </si>
  <si>
    <t>TXN_8641832</t>
  </si>
  <si>
    <t>TXN_4778282</t>
  </si>
  <si>
    <t>TXN_9025071</t>
  </si>
  <si>
    <t>TXN_8132309</t>
  </si>
  <si>
    <t>TXN_7177193</t>
  </si>
  <si>
    <t>TXN_4270618</t>
  </si>
  <si>
    <t>TXN_5350553</t>
  </si>
  <si>
    <t>TXN_3087686</t>
  </si>
  <si>
    <t>TXN_9067738</t>
  </si>
  <si>
    <t>TXN_3604177</t>
  </si>
  <si>
    <t>TXN_3336876</t>
  </si>
  <si>
    <t>TXN_9466734</t>
  </si>
  <si>
    <t>TXN_1795726</t>
  </si>
  <si>
    <t>TXN_4451880</t>
  </si>
  <si>
    <t>TXN_4533853</t>
  </si>
  <si>
    <t>TXN_8180724</t>
  </si>
  <si>
    <t>TXN_4459060</t>
  </si>
  <si>
    <t>TXN_4286798</t>
  </si>
  <si>
    <t>TXN_4997665</t>
  </si>
  <si>
    <t>TXN_7644218</t>
  </si>
  <si>
    <t>TXN_1201757</t>
  </si>
  <si>
    <t>TXN_1363454</t>
  </si>
  <si>
    <t>TXN_5725550</t>
  </si>
  <si>
    <t>TXN_1575700</t>
  </si>
  <si>
    <t>TXN_4034447</t>
  </si>
  <si>
    <t>TXN_5228318</t>
  </si>
  <si>
    <t>TXN_8435121</t>
  </si>
  <si>
    <t>TXN_7003676</t>
  </si>
  <si>
    <t>TXN_8077020</t>
  </si>
  <si>
    <t>TXN_4972248</t>
  </si>
  <si>
    <t>TXN_5921082</t>
  </si>
  <si>
    <t>TXN_5498300</t>
  </si>
  <si>
    <t>TXN_5578307</t>
  </si>
  <si>
    <t>TXN_4725018</t>
  </si>
  <si>
    <t>TXN_4111121</t>
  </si>
  <si>
    <t>TXN_9052265</t>
  </si>
  <si>
    <t>TXN_5750278</t>
  </si>
  <si>
    <t>TXN_4268207</t>
  </si>
  <si>
    <t>TXN_3542101</t>
  </si>
  <si>
    <t>TXN_8414492</t>
  </si>
  <si>
    <t>TXN_7422235</t>
  </si>
  <si>
    <t>TXN_2120609</t>
  </si>
  <si>
    <t>TXN_8765485</t>
  </si>
  <si>
    <t>TXN_5263251</t>
  </si>
  <si>
    <t>TXN_6058330</t>
  </si>
  <si>
    <t>TXN_3327266</t>
  </si>
  <si>
    <t>TXN_8269434</t>
  </si>
  <si>
    <t>TXN_4995249</t>
  </si>
  <si>
    <t>TXN_8157843</t>
  </si>
  <si>
    <t>TXN_5690131</t>
  </si>
  <si>
    <t>TXN_6697034</t>
  </si>
  <si>
    <t>TXN_5071954</t>
  </si>
  <si>
    <t>TXN_2992974</t>
  </si>
  <si>
    <t>TXN_1810111</t>
  </si>
  <si>
    <t>TXN_2176750</t>
  </si>
  <si>
    <t>TXN_2570854</t>
  </si>
  <si>
    <t>TXN_8487509</t>
  </si>
  <si>
    <t>TXN_9299347</t>
  </si>
  <si>
    <t>TXN_5654404</t>
  </si>
  <si>
    <t>TXN_8178715</t>
  </si>
  <si>
    <t>TXN_8875914</t>
  </si>
  <si>
    <t>TXN_5618781</t>
  </si>
  <si>
    <t>TXN_4366890</t>
  </si>
  <si>
    <t>TXN_1017199</t>
  </si>
  <si>
    <t>TXN_4863159</t>
  </si>
  <si>
    <t>TXN_9958675</t>
  </si>
  <si>
    <t>TXN_5970986</t>
  </si>
  <si>
    <t>TXN_4523273</t>
  </si>
  <si>
    <t>TXN_1645781</t>
  </si>
  <si>
    <t>TXN_6711906</t>
  </si>
  <si>
    <t>TXN_1892600</t>
  </si>
  <si>
    <t>TXN_1790105</t>
  </si>
  <si>
    <t>TXN_2830771</t>
  </si>
  <si>
    <t>TXN_8622375</t>
  </si>
  <si>
    <t>TXN_8776916</t>
  </si>
  <si>
    <t>TXN_4195971</t>
  </si>
  <si>
    <t>TXN_9649833</t>
  </si>
  <si>
    <t>TXN_1127219</t>
  </si>
  <si>
    <t>TXN_7220277</t>
  </si>
  <si>
    <t>TXN_5490508</t>
  </si>
  <si>
    <t>TXN_6910028</t>
  </si>
  <si>
    <t>TXN_8421920</t>
  </si>
  <si>
    <t>TXN_9713065</t>
  </si>
  <si>
    <t>TXN_2394864</t>
  </si>
  <si>
    <t>TXN_5211253</t>
  </si>
  <si>
    <t>TXN_8963284</t>
  </si>
  <si>
    <t>TXN_4901726</t>
  </si>
  <si>
    <t>TXN_5386507</t>
  </si>
  <si>
    <t>TXN_3994914</t>
  </si>
  <si>
    <t>TXN_8407265</t>
  </si>
  <si>
    <t>TXN_5657839</t>
  </si>
  <si>
    <t>TXN_8362813</t>
  </si>
  <si>
    <t>TXN_6573349</t>
  </si>
  <si>
    <t>TXN_5682458</t>
  </si>
  <si>
    <t>TXN_2598056</t>
  </si>
  <si>
    <t>TXN_6096297</t>
  </si>
  <si>
    <t>TXN_2163609</t>
  </si>
  <si>
    <t>TXN_4180223</t>
  </si>
  <si>
    <t>TXN_1422215</t>
  </si>
  <si>
    <t>TXN_2626673</t>
  </si>
  <si>
    <t>TXN_5992182</t>
  </si>
  <si>
    <t>TXN_1071762</t>
  </si>
  <si>
    <t>TXN_9876893</t>
  </si>
  <si>
    <t>TXN_8581920</t>
  </si>
  <si>
    <t>TXN_1248793</t>
  </si>
  <si>
    <t>TXN_9218401</t>
  </si>
  <si>
    <t>TXN_5306857</t>
  </si>
  <si>
    <t>TXN_3831310</t>
  </si>
  <si>
    <t>TXN_7815351</t>
  </si>
  <si>
    <t>TXN_8969664</t>
  </si>
  <si>
    <t>TXN_1190422</t>
  </si>
  <si>
    <t>TXN_9023234</t>
  </si>
  <si>
    <t>TXN_2621464</t>
  </si>
  <si>
    <t>TXN_4587896</t>
  </si>
  <si>
    <t>TXN_9979169</t>
  </si>
  <si>
    <t>TXN_9258508</t>
  </si>
  <si>
    <t>TXN_8878104</t>
  </si>
  <si>
    <t>TXN_8718529</t>
  </si>
  <si>
    <t>TXN_7637745</t>
  </si>
  <si>
    <t>TXN_3461490</t>
  </si>
  <si>
    <t>TXN_5010435</t>
  </si>
  <si>
    <t>TXN_1573513</t>
  </si>
  <si>
    <t>TXN_1201718</t>
  </si>
  <si>
    <t>TXN_7833453</t>
  </si>
  <si>
    <t>TXN_7714982</t>
  </si>
  <si>
    <t>TXN_4713817</t>
  </si>
  <si>
    <t>TXN_2843740</t>
  </si>
  <si>
    <t>TXN_8471781</t>
  </si>
  <si>
    <t>TXN_2060935</t>
  </si>
  <si>
    <t>TXN_6499717</t>
  </si>
  <si>
    <t>TXN_7426702</t>
  </si>
  <si>
    <t>TXN_5821825</t>
  </si>
  <si>
    <t>TXN_7938026</t>
  </si>
  <si>
    <t>TXN_8011504</t>
  </si>
  <si>
    <t>TXN_5566685</t>
  </si>
  <si>
    <t>TXN_8439414</t>
  </si>
  <si>
    <t>TXN_4780435</t>
  </si>
  <si>
    <t>TXN_8976767</t>
  </si>
  <si>
    <t>TXN_2691157</t>
  </si>
  <si>
    <t>TXN_4604728</t>
  </si>
  <si>
    <t>TXN_7955635</t>
  </si>
  <si>
    <t>TXN_5410671</t>
  </si>
  <si>
    <t>TXN_1407563</t>
  </si>
  <si>
    <t>TXN_7869591</t>
  </si>
  <si>
    <t>TXN_6189191</t>
  </si>
  <si>
    <t>TXN_4522379</t>
  </si>
  <si>
    <t>TXN_3465341</t>
  </si>
  <si>
    <t>TXN_1056184</t>
  </si>
  <si>
    <t>TXN_9266601</t>
  </si>
  <si>
    <t>TXN_8831675</t>
  </si>
  <si>
    <t>TXN_9974710</t>
  </si>
  <si>
    <t>TXN_2843646</t>
  </si>
  <si>
    <t>TXN_9683320</t>
  </si>
  <si>
    <t>TXN_9594561</t>
  </si>
  <si>
    <t>TXN_3871513</t>
  </si>
  <si>
    <t>TXN_9792470</t>
  </si>
  <si>
    <t>TXN_7453758</t>
  </si>
  <si>
    <t>TXN_7009968</t>
  </si>
  <si>
    <t>TXN_5134226</t>
  </si>
  <si>
    <t>TXN_7662644</t>
  </si>
  <si>
    <t>TXN_4422759</t>
  </si>
  <si>
    <t>TXN_8272294</t>
  </si>
  <si>
    <t>TXN_2357266</t>
  </si>
  <si>
    <t>TXN_1947569</t>
  </si>
  <si>
    <t>TXN_2423691</t>
  </si>
  <si>
    <t>TXN_9770361</t>
  </si>
  <si>
    <t>TXN_2159886</t>
  </si>
  <si>
    <t>TXN_1799662</t>
  </si>
  <si>
    <t>TXN_3763280</t>
  </si>
  <si>
    <t>TXN_1576195</t>
  </si>
  <si>
    <t>TXN_6304327</t>
  </si>
  <si>
    <t>TXN_1751349</t>
  </si>
  <si>
    <t>TXN_8085968</t>
  </si>
  <si>
    <t>TXN_1375118</t>
  </si>
  <si>
    <t>TXN_4777181</t>
  </si>
  <si>
    <t>TXN_2316382</t>
  </si>
  <si>
    <t>TXN_3971751</t>
  </si>
  <si>
    <t>TXN_2481299</t>
  </si>
  <si>
    <t>TXN_2685666</t>
  </si>
  <si>
    <t>TXN_6776764</t>
  </si>
  <si>
    <t>TXN_2972823</t>
  </si>
  <si>
    <t>TXN_4525970</t>
  </si>
  <si>
    <t>TXN_7798925</t>
  </si>
  <si>
    <t>TXN_1906985</t>
  </si>
  <si>
    <t>TXN_7062557</t>
  </si>
  <si>
    <t>TXN_5240612</t>
  </si>
  <si>
    <t>TXN_4145243</t>
  </si>
  <si>
    <t>TXN_2798740</t>
  </si>
  <si>
    <t>TXN_5192905</t>
  </si>
  <si>
    <t>TXN_4834959</t>
  </si>
  <si>
    <t>TXN_8801583</t>
  </si>
  <si>
    <t>TXN_9358058</t>
  </si>
  <si>
    <t>TXN_6108978</t>
  </si>
  <si>
    <t>TXN_7644695</t>
  </si>
  <si>
    <t>TXN_6038887</t>
  </si>
  <si>
    <t>TXN_2913235</t>
  </si>
  <si>
    <t>TXN_9224762</t>
  </si>
  <si>
    <t>TXN_3724129</t>
  </si>
  <si>
    <t>TXN_8952212</t>
  </si>
  <si>
    <t>TXN_4788104</t>
  </si>
  <si>
    <t>TXN_1037036</t>
  </si>
  <si>
    <t>TXN_6639076</t>
  </si>
  <si>
    <t>TXN_3369728</t>
  </si>
  <si>
    <t>TXN_8307314</t>
  </si>
  <si>
    <t>TXN_4090699</t>
  </si>
  <si>
    <t>TXN_9560804</t>
  </si>
  <si>
    <t>TXN_8222717</t>
  </si>
  <si>
    <t>TXN_8739336</t>
  </si>
  <si>
    <t>TXN_6292835</t>
  </si>
  <si>
    <t>TXN_7241224</t>
  </si>
  <si>
    <t>TXN_9675873</t>
  </si>
  <si>
    <t>TXN_9867797</t>
  </si>
  <si>
    <t>TXN_1449888</t>
  </si>
  <si>
    <t>TXN_1765249</t>
  </si>
  <si>
    <t>TXN_3185475</t>
  </si>
  <si>
    <t>TXN_8011706</t>
  </si>
  <si>
    <t>TXN_1595881</t>
  </si>
  <si>
    <t>TXN_5501500</t>
  </si>
  <si>
    <t>TXN_5798656</t>
  </si>
  <si>
    <t>TXN_4491566</t>
  </si>
  <si>
    <t>TXN_3718315</t>
  </si>
  <si>
    <t>TXN_6943850</t>
  </si>
  <si>
    <t>TXN_5670625</t>
  </si>
  <si>
    <t>TXN_7836121</t>
  </si>
  <si>
    <t>TXN_3775360</t>
  </si>
  <si>
    <t>TXN_1624550</t>
  </si>
  <si>
    <t>TXN_3412638</t>
  </si>
  <si>
    <t>TXN_8970327</t>
  </si>
  <si>
    <t>TXN_5693955</t>
  </si>
  <si>
    <t>TXN_5999343</t>
  </si>
  <si>
    <t>TXN_5096509</t>
  </si>
  <si>
    <t>TXN_6297355</t>
  </si>
  <si>
    <t>TXN_6404565</t>
  </si>
  <si>
    <t>TXN_6198629</t>
  </si>
  <si>
    <t>TXN_3168813</t>
  </si>
  <si>
    <t>TXN_8375614</t>
  </si>
  <si>
    <t>TXN_4703372</t>
  </si>
  <si>
    <t>TXN_6699940</t>
  </si>
  <si>
    <t>TXN_4682522</t>
  </si>
  <si>
    <t>TXN_5448250</t>
  </si>
  <si>
    <t>TXN_2156878</t>
  </si>
  <si>
    <t>TXN_8540247</t>
  </si>
  <si>
    <t>TXN_8694108</t>
  </si>
  <si>
    <t>TXN_5502712</t>
  </si>
  <si>
    <t>TXN_2279408</t>
  </si>
  <si>
    <t>TXN_8505513</t>
  </si>
  <si>
    <t>TXN_1571058</t>
  </si>
  <si>
    <t>TXN_3119913</t>
  </si>
  <si>
    <t>TXN_1781013</t>
  </si>
  <si>
    <t>TXN_6516845</t>
  </si>
  <si>
    <t>TXN_2209765</t>
  </si>
  <si>
    <t>TXN_7871362</t>
  </si>
  <si>
    <t>TXN_4886343</t>
  </si>
  <si>
    <t>TXN_3792534</t>
  </si>
  <si>
    <t>TXN_3846992</t>
  </si>
  <si>
    <t>TXN_9755184</t>
  </si>
  <si>
    <t>TXN_8886427</t>
  </si>
  <si>
    <t>TXN_4098785</t>
  </si>
  <si>
    <t>TXN_4692212</t>
  </si>
  <si>
    <t>TXN_5190143</t>
  </si>
  <si>
    <t>TXN_8527006</t>
  </si>
  <si>
    <t>TXN_1068864</t>
  </si>
  <si>
    <t>TXN_3971472</t>
  </si>
  <si>
    <t>TXN_5799395</t>
  </si>
  <si>
    <t>TXN_5743639</t>
  </si>
  <si>
    <t>TXN_4611823</t>
  </si>
  <si>
    <t>TXN_8576669</t>
  </si>
  <si>
    <t>TXN_6756069</t>
  </si>
  <si>
    <t>TXN_8456166</t>
  </si>
  <si>
    <t>TXN_3989112</t>
  </si>
  <si>
    <t>TXN_6816528</t>
  </si>
  <si>
    <t>TXN_7102203</t>
  </si>
  <si>
    <t>TXN_1825577</t>
  </si>
  <si>
    <t>TXN_9056792</t>
  </si>
  <si>
    <t>TXN_1075229</t>
  </si>
  <si>
    <t>TXN_3422017</t>
  </si>
  <si>
    <t>TXN_7000051</t>
  </si>
  <si>
    <t>TXN_9849482</t>
  </si>
  <si>
    <t>TXN_2056215</t>
  </si>
  <si>
    <t>TXN_9534194</t>
  </si>
  <si>
    <t>TXN_2043452</t>
  </si>
  <si>
    <t>TXN_2825406</t>
  </si>
  <si>
    <t>TXN_7745199</t>
  </si>
  <si>
    <t>TXN_8951116</t>
  </si>
  <si>
    <t>TXN_6606275</t>
  </si>
  <si>
    <t>TXN_9847297</t>
  </si>
  <si>
    <t>TXN_8279471</t>
  </si>
  <si>
    <t>TXN_1820052</t>
  </si>
  <si>
    <t>TXN_7224775</t>
  </si>
  <si>
    <t>TXN_3662714</t>
  </si>
  <si>
    <t>TXN_6141590</t>
  </si>
  <si>
    <t>TXN_4743910</t>
  </si>
  <si>
    <t>TXN_1479443</t>
  </si>
  <si>
    <t>TXN_7075340</t>
  </si>
  <si>
    <t>TXN_1125784</t>
  </si>
  <si>
    <t>TXN_1748782</t>
  </si>
  <si>
    <t>TXN_8064922</t>
  </si>
  <si>
    <t>TXN_1550222</t>
  </si>
  <si>
    <t>TXN_2718193</t>
  </si>
  <si>
    <t>TXN_2060703</t>
  </si>
  <si>
    <t>TXN_8385458</t>
  </si>
  <si>
    <t>TXN_1696678</t>
  </si>
  <si>
    <t>TXN_4297692</t>
  </si>
  <si>
    <t>TXN_8230533</t>
  </si>
  <si>
    <t>TXN_6213133</t>
  </si>
  <si>
    <t>TXN_9810837</t>
  </si>
  <si>
    <t>TXN_4338398</t>
  </si>
  <si>
    <t>TXN_4624883</t>
  </si>
  <si>
    <t>TXN_2746895</t>
  </si>
  <si>
    <t>TXN_9298092</t>
  </si>
  <si>
    <t>TXN_3760030</t>
  </si>
  <si>
    <t>TXN_8655450</t>
  </si>
  <si>
    <t>TXN_9690494</t>
  </si>
  <si>
    <t>TXN_9328310</t>
  </si>
  <si>
    <t>TXN_6480679</t>
  </si>
  <si>
    <t>TXN_7706309</t>
  </si>
  <si>
    <t>TXN_5602943</t>
  </si>
  <si>
    <t>TXN_5970836</t>
  </si>
  <si>
    <t>TXN_1084358</t>
  </si>
  <si>
    <t>TXN_8969654</t>
  </si>
  <si>
    <t>TXN_8722597</t>
  </si>
  <si>
    <t>TXN_5498501</t>
  </si>
  <si>
    <t>TXN_6506416</t>
  </si>
  <si>
    <t>TXN_1201215</t>
  </si>
  <si>
    <t>TXN_3245407</t>
  </si>
  <si>
    <t>TXN_9807861</t>
  </si>
  <si>
    <t>TXN_4689236</t>
  </si>
  <si>
    <t>TXN_1445554</t>
  </si>
  <si>
    <t>TXN_6544317</t>
  </si>
  <si>
    <t>TXN_4057605</t>
  </si>
  <si>
    <t>TXN_2229400</t>
  </si>
  <si>
    <t>TXN_5974170</t>
  </si>
  <si>
    <t>TXN_5928216</t>
  </si>
  <si>
    <t>TXN_8227236</t>
  </si>
  <si>
    <t>TXN_7132653</t>
  </si>
  <si>
    <t>TXN_5150834</t>
  </si>
  <si>
    <t>TXN_5819995</t>
  </si>
  <si>
    <t>TXN_2713911</t>
  </si>
  <si>
    <t>TXN_9273608</t>
  </si>
  <si>
    <t>TXN_7738387</t>
  </si>
  <si>
    <t>TXN_7989998</t>
  </si>
  <si>
    <t>TXN_4829324</t>
  </si>
  <si>
    <t>TXN_9632054</t>
  </si>
  <si>
    <t>TXN_1141770</t>
  </si>
  <si>
    <t>TXN_8812902</t>
  </si>
  <si>
    <t>TXN_7182787</t>
  </si>
  <si>
    <t>TXN_8613508</t>
  </si>
  <si>
    <t>TXN_1643393</t>
  </si>
  <si>
    <t>TXN_9791556</t>
  </si>
  <si>
    <t>TXN_6129356</t>
  </si>
  <si>
    <t>TXN_4169051</t>
  </si>
  <si>
    <t>TXN_1657130</t>
  </si>
  <si>
    <t>TXN_9325414</t>
  </si>
  <si>
    <t>TXN_4584080</t>
  </si>
  <si>
    <t>TXN_1003940</t>
  </si>
  <si>
    <t>TXN_8053944</t>
  </si>
  <si>
    <t>TXN_7216595</t>
  </si>
  <si>
    <t>TXN_4457696</t>
  </si>
  <si>
    <t>TXN_1499023</t>
  </si>
  <si>
    <t>TXN_3320709</t>
  </si>
  <si>
    <t>TXN_2444260</t>
  </si>
  <si>
    <t>TXN_5091544</t>
  </si>
  <si>
    <t>TXN_4562537</t>
  </si>
  <si>
    <t>TXN_3442651</t>
  </si>
  <si>
    <t>TXN_5283395</t>
  </si>
  <si>
    <t>TXN_9831254</t>
  </si>
  <si>
    <t>TXN_3108062</t>
  </si>
  <si>
    <t>TXN_1082353</t>
  </si>
  <si>
    <t>TXN_1113295</t>
  </si>
  <si>
    <t>TXN_7506005</t>
  </si>
  <si>
    <t>TXN_8764735</t>
  </si>
  <si>
    <t>TXN_9794272</t>
  </si>
  <si>
    <t>TXN_2556431</t>
  </si>
  <si>
    <t>TXN_3282392</t>
  </si>
  <si>
    <t>TXN_5204789</t>
  </si>
  <si>
    <t>TXN_9897293</t>
  </si>
  <si>
    <t>TXN_5942806</t>
  </si>
  <si>
    <t>TXN_6529533</t>
  </si>
  <si>
    <t>TXN_2363652</t>
  </si>
  <si>
    <t>TXN_5926128</t>
  </si>
  <si>
    <t>TXN_5612017</t>
  </si>
  <si>
    <t>TXN_4023955</t>
  </si>
  <si>
    <t>TXN_6089049</t>
  </si>
  <si>
    <t>TXN_1898727</t>
  </si>
  <si>
    <t>TXN_6038542</t>
  </si>
  <si>
    <t>TXN_4151275</t>
  </si>
  <si>
    <t>TXN_5698201</t>
  </si>
  <si>
    <t>TXN_6928167</t>
  </si>
  <si>
    <t>TXN_6429820</t>
  </si>
  <si>
    <t>TXN_4690086</t>
  </si>
  <si>
    <t>TXN_4900137</t>
  </si>
  <si>
    <t>TXN_2766289</t>
  </si>
  <si>
    <t>TXN_2558306</t>
  </si>
  <si>
    <t>TXN_4471077</t>
  </si>
  <si>
    <t>TXN_7875396</t>
  </si>
  <si>
    <t>TXN_6750796</t>
  </si>
  <si>
    <t>TXN_9852381</t>
  </si>
  <si>
    <t>TXN_7471824</t>
  </si>
  <si>
    <t>TXN_8762760</t>
  </si>
  <si>
    <t>TXN_5246412</t>
  </si>
  <si>
    <t>TXN_4625903</t>
  </si>
  <si>
    <t>TXN_5495445</t>
  </si>
  <si>
    <t>TXN_8227894</t>
  </si>
  <si>
    <t>TXN_8055736</t>
  </si>
  <si>
    <t>TXN_8445692</t>
  </si>
  <si>
    <t>TXN_4033083</t>
  </si>
  <si>
    <t>TXN_8987762</t>
  </si>
  <si>
    <t>TXN_4810670</t>
  </si>
  <si>
    <t>TXN_6146488</t>
  </si>
  <si>
    <t>TXN_2102550</t>
  </si>
  <si>
    <t>TXN_5985666</t>
  </si>
  <si>
    <t>TXN_2585566</t>
  </si>
  <si>
    <t>TXN_9611005</t>
  </si>
  <si>
    <t>TXN_8649002</t>
  </si>
  <si>
    <t>TXN_9974657</t>
  </si>
  <si>
    <t>TXN_9717609</t>
  </si>
  <si>
    <t>TXN_8696709</t>
  </si>
  <si>
    <t>TXN_9113838</t>
  </si>
  <si>
    <t>TXN_2033155</t>
  </si>
  <si>
    <t>TXN_9136980</t>
  </si>
  <si>
    <t>TXN_2924230</t>
  </si>
  <si>
    <t>TXN_5171451</t>
  </si>
  <si>
    <t>TXN_5709844</t>
  </si>
  <si>
    <t>TXN_6424495</t>
  </si>
  <si>
    <t>TXN_8027800</t>
  </si>
  <si>
    <t>TXN_9576699</t>
  </si>
  <si>
    <t>TXN_4445624</t>
  </si>
  <si>
    <t>TXN_6607116</t>
  </si>
  <si>
    <t>TXN_5798687</t>
  </si>
  <si>
    <t>TXN_5993328</t>
  </si>
  <si>
    <t>TXN_1345478</t>
  </si>
  <si>
    <t>TXN_7602955</t>
  </si>
  <si>
    <t>TXN_2477793</t>
  </si>
  <si>
    <t>TXN_4194229</t>
  </si>
  <si>
    <t>TXN_6533357</t>
  </si>
  <si>
    <t>TXN_9874492</t>
  </si>
  <si>
    <t>TXN_4756646</t>
  </si>
  <si>
    <t>TXN_1482435</t>
  </si>
  <si>
    <t>TXN_4635603</t>
  </si>
  <si>
    <t>TXN_2487390</t>
  </si>
  <si>
    <t>TXN_5959676</t>
  </si>
  <si>
    <t>TXN_3485127</t>
  </si>
  <si>
    <t>TXN_4879610</t>
  </si>
  <si>
    <t>TXN_2479039</t>
  </si>
  <si>
    <t>TXN_4461705</t>
  </si>
  <si>
    <t>TXN_1072609</t>
  </si>
  <si>
    <t>TXN_5613029</t>
  </si>
  <si>
    <t>TXN_1223128</t>
  </si>
  <si>
    <t>TXN_1464198</t>
  </si>
  <si>
    <t>TXN_8915425</t>
  </si>
  <si>
    <t>TXN_5637200</t>
  </si>
  <si>
    <t>TXN_3741544</t>
  </si>
  <si>
    <t>TXN_5385403</t>
  </si>
  <si>
    <t>TXN_9163687</t>
  </si>
  <si>
    <t>TXN_2568580</t>
  </si>
  <si>
    <t>TXN_4090239</t>
  </si>
  <si>
    <t>TXN_4548737</t>
  </si>
  <si>
    <t>TXN_8543296</t>
  </si>
  <si>
    <t>TXN_7671253</t>
  </si>
  <si>
    <t>TXN_2252968</t>
  </si>
  <si>
    <t>TXN_9169456</t>
  </si>
  <si>
    <t>TXN_7234193</t>
  </si>
  <si>
    <t>TXN_1606266</t>
  </si>
  <si>
    <t>TXN_3652625</t>
  </si>
  <si>
    <t>TXN_3433935</t>
  </si>
  <si>
    <t>TXN_1367723</t>
  </si>
  <si>
    <t>TXN_5958317</t>
  </si>
  <si>
    <t>TXN_7347689</t>
  </si>
  <si>
    <t>TXN_8297757</t>
  </si>
  <si>
    <t>TXN_4002627</t>
  </si>
  <si>
    <t>TXN_1658095</t>
  </si>
  <si>
    <t>TXN_2421656</t>
  </si>
  <si>
    <t>TXN_3525275</t>
  </si>
  <si>
    <t>TXN_8270365</t>
  </si>
  <si>
    <t>TXN_3784155</t>
  </si>
  <si>
    <t>TXN_6668642</t>
  </si>
  <si>
    <t>TXN_1771404</t>
  </si>
  <si>
    <t>TXN_3180157</t>
  </si>
  <si>
    <t>TXN_6439849</t>
  </si>
  <si>
    <t>TXN_1346294</t>
  </si>
  <si>
    <t>TXN_3421332</t>
  </si>
  <si>
    <t>TXN_1862637</t>
  </si>
  <si>
    <t>TXN_6330621</t>
  </si>
  <si>
    <t>TXN_3443658</t>
  </si>
  <si>
    <t>TXN_1051037</t>
  </si>
  <si>
    <t>TXN_1659323</t>
  </si>
  <si>
    <t>TXN_5545903</t>
  </si>
  <si>
    <t>TXN_3406456</t>
  </si>
  <si>
    <t>TXN_4000119</t>
  </si>
  <si>
    <t>TXN_3708702</t>
  </si>
  <si>
    <t>TXN_4959669</t>
  </si>
  <si>
    <t>TXN_7218006</t>
  </si>
  <si>
    <t>TXN_9601873</t>
  </si>
  <si>
    <t>TXN_6430445</t>
  </si>
  <si>
    <t>TXN_1942110</t>
  </si>
  <si>
    <t>TXN_7861272</t>
  </si>
  <si>
    <t>TXN_6292699</t>
  </si>
  <si>
    <t>TXN_3043873</t>
  </si>
  <si>
    <t>TXN_5105838</t>
  </si>
  <si>
    <t>TXN_1043899</t>
  </si>
  <si>
    <t>TXN_4117981</t>
  </si>
  <si>
    <t>TXN_6618312</t>
  </si>
  <si>
    <t>TXN_6237980</t>
  </si>
  <si>
    <t>TXN_6664485</t>
  </si>
  <si>
    <t>TXN_4674977</t>
  </si>
  <si>
    <t>TXN_9944467</t>
  </si>
  <si>
    <t>TXN_9699376</t>
  </si>
  <si>
    <t>TXN_7109690</t>
  </si>
  <si>
    <t>TXN_8631188</t>
  </si>
  <si>
    <t>TXN_5990486</t>
  </si>
  <si>
    <t>TXN_5740887</t>
  </si>
  <si>
    <t>TXN_9980491</t>
  </si>
  <si>
    <t>TXN_8074184</t>
  </si>
  <si>
    <t>TXN_7739400</t>
  </si>
  <si>
    <t>TXN_8617279</t>
  </si>
  <si>
    <t>TXN_5830740</t>
  </si>
  <si>
    <t>TXN_7476250</t>
  </si>
  <si>
    <t>TXN_1383780</t>
  </si>
  <si>
    <t>TXN_2558768</t>
  </si>
  <si>
    <t>TXN_9099567</t>
  </si>
  <si>
    <t>TXN_9394458</t>
  </si>
  <si>
    <t>TXN_9567750</t>
  </si>
  <si>
    <t>TXN_7518278</t>
  </si>
  <si>
    <t>TXN_1960454</t>
  </si>
  <si>
    <t>TXN_2634754</t>
  </si>
  <si>
    <t>TXN_9474780</t>
  </si>
  <si>
    <t>TXN_3758932</t>
  </si>
  <si>
    <t>TXN_4912510</t>
  </si>
  <si>
    <t>TXN_2414883</t>
  </si>
  <si>
    <t>TXN_3876549</t>
  </si>
  <si>
    <t>TXN_8796772</t>
  </si>
  <si>
    <t>TXN_2895764</t>
  </si>
  <si>
    <t>TXN_5308530</t>
  </si>
  <si>
    <t>TXN_6824383</t>
  </si>
  <si>
    <t>TXN_5894246</t>
  </si>
  <si>
    <t>TXN_6218723</t>
  </si>
  <si>
    <t>TXN_7080216</t>
  </si>
  <si>
    <t>TXN_1413741</t>
  </si>
  <si>
    <t>TXN_2248111</t>
  </si>
  <si>
    <t>TXN_5161441</t>
  </si>
  <si>
    <t>TXN_8133054</t>
  </si>
  <si>
    <t>TXN_5035840</t>
  </si>
  <si>
    <t>TXN_6128965</t>
  </si>
  <si>
    <t>TXN_6193647</t>
  </si>
  <si>
    <t>TXN_3982286</t>
  </si>
  <si>
    <t>TXN_4266749</t>
  </si>
  <si>
    <t>TXN_7014462</t>
  </si>
  <si>
    <t>TXN_7029443</t>
  </si>
  <si>
    <t>TXN_4774375</t>
  </si>
  <si>
    <t>TXN_9720178</t>
  </si>
  <si>
    <t>TXN_1594555</t>
  </si>
  <si>
    <t>TXN_8449935</t>
  </si>
  <si>
    <t>TXN_6754018</t>
  </si>
  <si>
    <t>TXN_6098786</t>
  </si>
  <si>
    <t>TXN_5241822</t>
  </si>
  <si>
    <t>TXN_1720372</t>
  </si>
  <si>
    <t>TXN_9669469</t>
  </si>
  <si>
    <t>TXN_7582292</t>
  </si>
  <si>
    <t>TXN_3598923</t>
  </si>
  <si>
    <t>TXN_4817603</t>
  </si>
  <si>
    <t>TXN_9901111</t>
  </si>
  <si>
    <t>TXN_3054311</t>
  </si>
  <si>
    <t>TXN_7412715</t>
  </si>
  <si>
    <t>TXN_1278695</t>
  </si>
  <si>
    <t>TXN_1953026</t>
  </si>
  <si>
    <t>TXN_8219700</t>
  </si>
  <si>
    <t>TXN_8441709</t>
  </si>
  <si>
    <t>TXN_8889008</t>
  </si>
  <si>
    <t>TXN_2590429</t>
  </si>
  <si>
    <t>TXN_9279801</t>
  </si>
  <si>
    <t>TXN_2403712</t>
  </si>
  <si>
    <t>TXN_8654066</t>
  </si>
  <si>
    <t>TXN_5657102</t>
  </si>
  <si>
    <t>TXN_8797238</t>
  </si>
  <si>
    <t>TXN_3568403</t>
  </si>
  <si>
    <t>TXN_7072261</t>
  </si>
  <si>
    <t>TXN_9493727</t>
  </si>
  <si>
    <t>TXN_6936220</t>
  </si>
  <si>
    <t>TXN_8782397</t>
  </si>
  <si>
    <t>TXN_6091565</t>
  </si>
  <si>
    <t>TXN_1558530</t>
  </si>
  <si>
    <t>TXN_4247005</t>
  </si>
  <si>
    <t>TXN_9377177</t>
  </si>
  <si>
    <t>TXN_3364809</t>
  </si>
  <si>
    <t>TXN_9655096</t>
  </si>
  <si>
    <t>TXN_6073559</t>
  </si>
  <si>
    <t>TXN_4477071</t>
  </si>
  <si>
    <t>TXN_3619820</t>
  </si>
  <si>
    <t>TXN_3541009</t>
  </si>
  <si>
    <t>TXN_4678316</t>
  </si>
  <si>
    <t>TXN_1016292</t>
  </si>
  <si>
    <t>TXN_5389562</t>
  </si>
  <si>
    <t>TXN_9397079</t>
  </si>
  <si>
    <t>TXN_7949162</t>
  </si>
  <si>
    <t>TXN_5147764</t>
  </si>
  <si>
    <t>TXN_5113959</t>
  </si>
  <si>
    <t>TXN_4864042</t>
  </si>
  <si>
    <t>TXN_5449031</t>
  </si>
  <si>
    <t>TXN_4551789</t>
  </si>
  <si>
    <t>TXN_8653248</t>
  </si>
  <si>
    <t>TXN_8751139</t>
  </si>
  <si>
    <t>TXN_7016337</t>
  </si>
  <si>
    <t>TXN_6850372</t>
  </si>
  <si>
    <t>TXN_1851428</t>
  </si>
  <si>
    <t>TXN_8090236</t>
  </si>
  <si>
    <t>TXN_9422597</t>
  </si>
  <si>
    <t>TXN_8564216</t>
  </si>
  <si>
    <t>TXN_6013565</t>
  </si>
  <si>
    <t>TXN_7799651</t>
  </si>
  <si>
    <t>TXN_7502019</t>
  </si>
  <si>
    <t>TXN_2328288</t>
  </si>
  <si>
    <t>TXN_5573907</t>
  </si>
  <si>
    <t>TXN_2471176</t>
  </si>
  <si>
    <t>TXN_1384868</t>
  </si>
  <si>
    <t>TXN_2912144</t>
  </si>
  <si>
    <t>TXN_9164663</t>
  </si>
  <si>
    <t>TXN_1352194</t>
  </si>
  <si>
    <t>TXN_6492555</t>
  </si>
  <si>
    <t>TXN_3425314</t>
  </si>
  <si>
    <t>TXN_6577325</t>
  </si>
  <si>
    <t>TXN_2988794</t>
  </si>
  <si>
    <t>TXN_5573824</t>
  </si>
  <si>
    <t>TXN_2071777</t>
  </si>
  <si>
    <t>TXN_8996671</t>
  </si>
  <si>
    <t>TXN_2450919</t>
  </si>
  <si>
    <t>TXN_4174028</t>
  </si>
  <si>
    <t>TXN_8285743</t>
  </si>
  <si>
    <t>TXN_7460913</t>
  </si>
  <si>
    <t>TXN_3430293</t>
  </si>
  <si>
    <t>TXN_7765690</t>
  </si>
  <si>
    <t>TXN_8790118</t>
  </si>
  <si>
    <t>TXN_7807887</t>
  </si>
  <si>
    <t>TXN_2951623</t>
  </si>
  <si>
    <t>TXN_2752036</t>
  </si>
  <si>
    <t>TXN_2777924</t>
  </si>
  <si>
    <t>TXN_5890815</t>
  </si>
  <si>
    <t>TXN_5625684</t>
  </si>
  <si>
    <t>TXN_4534500</t>
  </si>
  <si>
    <t>TXN_2491384</t>
  </si>
  <si>
    <t>TXN_1395838</t>
  </si>
  <si>
    <t>TXN_1156632</t>
  </si>
  <si>
    <t>TXN_7038132</t>
  </si>
  <si>
    <t>TXN_4274237</t>
  </si>
  <si>
    <t>TXN_4236200</t>
  </si>
  <si>
    <t>TXN_8878797</t>
  </si>
  <si>
    <t>TXN_4829316</t>
  </si>
  <si>
    <t>TXN_1188935</t>
  </si>
  <si>
    <t>TXN_4407953</t>
  </si>
  <si>
    <t>TXN_4918465</t>
  </si>
  <si>
    <t>TXN_2934230</t>
  </si>
  <si>
    <t>TXN_7894525</t>
  </si>
  <si>
    <t>TXN_6518451</t>
  </si>
  <si>
    <t>TXN_5987428</t>
  </si>
  <si>
    <t>TXN_6199720</t>
  </si>
  <si>
    <t>TXN_2997457</t>
  </si>
  <si>
    <t>TXN_5257621</t>
  </si>
  <si>
    <t>TXN_1877576</t>
  </si>
  <si>
    <t>TXN_6655731</t>
  </si>
  <si>
    <t>TXN_5602350</t>
  </si>
  <si>
    <t>TXN_6801032</t>
  </si>
  <si>
    <t>TXN_2896400</t>
  </si>
  <si>
    <t>TXN_5928099</t>
  </si>
  <si>
    <t>TXN_8828761</t>
  </si>
  <si>
    <t>TXN_3294780</t>
  </si>
  <si>
    <t>TXN_7457909</t>
  </si>
  <si>
    <t>TXN_5411098</t>
  </si>
  <si>
    <t>TXN_4426921</t>
  </si>
  <si>
    <t>TXN_1724677</t>
  </si>
  <si>
    <t>TXN_4853688</t>
  </si>
  <si>
    <t>TXN_5832757</t>
  </si>
  <si>
    <t>TXN_5715500</t>
  </si>
  <si>
    <t>TXN_1102582</t>
  </si>
  <si>
    <t>TXN_8114757</t>
  </si>
  <si>
    <t>TXN_2855409</t>
  </si>
  <si>
    <t>TXN_9210011</t>
  </si>
  <si>
    <t>TXN_5050894</t>
  </si>
  <si>
    <t>TXN_6733308</t>
  </si>
  <si>
    <t>TXN_1511195</t>
  </si>
  <si>
    <t>TXN_3638067</t>
  </si>
  <si>
    <t>TXN_7459774</t>
  </si>
  <si>
    <t>TXN_3268417</t>
  </si>
  <si>
    <t>TXN_3279700</t>
  </si>
  <si>
    <t>TXN_6176210</t>
  </si>
  <si>
    <t>TXN_6195779</t>
  </si>
  <si>
    <t>TXN_3506491</t>
  </si>
  <si>
    <t>TXN_9920471</t>
  </si>
  <si>
    <t>TXN_1069238</t>
  </si>
  <si>
    <t>TXN_1118794</t>
  </si>
  <si>
    <t>TXN_9846740</t>
  </si>
  <si>
    <t>TXN_8111105</t>
  </si>
  <si>
    <t>TXN_8761612</t>
  </si>
  <si>
    <t>TXN_5042193</t>
  </si>
  <si>
    <t>TXN_8935590</t>
  </si>
  <si>
    <t>TXN_9556376</t>
  </si>
  <si>
    <t>TXN_2260801</t>
  </si>
  <si>
    <t>TXN_2919179</t>
  </si>
  <si>
    <t>TXN_6377971</t>
  </si>
  <si>
    <t>TXN_9753366</t>
  </si>
  <si>
    <t>TXN_3604299</t>
  </si>
  <si>
    <t>TXN_4685476</t>
  </si>
  <si>
    <t>TXN_2937151</t>
  </si>
  <si>
    <t>TXN_7484072</t>
  </si>
  <si>
    <t>TXN_3361053</t>
  </si>
  <si>
    <t>TXN_6726738</t>
  </si>
  <si>
    <t>TXN_2599418</t>
  </si>
  <si>
    <t>TXN_8129450</t>
  </si>
  <si>
    <t>TXN_2361835</t>
  </si>
  <si>
    <t>TXN_2340343</t>
  </si>
  <si>
    <t>TXN_9373460</t>
  </si>
  <si>
    <t>TXN_6627221</t>
  </si>
  <si>
    <t>TXN_3673685</t>
  </si>
  <si>
    <t>TXN_4823896</t>
  </si>
  <si>
    <t>TXN_3271634</t>
  </si>
  <si>
    <t>TXN_1434202</t>
  </si>
  <si>
    <t>TXN_9743446</t>
  </si>
  <si>
    <t>TXN_4397672</t>
  </si>
  <si>
    <t>TXN_7239201</t>
  </si>
  <si>
    <t>TXN_6295698</t>
  </si>
  <si>
    <t>TXN_5604451</t>
  </si>
  <si>
    <t>TXN_6972612</t>
  </si>
  <si>
    <t>TXN_6960333</t>
  </si>
  <si>
    <t>TXN_7422454</t>
  </si>
  <si>
    <t>TXN_5394856</t>
  </si>
  <si>
    <t>TXN_2153066</t>
  </si>
  <si>
    <t>TXN_1712895</t>
  </si>
  <si>
    <t>TXN_6298574</t>
  </si>
  <si>
    <t>TXN_4890318</t>
  </si>
  <si>
    <t>TXN_1096134</t>
  </si>
  <si>
    <t>TXN_2318174</t>
  </si>
  <si>
    <t>TXN_9347481</t>
  </si>
  <si>
    <t>TXN_4009414</t>
  </si>
  <si>
    <t>TXN_5306010</t>
  </si>
  <si>
    <t>TXN_5167298</t>
  </si>
  <si>
    <t>TXN_2407494</t>
  </si>
  <si>
    <t>Unknown</t>
  </si>
  <si>
    <t>UNKNOWN</t>
  </si>
  <si>
    <t>Price per unit 2</t>
  </si>
  <si>
    <t>Month</t>
  </si>
  <si>
    <t>Year</t>
  </si>
  <si>
    <t>Revenue</t>
  </si>
  <si>
    <t>Sum of Revenue</t>
  </si>
  <si>
    <t>Total Revenue</t>
  </si>
  <si>
    <t>Row Labels</t>
  </si>
  <si>
    <t>Grand Total</t>
  </si>
  <si>
    <t>Sum of Quantity</t>
  </si>
  <si>
    <t>Sales</t>
  </si>
  <si>
    <t>January</t>
  </si>
  <si>
    <t>February</t>
  </si>
  <si>
    <t>March</t>
  </si>
  <si>
    <t>April</t>
  </si>
  <si>
    <t>May</t>
  </si>
  <si>
    <t>June</t>
  </si>
  <si>
    <t>July</t>
  </si>
  <si>
    <t>August</t>
  </si>
  <si>
    <t>September</t>
  </si>
  <si>
    <t>October</t>
  </si>
  <si>
    <t>November</t>
  </si>
  <si>
    <t>December</t>
  </si>
  <si>
    <t>Column Labels</t>
  </si>
  <si>
    <t>Jan</t>
  </si>
  <si>
    <t>Feb</t>
  </si>
  <si>
    <t>Mar</t>
  </si>
  <si>
    <t>Apr</t>
  </si>
  <si>
    <t>Jun</t>
  </si>
  <si>
    <t>Jul</t>
  </si>
  <si>
    <t>Aug</t>
  </si>
  <si>
    <t>Sept</t>
  </si>
  <si>
    <t>Oct</t>
  </si>
  <si>
    <t>Nov</t>
  </si>
  <si>
    <t>Dec</t>
  </si>
  <si>
    <t>Day</t>
  </si>
  <si>
    <t>Friday</t>
  </si>
  <si>
    <t>Saturday</t>
  </si>
  <si>
    <t>Sunday</t>
  </si>
  <si>
    <t>Count of Transaction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</si>
</sst>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409]* #,##0.00_ ;_-[$$-409]* \-#,##0.00\ ;_-[$$-409]* &quot;-&quot;??_ ;_-@_ "/>
    <numFmt numFmtId="165" formatCode="_-[$$-409]* #,##0_ ;_-[$$-409]* \-#,##0\ ;_-[$$-409]* &quot;-&quot;_ ;_-@_ "/>
    <numFmt numFmtId="166" formatCode="[$$-409]#,##0"/>
    <numFmt numFmtId="167" formatCode="_-* #,##0_-;\-* #,##0_-;_-* &quot;-&quot;??_-;_-@_-"/>
    <numFmt numFmtId="168" formatCode="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3">
    <xf numFmtId="0" fontId="0" fillId="0" borderId="0" xfId="0"/>
    <xf numFmtId="14" fontId="0" fillId="0" borderId="0" xfId="0" applyNumberFormat="1"/>
    <xf numFmtId="164" fontId="0" fillId="0" borderId="0" xfId="0" applyNumberFormat="1"/>
    <xf numFmtId="165" fontId="0" fillId="0" borderId="0" xfId="0" applyNumberFormat="1"/>
    <xf numFmtId="1" fontId="0" fillId="0" borderId="0" xfId="0" applyNumberFormat="1"/>
    <xf numFmtId="49" fontId="0" fillId="0" borderId="0" xfId="0" applyNumberFormat="1"/>
    <xf numFmtId="0" fontId="0" fillId="0" borderId="0" xfId="0" applyNumberFormat="1"/>
    <xf numFmtId="0" fontId="0" fillId="33" borderId="10" xfId="0" applyFont="1" applyFill="1" applyBorder="1"/>
    <xf numFmtId="49" fontId="0" fillId="33" borderId="11" xfId="0" applyNumberFormat="1" applyFont="1" applyFill="1" applyBorder="1"/>
    <xf numFmtId="0" fontId="0" fillId="33" borderId="11" xfId="0" applyFont="1" applyFill="1" applyBorder="1"/>
    <xf numFmtId="1" fontId="0" fillId="33" borderId="11" xfId="0" applyNumberFormat="1" applyFont="1" applyFill="1" applyBorder="1"/>
    <xf numFmtId="164" fontId="0" fillId="33" borderId="11" xfId="0" applyNumberFormat="1" applyFont="1" applyFill="1" applyBorder="1"/>
    <xf numFmtId="165" fontId="0" fillId="33" borderId="11" xfId="0" applyNumberFormat="1" applyFont="1" applyFill="1" applyBorder="1"/>
    <xf numFmtId="0" fontId="0" fillId="33" borderId="11" xfId="0" applyNumberFormat="1" applyFont="1" applyFill="1" applyBorder="1"/>
    <xf numFmtId="14" fontId="0" fillId="33" borderId="11" xfId="0" applyNumberFormat="1" applyFont="1" applyFill="1" applyBorder="1"/>
    <xf numFmtId="49" fontId="0" fillId="0" borderId="11" xfId="0" applyNumberFormat="1" applyFont="1" applyBorder="1"/>
    <xf numFmtId="0" fontId="0" fillId="0" borderId="11" xfId="0" applyFont="1" applyBorder="1"/>
    <xf numFmtId="1" fontId="0" fillId="0" borderId="11" xfId="0" applyNumberFormat="1" applyFont="1" applyBorder="1"/>
    <xf numFmtId="164" fontId="0" fillId="0" borderId="11" xfId="0" applyNumberFormat="1" applyFont="1" applyBorder="1"/>
    <xf numFmtId="165" fontId="0" fillId="0" borderId="11" xfId="0" applyNumberFormat="1" applyFont="1" applyBorder="1"/>
    <xf numFmtId="0" fontId="0" fillId="0" borderId="11" xfId="0" applyNumberFormat="1" applyFont="1" applyBorder="1"/>
    <xf numFmtId="14" fontId="0" fillId="0" borderId="11" xfId="0" applyNumberFormat="1" applyFont="1" applyBorder="1"/>
    <xf numFmtId="49" fontId="0" fillId="33" borderId="10" xfId="0" applyNumberFormat="1" applyFont="1" applyFill="1" applyBorder="1"/>
    <xf numFmtId="1" fontId="0" fillId="33" borderId="10" xfId="0" applyNumberFormat="1" applyFont="1" applyFill="1" applyBorder="1"/>
    <xf numFmtId="164" fontId="0" fillId="33" borderId="10" xfId="0" applyNumberFormat="1" applyFont="1" applyFill="1" applyBorder="1"/>
    <xf numFmtId="165" fontId="0" fillId="33" borderId="10" xfId="0" applyNumberFormat="1" applyFont="1" applyFill="1" applyBorder="1"/>
    <xf numFmtId="0" fontId="0" fillId="33" borderId="10" xfId="0" applyNumberFormat="1" applyFont="1" applyFill="1" applyBorder="1"/>
    <xf numFmtId="14" fontId="0" fillId="33" borderId="10" xfId="0" applyNumberFormat="1" applyFont="1" applyFill="1" applyBorder="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0" borderId="0" xfId="0" applyAlignment="1">
      <alignment horizontal="left" indent="1"/>
    </xf>
    <xf numFmtId="14" fontId="0" fillId="0" borderId="0" xfId="0" applyNumberFormat="1" applyAlignment="1">
      <alignment horizontal="left"/>
    </xf>
    <xf numFmtId="49" fontId="13" fillId="34" borderId="0" xfId="0" applyNumberFormat="1" applyFont="1" applyFill="1" applyBorder="1"/>
    <xf numFmtId="0" fontId="13" fillId="34" borderId="0" xfId="0" applyFont="1" applyFill="1" applyBorder="1"/>
    <xf numFmtId="1" fontId="13" fillId="34" borderId="0" xfId="0" applyNumberFormat="1" applyFont="1" applyFill="1" applyBorder="1"/>
    <xf numFmtId="164" fontId="13" fillId="34" borderId="0" xfId="0" applyNumberFormat="1" applyFont="1" applyFill="1" applyBorder="1"/>
    <xf numFmtId="165" fontId="13" fillId="34" borderId="0" xfId="0" applyNumberFormat="1" applyFont="1" applyFill="1" applyBorder="1"/>
    <xf numFmtId="0" fontId="13" fillId="34" borderId="0" xfId="0" applyNumberFormat="1" applyFont="1" applyFill="1" applyBorder="1"/>
    <xf numFmtId="14" fontId="13" fillId="34" borderId="0" xfId="0" applyNumberFormat="1" applyFont="1" applyFill="1" applyBorder="1"/>
    <xf numFmtId="10" fontId="0" fillId="0" borderId="0" xfId="0" applyNumberFormat="1"/>
    <xf numFmtId="16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1">
    <dxf>
      <numFmt numFmtId="168" formatCode="0.0%"/>
    </dxf>
    <dxf>
      <numFmt numFmtId="14" formatCode="0.00%"/>
    </dxf>
    <dxf>
      <numFmt numFmtId="168" formatCode="0.0%"/>
    </dxf>
    <dxf>
      <numFmt numFmtId="166" formatCode="[$$-409]#,##0"/>
    </dxf>
    <dxf>
      <numFmt numFmtId="168" formatCode="0.0%"/>
    </dxf>
    <dxf>
      <numFmt numFmtId="14" formatCode="0.00%"/>
    </dxf>
    <dxf>
      <numFmt numFmtId="168" formatCode="0.0%"/>
    </dxf>
    <dxf>
      <numFmt numFmtId="166" formatCode="[$$-409]#,##0"/>
    </dxf>
    <dxf>
      <numFmt numFmtId="168" formatCode="0.0%"/>
    </dxf>
    <dxf>
      <numFmt numFmtId="14" formatCode="0.00%"/>
    </dxf>
    <dxf>
      <numFmt numFmtId="168" formatCode="0.0%"/>
    </dxf>
    <dxf>
      <numFmt numFmtId="166" formatCode="[$$-409]#,##0"/>
    </dxf>
    <dxf>
      <numFmt numFmtId="168" formatCode="0.0%"/>
    </dxf>
    <dxf>
      <numFmt numFmtId="14" formatCode="0.00%"/>
    </dxf>
    <dxf>
      <numFmt numFmtId="168" formatCode="0.0%"/>
    </dxf>
    <dxf>
      <numFmt numFmtId="166" formatCode="[$$-409]#,##0"/>
    </dxf>
    <dxf>
      <numFmt numFmtId="168" formatCode="0.0%"/>
    </dxf>
    <dxf>
      <numFmt numFmtId="14" formatCode="0.00%"/>
    </dxf>
    <dxf>
      <numFmt numFmtId="168" formatCode="0.0%"/>
    </dxf>
    <dxf>
      <numFmt numFmtId="166" formatCode="[$$-409]#,##0"/>
    </dxf>
    <dxf>
      <numFmt numFmtId="168" formatCode="0.0%"/>
    </dxf>
    <dxf>
      <numFmt numFmtId="14" formatCode="0.00%"/>
    </dxf>
    <dxf>
      <numFmt numFmtId="168" formatCode="0.0%"/>
    </dxf>
    <dxf>
      <numFmt numFmtId="166" formatCode="[$$-409]#,##0"/>
    </dxf>
    <dxf>
      <numFmt numFmtId="168" formatCode="0.0%"/>
    </dxf>
    <dxf>
      <numFmt numFmtId="14" formatCode="0.00%"/>
    </dxf>
    <dxf>
      <numFmt numFmtId="168" formatCode="0.0%"/>
    </dxf>
    <dxf>
      <numFmt numFmtId="166" formatCode="[$$-409]#,##0"/>
    </dxf>
    <dxf>
      <numFmt numFmtId="168" formatCode="0.0%"/>
    </dxf>
    <dxf>
      <numFmt numFmtId="14" formatCode="0.00%"/>
    </dxf>
    <dxf>
      <numFmt numFmtId="168" formatCode="0.0%"/>
    </dxf>
    <dxf>
      <numFmt numFmtId="166" formatCode="[$$-409]#,##0"/>
    </dxf>
    <dxf>
      <numFmt numFmtId="168" formatCode="0.0%"/>
    </dxf>
    <dxf>
      <numFmt numFmtId="14" formatCode="0.00%"/>
    </dxf>
    <dxf>
      <numFmt numFmtId="168" formatCode="0.0%"/>
    </dxf>
    <dxf>
      <numFmt numFmtId="166" formatCode="[$$-409]#,##0"/>
    </dxf>
    <dxf>
      <numFmt numFmtId="168" formatCode="0.0%"/>
    </dxf>
    <dxf>
      <numFmt numFmtId="14" formatCode="0.00%"/>
    </dxf>
    <dxf>
      <numFmt numFmtId="168" formatCode="0.0%"/>
    </dxf>
    <dxf>
      <numFmt numFmtId="166" formatCode="[$$-409]#,##0"/>
    </dxf>
    <dxf>
      <numFmt numFmtId="166" formatCode="[$$-409]#,##0"/>
    </dxf>
    <dxf>
      <numFmt numFmtId="168" formatCode="0.0%"/>
    </dxf>
    <dxf>
      <numFmt numFmtId="14" formatCode="0.00%"/>
    </dxf>
    <dxf>
      <numFmt numFmtId="168" formatCode="0.0%"/>
    </dxf>
    <dxf>
      <numFmt numFmtId="166" formatCode="[$$-409]#,##0"/>
    </dxf>
    <dxf>
      <numFmt numFmtId="166" formatCode="[$$-409]#,##0"/>
    </dxf>
    <dxf>
      <numFmt numFmtId="166" formatCode="[$$-409]#,##0"/>
    </dxf>
    <dxf>
      <numFmt numFmtId="166" formatCode="[$$-409]#,##0"/>
    </dxf>
    <dxf>
      <numFmt numFmtId="166" formatCode="[$$-409]#,##0"/>
    </dxf>
    <dxf>
      <numFmt numFmtId="166" formatCode="[$$-409]#,##0"/>
    </dxf>
    <dxf>
      <numFmt numFmtId="166" formatCode="[$$-409]#,##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6" formatCode="[$$-409]#,##0"/>
    </dxf>
    <dxf>
      <numFmt numFmtId="167" formatCode="_-* #,##0_-;\-* #,##0_-;_-* &quot;-&quot;??_-;_-@_-"/>
    </dxf>
    <dxf>
      <numFmt numFmtId="166" formatCode="[$$-409]#,##0"/>
    </dxf>
    <dxf>
      <numFmt numFmtId="166" formatCode="[$$-409]#,##0"/>
    </dxf>
    <dxf>
      <numFmt numFmtId="166" formatCode="[$$-409]#,##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6" formatCode="[$$-409]#,##0"/>
    </dxf>
    <dxf>
      <numFmt numFmtId="167" formatCode="_-* #,##0_-;\-* #,##0_-;_-* &quot;-&quot;??_-;_-@_-"/>
    </dxf>
    <dxf>
      <numFmt numFmtId="166" formatCode="[$$-409]#,##0"/>
    </dxf>
    <dxf>
      <numFmt numFmtId="166" formatCode="[$$-409]#,##0"/>
    </dxf>
    <dxf>
      <numFmt numFmtId="166" formatCode="[$$-409]#,##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6" formatCode="[$$-409]#,##0"/>
    </dxf>
    <dxf>
      <numFmt numFmtId="167" formatCode="_-* #,##0_-;\-* #,##0_-;_-* &quot;-&quot;??_-;_-@_-"/>
    </dxf>
    <dxf>
      <numFmt numFmtId="166" formatCode="[$$-409]#,##0"/>
    </dxf>
    <dxf>
      <numFmt numFmtId="166" formatCode="[$$-409]#,##0"/>
    </dxf>
    <dxf>
      <numFmt numFmtId="166" formatCode="[$$-409]#,##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6" formatCode="[$$-409]#,##0"/>
    </dxf>
    <dxf>
      <numFmt numFmtId="167" formatCode="_-* #,##0_-;\-* #,##0_-;_-* &quot;-&quot;??_-;_-@_-"/>
    </dxf>
    <dxf>
      <numFmt numFmtId="166" formatCode="[$$-409]#,##0"/>
    </dxf>
    <dxf>
      <numFmt numFmtId="166" formatCode="[$$-409]#,##0"/>
    </dxf>
    <dxf>
      <numFmt numFmtId="166" formatCode="[$$-409]#,##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6" formatCode="[$$-409]#,##0"/>
    </dxf>
    <dxf>
      <numFmt numFmtId="167" formatCode="_-* #,##0_-;\-* #,##0_-;_-* &quot;-&quot;??_-;_-@_-"/>
    </dxf>
    <dxf>
      <numFmt numFmtId="166" formatCode="[$$-409]#,##0"/>
    </dxf>
    <dxf>
      <numFmt numFmtId="166" formatCode="[$$-409]#,##0"/>
    </dxf>
    <dxf>
      <numFmt numFmtId="166" formatCode="[$$-409]#,##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6" formatCode="[$$-409]#,##0"/>
    </dxf>
    <dxf>
      <numFmt numFmtId="167" formatCode="_-* #,##0_-;\-* #,##0_-;_-* &quot;-&quot;??_-;_-@_-"/>
    </dxf>
    <dxf>
      <numFmt numFmtId="166" formatCode="[$$-409]#,##0"/>
    </dxf>
    <dxf>
      <numFmt numFmtId="166" formatCode="[$$-409]#,##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6" formatCode="[$$-409]#,##0"/>
    </dxf>
    <dxf>
      <numFmt numFmtId="167" formatCode="_-* #,##0_-;\-* #,##0_-;_-* &quot;-&quot;??_-;_-@_-"/>
    </dxf>
    <dxf>
      <numFmt numFmtId="166" formatCode="[$$-409]#,##0"/>
    </dxf>
    <dxf>
      <numFmt numFmtId="166" formatCode="[$$-409]#,##0"/>
    </dxf>
    <dxf>
      <numFmt numFmtId="166" formatCode="[$$-409]#,##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6" formatCode="[$$-409]#,##0"/>
    </dxf>
    <dxf>
      <numFmt numFmtId="167" formatCode="_-* #,##0_-;\-* #,##0_-;_-* &quot;-&quot;??_-;_-@_-"/>
    </dxf>
    <dxf>
      <numFmt numFmtId="166" formatCode="[$$-409]#,##0"/>
    </dxf>
    <dxf>
      <numFmt numFmtId="166" formatCode="[$$-409]#,##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6" formatCode="[$$-409]#,##0"/>
    </dxf>
    <dxf>
      <numFmt numFmtId="167" formatCode="_-* #,##0_-;\-* #,##0_-;_-* &quot;-&quot;??_-;_-@_-"/>
    </dxf>
    <dxf>
      <numFmt numFmtId="166" formatCode="[$$-409]#,##0"/>
    </dxf>
    <dxf>
      <numFmt numFmtId="166" formatCode="[$$-409]#,##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6" formatCode="[$$-409]#,##0"/>
    </dxf>
    <dxf>
      <numFmt numFmtId="167" formatCode="_-* #,##0_-;\-* #,##0_-;_-* &quot;-&quot;??_-;_-@_-"/>
    </dxf>
    <dxf>
      <numFmt numFmtId="166" formatCode="[$$-409]#,##0"/>
    </dxf>
    <dxf>
      <numFmt numFmtId="166" formatCode="[$$-409]#,##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6" formatCode="[$$-409]#,##0"/>
    </dxf>
    <dxf>
      <numFmt numFmtId="167" formatCode="_-* #,##0_-;\-* #,##0_-;_-* &quot;-&quot;??_-;_-@_-"/>
    </dxf>
    <dxf>
      <numFmt numFmtId="166" formatCode="[$$-409]#,##0"/>
    </dxf>
    <dxf>
      <numFmt numFmtId="166" formatCode="[$$-409]#,##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6" formatCode="[$$-409]#,##0"/>
    </dxf>
    <dxf>
      <numFmt numFmtId="167" formatCode="_-* #,##0_-;\-* #,##0_-;_-* &quot;-&quot;??_-;_-@_-"/>
    </dxf>
    <dxf>
      <numFmt numFmtId="166" formatCode="[$$-409]#,##0"/>
    </dxf>
    <dxf>
      <numFmt numFmtId="166" formatCode="[$$-409]#,##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6" formatCode="[$$-409]#,##0"/>
    </dxf>
    <dxf>
      <numFmt numFmtId="167" formatCode="_-* #,##0_-;\-* #,##0_-;_-* &quot;-&quot;??_-;_-@_-"/>
    </dxf>
    <dxf>
      <numFmt numFmtId="166" formatCode="[$$-409]#,##0"/>
    </dxf>
    <dxf>
      <numFmt numFmtId="166" formatCode="[$$-409]#,##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6" formatCode="[$$-409]#,##0"/>
    </dxf>
    <dxf>
      <numFmt numFmtId="167" formatCode="_-* #,##0_-;\-* #,##0_-;_-* &quot;-&quot;??_-;_-@_-"/>
    </dxf>
    <dxf>
      <numFmt numFmtId="167" formatCode="_-* #,##0_-;\-* #,##0_-;_-* &quot;-&quot;??_-;_-@_-"/>
    </dxf>
    <dxf>
      <numFmt numFmtId="166" formatCode="[$$-409]#,##0"/>
    </dxf>
    <dxf>
      <numFmt numFmtId="166" formatCode="[$$-409]#,##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6" formatCode="[$$-409]#,##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font>
        <b val="0"/>
        <i val="0"/>
        <strike val="0"/>
        <condense val="0"/>
        <extend val="0"/>
        <outline val="0"/>
        <shadow val="0"/>
        <u val="none"/>
        <vertAlign val="baseline"/>
        <sz val="11"/>
        <color theme="1"/>
        <name val="Aptos Narrow"/>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19" formatCode="dd/mm/yyyy"/>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165" formatCode="_-[$$-409]* #,##0_ ;_-[$$-409]* \-#,##0\ ;_-[$$-409]* &quot;-&quot;_ ;_-@_ "/>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164" formatCode="_-[$$-409]* #,##0.00_ ;_-[$$-409]* \-#,##0.00\ ;_-[$$-409]* &quot;-&quot;??_ ;_-@_ "/>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dxf>
    <dxf>
      <numFmt numFmtId="166" formatCode="[$$-409]#,##0"/>
    </dxf>
    <dxf>
      <numFmt numFmtId="168" formatCode="0.0%"/>
    </dxf>
    <dxf>
      <numFmt numFmtId="168" formatCode="0.0%"/>
    </dxf>
    <dxf>
      <numFmt numFmtId="14" formatCode="0.00%"/>
    </dxf>
    <dxf>
      <numFmt numFmtId="166" formatCode="[$$-409]#,##0"/>
    </dxf>
    <dxf>
      <numFmt numFmtId="166" formatCode="[$$-409]#,##0"/>
    </dxf>
    <dxf>
      <numFmt numFmtId="167" formatCode="_-* #,##0_-;\-* #,##0_-;_-* &quot;-&quot;??_-;_-@_-"/>
    </dxf>
    <dxf>
      <numFmt numFmtId="166" formatCode="[$$-409]#,##0"/>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6" formatCode="[$$-409]#,##0"/>
    </dxf>
  </dxfs>
  <tableStyles count="0" defaultTableStyle="TableStyleMedium2" defaultPivotStyle="PivotStyleLight16"/>
  <colors>
    <mruColors>
      <color rgb="FF4272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pivotSource>
    <c:name>[retail_store_sales_cleaned(AutoRecovered).xlsx]Product cat. with high.noofsale!PivotTable2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a:t>
            </a:r>
            <a:r>
              <a:rPr lang="en-US" b="1" baseline="0">
                <a:solidFill>
                  <a:schemeClr val="tx1"/>
                </a:solidFill>
              </a:rPr>
              <a:t> Selling Product Category</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cat. with high.noofsale'!$B$3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cat. with high.noofsale'!$A$4:$A$6</c:f>
              <c:strCache>
                <c:ptCount val="3"/>
                <c:pt idx="0">
                  <c:v>Furniture</c:v>
                </c:pt>
                <c:pt idx="1">
                  <c:v>Food</c:v>
                </c:pt>
                <c:pt idx="2">
                  <c:v>Beverages</c:v>
                </c:pt>
              </c:strCache>
            </c:strRef>
          </c:cat>
          <c:val>
            <c:numRef>
              <c:f>'Product cat. with high.noofsale'!$B$4:$B$6</c:f>
              <c:numCache>
                <c:formatCode>[$$-409]#,##0</c:formatCode>
                <c:ptCount val="3"/>
                <c:pt idx="0">
                  <c:v>8462</c:v>
                </c:pt>
                <c:pt idx="1">
                  <c:v>8387</c:v>
                </c:pt>
                <c:pt idx="2">
                  <c:v>8358</c:v>
                </c:pt>
              </c:numCache>
            </c:numRef>
          </c:val>
          <c:extLst>
            <c:ext xmlns:c16="http://schemas.microsoft.com/office/drawing/2014/chart" uri="{C3380CC4-5D6E-409C-BE32-E72D297353CC}">
              <c16:uniqueId val="{00000000-E239-4163-B9B7-5402F40A549E}"/>
            </c:ext>
          </c:extLst>
        </c:ser>
        <c:dLbls>
          <c:showLegendKey val="0"/>
          <c:showVal val="1"/>
          <c:showCatName val="0"/>
          <c:showSerName val="0"/>
          <c:showPercent val="0"/>
          <c:showBubbleSize val="0"/>
        </c:dLbls>
        <c:gapWidth val="182"/>
        <c:axId val="939712848"/>
        <c:axId val="939713328"/>
      </c:barChart>
      <c:catAx>
        <c:axId val="9397128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NG"/>
          </a:p>
        </c:txPr>
        <c:crossAx val="939713328"/>
        <c:crosses val="autoZero"/>
        <c:auto val="1"/>
        <c:lblAlgn val="ctr"/>
        <c:lblOffset val="100"/>
        <c:noMultiLvlLbl val="0"/>
      </c:catAx>
      <c:valAx>
        <c:axId val="939713328"/>
        <c:scaling>
          <c:orientation val="minMax"/>
        </c:scaling>
        <c:delete val="1"/>
        <c:axPos val="b"/>
        <c:numFmt formatCode="[$$-409]#,##0" sourceLinked="1"/>
        <c:majorTickMark val="out"/>
        <c:minorTickMark val="none"/>
        <c:tickLblPos val="nextTo"/>
        <c:crossAx val="93971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[retail_store_sales_cleaned(AutoRecovered).xlsx]Monthly sale over time!PivotTable3</c:name>
    <c:fmtId val="1"/>
  </c:pivotSource>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US" sz="1200" b="1">
                <a:solidFill>
                  <a:schemeClr val="tx1"/>
                </a:solidFill>
              </a:rPr>
              <a:t>Monthly</a:t>
            </a:r>
            <a:r>
              <a:rPr lang="en-US" sz="1200" b="1" baseline="0">
                <a:solidFill>
                  <a:schemeClr val="tx1"/>
                </a:solidFill>
              </a:rPr>
              <a:t> Sales Trend 2023 and 2024</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 over time'!$B$3:$B$4</c:f>
              <c:strCache>
                <c:ptCount val="1"/>
                <c:pt idx="0">
                  <c:v>2022</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'Monthly sale over time'!$A$5:$A$17</c:f>
              <c:strCache>
                <c:ptCount val="12"/>
                <c:pt idx="0">
                  <c:v>January</c:v>
                </c:pt>
                <c:pt idx="1">
                  <c:v>July</c:v>
                </c:pt>
                <c:pt idx="2">
                  <c:v>June</c:v>
                </c:pt>
                <c:pt idx="3">
                  <c:v>December</c:v>
                </c:pt>
                <c:pt idx="4">
                  <c:v>September</c:v>
                </c:pt>
                <c:pt idx="5">
                  <c:v>April</c:v>
                </c:pt>
                <c:pt idx="6">
                  <c:v>May</c:v>
                </c:pt>
                <c:pt idx="7">
                  <c:v>August</c:v>
                </c:pt>
                <c:pt idx="8">
                  <c:v>March</c:v>
                </c:pt>
                <c:pt idx="9">
                  <c:v>November</c:v>
                </c:pt>
                <c:pt idx="10">
                  <c:v>February</c:v>
                </c:pt>
                <c:pt idx="11">
                  <c:v>October</c:v>
                </c:pt>
              </c:strCache>
            </c:strRef>
          </c:cat>
          <c:val>
            <c:numRef>
              <c:f>'Monthly sale over time'!$B$5:$B$17</c:f>
              <c:numCache>
                <c:formatCode>_-* #,##0_-;\-* #,##0_-;_-* "-"??_-;_-@_-</c:formatCode>
                <c:ptCount val="12"/>
                <c:pt idx="0">
                  <c:v>52911.5</c:v>
                </c:pt>
                <c:pt idx="1">
                  <c:v>44471.5</c:v>
                </c:pt>
                <c:pt idx="2">
                  <c:v>42576</c:v>
                </c:pt>
                <c:pt idx="3">
                  <c:v>38201</c:v>
                </c:pt>
                <c:pt idx="4">
                  <c:v>46113.5</c:v>
                </c:pt>
                <c:pt idx="5">
                  <c:v>40442</c:v>
                </c:pt>
                <c:pt idx="6">
                  <c:v>40347.5</c:v>
                </c:pt>
                <c:pt idx="7">
                  <c:v>41333.5</c:v>
                </c:pt>
                <c:pt idx="8">
                  <c:v>40996</c:v>
                </c:pt>
                <c:pt idx="9">
                  <c:v>41256.5</c:v>
                </c:pt>
                <c:pt idx="10">
                  <c:v>43325.5</c:v>
                </c:pt>
                <c:pt idx="11">
                  <c:v>38355</c:v>
                </c:pt>
              </c:numCache>
            </c:numRef>
          </c:val>
          <c:smooth val="0"/>
          <c:extLst>
            <c:ext xmlns:c16="http://schemas.microsoft.com/office/drawing/2014/chart" uri="{C3380CC4-5D6E-409C-BE32-E72D297353CC}">
              <c16:uniqueId val="{00000000-6112-42BF-BF01-C6C5EF7C5660}"/>
            </c:ext>
          </c:extLst>
        </c:ser>
        <c:ser>
          <c:idx val="1"/>
          <c:order val="1"/>
          <c:tx>
            <c:strRef>
              <c:f>'Monthly sale over time'!$C$3:$C$4</c:f>
              <c:strCache>
                <c:ptCount val="1"/>
                <c:pt idx="0">
                  <c:v>2023</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'Monthly sale over time'!$A$5:$A$17</c:f>
              <c:strCache>
                <c:ptCount val="12"/>
                <c:pt idx="0">
                  <c:v>January</c:v>
                </c:pt>
                <c:pt idx="1">
                  <c:v>July</c:v>
                </c:pt>
                <c:pt idx="2">
                  <c:v>June</c:v>
                </c:pt>
                <c:pt idx="3">
                  <c:v>December</c:v>
                </c:pt>
                <c:pt idx="4">
                  <c:v>September</c:v>
                </c:pt>
                <c:pt idx="5">
                  <c:v>April</c:v>
                </c:pt>
                <c:pt idx="6">
                  <c:v>May</c:v>
                </c:pt>
                <c:pt idx="7">
                  <c:v>August</c:v>
                </c:pt>
                <c:pt idx="8">
                  <c:v>March</c:v>
                </c:pt>
                <c:pt idx="9">
                  <c:v>November</c:v>
                </c:pt>
                <c:pt idx="10">
                  <c:v>February</c:v>
                </c:pt>
                <c:pt idx="11">
                  <c:v>October</c:v>
                </c:pt>
              </c:strCache>
            </c:strRef>
          </c:cat>
          <c:val>
            <c:numRef>
              <c:f>'Monthly sale over time'!$C$5:$C$17</c:f>
              <c:numCache>
                <c:formatCode>_-* #,##0_-;\-* #,##0_-;_-* "-"??_-;_-@_-</c:formatCode>
                <c:ptCount val="12"/>
                <c:pt idx="0">
                  <c:v>48052.5</c:v>
                </c:pt>
                <c:pt idx="1">
                  <c:v>45632.5</c:v>
                </c:pt>
                <c:pt idx="2">
                  <c:v>42474</c:v>
                </c:pt>
                <c:pt idx="3">
                  <c:v>43021</c:v>
                </c:pt>
                <c:pt idx="4">
                  <c:v>41069</c:v>
                </c:pt>
                <c:pt idx="5">
                  <c:v>38905.5</c:v>
                </c:pt>
                <c:pt idx="6">
                  <c:v>40480.5</c:v>
                </c:pt>
                <c:pt idx="7">
                  <c:v>38592</c:v>
                </c:pt>
                <c:pt idx="8">
                  <c:v>38534.5</c:v>
                </c:pt>
                <c:pt idx="9">
                  <c:v>37014</c:v>
                </c:pt>
                <c:pt idx="10">
                  <c:v>39214.5</c:v>
                </c:pt>
                <c:pt idx="11">
                  <c:v>38322</c:v>
                </c:pt>
              </c:numCache>
            </c:numRef>
          </c:val>
          <c:smooth val="0"/>
          <c:extLst>
            <c:ext xmlns:c16="http://schemas.microsoft.com/office/drawing/2014/chart" uri="{C3380CC4-5D6E-409C-BE32-E72D297353CC}">
              <c16:uniqueId val="{00000010-8D09-472F-81CE-679009D37CAD}"/>
            </c:ext>
          </c:extLst>
        </c:ser>
        <c:ser>
          <c:idx val="2"/>
          <c:order val="2"/>
          <c:tx>
            <c:strRef>
              <c:f>'Monthly sale over time'!$D$3:$D$4</c:f>
              <c:strCache>
                <c:ptCount val="1"/>
                <c:pt idx="0">
                  <c:v>2024</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'Monthly sale over time'!$A$5:$A$17</c:f>
              <c:strCache>
                <c:ptCount val="12"/>
                <c:pt idx="0">
                  <c:v>January</c:v>
                </c:pt>
                <c:pt idx="1">
                  <c:v>July</c:v>
                </c:pt>
                <c:pt idx="2">
                  <c:v>June</c:v>
                </c:pt>
                <c:pt idx="3">
                  <c:v>December</c:v>
                </c:pt>
                <c:pt idx="4">
                  <c:v>September</c:v>
                </c:pt>
                <c:pt idx="5">
                  <c:v>April</c:v>
                </c:pt>
                <c:pt idx="6">
                  <c:v>May</c:v>
                </c:pt>
                <c:pt idx="7">
                  <c:v>August</c:v>
                </c:pt>
                <c:pt idx="8">
                  <c:v>March</c:v>
                </c:pt>
                <c:pt idx="9">
                  <c:v>November</c:v>
                </c:pt>
                <c:pt idx="10">
                  <c:v>February</c:v>
                </c:pt>
                <c:pt idx="11">
                  <c:v>October</c:v>
                </c:pt>
              </c:strCache>
            </c:strRef>
          </c:cat>
          <c:val>
            <c:numRef>
              <c:f>'Monthly sale over time'!$D$5:$D$17</c:f>
              <c:numCache>
                <c:formatCode>_-* #,##0_-;\-* #,##0_-;_-* "-"??_-;_-@_-</c:formatCode>
                <c:ptCount val="12"/>
                <c:pt idx="0">
                  <c:v>47908.5</c:v>
                </c:pt>
                <c:pt idx="1">
                  <c:v>41405</c:v>
                </c:pt>
                <c:pt idx="2">
                  <c:v>44721</c:v>
                </c:pt>
                <c:pt idx="3">
                  <c:v>48466.5</c:v>
                </c:pt>
                <c:pt idx="4">
                  <c:v>42161.5</c:v>
                </c:pt>
                <c:pt idx="5">
                  <c:v>46271</c:v>
                </c:pt>
                <c:pt idx="6">
                  <c:v>43766.5</c:v>
                </c:pt>
                <c:pt idx="7">
                  <c:v>43362</c:v>
                </c:pt>
                <c:pt idx="8">
                  <c:v>42861.5</c:v>
                </c:pt>
                <c:pt idx="9">
                  <c:v>44076</c:v>
                </c:pt>
                <c:pt idx="10">
                  <c:v>37145</c:v>
                </c:pt>
                <c:pt idx="11">
                  <c:v>42736.5</c:v>
                </c:pt>
              </c:numCache>
            </c:numRef>
          </c:val>
          <c:smooth val="0"/>
          <c:extLst>
            <c:ext xmlns:c16="http://schemas.microsoft.com/office/drawing/2014/chart" uri="{C3380CC4-5D6E-409C-BE32-E72D297353CC}">
              <c16:uniqueId val="{00000011-8D09-472F-81CE-679009D37CAD}"/>
            </c:ext>
          </c:extLst>
        </c:ser>
        <c:ser>
          <c:idx val="3"/>
          <c:order val="3"/>
          <c:tx>
            <c:strRef>
              <c:f>'Monthly sale over time'!$E$3:$E$4</c:f>
              <c:strCache>
                <c:ptCount val="1"/>
                <c:pt idx="0">
                  <c:v>2025</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'Monthly sale over time'!$A$5:$A$17</c:f>
              <c:strCache>
                <c:ptCount val="12"/>
                <c:pt idx="0">
                  <c:v>January</c:v>
                </c:pt>
                <c:pt idx="1">
                  <c:v>July</c:v>
                </c:pt>
                <c:pt idx="2">
                  <c:v>June</c:v>
                </c:pt>
                <c:pt idx="3">
                  <c:v>December</c:v>
                </c:pt>
                <c:pt idx="4">
                  <c:v>September</c:v>
                </c:pt>
                <c:pt idx="5">
                  <c:v>April</c:v>
                </c:pt>
                <c:pt idx="6">
                  <c:v>May</c:v>
                </c:pt>
                <c:pt idx="7">
                  <c:v>August</c:v>
                </c:pt>
                <c:pt idx="8">
                  <c:v>March</c:v>
                </c:pt>
                <c:pt idx="9">
                  <c:v>November</c:v>
                </c:pt>
                <c:pt idx="10">
                  <c:v>February</c:v>
                </c:pt>
                <c:pt idx="11">
                  <c:v>October</c:v>
                </c:pt>
              </c:strCache>
            </c:strRef>
          </c:cat>
          <c:val>
            <c:numRef>
              <c:f>'Monthly sale over time'!$E$5:$E$17</c:f>
              <c:numCache>
                <c:formatCode>_-* #,##0_-;\-* #,##0_-;_-* "-"??_-;_-@_-</c:formatCode>
                <c:ptCount val="12"/>
                <c:pt idx="0">
                  <c:v>25548.5</c:v>
                </c:pt>
              </c:numCache>
            </c:numRef>
          </c:val>
          <c:smooth val="0"/>
          <c:extLst>
            <c:ext xmlns:c16="http://schemas.microsoft.com/office/drawing/2014/chart" uri="{C3380CC4-5D6E-409C-BE32-E72D297353CC}">
              <c16:uniqueId val="{00000012-8D09-472F-81CE-679009D37CAD}"/>
            </c:ext>
          </c:extLst>
        </c:ser>
        <c:dLbls>
          <c:showLegendKey val="0"/>
          <c:showVal val="0"/>
          <c:showCatName val="0"/>
          <c:showSerName val="0"/>
          <c:showPercent val="0"/>
          <c:showBubbleSize val="0"/>
        </c:dLbls>
        <c:marker val="1"/>
        <c:smooth val="0"/>
        <c:axId val="241728576"/>
        <c:axId val="241729056"/>
      </c:lineChart>
      <c:catAx>
        <c:axId val="241728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NG"/>
          </a:p>
        </c:txPr>
        <c:crossAx val="241729056"/>
        <c:crosses val="autoZero"/>
        <c:auto val="1"/>
        <c:lblAlgn val="ctr"/>
        <c:lblOffset val="100"/>
        <c:noMultiLvlLbl val="0"/>
      </c:catAx>
      <c:valAx>
        <c:axId val="241729056"/>
        <c:scaling>
          <c:orientation val="minMax"/>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NG"/>
          </a:p>
        </c:txPr>
        <c:crossAx val="24172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pivotSource>
    <c:name>[retail_store_sales_cleaned(AutoRecovered).xlsx]Product cat. with high.noofsale!PivotTable2</c:name>
    <c:fmtId val="17"/>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b="1">
                <a:solidFill>
                  <a:schemeClr val="tx1"/>
                </a:solidFill>
              </a:rPr>
              <a:t>Top</a:t>
            </a:r>
            <a:r>
              <a:rPr lang="en-US" sz="1050" b="1" baseline="0">
                <a:solidFill>
                  <a:schemeClr val="tx1"/>
                </a:solidFill>
              </a:rPr>
              <a:t> Selling Product Category</a:t>
            </a:r>
            <a:endParaRPr lang="en-US" sz="1050" b="1">
              <a:solidFill>
                <a:schemeClr val="tx1"/>
              </a:solidFill>
            </a:endParaRPr>
          </a:p>
        </c:rich>
      </c:tx>
      <c:layout>
        <c:manualLayout>
          <c:xMode val="edge"/>
          <c:yMode val="edge"/>
          <c:x val="0.16849322406127806"/>
          <c:y val="0.1077943615257048"/>
        </c:manualLayout>
      </c:layout>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cat. with high.noofsale'!$B$3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cat. with high.noofsale'!$A$4:$A$6</c:f>
              <c:strCache>
                <c:ptCount val="3"/>
                <c:pt idx="0">
                  <c:v>Furniture</c:v>
                </c:pt>
                <c:pt idx="1">
                  <c:v>Food</c:v>
                </c:pt>
                <c:pt idx="2">
                  <c:v>Beverages</c:v>
                </c:pt>
              </c:strCache>
            </c:strRef>
          </c:cat>
          <c:val>
            <c:numRef>
              <c:f>'Product cat. with high.noofsale'!$B$4:$B$6</c:f>
              <c:numCache>
                <c:formatCode>[$$-409]#,##0</c:formatCode>
                <c:ptCount val="3"/>
                <c:pt idx="0">
                  <c:v>8462</c:v>
                </c:pt>
                <c:pt idx="1">
                  <c:v>8387</c:v>
                </c:pt>
                <c:pt idx="2">
                  <c:v>8358</c:v>
                </c:pt>
              </c:numCache>
            </c:numRef>
          </c:val>
          <c:extLst>
            <c:ext xmlns:c16="http://schemas.microsoft.com/office/drawing/2014/chart" uri="{C3380CC4-5D6E-409C-BE32-E72D297353CC}">
              <c16:uniqueId val="{00000000-6B41-4632-9A7A-14587C69B477}"/>
            </c:ext>
          </c:extLst>
        </c:ser>
        <c:dLbls>
          <c:showLegendKey val="0"/>
          <c:showVal val="1"/>
          <c:showCatName val="0"/>
          <c:showSerName val="0"/>
          <c:showPercent val="0"/>
          <c:showBubbleSize val="0"/>
        </c:dLbls>
        <c:gapWidth val="182"/>
        <c:axId val="939712848"/>
        <c:axId val="939713328"/>
      </c:barChart>
      <c:catAx>
        <c:axId val="9397128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NG"/>
          </a:p>
        </c:txPr>
        <c:crossAx val="939713328"/>
        <c:crosses val="autoZero"/>
        <c:auto val="1"/>
        <c:lblAlgn val="ctr"/>
        <c:lblOffset val="100"/>
        <c:noMultiLvlLbl val="0"/>
      </c:catAx>
      <c:valAx>
        <c:axId val="939713328"/>
        <c:scaling>
          <c:orientation val="minMax"/>
        </c:scaling>
        <c:delete val="1"/>
        <c:axPos val="b"/>
        <c:numFmt formatCode="[$$-409]#,##0" sourceLinked="1"/>
        <c:majorTickMark val="out"/>
        <c:minorTickMark val="none"/>
        <c:tickLblPos val="nextTo"/>
        <c:crossAx val="93971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[retail_store_sales_cleaned(AutoRecovered).xlsx]Top sales channel!PivotTable1</c:name>
    <c:fmtId val="8"/>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Top</a:t>
            </a:r>
            <a:r>
              <a:rPr lang="en-US" b="1" baseline="0">
                <a:solidFill>
                  <a:schemeClr val="tx1"/>
                </a:solidFill>
              </a:rPr>
              <a:t> Sales Channel</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sales channel'!$B$3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channel'!$A$4:$A$6</c:f>
              <c:strCache>
                <c:ptCount val="2"/>
                <c:pt idx="0">
                  <c:v>Online</c:v>
                </c:pt>
                <c:pt idx="1">
                  <c:v>In-store</c:v>
                </c:pt>
              </c:strCache>
            </c:strRef>
          </c:cat>
          <c:val>
            <c:numRef>
              <c:f>'Top sales channel'!$B$4:$B$6</c:f>
              <c:numCache>
                <c:formatCode>[$$-409]#,##0</c:formatCode>
                <c:ptCount val="2"/>
                <c:pt idx="0">
                  <c:v>791401</c:v>
                </c:pt>
                <c:pt idx="1">
                  <c:v>760670</c:v>
                </c:pt>
              </c:numCache>
            </c:numRef>
          </c:val>
          <c:extLst>
            <c:ext xmlns:c16="http://schemas.microsoft.com/office/drawing/2014/chart" uri="{C3380CC4-5D6E-409C-BE32-E72D297353CC}">
              <c16:uniqueId val="{00000000-8AB2-4A82-9B79-86495874F94A}"/>
            </c:ext>
          </c:extLst>
        </c:ser>
        <c:dLbls>
          <c:dLblPos val="outEnd"/>
          <c:showLegendKey val="0"/>
          <c:showVal val="1"/>
          <c:showCatName val="0"/>
          <c:showSerName val="0"/>
          <c:showPercent val="0"/>
          <c:showBubbleSize val="0"/>
        </c:dLbls>
        <c:gapWidth val="182"/>
        <c:axId val="1002803296"/>
        <c:axId val="1002806656"/>
      </c:barChart>
      <c:catAx>
        <c:axId val="1002803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NG"/>
          </a:p>
        </c:txPr>
        <c:crossAx val="1002806656"/>
        <c:crosses val="autoZero"/>
        <c:auto val="1"/>
        <c:lblAlgn val="ctr"/>
        <c:lblOffset val="100"/>
        <c:noMultiLvlLbl val="0"/>
      </c:catAx>
      <c:valAx>
        <c:axId val="1002806656"/>
        <c:scaling>
          <c:orientation val="minMax"/>
        </c:scaling>
        <c:delete val="1"/>
        <c:axPos val="b"/>
        <c:numFmt formatCode="[$$-409]#,##0" sourceLinked="1"/>
        <c:majorTickMark val="none"/>
        <c:minorTickMark val="none"/>
        <c:tickLblPos val="nextTo"/>
        <c:crossAx val="1002803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[retail_store_sales_cleaned(AutoRecovered).xlsx]Top items!PivotTable6</c:name>
    <c:fmtId val="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Top</a:t>
            </a:r>
            <a:r>
              <a:rPr lang="en-US" sz="1200" b="1" baseline="0">
                <a:solidFill>
                  <a:schemeClr val="tx1"/>
                </a:solidFill>
              </a:rPr>
              <a:t> 5 selling Products by Quantity</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11854768153981"/>
          <c:y val="0.22263888888888889"/>
          <c:w val="0.76588145231846017"/>
          <c:h val="0.77736111111111106"/>
        </c:manualLayout>
      </c:layout>
      <c:barChart>
        <c:barDir val="bar"/>
        <c:grouping val="clustered"/>
        <c:varyColors val="0"/>
        <c:ser>
          <c:idx val="0"/>
          <c:order val="0"/>
          <c:tx>
            <c:strRef>
              <c:f>'Top items'!$B$3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items'!$A$4:$A$9</c:f>
              <c:strCache>
                <c:ptCount val="5"/>
                <c:pt idx="0">
                  <c:v>Unknown</c:v>
                </c:pt>
                <c:pt idx="1">
                  <c:v>Item_2_BEV</c:v>
                </c:pt>
                <c:pt idx="2">
                  <c:v>Item_16_MILK</c:v>
                </c:pt>
                <c:pt idx="3">
                  <c:v>Item_25_FUR</c:v>
                </c:pt>
                <c:pt idx="4">
                  <c:v>Item_19_MILK</c:v>
                </c:pt>
              </c:strCache>
            </c:strRef>
          </c:cat>
          <c:val>
            <c:numRef>
              <c:f>'Top items'!$B$4:$B$9</c:f>
              <c:numCache>
                <c:formatCode>[$$-409]#,##0</c:formatCode>
                <c:ptCount val="5"/>
                <c:pt idx="0">
                  <c:v>3387</c:v>
                </c:pt>
                <c:pt idx="1">
                  <c:v>676</c:v>
                </c:pt>
                <c:pt idx="2">
                  <c:v>627</c:v>
                </c:pt>
                <c:pt idx="3">
                  <c:v>616</c:v>
                </c:pt>
                <c:pt idx="4">
                  <c:v>589</c:v>
                </c:pt>
              </c:numCache>
            </c:numRef>
          </c:val>
          <c:extLst>
            <c:ext xmlns:c16="http://schemas.microsoft.com/office/drawing/2014/chart" uri="{C3380CC4-5D6E-409C-BE32-E72D297353CC}">
              <c16:uniqueId val="{00000000-85F5-4F7D-B6D5-106ACB9B2B81}"/>
            </c:ext>
          </c:extLst>
        </c:ser>
        <c:dLbls>
          <c:dLblPos val="outEnd"/>
          <c:showLegendKey val="0"/>
          <c:showVal val="1"/>
          <c:showCatName val="0"/>
          <c:showSerName val="0"/>
          <c:showPercent val="0"/>
          <c:showBubbleSize val="0"/>
        </c:dLbls>
        <c:gapWidth val="182"/>
        <c:axId val="1089420912"/>
        <c:axId val="1089418992"/>
      </c:barChart>
      <c:catAx>
        <c:axId val="108942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NG"/>
          </a:p>
        </c:txPr>
        <c:crossAx val="1089418992"/>
        <c:crosses val="autoZero"/>
        <c:auto val="1"/>
        <c:lblAlgn val="ctr"/>
        <c:lblOffset val="100"/>
        <c:noMultiLvlLbl val="0"/>
      </c:catAx>
      <c:valAx>
        <c:axId val="1089418992"/>
        <c:scaling>
          <c:orientation val="minMax"/>
        </c:scaling>
        <c:delete val="1"/>
        <c:axPos val="b"/>
        <c:numFmt formatCode="[$$-409]#,##0" sourceLinked="1"/>
        <c:majorTickMark val="none"/>
        <c:minorTickMark val="none"/>
        <c:tickLblPos val="nextTo"/>
        <c:crossAx val="108942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[retail_store_sales_cleaned(AutoRecovered).xlsx]Top items!PivotTable7</c:name>
    <c:fmtId val="4"/>
  </c:pivotSource>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US" sz="1200" b="1">
                <a:solidFill>
                  <a:schemeClr val="tx1"/>
                </a:solidFill>
              </a:rPr>
              <a:t>Top</a:t>
            </a:r>
            <a:r>
              <a:rPr lang="en-US" sz="1200" b="1" baseline="0">
                <a:solidFill>
                  <a:schemeClr val="tx1"/>
                </a:solidFill>
              </a:rPr>
              <a:t> 5 selling Products by Revenue </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items'!$B$13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items'!$A$14:$A$19</c:f>
              <c:strCache>
                <c:ptCount val="5"/>
                <c:pt idx="0">
                  <c:v>Unknown</c:v>
                </c:pt>
                <c:pt idx="1">
                  <c:v>Item_25_FUR</c:v>
                </c:pt>
                <c:pt idx="2">
                  <c:v>Item_25_EHE</c:v>
                </c:pt>
                <c:pt idx="3">
                  <c:v>Item_25_BUT</c:v>
                </c:pt>
                <c:pt idx="4">
                  <c:v>Item_24_FUR</c:v>
                </c:pt>
              </c:strCache>
            </c:strRef>
          </c:cat>
          <c:val>
            <c:numRef>
              <c:f>'Top items'!$B$14:$B$19</c:f>
              <c:numCache>
                <c:formatCode>[$$-409]#,##0</c:formatCode>
                <c:ptCount val="5"/>
                <c:pt idx="0">
                  <c:v>79072.5</c:v>
                </c:pt>
                <c:pt idx="1">
                  <c:v>25256</c:v>
                </c:pt>
                <c:pt idx="2">
                  <c:v>23083</c:v>
                </c:pt>
                <c:pt idx="3">
                  <c:v>21894</c:v>
                </c:pt>
                <c:pt idx="4">
                  <c:v>21172</c:v>
                </c:pt>
              </c:numCache>
            </c:numRef>
          </c:val>
          <c:extLst>
            <c:ext xmlns:c16="http://schemas.microsoft.com/office/drawing/2014/chart" uri="{C3380CC4-5D6E-409C-BE32-E72D297353CC}">
              <c16:uniqueId val="{00000000-A659-460A-8F61-E5EC4BB38D51}"/>
            </c:ext>
          </c:extLst>
        </c:ser>
        <c:dLbls>
          <c:dLblPos val="outEnd"/>
          <c:showLegendKey val="0"/>
          <c:showVal val="1"/>
          <c:showCatName val="0"/>
          <c:showSerName val="0"/>
          <c:showPercent val="0"/>
          <c:showBubbleSize val="0"/>
        </c:dLbls>
        <c:gapWidth val="182"/>
        <c:axId val="1000931504"/>
        <c:axId val="1000932464"/>
      </c:barChart>
      <c:catAx>
        <c:axId val="1000931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NG"/>
          </a:p>
        </c:txPr>
        <c:crossAx val="1000932464"/>
        <c:crosses val="autoZero"/>
        <c:auto val="1"/>
        <c:lblAlgn val="ctr"/>
        <c:lblOffset val="100"/>
        <c:noMultiLvlLbl val="0"/>
      </c:catAx>
      <c:valAx>
        <c:axId val="1000932464"/>
        <c:scaling>
          <c:orientation val="minMax"/>
        </c:scaling>
        <c:delete val="1"/>
        <c:axPos val="b"/>
        <c:numFmt formatCode="[$$-409]#,##0" sourceLinked="1"/>
        <c:majorTickMark val="none"/>
        <c:minorTickMark val="none"/>
        <c:tickLblPos val="nextTo"/>
        <c:crossAx val="1000931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[retail_store_sales_cleaned(AutoRecovered).xlsx]Day with high revenue!PivotTable2</c:name>
    <c:fmtId val="5"/>
  </c:pivotSource>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US" sz="1200" b="1">
                <a:solidFill>
                  <a:schemeClr val="tx1"/>
                </a:solidFill>
              </a:rPr>
              <a:t>Days</a:t>
            </a:r>
            <a:r>
              <a:rPr lang="en-US" sz="1200" b="1" baseline="0">
                <a:solidFill>
                  <a:schemeClr val="tx1"/>
                </a:solidFill>
              </a:rPr>
              <a:t> with the most sales</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0555555555555556"/>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9.166666666666666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5.0925337632079971E-17"/>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0555555555555556"/>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5.0925337632079971E-17"/>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9.166666666666666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0555555555555556"/>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5.0925337632079971E-17"/>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9.166666666666666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'Day with high revenue'!$B$3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B2-4F1C-88B1-5DE7FBA701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1B2-4F1C-88B1-5DE7FBA701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1B2-4F1C-88B1-5DE7FBA70158}"/>
              </c:ext>
            </c:extLst>
          </c:dPt>
          <c:dLbls>
            <c:dLbl>
              <c:idx val="0"/>
              <c:layout>
                <c:manualLayout>
                  <c:x val="0.10555555555555556"/>
                  <c:y val="-6.944444444444444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1B2-4F1C-88B1-5DE7FBA70158}"/>
                </c:ext>
              </c:extLst>
            </c:dLbl>
            <c:dLbl>
              <c:idx val="1"/>
              <c:layout>
                <c:manualLayout>
                  <c:x val="-5.0925337632079971E-17"/>
                  <c:y val="8.7962962962962965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1B2-4F1C-88B1-5DE7FBA70158}"/>
                </c:ext>
              </c:extLst>
            </c:dLbl>
            <c:dLbl>
              <c:idx val="2"/>
              <c:layout>
                <c:manualLayout>
                  <c:x val="-9.166666666666666E-2"/>
                  <c:y val="-4.166666666666666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1B2-4F1C-88B1-5DE7FBA7015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'Day with high revenue'!$A$4:$A$6</c:f>
              <c:strCache>
                <c:ptCount val="3"/>
                <c:pt idx="0">
                  <c:v>Friday</c:v>
                </c:pt>
                <c:pt idx="1">
                  <c:v>Sunday</c:v>
                </c:pt>
                <c:pt idx="2">
                  <c:v>Saturday</c:v>
                </c:pt>
              </c:strCache>
            </c:strRef>
          </c:cat>
          <c:val>
            <c:numRef>
              <c:f>'Day with high revenue'!$B$4:$B$6</c:f>
              <c:numCache>
                <c:formatCode>0.0%</c:formatCode>
                <c:ptCount val="3"/>
                <c:pt idx="0">
                  <c:v>0.34084466622155063</c:v>
                </c:pt>
                <c:pt idx="1">
                  <c:v>0.3308954445889119</c:v>
                </c:pt>
                <c:pt idx="2">
                  <c:v>0.32825988918953741</c:v>
                </c:pt>
              </c:numCache>
            </c:numRef>
          </c:val>
          <c:extLst>
            <c:ext xmlns:c16="http://schemas.microsoft.com/office/drawing/2014/chart" uri="{C3380CC4-5D6E-409C-BE32-E72D297353CC}">
              <c16:uniqueId val="{00000006-E1B2-4F1C-88B1-5DE7FBA70158}"/>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[retail_store_sales_cleaned(AutoRecovered).xlsx]Payment distribution method!PivotTable3</c:name>
    <c:fmtId val="9"/>
  </c:pivotSource>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US" sz="1200" b="1">
                <a:solidFill>
                  <a:schemeClr val="tx1"/>
                </a:solidFill>
              </a:rPr>
              <a:t>Payment</a:t>
            </a:r>
            <a:r>
              <a:rPr lang="en-US" sz="1200" b="1" baseline="0">
                <a:solidFill>
                  <a:schemeClr val="tx1"/>
                </a:solidFill>
              </a:rPr>
              <a:t> method distribution</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9.444444444444444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1.1111111111111059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8.888888888888892E-2"/>
              <c:y val="-8.3333333333333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444444444444444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1.1111111111111059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8.888888888888892E-2"/>
              <c:y val="-8.3333333333333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9.444444444444444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1.1111111111111059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8.888888888888892E-2"/>
              <c:y val="-8.3333333333333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'Payment distribution 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11-4946-BBED-FDAB64B8F85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11-4946-BBED-FDAB64B8F85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11-4946-BBED-FDAB64B8F852}"/>
              </c:ext>
            </c:extLst>
          </c:dPt>
          <c:dLbls>
            <c:dLbl>
              <c:idx val="0"/>
              <c:layout>
                <c:manualLayout>
                  <c:x val="9.4444444444444442E-2"/>
                  <c:y val="4.6296296296296294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E11-4946-BBED-FDAB64B8F852}"/>
                </c:ext>
              </c:extLst>
            </c:dLbl>
            <c:dLbl>
              <c:idx val="1"/>
              <c:layout>
                <c:manualLayout>
                  <c:x val="1.1111111111111059E-2"/>
                  <c:y val="8.7962962962962965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E11-4946-BBED-FDAB64B8F852}"/>
                </c:ext>
              </c:extLst>
            </c:dLbl>
            <c:dLbl>
              <c:idx val="2"/>
              <c:layout>
                <c:manualLayout>
                  <c:x val="-8.888888888888892E-2"/>
                  <c:y val="-8.33333333333333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E11-4946-BBED-FDAB64B8F85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'Payment distribution method'!$A$4:$A$7</c:f>
              <c:strCache>
                <c:ptCount val="3"/>
                <c:pt idx="0">
                  <c:v>Cash</c:v>
                </c:pt>
                <c:pt idx="1">
                  <c:v>Credit Card</c:v>
                </c:pt>
                <c:pt idx="2">
                  <c:v>Digital Wallet</c:v>
                </c:pt>
              </c:strCache>
            </c:strRef>
          </c:cat>
          <c:val>
            <c:numRef>
              <c:f>'Payment distribution method'!$B$4:$B$7</c:f>
              <c:numCache>
                <c:formatCode>0.0%</c:formatCode>
                <c:ptCount val="3"/>
                <c:pt idx="0">
                  <c:v>0.34274353876739561</c:v>
                </c:pt>
                <c:pt idx="1">
                  <c:v>0.327713717693837</c:v>
                </c:pt>
                <c:pt idx="2">
                  <c:v>0.32954274353876739</c:v>
                </c:pt>
              </c:numCache>
            </c:numRef>
          </c:val>
          <c:extLst>
            <c:ext xmlns:c16="http://schemas.microsoft.com/office/drawing/2014/chart" uri="{C3380CC4-5D6E-409C-BE32-E72D297353CC}">
              <c16:uniqueId val="{00000006-EE11-4946-BBED-FDAB64B8F852}"/>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[retail_store_sales_cleaned(AutoRecovered).xlsx]Monthly sale over time!PivotTable3</c:name>
    <c:fmtId val="13"/>
  </c:pivotSource>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US" sz="1200" b="1">
                <a:solidFill>
                  <a:schemeClr val="tx1"/>
                </a:solidFill>
              </a:rPr>
              <a:t>Monthly</a:t>
            </a:r>
            <a:r>
              <a:rPr lang="en-US" sz="1200" b="1" baseline="0">
                <a:solidFill>
                  <a:schemeClr val="tx1"/>
                </a:solidFill>
              </a:rPr>
              <a:t> Sales Trend 2023 and 2024</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 over time'!$B$3:$B$4</c:f>
              <c:strCache>
                <c:ptCount val="1"/>
                <c:pt idx="0">
                  <c:v>2022</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'Monthly sale over time'!$A$5:$A$17</c:f>
              <c:strCache>
                <c:ptCount val="12"/>
                <c:pt idx="0">
                  <c:v>January</c:v>
                </c:pt>
                <c:pt idx="1">
                  <c:v>July</c:v>
                </c:pt>
                <c:pt idx="2">
                  <c:v>June</c:v>
                </c:pt>
                <c:pt idx="3">
                  <c:v>December</c:v>
                </c:pt>
                <c:pt idx="4">
                  <c:v>September</c:v>
                </c:pt>
                <c:pt idx="5">
                  <c:v>April</c:v>
                </c:pt>
                <c:pt idx="6">
                  <c:v>May</c:v>
                </c:pt>
                <c:pt idx="7">
                  <c:v>August</c:v>
                </c:pt>
                <c:pt idx="8">
                  <c:v>March</c:v>
                </c:pt>
                <c:pt idx="9">
                  <c:v>November</c:v>
                </c:pt>
                <c:pt idx="10">
                  <c:v>February</c:v>
                </c:pt>
                <c:pt idx="11">
                  <c:v>October</c:v>
                </c:pt>
              </c:strCache>
            </c:strRef>
          </c:cat>
          <c:val>
            <c:numRef>
              <c:f>'Monthly sale over time'!$B$5:$B$17</c:f>
              <c:numCache>
                <c:formatCode>_-* #,##0_-;\-* #,##0_-;_-* "-"??_-;_-@_-</c:formatCode>
                <c:ptCount val="12"/>
                <c:pt idx="0">
                  <c:v>52911.5</c:v>
                </c:pt>
                <c:pt idx="1">
                  <c:v>44471.5</c:v>
                </c:pt>
                <c:pt idx="2">
                  <c:v>42576</c:v>
                </c:pt>
                <c:pt idx="3">
                  <c:v>38201</c:v>
                </c:pt>
                <c:pt idx="4">
                  <c:v>46113.5</c:v>
                </c:pt>
                <c:pt idx="5">
                  <c:v>40442</c:v>
                </c:pt>
                <c:pt idx="6">
                  <c:v>40347.5</c:v>
                </c:pt>
                <c:pt idx="7">
                  <c:v>41333.5</c:v>
                </c:pt>
                <c:pt idx="8">
                  <c:v>40996</c:v>
                </c:pt>
                <c:pt idx="9">
                  <c:v>41256.5</c:v>
                </c:pt>
                <c:pt idx="10">
                  <c:v>43325.5</c:v>
                </c:pt>
                <c:pt idx="11">
                  <c:v>38355</c:v>
                </c:pt>
              </c:numCache>
            </c:numRef>
          </c:val>
          <c:smooth val="0"/>
          <c:extLst>
            <c:ext xmlns:c16="http://schemas.microsoft.com/office/drawing/2014/chart" uri="{C3380CC4-5D6E-409C-BE32-E72D297353CC}">
              <c16:uniqueId val="{00000000-49AE-47FD-AFEE-AECBD4465F0A}"/>
            </c:ext>
          </c:extLst>
        </c:ser>
        <c:ser>
          <c:idx val="1"/>
          <c:order val="1"/>
          <c:tx>
            <c:strRef>
              <c:f>'Monthly sale over time'!$C$3:$C$4</c:f>
              <c:strCache>
                <c:ptCount val="1"/>
                <c:pt idx="0">
                  <c:v>2023</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'Monthly sale over time'!$A$5:$A$17</c:f>
              <c:strCache>
                <c:ptCount val="12"/>
                <c:pt idx="0">
                  <c:v>January</c:v>
                </c:pt>
                <c:pt idx="1">
                  <c:v>July</c:v>
                </c:pt>
                <c:pt idx="2">
                  <c:v>June</c:v>
                </c:pt>
                <c:pt idx="3">
                  <c:v>December</c:v>
                </c:pt>
                <c:pt idx="4">
                  <c:v>September</c:v>
                </c:pt>
                <c:pt idx="5">
                  <c:v>April</c:v>
                </c:pt>
                <c:pt idx="6">
                  <c:v>May</c:v>
                </c:pt>
                <c:pt idx="7">
                  <c:v>August</c:v>
                </c:pt>
                <c:pt idx="8">
                  <c:v>March</c:v>
                </c:pt>
                <c:pt idx="9">
                  <c:v>November</c:v>
                </c:pt>
                <c:pt idx="10">
                  <c:v>February</c:v>
                </c:pt>
                <c:pt idx="11">
                  <c:v>October</c:v>
                </c:pt>
              </c:strCache>
            </c:strRef>
          </c:cat>
          <c:val>
            <c:numRef>
              <c:f>'Monthly sale over time'!$C$5:$C$17</c:f>
              <c:numCache>
                <c:formatCode>_-* #,##0_-;\-* #,##0_-;_-* "-"??_-;_-@_-</c:formatCode>
                <c:ptCount val="12"/>
                <c:pt idx="0">
                  <c:v>48052.5</c:v>
                </c:pt>
                <c:pt idx="1">
                  <c:v>45632.5</c:v>
                </c:pt>
                <c:pt idx="2">
                  <c:v>42474</c:v>
                </c:pt>
                <c:pt idx="3">
                  <c:v>43021</c:v>
                </c:pt>
                <c:pt idx="4">
                  <c:v>41069</c:v>
                </c:pt>
                <c:pt idx="5">
                  <c:v>38905.5</c:v>
                </c:pt>
                <c:pt idx="6">
                  <c:v>40480.5</c:v>
                </c:pt>
                <c:pt idx="7">
                  <c:v>38592</c:v>
                </c:pt>
                <c:pt idx="8">
                  <c:v>38534.5</c:v>
                </c:pt>
                <c:pt idx="9">
                  <c:v>37014</c:v>
                </c:pt>
                <c:pt idx="10">
                  <c:v>39214.5</c:v>
                </c:pt>
                <c:pt idx="11">
                  <c:v>38322</c:v>
                </c:pt>
              </c:numCache>
            </c:numRef>
          </c:val>
          <c:smooth val="0"/>
          <c:extLst>
            <c:ext xmlns:c16="http://schemas.microsoft.com/office/drawing/2014/chart" uri="{C3380CC4-5D6E-409C-BE32-E72D297353CC}">
              <c16:uniqueId val="{00000010-5E3F-4B15-B3C4-9535FE7E7424}"/>
            </c:ext>
          </c:extLst>
        </c:ser>
        <c:ser>
          <c:idx val="2"/>
          <c:order val="2"/>
          <c:tx>
            <c:strRef>
              <c:f>'Monthly sale over time'!$D$3:$D$4</c:f>
              <c:strCache>
                <c:ptCount val="1"/>
                <c:pt idx="0">
                  <c:v>2024</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'Monthly sale over time'!$A$5:$A$17</c:f>
              <c:strCache>
                <c:ptCount val="12"/>
                <c:pt idx="0">
                  <c:v>January</c:v>
                </c:pt>
                <c:pt idx="1">
                  <c:v>July</c:v>
                </c:pt>
                <c:pt idx="2">
                  <c:v>June</c:v>
                </c:pt>
                <c:pt idx="3">
                  <c:v>December</c:v>
                </c:pt>
                <c:pt idx="4">
                  <c:v>September</c:v>
                </c:pt>
                <c:pt idx="5">
                  <c:v>April</c:v>
                </c:pt>
                <c:pt idx="6">
                  <c:v>May</c:v>
                </c:pt>
                <c:pt idx="7">
                  <c:v>August</c:v>
                </c:pt>
                <c:pt idx="8">
                  <c:v>March</c:v>
                </c:pt>
                <c:pt idx="9">
                  <c:v>November</c:v>
                </c:pt>
                <c:pt idx="10">
                  <c:v>February</c:v>
                </c:pt>
                <c:pt idx="11">
                  <c:v>October</c:v>
                </c:pt>
              </c:strCache>
            </c:strRef>
          </c:cat>
          <c:val>
            <c:numRef>
              <c:f>'Monthly sale over time'!$D$5:$D$17</c:f>
              <c:numCache>
                <c:formatCode>_-* #,##0_-;\-* #,##0_-;_-* "-"??_-;_-@_-</c:formatCode>
                <c:ptCount val="12"/>
                <c:pt idx="0">
                  <c:v>47908.5</c:v>
                </c:pt>
                <c:pt idx="1">
                  <c:v>41405</c:v>
                </c:pt>
                <c:pt idx="2">
                  <c:v>44721</c:v>
                </c:pt>
                <c:pt idx="3">
                  <c:v>48466.5</c:v>
                </c:pt>
                <c:pt idx="4">
                  <c:v>42161.5</c:v>
                </c:pt>
                <c:pt idx="5">
                  <c:v>46271</c:v>
                </c:pt>
                <c:pt idx="6">
                  <c:v>43766.5</c:v>
                </c:pt>
                <c:pt idx="7">
                  <c:v>43362</c:v>
                </c:pt>
                <c:pt idx="8">
                  <c:v>42861.5</c:v>
                </c:pt>
                <c:pt idx="9">
                  <c:v>44076</c:v>
                </c:pt>
                <c:pt idx="10">
                  <c:v>37145</c:v>
                </c:pt>
                <c:pt idx="11">
                  <c:v>42736.5</c:v>
                </c:pt>
              </c:numCache>
            </c:numRef>
          </c:val>
          <c:smooth val="0"/>
          <c:extLst>
            <c:ext xmlns:c16="http://schemas.microsoft.com/office/drawing/2014/chart" uri="{C3380CC4-5D6E-409C-BE32-E72D297353CC}">
              <c16:uniqueId val="{00000011-5E3F-4B15-B3C4-9535FE7E7424}"/>
            </c:ext>
          </c:extLst>
        </c:ser>
        <c:ser>
          <c:idx val="3"/>
          <c:order val="3"/>
          <c:tx>
            <c:strRef>
              <c:f>'Monthly sale over time'!$E$3:$E$4</c:f>
              <c:strCache>
                <c:ptCount val="1"/>
                <c:pt idx="0">
                  <c:v>2025</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'Monthly sale over time'!$A$5:$A$17</c:f>
              <c:strCache>
                <c:ptCount val="12"/>
                <c:pt idx="0">
                  <c:v>January</c:v>
                </c:pt>
                <c:pt idx="1">
                  <c:v>July</c:v>
                </c:pt>
                <c:pt idx="2">
                  <c:v>June</c:v>
                </c:pt>
                <c:pt idx="3">
                  <c:v>December</c:v>
                </c:pt>
                <c:pt idx="4">
                  <c:v>September</c:v>
                </c:pt>
                <c:pt idx="5">
                  <c:v>April</c:v>
                </c:pt>
                <c:pt idx="6">
                  <c:v>May</c:v>
                </c:pt>
                <c:pt idx="7">
                  <c:v>August</c:v>
                </c:pt>
                <c:pt idx="8">
                  <c:v>March</c:v>
                </c:pt>
                <c:pt idx="9">
                  <c:v>November</c:v>
                </c:pt>
                <c:pt idx="10">
                  <c:v>February</c:v>
                </c:pt>
                <c:pt idx="11">
                  <c:v>October</c:v>
                </c:pt>
              </c:strCache>
            </c:strRef>
          </c:cat>
          <c:val>
            <c:numRef>
              <c:f>'Monthly sale over time'!$E$5:$E$17</c:f>
              <c:numCache>
                <c:formatCode>_-* #,##0_-;\-* #,##0_-;_-* "-"??_-;_-@_-</c:formatCode>
                <c:ptCount val="12"/>
                <c:pt idx="0">
                  <c:v>25548.5</c:v>
                </c:pt>
              </c:numCache>
            </c:numRef>
          </c:val>
          <c:smooth val="0"/>
          <c:extLst>
            <c:ext xmlns:c16="http://schemas.microsoft.com/office/drawing/2014/chart" uri="{C3380CC4-5D6E-409C-BE32-E72D297353CC}">
              <c16:uniqueId val="{00000012-5E3F-4B15-B3C4-9535FE7E7424}"/>
            </c:ext>
          </c:extLst>
        </c:ser>
        <c:dLbls>
          <c:showLegendKey val="0"/>
          <c:showVal val="0"/>
          <c:showCatName val="0"/>
          <c:showSerName val="0"/>
          <c:showPercent val="0"/>
          <c:showBubbleSize val="0"/>
        </c:dLbls>
        <c:marker val="1"/>
        <c:smooth val="0"/>
        <c:axId val="241728576"/>
        <c:axId val="241729056"/>
      </c:lineChart>
      <c:catAx>
        <c:axId val="241728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NG"/>
          </a:p>
        </c:txPr>
        <c:crossAx val="241729056"/>
        <c:crosses val="autoZero"/>
        <c:auto val="1"/>
        <c:lblAlgn val="ctr"/>
        <c:lblOffset val="100"/>
        <c:noMultiLvlLbl val="0"/>
      </c:catAx>
      <c:valAx>
        <c:axId val="241729056"/>
        <c:scaling>
          <c:orientation val="minMax"/>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NG"/>
          </a:p>
        </c:txPr>
        <c:crossAx val="24172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[retail_store_sales_cleaned(AutoRecovered).xlsx]Top items!PivotTable6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a:t>
            </a:r>
            <a:r>
              <a:rPr lang="en-US" b="1" baseline="0">
                <a:solidFill>
                  <a:schemeClr val="tx1"/>
                </a:solidFill>
              </a:rPr>
              <a:t> 5 selling Products by Quantity</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items'!$B$3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items'!$A$4:$A$9</c:f>
              <c:strCache>
                <c:ptCount val="5"/>
                <c:pt idx="0">
                  <c:v>Unknown</c:v>
                </c:pt>
                <c:pt idx="1">
                  <c:v>Item_2_BEV</c:v>
                </c:pt>
                <c:pt idx="2">
                  <c:v>Item_16_MILK</c:v>
                </c:pt>
                <c:pt idx="3">
                  <c:v>Item_25_FUR</c:v>
                </c:pt>
                <c:pt idx="4">
                  <c:v>Item_19_MILK</c:v>
                </c:pt>
              </c:strCache>
            </c:strRef>
          </c:cat>
          <c:val>
            <c:numRef>
              <c:f>'Top items'!$B$4:$B$9</c:f>
              <c:numCache>
                <c:formatCode>[$$-409]#,##0</c:formatCode>
                <c:ptCount val="5"/>
                <c:pt idx="0">
                  <c:v>3387</c:v>
                </c:pt>
                <c:pt idx="1">
                  <c:v>676</c:v>
                </c:pt>
                <c:pt idx="2">
                  <c:v>627</c:v>
                </c:pt>
                <c:pt idx="3">
                  <c:v>616</c:v>
                </c:pt>
                <c:pt idx="4">
                  <c:v>589</c:v>
                </c:pt>
              </c:numCache>
            </c:numRef>
          </c:val>
          <c:extLst>
            <c:ext xmlns:c16="http://schemas.microsoft.com/office/drawing/2014/chart" uri="{C3380CC4-5D6E-409C-BE32-E72D297353CC}">
              <c16:uniqueId val="{00000000-0C24-48D2-AFD9-9608B74D97E7}"/>
            </c:ext>
          </c:extLst>
        </c:ser>
        <c:dLbls>
          <c:dLblPos val="outEnd"/>
          <c:showLegendKey val="0"/>
          <c:showVal val="1"/>
          <c:showCatName val="0"/>
          <c:showSerName val="0"/>
          <c:showPercent val="0"/>
          <c:showBubbleSize val="0"/>
        </c:dLbls>
        <c:gapWidth val="182"/>
        <c:axId val="1089420912"/>
        <c:axId val="1089418992"/>
      </c:barChart>
      <c:catAx>
        <c:axId val="108942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NG"/>
          </a:p>
        </c:txPr>
        <c:crossAx val="1089418992"/>
        <c:crosses val="autoZero"/>
        <c:auto val="1"/>
        <c:lblAlgn val="ctr"/>
        <c:lblOffset val="100"/>
        <c:noMultiLvlLbl val="0"/>
      </c:catAx>
      <c:valAx>
        <c:axId val="1089418992"/>
        <c:scaling>
          <c:orientation val="minMax"/>
        </c:scaling>
        <c:delete val="1"/>
        <c:axPos val="b"/>
        <c:numFmt formatCode="[$$-409]#,##0" sourceLinked="1"/>
        <c:majorTickMark val="none"/>
        <c:minorTickMark val="none"/>
        <c:tickLblPos val="nextTo"/>
        <c:crossAx val="108942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[retail_store_sales_cleaned(AutoRecovered).xlsx]Top items!PivotTable7</c:name>
    <c:fmtId val="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Top</a:t>
            </a:r>
            <a:r>
              <a:rPr lang="en-US" b="1" baseline="0">
                <a:solidFill>
                  <a:schemeClr val="tx1"/>
                </a:solidFill>
              </a:rPr>
              <a:t> 5 selling Products by Revenue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items'!$B$13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items'!$A$14:$A$19</c:f>
              <c:strCache>
                <c:ptCount val="5"/>
                <c:pt idx="0">
                  <c:v>Unknown</c:v>
                </c:pt>
                <c:pt idx="1">
                  <c:v>Item_25_FUR</c:v>
                </c:pt>
                <c:pt idx="2">
                  <c:v>Item_25_EHE</c:v>
                </c:pt>
                <c:pt idx="3">
                  <c:v>Item_25_BUT</c:v>
                </c:pt>
                <c:pt idx="4">
                  <c:v>Item_24_FUR</c:v>
                </c:pt>
              </c:strCache>
            </c:strRef>
          </c:cat>
          <c:val>
            <c:numRef>
              <c:f>'Top items'!$B$14:$B$19</c:f>
              <c:numCache>
                <c:formatCode>[$$-409]#,##0</c:formatCode>
                <c:ptCount val="5"/>
                <c:pt idx="0">
                  <c:v>79072.5</c:v>
                </c:pt>
                <c:pt idx="1">
                  <c:v>25256</c:v>
                </c:pt>
                <c:pt idx="2">
                  <c:v>23083</c:v>
                </c:pt>
                <c:pt idx="3">
                  <c:v>21894</c:v>
                </c:pt>
                <c:pt idx="4">
                  <c:v>21172</c:v>
                </c:pt>
              </c:numCache>
            </c:numRef>
          </c:val>
          <c:extLst>
            <c:ext xmlns:c16="http://schemas.microsoft.com/office/drawing/2014/chart" uri="{C3380CC4-5D6E-409C-BE32-E72D297353CC}">
              <c16:uniqueId val="{00000000-1ED5-435B-B737-8E2B7C64A7E4}"/>
            </c:ext>
          </c:extLst>
        </c:ser>
        <c:dLbls>
          <c:dLblPos val="outEnd"/>
          <c:showLegendKey val="0"/>
          <c:showVal val="1"/>
          <c:showCatName val="0"/>
          <c:showSerName val="0"/>
          <c:showPercent val="0"/>
          <c:showBubbleSize val="0"/>
        </c:dLbls>
        <c:gapWidth val="182"/>
        <c:axId val="1000931504"/>
        <c:axId val="1000932464"/>
      </c:barChart>
      <c:catAx>
        <c:axId val="1000931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NG"/>
          </a:p>
        </c:txPr>
        <c:crossAx val="1000932464"/>
        <c:crosses val="autoZero"/>
        <c:auto val="1"/>
        <c:lblAlgn val="ctr"/>
        <c:lblOffset val="100"/>
        <c:noMultiLvlLbl val="0"/>
      </c:catAx>
      <c:valAx>
        <c:axId val="1000932464"/>
        <c:scaling>
          <c:orientation val="minMax"/>
        </c:scaling>
        <c:delete val="1"/>
        <c:axPos val="b"/>
        <c:numFmt formatCode="[$$-409]#,##0" sourceLinked="1"/>
        <c:majorTickMark val="none"/>
        <c:minorTickMark val="none"/>
        <c:tickLblPos val="nextTo"/>
        <c:crossAx val="1000931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[retail_store_sales_cleaned(AutoRecovered).xlsx]Day with high revenue!PivotTable2</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Days</a:t>
            </a:r>
            <a:r>
              <a:rPr lang="en-US" b="1" baseline="0">
                <a:solidFill>
                  <a:schemeClr val="tx1"/>
                </a:solidFill>
              </a:rPr>
              <a:t> with the most sales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0555555555555556"/>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166666666666666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5.0925337632079971E-17"/>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'Day with high revenue'!$B$3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056B-4701-8805-1ADA5BDE4B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056B-4701-8805-1ADA5BDE4B1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056B-4701-8805-1ADA5BDE4B18}"/>
              </c:ext>
            </c:extLst>
          </c:dPt>
          <c:dLbls>
            <c:dLbl>
              <c:idx val="0"/>
              <c:layout>
                <c:manualLayout>
                  <c:x val="0.10555555555555556"/>
                  <c:y val="-6.944444444444444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56B-4701-8805-1ADA5BDE4B18}"/>
                </c:ext>
              </c:extLst>
            </c:dLbl>
            <c:dLbl>
              <c:idx val="1"/>
              <c:layout>
                <c:manualLayout>
                  <c:x val="-5.0925337632079971E-17"/>
                  <c:y val="8.7962962962962965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56B-4701-8805-1ADA5BDE4B18}"/>
                </c:ext>
              </c:extLst>
            </c:dLbl>
            <c:dLbl>
              <c:idx val="2"/>
              <c:layout>
                <c:manualLayout>
                  <c:x val="-9.166666666666666E-2"/>
                  <c:y val="-4.166666666666666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56B-4701-8805-1ADA5BDE4B1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'Day with high revenue'!$A$4:$A$6</c:f>
              <c:strCache>
                <c:ptCount val="3"/>
                <c:pt idx="0">
                  <c:v>Friday</c:v>
                </c:pt>
                <c:pt idx="1">
                  <c:v>Sunday</c:v>
                </c:pt>
                <c:pt idx="2">
                  <c:v>Saturday</c:v>
                </c:pt>
              </c:strCache>
            </c:strRef>
          </c:cat>
          <c:val>
            <c:numRef>
              <c:f>'Day with high revenue'!$B$4:$B$6</c:f>
              <c:numCache>
                <c:formatCode>0.0%</c:formatCode>
                <c:ptCount val="3"/>
                <c:pt idx="0">
                  <c:v>0.34084466622155063</c:v>
                </c:pt>
                <c:pt idx="1">
                  <c:v>0.3308954445889119</c:v>
                </c:pt>
                <c:pt idx="2">
                  <c:v>0.32825988918953741</c:v>
                </c:pt>
              </c:numCache>
            </c:numRef>
          </c:val>
          <c:extLst>
            <c:ext xmlns:c16="http://schemas.microsoft.com/office/drawing/2014/chart" uri="{C3380CC4-5D6E-409C-BE32-E72D297353CC}">
              <c16:uniqueId val="{00000000-056B-4701-8805-1ADA5BDE4B18}"/>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[retail_store_sales_cleaned(AutoRecovered).xlsx]Payment distribution method!PivotTable3</c:name>
    <c:fmtId val="1"/>
  </c:pivotSource>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US" sz="1200" b="1">
                <a:solidFill>
                  <a:schemeClr val="tx1"/>
                </a:solidFill>
              </a:rPr>
              <a:t>Payment</a:t>
            </a:r>
            <a:r>
              <a:rPr lang="en-US" sz="1200" b="1" baseline="0">
                <a:solidFill>
                  <a:schemeClr val="tx1"/>
                </a:solidFill>
              </a:rPr>
              <a:t> method distribution</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9.444444444444444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1.1111111111111059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8.888888888888892E-2"/>
              <c:y val="-8.3333333333333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'Payment distribution 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779-4C01-AA61-5ECB6DDB5D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779-4C01-AA61-5ECB6DDB5D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779-4C01-AA61-5ECB6DDB5D53}"/>
              </c:ext>
            </c:extLst>
          </c:dPt>
          <c:dLbls>
            <c:dLbl>
              <c:idx val="0"/>
              <c:layout>
                <c:manualLayout>
                  <c:x val="9.4444444444444442E-2"/>
                  <c:y val="4.6296296296296294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779-4C01-AA61-5ECB6DDB5D53}"/>
                </c:ext>
              </c:extLst>
            </c:dLbl>
            <c:dLbl>
              <c:idx val="1"/>
              <c:layout>
                <c:manualLayout>
                  <c:x val="1.1111111111111059E-2"/>
                  <c:y val="8.7962962962962965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779-4C01-AA61-5ECB6DDB5D53}"/>
                </c:ext>
              </c:extLst>
            </c:dLbl>
            <c:dLbl>
              <c:idx val="2"/>
              <c:layout>
                <c:manualLayout>
                  <c:x val="-8.888888888888892E-2"/>
                  <c:y val="-8.33333333333333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779-4C01-AA61-5ECB6DDB5D5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'Payment distribution method'!$A$4:$A$7</c:f>
              <c:strCache>
                <c:ptCount val="3"/>
                <c:pt idx="0">
                  <c:v>Cash</c:v>
                </c:pt>
                <c:pt idx="1">
                  <c:v>Credit Card</c:v>
                </c:pt>
                <c:pt idx="2">
                  <c:v>Digital Wallet</c:v>
                </c:pt>
              </c:strCache>
            </c:strRef>
          </c:cat>
          <c:val>
            <c:numRef>
              <c:f>'Payment distribution method'!$B$4:$B$7</c:f>
              <c:numCache>
                <c:formatCode>0.0%</c:formatCode>
                <c:ptCount val="3"/>
                <c:pt idx="0">
                  <c:v>0.34274353876739561</c:v>
                </c:pt>
                <c:pt idx="1">
                  <c:v>0.327713717693837</c:v>
                </c:pt>
                <c:pt idx="2">
                  <c:v>0.32954274353876739</c:v>
                </c:pt>
              </c:numCache>
            </c:numRef>
          </c:val>
          <c:extLst>
            <c:ext xmlns:c16="http://schemas.microsoft.com/office/drawing/2014/chart" uri="{C3380CC4-5D6E-409C-BE32-E72D297353CC}">
              <c16:uniqueId val="{00000000-33E7-4D65-BCFE-AD1EAA5CA274}"/>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[retail_store_sales_cleaned(AutoRecovered).xlsx]Top sales channel!PivotTable1</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Top</a:t>
            </a:r>
            <a:r>
              <a:rPr lang="en-US" b="1" baseline="0">
                <a:solidFill>
                  <a:schemeClr val="tx1"/>
                </a:solidFill>
              </a:rPr>
              <a:t> Sales Channel</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sales channel'!$B$3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channel'!$A$4:$A$6</c:f>
              <c:strCache>
                <c:ptCount val="2"/>
                <c:pt idx="0">
                  <c:v>Online</c:v>
                </c:pt>
                <c:pt idx="1">
                  <c:v>In-store</c:v>
                </c:pt>
              </c:strCache>
            </c:strRef>
          </c:cat>
          <c:val>
            <c:numRef>
              <c:f>'Top sales channel'!$B$4:$B$6</c:f>
              <c:numCache>
                <c:formatCode>[$$-409]#,##0</c:formatCode>
                <c:ptCount val="2"/>
                <c:pt idx="0">
                  <c:v>791401</c:v>
                </c:pt>
                <c:pt idx="1">
                  <c:v>760670</c:v>
                </c:pt>
              </c:numCache>
            </c:numRef>
          </c:val>
          <c:extLst>
            <c:ext xmlns:c16="http://schemas.microsoft.com/office/drawing/2014/chart" uri="{C3380CC4-5D6E-409C-BE32-E72D297353CC}">
              <c16:uniqueId val="{00000000-4456-43D8-933B-7FA1EE66F6F8}"/>
            </c:ext>
          </c:extLst>
        </c:ser>
        <c:dLbls>
          <c:dLblPos val="outEnd"/>
          <c:showLegendKey val="0"/>
          <c:showVal val="1"/>
          <c:showCatName val="0"/>
          <c:showSerName val="0"/>
          <c:showPercent val="0"/>
          <c:showBubbleSize val="0"/>
        </c:dLbls>
        <c:gapWidth val="182"/>
        <c:axId val="1002803296"/>
        <c:axId val="1002806656"/>
      </c:barChart>
      <c:catAx>
        <c:axId val="1002803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NG"/>
          </a:p>
        </c:txPr>
        <c:crossAx val="1002806656"/>
        <c:crosses val="autoZero"/>
        <c:auto val="1"/>
        <c:lblAlgn val="ctr"/>
        <c:lblOffset val="100"/>
        <c:noMultiLvlLbl val="0"/>
      </c:catAx>
      <c:valAx>
        <c:axId val="1002806656"/>
        <c:scaling>
          <c:orientation val="minMax"/>
        </c:scaling>
        <c:delete val="1"/>
        <c:axPos val="b"/>
        <c:numFmt formatCode="[$$-409]#,##0" sourceLinked="1"/>
        <c:majorTickMark val="none"/>
        <c:minorTickMark val="none"/>
        <c:tickLblPos val="nextTo"/>
        <c:crossAx val="1002803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91440</xdr:colOff>
      <xdr:row>6</xdr:row>
      <xdr:rowOff>83820</xdr:rowOff>
    </xdr:from>
    <xdr:to>
      <xdr:col>10</xdr:col>
      <xdr:colOff>396240</xdr:colOff>
      <xdr:row>21</xdr:row>
      <xdr:rowOff>83820</xdr:rowOff>
    </xdr:to>
    <xdr:graphicFrame macro="">
      <xdr:nvGraphicFramePr>
        <xdr:cNvPr id="2" name="Chart 1">
          <a:extLst>
            <a:ext uri="{FF2B5EF4-FFF2-40B4-BE49-F238E27FC236}">
              <a16:creationId xmlns:a16="http://schemas.microsoft.com/office/drawing/2014/main" id="{752A70C0-4AA1-1A22-9813-F02C8A2192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152400</xdr:colOff>
      <xdr:row>5</xdr:row>
      <xdr:rowOff>137160</xdr:rowOff>
    </xdr:from>
    <xdr:to>
      <xdr:col>14</xdr:col>
      <xdr:colOff>434340</xdr:colOff>
      <xdr:row>20</xdr:row>
      <xdr:rowOff>137160</xdr:rowOff>
    </xdr:to>
    <xdr:graphicFrame macro="">
      <xdr:nvGraphicFramePr>
        <xdr:cNvPr id="2" name="Chart 1">
          <a:extLst>
            <a:ext uri="{FF2B5EF4-FFF2-40B4-BE49-F238E27FC236}">
              <a16:creationId xmlns:a16="http://schemas.microsoft.com/office/drawing/2014/main" id="{B70FD733-969F-5DDA-D6BB-931AAD13EC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60960</xdr:colOff>
      <xdr:row>7</xdr:row>
      <xdr:rowOff>45720</xdr:rowOff>
    </xdr:from>
    <xdr:to>
      <xdr:col>9</xdr:col>
      <xdr:colOff>243840</xdr:colOff>
      <xdr:row>21</xdr:row>
      <xdr:rowOff>66675</xdr:rowOff>
    </xdr:to>
    <mc:AlternateContent xmlns:mc="http://schemas.openxmlformats.org/markup-compatibility/2006">
      <mc:Choice xmlns:a14="http://schemas.microsoft.com/office/drawing/2010/main" Requires="a14">
        <xdr:graphicFrame macro="">
          <xdr:nvGraphicFramePr>
            <xdr:cNvPr id="3" name="Year 2">
              <a:extLst>
                <a:ext uri="{FF2B5EF4-FFF2-40B4-BE49-F238E27FC236}">
                  <a16:creationId xmlns:a16="http://schemas.microsoft.com/office/drawing/2014/main" id="{87F2890B-F3B7-57FF-2B7F-B67BAA95AE84}"/>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4236720" y="1325880"/>
              <a:ext cx="1828800" cy="25812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480060</xdr:colOff>
      <xdr:row>0</xdr:row>
      <xdr:rowOff>38100</xdr:rowOff>
    </xdr:from>
    <xdr:to>
      <xdr:col>12</xdr:col>
      <xdr:colOff>22860</xdr:colOff>
      <xdr:row>2</xdr:row>
      <xdr:rowOff>76200</xdr:rowOff>
    </xdr:to>
    <xdr:sp macro="" textlink="">
      <xdr:nvSpPr>
        <xdr:cNvPr id="2" name="TextBox 1">
          <a:extLst>
            <a:ext uri="{FF2B5EF4-FFF2-40B4-BE49-F238E27FC236}">
              <a16:creationId xmlns:a16="http://schemas.microsoft.com/office/drawing/2014/main" id="{AB074C8B-F8B3-F07A-FF79-5281EBC565E3}"/>
            </a:ext>
          </a:extLst>
        </xdr:cNvPr>
        <xdr:cNvSpPr txBox="1"/>
      </xdr:nvSpPr>
      <xdr:spPr>
        <a:xfrm>
          <a:off x="4747260" y="38100"/>
          <a:ext cx="259080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rgbClr val="4272C7"/>
              </a:solidFill>
            </a:rPr>
            <a:t>Sales Overview</a:t>
          </a:r>
          <a:endParaRPr lang="en-NG" sz="2800" b="1">
            <a:solidFill>
              <a:srgbClr val="4272C7"/>
            </a:solidFill>
          </a:endParaRPr>
        </a:p>
      </xdr:txBody>
    </xdr:sp>
    <xdr:clientData/>
  </xdr:twoCellAnchor>
  <xdr:twoCellAnchor>
    <xdr:from>
      <xdr:col>0</xdr:col>
      <xdr:colOff>335280</xdr:colOff>
      <xdr:row>1</xdr:row>
      <xdr:rowOff>167640</xdr:rowOff>
    </xdr:from>
    <xdr:to>
      <xdr:col>4</xdr:col>
      <xdr:colOff>266700</xdr:colOff>
      <xdr:row>5</xdr:row>
      <xdr:rowOff>99060</xdr:rowOff>
    </xdr:to>
    <xdr:grpSp>
      <xdr:nvGrpSpPr>
        <xdr:cNvPr id="25" name="Group 24">
          <a:extLst>
            <a:ext uri="{FF2B5EF4-FFF2-40B4-BE49-F238E27FC236}">
              <a16:creationId xmlns:a16="http://schemas.microsoft.com/office/drawing/2014/main" id="{EEC378E4-579F-10D6-E82E-E1634883049A}"/>
            </a:ext>
          </a:extLst>
        </xdr:cNvPr>
        <xdr:cNvGrpSpPr/>
      </xdr:nvGrpSpPr>
      <xdr:grpSpPr>
        <a:xfrm>
          <a:off x="335280" y="350520"/>
          <a:ext cx="2369820" cy="662940"/>
          <a:chOff x="335280" y="350520"/>
          <a:chExt cx="2369820" cy="662940"/>
        </a:xfrm>
      </xdr:grpSpPr>
      <xdr:sp macro="" textlink="">
        <xdr:nvSpPr>
          <xdr:cNvPr id="3" name="Rectangle: Rounded Corners 2">
            <a:extLst>
              <a:ext uri="{FF2B5EF4-FFF2-40B4-BE49-F238E27FC236}">
                <a16:creationId xmlns:a16="http://schemas.microsoft.com/office/drawing/2014/main" id="{881EA913-B173-3A14-F585-09C2B0B922C4}"/>
              </a:ext>
            </a:extLst>
          </xdr:cNvPr>
          <xdr:cNvSpPr/>
        </xdr:nvSpPr>
        <xdr:spPr>
          <a:xfrm>
            <a:off x="335280" y="350520"/>
            <a:ext cx="2369820" cy="662940"/>
          </a:xfrm>
          <a:prstGeom prst="roundRect">
            <a:avLst>
              <a:gd name="adj" fmla="val 7037"/>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Total Revenue'!A4">
        <xdr:nvSpPr>
          <xdr:cNvPr id="13" name="TextBox 12">
            <a:extLst>
              <a:ext uri="{FF2B5EF4-FFF2-40B4-BE49-F238E27FC236}">
                <a16:creationId xmlns:a16="http://schemas.microsoft.com/office/drawing/2014/main" id="{997858D5-2197-629E-B361-B5DA85291E78}"/>
              </a:ext>
            </a:extLst>
          </xdr:cNvPr>
          <xdr:cNvSpPr txBox="1"/>
        </xdr:nvSpPr>
        <xdr:spPr>
          <a:xfrm>
            <a:off x="586740" y="533400"/>
            <a:ext cx="16383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F3078F6-CD9E-41CD-928F-BB54DE852B58}" type="TxLink">
              <a:rPr lang="en-US" sz="2000" b="1" i="0" u="none" strike="noStrike">
                <a:solidFill>
                  <a:srgbClr val="000000"/>
                </a:solidFill>
                <a:latin typeface="Aptos Narrow"/>
              </a:rPr>
              <a:pPr algn="ctr"/>
              <a:t>$1,552,071</a:t>
            </a:fld>
            <a:endParaRPr lang="en-NG" sz="2000" b="1"/>
          </a:p>
        </xdr:txBody>
      </xdr:sp>
      <xdr:sp macro="" textlink="">
        <xdr:nvSpPr>
          <xdr:cNvPr id="17" name="TextBox 16">
            <a:extLst>
              <a:ext uri="{FF2B5EF4-FFF2-40B4-BE49-F238E27FC236}">
                <a16:creationId xmlns:a16="http://schemas.microsoft.com/office/drawing/2014/main" id="{1F0366DF-897E-D172-E5F3-112F09634F11}"/>
              </a:ext>
            </a:extLst>
          </xdr:cNvPr>
          <xdr:cNvSpPr txBox="1"/>
        </xdr:nvSpPr>
        <xdr:spPr>
          <a:xfrm>
            <a:off x="876300" y="396240"/>
            <a:ext cx="10744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Total Revenue</a:t>
            </a:r>
            <a:endParaRPr lang="en-NG" sz="1100" b="1"/>
          </a:p>
        </xdr:txBody>
      </xdr:sp>
    </xdr:grpSp>
    <xdr:clientData/>
  </xdr:twoCellAnchor>
  <xdr:twoCellAnchor>
    <xdr:from>
      <xdr:col>6</xdr:col>
      <xdr:colOff>137160</xdr:colOff>
      <xdr:row>2</xdr:row>
      <xdr:rowOff>30480</xdr:rowOff>
    </xdr:from>
    <xdr:to>
      <xdr:col>9</xdr:col>
      <xdr:colOff>586740</xdr:colOff>
      <xdr:row>11</xdr:row>
      <xdr:rowOff>53340</xdr:rowOff>
    </xdr:to>
    <xdr:grpSp>
      <xdr:nvGrpSpPr>
        <xdr:cNvPr id="16" name="Group 15">
          <a:extLst>
            <a:ext uri="{FF2B5EF4-FFF2-40B4-BE49-F238E27FC236}">
              <a16:creationId xmlns:a16="http://schemas.microsoft.com/office/drawing/2014/main" id="{74EF02BE-3E15-069A-C577-E3B8E7F809EA}"/>
            </a:ext>
          </a:extLst>
        </xdr:cNvPr>
        <xdr:cNvGrpSpPr/>
      </xdr:nvGrpSpPr>
      <xdr:grpSpPr>
        <a:xfrm>
          <a:off x="3794760" y="396240"/>
          <a:ext cx="2278380" cy="1668780"/>
          <a:chOff x="3794760" y="396240"/>
          <a:chExt cx="2278380" cy="1668780"/>
        </a:xfrm>
      </xdr:grpSpPr>
      <xdr:sp macro="" textlink="">
        <xdr:nvSpPr>
          <xdr:cNvPr id="8" name="Rectangle: Rounded Corners 7">
            <a:extLst>
              <a:ext uri="{FF2B5EF4-FFF2-40B4-BE49-F238E27FC236}">
                <a16:creationId xmlns:a16="http://schemas.microsoft.com/office/drawing/2014/main" id="{B0FBDAA3-723F-468B-8A4E-078E1B8E69EE}"/>
              </a:ext>
            </a:extLst>
          </xdr:cNvPr>
          <xdr:cNvSpPr/>
        </xdr:nvSpPr>
        <xdr:spPr>
          <a:xfrm>
            <a:off x="3794760" y="457200"/>
            <a:ext cx="2278380" cy="1607820"/>
          </a:xfrm>
          <a:prstGeom prst="roundRect">
            <a:avLst>
              <a:gd name="adj" fmla="val 2821"/>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18" name="Chart 17">
            <a:extLst>
              <a:ext uri="{FF2B5EF4-FFF2-40B4-BE49-F238E27FC236}">
                <a16:creationId xmlns:a16="http://schemas.microsoft.com/office/drawing/2014/main" id="{CE828DE6-3664-41F7-B936-77AE17442CB5}"/>
              </a:ext>
            </a:extLst>
          </xdr:cNvPr>
          <xdr:cNvGraphicFramePr>
            <a:graphicFrameLocks/>
          </xdr:cNvGraphicFramePr>
        </xdr:nvGraphicFramePr>
        <xdr:xfrm>
          <a:off x="3802380" y="396240"/>
          <a:ext cx="2240280" cy="153162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10</xdr:col>
      <xdr:colOff>175260</xdr:colOff>
      <xdr:row>2</xdr:row>
      <xdr:rowOff>114300</xdr:rowOff>
    </xdr:from>
    <xdr:to>
      <xdr:col>16</xdr:col>
      <xdr:colOff>327660</xdr:colOff>
      <xdr:row>11</xdr:row>
      <xdr:rowOff>30480</xdr:rowOff>
    </xdr:to>
    <xdr:grpSp>
      <xdr:nvGrpSpPr>
        <xdr:cNvPr id="27" name="Group 26">
          <a:extLst>
            <a:ext uri="{FF2B5EF4-FFF2-40B4-BE49-F238E27FC236}">
              <a16:creationId xmlns:a16="http://schemas.microsoft.com/office/drawing/2014/main" id="{9D816377-931A-4FEE-68E2-ECA1C8276DF8}"/>
            </a:ext>
          </a:extLst>
        </xdr:cNvPr>
        <xdr:cNvGrpSpPr/>
      </xdr:nvGrpSpPr>
      <xdr:grpSpPr>
        <a:xfrm>
          <a:off x="6271260" y="480060"/>
          <a:ext cx="3810000" cy="1562100"/>
          <a:chOff x="6271260" y="480060"/>
          <a:chExt cx="3810000" cy="1562100"/>
        </a:xfrm>
      </xdr:grpSpPr>
      <xdr:sp macro="" textlink="">
        <xdr:nvSpPr>
          <xdr:cNvPr id="9" name="Rectangle: Rounded Corners 8">
            <a:extLst>
              <a:ext uri="{FF2B5EF4-FFF2-40B4-BE49-F238E27FC236}">
                <a16:creationId xmlns:a16="http://schemas.microsoft.com/office/drawing/2014/main" id="{D5061F36-34C3-4641-9A2E-B344002FFE7A}"/>
              </a:ext>
            </a:extLst>
          </xdr:cNvPr>
          <xdr:cNvSpPr/>
        </xdr:nvSpPr>
        <xdr:spPr>
          <a:xfrm>
            <a:off x="6294120" y="480060"/>
            <a:ext cx="3787140" cy="1562100"/>
          </a:xfrm>
          <a:prstGeom prst="roundRect">
            <a:avLst>
              <a:gd name="adj" fmla="val 2821"/>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19" name="Chart 18">
            <a:extLst>
              <a:ext uri="{FF2B5EF4-FFF2-40B4-BE49-F238E27FC236}">
                <a16:creationId xmlns:a16="http://schemas.microsoft.com/office/drawing/2014/main" id="{1EE935F1-F197-41E0-B68E-B7644F73A16E}"/>
              </a:ext>
            </a:extLst>
          </xdr:cNvPr>
          <xdr:cNvGraphicFramePr>
            <a:graphicFrameLocks/>
          </xdr:cNvGraphicFramePr>
        </xdr:nvGraphicFramePr>
        <xdr:xfrm>
          <a:off x="6271260" y="510540"/>
          <a:ext cx="3779520" cy="140970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6</xdr:col>
      <xdr:colOff>144780</xdr:colOff>
      <xdr:row>11</xdr:row>
      <xdr:rowOff>106680</xdr:rowOff>
    </xdr:from>
    <xdr:to>
      <xdr:col>16</xdr:col>
      <xdr:colOff>320040</xdr:colOff>
      <xdr:row>19</xdr:row>
      <xdr:rowOff>114300</xdr:rowOff>
    </xdr:to>
    <xdr:grpSp>
      <xdr:nvGrpSpPr>
        <xdr:cNvPr id="28" name="Group 27">
          <a:extLst>
            <a:ext uri="{FF2B5EF4-FFF2-40B4-BE49-F238E27FC236}">
              <a16:creationId xmlns:a16="http://schemas.microsoft.com/office/drawing/2014/main" id="{E2F41AE7-0650-22B9-59C5-86A0DA39A2B5}"/>
            </a:ext>
          </a:extLst>
        </xdr:cNvPr>
        <xdr:cNvGrpSpPr/>
      </xdr:nvGrpSpPr>
      <xdr:grpSpPr>
        <a:xfrm>
          <a:off x="3802380" y="2118360"/>
          <a:ext cx="6271260" cy="1470660"/>
          <a:chOff x="3802380" y="2118360"/>
          <a:chExt cx="6271260" cy="1470660"/>
        </a:xfrm>
      </xdr:grpSpPr>
      <xdr:sp macro="" textlink="">
        <xdr:nvSpPr>
          <xdr:cNvPr id="10" name="Rectangle: Rounded Corners 9">
            <a:extLst>
              <a:ext uri="{FF2B5EF4-FFF2-40B4-BE49-F238E27FC236}">
                <a16:creationId xmlns:a16="http://schemas.microsoft.com/office/drawing/2014/main" id="{FBF5F857-1618-457F-843C-917AFC05A62A}"/>
              </a:ext>
            </a:extLst>
          </xdr:cNvPr>
          <xdr:cNvSpPr/>
        </xdr:nvSpPr>
        <xdr:spPr>
          <a:xfrm>
            <a:off x="3802380" y="2156460"/>
            <a:ext cx="6271260" cy="1432560"/>
          </a:xfrm>
          <a:prstGeom prst="roundRect">
            <a:avLst>
              <a:gd name="adj" fmla="val 2821"/>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20" name="Chart 19">
            <a:extLst>
              <a:ext uri="{FF2B5EF4-FFF2-40B4-BE49-F238E27FC236}">
                <a16:creationId xmlns:a16="http://schemas.microsoft.com/office/drawing/2014/main" id="{9C9C8924-4AA1-4C7E-AD79-4E2FFF63D4E7}"/>
              </a:ext>
            </a:extLst>
          </xdr:cNvPr>
          <xdr:cNvGraphicFramePr>
            <a:graphicFrameLocks/>
          </xdr:cNvGraphicFramePr>
        </xdr:nvGraphicFramePr>
        <xdr:xfrm>
          <a:off x="3825240" y="2164080"/>
          <a:ext cx="3200400" cy="132588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1" name="Chart 20">
            <a:extLst>
              <a:ext uri="{FF2B5EF4-FFF2-40B4-BE49-F238E27FC236}">
                <a16:creationId xmlns:a16="http://schemas.microsoft.com/office/drawing/2014/main" id="{437ED7E5-F0AB-4934-9D3C-1EC206E78B79}"/>
              </a:ext>
            </a:extLst>
          </xdr:cNvPr>
          <xdr:cNvGraphicFramePr>
            <a:graphicFrameLocks/>
          </xdr:cNvGraphicFramePr>
        </xdr:nvGraphicFramePr>
        <xdr:xfrm>
          <a:off x="7033260" y="2118360"/>
          <a:ext cx="2926080" cy="137922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6</xdr:col>
      <xdr:colOff>137160</xdr:colOff>
      <xdr:row>19</xdr:row>
      <xdr:rowOff>152400</xdr:rowOff>
    </xdr:from>
    <xdr:to>
      <xdr:col>16</xdr:col>
      <xdr:colOff>472440</xdr:colOff>
      <xdr:row>28</xdr:row>
      <xdr:rowOff>30480</xdr:rowOff>
    </xdr:to>
    <xdr:grpSp>
      <xdr:nvGrpSpPr>
        <xdr:cNvPr id="30" name="Group 29">
          <a:extLst>
            <a:ext uri="{FF2B5EF4-FFF2-40B4-BE49-F238E27FC236}">
              <a16:creationId xmlns:a16="http://schemas.microsoft.com/office/drawing/2014/main" id="{AB0B0ACC-E026-E67D-6101-0EC0E33E1FC9}"/>
            </a:ext>
          </a:extLst>
        </xdr:cNvPr>
        <xdr:cNvGrpSpPr/>
      </xdr:nvGrpSpPr>
      <xdr:grpSpPr>
        <a:xfrm>
          <a:off x="3794760" y="3627120"/>
          <a:ext cx="6431280" cy="1524000"/>
          <a:chOff x="3878580" y="3566160"/>
          <a:chExt cx="6179820" cy="1569720"/>
        </a:xfrm>
      </xdr:grpSpPr>
      <xdr:sp macro="" textlink="">
        <xdr:nvSpPr>
          <xdr:cNvPr id="12" name="Rectangle: Rounded Corners 11">
            <a:extLst>
              <a:ext uri="{FF2B5EF4-FFF2-40B4-BE49-F238E27FC236}">
                <a16:creationId xmlns:a16="http://schemas.microsoft.com/office/drawing/2014/main" id="{AEFE149D-98AE-4BC0-AC49-6C6424EA8630}"/>
              </a:ext>
            </a:extLst>
          </xdr:cNvPr>
          <xdr:cNvSpPr/>
        </xdr:nvSpPr>
        <xdr:spPr>
          <a:xfrm>
            <a:off x="7254240" y="3634740"/>
            <a:ext cx="2804160" cy="1501140"/>
          </a:xfrm>
          <a:prstGeom prst="roundRect">
            <a:avLst>
              <a:gd name="adj" fmla="val 2821"/>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nvGrpSpPr>
          <xdr:cNvPr id="29" name="Group 28">
            <a:extLst>
              <a:ext uri="{FF2B5EF4-FFF2-40B4-BE49-F238E27FC236}">
                <a16:creationId xmlns:a16="http://schemas.microsoft.com/office/drawing/2014/main" id="{DD436F4B-E048-9659-5B59-1C91C667F403}"/>
              </a:ext>
            </a:extLst>
          </xdr:cNvPr>
          <xdr:cNvGrpSpPr/>
        </xdr:nvGrpSpPr>
        <xdr:grpSpPr>
          <a:xfrm>
            <a:off x="3878580" y="3611880"/>
            <a:ext cx="3238500" cy="1524000"/>
            <a:chOff x="3878580" y="3611880"/>
            <a:chExt cx="3238500" cy="1524000"/>
          </a:xfrm>
        </xdr:grpSpPr>
        <xdr:sp macro="" textlink="">
          <xdr:nvSpPr>
            <xdr:cNvPr id="11" name="Rectangle: Rounded Corners 10">
              <a:extLst>
                <a:ext uri="{FF2B5EF4-FFF2-40B4-BE49-F238E27FC236}">
                  <a16:creationId xmlns:a16="http://schemas.microsoft.com/office/drawing/2014/main" id="{3E213378-68A1-4A30-A27B-ECF5AB821935}"/>
                </a:ext>
              </a:extLst>
            </xdr:cNvPr>
            <xdr:cNvSpPr/>
          </xdr:nvSpPr>
          <xdr:spPr>
            <a:xfrm>
              <a:off x="3878580" y="3649980"/>
              <a:ext cx="3238500" cy="1485900"/>
            </a:xfrm>
            <a:prstGeom prst="roundRect">
              <a:avLst>
                <a:gd name="adj" fmla="val 2821"/>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22" name="Chart 21">
              <a:extLst>
                <a:ext uri="{FF2B5EF4-FFF2-40B4-BE49-F238E27FC236}">
                  <a16:creationId xmlns:a16="http://schemas.microsoft.com/office/drawing/2014/main" id="{F6012A23-BBC9-4B75-BD19-2BE780E77D9C}"/>
                </a:ext>
              </a:extLst>
            </xdr:cNvPr>
            <xdr:cNvGraphicFramePr>
              <a:graphicFrameLocks/>
            </xdr:cNvGraphicFramePr>
          </xdr:nvGraphicFramePr>
          <xdr:xfrm>
            <a:off x="4183380" y="3611880"/>
            <a:ext cx="2827020" cy="1508760"/>
          </xdr:xfrm>
          <a:graphic>
            <a:graphicData uri="http://schemas.openxmlformats.org/drawingml/2006/chart">
              <c:chart xmlns:c="http://schemas.openxmlformats.org/drawingml/2006/chart" xmlns:r="http://schemas.openxmlformats.org/officeDocument/2006/relationships" r:id="rId5"/>
            </a:graphicData>
          </a:graphic>
        </xdr:graphicFrame>
      </xdr:grpSp>
      <xdr:graphicFrame macro="">
        <xdr:nvGraphicFramePr>
          <xdr:cNvPr id="23" name="Chart 22">
            <a:extLst>
              <a:ext uri="{FF2B5EF4-FFF2-40B4-BE49-F238E27FC236}">
                <a16:creationId xmlns:a16="http://schemas.microsoft.com/office/drawing/2014/main" id="{E6B55D15-3A14-47FD-8684-1F0EB58E6938}"/>
              </a:ext>
            </a:extLst>
          </xdr:cNvPr>
          <xdr:cNvGraphicFramePr>
            <a:graphicFrameLocks/>
          </xdr:cNvGraphicFramePr>
        </xdr:nvGraphicFramePr>
        <xdr:xfrm>
          <a:off x="7109460" y="3566160"/>
          <a:ext cx="2842260" cy="148590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0</xdr:col>
      <xdr:colOff>0</xdr:colOff>
      <xdr:row>5</xdr:row>
      <xdr:rowOff>129540</xdr:rowOff>
    </xdr:from>
    <xdr:to>
      <xdr:col>5</xdr:col>
      <xdr:colOff>525780</xdr:colOff>
      <xdr:row>28</xdr:row>
      <xdr:rowOff>30480</xdr:rowOff>
    </xdr:to>
    <xdr:grpSp>
      <xdr:nvGrpSpPr>
        <xdr:cNvPr id="26" name="Group 25">
          <a:extLst>
            <a:ext uri="{FF2B5EF4-FFF2-40B4-BE49-F238E27FC236}">
              <a16:creationId xmlns:a16="http://schemas.microsoft.com/office/drawing/2014/main" id="{FDE95CF9-9CA5-F71F-306D-42FDF8C41111}"/>
            </a:ext>
          </a:extLst>
        </xdr:cNvPr>
        <xdr:cNvGrpSpPr/>
      </xdr:nvGrpSpPr>
      <xdr:grpSpPr>
        <a:xfrm>
          <a:off x="0" y="1043940"/>
          <a:ext cx="3573780" cy="4107180"/>
          <a:chOff x="0" y="1043940"/>
          <a:chExt cx="3573780" cy="4107180"/>
        </a:xfrm>
      </xdr:grpSpPr>
      <xdr:sp macro="" textlink="">
        <xdr:nvSpPr>
          <xdr:cNvPr id="4" name="Rectangle: Rounded Corners 3">
            <a:extLst>
              <a:ext uri="{FF2B5EF4-FFF2-40B4-BE49-F238E27FC236}">
                <a16:creationId xmlns:a16="http://schemas.microsoft.com/office/drawing/2014/main" id="{D1F1EFC5-9AAB-2482-4EFA-479869C13DE1}"/>
              </a:ext>
            </a:extLst>
          </xdr:cNvPr>
          <xdr:cNvSpPr/>
        </xdr:nvSpPr>
        <xdr:spPr>
          <a:xfrm>
            <a:off x="0" y="1043940"/>
            <a:ext cx="3573780" cy="4107180"/>
          </a:xfrm>
          <a:prstGeom prst="roundRect">
            <a:avLst>
              <a:gd name="adj" fmla="val 2821"/>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24" name="Chart 23">
            <a:extLst>
              <a:ext uri="{FF2B5EF4-FFF2-40B4-BE49-F238E27FC236}">
                <a16:creationId xmlns:a16="http://schemas.microsoft.com/office/drawing/2014/main" id="{7DD96088-5723-4890-B74B-1AC971D6070D}"/>
              </a:ext>
            </a:extLst>
          </xdr:cNvPr>
          <xdr:cNvGraphicFramePr>
            <a:graphicFrameLocks/>
          </xdr:cNvGraphicFramePr>
        </xdr:nvGraphicFramePr>
        <xdr:xfrm>
          <a:off x="121920" y="1303020"/>
          <a:ext cx="3307080" cy="3688080"/>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editAs="oneCell">
    <xdr:from>
      <xdr:col>16</xdr:col>
      <xdr:colOff>381000</xdr:colOff>
      <xdr:row>2</xdr:row>
      <xdr:rowOff>137160</xdr:rowOff>
    </xdr:from>
    <xdr:to>
      <xdr:col>19</xdr:col>
      <xdr:colOff>419100</xdr:colOff>
      <xdr:row>12</xdr:row>
      <xdr:rowOff>106679</xdr:rowOff>
    </xdr:to>
    <mc:AlternateContent xmlns:mc="http://schemas.openxmlformats.org/markup-compatibility/2006">
      <mc:Choice xmlns:a14="http://schemas.microsoft.com/office/drawing/2010/main" Requires="a14">
        <xdr:graphicFrame macro="">
          <xdr:nvGraphicFramePr>
            <xdr:cNvPr id="14" name="Year 3">
              <a:extLst>
                <a:ext uri="{FF2B5EF4-FFF2-40B4-BE49-F238E27FC236}">
                  <a16:creationId xmlns:a16="http://schemas.microsoft.com/office/drawing/2014/main" id="{E73733D4-D980-4538-BC39-A62E040197F8}"/>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10134600" y="502920"/>
              <a:ext cx="1866900" cy="179831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381000</xdr:colOff>
      <xdr:row>12</xdr:row>
      <xdr:rowOff>144780</xdr:rowOff>
    </xdr:from>
    <xdr:to>
      <xdr:col>19</xdr:col>
      <xdr:colOff>381000</xdr:colOff>
      <xdr:row>28</xdr:row>
      <xdr:rowOff>0</xdr:rowOff>
    </xdr:to>
    <mc:AlternateContent xmlns:mc="http://schemas.openxmlformats.org/markup-compatibility/2006">
      <mc:Choice xmlns:a14="http://schemas.microsoft.com/office/drawing/2010/main" Requires="a14">
        <xdr:graphicFrame macro="">
          <xdr:nvGraphicFramePr>
            <xdr:cNvPr id="15" name="Category 1">
              <a:extLst>
                <a:ext uri="{FF2B5EF4-FFF2-40B4-BE49-F238E27FC236}">
                  <a16:creationId xmlns:a16="http://schemas.microsoft.com/office/drawing/2014/main" id="{25DE5E48-3382-4E04-AD7E-A99DA936ED8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134600" y="2339340"/>
              <a:ext cx="1828800" cy="27813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228600</xdr:colOff>
      <xdr:row>0</xdr:row>
      <xdr:rowOff>0</xdr:rowOff>
    </xdr:from>
    <xdr:to>
      <xdr:col>11</xdr:col>
      <xdr:colOff>533400</xdr:colOff>
      <xdr:row>15</xdr:row>
      <xdr:rowOff>0</xdr:rowOff>
    </xdr:to>
    <xdr:graphicFrame macro="">
      <xdr:nvGraphicFramePr>
        <xdr:cNvPr id="2" name="Chart 1">
          <a:extLst>
            <a:ext uri="{FF2B5EF4-FFF2-40B4-BE49-F238E27FC236}">
              <a16:creationId xmlns:a16="http://schemas.microsoft.com/office/drawing/2014/main" id="{BB2BCD40-641B-6BB3-8328-28E58AAD89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213360</xdr:colOff>
      <xdr:row>6</xdr:row>
      <xdr:rowOff>83820</xdr:rowOff>
    </xdr:from>
    <xdr:to>
      <xdr:col>11</xdr:col>
      <xdr:colOff>518160</xdr:colOff>
      <xdr:row>21</xdr:row>
      <xdr:rowOff>83820</xdr:rowOff>
    </xdr:to>
    <xdr:graphicFrame macro="">
      <xdr:nvGraphicFramePr>
        <xdr:cNvPr id="3" name="Chart 2">
          <a:extLst>
            <a:ext uri="{FF2B5EF4-FFF2-40B4-BE49-F238E27FC236}">
              <a16:creationId xmlns:a16="http://schemas.microsoft.com/office/drawing/2014/main" id="{5F3F0341-B990-61BC-79CD-BD4BC814B1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213360</xdr:colOff>
      <xdr:row>6</xdr:row>
      <xdr:rowOff>83820</xdr:rowOff>
    </xdr:from>
    <xdr:to>
      <xdr:col>11</xdr:col>
      <xdr:colOff>518160</xdr:colOff>
      <xdr:row>21</xdr:row>
      <xdr:rowOff>83820</xdr:rowOff>
    </xdr:to>
    <xdr:graphicFrame macro="">
      <xdr:nvGraphicFramePr>
        <xdr:cNvPr id="2" name="Chart 1">
          <a:extLst>
            <a:ext uri="{FF2B5EF4-FFF2-40B4-BE49-F238E27FC236}">
              <a16:creationId xmlns:a16="http://schemas.microsoft.com/office/drawing/2014/main" id="{0561F65C-9B5D-C088-BA26-24080D874C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289560</xdr:colOff>
      <xdr:row>6</xdr:row>
      <xdr:rowOff>83820</xdr:rowOff>
    </xdr:from>
    <xdr:to>
      <xdr:col>10</xdr:col>
      <xdr:colOff>594360</xdr:colOff>
      <xdr:row>21</xdr:row>
      <xdr:rowOff>83820</xdr:rowOff>
    </xdr:to>
    <xdr:graphicFrame macro="">
      <xdr:nvGraphicFramePr>
        <xdr:cNvPr id="2" name="Chart 1">
          <a:extLst>
            <a:ext uri="{FF2B5EF4-FFF2-40B4-BE49-F238E27FC236}">
              <a16:creationId xmlns:a16="http://schemas.microsoft.com/office/drawing/2014/main" id="{556A4B21-DD14-566E-4EEF-C9E942540E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91440</xdr:colOff>
      <xdr:row>6</xdr:row>
      <xdr:rowOff>83820</xdr:rowOff>
    </xdr:from>
    <xdr:to>
      <xdr:col>11</xdr:col>
      <xdr:colOff>396240</xdr:colOff>
      <xdr:row>21</xdr:row>
      <xdr:rowOff>83820</xdr:rowOff>
    </xdr:to>
    <xdr:graphicFrame macro="">
      <xdr:nvGraphicFramePr>
        <xdr:cNvPr id="2" name="Chart 1">
          <a:extLst>
            <a:ext uri="{FF2B5EF4-FFF2-40B4-BE49-F238E27FC236}">
              <a16:creationId xmlns:a16="http://schemas.microsoft.com/office/drawing/2014/main" id="{19A932BF-D1F4-76F5-8B5A-3AC121C919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403860</xdr:colOff>
      <xdr:row>5</xdr:row>
      <xdr:rowOff>121920</xdr:rowOff>
    </xdr:from>
    <xdr:to>
      <xdr:col>15</xdr:col>
      <xdr:colOff>403860</xdr:colOff>
      <xdr:row>19</xdr:row>
      <xdr:rowOff>142875</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8519E816-062C-1886-B73F-CB0F6BEAFD8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321040" y="1036320"/>
              <a:ext cx="1828800" cy="25812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absolute">
    <xdr:from>
      <xdr:col>6</xdr:col>
      <xdr:colOff>251460</xdr:colOff>
      <xdr:row>5</xdr:row>
      <xdr:rowOff>114300</xdr:rowOff>
    </xdr:from>
    <xdr:to>
      <xdr:col>8</xdr:col>
      <xdr:colOff>129540</xdr:colOff>
      <xdr:row>20</xdr:row>
      <xdr:rowOff>135255</xdr:rowOff>
    </xdr:to>
    <mc:AlternateContent xmlns:mc="http://schemas.openxmlformats.org/markup-compatibility/2006">
      <mc:Choice xmlns:sle15="http://schemas.microsoft.com/office/drawing/2012/slicer" Requires="sle15">
        <xdr:graphicFrame macro="">
          <xdr:nvGraphicFramePr>
            <xdr:cNvPr id="2" name="Payment Method">
              <a:extLst>
                <a:ext uri="{FF2B5EF4-FFF2-40B4-BE49-F238E27FC236}">
                  <a16:creationId xmlns:a16="http://schemas.microsoft.com/office/drawing/2014/main" id="{15EC4837-04BD-A9AD-F3EB-99D9FE8FD34B}"/>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dr:sp macro="" textlink="">
          <xdr:nvSpPr>
            <xdr:cNvPr id="0" name=""/>
            <xdr:cNvSpPr>
              <a:spLocks noTextEdit="1"/>
            </xdr:cNvSpPr>
          </xdr:nvSpPr>
          <xdr:spPr>
            <a:xfrm>
              <a:off x="5821680" y="1028700"/>
              <a:ext cx="1828800" cy="2581275"/>
            </a:xfrm>
            <a:prstGeom prst="rect">
              <a:avLst/>
            </a:prstGeom>
            <a:solidFill>
              <a:prstClr val="white"/>
            </a:solidFill>
            <a:ln w="1">
              <a:solidFill>
                <a:prstClr val="green"/>
              </a:solidFill>
            </a:ln>
          </xdr:spPr>
          <xdr:txBody>
            <a:bodyPr vertOverflow="clip" horzOverflow="clip"/>
            <a:lstStyle/>
            <a:p>
              <a:r>
                <a:rPr lang="en-NG"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731520</xdr:colOff>
      <xdr:row>8</xdr:row>
      <xdr:rowOff>45720</xdr:rowOff>
    </xdr:from>
    <xdr:to>
      <xdr:col>8</xdr:col>
      <xdr:colOff>609600</xdr:colOff>
      <xdr:row>23</xdr:row>
      <xdr:rowOff>66675</xdr:rowOff>
    </xdr:to>
    <mc:AlternateContent xmlns:mc="http://schemas.openxmlformats.org/markup-compatibility/2006">
      <mc:Choice xmlns:sle15="http://schemas.microsoft.com/office/drawing/2012/slicer" Requires="sle15">
        <xdr:graphicFrame macro="">
          <xdr:nvGraphicFramePr>
            <xdr:cNvPr id="3" name="Location">
              <a:extLst>
                <a:ext uri="{FF2B5EF4-FFF2-40B4-BE49-F238E27FC236}">
                  <a16:creationId xmlns:a16="http://schemas.microsoft.com/office/drawing/2014/main" id="{530AE82B-A690-FEFD-0A74-CA890E07C580}"/>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6301740" y="1508760"/>
              <a:ext cx="1828800" cy="2581275"/>
            </a:xfrm>
            <a:prstGeom prst="rect">
              <a:avLst/>
            </a:prstGeom>
            <a:solidFill>
              <a:prstClr val="white"/>
            </a:solidFill>
            <a:ln w="1">
              <a:solidFill>
                <a:prstClr val="green"/>
              </a:solidFill>
            </a:ln>
          </xdr:spPr>
          <xdr:txBody>
            <a:bodyPr vertOverflow="clip" horzOverflow="clip"/>
            <a:lstStyle/>
            <a:p>
              <a:r>
                <a:rPr lang="en-NG"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99060</xdr:colOff>
      <xdr:row>10</xdr:row>
      <xdr:rowOff>160020</xdr:rowOff>
    </xdr:from>
    <xdr:to>
      <xdr:col>8</xdr:col>
      <xdr:colOff>1089660</xdr:colOff>
      <xdr:row>25</xdr:row>
      <xdr:rowOff>180975</xdr:rowOff>
    </xdr:to>
    <mc:AlternateContent xmlns:mc="http://schemas.openxmlformats.org/markup-compatibility/2006">
      <mc:Choice xmlns:sle15="http://schemas.microsoft.com/office/drawing/2012/slicer" Requires="sle15">
        <xdr:graphicFrame macro="">
          <xdr:nvGraphicFramePr>
            <xdr:cNvPr id="4" name="Year">
              <a:extLst>
                <a:ext uri="{FF2B5EF4-FFF2-40B4-BE49-F238E27FC236}">
                  <a16:creationId xmlns:a16="http://schemas.microsoft.com/office/drawing/2014/main" id="{428DC4A8-7184-903E-D726-BD38EDF9C24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781800" y="1988820"/>
              <a:ext cx="1828800" cy="2581275"/>
            </a:xfrm>
            <a:prstGeom prst="rect">
              <a:avLst/>
            </a:prstGeom>
            <a:solidFill>
              <a:prstClr val="white"/>
            </a:solidFill>
            <a:ln w="1">
              <a:solidFill>
                <a:prstClr val="green"/>
              </a:solidFill>
            </a:ln>
          </xdr:spPr>
          <xdr:txBody>
            <a:bodyPr vertOverflow="clip" horzOverflow="clip"/>
            <a:lstStyle/>
            <a:p>
              <a:r>
                <a:rPr lang="en-NG"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urat Akinwande" refreshedDate="45755.595805555553" createdVersion="8" refreshedVersion="8" minRefreshableVersion="3" recordCount="12575" xr:uid="{803AB3AF-92D5-4D8B-93AA-B6011DBC2E0D}">
  <cacheSource type="worksheet">
    <worksheetSource ref="A1:O12576" sheet="retail_store_sales"/>
  </cacheSource>
  <cacheFields count="17">
    <cacheField name="Transaction ID" numFmtId="49">
      <sharedItems/>
    </cacheField>
    <cacheField name="Customer ID" numFmtId="49">
      <sharedItems/>
    </cacheField>
    <cacheField name="Category" numFmtId="49">
      <sharedItems count="8">
        <s v="Food"/>
        <s v="Furniture"/>
        <s v="Computers and electric accessories"/>
        <s v="Milk Products"/>
        <s v="Electric household essentials"/>
        <s v="Beverages"/>
        <s v="Butchers"/>
        <s v="Patisserie"/>
      </sharedItems>
    </cacheField>
    <cacheField name="Item" numFmtId="49">
      <sharedItems count="201">
        <s v="Item_5_FOOD"/>
        <s v="Item_2_FUR"/>
        <s v="Item_5_FUR"/>
        <s v="Item_25_FOOD"/>
        <s v="Item_7_CEA"/>
        <s v="Item_25_MILK"/>
        <s v="Unknown"/>
        <s v="Item_12_EHE"/>
        <s v="Item_8_EHE"/>
        <s v="Item_17_MILK"/>
        <s v="Item_10_FOOD"/>
        <s v="Item_2_BEV"/>
        <s v="Item_12_BEV"/>
        <s v="Item_21_BEV"/>
        <s v="Item_25_CEA"/>
        <s v="Item_15_BUT"/>
        <s v="Item_12_CEA"/>
        <s v="Item_13_FOOD"/>
        <s v="Item_21_PAT"/>
        <s v="Item_24_FUR"/>
        <s v="Item_19_PAT"/>
        <s v="Item_3_CEA"/>
        <s v="Item_21_FOOD"/>
        <s v="Item_19_CEA"/>
        <s v="Item_14_FUR"/>
        <s v="Item_17_FOOD"/>
        <s v="Item_23_BUT"/>
        <s v="Item_15_EHE"/>
        <s v="Item_10_PAT"/>
        <s v="Item_6_EHE"/>
        <s v="Item_10_CEA"/>
        <s v="Item_10_EHE"/>
        <s v="Item_16_PAT"/>
        <s v="Item_23_PAT"/>
        <s v="Item_8_BUT"/>
        <s v="Item_20_BEV"/>
        <s v="Item_16_BEV"/>
        <s v="Item_11_MILK"/>
        <s v="Item_1_BUT"/>
        <s v="Item_23_MILK"/>
        <s v="Item_17_EHE"/>
        <s v="Item_24_BEV"/>
        <s v="Item_17_PAT"/>
        <s v="Item_7_MILK"/>
        <s v="Item_16_MILK"/>
        <s v="Item_5_CEA"/>
        <s v="Item_13_PAT"/>
        <s v="Item_8_BEV"/>
        <s v="Item_15_FUR"/>
        <s v="Item_9_BEV"/>
        <s v="Item_4_EHE"/>
        <s v="Item_5_BEV"/>
        <s v="Item_25_BUT"/>
        <s v="Item_13_MILK"/>
        <s v="Item_7_FOOD"/>
        <s v="Item_3_MILK"/>
        <s v="Item_8_MILK"/>
        <s v="Item_14_CEA"/>
        <s v="Item_14_BEV"/>
        <s v="Item_6_FUR"/>
        <s v="Item_22_MILK"/>
        <s v="Item_22_CEA"/>
        <s v="Item_16_FUR"/>
        <s v="Item_11_PAT"/>
        <s v="Item_11_FOOD"/>
        <s v="Item_1_MILK"/>
        <s v="Item_16_CEA"/>
        <s v="Item_17_BEV"/>
        <s v="Item_17_FUR"/>
        <s v="Item_1_PAT"/>
        <s v="Item_2_PAT"/>
        <s v="Item_7_BEV"/>
        <s v="Item_3_FUR"/>
        <s v="Item_8_CEA"/>
        <s v="Item_9_EHE"/>
        <s v="Item_24_PAT"/>
        <s v="Item_20_FOOD"/>
        <s v="Item_6_PAT"/>
        <s v="Item_6_CEA"/>
        <s v="Item_17_CEA"/>
        <s v="Item_9_CEA"/>
        <s v="Item_22_PAT"/>
        <s v="Item_19_EHE"/>
        <s v="Item_24_FOOD"/>
        <s v="Item_4_FOOD"/>
        <s v="Item_11_FUR"/>
        <s v="Item_13_CEA"/>
        <s v="Item_21_FUR"/>
        <s v="Item_14_PAT"/>
        <s v="Item_10_BEV"/>
        <s v="Item_20_BUT"/>
        <s v="Item_24_BUT"/>
        <s v="Item_23_CEA"/>
        <s v="Item_5_EHE"/>
        <s v="Item_1_FUR"/>
        <s v="Item_22_FOOD"/>
        <s v="Item_6_BUT"/>
        <s v="Item_7_FUR"/>
        <s v="Item_7_PAT"/>
        <s v="Item_21_EHE"/>
        <s v="Item_1_EHE"/>
        <s v="Item_11_BEV"/>
        <s v="Item_1_BEV"/>
        <s v="Item_20_EHE"/>
        <s v="Item_19_MILK"/>
        <s v="Item_23_EHE"/>
        <s v="Item_8_PAT"/>
        <s v="Item_22_BEV"/>
        <s v="Item_12_BUT"/>
        <s v="Item_11_CEA"/>
        <s v="Item_19_BUT"/>
        <s v="Item_15_FOOD"/>
        <s v="Item_13_BUT"/>
        <s v="Item_25_BEV"/>
        <s v="Item_12_FOOD"/>
        <s v="Item_20_CEA"/>
        <s v="Item_24_MILK"/>
        <s v="Item_4_BEV"/>
        <s v="Item_20_PAT"/>
        <s v="Item_6_MILK"/>
        <s v="Item_3_FOOD"/>
        <s v="Item_14_FOOD"/>
        <s v="Item_3_BEV"/>
        <s v="Item_18_FOOD"/>
        <s v="Item_12_PAT"/>
        <s v="Item_20_FUR"/>
        <s v="Item_1_CEA"/>
        <s v="Item_6_BEV"/>
        <s v="Item_18_CEA"/>
        <s v="Item_15_PAT"/>
        <s v="Item_5_BUT"/>
        <s v="Item_9_FOOD"/>
        <s v="Item_3_BUT"/>
        <s v="Item_5_MILK"/>
        <s v="Item_23_FOOD"/>
        <s v="Item_10_FUR"/>
        <s v="Item_19_BEV"/>
        <s v="Item_21_MILK"/>
        <s v="Item_2_FOOD"/>
        <s v="Item_16_EHE"/>
        <s v="Item_2_CEA"/>
        <s v="Item_4_BUT"/>
        <s v="Item_4_PAT"/>
        <s v="Item_9_PAT"/>
        <s v="Item_11_EHE"/>
        <s v="Item_7_EHE"/>
        <s v="Item_22_FUR"/>
        <s v="Item_8_FUR"/>
        <s v="Item_22_EHE"/>
        <s v="Item_16_BUT"/>
        <s v="Item_7_BUT"/>
        <s v="Item_21_CEA"/>
        <s v="Item_2_BUT"/>
        <s v="Item_1_FOOD"/>
        <s v="Item_18_FUR"/>
        <s v="Item_16_FOOD"/>
        <s v="Item_22_BUT"/>
        <s v="Item_25_FUR"/>
        <s v="Item_20_MILK"/>
        <s v="Item_12_MILK"/>
        <s v="Item_25_PAT"/>
        <s v="Item_13_EHE"/>
        <s v="Item_6_FOOD"/>
        <s v="Item_18_BUT"/>
        <s v="Item_15_BEV"/>
        <s v="Item_21_BUT"/>
        <s v="Item_25_EHE"/>
        <s v="Item_18_EHE"/>
        <s v="Item_17_BUT"/>
        <s v="Item_14_BUT"/>
        <s v="Item_18_BEV"/>
        <s v="Item_23_BEV"/>
        <s v="Item_4_FUR"/>
        <s v="Item_8_FOOD"/>
        <s v="Item_15_MILK"/>
        <s v="Item_9_MILK"/>
        <s v="Item_23_FUR"/>
        <s v="Item_15_CEA"/>
        <s v="Item_4_MILK"/>
        <s v="Item_19_FUR"/>
        <s v="Item_2_MILK"/>
        <s v="Item_4_CEA"/>
        <s v="Item_2_EHE"/>
        <s v="Item_10_BUT"/>
        <s v="Item_19_FOOD"/>
        <s v="Item_18_MILK"/>
        <s v="Item_12_FUR"/>
        <s v="Item_11_BUT"/>
        <s v="Item_18_PAT"/>
        <s v="Item_24_CEA"/>
        <s v="Item_9_BUT"/>
        <s v="Item_3_EHE"/>
        <s v="Item_9_FUR"/>
        <s v="Item_3_PAT"/>
        <s v="Item_5_PAT"/>
        <s v="Item_24_EHE"/>
        <s v="Item_10_MILK"/>
        <s v="Item_14_EHE"/>
        <s v="Item_13_FUR"/>
        <s v="Item_14_MILK"/>
        <s v="Item_13_BEV"/>
      </sharedItems>
    </cacheField>
    <cacheField name="Price Per Unit" numFmtId="0">
      <sharedItems containsSemiMixedTypes="0" containsString="0" containsNumber="1" minValue="0" maxValue="41"/>
    </cacheField>
    <cacheField name="Quantity" numFmtId="1">
      <sharedItems containsSemiMixedTypes="0" containsString="0" containsNumber="1" containsInteger="1" minValue="0" maxValue="10" count="11">
        <n v="5"/>
        <n v="9"/>
        <n v="3"/>
        <n v="0"/>
        <n v="6"/>
        <n v="1"/>
        <n v="8"/>
        <n v="4"/>
        <n v="10"/>
        <n v="2"/>
        <n v="7"/>
      </sharedItems>
    </cacheField>
    <cacheField name="Price per unit 2" numFmtId="164">
      <sharedItems containsSemiMixedTypes="0" containsString="0" containsNumber="1" minValue="0" maxValue="41"/>
    </cacheField>
    <cacheField name="Revenue" numFmtId="165">
      <sharedItems containsSemiMixedTypes="0" containsString="0" containsNumber="1" minValue="0" maxValue="410"/>
    </cacheField>
    <cacheField name="Payment Method" numFmtId="49">
      <sharedItems/>
    </cacheField>
    <cacheField name="Location" numFmtId="49">
      <sharedItems count="2">
        <s v="In-store"/>
        <s v="Online"/>
      </sharedItems>
    </cacheField>
    <cacheField name="Year" numFmtId="0">
      <sharedItems containsSemiMixedTypes="0" containsString="0" containsNumber="1" containsInteger="1" minValue="2022" maxValue="2025" count="4">
        <n v="2024"/>
        <n v="2022"/>
        <n v="2023"/>
        <n v="2025"/>
      </sharedItems>
    </cacheField>
    <cacheField name="Month" numFmtId="0">
      <sharedItems count="12">
        <s v="October"/>
        <s v="March"/>
        <s v="April"/>
        <s v="November"/>
        <s v="September"/>
        <s v="December"/>
        <s v="August"/>
        <s v="May"/>
        <s v="February"/>
        <s v="June"/>
        <s v="January"/>
        <s v="July"/>
      </sharedItems>
    </cacheField>
    <cacheField name="Transaction Date" numFmtId="14">
      <sharedItems containsSemiMixedTypes="0" containsNonDate="0" containsDate="1" containsString="0" minDate="2022-01-01T00:00:00" maxDate="2025-01-19T00:00:00" count="1114">
        <d v="2024-10-08T00:00:00"/>
        <d v="2022-03-12T00:00:00"/>
        <d v="2022-04-22T00:00:00"/>
        <d v="2023-11-09T00:00:00"/>
        <d v="2022-03-02T00:00:00"/>
        <d v="2023-09-25T00:00:00"/>
        <d v="2022-12-03T00:00:00"/>
        <d v="2022-11-26T00:00:00"/>
        <d v="2023-10-17T00:00:00"/>
        <d v="2024-11-05T00:00:00"/>
        <d v="2023-08-03T00:00:00"/>
        <d v="2022-03-05T00:00:00"/>
        <d v="2022-05-08T00:00:00"/>
        <d v="2024-02-05T00:00:00"/>
        <d v="2022-10-03T00:00:00"/>
        <d v="2023-04-23T00:00:00"/>
        <d v="2023-04-24T00:00:00"/>
        <d v="2022-06-30T00:00:00"/>
        <d v="2025-01-17T00:00:00"/>
        <d v="2023-10-31T00:00:00"/>
        <d v="2023-08-27T00:00:00"/>
        <d v="2023-03-25T00:00:00"/>
        <d v="2024-05-12T00:00:00"/>
        <d v="2024-11-14T00:00:00"/>
        <d v="2023-07-11T00:00:00"/>
        <d v="2023-01-15T00:00:00"/>
        <d v="2023-09-28T00:00:00"/>
        <d v="2022-12-13T00:00:00"/>
        <d v="2024-11-09T00:00:00"/>
        <d v="2022-02-12T00:00:00"/>
        <d v="2023-10-22T00:00:00"/>
        <d v="2023-05-22T00:00:00"/>
        <d v="2024-01-14T00:00:00"/>
        <d v="2023-01-17T00:00:00"/>
        <d v="2022-08-01T00:00:00"/>
        <d v="2023-04-08T00:00:00"/>
        <d v="2024-09-25T00:00:00"/>
        <d v="2022-08-18T00:00:00"/>
        <d v="2022-02-26T00:00:00"/>
        <d v="2022-10-01T00:00:00"/>
        <d v="2024-10-09T00:00:00"/>
        <d v="2024-07-28T00:00:00"/>
        <d v="2024-06-12T00:00:00"/>
        <d v="2024-05-04T00:00:00"/>
        <d v="2023-05-18T00:00:00"/>
        <d v="2022-02-27T00:00:00"/>
        <d v="2022-08-02T00:00:00"/>
        <d v="2022-08-26T00:00:00"/>
        <d v="2024-11-19T00:00:00"/>
        <d v="2023-01-04T00:00:00"/>
        <d v="2023-05-03T00:00:00"/>
        <d v="2022-07-27T00:00:00"/>
        <d v="2024-04-29T00:00:00"/>
        <d v="2022-02-08T00:00:00"/>
        <d v="2022-12-22T00:00:00"/>
        <d v="2023-09-12T00:00:00"/>
        <d v="2024-03-22T00:00:00"/>
        <d v="2023-09-15T00:00:00"/>
        <d v="2024-02-29T00:00:00"/>
        <d v="2024-03-07T00:00:00"/>
        <d v="2024-02-06T00:00:00"/>
        <d v="2023-12-19T00:00:00"/>
        <d v="2023-08-18T00:00:00"/>
        <d v="2022-05-03T00:00:00"/>
        <d v="2024-03-19T00:00:00"/>
        <d v="2022-07-02T00:00:00"/>
        <d v="2023-11-12T00:00:00"/>
        <d v="2024-10-19T00:00:00"/>
        <d v="2022-09-11T00:00:00"/>
        <d v="2024-09-02T00:00:00"/>
        <d v="2024-01-07T00:00:00"/>
        <d v="2024-05-07T00:00:00"/>
        <d v="2023-12-18T00:00:00"/>
        <d v="2022-11-19T00:00:00"/>
        <d v="2022-06-21T00:00:00"/>
        <d v="2023-10-25T00:00:00"/>
        <d v="2024-10-06T00:00:00"/>
        <d v="2023-11-06T00:00:00"/>
        <d v="2023-06-14T00:00:00"/>
        <d v="2024-12-14T00:00:00"/>
        <d v="2024-11-24T00:00:00"/>
        <d v="2024-08-04T00:00:00"/>
        <d v="2023-09-05T00:00:00"/>
        <d v="2022-06-17T00:00:00"/>
        <d v="2024-12-22T00:00:00"/>
        <d v="2024-11-30T00:00:00"/>
        <d v="2024-03-06T00:00:00"/>
        <d v="2024-04-03T00:00:00"/>
        <d v="2024-10-01T00:00:00"/>
        <d v="2024-04-24T00:00:00"/>
        <d v="2024-05-29T00:00:00"/>
        <d v="2022-07-12T00:00:00"/>
        <d v="2024-07-14T00:00:00"/>
        <d v="2024-03-28T00:00:00"/>
        <d v="2024-07-02T00:00:00"/>
        <d v="2022-05-02T00:00:00"/>
        <d v="2022-09-14T00:00:00"/>
        <d v="2022-05-21T00:00:00"/>
        <d v="2023-10-11T00:00:00"/>
        <d v="2023-02-16T00:00:00"/>
        <d v="2023-01-20T00:00:00"/>
        <d v="2022-08-13T00:00:00"/>
        <d v="2023-03-18T00:00:00"/>
        <d v="2023-04-16T00:00:00"/>
        <d v="2024-04-25T00:00:00"/>
        <d v="2024-10-31T00:00:00"/>
        <d v="2023-01-31T00:00:00"/>
        <d v="2024-01-02T00:00:00"/>
        <d v="2024-03-16T00:00:00"/>
        <d v="2023-09-08T00:00:00"/>
        <d v="2024-08-21T00:00:00"/>
        <d v="2023-05-24T00:00:00"/>
        <d v="2024-09-19T00:00:00"/>
        <d v="2022-10-06T00:00:00"/>
        <d v="2023-11-11T00:00:00"/>
        <d v="2024-06-02T00:00:00"/>
        <d v="2022-07-08T00:00:00"/>
        <d v="2024-01-21T00:00:00"/>
        <d v="2023-07-22T00:00:00"/>
        <d v="2023-11-08T00:00:00"/>
        <d v="2023-01-05T00:00:00"/>
        <d v="2024-04-11T00:00:00"/>
        <d v="2022-01-23T00:00:00"/>
        <d v="2024-10-21T00:00:00"/>
        <d v="2024-08-27T00:00:00"/>
        <d v="2025-01-05T00:00:00"/>
        <d v="2023-12-07T00:00:00"/>
        <d v="2023-07-14T00:00:00"/>
        <d v="2024-08-18T00:00:00"/>
        <d v="2025-01-03T00:00:00"/>
        <d v="2022-06-22T00:00:00"/>
        <d v="2024-11-04T00:00:00"/>
        <d v="2023-07-16T00:00:00"/>
        <d v="2022-11-04T00:00:00"/>
        <d v="2022-08-04T00:00:00"/>
        <d v="2023-02-04T00:00:00"/>
        <d v="2022-06-11T00:00:00"/>
        <d v="2024-12-07T00:00:00"/>
        <d v="2022-03-01T00:00:00"/>
        <d v="2022-09-12T00:00:00"/>
        <d v="2024-01-05T00:00:00"/>
        <d v="2022-03-24T00:00:00"/>
        <d v="2022-04-17T00:00:00"/>
        <d v="2024-05-01T00:00:00"/>
        <d v="2024-10-27T00:00:00"/>
        <d v="2024-11-02T00:00:00"/>
        <d v="2022-03-17T00:00:00"/>
        <d v="2023-07-08T00:00:00"/>
        <d v="2023-04-13T00:00:00"/>
        <d v="2023-08-12T00:00:00"/>
        <d v="2022-10-21T00:00:00"/>
        <d v="2024-04-07T00:00:00"/>
        <d v="2023-09-24T00:00:00"/>
        <d v="2022-01-22T00:00:00"/>
        <d v="2022-07-19T00:00:00"/>
        <d v="2022-08-23T00:00:00"/>
        <d v="2024-08-26T00:00:00"/>
        <d v="2024-11-01T00:00:00"/>
        <d v="2022-06-20T00:00:00"/>
        <d v="2022-12-05T00:00:00"/>
        <d v="2023-11-04T00:00:00"/>
        <d v="2022-11-14T00:00:00"/>
        <d v="2023-11-30T00:00:00"/>
        <d v="2022-07-21T00:00:00"/>
        <d v="2022-06-29T00:00:00"/>
        <d v="2023-06-09T00:00:00"/>
        <d v="2023-07-29T00:00:00"/>
        <d v="2022-09-26T00:00:00"/>
        <d v="2022-10-23T00:00:00"/>
        <d v="2023-09-23T00:00:00"/>
        <d v="2022-09-20T00:00:00"/>
        <d v="2023-10-16T00:00:00"/>
        <d v="2024-03-27T00:00:00"/>
        <d v="2023-07-12T00:00:00"/>
        <d v="2023-06-28T00:00:00"/>
        <d v="2022-08-06T00:00:00"/>
        <d v="2024-12-30T00:00:00"/>
        <d v="2023-09-21T00:00:00"/>
        <d v="2024-12-15T00:00:00"/>
        <d v="2024-10-03T00:00:00"/>
        <d v="2023-08-28T00:00:00"/>
        <d v="2022-08-25T00:00:00"/>
        <d v="2023-08-06T00:00:00"/>
        <d v="2024-03-24T00:00:00"/>
        <d v="2024-10-17T00:00:00"/>
        <d v="2023-06-29T00:00:00"/>
        <d v="2023-01-18T00:00:00"/>
        <d v="2022-03-09T00:00:00"/>
        <d v="2022-06-04T00:00:00"/>
        <d v="2022-05-30T00:00:00"/>
        <d v="2022-03-14T00:00:00"/>
        <d v="2023-02-07T00:00:00"/>
        <d v="2022-01-04T00:00:00"/>
        <d v="2024-04-27T00:00:00"/>
        <d v="2022-08-30T00:00:00"/>
        <d v="2023-02-09T00:00:00"/>
        <d v="2022-08-05T00:00:00"/>
        <d v="2022-05-18T00:00:00"/>
        <d v="2024-10-13T00:00:00"/>
        <d v="2022-01-02T00:00:00"/>
        <d v="2022-12-18T00:00:00"/>
        <d v="2024-10-18T00:00:00"/>
        <d v="2024-02-17T00:00:00"/>
        <d v="2024-06-21T00:00:00"/>
        <d v="2024-06-07T00:00:00"/>
        <d v="2022-11-02T00:00:00"/>
        <d v="2022-07-07T00:00:00"/>
        <d v="2022-12-26T00:00:00"/>
        <d v="2022-02-22T00:00:00"/>
        <d v="2023-06-08T00:00:00"/>
        <d v="2023-03-19T00:00:00"/>
        <d v="2022-05-14T00:00:00"/>
        <d v="2024-07-29T00:00:00"/>
        <d v="2023-12-09T00:00:00"/>
        <d v="2023-02-01T00:00:00"/>
        <d v="2024-08-12T00:00:00"/>
        <d v="2022-04-30T00:00:00"/>
        <d v="2023-11-27T00:00:00"/>
        <d v="2022-04-04T00:00:00"/>
        <d v="2023-04-01T00:00:00"/>
        <d v="2023-07-10T00:00:00"/>
        <d v="2022-07-31T00:00:00"/>
        <d v="2024-03-12T00:00:00"/>
        <d v="2022-06-09T00:00:00"/>
        <d v="2024-07-10T00:00:00"/>
        <d v="2024-04-09T00:00:00"/>
        <d v="2024-07-08T00:00:00"/>
        <d v="2023-05-19T00:00:00"/>
        <d v="2022-12-06T00:00:00"/>
        <d v="2023-04-14T00:00:00"/>
        <d v="2022-04-08T00:00:00"/>
        <d v="2022-06-08T00:00:00"/>
        <d v="2023-10-15T00:00:00"/>
        <d v="2023-10-02T00:00:00"/>
        <d v="2023-05-21T00:00:00"/>
        <d v="2023-11-16T00:00:00"/>
        <d v="2023-09-07T00:00:00"/>
        <d v="2022-02-15T00:00:00"/>
        <d v="2022-02-03T00:00:00"/>
        <d v="2022-12-20T00:00:00"/>
        <d v="2025-01-15T00:00:00"/>
        <d v="2024-02-19T00:00:00"/>
        <d v="2024-01-27T00:00:00"/>
        <d v="2024-03-30T00:00:00"/>
        <d v="2022-06-03T00:00:00"/>
        <d v="2023-11-25T00:00:00"/>
        <d v="2022-09-21T00:00:00"/>
        <d v="2023-01-11T00:00:00"/>
        <d v="2024-06-20T00:00:00"/>
        <d v="2022-02-23T00:00:00"/>
        <d v="2024-04-21T00:00:00"/>
        <d v="2022-11-28T00:00:00"/>
        <d v="2024-02-09T00:00:00"/>
        <d v="2024-06-10T00:00:00"/>
        <d v="2023-01-06T00:00:00"/>
        <d v="2022-01-06T00:00:00"/>
        <d v="2024-04-28T00:00:00"/>
        <d v="2024-11-13T00:00:00"/>
        <d v="2022-01-12T00:00:00"/>
        <d v="2022-06-25T00:00:00"/>
        <d v="2024-04-08T00:00:00"/>
        <d v="2024-12-16T00:00:00"/>
        <d v="2023-04-27T00:00:00"/>
        <d v="2023-04-02T00:00:00"/>
        <d v="2022-09-03T00:00:00"/>
        <d v="2024-09-06T00:00:00"/>
        <d v="2023-06-12T00:00:00"/>
        <d v="2022-10-11T00:00:00"/>
        <d v="2023-06-17T00:00:00"/>
        <d v="2024-09-13T00:00:00"/>
        <d v="2022-02-01T00:00:00"/>
        <d v="2023-05-26T00:00:00"/>
        <d v="2022-05-10T00:00:00"/>
        <d v="2023-02-28T00:00:00"/>
        <d v="2022-12-31T00:00:00"/>
        <d v="2024-11-11T00:00:00"/>
        <d v="2023-01-29T00:00:00"/>
        <d v="2024-06-17T00:00:00"/>
        <d v="2024-12-02T00:00:00"/>
        <d v="2023-06-15T00:00:00"/>
        <d v="2024-01-17T00:00:00"/>
        <d v="2022-03-18T00:00:00"/>
        <d v="2022-07-06T00:00:00"/>
        <d v="2023-11-01T00:00:00"/>
        <d v="2024-01-16T00:00:00"/>
        <d v="2024-09-04T00:00:00"/>
        <d v="2023-12-03T00:00:00"/>
        <d v="2022-12-23T00:00:00"/>
        <d v="2024-10-02T00:00:00"/>
        <d v="2023-03-23T00:00:00"/>
        <d v="2022-09-05T00:00:00"/>
        <d v="2024-08-06T00:00:00"/>
        <d v="2023-10-24T00:00:00"/>
        <d v="2024-04-06T00:00:00"/>
        <d v="2022-10-17T00:00:00"/>
        <d v="2022-08-22T00:00:00"/>
        <d v="2023-05-31T00:00:00"/>
        <d v="2024-04-17T00:00:00"/>
        <d v="2024-04-10T00:00:00"/>
        <d v="2024-06-28T00:00:00"/>
        <d v="2022-04-06T00:00:00"/>
        <d v="2024-02-16T00:00:00"/>
        <d v="2024-05-27T00:00:00"/>
        <d v="2022-02-17T00:00:00"/>
        <d v="2024-02-24T00:00:00"/>
        <d v="2023-04-21T00:00:00"/>
        <d v="2022-11-21T00:00:00"/>
        <d v="2024-05-16T00:00:00"/>
        <d v="2024-02-15T00:00:00"/>
        <d v="2023-02-18T00:00:00"/>
        <d v="2023-05-23T00:00:00"/>
        <d v="2023-12-28T00:00:00"/>
        <d v="2023-07-25T00:00:00"/>
        <d v="2024-10-15T00:00:00"/>
        <d v="2023-08-15T00:00:00"/>
        <d v="2024-03-04T00:00:00"/>
        <d v="2024-12-09T00:00:00"/>
        <d v="2024-07-31T00:00:00"/>
        <d v="2024-06-23T00:00:00"/>
        <d v="2023-05-28T00:00:00"/>
        <d v="2024-11-26T00:00:00"/>
        <d v="2024-03-02T00:00:00"/>
        <d v="2024-03-21T00:00:00"/>
        <d v="2024-01-18T00:00:00"/>
        <d v="2024-11-25T00:00:00"/>
        <d v="2024-01-29T00:00:00"/>
        <d v="2022-09-29T00:00:00"/>
        <d v="2023-08-01T00:00:00"/>
        <d v="2023-08-11T00:00:00"/>
        <d v="2023-12-24T00:00:00"/>
        <d v="2022-08-19T00:00:00"/>
        <d v="2024-04-22T00:00:00"/>
        <d v="2022-01-11T00:00:00"/>
        <d v="2023-10-26T00:00:00"/>
        <d v="2022-10-19T00:00:00"/>
        <d v="2024-08-10T00:00:00"/>
        <d v="2023-03-07T00:00:00"/>
        <d v="2022-06-16T00:00:00"/>
        <d v="2022-01-10T00:00:00"/>
        <d v="2023-06-01T00:00:00"/>
        <d v="2023-03-11T00:00:00"/>
        <d v="2024-09-21T00:00:00"/>
        <d v="2022-08-17T00:00:00"/>
        <d v="2023-08-17T00:00:00"/>
        <d v="2024-05-17T00:00:00"/>
        <d v="2024-08-17T00:00:00"/>
        <d v="2024-07-03T00:00:00"/>
        <d v="2022-10-18T00:00:00"/>
        <d v="2022-06-24T00:00:00"/>
        <d v="2022-04-20T00:00:00"/>
        <d v="2022-12-09T00:00:00"/>
        <d v="2023-08-02T00:00:00"/>
        <d v="2022-10-28T00:00:00"/>
        <d v="2022-12-25T00:00:00"/>
        <d v="2022-04-12T00:00:00"/>
        <d v="2023-09-13T00:00:00"/>
        <d v="2022-03-30T00:00:00"/>
        <d v="2023-11-10T00:00:00"/>
        <d v="2024-07-06T00:00:00"/>
        <d v="2024-03-26T00:00:00"/>
        <d v="2022-01-03T00:00:00"/>
        <d v="2022-06-28T00:00:00"/>
        <d v="2022-07-18T00:00:00"/>
        <d v="2024-05-22T00:00:00"/>
        <d v="2024-03-14T00:00:00"/>
        <d v="2022-01-26T00:00:00"/>
        <d v="2024-12-17T00:00:00"/>
        <d v="2022-09-13T00:00:00"/>
        <d v="2024-01-30T00:00:00"/>
        <d v="2022-03-16T00:00:00"/>
        <d v="2023-01-16T00:00:00"/>
        <d v="2022-04-24T00:00:00"/>
        <d v="2022-02-09T00:00:00"/>
        <d v="2024-12-24T00:00:00"/>
        <d v="2022-08-29T00:00:00"/>
        <d v="2022-04-16T00:00:00"/>
        <d v="2023-12-30T00:00:00"/>
        <d v="2023-03-29T00:00:00"/>
        <d v="2024-09-10T00:00:00"/>
        <d v="2022-09-19T00:00:00"/>
        <d v="2024-03-11T00:00:00"/>
        <d v="2025-01-13T00:00:00"/>
        <d v="2024-06-18T00:00:00"/>
        <d v="2023-03-10T00:00:00"/>
        <d v="2024-09-07T00:00:00"/>
        <d v="2023-02-15T00:00:00"/>
        <d v="2023-09-22T00:00:00"/>
        <d v="2022-04-29T00:00:00"/>
        <d v="2024-06-26T00:00:00"/>
        <d v="2023-02-21T00:00:00"/>
        <d v="2023-05-11T00:00:00"/>
        <d v="2022-11-17T00:00:00"/>
        <d v="2022-05-28T00:00:00"/>
        <d v="2023-07-17T00:00:00"/>
        <d v="2024-12-25T00:00:00"/>
        <d v="2022-11-05T00:00:00"/>
        <d v="2024-01-11T00:00:00"/>
        <d v="2023-02-26T00:00:00"/>
        <d v="2024-01-24T00:00:00"/>
        <d v="2024-07-25T00:00:00"/>
        <d v="2023-03-09T00:00:00"/>
        <d v="2023-07-23T00:00:00"/>
        <d v="2023-09-18T00:00:00"/>
        <d v="2024-07-16T00:00:00"/>
        <d v="2022-11-18T00:00:00"/>
        <d v="2024-09-11T00:00:00"/>
        <d v="2023-10-07T00:00:00"/>
        <d v="2024-08-16T00:00:00"/>
        <d v="2024-02-04T00:00:00"/>
        <d v="2024-06-06T00:00:00"/>
        <d v="2022-01-25T00:00:00"/>
        <d v="2023-01-03T00:00:00"/>
        <d v="2024-05-15T00:00:00"/>
        <d v="2024-02-28T00:00:00"/>
        <d v="2022-04-13T00:00:00"/>
        <d v="2024-01-12T00:00:00"/>
        <d v="2022-02-10T00:00:00"/>
        <d v="2022-03-19T00:00:00"/>
        <d v="2023-09-27T00:00:00"/>
        <d v="2024-08-31T00:00:00"/>
        <d v="2024-11-28T00:00:00"/>
        <d v="2024-08-01T00:00:00"/>
        <d v="2024-01-01T00:00:00"/>
        <d v="2023-06-16T00:00:00"/>
        <d v="2022-09-01T00:00:00"/>
        <d v="2023-02-14T00:00:00"/>
        <d v="2024-07-12T00:00:00"/>
        <d v="2022-06-02T00:00:00"/>
        <d v="2024-04-02T00:00:00"/>
        <d v="2023-12-11T00:00:00"/>
        <d v="2023-05-07T00:00:00"/>
        <d v="2024-05-03T00:00:00"/>
        <d v="2022-07-05T00:00:00"/>
        <d v="2025-01-11T00:00:00"/>
        <d v="2023-04-15T00:00:00"/>
        <d v="2024-10-20T00:00:00"/>
        <d v="2022-06-18T00:00:00"/>
        <d v="2022-03-28T00:00:00"/>
        <d v="2024-08-28T00:00:00"/>
        <d v="2022-12-30T00:00:00"/>
        <d v="2023-07-15T00:00:00"/>
        <d v="2024-05-10T00:00:00"/>
        <d v="2022-12-07T00:00:00"/>
        <d v="2024-02-01T00:00:00"/>
        <d v="2024-05-06T00:00:00"/>
        <d v="2023-11-29T00:00:00"/>
        <d v="2022-06-13T00:00:00"/>
        <d v="2024-12-10T00:00:00"/>
        <d v="2023-02-20T00:00:00"/>
        <d v="2023-10-10T00:00:00"/>
        <d v="2022-03-21T00:00:00"/>
        <d v="2023-10-30T00:00:00"/>
        <d v="2022-05-07T00:00:00"/>
        <d v="2024-02-26T00:00:00"/>
        <d v="2022-12-16T00:00:00"/>
        <d v="2023-01-02T00:00:00"/>
        <d v="2024-11-27T00:00:00"/>
        <d v="2023-12-16T00:00:00"/>
        <d v="2024-11-16T00:00:00"/>
        <d v="2023-03-26T00:00:00"/>
        <d v="2022-04-02T00:00:00"/>
        <d v="2023-05-14T00:00:00"/>
        <d v="2024-09-12T00:00:00"/>
        <d v="2024-07-19T00:00:00"/>
        <d v="2024-08-13T00:00:00"/>
        <d v="2024-06-14T00:00:00"/>
        <d v="2022-11-30T00:00:00"/>
        <d v="2022-11-23T00:00:00"/>
        <d v="2024-02-02T00:00:00"/>
        <d v="2023-01-09T00:00:00"/>
        <d v="2022-01-21T00:00:00"/>
        <d v="2023-11-03T00:00:00"/>
        <d v="2022-05-16T00:00:00"/>
        <d v="2023-02-02T00:00:00"/>
        <d v="2022-04-10T00:00:00"/>
        <d v="2022-01-16T00:00:00"/>
        <d v="2022-07-14T00:00:00"/>
        <d v="2023-02-23T00:00:00"/>
        <d v="2024-04-16T00:00:00"/>
        <d v="2023-08-16T00:00:00"/>
        <d v="2023-01-25T00:00:00"/>
        <d v="2023-07-20T00:00:00"/>
        <d v="2023-12-22T00:00:00"/>
        <d v="2024-08-19T00:00:00"/>
        <d v="2024-10-11T00:00:00"/>
        <d v="2025-01-14T00:00:00"/>
        <d v="2022-10-25T00:00:00"/>
        <d v="2024-02-25T00:00:00"/>
        <d v="2023-11-24T00:00:00"/>
        <d v="2022-05-09T00:00:00"/>
        <d v="2023-04-07T00:00:00"/>
        <d v="2024-06-29T00:00:00"/>
        <d v="2024-01-31T00:00:00"/>
        <d v="2022-11-20T00:00:00"/>
        <d v="2022-02-02T00:00:00"/>
        <d v="2022-07-29T00:00:00"/>
        <d v="2022-04-09T00:00:00"/>
        <d v="2024-12-08T00:00:00"/>
        <d v="2023-08-30T00:00:00"/>
        <d v="2023-11-14T00:00:00"/>
        <d v="2023-06-20T00:00:00"/>
        <d v="2024-02-20T00:00:00"/>
        <d v="2022-07-24T00:00:00"/>
        <d v="2024-12-27T00:00:00"/>
        <d v="2024-02-03T00:00:00"/>
        <d v="2023-12-21T00:00:00"/>
        <d v="2024-11-18T00:00:00"/>
        <d v="2022-11-13T00:00:00"/>
        <d v="2022-10-13T00:00:00"/>
        <d v="2024-06-05T00:00:00"/>
        <d v="2023-07-31T00:00:00"/>
        <d v="2022-09-06T00:00:00"/>
        <d v="2023-02-17T00:00:00"/>
        <d v="2023-10-21T00:00:00"/>
        <d v="2023-10-05T00:00:00"/>
        <d v="2023-10-14T00:00:00"/>
        <d v="2023-06-04T00:00:00"/>
        <d v="2022-12-04T00:00:00"/>
        <d v="2022-05-19T00:00:00"/>
        <d v="2022-01-20T00:00:00"/>
        <d v="2023-05-09T00:00:00"/>
        <d v="2022-10-24T00:00:00"/>
        <d v="2024-08-09T00:00:00"/>
        <d v="2024-03-23T00:00:00"/>
        <d v="2022-01-30T00:00:00"/>
        <d v="2023-08-09T00:00:00"/>
        <d v="2024-01-20T00:00:00"/>
        <d v="2022-02-19T00:00:00"/>
        <d v="2022-02-04T00:00:00"/>
        <d v="2022-02-06T00:00:00"/>
        <d v="2022-12-08T00:00:00"/>
        <d v="2022-12-17T00:00:00"/>
        <d v="2022-01-05T00:00:00"/>
        <d v="2023-01-28T00:00:00"/>
        <d v="2025-01-02T00:00:00"/>
        <d v="2022-12-15T00:00:00"/>
        <d v="2023-01-22T00:00:00"/>
        <d v="2024-11-12T00:00:00"/>
        <d v="2022-11-06T00:00:00"/>
        <d v="2022-05-22T00:00:00"/>
        <d v="2025-01-18T00:00:00"/>
        <d v="2023-03-31T00:00:00"/>
        <d v="2022-12-10T00:00:00"/>
        <d v="2023-06-21T00:00:00"/>
        <d v="2024-09-16T00:00:00"/>
        <d v="2023-01-19T00:00:00"/>
        <d v="2023-11-26T00:00:00"/>
        <d v="2023-03-03T00:00:00"/>
        <d v="2023-07-30T00:00:00"/>
        <d v="2024-10-25T00:00:00"/>
        <d v="2024-07-27T00:00:00"/>
        <d v="2022-08-09T00:00:00"/>
        <d v="2023-07-24T00:00:00"/>
        <d v="2024-08-07T00:00:00"/>
        <d v="2024-12-19T00:00:00"/>
        <d v="2023-07-01T00:00:00"/>
        <d v="2022-03-06T00:00:00"/>
        <d v="2022-01-01T00:00:00"/>
        <d v="2022-08-15T00:00:00"/>
        <d v="2022-09-18T00:00:00"/>
        <d v="2022-11-12T00:00:00"/>
        <d v="2025-01-01T00:00:00"/>
        <d v="2024-09-17T00:00:00"/>
        <d v="2022-02-14T00:00:00"/>
        <d v="2023-03-08T00:00:00"/>
        <d v="2022-06-06T00:00:00"/>
        <d v="2023-05-06T00:00:00"/>
        <d v="2023-12-12T00:00:00"/>
        <d v="2022-07-03T00:00:00"/>
        <d v="2022-07-09T00:00:00"/>
        <d v="2022-06-05T00:00:00"/>
        <d v="2022-03-23T00:00:00"/>
        <d v="2024-08-08T00:00:00"/>
        <d v="2024-02-18T00:00:00"/>
        <d v="2024-05-13T00:00:00"/>
        <d v="2024-05-19T00:00:00"/>
        <d v="2023-03-21T00:00:00"/>
        <d v="2023-02-03T00:00:00"/>
        <d v="2024-04-23T00:00:00"/>
        <d v="2024-03-10T00:00:00"/>
        <d v="2022-07-04T00:00:00"/>
        <d v="2024-05-02T00:00:00"/>
        <d v="2022-01-13T00:00:00"/>
        <d v="2023-04-28T00:00:00"/>
        <d v="2022-06-15T00:00:00"/>
        <d v="2024-12-28T00:00:00"/>
        <d v="2024-01-23T00:00:00"/>
        <d v="2022-09-15T00:00:00"/>
        <d v="2024-12-13T00:00:00"/>
        <d v="2023-12-29T00:00:00"/>
        <d v="2024-08-20T00:00:00"/>
        <d v="2024-10-04T00:00:00"/>
        <d v="2023-04-04T00:00:00"/>
        <d v="2024-12-01T00:00:00"/>
        <d v="2022-10-08T00:00:00"/>
        <d v="2023-07-09T00:00:00"/>
        <d v="2023-01-13T00:00:00"/>
        <d v="2024-06-09T00:00:00"/>
        <d v="2023-02-27T00:00:00"/>
        <d v="2022-11-27T00:00:00"/>
        <d v="2022-09-24T00:00:00"/>
        <d v="2024-07-11T00:00:00"/>
        <d v="2023-02-22T00:00:00"/>
        <d v="2025-01-06T00:00:00"/>
        <d v="2023-08-07T00:00:00"/>
        <d v="2023-10-20T00:00:00"/>
        <d v="2023-04-22T00:00:00"/>
        <d v="2023-10-12T00:00:00"/>
        <d v="2023-08-26T00:00:00"/>
        <d v="2023-10-23T00:00:00"/>
        <d v="2022-02-07T00:00:00"/>
        <d v="2023-05-01T00:00:00"/>
        <d v="2022-03-13T00:00:00"/>
        <d v="2022-02-28T00:00:00"/>
        <d v="2023-01-26T00:00:00"/>
        <d v="2023-01-14T00:00:00"/>
        <d v="2023-08-04T00:00:00"/>
        <d v="2022-07-26T00:00:00"/>
        <d v="2022-07-28T00:00:00"/>
        <d v="2023-10-29T00:00:00"/>
        <d v="2024-05-23T00:00:00"/>
        <d v="2023-07-05T00:00:00"/>
        <d v="2024-12-26T00:00:00"/>
        <d v="2024-12-31T00:00:00"/>
        <d v="2022-10-02T00:00:00"/>
        <d v="2024-04-15T00:00:00"/>
        <d v="2023-09-10T00:00:00"/>
        <d v="2022-09-09T00:00:00"/>
        <d v="2022-09-04T00:00:00"/>
        <d v="2023-04-25T00:00:00"/>
        <d v="2024-11-21T00:00:00"/>
        <d v="2022-03-27T00:00:00"/>
        <d v="2022-04-19T00:00:00"/>
        <d v="2024-10-28T00:00:00"/>
        <d v="2024-01-19T00:00:00"/>
        <d v="2022-11-22T00:00:00"/>
        <d v="2022-10-30T00:00:00"/>
        <d v="2025-01-12T00:00:00"/>
        <d v="2022-11-03T00:00:00"/>
        <d v="2024-12-12T00:00:00"/>
        <d v="2022-11-25T00:00:00"/>
        <d v="2022-10-05T00:00:00"/>
        <d v="2023-12-10T00:00:00"/>
        <d v="2023-02-24T00:00:00"/>
        <d v="2024-01-26T00:00:00"/>
        <d v="2023-04-19T00:00:00"/>
        <d v="2024-01-04T00:00:00"/>
        <d v="2023-01-07T00:00:00"/>
        <d v="2024-06-08T00:00:00"/>
        <d v="2024-02-08T00:00:00"/>
        <d v="2024-12-23T00:00:00"/>
        <d v="2023-07-02T00:00:00"/>
        <d v="2022-03-20T00:00:00"/>
        <d v="2023-12-31T00:00:00"/>
        <d v="2025-01-09T00:00:00"/>
        <d v="2022-08-11T00:00:00"/>
        <d v="2024-12-04T00:00:00"/>
        <d v="2023-08-31T00:00:00"/>
        <d v="2022-07-13T00:00:00"/>
        <d v="2023-08-22T00:00:00"/>
        <d v="2022-05-26T00:00:00"/>
        <d v="2022-01-15T00:00:00"/>
        <d v="2024-04-01T00:00:00"/>
        <d v="2022-08-20T00:00:00"/>
        <d v="2024-06-19T00:00:00"/>
        <d v="2022-10-27T00:00:00"/>
        <d v="2024-09-14T00:00:00"/>
        <d v="2024-09-24T00:00:00"/>
        <d v="2023-05-17T00:00:00"/>
        <d v="2024-09-15T00:00:00"/>
        <d v="2023-04-20T00:00:00"/>
        <d v="2022-03-31T00:00:00"/>
        <d v="2023-11-15T00:00:00"/>
        <d v="2024-08-05T00:00:00"/>
        <d v="2022-11-10T00:00:00"/>
        <d v="2022-06-14T00:00:00"/>
        <d v="2023-06-11T00:00:00"/>
        <d v="2024-09-27T00:00:00"/>
        <d v="2024-09-29T00:00:00"/>
        <d v="2023-07-21T00:00:00"/>
        <d v="2023-07-13T00:00:00"/>
        <d v="2022-01-14T00:00:00"/>
        <d v="2022-12-11T00:00:00"/>
        <d v="2024-08-22T00:00:00"/>
        <d v="2022-03-08T00:00:00"/>
        <d v="2024-12-21T00:00:00"/>
        <d v="2023-12-06T00:00:00"/>
        <d v="2023-06-07T00:00:00"/>
        <d v="2022-07-30T00:00:00"/>
        <d v="2024-06-16T00:00:00"/>
        <d v="2024-01-15T00:00:00"/>
        <d v="2024-11-06T00:00:00"/>
        <d v="2023-09-06T00:00:00"/>
        <d v="2023-06-19T00:00:00"/>
        <d v="2023-12-05T00:00:00"/>
        <d v="2022-04-03T00:00:00"/>
        <d v="2022-02-21T00:00:00"/>
        <d v="2023-11-28T00:00:00"/>
        <d v="2022-04-27T00:00:00"/>
        <d v="2024-02-27T00:00:00"/>
        <d v="2024-08-24T00:00:00"/>
        <d v="2024-03-29T00:00:00"/>
        <d v="2024-11-29T00:00:00"/>
        <d v="2024-08-23T00:00:00"/>
        <d v="2022-03-22T00:00:00"/>
        <d v="2022-09-27T00:00:00"/>
        <d v="2023-09-01T00:00:00"/>
        <d v="2024-11-22T00:00:00"/>
        <d v="2022-05-05T00:00:00"/>
        <d v="2024-10-14T00:00:00"/>
        <d v="2023-04-17T00:00:00"/>
        <d v="2022-08-10T00:00:00"/>
        <d v="2023-02-10T00:00:00"/>
        <d v="2023-07-03T00:00:00"/>
        <d v="2024-01-13T00:00:00"/>
        <d v="2022-05-01T00:00:00"/>
        <d v="2022-01-09T00:00:00"/>
        <d v="2024-09-09T00:00:00"/>
        <d v="2024-11-15T00:00:00"/>
        <d v="2024-05-09T00:00:00"/>
        <d v="2022-10-14T00:00:00"/>
        <d v="2022-05-11T00:00:00"/>
        <d v="2022-10-12T00:00:00"/>
        <d v="2025-01-10T00:00:00"/>
        <d v="2023-11-17T00:00:00"/>
        <d v="2022-07-16T00:00:00"/>
        <d v="2022-03-29T00:00:00"/>
        <d v="2022-01-08T00:00:00"/>
        <d v="2024-06-11T00:00:00"/>
        <d v="2024-01-03T00:00:00"/>
        <d v="2022-03-25T00:00:00"/>
        <d v="2022-07-20T00:00:00"/>
        <d v="2022-07-10T00:00:00"/>
        <d v="2024-07-04T00:00:00"/>
        <d v="2023-05-20T00:00:00"/>
        <d v="2023-11-05T00:00:00"/>
        <d v="2022-12-27T00:00:00"/>
        <d v="2024-05-31T00:00:00"/>
        <d v="2024-06-27T00:00:00"/>
        <d v="2024-09-20T00:00:00"/>
        <d v="2023-06-25T00:00:00"/>
        <d v="2024-01-06T00:00:00"/>
        <d v="2022-06-27T00:00:00"/>
        <d v="2022-03-10T00:00:00"/>
        <d v="2023-03-15T00:00:00"/>
        <d v="2024-05-18T00:00:00"/>
        <d v="2023-12-17T00:00:00"/>
        <d v="2024-04-20T00:00:00"/>
        <d v="2023-08-29T00:00:00"/>
        <d v="2022-01-19T00:00:00"/>
        <d v="2024-08-25T00:00:00"/>
        <d v="2024-03-15T00:00:00"/>
        <d v="2022-08-21T00:00:00"/>
        <d v="2022-04-01T00:00:00"/>
        <d v="2022-05-27T00:00:00"/>
        <d v="2024-03-03T00:00:00"/>
        <d v="2024-05-28T00:00:00"/>
        <d v="2024-12-20T00:00:00"/>
        <d v="2022-09-08T00:00:00"/>
        <d v="2023-01-01T00:00:00"/>
        <d v="2022-03-07T00:00:00"/>
        <d v="2023-08-14T00:00:00"/>
        <d v="2024-09-05T00:00:00"/>
        <d v="2023-12-25T00:00:00"/>
        <d v="2023-09-17T00:00:00"/>
        <d v="2024-10-12T00:00:00"/>
        <d v="2024-03-08T00:00:00"/>
        <d v="2023-12-04T00:00:00"/>
        <d v="2024-08-15T00:00:00"/>
        <d v="2023-06-06T00:00:00"/>
        <d v="2023-09-19T00:00:00"/>
        <d v="2023-05-27T00:00:00"/>
        <d v="2024-10-22T00:00:00"/>
        <d v="2023-07-27T00:00:00"/>
        <d v="2022-08-03T00:00:00"/>
        <d v="2022-09-30T00:00:00"/>
        <d v="2022-10-10T00:00:00"/>
        <d v="2023-12-20T00:00:00"/>
        <d v="2024-04-12T00:00:00"/>
        <d v="2023-05-25T00:00:00"/>
        <d v="2023-04-06T00:00:00"/>
        <d v="2023-08-08T00:00:00"/>
        <d v="2023-09-04T00:00:00"/>
        <d v="2022-05-13T00:00:00"/>
        <d v="2023-05-05T00:00:00"/>
        <d v="2024-09-01T00:00:00"/>
        <d v="2022-11-29T00:00:00"/>
        <d v="2022-09-10T00:00:00"/>
        <d v="2022-01-18T00:00:00"/>
        <d v="2023-10-08T00:00:00"/>
        <d v="2024-10-24T00:00:00"/>
        <d v="2023-10-18T00:00:00"/>
        <d v="2022-09-02T00:00:00"/>
        <d v="2022-12-21T00:00:00"/>
        <d v="2022-09-23T00:00:00"/>
        <d v="2022-05-15T00:00:00"/>
        <d v="2022-12-12T00:00:00"/>
        <d v="2022-06-07T00:00:00"/>
        <d v="2023-05-16T00:00:00"/>
        <d v="2024-11-23T00:00:00"/>
        <d v="2025-01-08T00:00:00"/>
        <d v="2024-11-07T00:00:00"/>
        <d v="2023-09-20T00:00:00"/>
        <d v="2023-04-05T00:00:00"/>
        <d v="2023-09-14T00:00:00"/>
        <d v="2023-03-24T00:00:00"/>
        <d v="2022-02-20T00:00:00"/>
        <d v="2023-03-27T00:00:00"/>
        <d v="2022-11-09T00:00:00"/>
        <d v="2023-11-13T00:00:00"/>
        <d v="2022-05-17T00:00:00"/>
        <d v="2023-07-26T00:00:00"/>
        <d v="2022-11-24T00:00:00"/>
        <d v="2022-11-15T00:00:00"/>
        <d v="2023-06-05T00:00:00"/>
        <d v="2023-05-29T00:00:00"/>
        <d v="2022-06-12T00:00:00"/>
        <d v="2022-02-24T00:00:00"/>
        <d v="2023-06-18T00:00:00"/>
        <d v="2022-12-28T00:00:00"/>
        <d v="2023-02-12T00:00:00"/>
        <d v="2023-11-18T00:00:00"/>
        <d v="2024-07-18T00:00:00"/>
        <d v="2023-02-13T00:00:00"/>
        <d v="2023-02-19T00:00:00"/>
        <d v="2024-07-23T00:00:00"/>
        <d v="2023-03-01T00:00:00"/>
        <d v="2024-07-22T00:00:00"/>
        <d v="2024-02-12T00:00:00"/>
        <d v="2023-11-07T00:00:00"/>
        <d v="2023-12-14T00:00:00"/>
        <d v="2024-03-18T00:00:00"/>
        <d v="2024-05-30T00:00:00"/>
        <d v="2024-10-10T00:00:00"/>
        <d v="2022-11-07T00:00:00"/>
        <d v="2023-12-15T00:00:00"/>
        <d v="2023-03-12T00:00:00"/>
        <d v="2023-11-23T00:00:00"/>
        <d v="2023-10-01T00:00:00"/>
        <d v="2023-06-13T00:00:00"/>
        <d v="2023-09-26T00:00:00"/>
        <d v="2024-12-11T00:00:00"/>
        <d v="2022-06-23T00:00:00"/>
        <d v="2022-08-08T00:00:00"/>
        <d v="2022-05-24T00:00:00"/>
        <d v="2022-12-02T00:00:00"/>
        <d v="2023-09-02T00:00:00"/>
        <d v="2024-09-03T00:00:00"/>
        <d v="2022-06-10T00:00:00"/>
        <d v="2024-10-29T00:00:00"/>
        <d v="2022-09-17T00:00:00"/>
        <d v="2023-07-18T00:00:00"/>
        <d v="2024-05-14T00:00:00"/>
        <d v="2022-08-12T00:00:00"/>
        <d v="2023-08-13T00:00:00"/>
        <d v="2023-10-28T00:00:00"/>
        <d v="2024-08-14T00:00:00"/>
        <d v="2024-09-18T00:00:00"/>
        <d v="2022-10-16T00:00:00"/>
        <d v="2024-04-19T00:00:00"/>
        <d v="2023-12-23T00:00:00"/>
        <d v="2024-02-07T00:00:00"/>
        <d v="2022-08-07T00:00:00"/>
        <d v="2025-01-04T00:00:00"/>
        <d v="2023-10-13T00:00:00"/>
        <d v="2023-07-28T00:00:00"/>
        <d v="2024-09-30T00:00:00"/>
        <d v="2023-12-01T00:00:00"/>
        <d v="2023-11-20T00:00:00"/>
        <d v="2023-08-05T00:00:00"/>
        <d v="2023-07-07T00:00:00"/>
        <d v="2022-01-29T00:00:00"/>
        <d v="2024-05-05T00:00:00"/>
        <d v="2022-01-07T00:00:00"/>
        <d v="2024-11-08T00:00:00"/>
        <d v="2022-12-29T00:00:00"/>
        <d v="2024-06-01T00:00:00"/>
        <d v="2024-12-05T00:00:00"/>
        <d v="2024-09-28T00:00:00"/>
        <d v="2022-08-27T00:00:00"/>
        <d v="2024-03-09T00:00:00"/>
        <d v="2023-05-02T00:00:00"/>
        <d v="2022-04-21T00:00:00"/>
        <d v="2024-10-07T00:00:00"/>
        <d v="2023-04-18T00:00:00"/>
        <d v="2022-05-12T00:00:00"/>
        <d v="2022-07-23T00:00:00"/>
        <d v="2022-03-11T00:00:00"/>
        <d v="2023-01-10T00:00:00"/>
        <d v="2024-06-22T00:00:00"/>
        <d v="2024-05-25T00:00:00"/>
        <d v="2024-07-15T00:00:00"/>
        <d v="2024-06-25T00:00:00"/>
        <d v="2023-09-16T00:00:00"/>
        <d v="2022-04-14T00:00:00"/>
        <d v="2022-03-26T00:00:00"/>
        <d v="2024-06-03T00:00:00"/>
        <d v="2023-12-13T00:00:00"/>
        <d v="2022-11-01T00:00:00"/>
        <d v="2022-08-16T00:00:00"/>
        <d v="2023-07-06T00:00:00"/>
        <d v="2023-12-02T00:00:00"/>
        <d v="2024-05-26T00:00:00"/>
        <d v="2022-08-31T00:00:00"/>
        <d v="2024-11-20T00:00:00"/>
        <d v="2022-09-07T00:00:00"/>
        <d v="2023-06-23T00:00:00"/>
        <d v="2022-07-15T00:00:00"/>
        <d v="2024-07-07T00:00:00"/>
        <d v="2024-02-13T00:00:00"/>
        <d v="2022-11-11T00:00:00"/>
        <d v="2024-01-28T00:00:00"/>
        <d v="2024-03-31T00:00:00"/>
        <d v="2023-04-03T00:00:00"/>
        <d v="2022-06-01T00:00:00"/>
        <d v="2022-02-05T00:00:00"/>
        <d v="2024-03-20T00:00:00"/>
        <d v="2023-05-10T00:00:00"/>
        <d v="2023-04-11T00:00:00"/>
        <d v="2022-07-01T00:00:00"/>
        <d v="2024-05-21T00:00:00"/>
        <d v="2023-09-30T00:00:00"/>
        <d v="2023-11-21T00:00:00"/>
        <d v="2023-06-10T00:00:00"/>
        <d v="2022-03-04T00:00:00"/>
        <d v="2022-11-16T00:00:00"/>
        <d v="2024-11-17T00:00:00"/>
        <d v="2024-11-03T00:00:00"/>
        <d v="2023-07-19T00:00:00"/>
        <d v="2023-05-15T00:00:00"/>
        <d v="2023-06-22T00:00:00"/>
        <d v="2024-05-11T00:00:00"/>
        <d v="2022-02-25T00:00:00"/>
        <d v="2024-02-10T00:00:00"/>
        <d v="2023-11-19T00:00:00"/>
        <d v="2022-02-13T00:00:00"/>
        <d v="2023-02-05T00:00:00"/>
        <d v="2023-09-03T00:00:00"/>
        <d v="2022-05-04T00:00:00"/>
        <d v="2024-12-03T00:00:00"/>
        <d v="2024-12-29T00:00:00"/>
        <d v="2024-04-30T00:00:00"/>
        <d v="2022-04-18T00:00:00"/>
        <d v="2024-07-26T00:00:00"/>
        <d v="2023-10-04T00:00:00"/>
        <d v="2022-06-26T00:00:00"/>
        <d v="2024-06-30T00:00:00"/>
        <d v="2023-04-09T00:00:00"/>
        <d v="2024-08-29T00:00:00"/>
        <d v="2023-04-12T00:00:00"/>
        <d v="2024-03-13T00:00:00"/>
        <d v="2024-06-15T00:00:00"/>
        <d v="2023-04-29T00:00:00"/>
        <d v="2024-07-20T00:00:00"/>
        <d v="2022-04-15T00:00:00"/>
        <d v="2022-10-22T00:00:00"/>
        <d v="2024-04-14T00:00:00"/>
        <d v="2022-02-18T00:00:00"/>
        <d v="2023-09-29T00:00:00"/>
        <d v="2023-03-28T00:00:00"/>
        <d v="2022-01-28T00:00:00"/>
        <d v="2024-07-30T00:00:00"/>
        <d v="2023-08-19T00:00:00"/>
        <d v="2023-03-06T00:00:00"/>
        <d v="2023-01-21T00:00:00"/>
        <d v="2024-10-05T00:00:00"/>
        <d v="2024-07-13T00:00:00"/>
        <d v="2022-01-24T00:00:00"/>
        <d v="2022-07-11T00:00:00"/>
        <d v="2023-05-08T00:00:00"/>
        <d v="2022-06-19T00:00:00"/>
        <d v="2023-06-30T00:00:00"/>
        <d v="2024-04-13T00:00:00"/>
        <d v="2024-03-05T00:00:00"/>
        <d v="2024-07-24T00:00:00"/>
        <d v="2023-03-04T00:00:00"/>
        <d v="2022-12-24T00:00:00"/>
        <d v="2023-09-09T00:00:00"/>
        <d v="2024-08-11T00:00:00"/>
        <d v="2023-03-30T00:00:00"/>
        <d v="2024-08-03T00:00:00"/>
        <d v="2022-03-15T00:00:00"/>
        <d v="2024-06-13T00:00:00"/>
        <d v="2023-03-22T00:00:00"/>
        <d v="2023-06-03T00:00:00"/>
        <d v="2022-01-31T00:00:00"/>
        <d v="2023-12-08T00:00:00"/>
        <d v="2023-08-24T00:00:00"/>
        <d v="2023-01-30T00:00:00"/>
        <d v="2024-03-01T00:00:00"/>
        <d v="2023-10-19T00:00:00"/>
        <d v="2024-10-26T00:00:00"/>
        <d v="2023-01-23T00:00:00"/>
        <d v="2023-03-16T00:00:00"/>
        <d v="2023-02-25T00:00:00"/>
        <d v="2023-06-02T00:00:00"/>
        <d v="2024-04-04T00:00:00"/>
        <d v="2024-03-25T00:00:00"/>
        <d v="2023-04-30T00:00:00"/>
        <d v="2024-07-05T00:00:00"/>
        <d v="2024-06-04T00:00:00"/>
        <d v="2024-01-10T00:00:00"/>
        <d v="2022-04-05T00:00:00"/>
        <d v="2024-08-02T00:00:00"/>
        <d v="2023-03-13T00:00:00"/>
        <d v="2024-07-01T00:00:00"/>
        <d v="2022-09-25T00:00:00"/>
        <d v="2024-01-25T00:00:00"/>
        <d v="2022-04-28T00:00:00"/>
        <d v="2022-04-11T00:00:00"/>
        <d v="2023-04-26T00:00:00"/>
        <d v="2023-03-14T00:00:00"/>
        <d v="2023-03-05T00:00:00"/>
        <d v="2023-06-26T00:00:00"/>
        <d v="2024-04-05T00:00:00"/>
        <d v="2024-05-24T00:00:00"/>
        <d v="2022-02-11T00:00:00"/>
        <d v="2023-08-10T00:00:00"/>
        <d v="2022-10-26T00:00:00"/>
        <d v="2022-10-09T00:00:00"/>
        <d v="2023-08-23T00:00:00"/>
        <d v="2023-07-04T00:00:00"/>
        <d v="2024-06-24T00:00:00"/>
        <d v="2024-02-14T00:00:00"/>
        <d v="2022-09-16T00:00:00"/>
        <d v="2025-01-16T00:00:00"/>
        <d v="2022-01-17T00:00:00"/>
        <d v="2022-09-22T00:00:00"/>
        <d v="2022-04-23T00:00:00"/>
        <d v="2023-01-12T00:00:00"/>
        <d v="2024-02-11T00:00:00"/>
        <d v="2023-05-04T00:00:00"/>
        <d v="2024-07-17T00:00:00"/>
        <d v="2022-12-01T00:00:00"/>
        <d v="2024-12-06T00:00:00"/>
        <d v="2024-01-22T00:00:00"/>
        <d v="2024-01-08T00:00:00"/>
        <d v="2023-08-20T00:00:00"/>
        <d v="2024-07-09T00:00:00"/>
        <d v="2022-05-06T00:00:00"/>
        <d v="2024-05-20T00:00:00"/>
        <d v="2022-02-16T00:00:00"/>
        <d v="2022-07-25T00:00:00"/>
        <d v="2023-10-27T00:00:00"/>
        <d v="2022-04-25T00:00:00"/>
        <d v="2022-04-07T00:00:00"/>
        <d v="2023-10-03T00:00:00"/>
        <d v="2022-05-31T00:00:00"/>
        <d v="2023-02-08T00:00:00"/>
        <d v="2024-02-22T00:00:00"/>
        <d v="2022-10-29T00:00:00"/>
        <d v="2022-10-31T00:00:00"/>
        <d v="2023-06-24T00:00:00"/>
        <d v="2022-08-24T00:00:00"/>
        <d v="2022-01-27T00:00:00"/>
        <d v="2024-04-26T00:00:00"/>
        <d v="2022-08-14T00:00:00"/>
        <d v="2023-02-11T00:00:00"/>
        <d v="2022-09-28T00:00:00"/>
        <d v="2022-10-15T00:00:00"/>
        <d v="2023-08-25T00:00:00"/>
        <d v="2022-07-22T00:00:00"/>
        <d v="2024-01-09T00:00:00"/>
        <d v="2024-09-23T00:00:00"/>
        <d v="2023-02-06T00:00:00"/>
        <d v="2024-03-17T00:00:00"/>
        <d v="2023-01-24T00:00:00"/>
        <d v="2024-08-30T00:00:00"/>
        <d v="2023-01-08T00:00:00"/>
        <d v="2023-05-13T00:00:00"/>
        <d v="2023-03-20T00:00:00"/>
        <d v="2022-11-08T00:00:00"/>
        <d v="2024-07-21T00:00:00"/>
        <d v="2024-12-18T00:00:00"/>
        <d v="2023-04-10T00:00:00"/>
        <d v="2023-03-02T00:00:00"/>
        <d v="2022-03-03T00:00:00"/>
        <d v="2022-05-29T00:00:00"/>
        <d v="2022-08-28T00:00:00"/>
        <d v="2022-10-07T00:00:00"/>
        <d v="2022-12-14T00:00:00"/>
        <d v="2022-05-23T00:00:00"/>
        <d v="2024-09-22T00:00:00"/>
        <d v="2023-10-09T00:00:00"/>
        <d v="2022-10-04T00:00:00"/>
        <d v="2024-10-16T00:00:00"/>
        <d v="2024-02-21T00:00:00"/>
        <d v="2022-05-20T00:00:00"/>
        <d v="2022-12-19T00:00:00"/>
        <d v="2024-10-23T00:00:00"/>
        <d v="2024-02-23T00:00:00"/>
        <d v="2024-05-08T00:00:00"/>
        <d v="2023-08-21T00:00:00"/>
        <d v="2023-11-02T00:00:00"/>
        <d v="2023-10-06T00:00:00"/>
        <d v="2024-09-08T00:00:00"/>
        <d v="2023-09-11T00:00:00"/>
        <d v="2023-01-27T00:00:00"/>
        <d v="2023-12-26T00:00:00"/>
        <d v="2023-12-27T00:00:00"/>
        <d v="2023-05-30T00:00:00"/>
        <d v="2024-11-10T00:00:00"/>
        <d v="2024-10-30T00:00:00"/>
        <d v="2024-04-18T00:00:00"/>
        <d v="2022-07-17T00:00:00"/>
        <d v="2023-05-12T00:00:00"/>
        <d v="2022-04-26T00:00:00"/>
        <d v="2023-03-17T00:00:00"/>
        <d v="2022-10-20T00:00:00"/>
        <d v="2025-01-07T00:00:00"/>
        <d v="2023-11-22T00:00:00"/>
        <d v="2024-09-26T00:00:00"/>
        <d v="2022-05-25T00:00:00"/>
        <d v="2023-06-27T00:00:00"/>
      </sharedItems>
      <fieldGroup par="16"/>
    </cacheField>
    <cacheField name="Discount Applied" numFmtId="49">
      <sharedItems/>
    </cacheField>
    <cacheField name="Months (Transaction Date)" numFmtId="0" databaseField="0">
      <fieldGroup base="12">
        <rangePr groupBy="months" startDate="2022-01-01T00:00:00" endDate="2025-01-19T00:00:00"/>
        <groupItems count="14">
          <s v="&lt;01/01/2022"/>
          <s v="Jan"/>
          <s v="Feb"/>
          <s v="Mar"/>
          <s v="Apr"/>
          <s v="May"/>
          <s v="Jun"/>
          <s v="Jul"/>
          <s v="Aug"/>
          <s v="Sept"/>
          <s v="Oct"/>
          <s v="Nov"/>
          <s v="Dec"/>
          <s v="&gt;19/01/2025"/>
        </groupItems>
      </fieldGroup>
    </cacheField>
    <cacheField name="Quarters (Transaction Date)" numFmtId="0" databaseField="0">
      <fieldGroup base="12">
        <rangePr groupBy="quarters" startDate="2022-01-01T00:00:00" endDate="2025-01-19T00:00:00"/>
        <groupItems count="6">
          <s v="&lt;01/01/2022"/>
          <s v="Qtr1"/>
          <s v="Qtr2"/>
          <s v="Qtr3"/>
          <s v="Qtr4"/>
          <s v="&gt;19/01/2025"/>
        </groupItems>
      </fieldGroup>
    </cacheField>
    <cacheField name="Years (Transaction Date)" numFmtId="0" databaseField="0">
      <fieldGroup base="12">
        <rangePr groupBy="years" startDate="2022-01-01T00:00:00" endDate="2025-01-19T00:00:00"/>
        <groupItems count="6">
          <s v="&lt;01/01/2022"/>
          <s v="2022"/>
          <s v="2023"/>
          <s v="2024"/>
          <s v="2025"/>
          <s v="&gt;19/01/2025"/>
        </groupItems>
      </fieldGroup>
    </cacheField>
  </cacheFields>
  <extLst>
    <ext xmlns:x14="http://schemas.microsoft.com/office/spreadsheetml/2009/9/main" uri="{725AE2AE-9491-48be-B2B4-4EB974FC3084}">
      <x14:pivotCacheDefinition pivotCacheId="193475472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urat Akinwande" refreshedDate="45755.643607291669" createdVersion="8" refreshedVersion="8" minRefreshableVersion="3" recordCount="12575" xr:uid="{894A6BC7-E275-4CFF-9FAB-990097790CB8}">
  <cacheSource type="worksheet">
    <worksheetSource name="Table1"/>
  </cacheSource>
  <cacheFields count="15">
    <cacheField name="Transaction ID" numFmtId="49">
      <sharedItems/>
    </cacheField>
    <cacheField name="Customer ID" numFmtId="49">
      <sharedItems/>
    </cacheField>
    <cacheField name="Category" numFmtId="49">
      <sharedItems count="8">
        <s v="Food"/>
        <s v="Furniture"/>
        <s v="Computers and electric accessories"/>
        <s v="Milk Products"/>
        <s v="Electric household essentials"/>
        <s v="Beverages"/>
        <s v="Butchers"/>
        <s v="Patisserie"/>
      </sharedItems>
    </cacheField>
    <cacheField name="Item" numFmtId="49">
      <sharedItems/>
    </cacheField>
    <cacheField name="Price Per Unit" numFmtId="0">
      <sharedItems containsSemiMixedTypes="0" containsString="0" containsNumber="1" minValue="0" maxValue="41"/>
    </cacheField>
    <cacheField name="Quantity" numFmtId="1">
      <sharedItems containsSemiMixedTypes="0" containsString="0" containsNumber="1" containsInteger="1" minValue="0" maxValue="10"/>
    </cacheField>
    <cacheField name="Price per unit 2" numFmtId="164">
      <sharedItems containsSemiMixedTypes="0" containsString="0" containsNumber="1" minValue="0" maxValue="41"/>
    </cacheField>
    <cacheField name="Revenue" numFmtId="165">
      <sharedItems containsSemiMixedTypes="0" containsString="0" containsNumber="1" minValue="0" maxValue="410"/>
    </cacheField>
    <cacheField name="Payment Method" numFmtId="49">
      <sharedItems count="3">
        <s v="Digital Wallet"/>
        <s v="Cash"/>
        <s v="Credit Card"/>
      </sharedItems>
    </cacheField>
    <cacheField name="Location" numFmtId="49">
      <sharedItems count="2">
        <s v="In-store"/>
        <s v="Online"/>
      </sharedItems>
    </cacheField>
    <cacheField name="Day" numFmtId="0">
      <sharedItems count="7">
        <s v="Tuesday"/>
        <s v="Saturday"/>
        <s v="Friday"/>
        <s v="Thursday"/>
        <s v="Wednesday"/>
        <s v="Monday"/>
        <s v="Sunday"/>
      </sharedItems>
    </cacheField>
    <cacheField name="Year" numFmtId="0">
      <sharedItems containsSemiMixedTypes="0" containsString="0" containsNumber="1" containsInteger="1" minValue="2022" maxValue="2025"/>
    </cacheField>
    <cacheField name="Month" numFmtId="0">
      <sharedItems/>
    </cacheField>
    <cacheField name="Transaction Date" numFmtId="14">
      <sharedItems containsSemiMixedTypes="0" containsNonDate="0" containsDate="1" containsString="0" minDate="2022-01-01T00:00:00" maxDate="2025-01-19T00:00:00"/>
    </cacheField>
    <cacheField name="Discount Applied" numFmtId="49">
      <sharedItems/>
    </cacheField>
  </cacheFields>
  <extLst>
    <ext xmlns:x14="http://schemas.microsoft.com/office/spreadsheetml/2009/9/main" uri="{725AE2AE-9491-48be-B2B4-4EB974FC3084}">
      <x14:pivotCacheDefinition pivotCacheId="16144377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75">
  <r>
    <s v="TXN_1002182"/>
    <s v="CUST_01"/>
    <x v="0"/>
    <x v="0"/>
    <n v="11"/>
    <x v="0"/>
    <n v="11"/>
    <n v="55"/>
    <s v="Digital Wallet"/>
    <x v="0"/>
    <x v="0"/>
    <x v="0"/>
    <x v="0"/>
    <b v="1"/>
  </r>
  <r>
    <s v="TXN_1003865"/>
    <s v="CUST_15"/>
    <x v="1"/>
    <x v="1"/>
    <n v="6.5"/>
    <x v="0"/>
    <n v="6.5"/>
    <n v="32.5"/>
    <s v="Cash"/>
    <x v="1"/>
    <x v="1"/>
    <x v="1"/>
    <x v="1"/>
    <b v="0"/>
  </r>
  <r>
    <s v="TXN_1003940"/>
    <s v="CUST_06"/>
    <x v="1"/>
    <x v="2"/>
    <n v="11"/>
    <x v="1"/>
    <n v="11"/>
    <n v="99"/>
    <s v="Digital Wallet"/>
    <x v="1"/>
    <x v="1"/>
    <x v="2"/>
    <x v="2"/>
    <b v="0"/>
  </r>
  <r>
    <s v="TXN_1004091"/>
    <s v="CUST_04"/>
    <x v="0"/>
    <x v="3"/>
    <n v="41"/>
    <x v="2"/>
    <n v="41"/>
    <n v="123"/>
    <s v="Cash"/>
    <x v="0"/>
    <x v="2"/>
    <x v="3"/>
    <x v="3"/>
    <b v="0"/>
  </r>
  <r>
    <s v="TXN_1004124"/>
    <s v="CUST_08"/>
    <x v="2"/>
    <x v="4"/>
    <n v="14"/>
    <x v="0"/>
    <n v="14"/>
    <n v="70"/>
    <s v="Credit Card"/>
    <x v="0"/>
    <x v="1"/>
    <x v="1"/>
    <x v="4"/>
    <s v="UNKNOWN"/>
  </r>
  <r>
    <s v="TXN_1004284"/>
    <s v="CUST_15"/>
    <x v="3"/>
    <x v="5"/>
    <n v="41"/>
    <x v="2"/>
    <n v="41"/>
    <n v="123"/>
    <s v="Cash"/>
    <x v="1"/>
    <x v="2"/>
    <x v="4"/>
    <x v="5"/>
    <s v="UNKNOWN"/>
  </r>
  <r>
    <s v="TXN_1005543"/>
    <s v="CUST_19"/>
    <x v="0"/>
    <x v="6"/>
    <n v="0"/>
    <x v="3"/>
    <n v="0"/>
    <n v="0"/>
    <s v="Cash"/>
    <x v="0"/>
    <x v="1"/>
    <x v="5"/>
    <x v="6"/>
    <b v="1"/>
  </r>
  <r>
    <s v="TXN_1005750"/>
    <s v="CUST_04"/>
    <x v="4"/>
    <x v="7"/>
    <n v="21.5"/>
    <x v="4"/>
    <n v="21.5"/>
    <n v="129"/>
    <s v="Credit Card"/>
    <x v="1"/>
    <x v="1"/>
    <x v="3"/>
    <x v="7"/>
    <b v="0"/>
  </r>
  <r>
    <s v="TXN_1006123"/>
    <s v="CUST_04"/>
    <x v="4"/>
    <x v="8"/>
    <n v="15.5"/>
    <x v="5"/>
    <n v="15.5"/>
    <n v="15.5"/>
    <s v="Cash"/>
    <x v="1"/>
    <x v="2"/>
    <x v="0"/>
    <x v="8"/>
    <s v="UNKNOWN"/>
  </r>
  <r>
    <s v="TXN_1006129"/>
    <s v="CUST_21"/>
    <x v="3"/>
    <x v="9"/>
    <n v="29"/>
    <x v="6"/>
    <n v="29"/>
    <n v="232"/>
    <s v="Digital Wallet"/>
    <x v="1"/>
    <x v="0"/>
    <x v="3"/>
    <x v="9"/>
    <s v="UNKNOWN"/>
  </r>
  <r>
    <s v="TXN_1006950"/>
    <s v="CUST_06"/>
    <x v="0"/>
    <x v="10"/>
    <n v="18.5"/>
    <x v="0"/>
    <n v="18.5"/>
    <n v="92.5"/>
    <s v="Cash"/>
    <x v="1"/>
    <x v="2"/>
    <x v="6"/>
    <x v="10"/>
    <b v="1"/>
  </r>
  <r>
    <s v="TXN_1007144"/>
    <s v="CUST_20"/>
    <x v="5"/>
    <x v="11"/>
    <n v="6.5"/>
    <x v="7"/>
    <n v="6.5"/>
    <n v="26"/>
    <s v="Digital Wallet"/>
    <x v="1"/>
    <x v="1"/>
    <x v="1"/>
    <x v="11"/>
    <s v="UNKNOWN"/>
  </r>
  <r>
    <s v="TXN_1007406"/>
    <s v="CUST_13"/>
    <x v="5"/>
    <x v="12"/>
    <n v="21.5"/>
    <x v="4"/>
    <n v="21.5"/>
    <n v="129"/>
    <s v="Credit Card"/>
    <x v="1"/>
    <x v="1"/>
    <x v="7"/>
    <x v="12"/>
    <b v="1"/>
  </r>
  <r>
    <s v="TXN_1007496"/>
    <s v="CUST_01"/>
    <x v="6"/>
    <x v="6"/>
    <n v="15.5"/>
    <x v="8"/>
    <n v="15.5"/>
    <n v="155"/>
    <s v="Credit Card"/>
    <x v="1"/>
    <x v="0"/>
    <x v="8"/>
    <x v="13"/>
    <b v="1"/>
  </r>
  <r>
    <s v="TXN_1007510"/>
    <s v="CUST_14"/>
    <x v="5"/>
    <x v="13"/>
    <n v="35"/>
    <x v="0"/>
    <n v="35"/>
    <n v="175"/>
    <s v="Cash"/>
    <x v="0"/>
    <x v="1"/>
    <x v="0"/>
    <x v="14"/>
    <b v="0"/>
  </r>
  <r>
    <s v="TXN_1009738"/>
    <s v="CUST_06"/>
    <x v="2"/>
    <x v="14"/>
    <n v="41"/>
    <x v="9"/>
    <n v="41"/>
    <n v="82"/>
    <s v="Digital Wallet"/>
    <x v="0"/>
    <x v="2"/>
    <x v="2"/>
    <x v="15"/>
    <b v="0"/>
  </r>
  <r>
    <s v="TXN_1010570"/>
    <s v="CUST_08"/>
    <x v="6"/>
    <x v="15"/>
    <n v="26"/>
    <x v="10"/>
    <n v="26"/>
    <n v="182"/>
    <s v="Credit Card"/>
    <x v="1"/>
    <x v="2"/>
    <x v="2"/>
    <x v="16"/>
    <b v="1"/>
  </r>
  <r>
    <s v="TXN_1010976"/>
    <s v="CUST_07"/>
    <x v="2"/>
    <x v="16"/>
    <n v="21.5"/>
    <x v="0"/>
    <n v="21.5"/>
    <n v="107.5"/>
    <s v="Digital Wallet"/>
    <x v="0"/>
    <x v="1"/>
    <x v="9"/>
    <x v="17"/>
    <s v="UNKNOWN"/>
  </r>
  <r>
    <s v="TXN_1011669"/>
    <s v="CUST_14"/>
    <x v="0"/>
    <x v="17"/>
    <n v="23"/>
    <x v="6"/>
    <n v="23"/>
    <n v="184"/>
    <s v="Credit Card"/>
    <x v="1"/>
    <x v="3"/>
    <x v="10"/>
    <x v="18"/>
    <s v="UNKNOWN"/>
  </r>
  <r>
    <s v="TXN_1011882"/>
    <s v="CUST_16"/>
    <x v="7"/>
    <x v="18"/>
    <n v="35"/>
    <x v="9"/>
    <n v="35"/>
    <n v="70"/>
    <s v="Cash"/>
    <x v="0"/>
    <x v="2"/>
    <x v="0"/>
    <x v="19"/>
    <s v="UNKNOWN"/>
  </r>
  <r>
    <s v="TXN_1011892"/>
    <s v="CUST_08"/>
    <x v="1"/>
    <x v="19"/>
    <n v="39.5"/>
    <x v="9"/>
    <n v="39.5"/>
    <n v="79"/>
    <s v="Credit Card"/>
    <x v="1"/>
    <x v="2"/>
    <x v="6"/>
    <x v="20"/>
    <b v="0"/>
  </r>
  <r>
    <s v="TXN_1011915"/>
    <s v="CUST_16"/>
    <x v="7"/>
    <x v="20"/>
    <n v="32"/>
    <x v="8"/>
    <n v="32"/>
    <n v="320"/>
    <s v="Credit Card"/>
    <x v="0"/>
    <x v="2"/>
    <x v="1"/>
    <x v="21"/>
    <b v="1"/>
  </r>
  <r>
    <s v="TXN_1012234"/>
    <s v="CUST_15"/>
    <x v="2"/>
    <x v="21"/>
    <n v="8"/>
    <x v="10"/>
    <n v="8"/>
    <n v="56"/>
    <s v="Credit Card"/>
    <x v="0"/>
    <x v="0"/>
    <x v="7"/>
    <x v="22"/>
    <b v="1"/>
  </r>
  <r>
    <s v="TXN_1012276"/>
    <s v="CUST_16"/>
    <x v="0"/>
    <x v="22"/>
    <n v="35"/>
    <x v="1"/>
    <n v="35"/>
    <n v="315"/>
    <s v="Cash"/>
    <x v="0"/>
    <x v="0"/>
    <x v="3"/>
    <x v="23"/>
    <b v="1"/>
  </r>
  <r>
    <s v="TXN_1013045"/>
    <s v="CUST_11"/>
    <x v="2"/>
    <x v="23"/>
    <n v="32"/>
    <x v="7"/>
    <n v="32"/>
    <n v="128"/>
    <s v="Cash"/>
    <x v="0"/>
    <x v="2"/>
    <x v="11"/>
    <x v="24"/>
    <b v="1"/>
  </r>
  <r>
    <s v="TXN_1014253"/>
    <s v="CUST_01"/>
    <x v="1"/>
    <x v="24"/>
    <n v="24.5"/>
    <x v="1"/>
    <n v="24.5"/>
    <n v="220.5"/>
    <s v="Credit Card"/>
    <x v="0"/>
    <x v="2"/>
    <x v="10"/>
    <x v="25"/>
    <b v="1"/>
  </r>
  <r>
    <s v="TXN_1014375"/>
    <s v="CUST_17"/>
    <x v="0"/>
    <x v="25"/>
    <n v="29"/>
    <x v="2"/>
    <n v="29"/>
    <n v="87"/>
    <s v="Digital Wallet"/>
    <x v="1"/>
    <x v="2"/>
    <x v="4"/>
    <x v="26"/>
    <b v="1"/>
  </r>
  <r>
    <s v="TXN_1015414"/>
    <s v="CUST_18"/>
    <x v="6"/>
    <x v="26"/>
    <n v="38"/>
    <x v="8"/>
    <n v="38"/>
    <n v="380"/>
    <s v="Cash"/>
    <x v="1"/>
    <x v="1"/>
    <x v="5"/>
    <x v="27"/>
    <s v="UNKNOWN"/>
  </r>
  <r>
    <s v="TXN_1016209"/>
    <s v="CUST_06"/>
    <x v="0"/>
    <x v="3"/>
    <n v="41"/>
    <x v="7"/>
    <n v="41"/>
    <n v="164"/>
    <s v="Digital Wallet"/>
    <x v="1"/>
    <x v="0"/>
    <x v="3"/>
    <x v="28"/>
    <s v="UNKNOWN"/>
  </r>
  <r>
    <s v="TXN_1016292"/>
    <s v="CUST_11"/>
    <x v="4"/>
    <x v="27"/>
    <n v="26"/>
    <x v="5"/>
    <n v="26"/>
    <n v="26"/>
    <s v="Cash"/>
    <x v="1"/>
    <x v="1"/>
    <x v="8"/>
    <x v="29"/>
    <b v="0"/>
  </r>
  <r>
    <s v="TXN_1016655"/>
    <s v="CUST_01"/>
    <x v="0"/>
    <x v="25"/>
    <n v="29"/>
    <x v="5"/>
    <n v="29"/>
    <n v="29"/>
    <s v="Credit Card"/>
    <x v="1"/>
    <x v="2"/>
    <x v="0"/>
    <x v="30"/>
    <b v="0"/>
  </r>
  <r>
    <s v="TXN_1017087"/>
    <s v="CUST_06"/>
    <x v="7"/>
    <x v="28"/>
    <n v="18.5"/>
    <x v="7"/>
    <n v="18.5"/>
    <n v="74"/>
    <s v="Credit Card"/>
    <x v="0"/>
    <x v="2"/>
    <x v="7"/>
    <x v="31"/>
    <s v="UNKNOWN"/>
  </r>
  <r>
    <s v="TXN_1017199"/>
    <s v="CUST_02"/>
    <x v="4"/>
    <x v="29"/>
    <n v="12.5"/>
    <x v="10"/>
    <n v="12.5"/>
    <n v="87.5"/>
    <s v="Cash"/>
    <x v="0"/>
    <x v="0"/>
    <x v="10"/>
    <x v="32"/>
    <b v="1"/>
  </r>
  <r>
    <s v="TXN_1018578"/>
    <s v="CUST_10"/>
    <x v="2"/>
    <x v="30"/>
    <n v="18.5"/>
    <x v="2"/>
    <n v="18.5"/>
    <n v="55.5"/>
    <s v="Cash"/>
    <x v="1"/>
    <x v="2"/>
    <x v="10"/>
    <x v="33"/>
    <b v="1"/>
  </r>
  <r>
    <s v="TXN_1019817"/>
    <s v="CUST_16"/>
    <x v="4"/>
    <x v="31"/>
    <n v="18.5"/>
    <x v="0"/>
    <n v="18.5"/>
    <n v="92.5"/>
    <s v="Cash"/>
    <x v="1"/>
    <x v="1"/>
    <x v="6"/>
    <x v="34"/>
    <s v="UNKNOWN"/>
  </r>
  <r>
    <s v="TXN_1020775"/>
    <s v="CUST_06"/>
    <x v="7"/>
    <x v="32"/>
    <n v="27.5"/>
    <x v="2"/>
    <n v="27.5"/>
    <n v="82.5"/>
    <s v="Cash"/>
    <x v="0"/>
    <x v="2"/>
    <x v="2"/>
    <x v="35"/>
    <b v="0"/>
  </r>
  <r>
    <s v="TXN_1020981"/>
    <s v="CUST_19"/>
    <x v="4"/>
    <x v="27"/>
    <n v="26"/>
    <x v="9"/>
    <n v="26"/>
    <n v="52"/>
    <s v="Credit Card"/>
    <x v="0"/>
    <x v="0"/>
    <x v="4"/>
    <x v="36"/>
    <s v="UNKNOWN"/>
  </r>
  <r>
    <s v="TXN_1021697"/>
    <s v="CUST_18"/>
    <x v="7"/>
    <x v="33"/>
    <n v="38"/>
    <x v="4"/>
    <n v="38"/>
    <n v="228"/>
    <s v="Cash"/>
    <x v="1"/>
    <x v="1"/>
    <x v="6"/>
    <x v="37"/>
    <b v="1"/>
  </r>
  <r>
    <s v="TXN_1021886"/>
    <s v="CUST_04"/>
    <x v="6"/>
    <x v="34"/>
    <n v="15.5"/>
    <x v="0"/>
    <n v="15.5"/>
    <n v="77.5"/>
    <s v="Cash"/>
    <x v="1"/>
    <x v="1"/>
    <x v="8"/>
    <x v="38"/>
    <b v="1"/>
  </r>
  <r>
    <s v="TXN_1021914"/>
    <s v="CUST_25"/>
    <x v="4"/>
    <x v="27"/>
    <n v="26"/>
    <x v="6"/>
    <n v="26"/>
    <n v="208"/>
    <s v="Credit Card"/>
    <x v="0"/>
    <x v="1"/>
    <x v="0"/>
    <x v="39"/>
    <b v="0"/>
  </r>
  <r>
    <s v="TXN_1023937"/>
    <s v="CUST_08"/>
    <x v="6"/>
    <x v="34"/>
    <n v="15.5"/>
    <x v="0"/>
    <n v="15.5"/>
    <n v="77.5"/>
    <s v="Cash"/>
    <x v="0"/>
    <x v="0"/>
    <x v="0"/>
    <x v="40"/>
    <s v="UNKNOWN"/>
  </r>
  <r>
    <s v="TXN_1025805"/>
    <s v="CUST_09"/>
    <x v="6"/>
    <x v="34"/>
    <n v="15.5"/>
    <x v="9"/>
    <n v="15.5"/>
    <n v="31"/>
    <s v="Credit Card"/>
    <x v="0"/>
    <x v="0"/>
    <x v="11"/>
    <x v="41"/>
    <s v="UNKNOWN"/>
  </r>
  <r>
    <s v="TXN_1027160"/>
    <s v="CUST_15"/>
    <x v="5"/>
    <x v="35"/>
    <n v="33.5"/>
    <x v="8"/>
    <n v="33.5"/>
    <n v="335"/>
    <s v="Digital Wallet"/>
    <x v="0"/>
    <x v="0"/>
    <x v="9"/>
    <x v="42"/>
    <b v="1"/>
  </r>
  <r>
    <s v="TXN_1027353"/>
    <s v="CUST_06"/>
    <x v="5"/>
    <x v="36"/>
    <n v="27.5"/>
    <x v="6"/>
    <n v="27.5"/>
    <n v="220"/>
    <s v="Credit Card"/>
    <x v="0"/>
    <x v="0"/>
    <x v="7"/>
    <x v="43"/>
    <b v="1"/>
  </r>
  <r>
    <s v="TXN_1028025"/>
    <s v="CUST_05"/>
    <x v="3"/>
    <x v="37"/>
    <n v="20"/>
    <x v="0"/>
    <n v="20"/>
    <n v="100"/>
    <s v="Digital Wallet"/>
    <x v="1"/>
    <x v="2"/>
    <x v="7"/>
    <x v="44"/>
    <b v="0"/>
  </r>
  <r>
    <s v="TXN_1028281"/>
    <s v="CUST_20"/>
    <x v="5"/>
    <x v="35"/>
    <n v="33.5"/>
    <x v="8"/>
    <n v="33.5"/>
    <n v="335"/>
    <s v="Cash"/>
    <x v="0"/>
    <x v="1"/>
    <x v="8"/>
    <x v="45"/>
    <b v="1"/>
  </r>
  <r>
    <s v="TXN_1029810"/>
    <s v="CUST_23"/>
    <x v="6"/>
    <x v="38"/>
    <n v="5"/>
    <x v="7"/>
    <n v="5"/>
    <n v="20"/>
    <s v="Cash"/>
    <x v="0"/>
    <x v="1"/>
    <x v="6"/>
    <x v="46"/>
    <s v="UNKNOWN"/>
  </r>
  <r>
    <s v="TXN_1030654"/>
    <s v="CUST_20"/>
    <x v="3"/>
    <x v="39"/>
    <n v="38"/>
    <x v="10"/>
    <n v="38"/>
    <n v="266"/>
    <s v="Digital Wallet"/>
    <x v="1"/>
    <x v="1"/>
    <x v="6"/>
    <x v="47"/>
    <b v="1"/>
  </r>
  <r>
    <s v="TXN_1031335"/>
    <s v="CUST_21"/>
    <x v="4"/>
    <x v="29"/>
    <n v="12.5"/>
    <x v="4"/>
    <n v="12.5"/>
    <n v="75"/>
    <s v="Cash"/>
    <x v="0"/>
    <x v="0"/>
    <x v="3"/>
    <x v="48"/>
    <b v="0"/>
  </r>
  <r>
    <s v="TXN_1031561"/>
    <s v="CUST_14"/>
    <x v="7"/>
    <x v="32"/>
    <n v="27.5"/>
    <x v="4"/>
    <n v="27.5"/>
    <n v="165"/>
    <s v="Digital Wallet"/>
    <x v="0"/>
    <x v="2"/>
    <x v="10"/>
    <x v="49"/>
    <s v="UNKNOWN"/>
  </r>
  <r>
    <s v="TXN_1031651"/>
    <s v="CUST_12"/>
    <x v="5"/>
    <x v="11"/>
    <n v="6.5"/>
    <x v="4"/>
    <n v="6.5"/>
    <n v="39"/>
    <s v="Digital Wallet"/>
    <x v="1"/>
    <x v="2"/>
    <x v="7"/>
    <x v="50"/>
    <b v="1"/>
  </r>
  <r>
    <s v="TXN_1032287"/>
    <s v="CUST_16"/>
    <x v="0"/>
    <x v="6"/>
    <n v="21.5"/>
    <x v="9"/>
    <n v="21.5"/>
    <n v="43"/>
    <s v="Cash"/>
    <x v="1"/>
    <x v="1"/>
    <x v="11"/>
    <x v="51"/>
    <s v="UNKNOWN"/>
  </r>
  <r>
    <s v="TXN_1033656"/>
    <s v="CUST_18"/>
    <x v="4"/>
    <x v="27"/>
    <n v="26"/>
    <x v="0"/>
    <n v="26"/>
    <n v="130"/>
    <s v="Credit Card"/>
    <x v="1"/>
    <x v="0"/>
    <x v="2"/>
    <x v="52"/>
    <s v="UNKNOWN"/>
  </r>
  <r>
    <s v="TXN_1034189"/>
    <s v="CUST_25"/>
    <x v="5"/>
    <x v="36"/>
    <n v="27.5"/>
    <x v="9"/>
    <n v="27.5"/>
    <n v="55"/>
    <s v="Cash"/>
    <x v="0"/>
    <x v="1"/>
    <x v="8"/>
    <x v="53"/>
    <b v="1"/>
  </r>
  <r>
    <s v="TXN_1036311"/>
    <s v="CUST_16"/>
    <x v="4"/>
    <x v="40"/>
    <n v="29"/>
    <x v="5"/>
    <n v="29"/>
    <n v="29"/>
    <s v="Cash"/>
    <x v="0"/>
    <x v="1"/>
    <x v="5"/>
    <x v="54"/>
    <b v="0"/>
  </r>
  <r>
    <s v="TXN_1036563"/>
    <s v="CUST_12"/>
    <x v="2"/>
    <x v="16"/>
    <n v="21.5"/>
    <x v="6"/>
    <n v="21.5"/>
    <n v="172"/>
    <s v="Credit Card"/>
    <x v="1"/>
    <x v="2"/>
    <x v="4"/>
    <x v="55"/>
    <b v="1"/>
  </r>
  <r>
    <s v="TXN_1037036"/>
    <s v="CUST_18"/>
    <x v="5"/>
    <x v="41"/>
    <n v="39.5"/>
    <x v="8"/>
    <n v="39.5"/>
    <n v="395"/>
    <s v="Digital Wallet"/>
    <x v="1"/>
    <x v="0"/>
    <x v="1"/>
    <x v="56"/>
    <b v="0"/>
  </r>
  <r>
    <s v="TXN_1038078"/>
    <s v="CUST_05"/>
    <x v="7"/>
    <x v="42"/>
    <n v="29"/>
    <x v="0"/>
    <n v="29"/>
    <n v="145"/>
    <s v="Cash"/>
    <x v="1"/>
    <x v="2"/>
    <x v="4"/>
    <x v="57"/>
    <b v="1"/>
  </r>
  <r>
    <s v="TXN_1038808"/>
    <s v="CUST_02"/>
    <x v="3"/>
    <x v="43"/>
    <n v="14"/>
    <x v="5"/>
    <n v="14"/>
    <n v="14"/>
    <s v="Digital Wallet"/>
    <x v="0"/>
    <x v="0"/>
    <x v="8"/>
    <x v="58"/>
    <b v="1"/>
  </r>
  <r>
    <s v="TXN_1038947"/>
    <s v="CUST_14"/>
    <x v="3"/>
    <x v="44"/>
    <n v="27.5"/>
    <x v="9"/>
    <n v="27.5"/>
    <n v="55"/>
    <s v="Digital Wallet"/>
    <x v="1"/>
    <x v="0"/>
    <x v="1"/>
    <x v="59"/>
    <b v="1"/>
  </r>
  <r>
    <s v="TXN_1038979"/>
    <s v="CUST_16"/>
    <x v="2"/>
    <x v="45"/>
    <n v="11"/>
    <x v="2"/>
    <n v="11"/>
    <n v="33"/>
    <s v="Credit Card"/>
    <x v="1"/>
    <x v="0"/>
    <x v="8"/>
    <x v="60"/>
    <b v="0"/>
  </r>
  <r>
    <s v="TXN_1039114"/>
    <s v="CUST_08"/>
    <x v="7"/>
    <x v="46"/>
    <n v="23"/>
    <x v="10"/>
    <n v="23"/>
    <n v="161"/>
    <s v="Cash"/>
    <x v="0"/>
    <x v="2"/>
    <x v="5"/>
    <x v="61"/>
    <b v="0"/>
  </r>
  <r>
    <s v="TXN_1039611"/>
    <s v="CUST_09"/>
    <x v="5"/>
    <x v="47"/>
    <n v="15.5"/>
    <x v="5"/>
    <n v="15.5"/>
    <n v="15.5"/>
    <s v="Digital Wallet"/>
    <x v="0"/>
    <x v="2"/>
    <x v="6"/>
    <x v="62"/>
    <s v="UNKNOWN"/>
  </r>
  <r>
    <s v="TXN_1040270"/>
    <s v="CUST_02"/>
    <x v="1"/>
    <x v="48"/>
    <n v="26"/>
    <x v="9"/>
    <n v="26"/>
    <n v="52"/>
    <s v="Credit Card"/>
    <x v="0"/>
    <x v="1"/>
    <x v="7"/>
    <x v="63"/>
    <b v="1"/>
  </r>
  <r>
    <s v="TXN_1041483"/>
    <s v="CUST_19"/>
    <x v="4"/>
    <x v="6"/>
    <n v="0"/>
    <x v="3"/>
    <n v="0"/>
    <n v="0"/>
    <s v="Cash"/>
    <x v="0"/>
    <x v="0"/>
    <x v="1"/>
    <x v="64"/>
    <s v="UNKNOWN"/>
  </r>
  <r>
    <s v="TXN_1041890"/>
    <s v="CUST_03"/>
    <x v="1"/>
    <x v="6"/>
    <n v="0"/>
    <x v="3"/>
    <n v="0"/>
    <n v="0"/>
    <s v="Digital Wallet"/>
    <x v="1"/>
    <x v="1"/>
    <x v="11"/>
    <x v="65"/>
    <b v="0"/>
  </r>
  <r>
    <s v="TXN_1041912"/>
    <s v="CUST_18"/>
    <x v="5"/>
    <x v="12"/>
    <n v="21.5"/>
    <x v="7"/>
    <n v="21.5"/>
    <n v="86"/>
    <s v="Cash"/>
    <x v="0"/>
    <x v="2"/>
    <x v="3"/>
    <x v="66"/>
    <b v="1"/>
  </r>
  <r>
    <s v="TXN_1042850"/>
    <s v="CUST_16"/>
    <x v="5"/>
    <x v="49"/>
    <n v="17"/>
    <x v="9"/>
    <n v="17"/>
    <n v="34"/>
    <s v="Cash"/>
    <x v="1"/>
    <x v="0"/>
    <x v="0"/>
    <x v="67"/>
    <b v="1"/>
  </r>
  <r>
    <s v="TXN_1042935"/>
    <s v="CUST_18"/>
    <x v="7"/>
    <x v="46"/>
    <n v="23"/>
    <x v="9"/>
    <n v="23"/>
    <n v="46"/>
    <s v="Digital Wallet"/>
    <x v="1"/>
    <x v="1"/>
    <x v="4"/>
    <x v="68"/>
    <b v="0"/>
  </r>
  <r>
    <s v="TXN_1043899"/>
    <s v="CUST_16"/>
    <x v="7"/>
    <x v="32"/>
    <n v="27.5"/>
    <x v="9"/>
    <n v="27.5"/>
    <n v="55"/>
    <s v="Cash"/>
    <x v="0"/>
    <x v="0"/>
    <x v="4"/>
    <x v="69"/>
    <b v="1"/>
  </r>
  <r>
    <s v="TXN_1044009"/>
    <s v="CUST_05"/>
    <x v="3"/>
    <x v="43"/>
    <n v="14"/>
    <x v="1"/>
    <n v="14"/>
    <n v="126"/>
    <s v="Credit Card"/>
    <x v="1"/>
    <x v="0"/>
    <x v="10"/>
    <x v="70"/>
    <s v="UNKNOWN"/>
  </r>
  <r>
    <s v="TXN_1044590"/>
    <s v="CUST_12"/>
    <x v="4"/>
    <x v="6"/>
    <n v="14"/>
    <x v="7"/>
    <n v="14"/>
    <n v="56"/>
    <s v="Cash"/>
    <x v="1"/>
    <x v="0"/>
    <x v="7"/>
    <x v="71"/>
    <b v="0"/>
  </r>
  <r>
    <s v="TXN_1045345"/>
    <s v="CUST_24"/>
    <x v="4"/>
    <x v="50"/>
    <n v="9.5"/>
    <x v="7"/>
    <n v="9.5"/>
    <n v="38"/>
    <s v="Credit Card"/>
    <x v="1"/>
    <x v="2"/>
    <x v="5"/>
    <x v="72"/>
    <b v="0"/>
  </r>
  <r>
    <s v="TXN_1046262"/>
    <s v="CUST_14"/>
    <x v="3"/>
    <x v="6"/>
    <n v="14"/>
    <x v="0"/>
    <n v="14"/>
    <n v="70"/>
    <s v="Cash"/>
    <x v="0"/>
    <x v="1"/>
    <x v="3"/>
    <x v="73"/>
    <b v="0"/>
  </r>
  <r>
    <s v="TXN_1046367"/>
    <s v="CUST_21"/>
    <x v="2"/>
    <x v="6"/>
    <n v="18.5"/>
    <x v="8"/>
    <n v="18.5"/>
    <n v="185"/>
    <s v="Cash"/>
    <x v="0"/>
    <x v="1"/>
    <x v="9"/>
    <x v="74"/>
    <s v="UNKNOWN"/>
  </r>
  <r>
    <s v="TXN_1047304"/>
    <s v="CUST_08"/>
    <x v="5"/>
    <x v="51"/>
    <n v="11"/>
    <x v="5"/>
    <n v="11"/>
    <n v="11"/>
    <s v="Cash"/>
    <x v="0"/>
    <x v="2"/>
    <x v="0"/>
    <x v="75"/>
    <b v="0"/>
  </r>
  <r>
    <s v="TXN_1048755"/>
    <s v="CUST_05"/>
    <x v="6"/>
    <x v="52"/>
    <n v="41"/>
    <x v="2"/>
    <n v="41"/>
    <n v="123"/>
    <s v="Credit Card"/>
    <x v="1"/>
    <x v="0"/>
    <x v="0"/>
    <x v="76"/>
    <b v="1"/>
  </r>
  <r>
    <s v="TXN_1050160"/>
    <s v="CUST_23"/>
    <x v="3"/>
    <x v="53"/>
    <n v="23"/>
    <x v="4"/>
    <n v="23"/>
    <n v="138"/>
    <s v="Credit Card"/>
    <x v="1"/>
    <x v="2"/>
    <x v="3"/>
    <x v="77"/>
    <b v="0"/>
  </r>
  <r>
    <s v="TXN_1051037"/>
    <s v="CUST_14"/>
    <x v="7"/>
    <x v="32"/>
    <n v="27.5"/>
    <x v="2"/>
    <n v="27.5"/>
    <n v="82.5"/>
    <s v="Credit Card"/>
    <x v="0"/>
    <x v="2"/>
    <x v="9"/>
    <x v="78"/>
    <b v="0"/>
  </r>
  <r>
    <s v="TXN_1051223"/>
    <s v="CUST_08"/>
    <x v="7"/>
    <x v="6"/>
    <n v="5"/>
    <x v="1"/>
    <n v="5"/>
    <n v="45"/>
    <s v="Credit Card"/>
    <x v="1"/>
    <x v="2"/>
    <x v="0"/>
    <x v="75"/>
    <s v="UNKNOWN"/>
  </r>
  <r>
    <s v="TXN_1051740"/>
    <s v="CUST_24"/>
    <x v="3"/>
    <x v="39"/>
    <n v="38"/>
    <x v="0"/>
    <n v="38"/>
    <n v="190"/>
    <s v="Cash"/>
    <x v="0"/>
    <x v="0"/>
    <x v="5"/>
    <x v="79"/>
    <s v="UNKNOWN"/>
  </r>
  <r>
    <s v="TXN_1053050"/>
    <s v="CUST_14"/>
    <x v="0"/>
    <x v="54"/>
    <n v="14"/>
    <x v="5"/>
    <n v="14"/>
    <n v="14"/>
    <s v="Cash"/>
    <x v="1"/>
    <x v="0"/>
    <x v="3"/>
    <x v="80"/>
    <s v="UNKNOWN"/>
  </r>
  <r>
    <s v="TXN_1053131"/>
    <s v="CUST_24"/>
    <x v="3"/>
    <x v="55"/>
    <n v="8"/>
    <x v="10"/>
    <n v="8"/>
    <n v="56"/>
    <s v="Credit Card"/>
    <x v="1"/>
    <x v="0"/>
    <x v="6"/>
    <x v="81"/>
    <s v="UNKNOWN"/>
  </r>
  <r>
    <s v="TXN_1054983"/>
    <s v="CUST_15"/>
    <x v="3"/>
    <x v="56"/>
    <n v="15.5"/>
    <x v="10"/>
    <n v="15.5"/>
    <n v="108.5"/>
    <s v="Credit Card"/>
    <x v="0"/>
    <x v="0"/>
    <x v="0"/>
    <x v="40"/>
    <b v="1"/>
  </r>
  <r>
    <s v="TXN_1054994"/>
    <s v="CUST_11"/>
    <x v="2"/>
    <x v="4"/>
    <n v="14"/>
    <x v="8"/>
    <n v="14"/>
    <n v="140"/>
    <s v="Digital Wallet"/>
    <x v="1"/>
    <x v="2"/>
    <x v="4"/>
    <x v="82"/>
    <s v="UNKNOWN"/>
  </r>
  <r>
    <s v="TXN_1055174"/>
    <s v="CUST_12"/>
    <x v="2"/>
    <x v="57"/>
    <n v="24.5"/>
    <x v="9"/>
    <n v="24.5"/>
    <n v="49"/>
    <s v="Cash"/>
    <x v="0"/>
    <x v="1"/>
    <x v="9"/>
    <x v="83"/>
    <b v="1"/>
  </r>
  <r>
    <s v="TXN_1055966"/>
    <s v="CUST_08"/>
    <x v="2"/>
    <x v="45"/>
    <n v="11"/>
    <x v="0"/>
    <n v="11"/>
    <n v="55"/>
    <s v="Credit Card"/>
    <x v="1"/>
    <x v="0"/>
    <x v="5"/>
    <x v="84"/>
    <s v="UNKNOWN"/>
  </r>
  <r>
    <s v="TXN_1056184"/>
    <s v="CUST_16"/>
    <x v="5"/>
    <x v="58"/>
    <n v="24.5"/>
    <x v="0"/>
    <n v="24.5"/>
    <n v="122.5"/>
    <s v="Credit Card"/>
    <x v="0"/>
    <x v="0"/>
    <x v="3"/>
    <x v="85"/>
    <b v="0"/>
  </r>
  <r>
    <s v="TXN_1056560"/>
    <s v="CUST_22"/>
    <x v="1"/>
    <x v="59"/>
    <n v="12.5"/>
    <x v="4"/>
    <n v="12.5"/>
    <n v="75"/>
    <s v="Cash"/>
    <x v="0"/>
    <x v="0"/>
    <x v="1"/>
    <x v="86"/>
    <b v="1"/>
  </r>
  <r>
    <s v="TXN_1057845"/>
    <s v="CUST_18"/>
    <x v="5"/>
    <x v="35"/>
    <n v="33.5"/>
    <x v="10"/>
    <n v="33.5"/>
    <n v="234.5"/>
    <s v="Digital Wallet"/>
    <x v="0"/>
    <x v="0"/>
    <x v="2"/>
    <x v="87"/>
    <s v="UNKNOWN"/>
  </r>
  <r>
    <s v="TXN_1058643"/>
    <s v="CUST_23"/>
    <x v="0"/>
    <x v="6"/>
    <n v="9.5"/>
    <x v="9"/>
    <n v="9.5"/>
    <n v="19"/>
    <s v="Digital Wallet"/>
    <x v="0"/>
    <x v="0"/>
    <x v="0"/>
    <x v="88"/>
    <b v="0"/>
  </r>
  <r>
    <s v="TXN_1058677"/>
    <s v="CUST_22"/>
    <x v="2"/>
    <x v="57"/>
    <n v="24.5"/>
    <x v="6"/>
    <n v="24.5"/>
    <n v="196"/>
    <s v="Cash"/>
    <x v="1"/>
    <x v="0"/>
    <x v="2"/>
    <x v="89"/>
    <b v="1"/>
  </r>
  <r>
    <s v="TXN_1059221"/>
    <s v="CUST_17"/>
    <x v="7"/>
    <x v="32"/>
    <n v="27.5"/>
    <x v="9"/>
    <n v="27.5"/>
    <n v="55"/>
    <s v="Cash"/>
    <x v="0"/>
    <x v="1"/>
    <x v="4"/>
    <x v="68"/>
    <b v="1"/>
  </r>
  <r>
    <s v="TXN_1060478"/>
    <s v="CUST_06"/>
    <x v="6"/>
    <x v="26"/>
    <n v="38"/>
    <x v="2"/>
    <n v="38"/>
    <n v="114"/>
    <s v="Cash"/>
    <x v="0"/>
    <x v="0"/>
    <x v="7"/>
    <x v="90"/>
    <b v="1"/>
  </r>
  <r>
    <s v="TXN_1060721"/>
    <s v="CUST_24"/>
    <x v="3"/>
    <x v="60"/>
    <n v="36.5"/>
    <x v="5"/>
    <n v="36.5"/>
    <n v="36.5"/>
    <s v="Digital Wallet"/>
    <x v="1"/>
    <x v="1"/>
    <x v="11"/>
    <x v="91"/>
    <s v="UNKNOWN"/>
  </r>
  <r>
    <s v="TXN_1061030"/>
    <s v="CUST_20"/>
    <x v="2"/>
    <x v="61"/>
    <n v="36.5"/>
    <x v="7"/>
    <n v="36.5"/>
    <n v="146"/>
    <s v="Digital Wallet"/>
    <x v="1"/>
    <x v="0"/>
    <x v="11"/>
    <x v="92"/>
    <b v="1"/>
  </r>
  <r>
    <s v="TXN_1061282"/>
    <s v="CUST_06"/>
    <x v="1"/>
    <x v="62"/>
    <n v="27.5"/>
    <x v="9"/>
    <n v="27.5"/>
    <n v="55"/>
    <s v="Digital Wallet"/>
    <x v="1"/>
    <x v="0"/>
    <x v="1"/>
    <x v="93"/>
    <b v="1"/>
  </r>
  <r>
    <s v="TXN_1063113"/>
    <s v="CUST_14"/>
    <x v="7"/>
    <x v="63"/>
    <n v="20"/>
    <x v="5"/>
    <n v="20"/>
    <n v="20"/>
    <s v="Digital Wallet"/>
    <x v="0"/>
    <x v="0"/>
    <x v="11"/>
    <x v="94"/>
    <s v="UNKNOWN"/>
  </r>
  <r>
    <s v="TXN_1063182"/>
    <s v="CUST_01"/>
    <x v="5"/>
    <x v="11"/>
    <n v="6.5"/>
    <x v="8"/>
    <n v="6.5"/>
    <n v="65"/>
    <s v="Credit Card"/>
    <x v="1"/>
    <x v="1"/>
    <x v="7"/>
    <x v="95"/>
    <b v="0"/>
  </r>
  <r>
    <s v="TXN_1065130"/>
    <s v="CUST_09"/>
    <x v="6"/>
    <x v="52"/>
    <n v="41"/>
    <x v="2"/>
    <n v="41"/>
    <n v="123"/>
    <s v="Cash"/>
    <x v="1"/>
    <x v="1"/>
    <x v="4"/>
    <x v="96"/>
    <s v="UNKNOWN"/>
  </r>
  <r>
    <s v="TXN_1067274"/>
    <s v="CUST_02"/>
    <x v="0"/>
    <x v="64"/>
    <n v="20"/>
    <x v="8"/>
    <n v="20"/>
    <n v="200"/>
    <s v="Digital Wallet"/>
    <x v="0"/>
    <x v="1"/>
    <x v="7"/>
    <x v="97"/>
    <b v="1"/>
  </r>
  <r>
    <s v="TXN_1068083"/>
    <s v="CUST_16"/>
    <x v="3"/>
    <x v="65"/>
    <n v="5"/>
    <x v="6"/>
    <n v="5"/>
    <n v="40"/>
    <s v="Credit Card"/>
    <x v="0"/>
    <x v="2"/>
    <x v="0"/>
    <x v="98"/>
    <s v="UNKNOWN"/>
  </r>
  <r>
    <s v="TXN_1068864"/>
    <s v="CUST_13"/>
    <x v="2"/>
    <x v="66"/>
    <n v="27.5"/>
    <x v="0"/>
    <n v="27.5"/>
    <n v="137.5"/>
    <s v="Credit Card"/>
    <x v="0"/>
    <x v="2"/>
    <x v="8"/>
    <x v="99"/>
    <b v="1"/>
  </r>
  <r>
    <s v="TXN_1069163"/>
    <s v="CUST_09"/>
    <x v="6"/>
    <x v="52"/>
    <n v="41"/>
    <x v="9"/>
    <n v="41"/>
    <n v="82"/>
    <s v="Digital Wallet"/>
    <x v="0"/>
    <x v="2"/>
    <x v="10"/>
    <x v="100"/>
    <s v="UNKNOWN"/>
  </r>
  <r>
    <s v="TXN_1069238"/>
    <s v="CUST_23"/>
    <x v="0"/>
    <x v="6"/>
    <n v="0"/>
    <x v="3"/>
    <n v="0"/>
    <n v="0"/>
    <s v="Digital Wallet"/>
    <x v="0"/>
    <x v="1"/>
    <x v="6"/>
    <x v="101"/>
    <b v="0"/>
  </r>
  <r>
    <s v="TXN_1069677"/>
    <s v="CUST_12"/>
    <x v="5"/>
    <x v="67"/>
    <n v="29"/>
    <x v="6"/>
    <n v="29"/>
    <n v="232"/>
    <s v="Digital Wallet"/>
    <x v="1"/>
    <x v="2"/>
    <x v="1"/>
    <x v="102"/>
    <s v="UNKNOWN"/>
  </r>
  <r>
    <s v="TXN_1071181"/>
    <s v="CUST_20"/>
    <x v="1"/>
    <x v="68"/>
    <n v="29"/>
    <x v="4"/>
    <n v="29"/>
    <n v="174"/>
    <s v="Cash"/>
    <x v="1"/>
    <x v="2"/>
    <x v="2"/>
    <x v="103"/>
    <s v="UNKNOWN"/>
  </r>
  <r>
    <s v="TXN_1071655"/>
    <s v="CUST_15"/>
    <x v="1"/>
    <x v="59"/>
    <n v="12.5"/>
    <x v="6"/>
    <n v="12.5"/>
    <n v="100"/>
    <s v="Digital Wallet"/>
    <x v="1"/>
    <x v="0"/>
    <x v="2"/>
    <x v="104"/>
    <s v="UNKNOWN"/>
  </r>
  <r>
    <s v="TXN_1071762"/>
    <s v="CUST_19"/>
    <x v="5"/>
    <x v="6"/>
    <n v="9.5"/>
    <x v="2"/>
    <n v="9.5"/>
    <n v="28.5"/>
    <s v="Cash"/>
    <x v="0"/>
    <x v="0"/>
    <x v="0"/>
    <x v="105"/>
    <s v="UNKNOWN"/>
  </r>
  <r>
    <s v="TXN_1072609"/>
    <s v="CUST_08"/>
    <x v="7"/>
    <x v="69"/>
    <n v="5"/>
    <x v="8"/>
    <n v="5"/>
    <n v="50"/>
    <s v="Digital Wallet"/>
    <x v="1"/>
    <x v="2"/>
    <x v="10"/>
    <x v="106"/>
    <b v="1"/>
  </r>
  <r>
    <s v="TXN_1073711"/>
    <s v="CUST_24"/>
    <x v="1"/>
    <x v="1"/>
    <n v="6.5"/>
    <x v="4"/>
    <n v="6.5"/>
    <n v="39"/>
    <s v="Digital Wallet"/>
    <x v="0"/>
    <x v="0"/>
    <x v="10"/>
    <x v="107"/>
    <b v="1"/>
  </r>
  <r>
    <s v="TXN_1074265"/>
    <s v="CUST_17"/>
    <x v="7"/>
    <x v="70"/>
    <n v="6.5"/>
    <x v="10"/>
    <n v="6.5"/>
    <n v="45.5"/>
    <s v="Credit Card"/>
    <x v="0"/>
    <x v="0"/>
    <x v="1"/>
    <x v="108"/>
    <b v="1"/>
  </r>
  <r>
    <s v="TXN_1075229"/>
    <s v="CUST_03"/>
    <x v="5"/>
    <x v="71"/>
    <n v="14"/>
    <x v="2"/>
    <n v="14"/>
    <n v="42"/>
    <s v="Credit Card"/>
    <x v="0"/>
    <x v="2"/>
    <x v="4"/>
    <x v="109"/>
    <b v="0"/>
  </r>
  <r>
    <s v="TXN_1075886"/>
    <s v="CUST_14"/>
    <x v="1"/>
    <x v="72"/>
    <n v="8"/>
    <x v="7"/>
    <n v="8"/>
    <n v="32"/>
    <s v="Digital Wallet"/>
    <x v="1"/>
    <x v="0"/>
    <x v="6"/>
    <x v="110"/>
    <s v="UNKNOWN"/>
  </r>
  <r>
    <s v="TXN_1076536"/>
    <s v="CUST_23"/>
    <x v="2"/>
    <x v="73"/>
    <n v="15.5"/>
    <x v="10"/>
    <n v="15.5"/>
    <n v="108.5"/>
    <s v="Digital Wallet"/>
    <x v="0"/>
    <x v="2"/>
    <x v="7"/>
    <x v="111"/>
    <b v="1"/>
  </r>
  <r>
    <s v="TXN_1076574"/>
    <s v="CUST_16"/>
    <x v="2"/>
    <x v="45"/>
    <n v="11"/>
    <x v="6"/>
    <n v="11"/>
    <n v="88"/>
    <s v="Cash"/>
    <x v="0"/>
    <x v="0"/>
    <x v="4"/>
    <x v="112"/>
    <b v="0"/>
  </r>
  <r>
    <s v="TXN_1076822"/>
    <s v="CUST_13"/>
    <x v="2"/>
    <x v="66"/>
    <n v="27.5"/>
    <x v="9"/>
    <n v="27.5"/>
    <n v="55"/>
    <s v="Cash"/>
    <x v="0"/>
    <x v="1"/>
    <x v="0"/>
    <x v="113"/>
    <b v="1"/>
  </r>
  <r>
    <s v="TXN_1076981"/>
    <s v="CUST_06"/>
    <x v="3"/>
    <x v="37"/>
    <n v="20"/>
    <x v="2"/>
    <n v="20"/>
    <n v="60"/>
    <s v="Digital Wallet"/>
    <x v="0"/>
    <x v="2"/>
    <x v="3"/>
    <x v="114"/>
    <b v="1"/>
  </r>
  <r>
    <s v="TXN_1077412"/>
    <s v="CUST_07"/>
    <x v="4"/>
    <x v="74"/>
    <n v="17"/>
    <x v="2"/>
    <n v="17"/>
    <n v="51"/>
    <s v="Cash"/>
    <x v="1"/>
    <x v="0"/>
    <x v="9"/>
    <x v="115"/>
    <b v="1"/>
  </r>
  <r>
    <s v="TXN_1078382"/>
    <s v="CUST_15"/>
    <x v="6"/>
    <x v="26"/>
    <n v="38"/>
    <x v="4"/>
    <n v="38"/>
    <n v="228"/>
    <s v="Credit Card"/>
    <x v="1"/>
    <x v="1"/>
    <x v="11"/>
    <x v="116"/>
    <b v="0"/>
  </r>
  <r>
    <s v="TXN_1078497"/>
    <s v="CUST_03"/>
    <x v="1"/>
    <x v="19"/>
    <n v="39.5"/>
    <x v="1"/>
    <n v="39.5"/>
    <n v="355.5"/>
    <s v="Cash"/>
    <x v="0"/>
    <x v="0"/>
    <x v="10"/>
    <x v="117"/>
    <b v="0"/>
  </r>
  <r>
    <s v="TXN_1078672"/>
    <s v="CUST_16"/>
    <x v="7"/>
    <x v="75"/>
    <n v="39.5"/>
    <x v="6"/>
    <n v="39.5"/>
    <n v="316"/>
    <s v="Credit Card"/>
    <x v="1"/>
    <x v="2"/>
    <x v="11"/>
    <x v="118"/>
    <s v="UNKNOWN"/>
  </r>
  <r>
    <s v="TXN_1079752"/>
    <s v="CUST_07"/>
    <x v="0"/>
    <x v="76"/>
    <n v="33.5"/>
    <x v="6"/>
    <n v="33.5"/>
    <n v="268"/>
    <s v="Credit Card"/>
    <x v="1"/>
    <x v="2"/>
    <x v="3"/>
    <x v="119"/>
    <b v="0"/>
  </r>
  <r>
    <s v="TXN_1082353"/>
    <s v="CUST_02"/>
    <x v="7"/>
    <x v="33"/>
    <n v="38"/>
    <x v="9"/>
    <n v="38"/>
    <n v="76"/>
    <s v="Cash"/>
    <x v="0"/>
    <x v="2"/>
    <x v="10"/>
    <x v="120"/>
    <b v="0"/>
  </r>
  <r>
    <s v="TXN_1083965"/>
    <s v="CUST_15"/>
    <x v="7"/>
    <x v="77"/>
    <n v="12.5"/>
    <x v="6"/>
    <n v="12.5"/>
    <n v="100"/>
    <s v="Credit Card"/>
    <x v="1"/>
    <x v="0"/>
    <x v="2"/>
    <x v="121"/>
    <s v="UNKNOWN"/>
  </r>
  <r>
    <s v="TXN_1084358"/>
    <s v="CUST_02"/>
    <x v="3"/>
    <x v="65"/>
    <n v="5"/>
    <x v="8"/>
    <n v="5"/>
    <n v="50"/>
    <s v="Digital Wallet"/>
    <x v="1"/>
    <x v="1"/>
    <x v="10"/>
    <x v="122"/>
    <s v="UNKNOWN"/>
  </r>
  <r>
    <s v="TXN_1085427"/>
    <s v="CUST_24"/>
    <x v="7"/>
    <x v="42"/>
    <n v="29"/>
    <x v="1"/>
    <n v="29"/>
    <n v="261"/>
    <s v="Digital Wallet"/>
    <x v="0"/>
    <x v="0"/>
    <x v="0"/>
    <x v="123"/>
    <b v="0"/>
  </r>
  <r>
    <s v="TXN_1085751"/>
    <s v="CUST_06"/>
    <x v="2"/>
    <x v="78"/>
    <n v="12.5"/>
    <x v="8"/>
    <n v="12.5"/>
    <n v="125"/>
    <s v="Digital Wallet"/>
    <x v="0"/>
    <x v="0"/>
    <x v="6"/>
    <x v="124"/>
    <b v="0"/>
  </r>
  <r>
    <s v="TXN_1086487"/>
    <s v="CUST_07"/>
    <x v="5"/>
    <x v="36"/>
    <n v="27.5"/>
    <x v="5"/>
    <n v="27.5"/>
    <n v="27.5"/>
    <s v="Credit Card"/>
    <x v="0"/>
    <x v="3"/>
    <x v="10"/>
    <x v="125"/>
    <b v="0"/>
  </r>
  <r>
    <s v="TXN_1086949"/>
    <s v="CUST_03"/>
    <x v="1"/>
    <x v="2"/>
    <n v="11"/>
    <x v="2"/>
    <n v="11"/>
    <n v="33"/>
    <s v="Credit Card"/>
    <x v="0"/>
    <x v="2"/>
    <x v="5"/>
    <x v="126"/>
    <s v="UNKNOWN"/>
  </r>
  <r>
    <s v="TXN_1087400"/>
    <s v="CUST_08"/>
    <x v="0"/>
    <x v="25"/>
    <n v="29"/>
    <x v="9"/>
    <n v="29"/>
    <n v="58"/>
    <s v="Cash"/>
    <x v="1"/>
    <x v="2"/>
    <x v="11"/>
    <x v="127"/>
    <s v="UNKNOWN"/>
  </r>
  <r>
    <s v="TXN_1089119"/>
    <s v="CUST_05"/>
    <x v="0"/>
    <x v="64"/>
    <n v="20"/>
    <x v="1"/>
    <n v="20"/>
    <n v="180"/>
    <s v="Credit Card"/>
    <x v="0"/>
    <x v="0"/>
    <x v="6"/>
    <x v="128"/>
    <b v="0"/>
  </r>
  <r>
    <s v="TXN_1089350"/>
    <s v="CUST_06"/>
    <x v="2"/>
    <x v="79"/>
    <n v="29"/>
    <x v="1"/>
    <n v="29"/>
    <n v="261"/>
    <s v="Digital Wallet"/>
    <x v="0"/>
    <x v="3"/>
    <x v="10"/>
    <x v="129"/>
    <b v="1"/>
  </r>
  <r>
    <s v="TXN_1091462"/>
    <s v="CUST_11"/>
    <x v="5"/>
    <x v="36"/>
    <n v="27.5"/>
    <x v="9"/>
    <n v="27.5"/>
    <n v="55"/>
    <s v="Cash"/>
    <x v="1"/>
    <x v="1"/>
    <x v="9"/>
    <x v="130"/>
    <b v="0"/>
  </r>
  <r>
    <s v="TXN_1091806"/>
    <s v="CUST_23"/>
    <x v="2"/>
    <x v="80"/>
    <n v="17"/>
    <x v="10"/>
    <n v="17"/>
    <n v="119"/>
    <s v="Cash"/>
    <x v="1"/>
    <x v="0"/>
    <x v="3"/>
    <x v="131"/>
    <b v="1"/>
  </r>
  <r>
    <s v="TXN_1091915"/>
    <s v="CUST_01"/>
    <x v="7"/>
    <x v="81"/>
    <n v="36.5"/>
    <x v="7"/>
    <n v="36.5"/>
    <n v="146"/>
    <s v="Credit Card"/>
    <x v="1"/>
    <x v="2"/>
    <x v="11"/>
    <x v="132"/>
    <b v="0"/>
  </r>
  <r>
    <s v="TXN_1095198"/>
    <s v="CUST_25"/>
    <x v="4"/>
    <x v="82"/>
    <n v="32"/>
    <x v="9"/>
    <n v="32"/>
    <n v="64"/>
    <s v="Credit Card"/>
    <x v="1"/>
    <x v="1"/>
    <x v="3"/>
    <x v="133"/>
    <s v="UNKNOWN"/>
  </r>
  <r>
    <s v="TXN_1095513"/>
    <s v="CUST_03"/>
    <x v="0"/>
    <x v="83"/>
    <n v="39.5"/>
    <x v="5"/>
    <n v="39.5"/>
    <n v="39.5"/>
    <s v="Credit Card"/>
    <x v="1"/>
    <x v="1"/>
    <x v="6"/>
    <x v="134"/>
    <b v="0"/>
  </r>
  <r>
    <s v="TXN_1095879"/>
    <s v="CUST_15"/>
    <x v="5"/>
    <x v="6"/>
    <n v="6.5"/>
    <x v="8"/>
    <n v="6.5"/>
    <n v="65"/>
    <s v="Digital Wallet"/>
    <x v="0"/>
    <x v="2"/>
    <x v="8"/>
    <x v="135"/>
    <b v="1"/>
  </r>
  <r>
    <s v="TXN_1096134"/>
    <s v="CUST_06"/>
    <x v="0"/>
    <x v="84"/>
    <n v="9.5"/>
    <x v="6"/>
    <n v="9.5"/>
    <n v="76"/>
    <s v="Digital Wallet"/>
    <x v="0"/>
    <x v="1"/>
    <x v="9"/>
    <x v="136"/>
    <s v="UNKNOWN"/>
  </r>
  <r>
    <s v="TXN_1096977"/>
    <s v="CUST_07"/>
    <x v="0"/>
    <x v="6"/>
    <n v="23"/>
    <x v="1"/>
    <n v="23"/>
    <n v="207"/>
    <s v="Cash"/>
    <x v="0"/>
    <x v="0"/>
    <x v="5"/>
    <x v="137"/>
    <b v="0"/>
  </r>
  <r>
    <s v="TXN_1097532"/>
    <s v="CUST_02"/>
    <x v="5"/>
    <x v="12"/>
    <n v="21.5"/>
    <x v="2"/>
    <n v="21.5"/>
    <n v="64.5"/>
    <s v="Digital Wallet"/>
    <x v="1"/>
    <x v="1"/>
    <x v="1"/>
    <x v="138"/>
    <b v="0"/>
  </r>
  <r>
    <s v="TXN_1099045"/>
    <s v="CUST_21"/>
    <x v="7"/>
    <x v="28"/>
    <n v="18.5"/>
    <x v="4"/>
    <n v="18.5"/>
    <n v="111"/>
    <s v="Digital Wallet"/>
    <x v="1"/>
    <x v="1"/>
    <x v="4"/>
    <x v="139"/>
    <s v="UNKNOWN"/>
  </r>
  <r>
    <s v="TXN_1101287"/>
    <s v="CUST_05"/>
    <x v="1"/>
    <x v="85"/>
    <n v="20"/>
    <x v="9"/>
    <n v="20"/>
    <n v="40"/>
    <s v="Credit Card"/>
    <x v="1"/>
    <x v="0"/>
    <x v="10"/>
    <x v="140"/>
    <b v="1"/>
  </r>
  <r>
    <s v="TXN_1101297"/>
    <s v="CUST_15"/>
    <x v="3"/>
    <x v="43"/>
    <n v="14"/>
    <x v="9"/>
    <n v="14"/>
    <n v="28"/>
    <s v="Cash"/>
    <x v="1"/>
    <x v="1"/>
    <x v="1"/>
    <x v="141"/>
    <b v="0"/>
  </r>
  <r>
    <s v="TXN_1102033"/>
    <s v="CUST_01"/>
    <x v="2"/>
    <x v="86"/>
    <n v="23"/>
    <x v="8"/>
    <n v="23"/>
    <n v="230"/>
    <s v="Digital Wallet"/>
    <x v="0"/>
    <x v="1"/>
    <x v="2"/>
    <x v="142"/>
    <b v="0"/>
  </r>
  <r>
    <s v="TXN_1102128"/>
    <s v="CUST_22"/>
    <x v="1"/>
    <x v="2"/>
    <n v="11"/>
    <x v="2"/>
    <n v="11"/>
    <n v="33"/>
    <s v="Credit Card"/>
    <x v="0"/>
    <x v="0"/>
    <x v="7"/>
    <x v="143"/>
    <b v="0"/>
  </r>
  <r>
    <s v="TXN_1102582"/>
    <s v="CUST_09"/>
    <x v="0"/>
    <x v="17"/>
    <n v="23"/>
    <x v="0"/>
    <n v="23"/>
    <n v="115"/>
    <s v="Credit Card"/>
    <x v="1"/>
    <x v="0"/>
    <x v="0"/>
    <x v="144"/>
    <b v="0"/>
  </r>
  <r>
    <s v="TXN_1102675"/>
    <s v="CUST_20"/>
    <x v="1"/>
    <x v="87"/>
    <n v="35"/>
    <x v="5"/>
    <n v="35"/>
    <n v="35"/>
    <s v="Cash"/>
    <x v="1"/>
    <x v="0"/>
    <x v="3"/>
    <x v="145"/>
    <s v="UNKNOWN"/>
  </r>
  <r>
    <s v="TXN_1102901"/>
    <s v="CUST_16"/>
    <x v="7"/>
    <x v="88"/>
    <n v="24.5"/>
    <x v="8"/>
    <n v="24.5"/>
    <n v="245"/>
    <s v="Cash"/>
    <x v="1"/>
    <x v="1"/>
    <x v="1"/>
    <x v="146"/>
    <b v="1"/>
  </r>
  <r>
    <s v="TXN_1105856"/>
    <s v="CUST_08"/>
    <x v="1"/>
    <x v="19"/>
    <n v="39.5"/>
    <x v="9"/>
    <n v="39.5"/>
    <n v="79"/>
    <s v="Cash"/>
    <x v="0"/>
    <x v="1"/>
    <x v="2"/>
    <x v="142"/>
    <b v="0"/>
  </r>
  <r>
    <s v="TXN_1107138"/>
    <s v="CUST_16"/>
    <x v="5"/>
    <x v="89"/>
    <n v="18.5"/>
    <x v="9"/>
    <n v="18.5"/>
    <n v="37"/>
    <s v="Cash"/>
    <x v="1"/>
    <x v="2"/>
    <x v="11"/>
    <x v="147"/>
    <b v="1"/>
  </r>
  <r>
    <s v="TXN_1107383"/>
    <s v="CUST_15"/>
    <x v="3"/>
    <x v="55"/>
    <n v="8"/>
    <x v="4"/>
    <n v="8"/>
    <n v="48"/>
    <s v="Cash"/>
    <x v="0"/>
    <x v="1"/>
    <x v="1"/>
    <x v="141"/>
    <b v="1"/>
  </r>
  <r>
    <s v="TXN_1107812"/>
    <s v="CUST_03"/>
    <x v="6"/>
    <x v="90"/>
    <n v="33.5"/>
    <x v="0"/>
    <n v="33.5"/>
    <n v="167.5"/>
    <s v="Credit Card"/>
    <x v="0"/>
    <x v="2"/>
    <x v="2"/>
    <x v="148"/>
    <s v="UNKNOWN"/>
  </r>
  <r>
    <s v="TXN_1109670"/>
    <s v="CUST_24"/>
    <x v="5"/>
    <x v="35"/>
    <n v="33.5"/>
    <x v="4"/>
    <n v="33.5"/>
    <n v="201"/>
    <s v="Digital Wallet"/>
    <x v="1"/>
    <x v="2"/>
    <x v="6"/>
    <x v="149"/>
    <s v="UNKNOWN"/>
  </r>
  <r>
    <s v="TXN_1110407"/>
    <s v="CUST_25"/>
    <x v="6"/>
    <x v="91"/>
    <n v="39.5"/>
    <x v="10"/>
    <n v="39.5"/>
    <n v="276.5"/>
    <s v="Digital Wallet"/>
    <x v="0"/>
    <x v="1"/>
    <x v="0"/>
    <x v="150"/>
    <s v="UNKNOWN"/>
  </r>
  <r>
    <s v="TXN_1110932"/>
    <s v="CUST_24"/>
    <x v="6"/>
    <x v="90"/>
    <n v="33.5"/>
    <x v="1"/>
    <n v="33.5"/>
    <n v="301.5"/>
    <s v="Cash"/>
    <x v="1"/>
    <x v="0"/>
    <x v="2"/>
    <x v="151"/>
    <s v="UNKNOWN"/>
  </r>
  <r>
    <s v="TXN_1112365"/>
    <s v="CUST_19"/>
    <x v="0"/>
    <x v="83"/>
    <n v="39.5"/>
    <x v="8"/>
    <n v="39.5"/>
    <n v="395"/>
    <s v="Cash"/>
    <x v="1"/>
    <x v="2"/>
    <x v="4"/>
    <x v="152"/>
    <s v="UNKNOWN"/>
  </r>
  <r>
    <s v="TXN_1112486"/>
    <s v="CUST_01"/>
    <x v="2"/>
    <x v="92"/>
    <n v="38"/>
    <x v="0"/>
    <n v="38"/>
    <n v="190"/>
    <s v="Cash"/>
    <x v="0"/>
    <x v="1"/>
    <x v="10"/>
    <x v="153"/>
    <s v="UNKNOWN"/>
  </r>
  <r>
    <s v="TXN_1112566"/>
    <s v="CUST_22"/>
    <x v="5"/>
    <x v="67"/>
    <n v="29"/>
    <x v="9"/>
    <n v="29"/>
    <n v="58"/>
    <s v="Cash"/>
    <x v="1"/>
    <x v="1"/>
    <x v="11"/>
    <x v="154"/>
    <b v="0"/>
  </r>
  <r>
    <s v="TXN_1113144"/>
    <s v="CUST_01"/>
    <x v="4"/>
    <x v="93"/>
    <n v="11"/>
    <x v="8"/>
    <n v="11"/>
    <n v="110"/>
    <s v="Digital Wallet"/>
    <x v="0"/>
    <x v="1"/>
    <x v="7"/>
    <x v="63"/>
    <b v="0"/>
  </r>
  <r>
    <s v="TXN_1113295"/>
    <s v="CUST_11"/>
    <x v="3"/>
    <x v="5"/>
    <n v="41"/>
    <x v="8"/>
    <n v="41"/>
    <n v="410"/>
    <s v="Digital Wallet"/>
    <x v="1"/>
    <x v="1"/>
    <x v="6"/>
    <x v="155"/>
    <b v="0"/>
  </r>
  <r>
    <s v="TXN_1116351"/>
    <s v="CUST_13"/>
    <x v="2"/>
    <x v="92"/>
    <n v="38"/>
    <x v="2"/>
    <n v="38"/>
    <n v="114"/>
    <s v="Digital Wallet"/>
    <x v="1"/>
    <x v="0"/>
    <x v="6"/>
    <x v="156"/>
    <b v="1"/>
  </r>
  <r>
    <s v="TXN_1117354"/>
    <s v="CUST_22"/>
    <x v="5"/>
    <x v="11"/>
    <n v="6.5"/>
    <x v="7"/>
    <n v="6.5"/>
    <n v="26"/>
    <s v="Cash"/>
    <x v="1"/>
    <x v="0"/>
    <x v="3"/>
    <x v="157"/>
    <b v="1"/>
  </r>
  <r>
    <s v="TXN_1118794"/>
    <s v="CUST_06"/>
    <x v="1"/>
    <x v="94"/>
    <n v="5"/>
    <x v="9"/>
    <n v="5"/>
    <n v="10"/>
    <s v="Credit Card"/>
    <x v="1"/>
    <x v="0"/>
    <x v="8"/>
    <x v="13"/>
    <b v="1"/>
  </r>
  <r>
    <s v="TXN_1118935"/>
    <s v="CUST_08"/>
    <x v="6"/>
    <x v="34"/>
    <n v="15.5"/>
    <x v="10"/>
    <n v="15.5"/>
    <n v="108.5"/>
    <s v="Digital Wallet"/>
    <x v="1"/>
    <x v="1"/>
    <x v="9"/>
    <x v="158"/>
    <s v="UNKNOWN"/>
  </r>
  <r>
    <s v="TXN_1119796"/>
    <s v="CUST_07"/>
    <x v="0"/>
    <x v="95"/>
    <n v="36.5"/>
    <x v="9"/>
    <n v="36.5"/>
    <n v="73"/>
    <s v="Cash"/>
    <x v="1"/>
    <x v="1"/>
    <x v="5"/>
    <x v="159"/>
    <b v="0"/>
  </r>
  <r>
    <s v="TXN_1121761"/>
    <s v="CUST_10"/>
    <x v="6"/>
    <x v="91"/>
    <n v="39.5"/>
    <x v="10"/>
    <n v="39.5"/>
    <n v="276.5"/>
    <s v="Cash"/>
    <x v="1"/>
    <x v="2"/>
    <x v="3"/>
    <x v="160"/>
    <s v="UNKNOWN"/>
  </r>
  <r>
    <s v="TXN_1122145"/>
    <s v="CUST_06"/>
    <x v="4"/>
    <x v="29"/>
    <n v="12.5"/>
    <x v="0"/>
    <n v="12.5"/>
    <n v="62.5"/>
    <s v="Digital Wallet"/>
    <x v="0"/>
    <x v="1"/>
    <x v="3"/>
    <x v="161"/>
    <b v="0"/>
  </r>
  <r>
    <s v="TXN_1122490"/>
    <s v="CUST_06"/>
    <x v="6"/>
    <x v="96"/>
    <n v="12.5"/>
    <x v="4"/>
    <n v="12.5"/>
    <n v="75"/>
    <s v="Credit Card"/>
    <x v="1"/>
    <x v="2"/>
    <x v="3"/>
    <x v="162"/>
    <s v="UNKNOWN"/>
  </r>
  <r>
    <s v="TXN_1123016"/>
    <s v="CUST_14"/>
    <x v="2"/>
    <x v="45"/>
    <n v="11"/>
    <x v="1"/>
    <n v="11"/>
    <n v="99"/>
    <s v="Digital Wallet"/>
    <x v="1"/>
    <x v="1"/>
    <x v="11"/>
    <x v="163"/>
    <b v="1"/>
  </r>
  <r>
    <s v="TXN_1123240"/>
    <s v="CUST_23"/>
    <x v="7"/>
    <x v="81"/>
    <n v="36.5"/>
    <x v="8"/>
    <n v="36.5"/>
    <n v="365"/>
    <s v="Credit Card"/>
    <x v="0"/>
    <x v="1"/>
    <x v="9"/>
    <x v="164"/>
    <s v="UNKNOWN"/>
  </r>
  <r>
    <s v="TXN_1123421"/>
    <s v="CUST_25"/>
    <x v="3"/>
    <x v="9"/>
    <n v="29"/>
    <x v="6"/>
    <n v="29"/>
    <n v="232"/>
    <s v="Cash"/>
    <x v="0"/>
    <x v="1"/>
    <x v="8"/>
    <x v="53"/>
    <s v="UNKNOWN"/>
  </r>
  <r>
    <s v="TXN_1124993"/>
    <s v="CUST_03"/>
    <x v="7"/>
    <x v="42"/>
    <n v="29"/>
    <x v="8"/>
    <n v="29"/>
    <n v="290"/>
    <s v="Credit Card"/>
    <x v="0"/>
    <x v="2"/>
    <x v="9"/>
    <x v="165"/>
    <s v="UNKNOWN"/>
  </r>
  <r>
    <s v="TXN_1125784"/>
    <s v="CUST_05"/>
    <x v="1"/>
    <x v="97"/>
    <n v="14"/>
    <x v="1"/>
    <n v="14"/>
    <n v="126"/>
    <s v="Cash"/>
    <x v="0"/>
    <x v="2"/>
    <x v="11"/>
    <x v="166"/>
    <b v="1"/>
  </r>
  <r>
    <s v="TXN_1126177"/>
    <s v="CUST_05"/>
    <x v="7"/>
    <x v="98"/>
    <n v="14"/>
    <x v="1"/>
    <n v="14"/>
    <n v="126"/>
    <s v="Digital Wallet"/>
    <x v="0"/>
    <x v="1"/>
    <x v="4"/>
    <x v="167"/>
    <b v="0"/>
  </r>
  <r>
    <s v="TXN_1126918"/>
    <s v="CUST_06"/>
    <x v="1"/>
    <x v="59"/>
    <n v="12.5"/>
    <x v="10"/>
    <n v="12.5"/>
    <n v="87.5"/>
    <s v="Cash"/>
    <x v="1"/>
    <x v="1"/>
    <x v="0"/>
    <x v="168"/>
    <b v="0"/>
  </r>
  <r>
    <s v="TXN_1127104"/>
    <s v="CUST_14"/>
    <x v="4"/>
    <x v="99"/>
    <n v="35"/>
    <x v="1"/>
    <n v="35"/>
    <n v="315"/>
    <s v="Cash"/>
    <x v="1"/>
    <x v="2"/>
    <x v="4"/>
    <x v="169"/>
    <s v="UNKNOWN"/>
  </r>
  <r>
    <s v="TXN_1127219"/>
    <s v="CUST_05"/>
    <x v="4"/>
    <x v="100"/>
    <n v="5"/>
    <x v="7"/>
    <n v="5"/>
    <n v="20"/>
    <s v="Cash"/>
    <x v="1"/>
    <x v="1"/>
    <x v="4"/>
    <x v="170"/>
    <b v="0"/>
  </r>
  <r>
    <s v="TXN_1127482"/>
    <s v="CUST_05"/>
    <x v="1"/>
    <x v="24"/>
    <n v="24.5"/>
    <x v="10"/>
    <n v="24.5"/>
    <n v="171.5"/>
    <s v="Digital Wallet"/>
    <x v="1"/>
    <x v="2"/>
    <x v="0"/>
    <x v="171"/>
    <s v="UNKNOWN"/>
  </r>
  <r>
    <s v="TXN_1130015"/>
    <s v="CUST_23"/>
    <x v="3"/>
    <x v="6"/>
    <n v="0"/>
    <x v="3"/>
    <n v="0"/>
    <n v="0"/>
    <s v="Cash"/>
    <x v="0"/>
    <x v="0"/>
    <x v="1"/>
    <x v="172"/>
    <b v="0"/>
  </r>
  <r>
    <s v="TXN_1130823"/>
    <s v="CUST_13"/>
    <x v="2"/>
    <x v="80"/>
    <n v="17"/>
    <x v="8"/>
    <n v="17"/>
    <n v="170"/>
    <s v="Credit Card"/>
    <x v="0"/>
    <x v="0"/>
    <x v="3"/>
    <x v="145"/>
    <s v="UNKNOWN"/>
  </r>
  <r>
    <s v="TXN_1132097"/>
    <s v="CUST_24"/>
    <x v="7"/>
    <x v="63"/>
    <n v="20"/>
    <x v="1"/>
    <n v="20"/>
    <n v="180"/>
    <s v="Credit Card"/>
    <x v="0"/>
    <x v="2"/>
    <x v="7"/>
    <x v="44"/>
    <b v="1"/>
  </r>
  <r>
    <s v="TXN_1132339"/>
    <s v="CUST_01"/>
    <x v="5"/>
    <x v="101"/>
    <n v="20"/>
    <x v="7"/>
    <n v="20"/>
    <n v="80"/>
    <s v="Credit Card"/>
    <x v="1"/>
    <x v="2"/>
    <x v="11"/>
    <x v="173"/>
    <s v="UNKNOWN"/>
  </r>
  <r>
    <s v="TXN_1132569"/>
    <s v="CUST_19"/>
    <x v="2"/>
    <x v="61"/>
    <n v="36.5"/>
    <x v="9"/>
    <n v="36.5"/>
    <n v="73"/>
    <s v="Digital Wallet"/>
    <x v="0"/>
    <x v="2"/>
    <x v="9"/>
    <x v="174"/>
    <s v="UNKNOWN"/>
  </r>
  <r>
    <s v="TXN_1133322"/>
    <s v="CUST_16"/>
    <x v="5"/>
    <x v="102"/>
    <n v="5"/>
    <x v="8"/>
    <n v="5"/>
    <n v="50"/>
    <s v="Credit Card"/>
    <x v="1"/>
    <x v="1"/>
    <x v="6"/>
    <x v="175"/>
    <b v="0"/>
  </r>
  <r>
    <s v="TXN_1133577"/>
    <s v="CUST_06"/>
    <x v="4"/>
    <x v="50"/>
    <n v="9.5"/>
    <x v="4"/>
    <n v="9.5"/>
    <n v="57"/>
    <s v="Cash"/>
    <x v="1"/>
    <x v="1"/>
    <x v="6"/>
    <x v="101"/>
    <b v="1"/>
  </r>
  <r>
    <s v="TXN_1134117"/>
    <s v="CUST_18"/>
    <x v="5"/>
    <x v="35"/>
    <n v="33.5"/>
    <x v="5"/>
    <n v="33.5"/>
    <n v="33.5"/>
    <s v="Cash"/>
    <x v="1"/>
    <x v="0"/>
    <x v="5"/>
    <x v="176"/>
    <s v="UNKNOWN"/>
  </r>
  <r>
    <s v="TXN_1134786"/>
    <s v="CUST_18"/>
    <x v="4"/>
    <x v="40"/>
    <n v="29"/>
    <x v="5"/>
    <n v="29"/>
    <n v="29"/>
    <s v="Cash"/>
    <x v="0"/>
    <x v="2"/>
    <x v="4"/>
    <x v="177"/>
    <s v="UNKNOWN"/>
  </r>
  <r>
    <s v="TXN_1135069"/>
    <s v="CUST_01"/>
    <x v="2"/>
    <x v="30"/>
    <n v="18.5"/>
    <x v="9"/>
    <n v="18.5"/>
    <n v="37"/>
    <s v="Digital Wallet"/>
    <x v="1"/>
    <x v="0"/>
    <x v="5"/>
    <x v="178"/>
    <b v="1"/>
  </r>
  <r>
    <s v="TXN_1135450"/>
    <s v="CUST_03"/>
    <x v="0"/>
    <x v="76"/>
    <n v="33.5"/>
    <x v="6"/>
    <n v="33.5"/>
    <n v="268"/>
    <s v="Credit Card"/>
    <x v="1"/>
    <x v="0"/>
    <x v="0"/>
    <x v="179"/>
    <b v="0"/>
  </r>
  <r>
    <s v="TXN_1135523"/>
    <s v="CUST_04"/>
    <x v="4"/>
    <x v="103"/>
    <n v="33.5"/>
    <x v="4"/>
    <n v="33.5"/>
    <n v="201"/>
    <s v="Credit Card"/>
    <x v="0"/>
    <x v="0"/>
    <x v="6"/>
    <x v="81"/>
    <s v="UNKNOWN"/>
  </r>
  <r>
    <s v="TXN_1135577"/>
    <s v="CUST_20"/>
    <x v="5"/>
    <x v="12"/>
    <n v="21.5"/>
    <x v="2"/>
    <n v="21.5"/>
    <n v="64.5"/>
    <s v="Credit Card"/>
    <x v="0"/>
    <x v="2"/>
    <x v="6"/>
    <x v="180"/>
    <b v="0"/>
  </r>
  <r>
    <s v="TXN_1135615"/>
    <s v="CUST_21"/>
    <x v="5"/>
    <x v="11"/>
    <n v="6.5"/>
    <x v="6"/>
    <n v="6.5"/>
    <n v="52"/>
    <s v="Digital Wallet"/>
    <x v="0"/>
    <x v="1"/>
    <x v="6"/>
    <x v="181"/>
    <b v="1"/>
  </r>
  <r>
    <s v="TXN_1136214"/>
    <s v="CUST_25"/>
    <x v="1"/>
    <x v="1"/>
    <n v="6.5"/>
    <x v="7"/>
    <n v="6.5"/>
    <n v="26"/>
    <s v="Cash"/>
    <x v="1"/>
    <x v="2"/>
    <x v="6"/>
    <x v="182"/>
    <s v="UNKNOWN"/>
  </r>
  <r>
    <s v="TXN_1136695"/>
    <s v="CUST_18"/>
    <x v="0"/>
    <x v="6"/>
    <n v="9.5"/>
    <x v="6"/>
    <n v="9.5"/>
    <n v="76"/>
    <s v="Digital Wallet"/>
    <x v="0"/>
    <x v="0"/>
    <x v="1"/>
    <x v="183"/>
    <b v="1"/>
  </r>
  <r>
    <s v="TXN_1137120"/>
    <s v="CUST_06"/>
    <x v="3"/>
    <x v="104"/>
    <n v="32"/>
    <x v="5"/>
    <n v="32"/>
    <n v="32"/>
    <s v="Credit Card"/>
    <x v="1"/>
    <x v="0"/>
    <x v="0"/>
    <x v="184"/>
    <b v="1"/>
  </r>
  <r>
    <s v="TXN_1137542"/>
    <s v="CUST_21"/>
    <x v="4"/>
    <x v="6"/>
    <n v="11"/>
    <x v="5"/>
    <n v="11"/>
    <n v="11"/>
    <s v="Credit Card"/>
    <x v="0"/>
    <x v="2"/>
    <x v="9"/>
    <x v="185"/>
    <s v="UNKNOWN"/>
  </r>
  <r>
    <s v="TXN_1137690"/>
    <s v="CUST_22"/>
    <x v="4"/>
    <x v="105"/>
    <n v="38"/>
    <x v="1"/>
    <n v="38"/>
    <n v="342"/>
    <s v="Digital Wallet"/>
    <x v="0"/>
    <x v="2"/>
    <x v="10"/>
    <x v="186"/>
    <s v="UNKNOWN"/>
  </r>
  <r>
    <s v="TXN_1138768"/>
    <s v="CUST_12"/>
    <x v="2"/>
    <x v="57"/>
    <n v="24.5"/>
    <x v="6"/>
    <n v="24.5"/>
    <n v="196"/>
    <s v="Cash"/>
    <x v="1"/>
    <x v="1"/>
    <x v="1"/>
    <x v="187"/>
    <b v="0"/>
  </r>
  <r>
    <s v="TXN_1139198"/>
    <s v="CUST_01"/>
    <x v="1"/>
    <x v="68"/>
    <n v="29"/>
    <x v="10"/>
    <n v="29"/>
    <n v="203"/>
    <s v="Digital Wallet"/>
    <x v="0"/>
    <x v="1"/>
    <x v="3"/>
    <x v="133"/>
    <b v="1"/>
  </r>
  <r>
    <s v="TXN_1140136"/>
    <s v="CUST_01"/>
    <x v="4"/>
    <x v="7"/>
    <n v="21.5"/>
    <x v="8"/>
    <n v="21.5"/>
    <n v="215"/>
    <s v="Credit Card"/>
    <x v="0"/>
    <x v="1"/>
    <x v="9"/>
    <x v="188"/>
    <b v="1"/>
  </r>
  <r>
    <s v="TXN_1140976"/>
    <s v="CUST_06"/>
    <x v="2"/>
    <x v="16"/>
    <n v="21.5"/>
    <x v="7"/>
    <n v="21.5"/>
    <n v="86"/>
    <s v="Credit Card"/>
    <x v="0"/>
    <x v="0"/>
    <x v="7"/>
    <x v="143"/>
    <b v="0"/>
  </r>
  <r>
    <s v="TXN_1141770"/>
    <s v="CUST_03"/>
    <x v="5"/>
    <x v="35"/>
    <n v="33.5"/>
    <x v="1"/>
    <n v="33.5"/>
    <n v="301.5"/>
    <s v="Digital Wallet"/>
    <x v="0"/>
    <x v="1"/>
    <x v="7"/>
    <x v="189"/>
    <s v="UNKNOWN"/>
  </r>
  <r>
    <s v="TXN_1141808"/>
    <s v="CUST_23"/>
    <x v="7"/>
    <x v="106"/>
    <n v="15.5"/>
    <x v="9"/>
    <n v="15.5"/>
    <n v="31"/>
    <s v="Credit Card"/>
    <x v="1"/>
    <x v="1"/>
    <x v="1"/>
    <x v="190"/>
    <b v="0"/>
  </r>
  <r>
    <s v="TXN_1142481"/>
    <s v="CUST_02"/>
    <x v="5"/>
    <x v="107"/>
    <n v="36.5"/>
    <x v="4"/>
    <n v="36.5"/>
    <n v="219"/>
    <s v="Cash"/>
    <x v="0"/>
    <x v="2"/>
    <x v="8"/>
    <x v="191"/>
    <b v="1"/>
  </r>
  <r>
    <s v="TXN_1143548"/>
    <s v="CUST_12"/>
    <x v="1"/>
    <x v="87"/>
    <n v="35"/>
    <x v="7"/>
    <n v="35"/>
    <n v="140"/>
    <s v="Credit Card"/>
    <x v="0"/>
    <x v="1"/>
    <x v="10"/>
    <x v="192"/>
    <b v="0"/>
  </r>
  <r>
    <s v="TXN_1143957"/>
    <s v="CUST_06"/>
    <x v="3"/>
    <x v="39"/>
    <n v="38"/>
    <x v="10"/>
    <n v="38"/>
    <n v="266"/>
    <s v="Cash"/>
    <x v="1"/>
    <x v="0"/>
    <x v="2"/>
    <x v="193"/>
    <b v="0"/>
  </r>
  <r>
    <s v="TXN_1143989"/>
    <s v="CUST_02"/>
    <x v="6"/>
    <x v="108"/>
    <n v="21.5"/>
    <x v="5"/>
    <n v="21.5"/>
    <n v="21.5"/>
    <s v="Digital Wallet"/>
    <x v="0"/>
    <x v="1"/>
    <x v="6"/>
    <x v="194"/>
    <s v="UNKNOWN"/>
  </r>
  <r>
    <s v="TXN_1144228"/>
    <s v="CUST_01"/>
    <x v="4"/>
    <x v="105"/>
    <n v="38"/>
    <x v="5"/>
    <n v="38"/>
    <n v="38"/>
    <s v="Cash"/>
    <x v="1"/>
    <x v="0"/>
    <x v="3"/>
    <x v="48"/>
    <s v="UNKNOWN"/>
  </r>
  <r>
    <s v="TXN_1147196"/>
    <s v="CUST_13"/>
    <x v="0"/>
    <x v="76"/>
    <n v="33.5"/>
    <x v="0"/>
    <n v="33.5"/>
    <n v="167.5"/>
    <s v="Digital Wallet"/>
    <x v="1"/>
    <x v="2"/>
    <x v="8"/>
    <x v="195"/>
    <s v="UNKNOWN"/>
  </r>
  <r>
    <s v="TXN_1148392"/>
    <s v="CUST_14"/>
    <x v="2"/>
    <x v="109"/>
    <n v="20"/>
    <x v="0"/>
    <n v="20"/>
    <n v="100"/>
    <s v="Credit Card"/>
    <x v="1"/>
    <x v="1"/>
    <x v="6"/>
    <x v="196"/>
    <b v="0"/>
  </r>
  <r>
    <s v="TXN_1150006"/>
    <s v="CUST_01"/>
    <x v="1"/>
    <x v="62"/>
    <n v="27.5"/>
    <x v="0"/>
    <n v="27.5"/>
    <n v="137.5"/>
    <s v="Digital Wallet"/>
    <x v="1"/>
    <x v="0"/>
    <x v="0"/>
    <x v="179"/>
    <b v="1"/>
  </r>
  <r>
    <s v="TXN_1151406"/>
    <s v="CUST_04"/>
    <x v="6"/>
    <x v="110"/>
    <n v="32"/>
    <x v="1"/>
    <n v="32"/>
    <n v="288"/>
    <s v="Digital Wallet"/>
    <x v="1"/>
    <x v="1"/>
    <x v="7"/>
    <x v="197"/>
    <b v="1"/>
  </r>
  <r>
    <s v="TXN_1153259"/>
    <s v="CUST_21"/>
    <x v="3"/>
    <x v="44"/>
    <n v="27.5"/>
    <x v="10"/>
    <n v="27.5"/>
    <n v="192.5"/>
    <s v="Cash"/>
    <x v="1"/>
    <x v="0"/>
    <x v="0"/>
    <x v="198"/>
    <b v="1"/>
  </r>
  <r>
    <s v="TXN_1153704"/>
    <s v="CUST_10"/>
    <x v="7"/>
    <x v="46"/>
    <n v="23"/>
    <x v="5"/>
    <n v="23"/>
    <n v="23"/>
    <s v="Cash"/>
    <x v="0"/>
    <x v="1"/>
    <x v="10"/>
    <x v="199"/>
    <s v="UNKNOWN"/>
  </r>
  <r>
    <s v="TXN_1153995"/>
    <s v="CUST_03"/>
    <x v="4"/>
    <x v="6"/>
    <n v="0"/>
    <x v="3"/>
    <n v="0"/>
    <n v="0"/>
    <s v="Credit Card"/>
    <x v="0"/>
    <x v="1"/>
    <x v="8"/>
    <x v="29"/>
    <b v="0"/>
  </r>
  <r>
    <s v="TXN_1154680"/>
    <s v="CUST_25"/>
    <x v="1"/>
    <x v="6"/>
    <n v="0"/>
    <x v="3"/>
    <n v="0"/>
    <n v="0"/>
    <s v="Credit Card"/>
    <x v="1"/>
    <x v="1"/>
    <x v="5"/>
    <x v="200"/>
    <b v="0"/>
  </r>
  <r>
    <s v="TXN_1155401"/>
    <s v="CUST_06"/>
    <x v="3"/>
    <x v="104"/>
    <n v="32"/>
    <x v="9"/>
    <n v="32"/>
    <n v="64"/>
    <s v="Digital Wallet"/>
    <x v="0"/>
    <x v="0"/>
    <x v="5"/>
    <x v="137"/>
    <b v="0"/>
  </r>
  <r>
    <s v="TXN_1155771"/>
    <s v="CUST_05"/>
    <x v="6"/>
    <x v="26"/>
    <n v="38"/>
    <x v="2"/>
    <n v="38"/>
    <n v="114"/>
    <s v="Digital Wallet"/>
    <x v="1"/>
    <x v="0"/>
    <x v="0"/>
    <x v="201"/>
    <b v="0"/>
  </r>
  <r>
    <s v="TXN_1156192"/>
    <s v="CUST_07"/>
    <x v="0"/>
    <x v="64"/>
    <n v="20"/>
    <x v="7"/>
    <n v="20"/>
    <n v="80"/>
    <s v="Credit Card"/>
    <x v="0"/>
    <x v="0"/>
    <x v="8"/>
    <x v="202"/>
    <b v="1"/>
  </r>
  <r>
    <s v="TXN_1156632"/>
    <s v="CUST_05"/>
    <x v="0"/>
    <x v="111"/>
    <n v="26"/>
    <x v="9"/>
    <n v="26"/>
    <n v="52"/>
    <s v="Cash"/>
    <x v="0"/>
    <x v="0"/>
    <x v="9"/>
    <x v="203"/>
    <b v="1"/>
  </r>
  <r>
    <s v="TXN_1156896"/>
    <s v="CUST_03"/>
    <x v="2"/>
    <x v="92"/>
    <n v="38"/>
    <x v="0"/>
    <n v="38"/>
    <n v="190"/>
    <s v="Cash"/>
    <x v="1"/>
    <x v="0"/>
    <x v="9"/>
    <x v="204"/>
    <s v="UNKNOWN"/>
  </r>
  <r>
    <s v="TXN_1157052"/>
    <s v="CUST_24"/>
    <x v="6"/>
    <x v="112"/>
    <n v="23"/>
    <x v="7"/>
    <n v="23"/>
    <n v="92"/>
    <s v="Credit Card"/>
    <x v="1"/>
    <x v="1"/>
    <x v="3"/>
    <x v="205"/>
    <b v="1"/>
  </r>
  <r>
    <s v="TXN_1157208"/>
    <s v="CUST_04"/>
    <x v="6"/>
    <x v="52"/>
    <n v="41"/>
    <x v="0"/>
    <n v="41"/>
    <n v="205"/>
    <s v="Cash"/>
    <x v="1"/>
    <x v="1"/>
    <x v="11"/>
    <x v="206"/>
    <b v="0"/>
  </r>
  <r>
    <s v="TXN_1158381"/>
    <s v="CUST_24"/>
    <x v="6"/>
    <x v="6"/>
    <n v="0"/>
    <x v="3"/>
    <n v="0"/>
    <n v="0"/>
    <s v="Credit Card"/>
    <x v="1"/>
    <x v="1"/>
    <x v="5"/>
    <x v="207"/>
    <b v="1"/>
  </r>
  <r>
    <s v="TXN_1158681"/>
    <s v="CUST_23"/>
    <x v="0"/>
    <x v="76"/>
    <n v="33.5"/>
    <x v="6"/>
    <n v="33.5"/>
    <n v="268"/>
    <s v="Cash"/>
    <x v="0"/>
    <x v="1"/>
    <x v="8"/>
    <x v="208"/>
    <s v="UNKNOWN"/>
  </r>
  <r>
    <s v="TXN_1159099"/>
    <s v="CUST_11"/>
    <x v="2"/>
    <x v="79"/>
    <n v="29"/>
    <x v="0"/>
    <n v="29"/>
    <n v="145"/>
    <s v="Cash"/>
    <x v="1"/>
    <x v="2"/>
    <x v="9"/>
    <x v="209"/>
    <s v="UNKNOWN"/>
  </r>
  <r>
    <s v="TXN_1159514"/>
    <s v="CUST_21"/>
    <x v="3"/>
    <x v="43"/>
    <n v="14"/>
    <x v="7"/>
    <n v="14"/>
    <n v="56"/>
    <s v="Cash"/>
    <x v="1"/>
    <x v="2"/>
    <x v="1"/>
    <x v="210"/>
    <s v="UNKNOWN"/>
  </r>
  <r>
    <s v="TXN_1160375"/>
    <s v="CUST_14"/>
    <x v="4"/>
    <x v="93"/>
    <n v="11"/>
    <x v="8"/>
    <n v="11"/>
    <n v="110"/>
    <s v="Credit Card"/>
    <x v="1"/>
    <x v="2"/>
    <x v="6"/>
    <x v="149"/>
    <b v="0"/>
  </r>
  <r>
    <s v="TXN_1161003"/>
    <s v="CUST_17"/>
    <x v="4"/>
    <x v="105"/>
    <n v="38"/>
    <x v="7"/>
    <n v="38"/>
    <n v="152"/>
    <s v="Credit Card"/>
    <x v="0"/>
    <x v="1"/>
    <x v="1"/>
    <x v="141"/>
    <s v="UNKNOWN"/>
  </r>
  <r>
    <s v="TXN_1162568"/>
    <s v="CUST_15"/>
    <x v="4"/>
    <x v="7"/>
    <n v="21.5"/>
    <x v="8"/>
    <n v="21.5"/>
    <n v="215"/>
    <s v="Cash"/>
    <x v="1"/>
    <x v="1"/>
    <x v="7"/>
    <x v="211"/>
    <b v="1"/>
  </r>
  <r>
    <s v="TXN_1164094"/>
    <s v="CUST_09"/>
    <x v="7"/>
    <x v="6"/>
    <n v="11"/>
    <x v="2"/>
    <n v="11"/>
    <n v="33"/>
    <s v="Digital Wallet"/>
    <x v="0"/>
    <x v="0"/>
    <x v="11"/>
    <x v="212"/>
    <s v="UNKNOWN"/>
  </r>
  <r>
    <s v="TXN_1164425"/>
    <s v="CUST_05"/>
    <x v="5"/>
    <x v="11"/>
    <n v="6.5"/>
    <x v="2"/>
    <n v="6.5"/>
    <n v="19.5"/>
    <s v="Credit Card"/>
    <x v="0"/>
    <x v="2"/>
    <x v="4"/>
    <x v="5"/>
    <b v="1"/>
  </r>
  <r>
    <s v="TXN_1164547"/>
    <s v="CUST_10"/>
    <x v="2"/>
    <x v="61"/>
    <n v="36.5"/>
    <x v="10"/>
    <n v="36.5"/>
    <n v="255.5"/>
    <s v="Cash"/>
    <x v="1"/>
    <x v="2"/>
    <x v="5"/>
    <x v="213"/>
    <b v="0"/>
  </r>
  <r>
    <s v="TXN_1165342"/>
    <s v="CUST_24"/>
    <x v="7"/>
    <x v="98"/>
    <n v="14"/>
    <x v="10"/>
    <n v="14"/>
    <n v="98"/>
    <s v="Credit Card"/>
    <x v="0"/>
    <x v="2"/>
    <x v="8"/>
    <x v="214"/>
    <s v="UNKNOWN"/>
  </r>
  <r>
    <s v="TXN_1166423"/>
    <s v="CUST_08"/>
    <x v="5"/>
    <x v="67"/>
    <n v="29"/>
    <x v="5"/>
    <n v="29"/>
    <n v="29"/>
    <s v="Cash"/>
    <x v="1"/>
    <x v="0"/>
    <x v="6"/>
    <x v="215"/>
    <b v="1"/>
  </r>
  <r>
    <s v="TXN_1166621"/>
    <s v="CUST_23"/>
    <x v="5"/>
    <x v="107"/>
    <n v="36.5"/>
    <x v="4"/>
    <n v="36.5"/>
    <n v="219"/>
    <s v="Digital Wallet"/>
    <x v="1"/>
    <x v="1"/>
    <x v="2"/>
    <x v="216"/>
    <b v="0"/>
  </r>
  <r>
    <s v="TXN_1168511"/>
    <s v="CUST_05"/>
    <x v="0"/>
    <x v="64"/>
    <n v="20"/>
    <x v="9"/>
    <n v="20"/>
    <n v="40"/>
    <s v="Digital Wallet"/>
    <x v="1"/>
    <x v="1"/>
    <x v="7"/>
    <x v="63"/>
    <s v="UNKNOWN"/>
  </r>
  <r>
    <s v="TXN_1170545"/>
    <s v="CUST_19"/>
    <x v="4"/>
    <x v="8"/>
    <n v="15.5"/>
    <x v="7"/>
    <n v="15.5"/>
    <n v="62"/>
    <s v="Credit Card"/>
    <x v="1"/>
    <x v="2"/>
    <x v="3"/>
    <x v="217"/>
    <b v="1"/>
  </r>
  <r>
    <s v="TXN_1170854"/>
    <s v="CUST_03"/>
    <x v="7"/>
    <x v="28"/>
    <n v="18.5"/>
    <x v="10"/>
    <n v="18.5"/>
    <n v="129.5"/>
    <s v="Cash"/>
    <x v="0"/>
    <x v="1"/>
    <x v="2"/>
    <x v="218"/>
    <s v="UNKNOWN"/>
  </r>
  <r>
    <s v="TXN_1172555"/>
    <s v="CUST_08"/>
    <x v="5"/>
    <x v="113"/>
    <n v="41"/>
    <x v="8"/>
    <n v="41"/>
    <n v="410"/>
    <s v="Cash"/>
    <x v="0"/>
    <x v="2"/>
    <x v="2"/>
    <x v="219"/>
    <b v="1"/>
  </r>
  <r>
    <s v="TXN_1172683"/>
    <s v="CUST_10"/>
    <x v="0"/>
    <x v="114"/>
    <n v="21.5"/>
    <x v="6"/>
    <n v="21.5"/>
    <n v="172"/>
    <s v="Digital Wallet"/>
    <x v="0"/>
    <x v="2"/>
    <x v="11"/>
    <x v="220"/>
    <s v="UNKNOWN"/>
  </r>
  <r>
    <s v="TXN_1173263"/>
    <s v="CUST_13"/>
    <x v="4"/>
    <x v="8"/>
    <n v="15.5"/>
    <x v="10"/>
    <n v="15.5"/>
    <n v="108.5"/>
    <s v="Digital Wallet"/>
    <x v="1"/>
    <x v="1"/>
    <x v="11"/>
    <x v="221"/>
    <b v="1"/>
  </r>
  <r>
    <s v="TXN_1174385"/>
    <s v="CUST_18"/>
    <x v="2"/>
    <x v="23"/>
    <n v="32"/>
    <x v="5"/>
    <n v="32"/>
    <n v="32"/>
    <s v="Cash"/>
    <x v="0"/>
    <x v="0"/>
    <x v="1"/>
    <x v="222"/>
    <b v="1"/>
  </r>
  <r>
    <s v="TXN_1174715"/>
    <s v="CUST_17"/>
    <x v="7"/>
    <x v="33"/>
    <n v="38"/>
    <x v="5"/>
    <n v="38"/>
    <n v="38"/>
    <s v="Digital Wallet"/>
    <x v="1"/>
    <x v="1"/>
    <x v="9"/>
    <x v="223"/>
    <s v="UNKNOWN"/>
  </r>
  <r>
    <s v="TXN_1175007"/>
    <s v="CUST_01"/>
    <x v="2"/>
    <x v="115"/>
    <n v="33.5"/>
    <x v="4"/>
    <n v="33.5"/>
    <n v="201"/>
    <s v="Cash"/>
    <x v="1"/>
    <x v="0"/>
    <x v="11"/>
    <x v="224"/>
    <b v="0"/>
  </r>
  <r>
    <s v="TXN_1175373"/>
    <s v="CUST_13"/>
    <x v="3"/>
    <x v="116"/>
    <n v="39.5"/>
    <x v="2"/>
    <n v="39.5"/>
    <n v="118.5"/>
    <s v="Credit Card"/>
    <x v="0"/>
    <x v="0"/>
    <x v="2"/>
    <x v="225"/>
    <b v="1"/>
  </r>
  <r>
    <s v="TXN_1175726"/>
    <s v="CUST_01"/>
    <x v="3"/>
    <x v="37"/>
    <n v="20"/>
    <x v="9"/>
    <n v="20"/>
    <n v="40"/>
    <s v="Digital Wallet"/>
    <x v="1"/>
    <x v="0"/>
    <x v="11"/>
    <x v="226"/>
    <b v="0"/>
  </r>
  <r>
    <s v="TXN_1175914"/>
    <s v="CUST_13"/>
    <x v="6"/>
    <x v="6"/>
    <n v="0"/>
    <x v="3"/>
    <n v="0"/>
    <n v="0"/>
    <s v="Cash"/>
    <x v="0"/>
    <x v="2"/>
    <x v="7"/>
    <x v="227"/>
    <b v="0"/>
  </r>
  <r>
    <s v="TXN_1176248"/>
    <s v="CUST_16"/>
    <x v="5"/>
    <x v="117"/>
    <n v="9.5"/>
    <x v="4"/>
    <n v="9.5"/>
    <n v="57"/>
    <s v="Credit Card"/>
    <x v="0"/>
    <x v="1"/>
    <x v="5"/>
    <x v="228"/>
    <b v="1"/>
  </r>
  <r>
    <s v="TXN_1177239"/>
    <s v="CUST_21"/>
    <x v="4"/>
    <x v="7"/>
    <n v="21.5"/>
    <x v="1"/>
    <n v="21.5"/>
    <n v="193.5"/>
    <s v="Digital Wallet"/>
    <x v="1"/>
    <x v="2"/>
    <x v="2"/>
    <x v="229"/>
    <s v="UNKNOWN"/>
  </r>
  <r>
    <s v="TXN_1177301"/>
    <s v="CUST_09"/>
    <x v="7"/>
    <x v="118"/>
    <n v="33.5"/>
    <x v="4"/>
    <n v="33.5"/>
    <n v="201"/>
    <s v="Cash"/>
    <x v="1"/>
    <x v="1"/>
    <x v="2"/>
    <x v="230"/>
    <b v="1"/>
  </r>
  <r>
    <s v="TXN_1178538"/>
    <s v="CUST_22"/>
    <x v="3"/>
    <x v="119"/>
    <n v="12.5"/>
    <x v="6"/>
    <n v="12.5"/>
    <n v="100"/>
    <s v="Digital Wallet"/>
    <x v="1"/>
    <x v="1"/>
    <x v="9"/>
    <x v="231"/>
    <b v="0"/>
  </r>
  <r>
    <s v="TXN_1178688"/>
    <s v="CUST_17"/>
    <x v="5"/>
    <x v="12"/>
    <n v="21.5"/>
    <x v="2"/>
    <n v="21.5"/>
    <n v="64.5"/>
    <s v="Cash"/>
    <x v="1"/>
    <x v="2"/>
    <x v="0"/>
    <x v="232"/>
    <b v="1"/>
  </r>
  <r>
    <s v="TXN_1179280"/>
    <s v="CUST_01"/>
    <x v="0"/>
    <x v="120"/>
    <n v="8"/>
    <x v="1"/>
    <n v="8"/>
    <n v="72"/>
    <s v="Credit Card"/>
    <x v="0"/>
    <x v="2"/>
    <x v="0"/>
    <x v="233"/>
    <b v="0"/>
  </r>
  <r>
    <s v="TXN_1179909"/>
    <s v="CUST_22"/>
    <x v="5"/>
    <x v="12"/>
    <n v="21.5"/>
    <x v="10"/>
    <n v="21.5"/>
    <n v="150.5"/>
    <s v="Digital Wallet"/>
    <x v="1"/>
    <x v="2"/>
    <x v="7"/>
    <x v="234"/>
    <b v="0"/>
  </r>
  <r>
    <s v="TXN_1181808"/>
    <s v="CUST_23"/>
    <x v="1"/>
    <x v="97"/>
    <n v="14"/>
    <x v="7"/>
    <n v="14"/>
    <n v="56"/>
    <s v="Cash"/>
    <x v="1"/>
    <x v="2"/>
    <x v="4"/>
    <x v="177"/>
    <b v="1"/>
  </r>
  <r>
    <s v="TXN_1185443"/>
    <s v="CUST_23"/>
    <x v="6"/>
    <x v="112"/>
    <n v="23"/>
    <x v="10"/>
    <n v="23"/>
    <n v="161"/>
    <s v="Cash"/>
    <x v="1"/>
    <x v="2"/>
    <x v="3"/>
    <x v="235"/>
    <s v="UNKNOWN"/>
  </r>
  <r>
    <s v="TXN_1185788"/>
    <s v="CUST_11"/>
    <x v="3"/>
    <x v="119"/>
    <n v="12.5"/>
    <x v="10"/>
    <n v="12.5"/>
    <n v="87.5"/>
    <s v="Digital Wallet"/>
    <x v="1"/>
    <x v="2"/>
    <x v="4"/>
    <x v="236"/>
    <b v="1"/>
  </r>
  <r>
    <s v="TXN_1186888"/>
    <s v="CUST_10"/>
    <x v="7"/>
    <x v="88"/>
    <n v="24.5"/>
    <x v="0"/>
    <n v="24.5"/>
    <n v="122.5"/>
    <s v="Digital Wallet"/>
    <x v="1"/>
    <x v="1"/>
    <x v="8"/>
    <x v="237"/>
    <s v="UNKNOWN"/>
  </r>
  <r>
    <s v="TXN_1187419"/>
    <s v="CUST_22"/>
    <x v="6"/>
    <x v="90"/>
    <n v="33.5"/>
    <x v="0"/>
    <n v="33.5"/>
    <n v="167.5"/>
    <s v="Credit Card"/>
    <x v="1"/>
    <x v="1"/>
    <x v="8"/>
    <x v="238"/>
    <s v="UNKNOWN"/>
  </r>
  <r>
    <s v="TXN_1187836"/>
    <s v="CUST_01"/>
    <x v="2"/>
    <x v="6"/>
    <n v="0"/>
    <x v="3"/>
    <n v="0"/>
    <n v="0"/>
    <s v="Digital Wallet"/>
    <x v="0"/>
    <x v="1"/>
    <x v="5"/>
    <x v="239"/>
    <b v="0"/>
  </r>
  <r>
    <s v="TXN_1188415"/>
    <s v="CUST_18"/>
    <x v="4"/>
    <x v="100"/>
    <n v="5"/>
    <x v="0"/>
    <n v="5"/>
    <n v="25"/>
    <s v="Cash"/>
    <x v="0"/>
    <x v="3"/>
    <x v="10"/>
    <x v="240"/>
    <b v="0"/>
  </r>
  <r>
    <s v="TXN_1188617"/>
    <s v="CUST_04"/>
    <x v="0"/>
    <x v="121"/>
    <n v="24.5"/>
    <x v="5"/>
    <n v="24.5"/>
    <n v="24.5"/>
    <s v="Credit Card"/>
    <x v="0"/>
    <x v="0"/>
    <x v="8"/>
    <x v="241"/>
    <s v="UNKNOWN"/>
  </r>
  <r>
    <s v="TXN_1188804"/>
    <s v="CUST_02"/>
    <x v="2"/>
    <x v="23"/>
    <n v="32"/>
    <x v="10"/>
    <n v="32"/>
    <n v="224"/>
    <s v="Digital Wallet"/>
    <x v="1"/>
    <x v="0"/>
    <x v="10"/>
    <x v="242"/>
    <b v="1"/>
  </r>
  <r>
    <s v="TXN_1188935"/>
    <s v="CUST_17"/>
    <x v="4"/>
    <x v="82"/>
    <n v="32"/>
    <x v="2"/>
    <n v="32"/>
    <n v="96"/>
    <s v="Cash"/>
    <x v="1"/>
    <x v="0"/>
    <x v="1"/>
    <x v="243"/>
    <b v="1"/>
  </r>
  <r>
    <s v="TXN_1189082"/>
    <s v="CUST_23"/>
    <x v="5"/>
    <x v="122"/>
    <n v="8"/>
    <x v="5"/>
    <n v="8"/>
    <n v="8"/>
    <s v="Credit Card"/>
    <x v="0"/>
    <x v="1"/>
    <x v="9"/>
    <x v="244"/>
    <s v="UNKNOWN"/>
  </r>
  <r>
    <s v="TXN_1189571"/>
    <s v="CUST_08"/>
    <x v="0"/>
    <x v="64"/>
    <n v="20"/>
    <x v="2"/>
    <n v="20"/>
    <n v="60"/>
    <s v="Credit Card"/>
    <x v="1"/>
    <x v="2"/>
    <x v="3"/>
    <x v="77"/>
    <b v="1"/>
  </r>
  <r>
    <s v="TXN_1189728"/>
    <s v="CUST_10"/>
    <x v="0"/>
    <x v="123"/>
    <n v="30.5"/>
    <x v="7"/>
    <n v="30.5"/>
    <n v="122"/>
    <s v="Cash"/>
    <x v="1"/>
    <x v="2"/>
    <x v="3"/>
    <x v="245"/>
    <b v="1"/>
  </r>
  <r>
    <s v="TXN_1190407"/>
    <s v="CUST_05"/>
    <x v="3"/>
    <x v="37"/>
    <n v="20"/>
    <x v="1"/>
    <n v="20"/>
    <n v="180"/>
    <s v="Digital Wallet"/>
    <x v="1"/>
    <x v="1"/>
    <x v="4"/>
    <x v="246"/>
    <b v="1"/>
  </r>
  <r>
    <s v="TXN_1190422"/>
    <s v="CUST_03"/>
    <x v="7"/>
    <x v="124"/>
    <n v="21.5"/>
    <x v="2"/>
    <n v="21.5"/>
    <n v="64.5"/>
    <s v="Cash"/>
    <x v="1"/>
    <x v="2"/>
    <x v="10"/>
    <x v="247"/>
    <b v="1"/>
  </r>
  <r>
    <s v="TXN_1190560"/>
    <s v="CUST_16"/>
    <x v="1"/>
    <x v="125"/>
    <n v="33.5"/>
    <x v="6"/>
    <n v="33.5"/>
    <n v="268"/>
    <s v="Cash"/>
    <x v="0"/>
    <x v="2"/>
    <x v="10"/>
    <x v="106"/>
    <b v="0"/>
  </r>
  <r>
    <s v="TXN_1190991"/>
    <s v="CUST_06"/>
    <x v="6"/>
    <x v="108"/>
    <n v="21.5"/>
    <x v="8"/>
    <n v="21.5"/>
    <n v="215"/>
    <s v="Digital Wallet"/>
    <x v="1"/>
    <x v="1"/>
    <x v="0"/>
    <x v="150"/>
    <b v="1"/>
  </r>
  <r>
    <s v="TXN_1192429"/>
    <s v="CUST_01"/>
    <x v="5"/>
    <x v="71"/>
    <n v="14"/>
    <x v="2"/>
    <n v="14"/>
    <n v="42"/>
    <s v="Cash"/>
    <x v="0"/>
    <x v="0"/>
    <x v="9"/>
    <x v="248"/>
    <b v="0"/>
  </r>
  <r>
    <s v="TXN_1193062"/>
    <s v="CUST_22"/>
    <x v="1"/>
    <x v="125"/>
    <n v="33.5"/>
    <x v="0"/>
    <n v="33.5"/>
    <n v="167.5"/>
    <s v="Credit Card"/>
    <x v="0"/>
    <x v="1"/>
    <x v="8"/>
    <x v="249"/>
    <b v="1"/>
  </r>
  <r>
    <s v="TXN_1193688"/>
    <s v="CUST_16"/>
    <x v="2"/>
    <x v="126"/>
    <n v="5"/>
    <x v="6"/>
    <n v="5"/>
    <n v="40"/>
    <s v="Digital Wallet"/>
    <x v="1"/>
    <x v="0"/>
    <x v="2"/>
    <x v="250"/>
    <s v="UNKNOWN"/>
  </r>
  <r>
    <s v="TXN_1194790"/>
    <s v="CUST_07"/>
    <x v="2"/>
    <x v="57"/>
    <n v="24.5"/>
    <x v="7"/>
    <n v="24.5"/>
    <n v="98"/>
    <s v="Digital Wallet"/>
    <x v="0"/>
    <x v="2"/>
    <x v="4"/>
    <x v="236"/>
    <b v="1"/>
  </r>
  <r>
    <s v="TXN_1195231"/>
    <s v="CUST_24"/>
    <x v="4"/>
    <x v="100"/>
    <n v="5"/>
    <x v="6"/>
    <n v="5"/>
    <n v="40"/>
    <s v="Digital Wallet"/>
    <x v="0"/>
    <x v="1"/>
    <x v="3"/>
    <x v="251"/>
    <b v="0"/>
  </r>
  <r>
    <s v="TXN_1196570"/>
    <s v="CUST_22"/>
    <x v="5"/>
    <x v="127"/>
    <n v="12.5"/>
    <x v="6"/>
    <n v="12.5"/>
    <n v="100"/>
    <s v="Digital Wallet"/>
    <x v="1"/>
    <x v="0"/>
    <x v="8"/>
    <x v="252"/>
    <b v="1"/>
  </r>
  <r>
    <s v="TXN_1197350"/>
    <s v="CUST_22"/>
    <x v="6"/>
    <x v="90"/>
    <n v="33.5"/>
    <x v="5"/>
    <n v="33.5"/>
    <n v="33.5"/>
    <s v="Digital Wallet"/>
    <x v="0"/>
    <x v="0"/>
    <x v="9"/>
    <x v="253"/>
    <b v="1"/>
  </r>
  <r>
    <s v="TXN_1197801"/>
    <s v="CUST_14"/>
    <x v="7"/>
    <x v="42"/>
    <n v="29"/>
    <x v="2"/>
    <n v="29"/>
    <n v="87"/>
    <s v="Cash"/>
    <x v="0"/>
    <x v="2"/>
    <x v="10"/>
    <x v="254"/>
    <b v="1"/>
  </r>
  <r>
    <s v="TXN_1197864"/>
    <s v="CUST_09"/>
    <x v="2"/>
    <x v="128"/>
    <n v="30.5"/>
    <x v="4"/>
    <n v="30.5"/>
    <n v="183"/>
    <s v="Digital Wallet"/>
    <x v="0"/>
    <x v="1"/>
    <x v="10"/>
    <x v="255"/>
    <s v="UNKNOWN"/>
  </r>
  <r>
    <s v="TXN_1198181"/>
    <s v="CUST_25"/>
    <x v="0"/>
    <x v="114"/>
    <n v="21.5"/>
    <x v="0"/>
    <n v="21.5"/>
    <n v="107.5"/>
    <s v="Cash"/>
    <x v="1"/>
    <x v="0"/>
    <x v="2"/>
    <x v="256"/>
    <b v="1"/>
  </r>
  <r>
    <s v="TXN_1198384"/>
    <s v="CUST_12"/>
    <x v="1"/>
    <x v="48"/>
    <n v="26"/>
    <x v="5"/>
    <n v="26"/>
    <n v="26"/>
    <s v="Credit Card"/>
    <x v="1"/>
    <x v="0"/>
    <x v="3"/>
    <x v="257"/>
    <b v="0"/>
  </r>
  <r>
    <s v="TXN_1198866"/>
    <s v="CUST_11"/>
    <x v="7"/>
    <x v="129"/>
    <n v="26"/>
    <x v="6"/>
    <n v="26"/>
    <n v="208"/>
    <s v="Credit Card"/>
    <x v="1"/>
    <x v="1"/>
    <x v="10"/>
    <x v="258"/>
    <b v="0"/>
  </r>
  <r>
    <s v="TXN_1199362"/>
    <s v="CUST_23"/>
    <x v="5"/>
    <x v="11"/>
    <n v="6.5"/>
    <x v="2"/>
    <n v="6.5"/>
    <n v="19.5"/>
    <s v="Credit Card"/>
    <x v="0"/>
    <x v="1"/>
    <x v="4"/>
    <x v="167"/>
    <b v="0"/>
  </r>
  <r>
    <s v="TXN_1199408"/>
    <s v="CUST_05"/>
    <x v="6"/>
    <x v="130"/>
    <n v="11"/>
    <x v="4"/>
    <n v="11"/>
    <n v="66"/>
    <s v="Digital Wallet"/>
    <x v="1"/>
    <x v="0"/>
    <x v="1"/>
    <x v="183"/>
    <b v="1"/>
  </r>
  <r>
    <s v="TXN_1199916"/>
    <s v="CUST_21"/>
    <x v="1"/>
    <x v="6"/>
    <n v="0"/>
    <x v="3"/>
    <n v="0"/>
    <n v="0"/>
    <s v="Digital Wallet"/>
    <x v="0"/>
    <x v="1"/>
    <x v="9"/>
    <x v="259"/>
    <s v="UNKNOWN"/>
  </r>
  <r>
    <s v="TXN_1201215"/>
    <s v="CUST_13"/>
    <x v="2"/>
    <x v="6"/>
    <n v="15.5"/>
    <x v="4"/>
    <n v="15.5"/>
    <n v="93"/>
    <s v="Cash"/>
    <x v="1"/>
    <x v="1"/>
    <x v="0"/>
    <x v="14"/>
    <b v="1"/>
  </r>
  <r>
    <s v="TXN_1201615"/>
    <s v="CUST_25"/>
    <x v="7"/>
    <x v="42"/>
    <n v="29"/>
    <x v="9"/>
    <n v="29"/>
    <n v="58"/>
    <s v="Digital Wallet"/>
    <x v="0"/>
    <x v="1"/>
    <x v="6"/>
    <x v="175"/>
    <b v="1"/>
  </r>
  <r>
    <s v="TXN_1201718"/>
    <s v="CUST_17"/>
    <x v="0"/>
    <x v="131"/>
    <n v="17"/>
    <x v="4"/>
    <n v="17"/>
    <n v="102"/>
    <s v="Cash"/>
    <x v="0"/>
    <x v="0"/>
    <x v="2"/>
    <x v="260"/>
    <b v="0"/>
  </r>
  <r>
    <s v="TXN_1201757"/>
    <s v="CUST_14"/>
    <x v="4"/>
    <x v="29"/>
    <n v="12.5"/>
    <x v="1"/>
    <n v="12.5"/>
    <n v="112.5"/>
    <s v="Digital Wallet"/>
    <x v="1"/>
    <x v="0"/>
    <x v="5"/>
    <x v="261"/>
    <b v="0"/>
  </r>
  <r>
    <s v="TXN_1201977"/>
    <s v="CUST_08"/>
    <x v="1"/>
    <x v="94"/>
    <n v="5"/>
    <x v="8"/>
    <n v="5"/>
    <n v="50"/>
    <s v="Credit Card"/>
    <x v="0"/>
    <x v="2"/>
    <x v="2"/>
    <x v="262"/>
    <s v="UNKNOWN"/>
  </r>
  <r>
    <s v="TXN_1202644"/>
    <s v="CUST_01"/>
    <x v="0"/>
    <x v="3"/>
    <n v="41"/>
    <x v="0"/>
    <n v="41"/>
    <n v="205"/>
    <s v="Credit Card"/>
    <x v="0"/>
    <x v="2"/>
    <x v="2"/>
    <x v="263"/>
    <b v="0"/>
  </r>
  <r>
    <s v="TXN_1202968"/>
    <s v="CUST_11"/>
    <x v="4"/>
    <x v="6"/>
    <n v="14"/>
    <x v="6"/>
    <n v="14"/>
    <n v="112"/>
    <s v="Digital Wallet"/>
    <x v="1"/>
    <x v="1"/>
    <x v="4"/>
    <x v="264"/>
    <b v="1"/>
  </r>
  <r>
    <s v="TXN_1203139"/>
    <s v="CUST_11"/>
    <x v="3"/>
    <x v="60"/>
    <n v="36.5"/>
    <x v="10"/>
    <n v="36.5"/>
    <n v="255.5"/>
    <s v="Digital Wallet"/>
    <x v="0"/>
    <x v="0"/>
    <x v="4"/>
    <x v="265"/>
    <s v="UNKNOWN"/>
  </r>
  <r>
    <s v="TXN_1203184"/>
    <s v="CUST_03"/>
    <x v="7"/>
    <x v="106"/>
    <n v="15.5"/>
    <x v="0"/>
    <n v="15.5"/>
    <n v="77.5"/>
    <s v="Cash"/>
    <x v="1"/>
    <x v="2"/>
    <x v="9"/>
    <x v="266"/>
    <b v="1"/>
  </r>
  <r>
    <s v="TXN_1204007"/>
    <s v="CUST_11"/>
    <x v="1"/>
    <x v="24"/>
    <n v="24.5"/>
    <x v="6"/>
    <n v="24.5"/>
    <n v="196"/>
    <s v="Cash"/>
    <x v="0"/>
    <x v="1"/>
    <x v="0"/>
    <x v="267"/>
    <b v="1"/>
  </r>
  <r>
    <s v="TXN_1205286"/>
    <s v="CUST_11"/>
    <x v="7"/>
    <x v="42"/>
    <n v="29"/>
    <x v="7"/>
    <n v="29"/>
    <n v="116"/>
    <s v="Cash"/>
    <x v="0"/>
    <x v="1"/>
    <x v="3"/>
    <x v="205"/>
    <b v="0"/>
  </r>
  <r>
    <s v="TXN_1205686"/>
    <s v="CUST_09"/>
    <x v="2"/>
    <x v="23"/>
    <n v="32"/>
    <x v="9"/>
    <n v="32"/>
    <n v="64"/>
    <s v="Credit Card"/>
    <x v="1"/>
    <x v="1"/>
    <x v="1"/>
    <x v="1"/>
    <b v="1"/>
  </r>
  <r>
    <s v="TXN_1205880"/>
    <s v="CUST_04"/>
    <x v="1"/>
    <x v="2"/>
    <n v="11"/>
    <x v="9"/>
    <n v="11"/>
    <n v="22"/>
    <s v="Cash"/>
    <x v="1"/>
    <x v="2"/>
    <x v="9"/>
    <x v="268"/>
    <b v="0"/>
  </r>
  <r>
    <s v="TXN_1207317"/>
    <s v="CUST_21"/>
    <x v="1"/>
    <x v="19"/>
    <n v="39.5"/>
    <x v="2"/>
    <n v="39.5"/>
    <n v="118.5"/>
    <s v="Digital Wallet"/>
    <x v="1"/>
    <x v="0"/>
    <x v="4"/>
    <x v="269"/>
    <b v="1"/>
  </r>
  <r>
    <s v="TXN_1207537"/>
    <s v="CUST_02"/>
    <x v="6"/>
    <x v="132"/>
    <n v="8"/>
    <x v="1"/>
    <n v="8"/>
    <n v="72"/>
    <s v="Credit Card"/>
    <x v="1"/>
    <x v="1"/>
    <x v="8"/>
    <x v="270"/>
    <b v="1"/>
  </r>
  <r>
    <s v="TXN_1207822"/>
    <s v="CUST_03"/>
    <x v="0"/>
    <x v="121"/>
    <n v="24.5"/>
    <x v="5"/>
    <n v="24.5"/>
    <n v="24.5"/>
    <s v="Cash"/>
    <x v="1"/>
    <x v="2"/>
    <x v="7"/>
    <x v="271"/>
    <s v="UNKNOWN"/>
  </r>
  <r>
    <s v="TXN_1207984"/>
    <s v="CUST_17"/>
    <x v="0"/>
    <x v="6"/>
    <n v="29"/>
    <x v="4"/>
    <n v="29"/>
    <n v="174"/>
    <s v="Credit Card"/>
    <x v="0"/>
    <x v="1"/>
    <x v="7"/>
    <x v="272"/>
    <s v="UNKNOWN"/>
  </r>
  <r>
    <s v="TXN_1208593"/>
    <s v="CUST_21"/>
    <x v="7"/>
    <x v="6"/>
    <n v="0"/>
    <x v="3"/>
    <n v="0"/>
    <n v="0"/>
    <s v="Credit Card"/>
    <x v="0"/>
    <x v="1"/>
    <x v="3"/>
    <x v="73"/>
    <s v="UNKNOWN"/>
  </r>
  <r>
    <s v="TXN_1208768"/>
    <s v="CUST_24"/>
    <x v="5"/>
    <x v="6"/>
    <n v="14"/>
    <x v="9"/>
    <n v="14"/>
    <n v="28"/>
    <s v="Cash"/>
    <x v="1"/>
    <x v="2"/>
    <x v="8"/>
    <x v="273"/>
    <s v="UNKNOWN"/>
  </r>
  <r>
    <s v="TXN_1209005"/>
    <s v="CUST_10"/>
    <x v="5"/>
    <x v="122"/>
    <n v="8"/>
    <x v="0"/>
    <n v="8"/>
    <n v="40"/>
    <s v="Digital Wallet"/>
    <x v="0"/>
    <x v="1"/>
    <x v="5"/>
    <x v="274"/>
    <s v="UNKNOWN"/>
  </r>
  <r>
    <s v="TXN_1209021"/>
    <s v="CUST_18"/>
    <x v="3"/>
    <x v="133"/>
    <n v="11"/>
    <x v="4"/>
    <n v="11"/>
    <n v="66"/>
    <s v="Credit Card"/>
    <x v="1"/>
    <x v="0"/>
    <x v="3"/>
    <x v="275"/>
    <s v="UNKNOWN"/>
  </r>
  <r>
    <s v="TXN_1209495"/>
    <s v="CUST_24"/>
    <x v="5"/>
    <x v="51"/>
    <n v="11"/>
    <x v="8"/>
    <n v="11"/>
    <n v="110"/>
    <s v="Digital Wallet"/>
    <x v="0"/>
    <x v="2"/>
    <x v="10"/>
    <x v="276"/>
    <s v="UNKNOWN"/>
  </r>
  <r>
    <s v="TXN_1209700"/>
    <s v="CUST_08"/>
    <x v="5"/>
    <x v="41"/>
    <n v="39.5"/>
    <x v="1"/>
    <n v="39.5"/>
    <n v="355.5"/>
    <s v="Digital Wallet"/>
    <x v="0"/>
    <x v="0"/>
    <x v="9"/>
    <x v="277"/>
    <b v="0"/>
  </r>
  <r>
    <s v="TXN_1210437"/>
    <s v="CUST_15"/>
    <x v="0"/>
    <x v="84"/>
    <n v="9.5"/>
    <x v="10"/>
    <n v="9.5"/>
    <n v="66.5"/>
    <s v="Cash"/>
    <x v="0"/>
    <x v="2"/>
    <x v="7"/>
    <x v="271"/>
    <s v="UNKNOWN"/>
  </r>
  <r>
    <s v="TXN_1211345"/>
    <s v="CUST_19"/>
    <x v="1"/>
    <x v="6"/>
    <n v="9.5"/>
    <x v="10"/>
    <n v="9.5"/>
    <n v="66.5"/>
    <s v="Digital Wallet"/>
    <x v="1"/>
    <x v="0"/>
    <x v="5"/>
    <x v="278"/>
    <s v="UNKNOWN"/>
  </r>
  <r>
    <s v="TXN_1211734"/>
    <s v="CUST_18"/>
    <x v="7"/>
    <x v="77"/>
    <n v="12.5"/>
    <x v="9"/>
    <n v="12.5"/>
    <n v="25"/>
    <s v="Credit Card"/>
    <x v="1"/>
    <x v="2"/>
    <x v="9"/>
    <x v="279"/>
    <b v="1"/>
  </r>
  <r>
    <s v="TXN_1212058"/>
    <s v="CUST_07"/>
    <x v="4"/>
    <x v="7"/>
    <n v="21.5"/>
    <x v="5"/>
    <n v="21.5"/>
    <n v="21.5"/>
    <s v="Cash"/>
    <x v="1"/>
    <x v="2"/>
    <x v="1"/>
    <x v="102"/>
    <b v="1"/>
  </r>
  <r>
    <s v="TXN_1212399"/>
    <s v="CUST_05"/>
    <x v="5"/>
    <x v="6"/>
    <n v="14"/>
    <x v="6"/>
    <n v="14"/>
    <n v="112"/>
    <s v="Digital Wallet"/>
    <x v="1"/>
    <x v="0"/>
    <x v="10"/>
    <x v="280"/>
    <b v="1"/>
  </r>
  <r>
    <s v="TXN_1212420"/>
    <s v="CUST_05"/>
    <x v="7"/>
    <x v="46"/>
    <n v="23"/>
    <x v="9"/>
    <n v="23"/>
    <n v="46"/>
    <s v="Credit Card"/>
    <x v="1"/>
    <x v="1"/>
    <x v="9"/>
    <x v="74"/>
    <s v="UNKNOWN"/>
  </r>
  <r>
    <s v="TXN_1213004"/>
    <s v="CUST_19"/>
    <x v="0"/>
    <x v="114"/>
    <n v="21.5"/>
    <x v="9"/>
    <n v="21.5"/>
    <n v="43"/>
    <s v="Credit Card"/>
    <x v="0"/>
    <x v="1"/>
    <x v="1"/>
    <x v="281"/>
    <b v="0"/>
  </r>
  <r>
    <s v="TXN_1213835"/>
    <s v="CUST_02"/>
    <x v="5"/>
    <x v="107"/>
    <n v="36.5"/>
    <x v="7"/>
    <n v="36.5"/>
    <n v="146"/>
    <s v="Digital Wallet"/>
    <x v="0"/>
    <x v="1"/>
    <x v="11"/>
    <x v="282"/>
    <b v="0"/>
  </r>
  <r>
    <s v="TXN_1217844"/>
    <s v="CUST_03"/>
    <x v="2"/>
    <x v="57"/>
    <n v="24.5"/>
    <x v="6"/>
    <n v="24.5"/>
    <n v="196"/>
    <s v="Credit Card"/>
    <x v="0"/>
    <x v="1"/>
    <x v="2"/>
    <x v="216"/>
    <b v="0"/>
  </r>
  <r>
    <s v="TXN_1219422"/>
    <s v="CUST_09"/>
    <x v="1"/>
    <x v="85"/>
    <n v="20"/>
    <x v="4"/>
    <n v="20"/>
    <n v="120"/>
    <s v="Cash"/>
    <x v="1"/>
    <x v="2"/>
    <x v="3"/>
    <x v="283"/>
    <b v="1"/>
  </r>
  <r>
    <s v="TXN_1219590"/>
    <s v="CUST_25"/>
    <x v="0"/>
    <x v="134"/>
    <n v="38"/>
    <x v="2"/>
    <n v="38"/>
    <n v="114"/>
    <s v="Credit Card"/>
    <x v="1"/>
    <x v="0"/>
    <x v="10"/>
    <x v="284"/>
    <b v="1"/>
  </r>
  <r>
    <s v="TXN_1219680"/>
    <s v="CUST_14"/>
    <x v="4"/>
    <x v="93"/>
    <n v="11"/>
    <x v="2"/>
    <n v="11"/>
    <n v="33"/>
    <s v="Credit Card"/>
    <x v="1"/>
    <x v="0"/>
    <x v="4"/>
    <x v="285"/>
    <b v="1"/>
  </r>
  <r>
    <s v="TXN_1220342"/>
    <s v="CUST_04"/>
    <x v="7"/>
    <x v="75"/>
    <n v="39.5"/>
    <x v="8"/>
    <n v="39.5"/>
    <n v="395"/>
    <s v="Credit Card"/>
    <x v="0"/>
    <x v="0"/>
    <x v="2"/>
    <x v="87"/>
    <s v="UNKNOWN"/>
  </r>
  <r>
    <s v="TXN_1220541"/>
    <s v="CUST_21"/>
    <x v="0"/>
    <x v="6"/>
    <n v="0"/>
    <x v="3"/>
    <n v="0"/>
    <n v="0"/>
    <s v="Digital Wallet"/>
    <x v="0"/>
    <x v="2"/>
    <x v="5"/>
    <x v="286"/>
    <b v="0"/>
  </r>
  <r>
    <s v="TXN_1221709"/>
    <s v="CUST_12"/>
    <x v="7"/>
    <x v="106"/>
    <n v="15.5"/>
    <x v="7"/>
    <n v="15.5"/>
    <n v="62"/>
    <s v="Cash"/>
    <x v="1"/>
    <x v="1"/>
    <x v="5"/>
    <x v="287"/>
    <b v="0"/>
  </r>
  <r>
    <s v="TXN_1221943"/>
    <s v="CUST_12"/>
    <x v="1"/>
    <x v="135"/>
    <n v="18.5"/>
    <x v="8"/>
    <n v="18.5"/>
    <n v="185"/>
    <s v="Digital Wallet"/>
    <x v="1"/>
    <x v="0"/>
    <x v="0"/>
    <x v="288"/>
    <b v="0"/>
  </r>
  <r>
    <s v="TXN_1222397"/>
    <s v="CUST_01"/>
    <x v="4"/>
    <x v="93"/>
    <n v="11"/>
    <x v="8"/>
    <n v="11"/>
    <n v="110"/>
    <s v="Cash"/>
    <x v="1"/>
    <x v="2"/>
    <x v="1"/>
    <x v="289"/>
    <b v="1"/>
  </r>
  <r>
    <s v="TXN_1222659"/>
    <s v="CUST_17"/>
    <x v="5"/>
    <x v="136"/>
    <n v="32"/>
    <x v="0"/>
    <n v="32"/>
    <n v="160"/>
    <s v="Digital Wallet"/>
    <x v="0"/>
    <x v="1"/>
    <x v="9"/>
    <x v="130"/>
    <b v="1"/>
  </r>
  <r>
    <s v="TXN_1223061"/>
    <s v="CUST_17"/>
    <x v="3"/>
    <x v="137"/>
    <n v="35"/>
    <x v="8"/>
    <n v="35"/>
    <n v="350"/>
    <s v="Credit Card"/>
    <x v="1"/>
    <x v="1"/>
    <x v="4"/>
    <x v="290"/>
    <b v="1"/>
  </r>
  <r>
    <s v="TXN_1223079"/>
    <s v="CUST_06"/>
    <x v="7"/>
    <x v="32"/>
    <n v="27.5"/>
    <x v="7"/>
    <n v="27.5"/>
    <n v="110"/>
    <s v="Credit Card"/>
    <x v="0"/>
    <x v="0"/>
    <x v="6"/>
    <x v="291"/>
    <s v="UNKNOWN"/>
  </r>
  <r>
    <s v="TXN_1223128"/>
    <s v="CUST_13"/>
    <x v="6"/>
    <x v="6"/>
    <n v="0"/>
    <x v="3"/>
    <n v="0"/>
    <n v="0"/>
    <s v="Digital Wallet"/>
    <x v="0"/>
    <x v="2"/>
    <x v="0"/>
    <x v="292"/>
    <b v="0"/>
  </r>
  <r>
    <s v="TXN_1223573"/>
    <s v="CUST_14"/>
    <x v="2"/>
    <x v="78"/>
    <n v="12.5"/>
    <x v="2"/>
    <n v="12.5"/>
    <n v="37.5"/>
    <s v="Credit Card"/>
    <x v="0"/>
    <x v="0"/>
    <x v="2"/>
    <x v="293"/>
    <b v="1"/>
  </r>
  <r>
    <s v="TXN_1224026"/>
    <s v="CUST_01"/>
    <x v="0"/>
    <x v="138"/>
    <n v="6.5"/>
    <x v="8"/>
    <n v="6.5"/>
    <n v="65"/>
    <s v="Cash"/>
    <x v="0"/>
    <x v="1"/>
    <x v="0"/>
    <x v="294"/>
    <b v="0"/>
  </r>
  <r>
    <s v="TXN_1224321"/>
    <s v="CUST_05"/>
    <x v="2"/>
    <x v="78"/>
    <n v="12.5"/>
    <x v="5"/>
    <n v="12.5"/>
    <n v="12.5"/>
    <s v="Digital Wallet"/>
    <x v="1"/>
    <x v="1"/>
    <x v="6"/>
    <x v="295"/>
    <b v="0"/>
  </r>
  <r>
    <s v="TXN_1224414"/>
    <s v="CUST_15"/>
    <x v="1"/>
    <x v="59"/>
    <n v="12.5"/>
    <x v="0"/>
    <n v="12.5"/>
    <n v="62.5"/>
    <s v="Digital Wallet"/>
    <x v="1"/>
    <x v="1"/>
    <x v="10"/>
    <x v="122"/>
    <b v="1"/>
  </r>
  <r>
    <s v="TXN_1226245"/>
    <s v="CUST_18"/>
    <x v="0"/>
    <x v="6"/>
    <n v="0"/>
    <x v="3"/>
    <n v="0"/>
    <n v="0"/>
    <s v="Credit Card"/>
    <x v="0"/>
    <x v="2"/>
    <x v="7"/>
    <x v="296"/>
    <s v="UNKNOWN"/>
  </r>
  <r>
    <s v="TXN_1227978"/>
    <s v="CUST_03"/>
    <x v="5"/>
    <x v="113"/>
    <n v="41"/>
    <x v="8"/>
    <n v="41"/>
    <n v="410"/>
    <s v="Digital Wallet"/>
    <x v="0"/>
    <x v="0"/>
    <x v="10"/>
    <x v="280"/>
    <s v="UNKNOWN"/>
  </r>
  <r>
    <s v="TXN_1228408"/>
    <s v="CUST_01"/>
    <x v="7"/>
    <x v="6"/>
    <n v="0"/>
    <x v="3"/>
    <n v="0"/>
    <n v="0"/>
    <s v="Cash"/>
    <x v="1"/>
    <x v="2"/>
    <x v="5"/>
    <x v="61"/>
    <s v="UNKNOWN"/>
  </r>
  <r>
    <s v="TXN_1229733"/>
    <s v="CUST_01"/>
    <x v="0"/>
    <x v="120"/>
    <n v="8"/>
    <x v="4"/>
    <n v="8"/>
    <n v="48"/>
    <s v="Digital Wallet"/>
    <x v="1"/>
    <x v="0"/>
    <x v="2"/>
    <x v="297"/>
    <b v="0"/>
  </r>
  <r>
    <s v="TXN_1230120"/>
    <s v="CUST_22"/>
    <x v="7"/>
    <x v="129"/>
    <n v="26"/>
    <x v="7"/>
    <n v="26"/>
    <n v="104"/>
    <s v="Credit Card"/>
    <x v="1"/>
    <x v="0"/>
    <x v="2"/>
    <x v="298"/>
    <s v="UNKNOWN"/>
  </r>
  <r>
    <s v="TXN_1230793"/>
    <s v="CUST_10"/>
    <x v="2"/>
    <x v="4"/>
    <n v="14"/>
    <x v="7"/>
    <n v="14"/>
    <n v="56"/>
    <s v="Credit Card"/>
    <x v="0"/>
    <x v="0"/>
    <x v="9"/>
    <x v="299"/>
    <b v="0"/>
  </r>
  <r>
    <s v="TXN_1231391"/>
    <s v="CUST_07"/>
    <x v="7"/>
    <x v="106"/>
    <n v="15.5"/>
    <x v="2"/>
    <n v="15.5"/>
    <n v="46.5"/>
    <s v="Credit Card"/>
    <x v="0"/>
    <x v="1"/>
    <x v="2"/>
    <x v="300"/>
    <s v="UNKNOWN"/>
  </r>
  <r>
    <s v="TXN_1231953"/>
    <s v="CUST_13"/>
    <x v="2"/>
    <x v="80"/>
    <n v="17"/>
    <x v="6"/>
    <n v="17"/>
    <n v="136"/>
    <s v="Digital Wallet"/>
    <x v="1"/>
    <x v="0"/>
    <x v="8"/>
    <x v="301"/>
    <b v="0"/>
  </r>
  <r>
    <s v="TXN_1232531"/>
    <s v="CUST_12"/>
    <x v="5"/>
    <x v="11"/>
    <n v="6.5"/>
    <x v="2"/>
    <n v="6.5"/>
    <n v="19.5"/>
    <s v="Cash"/>
    <x v="1"/>
    <x v="0"/>
    <x v="7"/>
    <x v="302"/>
    <b v="1"/>
  </r>
  <r>
    <s v="TXN_1234299"/>
    <s v="CUST_15"/>
    <x v="6"/>
    <x v="110"/>
    <n v="32"/>
    <x v="8"/>
    <n v="32"/>
    <n v="320"/>
    <s v="Digital Wallet"/>
    <x v="1"/>
    <x v="1"/>
    <x v="8"/>
    <x v="303"/>
    <b v="1"/>
  </r>
  <r>
    <s v="TXN_1235721"/>
    <s v="CUST_20"/>
    <x v="4"/>
    <x v="139"/>
    <n v="27.5"/>
    <x v="2"/>
    <n v="27.5"/>
    <n v="82.5"/>
    <s v="Credit Card"/>
    <x v="0"/>
    <x v="0"/>
    <x v="8"/>
    <x v="304"/>
    <b v="1"/>
  </r>
  <r>
    <s v="TXN_1236974"/>
    <s v="CUST_01"/>
    <x v="5"/>
    <x v="6"/>
    <n v="9.5"/>
    <x v="6"/>
    <n v="9.5"/>
    <n v="76"/>
    <s v="Cash"/>
    <x v="1"/>
    <x v="2"/>
    <x v="2"/>
    <x v="305"/>
    <b v="0"/>
  </r>
  <r>
    <s v="TXN_1237218"/>
    <s v="CUST_10"/>
    <x v="4"/>
    <x v="27"/>
    <n v="26"/>
    <x v="2"/>
    <n v="26"/>
    <n v="78"/>
    <s v="Cash"/>
    <x v="0"/>
    <x v="1"/>
    <x v="3"/>
    <x v="306"/>
    <b v="1"/>
  </r>
  <r>
    <s v="TXN_1238430"/>
    <s v="CUST_10"/>
    <x v="3"/>
    <x v="53"/>
    <n v="23"/>
    <x v="6"/>
    <n v="23"/>
    <n v="184"/>
    <s v="Cash"/>
    <x v="1"/>
    <x v="0"/>
    <x v="7"/>
    <x v="307"/>
    <b v="1"/>
  </r>
  <r>
    <s v="TXN_1238908"/>
    <s v="CUST_10"/>
    <x v="5"/>
    <x v="12"/>
    <n v="21.5"/>
    <x v="10"/>
    <n v="21.5"/>
    <n v="150.5"/>
    <s v="Cash"/>
    <x v="1"/>
    <x v="0"/>
    <x v="8"/>
    <x v="308"/>
    <s v="UNKNOWN"/>
  </r>
  <r>
    <s v="TXN_1238927"/>
    <s v="CUST_01"/>
    <x v="7"/>
    <x v="98"/>
    <n v="14"/>
    <x v="5"/>
    <n v="14"/>
    <n v="14"/>
    <s v="Digital Wallet"/>
    <x v="0"/>
    <x v="1"/>
    <x v="5"/>
    <x v="287"/>
    <b v="1"/>
  </r>
  <r>
    <s v="TXN_1239531"/>
    <s v="CUST_08"/>
    <x v="5"/>
    <x v="107"/>
    <n v="36.5"/>
    <x v="8"/>
    <n v="36.5"/>
    <n v="365"/>
    <s v="Cash"/>
    <x v="0"/>
    <x v="2"/>
    <x v="8"/>
    <x v="309"/>
    <s v="UNKNOWN"/>
  </r>
  <r>
    <s v="TXN_1243748"/>
    <s v="CUST_25"/>
    <x v="2"/>
    <x v="140"/>
    <n v="6.5"/>
    <x v="2"/>
    <n v="6.5"/>
    <n v="19.5"/>
    <s v="Credit Card"/>
    <x v="1"/>
    <x v="2"/>
    <x v="7"/>
    <x v="310"/>
    <s v="UNKNOWN"/>
  </r>
  <r>
    <s v="TXN_1243810"/>
    <s v="CUST_15"/>
    <x v="1"/>
    <x v="85"/>
    <n v="20"/>
    <x v="6"/>
    <n v="20"/>
    <n v="160"/>
    <s v="Cash"/>
    <x v="1"/>
    <x v="2"/>
    <x v="5"/>
    <x v="311"/>
    <b v="1"/>
  </r>
  <r>
    <s v="TXN_1243903"/>
    <s v="CUST_21"/>
    <x v="2"/>
    <x v="4"/>
    <n v="14"/>
    <x v="6"/>
    <n v="14"/>
    <n v="112"/>
    <s v="Credit Card"/>
    <x v="1"/>
    <x v="2"/>
    <x v="11"/>
    <x v="312"/>
    <s v="UNKNOWN"/>
  </r>
  <r>
    <s v="TXN_1244212"/>
    <s v="CUST_24"/>
    <x v="3"/>
    <x v="37"/>
    <n v="20"/>
    <x v="4"/>
    <n v="20"/>
    <n v="120"/>
    <s v="Cash"/>
    <x v="1"/>
    <x v="0"/>
    <x v="0"/>
    <x v="313"/>
    <b v="1"/>
  </r>
  <r>
    <s v="TXN_1245067"/>
    <s v="CUST_21"/>
    <x v="0"/>
    <x v="123"/>
    <n v="30.5"/>
    <x v="5"/>
    <n v="30.5"/>
    <n v="30.5"/>
    <s v="Credit Card"/>
    <x v="1"/>
    <x v="2"/>
    <x v="6"/>
    <x v="314"/>
    <b v="0"/>
  </r>
  <r>
    <s v="TXN_1245088"/>
    <s v="CUST_07"/>
    <x v="5"/>
    <x v="67"/>
    <n v="29"/>
    <x v="4"/>
    <n v="29"/>
    <n v="174"/>
    <s v="Digital Wallet"/>
    <x v="0"/>
    <x v="0"/>
    <x v="1"/>
    <x v="315"/>
    <b v="0"/>
  </r>
  <r>
    <s v="TXN_1245154"/>
    <s v="CUST_13"/>
    <x v="1"/>
    <x v="94"/>
    <n v="5"/>
    <x v="9"/>
    <n v="5"/>
    <n v="10"/>
    <s v="Cash"/>
    <x v="0"/>
    <x v="0"/>
    <x v="5"/>
    <x v="316"/>
    <b v="1"/>
  </r>
  <r>
    <s v="TXN_1245404"/>
    <s v="CUST_24"/>
    <x v="1"/>
    <x v="24"/>
    <n v="24.5"/>
    <x v="10"/>
    <n v="24.5"/>
    <n v="171.5"/>
    <s v="Credit Card"/>
    <x v="1"/>
    <x v="0"/>
    <x v="11"/>
    <x v="317"/>
    <b v="0"/>
  </r>
  <r>
    <s v="TXN_1246620"/>
    <s v="CUST_22"/>
    <x v="7"/>
    <x v="63"/>
    <n v="20"/>
    <x v="4"/>
    <n v="20"/>
    <n v="120"/>
    <s v="Cash"/>
    <x v="0"/>
    <x v="0"/>
    <x v="9"/>
    <x v="318"/>
    <s v="UNKNOWN"/>
  </r>
  <r>
    <s v="TXN_1247741"/>
    <s v="CUST_01"/>
    <x v="6"/>
    <x v="141"/>
    <n v="9.5"/>
    <x v="8"/>
    <n v="9.5"/>
    <n v="95"/>
    <s v="Credit Card"/>
    <x v="0"/>
    <x v="0"/>
    <x v="6"/>
    <x v="128"/>
    <s v="UNKNOWN"/>
  </r>
  <r>
    <s v="TXN_1248449"/>
    <s v="CUST_03"/>
    <x v="5"/>
    <x v="13"/>
    <n v="35"/>
    <x v="6"/>
    <n v="35"/>
    <n v="280"/>
    <s v="Credit Card"/>
    <x v="0"/>
    <x v="2"/>
    <x v="7"/>
    <x v="319"/>
    <s v="UNKNOWN"/>
  </r>
  <r>
    <s v="TXN_1248451"/>
    <s v="CUST_06"/>
    <x v="5"/>
    <x v="41"/>
    <n v="39.5"/>
    <x v="9"/>
    <n v="39.5"/>
    <n v="79"/>
    <s v="Credit Card"/>
    <x v="1"/>
    <x v="0"/>
    <x v="3"/>
    <x v="320"/>
    <b v="1"/>
  </r>
  <r>
    <s v="TXN_1248527"/>
    <s v="CUST_02"/>
    <x v="1"/>
    <x v="2"/>
    <n v="11"/>
    <x v="4"/>
    <n v="11"/>
    <n v="66"/>
    <s v="Credit Card"/>
    <x v="0"/>
    <x v="0"/>
    <x v="1"/>
    <x v="321"/>
    <b v="0"/>
  </r>
  <r>
    <s v="TXN_1248793"/>
    <s v="CUST_20"/>
    <x v="7"/>
    <x v="142"/>
    <n v="9.5"/>
    <x v="1"/>
    <n v="9.5"/>
    <n v="85.5"/>
    <s v="Cash"/>
    <x v="0"/>
    <x v="1"/>
    <x v="0"/>
    <x v="14"/>
    <b v="1"/>
  </r>
  <r>
    <s v="TXN_1249020"/>
    <s v="CUST_18"/>
    <x v="7"/>
    <x v="143"/>
    <n v="17"/>
    <x v="4"/>
    <n v="17"/>
    <n v="102"/>
    <s v="Cash"/>
    <x v="0"/>
    <x v="1"/>
    <x v="8"/>
    <x v="45"/>
    <s v="UNKNOWN"/>
  </r>
  <r>
    <s v="TXN_1249742"/>
    <s v="CUST_05"/>
    <x v="3"/>
    <x v="116"/>
    <n v="39.5"/>
    <x v="8"/>
    <n v="39.5"/>
    <n v="395"/>
    <s v="Digital Wallet"/>
    <x v="1"/>
    <x v="0"/>
    <x v="1"/>
    <x v="322"/>
    <s v="UNKNOWN"/>
  </r>
  <r>
    <s v="TXN_1255024"/>
    <s v="CUST_09"/>
    <x v="0"/>
    <x v="120"/>
    <n v="8"/>
    <x v="0"/>
    <n v="8"/>
    <n v="40"/>
    <s v="Cash"/>
    <x v="0"/>
    <x v="0"/>
    <x v="7"/>
    <x v="302"/>
    <b v="1"/>
  </r>
  <r>
    <s v="TXN_1255913"/>
    <s v="CUST_21"/>
    <x v="7"/>
    <x v="6"/>
    <n v="38"/>
    <x v="5"/>
    <n v="38"/>
    <n v="38"/>
    <s v="Digital Wallet"/>
    <x v="1"/>
    <x v="0"/>
    <x v="10"/>
    <x v="323"/>
    <b v="0"/>
  </r>
  <r>
    <s v="TXN_1256115"/>
    <s v="CUST_20"/>
    <x v="2"/>
    <x v="30"/>
    <n v="18.5"/>
    <x v="0"/>
    <n v="18.5"/>
    <n v="92.5"/>
    <s v="Credit Card"/>
    <x v="1"/>
    <x v="0"/>
    <x v="3"/>
    <x v="324"/>
    <b v="1"/>
  </r>
  <r>
    <s v="TXN_1257071"/>
    <s v="CUST_12"/>
    <x v="4"/>
    <x v="144"/>
    <n v="20"/>
    <x v="0"/>
    <n v="20"/>
    <n v="100"/>
    <s v="Digital Wallet"/>
    <x v="0"/>
    <x v="0"/>
    <x v="10"/>
    <x v="325"/>
    <b v="1"/>
  </r>
  <r>
    <s v="TXN_1257746"/>
    <s v="CUST_14"/>
    <x v="5"/>
    <x v="67"/>
    <n v="29"/>
    <x v="5"/>
    <n v="29"/>
    <n v="29"/>
    <s v="Credit Card"/>
    <x v="0"/>
    <x v="1"/>
    <x v="4"/>
    <x v="326"/>
    <s v="UNKNOWN"/>
  </r>
  <r>
    <s v="TXN_1258675"/>
    <s v="CUST_06"/>
    <x v="4"/>
    <x v="145"/>
    <n v="14"/>
    <x v="2"/>
    <n v="14"/>
    <n v="42"/>
    <s v="Digital Wallet"/>
    <x v="0"/>
    <x v="2"/>
    <x v="6"/>
    <x v="327"/>
    <b v="0"/>
  </r>
  <r>
    <s v="TXN_1259242"/>
    <s v="CUST_24"/>
    <x v="0"/>
    <x v="25"/>
    <n v="29"/>
    <x v="4"/>
    <n v="29"/>
    <n v="174"/>
    <s v="Digital Wallet"/>
    <x v="0"/>
    <x v="2"/>
    <x v="6"/>
    <x v="328"/>
    <b v="0"/>
  </r>
  <r>
    <s v="TXN_1260450"/>
    <s v="CUST_25"/>
    <x v="1"/>
    <x v="146"/>
    <n v="36.5"/>
    <x v="8"/>
    <n v="36.5"/>
    <n v="365"/>
    <s v="Digital Wallet"/>
    <x v="0"/>
    <x v="2"/>
    <x v="5"/>
    <x v="329"/>
    <b v="1"/>
  </r>
  <r>
    <s v="TXN_1260673"/>
    <s v="CUST_14"/>
    <x v="2"/>
    <x v="61"/>
    <n v="36.5"/>
    <x v="2"/>
    <n v="36.5"/>
    <n v="109.5"/>
    <s v="Credit Card"/>
    <x v="0"/>
    <x v="1"/>
    <x v="7"/>
    <x v="189"/>
    <s v="UNKNOWN"/>
  </r>
  <r>
    <s v="TXN_1263895"/>
    <s v="CUST_15"/>
    <x v="4"/>
    <x v="103"/>
    <n v="33.5"/>
    <x v="8"/>
    <n v="33.5"/>
    <n v="335"/>
    <s v="Credit Card"/>
    <x v="0"/>
    <x v="0"/>
    <x v="1"/>
    <x v="108"/>
    <b v="1"/>
  </r>
  <r>
    <s v="TXN_1264844"/>
    <s v="CUST_10"/>
    <x v="4"/>
    <x v="99"/>
    <n v="35"/>
    <x v="6"/>
    <n v="35"/>
    <n v="280"/>
    <s v="Credit Card"/>
    <x v="0"/>
    <x v="1"/>
    <x v="6"/>
    <x v="330"/>
    <b v="1"/>
  </r>
  <r>
    <s v="TXN_1265326"/>
    <s v="CUST_17"/>
    <x v="1"/>
    <x v="147"/>
    <n v="15.5"/>
    <x v="1"/>
    <n v="15.5"/>
    <n v="139.5"/>
    <s v="Cash"/>
    <x v="0"/>
    <x v="0"/>
    <x v="2"/>
    <x v="331"/>
    <b v="1"/>
  </r>
  <r>
    <s v="TXN_1265621"/>
    <s v="CUST_03"/>
    <x v="4"/>
    <x v="148"/>
    <n v="36.5"/>
    <x v="6"/>
    <n v="36.5"/>
    <n v="292"/>
    <s v="Digital Wallet"/>
    <x v="1"/>
    <x v="1"/>
    <x v="10"/>
    <x v="332"/>
    <b v="1"/>
  </r>
  <r>
    <s v="TXN_1266241"/>
    <s v="CUST_25"/>
    <x v="1"/>
    <x v="19"/>
    <n v="39.5"/>
    <x v="9"/>
    <n v="39.5"/>
    <n v="79"/>
    <s v="Digital Wallet"/>
    <x v="0"/>
    <x v="1"/>
    <x v="10"/>
    <x v="255"/>
    <b v="1"/>
  </r>
  <r>
    <s v="TXN_1266761"/>
    <s v="CUST_17"/>
    <x v="1"/>
    <x v="1"/>
    <n v="6.5"/>
    <x v="4"/>
    <n v="6.5"/>
    <n v="39"/>
    <s v="Credit Card"/>
    <x v="0"/>
    <x v="0"/>
    <x v="7"/>
    <x v="143"/>
    <s v="UNKNOWN"/>
  </r>
  <r>
    <s v="TXN_1266935"/>
    <s v="CUST_05"/>
    <x v="2"/>
    <x v="23"/>
    <n v="32"/>
    <x v="5"/>
    <n v="32"/>
    <n v="32"/>
    <s v="Cash"/>
    <x v="1"/>
    <x v="2"/>
    <x v="0"/>
    <x v="333"/>
    <b v="0"/>
  </r>
  <r>
    <s v="TXN_1269546"/>
    <s v="CUST_13"/>
    <x v="5"/>
    <x v="101"/>
    <n v="20"/>
    <x v="4"/>
    <n v="20"/>
    <n v="120"/>
    <s v="Digital Wallet"/>
    <x v="0"/>
    <x v="1"/>
    <x v="0"/>
    <x v="334"/>
    <s v="UNKNOWN"/>
  </r>
  <r>
    <s v="TXN_1271965"/>
    <s v="CUST_12"/>
    <x v="7"/>
    <x v="77"/>
    <n v="12.5"/>
    <x v="8"/>
    <n v="12.5"/>
    <n v="125"/>
    <s v="Digital Wallet"/>
    <x v="1"/>
    <x v="0"/>
    <x v="6"/>
    <x v="335"/>
    <b v="0"/>
  </r>
  <r>
    <s v="TXN_1273334"/>
    <s v="CUST_22"/>
    <x v="5"/>
    <x v="113"/>
    <n v="41"/>
    <x v="8"/>
    <n v="41"/>
    <n v="410"/>
    <s v="Digital Wallet"/>
    <x v="0"/>
    <x v="1"/>
    <x v="3"/>
    <x v="133"/>
    <b v="1"/>
  </r>
  <r>
    <s v="TXN_1273571"/>
    <s v="CUST_07"/>
    <x v="5"/>
    <x v="117"/>
    <n v="9.5"/>
    <x v="4"/>
    <n v="9.5"/>
    <n v="57"/>
    <s v="Cash"/>
    <x v="1"/>
    <x v="2"/>
    <x v="1"/>
    <x v="336"/>
    <b v="1"/>
  </r>
  <r>
    <s v="TXN_1275290"/>
    <s v="CUST_08"/>
    <x v="5"/>
    <x v="113"/>
    <n v="41"/>
    <x v="9"/>
    <n v="41"/>
    <n v="82"/>
    <s v="Cash"/>
    <x v="1"/>
    <x v="1"/>
    <x v="9"/>
    <x v="337"/>
    <s v="UNKNOWN"/>
  </r>
  <r>
    <s v="TXN_1275355"/>
    <s v="CUST_04"/>
    <x v="2"/>
    <x v="16"/>
    <n v="21.5"/>
    <x v="9"/>
    <n v="21.5"/>
    <n v="43"/>
    <s v="Cash"/>
    <x v="0"/>
    <x v="1"/>
    <x v="10"/>
    <x v="338"/>
    <s v="UNKNOWN"/>
  </r>
  <r>
    <s v="TXN_1276028"/>
    <s v="CUST_16"/>
    <x v="3"/>
    <x v="53"/>
    <n v="23"/>
    <x v="7"/>
    <n v="23"/>
    <n v="92"/>
    <s v="Digital Wallet"/>
    <x v="1"/>
    <x v="2"/>
    <x v="9"/>
    <x v="165"/>
    <s v="UNKNOWN"/>
  </r>
  <r>
    <s v="TXN_1276885"/>
    <s v="CUST_23"/>
    <x v="7"/>
    <x v="6"/>
    <n v="0"/>
    <x v="3"/>
    <n v="0"/>
    <n v="0"/>
    <s v="Cash"/>
    <x v="0"/>
    <x v="0"/>
    <x v="5"/>
    <x v="176"/>
    <s v="UNKNOWN"/>
  </r>
  <r>
    <s v="TXN_1277309"/>
    <s v="CUST_24"/>
    <x v="2"/>
    <x v="4"/>
    <n v="14"/>
    <x v="1"/>
    <n v="14"/>
    <n v="126"/>
    <s v="Credit Card"/>
    <x v="0"/>
    <x v="2"/>
    <x v="9"/>
    <x v="339"/>
    <b v="0"/>
  </r>
  <r>
    <s v="TXN_1278400"/>
    <s v="CUST_15"/>
    <x v="7"/>
    <x v="75"/>
    <n v="39.5"/>
    <x v="0"/>
    <n v="39.5"/>
    <n v="197.5"/>
    <s v="Digital Wallet"/>
    <x v="0"/>
    <x v="0"/>
    <x v="2"/>
    <x v="260"/>
    <b v="1"/>
  </r>
  <r>
    <s v="TXN_1278695"/>
    <s v="CUST_02"/>
    <x v="5"/>
    <x v="47"/>
    <n v="15.5"/>
    <x v="4"/>
    <n v="15.5"/>
    <n v="93"/>
    <s v="Cash"/>
    <x v="0"/>
    <x v="2"/>
    <x v="1"/>
    <x v="340"/>
    <b v="1"/>
  </r>
  <r>
    <s v="TXN_1278874"/>
    <s v="CUST_24"/>
    <x v="0"/>
    <x v="54"/>
    <n v="14"/>
    <x v="5"/>
    <n v="14"/>
    <n v="14"/>
    <s v="Cash"/>
    <x v="0"/>
    <x v="0"/>
    <x v="4"/>
    <x v="341"/>
    <s v="UNKNOWN"/>
  </r>
  <r>
    <s v="TXN_1282545"/>
    <s v="CUST_19"/>
    <x v="6"/>
    <x v="149"/>
    <n v="27.5"/>
    <x v="5"/>
    <n v="27.5"/>
    <n v="27.5"/>
    <s v="Credit Card"/>
    <x v="1"/>
    <x v="1"/>
    <x v="6"/>
    <x v="342"/>
    <b v="0"/>
  </r>
  <r>
    <s v="TXN_1283354"/>
    <s v="CUST_06"/>
    <x v="1"/>
    <x v="48"/>
    <n v="26"/>
    <x v="8"/>
    <n v="26"/>
    <n v="260"/>
    <s v="Digital Wallet"/>
    <x v="0"/>
    <x v="2"/>
    <x v="6"/>
    <x v="343"/>
    <b v="0"/>
  </r>
  <r>
    <s v="TXN_1284168"/>
    <s v="CUST_01"/>
    <x v="5"/>
    <x v="102"/>
    <n v="5"/>
    <x v="5"/>
    <n v="5"/>
    <n v="5"/>
    <s v="Credit Card"/>
    <x v="0"/>
    <x v="2"/>
    <x v="2"/>
    <x v="305"/>
    <b v="1"/>
  </r>
  <r>
    <s v="TXN_1284380"/>
    <s v="CUST_06"/>
    <x v="4"/>
    <x v="6"/>
    <n v="15.5"/>
    <x v="7"/>
    <n v="15.5"/>
    <n v="62"/>
    <s v="Cash"/>
    <x v="0"/>
    <x v="2"/>
    <x v="11"/>
    <x v="127"/>
    <b v="1"/>
  </r>
  <r>
    <s v="TXN_1284624"/>
    <s v="CUST_03"/>
    <x v="2"/>
    <x v="16"/>
    <n v="21.5"/>
    <x v="4"/>
    <n v="21.5"/>
    <n v="129"/>
    <s v="Cash"/>
    <x v="0"/>
    <x v="0"/>
    <x v="7"/>
    <x v="344"/>
    <s v="UNKNOWN"/>
  </r>
  <r>
    <s v="TXN_1284960"/>
    <s v="CUST_01"/>
    <x v="1"/>
    <x v="94"/>
    <n v="5"/>
    <x v="5"/>
    <n v="5"/>
    <n v="5"/>
    <s v="Cash"/>
    <x v="1"/>
    <x v="0"/>
    <x v="6"/>
    <x v="345"/>
    <b v="1"/>
  </r>
  <r>
    <s v="TXN_1285084"/>
    <s v="CUST_05"/>
    <x v="2"/>
    <x v="78"/>
    <n v="12.5"/>
    <x v="9"/>
    <n v="12.5"/>
    <n v="25"/>
    <s v="Digital Wallet"/>
    <x v="0"/>
    <x v="0"/>
    <x v="11"/>
    <x v="346"/>
    <b v="1"/>
  </r>
  <r>
    <s v="TXN_1285469"/>
    <s v="CUST_20"/>
    <x v="4"/>
    <x v="6"/>
    <n v="15.5"/>
    <x v="10"/>
    <n v="15.5"/>
    <n v="108.5"/>
    <s v="Digital Wallet"/>
    <x v="1"/>
    <x v="1"/>
    <x v="9"/>
    <x v="83"/>
    <b v="0"/>
  </r>
  <r>
    <s v="TXN_1285698"/>
    <s v="CUST_12"/>
    <x v="1"/>
    <x v="87"/>
    <n v="35"/>
    <x v="10"/>
    <n v="35"/>
    <n v="245"/>
    <s v="Cash"/>
    <x v="1"/>
    <x v="1"/>
    <x v="0"/>
    <x v="347"/>
    <b v="1"/>
  </r>
  <r>
    <s v="TXN_1286644"/>
    <s v="CUST_17"/>
    <x v="1"/>
    <x v="94"/>
    <n v="5"/>
    <x v="6"/>
    <n v="5"/>
    <n v="40"/>
    <s v="Digital Wallet"/>
    <x v="1"/>
    <x v="1"/>
    <x v="9"/>
    <x v="348"/>
    <s v="UNKNOWN"/>
  </r>
  <r>
    <s v="TXN_1287015"/>
    <s v="CUST_05"/>
    <x v="5"/>
    <x v="117"/>
    <n v="9.5"/>
    <x v="4"/>
    <n v="9.5"/>
    <n v="57"/>
    <s v="Digital Wallet"/>
    <x v="1"/>
    <x v="1"/>
    <x v="2"/>
    <x v="349"/>
    <b v="0"/>
  </r>
  <r>
    <s v="TXN_1289036"/>
    <s v="CUST_06"/>
    <x v="3"/>
    <x v="37"/>
    <n v="20"/>
    <x v="7"/>
    <n v="20"/>
    <n v="80"/>
    <s v="Cash"/>
    <x v="0"/>
    <x v="1"/>
    <x v="5"/>
    <x v="350"/>
    <b v="0"/>
  </r>
  <r>
    <s v="TXN_1289184"/>
    <s v="CUST_22"/>
    <x v="6"/>
    <x v="96"/>
    <n v="12.5"/>
    <x v="4"/>
    <n v="12.5"/>
    <n v="75"/>
    <s v="Credit Card"/>
    <x v="0"/>
    <x v="2"/>
    <x v="6"/>
    <x v="351"/>
    <s v="UNKNOWN"/>
  </r>
  <r>
    <s v="TXN_1289422"/>
    <s v="CUST_12"/>
    <x v="2"/>
    <x v="140"/>
    <n v="6.5"/>
    <x v="4"/>
    <n v="6.5"/>
    <n v="39"/>
    <s v="Cash"/>
    <x v="0"/>
    <x v="1"/>
    <x v="0"/>
    <x v="352"/>
    <s v="UNKNOWN"/>
  </r>
  <r>
    <s v="TXN_1289671"/>
    <s v="CUST_18"/>
    <x v="6"/>
    <x v="150"/>
    <n v="14"/>
    <x v="1"/>
    <n v="14"/>
    <n v="126"/>
    <s v="Credit Card"/>
    <x v="0"/>
    <x v="1"/>
    <x v="5"/>
    <x v="353"/>
    <s v="UNKNOWN"/>
  </r>
  <r>
    <s v="TXN_1291675"/>
    <s v="CUST_22"/>
    <x v="2"/>
    <x v="151"/>
    <n v="35"/>
    <x v="6"/>
    <n v="35"/>
    <n v="280"/>
    <s v="Credit Card"/>
    <x v="1"/>
    <x v="1"/>
    <x v="2"/>
    <x v="354"/>
    <b v="0"/>
  </r>
  <r>
    <s v="TXN_1292523"/>
    <s v="CUST_20"/>
    <x v="0"/>
    <x v="0"/>
    <n v="11"/>
    <x v="6"/>
    <n v="11"/>
    <n v="88"/>
    <s v="Credit Card"/>
    <x v="0"/>
    <x v="2"/>
    <x v="4"/>
    <x v="355"/>
    <s v="UNKNOWN"/>
  </r>
  <r>
    <s v="TXN_1293012"/>
    <s v="CUST_06"/>
    <x v="7"/>
    <x v="42"/>
    <n v="29"/>
    <x v="7"/>
    <n v="29"/>
    <n v="116"/>
    <s v="Digital Wallet"/>
    <x v="0"/>
    <x v="1"/>
    <x v="1"/>
    <x v="356"/>
    <b v="1"/>
  </r>
  <r>
    <s v="TXN_1293495"/>
    <s v="CUST_03"/>
    <x v="6"/>
    <x v="38"/>
    <n v="5"/>
    <x v="4"/>
    <n v="5"/>
    <n v="30"/>
    <s v="Digital Wallet"/>
    <x v="0"/>
    <x v="2"/>
    <x v="3"/>
    <x v="357"/>
    <b v="0"/>
  </r>
  <r>
    <s v="TXN_1294354"/>
    <s v="CUST_10"/>
    <x v="4"/>
    <x v="99"/>
    <n v="35"/>
    <x v="4"/>
    <n v="35"/>
    <n v="210"/>
    <s v="Digital Wallet"/>
    <x v="0"/>
    <x v="0"/>
    <x v="11"/>
    <x v="358"/>
    <b v="1"/>
  </r>
  <r>
    <s v="TXN_1294411"/>
    <s v="CUST_04"/>
    <x v="0"/>
    <x v="25"/>
    <n v="29"/>
    <x v="2"/>
    <n v="29"/>
    <n v="87"/>
    <s v="Digital Wallet"/>
    <x v="0"/>
    <x v="2"/>
    <x v="4"/>
    <x v="177"/>
    <b v="0"/>
  </r>
  <r>
    <s v="TXN_1297128"/>
    <s v="CUST_12"/>
    <x v="5"/>
    <x v="12"/>
    <n v="21.5"/>
    <x v="10"/>
    <n v="21.5"/>
    <n v="150.5"/>
    <s v="Credit Card"/>
    <x v="1"/>
    <x v="0"/>
    <x v="1"/>
    <x v="359"/>
    <b v="0"/>
  </r>
  <r>
    <s v="TXN_1297496"/>
    <s v="CUST_25"/>
    <x v="4"/>
    <x v="82"/>
    <n v="32"/>
    <x v="4"/>
    <n v="32"/>
    <n v="192"/>
    <s v="Digital Wallet"/>
    <x v="0"/>
    <x v="1"/>
    <x v="10"/>
    <x v="360"/>
    <s v="UNKNOWN"/>
  </r>
  <r>
    <s v="TXN_1297992"/>
    <s v="CUST_11"/>
    <x v="3"/>
    <x v="133"/>
    <n v="11"/>
    <x v="2"/>
    <n v="11"/>
    <n v="33"/>
    <s v="Digital Wallet"/>
    <x v="0"/>
    <x v="1"/>
    <x v="9"/>
    <x v="361"/>
    <s v="UNKNOWN"/>
  </r>
  <r>
    <s v="TXN_1299663"/>
    <s v="CUST_03"/>
    <x v="6"/>
    <x v="152"/>
    <n v="6.5"/>
    <x v="7"/>
    <n v="6.5"/>
    <n v="26"/>
    <s v="Cash"/>
    <x v="1"/>
    <x v="2"/>
    <x v="9"/>
    <x v="279"/>
    <b v="0"/>
  </r>
  <r>
    <s v="TXN_1300257"/>
    <s v="CUST_03"/>
    <x v="1"/>
    <x v="125"/>
    <n v="33.5"/>
    <x v="4"/>
    <n v="33.5"/>
    <n v="201"/>
    <s v="Cash"/>
    <x v="1"/>
    <x v="1"/>
    <x v="11"/>
    <x v="362"/>
    <s v="UNKNOWN"/>
  </r>
  <r>
    <s v="TXN_1300271"/>
    <s v="CUST_11"/>
    <x v="0"/>
    <x v="153"/>
    <n v="5"/>
    <x v="9"/>
    <n v="5"/>
    <n v="10"/>
    <s v="Digital Wallet"/>
    <x v="1"/>
    <x v="0"/>
    <x v="7"/>
    <x v="363"/>
    <s v="UNKNOWN"/>
  </r>
  <r>
    <s v="TXN_1304201"/>
    <s v="CUST_09"/>
    <x v="1"/>
    <x v="2"/>
    <n v="11"/>
    <x v="7"/>
    <n v="11"/>
    <n v="44"/>
    <s v="Credit Card"/>
    <x v="0"/>
    <x v="0"/>
    <x v="1"/>
    <x v="364"/>
    <b v="1"/>
  </r>
  <r>
    <s v="TXN_1305706"/>
    <s v="CUST_01"/>
    <x v="4"/>
    <x v="105"/>
    <n v="38"/>
    <x v="4"/>
    <n v="38"/>
    <n v="228"/>
    <s v="Credit Card"/>
    <x v="1"/>
    <x v="1"/>
    <x v="10"/>
    <x v="365"/>
    <s v="UNKNOWN"/>
  </r>
  <r>
    <s v="TXN_1305845"/>
    <s v="CUST_01"/>
    <x v="5"/>
    <x v="11"/>
    <n v="6.5"/>
    <x v="4"/>
    <n v="6.5"/>
    <n v="39"/>
    <s v="Digital Wallet"/>
    <x v="1"/>
    <x v="0"/>
    <x v="5"/>
    <x v="366"/>
    <b v="1"/>
  </r>
  <r>
    <s v="TXN_1305990"/>
    <s v="CUST_22"/>
    <x v="2"/>
    <x v="14"/>
    <n v="41"/>
    <x v="5"/>
    <n v="41"/>
    <n v="41"/>
    <s v="Credit Card"/>
    <x v="1"/>
    <x v="2"/>
    <x v="11"/>
    <x v="166"/>
    <s v="UNKNOWN"/>
  </r>
  <r>
    <s v="TXN_1306295"/>
    <s v="CUST_15"/>
    <x v="2"/>
    <x v="6"/>
    <n v="6.5"/>
    <x v="0"/>
    <n v="6.5"/>
    <n v="32.5"/>
    <s v="Digital Wallet"/>
    <x v="1"/>
    <x v="1"/>
    <x v="4"/>
    <x v="367"/>
    <b v="1"/>
  </r>
  <r>
    <s v="TXN_1309344"/>
    <s v="CUST_03"/>
    <x v="0"/>
    <x v="83"/>
    <n v="39.5"/>
    <x v="7"/>
    <n v="39.5"/>
    <n v="158"/>
    <s v="Cash"/>
    <x v="0"/>
    <x v="0"/>
    <x v="10"/>
    <x v="368"/>
    <s v="UNKNOWN"/>
  </r>
  <r>
    <s v="TXN_1310254"/>
    <s v="CUST_20"/>
    <x v="3"/>
    <x v="6"/>
    <n v="29"/>
    <x v="6"/>
    <n v="29"/>
    <n v="232"/>
    <s v="Digital Wallet"/>
    <x v="1"/>
    <x v="1"/>
    <x v="1"/>
    <x v="369"/>
    <b v="1"/>
  </r>
  <r>
    <s v="TXN_1310355"/>
    <s v="CUST_06"/>
    <x v="1"/>
    <x v="154"/>
    <n v="30.5"/>
    <x v="10"/>
    <n v="30.5"/>
    <n v="213.5"/>
    <s v="Cash"/>
    <x v="1"/>
    <x v="2"/>
    <x v="10"/>
    <x v="370"/>
    <b v="0"/>
  </r>
  <r>
    <s v="TXN_1310419"/>
    <s v="CUST_23"/>
    <x v="0"/>
    <x v="95"/>
    <n v="36.5"/>
    <x v="5"/>
    <n v="36.5"/>
    <n v="36.5"/>
    <s v="Digital Wallet"/>
    <x v="1"/>
    <x v="0"/>
    <x v="0"/>
    <x v="40"/>
    <b v="0"/>
  </r>
  <r>
    <s v="TXN_1311532"/>
    <s v="CUST_19"/>
    <x v="4"/>
    <x v="145"/>
    <n v="14"/>
    <x v="7"/>
    <n v="14"/>
    <n v="56"/>
    <s v="Digital Wallet"/>
    <x v="1"/>
    <x v="1"/>
    <x v="2"/>
    <x v="371"/>
    <s v="UNKNOWN"/>
  </r>
  <r>
    <s v="TXN_1311636"/>
    <s v="CUST_14"/>
    <x v="0"/>
    <x v="155"/>
    <n v="27.5"/>
    <x v="5"/>
    <n v="27.5"/>
    <n v="27.5"/>
    <s v="Cash"/>
    <x v="1"/>
    <x v="1"/>
    <x v="8"/>
    <x v="372"/>
    <b v="0"/>
  </r>
  <r>
    <s v="TXN_1311744"/>
    <s v="CUST_24"/>
    <x v="0"/>
    <x v="120"/>
    <n v="8"/>
    <x v="5"/>
    <n v="8"/>
    <n v="8"/>
    <s v="Digital Wallet"/>
    <x v="1"/>
    <x v="1"/>
    <x v="9"/>
    <x v="130"/>
    <b v="0"/>
  </r>
  <r>
    <s v="TXN_1312186"/>
    <s v="CUST_17"/>
    <x v="2"/>
    <x v="78"/>
    <n v="12.5"/>
    <x v="9"/>
    <n v="12.5"/>
    <n v="25"/>
    <s v="Credit Card"/>
    <x v="1"/>
    <x v="0"/>
    <x v="5"/>
    <x v="373"/>
    <b v="1"/>
  </r>
  <r>
    <s v="TXN_1312767"/>
    <s v="CUST_24"/>
    <x v="6"/>
    <x v="156"/>
    <n v="36.5"/>
    <x v="8"/>
    <n v="36.5"/>
    <n v="365"/>
    <s v="Credit Card"/>
    <x v="1"/>
    <x v="1"/>
    <x v="7"/>
    <x v="272"/>
    <b v="1"/>
  </r>
  <r>
    <s v="TXN_1315418"/>
    <s v="CUST_16"/>
    <x v="5"/>
    <x v="11"/>
    <n v="6.5"/>
    <x v="2"/>
    <n v="6.5"/>
    <n v="19.5"/>
    <s v="Cash"/>
    <x v="0"/>
    <x v="1"/>
    <x v="6"/>
    <x v="374"/>
    <b v="0"/>
  </r>
  <r>
    <s v="TXN_1315967"/>
    <s v="CUST_04"/>
    <x v="5"/>
    <x v="49"/>
    <n v="17"/>
    <x v="4"/>
    <n v="17"/>
    <n v="102"/>
    <s v="Credit Card"/>
    <x v="1"/>
    <x v="1"/>
    <x v="2"/>
    <x v="375"/>
    <b v="0"/>
  </r>
  <r>
    <s v="TXN_1316715"/>
    <s v="CUST_05"/>
    <x v="5"/>
    <x v="36"/>
    <n v="27.5"/>
    <x v="9"/>
    <n v="27.5"/>
    <n v="55"/>
    <s v="Digital Wallet"/>
    <x v="1"/>
    <x v="2"/>
    <x v="5"/>
    <x v="376"/>
    <b v="0"/>
  </r>
  <r>
    <s v="TXN_1317207"/>
    <s v="CUST_06"/>
    <x v="0"/>
    <x v="131"/>
    <n v="17"/>
    <x v="2"/>
    <n v="17"/>
    <n v="51"/>
    <s v="Cash"/>
    <x v="1"/>
    <x v="2"/>
    <x v="1"/>
    <x v="377"/>
    <b v="0"/>
  </r>
  <r>
    <s v="TXN_1317296"/>
    <s v="CUST_24"/>
    <x v="1"/>
    <x v="157"/>
    <n v="41"/>
    <x v="4"/>
    <n v="41"/>
    <n v="246"/>
    <s v="Cash"/>
    <x v="1"/>
    <x v="0"/>
    <x v="4"/>
    <x v="378"/>
    <b v="1"/>
  </r>
  <r>
    <s v="TXN_1318100"/>
    <s v="CUST_03"/>
    <x v="1"/>
    <x v="125"/>
    <n v="33.5"/>
    <x v="8"/>
    <n v="33.5"/>
    <n v="335"/>
    <s v="Cash"/>
    <x v="1"/>
    <x v="1"/>
    <x v="4"/>
    <x v="379"/>
    <b v="1"/>
  </r>
  <r>
    <s v="TXN_1318784"/>
    <s v="CUST_19"/>
    <x v="2"/>
    <x v="57"/>
    <n v="24.5"/>
    <x v="5"/>
    <n v="24.5"/>
    <n v="24.5"/>
    <s v="Digital Wallet"/>
    <x v="1"/>
    <x v="0"/>
    <x v="1"/>
    <x v="380"/>
    <b v="1"/>
  </r>
  <r>
    <s v="TXN_1319314"/>
    <s v="CUST_09"/>
    <x v="6"/>
    <x v="156"/>
    <n v="36.5"/>
    <x v="4"/>
    <n v="36.5"/>
    <n v="219"/>
    <s v="Credit Card"/>
    <x v="1"/>
    <x v="3"/>
    <x v="10"/>
    <x v="381"/>
    <s v="UNKNOWN"/>
  </r>
  <r>
    <s v="TXN_1319354"/>
    <s v="CUST_06"/>
    <x v="3"/>
    <x v="158"/>
    <n v="33.5"/>
    <x v="1"/>
    <n v="33.5"/>
    <n v="301.5"/>
    <s v="Digital Wallet"/>
    <x v="0"/>
    <x v="0"/>
    <x v="9"/>
    <x v="382"/>
    <s v="UNKNOWN"/>
  </r>
  <r>
    <s v="TXN_1319394"/>
    <s v="CUST_18"/>
    <x v="7"/>
    <x v="124"/>
    <n v="21.5"/>
    <x v="4"/>
    <n v="21.5"/>
    <n v="129"/>
    <s v="Digital Wallet"/>
    <x v="1"/>
    <x v="1"/>
    <x v="4"/>
    <x v="170"/>
    <b v="1"/>
  </r>
  <r>
    <s v="TXN_1320747"/>
    <s v="CUST_11"/>
    <x v="3"/>
    <x v="53"/>
    <n v="23"/>
    <x v="6"/>
    <n v="23"/>
    <n v="184"/>
    <s v="Digital Wallet"/>
    <x v="0"/>
    <x v="2"/>
    <x v="1"/>
    <x v="383"/>
    <b v="0"/>
  </r>
  <r>
    <s v="TXN_1321193"/>
    <s v="CUST_01"/>
    <x v="3"/>
    <x v="104"/>
    <n v="32"/>
    <x v="0"/>
    <n v="32"/>
    <n v="160"/>
    <s v="Cash"/>
    <x v="1"/>
    <x v="1"/>
    <x v="1"/>
    <x v="146"/>
    <b v="1"/>
  </r>
  <r>
    <s v="TXN_1321886"/>
    <s v="CUST_21"/>
    <x v="4"/>
    <x v="27"/>
    <n v="26"/>
    <x v="2"/>
    <n v="26"/>
    <n v="78"/>
    <s v="Credit Card"/>
    <x v="1"/>
    <x v="0"/>
    <x v="4"/>
    <x v="384"/>
    <b v="0"/>
  </r>
  <r>
    <s v="TXN_1322913"/>
    <s v="CUST_18"/>
    <x v="0"/>
    <x v="6"/>
    <n v="20"/>
    <x v="7"/>
    <n v="20"/>
    <n v="80"/>
    <s v="Digital Wallet"/>
    <x v="1"/>
    <x v="1"/>
    <x v="4"/>
    <x v="170"/>
    <b v="1"/>
  </r>
  <r>
    <s v="TXN_1324362"/>
    <s v="CUST_19"/>
    <x v="6"/>
    <x v="90"/>
    <n v="33.5"/>
    <x v="6"/>
    <n v="33.5"/>
    <n v="268"/>
    <s v="Credit Card"/>
    <x v="1"/>
    <x v="2"/>
    <x v="8"/>
    <x v="385"/>
    <b v="0"/>
  </r>
  <r>
    <s v="TXN_1324813"/>
    <s v="CUST_09"/>
    <x v="2"/>
    <x v="73"/>
    <n v="15.5"/>
    <x v="6"/>
    <n v="15.5"/>
    <n v="124"/>
    <s v="Digital Wallet"/>
    <x v="1"/>
    <x v="2"/>
    <x v="4"/>
    <x v="386"/>
    <b v="0"/>
  </r>
  <r>
    <s v="TXN_1325795"/>
    <s v="CUST_10"/>
    <x v="2"/>
    <x v="57"/>
    <n v="24.5"/>
    <x v="4"/>
    <n v="24.5"/>
    <n v="147"/>
    <s v="Digital Wallet"/>
    <x v="0"/>
    <x v="1"/>
    <x v="2"/>
    <x v="387"/>
    <b v="0"/>
  </r>
  <r>
    <s v="TXN_1326495"/>
    <s v="CUST_16"/>
    <x v="1"/>
    <x v="87"/>
    <n v="35"/>
    <x v="9"/>
    <n v="35"/>
    <n v="70"/>
    <s v="Cash"/>
    <x v="0"/>
    <x v="0"/>
    <x v="9"/>
    <x v="388"/>
    <b v="1"/>
  </r>
  <r>
    <s v="TXN_1328851"/>
    <s v="CUST_25"/>
    <x v="4"/>
    <x v="139"/>
    <n v="27.5"/>
    <x v="10"/>
    <n v="27.5"/>
    <n v="192.5"/>
    <s v="Credit Card"/>
    <x v="0"/>
    <x v="2"/>
    <x v="8"/>
    <x v="389"/>
    <s v="UNKNOWN"/>
  </r>
  <r>
    <s v="TXN_1329247"/>
    <s v="CUST_03"/>
    <x v="4"/>
    <x v="27"/>
    <n v="26"/>
    <x v="7"/>
    <n v="26"/>
    <n v="104"/>
    <s v="Digital Wallet"/>
    <x v="1"/>
    <x v="2"/>
    <x v="7"/>
    <x v="390"/>
    <s v="UNKNOWN"/>
  </r>
  <r>
    <s v="TXN_1331679"/>
    <s v="CUST_20"/>
    <x v="6"/>
    <x v="130"/>
    <n v="11"/>
    <x v="5"/>
    <n v="11"/>
    <n v="11"/>
    <s v="Cash"/>
    <x v="0"/>
    <x v="1"/>
    <x v="3"/>
    <x v="391"/>
    <b v="1"/>
  </r>
  <r>
    <s v="TXN_1332543"/>
    <s v="CUST_08"/>
    <x v="3"/>
    <x v="159"/>
    <n v="21.5"/>
    <x v="6"/>
    <n v="21.5"/>
    <n v="172"/>
    <s v="Credit Card"/>
    <x v="1"/>
    <x v="1"/>
    <x v="7"/>
    <x v="392"/>
    <b v="0"/>
  </r>
  <r>
    <s v="TXN_1334354"/>
    <s v="CUST_02"/>
    <x v="3"/>
    <x v="104"/>
    <n v="32"/>
    <x v="8"/>
    <n v="32"/>
    <n v="320"/>
    <s v="Credit Card"/>
    <x v="1"/>
    <x v="0"/>
    <x v="4"/>
    <x v="378"/>
    <b v="1"/>
  </r>
  <r>
    <s v="TXN_1334483"/>
    <s v="CUST_17"/>
    <x v="2"/>
    <x v="109"/>
    <n v="20"/>
    <x v="2"/>
    <n v="20"/>
    <n v="60"/>
    <s v="Cash"/>
    <x v="1"/>
    <x v="2"/>
    <x v="11"/>
    <x v="393"/>
    <b v="0"/>
  </r>
  <r>
    <s v="TXN_1334624"/>
    <s v="CUST_19"/>
    <x v="7"/>
    <x v="124"/>
    <n v="21.5"/>
    <x v="9"/>
    <n v="21.5"/>
    <n v="43"/>
    <s v="Cash"/>
    <x v="1"/>
    <x v="1"/>
    <x v="7"/>
    <x v="97"/>
    <b v="0"/>
  </r>
  <r>
    <s v="TXN_1334745"/>
    <s v="CUST_05"/>
    <x v="7"/>
    <x v="160"/>
    <n v="41"/>
    <x v="7"/>
    <n v="41"/>
    <n v="164"/>
    <s v="Digital Wallet"/>
    <x v="0"/>
    <x v="1"/>
    <x v="9"/>
    <x v="348"/>
    <b v="1"/>
  </r>
  <r>
    <s v="TXN_1336269"/>
    <s v="CUST_19"/>
    <x v="5"/>
    <x v="71"/>
    <n v="14"/>
    <x v="4"/>
    <n v="14"/>
    <n v="84"/>
    <s v="Digital Wallet"/>
    <x v="1"/>
    <x v="0"/>
    <x v="5"/>
    <x v="394"/>
    <s v="UNKNOWN"/>
  </r>
  <r>
    <s v="TXN_1337454"/>
    <s v="CUST_09"/>
    <x v="0"/>
    <x v="6"/>
    <n v="0"/>
    <x v="3"/>
    <n v="0"/>
    <n v="0"/>
    <s v="Digital Wallet"/>
    <x v="0"/>
    <x v="1"/>
    <x v="3"/>
    <x v="395"/>
    <b v="1"/>
  </r>
  <r>
    <s v="TXN_1338239"/>
    <s v="CUST_17"/>
    <x v="3"/>
    <x v="43"/>
    <n v="14"/>
    <x v="0"/>
    <n v="14"/>
    <n v="70"/>
    <s v="Digital Wallet"/>
    <x v="1"/>
    <x v="0"/>
    <x v="10"/>
    <x v="396"/>
    <b v="1"/>
  </r>
  <r>
    <s v="TXN_1338572"/>
    <s v="CUST_18"/>
    <x v="4"/>
    <x v="40"/>
    <n v="29"/>
    <x v="6"/>
    <n v="29"/>
    <n v="232"/>
    <s v="Digital Wallet"/>
    <x v="1"/>
    <x v="2"/>
    <x v="8"/>
    <x v="397"/>
    <b v="1"/>
  </r>
  <r>
    <s v="TXN_1340752"/>
    <s v="CUST_10"/>
    <x v="6"/>
    <x v="112"/>
    <n v="23"/>
    <x v="0"/>
    <n v="23"/>
    <n v="115"/>
    <s v="Credit Card"/>
    <x v="0"/>
    <x v="0"/>
    <x v="10"/>
    <x v="398"/>
    <s v="UNKNOWN"/>
  </r>
  <r>
    <s v="TXN_1341677"/>
    <s v="CUST_18"/>
    <x v="1"/>
    <x v="157"/>
    <n v="41"/>
    <x v="5"/>
    <n v="41"/>
    <n v="41"/>
    <s v="Cash"/>
    <x v="0"/>
    <x v="0"/>
    <x v="11"/>
    <x v="399"/>
    <s v="UNKNOWN"/>
  </r>
  <r>
    <s v="TXN_1341944"/>
    <s v="CUST_05"/>
    <x v="1"/>
    <x v="59"/>
    <n v="12.5"/>
    <x v="1"/>
    <n v="12.5"/>
    <n v="112.5"/>
    <s v="Credit Card"/>
    <x v="1"/>
    <x v="2"/>
    <x v="7"/>
    <x v="111"/>
    <s v="UNKNOWN"/>
  </r>
  <r>
    <s v="TXN_1342283"/>
    <s v="CUST_06"/>
    <x v="0"/>
    <x v="3"/>
    <n v="41"/>
    <x v="10"/>
    <n v="41"/>
    <n v="287"/>
    <s v="Cash"/>
    <x v="1"/>
    <x v="1"/>
    <x v="1"/>
    <x v="146"/>
    <b v="0"/>
  </r>
  <r>
    <s v="TXN_1342762"/>
    <s v="CUST_01"/>
    <x v="1"/>
    <x v="85"/>
    <n v="20"/>
    <x v="0"/>
    <n v="20"/>
    <n v="100"/>
    <s v="Cash"/>
    <x v="1"/>
    <x v="2"/>
    <x v="1"/>
    <x v="400"/>
    <s v="UNKNOWN"/>
  </r>
  <r>
    <s v="TXN_1345478"/>
    <s v="CUST_12"/>
    <x v="1"/>
    <x v="24"/>
    <n v="24.5"/>
    <x v="0"/>
    <n v="24.5"/>
    <n v="122.5"/>
    <s v="Credit Card"/>
    <x v="0"/>
    <x v="2"/>
    <x v="11"/>
    <x v="401"/>
    <s v="UNKNOWN"/>
  </r>
  <r>
    <s v="TXN_1346220"/>
    <s v="CUST_05"/>
    <x v="0"/>
    <x v="76"/>
    <n v="33.5"/>
    <x v="4"/>
    <n v="33.5"/>
    <n v="201"/>
    <s v="Credit Card"/>
    <x v="1"/>
    <x v="0"/>
    <x v="8"/>
    <x v="202"/>
    <b v="0"/>
  </r>
  <r>
    <s v="TXN_1346294"/>
    <s v="CUST_02"/>
    <x v="5"/>
    <x v="71"/>
    <n v="14"/>
    <x v="0"/>
    <n v="14"/>
    <n v="70"/>
    <s v="Credit Card"/>
    <x v="0"/>
    <x v="2"/>
    <x v="4"/>
    <x v="402"/>
    <b v="1"/>
  </r>
  <r>
    <s v="TXN_1349740"/>
    <s v="CUST_24"/>
    <x v="4"/>
    <x v="161"/>
    <n v="23"/>
    <x v="2"/>
    <n v="23"/>
    <n v="69"/>
    <s v="Cash"/>
    <x v="1"/>
    <x v="0"/>
    <x v="11"/>
    <x v="403"/>
    <b v="0"/>
  </r>
  <r>
    <s v="TXN_1350230"/>
    <s v="CUST_15"/>
    <x v="6"/>
    <x v="15"/>
    <n v="26"/>
    <x v="7"/>
    <n v="26"/>
    <n v="104"/>
    <s v="Cash"/>
    <x v="1"/>
    <x v="1"/>
    <x v="3"/>
    <x v="404"/>
    <b v="0"/>
  </r>
  <r>
    <s v="TXN_1350410"/>
    <s v="CUST_01"/>
    <x v="1"/>
    <x v="135"/>
    <n v="18.5"/>
    <x v="2"/>
    <n v="18.5"/>
    <n v="55.5"/>
    <s v="Credit Card"/>
    <x v="1"/>
    <x v="0"/>
    <x v="4"/>
    <x v="405"/>
    <b v="0"/>
  </r>
  <r>
    <s v="TXN_1350756"/>
    <s v="CUST_24"/>
    <x v="5"/>
    <x v="47"/>
    <n v="15.5"/>
    <x v="9"/>
    <n v="15.5"/>
    <n v="31"/>
    <s v="Digital Wallet"/>
    <x v="0"/>
    <x v="2"/>
    <x v="0"/>
    <x v="406"/>
    <s v="UNKNOWN"/>
  </r>
  <r>
    <s v="TXN_1351465"/>
    <s v="CUST_24"/>
    <x v="7"/>
    <x v="106"/>
    <n v="15.5"/>
    <x v="1"/>
    <n v="15.5"/>
    <n v="139.5"/>
    <s v="Credit Card"/>
    <x v="0"/>
    <x v="0"/>
    <x v="6"/>
    <x v="407"/>
    <s v="UNKNOWN"/>
  </r>
  <r>
    <s v="TXN_1352194"/>
    <s v="CUST_17"/>
    <x v="4"/>
    <x v="6"/>
    <n v="21.5"/>
    <x v="7"/>
    <n v="21.5"/>
    <n v="86"/>
    <s v="Credit Card"/>
    <x v="1"/>
    <x v="2"/>
    <x v="8"/>
    <x v="397"/>
    <s v="UNKNOWN"/>
  </r>
  <r>
    <s v="TXN_1352831"/>
    <s v="CUST_04"/>
    <x v="0"/>
    <x v="95"/>
    <n v="36.5"/>
    <x v="2"/>
    <n v="36.5"/>
    <n v="109.5"/>
    <s v="Credit Card"/>
    <x v="1"/>
    <x v="2"/>
    <x v="0"/>
    <x v="19"/>
    <s v="UNKNOWN"/>
  </r>
  <r>
    <s v="TXN_1353484"/>
    <s v="CUST_16"/>
    <x v="6"/>
    <x v="90"/>
    <n v="33.5"/>
    <x v="9"/>
    <n v="33.5"/>
    <n v="67"/>
    <s v="Credit Card"/>
    <x v="1"/>
    <x v="0"/>
    <x v="8"/>
    <x v="13"/>
    <s v="UNKNOWN"/>
  </r>
  <r>
    <s v="TXN_1353717"/>
    <s v="CUST_03"/>
    <x v="1"/>
    <x v="97"/>
    <n v="14"/>
    <x v="10"/>
    <n v="14"/>
    <n v="98"/>
    <s v="Credit Card"/>
    <x v="0"/>
    <x v="0"/>
    <x v="8"/>
    <x v="408"/>
    <s v="UNKNOWN"/>
  </r>
  <r>
    <s v="TXN_1354152"/>
    <s v="CUST_17"/>
    <x v="0"/>
    <x v="162"/>
    <n v="12.5"/>
    <x v="9"/>
    <n v="12.5"/>
    <n v="25"/>
    <s v="Credit Card"/>
    <x v="1"/>
    <x v="0"/>
    <x v="9"/>
    <x v="409"/>
    <b v="0"/>
  </r>
  <r>
    <s v="TXN_1354667"/>
    <s v="CUST_08"/>
    <x v="5"/>
    <x v="47"/>
    <n v="15.5"/>
    <x v="0"/>
    <n v="15.5"/>
    <n v="77.5"/>
    <s v="Cash"/>
    <x v="1"/>
    <x v="1"/>
    <x v="2"/>
    <x v="218"/>
    <s v="UNKNOWN"/>
  </r>
  <r>
    <s v="TXN_1354704"/>
    <s v="CUST_07"/>
    <x v="6"/>
    <x v="163"/>
    <n v="30.5"/>
    <x v="6"/>
    <n v="30.5"/>
    <n v="244"/>
    <s v="Cash"/>
    <x v="1"/>
    <x v="1"/>
    <x v="5"/>
    <x v="6"/>
    <b v="0"/>
  </r>
  <r>
    <s v="TXN_1356368"/>
    <s v="CUST_17"/>
    <x v="3"/>
    <x v="104"/>
    <n v="32"/>
    <x v="7"/>
    <n v="32"/>
    <n v="128"/>
    <s v="Digital Wallet"/>
    <x v="1"/>
    <x v="1"/>
    <x v="10"/>
    <x v="410"/>
    <s v="UNKNOWN"/>
  </r>
  <r>
    <s v="TXN_1358739"/>
    <s v="CUST_25"/>
    <x v="2"/>
    <x v="126"/>
    <n v="5"/>
    <x v="7"/>
    <n v="5"/>
    <n v="20"/>
    <s v="Digital Wallet"/>
    <x v="0"/>
    <x v="2"/>
    <x v="10"/>
    <x v="411"/>
    <b v="1"/>
  </r>
  <r>
    <s v="TXN_1358761"/>
    <s v="CUST_10"/>
    <x v="0"/>
    <x v="162"/>
    <n v="12.5"/>
    <x v="2"/>
    <n v="12.5"/>
    <n v="37.5"/>
    <s v="Cash"/>
    <x v="0"/>
    <x v="0"/>
    <x v="7"/>
    <x v="412"/>
    <b v="0"/>
  </r>
  <r>
    <s v="TXN_1358906"/>
    <s v="CUST_16"/>
    <x v="5"/>
    <x v="164"/>
    <n v="26"/>
    <x v="8"/>
    <n v="26"/>
    <n v="260"/>
    <s v="Digital Wallet"/>
    <x v="1"/>
    <x v="0"/>
    <x v="8"/>
    <x v="413"/>
    <b v="0"/>
  </r>
  <r>
    <s v="TXN_1359765"/>
    <s v="CUST_20"/>
    <x v="0"/>
    <x v="17"/>
    <n v="23"/>
    <x v="2"/>
    <n v="23"/>
    <n v="69"/>
    <s v="Credit Card"/>
    <x v="1"/>
    <x v="1"/>
    <x v="2"/>
    <x v="414"/>
    <s v="UNKNOWN"/>
  </r>
  <r>
    <s v="TXN_1360187"/>
    <s v="CUST_08"/>
    <x v="5"/>
    <x v="67"/>
    <n v="29"/>
    <x v="5"/>
    <n v="29"/>
    <n v="29"/>
    <s v="Cash"/>
    <x v="0"/>
    <x v="2"/>
    <x v="4"/>
    <x v="82"/>
    <s v="UNKNOWN"/>
  </r>
  <r>
    <s v="TXN_1360556"/>
    <s v="CUST_01"/>
    <x v="7"/>
    <x v="118"/>
    <n v="33.5"/>
    <x v="6"/>
    <n v="33.5"/>
    <n v="268"/>
    <s v="Cash"/>
    <x v="0"/>
    <x v="0"/>
    <x v="10"/>
    <x v="415"/>
    <b v="0"/>
  </r>
  <r>
    <s v="TXN_1361319"/>
    <s v="CUST_11"/>
    <x v="6"/>
    <x v="91"/>
    <n v="39.5"/>
    <x v="1"/>
    <n v="39.5"/>
    <n v="355.5"/>
    <s v="Credit Card"/>
    <x v="0"/>
    <x v="1"/>
    <x v="8"/>
    <x v="416"/>
    <b v="1"/>
  </r>
  <r>
    <s v="TXN_1361359"/>
    <s v="CUST_12"/>
    <x v="1"/>
    <x v="87"/>
    <n v="35"/>
    <x v="1"/>
    <n v="35"/>
    <n v="315"/>
    <s v="Digital Wallet"/>
    <x v="0"/>
    <x v="1"/>
    <x v="1"/>
    <x v="417"/>
    <b v="0"/>
  </r>
  <r>
    <s v="TXN_1362426"/>
    <s v="CUST_20"/>
    <x v="5"/>
    <x v="11"/>
    <n v="6.5"/>
    <x v="2"/>
    <n v="6.5"/>
    <n v="19.5"/>
    <s v="Credit Card"/>
    <x v="1"/>
    <x v="0"/>
    <x v="11"/>
    <x v="92"/>
    <b v="1"/>
  </r>
  <r>
    <s v="TXN_1363255"/>
    <s v="CUST_23"/>
    <x v="7"/>
    <x v="69"/>
    <n v="5"/>
    <x v="5"/>
    <n v="5"/>
    <n v="5"/>
    <s v="Credit Card"/>
    <x v="1"/>
    <x v="2"/>
    <x v="4"/>
    <x v="418"/>
    <s v="UNKNOWN"/>
  </r>
  <r>
    <s v="TXN_1363454"/>
    <s v="CUST_08"/>
    <x v="6"/>
    <x v="165"/>
    <n v="35"/>
    <x v="9"/>
    <n v="35"/>
    <n v="70"/>
    <s v="Digital Wallet"/>
    <x v="1"/>
    <x v="0"/>
    <x v="6"/>
    <x v="419"/>
    <s v="UNKNOWN"/>
  </r>
  <r>
    <s v="TXN_1365343"/>
    <s v="CUST_16"/>
    <x v="0"/>
    <x v="111"/>
    <n v="26"/>
    <x v="8"/>
    <n v="26"/>
    <n v="260"/>
    <s v="Digital Wallet"/>
    <x v="1"/>
    <x v="0"/>
    <x v="3"/>
    <x v="420"/>
    <b v="1"/>
  </r>
  <r>
    <s v="TXN_1365756"/>
    <s v="CUST_18"/>
    <x v="5"/>
    <x v="71"/>
    <n v="14"/>
    <x v="1"/>
    <n v="14"/>
    <n v="126"/>
    <s v="Credit Card"/>
    <x v="0"/>
    <x v="0"/>
    <x v="6"/>
    <x v="421"/>
    <b v="1"/>
  </r>
  <r>
    <s v="TXN_1366514"/>
    <s v="CUST_18"/>
    <x v="7"/>
    <x v="118"/>
    <n v="33.5"/>
    <x v="2"/>
    <n v="33.5"/>
    <n v="100.5"/>
    <s v="Digital Wallet"/>
    <x v="0"/>
    <x v="0"/>
    <x v="9"/>
    <x v="203"/>
    <b v="1"/>
  </r>
  <r>
    <s v="TXN_1366912"/>
    <s v="CUST_17"/>
    <x v="6"/>
    <x v="150"/>
    <n v="14"/>
    <x v="1"/>
    <n v="14"/>
    <n v="126"/>
    <s v="Credit Card"/>
    <x v="0"/>
    <x v="2"/>
    <x v="7"/>
    <x v="227"/>
    <s v="UNKNOWN"/>
  </r>
  <r>
    <s v="TXN_1367634"/>
    <s v="CUST_20"/>
    <x v="5"/>
    <x v="117"/>
    <n v="9.5"/>
    <x v="6"/>
    <n v="9.5"/>
    <n v="76"/>
    <s v="Cash"/>
    <x v="1"/>
    <x v="1"/>
    <x v="6"/>
    <x v="181"/>
    <b v="1"/>
  </r>
  <r>
    <s v="TXN_1367723"/>
    <s v="CUST_01"/>
    <x v="5"/>
    <x v="117"/>
    <n v="9.5"/>
    <x v="2"/>
    <n v="9.5"/>
    <n v="28.5"/>
    <s v="Digital Wallet"/>
    <x v="0"/>
    <x v="1"/>
    <x v="4"/>
    <x v="167"/>
    <s v="UNKNOWN"/>
  </r>
  <r>
    <s v="TXN_1367829"/>
    <s v="CUST_07"/>
    <x v="7"/>
    <x v="118"/>
    <n v="33.5"/>
    <x v="0"/>
    <n v="33.5"/>
    <n v="167.5"/>
    <s v="Credit Card"/>
    <x v="1"/>
    <x v="0"/>
    <x v="10"/>
    <x v="422"/>
    <b v="1"/>
  </r>
  <r>
    <s v="TXN_1369755"/>
    <s v="CUST_21"/>
    <x v="2"/>
    <x v="140"/>
    <n v="6.5"/>
    <x v="0"/>
    <n v="6.5"/>
    <n v="32.5"/>
    <s v="Cash"/>
    <x v="0"/>
    <x v="2"/>
    <x v="9"/>
    <x v="423"/>
    <b v="1"/>
  </r>
  <r>
    <s v="TXN_1370562"/>
    <s v="CUST_25"/>
    <x v="2"/>
    <x v="109"/>
    <n v="20"/>
    <x v="10"/>
    <n v="20"/>
    <n v="140"/>
    <s v="Credit Card"/>
    <x v="1"/>
    <x v="1"/>
    <x v="4"/>
    <x v="424"/>
    <b v="0"/>
  </r>
  <r>
    <s v="TXN_1370678"/>
    <s v="CUST_17"/>
    <x v="6"/>
    <x v="132"/>
    <n v="8"/>
    <x v="0"/>
    <n v="8"/>
    <n v="40"/>
    <s v="Cash"/>
    <x v="1"/>
    <x v="2"/>
    <x v="8"/>
    <x v="425"/>
    <b v="0"/>
  </r>
  <r>
    <s v="TXN_1371395"/>
    <s v="CUST_19"/>
    <x v="0"/>
    <x v="3"/>
    <n v="41"/>
    <x v="2"/>
    <n v="41"/>
    <n v="123"/>
    <s v="Credit Card"/>
    <x v="0"/>
    <x v="0"/>
    <x v="11"/>
    <x v="426"/>
    <b v="1"/>
  </r>
  <r>
    <s v="TXN_1372376"/>
    <s v="CUST_03"/>
    <x v="4"/>
    <x v="166"/>
    <n v="41"/>
    <x v="2"/>
    <n v="41"/>
    <n v="123"/>
    <s v="Cash"/>
    <x v="0"/>
    <x v="2"/>
    <x v="0"/>
    <x v="333"/>
    <b v="1"/>
  </r>
  <r>
    <s v="TXN_1372787"/>
    <s v="CUST_24"/>
    <x v="7"/>
    <x v="63"/>
    <n v="20"/>
    <x v="8"/>
    <n v="20"/>
    <n v="200"/>
    <s v="Cash"/>
    <x v="1"/>
    <x v="1"/>
    <x v="9"/>
    <x v="427"/>
    <b v="0"/>
  </r>
  <r>
    <s v="TXN_1372952"/>
    <s v="CUST_21"/>
    <x v="1"/>
    <x v="6"/>
    <n v="0"/>
    <x v="3"/>
    <n v="0"/>
    <n v="0"/>
    <s v="Digital Wallet"/>
    <x v="0"/>
    <x v="0"/>
    <x v="2"/>
    <x v="428"/>
    <b v="1"/>
  </r>
  <r>
    <s v="TXN_1373042"/>
    <s v="CUST_22"/>
    <x v="4"/>
    <x v="148"/>
    <n v="36.5"/>
    <x v="7"/>
    <n v="36.5"/>
    <n v="146"/>
    <s v="Cash"/>
    <x v="1"/>
    <x v="2"/>
    <x v="5"/>
    <x v="429"/>
    <b v="1"/>
  </r>
  <r>
    <s v="TXN_1373649"/>
    <s v="CUST_09"/>
    <x v="4"/>
    <x v="148"/>
    <n v="36.5"/>
    <x v="4"/>
    <n v="36.5"/>
    <n v="219"/>
    <s v="Cash"/>
    <x v="0"/>
    <x v="2"/>
    <x v="7"/>
    <x v="430"/>
    <b v="0"/>
  </r>
  <r>
    <s v="TXN_1374187"/>
    <s v="CUST_01"/>
    <x v="5"/>
    <x v="101"/>
    <n v="20"/>
    <x v="0"/>
    <n v="20"/>
    <n v="100"/>
    <s v="Cash"/>
    <x v="0"/>
    <x v="0"/>
    <x v="7"/>
    <x v="431"/>
    <s v="UNKNOWN"/>
  </r>
  <r>
    <s v="TXN_1374421"/>
    <s v="CUST_22"/>
    <x v="5"/>
    <x v="13"/>
    <n v="35"/>
    <x v="0"/>
    <n v="35"/>
    <n v="175"/>
    <s v="Cash"/>
    <x v="1"/>
    <x v="2"/>
    <x v="7"/>
    <x v="227"/>
    <b v="0"/>
  </r>
  <r>
    <s v="TXN_1374547"/>
    <s v="CUST_22"/>
    <x v="1"/>
    <x v="94"/>
    <n v="5"/>
    <x v="4"/>
    <n v="5"/>
    <n v="30"/>
    <s v="Credit Card"/>
    <x v="1"/>
    <x v="1"/>
    <x v="2"/>
    <x v="414"/>
    <b v="1"/>
  </r>
  <r>
    <s v="TXN_1375118"/>
    <s v="CUST_13"/>
    <x v="0"/>
    <x v="153"/>
    <n v="5"/>
    <x v="7"/>
    <n v="5"/>
    <n v="20"/>
    <s v="Digital Wallet"/>
    <x v="1"/>
    <x v="1"/>
    <x v="11"/>
    <x v="432"/>
    <s v="UNKNOWN"/>
  </r>
  <r>
    <s v="TXN_1375185"/>
    <s v="CUST_01"/>
    <x v="7"/>
    <x v="77"/>
    <n v="12.5"/>
    <x v="9"/>
    <n v="12.5"/>
    <n v="25"/>
    <s v="Cash"/>
    <x v="0"/>
    <x v="1"/>
    <x v="1"/>
    <x v="4"/>
    <s v="UNKNOWN"/>
  </r>
  <r>
    <s v="TXN_1375347"/>
    <s v="CUST_03"/>
    <x v="0"/>
    <x v="114"/>
    <n v="21.5"/>
    <x v="5"/>
    <n v="21.5"/>
    <n v="21.5"/>
    <s v="Credit Card"/>
    <x v="0"/>
    <x v="3"/>
    <x v="10"/>
    <x v="433"/>
    <s v="UNKNOWN"/>
  </r>
  <r>
    <s v="TXN_1375951"/>
    <s v="CUST_14"/>
    <x v="7"/>
    <x v="81"/>
    <n v="36.5"/>
    <x v="9"/>
    <n v="36.5"/>
    <n v="73"/>
    <s v="Credit Card"/>
    <x v="1"/>
    <x v="2"/>
    <x v="2"/>
    <x v="434"/>
    <b v="0"/>
  </r>
  <r>
    <s v="TXN_1376742"/>
    <s v="CUST_24"/>
    <x v="7"/>
    <x v="6"/>
    <n v="0"/>
    <x v="3"/>
    <n v="0"/>
    <n v="0"/>
    <s v="Credit Card"/>
    <x v="1"/>
    <x v="0"/>
    <x v="0"/>
    <x v="435"/>
    <b v="1"/>
  </r>
  <r>
    <s v="TXN_1377253"/>
    <s v="CUST_20"/>
    <x v="4"/>
    <x v="167"/>
    <n v="30.5"/>
    <x v="8"/>
    <n v="30.5"/>
    <n v="305"/>
    <s v="Credit Card"/>
    <x v="1"/>
    <x v="1"/>
    <x v="9"/>
    <x v="436"/>
    <s v="UNKNOWN"/>
  </r>
  <r>
    <s v="TXN_1377584"/>
    <s v="CUST_19"/>
    <x v="0"/>
    <x v="25"/>
    <n v="29"/>
    <x v="7"/>
    <n v="29"/>
    <n v="116"/>
    <s v="Digital Wallet"/>
    <x v="0"/>
    <x v="1"/>
    <x v="4"/>
    <x v="326"/>
    <b v="0"/>
  </r>
  <r>
    <s v="TXN_1379436"/>
    <s v="CUST_23"/>
    <x v="1"/>
    <x v="59"/>
    <n v="12.5"/>
    <x v="1"/>
    <n v="12.5"/>
    <n v="112.5"/>
    <s v="Digital Wallet"/>
    <x v="1"/>
    <x v="3"/>
    <x v="10"/>
    <x v="129"/>
    <s v="UNKNOWN"/>
  </r>
  <r>
    <s v="TXN_1380719"/>
    <s v="CUST_18"/>
    <x v="4"/>
    <x v="166"/>
    <n v="41"/>
    <x v="10"/>
    <n v="41"/>
    <n v="287"/>
    <s v="Digital Wallet"/>
    <x v="1"/>
    <x v="0"/>
    <x v="7"/>
    <x v="71"/>
    <s v="UNKNOWN"/>
  </r>
  <r>
    <s v="TXN_1382113"/>
    <s v="CUST_23"/>
    <x v="5"/>
    <x v="35"/>
    <n v="33.5"/>
    <x v="5"/>
    <n v="33.5"/>
    <n v="33.5"/>
    <s v="Digital Wallet"/>
    <x v="1"/>
    <x v="1"/>
    <x v="1"/>
    <x v="437"/>
    <b v="0"/>
  </r>
  <r>
    <s v="TXN_1382421"/>
    <s v="CUST_14"/>
    <x v="5"/>
    <x v="6"/>
    <n v="0"/>
    <x v="3"/>
    <n v="0"/>
    <n v="0"/>
    <s v="Credit Card"/>
    <x v="0"/>
    <x v="0"/>
    <x v="11"/>
    <x v="426"/>
    <s v="UNKNOWN"/>
  </r>
  <r>
    <s v="TXN_1382423"/>
    <s v="CUST_02"/>
    <x v="6"/>
    <x v="156"/>
    <n v="36.5"/>
    <x v="7"/>
    <n v="36.5"/>
    <n v="146"/>
    <s v="Digital Wallet"/>
    <x v="1"/>
    <x v="0"/>
    <x v="0"/>
    <x v="179"/>
    <s v="UNKNOWN"/>
  </r>
  <r>
    <s v="TXN_1383259"/>
    <s v="CUST_22"/>
    <x v="0"/>
    <x v="25"/>
    <n v="29"/>
    <x v="9"/>
    <n v="29"/>
    <n v="58"/>
    <s v="Cash"/>
    <x v="0"/>
    <x v="1"/>
    <x v="0"/>
    <x v="113"/>
    <s v="UNKNOWN"/>
  </r>
  <r>
    <s v="TXN_1383402"/>
    <s v="CUST_04"/>
    <x v="6"/>
    <x v="156"/>
    <n v="36.5"/>
    <x v="10"/>
    <n v="36.5"/>
    <n v="255.5"/>
    <s v="Credit Card"/>
    <x v="1"/>
    <x v="0"/>
    <x v="6"/>
    <x v="438"/>
    <b v="0"/>
  </r>
  <r>
    <s v="TXN_1383415"/>
    <s v="CUST_01"/>
    <x v="5"/>
    <x v="102"/>
    <n v="5"/>
    <x v="1"/>
    <n v="5"/>
    <n v="45"/>
    <s v="Digital Wallet"/>
    <x v="1"/>
    <x v="1"/>
    <x v="5"/>
    <x v="439"/>
    <b v="1"/>
  </r>
  <r>
    <s v="TXN_1383780"/>
    <s v="CUST_19"/>
    <x v="3"/>
    <x v="44"/>
    <n v="27.5"/>
    <x v="7"/>
    <n v="27.5"/>
    <n v="110"/>
    <s v="Credit Card"/>
    <x v="1"/>
    <x v="0"/>
    <x v="9"/>
    <x v="42"/>
    <b v="1"/>
  </r>
  <r>
    <s v="TXN_1384004"/>
    <s v="CUST_25"/>
    <x v="6"/>
    <x v="168"/>
    <n v="29"/>
    <x v="2"/>
    <n v="29"/>
    <n v="87"/>
    <s v="Cash"/>
    <x v="1"/>
    <x v="2"/>
    <x v="11"/>
    <x v="440"/>
    <s v="UNKNOWN"/>
  </r>
  <r>
    <s v="TXN_1384378"/>
    <s v="CUST_05"/>
    <x v="2"/>
    <x v="128"/>
    <n v="30.5"/>
    <x v="10"/>
    <n v="30.5"/>
    <n v="213.5"/>
    <s v="Credit Card"/>
    <x v="0"/>
    <x v="2"/>
    <x v="4"/>
    <x v="152"/>
    <b v="1"/>
  </r>
  <r>
    <s v="TXN_1384717"/>
    <s v="CUST_07"/>
    <x v="2"/>
    <x v="16"/>
    <n v="21.5"/>
    <x v="4"/>
    <n v="21.5"/>
    <n v="129"/>
    <s v="Digital Wallet"/>
    <x v="0"/>
    <x v="0"/>
    <x v="7"/>
    <x v="441"/>
    <b v="0"/>
  </r>
  <r>
    <s v="TXN_1384868"/>
    <s v="CUST_10"/>
    <x v="1"/>
    <x v="1"/>
    <n v="6.5"/>
    <x v="5"/>
    <n v="6.5"/>
    <n v="6.5"/>
    <s v="Credit Card"/>
    <x v="0"/>
    <x v="2"/>
    <x v="4"/>
    <x v="418"/>
    <b v="1"/>
  </r>
  <r>
    <s v="TXN_1385062"/>
    <s v="CUST_16"/>
    <x v="0"/>
    <x v="123"/>
    <n v="30.5"/>
    <x v="8"/>
    <n v="30.5"/>
    <n v="305"/>
    <s v="Credit Card"/>
    <x v="1"/>
    <x v="1"/>
    <x v="11"/>
    <x v="65"/>
    <b v="0"/>
  </r>
  <r>
    <s v="TXN_1385443"/>
    <s v="CUST_08"/>
    <x v="1"/>
    <x v="48"/>
    <n v="26"/>
    <x v="6"/>
    <n v="26"/>
    <n v="208"/>
    <s v="Cash"/>
    <x v="1"/>
    <x v="2"/>
    <x v="8"/>
    <x v="99"/>
    <b v="0"/>
  </r>
  <r>
    <s v="TXN_1386229"/>
    <s v="CUST_08"/>
    <x v="2"/>
    <x v="109"/>
    <n v="20"/>
    <x v="7"/>
    <n v="20"/>
    <n v="80"/>
    <s v="Credit Card"/>
    <x v="1"/>
    <x v="2"/>
    <x v="2"/>
    <x v="263"/>
    <b v="0"/>
  </r>
  <r>
    <s v="TXN_1386646"/>
    <s v="CUST_24"/>
    <x v="7"/>
    <x v="63"/>
    <n v="20"/>
    <x v="4"/>
    <n v="20"/>
    <n v="120"/>
    <s v="Digital Wallet"/>
    <x v="1"/>
    <x v="1"/>
    <x v="5"/>
    <x v="442"/>
    <s v="UNKNOWN"/>
  </r>
  <r>
    <s v="TXN_1387633"/>
    <s v="CUST_02"/>
    <x v="7"/>
    <x v="63"/>
    <n v="20"/>
    <x v="4"/>
    <n v="20"/>
    <n v="120"/>
    <s v="Digital Wallet"/>
    <x v="0"/>
    <x v="0"/>
    <x v="10"/>
    <x v="422"/>
    <b v="0"/>
  </r>
  <r>
    <s v="TXN_1387779"/>
    <s v="CUST_16"/>
    <x v="0"/>
    <x v="22"/>
    <n v="35"/>
    <x v="6"/>
    <n v="35"/>
    <n v="280"/>
    <s v="Cash"/>
    <x v="1"/>
    <x v="0"/>
    <x v="8"/>
    <x v="443"/>
    <b v="1"/>
  </r>
  <r>
    <s v="TXN_1388437"/>
    <s v="CUST_07"/>
    <x v="6"/>
    <x v="90"/>
    <n v="33.5"/>
    <x v="8"/>
    <n v="33.5"/>
    <n v="335"/>
    <s v="Credit Card"/>
    <x v="1"/>
    <x v="1"/>
    <x v="5"/>
    <x v="159"/>
    <s v="UNKNOWN"/>
  </r>
  <r>
    <s v="TXN_1389066"/>
    <s v="CUST_01"/>
    <x v="3"/>
    <x v="39"/>
    <n v="38"/>
    <x v="0"/>
    <n v="38"/>
    <n v="190"/>
    <s v="Digital Wallet"/>
    <x v="1"/>
    <x v="0"/>
    <x v="7"/>
    <x v="444"/>
    <b v="1"/>
  </r>
  <r>
    <s v="TXN_1390866"/>
    <s v="CUST_09"/>
    <x v="7"/>
    <x v="77"/>
    <n v="12.5"/>
    <x v="9"/>
    <n v="12.5"/>
    <n v="25"/>
    <s v="Digital Wallet"/>
    <x v="0"/>
    <x v="0"/>
    <x v="1"/>
    <x v="243"/>
    <s v="UNKNOWN"/>
  </r>
  <r>
    <s v="TXN_1390989"/>
    <s v="CUST_12"/>
    <x v="7"/>
    <x v="63"/>
    <n v="20"/>
    <x v="9"/>
    <n v="20"/>
    <n v="40"/>
    <s v="Credit Card"/>
    <x v="1"/>
    <x v="2"/>
    <x v="3"/>
    <x v="445"/>
    <s v="UNKNOWN"/>
  </r>
  <r>
    <s v="TXN_1392217"/>
    <s v="CUST_23"/>
    <x v="7"/>
    <x v="106"/>
    <n v="15.5"/>
    <x v="1"/>
    <n v="15.5"/>
    <n v="139.5"/>
    <s v="Digital Wallet"/>
    <x v="1"/>
    <x v="0"/>
    <x v="4"/>
    <x v="405"/>
    <b v="1"/>
  </r>
  <r>
    <s v="TXN_1392412"/>
    <s v="CUST_23"/>
    <x v="6"/>
    <x v="149"/>
    <n v="27.5"/>
    <x v="10"/>
    <n v="27.5"/>
    <n v="192.5"/>
    <s v="Credit Card"/>
    <x v="0"/>
    <x v="1"/>
    <x v="9"/>
    <x v="446"/>
    <b v="1"/>
  </r>
  <r>
    <s v="TXN_1392572"/>
    <s v="CUST_23"/>
    <x v="0"/>
    <x v="64"/>
    <n v="20"/>
    <x v="8"/>
    <n v="20"/>
    <n v="200"/>
    <s v="Digital Wallet"/>
    <x v="0"/>
    <x v="0"/>
    <x v="5"/>
    <x v="447"/>
    <b v="1"/>
  </r>
  <r>
    <s v="TXN_1393018"/>
    <s v="CUST_01"/>
    <x v="2"/>
    <x v="45"/>
    <n v="11"/>
    <x v="7"/>
    <n v="11"/>
    <n v="44"/>
    <s v="Credit Card"/>
    <x v="0"/>
    <x v="2"/>
    <x v="8"/>
    <x v="448"/>
    <b v="0"/>
  </r>
  <r>
    <s v="TXN_1394876"/>
    <s v="CUST_20"/>
    <x v="1"/>
    <x v="157"/>
    <n v="41"/>
    <x v="2"/>
    <n v="41"/>
    <n v="123"/>
    <s v="Credit Card"/>
    <x v="1"/>
    <x v="1"/>
    <x v="5"/>
    <x v="439"/>
    <b v="1"/>
  </r>
  <r>
    <s v="TXN_1394949"/>
    <s v="CUST_13"/>
    <x v="7"/>
    <x v="143"/>
    <n v="17"/>
    <x v="7"/>
    <n v="17"/>
    <n v="68"/>
    <s v="Digital Wallet"/>
    <x v="0"/>
    <x v="2"/>
    <x v="0"/>
    <x v="449"/>
    <b v="1"/>
  </r>
  <r>
    <s v="TXN_1395136"/>
    <s v="CUST_07"/>
    <x v="7"/>
    <x v="124"/>
    <n v="21.5"/>
    <x v="4"/>
    <n v="21.5"/>
    <n v="129"/>
    <s v="Digital Wallet"/>
    <x v="1"/>
    <x v="1"/>
    <x v="2"/>
    <x v="142"/>
    <b v="0"/>
  </r>
  <r>
    <s v="TXN_1395838"/>
    <s v="CUST_05"/>
    <x v="6"/>
    <x v="34"/>
    <n v="15.5"/>
    <x v="5"/>
    <n v="15.5"/>
    <n v="15.5"/>
    <s v="Cash"/>
    <x v="1"/>
    <x v="1"/>
    <x v="1"/>
    <x v="450"/>
    <b v="1"/>
  </r>
  <r>
    <s v="TXN_1396472"/>
    <s v="CUST_18"/>
    <x v="3"/>
    <x v="39"/>
    <n v="38"/>
    <x v="0"/>
    <n v="38"/>
    <n v="190"/>
    <s v="Cash"/>
    <x v="0"/>
    <x v="2"/>
    <x v="0"/>
    <x v="451"/>
    <s v="UNKNOWN"/>
  </r>
  <r>
    <s v="TXN_1396754"/>
    <s v="CUST_18"/>
    <x v="3"/>
    <x v="6"/>
    <n v="15.5"/>
    <x v="7"/>
    <n v="15.5"/>
    <n v="62"/>
    <s v="Digital Wallet"/>
    <x v="0"/>
    <x v="1"/>
    <x v="7"/>
    <x v="452"/>
    <b v="1"/>
  </r>
  <r>
    <s v="TXN_1398307"/>
    <s v="CUST_25"/>
    <x v="6"/>
    <x v="169"/>
    <n v="24.5"/>
    <x v="4"/>
    <n v="24.5"/>
    <n v="147"/>
    <s v="Cash"/>
    <x v="1"/>
    <x v="3"/>
    <x v="10"/>
    <x v="129"/>
    <b v="0"/>
  </r>
  <r>
    <s v="TXN_1398946"/>
    <s v="CUST_18"/>
    <x v="7"/>
    <x v="124"/>
    <n v="21.5"/>
    <x v="2"/>
    <n v="21.5"/>
    <n v="64.5"/>
    <s v="Cash"/>
    <x v="1"/>
    <x v="1"/>
    <x v="3"/>
    <x v="133"/>
    <b v="0"/>
  </r>
  <r>
    <s v="TXN_1399723"/>
    <s v="CUST_01"/>
    <x v="2"/>
    <x v="30"/>
    <n v="18.5"/>
    <x v="4"/>
    <n v="18.5"/>
    <n v="111"/>
    <s v="Credit Card"/>
    <x v="1"/>
    <x v="0"/>
    <x v="8"/>
    <x v="453"/>
    <b v="0"/>
  </r>
  <r>
    <s v="TXN_1400422"/>
    <s v="CUST_25"/>
    <x v="5"/>
    <x v="67"/>
    <n v="29"/>
    <x v="10"/>
    <n v="29"/>
    <n v="203"/>
    <s v="Digital Wallet"/>
    <x v="0"/>
    <x v="1"/>
    <x v="5"/>
    <x v="454"/>
    <b v="1"/>
  </r>
  <r>
    <s v="TXN_1400912"/>
    <s v="CUST_16"/>
    <x v="3"/>
    <x v="37"/>
    <n v="20"/>
    <x v="6"/>
    <n v="20"/>
    <n v="160"/>
    <s v="Digital Wallet"/>
    <x v="1"/>
    <x v="1"/>
    <x v="10"/>
    <x v="122"/>
    <b v="1"/>
  </r>
  <r>
    <s v="TXN_1400981"/>
    <s v="CUST_10"/>
    <x v="3"/>
    <x v="56"/>
    <n v="15.5"/>
    <x v="10"/>
    <n v="15.5"/>
    <n v="108.5"/>
    <s v="Cash"/>
    <x v="0"/>
    <x v="2"/>
    <x v="11"/>
    <x v="440"/>
    <b v="0"/>
  </r>
  <r>
    <s v="TXN_1401211"/>
    <s v="CUST_16"/>
    <x v="7"/>
    <x v="129"/>
    <n v="26"/>
    <x v="0"/>
    <n v="26"/>
    <n v="130"/>
    <s v="Digital Wallet"/>
    <x v="1"/>
    <x v="2"/>
    <x v="10"/>
    <x v="455"/>
    <s v="UNKNOWN"/>
  </r>
  <r>
    <s v="TXN_1402493"/>
    <s v="CUST_24"/>
    <x v="1"/>
    <x v="19"/>
    <n v="39.5"/>
    <x v="0"/>
    <n v="39.5"/>
    <n v="197.5"/>
    <s v="Credit Card"/>
    <x v="0"/>
    <x v="0"/>
    <x v="3"/>
    <x v="456"/>
    <s v="UNKNOWN"/>
  </r>
  <r>
    <s v="TXN_1402550"/>
    <s v="CUST_15"/>
    <x v="7"/>
    <x v="6"/>
    <n v="0"/>
    <x v="3"/>
    <n v="0"/>
    <n v="0"/>
    <s v="Credit Card"/>
    <x v="1"/>
    <x v="0"/>
    <x v="7"/>
    <x v="143"/>
    <b v="0"/>
  </r>
  <r>
    <s v="TXN_1402864"/>
    <s v="CUST_25"/>
    <x v="7"/>
    <x v="118"/>
    <n v="33.5"/>
    <x v="7"/>
    <n v="33.5"/>
    <n v="134"/>
    <s v="Credit Card"/>
    <x v="1"/>
    <x v="2"/>
    <x v="5"/>
    <x v="457"/>
    <s v="UNKNOWN"/>
  </r>
  <r>
    <s v="TXN_1403662"/>
    <s v="CUST_13"/>
    <x v="0"/>
    <x v="76"/>
    <n v="33.5"/>
    <x v="6"/>
    <n v="33.5"/>
    <n v="268"/>
    <s v="Cash"/>
    <x v="0"/>
    <x v="0"/>
    <x v="3"/>
    <x v="458"/>
    <b v="0"/>
  </r>
  <r>
    <s v="TXN_1404576"/>
    <s v="CUST_01"/>
    <x v="6"/>
    <x v="168"/>
    <n v="29"/>
    <x v="0"/>
    <n v="29"/>
    <n v="145"/>
    <s v="Cash"/>
    <x v="0"/>
    <x v="2"/>
    <x v="1"/>
    <x v="459"/>
    <s v="UNKNOWN"/>
  </r>
  <r>
    <s v="TXN_1404623"/>
    <s v="CUST_01"/>
    <x v="4"/>
    <x v="74"/>
    <n v="17"/>
    <x v="8"/>
    <n v="17"/>
    <n v="170"/>
    <s v="Digital Wallet"/>
    <x v="0"/>
    <x v="0"/>
    <x v="7"/>
    <x v="431"/>
    <b v="0"/>
  </r>
  <r>
    <s v="TXN_1405939"/>
    <s v="CUST_22"/>
    <x v="5"/>
    <x v="122"/>
    <n v="8"/>
    <x v="10"/>
    <n v="8"/>
    <n v="56"/>
    <s v="Digital Wallet"/>
    <x v="0"/>
    <x v="1"/>
    <x v="2"/>
    <x v="460"/>
    <b v="0"/>
  </r>
  <r>
    <s v="TXN_1407421"/>
    <s v="CUST_15"/>
    <x v="4"/>
    <x v="8"/>
    <n v="15.5"/>
    <x v="5"/>
    <n v="15.5"/>
    <n v="15.5"/>
    <s v="Cash"/>
    <x v="0"/>
    <x v="2"/>
    <x v="7"/>
    <x v="461"/>
    <b v="0"/>
  </r>
  <r>
    <s v="TXN_1407563"/>
    <s v="CUST_23"/>
    <x v="4"/>
    <x v="27"/>
    <n v="26"/>
    <x v="5"/>
    <n v="26"/>
    <n v="26"/>
    <s v="Credit Card"/>
    <x v="0"/>
    <x v="0"/>
    <x v="4"/>
    <x v="462"/>
    <b v="1"/>
  </r>
  <r>
    <s v="TXN_1408645"/>
    <s v="CUST_18"/>
    <x v="5"/>
    <x v="47"/>
    <n v="15.5"/>
    <x v="0"/>
    <n v="15.5"/>
    <n v="77.5"/>
    <s v="Cash"/>
    <x v="0"/>
    <x v="0"/>
    <x v="11"/>
    <x v="463"/>
    <b v="1"/>
  </r>
  <r>
    <s v="TXN_1408851"/>
    <s v="CUST_20"/>
    <x v="2"/>
    <x v="86"/>
    <n v="23"/>
    <x v="5"/>
    <n v="23"/>
    <n v="23"/>
    <s v="Cash"/>
    <x v="1"/>
    <x v="0"/>
    <x v="6"/>
    <x v="464"/>
    <b v="1"/>
  </r>
  <r>
    <s v="TXN_1409260"/>
    <s v="CUST_08"/>
    <x v="4"/>
    <x v="8"/>
    <n v="15.5"/>
    <x v="5"/>
    <n v="15.5"/>
    <n v="15.5"/>
    <s v="Credit Card"/>
    <x v="0"/>
    <x v="1"/>
    <x v="4"/>
    <x v="246"/>
    <s v="UNKNOWN"/>
  </r>
  <r>
    <s v="TXN_1410689"/>
    <s v="CUST_18"/>
    <x v="4"/>
    <x v="29"/>
    <n v="12.5"/>
    <x v="7"/>
    <n v="12.5"/>
    <n v="50"/>
    <s v="Cash"/>
    <x v="0"/>
    <x v="0"/>
    <x v="5"/>
    <x v="316"/>
    <b v="1"/>
  </r>
  <r>
    <s v="TXN_1411096"/>
    <s v="CUST_07"/>
    <x v="7"/>
    <x v="142"/>
    <n v="9.5"/>
    <x v="5"/>
    <n v="9.5"/>
    <n v="9.5"/>
    <s v="Digital Wallet"/>
    <x v="1"/>
    <x v="0"/>
    <x v="9"/>
    <x v="465"/>
    <b v="0"/>
  </r>
  <r>
    <s v="TXN_1411456"/>
    <s v="CUST_23"/>
    <x v="2"/>
    <x v="128"/>
    <n v="30.5"/>
    <x v="5"/>
    <n v="30.5"/>
    <n v="30.5"/>
    <s v="Cash"/>
    <x v="0"/>
    <x v="1"/>
    <x v="3"/>
    <x v="466"/>
    <b v="1"/>
  </r>
  <r>
    <s v="TXN_1411832"/>
    <s v="CUST_13"/>
    <x v="0"/>
    <x v="120"/>
    <n v="8"/>
    <x v="8"/>
    <n v="8"/>
    <n v="80"/>
    <s v="Cash"/>
    <x v="1"/>
    <x v="1"/>
    <x v="3"/>
    <x v="467"/>
    <b v="0"/>
  </r>
  <r>
    <s v="TXN_1413741"/>
    <s v="CUST_13"/>
    <x v="5"/>
    <x v="170"/>
    <n v="30.5"/>
    <x v="2"/>
    <n v="30.5"/>
    <n v="91.5"/>
    <s v="Credit Card"/>
    <x v="0"/>
    <x v="2"/>
    <x v="2"/>
    <x v="229"/>
    <b v="1"/>
  </r>
  <r>
    <s v="TXN_1414376"/>
    <s v="CUST_12"/>
    <x v="0"/>
    <x v="84"/>
    <n v="9.5"/>
    <x v="4"/>
    <n v="9.5"/>
    <n v="57"/>
    <s v="Cash"/>
    <x v="0"/>
    <x v="1"/>
    <x v="5"/>
    <x v="207"/>
    <b v="1"/>
  </r>
  <r>
    <s v="TXN_1415403"/>
    <s v="CUST_22"/>
    <x v="7"/>
    <x v="6"/>
    <n v="0"/>
    <x v="3"/>
    <n v="0"/>
    <n v="0"/>
    <s v="Credit Card"/>
    <x v="1"/>
    <x v="1"/>
    <x v="6"/>
    <x v="155"/>
    <b v="0"/>
  </r>
  <r>
    <s v="TXN_1417703"/>
    <s v="CUST_17"/>
    <x v="3"/>
    <x v="65"/>
    <n v="5"/>
    <x v="6"/>
    <n v="5"/>
    <n v="40"/>
    <s v="Cash"/>
    <x v="0"/>
    <x v="0"/>
    <x v="9"/>
    <x v="204"/>
    <b v="1"/>
  </r>
  <r>
    <s v="TXN_1417704"/>
    <s v="CUST_12"/>
    <x v="7"/>
    <x v="75"/>
    <n v="39.5"/>
    <x v="10"/>
    <n v="39.5"/>
    <n v="276.5"/>
    <s v="Digital Wallet"/>
    <x v="1"/>
    <x v="0"/>
    <x v="8"/>
    <x v="468"/>
    <b v="1"/>
  </r>
  <r>
    <s v="TXN_1419872"/>
    <s v="CUST_11"/>
    <x v="1"/>
    <x v="6"/>
    <n v="0"/>
    <x v="3"/>
    <n v="0"/>
    <n v="0"/>
    <s v="Digital Wallet"/>
    <x v="1"/>
    <x v="1"/>
    <x v="9"/>
    <x v="188"/>
    <s v="UNKNOWN"/>
  </r>
  <r>
    <s v="TXN_1420094"/>
    <s v="CUST_19"/>
    <x v="6"/>
    <x v="96"/>
    <n v="12.5"/>
    <x v="7"/>
    <n v="12.5"/>
    <n v="50"/>
    <s v="Credit Card"/>
    <x v="0"/>
    <x v="2"/>
    <x v="10"/>
    <x v="469"/>
    <s v="UNKNOWN"/>
  </r>
  <r>
    <s v="TXN_1421247"/>
    <s v="CUST_23"/>
    <x v="7"/>
    <x v="106"/>
    <n v="15.5"/>
    <x v="5"/>
    <n v="15.5"/>
    <n v="15.5"/>
    <s v="Cash"/>
    <x v="0"/>
    <x v="1"/>
    <x v="4"/>
    <x v="264"/>
    <s v="UNKNOWN"/>
  </r>
  <r>
    <s v="TXN_1421687"/>
    <s v="CUST_19"/>
    <x v="5"/>
    <x v="171"/>
    <n v="38"/>
    <x v="10"/>
    <n v="38"/>
    <n v="266"/>
    <s v="Cash"/>
    <x v="1"/>
    <x v="1"/>
    <x v="4"/>
    <x v="96"/>
    <b v="1"/>
  </r>
  <r>
    <s v="TXN_1422045"/>
    <s v="CUST_09"/>
    <x v="5"/>
    <x v="35"/>
    <n v="33.5"/>
    <x v="10"/>
    <n v="33.5"/>
    <n v="234.5"/>
    <s v="Digital Wallet"/>
    <x v="1"/>
    <x v="0"/>
    <x v="6"/>
    <x v="345"/>
    <b v="0"/>
  </r>
  <r>
    <s v="TXN_1422139"/>
    <s v="CUST_12"/>
    <x v="6"/>
    <x v="141"/>
    <n v="9.5"/>
    <x v="4"/>
    <n v="9.5"/>
    <n v="57"/>
    <s v="Credit Card"/>
    <x v="1"/>
    <x v="2"/>
    <x v="8"/>
    <x v="214"/>
    <b v="1"/>
  </r>
  <r>
    <s v="TXN_1422215"/>
    <s v="CUST_08"/>
    <x v="1"/>
    <x v="157"/>
    <n v="41"/>
    <x v="6"/>
    <n v="41"/>
    <n v="328"/>
    <s v="Digital Wallet"/>
    <x v="0"/>
    <x v="0"/>
    <x v="6"/>
    <x v="407"/>
    <b v="0"/>
  </r>
  <r>
    <s v="TXN_1422416"/>
    <s v="CUST_03"/>
    <x v="1"/>
    <x v="172"/>
    <n v="9.5"/>
    <x v="9"/>
    <n v="9.5"/>
    <n v="19"/>
    <s v="Credit Card"/>
    <x v="1"/>
    <x v="1"/>
    <x v="10"/>
    <x v="470"/>
    <b v="0"/>
  </r>
  <r>
    <s v="TXN_1423104"/>
    <s v="CUST_19"/>
    <x v="0"/>
    <x v="173"/>
    <n v="15.5"/>
    <x v="1"/>
    <n v="15.5"/>
    <n v="139.5"/>
    <s v="Credit Card"/>
    <x v="0"/>
    <x v="0"/>
    <x v="3"/>
    <x v="80"/>
    <s v="UNKNOWN"/>
  </r>
  <r>
    <s v="TXN_1423789"/>
    <s v="CUST_18"/>
    <x v="0"/>
    <x v="25"/>
    <n v="29"/>
    <x v="8"/>
    <n v="29"/>
    <n v="290"/>
    <s v="Cash"/>
    <x v="1"/>
    <x v="2"/>
    <x v="3"/>
    <x v="471"/>
    <s v="UNKNOWN"/>
  </r>
  <r>
    <s v="TXN_1424166"/>
    <s v="CUST_22"/>
    <x v="0"/>
    <x v="76"/>
    <n v="33.5"/>
    <x v="10"/>
    <n v="33.5"/>
    <n v="234.5"/>
    <s v="Credit Card"/>
    <x v="0"/>
    <x v="1"/>
    <x v="7"/>
    <x v="472"/>
    <b v="1"/>
  </r>
  <r>
    <s v="TXN_1425560"/>
    <s v="CUST_23"/>
    <x v="7"/>
    <x v="6"/>
    <n v="32"/>
    <x v="8"/>
    <n v="32"/>
    <n v="320"/>
    <s v="Digital Wallet"/>
    <x v="0"/>
    <x v="2"/>
    <x v="8"/>
    <x v="473"/>
    <s v="UNKNOWN"/>
  </r>
  <r>
    <s v="TXN_1426923"/>
    <s v="CUST_07"/>
    <x v="0"/>
    <x v="123"/>
    <n v="30.5"/>
    <x v="0"/>
    <n v="30.5"/>
    <n v="152.5"/>
    <s v="Cash"/>
    <x v="0"/>
    <x v="1"/>
    <x v="2"/>
    <x v="474"/>
    <b v="1"/>
  </r>
  <r>
    <s v="TXN_1428000"/>
    <s v="CUST_18"/>
    <x v="5"/>
    <x v="58"/>
    <n v="24.5"/>
    <x v="0"/>
    <n v="24.5"/>
    <n v="122.5"/>
    <s v="Digital Wallet"/>
    <x v="1"/>
    <x v="1"/>
    <x v="10"/>
    <x v="475"/>
    <s v="UNKNOWN"/>
  </r>
  <r>
    <s v="TXN_1428733"/>
    <s v="CUST_08"/>
    <x v="3"/>
    <x v="60"/>
    <n v="36.5"/>
    <x v="8"/>
    <n v="36.5"/>
    <n v="365"/>
    <s v="Cash"/>
    <x v="0"/>
    <x v="0"/>
    <x v="6"/>
    <x v="110"/>
    <b v="1"/>
  </r>
  <r>
    <s v="TXN_1429617"/>
    <s v="CUST_12"/>
    <x v="3"/>
    <x v="119"/>
    <n v="12.5"/>
    <x v="6"/>
    <n v="12.5"/>
    <n v="100"/>
    <s v="Cash"/>
    <x v="0"/>
    <x v="1"/>
    <x v="11"/>
    <x v="476"/>
    <b v="1"/>
  </r>
  <r>
    <s v="TXN_1430909"/>
    <s v="CUST_20"/>
    <x v="0"/>
    <x v="120"/>
    <n v="8"/>
    <x v="2"/>
    <n v="8"/>
    <n v="24"/>
    <s v="Digital Wallet"/>
    <x v="0"/>
    <x v="2"/>
    <x v="8"/>
    <x v="477"/>
    <b v="1"/>
  </r>
  <r>
    <s v="TXN_1431325"/>
    <s v="CUST_08"/>
    <x v="4"/>
    <x v="105"/>
    <n v="38"/>
    <x v="8"/>
    <n v="38"/>
    <n v="380"/>
    <s v="Cash"/>
    <x v="1"/>
    <x v="0"/>
    <x v="2"/>
    <x v="478"/>
    <b v="1"/>
  </r>
  <r>
    <s v="TXN_1432078"/>
    <s v="CUST_09"/>
    <x v="2"/>
    <x v="30"/>
    <n v="18.5"/>
    <x v="6"/>
    <n v="18.5"/>
    <n v="148"/>
    <s v="Credit Card"/>
    <x v="1"/>
    <x v="1"/>
    <x v="5"/>
    <x v="442"/>
    <b v="1"/>
  </r>
  <r>
    <s v="TXN_1432445"/>
    <s v="CUST_01"/>
    <x v="0"/>
    <x v="6"/>
    <n v="20"/>
    <x v="1"/>
    <n v="20"/>
    <n v="180"/>
    <s v="Cash"/>
    <x v="0"/>
    <x v="2"/>
    <x v="6"/>
    <x v="327"/>
    <s v="UNKNOWN"/>
  </r>
  <r>
    <s v="TXN_1432829"/>
    <s v="CUST_21"/>
    <x v="3"/>
    <x v="174"/>
    <n v="26"/>
    <x v="1"/>
    <n v="26"/>
    <n v="234"/>
    <s v="Credit Card"/>
    <x v="0"/>
    <x v="2"/>
    <x v="6"/>
    <x v="479"/>
    <s v="UNKNOWN"/>
  </r>
  <r>
    <s v="TXN_1432870"/>
    <s v="CUST_14"/>
    <x v="3"/>
    <x v="133"/>
    <n v="11"/>
    <x v="4"/>
    <n v="11"/>
    <n v="66"/>
    <s v="Credit Card"/>
    <x v="0"/>
    <x v="0"/>
    <x v="7"/>
    <x v="363"/>
    <b v="0"/>
  </r>
  <r>
    <s v="TXN_1433054"/>
    <s v="CUST_13"/>
    <x v="6"/>
    <x v="6"/>
    <n v="0"/>
    <x v="3"/>
    <n v="0"/>
    <n v="0"/>
    <s v="Cash"/>
    <x v="1"/>
    <x v="2"/>
    <x v="10"/>
    <x v="480"/>
    <b v="1"/>
  </r>
  <r>
    <s v="TXN_1433405"/>
    <s v="CUST_20"/>
    <x v="5"/>
    <x v="71"/>
    <n v="14"/>
    <x v="0"/>
    <n v="14"/>
    <n v="70"/>
    <s v="Digital Wallet"/>
    <x v="0"/>
    <x v="2"/>
    <x v="11"/>
    <x v="481"/>
    <b v="0"/>
  </r>
  <r>
    <s v="TXN_1434202"/>
    <s v="CUST_18"/>
    <x v="0"/>
    <x v="10"/>
    <n v="18.5"/>
    <x v="8"/>
    <n v="18.5"/>
    <n v="185"/>
    <s v="Digital Wallet"/>
    <x v="1"/>
    <x v="2"/>
    <x v="5"/>
    <x v="482"/>
    <b v="1"/>
  </r>
  <r>
    <s v="TXN_1434329"/>
    <s v="CUST_10"/>
    <x v="5"/>
    <x v="6"/>
    <n v="24.5"/>
    <x v="9"/>
    <n v="24.5"/>
    <n v="49"/>
    <s v="Credit Card"/>
    <x v="0"/>
    <x v="0"/>
    <x v="6"/>
    <x v="483"/>
    <b v="0"/>
  </r>
  <r>
    <s v="TXN_1434766"/>
    <s v="CUST_22"/>
    <x v="1"/>
    <x v="2"/>
    <n v="11"/>
    <x v="2"/>
    <n v="11"/>
    <n v="33"/>
    <s v="Cash"/>
    <x v="1"/>
    <x v="1"/>
    <x v="11"/>
    <x v="476"/>
    <b v="0"/>
  </r>
  <r>
    <s v="TXN_1435751"/>
    <s v="CUST_19"/>
    <x v="6"/>
    <x v="96"/>
    <n v="12.5"/>
    <x v="6"/>
    <n v="12.5"/>
    <n v="100"/>
    <s v="Cash"/>
    <x v="1"/>
    <x v="0"/>
    <x v="0"/>
    <x v="484"/>
    <s v="UNKNOWN"/>
  </r>
  <r>
    <s v="TXN_1436725"/>
    <s v="CUST_05"/>
    <x v="7"/>
    <x v="46"/>
    <n v="23"/>
    <x v="10"/>
    <n v="23"/>
    <n v="161"/>
    <s v="Digital Wallet"/>
    <x v="1"/>
    <x v="3"/>
    <x v="10"/>
    <x v="485"/>
    <s v="UNKNOWN"/>
  </r>
  <r>
    <s v="TXN_1438632"/>
    <s v="CUST_09"/>
    <x v="3"/>
    <x v="175"/>
    <n v="17"/>
    <x v="1"/>
    <n v="17"/>
    <n v="153"/>
    <s v="Digital Wallet"/>
    <x v="0"/>
    <x v="1"/>
    <x v="0"/>
    <x v="486"/>
    <s v="UNKNOWN"/>
  </r>
  <r>
    <s v="TXN_1440154"/>
    <s v="CUST_08"/>
    <x v="2"/>
    <x v="115"/>
    <n v="33.5"/>
    <x v="10"/>
    <n v="33.5"/>
    <n v="234.5"/>
    <s v="Digital Wallet"/>
    <x v="1"/>
    <x v="0"/>
    <x v="8"/>
    <x v="487"/>
    <s v="UNKNOWN"/>
  </r>
  <r>
    <s v="TXN_1440274"/>
    <s v="CUST_01"/>
    <x v="1"/>
    <x v="125"/>
    <n v="33.5"/>
    <x v="4"/>
    <n v="33.5"/>
    <n v="201"/>
    <s v="Digital Wallet"/>
    <x v="0"/>
    <x v="2"/>
    <x v="3"/>
    <x v="488"/>
    <b v="0"/>
  </r>
  <r>
    <s v="TXN_1440439"/>
    <s v="CUST_09"/>
    <x v="6"/>
    <x v="163"/>
    <n v="30.5"/>
    <x v="1"/>
    <n v="30.5"/>
    <n v="274.5"/>
    <s v="Credit Card"/>
    <x v="0"/>
    <x v="2"/>
    <x v="9"/>
    <x v="266"/>
    <s v="UNKNOWN"/>
  </r>
  <r>
    <s v="TXN_1440593"/>
    <s v="CUST_07"/>
    <x v="2"/>
    <x v="79"/>
    <n v="29"/>
    <x v="4"/>
    <n v="29"/>
    <n v="174"/>
    <s v="Digital Wallet"/>
    <x v="0"/>
    <x v="1"/>
    <x v="7"/>
    <x v="489"/>
    <b v="1"/>
  </r>
  <r>
    <s v="TXN_1441328"/>
    <s v="CUST_12"/>
    <x v="2"/>
    <x v="92"/>
    <n v="38"/>
    <x v="9"/>
    <n v="38"/>
    <n v="76"/>
    <s v="Credit Card"/>
    <x v="1"/>
    <x v="2"/>
    <x v="2"/>
    <x v="490"/>
    <b v="1"/>
  </r>
  <r>
    <s v="TXN_1441889"/>
    <s v="CUST_16"/>
    <x v="4"/>
    <x v="148"/>
    <n v="36.5"/>
    <x v="2"/>
    <n v="36.5"/>
    <n v="109.5"/>
    <s v="Cash"/>
    <x v="0"/>
    <x v="0"/>
    <x v="9"/>
    <x v="491"/>
    <s v="UNKNOWN"/>
  </r>
  <r>
    <s v="TXN_1442308"/>
    <s v="CUST_11"/>
    <x v="4"/>
    <x v="6"/>
    <n v="0"/>
    <x v="3"/>
    <n v="0"/>
    <n v="0"/>
    <s v="Cash"/>
    <x v="1"/>
    <x v="0"/>
    <x v="10"/>
    <x v="492"/>
    <s v="UNKNOWN"/>
  </r>
  <r>
    <s v="TXN_1443259"/>
    <s v="CUST_25"/>
    <x v="1"/>
    <x v="72"/>
    <n v="8"/>
    <x v="10"/>
    <n v="8"/>
    <n v="56"/>
    <s v="Digital Wallet"/>
    <x v="1"/>
    <x v="2"/>
    <x v="3"/>
    <x v="119"/>
    <s v="UNKNOWN"/>
  </r>
  <r>
    <s v="TXN_1443512"/>
    <s v="CUST_19"/>
    <x v="7"/>
    <x v="6"/>
    <n v="0"/>
    <x v="3"/>
    <n v="0"/>
    <n v="0"/>
    <s v="Cash"/>
    <x v="1"/>
    <x v="1"/>
    <x v="3"/>
    <x v="493"/>
    <b v="1"/>
  </r>
  <r>
    <s v="TXN_1445554"/>
    <s v="CUST_15"/>
    <x v="6"/>
    <x v="52"/>
    <n v="41"/>
    <x v="9"/>
    <n v="41"/>
    <n v="82"/>
    <s v="Cash"/>
    <x v="0"/>
    <x v="2"/>
    <x v="2"/>
    <x v="15"/>
    <s v="UNKNOWN"/>
  </r>
  <r>
    <s v="TXN_1445725"/>
    <s v="CUST_17"/>
    <x v="1"/>
    <x v="157"/>
    <n v="41"/>
    <x v="0"/>
    <n v="41"/>
    <n v="205"/>
    <s v="Credit Card"/>
    <x v="0"/>
    <x v="1"/>
    <x v="8"/>
    <x v="494"/>
    <s v="UNKNOWN"/>
  </r>
  <r>
    <s v="TXN_1446103"/>
    <s v="CUST_20"/>
    <x v="6"/>
    <x v="6"/>
    <n v="0"/>
    <x v="3"/>
    <n v="0"/>
    <n v="0"/>
    <s v="Cash"/>
    <x v="0"/>
    <x v="1"/>
    <x v="11"/>
    <x v="495"/>
    <b v="1"/>
  </r>
  <r>
    <s v="TXN_1446414"/>
    <s v="CUST_10"/>
    <x v="1"/>
    <x v="125"/>
    <n v="33.5"/>
    <x v="10"/>
    <n v="33.5"/>
    <n v="234.5"/>
    <s v="Credit Card"/>
    <x v="0"/>
    <x v="1"/>
    <x v="2"/>
    <x v="496"/>
    <b v="1"/>
  </r>
  <r>
    <s v="TXN_1446635"/>
    <s v="CUST_01"/>
    <x v="1"/>
    <x v="176"/>
    <n v="38"/>
    <x v="5"/>
    <n v="38"/>
    <n v="38"/>
    <s v="Digital Wallet"/>
    <x v="1"/>
    <x v="2"/>
    <x v="8"/>
    <x v="195"/>
    <b v="1"/>
  </r>
  <r>
    <s v="TXN_1448205"/>
    <s v="CUST_21"/>
    <x v="4"/>
    <x v="100"/>
    <n v="5"/>
    <x v="0"/>
    <n v="5"/>
    <n v="25"/>
    <s v="Cash"/>
    <x v="1"/>
    <x v="0"/>
    <x v="5"/>
    <x v="497"/>
    <b v="0"/>
  </r>
  <r>
    <s v="TXN_1448231"/>
    <s v="CUST_24"/>
    <x v="1"/>
    <x v="19"/>
    <n v="39.5"/>
    <x v="6"/>
    <n v="39.5"/>
    <n v="316"/>
    <s v="Digital Wallet"/>
    <x v="0"/>
    <x v="2"/>
    <x v="6"/>
    <x v="498"/>
    <b v="1"/>
  </r>
  <r>
    <s v="TXN_1448668"/>
    <s v="CUST_24"/>
    <x v="3"/>
    <x v="175"/>
    <n v="17"/>
    <x v="7"/>
    <n v="17"/>
    <n v="68"/>
    <s v="Credit Card"/>
    <x v="0"/>
    <x v="2"/>
    <x v="3"/>
    <x v="499"/>
    <b v="0"/>
  </r>
  <r>
    <s v="TXN_1449007"/>
    <s v="CUST_09"/>
    <x v="3"/>
    <x v="44"/>
    <n v="27.5"/>
    <x v="0"/>
    <n v="27.5"/>
    <n v="137.5"/>
    <s v="Cash"/>
    <x v="1"/>
    <x v="2"/>
    <x v="9"/>
    <x v="500"/>
    <s v="UNKNOWN"/>
  </r>
  <r>
    <s v="TXN_1449888"/>
    <s v="CUST_24"/>
    <x v="4"/>
    <x v="161"/>
    <n v="23"/>
    <x v="0"/>
    <n v="23"/>
    <n v="115"/>
    <s v="Digital Wallet"/>
    <x v="1"/>
    <x v="0"/>
    <x v="3"/>
    <x v="80"/>
    <b v="0"/>
  </r>
  <r>
    <s v="TXN_1450262"/>
    <s v="CUST_23"/>
    <x v="2"/>
    <x v="177"/>
    <n v="26"/>
    <x v="7"/>
    <n v="26"/>
    <n v="104"/>
    <s v="Cash"/>
    <x v="0"/>
    <x v="0"/>
    <x v="8"/>
    <x v="501"/>
    <s v="UNKNOWN"/>
  </r>
  <r>
    <s v="TXN_1451533"/>
    <s v="CUST_07"/>
    <x v="2"/>
    <x v="45"/>
    <n v="11"/>
    <x v="1"/>
    <n v="11"/>
    <n v="99"/>
    <s v="Digital Wallet"/>
    <x v="1"/>
    <x v="2"/>
    <x v="8"/>
    <x v="385"/>
    <b v="0"/>
  </r>
  <r>
    <s v="TXN_1451562"/>
    <s v="CUST_04"/>
    <x v="0"/>
    <x v="121"/>
    <n v="24.5"/>
    <x v="10"/>
    <n v="24.5"/>
    <n v="171.5"/>
    <s v="Digital Wallet"/>
    <x v="1"/>
    <x v="1"/>
    <x v="11"/>
    <x v="502"/>
    <s v="UNKNOWN"/>
  </r>
  <r>
    <s v="TXN_1453676"/>
    <s v="CUST_16"/>
    <x v="2"/>
    <x v="78"/>
    <n v="12.5"/>
    <x v="6"/>
    <n v="12.5"/>
    <n v="100"/>
    <s v="Digital Wallet"/>
    <x v="0"/>
    <x v="0"/>
    <x v="5"/>
    <x v="503"/>
    <b v="1"/>
  </r>
  <r>
    <s v="TXN_1453723"/>
    <s v="CUST_14"/>
    <x v="6"/>
    <x v="15"/>
    <n v="26"/>
    <x v="4"/>
    <n v="26"/>
    <n v="156"/>
    <s v="Cash"/>
    <x v="0"/>
    <x v="1"/>
    <x v="11"/>
    <x v="221"/>
    <b v="1"/>
  </r>
  <r>
    <s v="TXN_1453840"/>
    <s v="CUST_24"/>
    <x v="0"/>
    <x v="155"/>
    <n v="27.5"/>
    <x v="7"/>
    <n v="27.5"/>
    <n v="110"/>
    <s v="Digital Wallet"/>
    <x v="1"/>
    <x v="0"/>
    <x v="8"/>
    <x v="504"/>
    <s v="UNKNOWN"/>
  </r>
  <r>
    <s v="TXN_1454886"/>
    <s v="CUST_06"/>
    <x v="3"/>
    <x v="55"/>
    <n v="8"/>
    <x v="10"/>
    <n v="8"/>
    <n v="56"/>
    <s v="Digital Wallet"/>
    <x v="1"/>
    <x v="1"/>
    <x v="7"/>
    <x v="472"/>
    <s v="UNKNOWN"/>
  </r>
  <r>
    <s v="TXN_1456033"/>
    <s v="CUST_12"/>
    <x v="3"/>
    <x v="178"/>
    <n v="9.5"/>
    <x v="4"/>
    <n v="9.5"/>
    <n v="57"/>
    <s v="Digital Wallet"/>
    <x v="0"/>
    <x v="2"/>
    <x v="6"/>
    <x v="62"/>
    <b v="0"/>
  </r>
  <r>
    <s v="TXN_1456329"/>
    <s v="CUST_01"/>
    <x v="3"/>
    <x v="65"/>
    <n v="5"/>
    <x v="5"/>
    <n v="5"/>
    <n v="5"/>
    <s v="Credit Card"/>
    <x v="0"/>
    <x v="2"/>
    <x v="5"/>
    <x v="505"/>
    <b v="0"/>
  </r>
  <r>
    <s v="TXN_1456719"/>
    <s v="CUST_03"/>
    <x v="1"/>
    <x v="179"/>
    <n v="32"/>
    <x v="9"/>
    <n v="32"/>
    <n v="64"/>
    <s v="Cash"/>
    <x v="1"/>
    <x v="1"/>
    <x v="0"/>
    <x v="486"/>
    <b v="1"/>
  </r>
  <r>
    <s v="TXN_1457601"/>
    <s v="CUST_07"/>
    <x v="2"/>
    <x v="16"/>
    <n v="21.5"/>
    <x v="5"/>
    <n v="21.5"/>
    <n v="21.5"/>
    <s v="Digital Wallet"/>
    <x v="0"/>
    <x v="2"/>
    <x v="1"/>
    <x v="210"/>
    <b v="0"/>
  </r>
  <r>
    <s v="TXN_1459286"/>
    <s v="CUST_03"/>
    <x v="1"/>
    <x v="125"/>
    <n v="33.5"/>
    <x v="5"/>
    <n v="33.5"/>
    <n v="33.5"/>
    <s v="Cash"/>
    <x v="1"/>
    <x v="0"/>
    <x v="3"/>
    <x v="506"/>
    <s v="UNKNOWN"/>
  </r>
  <r>
    <s v="TXN_1460040"/>
    <s v="CUST_06"/>
    <x v="3"/>
    <x v="180"/>
    <n v="6.5"/>
    <x v="0"/>
    <n v="6.5"/>
    <n v="32.5"/>
    <s v="Credit Card"/>
    <x v="1"/>
    <x v="1"/>
    <x v="0"/>
    <x v="168"/>
    <s v="UNKNOWN"/>
  </r>
  <r>
    <s v="TXN_1460673"/>
    <s v="CUST_06"/>
    <x v="1"/>
    <x v="2"/>
    <n v="11"/>
    <x v="4"/>
    <n v="11"/>
    <n v="66"/>
    <s v="Credit Card"/>
    <x v="0"/>
    <x v="2"/>
    <x v="2"/>
    <x v="229"/>
    <b v="0"/>
  </r>
  <r>
    <s v="TXN_1463588"/>
    <s v="CUST_21"/>
    <x v="1"/>
    <x v="19"/>
    <n v="39.5"/>
    <x v="0"/>
    <n v="39.5"/>
    <n v="197.5"/>
    <s v="Credit Card"/>
    <x v="0"/>
    <x v="0"/>
    <x v="5"/>
    <x v="447"/>
    <s v="UNKNOWN"/>
  </r>
  <r>
    <s v="TXN_1463899"/>
    <s v="CUST_01"/>
    <x v="4"/>
    <x v="82"/>
    <n v="32"/>
    <x v="0"/>
    <n v="32"/>
    <n v="160"/>
    <s v="Cash"/>
    <x v="1"/>
    <x v="1"/>
    <x v="3"/>
    <x v="133"/>
    <b v="0"/>
  </r>
  <r>
    <s v="TXN_1464198"/>
    <s v="CUST_07"/>
    <x v="2"/>
    <x v="61"/>
    <n v="36.5"/>
    <x v="8"/>
    <n v="36.5"/>
    <n v="365"/>
    <s v="Credit Card"/>
    <x v="1"/>
    <x v="1"/>
    <x v="2"/>
    <x v="496"/>
    <b v="1"/>
  </r>
  <r>
    <s v="TXN_1464828"/>
    <s v="CUST_02"/>
    <x v="4"/>
    <x v="7"/>
    <n v="21.5"/>
    <x v="10"/>
    <n v="21.5"/>
    <n v="150.5"/>
    <s v="Digital Wallet"/>
    <x v="0"/>
    <x v="1"/>
    <x v="4"/>
    <x v="379"/>
    <b v="0"/>
  </r>
  <r>
    <s v="TXN_1465531"/>
    <s v="CUST_20"/>
    <x v="3"/>
    <x v="180"/>
    <n v="6.5"/>
    <x v="8"/>
    <n v="6.5"/>
    <n v="65"/>
    <s v="Credit Card"/>
    <x v="0"/>
    <x v="0"/>
    <x v="11"/>
    <x v="346"/>
    <b v="1"/>
  </r>
  <r>
    <s v="TXN_1466235"/>
    <s v="CUST_18"/>
    <x v="7"/>
    <x v="160"/>
    <n v="41"/>
    <x v="4"/>
    <n v="41"/>
    <n v="246"/>
    <s v="Cash"/>
    <x v="0"/>
    <x v="1"/>
    <x v="5"/>
    <x v="353"/>
    <b v="1"/>
  </r>
  <r>
    <s v="TXN_1466500"/>
    <s v="CUST_12"/>
    <x v="0"/>
    <x v="114"/>
    <n v="21.5"/>
    <x v="2"/>
    <n v="21.5"/>
    <n v="64.5"/>
    <s v="Digital Wallet"/>
    <x v="0"/>
    <x v="1"/>
    <x v="3"/>
    <x v="507"/>
    <b v="0"/>
  </r>
  <r>
    <s v="TXN_1467177"/>
    <s v="CUST_10"/>
    <x v="2"/>
    <x v="30"/>
    <n v="18.5"/>
    <x v="2"/>
    <n v="18.5"/>
    <n v="55.5"/>
    <s v="Credit Card"/>
    <x v="0"/>
    <x v="1"/>
    <x v="0"/>
    <x v="508"/>
    <b v="1"/>
  </r>
  <r>
    <s v="TXN_1467305"/>
    <s v="CUST_09"/>
    <x v="7"/>
    <x v="63"/>
    <n v="20"/>
    <x v="9"/>
    <n v="20"/>
    <n v="40"/>
    <s v="Credit Card"/>
    <x v="1"/>
    <x v="0"/>
    <x v="9"/>
    <x v="509"/>
    <s v="UNKNOWN"/>
  </r>
  <r>
    <s v="TXN_1468469"/>
    <s v="CUST_15"/>
    <x v="0"/>
    <x v="173"/>
    <n v="15.5"/>
    <x v="0"/>
    <n v="15.5"/>
    <n v="77.5"/>
    <s v="Digital Wallet"/>
    <x v="1"/>
    <x v="1"/>
    <x v="10"/>
    <x v="410"/>
    <b v="0"/>
  </r>
  <r>
    <s v="TXN_1469385"/>
    <s v="CUST_11"/>
    <x v="0"/>
    <x v="95"/>
    <n v="36.5"/>
    <x v="4"/>
    <n v="36.5"/>
    <n v="219"/>
    <s v="Cash"/>
    <x v="1"/>
    <x v="2"/>
    <x v="4"/>
    <x v="109"/>
    <s v="UNKNOWN"/>
  </r>
  <r>
    <s v="TXN_1470677"/>
    <s v="CUST_24"/>
    <x v="3"/>
    <x v="180"/>
    <n v="6.5"/>
    <x v="4"/>
    <n v="6.5"/>
    <n v="39"/>
    <s v="Cash"/>
    <x v="1"/>
    <x v="2"/>
    <x v="11"/>
    <x v="510"/>
    <b v="1"/>
  </r>
  <r>
    <s v="TXN_1470767"/>
    <s v="CUST_02"/>
    <x v="2"/>
    <x v="73"/>
    <n v="15.5"/>
    <x v="4"/>
    <n v="15.5"/>
    <n v="93"/>
    <s v="Cash"/>
    <x v="0"/>
    <x v="1"/>
    <x v="0"/>
    <x v="267"/>
    <b v="1"/>
  </r>
  <r>
    <s v="TXN_1471121"/>
    <s v="CUST_03"/>
    <x v="3"/>
    <x v="37"/>
    <n v="20"/>
    <x v="10"/>
    <n v="20"/>
    <n v="140"/>
    <s v="Digital Wallet"/>
    <x v="0"/>
    <x v="1"/>
    <x v="4"/>
    <x v="511"/>
    <b v="0"/>
  </r>
  <r>
    <s v="TXN_1471432"/>
    <s v="CUST_17"/>
    <x v="1"/>
    <x v="125"/>
    <n v="33.5"/>
    <x v="8"/>
    <n v="33.5"/>
    <n v="335"/>
    <s v="Cash"/>
    <x v="1"/>
    <x v="1"/>
    <x v="1"/>
    <x v="138"/>
    <s v="UNKNOWN"/>
  </r>
  <r>
    <s v="TXN_1471510"/>
    <s v="CUST_16"/>
    <x v="4"/>
    <x v="40"/>
    <n v="29"/>
    <x v="10"/>
    <n v="29"/>
    <n v="203"/>
    <s v="Cash"/>
    <x v="0"/>
    <x v="2"/>
    <x v="8"/>
    <x v="512"/>
    <s v="UNKNOWN"/>
  </r>
  <r>
    <s v="TXN_1471597"/>
    <s v="CUST_16"/>
    <x v="1"/>
    <x v="19"/>
    <n v="39.5"/>
    <x v="5"/>
    <n v="39.5"/>
    <n v="39.5"/>
    <s v="Cash"/>
    <x v="1"/>
    <x v="2"/>
    <x v="0"/>
    <x v="513"/>
    <s v="UNKNOWN"/>
  </r>
  <r>
    <s v="TXN_1472126"/>
    <s v="CUST_19"/>
    <x v="0"/>
    <x v="22"/>
    <n v="35"/>
    <x v="0"/>
    <n v="35"/>
    <n v="175"/>
    <s v="Credit Card"/>
    <x v="1"/>
    <x v="2"/>
    <x v="11"/>
    <x v="220"/>
    <b v="0"/>
  </r>
  <r>
    <s v="TXN_1474478"/>
    <s v="CUST_14"/>
    <x v="4"/>
    <x v="74"/>
    <n v="17"/>
    <x v="10"/>
    <n v="17"/>
    <n v="119"/>
    <s v="Credit Card"/>
    <x v="0"/>
    <x v="2"/>
    <x v="0"/>
    <x v="514"/>
    <s v="UNKNOWN"/>
  </r>
  <r>
    <s v="TXN_1474758"/>
    <s v="CUST_16"/>
    <x v="1"/>
    <x v="19"/>
    <n v="39.5"/>
    <x v="7"/>
    <n v="39.5"/>
    <n v="158"/>
    <s v="Credit Card"/>
    <x v="0"/>
    <x v="2"/>
    <x v="2"/>
    <x v="35"/>
    <b v="1"/>
  </r>
  <r>
    <s v="TXN_1475185"/>
    <s v="CUST_04"/>
    <x v="1"/>
    <x v="19"/>
    <n v="39.5"/>
    <x v="1"/>
    <n v="39.5"/>
    <n v="355.5"/>
    <s v="Credit Card"/>
    <x v="1"/>
    <x v="2"/>
    <x v="7"/>
    <x v="319"/>
    <b v="0"/>
  </r>
  <r>
    <s v="TXN_1475212"/>
    <s v="CUST_11"/>
    <x v="5"/>
    <x v="101"/>
    <n v="20"/>
    <x v="4"/>
    <n v="20"/>
    <n v="120"/>
    <s v="Cash"/>
    <x v="1"/>
    <x v="2"/>
    <x v="0"/>
    <x v="515"/>
    <s v="UNKNOWN"/>
  </r>
  <r>
    <s v="TXN_1476186"/>
    <s v="CUST_21"/>
    <x v="4"/>
    <x v="99"/>
    <n v="35"/>
    <x v="4"/>
    <n v="35"/>
    <n v="210"/>
    <s v="Digital Wallet"/>
    <x v="0"/>
    <x v="1"/>
    <x v="3"/>
    <x v="404"/>
    <b v="0"/>
  </r>
  <r>
    <s v="TXN_1476715"/>
    <s v="CUST_11"/>
    <x v="5"/>
    <x v="67"/>
    <n v="29"/>
    <x v="6"/>
    <n v="29"/>
    <n v="232"/>
    <s v="Credit Card"/>
    <x v="0"/>
    <x v="1"/>
    <x v="8"/>
    <x v="53"/>
    <b v="0"/>
  </r>
  <r>
    <s v="TXN_1479443"/>
    <s v="CUST_14"/>
    <x v="3"/>
    <x v="116"/>
    <n v="39.5"/>
    <x v="1"/>
    <n v="39.5"/>
    <n v="355.5"/>
    <s v="Cash"/>
    <x v="1"/>
    <x v="2"/>
    <x v="9"/>
    <x v="516"/>
    <b v="1"/>
  </r>
  <r>
    <s v="TXN_1479772"/>
    <s v="CUST_13"/>
    <x v="4"/>
    <x v="40"/>
    <n v="29"/>
    <x v="4"/>
    <n v="29"/>
    <n v="174"/>
    <s v="Digital Wallet"/>
    <x v="0"/>
    <x v="2"/>
    <x v="11"/>
    <x v="118"/>
    <b v="0"/>
  </r>
  <r>
    <s v="TXN_1481062"/>
    <s v="CUST_16"/>
    <x v="5"/>
    <x v="35"/>
    <n v="33.5"/>
    <x v="7"/>
    <n v="33.5"/>
    <n v="134"/>
    <s v="Credit Card"/>
    <x v="1"/>
    <x v="2"/>
    <x v="7"/>
    <x v="31"/>
    <b v="1"/>
  </r>
  <r>
    <s v="TXN_1481263"/>
    <s v="CUST_13"/>
    <x v="7"/>
    <x v="143"/>
    <n v="17"/>
    <x v="6"/>
    <n v="17"/>
    <n v="136"/>
    <s v="Digital Wallet"/>
    <x v="0"/>
    <x v="1"/>
    <x v="5"/>
    <x v="517"/>
    <b v="0"/>
  </r>
  <r>
    <s v="TXN_1481272"/>
    <s v="CUST_24"/>
    <x v="4"/>
    <x v="29"/>
    <n v="12.5"/>
    <x v="5"/>
    <n v="12.5"/>
    <n v="12.5"/>
    <s v="Cash"/>
    <x v="1"/>
    <x v="1"/>
    <x v="7"/>
    <x v="518"/>
    <b v="1"/>
  </r>
  <r>
    <s v="TXN_1481703"/>
    <s v="CUST_04"/>
    <x v="0"/>
    <x v="0"/>
    <n v="11"/>
    <x v="0"/>
    <n v="11"/>
    <n v="55"/>
    <s v="Credit Card"/>
    <x v="1"/>
    <x v="1"/>
    <x v="10"/>
    <x v="519"/>
    <s v="UNKNOWN"/>
  </r>
  <r>
    <s v="TXN_1481798"/>
    <s v="CUST_21"/>
    <x v="4"/>
    <x v="161"/>
    <n v="23"/>
    <x v="5"/>
    <n v="23"/>
    <n v="23"/>
    <s v="Credit Card"/>
    <x v="1"/>
    <x v="2"/>
    <x v="7"/>
    <x v="520"/>
    <b v="0"/>
  </r>
  <r>
    <s v="TXN_1482356"/>
    <s v="CUST_01"/>
    <x v="7"/>
    <x v="6"/>
    <n v="17"/>
    <x v="10"/>
    <n v="17"/>
    <n v="119"/>
    <s v="Digital Wallet"/>
    <x v="0"/>
    <x v="1"/>
    <x v="0"/>
    <x v="521"/>
    <s v="UNKNOWN"/>
  </r>
  <r>
    <s v="TXN_1482435"/>
    <s v="CUST_19"/>
    <x v="7"/>
    <x v="124"/>
    <n v="21.5"/>
    <x v="8"/>
    <n v="21.5"/>
    <n v="215"/>
    <s v="Cash"/>
    <x v="0"/>
    <x v="0"/>
    <x v="6"/>
    <x v="522"/>
    <s v="UNKNOWN"/>
  </r>
  <r>
    <s v="TXN_1483524"/>
    <s v="CUST_22"/>
    <x v="4"/>
    <x v="144"/>
    <n v="20"/>
    <x v="7"/>
    <n v="20"/>
    <n v="80"/>
    <s v="Cash"/>
    <x v="1"/>
    <x v="2"/>
    <x v="1"/>
    <x v="340"/>
    <b v="1"/>
  </r>
  <r>
    <s v="TXN_1484334"/>
    <s v="CUST_01"/>
    <x v="6"/>
    <x v="150"/>
    <n v="14"/>
    <x v="2"/>
    <n v="14"/>
    <n v="42"/>
    <s v="Cash"/>
    <x v="1"/>
    <x v="2"/>
    <x v="1"/>
    <x v="210"/>
    <s v="UNKNOWN"/>
  </r>
  <r>
    <s v="TXN_1484633"/>
    <s v="CUST_20"/>
    <x v="6"/>
    <x v="149"/>
    <n v="27.5"/>
    <x v="2"/>
    <n v="27.5"/>
    <n v="82.5"/>
    <s v="Digital Wallet"/>
    <x v="1"/>
    <x v="0"/>
    <x v="1"/>
    <x v="523"/>
    <s v="UNKNOWN"/>
  </r>
  <r>
    <s v="TXN_1487869"/>
    <s v="CUST_12"/>
    <x v="6"/>
    <x v="110"/>
    <n v="32"/>
    <x v="4"/>
    <n v="32"/>
    <n v="192"/>
    <s v="Credit Card"/>
    <x v="1"/>
    <x v="1"/>
    <x v="10"/>
    <x v="524"/>
    <b v="1"/>
  </r>
  <r>
    <s v="TXN_1489200"/>
    <s v="CUST_12"/>
    <x v="1"/>
    <x v="135"/>
    <n v="18.5"/>
    <x v="2"/>
    <n v="18.5"/>
    <n v="55.5"/>
    <s v="Credit Card"/>
    <x v="0"/>
    <x v="1"/>
    <x v="4"/>
    <x v="264"/>
    <s v="UNKNOWN"/>
  </r>
  <r>
    <s v="TXN_1489487"/>
    <s v="CUST_09"/>
    <x v="3"/>
    <x v="119"/>
    <n v="12.5"/>
    <x v="8"/>
    <n v="12.5"/>
    <n v="125"/>
    <s v="Credit Card"/>
    <x v="0"/>
    <x v="2"/>
    <x v="6"/>
    <x v="525"/>
    <b v="1"/>
  </r>
  <r>
    <s v="TXN_1489896"/>
    <s v="CUST_24"/>
    <x v="4"/>
    <x v="167"/>
    <n v="30.5"/>
    <x v="2"/>
    <n v="30.5"/>
    <n v="91.5"/>
    <s v="Digital Wallet"/>
    <x v="0"/>
    <x v="1"/>
    <x v="4"/>
    <x v="246"/>
    <s v="UNKNOWN"/>
  </r>
  <r>
    <s v="TXN_1490052"/>
    <s v="CUST_18"/>
    <x v="1"/>
    <x v="19"/>
    <n v="39.5"/>
    <x v="9"/>
    <n v="39.5"/>
    <n v="79"/>
    <s v="Cash"/>
    <x v="0"/>
    <x v="0"/>
    <x v="10"/>
    <x v="526"/>
    <b v="1"/>
  </r>
  <r>
    <s v="TXN_1490410"/>
    <s v="CUST_20"/>
    <x v="7"/>
    <x v="98"/>
    <n v="14"/>
    <x v="4"/>
    <n v="14"/>
    <n v="84"/>
    <s v="Digital Wallet"/>
    <x v="0"/>
    <x v="1"/>
    <x v="6"/>
    <x v="295"/>
    <b v="0"/>
  </r>
  <r>
    <s v="TXN_1490623"/>
    <s v="CUST_19"/>
    <x v="6"/>
    <x v="6"/>
    <n v="0"/>
    <x v="3"/>
    <n v="0"/>
    <n v="0"/>
    <s v="Cash"/>
    <x v="1"/>
    <x v="2"/>
    <x v="4"/>
    <x v="82"/>
    <b v="0"/>
  </r>
  <r>
    <s v="TXN_1490733"/>
    <s v="CUST_21"/>
    <x v="1"/>
    <x v="1"/>
    <n v="6.5"/>
    <x v="4"/>
    <n v="6.5"/>
    <n v="39"/>
    <s v="Digital Wallet"/>
    <x v="1"/>
    <x v="2"/>
    <x v="6"/>
    <x v="479"/>
    <s v="UNKNOWN"/>
  </r>
  <r>
    <s v="TXN_1491000"/>
    <s v="CUST_11"/>
    <x v="6"/>
    <x v="52"/>
    <n v="41"/>
    <x v="9"/>
    <n v="41"/>
    <n v="82"/>
    <s v="Credit Card"/>
    <x v="0"/>
    <x v="1"/>
    <x v="8"/>
    <x v="527"/>
    <s v="UNKNOWN"/>
  </r>
  <r>
    <s v="TXN_1491657"/>
    <s v="CUST_07"/>
    <x v="5"/>
    <x v="6"/>
    <n v="0"/>
    <x v="3"/>
    <n v="0"/>
    <n v="0"/>
    <s v="Cash"/>
    <x v="1"/>
    <x v="1"/>
    <x v="4"/>
    <x v="167"/>
    <b v="1"/>
  </r>
  <r>
    <s v="TXN_1491959"/>
    <s v="CUST_09"/>
    <x v="3"/>
    <x v="180"/>
    <n v="6.5"/>
    <x v="1"/>
    <n v="6.5"/>
    <n v="58.5"/>
    <s v="Credit Card"/>
    <x v="0"/>
    <x v="0"/>
    <x v="6"/>
    <x v="522"/>
    <b v="1"/>
  </r>
  <r>
    <s v="TXN_1492407"/>
    <s v="CUST_05"/>
    <x v="3"/>
    <x v="104"/>
    <n v="32"/>
    <x v="8"/>
    <n v="32"/>
    <n v="320"/>
    <s v="Cash"/>
    <x v="0"/>
    <x v="1"/>
    <x v="8"/>
    <x v="528"/>
    <s v="UNKNOWN"/>
  </r>
  <r>
    <s v="TXN_1492514"/>
    <s v="CUST_09"/>
    <x v="1"/>
    <x v="1"/>
    <n v="6.5"/>
    <x v="7"/>
    <n v="6.5"/>
    <n v="26"/>
    <s v="Cash"/>
    <x v="0"/>
    <x v="1"/>
    <x v="8"/>
    <x v="529"/>
    <s v="UNKNOWN"/>
  </r>
  <r>
    <s v="TXN_1494063"/>
    <s v="CUST_11"/>
    <x v="6"/>
    <x v="96"/>
    <n v="12.5"/>
    <x v="7"/>
    <n v="12.5"/>
    <n v="50"/>
    <s v="Credit Card"/>
    <x v="0"/>
    <x v="0"/>
    <x v="10"/>
    <x v="284"/>
    <b v="1"/>
  </r>
  <r>
    <s v="TXN_1494700"/>
    <s v="CUST_12"/>
    <x v="4"/>
    <x v="99"/>
    <n v="35"/>
    <x v="1"/>
    <n v="35"/>
    <n v="315"/>
    <s v="Credit Card"/>
    <x v="0"/>
    <x v="0"/>
    <x v="1"/>
    <x v="59"/>
    <s v="UNKNOWN"/>
  </r>
  <r>
    <s v="TXN_1495288"/>
    <s v="CUST_05"/>
    <x v="4"/>
    <x v="27"/>
    <n v="26"/>
    <x v="8"/>
    <n v="26"/>
    <n v="260"/>
    <s v="Credit Card"/>
    <x v="0"/>
    <x v="0"/>
    <x v="7"/>
    <x v="22"/>
    <s v="UNKNOWN"/>
  </r>
  <r>
    <s v="TXN_1495409"/>
    <s v="CUST_04"/>
    <x v="0"/>
    <x v="25"/>
    <n v="29"/>
    <x v="1"/>
    <n v="29"/>
    <n v="261"/>
    <s v="Cash"/>
    <x v="0"/>
    <x v="1"/>
    <x v="5"/>
    <x v="530"/>
    <b v="0"/>
  </r>
  <r>
    <s v="TXN_1495462"/>
    <s v="CUST_25"/>
    <x v="3"/>
    <x v="6"/>
    <n v="14"/>
    <x v="10"/>
    <n v="14"/>
    <n v="98"/>
    <s v="Credit Card"/>
    <x v="0"/>
    <x v="1"/>
    <x v="5"/>
    <x v="531"/>
    <b v="1"/>
  </r>
  <r>
    <s v="TXN_1495602"/>
    <s v="CUST_17"/>
    <x v="7"/>
    <x v="6"/>
    <n v="24.5"/>
    <x v="8"/>
    <n v="24.5"/>
    <n v="245"/>
    <s v="Digital Wallet"/>
    <x v="0"/>
    <x v="0"/>
    <x v="5"/>
    <x v="503"/>
    <s v="UNKNOWN"/>
  </r>
  <r>
    <s v="TXN_1495979"/>
    <s v="CUST_05"/>
    <x v="7"/>
    <x v="124"/>
    <n v="21.5"/>
    <x v="2"/>
    <n v="21.5"/>
    <n v="64.5"/>
    <s v="Digital Wallet"/>
    <x v="0"/>
    <x v="2"/>
    <x v="10"/>
    <x v="370"/>
    <b v="0"/>
  </r>
  <r>
    <s v="TXN_1497345"/>
    <s v="CUST_15"/>
    <x v="1"/>
    <x v="24"/>
    <n v="24.5"/>
    <x v="6"/>
    <n v="24.5"/>
    <n v="196"/>
    <s v="Cash"/>
    <x v="1"/>
    <x v="1"/>
    <x v="10"/>
    <x v="532"/>
    <b v="1"/>
  </r>
  <r>
    <s v="TXN_1498100"/>
    <s v="CUST_17"/>
    <x v="4"/>
    <x v="74"/>
    <n v="17"/>
    <x v="4"/>
    <n v="17"/>
    <n v="102"/>
    <s v="Credit Card"/>
    <x v="0"/>
    <x v="2"/>
    <x v="10"/>
    <x v="533"/>
    <s v="UNKNOWN"/>
  </r>
  <r>
    <s v="TXN_1498944"/>
    <s v="CUST_24"/>
    <x v="4"/>
    <x v="31"/>
    <n v="18.5"/>
    <x v="6"/>
    <n v="18.5"/>
    <n v="148"/>
    <s v="Credit Card"/>
    <x v="1"/>
    <x v="2"/>
    <x v="2"/>
    <x v="219"/>
    <b v="1"/>
  </r>
  <r>
    <s v="TXN_1499023"/>
    <s v="CUST_18"/>
    <x v="3"/>
    <x v="37"/>
    <n v="20"/>
    <x v="7"/>
    <n v="20"/>
    <n v="80"/>
    <s v="Credit Card"/>
    <x v="1"/>
    <x v="0"/>
    <x v="7"/>
    <x v="43"/>
    <b v="0"/>
  </r>
  <r>
    <s v="TXN_1499569"/>
    <s v="CUST_13"/>
    <x v="0"/>
    <x v="6"/>
    <n v="0"/>
    <x v="3"/>
    <n v="0"/>
    <n v="0"/>
    <s v="Credit Card"/>
    <x v="1"/>
    <x v="3"/>
    <x v="10"/>
    <x v="534"/>
    <s v="UNKNOWN"/>
  </r>
  <r>
    <s v="TXN_1499774"/>
    <s v="CUST_07"/>
    <x v="6"/>
    <x v="132"/>
    <n v="8"/>
    <x v="0"/>
    <n v="8"/>
    <n v="40"/>
    <s v="Credit Card"/>
    <x v="0"/>
    <x v="1"/>
    <x v="5"/>
    <x v="535"/>
    <b v="1"/>
  </r>
  <r>
    <s v="TXN_1500347"/>
    <s v="CUST_10"/>
    <x v="1"/>
    <x v="62"/>
    <n v="27.5"/>
    <x v="0"/>
    <n v="27.5"/>
    <n v="137.5"/>
    <s v="Credit Card"/>
    <x v="0"/>
    <x v="2"/>
    <x v="10"/>
    <x v="536"/>
    <s v="UNKNOWN"/>
  </r>
  <r>
    <s v="TXN_1500424"/>
    <s v="CUST_06"/>
    <x v="6"/>
    <x v="91"/>
    <n v="39.5"/>
    <x v="1"/>
    <n v="39.5"/>
    <n v="355.5"/>
    <s v="Digital Wallet"/>
    <x v="1"/>
    <x v="1"/>
    <x v="8"/>
    <x v="527"/>
    <b v="0"/>
  </r>
  <r>
    <s v="TXN_1500879"/>
    <s v="CUST_07"/>
    <x v="1"/>
    <x v="157"/>
    <n v="41"/>
    <x v="1"/>
    <n v="41"/>
    <n v="369"/>
    <s v="Cash"/>
    <x v="1"/>
    <x v="0"/>
    <x v="3"/>
    <x v="537"/>
    <s v="UNKNOWN"/>
  </r>
  <r>
    <s v="TXN_1502529"/>
    <s v="CUST_01"/>
    <x v="3"/>
    <x v="158"/>
    <n v="33.5"/>
    <x v="9"/>
    <n v="33.5"/>
    <n v="67"/>
    <s v="Credit Card"/>
    <x v="1"/>
    <x v="0"/>
    <x v="8"/>
    <x v="304"/>
    <b v="1"/>
  </r>
  <r>
    <s v="TXN_1503085"/>
    <s v="CUST_09"/>
    <x v="1"/>
    <x v="1"/>
    <n v="6.5"/>
    <x v="10"/>
    <n v="6.5"/>
    <n v="45.5"/>
    <s v="Credit Card"/>
    <x v="0"/>
    <x v="1"/>
    <x v="3"/>
    <x v="538"/>
    <s v="UNKNOWN"/>
  </r>
  <r>
    <s v="TXN_1503110"/>
    <s v="CUST_07"/>
    <x v="2"/>
    <x v="73"/>
    <n v="15.5"/>
    <x v="5"/>
    <n v="15.5"/>
    <n v="15.5"/>
    <s v="Digital Wallet"/>
    <x v="0"/>
    <x v="0"/>
    <x v="6"/>
    <x v="522"/>
    <b v="1"/>
  </r>
  <r>
    <s v="TXN_1505264"/>
    <s v="CUST_11"/>
    <x v="5"/>
    <x v="6"/>
    <n v="21.5"/>
    <x v="7"/>
    <n v="21.5"/>
    <n v="86"/>
    <s v="Cash"/>
    <x v="0"/>
    <x v="0"/>
    <x v="10"/>
    <x v="368"/>
    <b v="0"/>
  </r>
  <r>
    <s v="TXN_1505429"/>
    <s v="CUST_12"/>
    <x v="7"/>
    <x v="63"/>
    <n v="20"/>
    <x v="5"/>
    <n v="20"/>
    <n v="20"/>
    <s v="Credit Card"/>
    <x v="1"/>
    <x v="1"/>
    <x v="7"/>
    <x v="539"/>
    <s v="UNKNOWN"/>
  </r>
  <r>
    <s v="TXN_1505827"/>
    <s v="CUST_13"/>
    <x v="2"/>
    <x v="6"/>
    <n v="36.5"/>
    <x v="2"/>
    <n v="36.5"/>
    <n v="109.5"/>
    <s v="Digital Wallet"/>
    <x v="1"/>
    <x v="3"/>
    <x v="10"/>
    <x v="540"/>
    <s v="UNKNOWN"/>
  </r>
  <r>
    <s v="TXN_1505937"/>
    <s v="CUST_06"/>
    <x v="4"/>
    <x v="6"/>
    <n v="29"/>
    <x v="5"/>
    <n v="29"/>
    <n v="29"/>
    <s v="Digital Wallet"/>
    <x v="1"/>
    <x v="2"/>
    <x v="9"/>
    <x v="516"/>
    <b v="0"/>
  </r>
  <r>
    <s v="TXN_1505983"/>
    <s v="CUST_12"/>
    <x v="0"/>
    <x v="131"/>
    <n v="17"/>
    <x v="9"/>
    <n v="17"/>
    <n v="34"/>
    <s v="Cash"/>
    <x v="1"/>
    <x v="1"/>
    <x v="2"/>
    <x v="300"/>
    <s v="UNKNOWN"/>
  </r>
  <r>
    <s v="TXN_1507506"/>
    <s v="CUST_01"/>
    <x v="0"/>
    <x v="138"/>
    <n v="6.5"/>
    <x v="10"/>
    <n v="6.5"/>
    <n v="45.5"/>
    <s v="Digital Wallet"/>
    <x v="0"/>
    <x v="2"/>
    <x v="1"/>
    <x v="541"/>
    <b v="0"/>
  </r>
  <r>
    <s v="TXN_1508098"/>
    <s v="CUST_17"/>
    <x v="4"/>
    <x v="103"/>
    <n v="33.5"/>
    <x v="1"/>
    <n v="33.5"/>
    <n v="301.5"/>
    <s v="Credit Card"/>
    <x v="1"/>
    <x v="0"/>
    <x v="2"/>
    <x v="104"/>
    <s v="UNKNOWN"/>
  </r>
  <r>
    <s v="TXN_1508429"/>
    <s v="CUST_09"/>
    <x v="6"/>
    <x v="132"/>
    <n v="8"/>
    <x v="0"/>
    <n v="8"/>
    <n v="40"/>
    <s v="Credit Card"/>
    <x v="0"/>
    <x v="1"/>
    <x v="5"/>
    <x v="542"/>
    <b v="1"/>
  </r>
  <r>
    <s v="TXN_1508547"/>
    <s v="CUST_24"/>
    <x v="2"/>
    <x v="30"/>
    <n v="18.5"/>
    <x v="0"/>
    <n v="18.5"/>
    <n v="92.5"/>
    <s v="Digital Wallet"/>
    <x v="1"/>
    <x v="2"/>
    <x v="9"/>
    <x v="543"/>
    <b v="0"/>
  </r>
  <r>
    <s v="TXN_1509297"/>
    <s v="CUST_04"/>
    <x v="5"/>
    <x v="58"/>
    <n v="24.5"/>
    <x v="5"/>
    <n v="24.5"/>
    <n v="24.5"/>
    <s v="Credit Card"/>
    <x v="0"/>
    <x v="2"/>
    <x v="11"/>
    <x v="132"/>
    <b v="1"/>
  </r>
  <r>
    <s v="TXN_1510369"/>
    <s v="CUST_14"/>
    <x v="5"/>
    <x v="13"/>
    <n v="35"/>
    <x v="4"/>
    <n v="35"/>
    <n v="210"/>
    <s v="Credit Card"/>
    <x v="0"/>
    <x v="0"/>
    <x v="10"/>
    <x v="398"/>
    <b v="1"/>
  </r>
  <r>
    <s v="TXN_1510555"/>
    <s v="CUST_10"/>
    <x v="2"/>
    <x v="181"/>
    <n v="9.5"/>
    <x v="4"/>
    <n v="9.5"/>
    <n v="57"/>
    <s v="Credit Card"/>
    <x v="0"/>
    <x v="0"/>
    <x v="0"/>
    <x v="201"/>
    <b v="1"/>
  </r>
  <r>
    <s v="TXN_1511195"/>
    <s v="CUST_17"/>
    <x v="0"/>
    <x v="17"/>
    <n v="23"/>
    <x v="5"/>
    <n v="23"/>
    <n v="23"/>
    <s v="Cash"/>
    <x v="1"/>
    <x v="0"/>
    <x v="4"/>
    <x v="544"/>
    <s v="UNKNOWN"/>
  </r>
  <r>
    <s v="TXN_1511916"/>
    <s v="CUST_08"/>
    <x v="1"/>
    <x v="19"/>
    <n v="39.5"/>
    <x v="8"/>
    <n v="39.5"/>
    <n v="395"/>
    <s v="Credit Card"/>
    <x v="0"/>
    <x v="2"/>
    <x v="10"/>
    <x v="545"/>
    <b v="0"/>
  </r>
  <r>
    <s v="TXN_1512224"/>
    <s v="CUST_21"/>
    <x v="4"/>
    <x v="182"/>
    <n v="6.5"/>
    <x v="6"/>
    <n v="6.5"/>
    <n v="52"/>
    <s v="Digital Wallet"/>
    <x v="1"/>
    <x v="2"/>
    <x v="3"/>
    <x v="546"/>
    <b v="1"/>
  </r>
  <r>
    <s v="TXN_1512299"/>
    <s v="CUST_21"/>
    <x v="1"/>
    <x v="87"/>
    <n v="35"/>
    <x v="6"/>
    <n v="35"/>
    <n v="280"/>
    <s v="Credit Card"/>
    <x v="0"/>
    <x v="2"/>
    <x v="9"/>
    <x v="423"/>
    <b v="1"/>
  </r>
  <r>
    <s v="TXN_1512582"/>
    <s v="CUST_06"/>
    <x v="6"/>
    <x v="152"/>
    <n v="6.5"/>
    <x v="1"/>
    <n v="6.5"/>
    <n v="58.5"/>
    <s v="Credit Card"/>
    <x v="0"/>
    <x v="0"/>
    <x v="5"/>
    <x v="278"/>
    <s v="UNKNOWN"/>
  </r>
  <r>
    <s v="TXN_1512841"/>
    <s v="CUST_15"/>
    <x v="0"/>
    <x v="17"/>
    <n v="23"/>
    <x v="5"/>
    <n v="23"/>
    <n v="23"/>
    <s v="Cash"/>
    <x v="1"/>
    <x v="2"/>
    <x v="4"/>
    <x v="55"/>
    <s v="UNKNOWN"/>
  </r>
  <r>
    <s v="TXN_1512993"/>
    <s v="CUST_07"/>
    <x v="2"/>
    <x v="66"/>
    <n v="27.5"/>
    <x v="6"/>
    <n v="27.5"/>
    <n v="220"/>
    <s v="Credit Card"/>
    <x v="0"/>
    <x v="2"/>
    <x v="1"/>
    <x v="547"/>
    <s v="UNKNOWN"/>
  </r>
  <r>
    <s v="TXN_1513426"/>
    <s v="CUST_13"/>
    <x v="5"/>
    <x v="51"/>
    <n v="11"/>
    <x v="4"/>
    <n v="11"/>
    <n v="66"/>
    <s v="Cash"/>
    <x v="1"/>
    <x v="2"/>
    <x v="11"/>
    <x v="548"/>
    <s v="UNKNOWN"/>
  </r>
  <r>
    <s v="TXN_1513521"/>
    <s v="CUST_18"/>
    <x v="1"/>
    <x v="1"/>
    <n v="6.5"/>
    <x v="0"/>
    <n v="6.5"/>
    <n v="32.5"/>
    <s v="Digital Wallet"/>
    <x v="0"/>
    <x v="0"/>
    <x v="0"/>
    <x v="549"/>
    <s v="UNKNOWN"/>
  </r>
  <r>
    <s v="TXN_1513546"/>
    <s v="CUST_21"/>
    <x v="7"/>
    <x v="118"/>
    <n v="33.5"/>
    <x v="2"/>
    <n v="33.5"/>
    <n v="100.5"/>
    <s v="Cash"/>
    <x v="0"/>
    <x v="0"/>
    <x v="11"/>
    <x v="550"/>
    <b v="1"/>
  </r>
  <r>
    <s v="TXN_1514117"/>
    <s v="CUST_22"/>
    <x v="2"/>
    <x v="86"/>
    <n v="23"/>
    <x v="2"/>
    <n v="23"/>
    <n v="69"/>
    <s v="Digital Wallet"/>
    <x v="1"/>
    <x v="1"/>
    <x v="5"/>
    <x v="530"/>
    <s v="UNKNOWN"/>
  </r>
  <r>
    <s v="TXN_1514499"/>
    <s v="CUST_06"/>
    <x v="0"/>
    <x v="17"/>
    <n v="23"/>
    <x v="6"/>
    <n v="23"/>
    <n v="184"/>
    <s v="Digital Wallet"/>
    <x v="0"/>
    <x v="1"/>
    <x v="6"/>
    <x v="551"/>
    <b v="1"/>
  </r>
  <r>
    <s v="TXN_1514611"/>
    <s v="CUST_07"/>
    <x v="0"/>
    <x v="95"/>
    <n v="36.5"/>
    <x v="10"/>
    <n v="36.5"/>
    <n v="255.5"/>
    <s v="Digital Wallet"/>
    <x v="1"/>
    <x v="2"/>
    <x v="11"/>
    <x v="552"/>
    <b v="0"/>
  </r>
  <r>
    <s v="TXN_1514654"/>
    <s v="CUST_07"/>
    <x v="4"/>
    <x v="50"/>
    <n v="9.5"/>
    <x v="9"/>
    <n v="9.5"/>
    <n v="19"/>
    <s v="Cash"/>
    <x v="1"/>
    <x v="1"/>
    <x v="8"/>
    <x v="45"/>
    <b v="1"/>
  </r>
  <r>
    <s v="TXN_1515270"/>
    <s v="CUST_19"/>
    <x v="6"/>
    <x v="96"/>
    <n v="12.5"/>
    <x v="6"/>
    <n v="12.5"/>
    <n v="100"/>
    <s v="Cash"/>
    <x v="0"/>
    <x v="2"/>
    <x v="1"/>
    <x v="383"/>
    <b v="1"/>
  </r>
  <r>
    <s v="TXN_1516336"/>
    <s v="CUST_09"/>
    <x v="5"/>
    <x v="122"/>
    <n v="8"/>
    <x v="6"/>
    <n v="8"/>
    <n v="64"/>
    <s v="Digital Wallet"/>
    <x v="1"/>
    <x v="0"/>
    <x v="6"/>
    <x v="553"/>
    <b v="1"/>
  </r>
  <r>
    <s v="TXN_1516498"/>
    <s v="CUST_21"/>
    <x v="2"/>
    <x v="126"/>
    <n v="5"/>
    <x v="9"/>
    <n v="5"/>
    <n v="10"/>
    <s v="Cash"/>
    <x v="0"/>
    <x v="2"/>
    <x v="10"/>
    <x v="276"/>
    <s v="UNKNOWN"/>
  </r>
  <r>
    <s v="TXN_1516520"/>
    <s v="CUST_18"/>
    <x v="0"/>
    <x v="120"/>
    <n v="8"/>
    <x v="9"/>
    <n v="8"/>
    <n v="16"/>
    <s v="Credit Card"/>
    <x v="1"/>
    <x v="0"/>
    <x v="5"/>
    <x v="554"/>
    <s v="UNKNOWN"/>
  </r>
  <r>
    <s v="TXN_1516640"/>
    <s v="CUST_05"/>
    <x v="5"/>
    <x v="58"/>
    <n v="24.5"/>
    <x v="8"/>
    <n v="24.5"/>
    <n v="245"/>
    <s v="Digital Wallet"/>
    <x v="0"/>
    <x v="2"/>
    <x v="5"/>
    <x v="482"/>
    <s v="UNKNOWN"/>
  </r>
  <r>
    <s v="TXN_1517466"/>
    <s v="CUST_23"/>
    <x v="2"/>
    <x v="66"/>
    <n v="27.5"/>
    <x v="0"/>
    <n v="27.5"/>
    <n v="137.5"/>
    <s v="Credit Card"/>
    <x v="0"/>
    <x v="2"/>
    <x v="11"/>
    <x v="147"/>
    <b v="0"/>
  </r>
  <r>
    <s v="TXN_1517860"/>
    <s v="CUST_14"/>
    <x v="3"/>
    <x v="9"/>
    <n v="29"/>
    <x v="7"/>
    <n v="29"/>
    <n v="116"/>
    <s v="Credit Card"/>
    <x v="1"/>
    <x v="2"/>
    <x v="11"/>
    <x v="555"/>
    <s v="UNKNOWN"/>
  </r>
  <r>
    <s v="TXN_1518090"/>
    <s v="CUST_15"/>
    <x v="3"/>
    <x v="6"/>
    <n v="29"/>
    <x v="7"/>
    <n v="29"/>
    <n v="116"/>
    <s v="Credit Card"/>
    <x v="1"/>
    <x v="1"/>
    <x v="1"/>
    <x v="556"/>
    <s v="UNKNOWN"/>
  </r>
  <r>
    <s v="TXN_1518573"/>
    <s v="CUST_11"/>
    <x v="1"/>
    <x v="19"/>
    <n v="39.5"/>
    <x v="7"/>
    <n v="39.5"/>
    <n v="158"/>
    <s v="Digital Wallet"/>
    <x v="1"/>
    <x v="0"/>
    <x v="6"/>
    <x v="438"/>
    <b v="1"/>
  </r>
  <r>
    <s v="TXN_1519299"/>
    <s v="CUST_21"/>
    <x v="0"/>
    <x v="131"/>
    <n v="17"/>
    <x v="8"/>
    <n v="17"/>
    <n v="170"/>
    <s v="Digital Wallet"/>
    <x v="1"/>
    <x v="0"/>
    <x v="11"/>
    <x v="403"/>
    <s v="UNKNOWN"/>
  </r>
  <r>
    <s v="TXN_1519431"/>
    <s v="CUST_05"/>
    <x v="4"/>
    <x v="7"/>
    <n v="21.5"/>
    <x v="9"/>
    <n v="21.5"/>
    <n v="43"/>
    <s v="Digital Wallet"/>
    <x v="0"/>
    <x v="2"/>
    <x v="3"/>
    <x v="3"/>
    <b v="0"/>
  </r>
  <r>
    <s v="TXN_1519499"/>
    <s v="CUST_15"/>
    <x v="2"/>
    <x v="78"/>
    <n v="12.5"/>
    <x v="4"/>
    <n v="12.5"/>
    <n v="75"/>
    <s v="Credit Card"/>
    <x v="1"/>
    <x v="1"/>
    <x v="10"/>
    <x v="557"/>
    <s v="UNKNOWN"/>
  </r>
  <r>
    <s v="TXN_1520722"/>
    <s v="CUST_16"/>
    <x v="7"/>
    <x v="46"/>
    <n v="23"/>
    <x v="7"/>
    <n v="23"/>
    <n v="92"/>
    <s v="Cash"/>
    <x v="1"/>
    <x v="0"/>
    <x v="10"/>
    <x v="325"/>
    <b v="1"/>
  </r>
  <r>
    <s v="TXN_1521020"/>
    <s v="CUST_03"/>
    <x v="2"/>
    <x v="177"/>
    <n v="26"/>
    <x v="4"/>
    <n v="26"/>
    <n v="156"/>
    <s v="Digital Wallet"/>
    <x v="1"/>
    <x v="1"/>
    <x v="10"/>
    <x v="524"/>
    <b v="1"/>
  </r>
  <r>
    <s v="TXN_1521156"/>
    <s v="CUST_08"/>
    <x v="2"/>
    <x v="66"/>
    <n v="27.5"/>
    <x v="1"/>
    <n v="27.5"/>
    <n v="247.5"/>
    <s v="Cash"/>
    <x v="1"/>
    <x v="0"/>
    <x v="0"/>
    <x v="484"/>
    <b v="1"/>
  </r>
  <r>
    <s v="TXN_1521269"/>
    <s v="CUST_19"/>
    <x v="2"/>
    <x v="92"/>
    <n v="38"/>
    <x v="10"/>
    <n v="38"/>
    <n v="266"/>
    <s v="Digital Wallet"/>
    <x v="1"/>
    <x v="1"/>
    <x v="4"/>
    <x v="68"/>
    <s v="UNKNOWN"/>
  </r>
  <r>
    <s v="TXN_1521429"/>
    <s v="CUST_10"/>
    <x v="4"/>
    <x v="8"/>
    <n v="15.5"/>
    <x v="2"/>
    <n v="15.5"/>
    <n v="46.5"/>
    <s v="Credit Card"/>
    <x v="1"/>
    <x v="0"/>
    <x v="8"/>
    <x v="58"/>
    <s v="UNKNOWN"/>
  </r>
  <r>
    <s v="TXN_1522116"/>
    <s v="CUST_11"/>
    <x v="7"/>
    <x v="98"/>
    <n v="14"/>
    <x v="0"/>
    <n v="14"/>
    <n v="70"/>
    <s v="Credit Card"/>
    <x v="1"/>
    <x v="1"/>
    <x v="7"/>
    <x v="189"/>
    <b v="0"/>
  </r>
  <r>
    <s v="TXN_1523065"/>
    <s v="CUST_18"/>
    <x v="0"/>
    <x v="84"/>
    <n v="9.5"/>
    <x v="9"/>
    <n v="9.5"/>
    <n v="19"/>
    <s v="Cash"/>
    <x v="1"/>
    <x v="1"/>
    <x v="6"/>
    <x v="558"/>
    <b v="1"/>
  </r>
  <r>
    <s v="TXN_1523076"/>
    <s v="CUST_14"/>
    <x v="3"/>
    <x v="9"/>
    <n v="29"/>
    <x v="10"/>
    <n v="29"/>
    <n v="203"/>
    <s v="Digital Wallet"/>
    <x v="1"/>
    <x v="1"/>
    <x v="4"/>
    <x v="559"/>
    <b v="1"/>
  </r>
  <r>
    <s v="TXN_1523559"/>
    <s v="CUST_21"/>
    <x v="4"/>
    <x v="82"/>
    <n v="32"/>
    <x v="7"/>
    <n v="32"/>
    <n v="128"/>
    <s v="Digital Wallet"/>
    <x v="1"/>
    <x v="1"/>
    <x v="9"/>
    <x v="337"/>
    <s v="UNKNOWN"/>
  </r>
  <r>
    <s v="TXN_1524234"/>
    <s v="CUST_16"/>
    <x v="4"/>
    <x v="145"/>
    <n v="14"/>
    <x v="8"/>
    <n v="14"/>
    <n v="140"/>
    <s v="Digital Wallet"/>
    <x v="1"/>
    <x v="1"/>
    <x v="3"/>
    <x v="560"/>
    <b v="0"/>
  </r>
  <r>
    <s v="TXN_1524960"/>
    <s v="CUST_22"/>
    <x v="0"/>
    <x v="138"/>
    <n v="6.5"/>
    <x v="2"/>
    <n v="6.5"/>
    <n v="19.5"/>
    <s v="Cash"/>
    <x v="1"/>
    <x v="3"/>
    <x v="10"/>
    <x v="561"/>
    <s v="UNKNOWN"/>
  </r>
  <r>
    <s v="TXN_1525535"/>
    <s v="CUST_03"/>
    <x v="4"/>
    <x v="93"/>
    <n v="11"/>
    <x v="0"/>
    <n v="11"/>
    <n v="55"/>
    <s v="Digital Wallet"/>
    <x v="0"/>
    <x v="0"/>
    <x v="10"/>
    <x v="140"/>
    <s v="UNKNOWN"/>
  </r>
  <r>
    <s v="TXN_1525936"/>
    <s v="CUST_20"/>
    <x v="2"/>
    <x v="6"/>
    <n v="14"/>
    <x v="6"/>
    <n v="14"/>
    <n v="112"/>
    <s v="Digital Wallet"/>
    <x v="0"/>
    <x v="3"/>
    <x v="10"/>
    <x v="240"/>
    <b v="0"/>
  </r>
  <r>
    <s v="TXN_1528585"/>
    <s v="CUST_15"/>
    <x v="4"/>
    <x v="29"/>
    <n v="12.5"/>
    <x v="5"/>
    <n v="12.5"/>
    <n v="12.5"/>
    <s v="Credit Card"/>
    <x v="0"/>
    <x v="0"/>
    <x v="4"/>
    <x v="562"/>
    <s v="UNKNOWN"/>
  </r>
  <r>
    <s v="TXN_1528866"/>
    <s v="CUST_25"/>
    <x v="2"/>
    <x v="80"/>
    <n v="17"/>
    <x v="4"/>
    <n v="17"/>
    <n v="102"/>
    <s v="Credit Card"/>
    <x v="1"/>
    <x v="1"/>
    <x v="8"/>
    <x v="563"/>
    <s v="UNKNOWN"/>
  </r>
  <r>
    <s v="TXN_1530750"/>
    <s v="CUST_08"/>
    <x v="3"/>
    <x v="65"/>
    <n v="5"/>
    <x v="9"/>
    <n v="5"/>
    <n v="10"/>
    <s v="Cash"/>
    <x v="1"/>
    <x v="1"/>
    <x v="3"/>
    <x v="560"/>
    <b v="1"/>
  </r>
  <r>
    <s v="TXN_1531616"/>
    <s v="CUST_04"/>
    <x v="0"/>
    <x v="17"/>
    <n v="23"/>
    <x v="7"/>
    <n v="23"/>
    <n v="92"/>
    <s v="Cash"/>
    <x v="0"/>
    <x v="2"/>
    <x v="1"/>
    <x v="564"/>
    <b v="1"/>
  </r>
  <r>
    <s v="TXN_1532181"/>
    <s v="CUST_23"/>
    <x v="7"/>
    <x v="28"/>
    <n v="18.5"/>
    <x v="9"/>
    <n v="18.5"/>
    <n v="37"/>
    <s v="Digital Wallet"/>
    <x v="0"/>
    <x v="1"/>
    <x v="9"/>
    <x v="565"/>
    <b v="1"/>
  </r>
  <r>
    <s v="TXN_1532460"/>
    <s v="CUST_09"/>
    <x v="1"/>
    <x v="6"/>
    <n v="0"/>
    <x v="3"/>
    <n v="0"/>
    <n v="0"/>
    <s v="Digital Wallet"/>
    <x v="1"/>
    <x v="2"/>
    <x v="7"/>
    <x v="566"/>
    <b v="1"/>
  </r>
  <r>
    <s v="TXN_1532731"/>
    <s v="CUST_21"/>
    <x v="7"/>
    <x v="42"/>
    <n v="29"/>
    <x v="4"/>
    <n v="29"/>
    <n v="174"/>
    <s v="Cash"/>
    <x v="0"/>
    <x v="2"/>
    <x v="5"/>
    <x v="567"/>
    <b v="0"/>
  </r>
  <r>
    <s v="TXN_1534522"/>
    <s v="CUST_05"/>
    <x v="6"/>
    <x v="152"/>
    <n v="6.5"/>
    <x v="4"/>
    <n v="6.5"/>
    <n v="39"/>
    <s v="Digital Wallet"/>
    <x v="1"/>
    <x v="0"/>
    <x v="4"/>
    <x v="36"/>
    <b v="1"/>
  </r>
  <r>
    <s v="TXN_1534681"/>
    <s v="CUST_08"/>
    <x v="0"/>
    <x v="6"/>
    <n v="0"/>
    <x v="3"/>
    <n v="0"/>
    <n v="0"/>
    <s v="Credit Card"/>
    <x v="0"/>
    <x v="2"/>
    <x v="10"/>
    <x v="247"/>
    <b v="0"/>
  </r>
  <r>
    <s v="TXN_1534876"/>
    <s v="CUST_12"/>
    <x v="3"/>
    <x v="55"/>
    <n v="8"/>
    <x v="7"/>
    <n v="8"/>
    <n v="32"/>
    <s v="Credit Card"/>
    <x v="1"/>
    <x v="0"/>
    <x v="9"/>
    <x v="382"/>
    <b v="1"/>
  </r>
  <r>
    <s v="TXN_1534987"/>
    <s v="CUST_04"/>
    <x v="0"/>
    <x v="162"/>
    <n v="12.5"/>
    <x v="2"/>
    <n v="12.5"/>
    <n v="37.5"/>
    <s v="Cash"/>
    <x v="1"/>
    <x v="1"/>
    <x v="11"/>
    <x v="568"/>
    <s v="UNKNOWN"/>
  </r>
  <r>
    <s v="TXN_1535436"/>
    <s v="CUST_12"/>
    <x v="2"/>
    <x v="14"/>
    <n v="41"/>
    <x v="6"/>
    <n v="41"/>
    <n v="328"/>
    <s v="Credit Card"/>
    <x v="0"/>
    <x v="1"/>
    <x v="11"/>
    <x v="569"/>
    <b v="0"/>
  </r>
  <r>
    <s v="TXN_1535908"/>
    <s v="CUST_10"/>
    <x v="3"/>
    <x v="158"/>
    <n v="33.5"/>
    <x v="8"/>
    <n v="33.5"/>
    <n v="335"/>
    <s v="Credit Card"/>
    <x v="0"/>
    <x v="1"/>
    <x v="10"/>
    <x v="192"/>
    <b v="0"/>
  </r>
  <r>
    <s v="TXN_1535917"/>
    <s v="CUST_18"/>
    <x v="5"/>
    <x v="58"/>
    <n v="24.5"/>
    <x v="4"/>
    <n v="24.5"/>
    <n v="147"/>
    <s v="Digital Wallet"/>
    <x v="1"/>
    <x v="0"/>
    <x v="6"/>
    <x v="438"/>
    <s v="UNKNOWN"/>
  </r>
  <r>
    <s v="TXN_1536301"/>
    <s v="CUST_14"/>
    <x v="0"/>
    <x v="10"/>
    <n v="18.5"/>
    <x v="10"/>
    <n v="18.5"/>
    <n v="129.5"/>
    <s v="Cash"/>
    <x v="0"/>
    <x v="2"/>
    <x v="9"/>
    <x v="266"/>
    <b v="0"/>
  </r>
  <r>
    <s v="TXN_1537039"/>
    <s v="CUST_05"/>
    <x v="2"/>
    <x v="177"/>
    <n v="26"/>
    <x v="0"/>
    <n v="26"/>
    <n v="130"/>
    <s v="Digital Wallet"/>
    <x v="1"/>
    <x v="1"/>
    <x v="9"/>
    <x v="565"/>
    <s v="UNKNOWN"/>
  </r>
  <r>
    <s v="TXN_1537702"/>
    <s v="CUST_25"/>
    <x v="1"/>
    <x v="125"/>
    <n v="33.5"/>
    <x v="5"/>
    <n v="33.5"/>
    <n v="33.5"/>
    <s v="Digital Wallet"/>
    <x v="0"/>
    <x v="1"/>
    <x v="9"/>
    <x v="570"/>
    <b v="1"/>
  </r>
  <r>
    <s v="TXN_1537955"/>
    <s v="CUST_01"/>
    <x v="6"/>
    <x v="91"/>
    <n v="39.5"/>
    <x v="1"/>
    <n v="39.5"/>
    <n v="355.5"/>
    <s v="Credit Card"/>
    <x v="1"/>
    <x v="1"/>
    <x v="1"/>
    <x v="571"/>
    <s v="UNKNOWN"/>
  </r>
  <r>
    <s v="TXN_1538849"/>
    <s v="CUST_21"/>
    <x v="1"/>
    <x v="147"/>
    <n v="15.5"/>
    <x v="4"/>
    <n v="15.5"/>
    <n v="93"/>
    <s v="Cash"/>
    <x v="0"/>
    <x v="1"/>
    <x v="3"/>
    <x v="7"/>
    <b v="0"/>
  </r>
  <r>
    <s v="TXN_1539096"/>
    <s v="CUST_21"/>
    <x v="6"/>
    <x v="183"/>
    <n v="18.5"/>
    <x v="1"/>
    <n v="18.5"/>
    <n v="166.5"/>
    <s v="Credit Card"/>
    <x v="0"/>
    <x v="1"/>
    <x v="8"/>
    <x v="527"/>
    <b v="1"/>
  </r>
  <r>
    <s v="TXN_1539113"/>
    <s v="CUST_02"/>
    <x v="5"/>
    <x v="58"/>
    <n v="24.5"/>
    <x v="7"/>
    <n v="24.5"/>
    <n v="98"/>
    <s v="Credit Card"/>
    <x v="1"/>
    <x v="1"/>
    <x v="5"/>
    <x v="530"/>
    <b v="1"/>
  </r>
  <r>
    <s v="TXN_1539411"/>
    <s v="CUST_07"/>
    <x v="5"/>
    <x v="6"/>
    <n v="0"/>
    <x v="3"/>
    <n v="0"/>
    <n v="0"/>
    <s v="Cash"/>
    <x v="0"/>
    <x v="0"/>
    <x v="6"/>
    <x v="572"/>
    <s v="UNKNOWN"/>
  </r>
  <r>
    <s v="TXN_1540116"/>
    <s v="CUST_21"/>
    <x v="1"/>
    <x v="94"/>
    <n v="5"/>
    <x v="10"/>
    <n v="5"/>
    <n v="35"/>
    <s v="Credit Card"/>
    <x v="1"/>
    <x v="0"/>
    <x v="3"/>
    <x v="157"/>
    <s v="UNKNOWN"/>
  </r>
  <r>
    <s v="TXN_1540504"/>
    <s v="CUST_25"/>
    <x v="7"/>
    <x v="42"/>
    <n v="29"/>
    <x v="2"/>
    <n v="29"/>
    <n v="87"/>
    <s v="Credit Card"/>
    <x v="0"/>
    <x v="0"/>
    <x v="8"/>
    <x v="573"/>
    <s v="UNKNOWN"/>
  </r>
  <r>
    <s v="TXN_1540809"/>
    <s v="CUST_17"/>
    <x v="6"/>
    <x v="152"/>
    <n v="6.5"/>
    <x v="4"/>
    <n v="6.5"/>
    <n v="39"/>
    <s v="Credit Card"/>
    <x v="1"/>
    <x v="1"/>
    <x v="6"/>
    <x v="330"/>
    <b v="1"/>
  </r>
  <r>
    <s v="TXN_1541024"/>
    <s v="CUST_22"/>
    <x v="5"/>
    <x v="101"/>
    <n v="20"/>
    <x v="0"/>
    <n v="20"/>
    <n v="100"/>
    <s v="Credit Card"/>
    <x v="0"/>
    <x v="0"/>
    <x v="7"/>
    <x v="574"/>
    <b v="1"/>
  </r>
  <r>
    <s v="TXN_1543244"/>
    <s v="CUST_20"/>
    <x v="0"/>
    <x v="6"/>
    <n v="24.5"/>
    <x v="6"/>
    <n v="24.5"/>
    <n v="196"/>
    <s v="Credit Card"/>
    <x v="1"/>
    <x v="0"/>
    <x v="0"/>
    <x v="549"/>
    <b v="1"/>
  </r>
  <r>
    <s v="TXN_1543500"/>
    <s v="CUST_20"/>
    <x v="7"/>
    <x v="33"/>
    <n v="38"/>
    <x v="5"/>
    <n v="38"/>
    <n v="38"/>
    <s v="Credit Card"/>
    <x v="0"/>
    <x v="1"/>
    <x v="0"/>
    <x v="294"/>
    <b v="1"/>
  </r>
  <r>
    <s v="TXN_1543544"/>
    <s v="CUST_23"/>
    <x v="6"/>
    <x v="168"/>
    <n v="29"/>
    <x v="9"/>
    <n v="29"/>
    <n v="58"/>
    <s v="Credit Card"/>
    <x v="0"/>
    <x v="2"/>
    <x v="10"/>
    <x v="120"/>
    <b v="1"/>
  </r>
  <r>
    <s v="TXN_1543853"/>
    <s v="CUST_13"/>
    <x v="7"/>
    <x v="42"/>
    <n v="29"/>
    <x v="5"/>
    <n v="29"/>
    <n v="29"/>
    <s v="Cash"/>
    <x v="0"/>
    <x v="1"/>
    <x v="7"/>
    <x v="452"/>
    <b v="1"/>
  </r>
  <r>
    <s v="TXN_1543932"/>
    <s v="CUST_24"/>
    <x v="4"/>
    <x v="8"/>
    <n v="15.5"/>
    <x v="5"/>
    <n v="15.5"/>
    <n v="15.5"/>
    <s v="Cash"/>
    <x v="0"/>
    <x v="1"/>
    <x v="11"/>
    <x v="154"/>
    <s v="UNKNOWN"/>
  </r>
  <r>
    <s v="TXN_1544024"/>
    <s v="CUST_20"/>
    <x v="7"/>
    <x v="42"/>
    <n v="29"/>
    <x v="6"/>
    <n v="29"/>
    <n v="232"/>
    <s v="Cash"/>
    <x v="1"/>
    <x v="0"/>
    <x v="3"/>
    <x v="458"/>
    <s v="UNKNOWN"/>
  </r>
  <r>
    <s v="TXN_1545404"/>
    <s v="CUST_14"/>
    <x v="5"/>
    <x v="164"/>
    <n v="26"/>
    <x v="7"/>
    <n v="26"/>
    <n v="104"/>
    <s v="Cash"/>
    <x v="0"/>
    <x v="0"/>
    <x v="7"/>
    <x v="575"/>
    <b v="1"/>
  </r>
  <r>
    <s v="TXN_1545490"/>
    <s v="CUST_08"/>
    <x v="7"/>
    <x v="98"/>
    <n v="14"/>
    <x v="6"/>
    <n v="14"/>
    <n v="112"/>
    <s v="Cash"/>
    <x v="1"/>
    <x v="2"/>
    <x v="7"/>
    <x v="271"/>
    <b v="1"/>
  </r>
  <r>
    <s v="TXN_1547338"/>
    <s v="CUST_14"/>
    <x v="7"/>
    <x v="63"/>
    <n v="20"/>
    <x v="2"/>
    <n v="20"/>
    <n v="60"/>
    <s v="Credit Card"/>
    <x v="1"/>
    <x v="2"/>
    <x v="1"/>
    <x v="576"/>
    <b v="0"/>
  </r>
  <r>
    <s v="TXN_1550220"/>
    <s v="CUST_13"/>
    <x v="0"/>
    <x v="162"/>
    <n v="12.5"/>
    <x v="8"/>
    <n v="12.5"/>
    <n v="125"/>
    <s v="Credit Card"/>
    <x v="0"/>
    <x v="2"/>
    <x v="8"/>
    <x v="577"/>
    <s v="UNKNOWN"/>
  </r>
  <r>
    <s v="TXN_1550222"/>
    <s v="CUST_10"/>
    <x v="5"/>
    <x v="41"/>
    <n v="39.5"/>
    <x v="6"/>
    <n v="39.5"/>
    <n v="316"/>
    <s v="Cash"/>
    <x v="1"/>
    <x v="2"/>
    <x v="8"/>
    <x v="577"/>
    <b v="0"/>
  </r>
  <r>
    <s v="TXN_1551058"/>
    <s v="CUST_14"/>
    <x v="0"/>
    <x v="6"/>
    <n v="0"/>
    <x v="3"/>
    <n v="0"/>
    <n v="0"/>
    <s v="Cash"/>
    <x v="1"/>
    <x v="1"/>
    <x v="1"/>
    <x v="369"/>
    <b v="0"/>
  </r>
  <r>
    <s v="TXN_1551643"/>
    <s v="CUST_23"/>
    <x v="2"/>
    <x v="16"/>
    <n v="21.5"/>
    <x v="2"/>
    <n v="21.5"/>
    <n v="64.5"/>
    <s v="Credit Card"/>
    <x v="0"/>
    <x v="2"/>
    <x v="3"/>
    <x v="3"/>
    <b v="1"/>
  </r>
  <r>
    <s v="TXN_1552772"/>
    <s v="CUST_06"/>
    <x v="1"/>
    <x v="85"/>
    <n v="20"/>
    <x v="5"/>
    <n v="20"/>
    <n v="20"/>
    <s v="Digital Wallet"/>
    <x v="1"/>
    <x v="0"/>
    <x v="1"/>
    <x v="56"/>
    <s v="UNKNOWN"/>
  </r>
  <r>
    <s v="TXN_1555216"/>
    <s v="CUST_17"/>
    <x v="6"/>
    <x v="132"/>
    <n v="8"/>
    <x v="6"/>
    <n v="8"/>
    <n v="64"/>
    <s v="Credit Card"/>
    <x v="0"/>
    <x v="2"/>
    <x v="10"/>
    <x v="411"/>
    <b v="0"/>
  </r>
  <r>
    <s v="TXN_1558197"/>
    <s v="CUST_01"/>
    <x v="0"/>
    <x v="76"/>
    <n v="33.5"/>
    <x v="4"/>
    <n v="33.5"/>
    <n v="201"/>
    <s v="Digital Wallet"/>
    <x v="1"/>
    <x v="0"/>
    <x v="2"/>
    <x v="578"/>
    <b v="1"/>
  </r>
  <r>
    <s v="TXN_1558304"/>
    <s v="CUST_22"/>
    <x v="3"/>
    <x v="37"/>
    <n v="20"/>
    <x v="6"/>
    <n v="20"/>
    <n v="160"/>
    <s v="Credit Card"/>
    <x v="1"/>
    <x v="0"/>
    <x v="1"/>
    <x v="579"/>
    <b v="0"/>
  </r>
  <r>
    <s v="TXN_1558480"/>
    <s v="CUST_10"/>
    <x v="4"/>
    <x v="105"/>
    <n v="38"/>
    <x v="2"/>
    <n v="38"/>
    <n v="114"/>
    <s v="Credit Card"/>
    <x v="1"/>
    <x v="2"/>
    <x v="1"/>
    <x v="400"/>
    <s v="UNKNOWN"/>
  </r>
  <r>
    <s v="TXN_1558530"/>
    <s v="CUST_09"/>
    <x v="5"/>
    <x v="107"/>
    <n v="36.5"/>
    <x v="7"/>
    <n v="36.5"/>
    <n v="146"/>
    <s v="Cash"/>
    <x v="1"/>
    <x v="1"/>
    <x v="2"/>
    <x v="300"/>
    <s v="UNKNOWN"/>
  </r>
  <r>
    <s v="TXN_1559058"/>
    <s v="CUST_24"/>
    <x v="2"/>
    <x v="61"/>
    <n v="36.5"/>
    <x v="7"/>
    <n v="36.5"/>
    <n v="146"/>
    <s v="Credit Card"/>
    <x v="1"/>
    <x v="1"/>
    <x v="11"/>
    <x v="580"/>
    <b v="1"/>
  </r>
  <r>
    <s v="TXN_1560951"/>
    <s v="CUST_23"/>
    <x v="7"/>
    <x v="124"/>
    <n v="21.5"/>
    <x v="7"/>
    <n v="21.5"/>
    <n v="86"/>
    <s v="Cash"/>
    <x v="1"/>
    <x v="0"/>
    <x v="7"/>
    <x v="581"/>
    <s v="UNKNOWN"/>
  </r>
  <r>
    <s v="TXN_1563614"/>
    <s v="CUST_11"/>
    <x v="6"/>
    <x v="6"/>
    <n v="5"/>
    <x v="0"/>
    <n v="5"/>
    <n v="25"/>
    <s v="Credit Card"/>
    <x v="1"/>
    <x v="1"/>
    <x v="10"/>
    <x v="582"/>
    <b v="1"/>
  </r>
  <r>
    <s v="TXN_1564062"/>
    <s v="CUST_17"/>
    <x v="2"/>
    <x v="177"/>
    <n v="26"/>
    <x v="0"/>
    <n v="26"/>
    <n v="130"/>
    <s v="Cash"/>
    <x v="1"/>
    <x v="2"/>
    <x v="2"/>
    <x v="583"/>
    <b v="1"/>
  </r>
  <r>
    <s v="TXN_1564693"/>
    <s v="CUST_13"/>
    <x v="5"/>
    <x v="67"/>
    <n v="29"/>
    <x v="4"/>
    <n v="29"/>
    <n v="174"/>
    <s v="Cash"/>
    <x v="0"/>
    <x v="0"/>
    <x v="10"/>
    <x v="107"/>
    <b v="1"/>
  </r>
  <r>
    <s v="TXN_1565398"/>
    <s v="CUST_25"/>
    <x v="0"/>
    <x v="6"/>
    <n v="18.5"/>
    <x v="6"/>
    <n v="18.5"/>
    <n v="148"/>
    <s v="Credit Card"/>
    <x v="0"/>
    <x v="1"/>
    <x v="9"/>
    <x v="584"/>
    <s v="UNKNOWN"/>
  </r>
  <r>
    <s v="TXN_1565598"/>
    <s v="CUST_03"/>
    <x v="6"/>
    <x v="183"/>
    <n v="18.5"/>
    <x v="2"/>
    <n v="18.5"/>
    <n v="55.5"/>
    <s v="Credit Card"/>
    <x v="1"/>
    <x v="2"/>
    <x v="10"/>
    <x v="186"/>
    <b v="1"/>
  </r>
  <r>
    <s v="TXN_1565839"/>
    <s v="CUST_23"/>
    <x v="3"/>
    <x v="60"/>
    <n v="36.5"/>
    <x v="9"/>
    <n v="36.5"/>
    <n v="73"/>
    <s v="Credit Card"/>
    <x v="1"/>
    <x v="1"/>
    <x v="10"/>
    <x v="258"/>
    <b v="1"/>
  </r>
  <r>
    <s v="TXN_1565935"/>
    <s v="CUST_21"/>
    <x v="3"/>
    <x v="44"/>
    <n v="27.5"/>
    <x v="2"/>
    <n v="27.5"/>
    <n v="82.5"/>
    <s v="Cash"/>
    <x v="1"/>
    <x v="2"/>
    <x v="9"/>
    <x v="185"/>
    <b v="0"/>
  </r>
  <r>
    <s v="TXN_1570444"/>
    <s v="CUST_11"/>
    <x v="6"/>
    <x v="163"/>
    <n v="30.5"/>
    <x v="10"/>
    <n v="30.5"/>
    <n v="213.5"/>
    <s v="Credit Card"/>
    <x v="0"/>
    <x v="2"/>
    <x v="9"/>
    <x v="185"/>
    <b v="0"/>
  </r>
  <r>
    <s v="TXN_1571058"/>
    <s v="CUST_06"/>
    <x v="7"/>
    <x v="28"/>
    <n v="18.5"/>
    <x v="8"/>
    <n v="18.5"/>
    <n v="185"/>
    <s v="Digital Wallet"/>
    <x v="0"/>
    <x v="1"/>
    <x v="9"/>
    <x v="565"/>
    <b v="1"/>
  </r>
  <r>
    <s v="TXN_1573513"/>
    <s v="CUST_05"/>
    <x v="7"/>
    <x v="129"/>
    <n v="26"/>
    <x v="0"/>
    <n v="26"/>
    <n v="130"/>
    <s v="Credit Card"/>
    <x v="0"/>
    <x v="0"/>
    <x v="5"/>
    <x v="585"/>
    <b v="1"/>
  </r>
  <r>
    <s v="TXN_1574191"/>
    <s v="CUST_15"/>
    <x v="5"/>
    <x v="6"/>
    <n v="0"/>
    <x v="3"/>
    <n v="0"/>
    <n v="0"/>
    <s v="Digital Wallet"/>
    <x v="1"/>
    <x v="0"/>
    <x v="8"/>
    <x v="304"/>
    <b v="0"/>
  </r>
  <r>
    <s v="TXN_1574874"/>
    <s v="CUST_09"/>
    <x v="4"/>
    <x v="8"/>
    <n v="15.5"/>
    <x v="6"/>
    <n v="15.5"/>
    <n v="124"/>
    <s v="Cash"/>
    <x v="0"/>
    <x v="2"/>
    <x v="9"/>
    <x v="185"/>
    <b v="1"/>
  </r>
  <r>
    <s v="TXN_1574964"/>
    <s v="CUST_06"/>
    <x v="0"/>
    <x v="131"/>
    <n v="17"/>
    <x v="5"/>
    <n v="17"/>
    <n v="17"/>
    <s v="Credit Card"/>
    <x v="0"/>
    <x v="2"/>
    <x v="0"/>
    <x v="333"/>
    <b v="0"/>
  </r>
  <r>
    <s v="TXN_1575064"/>
    <s v="CUST_06"/>
    <x v="5"/>
    <x v="113"/>
    <n v="41"/>
    <x v="4"/>
    <n v="41"/>
    <n v="246"/>
    <s v="Digital Wallet"/>
    <x v="1"/>
    <x v="1"/>
    <x v="5"/>
    <x v="439"/>
    <s v="UNKNOWN"/>
  </r>
  <r>
    <s v="TXN_1575700"/>
    <s v="CUST_15"/>
    <x v="4"/>
    <x v="93"/>
    <n v="11"/>
    <x v="4"/>
    <n v="11"/>
    <n v="66"/>
    <s v="Digital Wallet"/>
    <x v="0"/>
    <x v="2"/>
    <x v="6"/>
    <x v="498"/>
    <s v="UNKNOWN"/>
  </r>
  <r>
    <s v="TXN_1575979"/>
    <s v="CUST_14"/>
    <x v="1"/>
    <x v="24"/>
    <n v="24.5"/>
    <x v="0"/>
    <n v="24.5"/>
    <n v="122.5"/>
    <s v="Digital Wallet"/>
    <x v="0"/>
    <x v="0"/>
    <x v="10"/>
    <x v="586"/>
    <b v="1"/>
  </r>
  <r>
    <s v="TXN_1576195"/>
    <s v="CUST_15"/>
    <x v="3"/>
    <x v="53"/>
    <n v="23"/>
    <x v="0"/>
    <n v="23"/>
    <n v="115"/>
    <s v="Cash"/>
    <x v="1"/>
    <x v="1"/>
    <x v="4"/>
    <x v="587"/>
    <s v="UNKNOWN"/>
  </r>
  <r>
    <s v="TXN_1576813"/>
    <s v="CUST_01"/>
    <x v="3"/>
    <x v="39"/>
    <n v="38"/>
    <x v="6"/>
    <n v="38"/>
    <n v="304"/>
    <s v="Cash"/>
    <x v="1"/>
    <x v="0"/>
    <x v="5"/>
    <x v="588"/>
    <b v="1"/>
  </r>
  <r>
    <s v="TXN_1578157"/>
    <s v="CUST_09"/>
    <x v="0"/>
    <x v="184"/>
    <n v="32"/>
    <x v="9"/>
    <n v="32"/>
    <n v="64"/>
    <s v="Cash"/>
    <x v="0"/>
    <x v="2"/>
    <x v="11"/>
    <x v="166"/>
    <s v="UNKNOWN"/>
  </r>
  <r>
    <s v="TXN_1579155"/>
    <s v="CUST_22"/>
    <x v="6"/>
    <x v="6"/>
    <n v="0"/>
    <x v="3"/>
    <n v="0"/>
    <n v="0"/>
    <s v="Cash"/>
    <x v="0"/>
    <x v="2"/>
    <x v="5"/>
    <x v="589"/>
    <b v="1"/>
  </r>
  <r>
    <s v="TXN_1580488"/>
    <s v="CUST_13"/>
    <x v="5"/>
    <x v="113"/>
    <n v="41"/>
    <x v="1"/>
    <n v="41"/>
    <n v="369"/>
    <s v="Credit Card"/>
    <x v="0"/>
    <x v="0"/>
    <x v="6"/>
    <x v="590"/>
    <s v="UNKNOWN"/>
  </r>
  <r>
    <s v="TXN_1581204"/>
    <s v="CUST_01"/>
    <x v="0"/>
    <x v="121"/>
    <n v="24.5"/>
    <x v="2"/>
    <n v="24.5"/>
    <n v="73.5"/>
    <s v="Credit Card"/>
    <x v="0"/>
    <x v="2"/>
    <x v="3"/>
    <x v="245"/>
    <s v="UNKNOWN"/>
  </r>
  <r>
    <s v="TXN_1581970"/>
    <s v="CUST_08"/>
    <x v="0"/>
    <x v="3"/>
    <n v="41"/>
    <x v="4"/>
    <n v="41"/>
    <n v="246"/>
    <s v="Credit Card"/>
    <x v="1"/>
    <x v="0"/>
    <x v="2"/>
    <x v="225"/>
    <b v="0"/>
  </r>
  <r>
    <s v="TXN_1583003"/>
    <s v="CUST_24"/>
    <x v="0"/>
    <x v="114"/>
    <n v="21.5"/>
    <x v="6"/>
    <n v="21.5"/>
    <n v="172"/>
    <s v="Cash"/>
    <x v="1"/>
    <x v="0"/>
    <x v="0"/>
    <x v="591"/>
    <b v="1"/>
  </r>
  <r>
    <s v="TXN_1583510"/>
    <s v="CUST_11"/>
    <x v="2"/>
    <x v="45"/>
    <n v="11"/>
    <x v="8"/>
    <n v="11"/>
    <n v="110"/>
    <s v="Cash"/>
    <x v="1"/>
    <x v="0"/>
    <x v="10"/>
    <x v="325"/>
    <s v="UNKNOWN"/>
  </r>
  <r>
    <s v="TXN_1585008"/>
    <s v="CUST_15"/>
    <x v="4"/>
    <x v="100"/>
    <n v="5"/>
    <x v="6"/>
    <n v="5"/>
    <n v="40"/>
    <s v="Cash"/>
    <x v="0"/>
    <x v="0"/>
    <x v="3"/>
    <x v="131"/>
    <s v="UNKNOWN"/>
  </r>
  <r>
    <s v="TXN_1585530"/>
    <s v="CUST_11"/>
    <x v="3"/>
    <x v="65"/>
    <n v="5"/>
    <x v="7"/>
    <n v="5"/>
    <n v="20"/>
    <s v="Credit Card"/>
    <x v="1"/>
    <x v="2"/>
    <x v="2"/>
    <x v="592"/>
    <b v="1"/>
  </r>
  <r>
    <s v="TXN_1585678"/>
    <s v="CUST_24"/>
    <x v="3"/>
    <x v="65"/>
    <n v="5"/>
    <x v="9"/>
    <n v="5"/>
    <n v="10"/>
    <s v="Cash"/>
    <x v="1"/>
    <x v="1"/>
    <x v="5"/>
    <x v="6"/>
    <b v="0"/>
  </r>
  <r>
    <s v="TXN_1586094"/>
    <s v="CUST_24"/>
    <x v="2"/>
    <x v="16"/>
    <n v="21.5"/>
    <x v="4"/>
    <n v="21.5"/>
    <n v="129"/>
    <s v="Digital Wallet"/>
    <x v="1"/>
    <x v="0"/>
    <x v="4"/>
    <x v="265"/>
    <b v="0"/>
  </r>
  <r>
    <s v="TXN_1586746"/>
    <s v="CUST_01"/>
    <x v="1"/>
    <x v="6"/>
    <n v="24.5"/>
    <x v="2"/>
    <n v="24.5"/>
    <n v="73.5"/>
    <s v="Credit Card"/>
    <x v="1"/>
    <x v="1"/>
    <x v="6"/>
    <x v="175"/>
    <b v="1"/>
  </r>
  <r>
    <s v="TXN_1587044"/>
    <s v="CUST_11"/>
    <x v="0"/>
    <x v="64"/>
    <n v="20"/>
    <x v="4"/>
    <n v="20"/>
    <n v="120"/>
    <s v="Cash"/>
    <x v="0"/>
    <x v="0"/>
    <x v="5"/>
    <x v="593"/>
    <s v="UNKNOWN"/>
  </r>
  <r>
    <s v="TXN_1587097"/>
    <s v="CUST_03"/>
    <x v="2"/>
    <x v="66"/>
    <n v="27.5"/>
    <x v="8"/>
    <n v="27.5"/>
    <n v="275"/>
    <s v="Cash"/>
    <x v="0"/>
    <x v="0"/>
    <x v="8"/>
    <x v="487"/>
    <b v="0"/>
  </r>
  <r>
    <s v="TXN_1588276"/>
    <s v="CUST_20"/>
    <x v="6"/>
    <x v="34"/>
    <n v="15.5"/>
    <x v="2"/>
    <n v="15.5"/>
    <n v="46.5"/>
    <s v="Digital Wallet"/>
    <x v="0"/>
    <x v="1"/>
    <x v="0"/>
    <x v="594"/>
    <s v="UNKNOWN"/>
  </r>
  <r>
    <s v="TXN_1588521"/>
    <s v="CUST_23"/>
    <x v="7"/>
    <x v="124"/>
    <n v="21.5"/>
    <x v="2"/>
    <n v="21.5"/>
    <n v="64.5"/>
    <s v="Cash"/>
    <x v="1"/>
    <x v="2"/>
    <x v="11"/>
    <x v="595"/>
    <b v="0"/>
  </r>
  <r>
    <s v="TXN_1588681"/>
    <s v="CUST_06"/>
    <x v="1"/>
    <x v="1"/>
    <n v="6.5"/>
    <x v="0"/>
    <n v="6.5"/>
    <n v="32.5"/>
    <s v="Credit Card"/>
    <x v="1"/>
    <x v="2"/>
    <x v="10"/>
    <x v="596"/>
    <b v="1"/>
  </r>
  <r>
    <s v="TXN_1589489"/>
    <s v="CUST_01"/>
    <x v="1"/>
    <x v="85"/>
    <n v="20"/>
    <x v="2"/>
    <n v="20"/>
    <n v="60"/>
    <s v="Digital Wallet"/>
    <x v="0"/>
    <x v="2"/>
    <x v="7"/>
    <x v="44"/>
    <b v="0"/>
  </r>
  <r>
    <s v="TXN_1591772"/>
    <s v="CUST_18"/>
    <x v="2"/>
    <x v="86"/>
    <n v="23"/>
    <x v="6"/>
    <n v="23"/>
    <n v="184"/>
    <s v="Cash"/>
    <x v="0"/>
    <x v="0"/>
    <x v="9"/>
    <x v="597"/>
    <b v="1"/>
  </r>
  <r>
    <s v="TXN_1593038"/>
    <s v="CUST_10"/>
    <x v="7"/>
    <x v="63"/>
    <n v="20"/>
    <x v="6"/>
    <n v="20"/>
    <n v="160"/>
    <s v="Digital Wallet"/>
    <x v="1"/>
    <x v="2"/>
    <x v="8"/>
    <x v="598"/>
    <b v="1"/>
  </r>
  <r>
    <s v="TXN_1593463"/>
    <s v="CUST_08"/>
    <x v="4"/>
    <x v="99"/>
    <n v="35"/>
    <x v="10"/>
    <n v="35"/>
    <n v="245"/>
    <s v="Credit Card"/>
    <x v="0"/>
    <x v="1"/>
    <x v="3"/>
    <x v="599"/>
    <s v="UNKNOWN"/>
  </r>
  <r>
    <s v="TXN_1594555"/>
    <s v="CUST_24"/>
    <x v="7"/>
    <x v="81"/>
    <n v="36.5"/>
    <x v="4"/>
    <n v="36.5"/>
    <n v="219"/>
    <s v="Digital Wallet"/>
    <x v="0"/>
    <x v="1"/>
    <x v="2"/>
    <x v="387"/>
    <s v="UNKNOWN"/>
  </r>
  <r>
    <s v="TXN_1595061"/>
    <s v="CUST_14"/>
    <x v="3"/>
    <x v="39"/>
    <n v="38"/>
    <x v="2"/>
    <n v="38"/>
    <n v="114"/>
    <s v="Digital Wallet"/>
    <x v="1"/>
    <x v="1"/>
    <x v="4"/>
    <x v="600"/>
    <b v="0"/>
  </r>
  <r>
    <s v="TXN_1595090"/>
    <s v="CUST_19"/>
    <x v="7"/>
    <x v="6"/>
    <n v="41"/>
    <x v="4"/>
    <n v="41"/>
    <n v="246"/>
    <s v="Cash"/>
    <x v="1"/>
    <x v="0"/>
    <x v="11"/>
    <x v="601"/>
    <s v="UNKNOWN"/>
  </r>
  <r>
    <s v="TXN_1595881"/>
    <s v="CUST_12"/>
    <x v="6"/>
    <x v="132"/>
    <n v="8"/>
    <x v="8"/>
    <n v="8"/>
    <n v="80"/>
    <s v="Cash"/>
    <x v="1"/>
    <x v="2"/>
    <x v="8"/>
    <x v="602"/>
    <b v="1"/>
  </r>
  <r>
    <s v="TXN_1596330"/>
    <s v="CUST_03"/>
    <x v="7"/>
    <x v="118"/>
    <n v="33.5"/>
    <x v="7"/>
    <n v="33.5"/>
    <n v="134"/>
    <s v="Digital Wallet"/>
    <x v="1"/>
    <x v="3"/>
    <x v="10"/>
    <x v="603"/>
    <s v="UNKNOWN"/>
  </r>
  <r>
    <s v="TXN_1597817"/>
    <s v="CUST_01"/>
    <x v="1"/>
    <x v="19"/>
    <n v="39.5"/>
    <x v="1"/>
    <n v="39.5"/>
    <n v="355.5"/>
    <s v="Cash"/>
    <x v="1"/>
    <x v="2"/>
    <x v="6"/>
    <x v="604"/>
    <s v="UNKNOWN"/>
  </r>
  <r>
    <s v="TXN_1597974"/>
    <s v="CUST_08"/>
    <x v="3"/>
    <x v="185"/>
    <n v="30.5"/>
    <x v="9"/>
    <n v="30.5"/>
    <n v="61"/>
    <s v="Cash"/>
    <x v="1"/>
    <x v="2"/>
    <x v="0"/>
    <x v="605"/>
    <s v="UNKNOWN"/>
  </r>
  <r>
    <s v="TXN_1598304"/>
    <s v="CUST_22"/>
    <x v="4"/>
    <x v="82"/>
    <n v="32"/>
    <x v="1"/>
    <n v="32"/>
    <n v="288"/>
    <s v="Cash"/>
    <x v="0"/>
    <x v="2"/>
    <x v="2"/>
    <x v="606"/>
    <s v="UNKNOWN"/>
  </r>
  <r>
    <s v="TXN_1598860"/>
    <s v="CUST_08"/>
    <x v="0"/>
    <x v="121"/>
    <n v="24.5"/>
    <x v="8"/>
    <n v="24.5"/>
    <n v="245"/>
    <s v="Cash"/>
    <x v="0"/>
    <x v="1"/>
    <x v="0"/>
    <x v="168"/>
    <b v="1"/>
  </r>
  <r>
    <s v="TXN_1598935"/>
    <s v="CUST_11"/>
    <x v="2"/>
    <x v="78"/>
    <n v="12.5"/>
    <x v="8"/>
    <n v="12.5"/>
    <n v="125"/>
    <s v="Digital Wallet"/>
    <x v="1"/>
    <x v="0"/>
    <x v="2"/>
    <x v="293"/>
    <b v="0"/>
  </r>
  <r>
    <s v="TXN_1599706"/>
    <s v="CUST_14"/>
    <x v="1"/>
    <x v="157"/>
    <n v="41"/>
    <x v="8"/>
    <n v="41"/>
    <n v="410"/>
    <s v="Credit Card"/>
    <x v="0"/>
    <x v="0"/>
    <x v="1"/>
    <x v="183"/>
    <b v="1"/>
  </r>
  <r>
    <s v="TXN_1601678"/>
    <s v="CUST_13"/>
    <x v="1"/>
    <x v="125"/>
    <n v="33.5"/>
    <x v="10"/>
    <n v="33.5"/>
    <n v="234.5"/>
    <s v="Credit Card"/>
    <x v="1"/>
    <x v="2"/>
    <x v="0"/>
    <x v="607"/>
    <b v="1"/>
  </r>
  <r>
    <s v="TXN_1602301"/>
    <s v="CUST_21"/>
    <x v="2"/>
    <x v="4"/>
    <n v="14"/>
    <x v="4"/>
    <n v="14"/>
    <n v="84"/>
    <s v="Credit Card"/>
    <x v="0"/>
    <x v="2"/>
    <x v="6"/>
    <x v="608"/>
    <b v="0"/>
  </r>
  <r>
    <s v="TXN_1603699"/>
    <s v="CUST_17"/>
    <x v="2"/>
    <x v="140"/>
    <n v="6.5"/>
    <x v="9"/>
    <n v="6.5"/>
    <n v="13"/>
    <s v="Digital Wallet"/>
    <x v="0"/>
    <x v="2"/>
    <x v="0"/>
    <x v="609"/>
    <b v="1"/>
  </r>
  <r>
    <s v="TXN_1604681"/>
    <s v="CUST_18"/>
    <x v="1"/>
    <x v="154"/>
    <n v="30.5"/>
    <x v="1"/>
    <n v="30.5"/>
    <n v="274.5"/>
    <s v="Digital Wallet"/>
    <x v="1"/>
    <x v="1"/>
    <x v="8"/>
    <x v="610"/>
    <s v="UNKNOWN"/>
  </r>
  <r>
    <s v="TXN_1606266"/>
    <s v="CUST_23"/>
    <x v="0"/>
    <x v="0"/>
    <n v="11"/>
    <x v="5"/>
    <n v="11"/>
    <n v="11"/>
    <s v="Cash"/>
    <x v="0"/>
    <x v="2"/>
    <x v="0"/>
    <x v="171"/>
    <b v="1"/>
  </r>
  <r>
    <s v="TXN_1606488"/>
    <s v="CUST_12"/>
    <x v="6"/>
    <x v="108"/>
    <n v="21.5"/>
    <x v="0"/>
    <n v="21.5"/>
    <n v="107.5"/>
    <s v="Credit Card"/>
    <x v="0"/>
    <x v="2"/>
    <x v="4"/>
    <x v="55"/>
    <s v="UNKNOWN"/>
  </r>
  <r>
    <s v="TXN_1607995"/>
    <s v="CUST_23"/>
    <x v="4"/>
    <x v="82"/>
    <n v="32"/>
    <x v="4"/>
    <n v="32"/>
    <n v="192"/>
    <s v="Credit Card"/>
    <x v="0"/>
    <x v="2"/>
    <x v="5"/>
    <x v="329"/>
    <s v="UNKNOWN"/>
  </r>
  <r>
    <s v="TXN_1608080"/>
    <s v="CUST_23"/>
    <x v="6"/>
    <x v="152"/>
    <n v="6.5"/>
    <x v="9"/>
    <n v="6.5"/>
    <n v="13"/>
    <s v="Credit Card"/>
    <x v="0"/>
    <x v="2"/>
    <x v="7"/>
    <x v="611"/>
    <b v="0"/>
  </r>
  <r>
    <s v="TXN_1608137"/>
    <s v="CUST_20"/>
    <x v="5"/>
    <x v="101"/>
    <n v="20"/>
    <x v="6"/>
    <n v="20"/>
    <n v="160"/>
    <s v="Cash"/>
    <x v="1"/>
    <x v="1"/>
    <x v="1"/>
    <x v="612"/>
    <s v="UNKNOWN"/>
  </r>
  <r>
    <s v="TXN_1609606"/>
    <s v="CUST_17"/>
    <x v="6"/>
    <x v="156"/>
    <n v="36.5"/>
    <x v="4"/>
    <n v="36.5"/>
    <n v="219"/>
    <s v="Cash"/>
    <x v="0"/>
    <x v="1"/>
    <x v="8"/>
    <x v="613"/>
    <s v="UNKNOWN"/>
  </r>
  <r>
    <s v="TXN_1609763"/>
    <s v="CUST_25"/>
    <x v="4"/>
    <x v="6"/>
    <n v="0"/>
    <x v="3"/>
    <n v="0"/>
    <n v="0"/>
    <s v="Credit Card"/>
    <x v="1"/>
    <x v="2"/>
    <x v="1"/>
    <x v="289"/>
    <b v="0"/>
  </r>
  <r>
    <s v="TXN_1610493"/>
    <s v="CUST_11"/>
    <x v="4"/>
    <x v="6"/>
    <n v="18.5"/>
    <x v="5"/>
    <n v="18.5"/>
    <n v="18.5"/>
    <s v="Cash"/>
    <x v="1"/>
    <x v="2"/>
    <x v="10"/>
    <x v="614"/>
    <s v="UNKNOWN"/>
  </r>
  <r>
    <s v="TXN_1610590"/>
    <s v="CUST_03"/>
    <x v="6"/>
    <x v="156"/>
    <n v="36.5"/>
    <x v="8"/>
    <n v="36.5"/>
    <n v="365"/>
    <s v="Cash"/>
    <x v="0"/>
    <x v="2"/>
    <x v="10"/>
    <x v="615"/>
    <b v="0"/>
  </r>
  <r>
    <s v="TXN_1610953"/>
    <s v="CUST_08"/>
    <x v="2"/>
    <x v="86"/>
    <n v="23"/>
    <x v="6"/>
    <n v="23"/>
    <n v="184"/>
    <s v="Credit Card"/>
    <x v="1"/>
    <x v="2"/>
    <x v="0"/>
    <x v="451"/>
    <s v="UNKNOWN"/>
  </r>
  <r>
    <s v="TXN_1611004"/>
    <s v="CUST_05"/>
    <x v="7"/>
    <x v="69"/>
    <n v="5"/>
    <x v="8"/>
    <n v="5"/>
    <n v="50"/>
    <s v="Credit Card"/>
    <x v="1"/>
    <x v="2"/>
    <x v="6"/>
    <x v="616"/>
    <b v="1"/>
  </r>
  <r>
    <s v="TXN_1611046"/>
    <s v="CUST_19"/>
    <x v="3"/>
    <x v="39"/>
    <n v="38"/>
    <x v="9"/>
    <n v="38"/>
    <n v="76"/>
    <s v="Cash"/>
    <x v="0"/>
    <x v="2"/>
    <x v="8"/>
    <x v="473"/>
    <b v="0"/>
  </r>
  <r>
    <s v="TXN_1611531"/>
    <s v="CUST_13"/>
    <x v="4"/>
    <x v="40"/>
    <n v="29"/>
    <x v="2"/>
    <n v="29"/>
    <n v="87"/>
    <s v="Credit Card"/>
    <x v="0"/>
    <x v="0"/>
    <x v="9"/>
    <x v="491"/>
    <s v="UNKNOWN"/>
  </r>
  <r>
    <s v="TXN_1611768"/>
    <s v="CUST_03"/>
    <x v="7"/>
    <x v="118"/>
    <n v="33.5"/>
    <x v="0"/>
    <n v="33.5"/>
    <n v="167.5"/>
    <s v="Credit Card"/>
    <x v="1"/>
    <x v="1"/>
    <x v="11"/>
    <x v="617"/>
    <b v="1"/>
  </r>
  <r>
    <s v="TXN_1611841"/>
    <s v="CUST_04"/>
    <x v="0"/>
    <x v="153"/>
    <n v="5"/>
    <x v="10"/>
    <n v="5"/>
    <n v="35"/>
    <s v="Cash"/>
    <x v="0"/>
    <x v="1"/>
    <x v="11"/>
    <x v="618"/>
    <b v="1"/>
  </r>
  <r>
    <s v="TXN_1613328"/>
    <s v="CUST_19"/>
    <x v="1"/>
    <x v="157"/>
    <n v="41"/>
    <x v="6"/>
    <n v="41"/>
    <n v="328"/>
    <s v="Cash"/>
    <x v="1"/>
    <x v="1"/>
    <x v="4"/>
    <x v="167"/>
    <s v="UNKNOWN"/>
  </r>
  <r>
    <s v="TXN_1613779"/>
    <s v="CUST_25"/>
    <x v="0"/>
    <x v="95"/>
    <n v="36.5"/>
    <x v="10"/>
    <n v="36.5"/>
    <n v="255.5"/>
    <s v="Credit Card"/>
    <x v="1"/>
    <x v="1"/>
    <x v="11"/>
    <x v="51"/>
    <b v="0"/>
  </r>
  <r>
    <s v="TXN_1614186"/>
    <s v="CUST_05"/>
    <x v="2"/>
    <x v="177"/>
    <n v="26"/>
    <x v="0"/>
    <n v="26"/>
    <n v="130"/>
    <s v="Digital Wallet"/>
    <x v="0"/>
    <x v="0"/>
    <x v="4"/>
    <x v="112"/>
    <b v="1"/>
  </r>
  <r>
    <s v="TXN_1614532"/>
    <s v="CUST_05"/>
    <x v="3"/>
    <x v="185"/>
    <n v="30.5"/>
    <x v="2"/>
    <n v="30.5"/>
    <n v="91.5"/>
    <s v="Cash"/>
    <x v="0"/>
    <x v="2"/>
    <x v="11"/>
    <x v="393"/>
    <b v="0"/>
  </r>
  <r>
    <s v="TXN_1617887"/>
    <s v="CUST_19"/>
    <x v="1"/>
    <x v="135"/>
    <n v="18.5"/>
    <x v="7"/>
    <n v="18.5"/>
    <n v="74"/>
    <s v="Digital Wallet"/>
    <x v="1"/>
    <x v="2"/>
    <x v="0"/>
    <x v="619"/>
    <b v="1"/>
  </r>
  <r>
    <s v="TXN_1618066"/>
    <s v="CUST_15"/>
    <x v="0"/>
    <x v="0"/>
    <n v="11"/>
    <x v="2"/>
    <n v="11"/>
    <n v="33"/>
    <s v="Digital Wallet"/>
    <x v="0"/>
    <x v="1"/>
    <x v="3"/>
    <x v="161"/>
    <s v="UNKNOWN"/>
  </r>
  <r>
    <s v="TXN_1618504"/>
    <s v="CUST_17"/>
    <x v="5"/>
    <x v="49"/>
    <n v="17"/>
    <x v="5"/>
    <n v="17"/>
    <n v="17"/>
    <s v="Credit Card"/>
    <x v="0"/>
    <x v="2"/>
    <x v="5"/>
    <x v="311"/>
    <s v="UNKNOWN"/>
  </r>
  <r>
    <s v="TXN_1619388"/>
    <s v="CUST_01"/>
    <x v="2"/>
    <x v="177"/>
    <n v="26"/>
    <x v="5"/>
    <n v="26"/>
    <n v="26"/>
    <s v="Digital Wallet"/>
    <x v="1"/>
    <x v="0"/>
    <x v="7"/>
    <x v="620"/>
    <s v="UNKNOWN"/>
  </r>
  <r>
    <s v="TXN_1619861"/>
    <s v="CUST_19"/>
    <x v="6"/>
    <x v="150"/>
    <n v="14"/>
    <x v="6"/>
    <n v="14"/>
    <n v="112"/>
    <s v="Cash"/>
    <x v="0"/>
    <x v="2"/>
    <x v="2"/>
    <x v="490"/>
    <s v="UNKNOWN"/>
  </r>
  <r>
    <s v="TXN_1619948"/>
    <s v="CUST_09"/>
    <x v="5"/>
    <x v="47"/>
    <n v="15.5"/>
    <x v="5"/>
    <n v="15.5"/>
    <n v="15.5"/>
    <s v="Cash"/>
    <x v="0"/>
    <x v="1"/>
    <x v="9"/>
    <x v="231"/>
    <s v="UNKNOWN"/>
  </r>
  <r>
    <s v="TXN_1621497"/>
    <s v="CUST_06"/>
    <x v="7"/>
    <x v="6"/>
    <n v="0"/>
    <x v="3"/>
    <n v="0"/>
    <n v="0"/>
    <s v="Cash"/>
    <x v="0"/>
    <x v="2"/>
    <x v="8"/>
    <x v="309"/>
    <s v="UNKNOWN"/>
  </r>
  <r>
    <s v="TXN_1621579"/>
    <s v="CUST_09"/>
    <x v="2"/>
    <x v="6"/>
    <n v="0"/>
    <x v="3"/>
    <n v="0"/>
    <n v="0"/>
    <s v="Credit Card"/>
    <x v="1"/>
    <x v="1"/>
    <x v="3"/>
    <x v="404"/>
    <b v="0"/>
  </r>
  <r>
    <s v="TXN_1622017"/>
    <s v="CUST_03"/>
    <x v="0"/>
    <x v="114"/>
    <n v="21.5"/>
    <x v="9"/>
    <n v="21.5"/>
    <n v="43"/>
    <s v="Credit Card"/>
    <x v="1"/>
    <x v="2"/>
    <x v="11"/>
    <x v="621"/>
    <s v="UNKNOWN"/>
  </r>
  <r>
    <s v="TXN_1622050"/>
    <s v="CUST_13"/>
    <x v="6"/>
    <x v="132"/>
    <n v="8"/>
    <x v="2"/>
    <n v="8"/>
    <n v="24"/>
    <s v="Credit Card"/>
    <x v="1"/>
    <x v="2"/>
    <x v="3"/>
    <x v="283"/>
    <s v="UNKNOWN"/>
  </r>
  <r>
    <s v="TXN_1623171"/>
    <s v="CUST_15"/>
    <x v="1"/>
    <x v="87"/>
    <n v="35"/>
    <x v="9"/>
    <n v="35"/>
    <n v="70"/>
    <s v="Cash"/>
    <x v="1"/>
    <x v="0"/>
    <x v="7"/>
    <x v="43"/>
    <s v="UNKNOWN"/>
  </r>
  <r>
    <s v="TXN_1623314"/>
    <s v="CUST_20"/>
    <x v="7"/>
    <x v="142"/>
    <n v="9.5"/>
    <x v="6"/>
    <n v="9.5"/>
    <n v="76"/>
    <s v="Digital Wallet"/>
    <x v="0"/>
    <x v="0"/>
    <x v="5"/>
    <x v="622"/>
    <b v="0"/>
  </r>
  <r>
    <s v="TXN_1624195"/>
    <s v="CUST_13"/>
    <x v="1"/>
    <x v="186"/>
    <n v="21.5"/>
    <x v="7"/>
    <n v="21.5"/>
    <n v="86"/>
    <s v="Credit Card"/>
    <x v="1"/>
    <x v="0"/>
    <x v="5"/>
    <x v="623"/>
    <s v="UNKNOWN"/>
  </r>
  <r>
    <s v="TXN_1624367"/>
    <s v="CUST_01"/>
    <x v="1"/>
    <x v="48"/>
    <n v="26"/>
    <x v="2"/>
    <n v="26"/>
    <n v="78"/>
    <s v="Digital Wallet"/>
    <x v="0"/>
    <x v="2"/>
    <x v="4"/>
    <x v="236"/>
    <s v="UNKNOWN"/>
  </r>
  <r>
    <s v="TXN_1624550"/>
    <s v="CUST_19"/>
    <x v="4"/>
    <x v="166"/>
    <n v="41"/>
    <x v="9"/>
    <n v="41"/>
    <n v="82"/>
    <s v="Digital Wallet"/>
    <x v="0"/>
    <x v="0"/>
    <x v="11"/>
    <x v="41"/>
    <b v="0"/>
  </r>
  <r>
    <s v="TXN_1625647"/>
    <s v="CUST_22"/>
    <x v="2"/>
    <x v="21"/>
    <n v="8"/>
    <x v="2"/>
    <n v="8"/>
    <n v="24"/>
    <s v="Digital Wallet"/>
    <x v="0"/>
    <x v="0"/>
    <x v="10"/>
    <x v="586"/>
    <b v="1"/>
  </r>
  <r>
    <s v="TXN_1629752"/>
    <s v="CUST_17"/>
    <x v="6"/>
    <x v="15"/>
    <n v="26"/>
    <x v="8"/>
    <n v="26"/>
    <n v="260"/>
    <s v="Cash"/>
    <x v="1"/>
    <x v="0"/>
    <x v="10"/>
    <x v="422"/>
    <b v="1"/>
  </r>
  <r>
    <s v="TXN_1629845"/>
    <s v="CUST_04"/>
    <x v="1"/>
    <x v="48"/>
    <n v="26"/>
    <x v="10"/>
    <n v="26"/>
    <n v="182"/>
    <s v="Cash"/>
    <x v="1"/>
    <x v="1"/>
    <x v="0"/>
    <x v="624"/>
    <b v="0"/>
  </r>
  <r>
    <s v="TXN_1630063"/>
    <s v="CUST_02"/>
    <x v="6"/>
    <x v="130"/>
    <n v="11"/>
    <x v="5"/>
    <n v="11"/>
    <n v="11"/>
    <s v="Digital Wallet"/>
    <x v="0"/>
    <x v="0"/>
    <x v="2"/>
    <x v="625"/>
    <s v="UNKNOWN"/>
  </r>
  <r>
    <s v="TXN_1630509"/>
    <s v="CUST_22"/>
    <x v="5"/>
    <x v="67"/>
    <n v="29"/>
    <x v="6"/>
    <n v="29"/>
    <n v="232"/>
    <s v="Credit Card"/>
    <x v="0"/>
    <x v="2"/>
    <x v="11"/>
    <x v="147"/>
    <b v="1"/>
  </r>
  <r>
    <s v="TXN_1631345"/>
    <s v="CUST_07"/>
    <x v="1"/>
    <x v="59"/>
    <n v="12.5"/>
    <x v="8"/>
    <n v="12.5"/>
    <n v="125"/>
    <s v="Credit Card"/>
    <x v="1"/>
    <x v="2"/>
    <x v="4"/>
    <x v="626"/>
    <s v="UNKNOWN"/>
  </r>
  <r>
    <s v="TXN_1631883"/>
    <s v="CUST_22"/>
    <x v="0"/>
    <x v="131"/>
    <n v="17"/>
    <x v="1"/>
    <n v="17"/>
    <n v="153"/>
    <s v="Digital Wallet"/>
    <x v="1"/>
    <x v="1"/>
    <x v="4"/>
    <x v="627"/>
    <s v="UNKNOWN"/>
  </r>
  <r>
    <s v="TXN_1632041"/>
    <s v="CUST_02"/>
    <x v="1"/>
    <x v="176"/>
    <n v="38"/>
    <x v="5"/>
    <n v="38"/>
    <n v="38"/>
    <s v="Digital Wallet"/>
    <x v="0"/>
    <x v="1"/>
    <x v="7"/>
    <x v="272"/>
    <b v="1"/>
  </r>
  <r>
    <s v="TXN_1632221"/>
    <s v="CUST_18"/>
    <x v="1"/>
    <x v="172"/>
    <n v="9.5"/>
    <x v="5"/>
    <n v="9.5"/>
    <n v="9.5"/>
    <s v="Credit Card"/>
    <x v="1"/>
    <x v="1"/>
    <x v="4"/>
    <x v="628"/>
    <b v="1"/>
  </r>
  <r>
    <s v="TXN_1632854"/>
    <s v="CUST_22"/>
    <x v="3"/>
    <x v="39"/>
    <n v="38"/>
    <x v="1"/>
    <n v="38"/>
    <n v="342"/>
    <s v="Cash"/>
    <x v="1"/>
    <x v="2"/>
    <x v="2"/>
    <x v="629"/>
    <b v="1"/>
  </r>
  <r>
    <s v="TXN_1633301"/>
    <s v="CUST_02"/>
    <x v="2"/>
    <x v="4"/>
    <n v="14"/>
    <x v="5"/>
    <n v="14"/>
    <n v="14"/>
    <s v="Digital Wallet"/>
    <x v="1"/>
    <x v="0"/>
    <x v="3"/>
    <x v="9"/>
    <b v="1"/>
  </r>
  <r>
    <s v="TXN_1634027"/>
    <s v="CUST_05"/>
    <x v="3"/>
    <x v="53"/>
    <n v="23"/>
    <x v="5"/>
    <n v="23"/>
    <n v="23"/>
    <s v="Digital Wallet"/>
    <x v="1"/>
    <x v="2"/>
    <x v="8"/>
    <x v="577"/>
    <b v="1"/>
  </r>
  <r>
    <s v="TXN_1634206"/>
    <s v="CUST_17"/>
    <x v="6"/>
    <x v="90"/>
    <n v="33.5"/>
    <x v="6"/>
    <n v="33.5"/>
    <n v="268"/>
    <s v="Digital Wallet"/>
    <x v="0"/>
    <x v="0"/>
    <x v="3"/>
    <x v="630"/>
    <s v="UNKNOWN"/>
  </r>
  <r>
    <s v="TXN_1635054"/>
    <s v="CUST_10"/>
    <x v="0"/>
    <x v="120"/>
    <n v="8"/>
    <x v="7"/>
    <n v="8"/>
    <n v="32"/>
    <s v="Cash"/>
    <x v="1"/>
    <x v="0"/>
    <x v="10"/>
    <x v="280"/>
    <b v="0"/>
  </r>
  <r>
    <s v="TXN_1636017"/>
    <s v="CUST_02"/>
    <x v="6"/>
    <x v="108"/>
    <n v="21.5"/>
    <x v="0"/>
    <n v="21.5"/>
    <n v="107.5"/>
    <s v="Digital Wallet"/>
    <x v="1"/>
    <x v="1"/>
    <x v="8"/>
    <x v="270"/>
    <b v="1"/>
  </r>
  <r>
    <s v="TXN_1636626"/>
    <s v="CUST_22"/>
    <x v="7"/>
    <x v="46"/>
    <n v="23"/>
    <x v="0"/>
    <n v="23"/>
    <n v="115"/>
    <s v="Digital Wallet"/>
    <x v="0"/>
    <x v="1"/>
    <x v="1"/>
    <x v="631"/>
    <s v="UNKNOWN"/>
  </r>
  <r>
    <s v="TXN_1637239"/>
    <s v="CUST_18"/>
    <x v="2"/>
    <x v="109"/>
    <n v="20"/>
    <x v="9"/>
    <n v="20"/>
    <n v="40"/>
    <s v="Cash"/>
    <x v="1"/>
    <x v="2"/>
    <x v="7"/>
    <x v="611"/>
    <b v="1"/>
  </r>
  <r>
    <s v="TXN_1638586"/>
    <s v="CUST_06"/>
    <x v="0"/>
    <x v="162"/>
    <n v="12.5"/>
    <x v="4"/>
    <n v="12.5"/>
    <n v="75"/>
    <s v="Digital Wallet"/>
    <x v="1"/>
    <x v="2"/>
    <x v="7"/>
    <x v="227"/>
    <s v="UNKNOWN"/>
  </r>
  <r>
    <s v="TXN_1639005"/>
    <s v="CUST_07"/>
    <x v="6"/>
    <x v="156"/>
    <n v="36.5"/>
    <x v="8"/>
    <n v="36.5"/>
    <n v="365"/>
    <s v="Digital Wallet"/>
    <x v="1"/>
    <x v="1"/>
    <x v="2"/>
    <x v="632"/>
    <b v="1"/>
  </r>
  <r>
    <s v="TXN_1640128"/>
    <s v="CUST_16"/>
    <x v="0"/>
    <x v="121"/>
    <n v="24.5"/>
    <x v="2"/>
    <n v="24.5"/>
    <n v="73.5"/>
    <s v="Digital Wallet"/>
    <x v="1"/>
    <x v="0"/>
    <x v="0"/>
    <x v="633"/>
    <b v="1"/>
  </r>
  <r>
    <s v="TXN_1640857"/>
    <s v="CUST_10"/>
    <x v="5"/>
    <x v="113"/>
    <n v="41"/>
    <x v="7"/>
    <n v="41"/>
    <n v="164"/>
    <s v="Digital Wallet"/>
    <x v="0"/>
    <x v="0"/>
    <x v="1"/>
    <x v="108"/>
    <b v="1"/>
  </r>
  <r>
    <s v="TXN_1641449"/>
    <s v="CUST_13"/>
    <x v="0"/>
    <x v="84"/>
    <n v="9.5"/>
    <x v="2"/>
    <n v="9.5"/>
    <n v="28.5"/>
    <s v="Credit Card"/>
    <x v="1"/>
    <x v="0"/>
    <x v="10"/>
    <x v="634"/>
    <b v="1"/>
  </r>
  <r>
    <s v="TXN_1642674"/>
    <s v="CUST_14"/>
    <x v="5"/>
    <x v="67"/>
    <n v="29"/>
    <x v="8"/>
    <n v="29"/>
    <n v="290"/>
    <s v="Digital Wallet"/>
    <x v="1"/>
    <x v="1"/>
    <x v="3"/>
    <x v="635"/>
    <s v="UNKNOWN"/>
  </r>
  <r>
    <s v="TXN_1642953"/>
    <s v="CUST_18"/>
    <x v="4"/>
    <x v="139"/>
    <n v="27.5"/>
    <x v="0"/>
    <n v="27.5"/>
    <n v="137.5"/>
    <s v="Digital Wallet"/>
    <x v="0"/>
    <x v="1"/>
    <x v="0"/>
    <x v="636"/>
    <b v="1"/>
  </r>
  <r>
    <s v="TXN_1643393"/>
    <s v="CUST_01"/>
    <x v="3"/>
    <x v="65"/>
    <n v="5"/>
    <x v="6"/>
    <n v="5"/>
    <n v="40"/>
    <s v="Digital Wallet"/>
    <x v="1"/>
    <x v="1"/>
    <x v="1"/>
    <x v="187"/>
    <b v="0"/>
  </r>
  <r>
    <s v="TXN_1644496"/>
    <s v="CUST_25"/>
    <x v="6"/>
    <x v="165"/>
    <n v="35"/>
    <x v="4"/>
    <n v="35"/>
    <n v="210"/>
    <s v="Cash"/>
    <x v="1"/>
    <x v="1"/>
    <x v="9"/>
    <x v="17"/>
    <s v="UNKNOWN"/>
  </r>
  <r>
    <s v="TXN_1645781"/>
    <s v="CUST_15"/>
    <x v="6"/>
    <x v="156"/>
    <n v="36.5"/>
    <x v="4"/>
    <n v="36.5"/>
    <n v="219"/>
    <s v="Digital Wallet"/>
    <x v="1"/>
    <x v="3"/>
    <x v="10"/>
    <x v="637"/>
    <s v="UNKNOWN"/>
  </r>
  <r>
    <s v="TXN_1647479"/>
    <s v="CUST_14"/>
    <x v="2"/>
    <x v="177"/>
    <n v="26"/>
    <x v="2"/>
    <n v="26"/>
    <n v="78"/>
    <s v="Cash"/>
    <x v="0"/>
    <x v="1"/>
    <x v="3"/>
    <x v="638"/>
    <s v="UNKNOWN"/>
  </r>
  <r>
    <s v="TXN_1648427"/>
    <s v="CUST_04"/>
    <x v="6"/>
    <x v="165"/>
    <n v="35"/>
    <x v="10"/>
    <n v="35"/>
    <n v="245"/>
    <s v="Digital Wallet"/>
    <x v="0"/>
    <x v="0"/>
    <x v="5"/>
    <x v="639"/>
    <b v="0"/>
  </r>
  <r>
    <s v="TXN_1648617"/>
    <s v="CUST_05"/>
    <x v="4"/>
    <x v="148"/>
    <n v="36.5"/>
    <x v="1"/>
    <n v="36.5"/>
    <n v="328.5"/>
    <s v="Cash"/>
    <x v="0"/>
    <x v="2"/>
    <x v="10"/>
    <x v="247"/>
    <b v="1"/>
  </r>
  <r>
    <s v="TXN_1649045"/>
    <s v="CUST_21"/>
    <x v="2"/>
    <x v="6"/>
    <n v="0"/>
    <x v="3"/>
    <n v="0"/>
    <n v="0"/>
    <s v="Credit Card"/>
    <x v="1"/>
    <x v="2"/>
    <x v="10"/>
    <x v="186"/>
    <s v="UNKNOWN"/>
  </r>
  <r>
    <s v="TXN_1650989"/>
    <s v="CUST_19"/>
    <x v="6"/>
    <x v="52"/>
    <n v="41"/>
    <x v="5"/>
    <n v="41"/>
    <n v="41"/>
    <s v="Digital Wallet"/>
    <x v="0"/>
    <x v="0"/>
    <x v="7"/>
    <x v="574"/>
    <b v="0"/>
  </r>
  <r>
    <s v="TXN_1653522"/>
    <s v="CUST_02"/>
    <x v="1"/>
    <x v="147"/>
    <n v="15.5"/>
    <x v="6"/>
    <n v="15.5"/>
    <n v="124"/>
    <s v="Cash"/>
    <x v="0"/>
    <x v="1"/>
    <x v="5"/>
    <x v="530"/>
    <b v="1"/>
  </r>
  <r>
    <s v="TXN_1654267"/>
    <s v="CUST_03"/>
    <x v="3"/>
    <x v="5"/>
    <n v="41"/>
    <x v="8"/>
    <n v="41"/>
    <n v="410"/>
    <s v="Cash"/>
    <x v="1"/>
    <x v="0"/>
    <x v="1"/>
    <x v="523"/>
    <b v="0"/>
  </r>
  <r>
    <s v="TXN_1655146"/>
    <s v="CUST_09"/>
    <x v="5"/>
    <x v="36"/>
    <n v="27.5"/>
    <x v="8"/>
    <n v="27.5"/>
    <n v="275"/>
    <s v="Digital Wallet"/>
    <x v="0"/>
    <x v="0"/>
    <x v="11"/>
    <x v="358"/>
    <b v="0"/>
  </r>
  <r>
    <s v="TXN_1656330"/>
    <s v="CUST_08"/>
    <x v="4"/>
    <x v="29"/>
    <n v="12.5"/>
    <x v="9"/>
    <n v="12.5"/>
    <n v="25"/>
    <s v="Cash"/>
    <x v="0"/>
    <x v="2"/>
    <x v="6"/>
    <x v="351"/>
    <s v="UNKNOWN"/>
  </r>
  <r>
    <s v="TXN_1656528"/>
    <s v="CUST_12"/>
    <x v="2"/>
    <x v="23"/>
    <n v="32"/>
    <x v="2"/>
    <n v="32"/>
    <n v="96"/>
    <s v="Cash"/>
    <x v="1"/>
    <x v="0"/>
    <x v="11"/>
    <x v="226"/>
    <b v="1"/>
  </r>
  <r>
    <s v="TXN_1657130"/>
    <s v="CUST_16"/>
    <x v="4"/>
    <x v="166"/>
    <n v="41"/>
    <x v="8"/>
    <n v="41"/>
    <n v="410"/>
    <s v="Cash"/>
    <x v="0"/>
    <x v="1"/>
    <x v="1"/>
    <x v="4"/>
    <s v="UNKNOWN"/>
  </r>
  <r>
    <s v="TXN_1657303"/>
    <s v="CUST_16"/>
    <x v="5"/>
    <x v="36"/>
    <n v="27.5"/>
    <x v="0"/>
    <n v="27.5"/>
    <n v="137.5"/>
    <s v="Cash"/>
    <x v="0"/>
    <x v="1"/>
    <x v="3"/>
    <x v="640"/>
    <b v="1"/>
  </r>
  <r>
    <s v="TXN_1658095"/>
    <s v="CUST_15"/>
    <x v="5"/>
    <x v="171"/>
    <n v="38"/>
    <x v="5"/>
    <n v="38"/>
    <n v="38"/>
    <s v="Digital Wallet"/>
    <x v="1"/>
    <x v="1"/>
    <x v="0"/>
    <x v="641"/>
    <s v="UNKNOWN"/>
  </r>
  <r>
    <s v="TXN_1659323"/>
    <s v="CUST_20"/>
    <x v="7"/>
    <x v="42"/>
    <n v="29"/>
    <x v="9"/>
    <n v="29"/>
    <n v="58"/>
    <s v="Digital Wallet"/>
    <x v="1"/>
    <x v="2"/>
    <x v="5"/>
    <x v="642"/>
    <s v="UNKNOWN"/>
  </r>
  <r>
    <s v="TXN_1659899"/>
    <s v="CUST_05"/>
    <x v="3"/>
    <x v="39"/>
    <n v="38"/>
    <x v="0"/>
    <n v="38"/>
    <n v="190"/>
    <s v="Cash"/>
    <x v="0"/>
    <x v="0"/>
    <x v="2"/>
    <x v="298"/>
    <s v="UNKNOWN"/>
  </r>
  <r>
    <s v="TXN_1661404"/>
    <s v="CUST_09"/>
    <x v="2"/>
    <x v="140"/>
    <n v="6.5"/>
    <x v="2"/>
    <n v="6.5"/>
    <n v="19.5"/>
    <s v="Credit Card"/>
    <x v="1"/>
    <x v="0"/>
    <x v="6"/>
    <x v="522"/>
    <b v="1"/>
  </r>
  <r>
    <s v="TXN_1661883"/>
    <s v="CUST_04"/>
    <x v="5"/>
    <x v="67"/>
    <n v="29"/>
    <x v="1"/>
    <n v="29"/>
    <n v="261"/>
    <s v="Cash"/>
    <x v="0"/>
    <x v="3"/>
    <x v="10"/>
    <x v="540"/>
    <b v="0"/>
  </r>
  <r>
    <s v="TXN_1662299"/>
    <s v="CUST_04"/>
    <x v="5"/>
    <x v="117"/>
    <n v="9.5"/>
    <x v="10"/>
    <n v="9.5"/>
    <n v="66.5"/>
    <s v="Digital Wallet"/>
    <x v="1"/>
    <x v="2"/>
    <x v="10"/>
    <x v="469"/>
    <b v="1"/>
  </r>
  <r>
    <s v="TXN_1662766"/>
    <s v="CUST_18"/>
    <x v="3"/>
    <x v="44"/>
    <n v="27.5"/>
    <x v="9"/>
    <n v="27.5"/>
    <n v="55"/>
    <s v="Digital Wallet"/>
    <x v="1"/>
    <x v="0"/>
    <x v="7"/>
    <x v="575"/>
    <b v="0"/>
  </r>
  <r>
    <s v="TXN_1664534"/>
    <s v="CUST_13"/>
    <x v="3"/>
    <x v="178"/>
    <n v="9.5"/>
    <x v="2"/>
    <n v="9.5"/>
    <n v="28.5"/>
    <s v="Credit Card"/>
    <x v="1"/>
    <x v="2"/>
    <x v="2"/>
    <x v="592"/>
    <b v="1"/>
  </r>
  <r>
    <s v="TXN_1665071"/>
    <s v="CUST_15"/>
    <x v="5"/>
    <x v="117"/>
    <n v="9.5"/>
    <x v="6"/>
    <n v="9.5"/>
    <n v="76"/>
    <s v="Digital Wallet"/>
    <x v="0"/>
    <x v="0"/>
    <x v="7"/>
    <x v="412"/>
    <b v="0"/>
  </r>
  <r>
    <s v="TXN_1666199"/>
    <s v="CUST_09"/>
    <x v="4"/>
    <x v="7"/>
    <n v="21.5"/>
    <x v="10"/>
    <n v="21.5"/>
    <n v="150.5"/>
    <s v="Credit Card"/>
    <x v="1"/>
    <x v="2"/>
    <x v="8"/>
    <x v="643"/>
    <b v="1"/>
  </r>
  <r>
    <s v="TXN_1667308"/>
    <s v="CUST_04"/>
    <x v="7"/>
    <x v="20"/>
    <n v="32"/>
    <x v="5"/>
    <n v="32"/>
    <n v="32"/>
    <s v="Cash"/>
    <x v="0"/>
    <x v="0"/>
    <x v="5"/>
    <x v="622"/>
    <b v="1"/>
  </r>
  <r>
    <s v="TXN_1668933"/>
    <s v="CUST_02"/>
    <x v="5"/>
    <x v="12"/>
    <n v="21.5"/>
    <x v="9"/>
    <n v="21.5"/>
    <n v="43"/>
    <s v="Cash"/>
    <x v="0"/>
    <x v="1"/>
    <x v="7"/>
    <x v="211"/>
    <s v="UNKNOWN"/>
  </r>
  <r>
    <s v="TXN_1669239"/>
    <s v="CUST_14"/>
    <x v="0"/>
    <x v="155"/>
    <n v="27.5"/>
    <x v="2"/>
    <n v="27.5"/>
    <n v="82.5"/>
    <s v="Digital Wallet"/>
    <x v="0"/>
    <x v="0"/>
    <x v="1"/>
    <x v="364"/>
    <b v="0"/>
  </r>
  <r>
    <s v="TXN_1669866"/>
    <s v="CUST_21"/>
    <x v="0"/>
    <x v="17"/>
    <n v="23"/>
    <x v="9"/>
    <n v="23"/>
    <n v="46"/>
    <s v="Cash"/>
    <x v="0"/>
    <x v="1"/>
    <x v="7"/>
    <x v="63"/>
    <s v="UNKNOWN"/>
  </r>
  <r>
    <s v="TXN_1669980"/>
    <s v="CUST_12"/>
    <x v="2"/>
    <x v="115"/>
    <n v="33.5"/>
    <x v="7"/>
    <n v="33.5"/>
    <n v="134"/>
    <s v="Credit Card"/>
    <x v="1"/>
    <x v="0"/>
    <x v="10"/>
    <x v="644"/>
    <b v="0"/>
  </r>
  <r>
    <s v="TXN_1670050"/>
    <s v="CUST_05"/>
    <x v="0"/>
    <x v="95"/>
    <n v="36.5"/>
    <x v="4"/>
    <n v="36.5"/>
    <n v="219"/>
    <s v="Cash"/>
    <x v="1"/>
    <x v="1"/>
    <x v="0"/>
    <x v="636"/>
    <b v="0"/>
  </r>
  <r>
    <s v="TXN_1671487"/>
    <s v="CUST_22"/>
    <x v="4"/>
    <x v="6"/>
    <n v="0"/>
    <x v="3"/>
    <n v="0"/>
    <n v="0"/>
    <s v="Digital Wallet"/>
    <x v="0"/>
    <x v="2"/>
    <x v="5"/>
    <x v="286"/>
    <b v="0"/>
  </r>
  <r>
    <s v="TXN_1671850"/>
    <s v="CUST_20"/>
    <x v="1"/>
    <x v="85"/>
    <n v="20"/>
    <x v="1"/>
    <n v="20"/>
    <n v="180"/>
    <s v="Digital Wallet"/>
    <x v="0"/>
    <x v="2"/>
    <x v="2"/>
    <x v="645"/>
    <b v="1"/>
  </r>
  <r>
    <s v="TXN_1673118"/>
    <s v="CUST_15"/>
    <x v="7"/>
    <x v="75"/>
    <n v="39.5"/>
    <x v="1"/>
    <n v="39.5"/>
    <n v="355.5"/>
    <s v="Cash"/>
    <x v="1"/>
    <x v="0"/>
    <x v="5"/>
    <x v="373"/>
    <b v="1"/>
  </r>
  <r>
    <s v="TXN_1673701"/>
    <s v="CUST_16"/>
    <x v="1"/>
    <x v="125"/>
    <n v="33.5"/>
    <x v="9"/>
    <n v="33.5"/>
    <n v="67"/>
    <s v="Digital Wallet"/>
    <x v="0"/>
    <x v="2"/>
    <x v="7"/>
    <x v="227"/>
    <b v="1"/>
  </r>
  <r>
    <s v="TXN_1673915"/>
    <s v="CUST_16"/>
    <x v="1"/>
    <x v="48"/>
    <n v="26"/>
    <x v="6"/>
    <n v="26"/>
    <n v="208"/>
    <s v="Digital Wallet"/>
    <x v="1"/>
    <x v="2"/>
    <x v="8"/>
    <x v="385"/>
    <b v="0"/>
  </r>
  <r>
    <s v="TXN_1674139"/>
    <s v="CUST_05"/>
    <x v="3"/>
    <x v="9"/>
    <n v="29"/>
    <x v="8"/>
    <n v="29"/>
    <n v="290"/>
    <s v="Digital Wallet"/>
    <x v="1"/>
    <x v="2"/>
    <x v="1"/>
    <x v="576"/>
    <b v="1"/>
  </r>
  <r>
    <s v="TXN_1674512"/>
    <s v="CUST_21"/>
    <x v="4"/>
    <x v="105"/>
    <n v="38"/>
    <x v="5"/>
    <n v="38"/>
    <n v="38"/>
    <s v="Cash"/>
    <x v="1"/>
    <x v="0"/>
    <x v="10"/>
    <x v="646"/>
    <b v="1"/>
  </r>
  <r>
    <s v="TXN_1675317"/>
    <s v="CUST_16"/>
    <x v="7"/>
    <x v="124"/>
    <n v="21.5"/>
    <x v="0"/>
    <n v="21.5"/>
    <n v="107.5"/>
    <s v="Credit Card"/>
    <x v="1"/>
    <x v="2"/>
    <x v="9"/>
    <x v="78"/>
    <b v="1"/>
  </r>
  <r>
    <s v="TXN_1676564"/>
    <s v="CUST_12"/>
    <x v="1"/>
    <x v="1"/>
    <n v="6.5"/>
    <x v="4"/>
    <n v="6.5"/>
    <n v="39"/>
    <s v="Digital Wallet"/>
    <x v="1"/>
    <x v="0"/>
    <x v="9"/>
    <x v="382"/>
    <b v="1"/>
  </r>
  <r>
    <s v="TXN_1676610"/>
    <s v="CUST_03"/>
    <x v="7"/>
    <x v="32"/>
    <n v="27.5"/>
    <x v="8"/>
    <n v="27.5"/>
    <n v="275"/>
    <s v="Digital Wallet"/>
    <x v="1"/>
    <x v="1"/>
    <x v="7"/>
    <x v="95"/>
    <b v="1"/>
  </r>
  <r>
    <s v="TXN_1676641"/>
    <s v="CUST_04"/>
    <x v="7"/>
    <x v="33"/>
    <n v="38"/>
    <x v="9"/>
    <n v="38"/>
    <n v="76"/>
    <s v="Credit Card"/>
    <x v="0"/>
    <x v="2"/>
    <x v="8"/>
    <x v="425"/>
    <s v="UNKNOWN"/>
  </r>
  <r>
    <s v="TXN_1679032"/>
    <s v="CUST_01"/>
    <x v="4"/>
    <x v="182"/>
    <n v="6.5"/>
    <x v="4"/>
    <n v="6.5"/>
    <n v="39"/>
    <s v="Cash"/>
    <x v="0"/>
    <x v="2"/>
    <x v="10"/>
    <x v="647"/>
    <b v="1"/>
  </r>
  <r>
    <s v="TXN_1679439"/>
    <s v="CUST_10"/>
    <x v="3"/>
    <x v="6"/>
    <n v="0"/>
    <x v="3"/>
    <n v="0"/>
    <n v="0"/>
    <s v="Cash"/>
    <x v="1"/>
    <x v="2"/>
    <x v="3"/>
    <x v="283"/>
    <s v="UNKNOWN"/>
  </r>
  <r>
    <s v="TXN_1680196"/>
    <s v="CUST_21"/>
    <x v="3"/>
    <x v="44"/>
    <n v="27.5"/>
    <x v="10"/>
    <n v="27.5"/>
    <n v="192.5"/>
    <s v="Digital Wallet"/>
    <x v="0"/>
    <x v="2"/>
    <x v="6"/>
    <x v="604"/>
    <s v="UNKNOWN"/>
  </r>
  <r>
    <s v="TXN_1680727"/>
    <s v="CUST_24"/>
    <x v="3"/>
    <x v="133"/>
    <n v="11"/>
    <x v="9"/>
    <n v="11"/>
    <n v="22"/>
    <s v="Credit Card"/>
    <x v="1"/>
    <x v="0"/>
    <x v="9"/>
    <x v="648"/>
    <s v="UNKNOWN"/>
  </r>
  <r>
    <s v="TXN_1681078"/>
    <s v="CUST_19"/>
    <x v="0"/>
    <x v="17"/>
    <n v="23"/>
    <x v="0"/>
    <n v="23"/>
    <n v="115"/>
    <s v="Credit Card"/>
    <x v="1"/>
    <x v="1"/>
    <x v="3"/>
    <x v="638"/>
    <b v="0"/>
  </r>
  <r>
    <s v="TXN_1681196"/>
    <s v="CUST_18"/>
    <x v="0"/>
    <x v="25"/>
    <n v="29"/>
    <x v="7"/>
    <n v="29"/>
    <n v="116"/>
    <s v="Credit Card"/>
    <x v="0"/>
    <x v="1"/>
    <x v="6"/>
    <x v="175"/>
    <b v="0"/>
  </r>
  <r>
    <s v="TXN_1681837"/>
    <s v="CUST_13"/>
    <x v="7"/>
    <x v="106"/>
    <n v="15.5"/>
    <x v="0"/>
    <n v="15.5"/>
    <n v="77.5"/>
    <s v="Credit Card"/>
    <x v="0"/>
    <x v="0"/>
    <x v="8"/>
    <x v="649"/>
    <b v="0"/>
  </r>
  <r>
    <s v="TXN_1681838"/>
    <s v="CUST_16"/>
    <x v="4"/>
    <x v="27"/>
    <n v="26"/>
    <x v="10"/>
    <n v="26"/>
    <n v="182"/>
    <s v="Digital Wallet"/>
    <x v="0"/>
    <x v="1"/>
    <x v="2"/>
    <x v="349"/>
    <s v="UNKNOWN"/>
  </r>
  <r>
    <s v="TXN_1683620"/>
    <s v="CUST_19"/>
    <x v="5"/>
    <x v="117"/>
    <n v="9.5"/>
    <x v="5"/>
    <n v="9.5"/>
    <n v="9.5"/>
    <s v="Cash"/>
    <x v="1"/>
    <x v="1"/>
    <x v="5"/>
    <x v="517"/>
    <s v="UNKNOWN"/>
  </r>
  <r>
    <s v="TXN_1684657"/>
    <s v="CUST_22"/>
    <x v="3"/>
    <x v="119"/>
    <n v="12.5"/>
    <x v="10"/>
    <n v="12.5"/>
    <n v="87.5"/>
    <s v="Digital Wallet"/>
    <x v="1"/>
    <x v="0"/>
    <x v="11"/>
    <x v="224"/>
    <b v="0"/>
  </r>
  <r>
    <s v="TXN_1685964"/>
    <s v="CUST_04"/>
    <x v="5"/>
    <x v="164"/>
    <n v="26"/>
    <x v="0"/>
    <n v="26"/>
    <n v="130"/>
    <s v="Cash"/>
    <x v="0"/>
    <x v="0"/>
    <x v="5"/>
    <x v="650"/>
    <s v="UNKNOWN"/>
  </r>
  <r>
    <s v="TXN_1686564"/>
    <s v="CUST_25"/>
    <x v="6"/>
    <x v="90"/>
    <n v="33.5"/>
    <x v="10"/>
    <n v="33.5"/>
    <n v="234.5"/>
    <s v="Digital Wallet"/>
    <x v="0"/>
    <x v="2"/>
    <x v="4"/>
    <x v="355"/>
    <s v="UNKNOWN"/>
  </r>
  <r>
    <s v="TXN_1686639"/>
    <s v="CUST_04"/>
    <x v="4"/>
    <x v="99"/>
    <n v="35"/>
    <x v="1"/>
    <n v="35"/>
    <n v="315"/>
    <s v="Credit Card"/>
    <x v="1"/>
    <x v="2"/>
    <x v="7"/>
    <x v="310"/>
    <b v="1"/>
  </r>
  <r>
    <s v="TXN_1686913"/>
    <s v="CUST_05"/>
    <x v="2"/>
    <x v="21"/>
    <n v="8"/>
    <x v="2"/>
    <n v="8"/>
    <n v="24"/>
    <s v="Digital Wallet"/>
    <x v="0"/>
    <x v="2"/>
    <x v="11"/>
    <x v="651"/>
    <b v="0"/>
  </r>
  <r>
    <s v="TXN_1688534"/>
    <s v="CUST_22"/>
    <x v="5"/>
    <x v="12"/>
    <n v="21.5"/>
    <x v="1"/>
    <n v="21.5"/>
    <n v="193.5"/>
    <s v="Digital Wallet"/>
    <x v="1"/>
    <x v="1"/>
    <x v="1"/>
    <x v="652"/>
    <b v="0"/>
  </r>
  <r>
    <s v="TXN_1688684"/>
    <s v="CUST_20"/>
    <x v="0"/>
    <x v="64"/>
    <n v="20"/>
    <x v="8"/>
    <n v="20"/>
    <n v="200"/>
    <s v="Credit Card"/>
    <x v="0"/>
    <x v="1"/>
    <x v="6"/>
    <x v="194"/>
    <b v="1"/>
  </r>
  <r>
    <s v="TXN_1688767"/>
    <s v="CUST_13"/>
    <x v="1"/>
    <x v="125"/>
    <n v="33.5"/>
    <x v="9"/>
    <n v="33.5"/>
    <n v="67"/>
    <s v="Cash"/>
    <x v="0"/>
    <x v="2"/>
    <x v="5"/>
    <x v="653"/>
    <s v="UNKNOWN"/>
  </r>
  <r>
    <s v="TXN_1689950"/>
    <s v="CUST_17"/>
    <x v="1"/>
    <x v="59"/>
    <n v="12.5"/>
    <x v="6"/>
    <n v="12.5"/>
    <n v="100"/>
    <s v="Digital Wallet"/>
    <x v="0"/>
    <x v="2"/>
    <x v="11"/>
    <x v="401"/>
    <s v="UNKNOWN"/>
  </r>
  <r>
    <s v="TXN_1690344"/>
    <s v="CUST_11"/>
    <x v="3"/>
    <x v="55"/>
    <n v="8"/>
    <x v="1"/>
    <n v="8"/>
    <n v="72"/>
    <s v="Cash"/>
    <x v="1"/>
    <x v="3"/>
    <x v="10"/>
    <x v="654"/>
    <b v="0"/>
  </r>
  <r>
    <s v="TXN_1691068"/>
    <s v="CUST_23"/>
    <x v="7"/>
    <x v="70"/>
    <n v="6.5"/>
    <x v="1"/>
    <n v="6.5"/>
    <n v="58.5"/>
    <s v="Cash"/>
    <x v="0"/>
    <x v="1"/>
    <x v="6"/>
    <x v="655"/>
    <b v="0"/>
  </r>
  <r>
    <s v="TXN_1691436"/>
    <s v="CUST_21"/>
    <x v="4"/>
    <x v="139"/>
    <n v="27.5"/>
    <x v="9"/>
    <n v="27.5"/>
    <n v="55"/>
    <s v="Cash"/>
    <x v="1"/>
    <x v="0"/>
    <x v="8"/>
    <x v="468"/>
    <s v="UNKNOWN"/>
  </r>
  <r>
    <s v="TXN_1692396"/>
    <s v="CUST_03"/>
    <x v="4"/>
    <x v="74"/>
    <n v="17"/>
    <x v="0"/>
    <n v="17"/>
    <n v="85"/>
    <s v="Digital Wallet"/>
    <x v="0"/>
    <x v="0"/>
    <x v="5"/>
    <x v="656"/>
    <b v="1"/>
  </r>
  <r>
    <s v="TXN_1693429"/>
    <s v="CUST_01"/>
    <x v="3"/>
    <x v="55"/>
    <n v="8"/>
    <x v="8"/>
    <n v="8"/>
    <n v="80"/>
    <s v="Credit Card"/>
    <x v="1"/>
    <x v="0"/>
    <x v="6"/>
    <x v="291"/>
    <s v="UNKNOWN"/>
  </r>
  <r>
    <s v="TXN_1693687"/>
    <s v="CUST_25"/>
    <x v="2"/>
    <x v="140"/>
    <n v="6.5"/>
    <x v="9"/>
    <n v="6.5"/>
    <n v="13"/>
    <s v="Digital Wallet"/>
    <x v="1"/>
    <x v="2"/>
    <x v="6"/>
    <x v="657"/>
    <s v="UNKNOWN"/>
  </r>
  <r>
    <s v="TXN_1694123"/>
    <s v="CUST_06"/>
    <x v="5"/>
    <x v="49"/>
    <n v="17"/>
    <x v="8"/>
    <n v="17"/>
    <n v="170"/>
    <s v="Digital Wallet"/>
    <x v="1"/>
    <x v="2"/>
    <x v="6"/>
    <x v="182"/>
    <b v="1"/>
  </r>
  <r>
    <s v="TXN_1694461"/>
    <s v="CUST_17"/>
    <x v="6"/>
    <x v="108"/>
    <n v="21.5"/>
    <x v="8"/>
    <n v="21.5"/>
    <n v="215"/>
    <s v="Cash"/>
    <x v="1"/>
    <x v="1"/>
    <x v="11"/>
    <x v="658"/>
    <b v="1"/>
  </r>
  <r>
    <s v="TXN_1694877"/>
    <s v="CUST_05"/>
    <x v="5"/>
    <x v="47"/>
    <n v="15.5"/>
    <x v="4"/>
    <n v="15.5"/>
    <n v="93"/>
    <s v="Digital Wallet"/>
    <x v="1"/>
    <x v="2"/>
    <x v="6"/>
    <x v="659"/>
    <b v="1"/>
  </r>
  <r>
    <s v="TXN_1695036"/>
    <s v="CUST_02"/>
    <x v="4"/>
    <x v="50"/>
    <n v="9.5"/>
    <x v="5"/>
    <n v="9.5"/>
    <n v="9.5"/>
    <s v="Digital Wallet"/>
    <x v="0"/>
    <x v="0"/>
    <x v="6"/>
    <x v="128"/>
    <b v="0"/>
  </r>
  <r>
    <s v="TXN_1695790"/>
    <s v="CUST_09"/>
    <x v="1"/>
    <x v="186"/>
    <n v="21.5"/>
    <x v="6"/>
    <n v="21.5"/>
    <n v="172"/>
    <s v="Cash"/>
    <x v="0"/>
    <x v="0"/>
    <x v="7"/>
    <x v="43"/>
    <b v="1"/>
  </r>
  <r>
    <s v="TXN_1696105"/>
    <s v="CUST_15"/>
    <x v="2"/>
    <x v="151"/>
    <n v="35"/>
    <x v="2"/>
    <n v="35"/>
    <n v="105"/>
    <s v="Cash"/>
    <x v="1"/>
    <x v="1"/>
    <x v="10"/>
    <x v="524"/>
    <s v="UNKNOWN"/>
  </r>
  <r>
    <s v="TXN_1696678"/>
    <s v="CUST_22"/>
    <x v="3"/>
    <x v="60"/>
    <n v="36.5"/>
    <x v="1"/>
    <n v="36.5"/>
    <n v="328.5"/>
    <s v="Credit Card"/>
    <x v="1"/>
    <x v="0"/>
    <x v="1"/>
    <x v="380"/>
    <s v="UNKNOWN"/>
  </r>
  <r>
    <s v="TXN_1699208"/>
    <s v="CUST_09"/>
    <x v="1"/>
    <x v="94"/>
    <n v="5"/>
    <x v="10"/>
    <n v="5"/>
    <n v="35"/>
    <s v="Cash"/>
    <x v="0"/>
    <x v="1"/>
    <x v="2"/>
    <x v="300"/>
    <b v="0"/>
  </r>
  <r>
    <s v="TXN_1701445"/>
    <s v="CUST_22"/>
    <x v="6"/>
    <x v="149"/>
    <n v="27.5"/>
    <x v="0"/>
    <n v="27.5"/>
    <n v="137.5"/>
    <s v="Credit Card"/>
    <x v="0"/>
    <x v="1"/>
    <x v="7"/>
    <x v="660"/>
    <b v="0"/>
  </r>
  <r>
    <s v="TXN_1701594"/>
    <s v="CUST_01"/>
    <x v="3"/>
    <x v="119"/>
    <n v="12.5"/>
    <x v="4"/>
    <n v="12.5"/>
    <n v="75"/>
    <s v="Credit Card"/>
    <x v="1"/>
    <x v="1"/>
    <x v="10"/>
    <x v="661"/>
    <b v="1"/>
  </r>
  <r>
    <s v="TXN_1701855"/>
    <s v="CUST_09"/>
    <x v="4"/>
    <x v="105"/>
    <n v="38"/>
    <x v="6"/>
    <n v="38"/>
    <n v="304"/>
    <s v="Credit Card"/>
    <x v="0"/>
    <x v="1"/>
    <x v="8"/>
    <x v="238"/>
    <s v="UNKNOWN"/>
  </r>
  <r>
    <s v="TXN_1702935"/>
    <s v="CUST_04"/>
    <x v="4"/>
    <x v="93"/>
    <n v="11"/>
    <x v="1"/>
    <n v="11"/>
    <n v="99"/>
    <s v="Cash"/>
    <x v="0"/>
    <x v="2"/>
    <x v="7"/>
    <x v="319"/>
    <b v="0"/>
  </r>
  <r>
    <s v="TXN_1702959"/>
    <s v="CUST_03"/>
    <x v="6"/>
    <x v="6"/>
    <n v="38"/>
    <x v="8"/>
    <n v="38"/>
    <n v="380"/>
    <s v="Cash"/>
    <x v="0"/>
    <x v="1"/>
    <x v="8"/>
    <x v="208"/>
    <b v="0"/>
  </r>
  <r>
    <s v="TXN_1704261"/>
    <s v="CUST_19"/>
    <x v="6"/>
    <x v="130"/>
    <n v="11"/>
    <x v="10"/>
    <n v="11"/>
    <n v="77"/>
    <s v="Cash"/>
    <x v="1"/>
    <x v="2"/>
    <x v="6"/>
    <x v="327"/>
    <b v="1"/>
  </r>
  <r>
    <s v="TXN_1704457"/>
    <s v="CUST_18"/>
    <x v="1"/>
    <x v="68"/>
    <n v="29"/>
    <x v="0"/>
    <n v="29"/>
    <n v="145"/>
    <s v="Credit Card"/>
    <x v="0"/>
    <x v="0"/>
    <x v="2"/>
    <x v="662"/>
    <s v="UNKNOWN"/>
  </r>
  <r>
    <s v="TXN_1705335"/>
    <s v="CUST_23"/>
    <x v="4"/>
    <x v="144"/>
    <n v="20"/>
    <x v="8"/>
    <n v="20"/>
    <n v="200"/>
    <s v="Cash"/>
    <x v="0"/>
    <x v="0"/>
    <x v="7"/>
    <x v="71"/>
    <b v="0"/>
  </r>
  <r>
    <s v="TXN_1707962"/>
    <s v="CUST_12"/>
    <x v="2"/>
    <x v="45"/>
    <n v="11"/>
    <x v="6"/>
    <n v="11"/>
    <n v="88"/>
    <s v="Credit Card"/>
    <x v="1"/>
    <x v="1"/>
    <x v="6"/>
    <x v="663"/>
    <b v="0"/>
  </r>
  <r>
    <s v="TXN_1708128"/>
    <s v="CUST_25"/>
    <x v="2"/>
    <x v="80"/>
    <n v="17"/>
    <x v="5"/>
    <n v="17"/>
    <n v="17"/>
    <s v="Cash"/>
    <x v="0"/>
    <x v="1"/>
    <x v="0"/>
    <x v="334"/>
    <s v="UNKNOWN"/>
  </r>
  <r>
    <s v="TXN_1709660"/>
    <s v="CUST_18"/>
    <x v="4"/>
    <x v="8"/>
    <n v="15.5"/>
    <x v="5"/>
    <n v="15.5"/>
    <n v="15.5"/>
    <s v="Credit Card"/>
    <x v="0"/>
    <x v="0"/>
    <x v="9"/>
    <x v="664"/>
    <s v="UNKNOWN"/>
  </r>
  <r>
    <s v="TXN_1709795"/>
    <s v="CUST_21"/>
    <x v="6"/>
    <x v="132"/>
    <n v="8"/>
    <x v="0"/>
    <n v="8"/>
    <n v="40"/>
    <s v="Cash"/>
    <x v="1"/>
    <x v="0"/>
    <x v="0"/>
    <x v="184"/>
    <b v="1"/>
  </r>
  <r>
    <s v="TXN_1709998"/>
    <s v="CUST_21"/>
    <x v="5"/>
    <x v="58"/>
    <n v="24.5"/>
    <x v="8"/>
    <n v="24.5"/>
    <n v="245"/>
    <s v="Cash"/>
    <x v="0"/>
    <x v="1"/>
    <x v="11"/>
    <x v="617"/>
    <s v="UNKNOWN"/>
  </r>
  <r>
    <s v="TXN_1712389"/>
    <s v="CUST_16"/>
    <x v="5"/>
    <x v="13"/>
    <n v="35"/>
    <x v="6"/>
    <n v="35"/>
    <n v="280"/>
    <s v="Credit Card"/>
    <x v="1"/>
    <x v="1"/>
    <x v="0"/>
    <x v="665"/>
    <b v="1"/>
  </r>
  <r>
    <s v="TXN_1712455"/>
    <s v="CUST_25"/>
    <x v="6"/>
    <x v="130"/>
    <n v="11"/>
    <x v="1"/>
    <n v="11"/>
    <n v="99"/>
    <s v="Credit Card"/>
    <x v="0"/>
    <x v="0"/>
    <x v="1"/>
    <x v="380"/>
    <s v="UNKNOWN"/>
  </r>
  <r>
    <s v="TXN_1712895"/>
    <s v="CUST_07"/>
    <x v="2"/>
    <x v="140"/>
    <n v="6.5"/>
    <x v="0"/>
    <n v="6.5"/>
    <n v="32.5"/>
    <s v="Digital Wallet"/>
    <x v="0"/>
    <x v="0"/>
    <x v="4"/>
    <x v="265"/>
    <b v="0"/>
  </r>
  <r>
    <s v="TXN_1713611"/>
    <s v="CUST_24"/>
    <x v="4"/>
    <x v="139"/>
    <n v="27.5"/>
    <x v="5"/>
    <n v="27.5"/>
    <n v="27.5"/>
    <s v="Digital Wallet"/>
    <x v="1"/>
    <x v="0"/>
    <x v="4"/>
    <x v="666"/>
    <b v="1"/>
  </r>
  <r>
    <s v="TXN_1714851"/>
    <s v="CUST_14"/>
    <x v="3"/>
    <x v="185"/>
    <n v="30.5"/>
    <x v="0"/>
    <n v="30.5"/>
    <n v="152.5"/>
    <s v="Cash"/>
    <x v="0"/>
    <x v="0"/>
    <x v="4"/>
    <x v="667"/>
    <b v="0"/>
  </r>
  <r>
    <s v="TXN_1714958"/>
    <s v="CUST_10"/>
    <x v="5"/>
    <x v="67"/>
    <n v="29"/>
    <x v="0"/>
    <n v="29"/>
    <n v="145"/>
    <s v="Cash"/>
    <x v="1"/>
    <x v="2"/>
    <x v="7"/>
    <x v="668"/>
    <s v="UNKNOWN"/>
  </r>
  <r>
    <s v="TXN_1715848"/>
    <s v="CUST_08"/>
    <x v="2"/>
    <x v="16"/>
    <n v="21.5"/>
    <x v="0"/>
    <n v="21.5"/>
    <n v="107.5"/>
    <s v="Cash"/>
    <x v="0"/>
    <x v="0"/>
    <x v="4"/>
    <x v="669"/>
    <b v="1"/>
  </r>
  <r>
    <s v="TXN_1716471"/>
    <s v="CUST_04"/>
    <x v="3"/>
    <x v="178"/>
    <n v="9.5"/>
    <x v="2"/>
    <n v="9.5"/>
    <n v="28.5"/>
    <s v="Digital Wallet"/>
    <x v="1"/>
    <x v="1"/>
    <x v="1"/>
    <x v="4"/>
    <s v="UNKNOWN"/>
  </r>
  <r>
    <s v="TXN_1716938"/>
    <s v="CUST_15"/>
    <x v="3"/>
    <x v="104"/>
    <n v="32"/>
    <x v="10"/>
    <n v="32"/>
    <n v="224"/>
    <s v="Digital Wallet"/>
    <x v="1"/>
    <x v="2"/>
    <x v="5"/>
    <x v="329"/>
    <b v="0"/>
  </r>
  <r>
    <s v="TXN_1720372"/>
    <s v="CUST_20"/>
    <x v="0"/>
    <x v="6"/>
    <n v="0"/>
    <x v="3"/>
    <n v="0"/>
    <n v="0"/>
    <s v="Credit Card"/>
    <x v="0"/>
    <x v="2"/>
    <x v="0"/>
    <x v="609"/>
    <b v="1"/>
  </r>
  <r>
    <s v="TXN_1720595"/>
    <s v="CUST_23"/>
    <x v="7"/>
    <x v="42"/>
    <n v="29"/>
    <x v="7"/>
    <n v="29"/>
    <n v="116"/>
    <s v="Digital Wallet"/>
    <x v="1"/>
    <x v="2"/>
    <x v="1"/>
    <x v="340"/>
    <b v="0"/>
  </r>
  <r>
    <s v="TXN_1721597"/>
    <s v="CUST_22"/>
    <x v="2"/>
    <x v="109"/>
    <n v="20"/>
    <x v="5"/>
    <n v="20"/>
    <n v="20"/>
    <s v="Credit Card"/>
    <x v="1"/>
    <x v="2"/>
    <x v="2"/>
    <x v="670"/>
    <b v="0"/>
  </r>
  <r>
    <s v="TXN_1722933"/>
    <s v="CUST_20"/>
    <x v="2"/>
    <x v="151"/>
    <n v="35"/>
    <x v="10"/>
    <n v="35"/>
    <n v="245"/>
    <s v="Cash"/>
    <x v="1"/>
    <x v="2"/>
    <x v="6"/>
    <x v="149"/>
    <b v="0"/>
  </r>
  <r>
    <s v="TXN_1724677"/>
    <s v="CUST_18"/>
    <x v="7"/>
    <x v="142"/>
    <n v="9.5"/>
    <x v="6"/>
    <n v="9.5"/>
    <n v="76"/>
    <s v="Credit Card"/>
    <x v="0"/>
    <x v="1"/>
    <x v="1"/>
    <x v="671"/>
    <s v="UNKNOWN"/>
  </r>
  <r>
    <s v="TXN_1725123"/>
    <s v="CUST_19"/>
    <x v="5"/>
    <x v="71"/>
    <n v="14"/>
    <x v="10"/>
    <n v="14"/>
    <n v="98"/>
    <s v="Credit Card"/>
    <x v="1"/>
    <x v="2"/>
    <x v="7"/>
    <x v="271"/>
    <b v="1"/>
  </r>
  <r>
    <s v="TXN_1725454"/>
    <s v="CUST_07"/>
    <x v="4"/>
    <x v="29"/>
    <n v="12.5"/>
    <x v="6"/>
    <n v="12.5"/>
    <n v="100"/>
    <s v="Credit Card"/>
    <x v="1"/>
    <x v="2"/>
    <x v="3"/>
    <x v="672"/>
    <b v="0"/>
  </r>
  <r>
    <s v="TXN_1726200"/>
    <s v="CUST_20"/>
    <x v="3"/>
    <x v="55"/>
    <n v="8"/>
    <x v="1"/>
    <n v="8"/>
    <n v="72"/>
    <s v="Cash"/>
    <x v="0"/>
    <x v="0"/>
    <x v="6"/>
    <x v="673"/>
    <b v="1"/>
  </r>
  <r>
    <s v="TXN_1726888"/>
    <s v="CUST_03"/>
    <x v="7"/>
    <x v="33"/>
    <n v="38"/>
    <x v="6"/>
    <n v="38"/>
    <n v="304"/>
    <s v="Digital Wallet"/>
    <x v="1"/>
    <x v="1"/>
    <x v="9"/>
    <x v="74"/>
    <b v="0"/>
  </r>
  <r>
    <s v="TXN_1727861"/>
    <s v="CUST_08"/>
    <x v="0"/>
    <x v="22"/>
    <n v="35"/>
    <x v="6"/>
    <n v="35"/>
    <n v="280"/>
    <s v="Credit Card"/>
    <x v="0"/>
    <x v="1"/>
    <x v="5"/>
    <x v="274"/>
    <b v="1"/>
  </r>
  <r>
    <s v="TXN_1729525"/>
    <s v="CUST_08"/>
    <x v="5"/>
    <x v="171"/>
    <n v="38"/>
    <x v="10"/>
    <n v="38"/>
    <n v="266"/>
    <s v="Digital Wallet"/>
    <x v="0"/>
    <x v="1"/>
    <x v="3"/>
    <x v="674"/>
    <b v="0"/>
  </r>
  <r>
    <s v="TXN_1731329"/>
    <s v="CUST_16"/>
    <x v="2"/>
    <x v="16"/>
    <n v="21.5"/>
    <x v="9"/>
    <n v="21.5"/>
    <n v="43"/>
    <s v="Credit Card"/>
    <x v="0"/>
    <x v="1"/>
    <x v="10"/>
    <x v="475"/>
    <b v="1"/>
  </r>
  <r>
    <s v="TXN_1732114"/>
    <s v="CUST_11"/>
    <x v="3"/>
    <x v="53"/>
    <n v="23"/>
    <x v="0"/>
    <n v="23"/>
    <n v="115"/>
    <s v="Credit Card"/>
    <x v="1"/>
    <x v="1"/>
    <x v="9"/>
    <x v="675"/>
    <b v="0"/>
  </r>
  <r>
    <s v="TXN_1733096"/>
    <s v="CUST_10"/>
    <x v="1"/>
    <x v="85"/>
    <n v="20"/>
    <x v="6"/>
    <n v="20"/>
    <n v="160"/>
    <s v="Cash"/>
    <x v="1"/>
    <x v="2"/>
    <x v="9"/>
    <x v="676"/>
    <b v="0"/>
  </r>
  <r>
    <s v="TXN_1733313"/>
    <s v="CUST_13"/>
    <x v="2"/>
    <x v="181"/>
    <n v="9.5"/>
    <x v="9"/>
    <n v="9.5"/>
    <n v="19"/>
    <s v="Credit Card"/>
    <x v="1"/>
    <x v="0"/>
    <x v="4"/>
    <x v="677"/>
    <b v="0"/>
  </r>
  <r>
    <s v="TXN_1734171"/>
    <s v="CUST_04"/>
    <x v="1"/>
    <x v="154"/>
    <n v="30.5"/>
    <x v="9"/>
    <n v="30.5"/>
    <n v="61"/>
    <s v="Cash"/>
    <x v="0"/>
    <x v="0"/>
    <x v="4"/>
    <x v="678"/>
    <b v="1"/>
  </r>
  <r>
    <s v="TXN_1735701"/>
    <s v="CUST_24"/>
    <x v="4"/>
    <x v="166"/>
    <n v="41"/>
    <x v="0"/>
    <n v="41"/>
    <n v="205"/>
    <s v="Digital Wallet"/>
    <x v="0"/>
    <x v="2"/>
    <x v="11"/>
    <x v="679"/>
    <b v="0"/>
  </r>
  <r>
    <s v="TXN_1736098"/>
    <s v="CUST_23"/>
    <x v="7"/>
    <x v="69"/>
    <n v="5"/>
    <x v="2"/>
    <n v="5"/>
    <n v="15"/>
    <s v="Cash"/>
    <x v="1"/>
    <x v="1"/>
    <x v="0"/>
    <x v="347"/>
    <b v="0"/>
  </r>
  <r>
    <s v="TXN_1738308"/>
    <s v="CUST_21"/>
    <x v="2"/>
    <x v="66"/>
    <n v="27.5"/>
    <x v="10"/>
    <n v="27.5"/>
    <n v="192.5"/>
    <s v="Digital Wallet"/>
    <x v="0"/>
    <x v="0"/>
    <x v="9"/>
    <x v="299"/>
    <s v="UNKNOWN"/>
  </r>
  <r>
    <s v="TXN_1738321"/>
    <s v="CUST_07"/>
    <x v="4"/>
    <x v="103"/>
    <n v="33.5"/>
    <x v="10"/>
    <n v="33.5"/>
    <n v="234.5"/>
    <s v="Credit Card"/>
    <x v="1"/>
    <x v="0"/>
    <x v="6"/>
    <x v="81"/>
    <b v="1"/>
  </r>
  <r>
    <s v="TXN_1738657"/>
    <s v="CUST_04"/>
    <x v="1"/>
    <x v="19"/>
    <n v="39.5"/>
    <x v="8"/>
    <n v="39.5"/>
    <n v="395"/>
    <s v="Cash"/>
    <x v="1"/>
    <x v="2"/>
    <x v="11"/>
    <x v="680"/>
    <s v="UNKNOWN"/>
  </r>
  <r>
    <s v="TXN_1738985"/>
    <s v="CUST_22"/>
    <x v="0"/>
    <x v="0"/>
    <n v="11"/>
    <x v="0"/>
    <n v="11"/>
    <n v="55"/>
    <s v="Cash"/>
    <x v="0"/>
    <x v="1"/>
    <x v="10"/>
    <x v="681"/>
    <b v="1"/>
  </r>
  <r>
    <s v="TXN_1741161"/>
    <s v="CUST_14"/>
    <x v="5"/>
    <x v="102"/>
    <n v="5"/>
    <x v="6"/>
    <n v="5"/>
    <n v="40"/>
    <s v="Cash"/>
    <x v="1"/>
    <x v="0"/>
    <x v="0"/>
    <x v="633"/>
    <b v="0"/>
  </r>
  <r>
    <s v="TXN_1741913"/>
    <s v="CUST_03"/>
    <x v="2"/>
    <x v="4"/>
    <n v="14"/>
    <x v="2"/>
    <n v="14"/>
    <n v="42"/>
    <s v="Credit Card"/>
    <x v="0"/>
    <x v="1"/>
    <x v="5"/>
    <x v="682"/>
    <b v="0"/>
  </r>
  <r>
    <s v="TXN_1742095"/>
    <s v="CUST_13"/>
    <x v="7"/>
    <x v="46"/>
    <n v="23"/>
    <x v="0"/>
    <n v="23"/>
    <n v="115"/>
    <s v="Credit Card"/>
    <x v="1"/>
    <x v="0"/>
    <x v="6"/>
    <x v="683"/>
    <b v="1"/>
  </r>
  <r>
    <s v="TXN_1742336"/>
    <s v="CUST_08"/>
    <x v="7"/>
    <x v="46"/>
    <n v="23"/>
    <x v="7"/>
    <n v="23"/>
    <n v="92"/>
    <s v="Credit Card"/>
    <x v="1"/>
    <x v="1"/>
    <x v="1"/>
    <x v="684"/>
    <b v="0"/>
  </r>
  <r>
    <s v="TXN_1743677"/>
    <s v="CUST_06"/>
    <x v="0"/>
    <x v="131"/>
    <n v="17"/>
    <x v="4"/>
    <n v="17"/>
    <n v="102"/>
    <s v="Cash"/>
    <x v="1"/>
    <x v="0"/>
    <x v="5"/>
    <x v="685"/>
    <s v="UNKNOWN"/>
  </r>
  <r>
    <s v="TXN_1743700"/>
    <s v="CUST_04"/>
    <x v="6"/>
    <x v="165"/>
    <n v="35"/>
    <x v="6"/>
    <n v="35"/>
    <n v="280"/>
    <s v="Cash"/>
    <x v="0"/>
    <x v="2"/>
    <x v="5"/>
    <x v="686"/>
    <s v="UNKNOWN"/>
  </r>
  <r>
    <s v="TXN_1744322"/>
    <s v="CUST_07"/>
    <x v="7"/>
    <x v="124"/>
    <n v="21.5"/>
    <x v="7"/>
    <n v="21.5"/>
    <n v="86"/>
    <s v="Credit Card"/>
    <x v="0"/>
    <x v="2"/>
    <x v="9"/>
    <x v="687"/>
    <b v="1"/>
  </r>
  <r>
    <s v="TXN_1744579"/>
    <s v="CUST_17"/>
    <x v="5"/>
    <x v="113"/>
    <n v="41"/>
    <x v="0"/>
    <n v="41"/>
    <n v="205"/>
    <s v="Credit Card"/>
    <x v="1"/>
    <x v="0"/>
    <x v="5"/>
    <x v="261"/>
    <b v="1"/>
  </r>
  <r>
    <s v="TXN_1744774"/>
    <s v="CUST_22"/>
    <x v="3"/>
    <x v="185"/>
    <n v="30.5"/>
    <x v="6"/>
    <n v="30.5"/>
    <n v="244"/>
    <s v="Digital Wallet"/>
    <x v="1"/>
    <x v="1"/>
    <x v="7"/>
    <x v="518"/>
    <b v="1"/>
  </r>
  <r>
    <s v="TXN_1745042"/>
    <s v="CUST_17"/>
    <x v="6"/>
    <x v="156"/>
    <n v="36.5"/>
    <x v="7"/>
    <n v="36.5"/>
    <n v="146"/>
    <s v="Digital Wallet"/>
    <x v="0"/>
    <x v="1"/>
    <x v="0"/>
    <x v="508"/>
    <s v="UNKNOWN"/>
  </r>
  <r>
    <s v="TXN_1745446"/>
    <s v="CUST_02"/>
    <x v="2"/>
    <x v="79"/>
    <n v="29"/>
    <x v="5"/>
    <n v="29"/>
    <n v="29"/>
    <s v="Cash"/>
    <x v="1"/>
    <x v="1"/>
    <x v="5"/>
    <x v="682"/>
    <b v="0"/>
  </r>
  <r>
    <s v="TXN_1745928"/>
    <s v="CUST_17"/>
    <x v="2"/>
    <x v="126"/>
    <n v="5"/>
    <x v="5"/>
    <n v="5"/>
    <n v="5"/>
    <s v="Credit Card"/>
    <x v="1"/>
    <x v="0"/>
    <x v="0"/>
    <x v="484"/>
    <b v="1"/>
  </r>
  <r>
    <s v="TXN_1746192"/>
    <s v="CUST_24"/>
    <x v="4"/>
    <x v="6"/>
    <n v="0"/>
    <x v="3"/>
    <n v="0"/>
    <n v="0"/>
    <s v="Cash"/>
    <x v="0"/>
    <x v="1"/>
    <x v="11"/>
    <x v="688"/>
    <b v="0"/>
  </r>
  <r>
    <s v="TXN_1746209"/>
    <s v="CUST_20"/>
    <x v="1"/>
    <x v="147"/>
    <n v="15.5"/>
    <x v="6"/>
    <n v="15.5"/>
    <n v="124"/>
    <s v="Cash"/>
    <x v="0"/>
    <x v="1"/>
    <x v="6"/>
    <x v="37"/>
    <b v="0"/>
  </r>
  <r>
    <s v="TXN_1746228"/>
    <s v="CUST_07"/>
    <x v="5"/>
    <x v="113"/>
    <n v="41"/>
    <x v="1"/>
    <n v="41"/>
    <n v="369"/>
    <s v="Credit Card"/>
    <x v="1"/>
    <x v="0"/>
    <x v="9"/>
    <x v="689"/>
    <s v="UNKNOWN"/>
  </r>
  <r>
    <s v="TXN_1746795"/>
    <s v="CUST_18"/>
    <x v="4"/>
    <x v="6"/>
    <n v="0"/>
    <x v="3"/>
    <n v="0"/>
    <n v="0"/>
    <s v="Credit Card"/>
    <x v="0"/>
    <x v="0"/>
    <x v="10"/>
    <x v="690"/>
    <b v="0"/>
  </r>
  <r>
    <s v="TXN_1747548"/>
    <s v="CUST_04"/>
    <x v="5"/>
    <x v="113"/>
    <n v="41"/>
    <x v="9"/>
    <n v="41"/>
    <n v="82"/>
    <s v="Digital Wallet"/>
    <x v="1"/>
    <x v="0"/>
    <x v="3"/>
    <x v="691"/>
    <s v="UNKNOWN"/>
  </r>
  <r>
    <s v="TXN_1748782"/>
    <s v="CUST_22"/>
    <x v="0"/>
    <x v="123"/>
    <n v="30.5"/>
    <x v="7"/>
    <n v="30.5"/>
    <n v="122"/>
    <s v="Digital Wallet"/>
    <x v="0"/>
    <x v="1"/>
    <x v="3"/>
    <x v="467"/>
    <b v="0"/>
  </r>
  <r>
    <s v="TXN_1749831"/>
    <s v="CUST_12"/>
    <x v="5"/>
    <x v="136"/>
    <n v="32"/>
    <x v="6"/>
    <n v="32"/>
    <n v="256"/>
    <s v="Digital Wallet"/>
    <x v="0"/>
    <x v="2"/>
    <x v="4"/>
    <x v="692"/>
    <b v="1"/>
  </r>
  <r>
    <s v="TXN_1750091"/>
    <s v="CUST_01"/>
    <x v="3"/>
    <x v="178"/>
    <n v="9.5"/>
    <x v="5"/>
    <n v="9.5"/>
    <n v="9.5"/>
    <s v="Credit Card"/>
    <x v="0"/>
    <x v="2"/>
    <x v="9"/>
    <x v="693"/>
    <b v="1"/>
  </r>
  <r>
    <s v="TXN_1751349"/>
    <s v="CUST_22"/>
    <x v="1"/>
    <x v="1"/>
    <n v="6.5"/>
    <x v="2"/>
    <n v="6.5"/>
    <n v="19.5"/>
    <s v="Credit Card"/>
    <x v="1"/>
    <x v="0"/>
    <x v="8"/>
    <x v="453"/>
    <b v="1"/>
  </r>
  <r>
    <s v="TXN_1752239"/>
    <s v="CUST_06"/>
    <x v="1"/>
    <x v="87"/>
    <n v="35"/>
    <x v="8"/>
    <n v="35"/>
    <n v="350"/>
    <s v="Cash"/>
    <x v="0"/>
    <x v="2"/>
    <x v="5"/>
    <x v="694"/>
    <b v="1"/>
  </r>
  <r>
    <s v="TXN_1753380"/>
    <s v="CUST_11"/>
    <x v="6"/>
    <x v="132"/>
    <n v="8"/>
    <x v="4"/>
    <n v="8"/>
    <n v="48"/>
    <s v="Digital Wallet"/>
    <x v="0"/>
    <x v="1"/>
    <x v="2"/>
    <x v="695"/>
    <s v="UNKNOWN"/>
  </r>
  <r>
    <s v="TXN_1753755"/>
    <s v="CUST_04"/>
    <x v="4"/>
    <x v="7"/>
    <n v="21.5"/>
    <x v="8"/>
    <n v="21.5"/>
    <n v="215"/>
    <s v="Cash"/>
    <x v="0"/>
    <x v="1"/>
    <x v="3"/>
    <x v="635"/>
    <b v="0"/>
  </r>
  <r>
    <s v="TXN_1756302"/>
    <s v="CUST_04"/>
    <x v="4"/>
    <x v="93"/>
    <n v="11"/>
    <x v="8"/>
    <n v="11"/>
    <n v="110"/>
    <s v="Digital Wallet"/>
    <x v="0"/>
    <x v="1"/>
    <x v="6"/>
    <x v="47"/>
    <s v="UNKNOWN"/>
  </r>
  <r>
    <s v="TXN_1757347"/>
    <s v="CUST_06"/>
    <x v="6"/>
    <x v="52"/>
    <n v="41"/>
    <x v="2"/>
    <n v="41"/>
    <n v="123"/>
    <s v="Cash"/>
    <x v="1"/>
    <x v="1"/>
    <x v="8"/>
    <x v="696"/>
    <b v="0"/>
  </r>
  <r>
    <s v="TXN_1757980"/>
    <s v="CUST_02"/>
    <x v="0"/>
    <x v="121"/>
    <n v="24.5"/>
    <x v="10"/>
    <n v="24.5"/>
    <n v="171.5"/>
    <s v="Cash"/>
    <x v="0"/>
    <x v="2"/>
    <x v="5"/>
    <x v="642"/>
    <s v="UNKNOWN"/>
  </r>
  <r>
    <s v="TXN_1758528"/>
    <s v="CUST_21"/>
    <x v="0"/>
    <x v="3"/>
    <n v="41"/>
    <x v="7"/>
    <n v="41"/>
    <n v="164"/>
    <s v="Digital Wallet"/>
    <x v="1"/>
    <x v="2"/>
    <x v="3"/>
    <x v="697"/>
    <b v="1"/>
  </r>
  <r>
    <s v="TXN_1759177"/>
    <s v="CUST_20"/>
    <x v="5"/>
    <x v="6"/>
    <n v="0"/>
    <x v="3"/>
    <n v="0"/>
    <n v="0"/>
    <s v="Digital Wallet"/>
    <x v="0"/>
    <x v="2"/>
    <x v="7"/>
    <x v="668"/>
    <b v="0"/>
  </r>
  <r>
    <s v="TXN_1759826"/>
    <s v="CUST_05"/>
    <x v="5"/>
    <x v="36"/>
    <n v="27.5"/>
    <x v="0"/>
    <n v="27.5"/>
    <n v="137.5"/>
    <s v="Cash"/>
    <x v="1"/>
    <x v="1"/>
    <x v="10"/>
    <x v="192"/>
    <b v="0"/>
  </r>
  <r>
    <s v="TXN_1762272"/>
    <s v="CUST_13"/>
    <x v="7"/>
    <x v="32"/>
    <n v="27.5"/>
    <x v="8"/>
    <n v="27.5"/>
    <n v="275"/>
    <s v="Credit Card"/>
    <x v="1"/>
    <x v="1"/>
    <x v="2"/>
    <x v="698"/>
    <b v="0"/>
  </r>
  <r>
    <s v="TXN_1763054"/>
    <s v="CUST_15"/>
    <x v="3"/>
    <x v="44"/>
    <n v="27.5"/>
    <x v="0"/>
    <n v="27.5"/>
    <n v="137.5"/>
    <s v="Cash"/>
    <x v="1"/>
    <x v="2"/>
    <x v="10"/>
    <x v="411"/>
    <s v="UNKNOWN"/>
  </r>
  <r>
    <s v="TXN_1763880"/>
    <s v="CUST_25"/>
    <x v="5"/>
    <x v="136"/>
    <n v="32"/>
    <x v="10"/>
    <n v="32"/>
    <n v="224"/>
    <s v="Digital Wallet"/>
    <x v="1"/>
    <x v="0"/>
    <x v="6"/>
    <x v="572"/>
    <b v="0"/>
  </r>
  <r>
    <s v="TXN_1765249"/>
    <s v="CUST_10"/>
    <x v="2"/>
    <x v="61"/>
    <n v="36.5"/>
    <x v="7"/>
    <n v="36.5"/>
    <n v="146"/>
    <s v="Cash"/>
    <x v="1"/>
    <x v="0"/>
    <x v="8"/>
    <x v="699"/>
    <b v="1"/>
  </r>
  <r>
    <s v="TXN_1766741"/>
    <s v="CUST_08"/>
    <x v="0"/>
    <x v="3"/>
    <n v="41"/>
    <x v="9"/>
    <n v="41"/>
    <n v="82"/>
    <s v="Cash"/>
    <x v="1"/>
    <x v="1"/>
    <x v="9"/>
    <x v="130"/>
    <b v="1"/>
  </r>
  <r>
    <s v="TXN_1767448"/>
    <s v="CUST_07"/>
    <x v="5"/>
    <x v="113"/>
    <n v="41"/>
    <x v="2"/>
    <n v="41"/>
    <n v="123"/>
    <s v="Cash"/>
    <x v="1"/>
    <x v="0"/>
    <x v="3"/>
    <x v="506"/>
    <b v="1"/>
  </r>
  <r>
    <s v="TXN_1767820"/>
    <s v="CUST_18"/>
    <x v="5"/>
    <x v="113"/>
    <n v="41"/>
    <x v="10"/>
    <n v="41"/>
    <n v="287"/>
    <s v="Digital Wallet"/>
    <x v="0"/>
    <x v="3"/>
    <x v="10"/>
    <x v="18"/>
    <b v="0"/>
  </r>
  <r>
    <s v="TXN_1768505"/>
    <s v="CUST_21"/>
    <x v="0"/>
    <x v="6"/>
    <n v="0"/>
    <x v="3"/>
    <n v="0"/>
    <n v="0"/>
    <s v="Cash"/>
    <x v="0"/>
    <x v="0"/>
    <x v="6"/>
    <x v="700"/>
    <b v="1"/>
  </r>
  <r>
    <s v="TXN_1768732"/>
    <s v="CUST_06"/>
    <x v="5"/>
    <x v="122"/>
    <n v="8"/>
    <x v="10"/>
    <n v="8"/>
    <n v="56"/>
    <s v="Digital Wallet"/>
    <x v="0"/>
    <x v="0"/>
    <x v="0"/>
    <x v="435"/>
    <s v="UNKNOWN"/>
  </r>
  <r>
    <s v="TXN_1770062"/>
    <s v="CUST_05"/>
    <x v="1"/>
    <x v="157"/>
    <n v="41"/>
    <x v="9"/>
    <n v="41"/>
    <n v="82"/>
    <s v="Cash"/>
    <x v="0"/>
    <x v="2"/>
    <x v="8"/>
    <x v="273"/>
    <b v="1"/>
  </r>
  <r>
    <s v="TXN_1770364"/>
    <s v="CUST_10"/>
    <x v="0"/>
    <x v="0"/>
    <n v="11"/>
    <x v="8"/>
    <n v="11"/>
    <n v="110"/>
    <s v="Cash"/>
    <x v="1"/>
    <x v="2"/>
    <x v="5"/>
    <x v="642"/>
    <s v="UNKNOWN"/>
  </r>
  <r>
    <s v="TXN_1770449"/>
    <s v="CUST_25"/>
    <x v="4"/>
    <x v="6"/>
    <n v="0"/>
    <x v="3"/>
    <n v="0"/>
    <n v="0"/>
    <s v="Digital Wallet"/>
    <x v="0"/>
    <x v="0"/>
    <x v="8"/>
    <x v="443"/>
    <b v="0"/>
  </r>
  <r>
    <s v="TXN_1771404"/>
    <s v="CUST_10"/>
    <x v="7"/>
    <x v="106"/>
    <n v="15.5"/>
    <x v="9"/>
    <n v="15.5"/>
    <n v="31"/>
    <s v="Cash"/>
    <x v="0"/>
    <x v="2"/>
    <x v="5"/>
    <x v="213"/>
    <s v="UNKNOWN"/>
  </r>
  <r>
    <s v="TXN_1772393"/>
    <s v="CUST_18"/>
    <x v="1"/>
    <x v="2"/>
    <n v="11"/>
    <x v="2"/>
    <n v="11"/>
    <n v="33"/>
    <s v="Digital Wallet"/>
    <x v="0"/>
    <x v="0"/>
    <x v="1"/>
    <x v="701"/>
    <b v="1"/>
  </r>
  <r>
    <s v="TXN_1772473"/>
    <s v="CUST_02"/>
    <x v="3"/>
    <x v="6"/>
    <n v="9.5"/>
    <x v="9"/>
    <n v="9.5"/>
    <n v="19"/>
    <s v="Credit Card"/>
    <x v="1"/>
    <x v="2"/>
    <x v="1"/>
    <x v="459"/>
    <s v="UNKNOWN"/>
  </r>
  <r>
    <s v="TXN_1772882"/>
    <s v="CUST_15"/>
    <x v="6"/>
    <x v="187"/>
    <n v="20"/>
    <x v="1"/>
    <n v="20"/>
    <n v="180"/>
    <s v="Digital Wallet"/>
    <x v="0"/>
    <x v="2"/>
    <x v="5"/>
    <x v="72"/>
    <b v="1"/>
  </r>
  <r>
    <s v="TXN_1772948"/>
    <s v="CUST_11"/>
    <x v="0"/>
    <x v="22"/>
    <n v="35"/>
    <x v="1"/>
    <n v="35"/>
    <n v="315"/>
    <s v="Credit Card"/>
    <x v="0"/>
    <x v="0"/>
    <x v="3"/>
    <x v="702"/>
    <b v="0"/>
  </r>
  <r>
    <s v="TXN_1775219"/>
    <s v="CUST_25"/>
    <x v="0"/>
    <x v="76"/>
    <n v="33.5"/>
    <x v="10"/>
    <n v="33.5"/>
    <n v="234.5"/>
    <s v="Credit Card"/>
    <x v="0"/>
    <x v="0"/>
    <x v="0"/>
    <x v="144"/>
    <s v="UNKNOWN"/>
  </r>
  <r>
    <s v="TXN_1775377"/>
    <s v="CUST_07"/>
    <x v="6"/>
    <x v="156"/>
    <n v="36.5"/>
    <x v="9"/>
    <n v="36.5"/>
    <n v="73"/>
    <s v="Credit Card"/>
    <x v="1"/>
    <x v="0"/>
    <x v="10"/>
    <x v="280"/>
    <s v="UNKNOWN"/>
  </r>
  <r>
    <s v="TXN_1776674"/>
    <s v="CUST_07"/>
    <x v="5"/>
    <x v="35"/>
    <n v="33.5"/>
    <x v="0"/>
    <n v="33.5"/>
    <n v="167.5"/>
    <s v="Cash"/>
    <x v="0"/>
    <x v="0"/>
    <x v="6"/>
    <x v="590"/>
    <s v="UNKNOWN"/>
  </r>
  <r>
    <s v="TXN_1777125"/>
    <s v="CUST_21"/>
    <x v="0"/>
    <x v="64"/>
    <n v="20"/>
    <x v="1"/>
    <n v="20"/>
    <n v="180"/>
    <s v="Credit Card"/>
    <x v="1"/>
    <x v="0"/>
    <x v="6"/>
    <x v="703"/>
    <b v="0"/>
  </r>
  <r>
    <s v="TXN_1777313"/>
    <s v="CUST_07"/>
    <x v="3"/>
    <x v="6"/>
    <n v="0"/>
    <x v="3"/>
    <n v="0"/>
    <n v="0"/>
    <s v="Credit Card"/>
    <x v="1"/>
    <x v="3"/>
    <x v="10"/>
    <x v="540"/>
    <b v="0"/>
  </r>
  <r>
    <s v="TXN_1777447"/>
    <s v="CUST_08"/>
    <x v="7"/>
    <x v="129"/>
    <n v="26"/>
    <x v="4"/>
    <n v="26"/>
    <n v="156"/>
    <s v="Credit Card"/>
    <x v="1"/>
    <x v="1"/>
    <x v="1"/>
    <x v="704"/>
    <b v="0"/>
  </r>
  <r>
    <s v="TXN_1777543"/>
    <s v="CUST_15"/>
    <x v="5"/>
    <x v="36"/>
    <n v="27.5"/>
    <x v="8"/>
    <n v="27.5"/>
    <n v="275"/>
    <s v="Cash"/>
    <x v="0"/>
    <x v="1"/>
    <x v="4"/>
    <x v="705"/>
    <b v="1"/>
  </r>
  <r>
    <s v="TXN_1778326"/>
    <s v="CUST_20"/>
    <x v="2"/>
    <x v="57"/>
    <n v="24.5"/>
    <x v="1"/>
    <n v="24.5"/>
    <n v="220.5"/>
    <s v="Credit Card"/>
    <x v="0"/>
    <x v="2"/>
    <x v="4"/>
    <x v="706"/>
    <b v="0"/>
  </r>
  <r>
    <s v="TXN_1778676"/>
    <s v="CUST_22"/>
    <x v="4"/>
    <x v="166"/>
    <n v="41"/>
    <x v="4"/>
    <n v="41"/>
    <n v="246"/>
    <s v="Digital Wallet"/>
    <x v="1"/>
    <x v="1"/>
    <x v="4"/>
    <x v="246"/>
    <s v="UNKNOWN"/>
  </r>
  <r>
    <s v="TXN_1780099"/>
    <s v="CUST_18"/>
    <x v="5"/>
    <x v="71"/>
    <n v="14"/>
    <x v="6"/>
    <n v="14"/>
    <n v="112"/>
    <s v="Credit Card"/>
    <x v="1"/>
    <x v="0"/>
    <x v="3"/>
    <x v="707"/>
    <b v="0"/>
  </r>
  <r>
    <s v="TXN_1780276"/>
    <s v="CUST_04"/>
    <x v="2"/>
    <x v="23"/>
    <n v="32"/>
    <x v="6"/>
    <n v="32"/>
    <n v="256"/>
    <s v="Digital Wallet"/>
    <x v="0"/>
    <x v="1"/>
    <x v="7"/>
    <x v="708"/>
    <s v="UNKNOWN"/>
  </r>
  <r>
    <s v="TXN_1780281"/>
    <s v="CUST_16"/>
    <x v="0"/>
    <x v="134"/>
    <n v="38"/>
    <x v="9"/>
    <n v="38"/>
    <n v="76"/>
    <s v="Cash"/>
    <x v="1"/>
    <x v="0"/>
    <x v="5"/>
    <x v="137"/>
    <b v="0"/>
  </r>
  <r>
    <s v="TXN_1781013"/>
    <s v="CUST_06"/>
    <x v="5"/>
    <x v="67"/>
    <n v="29"/>
    <x v="7"/>
    <n v="29"/>
    <n v="116"/>
    <s v="Cash"/>
    <x v="1"/>
    <x v="2"/>
    <x v="4"/>
    <x v="152"/>
    <s v="UNKNOWN"/>
  </r>
  <r>
    <s v="TXN_1781058"/>
    <s v="CUST_15"/>
    <x v="2"/>
    <x v="151"/>
    <n v="35"/>
    <x v="0"/>
    <n v="35"/>
    <n v="175"/>
    <s v="Credit Card"/>
    <x v="1"/>
    <x v="0"/>
    <x v="0"/>
    <x v="709"/>
    <b v="0"/>
  </r>
  <r>
    <s v="TXN_1781066"/>
    <s v="CUST_15"/>
    <x v="2"/>
    <x v="109"/>
    <n v="20"/>
    <x v="8"/>
    <n v="20"/>
    <n v="200"/>
    <s v="Digital Wallet"/>
    <x v="0"/>
    <x v="2"/>
    <x v="2"/>
    <x v="710"/>
    <b v="1"/>
  </r>
  <r>
    <s v="TXN_1782376"/>
    <s v="CUST_17"/>
    <x v="6"/>
    <x v="108"/>
    <n v="21.5"/>
    <x v="4"/>
    <n v="21.5"/>
    <n v="129"/>
    <s v="Credit Card"/>
    <x v="1"/>
    <x v="1"/>
    <x v="1"/>
    <x v="141"/>
    <b v="1"/>
  </r>
  <r>
    <s v="TXN_1782733"/>
    <s v="CUST_13"/>
    <x v="6"/>
    <x v="38"/>
    <n v="5"/>
    <x v="2"/>
    <n v="5"/>
    <n v="15"/>
    <s v="Credit Card"/>
    <x v="1"/>
    <x v="1"/>
    <x v="10"/>
    <x v="532"/>
    <s v="UNKNOWN"/>
  </r>
  <r>
    <s v="TXN_1783309"/>
    <s v="CUST_08"/>
    <x v="7"/>
    <x v="129"/>
    <n v="26"/>
    <x v="1"/>
    <n v="26"/>
    <n v="234"/>
    <s v="Credit Card"/>
    <x v="1"/>
    <x v="2"/>
    <x v="10"/>
    <x v="33"/>
    <s v="UNKNOWN"/>
  </r>
  <r>
    <s v="TXN_1785816"/>
    <s v="CUST_01"/>
    <x v="3"/>
    <x v="116"/>
    <n v="39.5"/>
    <x v="4"/>
    <n v="39.5"/>
    <n v="237"/>
    <s v="Credit Card"/>
    <x v="0"/>
    <x v="0"/>
    <x v="10"/>
    <x v="284"/>
    <b v="1"/>
  </r>
  <r>
    <s v="TXN_1787703"/>
    <s v="CUST_13"/>
    <x v="5"/>
    <x v="67"/>
    <n v="29"/>
    <x v="0"/>
    <n v="29"/>
    <n v="145"/>
    <s v="Digital Wallet"/>
    <x v="0"/>
    <x v="0"/>
    <x v="4"/>
    <x v="69"/>
    <b v="1"/>
  </r>
  <r>
    <s v="TXN_1787892"/>
    <s v="CUST_20"/>
    <x v="0"/>
    <x v="10"/>
    <n v="18.5"/>
    <x v="4"/>
    <n v="18.5"/>
    <n v="111"/>
    <s v="Digital Wallet"/>
    <x v="1"/>
    <x v="1"/>
    <x v="3"/>
    <x v="674"/>
    <b v="1"/>
  </r>
  <r>
    <s v="TXN_1788104"/>
    <s v="CUST_22"/>
    <x v="1"/>
    <x v="48"/>
    <n v="26"/>
    <x v="6"/>
    <n v="26"/>
    <n v="208"/>
    <s v="Digital Wallet"/>
    <x v="1"/>
    <x v="0"/>
    <x v="3"/>
    <x v="506"/>
    <b v="0"/>
  </r>
  <r>
    <s v="TXN_1788744"/>
    <s v="CUST_05"/>
    <x v="7"/>
    <x v="46"/>
    <n v="23"/>
    <x v="4"/>
    <n v="23"/>
    <n v="138"/>
    <s v="Digital Wallet"/>
    <x v="0"/>
    <x v="2"/>
    <x v="11"/>
    <x v="132"/>
    <b v="0"/>
  </r>
  <r>
    <s v="TXN_1788956"/>
    <s v="CUST_01"/>
    <x v="7"/>
    <x v="32"/>
    <n v="27.5"/>
    <x v="9"/>
    <n v="27.5"/>
    <n v="55"/>
    <s v="Digital Wallet"/>
    <x v="1"/>
    <x v="2"/>
    <x v="9"/>
    <x v="693"/>
    <b v="0"/>
  </r>
  <r>
    <s v="TXN_1790105"/>
    <s v="CUST_25"/>
    <x v="1"/>
    <x v="85"/>
    <n v="20"/>
    <x v="10"/>
    <n v="20"/>
    <n v="140"/>
    <s v="Credit Card"/>
    <x v="0"/>
    <x v="1"/>
    <x v="6"/>
    <x v="711"/>
    <b v="1"/>
  </r>
  <r>
    <s v="TXN_1791231"/>
    <s v="CUST_16"/>
    <x v="1"/>
    <x v="6"/>
    <n v="11"/>
    <x v="0"/>
    <n v="11"/>
    <n v="55"/>
    <s v="Credit Card"/>
    <x v="1"/>
    <x v="0"/>
    <x v="2"/>
    <x v="250"/>
    <b v="0"/>
  </r>
  <r>
    <s v="TXN_1791391"/>
    <s v="CUST_08"/>
    <x v="0"/>
    <x v="114"/>
    <n v="21.5"/>
    <x v="1"/>
    <n v="21.5"/>
    <n v="193.5"/>
    <s v="Credit Card"/>
    <x v="1"/>
    <x v="2"/>
    <x v="8"/>
    <x v="712"/>
    <s v="UNKNOWN"/>
  </r>
  <r>
    <s v="TXN_1792761"/>
    <s v="CUST_11"/>
    <x v="0"/>
    <x v="6"/>
    <n v="11"/>
    <x v="10"/>
    <n v="11"/>
    <n v="77"/>
    <s v="Digital Wallet"/>
    <x v="1"/>
    <x v="1"/>
    <x v="10"/>
    <x v="365"/>
    <s v="UNKNOWN"/>
  </r>
  <r>
    <s v="TXN_1792802"/>
    <s v="CUST_02"/>
    <x v="1"/>
    <x v="94"/>
    <n v="5"/>
    <x v="4"/>
    <n v="5"/>
    <n v="30"/>
    <s v="Credit Card"/>
    <x v="0"/>
    <x v="2"/>
    <x v="9"/>
    <x v="500"/>
    <b v="1"/>
  </r>
  <r>
    <s v="TXN_1793827"/>
    <s v="CUST_01"/>
    <x v="4"/>
    <x v="103"/>
    <n v="33.5"/>
    <x v="4"/>
    <n v="33.5"/>
    <n v="201"/>
    <s v="Cash"/>
    <x v="1"/>
    <x v="1"/>
    <x v="8"/>
    <x v="237"/>
    <b v="1"/>
  </r>
  <r>
    <s v="TXN_1794054"/>
    <s v="CUST_24"/>
    <x v="6"/>
    <x v="96"/>
    <n v="12.5"/>
    <x v="2"/>
    <n v="12.5"/>
    <n v="37.5"/>
    <s v="Digital Wallet"/>
    <x v="0"/>
    <x v="0"/>
    <x v="3"/>
    <x v="707"/>
    <b v="1"/>
  </r>
  <r>
    <s v="TXN_1794604"/>
    <s v="CUST_16"/>
    <x v="3"/>
    <x v="55"/>
    <n v="8"/>
    <x v="5"/>
    <n v="8"/>
    <n v="8"/>
    <s v="Digital Wallet"/>
    <x v="0"/>
    <x v="2"/>
    <x v="11"/>
    <x v="713"/>
    <b v="0"/>
  </r>
  <r>
    <s v="TXN_1794661"/>
    <s v="CUST_20"/>
    <x v="3"/>
    <x v="44"/>
    <n v="27.5"/>
    <x v="0"/>
    <n v="27.5"/>
    <n v="137.5"/>
    <s v="Digital Wallet"/>
    <x v="0"/>
    <x v="1"/>
    <x v="1"/>
    <x v="450"/>
    <b v="0"/>
  </r>
  <r>
    <s v="TXN_1795154"/>
    <s v="CUST_23"/>
    <x v="2"/>
    <x v="30"/>
    <n v="18.5"/>
    <x v="10"/>
    <n v="18.5"/>
    <n v="129.5"/>
    <s v="Digital Wallet"/>
    <x v="0"/>
    <x v="2"/>
    <x v="9"/>
    <x v="78"/>
    <b v="1"/>
  </r>
  <r>
    <s v="TXN_1795312"/>
    <s v="CUST_20"/>
    <x v="4"/>
    <x v="29"/>
    <n v="12.5"/>
    <x v="10"/>
    <n v="12.5"/>
    <n v="87.5"/>
    <s v="Credit Card"/>
    <x v="1"/>
    <x v="0"/>
    <x v="10"/>
    <x v="714"/>
    <b v="1"/>
  </r>
  <r>
    <s v="TXN_1795531"/>
    <s v="CUST_19"/>
    <x v="4"/>
    <x v="31"/>
    <n v="18.5"/>
    <x v="0"/>
    <n v="18.5"/>
    <n v="92.5"/>
    <s v="Digital Wallet"/>
    <x v="0"/>
    <x v="1"/>
    <x v="10"/>
    <x v="332"/>
    <s v="UNKNOWN"/>
  </r>
  <r>
    <s v="TXN_1795555"/>
    <s v="CUST_07"/>
    <x v="6"/>
    <x v="108"/>
    <n v="21.5"/>
    <x v="0"/>
    <n v="21.5"/>
    <n v="107.5"/>
    <s v="Credit Card"/>
    <x v="1"/>
    <x v="1"/>
    <x v="1"/>
    <x v="450"/>
    <b v="1"/>
  </r>
  <r>
    <s v="TXN_1795726"/>
    <s v="CUST_05"/>
    <x v="4"/>
    <x v="166"/>
    <n v="41"/>
    <x v="7"/>
    <n v="41"/>
    <n v="164"/>
    <s v="Cash"/>
    <x v="0"/>
    <x v="1"/>
    <x v="7"/>
    <x v="715"/>
    <b v="0"/>
  </r>
  <r>
    <s v="TXN_1796174"/>
    <s v="CUST_14"/>
    <x v="2"/>
    <x v="78"/>
    <n v="12.5"/>
    <x v="2"/>
    <n v="12.5"/>
    <n v="37.5"/>
    <s v="Digital Wallet"/>
    <x v="1"/>
    <x v="0"/>
    <x v="3"/>
    <x v="707"/>
    <b v="1"/>
  </r>
  <r>
    <s v="TXN_1796772"/>
    <s v="CUST_09"/>
    <x v="3"/>
    <x v="39"/>
    <n v="38"/>
    <x v="4"/>
    <n v="38"/>
    <n v="228"/>
    <s v="Digital Wallet"/>
    <x v="0"/>
    <x v="2"/>
    <x v="11"/>
    <x v="680"/>
    <b v="1"/>
  </r>
  <r>
    <s v="TXN_1799201"/>
    <s v="CUST_03"/>
    <x v="5"/>
    <x v="49"/>
    <n v="17"/>
    <x v="0"/>
    <n v="17"/>
    <n v="85"/>
    <s v="Cash"/>
    <x v="0"/>
    <x v="2"/>
    <x v="10"/>
    <x v="25"/>
    <s v="UNKNOWN"/>
  </r>
  <r>
    <s v="TXN_1799662"/>
    <s v="CUST_23"/>
    <x v="0"/>
    <x v="6"/>
    <n v="0"/>
    <x v="3"/>
    <n v="0"/>
    <n v="0"/>
    <s v="Digital Wallet"/>
    <x v="1"/>
    <x v="1"/>
    <x v="10"/>
    <x v="716"/>
    <b v="0"/>
  </r>
  <r>
    <s v="TXN_1801245"/>
    <s v="CUST_19"/>
    <x v="1"/>
    <x v="85"/>
    <n v="20"/>
    <x v="7"/>
    <n v="20"/>
    <n v="80"/>
    <s v="Digital Wallet"/>
    <x v="1"/>
    <x v="0"/>
    <x v="4"/>
    <x v="717"/>
    <s v="UNKNOWN"/>
  </r>
  <r>
    <s v="TXN_1802987"/>
    <s v="CUST_14"/>
    <x v="0"/>
    <x v="76"/>
    <n v="33.5"/>
    <x v="1"/>
    <n v="33.5"/>
    <n v="301.5"/>
    <s v="Digital Wallet"/>
    <x v="0"/>
    <x v="0"/>
    <x v="0"/>
    <x v="184"/>
    <b v="1"/>
  </r>
  <r>
    <s v="TXN_1803617"/>
    <s v="CUST_07"/>
    <x v="1"/>
    <x v="176"/>
    <n v="38"/>
    <x v="5"/>
    <n v="38"/>
    <n v="38"/>
    <s v="Digital Wallet"/>
    <x v="1"/>
    <x v="0"/>
    <x v="3"/>
    <x v="718"/>
    <s v="UNKNOWN"/>
  </r>
  <r>
    <s v="TXN_1803828"/>
    <s v="CUST_03"/>
    <x v="0"/>
    <x v="3"/>
    <n v="41"/>
    <x v="10"/>
    <n v="41"/>
    <n v="287"/>
    <s v="Digital Wallet"/>
    <x v="1"/>
    <x v="1"/>
    <x v="3"/>
    <x v="493"/>
    <b v="1"/>
  </r>
  <r>
    <s v="TXN_1803855"/>
    <s v="CUST_11"/>
    <x v="4"/>
    <x v="8"/>
    <n v="15.5"/>
    <x v="0"/>
    <n v="15.5"/>
    <n v="77.5"/>
    <s v="Credit Card"/>
    <x v="0"/>
    <x v="0"/>
    <x v="3"/>
    <x v="9"/>
    <s v="UNKNOWN"/>
  </r>
  <r>
    <s v="TXN_1804192"/>
    <s v="CUST_20"/>
    <x v="1"/>
    <x v="147"/>
    <n v="15.5"/>
    <x v="1"/>
    <n v="15.5"/>
    <n v="139.5"/>
    <s v="Cash"/>
    <x v="1"/>
    <x v="0"/>
    <x v="9"/>
    <x v="204"/>
    <s v="UNKNOWN"/>
  </r>
  <r>
    <s v="TXN_1806496"/>
    <s v="CUST_23"/>
    <x v="1"/>
    <x v="48"/>
    <n v="26"/>
    <x v="6"/>
    <n v="26"/>
    <n v="208"/>
    <s v="Digital Wallet"/>
    <x v="1"/>
    <x v="0"/>
    <x v="7"/>
    <x v="719"/>
    <b v="0"/>
  </r>
  <r>
    <s v="TXN_1806675"/>
    <s v="CUST_19"/>
    <x v="0"/>
    <x v="0"/>
    <n v="11"/>
    <x v="2"/>
    <n v="11"/>
    <n v="33"/>
    <s v="Credit Card"/>
    <x v="1"/>
    <x v="1"/>
    <x v="10"/>
    <x v="716"/>
    <b v="0"/>
  </r>
  <r>
    <s v="TXN_1806809"/>
    <s v="CUST_18"/>
    <x v="2"/>
    <x v="73"/>
    <n v="15.5"/>
    <x v="1"/>
    <n v="15.5"/>
    <n v="139.5"/>
    <s v="Credit Card"/>
    <x v="0"/>
    <x v="0"/>
    <x v="11"/>
    <x v="226"/>
    <b v="0"/>
  </r>
  <r>
    <s v="TXN_1807679"/>
    <s v="CUST_04"/>
    <x v="7"/>
    <x v="46"/>
    <n v="23"/>
    <x v="5"/>
    <n v="23"/>
    <n v="23"/>
    <s v="Credit Card"/>
    <x v="0"/>
    <x v="0"/>
    <x v="5"/>
    <x v="178"/>
    <b v="0"/>
  </r>
  <r>
    <s v="TXN_1808071"/>
    <s v="CUST_25"/>
    <x v="0"/>
    <x v="17"/>
    <n v="23"/>
    <x v="9"/>
    <n v="23"/>
    <n v="46"/>
    <s v="Digital Wallet"/>
    <x v="0"/>
    <x v="1"/>
    <x v="0"/>
    <x v="720"/>
    <b v="0"/>
  </r>
  <r>
    <s v="TXN_1809144"/>
    <s v="CUST_10"/>
    <x v="7"/>
    <x v="70"/>
    <n v="6.5"/>
    <x v="4"/>
    <n v="6.5"/>
    <n v="39"/>
    <s v="Digital Wallet"/>
    <x v="0"/>
    <x v="0"/>
    <x v="3"/>
    <x v="257"/>
    <b v="1"/>
  </r>
  <r>
    <s v="TXN_1809291"/>
    <s v="CUST_16"/>
    <x v="2"/>
    <x v="23"/>
    <n v="32"/>
    <x v="0"/>
    <n v="32"/>
    <n v="160"/>
    <s v="Credit Card"/>
    <x v="0"/>
    <x v="0"/>
    <x v="7"/>
    <x v="574"/>
    <s v="UNKNOWN"/>
  </r>
  <r>
    <s v="TXN_1809602"/>
    <s v="CUST_21"/>
    <x v="6"/>
    <x v="112"/>
    <n v="23"/>
    <x v="9"/>
    <n v="23"/>
    <n v="46"/>
    <s v="Credit Card"/>
    <x v="0"/>
    <x v="2"/>
    <x v="4"/>
    <x v="692"/>
    <b v="1"/>
  </r>
  <r>
    <s v="TXN_1809665"/>
    <s v="CUST_14"/>
    <x v="5"/>
    <x v="6"/>
    <n v="0"/>
    <x v="3"/>
    <n v="0"/>
    <n v="0"/>
    <s v="Credit Card"/>
    <x v="0"/>
    <x v="1"/>
    <x v="7"/>
    <x v="721"/>
    <s v="UNKNOWN"/>
  </r>
  <r>
    <s v="TXN_1809957"/>
    <s v="CUST_04"/>
    <x v="3"/>
    <x v="6"/>
    <n v="39.5"/>
    <x v="1"/>
    <n v="39.5"/>
    <n v="355.5"/>
    <s v="Credit Card"/>
    <x v="1"/>
    <x v="1"/>
    <x v="0"/>
    <x v="722"/>
    <b v="1"/>
  </r>
  <r>
    <s v="TXN_1809996"/>
    <s v="CUST_04"/>
    <x v="6"/>
    <x v="26"/>
    <n v="38"/>
    <x v="4"/>
    <n v="38"/>
    <n v="228"/>
    <s v="Digital Wallet"/>
    <x v="1"/>
    <x v="3"/>
    <x v="10"/>
    <x v="723"/>
    <s v="UNKNOWN"/>
  </r>
  <r>
    <s v="TXN_1810111"/>
    <s v="CUST_16"/>
    <x v="3"/>
    <x v="37"/>
    <n v="20"/>
    <x v="0"/>
    <n v="20"/>
    <n v="100"/>
    <s v="Digital Wallet"/>
    <x v="0"/>
    <x v="1"/>
    <x v="1"/>
    <x v="556"/>
    <b v="0"/>
  </r>
  <r>
    <s v="TXN_1810288"/>
    <s v="CUST_01"/>
    <x v="0"/>
    <x v="17"/>
    <n v="23"/>
    <x v="8"/>
    <n v="23"/>
    <n v="230"/>
    <s v="Cash"/>
    <x v="1"/>
    <x v="0"/>
    <x v="5"/>
    <x v="137"/>
    <b v="1"/>
  </r>
  <r>
    <s v="TXN_1811555"/>
    <s v="CUST_15"/>
    <x v="0"/>
    <x v="6"/>
    <n v="0"/>
    <x v="3"/>
    <n v="0"/>
    <n v="0"/>
    <s v="Cash"/>
    <x v="1"/>
    <x v="2"/>
    <x v="11"/>
    <x v="510"/>
    <s v="UNKNOWN"/>
  </r>
  <r>
    <s v="TXN_1812590"/>
    <s v="CUST_17"/>
    <x v="1"/>
    <x v="157"/>
    <n v="41"/>
    <x v="2"/>
    <n v="41"/>
    <n v="123"/>
    <s v="Cash"/>
    <x v="0"/>
    <x v="2"/>
    <x v="11"/>
    <x v="401"/>
    <b v="1"/>
  </r>
  <r>
    <s v="TXN_1813718"/>
    <s v="CUST_03"/>
    <x v="6"/>
    <x v="6"/>
    <n v="30.5"/>
    <x v="5"/>
    <n v="30.5"/>
    <n v="30.5"/>
    <s v="Credit Card"/>
    <x v="0"/>
    <x v="2"/>
    <x v="9"/>
    <x v="209"/>
    <s v="UNKNOWN"/>
  </r>
  <r>
    <s v="TXN_1814138"/>
    <s v="CUST_06"/>
    <x v="5"/>
    <x v="113"/>
    <n v="41"/>
    <x v="8"/>
    <n v="41"/>
    <n v="410"/>
    <s v="Credit Card"/>
    <x v="0"/>
    <x v="0"/>
    <x v="3"/>
    <x v="458"/>
    <s v="UNKNOWN"/>
  </r>
  <r>
    <s v="TXN_1814218"/>
    <s v="CUST_21"/>
    <x v="5"/>
    <x v="36"/>
    <n v="27.5"/>
    <x v="4"/>
    <n v="27.5"/>
    <n v="165"/>
    <s v="Credit Card"/>
    <x v="1"/>
    <x v="2"/>
    <x v="7"/>
    <x v="310"/>
    <b v="0"/>
  </r>
  <r>
    <s v="TXN_1814333"/>
    <s v="CUST_23"/>
    <x v="6"/>
    <x v="163"/>
    <n v="30.5"/>
    <x v="5"/>
    <n v="30.5"/>
    <n v="30.5"/>
    <s v="Digital Wallet"/>
    <x v="0"/>
    <x v="0"/>
    <x v="11"/>
    <x v="550"/>
    <s v="UNKNOWN"/>
  </r>
  <r>
    <s v="TXN_1814602"/>
    <s v="CUST_15"/>
    <x v="7"/>
    <x v="63"/>
    <n v="20"/>
    <x v="9"/>
    <n v="20"/>
    <n v="40"/>
    <s v="Digital Wallet"/>
    <x v="1"/>
    <x v="2"/>
    <x v="3"/>
    <x v="724"/>
    <s v="UNKNOWN"/>
  </r>
  <r>
    <s v="TXN_1814757"/>
    <s v="CUST_01"/>
    <x v="7"/>
    <x v="6"/>
    <n v="0"/>
    <x v="3"/>
    <n v="0"/>
    <n v="0"/>
    <s v="Cash"/>
    <x v="0"/>
    <x v="0"/>
    <x v="6"/>
    <x v="128"/>
    <s v="UNKNOWN"/>
  </r>
  <r>
    <s v="TXN_1814977"/>
    <s v="CUST_13"/>
    <x v="1"/>
    <x v="1"/>
    <n v="6.5"/>
    <x v="8"/>
    <n v="6.5"/>
    <n v="65"/>
    <s v="Digital Wallet"/>
    <x v="0"/>
    <x v="1"/>
    <x v="2"/>
    <x v="216"/>
    <b v="1"/>
  </r>
  <r>
    <s v="TXN_1815089"/>
    <s v="CUST_18"/>
    <x v="3"/>
    <x v="56"/>
    <n v="15.5"/>
    <x v="10"/>
    <n v="15.5"/>
    <n v="108.5"/>
    <s v="Cash"/>
    <x v="1"/>
    <x v="1"/>
    <x v="11"/>
    <x v="725"/>
    <b v="0"/>
  </r>
  <r>
    <s v="TXN_1818008"/>
    <s v="CUST_19"/>
    <x v="4"/>
    <x v="145"/>
    <n v="14"/>
    <x v="5"/>
    <n v="14"/>
    <n v="14"/>
    <s v="Digital Wallet"/>
    <x v="1"/>
    <x v="1"/>
    <x v="1"/>
    <x v="726"/>
    <b v="0"/>
  </r>
  <r>
    <s v="TXN_1818334"/>
    <s v="CUST_08"/>
    <x v="3"/>
    <x v="174"/>
    <n v="26"/>
    <x v="5"/>
    <n v="26"/>
    <n v="26"/>
    <s v="Credit Card"/>
    <x v="0"/>
    <x v="1"/>
    <x v="10"/>
    <x v="727"/>
    <b v="1"/>
  </r>
  <r>
    <s v="TXN_1818683"/>
    <s v="CUST_10"/>
    <x v="3"/>
    <x v="6"/>
    <n v="5"/>
    <x v="0"/>
    <n v="5"/>
    <n v="25"/>
    <s v="Credit Card"/>
    <x v="0"/>
    <x v="1"/>
    <x v="11"/>
    <x v="91"/>
    <s v="UNKNOWN"/>
  </r>
  <r>
    <s v="TXN_1819682"/>
    <s v="CUST_17"/>
    <x v="0"/>
    <x v="22"/>
    <n v="35"/>
    <x v="6"/>
    <n v="35"/>
    <n v="280"/>
    <s v="Cash"/>
    <x v="0"/>
    <x v="0"/>
    <x v="9"/>
    <x v="728"/>
    <s v="UNKNOWN"/>
  </r>
  <r>
    <s v="TXN_1820052"/>
    <s v="CUST_09"/>
    <x v="5"/>
    <x v="170"/>
    <n v="30.5"/>
    <x v="4"/>
    <n v="30.5"/>
    <n v="183"/>
    <s v="Credit Card"/>
    <x v="1"/>
    <x v="2"/>
    <x v="4"/>
    <x v="82"/>
    <b v="1"/>
  </r>
  <r>
    <s v="TXN_1820377"/>
    <s v="CUST_15"/>
    <x v="7"/>
    <x v="63"/>
    <n v="20"/>
    <x v="10"/>
    <n v="20"/>
    <n v="140"/>
    <s v="Digital Wallet"/>
    <x v="0"/>
    <x v="0"/>
    <x v="10"/>
    <x v="729"/>
    <b v="1"/>
  </r>
  <r>
    <s v="TXN_1821104"/>
    <s v="CUST_22"/>
    <x v="0"/>
    <x v="120"/>
    <n v="8"/>
    <x v="5"/>
    <n v="8"/>
    <n v="8"/>
    <s v="Credit Card"/>
    <x v="0"/>
    <x v="0"/>
    <x v="9"/>
    <x v="648"/>
    <b v="1"/>
  </r>
  <r>
    <s v="TXN_1821423"/>
    <s v="CUST_22"/>
    <x v="1"/>
    <x v="157"/>
    <n v="41"/>
    <x v="9"/>
    <n v="41"/>
    <n v="82"/>
    <s v="Credit Card"/>
    <x v="1"/>
    <x v="1"/>
    <x v="10"/>
    <x v="582"/>
    <s v="UNKNOWN"/>
  </r>
  <r>
    <s v="TXN_1821468"/>
    <s v="CUST_14"/>
    <x v="4"/>
    <x v="145"/>
    <n v="14"/>
    <x v="0"/>
    <n v="14"/>
    <n v="70"/>
    <s v="Digital Wallet"/>
    <x v="1"/>
    <x v="2"/>
    <x v="2"/>
    <x v="434"/>
    <b v="0"/>
  </r>
  <r>
    <s v="TXN_1822926"/>
    <s v="CUST_25"/>
    <x v="5"/>
    <x v="117"/>
    <n v="9.5"/>
    <x v="5"/>
    <n v="9.5"/>
    <n v="9.5"/>
    <s v="Credit Card"/>
    <x v="1"/>
    <x v="1"/>
    <x v="1"/>
    <x v="730"/>
    <b v="1"/>
  </r>
  <r>
    <s v="TXN_1823886"/>
    <s v="CUST_02"/>
    <x v="4"/>
    <x v="50"/>
    <n v="9.5"/>
    <x v="4"/>
    <n v="9.5"/>
    <n v="57"/>
    <s v="Credit Card"/>
    <x v="1"/>
    <x v="1"/>
    <x v="11"/>
    <x v="731"/>
    <s v="UNKNOWN"/>
  </r>
  <r>
    <s v="TXN_1825577"/>
    <s v="CUST_16"/>
    <x v="5"/>
    <x v="170"/>
    <n v="30.5"/>
    <x v="4"/>
    <n v="30.5"/>
    <n v="183"/>
    <s v="Digital Wallet"/>
    <x v="1"/>
    <x v="1"/>
    <x v="11"/>
    <x v="732"/>
    <s v="UNKNOWN"/>
  </r>
  <r>
    <s v="TXN_1826372"/>
    <s v="CUST_22"/>
    <x v="7"/>
    <x v="188"/>
    <n v="30.5"/>
    <x v="2"/>
    <n v="30.5"/>
    <n v="91.5"/>
    <s v="Credit Card"/>
    <x v="1"/>
    <x v="0"/>
    <x v="6"/>
    <x v="553"/>
    <s v="UNKNOWN"/>
  </r>
  <r>
    <s v="TXN_1826446"/>
    <s v="CUST_21"/>
    <x v="6"/>
    <x v="163"/>
    <n v="30.5"/>
    <x v="1"/>
    <n v="30.5"/>
    <n v="274.5"/>
    <s v="Credit Card"/>
    <x v="0"/>
    <x v="1"/>
    <x v="9"/>
    <x v="446"/>
    <b v="0"/>
  </r>
  <r>
    <s v="TXN_1826818"/>
    <s v="CUST_12"/>
    <x v="7"/>
    <x v="63"/>
    <n v="20"/>
    <x v="0"/>
    <n v="20"/>
    <n v="100"/>
    <s v="Credit Card"/>
    <x v="0"/>
    <x v="0"/>
    <x v="11"/>
    <x v="733"/>
    <b v="1"/>
  </r>
  <r>
    <s v="TXN_1827392"/>
    <s v="CUST_08"/>
    <x v="6"/>
    <x v="152"/>
    <n v="6.5"/>
    <x v="0"/>
    <n v="6.5"/>
    <n v="32.5"/>
    <s v="Cash"/>
    <x v="0"/>
    <x v="2"/>
    <x v="7"/>
    <x v="734"/>
    <s v="UNKNOWN"/>
  </r>
  <r>
    <s v="TXN_1827718"/>
    <s v="CUST_17"/>
    <x v="2"/>
    <x v="23"/>
    <n v="32"/>
    <x v="9"/>
    <n v="32"/>
    <n v="64"/>
    <s v="Cash"/>
    <x v="1"/>
    <x v="0"/>
    <x v="8"/>
    <x v="308"/>
    <s v="UNKNOWN"/>
  </r>
  <r>
    <s v="TXN_1828172"/>
    <s v="CUST_06"/>
    <x v="2"/>
    <x v="189"/>
    <n v="39.5"/>
    <x v="4"/>
    <n v="39.5"/>
    <n v="237"/>
    <s v="Credit Card"/>
    <x v="0"/>
    <x v="0"/>
    <x v="3"/>
    <x v="23"/>
    <b v="1"/>
  </r>
  <r>
    <s v="TXN_1829770"/>
    <s v="CUST_22"/>
    <x v="3"/>
    <x v="43"/>
    <n v="14"/>
    <x v="9"/>
    <n v="14"/>
    <n v="28"/>
    <s v="Cash"/>
    <x v="1"/>
    <x v="1"/>
    <x v="9"/>
    <x v="164"/>
    <s v="UNKNOWN"/>
  </r>
  <r>
    <s v="TXN_1829811"/>
    <s v="CUST_04"/>
    <x v="7"/>
    <x v="63"/>
    <n v="20"/>
    <x v="10"/>
    <n v="20"/>
    <n v="140"/>
    <s v="Credit Card"/>
    <x v="1"/>
    <x v="1"/>
    <x v="5"/>
    <x v="239"/>
    <b v="0"/>
  </r>
  <r>
    <s v="TXN_1830813"/>
    <s v="CUST_15"/>
    <x v="3"/>
    <x v="60"/>
    <n v="36.5"/>
    <x v="6"/>
    <n v="36.5"/>
    <n v="292"/>
    <s v="Credit Card"/>
    <x v="1"/>
    <x v="2"/>
    <x v="3"/>
    <x v="735"/>
    <s v="UNKNOWN"/>
  </r>
  <r>
    <s v="TXN_1833446"/>
    <s v="CUST_13"/>
    <x v="5"/>
    <x v="41"/>
    <n v="39.5"/>
    <x v="0"/>
    <n v="39.5"/>
    <n v="197.5"/>
    <s v="Credit Card"/>
    <x v="0"/>
    <x v="2"/>
    <x v="5"/>
    <x v="429"/>
    <b v="1"/>
  </r>
  <r>
    <s v="TXN_1833505"/>
    <s v="CUST_23"/>
    <x v="2"/>
    <x v="177"/>
    <n v="26"/>
    <x v="0"/>
    <n v="26"/>
    <n v="130"/>
    <s v="Cash"/>
    <x v="1"/>
    <x v="1"/>
    <x v="5"/>
    <x v="736"/>
    <s v="UNKNOWN"/>
  </r>
  <r>
    <s v="TXN_1833797"/>
    <s v="CUST_08"/>
    <x v="0"/>
    <x v="162"/>
    <n v="12.5"/>
    <x v="8"/>
    <n v="12.5"/>
    <n v="125"/>
    <s v="Digital Wallet"/>
    <x v="0"/>
    <x v="1"/>
    <x v="1"/>
    <x v="726"/>
    <b v="0"/>
  </r>
  <r>
    <s v="TXN_1834624"/>
    <s v="CUST_25"/>
    <x v="7"/>
    <x v="6"/>
    <n v="0"/>
    <x v="3"/>
    <n v="0"/>
    <n v="0"/>
    <s v="Cash"/>
    <x v="0"/>
    <x v="2"/>
    <x v="11"/>
    <x v="118"/>
    <b v="1"/>
  </r>
  <r>
    <s v="TXN_1834791"/>
    <s v="CUST_08"/>
    <x v="4"/>
    <x v="50"/>
    <n v="9.5"/>
    <x v="4"/>
    <n v="9.5"/>
    <n v="57"/>
    <s v="Digital Wallet"/>
    <x v="0"/>
    <x v="0"/>
    <x v="7"/>
    <x v="737"/>
    <b v="1"/>
  </r>
  <r>
    <s v="TXN_1836591"/>
    <s v="CUST_21"/>
    <x v="4"/>
    <x v="103"/>
    <n v="33.5"/>
    <x v="2"/>
    <n v="33.5"/>
    <n v="100.5"/>
    <s v="Cash"/>
    <x v="1"/>
    <x v="1"/>
    <x v="3"/>
    <x v="493"/>
    <s v="UNKNOWN"/>
  </r>
  <r>
    <s v="TXN_1836595"/>
    <s v="CUST_08"/>
    <x v="5"/>
    <x v="41"/>
    <n v="39.5"/>
    <x v="2"/>
    <n v="39.5"/>
    <n v="118.5"/>
    <s v="Credit Card"/>
    <x v="0"/>
    <x v="2"/>
    <x v="11"/>
    <x v="555"/>
    <s v="UNKNOWN"/>
  </r>
  <r>
    <s v="TXN_1838613"/>
    <s v="CUST_19"/>
    <x v="3"/>
    <x v="56"/>
    <n v="15.5"/>
    <x v="10"/>
    <n v="15.5"/>
    <n v="108.5"/>
    <s v="Credit Card"/>
    <x v="1"/>
    <x v="0"/>
    <x v="9"/>
    <x v="738"/>
    <b v="1"/>
  </r>
  <r>
    <s v="TXN_1838690"/>
    <s v="CUST_20"/>
    <x v="1"/>
    <x v="87"/>
    <n v="35"/>
    <x v="6"/>
    <n v="35"/>
    <n v="280"/>
    <s v="Cash"/>
    <x v="1"/>
    <x v="0"/>
    <x v="4"/>
    <x v="739"/>
    <b v="1"/>
  </r>
  <r>
    <s v="TXN_1839621"/>
    <s v="CUST_01"/>
    <x v="6"/>
    <x v="34"/>
    <n v="15.5"/>
    <x v="5"/>
    <n v="15.5"/>
    <n v="15.5"/>
    <s v="Digital Wallet"/>
    <x v="1"/>
    <x v="0"/>
    <x v="2"/>
    <x v="151"/>
    <b v="1"/>
  </r>
  <r>
    <s v="TXN_1840133"/>
    <s v="CUST_07"/>
    <x v="5"/>
    <x v="101"/>
    <n v="20"/>
    <x v="1"/>
    <n v="20"/>
    <n v="180"/>
    <s v="Credit Card"/>
    <x v="1"/>
    <x v="2"/>
    <x v="9"/>
    <x v="740"/>
    <b v="0"/>
  </r>
  <r>
    <s v="TXN_1840200"/>
    <s v="CUST_09"/>
    <x v="4"/>
    <x v="7"/>
    <n v="21.5"/>
    <x v="10"/>
    <n v="21.5"/>
    <n v="150.5"/>
    <s v="Credit Card"/>
    <x v="0"/>
    <x v="0"/>
    <x v="10"/>
    <x v="741"/>
    <b v="0"/>
  </r>
  <r>
    <s v="TXN_1841098"/>
    <s v="CUST_11"/>
    <x v="0"/>
    <x v="76"/>
    <n v="33.5"/>
    <x v="9"/>
    <n v="33.5"/>
    <n v="67"/>
    <s v="Cash"/>
    <x v="0"/>
    <x v="2"/>
    <x v="0"/>
    <x v="30"/>
    <b v="0"/>
  </r>
  <r>
    <s v="TXN_1842699"/>
    <s v="CUST_16"/>
    <x v="4"/>
    <x v="103"/>
    <n v="33.5"/>
    <x v="2"/>
    <n v="33.5"/>
    <n v="100.5"/>
    <s v="Digital Wallet"/>
    <x v="1"/>
    <x v="1"/>
    <x v="9"/>
    <x v="188"/>
    <b v="1"/>
  </r>
  <r>
    <s v="TXN_1843848"/>
    <s v="CUST_05"/>
    <x v="7"/>
    <x v="46"/>
    <n v="23"/>
    <x v="6"/>
    <n v="23"/>
    <n v="184"/>
    <s v="Credit Card"/>
    <x v="1"/>
    <x v="1"/>
    <x v="0"/>
    <x v="508"/>
    <b v="0"/>
  </r>
  <r>
    <s v="TXN_1845043"/>
    <s v="CUST_12"/>
    <x v="0"/>
    <x v="17"/>
    <n v="23"/>
    <x v="6"/>
    <n v="23"/>
    <n v="184"/>
    <s v="Digital Wallet"/>
    <x v="0"/>
    <x v="0"/>
    <x v="3"/>
    <x v="630"/>
    <b v="1"/>
  </r>
  <r>
    <s v="TXN_1845915"/>
    <s v="CUST_02"/>
    <x v="1"/>
    <x v="2"/>
    <n v="11"/>
    <x v="9"/>
    <n v="11"/>
    <n v="22"/>
    <s v="Credit Card"/>
    <x v="0"/>
    <x v="1"/>
    <x v="9"/>
    <x v="742"/>
    <b v="1"/>
  </r>
  <r>
    <s v="TXN_1846459"/>
    <s v="CUST_11"/>
    <x v="5"/>
    <x v="71"/>
    <n v="14"/>
    <x v="8"/>
    <n v="14"/>
    <n v="140"/>
    <s v="Cash"/>
    <x v="1"/>
    <x v="0"/>
    <x v="7"/>
    <x v="90"/>
    <s v="UNKNOWN"/>
  </r>
  <r>
    <s v="TXN_1846815"/>
    <s v="CUST_14"/>
    <x v="6"/>
    <x v="90"/>
    <n v="33.5"/>
    <x v="4"/>
    <n v="33.5"/>
    <n v="201"/>
    <s v="Cash"/>
    <x v="0"/>
    <x v="2"/>
    <x v="5"/>
    <x v="482"/>
    <b v="0"/>
  </r>
  <r>
    <s v="TXN_1847064"/>
    <s v="CUST_03"/>
    <x v="1"/>
    <x v="157"/>
    <n v="41"/>
    <x v="5"/>
    <n v="41"/>
    <n v="41"/>
    <s v="Digital Wallet"/>
    <x v="1"/>
    <x v="0"/>
    <x v="10"/>
    <x v="714"/>
    <s v="UNKNOWN"/>
  </r>
  <r>
    <s v="TXN_1847488"/>
    <s v="CUST_08"/>
    <x v="0"/>
    <x v="120"/>
    <n v="8"/>
    <x v="8"/>
    <n v="8"/>
    <n v="80"/>
    <s v="Digital Wallet"/>
    <x v="0"/>
    <x v="1"/>
    <x v="1"/>
    <x v="743"/>
    <b v="0"/>
  </r>
  <r>
    <s v="TXN_1848524"/>
    <s v="CUST_11"/>
    <x v="0"/>
    <x v="64"/>
    <n v="20"/>
    <x v="2"/>
    <n v="20"/>
    <n v="60"/>
    <s v="Credit Card"/>
    <x v="1"/>
    <x v="0"/>
    <x v="5"/>
    <x v="503"/>
    <b v="1"/>
  </r>
  <r>
    <s v="TXN_1848720"/>
    <s v="CUST_03"/>
    <x v="3"/>
    <x v="5"/>
    <n v="41"/>
    <x v="6"/>
    <n v="41"/>
    <n v="328"/>
    <s v="Cash"/>
    <x v="0"/>
    <x v="1"/>
    <x v="1"/>
    <x v="671"/>
    <b v="1"/>
  </r>
  <r>
    <s v="TXN_1849169"/>
    <s v="CUST_06"/>
    <x v="3"/>
    <x v="175"/>
    <n v="17"/>
    <x v="2"/>
    <n v="17"/>
    <n v="51"/>
    <s v="Credit Card"/>
    <x v="0"/>
    <x v="2"/>
    <x v="1"/>
    <x v="744"/>
    <s v="UNKNOWN"/>
  </r>
  <r>
    <s v="TXN_1851007"/>
    <s v="CUST_10"/>
    <x v="2"/>
    <x v="128"/>
    <n v="30.5"/>
    <x v="6"/>
    <n v="30.5"/>
    <n v="244"/>
    <s v="Cash"/>
    <x v="1"/>
    <x v="1"/>
    <x v="3"/>
    <x v="493"/>
    <b v="1"/>
  </r>
  <r>
    <s v="TXN_1851161"/>
    <s v="CUST_11"/>
    <x v="2"/>
    <x v="30"/>
    <n v="18.5"/>
    <x v="10"/>
    <n v="18.5"/>
    <n v="129.5"/>
    <s v="Credit Card"/>
    <x v="1"/>
    <x v="0"/>
    <x v="3"/>
    <x v="80"/>
    <b v="0"/>
  </r>
  <r>
    <s v="TXN_1851169"/>
    <s v="CUST_18"/>
    <x v="5"/>
    <x v="47"/>
    <n v="15.5"/>
    <x v="9"/>
    <n v="15.5"/>
    <n v="31"/>
    <s v="Digital Wallet"/>
    <x v="1"/>
    <x v="1"/>
    <x v="0"/>
    <x v="521"/>
    <b v="0"/>
  </r>
  <r>
    <s v="TXN_1851428"/>
    <s v="CUST_22"/>
    <x v="4"/>
    <x v="105"/>
    <n v="38"/>
    <x v="0"/>
    <n v="38"/>
    <n v="190"/>
    <s v="Cash"/>
    <x v="0"/>
    <x v="0"/>
    <x v="7"/>
    <x v="745"/>
    <b v="1"/>
  </r>
  <r>
    <s v="TXN_1851869"/>
    <s v="CUST_20"/>
    <x v="4"/>
    <x v="6"/>
    <n v="0"/>
    <x v="3"/>
    <n v="0"/>
    <n v="0"/>
    <s v="Cash"/>
    <x v="0"/>
    <x v="2"/>
    <x v="5"/>
    <x v="746"/>
    <b v="1"/>
  </r>
  <r>
    <s v="TXN_1852878"/>
    <s v="CUST_07"/>
    <x v="7"/>
    <x v="75"/>
    <n v="39.5"/>
    <x v="8"/>
    <n v="39.5"/>
    <n v="395"/>
    <s v="Credit Card"/>
    <x v="0"/>
    <x v="2"/>
    <x v="9"/>
    <x v="693"/>
    <b v="1"/>
  </r>
  <r>
    <s v="TXN_1853686"/>
    <s v="CUST_07"/>
    <x v="2"/>
    <x v="80"/>
    <n v="17"/>
    <x v="1"/>
    <n v="17"/>
    <n v="153"/>
    <s v="Digital Wallet"/>
    <x v="0"/>
    <x v="0"/>
    <x v="2"/>
    <x v="747"/>
    <b v="1"/>
  </r>
  <r>
    <s v="TXN_1854685"/>
    <s v="CUST_18"/>
    <x v="2"/>
    <x v="78"/>
    <n v="12.5"/>
    <x v="8"/>
    <n v="12.5"/>
    <n v="125"/>
    <s v="Credit Card"/>
    <x v="1"/>
    <x v="0"/>
    <x v="8"/>
    <x v="241"/>
    <b v="0"/>
  </r>
  <r>
    <s v="TXN_1854833"/>
    <s v="CUST_05"/>
    <x v="2"/>
    <x v="177"/>
    <n v="26"/>
    <x v="1"/>
    <n v="26"/>
    <n v="234"/>
    <s v="Credit Card"/>
    <x v="0"/>
    <x v="2"/>
    <x v="2"/>
    <x v="16"/>
    <b v="0"/>
  </r>
  <r>
    <s v="TXN_1855175"/>
    <s v="CUST_02"/>
    <x v="2"/>
    <x v="86"/>
    <n v="23"/>
    <x v="7"/>
    <n v="23"/>
    <n v="92"/>
    <s v="Credit Card"/>
    <x v="0"/>
    <x v="1"/>
    <x v="2"/>
    <x v="349"/>
    <s v="UNKNOWN"/>
  </r>
  <r>
    <s v="TXN_1857275"/>
    <s v="CUST_04"/>
    <x v="1"/>
    <x v="157"/>
    <n v="41"/>
    <x v="9"/>
    <n v="41"/>
    <n v="82"/>
    <s v="Credit Card"/>
    <x v="1"/>
    <x v="2"/>
    <x v="3"/>
    <x v="499"/>
    <s v="UNKNOWN"/>
  </r>
  <r>
    <s v="TXN_1857948"/>
    <s v="CUST_12"/>
    <x v="5"/>
    <x v="41"/>
    <n v="39.5"/>
    <x v="1"/>
    <n v="39.5"/>
    <n v="355.5"/>
    <s v="Credit Card"/>
    <x v="0"/>
    <x v="1"/>
    <x v="11"/>
    <x v="580"/>
    <b v="1"/>
  </r>
  <r>
    <s v="TXN_1858867"/>
    <s v="CUST_16"/>
    <x v="0"/>
    <x v="84"/>
    <n v="9.5"/>
    <x v="8"/>
    <n v="9.5"/>
    <n v="95"/>
    <s v="Digital Wallet"/>
    <x v="1"/>
    <x v="1"/>
    <x v="11"/>
    <x v="731"/>
    <b v="0"/>
  </r>
  <r>
    <s v="TXN_1858997"/>
    <s v="CUST_08"/>
    <x v="7"/>
    <x v="46"/>
    <n v="23"/>
    <x v="4"/>
    <n v="23"/>
    <n v="138"/>
    <s v="Digital Wallet"/>
    <x v="0"/>
    <x v="1"/>
    <x v="0"/>
    <x v="39"/>
    <s v="UNKNOWN"/>
  </r>
  <r>
    <s v="TXN_1859382"/>
    <s v="CUST_14"/>
    <x v="0"/>
    <x v="114"/>
    <n v="21.5"/>
    <x v="4"/>
    <n v="21.5"/>
    <n v="129"/>
    <s v="Credit Card"/>
    <x v="0"/>
    <x v="1"/>
    <x v="1"/>
    <x v="704"/>
    <b v="0"/>
  </r>
  <r>
    <s v="TXN_1859813"/>
    <s v="CUST_05"/>
    <x v="4"/>
    <x v="167"/>
    <n v="30.5"/>
    <x v="0"/>
    <n v="30.5"/>
    <n v="152.5"/>
    <s v="Cash"/>
    <x v="0"/>
    <x v="2"/>
    <x v="6"/>
    <x v="748"/>
    <b v="0"/>
  </r>
  <r>
    <s v="TXN_1860120"/>
    <s v="CUST_01"/>
    <x v="1"/>
    <x v="157"/>
    <n v="41"/>
    <x v="8"/>
    <n v="41"/>
    <n v="410"/>
    <s v="Digital Wallet"/>
    <x v="1"/>
    <x v="1"/>
    <x v="10"/>
    <x v="749"/>
    <b v="1"/>
  </r>
  <r>
    <s v="TXN_1860632"/>
    <s v="CUST_18"/>
    <x v="2"/>
    <x v="57"/>
    <n v="24.5"/>
    <x v="6"/>
    <n v="24.5"/>
    <n v="196"/>
    <s v="Cash"/>
    <x v="0"/>
    <x v="1"/>
    <x v="3"/>
    <x v="466"/>
    <b v="1"/>
  </r>
  <r>
    <s v="TXN_1860779"/>
    <s v="CUST_13"/>
    <x v="6"/>
    <x v="141"/>
    <n v="9.5"/>
    <x v="8"/>
    <n v="9.5"/>
    <n v="95"/>
    <s v="Digital Wallet"/>
    <x v="0"/>
    <x v="2"/>
    <x v="4"/>
    <x v="706"/>
    <s v="UNKNOWN"/>
  </r>
  <r>
    <s v="TXN_1862542"/>
    <s v="CUST_18"/>
    <x v="6"/>
    <x v="190"/>
    <n v="17"/>
    <x v="6"/>
    <n v="17"/>
    <n v="136"/>
    <s v="Credit Card"/>
    <x v="0"/>
    <x v="0"/>
    <x v="6"/>
    <x v="750"/>
    <b v="0"/>
  </r>
  <r>
    <s v="TXN_1862637"/>
    <s v="CUST_08"/>
    <x v="4"/>
    <x v="99"/>
    <n v="35"/>
    <x v="2"/>
    <n v="35"/>
    <n v="105"/>
    <s v="Cash"/>
    <x v="1"/>
    <x v="0"/>
    <x v="1"/>
    <x v="172"/>
    <b v="1"/>
  </r>
  <r>
    <s v="TXN_1862964"/>
    <s v="CUST_01"/>
    <x v="2"/>
    <x v="66"/>
    <n v="27.5"/>
    <x v="2"/>
    <n v="27.5"/>
    <n v="82.5"/>
    <s v="Cash"/>
    <x v="0"/>
    <x v="2"/>
    <x v="8"/>
    <x v="477"/>
    <b v="0"/>
  </r>
  <r>
    <s v="TXN_1864016"/>
    <s v="CUST_08"/>
    <x v="1"/>
    <x v="6"/>
    <n v="0"/>
    <x v="3"/>
    <n v="0"/>
    <n v="0"/>
    <s v="Credit Card"/>
    <x v="0"/>
    <x v="0"/>
    <x v="1"/>
    <x v="751"/>
    <b v="1"/>
  </r>
  <r>
    <s v="TXN_1865240"/>
    <s v="CUST_13"/>
    <x v="2"/>
    <x v="79"/>
    <n v="29"/>
    <x v="9"/>
    <n v="29"/>
    <n v="58"/>
    <s v="Credit Card"/>
    <x v="0"/>
    <x v="1"/>
    <x v="6"/>
    <x v="752"/>
    <s v="UNKNOWN"/>
  </r>
  <r>
    <s v="TXN_1865764"/>
    <s v="CUST_08"/>
    <x v="2"/>
    <x v="151"/>
    <n v="35"/>
    <x v="6"/>
    <n v="35"/>
    <n v="280"/>
    <s v="Credit Card"/>
    <x v="1"/>
    <x v="0"/>
    <x v="5"/>
    <x v="447"/>
    <s v="UNKNOWN"/>
  </r>
  <r>
    <s v="TXN_1866665"/>
    <s v="CUST_09"/>
    <x v="0"/>
    <x v="138"/>
    <n v="6.5"/>
    <x v="7"/>
    <n v="6.5"/>
    <n v="26"/>
    <s v="Credit Card"/>
    <x v="1"/>
    <x v="0"/>
    <x v="6"/>
    <x v="683"/>
    <s v="UNKNOWN"/>
  </r>
  <r>
    <s v="TXN_1868656"/>
    <s v="CUST_24"/>
    <x v="2"/>
    <x v="128"/>
    <n v="30.5"/>
    <x v="4"/>
    <n v="30.5"/>
    <n v="183"/>
    <s v="Credit Card"/>
    <x v="0"/>
    <x v="0"/>
    <x v="10"/>
    <x v="634"/>
    <s v="UNKNOWN"/>
  </r>
  <r>
    <s v="TXN_1869028"/>
    <s v="CUST_09"/>
    <x v="0"/>
    <x v="0"/>
    <n v="11"/>
    <x v="0"/>
    <n v="11"/>
    <n v="55"/>
    <s v="Cash"/>
    <x v="1"/>
    <x v="2"/>
    <x v="3"/>
    <x v="283"/>
    <b v="0"/>
  </r>
  <r>
    <s v="TXN_1869204"/>
    <s v="CUST_07"/>
    <x v="6"/>
    <x v="165"/>
    <n v="35"/>
    <x v="0"/>
    <n v="35"/>
    <n v="175"/>
    <s v="Digital Wallet"/>
    <x v="0"/>
    <x v="2"/>
    <x v="0"/>
    <x v="75"/>
    <b v="1"/>
  </r>
  <r>
    <s v="TXN_1869739"/>
    <s v="CUST_21"/>
    <x v="2"/>
    <x v="177"/>
    <n v="26"/>
    <x v="6"/>
    <n v="26"/>
    <n v="208"/>
    <s v="Digital Wallet"/>
    <x v="0"/>
    <x v="0"/>
    <x v="5"/>
    <x v="261"/>
    <b v="0"/>
  </r>
  <r>
    <s v="TXN_1870009"/>
    <s v="CUST_02"/>
    <x v="0"/>
    <x v="22"/>
    <n v="35"/>
    <x v="8"/>
    <n v="35"/>
    <n v="350"/>
    <s v="Credit Card"/>
    <x v="1"/>
    <x v="2"/>
    <x v="11"/>
    <x v="548"/>
    <s v="UNKNOWN"/>
  </r>
  <r>
    <s v="TXN_1870890"/>
    <s v="CUST_13"/>
    <x v="4"/>
    <x v="93"/>
    <n v="11"/>
    <x v="1"/>
    <n v="11"/>
    <n v="99"/>
    <s v="Cash"/>
    <x v="1"/>
    <x v="0"/>
    <x v="2"/>
    <x v="428"/>
    <b v="0"/>
  </r>
  <r>
    <s v="TXN_1870960"/>
    <s v="CUST_06"/>
    <x v="3"/>
    <x v="53"/>
    <n v="23"/>
    <x v="0"/>
    <n v="23"/>
    <n v="115"/>
    <s v="Cash"/>
    <x v="0"/>
    <x v="0"/>
    <x v="11"/>
    <x v="226"/>
    <b v="0"/>
  </r>
  <r>
    <s v="TXN_1871707"/>
    <s v="CUST_10"/>
    <x v="4"/>
    <x v="6"/>
    <n v="33.5"/>
    <x v="5"/>
    <n v="33.5"/>
    <n v="33.5"/>
    <s v="Digital Wallet"/>
    <x v="0"/>
    <x v="1"/>
    <x v="2"/>
    <x v="753"/>
    <b v="0"/>
  </r>
  <r>
    <s v="TXN_1871813"/>
    <s v="CUST_10"/>
    <x v="5"/>
    <x v="71"/>
    <n v="14"/>
    <x v="5"/>
    <n v="14"/>
    <n v="14"/>
    <s v="Cash"/>
    <x v="0"/>
    <x v="1"/>
    <x v="6"/>
    <x v="551"/>
    <s v="UNKNOWN"/>
  </r>
  <r>
    <s v="TXN_1873507"/>
    <s v="CUST_24"/>
    <x v="5"/>
    <x v="11"/>
    <n v="6.5"/>
    <x v="2"/>
    <n v="6.5"/>
    <n v="19.5"/>
    <s v="Digital Wallet"/>
    <x v="1"/>
    <x v="1"/>
    <x v="9"/>
    <x v="348"/>
    <b v="0"/>
  </r>
  <r>
    <s v="TXN_1874387"/>
    <s v="CUST_12"/>
    <x v="4"/>
    <x v="161"/>
    <n v="23"/>
    <x v="8"/>
    <n v="23"/>
    <n v="230"/>
    <s v="Digital Wallet"/>
    <x v="0"/>
    <x v="0"/>
    <x v="5"/>
    <x v="656"/>
    <s v="UNKNOWN"/>
  </r>
  <r>
    <s v="TXN_1876426"/>
    <s v="CUST_09"/>
    <x v="1"/>
    <x v="1"/>
    <n v="6.5"/>
    <x v="5"/>
    <n v="6.5"/>
    <n v="6.5"/>
    <s v="Cash"/>
    <x v="1"/>
    <x v="1"/>
    <x v="7"/>
    <x v="754"/>
    <b v="1"/>
  </r>
  <r>
    <s v="TXN_1877006"/>
    <s v="CUST_15"/>
    <x v="4"/>
    <x v="82"/>
    <n v="32"/>
    <x v="8"/>
    <n v="32"/>
    <n v="320"/>
    <s v="Digital Wallet"/>
    <x v="1"/>
    <x v="0"/>
    <x v="7"/>
    <x v="575"/>
    <b v="1"/>
  </r>
  <r>
    <s v="TXN_1877280"/>
    <s v="CUST_25"/>
    <x v="7"/>
    <x v="143"/>
    <n v="17"/>
    <x v="6"/>
    <n v="17"/>
    <n v="136"/>
    <s v="Digital Wallet"/>
    <x v="0"/>
    <x v="2"/>
    <x v="4"/>
    <x v="706"/>
    <b v="1"/>
  </r>
  <r>
    <s v="TXN_1877555"/>
    <s v="CUST_18"/>
    <x v="6"/>
    <x v="52"/>
    <n v="41"/>
    <x v="1"/>
    <n v="41"/>
    <n v="369"/>
    <s v="Credit Card"/>
    <x v="0"/>
    <x v="0"/>
    <x v="1"/>
    <x v="755"/>
    <b v="1"/>
  </r>
  <r>
    <s v="TXN_1877576"/>
    <s v="CUST_17"/>
    <x v="1"/>
    <x v="48"/>
    <n v="26"/>
    <x v="2"/>
    <n v="26"/>
    <n v="78"/>
    <s v="Digital Wallet"/>
    <x v="1"/>
    <x v="1"/>
    <x v="10"/>
    <x v="582"/>
    <b v="0"/>
  </r>
  <r>
    <s v="TXN_1880096"/>
    <s v="CUST_12"/>
    <x v="6"/>
    <x v="26"/>
    <n v="38"/>
    <x v="0"/>
    <n v="38"/>
    <n v="190"/>
    <s v="Credit Card"/>
    <x v="0"/>
    <x v="1"/>
    <x v="1"/>
    <x v="652"/>
    <b v="0"/>
  </r>
  <r>
    <s v="TXN_1880682"/>
    <s v="CUST_22"/>
    <x v="2"/>
    <x v="57"/>
    <n v="24.5"/>
    <x v="8"/>
    <n v="24.5"/>
    <n v="245"/>
    <s v="Cash"/>
    <x v="0"/>
    <x v="0"/>
    <x v="7"/>
    <x v="756"/>
    <b v="0"/>
  </r>
  <r>
    <s v="TXN_1881631"/>
    <s v="CUST_07"/>
    <x v="4"/>
    <x v="105"/>
    <n v="38"/>
    <x v="9"/>
    <n v="38"/>
    <n v="76"/>
    <s v="Cash"/>
    <x v="0"/>
    <x v="1"/>
    <x v="10"/>
    <x v="532"/>
    <s v="UNKNOWN"/>
  </r>
  <r>
    <s v="TXN_1881857"/>
    <s v="CUST_04"/>
    <x v="3"/>
    <x v="55"/>
    <n v="8"/>
    <x v="0"/>
    <n v="8"/>
    <n v="40"/>
    <s v="Credit Card"/>
    <x v="1"/>
    <x v="0"/>
    <x v="5"/>
    <x v="757"/>
    <b v="1"/>
  </r>
  <r>
    <s v="TXN_1882040"/>
    <s v="CUST_21"/>
    <x v="0"/>
    <x v="76"/>
    <n v="33.5"/>
    <x v="10"/>
    <n v="33.5"/>
    <n v="234.5"/>
    <s v="Cash"/>
    <x v="1"/>
    <x v="1"/>
    <x v="4"/>
    <x v="758"/>
    <b v="0"/>
  </r>
  <r>
    <s v="TXN_1882050"/>
    <s v="CUST_06"/>
    <x v="7"/>
    <x v="6"/>
    <n v="0"/>
    <x v="3"/>
    <n v="0"/>
    <n v="0"/>
    <s v="Digital Wallet"/>
    <x v="0"/>
    <x v="2"/>
    <x v="10"/>
    <x v="533"/>
    <s v="UNKNOWN"/>
  </r>
  <r>
    <s v="TXN_1882210"/>
    <s v="CUST_13"/>
    <x v="0"/>
    <x v="121"/>
    <n v="24.5"/>
    <x v="7"/>
    <n v="24.5"/>
    <n v="98"/>
    <s v="Digital Wallet"/>
    <x v="0"/>
    <x v="1"/>
    <x v="1"/>
    <x v="4"/>
    <s v="UNKNOWN"/>
  </r>
  <r>
    <s v="TXN_1884089"/>
    <s v="CUST_14"/>
    <x v="6"/>
    <x v="96"/>
    <n v="12.5"/>
    <x v="0"/>
    <n v="12.5"/>
    <n v="62.5"/>
    <s v="Digital Wallet"/>
    <x v="0"/>
    <x v="3"/>
    <x v="10"/>
    <x v="129"/>
    <b v="0"/>
  </r>
  <r>
    <s v="TXN_1884808"/>
    <s v="CUST_03"/>
    <x v="5"/>
    <x v="47"/>
    <n v="15.5"/>
    <x v="5"/>
    <n v="15.5"/>
    <n v="15.5"/>
    <s v="Digital Wallet"/>
    <x v="0"/>
    <x v="2"/>
    <x v="10"/>
    <x v="614"/>
    <b v="1"/>
  </r>
  <r>
    <s v="TXN_1886375"/>
    <s v="CUST_12"/>
    <x v="1"/>
    <x v="172"/>
    <n v="9.5"/>
    <x v="0"/>
    <n v="9.5"/>
    <n v="47.5"/>
    <s v="Cash"/>
    <x v="0"/>
    <x v="2"/>
    <x v="10"/>
    <x v="759"/>
    <b v="1"/>
  </r>
  <r>
    <s v="TXN_1888268"/>
    <s v="CUST_14"/>
    <x v="3"/>
    <x v="178"/>
    <n v="9.5"/>
    <x v="4"/>
    <n v="9.5"/>
    <n v="57"/>
    <s v="Digital Wallet"/>
    <x v="1"/>
    <x v="2"/>
    <x v="11"/>
    <x v="166"/>
    <s v="UNKNOWN"/>
  </r>
  <r>
    <s v="TXN_1890352"/>
    <s v="CUST_25"/>
    <x v="2"/>
    <x v="151"/>
    <n v="35"/>
    <x v="4"/>
    <n v="35"/>
    <n v="210"/>
    <s v="Digital Wallet"/>
    <x v="1"/>
    <x v="1"/>
    <x v="1"/>
    <x v="760"/>
    <b v="0"/>
  </r>
  <r>
    <s v="TXN_1891225"/>
    <s v="CUST_08"/>
    <x v="1"/>
    <x v="87"/>
    <n v="35"/>
    <x v="8"/>
    <n v="35"/>
    <n v="350"/>
    <s v="Digital Wallet"/>
    <x v="0"/>
    <x v="2"/>
    <x v="6"/>
    <x v="761"/>
    <b v="1"/>
  </r>
  <r>
    <s v="TXN_1891321"/>
    <s v="CUST_09"/>
    <x v="5"/>
    <x v="11"/>
    <n v="6.5"/>
    <x v="7"/>
    <n v="6.5"/>
    <n v="26"/>
    <s v="Cash"/>
    <x v="0"/>
    <x v="2"/>
    <x v="11"/>
    <x v="621"/>
    <b v="0"/>
  </r>
  <r>
    <s v="TXN_1892062"/>
    <s v="CUST_25"/>
    <x v="7"/>
    <x v="129"/>
    <n v="26"/>
    <x v="0"/>
    <n v="26"/>
    <n v="130"/>
    <s v="Digital Wallet"/>
    <x v="1"/>
    <x v="0"/>
    <x v="1"/>
    <x v="751"/>
    <b v="0"/>
  </r>
  <r>
    <s v="TXN_1892483"/>
    <s v="CUST_22"/>
    <x v="3"/>
    <x v="6"/>
    <n v="26"/>
    <x v="1"/>
    <n v="26"/>
    <n v="234"/>
    <s v="Cash"/>
    <x v="1"/>
    <x v="2"/>
    <x v="6"/>
    <x v="657"/>
    <b v="1"/>
  </r>
  <r>
    <s v="TXN_1892600"/>
    <s v="CUST_04"/>
    <x v="1"/>
    <x v="135"/>
    <n v="18.5"/>
    <x v="1"/>
    <n v="18.5"/>
    <n v="166.5"/>
    <s v="Cash"/>
    <x v="1"/>
    <x v="0"/>
    <x v="2"/>
    <x v="331"/>
    <b v="1"/>
  </r>
  <r>
    <s v="TXN_1892944"/>
    <s v="CUST_18"/>
    <x v="5"/>
    <x v="35"/>
    <n v="33.5"/>
    <x v="2"/>
    <n v="33.5"/>
    <n v="100.5"/>
    <s v="Credit Card"/>
    <x v="1"/>
    <x v="1"/>
    <x v="1"/>
    <x v="726"/>
    <s v="UNKNOWN"/>
  </r>
  <r>
    <s v="TXN_1894434"/>
    <s v="CUST_20"/>
    <x v="0"/>
    <x v="121"/>
    <n v="24.5"/>
    <x v="7"/>
    <n v="24.5"/>
    <n v="98"/>
    <s v="Cash"/>
    <x v="0"/>
    <x v="2"/>
    <x v="1"/>
    <x v="383"/>
    <b v="0"/>
  </r>
  <r>
    <s v="TXN_1896794"/>
    <s v="CUST_18"/>
    <x v="1"/>
    <x v="179"/>
    <n v="32"/>
    <x v="10"/>
    <n v="32"/>
    <n v="224"/>
    <s v="Credit Card"/>
    <x v="1"/>
    <x v="2"/>
    <x v="0"/>
    <x v="609"/>
    <b v="1"/>
  </r>
  <r>
    <s v="TXN_1897015"/>
    <s v="CUST_25"/>
    <x v="0"/>
    <x v="84"/>
    <n v="9.5"/>
    <x v="9"/>
    <n v="9.5"/>
    <n v="19"/>
    <s v="Credit Card"/>
    <x v="0"/>
    <x v="1"/>
    <x v="11"/>
    <x v="580"/>
    <s v="UNKNOWN"/>
  </r>
  <r>
    <s v="TXN_1897179"/>
    <s v="CUST_19"/>
    <x v="5"/>
    <x v="11"/>
    <n v="6.5"/>
    <x v="0"/>
    <n v="6.5"/>
    <n v="32.5"/>
    <s v="Credit Card"/>
    <x v="1"/>
    <x v="1"/>
    <x v="1"/>
    <x v="631"/>
    <b v="1"/>
  </r>
  <r>
    <s v="TXN_1898388"/>
    <s v="CUST_17"/>
    <x v="3"/>
    <x v="104"/>
    <n v="32"/>
    <x v="6"/>
    <n v="32"/>
    <n v="256"/>
    <s v="Credit Card"/>
    <x v="0"/>
    <x v="2"/>
    <x v="4"/>
    <x v="386"/>
    <b v="0"/>
  </r>
  <r>
    <s v="TXN_1898727"/>
    <s v="CUST_20"/>
    <x v="5"/>
    <x v="36"/>
    <n v="27.5"/>
    <x v="5"/>
    <n v="27.5"/>
    <n v="27.5"/>
    <s v="Credit Card"/>
    <x v="0"/>
    <x v="2"/>
    <x v="5"/>
    <x v="505"/>
    <s v="UNKNOWN"/>
  </r>
  <r>
    <s v="TXN_1899099"/>
    <s v="CUST_06"/>
    <x v="0"/>
    <x v="153"/>
    <n v="5"/>
    <x v="2"/>
    <n v="5"/>
    <n v="15"/>
    <s v="Cash"/>
    <x v="0"/>
    <x v="1"/>
    <x v="6"/>
    <x v="175"/>
    <b v="1"/>
  </r>
  <r>
    <s v="TXN_1899145"/>
    <s v="CUST_11"/>
    <x v="6"/>
    <x v="15"/>
    <n v="26"/>
    <x v="6"/>
    <n v="26"/>
    <n v="208"/>
    <s v="Cash"/>
    <x v="1"/>
    <x v="1"/>
    <x v="10"/>
    <x v="332"/>
    <b v="1"/>
  </r>
  <r>
    <s v="TXN_1899712"/>
    <s v="CUST_08"/>
    <x v="4"/>
    <x v="105"/>
    <n v="38"/>
    <x v="1"/>
    <n v="38"/>
    <n v="342"/>
    <s v="Digital Wallet"/>
    <x v="0"/>
    <x v="1"/>
    <x v="5"/>
    <x v="542"/>
    <s v="UNKNOWN"/>
  </r>
  <r>
    <s v="TXN_1900258"/>
    <s v="CUST_16"/>
    <x v="0"/>
    <x v="120"/>
    <n v="8"/>
    <x v="9"/>
    <n v="8"/>
    <n v="16"/>
    <s v="Credit Card"/>
    <x v="0"/>
    <x v="1"/>
    <x v="9"/>
    <x v="337"/>
    <b v="1"/>
  </r>
  <r>
    <s v="TXN_1900392"/>
    <s v="CUST_17"/>
    <x v="4"/>
    <x v="191"/>
    <n v="8"/>
    <x v="5"/>
    <n v="8"/>
    <n v="8"/>
    <s v="Credit Card"/>
    <x v="0"/>
    <x v="2"/>
    <x v="8"/>
    <x v="191"/>
    <b v="1"/>
  </r>
  <r>
    <s v="TXN_1901259"/>
    <s v="CUST_13"/>
    <x v="3"/>
    <x v="174"/>
    <n v="26"/>
    <x v="1"/>
    <n v="26"/>
    <n v="234"/>
    <s v="Cash"/>
    <x v="0"/>
    <x v="0"/>
    <x v="4"/>
    <x v="762"/>
    <s v="UNKNOWN"/>
  </r>
  <r>
    <s v="TXN_1901951"/>
    <s v="CUST_23"/>
    <x v="3"/>
    <x v="39"/>
    <n v="38"/>
    <x v="7"/>
    <n v="38"/>
    <n v="152"/>
    <s v="Digital Wallet"/>
    <x v="0"/>
    <x v="2"/>
    <x v="6"/>
    <x v="343"/>
    <b v="1"/>
  </r>
  <r>
    <s v="TXN_1901981"/>
    <s v="CUST_07"/>
    <x v="6"/>
    <x v="165"/>
    <n v="35"/>
    <x v="0"/>
    <n v="35"/>
    <n v="175"/>
    <s v="Digital Wallet"/>
    <x v="1"/>
    <x v="0"/>
    <x v="2"/>
    <x v="256"/>
    <s v="UNKNOWN"/>
  </r>
  <r>
    <s v="TXN_1903317"/>
    <s v="CUST_11"/>
    <x v="1"/>
    <x v="176"/>
    <n v="38"/>
    <x v="1"/>
    <n v="38"/>
    <n v="342"/>
    <s v="Cash"/>
    <x v="0"/>
    <x v="0"/>
    <x v="2"/>
    <x v="298"/>
    <b v="0"/>
  </r>
  <r>
    <s v="TXN_1904037"/>
    <s v="CUST_25"/>
    <x v="4"/>
    <x v="103"/>
    <n v="33.5"/>
    <x v="5"/>
    <n v="33.5"/>
    <n v="33.5"/>
    <s v="Credit Card"/>
    <x v="1"/>
    <x v="2"/>
    <x v="5"/>
    <x v="763"/>
    <b v="1"/>
  </r>
  <r>
    <s v="TXN_1904464"/>
    <s v="CUST_10"/>
    <x v="4"/>
    <x v="167"/>
    <n v="30.5"/>
    <x v="10"/>
    <n v="30.5"/>
    <n v="213.5"/>
    <s v="Cash"/>
    <x v="0"/>
    <x v="2"/>
    <x v="4"/>
    <x v="764"/>
    <s v="UNKNOWN"/>
  </r>
  <r>
    <s v="TXN_1904948"/>
    <s v="CUST_18"/>
    <x v="5"/>
    <x v="101"/>
    <n v="20"/>
    <x v="7"/>
    <n v="20"/>
    <n v="80"/>
    <s v="Credit Card"/>
    <x v="0"/>
    <x v="0"/>
    <x v="10"/>
    <x v="714"/>
    <b v="1"/>
  </r>
  <r>
    <s v="TXN_1906467"/>
    <s v="CUST_10"/>
    <x v="7"/>
    <x v="70"/>
    <n v="6.5"/>
    <x v="8"/>
    <n v="6.5"/>
    <n v="65"/>
    <s v="Cash"/>
    <x v="1"/>
    <x v="1"/>
    <x v="0"/>
    <x v="168"/>
    <s v="UNKNOWN"/>
  </r>
  <r>
    <s v="TXN_1906808"/>
    <s v="CUST_22"/>
    <x v="5"/>
    <x v="12"/>
    <n v="21.5"/>
    <x v="10"/>
    <n v="21.5"/>
    <n v="150.5"/>
    <s v="Cash"/>
    <x v="0"/>
    <x v="0"/>
    <x v="0"/>
    <x v="765"/>
    <s v="UNKNOWN"/>
  </r>
  <r>
    <s v="TXN_1906850"/>
    <s v="CUST_06"/>
    <x v="3"/>
    <x v="65"/>
    <n v="5"/>
    <x v="0"/>
    <n v="5"/>
    <n v="25"/>
    <s v="Credit Card"/>
    <x v="0"/>
    <x v="2"/>
    <x v="2"/>
    <x v="670"/>
    <b v="0"/>
  </r>
  <r>
    <s v="TXN_1906985"/>
    <s v="CUST_06"/>
    <x v="7"/>
    <x v="142"/>
    <n v="9.5"/>
    <x v="9"/>
    <n v="9.5"/>
    <n v="19"/>
    <s v="Digital Wallet"/>
    <x v="1"/>
    <x v="2"/>
    <x v="8"/>
    <x v="473"/>
    <s v="UNKNOWN"/>
  </r>
  <r>
    <s v="TXN_1907425"/>
    <s v="CUST_05"/>
    <x v="5"/>
    <x v="41"/>
    <n v="39.5"/>
    <x v="7"/>
    <n v="39.5"/>
    <n v="158"/>
    <s v="Cash"/>
    <x v="0"/>
    <x v="0"/>
    <x v="11"/>
    <x v="41"/>
    <b v="0"/>
  </r>
  <r>
    <s v="TXN_1908528"/>
    <s v="CUST_20"/>
    <x v="7"/>
    <x v="124"/>
    <n v="21.5"/>
    <x v="7"/>
    <n v="21.5"/>
    <n v="86"/>
    <s v="Credit Card"/>
    <x v="0"/>
    <x v="0"/>
    <x v="8"/>
    <x v="487"/>
    <s v="UNKNOWN"/>
  </r>
  <r>
    <s v="TXN_1908642"/>
    <s v="CUST_05"/>
    <x v="7"/>
    <x v="129"/>
    <n v="26"/>
    <x v="9"/>
    <n v="26"/>
    <n v="52"/>
    <s v="Credit Card"/>
    <x v="0"/>
    <x v="0"/>
    <x v="1"/>
    <x v="766"/>
    <b v="1"/>
  </r>
  <r>
    <s v="TXN_1909279"/>
    <s v="CUST_10"/>
    <x v="4"/>
    <x v="6"/>
    <n v="0"/>
    <x v="3"/>
    <n v="0"/>
    <n v="0"/>
    <s v="Credit Card"/>
    <x v="1"/>
    <x v="0"/>
    <x v="9"/>
    <x v="42"/>
    <b v="1"/>
  </r>
  <r>
    <s v="TXN_1909410"/>
    <s v="CUST_14"/>
    <x v="7"/>
    <x v="18"/>
    <n v="35"/>
    <x v="5"/>
    <n v="35"/>
    <n v="35"/>
    <s v="Cash"/>
    <x v="0"/>
    <x v="2"/>
    <x v="4"/>
    <x v="692"/>
    <b v="0"/>
  </r>
  <r>
    <s v="TXN_1909877"/>
    <s v="CUST_13"/>
    <x v="3"/>
    <x v="104"/>
    <n v="32"/>
    <x v="8"/>
    <n v="32"/>
    <n v="320"/>
    <s v="Cash"/>
    <x v="1"/>
    <x v="0"/>
    <x v="9"/>
    <x v="648"/>
    <b v="1"/>
  </r>
  <r>
    <s v="TXN_1910146"/>
    <s v="CUST_02"/>
    <x v="3"/>
    <x v="159"/>
    <n v="21.5"/>
    <x v="10"/>
    <n v="21.5"/>
    <n v="150.5"/>
    <s v="Credit Card"/>
    <x v="0"/>
    <x v="1"/>
    <x v="5"/>
    <x v="6"/>
    <b v="1"/>
  </r>
  <r>
    <s v="TXN_1910565"/>
    <s v="CUST_18"/>
    <x v="1"/>
    <x v="192"/>
    <n v="17"/>
    <x v="1"/>
    <n v="17"/>
    <n v="153"/>
    <s v="Digital Wallet"/>
    <x v="0"/>
    <x v="0"/>
    <x v="1"/>
    <x v="359"/>
    <b v="0"/>
  </r>
  <r>
    <s v="TXN_1913469"/>
    <s v="CUST_20"/>
    <x v="4"/>
    <x v="103"/>
    <n v="33.5"/>
    <x v="9"/>
    <n v="33.5"/>
    <n v="67"/>
    <s v="Digital Wallet"/>
    <x v="1"/>
    <x v="1"/>
    <x v="4"/>
    <x v="379"/>
    <b v="0"/>
  </r>
  <r>
    <s v="TXN_1913617"/>
    <s v="CUST_10"/>
    <x v="7"/>
    <x v="124"/>
    <n v="21.5"/>
    <x v="5"/>
    <n v="21.5"/>
    <n v="21.5"/>
    <s v="Credit Card"/>
    <x v="1"/>
    <x v="2"/>
    <x v="5"/>
    <x v="767"/>
    <s v="UNKNOWN"/>
  </r>
  <r>
    <s v="TXN_1914649"/>
    <s v="CUST_22"/>
    <x v="1"/>
    <x v="59"/>
    <n v="12.5"/>
    <x v="9"/>
    <n v="12.5"/>
    <n v="25"/>
    <s v="Digital Wallet"/>
    <x v="1"/>
    <x v="2"/>
    <x v="3"/>
    <x v="471"/>
    <b v="1"/>
  </r>
  <r>
    <s v="TXN_1915866"/>
    <s v="CUST_14"/>
    <x v="7"/>
    <x v="33"/>
    <n v="38"/>
    <x v="0"/>
    <n v="38"/>
    <n v="190"/>
    <s v="Credit Card"/>
    <x v="1"/>
    <x v="0"/>
    <x v="6"/>
    <x v="768"/>
    <b v="1"/>
  </r>
  <r>
    <s v="TXN_1916676"/>
    <s v="CUST_11"/>
    <x v="4"/>
    <x v="148"/>
    <n v="36.5"/>
    <x v="6"/>
    <n v="36.5"/>
    <n v="292"/>
    <s v="Credit Card"/>
    <x v="1"/>
    <x v="2"/>
    <x v="9"/>
    <x v="769"/>
    <s v="UNKNOWN"/>
  </r>
  <r>
    <s v="TXN_1916761"/>
    <s v="CUST_16"/>
    <x v="4"/>
    <x v="8"/>
    <n v="15.5"/>
    <x v="2"/>
    <n v="15.5"/>
    <n v="46.5"/>
    <s v="Credit Card"/>
    <x v="1"/>
    <x v="1"/>
    <x v="6"/>
    <x v="47"/>
    <b v="0"/>
  </r>
  <r>
    <s v="TXN_1917119"/>
    <s v="CUST_23"/>
    <x v="2"/>
    <x v="16"/>
    <n v="21.5"/>
    <x v="1"/>
    <n v="21.5"/>
    <n v="193.5"/>
    <s v="Digital Wallet"/>
    <x v="0"/>
    <x v="2"/>
    <x v="9"/>
    <x v="266"/>
    <b v="1"/>
  </r>
  <r>
    <s v="TXN_1917155"/>
    <s v="CUST_10"/>
    <x v="1"/>
    <x v="176"/>
    <n v="38"/>
    <x v="0"/>
    <n v="38"/>
    <n v="190"/>
    <s v="Cash"/>
    <x v="1"/>
    <x v="0"/>
    <x v="0"/>
    <x v="88"/>
    <s v="UNKNOWN"/>
  </r>
  <r>
    <s v="TXN_1919020"/>
    <s v="CUST_20"/>
    <x v="6"/>
    <x v="156"/>
    <n v="36.5"/>
    <x v="8"/>
    <n v="36.5"/>
    <n v="365"/>
    <s v="Digital Wallet"/>
    <x v="0"/>
    <x v="1"/>
    <x v="1"/>
    <x v="281"/>
    <b v="1"/>
  </r>
  <r>
    <s v="TXN_1919804"/>
    <s v="CUST_20"/>
    <x v="6"/>
    <x v="91"/>
    <n v="39.5"/>
    <x v="10"/>
    <n v="39.5"/>
    <n v="276.5"/>
    <s v="Cash"/>
    <x v="0"/>
    <x v="1"/>
    <x v="10"/>
    <x v="332"/>
    <b v="1"/>
  </r>
  <r>
    <s v="TXN_1919855"/>
    <s v="CUST_14"/>
    <x v="0"/>
    <x v="123"/>
    <n v="30.5"/>
    <x v="0"/>
    <n v="30.5"/>
    <n v="152.5"/>
    <s v="Credit Card"/>
    <x v="0"/>
    <x v="1"/>
    <x v="11"/>
    <x v="569"/>
    <b v="1"/>
  </r>
  <r>
    <s v="TXN_1920349"/>
    <s v="CUST_22"/>
    <x v="2"/>
    <x v="79"/>
    <n v="29"/>
    <x v="8"/>
    <n v="29"/>
    <n v="290"/>
    <s v="Digital Wallet"/>
    <x v="1"/>
    <x v="0"/>
    <x v="10"/>
    <x v="741"/>
    <b v="0"/>
  </r>
  <r>
    <s v="TXN_1921846"/>
    <s v="CUST_04"/>
    <x v="3"/>
    <x v="55"/>
    <n v="8"/>
    <x v="2"/>
    <n v="8"/>
    <n v="24"/>
    <s v="Credit Card"/>
    <x v="0"/>
    <x v="0"/>
    <x v="5"/>
    <x v="639"/>
    <b v="0"/>
  </r>
  <r>
    <s v="TXN_1923790"/>
    <s v="CUST_17"/>
    <x v="7"/>
    <x v="106"/>
    <n v="15.5"/>
    <x v="10"/>
    <n v="15.5"/>
    <n v="108.5"/>
    <s v="Digital Wallet"/>
    <x v="1"/>
    <x v="0"/>
    <x v="11"/>
    <x v="399"/>
    <b v="1"/>
  </r>
  <r>
    <s v="TXN_1924304"/>
    <s v="CUST_09"/>
    <x v="5"/>
    <x v="89"/>
    <n v="18.5"/>
    <x v="4"/>
    <n v="18.5"/>
    <n v="111"/>
    <s v="Cash"/>
    <x v="0"/>
    <x v="2"/>
    <x v="4"/>
    <x v="770"/>
    <b v="1"/>
  </r>
  <r>
    <s v="TXN_1926362"/>
    <s v="CUST_13"/>
    <x v="2"/>
    <x v="45"/>
    <n v="11"/>
    <x v="6"/>
    <n v="11"/>
    <n v="88"/>
    <s v="Credit Card"/>
    <x v="0"/>
    <x v="1"/>
    <x v="3"/>
    <x v="599"/>
    <s v="UNKNOWN"/>
  </r>
  <r>
    <s v="TXN_1926590"/>
    <s v="CUST_13"/>
    <x v="2"/>
    <x v="78"/>
    <n v="12.5"/>
    <x v="1"/>
    <n v="12.5"/>
    <n v="112.5"/>
    <s v="Credit Card"/>
    <x v="1"/>
    <x v="1"/>
    <x v="0"/>
    <x v="722"/>
    <b v="1"/>
  </r>
  <r>
    <s v="TXN_1927605"/>
    <s v="CUST_13"/>
    <x v="0"/>
    <x v="121"/>
    <n v="24.5"/>
    <x v="8"/>
    <n v="24.5"/>
    <n v="245"/>
    <s v="Digital Wallet"/>
    <x v="0"/>
    <x v="2"/>
    <x v="8"/>
    <x v="602"/>
    <s v="UNKNOWN"/>
  </r>
  <r>
    <s v="TXN_1927624"/>
    <s v="CUST_12"/>
    <x v="4"/>
    <x v="82"/>
    <n v="32"/>
    <x v="8"/>
    <n v="32"/>
    <n v="320"/>
    <s v="Credit Card"/>
    <x v="1"/>
    <x v="1"/>
    <x v="1"/>
    <x v="4"/>
    <b v="0"/>
  </r>
  <r>
    <s v="TXN_1927837"/>
    <s v="CUST_14"/>
    <x v="4"/>
    <x v="182"/>
    <n v="6.5"/>
    <x v="7"/>
    <n v="6.5"/>
    <n v="26"/>
    <s v="Cash"/>
    <x v="0"/>
    <x v="2"/>
    <x v="7"/>
    <x v="771"/>
    <b v="0"/>
  </r>
  <r>
    <s v="TXN_1928195"/>
    <s v="CUST_09"/>
    <x v="6"/>
    <x v="15"/>
    <n v="26"/>
    <x v="9"/>
    <n v="26"/>
    <n v="52"/>
    <s v="Credit Card"/>
    <x v="0"/>
    <x v="2"/>
    <x v="11"/>
    <x v="680"/>
    <b v="0"/>
  </r>
  <r>
    <s v="TXN_1928442"/>
    <s v="CUST_20"/>
    <x v="7"/>
    <x v="46"/>
    <n v="23"/>
    <x v="6"/>
    <n v="23"/>
    <n v="184"/>
    <s v="Cash"/>
    <x v="0"/>
    <x v="0"/>
    <x v="10"/>
    <x v="398"/>
    <b v="1"/>
  </r>
  <r>
    <s v="TXN_1928530"/>
    <s v="CUST_06"/>
    <x v="6"/>
    <x v="52"/>
    <n v="41"/>
    <x v="7"/>
    <n v="41"/>
    <n v="164"/>
    <s v="Cash"/>
    <x v="1"/>
    <x v="0"/>
    <x v="8"/>
    <x v="649"/>
    <b v="1"/>
  </r>
  <r>
    <s v="TXN_1929355"/>
    <s v="CUST_14"/>
    <x v="7"/>
    <x v="33"/>
    <n v="38"/>
    <x v="0"/>
    <n v="38"/>
    <n v="190"/>
    <s v="Cash"/>
    <x v="1"/>
    <x v="0"/>
    <x v="0"/>
    <x v="772"/>
    <b v="0"/>
  </r>
  <r>
    <s v="TXN_1929540"/>
    <s v="CUST_16"/>
    <x v="5"/>
    <x v="71"/>
    <n v="14"/>
    <x v="9"/>
    <n v="14"/>
    <n v="28"/>
    <s v="Cash"/>
    <x v="0"/>
    <x v="2"/>
    <x v="7"/>
    <x v="44"/>
    <s v="UNKNOWN"/>
  </r>
  <r>
    <s v="TXN_1929919"/>
    <s v="CUST_21"/>
    <x v="6"/>
    <x v="150"/>
    <n v="14"/>
    <x v="4"/>
    <n v="14"/>
    <n v="84"/>
    <s v="Cash"/>
    <x v="0"/>
    <x v="2"/>
    <x v="11"/>
    <x v="773"/>
    <s v="UNKNOWN"/>
  </r>
  <r>
    <s v="TXN_1930172"/>
    <s v="CUST_06"/>
    <x v="7"/>
    <x v="106"/>
    <n v="15.5"/>
    <x v="4"/>
    <n v="15.5"/>
    <n v="93"/>
    <s v="Credit Card"/>
    <x v="0"/>
    <x v="1"/>
    <x v="6"/>
    <x v="774"/>
    <b v="0"/>
  </r>
  <r>
    <s v="TXN_1930560"/>
    <s v="CUST_15"/>
    <x v="1"/>
    <x v="48"/>
    <n v="26"/>
    <x v="9"/>
    <n v="26"/>
    <n v="52"/>
    <s v="Digital Wallet"/>
    <x v="1"/>
    <x v="1"/>
    <x v="4"/>
    <x v="627"/>
    <s v="UNKNOWN"/>
  </r>
  <r>
    <s v="TXN_1931355"/>
    <s v="CUST_15"/>
    <x v="1"/>
    <x v="24"/>
    <n v="24.5"/>
    <x v="2"/>
    <n v="24.5"/>
    <n v="73.5"/>
    <s v="Digital Wallet"/>
    <x v="0"/>
    <x v="1"/>
    <x v="4"/>
    <x v="775"/>
    <s v="UNKNOWN"/>
  </r>
  <r>
    <s v="TXN_1931392"/>
    <s v="CUST_20"/>
    <x v="3"/>
    <x v="178"/>
    <n v="9.5"/>
    <x v="9"/>
    <n v="9.5"/>
    <n v="19"/>
    <s v="Digital Wallet"/>
    <x v="1"/>
    <x v="1"/>
    <x v="0"/>
    <x v="776"/>
    <s v="UNKNOWN"/>
  </r>
  <r>
    <s v="TXN_1931979"/>
    <s v="CUST_25"/>
    <x v="5"/>
    <x v="164"/>
    <n v="26"/>
    <x v="4"/>
    <n v="26"/>
    <n v="156"/>
    <s v="Cash"/>
    <x v="0"/>
    <x v="0"/>
    <x v="0"/>
    <x v="123"/>
    <s v="UNKNOWN"/>
  </r>
  <r>
    <s v="TXN_1933506"/>
    <s v="CUST_13"/>
    <x v="0"/>
    <x v="162"/>
    <n v="12.5"/>
    <x v="9"/>
    <n v="12.5"/>
    <n v="25"/>
    <s v="Digital Wallet"/>
    <x v="0"/>
    <x v="0"/>
    <x v="5"/>
    <x v="366"/>
    <b v="0"/>
  </r>
  <r>
    <s v="TXN_1933813"/>
    <s v="CUST_12"/>
    <x v="4"/>
    <x v="100"/>
    <n v="5"/>
    <x v="4"/>
    <n v="5"/>
    <n v="30"/>
    <s v="Digital Wallet"/>
    <x v="1"/>
    <x v="0"/>
    <x v="1"/>
    <x v="108"/>
    <s v="UNKNOWN"/>
  </r>
  <r>
    <s v="TXN_1935246"/>
    <s v="CUST_20"/>
    <x v="5"/>
    <x v="122"/>
    <n v="8"/>
    <x v="2"/>
    <n v="8"/>
    <n v="24"/>
    <s v="Credit Card"/>
    <x v="0"/>
    <x v="0"/>
    <x v="10"/>
    <x v="634"/>
    <b v="1"/>
  </r>
  <r>
    <s v="TXN_1935654"/>
    <s v="CUST_20"/>
    <x v="2"/>
    <x v="177"/>
    <n v="26"/>
    <x v="10"/>
    <n v="26"/>
    <n v="182"/>
    <s v="Credit Card"/>
    <x v="0"/>
    <x v="2"/>
    <x v="2"/>
    <x v="645"/>
    <b v="1"/>
  </r>
  <r>
    <s v="TXN_1936106"/>
    <s v="CUST_17"/>
    <x v="7"/>
    <x v="77"/>
    <n v="12.5"/>
    <x v="9"/>
    <n v="12.5"/>
    <n v="25"/>
    <s v="Digital Wallet"/>
    <x v="0"/>
    <x v="1"/>
    <x v="4"/>
    <x v="587"/>
    <b v="1"/>
  </r>
  <r>
    <s v="TXN_1938135"/>
    <s v="CUST_17"/>
    <x v="6"/>
    <x v="52"/>
    <n v="41"/>
    <x v="8"/>
    <n v="41"/>
    <n v="410"/>
    <s v="Digital Wallet"/>
    <x v="0"/>
    <x v="2"/>
    <x v="5"/>
    <x v="777"/>
    <b v="1"/>
  </r>
  <r>
    <s v="TXN_1938762"/>
    <s v="CUST_25"/>
    <x v="2"/>
    <x v="115"/>
    <n v="33.5"/>
    <x v="9"/>
    <n v="33.5"/>
    <n v="67"/>
    <s v="Credit Card"/>
    <x v="0"/>
    <x v="0"/>
    <x v="2"/>
    <x v="778"/>
    <b v="0"/>
  </r>
  <r>
    <s v="TXN_1940400"/>
    <s v="CUST_04"/>
    <x v="4"/>
    <x v="103"/>
    <n v="33.5"/>
    <x v="2"/>
    <n v="33.5"/>
    <n v="100.5"/>
    <s v="Credit Card"/>
    <x v="0"/>
    <x v="2"/>
    <x v="7"/>
    <x v="779"/>
    <b v="1"/>
  </r>
  <r>
    <s v="TXN_1941756"/>
    <s v="CUST_13"/>
    <x v="7"/>
    <x v="77"/>
    <n v="12.5"/>
    <x v="5"/>
    <n v="12.5"/>
    <n v="12.5"/>
    <s v="Digital Wallet"/>
    <x v="0"/>
    <x v="2"/>
    <x v="9"/>
    <x v="185"/>
    <b v="1"/>
  </r>
  <r>
    <s v="TXN_1942110"/>
    <s v="CUST_09"/>
    <x v="2"/>
    <x v="73"/>
    <n v="15.5"/>
    <x v="2"/>
    <n v="15.5"/>
    <n v="46.5"/>
    <s v="Credit Card"/>
    <x v="1"/>
    <x v="0"/>
    <x v="2"/>
    <x v="225"/>
    <b v="1"/>
  </r>
  <r>
    <s v="TXN_1942225"/>
    <s v="CUST_04"/>
    <x v="5"/>
    <x v="67"/>
    <n v="29"/>
    <x v="9"/>
    <n v="29"/>
    <n v="58"/>
    <s v="Credit Card"/>
    <x v="1"/>
    <x v="1"/>
    <x v="9"/>
    <x v="136"/>
    <s v="UNKNOWN"/>
  </r>
  <r>
    <s v="TXN_1943582"/>
    <s v="CUST_04"/>
    <x v="2"/>
    <x v="115"/>
    <n v="33.5"/>
    <x v="9"/>
    <n v="33.5"/>
    <n v="67"/>
    <s v="Cash"/>
    <x v="1"/>
    <x v="2"/>
    <x v="8"/>
    <x v="389"/>
    <b v="0"/>
  </r>
  <r>
    <s v="TXN_1943695"/>
    <s v="CUST_09"/>
    <x v="3"/>
    <x v="6"/>
    <n v="32"/>
    <x v="6"/>
    <n v="32"/>
    <n v="256"/>
    <s v="Credit Card"/>
    <x v="0"/>
    <x v="2"/>
    <x v="2"/>
    <x v="592"/>
    <b v="0"/>
  </r>
  <r>
    <s v="TXN_1943990"/>
    <s v="CUST_14"/>
    <x v="6"/>
    <x v="90"/>
    <n v="33.5"/>
    <x v="2"/>
    <n v="33.5"/>
    <n v="100.5"/>
    <s v="Credit Card"/>
    <x v="0"/>
    <x v="0"/>
    <x v="1"/>
    <x v="579"/>
    <s v="UNKNOWN"/>
  </r>
  <r>
    <s v="TXN_1945001"/>
    <s v="CUST_19"/>
    <x v="5"/>
    <x v="6"/>
    <n v="0"/>
    <x v="3"/>
    <n v="0"/>
    <n v="0"/>
    <s v="Credit Card"/>
    <x v="0"/>
    <x v="1"/>
    <x v="9"/>
    <x v="742"/>
    <b v="0"/>
  </r>
  <r>
    <s v="TXN_1945960"/>
    <s v="CUST_09"/>
    <x v="6"/>
    <x v="34"/>
    <n v="15.5"/>
    <x v="8"/>
    <n v="15.5"/>
    <n v="155"/>
    <s v="Digital Wallet"/>
    <x v="0"/>
    <x v="2"/>
    <x v="2"/>
    <x v="780"/>
    <b v="0"/>
  </r>
  <r>
    <s v="TXN_1946735"/>
    <s v="CUST_25"/>
    <x v="0"/>
    <x v="0"/>
    <n v="11"/>
    <x v="7"/>
    <n v="11"/>
    <n v="44"/>
    <s v="Digital Wallet"/>
    <x v="1"/>
    <x v="2"/>
    <x v="6"/>
    <x v="781"/>
    <b v="1"/>
  </r>
  <r>
    <s v="TXN_1947569"/>
    <s v="CUST_09"/>
    <x v="0"/>
    <x v="95"/>
    <n v="36.5"/>
    <x v="8"/>
    <n v="36.5"/>
    <n v="365"/>
    <s v="Digital Wallet"/>
    <x v="1"/>
    <x v="2"/>
    <x v="0"/>
    <x v="513"/>
    <b v="1"/>
  </r>
  <r>
    <s v="TXN_1949455"/>
    <s v="CUST_25"/>
    <x v="1"/>
    <x v="157"/>
    <n v="41"/>
    <x v="2"/>
    <n v="41"/>
    <n v="123"/>
    <s v="Digital Wallet"/>
    <x v="1"/>
    <x v="1"/>
    <x v="10"/>
    <x v="122"/>
    <b v="1"/>
  </r>
  <r>
    <s v="TXN_1949980"/>
    <s v="CUST_22"/>
    <x v="5"/>
    <x v="67"/>
    <n v="29"/>
    <x v="2"/>
    <n v="29"/>
    <n v="87"/>
    <s v="Credit Card"/>
    <x v="1"/>
    <x v="0"/>
    <x v="1"/>
    <x v="755"/>
    <b v="0"/>
  </r>
  <r>
    <s v="TXN_1950133"/>
    <s v="CUST_05"/>
    <x v="0"/>
    <x v="17"/>
    <n v="23"/>
    <x v="2"/>
    <n v="23"/>
    <n v="69"/>
    <s v="Credit Card"/>
    <x v="1"/>
    <x v="2"/>
    <x v="3"/>
    <x v="114"/>
    <s v="UNKNOWN"/>
  </r>
  <r>
    <s v="TXN_1950187"/>
    <s v="CUST_05"/>
    <x v="7"/>
    <x v="77"/>
    <n v="12.5"/>
    <x v="9"/>
    <n v="12.5"/>
    <n v="25"/>
    <s v="Digital Wallet"/>
    <x v="1"/>
    <x v="1"/>
    <x v="8"/>
    <x v="494"/>
    <s v="UNKNOWN"/>
  </r>
  <r>
    <s v="TXN_1950227"/>
    <s v="CUST_01"/>
    <x v="0"/>
    <x v="0"/>
    <n v="11"/>
    <x v="10"/>
    <n v="11"/>
    <n v="77"/>
    <s v="Cash"/>
    <x v="1"/>
    <x v="2"/>
    <x v="4"/>
    <x v="782"/>
    <s v="UNKNOWN"/>
  </r>
  <r>
    <s v="TXN_1951562"/>
    <s v="CUST_07"/>
    <x v="6"/>
    <x v="52"/>
    <n v="41"/>
    <x v="2"/>
    <n v="41"/>
    <n v="123"/>
    <s v="Credit Card"/>
    <x v="1"/>
    <x v="1"/>
    <x v="8"/>
    <x v="494"/>
    <s v="UNKNOWN"/>
  </r>
  <r>
    <s v="TXN_1953026"/>
    <s v="CUST_03"/>
    <x v="1"/>
    <x v="48"/>
    <n v="26"/>
    <x v="7"/>
    <n v="26"/>
    <n v="104"/>
    <s v="Digital Wallet"/>
    <x v="1"/>
    <x v="0"/>
    <x v="3"/>
    <x v="48"/>
    <s v="UNKNOWN"/>
  </r>
  <r>
    <s v="TXN_1954548"/>
    <s v="CUST_25"/>
    <x v="4"/>
    <x v="161"/>
    <n v="23"/>
    <x v="8"/>
    <n v="23"/>
    <n v="230"/>
    <s v="Credit Card"/>
    <x v="0"/>
    <x v="1"/>
    <x v="7"/>
    <x v="783"/>
    <s v="UNKNOWN"/>
  </r>
  <r>
    <s v="TXN_1955780"/>
    <s v="CUST_18"/>
    <x v="3"/>
    <x v="6"/>
    <n v="0"/>
    <x v="3"/>
    <n v="0"/>
    <n v="0"/>
    <s v="Credit Card"/>
    <x v="1"/>
    <x v="2"/>
    <x v="11"/>
    <x v="173"/>
    <s v="UNKNOWN"/>
  </r>
  <r>
    <s v="TXN_1957321"/>
    <s v="CUST_17"/>
    <x v="3"/>
    <x v="158"/>
    <n v="33.5"/>
    <x v="8"/>
    <n v="33.5"/>
    <n v="335"/>
    <s v="Credit Card"/>
    <x v="0"/>
    <x v="2"/>
    <x v="11"/>
    <x v="679"/>
    <s v="UNKNOWN"/>
  </r>
  <r>
    <s v="TXN_1958345"/>
    <s v="CUST_08"/>
    <x v="4"/>
    <x v="50"/>
    <n v="9.5"/>
    <x v="6"/>
    <n v="9.5"/>
    <n v="76"/>
    <s v="Cash"/>
    <x v="0"/>
    <x v="0"/>
    <x v="9"/>
    <x v="299"/>
    <s v="UNKNOWN"/>
  </r>
  <r>
    <s v="TXN_1960454"/>
    <s v="CUST_10"/>
    <x v="4"/>
    <x v="27"/>
    <n v="26"/>
    <x v="8"/>
    <n v="26"/>
    <n v="260"/>
    <s v="Cash"/>
    <x v="1"/>
    <x v="1"/>
    <x v="2"/>
    <x v="753"/>
    <b v="1"/>
  </r>
  <r>
    <s v="TXN_1960835"/>
    <s v="CUST_15"/>
    <x v="4"/>
    <x v="8"/>
    <n v="15.5"/>
    <x v="9"/>
    <n v="15.5"/>
    <n v="31"/>
    <s v="Cash"/>
    <x v="1"/>
    <x v="1"/>
    <x v="1"/>
    <x v="704"/>
    <s v="UNKNOWN"/>
  </r>
  <r>
    <s v="TXN_1961400"/>
    <s v="CUST_01"/>
    <x v="2"/>
    <x v="73"/>
    <n v="15.5"/>
    <x v="10"/>
    <n v="15.5"/>
    <n v="108.5"/>
    <s v="Digital Wallet"/>
    <x v="0"/>
    <x v="2"/>
    <x v="2"/>
    <x v="16"/>
    <b v="0"/>
  </r>
  <r>
    <s v="TXN_1961640"/>
    <s v="CUST_10"/>
    <x v="4"/>
    <x v="161"/>
    <n v="23"/>
    <x v="9"/>
    <n v="23"/>
    <n v="46"/>
    <s v="Cash"/>
    <x v="0"/>
    <x v="2"/>
    <x v="5"/>
    <x v="567"/>
    <b v="1"/>
  </r>
  <r>
    <s v="TXN_1962372"/>
    <s v="CUST_21"/>
    <x v="7"/>
    <x v="160"/>
    <n v="41"/>
    <x v="9"/>
    <n v="41"/>
    <n v="82"/>
    <s v="Digital Wallet"/>
    <x v="0"/>
    <x v="2"/>
    <x v="11"/>
    <x v="312"/>
    <b v="1"/>
  </r>
  <r>
    <s v="TXN_1962487"/>
    <s v="CUST_10"/>
    <x v="3"/>
    <x v="174"/>
    <n v="26"/>
    <x v="2"/>
    <n v="26"/>
    <n v="78"/>
    <s v="Cash"/>
    <x v="0"/>
    <x v="0"/>
    <x v="10"/>
    <x v="117"/>
    <s v="UNKNOWN"/>
  </r>
  <r>
    <s v="TXN_1962874"/>
    <s v="CUST_03"/>
    <x v="0"/>
    <x v="84"/>
    <n v="9.5"/>
    <x v="1"/>
    <n v="9.5"/>
    <n v="85.5"/>
    <s v="Cash"/>
    <x v="0"/>
    <x v="2"/>
    <x v="11"/>
    <x v="773"/>
    <b v="0"/>
  </r>
  <r>
    <s v="TXN_1965640"/>
    <s v="CUST_21"/>
    <x v="0"/>
    <x v="120"/>
    <n v="8"/>
    <x v="2"/>
    <n v="8"/>
    <n v="24"/>
    <s v="Credit Card"/>
    <x v="1"/>
    <x v="2"/>
    <x v="7"/>
    <x v="784"/>
    <b v="1"/>
  </r>
  <r>
    <s v="TXN_1965778"/>
    <s v="CUST_25"/>
    <x v="3"/>
    <x v="56"/>
    <n v="15.5"/>
    <x v="2"/>
    <n v="15.5"/>
    <n v="46.5"/>
    <s v="Credit Card"/>
    <x v="0"/>
    <x v="0"/>
    <x v="4"/>
    <x v="785"/>
    <b v="0"/>
  </r>
  <r>
    <s v="TXN_1966034"/>
    <s v="CUST_13"/>
    <x v="5"/>
    <x v="35"/>
    <n v="33.5"/>
    <x v="7"/>
    <n v="33.5"/>
    <n v="134"/>
    <s v="Digital Wallet"/>
    <x v="0"/>
    <x v="0"/>
    <x v="6"/>
    <x v="156"/>
    <b v="1"/>
  </r>
  <r>
    <s v="TXN_1966346"/>
    <s v="CUST_23"/>
    <x v="7"/>
    <x v="63"/>
    <n v="20"/>
    <x v="8"/>
    <n v="20"/>
    <n v="200"/>
    <s v="Cash"/>
    <x v="0"/>
    <x v="1"/>
    <x v="3"/>
    <x v="786"/>
    <s v="UNKNOWN"/>
  </r>
  <r>
    <s v="TXN_1966350"/>
    <s v="CUST_09"/>
    <x v="6"/>
    <x v="34"/>
    <n v="15.5"/>
    <x v="1"/>
    <n v="15.5"/>
    <n v="139.5"/>
    <s v="Credit Card"/>
    <x v="1"/>
    <x v="2"/>
    <x v="7"/>
    <x v="296"/>
    <b v="0"/>
  </r>
  <r>
    <s v="TXN_1966846"/>
    <s v="CUST_10"/>
    <x v="5"/>
    <x v="136"/>
    <n v="32"/>
    <x v="0"/>
    <n v="32"/>
    <n v="160"/>
    <s v="Cash"/>
    <x v="1"/>
    <x v="1"/>
    <x v="4"/>
    <x v="787"/>
    <b v="1"/>
  </r>
  <r>
    <s v="TXN_1967088"/>
    <s v="CUST_07"/>
    <x v="7"/>
    <x v="28"/>
    <n v="18.5"/>
    <x v="7"/>
    <n v="18.5"/>
    <n v="74"/>
    <s v="Credit Card"/>
    <x v="0"/>
    <x v="1"/>
    <x v="10"/>
    <x v="788"/>
    <s v="UNKNOWN"/>
  </r>
  <r>
    <s v="TXN_1967870"/>
    <s v="CUST_20"/>
    <x v="0"/>
    <x v="54"/>
    <n v="14"/>
    <x v="6"/>
    <n v="14"/>
    <n v="112"/>
    <s v="Credit Card"/>
    <x v="0"/>
    <x v="0"/>
    <x v="11"/>
    <x v="399"/>
    <b v="0"/>
  </r>
  <r>
    <s v="TXN_1971043"/>
    <s v="CUST_25"/>
    <x v="1"/>
    <x v="125"/>
    <n v="33.5"/>
    <x v="1"/>
    <n v="33.5"/>
    <n v="301.5"/>
    <s v="Cash"/>
    <x v="1"/>
    <x v="1"/>
    <x v="4"/>
    <x v="290"/>
    <b v="0"/>
  </r>
  <r>
    <s v="TXN_1972203"/>
    <s v="CUST_04"/>
    <x v="5"/>
    <x v="113"/>
    <n v="41"/>
    <x v="0"/>
    <n v="41"/>
    <n v="205"/>
    <s v="Cash"/>
    <x v="1"/>
    <x v="2"/>
    <x v="0"/>
    <x v="789"/>
    <s v="UNKNOWN"/>
  </r>
  <r>
    <s v="TXN_1972506"/>
    <s v="CUST_09"/>
    <x v="2"/>
    <x v="6"/>
    <n v="12.5"/>
    <x v="6"/>
    <n v="12.5"/>
    <n v="100"/>
    <s v="Cash"/>
    <x v="1"/>
    <x v="0"/>
    <x v="5"/>
    <x v="79"/>
    <s v="UNKNOWN"/>
  </r>
  <r>
    <s v="TXN_1972761"/>
    <s v="CUST_23"/>
    <x v="7"/>
    <x v="6"/>
    <n v="8"/>
    <x v="8"/>
    <n v="8"/>
    <n v="80"/>
    <s v="Credit Card"/>
    <x v="0"/>
    <x v="0"/>
    <x v="0"/>
    <x v="790"/>
    <s v="UNKNOWN"/>
  </r>
  <r>
    <s v="TXN_1972818"/>
    <s v="CUST_01"/>
    <x v="5"/>
    <x v="107"/>
    <n v="36.5"/>
    <x v="7"/>
    <n v="36.5"/>
    <n v="146"/>
    <s v="Credit Card"/>
    <x v="0"/>
    <x v="2"/>
    <x v="0"/>
    <x v="791"/>
    <b v="0"/>
  </r>
  <r>
    <s v="TXN_1974758"/>
    <s v="CUST_04"/>
    <x v="5"/>
    <x v="12"/>
    <n v="21.5"/>
    <x v="9"/>
    <n v="21.5"/>
    <n v="43"/>
    <s v="Cash"/>
    <x v="0"/>
    <x v="1"/>
    <x v="11"/>
    <x v="221"/>
    <b v="1"/>
  </r>
  <r>
    <s v="TXN_1976524"/>
    <s v="CUST_05"/>
    <x v="5"/>
    <x v="12"/>
    <n v="21.5"/>
    <x v="4"/>
    <n v="21.5"/>
    <n v="129"/>
    <s v="Credit Card"/>
    <x v="0"/>
    <x v="2"/>
    <x v="6"/>
    <x v="328"/>
    <b v="0"/>
  </r>
  <r>
    <s v="TXN_1977173"/>
    <s v="CUST_23"/>
    <x v="6"/>
    <x v="6"/>
    <n v="0"/>
    <x v="3"/>
    <n v="0"/>
    <n v="0"/>
    <s v="Credit Card"/>
    <x v="1"/>
    <x v="1"/>
    <x v="9"/>
    <x v="675"/>
    <b v="1"/>
  </r>
  <r>
    <s v="TXN_1978173"/>
    <s v="CUST_18"/>
    <x v="2"/>
    <x v="45"/>
    <n v="11"/>
    <x v="4"/>
    <n v="11"/>
    <n v="66"/>
    <s v="Credit Card"/>
    <x v="1"/>
    <x v="1"/>
    <x v="4"/>
    <x v="792"/>
    <b v="0"/>
  </r>
  <r>
    <s v="TXN_1978587"/>
    <s v="CUST_12"/>
    <x v="7"/>
    <x v="88"/>
    <n v="24.5"/>
    <x v="4"/>
    <n v="24.5"/>
    <n v="147"/>
    <s v="Cash"/>
    <x v="1"/>
    <x v="1"/>
    <x v="1"/>
    <x v="11"/>
    <b v="0"/>
  </r>
  <r>
    <s v="TXN_1978638"/>
    <s v="CUST_23"/>
    <x v="0"/>
    <x v="131"/>
    <n v="17"/>
    <x v="7"/>
    <n v="17"/>
    <n v="68"/>
    <s v="Credit Card"/>
    <x v="0"/>
    <x v="1"/>
    <x v="5"/>
    <x v="793"/>
    <s v="UNKNOWN"/>
  </r>
  <r>
    <s v="TXN_1978695"/>
    <s v="CUST_22"/>
    <x v="7"/>
    <x v="33"/>
    <n v="38"/>
    <x v="1"/>
    <n v="38"/>
    <n v="342"/>
    <s v="Cash"/>
    <x v="1"/>
    <x v="1"/>
    <x v="4"/>
    <x v="794"/>
    <b v="0"/>
  </r>
  <r>
    <s v="TXN_1980053"/>
    <s v="CUST_13"/>
    <x v="3"/>
    <x v="9"/>
    <n v="29"/>
    <x v="8"/>
    <n v="29"/>
    <n v="290"/>
    <s v="Cash"/>
    <x v="0"/>
    <x v="1"/>
    <x v="4"/>
    <x v="167"/>
    <b v="0"/>
  </r>
  <r>
    <s v="TXN_1980146"/>
    <s v="CUST_18"/>
    <x v="1"/>
    <x v="154"/>
    <n v="30.5"/>
    <x v="6"/>
    <n v="30.5"/>
    <n v="244"/>
    <s v="Cash"/>
    <x v="1"/>
    <x v="1"/>
    <x v="7"/>
    <x v="795"/>
    <b v="1"/>
  </r>
  <r>
    <s v="TXN_1980623"/>
    <s v="CUST_05"/>
    <x v="0"/>
    <x v="10"/>
    <n v="18.5"/>
    <x v="2"/>
    <n v="18.5"/>
    <n v="55.5"/>
    <s v="Digital Wallet"/>
    <x v="0"/>
    <x v="1"/>
    <x v="8"/>
    <x v="613"/>
    <b v="1"/>
  </r>
  <r>
    <s v="TXN_1981233"/>
    <s v="CUST_05"/>
    <x v="1"/>
    <x v="6"/>
    <n v="33.5"/>
    <x v="0"/>
    <n v="33.5"/>
    <n v="167.5"/>
    <s v="Digital Wallet"/>
    <x v="0"/>
    <x v="2"/>
    <x v="6"/>
    <x v="182"/>
    <b v="1"/>
  </r>
  <r>
    <s v="TXN_1981490"/>
    <s v="CUST_17"/>
    <x v="5"/>
    <x v="113"/>
    <n v="41"/>
    <x v="7"/>
    <n v="41"/>
    <n v="164"/>
    <s v="Digital Wallet"/>
    <x v="0"/>
    <x v="1"/>
    <x v="5"/>
    <x v="796"/>
    <b v="0"/>
  </r>
  <r>
    <s v="TXN_1983263"/>
    <s v="CUST_06"/>
    <x v="4"/>
    <x v="182"/>
    <n v="6.5"/>
    <x v="9"/>
    <n v="6.5"/>
    <n v="13"/>
    <s v="Credit Card"/>
    <x v="0"/>
    <x v="1"/>
    <x v="0"/>
    <x v="722"/>
    <b v="0"/>
  </r>
  <r>
    <s v="TXN_1985138"/>
    <s v="CUST_12"/>
    <x v="7"/>
    <x v="6"/>
    <n v="0"/>
    <x v="3"/>
    <n v="0"/>
    <n v="0"/>
    <s v="Digital Wallet"/>
    <x v="0"/>
    <x v="2"/>
    <x v="10"/>
    <x v="106"/>
    <b v="0"/>
  </r>
  <r>
    <s v="TXN_1986816"/>
    <s v="CUST_16"/>
    <x v="7"/>
    <x v="33"/>
    <n v="38"/>
    <x v="7"/>
    <n v="38"/>
    <n v="152"/>
    <s v="Credit Card"/>
    <x v="1"/>
    <x v="2"/>
    <x v="10"/>
    <x v="33"/>
    <b v="0"/>
  </r>
  <r>
    <s v="TXN_1986874"/>
    <s v="CUST_09"/>
    <x v="3"/>
    <x v="56"/>
    <n v="15.5"/>
    <x v="2"/>
    <n v="15.5"/>
    <n v="46.5"/>
    <s v="Digital Wallet"/>
    <x v="0"/>
    <x v="1"/>
    <x v="3"/>
    <x v="638"/>
    <b v="0"/>
  </r>
  <r>
    <s v="TXN_1987133"/>
    <s v="CUST_09"/>
    <x v="1"/>
    <x v="85"/>
    <n v="20"/>
    <x v="2"/>
    <n v="20"/>
    <n v="60"/>
    <s v="Credit Card"/>
    <x v="1"/>
    <x v="1"/>
    <x v="9"/>
    <x v="797"/>
    <b v="0"/>
  </r>
  <r>
    <s v="TXN_1990804"/>
    <s v="CUST_23"/>
    <x v="0"/>
    <x v="76"/>
    <n v="33.5"/>
    <x v="1"/>
    <n v="33.5"/>
    <n v="301.5"/>
    <s v="Cash"/>
    <x v="0"/>
    <x v="1"/>
    <x v="9"/>
    <x v="231"/>
    <b v="0"/>
  </r>
  <r>
    <s v="TXN_1990907"/>
    <s v="CUST_18"/>
    <x v="1"/>
    <x v="147"/>
    <n v="15.5"/>
    <x v="4"/>
    <n v="15.5"/>
    <n v="93"/>
    <s v="Digital Wallet"/>
    <x v="0"/>
    <x v="2"/>
    <x v="6"/>
    <x v="351"/>
    <b v="1"/>
  </r>
  <r>
    <s v="TXN_1990927"/>
    <s v="CUST_05"/>
    <x v="3"/>
    <x v="43"/>
    <n v="14"/>
    <x v="6"/>
    <n v="14"/>
    <n v="112"/>
    <s v="Cash"/>
    <x v="0"/>
    <x v="1"/>
    <x v="1"/>
    <x v="417"/>
    <s v="UNKNOWN"/>
  </r>
  <r>
    <s v="TXN_1991165"/>
    <s v="CUST_13"/>
    <x v="2"/>
    <x v="57"/>
    <n v="24.5"/>
    <x v="2"/>
    <n v="24.5"/>
    <n v="73.5"/>
    <s v="Credit Card"/>
    <x v="0"/>
    <x v="2"/>
    <x v="7"/>
    <x v="798"/>
    <s v="UNKNOWN"/>
  </r>
  <r>
    <s v="TXN_1991242"/>
    <s v="CUST_15"/>
    <x v="3"/>
    <x v="158"/>
    <n v="33.5"/>
    <x v="7"/>
    <n v="33.5"/>
    <n v="134"/>
    <s v="Credit Card"/>
    <x v="1"/>
    <x v="1"/>
    <x v="6"/>
    <x v="774"/>
    <b v="0"/>
  </r>
  <r>
    <s v="TXN_1991377"/>
    <s v="CUST_16"/>
    <x v="0"/>
    <x v="6"/>
    <n v="24.5"/>
    <x v="10"/>
    <n v="24.5"/>
    <n v="171.5"/>
    <s v="Cash"/>
    <x v="1"/>
    <x v="0"/>
    <x v="3"/>
    <x v="799"/>
    <b v="0"/>
  </r>
  <r>
    <s v="TXN_1992177"/>
    <s v="CUST_23"/>
    <x v="7"/>
    <x v="42"/>
    <n v="29"/>
    <x v="10"/>
    <n v="29"/>
    <n v="203"/>
    <s v="Credit Card"/>
    <x v="0"/>
    <x v="1"/>
    <x v="9"/>
    <x v="348"/>
    <b v="1"/>
  </r>
  <r>
    <s v="TXN_1992937"/>
    <s v="CUST_20"/>
    <x v="6"/>
    <x v="52"/>
    <n v="41"/>
    <x v="4"/>
    <n v="41"/>
    <n v="246"/>
    <s v="Digital Wallet"/>
    <x v="1"/>
    <x v="3"/>
    <x v="10"/>
    <x v="800"/>
    <b v="0"/>
  </r>
  <r>
    <s v="TXN_1992997"/>
    <s v="CUST_09"/>
    <x v="5"/>
    <x v="11"/>
    <n v="6.5"/>
    <x v="9"/>
    <n v="6.5"/>
    <n v="13"/>
    <s v="Digital Wallet"/>
    <x v="0"/>
    <x v="2"/>
    <x v="9"/>
    <x v="266"/>
    <s v="UNKNOWN"/>
  </r>
  <r>
    <s v="TXN_1993111"/>
    <s v="CUST_06"/>
    <x v="3"/>
    <x v="44"/>
    <n v="27.5"/>
    <x v="0"/>
    <n v="27.5"/>
    <n v="137.5"/>
    <s v="Digital Wallet"/>
    <x v="0"/>
    <x v="2"/>
    <x v="4"/>
    <x v="402"/>
    <s v="UNKNOWN"/>
  </r>
  <r>
    <s v="TXN_1993899"/>
    <s v="CUST_05"/>
    <x v="1"/>
    <x v="176"/>
    <n v="38"/>
    <x v="7"/>
    <n v="38"/>
    <n v="152"/>
    <s v="Cash"/>
    <x v="0"/>
    <x v="0"/>
    <x v="0"/>
    <x v="40"/>
    <b v="1"/>
  </r>
  <r>
    <s v="TXN_1995025"/>
    <s v="CUST_18"/>
    <x v="5"/>
    <x v="67"/>
    <n v="29"/>
    <x v="1"/>
    <n v="29"/>
    <n v="261"/>
    <s v="Cash"/>
    <x v="1"/>
    <x v="1"/>
    <x v="11"/>
    <x v="732"/>
    <b v="1"/>
  </r>
  <r>
    <s v="TXN_1995311"/>
    <s v="CUST_23"/>
    <x v="7"/>
    <x v="6"/>
    <n v="0"/>
    <x v="3"/>
    <n v="0"/>
    <n v="0"/>
    <s v="Cash"/>
    <x v="0"/>
    <x v="0"/>
    <x v="7"/>
    <x v="307"/>
    <b v="0"/>
  </r>
  <r>
    <s v="TXN_1996371"/>
    <s v="CUST_10"/>
    <x v="3"/>
    <x v="6"/>
    <n v="32"/>
    <x v="9"/>
    <n v="32"/>
    <n v="64"/>
    <s v="Credit Card"/>
    <x v="0"/>
    <x v="1"/>
    <x v="10"/>
    <x v="749"/>
    <b v="1"/>
  </r>
  <r>
    <s v="TXN_1996894"/>
    <s v="CUST_02"/>
    <x v="0"/>
    <x v="64"/>
    <n v="20"/>
    <x v="9"/>
    <n v="20"/>
    <n v="40"/>
    <s v="Cash"/>
    <x v="1"/>
    <x v="1"/>
    <x v="2"/>
    <x v="695"/>
    <b v="0"/>
  </r>
  <r>
    <s v="TXN_1997401"/>
    <s v="CUST_18"/>
    <x v="7"/>
    <x v="46"/>
    <n v="23"/>
    <x v="10"/>
    <n v="23"/>
    <n v="161"/>
    <s v="Digital Wallet"/>
    <x v="1"/>
    <x v="1"/>
    <x v="8"/>
    <x v="208"/>
    <s v="UNKNOWN"/>
  </r>
  <r>
    <s v="TXN_1998771"/>
    <s v="CUST_25"/>
    <x v="3"/>
    <x v="44"/>
    <n v="27.5"/>
    <x v="2"/>
    <n v="27.5"/>
    <n v="82.5"/>
    <s v="Digital Wallet"/>
    <x v="1"/>
    <x v="0"/>
    <x v="3"/>
    <x v="801"/>
    <b v="1"/>
  </r>
  <r>
    <s v="TXN_1999080"/>
    <s v="CUST_08"/>
    <x v="0"/>
    <x v="17"/>
    <n v="23"/>
    <x v="2"/>
    <n v="23"/>
    <n v="69"/>
    <s v="Digital Wallet"/>
    <x v="1"/>
    <x v="0"/>
    <x v="5"/>
    <x v="278"/>
    <b v="1"/>
  </r>
  <r>
    <s v="TXN_1999095"/>
    <s v="CUST_13"/>
    <x v="1"/>
    <x v="19"/>
    <n v="39.5"/>
    <x v="5"/>
    <n v="39.5"/>
    <n v="39.5"/>
    <s v="Credit Card"/>
    <x v="1"/>
    <x v="0"/>
    <x v="10"/>
    <x v="415"/>
    <s v="UNKNOWN"/>
  </r>
  <r>
    <s v="TXN_1999133"/>
    <s v="CUST_23"/>
    <x v="3"/>
    <x v="178"/>
    <n v="9.5"/>
    <x v="6"/>
    <n v="9.5"/>
    <n v="76"/>
    <s v="Cash"/>
    <x v="1"/>
    <x v="1"/>
    <x v="3"/>
    <x v="306"/>
    <b v="0"/>
  </r>
  <r>
    <s v="TXN_2002942"/>
    <s v="CUST_02"/>
    <x v="3"/>
    <x v="185"/>
    <n v="30.5"/>
    <x v="2"/>
    <n v="30.5"/>
    <n v="91.5"/>
    <s v="Digital Wallet"/>
    <x v="0"/>
    <x v="2"/>
    <x v="10"/>
    <x v="545"/>
    <b v="0"/>
  </r>
  <r>
    <s v="TXN_2004814"/>
    <s v="CUST_16"/>
    <x v="2"/>
    <x v="6"/>
    <n v="32"/>
    <x v="0"/>
    <n v="32"/>
    <n v="160"/>
    <s v="Credit Card"/>
    <x v="1"/>
    <x v="2"/>
    <x v="7"/>
    <x v="461"/>
    <b v="1"/>
  </r>
  <r>
    <s v="TXN_2006169"/>
    <s v="CUST_23"/>
    <x v="5"/>
    <x v="102"/>
    <n v="5"/>
    <x v="5"/>
    <n v="5"/>
    <n v="5"/>
    <s v="Digital Wallet"/>
    <x v="1"/>
    <x v="0"/>
    <x v="4"/>
    <x v="717"/>
    <b v="1"/>
  </r>
  <r>
    <s v="TXN_2007985"/>
    <s v="CUST_13"/>
    <x v="7"/>
    <x v="160"/>
    <n v="41"/>
    <x v="4"/>
    <n v="41"/>
    <n v="246"/>
    <s v="Digital Wallet"/>
    <x v="0"/>
    <x v="2"/>
    <x v="4"/>
    <x v="802"/>
    <b v="0"/>
  </r>
  <r>
    <s v="TXN_2009395"/>
    <s v="CUST_13"/>
    <x v="0"/>
    <x v="64"/>
    <n v="20"/>
    <x v="4"/>
    <n v="20"/>
    <n v="120"/>
    <s v="Digital Wallet"/>
    <x v="1"/>
    <x v="0"/>
    <x v="6"/>
    <x v="215"/>
    <b v="0"/>
  </r>
  <r>
    <s v="TXN_2009520"/>
    <s v="CUST_06"/>
    <x v="7"/>
    <x v="106"/>
    <n v="15.5"/>
    <x v="6"/>
    <n v="15.5"/>
    <n v="124"/>
    <s v="Cash"/>
    <x v="0"/>
    <x v="0"/>
    <x v="1"/>
    <x v="579"/>
    <s v="UNKNOWN"/>
  </r>
  <r>
    <s v="TXN_2010040"/>
    <s v="CUST_10"/>
    <x v="5"/>
    <x v="136"/>
    <n v="32"/>
    <x v="6"/>
    <n v="32"/>
    <n v="256"/>
    <s v="Cash"/>
    <x v="1"/>
    <x v="0"/>
    <x v="8"/>
    <x v="443"/>
    <b v="0"/>
  </r>
  <r>
    <s v="TXN_2010228"/>
    <s v="CUST_17"/>
    <x v="0"/>
    <x v="6"/>
    <n v="8"/>
    <x v="7"/>
    <n v="8"/>
    <n v="32"/>
    <s v="Digital Wallet"/>
    <x v="0"/>
    <x v="3"/>
    <x v="10"/>
    <x v="603"/>
    <s v="UNKNOWN"/>
  </r>
  <r>
    <s v="TXN_2010518"/>
    <s v="CUST_22"/>
    <x v="4"/>
    <x v="166"/>
    <n v="41"/>
    <x v="9"/>
    <n v="41"/>
    <n v="82"/>
    <s v="Digital Wallet"/>
    <x v="0"/>
    <x v="2"/>
    <x v="2"/>
    <x v="305"/>
    <s v="UNKNOWN"/>
  </r>
  <r>
    <s v="TXN_2012246"/>
    <s v="CUST_17"/>
    <x v="1"/>
    <x v="85"/>
    <n v="20"/>
    <x v="6"/>
    <n v="20"/>
    <n v="160"/>
    <s v="Credit Card"/>
    <x v="0"/>
    <x v="2"/>
    <x v="6"/>
    <x v="180"/>
    <b v="0"/>
  </r>
  <r>
    <s v="TXN_2012777"/>
    <s v="CUST_12"/>
    <x v="1"/>
    <x v="135"/>
    <n v="18.5"/>
    <x v="4"/>
    <n v="18.5"/>
    <n v="111"/>
    <s v="Cash"/>
    <x v="0"/>
    <x v="2"/>
    <x v="2"/>
    <x v="803"/>
    <b v="1"/>
  </r>
  <r>
    <s v="TXN_2014213"/>
    <s v="CUST_24"/>
    <x v="0"/>
    <x v="25"/>
    <n v="29"/>
    <x v="2"/>
    <n v="29"/>
    <n v="87"/>
    <s v="Credit Card"/>
    <x v="1"/>
    <x v="2"/>
    <x v="10"/>
    <x v="120"/>
    <b v="1"/>
  </r>
  <r>
    <s v="TXN_2014914"/>
    <s v="CUST_07"/>
    <x v="7"/>
    <x v="42"/>
    <n v="29"/>
    <x v="6"/>
    <n v="29"/>
    <n v="232"/>
    <s v="Cash"/>
    <x v="0"/>
    <x v="2"/>
    <x v="4"/>
    <x v="804"/>
    <b v="0"/>
  </r>
  <r>
    <s v="TXN_2016060"/>
    <s v="CUST_08"/>
    <x v="5"/>
    <x v="36"/>
    <n v="27.5"/>
    <x v="7"/>
    <n v="27.5"/>
    <n v="110"/>
    <s v="Credit Card"/>
    <x v="1"/>
    <x v="2"/>
    <x v="1"/>
    <x v="805"/>
    <s v="UNKNOWN"/>
  </r>
  <r>
    <s v="TXN_2016332"/>
    <s v="CUST_17"/>
    <x v="7"/>
    <x v="69"/>
    <n v="5"/>
    <x v="4"/>
    <n v="5"/>
    <n v="30"/>
    <s v="Digital Wallet"/>
    <x v="1"/>
    <x v="1"/>
    <x v="5"/>
    <x v="531"/>
    <b v="1"/>
  </r>
  <r>
    <s v="TXN_2017094"/>
    <s v="CUST_11"/>
    <x v="7"/>
    <x v="42"/>
    <n v="29"/>
    <x v="10"/>
    <n v="29"/>
    <n v="203"/>
    <s v="Cash"/>
    <x v="0"/>
    <x v="1"/>
    <x v="8"/>
    <x v="806"/>
    <b v="0"/>
  </r>
  <r>
    <s v="TXN_2017195"/>
    <s v="CUST_19"/>
    <x v="7"/>
    <x v="193"/>
    <n v="8"/>
    <x v="7"/>
    <n v="8"/>
    <n v="32"/>
    <s v="Cash"/>
    <x v="0"/>
    <x v="2"/>
    <x v="1"/>
    <x v="807"/>
    <b v="0"/>
  </r>
  <r>
    <s v="TXN_2017512"/>
    <s v="CUST_25"/>
    <x v="2"/>
    <x v="57"/>
    <n v="24.5"/>
    <x v="7"/>
    <n v="24.5"/>
    <n v="98"/>
    <s v="Cash"/>
    <x v="1"/>
    <x v="2"/>
    <x v="4"/>
    <x v="236"/>
    <b v="1"/>
  </r>
  <r>
    <s v="TXN_2018105"/>
    <s v="CUST_13"/>
    <x v="2"/>
    <x v="6"/>
    <n v="8"/>
    <x v="8"/>
    <n v="8"/>
    <n v="80"/>
    <s v="Credit Card"/>
    <x v="0"/>
    <x v="2"/>
    <x v="0"/>
    <x v="406"/>
    <b v="0"/>
  </r>
  <r>
    <s v="TXN_2018154"/>
    <s v="CUST_21"/>
    <x v="0"/>
    <x v="17"/>
    <n v="23"/>
    <x v="7"/>
    <n v="23"/>
    <n v="92"/>
    <s v="Credit Card"/>
    <x v="1"/>
    <x v="1"/>
    <x v="3"/>
    <x v="808"/>
    <b v="1"/>
  </r>
  <r>
    <s v="TXN_2019445"/>
    <s v="CUST_15"/>
    <x v="3"/>
    <x v="65"/>
    <n v="5"/>
    <x v="8"/>
    <n v="5"/>
    <n v="50"/>
    <s v="Digital Wallet"/>
    <x v="0"/>
    <x v="2"/>
    <x v="3"/>
    <x v="809"/>
    <s v="UNKNOWN"/>
  </r>
  <r>
    <s v="TXN_2020984"/>
    <s v="CUST_15"/>
    <x v="6"/>
    <x v="150"/>
    <n v="14"/>
    <x v="0"/>
    <n v="14"/>
    <n v="70"/>
    <s v="Digital Wallet"/>
    <x v="1"/>
    <x v="2"/>
    <x v="3"/>
    <x v="245"/>
    <s v="UNKNOWN"/>
  </r>
  <r>
    <s v="TXN_2021252"/>
    <s v="CUST_09"/>
    <x v="0"/>
    <x v="123"/>
    <n v="30.5"/>
    <x v="5"/>
    <n v="30.5"/>
    <n v="30.5"/>
    <s v="Credit Card"/>
    <x v="0"/>
    <x v="3"/>
    <x v="10"/>
    <x v="240"/>
    <b v="1"/>
  </r>
  <r>
    <s v="TXN_2023399"/>
    <s v="CUST_19"/>
    <x v="3"/>
    <x v="37"/>
    <n v="20"/>
    <x v="10"/>
    <n v="20"/>
    <n v="140"/>
    <s v="Cash"/>
    <x v="1"/>
    <x v="0"/>
    <x v="4"/>
    <x v="462"/>
    <s v="UNKNOWN"/>
  </r>
  <r>
    <s v="TXN_2023468"/>
    <s v="CUST_07"/>
    <x v="4"/>
    <x v="27"/>
    <n v="26"/>
    <x v="9"/>
    <n v="26"/>
    <n v="52"/>
    <s v="Cash"/>
    <x v="0"/>
    <x v="1"/>
    <x v="6"/>
    <x v="558"/>
    <b v="1"/>
  </r>
  <r>
    <s v="TXN_2024171"/>
    <s v="CUST_05"/>
    <x v="6"/>
    <x v="112"/>
    <n v="23"/>
    <x v="10"/>
    <n v="23"/>
    <n v="161"/>
    <s v="Digital Wallet"/>
    <x v="1"/>
    <x v="3"/>
    <x v="10"/>
    <x v="637"/>
    <b v="1"/>
  </r>
  <r>
    <s v="TXN_2024330"/>
    <s v="CUST_02"/>
    <x v="7"/>
    <x v="33"/>
    <n v="38"/>
    <x v="1"/>
    <n v="38"/>
    <n v="342"/>
    <s v="Credit Card"/>
    <x v="1"/>
    <x v="0"/>
    <x v="9"/>
    <x v="491"/>
    <s v="UNKNOWN"/>
  </r>
  <r>
    <s v="TXN_2024709"/>
    <s v="CUST_20"/>
    <x v="3"/>
    <x v="104"/>
    <n v="32"/>
    <x v="6"/>
    <n v="32"/>
    <n v="256"/>
    <s v="Cash"/>
    <x v="1"/>
    <x v="1"/>
    <x v="7"/>
    <x v="810"/>
    <s v="UNKNOWN"/>
  </r>
  <r>
    <s v="TXN_2024907"/>
    <s v="CUST_24"/>
    <x v="3"/>
    <x v="44"/>
    <n v="27.5"/>
    <x v="7"/>
    <n v="27.5"/>
    <n v="110"/>
    <s v="Cash"/>
    <x v="1"/>
    <x v="3"/>
    <x v="10"/>
    <x v="723"/>
    <b v="1"/>
  </r>
  <r>
    <s v="TXN_2025713"/>
    <s v="CUST_06"/>
    <x v="2"/>
    <x v="23"/>
    <n v="32"/>
    <x v="0"/>
    <n v="32"/>
    <n v="160"/>
    <s v="Digital Wallet"/>
    <x v="0"/>
    <x v="0"/>
    <x v="3"/>
    <x v="630"/>
    <b v="1"/>
  </r>
  <r>
    <s v="TXN_2025936"/>
    <s v="CUST_01"/>
    <x v="5"/>
    <x v="67"/>
    <n v="29"/>
    <x v="9"/>
    <n v="29"/>
    <n v="58"/>
    <s v="Digital Wallet"/>
    <x v="1"/>
    <x v="2"/>
    <x v="11"/>
    <x v="811"/>
    <b v="1"/>
  </r>
  <r>
    <s v="TXN_2026101"/>
    <s v="CUST_10"/>
    <x v="7"/>
    <x v="6"/>
    <n v="0"/>
    <x v="3"/>
    <n v="0"/>
    <n v="0"/>
    <s v="Cash"/>
    <x v="0"/>
    <x v="2"/>
    <x v="7"/>
    <x v="461"/>
    <s v="UNKNOWN"/>
  </r>
  <r>
    <s v="TXN_2026129"/>
    <s v="CUST_06"/>
    <x v="2"/>
    <x v="16"/>
    <n v="21.5"/>
    <x v="9"/>
    <n v="21.5"/>
    <n v="43"/>
    <s v="Credit Card"/>
    <x v="0"/>
    <x v="1"/>
    <x v="3"/>
    <x v="674"/>
    <b v="0"/>
  </r>
  <r>
    <s v="TXN_2027461"/>
    <s v="CUST_15"/>
    <x v="4"/>
    <x v="144"/>
    <n v="20"/>
    <x v="10"/>
    <n v="20"/>
    <n v="140"/>
    <s v="Cash"/>
    <x v="0"/>
    <x v="1"/>
    <x v="3"/>
    <x v="812"/>
    <b v="0"/>
  </r>
  <r>
    <s v="TXN_2027533"/>
    <s v="CUST_19"/>
    <x v="1"/>
    <x v="85"/>
    <n v="20"/>
    <x v="4"/>
    <n v="20"/>
    <n v="120"/>
    <s v="Credit Card"/>
    <x v="0"/>
    <x v="1"/>
    <x v="3"/>
    <x v="813"/>
    <b v="0"/>
  </r>
  <r>
    <s v="TXN_2028203"/>
    <s v="CUST_03"/>
    <x v="5"/>
    <x v="170"/>
    <n v="30.5"/>
    <x v="9"/>
    <n v="30.5"/>
    <n v="61"/>
    <s v="Cash"/>
    <x v="0"/>
    <x v="2"/>
    <x v="9"/>
    <x v="814"/>
    <s v="UNKNOWN"/>
  </r>
  <r>
    <s v="TXN_2028333"/>
    <s v="CUST_18"/>
    <x v="3"/>
    <x v="6"/>
    <n v="27.5"/>
    <x v="7"/>
    <n v="27.5"/>
    <n v="110"/>
    <s v="Digital Wallet"/>
    <x v="0"/>
    <x v="0"/>
    <x v="11"/>
    <x v="41"/>
    <b v="1"/>
  </r>
  <r>
    <s v="TXN_2028406"/>
    <s v="CUST_15"/>
    <x v="6"/>
    <x v="152"/>
    <n v="6.5"/>
    <x v="9"/>
    <n v="6.5"/>
    <n v="13"/>
    <s v="Digital Wallet"/>
    <x v="0"/>
    <x v="1"/>
    <x v="0"/>
    <x v="636"/>
    <b v="1"/>
  </r>
  <r>
    <s v="TXN_2029127"/>
    <s v="CUST_12"/>
    <x v="5"/>
    <x v="47"/>
    <n v="15.5"/>
    <x v="7"/>
    <n v="15.5"/>
    <n v="62"/>
    <s v="Cash"/>
    <x v="0"/>
    <x v="0"/>
    <x v="10"/>
    <x v="415"/>
    <b v="1"/>
  </r>
  <r>
    <s v="TXN_2029167"/>
    <s v="CUST_22"/>
    <x v="0"/>
    <x v="138"/>
    <n v="6.5"/>
    <x v="8"/>
    <n v="6.5"/>
    <n v="65"/>
    <s v="Credit Card"/>
    <x v="1"/>
    <x v="0"/>
    <x v="7"/>
    <x v="363"/>
    <s v="UNKNOWN"/>
  </r>
  <r>
    <s v="TXN_2029611"/>
    <s v="CUST_15"/>
    <x v="7"/>
    <x v="46"/>
    <n v="23"/>
    <x v="6"/>
    <n v="23"/>
    <n v="184"/>
    <s v="Cash"/>
    <x v="0"/>
    <x v="0"/>
    <x v="7"/>
    <x v="302"/>
    <b v="1"/>
  </r>
  <r>
    <s v="TXN_2029816"/>
    <s v="CUST_09"/>
    <x v="0"/>
    <x v="25"/>
    <n v="29"/>
    <x v="4"/>
    <n v="29"/>
    <n v="174"/>
    <s v="Digital Wallet"/>
    <x v="0"/>
    <x v="2"/>
    <x v="5"/>
    <x v="567"/>
    <b v="0"/>
  </r>
  <r>
    <s v="TXN_2030685"/>
    <s v="CUST_08"/>
    <x v="6"/>
    <x v="26"/>
    <n v="38"/>
    <x v="8"/>
    <n v="38"/>
    <n v="380"/>
    <s v="Cash"/>
    <x v="0"/>
    <x v="2"/>
    <x v="11"/>
    <x v="132"/>
    <b v="1"/>
  </r>
  <r>
    <s v="TXN_2031274"/>
    <s v="CUST_05"/>
    <x v="4"/>
    <x v="103"/>
    <n v="33.5"/>
    <x v="10"/>
    <n v="33.5"/>
    <n v="234.5"/>
    <s v="Digital Wallet"/>
    <x v="0"/>
    <x v="2"/>
    <x v="11"/>
    <x v="173"/>
    <b v="1"/>
  </r>
  <r>
    <s v="TXN_2031813"/>
    <s v="CUST_12"/>
    <x v="6"/>
    <x v="6"/>
    <n v="6.5"/>
    <x v="5"/>
    <n v="6.5"/>
    <n v="6.5"/>
    <s v="Credit Card"/>
    <x v="1"/>
    <x v="0"/>
    <x v="11"/>
    <x v="601"/>
    <b v="1"/>
  </r>
  <r>
    <s v="TXN_2032102"/>
    <s v="CUST_03"/>
    <x v="7"/>
    <x v="33"/>
    <n v="38"/>
    <x v="10"/>
    <n v="38"/>
    <n v="266"/>
    <s v="Cash"/>
    <x v="1"/>
    <x v="0"/>
    <x v="9"/>
    <x v="648"/>
    <b v="0"/>
  </r>
  <r>
    <s v="TXN_2032489"/>
    <s v="CUST_14"/>
    <x v="6"/>
    <x v="6"/>
    <n v="38"/>
    <x v="6"/>
    <n v="38"/>
    <n v="304"/>
    <s v="Cash"/>
    <x v="1"/>
    <x v="2"/>
    <x v="4"/>
    <x v="152"/>
    <b v="1"/>
  </r>
  <r>
    <s v="TXN_2032621"/>
    <s v="CUST_05"/>
    <x v="4"/>
    <x v="161"/>
    <n v="23"/>
    <x v="1"/>
    <n v="23"/>
    <n v="207"/>
    <s v="Credit Card"/>
    <x v="1"/>
    <x v="0"/>
    <x v="6"/>
    <x v="215"/>
    <b v="0"/>
  </r>
  <r>
    <s v="TXN_2033155"/>
    <s v="CUST_21"/>
    <x v="0"/>
    <x v="25"/>
    <n v="29"/>
    <x v="2"/>
    <n v="29"/>
    <n v="87"/>
    <s v="Digital Wallet"/>
    <x v="1"/>
    <x v="2"/>
    <x v="7"/>
    <x v="815"/>
    <b v="0"/>
  </r>
  <r>
    <s v="TXN_2034268"/>
    <s v="CUST_11"/>
    <x v="2"/>
    <x v="140"/>
    <n v="6.5"/>
    <x v="5"/>
    <n v="6.5"/>
    <n v="6.5"/>
    <s v="Cash"/>
    <x v="1"/>
    <x v="0"/>
    <x v="3"/>
    <x v="420"/>
    <b v="0"/>
  </r>
  <r>
    <s v="TXN_2035015"/>
    <s v="CUST_23"/>
    <x v="6"/>
    <x v="52"/>
    <n v="41"/>
    <x v="1"/>
    <n v="41"/>
    <n v="369"/>
    <s v="Cash"/>
    <x v="0"/>
    <x v="1"/>
    <x v="5"/>
    <x v="530"/>
    <b v="0"/>
  </r>
  <r>
    <s v="TXN_2035086"/>
    <s v="CUST_17"/>
    <x v="1"/>
    <x v="2"/>
    <n v="11"/>
    <x v="8"/>
    <n v="11"/>
    <n v="110"/>
    <s v="Credit Card"/>
    <x v="1"/>
    <x v="1"/>
    <x v="9"/>
    <x v="816"/>
    <s v="UNKNOWN"/>
  </r>
  <r>
    <s v="TXN_2035106"/>
    <s v="CUST_20"/>
    <x v="1"/>
    <x v="1"/>
    <n v="6.5"/>
    <x v="8"/>
    <n v="6.5"/>
    <n v="65"/>
    <s v="Credit Card"/>
    <x v="0"/>
    <x v="1"/>
    <x v="8"/>
    <x v="817"/>
    <b v="0"/>
  </r>
  <r>
    <s v="TXN_2035161"/>
    <s v="CUST_02"/>
    <x v="4"/>
    <x v="50"/>
    <n v="9.5"/>
    <x v="8"/>
    <n v="9.5"/>
    <n v="95"/>
    <s v="Cash"/>
    <x v="1"/>
    <x v="2"/>
    <x v="9"/>
    <x v="818"/>
    <b v="0"/>
  </r>
  <r>
    <s v="TXN_2035248"/>
    <s v="CUST_17"/>
    <x v="1"/>
    <x v="85"/>
    <n v="20"/>
    <x v="6"/>
    <n v="20"/>
    <n v="160"/>
    <s v="Cash"/>
    <x v="1"/>
    <x v="0"/>
    <x v="10"/>
    <x v="422"/>
    <s v="UNKNOWN"/>
  </r>
  <r>
    <s v="TXN_2035631"/>
    <s v="CUST_14"/>
    <x v="3"/>
    <x v="60"/>
    <n v="36.5"/>
    <x v="10"/>
    <n v="36.5"/>
    <n v="255.5"/>
    <s v="Cash"/>
    <x v="0"/>
    <x v="0"/>
    <x v="8"/>
    <x v="699"/>
    <s v="UNKNOWN"/>
  </r>
  <r>
    <s v="TXN_2037577"/>
    <s v="CUST_24"/>
    <x v="0"/>
    <x v="25"/>
    <n v="29"/>
    <x v="10"/>
    <n v="29"/>
    <n v="203"/>
    <s v="Digital Wallet"/>
    <x v="1"/>
    <x v="2"/>
    <x v="8"/>
    <x v="448"/>
    <b v="0"/>
  </r>
  <r>
    <s v="TXN_2038385"/>
    <s v="CUST_07"/>
    <x v="3"/>
    <x v="39"/>
    <n v="38"/>
    <x v="1"/>
    <n v="38"/>
    <n v="342"/>
    <s v="Cash"/>
    <x v="1"/>
    <x v="2"/>
    <x v="7"/>
    <x v="779"/>
    <b v="1"/>
  </r>
  <r>
    <s v="TXN_2038677"/>
    <s v="CUST_23"/>
    <x v="6"/>
    <x v="15"/>
    <n v="26"/>
    <x v="10"/>
    <n v="26"/>
    <n v="182"/>
    <s v="Digital Wallet"/>
    <x v="1"/>
    <x v="1"/>
    <x v="5"/>
    <x v="819"/>
    <s v="UNKNOWN"/>
  </r>
  <r>
    <s v="TXN_2039131"/>
    <s v="CUST_15"/>
    <x v="1"/>
    <x v="59"/>
    <n v="12.5"/>
    <x v="2"/>
    <n v="12.5"/>
    <n v="37.5"/>
    <s v="Cash"/>
    <x v="0"/>
    <x v="0"/>
    <x v="3"/>
    <x v="131"/>
    <b v="1"/>
  </r>
  <r>
    <s v="TXN_2039959"/>
    <s v="CUST_05"/>
    <x v="2"/>
    <x v="66"/>
    <n v="27.5"/>
    <x v="6"/>
    <n v="27.5"/>
    <n v="220"/>
    <s v="Credit Card"/>
    <x v="1"/>
    <x v="2"/>
    <x v="1"/>
    <x v="336"/>
    <b v="0"/>
  </r>
  <r>
    <s v="TXN_2040809"/>
    <s v="CUST_08"/>
    <x v="6"/>
    <x v="156"/>
    <n v="36.5"/>
    <x v="8"/>
    <n v="36.5"/>
    <n v="365"/>
    <s v="Credit Card"/>
    <x v="0"/>
    <x v="0"/>
    <x v="7"/>
    <x v="620"/>
    <b v="1"/>
  </r>
  <r>
    <s v="TXN_2041111"/>
    <s v="CUST_17"/>
    <x v="1"/>
    <x v="157"/>
    <n v="41"/>
    <x v="4"/>
    <n v="41"/>
    <n v="246"/>
    <s v="Cash"/>
    <x v="1"/>
    <x v="2"/>
    <x v="8"/>
    <x v="820"/>
    <b v="1"/>
  </r>
  <r>
    <s v="TXN_2041673"/>
    <s v="CUST_10"/>
    <x v="1"/>
    <x v="68"/>
    <n v="29"/>
    <x v="10"/>
    <n v="29"/>
    <n v="203"/>
    <s v="Digital Wallet"/>
    <x v="0"/>
    <x v="2"/>
    <x v="7"/>
    <x v="771"/>
    <s v="UNKNOWN"/>
  </r>
  <r>
    <s v="TXN_2042782"/>
    <s v="CUST_24"/>
    <x v="3"/>
    <x v="119"/>
    <n v="12.5"/>
    <x v="5"/>
    <n v="12.5"/>
    <n v="12.5"/>
    <s v="Digital Wallet"/>
    <x v="0"/>
    <x v="1"/>
    <x v="6"/>
    <x v="295"/>
    <b v="0"/>
  </r>
  <r>
    <s v="TXN_2043131"/>
    <s v="CUST_14"/>
    <x v="0"/>
    <x v="83"/>
    <n v="39.5"/>
    <x v="7"/>
    <n v="39.5"/>
    <n v="158"/>
    <s v="Credit Card"/>
    <x v="1"/>
    <x v="1"/>
    <x v="9"/>
    <x v="348"/>
    <s v="UNKNOWN"/>
  </r>
  <r>
    <s v="TXN_2043452"/>
    <s v="CUST_17"/>
    <x v="7"/>
    <x v="106"/>
    <n v="15.5"/>
    <x v="0"/>
    <n v="15.5"/>
    <n v="77.5"/>
    <s v="Credit Card"/>
    <x v="0"/>
    <x v="1"/>
    <x v="8"/>
    <x v="249"/>
    <b v="1"/>
  </r>
  <r>
    <s v="TXN_2045418"/>
    <s v="CUST_14"/>
    <x v="0"/>
    <x v="121"/>
    <n v="24.5"/>
    <x v="5"/>
    <n v="24.5"/>
    <n v="24.5"/>
    <s v="Credit Card"/>
    <x v="1"/>
    <x v="2"/>
    <x v="3"/>
    <x v="821"/>
    <s v="UNKNOWN"/>
  </r>
  <r>
    <s v="TXN_2045668"/>
    <s v="CUST_15"/>
    <x v="2"/>
    <x v="61"/>
    <n v="36.5"/>
    <x v="0"/>
    <n v="36.5"/>
    <n v="182.5"/>
    <s v="Digital Wallet"/>
    <x v="1"/>
    <x v="0"/>
    <x v="4"/>
    <x v="678"/>
    <b v="1"/>
  </r>
  <r>
    <s v="TXN_2046485"/>
    <s v="CUST_10"/>
    <x v="7"/>
    <x v="88"/>
    <n v="24.5"/>
    <x v="2"/>
    <n v="24.5"/>
    <n v="73.5"/>
    <s v="Digital Wallet"/>
    <x v="0"/>
    <x v="0"/>
    <x v="5"/>
    <x v="316"/>
    <b v="1"/>
  </r>
  <r>
    <s v="TXN_2046922"/>
    <s v="CUST_21"/>
    <x v="3"/>
    <x v="6"/>
    <n v="8"/>
    <x v="0"/>
    <n v="8"/>
    <n v="40"/>
    <s v="Cash"/>
    <x v="0"/>
    <x v="2"/>
    <x v="3"/>
    <x v="546"/>
    <b v="0"/>
  </r>
  <r>
    <s v="TXN_2046951"/>
    <s v="CUST_11"/>
    <x v="6"/>
    <x v="152"/>
    <n v="6.5"/>
    <x v="6"/>
    <n v="6.5"/>
    <n v="52"/>
    <s v="Digital Wallet"/>
    <x v="1"/>
    <x v="0"/>
    <x v="3"/>
    <x v="506"/>
    <b v="1"/>
  </r>
  <r>
    <s v="TXN_2049292"/>
    <s v="CUST_23"/>
    <x v="5"/>
    <x v="49"/>
    <n v="17"/>
    <x v="1"/>
    <n v="17"/>
    <n v="153"/>
    <s v="Digital Wallet"/>
    <x v="1"/>
    <x v="1"/>
    <x v="2"/>
    <x v="142"/>
    <b v="0"/>
  </r>
  <r>
    <s v="TXN_2049510"/>
    <s v="CUST_20"/>
    <x v="5"/>
    <x v="6"/>
    <n v="20"/>
    <x v="5"/>
    <n v="20"/>
    <n v="20"/>
    <s v="Digital Wallet"/>
    <x v="0"/>
    <x v="0"/>
    <x v="4"/>
    <x v="285"/>
    <b v="0"/>
  </r>
  <r>
    <s v="TXN_2052776"/>
    <s v="CUST_17"/>
    <x v="7"/>
    <x v="98"/>
    <n v="14"/>
    <x v="6"/>
    <n v="14"/>
    <n v="112"/>
    <s v="Cash"/>
    <x v="1"/>
    <x v="0"/>
    <x v="3"/>
    <x v="157"/>
    <b v="1"/>
  </r>
  <r>
    <s v="TXN_2052834"/>
    <s v="CUST_17"/>
    <x v="6"/>
    <x v="149"/>
    <n v="27.5"/>
    <x v="1"/>
    <n v="27.5"/>
    <n v="247.5"/>
    <s v="Cash"/>
    <x v="0"/>
    <x v="0"/>
    <x v="8"/>
    <x v="413"/>
    <b v="1"/>
  </r>
  <r>
    <s v="TXN_2054145"/>
    <s v="CUST_06"/>
    <x v="4"/>
    <x v="99"/>
    <n v="35"/>
    <x v="10"/>
    <n v="35"/>
    <n v="245"/>
    <s v="Cash"/>
    <x v="0"/>
    <x v="2"/>
    <x v="7"/>
    <x v="319"/>
    <b v="0"/>
  </r>
  <r>
    <s v="TXN_2055325"/>
    <s v="CUST_12"/>
    <x v="3"/>
    <x v="37"/>
    <n v="20"/>
    <x v="10"/>
    <n v="20"/>
    <n v="140"/>
    <s v="Digital Wallet"/>
    <x v="0"/>
    <x v="2"/>
    <x v="11"/>
    <x v="312"/>
    <s v="UNKNOWN"/>
  </r>
  <r>
    <s v="TXN_2055464"/>
    <s v="CUST_08"/>
    <x v="4"/>
    <x v="29"/>
    <n v="12.5"/>
    <x v="5"/>
    <n v="12.5"/>
    <n v="12.5"/>
    <s v="Cash"/>
    <x v="1"/>
    <x v="0"/>
    <x v="11"/>
    <x v="822"/>
    <s v="UNKNOWN"/>
  </r>
  <r>
    <s v="TXN_2056215"/>
    <s v="CUST_24"/>
    <x v="0"/>
    <x v="123"/>
    <n v="30.5"/>
    <x v="2"/>
    <n v="30.5"/>
    <n v="91.5"/>
    <s v="Cash"/>
    <x v="1"/>
    <x v="2"/>
    <x v="8"/>
    <x v="823"/>
    <b v="1"/>
  </r>
  <r>
    <s v="TXN_2056623"/>
    <s v="CUST_01"/>
    <x v="5"/>
    <x v="47"/>
    <n v="15.5"/>
    <x v="9"/>
    <n v="15.5"/>
    <n v="31"/>
    <s v="Cash"/>
    <x v="0"/>
    <x v="2"/>
    <x v="8"/>
    <x v="824"/>
    <s v="UNKNOWN"/>
  </r>
  <r>
    <s v="TXN_2057102"/>
    <s v="CUST_22"/>
    <x v="1"/>
    <x v="2"/>
    <n v="11"/>
    <x v="6"/>
    <n v="11"/>
    <n v="88"/>
    <s v="Credit Card"/>
    <x v="1"/>
    <x v="1"/>
    <x v="6"/>
    <x v="47"/>
    <s v="UNKNOWN"/>
  </r>
  <r>
    <s v="TXN_2057150"/>
    <s v="CUST_11"/>
    <x v="5"/>
    <x v="164"/>
    <n v="26"/>
    <x v="6"/>
    <n v="26"/>
    <n v="208"/>
    <s v="Credit Card"/>
    <x v="0"/>
    <x v="0"/>
    <x v="1"/>
    <x v="359"/>
    <s v="UNKNOWN"/>
  </r>
  <r>
    <s v="TXN_2057291"/>
    <s v="CUST_24"/>
    <x v="7"/>
    <x v="32"/>
    <n v="27.5"/>
    <x v="7"/>
    <n v="27.5"/>
    <n v="110"/>
    <s v="Cash"/>
    <x v="1"/>
    <x v="1"/>
    <x v="7"/>
    <x v="272"/>
    <b v="1"/>
  </r>
  <r>
    <s v="TXN_2058333"/>
    <s v="CUST_25"/>
    <x v="5"/>
    <x v="113"/>
    <n v="41"/>
    <x v="8"/>
    <n v="41"/>
    <n v="410"/>
    <s v="Credit Card"/>
    <x v="0"/>
    <x v="2"/>
    <x v="10"/>
    <x v="33"/>
    <s v="UNKNOWN"/>
  </r>
  <r>
    <s v="TXN_2059003"/>
    <s v="CUST_13"/>
    <x v="2"/>
    <x v="177"/>
    <n v="26"/>
    <x v="7"/>
    <n v="26"/>
    <n v="104"/>
    <s v="Digital Wallet"/>
    <x v="1"/>
    <x v="0"/>
    <x v="2"/>
    <x v="256"/>
    <s v="UNKNOWN"/>
  </r>
  <r>
    <s v="TXN_2059202"/>
    <s v="CUST_24"/>
    <x v="3"/>
    <x v="55"/>
    <n v="8"/>
    <x v="2"/>
    <n v="8"/>
    <n v="24"/>
    <s v="Cash"/>
    <x v="0"/>
    <x v="0"/>
    <x v="10"/>
    <x v="526"/>
    <s v="UNKNOWN"/>
  </r>
  <r>
    <s v="TXN_2059563"/>
    <s v="CUST_15"/>
    <x v="2"/>
    <x v="16"/>
    <n v="21.5"/>
    <x v="0"/>
    <n v="21.5"/>
    <n v="107.5"/>
    <s v="Digital Wallet"/>
    <x v="1"/>
    <x v="0"/>
    <x v="11"/>
    <x v="825"/>
    <b v="1"/>
  </r>
  <r>
    <s v="TXN_2059946"/>
    <s v="CUST_18"/>
    <x v="4"/>
    <x v="31"/>
    <n v="18.5"/>
    <x v="4"/>
    <n v="18.5"/>
    <n v="111"/>
    <s v="Credit Card"/>
    <x v="0"/>
    <x v="2"/>
    <x v="3"/>
    <x v="114"/>
    <b v="0"/>
  </r>
  <r>
    <s v="TXN_2060703"/>
    <s v="CUST_08"/>
    <x v="4"/>
    <x v="93"/>
    <n v="11"/>
    <x v="4"/>
    <n v="11"/>
    <n v="66"/>
    <s v="Cash"/>
    <x v="1"/>
    <x v="2"/>
    <x v="9"/>
    <x v="740"/>
    <s v="UNKNOWN"/>
  </r>
  <r>
    <s v="TXN_2060935"/>
    <s v="CUST_14"/>
    <x v="4"/>
    <x v="93"/>
    <n v="11"/>
    <x v="1"/>
    <n v="11"/>
    <n v="99"/>
    <s v="Digital Wallet"/>
    <x v="0"/>
    <x v="2"/>
    <x v="11"/>
    <x v="147"/>
    <b v="1"/>
  </r>
  <r>
    <s v="TXN_2061240"/>
    <s v="CUST_09"/>
    <x v="4"/>
    <x v="191"/>
    <n v="8"/>
    <x v="1"/>
    <n v="8"/>
    <n v="72"/>
    <s v="Cash"/>
    <x v="0"/>
    <x v="2"/>
    <x v="1"/>
    <x v="826"/>
    <b v="0"/>
  </r>
  <r>
    <s v="TXN_2061484"/>
    <s v="CUST_01"/>
    <x v="0"/>
    <x v="54"/>
    <n v="14"/>
    <x v="10"/>
    <n v="14"/>
    <n v="98"/>
    <s v="Cash"/>
    <x v="1"/>
    <x v="0"/>
    <x v="11"/>
    <x v="827"/>
    <s v="UNKNOWN"/>
  </r>
  <r>
    <s v="TXN_2062102"/>
    <s v="CUST_23"/>
    <x v="6"/>
    <x v="26"/>
    <n v="38"/>
    <x v="8"/>
    <n v="38"/>
    <n v="380"/>
    <s v="Digital Wallet"/>
    <x v="0"/>
    <x v="0"/>
    <x v="2"/>
    <x v="225"/>
    <b v="1"/>
  </r>
  <r>
    <s v="TXN_2065846"/>
    <s v="CUST_19"/>
    <x v="3"/>
    <x v="6"/>
    <n v="32"/>
    <x v="5"/>
    <n v="32"/>
    <n v="32"/>
    <s v="Credit Card"/>
    <x v="1"/>
    <x v="0"/>
    <x v="8"/>
    <x v="828"/>
    <b v="1"/>
  </r>
  <r>
    <s v="TXN_2069336"/>
    <s v="CUST_21"/>
    <x v="0"/>
    <x v="54"/>
    <n v="14"/>
    <x v="2"/>
    <n v="14"/>
    <n v="42"/>
    <s v="Cash"/>
    <x v="1"/>
    <x v="0"/>
    <x v="11"/>
    <x v="827"/>
    <s v="UNKNOWN"/>
  </r>
  <r>
    <s v="TXN_2069389"/>
    <s v="CUST_01"/>
    <x v="5"/>
    <x v="41"/>
    <n v="39.5"/>
    <x v="9"/>
    <n v="39.5"/>
    <n v="79"/>
    <s v="Cash"/>
    <x v="1"/>
    <x v="0"/>
    <x v="8"/>
    <x v="58"/>
    <b v="0"/>
  </r>
  <r>
    <s v="TXN_2070726"/>
    <s v="CUST_22"/>
    <x v="3"/>
    <x v="119"/>
    <n v="12.5"/>
    <x v="0"/>
    <n v="12.5"/>
    <n v="62.5"/>
    <s v="Digital Wallet"/>
    <x v="0"/>
    <x v="1"/>
    <x v="10"/>
    <x v="557"/>
    <b v="0"/>
  </r>
  <r>
    <s v="TXN_2071777"/>
    <s v="CUST_08"/>
    <x v="5"/>
    <x v="11"/>
    <n v="6.5"/>
    <x v="2"/>
    <n v="6.5"/>
    <n v="19.5"/>
    <s v="Cash"/>
    <x v="0"/>
    <x v="0"/>
    <x v="0"/>
    <x v="123"/>
    <b v="0"/>
  </r>
  <r>
    <s v="TXN_2072018"/>
    <s v="CUST_05"/>
    <x v="0"/>
    <x v="121"/>
    <n v="24.5"/>
    <x v="4"/>
    <n v="24.5"/>
    <n v="147"/>
    <s v="Digital Wallet"/>
    <x v="1"/>
    <x v="0"/>
    <x v="10"/>
    <x v="325"/>
    <s v="UNKNOWN"/>
  </r>
  <r>
    <s v="TXN_2073385"/>
    <s v="CUST_17"/>
    <x v="1"/>
    <x v="59"/>
    <n v="12.5"/>
    <x v="0"/>
    <n v="12.5"/>
    <n v="62.5"/>
    <s v="Digital Wallet"/>
    <x v="0"/>
    <x v="2"/>
    <x v="2"/>
    <x v="629"/>
    <b v="0"/>
  </r>
  <r>
    <s v="TXN_2073907"/>
    <s v="CUST_25"/>
    <x v="1"/>
    <x v="87"/>
    <n v="35"/>
    <x v="10"/>
    <n v="35"/>
    <n v="245"/>
    <s v="Digital Wallet"/>
    <x v="0"/>
    <x v="0"/>
    <x v="7"/>
    <x v="574"/>
    <s v="UNKNOWN"/>
  </r>
  <r>
    <s v="TXN_2074223"/>
    <s v="CUST_16"/>
    <x v="5"/>
    <x v="102"/>
    <n v="5"/>
    <x v="0"/>
    <n v="5"/>
    <n v="25"/>
    <s v="Cash"/>
    <x v="0"/>
    <x v="2"/>
    <x v="4"/>
    <x v="57"/>
    <b v="0"/>
  </r>
  <r>
    <s v="TXN_2075432"/>
    <s v="CUST_03"/>
    <x v="1"/>
    <x v="48"/>
    <n v="26"/>
    <x v="6"/>
    <n v="26"/>
    <n v="208"/>
    <s v="Cash"/>
    <x v="1"/>
    <x v="2"/>
    <x v="1"/>
    <x v="377"/>
    <b v="0"/>
  </r>
  <r>
    <s v="TXN_2075749"/>
    <s v="CUST_04"/>
    <x v="3"/>
    <x v="178"/>
    <n v="9.5"/>
    <x v="0"/>
    <n v="9.5"/>
    <n v="47.5"/>
    <s v="Cash"/>
    <x v="1"/>
    <x v="0"/>
    <x v="3"/>
    <x v="801"/>
    <b v="1"/>
  </r>
  <r>
    <s v="TXN_2076721"/>
    <s v="CUST_09"/>
    <x v="6"/>
    <x v="132"/>
    <n v="8"/>
    <x v="1"/>
    <n v="8"/>
    <n v="72"/>
    <s v="Digital Wallet"/>
    <x v="1"/>
    <x v="2"/>
    <x v="3"/>
    <x v="499"/>
    <b v="0"/>
  </r>
  <r>
    <s v="TXN_2077907"/>
    <s v="CUST_16"/>
    <x v="1"/>
    <x v="24"/>
    <n v="24.5"/>
    <x v="5"/>
    <n v="24.5"/>
    <n v="24.5"/>
    <s v="Digital Wallet"/>
    <x v="0"/>
    <x v="1"/>
    <x v="9"/>
    <x v="158"/>
    <s v="UNKNOWN"/>
  </r>
  <r>
    <s v="TXN_2078144"/>
    <s v="CUST_25"/>
    <x v="0"/>
    <x v="3"/>
    <n v="41"/>
    <x v="9"/>
    <n v="41"/>
    <n v="82"/>
    <s v="Credit Card"/>
    <x v="0"/>
    <x v="1"/>
    <x v="10"/>
    <x v="519"/>
    <s v="UNKNOWN"/>
  </r>
  <r>
    <s v="TXN_2078236"/>
    <s v="CUST_15"/>
    <x v="7"/>
    <x v="98"/>
    <n v="14"/>
    <x v="9"/>
    <n v="14"/>
    <n v="28"/>
    <s v="Digital Wallet"/>
    <x v="1"/>
    <x v="1"/>
    <x v="7"/>
    <x v="721"/>
    <b v="0"/>
  </r>
  <r>
    <s v="TXN_2078336"/>
    <s v="CUST_15"/>
    <x v="6"/>
    <x v="165"/>
    <n v="35"/>
    <x v="4"/>
    <n v="35"/>
    <n v="210"/>
    <s v="Cash"/>
    <x v="1"/>
    <x v="0"/>
    <x v="11"/>
    <x v="41"/>
    <s v="UNKNOWN"/>
  </r>
  <r>
    <s v="TXN_2078985"/>
    <s v="CUST_01"/>
    <x v="7"/>
    <x v="143"/>
    <n v="17"/>
    <x v="6"/>
    <n v="17"/>
    <n v="136"/>
    <s v="Cash"/>
    <x v="1"/>
    <x v="2"/>
    <x v="3"/>
    <x v="829"/>
    <b v="1"/>
  </r>
  <r>
    <s v="TXN_2079721"/>
    <s v="CUST_12"/>
    <x v="6"/>
    <x v="165"/>
    <n v="35"/>
    <x v="5"/>
    <n v="35"/>
    <n v="35"/>
    <s v="Digital Wallet"/>
    <x v="0"/>
    <x v="2"/>
    <x v="5"/>
    <x v="830"/>
    <b v="1"/>
  </r>
  <r>
    <s v="TXN_2080115"/>
    <s v="CUST_18"/>
    <x v="6"/>
    <x v="91"/>
    <n v="39.5"/>
    <x v="10"/>
    <n v="39.5"/>
    <n v="276.5"/>
    <s v="Cash"/>
    <x v="1"/>
    <x v="0"/>
    <x v="10"/>
    <x v="140"/>
    <b v="1"/>
  </r>
  <r>
    <s v="TXN_2080372"/>
    <s v="CUST_08"/>
    <x v="4"/>
    <x v="105"/>
    <n v="38"/>
    <x v="0"/>
    <n v="38"/>
    <n v="190"/>
    <s v="Credit Card"/>
    <x v="1"/>
    <x v="1"/>
    <x v="4"/>
    <x v="246"/>
    <b v="0"/>
  </r>
  <r>
    <s v="TXN_2080604"/>
    <s v="CUST_23"/>
    <x v="2"/>
    <x v="109"/>
    <n v="20"/>
    <x v="2"/>
    <n v="20"/>
    <n v="60"/>
    <s v="Digital Wallet"/>
    <x v="1"/>
    <x v="0"/>
    <x v="9"/>
    <x v="382"/>
    <b v="0"/>
  </r>
  <r>
    <s v="TXN_2081389"/>
    <s v="CUST_05"/>
    <x v="3"/>
    <x v="39"/>
    <n v="38"/>
    <x v="4"/>
    <n v="38"/>
    <n v="228"/>
    <s v="Digital Wallet"/>
    <x v="0"/>
    <x v="0"/>
    <x v="1"/>
    <x v="831"/>
    <b v="0"/>
  </r>
  <r>
    <s v="TXN_2082664"/>
    <s v="CUST_06"/>
    <x v="5"/>
    <x v="6"/>
    <n v="0"/>
    <x v="3"/>
    <n v="0"/>
    <n v="0"/>
    <s v="Digital Wallet"/>
    <x v="1"/>
    <x v="0"/>
    <x v="7"/>
    <x v="832"/>
    <b v="1"/>
  </r>
  <r>
    <s v="TXN_2082706"/>
    <s v="CUST_17"/>
    <x v="1"/>
    <x v="186"/>
    <n v="21.5"/>
    <x v="6"/>
    <n v="21.5"/>
    <n v="172"/>
    <s v="Cash"/>
    <x v="1"/>
    <x v="0"/>
    <x v="0"/>
    <x v="833"/>
    <b v="1"/>
  </r>
  <r>
    <s v="TXN_2083689"/>
    <s v="CUST_18"/>
    <x v="0"/>
    <x v="6"/>
    <n v="0"/>
    <x v="3"/>
    <n v="0"/>
    <n v="0"/>
    <s v="Credit Card"/>
    <x v="0"/>
    <x v="1"/>
    <x v="3"/>
    <x v="834"/>
    <b v="1"/>
  </r>
  <r>
    <s v="TXN_2084124"/>
    <s v="CUST_09"/>
    <x v="4"/>
    <x v="144"/>
    <n v="20"/>
    <x v="7"/>
    <n v="20"/>
    <n v="80"/>
    <s v="Credit Card"/>
    <x v="1"/>
    <x v="0"/>
    <x v="8"/>
    <x v="13"/>
    <b v="1"/>
  </r>
  <r>
    <s v="TXN_2084330"/>
    <s v="CUST_04"/>
    <x v="1"/>
    <x v="59"/>
    <n v="12.5"/>
    <x v="1"/>
    <n v="12.5"/>
    <n v="112.5"/>
    <s v="Digital Wallet"/>
    <x v="0"/>
    <x v="2"/>
    <x v="0"/>
    <x v="514"/>
    <b v="0"/>
  </r>
  <r>
    <s v="TXN_2084347"/>
    <s v="CUST_07"/>
    <x v="3"/>
    <x v="119"/>
    <n v="12.5"/>
    <x v="10"/>
    <n v="12.5"/>
    <n v="87.5"/>
    <s v="Credit Card"/>
    <x v="0"/>
    <x v="1"/>
    <x v="3"/>
    <x v="635"/>
    <b v="0"/>
  </r>
  <r>
    <s v="TXN_2084835"/>
    <s v="CUST_17"/>
    <x v="6"/>
    <x v="132"/>
    <n v="8"/>
    <x v="4"/>
    <n v="8"/>
    <n v="48"/>
    <s v="Cash"/>
    <x v="0"/>
    <x v="1"/>
    <x v="9"/>
    <x v="565"/>
    <s v="UNKNOWN"/>
  </r>
  <r>
    <s v="TXN_2085114"/>
    <s v="CUST_15"/>
    <x v="5"/>
    <x v="107"/>
    <n v="36.5"/>
    <x v="2"/>
    <n v="36.5"/>
    <n v="109.5"/>
    <s v="Cash"/>
    <x v="0"/>
    <x v="3"/>
    <x v="10"/>
    <x v="561"/>
    <b v="1"/>
  </r>
  <r>
    <s v="TXN_2085328"/>
    <s v="CUST_18"/>
    <x v="7"/>
    <x v="32"/>
    <n v="27.5"/>
    <x v="9"/>
    <n v="27.5"/>
    <n v="55"/>
    <s v="Digital Wallet"/>
    <x v="0"/>
    <x v="2"/>
    <x v="6"/>
    <x v="659"/>
    <b v="1"/>
  </r>
  <r>
    <s v="TXN_2085906"/>
    <s v="CUST_09"/>
    <x v="7"/>
    <x v="98"/>
    <n v="14"/>
    <x v="8"/>
    <n v="14"/>
    <n v="140"/>
    <s v="Digital Wallet"/>
    <x v="1"/>
    <x v="0"/>
    <x v="8"/>
    <x v="241"/>
    <s v="UNKNOWN"/>
  </r>
  <r>
    <s v="TXN_2086962"/>
    <s v="CUST_13"/>
    <x v="0"/>
    <x v="162"/>
    <n v="12.5"/>
    <x v="0"/>
    <n v="12.5"/>
    <n v="62.5"/>
    <s v="Credit Card"/>
    <x v="0"/>
    <x v="1"/>
    <x v="2"/>
    <x v="300"/>
    <b v="0"/>
  </r>
  <r>
    <s v="TXN_2087965"/>
    <s v="CUST_25"/>
    <x v="3"/>
    <x v="37"/>
    <n v="20"/>
    <x v="9"/>
    <n v="20"/>
    <n v="40"/>
    <s v="Digital Wallet"/>
    <x v="0"/>
    <x v="1"/>
    <x v="9"/>
    <x v="584"/>
    <b v="0"/>
  </r>
  <r>
    <s v="TXN_2088735"/>
    <s v="CUST_12"/>
    <x v="6"/>
    <x v="90"/>
    <n v="33.5"/>
    <x v="9"/>
    <n v="33.5"/>
    <n v="67"/>
    <s v="Credit Card"/>
    <x v="0"/>
    <x v="1"/>
    <x v="0"/>
    <x v="521"/>
    <b v="0"/>
  </r>
  <r>
    <s v="TXN_2090388"/>
    <s v="CUST_10"/>
    <x v="7"/>
    <x v="6"/>
    <n v="36.5"/>
    <x v="10"/>
    <n v="36.5"/>
    <n v="255.5"/>
    <s v="Digital Wallet"/>
    <x v="0"/>
    <x v="2"/>
    <x v="3"/>
    <x v="546"/>
    <b v="1"/>
  </r>
  <r>
    <s v="TXN_2090456"/>
    <s v="CUST_05"/>
    <x v="6"/>
    <x v="6"/>
    <n v="39.5"/>
    <x v="8"/>
    <n v="39.5"/>
    <n v="395"/>
    <s v="Cash"/>
    <x v="0"/>
    <x v="2"/>
    <x v="5"/>
    <x v="835"/>
    <b v="1"/>
  </r>
  <r>
    <s v="TXN_2090888"/>
    <s v="CUST_18"/>
    <x v="5"/>
    <x v="58"/>
    <n v="24.5"/>
    <x v="7"/>
    <n v="24.5"/>
    <n v="98"/>
    <s v="Credit Card"/>
    <x v="0"/>
    <x v="2"/>
    <x v="1"/>
    <x v="836"/>
    <s v="UNKNOWN"/>
  </r>
  <r>
    <s v="TXN_2092141"/>
    <s v="CUST_06"/>
    <x v="6"/>
    <x v="26"/>
    <n v="38"/>
    <x v="10"/>
    <n v="38"/>
    <n v="266"/>
    <s v="Credit Card"/>
    <x v="1"/>
    <x v="1"/>
    <x v="3"/>
    <x v="395"/>
    <b v="0"/>
  </r>
  <r>
    <s v="TXN_2092821"/>
    <s v="CUST_21"/>
    <x v="4"/>
    <x v="145"/>
    <n v="14"/>
    <x v="4"/>
    <n v="14"/>
    <n v="84"/>
    <s v="Cash"/>
    <x v="0"/>
    <x v="2"/>
    <x v="3"/>
    <x v="837"/>
    <b v="1"/>
  </r>
  <r>
    <s v="TXN_2092827"/>
    <s v="CUST_25"/>
    <x v="3"/>
    <x v="6"/>
    <n v="30.5"/>
    <x v="5"/>
    <n v="30.5"/>
    <n v="30.5"/>
    <s v="Digital Wallet"/>
    <x v="1"/>
    <x v="2"/>
    <x v="0"/>
    <x v="838"/>
    <b v="0"/>
  </r>
  <r>
    <s v="TXN_2093784"/>
    <s v="CUST_13"/>
    <x v="7"/>
    <x v="106"/>
    <n v="15.5"/>
    <x v="0"/>
    <n v="15.5"/>
    <n v="77.5"/>
    <s v="Digital Wallet"/>
    <x v="0"/>
    <x v="2"/>
    <x v="9"/>
    <x v="839"/>
    <b v="1"/>
  </r>
  <r>
    <s v="TXN_2094611"/>
    <s v="CUST_03"/>
    <x v="6"/>
    <x v="90"/>
    <n v="33.5"/>
    <x v="6"/>
    <n v="33.5"/>
    <n v="268"/>
    <s v="Credit Card"/>
    <x v="1"/>
    <x v="1"/>
    <x v="1"/>
    <x v="138"/>
    <b v="0"/>
  </r>
  <r>
    <s v="TXN_2095657"/>
    <s v="CUST_16"/>
    <x v="1"/>
    <x v="157"/>
    <n v="41"/>
    <x v="4"/>
    <n v="41"/>
    <n v="246"/>
    <s v="Credit Card"/>
    <x v="1"/>
    <x v="2"/>
    <x v="4"/>
    <x v="840"/>
    <b v="1"/>
  </r>
  <r>
    <s v="TXN_2097083"/>
    <s v="CUST_02"/>
    <x v="3"/>
    <x v="53"/>
    <n v="23"/>
    <x v="6"/>
    <n v="23"/>
    <n v="184"/>
    <s v="Credit Card"/>
    <x v="0"/>
    <x v="0"/>
    <x v="0"/>
    <x v="198"/>
    <b v="1"/>
  </r>
  <r>
    <s v="TXN_2098200"/>
    <s v="CUST_18"/>
    <x v="2"/>
    <x v="4"/>
    <n v="14"/>
    <x v="0"/>
    <n v="14"/>
    <n v="70"/>
    <s v="Cash"/>
    <x v="1"/>
    <x v="1"/>
    <x v="3"/>
    <x v="507"/>
    <s v="UNKNOWN"/>
  </r>
  <r>
    <s v="TXN_2099825"/>
    <s v="CUST_05"/>
    <x v="7"/>
    <x v="188"/>
    <n v="30.5"/>
    <x v="10"/>
    <n v="30.5"/>
    <n v="213.5"/>
    <s v="Credit Card"/>
    <x v="1"/>
    <x v="0"/>
    <x v="5"/>
    <x v="841"/>
    <b v="0"/>
  </r>
  <r>
    <s v="TXN_2100342"/>
    <s v="CUST_21"/>
    <x v="5"/>
    <x v="122"/>
    <n v="8"/>
    <x v="2"/>
    <n v="8"/>
    <n v="24"/>
    <s v="Credit Card"/>
    <x v="1"/>
    <x v="0"/>
    <x v="3"/>
    <x v="799"/>
    <b v="1"/>
  </r>
  <r>
    <s v="TXN_2100495"/>
    <s v="CUST_19"/>
    <x v="2"/>
    <x v="151"/>
    <n v="35"/>
    <x v="10"/>
    <n v="35"/>
    <n v="245"/>
    <s v="Cash"/>
    <x v="0"/>
    <x v="1"/>
    <x v="9"/>
    <x v="842"/>
    <b v="1"/>
  </r>
  <r>
    <s v="TXN_2100964"/>
    <s v="CUST_23"/>
    <x v="2"/>
    <x v="45"/>
    <n v="11"/>
    <x v="5"/>
    <n v="11"/>
    <n v="11"/>
    <s v="Digital Wallet"/>
    <x v="1"/>
    <x v="1"/>
    <x v="4"/>
    <x v="139"/>
    <s v="UNKNOWN"/>
  </r>
  <r>
    <s v="TXN_2102336"/>
    <s v="CUST_02"/>
    <x v="3"/>
    <x v="133"/>
    <n v="11"/>
    <x v="8"/>
    <n v="11"/>
    <n v="110"/>
    <s v="Credit Card"/>
    <x v="0"/>
    <x v="1"/>
    <x v="11"/>
    <x v="206"/>
    <s v="UNKNOWN"/>
  </r>
  <r>
    <s v="TXN_2102550"/>
    <s v="CUST_03"/>
    <x v="5"/>
    <x v="58"/>
    <n v="24.5"/>
    <x v="1"/>
    <n v="24.5"/>
    <n v="220.5"/>
    <s v="Credit Card"/>
    <x v="0"/>
    <x v="1"/>
    <x v="9"/>
    <x v="74"/>
    <b v="0"/>
  </r>
  <r>
    <s v="TXN_2105562"/>
    <s v="CUST_09"/>
    <x v="3"/>
    <x v="178"/>
    <n v="9.5"/>
    <x v="8"/>
    <n v="9.5"/>
    <n v="95"/>
    <s v="Credit Card"/>
    <x v="0"/>
    <x v="0"/>
    <x v="2"/>
    <x v="104"/>
    <b v="0"/>
  </r>
  <r>
    <s v="TXN_2107105"/>
    <s v="CUST_03"/>
    <x v="0"/>
    <x v="3"/>
    <n v="41"/>
    <x v="0"/>
    <n v="41"/>
    <n v="205"/>
    <s v="Digital Wallet"/>
    <x v="0"/>
    <x v="2"/>
    <x v="6"/>
    <x v="781"/>
    <b v="1"/>
  </r>
  <r>
    <s v="TXN_2107305"/>
    <s v="CUST_20"/>
    <x v="1"/>
    <x v="97"/>
    <n v="14"/>
    <x v="9"/>
    <n v="14"/>
    <n v="28"/>
    <s v="Cash"/>
    <x v="1"/>
    <x v="0"/>
    <x v="0"/>
    <x v="0"/>
    <s v="UNKNOWN"/>
  </r>
  <r>
    <s v="TXN_2107995"/>
    <s v="CUST_19"/>
    <x v="6"/>
    <x v="152"/>
    <n v="6.5"/>
    <x v="10"/>
    <n v="6.5"/>
    <n v="45.5"/>
    <s v="Cash"/>
    <x v="1"/>
    <x v="2"/>
    <x v="7"/>
    <x v="798"/>
    <b v="0"/>
  </r>
  <r>
    <s v="TXN_2108164"/>
    <s v="CUST_18"/>
    <x v="0"/>
    <x v="84"/>
    <n v="9.5"/>
    <x v="1"/>
    <n v="9.5"/>
    <n v="85.5"/>
    <s v="Cash"/>
    <x v="1"/>
    <x v="1"/>
    <x v="9"/>
    <x v="742"/>
    <b v="0"/>
  </r>
  <r>
    <s v="TXN_2108505"/>
    <s v="CUST_01"/>
    <x v="3"/>
    <x v="178"/>
    <n v="9.5"/>
    <x v="2"/>
    <n v="9.5"/>
    <n v="28.5"/>
    <s v="Digital Wallet"/>
    <x v="0"/>
    <x v="1"/>
    <x v="3"/>
    <x v="786"/>
    <b v="0"/>
  </r>
  <r>
    <s v="TXN_2109158"/>
    <s v="CUST_19"/>
    <x v="3"/>
    <x v="56"/>
    <n v="15.5"/>
    <x v="2"/>
    <n v="15.5"/>
    <n v="46.5"/>
    <s v="Digital Wallet"/>
    <x v="1"/>
    <x v="1"/>
    <x v="6"/>
    <x v="843"/>
    <b v="1"/>
  </r>
  <r>
    <s v="TXN_2109847"/>
    <s v="CUST_21"/>
    <x v="2"/>
    <x v="30"/>
    <n v="18.5"/>
    <x v="5"/>
    <n v="18.5"/>
    <n v="18.5"/>
    <s v="Digital Wallet"/>
    <x v="0"/>
    <x v="0"/>
    <x v="5"/>
    <x v="394"/>
    <b v="1"/>
  </r>
  <r>
    <s v="TXN_2110881"/>
    <s v="CUST_15"/>
    <x v="7"/>
    <x v="75"/>
    <n v="39.5"/>
    <x v="5"/>
    <n v="39.5"/>
    <n v="39.5"/>
    <s v="Digital Wallet"/>
    <x v="0"/>
    <x v="1"/>
    <x v="7"/>
    <x v="844"/>
    <b v="0"/>
  </r>
  <r>
    <s v="TXN_2111257"/>
    <s v="CUST_11"/>
    <x v="1"/>
    <x v="147"/>
    <n v="15.5"/>
    <x v="0"/>
    <n v="15.5"/>
    <n v="77.5"/>
    <s v="Digital Wallet"/>
    <x v="1"/>
    <x v="1"/>
    <x v="6"/>
    <x v="774"/>
    <b v="0"/>
  </r>
  <r>
    <s v="TXN_2111400"/>
    <s v="CUST_15"/>
    <x v="5"/>
    <x v="117"/>
    <n v="9.5"/>
    <x v="8"/>
    <n v="9.5"/>
    <n v="95"/>
    <s v="Digital Wallet"/>
    <x v="0"/>
    <x v="0"/>
    <x v="10"/>
    <x v="415"/>
    <b v="1"/>
  </r>
  <r>
    <s v="TXN_2112426"/>
    <s v="CUST_13"/>
    <x v="7"/>
    <x v="160"/>
    <n v="41"/>
    <x v="2"/>
    <n v="41"/>
    <n v="123"/>
    <s v="Credit Card"/>
    <x v="1"/>
    <x v="0"/>
    <x v="3"/>
    <x v="324"/>
    <b v="1"/>
  </r>
  <r>
    <s v="TXN_2112709"/>
    <s v="CUST_24"/>
    <x v="5"/>
    <x v="13"/>
    <n v="35"/>
    <x v="2"/>
    <n v="35"/>
    <n v="105"/>
    <s v="Cash"/>
    <x v="1"/>
    <x v="1"/>
    <x v="3"/>
    <x v="834"/>
    <b v="1"/>
  </r>
  <r>
    <s v="TXN_2114492"/>
    <s v="CUST_23"/>
    <x v="7"/>
    <x v="129"/>
    <n v="26"/>
    <x v="4"/>
    <n v="26"/>
    <n v="156"/>
    <s v="Digital Wallet"/>
    <x v="1"/>
    <x v="1"/>
    <x v="5"/>
    <x v="845"/>
    <s v="UNKNOWN"/>
  </r>
  <r>
    <s v="TXN_2114614"/>
    <s v="CUST_12"/>
    <x v="5"/>
    <x v="6"/>
    <n v="0"/>
    <x v="3"/>
    <n v="0"/>
    <n v="0"/>
    <s v="Digital Wallet"/>
    <x v="0"/>
    <x v="2"/>
    <x v="4"/>
    <x v="846"/>
    <s v="UNKNOWN"/>
  </r>
  <r>
    <s v="TXN_2116815"/>
    <s v="CUST_17"/>
    <x v="6"/>
    <x v="132"/>
    <n v="8"/>
    <x v="4"/>
    <n v="8"/>
    <n v="48"/>
    <s v="Credit Card"/>
    <x v="1"/>
    <x v="2"/>
    <x v="4"/>
    <x v="770"/>
    <s v="UNKNOWN"/>
  </r>
  <r>
    <s v="TXN_2118429"/>
    <s v="CUST_21"/>
    <x v="6"/>
    <x v="130"/>
    <n v="11"/>
    <x v="0"/>
    <n v="11"/>
    <n v="55"/>
    <s v="Digital Wallet"/>
    <x v="0"/>
    <x v="1"/>
    <x v="0"/>
    <x v="294"/>
    <b v="1"/>
  </r>
  <r>
    <s v="TXN_2118875"/>
    <s v="CUST_12"/>
    <x v="7"/>
    <x v="6"/>
    <n v="0"/>
    <x v="3"/>
    <n v="0"/>
    <n v="0"/>
    <s v="Digital Wallet"/>
    <x v="0"/>
    <x v="2"/>
    <x v="11"/>
    <x v="680"/>
    <s v="UNKNOWN"/>
  </r>
  <r>
    <s v="TXN_2119388"/>
    <s v="CUST_17"/>
    <x v="6"/>
    <x v="149"/>
    <n v="27.5"/>
    <x v="10"/>
    <n v="27.5"/>
    <n v="192.5"/>
    <s v="Digital Wallet"/>
    <x v="1"/>
    <x v="1"/>
    <x v="4"/>
    <x v="367"/>
    <b v="1"/>
  </r>
  <r>
    <s v="TXN_2119863"/>
    <s v="CUST_24"/>
    <x v="7"/>
    <x v="6"/>
    <n v="36.5"/>
    <x v="8"/>
    <n v="36.5"/>
    <n v="365"/>
    <s v="Cash"/>
    <x v="1"/>
    <x v="0"/>
    <x v="5"/>
    <x v="373"/>
    <b v="1"/>
  </r>
  <r>
    <s v="TXN_2120609"/>
    <s v="CUST_01"/>
    <x v="7"/>
    <x v="75"/>
    <n v="39.5"/>
    <x v="5"/>
    <n v="39.5"/>
    <n v="39.5"/>
    <s v="Cash"/>
    <x v="1"/>
    <x v="0"/>
    <x v="4"/>
    <x v="847"/>
    <b v="1"/>
  </r>
  <r>
    <s v="TXN_2121764"/>
    <s v="CUST_16"/>
    <x v="2"/>
    <x v="45"/>
    <n v="11"/>
    <x v="1"/>
    <n v="11"/>
    <n v="99"/>
    <s v="Cash"/>
    <x v="1"/>
    <x v="1"/>
    <x v="8"/>
    <x v="563"/>
    <b v="0"/>
  </r>
  <r>
    <s v="TXN_2122125"/>
    <s v="CUST_12"/>
    <x v="4"/>
    <x v="7"/>
    <n v="21.5"/>
    <x v="5"/>
    <n v="21.5"/>
    <n v="21.5"/>
    <s v="Credit Card"/>
    <x v="1"/>
    <x v="0"/>
    <x v="6"/>
    <x v="700"/>
    <s v="UNKNOWN"/>
  </r>
  <r>
    <s v="TXN_2122383"/>
    <s v="CUST_23"/>
    <x v="7"/>
    <x v="88"/>
    <n v="24.5"/>
    <x v="6"/>
    <n v="24.5"/>
    <n v="196"/>
    <s v="Digital Wallet"/>
    <x v="0"/>
    <x v="2"/>
    <x v="0"/>
    <x v="406"/>
    <b v="0"/>
  </r>
  <r>
    <s v="TXN_2122406"/>
    <s v="CUST_18"/>
    <x v="5"/>
    <x v="71"/>
    <n v="14"/>
    <x v="1"/>
    <n v="14"/>
    <n v="126"/>
    <s v="Digital Wallet"/>
    <x v="0"/>
    <x v="0"/>
    <x v="6"/>
    <x v="345"/>
    <b v="0"/>
  </r>
  <r>
    <s v="TXN_2123484"/>
    <s v="CUST_17"/>
    <x v="4"/>
    <x v="182"/>
    <n v="6.5"/>
    <x v="6"/>
    <n v="6.5"/>
    <n v="52"/>
    <s v="Credit Card"/>
    <x v="0"/>
    <x v="1"/>
    <x v="5"/>
    <x v="27"/>
    <s v="UNKNOWN"/>
  </r>
  <r>
    <s v="TXN_2124123"/>
    <s v="CUST_12"/>
    <x v="4"/>
    <x v="27"/>
    <n v="26"/>
    <x v="8"/>
    <n v="26"/>
    <n v="260"/>
    <s v="Digital Wallet"/>
    <x v="1"/>
    <x v="0"/>
    <x v="10"/>
    <x v="586"/>
    <b v="0"/>
  </r>
  <r>
    <s v="TXN_2124243"/>
    <s v="CUST_23"/>
    <x v="2"/>
    <x v="45"/>
    <n v="11"/>
    <x v="10"/>
    <n v="11"/>
    <n v="77"/>
    <s v="Credit Card"/>
    <x v="0"/>
    <x v="1"/>
    <x v="9"/>
    <x v="848"/>
    <b v="0"/>
  </r>
  <r>
    <s v="TXN_2126258"/>
    <s v="CUST_06"/>
    <x v="3"/>
    <x v="104"/>
    <n v="32"/>
    <x v="1"/>
    <n v="32"/>
    <n v="288"/>
    <s v="Credit Card"/>
    <x v="0"/>
    <x v="2"/>
    <x v="3"/>
    <x v="724"/>
    <b v="1"/>
  </r>
  <r>
    <s v="TXN_2126674"/>
    <s v="CUST_16"/>
    <x v="3"/>
    <x v="6"/>
    <n v="0"/>
    <x v="3"/>
    <n v="0"/>
    <n v="0"/>
    <s v="Digital Wallet"/>
    <x v="0"/>
    <x v="0"/>
    <x v="0"/>
    <x v="849"/>
    <b v="0"/>
  </r>
  <r>
    <s v="TXN_2127584"/>
    <s v="CUST_02"/>
    <x v="1"/>
    <x v="59"/>
    <n v="12.5"/>
    <x v="5"/>
    <n v="12.5"/>
    <n v="12.5"/>
    <s v="Cash"/>
    <x v="1"/>
    <x v="2"/>
    <x v="8"/>
    <x v="135"/>
    <b v="0"/>
  </r>
  <r>
    <s v="TXN_2128173"/>
    <s v="CUST_22"/>
    <x v="4"/>
    <x v="74"/>
    <n v="17"/>
    <x v="0"/>
    <n v="17"/>
    <n v="85"/>
    <s v="Credit Card"/>
    <x v="1"/>
    <x v="1"/>
    <x v="4"/>
    <x v="850"/>
    <b v="0"/>
  </r>
  <r>
    <s v="TXN_2128361"/>
    <s v="CUST_08"/>
    <x v="1"/>
    <x v="154"/>
    <n v="30.5"/>
    <x v="5"/>
    <n v="30.5"/>
    <n v="30.5"/>
    <s v="Cash"/>
    <x v="0"/>
    <x v="2"/>
    <x v="11"/>
    <x v="851"/>
    <s v="UNKNOWN"/>
  </r>
  <r>
    <s v="TXN_2128482"/>
    <s v="CUST_19"/>
    <x v="2"/>
    <x v="57"/>
    <n v="24.5"/>
    <x v="10"/>
    <n v="24.5"/>
    <n v="171.5"/>
    <s v="Credit Card"/>
    <x v="1"/>
    <x v="1"/>
    <x v="1"/>
    <x v="187"/>
    <b v="0"/>
  </r>
  <r>
    <s v="TXN_2128705"/>
    <s v="CUST_01"/>
    <x v="5"/>
    <x v="47"/>
    <n v="15.5"/>
    <x v="5"/>
    <n v="15.5"/>
    <n v="15.5"/>
    <s v="Digital Wallet"/>
    <x v="0"/>
    <x v="0"/>
    <x v="7"/>
    <x v="852"/>
    <b v="0"/>
  </r>
  <r>
    <s v="TXN_2130078"/>
    <s v="CUST_05"/>
    <x v="0"/>
    <x v="64"/>
    <n v="20"/>
    <x v="7"/>
    <n v="20"/>
    <n v="80"/>
    <s v="Credit Card"/>
    <x v="0"/>
    <x v="1"/>
    <x v="0"/>
    <x v="150"/>
    <b v="0"/>
  </r>
  <r>
    <s v="TXN_2131741"/>
    <s v="CUST_09"/>
    <x v="7"/>
    <x v="118"/>
    <n v="33.5"/>
    <x v="2"/>
    <n v="33.5"/>
    <n v="100.5"/>
    <s v="Digital Wallet"/>
    <x v="0"/>
    <x v="1"/>
    <x v="6"/>
    <x v="853"/>
    <b v="0"/>
  </r>
  <r>
    <s v="TXN_2133071"/>
    <s v="CUST_21"/>
    <x v="6"/>
    <x v="132"/>
    <n v="8"/>
    <x v="0"/>
    <n v="8"/>
    <n v="40"/>
    <s v="Credit Card"/>
    <x v="0"/>
    <x v="0"/>
    <x v="9"/>
    <x v="299"/>
    <s v="UNKNOWN"/>
  </r>
  <r>
    <s v="TXN_2135357"/>
    <s v="CUST_05"/>
    <x v="6"/>
    <x v="165"/>
    <n v="35"/>
    <x v="5"/>
    <n v="35"/>
    <n v="35"/>
    <s v="Cash"/>
    <x v="1"/>
    <x v="2"/>
    <x v="11"/>
    <x v="679"/>
    <b v="1"/>
  </r>
  <r>
    <s v="TXN_2137243"/>
    <s v="CUST_07"/>
    <x v="5"/>
    <x v="136"/>
    <n v="32"/>
    <x v="4"/>
    <n v="32"/>
    <n v="192"/>
    <s v="Digital Wallet"/>
    <x v="0"/>
    <x v="2"/>
    <x v="6"/>
    <x v="854"/>
    <b v="0"/>
  </r>
  <r>
    <s v="TXN_2138629"/>
    <s v="CUST_12"/>
    <x v="5"/>
    <x v="47"/>
    <n v="15.5"/>
    <x v="5"/>
    <n v="15.5"/>
    <n v="15.5"/>
    <s v="Digital Wallet"/>
    <x v="1"/>
    <x v="1"/>
    <x v="10"/>
    <x v="524"/>
    <b v="0"/>
  </r>
  <r>
    <s v="TXN_2138636"/>
    <s v="CUST_03"/>
    <x v="4"/>
    <x v="8"/>
    <n v="15.5"/>
    <x v="4"/>
    <n v="15.5"/>
    <n v="93"/>
    <s v="Credit Card"/>
    <x v="0"/>
    <x v="2"/>
    <x v="9"/>
    <x v="423"/>
    <s v="UNKNOWN"/>
  </r>
  <r>
    <s v="TXN_2138805"/>
    <s v="CUST_07"/>
    <x v="2"/>
    <x v="80"/>
    <n v="17"/>
    <x v="7"/>
    <n v="17"/>
    <n v="68"/>
    <s v="Credit Card"/>
    <x v="1"/>
    <x v="1"/>
    <x v="9"/>
    <x v="348"/>
    <b v="0"/>
  </r>
  <r>
    <s v="TXN_2139409"/>
    <s v="CUST_23"/>
    <x v="0"/>
    <x v="17"/>
    <n v="23"/>
    <x v="1"/>
    <n v="23"/>
    <n v="207"/>
    <s v="Digital Wallet"/>
    <x v="1"/>
    <x v="1"/>
    <x v="7"/>
    <x v="97"/>
    <s v="UNKNOWN"/>
  </r>
  <r>
    <s v="TXN_2139981"/>
    <s v="CUST_25"/>
    <x v="0"/>
    <x v="121"/>
    <n v="24.5"/>
    <x v="2"/>
    <n v="24.5"/>
    <n v="73.5"/>
    <s v="Digital Wallet"/>
    <x v="1"/>
    <x v="2"/>
    <x v="8"/>
    <x v="512"/>
    <s v="UNKNOWN"/>
  </r>
  <r>
    <s v="TXN_2140589"/>
    <s v="CUST_08"/>
    <x v="5"/>
    <x v="71"/>
    <n v="14"/>
    <x v="10"/>
    <n v="14"/>
    <n v="98"/>
    <s v="Credit Card"/>
    <x v="1"/>
    <x v="1"/>
    <x v="11"/>
    <x v="476"/>
    <b v="1"/>
  </r>
  <r>
    <s v="TXN_2141766"/>
    <s v="CUST_07"/>
    <x v="4"/>
    <x v="166"/>
    <n v="41"/>
    <x v="10"/>
    <n v="41"/>
    <n v="287"/>
    <s v="Cash"/>
    <x v="0"/>
    <x v="2"/>
    <x v="1"/>
    <x v="547"/>
    <b v="1"/>
  </r>
  <r>
    <s v="TXN_2142826"/>
    <s v="CUST_11"/>
    <x v="4"/>
    <x v="148"/>
    <n v="36.5"/>
    <x v="8"/>
    <n v="36.5"/>
    <n v="365"/>
    <s v="Credit Card"/>
    <x v="1"/>
    <x v="0"/>
    <x v="6"/>
    <x v="128"/>
    <b v="1"/>
  </r>
  <r>
    <s v="TXN_2143497"/>
    <s v="CUST_13"/>
    <x v="4"/>
    <x v="167"/>
    <n v="30.5"/>
    <x v="8"/>
    <n v="30.5"/>
    <n v="305"/>
    <s v="Cash"/>
    <x v="0"/>
    <x v="2"/>
    <x v="0"/>
    <x v="855"/>
    <b v="0"/>
  </r>
  <r>
    <s v="TXN_2143826"/>
    <s v="CUST_05"/>
    <x v="3"/>
    <x v="6"/>
    <n v="32"/>
    <x v="0"/>
    <n v="32"/>
    <n v="160"/>
    <s v="Credit Card"/>
    <x v="0"/>
    <x v="0"/>
    <x v="6"/>
    <x v="856"/>
    <b v="0"/>
  </r>
  <r>
    <s v="TXN_2144983"/>
    <s v="CUST_10"/>
    <x v="7"/>
    <x v="98"/>
    <n v="14"/>
    <x v="0"/>
    <n v="14"/>
    <n v="70"/>
    <s v="Cash"/>
    <x v="1"/>
    <x v="0"/>
    <x v="8"/>
    <x v="468"/>
    <s v="UNKNOWN"/>
  </r>
  <r>
    <s v="TXN_2145753"/>
    <s v="CUST_05"/>
    <x v="4"/>
    <x v="105"/>
    <n v="38"/>
    <x v="1"/>
    <n v="38"/>
    <n v="342"/>
    <s v="Credit Card"/>
    <x v="0"/>
    <x v="1"/>
    <x v="1"/>
    <x v="281"/>
    <b v="0"/>
  </r>
  <r>
    <s v="TXN_2147697"/>
    <s v="CUST_04"/>
    <x v="3"/>
    <x v="6"/>
    <n v="0"/>
    <x v="3"/>
    <n v="0"/>
    <n v="0"/>
    <s v="Credit Card"/>
    <x v="0"/>
    <x v="1"/>
    <x v="1"/>
    <x v="417"/>
    <b v="0"/>
  </r>
  <r>
    <s v="TXN_2151215"/>
    <s v="CUST_02"/>
    <x v="6"/>
    <x v="130"/>
    <n v="11"/>
    <x v="7"/>
    <n v="11"/>
    <n v="44"/>
    <s v="Cash"/>
    <x v="0"/>
    <x v="2"/>
    <x v="3"/>
    <x v="488"/>
    <b v="0"/>
  </r>
  <r>
    <s v="TXN_2153066"/>
    <s v="CUST_17"/>
    <x v="4"/>
    <x v="6"/>
    <n v="0"/>
    <x v="3"/>
    <n v="0"/>
    <n v="0"/>
    <s v="Digital Wallet"/>
    <x v="0"/>
    <x v="0"/>
    <x v="1"/>
    <x v="93"/>
    <b v="0"/>
  </r>
  <r>
    <s v="TXN_2154714"/>
    <s v="CUST_21"/>
    <x v="1"/>
    <x v="48"/>
    <n v="26"/>
    <x v="9"/>
    <n v="26"/>
    <n v="52"/>
    <s v="Credit Card"/>
    <x v="0"/>
    <x v="3"/>
    <x v="10"/>
    <x v="240"/>
    <s v="UNKNOWN"/>
  </r>
  <r>
    <s v="TXN_2154827"/>
    <s v="CUST_11"/>
    <x v="6"/>
    <x v="6"/>
    <n v="0"/>
    <x v="3"/>
    <n v="0"/>
    <n v="0"/>
    <s v="Credit Card"/>
    <x v="0"/>
    <x v="0"/>
    <x v="6"/>
    <x v="81"/>
    <b v="0"/>
  </r>
  <r>
    <s v="TXN_2155063"/>
    <s v="CUST_15"/>
    <x v="4"/>
    <x v="148"/>
    <n v="36.5"/>
    <x v="1"/>
    <n v="36.5"/>
    <n v="328.5"/>
    <s v="Digital Wallet"/>
    <x v="0"/>
    <x v="0"/>
    <x v="4"/>
    <x v="857"/>
    <b v="0"/>
  </r>
  <r>
    <s v="TXN_2156079"/>
    <s v="CUST_07"/>
    <x v="3"/>
    <x v="44"/>
    <n v="27.5"/>
    <x v="8"/>
    <n v="27.5"/>
    <n v="275"/>
    <s v="Digital Wallet"/>
    <x v="0"/>
    <x v="1"/>
    <x v="0"/>
    <x v="858"/>
    <s v="UNKNOWN"/>
  </r>
  <r>
    <s v="TXN_2156507"/>
    <s v="CUST_10"/>
    <x v="5"/>
    <x v="107"/>
    <n v="36.5"/>
    <x v="8"/>
    <n v="36.5"/>
    <n v="365"/>
    <s v="Digital Wallet"/>
    <x v="1"/>
    <x v="0"/>
    <x v="9"/>
    <x v="409"/>
    <b v="0"/>
  </r>
  <r>
    <s v="TXN_2156878"/>
    <s v="CUST_12"/>
    <x v="7"/>
    <x v="188"/>
    <n v="30.5"/>
    <x v="6"/>
    <n v="30.5"/>
    <n v="244"/>
    <s v="Digital Wallet"/>
    <x v="1"/>
    <x v="2"/>
    <x v="11"/>
    <x v="595"/>
    <s v="UNKNOWN"/>
  </r>
  <r>
    <s v="TXN_2157334"/>
    <s v="CUST_15"/>
    <x v="3"/>
    <x v="39"/>
    <n v="38"/>
    <x v="8"/>
    <n v="38"/>
    <n v="380"/>
    <s v="Cash"/>
    <x v="0"/>
    <x v="1"/>
    <x v="3"/>
    <x v="812"/>
    <b v="1"/>
  </r>
  <r>
    <s v="TXN_2157640"/>
    <s v="CUST_25"/>
    <x v="0"/>
    <x v="153"/>
    <n v="5"/>
    <x v="2"/>
    <n v="5"/>
    <n v="15"/>
    <s v="Digital Wallet"/>
    <x v="0"/>
    <x v="2"/>
    <x v="9"/>
    <x v="266"/>
    <s v="UNKNOWN"/>
  </r>
  <r>
    <s v="TXN_2157777"/>
    <s v="CUST_05"/>
    <x v="5"/>
    <x v="58"/>
    <n v="24.5"/>
    <x v="10"/>
    <n v="24.5"/>
    <n v="171.5"/>
    <s v="Cash"/>
    <x v="1"/>
    <x v="0"/>
    <x v="10"/>
    <x v="70"/>
    <b v="1"/>
  </r>
  <r>
    <s v="TXN_2158665"/>
    <s v="CUST_19"/>
    <x v="4"/>
    <x v="6"/>
    <n v="0"/>
    <x v="3"/>
    <n v="0"/>
    <n v="0"/>
    <s v="Digital Wallet"/>
    <x v="0"/>
    <x v="1"/>
    <x v="11"/>
    <x v="51"/>
    <b v="0"/>
  </r>
  <r>
    <s v="TXN_2158875"/>
    <s v="CUST_07"/>
    <x v="3"/>
    <x v="43"/>
    <n v="14"/>
    <x v="2"/>
    <n v="14"/>
    <n v="42"/>
    <s v="Digital Wallet"/>
    <x v="1"/>
    <x v="2"/>
    <x v="10"/>
    <x v="411"/>
    <b v="1"/>
  </r>
  <r>
    <s v="TXN_2159886"/>
    <s v="CUST_23"/>
    <x v="6"/>
    <x v="149"/>
    <n v="27.5"/>
    <x v="2"/>
    <n v="27.5"/>
    <n v="82.5"/>
    <s v="Cash"/>
    <x v="0"/>
    <x v="0"/>
    <x v="2"/>
    <x v="859"/>
    <b v="1"/>
  </r>
  <r>
    <s v="TXN_2159908"/>
    <s v="CUST_09"/>
    <x v="6"/>
    <x v="90"/>
    <n v="33.5"/>
    <x v="7"/>
    <n v="33.5"/>
    <n v="134"/>
    <s v="Cash"/>
    <x v="1"/>
    <x v="0"/>
    <x v="6"/>
    <x v="768"/>
    <b v="1"/>
  </r>
  <r>
    <s v="TXN_2160657"/>
    <s v="CUST_16"/>
    <x v="4"/>
    <x v="6"/>
    <n v="0"/>
    <x v="3"/>
    <n v="0"/>
    <n v="0"/>
    <s v="Digital Wallet"/>
    <x v="1"/>
    <x v="2"/>
    <x v="5"/>
    <x v="860"/>
    <b v="1"/>
  </r>
  <r>
    <s v="TXN_2161304"/>
    <s v="CUST_25"/>
    <x v="5"/>
    <x v="67"/>
    <n v="29"/>
    <x v="1"/>
    <n v="29"/>
    <n v="261"/>
    <s v="Credit Card"/>
    <x v="1"/>
    <x v="2"/>
    <x v="0"/>
    <x v="607"/>
    <b v="0"/>
  </r>
  <r>
    <s v="TXN_2163190"/>
    <s v="CUST_20"/>
    <x v="7"/>
    <x v="32"/>
    <n v="27.5"/>
    <x v="9"/>
    <n v="27.5"/>
    <n v="55"/>
    <s v="Digital Wallet"/>
    <x v="1"/>
    <x v="1"/>
    <x v="7"/>
    <x v="189"/>
    <b v="1"/>
  </r>
  <r>
    <s v="TXN_2163300"/>
    <s v="CUST_12"/>
    <x v="0"/>
    <x v="153"/>
    <n v="5"/>
    <x v="4"/>
    <n v="5"/>
    <n v="30"/>
    <s v="Cash"/>
    <x v="0"/>
    <x v="0"/>
    <x v="8"/>
    <x v="861"/>
    <b v="0"/>
  </r>
  <r>
    <s v="TXN_2163566"/>
    <s v="CUST_24"/>
    <x v="6"/>
    <x v="165"/>
    <n v="35"/>
    <x v="4"/>
    <n v="35"/>
    <n v="210"/>
    <s v="Credit Card"/>
    <x v="0"/>
    <x v="1"/>
    <x v="8"/>
    <x v="372"/>
    <b v="0"/>
  </r>
  <r>
    <s v="TXN_2163609"/>
    <s v="CUST_25"/>
    <x v="3"/>
    <x v="43"/>
    <n v="14"/>
    <x v="4"/>
    <n v="14"/>
    <n v="84"/>
    <s v="Credit Card"/>
    <x v="0"/>
    <x v="2"/>
    <x v="4"/>
    <x v="402"/>
    <b v="1"/>
  </r>
  <r>
    <s v="TXN_2163627"/>
    <s v="CUST_18"/>
    <x v="3"/>
    <x v="39"/>
    <n v="38"/>
    <x v="4"/>
    <n v="38"/>
    <n v="228"/>
    <s v="Cash"/>
    <x v="1"/>
    <x v="1"/>
    <x v="6"/>
    <x v="862"/>
    <b v="1"/>
  </r>
  <r>
    <s v="TXN_2164614"/>
    <s v="CUST_07"/>
    <x v="1"/>
    <x v="6"/>
    <n v="0"/>
    <x v="3"/>
    <n v="0"/>
    <n v="0"/>
    <s v="Digital Wallet"/>
    <x v="1"/>
    <x v="2"/>
    <x v="7"/>
    <x v="44"/>
    <s v="UNKNOWN"/>
  </r>
  <r>
    <s v="TXN_2164616"/>
    <s v="CUST_18"/>
    <x v="0"/>
    <x v="131"/>
    <n v="17"/>
    <x v="5"/>
    <n v="17"/>
    <n v="17"/>
    <s v="Digital Wallet"/>
    <x v="0"/>
    <x v="0"/>
    <x v="8"/>
    <x v="308"/>
    <s v="UNKNOWN"/>
  </r>
  <r>
    <s v="TXN_2165107"/>
    <s v="CUST_17"/>
    <x v="4"/>
    <x v="40"/>
    <n v="29"/>
    <x v="8"/>
    <n v="29"/>
    <n v="290"/>
    <s v="Digital Wallet"/>
    <x v="1"/>
    <x v="2"/>
    <x v="3"/>
    <x v="357"/>
    <s v="UNKNOWN"/>
  </r>
  <r>
    <s v="TXN_2165118"/>
    <s v="CUST_11"/>
    <x v="0"/>
    <x v="25"/>
    <n v="29"/>
    <x v="4"/>
    <n v="29"/>
    <n v="174"/>
    <s v="Cash"/>
    <x v="0"/>
    <x v="2"/>
    <x v="3"/>
    <x v="697"/>
    <b v="0"/>
  </r>
  <r>
    <s v="TXN_2165479"/>
    <s v="CUST_11"/>
    <x v="4"/>
    <x v="6"/>
    <n v="0"/>
    <x v="3"/>
    <n v="0"/>
    <n v="0"/>
    <s v="Digital Wallet"/>
    <x v="1"/>
    <x v="0"/>
    <x v="9"/>
    <x v="648"/>
    <b v="1"/>
  </r>
  <r>
    <s v="TXN_2166078"/>
    <s v="CUST_19"/>
    <x v="3"/>
    <x v="116"/>
    <n v="39.5"/>
    <x v="10"/>
    <n v="39.5"/>
    <n v="276.5"/>
    <s v="Cash"/>
    <x v="1"/>
    <x v="0"/>
    <x v="1"/>
    <x v="56"/>
    <s v="UNKNOWN"/>
  </r>
  <r>
    <s v="TXN_2167229"/>
    <s v="CUST_19"/>
    <x v="4"/>
    <x v="182"/>
    <n v="6.5"/>
    <x v="2"/>
    <n v="6.5"/>
    <n v="19.5"/>
    <s v="Cash"/>
    <x v="1"/>
    <x v="2"/>
    <x v="9"/>
    <x v="676"/>
    <s v="UNKNOWN"/>
  </r>
  <r>
    <s v="TXN_2167451"/>
    <s v="CUST_23"/>
    <x v="3"/>
    <x v="185"/>
    <n v="30.5"/>
    <x v="9"/>
    <n v="30.5"/>
    <n v="61"/>
    <s v="Credit Card"/>
    <x v="0"/>
    <x v="2"/>
    <x v="3"/>
    <x v="357"/>
    <b v="0"/>
  </r>
  <r>
    <s v="TXN_2168164"/>
    <s v="CUST_05"/>
    <x v="3"/>
    <x v="6"/>
    <n v="8"/>
    <x v="0"/>
    <n v="8"/>
    <n v="40"/>
    <s v="Credit Card"/>
    <x v="0"/>
    <x v="0"/>
    <x v="6"/>
    <x v="156"/>
    <b v="1"/>
  </r>
  <r>
    <s v="TXN_2168513"/>
    <s v="CUST_07"/>
    <x v="1"/>
    <x v="62"/>
    <n v="27.5"/>
    <x v="10"/>
    <n v="27.5"/>
    <n v="192.5"/>
    <s v="Digital Wallet"/>
    <x v="0"/>
    <x v="3"/>
    <x v="10"/>
    <x v="863"/>
    <b v="0"/>
  </r>
  <r>
    <s v="TXN_2168603"/>
    <s v="CUST_16"/>
    <x v="4"/>
    <x v="6"/>
    <n v="11"/>
    <x v="9"/>
    <n v="11"/>
    <n v="22"/>
    <s v="Digital Wallet"/>
    <x v="0"/>
    <x v="2"/>
    <x v="11"/>
    <x v="401"/>
    <b v="1"/>
  </r>
  <r>
    <s v="TXN_2168738"/>
    <s v="CUST_15"/>
    <x v="3"/>
    <x v="9"/>
    <n v="29"/>
    <x v="1"/>
    <n v="29"/>
    <n v="261"/>
    <s v="Credit Card"/>
    <x v="1"/>
    <x v="2"/>
    <x v="0"/>
    <x v="8"/>
    <b v="0"/>
  </r>
  <r>
    <s v="TXN_2169323"/>
    <s v="CUST_25"/>
    <x v="3"/>
    <x v="53"/>
    <n v="23"/>
    <x v="1"/>
    <n v="23"/>
    <n v="207"/>
    <s v="Cash"/>
    <x v="1"/>
    <x v="0"/>
    <x v="7"/>
    <x v="363"/>
    <b v="1"/>
  </r>
  <r>
    <s v="TXN_2169574"/>
    <s v="CUST_03"/>
    <x v="2"/>
    <x v="23"/>
    <n v="32"/>
    <x v="8"/>
    <n v="32"/>
    <n v="320"/>
    <s v="Cash"/>
    <x v="0"/>
    <x v="0"/>
    <x v="2"/>
    <x v="578"/>
    <b v="0"/>
  </r>
  <r>
    <s v="TXN_2169979"/>
    <s v="CUST_13"/>
    <x v="2"/>
    <x v="78"/>
    <n v="12.5"/>
    <x v="5"/>
    <n v="12.5"/>
    <n v="12.5"/>
    <s v="Digital Wallet"/>
    <x v="0"/>
    <x v="1"/>
    <x v="10"/>
    <x v="410"/>
    <b v="1"/>
  </r>
  <r>
    <s v="TXN_2171581"/>
    <s v="CUST_15"/>
    <x v="4"/>
    <x v="103"/>
    <n v="33.5"/>
    <x v="5"/>
    <n v="33.5"/>
    <n v="33.5"/>
    <s v="Digital Wallet"/>
    <x v="0"/>
    <x v="0"/>
    <x v="7"/>
    <x v="737"/>
    <b v="0"/>
  </r>
  <r>
    <s v="TXN_2172498"/>
    <s v="CUST_08"/>
    <x v="2"/>
    <x v="66"/>
    <n v="27.5"/>
    <x v="10"/>
    <n v="27.5"/>
    <n v="192.5"/>
    <s v="Digital Wallet"/>
    <x v="1"/>
    <x v="2"/>
    <x v="0"/>
    <x v="864"/>
    <b v="0"/>
  </r>
  <r>
    <s v="TXN_2172684"/>
    <s v="CUST_14"/>
    <x v="3"/>
    <x v="55"/>
    <n v="8"/>
    <x v="2"/>
    <n v="8"/>
    <n v="24"/>
    <s v="Credit Card"/>
    <x v="0"/>
    <x v="2"/>
    <x v="11"/>
    <x v="865"/>
    <b v="1"/>
  </r>
  <r>
    <s v="TXN_2173572"/>
    <s v="CUST_07"/>
    <x v="5"/>
    <x v="13"/>
    <n v="35"/>
    <x v="7"/>
    <n v="35"/>
    <n v="140"/>
    <s v="Digital Wallet"/>
    <x v="0"/>
    <x v="0"/>
    <x v="4"/>
    <x v="866"/>
    <b v="1"/>
  </r>
  <r>
    <s v="TXN_2173693"/>
    <s v="CUST_23"/>
    <x v="0"/>
    <x v="76"/>
    <n v="33.5"/>
    <x v="6"/>
    <n v="33.5"/>
    <n v="268"/>
    <s v="Digital Wallet"/>
    <x v="0"/>
    <x v="0"/>
    <x v="0"/>
    <x v="633"/>
    <s v="UNKNOWN"/>
  </r>
  <r>
    <s v="TXN_2174591"/>
    <s v="CUST_11"/>
    <x v="4"/>
    <x v="27"/>
    <n v="26"/>
    <x v="6"/>
    <n v="26"/>
    <n v="208"/>
    <s v="Digital Wallet"/>
    <x v="1"/>
    <x v="1"/>
    <x v="4"/>
    <x v="139"/>
    <b v="1"/>
  </r>
  <r>
    <s v="TXN_2175264"/>
    <s v="CUST_19"/>
    <x v="6"/>
    <x v="15"/>
    <n v="26"/>
    <x v="2"/>
    <n v="26"/>
    <n v="78"/>
    <s v="Digital Wallet"/>
    <x v="0"/>
    <x v="1"/>
    <x v="11"/>
    <x v="154"/>
    <b v="0"/>
  </r>
  <r>
    <s v="TXN_2175503"/>
    <s v="CUST_20"/>
    <x v="4"/>
    <x v="99"/>
    <n v="35"/>
    <x v="4"/>
    <n v="35"/>
    <n v="210"/>
    <s v="Cash"/>
    <x v="0"/>
    <x v="0"/>
    <x v="10"/>
    <x v="107"/>
    <b v="0"/>
  </r>
  <r>
    <s v="TXN_2176750"/>
    <s v="CUST_18"/>
    <x v="2"/>
    <x v="140"/>
    <n v="6.5"/>
    <x v="2"/>
    <n v="6.5"/>
    <n v="19.5"/>
    <s v="Digital Wallet"/>
    <x v="1"/>
    <x v="1"/>
    <x v="5"/>
    <x v="793"/>
    <s v="UNKNOWN"/>
  </r>
  <r>
    <s v="TXN_2177659"/>
    <s v="CUST_14"/>
    <x v="4"/>
    <x v="144"/>
    <n v="20"/>
    <x v="5"/>
    <n v="20"/>
    <n v="20"/>
    <s v="Digital Wallet"/>
    <x v="1"/>
    <x v="0"/>
    <x v="11"/>
    <x v="346"/>
    <b v="1"/>
  </r>
  <r>
    <s v="TXN_2179469"/>
    <s v="CUST_23"/>
    <x v="7"/>
    <x v="42"/>
    <n v="29"/>
    <x v="0"/>
    <n v="29"/>
    <n v="145"/>
    <s v="Credit Card"/>
    <x v="0"/>
    <x v="2"/>
    <x v="5"/>
    <x v="867"/>
    <b v="0"/>
  </r>
  <r>
    <s v="TXN_2181378"/>
    <s v="CUST_04"/>
    <x v="4"/>
    <x v="103"/>
    <n v="33.5"/>
    <x v="4"/>
    <n v="33.5"/>
    <n v="201"/>
    <s v="Credit Card"/>
    <x v="0"/>
    <x v="1"/>
    <x v="0"/>
    <x v="508"/>
    <b v="1"/>
  </r>
  <r>
    <s v="TXN_2182474"/>
    <s v="CUST_22"/>
    <x v="6"/>
    <x v="187"/>
    <n v="20"/>
    <x v="10"/>
    <n v="20"/>
    <n v="140"/>
    <s v="Credit Card"/>
    <x v="1"/>
    <x v="2"/>
    <x v="3"/>
    <x v="868"/>
    <s v="UNKNOWN"/>
  </r>
  <r>
    <s v="TXN_2182761"/>
    <s v="CUST_16"/>
    <x v="4"/>
    <x v="166"/>
    <n v="41"/>
    <x v="9"/>
    <n v="41"/>
    <n v="82"/>
    <s v="Cash"/>
    <x v="1"/>
    <x v="2"/>
    <x v="6"/>
    <x v="869"/>
    <b v="1"/>
  </r>
  <r>
    <s v="TXN_2183449"/>
    <s v="CUST_16"/>
    <x v="5"/>
    <x v="170"/>
    <n v="30.5"/>
    <x v="10"/>
    <n v="30.5"/>
    <n v="213.5"/>
    <s v="Digital Wallet"/>
    <x v="1"/>
    <x v="2"/>
    <x v="11"/>
    <x v="510"/>
    <s v="UNKNOWN"/>
  </r>
  <r>
    <s v="TXN_2183871"/>
    <s v="CUST_06"/>
    <x v="7"/>
    <x v="124"/>
    <n v="21.5"/>
    <x v="2"/>
    <n v="21.5"/>
    <n v="64.5"/>
    <s v="Cash"/>
    <x v="0"/>
    <x v="2"/>
    <x v="11"/>
    <x v="870"/>
    <s v="UNKNOWN"/>
  </r>
  <r>
    <s v="TXN_2184078"/>
    <s v="CUST_07"/>
    <x v="6"/>
    <x v="108"/>
    <n v="21.5"/>
    <x v="2"/>
    <n v="21.5"/>
    <n v="64.5"/>
    <s v="Credit Card"/>
    <x v="1"/>
    <x v="2"/>
    <x v="3"/>
    <x v="357"/>
    <b v="0"/>
  </r>
  <r>
    <s v="TXN_2186627"/>
    <s v="CUST_13"/>
    <x v="2"/>
    <x v="57"/>
    <n v="24.5"/>
    <x v="2"/>
    <n v="24.5"/>
    <n v="73.5"/>
    <s v="Cash"/>
    <x v="0"/>
    <x v="1"/>
    <x v="4"/>
    <x v="794"/>
    <s v="UNKNOWN"/>
  </r>
  <r>
    <s v="TXN_2190232"/>
    <s v="CUST_06"/>
    <x v="1"/>
    <x v="6"/>
    <n v="32"/>
    <x v="10"/>
    <n v="32"/>
    <n v="224"/>
    <s v="Digital Wallet"/>
    <x v="0"/>
    <x v="0"/>
    <x v="8"/>
    <x v="301"/>
    <b v="0"/>
  </r>
  <r>
    <s v="TXN_2190866"/>
    <s v="CUST_03"/>
    <x v="6"/>
    <x v="26"/>
    <n v="38"/>
    <x v="0"/>
    <n v="38"/>
    <n v="190"/>
    <s v="Cash"/>
    <x v="1"/>
    <x v="0"/>
    <x v="10"/>
    <x v="644"/>
    <b v="1"/>
  </r>
  <r>
    <s v="TXN_2191926"/>
    <s v="CUST_19"/>
    <x v="6"/>
    <x v="6"/>
    <n v="0"/>
    <x v="3"/>
    <n v="0"/>
    <n v="0"/>
    <s v="Digital Wallet"/>
    <x v="0"/>
    <x v="1"/>
    <x v="0"/>
    <x v="347"/>
    <b v="1"/>
  </r>
  <r>
    <s v="TXN_2192117"/>
    <s v="CUST_03"/>
    <x v="6"/>
    <x v="26"/>
    <n v="38"/>
    <x v="5"/>
    <n v="38"/>
    <n v="38"/>
    <s v="Digital Wallet"/>
    <x v="1"/>
    <x v="2"/>
    <x v="9"/>
    <x v="339"/>
    <b v="1"/>
  </r>
  <r>
    <s v="TXN_2192262"/>
    <s v="CUST_24"/>
    <x v="4"/>
    <x v="182"/>
    <n v="6.5"/>
    <x v="5"/>
    <n v="6.5"/>
    <n v="6.5"/>
    <s v="Cash"/>
    <x v="1"/>
    <x v="0"/>
    <x v="6"/>
    <x v="345"/>
    <s v="UNKNOWN"/>
  </r>
  <r>
    <s v="TXN_2192964"/>
    <s v="CUST_17"/>
    <x v="0"/>
    <x v="131"/>
    <n v="17"/>
    <x v="10"/>
    <n v="17"/>
    <n v="119"/>
    <s v="Digital Wallet"/>
    <x v="0"/>
    <x v="1"/>
    <x v="10"/>
    <x v="871"/>
    <b v="0"/>
  </r>
  <r>
    <s v="TXN_2193584"/>
    <s v="CUST_15"/>
    <x v="4"/>
    <x v="144"/>
    <n v="20"/>
    <x v="1"/>
    <n v="20"/>
    <n v="180"/>
    <s v="Digital Wallet"/>
    <x v="1"/>
    <x v="2"/>
    <x v="8"/>
    <x v="512"/>
    <s v="UNKNOWN"/>
  </r>
  <r>
    <s v="TXN_2193873"/>
    <s v="CUST_21"/>
    <x v="0"/>
    <x v="64"/>
    <n v="20"/>
    <x v="0"/>
    <n v="20"/>
    <n v="100"/>
    <s v="Cash"/>
    <x v="1"/>
    <x v="0"/>
    <x v="8"/>
    <x v="649"/>
    <s v="UNKNOWN"/>
  </r>
  <r>
    <s v="TXN_2194494"/>
    <s v="CUST_13"/>
    <x v="0"/>
    <x v="155"/>
    <n v="27.5"/>
    <x v="2"/>
    <n v="27.5"/>
    <n v="82.5"/>
    <s v="Cash"/>
    <x v="1"/>
    <x v="0"/>
    <x v="7"/>
    <x v="872"/>
    <b v="0"/>
  </r>
  <r>
    <s v="TXN_2196056"/>
    <s v="CUST_02"/>
    <x v="3"/>
    <x v="65"/>
    <n v="5"/>
    <x v="2"/>
    <n v="5"/>
    <n v="15"/>
    <s v="Credit Card"/>
    <x v="0"/>
    <x v="0"/>
    <x v="8"/>
    <x v="252"/>
    <b v="1"/>
  </r>
  <r>
    <s v="TXN_2196324"/>
    <s v="CUST_11"/>
    <x v="6"/>
    <x v="165"/>
    <n v="35"/>
    <x v="1"/>
    <n v="35"/>
    <n v="315"/>
    <s v="Cash"/>
    <x v="0"/>
    <x v="0"/>
    <x v="8"/>
    <x v="649"/>
    <b v="1"/>
  </r>
  <r>
    <s v="TXN_2196992"/>
    <s v="CUST_17"/>
    <x v="4"/>
    <x v="100"/>
    <n v="5"/>
    <x v="8"/>
    <n v="5"/>
    <n v="50"/>
    <s v="Credit Card"/>
    <x v="1"/>
    <x v="0"/>
    <x v="6"/>
    <x v="700"/>
    <b v="1"/>
  </r>
  <r>
    <s v="TXN_2197774"/>
    <s v="CUST_04"/>
    <x v="0"/>
    <x v="76"/>
    <n v="33.5"/>
    <x v="0"/>
    <n v="33.5"/>
    <n v="167.5"/>
    <s v="Credit Card"/>
    <x v="1"/>
    <x v="2"/>
    <x v="11"/>
    <x v="312"/>
    <b v="0"/>
  </r>
  <r>
    <s v="TXN_2198875"/>
    <s v="CUST_09"/>
    <x v="7"/>
    <x v="142"/>
    <n v="9.5"/>
    <x v="9"/>
    <n v="9.5"/>
    <n v="19"/>
    <s v="Cash"/>
    <x v="1"/>
    <x v="2"/>
    <x v="7"/>
    <x v="296"/>
    <b v="1"/>
  </r>
  <r>
    <s v="TXN_2198957"/>
    <s v="CUST_09"/>
    <x v="5"/>
    <x v="58"/>
    <n v="24.5"/>
    <x v="5"/>
    <n v="24.5"/>
    <n v="24.5"/>
    <s v="Cash"/>
    <x v="1"/>
    <x v="0"/>
    <x v="6"/>
    <x v="700"/>
    <s v="UNKNOWN"/>
  </r>
  <r>
    <s v="TXN_2199268"/>
    <s v="CUST_15"/>
    <x v="7"/>
    <x v="143"/>
    <n v="17"/>
    <x v="9"/>
    <n v="17"/>
    <n v="34"/>
    <s v="Cash"/>
    <x v="0"/>
    <x v="0"/>
    <x v="0"/>
    <x v="76"/>
    <b v="1"/>
  </r>
  <r>
    <s v="TXN_2201759"/>
    <s v="CUST_15"/>
    <x v="6"/>
    <x v="6"/>
    <n v="35"/>
    <x v="9"/>
    <n v="35"/>
    <n v="70"/>
    <s v="Cash"/>
    <x v="0"/>
    <x v="2"/>
    <x v="3"/>
    <x v="672"/>
    <s v="UNKNOWN"/>
  </r>
  <r>
    <s v="TXN_2201869"/>
    <s v="CUST_03"/>
    <x v="5"/>
    <x v="6"/>
    <n v="21.5"/>
    <x v="1"/>
    <n v="21.5"/>
    <n v="193.5"/>
    <s v="Digital Wallet"/>
    <x v="0"/>
    <x v="1"/>
    <x v="11"/>
    <x v="617"/>
    <b v="1"/>
  </r>
  <r>
    <s v="TXN_2202231"/>
    <s v="CUST_05"/>
    <x v="4"/>
    <x v="8"/>
    <n v="15.5"/>
    <x v="5"/>
    <n v="15.5"/>
    <n v="15.5"/>
    <s v="Credit Card"/>
    <x v="1"/>
    <x v="0"/>
    <x v="1"/>
    <x v="64"/>
    <b v="0"/>
  </r>
  <r>
    <s v="TXN_2202698"/>
    <s v="CUST_16"/>
    <x v="3"/>
    <x v="56"/>
    <n v="15.5"/>
    <x v="4"/>
    <n v="15.5"/>
    <n v="93"/>
    <s v="Digital Wallet"/>
    <x v="0"/>
    <x v="1"/>
    <x v="6"/>
    <x v="37"/>
    <b v="0"/>
  </r>
  <r>
    <s v="TXN_2203983"/>
    <s v="CUST_18"/>
    <x v="4"/>
    <x v="144"/>
    <n v="20"/>
    <x v="1"/>
    <n v="20"/>
    <n v="180"/>
    <s v="Digital Wallet"/>
    <x v="1"/>
    <x v="1"/>
    <x v="8"/>
    <x v="563"/>
    <b v="1"/>
  </r>
  <r>
    <s v="TXN_2204860"/>
    <s v="CUST_10"/>
    <x v="5"/>
    <x v="136"/>
    <n v="32"/>
    <x v="10"/>
    <n v="32"/>
    <n v="224"/>
    <s v="Digital Wallet"/>
    <x v="1"/>
    <x v="2"/>
    <x v="11"/>
    <x v="393"/>
    <s v="UNKNOWN"/>
  </r>
  <r>
    <s v="TXN_2205066"/>
    <s v="CUST_11"/>
    <x v="0"/>
    <x v="6"/>
    <n v="12.5"/>
    <x v="9"/>
    <n v="12.5"/>
    <n v="25"/>
    <s v="Digital Wallet"/>
    <x v="0"/>
    <x v="0"/>
    <x v="9"/>
    <x v="318"/>
    <b v="1"/>
  </r>
  <r>
    <s v="TXN_2205807"/>
    <s v="CUST_13"/>
    <x v="4"/>
    <x v="50"/>
    <n v="9.5"/>
    <x v="9"/>
    <n v="9.5"/>
    <n v="19"/>
    <s v="Digital Wallet"/>
    <x v="0"/>
    <x v="1"/>
    <x v="6"/>
    <x v="101"/>
    <b v="1"/>
  </r>
  <r>
    <s v="TXN_2206004"/>
    <s v="CUST_10"/>
    <x v="5"/>
    <x v="102"/>
    <n v="5"/>
    <x v="2"/>
    <n v="5"/>
    <n v="15"/>
    <s v="Digital Wallet"/>
    <x v="0"/>
    <x v="0"/>
    <x v="3"/>
    <x v="506"/>
    <b v="1"/>
  </r>
  <r>
    <s v="TXN_2206258"/>
    <s v="CUST_14"/>
    <x v="6"/>
    <x v="141"/>
    <n v="9.5"/>
    <x v="5"/>
    <n v="9.5"/>
    <n v="9.5"/>
    <s v="Digital Wallet"/>
    <x v="1"/>
    <x v="1"/>
    <x v="11"/>
    <x v="116"/>
    <s v="UNKNOWN"/>
  </r>
  <r>
    <s v="TXN_2206422"/>
    <s v="CUST_21"/>
    <x v="2"/>
    <x v="92"/>
    <n v="38"/>
    <x v="8"/>
    <n v="38"/>
    <n v="380"/>
    <s v="Credit Card"/>
    <x v="1"/>
    <x v="0"/>
    <x v="1"/>
    <x v="183"/>
    <b v="1"/>
  </r>
  <r>
    <s v="TXN_2206834"/>
    <s v="CUST_25"/>
    <x v="3"/>
    <x v="55"/>
    <n v="8"/>
    <x v="5"/>
    <n v="8"/>
    <n v="8"/>
    <s v="Credit Card"/>
    <x v="0"/>
    <x v="1"/>
    <x v="10"/>
    <x v="873"/>
    <b v="1"/>
  </r>
  <r>
    <s v="TXN_2207487"/>
    <s v="CUST_16"/>
    <x v="3"/>
    <x v="185"/>
    <n v="30.5"/>
    <x v="1"/>
    <n v="30.5"/>
    <n v="274.5"/>
    <s v="Cash"/>
    <x v="0"/>
    <x v="2"/>
    <x v="9"/>
    <x v="339"/>
    <b v="1"/>
  </r>
  <r>
    <s v="TXN_2207845"/>
    <s v="CUST_02"/>
    <x v="2"/>
    <x v="66"/>
    <n v="27.5"/>
    <x v="5"/>
    <n v="27.5"/>
    <n v="27.5"/>
    <s v="Digital Wallet"/>
    <x v="1"/>
    <x v="1"/>
    <x v="11"/>
    <x v="731"/>
    <s v="UNKNOWN"/>
  </r>
  <r>
    <s v="TXN_2208386"/>
    <s v="CUST_22"/>
    <x v="0"/>
    <x v="83"/>
    <n v="39.5"/>
    <x v="9"/>
    <n v="39.5"/>
    <n v="79"/>
    <s v="Credit Card"/>
    <x v="1"/>
    <x v="2"/>
    <x v="6"/>
    <x v="498"/>
    <b v="1"/>
  </r>
  <r>
    <s v="TXN_2208547"/>
    <s v="CUST_05"/>
    <x v="5"/>
    <x v="113"/>
    <n v="41"/>
    <x v="8"/>
    <n v="41"/>
    <n v="410"/>
    <s v="Credit Card"/>
    <x v="1"/>
    <x v="1"/>
    <x v="8"/>
    <x v="249"/>
    <b v="1"/>
  </r>
  <r>
    <s v="TXN_2209308"/>
    <s v="CUST_15"/>
    <x v="4"/>
    <x v="40"/>
    <n v="29"/>
    <x v="1"/>
    <n v="29"/>
    <n v="261"/>
    <s v="Cash"/>
    <x v="1"/>
    <x v="2"/>
    <x v="7"/>
    <x v="310"/>
    <b v="1"/>
  </r>
  <r>
    <s v="TXN_2209765"/>
    <s v="CUST_21"/>
    <x v="2"/>
    <x v="140"/>
    <n v="6.5"/>
    <x v="2"/>
    <n v="6.5"/>
    <n v="19.5"/>
    <s v="Cash"/>
    <x v="1"/>
    <x v="1"/>
    <x v="11"/>
    <x v="282"/>
    <b v="1"/>
  </r>
  <r>
    <s v="TXN_2210266"/>
    <s v="CUST_11"/>
    <x v="1"/>
    <x v="172"/>
    <n v="9.5"/>
    <x v="9"/>
    <n v="9.5"/>
    <n v="19"/>
    <s v="Credit Card"/>
    <x v="0"/>
    <x v="0"/>
    <x v="8"/>
    <x v="649"/>
    <b v="0"/>
  </r>
  <r>
    <s v="TXN_2210332"/>
    <s v="CUST_23"/>
    <x v="0"/>
    <x v="173"/>
    <n v="15.5"/>
    <x v="7"/>
    <n v="15.5"/>
    <n v="62"/>
    <s v="Digital Wallet"/>
    <x v="0"/>
    <x v="0"/>
    <x v="3"/>
    <x v="874"/>
    <b v="1"/>
  </r>
  <r>
    <s v="TXN_2211428"/>
    <s v="CUST_04"/>
    <x v="4"/>
    <x v="166"/>
    <n v="41"/>
    <x v="6"/>
    <n v="41"/>
    <n v="328"/>
    <s v="Digital Wallet"/>
    <x v="1"/>
    <x v="0"/>
    <x v="3"/>
    <x v="702"/>
    <s v="UNKNOWN"/>
  </r>
  <r>
    <s v="TXN_2211997"/>
    <s v="CUST_11"/>
    <x v="0"/>
    <x v="123"/>
    <n v="30.5"/>
    <x v="8"/>
    <n v="30.5"/>
    <n v="305"/>
    <s v="Digital Wallet"/>
    <x v="1"/>
    <x v="2"/>
    <x v="7"/>
    <x v="771"/>
    <b v="1"/>
  </r>
  <r>
    <s v="TXN_2212643"/>
    <s v="CUST_09"/>
    <x v="0"/>
    <x v="120"/>
    <n v="8"/>
    <x v="7"/>
    <n v="8"/>
    <n v="32"/>
    <s v="Credit Card"/>
    <x v="0"/>
    <x v="1"/>
    <x v="5"/>
    <x v="875"/>
    <b v="0"/>
  </r>
  <r>
    <s v="TXN_2215196"/>
    <s v="CUST_03"/>
    <x v="5"/>
    <x v="49"/>
    <n v="17"/>
    <x v="4"/>
    <n v="17"/>
    <n v="102"/>
    <s v="Credit Card"/>
    <x v="0"/>
    <x v="1"/>
    <x v="8"/>
    <x v="528"/>
    <b v="1"/>
  </r>
  <r>
    <s v="TXN_2215651"/>
    <s v="CUST_13"/>
    <x v="5"/>
    <x v="36"/>
    <n v="27.5"/>
    <x v="0"/>
    <n v="27.5"/>
    <n v="137.5"/>
    <s v="Credit Card"/>
    <x v="1"/>
    <x v="0"/>
    <x v="10"/>
    <x v="526"/>
    <s v="UNKNOWN"/>
  </r>
  <r>
    <s v="TXN_2215668"/>
    <s v="CUST_03"/>
    <x v="0"/>
    <x v="3"/>
    <n v="41"/>
    <x v="2"/>
    <n v="41"/>
    <n v="123"/>
    <s v="Credit Card"/>
    <x v="0"/>
    <x v="2"/>
    <x v="9"/>
    <x v="174"/>
    <b v="0"/>
  </r>
  <r>
    <s v="TXN_2216540"/>
    <s v="CUST_16"/>
    <x v="4"/>
    <x v="105"/>
    <n v="38"/>
    <x v="8"/>
    <n v="38"/>
    <n v="380"/>
    <s v="Cash"/>
    <x v="1"/>
    <x v="0"/>
    <x v="9"/>
    <x v="876"/>
    <b v="0"/>
  </r>
  <r>
    <s v="TXN_2216840"/>
    <s v="CUST_25"/>
    <x v="4"/>
    <x v="27"/>
    <n v="26"/>
    <x v="10"/>
    <n v="26"/>
    <n v="182"/>
    <s v="Credit Card"/>
    <x v="0"/>
    <x v="0"/>
    <x v="7"/>
    <x v="412"/>
    <b v="1"/>
  </r>
  <r>
    <s v="TXN_2217778"/>
    <s v="CUST_12"/>
    <x v="1"/>
    <x v="154"/>
    <n v="30.5"/>
    <x v="6"/>
    <n v="30.5"/>
    <n v="244"/>
    <s v="Digital Wallet"/>
    <x v="0"/>
    <x v="0"/>
    <x v="5"/>
    <x v="554"/>
    <s v="UNKNOWN"/>
  </r>
  <r>
    <s v="TXN_2217907"/>
    <s v="CUST_07"/>
    <x v="5"/>
    <x v="58"/>
    <n v="24.5"/>
    <x v="9"/>
    <n v="24.5"/>
    <n v="49"/>
    <s v="Credit Card"/>
    <x v="0"/>
    <x v="1"/>
    <x v="7"/>
    <x v="795"/>
    <b v="1"/>
  </r>
  <r>
    <s v="TXN_2218629"/>
    <s v="CUST_10"/>
    <x v="2"/>
    <x v="6"/>
    <n v="32"/>
    <x v="2"/>
    <n v="32"/>
    <n v="96"/>
    <s v="Credit Card"/>
    <x v="1"/>
    <x v="1"/>
    <x v="1"/>
    <x v="450"/>
    <b v="0"/>
  </r>
  <r>
    <s v="TXN_2219704"/>
    <s v="CUST_25"/>
    <x v="4"/>
    <x v="29"/>
    <n v="12.5"/>
    <x v="4"/>
    <n v="12.5"/>
    <n v="75"/>
    <s v="Cash"/>
    <x v="1"/>
    <x v="0"/>
    <x v="0"/>
    <x v="790"/>
    <s v="UNKNOWN"/>
  </r>
  <r>
    <s v="TXN_2219980"/>
    <s v="CUST_05"/>
    <x v="7"/>
    <x v="88"/>
    <n v="24.5"/>
    <x v="0"/>
    <n v="24.5"/>
    <n v="122.5"/>
    <s v="Digital Wallet"/>
    <x v="0"/>
    <x v="0"/>
    <x v="5"/>
    <x v="877"/>
    <b v="0"/>
  </r>
  <r>
    <s v="TXN_2220459"/>
    <s v="CUST_14"/>
    <x v="4"/>
    <x v="7"/>
    <n v="21.5"/>
    <x v="10"/>
    <n v="21.5"/>
    <n v="150.5"/>
    <s v="Cash"/>
    <x v="1"/>
    <x v="0"/>
    <x v="4"/>
    <x v="878"/>
    <b v="0"/>
  </r>
  <r>
    <s v="TXN_2221021"/>
    <s v="CUST_11"/>
    <x v="5"/>
    <x v="107"/>
    <n v="36.5"/>
    <x v="0"/>
    <n v="36.5"/>
    <n v="182.5"/>
    <s v="Digital Wallet"/>
    <x v="0"/>
    <x v="1"/>
    <x v="10"/>
    <x v="716"/>
    <s v="UNKNOWN"/>
  </r>
  <r>
    <s v="TXN_2221233"/>
    <s v="CUST_24"/>
    <x v="7"/>
    <x v="75"/>
    <n v="39.5"/>
    <x v="8"/>
    <n v="39.5"/>
    <n v="395"/>
    <s v="Cash"/>
    <x v="0"/>
    <x v="1"/>
    <x v="10"/>
    <x v="532"/>
    <s v="UNKNOWN"/>
  </r>
  <r>
    <s v="TXN_2221521"/>
    <s v="CUST_08"/>
    <x v="1"/>
    <x v="157"/>
    <n v="41"/>
    <x v="2"/>
    <n v="41"/>
    <n v="123"/>
    <s v="Cash"/>
    <x v="1"/>
    <x v="0"/>
    <x v="11"/>
    <x v="92"/>
    <b v="0"/>
  </r>
  <r>
    <s v="TXN_2221764"/>
    <s v="CUST_20"/>
    <x v="7"/>
    <x v="194"/>
    <n v="11"/>
    <x v="5"/>
    <n v="11"/>
    <n v="11"/>
    <s v="Credit Card"/>
    <x v="1"/>
    <x v="2"/>
    <x v="3"/>
    <x v="724"/>
    <b v="1"/>
  </r>
  <r>
    <s v="TXN_2222267"/>
    <s v="CUST_02"/>
    <x v="6"/>
    <x v="163"/>
    <n v="30.5"/>
    <x v="1"/>
    <n v="30.5"/>
    <n v="274.5"/>
    <s v="Digital Wallet"/>
    <x v="1"/>
    <x v="0"/>
    <x v="8"/>
    <x v="501"/>
    <b v="1"/>
  </r>
  <r>
    <s v="TXN_2222797"/>
    <s v="CUST_18"/>
    <x v="4"/>
    <x v="74"/>
    <n v="17"/>
    <x v="7"/>
    <n v="17"/>
    <n v="68"/>
    <s v="Cash"/>
    <x v="0"/>
    <x v="2"/>
    <x v="7"/>
    <x v="566"/>
    <b v="0"/>
  </r>
  <r>
    <s v="TXN_2223571"/>
    <s v="CUST_24"/>
    <x v="7"/>
    <x v="6"/>
    <n v="32"/>
    <x v="1"/>
    <n v="32"/>
    <n v="288"/>
    <s v="Credit Card"/>
    <x v="0"/>
    <x v="1"/>
    <x v="3"/>
    <x v="161"/>
    <b v="1"/>
  </r>
  <r>
    <s v="TXN_2225065"/>
    <s v="CUST_16"/>
    <x v="0"/>
    <x v="95"/>
    <n v="36.5"/>
    <x v="10"/>
    <n v="36.5"/>
    <n v="255.5"/>
    <s v="Digital Wallet"/>
    <x v="0"/>
    <x v="0"/>
    <x v="10"/>
    <x v="284"/>
    <b v="1"/>
  </r>
  <r>
    <s v="TXN_2226385"/>
    <s v="CUST_20"/>
    <x v="6"/>
    <x v="38"/>
    <n v="5"/>
    <x v="7"/>
    <n v="5"/>
    <n v="20"/>
    <s v="Credit Card"/>
    <x v="0"/>
    <x v="2"/>
    <x v="9"/>
    <x v="209"/>
    <b v="1"/>
  </r>
  <r>
    <s v="TXN_2226551"/>
    <s v="CUST_24"/>
    <x v="4"/>
    <x v="103"/>
    <n v="33.5"/>
    <x v="7"/>
    <n v="33.5"/>
    <n v="134"/>
    <s v="Digital Wallet"/>
    <x v="1"/>
    <x v="1"/>
    <x v="6"/>
    <x v="879"/>
    <b v="1"/>
  </r>
  <r>
    <s v="TXN_2226741"/>
    <s v="CUST_11"/>
    <x v="4"/>
    <x v="167"/>
    <n v="30.5"/>
    <x v="2"/>
    <n v="30.5"/>
    <n v="91.5"/>
    <s v="Cash"/>
    <x v="1"/>
    <x v="0"/>
    <x v="1"/>
    <x v="880"/>
    <s v="UNKNOWN"/>
  </r>
  <r>
    <s v="TXN_2226766"/>
    <s v="CUST_01"/>
    <x v="2"/>
    <x v="151"/>
    <n v="35"/>
    <x v="8"/>
    <n v="35"/>
    <n v="350"/>
    <s v="Credit Card"/>
    <x v="1"/>
    <x v="0"/>
    <x v="2"/>
    <x v="256"/>
    <b v="0"/>
  </r>
  <r>
    <s v="TXN_2227872"/>
    <s v="CUST_03"/>
    <x v="1"/>
    <x v="6"/>
    <n v="39.5"/>
    <x v="10"/>
    <n v="39.5"/>
    <n v="276.5"/>
    <s v="Digital Wallet"/>
    <x v="0"/>
    <x v="0"/>
    <x v="7"/>
    <x v="302"/>
    <b v="1"/>
  </r>
  <r>
    <s v="TXN_2228445"/>
    <s v="CUST_08"/>
    <x v="3"/>
    <x v="116"/>
    <n v="39.5"/>
    <x v="6"/>
    <n v="39.5"/>
    <n v="316"/>
    <s v="Credit Card"/>
    <x v="0"/>
    <x v="2"/>
    <x v="7"/>
    <x v="881"/>
    <b v="0"/>
  </r>
  <r>
    <s v="TXN_2228646"/>
    <s v="CUST_12"/>
    <x v="2"/>
    <x v="128"/>
    <n v="30.5"/>
    <x v="1"/>
    <n v="30.5"/>
    <n v="274.5"/>
    <s v="Digital Wallet"/>
    <x v="0"/>
    <x v="1"/>
    <x v="8"/>
    <x v="29"/>
    <s v="UNKNOWN"/>
  </r>
  <r>
    <s v="TXN_2228877"/>
    <s v="CUST_20"/>
    <x v="7"/>
    <x v="33"/>
    <n v="38"/>
    <x v="10"/>
    <n v="38"/>
    <n v="266"/>
    <s v="Cash"/>
    <x v="1"/>
    <x v="1"/>
    <x v="2"/>
    <x v="882"/>
    <b v="0"/>
  </r>
  <r>
    <s v="TXN_2229400"/>
    <s v="CUST_08"/>
    <x v="0"/>
    <x v="123"/>
    <n v="30.5"/>
    <x v="10"/>
    <n v="30.5"/>
    <n v="213.5"/>
    <s v="Cash"/>
    <x v="1"/>
    <x v="2"/>
    <x v="5"/>
    <x v="589"/>
    <b v="1"/>
  </r>
  <r>
    <s v="TXN_2231201"/>
    <s v="CUST_04"/>
    <x v="4"/>
    <x v="27"/>
    <n v="26"/>
    <x v="0"/>
    <n v="26"/>
    <n v="130"/>
    <s v="Cash"/>
    <x v="1"/>
    <x v="0"/>
    <x v="7"/>
    <x v="620"/>
    <s v="UNKNOWN"/>
  </r>
  <r>
    <s v="TXN_2231855"/>
    <s v="CUST_07"/>
    <x v="3"/>
    <x v="159"/>
    <n v="21.5"/>
    <x v="0"/>
    <n v="21.5"/>
    <n v="107.5"/>
    <s v="Cash"/>
    <x v="0"/>
    <x v="0"/>
    <x v="2"/>
    <x v="662"/>
    <b v="0"/>
  </r>
  <r>
    <s v="TXN_2231888"/>
    <s v="CUST_24"/>
    <x v="7"/>
    <x v="33"/>
    <n v="38"/>
    <x v="4"/>
    <n v="38"/>
    <n v="228"/>
    <s v="Cash"/>
    <x v="0"/>
    <x v="0"/>
    <x v="0"/>
    <x v="883"/>
    <b v="0"/>
  </r>
  <r>
    <s v="TXN_2232017"/>
    <s v="CUST_11"/>
    <x v="0"/>
    <x v="6"/>
    <n v="23"/>
    <x v="6"/>
    <n v="23"/>
    <n v="184"/>
    <s v="Cash"/>
    <x v="0"/>
    <x v="2"/>
    <x v="2"/>
    <x v="884"/>
    <b v="1"/>
  </r>
  <r>
    <s v="TXN_2232201"/>
    <s v="CUST_13"/>
    <x v="2"/>
    <x v="61"/>
    <n v="36.5"/>
    <x v="1"/>
    <n v="36.5"/>
    <n v="328.5"/>
    <s v="Credit Card"/>
    <x v="1"/>
    <x v="1"/>
    <x v="4"/>
    <x v="326"/>
    <s v="UNKNOWN"/>
  </r>
  <r>
    <s v="TXN_2232291"/>
    <s v="CUST_18"/>
    <x v="1"/>
    <x v="157"/>
    <n v="41"/>
    <x v="6"/>
    <n v="41"/>
    <n v="328"/>
    <s v="Cash"/>
    <x v="1"/>
    <x v="0"/>
    <x v="2"/>
    <x v="662"/>
    <s v="UNKNOWN"/>
  </r>
  <r>
    <s v="TXN_2232426"/>
    <s v="CUST_22"/>
    <x v="7"/>
    <x v="160"/>
    <n v="41"/>
    <x v="4"/>
    <n v="41"/>
    <n v="246"/>
    <s v="Cash"/>
    <x v="0"/>
    <x v="1"/>
    <x v="7"/>
    <x v="885"/>
    <b v="1"/>
  </r>
  <r>
    <s v="TXN_2232621"/>
    <s v="CUST_07"/>
    <x v="6"/>
    <x v="152"/>
    <n v="6.5"/>
    <x v="10"/>
    <n v="6.5"/>
    <n v="45.5"/>
    <s v="Credit Card"/>
    <x v="1"/>
    <x v="0"/>
    <x v="7"/>
    <x v="302"/>
    <s v="UNKNOWN"/>
  </r>
  <r>
    <s v="TXN_2232768"/>
    <s v="CUST_02"/>
    <x v="0"/>
    <x v="76"/>
    <n v="33.5"/>
    <x v="1"/>
    <n v="33.5"/>
    <n v="301.5"/>
    <s v="Digital Wallet"/>
    <x v="0"/>
    <x v="0"/>
    <x v="4"/>
    <x v="678"/>
    <b v="0"/>
  </r>
  <r>
    <s v="TXN_2233028"/>
    <s v="CUST_05"/>
    <x v="7"/>
    <x v="98"/>
    <n v="14"/>
    <x v="5"/>
    <n v="14"/>
    <n v="14"/>
    <s v="Digital Wallet"/>
    <x v="1"/>
    <x v="2"/>
    <x v="6"/>
    <x v="182"/>
    <s v="UNKNOWN"/>
  </r>
  <r>
    <s v="TXN_2234088"/>
    <s v="CUST_12"/>
    <x v="3"/>
    <x v="180"/>
    <n v="6.5"/>
    <x v="10"/>
    <n v="6.5"/>
    <n v="45.5"/>
    <s v="Cash"/>
    <x v="0"/>
    <x v="2"/>
    <x v="9"/>
    <x v="687"/>
    <s v="UNKNOWN"/>
  </r>
  <r>
    <s v="TXN_2234093"/>
    <s v="CUST_24"/>
    <x v="0"/>
    <x v="25"/>
    <n v="29"/>
    <x v="5"/>
    <n v="29"/>
    <n v="29"/>
    <s v="Credit Card"/>
    <x v="0"/>
    <x v="0"/>
    <x v="5"/>
    <x v="261"/>
    <s v="UNKNOWN"/>
  </r>
  <r>
    <s v="TXN_2234221"/>
    <s v="CUST_04"/>
    <x v="5"/>
    <x v="11"/>
    <n v="6.5"/>
    <x v="1"/>
    <n v="6.5"/>
    <n v="58.5"/>
    <s v="Credit Card"/>
    <x v="0"/>
    <x v="1"/>
    <x v="11"/>
    <x v="886"/>
    <b v="1"/>
  </r>
  <r>
    <s v="TXN_2234295"/>
    <s v="CUST_04"/>
    <x v="7"/>
    <x v="28"/>
    <n v="18.5"/>
    <x v="10"/>
    <n v="18.5"/>
    <n v="129.5"/>
    <s v="Digital Wallet"/>
    <x v="0"/>
    <x v="0"/>
    <x v="7"/>
    <x v="444"/>
    <b v="1"/>
  </r>
  <r>
    <s v="TXN_2235191"/>
    <s v="CUST_03"/>
    <x v="5"/>
    <x v="67"/>
    <n v="29"/>
    <x v="4"/>
    <n v="29"/>
    <n v="174"/>
    <s v="Cash"/>
    <x v="0"/>
    <x v="2"/>
    <x v="9"/>
    <x v="814"/>
    <s v="UNKNOWN"/>
  </r>
  <r>
    <s v="TXN_2235747"/>
    <s v="CUST_12"/>
    <x v="2"/>
    <x v="30"/>
    <n v="18.5"/>
    <x v="8"/>
    <n v="18.5"/>
    <n v="185"/>
    <s v="Credit Card"/>
    <x v="1"/>
    <x v="1"/>
    <x v="1"/>
    <x v="887"/>
    <b v="1"/>
  </r>
  <r>
    <s v="TXN_2237944"/>
    <s v="CUST_21"/>
    <x v="6"/>
    <x v="15"/>
    <n v="26"/>
    <x v="4"/>
    <n v="26"/>
    <n v="156"/>
    <s v="Credit Card"/>
    <x v="0"/>
    <x v="1"/>
    <x v="3"/>
    <x v="834"/>
    <b v="1"/>
  </r>
  <r>
    <s v="TXN_2238366"/>
    <s v="CUST_03"/>
    <x v="0"/>
    <x v="25"/>
    <n v="29"/>
    <x v="4"/>
    <n v="29"/>
    <n v="174"/>
    <s v="Digital Wallet"/>
    <x v="1"/>
    <x v="0"/>
    <x v="2"/>
    <x v="89"/>
    <b v="1"/>
  </r>
  <r>
    <s v="TXN_2238459"/>
    <s v="CUST_10"/>
    <x v="5"/>
    <x v="36"/>
    <n v="27.5"/>
    <x v="0"/>
    <n v="27.5"/>
    <n v="137.5"/>
    <s v="Digital Wallet"/>
    <x v="0"/>
    <x v="2"/>
    <x v="10"/>
    <x v="888"/>
    <b v="0"/>
  </r>
  <r>
    <s v="TXN_2238924"/>
    <s v="CUST_08"/>
    <x v="5"/>
    <x v="71"/>
    <n v="14"/>
    <x v="7"/>
    <n v="14"/>
    <n v="56"/>
    <s v="Credit Card"/>
    <x v="0"/>
    <x v="1"/>
    <x v="11"/>
    <x v="495"/>
    <b v="1"/>
  </r>
  <r>
    <s v="TXN_2239008"/>
    <s v="CUST_17"/>
    <x v="3"/>
    <x v="185"/>
    <n v="30.5"/>
    <x v="7"/>
    <n v="30.5"/>
    <n v="122"/>
    <s v="Credit Card"/>
    <x v="0"/>
    <x v="0"/>
    <x v="5"/>
    <x v="373"/>
    <b v="1"/>
  </r>
  <r>
    <s v="TXN_2239968"/>
    <s v="CUST_01"/>
    <x v="6"/>
    <x v="112"/>
    <n v="23"/>
    <x v="5"/>
    <n v="23"/>
    <n v="23"/>
    <s v="Cash"/>
    <x v="1"/>
    <x v="2"/>
    <x v="4"/>
    <x v="804"/>
    <b v="0"/>
  </r>
  <r>
    <s v="TXN_2239985"/>
    <s v="CUST_24"/>
    <x v="1"/>
    <x v="2"/>
    <n v="11"/>
    <x v="8"/>
    <n v="11"/>
    <n v="110"/>
    <s v="Digital Wallet"/>
    <x v="1"/>
    <x v="0"/>
    <x v="9"/>
    <x v="889"/>
    <b v="0"/>
  </r>
  <r>
    <s v="TXN_2241242"/>
    <s v="CUST_25"/>
    <x v="1"/>
    <x v="19"/>
    <n v="39.5"/>
    <x v="0"/>
    <n v="39.5"/>
    <n v="197.5"/>
    <s v="Digital Wallet"/>
    <x v="0"/>
    <x v="0"/>
    <x v="1"/>
    <x v="108"/>
    <b v="0"/>
  </r>
  <r>
    <s v="TXN_2242368"/>
    <s v="CUST_06"/>
    <x v="0"/>
    <x v="83"/>
    <n v="39.5"/>
    <x v="4"/>
    <n v="39.5"/>
    <n v="237"/>
    <s v="Cash"/>
    <x v="1"/>
    <x v="0"/>
    <x v="4"/>
    <x v="857"/>
    <b v="1"/>
  </r>
  <r>
    <s v="TXN_2242671"/>
    <s v="CUST_08"/>
    <x v="3"/>
    <x v="56"/>
    <n v="15.5"/>
    <x v="2"/>
    <n v="15.5"/>
    <n v="46.5"/>
    <s v="Cash"/>
    <x v="1"/>
    <x v="0"/>
    <x v="11"/>
    <x v="212"/>
    <s v="UNKNOWN"/>
  </r>
  <r>
    <s v="TXN_2243096"/>
    <s v="CUST_18"/>
    <x v="7"/>
    <x v="118"/>
    <n v="33.5"/>
    <x v="1"/>
    <n v="33.5"/>
    <n v="301.5"/>
    <s v="Credit Card"/>
    <x v="1"/>
    <x v="0"/>
    <x v="2"/>
    <x v="260"/>
    <b v="1"/>
  </r>
  <r>
    <s v="TXN_2243532"/>
    <s v="CUST_23"/>
    <x v="0"/>
    <x v="84"/>
    <n v="9.5"/>
    <x v="2"/>
    <n v="9.5"/>
    <n v="28.5"/>
    <s v="Credit Card"/>
    <x v="0"/>
    <x v="2"/>
    <x v="7"/>
    <x v="390"/>
    <b v="0"/>
  </r>
  <r>
    <s v="TXN_2244499"/>
    <s v="CUST_10"/>
    <x v="5"/>
    <x v="58"/>
    <n v="24.5"/>
    <x v="2"/>
    <n v="24.5"/>
    <n v="73.5"/>
    <s v="Digital Wallet"/>
    <x v="1"/>
    <x v="0"/>
    <x v="4"/>
    <x v="866"/>
    <s v="UNKNOWN"/>
  </r>
  <r>
    <s v="TXN_2245624"/>
    <s v="CUST_12"/>
    <x v="2"/>
    <x v="6"/>
    <n v="15.5"/>
    <x v="7"/>
    <n v="15.5"/>
    <n v="62"/>
    <s v="Cash"/>
    <x v="1"/>
    <x v="1"/>
    <x v="11"/>
    <x v="732"/>
    <b v="0"/>
  </r>
  <r>
    <s v="TXN_2245991"/>
    <s v="CUST_16"/>
    <x v="4"/>
    <x v="100"/>
    <n v="5"/>
    <x v="10"/>
    <n v="5"/>
    <n v="35"/>
    <s v="Cash"/>
    <x v="0"/>
    <x v="1"/>
    <x v="1"/>
    <x v="571"/>
    <b v="1"/>
  </r>
  <r>
    <s v="TXN_2246570"/>
    <s v="CUST_21"/>
    <x v="7"/>
    <x v="33"/>
    <n v="38"/>
    <x v="1"/>
    <n v="38"/>
    <n v="342"/>
    <s v="Cash"/>
    <x v="0"/>
    <x v="1"/>
    <x v="9"/>
    <x v="136"/>
    <b v="0"/>
  </r>
  <r>
    <s v="TXN_2246737"/>
    <s v="CUST_23"/>
    <x v="2"/>
    <x v="151"/>
    <n v="35"/>
    <x v="2"/>
    <n v="35"/>
    <n v="105"/>
    <s v="Credit Card"/>
    <x v="1"/>
    <x v="1"/>
    <x v="9"/>
    <x v="570"/>
    <s v="UNKNOWN"/>
  </r>
  <r>
    <s v="TXN_2248111"/>
    <s v="CUST_20"/>
    <x v="1"/>
    <x v="72"/>
    <n v="8"/>
    <x v="8"/>
    <n v="8"/>
    <n v="80"/>
    <s v="Digital Wallet"/>
    <x v="0"/>
    <x v="0"/>
    <x v="7"/>
    <x v="890"/>
    <b v="1"/>
  </r>
  <r>
    <s v="TXN_2250059"/>
    <s v="CUST_07"/>
    <x v="6"/>
    <x v="130"/>
    <n v="11"/>
    <x v="9"/>
    <n v="11"/>
    <n v="22"/>
    <s v="Credit Card"/>
    <x v="1"/>
    <x v="2"/>
    <x v="0"/>
    <x v="451"/>
    <b v="0"/>
  </r>
  <r>
    <s v="TXN_2250165"/>
    <s v="CUST_20"/>
    <x v="6"/>
    <x v="26"/>
    <n v="38"/>
    <x v="2"/>
    <n v="38"/>
    <n v="114"/>
    <s v="Credit Card"/>
    <x v="0"/>
    <x v="1"/>
    <x v="4"/>
    <x v="246"/>
    <b v="1"/>
  </r>
  <r>
    <s v="TXN_2251132"/>
    <s v="CUST_20"/>
    <x v="0"/>
    <x v="162"/>
    <n v="12.5"/>
    <x v="7"/>
    <n v="12.5"/>
    <n v="50"/>
    <s v="Cash"/>
    <x v="1"/>
    <x v="0"/>
    <x v="11"/>
    <x v="891"/>
    <b v="0"/>
  </r>
  <r>
    <s v="TXN_2251815"/>
    <s v="CUST_08"/>
    <x v="0"/>
    <x v="83"/>
    <n v="39.5"/>
    <x v="4"/>
    <n v="39.5"/>
    <n v="237"/>
    <s v="Digital Wallet"/>
    <x v="0"/>
    <x v="2"/>
    <x v="0"/>
    <x v="30"/>
    <b v="1"/>
  </r>
  <r>
    <s v="TXN_2251911"/>
    <s v="CUST_08"/>
    <x v="1"/>
    <x v="125"/>
    <n v="33.5"/>
    <x v="1"/>
    <n v="33.5"/>
    <n v="301.5"/>
    <s v="Digital Wallet"/>
    <x v="0"/>
    <x v="0"/>
    <x v="4"/>
    <x v="878"/>
    <b v="0"/>
  </r>
  <r>
    <s v="TXN_2252793"/>
    <s v="CUST_09"/>
    <x v="1"/>
    <x v="147"/>
    <n v="15.5"/>
    <x v="2"/>
    <n v="15.5"/>
    <n v="46.5"/>
    <s v="Cash"/>
    <x v="1"/>
    <x v="1"/>
    <x v="3"/>
    <x v="560"/>
    <s v="UNKNOWN"/>
  </r>
  <r>
    <s v="TXN_2252968"/>
    <s v="CUST_17"/>
    <x v="7"/>
    <x v="6"/>
    <n v="0"/>
    <x v="3"/>
    <n v="0"/>
    <n v="0"/>
    <s v="Credit Card"/>
    <x v="1"/>
    <x v="1"/>
    <x v="5"/>
    <x v="682"/>
    <b v="0"/>
  </r>
  <r>
    <s v="TXN_2253495"/>
    <s v="CUST_21"/>
    <x v="6"/>
    <x v="110"/>
    <n v="32"/>
    <x v="0"/>
    <n v="32"/>
    <n v="160"/>
    <s v="Digital Wallet"/>
    <x v="1"/>
    <x v="0"/>
    <x v="9"/>
    <x v="892"/>
    <b v="0"/>
  </r>
  <r>
    <s v="TXN_2254132"/>
    <s v="CUST_25"/>
    <x v="1"/>
    <x v="87"/>
    <n v="35"/>
    <x v="10"/>
    <n v="35"/>
    <n v="245"/>
    <s v="Digital Wallet"/>
    <x v="1"/>
    <x v="0"/>
    <x v="7"/>
    <x v="71"/>
    <b v="0"/>
  </r>
  <r>
    <s v="TXN_2254730"/>
    <s v="CUST_17"/>
    <x v="2"/>
    <x v="109"/>
    <n v="20"/>
    <x v="2"/>
    <n v="20"/>
    <n v="60"/>
    <s v="Credit Card"/>
    <x v="0"/>
    <x v="2"/>
    <x v="4"/>
    <x v="893"/>
    <b v="1"/>
  </r>
  <r>
    <s v="TXN_2256249"/>
    <s v="CUST_22"/>
    <x v="2"/>
    <x v="16"/>
    <n v="21.5"/>
    <x v="8"/>
    <n v="21.5"/>
    <n v="215"/>
    <s v="Credit Card"/>
    <x v="0"/>
    <x v="2"/>
    <x v="2"/>
    <x v="16"/>
    <b v="0"/>
  </r>
  <r>
    <s v="TXN_2256322"/>
    <s v="CUST_09"/>
    <x v="4"/>
    <x v="161"/>
    <n v="23"/>
    <x v="10"/>
    <n v="23"/>
    <n v="161"/>
    <s v="Credit Card"/>
    <x v="1"/>
    <x v="1"/>
    <x v="7"/>
    <x v="518"/>
    <b v="1"/>
  </r>
  <r>
    <s v="TXN_2256792"/>
    <s v="CUST_08"/>
    <x v="1"/>
    <x v="147"/>
    <n v="15.5"/>
    <x v="6"/>
    <n v="15.5"/>
    <n v="124"/>
    <s v="Digital Wallet"/>
    <x v="1"/>
    <x v="1"/>
    <x v="2"/>
    <x v="894"/>
    <b v="0"/>
  </r>
  <r>
    <s v="TXN_2256891"/>
    <s v="CUST_08"/>
    <x v="3"/>
    <x v="53"/>
    <n v="23"/>
    <x v="7"/>
    <n v="23"/>
    <n v="92"/>
    <s v="Cash"/>
    <x v="1"/>
    <x v="1"/>
    <x v="1"/>
    <x v="895"/>
    <b v="0"/>
  </r>
  <r>
    <s v="TXN_2257428"/>
    <s v="CUST_13"/>
    <x v="3"/>
    <x v="6"/>
    <n v="0"/>
    <x v="3"/>
    <n v="0"/>
    <n v="0"/>
    <s v="Cash"/>
    <x v="0"/>
    <x v="0"/>
    <x v="7"/>
    <x v="307"/>
    <b v="0"/>
  </r>
  <r>
    <s v="TXN_2258558"/>
    <s v="CUST_17"/>
    <x v="5"/>
    <x v="6"/>
    <n v="0"/>
    <x v="3"/>
    <n v="0"/>
    <n v="0"/>
    <s v="Cash"/>
    <x v="0"/>
    <x v="2"/>
    <x v="3"/>
    <x v="837"/>
    <s v="UNKNOWN"/>
  </r>
  <r>
    <s v="TXN_2258785"/>
    <s v="CUST_16"/>
    <x v="6"/>
    <x v="132"/>
    <n v="8"/>
    <x v="8"/>
    <n v="8"/>
    <n v="80"/>
    <s v="Cash"/>
    <x v="0"/>
    <x v="2"/>
    <x v="10"/>
    <x v="596"/>
    <b v="0"/>
  </r>
  <r>
    <s v="TXN_2259360"/>
    <s v="CUST_25"/>
    <x v="4"/>
    <x v="7"/>
    <n v="21.5"/>
    <x v="4"/>
    <n v="21.5"/>
    <n v="129"/>
    <s v="Digital Wallet"/>
    <x v="0"/>
    <x v="1"/>
    <x v="8"/>
    <x v="303"/>
    <b v="0"/>
  </r>
  <r>
    <s v="TXN_2260125"/>
    <s v="CUST_07"/>
    <x v="6"/>
    <x v="165"/>
    <n v="35"/>
    <x v="4"/>
    <n v="35"/>
    <n v="210"/>
    <s v="Credit Card"/>
    <x v="1"/>
    <x v="0"/>
    <x v="6"/>
    <x v="553"/>
    <s v="UNKNOWN"/>
  </r>
  <r>
    <s v="TXN_2260411"/>
    <s v="CUST_12"/>
    <x v="1"/>
    <x v="94"/>
    <n v="5"/>
    <x v="1"/>
    <n v="5"/>
    <n v="45"/>
    <s v="Credit Card"/>
    <x v="0"/>
    <x v="0"/>
    <x v="0"/>
    <x v="288"/>
    <b v="1"/>
  </r>
  <r>
    <s v="TXN_2260801"/>
    <s v="CUST_03"/>
    <x v="0"/>
    <x v="123"/>
    <n v="30.5"/>
    <x v="6"/>
    <n v="30.5"/>
    <n v="244"/>
    <s v="Credit Card"/>
    <x v="0"/>
    <x v="1"/>
    <x v="8"/>
    <x v="527"/>
    <b v="0"/>
  </r>
  <r>
    <s v="TXN_2261000"/>
    <s v="CUST_09"/>
    <x v="2"/>
    <x v="57"/>
    <n v="24.5"/>
    <x v="8"/>
    <n v="24.5"/>
    <n v="245"/>
    <s v="Cash"/>
    <x v="1"/>
    <x v="0"/>
    <x v="9"/>
    <x v="896"/>
    <s v="UNKNOWN"/>
  </r>
  <r>
    <s v="TXN_2261622"/>
    <s v="CUST_02"/>
    <x v="5"/>
    <x v="6"/>
    <n v="20"/>
    <x v="1"/>
    <n v="20"/>
    <n v="180"/>
    <s v="Cash"/>
    <x v="0"/>
    <x v="1"/>
    <x v="4"/>
    <x v="705"/>
    <b v="1"/>
  </r>
  <r>
    <s v="TXN_2262639"/>
    <s v="CUST_23"/>
    <x v="1"/>
    <x v="157"/>
    <n v="41"/>
    <x v="10"/>
    <n v="41"/>
    <n v="287"/>
    <s v="Cash"/>
    <x v="0"/>
    <x v="2"/>
    <x v="5"/>
    <x v="897"/>
    <b v="1"/>
  </r>
  <r>
    <s v="TXN_2263002"/>
    <s v="CUST_09"/>
    <x v="7"/>
    <x v="32"/>
    <n v="27.5"/>
    <x v="1"/>
    <n v="27.5"/>
    <n v="247.5"/>
    <s v="Digital Wallet"/>
    <x v="1"/>
    <x v="1"/>
    <x v="9"/>
    <x v="848"/>
    <b v="0"/>
  </r>
  <r>
    <s v="TXN_2266101"/>
    <s v="CUST_15"/>
    <x v="7"/>
    <x v="20"/>
    <n v="32"/>
    <x v="9"/>
    <n v="32"/>
    <n v="64"/>
    <s v="Digital Wallet"/>
    <x v="0"/>
    <x v="0"/>
    <x v="10"/>
    <x v="325"/>
    <b v="0"/>
  </r>
  <r>
    <s v="TXN_2266891"/>
    <s v="CUST_09"/>
    <x v="4"/>
    <x v="99"/>
    <n v="35"/>
    <x v="5"/>
    <n v="35"/>
    <n v="35"/>
    <s v="Credit Card"/>
    <x v="0"/>
    <x v="2"/>
    <x v="5"/>
    <x v="653"/>
    <b v="1"/>
  </r>
  <r>
    <s v="TXN_2267175"/>
    <s v="CUST_11"/>
    <x v="2"/>
    <x v="86"/>
    <n v="23"/>
    <x v="4"/>
    <n v="23"/>
    <n v="138"/>
    <s v="Credit Card"/>
    <x v="0"/>
    <x v="2"/>
    <x v="1"/>
    <x v="826"/>
    <b v="0"/>
  </r>
  <r>
    <s v="TXN_2267230"/>
    <s v="CUST_21"/>
    <x v="5"/>
    <x v="67"/>
    <n v="29"/>
    <x v="7"/>
    <n v="29"/>
    <n v="116"/>
    <s v="Digital Wallet"/>
    <x v="0"/>
    <x v="1"/>
    <x v="3"/>
    <x v="898"/>
    <s v="UNKNOWN"/>
  </r>
  <r>
    <s v="TXN_2268464"/>
    <s v="CUST_15"/>
    <x v="0"/>
    <x v="76"/>
    <n v="33.5"/>
    <x v="0"/>
    <n v="33.5"/>
    <n v="167.5"/>
    <s v="Cash"/>
    <x v="1"/>
    <x v="1"/>
    <x v="6"/>
    <x v="342"/>
    <s v="UNKNOWN"/>
  </r>
  <r>
    <s v="TXN_2269494"/>
    <s v="CUST_11"/>
    <x v="2"/>
    <x v="23"/>
    <n v="32"/>
    <x v="8"/>
    <n v="32"/>
    <n v="320"/>
    <s v="Digital Wallet"/>
    <x v="1"/>
    <x v="2"/>
    <x v="3"/>
    <x v="162"/>
    <b v="1"/>
  </r>
  <r>
    <s v="TXN_2270219"/>
    <s v="CUST_19"/>
    <x v="3"/>
    <x v="56"/>
    <n v="15.5"/>
    <x v="7"/>
    <n v="15.5"/>
    <n v="62"/>
    <s v="Cash"/>
    <x v="0"/>
    <x v="2"/>
    <x v="10"/>
    <x v="480"/>
    <b v="1"/>
  </r>
  <r>
    <s v="TXN_2270221"/>
    <s v="CUST_01"/>
    <x v="7"/>
    <x v="42"/>
    <n v="29"/>
    <x v="8"/>
    <n v="29"/>
    <n v="290"/>
    <s v="Digital Wallet"/>
    <x v="0"/>
    <x v="1"/>
    <x v="4"/>
    <x v="424"/>
    <b v="1"/>
  </r>
  <r>
    <s v="TXN_2271263"/>
    <s v="CUST_25"/>
    <x v="3"/>
    <x v="104"/>
    <n v="32"/>
    <x v="1"/>
    <n v="32"/>
    <n v="288"/>
    <s v="Digital Wallet"/>
    <x v="1"/>
    <x v="1"/>
    <x v="4"/>
    <x v="367"/>
    <s v="UNKNOWN"/>
  </r>
  <r>
    <s v="TXN_2271740"/>
    <s v="CUST_01"/>
    <x v="1"/>
    <x v="85"/>
    <n v="20"/>
    <x v="7"/>
    <n v="20"/>
    <n v="80"/>
    <s v="Digital Wallet"/>
    <x v="0"/>
    <x v="2"/>
    <x v="10"/>
    <x v="254"/>
    <b v="0"/>
  </r>
  <r>
    <s v="TXN_2272691"/>
    <s v="CUST_05"/>
    <x v="0"/>
    <x v="22"/>
    <n v="35"/>
    <x v="6"/>
    <n v="35"/>
    <n v="280"/>
    <s v="Credit Card"/>
    <x v="1"/>
    <x v="1"/>
    <x v="6"/>
    <x v="899"/>
    <b v="1"/>
  </r>
  <r>
    <s v="TXN_2274356"/>
    <s v="CUST_03"/>
    <x v="0"/>
    <x v="120"/>
    <n v="8"/>
    <x v="9"/>
    <n v="8"/>
    <n v="16"/>
    <s v="Cash"/>
    <x v="0"/>
    <x v="0"/>
    <x v="7"/>
    <x v="574"/>
    <s v="UNKNOWN"/>
  </r>
  <r>
    <s v="TXN_2275327"/>
    <s v="CUST_08"/>
    <x v="7"/>
    <x v="46"/>
    <n v="23"/>
    <x v="2"/>
    <n v="23"/>
    <n v="69"/>
    <s v="Cash"/>
    <x v="0"/>
    <x v="1"/>
    <x v="6"/>
    <x v="101"/>
    <b v="0"/>
  </r>
  <r>
    <s v="TXN_2275670"/>
    <s v="CUST_09"/>
    <x v="5"/>
    <x v="71"/>
    <n v="14"/>
    <x v="2"/>
    <n v="14"/>
    <n v="42"/>
    <s v="Digital Wallet"/>
    <x v="1"/>
    <x v="2"/>
    <x v="2"/>
    <x v="219"/>
    <b v="0"/>
  </r>
  <r>
    <s v="TXN_2275962"/>
    <s v="CUST_25"/>
    <x v="1"/>
    <x v="48"/>
    <n v="26"/>
    <x v="7"/>
    <n v="26"/>
    <n v="104"/>
    <s v="Cash"/>
    <x v="1"/>
    <x v="2"/>
    <x v="11"/>
    <x v="900"/>
    <s v="UNKNOWN"/>
  </r>
  <r>
    <s v="TXN_2276275"/>
    <s v="CUST_13"/>
    <x v="3"/>
    <x v="60"/>
    <n v="36.5"/>
    <x v="1"/>
    <n v="36.5"/>
    <n v="328.5"/>
    <s v="Cash"/>
    <x v="0"/>
    <x v="1"/>
    <x v="2"/>
    <x v="387"/>
    <b v="1"/>
  </r>
  <r>
    <s v="TXN_2277445"/>
    <s v="CUST_20"/>
    <x v="3"/>
    <x v="116"/>
    <n v="39.5"/>
    <x v="2"/>
    <n v="39.5"/>
    <n v="118.5"/>
    <s v="Digital Wallet"/>
    <x v="1"/>
    <x v="1"/>
    <x v="7"/>
    <x v="211"/>
    <b v="1"/>
  </r>
  <r>
    <s v="TXN_2277463"/>
    <s v="CUST_04"/>
    <x v="6"/>
    <x v="91"/>
    <n v="39.5"/>
    <x v="10"/>
    <n v="39.5"/>
    <n v="276.5"/>
    <s v="Cash"/>
    <x v="0"/>
    <x v="1"/>
    <x v="1"/>
    <x v="671"/>
    <s v="UNKNOWN"/>
  </r>
  <r>
    <s v="TXN_2279017"/>
    <s v="CUST_09"/>
    <x v="1"/>
    <x v="1"/>
    <n v="6.5"/>
    <x v="6"/>
    <n v="6.5"/>
    <n v="52"/>
    <s v="Digital Wallet"/>
    <x v="0"/>
    <x v="0"/>
    <x v="8"/>
    <x v="573"/>
    <b v="0"/>
  </r>
  <r>
    <s v="TXN_2279408"/>
    <s v="CUST_22"/>
    <x v="2"/>
    <x v="16"/>
    <n v="21.5"/>
    <x v="1"/>
    <n v="21.5"/>
    <n v="193.5"/>
    <s v="Credit Card"/>
    <x v="1"/>
    <x v="0"/>
    <x v="6"/>
    <x v="750"/>
    <b v="0"/>
  </r>
  <r>
    <s v="TXN_2279728"/>
    <s v="CUST_07"/>
    <x v="5"/>
    <x v="122"/>
    <n v="8"/>
    <x v="5"/>
    <n v="8"/>
    <n v="8"/>
    <s v="Cash"/>
    <x v="0"/>
    <x v="0"/>
    <x v="3"/>
    <x v="537"/>
    <b v="1"/>
  </r>
  <r>
    <s v="TXN_2279824"/>
    <s v="CUST_10"/>
    <x v="5"/>
    <x v="170"/>
    <n v="30.5"/>
    <x v="9"/>
    <n v="30.5"/>
    <n v="61"/>
    <s v="Cash"/>
    <x v="1"/>
    <x v="2"/>
    <x v="0"/>
    <x v="789"/>
    <s v="UNKNOWN"/>
  </r>
  <r>
    <s v="TXN_2281381"/>
    <s v="CUST_02"/>
    <x v="0"/>
    <x v="95"/>
    <n v="36.5"/>
    <x v="6"/>
    <n v="36.5"/>
    <n v="292"/>
    <s v="Cash"/>
    <x v="0"/>
    <x v="0"/>
    <x v="5"/>
    <x v="178"/>
    <s v="UNKNOWN"/>
  </r>
  <r>
    <s v="TXN_2283214"/>
    <s v="CUST_02"/>
    <x v="6"/>
    <x v="150"/>
    <n v="14"/>
    <x v="8"/>
    <n v="14"/>
    <n v="140"/>
    <s v="Digital Wallet"/>
    <x v="1"/>
    <x v="2"/>
    <x v="5"/>
    <x v="901"/>
    <b v="1"/>
  </r>
  <r>
    <s v="TXN_2283732"/>
    <s v="CUST_19"/>
    <x v="7"/>
    <x v="69"/>
    <n v="5"/>
    <x v="9"/>
    <n v="5"/>
    <n v="10"/>
    <s v="Credit Card"/>
    <x v="1"/>
    <x v="1"/>
    <x v="3"/>
    <x v="306"/>
    <b v="0"/>
  </r>
  <r>
    <s v="TXN_2284295"/>
    <s v="CUST_04"/>
    <x v="0"/>
    <x v="17"/>
    <n v="23"/>
    <x v="2"/>
    <n v="23"/>
    <n v="69"/>
    <s v="Digital Wallet"/>
    <x v="0"/>
    <x v="1"/>
    <x v="0"/>
    <x v="521"/>
    <s v="UNKNOWN"/>
  </r>
  <r>
    <s v="TXN_2284344"/>
    <s v="CUST_20"/>
    <x v="6"/>
    <x v="149"/>
    <n v="27.5"/>
    <x v="10"/>
    <n v="27.5"/>
    <n v="192.5"/>
    <s v="Cash"/>
    <x v="0"/>
    <x v="1"/>
    <x v="10"/>
    <x v="470"/>
    <b v="0"/>
  </r>
  <r>
    <s v="TXN_2284744"/>
    <s v="CUST_11"/>
    <x v="1"/>
    <x v="2"/>
    <n v="11"/>
    <x v="10"/>
    <n v="11"/>
    <n v="77"/>
    <s v="Cash"/>
    <x v="1"/>
    <x v="0"/>
    <x v="4"/>
    <x v="866"/>
    <b v="1"/>
  </r>
  <r>
    <s v="TXN_2285773"/>
    <s v="CUST_04"/>
    <x v="2"/>
    <x v="45"/>
    <n v="11"/>
    <x v="7"/>
    <n v="11"/>
    <n v="44"/>
    <s v="Digital Wallet"/>
    <x v="0"/>
    <x v="0"/>
    <x v="7"/>
    <x v="902"/>
    <b v="1"/>
  </r>
  <r>
    <s v="TXN_2285948"/>
    <s v="CUST_19"/>
    <x v="4"/>
    <x v="50"/>
    <n v="9.5"/>
    <x v="1"/>
    <n v="9.5"/>
    <n v="85.5"/>
    <s v="Cash"/>
    <x v="0"/>
    <x v="1"/>
    <x v="11"/>
    <x v="65"/>
    <b v="0"/>
  </r>
  <r>
    <s v="TXN_2287146"/>
    <s v="CUST_03"/>
    <x v="4"/>
    <x v="82"/>
    <n v="32"/>
    <x v="8"/>
    <n v="32"/>
    <n v="320"/>
    <s v="Digital Wallet"/>
    <x v="1"/>
    <x v="1"/>
    <x v="9"/>
    <x v="848"/>
    <s v="UNKNOWN"/>
  </r>
  <r>
    <s v="TXN_2287892"/>
    <s v="CUST_19"/>
    <x v="5"/>
    <x v="127"/>
    <n v="12.5"/>
    <x v="9"/>
    <n v="12.5"/>
    <n v="25"/>
    <s v="Cash"/>
    <x v="1"/>
    <x v="1"/>
    <x v="6"/>
    <x v="903"/>
    <s v="UNKNOWN"/>
  </r>
  <r>
    <s v="TXN_2288041"/>
    <s v="CUST_24"/>
    <x v="0"/>
    <x v="6"/>
    <n v="41"/>
    <x v="8"/>
    <n v="41"/>
    <n v="410"/>
    <s v="Digital Wallet"/>
    <x v="0"/>
    <x v="2"/>
    <x v="4"/>
    <x v="846"/>
    <b v="0"/>
  </r>
  <r>
    <s v="TXN_2289344"/>
    <s v="CUST_07"/>
    <x v="2"/>
    <x v="128"/>
    <n v="30.5"/>
    <x v="2"/>
    <n v="30.5"/>
    <n v="91.5"/>
    <s v="Digital Wallet"/>
    <x v="0"/>
    <x v="0"/>
    <x v="11"/>
    <x v="550"/>
    <b v="1"/>
  </r>
  <r>
    <s v="TXN_2291678"/>
    <s v="CUST_21"/>
    <x v="3"/>
    <x v="44"/>
    <n v="27.5"/>
    <x v="8"/>
    <n v="27.5"/>
    <n v="275"/>
    <s v="Credit Card"/>
    <x v="0"/>
    <x v="0"/>
    <x v="5"/>
    <x v="84"/>
    <b v="1"/>
  </r>
  <r>
    <s v="TXN_2292675"/>
    <s v="CUST_22"/>
    <x v="1"/>
    <x v="6"/>
    <n v="6.5"/>
    <x v="5"/>
    <n v="6.5"/>
    <n v="6.5"/>
    <s v="Digital Wallet"/>
    <x v="1"/>
    <x v="0"/>
    <x v="9"/>
    <x v="318"/>
    <s v="UNKNOWN"/>
  </r>
  <r>
    <s v="TXN_2294115"/>
    <s v="CUST_05"/>
    <x v="5"/>
    <x v="12"/>
    <n v="21.5"/>
    <x v="8"/>
    <n v="21.5"/>
    <n v="215"/>
    <s v="Credit Card"/>
    <x v="0"/>
    <x v="0"/>
    <x v="10"/>
    <x v="70"/>
    <b v="1"/>
  </r>
  <r>
    <s v="TXN_2294583"/>
    <s v="CUST_08"/>
    <x v="6"/>
    <x v="15"/>
    <n v="26"/>
    <x v="2"/>
    <n v="26"/>
    <n v="78"/>
    <s v="Cash"/>
    <x v="0"/>
    <x v="2"/>
    <x v="8"/>
    <x v="820"/>
    <b v="1"/>
  </r>
  <r>
    <s v="TXN_2294670"/>
    <s v="CUST_04"/>
    <x v="2"/>
    <x v="57"/>
    <n v="24.5"/>
    <x v="2"/>
    <n v="24.5"/>
    <n v="73.5"/>
    <s v="Cash"/>
    <x v="1"/>
    <x v="2"/>
    <x v="10"/>
    <x v="186"/>
    <s v="UNKNOWN"/>
  </r>
  <r>
    <s v="TXN_2296900"/>
    <s v="CUST_17"/>
    <x v="3"/>
    <x v="53"/>
    <n v="23"/>
    <x v="5"/>
    <n v="23"/>
    <n v="23"/>
    <s v="Digital Wallet"/>
    <x v="1"/>
    <x v="1"/>
    <x v="7"/>
    <x v="708"/>
    <s v="UNKNOWN"/>
  </r>
  <r>
    <s v="TXN_2297342"/>
    <s v="CUST_07"/>
    <x v="2"/>
    <x v="23"/>
    <n v="32"/>
    <x v="8"/>
    <n v="32"/>
    <n v="320"/>
    <s v="Digital Wallet"/>
    <x v="1"/>
    <x v="1"/>
    <x v="6"/>
    <x v="34"/>
    <b v="0"/>
  </r>
  <r>
    <s v="TXN_2298172"/>
    <s v="CUST_23"/>
    <x v="2"/>
    <x v="140"/>
    <n v="6.5"/>
    <x v="1"/>
    <n v="6.5"/>
    <n v="58.5"/>
    <s v="Credit Card"/>
    <x v="1"/>
    <x v="2"/>
    <x v="3"/>
    <x v="357"/>
    <b v="0"/>
  </r>
  <r>
    <s v="TXN_2298440"/>
    <s v="CUST_09"/>
    <x v="4"/>
    <x v="161"/>
    <n v="23"/>
    <x v="6"/>
    <n v="23"/>
    <n v="184"/>
    <s v="Cash"/>
    <x v="1"/>
    <x v="1"/>
    <x v="10"/>
    <x v="519"/>
    <b v="1"/>
  </r>
  <r>
    <s v="TXN_2299437"/>
    <s v="CUST_10"/>
    <x v="2"/>
    <x v="45"/>
    <n v="11"/>
    <x v="8"/>
    <n v="11"/>
    <n v="110"/>
    <s v="Credit Card"/>
    <x v="0"/>
    <x v="2"/>
    <x v="5"/>
    <x v="457"/>
    <b v="1"/>
  </r>
  <r>
    <s v="TXN_2299451"/>
    <s v="CUST_17"/>
    <x v="4"/>
    <x v="8"/>
    <n v="15.5"/>
    <x v="7"/>
    <n v="15.5"/>
    <n v="62"/>
    <s v="Digital Wallet"/>
    <x v="0"/>
    <x v="0"/>
    <x v="3"/>
    <x v="904"/>
    <s v="UNKNOWN"/>
  </r>
  <r>
    <s v="TXN_2300142"/>
    <s v="CUST_18"/>
    <x v="7"/>
    <x v="142"/>
    <n v="9.5"/>
    <x v="1"/>
    <n v="9.5"/>
    <n v="85.5"/>
    <s v="Cash"/>
    <x v="1"/>
    <x v="0"/>
    <x v="11"/>
    <x v="403"/>
    <b v="0"/>
  </r>
  <r>
    <s v="TXN_2300485"/>
    <s v="CUST_01"/>
    <x v="1"/>
    <x v="85"/>
    <n v="20"/>
    <x v="8"/>
    <n v="20"/>
    <n v="200"/>
    <s v="Digital Wallet"/>
    <x v="1"/>
    <x v="0"/>
    <x v="5"/>
    <x v="650"/>
    <b v="0"/>
  </r>
  <r>
    <s v="TXN_2301934"/>
    <s v="CUST_20"/>
    <x v="0"/>
    <x v="76"/>
    <n v="33.5"/>
    <x v="2"/>
    <n v="33.5"/>
    <n v="100.5"/>
    <s v="Credit Card"/>
    <x v="1"/>
    <x v="1"/>
    <x v="4"/>
    <x v="905"/>
    <b v="1"/>
  </r>
  <r>
    <s v="TXN_2303813"/>
    <s v="CUST_16"/>
    <x v="3"/>
    <x v="37"/>
    <n v="20"/>
    <x v="1"/>
    <n v="20"/>
    <n v="180"/>
    <s v="Cash"/>
    <x v="0"/>
    <x v="1"/>
    <x v="5"/>
    <x v="530"/>
    <b v="0"/>
  </r>
  <r>
    <s v="TXN_2305142"/>
    <s v="CUST_03"/>
    <x v="7"/>
    <x v="129"/>
    <n v="26"/>
    <x v="5"/>
    <n v="26"/>
    <n v="26"/>
    <s v="Cash"/>
    <x v="1"/>
    <x v="0"/>
    <x v="6"/>
    <x v="291"/>
    <b v="0"/>
  </r>
  <r>
    <s v="TXN_2305144"/>
    <s v="CUST_24"/>
    <x v="0"/>
    <x v="6"/>
    <n v="0"/>
    <x v="3"/>
    <n v="0"/>
    <n v="0"/>
    <s v="Digital Wallet"/>
    <x v="1"/>
    <x v="1"/>
    <x v="9"/>
    <x v="584"/>
    <b v="1"/>
  </r>
  <r>
    <s v="TXN_2306040"/>
    <s v="CUST_08"/>
    <x v="4"/>
    <x v="6"/>
    <n v="11"/>
    <x v="6"/>
    <n v="11"/>
    <n v="88"/>
    <s v="Cash"/>
    <x v="1"/>
    <x v="2"/>
    <x v="3"/>
    <x v="217"/>
    <b v="1"/>
  </r>
  <r>
    <s v="TXN_2306841"/>
    <s v="CUST_04"/>
    <x v="1"/>
    <x v="176"/>
    <n v="38"/>
    <x v="9"/>
    <n v="38"/>
    <n v="76"/>
    <s v="Cash"/>
    <x v="0"/>
    <x v="2"/>
    <x v="7"/>
    <x v="566"/>
    <b v="1"/>
  </r>
  <r>
    <s v="TXN_2308456"/>
    <s v="CUST_02"/>
    <x v="1"/>
    <x v="48"/>
    <n v="26"/>
    <x v="1"/>
    <n v="26"/>
    <n v="234"/>
    <s v="Cash"/>
    <x v="0"/>
    <x v="2"/>
    <x v="6"/>
    <x v="854"/>
    <b v="0"/>
  </r>
  <r>
    <s v="TXN_2310718"/>
    <s v="CUST_02"/>
    <x v="5"/>
    <x v="36"/>
    <n v="27.5"/>
    <x v="10"/>
    <n v="27.5"/>
    <n v="192.5"/>
    <s v="Credit Card"/>
    <x v="1"/>
    <x v="2"/>
    <x v="8"/>
    <x v="273"/>
    <s v="UNKNOWN"/>
  </r>
  <r>
    <s v="TXN_2311938"/>
    <s v="CUST_01"/>
    <x v="0"/>
    <x v="138"/>
    <n v="6.5"/>
    <x v="1"/>
    <n v="6.5"/>
    <n v="58.5"/>
    <s v="Credit Card"/>
    <x v="1"/>
    <x v="0"/>
    <x v="0"/>
    <x v="67"/>
    <s v="UNKNOWN"/>
  </r>
  <r>
    <s v="TXN_2312836"/>
    <s v="CUST_09"/>
    <x v="6"/>
    <x v="26"/>
    <n v="38"/>
    <x v="0"/>
    <n v="38"/>
    <n v="190"/>
    <s v="Digital Wallet"/>
    <x v="1"/>
    <x v="2"/>
    <x v="5"/>
    <x v="830"/>
    <b v="0"/>
  </r>
  <r>
    <s v="TXN_2313239"/>
    <s v="CUST_07"/>
    <x v="3"/>
    <x v="60"/>
    <n v="36.5"/>
    <x v="0"/>
    <n v="36.5"/>
    <n v="182.5"/>
    <s v="Credit Card"/>
    <x v="0"/>
    <x v="2"/>
    <x v="8"/>
    <x v="273"/>
    <s v="UNKNOWN"/>
  </r>
  <r>
    <s v="TXN_2313390"/>
    <s v="CUST_21"/>
    <x v="7"/>
    <x v="194"/>
    <n v="11"/>
    <x v="7"/>
    <n v="11"/>
    <n v="44"/>
    <s v="Cash"/>
    <x v="1"/>
    <x v="1"/>
    <x v="8"/>
    <x v="53"/>
    <s v="UNKNOWN"/>
  </r>
  <r>
    <s v="TXN_2314426"/>
    <s v="CUST_23"/>
    <x v="4"/>
    <x v="100"/>
    <n v="5"/>
    <x v="1"/>
    <n v="5"/>
    <n v="45"/>
    <s v="Cash"/>
    <x v="1"/>
    <x v="2"/>
    <x v="11"/>
    <x v="679"/>
    <s v="UNKNOWN"/>
  </r>
  <r>
    <s v="TXN_2314713"/>
    <s v="CUST_20"/>
    <x v="7"/>
    <x v="124"/>
    <n v="21.5"/>
    <x v="1"/>
    <n v="21.5"/>
    <n v="193.5"/>
    <s v="Cash"/>
    <x v="1"/>
    <x v="0"/>
    <x v="6"/>
    <x v="856"/>
    <s v="UNKNOWN"/>
  </r>
  <r>
    <s v="TXN_2314837"/>
    <s v="CUST_08"/>
    <x v="0"/>
    <x v="76"/>
    <n v="33.5"/>
    <x v="8"/>
    <n v="33.5"/>
    <n v="335"/>
    <s v="Credit Card"/>
    <x v="1"/>
    <x v="0"/>
    <x v="9"/>
    <x v="203"/>
    <s v="UNKNOWN"/>
  </r>
  <r>
    <s v="TXN_2315468"/>
    <s v="CUST_24"/>
    <x v="1"/>
    <x v="19"/>
    <n v="39.5"/>
    <x v="9"/>
    <n v="39.5"/>
    <n v="79"/>
    <s v="Cash"/>
    <x v="0"/>
    <x v="2"/>
    <x v="9"/>
    <x v="906"/>
    <b v="1"/>
  </r>
  <r>
    <s v="TXN_2315839"/>
    <s v="CUST_06"/>
    <x v="0"/>
    <x v="84"/>
    <n v="9.5"/>
    <x v="4"/>
    <n v="9.5"/>
    <n v="57"/>
    <s v="Cash"/>
    <x v="0"/>
    <x v="2"/>
    <x v="11"/>
    <x v="773"/>
    <b v="0"/>
  </r>
  <r>
    <s v="TXN_2316382"/>
    <s v="CUST_20"/>
    <x v="5"/>
    <x v="67"/>
    <n v="29"/>
    <x v="8"/>
    <n v="29"/>
    <n v="290"/>
    <s v="Credit Card"/>
    <x v="0"/>
    <x v="2"/>
    <x v="8"/>
    <x v="309"/>
    <s v="UNKNOWN"/>
  </r>
  <r>
    <s v="TXN_2316809"/>
    <s v="CUST_02"/>
    <x v="1"/>
    <x v="2"/>
    <n v="11"/>
    <x v="10"/>
    <n v="11"/>
    <n v="77"/>
    <s v="Digital Wallet"/>
    <x v="0"/>
    <x v="2"/>
    <x v="2"/>
    <x v="263"/>
    <b v="1"/>
  </r>
  <r>
    <s v="TXN_2318174"/>
    <s v="CUST_18"/>
    <x v="7"/>
    <x v="69"/>
    <n v="5"/>
    <x v="1"/>
    <n v="5"/>
    <n v="45"/>
    <s v="Digital Wallet"/>
    <x v="0"/>
    <x v="0"/>
    <x v="7"/>
    <x v="574"/>
    <b v="0"/>
  </r>
  <r>
    <s v="TXN_2320393"/>
    <s v="CUST_13"/>
    <x v="7"/>
    <x v="142"/>
    <n v="9.5"/>
    <x v="7"/>
    <n v="9.5"/>
    <n v="38"/>
    <s v="Cash"/>
    <x v="0"/>
    <x v="0"/>
    <x v="10"/>
    <x v="107"/>
    <b v="0"/>
  </r>
  <r>
    <s v="TXN_2320854"/>
    <s v="CUST_15"/>
    <x v="0"/>
    <x v="173"/>
    <n v="15.5"/>
    <x v="1"/>
    <n v="15.5"/>
    <n v="139.5"/>
    <s v="Cash"/>
    <x v="1"/>
    <x v="1"/>
    <x v="11"/>
    <x v="907"/>
    <s v="UNKNOWN"/>
  </r>
  <r>
    <s v="TXN_2321189"/>
    <s v="CUST_16"/>
    <x v="6"/>
    <x v="156"/>
    <n v="36.5"/>
    <x v="8"/>
    <n v="36.5"/>
    <n v="365"/>
    <s v="Digital Wallet"/>
    <x v="0"/>
    <x v="2"/>
    <x v="4"/>
    <x v="177"/>
    <b v="1"/>
  </r>
  <r>
    <s v="TXN_2322791"/>
    <s v="CUST_03"/>
    <x v="1"/>
    <x v="48"/>
    <n v="26"/>
    <x v="7"/>
    <n v="26"/>
    <n v="104"/>
    <s v="Cash"/>
    <x v="1"/>
    <x v="2"/>
    <x v="10"/>
    <x v="25"/>
    <b v="0"/>
  </r>
  <r>
    <s v="TXN_2324066"/>
    <s v="CUST_12"/>
    <x v="5"/>
    <x v="6"/>
    <n v="0"/>
    <x v="3"/>
    <n v="0"/>
    <n v="0"/>
    <s v="Credit Card"/>
    <x v="1"/>
    <x v="2"/>
    <x v="4"/>
    <x v="26"/>
    <b v="1"/>
  </r>
  <r>
    <s v="TXN_2324094"/>
    <s v="CUST_18"/>
    <x v="2"/>
    <x v="6"/>
    <n v="0"/>
    <x v="3"/>
    <n v="0"/>
    <n v="0"/>
    <s v="Credit Card"/>
    <x v="0"/>
    <x v="0"/>
    <x v="5"/>
    <x v="137"/>
    <s v="UNKNOWN"/>
  </r>
  <r>
    <s v="TXN_2324445"/>
    <s v="CUST_13"/>
    <x v="2"/>
    <x v="66"/>
    <n v="27.5"/>
    <x v="8"/>
    <n v="27.5"/>
    <n v="275"/>
    <s v="Cash"/>
    <x v="0"/>
    <x v="0"/>
    <x v="2"/>
    <x v="104"/>
    <s v="UNKNOWN"/>
  </r>
  <r>
    <s v="TXN_2325343"/>
    <s v="CUST_09"/>
    <x v="1"/>
    <x v="179"/>
    <n v="32"/>
    <x v="6"/>
    <n v="32"/>
    <n v="256"/>
    <s v="Credit Card"/>
    <x v="1"/>
    <x v="2"/>
    <x v="5"/>
    <x v="860"/>
    <s v="UNKNOWN"/>
  </r>
  <r>
    <s v="TXN_2325423"/>
    <s v="CUST_12"/>
    <x v="0"/>
    <x v="6"/>
    <n v="0"/>
    <x v="3"/>
    <n v="0"/>
    <n v="0"/>
    <s v="Cash"/>
    <x v="0"/>
    <x v="0"/>
    <x v="5"/>
    <x v="366"/>
    <s v="UNKNOWN"/>
  </r>
  <r>
    <s v="TXN_2326364"/>
    <s v="CUST_06"/>
    <x v="4"/>
    <x v="105"/>
    <n v="38"/>
    <x v="7"/>
    <n v="38"/>
    <n v="152"/>
    <s v="Cash"/>
    <x v="1"/>
    <x v="1"/>
    <x v="1"/>
    <x v="684"/>
    <s v="UNKNOWN"/>
  </r>
  <r>
    <s v="TXN_2326393"/>
    <s v="CUST_07"/>
    <x v="0"/>
    <x v="84"/>
    <n v="9.5"/>
    <x v="4"/>
    <n v="9.5"/>
    <n v="57"/>
    <s v="Digital Wallet"/>
    <x v="1"/>
    <x v="1"/>
    <x v="8"/>
    <x v="817"/>
    <b v="1"/>
  </r>
  <r>
    <s v="TXN_2326554"/>
    <s v="CUST_18"/>
    <x v="4"/>
    <x v="144"/>
    <n v="20"/>
    <x v="5"/>
    <n v="20"/>
    <n v="20"/>
    <s v="Credit Card"/>
    <x v="1"/>
    <x v="2"/>
    <x v="5"/>
    <x v="763"/>
    <s v="UNKNOWN"/>
  </r>
  <r>
    <s v="TXN_2327830"/>
    <s v="CUST_10"/>
    <x v="5"/>
    <x v="11"/>
    <n v="6.5"/>
    <x v="0"/>
    <n v="6.5"/>
    <n v="32.5"/>
    <s v="Cash"/>
    <x v="0"/>
    <x v="0"/>
    <x v="10"/>
    <x v="690"/>
    <b v="0"/>
  </r>
  <r>
    <s v="TXN_2327962"/>
    <s v="CUST_12"/>
    <x v="4"/>
    <x v="161"/>
    <n v="23"/>
    <x v="1"/>
    <n v="23"/>
    <n v="207"/>
    <s v="Credit Card"/>
    <x v="1"/>
    <x v="2"/>
    <x v="8"/>
    <x v="824"/>
    <b v="1"/>
  </r>
  <r>
    <s v="TXN_2328288"/>
    <s v="CUST_14"/>
    <x v="5"/>
    <x v="101"/>
    <n v="20"/>
    <x v="8"/>
    <n v="20"/>
    <n v="200"/>
    <s v="Credit Card"/>
    <x v="0"/>
    <x v="2"/>
    <x v="2"/>
    <x v="780"/>
    <b v="0"/>
  </r>
  <r>
    <s v="TXN_2328430"/>
    <s v="CUST_22"/>
    <x v="1"/>
    <x v="157"/>
    <n v="41"/>
    <x v="4"/>
    <n v="41"/>
    <n v="246"/>
    <s v="Credit Card"/>
    <x v="1"/>
    <x v="0"/>
    <x v="11"/>
    <x v="908"/>
    <s v="UNKNOWN"/>
  </r>
  <r>
    <s v="TXN_2328560"/>
    <s v="CUST_16"/>
    <x v="3"/>
    <x v="44"/>
    <n v="27.5"/>
    <x v="4"/>
    <n v="27.5"/>
    <n v="165"/>
    <s v="Digital Wallet"/>
    <x v="1"/>
    <x v="0"/>
    <x v="5"/>
    <x v="585"/>
    <b v="0"/>
  </r>
  <r>
    <s v="TXN_2328826"/>
    <s v="CUST_22"/>
    <x v="1"/>
    <x v="97"/>
    <n v="14"/>
    <x v="1"/>
    <n v="14"/>
    <n v="126"/>
    <s v="Digital Wallet"/>
    <x v="0"/>
    <x v="0"/>
    <x v="6"/>
    <x v="768"/>
    <b v="1"/>
  </r>
  <r>
    <s v="TXN_2328957"/>
    <s v="CUST_11"/>
    <x v="2"/>
    <x v="23"/>
    <n v="32"/>
    <x v="9"/>
    <n v="32"/>
    <n v="64"/>
    <s v="Digital Wallet"/>
    <x v="1"/>
    <x v="2"/>
    <x v="0"/>
    <x v="233"/>
    <b v="0"/>
  </r>
  <r>
    <s v="TXN_2329051"/>
    <s v="CUST_11"/>
    <x v="6"/>
    <x v="150"/>
    <n v="14"/>
    <x v="9"/>
    <n v="14"/>
    <n v="28"/>
    <s v="Digital Wallet"/>
    <x v="1"/>
    <x v="0"/>
    <x v="2"/>
    <x v="121"/>
    <b v="1"/>
  </r>
  <r>
    <s v="TXN_2329223"/>
    <s v="CUST_15"/>
    <x v="0"/>
    <x v="95"/>
    <n v="36.5"/>
    <x v="8"/>
    <n v="36.5"/>
    <n v="365"/>
    <s v="Credit Card"/>
    <x v="1"/>
    <x v="0"/>
    <x v="11"/>
    <x v="891"/>
    <s v="UNKNOWN"/>
  </r>
  <r>
    <s v="TXN_2329426"/>
    <s v="CUST_22"/>
    <x v="4"/>
    <x v="103"/>
    <n v="33.5"/>
    <x v="1"/>
    <n v="33.5"/>
    <n v="301.5"/>
    <s v="Cash"/>
    <x v="1"/>
    <x v="0"/>
    <x v="2"/>
    <x v="52"/>
    <b v="1"/>
  </r>
  <r>
    <s v="TXN_2330418"/>
    <s v="CUST_03"/>
    <x v="6"/>
    <x v="183"/>
    <n v="18.5"/>
    <x v="5"/>
    <n v="18.5"/>
    <n v="18.5"/>
    <s v="Digital Wallet"/>
    <x v="0"/>
    <x v="2"/>
    <x v="3"/>
    <x v="488"/>
    <b v="0"/>
  </r>
  <r>
    <s v="TXN_2331907"/>
    <s v="CUST_17"/>
    <x v="4"/>
    <x v="27"/>
    <n v="26"/>
    <x v="1"/>
    <n v="26"/>
    <n v="234"/>
    <s v="Digital Wallet"/>
    <x v="1"/>
    <x v="0"/>
    <x v="3"/>
    <x v="874"/>
    <b v="1"/>
  </r>
  <r>
    <s v="TXN_2331955"/>
    <s v="CUST_10"/>
    <x v="7"/>
    <x v="118"/>
    <n v="33.5"/>
    <x v="7"/>
    <n v="33.5"/>
    <n v="134"/>
    <s v="Cash"/>
    <x v="1"/>
    <x v="2"/>
    <x v="2"/>
    <x v="219"/>
    <b v="0"/>
  </r>
  <r>
    <s v="TXN_2333490"/>
    <s v="CUST_16"/>
    <x v="6"/>
    <x v="132"/>
    <n v="8"/>
    <x v="4"/>
    <n v="8"/>
    <n v="48"/>
    <s v="Digital Wallet"/>
    <x v="0"/>
    <x v="0"/>
    <x v="8"/>
    <x v="909"/>
    <b v="0"/>
  </r>
  <r>
    <s v="TXN_2334719"/>
    <s v="CUST_18"/>
    <x v="7"/>
    <x v="160"/>
    <n v="41"/>
    <x v="7"/>
    <n v="41"/>
    <n v="164"/>
    <s v="Credit Card"/>
    <x v="0"/>
    <x v="0"/>
    <x v="7"/>
    <x v="575"/>
    <b v="0"/>
  </r>
  <r>
    <s v="TXN_2334740"/>
    <s v="CUST_25"/>
    <x v="4"/>
    <x v="8"/>
    <n v="15.5"/>
    <x v="9"/>
    <n v="15.5"/>
    <n v="31"/>
    <s v="Credit Card"/>
    <x v="0"/>
    <x v="1"/>
    <x v="3"/>
    <x v="910"/>
    <s v="UNKNOWN"/>
  </r>
  <r>
    <s v="TXN_2337021"/>
    <s v="CUST_17"/>
    <x v="2"/>
    <x v="80"/>
    <n v="17"/>
    <x v="5"/>
    <n v="17"/>
    <n v="17"/>
    <s v="Cash"/>
    <x v="0"/>
    <x v="0"/>
    <x v="10"/>
    <x v="911"/>
    <b v="0"/>
  </r>
  <r>
    <s v="TXN_2337522"/>
    <s v="CUST_10"/>
    <x v="5"/>
    <x v="6"/>
    <n v="0"/>
    <x v="3"/>
    <n v="0"/>
    <n v="0"/>
    <s v="Cash"/>
    <x v="1"/>
    <x v="1"/>
    <x v="11"/>
    <x v="907"/>
    <b v="1"/>
  </r>
  <r>
    <s v="TXN_2338994"/>
    <s v="CUST_11"/>
    <x v="4"/>
    <x v="74"/>
    <n v="17"/>
    <x v="10"/>
    <n v="17"/>
    <n v="119"/>
    <s v="Cash"/>
    <x v="0"/>
    <x v="1"/>
    <x v="1"/>
    <x v="11"/>
    <s v="UNKNOWN"/>
  </r>
  <r>
    <s v="TXN_2340343"/>
    <s v="CUST_06"/>
    <x v="1"/>
    <x v="85"/>
    <n v="20"/>
    <x v="1"/>
    <n v="20"/>
    <n v="180"/>
    <s v="Credit Card"/>
    <x v="0"/>
    <x v="1"/>
    <x v="10"/>
    <x v="470"/>
    <b v="0"/>
  </r>
  <r>
    <s v="TXN_2342593"/>
    <s v="CUST_18"/>
    <x v="5"/>
    <x v="58"/>
    <n v="24.5"/>
    <x v="0"/>
    <n v="24.5"/>
    <n v="122.5"/>
    <s v="Cash"/>
    <x v="1"/>
    <x v="0"/>
    <x v="1"/>
    <x v="108"/>
    <b v="1"/>
  </r>
  <r>
    <s v="TXN_2343171"/>
    <s v="CUST_03"/>
    <x v="1"/>
    <x v="172"/>
    <n v="9.5"/>
    <x v="5"/>
    <n v="9.5"/>
    <n v="9.5"/>
    <s v="Cash"/>
    <x v="0"/>
    <x v="1"/>
    <x v="0"/>
    <x v="347"/>
    <b v="0"/>
  </r>
  <r>
    <s v="TXN_2344077"/>
    <s v="CUST_25"/>
    <x v="4"/>
    <x v="7"/>
    <n v="21.5"/>
    <x v="8"/>
    <n v="21.5"/>
    <n v="215"/>
    <s v="Credit Card"/>
    <x v="1"/>
    <x v="0"/>
    <x v="1"/>
    <x v="912"/>
    <b v="1"/>
  </r>
  <r>
    <s v="TXN_2345067"/>
    <s v="CUST_08"/>
    <x v="7"/>
    <x v="142"/>
    <n v="9.5"/>
    <x v="0"/>
    <n v="9.5"/>
    <n v="47.5"/>
    <s v="Digital Wallet"/>
    <x v="0"/>
    <x v="1"/>
    <x v="0"/>
    <x v="624"/>
    <b v="0"/>
  </r>
  <r>
    <s v="TXN_2345880"/>
    <s v="CUST_06"/>
    <x v="4"/>
    <x v="161"/>
    <n v="23"/>
    <x v="7"/>
    <n v="23"/>
    <n v="92"/>
    <s v="Cash"/>
    <x v="0"/>
    <x v="0"/>
    <x v="4"/>
    <x v="717"/>
    <s v="UNKNOWN"/>
  </r>
  <r>
    <s v="TXN_2346181"/>
    <s v="CUST_21"/>
    <x v="3"/>
    <x v="39"/>
    <n v="38"/>
    <x v="0"/>
    <n v="38"/>
    <n v="190"/>
    <s v="Digital Wallet"/>
    <x v="1"/>
    <x v="2"/>
    <x v="11"/>
    <x v="147"/>
    <s v="UNKNOWN"/>
  </r>
  <r>
    <s v="TXN_2346263"/>
    <s v="CUST_21"/>
    <x v="4"/>
    <x v="6"/>
    <n v="0"/>
    <x v="3"/>
    <n v="0"/>
    <n v="0"/>
    <s v="Credit Card"/>
    <x v="0"/>
    <x v="1"/>
    <x v="4"/>
    <x v="627"/>
    <b v="0"/>
  </r>
  <r>
    <s v="TXN_2346762"/>
    <s v="CUST_09"/>
    <x v="2"/>
    <x v="23"/>
    <n v="32"/>
    <x v="7"/>
    <n v="32"/>
    <n v="128"/>
    <s v="Credit Card"/>
    <x v="1"/>
    <x v="0"/>
    <x v="5"/>
    <x v="316"/>
    <b v="0"/>
  </r>
  <r>
    <s v="TXN_2350545"/>
    <s v="CUST_17"/>
    <x v="6"/>
    <x v="6"/>
    <n v="0"/>
    <x v="3"/>
    <n v="0"/>
    <n v="0"/>
    <s v="Credit Card"/>
    <x v="0"/>
    <x v="2"/>
    <x v="11"/>
    <x v="166"/>
    <b v="0"/>
  </r>
  <r>
    <s v="TXN_2356331"/>
    <s v="CUST_08"/>
    <x v="3"/>
    <x v="65"/>
    <n v="5"/>
    <x v="8"/>
    <n v="5"/>
    <n v="50"/>
    <s v="Cash"/>
    <x v="0"/>
    <x v="1"/>
    <x v="5"/>
    <x v="350"/>
    <b v="0"/>
  </r>
  <r>
    <s v="TXN_2356756"/>
    <s v="CUST_04"/>
    <x v="5"/>
    <x v="122"/>
    <n v="8"/>
    <x v="5"/>
    <n v="8"/>
    <n v="8"/>
    <s v="Digital Wallet"/>
    <x v="1"/>
    <x v="1"/>
    <x v="11"/>
    <x v="65"/>
    <s v="UNKNOWN"/>
  </r>
  <r>
    <s v="TXN_2357266"/>
    <s v="CUST_22"/>
    <x v="0"/>
    <x v="22"/>
    <n v="35"/>
    <x v="1"/>
    <n v="35"/>
    <n v="315"/>
    <s v="Digital Wallet"/>
    <x v="1"/>
    <x v="2"/>
    <x v="7"/>
    <x v="461"/>
    <s v="UNKNOWN"/>
  </r>
  <r>
    <s v="TXN_2357597"/>
    <s v="CUST_21"/>
    <x v="2"/>
    <x v="6"/>
    <n v="5"/>
    <x v="2"/>
    <n v="5"/>
    <n v="15"/>
    <s v="Cash"/>
    <x v="1"/>
    <x v="0"/>
    <x v="2"/>
    <x v="297"/>
    <b v="1"/>
  </r>
  <r>
    <s v="TXN_2357618"/>
    <s v="CUST_04"/>
    <x v="3"/>
    <x v="9"/>
    <n v="29"/>
    <x v="6"/>
    <n v="29"/>
    <n v="232"/>
    <s v="Cash"/>
    <x v="0"/>
    <x v="2"/>
    <x v="10"/>
    <x v="411"/>
    <b v="1"/>
  </r>
  <r>
    <s v="TXN_2358087"/>
    <s v="CUST_12"/>
    <x v="5"/>
    <x v="117"/>
    <n v="9.5"/>
    <x v="7"/>
    <n v="9.5"/>
    <n v="38"/>
    <s v="Cash"/>
    <x v="1"/>
    <x v="2"/>
    <x v="2"/>
    <x v="913"/>
    <s v="UNKNOWN"/>
  </r>
  <r>
    <s v="TXN_2359902"/>
    <s v="CUST_13"/>
    <x v="5"/>
    <x v="12"/>
    <n v="21.5"/>
    <x v="10"/>
    <n v="21.5"/>
    <n v="150.5"/>
    <s v="Digital Wallet"/>
    <x v="0"/>
    <x v="0"/>
    <x v="11"/>
    <x v="426"/>
    <b v="0"/>
  </r>
  <r>
    <s v="TXN_2360216"/>
    <s v="CUST_07"/>
    <x v="0"/>
    <x v="6"/>
    <n v="0"/>
    <x v="3"/>
    <n v="0"/>
    <n v="0"/>
    <s v="Digital Wallet"/>
    <x v="0"/>
    <x v="1"/>
    <x v="9"/>
    <x v="914"/>
    <s v="UNKNOWN"/>
  </r>
  <r>
    <s v="TXN_2360404"/>
    <s v="CUST_23"/>
    <x v="0"/>
    <x v="84"/>
    <n v="9.5"/>
    <x v="2"/>
    <n v="9.5"/>
    <n v="28.5"/>
    <s v="Digital Wallet"/>
    <x v="0"/>
    <x v="0"/>
    <x v="9"/>
    <x v="876"/>
    <s v="UNKNOWN"/>
  </r>
  <r>
    <s v="TXN_2361835"/>
    <s v="CUST_02"/>
    <x v="1"/>
    <x v="48"/>
    <n v="26"/>
    <x v="0"/>
    <n v="26"/>
    <n v="130"/>
    <s v="Credit Card"/>
    <x v="0"/>
    <x v="1"/>
    <x v="8"/>
    <x v="915"/>
    <s v="UNKNOWN"/>
  </r>
  <r>
    <s v="TXN_2362264"/>
    <s v="CUST_20"/>
    <x v="0"/>
    <x v="54"/>
    <n v="14"/>
    <x v="2"/>
    <n v="14"/>
    <n v="42"/>
    <s v="Cash"/>
    <x v="1"/>
    <x v="2"/>
    <x v="10"/>
    <x v="536"/>
    <b v="0"/>
  </r>
  <r>
    <s v="TXN_2363652"/>
    <s v="CUST_13"/>
    <x v="4"/>
    <x v="144"/>
    <n v="20"/>
    <x v="7"/>
    <n v="20"/>
    <n v="80"/>
    <s v="Digital Wallet"/>
    <x v="0"/>
    <x v="3"/>
    <x v="10"/>
    <x v="863"/>
    <s v="UNKNOWN"/>
  </r>
  <r>
    <s v="TXN_2364390"/>
    <s v="CUST_23"/>
    <x v="3"/>
    <x v="6"/>
    <n v="14"/>
    <x v="4"/>
    <n v="14"/>
    <n v="84"/>
    <s v="Credit Card"/>
    <x v="1"/>
    <x v="2"/>
    <x v="10"/>
    <x v="106"/>
    <s v="UNKNOWN"/>
  </r>
  <r>
    <s v="TXN_2364431"/>
    <s v="CUST_16"/>
    <x v="4"/>
    <x v="139"/>
    <n v="27.5"/>
    <x v="9"/>
    <n v="27.5"/>
    <n v="55"/>
    <s v="Cash"/>
    <x v="0"/>
    <x v="1"/>
    <x v="1"/>
    <x v="369"/>
    <s v="UNKNOWN"/>
  </r>
  <r>
    <s v="TXN_2365443"/>
    <s v="CUST_07"/>
    <x v="0"/>
    <x v="0"/>
    <n v="11"/>
    <x v="1"/>
    <n v="11"/>
    <n v="99"/>
    <s v="Digital Wallet"/>
    <x v="0"/>
    <x v="0"/>
    <x v="2"/>
    <x v="104"/>
    <b v="0"/>
  </r>
  <r>
    <s v="TXN_2365702"/>
    <s v="CUST_14"/>
    <x v="2"/>
    <x v="79"/>
    <n v="29"/>
    <x v="1"/>
    <n v="29"/>
    <n v="261"/>
    <s v="Cash"/>
    <x v="0"/>
    <x v="1"/>
    <x v="8"/>
    <x v="613"/>
    <b v="1"/>
  </r>
  <r>
    <s v="TXN_2366280"/>
    <s v="CUST_11"/>
    <x v="7"/>
    <x v="88"/>
    <n v="24.5"/>
    <x v="7"/>
    <n v="24.5"/>
    <n v="98"/>
    <s v="Cash"/>
    <x v="0"/>
    <x v="0"/>
    <x v="1"/>
    <x v="916"/>
    <s v="UNKNOWN"/>
  </r>
  <r>
    <s v="TXN_2367523"/>
    <s v="CUST_02"/>
    <x v="4"/>
    <x v="161"/>
    <n v="23"/>
    <x v="9"/>
    <n v="23"/>
    <n v="46"/>
    <s v="Credit Card"/>
    <x v="0"/>
    <x v="1"/>
    <x v="5"/>
    <x v="350"/>
    <s v="UNKNOWN"/>
  </r>
  <r>
    <s v="TXN_2369166"/>
    <s v="CUST_20"/>
    <x v="4"/>
    <x v="40"/>
    <n v="29"/>
    <x v="4"/>
    <n v="29"/>
    <n v="174"/>
    <s v="Credit Card"/>
    <x v="1"/>
    <x v="2"/>
    <x v="7"/>
    <x v="917"/>
    <b v="1"/>
  </r>
  <r>
    <s v="TXN_2369635"/>
    <s v="CUST_09"/>
    <x v="7"/>
    <x v="88"/>
    <n v="24.5"/>
    <x v="2"/>
    <n v="24.5"/>
    <n v="73.5"/>
    <s v="Cash"/>
    <x v="1"/>
    <x v="2"/>
    <x v="3"/>
    <x v="235"/>
    <s v="UNKNOWN"/>
  </r>
  <r>
    <s v="TXN_2370062"/>
    <s v="CUST_10"/>
    <x v="3"/>
    <x v="53"/>
    <n v="23"/>
    <x v="4"/>
    <n v="23"/>
    <n v="138"/>
    <s v="Digital Wallet"/>
    <x v="1"/>
    <x v="2"/>
    <x v="7"/>
    <x v="111"/>
    <b v="0"/>
  </r>
  <r>
    <s v="TXN_2370951"/>
    <s v="CUST_25"/>
    <x v="4"/>
    <x v="8"/>
    <n v="15.5"/>
    <x v="0"/>
    <n v="15.5"/>
    <n v="77.5"/>
    <s v="Credit Card"/>
    <x v="1"/>
    <x v="2"/>
    <x v="2"/>
    <x v="629"/>
    <b v="0"/>
  </r>
  <r>
    <s v="TXN_2372254"/>
    <s v="CUST_14"/>
    <x v="0"/>
    <x v="25"/>
    <n v="29"/>
    <x v="4"/>
    <n v="29"/>
    <n v="174"/>
    <s v="Digital Wallet"/>
    <x v="1"/>
    <x v="0"/>
    <x v="2"/>
    <x v="428"/>
    <b v="1"/>
  </r>
  <r>
    <s v="TXN_2372678"/>
    <s v="CUST_11"/>
    <x v="1"/>
    <x v="2"/>
    <n v="11"/>
    <x v="6"/>
    <n v="11"/>
    <n v="88"/>
    <s v="Digital Wallet"/>
    <x v="1"/>
    <x v="2"/>
    <x v="2"/>
    <x v="918"/>
    <b v="1"/>
  </r>
  <r>
    <s v="TXN_2374475"/>
    <s v="CUST_01"/>
    <x v="1"/>
    <x v="62"/>
    <n v="27.5"/>
    <x v="7"/>
    <n v="27.5"/>
    <n v="110"/>
    <s v="Credit Card"/>
    <x v="0"/>
    <x v="0"/>
    <x v="0"/>
    <x v="633"/>
    <b v="0"/>
  </r>
  <r>
    <s v="TXN_2374522"/>
    <s v="CUST_16"/>
    <x v="4"/>
    <x v="103"/>
    <n v="33.5"/>
    <x v="7"/>
    <n v="33.5"/>
    <n v="134"/>
    <s v="Digital Wallet"/>
    <x v="1"/>
    <x v="1"/>
    <x v="11"/>
    <x v="919"/>
    <b v="1"/>
  </r>
  <r>
    <s v="TXN_2374689"/>
    <s v="CUST_19"/>
    <x v="5"/>
    <x v="11"/>
    <n v="6.5"/>
    <x v="5"/>
    <n v="6.5"/>
    <n v="6.5"/>
    <s v="Cash"/>
    <x v="0"/>
    <x v="0"/>
    <x v="7"/>
    <x v="920"/>
    <s v="UNKNOWN"/>
  </r>
  <r>
    <s v="TXN_2374919"/>
    <s v="CUST_24"/>
    <x v="1"/>
    <x v="147"/>
    <n v="15.5"/>
    <x v="8"/>
    <n v="15.5"/>
    <n v="155"/>
    <s v="Cash"/>
    <x v="0"/>
    <x v="1"/>
    <x v="1"/>
    <x v="671"/>
    <b v="0"/>
  </r>
  <r>
    <s v="TXN_2375037"/>
    <s v="CUST_02"/>
    <x v="6"/>
    <x v="108"/>
    <n v="21.5"/>
    <x v="6"/>
    <n v="21.5"/>
    <n v="172"/>
    <s v="Credit Card"/>
    <x v="0"/>
    <x v="0"/>
    <x v="10"/>
    <x v="646"/>
    <b v="0"/>
  </r>
  <r>
    <s v="TXN_2375733"/>
    <s v="CUST_17"/>
    <x v="3"/>
    <x v="55"/>
    <n v="8"/>
    <x v="1"/>
    <n v="8"/>
    <n v="72"/>
    <s v="Cash"/>
    <x v="0"/>
    <x v="2"/>
    <x v="5"/>
    <x v="867"/>
    <s v="UNKNOWN"/>
  </r>
  <r>
    <s v="TXN_2377075"/>
    <s v="CUST_05"/>
    <x v="4"/>
    <x v="167"/>
    <n v="30.5"/>
    <x v="2"/>
    <n v="30.5"/>
    <n v="91.5"/>
    <s v="Digital Wallet"/>
    <x v="0"/>
    <x v="1"/>
    <x v="3"/>
    <x v="898"/>
    <b v="1"/>
  </r>
  <r>
    <s v="TXN_2377286"/>
    <s v="CUST_04"/>
    <x v="7"/>
    <x v="42"/>
    <n v="29"/>
    <x v="2"/>
    <n v="29"/>
    <n v="87"/>
    <s v="Credit Card"/>
    <x v="1"/>
    <x v="2"/>
    <x v="4"/>
    <x v="921"/>
    <b v="0"/>
  </r>
  <r>
    <s v="TXN_2378312"/>
    <s v="CUST_09"/>
    <x v="7"/>
    <x v="33"/>
    <n v="38"/>
    <x v="0"/>
    <n v="38"/>
    <n v="190"/>
    <s v="Digital Wallet"/>
    <x v="1"/>
    <x v="2"/>
    <x v="7"/>
    <x v="771"/>
    <b v="1"/>
  </r>
  <r>
    <s v="TXN_2379337"/>
    <s v="CUST_15"/>
    <x v="3"/>
    <x v="185"/>
    <n v="30.5"/>
    <x v="6"/>
    <n v="30.5"/>
    <n v="244"/>
    <s v="Digital Wallet"/>
    <x v="0"/>
    <x v="2"/>
    <x v="3"/>
    <x v="922"/>
    <b v="1"/>
  </r>
  <r>
    <s v="TXN_2379515"/>
    <s v="CUST_09"/>
    <x v="2"/>
    <x v="57"/>
    <n v="24.5"/>
    <x v="5"/>
    <n v="24.5"/>
    <n v="24.5"/>
    <s v="Digital Wallet"/>
    <x v="0"/>
    <x v="1"/>
    <x v="11"/>
    <x v="580"/>
    <b v="0"/>
  </r>
  <r>
    <s v="TXN_2380474"/>
    <s v="CUST_14"/>
    <x v="4"/>
    <x v="148"/>
    <n v="36.5"/>
    <x v="2"/>
    <n v="36.5"/>
    <n v="109.5"/>
    <s v="Digital Wallet"/>
    <x v="1"/>
    <x v="2"/>
    <x v="4"/>
    <x v="804"/>
    <b v="0"/>
  </r>
  <r>
    <s v="TXN_2381503"/>
    <s v="CUST_21"/>
    <x v="0"/>
    <x v="131"/>
    <n v="17"/>
    <x v="1"/>
    <n v="17"/>
    <n v="153"/>
    <s v="Digital Wallet"/>
    <x v="0"/>
    <x v="2"/>
    <x v="9"/>
    <x v="165"/>
    <b v="0"/>
  </r>
  <r>
    <s v="TXN_2382686"/>
    <s v="CUST_06"/>
    <x v="3"/>
    <x v="9"/>
    <n v="29"/>
    <x v="9"/>
    <n v="29"/>
    <n v="58"/>
    <s v="Cash"/>
    <x v="0"/>
    <x v="2"/>
    <x v="9"/>
    <x v="923"/>
    <s v="UNKNOWN"/>
  </r>
  <r>
    <s v="TXN_2383377"/>
    <s v="CUST_15"/>
    <x v="1"/>
    <x v="97"/>
    <n v="14"/>
    <x v="2"/>
    <n v="14"/>
    <n v="42"/>
    <s v="Digital Wallet"/>
    <x v="0"/>
    <x v="2"/>
    <x v="2"/>
    <x v="263"/>
    <s v="UNKNOWN"/>
  </r>
  <r>
    <s v="TXN_2384499"/>
    <s v="CUST_18"/>
    <x v="4"/>
    <x v="166"/>
    <n v="41"/>
    <x v="6"/>
    <n v="41"/>
    <n v="328"/>
    <s v="Cash"/>
    <x v="0"/>
    <x v="0"/>
    <x v="5"/>
    <x v="588"/>
    <s v="UNKNOWN"/>
  </r>
  <r>
    <s v="TXN_2384950"/>
    <s v="CUST_08"/>
    <x v="2"/>
    <x v="6"/>
    <n v="0"/>
    <x v="3"/>
    <n v="0"/>
    <n v="0"/>
    <s v="Digital Wallet"/>
    <x v="1"/>
    <x v="2"/>
    <x v="10"/>
    <x v="247"/>
    <b v="0"/>
  </r>
  <r>
    <s v="TXN_2386101"/>
    <s v="CUST_14"/>
    <x v="1"/>
    <x v="157"/>
    <n v="41"/>
    <x v="8"/>
    <n v="41"/>
    <n v="410"/>
    <s v="Digital Wallet"/>
    <x v="0"/>
    <x v="3"/>
    <x v="10"/>
    <x v="863"/>
    <b v="1"/>
  </r>
  <r>
    <s v="TXN_2387294"/>
    <s v="CUST_16"/>
    <x v="5"/>
    <x v="164"/>
    <n v="26"/>
    <x v="2"/>
    <n v="26"/>
    <n v="78"/>
    <s v="Digital Wallet"/>
    <x v="1"/>
    <x v="2"/>
    <x v="7"/>
    <x v="611"/>
    <b v="1"/>
  </r>
  <r>
    <s v="TXN_2387517"/>
    <s v="CUST_19"/>
    <x v="3"/>
    <x v="116"/>
    <n v="39.5"/>
    <x v="9"/>
    <n v="39.5"/>
    <n v="79"/>
    <s v="Digital Wallet"/>
    <x v="1"/>
    <x v="1"/>
    <x v="1"/>
    <x v="924"/>
    <b v="1"/>
  </r>
  <r>
    <s v="TXN_2387612"/>
    <s v="CUST_08"/>
    <x v="3"/>
    <x v="6"/>
    <n v="30.5"/>
    <x v="0"/>
    <n v="30.5"/>
    <n v="152.5"/>
    <s v="Credit Card"/>
    <x v="1"/>
    <x v="0"/>
    <x v="5"/>
    <x v="373"/>
    <b v="0"/>
  </r>
  <r>
    <s v="TXN_2388264"/>
    <s v="CUST_17"/>
    <x v="3"/>
    <x v="44"/>
    <n v="27.5"/>
    <x v="8"/>
    <n v="27.5"/>
    <n v="275"/>
    <s v="Credit Card"/>
    <x v="0"/>
    <x v="1"/>
    <x v="3"/>
    <x v="925"/>
    <b v="0"/>
  </r>
  <r>
    <s v="TXN_2390056"/>
    <s v="CUST_04"/>
    <x v="0"/>
    <x v="121"/>
    <n v="24.5"/>
    <x v="10"/>
    <n v="24.5"/>
    <n v="171.5"/>
    <s v="Credit Card"/>
    <x v="1"/>
    <x v="0"/>
    <x v="3"/>
    <x v="926"/>
    <b v="1"/>
  </r>
  <r>
    <s v="TXN_2391516"/>
    <s v="CUST_18"/>
    <x v="0"/>
    <x v="121"/>
    <n v="24.5"/>
    <x v="0"/>
    <n v="24.5"/>
    <n v="122.5"/>
    <s v="Digital Wallet"/>
    <x v="0"/>
    <x v="2"/>
    <x v="5"/>
    <x v="901"/>
    <b v="1"/>
  </r>
  <r>
    <s v="TXN_2391758"/>
    <s v="CUST_09"/>
    <x v="2"/>
    <x v="140"/>
    <n v="6.5"/>
    <x v="0"/>
    <n v="6.5"/>
    <n v="32.5"/>
    <s v="Credit Card"/>
    <x v="1"/>
    <x v="1"/>
    <x v="0"/>
    <x v="39"/>
    <b v="1"/>
  </r>
  <r>
    <s v="TXN_2392647"/>
    <s v="CUST_04"/>
    <x v="0"/>
    <x v="6"/>
    <n v="0"/>
    <x v="3"/>
    <n v="0"/>
    <n v="0"/>
    <s v="Cash"/>
    <x v="1"/>
    <x v="1"/>
    <x v="0"/>
    <x v="722"/>
    <b v="0"/>
  </r>
  <r>
    <s v="TXN_2393460"/>
    <s v="CUST_04"/>
    <x v="0"/>
    <x v="64"/>
    <n v="20"/>
    <x v="9"/>
    <n v="20"/>
    <n v="40"/>
    <s v="Digital Wallet"/>
    <x v="0"/>
    <x v="1"/>
    <x v="7"/>
    <x v="721"/>
    <s v="UNKNOWN"/>
  </r>
  <r>
    <s v="TXN_2394468"/>
    <s v="CUST_16"/>
    <x v="3"/>
    <x v="43"/>
    <n v="14"/>
    <x v="10"/>
    <n v="14"/>
    <n v="98"/>
    <s v="Credit Card"/>
    <x v="0"/>
    <x v="1"/>
    <x v="3"/>
    <x v="73"/>
    <b v="1"/>
  </r>
  <r>
    <s v="TXN_2394851"/>
    <s v="CUST_15"/>
    <x v="7"/>
    <x v="129"/>
    <n v="26"/>
    <x v="9"/>
    <n v="26"/>
    <n v="52"/>
    <s v="Digital Wallet"/>
    <x v="1"/>
    <x v="2"/>
    <x v="0"/>
    <x v="75"/>
    <b v="1"/>
  </r>
  <r>
    <s v="TXN_2394864"/>
    <s v="CUST_23"/>
    <x v="3"/>
    <x v="44"/>
    <n v="27.5"/>
    <x v="4"/>
    <n v="27.5"/>
    <n v="165"/>
    <s v="Digital Wallet"/>
    <x v="0"/>
    <x v="0"/>
    <x v="3"/>
    <x v="927"/>
    <b v="1"/>
  </r>
  <r>
    <s v="TXN_2396087"/>
    <s v="CUST_16"/>
    <x v="2"/>
    <x v="16"/>
    <n v="21.5"/>
    <x v="8"/>
    <n v="21.5"/>
    <n v="215"/>
    <s v="Credit Card"/>
    <x v="1"/>
    <x v="1"/>
    <x v="1"/>
    <x v="1"/>
    <b v="0"/>
  </r>
  <r>
    <s v="TXN_2396304"/>
    <s v="CUST_09"/>
    <x v="0"/>
    <x v="84"/>
    <n v="9.5"/>
    <x v="0"/>
    <n v="9.5"/>
    <n v="47.5"/>
    <s v="Credit Card"/>
    <x v="0"/>
    <x v="2"/>
    <x v="7"/>
    <x v="461"/>
    <s v="UNKNOWN"/>
  </r>
  <r>
    <s v="TXN_2398549"/>
    <s v="CUST_15"/>
    <x v="3"/>
    <x v="39"/>
    <n v="38"/>
    <x v="0"/>
    <n v="38"/>
    <n v="190"/>
    <s v="Cash"/>
    <x v="0"/>
    <x v="2"/>
    <x v="10"/>
    <x v="469"/>
    <s v="UNKNOWN"/>
  </r>
  <r>
    <s v="TXN_2399606"/>
    <s v="CUST_15"/>
    <x v="5"/>
    <x v="117"/>
    <n v="9.5"/>
    <x v="10"/>
    <n v="9.5"/>
    <n v="66.5"/>
    <s v="Cash"/>
    <x v="1"/>
    <x v="1"/>
    <x v="11"/>
    <x v="886"/>
    <b v="0"/>
  </r>
  <r>
    <s v="TXN_2400589"/>
    <s v="CUST_03"/>
    <x v="6"/>
    <x v="26"/>
    <n v="38"/>
    <x v="7"/>
    <n v="38"/>
    <n v="152"/>
    <s v="Credit Card"/>
    <x v="0"/>
    <x v="2"/>
    <x v="11"/>
    <x v="928"/>
    <b v="1"/>
  </r>
  <r>
    <s v="TXN_2401524"/>
    <s v="CUST_06"/>
    <x v="6"/>
    <x v="15"/>
    <n v="26"/>
    <x v="10"/>
    <n v="26"/>
    <n v="182"/>
    <s v="Digital Wallet"/>
    <x v="0"/>
    <x v="1"/>
    <x v="6"/>
    <x v="558"/>
    <b v="1"/>
  </r>
  <r>
    <s v="TXN_2402093"/>
    <s v="CUST_24"/>
    <x v="2"/>
    <x v="57"/>
    <n v="24.5"/>
    <x v="2"/>
    <n v="24.5"/>
    <n v="73.5"/>
    <s v="Cash"/>
    <x v="1"/>
    <x v="0"/>
    <x v="5"/>
    <x v="593"/>
    <b v="1"/>
  </r>
  <r>
    <s v="TXN_2403041"/>
    <s v="CUST_11"/>
    <x v="2"/>
    <x v="45"/>
    <n v="11"/>
    <x v="10"/>
    <n v="11"/>
    <n v="77"/>
    <s v="Cash"/>
    <x v="1"/>
    <x v="2"/>
    <x v="7"/>
    <x v="929"/>
    <s v="UNKNOWN"/>
  </r>
  <r>
    <s v="TXN_2403712"/>
    <s v="CUST_24"/>
    <x v="4"/>
    <x v="82"/>
    <n v="32"/>
    <x v="7"/>
    <n v="32"/>
    <n v="128"/>
    <s v="Cash"/>
    <x v="1"/>
    <x v="2"/>
    <x v="9"/>
    <x v="930"/>
    <b v="1"/>
  </r>
  <r>
    <s v="TXN_2404874"/>
    <s v="CUST_05"/>
    <x v="7"/>
    <x v="98"/>
    <n v="14"/>
    <x v="8"/>
    <n v="14"/>
    <n v="140"/>
    <s v="Digital Wallet"/>
    <x v="0"/>
    <x v="0"/>
    <x v="6"/>
    <x v="407"/>
    <s v="UNKNOWN"/>
  </r>
  <r>
    <s v="TXN_2405836"/>
    <s v="CUST_05"/>
    <x v="4"/>
    <x v="103"/>
    <n v="33.5"/>
    <x v="5"/>
    <n v="33.5"/>
    <n v="33.5"/>
    <s v="Cash"/>
    <x v="0"/>
    <x v="0"/>
    <x v="7"/>
    <x v="931"/>
    <b v="1"/>
  </r>
  <r>
    <s v="TXN_2406573"/>
    <s v="CUST_04"/>
    <x v="3"/>
    <x v="9"/>
    <n v="29"/>
    <x v="8"/>
    <n v="29"/>
    <n v="290"/>
    <s v="Digital Wallet"/>
    <x v="0"/>
    <x v="1"/>
    <x v="1"/>
    <x v="4"/>
    <s v="UNKNOWN"/>
  </r>
  <r>
    <s v="TXN_2406868"/>
    <s v="CUST_25"/>
    <x v="1"/>
    <x v="179"/>
    <n v="32"/>
    <x v="2"/>
    <n v="32"/>
    <n v="96"/>
    <s v="Digital Wallet"/>
    <x v="0"/>
    <x v="2"/>
    <x v="11"/>
    <x v="173"/>
    <b v="0"/>
  </r>
  <r>
    <s v="TXN_2407194"/>
    <s v="CUST_25"/>
    <x v="2"/>
    <x v="30"/>
    <n v="18.5"/>
    <x v="0"/>
    <n v="18.5"/>
    <n v="92.5"/>
    <s v="Cash"/>
    <x v="0"/>
    <x v="0"/>
    <x v="4"/>
    <x v="678"/>
    <s v="UNKNOWN"/>
  </r>
  <r>
    <s v="TXN_2407302"/>
    <s v="CUST_14"/>
    <x v="7"/>
    <x v="6"/>
    <n v="0"/>
    <x v="3"/>
    <n v="0"/>
    <n v="0"/>
    <s v="Cash"/>
    <x v="0"/>
    <x v="1"/>
    <x v="8"/>
    <x v="932"/>
    <b v="0"/>
  </r>
  <r>
    <s v="TXN_2407410"/>
    <s v="CUST_02"/>
    <x v="6"/>
    <x v="91"/>
    <n v="39.5"/>
    <x v="1"/>
    <n v="39.5"/>
    <n v="355.5"/>
    <s v="Cash"/>
    <x v="1"/>
    <x v="1"/>
    <x v="9"/>
    <x v="231"/>
    <b v="0"/>
  </r>
  <r>
    <s v="TXN_2407494"/>
    <s v="CUST_23"/>
    <x v="0"/>
    <x v="131"/>
    <n v="17"/>
    <x v="2"/>
    <n v="17"/>
    <n v="51"/>
    <s v="Cash"/>
    <x v="1"/>
    <x v="1"/>
    <x v="6"/>
    <x v="175"/>
    <s v="UNKNOWN"/>
  </r>
  <r>
    <s v="TXN_2408868"/>
    <s v="CUST_02"/>
    <x v="1"/>
    <x v="59"/>
    <n v="12.5"/>
    <x v="0"/>
    <n v="12.5"/>
    <n v="62.5"/>
    <s v="Digital Wallet"/>
    <x v="1"/>
    <x v="2"/>
    <x v="7"/>
    <x v="798"/>
    <b v="1"/>
  </r>
  <r>
    <s v="TXN_2409097"/>
    <s v="CUST_25"/>
    <x v="4"/>
    <x v="195"/>
    <n v="39.5"/>
    <x v="5"/>
    <n v="39.5"/>
    <n v="39.5"/>
    <s v="Digital Wallet"/>
    <x v="0"/>
    <x v="2"/>
    <x v="10"/>
    <x v="759"/>
    <b v="0"/>
  </r>
  <r>
    <s v="TXN_2409789"/>
    <s v="CUST_20"/>
    <x v="5"/>
    <x v="101"/>
    <n v="20"/>
    <x v="4"/>
    <n v="20"/>
    <n v="120"/>
    <s v="Credit Card"/>
    <x v="0"/>
    <x v="2"/>
    <x v="9"/>
    <x v="279"/>
    <b v="1"/>
  </r>
  <r>
    <s v="TXN_2411071"/>
    <s v="CUST_17"/>
    <x v="4"/>
    <x v="166"/>
    <n v="41"/>
    <x v="7"/>
    <n v="41"/>
    <n v="164"/>
    <s v="Cash"/>
    <x v="0"/>
    <x v="2"/>
    <x v="3"/>
    <x v="697"/>
    <b v="0"/>
  </r>
  <r>
    <s v="TXN_2411176"/>
    <s v="CUST_20"/>
    <x v="5"/>
    <x v="58"/>
    <n v="24.5"/>
    <x v="8"/>
    <n v="24.5"/>
    <n v="245"/>
    <s v="Digital Wallet"/>
    <x v="1"/>
    <x v="2"/>
    <x v="10"/>
    <x v="533"/>
    <b v="1"/>
  </r>
  <r>
    <s v="TXN_2411272"/>
    <s v="CUST_25"/>
    <x v="7"/>
    <x v="77"/>
    <n v="12.5"/>
    <x v="2"/>
    <n v="12.5"/>
    <n v="37.5"/>
    <s v="Digital Wallet"/>
    <x v="1"/>
    <x v="0"/>
    <x v="8"/>
    <x v="933"/>
    <s v="UNKNOWN"/>
  </r>
  <r>
    <s v="TXN_2412242"/>
    <s v="CUST_04"/>
    <x v="4"/>
    <x v="148"/>
    <n v="36.5"/>
    <x v="4"/>
    <n v="36.5"/>
    <n v="219"/>
    <s v="Digital Wallet"/>
    <x v="0"/>
    <x v="2"/>
    <x v="11"/>
    <x v="595"/>
    <s v="UNKNOWN"/>
  </r>
  <r>
    <s v="TXN_2412514"/>
    <s v="CUST_20"/>
    <x v="5"/>
    <x v="11"/>
    <n v="6.5"/>
    <x v="9"/>
    <n v="6.5"/>
    <n v="13"/>
    <s v="Cash"/>
    <x v="0"/>
    <x v="2"/>
    <x v="9"/>
    <x v="500"/>
    <b v="0"/>
  </r>
  <r>
    <s v="TXN_2412614"/>
    <s v="CUST_23"/>
    <x v="7"/>
    <x v="70"/>
    <n v="6.5"/>
    <x v="4"/>
    <n v="6.5"/>
    <n v="39"/>
    <s v="Credit Card"/>
    <x v="0"/>
    <x v="1"/>
    <x v="10"/>
    <x v="661"/>
    <s v="UNKNOWN"/>
  </r>
  <r>
    <s v="TXN_2412802"/>
    <s v="CUST_23"/>
    <x v="3"/>
    <x v="44"/>
    <n v="27.5"/>
    <x v="2"/>
    <n v="27.5"/>
    <n v="82.5"/>
    <s v="Digital Wallet"/>
    <x v="1"/>
    <x v="2"/>
    <x v="7"/>
    <x v="734"/>
    <b v="1"/>
  </r>
  <r>
    <s v="TXN_2414530"/>
    <s v="CUST_24"/>
    <x v="3"/>
    <x v="56"/>
    <n v="15.5"/>
    <x v="6"/>
    <n v="15.5"/>
    <n v="124"/>
    <s v="Cash"/>
    <x v="1"/>
    <x v="0"/>
    <x v="9"/>
    <x v="248"/>
    <s v="UNKNOWN"/>
  </r>
  <r>
    <s v="TXN_2414726"/>
    <s v="CUST_13"/>
    <x v="0"/>
    <x v="84"/>
    <n v="9.5"/>
    <x v="7"/>
    <n v="9.5"/>
    <n v="38"/>
    <s v="Cash"/>
    <x v="1"/>
    <x v="2"/>
    <x v="3"/>
    <x v="934"/>
    <b v="0"/>
  </r>
  <r>
    <s v="TXN_2414883"/>
    <s v="CUST_04"/>
    <x v="0"/>
    <x v="6"/>
    <n v="0"/>
    <x v="3"/>
    <n v="0"/>
    <n v="0"/>
    <s v="Cash"/>
    <x v="0"/>
    <x v="1"/>
    <x v="8"/>
    <x v="270"/>
    <s v="UNKNOWN"/>
  </r>
  <r>
    <s v="TXN_2415104"/>
    <s v="CUST_12"/>
    <x v="0"/>
    <x v="131"/>
    <n v="17"/>
    <x v="9"/>
    <n v="17"/>
    <n v="34"/>
    <s v="Digital Wallet"/>
    <x v="0"/>
    <x v="2"/>
    <x v="7"/>
    <x v="779"/>
    <b v="1"/>
  </r>
  <r>
    <s v="TXN_2417229"/>
    <s v="CUST_13"/>
    <x v="2"/>
    <x v="4"/>
    <n v="14"/>
    <x v="9"/>
    <n v="14"/>
    <n v="28"/>
    <s v="Cash"/>
    <x v="0"/>
    <x v="1"/>
    <x v="9"/>
    <x v="231"/>
    <b v="0"/>
  </r>
  <r>
    <s v="TXN_2417746"/>
    <s v="CUST_11"/>
    <x v="3"/>
    <x v="37"/>
    <n v="20"/>
    <x v="0"/>
    <n v="20"/>
    <n v="100"/>
    <s v="Digital Wallet"/>
    <x v="1"/>
    <x v="2"/>
    <x v="0"/>
    <x v="619"/>
    <b v="1"/>
  </r>
  <r>
    <s v="TXN_2417956"/>
    <s v="CUST_18"/>
    <x v="7"/>
    <x v="75"/>
    <n v="39.5"/>
    <x v="5"/>
    <n v="39.5"/>
    <n v="39.5"/>
    <s v="Cash"/>
    <x v="1"/>
    <x v="1"/>
    <x v="8"/>
    <x v="935"/>
    <b v="0"/>
  </r>
  <r>
    <s v="TXN_2418365"/>
    <s v="CUST_22"/>
    <x v="2"/>
    <x v="23"/>
    <n v="32"/>
    <x v="5"/>
    <n v="32"/>
    <n v="32"/>
    <s v="Digital Wallet"/>
    <x v="0"/>
    <x v="2"/>
    <x v="11"/>
    <x v="132"/>
    <s v="UNKNOWN"/>
  </r>
  <r>
    <s v="TXN_2418632"/>
    <s v="CUST_13"/>
    <x v="0"/>
    <x v="123"/>
    <n v="30.5"/>
    <x v="1"/>
    <n v="30.5"/>
    <n v="274.5"/>
    <s v="Cash"/>
    <x v="1"/>
    <x v="0"/>
    <x v="7"/>
    <x v="363"/>
    <s v="UNKNOWN"/>
  </r>
  <r>
    <s v="TXN_2418640"/>
    <s v="CUST_11"/>
    <x v="2"/>
    <x v="80"/>
    <n v="17"/>
    <x v="7"/>
    <n v="17"/>
    <n v="68"/>
    <s v="Cash"/>
    <x v="1"/>
    <x v="2"/>
    <x v="5"/>
    <x v="867"/>
    <s v="UNKNOWN"/>
  </r>
  <r>
    <s v="TXN_2419940"/>
    <s v="CUST_03"/>
    <x v="7"/>
    <x v="124"/>
    <n v="21.5"/>
    <x v="8"/>
    <n v="21.5"/>
    <n v="215"/>
    <s v="Digital Wallet"/>
    <x v="0"/>
    <x v="1"/>
    <x v="6"/>
    <x v="853"/>
    <b v="0"/>
  </r>
  <r>
    <s v="TXN_2420813"/>
    <s v="CUST_10"/>
    <x v="2"/>
    <x v="21"/>
    <n v="8"/>
    <x v="1"/>
    <n v="8"/>
    <n v="72"/>
    <s v="Digital Wallet"/>
    <x v="0"/>
    <x v="1"/>
    <x v="9"/>
    <x v="446"/>
    <s v="UNKNOWN"/>
  </r>
  <r>
    <s v="TXN_2421640"/>
    <s v="CUST_21"/>
    <x v="0"/>
    <x v="64"/>
    <n v="20"/>
    <x v="9"/>
    <n v="20"/>
    <n v="40"/>
    <s v="Cash"/>
    <x v="1"/>
    <x v="0"/>
    <x v="7"/>
    <x v="931"/>
    <b v="0"/>
  </r>
  <r>
    <s v="TXN_2421656"/>
    <s v="CUST_09"/>
    <x v="5"/>
    <x v="41"/>
    <n v="39.5"/>
    <x v="1"/>
    <n v="39.5"/>
    <n v="355.5"/>
    <s v="Cash"/>
    <x v="0"/>
    <x v="2"/>
    <x v="10"/>
    <x v="276"/>
    <s v="UNKNOWN"/>
  </r>
  <r>
    <s v="TXN_2422679"/>
    <s v="CUST_07"/>
    <x v="2"/>
    <x v="30"/>
    <n v="18.5"/>
    <x v="7"/>
    <n v="18.5"/>
    <n v="74"/>
    <s v="Digital Wallet"/>
    <x v="1"/>
    <x v="1"/>
    <x v="9"/>
    <x v="914"/>
    <s v="UNKNOWN"/>
  </r>
  <r>
    <s v="TXN_2423691"/>
    <s v="CUST_18"/>
    <x v="5"/>
    <x v="11"/>
    <n v="6.5"/>
    <x v="2"/>
    <n v="6.5"/>
    <n v="19.5"/>
    <s v="Cash"/>
    <x v="0"/>
    <x v="1"/>
    <x v="9"/>
    <x v="427"/>
    <s v="UNKNOWN"/>
  </r>
  <r>
    <s v="TXN_2424303"/>
    <s v="CUST_21"/>
    <x v="1"/>
    <x v="147"/>
    <n v="15.5"/>
    <x v="6"/>
    <n v="15.5"/>
    <n v="124"/>
    <s v="Cash"/>
    <x v="1"/>
    <x v="1"/>
    <x v="5"/>
    <x v="200"/>
    <b v="1"/>
  </r>
  <r>
    <s v="TXN_2427553"/>
    <s v="CUST_17"/>
    <x v="2"/>
    <x v="92"/>
    <n v="38"/>
    <x v="2"/>
    <n v="38"/>
    <n v="114"/>
    <s v="Cash"/>
    <x v="1"/>
    <x v="2"/>
    <x v="1"/>
    <x v="400"/>
    <b v="0"/>
  </r>
  <r>
    <s v="TXN_2430342"/>
    <s v="CUST_11"/>
    <x v="0"/>
    <x v="3"/>
    <n v="41"/>
    <x v="2"/>
    <n v="41"/>
    <n v="123"/>
    <s v="Digital Wallet"/>
    <x v="1"/>
    <x v="0"/>
    <x v="2"/>
    <x v="225"/>
    <b v="1"/>
  </r>
  <r>
    <s v="TXN_2430569"/>
    <s v="CUST_14"/>
    <x v="5"/>
    <x v="164"/>
    <n v="26"/>
    <x v="8"/>
    <n v="26"/>
    <n v="260"/>
    <s v="Cash"/>
    <x v="1"/>
    <x v="0"/>
    <x v="4"/>
    <x v="669"/>
    <b v="0"/>
  </r>
  <r>
    <s v="TXN_2432418"/>
    <s v="CUST_03"/>
    <x v="2"/>
    <x v="115"/>
    <n v="33.5"/>
    <x v="1"/>
    <n v="33.5"/>
    <n v="301.5"/>
    <s v="Cash"/>
    <x v="0"/>
    <x v="2"/>
    <x v="8"/>
    <x v="936"/>
    <b v="1"/>
  </r>
  <r>
    <s v="TXN_2432720"/>
    <s v="CUST_09"/>
    <x v="2"/>
    <x v="16"/>
    <n v="21.5"/>
    <x v="0"/>
    <n v="21.5"/>
    <n v="107.5"/>
    <s v="Cash"/>
    <x v="0"/>
    <x v="0"/>
    <x v="10"/>
    <x v="107"/>
    <b v="1"/>
  </r>
  <r>
    <s v="TXN_2433285"/>
    <s v="CUST_25"/>
    <x v="5"/>
    <x v="35"/>
    <n v="33.5"/>
    <x v="8"/>
    <n v="33.5"/>
    <n v="335"/>
    <s v="Cash"/>
    <x v="0"/>
    <x v="1"/>
    <x v="6"/>
    <x v="551"/>
    <s v="UNKNOWN"/>
  </r>
  <r>
    <s v="TXN_2434158"/>
    <s v="CUST_03"/>
    <x v="4"/>
    <x v="8"/>
    <n v="15.5"/>
    <x v="4"/>
    <n v="15.5"/>
    <n v="93"/>
    <s v="Credit Card"/>
    <x v="0"/>
    <x v="2"/>
    <x v="0"/>
    <x v="451"/>
    <b v="0"/>
  </r>
  <r>
    <s v="TXN_2434339"/>
    <s v="CUST_01"/>
    <x v="5"/>
    <x v="6"/>
    <n v="20"/>
    <x v="1"/>
    <n v="20"/>
    <n v="180"/>
    <s v="Credit Card"/>
    <x v="1"/>
    <x v="1"/>
    <x v="7"/>
    <x v="518"/>
    <s v="UNKNOWN"/>
  </r>
  <r>
    <s v="TXN_2436348"/>
    <s v="CUST_23"/>
    <x v="2"/>
    <x v="151"/>
    <n v="35"/>
    <x v="2"/>
    <n v="35"/>
    <n v="105"/>
    <s v="Digital Wallet"/>
    <x v="0"/>
    <x v="0"/>
    <x v="3"/>
    <x v="456"/>
    <b v="1"/>
  </r>
  <r>
    <s v="TXN_2436739"/>
    <s v="CUST_02"/>
    <x v="7"/>
    <x v="46"/>
    <n v="23"/>
    <x v="9"/>
    <n v="23"/>
    <n v="46"/>
    <s v="Credit Card"/>
    <x v="0"/>
    <x v="1"/>
    <x v="6"/>
    <x v="374"/>
    <s v="UNKNOWN"/>
  </r>
  <r>
    <s v="TXN_2438514"/>
    <s v="CUST_15"/>
    <x v="7"/>
    <x v="46"/>
    <n v="23"/>
    <x v="2"/>
    <n v="23"/>
    <n v="69"/>
    <s v="Digital Wallet"/>
    <x v="1"/>
    <x v="0"/>
    <x v="8"/>
    <x v="909"/>
    <b v="1"/>
  </r>
  <r>
    <s v="TXN_2439149"/>
    <s v="CUST_03"/>
    <x v="7"/>
    <x v="142"/>
    <n v="9.5"/>
    <x v="7"/>
    <n v="9.5"/>
    <n v="38"/>
    <s v="Credit Card"/>
    <x v="1"/>
    <x v="2"/>
    <x v="3"/>
    <x v="160"/>
    <b v="1"/>
  </r>
  <r>
    <s v="TXN_2442022"/>
    <s v="CUST_07"/>
    <x v="3"/>
    <x v="159"/>
    <n v="21.5"/>
    <x v="6"/>
    <n v="21.5"/>
    <n v="172"/>
    <s v="Credit Card"/>
    <x v="1"/>
    <x v="2"/>
    <x v="4"/>
    <x v="937"/>
    <b v="1"/>
  </r>
  <r>
    <s v="TXN_2442204"/>
    <s v="CUST_13"/>
    <x v="3"/>
    <x v="6"/>
    <n v="5"/>
    <x v="1"/>
    <n v="5"/>
    <n v="45"/>
    <s v="Credit Card"/>
    <x v="1"/>
    <x v="0"/>
    <x v="11"/>
    <x v="358"/>
    <b v="0"/>
  </r>
  <r>
    <s v="TXN_2442220"/>
    <s v="CUST_11"/>
    <x v="7"/>
    <x v="42"/>
    <n v="29"/>
    <x v="10"/>
    <n v="29"/>
    <n v="203"/>
    <s v="Digital Wallet"/>
    <x v="1"/>
    <x v="1"/>
    <x v="1"/>
    <x v="726"/>
    <b v="1"/>
  </r>
  <r>
    <s v="TXN_2443824"/>
    <s v="CUST_19"/>
    <x v="5"/>
    <x v="12"/>
    <n v="21.5"/>
    <x v="6"/>
    <n v="21.5"/>
    <n v="172"/>
    <s v="Cash"/>
    <x v="1"/>
    <x v="1"/>
    <x v="10"/>
    <x v="470"/>
    <b v="0"/>
  </r>
  <r>
    <s v="TXN_2444260"/>
    <s v="CUST_01"/>
    <x v="1"/>
    <x v="94"/>
    <n v="5"/>
    <x v="4"/>
    <n v="5"/>
    <n v="30"/>
    <s v="Cash"/>
    <x v="1"/>
    <x v="2"/>
    <x v="11"/>
    <x v="440"/>
    <s v="UNKNOWN"/>
  </r>
  <r>
    <s v="TXN_2444942"/>
    <s v="CUST_09"/>
    <x v="7"/>
    <x v="6"/>
    <n v="14"/>
    <x v="6"/>
    <n v="14"/>
    <n v="112"/>
    <s v="Digital Wallet"/>
    <x v="1"/>
    <x v="2"/>
    <x v="7"/>
    <x v="881"/>
    <b v="0"/>
  </r>
  <r>
    <s v="TXN_2445180"/>
    <s v="CUST_12"/>
    <x v="6"/>
    <x v="108"/>
    <n v="21.5"/>
    <x v="2"/>
    <n v="21.5"/>
    <n v="64.5"/>
    <s v="Credit Card"/>
    <x v="0"/>
    <x v="1"/>
    <x v="10"/>
    <x v="360"/>
    <b v="1"/>
  </r>
  <r>
    <s v="TXN_2445605"/>
    <s v="CUST_08"/>
    <x v="2"/>
    <x v="86"/>
    <n v="23"/>
    <x v="1"/>
    <n v="23"/>
    <n v="207"/>
    <s v="Credit Card"/>
    <x v="1"/>
    <x v="1"/>
    <x v="5"/>
    <x v="353"/>
    <s v="UNKNOWN"/>
  </r>
  <r>
    <s v="TXN_2447120"/>
    <s v="CUST_12"/>
    <x v="5"/>
    <x v="164"/>
    <n v="26"/>
    <x v="2"/>
    <n v="26"/>
    <n v="78"/>
    <s v="Digital Wallet"/>
    <x v="1"/>
    <x v="2"/>
    <x v="11"/>
    <x v="555"/>
    <b v="0"/>
  </r>
  <r>
    <s v="TXN_2447361"/>
    <s v="CUST_07"/>
    <x v="3"/>
    <x v="37"/>
    <n v="20"/>
    <x v="5"/>
    <n v="20"/>
    <n v="20"/>
    <s v="Cash"/>
    <x v="0"/>
    <x v="2"/>
    <x v="2"/>
    <x v="780"/>
    <s v="UNKNOWN"/>
  </r>
  <r>
    <s v="TXN_2449565"/>
    <s v="CUST_08"/>
    <x v="0"/>
    <x v="0"/>
    <n v="11"/>
    <x v="0"/>
    <n v="11"/>
    <n v="55"/>
    <s v="Credit Card"/>
    <x v="0"/>
    <x v="0"/>
    <x v="9"/>
    <x v="42"/>
    <b v="0"/>
  </r>
  <r>
    <s v="TXN_2450206"/>
    <s v="CUST_24"/>
    <x v="1"/>
    <x v="94"/>
    <n v="5"/>
    <x v="1"/>
    <n v="5"/>
    <n v="45"/>
    <s v="Credit Card"/>
    <x v="0"/>
    <x v="2"/>
    <x v="11"/>
    <x v="679"/>
    <b v="1"/>
  </r>
  <r>
    <s v="TXN_2450919"/>
    <s v="CUST_15"/>
    <x v="1"/>
    <x v="6"/>
    <n v="0"/>
    <x v="3"/>
    <n v="0"/>
    <n v="0"/>
    <s v="Cash"/>
    <x v="1"/>
    <x v="0"/>
    <x v="2"/>
    <x v="121"/>
    <b v="1"/>
  </r>
  <r>
    <s v="TXN_2453156"/>
    <s v="CUST_21"/>
    <x v="1"/>
    <x v="157"/>
    <n v="41"/>
    <x v="5"/>
    <n v="41"/>
    <n v="41"/>
    <s v="Credit Card"/>
    <x v="1"/>
    <x v="1"/>
    <x v="4"/>
    <x v="792"/>
    <b v="0"/>
  </r>
  <r>
    <s v="TXN_2453313"/>
    <s v="CUST_17"/>
    <x v="7"/>
    <x v="81"/>
    <n v="36.5"/>
    <x v="7"/>
    <n v="36.5"/>
    <n v="146"/>
    <s v="Credit Card"/>
    <x v="1"/>
    <x v="2"/>
    <x v="2"/>
    <x v="670"/>
    <s v="UNKNOWN"/>
  </r>
  <r>
    <s v="TXN_2453867"/>
    <s v="CUST_03"/>
    <x v="0"/>
    <x v="131"/>
    <n v="17"/>
    <x v="10"/>
    <n v="17"/>
    <n v="119"/>
    <s v="Credit Card"/>
    <x v="0"/>
    <x v="2"/>
    <x v="11"/>
    <x v="651"/>
    <b v="0"/>
  </r>
  <r>
    <s v="TXN_2455053"/>
    <s v="CUST_12"/>
    <x v="3"/>
    <x v="65"/>
    <n v="5"/>
    <x v="9"/>
    <n v="5"/>
    <n v="10"/>
    <s v="Cash"/>
    <x v="0"/>
    <x v="1"/>
    <x v="2"/>
    <x v="894"/>
    <b v="0"/>
  </r>
  <r>
    <s v="TXN_2455842"/>
    <s v="CUST_14"/>
    <x v="4"/>
    <x v="8"/>
    <n v="15.5"/>
    <x v="2"/>
    <n v="15.5"/>
    <n v="46.5"/>
    <s v="Credit Card"/>
    <x v="0"/>
    <x v="0"/>
    <x v="7"/>
    <x v="902"/>
    <b v="1"/>
  </r>
  <r>
    <s v="TXN_2456117"/>
    <s v="CUST_13"/>
    <x v="1"/>
    <x v="24"/>
    <n v="24.5"/>
    <x v="0"/>
    <n v="24.5"/>
    <n v="122.5"/>
    <s v="Digital Wallet"/>
    <x v="1"/>
    <x v="0"/>
    <x v="6"/>
    <x v="590"/>
    <s v="UNKNOWN"/>
  </r>
  <r>
    <s v="TXN_2456405"/>
    <s v="CUST_13"/>
    <x v="0"/>
    <x v="76"/>
    <n v="33.5"/>
    <x v="9"/>
    <n v="33.5"/>
    <n v="67"/>
    <s v="Digital Wallet"/>
    <x v="1"/>
    <x v="2"/>
    <x v="2"/>
    <x v="583"/>
    <b v="1"/>
  </r>
  <r>
    <s v="TXN_2456641"/>
    <s v="CUST_15"/>
    <x v="5"/>
    <x v="113"/>
    <n v="41"/>
    <x v="9"/>
    <n v="41"/>
    <n v="82"/>
    <s v="Cash"/>
    <x v="1"/>
    <x v="1"/>
    <x v="7"/>
    <x v="938"/>
    <b v="0"/>
  </r>
  <r>
    <s v="TXN_2457102"/>
    <s v="CUST_18"/>
    <x v="1"/>
    <x v="6"/>
    <n v="41"/>
    <x v="2"/>
    <n v="41"/>
    <n v="123"/>
    <s v="Digital Wallet"/>
    <x v="1"/>
    <x v="1"/>
    <x v="1"/>
    <x v="743"/>
    <b v="1"/>
  </r>
  <r>
    <s v="TXN_2458089"/>
    <s v="CUST_16"/>
    <x v="6"/>
    <x v="130"/>
    <n v="11"/>
    <x v="6"/>
    <n v="11"/>
    <n v="88"/>
    <s v="Credit Card"/>
    <x v="0"/>
    <x v="2"/>
    <x v="0"/>
    <x v="609"/>
    <b v="0"/>
  </r>
  <r>
    <s v="TXN_2458698"/>
    <s v="CUST_05"/>
    <x v="7"/>
    <x v="98"/>
    <n v="14"/>
    <x v="2"/>
    <n v="14"/>
    <n v="42"/>
    <s v="Digital Wallet"/>
    <x v="1"/>
    <x v="1"/>
    <x v="6"/>
    <x v="879"/>
    <b v="0"/>
  </r>
  <r>
    <s v="TXN_2458841"/>
    <s v="CUST_10"/>
    <x v="1"/>
    <x v="19"/>
    <n v="39.5"/>
    <x v="0"/>
    <n v="39.5"/>
    <n v="197.5"/>
    <s v="Digital Wallet"/>
    <x v="1"/>
    <x v="2"/>
    <x v="7"/>
    <x v="227"/>
    <s v="UNKNOWN"/>
  </r>
  <r>
    <s v="TXN_2459307"/>
    <s v="CUST_22"/>
    <x v="3"/>
    <x v="44"/>
    <n v="27.5"/>
    <x v="7"/>
    <n v="27.5"/>
    <n v="110"/>
    <s v="Cash"/>
    <x v="1"/>
    <x v="2"/>
    <x v="2"/>
    <x v="803"/>
    <b v="1"/>
  </r>
  <r>
    <s v="TXN_2459628"/>
    <s v="CUST_25"/>
    <x v="0"/>
    <x v="64"/>
    <n v="20"/>
    <x v="6"/>
    <n v="20"/>
    <n v="160"/>
    <s v="Credit Card"/>
    <x v="0"/>
    <x v="0"/>
    <x v="1"/>
    <x v="59"/>
    <b v="0"/>
  </r>
  <r>
    <s v="TXN_2459842"/>
    <s v="CUST_12"/>
    <x v="7"/>
    <x v="188"/>
    <n v="30.5"/>
    <x v="5"/>
    <n v="30.5"/>
    <n v="30.5"/>
    <s v="Digital Wallet"/>
    <x v="0"/>
    <x v="0"/>
    <x v="11"/>
    <x v="212"/>
    <b v="1"/>
  </r>
  <r>
    <s v="TXN_2460488"/>
    <s v="CUST_24"/>
    <x v="5"/>
    <x v="107"/>
    <n v="36.5"/>
    <x v="5"/>
    <n v="36.5"/>
    <n v="36.5"/>
    <s v="Digital Wallet"/>
    <x v="0"/>
    <x v="0"/>
    <x v="7"/>
    <x v="307"/>
    <s v="UNKNOWN"/>
  </r>
  <r>
    <s v="TXN_2461753"/>
    <s v="CUST_12"/>
    <x v="2"/>
    <x v="23"/>
    <n v="32"/>
    <x v="8"/>
    <n v="32"/>
    <n v="320"/>
    <s v="Cash"/>
    <x v="1"/>
    <x v="1"/>
    <x v="0"/>
    <x v="347"/>
    <s v="UNKNOWN"/>
  </r>
  <r>
    <s v="TXN_2462572"/>
    <s v="CUST_19"/>
    <x v="7"/>
    <x v="77"/>
    <n v="12.5"/>
    <x v="1"/>
    <n v="12.5"/>
    <n v="112.5"/>
    <s v="Credit Card"/>
    <x v="0"/>
    <x v="1"/>
    <x v="6"/>
    <x v="181"/>
    <s v="UNKNOWN"/>
  </r>
  <r>
    <s v="TXN_2463351"/>
    <s v="CUST_19"/>
    <x v="2"/>
    <x v="6"/>
    <n v="6.5"/>
    <x v="8"/>
    <n v="6.5"/>
    <n v="65"/>
    <s v="Credit Card"/>
    <x v="1"/>
    <x v="1"/>
    <x v="6"/>
    <x v="853"/>
    <s v="UNKNOWN"/>
  </r>
  <r>
    <s v="TXN_2464833"/>
    <s v="CUST_24"/>
    <x v="4"/>
    <x v="139"/>
    <n v="27.5"/>
    <x v="4"/>
    <n v="27.5"/>
    <n v="165"/>
    <s v="Credit Card"/>
    <x v="1"/>
    <x v="0"/>
    <x v="8"/>
    <x v="252"/>
    <b v="1"/>
  </r>
  <r>
    <s v="TXN_2464906"/>
    <s v="CUST_11"/>
    <x v="3"/>
    <x v="116"/>
    <n v="39.5"/>
    <x v="0"/>
    <n v="39.5"/>
    <n v="197.5"/>
    <s v="Credit Card"/>
    <x v="0"/>
    <x v="0"/>
    <x v="5"/>
    <x v="503"/>
    <b v="1"/>
  </r>
  <r>
    <s v="TXN_2466028"/>
    <s v="CUST_04"/>
    <x v="6"/>
    <x v="150"/>
    <n v="14"/>
    <x v="5"/>
    <n v="14"/>
    <n v="14"/>
    <s v="Cash"/>
    <x v="1"/>
    <x v="1"/>
    <x v="3"/>
    <x v="786"/>
    <b v="0"/>
  </r>
  <r>
    <s v="TXN_2466081"/>
    <s v="CUST_03"/>
    <x v="5"/>
    <x v="117"/>
    <n v="9.5"/>
    <x v="4"/>
    <n v="9.5"/>
    <n v="57"/>
    <s v="Cash"/>
    <x v="1"/>
    <x v="0"/>
    <x v="4"/>
    <x v="866"/>
    <s v="UNKNOWN"/>
  </r>
  <r>
    <s v="TXN_2467589"/>
    <s v="CUST_02"/>
    <x v="1"/>
    <x v="2"/>
    <n v="11"/>
    <x v="8"/>
    <n v="11"/>
    <n v="110"/>
    <s v="Cash"/>
    <x v="1"/>
    <x v="1"/>
    <x v="11"/>
    <x v="65"/>
    <s v="UNKNOWN"/>
  </r>
  <r>
    <s v="TXN_2471176"/>
    <s v="CUST_12"/>
    <x v="2"/>
    <x v="73"/>
    <n v="15.5"/>
    <x v="10"/>
    <n v="15.5"/>
    <n v="108.5"/>
    <s v="Digital Wallet"/>
    <x v="1"/>
    <x v="0"/>
    <x v="5"/>
    <x v="939"/>
    <s v="UNKNOWN"/>
  </r>
  <r>
    <s v="TXN_2472029"/>
    <s v="CUST_07"/>
    <x v="4"/>
    <x v="50"/>
    <n v="9.5"/>
    <x v="10"/>
    <n v="9.5"/>
    <n v="66.5"/>
    <s v="Digital Wallet"/>
    <x v="0"/>
    <x v="1"/>
    <x v="3"/>
    <x v="786"/>
    <b v="1"/>
  </r>
  <r>
    <s v="TXN_2472234"/>
    <s v="CUST_08"/>
    <x v="6"/>
    <x v="15"/>
    <n v="26"/>
    <x v="6"/>
    <n v="26"/>
    <n v="208"/>
    <s v="Credit Card"/>
    <x v="1"/>
    <x v="1"/>
    <x v="10"/>
    <x v="122"/>
    <s v="UNKNOWN"/>
  </r>
  <r>
    <s v="TXN_2472483"/>
    <s v="CUST_21"/>
    <x v="4"/>
    <x v="82"/>
    <n v="32"/>
    <x v="9"/>
    <n v="32"/>
    <n v="64"/>
    <s v="Credit Card"/>
    <x v="1"/>
    <x v="1"/>
    <x v="4"/>
    <x v="559"/>
    <b v="1"/>
  </r>
  <r>
    <s v="TXN_2474922"/>
    <s v="CUST_17"/>
    <x v="7"/>
    <x v="42"/>
    <n v="29"/>
    <x v="5"/>
    <n v="29"/>
    <n v="29"/>
    <s v="Digital Wallet"/>
    <x v="1"/>
    <x v="1"/>
    <x v="4"/>
    <x v="600"/>
    <b v="0"/>
  </r>
  <r>
    <s v="TXN_2474939"/>
    <s v="CUST_19"/>
    <x v="1"/>
    <x v="176"/>
    <n v="38"/>
    <x v="9"/>
    <n v="38"/>
    <n v="76"/>
    <s v="Credit Card"/>
    <x v="1"/>
    <x v="0"/>
    <x v="10"/>
    <x v="729"/>
    <b v="0"/>
  </r>
  <r>
    <s v="TXN_2475853"/>
    <s v="CUST_05"/>
    <x v="1"/>
    <x v="2"/>
    <n v="11"/>
    <x v="0"/>
    <n v="11"/>
    <n v="55"/>
    <s v="Credit Card"/>
    <x v="1"/>
    <x v="0"/>
    <x v="5"/>
    <x v="940"/>
    <s v="UNKNOWN"/>
  </r>
  <r>
    <s v="TXN_2476664"/>
    <s v="CUST_23"/>
    <x v="0"/>
    <x v="10"/>
    <n v="18.5"/>
    <x v="0"/>
    <n v="18.5"/>
    <n v="92.5"/>
    <s v="Cash"/>
    <x v="0"/>
    <x v="2"/>
    <x v="8"/>
    <x v="191"/>
    <b v="1"/>
  </r>
  <r>
    <s v="TXN_2477555"/>
    <s v="CUST_20"/>
    <x v="6"/>
    <x v="38"/>
    <n v="5"/>
    <x v="5"/>
    <n v="5"/>
    <n v="5"/>
    <s v="Credit Card"/>
    <x v="0"/>
    <x v="0"/>
    <x v="10"/>
    <x v="422"/>
    <b v="0"/>
  </r>
  <r>
    <s v="TXN_2477647"/>
    <s v="CUST_03"/>
    <x v="0"/>
    <x v="84"/>
    <n v="9.5"/>
    <x v="9"/>
    <n v="9.5"/>
    <n v="19"/>
    <s v="Credit Card"/>
    <x v="1"/>
    <x v="0"/>
    <x v="2"/>
    <x v="331"/>
    <b v="1"/>
  </r>
  <r>
    <s v="TXN_2477774"/>
    <s v="CUST_23"/>
    <x v="0"/>
    <x v="6"/>
    <n v="0"/>
    <x v="3"/>
    <n v="0"/>
    <n v="0"/>
    <s v="Cash"/>
    <x v="1"/>
    <x v="1"/>
    <x v="6"/>
    <x v="899"/>
    <b v="1"/>
  </r>
  <r>
    <s v="TXN_2477784"/>
    <s v="CUST_16"/>
    <x v="4"/>
    <x v="31"/>
    <n v="18.5"/>
    <x v="5"/>
    <n v="18.5"/>
    <n v="18.5"/>
    <s v="Digital Wallet"/>
    <x v="1"/>
    <x v="1"/>
    <x v="2"/>
    <x v="371"/>
    <s v="UNKNOWN"/>
  </r>
  <r>
    <s v="TXN_2477793"/>
    <s v="CUST_14"/>
    <x v="2"/>
    <x v="80"/>
    <n v="17"/>
    <x v="6"/>
    <n v="17"/>
    <n v="136"/>
    <s v="Credit Card"/>
    <x v="1"/>
    <x v="1"/>
    <x v="4"/>
    <x v="167"/>
    <s v="UNKNOWN"/>
  </r>
  <r>
    <s v="TXN_2478548"/>
    <s v="CUST_19"/>
    <x v="7"/>
    <x v="124"/>
    <n v="21.5"/>
    <x v="7"/>
    <n v="21.5"/>
    <n v="86"/>
    <s v="Digital Wallet"/>
    <x v="0"/>
    <x v="0"/>
    <x v="11"/>
    <x v="550"/>
    <s v="UNKNOWN"/>
  </r>
  <r>
    <s v="TXN_2478592"/>
    <s v="CUST_14"/>
    <x v="7"/>
    <x v="42"/>
    <n v="29"/>
    <x v="8"/>
    <n v="29"/>
    <n v="290"/>
    <s v="Cash"/>
    <x v="0"/>
    <x v="0"/>
    <x v="0"/>
    <x v="0"/>
    <s v="UNKNOWN"/>
  </r>
  <r>
    <s v="TXN_2478597"/>
    <s v="CUST_07"/>
    <x v="2"/>
    <x v="6"/>
    <n v="0"/>
    <x v="3"/>
    <n v="0"/>
    <n v="0"/>
    <s v="Cash"/>
    <x v="0"/>
    <x v="0"/>
    <x v="4"/>
    <x v="265"/>
    <b v="0"/>
  </r>
  <r>
    <s v="TXN_2479039"/>
    <s v="CUST_16"/>
    <x v="0"/>
    <x v="17"/>
    <n v="23"/>
    <x v="7"/>
    <n v="23"/>
    <n v="92"/>
    <s v="Credit Card"/>
    <x v="0"/>
    <x v="0"/>
    <x v="10"/>
    <x v="325"/>
    <b v="1"/>
  </r>
  <r>
    <s v="TXN_2479337"/>
    <s v="CUST_10"/>
    <x v="7"/>
    <x v="160"/>
    <n v="41"/>
    <x v="10"/>
    <n v="41"/>
    <n v="287"/>
    <s v="Credit Card"/>
    <x v="0"/>
    <x v="2"/>
    <x v="6"/>
    <x v="869"/>
    <s v="UNKNOWN"/>
  </r>
  <r>
    <s v="TXN_2480021"/>
    <s v="CUST_17"/>
    <x v="2"/>
    <x v="57"/>
    <n v="24.5"/>
    <x v="4"/>
    <n v="24.5"/>
    <n v="147"/>
    <s v="Cash"/>
    <x v="0"/>
    <x v="2"/>
    <x v="9"/>
    <x v="78"/>
    <b v="0"/>
  </r>
  <r>
    <s v="TXN_2481222"/>
    <s v="CUST_09"/>
    <x v="5"/>
    <x v="113"/>
    <n v="41"/>
    <x v="6"/>
    <n v="41"/>
    <n v="328"/>
    <s v="Cash"/>
    <x v="1"/>
    <x v="2"/>
    <x v="10"/>
    <x v="888"/>
    <s v="UNKNOWN"/>
  </r>
  <r>
    <s v="TXN_2481299"/>
    <s v="CUST_21"/>
    <x v="6"/>
    <x v="130"/>
    <n v="11"/>
    <x v="6"/>
    <n v="11"/>
    <n v="88"/>
    <s v="Credit Card"/>
    <x v="0"/>
    <x v="2"/>
    <x v="2"/>
    <x v="262"/>
    <b v="1"/>
  </r>
  <r>
    <s v="TXN_2481480"/>
    <s v="CUST_11"/>
    <x v="4"/>
    <x v="103"/>
    <n v="33.5"/>
    <x v="6"/>
    <n v="33.5"/>
    <n v="268"/>
    <s v="Digital Wallet"/>
    <x v="1"/>
    <x v="1"/>
    <x v="11"/>
    <x v="116"/>
    <b v="0"/>
  </r>
  <r>
    <s v="TXN_2482739"/>
    <s v="CUST_04"/>
    <x v="5"/>
    <x v="47"/>
    <n v="15.5"/>
    <x v="4"/>
    <n v="15.5"/>
    <n v="93"/>
    <s v="Cash"/>
    <x v="0"/>
    <x v="1"/>
    <x v="1"/>
    <x v="138"/>
    <b v="1"/>
  </r>
  <r>
    <s v="TXN_2483851"/>
    <s v="CUST_14"/>
    <x v="3"/>
    <x v="104"/>
    <n v="32"/>
    <x v="9"/>
    <n v="32"/>
    <n v="64"/>
    <s v="Cash"/>
    <x v="0"/>
    <x v="2"/>
    <x v="2"/>
    <x v="434"/>
    <s v="UNKNOWN"/>
  </r>
  <r>
    <s v="TXN_2485793"/>
    <s v="CUST_20"/>
    <x v="5"/>
    <x v="113"/>
    <n v="41"/>
    <x v="9"/>
    <n v="41"/>
    <n v="82"/>
    <s v="Cash"/>
    <x v="0"/>
    <x v="2"/>
    <x v="9"/>
    <x v="687"/>
    <b v="1"/>
  </r>
  <r>
    <s v="TXN_2485997"/>
    <s v="CUST_09"/>
    <x v="3"/>
    <x v="39"/>
    <n v="38"/>
    <x v="6"/>
    <n v="38"/>
    <n v="304"/>
    <s v="Cash"/>
    <x v="0"/>
    <x v="1"/>
    <x v="0"/>
    <x v="722"/>
    <b v="1"/>
  </r>
  <r>
    <s v="TXN_2486150"/>
    <s v="CUST_23"/>
    <x v="1"/>
    <x v="62"/>
    <n v="27.5"/>
    <x v="1"/>
    <n v="27.5"/>
    <n v="247.5"/>
    <s v="Cash"/>
    <x v="0"/>
    <x v="0"/>
    <x v="2"/>
    <x v="941"/>
    <s v="UNKNOWN"/>
  </r>
  <r>
    <s v="TXN_2486841"/>
    <s v="CUST_19"/>
    <x v="0"/>
    <x v="120"/>
    <n v="8"/>
    <x v="7"/>
    <n v="8"/>
    <n v="32"/>
    <s v="Cash"/>
    <x v="0"/>
    <x v="0"/>
    <x v="8"/>
    <x v="308"/>
    <s v="UNKNOWN"/>
  </r>
  <r>
    <s v="TXN_2487307"/>
    <s v="CUST_19"/>
    <x v="4"/>
    <x v="6"/>
    <n v="33.5"/>
    <x v="10"/>
    <n v="33.5"/>
    <n v="234.5"/>
    <s v="Credit Card"/>
    <x v="1"/>
    <x v="1"/>
    <x v="2"/>
    <x v="942"/>
    <b v="0"/>
  </r>
  <r>
    <s v="TXN_2487390"/>
    <s v="CUST_02"/>
    <x v="3"/>
    <x v="9"/>
    <n v="29"/>
    <x v="8"/>
    <n v="29"/>
    <n v="290"/>
    <s v="Credit Card"/>
    <x v="1"/>
    <x v="0"/>
    <x v="8"/>
    <x v="408"/>
    <s v="UNKNOWN"/>
  </r>
  <r>
    <s v="TXN_2488313"/>
    <s v="CUST_01"/>
    <x v="3"/>
    <x v="196"/>
    <n v="18.5"/>
    <x v="6"/>
    <n v="18.5"/>
    <n v="148"/>
    <s v="Digital Wallet"/>
    <x v="0"/>
    <x v="0"/>
    <x v="10"/>
    <x v="714"/>
    <s v="UNKNOWN"/>
  </r>
  <r>
    <s v="TXN_2489260"/>
    <s v="CUST_17"/>
    <x v="6"/>
    <x v="90"/>
    <n v="33.5"/>
    <x v="10"/>
    <n v="33.5"/>
    <n v="234.5"/>
    <s v="Digital Wallet"/>
    <x v="0"/>
    <x v="1"/>
    <x v="10"/>
    <x v="557"/>
    <b v="1"/>
  </r>
  <r>
    <s v="TXN_2490363"/>
    <s v="CUST_09"/>
    <x v="3"/>
    <x v="44"/>
    <n v="27.5"/>
    <x v="9"/>
    <n v="27.5"/>
    <n v="55"/>
    <s v="Digital Wallet"/>
    <x v="1"/>
    <x v="1"/>
    <x v="7"/>
    <x v="539"/>
    <s v="UNKNOWN"/>
  </r>
  <r>
    <s v="TXN_2491068"/>
    <s v="CUST_09"/>
    <x v="6"/>
    <x v="150"/>
    <n v="14"/>
    <x v="0"/>
    <n v="14"/>
    <n v="70"/>
    <s v="Cash"/>
    <x v="0"/>
    <x v="1"/>
    <x v="5"/>
    <x v="875"/>
    <b v="0"/>
  </r>
  <r>
    <s v="TXN_2491384"/>
    <s v="CUST_18"/>
    <x v="3"/>
    <x v="9"/>
    <n v="29"/>
    <x v="6"/>
    <n v="29"/>
    <n v="232"/>
    <s v="Cash"/>
    <x v="1"/>
    <x v="2"/>
    <x v="0"/>
    <x v="605"/>
    <s v="UNKNOWN"/>
  </r>
  <r>
    <s v="TXN_2491501"/>
    <s v="CUST_06"/>
    <x v="5"/>
    <x v="6"/>
    <n v="0"/>
    <x v="3"/>
    <n v="0"/>
    <n v="0"/>
    <s v="Cash"/>
    <x v="0"/>
    <x v="1"/>
    <x v="7"/>
    <x v="938"/>
    <b v="1"/>
  </r>
  <r>
    <s v="TXN_2493076"/>
    <s v="CUST_06"/>
    <x v="7"/>
    <x v="69"/>
    <n v="5"/>
    <x v="9"/>
    <n v="5"/>
    <n v="10"/>
    <s v="Cash"/>
    <x v="0"/>
    <x v="0"/>
    <x v="11"/>
    <x v="943"/>
    <s v="UNKNOWN"/>
  </r>
  <r>
    <s v="TXN_2494013"/>
    <s v="CUST_01"/>
    <x v="7"/>
    <x v="160"/>
    <n v="41"/>
    <x v="5"/>
    <n v="41"/>
    <n v="41"/>
    <s v="Credit Card"/>
    <x v="1"/>
    <x v="1"/>
    <x v="0"/>
    <x v="722"/>
    <b v="0"/>
  </r>
  <r>
    <s v="TXN_2494050"/>
    <s v="CUST_03"/>
    <x v="0"/>
    <x v="17"/>
    <n v="23"/>
    <x v="1"/>
    <n v="23"/>
    <n v="207"/>
    <s v="Credit Card"/>
    <x v="0"/>
    <x v="0"/>
    <x v="2"/>
    <x v="478"/>
    <s v="UNKNOWN"/>
  </r>
  <r>
    <s v="TXN_2494353"/>
    <s v="CUST_14"/>
    <x v="4"/>
    <x v="161"/>
    <n v="23"/>
    <x v="0"/>
    <n v="23"/>
    <n v="115"/>
    <s v="Credit Card"/>
    <x v="1"/>
    <x v="2"/>
    <x v="3"/>
    <x v="471"/>
    <b v="1"/>
  </r>
  <r>
    <s v="TXN_2494638"/>
    <s v="CUST_24"/>
    <x v="6"/>
    <x v="112"/>
    <n v="23"/>
    <x v="10"/>
    <n v="23"/>
    <n v="161"/>
    <s v="Cash"/>
    <x v="0"/>
    <x v="1"/>
    <x v="6"/>
    <x v="655"/>
    <b v="0"/>
  </r>
  <r>
    <s v="TXN_2496138"/>
    <s v="CUST_22"/>
    <x v="0"/>
    <x v="6"/>
    <n v="0"/>
    <x v="3"/>
    <n v="0"/>
    <n v="0"/>
    <s v="Cash"/>
    <x v="1"/>
    <x v="2"/>
    <x v="0"/>
    <x v="944"/>
    <s v="UNKNOWN"/>
  </r>
  <r>
    <s v="TXN_2496499"/>
    <s v="CUST_06"/>
    <x v="7"/>
    <x v="193"/>
    <n v="8"/>
    <x v="9"/>
    <n v="8"/>
    <n v="16"/>
    <s v="Credit Card"/>
    <x v="0"/>
    <x v="2"/>
    <x v="5"/>
    <x v="763"/>
    <b v="1"/>
  </r>
  <r>
    <s v="TXN_2496641"/>
    <s v="CUST_24"/>
    <x v="4"/>
    <x v="82"/>
    <n v="32"/>
    <x v="8"/>
    <n v="32"/>
    <n v="320"/>
    <s v="Digital Wallet"/>
    <x v="1"/>
    <x v="1"/>
    <x v="10"/>
    <x v="681"/>
    <s v="UNKNOWN"/>
  </r>
  <r>
    <s v="TXN_2497415"/>
    <s v="CUST_05"/>
    <x v="1"/>
    <x v="87"/>
    <n v="35"/>
    <x v="2"/>
    <n v="35"/>
    <n v="105"/>
    <s v="Cash"/>
    <x v="1"/>
    <x v="0"/>
    <x v="4"/>
    <x v="462"/>
    <b v="1"/>
  </r>
  <r>
    <s v="TXN_2500042"/>
    <s v="CUST_13"/>
    <x v="2"/>
    <x v="6"/>
    <n v="0"/>
    <x v="3"/>
    <n v="0"/>
    <n v="0"/>
    <s v="Digital Wallet"/>
    <x v="1"/>
    <x v="2"/>
    <x v="2"/>
    <x v="434"/>
    <b v="1"/>
  </r>
  <r>
    <s v="TXN_2500072"/>
    <s v="CUST_23"/>
    <x v="0"/>
    <x v="6"/>
    <n v="0"/>
    <x v="3"/>
    <n v="0"/>
    <n v="0"/>
    <s v="Cash"/>
    <x v="1"/>
    <x v="2"/>
    <x v="8"/>
    <x v="643"/>
    <s v="UNKNOWN"/>
  </r>
  <r>
    <s v="TXN_2500273"/>
    <s v="CUST_10"/>
    <x v="3"/>
    <x v="9"/>
    <n v="29"/>
    <x v="8"/>
    <n v="29"/>
    <n v="290"/>
    <s v="Digital Wallet"/>
    <x v="1"/>
    <x v="1"/>
    <x v="9"/>
    <x v="945"/>
    <b v="1"/>
  </r>
  <r>
    <s v="TXN_2500782"/>
    <s v="CUST_11"/>
    <x v="2"/>
    <x v="128"/>
    <n v="30.5"/>
    <x v="8"/>
    <n v="30.5"/>
    <n v="305"/>
    <s v="Cash"/>
    <x v="0"/>
    <x v="0"/>
    <x v="9"/>
    <x v="946"/>
    <s v="UNKNOWN"/>
  </r>
  <r>
    <s v="TXN_2501304"/>
    <s v="CUST_14"/>
    <x v="5"/>
    <x v="6"/>
    <n v="0"/>
    <x v="3"/>
    <n v="0"/>
    <n v="0"/>
    <s v="Credit Card"/>
    <x v="0"/>
    <x v="0"/>
    <x v="11"/>
    <x v="92"/>
    <s v="UNKNOWN"/>
  </r>
  <r>
    <s v="TXN_2501669"/>
    <s v="CUST_11"/>
    <x v="4"/>
    <x v="103"/>
    <n v="33.5"/>
    <x v="0"/>
    <n v="33.5"/>
    <n v="167.5"/>
    <s v="Cash"/>
    <x v="1"/>
    <x v="2"/>
    <x v="4"/>
    <x v="418"/>
    <s v="UNKNOWN"/>
  </r>
  <r>
    <s v="TXN_2501720"/>
    <s v="CUST_15"/>
    <x v="2"/>
    <x v="126"/>
    <n v="5"/>
    <x v="1"/>
    <n v="5"/>
    <n v="45"/>
    <s v="Digital Wallet"/>
    <x v="1"/>
    <x v="1"/>
    <x v="9"/>
    <x v="842"/>
    <b v="0"/>
  </r>
  <r>
    <s v="TXN_2502580"/>
    <s v="CUST_17"/>
    <x v="2"/>
    <x v="115"/>
    <n v="33.5"/>
    <x v="4"/>
    <n v="33.5"/>
    <n v="201"/>
    <s v="Cash"/>
    <x v="1"/>
    <x v="2"/>
    <x v="8"/>
    <x v="389"/>
    <b v="1"/>
  </r>
  <r>
    <s v="TXN_2503594"/>
    <s v="CUST_06"/>
    <x v="4"/>
    <x v="8"/>
    <n v="15.5"/>
    <x v="2"/>
    <n v="15.5"/>
    <n v="46.5"/>
    <s v="Credit Card"/>
    <x v="1"/>
    <x v="2"/>
    <x v="2"/>
    <x v="947"/>
    <s v="UNKNOWN"/>
  </r>
  <r>
    <s v="TXN_2503668"/>
    <s v="CUST_05"/>
    <x v="0"/>
    <x v="121"/>
    <n v="24.5"/>
    <x v="10"/>
    <n v="24.5"/>
    <n v="171.5"/>
    <s v="Credit Card"/>
    <x v="1"/>
    <x v="0"/>
    <x v="1"/>
    <x v="56"/>
    <b v="0"/>
  </r>
  <r>
    <s v="TXN_2504184"/>
    <s v="CUST_03"/>
    <x v="3"/>
    <x v="53"/>
    <n v="23"/>
    <x v="2"/>
    <n v="23"/>
    <n v="69"/>
    <s v="Digital Wallet"/>
    <x v="0"/>
    <x v="1"/>
    <x v="7"/>
    <x v="272"/>
    <s v="UNKNOWN"/>
  </r>
  <r>
    <s v="TXN_2504304"/>
    <s v="CUST_16"/>
    <x v="5"/>
    <x v="67"/>
    <n v="29"/>
    <x v="8"/>
    <n v="29"/>
    <n v="290"/>
    <s v="Cash"/>
    <x v="0"/>
    <x v="0"/>
    <x v="2"/>
    <x v="859"/>
    <b v="1"/>
  </r>
  <r>
    <s v="TXN_2505439"/>
    <s v="CUST_16"/>
    <x v="4"/>
    <x v="103"/>
    <n v="33.5"/>
    <x v="8"/>
    <n v="33.5"/>
    <n v="335"/>
    <s v="Digital Wallet"/>
    <x v="1"/>
    <x v="2"/>
    <x v="5"/>
    <x v="213"/>
    <b v="0"/>
  </r>
  <r>
    <s v="TXN_2506516"/>
    <s v="CUST_15"/>
    <x v="0"/>
    <x v="114"/>
    <n v="21.5"/>
    <x v="10"/>
    <n v="21.5"/>
    <n v="150.5"/>
    <s v="Cash"/>
    <x v="0"/>
    <x v="0"/>
    <x v="8"/>
    <x v="861"/>
    <b v="1"/>
  </r>
  <r>
    <s v="TXN_2507911"/>
    <s v="CUST_25"/>
    <x v="1"/>
    <x v="85"/>
    <n v="20"/>
    <x v="5"/>
    <n v="20"/>
    <n v="20"/>
    <s v="Cash"/>
    <x v="1"/>
    <x v="2"/>
    <x v="0"/>
    <x v="864"/>
    <s v="UNKNOWN"/>
  </r>
  <r>
    <s v="TXN_2508784"/>
    <s v="CUST_02"/>
    <x v="5"/>
    <x v="47"/>
    <n v="15.5"/>
    <x v="10"/>
    <n v="15.5"/>
    <n v="108.5"/>
    <s v="Credit Card"/>
    <x v="1"/>
    <x v="0"/>
    <x v="6"/>
    <x v="948"/>
    <b v="1"/>
  </r>
  <r>
    <s v="TXN_2508788"/>
    <s v="CUST_09"/>
    <x v="0"/>
    <x v="83"/>
    <n v="39.5"/>
    <x v="1"/>
    <n v="39.5"/>
    <n v="355.5"/>
    <s v="Cash"/>
    <x v="0"/>
    <x v="1"/>
    <x v="11"/>
    <x v="688"/>
    <b v="0"/>
  </r>
  <r>
    <s v="TXN_2509128"/>
    <s v="CUST_05"/>
    <x v="3"/>
    <x v="39"/>
    <n v="38"/>
    <x v="8"/>
    <n v="38"/>
    <n v="380"/>
    <s v="Credit Card"/>
    <x v="0"/>
    <x v="2"/>
    <x v="10"/>
    <x v="186"/>
    <b v="1"/>
  </r>
  <r>
    <s v="TXN_2510100"/>
    <s v="CUST_22"/>
    <x v="0"/>
    <x v="76"/>
    <n v="33.5"/>
    <x v="5"/>
    <n v="33.5"/>
    <n v="33.5"/>
    <s v="Cash"/>
    <x v="1"/>
    <x v="1"/>
    <x v="4"/>
    <x v="628"/>
    <b v="1"/>
  </r>
  <r>
    <s v="TXN_2510850"/>
    <s v="CUST_08"/>
    <x v="5"/>
    <x v="12"/>
    <n v="21.5"/>
    <x v="10"/>
    <n v="21.5"/>
    <n v="150.5"/>
    <s v="Cash"/>
    <x v="0"/>
    <x v="0"/>
    <x v="8"/>
    <x v="308"/>
    <s v="UNKNOWN"/>
  </r>
  <r>
    <s v="TXN_2511487"/>
    <s v="CUST_24"/>
    <x v="2"/>
    <x v="6"/>
    <n v="32"/>
    <x v="8"/>
    <n v="32"/>
    <n v="320"/>
    <s v="Credit Card"/>
    <x v="1"/>
    <x v="0"/>
    <x v="10"/>
    <x v="140"/>
    <b v="1"/>
  </r>
  <r>
    <s v="TXN_2513356"/>
    <s v="CUST_06"/>
    <x v="2"/>
    <x v="66"/>
    <n v="27.5"/>
    <x v="2"/>
    <n v="27.5"/>
    <n v="82.5"/>
    <s v="Credit Card"/>
    <x v="0"/>
    <x v="0"/>
    <x v="6"/>
    <x v="81"/>
    <b v="0"/>
  </r>
  <r>
    <s v="TXN_2513830"/>
    <s v="CUST_10"/>
    <x v="4"/>
    <x v="40"/>
    <n v="29"/>
    <x v="1"/>
    <n v="29"/>
    <n v="261"/>
    <s v="Cash"/>
    <x v="0"/>
    <x v="0"/>
    <x v="4"/>
    <x v="857"/>
    <s v="UNKNOWN"/>
  </r>
  <r>
    <s v="TXN_2514543"/>
    <s v="CUST_20"/>
    <x v="7"/>
    <x v="6"/>
    <n v="0"/>
    <x v="3"/>
    <n v="0"/>
    <n v="0"/>
    <s v="Digital Wallet"/>
    <x v="0"/>
    <x v="1"/>
    <x v="9"/>
    <x v="231"/>
    <s v="UNKNOWN"/>
  </r>
  <r>
    <s v="TXN_2515470"/>
    <s v="CUST_07"/>
    <x v="0"/>
    <x v="6"/>
    <n v="0"/>
    <x v="3"/>
    <n v="0"/>
    <n v="0"/>
    <s v="Credit Card"/>
    <x v="1"/>
    <x v="2"/>
    <x v="4"/>
    <x v="802"/>
    <s v="UNKNOWN"/>
  </r>
  <r>
    <s v="TXN_2516384"/>
    <s v="CUST_16"/>
    <x v="5"/>
    <x v="47"/>
    <n v="15.5"/>
    <x v="10"/>
    <n v="15.5"/>
    <n v="108.5"/>
    <s v="Digital Wallet"/>
    <x v="1"/>
    <x v="0"/>
    <x v="5"/>
    <x v="622"/>
    <b v="0"/>
  </r>
  <r>
    <s v="TXN_2516949"/>
    <s v="CUST_03"/>
    <x v="1"/>
    <x v="59"/>
    <n v="12.5"/>
    <x v="1"/>
    <n v="12.5"/>
    <n v="112.5"/>
    <s v="Cash"/>
    <x v="1"/>
    <x v="0"/>
    <x v="9"/>
    <x v="318"/>
    <b v="0"/>
  </r>
  <r>
    <s v="TXN_2519309"/>
    <s v="CUST_20"/>
    <x v="6"/>
    <x v="108"/>
    <n v="21.5"/>
    <x v="4"/>
    <n v="21.5"/>
    <n v="129"/>
    <s v="Credit Card"/>
    <x v="1"/>
    <x v="0"/>
    <x v="0"/>
    <x v="179"/>
    <b v="1"/>
  </r>
  <r>
    <s v="TXN_2519325"/>
    <s v="CUST_17"/>
    <x v="6"/>
    <x v="108"/>
    <n v="21.5"/>
    <x v="0"/>
    <n v="21.5"/>
    <n v="107.5"/>
    <s v="Credit Card"/>
    <x v="1"/>
    <x v="0"/>
    <x v="1"/>
    <x v="108"/>
    <b v="1"/>
  </r>
  <r>
    <s v="TXN_2519908"/>
    <s v="CUST_17"/>
    <x v="4"/>
    <x v="82"/>
    <n v="32"/>
    <x v="2"/>
    <n v="32"/>
    <n v="96"/>
    <s v="Digital Wallet"/>
    <x v="0"/>
    <x v="1"/>
    <x v="10"/>
    <x v="582"/>
    <b v="0"/>
  </r>
  <r>
    <s v="TXN_2520240"/>
    <s v="CUST_19"/>
    <x v="1"/>
    <x v="2"/>
    <n v="11"/>
    <x v="7"/>
    <n v="11"/>
    <n v="44"/>
    <s v="Cash"/>
    <x v="0"/>
    <x v="2"/>
    <x v="8"/>
    <x v="512"/>
    <s v="UNKNOWN"/>
  </r>
  <r>
    <s v="TXN_2521668"/>
    <s v="CUST_06"/>
    <x v="1"/>
    <x v="19"/>
    <n v="39.5"/>
    <x v="0"/>
    <n v="39.5"/>
    <n v="197.5"/>
    <s v="Cash"/>
    <x v="0"/>
    <x v="0"/>
    <x v="6"/>
    <x v="419"/>
    <b v="1"/>
  </r>
  <r>
    <s v="TXN_2522970"/>
    <s v="CUST_18"/>
    <x v="4"/>
    <x v="6"/>
    <n v="32"/>
    <x v="4"/>
    <n v="32"/>
    <n v="192"/>
    <s v="Digital Wallet"/>
    <x v="0"/>
    <x v="0"/>
    <x v="2"/>
    <x v="104"/>
    <b v="0"/>
  </r>
  <r>
    <s v="TXN_2523425"/>
    <s v="CUST_04"/>
    <x v="4"/>
    <x v="82"/>
    <n v="32"/>
    <x v="8"/>
    <n v="32"/>
    <n v="320"/>
    <s v="Digital Wallet"/>
    <x v="0"/>
    <x v="1"/>
    <x v="5"/>
    <x v="454"/>
    <b v="1"/>
  </r>
  <r>
    <s v="TXN_2524004"/>
    <s v="CUST_16"/>
    <x v="7"/>
    <x v="124"/>
    <n v="21.5"/>
    <x v="0"/>
    <n v="21.5"/>
    <n v="107.5"/>
    <s v="Cash"/>
    <x v="0"/>
    <x v="1"/>
    <x v="3"/>
    <x v="786"/>
    <s v="UNKNOWN"/>
  </r>
  <r>
    <s v="TXN_2524558"/>
    <s v="CUST_14"/>
    <x v="6"/>
    <x v="96"/>
    <n v="12.5"/>
    <x v="2"/>
    <n v="12.5"/>
    <n v="37.5"/>
    <s v="Cash"/>
    <x v="0"/>
    <x v="2"/>
    <x v="2"/>
    <x v="949"/>
    <s v="UNKNOWN"/>
  </r>
  <r>
    <s v="TXN_2524809"/>
    <s v="CUST_12"/>
    <x v="2"/>
    <x v="140"/>
    <n v="6.5"/>
    <x v="5"/>
    <n v="6.5"/>
    <n v="6.5"/>
    <s v="Cash"/>
    <x v="0"/>
    <x v="0"/>
    <x v="8"/>
    <x v="909"/>
    <s v="UNKNOWN"/>
  </r>
  <r>
    <s v="TXN_2525392"/>
    <s v="CUST_04"/>
    <x v="2"/>
    <x v="177"/>
    <n v="26"/>
    <x v="7"/>
    <n v="26"/>
    <n v="104"/>
    <s v="Credit Card"/>
    <x v="1"/>
    <x v="1"/>
    <x v="3"/>
    <x v="813"/>
    <s v="UNKNOWN"/>
  </r>
  <r>
    <s v="TXN_2525596"/>
    <s v="CUST_14"/>
    <x v="4"/>
    <x v="82"/>
    <n v="32"/>
    <x v="9"/>
    <n v="32"/>
    <n v="64"/>
    <s v="Credit Card"/>
    <x v="0"/>
    <x v="0"/>
    <x v="9"/>
    <x v="738"/>
    <s v="UNKNOWN"/>
  </r>
  <r>
    <s v="TXN_2525825"/>
    <s v="CUST_08"/>
    <x v="0"/>
    <x v="95"/>
    <n v="36.5"/>
    <x v="2"/>
    <n v="36.5"/>
    <n v="109.5"/>
    <s v="Digital Wallet"/>
    <x v="0"/>
    <x v="0"/>
    <x v="1"/>
    <x v="950"/>
    <b v="0"/>
  </r>
  <r>
    <s v="TXN_2527115"/>
    <s v="CUST_22"/>
    <x v="5"/>
    <x v="11"/>
    <n v="6.5"/>
    <x v="8"/>
    <n v="6.5"/>
    <n v="65"/>
    <s v="Digital Wallet"/>
    <x v="1"/>
    <x v="0"/>
    <x v="9"/>
    <x v="951"/>
    <b v="0"/>
  </r>
  <r>
    <s v="TXN_2527365"/>
    <s v="CUST_17"/>
    <x v="4"/>
    <x v="105"/>
    <n v="38"/>
    <x v="6"/>
    <n v="38"/>
    <n v="304"/>
    <s v="Digital Wallet"/>
    <x v="0"/>
    <x v="2"/>
    <x v="8"/>
    <x v="643"/>
    <s v="UNKNOWN"/>
  </r>
  <r>
    <s v="TXN_2527692"/>
    <s v="CUST_20"/>
    <x v="2"/>
    <x v="16"/>
    <n v="21.5"/>
    <x v="10"/>
    <n v="21.5"/>
    <n v="150.5"/>
    <s v="Credit Card"/>
    <x v="0"/>
    <x v="2"/>
    <x v="10"/>
    <x v="106"/>
    <b v="0"/>
  </r>
  <r>
    <s v="TXN_2528313"/>
    <s v="CUST_07"/>
    <x v="0"/>
    <x v="3"/>
    <n v="41"/>
    <x v="7"/>
    <n v="41"/>
    <n v="164"/>
    <s v="Credit Card"/>
    <x v="0"/>
    <x v="1"/>
    <x v="9"/>
    <x v="816"/>
    <b v="0"/>
  </r>
  <r>
    <s v="TXN_2528404"/>
    <s v="CUST_16"/>
    <x v="5"/>
    <x v="171"/>
    <n v="38"/>
    <x v="2"/>
    <n v="38"/>
    <n v="114"/>
    <s v="Cash"/>
    <x v="0"/>
    <x v="0"/>
    <x v="9"/>
    <x v="889"/>
    <b v="0"/>
  </r>
  <r>
    <s v="TXN_2530643"/>
    <s v="CUST_05"/>
    <x v="5"/>
    <x v="101"/>
    <n v="20"/>
    <x v="9"/>
    <n v="20"/>
    <n v="40"/>
    <s v="Digital Wallet"/>
    <x v="1"/>
    <x v="0"/>
    <x v="9"/>
    <x v="115"/>
    <s v="UNKNOWN"/>
  </r>
  <r>
    <s v="TXN_2530704"/>
    <s v="CUST_25"/>
    <x v="6"/>
    <x v="26"/>
    <n v="38"/>
    <x v="9"/>
    <n v="38"/>
    <n v="76"/>
    <s v="Digital Wallet"/>
    <x v="0"/>
    <x v="0"/>
    <x v="10"/>
    <x v="646"/>
    <b v="0"/>
  </r>
  <r>
    <s v="TXN_2532729"/>
    <s v="CUST_17"/>
    <x v="5"/>
    <x v="6"/>
    <n v="0"/>
    <x v="3"/>
    <n v="0"/>
    <n v="0"/>
    <s v="Cash"/>
    <x v="0"/>
    <x v="1"/>
    <x v="6"/>
    <x v="711"/>
    <b v="1"/>
  </r>
  <r>
    <s v="TXN_2533200"/>
    <s v="CUST_05"/>
    <x v="7"/>
    <x v="69"/>
    <n v="5"/>
    <x v="6"/>
    <n v="5"/>
    <n v="40"/>
    <s v="Credit Card"/>
    <x v="1"/>
    <x v="1"/>
    <x v="0"/>
    <x v="352"/>
    <b v="0"/>
  </r>
  <r>
    <s v="TXN_2534435"/>
    <s v="CUST_12"/>
    <x v="7"/>
    <x v="124"/>
    <n v="21.5"/>
    <x v="8"/>
    <n v="21.5"/>
    <n v="215"/>
    <s v="Credit Card"/>
    <x v="1"/>
    <x v="0"/>
    <x v="6"/>
    <x v="948"/>
    <s v="UNKNOWN"/>
  </r>
  <r>
    <s v="TXN_2534527"/>
    <s v="CUST_11"/>
    <x v="0"/>
    <x v="25"/>
    <n v="29"/>
    <x v="9"/>
    <n v="29"/>
    <n v="58"/>
    <s v="Cash"/>
    <x v="0"/>
    <x v="1"/>
    <x v="0"/>
    <x v="150"/>
    <b v="1"/>
  </r>
  <r>
    <s v="TXN_2535570"/>
    <s v="CUST_20"/>
    <x v="6"/>
    <x v="163"/>
    <n v="30.5"/>
    <x v="8"/>
    <n v="30.5"/>
    <n v="305"/>
    <s v="Cash"/>
    <x v="0"/>
    <x v="1"/>
    <x v="6"/>
    <x v="879"/>
    <s v="UNKNOWN"/>
  </r>
  <r>
    <s v="TXN_2536386"/>
    <s v="CUST_24"/>
    <x v="7"/>
    <x v="63"/>
    <n v="20"/>
    <x v="2"/>
    <n v="20"/>
    <n v="60"/>
    <s v="Cash"/>
    <x v="0"/>
    <x v="0"/>
    <x v="10"/>
    <x v="492"/>
    <b v="1"/>
  </r>
  <r>
    <s v="TXN_2537089"/>
    <s v="CUST_16"/>
    <x v="2"/>
    <x v="128"/>
    <n v="30.5"/>
    <x v="8"/>
    <n v="30.5"/>
    <n v="305"/>
    <s v="Credit Card"/>
    <x v="1"/>
    <x v="2"/>
    <x v="1"/>
    <x v="340"/>
    <s v="UNKNOWN"/>
  </r>
  <r>
    <s v="TXN_2537147"/>
    <s v="CUST_01"/>
    <x v="4"/>
    <x v="40"/>
    <n v="29"/>
    <x v="8"/>
    <n v="29"/>
    <n v="290"/>
    <s v="Digital Wallet"/>
    <x v="1"/>
    <x v="1"/>
    <x v="9"/>
    <x v="361"/>
    <s v="UNKNOWN"/>
  </r>
  <r>
    <s v="TXN_2537604"/>
    <s v="CUST_05"/>
    <x v="1"/>
    <x v="125"/>
    <n v="33.5"/>
    <x v="10"/>
    <n v="33.5"/>
    <n v="234.5"/>
    <s v="Credit Card"/>
    <x v="1"/>
    <x v="1"/>
    <x v="11"/>
    <x v="569"/>
    <s v="UNKNOWN"/>
  </r>
  <r>
    <s v="TXN_2537913"/>
    <s v="CUST_08"/>
    <x v="6"/>
    <x v="6"/>
    <n v="0"/>
    <x v="3"/>
    <n v="0"/>
    <n v="0"/>
    <s v="Cash"/>
    <x v="1"/>
    <x v="2"/>
    <x v="1"/>
    <x v="21"/>
    <b v="0"/>
  </r>
  <r>
    <s v="TXN_2539807"/>
    <s v="CUST_18"/>
    <x v="5"/>
    <x v="58"/>
    <n v="24.5"/>
    <x v="0"/>
    <n v="24.5"/>
    <n v="122.5"/>
    <s v="Cash"/>
    <x v="1"/>
    <x v="1"/>
    <x v="7"/>
    <x v="795"/>
    <b v="1"/>
  </r>
  <r>
    <s v="TXN_2540203"/>
    <s v="CUST_12"/>
    <x v="3"/>
    <x v="43"/>
    <n v="14"/>
    <x v="7"/>
    <n v="14"/>
    <n v="56"/>
    <s v="Credit Card"/>
    <x v="0"/>
    <x v="3"/>
    <x v="10"/>
    <x v="534"/>
    <s v="UNKNOWN"/>
  </r>
  <r>
    <s v="TXN_2540525"/>
    <s v="CUST_03"/>
    <x v="2"/>
    <x v="61"/>
    <n v="36.5"/>
    <x v="9"/>
    <n v="36.5"/>
    <n v="73"/>
    <s v="Cash"/>
    <x v="0"/>
    <x v="2"/>
    <x v="2"/>
    <x v="952"/>
    <b v="0"/>
  </r>
  <r>
    <s v="TXN_2540564"/>
    <s v="CUST_24"/>
    <x v="2"/>
    <x v="45"/>
    <n v="11"/>
    <x v="5"/>
    <n v="11"/>
    <n v="11"/>
    <s v="Cash"/>
    <x v="1"/>
    <x v="2"/>
    <x v="6"/>
    <x v="62"/>
    <s v="UNKNOWN"/>
  </r>
  <r>
    <s v="TXN_2541183"/>
    <s v="CUST_16"/>
    <x v="7"/>
    <x v="124"/>
    <n v="21.5"/>
    <x v="0"/>
    <n v="21.5"/>
    <n v="107.5"/>
    <s v="Cash"/>
    <x v="0"/>
    <x v="0"/>
    <x v="11"/>
    <x v="953"/>
    <b v="1"/>
  </r>
  <r>
    <s v="TXN_2542045"/>
    <s v="CUST_24"/>
    <x v="7"/>
    <x v="106"/>
    <n v="15.5"/>
    <x v="0"/>
    <n v="15.5"/>
    <n v="77.5"/>
    <s v="Cash"/>
    <x v="0"/>
    <x v="2"/>
    <x v="3"/>
    <x v="235"/>
    <b v="0"/>
  </r>
  <r>
    <s v="TXN_2542225"/>
    <s v="CUST_15"/>
    <x v="4"/>
    <x v="161"/>
    <n v="23"/>
    <x v="9"/>
    <n v="23"/>
    <n v="46"/>
    <s v="Digital Wallet"/>
    <x v="0"/>
    <x v="2"/>
    <x v="1"/>
    <x v="805"/>
    <s v="UNKNOWN"/>
  </r>
  <r>
    <s v="TXN_2542482"/>
    <s v="CUST_16"/>
    <x v="5"/>
    <x v="136"/>
    <n v="32"/>
    <x v="4"/>
    <n v="32"/>
    <n v="192"/>
    <s v="Credit Card"/>
    <x v="0"/>
    <x v="1"/>
    <x v="3"/>
    <x v="133"/>
    <b v="0"/>
  </r>
  <r>
    <s v="TXN_2543088"/>
    <s v="CUST_11"/>
    <x v="5"/>
    <x v="13"/>
    <n v="35"/>
    <x v="4"/>
    <n v="35"/>
    <n v="210"/>
    <s v="Digital Wallet"/>
    <x v="0"/>
    <x v="1"/>
    <x v="2"/>
    <x v="142"/>
    <s v="UNKNOWN"/>
  </r>
  <r>
    <s v="TXN_2543221"/>
    <s v="CUST_12"/>
    <x v="3"/>
    <x v="44"/>
    <n v="27.5"/>
    <x v="0"/>
    <n v="27.5"/>
    <n v="137.5"/>
    <s v="Credit Card"/>
    <x v="0"/>
    <x v="2"/>
    <x v="8"/>
    <x v="99"/>
    <b v="1"/>
  </r>
  <r>
    <s v="TXN_2543244"/>
    <s v="CUST_05"/>
    <x v="0"/>
    <x v="17"/>
    <n v="23"/>
    <x v="8"/>
    <n v="23"/>
    <n v="230"/>
    <s v="Credit Card"/>
    <x v="0"/>
    <x v="1"/>
    <x v="6"/>
    <x v="551"/>
    <s v="UNKNOWN"/>
  </r>
  <r>
    <s v="TXN_2543415"/>
    <s v="CUST_11"/>
    <x v="1"/>
    <x v="147"/>
    <n v="15.5"/>
    <x v="10"/>
    <n v="15.5"/>
    <n v="108.5"/>
    <s v="Cash"/>
    <x v="0"/>
    <x v="1"/>
    <x v="6"/>
    <x v="843"/>
    <s v="UNKNOWN"/>
  </r>
  <r>
    <s v="TXN_2543604"/>
    <s v="CUST_02"/>
    <x v="1"/>
    <x v="157"/>
    <n v="41"/>
    <x v="7"/>
    <n v="41"/>
    <n v="164"/>
    <s v="Credit Card"/>
    <x v="1"/>
    <x v="2"/>
    <x v="8"/>
    <x v="397"/>
    <s v="UNKNOWN"/>
  </r>
  <r>
    <s v="TXN_2543656"/>
    <s v="CUST_06"/>
    <x v="3"/>
    <x v="65"/>
    <n v="5"/>
    <x v="1"/>
    <n v="5"/>
    <n v="45"/>
    <s v="Digital Wallet"/>
    <x v="1"/>
    <x v="1"/>
    <x v="1"/>
    <x v="760"/>
    <b v="0"/>
  </r>
  <r>
    <s v="TXN_2544376"/>
    <s v="CUST_05"/>
    <x v="0"/>
    <x v="64"/>
    <n v="20"/>
    <x v="9"/>
    <n v="20"/>
    <n v="40"/>
    <s v="Credit Card"/>
    <x v="0"/>
    <x v="0"/>
    <x v="10"/>
    <x v="492"/>
    <s v="UNKNOWN"/>
  </r>
  <r>
    <s v="TXN_2545845"/>
    <s v="CUST_09"/>
    <x v="2"/>
    <x v="128"/>
    <n v="30.5"/>
    <x v="1"/>
    <n v="30.5"/>
    <n v="274.5"/>
    <s v="Cash"/>
    <x v="0"/>
    <x v="0"/>
    <x v="6"/>
    <x v="438"/>
    <b v="1"/>
  </r>
  <r>
    <s v="TXN_2547094"/>
    <s v="CUST_02"/>
    <x v="4"/>
    <x v="7"/>
    <n v="21.5"/>
    <x v="4"/>
    <n v="21.5"/>
    <n v="129"/>
    <s v="Cash"/>
    <x v="1"/>
    <x v="2"/>
    <x v="7"/>
    <x v="520"/>
    <s v="UNKNOWN"/>
  </r>
  <r>
    <s v="TXN_2547495"/>
    <s v="CUST_20"/>
    <x v="2"/>
    <x v="86"/>
    <n v="23"/>
    <x v="4"/>
    <n v="23"/>
    <n v="138"/>
    <s v="Cash"/>
    <x v="0"/>
    <x v="1"/>
    <x v="7"/>
    <x v="97"/>
    <b v="0"/>
  </r>
  <r>
    <s v="TXN_2548154"/>
    <s v="CUST_09"/>
    <x v="7"/>
    <x v="143"/>
    <n v="17"/>
    <x v="6"/>
    <n v="17"/>
    <n v="136"/>
    <s v="Credit Card"/>
    <x v="0"/>
    <x v="2"/>
    <x v="7"/>
    <x v="44"/>
    <b v="1"/>
  </r>
  <r>
    <s v="TXN_2548722"/>
    <s v="CUST_17"/>
    <x v="3"/>
    <x v="56"/>
    <n v="15.5"/>
    <x v="9"/>
    <n v="15.5"/>
    <n v="31"/>
    <s v="Credit Card"/>
    <x v="1"/>
    <x v="0"/>
    <x v="6"/>
    <x v="703"/>
    <s v="UNKNOWN"/>
  </r>
  <r>
    <s v="TXN_2550629"/>
    <s v="CUST_10"/>
    <x v="6"/>
    <x v="26"/>
    <n v="38"/>
    <x v="0"/>
    <n v="38"/>
    <n v="190"/>
    <s v="Digital Wallet"/>
    <x v="1"/>
    <x v="1"/>
    <x v="2"/>
    <x v="695"/>
    <b v="1"/>
  </r>
  <r>
    <s v="TXN_2551088"/>
    <s v="CUST_17"/>
    <x v="5"/>
    <x v="6"/>
    <n v="0"/>
    <x v="3"/>
    <n v="0"/>
    <n v="0"/>
    <s v="Digital Wallet"/>
    <x v="1"/>
    <x v="0"/>
    <x v="7"/>
    <x v="852"/>
    <b v="0"/>
  </r>
  <r>
    <s v="TXN_2553920"/>
    <s v="CUST_03"/>
    <x v="7"/>
    <x v="129"/>
    <n v="26"/>
    <x v="2"/>
    <n v="26"/>
    <n v="78"/>
    <s v="Digital Wallet"/>
    <x v="1"/>
    <x v="1"/>
    <x v="3"/>
    <x v="925"/>
    <s v="UNKNOWN"/>
  </r>
  <r>
    <s v="TXN_2554615"/>
    <s v="CUST_21"/>
    <x v="2"/>
    <x v="177"/>
    <n v="26"/>
    <x v="6"/>
    <n v="26"/>
    <n v="208"/>
    <s v="Digital Wallet"/>
    <x v="1"/>
    <x v="0"/>
    <x v="3"/>
    <x v="131"/>
    <b v="0"/>
  </r>
  <r>
    <s v="TXN_2556108"/>
    <s v="CUST_10"/>
    <x v="1"/>
    <x v="85"/>
    <n v="20"/>
    <x v="8"/>
    <n v="20"/>
    <n v="200"/>
    <s v="Digital Wallet"/>
    <x v="0"/>
    <x v="2"/>
    <x v="0"/>
    <x v="607"/>
    <b v="0"/>
  </r>
  <r>
    <s v="TXN_2556431"/>
    <s v="CUST_04"/>
    <x v="5"/>
    <x v="6"/>
    <n v="14"/>
    <x v="10"/>
    <n v="14"/>
    <n v="98"/>
    <s v="Cash"/>
    <x v="1"/>
    <x v="0"/>
    <x v="8"/>
    <x v="408"/>
    <b v="0"/>
  </r>
  <r>
    <s v="TXN_2557237"/>
    <s v="CUST_02"/>
    <x v="7"/>
    <x v="98"/>
    <n v="14"/>
    <x v="5"/>
    <n v="14"/>
    <n v="14"/>
    <s v="Credit Card"/>
    <x v="0"/>
    <x v="1"/>
    <x v="5"/>
    <x v="439"/>
    <s v="UNKNOWN"/>
  </r>
  <r>
    <s v="TXN_2557410"/>
    <s v="CUST_20"/>
    <x v="5"/>
    <x v="136"/>
    <n v="32"/>
    <x v="5"/>
    <n v="32"/>
    <n v="32"/>
    <s v="Credit Card"/>
    <x v="1"/>
    <x v="2"/>
    <x v="5"/>
    <x v="505"/>
    <b v="0"/>
  </r>
  <r>
    <s v="TXN_2558237"/>
    <s v="CUST_04"/>
    <x v="3"/>
    <x v="53"/>
    <n v="23"/>
    <x v="0"/>
    <n v="23"/>
    <n v="115"/>
    <s v="Cash"/>
    <x v="1"/>
    <x v="0"/>
    <x v="10"/>
    <x v="415"/>
    <b v="0"/>
  </r>
  <r>
    <s v="TXN_2558306"/>
    <s v="CUST_15"/>
    <x v="1"/>
    <x v="147"/>
    <n v="15.5"/>
    <x v="8"/>
    <n v="15.5"/>
    <n v="155"/>
    <s v="Credit Card"/>
    <x v="1"/>
    <x v="2"/>
    <x v="6"/>
    <x v="351"/>
    <b v="1"/>
  </r>
  <r>
    <s v="TXN_2558370"/>
    <s v="CUST_02"/>
    <x v="6"/>
    <x v="108"/>
    <n v="21.5"/>
    <x v="1"/>
    <n v="21.5"/>
    <n v="193.5"/>
    <s v="Credit Card"/>
    <x v="0"/>
    <x v="2"/>
    <x v="2"/>
    <x v="947"/>
    <b v="1"/>
  </r>
  <r>
    <s v="TXN_2558768"/>
    <s v="CUST_04"/>
    <x v="4"/>
    <x v="105"/>
    <n v="38"/>
    <x v="4"/>
    <n v="38"/>
    <n v="228"/>
    <s v="Credit Card"/>
    <x v="0"/>
    <x v="2"/>
    <x v="5"/>
    <x v="482"/>
    <b v="1"/>
  </r>
  <r>
    <s v="TXN_2559484"/>
    <s v="CUST_04"/>
    <x v="2"/>
    <x v="6"/>
    <n v="12.5"/>
    <x v="1"/>
    <n v="12.5"/>
    <n v="112.5"/>
    <s v="Cash"/>
    <x v="0"/>
    <x v="1"/>
    <x v="2"/>
    <x v="954"/>
    <s v="UNKNOWN"/>
  </r>
  <r>
    <s v="TXN_2560468"/>
    <s v="CUST_14"/>
    <x v="7"/>
    <x v="118"/>
    <n v="33.5"/>
    <x v="5"/>
    <n v="33.5"/>
    <n v="33.5"/>
    <s v="Credit Card"/>
    <x v="1"/>
    <x v="2"/>
    <x v="8"/>
    <x v="397"/>
    <b v="0"/>
  </r>
  <r>
    <s v="TXN_2560977"/>
    <s v="CUST_07"/>
    <x v="4"/>
    <x v="40"/>
    <n v="29"/>
    <x v="7"/>
    <n v="29"/>
    <n v="116"/>
    <s v="Credit Card"/>
    <x v="0"/>
    <x v="0"/>
    <x v="0"/>
    <x v="435"/>
    <s v="UNKNOWN"/>
  </r>
  <r>
    <s v="TXN_2561337"/>
    <s v="CUST_20"/>
    <x v="1"/>
    <x v="157"/>
    <n v="41"/>
    <x v="2"/>
    <n v="41"/>
    <n v="123"/>
    <s v="Credit Card"/>
    <x v="1"/>
    <x v="0"/>
    <x v="1"/>
    <x v="172"/>
    <b v="1"/>
  </r>
  <r>
    <s v="TXN_2561399"/>
    <s v="CUST_14"/>
    <x v="1"/>
    <x v="59"/>
    <n v="12.5"/>
    <x v="0"/>
    <n v="12.5"/>
    <n v="62.5"/>
    <s v="Cash"/>
    <x v="1"/>
    <x v="1"/>
    <x v="9"/>
    <x v="361"/>
    <s v="UNKNOWN"/>
  </r>
  <r>
    <s v="TXN_2562140"/>
    <s v="CUST_08"/>
    <x v="6"/>
    <x v="52"/>
    <n v="41"/>
    <x v="6"/>
    <n v="41"/>
    <n v="328"/>
    <s v="Credit Card"/>
    <x v="1"/>
    <x v="0"/>
    <x v="3"/>
    <x v="691"/>
    <b v="1"/>
  </r>
  <r>
    <s v="TXN_2563000"/>
    <s v="CUST_13"/>
    <x v="3"/>
    <x v="9"/>
    <n v="29"/>
    <x v="0"/>
    <n v="29"/>
    <n v="145"/>
    <s v="Credit Card"/>
    <x v="1"/>
    <x v="1"/>
    <x v="0"/>
    <x v="955"/>
    <b v="0"/>
  </r>
  <r>
    <s v="TXN_2563981"/>
    <s v="CUST_10"/>
    <x v="6"/>
    <x v="156"/>
    <n v="36.5"/>
    <x v="10"/>
    <n v="36.5"/>
    <n v="255.5"/>
    <s v="Credit Card"/>
    <x v="0"/>
    <x v="0"/>
    <x v="7"/>
    <x v="575"/>
    <b v="0"/>
  </r>
  <r>
    <s v="TXN_2564188"/>
    <s v="CUST_05"/>
    <x v="7"/>
    <x v="6"/>
    <n v="0"/>
    <x v="3"/>
    <n v="0"/>
    <n v="0"/>
    <s v="Credit Card"/>
    <x v="0"/>
    <x v="0"/>
    <x v="2"/>
    <x v="956"/>
    <s v="UNKNOWN"/>
  </r>
  <r>
    <s v="TXN_2565254"/>
    <s v="CUST_12"/>
    <x v="5"/>
    <x v="71"/>
    <n v="14"/>
    <x v="1"/>
    <n v="14"/>
    <n v="126"/>
    <s v="Digital Wallet"/>
    <x v="1"/>
    <x v="0"/>
    <x v="3"/>
    <x v="707"/>
    <b v="1"/>
  </r>
  <r>
    <s v="TXN_2565828"/>
    <s v="CUST_21"/>
    <x v="0"/>
    <x v="83"/>
    <n v="39.5"/>
    <x v="8"/>
    <n v="39.5"/>
    <n v="395"/>
    <s v="Credit Card"/>
    <x v="1"/>
    <x v="1"/>
    <x v="8"/>
    <x v="957"/>
    <b v="0"/>
  </r>
  <r>
    <s v="TXN_2566721"/>
    <s v="CUST_09"/>
    <x v="2"/>
    <x v="126"/>
    <n v="5"/>
    <x v="5"/>
    <n v="5"/>
    <n v="5"/>
    <s v="Cash"/>
    <x v="1"/>
    <x v="2"/>
    <x v="1"/>
    <x v="383"/>
    <b v="0"/>
  </r>
  <r>
    <s v="TXN_2566784"/>
    <s v="CUST_10"/>
    <x v="4"/>
    <x v="161"/>
    <n v="23"/>
    <x v="1"/>
    <n v="23"/>
    <n v="207"/>
    <s v="Digital Wallet"/>
    <x v="1"/>
    <x v="1"/>
    <x v="11"/>
    <x v="886"/>
    <b v="1"/>
  </r>
  <r>
    <s v="TXN_2568387"/>
    <s v="CUST_16"/>
    <x v="3"/>
    <x v="159"/>
    <n v="21.5"/>
    <x v="6"/>
    <n v="21.5"/>
    <n v="172"/>
    <s v="Credit Card"/>
    <x v="0"/>
    <x v="0"/>
    <x v="7"/>
    <x v="344"/>
    <s v="UNKNOWN"/>
  </r>
  <r>
    <s v="TXN_2568580"/>
    <s v="CUST_02"/>
    <x v="1"/>
    <x v="176"/>
    <n v="38"/>
    <x v="6"/>
    <n v="38"/>
    <n v="304"/>
    <s v="Credit Card"/>
    <x v="0"/>
    <x v="1"/>
    <x v="8"/>
    <x v="29"/>
    <s v="UNKNOWN"/>
  </r>
  <r>
    <s v="TXN_2569828"/>
    <s v="CUST_24"/>
    <x v="5"/>
    <x v="49"/>
    <n v="17"/>
    <x v="9"/>
    <n v="17"/>
    <n v="34"/>
    <s v="Credit Card"/>
    <x v="1"/>
    <x v="2"/>
    <x v="4"/>
    <x v="958"/>
    <b v="1"/>
  </r>
  <r>
    <s v="TXN_2569890"/>
    <s v="CUST_22"/>
    <x v="4"/>
    <x v="161"/>
    <n v="23"/>
    <x v="6"/>
    <n v="23"/>
    <n v="184"/>
    <s v="Digital Wallet"/>
    <x v="1"/>
    <x v="0"/>
    <x v="4"/>
    <x v="112"/>
    <b v="0"/>
  </r>
  <r>
    <s v="TXN_2570092"/>
    <s v="CUST_25"/>
    <x v="6"/>
    <x v="156"/>
    <n v="36.5"/>
    <x v="2"/>
    <n v="36.5"/>
    <n v="109.5"/>
    <s v="Digital Wallet"/>
    <x v="1"/>
    <x v="2"/>
    <x v="8"/>
    <x v="712"/>
    <b v="0"/>
  </r>
  <r>
    <s v="TXN_2570631"/>
    <s v="CUST_19"/>
    <x v="7"/>
    <x v="69"/>
    <n v="5"/>
    <x v="4"/>
    <n v="5"/>
    <n v="30"/>
    <s v="Credit Card"/>
    <x v="1"/>
    <x v="0"/>
    <x v="5"/>
    <x v="650"/>
    <b v="0"/>
  </r>
  <r>
    <s v="TXN_2570854"/>
    <s v="CUST_03"/>
    <x v="5"/>
    <x v="122"/>
    <n v="8"/>
    <x v="2"/>
    <n v="8"/>
    <n v="24"/>
    <s v="Cash"/>
    <x v="1"/>
    <x v="2"/>
    <x v="4"/>
    <x v="846"/>
    <s v="UNKNOWN"/>
  </r>
  <r>
    <s v="TXN_2571191"/>
    <s v="CUST_04"/>
    <x v="4"/>
    <x v="50"/>
    <n v="9.5"/>
    <x v="2"/>
    <n v="9.5"/>
    <n v="28.5"/>
    <s v="Digital Wallet"/>
    <x v="0"/>
    <x v="2"/>
    <x v="11"/>
    <x v="865"/>
    <s v="UNKNOWN"/>
  </r>
  <r>
    <s v="TXN_2571677"/>
    <s v="CUST_22"/>
    <x v="2"/>
    <x v="14"/>
    <n v="41"/>
    <x v="0"/>
    <n v="41"/>
    <n v="205"/>
    <s v="Credit Card"/>
    <x v="0"/>
    <x v="2"/>
    <x v="0"/>
    <x v="292"/>
    <s v="UNKNOWN"/>
  </r>
  <r>
    <s v="TXN_2572509"/>
    <s v="CUST_13"/>
    <x v="0"/>
    <x v="76"/>
    <n v="33.5"/>
    <x v="4"/>
    <n v="33.5"/>
    <n v="201"/>
    <s v="Credit Card"/>
    <x v="1"/>
    <x v="2"/>
    <x v="6"/>
    <x v="748"/>
    <b v="0"/>
  </r>
  <r>
    <s v="TXN_2573050"/>
    <s v="CUST_11"/>
    <x v="2"/>
    <x v="30"/>
    <n v="18.5"/>
    <x v="1"/>
    <n v="18.5"/>
    <n v="166.5"/>
    <s v="Credit Card"/>
    <x v="1"/>
    <x v="1"/>
    <x v="0"/>
    <x v="267"/>
    <b v="1"/>
  </r>
  <r>
    <s v="TXN_2573095"/>
    <s v="CUST_23"/>
    <x v="2"/>
    <x v="23"/>
    <n v="32"/>
    <x v="7"/>
    <n v="32"/>
    <n v="128"/>
    <s v="Cash"/>
    <x v="0"/>
    <x v="2"/>
    <x v="3"/>
    <x v="821"/>
    <b v="0"/>
  </r>
  <r>
    <s v="TXN_2573164"/>
    <s v="CUST_04"/>
    <x v="1"/>
    <x v="157"/>
    <n v="41"/>
    <x v="2"/>
    <n v="41"/>
    <n v="123"/>
    <s v="Cash"/>
    <x v="1"/>
    <x v="1"/>
    <x v="6"/>
    <x v="655"/>
    <b v="1"/>
  </r>
  <r>
    <s v="TXN_2573370"/>
    <s v="CUST_05"/>
    <x v="5"/>
    <x v="164"/>
    <n v="26"/>
    <x v="8"/>
    <n v="26"/>
    <n v="260"/>
    <s v="Cash"/>
    <x v="0"/>
    <x v="2"/>
    <x v="4"/>
    <x v="418"/>
    <s v="UNKNOWN"/>
  </r>
  <r>
    <s v="TXN_2573398"/>
    <s v="CUST_10"/>
    <x v="6"/>
    <x v="156"/>
    <n v="36.5"/>
    <x v="7"/>
    <n v="36.5"/>
    <n v="146"/>
    <s v="Credit Card"/>
    <x v="0"/>
    <x v="0"/>
    <x v="2"/>
    <x v="625"/>
    <b v="1"/>
  </r>
  <r>
    <s v="TXN_2573458"/>
    <s v="CUST_08"/>
    <x v="6"/>
    <x v="15"/>
    <n v="26"/>
    <x v="8"/>
    <n v="26"/>
    <n v="260"/>
    <s v="Cash"/>
    <x v="1"/>
    <x v="1"/>
    <x v="3"/>
    <x v="251"/>
    <s v="UNKNOWN"/>
  </r>
  <r>
    <s v="TXN_2573564"/>
    <s v="CUST_13"/>
    <x v="6"/>
    <x v="149"/>
    <n v="27.5"/>
    <x v="8"/>
    <n v="27.5"/>
    <n v="275"/>
    <s v="Digital Wallet"/>
    <x v="1"/>
    <x v="0"/>
    <x v="11"/>
    <x v="403"/>
    <b v="1"/>
  </r>
  <r>
    <s v="TXN_2575540"/>
    <s v="CUST_17"/>
    <x v="0"/>
    <x v="17"/>
    <n v="23"/>
    <x v="7"/>
    <n v="23"/>
    <n v="92"/>
    <s v="Credit Card"/>
    <x v="1"/>
    <x v="0"/>
    <x v="11"/>
    <x v="463"/>
    <b v="1"/>
  </r>
  <r>
    <s v="TXN_2577257"/>
    <s v="CUST_07"/>
    <x v="2"/>
    <x v="30"/>
    <n v="18.5"/>
    <x v="6"/>
    <n v="18.5"/>
    <n v="148"/>
    <s v="Cash"/>
    <x v="0"/>
    <x v="2"/>
    <x v="0"/>
    <x v="855"/>
    <b v="0"/>
  </r>
  <r>
    <s v="TXN_2578245"/>
    <s v="CUST_22"/>
    <x v="4"/>
    <x v="148"/>
    <n v="36.5"/>
    <x v="4"/>
    <n v="36.5"/>
    <n v="219"/>
    <s v="Cash"/>
    <x v="0"/>
    <x v="1"/>
    <x v="4"/>
    <x v="290"/>
    <b v="1"/>
  </r>
  <r>
    <s v="TXN_2579665"/>
    <s v="CUST_24"/>
    <x v="5"/>
    <x v="11"/>
    <n v="6.5"/>
    <x v="9"/>
    <n v="6.5"/>
    <n v="13"/>
    <s v="Credit Card"/>
    <x v="1"/>
    <x v="1"/>
    <x v="11"/>
    <x v="580"/>
    <b v="0"/>
  </r>
  <r>
    <s v="TXN_2580755"/>
    <s v="CUST_21"/>
    <x v="6"/>
    <x v="90"/>
    <n v="33.5"/>
    <x v="8"/>
    <n v="33.5"/>
    <n v="335"/>
    <s v="Cash"/>
    <x v="0"/>
    <x v="1"/>
    <x v="8"/>
    <x v="613"/>
    <b v="0"/>
  </r>
  <r>
    <s v="TXN_2581258"/>
    <s v="CUST_14"/>
    <x v="4"/>
    <x v="161"/>
    <n v="23"/>
    <x v="7"/>
    <n v="23"/>
    <n v="92"/>
    <s v="Credit Card"/>
    <x v="1"/>
    <x v="1"/>
    <x v="8"/>
    <x v="935"/>
    <b v="0"/>
  </r>
  <r>
    <s v="TXN_2582450"/>
    <s v="CUST_03"/>
    <x v="3"/>
    <x v="39"/>
    <n v="38"/>
    <x v="6"/>
    <n v="38"/>
    <n v="304"/>
    <s v="Credit Card"/>
    <x v="1"/>
    <x v="2"/>
    <x v="9"/>
    <x v="339"/>
    <b v="0"/>
  </r>
  <r>
    <s v="TXN_2582556"/>
    <s v="CUST_11"/>
    <x v="1"/>
    <x v="85"/>
    <n v="20"/>
    <x v="6"/>
    <n v="20"/>
    <n v="160"/>
    <s v="Cash"/>
    <x v="0"/>
    <x v="0"/>
    <x v="2"/>
    <x v="859"/>
    <s v="UNKNOWN"/>
  </r>
  <r>
    <s v="TXN_2582569"/>
    <s v="CUST_13"/>
    <x v="1"/>
    <x v="125"/>
    <n v="33.5"/>
    <x v="2"/>
    <n v="33.5"/>
    <n v="100.5"/>
    <s v="Cash"/>
    <x v="0"/>
    <x v="1"/>
    <x v="9"/>
    <x v="348"/>
    <b v="0"/>
  </r>
  <r>
    <s v="TXN_2582622"/>
    <s v="CUST_24"/>
    <x v="7"/>
    <x v="42"/>
    <n v="29"/>
    <x v="2"/>
    <n v="29"/>
    <n v="87"/>
    <s v="Cash"/>
    <x v="0"/>
    <x v="1"/>
    <x v="10"/>
    <x v="716"/>
    <s v="UNKNOWN"/>
  </r>
  <r>
    <s v="TXN_2584277"/>
    <s v="CUST_23"/>
    <x v="4"/>
    <x v="6"/>
    <n v="0"/>
    <x v="3"/>
    <n v="0"/>
    <n v="0"/>
    <s v="Cash"/>
    <x v="0"/>
    <x v="0"/>
    <x v="2"/>
    <x v="297"/>
    <b v="1"/>
  </r>
  <r>
    <s v="TXN_2584682"/>
    <s v="CUST_07"/>
    <x v="1"/>
    <x v="172"/>
    <n v="9.5"/>
    <x v="6"/>
    <n v="9.5"/>
    <n v="76"/>
    <s v="Digital Wallet"/>
    <x v="1"/>
    <x v="2"/>
    <x v="1"/>
    <x v="959"/>
    <s v="UNKNOWN"/>
  </r>
  <r>
    <s v="TXN_2585207"/>
    <s v="CUST_10"/>
    <x v="2"/>
    <x v="45"/>
    <n v="11"/>
    <x v="6"/>
    <n v="11"/>
    <n v="88"/>
    <s v="Credit Card"/>
    <x v="1"/>
    <x v="1"/>
    <x v="0"/>
    <x v="14"/>
    <b v="1"/>
  </r>
  <r>
    <s v="TXN_2585378"/>
    <s v="CUST_21"/>
    <x v="6"/>
    <x v="156"/>
    <n v="36.5"/>
    <x v="7"/>
    <n v="36.5"/>
    <n v="146"/>
    <s v="Credit Card"/>
    <x v="0"/>
    <x v="2"/>
    <x v="6"/>
    <x v="20"/>
    <s v="UNKNOWN"/>
  </r>
  <r>
    <s v="TXN_2585566"/>
    <s v="CUST_06"/>
    <x v="4"/>
    <x v="40"/>
    <n v="29"/>
    <x v="2"/>
    <n v="29"/>
    <n v="87"/>
    <s v="Digital Wallet"/>
    <x v="0"/>
    <x v="0"/>
    <x v="1"/>
    <x v="579"/>
    <b v="1"/>
  </r>
  <r>
    <s v="TXN_2586658"/>
    <s v="CUST_15"/>
    <x v="6"/>
    <x v="149"/>
    <n v="27.5"/>
    <x v="9"/>
    <n v="27.5"/>
    <n v="55"/>
    <s v="Cash"/>
    <x v="1"/>
    <x v="1"/>
    <x v="0"/>
    <x v="267"/>
    <b v="0"/>
  </r>
  <r>
    <s v="TXN_2587368"/>
    <s v="CUST_01"/>
    <x v="2"/>
    <x v="79"/>
    <n v="29"/>
    <x v="5"/>
    <n v="29"/>
    <n v="29"/>
    <s v="Credit Card"/>
    <x v="1"/>
    <x v="1"/>
    <x v="10"/>
    <x v="960"/>
    <b v="1"/>
  </r>
  <r>
    <s v="TXN_2587564"/>
    <s v="CUST_24"/>
    <x v="0"/>
    <x v="123"/>
    <n v="30.5"/>
    <x v="10"/>
    <n v="30.5"/>
    <n v="213.5"/>
    <s v="Credit Card"/>
    <x v="1"/>
    <x v="0"/>
    <x v="11"/>
    <x v="961"/>
    <s v="UNKNOWN"/>
  </r>
  <r>
    <s v="TXN_2588792"/>
    <s v="CUST_10"/>
    <x v="1"/>
    <x v="135"/>
    <n v="18.5"/>
    <x v="2"/>
    <n v="18.5"/>
    <n v="55.5"/>
    <s v="Digital Wallet"/>
    <x v="1"/>
    <x v="2"/>
    <x v="9"/>
    <x v="839"/>
    <s v="UNKNOWN"/>
  </r>
  <r>
    <s v="TXN_2589028"/>
    <s v="CUST_16"/>
    <x v="2"/>
    <x v="6"/>
    <n v="38"/>
    <x v="9"/>
    <n v="38"/>
    <n v="76"/>
    <s v="Digital Wallet"/>
    <x v="1"/>
    <x v="1"/>
    <x v="9"/>
    <x v="570"/>
    <b v="1"/>
  </r>
  <r>
    <s v="TXN_2590429"/>
    <s v="CUST_18"/>
    <x v="4"/>
    <x v="100"/>
    <n v="5"/>
    <x v="7"/>
    <n v="5"/>
    <n v="20"/>
    <s v="Cash"/>
    <x v="0"/>
    <x v="1"/>
    <x v="3"/>
    <x v="925"/>
    <s v="UNKNOWN"/>
  </r>
  <r>
    <s v="TXN_2591666"/>
    <s v="CUST_06"/>
    <x v="2"/>
    <x v="23"/>
    <n v="32"/>
    <x v="7"/>
    <n v="32"/>
    <n v="128"/>
    <s v="Credit Card"/>
    <x v="1"/>
    <x v="2"/>
    <x v="6"/>
    <x v="962"/>
    <s v="UNKNOWN"/>
  </r>
  <r>
    <s v="TXN_2592374"/>
    <s v="CUST_21"/>
    <x v="4"/>
    <x v="93"/>
    <n v="11"/>
    <x v="1"/>
    <n v="11"/>
    <n v="99"/>
    <s v="Cash"/>
    <x v="1"/>
    <x v="1"/>
    <x v="3"/>
    <x v="404"/>
    <b v="1"/>
  </r>
  <r>
    <s v="TXN_2592664"/>
    <s v="CUST_14"/>
    <x v="3"/>
    <x v="44"/>
    <n v="27.5"/>
    <x v="0"/>
    <n v="27.5"/>
    <n v="137.5"/>
    <s v="Credit Card"/>
    <x v="1"/>
    <x v="2"/>
    <x v="1"/>
    <x v="963"/>
    <b v="0"/>
  </r>
  <r>
    <s v="TXN_2592687"/>
    <s v="CUST_24"/>
    <x v="6"/>
    <x v="90"/>
    <n v="33.5"/>
    <x v="0"/>
    <n v="33.5"/>
    <n v="167.5"/>
    <s v="Digital Wallet"/>
    <x v="0"/>
    <x v="0"/>
    <x v="11"/>
    <x v="943"/>
    <b v="1"/>
  </r>
  <r>
    <s v="TXN_2593320"/>
    <s v="CUST_04"/>
    <x v="3"/>
    <x v="56"/>
    <n v="15.5"/>
    <x v="4"/>
    <n v="15.5"/>
    <n v="93"/>
    <s v="Credit Card"/>
    <x v="0"/>
    <x v="2"/>
    <x v="10"/>
    <x v="964"/>
    <b v="0"/>
  </r>
  <r>
    <s v="TXN_2593560"/>
    <s v="CUST_07"/>
    <x v="6"/>
    <x v="112"/>
    <n v="23"/>
    <x v="4"/>
    <n v="23"/>
    <n v="138"/>
    <s v="Cash"/>
    <x v="0"/>
    <x v="2"/>
    <x v="11"/>
    <x v="870"/>
    <b v="1"/>
  </r>
  <r>
    <s v="TXN_2593805"/>
    <s v="CUST_08"/>
    <x v="4"/>
    <x v="144"/>
    <n v="20"/>
    <x v="7"/>
    <n v="20"/>
    <n v="80"/>
    <s v="Credit Card"/>
    <x v="1"/>
    <x v="0"/>
    <x v="0"/>
    <x v="965"/>
    <s v="UNKNOWN"/>
  </r>
  <r>
    <s v="TXN_2593807"/>
    <s v="CUST_01"/>
    <x v="0"/>
    <x v="76"/>
    <n v="33.5"/>
    <x v="1"/>
    <n v="33.5"/>
    <n v="301.5"/>
    <s v="Digital Wallet"/>
    <x v="0"/>
    <x v="0"/>
    <x v="11"/>
    <x v="966"/>
    <b v="1"/>
  </r>
  <r>
    <s v="TXN_2594009"/>
    <s v="CUST_21"/>
    <x v="6"/>
    <x v="152"/>
    <n v="6.5"/>
    <x v="5"/>
    <n v="6.5"/>
    <n v="6.5"/>
    <s v="Digital Wallet"/>
    <x v="0"/>
    <x v="2"/>
    <x v="3"/>
    <x v="809"/>
    <s v="UNKNOWN"/>
  </r>
  <r>
    <s v="TXN_2594117"/>
    <s v="CUST_10"/>
    <x v="0"/>
    <x v="25"/>
    <n v="29"/>
    <x v="7"/>
    <n v="29"/>
    <n v="116"/>
    <s v="Credit Card"/>
    <x v="0"/>
    <x v="0"/>
    <x v="6"/>
    <x v="419"/>
    <b v="1"/>
  </r>
  <r>
    <s v="TXN_2595446"/>
    <s v="CUST_22"/>
    <x v="3"/>
    <x v="9"/>
    <n v="29"/>
    <x v="8"/>
    <n v="29"/>
    <n v="290"/>
    <s v="Digital Wallet"/>
    <x v="0"/>
    <x v="0"/>
    <x v="5"/>
    <x v="939"/>
    <s v="UNKNOWN"/>
  </r>
  <r>
    <s v="TXN_2595449"/>
    <s v="CUST_02"/>
    <x v="1"/>
    <x v="6"/>
    <n v="9.5"/>
    <x v="8"/>
    <n v="9.5"/>
    <n v="95"/>
    <s v="Cash"/>
    <x v="1"/>
    <x v="0"/>
    <x v="11"/>
    <x v="226"/>
    <b v="1"/>
  </r>
  <r>
    <s v="TXN_2595699"/>
    <s v="CUST_24"/>
    <x v="5"/>
    <x v="136"/>
    <n v="32"/>
    <x v="0"/>
    <n v="32"/>
    <n v="160"/>
    <s v="Credit Card"/>
    <x v="0"/>
    <x v="1"/>
    <x v="9"/>
    <x v="337"/>
    <b v="0"/>
  </r>
  <r>
    <s v="TXN_2596013"/>
    <s v="CUST_17"/>
    <x v="5"/>
    <x v="6"/>
    <n v="27.5"/>
    <x v="7"/>
    <n v="27.5"/>
    <n v="110"/>
    <s v="Digital Wallet"/>
    <x v="1"/>
    <x v="1"/>
    <x v="10"/>
    <x v="475"/>
    <s v="UNKNOWN"/>
  </r>
  <r>
    <s v="TXN_2596191"/>
    <s v="CUST_13"/>
    <x v="7"/>
    <x v="69"/>
    <n v="5"/>
    <x v="1"/>
    <n v="5"/>
    <n v="45"/>
    <s v="Digital Wallet"/>
    <x v="0"/>
    <x v="1"/>
    <x v="0"/>
    <x v="294"/>
    <b v="0"/>
  </r>
  <r>
    <s v="TXN_2596637"/>
    <s v="CUST_15"/>
    <x v="7"/>
    <x v="118"/>
    <n v="33.5"/>
    <x v="5"/>
    <n v="33.5"/>
    <n v="33.5"/>
    <s v="Cash"/>
    <x v="0"/>
    <x v="2"/>
    <x v="11"/>
    <x v="548"/>
    <b v="1"/>
  </r>
  <r>
    <s v="TXN_2596812"/>
    <s v="CUST_25"/>
    <x v="7"/>
    <x v="70"/>
    <n v="6.5"/>
    <x v="6"/>
    <n v="6.5"/>
    <n v="52"/>
    <s v="Cash"/>
    <x v="1"/>
    <x v="3"/>
    <x v="10"/>
    <x v="18"/>
    <s v="UNKNOWN"/>
  </r>
  <r>
    <s v="TXN_2598056"/>
    <s v="CUST_05"/>
    <x v="1"/>
    <x v="6"/>
    <n v="0"/>
    <x v="3"/>
    <n v="0"/>
    <n v="0"/>
    <s v="Credit Card"/>
    <x v="0"/>
    <x v="0"/>
    <x v="9"/>
    <x v="946"/>
    <b v="0"/>
  </r>
  <r>
    <s v="TXN_2598069"/>
    <s v="CUST_12"/>
    <x v="1"/>
    <x v="125"/>
    <n v="33.5"/>
    <x v="5"/>
    <n v="33.5"/>
    <n v="33.5"/>
    <s v="Credit Card"/>
    <x v="0"/>
    <x v="0"/>
    <x v="10"/>
    <x v="492"/>
    <s v="UNKNOWN"/>
  </r>
  <r>
    <s v="TXN_2598151"/>
    <s v="CUST_22"/>
    <x v="4"/>
    <x v="8"/>
    <n v="15.5"/>
    <x v="0"/>
    <n v="15.5"/>
    <n v="77.5"/>
    <s v="Digital Wallet"/>
    <x v="0"/>
    <x v="1"/>
    <x v="2"/>
    <x v="216"/>
    <s v="UNKNOWN"/>
  </r>
  <r>
    <s v="TXN_2598563"/>
    <s v="CUST_01"/>
    <x v="3"/>
    <x v="44"/>
    <n v="27.5"/>
    <x v="10"/>
    <n v="27.5"/>
    <n v="192.5"/>
    <s v="Credit Card"/>
    <x v="0"/>
    <x v="2"/>
    <x v="4"/>
    <x v="764"/>
    <b v="1"/>
  </r>
  <r>
    <s v="TXN_2599418"/>
    <s v="CUST_03"/>
    <x v="3"/>
    <x v="104"/>
    <n v="32"/>
    <x v="1"/>
    <n v="32"/>
    <n v="288"/>
    <s v="Credit Card"/>
    <x v="1"/>
    <x v="0"/>
    <x v="6"/>
    <x v="124"/>
    <s v="UNKNOWN"/>
  </r>
  <r>
    <s v="TXN_2599833"/>
    <s v="CUST_16"/>
    <x v="1"/>
    <x v="172"/>
    <n v="9.5"/>
    <x v="1"/>
    <n v="9.5"/>
    <n v="85.5"/>
    <s v="Credit Card"/>
    <x v="0"/>
    <x v="2"/>
    <x v="7"/>
    <x v="611"/>
    <s v="UNKNOWN"/>
  </r>
  <r>
    <s v="TXN_2601626"/>
    <s v="CUST_18"/>
    <x v="4"/>
    <x v="40"/>
    <n v="29"/>
    <x v="7"/>
    <n v="29"/>
    <n v="116"/>
    <s v="Cash"/>
    <x v="1"/>
    <x v="1"/>
    <x v="4"/>
    <x v="264"/>
    <b v="1"/>
  </r>
  <r>
    <s v="TXN_2602356"/>
    <s v="CUST_12"/>
    <x v="0"/>
    <x v="6"/>
    <n v="8"/>
    <x v="0"/>
    <n v="8"/>
    <n v="40"/>
    <s v="Cash"/>
    <x v="1"/>
    <x v="0"/>
    <x v="10"/>
    <x v="492"/>
    <s v="UNKNOWN"/>
  </r>
  <r>
    <s v="TXN_2602423"/>
    <s v="CUST_09"/>
    <x v="5"/>
    <x v="67"/>
    <n v="29"/>
    <x v="6"/>
    <n v="29"/>
    <n v="232"/>
    <s v="Digital Wallet"/>
    <x v="1"/>
    <x v="2"/>
    <x v="11"/>
    <x v="680"/>
    <b v="1"/>
  </r>
  <r>
    <s v="TXN_2602744"/>
    <s v="CUST_16"/>
    <x v="2"/>
    <x v="80"/>
    <n v="17"/>
    <x v="7"/>
    <n v="17"/>
    <n v="68"/>
    <s v="Cash"/>
    <x v="0"/>
    <x v="0"/>
    <x v="5"/>
    <x v="137"/>
    <s v="UNKNOWN"/>
  </r>
  <r>
    <s v="TXN_2602980"/>
    <s v="CUST_21"/>
    <x v="7"/>
    <x v="118"/>
    <n v="33.5"/>
    <x v="7"/>
    <n v="33.5"/>
    <n v="134"/>
    <s v="Cash"/>
    <x v="1"/>
    <x v="0"/>
    <x v="6"/>
    <x v="856"/>
    <b v="1"/>
  </r>
  <r>
    <s v="TXN_2603033"/>
    <s v="CUST_18"/>
    <x v="3"/>
    <x v="44"/>
    <n v="27.5"/>
    <x v="10"/>
    <n v="27.5"/>
    <n v="192.5"/>
    <s v="Credit Card"/>
    <x v="1"/>
    <x v="1"/>
    <x v="3"/>
    <x v="898"/>
    <b v="0"/>
  </r>
  <r>
    <s v="TXN_2603761"/>
    <s v="CUST_24"/>
    <x v="5"/>
    <x v="11"/>
    <n v="6.5"/>
    <x v="8"/>
    <n v="6.5"/>
    <n v="65"/>
    <s v="Credit Card"/>
    <x v="1"/>
    <x v="0"/>
    <x v="1"/>
    <x v="912"/>
    <s v="UNKNOWN"/>
  </r>
  <r>
    <s v="TXN_2605225"/>
    <s v="CUST_15"/>
    <x v="6"/>
    <x v="34"/>
    <n v="15.5"/>
    <x v="0"/>
    <n v="15.5"/>
    <n v="77.5"/>
    <s v="Digital Wallet"/>
    <x v="1"/>
    <x v="0"/>
    <x v="11"/>
    <x v="825"/>
    <b v="0"/>
  </r>
  <r>
    <s v="TXN_2605227"/>
    <s v="CUST_12"/>
    <x v="6"/>
    <x v="150"/>
    <n v="14"/>
    <x v="9"/>
    <n v="14"/>
    <n v="28"/>
    <s v="Cash"/>
    <x v="0"/>
    <x v="0"/>
    <x v="8"/>
    <x v="504"/>
    <b v="0"/>
  </r>
  <r>
    <s v="TXN_2605841"/>
    <s v="CUST_08"/>
    <x v="2"/>
    <x v="128"/>
    <n v="30.5"/>
    <x v="0"/>
    <n v="30.5"/>
    <n v="152.5"/>
    <s v="Digital Wallet"/>
    <x v="1"/>
    <x v="1"/>
    <x v="10"/>
    <x v="967"/>
    <b v="0"/>
  </r>
  <r>
    <s v="TXN_2605899"/>
    <s v="CUST_24"/>
    <x v="4"/>
    <x v="74"/>
    <n v="17"/>
    <x v="5"/>
    <n v="17"/>
    <n v="17"/>
    <s v="Cash"/>
    <x v="0"/>
    <x v="1"/>
    <x v="2"/>
    <x v="882"/>
    <s v="UNKNOWN"/>
  </r>
  <r>
    <s v="TXN_2610553"/>
    <s v="CUST_20"/>
    <x v="2"/>
    <x v="16"/>
    <n v="21.5"/>
    <x v="9"/>
    <n v="21.5"/>
    <n v="43"/>
    <s v="Cash"/>
    <x v="1"/>
    <x v="0"/>
    <x v="3"/>
    <x v="85"/>
    <b v="0"/>
  </r>
  <r>
    <s v="TXN_2610751"/>
    <s v="CUST_05"/>
    <x v="6"/>
    <x v="52"/>
    <n v="41"/>
    <x v="0"/>
    <n v="41"/>
    <n v="205"/>
    <s v="Cash"/>
    <x v="1"/>
    <x v="1"/>
    <x v="7"/>
    <x v="189"/>
    <s v="UNKNOWN"/>
  </r>
  <r>
    <s v="TXN_2611065"/>
    <s v="CUST_04"/>
    <x v="3"/>
    <x v="174"/>
    <n v="26"/>
    <x v="6"/>
    <n v="26"/>
    <n v="208"/>
    <s v="Cash"/>
    <x v="0"/>
    <x v="2"/>
    <x v="8"/>
    <x v="936"/>
    <s v="UNKNOWN"/>
  </r>
  <r>
    <s v="TXN_2611733"/>
    <s v="CUST_13"/>
    <x v="2"/>
    <x v="30"/>
    <n v="18.5"/>
    <x v="10"/>
    <n v="18.5"/>
    <n v="129.5"/>
    <s v="Credit Card"/>
    <x v="0"/>
    <x v="0"/>
    <x v="3"/>
    <x v="718"/>
    <s v="UNKNOWN"/>
  </r>
  <r>
    <s v="TXN_2614296"/>
    <s v="CUST_22"/>
    <x v="5"/>
    <x v="41"/>
    <n v="39.5"/>
    <x v="4"/>
    <n v="39.5"/>
    <n v="237"/>
    <s v="Cash"/>
    <x v="0"/>
    <x v="0"/>
    <x v="1"/>
    <x v="380"/>
    <b v="1"/>
  </r>
  <r>
    <s v="TXN_2615090"/>
    <s v="CUST_04"/>
    <x v="7"/>
    <x v="32"/>
    <n v="27.5"/>
    <x v="7"/>
    <n v="27.5"/>
    <n v="110"/>
    <s v="Cash"/>
    <x v="1"/>
    <x v="1"/>
    <x v="6"/>
    <x v="46"/>
    <b v="1"/>
  </r>
  <r>
    <s v="TXN_2615354"/>
    <s v="CUST_01"/>
    <x v="7"/>
    <x v="106"/>
    <n v="15.5"/>
    <x v="0"/>
    <n v="15.5"/>
    <n v="77.5"/>
    <s v="Digital Wallet"/>
    <x v="1"/>
    <x v="1"/>
    <x v="4"/>
    <x v="758"/>
    <s v="UNKNOWN"/>
  </r>
  <r>
    <s v="TXN_2618457"/>
    <s v="CUST_02"/>
    <x v="0"/>
    <x v="6"/>
    <n v="20"/>
    <x v="4"/>
    <n v="20"/>
    <n v="120"/>
    <s v="Credit Card"/>
    <x v="0"/>
    <x v="1"/>
    <x v="11"/>
    <x v="968"/>
    <b v="1"/>
  </r>
  <r>
    <s v="TXN_2619807"/>
    <s v="CUST_21"/>
    <x v="6"/>
    <x v="112"/>
    <n v="23"/>
    <x v="6"/>
    <n v="23"/>
    <n v="184"/>
    <s v="Cash"/>
    <x v="0"/>
    <x v="0"/>
    <x v="1"/>
    <x v="322"/>
    <b v="1"/>
  </r>
  <r>
    <s v="TXN_2620396"/>
    <s v="CUST_10"/>
    <x v="5"/>
    <x v="47"/>
    <n v="15.5"/>
    <x v="0"/>
    <n v="15.5"/>
    <n v="77.5"/>
    <s v="Credit Card"/>
    <x v="1"/>
    <x v="2"/>
    <x v="7"/>
    <x v="969"/>
    <b v="1"/>
  </r>
  <r>
    <s v="TXN_2620660"/>
    <s v="CUST_08"/>
    <x v="6"/>
    <x v="149"/>
    <n v="27.5"/>
    <x v="8"/>
    <n v="27.5"/>
    <n v="275"/>
    <s v="Credit Card"/>
    <x v="0"/>
    <x v="2"/>
    <x v="8"/>
    <x v="823"/>
    <b v="0"/>
  </r>
  <r>
    <s v="TXN_2621151"/>
    <s v="CUST_24"/>
    <x v="5"/>
    <x v="36"/>
    <n v="27.5"/>
    <x v="0"/>
    <n v="27.5"/>
    <n v="137.5"/>
    <s v="Credit Card"/>
    <x v="1"/>
    <x v="0"/>
    <x v="3"/>
    <x v="420"/>
    <b v="0"/>
  </r>
  <r>
    <s v="TXN_2621464"/>
    <s v="CUST_08"/>
    <x v="1"/>
    <x v="125"/>
    <n v="33.5"/>
    <x v="7"/>
    <n v="33.5"/>
    <n v="134"/>
    <s v="Cash"/>
    <x v="1"/>
    <x v="0"/>
    <x v="3"/>
    <x v="9"/>
    <b v="0"/>
  </r>
  <r>
    <s v="TXN_2621567"/>
    <s v="CUST_05"/>
    <x v="5"/>
    <x v="171"/>
    <n v="38"/>
    <x v="7"/>
    <n v="38"/>
    <n v="152"/>
    <s v="Credit Card"/>
    <x v="1"/>
    <x v="0"/>
    <x v="3"/>
    <x v="157"/>
    <s v="UNKNOWN"/>
  </r>
  <r>
    <s v="TXN_2621955"/>
    <s v="CUST_06"/>
    <x v="6"/>
    <x v="187"/>
    <n v="20"/>
    <x v="7"/>
    <n v="20"/>
    <n v="80"/>
    <s v="Digital Wallet"/>
    <x v="0"/>
    <x v="0"/>
    <x v="6"/>
    <x v="110"/>
    <b v="1"/>
  </r>
  <r>
    <s v="TXN_2622199"/>
    <s v="CUST_16"/>
    <x v="1"/>
    <x v="97"/>
    <n v="14"/>
    <x v="7"/>
    <n v="14"/>
    <n v="56"/>
    <s v="Credit Card"/>
    <x v="0"/>
    <x v="0"/>
    <x v="6"/>
    <x v="438"/>
    <b v="0"/>
  </r>
  <r>
    <s v="TXN_2622994"/>
    <s v="CUST_20"/>
    <x v="2"/>
    <x v="128"/>
    <n v="30.5"/>
    <x v="4"/>
    <n v="30.5"/>
    <n v="183"/>
    <s v="Digital Wallet"/>
    <x v="1"/>
    <x v="2"/>
    <x v="5"/>
    <x v="286"/>
    <s v="UNKNOWN"/>
  </r>
  <r>
    <s v="TXN_2624035"/>
    <s v="CUST_20"/>
    <x v="2"/>
    <x v="45"/>
    <n v="11"/>
    <x v="2"/>
    <n v="11"/>
    <n v="33"/>
    <s v="Credit Card"/>
    <x v="1"/>
    <x v="1"/>
    <x v="6"/>
    <x v="155"/>
    <s v="UNKNOWN"/>
  </r>
  <r>
    <s v="TXN_2624160"/>
    <s v="CUST_16"/>
    <x v="6"/>
    <x v="52"/>
    <n v="41"/>
    <x v="8"/>
    <n v="41"/>
    <n v="410"/>
    <s v="Digital Wallet"/>
    <x v="1"/>
    <x v="1"/>
    <x v="9"/>
    <x v="970"/>
    <b v="1"/>
  </r>
  <r>
    <s v="TXN_2624212"/>
    <s v="CUST_09"/>
    <x v="4"/>
    <x v="8"/>
    <n v="15.5"/>
    <x v="10"/>
    <n v="15.5"/>
    <n v="108.5"/>
    <s v="Credit Card"/>
    <x v="1"/>
    <x v="1"/>
    <x v="2"/>
    <x v="942"/>
    <b v="0"/>
  </r>
  <r>
    <s v="TXN_2625598"/>
    <s v="CUST_10"/>
    <x v="5"/>
    <x v="164"/>
    <n v="26"/>
    <x v="10"/>
    <n v="26"/>
    <n v="182"/>
    <s v="Digital Wallet"/>
    <x v="0"/>
    <x v="0"/>
    <x v="9"/>
    <x v="951"/>
    <s v="UNKNOWN"/>
  </r>
  <r>
    <s v="TXN_2625866"/>
    <s v="CUST_19"/>
    <x v="4"/>
    <x v="7"/>
    <n v="21.5"/>
    <x v="0"/>
    <n v="21.5"/>
    <n v="107.5"/>
    <s v="Digital Wallet"/>
    <x v="0"/>
    <x v="2"/>
    <x v="10"/>
    <x v="106"/>
    <s v="UNKNOWN"/>
  </r>
  <r>
    <s v="TXN_2626134"/>
    <s v="CUST_20"/>
    <x v="4"/>
    <x v="40"/>
    <n v="29"/>
    <x v="0"/>
    <n v="29"/>
    <n v="145"/>
    <s v="Credit Card"/>
    <x v="0"/>
    <x v="1"/>
    <x v="9"/>
    <x v="223"/>
    <b v="1"/>
  </r>
  <r>
    <s v="TXN_2626673"/>
    <s v="CUST_13"/>
    <x v="7"/>
    <x v="33"/>
    <n v="38"/>
    <x v="8"/>
    <n v="38"/>
    <n v="380"/>
    <s v="Credit Card"/>
    <x v="1"/>
    <x v="1"/>
    <x v="7"/>
    <x v="539"/>
    <s v="UNKNOWN"/>
  </r>
  <r>
    <s v="TXN_2628993"/>
    <s v="CUST_14"/>
    <x v="3"/>
    <x v="53"/>
    <n v="23"/>
    <x v="5"/>
    <n v="23"/>
    <n v="23"/>
    <s v="Credit Card"/>
    <x v="1"/>
    <x v="2"/>
    <x v="4"/>
    <x v="355"/>
    <b v="0"/>
  </r>
  <r>
    <s v="TXN_2629807"/>
    <s v="CUST_03"/>
    <x v="5"/>
    <x v="35"/>
    <n v="33.5"/>
    <x v="4"/>
    <n v="33.5"/>
    <n v="201"/>
    <s v="Credit Card"/>
    <x v="0"/>
    <x v="0"/>
    <x v="7"/>
    <x v="344"/>
    <s v="UNKNOWN"/>
  </r>
  <r>
    <s v="TXN_2630398"/>
    <s v="CUST_20"/>
    <x v="3"/>
    <x v="119"/>
    <n v="12.5"/>
    <x v="1"/>
    <n v="12.5"/>
    <n v="112.5"/>
    <s v="Cash"/>
    <x v="1"/>
    <x v="0"/>
    <x v="11"/>
    <x v="943"/>
    <b v="1"/>
  </r>
  <r>
    <s v="TXN_2630479"/>
    <s v="CUST_20"/>
    <x v="7"/>
    <x v="106"/>
    <n v="15.5"/>
    <x v="4"/>
    <n v="15.5"/>
    <n v="93"/>
    <s v="Credit Card"/>
    <x v="0"/>
    <x v="2"/>
    <x v="9"/>
    <x v="971"/>
    <b v="1"/>
  </r>
  <r>
    <s v="TXN_2630534"/>
    <s v="CUST_14"/>
    <x v="3"/>
    <x v="104"/>
    <n v="32"/>
    <x v="6"/>
    <n v="32"/>
    <n v="256"/>
    <s v="Credit Card"/>
    <x v="1"/>
    <x v="1"/>
    <x v="8"/>
    <x v="610"/>
    <b v="1"/>
  </r>
  <r>
    <s v="TXN_2630677"/>
    <s v="CUST_05"/>
    <x v="7"/>
    <x v="28"/>
    <n v="18.5"/>
    <x v="0"/>
    <n v="18.5"/>
    <n v="92.5"/>
    <s v="Cash"/>
    <x v="0"/>
    <x v="1"/>
    <x v="2"/>
    <x v="698"/>
    <b v="1"/>
  </r>
  <r>
    <s v="TXN_2631567"/>
    <s v="CUST_18"/>
    <x v="3"/>
    <x v="37"/>
    <n v="20"/>
    <x v="4"/>
    <n v="20"/>
    <n v="120"/>
    <s v="Digital Wallet"/>
    <x v="0"/>
    <x v="2"/>
    <x v="0"/>
    <x v="98"/>
    <b v="0"/>
  </r>
  <r>
    <s v="TXN_2632666"/>
    <s v="CUST_01"/>
    <x v="6"/>
    <x v="38"/>
    <n v="5"/>
    <x v="10"/>
    <n v="5"/>
    <n v="35"/>
    <s v="Digital Wallet"/>
    <x v="1"/>
    <x v="2"/>
    <x v="9"/>
    <x v="279"/>
    <b v="0"/>
  </r>
  <r>
    <s v="TXN_2633088"/>
    <s v="CUST_12"/>
    <x v="5"/>
    <x v="11"/>
    <n v="6.5"/>
    <x v="10"/>
    <n v="6.5"/>
    <n v="45.5"/>
    <s v="Cash"/>
    <x v="0"/>
    <x v="2"/>
    <x v="1"/>
    <x v="963"/>
    <b v="1"/>
  </r>
  <r>
    <s v="TXN_2633599"/>
    <s v="CUST_10"/>
    <x v="2"/>
    <x v="6"/>
    <n v="6.5"/>
    <x v="6"/>
    <n v="6.5"/>
    <n v="52"/>
    <s v="Cash"/>
    <x v="1"/>
    <x v="0"/>
    <x v="10"/>
    <x v="284"/>
    <b v="1"/>
  </r>
  <r>
    <s v="TXN_2633712"/>
    <s v="CUST_04"/>
    <x v="1"/>
    <x v="48"/>
    <n v="26"/>
    <x v="4"/>
    <n v="26"/>
    <n v="156"/>
    <s v="Cash"/>
    <x v="0"/>
    <x v="2"/>
    <x v="10"/>
    <x v="615"/>
    <b v="0"/>
  </r>
  <r>
    <s v="TXN_2633896"/>
    <s v="CUST_24"/>
    <x v="7"/>
    <x v="124"/>
    <n v="21.5"/>
    <x v="10"/>
    <n v="21.5"/>
    <n v="150.5"/>
    <s v="Digital Wallet"/>
    <x v="0"/>
    <x v="0"/>
    <x v="7"/>
    <x v="620"/>
    <b v="1"/>
  </r>
  <r>
    <s v="TXN_2634754"/>
    <s v="CUST_07"/>
    <x v="4"/>
    <x v="6"/>
    <n v="26"/>
    <x v="2"/>
    <n v="26"/>
    <n v="78"/>
    <s v="Cash"/>
    <x v="1"/>
    <x v="1"/>
    <x v="7"/>
    <x v="795"/>
    <b v="1"/>
  </r>
  <r>
    <s v="TXN_2634868"/>
    <s v="CUST_13"/>
    <x v="7"/>
    <x v="63"/>
    <n v="20"/>
    <x v="7"/>
    <n v="20"/>
    <n v="80"/>
    <s v="Cash"/>
    <x v="0"/>
    <x v="0"/>
    <x v="9"/>
    <x v="388"/>
    <b v="0"/>
  </r>
  <r>
    <s v="TXN_2634971"/>
    <s v="CUST_02"/>
    <x v="1"/>
    <x v="85"/>
    <n v="20"/>
    <x v="9"/>
    <n v="20"/>
    <n v="40"/>
    <s v="Credit Card"/>
    <x v="1"/>
    <x v="1"/>
    <x v="3"/>
    <x v="786"/>
    <b v="0"/>
  </r>
  <r>
    <s v="TXN_2635591"/>
    <s v="CUST_24"/>
    <x v="6"/>
    <x v="112"/>
    <n v="23"/>
    <x v="6"/>
    <n v="23"/>
    <n v="184"/>
    <s v="Credit Card"/>
    <x v="1"/>
    <x v="1"/>
    <x v="0"/>
    <x v="267"/>
    <b v="1"/>
  </r>
  <r>
    <s v="TXN_2635940"/>
    <s v="CUST_05"/>
    <x v="5"/>
    <x v="58"/>
    <n v="24.5"/>
    <x v="6"/>
    <n v="24.5"/>
    <n v="196"/>
    <s v="Cash"/>
    <x v="0"/>
    <x v="0"/>
    <x v="2"/>
    <x v="972"/>
    <b v="0"/>
  </r>
  <r>
    <s v="TXN_2636794"/>
    <s v="CUST_08"/>
    <x v="7"/>
    <x v="28"/>
    <n v="18.5"/>
    <x v="2"/>
    <n v="18.5"/>
    <n v="55.5"/>
    <s v="Credit Card"/>
    <x v="1"/>
    <x v="0"/>
    <x v="7"/>
    <x v="902"/>
    <s v="UNKNOWN"/>
  </r>
  <r>
    <s v="TXN_2638283"/>
    <s v="CUST_15"/>
    <x v="4"/>
    <x v="27"/>
    <n v="26"/>
    <x v="2"/>
    <n v="26"/>
    <n v="78"/>
    <s v="Cash"/>
    <x v="1"/>
    <x v="0"/>
    <x v="6"/>
    <x v="553"/>
    <s v="UNKNOWN"/>
  </r>
  <r>
    <s v="TXN_2640121"/>
    <s v="CUST_06"/>
    <x v="1"/>
    <x v="87"/>
    <n v="35"/>
    <x v="4"/>
    <n v="35"/>
    <n v="210"/>
    <s v="Digital Wallet"/>
    <x v="1"/>
    <x v="1"/>
    <x v="5"/>
    <x v="542"/>
    <b v="0"/>
  </r>
  <r>
    <s v="TXN_2641403"/>
    <s v="CUST_04"/>
    <x v="1"/>
    <x v="94"/>
    <n v="5"/>
    <x v="2"/>
    <n v="5"/>
    <n v="15"/>
    <s v="Digital Wallet"/>
    <x v="1"/>
    <x v="1"/>
    <x v="11"/>
    <x v="91"/>
    <b v="1"/>
  </r>
  <r>
    <s v="TXN_2642292"/>
    <s v="CUST_08"/>
    <x v="1"/>
    <x v="87"/>
    <n v="35"/>
    <x v="0"/>
    <n v="35"/>
    <n v="175"/>
    <s v="Digital Wallet"/>
    <x v="1"/>
    <x v="2"/>
    <x v="0"/>
    <x v="838"/>
    <b v="0"/>
  </r>
  <r>
    <s v="TXN_2644918"/>
    <s v="CUST_12"/>
    <x v="4"/>
    <x v="29"/>
    <n v="12.5"/>
    <x v="1"/>
    <n v="12.5"/>
    <n v="112.5"/>
    <s v="Digital Wallet"/>
    <x v="1"/>
    <x v="1"/>
    <x v="7"/>
    <x v="63"/>
    <b v="1"/>
  </r>
  <r>
    <s v="TXN_2645782"/>
    <s v="CUST_06"/>
    <x v="7"/>
    <x v="69"/>
    <n v="5"/>
    <x v="8"/>
    <n v="5"/>
    <n v="50"/>
    <s v="Digital Wallet"/>
    <x v="1"/>
    <x v="2"/>
    <x v="7"/>
    <x v="668"/>
    <b v="0"/>
  </r>
  <r>
    <s v="TXN_2646301"/>
    <s v="CUST_18"/>
    <x v="1"/>
    <x v="19"/>
    <n v="39.5"/>
    <x v="1"/>
    <n v="39.5"/>
    <n v="355.5"/>
    <s v="Credit Card"/>
    <x v="0"/>
    <x v="1"/>
    <x v="5"/>
    <x v="442"/>
    <b v="0"/>
  </r>
  <r>
    <s v="TXN_2646671"/>
    <s v="CUST_23"/>
    <x v="7"/>
    <x v="129"/>
    <n v="26"/>
    <x v="0"/>
    <n v="26"/>
    <n v="130"/>
    <s v="Credit Card"/>
    <x v="1"/>
    <x v="0"/>
    <x v="1"/>
    <x v="973"/>
    <b v="1"/>
  </r>
  <r>
    <s v="TXN_2647272"/>
    <s v="CUST_01"/>
    <x v="1"/>
    <x v="179"/>
    <n v="32"/>
    <x v="6"/>
    <n v="32"/>
    <n v="256"/>
    <s v="Credit Card"/>
    <x v="0"/>
    <x v="0"/>
    <x v="1"/>
    <x v="701"/>
    <b v="1"/>
  </r>
  <r>
    <s v="TXN_2647450"/>
    <s v="CUST_22"/>
    <x v="2"/>
    <x v="30"/>
    <n v="18.5"/>
    <x v="7"/>
    <n v="18.5"/>
    <n v="74"/>
    <s v="Credit Card"/>
    <x v="1"/>
    <x v="2"/>
    <x v="8"/>
    <x v="135"/>
    <b v="1"/>
  </r>
  <r>
    <s v="TXN_2648609"/>
    <s v="CUST_11"/>
    <x v="3"/>
    <x v="37"/>
    <n v="20"/>
    <x v="4"/>
    <n v="20"/>
    <n v="120"/>
    <s v="Credit Card"/>
    <x v="0"/>
    <x v="1"/>
    <x v="4"/>
    <x v="794"/>
    <b v="0"/>
  </r>
  <r>
    <s v="TXN_2649541"/>
    <s v="CUST_18"/>
    <x v="6"/>
    <x v="165"/>
    <n v="35"/>
    <x v="10"/>
    <n v="35"/>
    <n v="245"/>
    <s v="Cash"/>
    <x v="1"/>
    <x v="1"/>
    <x v="5"/>
    <x v="819"/>
    <s v="UNKNOWN"/>
  </r>
  <r>
    <s v="TXN_2649664"/>
    <s v="CUST_19"/>
    <x v="7"/>
    <x v="98"/>
    <n v="14"/>
    <x v="5"/>
    <n v="14"/>
    <n v="14"/>
    <s v="Digital Wallet"/>
    <x v="0"/>
    <x v="2"/>
    <x v="11"/>
    <x v="118"/>
    <s v="UNKNOWN"/>
  </r>
  <r>
    <s v="TXN_2651294"/>
    <s v="CUST_19"/>
    <x v="7"/>
    <x v="106"/>
    <n v="15.5"/>
    <x v="9"/>
    <n v="15.5"/>
    <n v="31"/>
    <s v="Credit Card"/>
    <x v="0"/>
    <x v="2"/>
    <x v="3"/>
    <x v="821"/>
    <b v="0"/>
  </r>
  <r>
    <s v="TXN_2651559"/>
    <s v="CUST_23"/>
    <x v="6"/>
    <x v="96"/>
    <n v="12.5"/>
    <x v="6"/>
    <n v="12.5"/>
    <n v="100"/>
    <s v="Digital Wallet"/>
    <x v="0"/>
    <x v="1"/>
    <x v="11"/>
    <x v="658"/>
    <s v="UNKNOWN"/>
  </r>
  <r>
    <s v="TXN_2651748"/>
    <s v="CUST_15"/>
    <x v="0"/>
    <x v="131"/>
    <n v="17"/>
    <x v="6"/>
    <n v="17"/>
    <n v="136"/>
    <s v="Digital Wallet"/>
    <x v="0"/>
    <x v="0"/>
    <x v="11"/>
    <x v="974"/>
    <b v="0"/>
  </r>
  <r>
    <s v="TXN_2653788"/>
    <s v="CUST_18"/>
    <x v="4"/>
    <x v="8"/>
    <n v="15.5"/>
    <x v="1"/>
    <n v="15.5"/>
    <n v="139.5"/>
    <s v="Credit Card"/>
    <x v="0"/>
    <x v="0"/>
    <x v="10"/>
    <x v="729"/>
    <s v="UNKNOWN"/>
  </r>
  <r>
    <s v="TXN_2654084"/>
    <s v="CUST_23"/>
    <x v="2"/>
    <x v="4"/>
    <n v="14"/>
    <x v="8"/>
    <n v="14"/>
    <n v="140"/>
    <s v="Digital Wallet"/>
    <x v="1"/>
    <x v="2"/>
    <x v="1"/>
    <x v="975"/>
    <b v="0"/>
  </r>
  <r>
    <s v="TXN_2654851"/>
    <s v="CUST_02"/>
    <x v="6"/>
    <x v="108"/>
    <n v="21.5"/>
    <x v="0"/>
    <n v="21.5"/>
    <n v="107.5"/>
    <s v="Credit Card"/>
    <x v="1"/>
    <x v="0"/>
    <x v="10"/>
    <x v="415"/>
    <b v="0"/>
  </r>
  <r>
    <s v="TXN_2655759"/>
    <s v="CUST_23"/>
    <x v="1"/>
    <x v="157"/>
    <n v="41"/>
    <x v="2"/>
    <n v="41"/>
    <n v="123"/>
    <s v="Cash"/>
    <x v="0"/>
    <x v="0"/>
    <x v="4"/>
    <x v="857"/>
    <s v="UNKNOWN"/>
  </r>
  <r>
    <s v="TXN_2659409"/>
    <s v="CUST_24"/>
    <x v="0"/>
    <x v="17"/>
    <n v="23"/>
    <x v="2"/>
    <n v="23"/>
    <n v="69"/>
    <s v="Credit Card"/>
    <x v="1"/>
    <x v="0"/>
    <x v="11"/>
    <x v="224"/>
    <b v="0"/>
  </r>
  <r>
    <s v="TXN_2660107"/>
    <s v="CUST_14"/>
    <x v="4"/>
    <x v="7"/>
    <n v="21.5"/>
    <x v="4"/>
    <n v="21.5"/>
    <n v="129"/>
    <s v="Credit Card"/>
    <x v="0"/>
    <x v="1"/>
    <x v="3"/>
    <x v="925"/>
    <b v="0"/>
  </r>
  <r>
    <s v="TXN_2660160"/>
    <s v="CUST_04"/>
    <x v="2"/>
    <x v="61"/>
    <n v="36.5"/>
    <x v="8"/>
    <n v="36.5"/>
    <n v="365"/>
    <s v="Credit Card"/>
    <x v="1"/>
    <x v="2"/>
    <x v="7"/>
    <x v="929"/>
    <b v="0"/>
  </r>
  <r>
    <s v="TXN_2661507"/>
    <s v="CUST_07"/>
    <x v="7"/>
    <x v="118"/>
    <n v="33.5"/>
    <x v="7"/>
    <n v="33.5"/>
    <n v="134"/>
    <s v="Digital Wallet"/>
    <x v="1"/>
    <x v="1"/>
    <x v="0"/>
    <x v="858"/>
    <s v="UNKNOWN"/>
  </r>
  <r>
    <s v="TXN_2662020"/>
    <s v="CUST_04"/>
    <x v="4"/>
    <x v="139"/>
    <n v="27.5"/>
    <x v="5"/>
    <n v="27.5"/>
    <n v="27.5"/>
    <s v="Digital Wallet"/>
    <x v="1"/>
    <x v="1"/>
    <x v="3"/>
    <x v="251"/>
    <b v="1"/>
  </r>
  <r>
    <s v="TXN_2663672"/>
    <s v="CUST_05"/>
    <x v="6"/>
    <x v="156"/>
    <n v="36.5"/>
    <x v="8"/>
    <n v="36.5"/>
    <n v="365"/>
    <s v="Cash"/>
    <x v="1"/>
    <x v="2"/>
    <x v="4"/>
    <x v="55"/>
    <b v="1"/>
  </r>
  <r>
    <s v="TXN_2663704"/>
    <s v="CUST_11"/>
    <x v="4"/>
    <x v="40"/>
    <n v="29"/>
    <x v="9"/>
    <n v="29"/>
    <n v="58"/>
    <s v="Cash"/>
    <x v="0"/>
    <x v="1"/>
    <x v="3"/>
    <x v="635"/>
    <s v="UNKNOWN"/>
  </r>
  <r>
    <s v="TXN_2663819"/>
    <s v="CUST_08"/>
    <x v="0"/>
    <x v="17"/>
    <n v="23"/>
    <x v="8"/>
    <n v="23"/>
    <n v="230"/>
    <s v="Credit Card"/>
    <x v="0"/>
    <x v="0"/>
    <x v="1"/>
    <x v="912"/>
    <b v="1"/>
  </r>
  <r>
    <s v="TXN_2663829"/>
    <s v="CUST_05"/>
    <x v="1"/>
    <x v="19"/>
    <n v="39.5"/>
    <x v="0"/>
    <n v="39.5"/>
    <n v="197.5"/>
    <s v="Credit Card"/>
    <x v="0"/>
    <x v="1"/>
    <x v="3"/>
    <x v="251"/>
    <b v="0"/>
  </r>
  <r>
    <s v="TXN_2664061"/>
    <s v="CUST_17"/>
    <x v="4"/>
    <x v="103"/>
    <n v="33.5"/>
    <x v="9"/>
    <n v="33.5"/>
    <n v="67"/>
    <s v="Credit Card"/>
    <x v="0"/>
    <x v="2"/>
    <x v="2"/>
    <x v="780"/>
    <b v="0"/>
  </r>
  <r>
    <s v="TXN_2664086"/>
    <s v="CUST_15"/>
    <x v="4"/>
    <x v="145"/>
    <n v="14"/>
    <x v="0"/>
    <n v="14"/>
    <n v="70"/>
    <s v="Credit Card"/>
    <x v="1"/>
    <x v="1"/>
    <x v="2"/>
    <x v="216"/>
    <b v="1"/>
  </r>
  <r>
    <s v="TXN_2665313"/>
    <s v="CUST_21"/>
    <x v="4"/>
    <x v="27"/>
    <n v="26"/>
    <x v="8"/>
    <n v="26"/>
    <n v="260"/>
    <s v="Credit Card"/>
    <x v="1"/>
    <x v="2"/>
    <x v="4"/>
    <x v="770"/>
    <b v="1"/>
  </r>
  <r>
    <s v="TXN_2665357"/>
    <s v="CUST_15"/>
    <x v="6"/>
    <x v="112"/>
    <n v="23"/>
    <x v="2"/>
    <n v="23"/>
    <n v="69"/>
    <s v="Cash"/>
    <x v="1"/>
    <x v="1"/>
    <x v="5"/>
    <x v="976"/>
    <b v="0"/>
  </r>
  <r>
    <s v="TXN_2666506"/>
    <s v="CUST_05"/>
    <x v="6"/>
    <x v="26"/>
    <n v="38"/>
    <x v="2"/>
    <n v="38"/>
    <n v="114"/>
    <s v="Credit Card"/>
    <x v="1"/>
    <x v="1"/>
    <x v="2"/>
    <x v="894"/>
    <b v="1"/>
  </r>
  <r>
    <s v="TXN_2666524"/>
    <s v="CUST_25"/>
    <x v="1"/>
    <x v="147"/>
    <n v="15.5"/>
    <x v="4"/>
    <n v="15.5"/>
    <n v="93"/>
    <s v="Credit Card"/>
    <x v="0"/>
    <x v="2"/>
    <x v="4"/>
    <x v="386"/>
    <b v="1"/>
  </r>
  <r>
    <s v="TXN_2669806"/>
    <s v="CUST_22"/>
    <x v="6"/>
    <x v="141"/>
    <n v="9.5"/>
    <x v="1"/>
    <n v="9.5"/>
    <n v="85.5"/>
    <s v="Cash"/>
    <x v="0"/>
    <x v="1"/>
    <x v="10"/>
    <x v="749"/>
    <s v="UNKNOWN"/>
  </r>
  <r>
    <s v="TXN_2669850"/>
    <s v="CUST_22"/>
    <x v="4"/>
    <x v="6"/>
    <n v="0"/>
    <x v="3"/>
    <n v="0"/>
    <n v="0"/>
    <s v="Cash"/>
    <x v="1"/>
    <x v="0"/>
    <x v="9"/>
    <x v="204"/>
    <b v="1"/>
  </r>
  <r>
    <s v="TXN_2673110"/>
    <s v="CUST_04"/>
    <x v="1"/>
    <x v="147"/>
    <n v="15.5"/>
    <x v="10"/>
    <n v="15.5"/>
    <n v="108.5"/>
    <s v="Digital Wallet"/>
    <x v="0"/>
    <x v="2"/>
    <x v="9"/>
    <x v="693"/>
    <b v="1"/>
  </r>
  <r>
    <s v="TXN_2676761"/>
    <s v="CUST_15"/>
    <x v="4"/>
    <x v="40"/>
    <n v="29"/>
    <x v="1"/>
    <n v="29"/>
    <n v="261"/>
    <s v="Digital Wallet"/>
    <x v="0"/>
    <x v="0"/>
    <x v="2"/>
    <x v="87"/>
    <s v="UNKNOWN"/>
  </r>
  <r>
    <s v="TXN_2677539"/>
    <s v="CUST_15"/>
    <x v="0"/>
    <x v="6"/>
    <n v="0"/>
    <x v="3"/>
    <n v="0"/>
    <n v="0"/>
    <s v="Cash"/>
    <x v="0"/>
    <x v="1"/>
    <x v="6"/>
    <x v="903"/>
    <b v="0"/>
  </r>
  <r>
    <s v="TXN_2678332"/>
    <s v="CUST_19"/>
    <x v="0"/>
    <x v="121"/>
    <n v="24.5"/>
    <x v="1"/>
    <n v="24.5"/>
    <n v="220.5"/>
    <s v="Cash"/>
    <x v="1"/>
    <x v="2"/>
    <x v="10"/>
    <x v="100"/>
    <s v="UNKNOWN"/>
  </r>
  <r>
    <s v="TXN_2679675"/>
    <s v="CUST_13"/>
    <x v="6"/>
    <x v="152"/>
    <n v="6.5"/>
    <x v="4"/>
    <n v="6.5"/>
    <n v="39"/>
    <s v="Digital Wallet"/>
    <x v="0"/>
    <x v="2"/>
    <x v="8"/>
    <x v="936"/>
    <b v="1"/>
  </r>
  <r>
    <s v="TXN_2680015"/>
    <s v="CUST_02"/>
    <x v="6"/>
    <x v="169"/>
    <n v="24.5"/>
    <x v="1"/>
    <n v="24.5"/>
    <n v="220.5"/>
    <s v="Credit Card"/>
    <x v="1"/>
    <x v="1"/>
    <x v="2"/>
    <x v="371"/>
    <b v="0"/>
  </r>
  <r>
    <s v="TXN_2681399"/>
    <s v="CUST_24"/>
    <x v="6"/>
    <x v="156"/>
    <n v="36.5"/>
    <x v="2"/>
    <n v="36.5"/>
    <n v="109.5"/>
    <s v="Cash"/>
    <x v="0"/>
    <x v="2"/>
    <x v="0"/>
    <x v="8"/>
    <b v="1"/>
  </r>
  <r>
    <s v="TXN_2681703"/>
    <s v="CUST_22"/>
    <x v="7"/>
    <x v="42"/>
    <n v="29"/>
    <x v="8"/>
    <n v="29"/>
    <n v="290"/>
    <s v="Cash"/>
    <x v="1"/>
    <x v="0"/>
    <x v="2"/>
    <x v="293"/>
    <b v="1"/>
  </r>
  <r>
    <s v="TXN_2682265"/>
    <s v="CUST_24"/>
    <x v="4"/>
    <x v="82"/>
    <n v="32"/>
    <x v="5"/>
    <n v="32"/>
    <n v="32"/>
    <s v="Cash"/>
    <x v="0"/>
    <x v="2"/>
    <x v="6"/>
    <x v="659"/>
    <s v="UNKNOWN"/>
  </r>
  <r>
    <s v="TXN_2682307"/>
    <s v="CUST_12"/>
    <x v="2"/>
    <x v="30"/>
    <n v="18.5"/>
    <x v="1"/>
    <n v="18.5"/>
    <n v="166.5"/>
    <s v="Digital Wallet"/>
    <x v="1"/>
    <x v="0"/>
    <x v="5"/>
    <x v="757"/>
    <s v="UNKNOWN"/>
  </r>
  <r>
    <s v="TXN_2682726"/>
    <s v="CUST_01"/>
    <x v="4"/>
    <x v="197"/>
    <n v="24.5"/>
    <x v="1"/>
    <n v="24.5"/>
    <n v="220.5"/>
    <s v="Cash"/>
    <x v="0"/>
    <x v="2"/>
    <x v="5"/>
    <x v="867"/>
    <s v="UNKNOWN"/>
  </r>
  <r>
    <s v="TXN_2683008"/>
    <s v="CUST_17"/>
    <x v="7"/>
    <x v="188"/>
    <n v="30.5"/>
    <x v="4"/>
    <n v="30.5"/>
    <n v="183"/>
    <s v="Credit Card"/>
    <x v="1"/>
    <x v="1"/>
    <x v="10"/>
    <x v="338"/>
    <b v="0"/>
  </r>
  <r>
    <s v="TXN_2683705"/>
    <s v="CUST_25"/>
    <x v="5"/>
    <x v="102"/>
    <n v="5"/>
    <x v="0"/>
    <n v="5"/>
    <n v="25"/>
    <s v="Cash"/>
    <x v="1"/>
    <x v="0"/>
    <x v="7"/>
    <x v="574"/>
    <s v="UNKNOWN"/>
  </r>
  <r>
    <s v="TXN_2683845"/>
    <s v="CUST_17"/>
    <x v="6"/>
    <x v="163"/>
    <n v="30.5"/>
    <x v="8"/>
    <n v="30.5"/>
    <n v="305"/>
    <s v="Cash"/>
    <x v="1"/>
    <x v="1"/>
    <x v="6"/>
    <x v="34"/>
    <b v="0"/>
  </r>
  <r>
    <s v="TXN_2683891"/>
    <s v="CUST_03"/>
    <x v="3"/>
    <x v="180"/>
    <n v="6.5"/>
    <x v="4"/>
    <n v="6.5"/>
    <n v="39"/>
    <s v="Cash"/>
    <x v="0"/>
    <x v="0"/>
    <x v="7"/>
    <x v="719"/>
    <b v="1"/>
  </r>
  <r>
    <s v="TXN_2684604"/>
    <s v="CUST_06"/>
    <x v="2"/>
    <x v="4"/>
    <n v="14"/>
    <x v="2"/>
    <n v="14"/>
    <n v="42"/>
    <s v="Digital Wallet"/>
    <x v="0"/>
    <x v="0"/>
    <x v="1"/>
    <x v="59"/>
    <b v="1"/>
  </r>
  <r>
    <s v="TXN_2685384"/>
    <s v="CUST_23"/>
    <x v="5"/>
    <x v="47"/>
    <n v="15.5"/>
    <x v="2"/>
    <n v="15.5"/>
    <n v="46.5"/>
    <s v="Credit Card"/>
    <x v="0"/>
    <x v="1"/>
    <x v="6"/>
    <x v="194"/>
    <b v="1"/>
  </r>
  <r>
    <s v="TXN_2685666"/>
    <s v="CUST_03"/>
    <x v="3"/>
    <x v="37"/>
    <n v="20"/>
    <x v="10"/>
    <n v="20"/>
    <n v="140"/>
    <s v="Digital Wallet"/>
    <x v="1"/>
    <x v="0"/>
    <x v="10"/>
    <x v="280"/>
    <b v="0"/>
  </r>
  <r>
    <s v="TXN_2685942"/>
    <s v="CUST_23"/>
    <x v="1"/>
    <x v="176"/>
    <n v="38"/>
    <x v="8"/>
    <n v="38"/>
    <n v="380"/>
    <s v="Credit Card"/>
    <x v="1"/>
    <x v="1"/>
    <x v="4"/>
    <x v="587"/>
    <s v="UNKNOWN"/>
  </r>
  <r>
    <s v="TXN_2686357"/>
    <s v="CUST_07"/>
    <x v="5"/>
    <x v="117"/>
    <n v="9.5"/>
    <x v="2"/>
    <n v="9.5"/>
    <n v="28.5"/>
    <s v="Cash"/>
    <x v="0"/>
    <x v="1"/>
    <x v="2"/>
    <x v="371"/>
    <b v="1"/>
  </r>
  <r>
    <s v="TXN_2686535"/>
    <s v="CUST_24"/>
    <x v="2"/>
    <x v="115"/>
    <n v="33.5"/>
    <x v="9"/>
    <n v="33.5"/>
    <n v="67"/>
    <s v="Cash"/>
    <x v="1"/>
    <x v="0"/>
    <x v="1"/>
    <x v="108"/>
    <b v="0"/>
  </r>
  <r>
    <s v="TXN_2687302"/>
    <s v="CUST_11"/>
    <x v="3"/>
    <x v="65"/>
    <n v="5"/>
    <x v="10"/>
    <n v="5"/>
    <n v="35"/>
    <s v="Cash"/>
    <x v="0"/>
    <x v="1"/>
    <x v="4"/>
    <x v="627"/>
    <s v="UNKNOWN"/>
  </r>
  <r>
    <s v="TXN_2687566"/>
    <s v="CUST_19"/>
    <x v="1"/>
    <x v="6"/>
    <n v="27.5"/>
    <x v="5"/>
    <n v="27.5"/>
    <n v="27.5"/>
    <s v="Credit Card"/>
    <x v="1"/>
    <x v="1"/>
    <x v="1"/>
    <x v="450"/>
    <b v="0"/>
  </r>
  <r>
    <s v="TXN_2687729"/>
    <s v="CUST_06"/>
    <x v="2"/>
    <x v="45"/>
    <n v="11"/>
    <x v="1"/>
    <n v="11"/>
    <n v="99"/>
    <s v="Credit Card"/>
    <x v="1"/>
    <x v="1"/>
    <x v="9"/>
    <x v="136"/>
    <s v="UNKNOWN"/>
  </r>
  <r>
    <s v="TXN_2688839"/>
    <s v="CUST_05"/>
    <x v="7"/>
    <x v="70"/>
    <n v="6.5"/>
    <x v="5"/>
    <n v="6.5"/>
    <n v="6.5"/>
    <s v="Cash"/>
    <x v="1"/>
    <x v="1"/>
    <x v="8"/>
    <x v="527"/>
    <b v="1"/>
  </r>
  <r>
    <s v="TXN_2689560"/>
    <s v="CUST_21"/>
    <x v="4"/>
    <x v="93"/>
    <n v="11"/>
    <x v="9"/>
    <n v="11"/>
    <n v="22"/>
    <s v="Cash"/>
    <x v="0"/>
    <x v="0"/>
    <x v="7"/>
    <x v="307"/>
    <s v="UNKNOWN"/>
  </r>
  <r>
    <s v="TXN_2689920"/>
    <s v="CUST_21"/>
    <x v="0"/>
    <x v="0"/>
    <n v="11"/>
    <x v="9"/>
    <n v="11"/>
    <n v="22"/>
    <s v="Cash"/>
    <x v="0"/>
    <x v="0"/>
    <x v="8"/>
    <x v="58"/>
    <b v="1"/>
  </r>
  <r>
    <s v="TXN_2690179"/>
    <s v="CUST_12"/>
    <x v="4"/>
    <x v="7"/>
    <n v="21.5"/>
    <x v="9"/>
    <n v="21.5"/>
    <n v="43"/>
    <s v="Digital Wallet"/>
    <x v="0"/>
    <x v="2"/>
    <x v="4"/>
    <x v="977"/>
    <b v="1"/>
  </r>
  <r>
    <s v="TXN_2690184"/>
    <s v="CUST_12"/>
    <x v="0"/>
    <x v="76"/>
    <n v="33.5"/>
    <x v="8"/>
    <n v="33.5"/>
    <n v="335"/>
    <s v="Digital Wallet"/>
    <x v="1"/>
    <x v="2"/>
    <x v="7"/>
    <x v="461"/>
    <s v="UNKNOWN"/>
  </r>
  <r>
    <s v="TXN_2690530"/>
    <s v="CUST_05"/>
    <x v="5"/>
    <x v="101"/>
    <n v="20"/>
    <x v="8"/>
    <n v="20"/>
    <n v="200"/>
    <s v="Digital Wallet"/>
    <x v="0"/>
    <x v="1"/>
    <x v="8"/>
    <x v="563"/>
    <b v="1"/>
  </r>
  <r>
    <s v="TXN_2691157"/>
    <s v="CUST_14"/>
    <x v="7"/>
    <x v="160"/>
    <n v="41"/>
    <x v="6"/>
    <n v="41"/>
    <n v="328"/>
    <s v="Credit Card"/>
    <x v="0"/>
    <x v="0"/>
    <x v="3"/>
    <x v="275"/>
    <b v="1"/>
  </r>
  <r>
    <s v="TXN_2691217"/>
    <s v="CUST_17"/>
    <x v="1"/>
    <x v="6"/>
    <n v="20"/>
    <x v="9"/>
    <n v="20"/>
    <n v="40"/>
    <s v="Credit Card"/>
    <x v="1"/>
    <x v="0"/>
    <x v="6"/>
    <x v="978"/>
    <b v="1"/>
  </r>
  <r>
    <s v="TXN_2691273"/>
    <s v="CUST_09"/>
    <x v="0"/>
    <x v="25"/>
    <n v="29"/>
    <x v="7"/>
    <n v="29"/>
    <n v="116"/>
    <s v="Cash"/>
    <x v="0"/>
    <x v="2"/>
    <x v="1"/>
    <x v="979"/>
    <b v="0"/>
  </r>
  <r>
    <s v="TXN_2691375"/>
    <s v="CUST_13"/>
    <x v="1"/>
    <x v="154"/>
    <n v="30.5"/>
    <x v="8"/>
    <n v="30.5"/>
    <n v="305"/>
    <s v="Digital Wallet"/>
    <x v="0"/>
    <x v="2"/>
    <x v="2"/>
    <x v="952"/>
    <b v="0"/>
  </r>
  <r>
    <s v="TXN_2691463"/>
    <s v="CUST_19"/>
    <x v="7"/>
    <x v="118"/>
    <n v="33.5"/>
    <x v="1"/>
    <n v="33.5"/>
    <n v="301.5"/>
    <s v="Digital Wallet"/>
    <x v="0"/>
    <x v="0"/>
    <x v="6"/>
    <x v="750"/>
    <b v="0"/>
  </r>
  <r>
    <s v="TXN_2692916"/>
    <s v="CUST_05"/>
    <x v="6"/>
    <x v="38"/>
    <n v="5"/>
    <x v="10"/>
    <n v="5"/>
    <n v="35"/>
    <s v="Digital Wallet"/>
    <x v="0"/>
    <x v="0"/>
    <x v="4"/>
    <x v="866"/>
    <b v="1"/>
  </r>
  <r>
    <s v="TXN_2693158"/>
    <s v="CUST_18"/>
    <x v="7"/>
    <x v="98"/>
    <n v="14"/>
    <x v="8"/>
    <n v="14"/>
    <n v="140"/>
    <s v="Digital Wallet"/>
    <x v="0"/>
    <x v="1"/>
    <x v="0"/>
    <x v="352"/>
    <b v="1"/>
  </r>
  <r>
    <s v="TXN_2694098"/>
    <s v="CUST_09"/>
    <x v="3"/>
    <x v="37"/>
    <n v="20"/>
    <x v="8"/>
    <n v="20"/>
    <n v="200"/>
    <s v="Cash"/>
    <x v="1"/>
    <x v="0"/>
    <x v="0"/>
    <x v="435"/>
    <s v="UNKNOWN"/>
  </r>
  <r>
    <s v="TXN_2694211"/>
    <s v="CUST_24"/>
    <x v="5"/>
    <x v="122"/>
    <n v="8"/>
    <x v="2"/>
    <n v="8"/>
    <n v="24"/>
    <s v="Credit Card"/>
    <x v="0"/>
    <x v="2"/>
    <x v="8"/>
    <x v="824"/>
    <b v="1"/>
  </r>
  <r>
    <s v="TXN_2694632"/>
    <s v="CUST_15"/>
    <x v="6"/>
    <x v="156"/>
    <n v="36.5"/>
    <x v="2"/>
    <n v="36.5"/>
    <n v="109.5"/>
    <s v="Digital Wallet"/>
    <x v="0"/>
    <x v="2"/>
    <x v="9"/>
    <x v="279"/>
    <b v="1"/>
  </r>
  <r>
    <s v="TXN_2694884"/>
    <s v="CUST_01"/>
    <x v="7"/>
    <x v="81"/>
    <n v="36.5"/>
    <x v="10"/>
    <n v="36.5"/>
    <n v="255.5"/>
    <s v="Cash"/>
    <x v="1"/>
    <x v="0"/>
    <x v="5"/>
    <x v="588"/>
    <b v="1"/>
  </r>
  <r>
    <s v="TXN_2695177"/>
    <s v="CUST_16"/>
    <x v="1"/>
    <x v="97"/>
    <n v="14"/>
    <x v="6"/>
    <n v="14"/>
    <n v="112"/>
    <s v="Credit Card"/>
    <x v="0"/>
    <x v="1"/>
    <x v="1"/>
    <x v="671"/>
    <s v="UNKNOWN"/>
  </r>
  <r>
    <s v="TXN_2695742"/>
    <s v="CUST_04"/>
    <x v="6"/>
    <x v="156"/>
    <n v="36.5"/>
    <x v="4"/>
    <n v="36.5"/>
    <n v="219"/>
    <s v="Credit Card"/>
    <x v="0"/>
    <x v="1"/>
    <x v="1"/>
    <x v="146"/>
    <b v="0"/>
  </r>
  <r>
    <s v="TXN_2696370"/>
    <s v="CUST_22"/>
    <x v="1"/>
    <x v="2"/>
    <n v="11"/>
    <x v="2"/>
    <n v="11"/>
    <n v="33"/>
    <s v="Credit Card"/>
    <x v="0"/>
    <x v="0"/>
    <x v="6"/>
    <x v="980"/>
    <b v="0"/>
  </r>
  <r>
    <s v="TXN_2696682"/>
    <s v="CUST_15"/>
    <x v="0"/>
    <x v="84"/>
    <n v="9.5"/>
    <x v="10"/>
    <n v="9.5"/>
    <n v="66.5"/>
    <s v="Digital Wallet"/>
    <x v="1"/>
    <x v="2"/>
    <x v="5"/>
    <x v="126"/>
    <s v="UNKNOWN"/>
  </r>
  <r>
    <s v="TXN_2698076"/>
    <s v="CUST_19"/>
    <x v="0"/>
    <x v="120"/>
    <n v="8"/>
    <x v="10"/>
    <n v="8"/>
    <n v="56"/>
    <s v="Digital Wallet"/>
    <x v="1"/>
    <x v="1"/>
    <x v="3"/>
    <x v="391"/>
    <b v="0"/>
  </r>
  <r>
    <s v="TXN_2700658"/>
    <s v="CUST_19"/>
    <x v="5"/>
    <x v="58"/>
    <n v="24.5"/>
    <x v="1"/>
    <n v="24.5"/>
    <n v="220.5"/>
    <s v="Digital Wallet"/>
    <x v="1"/>
    <x v="0"/>
    <x v="11"/>
    <x v="41"/>
    <s v="UNKNOWN"/>
  </r>
  <r>
    <s v="TXN_2700692"/>
    <s v="CUST_08"/>
    <x v="3"/>
    <x v="44"/>
    <n v="27.5"/>
    <x v="10"/>
    <n v="27.5"/>
    <n v="192.5"/>
    <s v="Credit Card"/>
    <x v="1"/>
    <x v="2"/>
    <x v="9"/>
    <x v="78"/>
    <s v="UNKNOWN"/>
  </r>
  <r>
    <s v="TXN_2701654"/>
    <s v="CUST_21"/>
    <x v="2"/>
    <x v="6"/>
    <n v="35"/>
    <x v="5"/>
    <n v="35"/>
    <n v="35"/>
    <s v="Credit Card"/>
    <x v="0"/>
    <x v="1"/>
    <x v="10"/>
    <x v="255"/>
    <s v="UNKNOWN"/>
  </r>
  <r>
    <s v="TXN_2702011"/>
    <s v="CUST_12"/>
    <x v="1"/>
    <x v="186"/>
    <n v="21.5"/>
    <x v="0"/>
    <n v="21.5"/>
    <n v="107.5"/>
    <s v="Cash"/>
    <x v="1"/>
    <x v="2"/>
    <x v="5"/>
    <x v="311"/>
    <b v="1"/>
  </r>
  <r>
    <s v="TXN_2703515"/>
    <s v="CUST_14"/>
    <x v="1"/>
    <x v="62"/>
    <n v="27.5"/>
    <x v="4"/>
    <n v="27.5"/>
    <n v="165"/>
    <s v="Credit Card"/>
    <x v="0"/>
    <x v="0"/>
    <x v="3"/>
    <x v="799"/>
    <b v="0"/>
  </r>
  <r>
    <s v="TXN_2704600"/>
    <s v="CUST_17"/>
    <x v="4"/>
    <x v="148"/>
    <n v="36.5"/>
    <x v="1"/>
    <n v="36.5"/>
    <n v="328.5"/>
    <s v="Credit Card"/>
    <x v="0"/>
    <x v="1"/>
    <x v="11"/>
    <x v="617"/>
    <b v="1"/>
  </r>
  <r>
    <s v="TXN_2705106"/>
    <s v="CUST_24"/>
    <x v="0"/>
    <x v="54"/>
    <n v="14"/>
    <x v="8"/>
    <n v="14"/>
    <n v="140"/>
    <s v="Cash"/>
    <x v="0"/>
    <x v="0"/>
    <x v="0"/>
    <x v="965"/>
    <b v="0"/>
  </r>
  <r>
    <s v="TXN_2705515"/>
    <s v="CUST_20"/>
    <x v="7"/>
    <x v="106"/>
    <n v="15.5"/>
    <x v="8"/>
    <n v="15.5"/>
    <n v="155"/>
    <s v="Credit Card"/>
    <x v="0"/>
    <x v="2"/>
    <x v="2"/>
    <x v="434"/>
    <s v="UNKNOWN"/>
  </r>
  <r>
    <s v="TXN_2706063"/>
    <s v="CUST_15"/>
    <x v="6"/>
    <x v="108"/>
    <n v="21.5"/>
    <x v="7"/>
    <n v="21.5"/>
    <n v="86"/>
    <s v="Cash"/>
    <x v="1"/>
    <x v="1"/>
    <x v="4"/>
    <x v="787"/>
    <b v="0"/>
  </r>
  <r>
    <s v="TXN_2707271"/>
    <s v="CUST_20"/>
    <x v="2"/>
    <x v="92"/>
    <n v="38"/>
    <x v="5"/>
    <n v="38"/>
    <n v="38"/>
    <s v="Digital Wallet"/>
    <x v="0"/>
    <x v="1"/>
    <x v="1"/>
    <x v="981"/>
    <b v="0"/>
  </r>
  <r>
    <s v="TXN_2707360"/>
    <s v="CUST_21"/>
    <x v="6"/>
    <x v="150"/>
    <n v="14"/>
    <x v="10"/>
    <n v="14"/>
    <n v="98"/>
    <s v="Digital Wallet"/>
    <x v="0"/>
    <x v="0"/>
    <x v="3"/>
    <x v="799"/>
    <b v="1"/>
  </r>
  <r>
    <s v="TXN_2709041"/>
    <s v="CUST_01"/>
    <x v="6"/>
    <x v="156"/>
    <n v="36.5"/>
    <x v="1"/>
    <n v="36.5"/>
    <n v="328.5"/>
    <s v="Cash"/>
    <x v="1"/>
    <x v="0"/>
    <x v="9"/>
    <x v="982"/>
    <b v="1"/>
  </r>
  <r>
    <s v="TXN_2710922"/>
    <s v="CUST_09"/>
    <x v="5"/>
    <x v="67"/>
    <n v="29"/>
    <x v="2"/>
    <n v="29"/>
    <n v="87"/>
    <s v="Credit Card"/>
    <x v="0"/>
    <x v="2"/>
    <x v="1"/>
    <x v="983"/>
    <s v="UNKNOWN"/>
  </r>
  <r>
    <s v="TXN_2712111"/>
    <s v="CUST_20"/>
    <x v="1"/>
    <x v="62"/>
    <n v="27.5"/>
    <x v="9"/>
    <n v="27.5"/>
    <n v="55"/>
    <s v="Cash"/>
    <x v="0"/>
    <x v="2"/>
    <x v="5"/>
    <x v="213"/>
    <s v="UNKNOWN"/>
  </r>
  <r>
    <s v="TXN_2712285"/>
    <s v="CUST_22"/>
    <x v="1"/>
    <x v="1"/>
    <n v="6.5"/>
    <x v="0"/>
    <n v="6.5"/>
    <n v="32.5"/>
    <s v="Cash"/>
    <x v="0"/>
    <x v="1"/>
    <x v="9"/>
    <x v="259"/>
    <b v="0"/>
  </r>
  <r>
    <s v="TXN_2712384"/>
    <s v="CUST_17"/>
    <x v="1"/>
    <x v="125"/>
    <n v="33.5"/>
    <x v="4"/>
    <n v="33.5"/>
    <n v="201"/>
    <s v="Digital Wallet"/>
    <x v="1"/>
    <x v="2"/>
    <x v="11"/>
    <x v="548"/>
    <s v="UNKNOWN"/>
  </r>
  <r>
    <s v="TXN_2713028"/>
    <s v="CUST_20"/>
    <x v="2"/>
    <x v="92"/>
    <n v="38"/>
    <x v="2"/>
    <n v="38"/>
    <n v="114"/>
    <s v="Digital Wallet"/>
    <x v="1"/>
    <x v="0"/>
    <x v="7"/>
    <x v="363"/>
    <b v="1"/>
  </r>
  <r>
    <s v="TXN_2713911"/>
    <s v="CUST_20"/>
    <x v="7"/>
    <x v="18"/>
    <n v="35"/>
    <x v="0"/>
    <n v="35"/>
    <n v="175"/>
    <s v="Cash"/>
    <x v="0"/>
    <x v="0"/>
    <x v="5"/>
    <x v="685"/>
    <b v="1"/>
  </r>
  <r>
    <s v="TXN_2714155"/>
    <s v="CUST_18"/>
    <x v="2"/>
    <x v="73"/>
    <n v="15.5"/>
    <x v="5"/>
    <n v="15.5"/>
    <n v="15.5"/>
    <s v="Digital Wallet"/>
    <x v="1"/>
    <x v="2"/>
    <x v="9"/>
    <x v="984"/>
    <b v="0"/>
  </r>
  <r>
    <s v="TXN_2715374"/>
    <s v="CUST_12"/>
    <x v="2"/>
    <x v="6"/>
    <n v="24.5"/>
    <x v="10"/>
    <n v="24.5"/>
    <n v="171.5"/>
    <s v="Credit Card"/>
    <x v="0"/>
    <x v="2"/>
    <x v="1"/>
    <x v="744"/>
    <b v="1"/>
  </r>
  <r>
    <s v="TXN_2715933"/>
    <s v="CUST_11"/>
    <x v="5"/>
    <x v="71"/>
    <n v="14"/>
    <x v="10"/>
    <n v="14"/>
    <n v="98"/>
    <s v="Credit Card"/>
    <x v="0"/>
    <x v="1"/>
    <x v="3"/>
    <x v="786"/>
    <s v="UNKNOWN"/>
  </r>
  <r>
    <s v="TXN_2716104"/>
    <s v="CUST_22"/>
    <x v="7"/>
    <x v="42"/>
    <n v="29"/>
    <x v="7"/>
    <n v="29"/>
    <n v="116"/>
    <s v="Cash"/>
    <x v="0"/>
    <x v="1"/>
    <x v="10"/>
    <x v="582"/>
    <b v="1"/>
  </r>
  <r>
    <s v="TXN_2716764"/>
    <s v="CUST_18"/>
    <x v="5"/>
    <x v="12"/>
    <n v="21.5"/>
    <x v="1"/>
    <n v="21.5"/>
    <n v="193.5"/>
    <s v="Digital Wallet"/>
    <x v="0"/>
    <x v="1"/>
    <x v="0"/>
    <x v="486"/>
    <s v="UNKNOWN"/>
  </r>
  <r>
    <s v="TXN_2717109"/>
    <s v="CUST_23"/>
    <x v="5"/>
    <x v="107"/>
    <n v="36.5"/>
    <x v="9"/>
    <n v="36.5"/>
    <n v="73"/>
    <s v="Cash"/>
    <x v="1"/>
    <x v="0"/>
    <x v="1"/>
    <x v="766"/>
    <s v="UNKNOWN"/>
  </r>
  <r>
    <s v="TXN_2718193"/>
    <s v="CUST_17"/>
    <x v="4"/>
    <x v="166"/>
    <n v="41"/>
    <x v="4"/>
    <n v="41"/>
    <n v="246"/>
    <s v="Digital Wallet"/>
    <x v="0"/>
    <x v="2"/>
    <x v="8"/>
    <x v="512"/>
    <s v="UNKNOWN"/>
  </r>
  <r>
    <s v="TXN_2718523"/>
    <s v="CUST_25"/>
    <x v="4"/>
    <x v="27"/>
    <n v="26"/>
    <x v="0"/>
    <n v="26"/>
    <n v="130"/>
    <s v="Credit Card"/>
    <x v="0"/>
    <x v="0"/>
    <x v="6"/>
    <x v="124"/>
    <s v="UNKNOWN"/>
  </r>
  <r>
    <s v="TXN_2718566"/>
    <s v="CUST_10"/>
    <x v="2"/>
    <x v="73"/>
    <n v="15.5"/>
    <x v="5"/>
    <n v="15.5"/>
    <n v="15.5"/>
    <s v="Cash"/>
    <x v="1"/>
    <x v="2"/>
    <x v="5"/>
    <x v="777"/>
    <s v="UNKNOWN"/>
  </r>
  <r>
    <s v="TXN_2718872"/>
    <s v="CUST_17"/>
    <x v="2"/>
    <x v="45"/>
    <n v="11"/>
    <x v="5"/>
    <n v="11"/>
    <n v="11"/>
    <s v="Digital Wallet"/>
    <x v="0"/>
    <x v="2"/>
    <x v="6"/>
    <x v="869"/>
    <b v="0"/>
  </r>
  <r>
    <s v="TXN_2718953"/>
    <s v="CUST_11"/>
    <x v="4"/>
    <x v="139"/>
    <n v="27.5"/>
    <x v="10"/>
    <n v="27.5"/>
    <n v="192.5"/>
    <s v="Cash"/>
    <x v="1"/>
    <x v="1"/>
    <x v="10"/>
    <x v="985"/>
    <s v="UNKNOWN"/>
  </r>
  <r>
    <s v="TXN_2719011"/>
    <s v="CUST_14"/>
    <x v="3"/>
    <x v="44"/>
    <n v="27.5"/>
    <x v="9"/>
    <n v="27.5"/>
    <n v="55"/>
    <s v="Digital Wallet"/>
    <x v="0"/>
    <x v="0"/>
    <x v="0"/>
    <x v="40"/>
    <b v="1"/>
  </r>
  <r>
    <s v="TXN_2719047"/>
    <s v="CUST_03"/>
    <x v="6"/>
    <x v="90"/>
    <n v="33.5"/>
    <x v="7"/>
    <n v="33.5"/>
    <n v="134"/>
    <s v="Credit Card"/>
    <x v="1"/>
    <x v="2"/>
    <x v="3"/>
    <x v="922"/>
    <s v="UNKNOWN"/>
  </r>
  <r>
    <s v="TXN_2720890"/>
    <s v="CUST_03"/>
    <x v="7"/>
    <x v="33"/>
    <n v="38"/>
    <x v="10"/>
    <n v="38"/>
    <n v="266"/>
    <s v="Cash"/>
    <x v="0"/>
    <x v="2"/>
    <x v="3"/>
    <x v="724"/>
    <s v="UNKNOWN"/>
  </r>
  <r>
    <s v="TXN_2720959"/>
    <s v="CUST_23"/>
    <x v="6"/>
    <x v="150"/>
    <n v="14"/>
    <x v="2"/>
    <n v="14"/>
    <n v="42"/>
    <s v="Credit Card"/>
    <x v="1"/>
    <x v="0"/>
    <x v="0"/>
    <x v="772"/>
    <s v="UNKNOWN"/>
  </r>
  <r>
    <s v="TXN_2721068"/>
    <s v="CUST_15"/>
    <x v="4"/>
    <x v="29"/>
    <n v="12.5"/>
    <x v="4"/>
    <n v="12.5"/>
    <n v="75"/>
    <s v="Cash"/>
    <x v="0"/>
    <x v="2"/>
    <x v="10"/>
    <x v="411"/>
    <b v="0"/>
  </r>
  <r>
    <s v="TXN_2721638"/>
    <s v="CUST_16"/>
    <x v="1"/>
    <x v="2"/>
    <n v="11"/>
    <x v="0"/>
    <n v="11"/>
    <n v="55"/>
    <s v="Credit Card"/>
    <x v="1"/>
    <x v="0"/>
    <x v="11"/>
    <x v="601"/>
    <s v="UNKNOWN"/>
  </r>
  <r>
    <s v="TXN_2722008"/>
    <s v="CUST_19"/>
    <x v="0"/>
    <x v="0"/>
    <n v="11"/>
    <x v="9"/>
    <n v="11"/>
    <n v="22"/>
    <s v="Credit Card"/>
    <x v="1"/>
    <x v="2"/>
    <x v="3"/>
    <x v="735"/>
    <b v="0"/>
  </r>
  <r>
    <s v="TXN_2722661"/>
    <s v="CUST_25"/>
    <x v="6"/>
    <x v="156"/>
    <n v="36.5"/>
    <x v="2"/>
    <n v="36.5"/>
    <n v="109.5"/>
    <s v="Cash"/>
    <x v="1"/>
    <x v="0"/>
    <x v="1"/>
    <x v="364"/>
    <b v="0"/>
  </r>
  <r>
    <s v="TXN_2722898"/>
    <s v="CUST_21"/>
    <x v="5"/>
    <x v="127"/>
    <n v="12.5"/>
    <x v="8"/>
    <n v="12.5"/>
    <n v="125"/>
    <s v="Digital Wallet"/>
    <x v="0"/>
    <x v="0"/>
    <x v="7"/>
    <x v="832"/>
    <b v="0"/>
  </r>
  <r>
    <s v="TXN_2724532"/>
    <s v="CUST_24"/>
    <x v="7"/>
    <x v="32"/>
    <n v="27.5"/>
    <x v="1"/>
    <n v="27.5"/>
    <n v="247.5"/>
    <s v="Digital Wallet"/>
    <x v="0"/>
    <x v="0"/>
    <x v="2"/>
    <x v="747"/>
    <b v="0"/>
  </r>
  <r>
    <s v="TXN_2725299"/>
    <s v="CUST_06"/>
    <x v="1"/>
    <x v="19"/>
    <n v="39.5"/>
    <x v="7"/>
    <n v="39.5"/>
    <n v="158"/>
    <s v="Digital Wallet"/>
    <x v="0"/>
    <x v="0"/>
    <x v="10"/>
    <x v="714"/>
    <s v="UNKNOWN"/>
  </r>
  <r>
    <s v="TXN_2725350"/>
    <s v="CUST_13"/>
    <x v="4"/>
    <x v="167"/>
    <n v="30.5"/>
    <x v="6"/>
    <n v="30.5"/>
    <n v="244"/>
    <s v="Credit Card"/>
    <x v="1"/>
    <x v="1"/>
    <x v="3"/>
    <x v="251"/>
    <b v="1"/>
  </r>
  <r>
    <s v="TXN_2726827"/>
    <s v="CUST_13"/>
    <x v="2"/>
    <x v="66"/>
    <n v="27.5"/>
    <x v="9"/>
    <n v="27.5"/>
    <n v="55"/>
    <s v="Cash"/>
    <x v="0"/>
    <x v="0"/>
    <x v="1"/>
    <x v="973"/>
    <b v="1"/>
  </r>
  <r>
    <s v="TXN_2727006"/>
    <s v="CUST_01"/>
    <x v="2"/>
    <x v="80"/>
    <n v="17"/>
    <x v="9"/>
    <n v="17"/>
    <n v="34"/>
    <s v="Credit Card"/>
    <x v="0"/>
    <x v="2"/>
    <x v="0"/>
    <x v="8"/>
    <b v="0"/>
  </r>
  <r>
    <s v="TXN_2727085"/>
    <s v="CUST_02"/>
    <x v="0"/>
    <x v="114"/>
    <n v="21.5"/>
    <x v="2"/>
    <n v="21.5"/>
    <n v="64.5"/>
    <s v="Digital Wallet"/>
    <x v="0"/>
    <x v="0"/>
    <x v="6"/>
    <x v="522"/>
    <b v="0"/>
  </r>
  <r>
    <s v="TXN_2728490"/>
    <s v="CUST_25"/>
    <x v="7"/>
    <x v="28"/>
    <n v="18.5"/>
    <x v="5"/>
    <n v="18.5"/>
    <n v="18.5"/>
    <s v="Credit Card"/>
    <x v="1"/>
    <x v="2"/>
    <x v="0"/>
    <x v="19"/>
    <b v="1"/>
  </r>
  <r>
    <s v="TXN_2729765"/>
    <s v="CUST_20"/>
    <x v="5"/>
    <x v="11"/>
    <n v="6.5"/>
    <x v="1"/>
    <n v="6.5"/>
    <n v="58.5"/>
    <s v="Digital Wallet"/>
    <x v="0"/>
    <x v="2"/>
    <x v="5"/>
    <x v="986"/>
    <s v="UNKNOWN"/>
  </r>
  <r>
    <s v="TXN_2729995"/>
    <s v="CUST_03"/>
    <x v="5"/>
    <x v="101"/>
    <n v="20"/>
    <x v="5"/>
    <n v="20"/>
    <n v="20"/>
    <s v="Cash"/>
    <x v="0"/>
    <x v="2"/>
    <x v="6"/>
    <x v="314"/>
    <s v="UNKNOWN"/>
  </r>
  <r>
    <s v="TXN_2730739"/>
    <s v="CUST_22"/>
    <x v="1"/>
    <x v="87"/>
    <n v="35"/>
    <x v="6"/>
    <n v="35"/>
    <n v="280"/>
    <s v="Digital Wallet"/>
    <x v="0"/>
    <x v="1"/>
    <x v="8"/>
    <x v="29"/>
    <b v="1"/>
  </r>
  <r>
    <s v="TXN_2731024"/>
    <s v="CUST_01"/>
    <x v="5"/>
    <x v="12"/>
    <n v="21.5"/>
    <x v="7"/>
    <n v="21.5"/>
    <n v="86"/>
    <s v="Cash"/>
    <x v="1"/>
    <x v="1"/>
    <x v="3"/>
    <x v="391"/>
    <b v="0"/>
  </r>
  <r>
    <s v="TXN_2731981"/>
    <s v="CUST_05"/>
    <x v="6"/>
    <x v="132"/>
    <n v="8"/>
    <x v="6"/>
    <n v="8"/>
    <n v="64"/>
    <s v="Credit Card"/>
    <x v="1"/>
    <x v="0"/>
    <x v="0"/>
    <x v="76"/>
    <b v="1"/>
  </r>
  <r>
    <s v="TXN_2733243"/>
    <s v="CUST_01"/>
    <x v="2"/>
    <x v="109"/>
    <n v="20"/>
    <x v="5"/>
    <n v="20"/>
    <n v="20"/>
    <s v="Cash"/>
    <x v="1"/>
    <x v="1"/>
    <x v="7"/>
    <x v="211"/>
    <b v="0"/>
  </r>
  <r>
    <s v="TXN_2733288"/>
    <s v="CUST_15"/>
    <x v="1"/>
    <x v="176"/>
    <n v="38"/>
    <x v="10"/>
    <n v="38"/>
    <n v="266"/>
    <s v="Digital Wallet"/>
    <x v="1"/>
    <x v="2"/>
    <x v="0"/>
    <x v="232"/>
    <b v="0"/>
  </r>
  <r>
    <s v="TXN_2733918"/>
    <s v="CUST_25"/>
    <x v="0"/>
    <x v="6"/>
    <n v="0"/>
    <x v="3"/>
    <n v="0"/>
    <n v="0"/>
    <s v="Cash"/>
    <x v="1"/>
    <x v="0"/>
    <x v="0"/>
    <x v="633"/>
    <s v="UNKNOWN"/>
  </r>
  <r>
    <s v="TXN_2733978"/>
    <s v="CUST_24"/>
    <x v="1"/>
    <x v="2"/>
    <n v="11"/>
    <x v="1"/>
    <n v="11"/>
    <n v="99"/>
    <s v="Digital Wallet"/>
    <x v="1"/>
    <x v="0"/>
    <x v="5"/>
    <x v="656"/>
    <b v="0"/>
  </r>
  <r>
    <s v="TXN_2733999"/>
    <s v="CUST_09"/>
    <x v="5"/>
    <x v="89"/>
    <n v="18.5"/>
    <x v="9"/>
    <n v="18.5"/>
    <n v="37"/>
    <s v="Credit Card"/>
    <x v="1"/>
    <x v="1"/>
    <x v="0"/>
    <x v="168"/>
    <b v="0"/>
  </r>
  <r>
    <s v="TXN_2734006"/>
    <s v="CUST_09"/>
    <x v="5"/>
    <x v="89"/>
    <n v="18.5"/>
    <x v="1"/>
    <n v="18.5"/>
    <n v="166.5"/>
    <s v="Credit Card"/>
    <x v="0"/>
    <x v="2"/>
    <x v="9"/>
    <x v="687"/>
    <b v="1"/>
  </r>
  <r>
    <s v="TXN_2734881"/>
    <s v="CUST_04"/>
    <x v="4"/>
    <x v="105"/>
    <n v="38"/>
    <x v="10"/>
    <n v="38"/>
    <n v="266"/>
    <s v="Credit Card"/>
    <x v="1"/>
    <x v="0"/>
    <x v="9"/>
    <x v="409"/>
    <b v="0"/>
  </r>
  <r>
    <s v="TXN_2734987"/>
    <s v="CUST_21"/>
    <x v="4"/>
    <x v="27"/>
    <n v="26"/>
    <x v="2"/>
    <n v="26"/>
    <n v="78"/>
    <s v="Credit Card"/>
    <x v="0"/>
    <x v="0"/>
    <x v="7"/>
    <x v="737"/>
    <b v="0"/>
  </r>
  <r>
    <s v="TXN_2735321"/>
    <s v="CUST_06"/>
    <x v="0"/>
    <x v="83"/>
    <n v="39.5"/>
    <x v="10"/>
    <n v="39.5"/>
    <n v="276.5"/>
    <s v="Cash"/>
    <x v="0"/>
    <x v="2"/>
    <x v="0"/>
    <x v="292"/>
    <s v="UNKNOWN"/>
  </r>
  <r>
    <s v="TXN_2736863"/>
    <s v="CUST_13"/>
    <x v="3"/>
    <x v="6"/>
    <n v="0"/>
    <x v="3"/>
    <n v="0"/>
    <n v="0"/>
    <s v="Digital Wallet"/>
    <x v="1"/>
    <x v="0"/>
    <x v="6"/>
    <x v="335"/>
    <b v="1"/>
  </r>
  <r>
    <s v="TXN_2738816"/>
    <s v="CUST_03"/>
    <x v="3"/>
    <x v="56"/>
    <n v="15.5"/>
    <x v="9"/>
    <n v="15.5"/>
    <n v="31"/>
    <s v="Cash"/>
    <x v="0"/>
    <x v="3"/>
    <x v="10"/>
    <x v="381"/>
    <b v="0"/>
  </r>
  <r>
    <s v="TXN_2739207"/>
    <s v="CUST_12"/>
    <x v="5"/>
    <x v="67"/>
    <n v="29"/>
    <x v="7"/>
    <n v="29"/>
    <n v="116"/>
    <s v="Credit Card"/>
    <x v="1"/>
    <x v="0"/>
    <x v="5"/>
    <x v="656"/>
    <b v="1"/>
  </r>
  <r>
    <s v="TXN_2739401"/>
    <s v="CUST_15"/>
    <x v="0"/>
    <x v="123"/>
    <n v="30.5"/>
    <x v="2"/>
    <n v="30.5"/>
    <n v="91.5"/>
    <s v="Cash"/>
    <x v="0"/>
    <x v="2"/>
    <x v="2"/>
    <x v="103"/>
    <b v="0"/>
  </r>
  <r>
    <s v="TXN_2744981"/>
    <s v="CUST_24"/>
    <x v="3"/>
    <x v="174"/>
    <n v="26"/>
    <x v="4"/>
    <n v="26"/>
    <n v="156"/>
    <s v="Cash"/>
    <x v="0"/>
    <x v="1"/>
    <x v="10"/>
    <x v="532"/>
    <b v="1"/>
  </r>
  <r>
    <s v="TXN_2745229"/>
    <s v="CUST_22"/>
    <x v="3"/>
    <x v="6"/>
    <n v="12.5"/>
    <x v="6"/>
    <n v="12.5"/>
    <n v="100"/>
    <s v="Credit Card"/>
    <x v="1"/>
    <x v="0"/>
    <x v="5"/>
    <x v="447"/>
    <s v="UNKNOWN"/>
  </r>
  <r>
    <s v="TXN_2745420"/>
    <s v="CUST_09"/>
    <x v="2"/>
    <x v="126"/>
    <n v="5"/>
    <x v="2"/>
    <n v="5"/>
    <n v="15"/>
    <s v="Digital Wallet"/>
    <x v="0"/>
    <x v="0"/>
    <x v="6"/>
    <x v="215"/>
    <b v="1"/>
  </r>
  <r>
    <s v="TXN_2746396"/>
    <s v="CUST_11"/>
    <x v="3"/>
    <x v="44"/>
    <n v="27.5"/>
    <x v="2"/>
    <n v="27.5"/>
    <n v="82.5"/>
    <s v="Cash"/>
    <x v="1"/>
    <x v="2"/>
    <x v="6"/>
    <x v="987"/>
    <b v="1"/>
  </r>
  <r>
    <s v="TXN_2746895"/>
    <s v="CUST_04"/>
    <x v="2"/>
    <x v="23"/>
    <n v="32"/>
    <x v="6"/>
    <n v="32"/>
    <n v="256"/>
    <s v="Digital Wallet"/>
    <x v="0"/>
    <x v="1"/>
    <x v="6"/>
    <x v="330"/>
    <b v="0"/>
  </r>
  <r>
    <s v="TXN_2747605"/>
    <s v="CUST_19"/>
    <x v="3"/>
    <x v="53"/>
    <n v="23"/>
    <x v="1"/>
    <n v="23"/>
    <n v="207"/>
    <s v="Digital Wallet"/>
    <x v="1"/>
    <x v="2"/>
    <x v="9"/>
    <x v="185"/>
    <b v="1"/>
  </r>
  <r>
    <s v="TXN_2748100"/>
    <s v="CUST_06"/>
    <x v="5"/>
    <x v="35"/>
    <n v="33.5"/>
    <x v="2"/>
    <n v="33.5"/>
    <n v="100.5"/>
    <s v="Cash"/>
    <x v="0"/>
    <x v="2"/>
    <x v="7"/>
    <x v="50"/>
    <b v="0"/>
  </r>
  <r>
    <s v="TXN_2749140"/>
    <s v="CUST_14"/>
    <x v="6"/>
    <x v="108"/>
    <n v="21.5"/>
    <x v="5"/>
    <n v="21.5"/>
    <n v="21.5"/>
    <s v="Digital Wallet"/>
    <x v="0"/>
    <x v="1"/>
    <x v="1"/>
    <x v="556"/>
    <b v="0"/>
  </r>
  <r>
    <s v="TXN_2749184"/>
    <s v="CUST_24"/>
    <x v="0"/>
    <x v="76"/>
    <n v="33.5"/>
    <x v="0"/>
    <n v="33.5"/>
    <n v="167.5"/>
    <s v="Credit Card"/>
    <x v="1"/>
    <x v="2"/>
    <x v="2"/>
    <x v="884"/>
    <s v="UNKNOWN"/>
  </r>
  <r>
    <s v="TXN_2750219"/>
    <s v="CUST_24"/>
    <x v="7"/>
    <x v="124"/>
    <n v="21.5"/>
    <x v="9"/>
    <n v="21.5"/>
    <n v="43"/>
    <s v="Credit Card"/>
    <x v="1"/>
    <x v="0"/>
    <x v="8"/>
    <x v="60"/>
    <b v="0"/>
  </r>
  <r>
    <s v="TXN_2751393"/>
    <s v="CUST_16"/>
    <x v="0"/>
    <x v="123"/>
    <n v="30.5"/>
    <x v="8"/>
    <n v="30.5"/>
    <n v="305"/>
    <s v="Digital Wallet"/>
    <x v="0"/>
    <x v="1"/>
    <x v="10"/>
    <x v="557"/>
    <s v="UNKNOWN"/>
  </r>
  <r>
    <s v="TXN_2752036"/>
    <s v="CUST_20"/>
    <x v="0"/>
    <x v="25"/>
    <n v="29"/>
    <x v="4"/>
    <n v="29"/>
    <n v="174"/>
    <s v="Cash"/>
    <x v="0"/>
    <x v="2"/>
    <x v="8"/>
    <x v="135"/>
    <b v="1"/>
  </r>
  <r>
    <s v="TXN_2752080"/>
    <s v="CUST_20"/>
    <x v="3"/>
    <x v="116"/>
    <n v="39.5"/>
    <x v="0"/>
    <n v="39.5"/>
    <n v="197.5"/>
    <s v="Digital Wallet"/>
    <x v="0"/>
    <x v="2"/>
    <x v="8"/>
    <x v="309"/>
    <b v="1"/>
  </r>
  <r>
    <s v="TXN_2752244"/>
    <s v="CUST_20"/>
    <x v="2"/>
    <x v="79"/>
    <n v="29"/>
    <x v="4"/>
    <n v="29"/>
    <n v="174"/>
    <s v="Cash"/>
    <x v="0"/>
    <x v="2"/>
    <x v="10"/>
    <x v="247"/>
    <b v="1"/>
  </r>
  <r>
    <s v="TXN_2752566"/>
    <s v="CUST_19"/>
    <x v="3"/>
    <x v="37"/>
    <n v="20"/>
    <x v="9"/>
    <n v="20"/>
    <n v="40"/>
    <s v="Credit Card"/>
    <x v="0"/>
    <x v="1"/>
    <x v="10"/>
    <x v="716"/>
    <b v="0"/>
  </r>
  <r>
    <s v="TXN_2755139"/>
    <s v="CUST_21"/>
    <x v="3"/>
    <x v="178"/>
    <n v="9.5"/>
    <x v="5"/>
    <n v="9.5"/>
    <n v="9.5"/>
    <s v="Digital Wallet"/>
    <x v="1"/>
    <x v="2"/>
    <x v="5"/>
    <x v="61"/>
    <b v="0"/>
  </r>
  <r>
    <s v="TXN_2755169"/>
    <s v="CUST_12"/>
    <x v="7"/>
    <x v="70"/>
    <n v="6.5"/>
    <x v="4"/>
    <n v="6.5"/>
    <n v="39"/>
    <s v="Digital Wallet"/>
    <x v="1"/>
    <x v="1"/>
    <x v="4"/>
    <x v="905"/>
    <s v="UNKNOWN"/>
  </r>
  <r>
    <s v="TXN_2755690"/>
    <s v="CUST_08"/>
    <x v="2"/>
    <x v="16"/>
    <n v="21.5"/>
    <x v="1"/>
    <n v="21.5"/>
    <n v="193.5"/>
    <s v="Cash"/>
    <x v="1"/>
    <x v="0"/>
    <x v="3"/>
    <x v="131"/>
    <b v="0"/>
  </r>
  <r>
    <s v="TXN_2756377"/>
    <s v="CUST_15"/>
    <x v="0"/>
    <x v="3"/>
    <n v="41"/>
    <x v="10"/>
    <n v="41"/>
    <n v="287"/>
    <s v="Cash"/>
    <x v="0"/>
    <x v="0"/>
    <x v="9"/>
    <x v="388"/>
    <b v="0"/>
  </r>
  <r>
    <s v="TXN_2756540"/>
    <s v="CUST_21"/>
    <x v="3"/>
    <x v="6"/>
    <n v="27.5"/>
    <x v="5"/>
    <n v="27.5"/>
    <n v="27.5"/>
    <s v="Credit Card"/>
    <x v="1"/>
    <x v="2"/>
    <x v="7"/>
    <x v="520"/>
    <b v="1"/>
  </r>
  <r>
    <s v="TXN_2758818"/>
    <s v="CUST_16"/>
    <x v="5"/>
    <x v="49"/>
    <n v="17"/>
    <x v="2"/>
    <n v="17"/>
    <n v="51"/>
    <s v="Credit Card"/>
    <x v="1"/>
    <x v="2"/>
    <x v="10"/>
    <x v="100"/>
    <s v="UNKNOWN"/>
  </r>
  <r>
    <s v="TXN_2758823"/>
    <s v="CUST_17"/>
    <x v="7"/>
    <x v="6"/>
    <n v="14"/>
    <x v="1"/>
    <n v="14"/>
    <n v="126"/>
    <s v="Digital Wallet"/>
    <x v="0"/>
    <x v="0"/>
    <x v="10"/>
    <x v="741"/>
    <s v="UNKNOWN"/>
  </r>
  <r>
    <s v="TXN_2759713"/>
    <s v="CUST_04"/>
    <x v="6"/>
    <x v="90"/>
    <n v="33.5"/>
    <x v="7"/>
    <n v="33.5"/>
    <n v="134"/>
    <s v="Cash"/>
    <x v="1"/>
    <x v="2"/>
    <x v="3"/>
    <x v="837"/>
    <s v="UNKNOWN"/>
  </r>
  <r>
    <s v="TXN_2759881"/>
    <s v="CUST_12"/>
    <x v="1"/>
    <x v="19"/>
    <n v="39.5"/>
    <x v="2"/>
    <n v="39.5"/>
    <n v="118.5"/>
    <s v="Digital Wallet"/>
    <x v="0"/>
    <x v="0"/>
    <x v="3"/>
    <x v="458"/>
    <b v="1"/>
  </r>
  <r>
    <s v="TXN_2761217"/>
    <s v="CUST_14"/>
    <x v="5"/>
    <x v="127"/>
    <n v="12.5"/>
    <x v="0"/>
    <n v="12.5"/>
    <n v="62.5"/>
    <s v="Cash"/>
    <x v="0"/>
    <x v="2"/>
    <x v="10"/>
    <x v="988"/>
    <b v="1"/>
  </r>
  <r>
    <s v="TXN_2762873"/>
    <s v="CUST_22"/>
    <x v="0"/>
    <x v="0"/>
    <n v="11"/>
    <x v="9"/>
    <n v="11"/>
    <n v="22"/>
    <s v="Cash"/>
    <x v="0"/>
    <x v="2"/>
    <x v="10"/>
    <x v="759"/>
    <s v="UNKNOWN"/>
  </r>
  <r>
    <s v="TXN_2763819"/>
    <s v="CUST_03"/>
    <x v="5"/>
    <x v="6"/>
    <n v="0"/>
    <x v="3"/>
    <n v="0"/>
    <n v="0"/>
    <s v="Digital Wallet"/>
    <x v="0"/>
    <x v="1"/>
    <x v="10"/>
    <x v="122"/>
    <s v="UNKNOWN"/>
  </r>
  <r>
    <s v="TXN_2764427"/>
    <s v="CUST_03"/>
    <x v="3"/>
    <x v="185"/>
    <n v="30.5"/>
    <x v="6"/>
    <n v="30.5"/>
    <n v="244"/>
    <s v="Cash"/>
    <x v="0"/>
    <x v="0"/>
    <x v="11"/>
    <x v="403"/>
    <b v="0"/>
  </r>
  <r>
    <s v="TXN_2764924"/>
    <s v="CUST_20"/>
    <x v="4"/>
    <x v="139"/>
    <n v="27.5"/>
    <x v="5"/>
    <n v="27.5"/>
    <n v="27.5"/>
    <s v="Credit Card"/>
    <x v="1"/>
    <x v="0"/>
    <x v="1"/>
    <x v="989"/>
    <s v="UNKNOWN"/>
  </r>
  <r>
    <s v="TXN_2765031"/>
    <s v="CUST_17"/>
    <x v="0"/>
    <x v="6"/>
    <n v="41"/>
    <x v="0"/>
    <n v="41"/>
    <n v="205"/>
    <s v="Digital Wallet"/>
    <x v="1"/>
    <x v="0"/>
    <x v="3"/>
    <x v="874"/>
    <b v="1"/>
  </r>
  <r>
    <s v="TXN_2765923"/>
    <s v="CUST_18"/>
    <x v="2"/>
    <x v="177"/>
    <n v="26"/>
    <x v="0"/>
    <n v="26"/>
    <n v="130"/>
    <s v="Cash"/>
    <x v="0"/>
    <x v="0"/>
    <x v="9"/>
    <x v="648"/>
    <s v="UNKNOWN"/>
  </r>
  <r>
    <s v="TXN_2766289"/>
    <s v="CUST_12"/>
    <x v="4"/>
    <x v="166"/>
    <n v="41"/>
    <x v="10"/>
    <n v="41"/>
    <n v="287"/>
    <s v="Digital Wallet"/>
    <x v="0"/>
    <x v="0"/>
    <x v="5"/>
    <x v="84"/>
    <b v="0"/>
  </r>
  <r>
    <s v="TXN_2767410"/>
    <s v="CUST_23"/>
    <x v="0"/>
    <x v="123"/>
    <n v="30.5"/>
    <x v="4"/>
    <n v="30.5"/>
    <n v="183"/>
    <s v="Cash"/>
    <x v="1"/>
    <x v="2"/>
    <x v="4"/>
    <x v="26"/>
    <b v="0"/>
  </r>
  <r>
    <s v="TXN_2767877"/>
    <s v="CUST_09"/>
    <x v="7"/>
    <x v="77"/>
    <n v="12.5"/>
    <x v="5"/>
    <n v="12.5"/>
    <n v="12.5"/>
    <s v="Cash"/>
    <x v="0"/>
    <x v="0"/>
    <x v="6"/>
    <x v="421"/>
    <b v="0"/>
  </r>
  <r>
    <s v="TXN_2770070"/>
    <s v="CUST_22"/>
    <x v="4"/>
    <x v="6"/>
    <n v="27.5"/>
    <x v="4"/>
    <n v="27.5"/>
    <n v="165"/>
    <s v="Digital Wallet"/>
    <x v="0"/>
    <x v="1"/>
    <x v="9"/>
    <x v="848"/>
    <s v="UNKNOWN"/>
  </r>
  <r>
    <s v="TXN_2770594"/>
    <s v="CUST_14"/>
    <x v="2"/>
    <x v="78"/>
    <n v="12.5"/>
    <x v="10"/>
    <n v="12.5"/>
    <n v="87.5"/>
    <s v="Cash"/>
    <x v="0"/>
    <x v="0"/>
    <x v="2"/>
    <x v="256"/>
    <s v="UNKNOWN"/>
  </r>
  <r>
    <s v="TXN_2770735"/>
    <s v="CUST_23"/>
    <x v="7"/>
    <x v="33"/>
    <n v="38"/>
    <x v="9"/>
    <n v="38"/>
    <n v="76"/>
    <s v="Digital Wallet"/>
    <x v="0"/>
    <x v="1"/>
    <x v="11"/>
    <x v="495"/>
    <s v="UNKNOWN"/>
  </r>
  <r>
    <s v="TXN_2771113"/>
    <s v="CUST_17"/>
    <x v="6"/>
    <x v="150"/>
    <n v="14"/>
    <x v="2"/>
    <n v="14"/>
    <n v="42"/>
    <s v="Credit Card"/>
    <x v="0"/>
    <x v="1"/>
    <x v="7"/>
    <x v="63"/>
    <b v="0"/>
  </r>
  <r>
    <s v="TXN_2771791"/>
    <s v="CUST_13"/>
    <x v="3"/>
    <x v="55"/>
    <n v="8"/>
    <x v="8"/>
    <n v="8"/>
    <n v="80"/>
    <s v="Digital Wallet"/>
    <x v="0"/>
    <x v="1"/>
    <x v="1"/>
    <x v="556"/>
    <s v="UNKNOWN"/>
  </r>
  <r>
    <s v="TXN_2771813"/>
    <s v="CUST_17"/>
    <x v="4"/>
    <x v="6"/>
    <n v="0"/>
    <x v="3"/>
    <n v="0"/>
    <n v="0"/>
    <s v="Digital Wallet"/>
    <x v="1"/>
    <x v="1"/>
    <x v="9"/>
    <x v="848"/>
    <s v="UNKNOWN"/>
  </r>
  <r>
    <s v="TXN_2772843"/>
    <s v="CUST_16"/>
    <x v="6"/>
    <x v="52"/>
    <n v="41"/>
    <x v="7"/>
    <n v="41"/>
    <n v="164"/>
    <s v="Cash"/>
    <x v="0"/>
    <x v="0"/>
    <x v="0"/>
    <x v="849"/>
    <s v="UNKNOWN"/>
  </r>
  <r>
    <s v="TXN_2773543"/>
    <s v="CUST_07"/>
    <x v="1"/>
    <x v="6"/>
    <n v="32"/>
    <x v="8"/>
    <n v="32"/>
    <n v="320"/>
    <s v="Cash"/>
    <x v="1"/>
    <x v="2"/>
    <x v="10"/>
    <x v="536"/>
    <s v="UNKNOWN"/>
  </r>
  <r>
    <s v="TXN_2774355"/>
    <s v="CUST_14"/>
    <x v="5"/>
    <x v="164"/>
    <n v="26"/>
    <x v="4"/>
    <n v="26"/>
    <n v="156"/>
    <s v="Cash"/>
    <x v="0"/>
    <x v="2"/>
    <x v="0"/>
    <x v="990"/>
    <b v="1"/>
  </r>
  <r>
    <s v="TXN_2774995"/>
    <s v="CUST_24"/>
    <x v="0"/>
    <x v="0"/>
    <n v="11"/>
    <x v="7"/>
    <n v="11"/>
    <n v="44"/>
    <s v="Digital Wallet"/>
    <x v="0"/>
    <x v="0"/>
    <x v="10"/>
    <x v="325"/>
    <b v="0"/>
  </r>
  <r>
    <s v="TXN_2775332"/>
    <s v="CUST_04"/>
    <x v="1"/>
    <x v="48"/>
    <n v="26"/>
    <x v="9"/>
    <n v="26"/>
    <n v="52"/>
    <s v="Credit Card"/>
    <x v="0"/>
    <x v="3"/>
    <x v="10"/>
    <x v="534"/>
    <s v="UNKNOWN"/>
  </r>
  <r>
    <s v="TXN_2775815"/>
    <s v="CUST_09"/>
    <x v="0"/>
    <x v="120"/>
    <n v="8"/>
    <x v="1"/>
    <n v="8"/>
    <n v="72"/>
    <s v="Digital Wallet"/>
    <x v="1"/>
    <x v="3"/>
    <x v="10"/>
    <x v="800"/>
    <s v="UNKNOWN"/>
  </r>
  <r>
    <s v="TXN_2776242"/>
    <s v="CUST_23"/>
    <x v="1"/>
    <x v="198"/>
    <n v="23"/>
    <x v="4"/>
    <n v="23"/>
    <n v="138"/>
    <s v="Cash"/>
    <x v="1"/>
    <x v="1"/>
    <x v="5"/>
    <x v="535"/>
    <s v="UNKNOWN"/>
  </r>
  <r>
    <s v="TXN_2777924"/>
    <s v="CUST_17"/>
    <x v="3"/>
    <x v="119"/>
    <n v="12.5"/>
    <x v="0"/>
    <n v="12.5"/>
    <n v="62.5"/>
    <s v="Cash"/>
    <x v="0"/>
    <x v="0"/>
    <x v="0"/>
    <x v="991"/>
    <b v="1"/>
  </r>
  <r>
    <s v="TXN_2778307"/>
    <s v="CUST_03"/>
    <x v="1"/>
    <x v="176"/>
    <n v="38"/>
    <x v="8"/>
    <n v="38"/>
    <n v="380"/>
    <s v="Credit Card"/>
    <x v="1"/>
    <x v="1"/>
    <x v="10"/>
    <x v="960"/>
    <s v="UNKNOWN"/>
  </r>
  <r>
    <s v="TXN_2779699"/>
    <s v="CUST_22"/>
    <x v="0"/>
    <x v="95"/>
    <n v="36.5"/>
    <x v="6"/>
    <n v="36.5"/>
    <n v="292"/>
    <s v="Cash"/>
    <x v="0"/>
    <x v="1"/>
    <x v="0"/>
    <x v="347"/>
    <b v="0"/>
  </r>
  <r>
    <s v="TXN_2780567"/>
    <s v="CUST_10"/>
    <x v="6"/>
    <x v="163"/>
    <n v="30.5"/>
    <x v="4"/>
    <n v="30.5"/>
    <n v="183"/>
    <s v="Digital Wallet"/>
    <x v="1"/>
    <x v="0"/>
    <x v="4"/>
    <x v="462"/>
    <b v="0"/>
  </r>
  <r>
    <s v="TXN_2780662"/>
    <s v="CUST_02"/>
    <x v="3"/>
    <x v="104"/>
    <n v="32"/>
    <x v="8"/>
    <n v="32"/>
    <n v="320"/>
    <s v="Digital Wallet"/>
    <x v="0"/>
    <x v="2"/>
    <x v="10"/>
    <x v="545"/>
    <s v="UNKNOWN"/>
  </r>
  <r>
    <s v="TXN_2781552"/>
    <s v="CUST_13"/>
    <x v="7"/>
    <x v="70"/>
    <n v="6.5"/>
    <x v="2"/>
    <n v="6.5"/>
    <n v="19.5"/>
    <s v="Cash"/>
    <x v="1"/>
    <x v="0"/>
    <x v="4"/>
    <x v="717"/>
    <s v="UNKNOWN"/>
  </r>
  <r>
    <s v="TXN_2781560"/>
    <s v="CUST_05"/>
    <x v="0"/>
    <x v="114"/>
    <n v="21.5"/>
    <x v="9"/>
    <n v="21.5"/>
    <n v="43"/>
    <s v="Digital Wallet"/>
    <x v="1"/>
    <x v="0"/>
    <x v="8"/>
    <x v="60"/>
    <s v="UNKNOWN"/>
  </r>
  <r>
    <s v="TXN_2781577"/>
    <s v="CUST_04"/>
    <x v="4"/>
    <x v="27"/>
    <n v="26"/>
    <x v="9"/>
    <n v="26"/>
    <n v="52"/>
    <s v="Cash"/>
    <x v="1"/>
    <x v="2"/>
    <x v="10"/>
    <x v="596"/>
    <b v="0"/>
  </r>
  <r>
    <s v="TXN_2782561"/>
    <s v="CUST_15"/>
    <x v="2"/>
    <x v="30"/>
    <n v="18.5"/>
    <x v="8"/>
    <n v="18.5"/>
    <n v="185"/>
    <s v="Cash"/>
    <x v="1"/>
    <x v="1"/>
    <x v="1"/>
    <x v="612"/>
    <b v="0"/>
  </r>
  <r>
    <s v="TXN_2782829"/>
    <s v="CUST_02"/>
    <x v="4"/>
    <x v="7"/>
    <n v="21.5"/>
    <x v="10"/>
    <n v="21.5"/>
    <n v="150.5"/>
    <s v="Cash"/>
    <x v="0"/>
    <x v="0"/>
    <x v="1"/>
    <x v="364"/>
    <b v="1"/>
  </r>
  <r>
    <s v="TXN_2783188"/>
    <s v="CUST_11"/>
    <x v="6"/>
    <x v="108"/>
    <n v="21.5"/>
    <x v="9"/>
    <n v="21.5"/>
    <n v="43"/>
    <s v="Credit Card"/>
    <x v="1"/>
    <x v="1"/>
    <x v="10"/>
    <x v="788"/>
    <b v="0"/>
  </r>
  <r>
    <s v="TXN_2784398"/>
    <s v="CUST_24"/>
    <x v="6"/>
    <x v="183"/>
    <n v="18.5"/>
    <x v="2"/>
    <n v="18.5"/>
    <n v="55.5"/>
    <s v="Digital Wallet"/>
    <x v="0"/>
    <x v="2"/>
    <x v="1"/>
    <x v="400"/>
    <b v="0"/>
  </r>
  <r>
    <s v="TXN_2785640"/>
    <s v="CUST_21"/>
    <x v="3"/>
    <x v="55"/>
    <n v="8"/>
    <x v="8"/>
    <n v="8"/>
    <n v="80"/>
    <s v="Cash"/>
    <x v="1"/>
    <x v="2"/>
    <x v="8"/>
    <x v="389"/>
    <s v="UNKNOWN"/>
  </r>
  <r>
    <s v="TXN_2786014"/>
    <s v="CUST_02"/>
    <x v="5"/>
    <x v="35"/>
    <n v="33.5"/>
    <x v="4"/>
    <n v="33.5"/>
    <n v="201"/>
    <s v="Credit Card"/>
    <x v="0"/>
    <x v="1"/>
    <x v="11"/>
    <x v="91"/>
    <b v="0"/>
  </r>
  <r>
    <s v="TXN_2788067"/>
    <s v="CUST_17"/>
    <x v="4"/>
    <x v="6"/>
    <n v="0"/>
    <x v="3"/>
    <n v="0"/>
    <n v="0"/>
    <s v="Cash"/>
    <x v="0"/>
    <x v="1"/>
    <x v="6"/>
    <x v="155"/>
    <b v="0"/>
  </r>
  <r>
    <s v="TXN_2788225"/>
    <s v="CUST_13"/>
    <x v="6"/>
    <x v="149"/>
    <n v="27.5"/>
    <x v="0"/>
    <n v="27.5"/>
    <n v="137.5"/>
    <s v="Digital Wallet"/>
    <x v="0"/>
    <x v="1"/>
    <x v="7"/>
    <x v="938"/>
    <b v="0"/>
  </r>
  <r>
    <s v="TXN_2789621"/>
    <s v="CUST_05"/>
    <x v="3"/>
    <x v="5"/>
    <n v="41"/>
    <x v="2"/>
    <n v="41"/>
    <n v="123"/>
    <s v="Digital Wallet"/>
    <x v="0"/>
    <x v="2"/>
    <x v="11"/>
    <x v="440"/>
    <b v="0"/>
  </r>
  <r>
    <s v="TXN_2790270"/>
    <s v="CUST_24"/>
    <x v="2"/>
    <x v="140"/>
    <n v="6.5"/>
    <x v="6"/>
    <n v="6.5"/>
    <n v="52"/>
    <s v="Credit Card"/>
    <x v="1"/>
    <x v="1"/>
    <x v="1"/>
    <x v="684"/>
    <b v="0"/>
  </r>
  <r>
    <s v="TXN_2791670"/>
    <s v="CUST_04"/>
    <x v="0"/>
    <x v="0"/>
    <n v="11"/>
    <x v="7"/>
    <n v="11"/>
    <n v="44"/>
    <s v="Credit Card"/>
    <x v="0"/>
    <x v="1"/>
    <x v="9"/>
    <x v="158"/>
    <b v="1"/>
  </r>
  <r>
    <s v="TXN_2792485"/>
    <s v="CUST_04"/>
    <x v="2"/>
    <x v="6"/>
    <n v="0"/>
    <x v="3"/>
    <n v="0"/>
    <n v="0"/>
    <s v="Digital Wallet"/>
    <x v="0"/>
    <x v="1"/>
    <x v="6"/>
    <x v="551"/>
    <s v="UNKNOWN"/>
  </r>
  <r>
    <s v="TXN_2794176"/>
    <s v="CUST_01"/>
    <x v="4"/>
    <x v="93"/>
    <n v="11"/>
    <x v="9"/>
    <n v="11"/>
    <n v="22"/>
    <s v="Cash"/>
    <x v="1"/>
    <x v="3"/>
    <x v="10"/>
    <x v="129"/>
    <b v="1"/>
  </r>
  <r>
    <s v="TXN_2794565"/>
    <s v="CUST_17"/>
    <x v="5"/>
    <x v="6"/>
    <n v="0"/>
    <x v="3"/>
    <n v="0"/>
    <n v="0"/>
    <s v="Credit Card"/>
    <x v="0"/>
    <x v="2"/>
    <x v="1"/>
    <x v="340"/>
    <b v="1"/>
  </r>
  <r>
    <s v="TXN_2795990"/>
    <s v="CUST_03"/>
    <x v="4"/>
    <x v="148"/>
    <n v="36.5"/>
    <x v="9"/>
    <n v="36.5"/>
    <n v="73"/>
    <s v="Digital Wallet"/>
    <x v="0"/>
    <x v="0"/>
    <x v="11"/>
    <x v="891"/>
    <b v="0"/>
  </r>
  <r>
    <s v="TXN_2796296"/>
    <s v="CUST_23"/>
    <x v="1"/>
    <x v="1"/>
    <n v="6.5"/>
    <x v="2"/>
    <n v="6.5"/>
    <n v="19.5"/>
    <s v="Digital Wallet"/>
    <x v="1"/>
    <x v="2"/>
    <x v="10"/>
    <x v="480"/>
    <b v="1"/>
  </r>
  <r>
    <s v="TXN_2796969"/>
    <s v="CUST_08"/>
    <x v="4"/>
    <x v="50"/>
    <n v="9.5"/>
    <x v="1"/>
    <n v="9.5"/>
    <n v="85.5"/>
    <s v="Cash"/>
    <x v="1"/>
    <x v="2"/>
    <x v="5"/>
    <x v="457"/>
    <b v="0"/>
  </r>
  <r>
    <s v="TXN_2797531"/>
    <s v="CUST_12"/>
    <x v="3"/>
    <x v="55"/>
    <n v="8"/>
    <x v="0"/>
    <n v="8"/>
    <n v="40"/>
    <s v="Credit Card"/>
    <x v="0"/>
    <x v="1"/>
    <x v="8"/>
    <x v="270"/>
    <s v="UNKNOWN"/>
  </r>
  <r>
    <s v="TXN_2797985"/>
    <s v="CUST_21"/>
    <x v="4"/>
    <x v="82"/>
    <n v="32"/>
    <x v="9"/>
    <n v="32"/>
    <n v="64"/>
    <s v="Digital Wallet"/>
    <x v="0"/>
    <x v="2"/>
    <x v="10"/>
    <x v="992"/>
    <b v="1"/>
  </r>
  <r>
    <s v="TXN_2798740"/>
    <s v="CUST_05"/>
    <x v="3"/>
    <x v="65"/>
    <n v="5"/>
    <x v="8"/>
    <n v="5"/>
    <n v="50"/>
    <s v="Cash"/>
    <x v="1"/>
    <x v="2"/>
    <x v="1"/>
    <x v="993"/>
    <b v="1"/>
  </r>
  <r>
    <s v="TXN_2800453"/>
    <s v="CUST_08"/>
    <x v="2"/>
    <x v="177"/>
    <n v="26"/>
    <x v="7"/>
    <n v="26"/>
    <n v="104"/>
    <s v="Digital Wallet"/>
    <x v="0"/>
    <x v="1"/>
    <x v="9"/>
    <x v="945"/>
    <b v="1"/>
  </r>
  <r>
    <s v="TXN_2801294"/>
    <s v="CUST_04"/>
    <x v="3"/>
    <x v="39"/>
    <n v="38"/>
    <x v="10"/>
    <n v="38"/>
    <n v="266"/>
    <s v="Digital Wallet"/>
    <x v="0"/>
    <x v="0"/>
    <x v="4"/>
    <x v="677"/>
    <s v="UNKNOWN"/>
  </r>
  <r>
    <s v="TXN_2801305"/>
    <s v="CUST_04"/>
    <x v="6"/>
    <x v="6"/>
    <n v="0"/>
    <x v="3"/>
    <n v="0"/>
    <n v="0"/>
    <s v="Cash"/>
    <x v="1"/>
    <x v="1"/>
    <x v="9"/>
    <x v="945"/>
    <s v="UNKNOWN"/>
  </r>
  <r>
    <s v="TXN_2802685"/>
    <s v="CUST_03"/>
    <x v="4"/>
    <x v="50"/>
    <n v="9.5"/>
    <x v="10"/>
    <n v="9.5"/>
    <n v="66.5"/>
    <s v="Digital Wallet"/>
    <x v="0"/>
    <x v="0"/>
    <x v="2"/>
    <x v="747"/>
    <s v="UNKNOWN"/>
  </r>
  <r>
    <s v="TXN_2802887"/>
    <s v="CUST_24"/>
    <x v="2"/>
    <x v="45"/>
    <n v="11"/>
    <x v="9"/>
    <n v="11"/>
    <n v="22"/>
    <s v="Digital Wallet"/>
    <x v="1"/>
    <x v="2"/>
    <x v="0"/>
    <x v="515"/>
    <b v="1"/>
  </r>
  <r>
    <s v="TXN_2803747"/>
    <s v="CUST_15"/>
    <x v="5"/>
    <x v="41"/>
    <n v="39.5"/>
    <x v="1"/>
    <n v="39.5"/>
    <n v="355.5"/>
    <s v="Cash"/>
    <x v="0"/>
    <x v="2"/>
    <x v="8"/>
    <x v="448"/>
    <b v="0"/>
  </r>
  <r>
    <s v="TXN_2804850"/>
    <s v="CUST_17"/>
    <x v="6"/>
    <x v="38"/>
    <n v="5"/>
    <x v="2"/>
    <n v="5"/>
    <n v="15"/>
    <s v="Credit Card"/>
    <x v="0"/>
    <x v="0"/>
    <x v="8"/>
    <x v="909"/>
    <b v="1"/>
  </r>
  <r>
    <s v="TXN_2807320"/>
    <s v="CUST_05"/>
    <x v="3"/>
    <x v="53"/>
    <n v="23"/>
    <x v="0"/>
    <n v="23"/>
    <n v="115"/>
    <s v="Cash"/>
    <x v="1"/>
    <x v="1"/>
    <x v="7"/>
    <x v="189"/>
    <b v="0"/>
  </r>
  <r>
    <s v="TXN_2808540"/>
    <s v="CUST_23"/>
    <x v="2"/>
    <x v="128"/>
    <n v="30.5"/>
    <x v="4"/>
    <n v="30.5"/>
    <n v="183"/>
    <s v="Digital Wallet"/>
    <x v="1"/>
    <x v="2"/>
    <x v="8"/>
    <x v="994"/>
    <b v="1"/>
  </r>
  <r>
    <s v="TXN_2809812"/>
    <s v="CUST_15"/>
    <x v="1"/>
    <x v="6"/>
    <n v="26"/>
    <x v="1"/>
    <n v="26"/>
    <n v="234"/>
    <s v="Credit Card"/>
    <x v="0"/>
    <x v="1"/>
    <x v="4"/>
    <x v="424"/>
    <b v="1"/>
  </r>
  <r>
    <s v="TXN_2810459"/>
    <s v="CUST_09"/>
    <x v="2"/>
    <x v="6"/>
    <n v="24.5"/>
    <x v="5"/>
    <n v="24.5"/>
    <n v="24.5"/>
    <s v="Cash"/>
    <x v="0"/>
    <x v="1"/>
    <x v="2"/>
    <x v="632"/>
    <s v="UNKNOWN"/>
  </r>
  <r>
    <s v="TXN_2811659"/>
    <s v="CUST_03"/>
    <x v="5"/>
    <x v="11"/>
    <n v="6.5"/>
    <x v="6"/>
    <n v="6.5"/>
    <n v="52"/>
    <s v="Credit Card"/>
    <x v="1"/>
    <x v="1"/>
    <x v="11"/>
    <x v="617"/>
    <b v="0"/>
  </r>
  <r>
    <s v="TXN_2812161"/>
    <s v="CUST_21"/>
    <x v="7"/>
    <x v="42"/>
    <n v="29"/>
    <x v="9"/>
    <n v="29"/>
    <n v="58"/>
    <s v="Credit Card"/>
    <x v="0"/>
    <x v="0"/>
    <x v="0"/>
    <x v="633"/>
    <s v="UNKNOWN"/>
  </r>
  <r>
    <s v="TXN_2813218"/>
    <s v="CUST_02"/>
    <x v="5"/>
    <x v="6"/>
    <n v="0"/>
    <x v="3"/>
    <n v="0"/>
    <n v="0"/>
    <s v="Digital Wallet"/>
    <x v="1"/>
    <x v="1"/>
    <x v="3"/>
    <x v="161"/>
    <s v="UNKNOWN"/>
  </r>
  <r>
    <s v="TXN_2813616"/>
    <s v="CUST_07"/>
    <x v="5"/>
    <x v="35"/>
    <n v="33.5"/>
    <x v="0"/>
    <n v="33.5"/>
    <n v="167.5"/>
    <s v="Cash"/>
    <x v="1"/>
    <x v="2"/>
    <x v="3"/>
    <x v="934"/>
    <b v="1"/>
  </r>
  <r>
    <s v="TXN_2815543"/>
    <s v="CUST_12"/>
    <x v="0"/>
    <x v="0"/>
    <n v="11"/>
    <x v="4"/>
    <n v="11"/>
    <n v="66"/>
    <s v="Digital Wallet"/>
    <x v="1"/>
    <x v="2"/>
    <x v="9"/>
    <x v="687"/>
    <b v="0"/>
  </r>
  <r>
    <s v="TXN_2816072"/>
    <s v="CUST_25"/>
    <x v="3"/>
    <x v="133"/>
    <n v="11"/>
    <x v="0"/>
    <n v="11"/>
    <n v="55"/>
    <s v="Cash"/>
    <x v="1"/>
    <x v="0"/>
    <x v="0"/>
    <x v="991"/>
    <s v="UNKNOWN"/>
  </r>
  <r>
    <s v="TXN_2816347"/>
    <s v="CUST_07"/>
    <x v="6"/>
    <x v="141"/>
    <n v="9.5"/>
    <x v="1"/>
    <n v="9.5"/>
    <n v="85.5"/>
    <s v="Digital Wallet"/>
    <x v="0"/>
    <x v="2"/>
    <x v="9"/>
    <x v="995"/>
    <s v="UNKNOWN"/>
  </r>
  <r>
    <s v="TXN_2817882"/>
    <s v="CUST_17"/>
    <x v="6"/>
    <x v="156"/>
    <n v="36.5"/>
    <x v="5"/>
    <n v="36.5"/>
    <n v="36.5"/>
    <s v="Credit Card"/>
    <x v="1"/>
    <x v="0"/>
    <x v="9"/>
    <x v="409"/>
    <s v="UNKNOWN"/>
  </r>
  <r>
    <s v="TXN_2818628"/>
    <s v="CUST_13"/>
    <x v="4"/>
    <x v="144"/>
    <n v="20"/>
    <x v="9"/>
    <n v="20"/>
    <n v="40"/>
    <s v="Digital Wallet"/>
    <x v="0"/>
    <x v="2"/>
    <x v="5"/>
    <x v="763"/>
    <b v="0"/>
  </r>
  <r>
    <s v="TXN_2818752"/>
    <s v="CUST_14"/>
    <x v="7"/>
    <x v="106"/>
    <n v="15.5"/>
    <x v="9"/>
    <n v="15.5"/>
    <n v="31"/>
    <s v="Digital Wallet"/>
    <x v="1"/>
    <x v="0"/>
    <x v="0"/>
    <x v="184"/>
    <s v="UNKNOWN"/>
  </r>
  <r>
    <s v="TXN_2822564"/>
    <s v="CUST_05"/>
    <x v="7"/>
    <x v="33"/>
    <n v="38"/>
    <x v="6"/>
    <n v="38"/>
    <n v="304"/>
    <s v="Credit Card"/>
    <x v="1"/>
    <x v="0"/>
    <x v="8"/>
    <x v="699"/>
    <b v="1"/>
  </r>
  <r>
    <s v="TXN_2823143"/>
    <s v="CUST_02"/>
    <x v="6"/>
    <x v="6"/>
    <n v="0"/>
    <x v="3"/>
    <n v="0"/>
    <n v="0"/>
    <s v="Credit Card"/>
    <x v="0"/>
    <x v="2"/>
    <x v="4"/>
    <x v="177"/>
    <b v="1"/>
  </r>
  <r>
    <s v="TXN_2823534"/>
    <s v="CUST_06"/>
    <x v="0"/>
    <x v="120"/>
    <n v="8"/>
    <x v="5"/>
    <n v="8"/>
    <n v="8"/>
    <s v="Digital Wallet"/>
    <x v="0"/>
    <x v="0"/>
    <x v="1"/>
    <x v="93"/>
    <s v="UNKNOWN"/>
  </r>
  <r>
    <s v="TXN_2823557"/>
    <s v="CUST_05"/>
    <x v="0"/>
    <x v="25"/>
    <n v="29"/>
    <x v="2"/>
    <n v="29"/>
    <n v="87"/>
    <s v="Cash"/>
    <x v="0"/>
    <x v="1"/>
    <x v="10"/>
    <x v="365"/>
    <b v="1"/>
  </r>
  <r>
    <s v="TXN_2823976"/>
    <s v="CUST_15"/>
    <x v="6"/>
    <x v="156"/>
    <n v="36.5"/>
    <x v="1"/>
    <n v="36.5"/>
    <n v="328.5"/>
    <s v="Cash"/>
    <x v="1"/>
    <x v="2"/>
    <x v="3"/>
    <x v="119"/>
    <b v="0"/>
  </r>
  <r>
    <s v="TXN_2824933"/>
    <s v="CUST_21"/>
    <x v="3"/>
    <x v="9"/>
    <n v="29"/>
    <x v="6"/>
    <n v="29"/>
    <n v="232"/>
    <s v="Digital Wallet"/>
    <x v="0"/>
    <x v="0"/>
    <x v="7"/>
    <x v="43"/>
    <b v="0"/>
  </r>
  <r>
    <s v="TXN_2825406"/>
    <s v="CUST_07"/>
    <x v="3"/>
    <x v="44"/>
    <n v="27.5"/>
    <x v="4"/>
    <n v="27.5"/>
    <n v="165"/>
    <s v="Credit Card"/>
    <x v="0"/>
    <x v="0"/>
    <x v="3"/>
    <x v="707"/>
    <b v="1"/>
  </r>
  <r>
    <s v="TXN_2826177"/>
    <s v="CUST_14"/>
    <x v="4"/>
    <x v="99"/>
    <n v="35"/>
    <x v="9"/>
    <n v="35"/>
    <n v="70"/>
    <s v="Cash"/>
    <x v="1"/>
    <x v="0"/>
    <x v="1"/>
    <x v="766"/>
    <b v="1"/>
  </r>
  <r>
    <s v="TXN_2826383"/>
    <s v="CUST_17"/>
    <x v="4"/>
    <x v="145"/>
    <n v="14"/>
    <x v="0"/>
    <n v="14"/>
    <n v="70"/>
    <s v="Digital Wallet"/>
    <x v="0"/>
    <x v="0"/>
    <x v="2"/>
    <x v="996"/>
    <s v="UNKNOWN"/>
  </r>
  <r>
    <s v="TXN_2826730"/>
    <s v="CUST_07"/>
    <x v="0"/>
    <x v="0"/>
    <n v="11"/>
    <x v="7"/>
    <n v="11"/>
    <n v="44"/>
    <s v="Digital Wallet"/>
    <x v="1"/>
    <x v="1"/>
    <x v="4"/>
    <x v="627"/>
    <b v="1"/>
  </r>
  <r>
    <s v="TXN_2826822"/>
    <s v="CUST_06"/>
    <x v="0"/>
    <x v="155"/>
    <n v="27.5"/>
    <x v="7"/>
    <n v="27.5"/>
    <n v="110"/>
    <s v="Digital Wallet"/>
    <x v="1"/>
    <x v="2"/>
    <x v="5"/>
    <x v="61"/>
    <s v="UNKNOWN"/>
  </r>
  <r>
    <s v="TXN_2826965"/>
    <s v="CUST_06"/>
    <x v="2"/>
    <x v="6"/>
    <n v="0"/>
    <x v="3"/>
    <n v="0"/>
    <n v="0"/>
    <s v="Credit Card"/>
    <x v="1"/>
    <x v="1"/>
    <x v="4"/>
    <x v="139"/>
    <b v="1"/>
  </r>
  <r>
    <s v="TXN_2828079"/>
    <s v="CUST_24"/>
    <x v="0"/>
    <x v="3"/>
    <n v="41"/>
    <x v="10"/>
    <n v="41"/>
    <n v="287"/>
    <s v="Cash"/>
    <x v="0"/>
    <x v="2"/>
    <x v="10"/>
    <x v="120"/>
    <b v="1"/>
  </r>
  <r>
    <s v="TXN_2829458"/>
    <s v="CUST_21"/>
    <x v="3"/>
    <x v="60"/>
    <n v="36.5"/>
    <x v="0"/>
    <n v="36.5"/>
    <n v="182.5"/>
    <s v="Digital Wallet"/>
    <x v="0"/>
    <x v="0"/>
    <x v="1"/>
    <x v="997"/>
    <b v="1"/>
  </r>
  <r>
    <s v="TXN_2830652"/>
    <s v="CUST_22"/>
    <x v="3"/>
    <x v="53"/>
    <n v="23"/>
    <x v="10"/>
    <n v="23"/>
    <n v="161"/>
    <s v="Credit Card"/>
    <x v="0"/>
    <x v="1"/>
    <x v="11"/>
    <x v="154"/>
    <s v="UNKNOWN"/>
  </r>
  <r>
    <s v="TXN_2830771"/>
    <s v="CUST_08"/>
    <x v="1"/>
    <x v="125"/>
    <n v="33.5"/>
    <x v="6"/>
    <n v="33.5"/>
    <n v="268"/>
    <s v="Cash"/>
    <x v="0"/>
    <x v="1"/>
    <x v="3"/>
    <x v="898"/>
    <b v="1"/>
  </r>
  <r>
    <s v="TXN_2831531"/>
    <s v="CUST_10"/>
    <x v="7"/>
    <x v="75"/>
    <n v="39.5"/>
    <x v="4"/>
    <n v="39.5"/>
    <n v="237"/>
    <s v="Cash"/>
    <x v="1"/>
    <x v="2"/>
    <x v="9"/>
    <x v="693"/>
    <b v="1"/>
  </r>
  <r>
    <s v="TXN_2831627"/>
    <s v="CUST_06"/>
    <x v="2"/>
    <x v="6"/>
    <n v="0"/>
    <x v="3"/>
    <n v="0"/>
    <n v="0"/>
    <s v="Digital Wallet"/>
    <x v="0"/>
    <x v="1"/>
    <x v="9"/>
    <x v="223"/>
    <s v="UNKNOWN"/>
  </r>
  <r>
    <s v="TXN_2832206"/>
    <s v="CUST_01"/>
    <x v="3"/>
    <x v="158"/>
    <n v="33.5"/>
    <x v="5"/>
    <n v="33.5"/>
    <n v="33.5"/>
    <s v="Digital Wallet"/>
    <x v="0"/>
    <x v="2"/>
    <x v="11"/>
    <x v="147"/>
    <s v="UNKNOWN"/>
  </r>
  <r>
    <s v="TXN_2832270"/>
    <s v="CUST_23"/>
    <x v="6"/>
    <x v="163"/>
    <n v="30.5"/>
    <x v="0"/>
    <n v="30.5"/>
    <n v="152.5"/>
    <s v="Credit Card"/>
    <x v="0"/>
    <x v="2"/>
    <x v="6"/>
    <x v="328"/>
    <s v="UNKNOWN"/>
  </r>
  <r>
    <s v="TXN_2833523"/>
    <s v="CUST_24"/>
    <x v="2"/>
    <x v="109"/>
    <n v="20"/>
    <x v="2"/>
    <n v="20"/>
    <n v="60"/>
    <s v="Credit Card"/>
    <x v="0"/>
    <x v="2"/>
    <x v="2"/>
    <x v="998"/>
    <b v="0"/>
  </r>
  <r>
    <s v="TXN_2838184"/>
    <s v="CUST_21"/>
    <x v="2"/>
    <x v="45"/>
    <n v="11"/>
    <x v="6"/>
    <n v="11"/>
    <n v="88"/>
    <s v="Credit Card"/>
    <x v="1"/>
    <x v="1"/>
    <x v="1"/>
    <x v="981"/>
    <b v="1"/>
  </r>
  <r>
    <s v="TXN_2839202"/>
    <s v="CUST_21"/>
    <x v="7"/>
    <x v="46"/>
    <n v="23"/>
    <x v="7"/>
    <n v="23"/>
    <n v="92"/>
    <s v="Cash"/>
    <x v="1"/>
    <x v="3"/>
    <x v="10"/>
    <x v="723"/>
    <s v="UNKNOWN"/>
  </r>
  <r>
    <s v="TXN_2839407"/>
    <s v="CUST_15"/>
    <x v="0"/>
    <x v="0"/>
    <n v="11"/>
    <x v="10"/>
    <n v="11"/>
    <n v="77"/>
    <s v="Digital Wallet"/>
    <x v="1"/>
    <x v="1"/>
    <x v="10"/>
    <x v="258"/>
    <b v="0"/>
  </r>
  <r>
    <s v="TXN_2839564"/>
    <s v="CUST_11"/>
    <x v="7"/>
    <x v="188"/>
    <n v="30.5"/>
    <x v="6"/>
    <n v="30.5"/>
    <n v="244"/>
    <s v="Cash"/>
    <x v="1"/>
    <x v="0"/>
    <x v="0"/>
    <x v="144"/>
    <b v="1"/>
  </r>
  <r>
    <s v="TXN_2840778"/>
    <s v="CUST_16"/>
    <x v="1"/>
    <x v="125"/>
    <n v="33.5"/>
    <x v="5"/>
    <n v="33.5"/>
    <n v="33.5"/>
    <s v="Cash"/>
    <x v="0"/>
    <x v="2"/>
    <x v="2"/>
    <x v="884"/>
    <s v="UNKNOWN"/>
  </r>
  <r>
    <s v="TXN_2841201"/>
    <s v="CUST_11"/>
    <x v="0"/>
    <x v="162"/>
    <n v="12.5"/>
    <x v="10"/>
    <n v="12.5"/>
    <n v="87.5"/>
    <s v="Digital Wallet"/>
    <x v="1"/>
    <x v="1"/>
    <x v="1"/>
    <x v="631"/>
    <b v="1"/>
  </r>
  <r>
    <s v="TXN_2841599"/>
    <s v="CUST_13"/>
    <x v="7"/>
    <x v="70"/>
    <n v="6.5"/>
    <x v="1"/>
    <n v="6.5"/>
    <n v="58.5"/>
    <s v="Digital Wallet"/>
    <x v="0"/>
    <x v="0"/>
    <x v="11"/>
    <x v="999"/>
    <b v="1"/>
  </r>
  <r>
    <s v="TXN_2842290"/>
    <s v="CUST_07"/>
    <x v="2"/>
    <x v="23"/>
    <n v="32"/>
    <x v="7"/>
    <n v="32"/>
    <n v="128"/>
    <s v="Digital Wallet"/>
    <x v="1"/>
    <x v="0"/>
    <x v="5"/>
    <x v="503"/>
    <b v="0"/>
  </r>
  <r>
    <s v="TXN_2843259"/>
    <s v="CUST_24"/>
    <x v="7"/>
    <x v="6"/>
    <n v="27.5"/>
    <x v="5"/>
    <n v="27.5"/>
    <n v="27.5"/>
    <s v="Digital Wallet"/>
    <x v="0"/>
    <x v="2"/>
    <x v="1"/>
    <x v="21"/>
    <b v="1"/>
  </r>
  <r>
    <s v="TXN_2843646"/>
    <s v="CUST_12"/>
    <x v="0"/>
    <x v="123"/>
    <n v="30.5"/>
    <x v="5"/>
    <n v="30.5"/>
    <n v="30.5"/>
    <s v="Cash"/>
    <x v="0"/>
    <x v="0"/>
    <x v="9"/>
    <x v="388"/>
    <b v="0"/>
  </r>
  <r>
    <s v="TXN_2843740"/>
    <s v="CUST_19"/>
    <x v="7"/>
    <x v="142"/>
    <n v="9.5"/>
    <x v="0"/>
    <n v="9.5"/>
    <n v="47.5"/>
    <s v="Credit Card"/>
    <x v="0"/>
    <x v="0"/>
    <x v="7"/>
    <x v="444"/>
    <b v="1"/>
  </r>
  <r>
    <s v="TXN_2844001"/>
    <s v="CUST_01"/>
    <x v="0"/>
    <x v="131"/>
    <n v="17"/>
    <x v="7"/>
    <n v="17"/>
    <n v="68"/>
    <s v="Credit Card"/>
    <x v="1"/>
    <x v="2"/>
    <x v="5"/>
    <x v="835"/>
    <s v="UNKNOWN"/>
  </r>
  <r>
    <s v="TXN_2844235"/>
    <s v="CUST_03"/>
    <x v="3"/>
    <x v="119"/>
    <n v="12.5"/>
    <x v="5"/>
    <n v="12.5"/>
    <n v="12.5"/>
    <s v="Credit Card"/>
    <x v="1"/>
    <x v="0"/>
    <x v="3"/>
    <x v="691"/>
    <b v="0"/>
  </r>
  <r>
    <s v="TXN_2844489"/>
    <s v="CUST_21"/>
    <x v="6"/>
    <x v="163"/>
    <n v="30.5"/>
    <x v="1"/>
    <n v="30.5"/>
    <n v="274.5"/>
    <s v="Credit Card"/>
    <x v="0"/>
    <x v="1"/>
    <x v="4"/>
    <x v="167"/>
    <b v="1"/>
  </r>
  <r>
    <s v="TXN_2845336"/>
    <s v="CUST_23"/>
    <x v="7"/>
    <x v="81"/>
    <n v="36.5"/>
    <x v="2"/>
    <n v="36.5"/>
    <n v="109.5"/>
    <s v="Credit Card"/>
    <x v="0"/>
    <x v="1"/>
    <x v="8"/>
    <x v="416"/>
    <s v="UNKNOWN"/>
  </r>
  <r>
    <s v="TXN_2845414"/>
    <s v="CUST_24"/>
    <x v="1"/>
    <x v="87"/>
    <n v="35"/>
    <x v="8"/>
    <n v="35"/>
    <n v="350"/>
    <s v="Digital Wallet"/>
    <x v="1"/>
    <x v="2"/>
    <x v="9"/>
    <x v="693"/>
    <b v="0"/>
  </r>
  <r>
    <s v="TXN_2847928"/>
    <s v="CUST_20"/>
    <x v="2"/>
    <x v="79"/>
    <n v="29"/>
    <x v="4"/>
    <n v="29"/>
    <n v="174"/>
    <s v="Digital Wallet"/>
    <x v="0"/>
    <x v="1"/>
    <x v="7"/>
    <x v="721"/>
    <b v="1"/>
  </r>
  <r>
    <s v="TXN_2848161"/>
    <s v="CUST_04"/>
    <x v="1"/>
    <x v="176"/>
    <n v="38"/>
    <x v="5"/>
    <n v="38"/>
    <n v="38"/>
    <s v="Cash"/>
    <x v="0"/>
    <x v="0"/>
    <x v="0"/>
    <x v="40"/>
    <b v="1"/>
  </r>
  <r>
    <s v="TXN_2848606"/>
    <s v="CUST_21"/>
    <x v="4"/>
    <x v="103"/>
    <n v="33.5"/>
    <x v="4"/>
    <n v="33.5"/>
    <n v="201"/>
    <s v="Cash"/>
    <x v="0"/>
    <x v="1"/>
    <x v="5"/>
    <x v="239"/>
    <s v="UNKNOWN"/>
  </r>
  <r>
    <s v="TXN_2848709"/>
    <s v="CUST_23"/>
    <x v="5"/>
    <x v="6"/>
    <n v="35"/>
    <x v="8"/>
    <n v="35"/>
    <n v="350"/>
    <s v="Credit Card"/>
    <x v="1"/>
    <x v="1"/>
    <x v="11"/>
    <x v="221"/>
    <s v="UNKNOWN"/>
  </r>
  <r>
    <s v="TXN_2848763"/>
    <s v="CUST_17"/>
    <x v="6"/>
    <x v="112"/>
    <n v="23"/>
    <x v="9"/>
    <n v="23"/>
    <n v="46"/>
    <s v="Cash"/>
    <x v="0"/>
    <x v="1"/>
    <x v="11"/>
    <x v="617"/>
    <b v="0"/>
  </r>
  <r>
    <s v="TXN_2848766"/>
    <s v="CUST_12"/>
    <x v="6"/>
    <x v="149"/>
    <n v="27.5"/>
    <x v="4"/>
    <n v="27.5"/>
    <n v="165"/>
    <s v="Digital Wallet"/>
    <x v="0"/>
    <x v="1"/>
    <x v="7"/>
    <x v="95"/>
    <b v="1"/>
  </r>
  <r>
    <s v="TXN_2849510"/>
    <s v="CUST_07"/>
    <x v="1"/>
    <x v="125"/>
    <n v="33.5"/>
    <x v="8"/>
    <n v="33.5"/>
    <n v="335"/>
    <s v="Digital Wallet"/>
    <x v="0"/>
    <x v="0"/>
    <x v="9"/>
    <x v="1000"/>
    <b v="0"/>
  </r>
  <r>
    <s v="TXN_2850132"/>
    <s v="CUST_08"/>
    <x v="3"/>
    <x v="56"/>
    <n v="15.5"/>
    <x v="6"/>
    <n v="15.5"/>
    <n v="124"/>
    <s v="Digital Wallet"/>
    <x v="0"/>
    <x v="2"/>
    <x v="9"/>
    <x v="930"/>
    <s v="UNKNOWN"/>
  </r>
  <r>
    <s v="TXN_2850248"/>
    <s v="CUST_15"/>
    <x v="6"/>
    <x v="112"/>
    <n v="23"/>
    <x v="10"/>
    <n v="23"/>
    <n v="161"/>
    <s v="Credit Card"/>
    <x v="1"/>
    <x v="0"/>
    <x v="11"/>
    <x v="961"/>
    <b v="1"/>
  </r>
  <r>
    <s v="TXN_2850454"/>
    <s v="CUST_23"/>
    <x v="1"/>
    <x v="125"/>
    <n v="33.5"/>
    <x v="1"/>
    <n v="33.5"/>
    <n v="301.5"/>
    <s v="Credit Card"/>
    <x v="0"/>
    <x v="2"/>
    <x v="10"/>
    <x v="33"/>
    <s v="UNKNOWN"/>
  </r>
  <r>
    <s v="TXN_2850753"/>
    <s v="CUST_16"/>
    <x v="7"/>
    <x v="6"/>
    <n v="32"/>
    <x v="7"/>
    <n v="32"/>
    <n v="128"/>
    <s v="Cash"/>
    <x v="0"/>
    <x v="0"/>
    <x v="10"/>
    <x v="1001"/>
    <s v="UNKNOWN"/>
  </r>
  <r>
    <s v="TXN_2850918"/>
    <s v="CUST_25"/>
    <x v="5"/>
    <x v="11"/>
    <n v="6.5"/>
    <x v="6"/>
    <n v="6.5"/>
    <n v="52"/>
    <s v="Credit Card"/>
    <x v="1"/>
    <x v="0"/>
    <x v="7"/>
    <x v="920"/>
    <s v="UNKNOWN"/>
  </r>
  <r>
    <s v="TXN_2850974"/>
    <s v="CUST_03"/>
    <x v="1"/>
    <x v="157"/>
    <n v="41"/>
    <x v="2"/>
    <n v="41"/>
    <n v="123"/>
    <s v="Cash"/>
    <x v="1"/>
    <x v="1"/>
    <x v="2"/>
    <x v="1002"/>
    <s v="UNKNOWN"/>
  </r>
  <r>
    <s v="TXN_2851908"/>
    <s v="CUST_22"/>
    <x v="3"/>
    <x v="44"/>
    <n v="27.5"/>
    <x v="5"/>
    <n v="27.5"/>
    <n v="27.5"/>
    <s v="Cash"/>
    <x v="1"/>
    <x v="0"/>
    <x v="10"/>
    <x v="690"/>
    <s v="UNKNOWN"/>
  </r>
  <r>
    <s v="TXN_2853011"/>
    <s v="CUST_05"/>
    <x v="1"/>
    <x v="48"/>
    <n v="26"/>
    <x v="8"/>
    <n v="26"/>
    <n v="260"/>
    <s v="Credit Card"/>
    <x v="1"/>
    <x v="2"/>
    <x v="9"/>
    <x v="984"/>
    <b v="1"/>
  </r>
  <r>
    <s v="TXN_2854112"/>
    <s v="CUST_24"/>
    <x v="3"/>
    <x v="6"/>
    <n v="32"/>
    <x v="10"/>
    <n v="32"/>
    <n v="224"/>
    <s v="Credit Card"/>
    <x v="1"/>
    <x v="0"/>
    <x v="10"/>
    <x v="586"/>
    <b v="1"/>
  </r>
  <r>
    <s v="TXN_2854233"/>
    <s v="CUST_17"/>
    <x v="6"/>
    <x v="90"/>
    <n v="33.5"/>
    <x v="5"/>
    <n v="33.5"/>
    <n v="33.5"/>
    <s v="Digital Wallet"/>
    <x v="0"/>
    <x v="0"/>
    <x v="11"/>
    <x v="891"/>
    <s v="UNKNOWN"/>
  </r>
  <r>
    <s v="TXN_2854455"/>
    <s v="CUST_17"/>
    <x v="0"/>
    <x v="162"/>
    <n v="12.5"/>
    <x v="5"/>
    <n v="12.5"/>
    <n v="12.5"/>
    <s v="Credit Card"/>
    <x v="1"/>
    <x v="0"/>
    <x v="6"/>
    <x v="1003"/>
    <b v="1"/>
  </r>
  <r>
    <s v="TXN_2855329"/>
    <s v="CUST_13"/>
    <x v="3"/>
    <x v="9"/>
    <n v="29"/>
    <x v="10"/>
    <n v="29"/>
    <n v="203"/>
    <s v="Digital Wallet"/>
    <x v="1"/>
    <x v="1"/>
    <x v="8"/>
    <x v="957"/>
    <b v="1"/>
  </r>
  <r>
    <s v="TXN_2855409"/>
    <s v="CUST_04"/>
    <x v="5"/>
    <x v="58"/>
    <n v="24.5"/>
    <x v="8"/>
    <n v="24.5"/>
    <n v="245"/>
    <s v="Credit Card"/>
    <x v="1"/>
    <x v="2"/>
    <x v="6"/>
    <x v="962"/>
    <b v="1"/>
  </r>
  <r>
    <s v="TXN_2856597"/>
    <s v="CUST_13"/>
    <x v="5"/>
    <x v="101"/>
    <n v="20"/>
    <x v="4"/>
    <n v="20"/>
    <n v="120"/>
    <s v="Cash"/>
    <x v="0"/>
    <x v="2"/>
    <x v="5"/>
    <x v="763"/>
    <b v="1"/>
  </r>
  <r>
    <s v="TXN_2857681"/>
    <s v="CUST_21"/>
    <x v="0"/>
    <x v="114"/>
    <n v="21.5"/>
    <x v="9"/>
    <n v="21.5"/>
    <n v="43"/>
    <s v="Digital Wallet"/>
    <x v="0"/>
    <x v="2"/>
    <x v="1"/>
    <x v="1004"/>
    <b v="0"/>
  </r>
  <r>
    <s v="TXN_2858218"/>
    <s v="CUST_24"/>
    <x v="5"/>
    <x v="41"/>
    <n v="39.5"/>
    <x v="1"/>
    <n v="39.5"/>
    <n v="355.5"/>
    <s v="Digital Wallet"/>
    <x v="0"/>
    <x v="0"/>
    <x v="9"/>
    <x v="1000"/>
    <b v="1"/>
  </r>
  <r>
    <s v="TXN_2859193"/>
    <s v="CUST_12"/>
    <x v="6"/>
    <x v="52"/>
    <n v="41"/>
    <x v="7"/>
    <n v="41"/>
    <n v="164"/>
    <s v="Cash"/>
    <x v="0"/>
    <x v="0"/>
    <x v="10"/>
    <x v="1001"/>
    <b v="0"/>
  </r>
  <r>
    <s v="TXN_2859355"/>
    <s v="CUST_05"/>
    <x v="4"/>
    <x v="182"/>
    <n v="6.5"/>
    <x v="1"/>
    <n v="6.5"/>
    <n v="58.5"/>
    <s v="Credit Card"/>
    <x v="1"/>
    <x v="1"/>
    <x v="11"/>
    <x v="968"/>
    <b v="1"/>
  </r>
  <r>
    <s v="TXN_2860262"/>
    <s v="CUST_11"/>
    <x v="3"/>
    <x v="53"/>
    <n v="23"/>
    <x v="10"/>
    <n v="23"/>
    <n v="161"/>
    <s v="Cash"/>
    <x v="0"/>
    <x v="2"/>
    <x v="5"/>
    <x v="589"/>
    <s v="UNKNOWN"/>
  </r>
  <r>
    <s v="TXN_2860283"/>
    <s v="CUST_04"/>
    <x v="4"/>
    <x v="100"/>
    <n v="5"/>
    <x v="9"/>
    <n v="5"/>
    <n v="10"/>
    <s v="Credit Card"/>
    <x v="0"/>
    <x v="0"/>
    <x v="9"/>
    <x v="951"/>
    <b v="1"/>
  </r>
  <r>
    <s v="TXN_2861234"/>
    <s v="CUST_06"/>
    <x v="2"/>
    <x v="23"/>
    <n v="32"/>
    <x v="7"/>
    <n v="32"/>
    <n v="128"/>
    <s v="Cash"/>
    <x v="1"/>
    <x v="3"/>
    <x v="10"/>
    <x v="800"/>
    <s v="UNKNOWN"/>
  </r>
  <r>
    <s v="TXN_2861834"/>
    <s v="CUST_25"/>
    <x v="7"/>
    <x v="129"/>
    <n v="26"/>
    <x v="2"/>
    <n v="26"/>
    <n v="78"/>
    <s v="Cash"/>
    <x v="1"/>
    <x v="2"/>
    <x v="2"/>
    <x v="219"/>
    <b v="1"/>
  </r>
  <r>
    <s v="TXN_2862297"/>
    <s v="CUST_11"/>
    <x v="6"/>
    <x v="150"/>
    <n v="14"/>
    <x v="1"/>
    <n v="14"/>
    <n v="126"/>
    <s v="Credit Card"/>
    <x v="0"/>
    <x v="1"/>
    <x v="4"/>
    <x v="758"/>
    <s v="UNKNOWN"/>
  </r>
  <r>
    <s v="TXN_2864845"/>
    <s v="CUST_16"/>
    <x v="1"/>
    <x v="2"/>
    <n v="11"/>
    <x v="5"/>
    <n v="11"/>
    <n v="11"/>
    <s v="Digital Wallet"/>
    <x v="1"/>
    <x v="0"/>
    <x v="11"/>
    <x v="1005"/>
    <b v="1"/>
  </r>
  <r>
    <s v="TXN_2866213"/>
    <s v="CUST_24"/>
    <x v="1"/>
    <x v="87"/>
    <n v="35"/>
    <x v="9"/>
    <n v="35"/>
    <n v="70"/>
    <s v="Cash"/>
    <x v="0"/>
    <x v="1"/>
    <x v="4"/>
    <x v="1006"/>
    <b v="0"/>
  </r>
  <r>
    <s v="TXN_2866599"/>
    <s v="CUST_14"/>
    <x v="0"/>
    <x v="22"/>
    <n v="35"/>
    <x v="1"/>
    <n v="35"/>
    <n v="315"/>
    <s v="Credit Card"/>
    <x v="0"/>
    <x v="2"/>
    <x v="0"/>
    <x v="864"/>
    <b v="1"/>
  </r>
  <r>
    <s v="TXN_2867343"/>
    <s v="CUST_02"/>
    <x v="0"/>
    <x v="120"/>
    <n v="8"/>
    <x v="6"/>
    <n v="8"/>
    <n v="64"/>
    <s v="Credit Card"/>
    <x v="0"/>
    <x v="2"/>
    <x v="10"/>
    <x v="647"/>
    <s v="UNKNOWN"/>
  </r>
  <r>
    <s v="TXN_2868734"/>
    <s v="CUST_17"/>
    <x v="1"/>
    <x v="59"/>
    <n v="12.5"/>
    <x v="4"/>
    <n v="12.5"/>
    <n v="75"/>
    <s v="Credit Card"/>
    <x v="1"/>
    <x v="1"/>
    <x v="7"/>
    <x v="783"/>
    <s v="UNKNOWN"/>
  </r>
  <r>
    <s v="TXN_2868753"/>
    <s v="CUST_22"/>
    <x v="5"/>
    <x v="47"/>
    <n v="15.5"/>
    <x v="8"/>
    <n v="15.5"/>
    <n v="155"/>
    <s v="Digital Wallet"/>
    <x v="1"/>
    <x v="0"/>
    <x v="1"/>
    <x v="222"/>
    <s v="UNKNOWN"/>
  </r>
  <r>
    <s v="TXN_2869481"/>
    <s v="CUST_18"/>
    <x v="5"/>
    <x v="49"/>
    <n v="17"/>
    <x v="9"/>
    <n v="17"/>
    <n v="34"/>
    <s v="Credit Card"/>
    <x v="0"/>
    <x v="0"/>
    <x v="0"/>
    <x v="633"/>
    <b v="0"/>
  </r>
  <r>
    <s v="TXN_2869668"/>
    <s v="CUST_18"/>
    <x v="7"/>
    <x v="160"/>
    <n v="41"/>
    <x v="7"/>
    <n v="41"/>
    <n v="164"/>
    <s v="Digital Wallet"/>
    <x v="1"/>
    <x v="2"/>
    <x v="1"/>
    <x v="807"/>
    <b v="1"/>
  </r>
  <r>
    <s v="TXN_2871119"/>
    <s v="CUST_03"/>
    <x v="4"/>
    <x v="7"/>
    <n v="21.5"/>
    <x v="0"/>
    <n v="21.5"/>
    <n v="107.5"/>
    <s v="Digital Wallet"/>
    <x v="1"/>
    <x v="2"/>
    <x v="4"/>
    <x v="770"/>
    <b v="1"/>
  </r>
  <r>
    <s v="TXN_2871171"/>
    <s v="CUST_15"/>
    <x v="6"/>
    <x v="190"/>
    <n v="17"/>
    <x v="4"/>
    <n v="17"/>
    <n v="102"/>
    <s v="Digital Wallet"/>
    <x v="1"/>
    <x v="2"/>
    <x v="0"/>
    <x v="292"/>
    <b v="1"/>
  </r>
  <r>
    <s v="TXN_2872093"/>
    <s v="CUST_14"/>
    <x v="2"/>
    <x v="23"/>
    <n v="32"/>
    <x v="2"/>
    <n v="32"/>
    <n v="96"/>
    <s v="Digital Wallet"/>
    <x v="1"/>
    <x v="2"/>
    <x v="5"/>
    <x v="376"/>
    <b v="1"/>
  </r>
  <r>
    <s v="TXN_2873708"/>
    <s v="CUST_10"/>
    <x v="0"/>
    <x v="17"/>
    <n v="23"/>
    <x v="1"/>
    <n v="23"/>
    <n v="207"/>
    <s v="Digital Wallet"/>
    <x v="1"/>
    <x v="2"/>
    <x v="0"/>
    <x v="233"/>
    <b v="1"/>
  </r>
  <r>
    <s v="TXN_2875355"/>
    <s v="CUST_16"/>
    <x v="1"/>
    <x v="147"/>
    <n v="15.5"/>
    <x v="6"/>
    <n v="15.5"/>
    <n v="124"/>
    <s v="Digital Wallet"/>
    <x v="1"/>
    <x v="0"/>
    <x v="10"/>
    <x v="323"/>
    <s v="UNKNOWN"/>
  </r>
  <r>
    <s v="TXN_2878134"/>
    <s v="CUST_18"/>
    <x v="6"/>
    <x v="34"/>
    <n v="15.5"/>
    <x v="1"/>
    <n v="15.5"/>
    <n v="139.5"/>
    <s v="Credit Card"/>
    <x v="0"/>
    <x v="0"/>
    <x v="7"/>
    <x v="441"/>
    <s v="UNKNOWN"/>
  </r>
  <r>
    <s v="TXN_2878204"/>
    <s v="CUST_12"/>
    <x v="6"/>
    <x v="149"/>
    <n v="27.5"/>
    <x v="4"/>
    <n v="27.5"/>
    <n v="165"/>
    <s v="Credit Card"/>
    <x v="1"/>
    <x v="2"/>
    <x v="10"/>
    <x v="596"/>
    <b v="0"/>
  </r>
  <r>
    <s v="TXN_2879367"/>
    <s v="CUST_10"/>
    <x v="2"/>
    <x v="16"/>
    <n v="21.5"/>
    <x v="8"/>
    <n v="21.5"/>
    <n v="215"/>
    <s v="Credit Card"/>
    <x v="0"/>
    <x v="0"/>
    <x v="6"/>
    <x v="335"/>
    <b v="1"/>
  </r>
  <r>
    <s v="TXN_2879758"/>
    <s v="CUST_25"/>
    <x v="2"/>
    <x v="86"/>
    <n v="23"/>
    <x v="8"/>
    <n v="23"/>
    <n v="230"/>
    <s v="Cash"/>
    <x v="0"/>
    <x v="0"/>
    <x v="10"/>
    <x v="1007"/>
    <b v="1"/>
  </r>
  <r>
    <s v="TXN_2880014"/>
    <s v="CUST_12"/>
    <x v="2"/>
    <x v="16"/>
    <n v="21.5"/>
    <x v="0"/>
    <n v="21.5"/>
    <n v="107.5"/>
    <s v="Cash"/>
    <x v="0"/>
    <x v="2"/>
    <x v="10"/>
    <x v="411"/>
    <b v="0"/>
  </r>
  <r>
    <s v="TXN_2880856"/>
    <s v="CUST_18"/>
    <x v="7"/>
    <x v="46"/>
    <n v="23"/>
    <x v="7"/>
    <n v="23"/>
    <n v="92"/>
    <s v="Credit Card"/>
    <x v="0"/>
    <x v="0"/>
    <x v="8"/>
    <x v="308"/>
    <b v="0"/>
  </r>
  <r>
    <s v="TXN_2881650"/>
    <s v="CUST_22"/>
    <x v="2"/>
    <x v="23"/>
    <n v="32"/>
    <x v="2"/>
    <n v="32"/>
    <n v="96"/>
    <s v="Credit Card"/>
    <x v="1"/>
    <x v="1"/>
    <x v="1"/>
    <x v="631"/>
    <b v="1"/>
  </r>
  <r>
    <s v="TXN_2882366"/>
    <s v="CUST_25"/>
    <x v="0"/>
    <x v="111"/>
    <n v="26"/>
    <x v="8"/>
    <n v="26"/>
    <n v="260"/>
    <s v="Digital Wallet"/>
    <x v="1"/>
    <x v="2"/>
    <x v="10"/>
    <x v="992"/>
    <b v="1"/>
  </r>
  <r>
    <s v="TXN_2882452"/>
    <s v="CUST_19"/>
    <x v="4"/>
    <x v="103"/>
    <n v="33.5"/>
    <x v="1"/>
    <n v="33.5"/>
    <n v="301.5"/>
    <s v="Digital Wallet"/>
    <x v="1"/>
    <x v="1"/>
    <x v="2"/>
    <x v="2"/>
    <s v="UNKNOWN"/>
  </r>
  <r>
    <s v="TXN_2883529"/>
    <s v="CUST_08"/>
    <x v="1"/>
    <x v="48"/>
    <n v="26"/>
    <x v="1"/>
    <n v="26"/>
    <n v="234"/>
    <s v="Credit Card"/>
    <x v="1"/>
    <x v="1"/>
    <x v="3"/>
    <x v="395"/>
    <b v="0"/>
  </r>
  <r>
    <s v="TXN_2883620"/>
    <s v="CUST_01"/>
    <x v="6"/>
    <x v="149"/>
    <n v="27.5"/>
    <x v="0"/>
    <n v="27.5"/>
    <n v="137.5"/>
    <s v="Cash"/>
    <x v="0"/>
    <x v="1"/>
    <x v="6"/>
    <x v="774"/>
    <b v="0"/>
  </r>
  <r>
    <s v="TXN_2883798"/>
    <s v="CUST_02"/>
    <x v="5"/>
    <x v="36"/>
    <n v="27.5"/>
    <x v="5"/>
    <n v="27.5"/>
    <n v="27.5"/>
    <s v="Cash"/>
    <x v="1"/>
    <x v="2"/>
    <x v="9"/>
    <x v="923"/>
    <s v="UNKNOWN"/>
  </r>
  <r>
    <s v="TXN_2885167"/>
    <s v="CUST_17"/>
    <x v="4"/>
    <x v="145"/>
    <n v="14"/>
    <x v="6"/>
    <n v="14"/>
    <n v="112"/>
    <s v="Credit Card"/>
    <x v="1"/>
    <x v="1"/>
    <x v="1"/>
    <x v="981"/>
    <s v="UNKNOWN"/>
  </r>
  <r>
    <s v="TXN_2885265"/>
    <s v="CUST_19"/>
    <x v="2"/>
    <x v="14"/>
    <n v="41"/>
    <x v="4"/>
    <n v="41"/>
    <n v="246"/>
    <s v="Digital Wallet"/>
    <x v="0"/>
    <x v="1"/>
    <x v="6"/>
    <x v="862"/>
    <s v="UNKNOWN"/>
  </r>
  <r>
    <s v="TXN_2885766"/>
    <s v="CUST_02"/>
    <x v="7"/>
    <x v="129"/>
    <n v="26"/>
    <x v="0"/>
    <n v="26"/>
    <n v="130"/>
    <s v="Digital Wallet"/>
    <x v="1"/>
    <x v="1"/>
    <x v="2"/>
    <x v="1008"/>
    <b v="0"/>
  </r>
  <r>
    <s v="TXN_2886160"/>
    <s v="CUST_19"/>
    <x v="6"/>
    <x v="156"/>
    <n v="36.5"/>
    <x v="10"/>
    <n v="36.5"/>
    <n v="255.5"/>
    <s v="Digital Wallet"/>
    <x v="0"/>
    <x v="1"/>
    <x v="3"/>
    <x v="467"/>
    <b v="0"/>
  </r>
  <r>
    <s v="TXN_2889258"/>
    <s v="CUST_25"/>
    <x v="5"/>
    <x v="170"/>
    <n v="30.5"/>
    <x v="4"/>
    <n v="30.5"/>
    <n v="183"/>
    <s v="Digital Wallet"/>
    <x v="0"/>
    <x v="2"/>
    <x v="6"/>
    <x v="180"/>
    <b v="0"/>
  </r>
  <r>
    <s v="TXN_2889632"/>
    <s v="CUST_19"/>
    <x v="6"/>
    <x v="156"/>
    <n v="36.5"/>
    <x v="9"/>
    <n v="36.5"/>
    <n v="73"/>
    <s v="Digital Wallet"/>
    <x v="1"/>
    <x v="1"/>
    <x v="3"/>
    <x v="808"/>
    <s v="UNKNOWN"/>
  </r>
  <r>
    <s v="TXN_2890875"/>
    <s v="CUST_15"/>
    <x v="2"/>
    <x v="45"/>
    <n v="11"/>
    <x v="0"/>
    <n v="11"/>
    <n v="55"/>
    <s v="Digital Wallet"/>
    <x v="0"/>
    <x v="1"/>
    <x v="6"/>
    <x v="330"/>
    <b v="0"/>
  </r>
  <r>
    <s v="TXN_2891447"/>
    <s v="CUST_19"/>
    <x v="2"/>
    <x v="177"/>
    <n v="26"/>
    <x v="0"/>
    <n v="26"/>
    <n v="130"/>
    <s v="Cash"/>
    <x v="1"/>
    <x v="1"/>
    <x v="2"/>
    <x v="1009"/>
    <s v="UNKNOWN"/>
  </r>
  <r>
    <s v="TXN_2892369"/>
    <s v="CUST_03"/>
    <x v="5"/>
    <x v="6"/>
    <n v="35"/>
    <x v="6"/>
    <n v="35"/>
    <n v="280"/>
    <s v="Credit Card"/>
    <x v="0"/>
    <x v="2"/>
    <x v="9"/>
    <x v="923"/>
    <b v="0"/>
  </r>
  <r>
    <s v="TXN_2893014"/>
    <s v="CUST_07"/>
    <x v="1"/>
    <x v="59"/>
    <n v="12.5"/>
    <x v="1"/>
    <n v="12.5"/>
    <n v="112.5"/>
    <s v="Digital Wallet"/>
    <x v="1"/>
    <x v="2"/>
    <x v="9"/>
    <x v="185"/>
    <b v="1"/>
  </r>
  <r>
    <s v="TXN_2893807"/>
    <s v="CUST_24"/>
    <x v="4"/>
    <x v="148"/>
    <n v="36.5"/>
    <x v="7"/>
    <n v="36.5"/>
    <n v="146"/>
    <s v="Digital Wallet"/>
    <x v="1"/>
    <x v="2"/>
    <x v="10"/>
    <x v="411"/>
    <b v="1"/>
  </r>
  <r>
    <s v="TXN_2893975"/>
    <s v="CUST_01"/>
    <x v="1"/>
    <x v="48"/>
    <n v="26"/>
    <x v="0"/>
    <n v="26"/>
    <n v="130"/>
    <s v="Digital Wallet"/>
    <x v="0"/>
    <x v="1"/>
    <x v="10"/>
    <x v="470"/>
    <s v="UNKNOWN"/>
  </r>
  <r>
    <s v="TXN_2894385"/>
    <s v="CUST_19"/>
    <x v="4"/>
    <x v="8"/>
    <n v="15.5"/>
    <x v="6"/>
    <n v="15.5"/>
    <n v="124"/>
    <s v="Digital Wallet"/>
    <x v="0"/>
    <x v="0"/>
    <x v="2"/>
    <x v="256"/>
    <b v="0"/>
  </r>
  <r>
    <s v="TXN_2894776"/>
    <s v="CUST_14"/>
    <x v="4"/>
    <x v="6"/>
    <n v="36.5"/>
    <x v="2"/>
    <n v="36.5"/>
    <n v="109.5"/>
    <s v="Cash"/>
    <x v="0"/>
    <x v="2"/>
    <x v="11"/>
    <x v="621"/>
    <b v="1"/>
  </r>
  <r>
    <s v="TXN_2894843"/>
    <s v="CUST_05"/>
    <x v="0"/>
    <x v="17"/>
    <n v="23"/>
    <x v="2"/>
    <n v="23"/>
    <n v="69"/>
    <s v="Credit Card"/>
    <x v="0"/>
    <x v="1"/>
    <x v="9"/>
    <x v="565"/>
    <b v="0"/>
  </r>
  <r>
    <s v="TXN_2894999"/>
    <s v="CUST_14"/>
    <x v="5"/>
    <x v="67"/>
    <n v="29"/>
    <x v="1"/>
    <n v="29"/>
    <n v="261"/>
    <s v="Digital Wallet"/>
    <x v="1"/>
    <x v="2"/>
    <x v="11"/>
    <x v="147"/>
    <s v="UNKNOWN"/>
  </r>
  <r>
    <s v="TXN_2895034"/>
    <s v="CUST_23"/>
    <x v="2"/>
    <x v="57"/>
    <n v="24.5"/>
    <x v="5"/>
    <n v="24.5"/>
    <n v="24.5"/>
    <s v="Credit Card"/>
    <x v="1"/>
    <x v="0"/>
    <x v="3"/>
    <x v="874"/>
    <s v="UNKNOWN"/>
  </r>
  <r>
    <s v="TXN_2895330"/>
    <s v="CUST_23"/>
    <x v="7"/>
    <x v="88"/>
    <n v="24.5"/>
    <x v="8"/>
    <n v="24.5"/>
    <n v="245"/>
    <s v="Cash"/>
    <x v="1"/>
    <x v="1"/>
    <x v="11"/>
    <x v="91"/>
    <s v="UNKNOWN"/>
  </r>
  <r>
    <s v="TXN_2895452"/>
    <s v="CUST_03"/>
    <x v="2"/>
    <x v="73"/>
    <n v="15.5"/>
    <x v="2"/>
    <n v="15.5"/>
    <n v="46.5"/>
    <s v="Credit Card"/>
    <x v="1"/>
    <x v="1"/>
    <x v="1"/>
    <x v="187"/>
    <s v="UNKNOWN"/>
  </r>
  <r>
    <s v="TXN_2895764"/>
    <s v="CUST_11"/>
    <x v="3"/>
    <x v="43"/>
    <n v="14"/>
    <x v="1"/>
    <n v="14"/>
    <n v="126"/>
    <s v="Digital Wallet"/>
    <x v="0"/>
    <x v="0"/>
    <x v="11"/>
    <x v="999"/>
    <b v="0"/>
  </r>
  <r>
    <s v="TXN_2895936"/>
    <s v="CUST_12"/>
    <x v="3"/>
    <x v="178"/>
    <n v="9.5"/>
    <x v="4"/>
    <n v="9.5"/>
    <n v="57"/>
    <s v="Cash"/>
    <x v="1"/>
    <x v="0"/>
    <x v="5"/>
    <x v="261"/>
    <s v="UNKNOWN"/>
  </r>
  <r>
    <s v="TXN_2896400"/>
    <s v="CUST_12"/>
    <x v="5"/>
    <x v="13"/>
    <n v="35"/>
    <x v="6"/>
    <n v="35"/>
    <n v="280"/>
    <s v="Credit Card"/>
    <x v="1"/>
    <x v="0"/>
    <x v="2"/>
    <x v="972"/>
    <b v="1"/>
  </r>
  <r>
    <s v="TXN_2896903"/>
    <s v="CUST_15"/>
    <x v="5"/>
    <x v="136"/>
    <n v="32"/>
    <x v="8"/>
    <n v="32"/>
    <n v="320"/>
    <s v="Digital Wallet"/>
    <x v="1"/>
    <x v="1"/>
    <x v="1"/>
    <x v="726"/>
    <b v="1"/>
  </r>
  <r>
    <s v="TXN_2897310"/>
    <s v="CUST_19"/>
    <x v="6"/>
    <x v="6"/>
    <n v="29"/>
    <x v="1"/>
    <n v="29"/>
    <n v="261"/>
    <s v="Digital Wallet"/>
    <x v="0"/>
    <x v="2"/>
    <x v="9"/>
    <x v="740"/>
    <b v="0"/>
  </r>
  <r>
    <s v="TXN_2897677"/>
    <s v="CUST_20"/>
    <x v="2"/>
    <x v="73"/>
    <n v="15.5"/>
    <x v="6"/>
    <n v="15.5"/>
    <n v="124"/>
    <s v="Credit Card"/>
    <x v="0"/>
    <x v="1"/>
    <x v="5"/>
    <x v="454"/>
    <b v="1"/>
  </r>
  <r>
    <s v="TXN_2897744"/>
    <s v="CUST_07"/>
    <x v="6"/>
    <x v="112"/>
    <n v="23"/>
    <x v="1"/>
    <n v="23"/>
    <n v="207"/>
    <s v="Credit Card"/>
    <x v="0"/>
    <x v="1"/>
    <x v="5"/>
    <x v="439"/>
    <b v="1"/>
  </r>
  <r>
    <s v="TXN_2898737"/>
    <s v="CUST_11"/>
    <x v="2"/>
    <x v="61"/>
    <n v="36.5"/>
    <x v="10"/>
    <n v="36.5"/>
    <n v="255.5"/>
    <s v="Digital Wallet"/>
    <x v="1"/>
    <x v="0"/>
    <x v="9"/>
    <x v="648"/>
    <b v="1"/>
  </r>
  <r>
    <s v="TXN_2899427"/>
    <s v="CUST_14"/>
    <x v="6"/>
    <x v="187"/>
    <n v="20"/>
    <x v="5"/>
    <n v="20"/>
    <n v="20"/>
    <s v="Cash"/>
    <x v="0"/>
    <x v="2"/>
    <x v="2"/>
    <x v="219"/>
    <s v="UNKNOWN"/>
  </r>
  <r>
    <s v="TXN_2899586"/>
    <s v="CUST_08"/>
    <x v="7"/>
    <x v="28"/>
    <n v="18.5"/>
    <x v="2"/>
    <n v="18.5"/>
    <n v="55.5"/>
    <s v="Credit Card"/>
    <x v="0"/>
    <x v="2"/>
    <x v="2"/>
    <x v="1010"/>
    <b v="1"/>
  </r>
  <r>
    <s v="TXN_2900282"/>
    <s v="CUST_19"/>
    <x v="1"/>
    <x v="97"/>
    <n v="14"/>
    <x v="8"/>
    <n v="14"/>
    <n v="140"/>
    <s v="Cash"/>
    <x v="1"/>
    <x v="2"/>
    <x v="2"/>
    <x v="592"/>
    <b v="1"/>
  </r>
  <r>
    <s v="TXN_2900952"/>
    <s v="CUST_20"/>
    <x v="2"/>
    <x v="66"/>
    <n v="27.5"/>
    <x v="2"/>
    <n v="27.5"/>
    <n v="82.5"/>
    <s v="Digital Wallet"/>
    <x v="0"/>
    <x v="2"/>
    <x v="0"/>
    <x v="19"/>
    <s v="UNKNOWN"/>
  </r>
  <r>
    <s v="TXN_2901672"/>
    <s v="CUST_23"/>
    <x v="3"/>
    <x v="6"/>
    <n v="0"/>
    <x v="3"/>
    <n v="0"/>
    <n v="0"/>
    <s v="Cash"/>
    <x v="0"/>
    <x v="0"/>
    <x v="9"/>
    <x v="876"/>
    <s v="UNKNOWN"/>
  </r>
  <r>
    <s v="TXN_2902480"/>
    <s v="CUST_18"/>
    <x v="0"/>
    <x v="3"/>
    <n v="41"/>
    <x v="4"/>
    <n v="41"/>
    <n v="246"/>
    <s v="Digital Wallet"/>
    <x v="0"/>
    <x v="2"/>
    <x v="10"/>
    <x v="455"/>
    <b v="1"/>
  </r>
  <r>
    <s v="TXN_2904039"/>
    <s v="CUST_22"/>
    <x v="6"/>
    <x v="6"/>
    <n v="38"/>
    <x v="7"/>
    <n v="38"/>
    <n v="152"/>
    <s v="Credit Card"/>
    <x v="1"/>
    <x v="2"/>
    <x v="6"/>
    <x v="328"/>
    <s v="UNKNOWN"/>
  </r>
  <r>
    <s v="TXN_2904791"/>
    <s v="CUST_13"/>
    <x v="7"/>
    <x v="142"/>
    <n v="9.5"/>
    <x v="7"/>
    <n v="9.5"/>
    <n v="38"/>
    <s v="Cash"/>
    <x v="0"/>
    <x v="2"/>
    <x v="9"/>
    <x v="339"/>
    <b v="1"/>
  </r>
  <r>
    <s v="TXN_2905292"/>
    <s v="CUST_21"/>
    <x v="5"/>
    <x v="113"/>
    <n v="41"/>
    <x v="5"/>
    <n v="41"/>
    <n v="41"/>
    <s v="Cash"/>
    <x v="0"/>
    <x v="2"/>
    <x v="5"/>
    <x v="777"/>
    <b v="0"/>
  </r>
  <r>
    <s v="TXN_2906236"/>
    <s v="CUST_14"/>
    <x v="7"/>
    <x v="118"/>
    <n v="33.5"/>
    <x v="0"/>
    <n v="33.5"/>
    <n v="167.5"/>
    <s v="Credit Card"/>
    <x v="0"/>
    <x v="2"/>
    <x v="3"/>
    <x v="245"/>
    <b v="1"/>
  </r>
  <r>
    <s v="TXN_2907353"/>
    <s v="CUST_09"/>
    <x v="6"/>
    <x v="110"/>
    <n v="32"/>
    <x v="10"/>
    <n v="32"/>
    <n v="224"/>
    <s v="Digital Wallet"/>
    <x v="0"/>
    <x v="2"/>
    <x v="1"/>
    <x v="1011"/>
    <b v="0"/>
  </r>
  <r>
    <s v="TXN_2908355"/>
    <s v="CUST_16"/>
    <x v="3"/>
    <x v="53"/>
    <n v="23"/>
    <x v="10"/>
    <n v="23"/>
    <n v="161"/>
    <s v="Digital Wallet"/>
    <x v="1"/>
    <x v="1"/>
    <x v="0"/>
    <x v="168"/>
    <b v="0"/>
  </r>
  <r>
    <s v="TXN_2909351"/>
    <s v="CUST_11"/>
    <x v="3"/>
    <x v="6"/>
    <n v="0"/>
    <x v="3"/>
    <n v="0"/>
    <n v="0"/>
    <s v="Cash"/>
    <x v="0"/>
    <x v="0"/>
    <x v="6"/>
    <x v="856"/>
    <b v="1"/>
  </r>
  <r>
    <s v="TXN_2910275"/>
    <s v="CUST_03"/>
    <x v="2"/>
    <x v="79"/>
    <n v="29"/>
    <x v="0"/>
    <n v="29"/>
    <n v="145"/>
    <s v="Digital Wallet"/>
    <x v="1"/>
    <x v="1"/>
    <x v="10"/>
    <x v="153"/>
    <b v="0"/>
  </r>
  <r>
    <s v="TXN_2910590"/>
    <s v="CUST_09"/>
    <x v="7"/>
    <x v="42"/>
    <n v="29"/>
    <x v="5"/>
    <n v="29"/>
    <n v="29"/>
    <s v="Credit Card"/>
    <x v="1"/>
    <x v="2"/>
    <x v="5"/>
    <x v="746"/>
    <b v="0"/>
  </r>
  <r>
    <s v="TXN_2910621"/>
    <s v="CUST_02"/>
    <x v="5"/>
    <x v="89"/>
    <n v="18.5"/>
    <x v="8"/>
    <n v="18.5"/>
    <n v="185"/>
    <s v="Digital Wallet"/>
    <x v="0"/>
    <x v="2"/>
    <x v="1"/>
    <x v="1012"/>
    <b v="0"/>
  </r>
  <r>
    <s v="TXN_2910944"/>
    <s v="CUST_24"/>
    <x v="7"/>
    <x v="6"/>
    <n v="0"/>
    <x v="3"/>
    <n v="0"/>
    <n v="0"/>
    <s v="Credit Card"/>
    <x v="1"/>
    <x v="1"/>
    <x v="5"/>
    <x v="793"/>
    <s v="UNKNOWN"/>
  </r>
  <r>
    <s v="TXN_2911524"/>
    <s v="CUST_20"/>
    <x v="7"/>
    <x v="129"/>
    <n v="26"/>
    <x v="10"/>
    <n v="26"/>
    <n v="182"/>
    <s v="Credit Card"/>
    <x v="1"/>
    <x v="0"/>
    <x v="2"/>
    <x v="331"/>
    <s v="UNKNOWN"/>
  </r>
  <r>
    <s v="TXN_2911719"/>
    <s v="CUST_02"/>
    <x v="2"/>
    <x v="6"/>
    <n v="14"/>
    <x v="7"/>
    <n v="14"/>
    <n v="56"/>
    <s v="Cash"/>
    <x v="1"/>
    <x v="0"/>
    <x v="9"/>
    <x v="409"/>
    <b v="1"/>
  </r>
  <r>
    <s v="TXN_2912144"/>
    <s v="CUST_06"/>
    <x v="4"/>
    <x v="6"/>
    <n v="0"/>
    <x v="3"/>
    <n v="0"/>
    <n v="0"/>
    <s v="Credit Card"/>
    <x v="0"/>
    <x v="2"/>
    <x v="5"/>
    <x v="505"/>
    <s v="UNKNOWN"/>
  </r>
  <r>
    <s v="TXN_2912284"/>
    <s v="CUST_10"/>
    <x v="6"/>
    <x v="26"/>
    <n v="38"/>
    <x v="8"/>
    <n v="38"/>
    <n v="380"/>
    <s v="Credit Card"/>
    <x v="0"/>
    <x v="2"/>
    <x v="9"/>
    <x v="1013"/>
    <b v="1"/>
  </r>
  <r>
    <s v="TXN_2912595"/>
    <s v="CUST_11"/>
    <x v="2"/>
    <x v="16"/>
    <n v="21.5"/>
    <x v="7"/>
    <n v="21.5"/>
    <n v="86"/>
    <s v="Digital Wallet"/>
    <x v="1"/>
    <x v="1"/>
    <x v="0"/>
    <x v="294"/>
    <b v="0"/>
  </r>
  <r>
    <s v="TXN_2912976"/>
    <s v="CUST_07"/>
    <x v="5"/>
    <x v="11"/>
    <n v="6.5"/>
    <x v="2"/>
    <n v="6.5"/>
    <n v="19.5"/>
    <s v="Credit Card"/>
    <x v="0"/>
    <x v="0"/>
    <x v="2"/>
    <x v="1014"/>
    <b v="1"/>
  </r>
  <r>
    <s v="TXN_2913235"/>
    <s v="CUST_06"/>
    <x v="3"/>
    <x v="37"/>
    <n v="20"/>
    <x v="2"/>
    <n v="20"/>
    <n v="60"/>
    <s v="Digital Wallet"/>
    <x v="1"/>
    <x v="2"/>
    <x v="1"/>
    <x v="975"/>
    <s v="UNKNOWN"/>
  </r>
  <r>
    <s v="TXN_2913442"/>
    <s v="CUST_05"/>
    <x v="6"/>
    <x v="6"/>
    <n v="0"/>
    <x v="3"/>
    <n v="0"/>
    <n v="0"/>
    <s v="Cash"/>
    <x v="1"/>
    <x v="2"/>
    <x v="5"/>
    <x v="694"/>
    <b v="1"/>
  </r>
  <r>
    <s v="TXN_2913551"/>
    <s v="CUST_25"/>
    <x v="2"/>
    <x v="16"/>
    <n v="21.5"/>
    <x v="2"/>
    <n v="21.5"/>
    <n v="64.5"/>
    <s v="Cash"/>
    <x v="0"/>
    <x v="1"/>
    <x v="2"/>
    <x v="216"/>
    <b v="1"/>
  </r>
  <r>
    <s v="TXN_2914395"/>
    <s v="CUST_19"/>
    <x v="2"/>
    <x v="78"/>
    <n v="12.5"/>
    <x v="9"/>
    <n v="12.5"/>
    <n v="25"/>
    <s v="Credit Card"/>
    <x v="1"/>
    <x v="1"/>
    <x v="5"/>
    <x v="207"/>
    <b v="1"/>
  </r>
  <r>
    <s v="TXN_2916979"/>
    <s v="CUST_09"/>
    <x v="1"/>
    <x v="87"/>
    <n v="35"/>
    <x v="8"/>
    <n v="35"/>
    <n v="350"/>
    <s v="Credit Card"/>
    <x v="0"/>
    <x v="0"/>
    <x v="2"/>
    <x v="996"/>
    <s v="UNKNOWN"/>
  </r>
  <r>
    <s v="TXN_2917453"/>
    <s v="CUST_18"/>
    <x v="3"/>
    <x v="119"/>
    <n v="12.5"/>
    <x v="6"/>
    <n v="12.5"/>
    <n v="100"/>
    <s v="Cash"/>
    <x v="1"/>
    <x v="1"/>
    <x v="10"/>
    <x v="681"/>
    <b v="1"/>
  </r>
  <r>
    <s v="TXN_2917554"/>
    <s v="CUST_22"/>
    <x v="6"/>
    <x v="15"/>
    <n v="26"/>
    <x v="0"/>
    <n v="26"/>
    <n v="130"/>
    <s v="Cash"/>
    <x v="0"/>
    <x v="2"/>
    <x v="6"/>
    <x v="869"/>
    <s v="UNKNOWN"/>
  </r>
  <r>
    <s v="TXN_2918886"/>
    <s v="CUST_07"/>
    <x v="4"/>
    <x v="161"/>
    <n v="23"/>
    <x v="5"/>
    <n v="23"/>
    <n v="23"/>
    <s v="Credit Card"/>
    <x v="1"/>
    <x v="1"/>
    <x v="11"/>
    <x v="968"/>
    <b v="0"/>
  </r>
  <r>
    <s v="TXN_2919179"/>
    <s v="CUST_23"/>
    <x v="7"/>
    <x v="69"/>
    <n v="5"/>
    <x v="10"/>
    <n v="5"/>
    <n v="35"/>
    <s v="Digital Wallet"/>
    <x v="1"/>
    <x v="1"/>
    <x v="3"/>
    <x v="635"/>
    <b v="1"/>
  </r>
  <r>
    <s v="TXN_2920931"/>
    <s v="CUST_15"/>
    <x v="6"/>
    <x v="132"/>
    <n v="8"/>
    <x v="5"/>
    <n v="8"/>
    <n v="8"/>
    <s v="Cash"/>
    <x v="0"/>
    <x v="1"/>
    <x v="6"/>
    <x v="37"/>
    <b v="1"/>
  </r>
  <r>
    <s v="TXN_2924230"/>
    <s v="CUST_12"/>
    <x v="7"/>
    <x v="63"/>
    <n v="20"/>
    <x v="7"/>
    <n v="20"/>
    <n v="80"/>
    <s v="Digital Wallet"/>
    <x v="0"/>
    <x v="1"/>
    <x v="4"/>
    <x v="96"/>
    <s v="UNKNOWN"/>
  </r>
  <r>
    <s v="TXN_2924284"/>
    <s v="CUST_08"/>
    <x v="5"/>
    <x v="67"/>
    <n v="29"/>
    <x v="8"/>
    <n v="29"/>
    <n v="290"/>
    <s v="Credit Card"/>
    <x v="1"/>
    <x v="0"/>
    <x v="6"/>
    <x v="421"/>
    <s v="UNKNOWN"/>
  </r>
  <r>
    <s v="TXN_2926098"/>
    <s v="CUST_10"/>
    <x v="0"/>
    <x v="54"/>
    <n v="14"/>
    <x v="8"/>
    <n v="14"/>
    <n v="140"/>
    <s v="Cash"/>
    <x v="1"/>
    <x v="0"/>
    <x v="3"/>
    <x v="801"/>
    <s v="UNKNOWN"/>
  </r>
  <r>
    <s v="TXN_2929086"/>
    <s v="CUST_25"/>
    <x v="6"/>
    <x v="52"/>
    <n v="41"/>
    <x v="0"/>
    <n v="41"/>
    <n v="205"/>
    <s v="Digital Wallet"/>
    <x v="0"/>
    <x v="1"/>
    <x v="3"/>
    <x v="395"/>
    <s v="UNKNOWN"/>
  </r>
  <r>
    <s v="TXN_2929525"/>
    <s v="CUST_09"/>
    <x v="2"/>
    <x v="66"/>
    <n v="27.5"/>
    <x v="1"/>
    <n v="27.5"/>
    <n v="247.5"/>
    <s v="Cash"/>
    <x v="0"/>
    <x v="2"/>
    <x v="9"/>
    <x v="423"/>
    <b v="1"/>
  </r>
  <r>
    <s v="TXN_2930468"/>
    <s v="CUST_05"/>
    <x v="2"/>
    <x v="115"/>
    <n v="33.5"/>
    <x v="2"/>
    <n v="33.5"/>
    <n v="100.5"/>
    <s v="Cash"/>
    <x v="0"/>
    <x v="1"/>
    <x v="10"/>
    <x v="365"/>
    <s v="UNKNOWN"/>
  </r>
  <r>
    <s v="TXN_2930732"/>
    <s v="CUST_04"/>
    <x v="5"/>
    <x v="49"/>
    <n v="17"/>
    <x v="6"/>
    <n v="17"/>
    <n v="136"/>
    <s v="Cash"/>
    <x v="0"/>
    <x v="1"/>
    <x v="5"/>
    <x v="796"/>
    <b v="1"/>
  </r>
  <r>
    <s v="TXN_2931826"/>
    <s v="CUST_23"/>
    <x v="6"/>
    <x v="6"/>
    <n v="0"/>
    <x v="3"/>
    <n v="0"/>
    <n v="0"/>
    <s v="Credit Card"/>
    <x v="1"/>
    <x v="2"/>
    <x v="8"/>
    <x v="823"/>
    <b v="1"/>
  </r>
  <r>
    <s v="TXN_2933401"/>
    <s v="CUST_10"/>
    <x v="4"/>
    <x v="50"/>
    <n v="9.5"/>
    <x v="0"/>
    <n v="9.5"/>
    <n v="47.5"/>
    <s v="Credit Card"/>
    <x v="1"/>
    <x v="2"/>
    <x v="4"/>
    <x v="82"/>
    <s v="UNKNOWN"/>
  </r>
  <r>
    <s v="TXN_2934230"/>
    <s v="CUST_10"/>
    <x v="0"/>
    <x v="64"/>
    <n v="20"/>
    <x v="6"/>
    <n v="20"/>
    <n v="160"/>
    <s v="Cash"/>
    <x v="1"/>
    <x v="0"/>
    <x v="10"/>
    <x v="526"/>
    <s v="UNKNOWN"/>
  </r>
  <r>
    <s v="TXN_2935001"/>
    <s v="CUST_25"/>
    <x v="4"/>
    <x v="166"/>
    <n v="41"/>
    <x v="10"/>
    <n v="41"/>
    <n v="287"/>
    <s v="Cash"/>
    <x v="0"/>
    <x v="0"/>
    <x v="3"/>
    <x v="537"/>
    <b v="1"/>
  </r>
  <r>
    <s v="TXN_2937151"/>
    <s v="CUST_06"/>
    <x v="1"/>
    <x v="186"/>
    <n v="21.5"/>
    <x v="4"/>
    <n v="21.5"/>
    <n v="129"/>
    <s v="Credit Card"/>
    <x v="1"/>
    <x v="0"/>
    <x v="7"/>
    <x v="1015"/>
    <b v="0"/>
  </r>
  <r>
    <s v="TXN_2937307"/>
    <s v="CUST_15"/>
    <x v="7"/>
    <x v="88"/>
    <n v="24.5"/>
    <x v="4"/>
    <n v="24.5"/>
    <n v="147"/>
    <s v="Cash"/>
    <x v="0"/>
    <x v="3"/>
    <x v="10"/>
    <x v="603"/>
    <b v="1"/>
  </r>
  <r>
    <s v="TXN_2939458"/>
    <s v="CUST_03"/>
    <x v="6"/>
    <x v="112"/>
    <n v="23"/>
    <x v="5"/>
    <n v="23"/>
    <n v="23"/>
    <s v="Credit Card"/>
    <x v="0"/>
    <x v="2"/>
    <x v="2"/>
    <x v="629"/>
    <s v="UNKNOWN"/>
  </r>
  <r>
    <s v="TXN_2940196"/>
    <s v="CUST_10"/>
    <x v="3"/>
    <x v="9"/>
    <n v="29"/>
    <x v="7"/>
    <n v="29"/>
    <n v="116"/>
    <s v="Cash"/>
    <x v="1"/>
    <x v="1"/>
    <x v="5"/>
    <x v="845"/>
    <b v="1"/>
  </r>
  <r>
    <s v="TXN_2940238"/>
    <s v="CUST_16"/>
    <x v="4"/>
    <x v="182"/>
    <n v="6.5"/>
    <x v="9"/>
    <n v="6.5"/>
    <n v="13"/>
    <s v="Credit Card"/>
    <x v="1"/>
    <x v="1"/>
    <x v="11"/>
    <x v="618"/>
    <b v="0"/>
  </r>
  <r>
    <s v="TXN_2940482"/>
    <s v="CUST_11"/>
    <x v="2"/>
    <x v="23"/>
    <n v="32"/>
    <x v="0"/>
    <n v="32"/>
    <n v="160"/>
    <s v="Cash"/>
    <x v="1"/>
    <x v="0"/>
    <x v="6"/>
    <x v="110"/>
    <s v="UNKNOWN"/>
  </r>
  <r>
    <s v="TXN_2940500"/>
    <s v="CUST_06"/>
    <x v="2"/>
    <x v="14"/>
    <n v="41"/>
    <x v="5"/>
    <n v="41"/>
    <n v="41"/>
    <s v="Cash"/>
    <x v="0"/>
    <x v="0"/>
    <x v="3"/>
    <x v="9"/>
    <b v="0"/>
  </r>
  <r>
    <s v="TXN_2941903"/>
    <s v="CUST_14"/>
    <x v="1"/>
    <x v="97"/>
    <n v="14"/>
    <x v="2"/>
    <n v="14"/>
    <n v="42"/>
    <s v="Credit Card"/>
    <x v="0"/>
    <x v="1"/>
    <x v="4"/>
    <x v="705"/>
    <b v="1"/>
  </r>
  <r>
    <s v="TXN_2942406"/>
    <s v="CUST_21"/>
    <x v="7"/>
    <x v="69"/>
    <n v="5"/>
    <x v="0"/>
    <n v="5"/>
    <n v="25"/>
    <s v="Cash"/>
    <x v="0"/>
    <x v="1"/>
    <x v="8"/>
    <x v="38"/>
    <s v="UNKNOWN"/>
  </r>
  <r>
    <s v="TXN_2943718"/>
    <s v="CUST_24"/>
    <x v="0"/>
    <x v="64"/>
    <n v="20"/>
    <x v="5"/>
    <n v="20"/>
    <n v="20"/>
    <s v="Digital Wallet"/>
    <x v="1"/>
    <x v="2"/>
    <x v="8"/>
    <x v="643"/>
    <b v="0"/>
  </r>
  <r>
    <s v="TXN_2944437"/>
    <s v="CUST_15"/>
    <x v="5"/>
    <x v="47"/>
    <n v="15.5"/>
    <x v="0"/>
    <n v="15.5"/>
    <n v="77.5"/>
    <s v="Credit Card"/>
    <x v="1"/>
    <x v="2"/>
    <x v="10"/>
    <x v="596"/>
    <s v="UNKNOWN"/>
  </r>
  <r>
    <s v="TXN_2944457"/>
    <s v="CUST_19"/>
    <x v="4"/>
    <x v="197"/>
    <n v="24.5"/>
    <x v="10"/>
    <n v="24.5"/>
    <n v="171.5"/>
    <s v="Cash"/>
    <x v="0"/>
    <x v="1"/>
    <x v="6"/>
    <x v="342"/>
    <b v="1"/>
  </r>
  <r>
    <s v="TXN_2945851"/>
    <s v="CUST_10"/>
    <x v="7"/>
    <x v="160"/>
    <n v="41"/>
    <x v="1"/>
    <n v="41"/>
    <n v="369"/>
    <s v="Credit Card"/>
    <x v="0"/>
    <x v="2"/>
    <x v="1"/>
    <x v="1011"/>
    <s v="UNKNOWN"/>
  </r>
  <r>
    <s v="TXN_2946597"/>
    <s v="CUST_15"/>
    <x v="2"/>
    <x v="6"/>
    <n v="0"/>
    <x v="3"/>
    <n v="0"/>
    <n v="0"/>
    <s v="Credit Card"/>
    <x v="0"/>
    <x v="1"/>
    <x v="8"/>
    <x v="1016"/>
    <b v="1"/>
  </r>
  <r>
    <s v="TXN_2947270"/>
    <s v="CUST_12"/>
    <x v="1"/>
    <x v="2"/>
    <n v="11"/>
    <x v="2"/>
    <n v="11"/>
    <n v="33"/>
    <s v="Digital Wallet"/>
    <x v="0"/>
    <x v="1"/>
    <x v="5"/>
    <x v="796"/>
    <s v="UNKNOWN"/>
  </r>
  <r>
    <s v="TXN_2948772"/>
    <s v="CUST_17"/>
    <x v="1"/>
    <x v="48"/>
    <n v="26"/>
    <x v="0"/>
    <n v="26"/>
    <n v="130"/>
    <s v="Digital Wallet"/>
    <x v="1"/>
    <x v="2"/>
    <x v="2"/>
    <x v="606"/>
    <b v="1"/>
  </r>
  <r>
    <s v="TXN_2948826"/>
    <s v="CUST_05"/>
    <x v="4"/>
    <x v="27"/>
    <n v="26"/>
    <x v="10"/>
    <n v="26"/>
    <n v="182"/>
    <s v="Cash"/>
    <x v="1"/>
    <x v="0"/>
    <x v="4"/>
    <x v="544"/>
    <b v="1"/>
  </r>
  <r>
    <s v="TXN_2949356"/>
    <s v="CUST_17"/>
    <x v="5"/>
    <x v="6"/>
    <n v="39.5"/>
    <x v="6"/>
    <n v="39.5"/>
    <n v="316"/>
    <s v="Digital Wallet"/>
    <x v="1"/>
    <x v="1"/>
    <x v="6"/>
    <x v="34"/>
    <b v="0"/>
  </r>
  <r>
    <s v="TXN_2951334"/>
    <s v="CUST_11"/>
    <x v="3"/>
    <x v="178"/>
    <n v="9.5"/>
    <x v="5"/>
    <n v="9.5"/>
    <n v="9.5"/>
    <s v="Cash"/>
    <x v="0"/>
    <x v="0"/>
    <x v="5"/>
    <x v="939"/>
    <b v="1"/>
  </r>
  <r>
    <s v="TXN_2951536"/>
    <s v="CUST_12"/>
    <x v="5"/>
    <x v="12"/>
    <n v="21.5"/>
    <x v="4"/>
    <n v="21.5"/>
    <n v="129"/>
    <s v="Cash"/>
    <x v="1"/>
    <x v="1"/>
    <x v="0"/>
    <x v="150"/>
    <b v="1"/>
  </r>
  <r>
    <s v="TXN_2951623"/>
    <s v="CUST_25"/>
    <x v="3"/>
    <x v="65"/>
    <n v="5"/>
    <x v="6"/>
    <n v="5"/>
    <n v="40"/>
    <s v="Digital Wallet"/>
    <x v="0"/>
    <x v="0"/>
    <x v="10"/>
    <x v="280"/>
    <s v="UNKNOWN"/>
  </r>
  <r>
    <s v="TXN_2952993"/>
    <s v="CUST_08"/>
    <x v="5"/>
    <x v="127"/>
    <n v="12.5"/>
    <x v="5"/>
    <n v="12.5"/>
    <n v="12.5"/>
    <s v="Credit Card"/>
    <x v="0"/>
    <x v="0"/>
    <x v="3"/>
    <x v="904"/>
    <b v="1"/>
  </r>
  <r>
    <s v="TXN_2953434"/>
    <s v="CUST_25"/>
    <x v="1"/>
    <x v="157"/>
    <n v="41"/>
    <x v="8"/>
    <n v="41"/>
    <n v="410"/>
    <s v="Credit Card"/>
    <x v="0"/>
    <x v="2"/>
    <x v="6"/>
    <x v="1017"/>
    <s v="UNKNOWN"/>
  </r>
  <r>
    <s v="TXN_2953972"/>
    <s v="CUST_15"/>
    <x v="4"/>
    <x v="6"/>
    <n v="23"/>
    <x v="9"/>
    <n v="23"/>
    <n v="46"/>
    <s v="Digital Wallet"/>
    <x v="1"/>
    <x v="0"/>
    <x v="10"/>
    <x v="242"/>
    <s v="UNKNOWN"/>
  </r>
  <r>
    <s v="TXN_2954304"/>
    <s v="CUST_25"/>
    <x v="4"/>
    <x v="7"/>
    <n v="21.5"/>
    <x v="9"/>
    <n v="21.5"/>
    <n v="43"/>
    <s v="Digital Wallet"/>
    <x v="1"/>
    <x v="0"/>
    <x v="3"/>
    <x v="23"/>
    <b v="1"/>
  </r>
  <r>
    <s v="TXN_2955038"/>
    <s v="CUST_19"/>
    <x v="0"/>
    <x v="76"/>
    <n v="33.5"/>
    <x v="4"/>
    <n v="33.5"/>
    <n v="201"/>
    <s v="Credit Card"/>
    <x v="1"/>
    <x v="2"/>
    <x v="9"/>
    <x v="818"/>
    <s v="UNKNOWN"/>
  </r>
  <r>
    <s v="TXN_2956326"/>
    <s v="CUST_09"/>
    <x v="2"/>
    <x v="4"/>
    <n v="14"/>
    <x v="10"/>
    <n v="14"/>
    <n v="98"/>
    <s v="Cash"/>
    <x v="0"/>
    <x v="0"/>
    <x v="1"/>
    <x v="997"/>
    <b v="0"/>
  </r>
  <r>
    <s v="TXN_2957368"/>
    <s v="CUST_23"/>
    <x v="6"/>
    <x v="26"/>
    <n v="38"/>
    <x v="9"/>
    <n v="38"/>
    <n v="76"/>
    <s v="Digital Wallet"/>
    <x v="1"/>
    <x v="1"/>
    <x v="10"/>
    <x v="475"/>
    <b v="1"/>
  </r>
  <r>
    <s v="TXN_2959732"/>
    <s v="CUST_14"/>
    <x v="6"/>
    <x v="26"/>
    <n v="38"/>
    <x v="9"/>
    <n v="38"/>
    <n v="76"/>
    <s v="Cash"/>
    <x v="0"/>
    <x v="1"/>
    <x v="8"/>
    <x v="29"/>
    <b v="1"/>
  </r>
  <r>
    <s v="TXN_2961224"/>
    <s v="CUST_10"/>
    <x v="6"/>
    <x v="52"/>
    <n v="41"/>
    <x v="2"/>
    <n v="41"/>
    <n v="123"/>
    <s v="Digital Wallet"/>
    <x v="1"/>
    <x v="1"/>
    <x v="0"/>
    <x v="1018"/>
    <b v="0"/>
  </r>
  <r>
    <s v="TXN_2961597"/>
    <s v="CUST_23"/>
    <x v="5"/>
    <x v="171"/>
    <n v="38"/>
    <x v="8"/>
    <n v="38"/>
    <n v="380"/>
    <s v="Credit Card"/>
    <x v="1"/>
    <x v="0"/>
    <x v="2"/>
    <x v="428"/>
    <b v="1"/>
  </r>
  <r>
    <s v="TXN_2963897"/>
    <s v="CUST_24"/>
    <x v="1"/>
    <x v="62"/>
    <n v="27.5"/>
    <x v="6"/>
    <n v="27.5"/>
    <n v="220"/>
    <s v="Credit Card"/>
    <x v="1"/>
    <x v="2"/>
    <x v="9"/>
    <x v="266"/>
    <b v="0"/>
  </r>
  <r>
    <s v="TXN_2964837"/>
    <s v="CUST_03"/>
    <x v="5"/>
    <x v="136"/>
    <n v="32"/>
    <x v="8"/>
    <n v="32"/>
    <n v="320"/>
    <s v="Cash"/>
    <x v="1"/>
    <x v="3"/>
    <x v="10"/>
    <x v="534"/>
    <b v="1"/>
  </r>
  <r>
    <s v="TXN_2966161"/>
    <s v="CUST_17"/>
    <x v="4"/>
    <x v="166"/>
    <n v="41"/>
    <x v="1"/>
    <n v="41"/>
    <n v="369"/>
    <s v="Digital Wallet"/>
    <x v="1"/>
    <x v="0"/>
    <x v="10"/>
    <x v="323"/>
    <s v="UNKNOWN"/>
  </r>
  <r>
    <s v="TXN_2966557"/>
    <s v="CUST_17"/>
    <x v="1"/>
    <x v="1"/>
    <n v="6.5"/>
    <x v="7"/>
    <n v="6.5"/>
    <n v="26"/>
    <s v="Cash"/>
    <x v="0"/>
    <x v="2"/>
    <x v="4"/>
    <x v="169"/>
    <s v="UNKNOWN"/>
  </r>
  <r>
    <s v="TXN_2968374"/>
    <s v="CUST_02"/>
    <x v="2"/>
    <x v="21"/>
    <n v="8"/>
    <x v="8"/>
    <n v="8"/>
    <n v="80"/>
    <s v="Cash"/>
    <x v="0"/>
    <x v="2"/>
    <x v="9"/>
    <x v="1013"/>
    <s v="UNKNOWN"/>
  </r>
  <r>
    <s v="TXN_2968416"/>
    <s v="CUST_17"/>
    <x v="0"/>
    <x v="6"/>
    <n v="0"/>
    <x v="3"/>
    <n v="0"/>
    <n v="0"/>
    <s v="Digital Wallet"/>
    <x v="1"/>
    <x v="1"/>
    <x v="2"/>
    <x v="414"/>
    <s v="UNKNOWN"/>
  </r>
  <r>
    <s v="TXN_2968785"/>
    <s v="CUST_23"/>
    <x v="7"/>
    <x v="106"/>
    <n v="15.5"/>
    <x v="6"/>
    <n v="15.5"/>
    <n v="124"/>
    <s v="Cash"/>
    <x v="1"/>
    <x v="1"/>
    <x v="6"/>
    <x v="711"/>
    <s v="UNKNOWN"/>
  </r>
  <r>
    <s v="TXN_2969024"/>
    <s v="CUST_14"/>
    <x v="4"/>
    <x v="167"/>
    <n v="30.5"/>
    <x v="2"/>
    <n v="30.5"/>
    <n v="91.5"/>
    <s v="Digital Wallet"/>
    <x v="1"/>
    <x v="1"/>
    <x v="10"/>
    <x v="749"/>
    <s v="UNKNOWN"/>
  </r>
  <r>
    <s v="TXN_2971712"/>
    <s v="CUST_06"/>
    <x v="6"/>
    <x v="152"/>
    <n v="6.5"/>
    <x v="8"/>
    <n v="6.5"/>
    <n v="65"/>
    <s v="Credit Card"/>
    <x v="1"/>
    <x v="0"/>
    <x v="8"/>
    <x v="573"/>
    <s v="UNKNOWN"/>
  </r>
  <r>
    <s v="TXN_2971834"/>
    <s v="CUST_11"/>
    <x v="6"/>
    <x v="52"/>
    <n v="41"/>
    <x v="8"/>
    <n v="41"/>
    <n v="410"/>
    <s v="Credit Card"/>
    <x v="1"/>
    <x v="1"/>
    <x v="6"/>
    <x v="374"/>
    <b v="1"/>
  </r>
  <r>
    <s v="TXN_2972823"/>
    <s v="CUST_20"/>
    <x v="4"/>
    <x v="99"/>
    <n v="35"/>
    <x v="7"/>
    <n v="35"/>
    <n v="140"/>
    <s v="Cash"/>
    <x v="1"/>
    <x v="0"/>
    <x v="6"/>
    <x v="683"/>
    <b v="0"/>
  </r>
  <r>
    <s v="TXN_2973712"/>
    <s v="CUST_01"/>
    <x v="1"/>
    <x v="94"/>
    <n v="5"/>
    <x v="0"/>
    <n v="5"/>
    <n v="25"/>
    <s v="Credit Card"/>
    <x v="0"/>
    <x v="0"/>
    <x v="6"/>
    <x v="703"/>
    <b v="0"/>
  </r>
  <r>
    <s v="TXN_2973718"/>
    <s v="CUST_16"/>
    <x v="2"/>
    <x v="57"/>
    <n v="24.5"/>
    <x v="1"/>
    <n v="24.5"/>
    <n v="220.5"/>
    <s v="Credit Card"/>
    <x v="0"/>
    <x v="2"/>
    <x v="7"/>
    <x v="319"/>
    <b v="1"/>
  </r>
  <r>
    <s v="TXN_2973939"/>
    <s v="CUST_17"/>
    <x v="0"/>
    <x v="25"/>
    <n v="29"/>
    <x v="2"/>
    <n v="29"/>
    <n v="87"/>
    <s v="Cash"/>
    <x v="1"/>
    <x v="1"/>
    <x v="4"/>
    <x v="511"/>
    <s v="UNKNOWN"/>
  </r>
  <r>
    <s v="TXN_2975097"/>
    <s v="CUST_02"/>
    <x v="6"/>
    <x v="156"/>
    <n v="36.5"/>
    <x v="10"/>
    <n v="36.5"/>
    <n v="255.5"/>
    <s v="Cash"/>
    <x v="0"/>
    <x v="2"/>
    <x v="1"/>
    <x v="836"/>
    <b v="1"/>
  </r>
  <r>
    <s v="TXN_2976114"/>
    <s v="CUST_10"/>
    <x v="5"/>
    <x v="11"/>
    <n v="6.5"/>
    <x v="10"/>
    <n v="6.5"/>
    <n v="45.5"/>
    <s v="Cash"/>
    <x v="0"/>
    <x v="1"/>
    <x v="6"/>
    <x v="374"/>
    <b v="1"/>
  </r>
  <r>
    <s v="TXN_2977393"/>
    <s v="CUST_23"/>
    <x v="5"/>
    <x v="11"/>
    <n v="6.5"/>
    <x v="5"/>
    <n v="6.5"/>
    <n v="6.5"/>
    <s v="Credit Card"/>
    <x v="0"/>
    <x v="1"/>
    <x v="9"/>
    <x v="337"/>
    <s v="UNKNOWN"/>
  </r>
  <r>
    <s v="TXN_2979465"/>
    <s v="CUST_21"/>
    <x v="4"/>
    <x v="161"/>
    <n v="23"/>
    <x v="10"/>
    <n v="23"/>
    <n v="161"/>
    <s v="Digital Wallet"/>
    <x v="0"/>
    <x v="0"/>
    <x v="4"/>
    <x v="669"/>
    <b v="0"/>
  </r>
  <r>
    <s v="TXN_2980967"/>
    <s v="CUST_04"/>
    <x v="6"/>
    <x v="149"/>
    <n v="27.5"/>
    <x v="0"/>
    <n v="27.5"/>
    <n v="137.5"/>
    <s v="Credit Card"/>
    <x v="1"/>
    <x v="0"/>
    <x v="0"/>
    <x v="633"/>
    <b v="1"/>
  </r>
  <r>
    <s v="TXN_2982700"/>
    <s v="CUST_03"/>
    <x v="2"/>
    <x v="151"/>
    <n v="35"/>
    <x v="6"/>
    <n v="35"/>
    <n v="280"/>
    <s v="Digital Wallet"/>
    <x v="0"/>
    <x v="1"/>
    <x v="0"/>
    <x v="1019"/>
    <b v="0"/>
  </r>
  <r>
    <s v="TXN_2983797"/>
    <s v="CUST_22"/>
    <x v="7"/>
    <x v="142"/>
    <n v="9.5"/>
    <x v="5"/>
    <n v="9.5"/>
    <n v="9.5"/>
    <s v="Credit Card"/>
    <x v="1"/>
    <x v="1"/>
    <x v="7"/>
    <x v="518"/>
    <s v="UNKNOWN"/>
  </r>
  <r>
    <s v="TXN_2983912"/>
    <s v="CUST_23"/>
    <x v="5"/>
    <x v="71"/>
    <n v="14"/>
    <x v="0"/>
    <n v="14"/>
    <n v="70"/>
    <s v="Cash"/>
    <x v="0"/>
    <x v="0"/>
    <x v="9"/>
    <x v="889"/>
    <b v="1"/>
  </r>
  <r>
    <s v="TXN_2984585"/>
    <s v="CUST_03"/>
    <x v="3"/>
    <x v="9"/>
    <n v="29"/>
    <x v="6"/>
    <n v="29"/>
    <n v="232"/>
    <s v="Credit Card"/>
    <x v="0"/>
    <x v="2"/>
    <x v="4"/>
    <x v="802"/>
    <b v="1"/>
  </r>
  <r>
    <s v="TXN_2984723"/>
    <s v="CUST_06"/>
    <x v="5"/>
    <x v="36"/>
    <n v="27.5"/>
    <x v="9"/>
    <n v="27.5"/>
    <n v="55"/>
    <s v="Digital Wallet"/>
    <x v="1"/>
    <x v="1"/>
    <x v="9"/>
    <x v="446"/>
    <s v="UNKNOWN"/>
  </r>
  <r>
    <s v="TXN_2985156"/>
    <s v="CUST_15"/>
    <x v="1"/>
    <x v="59"/>
    <n v="12.5"/>
    <x v="4"/>
    <n v="12.5"/>
    <n v="75"/>
    <s v="Digital Wallet"/>
    <x v="1"/>
    <x v="2"/>
    <x v="10"/>
    <x v="988"/>
    <b v="1"/>
  </r>
  <r>
    <s v="TXN_2985304"/>
    <s v="CUST_19"/>
    <x v="3"/>
    <x v="65"/>
    <n v="5"/>
    <x v="5"/>
    <n v="5"/>
    <n v="5"/>
    <s v="Cash"/>
    <x v="1"/>
    <x v="1"/>
    <x v="8"/>
    <x v="38"/>
    <b v="1"/>
  </r>
  <r>
    <s v="TXN_2985487"/>
    <s v="CUST_14"/>
    <x v="0"/>
    <x v="120"/>
    <n v="8"/>
    <x v="7"/>
    <n v="8"/>
    <n v="32"/>
    <s v="Digital Wallet"/>
    <x v="1"/>
    <x v="1"/>
    <x v="1"/>
    <x v="138"/>
    <s v="UNKNOWN"/>
  </r>
  <r>
    <s v="TXN_2985819"/>
    <s v="CUST_13"/>
    <x v="5"/>
    <x v="67"/>
    <n v="29"/>
    <x v="1"/>
    <n v="29"/>
    <n v="261"/>
    <s v="Digital Wallet"/>
    <x v="1"/>
    <x v="2"/>
    <x v="4"/>
    <x v="236"/>
    <b v="0"/>
  </r>
  <r>
    <s v="TXN_2986216"/>
    <s v="CUST_17"/>
    <x v="4"/>
    <x v="31"/>
    <n v="18.5"/>
    <x v="0"/>
    <n v="18.5"/>
    <n v="92.5"/>
    <s v="Credit Card"/>
    <x v="1"/>
    <x v="2"/>
    <x v="0"/>
    <x v="990"/>
    <b v="0"/>
  </r>
  <r>
    <s v="TXN_2987168"/>
    <s v="CUST_17"/>
    <x v="2"/>
    <x v="4"/>
    <n v="14"/>
    <x v="2"/>
    <n v="14"/>
    <n v="42"/>
    <s v="Cash"/>
    <x v="0"/>
    <x v="2"/>
    <x v="2"/>
    <x v="490"/>
    <s v="UNKNOWN"/>
  </r>
  <r>
    <s v="TXN_2987293"/>
    <s v="CUST_08"/>
    <x v="6"/>
    <x v="132"/>
    <n v="8"/>
    <x v="1"/>
    <n v="8"/>
    <n v="72"/>
    <s v="Credit Card"/>
    <x v="0"/>
    <x v="2"/>
    <x v="7"/>
    <x v="668"/>
    <s v="UNKNOWN"/>
  </r>
  <r>
    <s v="TXN_2987709"/>
    <s v="CUST_24"/>
    <x v="2"/>
    <x v="30"/>
    <n v="18.5"/>
    <x v="0"/>
    <n v="18.5"/>
    <n v="92.5"/>
    <s v="Cash"/>
    <x v="1"/>
    <x v="0"/>
    <x v="1"/>
    <x v="93"/>
    <b v="1"/>
  </r>
  <r>
    <s v="TXN_2988794"/>
    <s v="CUST_12"/>
    <x v="0"/>
    <x v="76"/>
    <n v="33.5"/>
    <x v="2"/>
    <n v="33.5"/>
    <n v="100.5"/>
    <s v="Credit Card"/>
    <x v="0"/>
    <x v="0"/>
    <x v="3"/>
    <x v="275"/>
    <b v="1"/>
  </r>
  <r>
    <s v="TXN_2991066"/>
    <s v="CUST_07"/>
    <x v="1"/>
    <x v="135"/>
    <n v="18.5"/>
    <x v="4"/>
    <n v="18.5"/>
    <n v="111"/>
    <s v="Credit Card"/>
    <x v="1"/>
    <x v="2"/>
    <x v="6"/>
    <x v="1020"/>
    <b v="0"/>
  </r>
  <r>
    <s v="TXN_2991101"/>
    <s v="CUST_18"/>
    <x v="4"/>
    <x v="7"/>
    <n v="21.5"/>
    <x v="2"/>
    <n v="21.5"/>
    <n v="64.5"/>
    <s v="Credit Card"/>
    <x v="1"/>
    <x v="2"/>
    <x v="4"/>
    <x v="977"/>
    <b v="0"/>
  </r>
  <r>
    <s v="TXN_2991582"/>
    <s v="CUST_13"/>
    <x v="1"/>
    <x v="172"/>
    <n v="9.5"/>
    <x v="4"/>
    <n v="9.5"/>
    <n v="57"/>
    <s v="Digital Wallet"/>
    <x v="0"/>
    <x v="2"/>
    <x v="8"/>
    <x v="273"/>
    <b v="0"/>
  </r>
  <r>
    <s v="TXN_2991837"/>
    <s v="CUST_22"/>
    <x v="5"/>
    <x v="47"/>
    <n v="15.5"/>
    <x v="10"/>
    <n v="15.5"/>
    <n v="108.5"/>
    <s v="Cash"/>
    <x v="0"/>
    <x v="0"/>
    <x v="7"/>
    <x v="737"/>
    <b v="1"/>
  </r>
  <r>
    <s v="TXN_2992398"/>
    <s v="CUST_23"/>
    <x v="3"/>
    <x v="53"/>
    <n v="23"/>
    <x v="5"/>
    <n v="23"/>
    <n v="23"/>
    <s v="Digital Wallet"/>
    <x v="0"/>
    <x v="2"/>
    <x v="4"/>
    <x v="355"/>
    <s v="UNKNOWN"/>
  </r>
  <r>
    <s v="TXN_2992467"/>
    <s v="CUST_22"/>
    <x v="4"/>
    <x v="40"/>
    <n v="29"/>
    <x v="10"/>
    <n v="29"/>
    <n v="203"/>
    <s v="Credit Card"/>
    <x v="1"/>
    <x v="0"/>
    <x v="5"/>
    <x v="503"/>
    <b v="0"/>
  </r>
  <r>
    <s v="TXN_2992974"/>
    <s v="CUST_02"/>
    <x v="6"/>
    <x v="15"/>
    <n v="26"/>
    <x v="9"/>
    <n v="26"/>
    <n v="52"/>
    <s v="Cash"/>
    <x v="1"/>
    <x v="0"/>
    <x v="1"/>
    <x v="64"/>
    <s v="UNKNOWN"/>
  </r>
  <r>
    <s v="TXN_2993263"/>
    <s v="CUST_14"/>
    <x v="2"/>
    <x v="57"/>
    <n v="24.5"/>
    <x v="7"/>
    <n v="24.5"/>
    <n v="98"/>
    <s v="Cash"/>
    <x v="0"/>
    <x v="0"/>
    <x v="2"/>
    <x v="297"/>
    <b v="0"/>
  </r>
  <r>
    <s v="TXN_2994824"/>
    <s v="CUST_16"/>
    <x v="7"/>
    <x v="46"/>
    <n v="23"/>
    <x v="2"/>
    <n v="23"/>
    <n v="69"/>
    <s v="Cash"/>
    <x v="0"/>
    <x v="2"/>
    <x v="5"/>
    <x v="897"/>
    <b v="1"/>
  </r>
  <r>
    <s v="TXN_2995331"/>
    <s v="CUST_20"/>
    <x v="3"/>
    <x v="43"/>
    <n v="14"/>
    <x v="1"/>
    <n v="14"/>
    <n v="126"/>
    <s v="Credit Card"/>
    <x v="1"/>
    <x v="1"/>
    <x v="4"/>
    <x v="1006"/>
    <b v="0"/>
  </r>
  <r>
    <s v="TXN_2995389"/>
    <s v="CUST_20"/>
    <x v="2"/>
    <x v="6"/>
    <n v="0"/>
    <x v="3"/>
    <n v="0"/>
    <n v="0"/>
    <s v="Credit Card"/>
    <x v="1"/>
    <x v="1"/>
    <x v="3"/>
    <x v="251"/>
    <b v="0"/>
  </r>
  <r>
    <s v="TXN_2995848"/>
    <s v="CUST_21"/>
    <x v="4"/>
    <x v="50"/>
    <n v="9.5"/>
    <x v="5"/>
    <n v="9.5"/>
    <n v="9.5"/>
    <s v="Cash"/>
    <x v="0"/>
    <x v="1"/>
    <x v="9"/>
    <x v="259"/>
    <s v="UNKNOWN"/>
  </r>
  <r>
    <s v="TXN_2996741"/>
    <s v="CUST_16"/>
    <x v="5"/>
    <x v="11"/>
    <n v="6.5"/>
    <x v="2"/>
    <n v="6.5"/>
    <n v="19.5"/>
    <s v="Credit Card"/>
    <x v="0"/>
    <x v="1"/>
    <x v="6"/>
    <x v="843"/>
    <b v="0"/>
  </r>
  <r>
    <s v="TXN_2997457"/>
    <s v="CUST_02"/>
    <x v="5"/>
    <x v="6"/>
    <n v="0"/>
    <x v="3"/>
    <n v="0"/>
    <n v="0"/>
    <s v="Digital Wallet"/>
    <x v="1"/>
    <x v="2"/>
    <x v="11"/>
    <x v="1021"/>
    <b v="0"/>
  </r>
  <r>
    <s v="TXN_2997461"/>
    <s v="CUST_05"/>
    <x v="4"/>
    <x v="8"/>
    <n v="15.5"/>
    <x v="6"/>
    <n v="15.5"/>
    <n v="124"/>
    <s v="Credit Card"/>
    <x v="0"/>
    <x v="2"/>
    <x v="4"/>
    <x v="402"/>
    <b v="1"/>
  </r>
  <r>
    <s v="TXN_2997948"/>
    <s v="CUST_15"/>
    <x v="5"/>
    <x v="107"/>
    <n v="36.5"/>
    <x v="7"/>
    <n v="36.5"/>
    <n v="146"/>
    <s v="Cash"/>
    <x v="0"/>
    <x v="1"/>
    <x v="3"/>
    <x v="925"/>
    <b v="0"/>
  </r>
  <r>
    <s v="TXN_2997969"/>
    <s v="CUST_22"/>
    <x v="2"/>
    <x v="79"/>
    <n v="29"/>
    <x v="9"/>
    <n v="29"/>
    <n v="58"/>
    <s v="Digital Wallet"/>
    <x v="1"/>
    <x v="2"/>
    <x v="11"/>
    <x v="393"/>
    <b v="0"/>
  </r>
  <r>
    <s v="TXN_2999995"/>
    <s v="CUST_19"/>
    <x v="3"/>
    <x v="44"/>
    <n v="27.5"/>
    <x v="8"/>
    <n v="27.5"/>
    <n v="275"/>
    <s v="Cash"/>
    <x v="0"/>
    <x v="0"/>
    <x v="9"/>
    <x v="382"/>
    <b v="1"/>
  </r>
  <r>
    <s v="TXN_3001024"/>
    <s v="CUST_16"/>
    <x v="3"/>
    <x v="55"/>
    <n v="8"/>
    <x v="2"/>
    <n v="8"/>
    <n v="24"/>
    <s v="Digital Wallet"/>
    <x v="0"/>
    <x v="1"/>
    <x v="11"/>
    <x v="580"/>
    <b v="1"/>
  </r>
  <r>
    <s v="TXN_3001816"/>
    <s v="CUST_03"/>
    <x v="6"/>
    <x v="38"/>
    <n v="5"/>
    <x v="10"/>
    <n v="5"/>
    <n v="35"/>
    <s v="Cash"/>
    <x v="1"/>
    <x v="0"/>
    <x v="9"/>
    <x v="728"/>
    <s v="UNKNOWN"/>
  </r>
  <r>
    <s v="TXN_3003224"/>
    <s v="CUST_24"/>
    <x v="0"/>
    <x v="131"/>
    <n v="17"/>
    <x v="1"/>
    <n v="17"/>
    <n v="153"/>
    <s v="Cash"/>
    <x v="0"/>
    <x v="0"/>
    <x v="7"/>
    <x v="90"/>
    <b v="1"/>
  </r>
  <r>
    <s v="TXN_3003679"/>
    <s v="CUST_01"/>
    <x v="5"/>
    <x v="47"/>
    <n v="15.5"/>
    <x v="8"/>
    <n v="15.5"/>
    <n v="155"/>
    <s v="Digital Wallet"/>
    <x v="1"/>
    <x v="1"/>
    <x v="4"/>
    <x v="794"/>
    <s v="UNKNOWN"/>
  </r>
  <r>
    <s v="TXN_3005655"/>
    <s v="CUST_01"/>
    <x v="5"/>
    <x v="164"/>
    <n v="26"/>
    <x v="10"/>
    <n v="26"/>
    <n v="182"/>
    <s v="Digital Wallet"/>
    <x v="1"/>
    <x v="2"/>
    <x v="11"/>
    <x v="401"/>
    <b v="1"/>
  </r>
  <r>
    <s v="TXN_3005788"/>
    <s v="CUST_10"/>
    <x v="2"/>
    <x v="92"/>
    <n v="38"/>
    <x v="8"/>
    <n v="38"/>
    <n v="380"/>
    <s v="Cash"/>
    <x v="0"/>
    <x v="0"/>
    <x v="7"/>
    <x v="143"/>
    <b v="0"/>
  </r>
  <r>
    <s v="TXN_3006943"/>
    <s v="CUST_10"/>
    <x v="6"/>
    <x v="130"/>
    <n v="11"/>
    <x v="2"/>
    <n v="11"/>
    <n v="33"/>
    <s v="Cash"/>
    <x v="1"/>
    <x v="2"/>
    <x v="11"/>
    <x v="393"/>
    <b v="0"/>
  </r>
  <r>
    <s v="TXN_3007648"/>
    <s v="CUST_12"/>
    <x v="7"/>
    <x v="98"/>
    <n v="14"/>
    <x v="6"/>
    <n v="14"/>
    <n v="112"/>
    <s v="Digital Wallet"/>
    <x v="0"/>
    <x v="1"/>
    <x v="8"/>
    <x v="957"/>
    <s v="UNKNOWN"/>
  </r>
  <r>
    <s v="TXN_3008761"/>
    <s v="CUST_15"/>
    <x v="7"/>
    <x v="69"/>
    <n v="5"/>
    <x v="6"/>
    <n v="5"/>
    <n v="40"/>
    <s v="Cash"/>
    <x v="1"/>
    <x v="2"/>
    <x v="6"/>
    <x v="1017"/>
    <b v="1"/>
  </r>
  <r>
    <s v="TXN_3008793"/>
    <s v="CUST_04"/>
    <x v="4"/>
    <x v="93"/>
    <n v="11"/>
    <x v="9"/>
    <n v="11"/>
    <n v="22"/>
    <s v="Credit Card"/>
    <x v="0"/>
    <x v="0"/>
    <x v="9"/>
    <x v="1022"/>
    <b v="1"/>
  </r>
  <r>
    <s v="TXN_3009822"/>
    <s v="CUST_20"/>
    <x v="7"/>
    <x v="63"/>
    <n v="20"/>
    <x v="0"/>
    <n v="20"/>
    <n v="100"/>
    <s v="Cash"/>
    <x v="0"/>
    <x v="0"/>
    <x v="7"/>
    <x v="71"/>
    <b v="0"/>
  </r>
  <r>
    <s v="TXN_3009967"/>
    <s v="CUST_09"/>
    <x v="3"/>
    <x v="55"/>
    <n v="8"/>
    <x v="2"/>
    <n v="8"/>
    <n v="24"/>
    <s v="Credit Card"/>
    <x v="1"/>
    <x v="0"/>
    <x v="5"/>
    <x v="394"/>
    <s v="UNKNOWN"/>
  </r>
  <r>
    <s v="TXN_3010762"/>
    <s v="CUST_24"/>
    <x v="1"/>
    <x v="6"/>
    <n v="5"/>
    <x v="9"/>
    <n v="5"/>
    <n v="10"/>
    <s v="Digital Wallet"/>
    <x v="0"/>
    <x v="2"/>
    <x v="11"/>
    <x v="127"/>
    <b v="1"/>
  </r>
  <r>
    <s v="TXN_3012172"/>
    <s v="CUST_04"/>
    <x v="2"/>
    <x v="177"/>
    <n v="26"/>
    <x v="0"/>
    <n v="26"/>
    <n v="130"/>
    <s v="Cash"/>
    <x v="1"/>
    <x v="2"/>
    <x v="8"/>
    <x v="195"/>
    <b v="1"/>
  </r>
  <r>
    <s v="TXN_3013542"/>
    <s v="CUST_06"/>
    <x v="2"/>
    <x v="23"/>
    <n v="32"/>
    <x v="4"/>
    <n v="32"/>
    <n v="192"/>
    <s v="Credit Card"/>
    <x v="1"/>
    <x v="1"/>
    <x v="5"/>
    <x v="542"/>
    <b v="1"/>
  </r>
  <r>
    <s v="TXN_3017691"/>
    <s v="CUST_14"/>
    <x v="7"/>
    <x v="6"/>
    <n v="0"/>
    <x v="3"/>
    <n v="0"/>
    <n v="0"/>
    <s v="Credit Card"/>
    <x v="0"/>
    <x v="1"/>
    <x v="0"/>
    <x v="720"/>
    <b v="1"/>
  </r>
  <r>
    <s v="TXN_3017727"/>
    <s v="CUST_11"/>
    <x v="2"/>
    <x v="86"/>
    <n v="23"/>
    <x v="6"/>
    <n v="23"/>
    <n v="184"/>
    <s v="Cash"/>
    <x v="1"/>
    <x v="1"/>
    <x v="9"/>
    <x v="427"/>
    <b v="0"/>
  </r>
  <r>
    <s v="TXN_3018500"/>
    <s v="CUST_11"/>
    <x v="0"/>
    <x v="0"/>
    <n v="11"/>
    <x v="4"/>
    <n v="11"/>
    <n v="66"/>
    <s v="Cash"/>
    <x v="0"/>
    <x v="2"/>
    <x v="7"/>
    <x v="111"/>
    <b v="0"/>
  </r>
  <r>
    <s v="TXN_3019755"/>
    <s v="CUST_05"/>
    <x v="2"/>
    <x v="61"/>
    <n v="36.5"/>
    <x v="9"/>
    <n v="36.5"/>
    <n v="73"/>
    <s v="Credit Card"/>
    <x v="0"/>
    <x v="1"/>
    <x v="7"/>
    <x v="715"/>
    <b v="0"/>
  </r>
  <r>
    <s v="TXN_3019783"/>
    <s v="CUST_16"/>
    <x v="4"/>
    <x v="182"/>
    <n v="6.5"/>
    <x v="7"/>
    <n v="6.5"/>
    <n v="26"/>
    <s v="Cash"/>
    <x v="0"/>
    <x v="0"/>
    <x v="8"/>
    <x v="301"/>
    <b v="0"/>
  </r>
  <r>
    <s v="TXN_3019852"/>
    <s v="CUST_24"/>
    <x v="0"/>
    <x v="76"/>
    <n v="33.5"/>
    <x v="7"/>
    <n v="33.5"/>
    <n v="134"/>
    <s v="Credit Card"/>
    <x v="1"/>
    <x v="0"/>
    <x v="0"/>
    <x v="67"/>
    <b v="0"/>
  </r>
  <r>
    <s v="TXN_3019913"/>
    <s v="CUST_18"/>
    <x v="3"/>
    <x v="6"/>
    <n v="12.5"/>
    <x v="8"/>
    <n v="12.5"/>
    <n v="125"/>
    <s v="Cash"/>
    <x v="1"/>
    <x v="0"/>
    <x v="8"/>
    <x v="301"/>
    <b v="1"/>
  </r>
  <r>
    <s v="TXN_3020241"/>
    <s v="CUST_23"/>
    <x v="4"/>
    <x v="40"/>
    <n v="29"/>
    <x v="0"/>
    <n v="29"/>
    <n v="145"/>
    <s v="Digital Wallet"/>
    <x v="0"/>
    <x v="0"/>
    <x v="3"/>
    <x v="630"/>
    <s v="UNKNOWN"/>
  </r>
  <r>
    <s v="TXN_3020816"/>
    <s v="CUST_05"/>
    <x v="6"/>
    <x v="26"/>
    <n v="38"/>
    <x v="2"/>
    <n v="38"/>
    <n v="114"/>
    <s v="Digital Wallet"/>
    <x v="1"/>
    <x v="0"/>
    <x v="6"/>
    <x v="335"/>
    <b v="1"/>
  </r>
  <r>
    <s v="TXN_3022586"/>
    <s v="CUST_24"/>
    <x v="6"/>
    <x v="6"/>
    <n v="0"/>
    <x v="3"/>
    <n v="0"/>
    <n v="0"/>
    <s v="Digital Wallet"/>
    <x v="0"/>
    <x v="0"/>
    <x v="6"/>
    <x v="464"/>
    <b v="1"/>
  </r>
  <r>
    <s v="TXN_3023847"/>
    <s v="CUST_12"/>
    <x v="3"/>
    <x v="65"/>
    <n v="5"/>
    <x v="5"/>
    <n v="5"/>
    <n v="5"/>
    <s v="Cash"/>
    <x v="0"/>
    <x v="1"/>
    <x v="2"/>
    <x v="218"/>
    <b v="1"/>
  </r>
  <r>
    <s v="TXN_3023874"/>
    <s v="CUST_03"/>
    <x v="7"/>
    <x v="70"/>
    <n v="6.5"/>
    <x v="5"/>
    <n v="6.5"/>
    <n v="6.5"/>
    <s v="Digital Wallet"/>
    <x v="0"/>
    <x v="0"/>
    <x v="2"/>
    <x v="89"/>
    <b v="1"/>
  </r>
  <r>
    <s v="TXN_3023899"/>
    <s v="CUST_14"/>
    <x v="1"/>
    <x v="2"/>
    <n v="11"/>
    <x v="6"/>
    <n v="11"/>
    <n v="88"/>
    <s v="Digital Wallet"/>
    <x v="0"/>
    <x v="0"/>
    <x v="5"/>
    <x v="176"/>
    <s v="UNKNOWN"/>
  </r>
  <r>
    <s v="TXN_3024691"/>
    <s v="CUST_25"/>
    <x v="4"/>
    <x v="99"/>
    <n v="35"/>
    <x v="7"/>
    <n v="35"/>
    <n v="140"/>
    <s v="Digital Wallet"/>
    <x v="0"/>
    <x v="0"/>
    <x v="8"/>
    <x v="1023"/>
    <b v="1"/>
  </r>
  <r>
    <s v="TXN_3025023"/>
    <s v="CUST_23"/>
    <x v="6"/>
    <x v="38"/>
    <n v="5"/>
    <x v="4"/>
    <n v="5"/>
    <n v="30"/>
    <s v="Digital Wallet"/>
    <x v="0"/>
    <x v="2"/>
    <x v="2"/>
    <x v="148"/>
    <b v="1"/>
  </r>
  <r>
    <s v="TXN_3026219"/>
    <s v="CUST_02"/>
    <x v="4"/>
    <x v="167"/>
    <n v="30.5"/>
    <x v="7"/>
    <n v="30.5"/>
    <n v="122"/>
    <s v="Credit Card"/>
    <x v="0"/>
    <x v="2"/>
    <x v="6"/>
    <x v="62"/>
    <b v="0"/>
  </r>
  <r>
    <s v="TXN_3026600"/>
    <s v="CUST_14"/>
    <x v="1"/>
    <x v="97"/>
    <n v="14"/>
    <x v="7"/>
    <n v="14"/>
    <n v="56"/>
    <s v="Credit Card"/>
    <x v="1"/>
    <x v="1"/>
    <x v="3"/>
    <x v="638"/>
    <s v="UNKNOWN"/>
  </r>
  <r>
    <s v="TXN_3030052"/>
    <s v="CUST_13"/>
    <x v="0"/>
    <x v="83"/>
    <n v="39.5"/>
    <x v="9"/>
    <n v="39.5"/>
    <n v="79"/>
    <s v="Cash"/>
    <x v="1"/>
    <x v="1"/>
    <x v="8"/>
    <x v="529"/>
    <b v="0"/>
  </r>
  <r>
    <s v="TXN_3030324"/>
    <s v="CUST_04"/>
    <x v="7"/>
    <x v="70"/>
    <n v="6.5"/>
    <x v="2"/>
    <n v="6.5"/>
    <n v="19.5"/>
    <s v="Cash"/>
    <x v="0"/>
    <x v="0"/>
    <x v="6"/>
    <x v="128"/>
    <b v="1"/>
  </r>
  <r>
    <s v="TXN_3030371"/>
    <s v="CUST_13"/>
    <x v="7"/>
    <x v="42"/>
    <n v="29"/>
    <x v="10"/>
    <n v="29"/>
    <n v="203"/>
    <s v="Credit Card"/>
    <x v="0"/>
    <x v="2"/>
    <x v="6"/>
    <x v="1017"/>
    <s v="UNKNOWN"/>
  </r>
  <r>
    <s v="TXN_3031477"/>
    <s v="CUST_18"/>
    <x v="6"/>
    <x v="110"/>
    <n v="32"/>
    <x v="6"/>
    <n v="32"/>
    <n v="256"/>
    <s v="Digital Wallet"/>
    <x v="1"/>
    <x v="3"/>
    <x v="10"/>
    <x v="129"/>
    <b v="0"/>
  </r>
  <r>
    <s v="TXN_3031828"/>
    <s v="CUST_07"/>
    <x v="1"/>
    <x v="72"/>
    <n v="8"/>
    <x v="2"/>
    <n v="8"/>
    <n v="24"/>
    <s v="Digital Wallet"/>
    <x v="0"/>
    <x v="3"/>
    <x v="10"/>
    <x v="534"/>
    <b v="1"/>
  </r>
  <r>
    <s v="TXN_3031995"/>
    <s v="CUST_20"/>
    <x v="5"/>
    <x v="117"/>
    <n v="9.5"/>
    <x v="6"/>
    <n v="9.5"/>
    <n v="76"/>
    <s v="Digital Wallet"/>
    <x v="0"/>
    <x v="0"/>
    <x v="7"/>
    <x v="890"/>
    <s v="UNKNOWN"/>
  </r>
  <r>
    <s v="TXN_3032195"/>
    <s v="CUST_07"/>
    <x v="5"/>
    <x v="11"/>
    <n v="6.5"/>
    <x v="4"/>
    <n v="6.5"/>
    <n v="39"/>
    <s v="Digital Wallet"/>
    <x v="1"/>
    <x v="1"/>
    <x v="8"/>
    <x v="563"/>
    <b v="0"/>
  </r>
  <r>
    <s v="TXN_3032775"/>
    <s v="CUST_07"/>
    <x v="2"/>
    <x v="21"/>
    <n v="8"/>
    <x v="7"/>
    <n v="8"/>
    <n v="32"/>
    <s v="Cash"/>
    <x v="1"/>
    <x v="1"/>
    <x v="7"/>
    <x v="211"/>
    <b v="1"/>
  </r>
  <r>
    <s v="TXN_3033421"/>
    <s v="CUST_20"/>
    <x v="4"/>
    <x v="167"/>
    <n v="30.5"/>
    <x v="8"/>
    <n v="30.5"/>
    <n v="305"/>
    <s v="Digital Wallet"/>
    <x v="0"/>
    <x v="0"/>
    <x v="1"/>
    <x v="751"/>
    <b v="0"/>
  </r>
  <r>
    <s v="TXN_3033931"/>
    <s v="CUST_09"/>
    <x v="3"/>
    <x v="6"/>
    <n v="12.5"/>
    <x v="5"/>
    <n v="12.5"/>
    <n v="12.5"/>
    <s v="Cash"/>
    <x v="0"/>
    <x v="2"/>
    <x v="6"/>
    <x v="343"/>
    <s v="UNKNOWN"/>
  </r>
  <r>
    <s v="TXN_3033960"/>
    <s v="CUST_24"/>
    <x v="6"/>
    <x v="168"/>
    <n v="29"/>
    <x v="0"/>
    <n v="29"/>
    <n v="145"/>
    <s v="Digital Wallet"/>
    <x v="0"/>
    <x v="0"/>
    <x v="1"/>
    <x v="59"/>
    <s v="UNKNOWN"/>
  </r>
  <r>
    <s v="TXN_3035546"/>
    <s v="CUST_19"/>
    <x v="5"/>
    <x v="58"/>
    <n v="24.5"/>
    <x v="9"/>
    <n v="24.5"/>
    <n v="49"/>
    <s v="Credit Card"/>
    <x v="0"/>
    <x v="2"/>
    <x v="11"/>
    <x v="173"/>
    <b v="1"/>
  </r>
  <r>
    <s v="TXN_3035757"/>
    <s v="CUST_07"/>
    <x v="3"/>
    <x v="55"/>
    <n v="8"/>
    <x v="7"/>
    <n v="8"/>
    <n v="32"/>
    <s v="Credit Card"/>
    <x v="1"/>
    <x v="2"/>
    <x v="7"/>
    <x v="798"/>
    <b v="1"/>
  </r>
  <r>
    <s v="TXN_3036246"/>
    <s v="CUST_24"/>
    <x v="0"/>
    <x v="22"/>
    <n v="35"/>
    <x v="5"/>
    <n v="35"/>
    <n v="35"/>
    <s v="Cash"/>
    <x v="1"/>
    <x v="2"/>
    <x v="2"/>
    <x v="998"/>
    <b v="1"/>
  </r>
  <r>
    <s v="TXN_3036586"/>
    <s v="CUST_19"/>
    <x v="6"/>
    <x v="90"/>
    <n v="33.5"/>
    <x v="4"/>
    <n v="33.5"/>
    <n v="201"/>
    <s v="Credit Card"/>
    <x v="1"/>
    <x v="1"/>
    <x v="0"/>
    <x v="150"/>
    <b v="1"/>
  </r>
  <r>
    <s v="TXN_3036860"/>
    <s v="CUST_08"/>
    <x v="4"/>
    <x v="148"/>
    <n v="36.5"/>
    <x v="6"/>
    <n v="36.5"/>
    <n v="292"/>
    <s v="Cash"/>
    <x v="1"/>
    <x v="0"/>
    <x v="2"/>
    <x v="89"/>
    <b v="0"/>
  </r>
  <r>
    <s v="TXN_3037819"/>
    <s v="CUST_23"/>
    <x v="4"/>
    <x v="145"/>
    <n v="14"/>
    <x v="9"/>
    <n v="14"/>
    <n v="28"/>
    <s v="Cash"/>
    <x v="1"/>
    <x v="0"/>
    <x v="4"/>
    <x v="678"/>
    <b v="0"/>
  </r>
  <r>
    <s v="TXN_3038270"/>
    <s v="CUST_18"/>
    <x v="3"/>
    <x v="6"/>
    <n v="6.5"/>
    <x v="8"/>
    <n v="6.5"/>
    <n v="65"/>
    <s v="Digital Wallet"/>
    <x v="1"/>
    <x v="2"/>
    <x v="4"/>
    <x v="152"/>
    <b v="0"/>
  </r>
  <r>
    <s v="TXN_3040201"/>
    <s v="CUST_21"/>
    <x v="5"/>
    <x v="41"/>
    <n v="39.5"/>
    <x v="0"/>
    <n v="39.5"/>
    <n v="197.5"/>
    <s v="Credit Card"/>
    <x v="0"/>
    <x v="0"/>
    <x v="11"/>
    <x v="41"/>
    <b v="1"/>
  </r>
  <r>
    <s v="TXN_3040482"/>
    <s v="CUST_06"/>
    <x v="6"/>
    <x v="163"/>
    <n v="30.5"/>
    <x v="8"/>
    <n v="30.5"/>
    <n v="305"/>
    <s v="Cash"/>
    <x v="0"/>
    <x v="0"/>
    <x v="3"/>
    <x v="718"/>
    <s v="UNKNOWN"/>
  </r>
  <r>
    <s v="TXN_3042204"/>
    <s v="CUST_16"/>
    <x v="7"/>
    <x v="124"/>
    <n v="21.5"/>
    <x v="0"/>
    <n v="21.5"/>
    <n v="107.5"/>
    <s v="Digital Wallet"/>
    <x v="1"/>
    <x v="2"/>
    <x v="7"/>
    <x v="461"/>
    <b v="1"/>
  </r>
  <r>
    <s v="TXN_3042689"/>
    <s v="CUST_01"/>
    <x v="1"/>
    <x v="97"/>
    <n v="14"/>
    <x v="2"/>
    <n v="14"/>
    <n v="42"/>
    <s v="Credit Card"/>
    <x v="0"/>
    <x v="0"/>
    <x v="7"/>
    <x v="307"/>
    <b v="1"/>
  </r>
  <r>
    <s v="TXN_3043096"/>
    <s v="CUST_02"/>
    <x v="3"/>
    <x v="39"/>
    <n v="38"/>
    <x v="6"/>
    <n v="38"/>
    <n v="304"/>
    <s v="Digital Wallet"/>
    <x v="0"/>
    <x v="0"/>
    <x v="4"/>
    <x v="678"/>
    <s v="UNKNOWN"/>
  </r>
  <r>
    <s v="TXN_3043873"/>
    <s v="CUST_16"/>
    <x v="0"/>
    <x v="84"/>
    <n v="9.5"/>
    <x v="1"/>
    <n v="9.5"/>
    <n v="85.5"/>
    <s v="Cash"/>
    <x v="1"/>
    <x v="2"/>
    <x v="9"/>
    <x v="78"/>
    <s v="UNKNOWN"/>
  </r>
  <r>
    <s v="TXN_3044059"/>
    <s v="CUST_15"/>
    <x v="6"/>
    <x v="149"/>
    <n v="27.5"/>
    <x v="4"/>
    <n v="27.5"/>
    <n v="165"/>
    <s v="Credit Card"/>
    <x v="1"/>
    <x v="0"/>
    <x v="8"/>
    <x v="504"/>
    <s v="UNKNOWN"/>
  </r>
  <r>
    <s v="TXN_3044362"/>
    <s v="CUST_01"/>
    <x v="2"/>
    <x v="45"/>
    <n v="11"/>
    <x v="9"/>
    <n v="11"/>
    <n v="22"/>
    <s v="Digital Wallet"/>
    <x v="0"/>
    <x v="2"/>
    <x v="5"/>
    <x v="429"/>
    <b v="1"/>
  </r>
  <r>
    <s v="TXN_3044686"/>
    <s v="CUST_07"/>
    <x v="4"/>
    <x v="182"/>
    <n v="6.5"/>
    <x v="2"/>
    <n v="6.5"/>
    <n v="19.5"/>
    <s v="Digital Wallet"/>
    <x v="0"/>
    <x v="1"/>
    <x v="4"/>
    <x v="1024"/>
    <b v="1"/>
  </r>
  <r>
    <s v="TXN_3046542"/>
    <s v="CUST_03"/>
    <x v="1"/>
    <x v="19"/>
    <n v="39.5"/>
    <x v="10"/>
    <n v="39.5"/>
    <n v="276.5"/>
    <s v="Digital Wallet"/>
    <x v="1"/>
    <x v="0"/>
    <x v="2"/>
    <x v="225"/>
    <b v="0"/>
  </r>
  <r>
    <s v="TXN_3047170"/>
    <s v="CUST_15"/>
    <x v="1"/>
    <x v="6"/>
    <n v="0"/>
    <x v="3"/>
    <n v="0"/>
    <n v="0"/>
    <s v="Cash"/>
    <x v="1"/>
    <x v="3"/>
    <x v="10"/>
    <x v="1025"/>
    <b v="1"/>
  </r>
  <r>
    <s v="TXN_3047391"/>
    <s v="CUST_20"/>
    <x v="5"/>
    <x v="58"/>
    <n v="24.5"/>
    <x v="10"/>
    <n v="24.5"/>
    <n v="171.5"/>
    <s v="Cash"/>
    <x v="0"/>
    <x v="0"/>
    <x v="10"/>
    <x v="70"/>
    <b v="0"/>
  </r>
  <r>
    <s v="TXN_3047486"/>
    <s v="CUST_20"/>
    <x v="3"/>
    <x v="43"/>
    <n v="14"/>
    <x v="2"/>
    <n v="14"/>
    <n v="42"/>
    <s v="Credit Card"/>
    <x v="1"/>
    <x v="3"/>
    <x v="10"/>
    <x v="381"/>
    <b v="0"/>
  </r>
  <r>
    <s v="TXN_3048452"/>
    <s v="CUST_12"/>
    <x v="0"/>
    <x v="121"/>
    <n v="24.5"/>
    <x v="6"/>
    <n v="24.5"/>
    <n v="196"/>
    <s v="Cash"/>
    <x v="1"/>
    <x v="0"/>
    <x v="3"/>
    <x v="707"/>
    <b v="0"/>
  </r>
  <r>
    <s v="TXN_3049823"/>
    <s v="CUST_02"/>
    <x v="6"/>
    <x v="141"/>
    <n v="9.5"/>
    <x v="4"/>
    <n v="9.5"/>
    <n v="57"/>
    <s v="Digital Wallet"/>
    <x v="0"/>
    <x v="1"/>
    <x v="4"/>
    <x v="1024"/>
    <s v="UNKNOWN"/>
  </r>
  <r>
    <s v="TXN_3050595"/>
    <s v="CUST_11"/>
    <x v="0"/>
    <x v="64"/>
    <n v="20"/>
    <x v="0"/>
    <n v="20"/>
    <n v="100"/>
    <s v="Cash"/>
    <x v="1"/>
    <x v="0"/>
    <x v="5"/>
    <x v="316"/>
    <s v="UNKNOWN"/>
  </r>
  <r>
    <s v="TXN_3051299"/>
    <s v="CUST_20"/>
    <x v="0"/>
    <x v="121"/>
    <n v="24.5"/>
    <x v="8"/>
    <n v="24.5"/>
    <n v="245"/>
    <s v="Digital Wallet"/>
    <x v="1"/>
    <x v="3"/>
    <x v="10"/>
    <x v="433"/>
    <b v="0"/>
  </r>
  <r>
    <s v="TXN_3051611"/>
    <s v="CUST_10"/>
    <x v="7"/>
    <x v="42"/>
    <n v="29"/>
    <x v="4"/>
    <n v="29"/>
    <n v="174"/>
    <s v="Cash"/>
    <x v="1"/>
    <x v="1"/>
    <x v="8"/>
    <x v="696"/>
    <b v="0"/>
  </r>
  <r>
    <s v="TXN_3053284"/>
    <s v="CUST_05"/>
    <x v="6"/>
    <x v="150"/>
    <n v="14"/>
    <x v="5"/>
    <n v="14"/>
    <n v="14"/>
    <s v="Credit Card"/>
    <x v="0"/>
    <x v="0"/>
    <x v="7"/>
    <x v="574"/>
    <s v="UNKNOWN"/>
  </r>
  <r>
    <s v="TXN_3053471"/>
    <s v="CUST_16"/>
    <x v="5"/>
    <x v="6"/>
    <n v="0"/>
    <x v="3"/>
    <n v="0"/>
    <n v="0"/>
    <s v="Cash"/>
    <x v="1"/>
    <x v="0"/>
    <x v="9"/>
    <x v="597"/>
    <s v="UNKNOWN"/>
  </r>
  <r>
    <s v="TXN_3053530"/>
    <s v="CUST_12"/>
    <x v="4"/>
    <x v="166"/>
    <n v="41"/>
    <x v="0"/>
    <n v="41"/>
    <n v="205"/>
    <s v="Digital Wallet"/>
    <x v="1"/>
    <x v="1"/>
    <x v="3"/>
    <x v="395"/>
    <b v="0"/>
  </r>
  <r>
    <s v="TXN_3054311"/>
    <s v="CUST_03"/>
    <x v="0"/>
    <x v="22"/>
    <n v="35"/>
    <x v="10"/>
    <n v="35"/>
    <n v="245"/>
    <s v="Digital Wallet"/>
    <x v="1"/>
    <x v="2"/>
    <x v="10"/>
    <x v="25"/>
    <b v="0"/>
  </r>
  <r>
    <s v="TXN_3054684"/>
    <s v="CUST_06"/>
    <x v="1"/>
    <x v="87"/>
    <n v="35"/>
    <x v="6"/>
    <n v="35"/>
    <n v="280"/>
    <s v="Digital Wallet"/>
    <x v="0"/>
    <x v="0"/>
    <x v="5"/>
    <x v="176"/>
    <b v="1"/>
  </r>
  <r>
    <s v="TXN_3055303"/>
    <s v="CUST_23"/>
    <x v="0"/>
    <x v="95"/>
    <n v="36.5"/>
    <x v="5"/>
    <n v="36.5"/>
    <n v="36.5"/>
    <s v="Cash"/>
    <x v="1"/>
    <x v="1"/>
    <x v="9"/>
    <x v="17"/>
    <b v="1"/>
  </r>
  <r>
    <s v="TXN_3056004"/>
    <s v="CUST_22"/>
    <x v="6"/>
    <x v="168"/>
    <n v="29"/>
    <x v="0"/>
    <n v="29"/>
    <n v="145"/>
    <s v="Credit Card"/>
    <x v="1"/>
    <x v="1"/>
    <x v="3"/>
    <x v="466"/>
    <b v="1"/>
  </r>
  <r>
    <s v="TXN_3056063"/>
    <s v="CUST_19"/>
    <x v="3"/>
    <x v="9"/>
    <n v="29"/>
    <x v="1"/>
    <n v="29"/>
    <n v="261"/>
    <s v="Credit Card"/>
    <x v="0"/>
    <x v="2"/>
    <x v="5"/>
    <x v="686"/>
    <b v="0"/>
  </r>
  <r>
    <s v="TXN_3056537"/>
    <s v="CUST_05"/>
    <x v="2"/>
    <x v="115"/>
    <n v="33.5"/>
    <x v="2"/>
    <n v="33.5"/>
    <n v="100.5"/>
    <s v="Digital Wallet"/>
    <x v="1"/>
    <x v="0"/>
    <x v="6"/>
    <x v="291"/>
    <b v="1"/>
  </r>
  <r>
    <s v="TXN_3056691"/>
    <s v="CUST_22"/>
    <x v="0"/>
    <x v="138"/>
    <n v="6.5"/>
    <x v="0"/>
    <n v="6.5"/>
    <n v="32.5"/>
    <s v="Credit Card"/>
    <x v="0"/>
    <x v="1"/>
    <x v="0"/>
    <x v="594"/>
    <b v="1"/>
  </r>
  <r>
    <s v="TXN_3057167"/>
    <s v="CUST_13"/>
    <x v="0"/>
    <x v="114"/>
    <n v="21.5"/>
    <x v="0"/>
    <n v="21.5"/>
    <n v="107.5"/>
    <s v="Digital Wallet"/>
    <x v="1"/>
    <x v="0"/>
    <x v="4"/>
    <x v="562"/>
    <b v="1"/>
  </r>
  <r>
    <s v="TXN_3061840"/>
    <s v="CUST_06"/>
    <x v="4"/>
    <x v="197"/>
    <n v="24.5"/>
    <x v="0"/>
    <n v="24.5"/>
    <n v="122.5"/>
    <s v="Credit Card"/>
    <x v="1"/>
    <x v="0"/>
    <x v="4"/>
    <x v="462"/>
    <b v="1"/>
  </r>
  <r>
    <s v="TXN_3064702"/>
    <s v="CUST_02"/>
    <x v="7"/>
    <x v="124"/>
    <n v="21.5"/>
    <x v="6"/>
    <n v="21.5"/>
    <n v="172"/>
    <s v="Credit Card"/>
    <x v="1"/>
    <x v="1"/>
    <x v="10"/>
    <x v="1026"/>
    <b v="0"/>
  </r>
  <r>
    <s v="TXN_3066141"/>
    <s v="CUST_21"/>
    <x v="1"/>
    <x v="85"/>
    <n v="20"/>
    <x v="8"/>
    <n v="20"/>
    <n v="200"/>
    <s v="Digital Wallet"/>
    <x v="0"/>
    <x v="0"/>
    <x v="10"/>
    <x v="526"/>
    <b v="1"/>
  </r>
  <r>
    <s v="TXN_3066628"/>
    <s v="CUST_07"/>
    <x v="5"/>
    <x v="13"/>
    <n v="35"/>
    <x v="8"/>
    <n v="35"/>
    <n v="350"/>
    <s v="Cash"/>
    <x v="1"/>
    <x v="2"/>
    <x v="5"/>
    <x v="653"/>
    <b v="1"/>
  </r>
  <r>
    <s v="TXN_3066671"/>
    <s v="CUST_07"/>
    <x v="1"/>
    <x v="146"/>
    <n v="36.5"/>
    <x v="0"/>
    <n v="36.5"/>
    <n v="182.5"/>
    <s v="Digital Wallet"/>
    <x v="0"/>
    <x v="2"/>
    <x v="6"/>
    <x v="869"/>
    <b v="0"/>
  </r>
  <r>
    <s v="TXN_3067659"/>
    <s v="CUST_06"/>
    <x v="0"/>
    <x v="10"/>
    <n v="18.5"/>
    <x v="2"/>
    <n v="18.5"/>
    <n v="55.5"/>
    <s v="Credit Card"/>
    <x v="0"/>
    <x v="1"/>
    <x v="8"/>
    <x v="416"/>
    <s v="UNKNOWN"/>
  </r>
  <r>
    <s v="TXN_3067798"/>
    <s v="CUST_01"/>
    <x v="1"/>
    <x v="176"/>
    <n v="38"/>
    <x v="10"/>
    <n v="38"/>
    <n v="266"/>
    <s v="Digital Wallet"/>
    <x v="0"/>
    <x v="0"/>
    <x v="4"/>
    <x v="69"/>
    <b v="1"/>
  </r>
  <r>
    <s v="TXN_3068745"/>
    <s v="CUST_23"/>
    <x v="6"/>
    <x v="149"/>
    <n v="27.5"/>
    <x v="7"/>
    <n v="27.5"/>
    <n v="110"/>
    <s v="Digital Wallet"/>
    <x v="1"/>
    <x v="2"/>
    <x v="10"/>
    <x v="615"/>
    <b v="1"/>
  </r>
  <r>
    <s v="TXN_3068888"/>
    <s v="CUST_05"/>
    <x v="5"/>
    <x v="35"/>
    <n v="33.5"/>
    <x v="9"/>
    <n v="33.5"/>
    <n v="67"/>
    <s v="Digital Wallet"/>
    <x v="0"/>
    <x v="0"/>
    <x v="1"/>
    <x v="989"/>
    <s v="UNKNOWN"/>
  </r>
  <r>
    <s v="TXN_3070107"/>
    <s v="CUST_08"/>
    <x v="7"/>
    <x v="142"/>
    <n v="9.5"/>
    <x v="8"/>
    <n v="9.5"/>
    <n v="95"/>
    <s v="Digital Wallet"/>
    <x v="1"/>
    <x v="0"/>
    <x v="1"/>
    <x v="364"/>
    <b v="1"/>
  </r>
  <r>
    <s v="TXN_3070207"/>
    <s v="CUST_22"/>
    <x v="5"/>
    <x v="47"/>
    <n v="15.5"/>
    <x v="8"/>
    <n v="15.5"/>
    <n v="155"/>
    <s v="Digital Wallet"/>
    <x v="0"/>
    <x v="1"/>
    <x v="4"/>
    <x v="511"/>
    <b v="1"/>
  </r>
  <r>
    <s v="TXN_3070264"/>
    <s v="CUST_18"/>
    <x v="4"/>
    <x v="50"/>
    <n v="9.5"/>
    <x v="5"/>
    <n v="9.5"/>
    <n v="9.5"/>
    <s v="Digital Wallet"/>
    <x v="1"/>
    <x v="0"/>
    <x v="3"/>
    <x v="456"/>
    <b v="1"/>
  </r>
  <r>
    <s v="TXN_3070750"/>
    <s v="CUST_06"/>
    <x v="6"/>
    <x v="26"/>
    <n v="38"/>
    <x v="2"/>
    <n v="38"/>
    <n v="114"/>
    <s v="Credit Card"/>
    <x v="1"/>
    <x v="1"/>
    <x v="3"/>
    <x v="507"/>
    <b v="0"/>
  </r>
  <r>
    <s v="TXN_3071038"/>
    <s v="CUST_14"/>
    <x v="7"/>
    <x v="143"/>
    <n v="17"/>
    <x v="1"/>
    <n v="17"/>
    <n v="153"/>
    <s v="Digital Wallet"/>
    <x v="0"/>
    <x v="1"/>
    <x v="5"/>
    <x v="454"/>
    <b v="1"/>
  </r>
  <r>
    <s v="TXN_3071219"/>
    <s v="CUST_07"/>
    <x v="2"/>
    <x v="6"/>
    <n v="0"/>
    <x v="3"/>
    <n v="0"/>
    <n v="0"/>
    <s v="Credit Card"/>
    <x v="1"/>
    <x v="0"/>
    <x v="0"/>
    <x v="633"/>
    <b v="1"/>
  </r>
  <r>
    <s v="TXN_3071763"/>
    <s v="CUST_02"/>
    <x v="2"/>
    <x v="177"/>
    <n v="26"/>
    <x v="5"/>
    <n v="26"/>
    <n v="26"/>
    <s v="Credit Card"/>
    <x v="0"/>
    <x v="2"/>
    <x v="4"/>
    <x v="236"/>
    <b v="1"/>
  </r>
  <r>
    <s v="TXN_3072387"/>
    <s v="CUST_25"/>
    <x v="1"/>
    <x v="85"/>
    <n v="20"/>
    <x v="1"/>
    <n v="20"/>
    <n v="180"/>
    <s v="Credit Card"/>
    <x v="1"/>
    <x v="2"/>
    <x v="3"/>
    <x v="119"/>
    <s v="UNKNOWN"/>
  </r>
  <r>
    <s v="TXN_3073415"/>
    <s v="CUST_24"/>
    <x v="5"/>
    <x v="102"/>
    <n v="5"/>
    <x v="7"/>
    <n v="5"/>
    <n v="20"/>
    <s v="Cash"/>
    <x v="0"/>
    <x v="1"/>
    <x v="11"/>
    <x v="221"/>
    <b v="0"/>
  </r>
  <r>
    <s v="TXN_3074632"/>
    <s v="CUST_12"/>
    <x v="5"/>
    <x v="11"/>
    <n v="6.5"/>
    <x v="2"/>
    <n v="6.5"/>
    <n v="19.5"/>
    <s v="Cash"/>
    <x v="0"/>
    <x v="0"/>
    <x v="1"/>
    <x v="950"/>
    <b v="1"/>
  </r>
  <r>
    <s v="TXN_3076324"/>
    <s v="CUST_07"/>
    <x v="7"/>
    <x v="42"/>
    <n v="29"/>
    <x v="9"/>
    <n v="29"/>
    <n v="58"/>
    <s v="Credit Card"/>
    <x v="0"/>
    <x v="2"/>
    <x v="9"/>
    <x v="266"/>
    <b v="1"/>
  </r>
  <r>
    <s v="TXN_3076458"/>
    <s v="CUST_11"/>
    <x v="4"/>
    <x v="100"/>
    <n v="5"/>
    <x v="5"/>
    <n v="5"/>
    <n v="5"/>
    <s v="Digital Wallet"/>
    <x v="1"/>
    <x v="0"/>
    <x v="5"/>
    <x v="656"/>
    <s v="UNKNOWN"/>
  </r>
  <r>
    <s v="TXN_3077115"/>
    <s v="CUST_10"/>
    <x v="1"/>
    <x v="6"/>
    <n v="0"/>
    <x v="3"/>
    <n v="0"/>
    <n v="0"/>
    <s v="Digital Wallet"/>
    <x v="1"/>
    <x v="0"/>
    <x v="11"/>
    <x v="224"/>
    <b v="0"/>
  </r>
  <r>
    <s v="TXN_3077868"/>
    <s v="CUST_02"/>
    <x v="3"/>
    <x v="199"/>
    <n v="24.5"/>
    <x v="5"/>
    <n v="24.5"/>
    <n v="24.5"/>
    <s v="Credit Card"/>
    <x v="0"/>
    <x v="1"/>
    <x v="4"/>
    <x v="1027"/>
    <s v="UNKNOWN"/>
  </r>
  <r>
    <s v="TXN_3079892"/>
    <s v="CUST_03"/>
    <x v="0"/>
    <x v="114"/>
    <n v="21.5"/>
    <x v="6"/>
    <n v="21.5"/>
    <n v="172"/>
    <s v="Cash"/>
    <x v="0"/>
    <x v="1"/>
    <x v="6"/>
    <x v="34"/>
    <b v="1"/>
  </r>
  <r>
    <s v="TXN_3080253"/>
    <s v="CUST_23"/>
    <x v="6"/>
    <x v="112"/>
    <n v="23"/>
    <x v="7"/>
    <n v="23"/>
    <n v="92"/>
    <s v="Credit Card"/>
    <x v="0"/>
    <x v="2"/>
    <x v="1"/>
    <x v="1011"/>
    <b v="0"/>
  </r>
  <r>
    <s v="TXN_3081988"/>
    <s v="CUST_16"/>
    <x v="5"/>
    <x v="117"/>
    <n v="9.5"/>
    <x v="9"/>
    <n v="9.5"/>
    <n v="19"/>
    <s v="Credit Card"/>
    <x v="1"/>
    <x v="0"/>
    <x v="9"/>
    <x v="648"/>
    <b v="0"/>
  </r>
  <r>
    <s v="TXN_3082732"/>
    <s v="CUST_17"/>
    <x v="4"/>
    <x v="105"/>
    <n v="38"/>
    <x v="0"/>
    <n v="38"/>
    <n v="190"/>
    <s v="Digital Wallet"/>
    <x v="1"/>
    <x v="0"/>
    <x v="9"/>
    <x v="248"/>
    <b v="1"/>
  </r>
  <r>
    <s v="TXN_3085712"/>
    <s v="CUST_05"/>
    <x v="1"/>
    <x v="125"/>
    <n v="33.5"/>
    <x v="4"/>
    <n v="33.5"/>
    <n v="201"/>
    <s v="Digital Wallet"/>
    <x v="0"/>
    <x v="2"/>
    <x v="2"/>
    <x v="305"/>
    <b v="1"/>
  </r>
  <r>
    <s v="TXN_3087080"/>
    <s v="CUST_23"/>
    <x v="2"/>
    <x v="23"/>
    <n v="32"/>
    <x v="10"/>
    <n v="32"/>
    <n v="224"/>
    <s v="Digital Wallet"/>
    <x v="0"/>
    <x v="1"/>
    <x v="2"/>
    <x v="1028"/>
    <s v="UNKNOWN"/>
  </r>
  <r>
    <s v="TXN_3087440"/>
    <s v="CUST_10"/>
    <x v="3"/>
    <x v="6"/>
    <n v="29"/>
    <x v="10"/>
    <n v="29"/>
    <n v="203"/>
    <s v="Cash"/>
    <x v="1"/>
    <x v="0"/>
    <x v="9"/>
    <x v="728"/>
    <s v="UNKNOWN"/>
  </r>
  <r>
    <s v="TXN_3087649"/>
    <s v="CUST_09"/>
    <x v="6"/>
    <x v="132"/>
    <n v="8"/>
    <x v="0"/>
    <n v="8"/>
    <n v="40"/>
    <s v="Digital Wallet"/>
    <x v="0"/>
    <x v="1"/>
    <x v="4"/>
    <x v="559"/>
    <s v="UNKNOWN"/>
  </r>
  <r>
    <s v="TXN_3087686"/>
    <s v="CUST_18"/>
    <x v="6"/>
    <x v="26"/>
    <n v="38"/>
    <x v="0"/>
    <n v="38"/>
    <n v="190"/>
    <s v="Cash"/>
    <x v="1"/>
    <x v="2"/>
    <x v="2"/>
    <x v="998"/>
    <b v="1"/>
  </r>
  <r>
    <s v="TXN_3088090"/>
    <s v="CUST_18"/>
    <x v="1"/>
    <x v="147"/>
    <n v="15.5"/>
    <x v="5"/>
    <n v="15.5"/>
    <n v="15.5"/>
    <s v="Cash"/>
    <x v="1"/>
    <x v="0"/>
    <x v="10"/>
    <x v="32"/>
    <s v="UNKNOWN"/>
  </r>
  <r>
    <s v="TXN_3088437"/>
    <s v="CUST_11"/>
    <x v="6"/>
    <x v="156"/>
    <n v="36.5"/>
    <x v="6"/>
    <n v="36.5"/>
    <n v="292"/>
    <s v="Cash"/>
    <x v="1"/>
    <x v="0"/>
    <x v="0"/>
    <x v="67"/>
    <b v="1"/>
  </r>
  <r>
    <s v="TXN_3088457"/>
    <s v="CUST_16"/>
    <x v="7"/>
    <x v="63"/>
    <n v="20"/>
    <x v="6"/>
    <n v="20"/>
    <n v="160"/>
    <s v="Digital Wallet"/>
    <x v="0"/>
    <x v="2"/>
    <x v="2"/>
    <x v="262"/>
    <b v="0"/>
  </r>
  <r>
    <s v="TXN_3088798"/>
    <s v="CUST_08"/>
    <x v="5"/>
    <x v="58"/>
    <n v="24.5"/>
    <x v="2"/>
    <n v="24.5"/>
    <n v="73.5"/>
    <s v="Credit Card"/>
    <x v="0"/>
    <x v="1"/>
    <x v="11"/>
    <x v="163"/>
    <s v="UNKNOWN"/>
  </r>
  <r>
    <s v="TXN_3089083"/>
    <s v="CUST_17"/>
    <x v="0"/>
    <x v="114"/>
    <n v="21.5"/>
    <x v="10"/>
    <n v="21.5"/>
    <n v="150.5"/>
    <s v="Credit Card"/>
    <x v="1"/>
    <x v="0"/>
    <x v="11"/>
    <x v="733"/>
    <b v="0"/>
  </r>
  <r>
    <s v="TXN_3089213"/>
    <s v="CUST_02"/>
    <x v="0"/>
    <x v="22"/>
    <n v="35"/>
    <x v="2"/>
    <n v="35"/>
    <n v="105"/>
    <s v="Cash"/>
    <x v="0"/>
    <x v="2"/>
    <x v="11"/>
    <x v="621"/>
    <b v="1"/>
  </r>
  <r>
    <s v="TXN_3089375"/>
    <s v="CUST_17"/>
    <x v="0"/>
    <x v="25"/>
    <n v="29"/>
    <x v="7"/>
    <n v="29"/>
    <n v="116"/>
    <s v="Digital Wallet"/>
    <x v="1"/>
    <x v="1"/>
    <x v="4"/>
    <x v="290"/>
    <b v="0"/>
  </r>
  <r>
    <s v="TXN_3091025"/>
    <s v="CUST_23"/>
    <x v="4"/>
    <x v="40"/>
    <n v="29"/>
    <x v="4"/>
    <n v="29"/>
    <n v="174"/>
    <s v="Cash"/>
    <x v="1"/>
    <x v="0"/>
    <x v="7"/>
    <x v="71"/>
    <b v="1"/>
  </r>
  <r>
    <s v="TXN_3091416"/>
    <s v="CUST_13"/>
    <x v="5"/>
    <x v="71"/>
    <n v="14"/>
    <x v="10"/>
    <n v="14"/>
    <n v="98"/>
    <s v="Cash"/>
    <x v="1"/>
    <x v="1"/>
    <x v="4"/>
    <x v="379"/>
    <s v="UNKNOWN"/>
  </r>
  <r>
    <s v="TXN_3092030"/>
    <s v="CUST_05"/>
    <x v="0"/>
    <x v="25"/>
    <n v="29"/>
    <x v="10"/>
    <n v="29"/>
    <n v="203"/>
    <s v="Cash"/>
    <x v="0"/>
    <x v="0"/>
    <x v="11"/>
    <x v="822"/>
    <b v="1"/>
  </r>
  <r>
    <s v="TXN_3093251"/>
    <s v="CUST_06"/>
    <x v="1"/>
    <x v="59"/>
    <n v="12.5"/>
    <x v="0"/>
    <n v="12.5"/>
    <n v="62.5"/>
    <s v="Credit Card"/>
    <x v="0"/>
    <x v="0"/>
    <x v="1"/>
    <x v="755"/>
    <s v="UNKNOWN"/>
  </r>
  <r>
    <s v="TXN_3095861"/>
    <s v="CUST_23"/>
    <x v="7"/>
    <x v="81"/>
    <n v="36.5"/>
    <x v="9"/>
    <n v="36.5"/>
    <n v="73"/>
    <s v="Credit Card"/>
    <x v="1"/>
    <x v="0"/>
    <x v="6"/>
    <x v="110"/>
    <s v="UNKNOWN"/>
  </r>
  <r>
    <s v="TXN_3096445"/>
    <s v="CUST_17"/>
    <x v="2"/>
    <x v="6"/>
    <n v="0"/>
    <x v="3"/>
    <n v="0"/>
    <n v="0"/>
    <s v="Digital Wallet"/>
    <x v="0"/>
    <x v="0"/>
    <x v="9"/>
    <x v="892"/>
    <s v="UNKNOWN"/>
  </r>
  <r>
    <s v="TXN_3096679"/>
    <s v="CUST_20"/>
    <x v="5"/>
    <x v="6"/>
    <n v="0"/>
    <x v="3"/>
    <n v="0"/>
    <n v="0"/>
    <s v="Digital Wallet"/>
    <x v="1"/>
    <x v="1"/>
    <x v="4"/>
    <x v="850"/>
    <b v="1"/>
  </r>
  <r>
    <s v="TXN_3096751"/>
    <s v="CUST_20"/>
    <x v="6"/>
    <x v="52"/>
    <n v="41"/>
    <x v="2"/>
    <n v="41"/>
    <n v="123"/>
    <s v="Credit Card"/>
    <x v="0"/>
    <x v="2"/>
    <x v="1"/>
    <x v="400"/>
    <b v="1"/>
  </r>
  <r>
    <s v="TXN_3097234"/>
    <s v="CUST_16"/>
    <x v="2"/>
    <x v="61"/>
    <n v="36.5"/>
    <x v="4"/>
    <n v="36.5"/>
    <n v="219"/>
    <s v="Credit Card"/>
    <x v="1"/>
    <x v="2"/>
    <x v="10"/>
    <x v="615"/>
    <b v="1"/>
  </r>
  <r>
    <s v="TXN_3100291"/>
    <s v="CUST_10"/>
    <x v="2"/>
    <x v="177"/>
    <n v="26"/>
    <x v="6"/>
    <n v="26"/>
    <n v="208"/>
    <s v="Cash"/>
    <x v="1"/>
    <x v="2"/>
    <x v="9"/>
    <x v="423"/>
    <b v="0"/>
  </r>
  <r>
    <s v="TXN_3101171"/>
    <s v="CUST_09"/>
    <x v="7"/>
    <x v="88"/>
    <n v="24.5"/>
    <x v="1"/>
    <n v="24.5"/>
    <n v="220.5"/>
    <s v="Credit Card"/>
    <x v="1"/>
    <x v="2"/>
    <x v="2"/>
    <x v="592"/>
    <s v="UNKNOWN"/>
  </r>
  <r>
    <s v="TXN_3101287"/>
    <s v="CUST_10"/>
    <x v="3"/>
    <x v="37"/>
    <n v="20"/>
    <x v="2"/>
    <n v="20"/>
    <n v="60"/>
    <s v="Cash"/>
    <x v="0"/>
    <x v="1"/>
    <x v="0"/>
    <x v="39"/>
    <s v="UNKNOWN"/>
  </r>
  <r>
    <s v="TXN_3103409"/>
    <s v="CUST_16"/>
    <x v="3"/>
    <x v="119"/>
    <n v="12.5"/>
    <x v="9"/>
    <n v="12.5"/>
    <n v="25"/>
    <s v="Digital Wallet"/>
    <x v="1"/>
    <x v="1"/>
    <x v="5"/>
    <x v="819"/>
    <b v="1"/>
  </r>
  <r>
    <s v="TXN_3104119"/>
    <s v="CUST_19"/>
    <x v="1"/>
    <x v="172"/>
    <n v="9.5"/>
    <x v="9"/>
    <n v="9.5"/>
    <n v="19"/>
    <s v="Cash"/>
    <x v="1"/>
    <x v="1"/>
    <x v="2"/>
    <x v="632"/>
    <s v="UNKNOWN"/>
  </r>
  <r>
    <s v="TXN_3106778"/>
    <s v="CUST_17"/>
    <x v="0"/>
    <x v="111"/>
    <n v="26"/>
    <x v="5"/>
    <n v="26"/>
    <n v="26"/>
    <s v="Credit Card"/>
    <x v="0"/>
    <x v="0"/>
    <x v="4"/>
    <x v="265"/>
    <b v="1"/>
  </r>
  <r>
    <s v="TXN_3107156"/>
    <s v="CUST_02"/>
    <x v="2"/>
    <x v="189"/>
    <n v="39.5"/>
    <x v="6"/>
    <n v="39.5"/>
    <n v="316"/>
    <s v="Cash"/>
    <x v="1"/>
    <x v="0"/>
    <x v="5"/>
    <x v="650"/>
    <b v="1"/>
  </r>
  <r>
    <s v="TXN_3108062"/>
    <s v="CUST_19"/>
    <x v="6"/>
    <x v="34"/>
    <n v="15.5"/>
    <x v="6"/>
    <n v="15.5"/>
    <n v="124"/>
    <s v="Cash"/>
    <x v="0"/>
    <x v="0"/>
    <x v="11"/>
    <x v="550"/>
    <b v="1"/>
  </r>
  <r>
    <s v="TXN_3108791"/>
    <s v="CUST_06"/>
    <x v="1"/>
    <x v="48"/>
    <n v="26"/>
    <x v="8"/>
    <n v="26"/>
    <n v="260"/>
    <s v="Cash"/>
    <x v="0"/>
    <x v="1"/>
    <x v="8"/>
    <x v="935"/>
    <b v="0"/>
  </r>
  <r>
    <s v="TXN_3108828"/>
    <s v="CUST_01"/>
    <x v="0"/>
    <x v="0"/>
    <n v="11"/>
    <x v="5"/>
    <n v="11"/>
    <n v="11"/>
    <s v="Cash"/>
    <x v="0"/>
    <x v="0"/>
    <x v="4"/>
    <x v="678"/>
    <b v="0"/>
  </r>
  <r>
    <s v="TXN_3109843"/>
    <s v="CUST_15"/>
    <x v="4"/>
    <x v="100"/>
    <n v="5"/>
    <x v="7"/>
    <n v="5"/>
    <n v="20"/>
    <s v="Digital Wallet"/>
    <x v="0"/>
    <x v="1"/>
    <x v="0"/>
    <x v="294"/>
    <s v="UNKNOWN"/>
  </r>
  <r>
    <s v="TXN_3110652"/>
    <s v="CUST_07"/>
    <x v="0"/>
    <x v="0"/>
    <n v="11"/>
    <x v="6"/>
    <n v="11"/>
    <n v="88"/>
    <s v="Credit Card"/>
    <x v="0"/>
    <x v="2"/>
    <x v="1"/>
    <x v="564"/>
    <b v="0"/>
  </r>
  <r>
    <s v="TXN_3111666"/>
    <s v="CUST_08"/>
    <x v="7"/>
    <x v="98"/>
    <n v="14"/>
    <x v="6"/>
    <n v="14"/>
    <n v="112"/>
    <s v="Cash"/>
    <x v="1"/>
    <x v="2"/>
    <x v="10"/>
    <x v="1029"/>
    <b v="1"/>
  </r>
  <r>
    <s v="TXN_3111915"/>
    <s v="CUST_08"/>
    <x v="3"/>
    <x v="180"/>
    <n v="6.5"/>
    <x v="6"/>
    <n v="6.5"/>
    <n v="52"/>
    <s v="Cash"/>
    <x v="1"/>
    <x v="2"/>
    <x v="1"/>
    <x v="975"/>
    <b v="1"/>
  </r>
  <r>
    <s v="TXN_3113059"/>
    <s v="CUST_13"/>
    <x v="2"/>
    <x v="61"/>
    <n v="36.5"/>
    <x v="9"/>
    <n v="36.5"/>
    <n v="73"/>
    <s v="Cash"/>
    <x v="0"/>
    <x v="1"/>
    <x v="9"/>
    <x v="164"/>
    <s v="UNKNOWN"/>
  </r>
  <r>
    <s v="TXN_3113419"/>
    <s v="CUST_08"/>
    <x v="0"/>
    <x v="76"/>
    <n v="33.5"/>
    <x v="2"/>
    <n v="33.5"/>
    <n v="100.5"/>
    <s v="Credit Card"/>
    <x v="1"/>
    <x v="0"/>
    <x v="8"/>
    <x v="487"/>
    <b v="0"/>
  </r>
  <r>
    <s v="TXN_3113686"/>
    <s v="CUST_06"/>
    <x v="4"/>
    <x v="99"/>
    <n v="35"/>
    <x v="8"/>
    <n v="35"/>
    <n v="350"/>
    <s v="Cash"/>
    <x v="1"/>
    <x v="1"/>
    <x v="10"/>
    <x v="557"/>
    <b v="1"/>
  </r>
  <r>
    <s v="TXN_3115030"/>
    <s v="CUST_20"/>
    <x v="1"/>
    <x v="176"/>
    <n v="38"/>
    <x v="4"/>
    <n v="38"/>
    <n v="228"/>
    <s v="Credit Card"/>
    <x v="1"/>
    <x v="0"/>
    <x v="9"/>
    <x v="728"/>
    <b v="0"/>
  </r>
  <r>
    <s v="TXN_3119039"/>
    <s v="CUST_13"/>
    <x v="1"/>
    <x v="94"/>
    <n v="5"/>
    <x v="0"/>
    <n v="5"/>
    <n v="25"/>
    <s v="Digital Wallet"/>
    <x v="0"/>
    <x v="0"/>
    <x v="11"/>
    <x v="966"/>
    <b v="0"/>
  </r>
  <r>
    <s v="TXN_3119083"/>
    <s v="CUST_23"/>
    <x v="2"/>
    <x v="80"/>
    <n v="17"/>
    <x v="8"/>
    <n v="17"/>
    <n v="170"/>
    <s v="Credit Card"/>
    <x v="1"/>
    <x v="2"/>
    <x v="6"/>
    <x v="351"/>
    <s v="UNKNOWN"/>
  </r>
  <r>
    <s v="TXN_3119110"/>
    <s v="CUST_22"/>
    <x v="0"/>
    <x v="6"/>
    <n v="11"/>
    <x v="6"/>
    <n v="11"/>
    <n v="88"/>
    <s v="Cash"/>
    <x v="1"/>
    <x v="0"/>
    <x v="2"/>
    <x v="941"/>
    <b v="0"/>
  </r>
  <r>
    <s v="TXN_3119913"/>
    <s v="CUST_16"/>
    <x v="6"/>
    <x v="52"/>
    <n v="41"/>
    <x v="0"/>
    <n v="41"/>
    <n v="205"/>
    <s v="Digital Wallet"/>
    <x v="1"/>
    <x v="0"/>
    <x v="6"/>
    <x v="407"/>
    <b v="1"/>
  </r>
  <r>
    <s v="TXN_3120139"/>
    <s v="CUST_23"/>
    <x v="0"/>
    <x v="84"/>
    <n v="9.5"/>
    <x v="4"/>
    <n v="9.5"/>
    <n v="57"/>
    <s v="Credit Card"/>
    <x v="1"/>
    <x v="0"/>
    <x v="8"/>
    <x v="1030"/>
    <s v="UNKNOWN"/>
  </r>
  <r>
    <s v="TXN_3122188"/>
    <s v="CUST_24"/>
    <x v="0"/>
    <x v="6"/>
    <n v="0"/>
    <x v="3"/>
    <n v="0"/>
    <n v="0"/>
    <s v="Credit Card"/>
    <x v="1"/>
    <x v="2"/>
    <x v="8"/>
    <x v="994"/>
    <s v="UNKNOWN"/>
  </r>
  <r>
    <s v="TXN_3122232"/>
    <s v="CUST_03"/>
    <x v="3"/>
    <x v="119"/>
    <n v="12.5"/>
    <x v="9"/>
    <n v="12.5"/>
    <n v="25"/>
    <s v="Digital Wallet"/>
    <x v="1"/>
    <x v="1"/>
    <x v="9"/>
    <x v="348"/>
    <b v="1"/>
  </r>
  <r>
    <s v="TXN_3122781"/>
    <s v="CUST_09"/>
    <x v="6"/>
    <x v="6"/>
    <n v="15.5"/>
    <x v="10"/>
    <n v="15.5"/>
    <n v="108.5"/>
    <s v="Digital Wallet"/>
    <x v="0"/>
    <x v="2"/>
    <x v="11"/>
    <x v="679"/>
    <s v="UNKNOWN"/>
  </r>
  <r>
    <s v="TXN_3122819"/>
    <s v="CUST_05"/>
    <x v="4"/>
    <x v="195"/>
    <n v="39.5"/>
    <x v="4"/>
    <n v="39.5"/>
    <n v="237"/>
    <s v="Digital Wallet"/>
    <x v="1"/>
    <x v="2"/>
    <x v="7"/>
    <x v="1031"/>
    <b v="0"/>
  </r>
  <r>
    <s v="TXN_3123571"/>
    <s v="CUST_15"/>
    <x v="1"/>
    <x v="176"/>
    <n v="38"/>
    <x v="2"/>
    <n v="38"/>
    <n v="114"/>
    <s v="Digital Wallet"/>
    <x v="1"/>
    <x v="1"/>
    <x v="6"/>
    <x v="862"/>
    <s v="UNKNOWN"/>
  </r>
  <r>
    <s v="TXN_3125291"/>
    <s v="CUST_14"/>
    <x v="2"/>
    <x v="45"/>
    <n v="11"/>
    <x v="1"/>
    <n v="11"/>
    <n v="99"/>
    <s v="Credit Card"/>
    <x v="1"/>
    <x v="2"/>
    <x v="3"/>
    <x v="283"/>
    <b v="0"/>
  </r>
  <r>
    <s v="TXN_3125910"/>
    <s v="CUST_09"/>
    <x v="2"/>
    <x v="92"/>
    <n v="38"/>
    <x v="1"/>
    <n v="38"/>
    <n v="342"/>
    <s v="Digital Wallet"/>
    <x v="0"/>
    <x v="1"/>
    <x v="8"/>
    <x v="53"/>
    <b v="0"/>
  </r>
  <r>
    <s v="TXN_3125965"/>
    <s v="CUST_04"/>
    <x v="5"/>
    <x v="47"/>
    <n v="15.5"/>
    <x v="2"/>
    <n v="15.5"/>
    <n v="46.5"/>
    <s v="Cash"/>
    <x v="1"/>
    <x v="1"/>
    <x v="6"/>
    <x v="899"/>
    <s v="UNKNOWN"/>
  </r>
  <r>
    <s v="TXN_3126774"/>
    <s v="CUST_05"/>
    <x v="4"/>
    <x v="7"/>
    <n v="21.5"/>
    <x v="0"/>
    <n v="21.5"/>
    <n v="107.5"/>
    <s v="Digital Wallet"/>
    <x v="0"/>
    <x v="1"/>
    <x v="4"/>
    <x v="600"/>
    <b v="0"/>
  </r>
  <r>
    <s v="TXN_3129688"/>
    <s v="CUST_10"/>
    <x v="7"/>
    <x v="63"/>
    <n v="20"/>
    <x v="2"/>
    <n v="20"/>
    <n v="60"/>
    <s v="Credit Card"/>
    <x v="0"/>
    <x v="2"/>
    <x v="5"/>
    <x v="830"/>
    <b v="0"/>
  </r>
  <r>
    <s v="TXN_3129751"/>
    <s v="CUST_17"/>
    <x v="4"/>
    <x v="31"/>
    <n v="18.5"/>
    <x v="7"/>
    <n v="18.5"/>
    <n v="74"/>
    <s v="Credit Card"/>
    <x v="0"/>
    <x v="2"/>
    <x v="2"/>
    <x v="35"/>
    <b v="0"/>
  </r>
  <r>
    <s v="TXN_3130278"/>
    <s v="CUST_01"/>
    <x v="2"/>
    <x v="6"/>
    <n v="38"/>
    <x v="6"/>
    <n v="38"/>
    <n v="304"/>
    <s v="Credit Card"/>
    <x v="1"/>
    <x v="1"/>
    <x v="5"/>
    <x v="287"/>
    <s v="UNKNOWN"/>
  </r>
  <r>
    <s v="TXN_3131758"/>
    <s v="CUST_19"/>
    <x v="2"/>
    <x v="23"/>
    <n v="32"/>
    <x v="5"/>
    <n v="32"/>
    <n v="32"/>
    <s v="Cash"/>
    <x v="0"/>
    <x v="0"/>
    <x v="1"/>
    <x v="997"/>
    <s v="UNKNOWN"/>
  </r>
  <r>
    <s v="TXN_3133019"/>
    <s v="CUST_21"/>
    <x v="1"/>
    <x v="6"/>
    <n v="15.5"/>
    <x v="1"/>
    <n v="15.5"/>
    <n v="139.5"/>
    <s v="Digital Wallet"/>
    <x v="1"/>
    <x v="0"/>
    <x v="10"/>
    <x v="422"/>
    <b v="1"/>
  </r>
  <r>
    <s v="TXN_3133105"/>
    <s v="CUST_13"/>
    <x v="4"/>
    <x v="74"/>
    <n v="17"/>
    <x v="7"/>
    <n v="17"/>
    <n v="68"/>
    <s v="Cash"/>
    <x v="0"/>
    <x v="1"/>
    <x v="1"/>
    <x v="11"/>
    <b v="1"/>
  </r>
  <r>
    <s v="TXN_3134220"/>
    <s v="CUST_04"/>
    <x v="5"/>
    <x v="41"/>
    <n v="39.5"/>
    <x v="10"/>
    <n v="39.5"/>
    <n v="276.5"/>
    <s v="Cash"/>
    <x v="0"/>
    <x v="1"/>
    <x v="7"/>
    <x v="392"/>
    <b v="1"/>
  </r>
  <r>
    <s v="TXN_3134697"/>
    <s v="CUST_03"/>
    <x v="0"/>
    <x v="10"/>
    <n v="18.5"/>
    <x v="9"/>
    <n v="18.5"/>
    <n v="37"/>
    <s v="Cash"/>
    <x v="1"/>
    <x v="0"/>
    <x v="1"/>
    <x v="108"/>
    <s v="UNKNOWN"/>
  </r>
  <r>
    <s v="TXN_3134753"/>
    <s v="CUST_04"/>
    <x v="3"/>
    <x v="43"/>
    <n v="14"/>
    <x v="6"/>
    <n v="14"/>
    <n v="112"/>
    <s v="Cash"/>
    <x v="1"/>
    <x v="1"/>
    <x v="1"/>
    <x v="684"/>
    <s v="UNKNOWN"/>
  </r>
  <r>
    <s v="TXN_3135262"/>
    <s v="CUST_02"/>
    <x v="7"/>
    <x v="106"/>
    <n v="15.5"/>
    <x v="7"/>
    <n v="15.5"/>
    <n v="62"/>
    <s v="Credit Card"/>
    <x v="1"/>
    <x v="2"/>
    <x v="1"/>
    <x v="459"/>
    <b v="0"/>
  </r>
  <r>
    <s v="TXN_3135312"/>
    <s v="CUST_11"/>
    <x v="4"/>
    <x v="139"/>
    <n v="27.5"/>
    <x v="8"/>
    <n v="27.5"/>
    <n v="275"/>
    <s v="Cash"/>
    <x v="1"/>
    <x v="1"/>
    <x v="4"/>
    <x v="705"/>
    <b v="1"/>
  </r>
  <r>
    <s v="TXN_3135491"/>
    <s v="CUST_18"/>
    <x v="3"/>
    <x v="39"/>
    <n v="38"/>
    <x v="10"/>
    <n v="38"/>
    <n v="266"/>
    <s v="Credit Card"/>
    <x v="1"/>
    <x v="1"/>
    <x v="1"/>
    <x v="369"/>
    <b v="0"/>
  </r>
  <r>
    <s v="TXN_3137292"/>
    <s v="CUST_11"/>
    <x v="1"/>
    <x v="2"/>
    <n v="11"/>
    <x v="10"/>
    <n v="11"/>
    <n v="77"/>
    <s v="Credit Card"/>
    <x v="1"/>
    <x v="2"/>
    <x v="10"/>
    <x v="370"/>
    <s v="UNKNOWN"/>
  </r>
  <r>
    <s v="TXN_3138109"/>
    <s v="CUST_23"/>
    <x v="6"/>
    <x v="96"/>
    <n v="12.5"/>
    <x v="8"/>
    <n v="12.5"/>
    <n v="125"/>
    <s v="Credit Card"/>
    <x v="1"/>
    <x v="0"/>
    <x v="1"/>
    <x v="766"/>
    <b v="1"/>
  </r>
  <r>
    <s v="TXN_3138269"/>
    <s v="CUST_19"/>
    <x v="1"/>
    <x v="97"/>
    <n v="14"/>
    <x v="2"/>
    <n v="14"/>
    <n v="42"/>
    <s v="Cash"/>
    <x v="1"/>
    <x v="1"/>
    <x v="4"/>
    <x v="850"/>
    <b v="1"/>
  </r>
  <r>
    <s v="TXN_3138920"/>
    <s v="CUST_20"/>
    <x v="0"/>
    <x v="17"/>
    <n v="23"/>
    <x v="9"/>
    <n v="23"/>
    <n v="46"/>
    <s v="Digital Wallet"/>
    <x v="0"/>
    <x v="2"/>
    <x v="7"/>
    <x v="31"/>
    <s v="UNKNOWN"/>
  </r>
  <r>
    <s v="TXN_3139209"/>
    <s v="CUST_22"/>
    <x v="4"/>
    <x v="144"/>
    <n v="20"/>
    <x v="4"/>
    <n v="20"/>
    <n v="120"/>
    <s v="Digital Wallet"/>
    <x v="0"/>
    <x v="1"/>
    <x v="10"/>
    <x v="470"/>
    <s v="UNKNOWN"/>
  </r>
  <r>
    <s v="TXN_3140238"/>
    <s v="CUST_14"/>
    <x v="6"/>
    <x v="34"/>
    <n v="15.5"/>
    <x v="5"/>
    <n v="15.5"/>
    <n v="15.5"/>
    <s v="Digital Wallet"/>
    <x v="1"/>
    <x v="0"/>
    <x v="6"/>
    <x v="215"/>
    <s v="UNKNOWN"/>
  </r>
  <r>
    <s v="TXN_3141947"/>
    <s v="CUST_14"/>
    <x v="0"/>
    <x v="25"/>
    <n v="29"/>
    <x v="10"/>
    <n v="29"/>
    <n v="203"/>
    <s v="Credit Card"/>
    <x v="0"/>
    <x v="1"/>
    <x v="6"/>
    <x v="711"/>
    <s v="UNKNOWN"/>
  </r>
  <r>
    <s v="TXN_3142066"/>
    <s v="CUST_24"/>
    <x v="4"/>
    <x v="166"/>
    <n v="41"/>
    <x v="8"/>
    <n v="41"/>
    <n v="410"/>
    <s v="Cash"/>
    <x v="1"/>
    <x v="0"/>
    <x v="11"/>
    <x v="1032"/>
    <s v="UNKNOWN"/>
  </r>
  <r>
    <s v="TXN_3143689"/>
    <s v="CUST_25"/>
    <x v="0"/>
    <x v="25"/>
    <n v="29"/>
    <x v="6"/>
    <n v="29"/>
    <n v="232"/>
    <s v="Digital Wallet"/>
    <x v="0"/>
    <x v="0"/>
    <x v="11"/>
    <x v="399"/>
    <s v="UNKNOWN"/>
  </r>
  <r>
    <s v="TXN_3144117"/>
    <s v="CUST_12"/>
    <x v="0"/>
    <x v="10"/>
    <n v="18.5"/>
    <x v="4"/>
    <n v="18.5"/>
    <n v="111"/>
    <s v="Credit Card"/>
    <x v="1"/>
    <x v="2"/>
    <x v="8"/>
    <x v="643"/>
    <b v="0"/>
  </r>
  <r>
    <s v="TXN_3144181"/>
    <s v="CUST_13"/>
    <x v="0"/>
    <x v="120"/>
    <n v="8"/>
    <x v="2"/>
    <n v="8"/>
    <n v="24"/>
    <s v="Credit Card"/>
    <x v="1"/>
    <x v="1"/>
    <x v="3"/>
    <x v="640"/>
    <s v="UNKNOWN"/>
  </r>
  <r>
    <s v="TXN_3145344"/>
    <s v="CUST_19"/>
    <x v="3"/>
    <x v="44"/>
    <n v="27.5"/>
    <x v="5"/>
    <n v="27.5"/>
    <n v="27.5"/>
    <s v="Digital Wallet"/>
    <x v="0"/>
    <x v="2"/>
    <x v="11"/>
    <x v="481"/>
    <s v="UNKNOWN"/>
  </r>
  <r>
    <s v="TXN_3145941"/>
    <s v="CUST_11"/>
    <x v="3"/>
    <x v="55"/>
    <n v="8"/>
    <x v="7"/>
    <n v="8"/>
    <n v="32"/>
    <s v="Credit Card"/>
    <x v="0"/>
    <x v="0"/>
    <x v="9"/>
    <x v="509"/>
    <b v="0"/>
  </r>
  <r>
    <s v="TXN_3146325"/>
    <s v="CUST_13"/>
    <x v="5"/>
    <x v="13"/>
    <n v="35"/>
    <x v="8"/>
    <n v="35"/>
    <n v="350"/>
    <s v="Digital Wallet"/>
    <x v="1"/>
    <x v="0"/>
    <x v="0"/>
    <x v="883"/>
    <s v="UNKNOWN"/>
  </r>
  <r>
    <s v="TXN_3147080"/>
    <s v="CUST_22"/>
    <x v="6"/>
    <x v="96"/>
    <n v="12.5"/>
    <x v="10"/>
    <n v="12.5"/>
    <n v="87.5"/>
    <s v="Digital Wallet"/>
    <x v="0"/>
    <x v="0"/>
    <x v="5"/>
    <x v="841"/>
    <b v="0"/>
  </r>
  <r>
    <s v="TXN_3147709"/>
    <s v="CUST_04"/>
    <x v="6"/>
    <x v="152"/>
    <n v="6.5"/>
    <x v="5"/>
    <n v="6.5"/>
    <n v="6.5"/>
    <s v="Credit Card"/>
    <x v="1"/>
    <x v="3"/>
    <x v="10"/>
    <x v="125"/>
    <s v="UNKNOWN"/>
  </r>
  <r>
    <s v="TXN_3147712"/>
    <s v="CUST_23"/>
    <x v="7"/>
    <x v="88"/>
    <n v="24.5"/>
    <x v="1"/>
    <n v="24.5"/>
    <n v="220.5"/>
    <s v="Digital Wallet"/>
    <x v="1"/>
    <x v="1"/>
    <x v="7"/>
    <x v="392"/>
    <b v="0"/>
  </r>
  <r>
    <s v="TXN_3148275"/>
    <s v="CUST_10"/>
    <x v="0"/>
    <x v="134"/>
    <n v="38"/>
    <x v="10"/>
    <n v="38"/>
    <n v="266"/>
    <s v="Digital Wallet"/>
    <x v="0"/>
    <x v="1"/>
    <x v="5"/>
    <x v="542"/>
    <b v="0"/>
  </r>
  <r>
    <s v="TXN_3149006"/>
    <s v="CUST_08"/>
    <x v="3"/>
    <x v="6"/>
    <n v="0"/>
    <x v="3"/>
    <n v="0"/>
    <n v="0"/>
    <s v="Credit Card"/>
    <x v="1"/>
    <x v="0"/>
    <x v="7"/>
    <x v="575"/>
    <b v="1"/>
  </r>
  <r>
    <s v="TXN_3149790"/>
    <s v="CUST_12"/>
    <x v="6"/>
    <x v="90"/>
    <n v="33.5"/>
    <x v="10"/>
    <n v="33.5"/>
    <n v="234.5"/>
    <s v="Credit Card"/>
    <x v="0"/>
    <x v="3"/>
    <x v="10"/>
    <x v="433"/>
    <s v="UNKNOWN"/>
  </r>
  <r>
    <s v="TXN_3150131"/>
    <s v="CUST_02"/>
    <x v="6"/>
    <x v="38"/>
    <n v="5"/>
    <x v="9"/>
    <n v="5"/>
    <n v="10"/>
    <s v="Cash"/>
    <x v="0"/>
    <x v="1"/>
    <x v="8"/>
    <x v="1016"/>
    <b v="0"/>
  </r>
  <r>
    <s v="TXN_3151420"/>
    <s v="CUST_10"/>
    <x v="4"/>
    <x v="29"/>
    <n v="12.5"/>
    <x v="7"/>
    <n v="12.5"/>
    <n v="50"/>
    <s v="Digital Wallet"/>
    <x v="1"/>
    <x v="1"/>
    <x v="9"/>
    <x v="842"/>
    <s v="UNKNOWN"/>
  </r>
  <r>
    <s v="TXN_3151678"/>
    <s v="CUST_16"/>
    <x v="5"/>
    <x v="13"/>
    <n v="35"/>
    <x v="7"/>
    <n v="35"/>
    <n v="140"/>
    <s v="Cash"/>
    <x v="0"/>
    <x v="0"/>
    <x v="10"/>
    <x v="422"/>
    <s v="UNKNOWN"/>
  </r>
  <r>
    <s v="TXN_3152478"/>
    <s v="CUST_04"/>
    <x v="0"/>
    <x v="121"/>
    <n v="24.5"/>
    <x v="1"/>
    <n v="24.5"/>
    <n v="220.5"/>
    <s v="Credit Card"/>
    <x v="0"/>
    <x v="2"/>
    <x v="3"/>
    <x v="3"/>
    <s v="UNKNOWN"/>
  </r>
  <r>
    <s v="TXN_3152731"/>
    <s v="CUST_13"/>
    <x v="0"/>
    <x v="76"/>
    <n v="33.5"/>
    <x v="7"/>
    <n v="33.5"/>
    <n v="134"/>
    <s v="Cash"/>
    <x v="0"/>
    <x v="0"/>
    <x v="11"/>
    <x v="601"/>
    <b v="1"/>
  </r>
  <r>
    <s v="TXN_3152795"/>
    <s v="CUST_10"/>
    <x v="3"/>
    <x v="137"/>
    <n v="35"/>
    <x v="4"/>
    <n v="35"/>
    <n v="210"/>
    <s v="Digital Wallet"/>
    <x v="1"/>
    <x v="2"/>
    <x v="6"/>
    <x v="761"/>
    <b v="1"/>
  </r>
  <r>
    <s v="TXN_3155102"/>
    <s v="CUST_17"/>
    <x v="2"/>
    <x v="14"/>
    <n v="41"/>
    <x v="1"/>
    <n v="41"/>
    <n v="369"/>
    <s v="Digital Wallet"/>
    <x v="0"/>
    <x v="0"/>
    <x v="1"/>
    <x v="64"/>
    <b v="0"/>
  </r>
  <r>
    <s v="TXN_3155343"/>
    <s v="CUST_18"/>
    <x v="1"/>
    <x v="85"/>
    <n v="20"/>
    <x v="1"/>
    <n v="20"/>
    <n v="180"/>
    <s v="Digital Wallet"/>
    <x v="0"/>
    <x v="2"/>
    <x v="11"/>
    <x v="680"/>
    <b v="0"/>
  </r>
  <r>
    <s v="TXN_3157153"/>
    <s v="CUST_18"/>
    <x v="5"/>
    <x v="36"/>
    <n v="27.5"/>
    <x v="0"/>
    <n v="27.5"/>
    <n v="137.5"/>
    <s v="Cash"/>
    <x v="0"/>
    <x v="1"/>
    <x v="5"/>
    <x v="1033"/>
    <b v="0"/>
  </r>
  <r>
    <s v="TXN_3157398"/>
    <s v="CUST_23"/>
    <x v="6"/>
    <x v="26"/>
    <n v="38"/>
    <x v="5"/>
    <n v="38"/>
    <n v="38"/>
    <s v="Credit Card"/>
    <x v="0"/>
    <x v="0"/>
    <x v="5"/>
    <x v="1034"/>
    <s v="UNKNOWN"/>
  </r>
  <r>
    <s v="TXN_3157841"/>
    <s v="CUST_14"/>
    <x v="3"/>
    <x v="43"/>
    <n v="14"/>
    <x v="4"/>
    <n v="14"/>
    <n v="84"/>
    <s v="Credit Card"/>
    <x v="0"/>
    <x v="2"/>
    <x v="8"/>
    <x v="602"/>
    <s v="UNKNOWN"/>
  </r>
  <r>
    <s v="TXN_3158202"/>
    <s v="CUST_06"/>
    <x v="1"/>
    <x v="125"/>
    <n v="33.5"/>
    <x v="2"/>
    <n v="33.5"/>
    <n v="100.5"/>
    <s v="Digital Wallet"/>
    <x v="1"/>
    <x v="0"/>
    <x v="10"/>
    <x v="117"/>
    <s v="UNKNOWN"/>
  </r>
  <r>
    <s v="TXN_3158395"/>
    <s v="CUST_25"/>
    <x v="4"/>
    <x v="27"/>
    <n v="26"/>
    <x v="5"/>
    <n v="26"/>
    <n v="26"/>
    <s v="Digital Wallet"/>
    <x v="1"/>
    <x v="2"/>
    <x v="0"/>
    <x v="449"/>
    <b v="0"/>
  </r>
  <r>
    <s v="TXN_3158542"/>
    <s v="CUST_24"/>
    <x v="5"/>
    <x v="35"/>
    <n v="33.5"/>
    <x v="5"/>
    <n v="33.5"/>
    <n v="33.5"/>
    <s v="Digital Wallet"/>
    <x v="0"/>
    <x v="0"/>
    <x v="4"/>
    <x v="667"/>
    <b v="1"/>
  </r>
  <r>
    <s v="TXN_3159241"/>
    <s v="CUST_10"/>
    <x v="4"/>
    <x v="139"/>
    <n v="27.5"/>
    <x v="4"/>
    <n v="27.5"/>
    <n v="165"/>
    <s v="Digital Wallet"/>
    <x v="0"/>
    <x v="1"/>
    <x v="9"/>
    <x v="446"/>
    <s v="UNKNOWN"/>
  </r>
  <r>
    <s v="TXN_3161464"/>
    <s v="CUST_02"/>
    <x v="6"/>
    <x v="6"/>
    <n v="0"/>
    <x v="3"/>
    <n v="0"/>
    <n v="0"/>
    <s v="Credit Card"/>
    <x v="0"/>
    <x v="1"/>
    <x v="9"/>
    <x v="427"/>
    <b v="1"/>
  </r>
  <r>
    <s v="TXN_3162017"/>
    <s v="CUST_04"/>
    <x v="6"/>
    <x v="168"/>
    <n v="29"/>
    <x v="9"/>
    <n v="29"/>
    <n v="58"/>
    <s v="Digital Wallet"/>
    <x v="0"/>
    <x v="1"/>
    <x v="2"/>
    <x v="474"/>
    <s v="UNKNOWN"/>
  </r>
  <r>
    <s v="TXN_3162108"/>
    <s v="CUST_08"/>
    <x v="0"/>
    <x v="84"/>
    <n v="9.5"/>
    <x v="2"/>
    <n v="9.5"/>
    <n v="28.5"/>
    <s v="Credit Card"/>
    <x v="0"/>
    <x v="0"/>
    <x v="2"/>
    <x v="250"/>
    <b v="1"/>
  </r>
  <r>
    <s v="TXN_3163611"/>
    <s v="CUST_25"/>
    <x v="2"/>
    <x v="61"/>
    <n v="36.5"/>
    <x v="6"/>
    <n v="36.5"/>
    <n v="292"/>
    <s v="Digital Wallet"/>
    <x v="0"/>
    <x v="2"/>
    <x v="5"/>
    <x v="376"/>
    <b v="0"/>
  </r>
  <r>
    <s v="TXN_3163776"/>
    <s v="CUST_11"/>
    <x v="6"/>
    <x v="108"/>
    <n v="21.5"/>
    <x v="9"/>
    <n v="21.5"/>
    <n v="43"/>
    <s v="Credit Card"/>
    <x v="1"/>
    <x v="1"/>
    <x v="10"/>
    <x v="727"/>
    <s v="UNKNOWN"/>
  </r>
  <r>
    <s v="TXN_3166640"/>
    <s v="CUST_12"/>
    <x v="2"/>
    <x v="115"/>
    <n v="33.5"/>
    <x v="7"/>
    <n v="33.5"/>
    <n v="134"/>
    <s v="Credit Card"/>
    <x v="0"/>
    <x v="0"/>
    <x v="8"/>
    <x v="933"/>
    <s v="UNKNOWN"/>
  </r>
  <r>
    <s v="TXN_3168019"/>
    <s v="CUST_08"/>
    <x v="5"/>
    <x v="35"/>
    <n v="33.5"/>
    <x v="1"/>
    <n v="33.5"/>
    <n v="301.5"/>
    <s v="Digital Wallet"/>
    <x v="1"/>
    <x v="1"/>
    <x v="9"/>
    <x v="83"/>
    <s v="UNKNOWN"/>
  </r>
  <r>
    <s v="TXN_3168114"/>
    <s v="CUST_21"/>
    <x v="6"/>
    <x v="96"/>
    <n v="12.5"/>
    <x v="1"/>
    <n v="12.5"/>
    <n v="112.5"/>
    <s v="Digital Wallet"/>
    <x v="1"/>
    <x v="0"/>
    <x v="9"/>
    <x v="982"/>
    <b v="1"/>
  </r>
  <r>
    <s v="TXN_3168813"/>
    <s v="CUST_09"/>
    <x v="0"/>
    <x v="22"/>
    <n v="35"/>
    <x v="10"/>
    <n v="35"/>
    <n v="245"/>
    <s v="Cash"/>
    <x v="0"/>
    <x v="2"/>
    <x v="9"/>
    <x v="423"/>
    <s v="UNKNOWN"/>
  </r>
  <r>
    <s v="TXN_3169757"/>
    <s v="CUST_11"/>
    <x v="5"/>
    <x v="6"/>
    <n v="32"/>
    <x v="10"/>
    <n v="32"/>
    <n v="224"/>
    <s v="Digital Wallet"/>
    <x v="1"/>
    <x v="0"/>
    <x v="2"/>
    <x v="996"/>
    <b v="0"/>
  </r>
  <r>
    <s v="TXN_3170394"/>
    <s v="CUST_15"/>
    <x v="0"/>
    <x v="17"/>
    <n v="23"/>
    <x v="5"/>
    <n v="23"/>
    <n v="23"/>
    <s v="Digital Wallet"/>
    <x v="1"/>
    <x v="0"/>
    <x v="6"/>
    <x v="856"/>
    <b v="0"/>
  </r>
  <r>
    <s v="TXN_3171192"/>
    <s v="CUST_13"/>
    <x v="0"/>
    <x v="6"/>
    <n v="0"/>
    <x v="3"/>
    <n v="0"/>
    <n v="0"/>
    <s v="Cash"/>
    <x v="1"/>
    <x v="0"/>
    <x v="10"/>
    <x v="1035"/>
    <b v="1"/>
  </r>
  <r>
    <s v="TXN_3171599"/>
    <s v="CUST_06"/>
    <x v="7"/>
    <x v="124"/>
    <n v="21.5"/>
    <x v="1"/>
    <n v="21.5"/>
    <n v="193.5"/>
    <s v="Credit Card"/>
    <x v="0"/>
    <x v="2"/>
    <x v="9"/>
    <x v="995"/>
    <b v="1"/>
  </r>
  <r>
    <s v="TXN_3171724"/>
    <s v="CUST_18"/>
    <x v="7"/>
    <x v="6"/>
    <n v="0"/>
    <x v="3"/>
    <n v="0"/>
    <n v="0"/>
    <s v="Digital Wallet"/>
    <x v="1"/>
    <x v="2"/>
    <x v="7"/>
    <x v="430"/>
    <b v="0"/>
  </r>
  <r>
    <s v="TXN_3173361"/>
    <s v="CUST_08"/>
    <x v="1"/>
    <x v="24"/>
    <n v="24.5"/>
    <x v="1"/>
    <n v="24.5"/>
    <n v="220.5"/>
    <s v="Digital Wallet"/>
    <x v="1"/>
    <x v="1"/>
    <x v="2"/>
    <x v="371"/>
    <s v="UNKNOWN"/>
  </r>
  <r>
    <s v="TXN_3174034"/>
    <s v="CUST_10"/>
    <x v="3"/>
    <x v="6"/>
    <n v="14"/>
    <x v="8"/>
    <n v="14"/>
    <n v="140"/>
    <s v="Digital Wallet"/>
    <x v="0"/>
    <x v="1"/>
    <x v="6"/>
    <x v="655"/>
    <b v="0"/>
  </r>
  <r>
    <s v="TXN_3175015"/>
    <s v="CUST_04"/>
    <x v="6"/>
    <x v="52"/>
    <n v="41"/>
    <x v="2"/>
    <n v="41"/>
    <n v="123"/>
    <s v="Cash"/>
    <x v="1"/>
    <x v="0"/>
    <x v="9"/>
    <x v="253"/>
    <s v="UNKNOWN"/>
  </r>
  <r>
    <s v="TXN_3175190"/>
    <s v="CUST_06"/>
    <x v="3"/>
    <x v="60"/>
    <n v="36.5"/>
    <x v="10"/>
    <n v="36.5"/>
    <n v="255.5"/>
    <s v="Cash"/>
    <x v="0"/>
    <x v="1"/>
    <x v="1"/>
    <x v="369"/>
    <b v="1"/>
  </r>
  <r>
    <s v="TXN_3175369"/>
    <s v="CUST_01"/>
    <x v="6"/>
    <x v="190"/>
    <n v="17"/>
    <x v="2"/>
    <n v="17"/>
    <n v="51"/>
    <s v="Cash"/>
    <x v="0"/>
    <x v="1"/>
    <x v="2"/>
    <x v="1002"/>
    <b v="1"/>
  </r>
  <r>
    <s v="TXN_3178675"/>
    <s v="CUST_14"/>
    <x v="1"/>
    <x v="2"/>
    <n v="11"/>
    <x v="4"/>
    <n v="11"/>
    <n v="66"/>
    <s v="Cash"/>
    <x v="0"/>
    <x v="0"/>
    <x v="8"/>
    <x v="487"/>
    <b v="1"/>
  </r>
  <r>
    <s v="TXN_3178975"/>
    <s v="CUST_16"/>
    <x v="0"/>
    <x v="120"/>
    <n v="8"/>
    <x v="1"/>
    <n v="8"/>
    <n v="72"/>
    <s v="Credit Card"/>
    <x v="1"/>
    <x v="0"/>
    <x v="2"/>
    <x v="260"/>
    <b v="0"/>
  </r>
  <r>
    <s v="TXN_3180157"/>
    <s v="CUST_17"/>
    <x v="5"/>
    <x v="122"/>
    <n v="8"/>
    <x v="2"/>
    <n v="8"/>
    <n v="24"/>
    <s v="Digital Wallet"/>
    <x v="0"/>
    <x v="1"/>
    <x v="2"/>
    <x v="414"/>
    <b v="0"/>
  </r>
  <r>
    <s v="TXN_3180537"/>
    <s v="CUST_20"/>
    <x v="2"/>
    <x v="140"/>
    <n v="6.5"/>
    <x v="7"/>
    <n v="6.5"/>
    <n v="26"/>
    <s v="Cash"/>
    <x v="1"/>
    <x v="1"/>
    <x v="2"/>
    <x v="300"/>
    <s v="UNKNOWN"/>
  </r>
  <r>
    <s v="TXN_3184534"/>
    <s v="CUST_21"/>
    <x v="0"/>
    <x v="64"/>
    <n v="20"/>
    <x v="0"/>
    <n v="20"/>
    <n v="100"/>
    <s v="Digital Wallet"/>
    <x v="0"/>
    <x v="1"/>
    <x v="8"/>
    <x v="806"/>
    <s v="UNKNOWN"/>
  </r>
  <r>
    <s v="TXN_3184832"/>
    <s v="CUST_06"/>
    <x v="4"/>
    <x v="144"/>
    <n v="20"/>
    <x v="9"/>
    <n v="20"/>
    <n v="40"/>
    <s v="Credit Card"/>
    <x v="0"/>
    <x v="1"/>
    <x v="8"/>
    <x v="53"/>
    <b v="1"/>
  </r>
  <r>
    <s v="TXN_3185079"/>
    <s v="CUST_18"/>
    <x v="5"/>
    <x v="71"/>
    <n v="14"/>
    <x v="1"/>
    <n v="14"/>
    <n v="126"/>
    <s v="Digital Wallet"/>
    <x v="1"/>
    <x v="1"/>
    <x v="11"/>
    <x v="725"/>
    <s v="UNKNOWN"/>
  </r>
  <r>
    <s v="TXN_3185475"/>
    <s v="CUST_10"/>
    <x v="1"/>
    <x v="2"/>
    <n v="11"/>
    <x v="1"/>
    <n v="11"/>
    <n v="99"/>
    <s v="Digital Wallet"/>
    <x v="0"/>
    <x v="2"/>
    <x v="7"/>
    <x v="668"/>
    <s v="UNKNOWN"/>
  </r>
  <r>
    <s v="TXN_3185633"/>
    <s v="CUST_13"/>
    <x v="5"/>
    <x v="12"/>
    <n v="21.5"/>
    <x v="5"/>
    <n v="21.5"/>
    <n v="21.5"/>
    <s v="Cash"/>
    <x v="0"/>
    <x v="0"/>
    <x v="2"/>
    <x v="972"/>
    <s v="UNKNOWN"/>
  </r>
  <r>
    <s v="TXN_3185939"/>
    <s v="CUST_03"/>
    <x v="6"/>
    <x v="149"/>
    <n v="27.5"/>
    <x v="8"/>
    <n v="27.5"/>
    <n v="275"/>
    <s v="Cash"/>
    <x v="0"/>
    <x v="1"/>
    <x v="4"/>
    <x v="600"/>
    <s v="UNKNOWN"/>
  </r>
  <r>
    <s v="TXN_3187729"/>
    <s v="CUST_18"/>
    <x v="4"/>
    <x v="166"/>
    <n v="41"/>
    <x v="1"/>
    <n v="41"/>
    <n v="369"/>
    <s v="Digital Wallet"/>
    <x v="0"/>
    <x v="0"/>
    <x v="9"/>
    <x v="892"/>
    <s v="UNKNOWN"/>
  </r>
  <r>
    <s v="TXN_3188922"/>
    <s v="CUST_08"/>
    <x v="3"/>
    <x v="116"/>
    <n v="39.5"/>
    <x v="0"/>
    <n v="39.5"/>
    <n v="197.5"/>
    <s v="Credit Card"/>
    <x v="1"/>
    <x v="2"/>
    <x v="7"/>
    <x v="296"/>
    <b v="0"/>
  </r>
  <r>
    <s v="TXN_3191741"/>
    <s v="CUST_01"/>
    <x v="7"/>
    <x v="129"/>
    <n v="26"/>
    <x v="1"/>
    <n v="26"/>
    <n v="234"/>
    <s v="Digital Wallet"/>
    <x v="0"/>
    <x v="0"/>
    <x v="3"/>
    <x v="926"/>
    <b v="0"/>
  </r>
  <r>
    <s v="TXN_3192013"/>
    <s v="CUST_01"/>
    <x v="5"/>
    <x v="6"/>
    <n v="35"/>
    <x v="1"/>
    <n v="35"/>
    <n v="315"/>
    <s v="Cash"/>
    <x v="0"/>
    <x v="1"/>
    <x v="8"/>
    <x v="935"/>
    <b v="1"/>
  </r>
  <r>
    <s v="TXN_3192449"/>
    <s v="CUST_02"/>
    <x v="6"/>
    <x v="163"/>
    <n v="30.5"/>
    <x v="8"/>
    <n v="30.5"/>
    <n v="305"/>
    <s v="Credit Card"/>
    <x v="0"/>
    <x v="0"/>
    <x v="11"/>
    <x v="953"/>
    <b v="0"/>
  </r>
  <r>
    <s v="TXN_3192489"/>
    <s v="CUST_02"/>
    <x v="5"/>
    <x v="11"/>
    <n v="6.5"/>
    <x v="10"/>
    <n v="6.5"/>
    <n v="45.5"/>
    <s v="Cash"/>
    <x v="0"/>
    <x v="1"/>
    <x v="0"/>
    <x v="1019"/>
    <s v="UNKNOWN"/>
  </r>
  <r>
    <s v="TXN_3194608"/>
    <s v="CUST_09"/>
    <x v="3"/>
    <x v="39"/>
    <n v="38"/>
    <x v="5"/>
    <n v="38"/>
    <n v="38"/>
    <s v="Cash"/>
    <x v="0"/>
    <x v="1"/>
    <x v="8"/>
    <x v="416"/>
    <b v="0"/>
  </r>
  <r>
    <s v="TXN_3194714"/>
    <s v="CUST_03"/>
    <x v="2"/>
    <x v="140"/>
    <n v="6.5"/>
    <x v="9"/>
    <n v="6.5"/>
    <n v="13"/>
    <s v="Credit Card"/>
    <x v="1"/>
    <x v="2"/>
    <x v="8"/>
    <x v="425"/>
    <b v="0"/>
  </r>
  <r>
    <s v="TXN_3194759"/>
    <s v="CUST_10"/>
    <x v="5"/>
    <x v="67"/>
    <n v="29"/>
    <x v="8"/>
    <n v="29"/>
    <n v="290"/>
    <s v="Cash"/>
    <x v="1"/>
    <x v="0"/>
    <x v="11"/>
    <x v="822"/>
    <b v="1"/>
  </r>
  <r>
    <s v="TXN_3195565"/>
    <s v="CUST_13"/>
    <x v="0"/>
    <x v="131"/>
    <n v="17"/>
    <x v="6"/>
    <n v="17"/>
    <n v="136"/>
    <s v="Cash"/>
    <x v="0"/>
    <x v="1"/>
    <x v="2"/>
    <x v="230"/>
    <b v="1"/>
  </r>
  <r>
    <s v="TXN_3195860"/>
    <s v="CUST_17"/>
    <x v="3"/>
    <x v="60"/>
    <n v="36.5"/>
    <x v="5"/>
    <n v="36.5"/>
    <n v="36.5"/>
    <s v="Cash"/>
    <x v="1"/>
    <x v="1"/>
    <x v="6"/>
    <x v="196"/>
    <b v="0"/>
  </r>
  <r>
    <s v="TXN_3195958"/>
    <s v="CUST_15"/>
    <x v="5"/>
    <x v="102"/>
    <n v="5"/>
    <x v="7"/>
    <n v="5"/>
    <n v="20"/>
    <s v="Cash"/>
    <x v="0"/>
    <x v="0"/>
    <x v="1"/>
    <x v="766"/>
    <s v="UNKNOWN"/>
  </r>
  <r>
    <s v="TXN_3197907"/>
    <s v="CUST_25"/>
    <x v="7"/>
    <x v="20"/>
    <n v="32"/>
    <x v="4"/>
    <n v="32"/>
    <n v="192"/>
    <s v="Cash"/>
    <x v="0"/>
    <x v="0"/>
    <x v="8"/>
    <x v="252"/>
    <b v="0"/>
  </r>
  <r>
    <s v="TXN_3198892"/>
    <s v="CUST_05"/>
    <x v="4"/>
    <x v="29"/>
    <n v="12.5"/>
    <x v="2"/>
    <n v="12.5"/>
    <n v="37.5"/>
    <s v="Credit Card"/>
    <x v="1"/>
    <x v="0"/>
    <x v="6"/>
    <x v="978"/>
    <s v="UNKNOWN"/>
  </r>
  <r>
    <s v="TXN_3199773"/>
    <s v="CUST_18"/>
    <x v="5"/>
    <x v="117"/>
    <n v="9.5"/>
    <x v="4"/>
    <n v="9.5"/>
    <n v="57"/>
    <s v="Credit Card"/>
    <x v="1"/>
    <x v="0"/>
    <x v="5"/>
    <x v="137"/>
    <b v="0"/>
  </r>
  <r>
    <s v="TXN_3201198"/>
    <s v="CUST_21"/>
    <x v="7"/>
    <x v="124"/>
    <n v="21.5"/>
    <x v="9"/>
    <n v="21.5"/>
    <n v="43"/>
    <s v="Credit Card"/>
    <x v="0"/>
    <x v="0"/>
    <x v="4"/>
    <x v="717"/>
    <b v="0"/>
  </r>
  <r>
    <s v="TXN_3201354"/>
    <s v="CUST_13"/>
    <x v="7"/>
    <x v="118"/>
    <n v="33.5"/>
    <x v="2"/>
    <n v="33.5"/>
    <n v="100.5"/>
    <s v="Cash"/>
    <x v="0"/>
    <x v="2"/>
    <x v="10"/>
    <x v="992"/>
    <b v="0"/>
  </r>
  <r>
    <s v="TXN_3201646"/>
    <s v="CUST_18"/>
    <x v="1"/>
    <x v="146"/>
    <n v="36.5"/>
    <x v="2"/>
    <n v="36.5"/>
    <n v="109.5"/>
    <s v="Credit Card"/>
    <x v="1"/>
    <x v="2"/>
    <x v="0"/>
    <x v="514"/>
    <b v="0"/>
  </r>
  <r>
    <s v="TXN_3201793"/>
    <s v="CUST_20"/>
    <x v="1"/>
    <x v="179"/>
    <n v="32"/>
    <x v="0"/>
    <n v="32"/>
    <n v="160"/>
    <s v="Credit Card"/>
    <x v="0"/>
    <x v="2"/>
    <x v="10"/>
    <x v="480"/>
    <b v="0"/>
  </r>
  <r>
    <s v="TXN_3202495"/>
    <s v="CUST_08"/>
    <x v="5"/>
    <x v="71"/>
    <n v="14"/>
    <x v="8"/>
    <n v="14"/>
    <n v="140"/>
    <s v="Cash"/>
    <x v="0"/>
    <x v="0"/>
    <x v="6"/>
    <x v="768"/>
    <b v="1"/>
  </r>
  <r>
    <s v="TXN_3202645"/>
    <s v="CUST_12"/>
    <x v="2"/>
    <x v="92"/>
    <n v="38"/>
    <x v="1"/>
    <n v="38"/>
    <n v="342"/>
    <s v="Credit Card"/>
    <x v="1"/>
    <x v="1"/>
    <x v="4"/>
    <x v="1006"/>
    <b v="0"/>
  </r>
  <r>
    <s v="TXN_3203228"/>
    <s v="CUST_09"/>
    <x v="3"/>
    <x v="6"/>
    <n v="39.5"/>
    <x v="5"/>
    <n v="39.5"/>
    <n v="39.5"/>
    <s v="Digital Wallet"/>
    <x v="0"/>
    <x v="2"/>
    <x v="10"/>
    <x v="992"/>
    <b v="1"/>
  </r>
  <r>
    <s v="TXN_3203935"/>
    <s v="CUST_02"/>
    <x v="2"/>
    <x v="151"/>
    <n v="35"/>
    <x v="4"/>
    <n v="35"/>
    <n v="210"/>
    <s v="Cash"/>
    <x v="0"/>
    <x v="3"/>
    <x v="10"/>
    <x v="129"/>
    <s v="UNKNOWN"/>
  </r>
  <r>
    <s v="TXN_3203939"/>
    <s v="CUST_10"/>
    <x v="5"/>
    <x v="13"/>
    <n v="35"/>
    <x v="0"/>
    <n v="35"/>
    <n v="175"/>
    <s v="Cash"/>
    <x v="0"/>
    <x v="0"/>
    <x v="7"/>
    <x v="412"/>
    <s v="UNKNOWN"/>
  </r>
  <r>
    <s v="TXN_3204284"/>
    <s v="CUST_23"/>
    <x v="2"/>
    <x v="57"/>
    <n v="24.5"/>
    <x v="10"/>
    <n v="24.5"/>
    <n v="171.5"/>
    <s v="Credit Card"/>
    <x v="0"/>
    <x v="0"/>
    <x v="10"/>
    <x v="70"/>
    <b v="1"/>
  </r>
  <r>
    <s v="TXN_3205425"/>
    <s v="CUST_07"/>
    <x v="7"/>
    <x v="124"/>
    <n v="21.5"/>
    <x v="0"/>
    <n v="21.5"/>
    <n v="107.5"/>
    <s v="Credit Card"/>
    <x v="1"/>
    <x v="2"/>
    <x v="6"/>
    <x v="659"/>
    <b v="1"/>
  </r>
  <r>
    <s v="TXN_3206331"/>
    <s v="CUST_22"/>
    <x v="5"/>
    <x v="164"/>
    <n v="26"/>
    <x v="1"/>
    <n v="26"/>
    <n v="234"/>
    <s v="Digital Wallet"/>
    <x v="0"/>
    <x v="2"/>
    <x v="10"/>
    <x v="49"/>
    <b v="1"/>
  </r>
  <r>
    <s v="TXN_3206472"/>
    <s v="CUST_23"/>
    <x v="3"/>
    <x v="9"/>
    <n v="29"/>
    <x v="10"/>
    <n v="29"/>
    <n v="203"/>
    <s v="Digital Wallet"/>
    <x v="0"/>
    <x v="1"/>
    <x v="6"/>
    <x v="47"/>
    <b v="0"/>
  </r>
  <r>
    <s v="TXN_3206633"/>
    <s v="CUST_16"/>
    <x v="2"/>
    <x v="140"/>
    <n v="6.5"/>
    <x v="9"/>
    <n v="6.5"/>
    <n v="13"/>
    <s v="Digital Wallet"/>
    <x v="1"/>
    <x v="2"/>
    <x v="0"/>
    <x v="515"/>
    <b v="0"/>
  </r>
  <r>
    <s v="TXN_3206739"/>
    <s v="CUST_10"/>
    <x v="4"/>
    <x v="7"/>
    <n v="21.5"/>
    <x v="10"/>
    <n v="21.5"/>
    <n v="150.5"/>
    <s v="Cash"/>
    <x v="0"/>
    <x v="2"/>
    <x v="9"/>
    <x v="543"/>
    <b v="0"/>
  </r>
  <r>
    <s v="TXN_3206883"/>
    <s v="CUST_12"/>
    <x v="4"/>
    <x v="31"/>
    <n v="18.5"/>
    <x v="8"/>
    <n v="18.5"/>
    <n v="185"/>
    <s v="Digital Wallet"/>
    <x v="1"/>
    <x v="0"/>
    <x v="0"/>
    <x v="790"/>
    <b v="1"/>
  </r>
  <r>
    <s v="TXN_3208232"/>
    <s v="CUST_25"/>
    <x v="4"/>
    <x v="8"/>
    <n v="15.5"/>
    <x v="7"/>
    <n v="15.5"/>
    <n v="62"/>
    <s v="Digital Wallet"/>
    <x v="0"/>
    <x v="0"/>
    <x v="10"/>
    <x v="714"/>
    <b v="0"/>
  </r>
  <r>
    <s v="TXN_3209261"/>
    <s v="CUST_17"/>
    <x v="2"/>
    <x v="45"/>
    <n v="11"/>
    <x v="4"/>
    <n v="11"/>
    <n v="66"/>
    <s v="Credit Card"/>
    <x v="0"/>
    <x v="2"/>
    <x v="10"/>
    <x v="988"/>
    <s v="UNKNOWN"/>
  </r>
  <r>
    <s v="TXN_3212539"/>
    <s v="CUST_19"/>
    <x v="5"/>
    <x v="170"/>
    <n v="30.5"/>
    <x v="7"/>
    <n v="30.5"/>
    <n v="122"/>
    <s v="Credit Card"/>
    <x v="1"/>
    <x v="0"/>
    <x v="4"/>
    <x v="762"/>
    <b v="1"/>
  </r>
  <r>
    <s v="TXN_3214105"/>
    <s v="CUST_23"/>
    <x v="1"/>
    <x v="6"/>
    <n v="12.5"/>
    <x v="1"/>
    <n v="12.5"/>
    <n v="112.5"/>
    <s v="Digital Wallet"/>
    <x v="1"/>
    <x v="0"/>
    <x v="11"/>
    <x v="999"/>
    <b v="1"/>
  </r>
  <r>
    <s v="TXN_3215453"/>
    <s v="CUST_06"/>
    <x v="7"/>
    <x v="75"/>
    <n v="39.5"/>
    <x v="9"/>
    <n v="39.5"/>
    <n v="79"/>
    <s v="Credit Card"/>
    <x v="0"/>
    <x v="0"/>
    <x v="10"/>
    <x v="368"/>
    <b v="0"/>
  </r>
  <r>
    <s v="TXN_3216677"/>
    <s v="CUST_17"/>
    <x v="2"/>
    <x v="109"/>
    <n v="20"/>
    <x v="1"/>
    <n v="20"/>
    <n v="180"/>
    <s v="Credit Card"/>
    <x v="0"/>
    <x v="1"/>
    <x v="9"/>
    <x v="74"/>
    <b v="1"/>
  </r>
  <r>
    <s v="TXN_3216751"/>
    <s v="CUST_17"/>
    <x v="7"/>
    <x v="6"/>
    <n v="29"/>
    <x v="8"/>
    <n v="29"/>
    <n v="290"/>
    <s v="Cash"/>
    <x v="0"/>
    <x v="0"/>
    <x v="1"/>
    <x v="579"/>
    <b v="0"/>
  </r>
  <r>
    <s v="TXN_3217845"/>
    <s v="CUST_03"/>
    <x v="4"/>
    <x v="105"/>
    <n v="38"/>
    <x v="2"/>
    <n v="38"/>
    <n v="114"/>
    <s v="Credit Card"/>
    <x v="1"/>
    <x v="2"/>
    <x v="2"/>
    <x v="35"/>
    <s v="UNKNOWN"/>
  </r>
  <r>
    <s v="TXN_3217988"/>
    <s v="CUST_25"/>
    <x v="3"/>
    <x v="65"/>
    <n v="5"/>
    <x v="5"/>
    <n v="5"/>
    <n v="5"/>
    <s v="Digital Wallet"/>
    <x v="1"/>
    <x v="2"/>
    <x v="2"/>
    <x v="803"/>
    <b v="1"/>
  </r>
  <r>
    <s v="TXN_3218155"/>
    <s v="CUST_19"/>
    <x v="4"/>
    <x v="100"/>
    <n v="5"/>
    <x v="4"/>
    <n v="5"/>
    <n v="30"/>
    <s v="Credit Card"/>
    <x v="0"/>
    <x v="0"/>
    <x v="11"/>
    <x v="1032"/>
    <b v="1"/>
  </r>
  <r>
    <s v="TXN_3218492"/>
    <s v="CUST_03"/>
    <x v="3"/>
    <x v="116"/>
    <n v="39.5"/>
    <x v="7"/>
    <n v="39.5"/>
    <n v="158"/>
    <s v="Credit Card"/>
    <x v="1"/>
    <x v="1"/>
    <x v="10"/>
    <x v="410"/>
    <b v="0"/>
  </r>
  <r>
    <s v="TXN_3219067"/>
    <s v="CUST_14"/>
    <x v="3"/>
    <x v="104"/>
    <n v="32"/>
    <x v="1"/>
    <n v="32"/>
    <n v="288"/>
    <s v="Cash"/>
    <x v="0"/>
    <x v="1"/>
    <x v="4"/>
    <x v="511"/>
    <b v="0"/>
  </r>
  <r>
    <s v="TXN_3219471"/>
    <s v="CUST_07"/>
    <x v="3"/>
    <x v="37"/>
    <n v="20"/>
    <x v="9"/>
    <n v="20"/>
    <n v="40"/>
    <s v="Cash"/>
    <x v="0"/>
    <x v="1"/>
    <x v="1"/>
    <x v="895"/>
    <b v="0"/>
  </r>
  <r>
    <s v="TXN_3219474"/>
    <s v="CUST_10"/>
    <x v="5"/>
    <x v="12"/>
    <n v="21.5"/>
    <x v="1"/>
    <n v="21.5"/>
    <n v="193.5"/>
    <s v="Credit Card"/>
    <x v="0"/>
    <x v="0"/>
    <x v="5"/>
    <x v="585"/>
    <b v="1"/>
  </r>
  <r>
    <s v="TXN_3220505"/>
    <s v="CUST_13"/>
    <x v="1"/>
    <x v="48"/>
    <n v="26"/>
    <x v="8"/>
    <n v="26"/>
    <n v="260"/>
    <s v="Cash"/>
    <x v="1"/>
    <x v="1"/>
    <x v="0"/>
    <x v="168"/>
    <b v="1"/>
  </r>
  <r>
    <s v="TXN_3222789"/>
    <s v="CUST_07"/>
    <x v="4"/>
    <x v="40"/>
    <n v="29"/>
    <x v="4"/>
    <n v="29"/>
    <n v="174"/>
    <s v="Cash"/>
    <x v="0"/>
    <x v="0"/>
    <x v="10"/>
    <x v="1036"/>
    <s v="UNKNOWN"/>
  </r>
  <r>
    <s v="TXN_3223113"/>
    <s v="CUST_15"/>
    <x v="4"/>
    <x v="8"/>
    <n v="15.5"/>
    <x v="1"/>
    <n v="15.5"/>
    <n v="139.5"/>
    <s v="Digital Wallet"/>
    <x v="1"/>
    <x v="0"/>
    <x v="6"/>
    <x v="124"/>
    <b v="0"/>
  </r>
  <r>
    <s v="TXN_3224114"/>
    <s v="CUST_07"/>
    <x v="6"/>
    <x v="130"/>
    <n v="11"/>
    <x v="9"/>
    <n v="11"/>
    <n v="22"/>
    <s v="Cash"/>
    <x v="0"/>
    <x v="1"/>
    <x v="7"/>
    <x v="938"/>
    <s v="UNKNOWN"/>
  </r>
  <r>
    <s v="TXN_3224536"/>
    <s v="CUST_18"/>
    <x v="3"/>
    <x v="6"/>
    <n v="0"/>
    <x v="3"/>
    <n v="0"/>
    <n v="0"/>
    <s v="Digital Wallet"/>
    <x v="1"/>
    <x v="1"/>
    <x v="7"/>
    <x v="272"/>
    <b v="0"/>
  </r>
  <r>
    <s v="TXN_3224940"/>
    <s v="CUST_11"/>
    <x v="2"/>
    <x v="16"/>
    <n v="21.5"/>
    <x v="2"/>
    <n v="21.5"/>
    <n v="64.5"/>
    <s v="Digital Wallet"/>
    <x v="1"/>
    <x v="0"/>
    <x v="2"/>
    <x v="52"/>
    <b v="0"/>
  </r>
  <r>
    <s v="TXN_3225013"/>
    <s v="CUST_13"/>
    <x v="6"/>
    <x v="152"/>
    <n v="6.5"/>
    <x v="4"/>
    <n v="6.5"/>
    <n v="39"/>
    <s v="Digital Wallet"/>
    <x v="0"/>
    <x v="2"/>
    <x v="11"/>
    <x v="220"/>
    <b v="1"/>
  </r>
  <r>
    <s v="TXN_3226342"/>
    <s v="CUST_12"/>
    <x v="3"/>
    <x v="180"/>
    <n v="6.5"/>
    <x v="6"/>
    <n v="6.5"/>
    <n v="52"/>
    <s v="Digital Wallet"/>
    <x v="1"/>
    <x v="0"/>
    <x v="7"/>
    <x v="575"/>
    <b v="1"/>
  </r>
  <r>
    <s v="TXN_3226549"/>
    <s v="CUST_15"/>
    <x v="2"/>
    <x v="16"/>
    <n v="21.5"/>
    <x v="2"/>
    <n v="21.5"/>
    <n v="64.5"/>
    <s v="Cash"/>
    <x v="0"/>
    <x v="1"/>
    <x v="5"/>
    <x v="793"/>
    <s v="UNKNOWN"/>
  </r>
  <r>
    <s v="TXN_3226837"/>
    <s v="CUST_21"/>
    <x v="3"/>
    <x v="119"/>
    <n v="12.5"/>
    <x v="10"/>
    <n v="12.5"/>
    <n v="87.5"/>
    <s v="Cash"/>
    <x v="0"/>
    <x v="2"/>
    <x v="6"/>
    <x v="1037"/>
    <b v="0"/>
  </r>
  <r>
    <s v="TXN_3228310"/>
    <s v="CUST_18"/>
    <x v="1"/>
    <x v="19"/>
    <n v="39.5"/>
    <x v="4"/>
    <n v="39.5"/>
    <n v="237"/>
    <s v="Cash"/>
    <x v="1"/>
    <x v="2"/>
    <x v="7"/>
    <x v="430"/>
    <s v="UNKNOWN"/>
  </r>
  <r>
    <s v="TXN_3228673"/>
    <s v="CUST_16"/>
    <x v="4"/>
    <x v="103"/>
    <n v="33.5"/>
    <x v="6"/>
    <n v="33.5"/>
    <n v="268"/>
    <s v="Credit Card"/>
    <x v="0"/>
    <x v="3"/>
    <x v="10"/>
    <x v="863"/>
    <b v="0"/>
  </r>
  <r>
    <s v="TXN_3228853"/>
    <s v="CUST_19"/>
    <x v="3"/>
    <x v="39"/>
    <n v="38"/>
    <x v="1"/>
    <n v="38"/>
    <n v="342"/>
    <s v="Cash"/>
    <x v="1"/>
    <x v="2"/>
    <x v="9"/>
    <x v="995"/>
    <b v="1"/>
  </r>
  <r>
    <s v="TXN_3229559"/>
    <s v="CUST_02"/>
    <x v="5"/>
    <x v="71"/>
    <n v="14"/>
    <x v="1"/>
    <n v="14"/>
    <n v="126"/>
    <s v="Digital Wallet"/>
    <x v="1"/>
    <x v="1"/>
    <x v="5"/>
    <x v="845"/>
    <b v="1"/>
  </r>
  <r>
    <s v="TXN_3231618"/>
    <s v="CUST_10"/>
    <x v="0"/>
    <x v="10"/>
    <n v="18.5"/>
    <x v="10"/>
    <n v="18.5"/>
    <n v="129.5"/>
    <s v="Credit Card"/>
    <x v="1"/>
    <x v="1"/>
    <x v="8"/>
    <x v="494"/>
    <b v="1"/>
  </r>
  <r>
    <s v="TXN_3231808"/>
    <s v="CUST_22"/>
    <x v="6"/>
    <x v="163"/>
    <n v="30.5"/>
    <x v="1"/>
    <n v="30.5"/>
    <n v="274.5"/>
    <s v="Digital Wallet"/>
    <x v="0"/>
    <x v="0"/>
    <x v="8"/>
    <x v="301"/>
    <b v="1"/>
  </r>
  <r>
    <s v="TXN_3233173"/>
    <s v="CUST_12"/>
    <x v="6"/>
    <x v="112"/>
    <n v="23"/>
    <x v="8"/>
    <n v="23"/>
    <n v="230"/>
    <s v="Credit Card"/>
    <x v="1"/>
    <x v="1"/>
    <x v="8"/>
    <x v="237"/>
    <s v="UNKNOWN"/>
  </r>
  <r>
    <s v="TXN_3234418"/>
    <s v="CUST_09"/>
    <x v="5"/>
    <x v="67"/>
    <n v="29"/>
    <x v="9"/>
    <n v="29"/>
    <n v="58"/>
    <s v="Digital Wallet"/>
    <x v="0"/>
    <x v="0"/>
    <x v="4"/>
    <x v="405"/>
    <s v="UNKNOWN"/>
  </r>
  <r>
    <s v="TXN_3234903"/>
    <s v="CUST_06"/>
    <x v="7"/>
    <x v="75"/>
    <n v="39.5"/>
    <x v="2"/>
    <n v="39.5"/>
    <n v="118.5"/>
    <s v="Credit Card"/>
    <x v="0"/>
    <x v="1"/>
    <x v="7"/>
    <x v="197"/>
    <s v="UNKNOWN"/>
  </r>
  <r>
    <s v="TXN_3235383"/>
    <s v="CUST_15"/>
    <x v="6"/>
    <x v="34"/>
    <n v="15.5"/>
    <x v="8"/>
    <n v="15.5"/>
    <n v="155"/>
    <s v="Credit Card"/>
    <x v="0"/>
    <x v="2"/>
    <x v="11"/>
    <x v="118"/>
    <b v="0"/>
  </r>
  <r>
    <s v="TXN_3237512"/>
    <s v="CUST_12"/>
    <x v="0"/>
    <x v="114"/>
    <n v="21.5"/>
    <x v="1"/>
    <n v="21.5"/>
    <n v="193.5"/>
    <s v="Cash"/>
    <x v="0"/>
    <x v="0"/>
    <x v="6"/>
    <x v="215"/>
    <s v="UNKNOWN"/>
  </r>
  <r>
    <s v="TXN_3238026"/>
    <s v="CUST_24"/>
    <x v="7"/>
    <x v="33"/>
    <n v="38"/>
    <x v="7"/>
    <n v="38"/>
    <n v="152"/>
    <s v="Digital Wallet"/>
    <x v="0"/>
    <x v="0"/>
    <x v="9"/>
    <x v="728"/>
    <b v="0"/>
  </r>
  <r>
    <s v="TXN_3238663"/>
    <s v="CUST_06"/>
    <x v="6"/>
    <x v="34"/>
    <n v="15.5"/>
    <x v="2"/>
    <n v="15.5"/>
    <n v="46.5"/>
    <s v="Cash"/>
    <x v="0"/>
    <x v="2"/>
    <x v="3"/>
    <x v="445"/>
    <b v="0"/>
  </r>
  <r>
    <s v="TXN_3240724"/>
    <s v="CUST_24"/>
    <x v="7"/>
    <x v="106"/>
    <n v="15.5"/>
    <x v="8"/>
    <n v="15.5"/>
    <n v="155"/>
    <s v="Cash"/>
    <x v="0"/>
    <x v="0"/>
    <x v="8"/>
    <x v="573"/>
    <b v="0"/>
  </r>
  <r>
    <s v="TXN_3240995"/>
    <s v="CUST_14"/>
    <x v="6"/>
    <x v="183"/>
    <n v="18.5"/>
    <x v="6"/>
    <n v="18.5"/>
    <n v="148"/>
    <s v="Cash"/>
    <x v="0"/>
    <x v="0"/>
    <x v="11"/>
    <x v="358"/>
    <b v="1"/>
  </r>
  <r>
    <s v="TXN_3242349"/>
    <s v="CUST_03"/>
    <x v="1"/>
    <x v="24"/>
    <n v="24.5"/>
    <x v="10"/>
    <n v="24.5"/>
    <n v="171.5"/>
    <s v="Cash"/>
    <x v="1"/>
    <x v="1"/>
    <x v="5"/>
    <x v="207"/>
    <b v="1"/>
  </r>
  <r>
    <s v="TXN_3243042"/>
    <s v="CUST_15"/>
    <x v="6"/>
    <x v="112"/>
    <n v="23"/>
    <x v="8"/>
    <n v="23"/>
    <n v="230"/>
    <s v="Cash"/>
    <x v="1"/>
    <x v="0"/>
    <x v="5"/>
    <x v="178"/>
    <b v="0"/>
  </r>
  <r>
    <s v="TXN_3243189"/>
    <s v="CUST_01"/>
    <x v="3"/>
    <x v="119"/>
    <n v="12.5"/>
    <x v="0"/>
    <n v="12.5"/>
    <n v="62.5"/>
    <s v="Cash"/>
    <x v="1"/>
    <x v="1"/>
    <x v="2"/>
    <x v="695"/>
    <b v="0"/>
  </r>
  <r>
    <s v="TXN_3243252"/>
    <s v="CUST_25"/>
    <x v="4"/>
    <x v="103"/>
    <n v="33.5"/>
    <x v="5"/>
    <n v="33.5"/>
    <n v="33.5"/>
    <s v="Credit Card"/>
    <x v="1"/>
    <x v="0"/>
    <x v="8"/>
    <x v="308"/>
    <s v="UNKNOWN"/>
  </r>
  <r>
    <s v="TXN_3244040"/>
    <s v="CUST_17"/>
    <x v="7"/>
    <x v="142"/>
    <n v="9.5"/>
    <x v="8"/>
    <n v="9.5"/>
    <n v="95"/>
    <s v="Digital Wallet"/>
    <x v="0"/>
    <x v="0"/>
    <x v="11"/>
    <x v="1038"/>
    <b v="0"/>
  </r>
  <r>
    <s v="TXN_3244419"/>
    <s v="CUST_16"/>
    <x v="0"/>
    <x v="6"/>
    <n v="0"/>
    <x v="3"/>
    <n v="0"/>
    <n v="0"/>
    <s v="Cash"/>
    <x v="0"/>
    <x v="1"/>
    <x v="5"/>
    <x v="796"/>
    <b v="1"/>
  </r>
  <r>
    <s v="TXN_3244604"/>
    <s v="CUST_09"/>
    <x v="4"/>
    <x v="40"/>
    <n v="29"/>
    <x v="1"/>
    <n v="29"/>
    <n v="261"/>
    <s v="Credit Card"/>
    <x v="0"/>
    <x v="1"/>
    <x v="4"/>
    <x v="787"/>
    <b v="1"/>
  </r>
  <r>
    <s v="TXN_3245407"/>
    <s v="CUST_16"/>
    <x v="3"/>
    <x v="55"/>
    <n v="8"/>
    <x v="6"/>
    <n v="8"/>
    <n v="64"/>
    <s v="Digital Wallet"/>
    <x v="0"/>
    <x v="2"/>
    <x v="0"/>
    <x v="514"/>
    <b v="1"/>
  </r>
  <r>
    <s v="TXN_3245632"/>
    <s v="CUST_10"/>
    <x v="7"/>
    <x v="20"/>
    <n v="32"/>
    <x v="4"/>
    <n v="32"/>
    <n v="192"/>
    <s v="Digital Wallet"/>
    <x v="1"/>
    <x v="1"/>
    <x v="8"/>
    <x v="372"/>
    <b v="1"/>
  </r>
  <r>
    <s v="TXN_3245999"/>
    <s v="CUST_08"/>
    <x v="1"/>
    <x v="87"/>
    <n v="35"/>
    <x v="8"/>
    <n v="35"/>
    <n v="350"/>
    <s v="Credit Card"/>
    <x v="1"/>
    <x v="0"/>
    <x v="6"/>
    <x v="572"/>
    <b v="1"/>
  </r>
  <r>
    <s v="TXN_3246191"/>
    <s v="CUST_22"/>
    <x v="3"/>
    <x v="65"/>
    <n v="5"/>
    <x v="4"/>
    <n v="5"/>
    <n v="30"/>
    <s v="Credit Card"/>
    <x v="1"/>
    <x v="1"/>
    <x v="8"/>
    <x v="527"/>
    <b v="0"/>
  </r>
  <r>
    <s v="TXN_3246313"/>
    <s v="CUST_23"/>
    <x v="7"/>
    <x v="6"/>
    <n v="0"/>
    <x v="3"/>
    <n v="0"/>
    <n v="0"/>
    <s v="Digital Wallet"/>
    <x v="1"/>
    <x v="0"/>
    <x v="10"/>
    <x v="396"/>
    <s v="UNKNOWN"/>
  </r>
  <r>
    <s v="TXN_3247249"/>
    <s v="CUST_10"/>
    <x v="3"/>
    <x v="6"/>
    <n v="39.5"/>
    <x v="10"/>
    <n v="39.5"/>
    <n v="276.5"/>
    <s v="Digital Wallet"/>
    <x v="1"/>
    <x v="2"/>
    <x v="10"/>
    <x v="596"/>
    <s v="UNKNOWN"/>
  </r>
  <r>
    <s v="TXN_3247687"/>
    <s v="CUST_15"/>
    <x v="5"/>
    <x v="101"/>
    <n v="20"/>
    <x v="2"/>
    <n v="20"/>
    <n v="60"/>
    <s v="Cash"/>
    <x v="0"/>
    <x v="2"/>
    <x v="5"/>
    <x v="286"/>
    <s v="UNKNOWN"/>
  </r>
  <r>
    <s v="TXN_3249079"/>
    <s v="CUST_01"/>
    <x v="6"/>
    <x v="96"/>
    <n v="12.5"/>
    <x v="0"/>
    <n v="12.5"/>
    <n v="62.5"/>
    <s v="Digital Wallet"/>
    <x v="1"/>
    <x v="1"/>
    <x v="10"/>
    <x v="967"/>
    <b v="0"/>
  </r>
  <r>
    <s v="TXN_3249244"/>
    <s v="CUST_20"/>
    <x v="0"/>
    <x v="95"/>
    <n v="36.5"/>
    <x v="7"/>
    <n v="36.5"/>
    <n v="146"/>
    <s v="Digital Wallet"/>
    <x v="0"/>
    <x v="1"/>
    <x v="11"/>
    <x v="725"/>
    <b v="0"/>
  </r>
  <r>
    <s v="TXN_3249934"/>
    <s v="CUST_22"/>
    <x v="4"/>
    <x v="40"/>
    <n v="29"/>
    <x v="6"/>
    <n v="29"/>
    <n v="232"/>
    <s v="Cash"/>
    <x v="0"/>
    <x v="0"/>
    <x v="9"/>
    <x v="465"/>
    <s v="UNKNOWN"/>
  </r>
  <r>
    <s v="TXN_3251996"/>
    <s v="CUST_16"/>
    <x v="2"/>
    <x v="79"/>
    <n v="29"/>
    <x v="7"/>
    <n v="29"/>
    <n v="116"/>
    <s v="Digital Wallet"/>
    <x v="1"/>
    <x v="2"/>
    <x v="10"/>
    <x v="614"/>
    <b v="0"/>
  </r>
  <r>
    <s v="TXN_3253186"/>
    <s v="CUST_04"/>
    <x v="3"/>
    <x v="39"/>
    <n v="38"/>
    <x v="1"/>
    <n v="38"/>
    <n v="342"/>
    <s v="Cash"/>
    <x v="1"/>
    <x v="1"/>
    <x v="4"/>
    <x v="96"/>
    <b v="1"/>
  </r>
  <r>
    <s v="TXN_3254399"/>
    <s v="CUST_17"/>
    <x v="6"/>
    <x v="112"/>
    <n v="23"/>
    <x v="0"/>
    <n v="23"/>
    <n v="115"/>
    <s v="Cash"/>
    <x v="1"/>
    <x v="2"/>
    <x v="4"/>
    <x v="402"/>
    <b v="0"/>
  </r>
  <r>
    <s v="TXN_3254406"/>
    <s v="CUST_13"/>
    <x v="6"/>
    <x v="132"/>
    <n v="8"/>
    <x v="1"/>
    <n v="8"/>
    <n v="72"/>
    <s v="Digital Wallet"/>
    <x v="0"/>
    <x v="2"/>
    <x v="0"/>
    <x v="609"/>
    <s v="UNKNOWN"/>
  </r>
  <r>
    <s v="TXN_3254667"/>
    <s v="CUST_19"/>
    <x v="3"/>
    <x v="116"/>
    <n v="39.5"/>
    <x v="7"/>
    <n v="39.5"/>
    <n v="158"/>
    <s v="Digital Wallet"/>
    <x v="0"/>
    <x v="2"/>
    <x v="8"/>
    <x v="309"/>
    <s v="UNKNOWN"/>
  </r>
  <r>
    <s v="TXN_3255864"/>
    <s v="CUST_13"/>
    <x v="7"/>
    <x v="124"/>
    <n v="21.5"/>
    <x v="10"/>
    <n v="21.5"/>
    <n v="150.5"/>
    <s v="Cash"/>
    <x v="0"/>
    <x v="1"/>
    <x v="9"/>
    <x v="427"/>
    <b v="1"/>
  </r>
  <r>
    <s v="TXN_3256316"/>
    <s v="CUST_22"/>
    <x v="0"/>
    <x v="25"/>
    <n v="29"/>
    <x v="5"/>
    <n v="29"/>
    <n v="29"/>
    <s v="Cash"/>
    <x v="1"/>
    <x v="0"/>
    <x v="11"/>
    <x v="224"/>
    <b v="0"/>
  </r>
  <r>
    <s v="TXN_3256982"/>
    <s v="CUST_09"/>
    <x v="5"/>
    <x v="36"/>
    <n v="27.5"/>
    <x v="0"/>
    <n v="27.5"/>
    <n v="137.5"/>
    <s v="Digital Wallet"/>
    <x v="1"/>
    <x v="1"/>
    <x v="11"/>
    <x v="221"/>
    <b v="1"/>
  </r>
  <r>
    <s v="TXN_3257938"/>
    <s v="CUST_04"/>
    <x v="5"/>
    <x v="11"/>
    <n v="6.5"/>
    <x v="8"/>
    <n v="6.5"/>
    <n v="65"/>
    <s v="Credit Card"/>
    <x v="0"/>
    <x v="1"/>
    <x v="9"/>
    <x v="914"/>
    <s v="UNKNOWN"/>
  </r>
  <r>
    <s v="TXN_3259067"/>
    <s v="CUST_14"/>
    <x v="3"/>
    <x v="37"/>
    <n v="20"/>
    <x v="10"/>
    <n v="20"/>
    <n v="140"/>
    <s v="Cash"/>
    <x v="1"/>
    <x v="0"/>
    <x v="5"/>
    <x v="447"/>
    <s v="UNKNOWN"/>
  </r>
  <r>
    <s v="TXN_3259197"/>
    <s v="CUST_06"/>
    <x v="2"/>
    <x v="128"/>
    <n v="30.5"/>
    <x v="6"/>
    <n v="30.5"/>
    <n v="244"/>
    <s v="Digital Wallet"/>
    <x v="1"/>
    <x v="1"/>
    <x v="10"/>
    <x v="716"/>
    <s v="UNKNOWN"/>
  </r>
  <r>
    <s v="TXN_3259882"/>
    <s v="CUST_03"/>
    <x v="3"/>
    <x v="9"/>
    <n v="29"/>
    <x v="1"/>
    <n v="29"/>
    <n v="261"/>
    <s v="Digital Wallet"/>
    <x v="0"/>
    <x v="2"/>
    <x v="10"/>
    <x v="186"/>
    <b v="0"/>
  </r>
  <r>
    <s v="TXN_3260804"/>
    <s v="CUST_14"/>
    <x v="5"/>
    <x v="113"/>
    <n v="41"/>
    <x v="6"/>
    <n v="41"/>
    <n v="328"/>
    <s v="Digital Wallet"/>
    <x v="1"/>
    <x v="0"/>
    <x v="6"/>
    <x v="1003"/>
    <b v="0"/>
  </r>
  <r>
    <s v="TXN_3262173"/>
    <s v="CUST_16"/>
    <x v="0"/>
    <x v="114"/>
    <n v="21.5"/>
    <x v="6"/>
    <n v="21.5"/>
    <n v="172"/>
    <s v="Credit Card"/>
    <x v="1"/>
    <x v="1"/>
    <x v="7"/>
    <x v="1039"/>
    <b v="1"/>
  </r>
  <r>
    <s v="TXN_3262408"/>
    <s v="CUST_09"/>
    <x v="2"/>
    <x v="115"/>
    <n v="33.5"/>
    <x v="2"/>
    <n v="33.5"/>
    <n v="100.5"/>
    <s v="Cash"/>
    <x v="1"/>
    <x v="0"/>
    <x v="8"/>
    <x v="202"/>
    <b v="1"/>
  </r>
  <r>
    <s v="TXN_3262413"/>
    <s v="CUST_07"/>
    <x v="5"/>
    <x v="11"/>
    <n v="6.5"/>
    <x v="7"/>
    <n v="6.5"/>
    <n v="26"/>
    <s v="Cash"/>
    <x v="0"/>
    <x v="0"/>
    <x v="10"/>
    <x v="415"/>
    <b v="0"/>
  </r>
  <r>
    <s v="TXN_3264150"/>
    <s v="CUST_19"/>
    <x v="3"/>
    <x v="178"/>
    <n v="9.5"/>
    <x v="8"/>
    <n v="9.5"/>
    <n v="95"/>
    <s v="Credit Card"/>
    <x v="1"/>
    <x v="2"/>
    <x v="1"/>
    <x v="805"/>
    <s v="UNKNOWN"/>
  </r>
  <r>
    <s v="TXN_3265003"/>
    <s v="CUST_11"/>
    <x v="2"/>
    <x v="30"/>
    <n v="18.5"/>
    <x v="0"/>
    <n v="18.5"/>
    <n v="92.5"/>
    <s v="Cash"/>
    <x v="0"/>
    <x v="2"/>
    <x v="11"/>
    <x v="393"/>
    <b v="1"/>
  </r>
  <r>
    <s v="TXN_3265016"/>
    <s v="CUST_02"/>
    <x v="1"/>
    <x v="179"/>
    <n v="32"/>
    <x v="2"/>
    <n v="32"/>
    <n v="96"/>
    <s v="Credit Card"/>
    <x v="0"/>
    <x v="0"/>
    <x v="6"/>
    <x v="345"/>
    <s v="UNKNOWN"/>
  </r>
  <r>
    <s v="TXN_3267850"/>
    <s v="CUST_09"/>
    <x v="5"/>
    <x v="101"/>
    <n v="20"/>
    <x v="10"/>
    <n v="20"/>
    <n v="140"/>
    <s v="Cash"/>
    <x v="1"/>
    <x v="0"/>
    <x v="0"/>
    <x v="591"/>
    <b v="1"/>
  </r>
  <r>
    <s v="TXN_3268265"/>
    <s v="CUST_24"/>
    <x v="0"/>
    <x v="121"/>
    <n v="24.5"/>
    <x v="2"/>
    <n v="24.5"/>
    <n v="73.5"/>
    <s v="Credit Card"/>
    <x v="1"/>
    <x v="2"/>
    <x v="10"/>
    <x v="888"/>
    <b v="1"/>
  </r>
  <r>
    <s v="TXN_3268417"/>
    <s v="CUST_04"/>
    <x v="1"/>
    <x v="157"/>
    <n v="41"/>
    <x v="1"/>
    <n v="41"/>
    <n v="369"/>
    <s v="Credit Card"/>
    <x v="0"/>
    <x v="2"/>
    <x v="11"/>
    <x v="870"/>
    <s v="UNKNOWN"/>
  </r>
  <r>
    <s v="TXN_3268543"/>
    <s v="CUST_24"/>
    <x v="2"/>
    <x v="128"/>
    <n v="30.5"/>
    <x v="0"/>
    <n v="30.5"/>
    <n v="152.5"/>
    <s v="Credit Card"/>
    <x v="1"/>
    <x v="2"/>
    <x v="6"/>
    <x v="1020"/>
    <b v="1"/>
  </r>
  <r>
    <s v="TXN_3268863"/>
    <s v="CUST_17"/>
    <x v="6"/>
    <x v="149"/>
    <n v="27.5"/>
    <x v="0"/>
    <n v="27.5"/>
    <n v="137.5"/>
    <s v="Cash"/>
    <x v="1"/>
    <x v="2"/>
    <x v="10"/>
    <x v="411"/>
    <b v="1"/>
  </r>
  <r>
    <s v="TXN_3270223"/>
    <s v="CUST_08"/>
    <x v="2"/>
    <x v="140"/>
    <n v="6.5"/>
    <x v="8"/>
    <n v="6.5"/>
    <n v="65"/>
    <s v="Cash"/>
    <x v="0"/>
    <x v="1"/>
    <x v="4"/>
    <x v="96"/>
    <b v="1"/>
  </r>
  <r>
    <s v="TXN_3271634"/>
    <s v="CUST_25"/>
    <x v="2"/>
    <x v="177"/>
    <n v="26"/>
    <x v="7"/>
    <n v="26"/>
    <n v="104"/>
    <s v="Credit Card"/>
    <x v="1"/>
    <x v="2"/>
    <x v="8"/>
    <x v="397"/>
    <b v="1"/>
  </r>
  <r>
    <s v="TXN_3271903"/>
    <s v="CUST_25"/>
    <x v="0"/>
    <x v="76"/>
    <n v="33.5"/>
    <x v="2"/>
    <n v="33.5"/>
    <n v="100.5"/>
    <s v="Credit Card"/>
    <x v="0"/>
    <x v="0"/>
    <x v="1"/>
    <x v="59"/>
    <b v="1"/>
  </r>
  <r>
    <s v="TXN_3272067"/>
    <s v="CUST_02"/>
    <x v="3"/>
    <x v="119"/>
    <n v="12.5"/>
    <x v="4"/>
    <n v="12.5"/>
    <n v="75"/>
    <s v="Credit Card"/>
    <x v="1"/>
    <x v="1"/>
    <x v="6"/>
    <x v="899"/>
    <s v="UNKNOWN"/>
  </r>
  <r>
    <s v="TXN_3273812"/>
    <s v="CUST_03"/>
    <x v="3"/>
    <x v="44"/>
    <n v="27.5"/>
    <x v="1"/>
    <n v="27.5"/>
    <n v="247.5"/>
    <s v="Cash"/>
    <x v="1"/>
    <x v="0"/>
    <x v="1"/>
    <x v="93"/>
    <s v="UNKNOWN"/>
  </r>
  <r>
    <s v="TXN_3275079"/>
    <s v="CUST_05"/>
    <x v="5"/>
    <x v="35"/>
    <n v="33.5"/>
    <x v="10"/>
    <n v="33.5"/>
    <n v="234.5"/>
    <s v="Credit Card"/>
    <x v="0"/>
    <x v="1"/>
    <x v="8"/>
    <x v="696"/>
    <b v="1"/>
  </r>
  <r>
    <s v="TXN_3275375"/>
    <s v="CUST_02"/>
    <x v="6"/>
    <x v="163"/>
    <n v="30.5"/>
    <x v="6"/>
    <n v="30.5"/>
    <n v="244"/>
    <s v="Credit Card"/>
    <x v="1"/>
    <x v="0"/>
    <x v="11"/>
    <x v="463"/>
    <b v="1"/>
  </r>
  <r>
    <s v="TXN_3275587"/>
    <s v="CUST_04"/>
    <x v="2"/>
    <x v="6"/>
    <n v="15.5"/>
    <x v="0"/>
    <n v="15.5"/>
    <n v="77.5"/>
    <s v="Credit Card"/>
    <x v="0"/>
    <x v="0"/>
    <x v="1"/>
    <x v="380"/>
    <b v="0"/>
  </r>
  <r>
    <s v="TXN_3276784"/>
    <s v="CUST_06"/>
    <x v="5"/>
    <x v="47"/>
    <n v="15.5"/>
    <x v="0"/>
    <n v="15.5"/>
    <n v="77.5"/>
    <s v="Digital Wallet"/>
    <x v="0"/>
    <x v="2"/>
    <x v="11"/>
    <x v="548"/>
    <s v="UNKNOWN"/>
  </r>
  <r>
    <s v="TXN_3277279"/>
    <s v="CUST_15"/>
    <x v="6"/>
    <x v="149"/>
    <n v="27.5"/>
    <x v="6"/>
    <n v="27.5"/>
    <n v="220"/>
    <s v="Digital Wallet"/>
    <x v="1"/>
    <x v="2"/>
    <x v="0"/>
    <x v="292"/>
    <s v="UNKNOWN"/>
  </r>
  <r>
    <s v="TXN_3277547"/>
    <s v="CUST_20"/>
    <x v="4"/>
    <x v="148"/>
    <n v="36.5"/>
    <x v="2"/>
    <n v="36.5"/>
    <n v="109.5"/>
    <s v="Digital Wallet"/>
    <x v="1"/>
    <x v="0"/>
    <x v="7"/>
    <x v="1040"/>
    <b v="0"/>
  </r>
  <r>
    <s v="TXN_3277766"/>
    <s v="CUST_06"/>
    <x v="1"/>
    <x v="94"/>
    <n v="5"/>
    <x v="10"/>
    <n v="5"/>
    <n v="35"/>
    <s v="Credit Card"/>
    <x v="0"/>
    <x v="2"/>
    <x v="2"/>
    <x v="15"/>
    <s v="UNKNOWN"/>
  </r>
  <r>
    <s v="TXN_3277863"/>
    <s v="CUST_17"/>
    <x v="1"/>
    <x v="6"/>
    <n v="32"/>
    <x v="10"/>
    <n v="32"/>
    <n v="224"/>
    <s v="Credit Card"/>
    <x v="1"/>
    <x v="1"/>
    <x v="5"/>
    <x v="454"/>
    <b v="0"/>
  </r>
  <r>
    <s v="TXN_3278532"/>
    <s v="CUST_07"/>
    <x v="1"/>
    <x v="6"/>
    <n v="27.5"/>
    <x v="1"/>
    <n v="27.5"/>
    <n v="247.5"/>
    <s v="Cash"/>
    <x v="0"/>
    <x v="3"/>
    <x v="10"/>
    <x v="637"/>
    <b v="0"/>
  </r>
  <r>
    <s v="TXN_3278728"/>
    <s v="CUST_19"/>
    <x v="0"/>
    <x v="0"/>
    <n v="11"/>
    <x v="7"/>
    <n v="11"/>
    <n v="44"/>
    <s v="Cash"/>
    <x v="1"/>
    <x v="2"/>
    <x v="8"/>
    <x v="577"/>
    <b v="1"/>
  </r>
  <r>
    <s v="TXN_3279700"/>
    <s v="CUST_12"/>
    <x v="5"/>
    <x v="71"/>
    <n v="14"/>
    <x v="0"/>
    <n v="14"/>
    <n v="70"/>
    <s v="Credit Card"/>
    <x v="1"/>
    <x v="2"/>
    <x v="6"/>
    <x v="869"/>
    <s v="UNKNOWN"/>
  </r>
  <r>
    <s v="TXN_3280390"/>
    <s v="CUST_02"/>
    <x v="4"/>
    <x v="166"/>
    <n v="41"/>
    <x v="10"/>
    <n v="41"/>
    <n v="287"/>
    <s v="Cash"/>
    <x v="0"/>
    <x v="1"/>
    <x v="0"/>
    <x v="150"/>
    <b v="0"/>
  </r>
  <r>
    <s v="TXN_3281468"/>
    <s v="CUST_22"/>
    <x v="7"/>
    <x v="129"/>
    <n v="26"/>
    <x v="5"/>
    <n v="26"/>
    <n v="26"/>
    <s v="Digital Wallet"/>
    <x v="1"/>
    <x v="0"/>
    <x v="9"/>
    <x v="318"/>
    <b v="0"/>
  </r>
  <r>
    <s v="TXN_3281825"/>
    <s v="CUST_17"/>
    <x v="5"/>
    <x v="6"/>
    <n v="0"/>
    <x v="3"/>
    <n v="0"/>
    <n v="0"/>
    <s v="Credit Card"/>
    <x v="1"/>
    <x v="1"/>
    <x v="10"/>
    <x v="871"/>
    <s v="UNKNOWN"/>
  </r>
  <r>
    <s v="TXN_3282291"/>
    <s v="CUST_09"/>
    <x v="2"/>
    <x v="14"/>
    <n v="41"/>
    <x v="4"/>
    <n v="41"/>
    <n v="246"/>
    <s v="Credit Card"/>
    <x v="0"/>
    <x v="3"/>
    <x v="10"/>
    <x v="534"/>
    <b v="0"/>
  </r>
  <r>
    <s v="TXN_3282375"/>
    <s v="CUST_05"/>
    <x v="2"/>
    <x v="45"/>
    <n v="11"/>
    <x v="5"/>
    <n v="11"/>
    <n v="11"/>
    <s v="Credit Card"/>
    <x v="1"/>
    <x v="2"/>
    <x v="7"/>
    <x v="798"/>
    <s v="UNKNOWN"/>
  </r>
  <r>
    <s v="TXN_3282392"/>
    <s v="CUST_24"/>
    <x v="5"/>
    <x v="102"/>
    <n v="5"/>
    <x v="8"/>
    <n v="5"/>
    <n v="50"/>
    <s v="Credit Card"/>
    <x v="1"/>
    <x v="2"/>
    <x v="4"/>
    <x v="802"/>
    <b v="1"/>
  </r>
  <r>
    <s v="TXN_3286135"/>
    <s v="CUST_05"/>
    <x v="5"/>
    <x v="67"/>
    <n v="29"/>
    <x v="6"/>
    <n v="29"/>
    <n v="232"/>
    <s v="Cash"/>
    <x v="1"/>
    <x v="0"/>
    <x v="4"/>
    <x v="341"/>
    <b v="1"/>
  </r>
  <r>
    <s v="TXN_3286175"/>
    <s v="CUST_20"/>
    <x v="1"/>
    <x v="68"/>
    <n v="29"/>
    <x v="9"/>
    <n v="29"/>
    <n v="58"/>
    <s v="Cash"/>
    <x v="1"/>
    <x v="0"/>
    <x v="7"/>
    <x v="852"/>
    <b v="1"/>
  </r>
  <r>
    <s v="TXN_3287970"/>
    <s v="CUST_13"/>
    <x v="3"/>
    <x v="185"/>
    <n v="30.5"/>
    <x v="2"/>
    <n v="30.5"/>
    <n v="91.5"/>
    <s v="Digital Wallet"/>
    <x v="0"/>
    <x v="0"/>
    <x v="1"/>
    <x v="380"/>
    <b v="1"/>
  </r>
  <r>
    <s v="TXN_3289406"/>
    <s v="CUST_06"/>
    <x v="0"/>
    <x v="25"/>
    <n v="29"/>
    <x v="0"/>
    <n v="29"/>
    <n v="145"/>
    <s v="Cash"/>
    <x v="1"/>
    <x v="2"/>
    <x v="3"/>
    <x v="66"/>
    <s v="UNKNOWN"/>
  </r>
  <r>
    <s v="TXN_3290344"/>
    <s v="CUST_09"/>
    <x v="5"/>
    <x v="13"/>
    <n v="35"/>
    <x v="2"/>
    <n v="35"/>
    <n v="105"/>
    <s v="Cash"/>
    <x v="0"/>
    <x v="2"/>
    <x v="3"/>
    <x v="357"/>
    <b v="1"/>
  </r>
  <r>
    <s v="TXN_3290365"/>
    <s v="CUST_02"/>
    <x v="0"/>
    <x v="17"/>
    <n v="23"/>
    <x v="2"/>
    <n v="23"/>
    <n v="69"/>
    <s v="Cash"/>
    <x v="0"/>
    <x v="2"/>
    <x v="2"/>
    <x v="629"/>
    <b v="1"/>
  </r>
  <r>
    <s v="TXN_3290440"/>
    <s v="CUST_04"/>
    <x v="6"/>
    <x v="165"/>
    <n v="35"/>
    <x v="6"/>
    <n v="35"/>
    <n v="280"/>
    <s v="Credit Card"/>
    <x v="0"/>
    <x v="0"/>
    <x v="4"/>
    <x v="677"/>
    <b v="1"/>
  </r>
  <r>
    <s v="TXN_3290537"/>
    <s v="CUST_08"/>
    <x v="2"/>
    <x v="45"/>
    <n v="11"/>
    <x v="6"/>
    <n v="11"/>
    <n v="88"/>
    <s v="Digital Wallet"/>
    <x v="1"/>
    <x v="0"/>
    <x v="6"/>
    <x v="948"/>
    <b v="1"/>
  </r>
  <r>
    <s v="TXN_3292575"/>
    <s v="CUST_15"/>
    <x v="1"/>
    <x v="62"/>
    <n v="27.5"/>
    <x v="0"/>
    <n v="27.5"/>
    <n v="137.5"/>
    <s v="Credit Card"/>
    <x v="1"/>
    <x v="0"/>
    <x v="2"/>
    <x v="625"/>
    <b v="0"/>
  </r>
  <r>
    <s v="TXN_3293968"/>
    <s v="CUST_19"/>
    <x v="4"/>
    <x v="8"/>
    <n v="15.5"/>
    <x v="9"/>
    <n v="15.5"/>
    <n v="31"/>
    <s v="Credit Card"/>
    <x v="1"/>
    <x v="1"/>
    <x v="10"/>
    <x v="1026"/>
    <b v="1"/>
  </r>
  <r>
    <s v="TXN_3294760"/>
    <s v="CUST_23"/>
    <x v="5"/>
    <x v="49"/>
    <n v="17"/>
    <x v="10"/>
    <n v="17"/>
    <n v="119"/>
    <s v="Cash"/>
    <x v="1"/>
    <x v="1"/>
    <x v="8"/>
    <x v="1041"/>
    <b v="0"/>
  </r>
  <r>
    <s v="TXN_3294780"/>
    <s v="CUST_19"/>
    <x v="7"/>
    <x v="118"/>
    <n v="33.5"/>
    <x v="7"/>
    <n v="33.5"/>
    <n v="134"/>
    <s v="Credit Card"/>
    <x v="1"/>
    <x v="1"/>
    <x v="0"/>
    <x v="720"/>
    <b v="1"/>
  </r>
  <r>
    <s v="TXN_3294951"/>
    <s v="CUST_19"/>
    <x v="0"/>
    <x v="0"/>
    <n v="11"/>
    <x v="8"/>
    <n v="11"/>
    <n v="110"/>
    <s v="Cash"/>
    <x v="0"/>
    <x v="2"/>
    <x v="4"/>
    <x v="57"/>
    <b v="0"/>
  </r>
  <r>
    <s v="TXN_3295816"/>
    <s v="CUST_08"/>
    <x v="7"/>
    <x v="118"/>
    <n v="33.5"/>
    <x v="6"/>
    <n v="33.5"/>
    <n v="268"/>
    <s v="Digital Wallet"/>
    <x v="0"/>
    <x v="1"/>
    <x v="0"/>
    <x v="720"/>
    <s v="UNKNOWN"/>
  </r>
  <r>
    <s v="TXN_3297253"/>
    <s v="CUST_15"/>
    <x v="4"/>
    <x v="105"/>
    <n v="38"/>
    <x v="5"/>
    <n v="38"/>
    <n v="38"/>
    <s v="Cash"/>
    <x v="1"/>
    <x v="2"/>
    <x v="3"/>
    <x v="868"/>
    <b v="0"/>
  </r>
  <r>
    <s v="TXN_3297560"/>
    <s v="CUST_03"/>
    <x v="5"/>
    <x v="117"/>
    <n v="9.5"/>
    <x v="5"/>
    <n v="9.5"/>
    <n v="9.5"/>
    <s v="Cash"/>
    <x v="0"/>
    <x v="3"/>
    <x v="10"/>
    <x v="534"/>
    <s v="UNKNOWN"/>
  </r>
  <r>
    <s v="TXN_3297916"/>
    <s v="CUST_25"/>
    <x v="5"/>
    <x v="35"/>
    <n v="33.5"/>
    <x v="5"/>
    <n v="33.5"/>
    <n v="33.5"/>
    <s v="Credit Card"/>
    <x v="0"/>
    <x v="0"/>
    <x v="9"/>
    <x v="951"/>
    <b v="1"/>
  </r>
  <r>
    <s v="TXN_3298194"/>
    <s v="CUST_06"/>
    <x v="1"/>
    <x v="19"/>
    <n v="39.5"/>
    <x v="7"/>
    <n v="39.5"/>
    <n v="158"/>
    <s v="Credit Card"/>
    <x v="0"/>
    <x v="2"/>
    <x v="8"/>
    <x v="712"/>
    <b v="0"/>
  </r>
  <r>
    <s v="TXN_3299143"/>
    <s v="CUST_11"/>
    <x v="1"/>
    <x v="1"/>
    <n v="6.5"/>
    <x v="1"/>
    <n v="6.5"/>
    <n v="58.5"/>
    <s v="Credit Card"/>
    <x v="1"/>
    <x v="0"/>
    <x v="1"/>
    <x v="321"/>
    <b v="1"/>
  </r>
  <r>
    <s v="TXN_3300014"/>
    <s v="CUST_12"/>
    <x v="5"/>
    <x v="136"/>
    <n v="32"/>
    <x v="2"/>
    <n v="32"/>
    <n v="96"/>
    <s v="Cash"/>
    <x v="1"/>
    <x v="2"/>
    <x v="2"/>
    <x v="16"/>
    <s v="UNKNOWN"/>
  </r>
  <r>
    <s v="TXN_3300791"/>
    <s v="CUST_04"/>
    <x v="6"/>
    <x v="149"/>
    <n v="27.5"/>
    <x v="8"/>
    <n v="27.5"/>
    <n v="275"/>
    <s v="Cash"/>
    <x v="1"/>
    <x v="1"/>
    <x v="7"/>
    <x v="810"/>
    <b v="1"/>
  </r>
  <r>
    <s v="TXN_3301108"/>
    <s v="CUST_19"/>
    <x v="0"/>
    <x v="17"/>
    <n v="23"/>
    <x v="7"/>
    <n v="23"/>
    <n v="92"/>
    <s v="Cash"/>
    <x v="0"/>
    <x v="0"/>
    <x v="5"/>
    <x v="84"/>
    <b v="1"/>
  </r>
  <r>
    <s v="TXN_3301515"/>
    <s v="CUST_17"/>
    <x v="4"/>
    <x v="8"/>
    <n v="15.5"/>
    <x v="9"/>
    <n v="15.5"/>
    <n v="31"/>
    <s v="Credit Card"/>
    <x v="1"/>
    <x v="1"/>
    <x v="10"/>
    <x v="338"/>
    <b v="1"/>
  </r>
  <r>
    <s v="TXN_3301574"/>
    <s v="CUST_11"/>
    <x v="5"/>
    <x v="200"/>
    <n v="23"/>
    <x v="7"/>
    <n v="23"/>
    <n v="92"/>
    <s v="Digital Wallet"/>
    <x v="1"/>
    <x v="1"/>
    <x v="11"/>
    <x v="1042"/>
    <b v="1"/>
  </r>
  <r>
    <s v="TXN_3302248"/>
    <s v="CUST_20"/>
    <x v="4"/>
    <x v="31"/>
    <n v="18.5"/>
    <x v="2"/>
    <n v="18.5"/>
    <n v="55.5"/>
    <s v="Credit Card"/>
    <x v="1"/>
    <x v="0"/>
    <x v="10"/>
    <x v="646"/>
    <b v="0"/>
  </r>
  <r>
    <s v="TXN_3303186"/>
    <s v="CUST_06"/>
    <x v="0"/>
    <x v="0"/>
    <n v="11"/>
    <x v="4"/>
    <n v="11"/>
    <n v="66"/>
    <s v="Credit Card"/>
    <x v="0"/>
    <x v="1"/>
    <x v="9"/>
    <x v="848"/>
    <s v="UNKNOWN"/>
  </r>
  <r>
    <s v="TXN_3303315"/>
    <s v="CUST_17"/>
    <x v="1"/>
    <x v="176"/>
    <n v="38"/>
    <x v="8"/>
    <n v="38"/>
    <n v="380"/>
    <s v="Credit Card"/>
    <x v="1"/>
    <x v="2"/>
    <x v="3"/>
    <x v="546"/>
    <s v="UNKNOWN"/>
  </r>
  <r>
    <s v="TXN_3303369"/>
    <s v="CUST_06"/>
    <x v="2"/>
    <x v="57"/>
    <n v="24.5"/>
    <x v="7"/>
    <n v="24.5"/>
    <n v="98"/>
    <s v="Cash"/>
    <x v="0"/>
    <x v="2"/>
    <x v="9"/>
    <x v="676"/>
    <b v="1"/>
  </r>
  <r>
    <s v="TXN_3303622"/>
    <s v="CUST_12"/>
    <x v="6"/>
    <x v="108"/>
    <n v="21.5"/>
    <x v="8"/>
    <n v="21.5"/>
    <n v="215"/>
    <s v="Credit Card"/>
    <x v="0"/>
    <x v="1"/>
    <x v="10"/>
    <x v="985"/>
    <s v="UNKNOWN"/>
  </r>
  <r>
    <s v="TXN_3303658"/>
    <s v="CUST_13"/>
    <x v="7"/>
    <x v="160"/>
    <n v="41"/>
    <x v="4"/>
    <n v="41"/>
    <n v="246"/>
    <s v="Cash"/>
    <x v="1"/>
    <x v="1"/>
    <x v="0"/>
    <x v="720"/>
    <b v="0"/>
  </r>
  <r>
    <s v="TXN_3304060"/>
    <s v="CUST_15"/>
    <x v="0"/>
    <x v="0"/>
    <n v="11"/>
    <x v="1"/>
    <n v="11"/>
    <n v="99"/>
    <s v="Credit Card"/>
    <x v="0"/>
    <x v="2"/>
    <x v="7"/>
    <x v="319"/>
    <s v="UNKNOWN"/>
  </r>
  <r>
    <s v="TXN_3306261"/>
    <s v="CUST_15"/>
    <x v="4"/>
    <x v="6"/>
    <n v="0"/>
    <x v="3"/>
    <n v="0"/>
    <n v="0"/>
    <s v="Digital Wallet"/>
    <x v="0"/>
    <x v="0"/>
    <x v="1"/>
    <x v="997"/>
    <b v="0"/>
  </r>
  <r>
    <s v="TXN_3307692"/>
    <s v="CUST_21"/>
    <x v="1"/>
    <x v="157"/>
    <n v="41"/>
    <x v="4"/>
    <n v="41"/>
    <n v="246"/>
    <s v="Cash"/>
    <x v="1"/>
    <x v="1"/>
    <x v="9"/>
    <x v="742"/>
    <s v="UNKNOWN"/>
  </r>
  <r>
    <s v="TXN_3308490"/>
    <s v="CUST_15"/>
    <x v="1"/>
    <x v="176"/>
    <n v="38"/>
    <x v="5"/>
    <n v="38"/>
    <n v="38"/>
    <s v="Digital Wallet"/>
    <x v="0"/>
    <x v="0"/>
    <x v="5"/>
    <x v="841"/>
    <b v="0"/>
  </r>
  <r>
    <s v="TXN_3311484"/>
    <s v="CUST_16"/>
    <x v="5"/>
    <x v="47"/>
    <n v="15.5"/>
    <x v="2"/>
    <n v="15.5"/>
    <n v="46.5"/>
    <s v="Cash"/>
    <x v="1"/>
    <x v="1"/>
    <x v="6"/>
    <x v="101"/>
    <b v="0"/>
  </r>
  <r>
    <s v="TXN_3311644"/>
    <s v="CUST_24"/>
    <x v="2"/>
    <x v="6"/>
    <n v="0"/>
    <x v="3"/>
    <n v="0"/>
    <n v="0"/>
    <s v="Cash"/>
    <x v="1"/>
    <x v="3"/>
    <x v="10"/>
    <x v="561"/>
    <s v="UNKNOWN"/>
  </r>
  <r>
    <s v="TXN_3311708"/>
    <s v="CUST_12"/>
    <x v="7"/>
    <x v="106"/>
    <n v="15.5"/>
    <x v="2"/>
    <n v="15.5"/>
    <n v="46.5"/>
    <s v="Credit Card"/>
    <x v="1"/>
    <x v="1"/>
    <x v="0"/>
    <x v="1019"/>
    <s v="UNKNOWN"/>
  </r>
  <r>
    <s v="TXN_3312414"/>
    <s v="CUST_17"/>
    <x v="6"/>
    <x v="149"/>
    <n v="27.5"/>
    <x v="10"/>
    <n v="27.5"/>
    <n v="192.5"/>
    <s v="Credit Card"/>
    <x v="0"/>
    <x v="1"/>
    <x v="2"/>
    <x v="1009"/>
    <b v="0"/>
  </r>
  <r>
    <s v="TXN_3314099"/>
    <s v="CUST_04"/>
    <x v="0"/>
    <x v="10"/>
    <n v="18.5"/>
    <x v="5"/>
    <n v="18.5"/>
    <n v="18.5"/>
    <s v="Cash"/>
    <x v="1"/>
    <x v="2"/>
    <x v="4"/>
    <x v="921"/>
    <b v="0"/>
  </r>
  <r>
    <s v="TXN_3314427"/>
    <s v="CUST_03"/>
    <x v="6"/>
    <x v="108"/>
    <n v="21.5"/>
    <x v="2"/>
    <n v="21.5"/>
    <n v="64.5"/>
    <s v="Credit Card"/>
    <x v="0"/>
    <x v="2"/>
    <x v="4"/>
    <x v="386"/>
    <b v="0"/>
  </r>
  <r>
    <s v="TXN_3314650"/>
    <s v="CUST_13"/>
    <x v="4"/>
    <x v="50"/>
    <n v="9.5"/>
    <x v="0"/>
    <n v="9.5"/>
    <n v="47.5"/>
    <s v="Digital Wallet"/>
    <x v="1"/>
    <x v="0"/>
    <x v="6"/>
    <x v="291"/>
    <b v="0"/>
  </r>
  <r>
    <s v="TXN_3314885"/>
    <s v="CUST_23"/>
    <x v="4"/>
    <x v="166"/>
    <n v="41"/>
    <x v="9"/>
    <n v="41"/>
    <n v="82"/>
    <s v="Credit Card"/>
    <x v="1"/>
    <x v="0"/>
    <x v="10"/>
    <x v="280"/>
    <b v="1"/>
  </r>
  <r>
    <s v="TXN_3315463"/>
    <s v="CUST_05"/>
    <x v="3"/>
    <x v="53"/>
    <n v="23"/>
    <x v="4"/>
    <n v="23"/>
    <n v="138"/>
    <s v="Digital Wallet"/>
    <x v="0"/>
    <x v="2"/>
    <x v="10"/>
    <x v="888"/>
    <b v="0"/>
  </r>
  <r>
    <s v="TXN_3316842"/>
    <s v="CUST_03"/>
    <x v="6"/>
    <x v="132"/>
    <n v="8"/>
    <x v="1"/>
    <n v="8"/>
    <n v="72"/>
    <s v="Digital Wallet"/>
    <x v="1"/>
    <x v="1"/>
    <x v="9"/>
    <x v="742"/>
    <b v="0"/>
  </r>
  <r>
    <s v="TXN_3317321"/>
    <s v="CUST_11"/>
    <x v="5"/>
    <x v="11"/>
    <n v="6.5"/>
    <x v="8"/>
    <n v="6.5"/>
    <n v="65"/>
    <s v="Credit Card"/>
    <x v="1"/>
    <x v="2"/>
    <x v="0"/>
    <x v="1043"/>
    <s v="UNKNOWN"/>
  </r>
  <r>
    <s v="TXN_3317458"/>
    <s v="CUST_05"/>
    <x v="3"/>
    <x v="43"/>
    <n v="14"/>
    <x v="1"/>
    <n v="14"/>
    <n v="126"/>
    <s v="Cash"/>
    <x v="1"/>
    <x v="1"/>
    <x v="0"/>
    <x v="168"/>
    <b v="1"/>
  </r>
  <r>
    <s v="TXN_3317764"/>
    <s v="CUST_18"/>
    <x v="7"/>
    <x v="106"/>
    <n v="15.5"/>
    <x v="0"/>
    <n v="15.5"/>
    <n v="77.5"/>
    <s v="Credit Card"/>
    <x v="0"/>
    <x v="1"/>
    <x v="11"/>
    <x v="221"/>
    <s v="UNKNOWN"/>
  </r>
  <r>
    <s v="TXN_3317964"/>
    <s v="CUST_25"/>
    <x v="3"/>
    <x v="56"/>
    <n v="15.5"/>
    <x v="9"/>
    <n v="15.5"/>
    <n v="31"/>
    <s v="Digital Wallet"/>
    <x v="0"/>
    <x v="0"/>
    <x v="11"/>
    <x v="1005"/>
    <s v="UNKNOWN"/>
  </r>
  <r>
    <s v="TXN_3319577"/>
    <s v="CUST_12"/>
    <x v="0"/>
    <x v="123"/>
    <n v="30.5"/>
    <x v="2"/>
    <n v="30.5"/>
    <n v="91.5"/>
    <s v="Cash"/>
    <x v="0"/>
    <x v="0"/>
    <x v="3"/>
    <x v="320"/>
    <b v="0"/>
  </r>
  <r>
    <s v="TXN_3319640"/>
    <s v="CUST_05"/>
    <x v="1"/>
    <x v="24"/>
    <n v="24.5"/>
    <x v="8"/>
    <n v="24.5"/>
    <n v="245"/>
    <s v="Cash"/>
    <x v="0"/>
    <x v="0"/>
    <x v="5"/>
    <x v="639"/>
    <b v="0"/>
  </r>
  <r>
    <s v="TXN_3320709"/>
    <s v="CUST_10"/>
    <x v="4"/>
    <x v="29"/>
    <n v="12.5"/>
    <x v="0"/>
    <n v="12.5"/>
    <n v="62.5"/>
    <s v="Cash"/>
    <x v="1"/>
    <x v="0"/>
    <x v="6"/>
    <x v="1003"/>
    <b v="0"/>
  </r>
  <r>
    <s v="TXN_3320818"/>
    <s v="CUST_06"/>
    <x v="2"/>
    <x v="177"/>
    <n v="26"/>
    <x v="0"/>
    <n v="26"/>
    <n v="130"/>
    <s v="Cash"/>
    <x v="1"/>
    <x v="0"/>
    <x v="6"/>
    <x v="856"/>
    <b v="1"/>
  </r>
  <r>
    <s v="TXN_3322099"/>
    <s v="CUST_17"/>
    <x v="4"/>
    <x v="161"/>
    <n v="23"/>
    <x v="4"/>
    <n v="23"/>
    <n v="138"/>
    <s v="Digital Wallet"/>
    <x v="0"/>
    <x v="2"/>
    <x v="2"/>
    <x v="263"/>
    <b v="0"/>
  </r>
  <r>
    <s v="TXN_3324893"/>
    <s v="CUST_11"/>
    <x v="6"/>
    <x v="96"/>
    <n v="12.5"/>
    <x v="1"/>
    <n v="12.5"/>
    <n v="112.5"/>
    <s v="Cash"/>
    <x v="1"/>
    <x v="2"/>
    <x v="1"/>
    <x v="340"/>
    <b v="1"/>
  </r>
  <r>
    <s v="TXN_3324948"/>
    <s v="CUST_14"/>
    <x v="1"/>
    <x v="6"/>
    <n v="0"/>
    <x v="3"/>
    <n v="0"/>
    <n v="0"/>
    <s v="Cash"/>
    <x v="1"/>
    <x v="1"/>
    <x v="2"/>
    <x v="1044"/>
    <b v="0"/>
  </r>
  <r>
    <s v="TXN_3325191"/>
    <s v="CUST_22"/>
    <x v="1"/>
    <x v="59"/>
    <n v="12.5"/>
    <x v="5"/>
    <n v="12.5"/>
    <n v="12.5"/>
    <s v="Digital Wallet"/>
    <x v="1"/>
    <x v="2"/>
    <x v="4"/>
    <x v="802"/>
    <b v="1"/>
  </r>
  <r>
    <s v="TXN_3325627"/>
    <s v="CUST_21"/>
    <x v="5"/>
    <x v="89"/>
    <n v="18.5"/>
    <x v="2"/>
    <n v="18.5"/>
    <n v="55.5"/>
    <s v="Digital Wallet"/>
    <x v="0"/>
    <x v="1"/>
    <x v="8"/>
    <x v="527"/>
    <b v="1"/>
  </r>
  <r>
    <s v="TXN_3327266"/>
    <s v="CUST_05"/>
    <x v="2"/>
    <x v="80"/>
    <n v="17"/>
    <x v="0"/>
    <n v="17"/>
    <n v="85"/>
    <s v="Digital Wallet"/>
    <x v="1"/>
    <x v="0"/>
    <x v="5"/>
    <x v="656"/>
    <s v="UNKNOWN"/>
  </r>
  <r>
    <s v="TXN_3327657"/>
    <s v="CUST_03"/>
    <x v="2"/>
    <x v="30"/>
    <n v="18.5"/>
    <x v="4"/>
    <n v="18.5"/>
    <n v="111"/>
    <s v="Cash"/>
    <x v="0"/>
    <x v="1"/>
    <x v="3"/>
    <x v="205"/>
    <b v="0"/>
  </r>
  <r>
    <s v="TXN_3328545"/>
    <s v="CUST_05"/>
    <x v="5"/>
    <x v="35"/>
    <n v="33.5"/>
    <x v="1"/>
    <n v="33.5"/>
    <n v="301.5"/>
    <s v="Credit Card"/>
    <x v="1"/>
    <x v="0"/>
    <x v="1"/>
    <x v="56"/>
    <b v="1"/>
  </r>
  <r>
    <s v="TXN_3329144"/>
    <s v="CUST_23"/>
    <x v="0"/>
    <x v="6"/>
    <n v="24.5"/>
    <x v="2"/>
    <n v="24.5"/>
    <n v="73.5"/>
    <s v="Credit Card"/>
    <x v="0"/>
    <x v="3"/>
    <x v="10"/>
    <x v="433"/>
    <b v="0"/>
  </r>
  <r>
    <s v="TXN_3330661"/>
    <s v="CUST_19"/>
    <x v="6"/>
    <x v="6"/>
    <n v="0"/>
    <x v="3"/>
    <n v="0"/>
    <n v="0"/>
    <s v="Digital Wallet"/>
    <x v="0"/>
    <x v="1"/>
    <x v="10"/>
    <x v="716"/>
    <b v="1"/>
  </r>
  <r>
    <s v="TXN_3330819"/>
    <s v="CUST_21"/>
    <x v="2"/>
    <x v="140"/>
    <n v="6.5"/>
    <x v="4"/>
    <n v="6.5"/>
    <n v="39"/>
    <s v="Digital Wallet"/>
    <x v="0"/>
    <x v="1"/>
    <x v="10"/>
    <x v="749"/>
    <s v="UNKNOWN"/>
  </r>
  <r>
    <s v="TXN_3330864"/>
    <s v="CUST_05"/>
    <x v="1"/>
    <x v="59"/>
    <n v="12.5"/>
    <x v="8"/>
    <n v="12.5"/>
    <n v="125"/>
    <s v="Cash"/>
    <x v="1"/>
    <x v="2"/>
    <x v="8"/>
    <x v="577"/>
    <b v="1"/>
  </r>
  <r>
    <s v="TXN_3331644"/>
    <s v="CUST_20"/>
    <x v="3"/>
    <x v="44"/>
    <n v="27.5"/>
    <x v="6"/>
    <n v="27.5"/>
    <n v="220"/>
    <s v="Digital Wallet"/>
    <x v="1"/>
    <x v="0"/>
    <x v="2"/>
    <x v="193"/>
    <b v="1"/>
  </r>
  <r>
    <s v="TXN_3333623"/>
    <s v="CUST_15"/>
    <x v="1"/>
    <x v="154"/>
    <n v="30.5"/>
    <x v="7"/>
    <n v="30.5"/>
    <n v="122"/>
    <s v="Credit Card"/>
    <x v="1"/>
    <x v="1"/>
    <x v="5"/>
    <x v="736"/>
    <b v="1"/>
  </r>
  <r>
    <s v="TXN_3333627"/>
    <s v="CUST_02"/>
    <x v="5"/>
    <x v="58"/>
    <n v="24.5"/>
    <x v="1"/>
    <n v="24.5"/>
    <n v="220.5"/>
    <s v="Credit Card"/>
    <x v="1"/>
    <x v="1"/>
    <x v="2"/>
    <x v="1045"/>
    <s v="UNKNOWN"/>
  </r>
  <r>
    <s v="TXN_3333833"/>
    <s v="CUST_04"/>
    <x v="0"/>
    <x v="84"/>
    <n v="9.5"/>
    <x v="5"/>
    <n v="9.5"/>
    <n v="9.5"/>
    <s v="Digital Wallet"/>
    <x v="0"/>
    <x v="0"/>
    <x v="6"/>
    <x v="572"/>
    <s v="UNKNOWN"/>
  </r>
  <r>
    <s v="TXN_3334456"/>
    <s v="CUST_02"/>
    <x v="4"/>
    <x v="167"/>
    <n v="30.5"/>
    <x v="7"/>
    <n v="30.5"/>
    <n v="122"/>
    <s v="Cash"/>
    <x v="0"/>
    <x v="0"/>
    <x v="0"/>
    <x v="105"/>
    <b v="0"/>
  </r>
  <r>
    <s v="TXN_3334999"/>
    <s v="CUST_06"/>
    <x v="0"/>
    <x v="76"/>
    <n v="33.5"/>
    <x v="8"/>
    <n v="33.5"/>
    <n v="335"/>
    <s v="Digital Wallet"/>
    <x v="0"/>
    <x v="2"/>
    <x v="2"/>
    <x v="263"/>
    <b v="1"/>
  </r>
  <r>
    <s v="TXN_3336876"/>
    <s v="CUST_10"/>
    <x v="7"/>
    <x v="46"/>
    <n v="23"/>
    <x v="8"/>
    <n v="23"/>
    <n v="230"/>
    <s v="Credit Card"/>
    <x v="0"/>
    <x v="0"/>
    <x v="11"/>
    <x v="399"/>
    <b v="0"/>
  </r>
  <r>
    <s v="TXN_3338914"/>
    <s v="CUST_16"/>
    <x v="0"/>
    <x v="76"/>
    <n v="33.5"/>
    <x v="8"/>
    <n v="33.5"/>
    <n v="335"/>
    <s v="Digital Wallet"/>
    <x v="1"/>
    <x v="0"/>
    <x v="7"/>
    <x v="90"/>
    <b v="0"/>
  </r>
  <r>
    <s v="TXN_3339094"/>
    <s v="CUST_13"/>
    <x v="3"/>
    <x v="43"/>
    <n v="14"/>
    <x v="0"/>
    <n v="14"/>
    <n v="70"/>
    <s v="Credit Card"/>
    <x v="1"/>
    <x v="1"/>
    <x v="6"/>
    <x v="853"/>
    <b v="0"/>
  </r>
  <r>
    <s v="TXN_3340219"/>
    <s v="CUST_13"/>
    <x v="1"/>
    <x v="192"/>
    <n v="17"/>
    <x v="7"/>
    <n v="17"/>
    <n v="68"/>
    <s v="Cash"/>
    <x v="1"/>
    <x v="2"/>
    <x v="7"/>
    <x v="520"/>
    <b v="0"/>
  </r>
  <r>
    <s v="TXN_3341595"/>
    <s v="CUST_11"/>
    <x v="2"/>
    <x v="66"/>
    <n v="27.5"/>
    <x v="8"/>
    <n v="27.5"/>
    <n v="275"/>
    <s v="Digital Wallet"/>
    <x v="1"/>
    <x v="1"/>
    <x v="6"/>
    <x v="196"/>
    <s v="UNKNOWN"/>
  </r>
  <r>
    <s v="TXN_3342443"/>
    <s v="CUST_08"/>
    <x v="6"/>
    <x v="52"/>
    <n v="41"/>
    <x v="8"/>
    <n v="41"/>
    <n v="410"/>
    <s v="Credit Card"/>
    <x v="0"/>
    <x v="2"/>
    <x v="0"/>
    <x v="1046"/>
    <b v="1"/>
  </r>
  <r>
    <s v="TXN_3342497"/>
    <s v="CUST_18"/>
    <x v="7"/>
    <x v="143"/>
    <n v="17"/>
    <x v="7"/>
    <n v="17"/>
    <n v="68"/>
    <s v="Credit Card"/>
    <x v="0"/>
    <x v="2"/>
    <x v="11"/>
    <x v="713"/>
    <s v="UNKNOWN"/>
  </r>
  <r>
    <s v="TXN_3342562"/>
    <s v="CUST_10"/>
    <x v="6"/>
    <x v="26"/>
    <n v="38"/>
    <x v="0"/>
    <n v="38"/>
    <n v="190"/>
    <s v="Credit Card"/>
    <x v="0"/>
    <x v="2"/>
    <x v="9"/>
    <x v="676"/>
    <s v="UNKNOWN"/>
  </r>
  <r>
    <s v="TXN_3342588"/>
    <s v="CUST_04"/>
    <x v="3"/>
    <x v="60"/>
    <n v="36.5"/>
    <x v="2"/>
    <n v="36.5"/>
    <n v="109.5"/>
    <s v="Digital Wallet"/>
    <x v="1"/>
    <x v="0"/>
    <x v="3"/>
    <x v="927"/>
    <b v="1"/>
  </r>
  <r>
    <s v="TXN_3344378"/>
    <s v="CUST_07"/>
    <x v="7"/>
    <x v="70"/>
    <n v="6.5"/>
    <x v="4"/>
    <n v="6.5"/>
    <n v="39"/>
    <s v="Cash"/>
    <x v="1"/>
    <x v="0"/>
    <x v="5"/>
    <x v="940"/>
    <b v="1"/>
  </r>
  <r>
    <s v="TXN_3345761"/>
    <s v="CUST_17"/>
    <x v="1"/>
    <x v="125"/>
    <n v="33.5"/>
    <x v="4"/>
    <n v="33.5"/>
    <n v="201"/>
    <s v="Credit Card"/>
    <x v="1"/>
    <x v="0"/>
    <x v="4"/>
    <x v="857"/>
    <b v="0"/>
  </r>
  <r>
    <s v="TXN_3346189"/>
    <s v="CUST_09"/>
    <x v="3"/>
    <x v="37"/>
    <n v="20"/>
    <x v="6"/>
    <n v="20"/>
    <n v="160"/>
    <s v="Cash"/>
    <x v="1"/>
    <x v="0"/>
    <x v="5"/>
    <x v="593"/>
    <b v="1"/>
  </r>
  <r>
    <s v="TXN_3347015"/>
    <s v="CUST_24"/>
    <x v="1"/>
    <x v="6"/>
    <n v="38"/>
    <x v="10"/>
    <n v="38"/>
    <n v="266"/>
    <s v="Credit Card"/>
    <x v="1"/>
    <x v="0"/>
    <x v="6"/>
    <x v="750"/>
    <b v="0"/>
  </r>
  <r>
    <s v="TXN_3347185"/>
    <s v="CUST_01"/>
    <x v="6"/>
    <x v="6"/>
    <n v="0"/>
    <x v="3"/>
    <n v="0"/>
    <n v="0"/>
    <s v="Cash"/>
    <x v="0"/>
    <x v="2"/>
    <x v="6"/>
    <x v="604"/>
    <b v="1"/>
  </r>
  <r>
    <s v="TXN_3347862"/>
    <s v="CUST_02"/>
    <x v="6"/>
    <x v="190"/>
    <n v="17"/>
    <x v="8"/>
    <n v="17"/>
    <n v="170"/>
    <s v="Credit Card"/>
    <x v="1"/>
    <x v="1"/>
    <x v="9"/>
    <x v="816"/>
    <s v="UNKNOWN"/>
  </r>
  <r>
    <s v="TXN_3348274"/>
    <s v="CUST_11"/>
    <x v="0"/>
    <x v="76"/>
    <n v="33.5"/>
    <x v="7"/>
    <n v="33.5"/>
    <n v="134"/>
    <s v="Cash"/>
    <x v="1"/>
    <x v="1"/>
    <x v="1"/>
    <x v="141"/>
    <s v="UNKNOWN"/>
  </r>
  <r>
    <s v="TXN_3348669"/>
    <s v="CUST_09"/>
    <x v="5"/>
    <x v="117"/>
    <n v="9.5"/>
    <x v="0"/>
    <n v="9.5"/>
    <n v="47.5"/>
    <s v="Credit Card"/>
    <x v="1"/>
    <x v="1"/>
    <x v="8"/>
    <x v="696"/>
    <b v="1"/>
  </r>
  <r>
    <s v="TXN_3348963"/>
    <s v="CUST_03"/>
    <x v="3"/>
    <x v="56"/>
    <n v="15.5"/>
    <x v="2"/>
    <n v="15.5"/>
    <n v="46.5"/>
    <s v="Credit Card"/>
    <x v="1"/>
    <x v="2"/>
    <x v="10"/>
    <x v="106"/>
    <s v="UNKNOWN"/>
  </r>
  <r>
    <s v="TXN_3349534"/>
    <s v="CUST_20"/>
    <x v="2"/>
    <x v="92"/>
    <n v="38"/>
    <x v="9"/>
    <n v="38"/>
    <n v="76"/>
    <s v="Credit Card"/>
    <x v="0"/>
    <x v="2"/>
    <x v="10"/>
    <x v="120"/>
    <s v="UNKNOWN"/>
  </r>
  <r>
    <s v="TXN_3349701"/>
    <s v="CUST_02"/>
    <x v="6"/>
    <x v="52"/>
    <n v="41"/>
    <x v="5"/>
    <n v="41"/>
    <n v="41"/>
    <s v="Credit Card"/>
    <x v="0"/>
    <x v="0"/>
    <x v="11"/>
    <x v="403"/>
    <s v="UNKNOWN"/>
  </r>
  <r>
    <s v="TXN_3349848"/>
    <s v="CUST_13"/>
    <x v="6"/>
    <x v="112"/>
    <n v="23"/>
    <x v="5"/>
    <n v="23"/>
    <n v="23"/>
    <s v="Credit Card"/>
    <x v="0"/>
    <x v="2"/>
    <x v="9"/>
    <x v="209"/>
    <s v="UNKNOWN"/>
  </r>
  <r>
    <s v="TXN_3349989"/>
    <s v="CUST_07"/>
    <x v="3"/>
    <x v="185"/>
    <n v="30.5"/>
    <x v="10"/>
    <n v="30.5"/>
    <n v="213.5"/>
    <s v="Cash"/>
    <x v="1"/>
    <x v="2"/>
    <x v="4"/>
    <x v="893"/>
    <s v="UNKNOWN"/>
  </r>
  <r>
    <s v="TXN_3351830"/>
    <s v="CUST_20"/>
    <x v="5"/>
    <x v="101"/>
    <n v="20"/>
    <x v="1"/>
    <n v="20"/>
    <n v="180"/>
    <s v="Digital Wallet"/>
    <x v="0"/>
    <x v="0"/>
    <x v="7"/>
    <x v="575"/>
    <b v="0"/>
  </r>
  <r>
    <s v="TXN_3352471"/>
    <s v="CUST_20"/>
    <x v="1"/>
    <x v="2"/>
    <n v="11"/>
    <x v="5"/>
    <n v="11"/>
    <n v="11"/>
    <s v="Cash"/>
    <x v="0"/>
    <x v="0"/>
    <x v="11"/>
    <x v="1005"/>
    <b v="1"/>
  </r>
  <r>
    <s v="TXN_3354650"/>
    <s v="CUST_21"/>
    <x v="4"/>
    <x v="82"/>
    <n v="32"/>
    <x v="5"/>
    <n v="32"/>
    <n v="32"/>
    <s v="Digital Wallet"/>
    <x v="1"/>
    <x v="0"/>
    <x v="2"/>
    <x v="298"/>
    <b v="0"/>
  </r>
  <r>
    <s v="TXN_3356979"/>
    <s v="CUST_01"/>
    <x v="6"/>
    <x v="38"/>
    <n v="5"/>
    <x v="10"/>
    <n v="5"/>
    <n v="35"/>
    <s v="Cash"/>
    <x v="1"/>
    <x v="0"/>
    <x v="5"/>
    <x v="176"/>
    <b v="1"/>
  </r>
  <r>
    <s v="TXN_3357122"/>
    <s v="CUST_05"/>
    <x v="6"/>
    <x v="156"/>
    <n v="36.5"/>
    <x v="9"/>
    <n v="36.5"/>
    <n v="73"/>
    <s v="Credit Card"/>
    <x v="1"/>
    <x v="0"/>
    <x v="8"/>
    <x v="241"/>
    <b v="0"/>
  </r>
  <r>
    <s v="TXN_3357305"/>
    <s v="CUST_01"/>
    <x v="0"/>
    <x v="153"/>
    <n v="5"/>
    <x v="10"/>
    <n v="5"/>
    <n v="35"/>
    <s v="Credit Card"/>
    <x v="0"/>
    <x v="0"/>
    <x v="3"/>
    <x v="537"/>
    <b v="0"/>
  </r>
  <r>
    <s v="TXN_3358757"/>
    <s v="CUST_19"/>
    <x v="6"/>
    <x v="108"/>
    <n v="21.5"/>
    <x v="2"/>
    <n v="21.5"/>
    <n v="64.5"/>
    <s v="Digital Wallet"/>
    <x v="1"/>
    <x v="2"/>
    <x v="6"/>
    <x v="20"/>
    <b v="1"/>
  </r>
  <r>
    <s v="TXN_3359492"/>
    <s v="CUST_17"/>
    <x v="3"/>
    <x v="6"/>
    <n v="0"/>
    <x v="3"/>
    <n v="0"/>
    <n v="0"/>
    <s v="Cash"/>
    <x v="1"/>
    <x v="0"/>
    <x v="3"/>
    <x v="9"/>
    <b v="1"/>
  </r>
  <r>
    <s v="TXN_3360543"/>
    <s v="CUST_02"/>
    <x v="0"/>
    <x v="173"/>
    <n v="15.5"/>
    <x v="1"/>
    <n v="15.5"/>
    <n v="139.5"/>
    <s v="Cash"/>
    <x v="0"/>
    <x v="0"/>
    <x v="11"/>
    <x v="358"/>
    <b v="0"/>
  </r>
  <r>
    <s v="TXN_3361053"/>
    <s v="CUST_19"/>
    <x v="1"/>
    <x v="59"/>
    <n v="12.5"/>
    <x v="1"/>
    <n v="12.5"/>
    <n v="112.5"/>
    <s v="Digital Wallet"/>
    <x v="1"/>
    <x v="0"/>
    <x v="9"/>
    <x v="491"/>
    <s v="UNKNOWN"/>
  </r>
  <r>
    <s v="TXN_3362535"/>
    <s v="CUST_21"/>
    <x v="1"/>
    <x v="85"/>
    <n v="20"/>
    <x v="5"/>
    <n v="20"/>
    <n v="20"/>
    <s v="Cash"/>
    <x v="1"/>
    <x v="0"/>
    <x v="8"/>
    <x v="504"/>
    <b v="1"/>
  </r>
  <r>
    <s v="TXN_3362687"/>
    <s v="CUST_11"/>
    <x v="7"/>
    <x v="81"/>
    <n v="36.5"/>
    <x v="1"/>
    <n v="36.5"/>
    <n v="328.5"/>
    <s v="Digital Wallet"/>
    <x v="0"/>
    <x v="1"/>
    <x v="3"/>
    <x v="7"/>
    <b v="0"/>
  </r>
  <r>
    <s v="TXN_3363826"/>
    <s v="CUST_20"/>
    <x v="2"/>
    <x v="151"/>
    <n v="35"/>
    <x v="7"/>
    <n v="35"/>
    <n v="140"/>
    <s v="Credit Card"/>
    <x v="1"/>
    <x v="0"/>
    <x v="9"/>
    <x v="689"/>
    <b v="1"/>
  </r>
  <r>
    <s v="TXN_3364617"/>
    <s v="CUST_22"/>
    <x v="1"/>
    <x v="85"/>
    <n v="20"/>
    <x v="9"/>
    <n v="20"/>
    <n v="40"/>
    <s v="Cash"/>
    <x v="0"/>
    <x v="0"/>
    <x v="7"/>
    <x v="444"/>
    <b v="0"/>
  </r>
  <r>
    <s v="TXN_3364809"/>
    <s v="CUST_16"/>
    <x v="7"/>
    <x v="81"/>
    <n v="36.5"/>
    <x v="9"/>
    <n v="36.5"/>
    <n v="73"/>
    <s v="Credit Card"/>
    <x v="1"/>
    <x v="1"/>
    <x v="3"/>
    <x v="898"/>
    <s v="UNKNOWN"/>
  </r>
  <r>
    <s v="TXN_3365345"/>
    <s v="CUST_12"/>
    <x v="4"/>
    <x v="166"/>
    <n v="41"/>
    <x v="9"/>
    <n v="41"/>
    <n v="82"/>
    <s v="Credit Card"/>
    <x v="0"/>
    <x v="0"/>
    <x v="8"/>
    <x v="408"/>
    <s v="UNKNOWN"/>
  </r>
  <r>
    <s v="TXN_3366166"/>
    <s v="CUST_15"/>
    <x v="3"/>
    <x v="60"/>
    <n v="36.5"/>
    <x v="2"/>
    <n v="36.5"/>
    <n v="109.5"/>
    <s v="Cash"/>
    <x v="1"/>
    <x v="2"/>
    <x v="5"/>
    <x v="867"/>
    <b v="1"/>
  </r>
  <r>
    <s v="TXN_3366759"/>
    <s v="CUST_06"/>
    <x v="5"/>
    <x v="58"/>
    <n v="24.5"/>
    <x v="7"/>
    <n v="24.5"/>
    <n v="98"/>
    <s v="Digital Wallet"/>
    <x v="0"/>
    <x v="1"/>
    <x v="7"/>
    <x v="1047"/>
    <b v="1"/>
  </r>
  <r>
    <s v="TXN_3367358"/>
    <s v="CUST_25"/>
    <x v="6"/>
    <x v="165"/>
    <n v="35"/>
    <x v="5"/>
    <n v="35"/>
    <n v="35"/>
    <s v="Credit Card"/>
    <x v="1"/>
    <x v="0"/>
    <x v="6"/>
    <x v="750"/>
    <b v="1"/>
  </r>
  <r>
    <s v="TXN_3368057"/>
    <s v="CUST_04"/>
    <x v="5"/>
    <x v="58"/>
    <n v="24.5"/>
    <x v="7"/>
    <n v="24.5"/>
    <n v="98"/>
    <s v="Digital Wallet"/>
    <x v="1"/>
    <x v="1"/>
    <x v="2"/>
    <x v="1028"/>
    <b v="0"/>
  </r>
  <r>
    <s v="TXN_3368345"/>
    <s v="CUST_25"/>
    <x v="1"/>
    <x v="6"/>
    <n v="0"/>
    <x v="3"/>
    <n v="0"/>
    <n v="0"/>
    <s v="Credit Card"/>
    <x v="0"/>
    <x v="1"/>
    <x v="0"/>
    <x v="14"/>
    <b v="0"/>
  </r>
  <r>
    <s v="TXN_3368961"/>
    <s v="CUST_10"/>
    <x v="2"/>
    <x v="115"/>
    <n v="33.5"/>
    <x v="8"/>
    <n v="33.5"/>
    <n v="335"/>
    <s v="Digital Wallet"/>
    <x v="1"/>
    <x v="1"/>
    <x v="10"/>
    <x v="475"/>
    <b v="0"/>
  </r>
  <r>
    <s v="TXN_3369620"/>
    <s v="CUST_20"/>
    <x v="2"/>
    <x v="109"/>
    <n v="20"/>
    <x v="0"/>
    <n v="20"/>
    <n v="100"/>
    <s v="Credit Card"/>
    <x v="1"/>
    <x v="0"/>
    <x v="0"/>
    <x v="88"/>
    <b v="0"/>
  </r>
  <r>
    <s v="TXN_3369728"/>
    <s v="CUST_18"/>
    <x v="5"/>
    <x v="11"/>
    <n v="6.5"/>
    <x v="10"/>
    <n v="6.5"/>
    <n v="45.5"/>
    <s v="Credit Card"/>
    <x v="0"/>
    <x v="1"/>
    <x v="6"/>
    <x v="663"/>
    <b v="1"/>
  </r>
  <r>
    <s v="TXN_3370472"/>
    <s v="CUST_12"/>
    <x v="1"/>
    <x v="19"/>
    <n v="39.5"/>
    <x v="1"/>
    <n v="39.5"/>
    <n v="355.5"/>
    <s v="Credit Card"/>
    <x v="0"/>
    <x v="0"/>
    <x v="1"/>
    <x v="766"/>
    <b v="0"/>
  </r>
  <r>
    <s v="TXN_3372645"/>
    <s v="CUST_02"/>
    <x v="5"/>
    <x v="12"/>
    <n v="21.5"/>
    <x v="8"/>
    <n v="21.5"/>
    <n v="215"/>
    <s v="Cash"/>
    <x v="0"/>
    <x v="1"/>
    <x v="7"/>
    <x v="715"/>
    <b v="1"/>
  </r>
  <r>
    <s v="TXN_3373651"/>
    <s v="CUST_08"/>
    <x v="7"/>
    <x v="42"/>
    <n v="29"/>
    <x v="8"/>
    <n v="29"/>
    <n v="290"/>
    <s v="Cash"/>
    <x v="0"/>
    <x v="1"/>
    <x v="10"/>
    <x v="470"/>
    <b v="1"/>
  </r>
  <r>
    <s v="TXN_3375368"/>
    <s v="CUST_12"/>
    <x v="3"/>
    <x v="37"/>
    <n v="20"/>
    <x v="5"/>
    <n v="20"/>
    <n v="20"/>
    <s v="Digital Wallet"/>
    <x v="0"/>
    <x v="1"/>
    <x v="2"/>
    <x v="230"/>
    <b v="0"/>
  </r>
  <r>
    <s v="TXN_3376746"/>
    <s v="CUST_07"/>
    <x v="6"/>
    <x v="141"/>
    <n v="9.5"/>
    <x v="4"/>
    <n v="9.5"/>
    <n v="57"/>
    <s v="Credit Card"/>
    <x v="0"/>
    <x v="2"/>
    <x v="4"/>
    <x v="626"/>
    <b v="0"/>
  </r>
  <r>
    <s v="TXN_3377448"/>
    <s v="CUST_21"/>
    <x v="4"/>
    <x v="74"/>
    <n v="17"/>
    <x v="1"/>
    <n v="17"/>
    <n v="153"/>
    <s v="Cash"/>
    <x v="1"/>
    <x v="0"/>
    <x v="2"/>
    <x v="260"/>
    <s v="UNKNOWN"/>
  </r>
  <r>
    <s v="TXN_3377748"/>
    <s v="CUST_16"/>
    <x v="4"/>
    <x v="8"/>
    <n v="15.5"/>
    <x v="7"/>
    <n v="15.5"/>
    <n v="62"/>
    <s v="Cash"/>
    <x v="0"/>
    <x v="2"/>
    <x v="11"/>
    <x v="651"/>
    <s v="UNKNOWN"/>
  </r>
  <r>
    <s v="TXN_3379869"/>
    <s v="CUST_16"/>
    <x v="5"/>
    <x v="171"/>
    <n v="38"/>
    <x v="2"/>
    <n v="38"/>
    <n v="114"/>
    <s v="Cash"/>
    <x v="1"/>
    <x v="2"/>
    <x v="11"/>
    <x v="173"/>
    <b v="1"/>
  </r>
  <r>
    <s v="TXN_3379956"/>
    <s v="CUST_15"/>
    <x v="2"/>
    <x v="6"/>
    <n v="0"/>
    <x v="3"/>
    <n v="0"/>
    <n v="0"/>
    <s v="Cash"/>
    <x v="0"/>
    <x v="1"/>
    <x v="8"/>
    <x v="237"/>
    <b v="1"/>
  </r>
  <r>
    <s v="TXN_3380295"/>
    <s v="CUST_08"/>
    <x v="5"/>
    <x v="127"/>
    <n v="12.5"/>
    <x v="0"/>
    <n v="12.5"/>
    <n v="62.5"/>
    <s v="Cash"/>
    <x v="1"/>
    <x v="2"/>
    <x v="8"/>
    <x v="1048"/>
    <b v="0"/>
  </r>
  <r>
    <s v="TXN_3380676"/>
    <s v="CUST_04"/>
    <x v="4"/>
    <x v="40"/>
    <n v="29"/>
    <x v="1"/>
    <n v="29"/>
    <n v="261"/>
    <s v="Cash"/>
    <x v="1"/>
    <x v="1"/>
    <x v="6"/>
    <x v="37"/>
    <b v="0"/>
  </r>
  <r>
    <s v="TXN_3381866"/>
    <s v="CUST_16"/>
    <x v="5"/>
    <x v="35"/>
    <n v="33.5"/>
    <x v="6"/>
    <n v="33.5"/>
    <n v="268"/>
    <s v="Digital Wallet"/>
    <x v="1"/>
    <x v="0"/>
    <x v="4"/>
    <x v="384"/>
    <b v="0"/>
  </r>
  <r>
    <s v="TXN_3382647"/>
    <s v="CUST_07"/>
    <x v="1"/>
    <x v="176"/>
    <n v="38"/>
    <x v="6"/>
    <n v="38"/>
    <n v="304"/>
    <s v="Digital Wallet"/>
    <x v="1"/>
    <x v="2"/>
    <x v="5"/>
    <x v="567"/>
    <b v="1"/>
  </r>
  <r>
    <s v="TXN_3384109"/>
    <s v="CUST_10"/>
    <x v="7"/>
    <x v="77"/>
    <n v="12.5"/>
    <x v="9"/>
    <n v="12.5"/>
    <n v="25"/>
    <s v="Digital Wallet"/>
    <x v="0"/>
    <x v="1"/>
    <x v="4"/>
    <x v="775"/>
    <b v="0"/>
  </r>
  <r>
    <s v="TXN_3384376"/>
    <s v="CUST_22"/>
    <x v="3"/>
    <x v="39"/>
    <n v="38"/>
    <x v="9"/>
    <n v="38"/>
    <n v="76"/>
    <s v="Credit Card"/>
    <x v="1"/>
    <x v="0"/>
    <x v="8"/>
    <x v="1049"/>
    <s v="UNKNOWN"/>
  </r>
  <r>
    <s v="TXN_3384705"/>
    <s v="CUST_17"/>
    <x v="2"/>
    <x v="6"/>
    <n v="0"/>
    <x v="3"/>
    <n v="0"/>
    <n v="0"/>
    <s v="Cash"/>
    <x v="0"/>
    <x v="2"/>
    <x v="0"/>
    <x v="514"/>
    <b v="1"/>
  </r>
  <r>
    <s v="TXN_3384905"/>
    <s v="CUST_19"/>
    <x v="5"/>
    <x v="47"/>
    <n v="15.5"/>
    <x v="9"/>
    <n v="15.5"/>
    <n v="31"/>
    <s v="Credit Card"/>
    <x v="1"/>
    <x v="2"/>
    <x v="5"/>
    <x v="311"/>
    <b v="1"/>
  </r>
  <r>
    <s v="TXN_3385100"/>
    <s v="CUST_12"/>
    <x v="5"/>
    <x v="41"/>
    <n v="39.5"/>
    <x v="8"/>
    <n v="39.5"/>
    <n v="395"/>
    <s v="Credit Card"/>
    <x v="1"/>
    <x v="1"/>
    <x v="0"/>
    <x v="1050"/>
    <s v="UNKNOWN"/>
  </r>
  <r>
    <s v="TXN_3385280"/>
    <s v="CUST_10"/>
    <x v="3"/>
    <x v="180"/>
    <n v="6.5"/>
    <x v="9"/>
    <n v="6.5"/>
    <n v="13"/>
    <s v="Digital Wallet"/>
    <x v="1"/>
    <x v="1"/>
    <x v="0"/>
    <x v="1051"/>
    <s v="UNKNOWN"/>
  </r>
  <r>
    <s v="TXN_3387043"/>
    <s v="CUST_16"/>
    <x v="2"/>
    <x v="78"/>
    <n v="12.5"/>
    <x v="0"/>
    <n v="12.5"/>
    <n v="62.5"/>
    <s v="Credit Card"/>
    <x v="1"/>
    <x v="2"/>
    <x v="6"/>
    <x v="869"/>
    <b v="0"/>
  </r>
  <r>
    <s v="TXN_3388920"/>
    <s v="CUST_04"/>
    <x v="7"/>
    <x v="69"/>
    <n v="5"/>
    <x v="7"/>
    <n v="5"/>
    <n v="20"/>
    <s v="Digital Wallet"/>
    <x v="1"/>
    <x v="1"/>
    <x v="5"/>
    <x v="353"/>
    <b v="0"/>
  </r>
  <r>
    <s v="TXN_3389252"/>
    <s v="CUST_18"/>
    <x v="3"/>
    <x v="6"/>
    <n v="14"/>
    <x v="0"/>
    <n v="14"/>
    <n v="70"/>
    <s v="Credit Card"/>
    <x v="0"/>
    <x v="1"/>
    <x v="0"/>
    <x v="1018"/>
    <s v="UNKNOWN"/>
  </r>
  <r>
    <s v="TXN_3389691"/>
    <s v="CUST_03"/>
    <x v="7"/>
    <x v="28"/>
    <n v="18.5"/>
    <x v="9"/>
    <n v="18.5"/>
    <n v="37"/>
    <s v="Credit Card"/>
    <x v="1"/>
    <x v="2"/>
    <x v="0"/>
    <x v="232"/>
    <b v="0"/>
  </r>
  <r>
    <s v="TXN_3391475"/>
    <s v="CUST_10"/>
    <x v="5"/>
    <x v="58"/>
    <n v="24.5"/>
    <x v="5"/>
    <n v="24.5"/>
    <n v="24.5"/>
    <s v="Digital Wallet"/>
    <x v="0"/>
    <x v="0"/>
    <x v="7"/>
    <x v="143"/>
    <s v="UNKNOWN"/>
  </r>
  <r>
    <s v="TXN_3392405"/>
    <s v="CUST_20"/>
    <x v="7"/>
    <x v="124"/>
    <n v="21.5"/>
    <x v="2"/>
    <n v="21.5"/>
    <n v="64.5"/>
    <s v="Cash"/>
    <x v="1"/>
    <x v="0"/>
    <x v="0"/>
    <x v="179"/>
    <b v="0"/>
  </r>
  <r>
    <s v="TXN_3392533"/>
    <s v="CUST_17"/>
    <x v="6"/>
    <x v="132"/>
    <n v="8"/>
    <x v="7"/>
    <n v="8"/>
    <n v="32"/>
    <s v="Credit Card"/>
    <x v="0"/>
    <x v="0"/>
    <x v="11"/>
    <x v="1005"/>
    <b v="0"/>
  </r>
  <r>
    <s v="TXN_3393629"/>
    <s v="CUST_06"/>
    <x v="0"/>
    <x v="84"/>
    <n v="9.5"/>
    <x v="2"/>
    <n v="9.5"/>
    <n v="28.5"/>
    <s v="Digital Wallet"/>
    <x v="0"/>
    <x v="2"/>
    <x v="9"/>
    <x v="1052"/>
    <b v="1"/>
  </r>
  <r>
    <s v="TXN_3394031"/>
    <s v="CUST_04"/>
    <x v="3"/>
    <x v="53"/>
    <n v="23"/>
    <x v="9"/>
    <n v="23"/>
    <n v="46"/>
    <s v="Credit Card"/>
    <x v="0"/>
    <x v="2"/>
    <x v="3"/>
    <x v="829"/>
    <b v="1"/>
  </r>
  <r>
    <s v="TXN_3394201"/>
    <s v="CUST_17"/>
    <x v="2"/>
    <x v="6"/>
    <n v="32"/>
    <x v="6"/>
    <n v="32"/>
    <n v="256"/>
    <s v="Cash"/>
    <x v="1"/>
    <x v="0"/>
    <x v="3"/>
    <x v="131"/>
    <s v="UNKNOWN"/>
  </r>
  <r>
    <s v="TXN_3394209"/>
    <s v="CUST_07"/>
    <x v="1"/>
    <x v="147"/>
    <n v="15.5"/>
    <x v="2"/>
    <n v="15.5"/>
    <n v="46.5"/>
    <s v="Digital Wallet"/>
    <x v="1"/>
    <x v="0"/>
    <x v="11"/>
    <x v="1038"/>
    <b v="1"/>
  </r>
  <r>
    <s v="TXN_3394998"/>
    <s v="CUST_18"/>
    <x v="5"/>
    <x v="47"/>
    <n v="15.5"/>
    <x v="0"/>
    <n v="15.5"/>
    <n v="77.5"/>
    <s v="Digital Wallet"/>
    <x v="1"/>
    <x v="0"/>
    <x v="3"/>
    <x v="28"/>
    <b v="0"/>
  </r>
  <r>
    <s v="TXN_3395055"/>
    <s v="CUST_22"/>
    <x v="0"/>
    <x v="10"/>
    <n v="18.5"/>
    <x v="10"/>
    <n v="18.5"/>
    <n v="129.5"/>
    <s v="Cash"/>
    <x v="0"/>
    <x v="1"/>
    <x v="2"/>
    <x v="414"/>
    <b v="1"/>
  </r>
  <r>
    <s v="TXN_3395288"/>
    <s v="CUST_21"/>
    <x v="6"/>
    <x v="132"/>
    <n v="8"/>
    <x v="8"/>
    <n v="8"/>
    <n v="80"/>
    <s v="Cash"/>
    <x v="1"/>
    <x v="1"/>
    <x v="7"/>
    <x v="518"/>
    <b v="0"/>
  </r>
  <r>
    <s v="TXN_3396013"/>
    <s v="CUST_15"/>
    <x v="6"/>
    <x v="168"/>
    <n v="29"/>
    <x v="9"/>
    <n v="29"/>
    <n v="58"/>
    <s v="Digital Wallet"/>
    <x v="1"/>
    <x v="1"/>
    <x v="6"/>
    <x v="1053"/>
    <b v="0"/>
  </r>
  <r>
    <s v="TXN_3396169"/>
    <s v="CUST_25"/>
    <x v="7"/>
    <x v="124"/>
    <n v="21.5"/>
    <x v="1"/>
    <n v="21.5"/>
    <n v="193.5"/>
    <s v="Cash"/>
    <x v="0"/>
    <x v="0"/>
    <x v="10"/>
    <x v="1035"/>
    <b v="0"/>
  </r>
  <r>
    <s v="TXN_3396886"/>
    <s v="CUST_12"/>
    <x v="3"/>
    <x v="6"/>
    <n v="27.5"/>
    <x v="7"/>
    <n v="27.5"/>
    <n v="110"/>
    <s v="Credit Card"/>
    <x v="0"/>
    <x v="1"/>
    <x v="10"/>
    <x v="788"/>
    <s v="UNKNOWN"/>
  </r>
  <r>
    <s v="TXN_3398355"/>
    <s v="CUST_02"/>
    <x v="0"/>
    <x v="121"/>
    <n v="24.5"/>
    <x v="9"/>
    <n v="24.5"/>
    <n v="49"/>
    <s v="Digital Wallet"/>
    <x v="0"/>
    <x v="2"/>
    <x v="9"/>
    <x v="676"/>
    <b v="0"/>
  </r>
  <r>
    <s v="TXN_3402387"/>
    <s v="CUST_22"/>
    <x v="0"/>
    <x v="84"/>
    <n v="9.5"/>
    <x v="2"/>
    <n v="9.5"/>
    <n v="28.5"/>
    <s v="Credit Card"/>
    <x v="1"/>
    <x v="2"/>
    <x v="3"/>
    <x v="162"/>
    <s v="UNKNOWN"/>
  </r>
  <r>
    <s v="TXN_3403695"/>
    <s v="CUST_25"/>
    <x v="5"/>
    <x v="171"/>
    <n v="38"/>
    <x v="6"/>
    <n v="38"/>
    <n v="304"/>
    <s v="Cash"/>
    <x v="1"/>
    <x v="0"/>
    <x v="4"/>
    <x v="677"/>
    <b v="1"/>
  </r>
  <r>
    <s v="TXN_3404023"/>
    <s v="CUST_04"/>
    <x v="4"/>
    <x v="105"/>
    <n v="38"/>
    <x v="7"/>
    <n v="38"/>
    <n v="152"/>
    <s v="Digital Wallet"/>
    <x v="1"/>
    <x v="1"/>
    <x v="6"/>
    <x v="843"/>
    <b v="0"/>
  </r>
  <r>
    <s v="TXN_3404090"/>
    <s v="CUST_08"/>
    <x v="6"/>
    <x v="132"/>
    <n v="8"/>
    <x v="9"/>
    <n v="8"/>
    <n v="16"/>
    <s v="Digital Wallet"/>
    <x v="1"/>
    <x v="1"/>
    <x v="11"/>
    <x v="51"/>
    <b v="0"/>
  </r>
  <r>
    <s v="TXN_3404251"/>
    <s v="CUST_10"/>
    <x v="7"/>
    <x v="77"/>
    <n v="12.5"/>
    <x v="10"/>
    <n v="12.5"/>
    <n v="87.5"/>
    <s v="Cash"/>
    <x v="0"/>
    <x v="0"/>
    <x v="2"/>
    <x v="428"/>
    <b v="1"/>
  </r>
  <r>
    <s v="TXN_3406391"/>
    <s v="CUST_08"/>
    <x v="7"/>
    <x v="160"/>
    <n v="41"/>
    <x v="0"/>
    <n v="41"/>
    <n v="205"/>
    <s v="Credit Card"/>
    <x v="0"/>
    <x v="2"/>
    <x v="8"/>
    <x v="135"/>
    <b v="0"/>
  </r>
  <r>
    <s v="TXN_3406456"/>
    <s v="CUST_16"/>
    <x v="7"/>
    <x v="69"/>
    <n v="5"/>
    <x v="10"/>
    <n v="5"/>
    <n v="35"/>
    <s v="Cash"/>
    <x v="1"/>
    <x v="0"/>
    <x v="11"/>
    <x v="403"/>
    <s v="UNKNOWN"/>
  </r>
  <r>
    <s v="TXN_3408025"/>
    <s v="CUST_25"/>
    <x v="7"/>
    <x v="33"/>
    <n v="38"/>
    <x v="6"/>
    <n v="38"/>
    <n v="304"/>
    <s v="Digital Wallet"/>
    <x v="1"/>
    <x v="0"/>
    <x v="5"/>
    <x v="394"/>
    <s v="UNKNOWN"/>
  </r>
  <r>
    <s v="TXN_3408382"/>
    <s v="CUST_21"/>
    <x v="1"/>
    <x v="125"/>
    <n v="33.5"/>
    <x v="2"/>
    <n v="33.5"/>
    <n v="100.5"/>
    <s v="Cash"/>
    <x v="0"/>
    <x v="1"/>
    <x v="10"/>
    <x v="1054"/>
    <b v="0"/>
  </r>
  <r>
    <s v="TXN_3409198"/>
    <s v="CUST_16"/>
    <x v="5"/>
    <x v="12"/>
    <n v="21.5"/>
    <x v="5"/>
    <n v="21.5"/>
    <n v="21.5"/>
    <s v="Credit Card"/>
    <x v="0"/>
    <x v="1"/>
    <x v="5"/>
    <x v="239"/>
    <b v="0"/>
  </r>
  <r>
    <s v="TXN_3409638"/>
    <s v="CUST_22"/>
    <x v="2"/>
    <x v="4"/>
    <n v="14"/>
    <x v="5"/>
    <n v="14"/>
    <n v="14"/>
    <s v="Credit Card"/>
    <x v="0"/>
    <x v="1"/>
    <x v="4"/>
    <x v="326"/>
    <b v="0"/>
  </r>
  <r>
    <s v="TXN_3409900"/>
    <s v="CUST_23"/>
    <x v="4"/>
    <x v="105"/>
    <n v="38"/>
    <x v="5"/>
    <n v="38"/>
    <n v="38"/>
    <s v="Digital Wallet"/>
    <x v="0"/>
    <x v="2"/>
    <x v="0"/>
    <x v="789"/>
    <b v="1"/>
  </r>
  <r>
    <s v="TXN_3410016"/>
    <s v="CUST_16"/>
    <x v="0"/>
    <x v="153"/>
    <n v="5"/>
    <x v="7"/>
    <n v="5"/>
    <n v="20"/>
    <s v="Digital Wallet"/>
    <x v="1"/>
    <x v="1"/>
    <x v="7"/>
    <x v="518"/>
    <b v="1"/>
  </r>
  <r>
    <s v="TXN_3411885"/>
    <s v="CUST_01"/>
    <x v="0"/>
    <x v="76"/>
    <n v="33.5"/>
    <x v="2"/>
    <n v="33.5"/>
    <n v="100.5"/>
    <s v="Digital Wallet"/>
    <x v="0"/>
    <x v="0"/>
    <x v="1"/>
    <x v="322"/>
    <s v="UNKNOWN"/>
  </r>
  <r>
    <s v="TXN_3412638"/>
    <s v="CUST_04"/>
    <x v="4"/>
    <x v="74"/>
    <n v="17"/>
    <x v="5"/>
    <n v="17"/>
    <n v="17"/>
    <s v="Digital Wallet"/>
    <x v="1"/>
    <x v="1"/>
    <x v="3"/>
    <x v="251"/>
    <b v="1"/>
  </r>
  <r>
    <s v="TXN_3412748"/>
    <s v="CUST_04"/>
    <x v="6"/>
    <x v="15"/>
    <n v="26"/>
    <x v="4"/>
    <n v="26"/>
    <n v="156"/>
    <s v="Digital Wallet"/>
    <x v="1"/>
    <x v="0"/>
    <x v="9"/>
    <x v="42"/>
    <b v="0"/>
  </r>
  <r>
    <s v="TXN_3413079"/>
    <s v="CUST_23"/>
    <x v="5"/>
    <x v="136"/>
    <n v="32"/>
    <x v="9"/>
    <n v="32"/>
    <n v="64"/>
    <s v="Cash"/>
    <x v="1"/>
    <x v="2"/>
    <x v="7"/>
    <x v="881"/>
    <b v="1"/>
  </r>
  <r>
    <s v="TXN_3414423"/>
    <s v="CUST_05"/>
    <x v="7"/>
    <x v="143"/>
    <n v="17"/>
    <x v="5"/>
    <n v="17"/>
    <n v="17"/>
    <s v="Cash"/>
    <x v="1"/>
    <x v="1"/>
    <x v="5"/>
    <x v="845"/>
    <b v="1"/>
  </r>
  <r>
    <s v="TXN_3414846"/>
    <s v="CUST_23"/>
    <x v="4"/>
    <x v="161"/>
    <n v="23"/>
    <x v="8"/>
    <n v="23"/>
    <n v="230"/>
    <s v="Cash"/>
    <x v="0"/>
    <x v="1"/>
    <x v="3"/>
    <x v="812"/>
    <b v="0"/>
  </r>
  <r>
    <s v="TXN_3415090"/>
    <s v="CUST_04"/>
    <x v="4"/>
    <x v="6"/>
    <n v="0"/>
    <x v="3"/>
    <n v="0"/>
    <n v="0"/>
    <s v="Digital Wallet"/>
    <x v="0"/>
    <x v="2"/>
    <x v="10"/>
    <x v="100"/>
    <b v="0"/>
  </r>
  <r>
    <s v="TXN_3416118"/>
    <s v="CUST_06"/>
    <x v="2"/>
    <x v="30"/>
    <n v="18.5"/>
    <x v="1"/>
    <n v="18.5"/>
    <n v="166.5"/>
    <s v="Cash"/>
    <x v="0"/>
    <x v="2"/>
    <x v="0"/>
    <x v="864"/>
    <b v="1"/>
  </r>
  <r>
    <s v="TXN_3416162"/>
    <s v="CUST_16"/>
    <x v="2"/>
    <x v="140"/>
    <n v="6.5"/>
    <x v="0"/>
    <n v="6.5"/>
    <n v="32.5"/>
    <s v="Digital Wallet"/>
    <x v="0"/>
    <x v="3"/>
    <x v="10"/>
    <x v="240"/>
    <b v="0"/>
  </r>
  <r>
    <s v="TXN_3416433"/>
    <s v="CUST_10"/>
    <x v="4"/>
    <x v="6"/>
    <n v="0"/>
    <x v="3"/>
    <n v="0"/>
    <n v="0"/>
    <s v="Digital Wallet"/>
    <x v="0"/>
    <x v="1"/>
    <x v="1"/>
    <x v="138"/>
    <b v="1"/>
  </r>
  <r>
    <s v="TXN_3419392"/>
    <s v="CUST_25"/>
    <x v="6"/>
    <x v="163"/>
    <n v="30.5"/>
    <x v="0"/>
    <n v="30.5"/>
    <n v="152.5"/>
    <s v="Credit Card"/>
    <x v="1"/>
    <x v="0"/>
    <x v="5"/>
    <x v="79"/>
    <b v="0"/>
  </r>
  <r>
    <s v="TXN_3419658"/>
    <s v="CUST_02"/>
    <x v="7"/>
    <x v="6"/>
    <n v="24.5"/>
    <x v="1"/>
    <n v="24.5"/>
    <n v="220.5"/>
    <s v="Digital Wallet"/>
    <x v="0"/>
    <x v="2"/>
    <x v="11"/>
    <x v="900"/>
    <s v="UNKNOWN"/>
  </r>
  <r>
    <s v="TXN_3421227"/>
    <s v="CUST_09"/>
    <x v="1"/>
    <x v="59"/>
    <n v="12.5"/>
    <x v="4"/>
    <n v="12.5"/>
    <n v="75"/>
    <s v="Credit Card"/>
    <x v="1"/>
    <x v="2"/>
    <x v="4"/>
    <x v="764"/>
    <s v="UNKNOWN"/>
  </r>
  <r>
    <s v="TXN_3421332"/>
    <s v="CUST_02"/>
    <x v="2"/>
    <x v="45"/>
    <n v="11"/>
    <x v="7"/>
    <n v="11"/>
    <n v="44"/>
    <s v="Cash"/>
    <x v="1"/>
    <x v="1"/>
    <x v="9"/>
    <x v="83"/>
    <s v="UNKNOWN"/>
  </r>
  <r>
    <s v="TXN_3421464"/>
    <s v="CUST_07"/>
    <x v="3"/>
    <x v="55"/>
    <n v="8"/>
    <x v="6"/>
    <n v="8"/>
    <n v="64"/>
    <s v="Digital Wallet"/>
    <x v="1"/>
    <x v="2"/>
    <x v="10"/>
    <x v="759"/>
    <b v="1"/>
  </r>
  <r>
    <s v="TXN_3422017"/>
    <s v="CUST_22"/>
    <x v="3"/>
    <x v="180"/>
    <n v="6.5"/>
    <x v="2"/>
    <n v="6.5"/>
    <n v="19.5"/>
    <s v="Cash"/>
    <x v="0"/>
    <x v="1"/>
    <x v="1"/>
    <x v="437"/>
    <b v="1"/>
  </r>
  <r>
    <s v="TXN_3422608"/>
    <s v="CUST_25"/>
    <x v="3"/>
    <x v="53"/>
    <n v="23"/>
    <x v="2"/>
    <n v="23"/>
    <n v="69"/>
    <s v="Credit Card"/>
    <x v="1"/>
    <x v="1"/>
    <x v="2"/>
    <x v="460"/>
    <b v="0"/>
  </r>
  <r>
    <s v="TXN_3422782"/>
    <s v="CUST_24"/>
    <x v="2"/>
    <x v="45"/>
    <n v="11"/>
    <x v="5"/>
    <n v="11"/>
    <n v="11"/>
    <s v="Cash"/>
    <x v="0"/>
    <x v="1"/>
    <x v="11"/>
    <x v="362"/>
    <b v="1"/>
  </r>
  <r>
    <s v="TXN_3422906"/>
    <s v="CUST_21"/>
    <x v="1"/>
    <x v="19"/>
    <n v="39.5"/>
    <x v="5"/>
    <n v="39.5"/>
    <n v="39.5"/>
    <s v="Digital Wallet"/>
    <x v="0"/>
    <x v="1"/>
    <x v="8"/>
    <x v="38"/>
    <s v="UNKNOWN"/>
  </r>
  <r>
    <s v="TXN_3424321"/>
    <s v="CUST_16"/>
    <x v="5"/>
    <x v="47"/>
    <n v="15.5"/>
    <x v="0"/>
    <n v="15.5"/>
    <n v="77.5"/>
    <s v="Credit Card"/>
    <x v="1"/>
    <x v="1"/>
    <x v="1"/>
    <x v="684"/>
    <b v="1"/>
  </r>
  <r>
    <s v="TXN_3424571"/>
    <s v="CUST_09"/>
    <x v="3"/>
    <x v="119"/>
    <n v="12.5"/>
    <x v="10"/>
    <n v="12.5"/>
    <n v="87.5"/>
    <s v="Credit Card"/>
    <x v="1"/>
    <x v="2"/>
    <x v="10"/>
    <x v="596"/>
    <b v="0"/>
  </r>
  <r>
    <s v="TXN_3425314"/>
    <s v="CUST_09"/>
    <x v="6"/>
    <x v="6"/>
    <n v="0"/>
    <x v="3"/>
    <n v="0"/>
    <n v="0"/>
    <s v="Cash"/>
    <x v="0"/>
    <x v="0"/>
    <x v="0"/>
    <x v="709"/>
    <b v="0"/>
  </r>
  <r>
    <s v="TXN_3425466"/>
    <s v="CUST_20"/>
    <x v="6"/>
    <x v="26"/>
    <n v="38"/>
    <x v="1"/>
    <n v="38"/>
    <n v="342"/>
    <s v="Digital Wallet"/>
    <x v="1"/>
    <x v="2"/>
    <x v="11"/>
    <x v="555"/>
    <b v="1"/>
  </r>
  <r>
    <s v="TXN_3425468"/>
    <s v="CUST_15"/>
    <x v="0"/>
    <x v="3"/>
    <n v="41"/>
    <x v="0"/>
    <n v="41"/>
    <n v="205"/>
    <s v="Digital Wallet"/>
    <x v="1"/>
    <x v="2"/>
    <x v="1"/>
    <x v="836"/>
    <b v="1"/>
  </r>
  <r>
    <s v="TXN_3425571"/>
    <s v="CUST_10"/>
    <x v="3"/>
    <x v="55"/>
    <n v="8"/>
    <x v="0"/>
    <n v="8"/>
    <n v="40"/>
    <s v="Credit Card"/>
    <x v="1"/>
    <x v="0"/>
    <x v="11"/>
    <x v="399"/>
    <b v="1"/>
  </r>
  <r>
    <s v="TXN_3426280"/>
    <s v="CUST_24"/>
    <x v="2"/>
    <x v="16"/>
    <n v="21.5"/>
    <x v="0"/>
    <n v="21.5"/>
    <n v="107.5"/>
    <s v="Digital Wallet"/>
    <x v="0"/>
    <x v="0"/>
    <x v="8"/>
    <x v="413"/>
    <s v="UNKNOWN"/>
  </r>
  <r>
    <s v="TXN_3427189"/>
    <s v="CUST_09"/>
    <x v="0"/>
    <x v="6"/>
    <n v="24.5"/>
    <x v="1"/>
    <n v="24.5"/>
    <n v="220.5"/>
    <s v="Cash"/>
    <x v="0"/>
    <x v="0"/>
    <x v="2"/>
    <x v="298"/>
    <b v="1"/>
  </r>
  <r>
    <s v="TXN_3427844"/>
    <s v="CUST_08"/>
    <x v="7"/>
    <x v="124"/>
    <n v="21.5"/>
    <x v="4"/>
    <n v="21.5"/>
    <n v="129"/>
    <s v="Credit Card"/>
    <x v="0"/>
    <x v="1"/>
    <x v="4"/>
    <x v="246"/>
    <s v="UNKNOWN"/>
  </r>
  <r>
    <s v="TXN_3427896"/>
    <s v="CUST_15"/>
    <x v="7"/>
    <x v="124"/>
    <n v="21.5"/>
    <x v="2"/>
    <n v="21.5"/>
    <n v="64.5"/>
    <s v="Cash"/>
    <x v="0"/>
    <x v="0"/>
    <x v="5"/>
    <x v="622"/>
    <s v="UNKNOWN"/>
  </r>
  <r>
    <s v="TXN_3429602"/>
    <s v="CUST_10"/>
    <x v="6"/>
    <x v="150"/>
    <n v="14"/>
    <x v="1"/>
    <n v="14"/>
    <n v="126"/>
    <s v="Digital Wallet"/>
    <x v="0"/>
    <x v="1"/>
    <x v="2"/>
    <x v="1008"/>
    <s v="UNKNOWN"/>
  </r>
  <r>
    <s v="TXN_3430174"/>
    <s v="CUST_12"/>
    <x v="6"/>
    <x v="52"/>
    <n v="41"/>
    <x v="0"/>
    <n v="41"/>
    <n v="205"/>
    <s v="Credit Card"/>
    <x v="0"/>
    <x v="0"/>
    <x v="8"/>
    <x v="241"/>
    <s v="UNKNOWN"/>
  </r>
  <r>
    <s v="TXN_3430293"/>
    <s v="CUST_21"/>
    <x v="0"/>
    <x v="0"/>
    <n v="11"/>
    <x v="7"/>
    <n v="11"/>
    <n v="44"/>
    <s v="Credit Card"/>
    <x v="1"/>
    <x v="1"/>
    <x v="6"/>
    <x v="853"/>
    <b v="1"/>
  </r>
  <r>
    <s v="TXN_3431927"/>
    <s v="CUST_21"/>
    <x v="4"/>
    <x v="27"/>
    <n v="26"/>
    <x v="5"/>
    <n v="26"/>
    <n v="26"/>
    <s v="Credit Card"/>
    <x v="0"/>
    <x v="0"/>
    <x v="10"/>
    <x v="741"/>
    <s v="UNKNOWN"/>
  </r>
  <r>
    <s v="TXN_3432541"/>
    <s v="CUST_10"/>
    <x v="1"/>
    <x v="198"/>
    <n v="23"/>
    <x v="6"/>
    <n v="23"/>
    <n v="184"/>
    <s v="Cash"/>
    <x v="1"/>
    <x v="2"/>
    <x v="2"/>
    <x v="219"/>
    <b v="1"/>
  </r>
  <r>
    <s v="TXN_3433029"/>
    <s v="CUST_20"/>
    <x v="4"/>
    <x v="27"/>
    <n v="26"/>
    <x v="2"/>
    <n v="26"/>
    <n v="78"/>
    <s v="Digital Wallet"/>
    <x v="1"/>
    <x v="3"/>
    <x v="10"/>
    <x v="1025"/>
    <s v="UNKNOWN"/>
  </r>
  <r>
    <s v="TXN_3433195"/>
    <s v="CUST_24"/>
    <x v="4"/>
    <x v="6"/>
    <n v="21.5"/>
    <x v="10"/>
    <n v="21.5"/>
    <n v="150.5"/>
    <s v="Cash"/>
    <x v="1"/>
    <x v="2"/>
    <x v="1"/>
    <x v="979"/>
    <s v="UNKNOWN"/>
  </r>
  <r>
    <s v="TXN_3433247"/>
    <s v="CUST_21"/>
    <x v="5"/>
    <x v="36"/>
    <n v="27.5"/>
    <x v="4"/>
    <n v="27.5"/>
    <n v="165"/>
    <s v="Digital Wallet"/>
    <x v="0"/>
    <x v="1"/>
    <x v="1"/>
    <x v="684"/>
    <s v="UNKNOWN"/>
  </r>
  <r>
    <s v="TXN_3433935"/>
    <s v="CUST_08"/>
    <x v="5"/>
    <x v="71"/>
    <n v="14"/>
    <x v="2"/>
    <n v="14"/>
    <n v="42"/>
    <s v="Digital Wallet"/>
    <x v="1"/>
    <x v="1"/>
    <x v="7"/>
    <x v="63"/>
    <s v="UNKNOWN"/>
  </r>
  <r>
    <s v="TXN_3434264"/>
    <s v="CUST_07"/>
    <x v="6"/>
    <x v="6"/>
    <n v="33.5"/>
    <x v="0"/>
    <n v="33.5"/>
    <n v="167.5"/>
    <s v="Digital Wallet"/>
    <x v="1"/>
    <x v="2"/>
    <x v="11"/>
    <x v="24"/>
    <s v="UNKNOWN"/>
  </r>
  <r>
    <s v="TXN_3434610"/>
    <s v="CUST_05"/>
    <x v="3"/>
    <x v="159"/>
    <n v="21.5"/>
    <x v="5"/>
    <n v="21.5"/>
    <n v="21.5"/>
    <s v="Credit Card"/>
    <x v="0"/>
    <x v="0"/>
    <x v="10"/>
    <x v="741"/>
    <b v="1"/>
  </r>
  <r>
    <s v="TXN_3435040"/>
    <s v="CUST_12"/>
    <x v="7"/>
    <x v="69"/>
    <n v="5"/>
    <x v="4"/>
    <n v="5"/>
    <n v="30"/>
    <s v="Digital Wallet"/>
    <x v="0"/>
    <x v="0"/>
    <x v="2"/>
    <x v="1055"/>
    <b v="0"/>
  </r>
  <r>
    <s v="TXN_3435432"/>
    <s v="CUST_14"/>
    <x v="4"/>
    <x v="6"/>
    <n v="21.5"/>
    <x v="10"/>
    <n v="21.5"/>
    <n v="150.5"/>
    <s v="Digital Wallet"/>
    <x v="1"/>
    <x v="1"/>
    <x v="11"/>
    <x v="476"/>
    <s v="UNKNOWN"/>
  </r>
  <r>
    <s v="TXN_3435459"/>
    <s v="CUST_19"/>
    <x v="6"/>
    <x v="91"/>
    <n v="39.5"/>
    <x v="6"/>
    <n v="39.5"/>
    <n v="316"/>
    <s v="Cash"/>
    <x v="1"/>
    <x v="0"/>
    <x v="11"/>
    <x v="550"/>
    <b v="0"/>
  </r>
  <r>
    <s v="TXN_3435518"/>
    <s v="CUST_10"/>
    <x v="0"/>
    <x v="84"/>
    <n v="9.5"/>
    <x v="6"/>
    <n v="9.5"/>
    <n v="76"/>
    <s v="Digital Wallet"/>
    <x v="1"/>
    <x v="0"/>
    <x v="10"/>
    <x v="242"/>
    <b v="0"/>
  </r>
  <r>
    <s v="TXN_3437398"/>
    <s v="CUST_18"/>
    <x v="6"/>
    <x v="156"/>
    <n v="36.5"/>
    <x v="10"/>
    <n v="36.5"/>
    <n v="255.5"/>
    <s v="Cash"/>
    <x v="0"/>
    <x v="2"/>
    <x v="1"/>
    <x v="983"/>
    <b v="1"/>
  </r>
  <r>
    <s v="TXN_3438683"/>
    <s v="CUST_01"/>
    <x v="1"/>
    <x v="125"/>
    <n v="33.5"/>
    <x v="4"/>
    <n v="33.5"/>
    <n v="201"/>
    <s v="Credit Card"/>
    <x v="1"/>
    <x v="0"/>
    <x v="5"/>
    <x v="79"/>
    <b v="0"/>
  </r>
  <r>
    <s v="TXN_3441163"/>
    <s v="CUST_05"/>
    <x v="1"/>
    <x v="85"/>
    <n v="20"/>
    <x v="9"/>
    <n v="20"/>
    <n v="40"/>
    <s v="Digital Wallet"/>
    <x v="1"/>
    <x v="0"/>
    <x v="8"/>
    <x v="60"/>
    <s v="UNKNOWN"/>
  </r>
  <r>
    <s v="TXN_3442172"/>
    <s v="CUST_11"/>
    <x v="2"/>
    <x v="128"/>
    <n v="30.5"/>
    <x v="6"/>
    <n v="30.5"/>
    <n v="244"/>
    <s v="Digital Wallet"/>
    <x v="0"/>
    <x v="0"/>
    <x v="0"/>
    <x v="484"/>
    <s v="UNKNOWN"/>
  </r>
  <r>
    <s v="TXN_3442308"/>
    <s v="CUST_05"/>
    <x v="7"/>
    <x v="69"/>
    <n v="5"/>
    <x v="0"/>
    <n v="5"/>
    <n v="25"/>
    <s v="Digital Wallet"/>
    <x v="0"/>
    <x v="1"/>
    <x v="9"/>
    <x v="188"/>
    <b v="1"/>
  </r>
  <r>
    <s v="TXN_3442471"/>
    <s v="CUST_09"/>
    <x v="3"/>
    <x v="60"/>
    <n v="36.5"/>
    <x v="5"/>
    <n v="36.5"/>
    <n v="36.5"/>
    <s v="Cash"/>
    <x v="0"/>
    <x v="2"/>
    <x v="7"/>
    <x v="815"/>
    <b v="1"/>
  </r>
  <r>
    <s v="TXN_3442651"/>
    <s v="CUST_02"/>
    <x v="0"/>
    <x v="123"/>
    <n v="30.5"/>
    <x v="0"/>
    <n v="30.5"/>
    <n v="152.5"/>
    <s v="Credit Card"/>
    <x v="1"/>
    <x v="1"/>
    <x v="1"/>
    <x v="138"/>
    <b v="1"/>
  </r>
  <r>
    <s v="TXN_3443190"/>
    <s v="CUST_07"/>
    <x v="0"/>
    <x v="131"/>
    <n v="17"/>
    <x v="7"/>
    <n v="17"/>
    <n v="68"/>
    <s v="Cash"/>
    <x v="0"/>
    <x v="0"/>
    <x v="9"/>
    <x v="648"/>
    <b v="1"/>
  </r>
  <r>
    <s v="TXN_3443251"/>
    <s v="CUST_10"/>
    <x v="1"/>
    <x v="72"/>
    <n v="8"/>
    <x v="6"/>
    <n v="8"/>
    <n v="64"/>
    <s v="Digital Wallet"/>
    <x v="1"/>
    <x v="0"/>
    <x v="1"/>
    <x v="222"/>
    <b v="1"/>
  </r>
  <r>
    <s v="TXN_3443658"/>
    <s v="CUST_19"/>
    <x v="5"/>
    <x v="117"/>
    <n v="9.5"/>
    <x v="4"/>
    <n v="9.5"/>
    <n v="57"/>
    <s v="Digital Wallet"/>
    <x v="0"/>
    <x v="0"/>
    <x v="8"/>
    <x v="252"/>
    <s v="UNKNOWN"/>
  </r>
  <r>
    <s v="TXN_3443924"/>
    <s v="CUST_09"/>
    <x v="3"/>
    <x v="65"/>
    <n v="5"/>
    <x v="4"/>
    <n v="5"/>
    <n v="30"/>
    <s v="Cash"/>
    <x v="0"/>
    <x v="1"/>
    <x v="2"/>
    <x v="1008"/>
    <s v="UNKNOWN"/>
  </r>
  <r>
    <s v="TXN_3444412"/>
    <s v="CUST_13"/>
    <x v="7"/>
    <x v="20"/>
    <n v="32"/>
    <x v="10"/>
    <n v="32"/>
    <n v="224"/>
    <s v="Digital Wallet"/>
    <x v="1"/>
    <x v="2"/>
    <x v="5"/>
    <x v="505"/>
    <s v="UNKNOWN"/>
  </r>
  <r>
    <s v="TXN_3445828"/>
    <s v="CUST_23"/>
    <x v="3"/>
    <x v="44"/>
    <n v="27.5"/>
    <x v="1"/>
    <n v="27.5"/>
    <n v="247.5"/>
    <s v="Credit Card"/>
    <x v="0"/>
    <x v="0"/>
    <x v="5"/>
    <x v="366"/>
    <b v="0"/>
  </r>
  <r>
    <s v="TXN_3447649"/>
    <s v="CUST_24"/>
    <x v="4"/>
    <x v="103"/>
    <n v="33.5"/>
    <x v="5"/>
    <n v="33.5"/>
    <n v="33.5"/>
    <s v="Credit Card"/>
    <x v="0"/>
    <x v="0"/>
    <x v="8"/>
    <x v="501"/>
    <b v="0"/>
  </r>
  <r>
    <s v="TXN_3448045"/>
    <s v="CUST_21"/>
    <x v="0"/>
    <x v="162"/>
    <n v="12.5"/>
    <x v="1"/>
    <n v="12.5"/>
    <n v="112.5"/>
    <s v="Credit Card"/>
    <x v="0"/>
    <x v="2"/>
    <x v="6"/>
    <x v="659"/>
    <b v="0"/>
  </r>
  <r>
    <s v="TXN_3449156"/>
    <s v="CUST_07"/>
    <x v="5"/>
    <x v="113"/>
    <n v="41"/>
    <x v="0"/>
    <n v="41"/>
    <n v="205"/>
    <s v="Digital Wallet"/>
    <x v="0"/>
    <x v="1"/>
    <x v="0"/>
    <x v="955"/>
    <s v="UNKNOWN"/>
  </r>
  <r>
    <s v="TXN_3450219"/>
    <s v="CUST_12"/>
    <x v="5"/>
    <x v="12"/>
    <n v="21.5"/>
    <x v="1"/>
    <n v="21.5"/>
    <n v="193.5"/>
    <s v="Digital Wallet"/>
    <x v="0"/>
    <x v="2"/>
    <x v="10"/>
    <x v="370"/>
    <b v="1"/>
  </r>
  <r>
    <s v="TXN_3450894"/>
    <s v="CUST_03"/>
    <x v="1"/>
    <x v="6"/>
    <n v="0"/>
    <x v="3"/>
    <n v="0"/>
    <n v="0"/>
    <s v="Credit Card"/>
    <x v="0"/>
    <x v="1"/>
    <x v="3"/>
    <x v="640"/>
    <s v="UNKNOWN"/>
  </r>
  <r>
    <s v="TXN_3452469"/>
    <s v="CUST_05"/>
    <x v="2"/>
    <x v="92"/>
    <n v="38"/>
    <x v="10"/>
    <n v="38"/>
    <n v="266"/>
    <s v="Digital Wallet"/>
    <x v="0"/>
    <x v="2"/>
    <x v="2"/>
    <x v="35"/>
    <b v="1"/>
  </r>
  <r>
    <s v="TXN_3452477"/>
    <s v="CUST_12"/>
    <x v="7"/>
    <x v="32"/>
    <n v="27.5"/>
    <x v="8"/>
    <n v="27.5"/>
    <n v="275"/>
    <s v="Digital Wallet"/>
    <x v="1"/>
    <x v="1"/>
    <x v="9"/>
    <x v="74"/>
    <s v="UNKNOWN"/>
  </r>
  <r>
    <s v="TXN_3454798"/>
    <s v="CUST_04"/>
    <x v="3"/>
    <x v="119"/>
    <n v="12.5"/>
    <x v="7"/>
    <n v="12.5"/>
    <n v="50"/>
    <s v="Cash"/>
    <x v="0"/>
    <x v="2"/>
    <x v="5"/>
    <x v="767"/>
    <b v="1"/>
  </r>
  <r>
    <s v="TXN_3454986"/>
    <s v="CUST_16"/>
    <x v="7"/>
    <x v="42"/>
    <n v="29"/>
    <x v="9"/>
    <n v="29"/>
    <n v="58"/>
    <s v="Cash"/>
    <x v="0"/>
    <x v="1"/>
    <x v="6"/>
    <x v="181"/>
    <s v="UNKNOWN"/>
  </r>
  <r>
    <s v="TXN_3455359"/>
    <s v="CUST_06"/>
    <x v="7"/>
    <x v="88"/>
    <n v="24.5"/>
    <x v="8"/>
    <n v="24.5"/>
    <n v="245"/>
    <s v="Cash"/>
    <x v="1"/>
    <x v="2"/>
    <x v="0"/>
    <x v="838"/>
    <b v="0"/>
  </r>
  <r>
    <s v="TXN_3455432"/>
    <s v="CUST_11"/>
    <x v="0"/>
    <x v="114"/>
    <n v="21.5"/>
    <x v="10"/>
    <n v="21.5"/>
    <n v="150.5"/>
    <s v="Credit Card"/>
    <x v="0"/>
    <x v="1"/>
    <x v="0"/>
    <x v="955"/>
    <s v="UNKNOWN"/>
  </r>
  <r>
    <s v="TXN_3456177"/>
    <s v="CUST_01"/>
    <x v="6"/>
    <x v="112"/>
    <n v="23"/>
    <x v="2"/>
    <n v="23"/>
    <n v="69"/>
    <s v="Credit Card"/>
    <x v="1"/>
    <x v="2"/>
    <x v="9"/>
    <x v="906"/>
    <b v="1"/>
  </r>
  <r>
    <s v="TXN_3456425"/>
    <s v="CUST_12"/>
    <x v="2"/>
    <x v="16"/>
    <n v="21.5"/>
    <x v="10"/>
    <n v="21.5"/>
    <n v="150.5"/>
    <s v="Digital Wallet"/>
    <x v="1"/>
    <x v="1"/>
    <x v="5"/>
    <x v="287"/>
    <s v="UNKNOWN"/>
  </r>
  <r>
    <s v="TXN_3456456"/>
    <s v="CUST_14"/>
    <x v="5"/>
    <x v="102"/>
    <n v="5"/>
    <x v="9"/>
    <n v="5"/>
    <n v="10"/>
    <s v="Credit Card"/>
    <x v="0"/>
    <x v="0"/>
    <x v="3"/>
    <x v="257"/>
    <s v="UNKNOWN"/>
  </r>
  <r>
    <s v="TXN_3456696"/>
    <s v="CUST_12"/>
    <x v="7"/>
    <x v="118"/>
    <n v="33.5"/>
    <x v="4"/>
    <n v="33.5"/>
    <n v="201"/>
    <s v="Digital Wallet"/>
    <x v="1"/>
    <x v="2"/>
    <x v="11"/>
    <x v="773"/>
    <b v="1"/>
  </r>
  <r>
    <s v="TXN_3456742"/>
    <s v="CUST_22"/>
    <x v="0"/>
    <x v="76"/>
    <n v="33.5"/>
    <x v="5"/>
    <n v="33.5"/>
    <n v="33.5"/>
    <s v="Cash"/>
    <x v="0"/>
    <x v="2"/>
    <x v="6"/>
    <x v="62"/>
    <s v="UNKNOWN"/>
  </r>
  <r>
    <s v="TXN_3457042"/>
    <s v="CUST_07"/>
    <x v="6"/>
    <x v="52"/>
    <n v="41"/>
    <x v="10"/>
    <n v="41"/>
    <n v="287"/>
    <s v="Cash"/>
    <x v="1"/>
    <x v="1"/>
    <x v="8"/>
    <x v="529"/>
    <b v="0"/>
  </r>
  <r>
    <s v="TXN_3457164"/>
    <s v="CUST_05"/>
    <x v="1"/>
    <x v="24"/>
    <n v="24.5"/>
    <x v="5"/>
    <n v="24.5"/>
    <n v="24.5"/>
    <s v="Cash"/>
    <x v="0"/>
    <x v="0"/>
    <x v="0"/>
    <x v="123"/>
    <b v="0"/>
  </r>
  <r>
    <s v="TXN_3460199"/>
    <s v="CUST_23"/>
    <x v="0"/>
    <x v="121"/>
    <n v="24.5"/>
    <x v="9"/>
    <n v="24.5"/>
    <n v="49"/>
    <s v="Digital Wallet"/>
    <x v="1"/>
    <x v="0"/>
    <x v="11"/>
    <x v="399"/>
    <b v="1"/>
  </r>
  <r>
    <s v="TXN_3460510"/>
    <s v="CUST_06"/>
    <x v="3"/>
    <x v="199"/>
    <n v="24.5"/>
    <x v="9"/>
    <n v="24.5"/>
    <n v="49"/>
    <s v="Cash"/>
    <x v="1"/>
    <x v="2"/>
    <x v="10"/>
    <x v="759"/>
    <b v="0"/>
  </r>
  <r>
    <s v="TXN_3460796"/>
    <s v="CUST_17"/>
    <x v="3"/>
    <x v="9"/>
    <n v="29"/>
    <x v="0"/>
    <n v="29"/>
    <n v="145"/>
    <s v="Digital Wallet"/>
    <x v="1"/>
    <x v="1"/>
    <x v="1"/>
    <x v="704"/>
    <b v="1"/>
  </r>
  <r>
    <s v="TXN_3461490"/>
    <s v="CUST_10"/>
    <x v="5"/>
    <x v="58"/>
    <n v="24.5"/>
    <x v="8"/>
    <n v="24.5"/>
    <n v="245"/>
    <s v="Cash"/>
    <x v="1"/>
    <x v="1"/>
    <x v="6"/>
    <x v="1056"/>
    <b v="0"/>
  </r>
  <r>
    <s v="TXN_3462357"/>
    <s v="CUST_16"/>
    <x v="0"/>
    <x v="121"/>
    <n v="24.5"/>
    <x v="6"/>
    <n v="24.5"/>
    <n v="196"/>
    <s v="Cash"/>
    <x v="0"/>
    <x v="2"/>
    <x v="6"/>
    <x v="20"/>
    <b v="1"/>
  </r>
  <r>
    <s v="TXN_3462517"/>
    <s v="CUST_01"/>
    <x v="7"/>
    <x v="6"/>
    <n v="0"/>
    <x v="3"/>
    <n v="0"/>
    <n v="0"/>
    <s v="Credit Card"/>
    <x v="0"/>
    <x v="0"/>
    <x v="8"/>
    <x v="443"/>
    <s v="UNKNOWN"/>
  </r>
  <r>
    <s v="TXN_3463769"/>
    <s v="CUST_02"/>
    <x v="3"/>
    <x v="180"/>
    <n v="6.5"/>
    <x v="5"/>
    <n v="6.5"/>
    <n v="6.5"/>
    <s v="Digital Wallet"/>
    <x v="1"/>
    <x v="0"/>
    <x v="3"/>
    <x v="157"/>
    <b v="0"/>
  </r>
  <r>
    <s v="TXN_3465341"/>
    <s v="CUST_09"/>
    <x v="3"/>
    <x v="104"/>
    <n v="32"/>
    <x v="7"/>
    <n v="32"/>
    <n v="128"/>
    <s v="Cash"/>
    <x v="0"/>
    <x v="1"/>
    <x v="8"/>
    <x v="270"/>
    <b v="1"/>
  </r>
  <r>
    <s v="TXN_3465412"/>
    <s v="CUST_16"/>
    <x v="7"/>
    <x v="81"/>
    <n v="36.5"/>
    <x v="10"/>
    <n v="36.5"/>
    <n v="255.5"/>
    <s v="Cash"/>
    <x v="1"/>
    <x v="2"/>
    <x v="9"/>
    <x v="676"/>
    <b v="0"/>
  </r>
  <r>
    <s v="TXN_3465568"/>
    <s v="CUST_06"/>
    <x v="2"/>
    <x v="80"/>
    <n v="17"/>
    <x v="1"/>
    <n v="17"/>
    <n v="153"/>
    <s v="Digital Wallet"/>
    <x v="0"/>
    <x v="0"/>
    <x v="5"/>
    <x v="685"/>
    <b v="1"/>
  </r>
  <r>
    <s v="TXN_3465682"/>
    <s v="CUST_12"/>
    <x v="6"/>
    <x v="52"/>
    <n v="41"/>
    <x v="8"/>
    <n v="41"/>
    <n v="410"/>
    <s v="Credit Card"/>
    <x v="0"/>
    <x v="0"/>
    <x v="11"/>
    <x v="825"/>
    <b v="0"/>
  </r>
  <r>
    <s v="TXN_3466324"/>
    <s v="CUST_02"/>
    <x v="5"/>
    <x v="164"/>
    <n v="26"/>
    <x v="7"/>
    <n v="26"/>
    <n v="104"/>
    <s v="Digital Wallet"/>
    <x v="1"/>
    <x v="1"/>
    <x v="4"/>
    <x v="290"/>
    <b v="0"/>
  </r>
  <r>
    <s v="TXN_3467911"/>
    <s v="CUST_21"/>
    <x v="4"/>
    <x v="50"/>
    <n v="9.5"/>
    <x v="10"/>
    <n v="9.5"/>
    <n v="66.5"/>
    <s v="Cash"/>
    <x v="1"/>
    <x v="1"/>
    <x v="7"/>
    <x v="211"/>
    <b v="1"/>
  </r>
  <r>
    <s v="TXN_3470018"/>
    <s v="CUST_24"/>
    <x v="5"/>
    <x v="171"/>
    <n v="38"/>
    <x v="9"/>
    <n v="38"/>
    <n v="76"/>
    <s v="Cash"/>
    <x v="1"/>
    <x v="1"/>
    <x v="9"/>
    <x v="361"/>
    <b v="0"/>
  </r>
  <r>
    <s v="TXN_3470552"/>
    <s v="CUST_12"/>
    <x v="1"/>
    <x v="176"/>
    <n v="38"/>
    <x v="8"/>
    <n v="38"/>
    <n v="380"/>
    <s v="Digital Wallet"/>
    <x v="1"/>
    <x v="0"/>
    <x v="1"/>
    <x v="880"/>
    <b v="0"/>
  </r>
  <r>
    <s v="TXN_3471235"/>
    <s v="CUST_07"/>
    <x v="0"/>
    <x v="95"/>
    <n v="36.5"/>
    <x v="4"/>
    <n v="36.5"/>
    <n v="219"/>
    <s v="Cash"/>
    <x v="0"/>
    <x v="2"/>
    <x v="10"/>
    <x v="614"/>
    <b v="0"/>
  </r>
  <r>
    <s v="TXN_3471500"/>
    <s v="CUST_13"/>
    <x v="0"/>
    <x v="17"/>
    <n v="23"/>
    <x v="6"/>
    <n v="23"/>
    <n v="184"/>
    <s v="Cash"/>
    <x v="0"/>
    <x v="1"/>
    <x v="1"/>
    <x v="138"/>
    <s v="UNKNOWN"/>
  </r>
  <r>
    <s v="TXN_3471881"/>
    <s v="CUST_06"/>
    <x v="7"/>
    <x v="81"/>
    <n v="36.5"/>
    <x v="1"/>
    <n v="36.5"/>
    <n v="328.5"/>
    <s v="Credit Card"/>
    <x v="0"/>
    <x v="0"/>
    <x v="2"/>
    <x v="996"/>
    <s v="UNKNOWN"/>
  </r>
  <r>
    <s v="TXN_3473156"/>
    <s v="CUST_02"/>
    <x v="7"/>
    <x v="88"/>
    <n v="24.5"/>
    <x v="4"/>
    <n v="24.5"/>
    <n v="147"/>
    <s v="Cash"/>
    <x v="0"/>
    <x v="1"/>
    <x v="11"/>
    <x v="495"/>
    <s v="UNKNOWN"/>
  </r>
  <r>
    <s v="TXN_3475045"/>
    <s v="CUST_04"/>
    <x v="2"/>
    <x v="177"/>
    <n v="26"/>
    <x v="5"/>
    <n v="26"/>
    <n v="26"/>
    <s v="Cash"/>
    <x v="1"/>
    <x v="3"/>
    <x v="10"/>
    <x v="381"/>
    <s v="UNKNOWN"/>
  </r>
  <r>
    <s v="TXN_3475226"/>
    <s v="CUST_12"/>
    <x v="7"/>
    <x v="33"/>
    <n v="38"/>
    <x v="10"/>
    <n v="38"/>
    <n v="266"/>
    <s v="Digital Wallet"/>
    <x v="1"/>
    <x v="1"/>
    <x v="10"/>
    <x v="749"/>
    <s v="UNKNOWN"/>
  </r>
  <r>
    <s v="TXN_3475563"/>
    <s v="CUST_16"/>
    <x v="5"/>
    <x v="11"/>
    <n v="6.5"/>
    <x v="0"/>
    <n v="6.5"/>
    <n v="32.5"/>
    <s v="Cash"/>
    <x v="0"/>
    <x v="0"/>
    <x v="6"/>
    <x v="522"/>
    <b v="0"/>
  </r>
  <r>
    <s v="TXN_3476786"/>
    <s v="CUST_07"/>
    <x v="5"/>
    <x v="12"/>
    <n v="21.5"/>
    <x v="7"/>
    <n v="21.5"/>
    <n v="86"/>
    <s v="Digital Wallet"/>
    <x v="0"/>
    <x v="2"/>
    <x v="7"/>
    <x v="234"/>
    <b v="0"/>
  </r>
  <r>
    <s v="TXN_3476954"/>
    <s v="CUST_23"/>
    <x v="6"/>
    <x v="130"/>
    <n v="11"/>
    <x v="4"/>
    <n v="11"/>
    <n v="66"/>
    <s v="Credit Card"/>
    <x v="0"/>
    <x v="0"/>
    <x v="7"/>
    <x v="431"/>
    <b v="1"/>
  </r>
  <r>
    <s v="TXN_3477269"/>
    <s v="CUST_16"/>
    <x v="5"/>
    <x v="171"/>
    <n v="38"/>
    <x v="5"/>
    <n v="38"/>
    <n v="38"/>
    <s v="Digital Wallet"/>
    <x v="1"/>
    <x v="2"/>
    <x v="1"/>
    <x v="289"/>
    <s v="UNKNOWN"/>
  </r>
  <r>
    <s v="TXN_3478143"/>
    <s v="CUST_08"/>
    <x v="7"/>
    <x v="118"/>
    <n v="33.5"/>
    <x v="1"/>
    <n v="33.5"/>
    <n v="301.5"/>
    <s v="Cash"/>
    <x v="1"/>
    <x v="1"/>
    <x v="6"/>
    <x v="853"/>
    <b v="0"/>
  </r>
  <r>
    <s v="TXN_3478292"/>
    <s v="CUST_14"/>
    <x v="3"/>
    <x v="44"/>
    <n v="27.5"/>
    <x v="1"/>
    <n v="27.5"/>
    <n v="247.5"/>
    <s v="Digital Wallet"/>
    <x v="1"/>
    <x v="2"/>
    <x v="2"/>
    <x v="803"/>
    <b v="0"/>
  </r>
  <r>
    <s v="TXN_3480460"/>
    <s v="CUST_14"/>
    <x v="6"/>
    <x v="112"/>
    <n v="23"/>
    <x v="8"/>
    <n v="23"/>
    <n v="230"/>
    <s v="Digital Wallet"/>
    <x v="1"/>
    <x v="2"/>
    <x v="8"/>
    <x v="602"/>
    <s v="UNKNOWN"/>
  </r>
  <r>
    <s v="TXN_3480703"/>
    <s v="CUST_25"/>
    <x v="3"/>
    <x v="44"/>
    <n v="27.5"/>
    <x v="0"/>
    <n v="27.5"/>
    <n v="137.5"/>
    <s v="Credit Card"/>
    <x v="1"/>
    <x v="1"/>
    <x v="9"/>
    <x v="945"/>
    <b v="0"/>
  </r>
  <r>
    <s v="TXN_3480896"/>
    <s v="CUST_11"/>
    <x v="5"/>
    <x v="67"/>
    <n v="29"/>
    <x v="7"/>
    <n v="29"/>
    <n v="116"/>
    <s v="Digital Wallet"/>
    <x v="1"/>
    <x v="0"/>
    <x v="4"/>
    <x v="562"/>
    <b v="1"/>
  </r>
  <r>
    <s v="TXN_3481599"/>
    <s v="CUST_05"/>
    <x v="1"/>
    <x v="6"/>
    <n v="0"/>
    <x v="3"/>
    <n v="0"/>
    <n v="0"/>
    <s v="Cash"/>
    <x v="1"/>
    <x v="1"/>
    <x v="4"/>
    <x v="758"/>
    <b v="0"/>
  </r>
  <r>
    <s v="TXN_3481766"/>
    <s v="CUST_05"/>
    <x v="5"/>
    <x v="102"/>
    <n v="5"/>
    <x v="5"/>
    <n v="5"/>
    <n v="5"/>
    <s v="Digital Wallet"/>
    <x v="1"/>
    <x v="0"/>
    <x v="7"/>
    <x v="832"/>
    <b v="1"/>
  </r>
  <r>
    <s v="TXN_3481920"/>
    <s v="CUST_17"/>
    <x v="1"/>
    <x v="87"/>
    <n v="35"/>
    <x v="5"/>
    <n v="35"/>
    <n v="35"/>
    <s v="Credit Card"/>
    <x v="1"/>
    <x v="1"/>
    <x v="8"/>
    <x v="494"/>
    <s v="UNKNOWN"/>
  </r>
  <r>
    <s v="TXN_3482951"/>
    <s v="CUST_10"/>
    <x v="0"/>
    <x v="83"/>
    <n v="39.5"/>
    <x v="10"/>
    <n v="39.5"/>
    <n v="276.5"/>
    <s v="Digital Wallet"/>
    <x v="0"/>
    <x v="2"/>
    <x v="10"/>
    <x v="615"/>
    <s v="UNKNOWN"/>
  </r>
  <r>
    <s v="TXN_3484575"/>
    <s v="CUST_13"/>
    <x v="0"/>
    <x v="120"/>
    <n v="8"/>
    <x v="8"/>
    <n v="8"/>
    <n v="80"/>
    <s v="Digital Wallet"/>
    <x v="1"/>
    <x v="1"/>
    <x v="7"/>
    <x v="810"/>
    <s v="UNKNOWN"/>
  </r>
  <r>
    <s v="TXN_3485127"/>
    <s v="CUST_01"/>
    <x v="7"/>
    <x v="81"/>
    <n v="36.5"/>
    <x v="7"/>
    <n v="36.5"/>
    <n v="146"/>
    <s v="Digital Wallet"/>
    <x v="0"/>
    <x v="0"/>
    <x v="8"/>
    <x v="487"/>
    <s v="UNKNOWN"/>
  </r>
  <r>
    <s v="TXN_3485437"/>
    <s v="CUST_25"/>
    <x v="2"/>
    <x v="140"/>
    <n v="6.5"/>
    <x v="8"/>
    <n v="6.5"/>
    <n v="65"/>
    <s v="Credit Card"/>
    <x v="1"/>
    <x v="2"/>
    <x v="11"/>
    <x v="173"/>
    <s v="UNKNOWN"/>
  </r>
  <r>
    <s v="TXN_3486014"/>
    <s v="CUST_11"/>
    <x v="3"/>
    <x v="65"/>
    <n v="5"/>
    <x v="0"/>
    <n v="5"/>
    <n v="25"/>
    <s v="Credit Card"/>
    <x v="0"/>
    <x v="2"/>
    <x v="10"/>
    <x v="411"/>
    <s v="UNKNOWN"/>
  </r>
  <r>
    <s v="TXN_3486476"/>
    <s v="CUST_14"/>
    <x v="0"/>
    <x v="0"/>
    <n v="11"/>
    <x v="10"/>
    <n v="11"/>
    <n v="77"/>
    <s v="Cash"/>
    <x v="0"/>
    <x v="1"/>
    <x v="7"/>
    <x v="189"/>
    <s v="UNKNOWN"/>
  </r>
  <r>
    <s v="TXN_3487125"/>
    <s v="CUST_09"/>
    <x v="6"/>
    <x v="152"/>
    <n v="6.5"/>
    <x v="0"/>
    <n v="6.5"/>
    <n v="32.5"/>
    <s v="Digital Wallet"/>
    <x v="1"/>
    <x v="2"/>
    <x v="9"/>
    <x v="209"/>
    <b v="1"/>
  </r>
  <r>
    <s v="TXN_3489467"/>
    <s v="CUST_23"/>
    <x v="2"/>
    <x v="6"/>
    <n v="21.5"/>
    <x v="10"/>
    <n v="21.5"/>
    <n v="150.5"/>
    <s v="Credit Card"/>
    <x v="0"/>
    <x v="2"/>
    <x v="0"/>
    <x v="232"/>
    <b v="1"/>
  </r>
  <r>
    <s v="TXN_3490100"/>
    <s v="CUST_20"/>
    <x v="3"/>
    <x v="65"/>
    <n v="5"/>
    <x v="0"/>
    <n v="5"/>
    <n v="25"/>
    <s v="Credit Card"/>
    <x v="1"/>
    <x v="1"/>
    <x v="11"/>
    <x v="731"/>
    <s v="UNKNOWN"/>
  </r>
  <r>
    <s v="TXN_3490256"/>
    <s v="CUST_05"/>
    <x v="2"/>
    <x v="30"/>
    <n v="18.5"/>
    <x v="7"/>
    <n v="18.5"/>
    <n v="74"/>
    <s v="Credit Card"/>
    <x v="0"/>
    <x v="0"/>
    <x v="1"/>
    <x v="222"/>
    <s v="UNKNOWN"/>
  </r>
  <r>
    <s v="TXN_3490599"/>
    <s v="CUST_20"/>
    <x v="6"/>
    <x v="15"/>
    <n v="26"/>
    <x v="0"/>
    <n v="26"/>
    <n v="130"/>
    <s v="Digital Wallet"/>
    <x v="0"/>
    <x v="2"/>
    <x v="1"/>
    <x v="576"/>
    <b v="1"/>
  </r>
  <r>
    <s v="TXN_3490623"/>
    <s v="CUST_09"/>
    <x v="7"/>
    <x v="106"/>
    <n v="15.5"/>
    <x v="9"/>
    <n v="15.5"/>
    <n v="31"/>
    <s v="Credit Card"/>
    <x v="1"/>
    <x v="1"/>
    <x v="1"/>
    <x v="4"/>
    <s v="UNKNOWN"/>
  </r>
  <r>
    <s v="TXN_3493022"/>
    <s v="CUST_15"/>
    <x v="4"/>
    <x v="100"/>
    <n v="5"/>
    <x v="0"/>
    <n v="5"/>
    <n v="25"/>
    <s v="Credit Card"/>
    <x v="1"/>
    <x v="2"/>
    <x v="3"/>
    <x v="245"/>
    <b v="0"/>
  </r>
  <r>
    <s v="TXN_3495027"/>
    <s v="CUST_09"/>
    <x v="4"/>
    <x v="105"/>
    <n v="38"/>
    <x v="9"/>
    <n v="38"/>
    <n v="76"/>
    <s v="Digital Wallet"/>
    <x v="0"/>
    <x v="1"/>
    <x v="0"/>
    <x v="720"/>
    <s v="UNKNOWN"/>
  </r>
  <r>
    <s v="TXN_3496091"/>
    <s v="CUST_17"/>
    <x v="3"/>
    <x v="60"/>
    <n v="36.5"/>
    <x v="10"/>
    <n v="36.5"/>
    <n v="255.5"/>
    <s v="Cash"/>
    <x v="0"/>
    <x v="2"/>
    <x v="10"/>
    <x v="411"/>
    <b v="1"/>
  </r>
  <r>
    <s v="TXN_3496546"/>
    <s v="CUST_11"/>
    <x v="7"/>
    <x v="143"/>
    <n v="17"/>
    <x v="10"/>
    <n v="17"/>
    <n v="119"/>
    <s v="Cash"/>
    <x v="1"/>
    <x v="2"/>
    <x v="8"/>
    <x v="1057"/>
    <b v="0"/>
  </r>
  <r>
    <s v="TXN_3498848"/>
    <s v="CUST_14"/>
    <x v="1"/>
    <x v="1"/>
    <n v="6.5"/>
    <x v="6"/>
    <n v="6.5"/>
    <n v="52"/>
    <s v="Credit Card"/>
    <x v="0"/>
    <x v="0"/>
    <x v="10"/>
    <x v="634"/>
    <s v="UNKNOWN"/>
  </r>
  <r>
    <s v="TXN_3499166"/>
    <s v="CUST_05"/>
    <x v="5"/>
    <x v="41"/>
    <n v="39.5"/>
    <x v="10"/>
    <n v="39.5"/>
    <n v="276.5"/>
    <s v="Digital Wallet"/>
    <x v="0"/>
    <x v="1"/>
    <x v="10"/>
    <x v="470"/>
    <b v="0"/>
  </r>
  <r>
    <s v="TXN_3499525"/>
    <s v="CUST_02"/>
    <x v="5"/>
    <x v="6"/>
    <n v="0"/>
    <x v="3"/>
    <n v="0"/>
    <n v="0"/>
    <s v="Digital Wallet"/>
    <x v="1"/>
    <x v="0"/>
    <x v="8"/>
    <x v="301"/>
    <s v="UNKNOWN"/>
  </r>
  <r>
    <s v="TXN_3499898"/>
    <s v="CUST_12"/>
    <x v="1"/>
    <x v="125"/>
    <n v="33.5"/>
    <x v="2"/>
    <n v="33.5"/>
    <n v="100.5"/>
    <s v="Credit Card"/>
    <x v="1"/>
    <x v="0"/>
    <x v="1"/>
    <x v="93"/>
    <s v="UNKNOWN"/>
  </r>
  <r>
    <s v="TXN_3499913"/>
    <s v="CUST_11"/>
    <x v="1"/>
    <x v="48"/>
    <n v="26"/>
    <x v="8"/>
    <n v="26"/>
    <n v="260"/>
    <s v="Credit Card"/>
    <x v="1"/>
    <x v="1"/>
    <x v="5"/>
    <x v="6"/>
    <b v="0"/>
  </r>
  <r>
    <s v="TXN_3499944"/>
    <s v="CUST_02"/>
    <x v="1"/>
    <x v="186"/>
    <n v="21.5"/>
    <x v="9"/>
    <n v="21.5"/>
    <n v="43"/>
    <s v="Digital Wallet"/>
    <x v="0"/>
    <x v="2"/>
    <x v="9"/>
    <x v="693"/>
    <s v="UNKNOWN"/>
  </r>
  <r>
    <s v="TXN_3500430"/>
    <s v="CUST_04"/>
    <x v="1"/>
    <x v="94"/>
    <n v="5"/>
    <x v="0"/>
    <n v="5"/>
    <n v="25"/>
    <s v="Digital Wallet"/>
    <x v="1"/>
    <x v="1"/>
    <x v="8"/>
    <x v="527"/>
    <s v="UNKNOWN"/>
  </r>
  <r>
    <s v="TXN_3500597"/>
    <s v="CUST_03"/>
    <x v="7"/>
    <x v="63"/>
    <n v="20"/>
    <x v="10"/>
    <n v="20"/>
    <n v="140"/>
    <s v="Digital Wallet"/>
    <x v="0"/>
    <x v="1"/>
    <x v="11"/>
    <x v="731"/>
    <s v="UNKNOWN"/>
  </r>
  <r>
    <s v="TXN_3501915"/>
    <s v="CUST_08"/>
    <x v="4"/>
    <x v="8"/>
    <n v="15.5"/>
    <x v="1"/>
    <n v="15.5"/>
    <n v="139.5"/>
    <s v="Credit Card"/>
    <x v="0"/>
    <x v="3"/>
    <x v="10"/>
    <x v="129"/>
    <b v="1"/>
  </r>
  <r>
    <s v="TXN_3503166"/>
    <s v="CUST_03"/>
    <x v="6"/>
    <x v="150"/>
    <n v="14"/>
    <x v="9"/>
    <n v="14"/>
    <n v="28"/>
    <s v="Cash"/>
    <x v="1"/>
    <x v="0"/>
    <x v="0"/>
    <x v="549"/>
    <s v="UNKNOWN"/>
  </r>
  <r>
    <s v="TXN_3503821"/>
    <s v="CUST_23"/>
    <x v="0"/>
    <x v="114"/>
    <n v="21.5"/>
    <x v="7"/>
    <n v="21.5"/>
    <n v="86"/>
    <s v="Cash"/>
    <x v="0"/>
    <x v="2"/>
    <x v="6"/>
    <x v="1017"/>
    <b v="1"/>
  </r>
  <r>
    <s v="TXN_3503862"/>
    <s v="CUST_07"/>
    <x v="7"/>
    <x v="6"/>
    <n v="5"/>
    <x v="1"/>
    <n v="5"/>
    <n v="45"/>
    <s v="Cash"/>
    <x v="1"/>
    <x v="1"/>
    <x v="1"/>
    <x v="684"/>
    <b v="1"/>
  </r>
  <r>
    <s v="TXN_3504313"/>
    <s v="CUST_11"/>
    <x v="5"/>
    <x v="71"/>
    <n v="14"/>
    <x v="5"/>
    <n v="14"/>
    <n v="14"/>
    <s v="Digital Wallet"/>
    <x v="1"/>
    <x v="2"/>
    <x v="3"/>
    <x v="829"/>
    <b v="0"/>
  </r>
  <r>
    <s v="TXN_3504901"/>
    <s v="CUST_01"/>
    <x v="4"/>
    <x v="93"/>
    <n v="11"/>
    <x v="5"/>
    <n v="11"/>
    <n v="11"/>
    <s v="Digital Wallet"/>
    <x v="0"/>
    <x v="1"/>
    <x v="5"/>
    <x v="228"/>
    <b v="0"/>
  </r>
  <r>
    <s v="TXN_3505141"/>
    <s v="CUST_15"/>
    <x v="4"/>
    <x v="29"/>
    <n v="12.5"/>
    <x v="8"/>
    <n v="12.5"/>
    <n v="125"/>
    <s v="Credit Card"/>
    <x v="1"/>
    <x v="3"/>
    <x v="10"/>
    <x v="561"/>
    <b v="1"/>
  </r>
  <r>
    <s v="TXN_3506491"/>
    <s v="CUST_20"/>
    <x v="0"/>
    <x v="162"/>
    <n v="12.5"/>
    <x v="1"/>
    <n v="12.5"/>
    <n v="112.5"/>
    <s v="Cash"/>
    <x v="1"/>
    <x v="0"/>
    <x v="1"/>
    <x v="108"/>
    <b v="0"/>
  </r>
  <r>
    <s v="TXN_3507613"/>
    <s v="CUST_03"/>
    <x v="7"/>
    <x v="69"/>
    <n v="5"/>
    <x v="2"/>
    <n v="5"/>
    <n v="15"/>
    <s v="Digital Wallet"/>
    <x v="0"/>
    <x v="2"/>
    <x v="3"/>
    <x v="217"/>
    <b v="0"/>
  </r>
  <r>
    <s v="TXN_3508176"/>
    <s v="CUST_08"/>
    <x v="1"/>
    <x v="147"/>
    <n v="15.5"/>
    <x v="4"/>
    <n v="15.5"/>
    <n v="93"/>
    <s v="Cash"/>
    <x v="0"/>
    <x v="3"/>
    <x v="10"/>
    <x v="654"/>
    <b v="1"/>
  </r>
  <r>
    <s v="TXN_3508457"/>
    <s v="CUST_02"/>
    <x v="7"/>
    <x v="63"/>
    <n v="20"/>
    <x v="5"/>
    <n v="20"/>
    <n v="20"/>
    <s v="Cash"/>
    <x v="0"/>
    <x v="1"/>
    <x v="2"/>
    <x v="1044"/>
    <s v="UNKNOWN"/>
  </r>
  <r>
    <s v="TXN_3509178"/>
    <s v="CUST_18"/>
    <x v="6"/>
    <x v="163"/>
    <n v="30.5"/>
    <x v="5"/>
    <n v="30.5"/>
    <n v="30.5"/>
    <s v="Digital Wallet"/>
    <x v="1"/>
    <x v="0"/>
    <x v="5"/>
    <x v="316"/>
    <s v="UNKNOWN"/>
  </r>
  <r>
    <s v="TXN_3511587"/>
    <s v="CUST_15"/>
    <x v="0"/>
    <x v="17"/>
    <n v="23"/>
    <x v="4"/>
    <n v="23"/>
    <n v="138"/>
    <s v="Digital Wallet"/>
    <x v="0"/>
    <x v="2"/>
    <x v="4"/>
    <x v="418"/>
    <b v="1"/>
  </r>
  <r>
    <s v="TXN_3512164"/>
    <s v="CUST_19"/>
    <x v="7"/>
    <x v="129"/>
    <n v="26"/>
    <x v="8"/>
    <n v="26"/>
    <n v="260"/>
    <s v="Cash"/>
    <x v="0"/>
    <x v="1"/>
    <x v="6"/>
    <x v="663"/>
    <s v="UNKNOWN"/>
  </r>
  <r>
    <s v="TXN_3512388"/>
    <s v="CUST_14"/>
    <x v="1"/>
    <x v="6"/>
    <n v="11"/>
    <x v="8"/>
    <n v="11"/>
    <n v="110"/>
    <s v="Digital Wallet"/>
    <x v="0"/>
    <x v="0"/>
    <x v="1"/>
    <x v="243"/>
    <s v="UNKNOWN"/>
  </r>
  <r>
    <s v="TXN_3513460"/>
    <s v="CUST_02"/>
    <x v="3"/>
    <x v="60"/>
    <n v="36.5"/>
    <x v="4"/>
    <n v="36.5"/>
    <n v="219"/>
    <s v="Digital Wallet"/>
    <x v="0"/>
    <x v="2"/>
    <x v="11"/>
    <x v="24"/>
    <b v="0"/>
  </r>
  <r>
    <s v="TXN_3513596"/>
    <s v="CUST_08"/>
    <x v="2"/>
    <x v="109"/>
    <n v="20"/>
    <x v="5"/>
    <n v="20"/>
    <n v="20"/>
    <s v="Credit Card"/>
    <x v="1"/>
    <x v="1"/>
    <x v="9"/>
    <x v="816"/>
    <b v="0"/>
  </r>
  <r>
    <s v="TXN_3513732"/>
    <s v="CUST_11"/>
    <x v="6"/>
    <x v="112"/>
    <n v="23"/>
    <x v="2"/>
    <n v="23"/>
    <n v="69"/>
    <s v="Credit Card"/>
    <x v="1"/>
    <x v="2"/>
    <x v="1"/>
    <x v="377"/>
    <b v="1"/>
  </r>
  <r>
    <s v="TXN_3513914"/>
    <s v="CUST_20"/>
    <x v="2"/>
    <x v="16"/>
    <n v="21.5"/>
    <x v="4"/>
    <n v="21.5"/>
    <n v="129"/>
    <s v="Digital Wallet"/>
    <x v="1"/>
    <x v="3"/>
    <x v="10"/>
    <x v="433"/>
    <b v="0"/>
  </r>
  <r>
    <s v="TXN_3514548"/>
    <s v="CUST_18"/>
    <x v="4"/>
    <x v="166"/>
    <n v="41"/>
    <x v="5"/>
    <n v="41"/>
    <n v="41"/>
    <s v="Credit Card"/>
    <x v="0"/>
    <x v="0"/>
    <x v="2"/>
    <x v="1014"/>
    <b v="0"/>
  </r>
  <r>
    <s v="TXN_3514972"/>
    <s v="CUST_20"/>
    <x v="3"/>
    <x v="104"/>
    <n v="32"/>
    <x v="2"/>
    <n v="32"/>
    <n v="96"/>
    <s v="Credit Card"/>
    <x v="1"/>
    <x v="2"/>
    <x v="0"/>
    <x v="864"/>
    <s v="UNKNOWN"/>
  </r>
  <r>
    <s v="TXN_3515217"/>
    <s v="CUST_03"/>
    <x v="7"/>
    <x v="42"/>
    <n v="29"/>
    <x v="7"/>
    <n v="29"/>
    <n v="116"/>
    <s v="Cash"/>
    <x v="1"/>
    <x v="1"/>
    <x v="3"/>
    <x v="638"/>
    <b v="0"/>
  </r>
  <r>
    <s v="TXN_3515383"/>
    <s v="CUST_07"/>
    <x v="2"/>
    <x v="30"/>
    <n v="18.5"/>
    <x v="4"/>
    <n v="18.5"/>
    <n v="111"/>
    <s v="Cash"/>
    <x v="0"/>
    <x v="2"/>
    <x v="4"/>
    <x v="355"/>
    <b v="1"/>
  </r>
  <r>
    <s v="TXN_3515984"/>
    <s v="CUST_22"/>
    <x v="3"/>
    <x v="180"/>
    <n v="6.5"/>
    <x v="6"/>
    <n v="6.5"/>
    <n v="52"/>
    <s v="Credit Card"/>
    <x v="0"/>
    <x v="1"/>
    <x v="0"/>
    <x v="624"/>
    <b v="0"/>
  </r>
  <r>
    <s v="TXN_3516710"/>
    <s v="CUST_11"/>
    <x v="2"/>
    <x v="109"/>
    <n v="20"/>
    <x v="0"/>
    <n v="20"/>
    <n v="100"/>
    <s v="Cash"/>
    <x v="0"/>
    <x v="0"/>
    <x v="9"/>
    <x v="388"/>
    <s v="UNKNOWN"/>
  </r>
  <r>
    <s v="TXN_3516808"/>
    <s v="CUST_25"/>
    <x v="5"/>
    <x v="122"/>
    <n v="8"/>
    <x v="1"/>
    <n v="8"/>
    <n v="72"/>
    <s v="Digital Wallet"/>
    <x v="1"/>
    <x v="2"/>
    <x v="0"/>
    <x v="605"/>
    <s v="UNKNOWN"/>
  </r>
  <r>
    <s v="TXN_3518477"/>
    <s v="CUST_20"/>
    <x v="7"/>
    <x v="193"/>
    <n v="8"/>
    <x v="6"/>
    <n v="8"/>
    <n v="64"/>
    <s v="Cash"/>
    <x v="1"/>
    <x v="1"/>
    <x v="1"/>
    <x v="190"/>
    <b v="0"/>
  </r>
  <r>
    <s v="TXN_3519483"/>
    <s v="CUST_03"/>
    <x v="6"/>
    <x v="34"/>
    <n v="15.5"/>
    <x v="6"/>
    <n v="15.5"/>
    <n v="124"/>
    <s v="Credit Card"/>
    <x v="1"/>
    <x v="1"/>
    <x v="5"/>
    <x v="454"/>
    <b v="1"/>
  </r>
  <r>
    <s v="TXN_3519634"/>
    <s v="CUST_19"/>
    <x v="6"/>
    <x v="15"/>
    <n v="26"/>
    <x v="10"/>
    <n v="26"/>
    <n v="182"/>
    <s v="Credit Card"/>
    <x v="1"/>
    <x v="1"/>
    <x v="4"/>
    <x v="1058"/>
    <b v="0"/>
  </r>
  <r>
    <s v="TXN_3519817"/>
    <s v="CUST_22"/>
    <x v="6"/>
    <x v="163"/>
    <n v="30.5"/>
    <x v="7"/>
    <n v="30.5"/>
    <n v="122"/>
    <s v="Digital Wallet"/>
    <x v="1"/>
    <x v="1"/>
    <x v="9"/>
    <x v="675"/>
    <b v="1"/>
  </r>
  <r>
    <s v="TXN_3520780"/>
    <s v="CUST_03"/>
    <x v="1"/>
    <x v="135"/>
    <n v="18.5"/>
    <x v="2"/>
    <n v="18.5"/>
    <n v="55.5"/>
    <s v="Digital Wallet"/>
    <x v="0"/>
    <x v="1"/>
    <x v="2"/>
    <x v="216"/>
    <b v="1"/>
  </r>
  <r>
    <s v="TXN_3520967"/>
    <s v="CUST_15"/>
    <x v="6"/>
    <x v="96"/>
    <n v="12.5"/>
    <x v="7"/>
    <n v="12.5"/>
    <n v="50"/>
    <s v="Digital Wallet"/>
    <x v="1"/>
    <x v="2"/>
    <x v="10"/>
    <x v="33"/>
    <s v="UNKNOWN"/>
  </r>
  <r>
    <s v="TXN_3521280"/>
    <s v="CUST_17"/>
    <x v="5"/>
    <x v="36"/>
    <n v="27.5"/>
    <x v="1"/>
    <n v="27.5"/>
    <n v="247.5"/>
    <s v="Digital Wallet"/>
    <x v="1"/>
    <x v="1"/>
    <x v="10"/>
    <x v="153"/>
    <b v="1"/>
  </r>
  <r>
    <s v="TXN_3521530"/>
    <s v="CUST_11"/>
    <x v="5"/>
    <x v="58"/>
    <n v="24.5"/>
    <x v="0"/>
    <n v="24.5"/>
    <n v="122.5"/>
    <s v="Credit Card"/>
    <x v="0"/>
    <x v="2"/>
    <x v="10"/>
    <x v="988"/>
    <b v="1"/>
  </r>
  <r>
    <s v="TXN_3521719"/>
    <s v="CUST_22"/>
    <x v="7"/>
    <x v="6"/>
    <n v="0"/>
    <x v="3"/>
    <n v="0"/>
    <n v="0"/>
    <s v="Cash"/>
    <x v="0"/>
    <x v="1"/>
    <x v="0"/>
    <x v="1059"/>
    <s v="UNKNOWN"/>
  </r>
  <r>
    <s v="TXN_3521811"/>
    <s v="CUST_12"/>
    <x v="7"/>
    <x v="42"/>
    <n v="29"/>
    <x v="5"/>
    <n v="29"/>
    <n v="29"/>
    <s v="Cash"/>
    <x v="1"/>
    <x v="0"/>
    <x v="4"/>
    <x v="384"/>
    <s v="UNKNOWN"/>
  </r>
  <r>
    <s v="TXN_3522256"/>
    <s v="CUST_16"/>
    <x v="6"/>
    <x v="6"/>
    <n v="0"/>
    <x v="3"/>
    <n v="0"/>
    <n v="0"/>
    <s v="Credit Card"/>
    <x v="1"/>
    <x v="0"/>
    <x v="7"/>
    <x v="581"/>
    <b v="1"/>
  </r>
  <r>
    <s v="TXN_3522960"/>
    <s v="CUST_10"/>
    <x v="4"/>
    <x v="7"/>
    <n v="21.5"/>
    <x v="5"/>
    <n v="21.5"/>
    <n v="21.5"/>
    <s v="Digital Wallet"/>
    <x v="1"/>
    <x v="2"/>
    <x v="6"/>
    <x v="327"/>
    <b v="1"/>
  </r>
  <r>
    <s v="TXN_3523660"/>
    <s v="CUST_10"/>
    <x v="7"/>
    <x v="129"/>
    <n v="26"/>
    <x v="9"/>
    <n v="26"/>
    <n v="52"/>
    <s v="Cash"/>
    <x v="1"/>
    <x v="1"/>
    <x v="7"/>
    <x v="783"/>
    <s v="UNKNOWN"/>
  </r>
  <r>
    <s v="TXN_3525189"/>
    <s v="CUST_04"/>
    <x v="1"/>
    <x v="172"/>
    <n v="9.5"/>
    <x v="7"/>
    <n v="9.5"/>
    <n v="38"/>
    <s v="Cash"/>
    <x v="1"/>
    <x v="0"/>
    <x v="10"/>
    <x v="1007"/>
    <b v="1"/>
  </r>
  <r>
    <s v="TXN_3525275"/>
    <s v="CUST_21"/>
    <x v="0"/>
    <x v="6"/>
    <n v="20"/>
    <x v="5"/>
    <n v="20"/>
    <n v="20"/>
    <s v="Digital Wallet"/>
    <x v="1"/>
    <x v="0"/>
    <x v="1"/>
    <x v="108"/>
    <b v="0"/>
  </r>
  <r>
    <s v="TXN_3525754"/>
    <s v="CUST_06"/>
    <x v="5"/>
    <x v="71"/>
    <n v="14"/>
    <x v="5"/>
    <n v="14"/>
    <n v="14"/>
    <s v="Credit Card"/>
    <x v="0"/>
    <x v="0"/>
    <x v="8"/>
    <x v="301"/>
    <b v="1"/>
  </r>
  <r>
    <s v="TXN_3526562"/>
    <s v="CUST_24"/>
    <x v="6"/>
    <x v="6"/>
    <n v="29"/>
    <x v="5"/>
    <n v="29"/>
    <n v="29"/>
    <s v="Credit Card"/>
    <x v="1"/>
    <x v="0"/>
    <x v="0"/>
    <x v="144"/>
    <b v="1"/>
  </r>
  <r>
    <s v="TXN_3527658"/>
    <s v="CUST_03"/>
    <x v="5"/>
    <x v="49"/>
    <n v="17"/>
    <x v="6"/>
    <n v="17"/>
    <n v="136"/>
    <s v="Digital Wallet"/>
    <x v="0"/>
    <x v="0"/>
    <x v="8"/>
    <x v="413"/>
    <b v="1"/>
  </r>
  <r>
    <s v="TXN_3528512"/>
    <s v="CUST_02"/>
    <x v="0"/>
    <x v="64"/>
    <n v="20"/>
    <x v="2"/>
    <n v="20"/>
    <n v="60"/>
    <s v="Digital Wallet"/>
    <x v="0"/>
    <x v="2"/>
    <x v="8"/>
    <x v="195"/>
    <b v="0"/>
  </r>
  <r>
    <s v="TXN_3530165"/>
    <s v="CUST_23"/>
    <x v="2"/>
    <x v="66"/>
    <n v="27.5"/>
    <x v="1"/>
    <n v="27.5"/>
    <n v="247.5"/>
    <s v="Cash"/>
    <x v="0"/>
    <x v="0"/>
    <x v="10"/>
    <x v="422"/>
    <b v="0"/>
  </r>
  <r>
    <s v="TXN_3531543"/>
    <s v="CUST_21"/>
    <x v="2"/>
    <x v="21"/>
    <n v="8"/>
    <x v="10"/>
    <n v="8"/>
    <n v="56"/>
    <s v="Credit Card"/>
    <x v="1"/>
    <x v="0"/>
    <x v="11"/>
    <x v="1032"/>
    <b v="1"/>
  </r>
  <r>
    <s v="TXN_3531848"/>
    <s v="CUST_23"/>
    <x v="4"/>
    <x v="148"/>
    <n v="36.5"/>
    <x v="1"/>
    <n v="36.5"/>
    <n v="328.5"/>
    <s v="Credit Card"/>
    <x v="0"/>
    <x v="1"/>
    <x v="2"/>
    <x v="230"/>
    <b v="1"/>
  </r>
  <r>
    <s v="TXN_3534253"/>
    <s v="CUST_14"/>
    <x v="7"/>
    <x v="88"/>
    <n v="24.5"/>
    <x v="2"/>
    <n v="24.5"/>
    <n v="73.5"/>
    <s v="Digital Wallet"/>
    <x v="1"/>
    <x v="1"/>
    <x v="5"/>
    <x v="54"/>
    <b v="0"/>
  </r>
  <r>
    <s v="TXN_3534846"/>
    <s v="CUST_10"/>
    <x v="5"/>
    <x v="58"/>
    <n v="24.5"/>
    <x v="10"/>
    <n v="24.5"/>
    <n v="171.5"/>
    <s v="Credit Card"/>
    <x v="1"/>
    <x v="2"/>
    <x v="9"/>
    <x v="930"/>
    <b v="0"/>
  </r>
  <r>
    <s v="TXN_3535824"/>
    <s v="CUST_02"/>
    <x v="2"/>
    <x v="115"/>
    <n v="33.5"/>
    <x v="0"/>
    <n v="33.5"/>
    <n v="167.5"/>
    <s v="Cash"/>
    <x v="1"/>
    <x v="0"/>
    <x v="3"/>
    <x v="458"/>
    <b v="1"/>
  </r>
  <r>
    <s v="TXN_3537194"/>
    <s v="CUST_08"/>
    <x v="2"/>
    <x v="177"/>
    <n v="26"/>
    <x v="2"/>
    <n v="26"/>
    <n v="78"/>
    <s v="Credit Card"/>
    <x v="0"/>
    <x v="0"/>
    <x v="2"/>
    <x v="972"/>
    <s v="UNKNOWN"/>
  </r>
  <r>
    <s v="TXN_3537664"/>
    <s v="CUST_16"/>
    <x v="2"/>
    <x v="57"/>
    <n v="24.5"/>
    <x v="7"/>
    <n v="24.5"/>
    <n v="98"/>
    <s v="Credit Card"/>
    <x v="0"/>
    <x v="2"/>
    <x v="4"/>
    <x v="977"/>
    <s v="UNKNOWN"/>
  </r>
  <r>
    <s v="TXN_3537865"/>
    <s v="CUST_21"/>
    <x v="3"/>
    <x v="6"/>
    <n v="0"/>
    <x v="3"/>
    <n v="0"/>
    <n v="0"/>
    <s v="Credit Card"/>
    <x v="1"/>
    <x v="1"/>
    <x v="3"/>
    <x v="538"/>
    <b v="1"/>
  </r>
  <r>
    <s v="TXN_3541009"/>
    <s v="CUST_04"/>
    <x v="5"/>
    <x v="102"/>
    <n v="5"/>
    <x v="4"/>
    <n v="5"/>
    <n v="30"/>
    <s v="Cash"/>
    <x v="0"/>
    <x v="2"/>
    <x v="5"/>
    <x v="589"/>
    <b v="1"/>
  </r>
  <r>
    <s v="TXN_3541663"/>
    <s v="CUST_25"/>
    <x v="1"/>
    <x v="1"/>
    <n v="6.5"/>
    <x v="0"/>
    <n v="6.5"/>
    <n v="32.5"/>
    <s v="Digital Wallet"/>
    <x v="0"/>
    <x v="2"/>
    <x v="11"/>
    <x v="928"/>
    <s v="UNKNOWN"/>
  </r>
  <r>
    <s v="TXN_3542101"/>
    <s v="CUST_24"/>
    <x v="7"/>
    <x v="33"/>
    <n v="38"/>
    <x v="6"/>
    <n v="38"/>
    <n v="304"/>
    <s v="Credit Card"/>
    <x v="1"/>
    <x v="2"/>
    <x v="6"/>
    <x v="1060"/>
    <b v="0"/>
  </r>
  <r>
    <s v="TXN_3543537"/>
    <s v="CUST_07"/>
    <x v="3"/>
    <x v="6"/>
    <n v="0"/>
    <x v="3"/>
    <n v="0"/>
    <n v="0"/>
    <s v="Cash"/>
    <x v="1"/>
    <x v="0"/>
    <x v="10"/>
    <x v="396"/>
    <b v="1"/>
  </r>
  <r>
    <s v="TXN_3543865"/>
    <s v="CUST_09"/>
    <x v="2"/>
    <x v="16"/>
    <n v="21.5"/>
    <x v="5"/>
    <n v="21.5"/>
    <n v="21.5"/>
    <s v="Cash"/>
    <x v="0"/>
    <x v="2"/>
    <x v="3"/>
    <x v="868"/>
    <s v="UNKNOWN"/>
  </r>
  <r>
    <s v="TXN_3544848"/>
    <s v="CUST_12"/>
    <x v="7"/>
    <x v="124"/>
    <n v="21.5"/>
    <x v="4"/>
    <n v="21.5"/>
    <n v="129"/>
    <s v="Cash"/>
    <x v="1"/>
    <x v="1"/>
    <x v="11"/>
    <x v="1061"/>
    <b v="0"/>
  </r>
  <r>
    <s v="TXN_3545055"/>
    <s v="CUST_09"/>
    <x v="3"/>
    <x v="43"/>
    <n v="14"/>
    <x v="7"/>
    <n v="14"/>
    <n v="56"/>
    <s v="Credit Card"/>
    <x v="0"/>
    <x v="0"/>
    <x v="4"/>
    <x v="462"/>
    <b v="0"/>
  </r>
  <r>
    <s v="TXN_3545596"/>
    <s v="CUST_10"/>
    <x v="5"/>
    <x v="89"/>
    <n v="18.5"/>
    <x v="10"/>
    <n v="18.5"/>
    <n v="129.5"/>
    <s v="Credit Card"/>
    <x v="0"/>
    <x v="2"/>
    <x v="1"/>
    <x v="459"/>
    <b v="1"/>
  </r>
  <r>
    <s v="TXN_3546074"/>
    <s v="CUST_10"/>
    <x v="5"/>
    <x v="122"/>
    <n v="8"/>
    <x v="10"/>
    <n v="8"/>
    <n v="56"/>
    <s v="Cash"/>
    <x v="1"/>
    <x v="0"/>
    <x v="3"/>
    <x v="904"/>
    <b v="0"/>
  </r>
  <r>
    <s v="TXN_3546275"/>
    <s v="CUST_22"/>
    <x v="0"/>
    <x v="3"/>
    <n v="41"/>
    <x v="7"/>
    <n v="41"/>
    <n v="164"/>
    <s v="Cash"/>
    <x v="0"/>
    <x v="0"/>
    <x v="6"/>
    <x v="421"/>
    <s v="UNKNOWN"/>
  </r>
  <r>
    <s v="TXN_3546752"/>
    <s v="CUST_20"/>
    <x v="1"/>
    <x v="179"/>
    <n v="32"/>
    <x v="6"/>
    <n v="32"/>
    <n v="256"/>
    <s v="Digital Wallet"/>
    <x v="0"/>
    <x v="1"/>
    <x v="1"/>
    <x v="671"/>
    <b v="0"/>
  </r>
  <r>
    <s v="TXN_3547519"/>
    <s v="CUST_16"/>
    <x v="6"/>
    <x v="52"/>
    <n v="41"/>
    <x v="10"/>
    <n v="41"/>
    <n v="287"/>
    <s v="Credit Card"/>
    <x v="0"/>
    <x v="1"/>
    <x v="8"/>
    <x v="494"/>
    <s v="UNKNOWN"/>
  </r>
  <r>
    <s v="TXN_3547918"/>
    <s v="CUST_09"/>
    <x v="6"/>
    <x v="190"/>
    <n v="17"/>
    <x v="5"/>
    <n v="17"/>
    <n v="17"/>
    <s v="Cash"/>
    <x v="1"/>
    <x v="1"/>
    <x v="11"/>
    <x v="725"/>
    <b v="0"/>
  </r>
  <r>
    <s v="TXN_3548100"/>
    <s v="CUST_18"/>
    <x v="5"/>
    <x v="67"/>
    <n v="29"/>
    <x v="0"/>
    <n v="29"/>
    <n v="145"/>
    <s v="Credit Card"/>
    <x v="0"/>
    <x v="0"/>
    <x v="5"/>
    <x v="1034"/>
    <b v="0"/>
  </r>
  <r>
    <s v="TXN_3549273"/>
    <s v="CUST_20"/>
    <x v="1"/>
    <x v="85"/>
    <n v="20"/>
    <x v="1"/>
    <n v="20"/>
    <n v="180"/>
    <s v="Cash"/>
    <x v="0"/>
    <x v="2"/>
    <x v="6"/>
    <x v="327"/>
    <b v="0"/>
  </r>
  <r>
    <s v="TXN_3552188"/>
    <s v="CUST_23"/>
    <x v="0"/>
    <x v="10"/>
    <n v="18.5"/>
    <x v="5"/>
    <n v="18.5"/>
    <n v="18.5"/>
    <s v="Cash"/>
    <x v="1"/>
    <x v="1"/>
    <x v="6"/>
    <x v="774"/>
    <b v="1"/>
  </r>
  <r>
    <s v="TXN_3553069"/>
    <s v="CUST_21"/>
    <x v="4"/>
    <x v="195"/>
    <n v="39.5"/>
    <x v="1"/>
    <n v="39.5"/>
    <n v="355.5"/>
    <s v="Credit Card"/>
    <x v="1"/>
    <x v="1"/>
    <x v="11"/>
    <x v="163"/>
    <s v="UNKNOWN"/>
  </r>
  <r>
    <s v="TXN_3553497"/>
    <s v="CUST_05"/>
    <x v="5"/>
    <x v="47"/>
    <n v="15.5"/>
    <x v="1"/>
    <n v="15.5"/>
    <n v="139.5"/>
    <s v="Digital Wallet"/>
    <x v="0"/>
    <x v="2"/>
    <x v="2"/>
    <x v="583"/>
    <b v="0"/>
  </r>
  <r>
    <s v="TXN_3554015"/>
    <s v="CUST_24"/>
    <x v="3"/>
    <x v="65"/>
    <n v="5"/>
    <x v="9"/>
    <n v="5"/>
    <n v="10"/>
    <s v="Credit Card"/>
    <x v="0"/>
    <x v="0"/>
    <x v="8"/>
    <x v="1023"/>
    <b v="0"/>
  </r>
  <r>
    <s v="TXN_3554058"/>
    <s v="CUST_02"/>
    <x v="0"/>
    <x v="6"/>
    <n v="0"/>
    <x v="3"/>
    <n v="0"/>
    <n v="0"/>
    <s v="Digital Wallet"/>
    <x v="0"/>
    <x v="1"/>
    <x v="6"/>
    <x v="1053"/>
    <b v="0"/>
  </r>
  <r>
    <s v="TXN_3555481"/>
    <s v="CUST_24"/>
    <x v="6"/>
    <x v="163"/>
    <n v="30.5"/>
    <x v="5"/>
    <n v="30.5"/>
    <n v="30.5"/>
    <s v="Digital Wallet"/>
    <x v="0"/>
    <x v="0"/>
    <x v="1"/>
    <x v="880"/>
    <b v="0"/>
  </r>
  <r>
    <s v="TXN_3556254"/>
    <s v="CUST_04"/>
    <x v="7"/>
    <x v="81"/>
    <n v="36.5"/>
    <x v="5"/>
    <n v="36.5"/>
    <n v="36.5"/>
    <s v="Credit Card"/>
    <x v="1"/>
    <x v="1"/>
    <x v="4"/>
    <x v="794"/>
    <b v="1"/>
  </r>
  <r>
    <s v="TXN_3557407"/>
    <s v="CUST_16"/>
    <x v="1"/>
    <x v="172"/>
    <n v="9.5"/>
    <x v="2"/>
    <n v="9.5"/>
    <n v="28.5"/>
    <s v="Cash"/>
    <x v="1"/>
    <x v="0"/>
    <x v="1"/>
    <x v="831"/>
    <b v="0"/>
  </r>
  <r>
    <s v="TXN_3557485"/>
    <s v="CUST_22"/>
    <x v="4"/>
    <x v="8"/>
    <n v="15.5"/>
    <x v="5"/>
    <n v="15.5"/>
    <n v="15.5"/>
    <s v="Credit Card"/>
    <x v="1"/>
    <x v="0"/>
    <x v="11"/>
    <x v="1005"/>
    <b v="0"/>
  </r>
  <r>
    <s v="TXN_3557501"/>
    <s v="CUST_08"/>
    <x v="0"/>
    <x v="120"/>
    <n v="8"/>
    <x v="4"/>
    <n v="8"/>
    <n v="48"/>
    <s v="Credit Card"/>
    <x v="0"/>
    <x v="0"/>
    <x v="10"/>
    <x v="1001"/>
    <b v="0"/>
  </r>
  <r>
    <s v="TXN_3557526"/>
    <s v="CUST_21"/>
    <x v="2"/>
    <x v="66"/>
    <n v="27.5"/>
    <x v="1"/>
    <n v="27.5"/>
    <n v="247.5"/>
    <s v="Digital Wallet"/>
    <x v="0"/>
    <x v="2"/>
    <x v="5"/>
    <x v="763"/>
    <s v="UNKNOWN"/>
  </r>
  <r>
    <s v="TXN_3559457"/>
    <s v="CUST_23"/>
    <x v="0"/>
    <x v="162"/>
    <n v="12.5"/>
    <x v="2"/>
    <n v="12.5"/>
    <n v="37.5"/>
    <s v="Digital Wallet"/>
    <x v="1"/>
    <x v="0"/>
    <x v="10"/>
    <x v="280"/>
    <b v="1"/>
  </r>
  <r>
    <s v="TXN_3559481"/>
    <s v="CUST_08"/>
    <x v="5"/>
    <x v="101"/>
    <n v="20"/>
    <x v="6"/>
    <n v="20"/>
    <n v="160"/>
    <s v="Digital Wallet"/>
    <x v="0"/>
    <x v="2"/>
    <x v="10"/>
    <x v="888"/>
    <s v="UNKNOWN"/>
  </r>
  <r>
    <s v="TXN_3561701"/>
    <s v="CUST_02"/>
    <x v="0"/>
    <x v="3"/>
    <n v="41"/>
    <x v="10"/>
    <n v="41"/>
    <n v="287"/>
    <s v="Credit Card"/>
    <x v="0"/>
    <x v="0"/>
    <x v="10"/>
    <x v="368"/>
    <b v="0"/>
  </r>
  <r>
    <s v="TXN_3562995"/>
    <s v="CUST_04"/>
    <x v="2"/>
    <x v="16"/>
    <n v="21.5"/>
    <x v="6"/>
    <n v="21.5"/>
    <n v="172"/>
    <s v="Digital Wallet"/>
    <x v="1"/>
    <x v="0"/>
    <x v="8"/>
    <x v="487"/>
    <s v="UNKNOWN"/>
  </r>
  <r>
    <s v="TXN_3564962"/>
    <s v="CUST_01"/>
    <x v="4"/>
    <x v="50"/>
    <n v="9.5"/>
    <x v="8"/>
    <n v="9.5"/>
    <n v="95"/>
    <s v="Digital Wallet"/>
    <x v="0"/>
    <x v="1"/>
    <x v="1"/>
    <x v="11"/>
    <b v="1"/>
  </r>
  <r>
    <s v="TXN_3565022"/>
    <s v="CUST_15"/>
    <x v="7"/>
    <x v="63"/>
    <n v="20"/>
    <x v="9"/>
    <n v="20"/>
    <n v="40"/>
    <s v="Digital Wallet"/>
    <x v="1"/>
    <x v="0"/>
    <x v="4"/>
    <x v="847"/>
    <s v="UNKNOWN"/>
  </r>
  <r>
    <s v="TXN_3568126"/>
    <s v="CUST_24"/>
    <x v="4"/>
    <x v="139"/>
    <n v="27.5"/>
    <x v="4"/>
    <n v="27.5"/>
    <n v="165"/>
    <s v="Digital Wallet"/>
    <x v="0"/>
    <x v="1"/>
    <x v="0"/>
    <x v="347"/>
    <b v="0"/>
  </r>
  <r>
    <s v="TXN_3568403"/>
    <s v="CUST_18"/>
    <x v="4"/>
    <x v="99"/>
    <n v="35"/>
    <x v="2"/>
    <n v="35"/>
    <n v="105"/>
    <s v="Credit Card"/>
    <x v="1"/>
    <x v="1"/>
    <x v="8"/>
    <x v="494"/>
    <b v="0"/>
  </r>
  <r>
    <s v="TXN_3571425"/>
    <s v="CUST_17"/>
    <x v="5"/>
    <x v="117"/>
    <n v="9.5"/>
    <x v="6"/>
    <n v="9.5"/>
    <n v="76"/>
    <s v="Digital Wallet"/>
    <x v="1"/>
    <x v="2"/>
    <x v="1"/>
    <x v="289"/>
    <s v="UNKNOWN"/>
  </r>
  <r>
    <s v="TXN_3571860"/>
    <s v="CUST_20"/>
    <x v="1"/>
    <x v="125"/>
    <n v="33.5"/>
    <x v="2"/>
    <n v="33.5"/>
    <n v="100.5"/>
    <s v="Cash"/>
    <x v="1"/>
    <x v="0"/>
    <x v="10"/>
    <x v="690"/>
    <b v="1"/>
  </r>
  <r>
    <s v="TXN_3572301"/>
    <s v="CUST_20"/>
    <x v="2"/>
    <x v="66"/>
    <n v="27.5"/>
    <x v="1"/>
    <n v="27.5"/>
    <n v="247.5"/>
    <s v="Digital Wallet"/>
    <x v="1"/>
    <x v="2"/>
    <x v="3"/>
    <x v="471"/>
    <b v="1"/>
  </r>
  <r>
    <s v="TXN_3572849"/>
    <s v="CUST_05"/>
    <x v="0"/>
    <x v="3"/>
    <n v="41"/>
    <x v="4"/>
    <n v="41"/>
    <n v="246"/>
    <s v="Credit Card"/>
    <x v="1"/>
    <x v="2"/>
    <x v="7"/>
    <x v="969"/>
    <b v="1"/>
  </r>
  <r>
    <s v="TXN_3572918"/>
    <s v="CUST_19"/>
    <x v="4"/>
    <x v="29"/>
    <n v="12.5"/>
    <x v="5"/>
    <n v="12.5"/>
    <n v="12.5"/>
    <s v="Cash"/>
    <x v="1"/>
    <x v="1"/>
    <x v="8"/>
    <x v="1041"/>
    <b v="1"/>
  </r>
  <r>
    <s v="TXN_3573477"/>
    <s v="CUST_18"/>
    <x v="3"/>
    <x v="6"/>
    <n v="0"/>
    <x v="3"/>
    <n v="0"/>
    <n v="0"/>
    <s v="Cash"/>
    <x v="0"/>
    <x v="2"/>
    <x v="6"/>
    <x v="659"/>
    <b v="1"/>
  </r>
  <r>
    <s v="TXN_3574025"/>
    <s v="CUST_18"/>
    <x v="3"/>
    <x v="65"/>
    <n v="5"/>
    <x v="6"/>
    <n v="5"/>
    <n v="40"/>
    <s v="Cash"/>
    <x v="0"/>
    <x v="0"/>
    <x v="0"/>
    <x v="76"/>
    <b v="0"/>
  </r>
  <r>
    <s v="TXN_3575121"/>
    <s v="CUST_17"/>
    <x v="0"/>
    <x v="114"/>
    <n v="21.5"/>
    <x v="6"/>
    <n v="21.5"/>
    <n v="172"/>
    <s v="Cash"/>
    <x v="1"/>
    <x v="1"/>
    <x v="4"/>
    <x v="511"/>
    <b v="1"/>
  </r>
  <r>
    <s v="TXN_3575373"/>
    <s v="CUST_17"/>
    <x v="3"/>
    <x v="6"/>
    <n v="5"/>
    <x v="1"/>
    <n v="5"/>
    <n v="45"/>
    <s v="Cash"/>
    <x v="1"/>
    <x v="0"/>
    <x v="5"/>
    <x v="940"/>
    <b v="1"/>
  </r>
  <r>
    <s v="TXN_3575644"/>
    <s v="CUST_15"/>
    <x v="6"/>
    <x v="52"/>
    <n v="41"/>
    <x v="2"/>
    <n v="41"/>
    <n v="123"/>
    <s v="Cash"/>
    <x v="1"/>
    <x v="2"/>
    <x v="7"/>
    <x v="271"/>
    <b v="0"/>
  </r>
  <r>
    <s v="TXN_3576007"/>
    <s v="CUST_24"/>
    <x v="5"/>
    <x v="107"/>
    <n v="36.5"/>
    <x v="2"/>
    <n v="36.5"/>
    <n v="109.5"/>
    <s v="Cash"/>
    <x v="1"/>
    <x v="2"/>
    <x v="4"/>
    <x v="626"/>
    <s v="UNKNOWN"/>
  </r>
  <r>
    <s v="TXN_3576295"/>
    <s v="CUST_01"/>
    <x v="5"/>
    <x v="171"/>
    <n v="38"/>
    <x v="10"/>
    <n v="38"/>
    <n v="266"/>
    <s v="Digital Wallet"/>
    <x v="0"/>
    <x v="0"/>
    <x v="6"/>
    <x v="291"/>
    <b v="0"/>
  </r>
  <r>
    <s v="TXN_3577627"/>
    <s v="CUST_25"/>
    <x v="5"/>
    <x v="107"/>
    <n v="36.5"/>
    <x v="5"/>
    <n v="36.5"/>
    <n v="36.5"/>
    <s v="Digital Wallet"/>
    <x v="0"/>
    <x v="0"/>
    <x v="9"/>
    <x v="1022"/>
    <b v="1"/>
  </r>
  <r>
    <s v="TXN_3577635"/>
    <s v="CUST_23"/>
    <x v="6"/>
    <x v="165"/>
    <n v="35"/>
    <x v="6"/>
    <n v="35"/>
    <n v="280"/>
    <s v="Cash"/>
    <x v="1"/>
    <x v="0"/>
    <x v="10"/>
    <x v="1062"/>
    <s v="UNKNOWN"/>
  </r>
  <r>
    <s v="TXN_3578887"/>
    <s v="CUST_22"/>
    <x v="4"/>
    <x v="105"/>
    <n v="38"/>
    <x v="7"/>
    <n v="38"/>
    <n v="152"/>
    <s v="Cash"/>
    <x v="0"/>
    <x v="0"/>
    <x v="9"/>
    <x v="1022"/>
    <s v="UNKNOWN"/>
  </r>
  <r>
    <s v="TXN_3579349"/>
    <s v="CUST_11"/>
    <x v="1"/>
    <x v="48"/>
    <n v="26"/>
    <x v="10"/>
    <n v="26"/>
    <n v="182"/>
    <s v="Credit Card"/>
    <x v="0"/>
    <x v="1"/>
    <x v="5"/>
    <x v="682"/>
    <b v="0"/>
  </r>
  <r>
    <s v="TXN_3580823"/>
    <s v="CUST_11"/>
    <x v="6"/>
    <x v="132"/>
    <n v="8"/>
    <x v="6"/>
    <n v="8"/>
    <n v="64"/>
    <s v="Credit Card"/>
    <x v="1"/>
    <x v="1"/>
    <x v="9"/>
    <x v="945"/>
    <s v="UNKNOWN"/>
  </r>
  <r>
    <s v="TXN_3581464"/>
    <s v="CUST_11"/>
    <x v="1"/>
    <x v="147"/>
    <n v="15.5"/>
    <x v="10"/>
    <n v="15.5"/>
    <n v="108.5"/>
    <s v="Digital Wallet"/>
    <x v="0"/>
    <x v="1"/>
    <x v="10"/>
    <x v="873"/>
    <b v="1"/>
  </r>
  <r>
    <s v="TXN_3581663"/>
    <s v="CUST_20"/>
    <x v="4"/>
    <x v="93"/>
    <n v="11"/>
    <x v="5"/>
    <n v="11"/>
    <n v="11"/>
    <s v="Cash"/>
    <x v="1"/>
    <x v="0"/>
    <x v="5"/>
    <x v="940"/>
    <b v="0"/>
  </r>
  <r>
    <s v="TXN_3581677"/>
    <s v="CUST_11"/>
    <x v="7"/>
    <x v="88"/>
    <n v="24.5"/>
    <x v="7"/>
    <n v="24.5"/>
    <n v="98"/>
    <s v="Cash"/>
    <x v="1"/>
    <x v="1"/>
    <x v="1"/>
    <x v="146"/>
    <b v="0"/>
  </r>
  <r>
    <s v="TXN_3582432"/>
    <s v="CUST_20"/>
    <x v="5"/>
    <x v="49"/>
    <n v="17"/>
    <x v="1"/>
    <n v="17"/>
    <n v="153"/>
    <s v="Digital Wallet"/>
    <x v="0"/>
    <x v="2"/>
    <x v="8"/>
    <x v="135"/>
    <s v="UNKNOWN"/>
  </r>
  <r>
    <s v="TXN_3582606"/>
    <s v="CUST_08"/>
    <x v="1"/>
    <x v="48"/>
    <n v="26"/>
    <x v="2"/>
    <n v="26"/>
    <n v="78"/>
    <s v="Cash"/>
    <x v="1"/>
    <x v="0"/>
    <x v="4"/>
    <x v="1063"/>
    <b v="1"/>
  </r>
  <r>
    <s v="TXN_3583888"/>
    <s v="CUST_06"/>
    <x v="0"/>
    <x v="121"/>
    <n v="24.5"/>
    <x v="6"/>
    <n v="24.5"/>
    <n v="196"/>
    <s v="Cash"/>
    <x v="1"/>
    <x v="2"/>
    <x v="0"/>
    <x v="609"/>
    <b v="0"/>
  </r>
  <r>
    <s v="TXN_3584590"/>
    <s v="CUST_25"/>
    <x v="5"/>
    <x v="58"/>
    <n v="24.5"/>
    <x v="0"/>
    <n v="24.5"/>
    <n v="122.5"/>
    <s v="Cash"/>
    <x v="1"/>
    <x v="2"/>
    <x v="4"/>
    <x v="82"/>
    <s v="UNKNOWN"/>
  </r>
  <r>
    <s v="TXN_3584985"/>
    <s v="CUST_02"/>
    <x v="2"/>
    <x v="66"/>
    <n v="27.5"/>
    <x v="9"/>
    <n v="27.5"/>
    <n v="55"/>
    <s v="Cash"/>
    <x v="1"/>
    <x v="0"/>
    <x v="3"/>
    <x v="707"/>
    <b v="0"/>
  </r>
  <r>
    <s v="TXN_3586844"/>
    <s v="CUST_13"/>
    <x v="7"/>
    <x v="6"/>
    <n v="8"/>
    <x v="7"/>
    <n v="8"/>
    <n v="32"/>
    <s v="Cash"/>
    <x v="0"/>
    <x v="0"/>
    <x v="3"/>
    <x v="9"/>
    <b v="1"/>
  </r>
  <r>
    <s v="TXN_3587475"/>
    <s v="CUST_02"/>
    <x v="0"/>
    <x v="84"/>
    <n v="9.5"/>
    <x v="4"/>
    <n v="9.5"/>
    <n v="57"/>
    <s v="Cash"/>
    <x v="1"/>
    <x v="1"/>
    <x v="7"/>
    <x v="197"/>
    <b v="1"/>
  </r>
  <r>
    <s v="TXN_3587629"/>
    <s v="CUST_19"/>
    <x v="2"/>
    <x v="140"/>
    <n v="6.5"/>
    <x v="7"/>
    <n v="6.5"/>
    <n v="26"/>
    <s v="Credit Card"/>
    <x v="0"/>
    <x v="1"/>
    <x v="4"/>
    <x v="511"/>
    <b v="1"/>
  </r>
  <r>
    <s v="TXN_3588227"/>
    <s v="CUST_22"/>
    <x v="6"/>
    <x v="156"/>
    <n v="36.5"/>
    <x v="6"/>
    <n v="36.5"/>
    <n v="292"/>
    <s v="Credit Card"/>
    <x v="1"/>
    <x v="1"/>
    <x v="7"/>
    <x v="489"/>
    <b v="1"/>
  </r>
  <r>
    <s v="TXN_3588286"/>
    <s v="CUST_22"/>
    <x v="5"/>
    <x v="36"/>
    <n v="27.5"/>
    <x v="10"/>
    <n v="27.5"/>
    <n v="192.5"/>
    <s v="Credit Card"/>
    <x v="1"/>
    <x v="0"/>
    <x v="8"/>
    <x v="504"/>
    <s v="UNKNOWN"/>
  </r>
  <r>
    <s v="TXN_3589576"/>
    <s v="CUST_18"/>
    <x v="1"/>
    <x v="48"/>
    <n v="26"/>
    <x v="4"/>
    <n v="26"/>
    <n v="156"/>
    <s v="Digital Wallet"/>
    <x v="1"/>
    <x v="2"/>
    <x v="0"/>
    <x v="605"/>
    <s v="UNKNOWN"/>
  </r>
  <r>
    <s v="TXN_3591977"/>
    <s v="CUST_14"/>
    <x v="1"/>
    <x v="24"/>
    <n v="24.5"/>
    <x v="0"/>
    <n v="24.5"/>
    <n v="122.5"/>
    <s v="Cash"/>
    <x v="1"/>
    <x v="2"/>
    <x v="5"/>
    <x v="567"/>
    <s v="UNKNOWN"/>
  </r>
  <r>
    <s v="TXN_3592034"/>
    <s v="CUST_11"/>
    <x v="3"/>
    <x v="60"/>
    <n v="36.5"/>
    <x v="2"/>
    <n v="36.5"/>
    <n v="109.5"/>
    <s v="Credit Card"/>
    <x v="1"/>
    <x v="0"/>
    <x v="7"/>
    <x v="302"/>
    <b v="0"/>
  </r>
  <r>
    <s v="TXN_3592627"/>
    <s v="CUST_03"/>
    <x v="1"/>
    <x v="1"/>
    <n v="6.5"/>
    <x v="7"/>
    <n v="6.5"/>
    <n v="26"/>
    <s v="Cash"/>
    <x v="1"/>
    <x v="0"/>
    <x v="6"/>
    <x v="438"/>
    <s v="UNKNOWN"/>
  </r>
  <r>
    <s v="TXN_3593095"/>
    <s v="CUST_03"/>
    <x v="2"/>
    <x v="23"/>
    <n v="32"/>
    <x v="2"/>
    <n v="32"/>
    <n v="96"/>
    <s v="Digital Wallet"/>
    <x v="1"/>
    <x v="0"/>
    <x v="7"/>
    <x v="737"/>
    <s v="UNKNOWN"/>
  </r>
  <r>
    <s v="TXN_3593226"/>
    <s v="CUST_13"/>
    <x v="7"/>
    <x v="42"/>
    <n v="29"/>
    <x v="8"/>
    <n v="29"/>
    <n v="290"/>
    <s v="Credit Card"/>
    <x v="0"/>
    <x v="1"/>
    <x v="10"/>
    <x v="788"/>
    <b v="1"/>
  </r>
  <r>
    <s v="TXN_3594131"/>
    <s v="CUST_11"/>
    <x v="0"/>
    <x v="131"/>
    <n v="17"/>
    <x v="9"/>
    <n v="17"/>
    <n v="34"/>
    <s v="Digital Wallet"/>
    <x v="1"/>
    <x v="0"/>
    <x v="1"/>
    <x v="56"/>
    <b v="1"/>
  </r>
  <r>
    <s v="TXN_3595305"/>
    <s v="CUST_03"/>
    <x v="2"/>
    <x v="23"/>
    <n v="32"/>
    <x v="5"/>
    <n v="32"/>
    <n v="32"/>
    <s v="Cash"/>
    <x v="0"/>
    <x v="2"/>
    <x v="2"/>
    <x v="103"/>
    <b v="1"/>
  </r>
  <r>
    <s v="TXN_3597074"/>
    <s v="CUST_05"/>
    <x v="5"/>
    <x v="122"/>
    <n v="8"/>
    <x v="10"/>
    <n v="8"/>
    <n v="56"/>
    <s v="Digital Wallet"/>
    <x v="1"/>
    <x v="2"/>
    <x v="3"/>
    <x v="821"/>
    <s v="UNKNOWN"/>
  </r>
  <r>
    <s v="TXN_3598923"/>
    <s v="CUST_16"/>
    <x v="2"/>
    <x v="45"/>
    <n v="11"/>
    <x v="6"/>
    <n v="11"/>
    <n v="88"/>
    <s v="Cash"/>
    <x v="1"/>
    <x v="0"/>
    <x v="11"/>
    <x v="822"/>
    <b v="0"/>
  </r>
  <r>
    <s v="TXN_3598978"/>
    <s v="CUST_17"/>
    <x v="6"/>
    <x v="6"/>
    <n v="0"/>
    <x v="3"/>
    <n v="0"/>
    <n v="0"/>
    <s v="Cash"/>
    <x v="1"/>
    <x v="2"/>
    <x v="0"/>
    <x v="292"/>
    <b v="1"/>
  </r>
  <r>
    <s v="TXN_3599137"/>
    <s v="CUST_19"/>
    <x v="3"/>
    <x v="6"/>
    <n v="36.5"/>
    <x v="8"/>
    <n v="36.5"/>
    <n v="365"/>
    <s v="Digital Wallet"/>
    <x v="0"/>
    <x v="0"/>
    <x v="6"/>
    <x v="980"/>
    <b v="1"/>
  </r>
  <r>
    <s v="TXN_3599152"/>
    <s v="CUST_03"/>
    <x v="1"/>
    <x v="94"/>
    <n v="5"/>
    <x v="10"/>
    <n v="5"/>
    <n v="35"/>
    <s v="Digital Wallet"/>
    <x v="0"/>
    <x v="1"/>
    <x v="1"/>
    <x v="726"/>
    <b v="0"/>
  </r>
  <r>
    <s v="TXN_3599175"/>
    <s v="CUST_06"/>
    <x v="7"/>
    <x v="77"/>
    <n v="12.5"/>
    <x v="0"/>
    <n v="12.5"/>
    <n v="62.5"/>
    <s v="Cash"/>
    <x v="0"/>
    <x v="0"/>
    <x v="1"/>
    <x v="880"/>
    <b v="0"/>
  </r>
  <r>
    <s v="TXN_3599576"/>
    <s v="CUST_15"/>
    <x v="1"/>
    <x v="87"/>
    <n v="35"/>
    <x v="4"/>
    <n v="35"/>
    <n v="210"/>
    <s v="Digital Wallet"/>
    <x v="1"/>
    <x v="0"/>
    <x v="9"/>
    <x v="509"/>
    <s v="UNKNOWN"/>
  </r>
  <r>
    <s v="TXN_3599726"/>
    <s v="CUST_06"/>
    <x v="1"/>
    <x v="1"/>
    <n v="6.5"/>
    <x v="9"/>
    <n v="6.5"/>
    <n v="13"/>
    <s v="Cash"/>
    <x v="0"/>
    <x v="1"/>
    <x v="3"/>
    <x v="640"/>
    <b v="1"/>
  </r>
  <r>
    <s v="TXN_3600908"/>
    <s v="CUST_15"/>
    <x v="1"/>
    <x v="48"/>
    <n v="26"/>
    <x v="9"/>
    <n v="26"/>
    <n v="52"/>
    <s v="Digital Wallet"/>
    <x v="1"/>
    <x v="0"/>
    <x v="4"/>
    <x v="669"/>
    <s v="UNKNOWN"/>
  </r>
  <r>
    <s v="TXN_3601742"/>
    <s v="CUST_06"/>
    <x v="4"/>
    <x v="82"/>
    <n v="32"/>
    <x v="1"/>
    <n v="32"/>
    <n v="288"/>
    <s v="Credit Card"/>
    <x v="1"/>
    <x v="1"/>
    <x v="3"/>
    <x v="395"/>
    <b v="0"/>
  </r>
  <r>
    <s v="TXN_3602634"/>
    <s v="CUST_21"/>
    <x v="0"/>
    <x v="22"/>
    <n v="35"/>
    <x v="4"/>
    <n v="35"/>
    <n v="210"/>
    <s v="Credit Card"/>
    <x v="0"/>
    <x v="2"/>
    <x v="9"/>
    <x v="78"/>
    <b v="1"/>
  </r>
  <r>
    <s v="TXN_3603189"/>
    <s v="CUST_03"/>
    <x v="0"/>
    <x v="162"/>
    <n v="12.5"/>
    <x v="0"/>
    <n v="12.5"/>
    <n v="62.5"/>
    <s v="Digital Wallet"/>
    <x v="1"/>
    <x v="1"/>
    <x v="1"/>
    <x v="4"/>
    <b v="0"/>
  </r>
  <r>
    <s v="TXN_3603496"/>
    <s v="CUST_03"/>
    <x v="2"/>
    <x v="61"/>
    <n v="36.5"/>
    <x v="6"/>
    <n v="36.5"/>
    <n v="292"/>
    <s v="Credit Card"/>
    <x v="1"/>
    <x v="2"/>
    <x v="3"/>
    <x v="119"/>
    <b v="0"/>
  </r>
  <r>
    <s v="TXN_3603564"/>
    <s v="CUST_21"/>
    <x v="4"/>
    <x v="82"/>
    <n v="32"/>
    <x v="4"/>
    <n v="32"/>
    <n v="192"/>
    <s v="Credit Card"/>
    <x v="0"/>
    <x v="0"/>
    <x v="10"/>
    <x v="1062"/>
    <b v="1"/>
  </r>
  <r>
    <s v="TXN_3604177"/>
    <s v="CUST_13"/>
    <x v="0"/>
    <x v="95"/>
    <n v="36.5"/>
    <x v="10"/>
    <n v="36.5"/>
    <n v="255.5"/>
    <s v="Cash"/>
    <x v="1"/>
    <x v="1"/>
    <x v="7"/>
    <x v="715"/>
    <b v="0"/>
  </r>
  <r>
    <s v="TXN_3604276"/>
    <s v="CUST_09"/>
    <x v="6"/>
    <x v="156"/>
    <n v="36.5"/>
    <x v="2"/>
    <n v="36.5"/>
    <n v="109.5"/>
    <s v="Cash"/>
    <x v="0"/>
    <x v="0"/>
    <x v="8"/>
    <x v="252"/>
    <b v="0"/>
  </r>
  <r>
    <s v="TXN_3604299"/>
    <s v="CUST_07"/>
    <x v="1"/>
    <x v="19"/>
    <n v="39.5"/>
    <x v="7"/>
    <n v="39.5"/>
    <n v="158"/>
    <s v="Digital Wallet"/>
    <x v="1"/>
    <x v="1"/>
    <x v="10"/>
    <x v="122"/>
    <b v="1"/>
  </r>
  <r>
    <s v="TXN_3604823"/>
    <s v="CUST_11"/>
    <x v="3"/>
    <x v="133"/>
    <n v="11"/>
    <x v="10"/>
    <n v="11"/>
    <n v="77"/>
    <s v="Credit Card"/>
    <x v="1"/>
    <x v="2"/>
    <x v="6"/>
    <x v="869"/>
    <s v="UNKNOWN"/>
  </r>
  <r>
    <s v="TXN_3605723"/>
    <s v="CUST_04"/>
    <x v="1"/>
    <x v="6"/>
    <n v="0"/>
    <x v="3"/>
    <n v="0"/>
    <n v="0"/>
    <s v="Digital Wallet"/>
    <x v="1"/>
    <x v="2"/>
    <x v="7"/>
    <x v="771"/>
    <b v="0"/>
  </r>
  <r>
    <s v="TXN_3608682"/>
    <s v="CUST_24"/>
    <x v="2"/>
    <x v="140"/>
    <n v="6.5"/>
    <x v="5"/>
    <n v="6.5"/>
    <n v="6.5"/>
    <s v="Cash"/>
    <x v="0"/>
    <x v="0"/>
    <x v="11"/>
    <x v="399"/>
    <b v="1"/>
  </r>
  <r>
    <s v="TXN_3609312"/>
    <s v="CUST_21"/>
    <x v="3"/>
    <x v="158"/>
    <n v="33.5"/>
    <x v="0"/>
    <n v="33.5"/>
    <n v="167.5"/>
    <s v="Credit Card"/>
    <x v="1"/>
    <x v="0"/>
    <x v="3"/>
    <x v="927"/>
    <b v="1"/>
  </r>
  <r>
    <s v="TXN_3609446"/>
    <s v="CUST_01"/>
    <x v="6"/>
    <x v="132"/>
    <n v="8"/>
    <x v="1"/>
    <n v="8"/>
    <n v="72"/>
    <s v="Digital Wallet"/>
    <x v="0"/>
    <x v="1"/>
    <x v="5"/>
    <x v="736"/>
    <s v="UNKNOWN"/>
  </r>
  <r>
    <s v="TXN_3610195"/>
    <s v="CUST_06"/>
    <x v="7"/>
    <x v="118"/>
    <n v="33.5"/>
    <x v="9"/>
    <n v="33.5"/>
    <n v="67"/>
    <s v="Credit Card"/>
    <x v="1"/>
    <x v="1"/>
    <x v="4"/>
    <x v="627"/>
    <s v="UNKNOWN"/>
  </r>
  <r>
    <s v="TXN_3614090"/>
    <s v="CUST_23"/>
    <x v="5"/>
    <x v="13"/>
    <n v="35"/>
    <x v="10"/>
    <n v="35"/>
    <n v="245"/>
    <s v="Credit Card"/>
    <x v="0"/>
    <x v="0"/>
    <x v="5"/>
    <x v="593"/>
    <b v="0"/>
  </r>
  <r>
    <s v="TXN_3614311"/>
    <s v="CUST_01"/>
    <x v="7"/>
    <x v="142"/>
    <n v="9.5"/>
    <x v="8"/>
    <n v="9.5"/>
    <n v="95"/>
    <s v="Digital Wallet"/>
    <x v="1"/>
    <x v="2"/>
    <x v="10"/>
    <x v="276"/>
    <b v="0"/>
  </r>
  <r>
    <s v="TXN_3614727"/>
    <s v="CUST_18"/>
    <x v="2"/>
    <x v="14"/>
    <n v="41"/>
    <x v="10"/>
    <n v="41"/>
    <n v="287"/>
    <s v="Cash"/>
    <x v="1"/>
    <x v="1"/>
    <x v="10"/>
    <x v="258"/>
    <b v="1"/>
  </r>
  <r>
    <s v="TXN_3615491"/>
    <s v="CUST_02"/>
    <x v="7"/>
    <x v="143"/>
    <n v="17"/>
    <x v="10"/>
    <n v="17"/>
    <n v="119"/>
    <s v="Credit Card"/>
    <x v="0"/>
    <x v="2"/>
    <x v="4"/>
    <x v="5"/>
    <b v="0"/>
  </r>
  <r>
    <s v="TXN_3615748"/>
    <s v="CUST_01"/>
    <x v="2"/>
    <x v="66"/>
    <n v="27.5"/>
    <x v="10"/>
    <n v="27.5"/>
    <n v="192.5"/>
    <s v="Credit Card"/>
    <x v="1"/>
    <x v="0"/>
    <x v="5"/>
    <x v="1034"/>
    <b v="0"/>
  </r>
  <r>
    <s v="TXN_3617161"/>
    <s v="CUST_10"/>
    <x v="2"/>
    <x v="16"/>
    <n v="21.5"/>
    <x v="10"/>
    <n v="21.5"/>
    <n v="150.5"/>
    <s v="Cash"/>
    <x v="1"/>
    <x v="1"/>
    <x v="2"/>
    <x v="375"/>
    <b v="0"/>
  </r>
  <r>
    <s v="TXN_3617341"/>
    <s v="CUST_16"/>
    <x v="1"/>
    <x v="97"/>
    <n v="14"/>
    <x v="10"/>
    <n v="14"/>
    <n v="98"/>
    <s v="Cash"/>
    <x v="1"/>
    <x v="1"/>
    <x v="7"/>
    <x v="708"/>
    <b v="0"/>
  </r>
  <r>
    <s v="TXN_3619820"/>
    <s v="CUST_12"/>
    <x v="0"/>
    <x v="123"/>
    <n v="30.5"/>
    <x v="10"/>
    <n v="30.5"/>
    <n v="213.5"/>
    <s v="Digital Wallet"/>
    <x v="1"/>
    <x v="2"/>
    <x v="5"/>
    <x v="860"/>
    <b v="0"/>
  </r>
  <r>
    <s v="TXN_3619946"/>
    <s v="CUST_18"/>
    <x v="1"/>
    <x v="2"/>
    <n v="11"/>
    <x v="1"/>
    <n v="11"/>
    <n v="99"/>
    <s v="Cash"/>
    <x v="0"/>
    <x v="1"/>
    <x v="7"/>
    <x v="938"/>
    <b v="0"/>
  </r>
  <r>
    <s v="TXN_3620185"/>
    <s v="CUST_08"/>
    <x v="3"/>
    <x v="9"/>
    <n v="29"/>
    <x v="9"/>
    <n v="29"/>
    <n v="58"/>
    <s v="Digital Wallet"/>
    <x v="0"/>
    <x v="2"/>
    <x v="10"/>
    <x v="106"/>
    <s v="UNKNOWN"/>
  </r>
  <r>
    <s v="TXN_3620925"/>
    <s v="CUST_16"/>
    <x v="4"/>
    <x v="166"/>
    <n v="41"/>
    <x v="2"/>
    <n v="41"/>
    <n v="123"/>
    <s v="Cash"/>
    <x v="1"/>
    <x v="1"/>
    <x v="2"/>
    <x v="2"/>
    <b v="0"/>
  </r>
  <r>
    <s v="TXN_3622317"/>
    <s v="CUST_13"/>
    <x v="4"/>
    <x v="31"/>
    <n v="18.5"/>
    <x v="9"/>
    <n v="18.5"/>
    <n v="37"/>
    <s v="Cash"/>
    <x v="1"/>
    <x v="2"/>
    <x v="8"/>
    <x v="994"/>
    <b v="0"/>
  </r>
  <r>
    <s v="TXN_3622835"/>
    <s v="CUST_10"/>
    <x v="1"/>
    <x v="135"/>
    <n v="18.5"/>
    <x v="2"/>
    <n v="18.5"/>
    <n v="55.5"/>
    <s v="Cash"/>
    <x v="1"/>
    <x v="0"/>
    <x v="2"/>
    <x v="625"/>
    <b v="1"/>
  </r>
  <r>
    <s v="TXN_3623366"/>
    <s v="CUST_06"/>
    <x v="5"/>
    <x v="12"/>
    <n v="21.5"/>
    <x v="5"/>
    <n v="21.5"/>
    <n v="21.5"/>
    <s v="Digital Wallet"/>
    <x v="0"/>
    <x v="3"/>
    <x v="10"/>
    <x v="125"/>
    <b v="1"/>
  </r>
  <r>
    <s v="TXN_3624008"/>
    <s v="CUST_09"/>
    <x v="0"/>
    <x v="83"/>
    <n v="39.5"/>
    <x v="9"/>
    <n v="39.5"/>
    <n v="79"/>
    <s v="Digital Wallet"/>
    <x v="0"/>
    <x v="2"/>
    <x v="10"/>
    <x v="533"/>
    <b v="1"/>
  </r>
  <r>
    <s v="TXN_3624582"/>
    <s v="CUST_15"/>
    <x v="3"/>
    <x v="44"/>
    <n v="27.5"/>
    <x v="1"/>
    <n v="27.5"/>
    <n v="247.5"/>
    <s v="Credit Card"/>
    <x v="0"/>
    <x v="1"/>
    <x v="8"/>
    <x v="528"/>
    <b v="0"/>
  </r>
  <r>
    <s v="TXN_3625111"/>
    <s v="CUST_02"/>
    <x v="7"/>
    <x v="32"/>
    <n v="27.5"/>
    <x v="4"/>
    <n v="27.5"/>
    <n v="165"/>
    <s v="Digital Wallet"/>
    <x v="1"/>
    <x v="0"/>
    <x v="8"/>
    <x v="408"/>
    <s v="UNKNOWN"/>
  </r>
  <r>
    <s v="TXN_3625744"/>
    <s v="CUST_23"/>
    <x v="0"/>
    <x v="64"/>
    <n v="20"/>
    <x v="4"/>
    <n v="20"/>
    <n v="120"/>
    <s v="Credit Card"/>
    <x v="1"/>
    <x v="0"/>
    <x v="6"/>
    <x v="948"/>
    <b v="1"/>
  </r>
  <r>
    <s v="TXN_3626927"/>
    <s v="CUST_09"/>
    <x v="3"/>
    <x v="53"/>
    <n v="23"/>
    <x v="9"/>
    <n v="23"/>
    <n v="46"/>
    <s v="Digital Wallet"/>
    <x v="1"/>
    <x v="1"/>
    <x v="9"/>
    <x v="348"/>
    <s v="UNKNOWN"/>
  </r>
  <r>
    <s v="TXN_3627669"/>
    <s v="CUST_13"/>
    <x v="7"/>
    <x v="160"/>
    <n v="41"/>
    <x v="7"/>
    <n v="41"/>
    <n v="164"/>
    <s v="Cash"/>
    <x v="0"/>
    <x v="0"/>
    <x v="3"/>
    <x v="537"/>
    <b v="0"/>
  </r>
  <r>
    <s v="TXN_3628073"/>
    <s v="CUST_08"/>
    <x v="6"/>
    <x v="15"/>
    <n v="26"/>
    <x v="6"/>
    <n v="26"/>
    <n v="208"/>
    <s v="Cash"/>
    <x v="0"/>
    <x v="1"/>
    <x v="10"/>
    <x v="365"/>
    <b v="1"/>
  </r>
  <r>
    <s v="TXN_3629874"/>
    <s v="CUST_23"/>
    <x v="6"/>
    <x v="150"/>
    <n v="14"/>
    <x v="6"/>
    <n v="14"/>
    <n v="112"/>
    <s v="Digital Wallet"/>
    <x v="0"/>
    <x v="0"/>
    <x v="4"/>
    <x v="857"/>
    <b v="1"/>
  </r>
  <r>
    <s v="TXN_3630133"/>
    <s v="CUST_24"/>
    <x v="0"/>
    <x v="17"/>
    <n v="23"/>
    <x v="8"/>
    <n v="23"/>
    <n v="230"/>
    <s v="Cash"/>
    <x v="1"/>
    <x v="2"/>
    <x v="11"/>
    <x v="811"/>
    <b v="0"/>
  </r>
  <r>
    <s v="TXN_3631452"/>
    <s v="CUST_12"/>
    <x v="7"/>
    <x v="6"/>
    <n v="29"/>
    <x v="10"/>
    <n v="29"/>
    <n v="203"/>
    <s v="Digital Wallet"/>
    <x v="1"/>
    <x v="0"/>
    <x v="2"/>
    <x v="625"/>
    <b v="1"/>
  </r>
  <r>
    <s v="TXN_3631999"/>
    <s v="CUST_11"/>
    <x v="6"/>
    <x v="38"/>
    <n v="5"/>
    <x v="7"/>
    <n v="5"/>
    <n v="20"/>
    <s v="Credit Card"/>
    <x v="1"/>
    <x v="1"/>
    <x v="5"/>
    <x v="1033"/>
    <s v="UNKNOWN"/>
  </r>
  <r>
    <s v="TXN_3632878"/>
    <s v="CUST_13"/>
    <x v="3"/>
    <x v="53"/>
    <n v="23"/>
    <x v="8"/>
    <n v="23"/>
    <n v="230"/>
    <s v="Cash"/>
    <x v="1"/>
    <x v="1"/>
    <x v="3"/>
    <x v="493"/>
    <b v="1"/>
  </r>
  <r>
    <s v="TXN_3633144"/>
    <s v="CUST_24"/>
    <x v="3"/>
    <x v="133"/>
    <n v="11"/>
    <x v="6"/>
    <n v="11"/>
    <n v="88"/>
    <s v="Cash"/>
    <x v="1"/>
    <x v="0"/>
    <x v="1"/>
    <x v="989"/>
    <b v="0"/>
  </r>
  <r>
    <s v="TXN_3634752"/>
    <s v="CUST_06"/>
    <x v="7"/>
    <x v="88"/>
    <n v="24.5"/>
    <x v="5"/>
    <n v="24.5"/>
    <n v="24.5"/>
    <s v="Cash"/>
    <x v="0"/>
    <x v="1"/>
    <x v="11"/>
    <x v="116"/>
    <s v="UNKNOWN"/>
  </r>
  <r>
    <s v="TXN_3634960"/>
    <s v="CUST_19"/>
    <x v="0"/>
    <x v="162"/>
    <n v="12.5"/>
    <x v="4"/>
    <n v="12.5"/>
    <n v="75"/>
    <s v="Digital Wallet"/>
    <x v="1"/>
    <x v="2"/>
    <x v="11"/>
    <x v="166"/>
    <b v="0"/>
  </r>
  <r>
    <s v="TXN_3635106"/>
    <s v="CUST_24"/>
    <x v="2"/>
    <x v="92"/>
    <n v="38"/>
    <x v="7"/>
    <n v="38"/>
    <n v="152"/>
    <s v="Cash"/>
    <x v="1"/>
    <x v="1"/>
    <x v="1"/>
    <x v="887"/>
    <s v="UNKNOWN"/>
  </r>
  <r>
    <s v="TXN_3635610"/>
    <s v="CUST_07"/>
    <x v="4"/>
    <x v="105"/>
    <n v="38"/>
    <x v="10"/>
    <n v="38"/>
    <n v="266"/>
    <s v="Credit Card"/>
    <x v="0"/>
    <x v="1"/>
    <x v="9"/>
    <x v="158"/>
    <s v="UNKNOWN"/>
  </r>
  <r>
    <s v="TXN_3635725"/>
    <s v="CUST_04"/>
    <x v="1"/>
    <x v="87"/>
    <n v="35"/>
    <x v="0"/>
    <n v="35"/>
    <n v="175"/>
    <s v="Digital Wallet"/>
    <x v="0"/>
    <x v="0"/>
    <x v="9"/>
    <x v="889"/>
    <b v="1"/>
  </r>
  <r>
    <s v="TXN_3636688"/>
    <s v="CUST_23"/>
    <x v="7"/>
    <x v="88"/>
    <n v="24.5"/>
    <x v="6"/>
    <n v="24.5"/>
    <n v="196"/>
    <s v="Credit Card"/>
    <x v="1"/>
    <x v="3"/>
    <x v="10"/>
    <x v="125"/>
    <b v="0"/>
  </r>
  <r>
    <s v="TXN_3636944"/>
    <s v="CUST_22"/>
    <x v="6"/>
    <x v="15"/>
    <n v="26"/>
    <x v="7"/>
    <n v="26"/>
    <n v="104"/>
    <s v="Digital Wallet"/>
    <x v="1"/>
    <x v="0"/>
    <x v="0"/>
    <x v="849"/>
    <b v="1"/>
  </r>
  <r>
    <s v="TXN_3638067"/>
    <s v="CUST_11"/>
    <x v="4"/>
    <x v="6"/>
    <n v="0"/>
    <x v="3"/>
    <n v="0"/>
    <n v="0"/>
    <s v="Digital Wallet"/>
    <x v="0"/>
    <x v="1"/>
    <x v="2"/>
    <x v="882"/>
    <s v="UNKNOWN"/>
  </r>
  <r>
    <s v="TXN_3638356"/>
    <s v="CUST_08"/>
    <x v="3"/>
    <x v="53"/>
    <n v="23"/>
    <x v="5"/>
    <n v="23"/>
    <n v="23"/>
    <s v="Cash"/>
    <x v="0"/>
    <x v="1"/>
    <x v="7"/>
    <x v="272"/>
    <b v="0"/>
  </r>
  <r>
    <s v="TXN_3638611"/>
    <s v="CUST_10"/>
    <x v="7"/>
    <x v="142"/>
    <n v="9.5"/>
    <x v="2"/>
    <n v="9.5"/>
    <n v="28.5"/>
    <s v="Digital Wallet"/>
    <x v="1"/>
    <x v="1"/>
    <x v="2"/>
    <x v="349"/>
    <s v="UNKNOWN"/>
  </r>
  <r>
    <s v="TXN_3639113"/>
    <s v="CUST_12"/>
    <x v="4"/>
    <x v="31"/>
    <n v="18.5"/>
    <x v="5"/>
    <n v="18.5"/>
    <n v="18.5"/>
    <s v="Digital Wallet"/>
    <x v="1"/>
    <x v="2"/>
    <x v="2"/>
    <x v="645"/>
    <b v="1"/>
  </r>
  <r>
    <s v="TXN_3640084"/>
    <s v="CUST_08"/>
    <x v="7"/>
    <x v="46"/>
    <n v="23"/>
    <x v="10"/>
    <n v="23"/>
    <n v="161"/>
    <s v="Digital Wallet"/>
    <x v="0"/>
    <x v="1"/>
    <x v="0"/>
    <x v="521"/>
    <s v="UNKNOWN"/>
  </r>
  <r>
    <s v="TXN_3641374"/>
    <s v="CUST_05"/>
    <x v="1"/>
    <x v="147"/>
    <n v="15.5"/>
    <x v="6"/>
    <n v="15.5"/>
    <n v="124"/>
    <s v="Digital Wallet"/>
    <x v="1"/>
    <x v="1"/>
    <x v="5"/>
    <x v="517"/>
    <b v="1"/>
  </r>
  <r>
    <s v="TXN_3641566"/>
    <s v="CUST_10"/>
    <x v="5"/>
    <x v="164"/>
    <n v="26"/>
    <x v="0"/>
    <n v="26"/>
    <n v="130"/>
    <s v="Cash"/>
    <x v="1"/>
    <x v="2"/>
    <x v="0"/>
    <x v="855"/>
    <b v="1"/>
  </r>
  <r>
    <s v="TXN_3642410"/>
    <s v="CUST_12"/>
    <x v="3"/>
    <x v="43"/>
    <n v="14"/>
    <x v="9"/>
    <n v="14"/>
    <n v="28"/>
    <s v="Digital Wallet"/>
    <x v="0"/>
    <x v="0"/>
    <x v="0"/>
    <x v="0"/>
    <b v="0"/>
  </r>
  <r>
    <s v="TXN_3642493"/>
    <s v="CUST_06"/>
    <x v="1"/>
    <x v="48"/>
    <n v="26"/>
    <x v="0"/>
    <n v="26"/>
    <n v="130"/>
    <s v="Credit Card"/>
    <x v="1"/>
    <x v="0"/>
    <x v="3"/>
    <x v="85"/>
    <b v="0"/>
  </r>
  <r>
    <s v="TXN_3642617"/>
    <s v="CUST_19"/>
    <x v="0"/>
    <x v="17"/>
    <n v="23"/>
    <x v="10"/>
    <n v="23"/>
    <n v="161"/>
    <s v="Cash"/>
    <x v="0"/>
    <x v="2"/>
    <x v="11"/>
    <x v="147"/>
    <s v="UNKNOWN"/>
  </r>
  <r>
    <s v="TXN_3643735"/>
    <s v="CUST_21"/>
    <x v="0"/>
    <x v="162"/>
    <n v="12.5"/>
    <x v="0"/>
    <n v="12.5"/>
    <n v="62.5"/>
    <s v="Credit Card"/>
    <x v="1"/>
    <x v="3"/>
    <x v="10"/>
    <x v="485"/>
    <b v="0"/>
  </r>
  <r>
    <s v="TXN_3644047"/>
    <s v="CUST_22"/>
    <x v="1"/>
    <x v="179"/>
    <n v="32"/>
    <x v="2"/>
    <n v="32"/>
    <n v="96"/>
    <s v="Digital Wallet"/>
    <x v="1"/>
    <x v="1"/>
    <x v="11"/>
    <x v="432"/>
    <b v="0"/>
  </r>
  <r>
    <s v="TXN_3645039"/>
    <s v="CUST_04"/>
    <x v="3"/>
    <x v="158"/>
    <n v="33.5"/>
    <x v="6"/>
    <n v="33.5"/>
    <n v="268"/>
    <s v="Digital Wallet"/>
    <x v="1"/>
    <x v="1"/>
    <x v="3"/>
    <x v="560"/>
    <s v="UNKNOWN"/>
  </r>
  <r>
    <s v="TXN_3645379"/>
    <s v="CUST_05"/>
    <x v="7"/>
    <x v="118"/>
    <n v="33.5"/>
    <x v="10"/>
    <n v="33.5"/>
    <n v="234.5"/>
    <s v="Digital Wallet"/>
    <x v="0"/>
    <x v="1"/>
    <x v="2"/>
    <x v="698"/>
    <b v="0"/>
  </r>
  <r>
    <s v="TXN_3646004"/>
    <s v="CUST_18"/>
    <x v="5"/>
    <x v="47"/>
    <n v="15.5"/>
    <x v="5"/>
    <n v="15.5"/>
    <n v="15.5"/>
    <s v="Cash"/>
    <x v="1"/>
    <x v="0"/>
    <x v="11"/>
    <x v="403"/>
    <b v="1"/>
  </r>
  <r>
    <s v="TXN_3646423"/>
    <s v="CUST_24"/>
    <x v="2"/>
    <x v="128"/>
    <n v="30.5"/>
    <x v="10"/>
    <n v="30.5"/>
    <n v="213.5"/>
    <s v="Credit Card"/>
    <x v="1"/>
    <x v="1"/>
    <x v="10"/>
    <x v="365"/>
    <b v="1"/>
  </r>
  <r>
    <s v="TXN_3646702"/>
    <s v="CUST_01"/>
    <x v="2"/>
    <x v="140"/>
    <n v="6.5"/>
    <x v="9"/>
    <n v="6.5"/>
    <n v="13"/>
    <s v="Credit Card"/>
    <x v="1"/>
    <x v="1"/>
    <x v="3"/>
    <x v="925"/>
    <s v="UNKNOWN"/>
  </r>
  <r>
    <s v="TXN_3647376"/>
    <s v="CUST_11"/>
    <x v="2"/>
    <x v="115"/>
    <n v="33.5"/>
    <x v="9"/>
    <n v="33.5"/>
    <n v="67"/>
    <s v="Cash"/>
    <x v="0"/>
    <x v="1"/>
    <x v="2"/>
    <x v="1009"/>
    <b v="1"/>
  </r>
  <r>
    <s v="TXN_3647634"/>
    <s v="CUST_05"/>
    <x v="0"/>
    <x v="64"/>
    <n v="20"/>
    <x v="5"/>
    <n v="20"/>
    <n v="20"/>
    <s v="Credit Card"/>
    <x v="0"/>
    <x v="1"/>
    <x v="6"/>
    <x v="862"/>
    <s v="UNKNOWN"/>
  </r>
  <r>
    <s v="TXN_3648115"/>
    <s v="CUST_19"/>
    <x v="0"/>
    <x v="22"/>
    <n v="35"/>
    <x v="6"/>
    <n v="35"/>
    <n v="280"/>
    <s v="Credit Card"/>
    <x v="1"/>
    <x v="2"/>
    <x v="9"/>
    <x v="174"/>
    <s v="UNKNOWN"/>
  </r>
  <r>
    <s v="TXN_3648215"/>
    <s v="CUST_01"/>
    <x v="0"/>
    <x v="6"/>
    <n v="35"/>
    <x v="4"/>
    <n v="35"/>
    <n v="210"/>
    <s v="Cash"/>
    <x v="0"/>
    <x v="0"/>
    <x v="1"/>
    <x v="701"/>
    <s v="UNKNOWN"/>
  </r>
  <r>
    <s v="TXN_3649978"/>
    <s v="CUST_03"/>
    <x v="6"/>
    <x v="6"/>
    <n v="0"/>
    <x v="3"/>
    <n v="0"/>
    <n v="0"/>
    <s v="Digital Wallet"/>
    <x v="0"/>
    <x v="2"/>
    <x v="9"/>
    <x v="839"/>
    <b v="0"/>
  </r>
  <r>
    <s v="TXN_3650970"/>
    <s v="CUST_14"/>
    <x v="0"/>
    <x v="25"/>
    <n v="29"/>
    <x v="8"/>
    <n v="29"/>
    <n v="290"/>
    <s v="Credit Card"/>
    <x v="1"/>
    <x v="3"/>
    <x v="10"/>
    <x v="603"/>
    <s v="UNKNOWN"/>
  </r>
  <r>
    <s v="TXN_3651170"/>
    <s v="CUST_25"/>
    <x v="7"/>
    <x v="98"/>
    <n v="14"/>
    <x v="2"/>
    <n v="14"/>
    <n v="42"/>
    <s v="Digital Wallet"/>
    <x v="0"/>
    <x v="1"/>
    <x v="9"/>
    <x v="74"/>
    <b v="1"/>
  </r>
  <r>
    <s v="TXN_3651432"/>
    <s v="CUST_25"/>
    <x v="1"/>
    <x v="19"/>
    <n v="39.5"/>
    <x v="5"/>
    <n v="39.5"/>
    <n v="39.5"/>
    <s v="Digital Wallet"/>
    <x v="0"/>
    <x v="0"/>
    <x v="2"/>
    <x v="972"/>
    <b v="1"/>
  </r>
  <r>
    <s v="TXN_3652209"/>
    <s v="CUST_07"/>
    <x v="0"/>
    <x v="153"/>
    <n v="5"/>
    <x v="6"/>
    <n v="5"/>
    <n v="40"/>
    <s v="Credit Card"/>
    <x v="0"/>
    <x v="2"/>
    <x v="9"/>
    <x v="923"/>
    <b v="1"/>
  </r>
  <r>
    <s v="TXN_3652475"/>
    <s v="CUST_12"/>
    <x v="2"/>
    <x v="23"/>
    <n v="32"/>
    <x v="9"/>
    <n v="32"/>
    <n v="64"/>
    <s v="Credit Card"/>
    <x v="0"/>
    <x v="1"/>
    <x v="3"/>
    <x v="251"/>
    <s v="UNKNOWN"/>
  </r>
  <r>
    <s v="TXN_3652510"/>
    <s v="CUST_01"/>
    <x v="3"/>
    <x v="43"/>
    <n v="14"/>
    <x v="7"/>
    <n v="14"/>
    <n v="56"/>
    <s v="Cash"/>
    <x v="0"/>
    <x v="2"/>
    <x v="5"/>
    <x v="376"/>
    <s v="UNKNOWN"/>
  </r>
  <r>
    <s v="TXN_3652625"/>
    <s v="CUST_20"/>
    <x v="7"/>
    <x v="98"/>
    <n v="14"/>
    <x v="5"/>
    <n v="14"/>
    <n v="14"/>
    <s v="Cash"/>
    <x v="0"/>
    <x v="2"/>
    <x v="6"/>
    <x v="1020"/>
    <b v="1"/>
  </r>
  <r>
    <s v="TXN_3652632"/>
    <s v="CUST_08"/>
    <x v="3"/>
    <x v="6"/>
    <n v="0"/>
    <x v="3"/>
    <n v="0"/>
    <n v="0"/>
    <s v="Credit Card"/>
    <x v="0"/>
    <x v="0"/>
    <x v="6"/>
    <x v="407"/>
    <b v="1"/>
  </r>
  <r>
    <s v="TXN_3653878"/>
    <s v="CUST_23"/>
    <x v="6"/>
    <x v="169"/>
    <n v="24.5"/>
    <x v="4"/>
    <n v="24.5"/>
    <n v="147"/>
    <s v="Cash"/>
    <x v="0"/>
    <x v="1"/>
    <x v="3"/>
    <x v="560"/>
    <b v="1"/>
  </r>
  <r>
    <s v="TXN_3655349"/>
    <s v="CUST_21"/>
    <x v="3"/>
    <x v="104"/>
    <n v="32"/>
    <x v="0"/>
    <n v="32"/>
    <n v="160"/>
    <s v="Cash"/>
    <x v="0"/>
    <x v="2"/>
    <x v="0"/>
    <x v="30"/>
    <s v="UNKNOWN"/>
  </r>
  <r>
    <s v="TXN_3656019"/>
    <s v="CUST_08"/>
    <x v="1"/>
    <x v="125"/>
    <n v="33.5"/>
    <x v="7"/>
    <n v="33.5"/>
    <n v="134"/>
    <s v="Digital Wallet"/>
    <x v="1"/>
    <x v="1"/>
    <x v="7"/>
    <x v="708"/>
    <s v="UNKNOWN"/>
  </r>
  <r>
    <s v="TXN_3658490"/>
    <s v="CUST_25"/>
    <x v="5"/>
    <x v="122"/>
    <n v="8"/>
    <x v="6"/>
    <n v="8"/>
    <n v="64"/>
    <s v="Digital Wallet"/>
    <x v="0"/>
    <x v="0"/>
    <x v="4"/>
    <x v="866"/>
    <s v="UNKNOWN"/>
  </r>
  <r>
    <s v="TXN_3659154"/>
    <s v="CUST_06"/>
    <x v="5"/>
    <x v="171"/>
    <n v="38"/>
    <x v="8"/>
    <n v="38"/>
    <n v="380"/>
    <s v="Digital Wallet"/>
    <x v="0"/>
    <x v="0"/>
    <x v="4"/>
    <x v="69"/>
    <b v="1"/>
  </r>
  <r>
    <s v="TXN_3661385"/>
    <s v="CUST_25"/>
    <x v="6"/>
    <x v="6"/>
    <n v="0"/>
    <x v="3"/>
    <n v="0"/>
    <n v="0"/>
    <s v="Digital Wallet"/>
    <x v="0"/>
    <x v="0"/>
    <x v="4"/>
    <x v="341"/>
    <b v="1"/>
  </r>
  <r>
    <s v="TXN_3661483"/>
    <s v="CUST_02"/>
    <x v="6"/>
    <x v="6"/>
    <n v="27.5"/>
    <x v="7"/>
    <n v="27.5"/>
    <n v="110"/>
    <s v="Cash"/>
    <x v="0"/>
    <x v="1"/>
    <x v="10"/>
    <x v="519"/>
    <s v="UNKNOWN"/>
  </r>
  <r>
    <s v="TXN_3662714"/>
    <s v="CUST_13"/>
    <x v="1"/>
    <x v="125"/>
    <n v="33.5"/>
    <x v="9"/>
    <n v="33.5"/>
    <n v="67"/>
    <s v="Credit Card"/>
    <x v="1"/>
    <x v="1"/>
    <x v="2"/>
    <x v="1002"/>
    <b v="0"/>
  </r>
  <r>
    <s v="TXN_3662764"/>
    <s v="CUST_22"/>
    <x v="2"/>
    <x v="16"/>
    <n v="21.5"/>
    <x v="7"/>
    <n v="21.5"/>
    <n v="86"/>
    <s v="Cash"/>
    <x v="1"/>
    <x v="0"/>
    <x v="0"/>
    <x v="88"/>
    <s v="UNKNOWN"/>
  </r>
  <r>
    <s v="TXN_3664114"/>
    <s v="CUST_21"/>
    <x v="3"/>
    <x v="133"/>
    <n v="11"/>
    <x v="7"/>
    <n v="11"/>
    <n v="44"/>
    <s v="Cash"/>
    <x v="0"/>
    <x v="0"/>
    <x v="0"/>
    <x v="288"/>
    <b v="1"/>
  </r>
  <r>
    <s v="TXN_3664941"/>
    <s v="CUST_12"/>
    <x v="1"/>
    <x v="172"/>
    <n v="9.5"/>
    <x v="8"/>
    <n v="9.5"/>
    <n v="95"/>
    <s v="Digital Wallet"/>
    <x v="1"/>
    <x v="2"/>
    <x v="0"/>
    <x v="619"/>
    <s v="UNKNOWN"/>
  </r>
  <r>
    <s v="TXN_3665212"/>
    <s v="CUST_02"/>
    <x v="1"/>
    <x v="157"/>
    <n v="41"/>
    <x v="1"/>
    <n v="41"/>
    <n v="369"/>
    <s v="Digital Wallet"/>
    <x v="0"/>
    <x v="2"/>
    <x v="9"/>
    <x v="687"/>
    <b v="1"/>
  </r>
  <r>
    <s v="TXN_3665861"/>
    <s v="CUST_23"/>
    <x v="1"/>
    <x v="154"/>
    <n v="30.5"/>
    <x v="5"/>
    <n v="30.5"/>
    <n v="30.5"/>
    <s v="Credit Card"/>
    <x v="1"/>
    <x v="2"/>
    <x v="10"/>
    <x v="988"/>
    <s v="UNKNOWN"/>
  </r>
  <r>
    <s v="TXN_3665903"/>
    <s v="CUST_21"/>
    <x v="2"/>
    <x v="16"/>
    <n v="21.5"/>
    <x v="2"/>
    <n v="21.5"/>
    <n v="64.5"/>
    <s v="Digital Wallet"/>
    <x v="1"/>
    <x v="2"/>
    <x v="8"/>
    <x v="1064"/>
    <b v="1"/>
  </r>
  <r>
    <s v="TXN_3666421"/>
    <s v="CUST_10"/>
    <x v="6"/>
    <x v="96"/>
    <n v="12.5"/>
    <x v="7"/>
    <n v="12.5"/>
    <n v="50"/>
    <s v="Digital Wallet"/>
    <x v="0"/>
    <x v="0"/>
    <x v="1"/>
    <x v="1065"/>
    <b v="0"/>
  </r>
  <r>
    <s v="TXN_3666581"/>
    <s v="CUST_07"/>
    <x v="4"/>
    <x v="6"/>
    <n v="15.5"/>
    <x v="2"/>
    <n v="15.5"/>
    <n v="46.5"/>
    <s v="Cash"/>
    <x v="0"/>
    <x v="0"/>
    <x v="9"/>
    <x v="648"/>
    <s v="UNKNOWN"/>
  </r>
  <r>
    <s v="TXN_3668440"/>
    <s v="CUST_21"/>
    <x v="6"/>
    <x v="132"/>
    <n v="8"/>
    <x v="9"/>
    <n v="8"/>
    <n v="16"/>
    <s v="Cash"/>
    <x v="0"/>
    <x v="1"/>
    <x v="10"/>
    <x v="788"/>
    <b v="1"/>
  </r>
  <r>
    <s v="TXN_3668726"/>
    <s v="CUST_19"/>
    <x v="4"/>
    <x v="139"/>
    <n v="27.5"/>
    <x v="0"/>
    <n v="27.5"/>
    <n v="137.5"/>
    <s v="Cash"/>
    <x v="1"/>
    <x v="1"/>
    <x v="7"/>
    <x v="211"/>
    <b v="1"/>
  </r>
  <r>
    <s v="TXN_3671271"/>
    <s v="CUST_18"/>
    <x v="7"/>
    <x v="124"/>
    <n v="21.5"/>
    <x v="6"/>
    <n v="21.5"/>
    <n v="172"/>
    <s v="Cash"/>
    <x v="0"/>
    <x v="2"/>
    <x v="3"/>
    <x v="217"/>
    <b v="0"/>
  </r>
  <r>
    <s v="TXN_3671517"/>
    <s v="CUST_13"/>
    <x v="3"/>
    <x v="65"/>
    <n v="5"/>
    <x v="1"/>
    <n v="5"/>
    <n v="45"/>
    <s v="Digital Wallet"/>
    <x v="0"/>
    <x v="0"/>
    <x v="10"/>
    <x v="741"/>
    <b v="0"/>
  </r>
  <r>
    <s v="TXN_3671598"/>
    <s v="CUST_23"/>
    <x v="0"/>
    <x v="131"/>
    <n v="17"/>
    <x v="7"/>
    <n v="17"/>
    <n v="68"/>
    <s v="Digital Wallet"/>
    <x v="1"/>
    <x v="2"/>
    <x v="11"/>
    <x v="440"/>
    <b v="1"/>
  </r>
  <r>
    <s v="TXN_3672693"/>
    <s v="CUST_07"/>
    <x v="0"/>
    <x v="64"/>
    <n v="20"/>
    <x v="2"/>
    <n v="20"/>
    <n v="60"/>
    <s v="Cash"/>
    <x v="0"/>
    <x v="0"/>
    <x v="11"/>
    <x v="601"/>
    <b v="1"/>
  </r>
  <r>
    <s v="TXN_3673613"/>
    <s v="CUST_15"/>
    <x v="1"/>
    <x v="1"/>
    <n v="6.5"/>
    <x v="10"/>
    <n v="6.5"/>
    <n v="45.5"/>
    <s v="Credit Card"/>
    <x v="0"/>
    <x v="1"/>
    <x v="6"/>
    <x v="342"/>
    <s v="UNKNOWN"/>
  </r>
  <r>
    <s v="TXN_3673685"/>
    <s v="CUST_08"/>
    <x v="5"/>
    <x v="12"/>
    <n v="21.5"/>
    <x v="8"/>
    <n v="21.5"/>
    <n v="215"/>
    <s v="Digital Wallet"/>
    <x v="1"/>
    <x v="0"/>
    <x v="6"/>
    <x v="590"/>
    <s v="UNKNOWN"/>
  </r>
  <r>
    <s v="TXN_3673808"/>
    <s v="CUST_23"/>
    <x v="7"/>
    <x v="20"/>
    <n v="32"/>
    <x v="8"/>
    <n v="32"/>
    <n v="320"/>
    <s v="Digital Wallet"/>
    <x v="0"/>
    <x v="2"/>
    <x v="3"/>
    <x v="821"/>
    <s v="UNKNOWN"/>
  </r>
  <r>
    <s v="TXN_3674047"/>
    <s v="CUST_23"/>
    <x v="1"/>
    <x v="94"/>
    <n v="5"/>
    <x v="10"/>
    <n v="5"/>
    <n v="35"/>
    <s v="Cash"/>
    <x v="1"/>
    <x v="0"/>
    <x v="11"/>
    <x v="224"/>
    <b v="0"/>
  </r>
  <r>
    <s v="TXN_3674474"/>
    <s v="CUST_05"/>
    <x v="2"/>
    <x v="23"/>
    <n v="32"/>
    <x v="1"/>
    <n v="32"/>
    <n v="288"/>
    <s v="Cash"/>
    <x v="1"/>
    <x v="2"/>
    <x v="2"/>
    <x v="262"/>
    <s v="UNKNOWN"/>
  </r>
  <r>
    <s v="TXN_3675138"/>
    <s v="CUST_10"/>
    <x v="3"/>
    <x v="39"/>
    <n v="38"/>
    <x v="10"/>
    <n v="38"/>
    <n v="266"/>
    <s v="Digital Wallet"/>
    <x v="1"/>
    <x v="1"/>
    <x v="11"/>
    <x v="907"/>
    <b v="0"/>
  </r>
  <r>
    <s v="TXN_3675657"/>
    <s v="CUST_17"/>
    <x v="3"/>
    <x v="158"/>
    <n v="33.5"/>
    <x v="6"/>
    <n v="33.5"/>
    <n v="268"/>
    <s v="Digital Wallet"/>
    <x v="1"/>
    <x v="1"/>
    <x v="3"/>
    <x v="812"/>
    <b v="0"/>
  </r>
  <r>
    <s v="TXN_3676096"/>
    <s v="CUST_03"/>
    <x v="0"/>
    <x v="3"/>
    <n v="41"/>
    <x v="5"/>
    <n v="41"/>
    <n v="41"/>
    <s v="Digital Wallet"/>
    <x v="0"/>
    <x v="2"/>
    <x v="1"/>
    <x v="983"/>
    <s v="UNKNOWN"/>
  </r>
  <r>
    <s v="TXN_3676551"/>
    <s v="CUST_20"/>
    <x v="1"/>
    <x v="1"/>
    <n v="6.5"/>
    <x v="6"/>
    <n v="6.5"/>
    <n v="52"/>
    <s v="Digital Wallet"/>
    <x v="0"/>
    <x v="1"/>
    <x v="0"/>
    <x v="624"/>
    <b v="1"/>
  </r>
  <r>
    <s v="TXN_3677192"/>
    <s v="CUST_23"/>
    <x v="6"/>
    <x v="108"/>
    <n v="21.5"/>
    <x v="10"/>
    <n v="21.5"/>
    <n v="150.5"/>
    <s v="Credit Card"/>
    <x v="1"/>
    <x v="0"/>
    <x v="8"/>
    <x v="453"/>
    <b v="0"/>
  </r>
  <r>
    <s v="TXN_3678974"/>
    <s v="CUST_25"/>
    <x v="1"/>
    <x v="2"/>
    <n v="11"/>
    <x v="9"/>
    <n v="11"/>
    <n v="22"/>
    <s v="Credit Card"/>
    <x v="0"/>
    <x v="0"/>
    <x v="0"/>
    <x v="965"/>
    <b v="1"/>
  </r>
  <r>
    <s v="TXN_3679931"/>
    <s v="CUST_19"/>
    <x v="1"/>
    <x v="62"/>
    <n v="27.5"/>
    <x v="8"/>
    <n v="27.5"/>
    <n v="275"/>
    <s v="Cash"/>
    <x v="1"/>
    <x v="2"/>
    <x v="7"/>
    <x v="44"/>
    <s v="UNKNOWN"/>
  </r>
  <r>
    <s v="TXN_3679982"/>
    <s v="CUST_20"/>
    <x v="4"/>
    <x v="82"/>
    <n v="32"/>
    <x v="8"/>
    <n v="32"/>
    <n v="320"/>
    <s v="Credit Card"/>
    <x v="1"/>
    <x v="2"/>
    <x v="8"/>
    <x v="598"/>
    <s v="UNKNOWN"/>
  </r>
  <r>
    <s v="TXN_3679987"/>
    <s v="CUST_22"/>
    <x v="2"/>
    <x v="16"/>
    <n v="21.5"/>
    <x v="6"/>
    <n v="21.5"/>
    <n v="172"/>
    <s v="Digital Wallet"/>
    <x v="0"/>
    <x v="2"/>
    <x v="9"/>
    <x v="78"/>
    <s v="UNKNOWN"/>
  </r>
  <r>
    <s v="TXN_3681075"/>
    <s v="CUST_22"/>
    <x v="6"/>
    <x v="165"/>
    <n v="35"/>
    <x v="6"/>
    <n v="35"/>
    <n v="280"/>
    <s v="Cash"/>
    <x v="0"/>
    <x v="1"/>
    <x v="9"/>
    <x v="914"/>
    <b v="1"/>
  </r>
  <r>
    <s v="TXN_3681383"/>
    <s v="CUST_04"/>
    <x v="4"/>
    <x v="6"/>
    <n v="41"/>
    <x v="0"/>
    <n v="41"/>
    <n v="205"/>
    <s v="Digital Wallet"/>
    <x v="0"/>
    <x v="2"/>
    <x v="7"/>
    <x v="44"/>
    <b v="1"/>
  </r>
  <r>
    <s v="TXN_3683979"/>
    <s v="CUST_21"/>
    <x v="2"/>
    <x v="16"/>
    <n v="21.5"/>
    <x v="8"/>
    <n v="21.5"/>
    <n v="215"/>
    <s v="Cash"/>
    <x v="0"/>
    <x v="0"/>
    <x v="10"/>
    <x v="422"/>
    <s v="UNKNOWN"/>
  </r>
  <r>
    <s v="TXN_3684265"/>
    <s v="CUST_15"/>
    <x v="0"/>
    <x v="162"/>
    <n v="12.5"/>
    <x v="8"/>
    <n v="12.5"/>
    <n v="125"/>
    <s v="Credit Card"/>
    <x v="1"/>
    <x v="2"/>
    <x v="5"/>
    <x v="835"/>
    <b v="1"/>
  </r>
  <r>
    <s v="TXN_3686072"/>
    <s v="CUST_03"/>
    <x v="6"/>
    <x v="165"/>
    <n v="35"/>
    <x v="0"/>
    <n v="35"/>
    <n v="175"/>
    <s v="Credit Card"/>
    <x v="0"/>
    <x v="2"/>
    <x v="8"/>
    <x v="477"/>
    <b v="0"/>
  </r>
  <r>
    <s v="TXN_3687330"/>
    <s v="CUST_10"/>
    <x v="2"/>
    <x v="45"/>
    <n v="11"/>
    <x v="7"/>
    <n v="11"/>
    <n v="44"/>
    <s v="Credit Card"/>
    <x v="1"/>
    <x v="2"/>
    <x v="4"/>
    <x v="706"/>
    <s v="UNKNOWN"/>
  </r>
  <r>
    <s v="TXN_3687556"/>
    <s v="CUST_01"/>
    <x v="5"/>
    <x v="47"/>
    <n v="15.5"/>
    <x v="10"/>
    <n v="15.5"/>
    <n v="108.5"/>
    <s v="Digital Wallet"/>
    <x v="0"/>
    <x v="2"/>
    <x v="7"/>
    <x v="917"/>
    <b v="1"/>
  </r>
  <r>
    <s v="TXN_3687567"/>
    <s v="CUST_20"/>
    <x v="4"/>
    <x v="182"/>
    <n v="6.5"/>
    <x v="2"/>
    <n v="6.5"/>
    <n v="19.5"/>
    <s v="Digital Wallet"/>
    <x v="0"/>
    <x v="1"/>
    <x v="2"/>
    <x v="460"/>
    <b v="1"/>
  </r>
  <r>
    <s v="TXN_3688977"/>
    <s v="CUST_20"/>
    <x v="4"/>
    <x v="161"/>
    <n v="23"/>
    <x v="6"/>
    <n v="23"/>
    <n v="184"/>
    <s v="Digital Wallet"/>
    <x v="0"/>
    <x v="2"/>
    <x v="1"/>
    <x v="547"/>
    <b v="0"/>
  </r>
  <r>
    <s v="TXN_3689417"/>
    <s v="CUST_10"/>
    <x v="6"/>
    <x v="163"/>
    <n v="30.5"/>
    <x v="8"/>
    <n v="30.5"/>
    <n v="305"/>
    <s v="Credit Card"/>
    <x v="0"/>
    <x v="2"/>
    <x v="2"/>
    <x v="263"/>
    <b v="0"/>
  </r>
  <r>
    <s v="TXN_3689994"/>
    <s v="CUST_23"/>
    <x v="3"/>
    <x v="178"/>
    <n v="9.5"/>
    <x v="5"/>
    <n v="9.5"/>
    <n v="9.5"/>
    <s v="Digital Wallet"/>
    <x v="0"/>
    <x v="1"/>
    <x v="11"/>
    <x v="886"/>
    <b v="0"/>
  </r>
  <r>
    <s v="TXN_3690471"/>
    <s v="CUST_05"/>
    <x v="3"/>
    <x v="39"/>
    <n v="38"/>
    <x v="9"/>
    <n v="38"/>
    <n v="76"/>
    <s v="Digital Wallet"/>
    <x v="0"/>
    <x v="1"/>
    <x v="1"/>
    <x v="887"/>
    <b v="0"/>
  </r>
  <r>
    <s v="TXN_3690725"/>
    <s v="CUST_09"/>
    <x v="1"/>
    <x v="97"/>
    <n v="14"/>
    <x v="4"/>
    <n v="14"/>
    <n v="84"/>
    <s v="Digital Wallet"/>
    <x v="1"/>
    <x v="2"/>
    <x v="8"/>
    <x v="191"/>
    <s v="UNKNOWN"/>
  </r>
  <r>
    <s v="TXN_3692324"/>
    <s v="CUST_25"/>
    <x v="7"/>
    <x v="33"/>
    <n v="38"/>
    <x v="4"/>
    <n v="38"/>
    <n v="228"/>
    <s v="Cash"/>
    <x v="1"/>
    <x v="0"/>
    <x v="10"/>
    <x v="398"/>
    <b v="1"/>
  </r>
  <r>
    <s v="TXN_3693569"/>
    <s v="CUST_08"/>
    <x v="7"/>
    <x v="77"/>
    <n v="12.5"/>
    <x v="4"/>
    <n v="12.5"/>
    <n v="75"/>
    <s v="Credit Card"/>
    <x v="0"/>
    <x v="0"/>
    <x v="0"/>
    <x v="849"/>
    <s v="UNKNOWN"/>
  </r>
  <r>
    <s v="TXN_3694588"/>
    <s v="CUST_11"/>
    <x v="7"/>
    <x v="63"/>
    <n v="20"/>
    <x v="2"/>
    <n v="20"/>
    <n v="60"/>
    <s v="Credit Card"/>
    <x v="0"/>
    <x v="0"/>
    <x v="5"/>
    <x v="137"/>
    <b v="1"/>
  </r>
  <r>
    <s v="TXN_3695108"/>
    <s v="CUST_13"/>
    <x v="2"/>
    <x v="80"/>
    <n v="17"/>
    <x v="10"/>
    <n v="17"/>
    <n v="119"/>
    <s v="Cash"/>
    <x v="0"/>
    <x v="2"/>
    <x v="10"/>
    <x v="1066"/>
    <b v="0"/>
  </r>
  <r>
    <s v="TXN_3701082"/>
    <s v="CUST_14"/>
    <x v="4"/>
    <x v="27"/>
    <n v="26"/>
    <x v="8"/>
    <n v="26"/>
    <n v="260"/>
    <s v="Digital Wallet"/>
    <x v="0"/>
    <x v="0"/>
    <x v="6"/>
    <x v="156"/>
    <b v="0"/>
  </r>
  <r>
    <s v="TXN_3701394"/>
    <s v="CUST_06"/>
    <x v="3"/>
    <x v="6"/>
    <n v="0"/>
    <x v="3"/>
    <n v="0"/>
    <n v="0"/>
    <s v="Digital Wallet"/>
    <x v="1"/>
    <x v="1"/>
    <x v="11"/>
    <x v="618"/>
    <b v="0"/>
  </r>
  <r>
    <s v="TXN_3703356"/>
    <s v="CUST_07"/>
    <x v="0"/>
    <x v="22"/>
    <n v="35"/>
    <x v="8"/>
    <n v="35"/>
    <n v="350"/>
    <s v="Credit Card"/>
    <x v="1"/>
    <x v="1"/>
    <x v="4"/>
    <x v="587"/>
    <b v="1"/>
  </r>
  <r>
    <s v="TXN_3703564"/>
    <s v="CUST_22"/>
    <x v="7"/>
    <x v="124"/>
    <n v="21.5"/>
    <x v="8"/>
    <n v="21.5"/>
    <n v="215"/>
    <s v="Credit Card"/>
    <x v="0"/>
    <x v="1"/>
    <x v="8"/>
    <x v="957"/>
    <b v="0"/>
  </r>
  <r>
    <s v="TXN_3704598"/>
    <s v="CUST_25"/>
    <x v="0"/>
    <x v="121"/>
    <n v="24.5"/>
    <x v="4"/>
    <n v="24.5"/>
    <n v="147"/>
    <s v="Cash"/>
    <x v="1"/>
    <x v="2"/>
    <x v="0"/>
    <x v="171"/>
    <b v="0"/>
  </r>
  <r>
    <s v="TXN_3704834"/>
    <s v="CUST_07"/>
    <x v="4"/>
    <x v="6"/>
    <n v="0"/>
    <x v="3"/>
    <n v="0"/>
    <n v="0"/>
    <s v="Cash"/>
    <x v="1"/>
    <x v="1"/>
    <x v="11"/>
    <x v="282"/>
    <b v="0"/>
  </r>
  <r>
    <s v="TXN_3706741"/>
    <s v="CUST_06"/>
    <x v="0"/>
    <x v="64"/>
    <n v="20"/>
    <x v="2"/>
    <n v="20"/>
    <n v="60"/>
    <s v="Cash"/>
    <x v="1"/>
    <x v="0"/>
    <x v="1"/>
    <x v="579"/>
    <b v="1"/>
  </r>
  <r>
    <s v="TXN_3707017"/>
    <s v="CUST_10"/>
    <x v="1"/>
    <x v="6"/>
    <n v="11"/>
    <x v="2"/>
    <n v="11"/>
    <n v="33"/>
    <s v="Digital Wallet"/>
    <x v="1"/>
    <x v="0"/>
    <x v="2"/>
    <x v="996"/>
    <b v="0"/>
  </r>
  <r>
    <s v="TXN_3707187"/>
    <s v="CUST_04"/>
    <x v="6"/>
    <x v="132"/>
    <n v="8"/>
    <x v="5"/>
    <n v="8"/>
    <n v="8"/>
    <s v="Credit Card"/>
    <x v="0"/>
    <x v="1"/>
    <x v="9"/>
    <x v="848"/>
    <s v="UNKNOWN"/>
  </r>
  <r>
    <s v="TXN_3708702"/>
    <s v="CUST_11"/>
    <x v="5"/>
    <x v="6"/>
    <n v="5"/>
    <x v="7"/>
    <n v="5"/>
    <n v="20"/>
    <s v="Credit Card"/>
    <x v="1"/>
    <x v="1"/>
    <x v="6"/>
    <x v="1053"/>
    <b v="0"/>
  </r>
  <r>
    <s v="TXN_3710081"/>
    <s v="CUST_25"/>
    <x v="1"/>
    <x v="157"/>
    <n v="41"/>
    <x v="8"/>
    <n v="41"/>
    <n v="410"/>
    <s v="Digital Wallet"/>
    <x v="0"/>
    <x v="2"/>
    <x v="6"/>
    <x v="149"/>
    <s v="UNKNOWN"/>
  </r>
  <r>
    <s v="TXN_3710680"/>
    <s v="CUST_20"/>
    <x v="3"/>
    <x v="56"/>
    <n v="15.5"/>
    <x v="4"/>
    <n v="15.5"/>
    <n v="93"/>
    <s v="Digital Wallet"/>
    <x v="0"/>
    <x v="1"/>
    <x v="7"/>
    <x v="660"/>
    <b v="1"/>
  </r>
  <r>
    <s v="TXN_3710830"/>
    <s v="CUST_13"/>
    <x v="5"/>
    <x v="49"/>
    <n v="17"/>
    <x v="7"/>
    <n v="17"/>
    <n v="68"/>
    <s v="Cash"/>
    <x v="0"/>
    <x v="1"/>
    <x v="10"/>
    <x v="192"/>
    <b v="0"/>
  </r>
  <r>
    <s v="TXN_3712938"/>
    <s v="CUST_23"/>
    <x v="2"/>
    <x v="23"/>
    <n v="32"/>
    <x v="7"/>
    <n v="32"/>
    <n v="128"/>
    <s v="Digital Wallet"/>
    <x v="0"/>
    <x v="0"/>
    <x v="9"/>
    <x v="728"/>
    <b v="0"/>
  </r>
  <r>
    <s v="TXN_3713357"/>
    <s v="CUST_01"/>
    <x v="2"/>
    <x v="80"/>
    <n v="17"/>
    <x v="9"/>
    <n v="17"/>
    <n v="34"/>
    <s v="Credit Card"/>
    <x v="1"/>
    <x v="0"/>
    <x v="2"/>
    <x v="89"/>
    <b v="1"/>
  </r>
  <r>
    <s v="TXN_3713358"/>
    <s v="CUST_13"/>
    <x v="7"/>
    <x v="98"/>
    <n v="14"/>
    <x v="8"/>
    <n v="14"/>
    <n v="140"/>
    <s v="Digital Wallet"/>
    <x v="0"/>
    <x v="1"/>
    <x v="6"/>
    <x v="1056"/>
    <b v="1"/>
  </r>
  <r>
    <s v="TXN_3714766"/>
    <s v="CUST_14"/>
    <x v="7"/>
    <x v="106"/>
    <n v="15.5"/>
    <x v="10"/>
    <n v="15.5"/>
    <n v="108.5"/>
    <s v="Cash"/>
    <x v="1"/>
    <x v="0"/>
    <x v="8"/>
    <x v="202"/>
    <b v="1"/>
  </r>
  <r>
    <s v="TXN_3717310"/>
    <s v="CUST_15"/>
    <x v="3"/>
    <x v="104"/>
    <n v="32"/>
    <x v="7"/>
    <n v="32"/>
    <n v="128"/>
    <s v="Digital Wallet"/>
    <x v="0"/>
    <x v="2"/>
    <x v="7"/>
    <x v="227"/>
    <b v="0"/>
  </r>
  <r>
    <s v="TXN_3717384"/>
    <s v="CUST_01"/>
    <x v="0"/>
    <x v="121"/>
    <n v="24.5"/>
    <x v="4"/>
    <n v="24.5"/>
    <n v="147"/>
    <s v="Cash"/>
    <x v="0"/>
    <x v="2"/>
    <x v="7"/>
    <x v="390"/>
    <b v="0"/>
  </r>
  <r>
    <s v="TXN_3718315"/>
    <s v="CUST_15"/>
    <x v="6"/>
    <x v="91"/>
    <n v="39.5"/>
    <x v="5"/>
    <n v="39.5"/>
    <n v="39.5"/>
    <s v="Cash"/>
    <x v="1"/>
    <x v="2"/>
    <x v="7"/>
    <x v="310"/>
    <b v="0"/>
  </r>
  <r>
    <s v="TXN_3719328"/>
    <s v="CUST_12"/>
    <x v="3"/>
    <x v="53"/>
    <n v="23"/>
    <x v="2"/>
    <n v="23"/>
    <n v="69"/>
    <s v="Credit Card"/>
    <x v="0"/>
    <x v="1"/>
    <x v="7"/>
    <x v="795"/>
    <b v="1"/>
  </r>
  <r>
    <s v="TXN_3719807"/>
    <s v="CUST_19"/>
    <x v="1"/>
    <x v="147"/>
    <n v="15.5"/>
    <x v="8"/>
    <n v="15.5"/>
    <n v="155"/>
    <s v="Cash"/>
    <x v="0"/>
    <x v="1"/>
    <x v="9"/>
    <x v="136"/>
    <s v="UNKNOWN"/>
  </r>
  <r>
    <s v="TXN_3720200"/>
    <s v="CUST_11"/>
    <x v="6"/>
    <x v="91"/>
    <n v="39.5"/>
    <x v="7"/>
    <n v="39.5"/>
    <n v="158"/>
    <s v="Credit Card"/>
    <x v="0"/>
    <x v="1"/>
    <x v="7"/>
    <x v="810"/>
    <s v="UNKNOWN"/>
  </r>
  <r>
    <s v="TXN_3721973"/>
    <s v="CUST_16"/>
    <x v="5"/>
    <x v="122"/>
    <n v="8"/>
    <x v="1"/>
    <n v="8"/>
    <n v="72"/>
    <s v="Credit Card"/>
    <x v="0"/>
    <x v="0"/>
    <x v="6"/>
    <x v="419"/>
    <s v="UNKNOWN"/>
  </r>
  <r>
    <s v="TXN_3722570"/>
    <s v="CUST_11"/>
    <x v="3"/>
    <x v="53"/>
    <n v="23"/>
    <x v="4"/>
    <n v="23"/>
    <n v="138"/>
    <s v="Credit Card"/>
    <x v="1"/>
    <x v="0"/>
    <x v="1"/>
    <x v="523"/>
    <b v="1"/>
  </r>
  <r>
    <s v="TXN_3723814"/>
    <s v="CUST_20"/>
    <x v="3"/>
    <x v="37"/>
    <n v="20"/>
    <x v="6"/>
    <n v="20"/>
    <n v="160"/>
    <s v="Credit Card"/>
    <x v="1"/>
    <x v="0"/>
    <x v="8"/>
    <x v="301"/>
    <b v="0"/>
  </r>
  <r>
    <s v="TXN_3724097"/>
    <s v="CUST_22"/>
    <x v="3"/>
    <x v="133"/>
    <n v="11"/>
    <x v="10"/>
    <n v="11"/>
    <n v="77"/>
    <s v="Cash"/>
    <x v="1"/>
    <x v="2"/>
    <x v="8"/>
    <x v="598"/>
    <s v="UNKNOWN"/>
  </r>
  <r>
    <s v="TXN_3724129"/>
    <s v="CUST_15"/>
    <x v="5"/>
    <x v="113"/>
    <n v="41"/>
    <x v="6"/>
    <n v="41"/>
    <n v="328"/>
    <s v="Digital Wallet"/>
    <x v="0"/>
    <x v="1"/>
    <x v="8"/>
    <x v="238"/>
    <b v="1"/>
  </r>
  <r>
    <s v="TXN_3725756"/>
    <s v="CUST_01"/>
    <x v="6"/>
    <x v="152"/>
    <n v="6.5"/>
    <x v="7"/>
    <n v="6.5"/>
    <n v="26"/>
    <s v="Credit Card"/>
    <x v="0"/>
    <x v="2"/>
    <x v="9"/>
    <x v="930"/>
    <s v="UNKNOWN"/>
  </r>
  <r>
    <s v="TXN_3728004"/>
    <s v="CUST_25"/>
    <x v="5"/>
    <x v="6"/>
    <n v="15.5"/>
    <x v="2"/>
    <n v="15.5"/>
    <n v="46.5"/>
    <s v="Cash"/>
    <x v="0"/>
    <x v="1"/>
    <x v="6"/>
    <x v="155"/>
    <s v="UNKNOWN"/>
  </r>
  <r>
    <s v="TXN_3729060"/>
    <s v="CUST_07"/>
    <x v="7"/>
    <x v="6"/>
    <n v="38"/>
    <x v="4"/>
    <n v="38"/>
    <n v="228"/>
    <s v="Digital Wallet"/>
    <x v="1"/>
    <x v="1"/>
    <x v="11"/>
    <x v="731"/>
    <s v="UNKNOWN"/>
  </r>
  <r>
    <s v="TXN_3730487"/>
    <s v="CUST_13"/>
    <x v="4"/>
    <x v="105"/>
    <n v="38"/>
    <x v="2"/>
    <n v="38"/>
    <n v="114"/>
    <s v="Credit Card"/>
    <x v="0"/>
    <x v="2"/>
    <x v="3"/>
    <x v="868"/>
    <b v="0"/>
  </r>
  <r>
    <s v="TXN_3731020"/>
    <s v="CUST_14"/>
    <x v="3"/>
    <x v="56"/>
    <n v="15.5"/>
    <x v="0"/>
    <n v="15.5"/>
    <n v="77.5"/>
    <s v="Digital Wallet"/>
    <x v="0"/>
    <x v="1"/>
    <x v="1"/>
    <x v="417"/>
    <b v="1"/>
  </r>
  <r>
    <s v="TXN_3731691"/>
    <s v="CUST_18"/>
    <x v="7"/>
    <x v="88"/>
    <n v="24.5"/>
    <x v="7"/>
    <n v="24.5"/>
    <n v="98"/>
    <s v="Credit Card"/>
    <x v="1"/>
    <x v="2"/>
    <x v="1"/>
    <x v="979"/>
    <s v="UNKNOWN"/>
  </r>
  <r>
    <s v="TXN_3731943"/>
    <s v="CUST_11"/>
    <x v="6"/>
    <x v="52"/>
    <n v="41"/>
    <x v="7"/>
    <n v="41"/>
    <n v="164"/>
    <s v="Credit Card"/>
    <x v="1"/>
    <x v="0"/>
    <x v="8"/>
    <x v="501"/>
    <b v="1"/>
  </r>
  <r>
    <s v="TXN_3731986"/>
    <s v="CUST_22"/>
    <x v="3"/>
    <x v="9"/>
    <n v="29"/>
    <x v="1"/>
    <n v="29"/>
    <n v="261"/>
    <s v="Digital Wallet"/>
    <x v="1"/>
    <x v="2"/>
    <x v="11"/>
    <x v="401"/>
    <b v="1"/>
  </r>
  <r>
    <s v="TXN_3734062"/>
    <s v="CUST_07"/>
    <x v="0"/>
    <x v="114"/>
    <n v="21.5"/>
    <x v="6"/>
    <n v="21.5"/>
    <n v="172"/>
    <s v="Digital Wallet"/>
    <x v="0"/>
    <x v="2"/>
    <x v="11"/>
    <x v="220"/>
    <s v="UNKNOWN"/>
  </r>
  <r>
    <s v="TXN_3734067"/>
    <s v="CUST_21"/>
    <x v="5"/>
    <x v="71"/>
    <n v="14"/>
    <x v="6"/>
    <n v="14"/>
    <n v="112"/>
    <s v="Credit Card"/>
    <x v="0"/>
    <x v="2"/>
    <x v="3"/>
    <x v="488"/>
    <b v="1"/>
  </r>
  <r>
    <s v="TXN_3734274"/>
    <s v="CUST_11"/>
    <x v="0"/>
    <x v="3"/>
    <n v="41"/>
    <x v="7"/>
    <n v="41"/>
    <n v="164"/>
    <s v="Credit Card"/>
    <x v="1"/>
    <x v="1"/>
    <x v="6"/>
    <x v="551"/>
    <s v="UNKNOWN"/>
  </r>
  <r>
    <s v="TXN_3736146"/>
    <s v="CUST_07"/>
    <x v="7"/>
    <x v="33"/>
    <n v="38"/>
    <x v="8"/>
    <n v="38"/>
    <n v="380"/>
    <s v="Credit Card"/>
    <x v="0"/>
    <x v="0"/>
    <x v="4"/>
    <x v="36"/>
    <b v="1"/>
  </r>
  <r>
    <s v="TXN_3736556"/>
    <s v="CUST_14"/>
    <x v="7"/>
    <x v="63"/>
    <n v="20"/>
    <x v="4"/>
    <n v="20"/>
    <n v="120"/>
    <s v="Digital Wallet"/>
    <x v="1"/>
    <x v="1"/>
    <x v="3"/>
    <x v="205"/>
    <b v="1"/>
  </r>
  <r>
    <s v="TXN_3737148"/>
    <s v="CUST_23"/>
    <x v="6"/>
    <x v="187"/>
    <n v="20"/>
    <x v="8"/>
    <n v="20"/>
    <n v="200"/>
    <s v="Credit Card"/>
    <x v="0"/>
    <x v="0"/>
    <x v="8"/>
    <x v="573"/>
    <s v="UNKNOWN"/>
  </r>
  <r>
    <s v="TXN_3739606"/>
    <s v="CUST_11"/>
    <x v="0"/>
    <x v="121"/>
    <n v="24.5"/>
    <x v="4"/>
    <n v="24.5"/>
    <n v="147"/>
    <s v="Digital Wallet"/>
    <x v="1"/>
    <x v="0"/>
    <x v="0"/>
    <x v="313"/>
    <b v="1"/>
  </r>
  <r>
    <s v="TXN_3739937"/>
    <s v="CUST_02"/>
    <x v="2"/>
    <x v="80"/>
    <n v="17"/>
    <x v="4"/>
    <n v="17"/>
    <n v="102"/>
    <s v="Credit Card"/>
    <x v="1"/>
    <x v="0"/>
    <x v="1"/>
    <x v="989"/>
    <b v="1"/>
  </r>
  <r>
    <s v="TXN_3741544"/>
    <s v="CUST_05"/>
    <x v="1"/>
    <x v="85"/>
    <n v="20"/>
    <x v="2"/>
    <n v="20"/>
    <n v="60"/>
    <s v="Cash"/>
    <x v="0"/>
    <x v="2"/>
    <x v="11"/>
    <x v="865"/>
    <s v="UNKNOWN"/>
  </r>
  <r>
    <s v="TXN_3742027"/>
    <s v="CUST_04"/>
    <x v="6"/>
    <x v="183"/>
    <n v="18.5"/>
    <x v="2"/>
    <n v="18.5"/>
    <n v="55.5"/>
    <s v="Digital Wallet"/>
    <x v="1"/>
    <x v="1"/>
    <x v="6"/>
    <x v="194"/>
    <b v="1"/>
  </r>
  <r>
    <s v="TXN_3742213"/>
    <s v="CUST_21"/>
    <x v="6"/>
    <x v="6"/>
    <n v="0"/>
    <x v="3"/>
    <n v="0"/>
    <n v="0"/>
    <s v="Cash"/>
    <x v="0"/>
    <x v="2"/>
    <x v="5"/>
    <x v="642"/>
    <b v="1"/>
  </r>
  <r>
    <s v="TXN_3743264"/>
    <s v="CUST_20"/>
    <x v="3"/>
    <x v="158"/>
    <n v="33.5"/>
    <x v="9"/>
    <n v="33.5"/>
    <n v="67"/>
    <s v="Digital Wallet"/>
    <x v="0"/>
    <x v="1"/>
    <x v="5"/>
    <x v="736"/>
    <b v="0"/>
  </r>
  <r>
    <s v="TXN_3744905"/>
    <s v="CUST_12"/>
    <x v="1"/>
    <x v="2"/>
    <n v="11"/>
    <x v="1"/>
    <n v="11"/>
    <n v="99"/>
    <s v="Cash"/>
    <x v="0"/>
    <x v="1"/>
    <x v="2"/>
    <x v="349"/>
    <b v="0"/>
  </r>
  <r>
    <s v="TXN_3745364"/>
    <s v="CUST_21"/>
    <x v="5"/>
    <x v="170"/>
    <n v="30.5"/>
    <x v="7"/>
    <n v="30.5"/>
    <n v="122"/>
    <s v="Credit Card"/>
    <x v="0"/>
    <x v="1"/>
    <x v="8"/>
    <x v="249"/>
    <s v="UNKNOWN"/>
  </r>
  <r>
    <s v="TXN_3745439"/>
    <s v="CUST_15"/>
    <x v="4"/>
    <x v="40"/>
    <n v="29"/>
    <x v="7"/>
    <n v="29"/>
    <n v="116"/>
    <s v="Cash"/>
    <x v="1"/>
    <x v="1"/>
    <x v="0"/>
    <x v="168"/>
    <s v="UNKNOWN"/>
  </r>
  <r>
    <s v="TXN_3745490"/>
    <s v="CUST_01"/>
    <x v="2"/>
    <x v="6"/>
    <n v="0"/>
    <x v="3"/>
    <n v="0"/>
    <n v="0"/>
    <s v="Credit Card"/>
    <x v="1"/>
    <x v="2"/>
    <x v="4"/>
    <x v="782"/>
    <b v="1"/>
  </r>
  <r>
    <s v="TXN_3745950"/>
    <s v="CUST_11"/>
    <x v="6"/>
    <x v="6"/>
    <n v="14"/>
    <x v="10"/>
    <n v="14"/>
    <n v="98"/>
    <s v="Digital Wallet"/>
    <x v="0"/>
    <x v="1"/>
    <x v="6"/>
    <x v="843"/>
    <b v="1"/>
  </r>
  <r>
    <s v="TXN_3746709"/>
    <s v="CUST_13"/>
    <x v="3"/>
    <x v="180"/>
    <n v="6.5"/>
    <x v="7"/>
    <n v="6.5"/>
    <n v="26"/>
    <s v="Digital Wallet"/>
    <x v="1"/>
    <x v="1"/>
    <x v="7"/>
    <x v="783"/>
    <s v="UNKNOWN"/>
  </r>
  <r>
    <s v="TXN_3746744"/>
    <s v="CUST_16"/>
    <x v="0"/>
    <x v="83"/>
    <n v="39.5"/>
    <x v="0"/>
    <n v="39.5"/>
    <n v="197.5"/>
    <s v="Digital Wallet"/>
    <x v="0"/>
    <x v="2"/>
    <x v="0"/>
    <x v="233"/>
    <b v="0"/>
  </r>
  <r>
    <s v="TXN_3747046"/>
    <s v="CUST_11"/>
    <x v="4"/>
    <x v="167"/>
    <n v="30.5"/>
    <x v="9"/>
    <n v="30.5"/>
    <n v="61"/>
    <s v="Digital Wallet"/>
    <x v="1"/>
    <x v="1"/>
    <x v="3"/>
    <x v="635"/>
    <b v="0"/>
  </r>
  <r>
    <s v="TXN_3747085"/>
    <s v="CUST_04"/>
    <x v="5"/>
    <x v="6"/>
    <n v="0"/>
    <x v="3"/>
    <n v="0"/>
    <n v="0"/>
    <s v="Cash"/>
    <x v="0"/>
    <x v="0"/>
    <x v="10"/>
    <x v="398"/>
    <b v="0"/>
  </r>
  <r>
    <s v="TXN_3747234"/>
    <s v="CUST_13"/>
    <x v="3"/>
    <x v="119"/>
    <n v="12.5"/>
    <x v="1"/>
    <n v="12.5"/>
    <n v="112.5"/>
    <s v="Cash"/>
    <x v="1"/>
    <x v="2"/>
    <x v="4"/>
    <x v="782"/>
    <b v="0"/>
  </r>
  <r>
    <s v="TXN_3747474"/>
    <s v="CUST_01"/>
    <x v="4"/>
    <x v="145"/>
    <n v="14"/>
    <x v="8"/>
    <n v="14"/>
    <n v="140"/>
    <s v="Cash"/>
    <x v="0"/>
    <x v="2"/>
    <x v="11"/>
    <x v="393"/>
    <b v="1"/>
  </r>
  <r>
    <s v="TXN_3747617"/>
    <s v="CUST_12"/>
    <x v="6"/>
    <x v="132"/>
    <n v="8"/>
    <x v="0"/>
    <n v="8"/>
    <n v="40"/>
    <s v="Digital Wallet"/>
    <x v="1"/>
    <x v="2"/>
    <x v="4"/>
    <x v="402"/>
    <s v="UNKNOWN"/>
  </r>
  <r>
    <s v="TXN_3748574"/>
    <s v="CUST_17"/>
    <x v="3"/>
    <x v="6"/>
    <n v="30.5"/>
    <x v="0"/>
    <n v="30.5"/>
    <n v="152.5"/>
    <s v="Credit Card"/>
    <x v="1"/>
    <x v="1"/>
    <x v="1"/>
    <x v="356"/>
    <b v="0"/>
  </r>
  <r>
    <s v="TXN_3748778"/>
    <s v="CUST_10"/>
    <x v="7"/>
    <x v="142"/>
    <n v="9.5"/>
    <x v="6"/>
    <n v="9.5"/>
    <n v="76"/>
    <s v="Cash"/>
    <x v="1"/>
    <x v="2"/>
    <x v="10"/>
    <x v="276"/>
    <b v="0"/>
  </r>
  <r>
    <s v="TXN_3750711"/>
    <s v="CUST_17"/>
    <x v="0"/>
    <x v="76"/>
    <n v="33.5"/>
    <x v="1"/>
    <n v="33.5"/>
    <n v="301.5"/>
    <s v="Cash"/>
    <x v="0"/>
    <x v="1"/>
    <x v="9"/>
    <x v="17"/>
    <s v="UNKNOWN"/>
  </r>
  <r>
    <s v="TXN_3753292"/>
    <s v="CUST_17"/>
    <x v="4"/>
    <x v="93"/>
    <n v="11"/>
    <x v="6"/>
    <n v="11"/>
    <n v="88"/>
    <s v="Credit Card"/>
    <x v="1"/>
    <x v="0"/>
    <x v="7"/>
    <x v="363"/>
    <b v="1"/>
  </r>
  <r>
    <s v="TXN_3754218"/>
    <s v="CUST_09"/>
    <x v="4"/>
    <x v="93"/>
    <n v="11"/>
    <x v="8"/>
    <n v="11"/>
    <n v="110"/>
    <s v="Credit Card"/>
    <x v="0"/>
    <x v="0"/>
    <x v="1"/>
    <x v="766"/>
    <b v="0"/>
  </r>
  <r>
    <s v="TXN_3755291"/>
    <s v="CUST_09"/>
    <x v="3"/>
    <x v="180"/>
    <n v="6.5"/>
    <x v="5"/>
    <n v="6.5"/>
    <n v="6.5"/>
    <s v="Cash"/>
    <x v="1"/>
    <x v="1"/>
    <x v="3"/>
    <x v="813"/>
    <s v="UNKNOWN"/>
  </r>
  <r>
    <s v="TXN_3756526"/>
    <s v="CUST_08"/>
    <x v="6"/>
    <x v="187"/>
    <n v="20"/>
    <x v="1"/>
    <n v="20"/>
    <n v="180"/>
    <s v="Credit Card"/>
    <x v="0"/>
    <x v="0"/>
    <x v="10"/>
    <x v="714"/>
    <b v="0"/>
  </r>
  <r>
    <s v="TXN_3757243"/>
    <s v="CUST_09"/>
    <x v="7"/>
    <x v="63"/>
    <n v="20"/>
    <x v="8"/>
    <n v="20"/>
    <n v="200"/>
    <s v="Cash"/>
    <x v="0"/>
    <x v="0"/>
    <x v="5"/>
    <x v="316"/>
    <b v="0"/>
  </r>
  <r>
    <s v="TXN_3757482"/>
    <s v="CUST_07"/>
    <x v="1"/>
    <x v="125"/>
    <n v="33.5"/>
    <x v="0"/>
    <n v="33.5"/>
    <n v="167.5"/>
    <s v="Digital Wallet"/>
    <x v="1"/>
    <x v="2"/>
    <x v="0"/>
    <x v="864"/>
    <s v="UNKNOWN"/>
  </r>
  <r>
    <s v="TXN_3758134"/>
    <s v="CUST_16"/>
    <x v="7"/>
    <x v="63"/>
    <n v="20"/>
    <x v="0"/>
    <n v="20"/>
    <n v="100"/>
    <s v="Cash"/>
    <x v="1"/>
    <x v="1"/>
    <x v="4"/>
    <x v="246"/>
    <b v="0"/>
  </r>
  <r>
    <s v="TXN_3758485"/>
    <s v="CUST_04"/>
    <x v="4"/>
    <x v="93"/>
    <n v="11"/>
    <x v="9"/>
    <n v="11"/>
    <n v="22"/>
    <s v="Credit Card"/>
    <x v="0"/>
    <x v="0"/>
    <x v="0"/>
    <x v="991"/>
    <b v="1"/>
  </r>
  <r>
    <s v="TXN_3758544"/>
    <s v="CUST_15"/>
    <x v="6"/>
    <x v="26"/>
    <n v="38"/>
    <x v="0"/>
    <n v="38"/>
    <n v="190"/>
    <s v="Cash"/>
    <x v="1"/>
    <x v="1"/>
    <x v="7"/>
    <x v="272"/>
    <s v="UNKNOWN"/>
  </r>
  <r>
    <s v="TXN_3758695"/>
    <s v="CUST_18"/>
    <x v="2"/>
    <x v="78"/>
    <n v="12.5"/>
    <x v="7"/>
    <n v="12.5"/>
    <n v="50"/>
    <s v="Cash"/>
    <x v="0"/>
    <x v="0"/>
    <x v="8"/>
    <x v="443"/>
    <s v="UNKNOWN"/>
  </r>
  <r>
    <s v="TXN_3758932"/>
    <s v="CUST_25"/>
    <x v="7"/>
    <x v="160"/>
    <n v="41"/>
    <x v="4"/>
    <n v="41"/>
    <n v="246"/>
    <s v="Credit Card"/>
    <x v="1"/>
    <x v="2"/>
    <x v="9"/>
    <x v="906"/>
    <b v="1"/>
  </r>
  <r>
    <s v="TXN_3759268"/>
    <s v="CUST_19"/>
    <x v="6"/>
    <x v="108"/>
    <n v="21.5"/>
    <x v="5"/>
    <n v="21.5"/>
    <n v="21.5"/>
    <s v="Digital Wallet"/>
    <x v="1"/>
    <x v="2"/>
    <x v="4"/>
    <x v="82"/>
    <s v="UNKNOWN"/>
  </r>
  <r>
    <s v="TXN_3759367"/>
    <s v="CUST_18"/>
    <x v="5"/>
    <x v="136"/>
    <n v="32"/>
    <x v="5"/>
    <n v="32"/>
    <n v="32"/>
    <s v="Digital Wallet"/>
    <x v="0"/>
    <x v="2"/>
    <x v="7"/>
    <x v="430"/>
    <b v="1"/>
  </r>
  <r>
    <s v="TXN_3759701"/>
    <s v="CUST_06"/>
    <x v="3"/>
    <x v="44"/>
    <n v="27.5"/>
    <x v="1"/>
    <n v="27.5"/>
    <n v="247.5"/>
    <s v="Cash"/>
    <x v="0"/>
    <x v="1"/>
    <x v="9"/>
    <x v="945"/>
    <b v="1"/>
  </r>
  <r>
    <s v="TXN_3760030"/>
    <s v="CUST_05"/>
    <x v="0"/>
    <x v="6"/>
    <n v="11"/>
    <x v="9"/>
    <n v="11"/>
    <n v="22"/>
    <s v="Cash"/>
    <x v="1"/>
    <x v="2"/>
    <x v="3"/>
    <x v="488"/>
    <b v="0"/>
  </r>
  <r>
    <s v="TXN_3760533"/>
    <s v="CUST_04"/>
    <x v="2"/>
    <x v="6"/>
    <n v="0"/>
    <x v="3"/>
    <n v="0"/>
    <n v="0"/>
    <s v="Digital Wallet"/>
    <x v="1"/>
    <x v="1"/>
    <x v="0"/>
    <x v="1051"/>
    <b v="1"/>
  </r>
  <r>
    <s v="TXN_3760555"/>
    <s v="CUST_16"/>
    <x v="1"/>
    <x v="85"/>
    <n v="20"/>
    <x v="9"/>
    <n v="20"/>
    <n v="40"/>
    <s v="Cash"/>
    <x v="0"/>
    <x v="1"/>
    <x v="11"/>
    <x v="91"/>
    <b v="1"/>
  </r>
  <r>
    <s v="TXN_3761426"/>
    <s v="CUST_11"/>
    <x v="1"/>
    <x v="85"/>
    <n v="20"/>
    <x v="5"/>
    <n v="20"/>
    <n v="20"/>
    <s v="Credit Card"/>
    <x v="0"/>
    <x v="0"/>
    <x v="5"/>
    <x v="261"/>
    <s v="UNKNOWN"/>
  </r>
  <r>
    <s v="TXN_3762237"/>
    <s v="CUST_24"/>
    <x v="1"/>
    <x v="48"/>
    <n v="26"/>
    <x v="8"/>
    <n v="26"/>
    <n v="260"/>
    <s v="Digital Wallet"/>
    <x v="0"/>
    <x v="1"/>
    <x v="10"/>
    <x v="960"/>
    <b v="0"/>
  </r>
  <r>
    <s v="TXN_3762758"/>
    <s v="CUST_03"/>
    <x v="1"/>
    <x v="19"/>
    <n v="39.5"/>
    <x v="9"/>
    <n v="39.5"/>
    <n v="79"/>
    <s v="Digital Wallet"/>
    <x v="0"/>
    <x v="1"/>
    <x v="1"/>
    <x v="437"/>
    <s v="UNKNOWN"/>
  </r>
  <r>
    <s v="TXN_3763280"/>
    <s v="CUST_20"/>
    <x v="5"/>
    <x v="6"/>
    <n v="9.5"/>
    <x v="5"/>
    <n v="9.5"/>
    <n v="9.5"/>
    <s v="Credit Card"/>
    <x v="0"/>
    <x v="0"/>
    <x v="5"/>
    <x v="757"/>
    <b v="0"/>
  </r>
  <r>
    <s v="TXN_3764016"/>
    <s v="CUST_21"/>
    <x v="4"/>
    <x v="27"/>
    <n v="26"/>
    <x v="9"/>
    <n v="26"/>
    <n v="52"/>
    <s v="Cash"/>
    <x v="1"/>
    <x v="1"/>
    <x v="4"/>
    <x v="628"/>
    <b v="0"/>
  </r>
  <r>
    <s v="TXN_3766245"/>
    <s v="CUST_01"/>
    <x v="5"/>
    <x v="71"/>
    <n v="14"/>
    <x v="4"/>
    <n v="14"/>
    <n v="84"/>
    <s v="Credit Card"/>
    <x v="0"/>
    <x v="0"/>
    <x v="4"/>
    <x v="462"/>
    <b v="0"/>
  </r>
  <r>
    <s v="TXN_3766991"/>
    <s v="CUST_21"/>
    <x v="4"/>
    <x v="27"/>
    <n v="26"/>
    <x v="6"/>
    <n v="26"/>
    <n v="208"/>
    <s v="Cash"/>
    <x v="1"/>
    <x v="2"/>
    <x v="4"/>
    <x v="152"/>
    <b v="1"/>
  </r>
  <r>
    <s v="TXN_3767880"/>
    <s v="CUST_22"/>
    <x v="3"/>
    <x v="159"/>
    <n v="21.5"/>
    <x v="5"/>
    <n v="21.5"/>
    <n v="21.5"/>
    <s v="Digital Wallet"/>
    <x v="0"/>
    <x v="1"/>
    <x v="4"/>
    <x v="600"/>
    <s v="UNKNOWN"/>
  </r>
  <r>
    <s v="TXN_3767932"/>
    <s v="CUST_09"/>
    <x v="3"/>
    <x v="185"/>
    <n v="30.5"/>
    <x v="5"/>
    <n v="30.5"/>
    <n v="30.5"/>
    <s v="Credit Card"/>
    <x v="1"/>
    <x v="1"/>
    <x v="2"/>
    <x v="300"/>
    <b v="0"/>
  </r>
  <r>
    <s v="TXN_3768573"/>
    <s v="CUST_01"/>
    <x v="6"/>
    <x v="130"/>
    <n v="11"/>
    <x v="6"/>
    <n v="11"/>
    <n v="88"/>
    <s v="Digital Wallet"/>
    <x v="0"/>
    <x v="1"/>
    <x v="9"/>
    <x v="244"/>
    <s v="UNKNOWN"/>
  </r>
  <r>
    <s v="TXN_3768715"/>
    <s v="CUST_12"/>
    <x v="7"/>
    <x v="6"/>
    <n v="23"/>
    <x v="10"/>
    <n v="23"/>
    <n v="161"/>
    <s v="Cash"/>
    <x v="1"/>
    <x v="2"/>
    <x v="5"/>
    <x v="329"/>
    <b v="1"/>
  </r>
  <r>
    <s v="TXN_3770345"/>
    <s v="CUST_25"/>
    <x v="3"/>
    <x v="119"/>
    <n v="12.5"/>
    <x v="4"/>
    <n v="12.5"/>
    <n v="75"/>
    <s v="Digital Wallet"/>
    <x v="1"/>
    <x v="1"/>
    <x v="8"/>
    <x v="527"/>
    <b v="1"/>
  </r>
  <r>
    <s v="TXN_3770874"/>
    <s v="CUST_22"/>
    <x v="7"/>
    <x v="98"/>
    <n v="14"/>
    <x v="5"/>
    <n v="14"/>
    <n v="14"/>
    <s v="Digital Wallet"/>
    <x v="0"/>
    <x v="0"/>
    <x v="4"/>
    <x v="69"/>
    <s v="UNKNOWN"/>
  </r>
  <r>
    <s v="TXN_3772788"/>
    <s v="CUST_04"/>
    <x v="0"/>
    <x v="84"/>
    <n v="9.5"/>
    <x v="5"/>
    <n v="9.5"/>
    <n v="9.5"/>
    <s v="Cash"/>
    <x v="0"/>
    <x v="0"/>
    <x v="9"/>
    <x v="728"/>
    <s v="UNKNOWN"/>
  </r>
  <r>
    <s v="TXN_3774181"/>
    <s v="CUST_13"/>
    <x v="1"/>
    <x v="147"/>
    <n v="15.5"/>
    <x v="9"/>
    <n v="15.5"/>
    <n v="31"/>
    <s v="Digital Wallet"/>
    <x v="0"/>
    <x v="1"/>
    <x v="7"/>
    <x v="715"/>
    <b v="0"/>
  </r>
  <r>
    <s v="TXN_3774966"/>
    <s v="CUST_08"/>
    <x v="5"/>
    <x v="101"/>
    <n v="20"/>
    <x v="6"/>
    <n v="20"/>
    <n v="160"/>
    <s v="Cash"/>
    <x v="1"/>
    <x v="2"/>
    <x v="8"/>
    <x v="309"/>
    <b v="1"/>
  </r>
  <r>
    <s v="TXN_3775360"/>
    <s v="CUST_04"/>
    <x v="5"/>
    <x v="41"/>
    <n v="39.5"/>
    <x v="10"/>
    <n v="39.5"/>
    <n v="276.5"/>
    <s v="Cash"/>
    <x v="0"/>
    <x v="0"/>
    <x v="9"/>
    <x v="597"/>
    <b v="1"/>
  </r>
  <r>
    <s v="TXN_3776622"/>
    <s v="CUST_11"/>
    <x v="2"/>
    <x v="23"/>
    <n v="32"/>
    <x v="8"/>
    <n v="32"/>
    <n v="320"/>
    <s v="Digital Wallet"/>
    <x v="0"/>
    <x v="0"/>
    <x v="3"/>
    <x v="9"/>
    <b v="1"/>
  </r>
  <r>
    <s v="TXN_3777133"/>
    <s v="CUST_06"/>
    <x v="6"/>
    <x v="169"/>
    <n v="24.5"/>
    <x v="7"/>
    <n v="24.5"/>
    <n v="98"/>
    <s v="Cash"/>
    <x v="1"/>
    <x v="0"/>
    <x v="3"/>
    <x v="257"/>
    <b v="1"/>
  </r>
  <r>
    <s v="TXN_3778032"/>
    <s v="CUST_01"/>
    <x v="4"/>
    <x v="74"/>
    <n v="17"/>
    <x v="0"/>
    <n v="17"/>
    <n v="85"/>
    <s v="Cash"/>
    <x v="1"/>
    <x v="1"/>
    <x v="10"/>
    <x v="470"/>
    <b v="0"/>
  </r>
  <r>
    <s v="TXN_3779677"/>
    <s v="CUST_21"/>
    <x v="0"/>
    <x v="25"/>
    <n v="29"/>
    <x v="4"/>
    <n v="29"/>
    <n v="174"/>
    <s v="Digital Wallet"/>
    <x v="1"/>
    <x v="0"/>
    <x v="6"/>
    <x v="464"/>
    <b v="0"/>
  </r>
  <r>
    <s v="TXN_3780086"/>
    <s v="CUST_01"/>
    <x v="4"/>
    <x v="139"/>
    <n v="27.5"/>
    <x v="6"/>
    <n v="27.5"/>
    <n v="220"/>
    <s v="Credit Card"/>
    <x v="1"/>
    <x v="1"/>
    <x v="6"/>
    <x v="903"/>
    <b v="0"/>
  </r>
  <r>
    <s v="TXN_3781367"/>
    <s v="CUST_17"/>
    <x v="6"/>
    <x v="52"/>
    <n v="41"/>
    <x v="2"/>
    <n v="41"/>
    <n v="123"/>
    <s v="Digital Wallet"/>
    <x v="1"/>
    <x v="0"/>
    <x v="7"/>
    <x v="43"/>
    <s v="UNKNOWN"/>
  </r>
  <r>
    <s v="TXN_3782657"/>
    <s v="CUST_15"/>
    <x v="4"/>
    <x v="40"/>
    <n v="29"/>
    <x v="0"/>
    <n v="29"/>
    <n v="145"/>
    <s v="Digital Wallet"/>
    <x v="1"/>
    <x v="3"/>
    <x v="10"/>
    <x v="129"/>
    <b v="0"/>
  </r>
  <r>
    <s v="TXN_3782741"/>
    <s v="CUST_15"/>
    <x v="4"/>
    <x v="6"/>
    <n v="38"/>
    <x v="7"/>
    <n v="38"/>
    <n v="152"/>
    <s v="Digital Wallet"/>
    <x v="0"/>
    <x v="0"/>
    <x v="3"/>
    <x v="80"/>
    <b v="1"/>
  </r>
  <r>
    <s v="TXN_3784155"/>
    <s v="CUST_19"/>
    <x v="7"/>
    <x v="124"/>
    <n v="21.5"/>
    <x v="10"/>
    <n v="21.5"/>
    <n v="150.5"/>
    <s v="Cash"/>
    <x v="1"/>
    <x v="1"/>
    <x v="6"/>
    <x v="774"/>
    <s v="UNKNOWN"/>
  </r>
  <r>
    <s v="TXN_3784506"/>
    <s v="CUST_11"/>
    <x v="6"/>
    <x v="152"/>
    <n v="6.5"/>
    <x v="9"/>
    <n v="6.5"/>
    <n v="13"/>
    <s v="Credit Card"/>
    <x v="1"/>
    <x v="0"/>
    <x v="8"/>
    <x v="504"/>
    <b v="1"/>
  </r>
  <r>
    <s v="TXN_3784837"/>
    <s v="CUST_16"/>
    <x v="6"/>
    <x v="6"/>
    <n v="38"/>
    <x v="5"/>
    <n v="38"/>
    <n v="38"/>
    <s v="Credit Card"/>
    <x v="1"/>
    <x v="0"/>
    <x v="9"/>
    <x v="409"/>
    <b v="0"/>
  </r>
  <r>
    <s v="TXN_3785882"/>
    <s v="CUST_17"/>
    <x v="4"/>
    <x v="40"/>
    <n v="29"/>
    <x v="4"/>
    <n v="29"/>
    <n v="174"/>
    <s v="Credit Card"/>
    <x v="1"/>
    <x v="1"/>
    <x v="10"/>
    <x v="661"/>
    <b v="1"/>
  </r>
  <r>
    <s v="TXN_3786390"/>
    <s v="CUST_15"/>
    <x v="4"/>
    <x v="93"/>
    <n v="11"/>
    <x v="4"/>
    <n v="11"/>
    <n v="66"/>
    <s v="Credit Card"/>
    <x v="0"/>
    <x v="1"/>
    <x v="9"/>
    <x v="970"/>
    <s v="UNKNOWN"/>
  </r>
  <r>
    <s v="TXN_3786853"/>
    <s v="CUST_20"/>
    <x v="7"/>
    <x v="20"/>
    <n v="32"/>
    <x v="5"/>
    <n v="32"/>
    <n v="32"/>
    <s v="Digital Wallet"/>
    <x v="0"/>
    <x v="0"/>
    <x v="8"/>
    <x v="1049"/>
    <s v="UNKNOWN"/>
  </r>
  <r>
    <s v="TXN_3788122"/>
    <s v="CUST_24"/>
    <x v="3"/>
    <x v="104"/>
    <n v="32"/>
    <x v="10"/>
    <n v="32"/>
    <n v="224"/>
    <s v="Cash"/>
    <x v="1"/>
    <x v="0"/>
    <x v="5"/>
    <x v="373"/>
    <b v="0"/>
  </r>
  <r>
    <s v="TXN_3789480"/>
    <s v="CUST_10"/>
    <x v="0"/>
    <x v="3"/>
    <n v="41"/>
    <x v="4"/>
    <n v="41"/>
    <n v="246"/>
    <s v="Cash"/>
    <x v="1"/>
    <x v="1"/>
    <x v="0"/>
    <x v="776"/>
    <b v="0"/>
  </r>
  <r>
    <s v="TXN_3789551"/>
    <s v="CUST_10"/>
    <x v="4"/>
    <x v="103"/>
    <n v="33.5"/>
    <x v="1"/>
    <n v="33.5"/>
    <n v="301.5"/>
    <s v="Digital Wallet"/>
    <x v="1"/>
    <x v="0"/>
    <x v="2"/>
    <x v="956"/>
    <s v="UNKNOWN"/>
  </r>
  <r>
    <s v="TXN_3789637"/>
    <s v="CUST_20"/>
    <x v="5"/>
    <x v="35"/>
    <n v="33.5"/>
    <x v="7"/>
    <n v="33.5"/>
    <n v="134"/>
    <s v="Cash"/>
    <x v="1"/>
    <x v="0"/>
    <x v="8"/>
    <x v="408"/>
    <b v="0"/>
  </r>
  <r>
    <s v="TXN_3791096"/>
    <s v="CUST_20"/>
    <x v="7"/>
    <x v="143"/>
    <n v="17"/>
    <x v="2"/>
    <n v="17"/>
    <n v="51"/>
    <s v="Cash"/>
    <x v="0"/>
    <x v="0"/>
    <x v="6"/>
    <x v="1067"/>
    <b v="1"/>
  </r>
  <r>
    <s v="TXN_3791514"/>
    <s v="CUST_16"/>
    <x v="7"/>
    <x v="142"/>
    <n v="9.5"/>
    <x v="9"/>
    <n v="9.5"/>
    <n v="19"/>
    <s v="Digital Wallet"/>
    <x v="1"/>
    <x v="2"/>
    <x v="10"/>
    <x v="1068"/>
    <s v="UNKNOWN"/>
  </r>
  <r>
    <s v="TXN_3792062"/>
    <s v="CUST_14"/>
    <x v="6"/>
    <x v="90"/>
    <n v="33.5"/>
    <x v="8"/>
    <n v="33.5"/>
    <n v="335"/>
    <s v="Cash"/>
    <x v="1"/>
    <x v="0"/>
    <x v="9"/>
    <x v="277"/>
    <b v="0"/>
  </r>
  <r>
    <s v="TXN_3792534"/>
    <s v="CUST_06"/>
    <x v="7"/>
    <x v="143"/>
    <n v="17"/>
    <x v="4"/>
    <n v="17"/>
    <n v="102"/>
    <s v="Digital Wallet"/>
    <x v="1"/>
    <x v="2"/>
    <x v="4"/>
    <x v="109"/>
    <b v="0"/>
  </r>
  <r>
    <s v="TXN_3792920"/>
    <s v="CUST_17"/>
    <x v="2"/>
    <x v="73"/>
    <n v="15.5"/>
    <x v="0"/>
    <n v="15.5"/>
    <n v="77.5"/>
    <s v="Cash"/>
    <x v="0"/>
    <x v="0"/>
    <x v="1"/>
    <x v="766"/>
    <b v="1"/>
  </r>
  <r>
    <s v="TXN_3794243"/>
    <s v="CUST_20"/>
    <x v="3"/>
    <x v="56"/>
    <n v="15.5"/>
    <x v="4"/>
    <n v="15.5"/>
    <n v="93"/>
    <s v="Digital Wallet"/>
    <x v="1"/>
    <x v="2"/>
    <x v="3"/>
    <x v="821"/>
    <s v="UNKNOWN"/>
  </r>
  <r>
    <s v="TXN_3794593"/>
    <s v="CUST_02"/>
    <x v="6"/>
    <x v="130"/>
    <n v="11"/>
    <x v="6"/>
    <n v="11"/>
    <n v="88"/>
    <s v="Cash"/>
    <x v="1"/>
    <x v="2"/>
    <x v="6"/>
    <x v="62"/>
    <s v="UNKNOWN"/>
  </r>
  <r>
    <s v="TXN_3794692"/>
    <s v="CUST_08"/>
    <x v="2"/>
    <x v="30"/>
    <n v="18.5"/>
    <x v="2"/>
    <n v="18.5"/>
    <n v="55.5"/>
    <s v="Cash"/>
    <x v="0"/>
    <x v="0"/>
    <x v="0"/>
    <x v="201"/>
    <b v="0"/>
  </r>
  <r>
    <s v="TXN_3794764"/>
    <s v="CUST_17"/>
    <x v="6"/>
    <x v="165"/>
    <n v="35"/>
    <x v="6"/>
    <n v="35"/>
    <n v="280"/>
    <s v="Credit Card"/>
    <x v="1"/>
    <x v="2"/>
    <x v="4"/>
    <x v="804"/>
    <b v="1"/>
  </r>
  <r>
    <s v="TXN_3795064"/>
    <s v="CUST_06"/>
    <x v="0"/>
    <x v="121"/>
    <n v="24.5"/>
    <x v="4"/>
    <n v="24.5"/>
    <n v="147"/>
    <s v="Cash"/>
    <x v="0"/>
    <x v="2"/>
    <x v="4"/>
    <x v="418"/>
    <b v="1"/>
  </r>
  <r>
    <s v="TXN_3795673"/>
    <s v="CUST_14"/>
    <x v="6"/>
    <x v="130"/>
    <n v="11"/>
    <x v="10"/>
    <n v="11"/>
    <n v="77"/>
    <s v="Cash"/>
    <x v="0"/>
    <x v="0"/>
    <x v="8"/>
    <x v="468"/>
    <s v="UNKNOWN"/>
  </r>
  <r>
    <s v="TXN_3795800"/>
    <s v="CUST_11"/>
    <x v="3"/>
    <x v="9"/>
    <n v="29"/>
    <x v="8"/>
    <n v="29"/>
    <n v="290"/>
    <s v="Credit Card"/>
    <x v="0"/>
    <x v="2"/>
    <x v="0"/>
    <x v="233"/>
    <s v="UNKNOWN"/>
  </r>
  <r>
    <s v="TXN_3798658"/>
    <s v="CUST_25"/>
    <x v="5"/>
    <x v="6"/>
    <n v="41"/>
    <x v="1"/>
    <n v="41"/>
    <n v="369"/>
    <s v="Cash"/>
    <x v="1"/>
    <x v="0"/>
    <x v="8"/>
    <x v="304"/>
    <s v="UNKNOWN"/>
  </r>
  <r>
    <s v="TXN_3798801"/>
    <s v="CUST_20"/>
    <x v="3"/>
    <x v="65"/>
    <n v="5"/>
    <x v="9"/>
    <n v="5"/>
    <n v="10"/>
    <s v="Credit Card"/>
    <x v="0"/>
    <x v="1"/>
    <x v="1"/>
    <x v="138"/>
    <b v="0"/>
  </r>
  <r>
    <s v="TXN_3800325"/>
    <s v="CUST_16"/>
    <x v="2"/>
    <x v="80"/>
    <n v="17"/>
    <x v="10"/>
    <n v="17"/>
    <n v="119"/>
    <s v="Credit Card"/>
    <x v="0"/>
    <x v="2"/>
    <x v="6"/>
    <x v="498"/>
    <s v="UNKNOWN"/>
  </r>
  <r>
    <s v="TXN_3800420"/>
    <s v="CUST_20"/>
    <x v="4"/>
    <x v="6"/>
    <n v="0"/>
    <x v="3"/>
    <n v="0"/>
    <n v="0"/>
    <s v="Cash"/>
    <x v="0"/>
    <x v="2"/>
    <x v="5"/>
    <x v="830"/>
    <b v="0"/>
  </r>
  <r>
    <s v="TXN_3800683"/>
    <s v="CUST_03"/>
    <x v="1"/>
    <x v="59"/>
    <n v="12.5"/>
    <x v="10"/>
    <n v="12.5"/>
    <n v="87.5"/>
    <s v="Cash"/>
    <x v="1"/>
    <x v="1"/>
    <x v="3"/>
    <x v="493"/>
    <s v="UNKNOWN"/>
  </r>
  <r>
    <s v="TXN_3801711"/>
    <s v="CUST_17"/>
    <x v="6"/>
    <x v="15"/>
    <n v="26"/>
    <x v="9"/>
    <n v="26"/>
    <n v="52"/>
    <s v="Cash"/>
    <x v="0"/>
    <x v="2"/>
    <x v="7"/>
    <x v="1069"/>
    <s v="UNKNOWN"/>
  </r>
  <r>
    <s v="TXN_3802505"/>
    <s v="CUST_13"/>
    <x v="5"/>
    <x v="117"/>
    <n v="9.5"/>
    <x v="2"/>
    <n v="9.5"/>
    <n v="28.5"/>
    <s v="Cash"/>
    <x v="1"/>
    <x v="1"/>
    <x v="10"/>
    <x v="582"/>
    <b v="1"/>
  </r>
  <r>
    <s v="TXN_3803930"/>
    <s v="CUST_23"/>
    <x v="4"/>
    <x v="148"/>
    <n v="36.5"/>
    <x v="0"/>
    <n v="36.5"/>
    <n v="182.5"/>
    <s v="Digital Wallet"/>
    <x v="1"/>
    <x v="3"/>
    <x v="10"/>
    <x v="485"/>
    <b v="1"/>
  </r>
  <r>
    <s v="TXN_3805794"/>
    <s v="CUST_05"/>
    <x v="6"/>
    <x v="26"/>
    <n v="38"/>
    <x v="0"/>
    <n v="38"/>
    <n v="190"/>
    <s v="Credit Card"/>
    <x v="1"/>
    <x v="0"/>
    <x v="6"/>
    <x v="948"/>
    <s v="UNKNOWN"/>
  </r>
  <r>
    <s v="TXN_3806405"/>
    <s v="CUST_04"/>
    <x v="7"/>
    <x v="106"/>
    <n v="15.5"/>
    <x v="2"/>
    <n v="15.5"/>
    <n v="46.5"/>
    <s v="Cash"/>
    <x v="0"/>
    <x v="0"/>
    <x v="1"/>
    <x v="766"/>
    <b v="0"/>
  </r>
  <r>
    <s v="TXN_3807216"/>
    <s v="CUST_10"/>
    <x v="6"/>
    <x v="26"/>
    <n v="38"/>
    <x v="2"/>
    <n v="38"/>
    <n v="114"/>
    <s v="Credit Card"/>
    <x v="0"/>
    <x v="2"/>
    <x v="10"/>
    <x v="1029"/>
    <b v="0"/>
  </r>
  <r>
    <s v="TXN_3807303"/>
    <s v="CUST_03"/>
    <x v="1"/>
    <x v="6"/>
    <n v="0"/>
    <x v="3"/>
    <n v="0"/>
    <n v="0"/>
    <s v="Credit Card"/>
    <x v="1"/>
    <x v="1"/>
    <x v="0"/>
    <x v="594"/>
    <b v="0"/>
  </r>
  <r>
    <s v="TXN_3809198"/>
    <s v="CUST_06"/>
    <x v="5"/>
    <x v="67"/>
    <n v="29"/>
    <x v="6"/>
    <n v="29"/>
    <n v="232"/>
    <s v="Digital Wallet"/>
    <x v="1"/>
    <x v="2"/>
    <x v="8"/>
    <x v="473"/>
    <b v="0"/>
  </r>
  <r>
    <s v="TXN_3809776"/>
    <s v="CUST_25"/>
    <x v="7"/>
    <x v="20"/>
    <n v="32"/>
    <x v="2"/>
    <n v="32"/>
    <n v="96"/>
    <s v="Cash"/>
    <x v="1"/>
    <x v="2"/>
    <x v="8"/>
    <x v="712"/>
    <b v="0"/>
  </r>
  <r>
    <s v="TXN_3809804"/>
    <s v="CUST_06"/>
    <x v="6"/>
    <x v="156"/>
    <n v="36.5"/>
    <x v="5"/>
    <n v="36.5"/>
    <n v="36.5"/>
    <s v="Cash"/>
    <x v="1"/>
    <x v="1"/>
    <x v="8"/>
    <x v="1016"/>
    <b v="1"/>
  </r>
  <r>
    <s v="TXN_3810083"/>
    <s v="CUST_14"/>
    <x v="3"/>
    <x v="44"/>
    <n v="27.5"/>
    <x v="5"/>
    <n v="27.5"/>
    <n v="27.5"/>
    <s v="Credit Card"/>
    <x v="1"/>
    <x v="1"/>
    <x v="7"/>
    <x v="721"/>
    <s v="UNKNOWN"/>
  </r>
  <r>
    <s v="TXN_3810168"/>
    <s v="CUST_05"/>
    <x v="7"/>
    <x v="33"/>
    <n v="38"/>
    <x v="10"/>
    <n v="38"/>
    <n v="266"/>
    <s v="Cash"/>
    <x v="0"/>
    <x v="1"/>
    <x v="4"/>
    <x v="1027"/>
    <s v="UNKNOWN"/>
  </r>
  <r>
    <s v="TXN_3811009"/>
    <s v="CUST_03"/>
    <x v="5"/>
    <x v="107"/>
    <n v="36.5"/>
    <x v="0"/>
    <n v="36.5"/>
    <n v="182.5"/>
    <s v="Credit Card"/>
    <x v="0"/>
    <x v="2"/>
    <x v="9"/>
    <x v="266"/>
    <s v="UNKNOWN"/>
  </r>
  <r>
    <s v="TXN_3811015"/>
    <s v="CUST_24"/>
    <x v="7"/>
    <x v="6"/>
    <n v="0"/>
    <x v="3"/>
    <n v="0"/>
    <n v="0"/>
    <s v="Cash"/>
    <x v="1"/>
    <x v="1"/>
    <x v="8"/>
    <x v="528"/>
    <b v="0"/>
  </r>
  <r>
    <s v="TXN_3811380"/>
    <s v="CUST_23"/>
    <x v="3"/>
    <x v="104"/>
    <n v="32"/>
    <x v="1"/>
    <n v="32"/>
    <n v="288"/>
    <s v="Digital Wallet"/>
    <x v="1"/>
    <x v="0"/>
    <x v="2"/>
    <x v="89"/>
    <b v="1"/>
  </r>
  <r>
    <s v="TXN_3811791"/>
    <s v="CUST_11"/>
    <x v="0"/>
    <x v="0"/>
    <n v="11"/>
    <x v="7"/>
    <n v="11"/>
    <n v="44"/>
    <s v="Cash"/>
    <x v="0"/>
    <x v="2"/>
    <x v="10"/>
    <x v="536"/>
    <s v="UNKNOWN"/>
  </r>
  <r>
    <s v="TXN_3812778"/>
    <s v="CUST_18"/>
    <x v="3"/>
    <x v="185"/>
    <n v="30.5"/>
    <x v="8"/>
    <n v="30.5"/>
    <n v="305"/>
    <s v="Cash"/>
    <x v="0"/>
    <x v="1"/>
    <x v="1"/>
    <x v="556"/>
    <b v="0"/>
  </r>
  <r>
    <s v="TXN_3812790"/>
    <s v="CUST_25"/>
    <x v="6"/>
    <x v="90"/>
    <n v="33.5"/>
    <x v="1"/>
    <n v="33.5"/>
    <n v="301.5"/>
    <s v="Credit Card"/>
    <x v="0"/>
    <x v="0"/>
    <x v="11"/>
    <x v="825"/>
    <s v="UNKNOWN"/>
  </r>
  <r>
    <s v="TXN_3812949"/>
    <s v="CUST_17"/>
    <x v="5"/>
    <x v="67"/>
    <n v="29"/>
    <x v="5"/>
    <n v="29"/>
    <n v="29"/>
    <s v="Cash"/>
    <x v="0"/>
    <x v="2"/>
    <x v="11"/>
    <x v="870"/>
    <b v="1"/>
  </r>
  <r>
    <s v="TXN_3813656"/>
    <s v="CUST_02"/>
    <x v="5"/>
    <x v="6"/>
    <n v="27.5"/>
    <x v="5"/>
    <n v="27.5"/>
    <n v="27.5"/>
    <s v="Credit Card"/>
    <x v="0"/>
    <x v="1"/>
    <x v="4"/>
    <x v="424"/>
    <b v="0"/>
  </r>
  <r>
    <s v="TXN_3814482"/>
    <s v="CUST_23"/>
    <x v="5"/>
    <x v="171"/>
    <n v="38"/>
    <x v="0"/>
    <n v="38"/>
    <n v="190"/>
    <s v="Credit Card"/>
    <x v="1"/>
    <x v="0"/>
    <x v="5"/>
    <x v="503"/>
    <s v="UNKNOWN"/>
  </r>
  <r>
    <s v="TXN_3816125"/>
    <s v="CUST_13"/>
    <x v="7"/>
    <x v="63"/>
    <n v="20"/>
    <x v="2"/>
    <n v="20"/>
    <n v="60"/>
    <s v="Cash"/>
    <x v="0"/>
    <x v="0"/>
    <x v="0"/>
    <x v="288"/>
    <b v="0"/>
  </r>
  <r>
    <s v="TXN_3816500"/>
    <s v="CUST_07"/>
    <x v="0"/>
    <x v="120"/>
    <n v="8"/>
    <x v="6"/>
    <n v="8"/>
    <n v="64"/>
    <s v="Digital Wallet"/>
    <x v="1"/>
    <x v="1"/>
    <x v="8"/>
    <x v="1041"/>
    <b v="1"/>
  </r>
  <r>
    <s v="TXN_3817044"/>
    <s v="CUST_17"/>
    <x v="0"/>
    <x v="138"/>
    <n v="6.5"/>
    <x v="4"/>
    <n v="6.5"/>
    <n v="39"/>
    <s v="Digital Wallet"/>
    <x v="1"/>
    <x v="2"/>
    <x v="8"/>
    <x v="389"/>
    <b v="0"/>
  </r>
  <r>
    <s v="TXN_3818660"/>
    <s v="CUST_12"/>
    <x v="0"/>
    <x v="114"/>
    <n v="21.5"/>
    <x v="7"/>
    <n v="21.5"/>
    <n v="86"/>
    <s v="Cash"/>
    <x v="0"/>
    <x v="0"/>
    <x v="5"/>
    <x v="588"/>
    <b v="0"/>
  </r>
  <r>
    <s v="TXN_3821059"/>
    <s v="CUST_25"/>
    <x v="6"/>
    <x v="163"/>
    <n v="30.5"/>
    <x v="2"/>
    <n v="30.5"/>
    <n v="91.5"/>
    <s v="Credit Card"/>
    <x v="1"/>
    <x v="2"/>
    <x v="4"/>
    <x v="177"/>
    <s v="UNKNOWN"/>
  </r>
  <r>
    <s v="TXN_3821185"/>
    <s v="CUST_23"/>
    <x v="2"/>
    <x v="177"/>
    <n v="26"/>
    <x v="7"/>
    <n v="26"/>
    <n v="104"/>
    <s v="Digital Wallet"/>
    <x v="0"/>
    <x v="0"/>
    <x v="4"/>
    <x v="405"/>
    <b v="1"/>
  </r>
  <r>
    <s v="TXN_3822308"/>
    <s v="CUST_02"/>
    <x v="4"/>
    <x v="50"/>
    <n v="9.5"/>
    <x v="4"/>
    <n v="9.5"/>
    <n v="57"/>
    <s v="Cash"/>
    <x v="0"/>
    <x v="0"/>
    <x v="7"/>
    <x v="444"/>
    <b v="0"/>
  </r>
  <r>
    <s v="TXN_3822546"/>
    <s v="CUST_21"/>
    <x v="1"/>
    <x v="147"/>
    <n v="15.5"/>
    <x v="10"/>
    <n v="15.5"/>
    <n v="108.5"/>
    <s v="Credit Card"/>
    <x v="1"/>
    <x v="0"/>
    <x v="8"/>
    <x v="573"/>
    <s v="UNKNOWN"/>
  </r>
  <r>
    <s v="TXN_3822751"/>
    <s v="CUST_21"/>
    <x v="6"/>
    <x v="6"/>
    <n v="14"/>
    <x v="1"/>
    <n v="14"/>
    <n v="126"/>
    <s v="Digital Wallet"/>
    <x v="0"/>
    <x v="0"/>
    <x v="1"/>
    <x v="315"/>
    <b v="0"/>
  </r>
  <r>
    <s v="TXN_3823295"/>
    <s v="CUST_09"/>
    <x v="7"/>
    <x v="63"/>
    <n v="20"/>
    <x v="7"/>
    <n v="20"/>
    <n v="80"/>
    <s v="Digital Wallet"/>
    <x v="1"/>
    <x v="1"/>
    <x v="10"/>
    <x v="122"/>
    <s v="UNKNOWN"/>
  </r>
  <r>
    <s v="TXN_3823879"/>
    <s v="CUST_22"/>
    <x v="0"/>
    <x v="131"/>
    <n v="17"/>
    <x v="8"/>
    <n v="17"/>
    <n v="170"/>
    <s v="Credit Card"/>
    <x v="1"/>
    <x v="1"/>
    <x v="9"/>
    <x v="244"/>
    <b v="1"/>
  </r>
  <r>
    <s v="TXN_3824826"/>
    <s v="CUST_25"/>
    <x v="3"/>
    <x v="44"/>
    <n v="27.5"/>
    <x v="1"/>
    <n v="27.5"/>
    <n v="247.5"/>
    <s v="Digital Wallet"/>
    <x v="1"/>
    <x v="1"/>
    <x v="7"/>
    <x v="189"/>
    <b v="1"/>
  </r>
  <r>
    <s v="TXN_3825785"/>
    <s v="CUST_12"/>
    <x v="3"/>
    <x v="104"/>
    <n v="32"/>
    <x v="7"/>
    <n v="32"/>
    <n v="128"/>
    <s v="Credit Card"/>
    <x v="1"/>
    <x v="0"/>
    <x v="8"/>
    <x v="828"/>
    <b v="0"/>
  </r>
  <r>
    <s v="TXN_3826429"/>
    <s v="CUST_22"/>
    <x v="4"/>
    <x v="29"/>
    <n v="12.5"/>
    <x v="1"/>
    <n v="12.5"/>
    <n v="112.5"/>
    <s v="Cash"/>
    <x v="1"/>
    <x v="0"/>
    <x v="7"/>
    <x v="575"/>
    <b v="0"/>
  </r>
  <r>
    <s v="TXN_3827138"/>
    <s v="CUST_01"/>
    <x v="0"/>
    <x v="17"/>
    <n v="23"/>
    <x v="7"/>
    <n v="23"/>
    <n v="92"/>
    <s v="Digital Wallet"/>
    <x v="0"/>
    <x v="2"/>
    <x v="6"/>
    <x v="328"/>
    <b v="1"/>
  </r>
  <r>
    <s v="TXN_3827227"/>
    <s v="CUST_25"/>
    <x v="3"/>
    <x v="180"/>
    <n v="6.5"/>
    <x v="9"/>
    <n v="6.5"/>
    <n v="13"/>
    <s v="Digital Wallet"/>
    <x v="0"/>
    <x v="1"/>
    <x v="7"/>
    <x v="211"/>
    <s v="UNKNOWN"/>
  </r>
  <r>
    <s v="TXN_3827311"/>
    <s v="CUST_25"/>
    <x v="3"/>
    <x v="65"/>
    <n v="5"/>
    <x v="4"/>
    <n v="5"/>
    <n v="30"/>
    <s v="Credit Card"/>
    <x v="0"/>
    <x v="2"/>
    <x v="11"/>
    <x v="393"/>
    <b v="0"/>
  </r>
  <r>
    <s v="TXN_3827330"/>
    <s v="CUST_16"/>
    <x v="2"/>
    <x v="86"/>
    <n v="23"/>
    <x v="1"/>
    <n v="23"/>
    <n v="207"/>
    <s v="Cash"/>
    <x v="0"/>
    <x v="1"/>
    <x v="8"/>
    <x v="817"/>
    <s v="UNKNOWN"/>
  </r>
  <r>
    <s v="TXN_3827408"/>
    <s v="CUST_14"/>
    <x v="0"/>
    <x v="120"/>
    <n v="8"/>
    <x v="4"/>
    <n v="8"/>
    <n v="48"/>
    <s v="Digital Wallet"/>
    <x v="1"/>
    <x v="0"/>
    <x v="10"/>
    <x v="911"/>
    <s v="UNKNOWN"/>
  </r>
  <r>
    <s v="TXN_3829487"/>
    <s v="CUST_11"/>
    <x v="3"/>
    <x v="104"/>
    <n v="32"/>
    <x v="4"/>
    <n v="32"/>
    <n v="192"/>
    <s v="Cash"/>
    <x v="1"/>
    <x v="0"/>
    <x v="10"/>
    <x v="323"/>
    <s v="UNKNOWN"/>
  </r>
  <r>
    <s v="TXN_3829639"/>
    <s v="CUST_20"/>
    <x v="1"/>
    <x v="6"/>
    <n v="11"/>
    <x v="9"/>
    <n v="11"/>
    <n v="22"/>
    <s v="Digital Wallet"/>
    <x v="0"/>
    <x v="1"/>
    <x v="1"/>
    <x v="726"/>
    <b v="0"/>
  </r>
  <r>
    <s v="TXN_3831310"/>
    <s v="CUST_22"/>
    <x v="7"/>
    <x v="106"/>
    <n v="15.5"/>
    <x v="7"/>
    <n v="15.5"/>
    <n v="62"/>
    <s v="Credit Card"/>
    <x v="1"/>
    <x v="2"/>
    <x v="10"/>
    <x v="1029"/>
    <b v="0"/>
  </r>
  <r>
    <s v="TXN_3831408"/>
    <s v="CUST_18"/>
    <x v="3"/>
    <x v="65"/>
    <n v="5"/>
    <x v="8"/>
    <n v="5"/>
    <n v="50"/>
    <s v="Digital Wallet"/>
    <x v="1"/>
    <x v="1"/>
    <x v="8"/>
    <x v="1016"/>
    <b v="1"/>
  </r>
  <r>
    <s v="TXN_3831672"/>
    <s v="CUST_04"/>
    <x v="0"/>
    <x v="153"/>
    <n v="5"/>
    <x v="10"/>
    <n v="5"/>
    <n v="35"/>
    <s v="Digital Wallet"/>
    <x v="0"/>
    <x v="2"/>
    <x v="7"/>
    <x v="798"/>
    <b v="1"/>
  </r>
  <r>
    <s v="TXN_3832393"/>
    <s v="CUST_04"/>
    <x v="1"/>
    <x v="176"/>
    <n v="38"/>
    <x v="10"/>
    <n v="38"/>
    <n v="266"/>
    <s v="Cash"/>
    <x v="0"/>
    <x v="2"/>
    <x v="6"/>
    <x v="328"/>
    <s v="UNKNOWN"/>
  </r>
  <r>
    <s v="TXN_3832517"/>
    <s v="CUST_04"/>
    <x v="6"/>
    <x v="168"/>
    <n v="29"/>
    <x v="9"/>
    <n v="29"/>
    <n v="58"/>
    <s v="Digital Wallet"/>
    <x v="0"/>
    <x v="2"/>
    <x v="9"/>
    <x v="266"/>
    <b v="0"/>
  </r>
  <r>
    <s v="TXN_3833011"/>
    <s v="CUST_10"/>
    <x v="2"/>
    <x v="16"/>
    <n v="21.5"/>
    <x v="7"/>
    <n v="21.5"/>
    <n v="86"/>
    <s v="Digital Wallet"/>
    <x v="1"/>
    <x v="2"/>
    <x v="9"/>
    <x v="423"/>
    <s v="UNKNOWN"/>
  </r>
  <r>
    <s v="TXN_3833413"/>
    <s v="CUST_02"/>
    <x v="6"/>
    <x v="141"/>
    <n v="9.5"/>
    <x v="0"/>
    <n v="9.5"/>
    <n v="47.5"/>
    <s v="Credit Card"/>
    <x v="0"/>
    <x v="2"/>
    <x v="1"/>
    <x v="1070"/>
    <b v="0"/>
  </r>
  <r>
    <s v="TXN_3834203"/>
    <s v="CUST_22"/>
    <x v="2"/>
    <x v="61"/>
    <n v="36.5"/>
    <x v="4"/>
    <n v="36.5"/>
    <n v="219"/>
    <s v="Digital Wallet"/>
    <x v="1"/>
    <x v="2"/>
    <x v="9"/>
    <x v="930"/>
    <b v="0"/>
  </r>
  <r>
    <s v="TXN_3834320"/>
    <s v="CUST_18"/>
    <x v="5"/>
    <x v="6"/>
    <n v="0"/>
    <x v="3"/>
    <n v="0"/>
    <n v="0"/>
    <s v="Cash"/>
    <x v="0"/>
    <x v="1"/>
    <x v="3"/>
    <x v="1071"/>
    <b v="1"/>
  </r>
  <r>
    <s v="TXN_3835641"/>
    <s v="CUST_16"/>
    <x v="6"/>
    <x v="90"/>
    <n v="33.5"/>
    <x v="2"/>
    <n v="33.5"/>
    <n v="100.5"/>
    <s v="Cash"/>
    <x v="1"/>
    <x v="1"/>
    <x v="6"/>
    <x v="899"/>
    <s v="UNKNOWN"/>
  </r>
  <r>
    <s v="TXN_3836435"/>
    <s v="CUST_09"/>
    <x v="4"/>
    <x v="40"/>
    <n v="29"/>
    <x v="8"/>
    <n v="29"/>
    <n v="290"/>
    <s v="Credit Card"/>
    <x v="1"/>
    <x v="2"/>
    <x v="5"/>
    <x v="860"/>
    <s v="UNKNOWN"/>
  </r>
  <r>
    <s v="TXN_3836955"/>
    <s v="CUST_05"/>
    <x v="3"/>
    <x v="60"/>
    <n v="36.5"/>
    <x v="0"/>
    <n v="36.5"/>
    <n v="182.5"/>
    <s v="Digital Wallet"/>
    <x v="0"/>
    <x v="0"/>
    <x v="3"/>
    <x v="630"/>
    <b v="1"/>
  </r>
  <r>
    <s v="TXN_3838117"/>
    <s v="CUST_13"/>
    <x v="6"/>
    <x v="130"/>
    <n v="11"/>
    <x v="7"/>
    <n v="11"/>
    <n v="44"/>
    <s v="Digital Wallet"/>
    <x v="0"/>
    <x v="1"/>
    <x v="3"/>
    <x v="925"/>
    <s v="UNKNOWN"/>
  </r>
  <r>
    <s v="TXN_3838395"/>
    <s v="CUST_20"/>
    <x v="1"/>
    <x v="97"/>
    <n v="14"/>
    <x v="6"/>
    <n v="14"/>
    <n v="112"/>
    <s v="Digital Wallet"/>
    <x v="1"/>
    <x v="2"/>
    <x v="6"/>
    <x v="20"/>
    <b v="0"/>
  </r>
  <r>
    <s v="TXN_3838434"/>
    <s v="CUST_13"/>
    <x v="0"/>
    <x v="6"/>
    <n v="0"/>
    <x v="3"/>
    <n v="0"/>
    <n v="0"/>
    <s v="Cash"/>
    <x v="1"/>
    <x v="1"/>
    <x v="10"/>
    <x v="365"/>
    <s v="UNKNOWN"/>
  </r>
  <r>
    <s v="TXN_3839216"/>
    <s v="CUST_04"/>
    <x v="0"/>
    <x v="173"/>
    <n v="15.5"/>
    <x v="7"/>
    <n v="15.5"/>
    <n v="62"/>
    <s v="Credit Card"/>
    <x v="0"/>
    <x v="0"/>
    <x v="11"/>
    <x v="601"/>
    <b v="1"/>
  </r>
  <r>
    <s v="TXN_3839456"/>
    <s v="CUST_20"/>
    <x v="1"/>
    <x v="19"/>
    <n v="39.5"/>
    <x v="8"/>
    <n v="39.5"/>
    <n v="395"/>
    <s v="Cash"/>
    <x v="1"/>
    <x v="3"/>
    <x v="10"/>
    <x v="723"/>
    <b v="1"/>
  </r>
  <r>
    <s v="TXN_3839676"/>
    <s v="CUST_09"/>
    <x v="3"/>
    <x v="53"/>
    <n v="23"/>
    <x v="10"/>
    <n v="23"/>
    <n v="161"/>
    <s v="Credit Card"/>
    <x v="0"/>
    <x v="0"/>
    <x v="3"/>
    <x v="691"/>
    <b v="0"/>
  </r>
  <r>
    <s v="TXN_3839719"/>
    <s v="CUST_01"/>
    <x v="1"/>
    <x v="147"/>
    <n v="15.5"/>
    <x v="0"/>
    <n v="15.5"/>
    <n v="77.5"/>
    <s v="Digital Wallet"/>
    <x v="0"/>
    <x v="1"/>
    <x v="7"/>
    <x v="272"/>
    <s v="UNKNOWN"/>
  </r>
  <r>
    <s v="TXN_3840023"/>
    <s v="CUST_24"/>
    <x v="7"/>
    <x v="124"/>
    <n v="21.5"/>
    <x v="7"/>
    <n v="21.5"/>
    <n v="86"/>
    <s v="Cash"/>
    <x v="1"/>
    <x v="1"/>
    <x v="2"/>
    <x v="300"/>
    <b v="1"/>
  </r>
  <r>
    <s v="TXN_3840199"/>
    <s v="CUST_15"/>
    <x v="5"/>
    <x v="101"/>
    <n v="20"/>
    <x v="8"/>
    <n v="20"/>
    <n v="200"/>
    <s v="Digital Wallet"/>
    <x v="0"/>
    <x v="2"/>
    <x v="0"/>
    <x v="232"/>
    <s v="UNKNOWN"/>
  </r>
  <r>
    <s v="TXN_3840387"/>
    <s v="CUST_19"/>
    <x v="5"/>
    <x v="71"/>
    <n v="14"/>
    <x v="0"/>
    <n v="14"/>
    <n v="70"/>
    <s v="Cash"/>
    <x v="0"/>
    <x v="0"/>
    <x v="5"/>
    <x v="940"/>
    <s v="UNKNOWN"/>
  </r>
  <r>
    <s v="TXN_3841382"/>
    <s v="CUST_13"/>
    <x v="7"/>
    <x v="33"/>
    <n v="38"/>
    <x v="7"/>
    <n v="38"/>
    <n v="152"/>
    <s v="Credit Card"/>
    <x v="1"/>
    <x v="1"/>
    <x v="6"/>
    <x v="46"/>
    <s v="UNKNOWN"/>
  </r>
  <r>
    <s v="TXN_3841423"/>
    <s v="CUST_22"/>
    <x v="0"/>
    <x v="10"/>
    <n v="18.5"/>
    <x v="7"/>
    <n v="18.5"/>
    <n v="74"/>
    <s v="Cash"/>
    <x v="1"/>
    <x v="2"/>
    <x v="11"/>
    <x v="713"/>
    <b v="1"/>
  </r>
  <r>
    <s v="TXN_3841425"/>
    <s v="CUST_24"/>
    <x v="3"/>
    <x v="56"/>
    <n v="15.5"/>
    <x v="4"/>
    <n v="15.5"/>
    <n v="93"/>
    <s v="Credit Card"/>
    <x v="0"/>
    <x v="0"/>
    <x v="0"/>
    <x v="88"/>
    <s v="UNKNOWN"/>
  </r>
  <r>
    <s v="TXN_3841567"/>
    <s v="CUST_24"/>
    <x v="4"/>
    <x v="6"/>
    <n v="15.5"/>
    <x v="6"/>
    <n v="15.5"/>
    <n v="124"/>
    <s v="Cash"/>
    <x v="0"/>
    <x v="1"/>
    <x v="0"/>
    <x v="352"/>
    <b v="0"/>
  </r>
  <r>
    <s v="TXN_3841708"/>
    <s v="CUST_23"/>
    <x v="5"/>
    <x v="107"/>
    <n v="36.5"/>
    <x v="6"/>
    <n v="36.5"/>
    <n v="292"/>
    <s v="Digital Wallet"/>
    <x v="1"/>
    <x v="2"/>
    <x v="1"/>
    <x v="289"/>
    <b v="0"/>
  </r>
  <r>
    <s v="TXN_3842407"/>
    <s v="CUST_08"/>
    <x v="1"/>
    <x v="2"/>
    <n v="11"/>
    <x v="6"/>
    <n v="11"/>
    <n v="88"/>
    <s v="Digital Wallet"/>
    <x v="0"/>
    <x v="1"/>
    <x v="5"/>
    <x v="531"/>
    <b v="0"/>
  </r>
  <r>
    <s v="TXN_3842430"/>
    <s v="CUST_19"/>
    <x v="0"/>
    <x v="123"/>
    <n v="30.5"/>
    <x v="6"/>
    <n v="30.5"/>
    <n v="244"/>
    <s v="Credit Card"/>
    <x v="0"/>
    <x v="2"/>
    <x v="1"/>
    <x v="975"/>
    <b v="1"/>
  </r>
  <r>
    <s v="TXN_3843142"/>
    <s v="CUST_09"/>
    <x v="1"/>
    <x v="2"/>
    <n v="11"/>
    <x v="0"/>
    <n v="11"/>
    <n v="55"/>
    <s v="Digital Wallet"/>
    <x v="0"/>
    <x v="1"/>
    <x v="8"/>
    <x v="528"/>
    <b v="1"/>
  </r>
  <r>
    <s v="TXN_3843440"/>
    <s v="CUST_20"/>
    <x v="0"/>
    <x v="114"/>
    <n v="21.5"/>
    <x v="6"/>
    <n v="21.5"/>
    <n v="172"/>
    <s v="Cash"/>
    <x v="1"/>
    <x v="0"/>
    <x v="7"/>
    <x v="581"/>
    <s v="UNKNOWN"/>
  </r>
  <r>
    <s v="TXN_3843648"/>
    <s v="CUST_16"/>
    <x v="4"/>
    <x v="7"/>
    <n v="21.5"/>
    <x v="10"/>
    <n v="21.5"/>
    <n v="150.5"/>
    <s v="Digital Wallet"/>
    <x v="1"/>
    <x v="1"/>
    <x v="7"/>
    <x v="197"/>
    <b v="0"/>
  </r>
  <r>
    <s v="TXN_3845008"/>
    <s v="CUST_16"/>
    <x v="4"/>
    <x v="103"/>
    <n v="33.5"/>
    <x v="2"/>
    <n v="33.5"/>
    <n v="100.5"/>
    <s v="Cash"/>
    <x v="1"/>
    <x v="0"/>
    <x v="9"/>
    <x v="509"/>
    <b v="0"/>
  </r>
  <r>
    <s v="TXN_3845165"/>
    <s v="CUST_10"/>
    <x v="2"/>
    <x v="66"/>
    <n v="27.5"/>
    <x v="8"/>
    <n v="27.5"/>
    <n v="275"/>
    <s v="Cash"/>
    <x v="1"/>
    <x v="1"/>
    <x v="3"/>
    <x v="306"/>
    <b v="1"/>
  </r>
  <r>
    <s v="TXN_3846015"/>
    <s v="CUST_19"/>
    <x v="4"/>
    <x v="166"/>
    <n v="41"/>
    <x v="2"/>
    <n v="41"/>
    <n v="123"/>
    <s v="Digital Wallet"/>
    <x v="1"/>
    <x v="0"/>
    <x v="6"/>
    <x v="683"/>
    <b v="0"/>
  </r>
  <r>
    <s v="TXN_3846417"/>
    <s v="CUST_17"/>
    <x v="5"/>
    <x v="6"/>
    <n v="17"/>
    <x v="9"/>
    <n v="17"/>
    <n v="34"/>
    <s v="Cash"/>
    <x v="0"/>
    <x v="0"/>
    <x v="1"/>
    <x v="243"/>
    <b v="1"/>
  </r>
  <r>
    <s v="TXN_3846767"/>
    <s v="CUST_07"/>
    <x v="6"/>
    <x v="91"/>
    <n v="39.5"/>
    <x v="8"/>
    <n v="39.5"/>
    <n v="395"/>
    <s v="Cash"/>
    <x v="0"/>
    <x v="1"/>
    <x v="6"/>
    <x v="1053"/>
    <b v="0"/>
  </r>
  <r>
    <s v="TXN_3846992"/>
    <s v="CUST_15"/>
    <x v="2"/>
    <x v="4"/>
    <n v="14"/>
    <x v="1"/>
    <n v="14"/>
    <n v="126"/>
    <s v="Digital Wallet"/>
    <x v="1"/>
    <x v="2"/>
    <x v="5"/>
    <x v="429"/>
    <b v="1"/>
  </r>
  <r>
    <s v="TXN_3847123"/>
    <s v="CUST_22"/>
    <x v="6"/>
    <x v="108"/>
    <n v="21.5"/>
    <x v="8"/>
    <n v="21.5"/>
    <n v="215"/>
    <s v="Credit Card"/>
    <x v="1"/>
    <x v="0"/>
    <x v="9"/>
    <x v="203"/>
    <b v="0"/>
  </r>
  <r>
    <s v="TXN_3847395"/>
    <s v="CUST_19"/>
    <x v="0"/>
    <x v="138"/>
    <n v="6.5"/>
    <x v="2"/>
    <n v="6.5"/>
    <n v="19.5"/>
    <s v="Credit Card"/>
    <x v="1"/>
    <x v="2"/>
    <x v="9"/>
    <x v="500"/>
    <s v="UNKNOWN"/>
  </r>
  <r>
    <s v="TXN_3849865"/>
    <s v="CUST_01"/>
    <x v="1"/>
    <x v="186"/>
    <n v="21.5"/>
    <x v="10"/>
    <n v="21.5"/>
    <n v="150.5"/>
    <s v="Cash"/>
    <x v="1"/>
    <x v="0"/>
    <x v="10"/>
    <x v="729"/>
    <s v="UNKNOWN"/>
  </r>
  <r>
    <s v="TXN_3849990"/>
    <s v="CUST_08"/>
    <x v="1"/>
    <x v="59"/>
    <n v="12.5"/>
    <x v="8"/>
    <n v="12.5"/>
    <n v="125"/>
    <s v="Credit Card"/>
    <x v="1"/>
    <x v="1"/>
    <x v="10"/>
    <x v="1054"/>
    <b v="0"/>
  </r>
  <r>
    <s v="TXN_3851282"/>
    <s v="CUST_23"/>
    <x v="3"/>
    <x v="44"/>
    <n v="27.5"/>
    <x v="2"/>
    <n v="27.5"/>
    <n v="82.5"/>
    <s v="Cash"/>
    <x v="1"/>
    <x v="2"/>
    <x v="6"/>
    <x v="854"/>
    <b v="1"/>
  </r>
  <r>
    <s v="TXN_3852150"/>
    <s v="CUST_25"/>
    <x v="3"/>
    <x v="56"/>
    <n v="15.5"/>
    <x v="9"/>
    <n v="15.5"/>
    <n v="31"/>
    <s v="Credit Card"/>
    <x v="0"/>
    <x v="0"/>
    <x v="6"/>
    <x v="703"/>
    <s v="UNKNOWN"/>
  </r>
  <r>
    <s v="TXN_3852840"/>
    <s v="CUST_22"/>
    <x v="1"/>
    <x v="85"/>
    <n v="20"/>
    <x v="9"/>
    <n v="20"/>
    <n v="40"/>
    <s v="Cash"/>
    <x v="0"/>
    <x v="2"/>
    <x v="4"/>
    <x v="55"/>
    <s v="UNKNOWN"/>
  </r>
  <r>
    <s v="TXN_3853013"/>
    <s v="CUST_04"/>
    <x v="5"/>
    <x v="6"/>
    <n v="0"/>
    <x v="3"/>
    <n v="0"/>
    <n v="0"/>
    <s v="Cash"/>
    <x v="1"/>
    <x v="2"/>
    <x v="11"/>
    <x v="865"/>
    <b v="1"/>
  </r>
  <r>
    <s v="TXN_3854610"/>
    <s v="CUST_11"/>
    <x v="0"/>
    <x v="84"/>
    <n v="9.5"/>
    <x v="7"/>
    <n v="9.5"/>
    <n v="38"/>
    <s v="Cash"/>
    <x v="1"/>
    <x v="0"/>
    <x v="4"/>
    <x v="678"/>
    <b v="0"/>
  </r>
  <r>
    <s v="TXN_3854731"/>
    <s v="CUST_03"/>
    <x v="0"/>
    <x v="17"/>
    <n v="23"/>
    <x v="0"/>
    <n v="23"/>
    <n v="115"/>
    <s v="Credit Card"/>
    <x v="0"/>
    <x v="3"/>
    <x v="10"/>
    <x v="561"/>
    <b v="1"/>
  </r>
  <r>
    <s v="TXN_3854878"/>
    <s v="CUST_22"/>
    <x v="6"/>
    <x v="168"/>
    <n v="29"/>
    <x v="8"/>
    <n v="29"/>
    <n v="290"/>
    <s v="Digital Wallet"/>
    <x v="1"/>
    <x v="2"/>
    <x v="2"/>
    <x v="229"/>
    <b v="0"/>
  </r>
  <r>
    <s v="TXN_3855536"/>
    <s v="CUST_04"/>
    <x v="2"/>
    <x v="6"/>
    <n v="41"/>
    <x v="8"/>
    <n v="41"/>
    <n v="410"/>
    <s v="Credit Card"/>
    <x v="0"/>
    <x v="0"/>
    <x v="4"/>
    <x v="677"/>
    <b v="1"/>
  </r>
  <r>
    <s v="TXN_3856063"/>
    <s v="CUST_18"/>
    <x v="0"/>
    <x v="121"/>
    <n v="24.5"/>
    <x v="0"/>
    <n v="24.5"/>
    <n v="122.5"/>
    <s v="Digital Wallet"/>
    <x v="0"/>
    <x v="2"/>
    <x v="3"/>
    <x v="245"/>
    <b v="1"/>
  </r>
  <r>
    <s v="TXN_3856988"/>
    <s v="CUST_01"/>
    <x v="2"/>
    <x v="16"/>
    <n v="21.5"/>
    <x v="8"/>
    <n v="21.5"/>
    <n v="215"/>
    <s v="Credit Card"/>
    <x v="0"/>
    <x v="1"/>
    <x v="4"/>
    <x v="850"/>
    <b v="1"/>
  </r>
  <r>
    <s v="TXN_3857219"/>
    <s v="CUST_13"/>
    <x v="4"/>
    <x v="103"/>
    <n v="33.5"/>
    <x v="0"/>
    <n v="33.5"/>
    <n v="167.5"/>
    <s v="Credit Card"/>
    <x v="0"/>
    <x v="1"/>
    <x v="10"/>
    <x v="470"/>
    <s v="UNKNOWN"/>
  </r>
  <r>
    <s v="TXN_3858145"/>
    <s v="CUST_17"/>
    <x v="1"/>
    <x v="87"/>
    <n v="35"/>
    <x v="2"/>
    <n v="35"/>
    <n v="105"/>
    <s v="Digital Wallet"/>
    <x v="1"/>
    <x v="2"/>
    <x v="2"/>
    <x v="219"/>
    <s v="UNKNOWN"/>
  </r>
  <r>
    <s v="TXN_3858239"/>
    <s v="CUST_23"/>
    <x v="0"/>
    <x v="3"/>
    <n v="41"/>
    <x v="8"/>
    <n v="41"/>
    <n v="410"/>
    <s v="Cash"/>
    <x v="0"/>
    <x v="1"/>
    <x v="4"/>
    <x v="758"/>
    <b v="1"/>
  </r>
  <r>
    <s v="TXN_3858610"/>
    <s v="CUST_17"/>
    <x v="7"/>
    <x v="75"/>
    <n v="39.5"/>
    <x v="8"/>
    <n v="39.5"/>
    <n v="395"/>
    <s v="Digital Wallet"/>
    <x v="1"/>
    <x v="0"/>
    <x v="7"/>
    <x v="412"/>
    <b v="1"/>
  </r>
  <r>
    <s v="TXN_3858680"/>
    <s v="CUST_11"/>
    <x v="4"/>
    <x v="6"/>
    <n v="0"/>
    <x v="3"/>
    <n v="0"/>
    <n v="0"/>
    <s v="Credit Card"/>
    <x v="1"/>
    <x v="2"/>
    <x v="1"/>
    <x v="993"/>
    <b v="0"/>
  </r>
  <r>
    <s v="TXN_3861764"/>
    <s v="CUST_09"/>
    <x v="3"/>
    <x v="185"/>
    <n v="30.5"/>
    <x v="6"/>
    <n v="30.5"/>
    <n v="244"/>
    <s v="Cash"/>
    <x v="0"/>
    <x v="2"/>
    <x v="6"/>
    <x v="748"/>
    <s v="UNKNOWN"/>
  </r>
  <r>
    <s v="TXN_3861803"/>
    <s v="CUST_13"/>
    <x v="0"/>
    <x v="17"/>
    <n v="23"/>
    <x v="7"/>
    <n v="23"/>
    <n v="92"/>
    <s v="Cash"/>
    <x v="0"/>
    <x v="2"/>
    <x v="10"/>
    <x v="49"/>
    <b v="1"/>
  </r>
  <r>
    <s v="TXN_3864156"/>
    <s v="CUST_10"/>
    <x v="6"/>
    <x v="108"/>
    <n v="21.5"/>
    <x v="6"/>
    <n v="21.5"/>
    <n v="172"/>
    <s v="Credit Card"/>
    <x v="0"/>
    <x v="2"/>
    <x v="7"/>
    <x v="779"/>
    <s v="UNKNOWN"/>
  </r>
  <r>
    <s v="TXN_3864173"/>
    <s v="CUST_08"/>
    <x v="4"/>
    <x v="161"/>
    <n v="23"/>
    <x v="0"/>
    <n v="23"/>
    <n v="115"/>
    <s v="Cash"/>
    <x v="0"/>
    <x v="2"/>
    <x v="5"/>
    <x v="686"/>
    <b v="1"/>
  </r>
  <r>
    <s v="TXN_3865377"/>
    <s v="CUST_18"/>
    <x v="7"/>
    <x v="129"/>
    <n v="26"/>
    <x v="7"/>
    <n v="26"/>
    <n v="104"/>
    <s v="Digital Wallet"/>
    <x v="1"/>
    <x v="2"/>
    <x v="5"/>
    <x v="897"/>
    <s v="UNKNOWN"/>
  </r>
  <r>
    <s v="TXN_3865439"/>
    <s v="CUST_12"/>
    <x v="3"/>
    <x v="56"/>
    <n v="15.5"/>
    <x v="6"/>
    <n v="15.5"/>
    <n v="124"/>
    <s v="Digital Wallet"/>
    <x v="0"/>
    <x v="0"/>
    <x v="7"/>
    <x v="43"/>
    <b v="0"/>
  </r>
  <r>
    <s v="TXN_3866783"/>
    <s v="CUST_12"/>
    <x v="0"/>
    <x v="3"/>
    <n v="41"/>
    <x v="2"/>
    <n v="41"/>
    <n v="123"/>
    <s v="Credit Card"/>
    <x v="0"/>
    <x v="1"/>
    <x v="1"/>
    <x v="631"/>
    <b v="0"/>
  </r>
  <r>
    <s v="TXN_3867607"/>
    <s v="CUST_19"/>
    <x v="1"/>
    <x v="125"/>
    <n v="33.5"/>
    <x v="2"/>
    <n v="33.5"/>
    <n v="100.5"/>
    <s v="Credit Card"/>
    <x v="1"/>
    <x v="2"/>
    <x v="7"/>
    <x v="917"/>
    <b v="1"/>
  </r>
  <r>
    <s v="TXN_3867637"/>
    <s v="CUST_10"/>
    <x v="1"/>
    <x v="85"/>
    <n v="20"/>
    <x v="0"/>
    <n v="20"/>
    <n v="100"/>
    <s v="Cash"/>
    <x v="1"/>
    <x v="1"/>
    <x v="3"/>
    <x v="599"/>
    <s v="UNKNOWN"/>
  </r>
  <r>
    <s v="TXN_3867722"/>
    <s v="CUST_06"/>
    <x v="1"/>
    <x v="85"/>
    <n v="20"/>
    <x v="5"/>
    <n v="20"/>
    <n v="20"/>
    <s v="Credit Card"/>
    <x v="0"/>
    <x v="0"/>
    <x v="5"/>
    <x v="278"/>
    <b v="1"/>
  </r>
  <r>
    <s v="TXN_3868257"/>
    <s v="CUST_06"/>
    <x v="4"/>
    <x v="167"/>
    <n v="30.5"/>
    <x v="8"/>
    <n v="30.5"/>
    <n v="305"/>
    <s v="Digital Wallet"/>
    <x v="1"/>
    <x v="1"/>
    <x v="3"/>
    <x v="638"/>
    <s v="UNKNOWN"/>
  </r>
  <r>
    <s v="TXN_3868370"/>
    <s v="CUST_10"/>
    <x v="4"/>
    <x v="161"/>
    <n v="23"/>
    <x v="2"/>
    <n v="23"/>
    <n v="69"/>
    <s v="Credit Card"/>
    <x v="1"/>
    <x v="0"/>
    <x v="8"/>
    <x v="861"/>
    <b v="0"/>
  </r>
  <r>
    <s v="TXN_3869190"/>
    <s v="CUST_10"/>
    <x v="4"/>
    <x v="50"/>
    <n v="9.5"/>
    <x v="10"/>
    <n v="9.5"/>
    <n v="66.5"/>
    <s v="Credit Card"/>
    <x v="0"/>
    <x v="0"/>
    <x v="11"/>
    <x v="1072"/>
    <b v="1"/>
  </r>
  <r>
    <s v="TXN_3869362"/>
    <s v="CUST_14"/>
    <x v="7"/>
    <x v="118"/>
    <n v="33.5"/>
    <x v="6"/>
    <n v="33.5"/>
    <n v="268"/>
    <s v="Cash"/>
    <x v="0"/>
    <x v="1"/>
    <x v="10"/>
    <x v="960"/>
    <b v="1"/>
  </r>
  <r>
    <s v="TXN_3869371"/>
    <s v="CUST_03"/>
    <x v="1"/>
    <x v="94"/>
    <n v="5"/>
    <x v="2"/>
    <n v="5"/>
    <n v="15"/>
    <s v="Digital Wallet"/>
    <x v="1"/>
    <x v="1"/>
    <x v="8"/>
    <x v="935"/>
    <b v="1"/>
  </r>
  <r>
    <s v="TXN_3870638"/>
    <s v="CUST_20"/>
    <x v="5"/>
    <x v="47"/>
    <n v="15.5"/>
    <x v="0"/>
    <n v="15.5"/>
    <n v="77.5"/>
    <s v="Credit Card"/>
    <x v="1"/>
    <x v="3"/>
    <x v="10"/>
    <x v="723"/>
    <b v="0"/>
  </r>
  <r>
    <s v="TXN_3871295"/>
    <s v="CUST_18"/>
    <x v="3"/>
    <x v="9"/>
    <n v="29"/>
    <x v="7"/>
    <n v="29"/>
    <n v="116"/>
    <s v="Digital Wallet"/>
    <x v="0"/>
    <x v="1"/>
    <x v="10"/>
    <x v="199"/>
    <s v="UNKNOWN"/>
  </r>
  <r>
    <s v="TXN_3871513"/>
    <s v="CUST_15"/>
    <x v="7"/>
    <x v="6"/>
    <n v="20"/>
    <x v="6"/>
    <n v="20"/>
    <n v="160"/>
    <s v="Digital Wallet"/>
    <x v="1"/>
    <x v="0"/>
    <x v="11"/>
    <x v="426"/>
    <b v="1"/>
  </r>
  <r>
    <s v="TXN_3871665"/>
    <s v="CUST_11"/>
    <x v="7"/>
    <x v="46"/>
    <n v="23"/>
    <x v="6"/>
    <n v="23"/>
    <n v="184"/>
    <s v="Credit Card"/>
    <x v="1"/>
    <x v="2"/>
    <x v="8"/>
    <x v="195"/>
    <b v="1"/>
  </r>
  <r>
    <s v="TXN_3873648"/>
    <s v="CUST_12"/>
    <x v="6"/>
    <x v="6"/>
    <n v="36.5"/>
    <x v="7"/>
    <n v="36.5"/>
    <n v="146"/>
    <s v="Credit Card"/>
    <x v="1"/>
    <x v="1"/>
    <x v="5"/>
    <x v="350"/>
    <b v="1"/>
  </r>
  <r>
    <s v="TXN_3874098"/>
    <s v="CUST_18"/>
    <x v="3"/>
    <x v="55"/>
    <n v="8"/>
    <x v="2"/>
    <n v="8"/>
    <n v="24"/>
    <s v="Digital Wallet"/>
    <x v="0"/>
    <x v="2"/>
    <x v="10"/>
    <x v="1068"/>
    <b v="1"/>
  </r>
  <r>
    <s v="TXN_3875311"/>
    <s v="CUST_13"/>
    <x v="0"/>
    <x v="6"/>
    <n v="20"/>
    <x v="9"/>
    <n v="20"/>
    <n v="40"/>
    <s v="Digital Wallet"/>
    <x v="0"/>
    <x v="2"/>
    <x v="11"/>
    <x v="552"/>
    <b v="0"/>
  </r>
  <r>
    <s v="TXN_3875506"/>
    <s v="CUST_07"/>
    <x v="5"/>
    <x v="136"/>
    <n v="32"/>
    <x v="4"/>
    <n v="32"/>
    <n v="192"/>
    <s v="Cash"/>
    <x v="0"/>
    <x v="2"/>
    <x v="7"/>
    <x v="917"/>
    <b v="1"/>
  </r>
  <r>
    <s v="TXN_3875894"/>
    <s v="CUST_03"/>
    <x v="6"/>
    <x v="90"/>
    <n v="33.5"/>
    <x v="1"/>
    <n v="33.5"/>
    <n v="301.5"/>
    <s v="Digital Wallet"/>
    <x v="1"/>
    <x v="2"/>
    <x v="8"/>
    <x v="99"/>
    <b v="0"/>
  </r>
  <r>
    <s v="TXN_3876549"/>
    <s v="CUST_03"/>
    <x v="2"/>
    <x v="115"/>
    <n v="33.5"/>
    <x v="10"/>
    <n v="33.5"/>
    <n v="234.5"/>
    <s v="Digital Wallet"/>
    <x v="1"/>
    <x v="1"/>
    <x v="11"/>
    <x v="163"/>
    <b v="1"/>
  </r>
  <r>
    <s v="TXN_3876653"/>
    <s v="CUST_23"/>
    <x v="2"/>
    <x v="4"/>
    <n v="14"/>
    <x v="10"/>
    <n v="14"/>
    <n v="98"/>
    <s v="Cash"/>
    <x v="0"/>
    <x v="0"/>
    <x v="11"/>
    <x v="358"/>
    <b v="0"/>
  </r>
  <r>
    <s v="TXN_3876726"/>
    <s v="CUST_05"/>
    <x v="4"/>
    <x v="74"/>
    <n v="17"/>
    <x v="9"/>
    <n v="17"/>
    <n v="34"/>
    <s v="Cash"/>
    <x v="0"/>
    <x v="0"/>
    <x v="0"/>
    <x v="0"/>
    <b v="1"/>
  </r>
  <r>
    <s v="TXN_3876992"/>
    <s v="CUST_15"/>
    <x v="3"/>
    <x v="104"/>
    <n v="32"/>
    <x v="9"/>
    <n v="32"/>
    <n v="64"/>
    <s v="Credit Card"/>
    <x v="1"/>
    <x v="2"/>
    <x v="2"/>
    <x v="1010"/>
    <s v="UNKNOWN"/>
  </r>
  <r>
    <s v="TXN_3878663"/>
    <s v="CUST_11"/>
    <x v="7"/>
    <x v="28"/>
    <n v="18.5"/>
    <x v="2"/>
    <n v="18.5"/>
    <n v="55.5"/>
    <s v="Digital Wallet"/>
    <x v="1"/>
    <x v="0"/>
    <x v="1"/>
    <x v="912"/>
    <b v="0"/>
  </r>
  <r>
    <s v="TXN_3878711"/>
    <s v="CUST_21"/>
    <x v="5"/>
    <x v="107"/>
    <n v="36.5"/>
    <x v="0"/>
    <n v="36.5"/>
    <n v="182.5"/>
    <s v="Cash"/>
    <x v="0"/>
    <x v="1"/>
    <x v="11"/>
    <x v="1061"/>
    <b v="1"/>
  </r>
  <r>
    <s v="TXN_3878879"/>
    <s v="CUST_03"/>
    <x v="2"/>
    <x v="6"/>
    <n v="32"/>
    <x v="1"/>
    <n v="32"/>
    <n v="288"/>
    <s v="Digital Wallet"/>
    <x v="0"/>
    <x v="1"/>
    <x v="10"/>
    <x v="153"/>
    <s v="UNKNOWN"/>
  </r>
  <r>
    <s v="TXN_3879677"/>
    <s v="CUST_14"/>
    <x v="0"/>
    <x v="121"/>
    <n v="24.5"/>
    <x v="4"/>
    <n v="24.5"/>
    <n v="147"/>
    <s v="Digital Wallet"/>
    <x v="0"/>
    <x v="1"/>
    <x v="2"/>
    <x v="371"/>
    <s v="UNKNOWN"/>
  </r>
  <r>
    <s v="TXN_3880353"/>
    <s v="CUST_10"/>
    <x v="5"/>
    <x v="11"/>
    <n v="6.5"/>
    <x v="6"/>
    <n v="6.5"/>
    <n v="52"/>
    <s v="Cash"/>
    <x v="1"/>
    <x v="0"/>
    <x v="9"/>
    <x v="409"/>
    <b v="1"/>
  </r>
  <r>
    <s v="TXN_3881126"/>
    <s v="CUST_23"/>
    <x v="0"/>
    <x v="76"/>
    <n v="33.5"/>
    <x v="10"/>
    <n v="33.5"/>
    <n v="234.5"/>
    <s v="Credit Card"/>
    <x v="1"/>
    <x v="1"/>
    <x v="6"/>
    <x v="1056"/>
    <b v="0"/>
  </r>
  <r>
    <s v="TXN_3881781"/>
    <s v="CUST_04"/>
    <x v="0"/>
    <x v="155"/>
    <n v="27.5"/>
    <x v="4"/>
    <n v="27.5"/>
    <n v="165"/>
    <s v="Credit Card"/>
    <x v="0"/>
    <x v="0"/>
    <x v="11"/>
    <x v="1005"/>
    <s v="UNKNOWN"/>
  </r>
  <r>
    <s v="TXN_3882852"/>
    <s v="CUST_07"/>
    <x v="3"/>
    <x v="6"/>
    <n v="14"/>
    <x v="9"/>
    <n v="14"/>
    <n v="28"/>
    <s v="Digital Wallet"/>
    <x v="0"/>
    <x v="2"/>
    <x v="8"/>
    <x v="643"/>
    <b v="1"/>
  </r>
  <r>
    <s v="TXN_3882897"/>
    <s v="CUST_14"/>
    <x v="6"/>
    <x v="168"/>
    <n v="29"/>
    <x v="1"/>
    <n v="29"/>
    <n v="261"/>
    <s v="Digital Wallet"/>
    <x v="1"/>
    <x v="0"/>
    <x v="2"/>
    <x v="778"/>
    <b v="0"/>
  </r>
  <r>
    <s v="TXN_3883063"/>
    <s v="CUST_23"/>
    <x v="1"/>
    <x v="59"/>
    <n v="12.5"/>
    <x v="9"/>
    <n v="12.5"/>
    <n v="25"/>
    <s v="Credit Card"/>
    <x v="0"/>
    <x v="0"/>
    <x v="3"/>
    <x v="718"/>
    <s v="UNKNOWN"/>
  </r>
  <r>
    <s v="TXN_3883115"/>
    <s v="CUST_11"/>
    <x v="4"/>
    <x v="105"/>
    <n v="38"/>
    <x v="2"/>
    <n v="38"/>
    <n v="114"/>
    <s v="Cash"/>
    <x v="0"/>
    <x v="0"/>
    <x v="0"/>
    <x v="435"/>
    <b v="0"/>
  </r>
  <r>
    <s v="TXN_3884360"/>
    <s v="CUST_05"/>
    <x v="1"/>
    <x v="68"/>
    <n v="29"/>
    <x v="1"/>
    <n v="29"/>
    <n v="261"/>
    <s v="Credit Card"/>
    <x v="1"/>
    <x v="1"/>
    <x v="10"/>
    <x v="338"/>
    <s v="UNKNOWN"/>
  </r>
  <r>
    <s v="TXN_3886696"/>
    <s v="CUST_01"/>
    <x v="4"/>
    <x v="74"/>
    <n v="17"/>
    <x v="1"/>
    <n v="17"/>
    <n v="153"/>
    <s v="Cash"/>
    <x v="1"/>
    <x v="0"/>
    <x v="5"/>
    <x v="1073"/>
    <b v="1"/>
  </r>
  <r>
    <s v="TXN_3887687"/>
    <s v="CUST_13"/>
    <x v="4"/>
    <x v="103"/>
    <n v="33.5"/>
    <x v="0"/>
    <n v="33.5"/>
    <n v="167.5"/>
    <s v="Digital Wallet"/>
    <x v="1"/>
    <x v="2"/>
    <x v="9"/>
    <x v="687"/>
    <s v="UNKNOWN"/>
  </r>
  <r>
    <s v="TXN_3887868"/>
    <s v="CUST_25"/>
    <x v="3"/>
    <x v="137"/>
    <n v="35"/>
    <x v="9"/>
    <n v="35"/>
    <n v="70"/>
    <s v="Digital Wallet"/>
    <x v="0"/>
    <x v="0"/>
    <x v="3"/>
    <x v="707"/>
    <b v="0"/>
  </r>
  <r>
    <s v="TXN_3888332"/>
    <s v="CUST_09"/>
    <x v="2"/>
    <x v="14"/>
    <n v="41"/>
    <x v="2"/>
    <n v="41"/>
    <n v="123"/>
    <s v="Cash"/>
    <x v="0"/>
    <x v="0"/>
    <x v="6"/>
    <x v="553"/>
    <b v="0"/>
  </r>
  <r>
    <s v="TXN_3888352"/>
    <s v="CUST_20"/>
    <x v="3"/>
    <x v="37"/>
    <n v="20"/>
    <x v="7"/>
    <n v="20"/>
    <n v="80"/>
    <s v="Cash"/>
    <x v="0"/>
    <x v="0"/>
    <x v="9"/>
    <x v="892"/>
    <s v="UNKNOWN"/>
  </r>
  <r>
    <s v="TXN_3890213"/>
    <s v="CUST_21"/>
    <x v="0"/>
    <x v="114"/>
    <n v="21.5"/>
    <x v="1"/>
    <n v="21.5"/>
    <n v="193.5"/>
    <s v="Cash"/>
    <x v="0"/>
    <x v="2"/>
    <x v="2"/>
    <x v="1010"/>
    <b v="1"/>
  </r>
  <r>
    <s v="TXN_3890522"/>
    <s v="CUST_08"/>
    <x v="6"/>
    <x v="187"/>
    <n v="20"/>
    <x v="4"/>
    <n v="20"/>
    <n v="120"/>
    <s v="Digital Wallet"/>
    <x v="0"/>
    <x v="2"/>
    <x v="8"/>
    <x v="385"/>
    <b v="1"/>
  </r>
  <r>
    <s v="TXN_3892123"/>
    <s v="CUST_20"/>
    <x v="5"/>
    <x v="58"/>
    <n v="24.5"/>
    <x v="10"/>
    <n v="24.5"/>
    <n v="171.5"/>
    <s v="Digital Wallet"/>
    <x v="1"/>
    <x v="2"/>
    <x v="3"/>
    <x v="837"/>
    <s v="UNKNOWN"/>
  </r>
  <r>
    <s v="TXN_3892749"/>
    <s v="CUST_19"/>
    <x v="6"/>
    <x v="52"/>
    <n v="41"/>
    <x v="0"/>
    <n v="41"/>
    <n v="205"/>
    <s v="Credit Card"/>
    <x v="1"/>
    <x v="0"/>
    <x v="10"/>
    <x v="117"/>
    <b v="0"/>
  </r>
  <r>
    <s v="TXN_3892960"/>
    <s v="CUST_17"/>
    <x v="5"/>
    <x v="58"/>
    <n v="24.5"/>
    <x v="1"/>
    <n v="24.5"/>
    <n v="220.5"/>
    <s v="Cash"/>
    <x v="0"/>
    <x v="0"/>
    <x v="4"/>
    <x v="562"/>
    <b v="0"/>
  </r>
  <r>
    <s v="TXN_3893340"/>
    <s v="CUST_05"/>
    <x v="4"/>
    <x v="82"/>
    <n v="32"/>
    <x v="0"/>
    <n v="32"/>
    <n v="160"/>
    <s v="Digital Wallet"/>
    <x v="1"/>
    <x v="1"/>
    <x v="10"/>
    <x v="681"/>
    <b v="1"/>
  </r>
  <r>
    <s v="TXN_3893429"/>
    <s v="CUST_21"/>
    <x v="1"/>
    <x v="24"/>
    <n v="24.5"/>
    <x v="1"/>
    <n v="24.5"/>
    <n v="220.5"/>
    <s v="Digital Wallet"/>
    <x v="0"/>
    <x v="2"/>
    <x v="5"/>
    <x v="746"/>
    <s v="UNKNOWN"/>
  </r>
  <r>
    <s v="TXN_3894563"/>
    <s v="CUST_23"/>
    <x v="0"/>
    <x v="64"/>
    <n v="20"/>
    <x v="2"/>
    <n v="20"/>
    <n v="60"/>
    <s v="Digital Wallet"/>
    <x v="0"/>
    <x v="0"/>
    <x v="5"/>
    <x v="877"/>
    <b v="1"/>
  </r>
  <r>
    <s v="TXN_3894802"/>
    <s v="CUST_08"/>
    <x v="5"/>
    <x v="6"/>
    <n v="0"/>
    <x v="3"/>
    <n v="0"/>
    <n v="0"/>
    <s v="Digital Wallet"/>
    <x v="0"/>
    <x v="2"/>
    <x v="2"/>
    <x v="1074"/>
    <b v="0"/>
  </r>
  <r>
    <s v="TXN_3895137"/>
    <s v="CUST_08"/>
    <x v="5"/>
    <x v="71"/>
    <n v="14"/>
    <x v="7"/>
    <n v="14"/>
    <n v="56"/>
    <s v="Credit Card"/>
    <x v="1"/>
    <x v="2"/>
    <x v="1"/>
    <x v="377"/>
    <b v="0"/>
  </r>
  <r>
    <s v="TXN_3896731"/>
    <s v="CUST_17"/>
    <x v="7"/>
    <x v="69"/>
    <n v="5"/>
    <x v="2"/>
    <n v="5"/>
    <n v="15"/>
    <s v="Digital Wallet"/>
    <x v="0"/>
    <x v="0"/>
    <x v="11"/>
    <x v="891"/>
    <s v="UNKNOWN"/>
  </r>
  <r>
    <s v="TXN_3897143"/>
    <s v="CUST_07"/>
    <x v="4"/>
    <x v="31"/>
    <n v="18.5"/>
    <x v="6"/>
    <n v="18.5"/>
    <n v="148"/>
    <s v="Cash"/>
    <x v="0"/>
    <x v="1"/>
    <x v="9"/>
    <x v="231"/>
    <b v="0"/>
  </r>
  <r>
    <s v="TXN_3898046"/>
    <s v="CUST_15"/>
    <x v="4"/>
    <x v="27"/>
    <n v="26"/>
    <x v="6"/>
    <n v="26"/>
    <n v="208"/>
    <s v="Credit Card"/>
    <x v="1"/>
    <x v="1"/>
    <x v="4"/>
    <x v="794"/>
    <s v="UNKNOWN"/>
  </r>
  <r>
    <s v="TXN_3899797"/>
    <s v="CUST_24"/>
    <x v="1"/>
    <x v="62"/>
    <n v="27.5"/>
    <x v="7"/>
    <n v="27.5"/>
    <n v="110"/>
    <s v="Credit Card"/>
    <x v="1"/>
    <x v="0"/>
    <x v="6"/>
    <x v="572"/>
    <b v="1"/>
  </r>
  <r>
    <s v="TXN_3900554"/>
    <s v="CUST_24"/>
    <x v="5"/>
    <x v="113"/>
    <n v="41"/>
    <x v="0"/>
    <n v="41"/>
    <n v="205"/>
    <s v="Cash"/>
    <x v="0"/>
    <x v="2"/>
    <x v="3"/>
    <x v="488"/>
    <b v="0"/>
  </r>
  <r>
    <s v="TXN_3900703"/>
    <s v="CUST_08"/>
    <x v="1"/>
    <x v="62"/>
    <n v="27.5"/>
    <x v="6"/>
    <n v="27.5"/>
    <n v="220"/>
    <s v="Digital Wallet"/>
    <x v="1"/>
    <x v="1"/>
    <x v="4"/>
    <x v="170"/>
    <s v="UNKNOWN"/>
  </r>
  <r>
    <s v="TXN_3902130"/>
    <s v="CUST_11"/>
    <x v="0"/>
    <x v="114"/>
    <n v="21.5"/>
    <x v="10"/>
    <n v="21.5"/>
    <n v="150.5"/>
    <s v="Cash"/>
    <x v="0"/>
    <x v="2"/>
    <x v="10"/>
    <x v="49"/>
    <b v="0"/>
  </r>
  <r>
    <s v="TXN_3903796"/>
    <s v="CUST_03"/>
    <x v="1"/>
    <x v="87"/>
    <n v="35"/>
    <x v="6"/>
    <n v="35"/>
    <n v="280"/>
    <s v="Credit Card"/>
    <x v="1"/>
    <x v="2"/>
    <x v="0"/>
    <x v="333"/>
    <b v="0"/>
  </r>
  <r>
    <s v="TXN_3904812"/>
    <s v="CUST_23"/>
    <x v="5"/>
    <x v="164"/>
    <n v="26"/>
    <x v="1"/>
    <n v="26"/>
    <n v="234"/>
    <s v="Credit Card"/>
    <x v="1"/>
    <x v="1"/>
    <x v="1"/>
    <x v="704"/>
    <s v="UNKNOWN"/>
  </r>
  <r>
    <s v="TXN_3904911"/>
    <s v="CUST_01"/>
    <x v="0"/>
    <x v="123"/>
    <n v="30.5"/>
    <x v="8"/>
    <n v="30.5"/>
    <n v="305"/>
    <s v="Credit Card"/>
    <x v="1"/>
    <x v="0"/>
    <x v="8"/>
    <x v="1023"/>
    <s v="UNKNOWN"/>
  </r>
  <r>
    <s v="TXN_3905353"/>
    <s v="CUST_09"/>
    <x v="1"/>
    <x v="59"/>
    <n v="12.5"/>
    <x v="9"/>
    <n v="12.5"/>
    <n v="25"/>
    <s v="Cash"/>
    <x v="0"/>
    <x v="2"/>
    <x v="5"/>
    <x v="567"/>
    <s v="UNKNOWN"/>
  </r>
  <r>
    <s v="TXN_3905417"/>
    <s v="CUST_12"/>
    <x v="1"/>
    <x v="19"/>
    <n v="39.5"/>
    <x v="4"/>
    <n v="39.5"/>
    <n v="237"/>
    <s v="Credit Card"/>
    <x v="1"/>
    <x v="0"/>
    <x v="2"/>
    <x v="956"/>
    <b v="0"/>
  </r>
  <r>
    <s v="TXN_3907047"/>
    <s v="CUST_19"/>
    <x v="5"/>
    <x v="6"/>
    <n v="32"/>
    <x v="9"/>
    <n v="32"/>
    <n v="64"/>
    <s v="Cash"/>
    <x v="1"/>
    <x v="1"/>
    <x v="10"/>
    <x v="1054"/>
    <b v="1"/>
  </r>
  <r>
    <s v="TXN_3908189"/>
    <s v="CUST_11"/>
    <x v="5"/>
    <x v="122"/>
    <n v="8"/>
    <x v="2"/>
    <n v="8"/>
    <n v="24"/>
    <s v="Cash"/>
    <x v="0"/>
    <x v="2"/>
    <x v="7"/>
    <x v="44"/>
    <b v="0"/>
  </r>
  <r>
    <s v="TXN_3909456"/>
    <s v="CUST_02"/>
    <x v="3"/>
    <x v="178"/>
    <n v="9.5"/>
    <x v="9"/>
    <n v="9.5"/>
    <n v="19"/>
    <s v="Credit Card"/>
    <x v="0"/>
    <x v="0"/>
    <x v="9"/>
    <x v="728"/>
    <b v="0"/>
  </r>
  <r>
    <s v="TXN_3909621"/>
    <s v="CUST_15"/>
    <x v="7"/>
    <x v="18"/>
    <n v="35"/>
    <x v="0"/>
    <n v="35"/>
    <n v="175"/>
    <s v="Credit Card"/>
    <x v="1"/>
    <x v="1"/>
    <x v="3"/>
    <x v="599"/>
    <b v="0"/>
  </r>
  <r>
    <s v="TXN_3909836"/>
    <s v="CUST_14"/>
    <x v="7"/>
    <x v="6"/>
    <n v="0"/>
    <x v="3"/>
    <n v="0"/>
    <n v="0"/>
    <s v="Credit Card"/>
    <x v="0"/>
    <x v="2"/>
    <x v="1"/>
    <x v="1075"/>
    <b v="0"/>
  </r>
  <r>
    <s v="TXN_3910370"/>
    <s v="CUST_22"/>
    <x v="5"/>
    <x v="58"/>
    <n v="24.5"/>
    <x v="9"/>
    <n v="24.5"/>
    <n v="49"/>
    <s v="Digital Wallet"/>
    <x v="0"/>
    <x v="1"/>
    <x v="5"/>
    <x v="287"/>
    <b v="1"/>
  </r>
  <r>
    <s v="TXN_3913187"/>
    <s v="CUST_11"/>
    <x v="5"/>
    <x v="11"/>
    <n v="6.5"/>
    <x v="5"/>
    <n v="6.5"/>
    <n v="6.5"/>
    <s v="Digital Wallet"/>
    <x v="0"/>
    <x v="0"/>
    <x v="2"/>
    <x v="121"/>
    <b v="1"/>
  </r>
  <r>
    <s v="TXN_3915802"/>
    <s v="CUST_04"/>
    <x v="4"/>
    <x v="6"/>
    <n v="38"/>
    <x v="9"/>
    <n v="38"/>
    <n v="76"/>
    <s v="Cash"/>
    <x v="1"/>
    <x v="2"/>
    <x v="10"/>
    <x v="1029"/>
    <b v="1"/>
  </r>
  <r>
    <s v="TXN_3918627"/>
    <s v="CUST_01"/>
    <x v="3"/>
    <x v="37"/>
    <n v="20"/>
    <x v="2"/>
    <n v="20"/>
    <n v="60"/>
    <s v="Cash"/>
    <x v="1"/>
    <x v="1"/>
    <x v="8"/>
    <x v="1016"/>
    <b v="1"/>
  </r>
  <r>
    <s v="TXN_3918997"/>
    <s v="CUST_04"/>
    <x v="3"/>
    <x v="9"/>
    <n v="29"/>
    <x v="6"/>
    <n v="29"/>
    <n v="232"/>
    <s v="Credit Card"/>
    <x v="0"/>
    <x v="2"/>
    <x v="2"/>
    <x v="952"/>
    <b v="0"/>
  </r>
  <r>
    <s v="TXN_3919101"/>
    <s v="CUST_18"/>
    <x v="3"/>
    <x v="37"/>
    <n v="20"/>
    <x v="7"/>
    <n v="20"/>
    <n v="80"/>
    <s v="Digital Wallet"/>
    <x v="1"/>
    <x v="1"/>
    <x v="7"/>
    <x v="539"/>
    <b v="0"/>
  </r>
  <r>
    <s v="TXN_3919198"/>
    <s v="CUST_24"/>
    <x v="7"/>
    <x v="129"/>
    <n v="26"/>
    <x v="5"/>
    <n v="26"/>
    <n v="26"/>
    <s v="Cash"/>
    <x v="0"/>
    <x v="1"/>
    <x v="0"/>
    <x v="722"/>
    <s v="UNKNOWN"/>
  </r>
  <r>
    <s v="TXN_3919560"/>
    <s v="CUST_10"/>
    <x v="2"/>
    <x v="16"/>
    <n v="21.5"/>
    <x v="5"/>
    <n v="21.5"/>
    <n v="21.5"/>
    <s v="Cash"/>
    <x v="0"/>
    <x v="1"/>
    <x v="11"/>
    <x v="154"/>
    <b v="1"/>
  </r>
  <r>
    <s v="TXN_3922232"/>
    <s v="CUST_10"/>
    <x v="1"/>
    <x v="147"/>
    <n v="15.5"/>
    <x v="8"/>
    <n v="15.5"/>
    <n v="155"/>
    <s v="Credit Card"/>
    <x v="0"/>
    <x v="1"/>
    <x v="2"/>
    <x v="387"/>
    <b v="1"/>
  </r>
  <r>
    <s v="TXN_3922319"/>
    <s v="CUST_17"/>
    <x v="3"/>
    <x v="133"/>
    <n v="11"/>
    <x v="6"/>
    <n v="11"/>
    <n v="88"/>
    <s v="Credit Card"/>
    <x v="0"/>
    <x v="2"/>
    <x v="2"/>
    <x v="490"/>
    <b v="0"/>
  </r>
  <r>
    <s v="TXN_3922622"/>
    <s v="CUST_19"/>
    <x v="1"/>
    <x v="19"/>
    <n v="39.5"/>
    <x v="7"/>
    <n v="39.5"/>
    <n v="158"/>
    <s v="Digital Wallet"/>
    <x v="1"/>
    <x v="1"/>
    <x v="1"/>
    <x v="1076"/>
    <b v="1"/>
  </r>
  <r>
    <s v="TXN_3922646"/>
    <s v="CUST_08"/>
    <x v="4"/>
    <x v="6"/>
    <n v="32"/>
    <x v="9"/>
    <n v="32"/>
    <n v="64"/>
    <s v="Cash"/>
    <x v="1"/>
    <x v="2"/>
    <x v="11"/>
    <x v="773"/>
    <b v="0"/>
  </r>
  <r>
    <s v="TXN_3923033"/>
    <s v="CUST_05"/>
    <x v="4"/>
    <x v="6"/>
    <n v="23"/>
    <x v="1"/>
    <n v="23"/>
    <n v="207"/>
    <s v="Credit Card"/>
    <x v="1"/>
    <x v="0"/>
    <x v="5"/>
    <x v="84"/>
    <s v="UNKNOWN"/>
  </r>
  <r>
    <s v="TXN_3923323"/>
    <s v="CUST_09"/>
    <x v="3"/>
    <x v="185"/>
    <n v="30.5"/>
    <x v="9"/>
    <n v="30.5"/>
    <n v="61"/>
    <s v="Cash"/>
    <x v="1"/>
    <x v="0"/>
    <x v="6"/>
    <x v="572"/>
    <b v="1"/>
  </r>
  <r>
    <s v="TXN_3923869"/>
    <s v="CUST_14"/>
    <x v="1"/>
    <x v="147"/>
    <n v="15.5"/>
    <x v="7"/>
    <n v="15.5"/>
    <n v="62"/>
    <s v="Cash"/>
    <x v="0"/>
    <x v="1"/>
    <x v="6"/>
    <x v="194"/>
    <b v="0"/>
  </r>
  <r>
    <s v="TXN_3923907"/>
    <s v="CUST_20"/>
    <x v="1"/>
    <x v="198"/>
    <n v="23"/>
    <x v="0"/>
    <n v="23"/>
    <n v="115"/>
    <s v="Cash"/>
    <x v="0"/>
    <x v="2"/>
    <x v="0"/>
    <x v="789"/>
    <s v="UNKNOWN"/>
  </r>
  <r>
    <s v="TXN_3924468"/>
    <s v="CUST_10"/>
    <x v="3"/>
    <x v="37"/>
    <n v="20"/>
    <x v="2"/>
    <n v="20"/>
    <n v="60"/>
    <s v="Cash"/>
    <x v="1"/>
    <x v="0"/>
    <x v="4"/>
    <x v="341"/>
    <b v="0"/>
  </r>
  <r>
    <s v="TXN_3925778"/>
    <s v="CUST_09"/>
    <x v="1"/>
    <x v="19"/>
    <n v="39.5"/>
    <x v="4"/>
    <n v="39.5"/>
    <n v="237"/>
    <s v="Digital Wallet"/>
    <x v="1"/>
    <x v="2"/>
    <x v="7"/>
    <x v="296"/>
    <b v="1"/>
  </r>
  <r>
    <s v="TXN_3925839"/>
    <s v="CUST_05"/>
    <x v="0"/>
    <x v="6"/>
    <n v="29"/>
    <x v="1"/>
    <n v="29"/>
    <n v="261"/>
    <s v="Cash"/>
    <x v="1"/>
    <x v="0"/>
    <x v="2"/>
    <x v="87"/>
    <s v="UNKNOWN"/>
  </r>
  <r>
    <s v="TXN_3926641"/>
    <s v="CUST_08"/>
    <x v="7"/>
    <x v="69"/>
    <n v="5"/>
    <x v="0"/>
    <n v="5"/>
    <n v="25"/>
    <s v="Credit Card"/>
    <x v="0"/>
    <x v="0"/>
    <x v="9"/>
    <x v="204"/>
    <b v="1"/>
  </r>
  <r>
    <s v="TXN_3927009"/>
    <s v="CUST_25"/>
    <x v="6"/>
    <x v="52"/>
    <n v="41"/>
    <x v="2"/>
    <n v="41"/>
    <n v="123"/>
    <s v="Credit Card"/>
    <x v="0"/>
    <x v="1"/>
    <x v="7"/>
    <x v="1077"/>
    <s v="UNKNOWN"/>
  </r>
  <r>
    <s v="TXN_3927468"/>
    <s v="CUST_01"/>
    <x v="3"/>
    <x v="44"/>
    <n v="27.5"/>
    <x v="0"/>
    <n v="27.5"/>
    <n v="137.5"/>
    <s v="Cash"/>
    <x v="1"/>
    <x v="1"/>
    <x v="9"/>
    <x v="244"/>
    <b v="0"/>
  </r>
  <r>
    <s v="TXN_3928142"/>
    <s v="CUST_01"/>
    <x v="1"/>
    <x v="6"/>
    <n v="0"/>
    <x v="3"/>
    <n v="0"/>
    <n v="0"/>
    <s v="Credit Card"/>
    <x v="0"/>
    <x v="3"/>
    <x v="10"/>
    <x v="125"/>
    <s v="UNKNOWN"/>
  </r>
  <r>
    <s v="TXN_3928788"/>
    <s v="CUST_23"/>
    <x v="0"/>
    <x v="121"/>
    <n v="24.5"/>
    <x v="6"/>
    <n v="24.5"/>
    <n v="196"/>
    <s v="Credit Card"/>
    <x v="1"/>
    <x v="0"/>
    <x v="2"/>
    <x v="52"/>
    <b v="0"/>
  </r>
  <r>
    <s v="TXN_3929063"/>
    <s v="CUST_19"/>
    <x v="2"/>
    <x v="57"/>
    <n v="24.5"/>
    <x v="1"/>
    <n v="24.5"/>
    <n v="220.5"/>
    <s v="Credit Card"/>
    <x v="1"/>
    <x v="0"/>
    <x v="9"/>
    <x v="204"/>
    <s v="UNKNOWN"/>
  </r>
  <r>
    <s v="TXN_3929069"/>
    <s v="CUST_19"/>
    <x v="6"/>
    <x v="168"/>
    <n v="29"/>
    <x v="4"/>
    <n v="29"/>
    <n v="174"/>
    <s v="Credit Card"/>
    <x v="0"/>
    <x v="2"/>
    <x v="0"/>
    <x v="406"/>
    <s v="UNKNOWN"/>
  </r>
  <r>
    <s v="TXN_3929635"/>
    <s v="CUST_19"/>
    <x v="6"/>
    <x v="90"/>
    <n v="33.5"/>
    <x v="8"/>
    <n v="33.5"/>
    <n v="335"/>
    <s v="Credit Card"/>
    <x v="1"/>
    <x v="3"/>
    <x v="10"/>
    <x v="433"/>
    <b v="0"/>
  </r>
  <r>
    <s v="TXN_3930213"/>
    <s v="CUST_22"/>
    <x v="3"/>
    <x v="119"/>
    <n v="12.5"/>
    <x v="2"/>
    <n v="12.5"/>
    <n v="37.5"/>
    <s v="Digital Wallet"/>
    <x v="0"/>
    <x v="0"/>
    <x v="5"/>
    <x v="841"/>
    <b v="0"/>
  </r>
  <r>
    <s v="TXN_3931564"/>
    <s v="CUST_21"/>
    <x v="3"/>
    <x v="55"/>
    <n v="8"/>
    <x v="9"/>
    <n v="8"/>
    <n v="16"/>
    <s v="Credit Card"/>
    <x v="1"/>
    <x v="1"/>
    <x v="6"/>
    <x v="1056"/>
    <b v="0"/>
  </r>
  <r>
    <s v="TXN_3932434"/>
    <s v="CUST_15"/>
    <x v="4"/>
    <x v="182"/>
    <n v="6.5"/>
    <x v="2"/>
    <n v="6.5"/>
    <n v="19.5"/>
    <s v="Credit Card"/>
    <x v="1"/>
    <x v="0"/>
    <x v="5"/>
    <x v="373"/>
    <b v="1"/>
  </r>
  <r>
    <s v="TXN_3932445"/>
    <s v="CUST_05"/>
    <x v="0"/>
    <x v="131"/>
    <n v="17"/>
    <x v="10"/>
    <n v="17"/>
    <n v="119"/>
    <s v="Digital Wallet"/>
    <x v="0"/>
    <x v="1"/>
    <x v="5"/>
    <x v="54"/>
    <b v="1"/>
  </r>
  <r>
    <s v="TXN_3932706"/>
    <s v="CUST_03"/>
    <x v="2"/>
    <x v="21"/>
    <n v="8"/>
    <x v="9"/>
    <n v="8"/>
    <n v="16"/>
    <s v="Digital Wallet"/>
    <x v="1"/>
    <x v="0"/>
    <x v="0"/>
    <x v="67"/>
    <s v="UNKNOWN"/>
  </r>
  <r>
    <s v="TXN_3933057"/>
    <s v="CUST_13"/>
    <x v="6"/>
    <x v="96"/>
    <n v="12.5"/>
    <x v="10"/>
    <n v="12.5"/>
    <n v="87.5"/>
    <s v="Digital Wallet"/>
    <x v="0"/>
    <x v="2"/>
    <x v="2"/>
    <x v="16"/>
    <s v="UNKNOWN"/>
  </r>
  <r>
    <s v="TXN_3933685"/>
    <s v="CUST_09"/>
    <x v="2"/>
    <x v="115"/>
    <n v="33.5"/>
    <x v="8"/>
    <n v="33.5"/>
    <n v="335"/>
    <s v="Credit Card"/>
    <x v="1"/>
    <x v="1"/>
    <x v="2"/>
    <x v="954"/>
    <s v="UNKNOWN"/>
  </r>
  <r>
    <s v="TXN_3935581"/>
    <s v="CUST_07"/>
    <x v="0"/>
    <x v="6"/>
    <n v="8"/>
    <x v="8"/>
    <n v="8"/>
    <n v="80"/>
    <s v="Digital Wallet"/>
    <x v="0"/>
    <x v="0"/>
    <x v="7"/>
    <x v="574"/>
    <b v="1"/>
  </r>
  <r>
    <s v="TXN_3937470"/>
    <s v="CUST_17"/>
    <x v="2"/>
    <x v="109"/>
    <n v="20"/>
    <x v="4"/>
    <n v="20"/>
    <n v="120"/>
    <s v="Credit Card"/>
    <x v="0"/>
    <x v="2"/>
    <x v="4"/>
    <x v="782"/>
    <s v="UNKNOWN"/>
  </r>
  <r>
    <s v="TXN_3937980"/>
    <s v="CUST_19"/>
    <x v="3"/>
    <x v="185"/>
    <n v="30.5"/>
    <x v="7"/>
    <n v="30.5"/>
    <n v="122"/>
    <s v="Credit Card"/>
    <x v="1"/>
    <x v="0"/>
    <x v="5"/>
    <x v="261"/>
    <b v="0"/>
  </r>
  <r>
    <s v="TXN_3939276"/>
    <s v="CUST_18"/>
    <x v="1"/>
    <x v="157"/>
    <n v="41"/>
    <x v="9"/>
    <n v="41"/>
    <n v="82"/>
    <s v="Cash"/>
    <x v="0"/>
    <x v="1"/>
    <x v="7"/>
    <x v="938"/>
    <s v="UNKNOWN"/>
  </r>
  <r>
    <s v="TXN_3940160"/>
    <s v="CUST_13"/>
    <x v="7"/>
    <x v="106"/>
    <n v="15.5"/>
    <x v="6"/>
    <n v="15.5"/>
    <n v="124"/>
    <s v="Cash"/>
    <x v="1"/>
    <x v="1"/>
    <x v="11"/>
    <x v="658"/>
    <b v="1"/>
  </r>
  <r>
    <s v="TXN_3941354"/>
    <s v="CUST_22"/>
    <x v="4"/>
    <x v="166"/>
    <n v="41"/>
    <x v="9"/>
    <n v="41"/>
    <n v="82"/>
    <s v="Digital Wallet"/>
    <x v="1"/>
    <x v="2"/>
    <x v="2"/>
    <x v="947"/>
    <b v="0"/>
  </r>
  <r>
    <s v="TXN_3943092"/>
    <s v="CUST_15"/>
    <x v="4"/>
    <x v="148"/>
    <n v="36.5"/>
    <x v="4"/>
    <n v="36.5"/>
    <n v="219"/>
    <s v="Digital Wallet"/>
    <x v="0"/>
    <x v="2"/>
    <x v="1"/>
    <x v="1075"/>
    <s v="UNKNOWN"/>
  </r>
  <r>
    <s v="TXN_3943267"/>
    <s v="CUST_13"/>
    <x v="0"/>
    <x v="0"/>
    <n v="11"/>
    <x v="7"/>
    <n v="11"/>
    <n v="44"/>
    <s v="Digital Wallet"/>
    <x v="1"/>
    <x v="2"/>
    <x v="3"/>
    <x v="922"/>
    <s v="UNKNOWN"/>
  </r>
  <r>
    <s v="TXN_3943280"/>
    <s v="CUST_12"/>
    <x v="4"/>
    <x v="27"/>
    <n v="26"/>
    <x v="2"/>
    <n v="26"/>
    <n v="78"/>
    <s v="Cash"/>
    <x v="0"/>
    <x v="2"/>
    <x v="3"/>
    <x v="546"/>
    <b v="1"/>
  </r>
  <r>
    <s v="TXN_3943422"/>
    <s v="CUST_19"/>
    <x v="7"/>
    <x v="6"/>
    <n v="0"/>
    <x v="3"/>
    <n v="0"/>
    <n v="0"/>
    <s v="Credit Card"/>
    <x v="0"/>
    <x v="0"/>
    <x v="5"/>
    <x v="316"/>
    <b v="0"/>
  </r>
  <r>
    <s v="TXN_3943992"/>
    <s v="CUST_11"/>
    <x v="6"/>
    <x v="130"/>
    <n v="11"/>
    <x v="2"/>
    <n v="11"/>
    <n v="33"/>
    <s v="Cash"/>
    <x v="1"/>
    <x v="2"/>
    <x v="11"/>
    <x v="555"/>
    <s v="UNKNOWN"/>
  </r>
  <r>
    <s v="TXN_3944336"/>
    <s v="CUST_15"/>
    <x v="3"/>
    <x v="53"/>
    <n v="23"/>
    <x v="5"/>
    <n v="23"/>
    <n v="23"/>
    <s v="Credit Card"/>
    <x v="0"/>
    <x v="1"/>
    <x v="6"/>
    <x v="1078"/>
    <s v="UNKNOWN"/>
  </r>
  <r>
    <s v="TXN_3945230"/>
    <s v="CUST_15"/>
    <x v="4"/>
    <x v="8"/>
    <n v="15.5"/>
    <x v="9"/>
    <n v="15.5"/>
    <n v="31"/>
    <s v="Digital Wallet"/>
    <x v="1"/>
    <x v="2"/>
    <x v="2"/>
    <x v="16"/>
    <b v="0"/>
  </r>
  <r>
    <s v="TXN_3946745"/>
    <s v="CUST_06"/>
    <x v="3"/>
    <x v="39"/>
    <n v="38"/>
    <x v="9"/>
    <n v="38"/>
    <n v="76"/>
    <s v="Credit Card"/>
    <x v="0"/>
    <x v="2"/>
    <x v="3"/>
    <x v="283"/>
    <s v="UNKNOWN"/>
  </r>
  <r>
    <s v="TXN_3947387"/>
    <s v="CUST_17"/>
    <x v="2"/>
    <x v="6"/>
    <n v="9.5"/>
    <x v="10"/>
    <n v="9.5"/>
    <n v="66.5"/>
    <s v="Digital Wallet"/>
    <x v="1"/>
    <x v="2"/>
    <x v="5"/>
    <x v="897"/>
    <b v="0"/>
  </r>
  <r>
    <s v="TXN_3948601"/>
    <s v="CUST_04"/>
    <x v="0"/>
    <x v="131"/>
    <n v="17"/>
    <x v="5"/>
    <n v="17"/>
    <n v="17"/>
    <s v="Cash"/>
    <x v="0"/>
    <x v="0"/>
    <x v="10"/>
    <x v="1035"/>
    <s v="UNKNOWN"/>
  </r>
  <r>
    <s v="TXN_3948610"/>
    <s v="CUST_07"/>
    <x v="1"/>
    <x v="6"/>
    <n v="0"/>
    <x v="3"/>
    <n v="0"/>
    <n v="0"/>
    <s v="Digital Wallet"/>
    <x v="0"/>
    <x v="2"/>
    <x v="8"/>
    <x v="643"/>
    <s v="UNKNOWN"/>
  </r>
  <r>
    <s v="TXN_3949704"/>
    <s v="CUST_22"/>
    <x v="4"/>
    <x v="99"/>
    <n v="35"/>
    <x v="1"/>
    <n v="35"/>
    <n v="315"/>
    <s v="Cash"/>
    <x v="1"/>
    <x v="1"/>
    <x v="9"/>
    <x v="816"/>
    <b v="0"/>
  </r>
  <r>
    <s v="TXN_3950585"/>
    <s v="CUST_18"/>
    <x v="5"/>
    <x v="13"/>
    <n v="35"/>
    <x v="6"/>
    <n v="35"/>
    <n v="280"/>
    <s v="Credit Card"/>
    <x v="1"/>
    <x v="2"/>
    <x v="8"/>
    <x v="425"/>
    <b v="1"/>
  </r>
  <r>
    <s v="TXN_3951114"/>
    <s v="CUST_23"/>
    <x v="5"/>
    <x v="58"/>
    <n v="24.5"/>
    <x v="0"/>
    <n v="24.5"/>
    <n v="122.5"/>
    <s v="Digital Wallet"/>
    <x v="1"/>
    <x v="1"/>
    <x v="10"/>
    <x v="475"/>
    <b v="1"/>
  </r>
  <r>
    <s v="TXN_3951413"/>
    <s v="CUST_04"/>
    <x v="3"/>
    <x v="158"/>
    <n v="33.5"/>
    <x v="4"/>
    <n v="33.5"/>
    <n v="201"/>
    <s v="Digital Wallet"/>
    <x v="0"/>
    <x v="0"/>
    <x v="0"/>
    <x v="435"/>
    <b v="1"/>
  </r>
  <r>
    <s v="TXN_3952040"/>
    <s v="CUST_06"/>
    <x v="4"/>
    <x v="148"/>
    <n v="36.5"/>
    <x v="0"/>
    <n v="36.5"/>
    <n v="182.5"/>
    <s v="Cash"/>
    <x v="0"/>
    <x v="1"/>
    <x v="2"/>
    <x v="218"/>
    <b v="0"/>
  </r>
  <r>
    <s v="TXN_3954012"/>
    <s v="CUST_02"/>
    <x v="1"/>
    <x v="6"/>
    <n v="0"/>
    <x v="3"/>
    <n v="0"/>
    <n v="0"/>
    <s v="Credit Card"/>
    <x v="0"/>
    <x v="0"/>
    <x v="7"/>
    <x v="90"/>
    <s v="UNKNOWN"/>
  </r>
  <r>
    <s v="TXN_3954668"/>
    <s v="CUST_07"/>
    <x v="0"/>
    <x v="114"/>
    <n v="21.5"/>
    <x v="4"/>
    <n v="21.5"/>
    <n v="129"/>
    <s v="Credit Card"/>
    <x v="1"/>
    <x v="0"/>
    <x v="4"/>
    <x v="562"/>
    <b v="1"/>
  </r>
  <r>
    <s v="TXN_3955193"/>
    <s v="CUST_04"/>
    <x v="3"/>
    <x v="137"/>
    <n v="35"/>
    <x v="4"/>
    <n v="35"/>
    <n v="210"/>
    <s v="Digital Wallet"/>
    <x v="1"/>
    <x v="0"/>
    <x v="7"/>
    <x v="920"/>
    <s v="UNKNOWN"/>
  </r>
  <r>
    <s v="TXN_3956995"/>
    <s v="CUST_17"/>
    <x v="5"/>
    <x v="11"/>
    <n v="6.5"/>
    <x v="8"/>
    <n v="6.5"/>
    <n v="65"/>
    <s v="Digital Wallet"/>
    <x v="0"/>
    <x v="0"/>
    <x v="0"/>
    <x v="709"/>
    <b v="1"/>
  </r>
  <r>
    <s v="TXN_3957692"/>
    <s v="CUST_01"/>
    <x v="2"/>
    <x v="78"/>
    <n v="12.5"/>
    <x v="7"/>
    <n v="12.5"/>
    <n v="50"/>
    <s v="Cash"/>
    <x v="1"/>
    <x v="0"/>
    <x v="11"/>
    <x v="317"/>
    <s v="UNKNOWN"/>
  </r>
  <r>
    <s v="TXN_3957917"/>
    <s v="CUST_09"/>
    <x v="3"/>
    <x v="6"/>
    <n v="5"/>
    <x v="0"/>
    <n v="5"/>
    <n v="25"/>
    <s v="Credit Card"/>
    <x v="0"/>
    <x v="1"/>
    <x v="0"/>
    <x v="294"/>
    <b v="1"/>
  </r>
  <r>
    <s v="TXN_3958182"/>
    <s v="CUST_25"/>
    <x v="0"/>
    <x v="17"/>
    <n v="23"/>
    <x v="6"/>
    <n v="23"/>
    <n v="184"/>
    <s v="Credit Card"/>
    <x v="1"/>
    <x v="0"/>
    <x v="10"/>
    <x v="280"/>
    <b v="1"/>
  </r>
  <r>
    <s v="TXN_3958510"/>
    <s v="CUST_10"/>
    <x v="7"/>
    <x v="124"/>
    <n v="21.5"/>
    <x v="2"/>
    <n v="21.5"/>
    <n v="64.5"/>
    <s v="Credit Card"/>
    <x v="1"/>
    <x v="2"/>
    <x v="4"/>
    <x v="355"/>
    <b v="1"/>
  </r>
  <r>
    <s v="TXN_3958528"/>
    <s v="CUST_08"/>
    <x v="4"/>
    <x v="74"/>
    <n v="17"/>
    <x v="5"/>
    <n v="17"/>
    <n v="17"/>
    <s v="Cash"/>
    <x v="1"/>
    <x v="2"/>
    <x v="1"/>
    <x v="1004"/>
    <b v="1"/>
  </r>
  <r>
    <s v="TXN_3961088"/>
    <s v="CUST_04"/>
    <x v="1"/>
    <x v="6"/>
    <n v="17"/>
    <x v="9"/>
    <n v="17"/>
    <n v="34"/>
    <s v="Digital Wallet"/>
    <x v="0"/>
    <x v="2"/>
    <x v="1"/>
    <x v="289"/>
    <b v="1"/>
  </r>
  <r>
    <s v="TXN_3961169"/>
    <s v="CUST_13"/>
    <x v="1"/>
    <x v="87"/>
    <n v="35"/>
    <x v="6"/>
    <n v="35"/>
    <n v="280"/>
    <s v="Cash"/>
    <x v="0"/>
    <x v="1"/>
    <x v="3"/>
    <x v="925"/>
    <b v="1"/>
  </r>
  <r>
    <s v="TXN_3961196"/>
    <s v="CUST_16"/>
    <x v="7"/>
    <x v="142"/>
    <n v="9.5"/>
    <x v="7"/>
    <n v="9.5"/>
    <n v="38"/>
    <s v="Cash"/>
    <x v="0"/>
    <x v="2"/>
    <x v="7"/>
    <x v="668"/>
    <b v="1"/>
  </r>
  <r>
    <s v="TXN_3962481"/>
    <s v="CUST_13"/>
    <x v="4"/>
    <x v="7"/>
    <n v="21.5"/>
    <x v="2"/>
    <n v="21.5"/>
    <n v="64.5"/>
    <s v="Credit Card"/>
    <x v="0"/>
    <x v="0"/>
    <x v="8"/>
    <x v="468"/>
    <b v="0"/>
  </r>
  <r>
    <s v="TXN_3962622"/>
    <s v="CUST_20"/>
    <x v="3"/>
    <x v="37"/>
    <n v="20"/>
    <x v="0"/>
    <n v="20"/>
    <n v="100"/>
    <s v="Credit Card"/>
    <x v="0"/>
    <x v="1"/>
    <x v="2"/>
    <x v="349"/>
    <s v="UNKNOWN"/>
  </r>
  <r>
    <s v="TXN_3963107"/>
    <s v="CUST_13"/>
    <x v="5"/>
    <x v="41"/>
    <n v="39.5"/>
    <x v="10"/>
    <n v="39.5"/>
    <n v="276.5"/>
    <s v="Digital Wallet"/>
    <x v="1"/>
    <x v="2"/>
    <x v="5"/>
    <x v="777"/>
    <s v="UNKNOWN"/>
  </r>
  <r>
    <s v="TXN_3964097"/>
    <s v="CUST_18"/>
    <x v="1"/>
    <x v="176"/>
    <n v="38"/>
    <x v="5"/>
    <n v="38"/>
    <n v="38"/>
    <s v="Cash"/>
    <x v="1"/>
    <x v="2"/>
    <x v="2"/>
    <x v="710"/>
    <b v="0"/>
  </r>
  <r>
    <s v="TXN_3964623"/>
    <s v="CUST_22"/>
    <x v="3"/>
    <x v="6"/>
    <n v="0"/>
    <x v="3"/>
    <n v="0"/>
    <n v="0"/>
    <s v="Cash"/>
    <x v="0"/>
    <x v="0"/>
    <x v="1"/>
    <x v="989"/>
    <s v="UNKNOWN"/>
  </r>
  <r>
    <s v="TXN_3964699"/>
    <s v="CUST_15"/>
    <x v="7"/>
    <x v="6"/>
    <n v="0"/>
    <x v="3"/>
    <n v="0"/>
    <n v="0"/>
    <s v="Credit Card"/>
    <x v="0"/>
    <x v="2"/>
    <x v="5"/>
    <x v="61"/>
    <s v="UNKNOWN"/>
  </r>
  <r>
    <s v="TXN_3965941"/>
    <s v="CUST_06"/>
    <x v="4"/>
    <x v="195"/>
    <n v="39.5"/>
    <x v="9"/>
    <n v="39.5"/>
    <n v="79"/>
    <s v="Credit Card"/>
    <x v="1"/>
    <x v="1"/>
    <x v="6"/>
    <x v="330"/>
    <b v="0"/>
  </r>
  <r>
    <s v="TXN_3966470"/>
    <s v="CUST_15"/>
    <x v="1"/>
    <x v="135"/>
    <n v="18.5"/>
    <x v="6"/>
    <n v="18.5"/>
    <n v="148"/>
    <s v="Digital Wallet"/>
    <x v="0"/>
    <x v="1"/>
    <x v="11"/>
    <x v="502"/>
    <b v="0"/>
  </r>
  <r>
    <s v="TXN_3966618"/>
    <s v="CUST_08"/>
    <x v="1"/>
    <x v="85"/>
    <n v="20"/>
    <x v="7"/>
    <n v="20"/>
    <n v="80"/>
    <s v="Digital Wallet"/>
    <x v="1"/>
    <x v="1"/>
    <x v="6"/>
    <x v="1056"/>
    <b v="1"/>
  </r>
  <r>
    <s v="TXN_3967043"/>
    <s v="CUST_06"/>
    <x v="5"/>
    <x v="58"/>
    <n v="24.5"/>
    <x v="1"/>
    <n v="24.5"/>
    <n v="220.5"/>
    <s v="Digital Wallet"/>
    <x v="0"/>
    <x v="0"/>
    <x v="5"/>
    <x v="622"/>
    <s v="UNKNOWN"/>
  </r>
  <r>
    <s v="TXN_3968072"/>
    <s v="CUST_07"/>
    <x v="7"/>
    <x v="124"/>
    <n v="21.5"/>
    <x v="4"/>
    <n v="21.5"/>
    <n v="129"/>
    <s v="Cash"/>
    <x v="1"/>
    <x v="0"/>
    <x v="3"/>
    <x v="48"/>
    <b v="0"/>
  </r>
  <r>
    <s v="TXN_3968183"/>
    <s v="CUST_09"/>
    <x v="2"/>
    <x v="151"/>
    <n v="35"/>
    <x v="2"/>
    <n v="35"/>
    <n v="105"/>
    <s v="Credit Card"/>
    <x v="0"/>
    <x v="1"/>
    <x v="2"/>
    <x v="474"/>
    <b v="1"/>
  </r>
  <r>
    <s v="TXN_3968711"/>
    <s v="CUST_15"/>
    <x v="0"/>
    <x v="17"/>
    <n v="23"/>
    <x v="10"/>
    <n v="23"/>
    <n v="161"/>
    <s v="Digital Wallet"/>
    <x v="1"/>
    <x v="1"/>
    <x v="10"/>
    <x v="532"/>
    <s v="UNKNOWN"/>
  </r>
  <r>
    <s v="TXN_3969038"/>
    <s v="CUST_20"/>
    <x v="7"/>
    <x v="63"/>
    <n v="20"/>
    <x v="7"/>
    <n v="20"/>
    <n v="80"/>
    <s v="Credit Card"/>
    <x v="1"/>
    <x v="1"/>
    <x v="3"/>
    <x v="466"/>
    <b v="0"/>
  </r>
  <r>
    <s v="TXN_3969448"/>
    <s v="CUST_23"/>
    <x v="2"/>
    <x v="177"/>
    <n v="26"/>
    <x v="1"/>
    <n v="26"/>
    <n v="234"/>
    <s v="Digital Wallet"/>
    <x v="0"/>
    <x v="2"/>
    <x v="11"/>
    <x v="548"/>
    <b v="0"/>
  </r>
  <r>
    <s v="TXN_3969761"/>
    <s v="CUST_03"/>
    <x v="3"/>
    <x v="6"/>
    <n v="32"/>
    <x v="5"/>
    <n v="32"/>
    <n v="32"/>
    <s v="Digital Wallet"/>
    <x v="1"/>
    <x v="1"/>
    <x v="0"/>
    <x v="624"/>
    <s v="UNKNOWN"/>
  </r>
  <r>
    <s v="TXN_3970556"/>
    <s v="CUST_07"/>
    <x v="0"/>
    <x v="111"/>
    <n v="26"/>
    <x v="1"/>
    <n v="26"/>
    <n v="234"/>
    <s v="Credit Card"/>
    <x v="1"/>
    <x v="2"/>
    <x v="0"/>
    <x v="944"/>
    <s v="UNKNOWN"/>
  </r>
  <r>
    <s v="TXN_3971163"/>
    <s v="CUST_17"/>
    <x v="6"/>
    <x v="6"/>
    <n v="5"/>
    <x v="1"/>
    <n v="5"/>
    <n v="45"/>
    <s v="Digital Wallet"/>
    <x v="1"/>
    <x v="1"/>
    <x v="11"/>
    <x v="495"/>
    <b v="1"/>
  </r>
  <r>
    <s v="TXN_3971462"/>
    <s v="CUST_20"/>
    <x v="6"/>
    <x v="149"/>
    <n v="27.5"/>
    <x v="8"/>
    <n v="27.5"/>
    <n v="275"/>
    <s v="Cash"/>
    <x v="1"/>
    <x v="0"/>
    <x v="1"/>
    <x v="523"/>
    <b v="1"/>
  </r>
  <r>
    <s v="TXN_3971472"/>
    <s v="CUST_19"/>
    <x v="1"/>
    <x v="186"/>
    <n v="21.5"/>
    <x v="1"/>
    <n v="21.5"/>
    <n v="193.5"/>
    <s v="Digital Wallet"/>
    <x v="0"/>
    <x v="0"/>
    <x v="9"/>
    <x v="876"/>
    <s v="UNKNOWN"/>
  </r>
  <r>
    <s v="TXN_3971751"/>
    <s v="CUST_05"/>
    <x v="4"/>
    <x v="74"/>
    <n v="17"/>
    <x v="6"/>
    <n v="17"/>
    <n v="136"/>
    <s v="Cash"/>
    <x v="0"/>
    <x v="1"/>
    <x v="0"/>
    <x v="352"/>
    <s v="UNKNOWN"/>
  </r>
  <r>
    <s v="TXN_3972307"/>
    <s v="CUST_12"/>
    <x v="6"/>
    <x v="108"/>
    <n v="21.5"/>
    <x v="10"/>
    <n v="21.5"/>
    <n v="150.5"/>
    <s v="Credit Card"/>
    <x v="0"/>
    <x v="2"/>
    <x v="0"/>
    <x v="791"/>
    <s v="UNKNOWN"/>
  </r>
  <r>
    <s v="TXN_3972926"/>
    <s v="CUST_20"/>
    <x v="2"/>
    <x v="14"/>
    <n v="41"/>
    <x v="6"/>
    <n v="41"/>
    <n v="328"/>
    <s v="Credit Card"/>
    <x v="0"/>
    <x v="1"/>
    <x v="0"/>
    <x v="267"/>
    <b v="0"/>
  </r>
  <r>
    <s v="TXN_3974545"/>
    <s v="CUST_14"/>
    <x v="0"/>
    <x v="64"/>
    <n v="20"/>
    <x v="8"/>
    <n v="20"/>
    <n v="200"/>
    <s v="Cash"/>
    <x v="1"/>
    <x v="2"/>
    <x v="7"/>
    <x v="50"/>
    <s v="UNKNOWN"/>
  </r>
  <r>
    <s v="TXN_3974668"/>
    <s v="CUST_24"/>
    <x v="1"/>
    <x v="147"/>
    <n v="15.5"/>
    <x v="2"/>
    <n v="15.5"/>
    <n v="46.5"/>
    <s v="Digital Wallet"/>
    <x v="1"/>
    <x v="0"/>
    <x v="1"/>
    <x v="56"/>
    <s v="UNKNOWN"/>
  </r>
  <r>
    <s v="TXN_3975050"/>
    <s v="CUST_19"/>
    <x v="7"/>
    <x v="143"/>
    <n v="17"/>
    <x v="6"/>
    <n v="17"/>
    <n v="136"/>
    <s v="Digital Wallet"/>
    <x v="1"/>
    <x v="0"/>
    <x v="4"/>
    <x v="678"/>
    <b v="0"/>
  </r>
  <r>
    <s v="TXN_3975199"/>
    <s v="CUST_10"/>
    <x v="1"/>
    <x v="2"/>
    <n v="11"/>
    <x v="5"/>
    <n v="11"/>
    <n v="11"/>
    <s v="Digital Wallet"/>
    <x v="0"/>
    <x v="2"/>
    <x v="1"/>
    <x v="377"/>
    <s v="UNKNOWN"/>
  </r>
  <r>
    <s v="TXN_3976812"/>
    <s v="CUST_23"/>
    <x v="5"/>
    <x v="35"/>
    <n v="33.5"/>
    <x v="6"/>
    <n v="33.5"/>
    <n v="268"/>
    <s v="Digital Wallet"/>
    <x v="1"/>
    <x v="1"/>
    <x v="5"/>
    <x v="54"/>
    <s v="UNKNOWN"/>
  </r>
  <r>
    <s v="TXN_3978048"/>
    <s v="CUST_24"/>
    <x v="4"/>
    <x v="6"/>
    <n v="27.5"/>
    <x v="9"/>
    <n v="27.5"/>
    <n v="55"/>
    <s v="Credit Card"/>
    <x v="1"/>
    <x v="0"/>
    <x v="2"/>
    <x v="1055"/>
    <b v="1"/>
  </r>
  <r>
    <s v="TXN_3978068"/>
    <s v="CUST_10"/>
    <x v="0"/>
    <x v="22"/>
    <n v="35"/>
    <x v="5"/>
    <n v="35"/>
    <n v="35"/>
    <s v="Cash"/>
    <x v="0"/>
    <x v="2"/>
    <x v="11"/>
    <x v="865"/>
    <b v="1"/>
  </r>
  <r>
    <s v="TXN_3978170"/>
    <s v="CUST_24"/>
    <x v="4"/>
    <x v="100"/>
    <n v="5"/>
    <x v="2"/>
    <n v="5"/>
    <n v="15"/>
    <s v="Digital Wallet"/>
    <x v="1"/>
    <x v="2"/>
    <x v="3"/>
    <x v="821"/>
    <s v="UNKNOWN"/>
  </r>
  <r>
    <s v="TXN_3979567"/>
    <s v="CUST_15"/>
    <x v="2"/>
    <x v="30"/>
    <n v="18.5"/>
    <x v="9"/>
    <n v="18.5"/>
    <n v="37"/>
    <s v="Digital Wallet"/>
    <x v="0"/>
    <x v="0"/>
    <x v="3"/>
    <x v="630"/>
    <b v="1"/>
  </r>
  <r>
    <s v="TXN_3980976"/>
    <s v="CUST_03"/>
    <x v="4"/>
    <x v="103"/>
    <n v="33.5"/>
    <x v="9"/>
    <n v="33.5"/>
    <n v="67"/>
    <s v="Credit Card"/>
    <x v="1"/>
    <x v="2"/>
    <x v="6"/>
    <x v="180"/>
    <s v="UNKNOWN"/>
  </r>
  <r>
    <s v="TXN_3981959"/>
    <s v="CUST_02"/>
    <x v="3"/>
    <x v="65"/>
    <n v="5"/>
    <x v="1"/>
    <n v="5"/>
    <n v="45"/>
    <s v="Credit Card"/>
    <x v="0"/>
    <x v="1"/>
    <x v="2"/>
    <x v="375"/>
    <s v="UNKNOWN"/>
  </r>
  <r>
    <s v="TXN_3982286"/>
    <s v="CUST_06"/>
    <x v="4"/>
    <x v="167"/>
    <n v="30.5"/>
    <x v="7"/>
    <n v="30.5"/>
    <n v="122"/>
    <s v="Credit Card"/>
    <x v="1"/>
    <x v="2"/>
    <x v="8"/>
    <x v="823"/>
    <s v="UNKNOWN"/>
  </r>
  <r>
    <s v="TXN_3982982"/>
    <s v="CUST_05"/>
    <x v="5"/>
    <x v="11"/>
    <n v="6.5"/>
    <x v="2"/>
    <n v="6.5"/>
    <n v="19.5"/>
    <s v="Cash"/>
    <x v="0"/>
    <x v="1"/>
    <x v="3"/>
    <x v="640"/>
    <s v="UNKNOWN"/>
  </r>
  <r>
    <s v="TXN_3984894"/>
    <s v="CUST_02"/>
    <x v="3"/>
    <x v="178"/>
    <n v="9.5"/>
    <x v="6"/>
    <n v="9.5"/>
    <n v="76"/>
    <s v="Digital Wallet"/>
    <x v="1"/>
    <x v="0"/>
    <x v="6"/>
    <x v="1003"/>
    <b v="0"/>
  </r>
  <r>
    <s v="TXN_3985056"/>
    <s v="CUST_24"/>
    <x v="2"/>
    <x v="115"/>
    <n v="33.5"/>
    <x v="2"/>
    <n v="33.5"/>
    <n v="100.5"/>
    <s v="Credit Card"/>
    <x v="0"/>
    <x v="2"/>
    <x v="9"/>
    <x v="174"/>
    <b v="1"/>
  </r>
  <r>
    <s v="TXN_3985103"/>
    <s v="CUST_08"/>
    <x v="0"/>
    <x v="25"/>
    <n v="29"/>
    <x v="9"/>
    <n v="29"/>
    <n v="58"/>
    <s v="Digital Wallet"/>
    <x v="1"/>
    <x v="1"/>
    <x v="5"/>
    <x v="736"/>
    <b v="1"/>
  </r>
  <r>
    <s v="TXN_3986838"/>
    <s v="CUST_21"/>
    <x v="5"/>
    <x v="41"/>
    <n v="39.5"/>
    <x v="8"/>
    <n v="39.5"/>
    <n v="395"/>
    <s v="Digital Wallet"/>
    <x v="0"/>
    <x v="0"/>
    <x v="8"/>
    <x v="408"/>
    <s v="UNKNOWN"/>
  </r>
  <r>
    <s v="TXN_3986908"/>
    <s v="CUST_13"/>
    <x v="0"/>
    <x v="84"/>
    <n v="9.5"/>
    <x v="7"/>
    <n v="9.5"/>
    <n v="38"/>
    <s v="Credit Card"/>
    <x v="1"/>
    <x v="0"/>
    <x v="0"/>
    <x v="144"/>
    <b v="1"/>
  </r>
  <r>
    <s v="TXN_3987229"/>
    <s v="CUST_25"/>
    <x v="5"/>
    <x v="6"/>
    <n v="20"/>
    <x v="2"/>
    <n v="20"/>
    <n v="60"/>
    <s v="Cash"/>
    <x v="1"/>
    <x v="2"/>
    <x v="8"/>
    <x v="1057"/>
    <b v="0"/>
  </r>
  <r>
    <s v="TXN_3987547"/>
    <s v="CUST_07"/>
    <x v="3"/>
    <x v="37"/>
    <n v="20"/>
    <x v="8"/>
    <n v="20"/>
    <n v="200"/>
    <s v="Cash"/>
    <x v="0"/>
    <x v="1"/>
    <x v="0"/>
    <x v="14"/>
    <b v="0"/>
  </r>
  <r>
    <s v="TXN_3988616"/>
    <s v="CUST_01"/>
    <x v="6"/>
    <x v="6"/>
    <n v="0"/>
    <x v="3"/>
    <n v="0"/>
    <n v="0"/>
    <s v="Digital Wallet"/>
    <x v="0"/>
    <x v="0"/>
    <x v="4"/>
    <x v="562"/>
    <s v="UNKNOWN"/>
  </r>
  <r>
    <s v="TXN_3988639"/>
    <s v="CUST_07"/>
    <x v="7"/>
    <x v="28"/>
    <n v="18.5"/>
    <x v="10"/>
    <n v="18.5"/>
    <n v="129.5"/>
    <s v="Credit Card"/>
    <x v="1"/>
    <x v="0"/>
    <x v="11"/>
    <x v="226"/>
    <b v="0"/>
  </r>
  <r>
    <s v="TXN_3989112"/>
    <s v="CUST_16"/>
    <x v="5"/>
    <x v="13"/>
    <n v="35"/>
    <x v="8"/>
    <n v="35"/>
    <n v="350"/>
    <s v="Cash"/>
    <x v="0"/>
    <x v="0"/>
    <x v="7"/>
    <x v="344"/>
    <s v="UNKNOWN"/>
  </r>
  <r>
    <s v="TXN_3989303"/>
    <s v="CUST_08"/>
    <x v="7"/>
    <x v="142"/>
    <n v="9.5"/>
    <x v="10"/>
    <n v="9.5"/>
    <n v="66.5"/>
    <s v="Digital Wallet"/>
    <x v="0"/>
    <x v="1"/>
    <x v="11"/>
    <x v="163"/>
    <b v="0"/>
  </r>
  <r>
    <s v="TXN_3992566"/>
    <s v="CUST_03"/>
    <x v="5"/>
    <x v="136"/>
    <n v="32"/>
    <x v="6"/>
    <n v="32"/>
    <n v="256"/>
    <s v="Cash"/>
    <x v="0"/>
    <x v="0"/>
    <x v="7"/>
    <x v="852"/>
    <b v="0"/>
  </r>
  <r>
    <s v="TXN_3992626"/>
    <s v="CUST_11"/>
    <x v="6"/>
    <x v="190"/>
    <n v="17"/>
    <x v="0"/>
    <n v="17"/>
    <n v="85"/>
    <s v="Credit Card"/>
    <x v="1"/>
    <x v="1"/>
    <x v="6"/>
    <x v="194"/>
    <b v="0"/>
  </r>
  <r>
    <s v="TXN_3993154"/>
    <s v="CUST_25"/>
    <x v="2"/>
    <x v="16"/>
    <n v="21.5"/>
    <x v="10"/>
    <n v="21.5"/>
    <n v="150.5"/>
    <s v="Credit Card"/>
    <x v="0"/>
    <x v="1"/>
    <x v="11"/>
    <x v="206"/>
    <b v="0"/>
  </r>
  <r>
    <s v="TXN_3993454"/>
    <s v="CUST_13"/>
    <x v="5"/>
    <x v="107"/>
    <n v="36.5"/>
    <x v="2"/>
    <n v="36.5"/>
    <n v="109.5"/>
    <s v="Cash"/>
    <x v="0"/>
    <x v="2"/>
    <x v="6"/>
    <x v="351"/>
    <b v="0"/>
  </r>
  <r>
    <s v="TXN_3994212"/>
    <s v="CUST_16"/>
    <x v="1"/>
    <x v="1"/>
    <n v="6.5"/>
    <x v="0"/>
    <n v="6.5"/>
    <n v="32.5"/>
    <s v="Cash"/>
    <x v="0"/>
    <x v="1"/>
    <x v="6"/>
    <x v="175"/>
    <b v="1"/>
  </r>
  <r>
    <s v="TXN_3994804"/>
    <s v="CUST_03"/>
    <x v="1"/>
    <x v="6"/>
    <n v="33.5"/>
    <x v="5"/>
    <n v="33.5"/>
    <n v="33.5"/>
    <s v="Credit Card"/>
    <x v="0"/>
    <x v="1"/>
    <x v="10"/>
    <x v="727"/>
    <s v="UNKNOWN"/>
  </r>
  <r>
    <s v="TXN_3994914"/>
    <s v="CUST_13"/>
    <x v="1"/>
    <x v="68"/>
    <n v="29"/>
    <x v="6"/>
    <n v="29"/>
    <n v="232"/>
    <s v="Cash"/>
    <x v="0"/>
    <x v="1"/>
    <x v="7"/>
    <x v="63"/>
    <b v="1"/>
  </r>
  <r>
    <s v="TXN_3994985"/>
    <s v="CUST_18"/>
    <x v="3"/>
    <x v="53"/>
    <n v="23"/>
    <x v="0"/>
    <n v="23"/>
    <n v="115"/>
    <s v="Credit Card"/>
    <x v="0"/>
    <x v="0"/>
    <x v="8"/>
    <x v="468"/>
    <b v="1"/>
  </r>
  <r>
    <s v="TXN_3995208"/>
    <s v="CUST_05"/>
    <x v="0"/>
    <x v="6"/>
    <n v="0"/>
    <x v="3"/>
    <n v="0"/>
    <n v="0"/>
    <s v="Digital Wallet"/>
    <x v="0"/>
    <x v="1"/>
    <x v="9"/>
    <x v="427"/>
    <s v="UNKNOWN"/>
  </r>
  <r>
    <s v="TXN_3995449"/>
    <s v="CUST_25"/>
    <x v="2"/>
    <x v="177"/>
    <n v="26"/>
    <x v="8"/>
    <n v="26"/>
    <n v="260"/>
    <s v="Credit Card"/>
    <x v="0"/>
    <x v="1"/>
    <x v="9"/>
    <x v="842"/>
    <s v="UNKNOWN"/>
  </r>
  <r>
    <s v="TXN_3998952"/>
    <s v="CUST_18"/>
    <x v="1"/>
    <x v="24"/>
    <n v="24.5"/>
    <x v="9"/>
    <n v="24.5"/>
    <n v="49"/>
    <s v="Digital Wallet"/>
    <x v="0"/>
    <x v="2"/>
    <x v="5"/>
    <x v="567"/>
    <b v="0"/>
  </r>
  <r>
    <s v="TXN_4000119"/>
    <s v="CUST_15"/>
    <x v="0"/>
    <x v="0"/>
    <n v="11"/>
    <x v="9"/>
    <n v="11"/>
    <n v="22"/>
    <s v="Cash"/>
    <x v="0"/>
    <x v="1"/>
    <x v="8"/>
    <x v="527"/>
    <b v="1"/>
  </r>
  <r>
    <s v="TXN_4000635"/>
    <s v="CUST_02"/>
    <x v="1"/>
    <x v="179"/>
    <n v="32"/>
    <x v="4"/>
    <n v="32"/>
    <n v="192"/>
    <s v="Credit Card"/>
    <x v="1"/>
    <x v="2"/>
    <x v="5"/>
    <x v="457"/>
    <s v="UNKNOWN"/>
  </r>
  <r>
    <s v="TXN_4002469"/>
    <s v="CUST_12"/>
    <x v="1"/>
    <x v="192"/>
    <n v="17"/>
    <x v="5"/>
    <n v="17"/>
    <n v="17"/>
    <s v="Credit Card"/>
    <x v="1"/>
    <x v="2"/>
    <x v="5"/>
    <x v="867"/>
    <b v="1"/>
  </r>
  <r>
    <s v="TXN_4002530"/>
    <s v="CUST_14"/>
    <x v="3"/>
    <x v="159"/>
    <n v="21.5"/>
    <x v="5"/>
    <n v="21.5"/>
    <n v="21.5"/>
    <s v="Cash"/>
    <x v="0"/>
    <x v="1"/>
    <x v="7"/>
    <x v="189"/>
    <s v="UNKNOWN"/>
  </r>
  <r>
    <s v="TXN_4002627"/>
    <s v="CUST_01"/>
    <x v="4"/>
    <x v="161"/>
    <n v="23"/>
    <x v="8"/>
    <n v="23"/>
    <n v="230"/>
    <s v="Credit Card"/>
    <x v="0"/>
    <x v="0"/>
    <x v="5"/>
    <x v="588"/>
    <b v="1"/>
  </r>
  <r>
    <s v="TXN_4004092"/>
    <s v="CUST_15"/>
    <x v="3"/>
    <x v="178"/>
    <n v="9.5"/>
    <x v="2"/>
    <n v="9.5"/>
    <n v="28.5"/>
    <s v="Digital Wallet"/>
    <x v="1"/>
    <x v="1"/>
    <x v="0"/>
    <x v="1079"/>
    <b v="1"/>
  </r>
  <r>
    <s v="TXN_4004210"/>
    <s v="CUST_07"/>
    <x v="5"/>
    <x v="117"/>
    <n v="9.5"/>
    <x v="1"/>
    <n v="9.5"/>
    <n v="85.5"/>
    <s v="Cash"/>
    <x v="1"/>
    <x v="1"/>
    <x v="1"/>
    <x v="556"/>
    <s v="UNKNOWN"/>
  </r>
  <r>
    <s v="TXN_4004492"/>
    <s v="CUST_03"/>
    <x v="3"/>
    <x v="180"/>
    <n v="6.5"/>
    <x v="9"/>
    <n v="6.5"/>
    <n v="13"/>
    <s v="Digital Wallet"/>
    <x v="0"/>
    <x v="3"/>
    <x v="10"/>
    <x v="240"/>
    <b v="1"/>
  </r>
  <r>
    <s v="TXN_4004830"/>
    <s v="CUST_24"/>
    <x v="0"/>
    <x v="0"/>
    <n v="11"/>
    <x v="10"/>
    <n v="11"/>
    <n v="77"/>
    <s v="Cash"/>
    <x v="0"/>
    <x v="0"/>
    <x v="9"/>
    <x v="597"/>
    <b v="1"/>
  </r>
  <r>
    <s v="TXN_4005159"/>
    <s v="CUST_23"/>
    <x v="6"/>
    <x v="6"/>
    <n v="0"/>
    <x v="3"/>
    <n v="0"/>
    <n v="0"/>
    <s v="Cash"/>
    <x v="0"/>
    <x v="2"/>
    <x v="11"/>
    <x v="595"/>
    <s v="UNKNOWN"/>
  </r>
  <r>
    <s v="TXN_4005322"/>
    <s v="CUST_03"/>
    <x v="6"/>
    <x v="52"/>
    <n v="41"/>
    <x v="9"/>
    <n v="41"/>
    <n v="82"/>
    <s v="Cash"/>
    <x v="1"/>
    <x v="1"/>
    <x v="7"/>
    <x v="795"/>
    <b v="1"/>
  </r>
  <r>
    <s v="TXN_4005697"/>
    <s v="CUST_09"/>
    <x v="4"/>
    <x v="148"/>
    <n v="36.5"/>
    <x v="5"/>
    <n v="36.5"/>
    <n v="36.5"/>
    <s v="Cash"/>
    <x v="0"/>
    <x v="3"/>
    <x v="10"/>
    <x v="240"/>
    <b v="1"/>
  </r>
  <r>
    <s v="TXN_4006298"/>
    <s v="CUST_15"/>
    <x v="3"/>
    <x v="60"/>
    <n v="36.5"/>
    <x v="6"/>
    <n v="36.5"/>
    <n v="292"/>
    <s v="Digital Wallet"/>
    <x v="0"/>
    <x v="0"/>
    <x v="8"/>
    <x v="413"/>
    <b v="0"/>
  </r>
  <r>
    <s v="TXN_4007615"/>
    <s v="CUST_18"/>
    <x v="2"/>
    <x v="30"/>
    <n v="18.5"/>
    <x v="10"/>
    <n v="18.5"/>
    <n v="129.5"/>
    <s v="Cash"/>
    <x v="0"/>
    <x v="3"/>
    <x v="10"/>
    <x v="800"/>
    <b v="1"/>
  </r>
  <r>
    <s v="TXN_4008120"/>
    <s v="CUST_08"/>
    <x v="7"/>
    <x v="124"/>
    <n v="21.5"/>
    <x v="5"/>
    <n v="21.5"/>
    <n v="21.5"/>
    <s v="Cash"/>
    <x v="0"/>
    <x v="1"/>
    <x v="3"/>
    <x v="808"/>
    <s v="UNKNOWN"/>
  </r>
  <r>
    <s v="TXN_4008428"/>
    <s v="CUST_07"/>
    <x v="2"/>
    <x v="30"/>
    <n v="18.5"/>
    <x v="5"/>
    <n v="18.5"/>
    <n v="18.5"/>
    <s v="Credit Card"/>
    <x v="1"/>
    <x v="0"/>
    <x v="6"/>
    <x v="483"/>
    <b v="1"/>
  </r>
  <r>
    <s v="TXN_4009414"/>
    <s v="CUST_03"/>
    <x v="5"/>
    <x v="11"/>
    <n v="6.5"/>
    <x v="1"/>
    <n v="6.5"/>
    <n v="58.5"/>
    <s v="Cash"/>
    <x v="1"/>
    <x v="1"/>
    <x v="6"/>
    <x v="853"/>
    <b v="0"/>
  </r>
  <r>
    <s v="TXN_4011164"/>
    <s v="CUST_08"/>
    <x v="0"/>
    <x v="76"/>
    <n v="33.5"/>
    <x v="9"/>
    <n v="33.5"/>
    <n v="67"/>
    <s v="Credit Card"/>
    <x v="0"/>
    <x v="1"/>
    <x v="0"/>
    <x v="508"/>
    <b v="0"/>
  </r>
  <r>
    <s v="TXN_4011197"/>
    <s v="CUST_06"/>
    <x v="0"/>
    <x v="17"/>
    <n v="23"/>
    <x v="0"/>
    <n v="23"/>
    <n v="115"/>
    <s v="Cash"/>
    <x v="0"/>
    <x v="2"/>
    <x v="1"/>
    <x v="1075"/>
    <b v="1"/>
  </r>
  <r>
    <s v="TXN_4013276"/>
    <s v="CUST_22"/>
    <x v="7"/>
    <x v="32"/>
    <n v="27.5"/>
    <x v="5"/>
    <n v="27.5"/>
    <n v="27.5"/>
    <s v="Credit Card"/>
    <x v="1"/>
    <x v="2"/>
    <x v="2"/>
    <x v="148"/>
    <b v="1"/>
  </r>
  <r>
    <s v="TXN_4014378"/>
    <s v="CUST_09"/>
    <x v="2"/>
    <x v="151"/>
    <n v="35"/>
    <x v="0"/>
    <n v="35"/>
    <n v="175"/>
    <s v="Cash"/>
    <x v="1"/>
    <x v="2"/>
    <x v="11"/>
    <x v="595"/>
    <b v="0"/>
  </r>
  <r>
    <s v="TXN_4016049"/>
    <s v="CUST_23"/>
    <x v="5"/>
    <x v="113"/>
    <n v="41"/>
    <x v="9"/>
    <n v="41"/>
    <n v="82"/>
    <s v="Cash"/>
    <x v="0"/>
    <x v="1"/>
    <x v="3"/>
    <x v="813"/>
    <s v="UNKNOWN"/>
  </r>
  <r>
    <s v="TXN_4017920"/>
    <s v="CUST_24"/>
    <x v="3"/>
    <x v="65"/>
    <n v="5"/>
    <x v="10"/>
    <n v="5"/>
    <n v="35"/>
    <s v="Cash"/>
    <x v="0"/>
    <x v="0"/>
    <x v="5"/>
    <x v="622"/>
    <s v="UNKNOWN"/>
  </r>
  <r>
    <s v="TXN_4020246"/>
    <s v="CUST_18"/>
    <x v="7"/>
    <x v="32"/>
    <n v="27.5"/>
    <x v="1"/>
    <n v="27.5"/>
    <n v="247.5"/>
    <s v="Digital Wallet"/>
    <x v="0"/>
    <x v="0"/>
    <x v="1"/>
    <x v="56"/>
    <b v="1"/>
  </r>
  <r>
    <s v="TXN_4021555"/>
    <s v="CUST_10"/>
    <x v="5"/>
    <x v="164"/>
    <n v="26"/>
    <x v="9"/>
    <n v="26"/>
    <n v="52"/>
    <s v="Cash"/>
    <x v="0"/>
    <x v="0"/>
    <x v="9"/>
    <x v="597"/>
    <s v="UNKNOWN"/>
  </r>
  <r>
    <s v="TXN_4022379"/>
    <s v="CUST_01"/>
    <x v="1"/>
    <x v="87"/>
    <n v="35"/>
    <x v="7"/>
    <n v="35"/>
    <n v="140"/>
    <s v="Cash"/>
    <x v="0"/>
    <x v="3"/>
    <x v="10"/>
    <x v="654"/>
    <b v="1"/>
  </r>
  <r>
    <s v="TXN_4022829"/>
    <s v="CUST_18"/>
    <x v="1"/>
    <x v="6"/>
    <n v="0"/>
    <x v="3"/>
    <n v="0"/>
    <n v="0"/>
    <s v="Digital Wallet"/>
    <x v="0"/>
    <x v="0"/>
    <x v="8"/>
    <x v="1023"/>
    <b v="0"/>
  </r>
  <r>
    <s v="TXN_4023152"/>
    <s v="CUST_13"/>
    <x v="7"/>
    <x v="142"/>
    <n v="9.5"/>
    <x v="8"/>
    <n v="9.5"/>
    <n v="95"/>
    <s v="Cash"/>
    <x v="0"/>
    <x v="1"/>
    <x v="1"/>
    <x v="450"/>
    <b v="1"/>
  </r>
  <r>
    <s v="TXN_4023955"/>
    <s v="CUST_07"/>
    <x v="2"/>
    <x v="128"/>
    <n v="30.5"/>
    <x v="6"/>
    <n v="30.5"/>
    <n v="244"/>
    <s v="Cash"/>
    <x v="1"/>
    <x v="0"/>
    <x v="11"/>
    <x v="346"/>
    <b v="0"/>
  </r>
  <r>
    <s v="TXN_4024714"/>
    <s v="CUST_13"/>
    <x v="0"/>
    <x v="6"/>
    <n v="0"/>
    <x v="3"/>
    <n v="0"/>
    <n v="0"/>
    <s v="Credit Card"/>
    <x v="1"/>
    <x v="0"/>
    <x v="2"/>
    <x v="298"/>
    <b v="1"/>
  </r>
  <r>
    <s v="TXN_4025118"/>
    <s v="CUST_01"/>
    <x v="6"/>
    <x v="165"/>
    <n v="35"/>
    <x v="0"/>
    <n v="35"/>
    <n v="175"/>
    <s v="Credit Card"/>
    <x v="1"/>
    <x v="1"/>
    <x v="5"/>
    <x v="1080"/>
    <b v="0"/>
  </r>
  <r>
    <s v="TXN_4028997"/>
    <s v="CUST_03"/>
    <x v="7"/>
    <x v="6"/>
    <n v="24.5"/>
    <x v="0"/>
    <n v="24.5"/>
    <n v="122.5"/>
    <s v="Cash"/>
    <x v="0"/>
    <x v="1"/>
    <x v="2"/>
    <x v="371"/>
    <b v="0"/>
  </r>
  <r>
    <s v="TXN_4029684"/>
    <s v="CUST_16"/>
    <x v="1"/>
    <x v="87"/>
    <n v="35"/>
    <x v="10"/>
    <n v="35"/>
    <n v="245"/>
    <s v="Digital Wallet"/>
    <x v="0"/>
    <x v="0"/>
    <x v="2"/>
    <x v="859"/>
    <b v="1"/>
  </r>
  <r>
    <s v="TXN_4029998"/>
    <s v="CUST_03"/>
    <x v="3"/>
    <x v="37"/>
    <n v="20"/>
    <x v="8"/>
    <n v="20"/>
    <n v="200"/>
    <s v="Digital Wallet"/>
    <x v="1"/>
    <x v="2"/>
    <x v="4"/>
    <x v="846"/>
    <s v="UNKNOWN"/>
  </r>
  <r>
    <s v="TXN_4030118"/>
    <s v="CUST_04"/>
    <x v="2"/>
    <x v="30"/>
    <n v="18.5"/>
    <x v="7"/>
    <n v="18.5"/>
    <n v="74"/>
    <s v="Credit Card"/>
    <x v="0"/>
    <x v="1"/>
    <x v="3"/>
    <x v="493"/>
    <b v="0"/>
  </r>
  <r>
    <s v="TXN_4030585"/>
    <s v="CUST_11"/>
    <x v="2"/>
    <x v="126"/>
    <n v="5"/>
    <x v="8"/>
    <n v="5"/>
    <n v="50"/>
    <s v="Cash"/>
    <x v="0"/>
    <x v="1"/>
    <x v="8"/>
    <x v="528"/>
    <b v="1"/>
  </r>
  <r>
    <s v="TXN_4031068"/>
    <s v="CUST_23"/>
    <x v="4"/>
    <x v="148"/>
    <n v="36.5"/>
    <x v="1"/>
    <n v="36.5"/>
    <n v="328.5"/>
    <s v="Digital Wallet"/>
    <x v="1"/>
    <x v="1"/>
    <x v="10"/>
    <x v="985"/>
    <b v="0"/>
  </r>
  <r>
    <s v="TXN_4032210"/>
    <s v="CUST_14"/>
    <x v="7"/>
    <x v="124"/>
    <n v="21.5"/>
    <x v="1"/>
    <n v="21.5"/>
    <n v="193.5"/>
    <s v="Credit Card"/>
    <x v="0"/>
    <x v="1"/>
    <x v="9"/>
    <x v="675"/>
    <b v="1"/>
  </r>
  <r>
    <s v="TXN_4033040"/>
    <s v="CUST_06"/>
    <x v="1"/>
    <x v="19"/>
    <n v="39.5"/>
    <x v="9"/>
    <n v="39.5"/>
    <n v="79"/>
    <s v="Cash"/>
    <x v="0"/>
    <x v="0"/>
    <x v="9"/>
    <x v="204"/>
    <s v="UNKNOWN"/>
  </r>
  <r>
    <s v="TXN_4033083"/>
    <s v="CUST_06"/>
    <x v="6"/>
    <x v="183"/>
    <n v="18.5"/>
    <x v="6"/>
    <n v="18.5"/>
    <n v="148"/>
    <s v="Credit Card"/>
    <x v="0"/>
    <x v="1"/>
    <x v="3"/>
    <x v="925"/>
    <b v="1"/>
  </r>
  <r>
    <s v="TXN_4033809"/>
    <s v="CUST_24"/>
    <x v="5"/>
    <x v="71"/>
    <n v="14"/>
    <x v="2"/>
    <n v="14"/>
    <n v="42"/>
    <s v="Cash"/>
    <x v="0"/>
    <x v="2"/>
    <x v="2"/>
    <x v="16"/>
    <b v="1"/>
  </r>
  <r>
    <s v="TXN_4034256"/>
    <s v="CUST_07"/>
    <x v="1"/>
    <x v="85"/>
    <n v="20"/>
    <x v="4"/>
    <n v="20"/>
    <n v="120"/>
    <s v="Digital Wallet"/>
    <x v="1"/>
    <x v="1"/>
    <x v="8"/>
    <x v="529"/>
    <b v="0"/>
  </r>
  <r>
    <s v="TXN_4034447"/>
    <s v="CUST_13"/>
    <x v="4"/>
    <x v="99"/>
    <n v="35"/>
    <x v="8"/>
    <n v="35"/>
    <n v="350"/>
    <s v="Cash"/>
    <x v="1"/>
    <x v="2"/>
    <x v="8"/>
    <x v="309"/>
    <b v="0"/>
  </r>
  <r>
    <s v="TXN_4034624"/>
    <s v="CUST_09"/>
    <x v="7"/>
    <x v="20"/>
    <n v="32"/>
    <x v="7"/>
    <n v="32"/>
    <n v="128"/>
    <s v="Cash"/>
    <x v="1"/>
    <x v="2"/>
    <x v="5"/>
    <x v="860"/>
    <b v="0"/>
  </r>
  <r>
    <s v="TXN_4036118"/>
    <s v="CUST_06"/>
    <x v="1"/>
    <x v="6"/>
    <n v="38"/>
    <x v="4"/>
    <n v="38"/>
    <n v="228"/>
    <s v="Cash"/>
    <x v="0"/>
    <x v="2"/>
    <x v="10"/>
    <x v="533"/>
    <s v="UNKNOWN"/>
  </r>
  <r>
    <s v="TXN_4036266"/>
    <s v="CUST_05"/>
    <x v="6"/>
    <x v="15"/>
    <n v="26"/>
    <x v="8"/>
    <n v="26"/>
    <n v="260"/>
    <s v="Credit Card"/>
    <x v="0"/>
    <x v="0"/>
    <x v="9"/>
    <x v="738"/>
    <b v="0"/>
  </r>
  <r>
    <s v="TXN_4037099"/>
    <s v="CUST_05"/>
    <x v="7"/>
    <x v="106"/>
    <n v="15.5"/>
    <x v="0"/>
    <n v="15.5"/>
    <n v="77.5"/>
    <s v="Cash"/>
    <x v="1"/>
    <x v="0"/>
    <x v="4"/>
    <x v="717"/>
    <b v="1"/>
  </r>
  <r>
    <s v="TXN_4037215"/>
    <s v="CUST_04"/>
    <x v="6"/>
    <x v="112"/>
    <n v="23"/>
    <x v="10"/>
    <n v="23"/>
    <n v="161"/>
    <s v="Digital Wallet"/>
    <x v="0"/>
    <x v="2"/>
    <x v="9"/>
    <x v="78"/>
    <b v="1"/>
  </r>
  <r>
    <s v="TXN_4038490"/>
    <s v="CUST_19"/>
    <x v="7"/>
    <x v="143"/>
    <n v="17"/>
    <x v="2"/>
    <n v="17"/>
    <n v="51"/>
    <s v="Digital Wallet"/>
    <x v="0"/>
    <x v="0"/>
    <x v="9"/>
    <x v="728"/>
    <b v="1"/>
  </r>
  <r>
    <s v="TXN_4041690"/>
    <s v="CUST_24"/>
    <x v="4"/>
    <x v="6"/>
    <n v="0"/>
    <x v="3"/>
    <n v="0"/>
    <n v="0"/>
    <s v="Credit Card"/>
    <x v="1"/>
    <x v="1"/>
    <x v="11"/>
    <x v="65"/>
    <b v="0"/>
  </r>
  <r>
    <s v="TXN_4041720"/>
    <s v="CUST_03"/>
    <x v="1"/>
    <x v="172"/>
    <n v="9.5"/>
    <x v="1"/>
    <n v="9.5"/>
    <n v="85.5"/>
    <s v="Credit Card"/>
    <x v="0"/>
    <x v="0"/>
    <x v="4"/>
    <x v="678"/>
    <b v="0"/>
  </r>
  <r>
    <s v="TXN_4042022"/>
    <s v="CUST_18"/>
    <x v="2"/>
    <x v="45"/>
    <n v="11"/>
    <x v="7"/>
    <n v="11"/>
    <n v="44"/>
    <s v="Credit Card"/>
    <x v="1"/>
    <x v="1"/>
    <x v="1"/>
    <x v="1"/>
    <b v="0"/>
  </r>
  <r>
    <s v="TXN_4043491"/>
    <s v="CUST_02"/>
    <x v="0"/>
    <x v="25"/>
    <n v="29"/>
    <x v="2"/>
    <n v="29"/>
    <n v="87"/>
    <s v="Credit Card"/>
    <x v="0"/>
    <x v="2"/>
    <x v="11"/>
    <x v="24"/>
    <b v="1"/>
  </r>
  <r>
    <s v="TXN_4044183"/>
    <s v="CUST_03"/>
    <x v="5"/>
    <x v="102"/>
    <n v="5"/>
    <x v="7"/>
    <n v="5"/>
    <n v="20"/>
    <s v="Digital Wallet"/>
    <x v="0"/>
    <x v="2"/>
    <x v="11"/>
    <x v="510"/>
    <b v="0"/>
  </r>
  <r>
    <s v="TXN_4044974"/>
    <s v="CUST_23"/>
    <x v="1"/>
    <x v="6"/>
    <n v="0"/>
    <x v="3"/>
    <n v="0"/>
    <n v="0"/>
    <s v="Cash"/>
    <x v="1"/>
    <x v="0"/>
    <x v="10"/>
    <x v="32"/>
    <b v="0"/>
  </r>
  <r>
    <s v="TXN_4045427"/>
    <s v="CUST_07"/>
    <x v="0"/>
    <x v="162"/>
    <n v="12.5"/>
    <x v="7"/>
    <n v="12.5"/>
    <n v="50"/>
    <s v="Credit Card"/>
    <x v="1"/>
    <x v="2"/>
    <x v="7"/>
    <x v="296"/>
    <b v="0"/>
  </r>
  <r>
    <s v="TXN_4046056"/>
    <s v="CUST_09"/>
    <x v="4"/>
    <x v="6"/>
    <n v="36.5"/>
    <x v="0"/>
    <n v="36.5"/>
    <n v="182.5"/>
    <s v="Credit Card"/>
    <x v="0"/>
    <x v="0"/>
    <x v="8"/>
    <x v="408"/>
    <s v="UNKNOWN"/>
  </r>
  <r>
    <s v="TXN_4046554"/>
    <s v="CUST_05"/>
    <x v="1"/>
    <x v="157"/>
    <n v="41"/>
    <x v="10"/>
    <n v="41"/>
    <n v="287"/>
    <s v="Credit Card"/>
    <x v="0"/>
    <x v="2"/>
    <x v="8"/>
    <x v="385"/>
    <s v="UNKNOWN"/>
  </r>
  <r>
    <s v="TXN_4047143"/>
    <s v="CUST_16"/>
    <x v="6"/>
    <x v="52"/>
    <n v="41"/>
    <x v="8"/>
    <n v="41"/>
    <n v="410"/>
    <s v="Credit Card"/>
    <x v="1"/>
    <x v="0"/>
    <x v="2"/>
    <x v="859"/>
    <s v="UNKNOWN"/>
  </r>
  <r>
    <s v="TXN_4047279"/>
    <s v="CUST_09"/>
    <x v="4"/>
    <x v="6"/>
    <n v="36.5"/>
    <x v="5"/>
    <n v="36.5"/>
    <n v="36.5"/>
    <s v="Credit Card"/>
    <x v="0"/>
    <x v="0"/>
    <x v="11"/>
    <x v="226"/>
    <s v="UNKNOWN"/>
  </r>
  <r>
    <s v="TXN_4047741"/>
    <s v="CUST_10"/>
    <x v="4"/>
    <x v="105"/>
    <n v="38"/>
    <x v="0"/>
    <n v="38"/>
    <n v="190"/>
    <s v="Cash"/>
    <x v="1"/>
    <x v="1"/>
    <x v="5"/>
    <x v="353"/>
    <s v="UNKNOWN"/>
  </r>
  <r>
    <s v="TXN_4048563"/>
    <s v="CUST_24"/>
    <x v="2"/>
    <x v="23"/>
    <n v="32"/>
    <x v="2"/>
    <n v="32"/>
    <n v="96"/>
    <s v="Digital Wallet"/>
    <x v="0"/>
    <x v="1"/>
    <x v="6"/>
    <x v="843"/>
    <b v="0"/>
  </r>
  <r>
    <s v="TXN_4049162"/>
    <s v="CUST_05"/>
    <x v="2"/>
    <x v="66"/>
    <n v="27.5"/>
    <x v="1"/>
    <n v="27.5"/>
    <n v="247.5"/>
    <s v="Cash"/>
    <x v="0"/>
    <x v="2"/>
    <x v="5"/>
    <x v="61"/>
    <b v="1"/>
  </r>
  <r>
    <s v="TXN_4050195"/>
    <s v="CUST_03"/>
    <x v="3"/>
    <x v="104"/>
    <n v="32"/>
    <x v="1"/>
    <n v="32"/>
    <n v="288"/>
    <s v="Credit Card"/>
    <x v="1"/>
    <x v="0"/>
    <x v="1"/>
    <x v="1065"/>
    <s v="UNKNOWN"/>
  </r>
  <r>
    <s v="TXN_4050560"/>
    <s v="CUST_13"/>
    <x v="4"/>
    <x v="27"/>
    <n v="26"/>
    <x v="4"/>
    <n v="26"/>
    <n v="156"/>
    <s v="Cash"/>
    <x v="1"/>
    <x v="0"/>
    <x v="11"/>
    <x v="1032"/>
    <b v="0"/>
  </r>
  <r>
    <s v="TXN_4051562"/>
    <s v="CUST_11"/>
    <x v="2"/>
    <x v="177"/>
    <n v="26"/>
    <x v="5"/>
    <n v="26"/>
    <n v="26"/>
    <s v="Cash"/>
    <x v="0"/>
    <x v="2"/>
    <x v="4"/>
    <x v="692"/>
    <b v="1"/>
  </r>
  <r>
    <s v="TXN_4052796"/>
    <s v="CUST_20"/>
    <x v="1"/>
    <x v="6"/>
    <n v="0"/>
    <x v="3"/>
    <n v="0"/>
    <n v="0"/>
    <s v="Credit Card"/>
    <x v="0"/>
    <x v="2"/>
    <x v="6"/>
    <x v="761"/>
    <s v="UNKNOWN"/>
  </r>
  <r>
    <s v="TXN_4053566"/>
    <s v="CUST_17"/>
    <x v="0"/>
    <x v="0"/>
    <n v="11"/>
    <x v="7"/>
    <n v="11"/>
    <n v="44"/>
    <s v="Credit Card"/>
    <x v="0"/>
    <x v="1"/>
    <x v="5"/>
    <x v="819"/>
    <b v="0"/>
  </r>
  <r>
    <s v="TXN_4053847"/>
    <s v="CUST_09"/>
    <x v="2"/>
    <x v="16"/>
    <n v="21.5"/>
    <x v="5"/>
    <n v="21.5"/>
    <n v="21.5"/>
    <s v="Credit Card"/>
    <x v="1"/>
    <x v="1"/>
    <x v="7"/>
    <x v="1077"/>
    <b v="1"/>
  </r>
  <r>
    <s v="TXN_4055065"/>
    <s v="CUST_04"/>
    <x v="6"/>
    <x v="15"/>
    <n v="26"/>
    <x v="9"/>
    <n v="26"/>
    <n v="52"/>
    <s v="Cash"/>
    <x v="1"/>
    <x v="1"/>
    <x v="11"/>
    <x v="91"/>
    <s v="UNKNOWN"/>
  </r>
  <r>
    <s v="TXN_4055300"/>
    <s v="CUST_15"/>
    <x v="1"/>
    <x v="85"/>
    <n v="20"/>
    <x v="6"/>
    <n v="20"/>
    <n v="160"/>
    <s v="Credit Card"/>
    <x v="0"/>
    <x v="0"/>
    <x v="0"/>
    <x v="772"/>
    <s v="UNKNOWN"/>
  </r>
  <r>
    <s v="TXN_4055867"/>
    <s v="CUST_14"/>
    <x v="3"/>
    <x v="119"/>
    <n v="12.5"/>
    <x v="8"/>
    <n v="12.5"/>
    <n v="125"/>
    <s v="Credit Card"/>
    <x v="1"/>
    <x v="2"/>
    <x v="3"/>
    <x v="114"/>
    <s v="UNKNOWN"/>
  </r>
  <r>
    <s v="TXN_4055976"/>
    <s v="CUST_05"/>
    <x v="3"/>
    <x v="104"/>
    <n v="32"/>
    <x v="7"/>
    <n v="32"/>
    <n v="128"/>
    <s v="Cash"/>
    <x v="0"/>
    <x v="0"/>
    <x v="4"/>
    <x v="678"/>
    <b v="0"/>
  </r>
  <r>
    <s v="TXN_4056154"/>
    <s v="CUST_18"/>
    <x v="2"/>
    <x v="80"/>
    <n v="17"/>
    <x v="10"/>
    <n v="17"/>
    <n v="119"/>
    <s v="Digital Wallet"/>
    <x v="0"/>
    <x v="1"/>
    <x v="0"/>
    <x v="334"/>
    <s v="UNKNOWN"/>
  </r>
  <r>
    <s v="TXN_4056456"/>
    <s v="CUST_08"/>
    <x v="4"/>
    <x v="6"/>
    <n v="0"/>
    <x v="3"/>
    <n v="0"/>
    <n v="0"/>
    <s v="Digital Wallet"/>
    <x v="1"/>
    <x v="1"/>
    <x v="7"/>
    <x v="1081"/>
    <b v="0"/>
  </r>
  <r>
    <s v="TXN_4057105"/>
    <s v="CUST_18"/>
    <x v="0"/>
    <x v="131"/>
    <n v="17"/>
    <x v="5"/>
    <n v="17"/>
    <n v="17"/>
    <s v="Cash"/>
    <x v="0"/>
    <x v="2"/>
    <x v="2"/>
    <x v="645"/>
    <s v="UNKNOWN"/>
  </r>
  <r>
    <s v="TXN_4057605"/>
    <s v="CUST_05"/>
    <x v="3"/>
    <x v="53"/>
    <n v="23"/>
    <x v="9"/>
    <n v="23"/>
    <n v="46"/>
    <s v="Credit Card"/>
    <x v="1"/>
    <x v="2"/>
    <x v="11"/>
    <x v="312"/>
    <s v="UNKNOWN"/>
  </r>
  <r>
    <s v="TXN_4057646"/>
    <s v="CUST_15"/>
    <x v="7"/>
    <x v="98"/>
    <n v="14"/>
    <x v="1"/>
    <n v="14"/>
    <n v="126"/>
    <s v="Digital Wallet"/>
    <x v="0"/>
    <x v="1"/>
    <x v="6"/>
    <x v="374"/>
    <s v="UNKNOWN"/>
  </r>
  <r>
    <s v="TXN_4058390"/>
    <s v="CUST_10"/>
    <x v="2"/>
    <x v="128"/>
    <n v="30.5"/>
    <x v="6"/>
    <n v="30.5"/>
    <n v="244"/>
    <s v="Digital Wallet"/>
    <x v="1"/>
    <x v="0"/>
    <x v="4"/>
    <x v="785"/>
    <b v="0"/>
  </r>
  <r>
    <s v="TXN_4058445"/>
    <s v="CUST_17"/>
    <x v="4"/>
    <x v="29"/>
    <n v="12.5"/>
    <x v="0"/>
    <n v="12.5"/>
    <n v="62.5"/>
    <s v="Cash"/>
    <x v="0"/>
    <x v="1"/>
    <x v="6"/>
    <x v="134"/>
    <b v="0"/>
  </r>
  <r>
    <s v="TXN_4058620"/>
    <s v="CUST_16"/>
    <x v="1"/>
    <x v="94"/>
    <n v="5"/>
    <x v="7"/>
    <n v="5"/>
    <n v="20"/>
    <s v="Credit Card"/>
    <x v="1"/>
    <x v="0"/>
    <x v="4"/>
    <x v="847"/>
    <s v="UNKNOWN"/>
  </r>
  <r>
    <s v="TXN_4059881"/>
    <s v="CUST_02"/>
    <x v="3"/>
    <x v="180"/>
    <n v="6.5"/>
    <x v="9"/>
    <n v="6.5"/>
    <n v="13"/>
    <s v="Digital Wallet"/>
    <x v="0"/>
    <x v="0"/>
    <x v="11"/>
    <x v="403"/>
    <b v="1"/>
  </r>
  <r>
    <s v="TXN_4061146"/>
    <s v="CUST_13"/>
    <x v="7"/>
    <x v="129"/>
    <n v="26"/>
    <x v="9"/>
    <n v="26"/>
    <n v="52"/>
    <s v="Credit Card"/>
    <x v="1"/>
    <x v="2"/>
    <x v="11"/>
    <x v="440"/>
    <b v="0"/>
  </r>
  <r>
    <s v="TXN_4062280"/>
    <s v="CUST_01"/>
    <x v="2"/>
    <x v="61"/>
    <n v="36.5"/>
    <x v="4"/>
    <n v="36.5"/>
    <n v="219"/>
    <s v="Digital Wallet"/>
    <x v="0"/>
    <x v="2"/>
    <x v="9"/>
    <x v="423"/>
    <b v="1"/>
  </r>
  <r>
    <s v="TXN_4062346"/>
    <s v="CUST_24"/>
    <x v="5"/>
    <x v="67"/>
    <n v="29"/>
    <x v="1"/>
    <n v="29"/>
    <n v="261"/>
    <s v="Digital Wallet"/>
    <x v="1"/>
    <x v="0"/>
    <x v="1"/>
    <x v="222"/>
    <s v="UNKNOWN"/>
  </r>
  <r>
    <s v="TXN_4062425"/>
    <s v="CUST_04"/>
    <x v="4"/>
    <x v="50"/>
    <n v="9.5"/>
    <x v="10"/>
    <n v="9.5"/>
    <n v="66.5"/>
    <s v="Digital Wallet"/>
    <x v="0"/>
    <x v="0"/>
    <x v="9"/>
    <x v="203"/>
    <b v="0"/>
  </r>
  <r>
    <s v="TXN_4062533"/>
    <s v="CUST_22"/>
    <x v="2"/>
    <x v="23"/>
    <n v="32"/>
    <x v="4"/>
    <n v="32"/>
    <n v="192"/>
    <s v="Credit Card"/>
    <x v="0"/>
    <x v="0"/>
    <x v="7"/>
    <x v="143"/>
    <b v="1"/>
  </r>
  <r>
    <s v="TXN_4062925"/>
    <s v="CUST_07"/>
    <x v="5"/>
    <x v="49"/>
    <n v="17"/>
    <x v="6"/>
    <n v="17"/>
    <n v="136"/>
    <s v="Cash"/>
    <x v="1"/>
    <x v="2"/>
    <x v="6"/>
    <x v="1017"/>
    <b v="0"/>
  </r>
  <r>
    <s v="TXN_4063341"/>
    <s v="CUST_04"/>
    <x v="0"/>
    <x v="84"/>
    <n v="9.5"/>
    <x v="6"/>
    <n v="9.5"/>
    <n v="76"/>
    <s v="Cash"/>
    <x v="0"/>
    <x v="1"/>
    <x v="1"/>
    <x v="730"/>
    <s v="UNKNOWN"/>
  </r>
  <r>
    <s v="TXN_4063797"/>
    <s v="CUST_03"/>
    <x v="5"/>
    <x v="113"/>
    <n v="41"/>
    <x v="0"/>
    <n v="41"/>
    <n v="205"/>
    <s v="Credit Card"/>
    <x v="1"/>
    <x v="2"/>
    <x v="2"/>
    <x v="913"/>
    <b v="1"/>
  </r>
  <r>
    <s v="TXN_4063830"/>
    <s v="CUST_12"/>
    <x v="4"/>
    <x v="40"/>
    <n v="29"/>
    <x v="10"/>
    <n v="29"/>
    <n v="203"/>
    <s v="Cash"/>
    <x v="0"/>
    <x v="1"/>
    <x v="5"/>
    <x v="200"/>
    <b v="1"/>
  </r>
  <r>
    <s v="TXN_4064037"/>
    <s v="CUST_07"/>
    <x v="2"/>
    <x v="177"/>
    <n v="26"/>
    <x v="7"/>
    <n v="26"/>
    <n v="104"/>
    <s v="Credit Card"/>
    <x v="0"/>
    <x v="1"/>
    <x v="7"/>
    <x v="795"/>
    <b v="1"/>
  </r>
  <r>
    <s v="TXN_4064394"/>
    <s v="CUST_04"/>
    <x v="4"/>
    <x v="105"/>
    <n v="38"/>
    <x v="6"/>
    <n v="38"/>
    <n v="304"/>
    <s v="Credit Card"/>
    <x v="0"/>
    <x v="2"/>
    <x v="4"/>
    <x v="236"/>
    <b v="1"/>
  </r>
  <r>
    <s v="TXN_4064764"/>
    <s v="CUST_11"/>
    <x v="0"/>
    <x v="10"/>
    <n v="18.5"/>
    <x v="9"/>
    <n v="18.5"/>
    <n v="37"/>
    <s v="Credit Card"/>
    <x v="0"/>
    <x v="1"/>
    <x v="11"/>
    <x v="65"/>
    <s v="UNKNOWN"/>
  </r>
  <r>
    <s v="TXN_4066635"/>
    <s v="CUST_09"/>
    <x v="6"/>
    <x v="108"/>
    <n v="21.5"/>
    <x v="2"/>
    <n v="21.5"/>
    <n v="64.5"/>
    <s v="Cash"/>
    <x v="0"/>
    <x v="1"/>
    <x v="7"/>
    <x v="63"/>
    <b v="0"/>
  </r>
  <r>
    <s v="TXN_4068594"/>
    <s v="CUST_24"/>
    <x v="2"/>
    <x v="86"/>
    <n v="23"/>
    <x v="2"/>
    <n v="23"/>
    <n v="69"/>
    <s v="Cash"/>
    <x v="1"/>
    <x v="1"/>
    <x v="10"/>
    <x v="788"/>
    <b v="1"/>
  </r>
  <r>
    <s v="TXN_4069953"/>
    <s v="CUST_25"/>
    <x v="5"/>
    <x v="113"/>
    <n v="41"/>
    <x v="7"/>
    <n v="41"/>
    <n v="164"/>
    <s v="Credit Card"/>
    <x v="1"/>
    <x v="2"/>
    <x v="10"/>
    <x v="759"/>
    <b v="0"/>
  </r>
  <r>
    <s v="TXN_4070576"/>
    <s v="CUST_18"/>
    <x v="2"/>
    <x v="80"/>
    <n v="17"/>
    <x v="4"/>
    <n v="17"/>
    <n v="102"/>
    <s v="Credit Card"/>
    <x v="0"/>
    <x v="1"/>
    <x v="1"/>
    <x v="417"/>
    <b v="1"/>
  </r>
  <r>
    <s v="TXN_4070771"/>
    <s v="CUST_05"/>
    <x v="7"/>
    <x v="143"/>
    <n v="17"/>
    <x v="2"/>
    <n v="17"/>
    <n v="51"/>
    <s v="Credit Card"/>
    <x v="1"/>
    <x v="1"/>
    <x v="7"/>
    <x v="63"/>
    <b v="0"/>
  </r>
  <r>
    <s v="TXN_4070908"/>
    <s v="CUST_07"/>
    <x v="0"/>
    <x v="121"/>
    <n v="24.5"/>
    <x v="4"/>
    <n v="24.5"/>
    <n v="147"/>
    <s v="Digital Wallet"/>
    <x v="0"/>
    <x v="0"/>
    <x v="5"/>
    <x v="373"/>
    <s v="UNKNOWN"/>
  </r>
  <r>
    <s v="TXN_4071110"/>
    <s v="CUST_17"/>
    <x v="5"/>
    <x v="11"/>
    <n v="6.5"/>
    <x v="7"/>
    <n v="6.5"/>
    <n v="26"/>
    <s v="Cash"/>
    <x v="0"/>
    <x v="1"/>
    <x v="3"/>
    <x v="808"/>
    <s v="UNKNOWN"/>
  </r>
  <r>
    <s v="TXN_4071141"/>
    <s v="CUST_11"/>
    <x v="0"/>
    <x v="6"/>
    <n v="0"/>
    <x v="3"/>
    <n v="0"/>
    <n v="0"/>
    <s v="Cash"/>
    <x v="0"/>
    <x v="0"/>
    <x v="5"/>
    <x v="588"/>
    <b v="0"/>
  </r>
  <r>
    <s v="TXN_4071268"/>
    <s v="CUST_23"/>
    <x v="2"/>
    <x v="61"/>
    <n v="36.5"/>
    <x v="10"/>
    <n v="36.5"/>
    <n v="255.5"/>
    <s v="Cash"/>
    <x v="0"/>
    <x v="0"/>
    <x v="6"/>
    <x v="590"/>
    <b v="0"/>
  </r>
  <r>
    <s v="TXN_4071358"/>
    <s v="CUST_10"/>
    <x v="1"/>
    <x v="125"/>
    <n v="33.5"/>
    <x v="4"/>
    <n v="33.5"/>
    <n v="201"/>
    <s v="Credit Card"/>
    <x v="1"/>
    <x v="0"/>
    <x v="10"/>
    <x v="714"/>
    <b v="0"/>
  </r>
  <r>
    <s v="TXN_4075095"/>
    <s v="CUST_02"/>
    <x v="5"/>
    <x v="47"/>
    <n v="15.5"/>
    <x v="4"/>
    <n v="15.5"/>
    <n v="93"/>
    <s v="Cash"/>
    <x v="1"/>
    <x v="0"/>
    <x v="2"/>
    <x v="121"/>
    <s v="UNKNOWN"/>
  </r>
  <r>
    <s v="TXN_4075359"/>
    <s v="CUST_06"/>
    <x v="1"/>
    <x v="6"/>
    <n v="0"/>
    <x v="3"/>
    <n v="0"/>
    <n v="0"/>
    <s v="Credit Card"/>
    <x v="0"/>
    <x v="0"/>
    <x v="0"/>
    <x v="198"/>
    <b v="0"/>
  </r>
  <r>
    <s v="TXN_4076284"/>
    <s v="CUST_05"/>
    <x v="3"/>
    <x v="56"/>
    <n v="15.5"/>
    <x v="9"/>
    <n v="15.5"/>
    <n v="31"/>
    <s v="Credit Card"/>
    <x v="1"/>
    <x v="3"/>
    <x v="10"/>
    <x v="637"/>
    <b v="1"/>
  </r>
  <r>
    <s v="TXN_4076999"/>
    <s v="CUST_03"/>
    <x v="3"/>
    <x v="9"/>
    <n v="29"/>
    <x v="1"/>
    <n v="29"/>
    <n v="261"/>
    <s v="Cash"/>
    <x v="1"/>
    <x v="0"/>
    <x v="8"/>
    <x v="933"/>
    <b v="0"/>
  </r>
  <r>
    <s v="TXN_4077245"/>
    <s v="CUST_11"/>
    <x v="6"/>
    <x v="149"/>
    <n v="27.5"/>
    <x v="5"/>
    <n v="27.5"/>
    <n v="27.5"/>
    <s v="Credit Card"/>
    <x v="0"/>
    <x v="0"/>
    <x v="1"/>
    <x v="950"/>
    <b v="1"/>
  </r>
  <r>
    <s v="TXN_4077402"/>
    <s v="CUST_07"/>
    <x v="6"/>
    <x v="26"/>
    <n v="38"/>
    <x v="5"/>
    <n v="38"/>
    <n v="38"/>
    <s v="Credit Card"/>
    <x v="0"/>
    <x v="0"/>
    <x v="8"/>
    <x v="252"/>
    <b v="0"/>
  </r>
  <r>
    <s v="TXN_4077794"/>
    <s v="CUST_19"/>
    <x v="6"/>
    <x v="26"/>
    <n v="38"/>
    <x v="9"/>
    <n v="38"/>
    <n v="76"/>
    <s v="Cash"/>
    <x v="0"/>
    <x v="0"/>
    <x v="11"/>
    <x v="961"/>
    <b v="1"/>
  </r>
  <r>
    <s v="TXN_4078266"/>
    <s v="CUST_10"/>
    <x v="2"/>
    <x v="73"/>
    <n v="15.5"/>
    <x v="10"/>
    <n v="15.5"/>
    <n v="108.5"/>
    <s v="Cash"/>
    <x v="0"/>
    <x v="0"/>
    <x v="11"/>
    <x v="463"/>
    <b v="0"/>
  </r>
  <r>
    <s v="TXN_4078421"/>
    <s v="CUST_04"/>
    <x v="2"/>
    <x v="151"/>
    <n v="35"/>
    <x v="6"/>
    <n v="35"/>
    <n v="280"/>
    <s v="Credit Card"/>
    <x v="1"/>
    <x v="1"/>
    <x v="9"/>
    <x v="348"/>
    <b v="0"/>
  </r>
  <r>
    <s v="TXN_4078909"/>
    <s v="CUST_15"/>
    <x v="4"/>
    <x v="103"/>
    <n v="33.5"/>
    <x v="9"/>
    <n v="33.5"/>
    <n v="67"/>
    <s v="Digital Wallet"/>
    <x v="0"/>
    <x v="1"/>
    <x v="10"/>
    <x v="727"/>
    <b v="0"/>
  </r>
  <r>
    <s v="TXN_4080988"/>
    <s v="CUST_15"/>
    <x v="2"/>
    <x v="80"/>
    <n v="17"/>
    <x v="2"/>
    <n v="17"/>
    <n v="51"/>
    <s v="Cash"/>
    <x v="0"/>
    <x v="1"/>
    <x v="5"/>
    <x v="6"/>
    <b v="0"/>
  </r>
  <r>
    <s v="TXN_4082819"/>
    <s v="CUST_25"/>
    <x v="1"/>
    <x v="1"/>
    <n v="6.5"/>
    <x v="6"/>
    <n v="6.5"/>
    <n v="52"/>
    <s v="Credit Card"/>
    <x v="1"/>
    <x v="2"/>
    <x v="1"/>
    <x v="547"/>
    <b v="0"/>
  </r>
  <r>
    <s v="TXN_4082896"/>
    <s v="CUST_15"/>
    <x v="3"/>
    <x v="158"/>
    <n v="33.5"/>
    <x v="6"/>
    <n v="33.5"/>
    <n v="268"/>
    <s v="Credit Card"/>
    <x v="0"/>
    <x v="0"/>
    <x v="8"/>
    <x v="13"/>
    <s v="UNKNOWN"/>
  </r>
  <r>
    <s v="TXN_4085222"/>
    <s v="CUST_15"/>
    <x v="7"/>
    <x v="33"/>
    <n v="38"/>
    <x v="1"/>
    <n v="38"/>
    <n v="342"/>
    <s v="Digital Wallet"/>
    <x v="1"/>
    <x v="1"/>
    <x v="1"/>
    <x v="924"/>
    <s v="UNKNOWN"/>
  </r>
  <r>
    <s v="TXN_4086512"/>
    <s v="CUST_13"/>
    <x v="0"/>
    <x v="155"/>
    <n v="27.5"/>
    <x v="9"/>
    <n v="27.5"/>
    <n v="55"/>
    <s v="Digital Wallet"/>
    <x v="1"/>
    <x v="1"/>
    <x v="6"/>
    <x v="903"/>
    <s v="UNKNOWN"/>
  </r>
  <r>
    <s v="TXN_4086576"/>
    <s v="CUST_07"/>
    <x v="5"/>
    <x v="136"/>
    <n v="32"/>
    <x v="1"/>
    <n v="32"/>
    <n v="288"/>
    <s v="Digital Wallet"/>
    <x v="1"/>
    <x v="0"/>
    <x v="2"/>
    <x v="225"/>
    <s v="UNKNOWN"/>
  </r>
  <r>
    <s v="TXN_4086664"/>
    <s v="CUST_05"/>
    <x v="2"/>
    <x v="177"/>
    <n v="26"/>
    <x v="2"/>
    <n v="26"/>
    <n v="78"/>
    <s v="Digital Wallet"/>
    <x v="1"/>
    <x v="1"/>
    <x v="9"/>
    <x v="816"/>
    <s v="UNKNOWN"/>
  </r>
  <r>
    <s v="TXN_4087929"/>
    <s v="CUST_22"/>
    <x v="4"/>
    <x v="40"/>
    <n v="29"/>
    <x v="7"/>
    <n v="29"/>
    <n v="116"/>
    <s v="Credit Card"/>
    <x v="1"/>
    <x v="1"/>
    <x v="0"/>
    <x v="636"/>
    <s v="UNKNOWN"/>
  </r>
  <r>
    <s v="TXN_4088113"/>
    <s v="CUST_03"/>
    <x v="0"/>
    <x v="114"/>
    <n v="21.5"/>
    <x v="7"/>
    <n v="21.5"/>
    <n v="86"/>
    <s v="Digital Wallet"/>
    <x v="1"/>
    <x v="1"/>
    <x v="2"/>
    <x v="894"/>
    <s v="UNKNOWN"/>
  </r>
  <r>
    <s v="TXN_4090239"/>
    <s v="CUST_08"/>
    <x v="7"/>
    <x v="46"/>
    <n v="23"/>
    <x v="7"/>
    <n v="23"/>
    <n v="92"/>
    <s v="Credit Card"/>
    <x v="1"/>
    <x v="0"/>
    <x v="5"/>
    <x v="176"/>
    <b v="0"/>
  </r>
  <r>
    <s v="TXN_4090288"/>
    <s v="CUST_01"/>
    <x v="3"/>
    <x v="104"/>
    <n v="32"/>
    <x v="1"/>
    <n v="32"/>
    <n v="288"/>
    <s v="Cash"/>
    <x v="0"/>
    <x v="1"/>
    <x v="11"/>
    <x v="65"/>
    <b v="1"/>
  </r>
  <r>
    <s v="TXN_4090699"/>
    <s v="CUST_20"/>
    <x v="1"/>
    <x v="147"/>
    <n v="15.5"/>
    <x v="5"/>
    <n v="15.5"/>
    <n v="15.5"/>
    <s v="Digital Wallet"/>
    <x v="0"/>
    <x v="0"/>
    <x v="11"/>
    <x v="550"/>
    <b v="1"/>
  </r>
  <r>
    <s v="TXN_4090954"/>
    <s v="CUST_21"/>
    <x v="3"/>
    <x v="6"/>
    <n v="0"/>
    <x v="3"/>
    <n v="0"/>
    <n v="0"/>
    <s v="Credit Card"/>
    <x v="1"/>
    <x v="0"/>
    <x v="6"/>
    <x v="980"/>
    <b v="0"/>
  </r>
  <r>
    <s v="TXN_4091330"/>
    <s v="CUST_15"/>
    <x v="7"/>
    <x v="98"/>
    <n v="14"/>
    <x v="0"/>
    <n v="14"/>
    <n v="70"/>
    <s v="Cash"/>
    <x v="1"/>
    <x v="1"/>
    <x v="4"/>
    <x v="326"/>
    <b v="0"/>
  </r>
  <r>
    <s v="TXN_4091555"/>
    <s v="CUST_21"/>
    <x v="6"/>
    <x v="15"/>
    <n v="26"/>
    <x v="4"/>
    <n v="26"/>
    <n v="156"/>
    <s v="Credit Card"/>
    <x v="1"/>
    <x v="1"/>
    <x v="6"/>
    <x v="34"/>
    <b v="1"/>
  </r>
  <r>
    <s v="TXN_4091872"/>
    <s v="CUST_10"/>
    <x v="0"/>
    <x v="121"/>
    <n v="24.5"/>
    <x v="5"/>
    <n v="24.5"/>
    <n v="24.5"/>
    <s v="Digital Wallet"/>
    <x v="1"/>
    <x v="2"/>
    <x v="11"/>
    <x v="440"/>
    <b v="1"/>
  </r>
  <r>
    <s v="TXN_4092798"/>
    <s v="CUST_20"/>
    <x v="7"/>
    <x v="32"/>
    <n v="27.5"/>
    <x v="6"/>
    <n v="27.5"/>
    <n v="220"/>
    <s v="Cash"/>
    <x v="1"/>
    <x v="1"/>
    <x v="11"/>
    <x v="919"/>
    <b v="0"/>
  </r>
  <r>
    <s v="TXN_4092805"/>
    <s v="CUST_08"/>
    <x v="0"/>
    <x v="76"/>
    <n v="33.5"/>
    <x v="6"/>
    <n v="33.5"/>
    <n v="268"/>
    <s v="Digital Wallet"/>
    <x v="1"/>
    <x v="0"/>
    <x v="4"/>
    <x v="1082"/>
    <b v="1"/>
  </r>
  <r>
    <s v="TXN_4093697"/>
    <s v="CUST_12"/>
    <x v="5"/>
    <x v="170"/>
    <n v="30.5"/>
    <x v="10"/>
    <n v="30.5"/>
    <n v="213.5"/>
    <s v="Credit Card"/>
    <x v="1"/>
    <x v="1"/>
    <x v="8"/>
    <x v="529"/>
    <b v="1"/>
  </r>
  <r>
    <s v="TXN_4096416"/>
    <s v="CUST_18"/>
    <x v="1"/>
    <x v="176"/>
    <n v="38"/>
    <x v="1"/>
    <n v="38"/>
    <n v="342"/>
    <s v="Digital Wallet"/>
    <x v="1"/>
    <x v="1"/>
    <x v="6"/>
    <x v="558"/>
    <b v="0"/>
  </r>
  <r>
    <s v="TXN_4098785"/>
    <s v="CUST_16"/>
    <x v="7"/>
    <x v="143"/>
    <n v="17"/>
    <x v="4"/>
    <n v="17"/>
    <n v="102"/>
    <s v="Digital Wallet"/>
    <x v="0"/>
    <x v="0"/>
    <x v="0"/>
    <x v="40"/>
    <b v="0"/>
  </r>
  <r>
    <s v="TXN_4098880"/>
    <s v="CUST_16"/>
    <x v="0"/>
    <x v="95"/>
    <n v="36.5"/>
    <x v="7"/>
    <n v="36.5"/>
    <n v="146"/>
    <s v="Credit Card"/>
    <x v="0"/>
    <x v="1"/>
    <x v="3"/>
    <x v="1071"/>
    <b v="1"/>
  </r>
  <r>
    <s v="TXN_4099276"/>
    <s v="CUST_17"/>
    <x v="5"/>
    <x v="6"/>
    <n v="14"/>
    <x v="4"/>
    <n v="14"/>
    <n v="84"/>
    <s v="Digital Wallet"/>
    <x v="0"/>
    <x v="0"/>
    <x v="3"/>
    <x v="80"/>
    <s v="UNKNOWN"/>
  </r>
  <r>
    <s v="TXN_4099365"/>
    <s v="CUST_13"/>
    <x v="3"/>
    <x v="104"/>
    <n v="32"/>
    <x v="2"/>
    <n v="32"/>
    <n v="96"/>
    <s v="Credit Card"/>
    <x v="0"/>
    <x v="0"/>
    <x v="11"/>
    <x v="94"/>
    <b v="1"/>
  </r>
  <r>
    <s v="TXN_4102079"/>
    <s v="CUST_15"/>
    <x v="7"/>
    <x v="63"/>
    <n v="20"/>
    <x v="7"/>
    <n v="20"/>
    <n v="80"/>
    <s v="Credit Card"/>
    <x v="0"/>
    <x v="2"/>
    <x v="8"/>
    <x v="385"/>
    <b v="0"/>
  </r>
  <r>
    <s v="TXN_4102275"/>
    <s v="CUST_12"/>
    <x v="3"/>
    <x v="133"/>
    <n v="11"/>
    <x v="0"/>
    <n v="11"/>
    <n v="55"/>
    <s v="Cash"/>
    <x v="1"/>
    <x v="1"/>
    <x v="2"/>
    <x v="1045"/>
    <b v="1"/>
  </r>
  <r>
    <s v="TXN_4103847"/>
    <s v="CUST_22"/>
    <x v="1"/>
    <x v="1"/>
    <n v="6.5"/>
    <x v="7"/>
    <n v="6.5"/>
    <n v="26"/>
    <s v="Credit Card"/>
    <x v="0"/>
    <x v="1"/>
    <x v="1"/>
    <x v="187"/>
    <b v="0"/>
  </r>
  <r>
    <s v="TXN_4104623"/>
    <s v="CUST_09"/>
    <x v="6"/>
    <x v="15"/>
    <n v="26"/>
    <x v="9"/>
    <n v="26"/>
    <n v="52"/>
    <s v="Cash"/>
    <x v="1"/>
    <x v="0"/>
    <x v="0"/>
    <x v="549"/>
    <s v="UNKNOWN"/>
  </r>
  <r>
    <s v="TXN_4104691"/>
    <s v="CUST_18"/>
    <x v="5"/>
    <x v="49"/>
    <n v="17"/>
    <x v="10"/>
    <n v="17"/>
    <n v="119"/>
    <s v="Digital Wallet"/>
    <x v="1"/>
    <x v="0"/>
    <x v="7"/>
    <x v="620"/>
    <s v="UNKNOWN"/>
  </r>
  <r>
    <s v="TXN_4104865"/>
    <s v="CUST_13"/>
    <x v="7"/>
    <x v="160"/>
    <n v="41"/>
    <x v="5"/>
    <n v="41"/>
    <n v="41"/>
    <s v="Credit Card"/>
    <x v="0"/>
    <x v="0"/>
    <x v="6"/>
    <x v="700"/>
    <s v="UNKNOWN"/>
  </r>
  <r>
    <s v="TXN_4104983"/>
    <s v="CUST_09"/>
    <x v="2"/>
    <x v="115"/>
    <n v="33.5"/>
    <x v="8"/>
    <n v="33.5"/>
    <n v="335"/>
    <s v="Cash"/>
    <x v="0"/>
    <x v="0"/>
    <x v="3"/>
    <x v="801"/>
    <b v="0"/>
  </r>
  <r>
    <s v="TXN_4105300"/>
    <s v="CUST_03"/>
    <x v="3"/>
    <x v="53"/>
    <n v="23"/>
    <x v="7"/>
    <n v="23"/>
    <n v="92"/>
    <s v="Credit Card"/>
    <x v="0"/>
    <x v="2"/>
    <x v="6"/>
    <x v="20"/>
    <b v="1"/>
  </r>
  <r>
    <s v="TXN_4105792"/>
    <s v="CUST_02"/>
    <x v="1"/>
    <x v="1"/>
    <n v="6.5"/>
    <x v="1"/>
    <n v="6.5"/>
    <n v="58.5"/>
    <s v="Cash"/>
    <x v="1"/>
    <x v="2"/>
    <x v="0"/>
    <x v="515"/>
    <s v="UNKNOWN"/>
  </r>
  <r>
    <s v="TXN_4106360"/>
    <s v="CUST_02"/>
    <x v="2"/>
    <x v="79"/>
    <n v="29"/>
    <x v="4"/>
    <n v="29"/>
    <n v="174"/>
    <s v="Cash"/>
    <x v="1"/>
    <x v="1"/>
    <x v="4"/>
    <x v="379"/>
    <b v="1"/>
  </r>
  <r>
    <s v="TXN_4106679"/>
    <s v="CUST_05"/>
    <x v="6"/>
    <x v="90"/>
    <n v="33.5"/>
    <x v="0"/>
    <n v="33.5"/>
    <n v="167.5"/>
    <s v="Cash"/>
    <x v="0"/>
    <x v="1"/>
    <x v="3"/>
    <x v="640"/>
    <b v="0"/>
  </r>
  <r>
    <s v="TXN_4106782"/>
    <s v="CUST_09"/>
    <x v="5"/>
    <x v="35"/>
    <n v="33.5"/>
    <x v="0"/>
    <n v="33.5"/>
    <n v="167.5"/>
    <s v="Credit Card"/>
    <x v="1"/>
    <x v="1"/>
    <x v="9"/>
    <x v="337"/>
    <s v="UNKNOWN"/>
  </r>
  <r>
    <s v="TXN_4107798"/>
    <s v="CUST_25"/>
    <x v="2"/>
    <x v="128"/>
    <n v="30.5"/>
    <x v="4"/>
    <n v="30.5"/>
    <n v="183"/>
    <s v="Cash"/>
    <x v="1"/>
    <x v="1"/>
    <x v="4"/>
    <x v="758"/>
    <s v="UNKNOWN"/>
  </r>
  <r>
    <s v="TXN_4108031"/>
    <s v="CUST_22"/>
    <x v="2"/>
    <x v="151"/>
    <n v="35"/>
    <x v="6"/>
    <n v="35"/>
    <n v="280"/>
    <s v="Digital Wallet"/>
    <x v="0"/>
    <x v="0"/>
    <x v="11"/>
    <x v="1005"/>
    <b v="0"/>
  </r>
  <r>
    <s v="TXN_4108548"/>
    <s v="CUST_20"/>
    <x v="4"/>
    <x v="29"/>
    <n v="12.5"/>
    <x v="9"/>
    <n v="12.5"/>
    <n v="25"/>
    <s v="Cash"/>
    <x v="1"/>
    <x v="2"/>
    <x v="1"/>
    <x v="836"/>
    <b v="0"/>
  </r>
  <r>
    <s v="TXN_4109801"/>
    <s v="CUST_24"/>
    <x v="0"/>
    <x v="22"/>
    <n v="35"/>
    <x v="2"/>
    <n v="35"/>
    <n v="105"/>
    <s v="Digital Wallet"/>
    <x v="0"/>
    <x v="2"/>
    <x v="11"/>
    <x v="24"/>
    <b v="1"/>
  </r>
  <r>
    <s v="TXN_4111121"/>
    <s v="CUST_02"/>
    <x v="4"/>
    <x v="50"/>
    <n v="9.5"/>
    <x v="0"/>
    <n v="9.5"/>
    <n v="47.5"/>
    <s v="Credit Card"/>
    <x v="1"/>
    <x v="0"/>
    <x v="9"/>
    <x v="951"/>
    <s v="UNKNOWN"/>
  </r>
  <r>
    <s v="TXN_4111338"/>
    <s v="CUST_22"/>
    <x v="6"/>
    <x v="52"/>
    <n v="41"/>
    <x v="10"/>
    <n v="41"/>
    <n v="287"/>
    <s v="Cash"/>
    <x v="0"/>
    <x v="0"/>
    <x v="4"/>
    <x v="285"/>
    <b v="0"/>
  </r>
  <r>
    <s v="TXN_4113425"/>
    <s v="CUST_15"/>
    <x v="3"/>
    <x v="44"/>
    <n v="27.5"/>
    <x v="7"/>
    <n v="27.5"/>
    <n v="110"/>
    <s v="Credit Card"/>
    <x v="0"/>
    <x v="1"/>
    <x v="4"/>
    <x v="170"/>
    <b v="0"/>
  </r>
  <r>
    <s v="TXN_4114361"/>
    <s v="CUST_15"/>
    <x v="0"/>
    <x v="3"/>
    <n v="41"/>
    <x v="4"/>
    <n v="41"/>
    <n v="246"/>
    <s v="Cash"/>
    <x v="1"/>
    <x v="2"/>
    <x v="1"/>
    <x v="400"/>
    <b v="1"/>
  </r>
  <r>
    <s v="TXN_4114556"/>
    <s v="CUST_21"/>
    <x v="7"/>
    <x v="6"/>
    <n v="15.5"/>
    <x v="2"/>
    <n v="15.5"/>
    <n v="46.5"/>
    <s v="Cash"/>
    <x v="1"/>
    <x v="2"/>
    <x v="8"/>
    <x v="397"/>
    <b v="0"/>
  </r>
  <r>
    <s v="TXN_4114856"/>
    <s v="CUST_09"/>
    <x v="1"/>
    <x v="59"/>
    <n v="12.5"/>
    <x v="0"/>
    <n v="12.5"/>
    <n v="62.5"/>
    <s v="Credit Card"/>
    <x v="0"/>
    <x v="0"/>
    <x v="8"/>
    <x v="60"/>
    <b v="0"/>
  </r>
  <r>
    <s v="TXN_4115707"/>
    <s v="CUST_02"/>
    <x v="5"/>
    <x v="41"/>
    <n v="39.5"/>
    <x v="8"/>
    <n v="39.5"/>
    <n v="395"/>
    <s v="Credit Card"/>
    <x v="1"/>
    <x v="1"/>
    <x v="4"/>
    <x v="792"/>
    <b v="0"/>
  </r>
  <r>
    <s v="TXN_4116552"/>
    <s v="CUST_15"/>
    <x v="6"/>
    <x v="26"/>
    <n v="38"/>
    <x v="2"/>
    <n v="38"/>
    <n v="114"/>
    <s v="Digital Wallet"/>
    <x v="1"/>
    <x v="0"/>
    <x v="0"/>
    <x v="965"/>
    <b v="1"/>
  </r>
  <r>
    <s v="TXN_4116590"/>
    <s v="CUST_11"/>
    <x v="0"/>
    <x v="120"/>
    <n v="8"/>
    <x v="5"/>
    <n v="8"/>
    <n v="8"/>
    <s v="Cash"/>
    <x v="0"/>
    <x v="1"/>
    <x v="2"/>
    <x v="371"/>
    <b v="1"/>
  </r>
  <r>
    <s v="TXN_4117981"/>
    <s v="CUST_04"/>
    <x v="2"/>
    <x v="66"/>
    <n v="27.5"/>
    <x v="1"/>
    <n v="27.5"/>
    <n v="247.5"/>
    <s v="Cash"/>
    <x v="1"/>
    <x v="2"/>
    <x v="5"/>
    <x v="653"/>
    <s v="UNKNOWN"/>
  </r>
  <r>
    <s v="TXN_4118493"/>
    <s v="CUST_24"/>
    <x v="7"/>
    <x v="6"/>
    <n v="0"/>
    <x v="3"/>
    <n v="0"/>
    <n v="0"/>
    <s v="Credit Card"/>
    <x v="0"/>
    <x v="1"/>
    <x v="11"/>
    <x v="476"/>
    <b v="0"/>
  </r>
  <r>
    <s v="TXN_4118617"/>
    <s v="CUST_25"/>
    <x v="3"/>
    <x v="44"/>
    <n v="27.5"/>
    <x v="10"/>
    <n v="27.5"/>
    <n v="192.5"/>
    <s v="Credit Card"/>
    <x v="1"/>
    <x v="0"/>
    <x v="3"/>
    <x v="23"/>
    <s v="UNKNOWN"/>
  </r>
  <r>
    <s v="TXN_4118770"/>
    <s v="CUST_20"/>
    <x v="1"/>
    <x v="2"/>
    <n v="11"/>
    <x v="5"/>
    <n v="11"/>
    <n v="11"/>
    <s v="Cash"/>
    <x v="0"/>
    <x v="2"/>
    <x v="2"/>
    <x v="803"/>
    <b v="0"/>
  </r>
  <r>
    <s v="TXN_4119684"/>
    <s v="CUST_24"/>
    <x v="7"/>
    <x v="118"/>
    <n v="33.5"/>
    <x v="5"/>
    <n v="33.5"/>
    <n v="33.5"/>
    <s v="Cash"/>
    <x v="1"/>
    <x v="2"/>
    <x v="8"/>
    <x v="397"/>
    <s v="UNKNOWN"/>
  </r>
  <r>
    <s v="TXN_4121313"/>
    <s v="CUST_05"/>
    <x v="6"/>
    <x v="130"/>
    <n v="11"/>
    <x v="1"/>
    <n v="11"/>
    <n v="99"/>
    <s v="Digital Wallet"/>
    <x v="0"/>
    <x v="0"/>
    <x v="7"/>
    <x v="890"/>
    <b v="1"/>
  </r>
  <r>
    <s v="TXN_4122428"/>
    <s v="CUST_12"/>
    <x v="3"/>
    <x v="119"/>
    <n v="12.5"/>
    <x v="8"/>
    <n v="12.5"/>
    <n v="125"/>
    <s v="Cash"/>
    <x v="0"/>
    <x v="0"/>
    <x v="2"/>
    <x v="250"/>
    <s v="UNKNOWN"/>
  </r>
  <r>
    <s v="TXN_4122441"/>
    <s v="CUST_24"/>
    <x v="7"/>
    <x v="42"/>
    <n v="29"/>
    <x v="5"/>
    <n v="29"/>
    <n v="29"/>
    <s v="Cash"/>
    <x v="1"/>
    <x v="1"/>
    <x v="7"/>
    <x v="211"/>
    <s v="UNKNOWN"/>
  </r>
  <r>
    <s v="TXN_4123109"/>
    <s v="CUST_24"/>
    <x v="5"/>
    <x v="6"/>
    <n v="9.5"/>
    <x v="9"/>
    <n v="9.5"/>
    <n v="19"/>
    <s v="Digital Wallet"/>
    <x v="0"/>
    <x v="3"/>
    <x v="10"/>
    <x v="637"/>
    <b v="1"/>
  </r>
  <r>
    <s v="TXN_4123250"/>
    <s v="CUST_12"/>
    <x v="3"/>
    <x v="53"/>
    <n v="23"/>
    <x v="1"/>
    <n v="23"/>
    <n v="207"/>
    <s v="Cash"/>
    <x v="0"/>
    <x v="0"/>
    <x v="7"/>
    <x v="302"/>
    <s v="UNKNOWN"/>
  </r>
  <r>
    <s v="TXN_4123276"/>
    <s v="CUST_14"/>
    <x v="0"/>
    <x v="6"/>
    <n v="12.5"/>
    <x v="0"/>
    <n v="12.5"/>
    <n v="62.5"/>
    <s v="Digital Wallet"/>
    <x v="1"/>
    <x v="2"/>
    <x v="11"/>
    <x v="595"/>
    <b v="0"/>
  </r>
  <r>
    <s v="TXN_4123570"/>
    <s v="CUST_09"/>
    <x v="3"/>
    <x v="44"/>
    <n v="27.5"/>
    <x v="8"/>
    <n v="27.5"/>
    <n v="275"/>
    <s v="Credit Card"/>
    <x v="1"/>
    <x v="2"/>
    <x v="6"/>
    <x v="180"/>
    <b v="0"/>
  </r>
  <r>
    <s v="TXN_4124069"/>
    <s v="CUST_25"/>
    <x v="1"/>
    <x v="176"/>
    <n v="38"/>
    <x v="0"/>
    <n v="38"/>
    <n v="190"/>
    <s v="Credit Card"/>
    <x v="1"/>
    <x v="2"/>
    <x v="0"/>
    <x v="1083"/>
    <s v="UNKNOWN"/>
  </r>
  <r>
    <s v="TXN_4124586"/>
    <s v="CUST_06"/>
    <x v="6"/>
    <x v="152"/>
    <n v="6.5"/>
    <x v="2"/>
    <n v="6.5"/>
    <n v="19.5"/>
    <s v="Credit Card"/>
    <x v="1"/>
    <x v="2"/>
    <x v="8"/>
    <x v="425"/>
    <b v="1"/>
  </r>
  <r>
    <s v="TXN_4125241"/>
    <s v="CUST_12"/>
    <x v="0"/>
    <x v="131"/>
    <n v="17"/>
    <x v="7"/>
    <n v="17"/>
    <n v="68"/>
    <s v="Cash"/>
    <x v="0"/>
    <x v="1"/>
    <x v="5"/>
    <x v="353"/>
    <b v="1"/>
  </r>
  <r>
    <s v="TXN_4126221"/>
    <s v="CUST_03"/>
    <x v="1"/>
    <x v="1"/>
    <n v="6.5"/>
    <x v="5"/>
    <n v="6.5"/>
    <n v="6.5"/>
    <s v="Cash"/>
    <x v="1"/>
    <x v="2"/>
    <x v="11"/>
    <x v="713"/>
    <s v="UNKNOWN"/>
  </r>
  <r>
    <s v="TXN_4126711"/>
    <s v="CUST_15"/>
    <x v="6"/>
    <x v="90"/>
    <n v="33.5"/>
    <x v="1"/>
    <n v="33.5"/>
    <n v="301.5"/>
    <s v="Digital Wallet"/>
    <x v="0"/>
    <x v="2"/>
    <x v="11"/>
    <x v="595"/>
    <b v="1"/>
  </r>
  <r>
    <s v="TXN_4126714"/>
    <s v="CUST_17"/>
    <x v="2"/>
    <x v="16"/>
    <n v="21.5"/>
    <x v="10"/>
    <n v="21.5"/>
    <n v="150.5"/>
    <s v="Credit Card"/>
    <x v="0"/>
    <x v="1"/>
    <x v="6"/>
    <x v="374"/>
    <b v="1"/>
  </r>
  <r>
    <s v="TXN_4127270"/>
    <s v="CUST_18"/>
    <x v="5"/>
    <x v="107"/>
    <n v="36.5"/>
    <x v="9"/>
    <n v="36.5"/>
    <n v="73"/>
    <s v="Cash"/>
    <x v="0"/>
    <x v="1"/>
    <x v="2"/>
    <x v="1002"/>
    <b v="0"/>
  </r>
  <r>
    <s v="TXN_4128346"/>
    <s v="CUST_14"/>
    <x v="5"/>
    <x v="6"/>
    <n v="14"/>
    <x v="2"/>
    <n v="14"/>
    <n v="42"/>
    <s v="Cash"/>
    <x v="0"/>
    <x v="0"/>
    <x v="10"/>
    <x v="492"/>
    <s v="UNKNOWN"/>
  </r>
  <r>
    <s v="TXN_4129646"/>
    <s v="CUST_25"/>
    <x v="5"/>
    <x v="47"/>
    <n v="15.5"/>
    <x v="10"/>
    <n v="15.5"/>
    <n v="108.5"/>
    <s v="Cash"/>
    <x v="0"/>
    <x v="1"/>
    <x v="6"/>
    <x v="194"/>
    <b v="1"/>
  </r>
  <r>
    <s v="TXN_4129783"/>
    <s v="CUST_10"/>
    <x v="3"/>
    <x v="65"/>
    <n v="5"/>
    <x v="9"/>
    <n v="5"/>
    <n v="10"/>
    <s v="Digital Wallet"/>
    <x v="0"/>
    <x v="0"/>
    <x v="5"/>
    <x v="622"/>
    <s v="UNKNOWN"/>
  </r>
  <r>
    <s v="TXN_4129849"/>
    <s v="CUST_16"/>
    <x v="5"/>
    <x v="58"/>
    <n v="24.5"/>
    <x v="1"/>
    <n v="24.5"/>
    <n v="220.5"/>
    <s v="Cash"/>
    <x v="1"/>
    <x v="1"/>
    <x v="8"/>
    <x v="528"/>
    <b v="0"/>
  </r>
  <r>
    <s v="TXN_4130110"/>
    <s v="CUST_20"/>
    <x v="6"/>
    <x v="6"/>
    <n v="23"/>
    <x v="7"/>
    <n v="23"/>
    <n v="92"/>
    <s v="Digital Wallet"/>
    <x v="0"/>
    <x v="2"/>
    <x v="7"/>
    <x v="461"/>
    <s v="UNKNOWN"/>
  </r>
  <r>
    <s v="TXN_4130550"/>
    <s v="CUST_14"/>
    <x v="7"/>
    <x v="124"/>
    <n v="21.5"/>
    <x v="0"/>
    <n v="21.5"/>
    <n v="107.5"/>
    <s v="Credit Card"/>
    <x v="1"/>
    <x v="2"/>
    <x v="2"/>
    <x v="583"/>
    <b v="0"/>
  </r>
  <r>
    <s v="TXN_4130715"/>
    <s v="CUST_08"/>
    <x v="7"/>
    <x v="28"/>
    <n v="18.5"/>
    <x v="2"/>
    <n v="18.5"/>
    <n v="55.5"/>
    <s v="Credit Card"/>
    <x v="1"/>
    <x v="0"/>
    <x v="5"/>
    <x v="554"/>
    <s v="UNKNOWN"/>
  </r>
  <r>
    <s v="TXN_4130749"/>
    <s v="CUST_20"/>
    <x v="4"/>
    <x v="29"/>
    <n v="12.5"/>
    <x v="1"/>
    <n v="12.5"/>
    <n v="112.5"/>
    <s v="Digital Wallet"/>
    <x v="1"/>
    <x v="2"/>
    <x v="10"/>
    <x v="480"/>
    <s v="UNKNOWN"/>
  </r>
  <r>
    <s v="TXN_4130909"/>
    <s v="CUST_21"/>
    <x v="1"/>
    <x v="48"/>
    <n v="26"/>
    <x v="8"/>
    <n v="26"/>
    <n v="260"/>
    <s v="Digital Wallet"/>
    <x v="0"/>
    <x v="1"/>
    <x v="11"/>
    <x v="116"/>
    <s v="UNKNOWN"/>
  </r>
  <r>
    <s v="TXN_4131069"/>
    <s v="CUST_14"/>
    <x v="3"/>
    <x v="44"/>
    <n v="27.5"/>
    <x v="8"/>
    <n v="27.5"/>
    <n v="275"/>
    <s v="Digital Wallet"/>
    <x v="0"/>
    <x v="1"/>
    <x v="3"/>
    <x v="391"/>
    <b v="0"/>
  </r>
  <r>
    <s v="TXN_4131199"/>
    <s v="CUST_03"/>
    <x v="6"/>
    <x v="108"/>
    <n v="21.5"/>
    <x v="4"/>
    <n v="21.5"/>
    <n v="129"/>
    <s v="Cash"/>
    <x v="0"/>
    <x v="0"/>
    <x v="3"/>
    <x v="691"/>
    <b v="0"/>
  </r>
  <r>
    <s v="TXN_4132386"/>
    <s v="CUST_06"/>
    <x v="6"/>
    <x v="15"/>
    <n v="26"/>
    <x v="9"/>
    <n v="26"/>
    <n v="52"/>
    <s v="Digital Wallet"/>
    <x v="0"/>
    <x v="1"/>
    <x v="11"/>
    <x v="1042"/>
    <b v="1"/>
  </r>
  <r>
    <s v="TXN_4132764"/>
    <s v="CUST_19"/>
    <x v="2"/>
    <x v="16"/>
    <n v="21.5"/>
    <x v="1"/>
    <n v="21.5"/>
    <n v="193.5"/>
    <s v="Digital Wallet"/>
    <x v="0"/>
    <x v="1"/>
    <x v="7"/>
    <x v="518"/>
    <b v="1"/>
  </r>
  <r>
    <s v="TXN_4133411"/>
    <s v="CUST_15"/>
    <x v="2"/>
    <x v="16"/>
    <n v="21.5"/>
    <x v="10"/>
    <n v="21.5"/>
    <n v="150.5"/>
    <s v="Cash"/>
    <x v="1"/>
    <x v="0"/>
    <x v="8"/>
    <x v="933"/>
    <s v="UNKNOWN"/>
  </r>
  <r>
    <s v="TXN_4133670"/>
    <s v="CUST_21"/>
    <x v="0"/>
    <x v="131"/>
    <n v="17"/>
    <x v="2"/>
    <n v="17"/>
    <n v="51"/>
    <s v="Cash"/>
    <x v="0"/>
    <x v="2"/>
    <x v="2"/>
    <x v="219"/>
    <s v="UNKNOWN"/>
  </r>
  <r>
    <s v="TXN_4134129"/>
    <s v="CUST_24"/>
    <x v="3"/>
    <x v="137"/>
    <n v="35"/>
    <x v="0"/>
    <n v="35"/>
    <n v="175"/>
    <s v="Cash"/>
    <x v="0"/>
    <x v="2"/>
    <x v="2"/>
    <x v="229"/>
    <s v="UNKNOWN"/>
  </r>
  <r>
    <s v="TXN_4134539"/>
    <s v="CUST_18"/>
    <x v="4"/>
    <x v="50"/>
    <n v="9.5"/>
    <x v="6"/>
    <n v="9.5"/>
    <n v="76"/>
    <s v="Credit Card"/>
    <x v="1"/>
    <x v="1"/>
    <x v="0"/>
    <x v="521"/>
    <b v="0"/>
  </r>
  <r>
    <s v="TXN_4135051"/>
    <s v="CUST_01"/>
    <x v="7"/>
    <x v="63"/>
    <n v="20"/>
    <x v="2"/>
    <n v="20"/>
    <n v="60"/>
    <s v="Credit Card"/>
    <x v="1"/>
    <x v="0"/>
    <x v="1"/>
    <x v="183"/>
    <s v="UNKNOWN"/>
  </r>
  <r>
    <s v="TXN_4136457"/>
    <s v="CUST_22"/>
    <x v="0"/>
    <x v="84"/>
    <n v="9.5"/>
    <x v="8"/>
    <n v="9.5"/>
    <n v="95"/>
    <s v="Cash"/>
    <x v="1"/>
    <x v="1"/>
    <x v="4"/>
    <x v="559"/>
    <b v="0"/>
  </r>
  <r>
    <s v="TXN_4139468"/>
    <s v="CUST_21"/>
    <x v="2"/>
    <x v="23"/>
    <n v="32"/>
    <x v="6"/>
    <n v="32"/>
    <n v="256"/>
    <s v="Credit Card"/>
    <x v="1"/>
    <x v="0"/>
    <x v="6"/>
    <x v="980"/>
    <b v="1"/>
  </r>
  <r>
    <s v="TXN_4140793"/>
    <s v="CUST_03"/>
    <x v="4"/>
    <x v="8"/>
    <n v="15.5"/>
    <x v="6"/>
    <n v="15.5"/>
    <n v="124"/>
    <s v="Cash"/>
    <x v="1"/>
    <x v="1"/>
    <x v="3"/>
    <x v="786"/>
    <b v="0"/>
  </r>
  <r>
    <s v="TXN_4141037"/>
    <s v="CUST_18"/>
    <x v="2"/>
    <x v="92"/>
    <n v="38"/>
    <x v="2"/>
    <n v="38"/>
    <n v="114"/>
    <s v="Cash"/>
    <x v="0"/>
    <x v="1"/>
    <x v="7"/>
    <x v="95"/>
    <s v="UNKNOWN"/>
  </r>
  <r>
    <s v="TXN_4141134"/>
    <s v="CUST_15"/>
    <x v="0"/>
    <x v="173"/>
    <n v="15.5"/>
    <x v="2"/>
    <n v="15.5"/>
    <n v="46.5"/>
    <s v="Cash"/>
    <x v="0"/>
    <x v="0"/>
    <x v="10"/>
    <x v="646"/>
    <s v="UNKNOWN"/>
  </r>
  <r>
    <s v="TXN_4142429"/>
    <s v="CUST_20"/>
    <x v="1"/>
    <x v="85"/>
    <n v="20"/>
    <x v="5"/>
    <n v="20"/>
    <n v="20"/>
    <s v="Digital Wallet"/>
    <x v="1"/>
    <x v="1"/>
    <x v="5"/>
    <x v="1080"/>
    <b v="1"/>
  </r>
  <r>
    <s v="TXN_4142629"/>
    <s v="CUST_20"/>
    <x v="7"/>
    <x v="70"/>
    <n v="6.5"/>
    <x v="9"/>
    <n v="6.5"/>
    <n v="13"/>
    <s v="Digital Wallet"/>
    <x v="1"/>
    <x v="0"/>
    <x v="2"/>
    <x v="89"/>
    <s v="UNKNOWN"/>
  </r>
  <r>
    <s v="TXN_4142861"/>
    <s v="CUST_22"/>
    <x v="3"/>
    <x v="56"/>
    <n v="15.5"/>
    <x v="9"/>
    <n v="15.5"/>
    <n v="31"/>
    <s v="Digital Wallet"/>
    <x v="0"/>
    <x v="0"/>
    <x v="10"/>
    <x v="911"/>
    <b v="1"/>
  </r>
  <r>
    <s v="TXN_4143543"/>
    <s v="CUST_15"/>
    <x v="2"/>
    <x v="80"/>
    <n v="17"/>
    <x v="9"/>
    <n v="17"/>
    <n v="34"/>
    <s v="Digital Wallet"/>
    <x v="0"/>
    <x v="1"/>
    <x v="1"/>
    <x v="450"/>
    <b v="0"/>
  </r>
  <r>
    <s v="TXN_4143842"/>
    <s v="CUST_05"/>
    <x v="6"/>
    <x v="6"/>
    <n v="0"/>
    <x v="3"/>
    <n v="0"/>
    <n v="0"/>
    <s v="Digital Wallet"/>
    <x v="0"/>
    <x v="2"/>
    <x v="9"/>
    <x v="687"/>
    <b v="1"/>
  </r>
  <r>
    <s v="TXN_4144026"/>
    <s v="CUST_01"/>
    <x v="6"/>
    <x v="168"/>
    <n v="29"/>
    <x v="4"/>
    <n v="29"/>
    <n v="174"/>
    <s v="Digital Wallet"/>
    <x v="1"/>
    <x v="2"/>
    <x v="3"/>
    <x v="235"/>
    <b v="1"/>
  </r>
  <r>
    <s v="TXN_4144158"/>
    <s v="CUST_25"/>
    <x v="7"/>
    <x v="124"/>
    <n v="21.5"/>
    <x v="6"/>
    <n v="21.5"/>
    <n v="172"/>
    <s v="Cash"/>
    <x v="0"/>
    <x v="2"/>
    <x v="0"/>
    <x v="990"/>
    <s v="UNKNOWN"/>
  </r>
  <r>
    <s v="TXN_4144500"/>
    <s v="CUST_05"/>
    <x v="5"/>
    <x v="6"/>
    <n v="0"/>
    <x v="3"/>
    <n v="0"/>
    <n v="0"/>
    <s v="Cash"/>
    <x v="0"/>
    <x v="0"/>
    <x v="9"/>
    <x v="388"/>
    <s v="UNKNOWN"/>
  </r>
  <r>
    <s v="TXN_4144954"/>
    <s v="CUST_13"/>
    <x v="1"/>
    <x v="19"/>
    <n v="39.5"/>
    <x v="4"/>
    <n v="39.5"/>
    <n v="237"/>
    <s v="Cash"/>
    <x v="0"/>
    <x v="2"/>
    <x v="9"/>
    <x v="930"/>
    <s v="UNKNOWN"/>
  </r>
  <r>
    <s v="TXN_4145243"/>
    <s v="CUST_08"/>
    <x v="7"/>
    <x v="6"/>
    <n v="18.5"/>
    <x v="8"/>
    <n v="18.5"/>
    <n v="185"/>
    <s v="Cash"/>
    <x v="1"/>
    <x v="0"/>
    <x v="5"/>
    <x v="497"/>
    <s v="UNKNOWN"/>
  </r>
  <r>
    <s v="TXN_4145989"/>
    <s v="CUST_16"/>
    <x v="0"/>
    <x v="114"/>
    <n v="21.5"/>
    <x v="6"/>
    <n v="21.5"/>
    <n v="172"/>
    <s v="Digital Wallet"/>
    <x v="0"/>
    <x v="1"/>
    <x v="5"/>
    <x v="819"/>
    <b v="1"/>
  </r>
  <r>
    <s v="TXN_4146011"/>
    <s v="CUST_17"/>
    <x v="4"/>
    <x v="82"/>
    <n v="32"/>
    <x v="1"/>
    <n v="32"/>
    <n v="288"/>
    <s v="Cash"/>
    <x v="0"/>
    <x v="1"/>
    <x v="1"/>
    <x v="704"/>
    <s v="UNKNOWN"/>
  </r>
  <r>
    <s v="TXN_4146156"/>
    <s v="CUST_08"/>
    <x v="3"/>
    <x v="55"/>
    <n v="8"/>
    <x v="9"/>
    <n v="8"/>
    <n v="16"/>
    <s v="Cash"/>
    <x v="0"/>
    <x v="0"/>
    <x v="10"/>
    <x v="32"/>
    <b v="1"/>
  </r>
  <r>
    <s v="TXN_4147529"/>
    <s v="CUST_18"/>
    <x v="2"/>
    <x v="86"/>
    <n v="23"/>
    <x v="7"/>
    <n v="23"/>
    <n v="92"/>
    <s v="Digital Wallet"/>
    <x v="0"/>
    <x v="1"/>
    <x v="0"/>
    <x v="334"/>
    <b v="1"/>
  </r>
  <r>
    <s v="TXN_4148681"/>
    <s v="CUST_23"/>
    <x v="1"/>
    <x v="85"/>
    <n v="20"/>
    <x v="2"/>
    <n v="20"/>
    <n v="60"/>
    <s v="Cash"/>
    <x v="0"/>
    <x v="0"/>
    <x v="2"/>
    <x v="193"/>
    <b v="0"/>
  </r>
  <r>
    <s v="TXN_4151275"/>
    <s v="CUST_22"/>
    <x v="5"/>
    <x v="113"/>
    <n v="41"/>
    <x v="2"/>
    <n v="41"/>
    <n v="123"/>
    <s v="Credit Card"/>
    <x v="1"/>
    <x v="2"/>
    <x v="2"/>
    <x v="583"/>
    <s v="UNKNOWN"/>
  </r>
  <r>
    <s v="TXN_4151549"/>
    <s v="CUST_03"/>
    <x v="0"/>
    <x v="95"/>
    <n v="36.5"/>
    <x v="5"/>
    <n v="36.5"/>
    <n v="36.5"/>
    <s v="Cash"/>
    <x v="1"/>
    <x v="2"/>
    <x v="8"/>
    <x v="512"/>
    <b v="0"/>
  </r>
  <r>
    <s v="TXN_4152048"/>
    <s v="CUST_20"/>
    <x v="5"/>
    <x v="11"/>
    <n v="6.5"/>
    <x v="0"/>
    <n v="6.5"/>
    <n v="32.5"/>
    <s v="Digital Wallet"/>
    <x v="1"/>
    <x v="2"/>
    <x v="3"/>
    <x v="119"/>
    <b v="1"/>
  </r>
  <r>
    <s v="TXN_4153975"/>
    <s v="CUST_21"/>
    <x v="3"/>
    <x v="104"/>
    <n v="32"/>
    <x v="6"/>
    <n v="32"/>
    <n v="256"/>
    <s v="Digital Wallet"/>
    <x v="1"/>
    <x v="2"/>
    <x v="10"/>
    <x v="614"/>
    <s v="UNKNOWN"/>
  </r>
  <r>
    <s v="TXN_4157444"/>
    <s v="CUST_13"/>
    <x v="4"/>
    <x v="167"/>
    <n v="30.5"/>
    <x v="9"/>
    <n v="30.5"/>
    <n v="61"/>
    <s v="Cash"/>
    <x v="0"/>
    <x v="0"/>
    <x v="7"/>
    <x v="872"/>
    <b v="0"/>
  </r>
  <r>
    <s v="TXN_4159313"/>
    <s v="CUST_07"/>
    <x v="2"/>
    <x v="45"/>
    <n v="11"/>
    <x v="1"/>
    <n v="11"/>
    <n v="99"/>
    <s v="Digital Wallet"/>
    <x v="1"/>
    <x v="0"/>
    <x v="3"/>
    <x v="702"/>
    <b v="1"/>
  </r>
  <r>
    <s v="TXN_4160315"/>
    <s v="CUST_05"/>
    <x v="3"/>
    <x v="104"/>
    <n v="32"/>
    <x v="1"/>
    <n v="32"/>
    <n v="288"/>
    <s v="Digital Wallet"/>
    <x v="1"/>
    <x v="1"/>
    <x v="6"/>
    <x v="663"/>
    <s v="UNKNOWN"/>
  </r>
  <r>
    <s v="TXN_4161105"/>
    <s v="CUST_22"/>
    <x v="5"/>
    <x v="122"/>
    <n v="8"/>
    <x v="7"/>
    <n v="8"/>
    <n v="32"/>
    <s v="Digital Wallet"/>
    <x v="0"/>
    <x v="0"/>
    <x v="5"/>
    <x v="366"/>
    <s v="UNKNOWN"/>
  </r>
  <r>
    <s v="TXN_4161318"/>
    <s v="CUST_21"/>
    <x v="4"/>
    <x v="161"/>
    <n v="23"/>
    <x v="10"/>
    <n v="23"/>
    <n v="161"/>
    <s v="Credit Card"/>
    <x v="1"/>
    <x v="2"/>
    <x v="6"/>
    <x v="62"/>
    <b v="0"/>
  </r>
  <r>
    <s v="TXN_4162114"/>
    <s v="CUST_11"/>
    <x v="0"/>
    <x v="114"/>
    <n v="21.5"/>
    <x v="0"/>
    <n v="21.5"/>
    <n v="107.5"/>
    <s v="Cash"/>
    <x v="1"/>
    <x v="2"/>
    <x v="7"/>
    <x v="881"/>
    <b v="0"/>
  </r>
  <r>
    <s v="TXN_4164947"/>
    <s v="CUST_09"/>
    <x v="1"/>
    <x v="19"/>
    <n v="39.5"/>
    <x v="9"/>
    <n v="39.5"/>
    <n v="79"/>
    <s v="Digital Wallet"/>
    <x v="1"/>
    <x v="0"/>
    <x v="10"/>
    <x v="646"/>
    <b v="1"/>
  </r>
  <r>
    <s v="TXN_4165936"/>
    <s v="CUST_12"/>
    <x v="4"/>
    <x v="103"/>
    <n v="33.5"/>
    <x v="10"/>
    <n v="33.5"/>
    <n v="234.5"/>
    <s v="Cash"/>
    <x v="1"/>
    <x v="2"/>
    <x v="9"/>
    <x v="339"/>
    <s v="UNKNOWN"/>
  </r>
  <r>
    <s v="TXN_4166663"/>
    <s v="CUST_10"/>
    <x v="4"/>
    <x v="161"/>
    <n v="23"/>
    <x v="6"/>
    <n v="23"/>
    <n v="184"/>
    <s v="Cash"/>
    <x v="0"/>
    <x v="2"/>
    <x v="6"/>
    <x v="10"/>
    <s v="UNKNOWN"/>
  </r>
  <r>
    <s v="TXN_4166938"/>
    <s v="CUST_08"/>
    <x v="0"/>
    <x v="84"/>
    <n v="9.5"/>
    <x v="5"/>
    <n v="9.5"/>
    <n v="9.5"/>
    <s v="Digital Wallet"/>
    <x v="0"/>
    <x v="1"/>
    <x v="1"/>
    <x v="612"/>
    <s v="UNKNOWN"/>
  </r>
  <r>
    <s v="TXN_4167160"/>
    <s v="CUST_01"/>
    <x v="2"/>
    <x v="109"/>
    <n v="20"/>
    <x v="10"/>
    <n v="20"/>
    <n v="140"/>
    <s v="Digital Wallet"/>
    <x v="0"/>
    <x v="2"/>
    <x v="7"/>
    <x v="234"/>
    <b v="0"/>
  </r>
  <r>
    <s v="TXN_4167564"/>
    <s v="CUST_19"/>
    <x v="7"/>
    <x v="70"/>
    <n v="6.5"/>
    <x v="5"/>
    <n v="6.5"/>
    <n v="6.5"/>
    <s v="Credit Card"/>
    <x v="0"/>
    <x v="0"/>
    <x v="8"/>
    <x v="453"/>
    <b v="1"/>
  </r>
  <r>
    <s v="TXN_4168865"/>
    <s v="CUST_11"/>
    <x v="7"/>
    <x v="6"/>
    <n v="0"/>
    <x v="3"/>
    <n v="0"/>
    <n v="0"/>
    <s v="Cash"/>
    <x v="1"/>
    <x v="2"/>
    <x v="5"/>
    <x v="286"/>
    <b v="0"/>
  </r>
  <r>
    <s v="TXN_4169051"/>
    <s v="CUST_01"/>
    <x v="5"/>
    <x v="67"/>
    <n v="29"/>
    <x v="0"/>
    <n v="29"/>
    <n v="145"/>
    <s v="Credit Card"/>
    <x v="0"/>
    <x v="0"/>
    <x v="6"/>
    <x v="124"/>
    <b v="0"/>
  </r>
  <r>
    <s v="TXN_4169126"/>
    <s v="CUST_21"/>
    <x v="1"/>
    <x v="186"/>
    <n v="21.5"/>
    <x v="0"/>
    <n v="21.5"/>
    <n v="107.5"/>
    <s v="Cash"/>
    <x v="1"/>
    <x v="0"/>
    <x v="9"/>
    <x v="253"/>
    <s v="UNKNOWN"/>
  </r>
  <r>
    <s v="TXN_4169487"/>
    <s v="CUST_02"/>
    <x v="7"/>
    <x v="32"/>
    <n v="27.5"/>
    <x v="2"/>
    <n v="27.5"/>
    <n v="82.5"/>
    <s v="Cash"/>
    <x v="0"/>
    <x v="2"/>
    <x v="1"/>
    <x v="459"/>
    <s v="UNKNOWN"/>
  </r>
  <r>
    <s v="TXN_4169525"/>
    <s v="CUST_12"/>
    <x v="2"/>
    <x v="86"/>
    <n v="23"/>
    <x v="5"/>
    <n v="23"/>
    <n v="23"/>
    <s v="Cash"/>
    <x v="0"/>
    <x v="0"/>
    <x v="0"/>
    <x v="435"/>
    <b v="0"/>
  </r>
  <r>
    <s v="TXN_4169720"/>
    <s v="CUST_12"/>
    <x v="6"/>
    <x v="112"/>
    <n v="23"/>
    <x v="10"/>
    <n v="23"/>
    <n v="161"/>
    <s v="Credit Card"/>
    <x v="0"/>
    <x v="1"/>
    <x v="3"/>
    <x v="7"/>
    <b v="1"/>
  </r>
  <r>
    <s v="TXN_4171929"/>
    <s v="CUST_03"/>
    <x v="0"/>
    <x v="10"/>
    <n v="18.5"/>
    <x v="5"/>
    <n v="18.5"/>
    <n v="18.5"/>
    <s v="Credit Card"/>
    <x v="1"/>
    <x v="0"/>
    <x v="7"/>
    <x v="832"/>
    <s v="UNKNOWN"/>
  </r>
  <r>
    <s v="TXN_4173885"/>
    <s v="CUST_09"/>
    <x v="7"/>
    <x v="193"/>
    <n v="8"/>
    <x v="10"/>
    <n v="8"/>
    <n v="56"/>
    <s v="Cash"/>
    <x v="0"/>
    <x v="1"/>
    <x v="6"/>
    <x v="558"/>
    <b v="0"/>
  </r>
  <r>
    <s v="TXN_4173894"/>
    <s v="CUST_02"/>
    <x v="4"/>
    <x v="148"/>
    <n v="36.5"/>
    <x v="10"/>
    <n v="36.5"/>
    <n v="255.5"/>
    <s v="Cash"/>
    <x v="0"/>
    <x v="2"/>
    <x v="3"/>
    <x v="66"/>
    <b v="1"/>
  </r>
  <r>
    <s v="TXN_4174028"/>
    <s v="CUST_17"/>
    <x v="6"/>
    <x v="6"/>
    <n v="0"/>
    <x v="3"/>
    <n v="0"/>
    <n v="0"/>
    <s v="Credit Card"/>
    <x v="1"/>
    <x v="1"/>
    <x v="10"/>
    <x v="873"/>
    <s v="UNKNOWN"/>
  </r>
  <r>
    <s v="TXN_4174281"/>
    <s v="CUST_19"/>
    <x v="6"/>
    <x v="38"/>
    <n v="5"/>
    <x v="10"/>
    <n v="5"/>
    <n v="35"/>
    <s v="Digital Wallet"/>
    <x v="0"/>
    <x v="2"/>
    <x v="2"/>
    <x v="884"/>
    <s v="UNKNOWN"/>
  </r>
  <r>
    <s v="TXN_4176280"/>
    <s v="CUST_16"/>
    <x v="0"/>
    <x v="25"/>
    <n v="29"/>
    <x v="7"/>
    <n v="29"/>
    <n v="116"/>
    <s v="Cash"/>
    <x v="0"/>
    <x v="0"/>
    <x v="8"/>
    <x v="699"/>
    <s v="UNKNOWN"/>
  </r>
  <r>
    <s v="TXN_4176409"/>
    <s v="CUST_20"/>
    <x v="6"/>
    <x v="141"/>
    <n v="9.5"/>
    <x v="9"/>
    <n v="9.5"/>
    <n v="19"/>
    <s v="Cash"/>
    <x v="1"/>
    <x v="2"/>
    <x v="10"/>
    <x v="1029"/>
    <b v="0"/>
  </r>
  <r>
    <s v="TXN_4176444"/>
    <s v="CUST_14"/>
    <x v="6"/>
    <x v="165"/>
    <n v="35"/>
    <x v="9"/>
    <n v="35"/>
    <n v="70"/>
    <s v="Digital Wallet"/>
    <x v="0"/>
    <x v="1"/>
    <x v="0"/>
    <x v="1059"/>
    <b v="0"/>
  </r>
  <r>
    <s v="TXN_4178572"/>
    <s v="CUST_12"/>
    <x v="4"/>
    <x v="82"/>
    <n v="32"/>
    <x v="6"/>
    <n v="32"/>
    <n v="256"/>
    <s v="Cash"/>
    <x v="0"/>
    <x v="0"/>
    <x v="3"/>
    <x v="9"/>
    <s v="UNKNOWN"/>
  </r>
  <r>
    <s v="TXN_4178874"/>
    <s v="CUST_10"/>
    <x v="6"/>
    <x v="26"/>
    <n v="38"/>
    <x v="4"/>
    <n v="38"/>
    <n v="228"/>
    <s v="Digital Wallet"/>
    <x v="0"/>
    <x v="1"/>
    <x v="11"/>
    <x v="154"/>
    <b v="1"/>
  </r>
  <r>
    <s v="TXN_4180223"/>
    <s v="CUST_13"/>
    <x v="5"/>
    <x v="170"/>
    <n v="30.5"/>
    <x v="2"/>
    <n v="30.5"/>
    <n v="91.5"/>
    <s v="Cash"/>
    <x v="1"/>
    <x v="0"/>
    <x v="1"/>
    <x v="108"/>
    <s v="UNKNOWN"/>
  </r>
  <r>
    <s v="TXN_4180652"/>
    <s v="CUST_11"/>
    <x v="3"/>
    <x v="119"/>
    <n v="12.5"/>
    <x v="2"/>
    <n v="12.5"/>
    <n v="37.5"/>
    <s v="Digital Wallet"/>
    <x v="0"/>
    <x v="2"/>
    <x v="9"/>
    <x v="279"/>
    <b v="0"/>
  </r>
  <r>
    <s v="TXN_4181012"/>
    <s v="CUST_21"/>
    <x v="7"/>
    <x v="106"/>
    <n v="15.5"/>
    <x v="4"/>
    <n v="15.5"/>
    <n v="93"/>
    <s v="Cash"/>
    <x v="1"/>
    <x v="0"/>
    <x v="9"/>
    <x v="1022"/>
    <s v="UNKNOWN"/>
  </r>
  <r>
    <s v="TXN_4181548"/>
    <s v="CUST_02"/>
    <x v="1"/>
    <x v="6"/>
    <n v="6.5"/>
    <x v="1"/>
    <n v="6.5"/>
    <n v="58.5"/>
    <s v="Cash"/>
    <x v="0"/>
    <x v="2"/>
    <x v="1"/>
    <x v="210"/>
    <b v="1"/>
  </r>
  <r>
    <s v="TXN_4182653"/>
    <s v="CUST_01"/>
    <x v="4"/>
    <x v="6"/>
    <n v="0"/>
    <x v="3"/>
    <n v="0"/>
    <n v="0"/>
    <s v="Cash"/>
    <x v="0"/>
    <x v="2"/>
    <x v="7"/>
    <x v="917"/>
    <b v="1"/>
  </r>
  <r>
    <s v="TXN_4183197"/>
    <s v="CUST_14"/>
    <x v="4"/>
    <x v="99"/>
    <n v="35"/>
    <x v="9"/>
    <n v="35"/>
    <n v="70"/>
    <s v="Digital Wallet"/>
    <x v="0"/>
    <x v="2"/>
    <x v="4"/>
    <x v="764"/>
    <b v="1"/>
  </r>
  <r>
    <s v="TXN_4183289"/>
    <s v="CUST_12"/>
    <x v="3"/>
    <x v="178"/>
    <n v="9.5"/>
    <x v="5"/>
    <n v="9.5"/>
    <n v="9.5"/>
    <s v="Credit Card"/>
    <x v="0"/>
    <x v="1"/>
    <x v="3"/>
    <x v="635"/>
    <b v="1"/>
  </r>
  <r>
    <s v="TXN_4184687"/>
    <s v="CUST_23"/>
    <x v="0"/>
    <x v="162"/>
    <n v="12.5"/>
    <x v="9"/>
    <n v="12.5"/>
    <n v="25"/>
    <s v="Digital Wallet"/>
    <x v="1"/>
    <x v="1"/>
    <x v="4"/>
    <x v="787"/>
    <b v="0"/>
  </r>
  <r>
    <s v="TXN_4185893"/>
    <s v="CUST_06"/>
    <x v="1"/>
    <x v="59"/>
    <n v="12.5"/>
    <x v="2"/>
    <n v="12.5"/>
    <n v="37.5"/>
    <s v="Digital Wallet"/>
    <x v="0"/>
    <x v="1"/>
    <x v="0"/>
    <x v="594"/>
    <s v="UNKNOWN"/>
  </r>
  <r>
    <s v="TXN_4186609"/>
    <s v="CUST_22"/>
    <x v="3"/>
    <x v="53"/>
    <n v="23"/>
    <x v="1"/>
    <n v="23"/>
    <n v="207"/>
    <s v="Digital Wallet"/>
    <x v="0"/>
    <x v="2"/>
    <x v="4"/>
    <x v="977"/>
    <b v="0"/>
  </r>
  <r>
    <s v="TXN_4187431"/>
    <s v="CUST_23"/>
    <x v="4"/>
    <x v="6"/>
    <n v="0"/>
    <x v="3"/>
    <n v="0"/>
    <n v="0"/>
    <s v="Digital Wallet"/>
    <x v="0"/>
    <x v="1"/>
    <x v="7"/>
    <x v="197"/>
    <b v="0"/>
  </r>
  <r>
    <s v="TXN_4187658"/>
    <s v="CUST_06"/>
    <x v="2"/>
    <x v="177"/>
    <n v="26"/>
    <x v="8"/>
    <n v="26"/>
    <n v="260"/>
    <s v="Digital Wallet"/>
    <x v="1"/>
    <x v="2"/>
    <x v="11"/>
    <x v="393"/>
    <b v="1"/>
  </r>
  <r>
    <s v="TXN_4187730"/>
    <s v="CUST_23"/>
    <x v="1"/>
    <x v="19"/>
    <n v="39.5"/>
    <x v="7"/>
    <n v="39.5"/>
    <n v="158"/>
    <s v="Digital Wallet"/>
    <x v="1"/>
    <x v="0"/>
    <x v="3"/>
    <x v="324"/>
    <b v="0"/>
  </r>
  <r>
    <s v="TXN_4188290"/>
    <s v="CUST_08"/>
    <x v="4"/>
    <x v="40"/>
    <n v="29"/>
    <x v="8"/>
    <n v="29"/>
    <n v="290"/>
    <s v="Digital Wallet"/>
    <x v="1"/>
    <x v="2"/>
    <x v="10"/>
    <x v="276"/>
    <s v="UNKNOWN"/>
  </r>
  <r>
    <s v="TXN_4189375"/>
    <s v="CUST_24"/>
    <x v="0"/>
    <x v="3"/>
    <n v="41"/>
    <x v="1"/>
    <n v="41"/>
    <n v="369"/>
    <s v="Cash"/>
    <x v="0"/>
    <x v="0"/>
    <x v="7"/>
    <x v="737"/>
    <s v="UNKNOWN"/>
  </r>
  <r>
    <s v="TXN_4189415"/>
    <s v="CUST_03"/>
    <x v="0"/>
    <x v="138"/>
    <n v="6.5"/>
    <x v="7"/>
    <n v="6.5"/>
    <n v="26"/>
    <s v="Credit Card"/>
    <x v="0"/>
    <x v="0"/>
    <x v="1"/>
    <x v="766"/>
    <s v="UNKNOWN"/>
  </r>
  <r>
    <s v="TXN_4189884"/>
    <s v="CUST_09"/>
    <x v="0"/>
    <x v="84"/>
    <n v="9.5"/>
    <x v="2"/>
    <n v="9.5"/>
    <n v="28.5"/>
    <s v="Cash"/>
    <x v="1"/>
    <x v="0"/>
    <x v="5"/>
    <x v="940"/>
    <s v="UNKNOWN"/>
  </r>
  <r>
    <s v="TXN_4191194"/>
    <s v="CUST_13"/>
    <x v="1"/>
    <x v="97"/>
    <n v="14"/>
    <x v="10"/>
    <n v="14"/>
    <n v="98"/>
    <s v="Digital Wallet"/>
    <x v="0"/>
    <x v="2"/>
    <x v="2"/>
    <x v="219"/>
    <b v="1"/>
  </r>
  <r>
    <s v="TXN_4191425"/>
    <s v="CUST_25"/>
    <x v="5"/>
    <x v="170"/>
    <n v="30.5"/>
    <x v="5"/>
    <n v="30.5"/>
    <n v="30.5"/>
    <s v="Digital Wallet"/>
    <x v="0"/>
    <x v="0"/>
    <x v="0"/>
    <x v="0"/>
    <b v="0"/>
  </r>
  <r>
    <s v="TXN_4192202"/>
    <s v="CUST_07"/>
    <x v="3"/>
    <x v="116"/>
    <n v="39.5"/>
    <x v="9"/>
    <n v="39.5"/>
    <n v="79"/>
    <s v="Credit Card"/>
    <x v="0"/>
    <x v="1"/>
    <x v="9"/>
    <x v="231"/>
    <b v="1"/>
  </r>
  <r>
    <s v="TXN_4192360"/>
    <s v="CUST_22"/>
    <x v="3"/>
    <x v="199"/>
    <n v="24.5"/>
    <x v="4"/>
    <n v="24.5"/>
    <n v="147"/>
    <s v="Digital Wallet"/>
    <x v="0"/>
    <x v="1"/>
    <x v="3"/>
    <x v="812"/>
    <b v="1"/>
  </r>
  <r>
    <s v="TXN_4193004"/>
    <s v="CUST_15"/>
    <x v="2"/>
    <x v="181"/>
    <n v="9.5"/>
    <x v="7"/>
    <n v="9.5"/>
    <n v="38"/>
    <s v="Digital Wallet"/>
    <x v="0"/>
    <x v="2"/>
    <x v="0"/>
    <x v="609"/>
    <b v="0"/>
  </r>
  <r>
    <s v="TXN_4194209"/>
    <s v="CUST_01"/>
    <x v="4"/>
    <x v="50"/>
    <n v="9.5"/>
    <x v="0"/>
    <n v="9.5"/>
    <n v="47.5"/>
    <s v="Digital Wallet"/>
    <x v="0"/>
    <x v="2"/>
    <x v="8"/>
    <x v="643"/>
    <b v="0"/>
  </r>
  <r>
    <s v="TXN_4194229"/>
    <s v="CUST_20"/>
    <x v="5"/>
    <x v="6"/>
    <n v="0"/>
    <x v="3"/>
    <n v="0"/>
    <n v="0"/>
    <s v="Credit Card"/>
    <x v="0"/>
    <x v="1"/>
    <x v="8"/>
    <x v="494"/>
    <s v="UNKNOWN"/>
  </r>
  <r>
    <s v="TXN_4195168"/>
    <s v="CUST_15"/>
    <x v="5"/>
    <x v="101"/>
    <n v="20"/>
    <x v="9"/>
    <n v="20"/>
    <n v="40"/>
    <s v="Cash"/>
    <x v="0"/>
    <x v="2"/>
    <x v="11"/>
    <x v="555"/>
    <s v="UNKNOWN"/>
  </r>
  <r>
    <s v="TXN_4195260"/>
    <s v="CUST_17"/>
    <x v="1"/>
    <x v="6"/>
    <n v="0"/>
    <x v="3"/>
    <n v="0"/>
    <n v="0"/>
    <s v="Cash"/>
    <x v="1"/>
    <x v="2"/>
    <x v="0"/>
    <x v="514"/>
    <b v="1"/>
  </r>
  <r>
    <s v="TXN_4195293"/>
    <s v="CUST_20"/>
    <x v="3"/>
    <x v="159"/>
    <n v="21.5"/>
    <x v="1"/>
    <n v="21.5"/>
    <n v="193.5"/>
    <s v="Cash"/>
    <x v="0"/>
    <x v="2"/>
    <x v="10"/>
    <x v="455"/>
    <b v="0"/>
  </r>
  <r>
    <s v="TXN_4195517"/>
    <s v="CUST_19"/>
    <x v="0"/>
    <x v="3"/>
    <n v="41"/>
    <x v="2"/>
    <n v="41"/>
    <n v="123"/>
    <s v="Credit Card"/>
    <x v="0"/>
    <x v="2"/>
    <x v="3"/>
    <x v="724"/>
    <b v="0"/>
  </r>
  <r>
    <s v="TXN_4195971"/>
    <s v="CUST_10"/>
    <x v="7"/>
    <x v="70"/>
    <n v="6.5"/>
    <x v="1"/>
    <n v="6.5"/>
    <n v="58.5"/>
    <s v="Credit Card"/>
    <x v="1"/>
    <x v="2"/>
    <x v="0"/>
    <x v="513"/>
    <s v="UNKNOWN"/>
  </r>
  <r>
    <s v="TXN_4196751"/>
    <s v="CUST_08"/>
    <x v="6"/>
    <x v="165"/>
    <n v="35"/>
    <x v="1"/>
    <n v="35"/>
    <n v="315"/>
    <s v="Cash"/>
    <x v="1"/>
    <x v="1"/>
    <x v="5"/>
    <x v="976"/>
    <s v="UNKNOWN"/>
  </r>
  <r>
    <s v="TXN_4197095"/>
    <s v="CUST_03"/>
    <x v="3"/>
    <x v="180"/>
    <n v="6.5"/>
    <x v="2"/>
    <n v="6.5"/>
    <n v="19.5"/>
    <s v="Credit Card"/>
    <x v="0"/>
    <x v="0"/>
    <x v="6"/>
    <x v="483"/>
    <s v="UNKNOWN"/>
  </r>
  <r>
    <s v="TXN_4199715"/>
    <s v="CUST_23"/>
    <x v="0"/>
    <x v="162"/>
    <n v="12.5"/>
    <x v="0"/>
    <n v="12.5"/>
    <n v="62.5"/>
    <s v="Digital Wallet"/>
    <x v="1"/>
    <x v="0"/>
    <x v="7"/>
    <x v="444"/>
    <s v="UNKNOWN"/>
  </r>
  <r>
    <s v="TXN_4199863"/>
    <s v="CUST_11"/>
    <x v="1"/>
    <x v="176"/>
    <n v="38"/>
    <x v="1"/>
    <n v="38"/>
    <n v="342"/>
    <s v="Cash"/>
    <x v="0"/>
    <x v="1"/>
    <x v="4"/>
    <x v="139"/>
    <b v="0"/>
  </r>
  <r>
    <s v="TXN_4200825"/>
    <s v="CUST_03"/>
    <x v="2"/>
    <x v="66"/>
    <n v="27.5"/>
    <x v="10"/>
    <n v="27.5"/>
    <n v="192.5"/>
    <s v="Credit Card"/>
    <x v="0"/>
    <x v="2"/>
    <x v="8"/>
    <x v="195"/>
    <s v="UNKNOWN"/>
  </r>
  <r>
    <s v="TXN_4201299"/>
    <s v="CUST_09"/>
    <x v="0"/>
    <x v="6"/>
    <n v="0"/>
    <x v="3"/>
    <n v="0"/>
    <n v="0"/>
    <s v="Cash"/>
    <x v="1"/>
    <x v="2"/>
    <x v="8"/>
    <x v="99"/>
    <b v="0"/>
  </r>
  <r>
    <s v="TXN_4202877"/>
    <s v="CUST_17"/>
    <x v="3"/>
    <x v="65"/>
    <n v="5"/>
    <x v="0"/>
    <n v="5"/>
    <n v="25"/>
    <s v="Digital Wallet"/>
    <x v="0"/>
    <x v="2"/>
    <x v="5"/>
    <x v="746"/>
    <b v="1"/>
  </r>
  <r>
    <s v="TXN_4204330"/>
    <s v="CUST_04"/>
    <x v="1"/>
    <x v="172"/>
    <n v="9.5"/>
    <x v="2"/>
    <n v="9.5"/>
    <n v="28.5"/>
    <s v="Digital Wallet"/>
    <x v="0"/>
    <x v="1"/>
    <x v="3"/>
    <x v="133"/>
    <s v="UNKNOWN"/>
  </r>
  <r>
    <s v="TXN_4204523"/>
    <s v="CUST_21"/>
    <x v="5"/>
    <x v="47"/>
    <n v="15.5"/>
    <x v="10"/>
    <n v="15.5"/>
    <n v="108.5"/>
    <s v="Credit Card"/>
    <x v="0"/>
    <x v="0"/>
    <x v="5"/>
    <x v="639"/>
    <b v="1"/>
  </r>
  <r>
    <s v="TXN_4205123"/>
    <s v="CUST_14"/>
    <x v="3"/>
    <x v="178"/>
    <n v="9.5"/>
    <x v="7"/>
    <n v="9.5"/>
    <n v="38"/>
    <s v="Credit Card"/>
    <x v="0"/>
    <x v="2"/>
    <x v="0"/>
    <x v="19"/>
    <s v="UNKNOWN"/>
  </r>
  <r>
    <s v="TXN_4205231"/>
    <s v="CUST_08"/>
    <x v="2"/>
    <x v="23"/>
    <n v="32"/>
    <x v="2"/>
    <n v="32"/>
    <n v="96"/>
    <s v="Digital Wallet"/>
    <x v="1"/>
    <x v="0"/>
    <x v="1"/>
    <x v="59"/>
    <b v="1"/>
  </r>
  <r>
    <s v="TXN_4205609"/>
    <s v="CUST_16"/>
    <x v="4"/>
    <x v="6"/>
    <n v="35"/>
    <x v="6"/>
    <n v="35"/>
    <n v="280"/>
    <s v="Digital Wallet"/>
    <x v="0"/>
    <x v="1"/>
    <x v="10"/>
    <x v="960"/>
    <s v="UNKNOWN"/>
  </r>
  <r>
    <s v="TXN_4205627"/>
    <s v="CUST_21"/>
    <x v="4"/>
    <x v="93"/>
    <n v="11"/>
    <x v="10"/>
    <n v="11"/>
    <n v="77"/>
    <s v="Digital Wallet"/>
    <x v="1"/>
    <x v="0"/>
    <x v="8"/>
    <x v="443"/>
    <b v="0"/>
  </r>
  <r>
    <s v="TXN_4205977"/>
    <s v="CUST_04"/>
    <x v="0"/>
    <x v="83"/>
    <n v="39.5"/>
    <x v="0"/>
    <n v="39.5"/>
    <n v="197.5"/>
    <s v="Digital Wallet"/>
    <x v="0"/>
    <x v="0"/>
    <x v="10"/>
    <x v="280"/>
    <b v="0"/>
  </r>
  <r>
    <s v="TXN_4206470"/>
    <s v="CUST_05"/>
    <x v="4"/>
    <x v="6"/>
    <n v="0"/>
    <x v="3"/>
    <n v="0"/>
    <n v="0"/>
    <s v="Cash"/>
    <x v="0"/>
    <x v="0"/>
    <x v="9"/>
    <x v="299"/>
    <s v="UNKNOWN"/>
  </r>
  <r>
    <s v="TXN_4206593"/>
    <s v="CUST_01"/>
    <x v="1"/>
    <x v="6"/>
    <n v="0"/>
    <x v="3"/>
    <n v="0"/>
    <n v="0"/>
    <s v="Digital Wallet"/>
    <x v="1"/>
    <x v="3"/>
    <x v="10"/>
    <x v="381"/>
    <b v="0"/>
  </r>
  <r>
    <s v="TXN_4206956"/>
    <s v="CUST_20"/>
    <x v="1"/>
    <x v="85"/>
    <n v="20"/>
    <x v="6"/>
    <n v="20"/>
    <n v="160"/>
    <s v="Digital Wallet"/>
    <x v="0"/>
    <x v="2"/>
    <x v="8"/>
    <x v="598"/>
    <b v="1"/>
  </r>
  <r>
    <s v="TXN_4208189"/>
    <s v="CUST_23"/>
    <x v="6"/>
    <x v="52"/>
    <n v="41"/>
    <x v="8"/>
    <n v="41"/>
    <n v="410"/>
    <s v="Cash"/>
    <x v="0"/>
    <x v="1"/>
    <x v="9"/>
    <x v="797"/>
    <b v="0"/>
  </r>
  <r>
    <s v="TXN_4210328"/>
    <s v="CUST_11"/>
    <x v="0"/>
    <x v="3"/>
    <n v="41"/>
    <x v="0"/>
    <n v="41"/>
    <n v="205"/>
    <s v="Cash"/>
    <x v="0"/>
    <x v="0"/>
    <x v="10"/>
    <x v="242"/>
    <s v="UNKNOWN"/>
  </r>
  <r>
    <s v="TXN_4211434"/>
    <s v="CUST_14"/>
    <x v="2"/>
    <x v="86"/>
    <n v="23"/>
    <x v="7"/>
    <n v="23"/>
    <n v="92"/>
    <s v="Cash"/>
    <x v="1"/>
    <x v="1"/>
    <x v="0"/>
    <x v="1084"/>
    <b v="1"/>
  </r>
  <r>
    <s v="TXN_4212096"/>
    <s v="CUST_19"/>
    <x v="5"/>
    <x v="113"/>
    <n v="41"/>
    <x v="9"/>
    <n v="41"/>
    <n v="82"/>
    <s v="Digital Wallet"/>
    <x v="1"/>
    <x v="0"/>
    <x v="0"/>
    <x v="1085"/>
    <b v="1"/>
  </r>
  <r>
    <s v="TXN_4212494"/>
    <s v="CUST_02"/>
    <x v="4"/>
    <x v="93"/>
    <n v="11"/>
    <x v="2"/>
    <n v="11"/>
    <n v="33"/>
    <s v="Credit Card"/>
    <x v="1"/>
    <x v="1"/>
    <x v="3"/>
    <x v="925"/>
    <b v="0"/>
  </r>
  <r>
    <s v="TXN_4214359"/>
    <s v="CUST_01"/>
    <x v="3"/>
    <x v="37"/>
    <n v="20"/>
    <x v="0"/>
    <n v="20"/>
    <n v="100"/>
    <s v="Credit Card"/>
    <x v="1"/>
    <x v="2"/>
    <x v="11"/>
    <x v="24"/>
    <b v="0"/>
  </r>
  <r>
    <s v="TXN_4214517"/>
    <s v="CUST_19"/>
    <x v="6"/>
    <x v="38"/>
    <n v="5"/>
    <x v="8"/>
    <n v="5"/>
    <n v="50"/>
    <s v="Cash"/>
    <x v="0"/>
    <x v="0"/>
    <x v="10"/>
    <x v="117"/>
    <b v="0"/>
  </r>
  <r>
    <s v="TXN_4214690"/>
    <s v="CUST_06"/>
    <x v="4"/>
    <x v="145"/>
    <n v="14"/>
    <x v="4"/>
    <n v="14"/>
    <n v="84"/>
    <s v="Cash"/>
    <x v="1"/>
    <x v="2"/>
    <x v="3"/>
    <x v="283"/>
    <b v="1"/>
  </r>
  <r>
    <s v="TXN_4215500"/>
    <s v="CUST_09"/>
    <x v="1"/>
    <x v="176"/>
    <n v="38"/>
    <x v="1"/>
    <n v="38"/>
    <n v="342"/>
    <s v="Digital Wallet"/>
    <x v="1"/>
    <x v="1"/>
    <x v="5"/>
    <x v="542"/>
    <b v="0"/>
  </r>
  <r>
    <s v="TXN_4215624"/>
    <s v="CUST_14"/>
    <x v="0"/>
    <x v="83"/>
    <n v="39.5"/>
    <x v="10"/>
    <n v="39.5"/>
    <n v="276.5"/>
    <s v="Cash"/>
    <x v="1"/>
    <x v="0"/>
    <x v="8"/>
    <x v="413"/>
    <b v="0"/>
  </r>
  <r>
    <s v="TXN_4217069"/>
    <s v="CUST_04"/>
    <x v="4"/>
    <x v="105"/>
    <n v="38"/>
    <x v="7"/>
    <n v="38"/>
    <n v="152"/>
    <s v="Credit Card"/>
    <x v="0"/>
    <x v="1"/>
    <x v="11"/>
    <x v="495"/>
    <b v="0"/>
  </r>
  <r>
    <s v="TXN_4218876"/>
    <s v="CUST_14"/>
    <x v="6"/>
    <x v="149"/>
    <n v="27.5"/>
    <x v="4"/>
    <n v="27.5"/>
    <n v="165"/>
    <s v="Digital Wallet"/>
    <x v="0"/>
    <x v="1"/>
    <x v="2"/>
    <x v="954"/>
    <s v="UNKNOWN"/>
  </r>
  <r>
    <s v="TXN_4219023"/>
    <s v="CUST_06"/>
    <x v="6"/>
    <x v="6"/>
    <n v="0"/>
    <x v="3"/>
    <n v="0"/>
    <n v="0"/>
    <s v="Digital Wallet"/>
    <x v="0"/>
    <x v="0"/>
    <x v="10"/>
    <x v="646"/>
    <s v="UNKNOWN"/>
  </r>
  <r>
    <s v="TXN_4219435"/>
    <s v="CUST_23"/>
    <x v="0"/>
    <x v="6"/>
    <n v="0"/>
    <x v="3"/>
    <n v="0"/>
    <n v="0"/>
    <s v="Digital Wallet"/>
    <x v="1"/>
    <x v="1"/>
    <x v="0"/>
    <x v="1079"/>
    <s v="UNKNOWN"/>
  </r>
  <r>
    <s v="TXN_4219464"/>
    <s v="CUST_14"/>
    <x v="0"/>
    <x v="84"/>
    <n v="9.5"/>
    <x v="7"/>
    <n v="9.5"/>
    <n v="38"/>
    <s v="Digital Wallet"/>
    <x v="0"/>
    <x v="0"/>
    <x v="11"/>
    <x v="550"/>
    <s v="UNKNOWN"/>
  </r>
  <r>
    <s v="TXN_4219882"/>
    <s v="CUST_04"/>
    <x v="2"/>
    <x v="128"/>
    <n v="30.5"/>
    <x v="10"/>
    <n v="30.5"/>
    <n v="213.5"/>
    <s v="Digital Wallet"/>
    <x v="1"/>
    <x v="2"/>
    <x v="11"/>
    <x v="220"/>
    <b v="1"/>
  </r>
  <r>
    <s v="TXN_4219923"/>
    <s v="CUST_14"/>
    <x v="2"/>
    <x v="109"/>
    <n v="20"/>
    <x v="8"/>
    <n v="20"/>
    <n v="200"/>
    <s v="Credit Card"/>
    <x v="1"/>
    <x v="0"/>
    <x v="1"/>
    <x v="751"/>
    <b v="1"/>
  </r>
  <r>
    <s v="TXN_4221038"/>
    <s v="CUST_10"/>
    <x v="2"/>
    <x v="4"/>
    <n v="14"/>
    <x v="2"/>
    <n v="14"/>
    <n v="42"/>
    <s v="Digital Wallet"/>
    <x v="1"/>
    <x v="0"/>
    <x v="6"/>
    <x v="128"/>
    <b v="0"/>
  </r>
  <r>
    <s v="TXN_4221582"/>
    <s v="CUST_19"/>
    <x v="4"/>
    <x v="167"/>
    <n v="30.5"/>
    <x v="8"/>
    <n v="30.5"/>
    <n v="305"/>
    <s v="Digital Wallet"/>
    <x v="1"/>
    <x v="1"/>
    <x v="11"/>
    <x v="1042"/>
    <b v="1"/>
  </r>
  <r>
    <s v="TXN_4222025"/>
    <s v="CUST_02"/>
    <x v="4"/>
    <x v="74"/>
    <n v="17"/>
    <x v="7"/>
    <n v="17"/>
    <n v="68"/>
    <s v="Digital Wallet"/>
    <x v="1"/>
    <x v="1"/>
    <x v="1"/>
    <x v="631"/>
    <b v="0"/>
  </r>
  <r>
    <s v="TXN_4222067"/>
    <s v="CUST_13"/>
    <x v="3"/>
    <x v="37"/>
    <n v="20"/>
    <x v="5"/>
    <n v="20"/>
    <n v="20"/>
    <s v="Digital Wallet"/>
    <x v="1"/>
    <x v="0"/>
    <x v="3"/>
    <x v="420"/>
    <b v="0"/>
  </r>
  <r>
    <s v="TXN_4223250"/>
    <s v="CUST_16"/>
    <x v="5"/>
    <x v="107"/>
    <n v="36.5"/>
    <x v="10"/>
    <n v="36.5"/>
    <n v="255.5"/>
    <s v="Cash"/>
    <x v="1"/>
    <x v="2"/>
    <x v="7"/>
    <x v="296"/>
    <b v="1"/>
  </r>
  <r>
    <s v="TXN_4224556"/>
    <s v="CUST_06"/>
    <x v="1"/>
    <x v="176"/>
    <n v="38"/>
    <x v="0"/>
    <n v="38"/>
    <n v="190"/>
    <s v="Credit Card"/>
    <x v="0"/>
    <x v="1"/>
    <x v="11"/>
    <x v="163"/>
    <b v="0"/>
  </r>
  <r>
    <s v="TXN_4225200"/>
    <s v="CUST_25"/>
    <x v="2"/>
    <x v="80"/>
    <n v="17"/>
    <x v="8"/>
    <n v="17"/>
    <n v="170"/>
    <s v="Cash"/>
    <x v="1"/>
    <x v="1"/>
    <x v="10"/>
    <x v="873"/>
    <s v="UNKNOWN"/>
  </r>
  <r>
    <s v="TXN_4226051"/>
    <s v="CUST_02"/>
    <x v="0"/>
    <x v="121"/>
    <n v="24.5"/>
    <x v="4"/>
    <n v="24.5"/>
    <n v="147"/>
    <s v="Digital Wallet"/>
    <x v="0"/>
    <x v="0"/>
    <x v="10"/>
    <x v="1062"/>
    <b v="0"/>
  </r>
  <r>
    <s v="TXN_4227145"/>
    <s v="CUST_14"/>
    <x v="2"/>
    <x v="57"/>
    <n v="24.5"/>
    <x v="10"/>
    <n v="24.5"/>
    <n v="171.5"/>
    <s v="Cash"/>
    <x v="0"/>
    <x v="0"/>
    <x v="9"/>
    <x v="892"/>
    <b v="1"/>
  </r>
  <r>
    <s v="TXN_4229762"/>
    <s v="CUST_20"/>
    <x v="3"/>
    <x v="65"/>
    <n v="5"/>
    <x v="2"/>
    <n v="5"/>
    <n v="15"/>
    <s v="Cash"/>
    <x v="0"/>
    <x v="2"/>
    <x v="7"/>
    <x v="734"/>
    <b v="0"/>
  </r>
  <r>
    <s v="TXN_4230848"/>
    <s v="CUST_08"/>
    <x v="5"/>
    <x v="11"/>
    <n v="6.5"/>
    <x v="0"/>
    <n v="6.5"/>
    <n v="32.5"/>
    <s v="Cash"/>
    <x v="0"/>
    <x v="1"/>
    <x v="9"/>
    <x v="164"/>
    <s v="UNKNOWN"/>
  </r>
  <r>
    <s v="TXN_4231938"/>
    <s v="CUST_16"/>
    <x v="5"/>
    <x v="36"/>
    <n v="27.5"/>
    <x v="9"/>
    <n v="27.5"/>
    <n v="55"/>
    <s v="Digital Wallet"/>
    <x v="1"/>
    <x v="0"/>
    <x v="9"/>
    <x v="1000"/>
    <b v="1"/>
  </r>
  <r>
    <s v="TXN_4232426"/>
    <s v="CUST_10"/>
    <x v="6"/>
    <x v="156"/>
    <n v="36.5"/>
    <x v="10"/>
    <n v="36.5"/>
    <n v="255.5"/>
    <s v="Digital Wallet"/>
    <x v="1"/>
    <x v="1"/>
    <x v="4"/>
    <x v="775"/>
    <s v="UNKNOWN"/>
  </r>
  <r>
    <s v="TXN_4235196"/>
    <s v="CUST_13"/>
    <x v="0"/>
    <x v="162"/>
    <n v="12.5"/>
    <x v="1"/>
    <n v="12.5"/>
    <n v="112.5"/>
    <s v="Digital Wallet"/>
    <x v="0"/>
    <x v="0"/>
    <x v="8"/>
    <x v="413"/>
    <b v="0"/>
  </r>
  <r>
    <s v="TXN_4235666"/>
    <s v="CUST_05"/>
    <x v="1"/>
    <x v="154"/>
    <n v="30.5"/>
    <x v="6"/>
    <n v="30.5"/>
    <n v="244"/>
    <s v="Credit Card"/>
    <x v="1"/>
    <x v="1"/>
    <x v="7"/>
    <x v="518"/>
    <b v="0"/>
  </r>
  <r>
    <s v="TXN_4236200"/>
    <s v="CUST_15"/>
    <x v="7"/>
    <x v="193"/>
    <n v="8"/>
    <x v="2"/>
    <n v="8"/>
    <n v="24"/>
    <s v="Credit Card"/>
    <x v="0"/>
    <x v="2"/>
    <x v="4"/>
    <x v="706"/>
    <s v="UNKNOWN"/>
  </r>
  <r>
    <s v="TXN_4237098"/>
    <s v="CUST_07"/>
    <x v="4"/>
    <x v="29"/>
    <n v="12.5"/>
    <x v="9"/>
    <n v="12.5"/>
    <n v="25"/>
    <s v="Digital Wallet"/>
    <x v="1"/>
    <x v="2"/>
    <x v="4"/>
    <x v="893"/>
    <b v="1"/>
  </r>
  <r>
    <s v="TXN_4237426"/>
    <s v="CUST_13"/>
    <x v="2"/>
    <x v="23"/>
    <n v="32"/>
    <x v="10"/>
    <n v="32"/>
    <n v="224"/>
    <s v="Digital Wallet"/>
    <x v="1"/>
    <x v="1"/>
    <x v="10"/>
    <x v="967"/>
    <b v="1"/>
  </r>
  <r>
    <s v="TXN_4237576"/>
    <s v="CUST_10"/>
    <x v="3"/>
    <x v="119"/>
    <n v="12.5"/>
    <x v="6"/>
    <n v="12.5"/>
    <n v="100"/>
    <s v="Credit Card"/>
    <x v="0"/>
    <x v="0"/>
    <x v="4"/>
    <x v="269"/>
    <s v="UNKNOWN"/>
  </r>
  <r>
    <s v="TXN_4238599"/>
    <s v="CUST_15"/>
    <x v="3"/>
    <x v="56"/>
    <n v="15.5"/>
    <x v="2"/>
    <n v="15.5"/>
    <n v="46.5"/>
    <s v="Credit Card"/>
    <x v="0"/>
    <x v="0"/>
    <x v="2"/>
    <x v="225"/>
    <b v="0"/>
  </r>
  <r>
    <s v="TXN_4238718"/>
    <s v="CUST_01"/>
    <x v="2"/>
    <x v="92"/>
    <n v="38"/>
    <x v="9"/>
    <n v="38"/>
    <n v="76"/>
    <s v="Credit Card"/>
    <x v="1"/>
    <x v="0"/>
    <x v="10"/>
    <x v="634"/>
    <b v="0"/>
  </r>
  <r>
    <s v="TXN_4239928"/>
    <s v="CUST_05"/>
    <x v="1"/>
    <x v="176"/>
    <n v="38"/>
    <x v="0"/>
    <n v="38"/>
    <n v="190"/>
    <s v="Cash"/>
    <x v="1"/>
    <x v="1"/>
    <x v="0"/>
    <x v="636"/>
    <b v="0"/>
  </r>
  <r>
    <s v="TXN_4240172"/>
    <s v="CUST_19"/>
    <x v="6"/>
    <x v="90"/>
    <n v="33.5"/>
    <x v="7"/>
    <n v="33.5"/>
    <n v="134"/>
    <s v="Credit Card"/>
    <x v="1"/>
    <x v="1"/>
    <x v="11"/>
    <x v="617"/>
    <b v="1"/>
  </r>
  <r>
    <s v="TXN_4240515"/>
    <s v="CUST_09"/>
    <x v="4"/>
    <x v="6"/>
    <n v="0"/>
    <x v="3"/>
    <n v="0"/>
    <n v="0"/>
    <s v="Credit Card"/>
    <x v="1"/>
    <x v="2"/>
    <x v="4"/>
    <x v="169"/>
    <b v="1"/>
  </r>
  <r>
    <s v="TXN_4241845"/>
    <s v="CUST_07"/>
    <x v="5"/>
    <x v="67"/>
    <n v="29"/>
    <x v="5"/>
    <n v="29"/>
    <n v="29"/>
    <s v="Cash"/>
    <x v="0"/>
    <x v="0"/>
    <x v="6"/>
    <x v="1003"/>
    <s v="UNKNOWN"/>
  </r>
  <r>
    <s v="TXN_4242577"/>
    <s v="CUST_12"/>
    <x v="6"/>
    <x v="52"/>
    <n v="41"/>
    <x v="0"/>
    <n v="41"/>
    <n v="205"/>
    <s v="Cash"/>
    <x v="1"/>
    <x v="2"/>
    <x v="8"/>
    <x v="389"/>
    <b v="1"/>
  </r>
  <r>
    <s v="TXN_4242984"/>
    <s v="CUST_17"/>
    <x v="5"/>
    <x v="71"/>
    <n v="14"/>
    <x v="5"/>
    <n v="14"/>
    <n v="14"/>
    <s v="Credit Card"/>
    <x v="0"/>
    <x v="1"/>
    <x v="6"/>
    <x v="101"/>
    <b v="1"/>
  </r>
  <r>
    <s v="TXN_4243232"/>
    <s v="CUST_01"/>
    <x v="7"/>
    <x v="106"/>
    <n v="15.5"/>
    <x v="7"/>
    <n v="15.5"/>
    <n v="62"/>
    <s v="Cash"/>
    <x v="1"/>
    <x v="1"/>
    <x v="0"/>
    <x v="113"/>
    <b v="0"/>
  </r>
  <r>
    <s v="TXN_4243879"/>
    <s v="CUST_19"/>
    <x v="5"/>
    <x v="71"/>
    <n v="14"/>
    <x v="8"/>
    <n v="14"/>
    <n v="140"/>
    <s v="Cash"/>
    <x v="0"/>
    <x v="1"/>
    <x v="11"/>
    <x v="569"/>
    <b v="1"/>
  </r>
  <r>
    <s v="TXN_4244094"/>
    <s v="CUST_04"/>
    <x v="0"/>
    <x v="162"/>
    <n v="12.5"/>
    <x v="9"/>
    <n v="12.5"/>
    <n v="25"/>
    <s v="Digital Wallet"/>
    <x v="0"/>
    <x v="1"/>
    <x v="4"/>
    <x v="511"/>
    <b v="0"/>
  </r>
  <r>
    <s v="TXN_4245049"/>
    <s v="CUST_04"/>
    <x v="6"/>
    <x v="6"/>
    <n v="0"/>
    <x v="3"/>
    <n v="0"/>
    <n v="0"/>
    <s v="Credit Card"/>
    <x v="1"/>
    <x v="1"/>
    <x v="10"/>
    <x v="258"/>
    <s v="UNKNOWN"/>
  </r>
  <r>
    <s v="TXN_4245105"/>
    <s v="CUST_08"/>
    <x v="3"/>
    <x v="6"/>
    <n v="0"/>
    <x v="3"/>
    <n v="0"/>
    <n v="0"/>
    <s v="Cash"/>
    <x v="0"/>
    <x v="3"/>
    <x v="10"/>
    <x v="654"/>
    <b v="0"/>
  </r>
  <r>
    <s v="TXN_4245153"/>
    <s v="CUST_08"/>
    <x v="5"/>
    <x v="136"/>
    <n v="32"/>
    <x v="8"/>
    <n v="32"/>
    <n v="320"/>
    <s v="Cash"/>
    <x v="0"/>
    <x v="0"/>
    <x v="6"/>
    <x v="590"/>
    <b v="0"/>
  </r>
  <r>
    <s v="TXN_4246606"/>
    <s v="CUST_02"/>
    <x v="0"/>
    <x v="6"/>
    <n v="29"/>
    <x v="10"/>
    <n v="29"/>
    <n v="203"/>
    <s v="Credit Card"/>
    <x v="1"/>
    <x v="2"/>
    <x v="0"/>
    <x v="292"/>
    <b v="0"/>
  </r>
  <r>
    <s v="TXN_4247005"/>
    <s v="CUST_01"/>
    <x v="1"/>
    <x v="135"/>
    <n v="18.5"/>
    <x v="4"/>
    <n v="18.5"/>
    <n v="111"/>
    <s v="Credit Card"/>
    <x v="1"/>
    <x v="1"/>
    <x v="8"/>
    <x v="528"/>
    <b v="0"/>
  </r>
  <r>
    <s v="TXN_4248793"/>
    <s v="CUST_23"/>
    <x v="3"/>
    <x v="60"/>
    <n v="36.5"/>
    <x v="2"/>
    <n v="36.5"/>
    <n v="109.5"/>
    <s v="Cash"/>
    <x v="1"/>
    <x v="0"/>
    <x v="10"/>
    <x v="714"/>
    <s v="UNKNOWN"/>
  </r>
  <r>
    <s v="TXN_4249164"/>
    <s v="CUST_09"/>
    <x v="4"/>
    <x v="182"/>
    <n v="6.5"/>
    <x v="6"/>
    <n v="6.5"/>
    <n v="52"/>
    <s v="Digital Wallet"/>
    <x v="0"/>
    <x v="0"/>
    <x v="9"/>
    <x v="204"/>
    <b v="0"/>
  </r>
  <r>
    <s v="TXN_4249343"/>
    <s v="CUST_22"/>
    <x v="3"/>
    <x v="9"/>
    <n v="29"/>
    <x v="9"/>
    <n v="29"/>
    <n v="58"/>
    <s v="Digital Wallet"/>
    <x v="0"/>
    <x v="1"/>
    <x v="11"/>
    <x v="732"/>
    <b v="0"/>
  </r>
  <r>
    <s v="TXN_4250184"/>
    <s v="CUST_05"/>
    <x v="1"/>
    <x v="186"/>
    <n v="21.5"/>
    <x v="8"/>
    <n v="21.5"/>
    <n v="215"/>
    <s v="Credit Card"/>
    <x v="1"/>
    <x v="2"/>
    <x v="6"/>
    <x v="20"/>
    <s v="UNKNOWN"/>
  </r>
  <r>
    <s v="TXN_4250432"/>
    <s v="CUST_15"/>
    <x v="1"/>
    <x v="147"/>
    <n v="15.5"/>
    <x v="2"/>
    <n v="15.5"/>
    <n v="46.5"/>
    <s v="Cash"/>
    <x v="1"/>
    <x v="2"/>
    <x v="3"/>
    <x v="283"/>
    <b v="1"/>
  </r>
  <r>
    <s v="TXN_4250712"/>
    <s v="CUST_24"/>
    <x v="3"/>
    <x v="37"/>
    <n v="20"/>
    <x v="0"/>
    <n v="20"/>
    <n v="100"/>
    <s v="Credit Card"/>
    <x v="1"/>
    <x v="1"/>
    <x v="0"/>
    <x v="294"/>
    <s v="UNKNOWN"/>
  </r>
  <r>
    <s v="TXN_4251424"/>
    <s v="CUST_24"/>
    <x v="2"/>
    <x v="4"/>
    <n v="14"/>
    <x v="0"/>
    <n v="14"/>
    <n v="70"/>
    <s v="Digital Wallet"/>
    <x v="0"/>
    <x v="0"/>
    <x v="2"/>
    <x v="331"/>
    <b v="0"/>
  </r>
  <r>
    <s v="TXN_4251687"/>
    <s v="CUST_25"/>
    <x v="2"/>
    <x v="78"/>
    <n v="12.5"/>
    <x v="10"/>
    <n v="12.5"/>
    <n v="87.5"/>
    <s v="Cash"/>
    <x v="0"/>
    <x v="1"/>
    <x v="11"/>
    <x v="154"/>
    <b v="0"/>
  </r>
  <r>
    <s v="TXN_4254009"/>
    <s v="CUST_13"/>
    <x v="7"/>
    <x v="129"/>
    <n v="26"/>
    <x v="10"/>
    <n v="26"/>
    <n v="182"/>
    <s v="Cash"/>
    <x v="1"/>
    <x v="0"/>
    <x v="7"/>
    <x v="745"/>
    <s v="UNKNOWN"/>
  </r>
  <r>
    <s v="TXN_4255098"/>
    <s v="CUST_05"/>
    <x v="5"/>
    <x v="11"/>
    <n v="6.5"/>
    <x v="5"/>
    <n v="6.5"/>
    <n v="6.5"/>
    <s v="Credit Card"/>
    <x v="0"/>
    <x v="2"/>
    <x v="6"/>
    <x v="781"/>
    <s v="UNKNOWN"/>
  </r>
  <r>
    <s v="TXN_4255190"/>
    <s v="CUST_13"/>
    <x v="0"/>
    <x v="121"/>
    <n v="24.5"/>
    <x v="4"/>
    <n v="24.5"/>
    <n v="147"/>
    <s v="Digital Wallet"/>
    <x v="0"/>
    <x v="2"/>
    <x v="1"/>
    <x v="744"/>
    <b v="0"/>
  </r>
  <r>
    <s v="TXN_4255841"/>
    <s v="CUST_21"/>
    <x v="2"/>
    <x v="61"/>
    <n v="36.5"/>
    <x v="1"/>
    <n v="36.5"/>
    <n v="328.5"/>
    <s v="Credit Card"/>
    <x v="1"/>
    <x v="2"/>
    <x v="6"/>
    <x v="149"/>
    <b v="0"/>
  </r>
  <r>
    <s v="TXN_4257383"/>
    <s v="CUST_10"/>
    <x v="4"/>
    <x v="100"/>
    <n v="5"/>
    <x v="7"/>
    <n v="5"/>
    <n v="20"/>
    <s v="Digital Wallet"/>
    <x v="1"/>
    <x v="0"/>
    <x v="7"/>
    <x v="22"/>
    <b v="1"/>
  </r>
  <r>
    <s v="TXN_4258144"/>
    <s v="CUST_20"/>
    <x v="3"/>
    <x v="6"/>
    <n v="0"/>
    <x v="3"/>
    <n v="0"/>
    <n v="0"/>
    <s v="Cash"/>
    <x v="0"/>
    <x v="0"/>
    <x v="3"/>
    <x v="718"/>
    <b v="0"/>
  </r>
  <r>
    <s v="TXN_4258190"/>
    <s v="CUST_14"/>
    <x v="7"/>
    <x v="88"/>
    <n v="24.5"/>
    <x v="7"/>
    <n v="24.5"/>
    <n v="98"/>
    <s v="Credit Card"/>
    <x v="1"/>
    <x v="0"/>
    <x v="5"/>
    <x v="373"/>
    <b v="0"/>
  </r>
  <r>
    <s v="TXN_4259268"/>
    <s v="CUST_10"/>
    <x v="4"/>
    <x v="99"/>
    <n v="35"/>
    <x v="4"/>
    <n v="35"/>
    <n v="210"/>
    <s v="Digital Wallet"/>
    <x v="0"/>
    <x v="0"/>
    <x v="0"/>
    <x v="123"/>
    <b v="0"/>
  </r>
  <r>
    <s v="TXN_4259454"/>
    <s v="CUST_09"/>
    <x v="2"/>
    <x v="6"/>
    <n v="0"/>
    <x v="3"/>
    <n v="0"/>
    <n v="0"/>
    <s v="Credit Card"/>
    <x v="0"/>
    <x v="0"/>
    <x v="11"/>
    <x v="212"/>
    <b v="1"/>
  </r>
  <r>
    <s v="TXN_4260472"/>
    <s v="CUST_21"/>
    <x v="1"/>
    <x v="24"/>
    <n v="24.5"/>
    <x v="0"/>
    <n v="24.5"/>
    <n v="122.5"/>
    <s v="Digital Wallet"/>
    <x v="0"/>
    <x v="2"/>
    <x v="7"/>
    <x v="310"/>
    <s v="UNKNOWN"/>
  </r>
  <r>
    <s v="TXN_4260538"/>
    <s v="CUST_11"/>
    <x v="7"/>
    <x v="75"/>
    <n v="39.5"/>
    <x v="7"/>
    <n v="39.5"/>
    <n v="158"/>
    <s v="Credit Card"/>
    <x v="1"/>
    <x v="2"/>
    <x v="7"/>
    <x v="734"/>
    <s v="UNKNOWN"/>
  </r>
  <r>
    <s v="TXN_4261143"/>
    <s v="CUST_20"/>
    <x v="3"/>
    <x v="6"/>
    <n v="0"/>
    <x v="3"/>
    <n v="0"/>
    <n v="0"/>
    <s v="Credit Card"/>
    <x v="0"/>
    <x v="1"/>
    <x v="5"/>
    <x v="682"/>
    <b v="1"/>
  </r>
  <r>
    <s v="TXN_4261151"/>
    <s v="CUST_04"/>
    <x v="5"/>
    <x v="113"/>
    <n v="41"/>
    <x v="10"/>
    <n v="41"/>
    <n v="287"/>
    <s v="Credit Card"/>
    <x v="1"/>
    <x v="1"/>
    <x v="3"/>
    <x v="599"/>
    <b v="1"/>
  </r>
  <r>
    <s v="TXN_4264920"/>
    <s v="CUST_22"/>
    <x v="3"/>
    <x v="9"/>
    <n v="29"/>
    <x v="4"/>
    <n v="29"/>
    <n v="174"/>
    <s v="Cash"/>
    <x v="1"/>
    <x v="1"/>
    <x v="8"/>
    <x v="528"/>
    <s v="UNKNOWN"/>
  </r>
  <r>
    <s v="TXN_4265335"/>
    <s v="CUST_05"/>
    <x v="0"/>
    <x v="76"/>
    <n v="33.5"/>
    <x v="5"/>
    <n v="33.5"/>
    <n v="33.5"/>
    <s v="Cash"/>
    <x v="1"/>
    <x v="2"/>
    <x v="9"/>
    <x v="930"/>
    <b v="1"/>
  </r>
  <r>
    <s v="TXN_4265824"/>
    <s v="CUST_21"/>
    <x v="5"/>
    <x v="47"/>
    <n v="15.5"/>
    <x v="6"/>
    <n v="15.5"/>
    <n v="124"/>
    <s v="Credit Card"/>
    <x v="1"/>
    <x v="1"/>
    <x v="5"/>
    <x v="27"/>
    <b v="1"/>
  </r>
  <r>
    <s v="TXN_4266611"/>
    <s v="CUST_13"/>
    <x v="6"/>
    <x v="187"/>
    <n v="20"/>
    <x v="2"/>
    <n v="20"/>
    <n v="60"/>
    <s v="Credit Card"/>
    <x v="1"/>
    <x v="0"/>
    <x v="9"/>
    <x v="1000"/>
    <s v="UNKNOWN"/>
  </r>
  <r>
    <s v="TXN_4266749"/>
    <s v="CUST_11"/>
    <x v="1"/>
    <x v="6"/>
    <n v="38"/>
    <x v="10"/>
    <n v="38"/>
    <n v="266"/>
    <s v="Cash"/>
    <x v="0"/>
    <x v="1"/>
    <x v="6"/>
    <x v="711"/>
    <b v="1"/>
  </r>
  <r>
    <s v="TXN_4268207"/>
    <s v="CUST_02"/>
    <x v="6"/>
    <x v="90"/>
    <n v="33.5"/>
    <x v="2"/>
    <n v="33.5"/>
    <n v="100.5"/>
    <s v="Credit Card"/>
    <x v="0"/>
    <x v="1"/>
    <x v="3"/>
    <x v="1071"/>
    <s v="UNKNOWN"/>
  </r>
  <r>
    <s v="TXN_4268375"/>
    <s v="CUST_09"/>
    <x v="1"/>
    <x v="2"/>
    <n v="11"/>
    <x v="10"/>
    <n v="11"/>
    <n v="77"/>
    <s v="Cash"/>
    <x v="1"/>
    <x v="1"/>
    <x v="2"/>
    <x v="1008"/>
    <b v="1"/>
  </r>
  <r>
    <s v="TXN_4269120"/>
    <s v="CUST_06"/>
    <x v="7"/>
    <x v="88"/>
    <n v="24.5"/>
    <x v="5"/>
    <n v="24.5"/>
    <n v="24.5"/>
    <s v="Credit Card"/>
    <x v="0"/>
    <x v="2"/>
    <x v="8"/>
    <x v="823"/>
    <b v="1"/>
  </r>
  <r>
    <s v="TXN_4269803"/>
    <s v="CUST_15"/>
    <x v="1"/>
    <x v="179"/>
    <n v="32"/>
    <x v="8"/>
    <n v="32"/>
    <n v="320"/>
    <s v="Cash"/>
    <x v="1"/>
    <x v="1"/>
    <x v="6"/>
    <x v="879"/>
    <s v="UNKNOWN"/>
  </r>
  <r>
    <s v="TXN_4270618"/>
    <s v="CUST_02"/>
    <x v="0"/>
    <x v="25"/>
    <n v="29"/>
    <x v="8"/>
    <n v="29"/>
    <n v="290"/>
    <s v="Digital Wallet"/>
    <x v="1"/>
    <x v="0"/>
    <x v="7"/>
    <x v="745"/>
    <b v="1"/>
  </r>
  <r>
    <s v="TXN_4270988"/>
    <s v="CUST_13"/>
    <x v="3"/>
    <x v="39"/>
    <n v="38"/>
    <x v="5"/>
    <n v="38"/>
    <n v="38"/>
    <s v="Cash"/>
    <x v="1"/>
    <x v="2"/>
    <x v="4"/>
    <x v="418"/>
    <b v="1"/>
  </r>
  <r>
    <s v="TXN_4271313"/>
    <s v="CUST_12"/>
    <x v="7"/>
    <x v="6"/>
    <n v="0"/>
    <x v="3"/>
    <n v="0"/>
    <n v="0"/>
    <s v="Cash"/>
    <x v="1"/>
    <x v="0"/>
    <x v="5"/>
    <x v="316"/>
    <b v="0"/>
  </r>
  <r>
    <s v="TXN_4271465"/>
    <s v="CUST_17"/>
    <x v="3"/>
    <x v="65"/>
    <n v="5"/>
    <x v="9"/>
    <n v="5"/>
    <n v="10"/>
    <s v="Credit Card"/>
    <x v="1"/>
    <x v="1"/>
    <x v="3"/>
    <x v="786"/>
    <b v="0"/>
  </r>
  <r>
    <s v="TXN_4272832"/>
    <s v="CUST_04"/>
    <x v="1"/>
    <x v="2"/>
    <n v="11"/>
    <x v="10"/>
    <n v="11"/>
    <n v="77"/>
    <s v="Digital Wallet"/>
    <x v="0"/>
    <x v="2"/>
    <x v="9"/>
    <x v="266"/>
    <s v="UNKNOWN"/>
  </r>
  <r>
    <s v="TXN_4273287"/>
    <s v="CUST_15"/>
    <x v="7"/>
    <x v="160"/>
    <n v="41"/>
    <x v="7"/>
    <n v="41"/>
    <n v="164"/>
    <s v="Cash"/>
    <x v="0"/>
    <x v="0"/>
    <x v="6"/>
    <x v="750"/>
    <b v="1"/>
  </r>
  <r>
    <s v="TXN_4274208"/>
    <s v="CUST_11"/>
    <x v="6"/>
    <x v="112"/>
    <n v="23"/>
    <x v="5"/>
    <n v="23"/>
    <n v="23"/>
    <s v="Credit Card"/>
    <x v="0"/>
    <x v="1"/>
    <x v="11"/>
    <x v="221"/>
    <b v="1"/>
  </r>
  <r>
    <s v="TXN_4274209"/>
    <s v="CUST_01"/>
    <x v="5"/>
    <x v="89"/>
    <n v="18.5"/>
    <x v="1"/>
    <n v="18.5"/>
    <n v="166.5"/>
    <s v="Cash"/>
    <x v="1"/>
    <x v="0"/>
    <x v="3"/>
    <x v="48"/>
    <b v="0"/>
  </r>
  <r>
    <s v="TXN_4274237"/>
    <s v="CUST_05"/>
    <x v="1"/>
    <x v="179"/>
    <n v="32"/>
    <x v="10"/>
    <n v="32"/>
    <n v="224"/>
    <s v="Cash"/>
    <x v="0"/>
    <x v="2"/>
    <x v="3"/>
    <x v="546"/>
    <b v="1"/>
  </r>
  <r>
    <s v="TXN_4274817"/>
    <s v="CUST_16"/>
    <x v="5"/>
    <x v="12"/>
    <n v="21.5"/>
    <x v="8"/>
    <n v="21.5"/>
    <n v="215"/>
    <s v="Cash"/>
    <x v="1"/>
    <x v="0"/>
    <x v="6"/>
    <x v="768"/>
    <b v="1"/>
  </r>
  <r>
    <s v="TXN_4275306"/>
    <s v="CUST_23"/>
    <x v="4"/>
    <x v="6"/>
    <n v="38"/>
    <x v="1"/>
    <n v="38"/>
    <n v="342"/>
    <s v="Digital Wallet"/>
    <x v="0"/>
    <x v="1"/>
    <x v="1"/>
    <x v="417"/>
    <b v="1"/>
  </r>
  <r>
    <s v="TXN_4275378"/>
    <s v="CUST_10"/>
    <x v="5"/>
    <x v="36"/>
    <n v="27.5"/>
    <x v="0"/>
    <n v="27.5"/>
    <n v="137.5"/>
    <s v="Digital Wallet"/>
    <x v="1"/>
    <x v="2"/>
    <x v="2"/>
    <x v="803"/>
    <s v="UNKNOWN"/>
  </r>
  <r>
    <s v="TXN_4276451"/>
    <s v="CUST_17"/>
    <x v="5"/>
    <x v="107"/>
    <n v="36.5"/>
    <x v="5"/>
    <n v="36.5"/>
    <n v="36.5"/>
    <s v="Credit Card"/>
    <x v="1"/>
    <x v="0"/>
    <x v="7"/>
    <x v="302"/>
    <b v="0"/>
  </r>
  <r>
    <s v="TXN_4276598"/>
    <s v="CUST_16"/>
    <x v="3"/>
    <x v="65"/>
    <n v="5"/>
    <x v="1"/>
    <n v="5"/>
    <n v="45"/>
    <s v="Digital Wallet"/>
    <x v="1"/>
    <x v="2"/>
    <x v="3"/>
    <x v="217"/>
    <b v="0"/>
  </r>
  <r>
    <s v="TXN_4276753"/>
    <s v="CUST_22"/>
    <x v="7"/>
    <x v="69"/>
    <n v="5"/>
    <x v="6"/>
    <n v="5"/>
    <n v="40"/>
    <s v="Cash"/>
    <x v="1"/>
    <x v="1"/>
    <x v="0"/>
    <x v="267"/>
    <s v="UNKNOWN"/>
  </r>
  <r>
    <s v="TXN_4276894"/>
    <s v="CUST_07"/>
    <x v="7"/>
    <x v="118"/>
    <n v="33.5"/>
    <x v="2"/>
    <n v="33.5"/>
    <n v="100.5"/>
    <s v="Cash"/>
    <x v="1"/>
    <x v="2"/>
    <x v="1"/>
    <x v="210"/>
    <s v="UNKNOWN"/>
  </r>
  <r>
    <s v="TXN_4279575"/>
    <s v="CUST_18"/>
    <x v="1"/>
    <x v="6"/>
    <n v="0"/>
    <x v="3"/>
    <n v="0"/>
    <n v="0"/>
    <s v="Digital Wallet"/>
    <x v="0"/>
    <x v="0"/>
    <x v="4"/>
    <x v="36"/>
    <b v="0"/>
  </r>
  <r>
    <s v="TXN_4279673"/>
    <s v="CUST_07"/>
    <x v="4"/>
    <x v="93"/>
    <n v="11"/>
    <x v="2"/>
    <n v="11"/>
    <n v="33"/>
    <s v="Credit Card"/>
    <x v="1"/>
    <x v="2"/>
    <x v="11"/>
    <x v="651"/>
    <b v="1"/>
  </r>
  <r>
    <s v="TXN_4279707"/>
    <s v="CUST_19"/>
    <x v="1"/>
    <x v="6"/>
    <n v="6.5"/>
    <x v="9"/>
    <n v="6.5"/>
    <n v="13"/>
    <s v="Cash"/>
    <x v="1"/>
    <x v="1"/>
    <x v="1"/>
    <x v="1076"/>
    <b v="1"/>
  </r>
  <r>
    <s v="TXN_4280011"/>
    <s v="CUST_15"/>
    <x v="6"/>
    <x v="130"/>
    <n v="11"/>
    <x v="7"/>
    <n v="11"/>
    <n v="44"/>
    <s v="Digital Wallet"/>
    <x v="1"/>
    <x v="1"/>
    <x v="10"/>
    <x v="255"/>
    <b v="0"/>
  </r>
  <r>
    <s v="TXN_4281742"/>
    <s v="CUST_13"/>
    <x v="4"/>
    <x v="182"/>
    <n v="6.5"/>
    <x v="4"/>
    <n v="6.5"/>
    <n v="39"/>
    <s v="Digital Wallet"/>
    <x v="1"/>
    <x v="0"/>
    <x v="2"/>
    <x v="331"/>
    <b v="0"/>
  </r>
  <r>
    <s v="TXN_4283333"/>
    <s v="CUST_09"/>
    <x v="0"/>
    <x v="123"/>
    <n v="30.5"/>
    <x v="7"/>
    <n v="30.5"/>
    <n v="122"/>
    <s v="Credit Card"/>
    <x v="1"/>
    <x v="0"/>
    <x v="4"/>
    <x v="265"/>
    <b v="0"/>
  </r>
  <r>
    <s v="TXN_4283461"/>
    <s v="CUST_13"/>
    <x v="0"/>
    <x v="123"/>
    <n v="30.5"/>
    <x v="0"/>
    <n v="30.5"/>
    <n v="152.5"/>
    <s v="Cash"/>
    <x v="0"/>
    <x v="2"/>
    <x v="9"/>
    <x v="740"/>
    <s v="UNKNOWN"/>
  </r>
  <r>
    <s v="TXN_4283867"/>
    <s v="CUST_18"/>
    <x v="7"/>
    <x v="63"/>
    <n v="20"/>
    <x v="1"/>
    <n v="20"/>
    <n v="180"/>
    <s v="Credit Card"/>
    <x v="1"/>
    <x v="2"/>
    <x v="11"/>
    <x v="393"/>
    <s v="UNKNOWN"/>
  </r>
  <r>
    <s v="TXN_4283900"/>
    <s v="CUST_04"/>
    <x v="5"/>
    <x v="41"/>
    <n v="39.5"/>
    <x v="4"/>
    <n v="39.5"/>
    <n v="237"/>
    <s v="Credit Card"/>
    <x v="1"/>
    <x v="1"/>
    <x v="9"/>
    <x v="842"/>
    <b v="0"/>
  </r>
  <r>
    <s v="TXN_4284755"/>
    <s v="CUST_07"/>
    <x v="3"/>
    <x v="6"/>
    <n v="23"/>
    <x v="7"/>
    <n v="23"/>
    <n v="92"/>
    <s v="Cash"/>
    <x v="1"/>
    <x v="0"/>
    <x v="0"/>
    <x v="198"/>
    <b v="0"/>
  </r>
  <r>
    <s v="TXN_4284887"/>
    <s v="CUST_01"/>
    <x v="2"/>
    <x v="140"/>
    <n v="6.5"/>
    <x v="1"/>
    <n v="6.5"/>
    <n v="58.5"/>
    <s v="Cash"/>
    <x v="1"/>
    <x v="1"/>
    <x v="0"/>
    <x v="1018"/>
    <b v="1"/>
  </r>
  <r>
    <s v="TXN_4285730"/>
    <s v="CUST_17"/>
    <x v="7"/>
    <x v="75"/>
    <n v="39.5"/>
    <x v="4"/>
    <n v="39.5"/>
    <n v="237"/>
    <s v="Cash"/>
    <x v="1"/>
    <x v="1"/>
    <x v="10"/>
    <x v="681"/>
    <s v="UNKNOWN"/>
  </r>
  <r>
    <s v="TXN_4286038"/>
    <s v="CUST_05"/>
    <x v="3"/>
    <x v="104"/>
    <n v="32"/>
    <x v="0"/>
    <n v="32"/>
    <n v="160"/>
    <s v="Digital Wallet"/>
    <x v="1"/>
    <x v="0"/>
    <x v="3"/>
    <x v="320"/>
    <s v="UNKNOWN"/>
  </r>
  <r>
    <s v="TXN_4286060"/>
    <s v="CUST_09"/>
    <x v="6"/>
    <x v="169"/>
    <n v="24.5"/>
    <x v="1"/>
    <n v="24.5"/>
    <n v="220.5"/>
    <s v="Digital Wallet"/>
    <x v="1"/>
    <x v="0"/>
    <x v="0"/>
    <x v="0"/>
    <b v="0"/>
  </r>
  <r>
    <s v="TXN_4286155"/>
    <s v="CUST_12"/>
    <x v="0"/>
    <x v="0"/>
    <n v="11"/>
    <x v="10"/>
    <n v="11"/>
    <n v="77"/>
    <s v="Credit Card"/>
    <x v="1"/>
    <x v="3"/>
    <x v="10"/>
    <x v="129"/>
    <b v="0"/>
  </r>
  <r>
    <s v="TXN_4286472"/>
    <s v="CUST_12"/>
    <x v="2"/>
    <x v="14"/>
    <n v="41"/>
    <x v="8"/>
    <n v="41"/>
    <n v="410"/>
    <s v="Credit Card"/>
    <x v="0"/>
    <x v="1"/>
    <x v="9"/>
    <x v="848"/>
    <s v="UNKNOWN"/>
  </r>
  <r>
    <s v="TXN_4286798"/>
    <s v="CUST_25"/>
    <x v="1"/>
    <x v="19"/>
    <n v="39.5"/>
    <x v="0"/>
    <n v="39.5"/>
    <n v="197.5"/>
    <s v="Digital Wallet"/>
    <x v="1"/>
    <x v="1"/>
    <x v="7"/>
    <x v="539"/>
    <b v="0"/>
  </r>
  <r>
    <s v="TXN_4287352"/>
    <s v="CUST_01"/>
    <x v="4"/>
    <x v="161"/>
    <n v="23"/>
    <x v="5"/>
    <n v="23"/>
    <n v="23"/>
    <s v="Credit Card"/>
    <x v="0"/>
    <x v="0"/>
    <x v="3"/>
    <x v="927"/>
    <b v="1"/>
  </r>
  <r>
    <s v="TXN_4287690"/>
    <s v="CUST_11"/>
    <x v="5"/>
    <x v="200"/>
    <n v="23"/>
    <x v="2"/>
    <n v="23"/>
    <n v="69"/>
    <s v="Digital Wallet"/>
    <x v="0"/>
    <x v="2"/>
    <x v="5"/>
    <x v="986"/>
    <b v="1"/>
  </r>
  <r>
    <s v="TXN_4287814"/>
    <s v="CUST_06"/>
    <x v="4"/>
    <x v="8"/>
    <n v="15.5"/>
    <x v="5"/>
    <n v="15.5"/>
    <n v="15.5"/>
    <s v="Cash"/>
    <x v="0"/>
    <x v="2"/>
    <x v="0"/>
    <x v="19"/>
    <b v="0"/>
  </r>
  <r>
    <s v="TXN_4287831"/>
    <s v="CUST_22"/>
    <x v="2"/>
    <x v="80"/>
    <n v="17"/>
    <x v="0"/>
    <n v="17"/>
    <n v="85"/>
    <s v="Digital Wallet"/>
    <x v="1"/>
    <x v="0"/>
    <x v="6"/>
    <x v="345"/>
    <b v="0"/>
  </r>
  <r>
    <s v="TXN_4287964"/>
    <s v="CUST_10"/>
    <x v="4"/>
    <x v="82"/>
    <n v="32"/>
    <x v="10"/>
    <n v="32"/>
    <n v="224"/>
    <s v="Credit Card"/>
    <x v="0"/>
    <x v="2"/>
    <x v="8"/>
    <x v="214"/>
    <s v="UNKNOWN"/>
  </r>
  <r>
    <s v="TXN_4288023"/>
    <s v="CUST_06"/>
    <x v="1"/>
    <x v="179"/>
    <n v="32"/>
    <x v="5"/>
    <n v="32"/>
    <n v="32"/>
    <s v="Cash"/>
    <x v="0"/>
    <x v="2"/>
    <x v="7"/>
    <x v="1031"/>
    <b v="1"/>
  </r>
  <r>
    <s v="TXN_4288227"/>
    <s v="CUST_08"/>
    <x v="6"/>
    <x v="6"/>
    <n v="36.5"/>
    <x v="6"/>
    <n v="36.5"/>
    <n v="292"/>
    <s v="Cash"/>
    <x v="1"/>
    <x v="0"/>
    <x v="5"/>
    <x v="841"/>
    <b v="1"/>
  </r>
  <r>
    <s v="TXN_4289142"/>
    <s v="CUST_13"/>
    <x v="6"/>
    <x v="156"/>
    <n v="36.5"/>
    <x v="10"/>
    <n v="36.5"/>
    <n v="255.5"/>
    <s v="Cash"/>
    <x v="1"/>
    <x v="2"/>
    <x v="5"/>
    <x v="505"/>
    <b v="0"/>
  </r>
  <r>
    <s v="TXN_4289411"/>
    <s v="CUST_10"/>
    <x v="6"/>
    <x v="52"/>
    <n v="41"/>
    <x v="10"/>
    <n v="41"/>
    <n v="287"/>
    <s v="Credit Card"/>
    <x v="0"/>
    <x v="0"/>
    <x v="3"/>
    <x v="257"/>
    <b v="1"/>
  </r>
  <r>
    <s v="TXN_4290067"/>
    <s v="CUST_03"/>
    <x v="3"/>
    <x v="178"/>
    <n v="9.5"/>
    <x v="8"/>
    <n v="9.5"/>
    <n v="95"/>
    <s v="Cash"/>
    <x v="1"/>
    <x v="2"/>
    <x v="11"/>
    <x v="1021"/>
    <b v="0"/>
  </r>
  <r>
    <s v="TXN_4290252"/>
    <s v="CUST_21"/>
    <x v="1"/>
    <x v="59"/>
    <n v="12.5"/>
    <x v="10"/>
    <n v="12.5"/>
    <n v="87.5"/>
    <s v="Cash"/>
    <x v="0"/>
    <x v="2"/>
    <x v="9"/>
    <x v="268"/>
    <s v="UNKNOWN"/>
  </r>
  <r>
    <s v="TXN_4290895"/>
    <s v="CUST_13"/>
    <x v="2"/>
    <x v="109"/>
    <n v="20"/>
    <x v="6"/>
    <n v="20"/>
    <n v="160"/>
    <s v="Cash"/>
    <x v="1"/>
    <x v="2"/>
    <x v="10"/>
    <x v="186"/>
    <b v="0"/>
  </r>
  <r>
    <s v="TXN_4292272"/>
    <s v="CUST_14"/>
    <x v="5"/>
    <x v="58"/>
    <n v="24.5"/>
    <x v="0"/>
    <n v="24.5"/>
    <n v="122.5"/>
    <s v="Cash"/>
    <x v="1"/>
    <x v="1"/>
    <x v="9"/>
    <x v="675"/>
    <b v="0"/>
  </r>
  <r>
    <s v="TXN_4292471"/>
    <s v="CUST_20"/>
    <x v="5"/>
    <x v="71"/>
    <n v="14"/>
    <x v="2"/>
    <n v="14"/>
    <n v="42"/>
    <s v="Cash"/>
    <x v="0"/>
    <x v="2"/>
    <x v="5"/>
    <x v="72"/>
    <b v="0"/>
  </r>
  <r>
    <s v="TXN_4293234"/>
    <s v="CUST_23"/>
    <x v="1"/>
    <x v="59"/>
    <n v="12.5"/>
    <x v="8"/>
    <n v="12.5"/>
    <n v="125"/>
    <s v="Cash"/>
    <x v="0"/>
    <x v="1"/>
    <x v="7"/>
    <x v="721"/>
    <b v="1"/>
  </r>
  <r>
    <s v="TXN_4294387"/>
    <s v="CUST_08"/>
    <x v="1"/>
    <x v="1"/>
    <n v="6.5"/>
    <x v="8"/>
    <n v="6.5"/>
    <n v="65"/>
    <s v="Credit Card"/>
    <x v="0"/>
    <x v="2"/>
    <x v="0"/>
    <x v="30"/>
    <b v="1"/>
  </r>
  <r>
    <s v="TXN_4295681"/>
    <s v="CUST_01"/>
    <x v="0"/>
    <x v="114"/>
    <n v="21.5"/>
    <x v="5"/>
    <n v="21.5"/>
    <n v="21.5"/>
    <s v="Digital Wallet"/>
    <x v="0"/>
    <x v="1"/>
    <x v="1"/>
    <x v="571"/>
    <s v="UNKNOWN"/>
  </r>
  <r>
    <s v="TXN_4295746"/>
    <s v="CUST_11"/>
    <x v="4"/>
    <x v="105"/>
    <n v="38"/>
    <x v="2"/>
    <n v="38"/>
    <n v="114"/>
    <s v="Digital Wallet"/>
    <x v="1"/>
    <x v="2"/>
    <x v="7"/>
    <x v="50"/>
    <b v="1"/>
  </r>
  <r>
    <s v="TXN_4296408"/>
    <s v="CUST_04"/>
    <x v="6"/>
    <x v="112"/>
    <n v="23"/>
    <x v="4"/>
    <n v="23"/>
    <n v="138"/>
    <s v="Cash"/>
    <x v="1"/>
    <x v="1"/>
    <x v="6"/>
    <x v="47"/>
    <b v="1"/>
  </r>
  <r>
    <s v="TXN_4296698"/>
    <s v="CUST_02"/>
    <x v="6"/>
    <x v="108"/>
    <n v="21.5"/>
    <x v="5"/>
    <n v="21.5"/>
    <n v="21.5"/>
    <s v="Credit Card"/>
    <x v="1"/>
    <x v="0"/>
    <x v="10"/>
    <x v="415"/>
    <s v="UNKNOWN"/>
  </r>
  <r>
    <s v="TXN_4297005"/>
    <s v="CUST_03"/>
    <x v="7"/>
    <x v="118"/>
    <n v="33.5"/>
    <x v="10"/>
    <n v="33.5"/>
    <n v="234.5"/>
    <s v="Cash"/>
    <x v="0"/>
    <x v="2"/>
    <x v="2"/>
    <x v="263"/>
    <s v="UNKNOWN"/>
  </r>
  <r>
    <s v="TXN_4297569"/>
    <s v="CUST_07"/>
    <x v="5"/>
    <x v="67"/>
    <n v="29"/>
    <x v="8"/>
    <n v="29"/>
    <n v="290"/>
    <s v="Cash"/>
    <x v="1"/>
    <x v="2"/>
    <x v="7"/>
    <x v="917"/>
    <b v="0"/>
  </r>
  <r>
    <s v="TXN_4297692"/>
    <s v="CUST_15"/>
    <x v="1"/>
    <x v="6"/>
    <n v="6.5"/>
    <x v="4"/>
    <n v="6.5"/>
    <n v="39"/>
    <s v="Digital Wallet"/>
    <x v="1"/>
    <x v="2"/>
    <x v="9"/>
    <x v="185"/>
    <s v="UNKNOWN"/>
  </r>
  <r>
    <s v="TXN_4298148"/>
    <s v="CUST_18"/>
    <x v="6"/>
    <x v="108"/>
    <n v="21.5"/>
    <x v="6"/>
    <n v="21.5"/>
    <n v="172"/>
    <s v="Credit Card"/>
    <x v="1"/>
    <x v="1"/>
    <x v="10"/>
    <x v="332"/>
    <s v="UNKNOWN"/>
  </r>
  <r>
    <s v="TXN_4298643"/>
    <s v="CUST_07"/>
    <x v="1"/>
    <x v="62"/>
    <n v="27.5"/>
    <x v="9"/>
    <n v="27.5"/>
    <n v="55"/>
    <s v="Digital Wallet"/>
    <x v="1"/>
    <x v="0"/>
    <x v="8"/>
    <x v="1023"/>
    <b v="0"/>
  </r>
  <r>
    <s v="TXN_4298899"/>
    <s v="CUST_11"/>
    <x v="0"/>
    <x v="121"/>
    <n v="24.5"/>
    <x v="4"/>
    <n v="24.5"/>
    <n v="147"/>
    <s v="Digital Wallet"/>
    <x v="1"/>
    <x v="0"/>
    <x v="2"/>
    <x v="193"/>
    <b v="0"/>
  </r>
  <r>
    <s v="TXN_4298975"/>
    <s v="CUST_22"/>
    <x v="3"/>
    <x v="6"/>
    <n v="30.5"/>
    <x v="9"/>
    <n v="30.5"/>
    <n v="61"/>
    <s v="Digital Wallet"/>
    <x v="1"/>
    <x v="2"/>
    <x v="5"/>
    <x v="72"/>
    <b v="0"/>
  </r>
  <r>
    <s v="TXN_4299562"/>
    <s v="CUST_06"/>
    <x v="3"/>
    <x v="116"/>
    <n v="39.5"/>
    <x v="4"/>
    <n v="39.5"/>
    <n v="237"/>
    <s v="Digital Wallet"/>
    <x v="1"/>
    <x v="2"/>
    <x v="7"/>
    <x v="31"/>
    <b v="0"/>
  </r>
  <r>
    <s v="TXN_4299688"/>
    <s v="CUST_24"/>
    <x v="5"/>
    <x v="107"/>
    <n v="36.5"/>
    <x v="1"/>
    <n v="36.5"/>
    <n v="328.5"/>
    <s v="Credit Card"/>
    <x v="0"/>
    <x v="0"/>
    <x v="3"/>
    <x v="85"/>
    <b v="1"/>
  </r>
  <r>
    <s v="TXN_4299947"/>
    <s v="CUST_18"/>
    <x v="6"/>
    <x v="26"/>
    <n v="38"/>
    <x v="7"/>
    <n v="38"/>
    <n v="152"/>
    <s v="Digital Wallet"/>
    <x v="1"/>
    <x v="2"/>
    <x v="7"/>
    <x v="929"/>
    <b v="0"/>
  </r>
  <r>
    <s v="TXN_4299995"/>
    <s v="CUST_22"/>
    <x v="1"/>
    <x v="2"/>
    <n v="11"/>
    <x v="6"/>
    <n v="11"/>
    <n v="88"/>
    <s v="Credit Card"/>
    <x v="0"/>
    <x v="1"/>
    <x v="9"/>
    <x v="361"/>
    <b v="1"/>
  </r>
  <r>
    <s v="TXN_4300165"/>
    <s v="CUST_15"/>
    <x v="5"/>
    <x v="113"/>
    <n v="41"/>
    <x v="2"/>
    <n v="41"/>
    <n v="123"/>
    <s v="Digital Wallet"/>
    <x v="1"/>
    <x v="2"/>
    <x v="8"/>
    <x v="309"/>
    <b v="1"/>
  </r>
  <r>
    <s v="TXN_4304033"/>
    <s v="CUST_14"/>
    <x v="3"/>
    <x v="44"/>
    <n v="27.5"/>
    <x v="7"/>
    <n v="27.5"/>
    <n v="110"/>
    <s v="Cash"/>
    <x v="1"/>
    <x v="2"/>
    <x v="5"/>
    <x v="694"/>
    <b v="0"/>
  </r>
  <r>
    <s v="TXN_4304226"/>
    <s v="CUST_05"/>
    <x v="6"/>
    <x v="168"/>
    <n v="29"/>
    <x v="4"/>
    <n v="29"/>
    <n v="174"/>
    <s v="Credit Card"/>
    <x v="0"/>
    <x v="2"/>
    <x v="4"/>
    <x v="893"/>
    <b v="0"/>
  </r>
  <r>
    <s v="TXN_4304514"/>
    <s v="CUST_10"/>
    <x v="1"/>
    <x v="72"/>
    <n v="8"/>
    <x v="6"/>
    <n v="8"/>
    <n v="64"/>
    <s v="Cash"/>
    <x v="1"/>
    <x v="1"/>
    <x v="1"/>
    <x v="671"/>
    <b v="0"/>
  </r>
  <r>
    <s v="TXN_4305717"/>
    <s v="CUST_17"/>
    <x v="6"/>
    <x v="52"/>
    <n v="41"/>
    <x v="0"/>
    <n v="41"/>
    <n v="205"/>
    <s v="Credit Card"/>
    <x v="1"/>
    <x v="2"/>
    <x v="1"/>
    <x v="541"/>
    <s v="UNKNOWN"/>
  </r>
  <r>
    <s v="TXN_4306611"/>
    <s v="CUST_16"/>
    <x v="4"/>
    <x v="82"/>
    <n v="32"/>
    <x v="4"/>
    <n v="32"/>
    <n v="192"/>
    <s v="Digital Wallet"/>
    <x v="1"/>
    <x v="2"/>
    <x v="6"/>
    <x v="1060"/>
    <s v="UNKNOWN"/>
  </r>
  <r>
    <s v="TXN_4308632"/>
    <s v="CUST_15"/>
    <x v="3"/>
    <x v="178"/>
    <n v="9.5"/>
    <x v="5"/>
    <n v="9.5"/>
    <n v="9.5"/>
    <s v="Digital Wallet"/>
    <x v="1"/>
    <x v="1"/>
    <x v="0"/>
    <x v="720"/>
    <b v="1"/>
  </r>
  <r>
    <s v="TXN_4310580"/>
    <s v="CUST_05"/>
    <x v="4"/>
    <x v="148"/>
    <n v="36.5"/>
    <x v="9"/>
    <n v="36.5"/>
    <n v="73"/>
    <s v="Digital Wallet"/>
    <x v="0"/>
    <x v="2"/>
    <x v="3"/>
    <x v="119"/>
    <s v="UNKNOWN"/>
  </r>
  <r>
    <s v="TXN_4311728"/>
    <s v="CUST_20"/>
    <x v="0"/>
    <x v="114"/>
    <n v="21.5"/>
    <x v="4"/>
    <n v="21.5"/>
    <n v="129"/>
    <s v="Cash"/>
    <x v="0"/>
    <x v="2"/>
    <x v="2"/>
    <x v="670"/>
    <b v="1"/>
  </r>
  <r>
    <s v="TXN_4311947"/>
    <s v="CUST_18"/>
    <x v="4"/>
    <x v="6"/>
    <n v="0"/>
    <x v="3"/>
    <n v="0"/>
    <n v="0"/>
    <s v="Digital Wallet"/>
    <x v="0"/>
    <x v="2"/>
    <x v="11"/>
    <x v="393"/>
    <b v="0"/>
  </r>
  <r>
    <s v="TXN_4312233"/>
    <s v="CUST_19"/>
    <x v="5"/>
    <x v="164"/>
    <n v="26"/>
    <x v="4"/>
    <n v="26"/>
    <n v="156"/>
    <s v="Cash"/>
    <x v="1"/>
    <x v="0"/>
    <x v="11"/>
    <x v="550"/>
    <s v="UNKNOWN"/>
  </r>
  <r>
    <s v="TXN_4313655"/>
    <s v="CUST_25"/>
    <x v="6"/>
    <x v="149"/>
    <n v="27.5"/>
    <x v="10"/>
    <n v="27.5"/>
    <n v="192.5"/>
    <s v="Cash"/>
    <x v="1"/>
    <x v="1"/>
    <x v="8"/>
    <x v="957"/>
    <b v="1"/>
  </r>
  <r>
    <s v="TXN_4315111"/>
    <s v="CUST_11"/>
    <x v="3"/>
    <x v="196"/>
    <n v="18.5"/>
    <x v="8"/>
    <n v="18.5"/>
    <n v="185"/>
    <s v="Digital Wallet"/>
    <x v="1"/>
    <x v="2"/>
    <x v="7"/>
    <x v="271"/>
    <b v="0"/>
  </r>
  <r>
    <s v="TXN_4316339"/>
    <s v="CUST_07"/>
    <x v="6"/>
    <x v="132"/>
    <n v="8"/>
    <x v="1"/>
    <n v="8"/>
    <n v="72"/>
    <s v="Digital Wallet"/>
    <x v="1"/>
    <x v="2"/>
    <x v="10"/>
    <x v="533"/>
    <b v="1"/>
  </r>
  <r>
    <s v="TXN_4317033"/>
    <s v="CUST_06"/>
    <x v="4"/>
    <x v="6"/>
    <n v="41"/>
    <x v="4"/>
    <n v="41"/>
    <n v="246"/>
    <s v="Digital Wallet"/>
    <x v="0"/>
    <x v="2"/>
    <x v="7"/>
    <x v="668"/>
    <b v="1"/>
  </r>
  <r>
    <s v="TXN_4318649"/>
    <s v="CUST_18"/>
    <x v="4"/>
    <x v="103"/>
    <n v="33.5"/>
    <x v="10"/>
    <n v="33.5"/>
    <n v="234.5"/>
    <s v="Digital Wallet"/>
    <x v="1"/>
    <x v="0"/>
    <x v="6"/>
    <x v="419"/>
    <s v="UNKNOWN"/>
  </r>
  <r>
    <s v="TXN_4318867"/>
    <s v="CUST_09"/>
    <x v="2"/>
    <x v="23"/>
    <n v="32"/>
    <x v="5"/>
    <n v="32"/>
    <n v="32"/>
    <s v="Digital Wallet"/>
    <x v="0"/>
    <x v="2"/>
    <x v="11"/>
    <x v="440"/>
    <b v="1"/>
  </r>
  <r>
    <s v="TXN_4320727"/>
    <s v="CUST_15"/>
    <x v="7"/>
    <x v="33"/>
    <n v="38"/>
    <x v="7"/>
    <n v="38"/>
    <n v="152"/>
    <s v="Digital Wallet"/>
    <x v="0"/>
    <x v="2"/>
    <x v="7"/>
    <x v="44"/>
    <b v="0"/>
  </r>
  <r>
    <s v="TXN_4321114"/>
    <s v="CUST_01"/>
    <x v="3"/>
    <x v="44"/>
    <n v="27.5"/>
    <x v="6"/>
    <n v="27.5"/>
    <n v="220"/>
    <s v="Credit Card"/>
    <x v="0"/>
    <x v="2"/>
    <x v="3"/>
    <x v="235"/>
    <b v="0"/>
  </r>
  <r>
    <s v="TXN_4322217"/>
    <s v="CUST_21"/>
    <x v="2"/>
    <x v="128"/>
    <n v="30.5"/>
    <x v="9"/>
    <n v="30.5"/>
    <n v="61"/>
    <s v="Digital Wallet"/>
    <x v="0"/>
    <x v="0"/>
    <x v="3"/>
    <x v="799"/>
    <b v="1"/>
  </r>
  <r>
    <s v="TXN_4323023"/>
    <s v="CUST_20"/>
    <x v="3"/>
    <x v="178"/>
    <n v="9.5"/>
    <x v="10"/>
    <n v="9.5"/>
    <n v="66.5"/>
    <s v="Cash"/>
    <x v="1"/>
    <x v="2"/>
    <x v="2"/>
    <x v="629"/>
    <b v="1"/>
  </r>
  <r>
    <s v="TXN_4323462"/>
    <s v="CUST_22"/>
    <x v="2"/>
    <x v="30"/>
    <n v="18.5"/>
    <x v="6"/>
    <n v="18.5"/>
    <n v="148"/>
    <s v="Cash"/>
    <x v="1"/>
    <x v="2"/>
    <x v="10"/>
    <x v="469"/>
    <s v="UNKNOWN"/>
  </r>
  <r>
    <s v="TXN_4323774"/>
    <s v="CUST_06"/>
    <x v="6"/>
    <x v="96"/>
    <n v="12.5"/>
    <x v="8"/>
    <n v="12.5"/>
    <n v="125"/>
    <s v="Digital Wallet"/>
    <x v="1"/>
    <x v="2"/>
    <x v="0"/>
    <x v="171"/>
    <s v="UNKNOWN"/>
  </r>
  <r>
    <s v="TXN_4324046"/>
    <s v="CUST_17"/>
    <x v="5"/>
    <x v="35"/>
    <n v="33.5"/>
    <x v="4"/>
    <n v="33.5"/>
    <n v="201"/>
    <s v="Digital Wallet"/>
    <x v="0"/>
    <x v="1"/>
    <x v="5"/>
    <x v="845"/>
    <b v="1"/>
  </r>
  <r>
    <s v="TXN_4324177"/>
    <s v="CUST_16"/>
    <x v="6"/>
    <x v="91"/>
    <n v="39.5"/>
    <x v="8"/>
    <n v="39.5"/>
    <n v="395"/>
    <s v="Digital Wallet"/>
    <x v="1"/>
    <x v="2"/>
    <x v="3"/>
    <x v="868"/>
    <s v="UNKNOWN"/>
  </r>
  <r>
    <s v="TXN_4324613"/>
    <s v="CUST_22"/>
    <x v="4"/>
    <x v="148"/>
    <n v="36.5"/>
    <x v="10"/>
    <n v="36.5"/>
    <n v="255.5"/>
    <s v="Credit Card"/>
    <x v="1"/>
    <x v="1"/>
    <x v="1"/>
    <x v="138"/>
    <s v="UNKNOWN"/>
  </r>
  <r>
    <s v="TXN_4324641"/>
    <s v="CUST_01"/>
    <x v="7"/>
    <x v="32"/>
    <n v="27.5"/>
    <x v="4"/>
    <n v="27.5"/>
    <n v="165"/>
    <s v="Cash"/>
    <x v="0"/>
    <x v="2"/>
    <x v="3"/>
    <x v="829"/>
    <b v="0"/>
  </r>
  <r>
    <s v="TXN_4324860"/>
    <s v="CUST_15"/>
    <x v="1"/>
    <x v="19"/>
    <n v="39.5"/>
    <x v="4"/>
    <n v="39.5"/>
    <n v="237"/>
    <s v="Credit Card"/>
    <x v="1"/>
    <x v="0"/>
    <x v="11"/>
    <x v="891"/>
    <s v="UNKNOWN"/>
  </r>
  <r>
    <s v="TXN_4325085"/>
    <s v="CUST_03"/>
    <x v="2"/>
    <x v="78"/>
    <n v="12.5"/>
    <x v="0"/>
    <n v="12.5"/>
    <n v="62.5"/>
    <s v="Credit Card"/>
    <x v="1"/>
    <x v="2"/>
    <x v="4"/>
    <x v="770"/>
    <b v="1"/>
  </r>
  <r>
    <s v="TXN_4327045"/>
    <s v="CUST_08"/>
    <x v="4"/>
    <x v="6"/>
    <n v="41"/>
    <x v="1"/>
    <n v="41"/>
    <n v="369"/>
    <s v="Cash"/>
    <x v="1"/>
    <x v="0"/>
    <x v="6"/>
    <x v="978"/>
    <b v="0"/>
  </r>
  <r>
    <s v="TXN_4327164"/>
    <s v="CUST_23"/>
    <x v="2"/>
    <x v="86"/>
    <n v="23"/>
    <x v="1"/>
    <n v="23"/>
    <n v="207"/>
    <s v="Cash"/>
    <x v="0"/>
    <x v="0"/>
    <x v="4"/>
    <x v="285"/>
    <b v="1"/>
  </r>
  <r>
    <s v="TXN_4327459"/>
    <s v="CUST_14"/>
    <x v="5"/>
    <x v="58"/>
    <n v="24.5"/>
    <x v="10"/>
    <n v="24.5"/>
    <n v="171.5"/>
    <s v="Credit Card"/>
    <x v="0"/>
    <x v="1"/>
    <x v="10"/>
    <x v="716"/>
    <s v="UNKNOWN"/>
  </r>
  <r>
    <s v="TXN_4329433"/>
    <s v="CUST_06"/>
    <x v="4"/>
    <x v="40"/>
    <n v="29"/>
    <x v="5"/>
    <n v="29"/>
    <n v="29"/>
    <s v="Credit Card"/>
    <x v="0"/>
    <x v="0"/>
    <x v="2"/>
    <x v="260"/>
    <s v="UNKNOWN"/>
  </r>
  <r>
    <s v="TXN_4329866"/>
    <s v="CUST_14"/>
    <x v="6"/>
    <x v="90"/>
    <n v="33.5"/>
    <x v="0"/>
    <n v="33.5"/>
    <n v="167.5"/>
    <s v="Cash"/>
    <x v="1"/>
    <x v="1"/>
    <x v="0"/>
    <x v="14"/>
    <b v="1"/>
  </r>
  <r>
    <s v="TXN_4331486"/>
    <s v="CUST_21"/>
    <x v="6"/>
    <x v="96"/>
    <n v="12.5"/>
    <x v="2"/>
    <n v="12.5"/>
    <n v="37.5"/>
    <s v="Digital Wallet"/>
    <x v="1"/>
    <x v="1"/>
    <x v="4"/>
    <x v="68"/>
    <s v="UNKNOWN"/>
  </r>
  <r>
    <s v="TXN_4332290"/>
    <s v="CUST_04"/>
    <x v="1"/>
    <x v="72"/>
    <n v="8"/>
    <x v="6"/>
    <n v="8"/>
    <n v="64"/>
    <s v="Cash"/>
    <x v="0"/>
    <x v="0"/>
    <x v="4"/>
    <x v="405"/>
    <b v="1"/>
  </r>
  <r>
    <s v="TXN_4333003"/>
    <s v="CUST_15"/>
    <x v="1"/>
    <x v="125"/>
    <n v="33.5"/>
    <x v="10"/>
    <n v="33.5"/>
    <n v="234.5"/>
    <s v="Credit Card"/>
    <x v="0"/>
    <x v="0"/>
    <x v="10"/>
    <x v="1007"/>
    <s v="UNKNOWN"/>
  </r>
  <r>
    <s v="TXN_4333089"/>
    <s v="CUST_20"/>
    <x v="0"/>
    <x v="6"/>
    <n v="0"/>
    <x v="3"/>
    <n v="0"/>
    <n v="0"/>
    <s v="Credit Card"/>
    <x v="1"/>
    <x v="2"/>
    <x v="5"/>
    <x v="505"/>
    <b v="1"/>
  </r>
  <r>
    <s v="TXN_4334628"/>
    <s v="CUST_10"/>
    <x v="4"/>
    <x v="148"/>
    <n v="36.5"/>
    <x v="5"/>
    <n v="36.5"/>
    <n v="36.5"/>
    <s v="Digital Wallet"/>
    <x v="1"/>
    <x v="1"/>
    <x v="0"/>
    <x v="722"/>
    <s v="UNKNOWN"/>
  </r>
  <r>
    <s v="TXN_4335091"/>
    <s v="CUST_18"/>
    <x v="1"/>
    <x v="1"/>
    <n v="6.5"/>
    <x v="6"/>
    <n v="6.5"/>
    <n v="52"/>
    <s v="Digital Wallet"/>
    <x v="1"/>
    <x v="2"/>
    <x v="10"/>
    <x v="533"/>
    <b v="1"/>
  </r>
  <r>
    <s v="TXN_4335324"/>
    <s v="CUST_25"/>
    <x v="0"/>
    <x v="162"/>
    <n v="12.5"/>
    <x v="9"/>
    <n v="12.5"/>
    <n v="25"/>
    <s v="Cash"/>
    <x v="1"/>
    <x v="1"/>
    <x v="3"/>
    <x v="638"/>
    <s v="UNKNOWN"/>
  </r>
  <r>
    <s v="TXN_4335485"/>
    <s v="CUST_25"/>
    <x v="6"/>
    <x v="6"/>
    <n v="23"/>
    <x v="0"/>
    <n v="23"/>
    <n v="115"/>
    <s v="Digital Wallet"/>
    <x v="0"/>
    <x v="1"/>
    <x v="5"/>
    <x v="875"/>
    <b v="1"/>
  </r>
  <r>
    <s v="TXN_4336368"/>
    <s v="CUST_22"/>
    <x v="1"/>
    <x v="147"/>
    <n v="15.5"/>
    <x v="5"/>
    <n v="15.5"/>
    <n v="15.5"/>
    <s v="Digital Wallet"/>
    <x v="0"/>
    <x v="2"/>
    <x v="0"/>
    <x v="19"/>
    <s v="UNKNOWN"/>
  </r>
  <r>
    <s v="TXN_4337439"/>
    <s v="CUST_19"/>
    <x v="7"/>
    <x v="46"/>
    <n v="23"/>
    <x v="1"/>
    <n v="23"/>
    <n v="207"/>
    <s v="Cash"/>
    <x v="1"/>
    <x v="2"/>
    <x v="7"/>
    <x v="929"/>
    <b v="1"/>
  </r>
  <r>
    <s v="TXN_4338398"/>
    <s v="CUST_07"/>
    <x v="0"/>
    <x v="6"/>
    <n v="0"/>
    <x v="3"/>
    <n v="0"/>
    <n v="0"/>
    <s v="Digital Wallet"/>
    <x v="1"/>
    <x v="0"/>
    <x v="4"/>
    <x v="666"/>
    <s v="UNKNOWN"/>
  </r>
  <r>
    <s v="TXN_4338722"/>
    <s v="CUST_13"/>
    <x v="1"/>
    <x v="62"/>
    <n v="27.5"/>
    <x v="8"/>
    <n v="27.5"/>
    <n v="275"/>
    <s v="Digital Wallet"/>
    <x v="0"/>
    <x v="0"/>
    <x v="11"/>
    <x v="399"/>
    <s v="UNKNOWN"/>
  </r>
  <r>
    <s v="TXN_4339069"/>
    <s v="CUST_19"/>
    <x v="6"/>
    <x v="156"/>
    <n v="36.5"/>
    <x v="5"/>
    <n v="36.5"/>
    <n v="36.5"/>
    <s v="Digital Wallet"/>
    <x v="0"/>
    <x v="1"/>
    <x v="11"/>
    <x v="163"/>
    <s v="UNKNOWN"/>
  </r>
  <r>
    <s v="TXN_4340228"/>
    <s v="CUST_24"/>
    <x v="7"/>
    <x v="194"/>
    <n v="11"/>
    <x v="0"/>
    <n v="11"/>
    <n v="55"/>
    <s v="Credit Card"/>
    <x v="1"/>
    <x v="0"/>
    <x v="3"/>
    <x v="157"/>
    <b v="1"/>
  </r>
  <r>
    <s v="TXN_4340415"/>
    <s v="CUST_14"/>
    <x v="7"/>
    <x v="77"/>
    <n v="12.5"/>
    <x v="8"/>
    <n v="12.5"/>
    <n v="125"/>
    <s v="Cash"/>
    <x v="1"/>
    <x v="0"/>
    <x v="11"/>
    <x v="943"/>
    <s v="UNKNOWN"/>
  </r>
  <r>
    <s v="TXN_4340729"/>
    <s v="CUST_15"/>
    <x v="5"/>
    <x v="41"/>
    <n v="39.5"/>
    <x v="1"/>
    <n v="39.5"/>
    <n v="355.5"/>
    <s v="Digital Wallet"/>
    <x v="0"/>
    <x v="0"/>
    <x v="0"/>
    <x v="288"/>
    <s v="UNKNOWN"/>
  </r>
  <r>
    <s v="TXN_4341401"/>
    <s v="CUST_18"/>
    <x v="4"/>
    <x v="6"/>
    <n v="0"/>
    <x v="3"/>
    <n v="0"/>
    <n v="0"/>
    <s v="Digital Wallet"/>
    <x v="0"/>
    <x v="2"/>
    <x v="2"/>
    <x v="947"/>
    <b v="1"/>
  </r>
  <r>
    <s v="TXN_4344002"/>
    <s v="CUST_07"/>
    <x v="5"/>
    <x v="101"/>
    <n v="20"/>
    <x v="2"/>
    <n v="20"/>
    <n v="60"/>
    <s v="Credit Card"/>
    <x v="1"/>
    <x v="2"/>
    <x v="4"/>
    <x v="26"/>
    <b v="0"/>
  </r>
  <r>
    <s v="TXN_4344596"/>
    <s v="CUST_17"/>
    <x v="7"/>
    <x v="6"/>
    <n v="0"/>
    <x v="3"/>
    <n v="0"/>
    <n v="0"/>
    <s v="Credit Card"/>
    <x v="1"/>
    <x v="0"/>
    <x v="2"/>
    <x v="87"/>
    <b v="0"/>
  </r>
  <r>
    <s v="TXN_4344721"/>
    <s v="CUST_15"/>
    <x v="2"/>
    <x v="14"/>
    <n v="41"/>
    <x v="6"/>
    <n v="41"/>
    <n v="328"/>
    <s v="Credit Card"/>
    <x v="1"/>
    <x v="0"/>
    <x v="10"/>
    <x v="526"/>
    <s v="UNKNOWN"/>
  </r>
  <r>
    <s v="TXN_4346191"/>
    <s v="CUST_18"/>
    <x v="4"/>
    <x v="7"/>
    <n v="21.5"/>
    <x v="4"/>
    <n v="21.5"/>
    <n v="129"/>
    <s v="Digital Wallet"/>
    <x v="1"/>
    <x v="0"/>
    <x v="3"/>
    <x v="537"/>
    <b v="0"/>
  </r>
  <r>
    <s v="TXN_4347202"/>
    <s v="CUST_16"/>
    <x v="3"/>
    <x v="37"/>
    <n v="20"/>
    <x v="5"/>
    <n v="20"/>
    <n v="20"/>
    <s v="Credit Card"/>
    <x v="1"/>
    <x v="1"/>
    <x v="11"/>
    <x v="432"/>
    <b v="1"/>
  </r>
  <r>
    <s v="TXN_4347270"/>
    <s v="CUST_24"/>
    <x v="4"/>
    <x v="148"/>
    <n v="36.5"/>
    <x v="10"/>
    <n v="36.5"/>
    <n v="255.5"/>
    <s v="Cash"/>
    <x v="1"/>
    <x v="1"/>
    <x v="9"/>
    <x v="848"/>
    <b v="1"/>
  </r>
  <r>
    <s v="TXN_4347787"/>
    <s v="CUST_15"/>
    <x v="4"/>
    <x v="99"/>
    <n v="35"/>
    <x v="2"/>
    <n v="35"/>
    <n v="105"/>
    <s v="Digital Wallet"/>
    <x v="1"/>
    <x v="1"/>
    <x v="5"/>
    <x v="350"/>
    <b v="1"/>
  </r>
  <r>
    <s v="TXN_4348674"/>
    <s v="CUST_02"/>
    <x v="3"/>
    <x v="199"/>
    <n v="24.5"/>
    <x v="0"/>
    <n v="24.5"/>
    <n v="122.5"/>
    <s v="Cash"/>
    <x v="1"/>
    <x v="1"/>
    <x v="8"/>
    <x v="45"/>
    <b v="0"/>
  </r>
  <r>
    <s v="TXN_4349260"/>
    <s v="CUST_10"/>
    <x v="0"/>
    <x v="17"/>
    <n v="23"/>
    <x v="7"/>
    <n v="23"/>
    <n v="92"/>
    <s v="Digital Wallet"/>
    <x v="0"/>
    <x v="0"/>
    <x v="5"/>
    <x v="447"/>
    <s v="UNKNOWN"/>
  </r>
  <r>
    <s v="TXN_4349417"/>
    <s v="CUST_24"/>
    <x v="5"/>
    <x v="117"/>
    <n v="9.5"/>
    <x v="10"/>
    <n v="9.5"/>
    <n v="66.5"/>
    <s v="Digital Wallet"/>
    <x v="0"/>
    <x v="0"/>
    <x v="1"/>
    <x v="579"/>
    <b v="0"/>
  </r>
  <r>
    <s v="TXN_4349507"/>
    <s v="CUST_18"/>
    <x v="4"/>
    <x v="93"/>
    <n v="11"/>
    <x v="10"/>
    <n v="11"/>
    <n v="77"/>
    <s v="Cash"/>
    <x v="1"/>
    <x v="2"/>
    <x v="11"/>
    <x v="393"/>
    <s v="UNKNOWN"/>
  </r>
  <r>
    <s v="TXN_4350432"/>
    <s v="CUST_13"/>
    <x v="1"/>
    <x v="186"/>
    <n v="21.5"/>
    <x v="10"/>
    <n v="21.5"/>
    <n v="150.5"/>
    <s v="Cash"/>
    <x v="0"/>
    <x v="2"/>
    <x v="7"/>
    <x v="227"/>
    <s v="UNKNOWN"/>
  </r>
  <r>
    <s v="TXN_4351153"/>
    <s v="CUST_21"/>
    <x v="0"/>
    <x v="6"/>
    <n v="0"/>
    <x v="3"/>
    <n v="0"/>
    <n v="0"/>
    <s v="Cash"/>
    <x v="0"/>
    <x v="0"/>
    <x v="5"/>
    <x v="137"/>
    <b v="0"/>
  </r>
  <r>
    <s v="TXN_4351750"/>
    <s v="CUST_12"/>
    <x v="0"/>
    <x v="184"/>
    <n v="32"/>
    <x v="7"/>
    <n v="32"/>
    <n v="128"/>
    <s v="Cash"/>
    <x v="0"/>
    <x v="1"/>
    <x v="3"/>
    <x v="133"/>
    <b v="1"/>
  </r>
  <r>
    <s v="TXN_4351976"/>
    <s v="CUST_15"/>
    <x v="2"/>
    <x v="177"/>
    <n v="26"/>
    <x v="4"/>
    <n v="26"/>
    <n v="156"/>
    <s v="Cash"/>
    <x v="1"/>
    <x v="0"/>
    <x v="6"/>
    <x v="980"/>
    <b v="0"/>
  </r>
  <r>
    <s v="TXN_4353166"/>
    <s v="CUST_16"/>
    <x v="2"/>
    <x v="140"/>
    <n v="6.5"/>
    <x v="5"/>
    <n v="6.5"/>
    <n v="6.5"/>
    <s v="Credit Card"/>
    <x v="0"/>
    <x v="1"/>
    <x v="9"/>
    <x v="74"/>
    <s v="UNKNOWN"/>
  </r>
  <r>
    <s v="TXN_4353295"/>
    <s v="CUST_22"/>
    <x v="7"/>
    <x v="77"/>
    <n v="12.5"/>
    <x v="6"/>
    <n v="12.5"/>
    <n v="100"/>
    <s v="Credit Card"/>
    <x v="1"/>
    <x v="1"/>
    <x v="2"/>
    <x v="1002"/>
    <b v="1"/>
  </r>
  <r>
    <s v="TXN_4354004"/>
    <s v="CUST_01"/>
    <x v="4"/>
    <x v="31"/>
    <n v="18.5"/>
    <x v="8"/>
    <n v="18.5"/>
    <n v="185"/>
    <s v="Cash"/>
    <x v="1"/>
    <x v="0"/>
    <x v="5"/>
    <x v="261"/>
    <b v="0"/>
  </r>
  <r>
    <s v="TXN_4354993"/>
    <s v="CUST_15"/>
    <x v="3"/>
    <x v="137"/>
    <n v="35"/>
    <x v="10"/>
    <n v="35"/>
    <n v="245"/>
    <s v="Cash"/>
    <x v="0"/>
    <x v="2"/>
    <x v="0"/>
    <x v="1083"/>
    <s v="UNKNOWN"/>
  </r>
  <r>
    <s v="TXN_4355077"/>
    <s v="CUST_24"/>
    <x v="0"/>
    <x v="6"/>
    <n v="29"/>
    <x v="0"/>
    <n v="29"/>
    <n v="145"/>
    <s v="Cash"/>
    <x v="0"/>
    <x v="2"/>
    <x v="8"/>
    <x v="643"/>
    <s v="UNKNOWN"/>
  </r>
  <r>
    <s v="TXN_4356714"/>
    <s v="CUST_23"/>
    <x v="2"/>
    <x v="78"/>
    <n v="12.5"/>
    <x v="6"/>
    <n v="12.5"/>
    <n v="100"/>
    <s v="Cash"/>
    <x v="1"/>
    <x v="2"/>
    <x v="3"/>
    <x v="488"/>
    <b v="1"/>
  </r>
  <r>
    <s v="TXN_4357861"/>
    <s v="CUST_22"/>
    <x v="0"/>
    <x v="76"/>
    <n v="33.5"/>
    <x v="2"/>
    <n v="33.5"/>
    <n v="100.5"/>
    <s v="Cash"/>
    <x v="0"/>
    <x v="3"/>
    <x v="10"/>
    <x v="240"/>
    <b v="0"/>
  </r>
  <r>
    <s v="TXN_4358862"/>
    <s v="CUST_06"/>
    <x v="6"/>
    <x v="152"/>
    <n v="6.5"/>
    <x v="7"/>
    <n v="6.5"/>
    <n v="26"/>
    <s v="Digital Wallet"/>
    <x v="0"/>
    <x v="1"/>
    <x v="2"/>
    <x v="632"/>
    <b v="1"/>
  </r>
  <r>
    <s v="TXN_4359913"/>
    <s v="CUST_23"/>
    <x v="3"/>
    <x v="104"/>
    <n v="32"/>
    <x v="7"/>
    <n v="32"/>
    <n v="128"/>
    <s v="Cash"/>
    <x v="1"/>
    <x v="1"/>
    <x v="9"/>
    <x v="83"/>
    <b v="0"/>
  </r>
  <r>
    <s v="TXN_4361393"/>
    <s v="CUST_21"/>
    <x v="7"/>
    <x v="143"/>
    <n v="17"/>
    <x v="4"/>
    <n v="17"/>
    <n v="102"/>
    <s v="Cash"/>
    <x v="1"/>
    <x v="0"/>
    <x v="5"/>
    <x v="79"/>
    <b v="0"/>
  </r>
  <r>
    <s v="TXN_4363368"/>
    <s v="CUST_15"/>
    <x v="2"/>
    <x v="80"/>
    <n v="17"/>
    <x v="7"/>
    <n v="17"/>
    <n v="68"/>
    <s v="Digital Wallet"/>
    <x v="1"/>
    <x v="2"/>
    <x v="4"/>
    <x v="706"/>
    <b v="1"/>
  </r>
  <r>
    <s v="TXN_4363648"/>
    <s v="CUST_09"/>
    <x v="4"/>
    <x v="82"/>
    <n v="32"/>
    <x v="9"/>
    <n v="32"/>
    <n v="64"/>
    <s v="Cash"/>
    <x v="1"/>
    <x v="2"/>
    <x v="11"/>
    <x v="401"/>
    <b v="1"/>
  </r>
  <r>
    <s v="TXN_4364043"/>
    <s v="CUST_23"/>
    <x v="3"/>
    <x v="133"/>
    <n v="11"/>
    <x v="10"/>
    <n v="11"/>
    <n v="77"/>
    <s v="Digital Wallet"/>
    <x v="1"/>
    <x v="1"/>
    <x v="9"/>
    <x v="742"/>
    <s v="UNKNOWN"/>
  </r>
  <r>
    <s v="TXN_4364454"/>
    <s v="CUST_13"/>
    <x v="2"/>
    <x v="66"/>
    <n v="27.5"/>
    <x v="0"/>
    <n v="27.5"/>
    <n v="137.5"/>
    <s v="Credit Card"/>
    <x v="1"/>
    <x v="2"/>
    <x v="11"/>
    <x v="548"/>
    <s v="UNKNOWN"/>
  </r>
  <r>
    <s v="TXN_4366672"/>
    <s v="CUST_05"/>
    <x v="3"/>
    <x v="119"/>
    <n v="12.5"/>
    <x v="5"/>
    <n v="12.5"/>
    <n v="12.5"/>
    <s v="Digital Wallet"/>
    <x v="0"/>
    <x v="2"/>
    <x v="4"/>
    <x v="5"/>
    <s v="UNKNOWN"/>
  </r>
  <r>
    <s v="TXN_4366763"/>
    <s v="CUST_09"/>
    <x v="1"/>
    <x v="85"/>
    <n v="20"/>
    <x v="2"/>
    <n v="20"/>
    <n v="60"/>
    <s v="Credit Card"/>
    <x v="1"/>
    <x v="1"/>
    <x v="11"/>
    <x v="154"/>
    <b v="0"/>
  </r>
  <r>
    <s v="TXN_4366890"/>
    <s v="CUST_04"/>
    <x v="4"/>
    <x v="103"/>
    <n v="33.5"/>
    <x v="1"/>
    <n v="33.5"/>
    <n v="301.5"/>
    <s v="Credit Card"/>
    <x v="1"/>
    <x v="1"/>
    <x v="3"/>
    <x v="133"/>
    <b v="1"/>
  </r>
  <r>
    <s v="TXN_4369363"/>
    <s v="CUST_25"/>
    <x v="5"/>
    <x v="117"/>
    <n v="9.5"/>
    <x v="4"/>
    <n v="9.5"/>
    <n v="57"/>
    <s v="Credit Card"/>
    <x v="0"/>
    <x v="0"/>
    <x v="5"/>
    <x v="940"/>
    <s v="UNKNOWN"/>
  </r>
  <r>
    <s v="TXN_4369693"/>
    <s v="CUST_11"/>
    <x v="0"/>
    <x v="131"/>
    <n v="17"/>
    <x v="9"/>
    <n v="17"/>
    <n v="34"/>
    <s v="Cash"/>
    <x v="0"/>
    <x v="1"/>
    <x v="11"/>
    <x v="65"/>
    <b v="1"/>
  </r>
  <r>
    <s v="TXN_4371906"/>
    <s v="CUST_07"/>
    <x v="4"/>
    <x v="103"/>
    <n v="33.5"/>
    <x v="4"/>
    <n v="33.5"/>
    <n v="201"/>
    <s v="Credit Card"/>
    <x v="0"/>
    <x v="1"/>
    <x v="9"/>
    <x v="427"/>
    <b v="1"/>
  </r>
  <r>
    <s v="TXN_4372415"/>
    <s v="CUST_17"/>
    <x v="5"/>
    <x v="11"/>
    <n v="6.5"/>
    <x v="4"/>
    <n v="6.5"/>
    <n v="39"/>
    <s v="Cash"/>
    <x v="0"/>
    <x v="2"/>
    <x v="1"/>
    <x v="1070"/>
    <b v="0"/>
  </r>
  <r>
    <s v="TXN_4372655"/>
    <s v="CUST_08"/>
    <x v="0"/>
    <x v="131"/>
    <n v="17"/>
    <x v="10"/>
    <n v="17"/>
    <n v="119"/>
    <s v="Cash"/>
    <x v="0"/>
    <x v="0"/>
    <x v="3"/>
    <x v="927"/>
    <b v="0"/>
  </r>
  <r>
    <s v="TXN_4373165"/>
    <s v="CUST_13"/>
    <x v="1"/>
    <x v="192"/>
    <n v="17"/>
    <x v="6"/>
    <n v="17"/>
    <n v="136"/>
    <s v="Credit Card"/>
    <x v="1"/>
    <x v="0"/>
    <x v="7"/>
    <x v="431"/>
    <b v="1"/>
  </r>
  <r>
    <s v="TXN_4373603"/>
    <s v="CUST_08"/>
    <x v="4"/>
    <x v="182"/>
    <n v="6.5"/>
    <x v="5"/>
    <n v="6.5"/>
    <n v="6.5"/>
    <s v="Digital Wallet"/>
    <x v="0"/>
    <x v="1"/>
    <x v="11"/>
    <x v="476"/>
    <b v="0"/>
  </r>
  <r>
    <s v="TXN_4373645"/>
    <s v="CUST_11"/>
    <x v="7"/>
    <x v="75"/>
    <n v="39.5"/>
    <x v="6"/>
    <n v="39.5"/>
    <n v="316"/>
    <s v="Credit Card"/>
    <x v="0"/>
    <x v="1"/>
    <x v="9"/>
    <x v="945"/>
    <s v="UNKNOWN"/>
  </r>
  <r>
    <s v="TXN_4374445"/>
    <s v="CUST_12"/>
    <x v="0"/>
    <x v="3"/>
    <n v="41"/>
    <x v="8"/>
    <n v="41"/>
    <n v="410"/>
    <s v="Digital Wallet"/>
    <x v="1"/>
    <x v="0"/>
    <x v="0"/>
    <x v="184"/>
    <s v="UNKNOWN"/>
  </r>
  <r>
    <s v="TXN_4375011"/>
    <s v="CUST_19"/>
    <x v="6"/>
    <x v="6"/>
    <n v="0"/>
    <x v="3"/>
    <n v="0"/>
    <n v="0"/>
    <s v="Credit Card"/>
    <x v="0"/>
    <x v="1"/>
    <x v="10"/>
    <x v="475"/>
    <s v="UNKNOWN"/>
  </r>
  <r>
    <s v="TXN_4375152"/>
    <s v="CUST_17"/>
    <x v="6"/>
    <x v="52"/>
    <n v="41"/>
    <x v="6"/>
    <n v="41"/>
    <n v="328"/>
    <s v="Credit Card"/>
    <x v="1"/>
    <x v="1"/>
    <x v="2"/>
    <x v="894"/>
    <b v="1"/>
  </r>
  <r>
    <s v="TXN_4376840"/>
    <s v="CUST_21"/>
    <x v="2"/>
    <x v="57"/>
    <n v="24.5"/>
    <x v="6"/>
    <n v="24.5"/>
    <n v="196"/>
    <s v="Digital Wallet"/>
    <x v="1"/>
    <x v="0"/>
    <x v="9"/>
    <x v="951"/>
    <b v="0"/>
  </r>
  <r>
    <s v="TXN_4376968"/>
    <s v="CUST_22"/>
    <x v="1"/>
    <x v="59"/>
    <n v="12.5"/>
    <x v="9"/>
    <n v="12.5"/>
    <n v="25"/>
    <s v="Digital Wallet"/>
    <x v="0"/>
    <x v="0"/>
    <x v="6"/>
    <x v="673"/>
    <b v="0"/>
  </r>
  <r>
    <s v="TXN_4378791"/>
    <s v="CUST_02"/>
    <x v="6"/>
    <x v="156"/>
    <n v="36.5"/>
    <x v="10"/>
    <n v="36.5"/>
    <n v="255.5"/>
    <s v="Credit Card"/>
    <x v="1"/>
    <x v="1"/>
    <x v="7"/>
    <x v="721"/>
    <b v="1"/>
  </r>
  <r>
    <s v="TXN_4379015"/>
    <s v="CUST_23"/>
    <x v="2"/>
    <x v="73"/>
    <n v="15.5"/>
    <x v="4"/>
    <n v="15.5"/>
    <n v="93"/>
    <s v="Credit Card"/>
    <x v="1"/>
    <x v="1"/>
    <x v="0"/>
    <x v="267"/>
    <b v="0"/>
  </r>
  <r>
    <s v="TXN_4379335"/>
    <s v="CUST_10"/>
    <x v="5"/>
    <x v="117"/>
    <n v="9.5"/>
    <x v="4"/>
    <n v="9.5"/>
    <n v="57"/>
    <s v="Digital Wallet"/>
    <x v="1"/>
    <x v="0"/>
    <x v="10"/>
    <x v="634"/>
    <s v="UNKNOWN"/>
  </r>
  <r>
    <s v="TXN_4379449"/>
    <s v="CUST_19"/>
    <x v="7"/>
    <x v="129"/>
    <n v="26"/>
    <x v="10"/>
    <n v="26"/>
    <n v="182"/>
    <s v="Credit Card"/>
    <x v="0"/>
    <x v="2"/>
    <x v="0"/>
    <x v="30"/>
    <b v="0"/>
  </r>
  <r>
    <s v="TXN_4379762"/>
    <s v="CUST_17"/>
    <x v="6"/>
    <x v="6"/>
    <n v="38"/>
    <x v="4"/>
    <n v="38"/>
    <n v="228"/>
    <s v="Credit Card"/>
    <x v="1"/>
    <x v="0"/>
    <x v="6"/>
    <x v="291"/>
    <b v="1"/>
  </r>
  <r>
    <s v="TXN_4380075"/>
    <s v="CUST_25"/>
    <x v="1"/>
    <x v="62"/>
    <n v="27.5"/>
    <x v="8"/>
    <n v="27.5"/>
    <n v="275"/>
    <s v="Cash"/>
    <x v="1"/>
    <x v="2"/>
    <x v="11"/>
    <x v="393"/>
    <b v="1"/>
  </r>
  <r>
    <s v="TXN_4380514"/>
    <s v="CUST_24"/>
    <x v="5"/>
    <x v="12"/>
    <n v="21.5"/>
    <x v="8"/>
    <n v="21.5"/>
    <n v="215"/>
    <s v="Credit Card"/>
    <x v="1"/>
    <x v="0"/>
    <x v="1"/>
    <x v="751"/>
    <b v="1"/>
  </r>
  <r>
    <s v="TXN_4380827"/>
    <s v="CUST_02"/>
    <x v="3"/>
    <x v="158"/>
    <n v="33.5"/>
    <x v="0"/>
    <n v="33.5"/>
    <n v="167.5"/>
    <s v="Credit Card"/>
    <x v="0"/>
    <x v="2"/>
    <x v="5"/>
    <x v="567"/>
    <s v="UNKNOWN"/>
  </r>
  <r>
    <s v="TXN_4382785"/>
    <s v="CUST_10"/>
    <x v="5"/>
    <x v="47"/>
    <n v="15.5"/>
    <x v="0"/>
    <n v="15.5"/>
    <n v="77.5"/>
    <s v="Credit Card"/>
    <x v="0"/>
    <x v="0"/>
    <x v="2"/>
    <x v="331"/>
    <s v="UNKNOWN"/>
  </r>
  <r>
    <s v="TXN_4383123"/>
    <s v="CUST_13"/>
    <x v="7"/>
    <x v="69"/>
    <n v="5"/>
    <x v="0"/>
    <n v="5"/>
    <n v="25"/>
    <s v="Digital Wallet"/>
    <x v="0"/>
    <x v="1"/>
    <x v="2"/>
    <x v="142"/>
    <b v="0"/>
  </r>
  <r>
    <s v="TXN_4383900"/>
    <s v="CUST_23"/>
    <x v="0"/>
    <x v="6"/>
    <n v="41"/>
    <x v="5"/>
    <n v="41"/>
    <n v="41"/>
    <s v="Cash"/>
    <x v="1"/>
    <x v="0"/>
    <x v="11"/>
    <x v="825"/>
    <b v="1"/>
  </r>
  <r>
    <s v="TXN_4385983"/>
    <s v="CUST_25"/>
    <x v="3"/>
    <x v="53"/>
    <n v="23"/>
    <x v="2"/>
    <n v="23"/>
    <n v="69"/>
    <s v="Digital Wallet"/>
    <x v="1"/>
    <x v="0"/>
    <x v="6"/>
    <x v="700"/>
    <s v="UNKNOWN"/>
  </r>
  <r>
    <s v="TXN_4387487"/>
    <s v="CUST_17"/>
    <x v="2"/>
    <x v="14"/>
    <n v="41"/>
    <x v="1"/>
    <n v="41"/>
    <n v="369"/>
    <s v="Credit Card"/>
    <x v="0"/>
    <x v="2"/>
    <x v="2"/>
    <x v="918"/>
    <b v="0"/>
  </r>
  <r>
    <s v="TXN_4387515"/>
    <s v="CUST_12"/>
    <x v="5"/>
    <x v="71"/>
    <n v="14"/>
    <x v="6"/>
    <n v="14"/>
    <n v="112"/>
    <s v="Cash"/>
    <x v="1"/>
    <x v="2"/>
    <x v="11"/>
    <x v="900"/>
    <s v="UNKNOWN"/>
  </r>
  <r>
    <s v="TXN_4387932"/>
    <s v="CUST_21"/>
    <x v="1"/>
    <x v="94"/>
    <n v="5"/>
    <x v="4"/>
    <n v="5"/>
    <n v="30"/>
    <s v="Cash"/>
    <x v="1"/>
    <x v="0"/>
    <x v="6"/>
    <x v="978"/>
    <s v="UNKNOWN"/>
  </r>
  <r>
    <s v="TXN_4388498"/>
    <s v="CUST_05"/>
    <x v="2"/>
    <x v="14"/>
    <n v="41"/>
    <x v="5"/>
    <n v="41"/>
    <n v="41"/>
    <s v="Digital Wallet"/>
    <x v="1"/>
    <x v="2"/>
    <x v="5"/>
    <x v="213"/>
    <b v="1"/>
  </r>
  <r>
    <s v="TXN_4390681"/>
    <s v="CUST_19"/>
    <x v="1"/>
    <x v="85"/>
    <n v="20"/>
    <x v="2"/>
    <n v="20"/>
    <n v="60"/>
    <s v="Credit Card"/>
    <x v="1"/>
    <x v="0"/>
    <x v="0"/>
    <x v="765"/>
    <b v="0"/>
  </r>
  <r>
    <s v="TXN_4392355"/>
    <s v="CUST_08"/>
    <x v="7"/>
    <x v="106"/>
    <n v="15.5"/>
    <x v="7"/>
    <n v="15.5"/>
    <n v="62"/>
    <s v="Credit Card"/>
    <x v="1"/>
    <x v="0"/>
    <x v="5"/>
    <x v="79"/>
    <b v="0"/>
  </r>
  <r>
    <s v="TXN_4393198"/>
    <s v="CUST_05"/>
    <x v="4"/>
    <x v="29"/>
    <n v="12.5"/>
    <x v="0"/>
    <n v="12.5"/>
    <n v="62.5"/>
    <s v="Cash"/>
    <x v="1"/>
    <x v="2"/>
    <x v="6"/>
    <x v="351"/>
    <b v="0"/>
  </r>
  <r>
    <s v="TXN_4394615"/>
    <s v="CUST_20"/>
    <x v="3"/>
    <x v="178"/>
    <n v="9.5"/>
    <x v="9"/>
    <n v="9.5"/>
    <n v="19"/>
    <s v="Credit Card"/>
    <x v="0"/>
    <x v="0"/>
    <x v="0"/>
    <x v="435"/>
    <b v="0"/>
  </r>
  <r>
    <s v="TXN_4395212"/>
    <s v="CUST_15"/>
    <x v="1"/>
    <x v="94"/>
    <n v="5"/>
    <x v="5"/>
    <n v="5"/>
    <n v="5"/>
    <s v="Credit Card"/>
    <x v="1"/>
    <x v="2"/>
    <x v="9"/>
    <x v="995"/>
    <s v="UNKNOWN"/>
  </r>
  <r>
    <s v="TXN_4395524"/>
    <s v="CUST_17"/>
    <x v="2"/>
    <x v="86"/>
    <n v="23"/>
    <x v="4"/>
    <n v="23"/>
    <n v="138"/>
    <s v="Digital Wallet"/>
    <x v="0"/>
    <x v="2"/>
    <x v="10"/>
    <x v="1068"/>
    <b v="0"/>
  </r>
  <r>
    <s v="TXN_4396084"/>
    <s v="CUST_19"/>
    <x v="1"/>
    <x v="6"/>
    <n v="0"/>
    <x v="3"/>
    <n v="0"/>
    <n v="0"/>
    <s v="Cash"/>
    <x v="0"/>
    <x v="0"/>
    <x v="1"/>
    <x v="243"/>
    <b v="1"/>
  </r>
  <r>
    <s v="TXN_4396240"/>
    <s v="CUST_23"/>
    <x v="4"/>
    <x v="105"/>
    <n v="38"/>
    <x v="1"/>
    <n v="38"/>
    <n v="342"/>
    <s v="Cash"/>
    <x v="1"/>
    <x v="0"/>
    <x v="2"/>
    <x v="256"/>
    <b v="1"/>
  </r>
  <r>
    <s v="TXN_4396796"/>
    <s v="CUST_09"/>
    <x v="6"/>
    <x v="187"/>
    <n v="20"/>
    <x v="9"/>
    <n v="20"/>
    <n v="40"/>
    <s v="Digital Wallet"/>
    <x v="0"/>
    <x v="2"/>
    <x v="6"/>
    <x v="657"/>
    <s v="UNKNOWN"/>
  </r>
  <r>
    <s v="TXN_4396807"/>
    <s v="CUST_17"/>
    <x v="4"/>
    <x v="161"/>
    <n v="23"/>
    <x v="5"/>
    <n v="23"/>
    <n v="23"/>
    <s v="Digital Wallet"/>
    <x v="0"/>
    <x v="1"/>
    <x v="8"/>
    <x v="610"/>
    <b v="0"/>
  </r>
  <r>
    <s v="TXN_4397672"/>
    <s v="CUST_04"/>
    <x v="5"/>
    <x v="6"/>
    <n v="0"/>
    <x v="3"/>
    <n v="0"/>
    <n v="0"/>
    <s v="Credit Card"/>
    <x v="1"/>
    <x v="0"/>
    <x v="3"/>
    <x v="420"/>
    <b v="1"/>
  </r>
  <r>
    <s v="TXN_4398240"/>
    <s v="CUST_23"/>
    <x v="4"/>
    <x v="93"/>
    <n v="11"/>
    <x v="1"/>
    <n v="11"/>
    <n v="99"/>
    <s v="Digital Wallet"/>
    <x v="0"/>
    <x v="2"/>
    <x v="1"/>
    <x v="975"/>
    <b v="0"/>
  </r>
  <r>
    <s v="TXN_4398511"/>
    <s v="CUST_07"/>
    <x v="1"/>
    <x v="59"/>
    <n v="12.5"/>
    <x v="0"/>
    <n v="12.5"/>
    <n v="62.5"/>
    <s v="Cash"/>
    <x v="0"/>
    <x v="1"/>
    <x v="8"/>
    <x v="806"/>
    <b v="0"/>
  </r>
  <r>
    <s v="TXN_4398638"/>
    <s v="CUST_07"/>
    <x v="4"/>
    <x v="8"/>
    <n v="15.5"/>
    <x v="8"/>
    <n v="15.5"/>
    <n v="155"/>
    <s v="Digital Wallet"/>
    <x v="0"/>
    <x v="1"/>
    <x v="3"/>
    <x v="404"/>
    <b v="1"/>
  </r>
  <r>
    <s v="TXN_4399010"/>
    <s v="CUST_11"/>
    <x v="4"/>
    <x v="166"/>
    <n v="41"/>
    <x v="7"/>
    <n v="41"/>
    <n v="164"/>
    <s v="Digital Wallet"/>
    <x v="1"/>
    <x v="2"/>
    <x v="4"/>
    <x v="177"/>
    <b v="0"/>
  </r>
  <r>
    <s v="TXN_4399558"/>
    <s v="CUST_02"/>
    <x v="3"/>
    <x v="39"/>
    <n v="38"/>
    <x v="0"/>
    <n v="38"/>
    <n v="190"/>
    <s v="Digital Wallet"/>
    <x v="0"/>
    <x v="2"/>
    <x v="6"/>
    <x v="479"/>
    <b v="0"/>
  </r>
  <r>
    <s v="TXN_4399717"/>
    <s v="CUST_16"/>
    <x v="3"/>
    <x v="180"/>
    <n v="6.5"/>
    <x v="9"/>
    <n v="6.5"/>
    <n v="13"/>
    <s v="Credit Card"/>
    <x v="0"/>
    <x v="1"/>
    <x v="5"/>
    <x v="535"/>
    <b v="1"/>
  </r>
  <r>
    <s v="TXN_4400958"/>
    <s v="CUST_23"/>
    <x v="3"/>
    <x v="116"/>
    <n v="39.5"/>
    <x v="9"/>
    <n v="39.5"/>
    <n v="79"/>
    <s v="Digital Wallet"/>
    <x v="1"/>
    <x v="1"/>
    <x v="11"/>
    <x v="116"/>
    <b v="1"/>
  </r>
  <r>
    <s v="TXN_4401677"/>
    <s v="CUST_25"/>
    <x v="1"/>
    <x v="2"/>
    <n v="11"/>
    <x v="9"/>
    <n v="11"/>
    <n v="22"/>
    <s v="Digital Wallet"/>
    <x v="0"/>
    <x v="1"/>
    <x v="8"/>
    <x v="529"/>
    <b v="1"/>
  </r>
  <r>
    <s v="TXN_4403043"/>
    <s v="CUST_17"/>
    <x v="1"/>
    <x v="147"/>
    <n v="15.5"/>
    <x v="2"/>
    <n v="15.5"/>
    <n v="46.5"/>
    <s v="Digital Wallet"/>
    <x v="0"/>
    <x v="0"/>
    <x v="5"/>
    <x v="178"/>
    <s v="UNKNOWN"/>
  </r>
  <r>
    <s v="TXN_4403790"/>
    <s v="CUST_21"/>
    <x v="1"/>
    <x v="1"/>
    <n v="6.5"/>
    <x v="0"/>
    <n v="6.5"/>
    <n v="32.5"/>
    <s v="Digital Wallet"/>
    <x v="1"/>
    <x v="2"/>
    <x v="1"/>
    <x v="459"/>
    <b v="0"/>
  </r>
  <r>
    <s v="TXN_4404066"/>
    <s v="CUST_02"/>
    <x v="3"/>
    <x v="53"/>
    <n v="23"/>
    <x v="9"/>
    <n v="23"/>
    <n v="46"/>
    <s v="Credit Card"/>
    <x v="1"/>
    <x v="2"/>
    <x v="7"/>
    <x v="929"/>
    <b v="1"/>
  </r>
  <r>
    <s v="TXN_4405059"/>
    <s v="CUST_21"/>
    <x v="0"/>
    <x v="54"/>
    <n v="14"/>
    <x v="4"/>
    <n v="14"/>
    <n v="84"/>
    <s v="Digital Wallet"/>
    <x v="1"/>
    <x v="0"/>
    <x v="4"/>
    <x v="112"/>
    <b v="1"/>
  </r>
  <r>
    <s v="TXN_4406496"/>
    <s v="CUST_18"/>
    <x v="4"/>
    <x v="161"/>
    <n v="23"/>
    <x v="2"/>
    <n v="23"/>
    <n v="69"/>
    <s v="Credit Card"/>
    <x v="0"/>
    <x v="0"/>
    <x v="4"/>
    <x v="544"/>
    <b v="0"/>
  </r>
  <r>
    <s v="TXN_4406536"/>
    <s v="CUST_18"/>
    <x v="7"/>
    <x v="143"/>
    <n v="17"/>
    <x v="9"/>
    <n v="17"/>
    <n v="34"/>
    <s v="Cash"/>
    <x v="1"/>
    <x v="0"/>
    <x v="8"/>
    <x v="1086"/>
    <b v="0"/>
  </r>
  <r>
    <s v="TXN_4407240"/>
    <s v="CUST_17"/>
    <x v="6"/>
    <x v="90"/>
    <n v="33.5"/>
    <x v="4"/>
    <n v="33.5"/>
    <n v="201"/>
    <s v="Digital Wallet"/>
    <x v="0"/>
    <x v="2"/>
    <x v="5"/>
    <x v="567"/>
    <b v="0"/>
  </r>
  <r>
    <s v="TXN_4407458"/>
    <s v="CUST_14"/>
    <x v="4"/>
    <x v="40"/>
    <n v="29"/>
    <x v="1"/>
    <n v="29"/>
    <n v="261"/>
    <s v="Cash"/>
    <x v="1"/>
    <x v="2"/>
    <x v="1"/>
    <x v="459"/>
    <b v="0"/>
  </r>
  <r>
    <s v="TXN_4407882"/>
    <s v="CUST_05"/>
    <x v="7"/>
    <x v="193"/>
    <n v="8"/>
    <x v="4"/>
    <n v="8"/>
    <n v="48"/>
    <s v="Credit Card"/>
    <x v="1"/>
    <x v="1"/>
    <x v="10"/>
    <x v="258"/>
    <s v="UNKNOWN"/>
  </r>
  <r>
    <s v="TXN_4407953"/>
    <s v="CUST_11"/>
    <x v="5"/>
    <x v="102"/>
    <n v="5"/>
    <x v="7"/>
    <n v="5"/>
    <n v="20"/>
    <s v="Digital Wallet"/>
    <x v="1"/>
    <x v="0"/>
    <x v="9"/>
    <x v="277"/>
    <b v="1"/>
  </r>
  <r>
    <s v="TXN_4408493"/>
    <s v="CUST_20"/>
    <x v="6"/>
    <x v="112"/>
    <n v="23"/>
    <x v="8"/>
    <n v="23"/>
    <n v="230"/>
    <s v="Digital Wallet"/>
    <x v="0"/>
    <x v="2"/>
    <x v="10"/>
    <x v="888"/>
    <b v="1"/>
  </r>
  <r>
    <s v="TXN_4408619"/>
    <s v="CUST_14"/>
    <x v="4"/>
    <x v="27"/>
    <n v="26"/>
    <x v="6"/>
    <n v="26"/>
    <n v="208"/>
    <s v="Digital Wallet"/>
    <x v="1"/>
    <x v="1"/>
    <x v="0"/>
    <x v="955"/>
    <b v="1"/>
  </r>
  <r>
    <s v="TXN_4411069"/>
    <s v="CUST_08"/>
    <x v="0"/>
    <x v="64"/>
    <n v="20"/>
    <x v="8"/>
    <n v="20"/>
    <n v="200"/>
    <s v="Digital Wallet"/>
    <x v="0"/>
    <x v="1"/>
    <x v="7"/>
    <x v="1039"/>
    <b v="0"/>
  </r>
  <r>
    <s v="TXN_4411160"/>
    <s v="CUST_17"/>
    <x v="2"/>
    <x v="86"/>
    <n v="23"/>
    <x v="5"/>
    <n v="23"/>
    <n v="23"/>
    <s v="Cash"/>
    <x v="0"/>
    <x v="0"/>
    <x v="7"/>
    <x v="90"/>
    <s v="UNKNOWN"/>
  </r>
  <r>
    <s v="TXN_4411326"/>
    <s v="CUST_20"/>
    <x v="5"/>
    <x v="136"/>
    <n v="32"/>
    <x v="4"/>
    <n v="32"/>
    <n v="192"/>
    <s v="Cash"/>
    <x v="0"/>
    <x v="1"/>
    <x v="10"/>
    <x v="519"/>
    <s v="UNKNOWN"/>
  </r>
  <r>
    <s v="TXN_4411366"/>
    <s v="CUST_09"/>
    <x v="3"/>
    <x v="178"/>
    <n v="9.5"/>
    <x v="6"/>
    <n v="9.5"/>
    <n v="76"/>
    <s v="Credit Card"/>
    <x v="0"/>
    <x v="2"/>
    <x v="10"/>
    <x v="49"/>
    <b v="1"/>
  </r>
  <r>
    <s v="TXN_4412300"/>
    <s v="CUST_05"/>
    <x v="4"/>
    <x v="105"/>
    <n v="38"/>
    <x v="8"/>
    <n v="38"/>
    <n v="380"/>
    <s v="Digital Wallet"/>
    <x v="0"/>
    <x v="1"/>
    <x v="6"/>
    <x v="37"/>
    <b v="0"/>
  </r>
  <r>
    <s v="TXN_4412872"/>
    <s v="CUST_19"/>
    <x v="7"/>
    <x v="88"/>
    <n v="24.5"/>
    <x v="1"/>
    <n v="24.5"/>
    <n v="220.5"/>
    <s v="Cash"/>
    <x v="1"/>
    <x v="0"/>
    <x v="11"/>
    <x v="226"/>
    <b v="1"/>
  </r>
  <r>
    <s v="TXN_4413070"/>
    <s v="CUST_14"/>
    <x v="7"/>
    <x v="75"/>
    <n v="39.5"/>
    <x v="4"/>
    <n v="39.5"/>
    <n v="237"/>
    <s v="Digital Wallet"/>
    <x v="0"/>
    <x v="1"/>
    <x v="7"/>
    <x v="1087"/>
    <b v="0"/>
  </r>
  <r>
    <s v="TXN_4413400"/>
    <s v="CUST_25"/>
    <x v="0"/>
    <x v="3"/>
    <n v="41"/>
    <x v="6"/>
    <n v="41"/>
    <n v="328"/>
    <s v="Digital Wallet"/>
    <x v="1"/>
    <x v="2"/>
    <x v="6"/>
    <x v="657"/>
    <s v="UNKNOWN"/>
  </r>
  <r>
    <s v="TXN_4415248"/>
    <s v="CUST_18"/>
    <x v="1"/>
    <x v="125"/>
    <n v="33.5"/>
    <x v="2"/>
    <n v="33.5"/>
    <n v="100.5"/>
    <s v="Credit Card"/>
    <x v="1"/>
    <x v="0"/>
    <x v="0"/>
    <x v="435"/>
    <s v="UNKNOWN"/>
  </r>
  <r>
    <s v="TXN_4416629"/>
    <s v="CUST_01"/>
    <x v="7"/>
    <x v="46"/>
    <n v="23"/>
    <x v="6"/>
    <n v="23"/>
    <n v="184"/>
    <s v="Credit Card"/>
    <x v="1"/>
    <x v="2"/>
    <x v="6"/>
    <x v="1060"/>
    <b v="1"/>
  </r>
  <r>
    <s v="TXN_4417030"/>
    <s v="CUST_24"/>
    <x v="1"/>
    <x v="2"/>
    <n v="11"/>
    <x v="1"/>
    <n v="11"/>
    <n v="99"/>
    <s v="Credit Card"/>
    <x v="0"/>
    <x v="0"/>
    <x v="6"/>
    <x v="948"/>
    <b v="0"/>
  </r>
  <r>
    <s v="TXN_4417302"/>
    <s v="CUST_11"/>
    <x v="6"/>
    <x v="6"/>
    <n v="26"/>
    <x v="1"/>
    <n v="26"/>
    <n v="234"/>
    <s v="Credit Card"/>
    <x v="1"/>
    <x v="0"/>
    <x v="4"/>
    <x v="762"/>
    <b v="0"/>
  </r>
  <r>
    <s v="TXN_4417465"/>
    <s v="CUST_15"/>
    <x v="2"/>
    <x v="109"/>
    <n v="20"/>
    <x v="9"/>
    <n v="20"/>
    <n v="40"/>
    <s v="Credit Card"/>
    <x v="0"/>
    <x v="0"/>
    <x v="8"/>
    <x v="909"/>
    <s v="UNKNOWN"/>
  </r>
  <r>
    <s v="TXN_4418483"/>
    <s v="CUST_10"/>
    <x v="3"/>
    <x v="55"/>
    <n v="8"/>
    <x v="6"/>
    <n v="8"/>
    <n v="64"/>
    <s v="Credit Card"/>
    <x v="0"/>
    <x v="1"/>
    <x v="2"/>
    <x v="2"/>
    <s v="UNKNOWN"/>
  </r>
  <r>
    <s v="TXN_4419343"/>
    <s v="CUST_03"/>
    <x v="0"/>
    <x v="162"/>
    <n v="12.5"/>
    <x v="8"/>
    <n v="12.5"/>
    <n v="125"/>
    <s v="Cash"/>
    <x v="1"/>
    <x v="0"/>
    <x v="6"/>
    <x v="768"/>
    <b v="0"/>
  </r>
  <r>
    <s v="TXN_4421008"/>
    <s v="CUST_24"/>
    <x v="6"/>
    <x v="38"/>
    <n v="5"/>
    <x v="2"/>
    <n v="5"/>
    <n v="15"/>
    <s v="Credit Card"/>
    <x v="0"/>
    <x v="0"/>
    <x v="8"/>
    <x v="828"/>
    <b v="0"/>
  </r>
  <r>
    <s v="TXN_4421171"/>
    <s v="CUST_23"/>
    <x v="7"/>
    <x v="118"/>
    <n v="33.5"/>
    <x v="8"/>
    <n v="33.5"/>
    <n v="335"/>
    <s v="Cash"/>
    <x v="1"/>
    <x v="2"/>
    <x v="10"/>
    <x v="25"/>
    <s v="UNKNOWN"/>
  </r>
  <r>
    <s v="TXN_4422429"/>
    <s v="CUST_15"/>
    <x v="4"/>
    <x v="195"/>
    <n v="39.5"/>
    <x v="8"/>
    <n v="39.5"/>
    <n v="395"/>
    <s v="Cash"/>
    <x v="1"/>
    <x v="0"/>
    <x v="9"/>
    <x v="253"/>
    <b v="0"/>
  </r>
  <r>
    <s v="TXN_4422759"/>
    <s v="CUST_21"/>
    <x v="4"/>
    <x v="105"/>
    <n v="38"/>
    <x v="4"/>
    <n v="38"/>
    <n v="228"/>
    <s v="Cash"/>
    <x v="0"/>
    <x v="3"/>
    <x v="10"/>
    <x v="603"/>
    <b v="0"/>
  </r>
  <r>
    <s v="TXN_4422875"/>
    <s v="CUST_23"/>
    <x v="1"/>
    <x v="6"/>
    <n v="26"/>
    <x v="9"/>
    <n v="26"/>
    <n v="52"/>
    <s v="Digital Wallet"/>
    <x v="0"/>
    <x v="2"/>
    <x v="0"/>
    <x v="838"/>
    <b v="0"/>
  </r>
  <r>
    <s v="TXN_4424908"/>
    <s v="CUST_05"/>
    <x v="0"/>
    <x v="114"/>
    <n v="21.5"/>
    <x v="8"/>
    <n v="21.5"/>
    <n v="215"/>
    <s v="Credit Card"/>
    <x v="1"/>
    <x v="1"/>
    <x v="0"/>
    <x v="1018"/>
    <s v="UNKNOWN"/>
  </r>
  <r>
    <s v="TXN_4425254"/>
    <s v="CUST_19"/>
    <x v="3"/>
    <x v="104"/>
    <n v="32"/>
    <x v="10"/>
    <n v="32"/>
    <n v="224"/>
    <s v="Cash"/>
    <x v="1"/>
    <x v="0"/>
    <x v="10"/>
    <x v="1062"/>
    <b v="1"/>
  </r>
  <r>
    <s v="TXN_4425516"/>
    <s v="CUST_23"/>
    <x v="2"/>
    <x v="79"/>
    <n v="29"/>
    <x v="1"/>
    <n v="29"/>
    <n v="261"/>
    <s v="Digital Wallet"/>
    <x v="1"/>
    <x v="1"/>
    <x v="9"/>
    <x v="74"/>
    <b v="1"/>
  </r>
  <r>
    <s v="TXN_4425679"/>
    <s v="CUST_16"/>
    <x v="4"/>
    <x v="8"/>
    <n v="15.5"/>
    <x v="9"/>
    <n v="15.5"/>
    <n v="31"/>
    <s v="Credit Card"/>
    <x v="0"/>
    <x v="1"/>
    <x v="3"/>
    <x v="808"/>
    <b v="0"/>
  </r>
  <r>
    <s v="TXN_4426046"/>
    <s v="CUST_10"/>
    <x v="6"/>
    <x v="6"/>
    <n v="0"/>
    <x v="3"/>
    <n v="0"/>
    <n v="0"/>
    <s v="Cash"/>
    <x v="1"/>
    <x v="0"/>
    <x v="8"/>
    <x v="301"/>
    <b v="0"/>
  </r>
  <r>
    <s v="TXN_4426921"/>
    <s v="CUST_25"/>
    <x v="7"/>
    <x v="143"/>
    <n v="17"/>
    <x v="8"/>
    <n v="17"/>
    <n v="170"/>
    <s v="Credit Card"/>
    <x v="0"/>
    <x v="2"/>
    <x v="1"/>
    <x v="807"/>
    <s v="UNKNOWN"/>
  </r>
  <r>
    <s v="TXN_4428473"/>
    <s v="CUST_04"/>
    <x v="4"/>
    <x v="166"/>
    <n v="41"/>
    <x v="8"/>
    <n v="41"/>
    <n v="410"/>
    <s v="Digital Wallet"/>
    <x v="0"/>
    <x v="1"/>
    <x v="11"/>
    <x v="618"/>
    <b v="1"/>
  </r>
  <r>
    <s v="TXN_4429872"/>
    <s v="CUST_03"/>
    <x v="6"/>
    <x v="6"/>
    <n v="11"/>
    <x v="8"/>
    <n v="11"/>
    <n v="110"/>
    <s v="Credit Card"/>
    <x v="0"/>
    <x v="0"/>
    <x v="10"/>
    <x v="242"/>
    <b v="1"/>
  </r>
  <r>
    <s v="TXN_4430201"/>
    <s v="CUST_25"/>
    <x v="1"/>
    <x v="186"/>
    <n v="21.5"/>
    <x v="7"/>
    <n v="21.5"/>
    <n v="86"/>
    <s v="Credit Card"/>
    <x v="0"/>
    <x v="2"/>
    <x v="3"/>
    <x v="471"/>
    <b v="1"/>
  </r>
  <r>
    <s v="TXN_4430414"/>
    <s v="CUST_01"/>
    <x v="5"/>
    <x v="35"/>
    <n v="33.5"/>
    <x v="0"/>
    <n v="33.5"/>
    <n v="167.5"/>
    <s v="Cash"/>
    <x v="0"/>
    <x v="3"/>
    <x v="10"/>
    <x v="654"/>
    <b v="0"/>
  </r>
  <r>
    <s v="TXN_4431120"/>
    <s v="CUST_24"/>
    <x v="0"/>
    <x v="155"/>
    <n v="27.5"/>
    <x v="2"/>
    <n v="27.5"/>
    <n v="82.5"/>
    <s v="Credit Card"/>
    <x v="0"/>
    <x v="1"/>
    <x v="0"/>
    <x v="486"/>
    <b v="1"/>
  </r>
  <r>
    <s v="TXN_4431438"/>
    <s v="CUST_05"/>
    <x v="1"/>
    <x v="2"/>
    <n v="11"/>
    <x v="4"/>
    <n v="11"/>
    <n v="66"/>
    <s v="Credit Card"/>
    <x v="1"/>
    <x v="2"/>
    <x v="5"/>
    <x v="653"/>
    <b v="1"/>
  </r>
  <r>
    <s v="TXN_4432365"/>
    <s v="CUST_01"/>
    <x v="6"/>
    <x v="108"/>
    <n v="21.5"/>
    <x v="0"/>
    <n v="21.5"/>
    <n v="107.5"/>
    <s v="Cash"/>
    <x v="0"/>
    <x v="1"/>
    <x v="1"/>
    <x v="146"/>
    <b v="1"/>
  </r>
  <r>
    <s v="TXN_4433161"/>
    <s v="CUST_21"/>
    <x v="3"/>
    <x v="37"/>
    <n v="20"/>
    <x v="7"/>
    <n v="20"/>
    <n v="80"/>
    <s v="Credit Card"/>
    <x v="0"/>
    <x v="1"/>
    <x v="6"/>
    <x v="663"/>
    <b v="1"/>
  </r>
  <r>
    <s v="TXN_4433717"/>
    <s v="CUST_06"/>
    <x v="6"/>
    <x v="152"/>
    <n v="6.5"/>
    <x v="7"/>
    <n v="6.5"/>
    <n v="26"/>
    <s v="Cash"/>
    <x v="0"/>
    <x v="1"/>
    <x v="6"/>
    <x v="711"/>
    <s v="UNKNOWN"/>
  </r>
  <r>
    <s v="TXN_4435281"/>
    <s v="CUST_20"/>
    <x v="6"/>
    <x v="26"/>
    <n v="38"/>
    <x v="7"/>
    <n v="38"/>
    <n v="152"/>
    <s v="Credit Card"/>
    <x v="0"/>
    <x v="3"/>
    <x v="10"/>
    <x v="125"/>
    <b v="0"/>
  </r>
  <r>
    <s v="TXN_4435938"/>
    <s v="CUST_05"/>
    <x v="4"/>
    <x v="161"/>
    <n v="23"/>
    <x v="7"/>
    <n v="23"/>
    <n v="92"/>
    <s v="Credit Card"/>
    <x v="0"/>
    <x v="2"/>
    <x v="6"/>
    <x v="182"/>
    <b v="0"/>
  </r>
  <r>
    <s v="TXN_4436192"/>
    <s v="CUST_18"/>
    <x v="5"/>
    <x v="12"/>
    <n v="21.5"/>
    <x v="8"/>
    <n v="21.5"/>
    <n v="215"/>
    <s v="Credit Card"/>
    <x v="0"/>
    <x v="2"/>
    <x v="2"/>
    <x v="952"/>
    <b v="0"/>
  </r>
  <r>
    <s v="TXN_4436280"/>
    <s v="CUST_11"/>
    <x v="2"/>
    <x v="109"/>
    <n v="20"/>
    <x v="1"/>
    <n v="20"/>
    <n v="180"/>
    <s v="Digital Wallet"/>
    <x v="1"/>
    <x v="0"/>
    <x v="11"/>
    <x v="41"/>
    <s v="UNKNOWN"/>
  </r>
  <r>
    <s v="TXN_4436938"/>
    <s v="CUST_12"/>
    <x v="1"/>
    <x v="48"/>
    <n v="26"/>
    <x v="1"/>
    <n v="26"/>
    <n v="234"/>
    <s v="Cash"/>
    <x v="0"/>
    <x v="2"/>
    <x v="7"/>
    <x v="44"/>
    <b v="0"/>
  </r>
  <r>
    <s v="TXN_4437254"/>
    <s v="CUST_11"/>
    <x v="0"/>
    <x v="120"/>
    <n v="8"/>
    <x v="7"/>
    <n v="8"/>
    <n v="32"/>
    <s v="Digital Wallet"/>
    <x v="1"/>
    <x v="2"/>
    <x v="11"/>
    <x v="118"/>
    <b v="1"/>
  </r>
  <r>
    <s v="TXN_4437831"/>
    <s v="CUST_03"/>
    <x v="3"/>
    <x v="43"/>
    <n v="14"/>
    <x v="5"/>
    <n v="14"/>
    <n v="14"/>
    <s v="Cash"/>
    <x v="0"/>
    <x v="1"/>
    <x v="2"/>
    <x v="371"/>
    <b v="1"/>
  </r>
  <r>
    <s v="TXN_4438137"/>
    <s v="CUST_21"/>
    <x v="0"/>
    <x v="131"/>
    <n v="17"/>
    <x v="8"/>
    <n v="17"/>
    <n v="170"/>
    <s v="Cash"/>
    <x v="0"/>
    <x v="0"/>
    <x v="7"/>
    <x v="1015"/>
    <b v="0"/>
  </r>
  <r>
    <s v="TXN_4438498"/>
    <s v="CUST_07"/>
    <x v="5"/>
    <x v="58"/>
    <n v="24.5"/>
    <x v="0"/>
    <n v="24.5"/>
    <n v="122.5"/>
    <s v="Credit Card"/>
    <x v="1"/>
    <x v="1"/>
    <x v="9"/>
    <x v="427"/>
    <b v="1"/>
  </r>
  <r>
    <s v="TXN_4442698"/>
    <s v="CUST_10"/>
    <x v="6"/>
    <x v="165"/>
    <n v="35"/>
    <x v="6"/>
    <n v="35"/>
    <n v="280"/>
    <s v="Cash"/>
    <x v="1"/>
    <x v="2"/>
    <x v="9"/>
    <x v="1013"/>
    <s v="UNKNOWN"/>
  </r>
  <r>
    <s v="TXN_4443367"/>
    <s v="CUST_16"/>
    <x v="7"/>
    <x v="75"/>
    <n v="39.5"/>
    <x v="7"/>
    <n v="39.5"/>
    <n v="158"/>
    <s v="Credit Card"/>
    <x v="1"/>
    <x v="0"/>
    <x v="0"/>
    <x v="313"/>
    <s v="UNKNOWN"/>
  </r>
  <r>
    <s v="TXN_4443574"/>
    <s v="CUST_08"/>
    <x v="6"/>
    <x v="6"/>
    <n v="0"/>
    <x v="3"/>
    <n v="0"/>
    <n v="0"/>
    <s v="Digital Wallet"/>
    <x v="1"/>
    <x v="0"/>
    <x v="10"/>
    <x v="1036"/>
    <b v="0"/>
  </r>
  <r>
    <s v="TXN_4444444"/>
    <s v="CUST_23"/>
    <x v="2"/>
    <x v="66"/>
    <n v="27.5"/>
    <x v="5"/>
    <n v="27.5"/>
    <n v="27.5"/>
    <s v="Credit Card"/>
    <x v="0"/>
    <x v="1"/>
    <x v="3"/>
    <x v="161"/>
    <b v="0"/>
  </r>
  <r>
    <s v="TXN_4445624"/>
    <s v="CUST_18"/>
    <x v="5"/>
    <x v="36"/>
    <n v="27.5"/>
    <x v="9"/>
    <n v="27.5"/>
    <n v="55"/>
    <s v="Digital Wallet"/>
    <x v="1"/>
    <x v="2"/>
    <x v="2"/>
    <x v="15"/>
    <s v="UNKNOWN"/>
  </r>
  <r>
    <s v="TXN_4445756"/>
    <s v="CUST_15"/>
    <x v="7"/>
    <x v="6"/>
    <n v="41"/>
    <x v="7"/>
    <n v="41"/>
    <n v="164"/>
    <s v="Credit Card"/>
    <x v="0"/>
    <x v="2"/>
    <x v="0"/>
    <x v="333"/>
    <s v="UNKNOWN"/>
  </r>
  <r>
    <s v="TXN_4445795"/>
    <s v="CUST_04"/>
    <x v="3"/>
    <x v="44"/>
    <n v="27.5"/>
    <x v="4"/>
    <n v="27.5"/>
    <n v="165"/>
    <s v="Digital Wallet"/>
    <x v="0"/>
    <x v="0"/>
    <x v="11"/>
    <x v="953"/>
    <b v="0"/>
  </r>
  <r>
    <s v="TXN_4446737"/>
    <s v="CUST_11"/>
    <x v="5"/>
    <x v="36"/>
    <n v="27.5"/>
    <x v="8"/>
    <n v="27.5"/>
    <n v="275"/>
    <s v="Cash"/>
    <x v="0"/>
    <x v="1"/>
    <x v="1"/>
    <x v="981"/>
    <b v="0"/>
  </r>
  <r>
    <s v="TXN_4448047"/>
    <s v="CUST_03"/>
    <x v="3"/>
    <x v="56"/>
    <n v="15.5"/>
    <x v="4"/>
    <n v="15.5"/>
    <n v="93"/>
    <s v="Credit Card"/>
    <x v="1"/>
    <x v="1"/>
    <x v="9"/>
    <x v="584"/>
    <b v="0"/>
  </r>
  <r>
    <s v="TXN_4450124"/>
    <s v="CUST_07"/>
    <x v="5"/>
    <x v="117"/>
    <n v="9.5"/>
    <x v="0"/>
    <n v="9.5"/>
    <n v="47.5"/>
    <s v="Digital Wallet"/>
    <x v="1"/>
    <x v="0"/>
    <x v="1"/>
    <x v="916"/>
    <s v="UNKNOWN"/>
  </r>
  <r>
    <s v="TXN_4450656"/>
    <s v="CUST_15"/>
    <x v="4"/>
    <x v="161"/>
    <n v="23"/>
    <x v="8"/>
    <n v="23"/>
    <n v="230"/>
    <s v="Credit Card"/>
    <x v="1"/>
    <x v="2"/>
    <x v="2"/>
    <x v="884"/>
    <s v="UNKNOWN"/>
  </r>
  <r>
    <s v="TXN_4451027"/>
    <s v="CUST_04"/>
    <x v="4"/>
    <x v="40"/>
    <n v="29"/>
    <x v="4"/>
    <n v="29"/>
    <n v="174"/>
    <s v="Credit Card"/>
    <x v="0"/>
    <x v="1"/>
    <x v="0"/>
    <x v="1050"/>
    <b v="1"/>
  </r>
  <r>
    <s v="TXN_4451594"/>
    <s v="CUST_23"/>
    <x v="7"/>
    <x v="81"/>
    <n v="36.5"/>
    <x v="6"/>
    <n v="36.5"/>
    <n v="292"/>
    <s v="Digital Wallet"/>
    <x v="1"/>
    <x v="1"/>
    <x v="0"/>
    <x v="334"/>
    <b v="1"/>
  </r>
  <r>
    <s v="TXN_4451880"/>
    <s v="CUST_19"/>
    <x v="1"/>
    <x v="172"/>
    <n v="9.5"/>
    <x v="4"/>
    <n v="9.5"/>
    <n v="57"/>
    <s v="Cash"/>
    <x v="0"/>
    <x v="1"/>
    <x v="5"/>
    <x v="1088"/>
    <s v="UNKNOWN"/>
  </r>
  <r>
    <s v="TXN_4452311"/>
    <s v="CUST_23"/>
    <x v="5"/>
    <x v="101"/>
    <n v="20"/>
    <x v="6"/>
    <n v="20"/>
    <n v="160"/>
    <s v="Credit Card"/>
    <x v="1"/>
    <x v="1"/>
    <x v="5"/>
    <x v="542"/>
    <b v="1"/>
  </r>
  <r>
    <s v="TXN_4452566"/>
    <s v="CUST_15"/>
    <x v="5"/>
    <x v="117"/>
    <n v="9.5"/>
    <x v="6"/>
    <n v="9.5"/>
    <n v="76"/>
    <s v="Digital Wallet"/>
    <x v="0"/>
    <x v="1"/>
    <x v="10"/>
    <x v="873"/>
    <b v="0"/>
  </r>
  <r>
    <s v="TXN_4452577"/>
    <s v="CUST_16"/>
    <x v="4"/>
    <x v="6"/>
    <n v="32"/>
    <x v="7"/>
    <n v="32"/>
    <n v="128"/>
    <s v="Digital Wallet"/>
    <x v="1"/>
    <x v="1"/>
    <x v="8"/>
    <x v="935"/>
    <b v="1"/>
  </r>
  <r>
    <s v="TXN_4452945"/>
    <s v="CUST_13"/>
    <x v="4"/>
    <x v="161"/>
    <n v="23"/>
    <x v="10"/>
    <n v="23"/>
    <n v="161"/>
    <s v="Digital Wallet"/>
    <x v="1"/>
    <x v="0"/>
    <x v="3"/>
    <x v="904"/>
    <b v="0"/>
  </r>
  <r>
    <s v="TXN_4454069"/>
    <s v="CUST_21"/>
    <x v="4"/>
    <x v="29"/>
    <n v="12.5"/>
    <x v="10"/>
    <n v="12.5"/>
    <n v="87.5"/>
    <s v="Digital Wallet"/>
    <x v="0"/>
    <x v="2"/>
    <x v="6"/>
    <x v="1020"/>
    <b v="0"/>
  </r>
  <r>
    <s v="TXN_4454614"/>
    <s v="CUST_25"/>
    <x v="7"/>
    <x v="28"/>
    <n v="18.5"/>
    <x v="5"/>
    <n v="18.5"/>
    <n v="18.5"/>
    <s v="Credit Card"/>
    <x v="0"/>
    <x v="3"/>
    <x v="10"/>
    <x v="381"/>
    <b v="1"/>
  </r>
  <r>
    <s v="TXN_4454635"/>
    <s v="CUST_02"/>
    <x v="0"/>
    <x v="123"/>
    <n v="30.5"/>
    <x v="8"/>
    <n v="30.5"/>
    <n v="305"/>
    <s v="Cash"/>
    <x v="0"/>
    <x v="0"/>
    <x v="0"/>
    <x v="1089"/>
    <b v="0"/>
  </r>
  <r>
    <s v="TXN_4456347"/>
    <s v="CUST_16"/>
    <x v="4"/>
    <x v="166"/>
    <n v="41"/>
    <x v="8"/>
    <n v="41"/>
    <n v="410"/>
    <s v="Cash"/>
    <x v="1"/>
    <x v="1"/>
    <x v="4"/>
    <x v="68"/>
    <b v="1"/>
  </r>
  <r>
    <s v="TXN_4457696"/>
    <s v="CUST_22"/>
    <x v="6"/>
    <x v="6"/>
    <n v="21.5"/>
    <x v="8"/>
    <n v="21.5"/>
    <n v="215"/>
    <s v="Credit Card"/>
    <x v="0"/>
    <x v="1"/>
    <x v="5"/>
    <x v="517"/>
    <b v="1"/>
  </r>
  <r>
    <s v="TXN_4457834"/>
    <s v="CUST_10"/>
    <x v="5"/>
    <x v="127"/>
    <n v="12.5"/>
    <x v="5"/>
    <n v="12.5"/>
    <n v="12.5"/>
    <s v="Credit Card"/>
    <x v="0"/>
    <x v="0"/>
    <x v="8"/>
    <x v="60"/>
    <s v="UNKNOWN"/>
  </r>
  <r>
    <s v="TXN_4459060"/>
    <s v="CUST_04"/>
    <x v="5"/>
    <x v="11"/>
    <n v="6.5"/>
    <x v="10"/>
    <n v="6.5"/>
    <n v="45.5"/>
    <s v="Credit Card"/>
    <x v="0"/>
    <x v="0"/>
    <x v="10"/>
    <x v="526"/>
    <b v="1"/>
  </r>
  <r>
    <s v="TXN_4459141"/>
    <s v="CUST_25"/>
    <x v="5"/>
    <x v="58"/>
    <n v="24.5"/>
    <x v="1"/>
    <n v="24.5"/>
    <n v="220.5"/>
    <s v="Digital Wallet"/>
    <x v="1"/>
    <x v="2"/>
    <x v="1"/>
    <x v="959"/>
    <s v="UNKNOWN"/>
  </r>
  <r>
    <s v="TXN_4459209"/>
    <s v="CUST_06"/>
    <x v="1"/>
    <x v="192"/>
    <n v="17"/>
    <x v="8"/>
    <n v="17"/>
    <n v="170"/>
    <s v="Credit Card"/>
    <x v="0"/>
    <x v="2"/>
    <x v="0"/>
    <x v="30"/>
    <b v="0"/>
  </r>
  <r>
    <s v="TXN_4459275"/>
    <s v="CUST_25"/>
    <x v="3"/>
    <x v="39"/>
    <n v="38"/>
    <x v="5"/>
    <n v="38"/>
    <n v="38"/>
    <s v="Digital Wallet"/>
    <x v="0"/>
    <x v="0"/>
    <x v="10"/>
    <x v="586"/>
    <s v="UNKNOWN"/>
  </r>
  <r>
    <s v="TXN_4459526"/>
    <s v="CUST_11"/>
    <x v="3"/>
    <x v="55"/>
    <n v="8"/>
    <x v="1"/>
    <n v="8"/>
    <n v="72"/>
    <s v="Cash"/>
    <x v="0"/>
    <x v="1"/>
    <x v="10"/>
    <x v="360"/>
    <b v="0"/>
  </r>
  <r>
    <s v="TXN_4459903"/>
    <s v="CUST_24"/>
    <x v="0"/>
    <x v="3"/>
    <n v="41"/>
    <x v="7"/>
    <n v="41"/>
    <n v="164"/>
    <s v="Credit Card"/>
    <x v="0"/>
    <x v="2"/>
    <x v="2"/>
    <x v="949"/>
    <s v="UNKNOWN"/>
  </r>
  <r>
    <s v="TXN_4459954"/>
    <s v="CUST_13"/>
    <x v="2"/>
    <x v="80"/>
    <n v="17"/>
    <x v="10"/>
    <n v="17"/>
    <n v="119"/>
    <s v="Cash"/>
    <x v="1"/>
    <x v="0"/>
    <x v="5"/>
    <x v="447"/>
    <s v="UNKNOWN"/>
  </r>
  <r>
    <s v="TXN_4461053"/>
    <s v="CUST_14"/>
    <x v="5"/>
    <x v="102"/>
    <n v="5"/>
    <x v="1"/>
    <n v="5"/>
    <n v="45"/>
    <s v="Digital Wallet"/>
    <x v="0"/>
    <x v="2"/>
    <x v="11"/>
    <x v="680"/>
    <s v="UNKNOWN"/>
  </r>
  <r>
    <s v="TXN_4461081"/>
    <s v="CUST_04"/>
    <x v="4"/>
    <x v="27"/>
    <n v="26"/>
    <x v="5"/>
    <n v="26"/>
    <n v="26"/>
    <s v="Digital Wallet"/>
    <x v="0"/>
    <x v="1"/>
    <x v="11"/>
    <x v="221"/>
    <b v="0"/>
  </r>
  <r>
    <s v="TXN_4461090"/>
    <s v="CUST_21"/>
    <x v="1"/>
    <x v="94"/>
    <n v="5"/>
    <x v="7"/>
    <n v="5"/>
    <n v="20"/>
    <s v="Cash"/>
    <x v="1"/>
    <x v="2"/>
    <x v="8"/>
    <x v="385"/>
    <s v="UNKNOWN"/>
  </r>
  <r>
    <s v="TXN_4461705"/>
    <s v="CUST_20"/>
    <x v="3"/>
    <x v="44"/>
    <n v="27.5"/>
    <x v="6"/>
    <n v="27.5"/>
    <n v="220"/>
    <s v="Cash"/>
    <x v="0"/>
    <x v="2"/>
    <x v="11"/>
    <x v="680"/>
    <b v="0"/>
  </r>
  <r>
    <s v="TXN_4462629"/>
    <s v="CUST_06"/>
    <x v="7"/>
    <x v="33"/>
    <n v="38"/>
    <x v="8"/>
    <n v="38"/>
    <n v="380"/>
    <s v="Credit Card"/>
    <x v="0"/>
    <x v="2"/>
    <x v="3"/>
    <x v="735"/>
    <b v="1"/>
  </r>
  <r>
    <s v="TXN_4464022"/>
    <s v="CUST_01"/>
    <x v="0"/>
    <x v="162"/>
    <n v="12.5"/>
    <x v="1"/>
    <n v="12.5"/>
    <n v="112.5"/>
    <s v="Credit Card"/>
    <x v="1"/>
    <x v="0"/>
    <x v="10"/>
    <x v="1062"/>
    <b v="0"/>
  </r>
  <r>
    <s v="TXN_4464985"/>
    <s v="CUST_14"/>
    <x v="6"/>
    <x v="112"/>
    <n v="23"/>
    <x v="6"/>
    <n v="23"/>
    <n v="184"/>
    <s v="Digital Wallet"/>
    <x v="1"/>
    <x v="1"/>
    <x v="5"/>
    <x v="845"/>
    <s v="UNKNOWN"/>
  </r>
  <r>
    <s v="TXN_4465035"/>
    <s v="CUST_03"/>
    <x v="5"/>
    <x v="13"/>
    <n v="35"/>
    <x v="7"/>
    <n v="35"/>
    <n v="140"/>
    <s v="Digital Wallet"/>
    <x v="0"/>
    <x v="3"/>
    <x v="10"/>
    <x v="561"/>
    <b v="1"/>
  </r>
  <r>
    <s v="TXN_4466822"/>
    <s v="CUST_21"/>
    <x v="4"/>
    <x v="50"/>
    <n v="9.5"/>
    <x v="8"/>
    <n v="9.5"/>
    <n v="95"/>
    <s v="Digital Wallet"/>
    <x v="0"/>
    <x v="0"/>
    <x v="8"/>
    <x v="487"/>
    <b v="1"/>
  </r>
  <r>
    <s v="TXN_4467507"/>
    <s v="CUST_01"/>
    <x v="5"/>
    <x v="6"/>
    <n v="41"/>
    <x v="9"/>
    <n v="41"/>
    <n v="82"/>
    <s v="Credit Card"/>
    <x v="1"/>
    <x v="2"/>
    <x v="11"/>
    <x v="552"/>
    <b v="1"/>
  </r>
  <r>
    <s v="TXN_4467718"/>
    <s v="CUST_04"/>
    <x v="0"/>
    <x v="121"/>
    <n v="24.5"/>
    <x v="5"/>
    <n v="24.5"/>
    <n v="24.5"/>
    <s v="Cash"/>
    <x v="0"/>
    <x v="1"/>
    <x v="11"/>
    <x v="618"/>
    <s v="UNKNOWN"/>
  </r>
  <r>
    <s v="TXN_4468083"/>
    <s v="CUST_14"/>
    <x v="4"/>
    <x v="74"/>
    <n v="17"/>
    <x v="8"/>
    <n v="17"/>
    <n v="170"/>
    <s v="Credit Card"/>
    <x v="1"/>
    <x v="1"/>
    <x v="9"/>
    <x v="17"/>
    <b v="0"/>
  </r>
  <r>
    <s v="TXN_4468543"/>
    <s v="CUST_16"/>
    <x v="2"/>
    <x v="16"/>
    <n v="21.5"/>
    <x v="9"/>
    <n v="21.5"/>
    <n v="43"/>
    <s v="Digital Wallet"/>
    <x v="1"/>
    <x v="0"/>
    <x v="1"/>
    <x v="359"/>
    <s v="UNKNOWN"/>
  </r>
  <r>
    <s v="TXN_4469477"/>
    <s v="CUST_06"/>
    <x v="6"/>
    <x v="165"/>
    <n v="35"/>
    <x v="0"/>
    <n v="35"/>
    <n v="175"/>
    <s v="Credit Card"/>
    <x v="0"/>
    <x v="1"/>
    <x v="5"/>
    <x v="819"/>
    <b v="0"/>
  </r>
  <r>
    <s v="TXN_4469536"/>
    <s v="CUST_11"/>
    <x v="1"/>
    <x v="157"/>
    <n v="41"/>
    <x v="7"/>
    <n v="41"/>
    <n v="164"/>
    <s v="Cash"/>
    <x v="0"/>
    <x v="0"/>
    <x v="10"/>
    <x v="415"/>
    <b v="1"/>
  </r>
  <r>
    <s v="TXN_4469798"/>
    <s v="CUST_12"/>
    <x v="1"/>
    <x v="85"/>
    <n v="20"/>
    <x v="4"/>
    <n v="20"/>
    <n v="120"/>
    <s v="Digital Wallet"/>
    <x v="0"/>
    <x v="1"/>
    <x v="7"/>
    <x v="938"/>
    <b v="1"/>
  </r>
  <r>
    <s v="TXN_4470830"/>
    <s v="CUST_24"/>
    <x v="3"/>
    <x v="180"/>
    <n v="6.5"/>
    <x v="2"/>
    <n v="6.5"/>
    <n v="19.5"/>
    <s v="Credit Card"/>
    <x v="0"/>
    <x v="1"/>
    <x v="5"/>
    <x v="274"/>
    <s v="UNKNOWN"/>
  </r>
  <r>
    <s v="TXN_4471077"/>
    <s v="CUST_15"/>
    <x v="0"/>
    <x v="54"/>
    <n v="14"/>
    <x v="6"/>
    <n v="14"/>
    <n v="112"/>
    <s v="Cash"/>
    <x v="1"/>
    <x v="2"/>
    <x v="2"/>
    <x v="884"/>
    <s v="UNKNOWN"/>
  </r>
  <r>
    <s v="TXN_4471644"/>
    <s v="CUST_25"/>
    <x v="6"/>
    <x v="187"/>
    <n v="20"/>
    <x v="5"/>
    <n v="20"/>
    <n v="20"/>
    <s v="Digital Wallet"/>
    <x v="0"/>
    <x v="2"/>
    <x v="4"/>
    <x v="55"/>
    <b v="1"/>
  </r>
  <r>
    <s v="TXN_4473345"/>
    <s v="CUST_22"/>
    <x v="3"/>
    <x v="104"/>
    <n v="32"/>
    <x v="1"/>
    <n v="32"/>
    <n v="288"/>
    <s v="Credit Card"/>
    <x v="1"/>
    <x v="2"/>
    <x v="10"/>
    <x v="25"/>
    <b v="0"/>
  </r>
  <r>
    <s v="TXN_4473481"/>
    <s v="CUST_16"/>
    <x v="5"/>
    <x v="136"/>
    <n v="32"/>
    <x v="7"/>
    <n v="32"/>
    <n v="128"/>
    <s v="Digital Wallet"/>
    <x v="1"/>
    <x v="2"/>
    <x v="3"/>
    <x v="868"/>
    <b v="0"/>
  </r>
  <r>
    <s v="TXN_4475205"/>
    <s v="CUST_23"/>
    <x v="1"/>
    <x v="48"/>
    <n v="26"/>
    <x v="4"/>
    <n v="26"/>
    <n v="156"/>
    <s v="Credit Card"/>
    <x v="1"/>
    <x v="0"/>
    <x v="6"/>
    <x v="750"/>
    <s v="UNKNOWN"/>
  </r>
  <r>
    <s v="TXN_4475227"/>
    <s v="CUST_18"/>
    <x v="4"/>
    <x v="6"/>
    <n v="0"/>
    <x v="3"/>
    <n v="0"/>
    <n v="0"/>
    <s v="Digital Wallet"/>
    <x v="1"/>
    <x v="0"/>
    <x v="7"/>
    <x v="441"/>
    <s v="UNKNOWN"/>
  </r>
  <r>
    <s v="TXN_4475893"/>
    <s v="CUST_11"/>
    <x v="5"/>
    <x v="113"/>
    <n v="41"/>
    <x v="4"/>
    <n v="41"/>
    <n v="246"/>
    <s v="Credit Card"/>
    <x v="1"/>
    <x v="0"/>
    <x v="4"/>
    <x v="36"/>
    <s v="UNKNOWN"/>
  </r>
  <r>
    <s v="TXN_4476611"/>
    <s v="CUST_13"/>
    <x v="0"/>
    <x v="121"/>
    <n v="24.5"/>
    <x v="4"/>
    <n v="24.5"/>
    <n v="147"/>
    <s v="Credit Card"/>
    <x v="1"/>
    <x v="2"/>
    <x v="1"/>
    <x v="826"/>
    <b v="1"/>
  </r>
  <r>
    <s v="TXN_4476674"/>
    <s v="CUST_13"/>
    <x v="3"/>
    <x v="53"/>
    <n v="23"/>
    <x v="8"/>
    <n v="23"/>
    <n v="230"/>
    <s v="Digital Wallet"/>
    <x v="0"/>
    <x v="0"/>
    <x v="9"/>
    <x v="664"/>
    <s v="UNKNOWN"/>
  </r>
  <r>
    <s v="TXN_4477071"/>
    <s v="CUST_20"/>
    <x v="1"/>
    <x v="87"/>
    <n v="35"/>
    <x v="5"/>
    <n v="35"/>
    <n v="35"/>
    <s v="Cash"/>
    <x v="1"/>
    <x v="2"/>
    <x v="6"/>
    <x v="180"/>
    <b v="0"/>
  </r>
  <r>
    <s v="TXN_4477147"/>
    <s v="CUST_20"/>
    <x v="1"/>
    <x v="1"/>
    <n v="6.5"/>
    <x v="5"/>
    <n v="6.5"/>
    <n v="6.5"/>
    <s v="Cash"/>
    <x v="0"/>
    <x v="1"/>
    <x v="2"/>
    <x v="1008"/>
    <b v="1"/>
  </r>
  <r>
    <s v="TXN_4478057"/>
    <s v="CUST_02"/>
    <x v="0"/>
    <x v="121"/>
    <n v="24.5"/>
    <x v="10"/>
    <n v="24.5"/>
    <n v="171.5"/>
    <s v="Digital Wallet"/>
    <x v="0"/>
    <x v="0"/>
    <x v="7"/>
    <x v="890"/>
    <s v="UNKNOWN"/>
  </r>
  <r>
    <s v="TXN_4478162"/>
    <s v="CUST_25"/>
    <x v="4"/>
    <x v="93"/>
    <n v="11"/>
    <x v="9"/>
    <n v="11"/>
    <n v="22"/>
    <s v="Credit Card"/>
    <x v="0"/>
    <x v="2"/>
    <x v="0"/>
    <x v="514"/>
    <b v="0"/>
  </r>
  <r>
    <s v="TXN_4479885"/>
    <s v="CUST_05"/>
    <x v="2"/>
    <x v="80"/>
    <n v="17"/>
    <x v="2"/>
    <n v="17"/>
    <n v="51"/>
    <s v="Digital Wallet"/>
    <x v="1"/>
    <x v="2"/>
    <x v="9"/>
    <x v="423"/>
    <s v="UNKNOWN"/>
  </r>
  <r>
    <s v="TXN_4480140"/>
    <s v="CUST_16"/>
    <x v="3"/>
    <x v="43"/>
    <n v="14"/>
    <x v="10"/>
    <n v="14"/>
    <n v="98"/>
    <s v="Credit Card"/>
    <x v="0"/>
    <x v="0"/>
    <x v="1"/>
    <x v="523"/>
    <b v="0"/>
  </r>
  <r>
    <s v="TXN_4481519"/>
    <s v="CUST_03"/>
    <x v="6"/>
    <x v="26"/>
    <n v="38"/>
    <x v="6"/>
    <n v="38"/>
    <n v="304"/>
    <s v="Cash"/>
    <x v="0"/>
    <x v="2"/>
    <x v="7"/>
    <x v="430"/>
    <b v="0"/>
  </r>
  <r>
    <s v="TXN_4481593"/>
    <s v="CUST_25"/>
    <x v="6"/>
    <x v="26"/>
    <n v="38"/>
    <x v="6"/>
    <n v="38"/>
    <n v="304"/>
    <s v="Cash"/>
    <x v="1"/>
    <x v="1"/>
    <x v="3"/>
    <x v="467"/>
    <b v="1"/>
  </r>
  <r>
    <s v="TXN_4482044"/>
    <s v="CUST_17"/>
    <x v="4"/>
    <x v="144"/>
    <n v="20"/>
    <x v="5"/>
    <n v="20"/>
    <n v="20"/>
    <s v="Digital Wallet"/>
    <x v="1"/>
    <x v="1"/>
    <x v="1"/>
    <x v="190"/>
    <s v="UNKNOWN"/>
  </r>
  <r>
    <s v="TXN_4482538"/>
    <s v="CUST_10"/>
    <x v="3"/>
    <x v="37"/>
    <n v="20"/>
    <x v="5"/>
    <n v="20"/>
    <n v="20"/>
    <s v="Digital Wallet"/>
    <x v="1"/>
    <x v="2"/>
    <x v="5"/>
    <x v="429"/>
    <s v="UNKNOWN"/>
  </r>
  <r>
    <s v="TXN_4483598"/>
    <s v="CUST_02"/>
    <x v="7"/>
    <x v="88"/>
    <n v="24.5"/>
    <x v="10"/>
    <n v="24.5"/>
    <n v="171.5"/>
    <s v="Digital Wallet"/>
    <x v="0"/>
    <x v="0"/>
    <x v="4"/>
    <x v="265"/>
    <b v="1"/>
  </r>
  <r>
    <s v="TXN_4483784"/>
    <s v="CUST_14"/>
    <x v="1"/>
    <x v="179"/>
    <n v="32"/>
    <x v="4"/>
    <n v="32"/>
    <n v="192"/>
    <s v="Credit Card"/>
    <x v="1"/>
    <x v="1"/>
    <x v="3"/>
    <x v="133"/>
    <b v="1"/>
  </r>
  <r>
    <s v="TXN_4485519"/>
    <s v="CUST_24"/>
    <x v="0"/>
    <x v="114"/>
    <n v="21.5"/>
    <x v="8"/>
    <n v="21.5"/>
    <n v="215"/>
    <s v="Digital Wallet"/>
    <x v="0"/>
    <x v="0"/>
    <x v="5"/>
    <x v="278"/>
    <b v="0"/>
  </r>
  <r>
    <s v="TXN_4486901"/>
    <s v="CUST_14"/>
    <x v="5"/>
    <x v="35"/>
    <n v="33.5"/>
    <x v="7"/>
    <n v="33.5"/>
    <n v="134"/>
    <s v="Digital Wallet"/>
    <x v="1"/>
    <x v="1"/>
    <x v="3"/>
    <x v="466"/>
    <s v="UNKNOWN"/>
  </r>
  <r>
    <s v="TXN_4487199"/>
    <s v="CUST_25"/>
    <x v="6"/>
    <x v="152"/>
    <n v="6.5"/>
    <x v="0"/>
    <n v="6.5"/>
    <n v="32.5"/>
    <s v="Digital Wallet"/>
    <x v="0"/>
    <x v="0"/>
    <x v="0"/>
    <x v="105"/>
    <b v="1"/>
  </r>
  <r>
    <s v="TXN_4488397"/>
    <s v="CUST_04"/>
    <x v="5"/>
    <x v="164"/>
    <n v="26"/>
    <x v="10"/>
    <n v="26"/>
    <n v="182"/>
    <s v="Digital Wallet"/>
    <x v="0"/>
    <x v="1"/>
    <x v="8"/>
    <x v="932"/>
    <s v="UNKNOWN"/>
  </r>
  <r>
    <s v="TXN_4488427"/>
    <s v="CUST_04"/>
    <x v="6"/>
    <x v="90"/>
    <n v="33.5"/>
    <x v="10"/>
    <n v="33.5"/>
    <n v="234.5"/>
    <s v="Credit Card"/>
    <x v="0"/>
    <x v="1"/>
    <x v="7"/>
    <x v="1047"/>
    <s v="UNKNOWN"/>
  </r>
  <r>
    <s v="TXN_4488468"/>
    <s v="CUST_05"/>
    <x v="3"/>
    <x v="119"/>
    <n v="12.5"/>
    <x v="5"/>
    <n v="12.5"/>
    <n v="12.5"/>
    <s v="Cash"/>
    <x v="0"/>
    <x v="2"/>
    <x v="7"/>
    <x v="929"/>
    <b v="1"/>
  </r>
  <r>
    <s v="TXN_4488982"/>
    <s v="CUST_25"/>
    <x v="1"/>
    <x v="176"/>
    <n v="38"/>
    <x v="9"/>
    <n v="38"/>
    <n v="76"/>
    <s v="Credit Card"/>
    <x v="0"/>
    <x v="1"/>
    <x v="4"/>
    <x v="139"/>
    <s v="UNKNOWN"/>
  </r>
  <r>
    <s v="TXN_4489065"/>
    <s v="CUST_22"/>
    <x v="5"/>
    <x v="107"/>
    <n v="36.5"/>
    <x v="7"/>
    <n v="36.5"/>
    <n v="146"/>
    <s v="Digital Wallet"/>
    <x v="1"/>
    <x v="0"/>
    <x v="6"/>
    <x v="407"/>
    <s v="UNKNOWN"/>
  </r>
  <r>
    <s v="TXN_4489205"/>
    <s v="CUST_02"/>
    <x v="1"/>
    <x v="85"/>
    <n v="20"/>
    <x v="6"/>
    <n v="20"/>
    <n v="160"/>
    <s v="Credit Card"/>
    <x v="0"/>
    <x v="1"/>
    <x v="6"/>
    <x v="34"/>
    <s v="UNKNOWN"/>
  </r>
  <r>
    <s v="TXN_4489216"/>
    <s v="CUST_21"/>
    <x v="1"/>
    <x v="154"/>
    <n v="30.5"/>
    <x v="9"/>
    <n v="30.5"/>
    <n v="61"/>
    <s v="Cash"/>
    <x v="1"/>
    <x v="3"/>
    <x v="10"/>
    <x v="800"/>
    <s v="UNKNOWN"/>
  </r>
  <r>
    <s v="TXN_4490143"/>
    <s v="CUST_09"/>
    <x v="5"/>
    <x v="101"/>
    <n v="20"/>
    <x v="9"/>
    <n v="20"/>
    <n v="40"/>
    <s v="Credit Card"/>
    <x v="0"/>
    <x v="2"/>
    <x v="4"/>
    <x v="418"/>
    <b v="0"/>
  </r>
  <r>
    <s v="TXN_4491189"/>
    <s v="CUST_19"/>
    <x v="5"/>
    <x v="107"/>
    <n v="36.5"/>
    <x v="0"/>
    <n v="36.5"/>
    <n v="182.5"/>
    <s v="Digital Wallet"/>
    <x v="1"/>
    <x v="0"/>
    <x v="6"/>
    <x v="110"/>
    <b v="1"/>
  </r>
  <r>
    <s v="TXN_4491503"/>
    <s v="CUST_10"/>
    <x v="3"/>
    <x v="39"/>
    <n v="38"/>
    <x v="9"/>
    <n v="38"/>
    <n v="76"/>
    <s v="Digital Wallet"/>
    <x v="0"/>
    <x v="0"/>
    <x v="7"/>
    <x v="737"/>
    <b v="0"/>
  </r>
  <r>
    <s v="TXN_4491566"/>
    <s v="CUST_20"/>
    <x v="5"/>
    <x v="41"/>
    <n v="39.5"/>
    <x v="6"/>
    <n v="39.5"/>
    <n v="316"/>
    <s v="Credit Card"/>
    <x v="1"/>
    <x v="0"/>
    <x v="8"/>
    <x v="1090"/>
    <b v="0"/>
  </r>
  <r>
    <s v="TXN_4492291"/>
    <s v="CUST_16"/>
    <x v="0"/>
    <x v="22"/>
    <n v="35"/>
    <x v="0"/>
    <n v="35"/>
    <n v="175"/>
    <s v="Digital Wallet"/>
    <x v="0"/>
    <x v="0"/>
    <x v="1"/>
    <x v="831"/>
    <b v="1"/>
  </r>
  <r>
    <s v="TXN_4492875"/>
    <s v="CUST_16"/>
    <x v="3"/>
    <x v="104"/>
    <n v="32"/>
    <x v="8"/>
    <n v="32"/>
    <n v="320"/>
    <s v="Credit Card"/>
    <x v="0"/>
    <x v="0"/>
    <x v="5"/>
    <x v="939"/>
    <b v="1"/>
  </r>
  <r>
    <s v="TXN_4493777"/>
    <s v="CUST_15"/>
    <x v="7"/>
    <x v="143"/>
    <n v="17"/>
    <x v="4"/>
    <n v="17"/>
    <n v="102"/>
    <s v="Digital Wallet"/>
    <x v="0"/>
    <x v="1"/>
    <x v="7"/>
    <x v="539"/>
    <s v="UNKNOWN"/>
  </r>
  <r>
    <s v="TXN_4494003"/>
    <s v="CUST_02"/>
    <x v="4"/>
    <x v="105"/>
    <n v="38"/>
    <x v="9"/>
    <n v="38"/>
    <n v="76"/>
    <s v="Cash"/>
    <x v="0"/>
    <x v="0"/>
    <x v="4"/>
    <x v="265"/>
    <b v="0"/>
  </r>
  <r>
    <s v="TXN_4494180"/>
    <s v="CUST_19"/>
    <x v="1"/>
    <x v="135"/>
    <n v="18.5"/>
    <x v="7"/>
    <n v="18.5"/>
    <n v="74"/>
    <s v="Credit Card"/>
    <x v="1"/>
    <x v="1"/>
    <x v="1"/>
    <x v="1"/>
    <b v="1"/>
  </r>
  <r>
    <s v="TXN_4494629"/>
    <s v="CUST_24"/>
    <x v="3"/>
    <x v="55"/>
    <n v="8"/>
    <x v="2"/>
    <n v="8"/>
    <n v="24"/>
    <s v="Cash"/>
    <x v="1"/>
    <x v="0"/>
    <x v="5"/>
    <x v="841"/>
    <b v="0"/>
  </r>
  <r>
    <s v="TXN_4494866"/>
    <s v="CUST_22"/>
    <x v="2"/>
    <x v="140"/>
    <n v="6.5"/>
    <x v="7"/>
    <n v="6.5"/>
    <n v="26"/>
    <s v="Credit Card"/>
    <x v="0"/>
    <x v="0"/>
    <x v="1"/>
    <x v="380"/>
    <b v="0"/>
  </r>
  <r>
    <s v="TXN_4495319"/>
    <s v="CUST_25"/>
    <x v="2"/>
    <x v="6"/>
    <n v="0"/>
    <x v="3"/>
    <n v="0"/>
    <n v="0"/>
    <s v="Cash"/>
    <x v="1"/>
    <x v="2"/>
    <x v="2"/>
    <x v="434"/>
    <s v="UNKNOWN"/>
  </r>
  <r>
    <s v="TXN_4495427"/>
    <s v="CUST_06"/>
    <x v="3"/>
    <x v="174"/>
    <n v="26"/>
    <x v="6"/>
    <n v="26"/>
    <n v="208"/>
    <s v="Cash"/>
    <x v="1"/>
    <x v="0"/>
    <x v="2"/>
    <x v="996"/>
    <b v="0"/>
  </r>
  <r>
    <s v="TXN_4497098"/>
    <s v="CUST_05"/>
    <x v="6"/>
    <x v="108"/>
    <n v="21.5"/>
    <x v="6"/>
    <n v="21.5"/>
    <n v="172"/>
    <s v="Credit Card"/>
    <x v="0"/>
    <x v="1"/>
    <x v="11"/>
    <x v="91"/>
    <s v="UNKNOWN"/>
  </r>
  <r>
    <s v="TXN_4497413"/>
    <s v="CUST_02"/>
    <x v="1"/>
    <x v="147"/>
    <n v="15.5"/>
    <x v="8"/>
    <n v="15.5"/>
    <n v="155"/>
    <s v="Digital Wallet"/>
    <x v="0"/>
    <x v="1"/>
    <x v="9"/>
    <x v="17"/>
    <b v="0"/>
  </r>
  <r>
    <s v="TXN_4497756"/>
    <s v="CUST_21"/>
    <x v="7"/>
    <x v="188"/>
    <n v="30.5"/>
    <x v="7"/>
    <n v="30.5"/>
    <n v="122"/>
    <s v="Digital Wallet"/>
    <x v="1"/>
    <x v="2"/>
    <x v="9"/>
    <x v="818"/>
    <b v="0"/>
  </r>
  <r>
    <s v="TXN_4498044"/>
    <s v="CUST_17"/>
    <x v="1"/>
    <x v="1"/>
    <n v="6.5"/>
    <x v="7"/>
    <n v="6.5"/>
    <n v="26"/>
    <s v="Cash"/>
    <x v="1"/>
    <x v="2"/>
    <x v="9"/>
    <x v="930"/>
    <b v="1"/>
  </r>
  <r>
    <s v="TXN_4499063"/>
    <s v="CUST_20"/>
    <x v="6"/>
    <x v="112"/>
    <n v="23"/>
    <x v="9"/>
    <n v="23"/>
    <n v="46"/>
    <s v="Digital Wallet"/>
    <x v="0"/>
    <x v="1"/>
    <x v="0"/>
    <x v="347"/>
    <b v="1"/>
  </r>
  <r>
    <s v="TXN_4500615"/>
    <s v="CUST_22"/>
    <x v="0"/>
    <x v="114"/>
    <n v="21.5"/>
    <x v="4"/>
    <n v="21.5"/>
    <n v="129"/>
    <s v="Cash"/>
    <x v="1"/>
    <x v="2"/>
    <x v="1"/>
    <x v="547"/>
    <b v="0"/>
  </r>
  <r>
    <s v="TXN_4501679"/>
    <s v="CUST_04"/>
    <x v="5"/>
    <x v="58"/>
    <n v="24.5"/>
    <x v="5"/>
    <n v="24.5"/>
    <n v="24.5"/>
    <s v="Digital Wallet"/>
    <x v="0"/>
    <x v="0"/>
    <x v="7"/>
    <x v="1091"/>
    <b v="1"/>
  </r>
  <r>
    <s v="TXN_4501715"/>
    <s v="CUST_17"/>
    <x v="2"/>
    <x v="86"/>
    <n v="23"/>
    <x v="9"/>
    <n v="23"/>
    <n v="46"/>
    <s v="Cash"/>
    <x v="0"/>
    <x v="1"/>
    <x v="1"/>
    <x v="141"/>
    <s v="UNKNOWN"/>
  </r>
  <r>
    <s v="TXN_4501948"/>
    <s v="CUST_24"/>
    <x v="4"/>
    <x v="139"/>
    <n v="27.5"/>
    <x v="6"/>
    <n v="27.5"/>
    <n v="220"/>
    <s v="Digital Wallet"/>
    <x v="0"/>
    <x v="2"/>
    <x v="11"/>
    <x v="865"/>
    <b v="0"/>
  </r>
  <r>
    <s v="TXN_4501999"/>
    <s v="CUST_10"/>
    <x v="5"/>
    <x v="171"/>
    <n v="38"/>
    <x v="0"/>
    <n v="38"/>
    <n v="190"/>
    <s v="Cash"/>
    <x v="0"/>
    <x v="0"/>
    <x v="7"/>
    <x v="22"/>
    <b v="0"/>
  </r>
  <r>
    <s v="TXN_4502266"/>
    <s v="CUST_05"/>
    <x v="2"/>
    <x v="126"/>
    <n v="5"/>
    <x v="0"/>
    <n v="5"/>
    <n v="25"/>
    <s v="Credit Card"/>
    <x v="1"/>
    <x v="0"/>
    <x v="6"/>
    <x v="590"/>
    <b v="0"/>
  </r>
  <r>
    <s v="TXN_4502464"/>
    <s v="CUST_01"/>
    <x v="0"/>
    <x v="0"/>
    <n v="11"/>
    <x v="1"/>
    <n v="11"/>
    <n v="99"/>
    <s v="Cash"/>
    <x v="0"/>
    <x v="2"/>
    <x v="2"/>
    <x v="262"/>
    <b v="0"/>
  </r>
  <r>
    <s v="TXN_4505972"/>
    <s v="CUST_25"/>
    <x v="5"/>
    <x v="113"/>
    <n v="41"/>
    <x v="9"/>
    <n v="41"/>
    <n v="82"/>
    <s v="Credit Card"/>
    <x v="0"/>
    <x v="1"/>
    <x v="6"/>
    <x v="879"/>
    <b v="1"/>
  </r>
  <r>
    <s v="TXN_4506004"/>
    <s v="CUST_21"/>
    <x v="0"/>
    <x v="95"/>
    <n v="36.5"/>
    <x v="6"/>
    <n v="36.5"/>
    <n v="292"/>
    <s v="Cash"/>
    <x v="0"/>
    <x v="0"/>
    <x v="2"/>
    <x v="151"/>
    <s v="UNKNOWN"/>
  </r>
  <r>
    <s v="TXN_4506079"/>
    <s v="CUST_05"/>
    <x v="7"/>
    <x v="69"/>
    <n v="5"/>
    <x v="5"/>
    <n v="5"/>
    <n v="5"/>
    <s v="Credit Card"/>
    <x v="0"/>
    <x v="2"/>
    <x v="4"/>
    <x v="177"/>
    <b v="1"/>
  </r>
  <r>
    <s v="TXN_4506615"/>
    <s v="CUST_10"/>
    <x v="6"/>
    <x v="108"/>
    <n v="21.5"/>
    <x v="2"/>
    <n v="21.5"/>
    <n v="64.5"/>
    <s v="Credit Card"/>
    <x v="0"/>
    <x v="1"/>
    <x v="7"/>
    <x v="1077"/>
    <b v="0"/>
  </r>
  <r>
    <s v="TXN_4508080"/>
    <s v="CUST_17"/>
    <x v="2"/>
    <x v="4"/>
    <n v="14"/>
    <x v="8"/>
    <n v="14"/>
    <n v="140"/>
    <s v="Digital Wallet"/>
    <x v="0"/>
    <x v="0"/>
    <x v="5"/>
    <x v="394"/>
    <b v="0"/>
  </r>
  <r>
    <s v="TXN_4508397"/>
    <s v="CUST_07"/>
    <x v="7"/>
    <x v="194"/>
    <n v="11"/>
    <x v="9"/>
    <n v="11"/>
    <n v="22"/>
    <s v="Digital Wallet"/>
    <x v="0"/>
    <x v="0"/>
    <x v="4"/>
    <x v="669"/>
    <s v="UNKNOWN"/>
  </r>
  <r>
    <s v="TXN_4508836"/>
    <s v="CUST_21"/>
    <x v="4"/>
    <x v="148"/>
    <n v="36.5"/>
    <x v="8"/>
    <n v="36.5"/>
    <n v="365"/>
    <s v="Digital Wallet"/>
    <x v="0"/>
    <x v="0"/>
    <x v="10"/>
    <x v="280"/>
    <b v="1"/>
  </r>
  <r>
    <s v="TXN_4509243"/>
    <s v="CUST_20"/>
    <x v="1"/>
    <x v="19"/>
    <n v="39.5"/>
    <x v="10"/>
    <n v="39.5"/>
    <n v="276.5"/>
    <s v="Cash"/>
    <x v="0"/>
    <x v="1"/>
    <x v="8"/>
    <x v="303"/>
    <b v="1"/>
  </r>
  <r>
    <s v="TXN_4511207"/>
    <s v="CUST_05"/>
    <x v="6"/>
    <x v="108"/>
    <n v="21.5"/>
    <x v="0"/>
    <n v="21.5"/>
    <n v="107.5"/>
    <s v="Credit Card"/>
    <x v="0"/>
    <x v="1"/>
    <x v="7"/>
    <x v="660"/>
    <b v="0"/>
  </r>
  <r>
    <s v="TXN_4511246"/>
    <s v="CUST_16"/>
    <x v="6"/>
    <x v="156"/>
    <n v="36.5"/>
    <x v="10"/>
    <n v="36.5"/>
    <n v="255.5"/>
    <s v="Digital Wallet"/>
    <x v="0"/>
    <x v="1"/>
    <x v="8"/>
    <x v="610"/>
    <s v="UNKNOWN"/>
  </r>
  <r>
    <s v="TXN_4512472"/>
    <s v="CUST_23"/>
    <x v="6"/>
    <x v="52"/>
    <n v="41"/>
    <x v="5"/>
    <n v="41"/>
    <n v="41"/>
    <s v="Cash"/>
    <x v="1"/>
    <x v="2"/>
    <x v="9"/>
    <x v="818"/>
    <s v="UNKNOWN"/>
  </r>
  <r>
    <s v="TXN_4512719"/>
    <s v="CUST_06"/>
    <x v="3"/>
    <x v="56"/>
    <n v="15.5"/>
    <x v="10"/>
    <n v="15.5"/>
    <n v="108.5"/>
    <s v="Digital Wallet"/>
    <x v="0"/>
    <x v="2"/>
    <x v="1"/>
    <x v="21"/>
    <s v="UNKNOWN"/>
  </r>
  <r>
    <s v="TXN_4513855"/>
    <s v="CUST_14"/>
    <x v="4"/>
    <x v="82"/>
    <n v="32"/>
    <x v="2"/>
    <n v="32"/>
    <n v="96"/>
    <s v="Digital Wallet"/>
    <x v="0"/>
    <x v="2"/>
    <x v="5"/>
    <x v="642"/>
    <s v="UNKNOWN"/>
  </r>
  <r>
    <s v="TXN_4514680"/>
    <s v="CUST_21"/>
    <x v="7"/>
    <x v="142"/>
    <n v="9.5"/>
    <x v="4"/>
    <n v="9.5"/>
    <n v="57"/>
    <s v="Digital Wallet"/>
    <x v="0"/>
    <x v="1"/>
    <x v="5"/>
    <x v="159"/>
    <b v="1"/>
  </r>
  <r>
    <s v="TXN_4515512"/>
    <s v="CUST_11"/>
    <x v="4"/>
    <x v="103"/>
    <n v="33.5"/>
    <x v="0"/>
    <n v="33.5"/>
    <n v="167.5"/>
    <s v="Credit Card"/>
    <x v="1"/>
    <x v="0"/>
    <x v="4"/>
    <x v="36"/>
    <b v="0"/>
  </r>
  <r>
    <s v="TXN_4515690"/>
    <s v="CUST_13"/>
    <x v="3"/>
    <x v="44"/>
    <n v="27.5"/>
    <x v="2"/>
    <n v="27.5"/>
    <n v="82.5"/>
    <s v="Digital Wallet"/>
    <x v="1"/>
    <x v="2"/>
    <x v="10"/>
    <x v="1066"/>
    <b v="0"/>
  </r>
  <r>
    <s v="TXN_4516306"/>
    <s v="CUST_02"/>
    <x v="0"/>
    <x v="17"/>
    <n v="23"/>
    <x v="4"/>
    <n v="23"/>
    <n v="138"/>
    <s v="Cash"/>
    <x v="0"/>
    <x v="2"/>
    <x v="11"/>
    <x v="865"/>
    <s v="UNKNOWN"/>
  </r>
  <r>
    <s v="TXN_4517752"/>
    <s v="CUST_05"/>
    <x v="5"/>
    <x v="6"/>
    <n v="41"/>
    <x v="4"/>
    <n v="41"/>
    <n v="246"/>
    <s v="Digital Wallet"/>
    <x v="0"/>
    <x v="1"/>
    <x v="11"/>
    <x v="163"/>
    <s v="UNKNOWN"/>
  </r>
  <r>
    <s v="TXN_4520102"/>
    <s v="CUST_12"/>
    <x v="3"/>
    <x v="44"/>
    <n v="27.5"/>
    <x v="6"/>
    <n v="27.5"/>
    <n v="220"/>
    <s v="Digital Wallet"/>
    <x v="0"/>
    <x v="0"/>
    <x v="3"/>
    <x v="926"/>
    <b v="0"/>
  </r>
  <r>
    <s v="TXN_4520262"/>
    <s v="CUST_21"/>
    <x v="5"/>
    <x v="41"/>
    <n v="39.5"/>
    <x v="4"/>
    <n v="39.5"/>
    <n v="237"/>
    <s v="Cash"/>
    <x v="1"/>
    <x v="0"/>
    <x v="3"/>
    <x v="85"/>
    <s v="UNKNOWN"/>
  </r>
  <r>
    <s v="TXN_4521020"/>
    <s v="CUST_15"/>
    <x v="6"/>
    <x v="110"/>
    <n v="32"/>
    <x v="7"/>
    <n v="32"/>
    <n v="128"/>
    <s v="Credit Card"/>
    <x v="0"/>
    <x v="1"/>
    <x v="9"/>
    <x v="970"/>
    <s v="UNKNOWN"/>
  </r>
  <r>
    <s v="TXN_4521044"/>
    <s v="CUST_08"/>
    <x v="6"/>
    <x v="26"/>
    <n v="38"/>
    <x v="4"/>
    <n v="38"/>
    <n v="228"/>
    <s v="Cash"/>
    <x v="0"/>
    <x v="0"/>
    <x v="5"/>
    <x v="877"/>
    <s v="UNKNOWN"/>
  </r>
  <r>
    <s v="TXN_4521411"/>
    <s v="CUST_24"/>
    <x v="6"/>
    <x v="149"/>
    <n v="27.5"/>
    <x v="7"/>
    <n v="27.5"/>
    <n v="110"/>
    <s v="Credit Card"/>
    <x v="1"/>
    <x v="0"/>
    <x v="6"/>
    <x v="335"/>
    <s v="UNKNOWN"/>
  </r>
  <r>
    <s v="TXN_4522149"/>
    <s v="CUST_14"/>
    <x v="0"/>
    <x v="25"/>
    <n v="29"/>
    <x v="5"/>
    <n v="29"/>
    <n v="29"/>
    <s v="Digital Wallet"/>
    <x v="1"/>
    <x v="1"/>
    <x v="5"/>
    <x v="976"/>
    <s v="UNKNOWN"/>
  </r>
  <r>
    <s v="TXN_4522176"/>
    <s v="CUST_02"/>
    <x v="6"/>
    <x v="169"/>
    <n v="24.5"/>
    <x v="0"/>
    <n v="24.5"/>
    <n v="122.5"/>
    <s v="Cash"/>
    <x v="1"/>
    <x v="0"/>
    <x v="2"/>
    <x v="193"/>
    <b v="0"/>
  </r>
  <r>
    <s v="TXN_4522379"/>
    <s v="CUST_24"/>
    <x v="2"/>
    <x v="177"/>
    <n v="26"/>
    <x v="6"/>
    <n v="26"/>
    <n v="208"/>
    <s v="Digital Wallet"/>
    <x v="0"/>
    <x v="0"/>
    <x v="11"/>
    <x v="1005"/>
    <s v="UNKNOWN"/>
  </r>
  <r>
    <s v="TXN_4523018"/>
    <s v="CUST_07"/>
    <x v="4"/>
    <x v="166"/>
    <n v="41"/>
    <x v="4"/>
    <n v="41"/>
    <n v="246"/>
    <s v="Cash"/>
    <x v="0"/>
    <x v="0"/>
    <x v="10"/>
    <x v="1036"/>
    <s v="UNKNOWN"/>
  </r>
  <r>
    <s v="TXN_4523181"/>
    <s v="CUST_14"/>
    <x v="2"/>
    <x v="80"/>
    <n v="17"/>
    <x v="5"/>
    <n v="17"/>
    <n v="17"/>
    <s v="Cash"/>
    <x v="1"/>
    <x v="1"/>
    <x v="6"/>
    <x v="655"/>
    <s v="UNKNOWN"/>
  </r>
  <r>
    <s v="TXN_4523273"/>
    <s v="CUST_01"/>
    <x v="1"/>
    <x v="48"/>
    <n v="26"/>
    <x v="4"/>
    <n v="26"/>
    <n v="156"/>
    <s v="Digital Wallet"/>
    <x v="0"/>
    <x v="0"/>
    <x v="3"/>
    <x v="707"/>
    <b v="0"/>
  </r>
  <r>
    <s v="TXN_4523627"/>
    <s v="CUST_23"/>
    <x v="7"/>
    <x v="143"/>
    <n v="17"/>
    <x v="6"/>
    <n v="17"/>
    <n v="136"/>
    <s v="Credit Card"/>
    <x v="1"/>
    <x v="1"/>
    <x v="5"/>
    <x v="736"/>
    <b v="1"/>
  </r>
  <r>
    <s v="TXN_4524072"/>
    <s v="CUST_13"/>
    <x v="1"/>
    <x v="68"/>
    <n v="29"/>
    <x v="4"/>
    <n v="29"/>
    <n v="174"/>
    <s v="Cash"/>
    <x v="0"/>
    <x v="0"/>
    <x v="10"/>
    <x v="32"/>
    <b v="1"/>
  </r>
  <r>
    <s v="TXN_4524628"/>
    <s v="CUST_11"/>
    <x v="4"/>
    <x v="29"/>
    <n v="12.5"/>
    <x v="5"/>
    <n v="12.5"/>
    <n v="12.5"/>
    <s v="Credit Card"/>
    <x v="1"/>
    <x v="2"/>
    <x v="6"/>
    <x v="182"/>
    <b v="1"/>
  </r>
  <r>
    <s v="TXN_4525013"/>
    <s v="CUST_06"/>
    <x v="3"/>
    <x v="37"/>
    <n v="20"/>
    <x v="10"/>
    <n v="20"/>
    <n v="140"/>
    <s v="Digital Wallet"/>
    <x v="0"/>
    <x v="0"/>
    <x v="3"/>
    <x v="9"/>
    <b v="1"/>
  </r>
  <r>
    <s v="TXN_4525054"/>
    <s v="CUST_04"/>
    <x v="3"/>
    <x v="37"/>
    <n v="20"/>
    <x v="9"/>
    <n v="20"/>
    <n v="40"/>
    <s v="Credit Card"/>
    <x v="0"/>
    <x v="0"/>
    <x v="11"/>
    <x v="224"/>
    <s v="UNKNOWN"/>
  </r>
  <r>
    <s v="TXN_4525178"/>
    <s v="CUST_12"/>
    <x v="7"/>
    <x v="6"/>
    <n v="29"/>
    <x v="10"/>
    <n v="29"/>
    <n v="203"/>
    <s v="Credit Card"/>
    <x v="0"/>
    <x v="1"/>
    <x v="4"/>
    <x v="559"/>
    <b v="1"/>
  </r>
  <r>
    <s v="TXN_4525407"/>
    <s v="CUST_19"/>
    <x v="3"/>
    <x v="116"/>
    <n v="39.5"/>
    <x v="6"/>
    <n v="39.5"/>
    <n v="316"/>
    <s v="Cash"/>
    <x v="0"/>
    <x v="1"/>
    <x v="1"/>
    <x v="4"/>
    <b v="1"/>
  </r>
  <r>
    <s v="TXN_4525970"/>
    <s v="CUST_02"/>
    <x v="7"/>
    <x v="143"/>
    <n v="17"/>
    <x v="2"/>
    <n v="17"/>
    <n v="51"/>
    <s v="Digital Wallet"/>
    <x v="0"/>
    <x v="2"/>
    <x v="7"/>
    <x v="111"/>
    <s v="UNKNOWN"/>
  </r>
  <r>
    <s v="TXN_4526782"/>
    <s v="CUST_05"/>
    <x v="5"/>
    <x v="36"/>
    <n v="27.5"/>
    <x v="7"/>
    <n v="27.5"/>
    <n v="110"/>
    <s v="Credit Card"/>
    <x v="0"/>
    <x v="0"/>
    <x v="5"/>
    <x v="841"/>
    <b v="0"/>
  </r>
  <r>
    <s v="TXN_4527650"/>
    <s v="CUST_23"/>
    <x v="2"/>
    <x v="151"/>
    <n v="35"/>
    <x v="5"/>
    <n v="35"/>
    <n v="35"/>
    <s v="Credit Card"/>
    <x v="0"/>
    <x v="1"/>
    <x v="2"/>
    <x v="894"/>
    <b v="0"/>
  </r>
  <r>
    <s v="TXN_4528114"/>
    <s v="CUST_04"/>
    <x v="2"/>
    <x v="61"/>
    <n v="36.5"/>
    <x v="2"/>
    <n v="36.5"/>
    <n v="109.5"/>
    <s v="Digital Wallet"/>
    <x v="1"/>
    <x v="1"/>
    <x v="7"/>
    <x v="539"/>
    <b v="1"/>
  </r>
  <r>
    <s v="TXN_4528572"/>
    <s v="CUST_14"/>
    <x v="6"/>
    <x v="52"/>
    <n v="41"/>
    <x v="7"/>
    <n v="41"/>
    <n v="164"/>
    <s v="Digital Wallet"/>
    <x v="1"/>
    <x v="1"/>
    <x v="0"/>
    <x v="508"/>
    <b v="0"/>
  </r>
  <r>
    <s v="TXN_4532214"/>
    <s v="CUST_25"/>
    <x v="7"/>
    <x v="6"/>
    <n v="0"/>
    <x v="3"/>
    <n v="0"/>
    <n v="0"/>
    <s v="Credit Card"/>
    <x v="0"/>
    <x v="0"/>
    <x v="1"/>
    <x v="997"/>
    <b v="0"/>
  </r>
  <r>
    <s v="TXN_4532532"/>
    <s v="CUST_13"/>
    <x v="1"/>
    <x v="147"/>
    <n v="15.5"/>
    <x v="9"/>
    <n v="15.5"/>
    <n v="31"/>
    <s v="Cash"/>
    <x v="1"/>
    <x v="0"/>
    <x v="3"/>
    <x v="630"/>
    <b v="1"/>
  </r>
  <r>
    <s v="TXN_4532717"/>
    <s v="CUST_01"/>
    <x v="5"/>
    <x v="11"/>
    <n v="6.5"/>
    <x v="8"/>
    <n v="6.5"/>
    <n v="65"/>
    <s v="Digital Wallet"/>
    <x v="0"/>
    <x v="0"/>
    <x v="10"/>
    <x v="422"/>
    <s v="UNKNOWN"/>
  </r>
  <r>
    <s v="TXN_4533445"/>
    <s v="CUST_07"/>
    <x v="5"/>
    <x v="41"/>
    <n v="39.5"/>
    <x v="9"/>
    <n v="39.5"/>
    <n v="79"/>
    <s v="Cash"/>
    <x v="1"/>
    <x v="0"/>
    <x v="8"/>
    <x v="468"/>
    <b v="1"/>
  </r>
  <r>
    <s v="TXN_4533853"/>
    <s v="CUST_03"/>
    <x v="0"/>
    <x v="121"/>
    <n v="24.5"/>
    <x v="2"/>
    <n v="24.5"/>
    <n v="73.5"/>
    <s v="Digital Wallet"/>
    <x v="0"/>
    <x v="1"/>
    <x v="3"/>
    <x v="898"/>
    <b v="0"/>
  </r>
  <r>
    <s v="TXN_4534054"/>
    <s v="CUST_25"/>
    <x v="0"/>
    <x v="138"/>
    <n v="6.5"/>
    <x v="1"/>
    <n v="6.5"/>
    <n v="58.5"/>
    <s v="Credit Card"/>
    <x v="0"/>
    <x v="2"/>
    <x v="4"/>
    <x v="177"/>
    <b v="0"/>
  </r>
  <r>
    <s v="TXN_4534121"/>
    <s v="CUST_07"/>
    <x v="4"/>
    <x v="148"/>
    <n v="36.5"/>
    <x v="7"/>
    <n v="36.5"/>
    <n v="146"/>
    <s v="Credit Card"/>
    <x v="1"/>
    <x v="2"/>
    <x v="11"/>
    <x v="679"/>
    <b v="0"/>
  </r>
  <r>
    <s v="TXN_4534500"/>
    <s v="CUST_02"/>
    <x v="4"/>
    <x v="144"/>
    <n v="20"/>
    <x v="4"/>
    <n v="20"/>
    <n v="120"/>
    <s v="Digital Wallet"/>
    <x v="0"/>
    <x v="0"/>
    <x v="5"/>
    <x v="685"/>
    <s v="UNKNOWN"/>
  </r>
  <r>
    <s v="TXN_4537208"/>
    <s v="CUST_03"/>
    <x v="6"/>
    <x v="96"/>
    <n v="12.5"/>
    <x v="5"/>
    <n v="12.5"/>
    <n v="12.5"/>
    <s v="Digital Wallet"/>
    <x v="0"/>
    <x v="1"/>
    <x v="3"/>
    <x v="306"/>
    <b v="0"/>
  </r>
  <r>
    <s v="TXN_4538100"/>
    <s v="CUST_01"/>
    <x v="6"/>
    <x v="96"/>
    <n v="12.5"/>
    <x v="9"/>
    <n v="12.5"/>
    <n v="25"/>
    <s v="Cash"/>
    <x v="0"/>
    <x v="1"/>
    <x v="0"/>
    <x v="1084"/>
    <b v="1"/>
  </r>
  <r>
    <s v="TXN_4538212"/>
    <s v="CUST_11"/>
    <x v="3"/>
    <x v="119"/>
    <n v="12.5"/>
    <x v="2"/>
    <n v="12.5"/>
    <n v="37.5"/>
    <s v="Credit Card"/>
    <x v="1"/>
    <x v="0"/>
    <x v="11"/>
    <x v="825"/>
    <b v="1"/>
  </r>
  <r>
    <s v="TXN_4538515"/>
    <s v="CUST_12"/>
    <x v="5"/>
    <x v="41"/>
    <n v="39.5"/>
    <x v="2"/>
    <n v="39.5"/>
    <n v="118.5"/>
    <s v="Credit Card"/>
    <x v="1"/>
    <x v="2"/>
    <x v="6"/>
    <x v="854"/>
    <s v="UNKNOWN"/>
  </r>
  <r>
    <s v="TXN_4538911"/>
    <s v="CUST_10"/>
    <x v="2"/>
    <x v="23"/>
    <n v="32"/>
    <x v="10"/>
    <n v="32"/>
    <n v="224"/>
    <s v="Cash"/>
    <x v="1"/>
    <x v="0"/>
    <x v="1"/>
    <x v="989"/>
    <s v="UNKNOWN"/>
  </r>
  <r>
    <s v="TXN_4539341"/>
    <s v="CUST_12"/>
    <x v="0"/>
    <x v="6"/>
    <n v="0"/>
    <x v="3"/>
    <n v="0"/>
    <n v="0"/>
    <s v="Cash"/>
    <x v="1"/>
    <x v="1"/>
    <x v="10"/>
    <x v="255"/>
    <b v="0"/>
  </r>
  <r>
    <s v="TXN_4539548"/>
    <s v="CUST_21"/>
    <x v="0"/>
    <x v="120"/>
    <n v="8"/>
    <x v="1"/>
    <n v="8"/>
    <n v="72"/>
    <s v="Digital Wallet"/>
    <x v="1"/>
    <x v="2"/>
    <x v="7"/>
    <x v="668"/>
    <b v="0"/>
  </r>
  <r>
    <s v="TXN_4541403"/>
    <s v="CUST_09"/>
    <x v="7"/>
    <x v="77"/>
    <n v="12.5"/>
    <x v="8"/>
    <n v="12.5"/>
    <n v="125"/>
    <s v="Digital Wallet"/>
    <x v="1"/>
    <x v="2"/>
    <x v="5"/>
    <x v="72"/>
    <b v="1"/>
  </r>
  <r>
    <s v="TXN_4541411"/>
    <s v="CUST_06"/>
    <x v="4"/>
    <x v="144"/>
    <n v="20"/>
    <x v="7"/>
    <n v="20"/>
    <n v="80"/>
    <s v="Credit Card"/>
    <x v="1"/>
    <x v="3"/>
    <x v="10"/>
    <x v="240"/>
    <s v="UNKNOWN"/>
  </r>
  <r>
    <s v="TXN_4541742"/>
    <s v="CUST_04"/>
    <x v="5"/>
    <x v="102"/>
    <n v="5"/>
    <x v="9"/>
    <n v="5"/>
    <n v="10"/>
    <s v="Credit Card"/>
    <x v="1"/>
    <x v="0"/>
    <x v="8"/>
    <x v="1086"/>
    <b v="0"/>
  </r>
  <r>
    <s v="TXN_4544094"/>
    <s v="CUST_07"/>
    <x v="6"/>
    <x v="165"/>
    <n v="35"/>
    <x v="2"/>
    <n v="35"/>
    <n v="105"/>
    <s v="Credit Card"/>
    <x v="0"/>
    <x v="2"/>
    <x v="11"/>
    <x v="24"/>
    <s v="UNKNOWN"/>
  </r>
  <r>
    <s v="TXN_4545070"/>
    <s v="CUST_06"/>
    <x v="1"/>
    <x v="2"/>
    <n v="11"/>
    <x v="2"/>
    <n v="11"/>
    <n v="33"/>
    <s v="Cash"/>
    <x v="0"/>
    <x v="0"/>
    <x v="6"/>
    <x v="464"/>
    <b v="1"/>
  </r>
  <r>
    <s v="TXN_4545143"/>
    <s v="CUST_19"/>
    <x v="6"/>
    <x v="38"/>
    <n v="5"/>
    <x v="7"/>
    <n v="5"/>
    <n v="20"/>
    <s v="Digital Wallet"/>
    <x v="1"/>
    <x v="0"/>
    <x v="11"/>
    <x v="891"/>
    <b v="1"/>
  </r>
  <r>
    <s v="TXN_4547031"/>
    <s v="CUST_18"/>
    <x v="7"/>
    <x v="77"/>
    <n v="12.5"/>
    <x v="2"/>
    <n v="12.5"/>
    <n v="37.5"/>
    <s v="Cash"/>
    <x v="0"/>
    <x v="0"/>
    <x v="1"/>
    <x v="172"/>
    <b v="0"/>
  </r>
  <r>
    <s v="TXN_4548028"/>
    <s v="CUST_20"/>
    <x v="0"/>
    <x v="6"/>
    <n v="0"/>
    <x v="3"/>
    <n v="0"/>
    <n v="0"/>
    <s v="Credit Card"/>
    <x v="0"/>
    <x v="0"/>
    <x v="6"/>
    <x v="81"/>
    <b v="1"/>
  </r>
  <r>
    <s v="TXN_4548524"/>
    <s v="CUST_15"/>
    <x v="2"/>
    <x v="30"/>
    <n v="18.5"/>
    <x v="2"/>
    <n v="18.5"/>
    <n v="55.5"/>
    <s v="Credit Card"/>
    <x v="1"/>
    <x v="2"/>
    <x v="6"/>
    <x v="962"/>
    <b v="0"/>
  </r>
  <r>
    <s v="TXN_4548737"/>
    <s v="CUST_06"/>
    <x v="2"/>
    <x v="128"/>
    <n v="30.5"/>
    <x v="8"/>
    <n v="30.5"/>
    <n v="305"/>
    <s v="Cash"/>
    <x v="1"/>
    <x v="2"/>
    <x v="10"/>
    <x v="536"/>
    <s v="UNKNOWN"/>
  </r>
  <r>
    <s v="TXN_4550414"/>
    <s v="CUST_05"/>
    <x v="3"/>
    <x v="56"/>
    <n v="15.5"/>
    <x v="8"/>
    <n v="15.5"/>
    <n v="155"/>
    <s v="Cash"/>
    <x v="1"/>
    <x v="1"/>
    <x v="7"/>
    <x v="472"/>
    <b v="1"/>
  </r>
  <r>
    <s v="TXN_4551473"/>
    <s v="CUST_02"/>
    <x v="2"/>
    <x v="73"/>
    <n v="15.5"/>
    <x v="10"/>
    <n v="15.5"/>
    <n v="108.5"/>
    <s v="Credit Card"/>
    <x v="1"/>
    <x v="0"/>
    <x v="2"/>
    <x v="293"/>
    <b v="1"/>
  </r>
  <r>
    <s v="TXN_4551789"/>
    <s v="CUST_15"/>
    <x v="3"/>
    <x v="44"/>
    <n v="27.5"/>
    <x v="0"/>
    <n v="27.5"/>
    <n v="137.5"/>
    <s v="Cash"/>
    <x v="0"/>
    <x v="1"/>
    <x v="4"/>
    <x v="511"/>
    <s v="UNKNOWN"/>
  </r>
  <r>
    <s v="TXN_4551815"/>
    <s v="CUST_25"/>
    <x v="2"/>
    <x v="30"/>
    <n v="18.5"/>
    <x v="8"/>
    <n v="18.5"/>
    <n v="185"/>
    <s v="Cash"/>
    <x v="1"/>
    <x v="0"/>
    <x v="10"/>
    <x v="634"/>
    <b v="1"/>
  </r>
  <r>
    <s v="TXN_4553750"/>
    <s v="CUST_17"/>
    <x v="5"/>
    <x v="113"/>
    <n v="41"/>
    <x v="2"/>
    <n v="41"/>
    <n v="123"/>
    <s v="Credit Card"/>
    <x v="0"/>
    <x v="0"/>
    <x v="7"/>
    <x v="832"/>
    <b v="0"/>
  </r>
  <r>
    <s v="TXN_4554250"/>
    <s v="CUST_23"/>
    <x v="1"/>
    <x v="6"/>
    <n v="41"/>
    <x v="4"/>
    <n v="41"/>
    <n v="246"/>
    <s v="Credit Card"/>
    <x v="0"/>
    <x v="1"/>
    <x v="0"/>
    <x v="334"/>
    <b v="0"/>
  </r>
  <r>
    <s v="TXN_4554478"/>
    <s v="CUST_03"/>
    <x v="6"/>
    <x v="163"/>
    <n v="30.5"/>
    <x v="1"/>
    <n v="30.5"/>
    <n v="274.5"/>
    <s v="Credit Card"/>
    <x v="1"/>
    <x v="1"/>
    <x v="7"/>
    <x v="12"/>
    <b v="1"/>
  </r>
  <r>
    <s v="TXN_4555264"/>
    <s v="CUST_18"/>
    <x v="6"/>
    <x v="91"/>
    <n v="39.5"/>
    <x v="9"/>
    <n v="39.5"/>
    <n v="79"/>
    <s v="Digital Wallet"/>
    <x v="1"/>
    <x v="1"/>
    <x v="6"/>
    <x v="37"/>
    <b v="1"/>
  </r>
  <r>
    <s v="TXN_4556225"/>
    <s v="CUST_23"/>
    <x v="4"/>
    <x v="105"/>
    <n v="38"/>
    <x v="8"/>
    <n v="38"/>
    <n v="380"/>
    <s v="Cash"/>
    <x v="0"/>
    <x v="1"/>
    <x v="8"/>
    <x v="372"/>
    <s v="UNKNOWN"/>
  </r>
  <r>
    <s v="TXN_4557580"/>
    <s v="CUST_25"/>
    <x v="3"/>
    <x v="53"/>
    <n v="23"/>
    <x v="6"/>
    <n v="23"/>
    <n v="184"/>
    <s v="Digital Wallet"/>
    <x v="0"/>
    <x v="2"/>
    <x v="9"/>
    <x v="500"/>
    <b v="1"/>
  </r>
  <r>
    <s v="TXN_4558801"/>
    <s v="CUST_08"/>
    <x v="4"/>
    <x v="105"/>
    <n v="38"/>
    <x v="4"/>
    <n v="38"/>
    <n v="228"/>
    <s v="Cash"/>
    <x v="0"/>
    <x v="0"/>
    <x v="7"/>
    <x v="22"/>
    <b v="0"/>
  </r>
  <r>
    <s v="TXN_4559367"/>
    <s v="CUST_06"/>
    <x v="0"/>
    <x v="0"/>
    <n v="11"/>
    <x v="5"/>
    <n v="11"/>
    <n v="11"/>
    <s v="Digital Wallet"/>
    <x v="0"/>
    <x v="1"/>
    <x v="2"/>
    <x v="954"/>
    <b v="1"/>
  </r>
  <r>
    <s v="TXN_4559771"/>
    <s v="CUST_16"/>
    <x v="4"/>
    <x v="105"/>
    <n v="38"/>
    <x v="0"/>
    <n v="38"/>
    <n v="190"/>
    <s v="Cash"/>
    <x v="0"/>
    <x v="1"/>
    <x v="11"/>
    <x v="495"/>
    <b v="1"/>
  </r>
  <r>
    <s v="TXN_4562537"/>
    <s v="CUST_06"/>
    <x v="6"/>
    <x v="156"/>
    <n v="36.5"/>
    <x v="1"/>
    <n v="36.5"/>
    <n v="328.5"/>
    <s v="Digital Wallet"/>
    <x v="1"/>
    <x v="0"/>
    <x v="10"/>
    <x v="415"/>
    <b v="0"/>
  </r>
  <r>
    <s v="TXN_4562594"/>
    <s v="CUST_19"/>
    <x v="3"/>
    <x v="55"/>
    <n v="8"/>
    <x v="5"/>
    <n v="8"/>
    <n v="8"/>
    <s v="Credit Card"/>
    <x v="0"/>
    <x v="2"/>
    <x v="5"/>
    <x v="835"/>
    <b v="1"/>
  </r>
  <r>
    <s v="TXN_4563119"/>
    <s v="CUST_06"/>
    <x v="2"/>
    <x v="6"/>
    <n v="12.5"/>
    <x v="6"/>
    <n v="12.5"/>
    <n v="100"/>
    <s v="Cash"/>
    <x v="1"/>
    <x v="2"/>
    <x v="10"/>
    <x v="411"/>
    <b v="1"/>
  </r>
  <r>
    <s v="TXN_4563150"/>
    <s v="CUST_04"/>
    <x v="4"/>
    <x v="105"/>
    <n v="38"/>
    <x v="0"/>
    <n v="38"/>
    <n v="190"/>
    <s v="Digital Wallet"/>
    <x v="0"/>
    <x v="2"/>
    <x v="4"/>
    <x v="846"/>
    <s v="UNKNOWN"/>
  </r>
  <r>
    <s v="TXN_4563536"/>
    <s v="CUST_25"/>
    <x v="0"/>
    <x v="25"/>
    <n v="29"/>
    <x v="10"/>
    <n v="29"/>
    <n v="203"/>
    <s v="Cash"/>
    <x v="0"/>
    <x v="0"/>
    <x v="1"/>
    <x v="1065"/>
    <b v="1"/>
  </r>
  <r>
    <s v="TXN_4563647"/>
    <s v="CUST_20"/>
    <x v="4"/>
    <x v="161"/>
    <n v="23"/>
    <x v="4"/>
    <n v="23"/>
    <n v="138"/>
    <s v="Credit Card"/>
    <x v="1"/>
    <x v="2"/>
    <x v="9"/>
    <x v="687"/>
    <s v="UNKNOWN"/>
  </r>
  <r>
    <s v="TXN_4563856"/>
    <s v="CUST_15"/>
    <x v="1"/>
    <x v="94"/>
    <n v="5"/>
    <x v="7"/>
    <n v="5"/>
    <n v="20"/>
    <s v="Cash"/>
    <x v="0"/>
    <x v="0"/>
    <x v="6"/>
    <x v="419"/>
    <b v="1"/>
  </r>
  <r>
    <s v="TXN_4565043"/>
    <s v="CUST_09"/>
    <x v="1"/>
    <x v="19"/>
    <n v="39.5"/>
    <x v="5"/>
    <n v="39.5"/>
    <n v="39.5"/>
    <s v="Credit Card"/>
    <x v="1"/>
    <x v="2"/>
    <x v="6"/>
    <x v="748"/>
    <b v="1"/>
  </r>
  <r>
    <s v="TXN_4565790"/>
    <s v="CUST_11"/>
    <x v="0"/>
    <x v="123"/>
    <n v="30.5"/>
    <x v="2"/>
    <n v="30.5"/>
    <n v="91.5"/>
    <s v="Digital Wallet"/>
    <x v="0"/>
    <x v="1"/>
    <x v="5"/>
    <x v="736"/>
    <b v="0"/>
  </r>
  <r>
    <s v="TXN_4565865"/>
    <s v="CUST_24"/>
    <x v="6"/>
    <x v="112"/>
    <n v="23"/>
    <x v="1"/>
    <n v="23"/>
    <n v="207"/>
    <s v="Cash"/>
    <x v="1"/>
    <x v="1"/>
    <x v="2"/>
    <x v="216"/>
    <b v="1"/>
  </r>
  <r>
    <s v="TXN_4566087"/>
    <s v="CUST_11"/>
    <x v="5"/>
    <x v="171"/>
    <n v="38"/>
    <x v="4"/>
    <n v="38"/>
    <n v="228"/>
    <s v="Credit Card"/>
    <x v="1"/>
    <x v="0"/>
    <x v="6"/>
    <x v="345"/>
    <s v="UNKNOWN"/>
  </r>
  <r>
    <s v="TXN_4567181"/>
    <s v="CUST_08"/>
    <x v="7"/>
    <x v="70"/>
    <n v="6.5"/>
    <x v="4"/>
    <n v="6.5"/>
    <n v="39"/>
    <s v="Credit Card"/>
    <x v="1"/>
    <x v="2"/>
    <x v="6"/>
    <x v="1092"/>
    <b v="0"/>
  </r>
  <r>
    <s v="TXN_4567294"/>
    <s v="CUST_21"/>
    <x v="7"/>
    <x v="6"/>
    <n v="0"/>
    <x v="3"/>
    <n v="0"/>
    <n v="0"/>
    <s v="Digital Wallet"/>
    <x v="1"/>
    <x v="1"/>
    <x v="1"/>
    <x v="437"/>
    <b v="0"/>
  </r>
  <r>
    <s v="TXN_4568724"/>
    <s v="CUST_25"/>
    <x v="3"/>
    <x v="39"/>
    <n v="38"/>
    <x v="7"/>
    <n v="38"/>
    <n v="152"/>
    <s v="Cash"/>
    <x v="1"/>
    <x v="0"/>
    <x v="1"/>
    <x v="93"/>
    <s v="UNKNOWN"/>
  </r>
  <r>
    <s v="TXN_4568923"/>
    <s v="CUST_08"/>
    <x v="0"/>
    <x v="131"/>
    <n v="17"/>
    <x v="6"/>
    <n v="17"/>
    <n v="136"/>
    <s v="Digital Wallet"/>
    <x v="1"/>
    <x v="1"/>
    <x v="11"/>
    <x v="617"/>
    <b v="0"/>
  </r>
  <r>
    <s v="TXN_4570138"/>
    <s v="CUST_14"/>
    <x v="5"/>
    <x v="6"/>
    <n v="0"/>
    <x v="3"/>
    <n v="0"/>
    <n v="0"/>
    <s v="Cash"/>
    <x v="1"/>
    <x v="1"/>
    <x v="4"/>
    <x v="264"/>
    <s v="UNKNOWN"/>
  </r>
  <r>
    <s v="TXN_4570231"/>
    <s v="CUST_15"/>
    <x v="7"/>
    <x v="33"/>
    <n v="38"/>
    <x v="0"/>
    <n v="38"/>
    <n v="190"/>
    <s v="Digital Wallet"/>
    <x v="0"/>
    <x v="1"/>
    <x v="5"/>
    <x v="531"/>
    <b v="1"/>
  </r>
  <r>
    <s v="TXN_4570736"/>
    <s v="CUST_19"/>
    <x v="7"/>
    <x v="63"/>
    <n v="20"/>
    <x v="7"/>
    <n v="20"/>
    <n v="80"/>
    <s v="Cash"/>
    <x v="1"/>
    <x v="2"/>
    <x v="7"/>
    <x v="917"/>
    <s v="UNKNOWN"/>
  </r>
  <r>
    <s v="TXN_4570770"/>
    <s v="CUST_12"/>
    <x v="4"/>
    <x v="144"/>
    <n v="20"/>
    <x v="2"/>
    <n v="20"/>
    <n v="60"/>
    <s v="Credit Card"/>
    <x v="0"/>
    <x v="2"/>
    <x v="2"/>
    <x v="952"/>
    <s v="UNKNOWN"/>
  </r>
  <r>
    <s v="TXN_4571123"/>
    <s v="CUST_13"/>
    <x v="4"/>
    <x v="105"/>
    <n v="38"/>
    <x v="6"/>
    <n v="38"/>
    <n v="304"/>
    <s v="Digital Wallet"/>
    <x v="0"/>
    <x v="1"/>
    <x v="8"/>
    <x v="563"/>
    <s v="UNKNOWN"/>
  </r>
  <r>
    <s v="TXN_4571221"/>
    <s v="CUST_12"/>
    <x v="0"/>
    <x v="153"/>
    <n v="5"/>
    <x v="0"/>
    <n v="5"/>
    <n v="25"/>
    <s v="Digital Wallet"/>
    <x v="1"/>
    <x v="1"/>
    <x v="1"/>
    <x v="356"/>
    <b v="0"/>
  </r>
  <r>
    <s v="TXN_4573687"/>
    <s v="CUST_01"/>
    <x v="7"/>
    <x v="88"/>
    <n v="24.5"/>
    <x v="9"/>
    <n v="24.5"/>
    <n v="49"/>
    <s v="Credit Card"/>
    <x v="0"/>
    <x v="0"/>
    <x v="4"/>
    <x v="69"/>
    <b v="1"/>
  </r>
  <r>
    <s v="TXN_4574096"/>
    <s v="CUST_13"/>
    <x v="3"/>
    <x v="37"/>
    <n v="20"/>
    <x v="6"/>
    <n v="20"/>
    <n v="160"/>
    <s v="Cash"/>
    <x v="0"/>
    <x v="3"/>
    <x v="10"/>
    <x v="534"/>
    <b v="1"/>
  </r>
  <r>
    <s v="TXN_4574595"/>
    <s v="CUST_11"/>
    <x v="1"/>
    <x v="2"/>
    <n v="11"/>
    <x v="5"/>
    <n v="11"/>
    <n v="11"/>
    <s v="Digital Wallet"/>
    <x v="1"/>
    <x v="1"/>
    <x v="1"/>
    <x v="4"/>
    <s v="UNKNOWN"/>
  </r>
  <r>
    <s v="TXN_4575373"/>
    <s v="CUST_05"/>
    <x v="0"/>
    <x v="162"/>
    <n v="12.5"/>
    <x v="10"/>
    <n v="12.5"/>
    <n v="87.5"/>
    <s v="Digital Wallet"/>
    <x v="1"/>
    <x v="1"/>
    <x v="0"/>
    <x v="624"/>
    <b v="0"/>
  </r>
  <r>
    <s v="TXN_4576075"/>
    <s v="CUST_09"/>
    <x v="1"/>
    <x v="147"/>
    <n v="15.5"/>
    <x v="1"/>
    <n v="15.5"/>
    <n v="139.5"/>
    <s v="Digital Wallet"/>
    <x v="0"/>
    <x v="0"/>
    <x v="0"/>
    <x v="1085"/>
    <s v="UNKNOWN"/>
  </r>
  <r>
    <s v="TXN_4576759"/>
    <s v="CUST_17"/>
    <x v="6"/>
    <x v="112"/>
    <n v="23"/>
    <x v="2"/>
    <n v="23"/>
    <n v="69"/>
    <s v="Digital Wallet"/>
    <x v="1"/>
    <x v="2"/>
    <x v="0"/>
    <x v="990"/>
    <s v="UNKNOWN"/>
  </r>
  <r>
    <s v="TXN_4576812"/>
    <s v="CUST_19"/>
    <x v="6"/>
    <x v="108"/>
    <n v="21.5"/>
    <x v="9"/>
    <n v="21.5"/>
    <n v="43"/>
    <s v="Cash"/>
    <x v="1"/>
    <x v="2"/>
    <x v="9"/>
    <x v="268"/>
    <b v="0"/>
  </r>
  <r>
    <s v="TXN_4577067"/>
    <s v="CUST_21"/>
    <x v="3"/>
    <x v="44"/>
    <n v="27.5"/>
    <x v="7"/>
    <n v="27.5"/>
    <n v="110"/>
    <s v="Cash"/>
    <x v="0"/>
    <x v="0"/>
    <x v="0"/>
    <x v="790"/>
    <b v="1"/>
  </r>
  <r>
    <s v="TXN_4577781"/>
    <s v="CUST_17"/>
    <x v="4"/>
    <x v="182"/>
    <n v="6.5"/>
    <x v="4"/>
    <n v="6.5"/>
    <n v="39"/>
    <s v="Digital Wallet"/>
    <x v="0"/>
    <x v="0"/>
    <x v="10"/>
    <x v="1035"/>
    <b v="0"/>
  </r>
  <r>
    <s v="TXN_4578696"/>
    <s v="CUST_05"/>
    <x v="2"/>
    <x v="57"/>
    <n v="24.5"/>
    <x v="0"/>
    <n v="24.5"/>
    <n v="122.5"/>
    <s v="Credit Card"/>
    <x v="1"/>
    <x v="0"/>
    <x v="2"/>
    <x v="293"/>
    <b v="1"/>
  </r>
  <r>
    <s v="TXN_4580660"/>
    <s v="CUST_16"/>
    <x v="2"/>
    <x v="115"/>
    <n v="33.5"/>
    <x v="7"/>
    <n v="33.5"/>
    <n v="134"/>
    <s v="Cash"/>
    <x v="1"/>
    <x v="1"/>
    <x v="11"/>
    <x v="282"/>
    <b v="1"/>
  </r>
  <r>
    <s v="TXN_4581027"/>
    <s v="CUST_10"/>
    <x v="7"/>
    <x v="6"/>
    <n v="0"/>
    <x v="3"/>
    <n v="0"/>
    <n v="0"/>
    <s v="Cash"/>
    <x v="0"/>
    <x v="1"/>
    <x v="3"/>
    <x v="834"/>
    <b v="0"/>
  </r>
  <r>
    <s v="TXN_4581067"/>
    <s v="CUST_17"/>
    <x v="3"/>
    <x v="199"/>
    <n v="24.5"/>
    <x v="1"/>
    <n v="24.5"/>
    <n v="220.5"/>
    <s v="Credit Card"/>
    <x v="0"/>
    <x v="1"/>
    <x v="9"/>
    <x v="188"/>
    <b v="1"/>
  </r>
  <r>
    <s v="TXN_4581110"/>
    <s v="CUST_25"/>
    <x v="0"/>
    <x v="95"/>
    <n v="36.5"/>
    <x v="1"/>
    <n v="36.5"/>
    <n v="328.5"/>
    <s v="Digital Wallet"/>
    <x v="1"/>
    <x v="0"/>
    <x v="9"/>
    <x v="689"/>
    <b v="0"/>
  </r>
  <r>
    <s v="TXN_4581475"/>
    <s v="CUST_17"/>
    <x v="2"/>
    <x v="109"/>
    <n v="20"/>
    <x v="4"/>
    <n v="20"/>
    <n v="120"/>
    <s v="Credit Card"/>
    <x v="0"/>
    <x v="2"/>
    <x v="9"/>
    <x v="423"/>
    <b v="1"/>
  </r>
  <r>
    <s v="TXN_4581969"/>
    <s v="CUST_10"/>
    <x v="4"/>
    <x v="31"/>
    <n v="18.5"/>
    <x v="10"/>
    <n v="18.5"/>
    <n v="129.5"/>
    <s v="Digital Wallet"/>
    <x v="1"/>
    <x v="2"/>
    <x v="10"/>
    <x v="276"/>
    <s v="UNKNOWN"/>
  </r>
  <r>
    <s v="TXN_4583596"/>
    <s v="CUST_10"/>
    <x v="0"/>
    <x v="64"/>
    <n v="20"/>
    <x v="4"/>
    <n v="20"/>
    <n v="120"/>
    <s v="Digital Wallet"/>
    <x v="0"/>
    <x v="1"/>
    <x v="1"/>
    <x v="924"/>
    <b v="1"/>
  </r>
  <r>
    <s v="TXN_4584080"/>
    <s v="CUST_20"/>
    <x v="6"/>
    <x v="96"/>
    <n v="12.5"/>
    <x v="10"/>
    <n v="12.5"/>
    <n v="87.5"/>
    <s v="Cash"/>
    <x v="0"/>
    <x v="2"/>
    <x v="6"/>
    <x v="10"/>
    <b v="0"/>
  </r>
  <r>
    <s v="TXN_4585670"/>
    <s v="CUST_03"/>
    <x v="0"/>
    <x v="22"/>
    <n v="35"/>
    <x v="6"/>
    <n v="35"/>
    <n v="280"/>
    <s v="Digital Wallet"/>
    <x v="1"/>
    <x v="1"/>
    <x v="7"/>
    <x v="392"/>
    <b v="1"/>
  </r>
  <r>
    <s v="TXN_4586181"/>
    <s v="CUST_12"/>
    <x v="0"/>
    <x v="121"/>
    <n v="24.5"/>
    <x v="8"/>
    <n v="24.5"/>
    <n v="245"/>
    <s v="Credit Card"/>
    <x v="0"/>
    <x v="2"/>
    <x v="10"/>
    <x v="988"/>
    <b v="0"/>
  </r>
  <r>
    <s v="TXN_4586723"/>
    <s v="CUST_01"/>
    <x v="2"/>
    <x v="16"/>
    <n v="21.5"/>
    <x v="0"/>
    <n v="21.5"/>
    <n v="107.5"/>
    <s v="Digital Wallet"/>
    <x v="0"/>
    <x v="0"/>
    <x v="9"/>
    <x v="115"/>
    <b v="0"/>
  </r>
  <r>
    <s v="TXN_4587896"/>
    <s v="CUST_18"/>
    <x v="6"/>
    <x v="165"/>
    <n v="35"/>
    <x v="10"/>
    <n v="35"/>
    <n v="245"/>
    <s v="Digital Wallet"/>
    <x v="0"/>
    <x v="0"/>
    <x v="5"/>
    <x v="84"/>
    <s v="UNKNOWN"/>
  </r>
  <r>
    <s v="TXN_4589284"/>
    <s v="CUST_07"/>
    <x v="5"/>
    <x v="58"/>
    <n v="24.5"/>
    <x v="5"/>
    <n v="24.5"/>
    <n v="24.5"/>
    <s v="Credit Card"/>
    <x v="1"/>
    <x v="1"/>
    <x v="11"/>
    <x v="91"/>
    <s v="UNKNOWN"/>
  </r>
  <r>
    <s v="TXN_4589320"/>
    <s v="CUST_23"/>
    <x v="3"/>
    <x v="55"/>
    <n v="8"/>
    <x v="10"/>
    <n v="8"/>
    <n v="56"/>
    <s v="Cash"/>
    <x v="1"/>
    <x v="0"/>
    <x v="4"/>
    <x v="36"/>
    <b v="0"/>
  </r>
  <r>
    <s v="TXN_4591527"/>
    <s v="CUST_01"/>
    <x v="2"/>
    <x v="6"/>
    <n v="0"/>
    <x v="3"/>
    <n v="0"/>
    <n v="0"/>
    <s v="Digital Wallet"/>
    <x v="1"/>
    <x v="1"/>
    <x v="8"/>
    <x v="238"/>
    <b v="0"/>
  </r>
  <r>
    <s v="TXN_4593029"/>
    <s v="CUST_07"/>
    <x v="3"/>
    <x v="6"/>
    <n v="0"/>
    <x v="3"/>
    <n v="0"/>
    <n v="0"/>
    <s v="Digital Wallet"/>
    <x v="0"/>
    <x v="0"/>
    <x v="7"/>
    <x v="852"/>
    <b v="0"/>
  </r>
  <r>
    <s v="TXN_4594043"/>
    <s v="CUST_17"/>
    <x v="6"/>
    <x v="152"/>
    <n v="6.5"/>
    <x v="10"/>
    <n v="6.5"/>
    <n v="45.5"/>
    <s v="Credit Card"/>
    <x v="0"/>
    <x v="3"/>
    <x v="10"/>
    <x v="654"/>
    <b v="1"/>
  </r>
  <r>
    <s v="TXN_4595269"/>
    <s v="CUST_14"/>
    <x v="6"/>
    <x v="110"/>
    <n v="32"/>
    <x v="2"/>
    <n v="32"/>
    <n v="96"/>
    <s v="Digital Wallet"/>
    <x v="0"/>
    <x v="1"/>
    <x v="5"/>
    <x v="207"/>
    <b v="1"/>
  </r>
  <r>
    <s v="TXN_4595509"/>
    <s v="CUST_06"/>
    <x v="0"/>
    <x v="84"/>
    <n v="9.5"/>
    <x v="8"/>
    <n v="9.5"/>
    <n v="95"/>
    <s v="Digital Wallet"/>
    <x v="1"/>
    <x v="0"/>
    <x v="2"/>
    <x v="1055"/>
    <s v="UNKNOWN"/>
  </r>
  <r>
    <s v="TXN_4596184"/>
    <s v="CUST_17"/>
    <x v="0"/>
    <x v="83"/>
    <n v="39.5"/>
    <x v="7"/>
    <n v="39.5"/>
    <n v="158"/>
    <s v="Digital Wallet"/>
    <x v="1"/>
    <x v="2"/>
    <x v="3"/>
    <x v="488"/>
    <b v="0"/>
  </r>
  <r>
    <s v="TXN_4597218"/>
    <s v="CUST_23"/>
    <x v="7"/>
    <x v="70"/>
    <n v="6.5"/>
    <x v="8"/>
    <n v="6.5"/>
    <n v="65"/>
    <s v="Credit Card"/>
    <x v="1"/>
    <x v="0"/>
    <x v="9"/>
    <x v="664"/>
    <s v="UNKNOWN"/>
  </r>
  <r>
    <s v="TXN_4597899"/>
    <s v="CUST_07"/>
    <x v="5"/>
    <x v="136"/>
    <n v="32"/>
    <x v="5"/>
    <n v="32"/>
    <n v="32"/>
    <s v="Cash"/>
    <x v="1"/>
    <x v="0"/>
    <x v="7"/>
    <x v="902"/>
    <b v="1"/>
  </r>
  <r>
    <s v="TXN_4598543"/>
    <s v="CUST_22"/>
    <x v="2"/>
    <x v="109"/>
    <n v="20"/>
    <x v="4"/>
    <n v="20"/>
    <n v="120"/>
    <s v="Digital Wallet"/>
    <x v="1"/>
    <x v="0"/>
    <x v="0"/>
    <x v="790"/>
    <s v="UNKNOWN"/>
  </r>
  <r>
    <s v="TXN_4599435"/>
    <s v="CUST_02"/>
    <x v="0"/>
    <x v="121"/>
    <n v="24.5"/>
    <x v="7"/>
    <n v="24.5"/>
    <n v="98"/>
    <s v="Digital Wallet"/>
    <x v="1"/>
    <x v="1"/>
    <x v="1"/>
    <x v="281"/>
    <b v="0"/>
  </r>
  <r>
    <s v="TXN_4599772"/>
    <s v="CUST_13"/>
    <x v="2"/>
    <x v="177"/>
    <n v="26"/>
    <x v="8"/>
    <n v="26"/>
    <n v="260"/>
    <s v="Cash"/>
    <x v="0"/>
    <x v="1"/>
    <x v="7"/>
    <x v="938"/>
    <b v="0"/>
  </r>
  <r>
    <s v="TXN_4600404"/>
    <s v="CUST_25"/>
    <x v="7"/>
    <x v="106"/>
    <n v="15.5"/>
    <x v="5"/>
    <n v="15.5"/>
    <n v="15.5"/>
    <s v="Cash"/>
    <x v="1"/>
    <x v="0"/>
    <x v="11"/>
    <x v="999"/>
    <b v="0"/>
  </r>
  <r>
    <s v="TXN_4601780"/>
    <s v="CUST_10"/>
    <x v="3"/>
    <x v="44"/>
    <n v="27.5"/>
    <x v="10"/>
    <n v="27.5"/>
    <n v="192.5"/>
    <s v="Credit Card"/>
    <x v="0"/>
    <x v="1"/>
    <x v="3"/>
    <x v="538"/>
    <s v="UNKNOWN"/>
  </r>
  <r>
    <s v="TXN_4601804"/>
    <s v="CUST_23"/>
    <x v="4"/>
    <x v="145"/>
    <n v="14"/>
    <x v="0"/>
    <n v="14"/>
    <n v="70"/>
    <s v="Credit Card"/>
    <x v="1"/>
    <x v="2"/>
    <x v="6"/>
    <x v="328"/>
    <b v="1"/>
  </r>
  <r>
    <s v="TXN_4602333"/>
    <s v="CUST_19"/>
    <x v="3"/>
    <x v="199"/>
    <n v="24.5"/>
    <x v="8"/>
    <n v="24.5"/>
    <n v="245"/>
    <s v="Credit Card"/>
    <x v="1"/>
    <x v="0"/>
    <x v="5"/>
    <x v="176"/>
    <b v="1"/>
  </r>
  <r>
    <s v="TXN_4602911"/>
    <s v="CUST_13"/>
    <x v="3"/>
    <x v="6"/>
    <n v="8"/>
    <x v="10"/>
    <n v="8"/>
    <n v="56"/>
    <s v="Credit Card"/>
    <x v="0"/>
    <x v="2"/>
    <x v="11"/>
    <x v="393"/>
    <b v="0"/>
  </r>
  <r>
    <s v="TXN_4603395"/>
    <s v="CUST_13"/>
    <x v="7"/>
    <x v="75"/>
    <n v="39.5"/>
    <x v="4"/>
    <n v="39.5"/>
    <n v="237"/>
    <s v="Digital Wallet"/>
    <x v="0"/>
    <x v="0"/>
    <x v="9"/>
    <x v="318"/>
    <s v="UNKNOWN"/>
  </r>
  <r>
    <s v="TXN_4603497"/>
    <s v="CUST_04"/>
    <x v="3"/>
    <x v="39"/>
    <n v="38"/>
    <x v="6"/>
    <n v="38"/>
    <n v="304"/>
    <s v="Digital Wallet"/>
    <x v="0"/>
    <x v="1"/>
    <x v="0"/>
    <x v="352"/>
    <b v="0"/>
  </r>
  <r>
    <s v="TXN_4604728"/>
    <s v="CUST_23"/>
    <x v="4"/>
    <x v="27"/>
    <n v="26"/>
    <x v="8"/>
    <n v="26"/>
    <n v="260"/>
    <s v="Digital Wallet"/>
    <x v="0"/>
    <x v="0"/>
    <x v="5"/>
    <x v="757"/>
    <s v="UNKNOWN"/>
  </r>
  <r>
    <s v="TXN_4605857"/>
    <s v="CUST_02"/>
    <x v="2"/>
    <x v="23"/>
    <n v="32"/>
    <x v="5"/>
    <n v="32"/>
    <n v="32"/>
    <s v="Cash"/>
    <x v="0"/>
    <x v="2"/>
    <x v="5"/>
    <x v="505"/>
    <s v="UNKNOWN"/>
  </r>
  <r>
    <s v="TXN_4606507"/>
    <s v="CUST_22"/>
    <x v="6"/>
    <x v="108"/>
    <n v="21.5"/>
    <x v="2"/>
    <n v="21.5"/>
    <n v="64.5"/>
    <s v="Cash"/>
    <x v="0"/>
    <x v="2"/>
    <x v="6"/>
    <x v="180"/>
    <b v="1"/>
  </r>
  <r>
    <s v="TXN_4607212"/>
    <s v="CUST_17"/>
    <x v="7"/>
    <x v="98"/>
    <n v="14"/>
    <x v="8"/>
    <n v="14"/>
    <n v="140"/>
    <s v="Cash"/>
    <x v="0"/>
    <x v="2"/>
    <x v="4"/>
    <x v="169"/>
    <b v="0"/>
  </r>
  <r>
    <s v="TXN_4607272"/>
    <s v="CUST_19"/>
    <x v="2"/>
    <x v="80"/>
    <n v="17"/>
    <x v="10"/>
    <n v="17"/>
    <n v="119"/>
    <s v="Cash"/>
    <x v="1"/>
    <x v="0"/>
    <x v="2"/>
    <x v="972"/>
    <s v="UNKNOWN"/>
  </r>
  <r>
    <s v="TXN_4608122"/>
    <s v="CUST_21"/>
    <x v="6"/>
    <x v="6"/>
    <n v="27.5"/>
    <x v="8"/>
    <n v="27.5"/>
    <n v="275"/>
    <s v="Digital Wallet"/>
    <x v="1"/>
    <x v="1"/>
    <x v="0"/>
    <x v="39"/>
    <b v="0"/>
  </r>
  <r>
    <s v="TXN_4609121"/>
    <s v="CUST_05"/>
    <x v="4"/>
    <x v="144"/>
    <n v="20"/>
    <x v="9"/>
    <n v="20"/>
    <n v="40"/>
    <s v="Credit Card"/>
    <x v="0"/>
    <x v="0"/>
    <x v="3"/>
    <x v="257"/>
    <b v="0"/>
  </r>
  <r>
    <s v="TXN_4610549"/>
    <s v="CUST_24"/>
    <x v="5"/>
    <x v="12"/>
    <n v="21.5"/>
    <x v="2"/>
    <n v="21.5"/>
    <n v="64.5"/>
    <s v="Credit Card"/>
    <x v="0"/>
    <x v="1"/>
    <x v="6"/>
    <x v="47"/>
    <b v="0"/>
  </r>
  <r>
    <s v="TXN_4611340"/>
    <s v="CUST_21"/>
    <x v="1"/>
    <x v="186"/>
    <n v="21.5"/>
    <x v="5"/>
    <n v="21.5"/>
    <n v="21.5"/>
    <s v="Cash"/>
    <x v="0"/>
    <x v="2"/>
    <x v="9"/>
    <x v="209"/>
    <b v="1"/>
  </r>
  <r>
    <s v="TXN_4611823"/>
    <s v="CUST_16"/>
    <x v="2"/>
    <x v="140"/>
    <n v="6.5"/>
    <x v="1"/>
    <n v="6.5"/>
    <n v="58.5"/>
    <s v="Credit Card"/>
    <x v="0"/>
    <x v="2"/>
    <x v="2"/>
    <x v="35"/>
    <b v="0"/>
  </r>
  <r>
    <s v="TXN_4613619"/>
    <s v="CUST_03"/>
    <x v="5"/>
    <x v="35"/>
    <n v="33.5"/>
    <x v="2"/>
    <n v="33.5"/>
    <n v="100.5"/>
    <s v="Digital Wallet"/>
    <x v="1"/>
    <x v="1"/>
    <x v="0"/>
    <x v="1079"/>
    <s v="UNKNOWN"/>
  </r>
  <r>
    <s v="TXN_4614873"/>
    <s v="CUST_03"/>
    <x v="1"/>
    <x v="6"/>
    <n v="26"/>
    <x v="1"/>
    <n v="26"/>
    <n v="234"/>
    <s v="Cash"/>
    <x v="1"/>
    <x v="2"/>
    <x v="11"/>
    <x v="166"/>
    <b v="0"/>
  </r>
  <r>
    <s v="TXN_4617564"/>
    <s v="CUST_14"/>
    <x v="6"/>
    <x v="6"/>
    <n v="0"/>
    <x v="3"/>
    <n v="0"/>
    <n v="0"/>
    <s v="Digital Wallet"/>
    <x v="0"/>
    <x v="0"/>
    <x v="2"/>
    <x v="625"/>
    <b v="0"/>
  </r>
  <r>
    <s v="TXN_4617673"/>
    <s v="CUST_24"/>
    <x v="1"/>
    <x v="2"/>
    <n v="11"/>
    <x v="9"/>
    <n v="11"/>
    <n v="22"/>
    <s v="Digital Wallet"/>
    <x v="0"/>
    <x v="1"/>
    <x v="1"/>
    <x v="4"/>
    <b v="0"/>
  </r>
  <r>
    <s v="TXN_4617868"/>
    <s v="CUST_22"/>
    <x v="0"/>
    <x v="83"/>
    <n v="39.5"/>
    <x v="4"/>
    <n v="39.5"/>
    <n v="237"/>
    <s v="Cash"/>
    <x v="0"/>
    <x v="1"/>
    <x v="9"/>
    <x v="244"/>
    <s v="UNKNOWN"/>
  </r>
  <r>
    <s v="TXN_4620016"/>
    <s v="CUST_05"/>
    <x v="1"/>
    <x v="186"/>
    <n v="21.5"/>
    <x v="10"/>
    <n v="21.5"/>
    <n v="150.5"/>
    <s v="Credit Card"/>
    <x v="0"/>
    <x v="2"/>
    <x v="6"/>
    <x v="351"/>
    <b v="0"/>
  </r>
  <r>
    <s v="TXN_4620050"/>
    <s v="CUST_17"/>
    <x v="0"/>
    <x v="173"/>
    <n v="15.5"/>
    <x v="0"/>
    <n v="15.5"/>
    <n v="77.5"/>
    <s v="Credit Card"/>
    <x v="1"/>
    <x v="0"/>
    <x v="11"/>
    <x v="961"/>
    <b v="0"/>
  </r>
  <r>
    <s v="TXN_4620709"/>
    <s v="CUST_22"/>
    <x v="3"/>
    <x v="104"/>
    <n v="32"/>
    <x v="10"/>
    <n v="32"/>
    <n v="224"/>
    <s v="Cash"/>
    <x v="0"/>
    <x v="1"/>
    <x v="2"/>
    <x v="354"/>
    <b v="1"/>
  </r>
  <r>
    <s v="TXN_4620886"/>
    <s v="CUST_19"/>
    <x v="2"/>
    <x v="66"/>
    <n v="27.5"/>
    <x v="10"/>
    <n v="27.5"/>
    <n v="192.5"/>
    <s v="Cash"/>
    <x v="1"/>
    <x v="2"/>
    <x v="11"/>
    <x v="713"/>
    <b v="0"/>
  </r>
  <r>
    <s v="TXN_4621919"/>
    <s v="CUST_12"/>
    <x v="7"/>
    <x v="142"/>
    <n v="9.5"/>
    <x v="9"/>
    <n v="9.5"/>
    <n v="19"/>
    <s v="Credit Card"/>
    <x v="1"/>
    <x v="0"/>
    <x v="7"/>
    <x v="1091"/>
    <b v="0"/>
  </r>
  <r>
    <s v="TXN_4621950"/>
    <s v="CUST_04"/>
    <x v="2"/>
    <x v="16"/>
    <n v="21.5"/>
    <x v="6"/>
    <n v="21.5"/>
    <n v="172"/>
    <s v="Digital Wallet"/>
    <x v="1"/>
    <x v="3"/>
    <x v="10"/>
    <x v="800"/>
    <b v="0"/>
  </r>
  <r>
    <s v="TXN_4622617"/>
    <s v="CUST_17"/>
    <x v="5"/>
    <x v="12"/>
    <n v="21.5"/>
    <x v="5"/>
    <n v="21.5"/>
    <n v="21.5"/>
    <s v="Cash"/>
    <x v="0"/>
    <x v="1"/>
    <x v="1"/>
    <x v="671"/>
    <s v="UNKNOWN"/>
  </r>
  <r>
    <s v="TXN_4623433"/>
    <s v="CUST_05"/>
    <x v="0"/>
    <x v="17"/>
    <n v="23"/>
    <x v="5"/>
    <n v="23"/>
    <n v="23"/>
    <s v="Credit Card"/>
    <x v="1"/>
    <x v="2"/>
    <x v="10"/>
    <x v="480"/>
    <b v="0"/>
  </r>
  <r>
    <s v="TXN_4624063"/>
    <s v="CUST_03"/>
    <x v="7"/>
    <x v="81"/>
    <n v="36.5"/>
    <x v="9"/>
    <n v="36.5"/>
    <n v="73"/>
    <s v="Digital Wallet"/>
    <x v="0"/>
    <x v="0"/>
    <x v="6"/>
    <x v="703"/>
    <s v="UNKNOWN"/>
  </r>
  <r>
    <s v="TXN_4624161"/>
    <s v="CUST_02"/>
    <x v="5"/>
    <x v="164"/>
    <n v="26"/>
    <x v="8"/>
    <n v="26"/>
    <n v="260"/>
    <s v="Credit Card"/>
    <x v="1"/>
    <x v="1"/>
    <x v="7"/>
    <x v="783"/>
    <s v="UNKNOWN"/>
  </r>
  <r>
    <s v="TXN_4624810"/>
    <s v="CUST_20"/>
    <x v="4"/>
    <x v="6"/>
    <n v="27.5"/>
    <x v="1"/>
    <n v="27.5"/>
    <n v="247.5"/>
    <s v="Digital Wallet"/>
    <x v="1"/>
    <x v="2"/>
    <x v="3"/>
    <x v="119"/>
    <b v="0"/>
  </r>
  <r>
    <s v="TXN_4624883"/>
    <s v="CUST_06"/>
    <x v="7"/>
    <x v="75"/>
    <n v="39.5"/>
    <x v="1"/>
    <n v="39.5"/>
    <n v="355.5"/>
    <s v="Cash"/>
    <x v="1"/>
    <x v="1"/>
    <x v="11"/>
    <x v="163"/>
    <b v="1"/>
  </r>
  <r>
    <s v="TXN_4625903"/>
    <s v="CUST_14"/>
    <x v="4"/>
    <x v="93"/>
    <n v="11"/>
    <x v="6"/>
    <n v="11"/>
    <n v="88"/>
    <s v="Cash"/>
    <x v="0"/>
    <x v="2"/>
    <x v="9"/>
    <x v="209"/>
    <s v="UNKNOWN"/>
  </r>
  <r>
    <s v="TXN_4626993"/>
    <s v="CUST_24"/>
    <x v="6"/>
    <x v="112"/>
    <n v="23"/>
    <x v="10"/>
    <n v="23"/>
    <n v="161"/>
    <s v="Credit Card"/>
    <x v="1"/>
    <x v="2"/>
    <x v="6"/>
    <x v="1020"/>
    <b v="0"/>
  </r>
  <r>
    <s v="TXN_4628551"/>
    <s v="CUST_02"/>
    <x v="4"/>
    <x v="40"/>
    <n v="29"/>
    <x v="9"/>
    <n v="29"/>
    <n v="58"/>
    <s v="Cash"/>
    <x v="1"/>
    <x v="1"/>
    <x v="2"/>
    <x v="1002"/>
    <b v="0"/>
  </r>
  <r>
    <s v="TXN_4631871"/>
    <s v="CUST_04"/>
    <x v="4"/>
    <x v="139"/>
    <n v="27.5"/>
    <x v="0"/>
    <n v="27.5"/>
    <n v="137.5"/>
    <s v="Digital Wallet"/>
    <x v="0"/>
    <x v="0"/>
    <x v="0"/>
    <x v="790"/>
    <b v="0"/>
  </r>
  <r>
    <s v="TXN_4632830"/>
    <s v="CUST_09"/>
    <x v="1"/>
    <x v="172"/>
    <n v="9.5"/>
    <x v="4"/>
    <n v="9.5"/>
    <n v="57"/>
    <s v="Credit Card"/>
    <x v="0"/>
    <x v="2"/>
    <x v="7"/>
    <x v="520"/>
    <b v="0"/>
  </r>
  <r>
    <s v="TXN_4633046"/>
    <s v="CUST_13"/>
    <x v="2"/>
    <x v="140"/>
    <n v="6.5"/>
    <x v="0"/>
    <n v="6.5"/>
    <n v="32.5"/>
    <s v="Digital Wallet"/>
    <x v="1"/>
    <x v="2"/>
    <x v="6"/>
    <x v="1060"/>
    <s v="UNKNOWN"/>
  </r>
  <r>
    <s v="TXN_4634145"/>
    <s v="CUST_02"/>
    <x v="6"/>
    <x v="141"/>
    <n v="9.5"/>
    <x v="1"/>
    <n v="9.5"/>
    <n v="85.5"/>
    <s v="Cash"/>
    <x v="0"/>
    <x v="0"/>
    <x v="3"/>
    <x v="801"/>
    <b v="1"/>
  </r>
  <r>
    <s v="TXN_4634440"/>
    <s v="CUST_18"/>
    <x v="7"/>
    <x v="143"/>
    <n v="17"/>
    <x v="6"/>
    <n v="17"/>
    <n v="136"/>
    <s v="Credit Card"/>
    <x v="0"/>
    <x v="2"/>
    <x v="1"/>
    <x v="547"/>
    <b v="0"/>
  </r>
  <r>
    <s v="TXN_4635088"/>
    <s v="CUST_11"/>
    <x v="3"/>
    <x v="44"/>
    <n v="27.5"/>
    <x v="2"/>
    <n v="27.5"/>
    <n v="82.5"/>
    <s v="Digital Wallet"/>
    <x v="0"/>
    <x v="1"/>
    <x v="5"/>
    <x v="530"/>
    <b v="0"/>
  </r>
  <r>
    <s v="TXN_4635603"/>
    <s v="CUST_07"/>
    <x v="0"/>
    <x v="3"/>
    <n v="41"/>
    <x v="10"/>
    <n v="41"/>
    <n v="287"/>
    <s v="Cash"/>
    <x v="1"/>
    <x v="0"/>
    <x v="4"/>
    <x v="69"/>
    <s v="UNKNOWN"/>
  </r>
  <r>
    <s v="TXN_4636584"/>
    <s v="CUST_15"/>
    <x v="4"/>
    <x v="182"/>
    <n v="6.5"/>
    <x v="2"/>
    <n v="6.5"/>
    <n v="19.5"/>
    <s v="Credit Card"/>
    <x v="0"/>
    <x v="0"/>
    <x v="10"/>
    <x v="107"/>
    <b v="1"/>
  </r>
  <r>
    <s v="TXN_4636705"/>
    <s v="CUST_16"/>
    <x v="3"/>
    <x v="178"/>
    <n v="9.5"/>
    <x v="0"/>
    <n v="9.5"/>
    <n v="47.5"/>
    <s v="Cash"/>
    <x v="1"/>
    <x v="2"/>
    <x v="1"/>
    <x v="1004"/>
    <b v="0"/>
  </r>
  <r>
    <s v="TXN_4637114"/>
    <s v="CUST_09"/>
    <x v="3"/>
    <x v="104"/>
    <n v="32"/>
    <x v="1"/>
    <n v="32"/>
    <n v="288"/>
    <s v="Credit Card"/>
    <x v="1"/>
    <x v="1"/>
    <x v="1"/>
    <x v="684"/>
    <b v="1"/>
  </r>
  <r>
    <s v="TXN_4639732"/>
    <s v="CUST_11"/>
    <x v="5"/>
    <x v="136"/>
    <n v="32"/>
    <x v="9"/>
    <n v="32"/>
    <n v="64"/>
    <s v="Cash"/>
    <x v="0"/>
    <x v="2"/>
    <x v="4"/>
    <x v="418"/>
    <b v="0"/>
  </r>
  <r>
    <s v="TXN_4639911"/>
    <s v="CUST_20"/>
    <x v="0"/>
    <x v="0"/>
    <n v="11"/>
    <x v="5"/>
    <n v="11"/>
    <n v="11"/>
    <s v="Digital Wallet"/>
    <x v="0"/>
    <x v="0"/>
    <x v="3"/>
    <x v="702"/>
    <s v="UNKNOWN"/>
  </r>
  <r>
    <s v="TXN_4640422"/>
    <s v="CUST_05"/>
    <x v="3"/>
    <x v="6"/>
    <n v="20"/>
    <x v="2"/>
    <n v="20"/>
    <n v="60"/>
    <s v="Credit Card"/>
    <x v="0"/>
    <x v="2"/>
    <x v="1"/>
    <x v="983"/>
    <b v="1"/>
  </r>
  <r>
    <s v="TXN_4640794"/>
    <s v="CUST_25"/>
    <x v="3"/>
    <x v="196"/>
    <n v="18.5"/>
    <x v="0"/>
    <n v="18.5"/>
    <n v="92.5"/>
    <s v="Digital Wallet"/>
    <x v="1"/>
    <x v="2"/>
    <x v="10"/>
    <x v="186"/>
    <b v="1"/>
  </r>
  <r>
    <s v="TXN_4640957"/>
    <s v="CUST_21"/>
    <x v="6"/>
    <x v="96"/>
    <n v="12.5"/>
    <x v="9"/>
    <n v="12.5"/>
    <n v="25"/>
    <s v="Cash"/>
    <x v="1"/>
    <x v="0"/>
    <x v="9"/>
    <x v="253"/>
    <s v="UNKNOWN"/>
  </r>
  <r>
    <s v="TXN_4641540"/>
    <s v="CUST_20"/>
    <x v="4"/>
    <x v="167"/>
    <n v="30.5"/>
    <x v="4"/>
    <n v="30.5"/>
    <n v="183"/>
    <s v="Credit Card"/>
    <x v="1"/>
    <x v="2"/>
    <x v="9"/>
    <x v="78"/>
    <b v="1"/>
  </r>
  <r>
    <s v="TXN_4641713"/>
    <s v="CUST_22"/>
    <x v="5"/>
    <x v="107"/>
    <n v="36.5"/>
    <x v="5"/>
    <n v="36.5"/>
    <n v="36.5"/>
    <s v="Credit Card"/>
    <x v="0"/>
    <x v="2"/>
    <x v="5"/>
    <x v="311"/>
    <b v="0"/>
  </r>
  <r>
    <s v="TXN_4641997"/>
    <s v="CUST_03"/>
    <x v="2"/>
    <x v="14"/>
    <n v="41"/>
    <x v="7"/>
    <n v="41"/>
    <n v="164"/>
    <s v="Credit Card"/>
    <x v="1"/>
    <x v="0"/>
    <x v="0"/>
    <x v="40"/>
    <b v="1"/>
  </r>
  <r>
    <s v="TXN_4642106"/>
    <s v="CUST_18"/>
    <x v="2"/>
    <x v="57"/>
    <n v="24.5"/>
    <x v="10"/>
    <n v="24.5"/>
    <n v="171.5"/>
    <s v="Cash"/>
    <x v="0"/>
    <x v="0"/>
    <x v="8"/>
    <x v="241"/>
    <s v="UNKNOWN"/>
  </r>
  <r>
    <s v="TXN_4642295"/>
    <s v="CUST_14"/>
    <x v="6"/>
    <x v="15"/>
    <n v="26"/>
    <x v="6"/>
    <n v="26"/>
    <n v="208"/>
    <s v="Cash"/>
    <x v="0"/>
    <x v="2"/>
    <x v="7"/>
    <x v="271"/>
    <s v="UNKNOWN"/>
  </r>
  <r>
    <s v="TXN_4642595"/>
    <s v="CUST_09"/>
    <x v="1"/>
    <x v="176"/>
    <n v="38"/>
    <x v="0"/>
    <n v="38"/>
    <n v="190"/>
    <s v="Cash"/>
    <x v="1"/>
    <x v="0"/>
    <x v="6"/>
    <x v="572"/>
    <s v="UNKNOWN"/>
  </r>
  <r>
    <s v="TXN_4642698"/>
    <s v="CUST_16"/>
    <x v="2"/>
    <x v="66"/>
    <n v="27.5"/>
    <x v="6"/>
    <n v="27.5"/>
    <n v="220"/>
    <s v="Digital Wallet"/>
    <x v="1"/>
    <x v="0"/>
    <x v="1"/>
    <x v="64"/>
    <s v="UNKNOWN"/>
  </r>
  <r>
    <s v="TXN_4644013"/>
    <s v="CUST_25"/>
    <x v="7"/>
    <x v="106"/>
    <n v="15.5"/>
    <x v="7"/>
    <n v="15.5"/>
    <n v="62"/>
    <s v="Credit Card"/>
    <x v="0"/>
    <x v="2"/>
    <x v="1"/>
    <x v="541"/>
    <b v="0"/>
  </r>
  <r>
    <s v="TXN_4644900"/>
    <s v="CUST_20"/>
    <x v="5"/>
    <x v="102"/>
    <n v="5"/>
    <x v="0"/>
    <n v="5"/>
    <n v="25"/>
    <s v="Cash"/>
    <x v="0"/>
    <x v="0"/>
    <x v="6"/>
    <x v="291"/>
    <s v="UNKNOWN"/>
  </r>
  <r>
    <s v="TXN_4647619"/>
    <s v="CUST_19"/>
    <x v="6"/>
    <x v="26"/>
    <n v="38"/>
    <x v="8"/>
    <n v="38"/>
    <n v="380"/>
    <s v="Cash"/>
    <x v="0"/>
    <x v="0"/>
    <x v="5"/>
    <x v="639"/>
    <s v="UNKNOWN"/>
  </r>
  <r>
    <s v="TXN_4649181"/>
    <s v="CUST_17"/>
    <x v="2"/>
    <x v="30"/>
    <n v="18.5"/>
    <x v="1"/>
    <n v="18.5"/>
    <n v="166.5"/>
    <s v="Cash"/>
    <x v="0"/>
    <x v="0"/>
    <x v="4"/>
    <x v="1082"/>
    <s v="UNKNOWN"/>
  </r>
  <r>
    <s v="TXN_4651323"/>
    <s v="CUST_01"/>
    <x v="6"/>
    <x v="165"/>
    <n v="35"/>
    <x v="7"/>
    <n v="35"/>
    <n v="140"/>
    <s v="Credit Card"/>
    <x v="0"/>
    <x v="0"/>
    <x v="0"/>
    <x v="179"/>
    <b v="1"/>
  </r>
  <r>
    <s v="TXN_4651759"/>
    <s v="CUST_06"/>
    <x v="0"/>
    <x v="25"/>
    <n v="29"/>
    <x v="6"/>
    <n v="29"/>
    <n v="232"/>
    <s v="Credit Card"/>
    <x v="0"/>
    <x v="0"/>
    <x v="5"/>
    <x v="554"/>
    <b v="0"/>
  </r>
  <r>
    <s v="TXN_4653570"/>
    <s v="CUST_12"/>
    <x v="3"/>
    <x v="39"/>
    <n v="38"/>
    <x v="7"/>
    <n v="38"/>
    <n v="152"/>
    <s v="Credit Card"/>
    <x v="0"/>
    <x v="1"/>
    <x v="4"/>
    <x v="290"/>
    <s v="UNKNOWN"/>
  </r>
  <r>
    <s v="TXN_4654153"/>
    <s v="CUST_16"/>
    <x v="4"/>
    <x v="6"/>
    <n v="0"/>
    <x v="3"/>
    <n v="0"/>
    <n v="0"/>
    <s v="Cash"/>
    <x v="1"/>
    <x v="1"/>
    <x v="9"/>
    <x v="244"/>
    <s v="UNKNOWN"/>
  </r>
  <r>
    <s v="TXN_4654556"/>
    <s v="CUST_20"/>
    <x v="1"/>
    <x v="6"/>
    <n v="38"/>
    <x v="1"/>
    <n v="38"/>
    <n v="342"/>
    <s v="Cash"/>
    <x v="1"/>
    <x v="2"/>
    <x v="2"/>
    <x v="262"/>
    <s v="UNKNOWN"/>
  </r>
  <r>
    <s v="TXN_4654673"/>
    <s v="CUST_20"/>
    <x v="6"/>
    <x v="26"/>
    <n v="38"/>
    <x v="5"/>
    <n v="38"/>
    <n v="38"/>
    <s v="Cash"/>
    <x v="0"/>
    <x v="0"/>
    <x v="4"/>
    <x v="666"/>
    <s v="UNKNOWN"/>
  </r>
  <r>
    <s v="TXN_4655797"/>
    <s v="CUST_16"/>
    <x v="7"/>
    <x v="118"/>
    <n v="33.5"/>
    <x v="9"/>
    <n v="33.5"/>
    <n v="67"/>
    <s v="Digital Wallet"/>
    <x v="0"/>
    <x v="0"/>
    <x v="7"/>
    <x v="143"/>
    <b v="0"/>
  </r>
  <r>
    <s v="TXN_4656191"/>
    <s v="CUST_22"/>
    <x v="0"/>
    <x v="95"/>
    <n v="36.5"/>
    <x v="10"/>
    <n v="36.5"/>
    <n v="255.5"/>
    <s v="Cash"/>
    <x v="1"/>
    <x v="3"/>
    <x v="10"/>
    <x v="603"/>
    <b v="0"/>
  </r>
  <r>
    <s v="TXN_4656312"/>
    <s v="CUST_22"/>
    <x v="7"/>
    <x v="6"/>
    <n v="0"/>
    <x v="3"/>
    <n v="0"/>
    <n v="0"/>
    <s v="Digital Wallet"/>
    <x v="0"/>
    <x v="2"/>
    <x v="9"/>
    <x v="923"/>
    <b v="0"/>
  </r>
  <r>
    <s v="TXN_4657003"/>
    <s v="CUST_06"/>
    <x v="6"/>
    <x v="34"/>
    <n v="15.5"/>
    <x v="8"/>
    <n v="15.5"/>
    <n v="155"/>
    <s v="Cash"/>
    <x v="0"/>
    <x v="0"/>
    <x v="11"/>
    <x v="999"/>
    <s v="UNKNOWN"/>
  </r>
  <r>
    <s v="TXN_4657405"/>
    <s v="CUST_14"/>
    <x v="5"/>
    <x v="12"/>
    <n v="21.5"/>
    <x v="2"/>
    <n v="21.5"/>
    <n v="64.5"/>
    <s v="Cash"/>
    <x v="1"/>
    <x v="0"/>
    <x v="0"/>
    <x v="883"/>
    <b v="1"/>
  </r>
  <r>
    <s v="TXN_4657560"/>
    <s v="CUST_06"/>
    <x v="7"/>
    <x v="81"/>
    <n v="36.5"/>
    <x v="0"/>
    <n v="36.5"/>
    <n v="182.5"/>
    <s v="Digital Wallet"/>
    <x v="0"/>
    <x v="1"/>
    <x v="0"/>
    <x v="347"/>
    <b v="1"/>
  </r>
  <r>
    <s v="TXN_4658138"/>
    <s v="CUST_18"/>
    <x v="4"/>
    <x v="195"/>
    <n v="39.5"/>
    <x v="8"/>
    <n v="39.5"/>
    <n v="395"/>
    <s v="Credit Card"/>
    <x v="1"/>
    <x v="1"/>
    <x v="0"/>
    <x v="14"/>
    <s v="UNKNOWN"/>
  </r>
  <r>
    <s v="TXN_4658659"/>
    <s v="CUST_12"/>
    <x v="0"/>
    <x v="6"/>
    <n v="0"/>
    <x v="3"/>
    <n v="0"/>
    <n v="0"/>
    <s v="Digital Wallet"/>
    <x v="0"/>
    <x v="0"/>
    <x v="11"/>
    <x v="961"/>
    <b v="0"/>
  </r>
  <r>
    <s v="TXN_4662227"/>
    <s v="CUST_11"/>
    <x v="0"/>
    <x v="153"/>
    <n v="5"/>
    <x v="5"/>
    <n v="5"/>
    <n v="5"/>
    <s v="Cash"/>
    <x v="1"/>
    <x v="2"/>
    <x v="8"/>
    <x v="448"/>
    <s v="UNKNOWN"/>
  </r>
  <r>
    <s v="TXN_4662762"/>
    <s v="CUST_12"/>
    <x v="4"/>
    <x v="27"/>
    <n v="26"/>
    <x v="1"/>
    <n v="26"/>
    <n v="234"/>
    <s v="Credit Card"/>
    <x v="0"/>
    <x v="3"/>
    <x v="10"/>
    <x v="637"/>
    <b v="0"/>
  </r>
  <r>
    <s v="TXN_4662950"/>
    <s v="CUST_08"/>
    <x v="1"/>
    <x v="62"/>
    <n v="27.5"/>
    <x v="9"/>
    <n v="27.5"/>
    <n v="55"/>
    <s v="Credit Card"/>
    <x v="0"/>
    <x v="1"/>
    <x v="0"/>
    <x v="1050"/>
    <b v="1"/>
  </r>
  <r>
    <s v="TXN_4663019"/>
    <s v="CUST_06"/>
    <x v="0"/>
    <x v="123"/>
    <n v="30.5"/>
    <x v="5"/>
    <n v="30.5"/>
    <n v="30.5"/>
    <s v="Credit Card"/>
    <x v="0"/>
    <x v="1"/>
    <x v="3"/>
    <x v="786"/>
    <b v="1"/>
  </r>
  <r>
    <s v="TXN_4665128"/>
    <s v="CUST_05"/>
    <x v="5"/>
    <x v="49"/>
    <n v="17"/>
    <x v="1"/>
    <n v="17"/>
    <n v="153"/>
    <s v="Digital Wallet"/>
    <x v="1"/>
    <x v="0"/>
    <x v="0"/>
    <x v="484"/>
    <s v="UNKNOWN"/>
  </r>
  <r>
    <s v="TXN_4665437"/>
    <s v="CUST_17"/>
    <x v="2"/>
    <x v="23"/>
    <n v="32"/>
    <x v="0"/>
    <n v="32"/>
    <n v="160"/>
    <s v="Cash"/>
    <x v="1"/>
    <x v="0"/>
    <x v="3"/>
    <x v="799"/>
    <s v="UNKNOWN"/>
  </r>
  <r>
    <s v="TXN_4665475"/>
    <s v="CUST_25"/>
    <x v="4"/>
    <x v="8"/>
    <n v="15.5"/>
    <x v="2"/>
    <n v="15.5"/>
    <n v="46.5"/>
    <s v="Credit Card"/>
    <x v="1"/>
    <x v="0"/>
    <x v="3"/>
    <x v="691"/>
    <b v="1"/>
  </r>
  <r>
    <s v="TXN_4665834"/>
    <s v="CUST_04"/>
    <x v="3"/>
    <x v="133"/>
    <n v="11"/>
    <x v="6"/>
    <n v="11"/>
    <n v="88"/>
    <s v="Credit Card"/>
    <x v="1"/>
    <x v="2"/>
    <x v="5"/>
    <x v="694"/>
    <s v="UNKNOWN"/>
  </r>
  <r>
    <s v="TXN_4665967"/>
    <s v="CUST_09"/>
    <x v="4"/>
    <x v="8"/>
    <n v="15.5"/>
    <x v="9"/>
    <n v="15.5"/>
    <n v="31"/>
    <s v="Credit Card"/>
    <x v="0"/>
    <x v="1"/>
    <x v="1"/>
    <x v="924"/>
    <s v="UNKNOWN"/>
  </r>
  <r>
    <s v="TXN_4665978"/>
    <s v="CUST_02"/>
    <x v="7"/>
    <x v="118"/>
    <n v="33.5"/>
    <x v="8"/>
    <n v="33.5"/>
    <n v="335"/>
    <s v="Credit Card"/>
    <x v="1"/>
    <x v="1"/>
    <x v="2"/>
    <x v="698"/>
    <s v="UNKNOWN"/>
  </r>
  <r>
    <s v="TXN_4666124"/>
    <s v="CUST_04"/>
    <x v="1"/>
    <x v="2"/>
    <n v="11"/>
    <x v="8"/>
    <n v="11"/>
    <n v="110"/>
    <s v="Digital Wallet"/>
    <x v="1"/>
    <x v="0"/>
    <x v="8"/>
    <x v="828"/>
    <b v="0"/>
  </r>
  <r>
    <s v="TXN_4671284"/>
    <s v="CUST_25"/>
    <x v="2"/>
    <x v="78"/>
    <n v="12.5"/>
    <x v="1"/>
    <n v="12.5"/>
    <n v="112.5"/>
    <s v="Cash"/>
    <x v="0"/>
    <x v="2"/>
    <x v="5"/>
    <x v="126"/>
    <b v="0"/>
  </r>
  <r>
    <s v="TXN_4671556"/>
    <s v="CUST_06"/>
    <x v="0"/>
    <x v="6"/>
    <n v="17"/>
    <x v="2"/>
    <n v="17"/>
    <n v="51"/>
    <s v="Cash"/>
    <x v="0"/>
    <x v="1"/>
    <x v="4"/>
    <x v="367"/>
    <b v="0"/>
  </r>
  <r>
    <s v="TXN_4672148"/>
    <s v="CUST_01"/>
    <x v="1"/>
    <x v="48"/>
    <n v="26"/>
    <x v="0"/>
    <n v="26"/>
    <n v="130"/>
    <s v="Cash"/>
    <x v="1"/>
    <x v="2"/>
    <x v="6"/>
    <x v="748"/>
    <b v="1"/>
  </r>
  <r>
    <s v="TXN_4672378"/>
    <s v="CUST_03"/>
    <x v="2"/>
    <x v="45"/>
    <n v="11"/>
    <x v="1"/>
    <n v="11"/>
    <n v="99"/>
    <s v="Credit Card"/>
    <x v="0"/>
    <x v="1"/>
    <x v="4"/>
    <x v="627"/>
    <s v="UNKNOWN"/>
  </r>
  <r>
    <s v="TXN_4672858"/>
    <s v="CUST_16"/>
    <x v="3"/>
    <x v="65"/>
    <n v="5"/>
    <x v="9"/>
    <n v="5"/>
    <n v="10"/>
    <s v="Credit Card"/>
    <x v="0"/>
    <x v="0"/>
    <x v="4"/>
    <x v="762"/>
    <s v="UNKNOWN"/>
  </r>
  <r>
    <s v="TXN_4672987"/>
    <s v="CUST_19"/>
    <x v="5"/>
    <x v="12"/>
    <n v="21.5"/>
    <x v="1"/>
    <n v="21.5"/>
    <n v="193.5"/>
    <s v="Digital Wallet"/>
    <x v="1"/>
    <x v="2"/>
    <x v="5"/>
    <x v="694"/>
    <b v="0"/>
  </r>
  <r>
    <s v="TXN_4673425"/>
    <s v="CUST_21"/>
    <x v="7"/>
    <x v="75"/>
    <n v="39.5"/>
    <x v="1"/>
    <n v="39.5"/>
    <n v="355.5"/>
    <s v="Credit Card"/>
    <x v="1"/>
    <x v="1"/>
    <x v="10"/>
    <x v="365"/>
    <b v="1"/>
  </r>
  <r>
    <s v="TXN_4674285"/>
    <s v="CUST_16"/>
    <x v="0"/>
    <x v="10"/>
    <n v="18.5"/>
    <x v="8"/>
    <n v="18.5"/>
    <n v="185"/>
    <s v="Digital Wallet"/>
    <x v="0"/>
    <x v="0"/>
    <x v="8"/>
    <x v="13"/>
    <b v="0"/>
  </r>
  <r>
    <s v="TXN_4674560"/>
    <s v="CUST_06"/>
    <x v="4"/>
    <x v="148"/>
    <n v="36.5"/>
    <x v="1"/>
    <n v="36.5"/>
    <n v="328.5"/>
    <s v="Digital Wallet"/>
    <x v="1"/>
    <x v="1"/>
    <x v="6"/>
    <x v="330"/>
    <s v="UNKNOWN"/>
  </r>
  <r>
    <s v="TXN_4674977"/>
    <s v="CUST_15"/>
    <x v="3"/>
    <x v="37"/>
    <n v="20"/>
    <x v="7"/>
    <n v="20"/>
    <n v="80"/>
    <s v="Cash"/>
    <x v="0"/>
    <x v="2"/>
    <x v="1"/>
    <x v="336"/>
    <b v="1"/>
  </r>
  <r>
    <s v="TXN_4675506"/>
    <s v="CUST_15"/>
    <x v="0"/>
    <x v="17"/>
    <n v="23"/>
    <x v="10"/>
    <n v="23"/>
    <n v="161"/>
    <s v="Credit Card"/>
    <x v="1"/>
    <x v="1"/>
    <x v="10"/>
    <x v="727"/>
    <b v="1"/>
  </r>
  <r>
    <s v="TXN_4675937"/>
    <s v="CUST_06"/>
    <x v="3"/>
    <x v="55"/>
    <n v="8"/>
    <x v="6"/>
    <n v="8"/>
    <n v="64"/>
    <s v="Cash"/>
    <x v="0"/>
    <x v="0"/>
    <x v="3"/>
    <x v="458"/>
    <b v="0"/>
  </r>
  <r>
    <s v="TXN_4677266"/>
    <s v="CUST_19"/>
    <x v="0"/>
    <x v="162"/>
    <n v="12.5"/>
    <x v="6"/>
    <n v="12.5"/>
    <n v="100"/>
    <s v="Cash"/>
    <x v="0"/>
    <x v="0"/>
    <x v="4"/>
    <x v="878"/>
    <b v="1"/>
  </r>
  <r>
    <s v="TXN_4677429"/>
    <s v="CUST_15"/>
    <x v="2"/>
    <x v="80"/>
    <n v="17"/>
    <x v="7"/>
    <n v="17"/>
    <n v="68"/>
    <s v="Digital Wallet"/>
    <x v="0"/>
    <x v="0"/>
    <x v="10"/>
    <x v="634"/>
    <b v="1"/>
  </r>
  <r>
    <s v="TXN_4677874"/>
    <s v="CUST_16"/>
    <x v="3"/>
    <x v="56"/>
    <n v="15.5"/>
    <x v="7"/>
    <n v="15.5"/>
    <n v="62"/>
    <s v="Digital Wallet"/>
    <x v="0"/>
    <x v="1"/>
    <x v="3"/>
    <x v="640"/>
    <b v="1"/>
  </r>
  <r>
    <s v="TXN_4678063"/>
    <s v="CUST_04"/>
    <x v="2"/>
    <x v="30"/>
    <n v="18.5"/>
    <x v="5"/>
    <n v="18.5"/>
    <n v="18.5"/>
    <s v="Credit Card"/>
    <x v="0"/>
    <x v="1"/>
    <x v="2"/>
    <x v="474"/>
    <b v="0"/>
  </r>
  <r>
    <s v="TXN_4678316"/>
    <s v="CUST_05"/>
    <x v="6"/>
    <x v="187"/>
    <n v="20"/>
    <x v="10"/>
    <n v="20"/>
    <n v="140"/>
    <s v="Credit Card"/>
    <x v="0"/>
    <x v="1"/>
    <x v="0"/>
    <x v="955"/>
    <b v="0"/>
  </r>
  <r>
    <s v="TXN_4679750"/>
    <s v="CUST_10"/>
    <x v="2"/>
    <x v="115"/>
    <n v="33.5"/>
    <x v="6"/>
    <n v="33.5"/>
    <n v="268"/>
    <s v="Credit Card"/>
    <x v="0"/>
    <x v="2"/>
    <x v="2"/>
    <x v="998"/>
    <s v="UNKNOWN"/>
  </r>
  <r>
    <s v="TXN_4681123"/>
    <s v="CUST_14"/>
    <x v="0"/>
    <x v="6"/>
    <n v="20"/>
    <x v="7"/>
    <n v="20"/>
    <n v="80"/>
    <s v="Credit Card"/>
    <x v="1"/>
    <x v="0"/>
    <x v="3"/>
    <x v="85"/>
    <b v="0"/>
  </r>
  <r>
    <s v="TXN_4682522"/>
    <s v="CUST_07"/>
    <x v="4"/>
    <x v="6"/>
    <n v="0"/>
    <x v="3"/>
    <n v="0"/>
    <n v="0"/>
    <s v="Cash"/>
    <x v="1"/>
    <x v="0"/>
    <x v="11"/>
    <x v="1038"/>
    <b v="0"/>
  </r>
  <r>
    <s v="TXN_4682567"/>
    <s v="CUST_16"/>
    <x v="2"/>
    <x v="45"/>
    <n v="11"/>
    <x v="9"/>
    <n v="11"/>
    <n v="22"/>
    <s v="Cash"/>
    <x v="0"/>
    <x v="2"/>
    <x v="9"/>
    <x v="174"/>
    <s v="UNKNOWN"/>
  </r>
  <r>
    <s v="TXN_4682990"/>
    <s v="CUST_07"/>
    <x v="0"/>
    <x v="3"/>
    <n v="41"/>
    <x v="5"/>
    <n v="41"/>
    <n v="41"/>
    <s v="Digital Wallet"/>
    <x v="0"/>
    <x v="0"/>
    <x v="4"/>
    <x v="112"/>
    <b v="0"/>
  </r>
  <r>
    <s v="TXN_4683473"/>
    <s v="CUST_10"/>
    <x v="7"/>
    <x v="129"/>
    <n v="26"/>
    <x v="1"/>
    <n v="26"/>
    <n v="234"/>
    <s v="Credit Card"/>
    <x v="1"/>
    <x v="2"/>
    <x v="2"/>
    <x v="35"/>
    <b v="0"/>
  </r>
  <r>
    <s v="TXN_4684340"/>
    <s v="CUST_04"/>
    <x v="6"/>
    <x v="15"/>
    <n v="26"/>
    <x v="8"/>
    <n v="26"/>
    <n v="260"/>
    <s v="Credit Card"/>
    <x v="1"/>
    <x v="1"/>
    <x v="10"/>
    <x v="524"/>
    <b v="0"/>
  </r>
  <r>
    <s v="TXN_4684679"/>
    <s v="CUST_20"/>
    <x v="0"/>
    <x v="17"/>
    <n v="23"/>
    <x v="1"/>
    <n v="23"/>
    <n v="207"/>
    <s v="Credit Card"/>
    <x v="1"/>
    <x v="1"/>
    <x v="5"/>
    <x v="287"/>
    <b v="0"/>
  </r>
  <r>
    <s v="TXN_4684828"/>
    <s v="CUST_06"/>
    <x v="7"/>
    <x v="6"/>
    <n v="14"/>
    <x v="7"/>
    <n v="14"/>
    <n v="56"/>
    <s v="Credit Card"/>
    <x v="0"/>
    <x v="2"/>
    <x v="9"/>
    <x v="516"/>
    <b v="1"/>
  </r>
  <r>
    <s v="TXN_4685476"/>
    <s v="CUST_25"/>
    <x v="1"/>
    <x v="24"/>
    <n v="24.5"/>
    <x v="9"/>
    <n v="24.5"/>
    <n v="49"/>
    <s v="Cash"/>
    <x v="1"/>
    <x v="0"/>
    <x v="6"/>
    <x v="522"/>
    <b v="1"/>
  </r>
  <r>
    <s v="TXN_4688183"/>
    <s v="CUST_08"/>
    <x v="2"/>
    <x v="128"/>
    <n v="30.5"/>
    <x v="8"/>
    <n v="30.5"/>
    <n v="305"/>
    <s v="Credit Card"/>
    <x v="0"/>
    <x v="2"/>
    <x v="11"/>
    <x v="1021"/>
    <b v="1"/>
  </r>
  <r>
    <s v="TXN_4689214"/>
    <s v="CUST_15"/>
    <x v="4"/>
    <x v="27"/>
    <n v="26"/>
    <x v="1"/>
    <n v="26"/>
    <n v="234"/>
    <s v="Cash"/>
    <x v="0"/>
    <x v="2"/>
    <x v="5"/>
    <x v="329"/>
    <b v="0"/>
  </r>
  <r>
    <s v="TXN_4689236"/>
    <s v="CUST_20"/>
    <x v="4"/>
    <x v="7"/>
    <n v="21.5"/>
    <x v="1"/>
    <n v="21.5"/>
    <n v="193.5"/>
    <s v="Credit Card"/>
    <x v="0"/>
    <x v="2"/>
    <x v="5"/>
    <x v="653"/>
    <b v="0"/>
  </r>
  <r>
    <s v="TXN_4689441"/>
    <s v="CUST_11"/>
    <x v="6"/>
    <x v="130"/>
    <n v="11"/>
    <x v="8"/>
    <n v="11"/>
    <n v="110"/>
    <s v="Digital Wallet"/>
    <x v="1"/>
    <x v="2"/>
    <x v="9"/>
    <x v="995"/>
    <b v="0"/>
  </r>
  <r>
    <s v="TXN_4689703"/>
    <s v="CUST_14"/>
    <x v="0"/>
    <x v="84"/>
    <n v="9.5"/>
    <x v="9"/>
    <n v="9.5"/>
    <n v="19"/>
    <s v="Digital Wallet"/>
    <x v="1"/>
    <x v="0"/>
    <x v="11"/>
    <x v="601"/>
    <s v="UNKNOWN"/>
  </r>
  <r>
    <s v="TXN_4690086"/>
    <s v="CUST_04"/>
    <x v="5"/>
    <x v="164"/>
    <n v="26"/>
    <x v="4"/>
    <n v="26"/>
    <n v="156"/>
    <s v="Credit Card"/>
    <x v="1"/>
    <x v="0"/>
    <x v="4"/>
    <x v="866"/>
    <b v="0"/>
  </r>
  <r>
    <s v="TXN_4690292"/>
    <s v="CUST_15"/>
    <x v="1"/>
    <x v="154"/>
    <n v="30.5"/>
    <x v="4"/>
    <n v="30.5"/>
    <n v="183"/>
    <s v="Cash"/>
    <x v="0"/>
    <x v="0"/>
    <x v="4"/>
    <x v="562"/>
    <s v="UNKNOWN"/>
  </r>
  <r>
    <s v="TXN_4691043"/>
    <s v="CUST_20"/>
    <x v="5"/>
    <x v="101"/>
    <n v="20"/>
    <x v="4"/>
    <n v="20"/>
    <n v="120"/>
    <s v="Cash"/>
    <x v="1"/>
    <x v="1"/>
    <x v="7"/>
    <x v="1039"/>
    <b v="1"/>
  </r>
  <r>
    <s v="TXN_4691472"/>
    <s v="CUST_07"/>
    <x v="2"/>
    <x v="115"/>
    <n v="33.5"/>
    <x v="8"/>
    <n v="33.5"/>
    <n v="335"/>
    <s v="Digital Wallet"/>
    <x v="1"/>
    <x v="1"/>
    <x v="11"/>
    <x v="886"/>
    <b v="1"/>
  </r>
  <r>
    <s v="TXN_4691878"/>
    <s v="CUST_10"/>
    <x v="1"/>
    <x v="157"/>
    <n v="41"/>
    <x v="2"/>
    <n v="41"/>
    <n v="123"/>
    <s v="Cash"/>
    <x v="1"/>
    <x v="0"/>
    <x v="8"/>
    <x v="1030"/>
    <b v="1"/>
  </r>
  <r>
    <s v="TXN_4692212"/>
    <s v="CUST_15"/>
    <x v="5"/>
    <x v="58"/>
    <n v="24.5"/>
    <x v="2"/>
    <n v="24.5"/>
    <n v="73.5"/>
    <s v="Credit Card"/>
    <x v="1"/>
    <x v="2"/>
    <x v="1"/>
    <x v="576"/>
    <s v="UNKNOWN"/>
  </r>
  <r>
    <s v="TXN_4693988"/>
    <s v="CUST_06"/>
    <x v="6"/>
    <x v="112"/>
    <n v="23"/>
    <x v="8"/>
    <n v="23"/>
    <n v="230"/>
    <s v="Cash"/>
    <x v="1"/>
    <x v="2"/>
    <x v="2"/>
    <x v="434"/>
    <s v="UNKNOWN"/>
  </r>
  <r>
    <s v="TXN_4694065"/>
    <s v="CUST_16"/>
    <x v="1"/>
    <x v="72"/>
    <n v="8"/>
    <x v="0"/>
    <n v="8"/>
    <n v="40"/>
    <s v="Digital Wallet"/>
    <x v="1"/>
    <x v="2"/>
    <x v="2"/>
    <x v="645"/>
    <b v="0"/>
  </r>
  <r>
    <s v="TXN_4694391"/>
    <s v="CUST_08"/>
    <x v="7"/>
    <x v="42"/>
    <n v="29"/>
    <x v="6"/>
    <n v="29"/>
    <n v="232"/>
    <s v="Cash"/>
    <x v="1"/>
    <x v="1"/>
    <x v="2"/>
    <x v="954"/>
    <s v="UNKNOWN"/>
  </r>
  <r>
    <s v="TXN_4695386"/>
    <s v="CUST_07"/>
    <x v="5"/>
    <x v="58"/>
    <n v="24.5"/>
    <x v="9"/>
    <n v="24.5"/>
    <n v="49"/>
    <s v="Digital Wallet"/>
    <x v="0"/>
    <x v="0"/>
    <x v="0"/>
    <x v="88"/>
    <s v="UNKNOWN"/>
  </r>
  <r>
    <s v="TXN_4695478"/>
    <s v="CUST_09"/>
    <x v="5"/>
    <x v="164"/>
    <n v="26"/>
    <x v="5"/>
    <n v="26"/>
    <n v="26"/>
    <s v="Credit Card"/>
    <x v="0"/>
    <x v="0"/>
    <x v="9"/>
    <x v="728"/>
    <b v="0"/>
  </r>
  <r>
    <s v="TXN_4697638"/>
    <s v="CUST_15"/>
    <x v="1"/>
    <x v="87"/>
    <n v="35"/>
    <x v="5"/>
    <n v="35"/>
    <n v="35"/>
    <s v="Cash"/>
    <x v="1"/>
    <x v="2"/>
    <x v="8"/>
    <x v="309"/>
    <s v="UNKNOWN"/>
  </r>
  <r>
    <s v="TXN_4699053"/>
    <s v="CUST_12"/>
    <x v="1"/>
    <x v="68"/>
    <n v="29"/>
    <x v="10"/>
    <n v="29"/>
    <n v="203"/>
    <s v="Credit Card"/>
    <x v="0"/>
    <x v="0"/>
    <x v="3"/>
    <x v="131"/>
    <s v="UNKNOWN"/>
  </r>
  <r>
    <s v="TXN_4699589"/>
    <s v="CUST_13"/>
    <x v="4"/>
    <x v="6"/>
    <n v="0"/>
    <x v="3"/>
    <n v="0"/>
    <n v="0"/>
    <s v="Credit Card"/>
    <x v="1"/>
    <x v="2"/>
    <x v="11"/>
    <x v="870"/>
    <b v="0"/>
  </r>
  <r>
    <s v="TXN_4699940"/>
    <s v="CUST_17"/>
    <x v="4"/>
    <x v="166"/>
    <n v="41"/>
    <x v="7"/>
    <n v="41"/>
    <n v="164"/>
    <s v="Cash"/>
    <x v="0"/>
    <x v="1"/>
    <x v="10"/>
    <x v="749"/>
    <b v="1"/>
  </r>
  <r>
    <s v="TXN_4700436"/>
    <s v="CUST_23"/>
    <x v="6"/>
    <x v="150"/>
    <n v="14"/>
    <x v="2"/>
    <n v="14"/>
    <n v="42"/>
    <s v="Digital Wallet"/>
    <x v="0"/>
    <x v="1"/>
    <x v="3"/>
    <x v="910"/>
    <b v="0"/>
  </r>
  <r>
    <s v="TXN_4701071"/>
    <s v="CUST_13"/>
    <x v="1"/>
    <x v="94"/>
    <n v="5"/>
    <x v="4"/>
    <n v="5"/>
    <n v="30"/>
    <s v="Digital Wallet"/>
    <x v="1"/>
    <x v="2"/>
    <x v="2"/>
    <x v="918"/>
    <b v="1"/>
  </r>
  <r>
    <s v="TXN_4702504"/>
    <s v="CUST_14"/>
    <x v="6"/>
    <x v="156"/>
    <n v="36.5"/>
    <x v="0"/>
    <n v="36.5"/>
    <n v="182.5"/>
    <s v="Cash"/>
    <x v="0"/>
    <x v="0"/>
    <x v="10"/>
    <x v="634"/>
    <s v="UNKNOWN"/>
  </r>
  <r>
    <s v="TXN_4702637"/>
    <s v="CUST_24"/>
    <x v="2"/>
    <x v="14"/>
    <n v="41"/>
    <x v="1"/>
    <n v="41"/>
    <n v="369"/>
    <s v="Credit Card"/>
    <x v="0"/>
    <x v="0"/>
    <x v="9"/>
    <x v="248"/>
    <b v="1"/>
  </r>
  <r>
    <s v="TXN_4703045"/>
    <s v="CUST_12"/>
    <x v="3"/>
    <x v="55"/>
    <n v="8"/>
    <x v="8"/>
    <n v="8"/>
    <n v="80"/>
    <s v="Cash"/>
    <x v="1"/>
    <x v="2"/>
    <x v="0"/>
    <x v="609"/>
    <s v="UNKNOWN"/>
  </r>
  <r>
    <s v="TXN_4703372"/>
    <s v="CUST_23"/>
    <x v="7"/>
    <x v="46"/>
    <n v="23"/>
    <x v="1"/>
    <n v="23"/>
    <n v="207"/>
    <s v="Digital Wallet"/>
    <x v="1"/>
    <x v="2"/>
    <x v="6"/>
    <x v="748"/>
    <b v="0"/>
  </r>
  <r>
    <s v="TXN_4703736"/>
    <s v="CUST_16"/>
    <x v="3"/>
    <x v="6"/>
    <n v="15.5"/>
    <x v="7"/>
    <n v="15.5"/>
    <n v="62"/>
    <s v="Digital Wallet"/>
    <x v="1"/>
    <x v="2"/>
    <x v="7"/>
    <x v="771"/>
    <b v="0"/>
  </r>
  <r>
    <s v="TXN_4703862"/>
    <s v="CUST_11"/>
    <x v="5"/>
    <x v="41"/>
    <n v="39.5"/>
    <x v="9"/>
    <n v="39.5"/>
    <n v="79"/>
    <s v="Digital Wallet"/>
    <x v="0"/>
    <x v="1"/>
    <x v="3"/>
    <x v="910"/>
    <b v="1"/>
  </r>
  <r>
    <s v="TXN_4704137"/>
    <s v="CUST_03"/>
    <x v="0"/>
    <x v="162"/>
    <n v="12.5"/>
    <x v="4"/>
    <n v="12.5"/>
    <n v="75"/>
    <s v="Credit Card"/>
    <x v="0"/>
    <x v="0"/>
    <x v="11"/>
    <x v="966"/>
    <b v="0"/>
  </r>
  <r>
    <s v="TXN_4704657"/>
    <s v="CUST_03"/>
    <x v="0"/>
    <x v="64"/>
    <n v="20"/>
    <x v="4"/>
    <n v="20"/>
    <n v="120"/>
    <s v="Digital Wallet"/>
    <x v="1"/>
    <x v="2"/>
    <x v="2"/>
    <x v="15"/>
    <b v="0"/>
  </r>
  <r>
    <s v="TXN_4705033"/>
    <s v="CUST_09"/>
    <x v="7"/>
    <x v="63"/>
    <n v="20"/>
    <x v="2"/>
    <n v="20"/>
    <n v="60"/>
    <s v="Credit Card"/>
    <x v="1"/>
    <x v="2"/>
    <x v="6"/>
    <x v="498"/>
    <s v="UNKNOWN"/>
  </r>
  <r>
    <s v="TXN_4705123"/>
    <s v="CUST_14"/>
    <x v="7"/>
    <x v="63"/>
    <n v="20"/>
    <x v="0"/>
    <n v="20"/>
    <n v="100"/>
    <s v="Digital Wallet"/>
    <x v="1"/>
    <x v="2"/>
    <x v="9"/>
    <x v="923"/>
    <b v="0"/>
  </r>
  <r>
    <s v="TXN_4705521"/>
    <s v="CUST_07"/>
    <x v="0"/>
    <x v="6"/>
    <n v="0"/>
    <x v="3"/>
    <n v="0"/>
    <n v="0"/>
    <s v="Cash"/>
    <x v="1"/>
    <x v="2"/>
    <x v="11"/>
    <x v="900"/>
    <s v="UNKNOWN"/>
  </r>
  <r>
    <s v="TXN_4705980"/>
    <s v="CUST_22"/>
    <x v="3"/>
    <x v="185"/>
    <n v="30.5"/>
    <x v="5"/>
    <n v="30.5"/>
    <n v="30.5"/>
    <s v="Credit Card"/>
    <x v="1"/>
    <x v="2"/>
    <x v="8"/>
    <x v="425"/>
    <s v="UNKNOWN"/>
  </r>
  <r>
    <s v="TXN_4708079"/>
    <s v="CUST_03"/>
    <x v="4"/>
    <x v="144"/>
    <n v="20"/>
    <x v="1"/>
    <n v="20"/>
    <n v="180"/>
    <s v="Cash"/>
    <x v="0"/>
    <x v="2"/>
    <x v="10"/>
    <x v="533"/>
    <s v="UNKNOWN"/>
  </r>
  <r>
    <s v="TXN_4708675"/>
    <s v="CUST_14"/>
    <x v="3"/>
    <x v="185"/>
    <n v="30.5"/>
    <x v="7"/>
    <n v="30.5"/>
    <n v="122"/>
    <s v="Digital Wallet"/>
    <x v="1"/>
    <x v="1"/>
    <x v="11"/>
    <x v="907"/>
    <s v="UNKNOWN"/>
  </r>
  <r>
    <s v="TXN_4709320"/>
    <s v="CUST_14"/>
    <x v="6"/>
    <x v="26"/>
    <n v="38"/>
    <x v="9"/>
    <n v="38"/>
    <n v="76"/>
    <s v="Digital Wallet"/>
    <x v="0"/>
    <x v="0"/>
    <x v="10"/>
    <x v="1036"/>
    <b v="0"/>
  </r>
  <r>
    <s v="TXN_4710652"/>
    <s v="CUST_07"/>
    <x v="2"/>
    <x v="61"/>
    <n v="36.5"/>
    <x v="2"/>
    <n v="36.5"/>
    <n v="109.5"/>
    <s v="Digital Wallet"/>
    <x v="0"/>
    <x v="0"/>
    <x v="4"/>
    <x v="1063"/>
    <b v="0"/>
  </r>
  <r>
    <s v="TXN_4711190"/>
    <s v="CUST_23"/>
    <x v="2"/>
    <x v="115"/>
    <n v="33.5"/>
    <x v="7"/>
    <n v="33.5"/>
    <n v="134"/>
    <s v="Digital Wallet"/>
    <x v="1"/>
    <x v="2"/>
    <x v="6"/>
    <x v="343"/>
    <s v="UNKNOWN"/>
  </r>
  <r>
    <s v="TXN_4712234"/>
    <s v="CUST_24"/>
    <x v="0"/>
    <x v="3"/>
    <n v="41"/>
    <x v="6"/>
    <n v="41"/>
    <n v="328"/>
    <s v="Credit Card"/>
    <x v="1"/>
    <x v="2"/>
    <x v="11"/>
    <x v="555"/>
    <s v="UNKNOWN"/>
  </r>
  <r>
    <s v="TXN_4713817"/>
    <s v="CUST_25"/>
    <x v="7"/>
    <x v="42"/>
    <n v="29"/>
    <x v="4"/>
    <n v="29"/>
    <n v="174"/>
    <s v="Cash"/>
    <x v="0"/>
    <x v="0"/>
    <x v="2"/>
    <x v="859"/>
    <b v="0"/>
  </r>
  <r>
    <s v="TXN_4714235"/>
    <s v="CUST_03"/>
    <x v="3"/>
    <x v="43"/>
    <n v="14"/>
    <x v="6"/>
    <n v="14"/>
    <n v="112"/>
    <s v="Credit Card"/>
    <x v="0"/>
    <x v="2"/>
    <x v="3"/>
    <x v="217"/>
    <s v="UNKNOWN"/>
  </r>
  <r>
    <s v="TXN_4715095"/>
    <s v="CUST_14"/>
    <x v="5"/>
    <x v="58"/>
    <n v="24.5"/>
    <x v="8"/>
    <n v="24.5"/>
    <n v="245"/>
    <s v="Cash"/>
    <x v="1"/>
    <x v="1"/>
    <x v="10"/>
    <x v="985"/>
    <b v="1"/>
  </r>
  <r>
    <s v="TXN_4715547"/>
    <s v="CUST_19"/>
    <x v="2"/>
    <x v="45"/>
    <n v="11"/>
    <x v="4"/>
    <n v="11"/>
    <n v="66"/>
    <s v="Digital Wallet"/>
    <x v="0"/>
    <x v="1"/>
    <x v="4"/>
    <x v="424"/>
    <s v="UNKNOWN"/>
  </r>
  <r>
    <s v="TXN_4717451"/>
    <s v="CUST_23"/>
    <x v="3"/>
    <x v="43"/>
    <n v="14"/>
    <x v="7"/>
    <n v="14"/>
    <n v="56"/>
    <s v="Cash"/>
    <x v="0"/>
    <x v="2"/>
    <x v="3"/>
    <x v="160"/>
    <b v="0"/>
  </r>
  <r>
    <s v="TXN_4717804"/>
    <s v="CUST_21"/>
    <x v="7"/>
    <x v="63"/>
    <n v="20"/>
    <x v="4"/>
    <n v="20"/>
    <n v="120"/>
    <s v="Digital Wallet"/>
    <x v="1"/>
    <x v="1"/>
    <x v="0"/>
    <x v="352"/>
    <b v="0"/>
  </r>
  <r>
    <s v="TXN_4718422"/>
    <s v="CUST_04"/>
    <x v="3"/>
    <x v="6"/>
    <n v="20"/>
    <x v="5"/>
    <n v="20"/>
    <n v="20"/>
    <s v="Cash"/>
    <x v="1"/>
    <x v="2"/>
    <x v="7"/>
    <x v="271"/>
    <s v="UNKNOWN"/>
  </r>
  <r>
    <s v="TXN_4719168"/>
    <s v="CUST_01"/>
    <x v="0"/>
    <x v="184"/>
    <n v="32"/>
    <x v="2"/>
    <n v="32"/>
    <n v="96"/>
    <s v="Credit Card"/>
    <x v="1"/>
    <x v="1"/>
    <x v="0"/>
    <x v="636"/>
    <b v="0"/>
  </r>
  <r>
    <s v="TXN_4720711"/>
    <s v="CUST_07"/>
    <x v="5"/>
    <x v="113"/>
    <n v="41"/>
    <x v="9"/>
    <n v="41"/>
    <n v="82"/>
    <s v="Digital Wallet"/>
    <x v="1"/>
    <x v="0"/>
    <x v="11"/>
    <x v="891"/>
    <s v="UNKNOWN"/>
  </r>
  <r>
    <s v="TXN_4721081"/>
    <s v="CUST_22"/>
    <x v="5"/>
    <x v="12"/>
    <n v="21.5"/>
    <x v="4"/>
    <n v="21.5"/>
    <n v="129"/>
    <s v="Cash"/>
    <x v="0"/>
    <x v="0"/>
    <x v="10"/>
    <x v="1036"/>
    <b v="0"/>
  </r>
  <r>
    <s v="TXN_4721128"/>
    <s v="CUST_22"/>
    <x v="4"/>
    <x v="27"/>
    <n v="26"/>
    <x v="2"/>
    <n v="26"/>
    <n v="78"/>
    <s v="Cash"/>
    <x v="0"/>
    <x v="2"/>
    <x v="11"/>
    <x v="147"/>
    <b v="0"/>
  </r>
  <r>
    <s v="TXN_4721517"/>
    <s v="CUST_12"/>
    <x v="2"/>
    <x v="16"/>
    <n v="21.5"/>
    <x v="7"/>
    <n v="21.5"/>
    <n v="86"/>
    <s v="Digital Wallet"/>
    <x v="1"/>
    <x v="1"/>
    <x v="10"/>
    <x v="967"/>
    <b v="0"/>
  </r>
  <r>
    <s v="TXN_4722486"/>
    <s v="CUST_04"/>
    <x v="1"/>
    <x v="125"/>
    <n v="33.5"/>
    <x v="9"/>
    <n v="33.5"/>
    <n v="67"/>
    <s v="Cash"/>
    <x v="1"/>
    <x v="2"/>
    <x v="5"/>
    <x v="429"/>
    <s v="UNKNOWN"/>
  </r>
  <r>
    <s v="TXN_4722809"/>
    <s v="CUST_12"/>
    <x v="4"/>
    <x v="82"/>
    <n v="32"/>
    <x v="10"/>
    <n v="32"/>
    <n v="224"/>
    <s v="Digital Wallet"/>
    <x v="1"/>
    <x v="0"/>
    <x v="0"/>
    <x v="549"/>
    <s v="UNKNOWN"/>
  </r>
  <r>
    <s v="TXN_4724970"/>
    <s v="CUST_03"/>
    <x v="5"/>
    <x v="47"/>
    <n v="15.5"/>
    <x v="10"/>
    <n v="15.5"/>
    <n v="108.5"/>
    <s v="Cash"/>
    <x v="1"/>
    <x v="1"/>
    <x v="1"/>
    <x v="141"/>
    <b v="1"/>
  </r>
  <r>
    <s v="TXN_4725018"/>
    <s v="CUST_22"/>
    <x v="2"/>
    <x v="21"/>
    <n v="8"/>
    <x v="7"/>
    <n v="8"/>
    <n v="32"/>
    <s v="Digital Wallet"/>
    <x v="1"/>
    <x v="1"/>
    <x v="8"/>
    <x v="932"/>
    <s v="UNKNOWN"/>
  </r>
  <r>
    <s v="TXN_4726335"/>
    <s v="CUST_04"/>
    <x v="5"/>
    <x v="11"/>
    <n v="6.5"/>
    <x v="6"/>
    <n v="6.5"/>
    <n v="52"/>
    <s v="Cash"/>
    <x v="0"/>
    <x v="2"/>
    <x v="0"/>
    <x v="1043"/>
    <s v="UNKNOWN"/>
  </r>
  <r>
    <s v="TXN_4726526"/>
    <s v="CUST_24"/>
    <x v="0"/>
    <x v="76"/>
    <n v="33.5"/>
    <x v="6"/>
    <n v="33.5"/>
    <n v="268"/>
    <s v="Credit Card"/>
    <x v="1"/>
    <x v="0"/>
    <x v="7"/>
    <x v="581"/>
    <b v="0"/>
  </r>
  <r>
    <s v="TXN_4727980"/>
    <s v="CUST_06"/>
    <x v="1"/>
    <x v="85"/>
    <n v="20"/>
    <x v="2"/>
    <n v="20"/>
    <n v="60"/>
    <s v="Digital Wallet"/>
    <x v="1"/>
    <x v="2"/>
    <x v="3"/>
    <x v="724"/>
    <s v="UNKNOWN"/>
  </r>
  <r>
    <s v="TXN_4728272"/>
    <s v="CUST_21"/>
    <x v="2"/>
    <x v="61"/>
    <n v="36.5"/>
    <x v="1"/>
    <n v="36.5"/>
    <n v="328.5"/>
    <s v="Cash"/>
    <x v="1"/>
    <x v="2"/>
    <x v="8"/>
    <x v="598"/>
    <b v="0"/>
  </r>
  <r>
    <s v="TXN_4730708"/>
    <s v="CUST_12"/>
    <x v="1"/>
    <x v="59"/>
    <n v="12.5"/>
    <x v="10"/>
    <n v="12.5"/>
    <n v="87.5"/>
    <s v="Digital Wallet"/>
    <x v="0"/>
    <x v="0"/>
    <x v="6"/>
    <x v="522"/>
    <b v="0"/>
  </r>
  <r>
    <s v="TXN_4731654"/>
    <s v="CUST_13"/>
    <x v="1"/>
    <x v="176"/>
    <n v="38"/>
    <x v="2"/>
    <n v="38"/>
    <n v="114"/>
    <s v="Credit Card"/>
    <x v="1"/>
    <x v="3"/>
    <x v="10"/>
    <x v="800"/>
    <b v="1"/>
  </r>
  <r>
    <s v="TXN_4731761"/>
    <s v="CUST_17"/>
    <x v="5"/>
    <x v="127"/>
    <n v="12.5"/>
    <x v="2"/>
    <n v="12.5"/>
    <n v="37.5"/>
    <s v="Credit Card"/>
    <x v="0"/>
    <x v="0"/>
    <x v="6"/>
    <x v="483"/>
    <b v="0"/>
  </r>
  <r>
    <s v="TXN_4732306"/>
    <s v="CUST_05"/>
    <x v="0"/>
    <x v="25"/>
    <n v="29"/>
    <x v="5"/>
    <n v="29"/>
    <n v="29"/>
    <s v="Credit Card"/>
    <x v="0"/>
    <x v="0"/>
    <x v="2"/>
    <x v="662"/>
    <b v="1"/>
  </r>
  <r>
    <s v="TXN_4732308"/>
    <s v="CUST_14"/>
    <x v="3"/>
    <x v="53"/>
    <n v="23"/>
    <x v="7"/>
    <n v="23"/>
    <n v="92"/>
    <s v="Credit Card"/>
    <x v="0"/>
    <x v="1"/>
    <x v="3"/>
    <x v="251"/>
    <s v="UNKNOWN"/>
  </r>
  <r>
    <s v="TXN_4733711"/>
    <s v="CUST_03"/>
    <x v="7"/>
    <x v="124"/>
    <n v="21.5"/>
    <x v="4"/>
    <n v="21.5"/>
    <n v="129"/>
    <s v="Credit Card"/>
    <x v="0"/>
    <x v="2"/>
    <x v="6"/>
    <x v="10"/>
    <s v="UNKNOWN"/>
  </r>
  <r>
    <s v="TXN_4733738"/>
    <s v="CUST_19"/>
    <x v="6"/>
    <x v="6"/>
    <n v="0"/>
    <x v="3"/>
    <n v="0"/>
    <n v="0"/>
    <s v="Cash"/>
    <x v="0"/>
    <x v="2"/>
    <x v="9"/>
    <x v="185"/>
    <s v="UNKNOWN"/>
  </r>
  <r>
    <s v="TXN_4734390"/>
    <s v="CUST_02"/>
    <x v="4"/>
    <x v="144"/>
    <n v="20"/>
    <x v="5"/>
    <n v="20"/>
    <n v="20"/>
    <s v="Digital Wallet"/>
    <x v="1"/>
    <x v="0"/>
    <x v="6"/>
    <x v="856"/>
    <b v="0"/>
  </r>
  <r>
    <s v="TXN_4737365"/>
    <s v="CUST_05"/>
    <x v="1"/>
    <x v="6"/>
    <n v="0"/>
    <x v="3"/>
    <n v="0"/>
    <n v="0"/>
    <s v="Digital Wallet"/>
    <x v="1"/>
    <x v="2"/>
    <x v="3"/>
    <x v="1093"/>
    <b v="1"/>
  </r>
  <r>
    <s v="TXN_4738336"/>
    <s v="CUST_18"/>
    <x v="3"/>
    <x v="6"/>
    <n v="0"/>
    <x v="3"/>
    <n v="0"/>
    <n v="0"/>
    <s v="Cash"/>
    <x v="1"/>
    <x v="2"/>
    <x v="1"/>
    <x v="1012"/>
    <b v="0"/>
  </r>
  <r>
    <s v="TXN_4740089"/>
    <s v="CUST_05"/>
    <x v="1"/>
    <x v="147"/>
    <n v="15.5"/>
    <x v="1"/>
    <n v="15.5"/>
    <n v="139.5"/>
    <s v="Credit Card"/>
    <x v="1"/>
    <x v="2"/>
    <x v="11"/>
    <x v="773"/>
    <b v="1"/>
  </r>
  <r>
    <s v="TXN_4740738"/>
    <s v="CUST_25"/>
    <x v="0"/>
    <x v="120"/>
    <n v="8"/>
    <x v="5"/>
    <n v="8"/>
    <n v="8"/>
    <s v="Digital Wallet"/>
    <x v="0"/>
    <x v="1"/>
    <x v="2"/>
    <x v="632"/>
    <s v="UNKNOWN"/>
  </r>
  <r>
    <s v="TXN_4740770"/>
    <s v="CUST_09"/>
    <x v="0"/>
    <x v="173"/>
    <n v="15.5"/>
    <x v="0"/>
    <n v="15.5"/>
    <n v="77.5"/>
    <s v="Digital Wallet"/>
    <x v="0"/>
    <x v="0"/>
    <x v="5"/>
    <x v="685"/>
    <b v="0"/>
  </r>
  <r>
    <s v="TXN_4742105"/>
    <s v="CUST_23"/>
    <x v="3"/>
    <x v="55"/>
    <n v="8"/>
    <x v="10"/>
    <n v="8"/>
    <n v="56"/>
    <s v="Credit Card"/>
    <x v="0"/>
    <x v="2"/>
    <x v="5"/>
    <x v="213"/>
    <b v="0"/>
  </r>
  <r>
    <s v="TXN_4742699"/>
    <s v="CUST_08"/>
    <x v="1"/>
    <x v="59"/>
    <n v="12.5"/>
    <x v="1"/>
    <n v="12.5"/>
    <n v="112.5"/>
    <s v="Credit Card"/>
    <x v="0"/>
    <x v="2"/>
    <x v="0"/>
    <x v="1094"/>
    <b v="1"/>
  </r>
  <r>
    <s v="TXN_4743265"/>
    <s v="CUST_14"/>
    <x v="3"/>
    <x v="119"/>
    <n v="12.5"/>
    <x v="4"/>
    <n v="12.5"/>
    <n v="75"/>
    <s v="Cash"/>
    <x v="1"/>
    <x v="1"/>
    <x v="3"/>
    <x v="391"/>
    <b v="1"/>
  </r>
  <r>
    <s v="TXN_4743910"/>
    <s v="CUST_16"/>
    <x v="7"/>
    <x v="143"/>
    <n v="17"/>
    <x v="10"/>
    <n v="17"/>
    <n v="119"/>
    <s v="Cash"/>
    <x v="1"/>
    <x v="2"/>
    <x v="9"/>
    <x v="174"/>
    <b v="1"/>
  </r>
  <r>
    <s v="TXN_4743953"/>
    <s v="CUST_01"/>
    <x v="5"/>
    <x v="113"/>
    <n v="41"/>
    <x v="5"/>
    <n v="41"/>
    <n v="41"/>
    <s v="Digital Wallet"/>
    <x v="1"/>
    <x v="1"/>
    <x v="2"/>
    <x v="698"/>
    <b v="0"/>
  </r>
  <r>
    <s v="TXN_4747660"/>
    <s v="CUST_16"/>
    <x v="0"/>
    <x v="111"/>
    <n v="26"/>
    <x v="1"/>
    <n v="26"/>
    <n v="234"/>
    <s v="Credit Card"/>
    <x v="0"/>
    <x v="1"/>
    <x v="11"/>
    <x v="206"/>
    <b v="1"/>
  </r>
  <r>
    <s v="TXN_4748533"/>
    <s v="CUST_10"/>
    <x v="5"/>
    <x v="58"/>
    <n v="24.5"/>
    <x v="6"/>
    <n v="24.5"/>
    <n v="196"/>
    <s v="Cash"/>
    <x v="0"/>
    <x v="0"/>
    <x v="2"/>
    <x v="87"/>
    <b v="0"/>
  </r>
  <r>
    <s v="TXN_4748839"/>
    <s v="CUST_06"/>
    <x v="1"/>
    <x v="125"/>
    <n v="33.5"/>
    <x v="7"/>
    <n v="33.5"/>
    <n v="134"/>
    <s v="Digital Wallet"/>
    <x v="0"/>
    <x v="1"/>
    <x v="11"/>
    <x v="1061"/>
    <b v="0"/>
  </r>
  <r>
    <s v="TXN_4750432"/>
    <s v="CUST_10"/>
    <x v="1"/>
    <x v="72"/>
    <n v="8"/>
    <x v="1"/>
    <n v="8"/>
    <n v="72"/>
    <s v="Cash"/>
    <x v="1"/>
    <x v="0"/>
    <x v="4"/>
    <x v="562"/>
    <s v="UNKNOWN"/>
  </r>
  <r>
    <s v="TXN_4750878"/>
    <s v="CUST_24"/>
    <x v="4"/>
    <x v="7"/>
    <n v="21.5"/>
    <x v="7"/>
    <n v="21.5"/>
    <n v="86"/>
    <s v="Cash"/>
    <x v="1"/>
    <x v="2"/>
    <x v="3"/>
    <x v="837"/>
    <b v="1"/>
  </r>
  <r>
    <s v="TXN_4751128"/>
    <s v="CUST_18"/>
    <x v="4"/>
    <x v="93"/>
    <n v="11"/>
    <x v="8"/>
    <n v="11"/>
    <n v="110"/>
    <s v="Digital Wallet"/>
    <x v="1"/>
    <x v="1"/>
    <x v="2"/>
    <x v="632"/>
    <b v="1"/>
  </r>
  <r>
    <s v="TXN_4751419"/>
    <s v="CUST_10"/>
    <x v="5"/>
    <x v="11"/>
    <n v="6.5"/>
    <x v="2"/>
    <n v="6.5"/>
    <n v="19.5"/>
    <s v="Credit Card"/>
    <x v="0"/>
    <x v="2"/>
    <x v="7"/>
    <x v="784"/>
    <b v="1"/>
  </r>
  <r>
    <s v="TXN_4751499"/>
    <s v="CUST_13"/>
    <x v="3"/>
    <x v="55"/>
    <n v="8"/>
    <x v="8"/>
    <n v="8"/>
    <n v="80"/>
    <s v="Cash"/>
    <x v="0"/>
    <x v="0"/>
    <x v="11"/>
    <x v="601"/>
    <b v="1"/>
  </r>
  <r>
    <s v="TXN_4752443"/>
    <s v="CUST_20"/>
    <x v="2"/>
    <x v="86"/>
    <n v="23"/>
    <x v="0"/>
    <n v="23"/>
    <n v="115"/>
    <s v="Digital Wallet"/>
    <x v="1"/>
    <x v="1"/>
    <x v="4"/>
    <x v="758"/>
    <s v="UNKNOWN"/>
  </r>
  <r>
    <s v="TXN_4752744"/>
    <s v="CUST_20"/>
    <x v="7"/>
    <x v="118"/>
    <n v="33.5"/>
    <x v="1"/>
    <n v="33.5"/>
    <n v="301.5"/>
    <s v="Cash"/>
    <x v="1"/>
    <x v="1"/>
    <x v="4"/>
    <x v="1006"/>
    <b v="1"/>
  </r>
  <r>
    <s v="TXN_4755286"/>
    <s v="CUST_18"/>
    <x v="0"/>
    <x v="121"/>
    <n v="24.5"/>
    <x v="5"/>
    <n v="24.5"/>
    <n v="24.5"/>
    <s v="Cash"/>
    <x v="1"/>
    <x v="1"/>
    <x v="7"/>
    <x v="754"/>
    <s v="UNKNOWN"/>
  </r>
  <r>
    <s v="TXN_4756646"/>
    <s v="CUST_05"/>
    <x v="3"/>
    <x v="44"/>
    <n v="27.5"/>
    <x v="4"/>
    <n v="27.5"/>
    <n v="165"/>
    <s v="Digital Wallet"/>
    <x v="0"/>
    <x v="2"/>
    <x v="7"/>
    <x v="319"/>
    <s v="UNKNOWN"/>
  </r>
  <r>
    <s v="TXN_4758145"/>
    <s v="CUST_24"/>
    <x v="5"/>
    <x v="164"/>
    <n v="26"/>
    <x v="4"/>
    <n v="26"/>
    <n v="156"/>
    <s v="Cash"/>
    <x v="0"/>
    <x v="1"/>
    <x v="2"/>
    <x v="632"/>
    <b v="0"/>
  </r>
  <r>
    <s v="TXN_4759525"/>
    <s v="CUST_11"/>
    <x v="1"/>
    <x v="157"/>
    <n v="41"/>
    <x v="5"/>
    <n v="41"/>
    <n v="41"/>
    <s v="Digital Wallet"/>
    <x v="0"/>
    <x v="0"/>
    <x v="3"/>
    <x v="456"/>
    <b v="1"/>
  </r>
  <r>
    <s v="TXN_4759566"/>
    <s v="CUST_03"/>
    <x v="5"/>
    <x v="71"/>
    <n v="14"/>
    <x v="5"/>
    <n v="14"/>
    <n v="14"/>
    <s v="Cash"/>
    <x v="1"/>
    <x v="2"/>
    <x v="9"/>
    <x v="339"/>
    <s v="UNKNOWN"/>
  </r>
  <r>
    <s v="TXN_4759687"/>
    <s v="CUST_24"/>
    <x v="3"/>
    <x v="180"/>
    <n v="6.5"/>
    <x v="8"/>
    <n v="6.5"/>
    <n v="65"/>
    <s v="Credit Card"/>
    <x v="1"/>
    <x v="2"/>
    <x v="9"/>
    <x v="500"/>
    <b v="1"/>
  </r>
  <r>
    <s v="TXN_4759881"/>
    <s v="CUST_05"/>
    <x v="5"/>
    <x v="12"/>
    <n v="21.5"/>
    <x v="6"/>
    <n v="21.5"/>
    <n v="172"/>
    <s v="Credit Card"/>
    <x v="0"/>
    <x v="0"/>
    <x v="6"/>
    <x v="291"/>
    <s v="UNKNOWN"/>
  </r>
  <r>
    <s v="TXN_4761311"/>
    <s v="CUST_08"/>
    <x v="5"/>
    <x v="107"/>
    <n v="36.5"/>
    <x v="8"/>
    <n v="36.5"/>
    <n v="365"/>
    <s v="Cash"/>
    <x v="0"/>
    <x v="1"/>
    <x v="0"/>
    <x v="1059"/>
    <s v="UNKNOWN"/>
  </r>
  <r>
    <s v="TXN_4761736"/>
    <s v="CUST_12"/>
    <x v="6"/>
    <x v="6"/>
    <n v="23"/>
    <x v="7"/>
    <n v="23"/>
    <n v="92"/>
    <s v="Digital Wallet"/>
    <x v="1"/>
    <x v="1"/>
    <x v="2"/>
    <x v="2"/>
    <b v="0"/>
  </r>
  <r>
    <s v="TXN_4763213"/>
    <s v="CUST_11"/>
    <x v="6"/>
    <x v="108"/>
    <n v="21.5"/>
    <x v="0"/>
    <n v="21.5"/>
    <n v="107.5"/>
    <s v="Cash"/>
    <x v="0"/>
    <x v="0"/>
    <x v="10"/>
    <x v="1001"/>
    <s v="UNKNOWN"/>
  </r>
  <r>
    <s v="TXN_4764571"/>
    <s v="CUST_18"/>
    <x v="0"/>
    <x v="138"/>
    <n v="6.5"/>
    <x v="4"/>
    <n v="6.5"/>
    <n v="39"/>
    <s v="Digital Wallet"/>
    <x v="1"/>
    <x v="2"/>
    <x v="10"/>
    <x v="370"/>
    <b v="0"/>
  </r>
  <r>
    <s v="TXN_4764622"/>
    <s v="CUST_12"/>
    <x v="1"/>
    <x v="97"/>
    <n v="14"/>
    <x v="6"/>
    <n v="14"/>
    <n v="112"/>
    <s v="Cash"/>
    <x v="0"/>
    <x v="2"/>
    <x v="1"/>
    <x v="1012"/>
    <b v="0"/>
  </r>
  <r>
    <s v="TXN_4765007"/>
    <s v="CUST_14"/>
    <x v="4"/>
    <x v="161"/>
    <n v="23"/>
    <x v="8"/>
    <n v="23"/>
    <n v="230"/>
    <s v="Cash"/>
    <x v="1"/>
    <x v="0"/>
    <x v="2"/>
    <x v="331"/>
    <b v="0"/>
  </r>
  <r>
    <s v="TXN_4765966"/>
    <s v="CUST_18"/>
    <x v="4"/>
    <x v="74"/>
    <n v="17"/>
    <x v="0"/>
    <n v="17"/>
    <n v="85"/>
    <s v="Cash"/>
    <x v="1"/>
    <x v="1"/>
    <x v="3"/>
    <x v="205"/>
    <b v="0"/>
  </r>
  <r>
    <s v="TXN_4766175"/>
    <s v="CUST_24"/>
    <x v="1"/>
    <x v="85"/>
    <n v="20"/>
    <x v="2"/>
    <n v="20"/>
    <n v="60"/>
    <s v="Digital Wallet"/>
    <x v="1"/>
    <x v="0"/>
    <x v="1"/>
    <x v="997"/>
    <b v="0"/>
  </r>
  <r>
    <s v="TXN_4766823"/>
    <s v="CUST_06"/>
    <x v="0"/>
    <x v="10"/>
    <n v="18.5"/>
    <x v="4"/>
    <n v="18.5"/>
    <n v="111"/>
    <s v="Cash"/>
    <x v="1"/>
    <x v="2"/>
    <x v="2"/>
    <x v="918"/>
    <s v="UNKNOWN"/>
  </r>
  <r>
    <s v="TXN_4766907"/>
    <s v="CUST_03"/>
    <x v="6"/>
    <x v="34"/>
    <n v="15.5"/>
    <x v="1"/>
    <n v="15.5"/>
    <n v="139.5"/>
    <s v="Digital Wallet"/>
    <x v="1"/>
    <x v="1"/>
    <x v="1"/>
    <x v="11"/>
    <b v="0"/>
  </r>
  <r>
    <s v="TXN_4768496"/>
    <s v="CUST_02"/>
    <x v="7"/>
    <x v="63"/>
    <n v="20"/>
    <x v="1"/>
    <n v="20"/>
    <n v="180"/>
    <s v="Digital Wallet"/>
    <x v="0"/>
    <x v="2"/>
    <x v="1"/>
    <x v="383"/>
    <s v="UNKNOWN"/>
  </r>
  <r>
    <s v="TXN_4769945"/>
    <s v="CUST_25"/>
    <x v="1"/>
    <x v="94"/>
    <n v="5"/>
    <x v="7"/>
    <n v="5"/>
    <n v="20"/>
    <s v="Credit Card"/>
    <x v="0"/>
    <x v="1"/>
    <x v="4"/>
    <x v="705"/>
    <b v="0"/>
  </r>
  <r>
    <s v="TXN_4770477"/>
    <s v="CUST_24"/>
    <x v="4"/>
    <x v="6"/>
    <n v="12.5"/>
    <x v="10"/>
    <n v="12.5"/>
    <n v="87.5"/>
    <s v="Digital Wallet"/>
    <x v="1"/>
    <x v="1"/>
    <x v="2"/>
    <x v="474"/>
    <s v="UNKNOWN"/>
  </r>
  <r>
    <s v="TXN_4771109"/>
    <s v="CUST_21"/>
    <x v="4"/>
    <x v="6"/>
    <n v="41"/>
    <x v="8"/>
    <n v="41"/>
    <n v="410"/>
    <s v="Digital Wallet"/>
    <x v="0"/>
    <x v="1"/>
    <x v="11"/>
    <x v="568"/>
    <b v="1"/>
  </r>
  <r>
    <s v="TXN_4771635"/>
    <s v="CUST_22"/>
    <x v="3"/>
    <x v="158"/>
    <n v="33.5"/>
    <x v="10"/>
    <n v="33.5"/>
    <n v="234.5"/>
    <s v="Credit Card"/>
    <x v="1"/>
    <x v="0"/>
    <x v="8"/>
    <x v="1049"/>
    <b v="1"/>
  </r>
  <r>
    <s v="TXN_4772232"/>
    <s v="CUST_02"/>
    <x v="5"/>
    <x v="36"/>
    <n v="27.5"/>
    <x v="6"/>
    <n v="27.5"/>
    <n v="220"/>
    <s v="Digital Wallet"/>
    <x v="1"/>
    <x v="2"/>
    <x v="4"/>
    <x v="626"/>
    <b v="1"/>
  </r>
  <r>
    <s v="TXN_4772413"/>
    <s v="CUST_22"/>
    <x v="3"/>
    <x v="6"/>
    <n v="0"/>
    <x v="3"/>
    <n v="0"/>
    <n v="0"/>
    <s v="Digital Wallet"/>
    <x v="1"/>
    <x v="2"/>
    <x v="7"/>
    <x v="1069"/>
    <s v="UNKNOWN"/>
  </r>
  <r>
    <s v="TXN_4774186"/>
    <s v="CUST_09"/>
    <x v="7"/>
    <x v="124"/>
    <n v="21.5"/>
    <x v="9"/>
    <n v="21.5"/>
    <n v="43"/>
    <s v="Digital Wallet"/>
    <x v="1"/>
    <x v="2"/>
    <x v="2"/>
    <x v="710"/>
    <s v="UNKNOWN"/>
  </r>
  <r>
    <s v="TXN_4774375"/>
    <s v="CUST_23"/>
    <x v="5"/>
    <x v="122"/>
    <n v="8"/>
    <x v="7"/>
    <n v="8"/>
    <n v="32"/>
    <s v="Cash"/>
    <x v="1"/>
    <x v="0"/>
    <x v="7"/>
    <x v="756"/>
    <s v="UNKNOWN"/>
  </r>
  <r>
    <s v="TXN_4775495"/>
    <s v="CUST_02"/>
    <x v="4"/>
    <x v="103"/>
    <n v="33.5"/>
    <x v="10"/>
    <n v="33.5"/>
    <n v="234.5"/>
    <s v="Digital Wallet"/>
    <x v="0"/>
    <x v="2"/>
    <x v="6"/>
    <x v="328"/>
    <b v="0"/>
  </r>
  <r>
    <s v="TXN_4776341"/>
    <s v="CUST_22"/>
    <x v="4"/>
    <x v="148"/>
    <n v="36.5"/>
    <x v="7"/>
    <n v="36.5"/>
    <n v="146"/>
    <s v="Cash"/>
    <x v="0"/>
    <x v="2"/>
    <x v="2"/>
    <x v="884"/>
    <b v="1"/>
  </r>
  <r>
    <s v="TXN_4776643"/>
    <s v="CUST_15"/>
    <x v="1"/>
    <x v="125"/>
    <n v="33.5"/>
    <x v="2"/>
    <n v="33.5"/>
    <n v="100.5"/>
    <s v="Cash"/>
    <x v="0"/>
    <x v="0"/>
    <x v="9"/>
    <x v="889"/>
    <s v="UNKNOWN"/>
  </r>
  <r>
    <s v="TXN_4777165"/>
    <s v="CUST_08"/>
    <x v="3"/>
    <x v="55"/>
    <n v="8"/>
    <x v="5"/>
    <n v="8"/>
    <n v="8"/>
    <s v="Cash"/>
    <x v="0"/>
    <x v="1"/>
    <x v="9"/>
    <x v="914"/>
    <b v="1"/>
  </r>
  <r>
    <s v="TXN_4777181"/>
    <s v="CUST_05"/>
    <x v="1"/>
    <x v="48"/>
    <n v="26"/>
    <x v="5"/>
    <n v="26"/>
    <n v="26"/>
    <s v="Credit Card"/>
    <x v="0"/>
    <x v="0"/>
    <x v="3"/>
    <x v="927"/>
    <b v="1"/>
  </r>
  <r>
    <s v="TXN_4778282"/>
    <s v="CUST_16"/>
    <x v="3"/>
    <x v="65"/>
    <n v="5"/>
    <x v="2"/>
    <n v="5"/>
    <n v="15"/>
    <s v="Digital Wallet"/>
    <x v="0"/>
    <x v="2"/>
    <x v="2"/>
    <x v="947"/>
    <b v="0"/>
  </r>
  <r>
    <s v="TXN_4778944"/>
    <s v="CUST_20"/>
    <x v="2"/>
    <x v="92"/>
    <n v="38"/>
    <x v="7"/>
    <n v="38"/>
    <n v="152"/>
    <s v="Credit Card"/>
    <x v="0"/>
    <x v="2"/>
    <x v="10"/>
    <x v="988"/>
    <b v="0"/>
  </r>
  <r>
    <s v="TXN_4780435"/>
    <s v="CUST_19"/>
    <x v="4"/>
    <x v="8"/>
    <n v="15.5"/>
    <x v="8"/>
    <n v="15.5"/>
    <n v="155"/>
    <s v="Cash"/>
    <x v="1"/>
    <x v="2"/>
    <x v="7"/>
    <x v="50"/>
    <b v="1"/>
  </r>
  <r>
    <s v="TXN_4780677"/>
    <s v="CUST_02"/>
    <x v="7"/>
    <x v="75"/>
    <n v="39.5"/>
    <x v="10"/>
    <n v="39.5"/>
    <n v="276.5"/>
    <s v="Cash"/>
    <x v="1"/>
    <x v="1"/>
    <x v="8"/>
    <x v="29"/>
    <s v="UNKNOWN"/>
  </r>
  <r>
    <s v="TXN_4781587"/>
    <s v="CUST_20"/>
    <x v="1"/>
    <x v="24"/>
    <n v="24.5"/>
    <x v="1"/>
    <n v="24.5"/>
    <n v="220.5"/>
    <s v="Credit Card"/>
    <x v="0"/>
    <x v="2"/>
    <x v="3"/>
    <x v="821"/>
    <b v="0"/>
  </r>
  <r>
    <s v="TXN_4781872"/>
    <s v="CUST_22"/>
    <x v="0"/>
    <x v="162"/>
    <n v="12.5"/>
    <x v="6"/>
    <n v="12.5"/>
    <n v="100"/>
    <s v="Digital Wallet"/>
    <x v="1"/>
    <x v="2"/>
    <x v="5"/>
    <x v="457"/>
    <b v="1"/>
  </r>
  <r>
    <s v="TXN_4782317"/>
    <s v="CUST_05"/>
    <x v="5"/>
    <x v="11"/>
    <n v="6.5"/>
    <x v="9"/>
    <n v="6.5"/>
    <n v="13"/>
    <s v="Credit Card"/>
    <x v="1"/>
    <x v="2"/>
    <x v="7"/>
    <x v="111"/>
    <s v="UNKNOWN"/>
  </r>
  <r>
    <s v="TXN_4782357"/>
    <s v="CUST_13"/>
    <x v="7"/>
    <x v="46"/>
    <n v="23"/>
    <x v="0"/>
    <n v="23"/>
    <n v="115"/>
    <s v="Digital Wallet"/>
    <x v="0"/>
    <x v="2"/>
    <x v="5"/>
    <x v="767"/>
    <b v="0"/>
  </r>
  <r>
    <s v="TXN_4782711"/>
    <s v="CUST_20"/>
    <x v="4"/>
    <x v="6"/>
    <n v="0"/>
    <x v="3"/>
    <n v="0"/>
    <n v="0"/>
    <s v="Digital Wallet"/>
    <x v="0"/>
    <x v="1"/>
    <x v="7"/>
    <x v="810"/>
    <b v="0"/>
  </r>
  <r>
    <s v="TXN_4783225"/>
    <s v="CUST_15"/>
    <x v="4"/>
    <x v="166"/>
    <n v="41"/>
    <x v="0"/>
    <n v="41"/>
    <n v="205"/>
    <s v="Digital Wallet"/>
    <x v="0"/>
    <x v="2"/>
    <x v="11"/>
    <x v="147"/>
    <s v="UNKNOWN"/>
  </r>
  <r>
    <s v="TXN_4783588"/>
    <s v="CUST_19"/>
    <x v="0"/>
    <x v="83"/>
    <n v="39.5"/>
    <x v="5"/>
    <n v="39.5"/>
    <n v="39.5"/>
    <s v="Credit Card"/>
    <x v="0"/>
    <x v="2"/>
    <x v="5"/>
    <x v="653"/>
    <b v="1"/>
  </r>
  <r>
    <s v="TXN_4783696"/>
    <s v="CUST_13"/>
    <x v="1"/>
    <x v="6"/>
    <n v="0"/>
    <x v="3"/>
    <n v="0"/>
    <n v="0"/>
    <s v="Cash"/>
    <x v="0"/>
    <x v="1"/>
    <x v="0"/>
    <x v="1018"/>
    <s v="UNKNOWN"/>
  </r>
  <r>
    <s v="TXN_4785966"/>
    <s v="CUST_09"/>
    <x v="4"/>
    <x v="31"/>
    <n v="18.5"/>
    <x v="5"/>
    <n v="18.5"/>
    <n v="18.5"/>
    <s v="Digital Wallet"/>
    <x v="0"/>
    <x v="1"/>
    <x v="4"/>
    <x v="68"/>
    <b v="1"/>
  </r>
  <r>
    <s v="TXN_4786065"/>
    <s v="CUST_16"/>
    <x v="7"/>
    <x v="124"/>
    <n v="21.5"/>
    <x v="0"/>
    <n v="21.5"/>
    <n v="107.5"/>
    <s v="Credit Card"/>
    <x v="0"/>
    <x v="2"/>
    <x v="0"/>
    <x v="292"/>
    <b v="0"/>
  </r>
  <r>
    <s v="TXN_4786582"/>
    <s v="CUST_16"/>
    <x v="4"/>
    <x v="6"/>
    <n v="33.5"/>
    <x v="5"/>
    <n v="33.5"/>
    <n v="33.5"/>
    <s v="Credit Card"/>
    <x v="1"/>
    <x v="2"/>
    <x v="5"/>
    <x v="72"/>
    <s v="UNKNOWN"/>
  </r>
  <r>
    <s v="TXN_4786607"/>
    <s v="CUST_13"/>
    <x v="4"/>
    <x v="93"/>
    <n v="11"/>
    <x v="8"/>
    <n v="11"/>
    <n v="110"/>
    <s v="Credit Card"/>
    <x v="0"/>
    <x v="0"/>
    <x v="11"/>
    <x v="966"/>
    <s v="UNKNOWN"/>
  </r>
  <r>
    <s v="TXN_4787402"/>
    <s v="CUST_18"/>
    <x v="1"/>
    <x v="179"/>
    <n v="32"/>
    <x v="4"/>
    <n v="32"/>
    <n v="192"/>
    <s v="Cash"/>
    <x v="1"/>
    <x v="0"/>
    <x v="3"/>
    <x v="48"/>
    <s v="UNKNOWN"/>
  </r>
  <r>
    <s v="TXN_4787658"/>
    <s v="CUST_25"/>
    <x v="0"/>
    <x v="22"/>
    <n v="35"/>
    <x v="1"/>
    <n v="35"/>
    <n v="315"/>
    <s v="Digital Wallet"/>
    <x v="0"/>
    <x v="2"/>
    <x v="0"/>
    <x v="514"/>
    <b v="0"/>
  </r>
  <r>
    <s v="TXN_4787913"/>
    <s v="CUST_03"/>
    <x v="1"/>
    <x v="125"/>
    <n v="33.5"/>
    <x v="8"/>
    <n v="33.5"/>
    <n v="335"/>
    <s v="Cash"/>
    <x v="0"/>
    <x v="2"/>
    <x v="6"/>
    <x v="525"/>
    <b v="1"/>
  </r>
  <r>
    <s v="TXN_4787916"/>
    <s v="CUST_15"/>
    <x v="4"/>
    <x v="105"/>
    <n v="38"/>
    <x v="4"/>
    <n v="38"/>
    <n v="228"/>
    <s v="Cash"/>
    <x v="0"/>
    <x v="2"/>
    <x v="8"/>
    <x v="994"/>
    <s v="UNKNOWN"/>
  </r>
  <r>
    <s v="TXN_4788104"/>
    <s v="CUST_16"/>
    <x v="7"/>
    <x v="143"/>
    <n v="17"/>
    <x v="4"/>
    <n v="17"/>
    <n v="102"/>
    <s v="Cash"/>
    <x v="1"/>
    <x v="0"/>
    <x v="3"/>
    <x v="537"/>
    <s v="UNKNOWN"/>
  </r>
  <r>
    <s v="TXN_4788473"/>
    <s v="CUST_08"/>
    <x v="0"/>
    <x v="123"/>
    <n v="30.5"/>
    <x v="2"/>
    <n v="30.5"/>
    <n v="91.5"/>
    <s v="Digital Wallet"/>
    <x v="0"/>
    <x v="1"/>
    <x v="11"/>
    <x v="1061"/>
    <s v="UNKNOWN"/>
  </r>
  <r>
    <s v="TXN_4789199"/>
    <s v="CUST_24"/>
    <x v="3"/>
    <x v="178"/>
    <n v="9.5"/>
    <x v="1"/>
    <n v="9.5"/>
    <n v="85.5"/>
    <s v="Digital Wallet"/>
    <x v="1"/>
    <x v="1"/>
    <x v="11"/>
    <x v="206"/>
    <s v="UNKNOWN"/>
  </r>
  <r>
    <s v="TXN_4789450"/>
    <s v="CUST_21"/>
    <x v="2"/>
    <x v="4"/>
    <n v="14"/>
    <x v="2"/>
    <n v="14"/>
    <n v="42"/>
    <s v="Digital Wallet"/>
    <x v="0"/>
    <x v="1"/>
    <x v="3"/>
    <x v="404"/>
    <s v="UNKNOWN"/>
  </r>
  <r>
    <s v="TXN_4792614"/>
    <s v="CUST_19"/>
    <x v="5"/>
    <x v="122"/>
    <n v="8"/>
    <x v="8"/>
    <n v="8"/>
    <n v="80"/>
    <s v="Digital Wallet"/>
    <x v="1"/>
    <x v="1"/>
    <x v="2"/>
    <x v="2"/>
    <b v="0"/>
  </r>
  <r>
    <s v="TXN_4793029"/>
    <s v="CUST_20"/>
    <x v="0"/>
    <x v="6"/>
    <n v="23"/>
    <x v="7"/>
    <n v="23"/>
    <n v="92"/>
    <s v="Credit Card"/>
    <x v="0"/>
    <x v="0"/>
    <x v="5"/>
    <x v="137"/>
    <s v="UNKNOWN"/>
  </r>
  <r>
    <s v="TXN_4793201"/>
    <s v="CUST_12"/>
    <x v="5"/>
    <x v="36"/>
    <n v="27.5"/>
    <x v="9"/>
    <n v="27.5"/>
    <n v="55"/>
    <s v="Credit Card"/>
    <x v="0"/>
    <x v="2"/>
    <x v="4"/>
    <x v="706"/>
    <b v="1"/>
  </r>
  <r>
    <s v="TXN_4793830"/>
    <s v="CUST_13"/>
    <x v="4"/>
    <x v="195"/>
    <n v="39.5"/>
    <x v="5"/>
    <n v="39.5"/>
    <n v="39.5"/>
    <s v="Cash"/>
    <x v="1"/>
    <x v="2"/>
    <x v="1"/>
    <x v="993"/>
    <b v="0"/>
  </r>
  <r>
    <s v="TXN_4795710"/>
    <s v="CUST_02"/>
    <x v="0"/>
    <x v="111"/>
    <n v="26"/>
    <x v="6"/>
    <n v="26"/>
    <n v="208"/>
    <s v="Credit Card"/>
    <x v="0"/>
    <x v="2"/>
    <x v="8"/>
    <x v="214"/>
    <b v="0"/>
  </r>
  <r>
    <s v="TXN_4796001"/>
    <s v="CUST_01"/>
    <x v="5"/>
    <x v="71"/>
    <n v="14"/>
    <x v="5"/>
    <n v="14"/>
    <n v="14"/>
    <s v="Cash"/>
    <x v="1"/>
    <x v="0"/>
    <x v="8"/>
    <x v="909"/>
    <s v="UNKNOWN"/>
  </r>
  <r>
    <s v="TXN_4797019"/>
    <s v="CUST_19"/>
    <x v="3"/>
    <x v="53"/>
    <n v="23"/>
    <x v="4"/>
    <n v="23"/>
    <n v="138"/>
    <s v="Cash"/>
    <x v="1"/>
    <x v="2"/>
    <x v="9"/>
    <x v="971"/>
    <b v="0"/>
  </r>
  <r>
    <s v="TXN_4797230"/>
    <s v="CUST_20"/>
    <x v="4"/>
    <x v="6"/>
    <n v="0"/>
    <x v="3"/>
    <n v="0"/>
    <n v="0"/>
    <s v="Credit Card"/>
    <x v="0"/>
    <x v="2"/>
    <x v="6"/>
    <x v="327"/>
    <b v="1"/>
  </r>
  <r>
    <s v="TXN_4799937"/>
    <s v="CUST_01"/>
    <x v="3"/>
    <x v="37"/>
    <n v="20"/>
    <x v="9"/>
    <n v="20"/>
    <n v="40"/>
    <s v="Cash"/>
    <x v="0"/>
    <x v="0"/>
    <x v="5"/>
    <x v="447"/>
    <b v="0"/>
  </r>
  <r>
    <s v="TXN_4799944"/>
    <s v="CUST_06"/>
    <x v="1"/>
    <x v="48"/>
    <n v="26"/>
    <x v="4"/>
    <n v="26"/>
    <n v="156"/>
    <s v="Digital Wallet"/>
    <x v="0"/>
    <x v="1"/>
    <x v="10"/>
    <x v="475"/>
    <b v="0"/>
  </r>
  <r>
    <s v="TXN_4800149"/>
    <s v="CUST_01"/>
    <x v="6"/>
    <x v="15"/>
    <n v="26"/>
    <x v="5"/>
    <n v="26"/>
    <n v="26"/>
    <s v="Credit Card"/>
    <x v="0"/>
    <x v="2"/>
    <x v="3"/>
    <x v="77"/>
    <b v="0"/>
  </r>
  <r>
    <s v="TXN_4800229"/>
    <s v="CUST_01"/>
    <x v="0"/>
    <x v="6"/>
    <n v="0"/>
    <x v="3"/>
    <n v="0"/>
    <n v="0"/>
    <s v="Credit Card"/>
    <x v="0"/>
    <x v="0"/>
    <x v="9"/>
    <x v="409"/>
    <b v="0"/>
  </r>
  <r>
    <s v="TXN_4801202"/>
    <s v="CUST_16"/>
    <x v="1"/>
    <x v="94"/>
    <n v="5"/>
    <x v="2"/>
    <n v="5"/>
    <n v="15"/>
    <s v="Digital Wallet"/>
    <x v="1"/>
    <x v="0"/>
    <x v="7"/>
    <x v="737"/>
    <b v="0"/>
  </r>
  <r>
    <s v="TXN_4801214"/>
    <s v="CUST_06"/>
    <x v="0"/>
    <x v="6"/>
    <n v="0"/>
    <x v="3"/>
    <n v="0"/>
    <n v="0"/>
    <s v="Cash"/>
    <x v="1"/>
    <x v="0"/>
    <x v="0"/>
    <x v="184"/>
    <b v="1"/>
  </r>
  <r>
    <s v="TXN_4801469"/>
    <s v="CUST_25"/>
    <x v="6"/>
    <x v="110"/>
    <n v="32"/>
    <x v="9"/>
    <n v="32"/>
    <n v="64"/>
    <s v="Credit Card"/>
    <x v="1"/>
    <x v="2"/>
    <x v="3"/>
    <x v="66"/>
    <s v="UNKNOWN"/>
  </r>
  <r>
    <s v="TXN_4802054"/>
    <s v="CUST_10"/>
    <x v="0"/>
    <x v="83"/>
    <n v="39.5"/>
    <x v="0"/>
    <n v="39.5"/>
    <n v="197.5"/>
    <s v="Credit Card"/>
    <x v="1"/>
    <x v="3"/>
    <x v="10"/>
    <x v="800"/>
    <s v="UNKNOWN"/>
  </r>
  <r>
    <s v="TXN_4802346"/>
    <s v="CUST_10"/>
    <x v="5"/>
    <x v="11"/>
    <n v="6.5"/>
    <x v="8"/>
    <n v="6.5"/>
    <n v="65"/>
    <s v="Cash"/>
    <x v="0"/>
    <x v="2"/>
    <x v="1"/>
    <x v="1011"/>
    <b v="0"/>
  </r>
  <r>
    <s v="TXN_4803018"/>
    <s v="CUST_04"/>
    <x v="0"/>
    <x v="10"/>
    <n v="18.5"/>
    <x v="8"/>
    <n v="18.5"/>
    <n v="185"/>
    <s v="Digital Wallet"/>
    <x v="0"/>
    <x v="2"/>
    <x v="11"/>
    <x v="24"/>
    <b v="1"/>
  </r>
  <r>
    <s v="TXN_4804748"/>
    <s v="CUST_19"/>
    <x v="7"/>
    <x v="88"/>
    <n v="24.5"/>
    <x v="0"/>
    <n v="24.5"/>
    <n v="122.5"/>
    <s v="Cash"/>
    <x v="0"/>
    <x v="2"/>
    <x v="9"/>
    <x v="923"/>
    <b v="1"/>
  </r>
  <r>
    <s v="TXN_4805062"/>
    <s v="CUST_01"/>
    <x v="2"/>
    <x v="61"/>
    <n v="36.5"/>
    <x v="10"/>
    <n v="36.5"/>
    <n v="255.5"/>
    <s v="Cash"/>
    <x v="1"/>
    <x v="2"/>
    <x v="0"/>
    <x v="1083"/>
    <s v="UNKNOWN"/>
  </r>
  <r>
    <s v="TXN_4805802"/>
    <s v="CUST_02"/>
    <x v="5"/>
    <x v="171"/>
    <n v="38"/>
    <x v="9"/>
    <n v="38"/>
    <n v="76"/>
    <s v="Cash"/>
    <x v="1"/>
    <x v="0"/>
    <x v="0"/>
    <x v="144"/>
    <s v="UNKNOWN"/>
  </r>
  <r>
    <s v="TXN_4806789"/>
    <s v="CUST_16"/>
    <x v="3"/>
    <x v="185"/>
    <n v="30.5"/>
    <x v="5"/>
    <n v="30.5"/>
    <n v="30.5"/>
    <s v="Cash"/>
    <x v="1"/>
    <x v="2"/>
    <x v="6"/>
    <x v="351"/>
    <s v="UNKNOWN"/>
  </r>
  <r>
    <s v="TXN_4807004"/>
    <s v="CUST_02"/>
    <x v="3"/>
    <x v="53"/>
    <n v="23"/>
    <x v="9"/>
    <n v="23"/>
    <n v="46"/>
    <s v="Cash"/>
    <x v="0"/>
    <x v="0"/>
    <x v="0"/>
    <x v="965"/>
    <b v="1"/>
  </r>
  <r>
    <s v="TXN_4810670"/>
    <s v="CUST_11"/>
    <x v="7"/>
    <x v="32"/>
    <n v="27.5"/>
    <x v="10"/>
    <n v="27.5"/>
    <n v="192.5"/>
    <s v="Digital Wallet"/>
    <x v="0"/>
    <x v="2"/>
    <x v="7"/>
    <x v="390"/>
    <s v="UNKNOWN"/>
  </r>
  <r>
    <s v="TXN_4811114"/>
    <s v="CUST_06"/>
    <x v="4"/>
    <x v="103"/>
    <n v="33.5"/>
    <x v="6"/>
    <n v="33.5"/>
    <n v="268"/>
    <s v="Credit Card"/>
    <x v="1"/>
    <x v="1"/>
    <x v="11"/>
    <x v="206"/>
    <b v="1"/>
  </r>
  <r>
    <s v="TXN_4812459"/>
    <s v="CUST_13"/>
    <x v="2"/>
    <x v="177"/>
    <n v="26"/>
    <x v="7"/>
    <n v="26"/>
    <n v="104"/>
    <s v="Digital Wallet"/>
    <x v="0"/>
    <x v="2"/>
    <x v="3"/>
    <x v="445"/>
    <b v="0"/>
  </r>
  <r>
    <s v="TXN_4813540"/>
    <s v="CUST_20"/>
    <x v="2"/>
    <x v="92"/>
    <n v="38"/>
    <x v="9"/>
    <n v="38"/>
    <n v="76"/>
    <s v="Credit Card"/>
    <x v="1"/>
    <x v="1"/>
    <x v="9"/>
    <x v="446"/>
    <s v="UNKNOWN"/>
  </r>
  <r>
    <s v="TXN_4813615"/>
    <s v="CUST_07"/>
    <x v="3"/>
    <x v="39"/>
    <n v="38"/>
    <x v="10"/>
    <n v="38"/>
    <n v="266"/>
    <s v="Cash"/>
    <x v="1"/>
    <x v="2"/>
    <x v="8"/>
    <x v="397"/>
    <b v="1"/>
  </r>
  <r>
    <s v="TXN_4813752"/>
    <s v="CUST_23"/>
    <x v="4"/>
    <x v="29"/>
    <n v="12.5"/>
    <x v="9"/>
    <n v="12.5"/>
    <n v="25"/>
    <s v="Digital Wallet"/>
    <x v="0"/>
    <x v="1"/>
    <x v="0"/>
    <x v="334"/>
    <s v="UNKNOWN"/>
  </r>
  <r>
    <s v="TXN_4815763"/>
    <s v="CUST_03"/>
    <x v="4"/>
    <x v="93"/>
    <n v="11"/>
    <x v="4"/>
    <n v="11"/>
    <n v="66"/>
    <s v="Credit Card"/>
    <x v="1"/>
    <x v="1"/>
    <x v="6"/>
    <x v="774"/>
    <s v="UNKNOWN"/>
  </r>
  <r>
    <s v="TXN_4817603"/>
    <s v="CUST_11"/>
    <x v="3"/>
    <x v="56"/>
    <n v="15.5"/>
    <x v="2"/>
    <n v="15.5"/>
    <n v="46.5"/>
    <s v="Digital Wallet"/>
    <x v="0"/>
    <x v="1"/>
    <x v="11"/>
    <x v="569"/>
    <s v="UNKNOWN"/>
  </r>
  <r>
    <s v="TXN_4819911"/>
    <s v="CUST_04"/>
    <x v="5"/>
    <x v="58"/>
    <n v="24.5"/>
    <x v="5"/>
    <n v="24.5"/>
    <n v="24.5"/>
    <s v="Credit Card"/>
    <x v="1"/>
    <x v="2"/>
    <x v="8"/>
    <x v="473"/>
    <s v="UNKNOWN"/>
  </r>
  <r>
    <s v="TXN_4822005"/>
    <s v="CUST_10"/>
    <x v="0"/>
    <x v="6"/>
    <n v="33.5"/>
    <x v="6"/>
    <n v="33.5"/>
    <n v="268"/>
    <s v="Credit Card"/>
    <x v="1"/>
    <x v="2"/>
    <x v="8"/>
    <x v="397"/>
    <s v="UNKNOWN"/>
  </r>
  <r>
    <s v="TXN_4822783"/>
    <s v="CUST_12"/>
    <x v="1"/>
    <x v="48"/>
    <n v="26"/>
    <x v="5"/>
    <n v="26"/>
    <n v="26"/>
    <s v="Digital Wallet"/>
    <x v="1"/>
    <x v="0"/>
    <x v="1"/>
    <x v="321"/>
    <b v="1"/>
  </r>
  <r>
    <s v="TXN_4822853"/>
    <s v="CUST_03"/>
    <x v="1"/>
    <x v="24"/>
    <n v="24.5"/>
    <x v="1"/>
    <n v="24.5"/>
    <n v="220.5"/>
    <s v="Digital Wallet"/>
    <x v="0"/>
    <x v="0"/>
    <x v="1"/>
    <x v="912"/>
    <s v="UNKNOWN"/>
  </r>
  <r>
    <s v="TXN_4823896"/>
    <s v="CUST_05"/>
    <x v="3"/>
    <x v="6"/>
    <n v="0"/>
    <x v="3"/>
    <n v="0"/>
    <n v="0"/>
    <s v="Cash"/>
    <x v="0"/>
    <x v="1"/>
    <x v="11"/>
    <x v="163"/>
    <b v="0"/>
  </r>
  <r>
    <s v="TXN_4824204"/>
    <s v="CUST_22"/>
    <x v="4"/>
    <x v="27"/>
    <n v="26"/>
    <x v="7"/>
    <n v="26"/>
    <n v="104"/>
    <s v="Digital Wallet"/>
    <x v="1"/>
    <x v="2"/>
    <x v="2"/>
    <x v="16"/>
    <s v="UNKNOWN"/>
  </r>
  <r>
    <s v="TXN_4824314"/>
    <s v="CUST_04"/>
    <x v="5"/>
    <x v="136"/>
    <n v="32"/>
    <x v="1"/>
    <n v="32"/>
    <n v="288"/>
    <s v="Digital Wallet"/>
    <x v="1"/>
    <x v="2"/>
    <x v="3"/>
    <x v="445"/>
    <b v="0"/>
  </r>
  <r>
    <s v="TXN_4824819"/>
    <s v="CUST_01"/>
    <x v="2"/>
    <x v="115"/>
    <n v="33.5"/>
    <x v="0"/>
    <n v="33.5"/>
    <n v="167.5"/>
    <s v="Digital Wallet"/>
    <x v="1"/>
    <x v="1"/>
    <x v="9"/>
    <x v="742"/>
    <b v="0"/>
  </r>
  <r>
    <s v="TXN_4824863"/>
    <s v="CUST_10"/>
    <x v="4"/>
    <x v="8"/>
    <n v="15.5"/>
    <x v="1"/>
    <n v="15.5"/>
    <n v="139.5"/>
    <s v="Digital Wallet"/>
    <x v="1"/>
    <x v="1"/>
    <x v="11"/>
    <x v="432"/>
    <b v="1"/>
  </r>
  <r>
    <s v="TXN_4825647"/>
    <s v="CUST_07"/>
    <x v="6"/>
    <x v="38"/>
    <n v="5"/>
    <x v="0"/>
    <n v="5"/>
    <n v="25"/>
    <s v="Credit Card"/>
    <x v="1"/>
    <x v="0"/>
    <x v="2"/>
    <x v="89"/>
    <s v="UNKNOWN"/>
  </r>
  <r>
    <s v="TXN_4825724"/>
    <s v="CUST_01"/>
    <x v="1"/>
    <x v="19"/>
    <n v="39.5"/>
    <x v="5"/>
    <n v="39.5"/>
    <n v="39.5"/>
    <s v="Digital Wallet"/>
    <x v="0"/>
    <x v="0"/>
    <x v="5"/>
    <x v="84"/>
    <b v="0"/>
  </r>
  <r>
    <s v="TXN_4827125"/>
    <s v="CUST_03"/>
    <x v="3"/>
    <x v="174"/>
    <n v="26"/>
    <x v="6"/>
    <n v="26"/>
    <n v="208"/>
    <s v="Credit Card"/>
    <x v="0"/>
    <x v="2"/>
    <x v="0"/>
    <x v="1043"/>
    <b v="0"/>
  </r>
  <r>
    <s v="TXN_4827758"/>
    <s v="CUST_06"/>
    <x v="3"/>
    <x v="175"/>
    <n v="17"/>
    <x v="2"/>
    <n v="17"/>
    <n v="51"/>
    <s v="Cash"/>
    <x v="0"/>
    <x v="2"/>
    <x v="3"/>
    <x v="235"/>
    <s v="UNKNOWN"/>
  </r>
  <r>
    <s v="TXN_4828565"/>
    <s v="CUST_25"/>
    <x v="7"/>
    <x v="129"/>
    <n v="26"/>
    <x v="10"/>
    <n v="26"/>
    <n v="182"/>
    <s v="Digital Wallet"/>
    <x v="1"/>
    <x v="0"/>
    <x v="8"/>
    <x v="443"/>
    <b v="1"/>
  </r>
  <r>
    <s v="TXN_4829316"/>
    <s v="CUST_04"/>
    <x v="3"/>
    <x v="53"/>
    <n v="23"/>
    <x v="7"/>
    <n v="23"/>
    <n v="92"/>
    <s v="Credit Card"/>
    <x v="0"/>
    <x v="2"/>
    <x v="5"/>
    <x v="746"/>
    <s v="UNKNOWN"/>
  </r>
  <r>
    <s v="TXN_4829324"/>
    <s v="CUST_11"/>
    <x v="6"/>
    <x v="52"/>
    <n v="41"/>
    <x v="9"/>
    <n v="41"/>
    <n v="82"/>
    <s v="Digital Wallet"/>
    <x v="0"/>
    <x v="2"/>
    <x v="5"/>
    <x v="901"/>
    <s v="UNKNOWN"/>
  </r>
  <r>
    <s v="TXN_4829772"/>
    <s v="CUST_19"/>
    <x v="6"/>
    <x v="132"/>
    <n v="8"/>
    <x v="4"/>
    <n v="8"/>
    <n v="48"/>
    <s v="Cash"/>
    <x v="1"/>
    <x v="0"/>
    <x v="4"/>
    <x v="785"/>
    <s v="UNKNOWN"/>
  </r>
  <r>
    <s v="TXN_4830417"/>
    <s v="CUST_18"/>
    <x v="0"/>
    <x v="121"/>
    <n v="24.5"/>
    <x v="6"/>
    <n v="24.5"/>
    <n v="196"/>
    <s v="Digital Wallet"/>
    <x v="0"/>
    <x v="0"/>
    <x v="4"/>
    <x v="678"/>
    <b v="0"/>
  </r>
  <r>
    <s v="TXN_4830778"/>
    <s v="CUST_06"/>
    <x v="2"/>
    <x v="140"/>
    <n v="6.5"/>
    <x v="5"/>
    <n v="6.5"/>
    <n v="6.5"/>
    <s v="Cash"/>
    <x v="0"/>
    <x v="2"/>
    <x v="6"/>
    <x v="657"/>
    <s v="UNKNOWN"/>
  </r>
  <r>
    <s v="TXN_4832015"/>
    <s v="CUST_12"/>
    <x v="5"/>
    <x v="170"/>
    <n v="30.5"/>
    <x v="6"/>
    <n v="30.5"/>
    <n v="244"/>
    <s v="Credit Card"/>
    <x v="0"/>
    <x v="0"/>
    <x v="1"/>
    <x v="93"/>
    <b v="1"/>
  </r>
  <r>
    <s v="TXN_4832058"/>
    <s v="CUST_23"/>
    <x v="2"/>
    <x v="80"/>
    <n v="17"/>
    <x v="0"/>
    <n v="17"/>
    <n v="85"/>
    <s v="Credit Card"/>
    <x v="1"/>
    <x v="2"/>
    <x v="11"/>
    <x v="621"/>
    <b v="0"/>
  </r>
  <r>
    <s v="TXN_4832164"/>
    <s v="CUST_07"/>
    <x v="4"/>
    <x v="27"/>
    <n v="26"/>
    <x v="0"/>
    <n v="26"/>
    <n v="130"/>
    <s v="Credit Card"/>
    <x v="1"/>
    <x v="0"/>
    <x v="4"/>
    <x v="1095"/>
    <b v="0"/>
  </r>
  <r>
    <s v="TXN_4832854"/>
    <s v="CUST_15"/>
    <x v="1"/>
    <x v="72"/>
    <n v="8"/>
    <x v="4"/>
    <n v="8"/>
    <n v="48"/>
    <s v="Cash"/>
    <x v="0"/>
    <x v="1"/>
    <x v="7"/>
    <x v="211"/>
    <s v="UNKNOWN"/>
  </r>
  <r>
    <s v="TXN_4834959"/>
    <s v="CUST_24"/>
    <x v="6"/>
    <x v="132"/>
    <n v="8"/>
    <x v="1"/>
    <n v="8"/>
    <n v="72"/>
    <s v="Credit Card"/>
    <x v="0"/>
    <x v="2"/>
    <x v="10"/>
    <x v="536"/>
    <b v="0"/>
  </r>
  <r>
    <s v="TXN_4835761"/>
    <s v="CUST_12"/>
    <x v="6"/>
    <x v="15"/>
    <n v="26"/>
    <x v="0"/>
    <n v="26"/>
    <n v="130"/>
    <s v="Credit Card"/>
    <x v="0"/>
    <x v="0"/>
    <x v="9"/>
    <x v="664"/>
    <b v="1"/>
  </r>
  <r>
    <s v="TXN_4836321"/>
    <s v="CUST_21"/>
    <x v="0"/>
    <x v="114"/>
    <n v="21.5"/>
    <x v="8"/>
    <n v="21.5"/>
    <n v="215"/>
    <s v="Digital Wallet"/>
    <x v="0"/>
    <x v="2"/>
    <x v="10"/>
    <x v="615"/>
    <b v="0"/>
  </r>
  <r>
    <s v="TXN_4836949"/>
    <s v="CUST_07"/>
    <x v="2"/>
    <x v="57"/>
    <n v="24.5"/>
    <x v="8"/>
    <n v="24.5"/>
    <n v="245"/>
    <s v="Credit Card"/>
    <x v="0"/>
    <x v="1"/>
    <x v="8"/>
    <x v="494"/>
    <b v="1"/>
  </r>
  <r>
    <s v="TXN_4837386"/>
    <s v="CUST_09"/>
    <x v="2"/>
    <x v="6"/>
    <n v="18.5"/>
    <x v="7"/>
    <n v="18.5"/>
    <n v="74"/>
    <s v="Cash"/>
    <x v="1"/>
    <x v="1"/>
    <x v="10"/>
    <x v="338"/>
    <b v="0"/>
  </r>
  <r>
    <s v="TXN_4837535"/>
    <s v="CUST_16"/>
    <x v="6"/>
    <x v="165"/>
    <n v="35"/>
    <x v="6"/>
    <n v="35"/>
    <n v="280"/>
    <s v="Cash"/>
    <x v="1"/>
    <x v="3"/>
    <x v="10"/>
    <x v="1025"/>
    <b v="1"/>
  </r>
  <r>
    <s v="TXN_4838066"/>
    <s v="CUST_22"/>
    <x v="4"/>
    <x v="8"/>
    <n v="15.5"/>
    <x v="8"/>
    <n v="15.5"/>
    <n v="155"/>
    <s v="Credit Card"/>
    <x v="1"/>
    <x v="1"/>
    <x v="6"/>
    <x v="47"/>
    <b v="1"/>
  </r>
  <r>
    <s v="TXN_4838523"/>
    <s v="CUST_11"/>
    <x v="6"/>
    <x v="6"/>
    <n v="0"/>
    <x v="3"/>
    <n v="0"/>
    <n v="0"/>
    <s v="Credit Card"/>
    <x v="0"/>
    <x v="0"/>
    <x v="6"/>
    <x v="948"/>
    <s v="UNKNOWN"/>
  </r>
  <r>
    <s v="TXN_4839344"/>
    <s v="CUST_10"/>
    <x v="3"/>
    <x v="43"/>
    <n v="14"/>
    <x v="6"/>
    <n v="14"/>
    <n v="112"/>
    <s v="Credit Card"/>
    <x v="0"/>
    <x v="1"/>
    <x v="8"/>
    <x v="527"/>
    <s v="UNKNOWN"/>
  </r>
  <r>
    <s v="TXN_4840113"/>
    <s v="CUST_01"/>
    <x v="4"/>
    <x v="103"/>
    <n v="33.5"/>
    <x v="10"/>
    <n v="33.5"/>
    <n v="234.5"/>
    <s v="Credit Card"/>
    <x v="0"/>
    <x v="1"/>
    <x v="7"/>
    <x v="12"/>
    <s v="UNKNOWN"/>
  </r>
  <r>
    <s v="TXN_4840405"/>
    <s v="CUST_19"/>
    <x v="4"/>
    <x v="74"/>
    <n v="17"/>
    <x v="7"/>
    <n v="17"/>
    <n v="68"/>
    <s v="Digital Wallet"/>
    <x v="0"/>
    <x v="2"/>
    <x v="8"/>
    <x v="936"/>
    <s v="UNKNOWN"/>
  </r>
  <r>
    <s v="TXN_4840676"/>
    <s v="CUST_15"/>
    <x v="7"/>
    <x v="70"/>
    <n v="6.5"/>
    <x v="0"/>
    <n v="6.5"/>
    <n v="32.5"/>
    <s v="Cash"/>
    <x v="1"/>
    <x v="2"/>
    <x v="0"/>
    <x v="864"/>
    <s v="UNKNOWN"/>
  </r>
  <r>
    <s v="TXN_4841196"/>
    <s v="CUST_10"/>
    <x v="0"/>
    <x v="95"/>
    <n v="36.5"/>
    <x v="6"/>
    <n v="36.5"/>
    <n v="292"/>
    <s v="Cash"/>
    <x v="1"/>
    <x v="1"/>
    <x v="10"/>
    <x v="1026"/>
    <b v="0"/>
  </r>
  <r>
    <s v="TXN_4844684"/>
    <s v="CUST_20"/>
    <x v="6"/>
    <x v="90"/>
    <n v="33.5"/>
    <x v="0"/>
    <n v="33.5"/>
    <n v="167.5"/>
    <s v="Digital Wallet"/>
    <x v="1"/>
    <x v="1"/>
    <x v="11"/>
    <x v="886"/>
    <b v="0"/>
  </r>
  <r>
    <s v="TXN_4844992"/>
    <s v="CUST_14"/>
    <x v="3"/>
    <x v="43"/>
    <n v="14"/>
    <x v="4"/>
    <n v="14"/>
    <n v="84"/>
    <s v="Digital Wallet"/>
    <x v="1"/>
    <x v="1"/>
    <x v="6"/>
    <x v="655"/>
    <s v="UNKNOWN"/>
  </r>
  <r>
    <s v="TXN_4845406"/>
    <s v="CUST_01"/>
    <x v="6"/>
    <x v="187"/>
    <n v="20"/>
    <x v="9"/>
    <n v="20"/>
    <n v="40"/>
    <s v="Digital Wallet"/>
    <x v="0"/>
    <x v="0"/>
    <x v="8"/>
    <x v="301"/>
    <b v="0"/>
  </r>
  <r>
    <s v="TXN_4845720"/>
    <s v="CUST_10"/>
    <x v="7"/>
    <x v="124"/>
    <n v="21.5"/>
    <x v="0"/>
    <n v="21.5"/>
    <n v="107.5"/>
    <s v="Cash"/>
    <x v="0"/>
    <x v="1"/>
    <x v="2"/>
    <x v="300"/>
    <b v="0"/>
  </r>
  <r>
    <s v="TXN_4847645"/>
    <s v="CUST_10"/>
    <x v="5"/>
    <x v="35"/>
    <n v="33.5"/>
    <x v="1"/>
    <n v="33.5"/>
    <n v="301.5"/>
    <s v="Digital Wallet"/>
    <x v="0"/>
    <x v="1"/>
    <x v="10"/>
    <x v="985"/>
    <b v="1"/>
  </r>
  <r>
    <s v="TXN_4848182"/>
    <s v="CUST_21"/>
    <x v="0"/>
    <x v="6"/>
    <n v="36.5"/>
    <x v="7"/>
    <n v="36.5"/>
    <n v="146"/>
    <s v="Credit Card"/>
    <x v="1"/>
    <x v="2"/>
    <x v="4"/>
    <x v="1096"/>
    <s v="UNKNOWN"/>
  </r>
  <r>
    <s v="TXN_4848427"/>
    <s v="CUST_16"/>
    <x v="0"/>
    <x v="10"/>
    <n v="18.5"/>
    <x v="2"/>
    <n v="18.5"/>
    <n v="55.5"/>
    <s v="Credit Card"/>
    <x v="0"/>
    <x v="1"/>
    <x v="8"/>
    <x v="29"/>
    <b v="0"/>
  </r>
  <r>
    <s v="TXN_4848504"/>
    <s v="CUST_07"/>
    <x v="1"/>
    <x v="186"/>
    <n v="21.5"/>
    <x v="7"/>
    <n v="21.5"/>
    <n v="86"/>
    <s v="Credit Card"/>
    <x v="1"/>
    <x v="2"/>
    <x v="10"/>
    <x v="254"/>
    <b v="1"/>
  </r>
  <r>
    <s v="TXN_4850024"/>
    <s v="CUST_01"/>
    <x v="3"/>
    <x v="6"/>
    <n v="15.5"/>
    <x v="5"/>
    <n v="15.5"/>
    <n v="15.5"/>
    <s v="Cash"/>
    <x v="1"/>
    <x v="1"/>
    <x v="4"/>
    <x v="775"/>
    <b v="1"/>
  </r>
  <r>
    <s v="TXN_4851709"/>
    <s v="CUST_09"/>
    <x v="4"/>
    <x v="27"/>
    <n v="26"/>
    <x v="2"/>
    <n v="26"/>
    <n v="78"/>
    <s v="Cash"/>
    <x v="0"/>
    <x v="1"/>
    <x v="0"/>
    <x v="955"/>
    <s v="UNKNOWN"/>
  </r>
  <r>
    <s v="TXN_4851926"/>
    <s v="CUST_05"/>
    <x v="1"/>
    <x v="59"/>
    <n v="12.5"/>
    <x v="0"/>
    <n v="12.5"/>
    <n v="62.5"/>
    <s v="Cash"/>
    <x v="0"/>
    <x v="1"/>
    <x v="5"/>
    <x v="517"/>
    <b v="0"/>
  </r>
  <r>
    <s v="TXN_4852630"/>
    <s v="CUST_13"/>
    <x v="7"/>
    <x v="160"/>
    <n v="41"/>
    <x v="9"/>
    <n v="41"/>
    <n v="82"/>
    <s v="Cash"/>
    <x v="0"/>
    <x v="1"/>
    <x v="2"/>
    <x v="942"/>
    <s v="UNKNOWN"/>
  </r>
  <r>
    <s v="TXN_4852804"/>
    <s v="CUST_02"/>
    <x v="4"/>
    <x v="166"/>
    <n v="41"/>
    <x v="6"/>
    <n v="41"/>
    <n v="328"/>
    <s v="Credit Card"/>
    <x v="1"/>
    <x v="1"/>
    <x v="2"/>
    <x v="954"/>
    <b v="1"/>
  </r>
  <r>
    <s v="TXN_4853504"/>
    <s v="CUST_25"/>
    <x v="2"/>
    <x v="151"/>
    <n v="35"/>
    <x v="4"/>
    <n v="35"/>
    <n v="210"/>
    <s v="Cash"/>
    <x v="0"/>
    <x v="1"/>
    <x v="5"/>
    <x v="1033"/>
    <s v="UNKNOWN"/>
  </r>
  <r>
    <s v="TXN_4853688"/>
    <s v="CUST_21"/>
    <x v="1"/>
    <x v="94"/>
    <n v="5"/>
    <x v="6"/>
    <n v="5"/>
    <n v="40"/>
    <s v="Credit Card"/>
    <x v="1"/>
    <x v="2"/>
    <x v="8"/>
    <x v="385"/>
    <b v="1"/>
  </r>
  <r>
    <s v="TXN_4853937"/>
    <s v="CUST_09"/>
    <x v="4"/>
    <x v="148"/>
    <n v="36.5"/>
    <x v="1"/>
    <n v="36.5"/>
    <n v="328.5"/>
    <s v="Cash"/>
    <x v="0"/>
    <x v="1"/>
    <x v="6"/>
    <x v="558"/>
    <s v="UNKNOWN"/>
  </r>
  <r>
    <s v="TXN_4854437"/>
    <s v="CUST_03"/>
    <x v="0"/>
    <x v="3"/>
    <n v="41"/>
    <x v="9"/>
    <n v="41"/>
    <n v="82"/>
    <s v="Cash"/>
    <x v="1"/>
    <x v="0"/>
    <x v="6"/>
    <x v="1067"/>
    <s v="UNKNOWN"/>
  </r>
  <r>
    <s v="TXN_4854448"/>
    <s v="CUST_13"/>
    <x v="3"/>
    <x v="133"/>
    <n v="11"/>
    <x v="2"/>
    <n v="11"/>
    <n v="33"/>
    <s v="Credit Card"/>
    <x v="0"/>
    <x v="2"/>
    <x v="2"/>
    <x v="629"/>
    <s v="UNKNOWN"/>
  </r>
  <r>
    <s v="TXN_4854529"/>
    <s v="CUST_25"/>
    <x v="6"/>
    <x v="187"/>
    <n v="20"/>
    <x v="4"/>
    <n v="20"/>
    <n v="120"/>
    <s v="Cash"/>
    <x v="1"/>
    <x v="1"/>
    <x v="3"/>
    <x v="466"/>
    <b v="1"/>
  </r>
  <r>
    <s v="TXN_4854565"/>
    <s v="CUST_16"/>
    <x v="0"/>
    <x v="95"/>
    <n v="36.5"/>
    <x v="2"/>
    <n v="36.5"/>
    <n v="109.5"/>
    <s v="Credit Card"/>
    <x v="0"/>
    <x v="0"/>
    <x v="6"/>
    <x v="683"/>
    <s v="UNKNOWN"/>
  </r>
  <r>
    <s v="TXN_4856537"/>
    <s v="CUST_07"/>
    <x v="6"/>
    <x v="132"/>
    <n v="8"/>
    <x v="5"/>
    <n v="8"/>
    <n v="8"/>
    <s v="Cash"/>
    <x v="0"/>
    <x v="1"/>
    <x v="7"/>
    <x v="810"/>
    <b v="1"/>
  </r>
  <r>
    <s v="TXN_4857821"/>
    <s v="CUST_20"/>
    <x v="5"/>
    <x v="67"/>
    <n v="29"/>
    <x v="7"/>
    <n v="29"/>
    <n v="116"/>
    <s v="Cash"/>
    <x v="0"/>
    <x v="0"/>
    <x v="1"/>
    <x v="321"/>
    <b v="0"/>
  </r>
  <r>
    <s v="TXN_4857957"/>
    <s v="CUST_25"/>
    <x v="7"/>
    <x v="124"/>
    <n v="21.5"/>
    <x v="6"/>
    <n v="21.5"/>
    <n v="172"/>
    <s v="Digital Wallet"/>
    <x v="1"/>
    <x v="0"/>
    <x v="2"/>
    <x v="121"/>
    <b v="1"/>
  </r>
  <r>
    <s v="TXN_4858882"/>
    <s v="CUST_19"/>
    <x v="4"/>
    <x v="166"/>
    <n v="41"/>
    <x v="8"/>
    <n v="41"/>
    <n v="410"/>
    <s v="Digital Wallet"/>
    <x v="1"/>
    <x v="2"/>
    <x v="5"/>
    <x v="777"/>
    <b v="1"/>
  </r>
  <r>
    <s v="TXN_4859416"/>
    <s v="CUST_13"/>
    <x v="3"/>
    <x v="9"/>
    <n v="29"/>
    <x v="6"/>
    <n v="29"/>
    <n v="232"/>
    <s v="Digital Wallet"/>
    <x v="0"/>
    <x v="0"/>
    <x v="10"/>
    <x v="586"/>
    <b v="1"/>
  </r>
  <r>
    <s v="TXN_4859554"/>
    <s v="CUST_16"/>
    <x v="1"/>
    <x v="176"/>
    <n v="38"/>
    <x v="8"/>
    <n v="38"/>
    <n v="380"/>
    <s v="Credit Card"/>
    <x v="0"/>
    <x v="2"/>
    <x v="3"/>
    <x v="499"/>
    <b v="1"/>
  </r>
  <r>
    <s v="TXN_4859949"/>
    <s v="CUST_16"/>
    <x v="6"/>
    <x v="149"/>
    <n v="27.5"/>
    <x v="2"/>
    <n v="27.5"/>
    <n v="82.5"/>
    <s v="Credit Card"/>
    <x v="0"/>
    <x v="0"/>
    <x v="4"/>
    <x v="265"/>
    <b v="1"/>
  </r>
  <r>
    <s v="TXN_4860309"/>
    <s v="CUST_16"/>
    <x v="0"/>
    <x v="155"/>
    <n v="27.5"/>
    <x v="9"/>
    <n v="27.5"/>
    <n v="55"/>
    <s v="Credit Card"/>
    <x v="1"/>
    <x v="1"/>
    <x v="11"/>
    <x v="617"/>
    <s v="UNKNOWN"/>
  </r>
  <r>
    <s v="TXN_4861636"/>
    <s v="CUST_03"/>
    <x v="2"/>
    <x v="128"/>
    <n v="30.5"/>
    <x v="7"/>
    <n v="30.5"/>
    <n v="122"/>
    <s v="Cash"/>
    <x v="1"/>
    <x v="1"/>
    <x v="10"/>
    <x v="582"/>
    <b v="1"/>
  </r>
  <r>
    <s v="TXN_4861679"/>
    <s v="CUST_23"/>
    <x v="2"/>
    <x v="115"/>
    <n v="33.5"/>
    <x v="1"/>
    <n v="33.5"/>
    <n v="301.5"/>
    <s v="Digital Wallet"/>
    <x v="0"/>
    <x v="1"/>
    <x v="5"/>
    <x v="542"/>
    <s v="UNKNOWN"/>
  </r>
  <r>
    <s v="TXN_4862103"/>
    <s v="CUST_10"/>
    <x v="6"/>
    <x v="112"/>
    <n v="23"/>
    <x v="8"/>
    <n v="23"/>
    <n v="230"/>
    <s v="Credit Card"/>
    <x v="1"/>
    <x v="1"/>
    <x v="0"/>
    <x v="486"/>
    <b v="1"/>
  </r>
  <r>
    <s v="TXN_4862692"/>
    <s v="CUST_12"/>
    <x v="7"/>
    <x v="6"/>
    <n v="0"/>
    <x v="3"/>
    <n v="0"/>
    <n v="0"/>
    <s v="Cash"/>
    <x v="0"/>
    <x v="2"/>
    <x v="10"/>
    <x v="469"/>
    <s v="UNKNOWN"/>
  </r>
  <r>
    <s v="TXN_4863159"/>
    <s v="CUST_25"/>
    <x v="5"/>
    <x v="11"/>
    <n v="6.5"/>
    <x v="10"/>
    <n v="6.5"/>
    <n v="45.5"/>
    <s v="Digital Wallet"/>
    <x v="1"/>
    <x v="0"/>
    <x v="9"/>
    <x v="738"/>
    <s v="UNKNOWN"/>
  </r>
  <r>
    <s v="TXN_4863238"/>
    <s v="CUST_13"/>
    <x v="0"/>
    <x v="64"/>
    <n v="20"/>
    <x v="7"/>
    <n v="20"/>
    <n v="80"/>
    <s v="Credit Card"/>
    <x v="0"/>
    <x v="1"/>
    <x v="3"/>
    <x v="925"/>
    <b v="1"/>
  </r>
  <r>
    <s v="TXN_4863868"/>
    <s v="CUST_14"/>
    <x v="4"/>
    <x v="103"/>
    <n v="33.5"/>
    <x v="7"/>
    <n v="33.5"/>
    <n v="134"/>
    <s v="Credit Card"/>
    <x v="0"/>
    <x v="1"/>
    <x v="4"/>
    <x v="379"/>
    <b v="0"/>
  </r>
  <r>
    <s v="TXN_4864042"/>
    <s v="CUST_17"/>
    <x v="4"/>
    <x v="31"/>
    <n v="18.5"/>
    <x v="0"/>
    <n v="18.5"/>
    <n v="92.5"/>
    <s v="Cash"/>
    <x v="0"/>
    <x v="0"/>
    <x v="1"/>
    <x v="322"/>
    <b v="1"/>
  </r>
  <r>
    <s v="TXN_4864665"/>
    <s v="CUST_06"/>
    <x v="2"/>
    <x v="57"/>
    <n v="24.5"/>
    <x v="9"/>
    <n v="24.5"/>
    <n v="49"/>
    <s v="Digital Wallet"/>
    <x v="0"/>
    <x v="1"/>
    <x v="9"/>
    <x v="83"/>
    <s v="UNKNOWN"/>
  </r>
  <r>
    <s v="TXN_4864899"/>
    <s v="CUST_09"/>
    <x v="3"/>
    <x v="65"/>
    <n v="5"/>
    <x v="1"/>
    <n v="5"/>
    <n v="45"/>
    <s v="Cash"/>
    <x v="0"/>
    <x v="2"/>
    <x v="4"/>
    <x v="764"/>
    <b v="1"/>
  </r>
  <r>
    <s v="TXN_4864903"/>
    <s v="CUST_10"/>
    <x v="0"/>
    <x v="114"/>
    <n v="21.5"/>
    <x v="7"/>
    <n v="21.5"/>
    <n v="86"/>
    <s v="Credit Card"/>
    <x v="1"/>
    <x v="2"/>
    <x v="6"/>
    <x v="962"/>
    <b v="0"/>
  </r>
  <r>
    <s v="TXN_4864960"/>
    <s v="CUST_11"/>
    <x v="6"/>
    <x v="149"/>
    <n v="27.5"/>
    <x v="1"/>
    <n v="27.5"/>
    <n v="247.5"/>
    <s v="Credit Card"/>
    <x v="0"/>
    <x v="2"/>
    <x v="8"/>
    <x v="473"/>
    <s v="UNKNOWN"/>
  </r>
  <r>
    <s v="TXN_4865362"/>
    <s v="CUST_18"/>
    <x v="6"/>
    <x v="152"/>
    <n v="6.5"/>
    <x v="0"/>
    <n v="6.5"/>
    <n v="32.5"/>
    <s v="Credit Card"/>
    <x v="1"/>
    <x v="1"/>
    <x v="10"/>
    <x v="524"/>
    <b v="1"/>
  </r>
  <r>
    <s v="TXN_4865783"/>
    <s v="CUST_05"/>
    <x v="5"/>
    <x v="13"/>
    <n v="35"/>
    <x v="1"/>
    <n v="35"/>
    <n v="315"/>
    <s v="Cash"/>
    <x v="0"/>
    <x v="2"/>
    <x v="3"/>
    <x v="162"/>
    <b v="1"/>
  </r>
  <r>
    <s v="TXN_4865786"/>
    <s v="CUST_14"/>
    <x v="4"/>
    <x v="8"/>
    <n v="15.5"/>
    <x v="1"/>
    <n v="15.5"/>
    <n v="139.5"/>
    <s v="Cash"/>
    <x v="1"/>
    <x v="2"/>
    <x v="8"/>
    <x v="994"/>
    <b v="0"/>
  </r>
  <r>
    <s v="TXN_4867015"/>
    <s v="CUST_06"/>
    <x v="0"/>
    <x v="131"/>
    <n v="17"/>
    <x v="5"/>
    <n v="17"/>
    <n v="17"/>
    <s v="Cash"/>
    <x v="1"/>
    <x v="0"/>
    <x v="3"/>
    <x v="28"/>
    <s v="UNKNOWN"/>
  </r>
  <r>
    <s v="TXN_4868756"/>
    <s v="CUST_17"/>
    <x v="5"/>
    <x v="36"/>
    <n v="27.5"/>
    <x v="0"/>
    <n v="27.5"/>
    <n v="137.5"/>
    <s v="Digital Wallet"/>
    <x v="0"/>
    <x v="1"/>
    <x v="1"/>
    <x v="141"/>
    <b v="0"/>
  </r>
  <r>
    <s v="TXN_4869342"/>
    <s v="CUST_13"/>
    <x v="4"/>
    <x v="74"/>
    <n v="17"/>
    <x v="7"/>
    <n v="17"/>
    <n v="68"/>
    <s v="Cash"/>
    <x v="1"/>
    <x v="1"/>
    <x v="6"/>
    <x v="295"/>
    <b v="0"/>
  </r>
  <r>
    <s v="TXN_4870452"/>
    <s v="CUST_17"/>
    <x v="5"/>
    <x v="102"/>
    <n v="5"/>
    <x v="10"/>
    <n v="5"/>
    <n v="35"/>
    <s v="Credit Card"/>
    <x v="0"/>
    <x v="2"/>
    <x v="2"/>
    <x v="1074"/>
    <s v="UNKNOWN"/>
  </r>
  <r>
    <s v="TXN_4870896"/>
    <s v="CUST_11"/>
    <x v="3"/>
    <x v="43"/>
    <n v="14"/>
    <x v="10"/>
    <n v="14"/>
    <n v="98"/>
    <s v="Cash"/>
    <x v="0"/>
    <x v="2"/>
    <x v="10"/>
    <x v="1097"/>
    <b v="1"/>
  </r>
  <r>
    <s v="TXN_4871252"/>
    <s v="CUST_17"/>
    <x v="5"/>
    <x v="36"/>
    <n v="27.5"/>
    <x v="7"/>
    <n v="27.5"/>
    <n v="110"/>
    <s v="Digital Wallet"/>
    <x v="1"/>
    <x v="0"/>
    <x v="1"/>
    <x v="997"/>
    <s v="UNKNOWN"/>
  </r>
  <r>
    <s v="TXN_4871817"/>
    <s v="CUST_25"/>
    <x v="7"/>
    <x v="129"/>
    <n v="26"/>
    <x v="1"/>
    <n v="26"/>
    <n v="234"/>
    <s v="Cash"/>
    <x v="0"/>
    <x v="1"/>
    <x v="0"/>
    <x v="39"/>
    <b v="0"/>
  </r>
  <r>
    <s v="TXN_4872092"/>
    <s v="CUST_23"/>
    <x v="4"/>
    <x v="6"/>
    <n v="41"/>
    <x v="2"/>
    <n v="41"/>
    <n v="123"/>
    <s v="Cash"/>
    <x v="0"/>
    <x v="0"/>
    <x v="3"/>
    <x v="145"/>
    <s v="UNKNOWN"/>
  </r>
  <r>
    <s v="TXN_4874732"/>
    <s v="CUST_24"/>
    <x v="6"/>
    <x v="52"/>
    <n v="41"/>
    <x v="0"/>
    <n v="41"/>
    <n v="205"/>
    <s v="Cash"/>
    <x v="1"/>
    <x v="1"/>
    <x v="0"/>
    <x v="1084"/>
    <b v="1"/>
  </r>
  <r>
    <s v="TXN_4875549"/>
    <s v="CUST_15"/>
    <x v="7"/>
    <x v="81"/>
    <n v="36.5"/>
    <x v="2"/>
    <n v="36.5"/>
    <n v="109.5"/>
    <s v="Cash"/>
    <x v="1"/>
    <x v="2"/>
    <x v="4"/>
    <x v="846"/>
    <s v="UNKNOWN"/>
  </r>
  <r>
    <s v="TXN_4876845"/>
    <s v="CUST_12"/>
    <x v="3"/>
    <x v="60"/>
    <n v="36.5"/>
    <x v="6"/>
    <n v="36.5"/>
    <n v="292"/>
    <s v="Credit Card"/>
    <x v="0"/>
    <x v="1"/>
    <x v="10"/>
    <x v="871"/>
    <b v="1"/>
  </r>
  <r>
    <s v="TXN_4877812"/>
    <s v="CUST_01"/>
    <x v="1"/>
    <x v="6"/>
    <n v="0"/>
    <x v="3"/>
    <n v="0"/>
    <n v="0"/>
    <s v="Credit Card"/>
    <x v="0"/>
    <x v="0"/>
    <x v="8"/>
    <x v="308"/>
    <s v="UNKNOWN"/>
  </r>
  <r>
    <s v="TXN_4878295"/>
    <s v="CUST_09"/>
    <x v="5"/>
    <x v="47"/>
    <n v="15.5"/>
    <x v="6"/>
    <n v="15.5"/>
    <n v="124"/>
    <s v="Credit Card"/>
    <x v="0"/>
    <x v="2"/>
    <x v="8"/>
    <x v="195"/>
    <b v="0"/>
  </r>
  <r>
    <s v="TXN_4878575"/>
    <s v="CUST_24"/>
    <x v="0"/>
    <x v="64"/>
    <n v="20"/>
    <x v="7"/>
    <n v="20"/>
    <n v="80"/>
    <s v="Credit Card"/>
    <x v="0"/>
    <x v="2"/>
    <x v="1"/>
    <x v="744"/>
    <s v="UNKNOWN"/>
  </r>
  <r>
    <s v="TXN_4878744"/>
    <s v="CUST_02"/>
    <x v="4"/>
    <x v="31"/>
    <n v="18.5"/>
    <x v="7"/>
    <n v="18.5"/>
    <n v="74"/>
    <s v="Digital Wallet"/>
    <x v="1"/>
    <x v="1"/>
    <x v="9"/>
    <x v="945"/>
    <s v="UNKNOWN"/>
  </r>
  <r>
    <s v="TXN_4879594"/>
    <s v="CUST_14"/>
    <x v="1"/>
    <x v="48"/>
    <n v="26"/>
    <x v="1"/>
    <n v="26"/>
    <n v="234"/>
    <s v="Digital Wallet"/>
    <x v="1"/>
    <x v="2"/>
    <x v="5"/>
    <x v="1098"/>
    <b v="0"/>
  </r>
  <r>
    <s v="TXN_4879610"/>
    <s v="CUST_04"/>
    <x v="0"/>
    <x v="6"/>
    <n v="0"/>
    <x v="3"/>
    <n v="0"/>
    <n v="0"/>
    <s v="Digital Wallet"/>
    <x v="1"/>
    <x v="1"/>
    <x v="6"/>
    <x v="196"/>
    <s v="UNKNOWN"/>
  </r>
  <r>
    <s v="TXN_4879732"/>
    <s v="CUST_21"/>
    <x v="3"/>
    <x v="185"/>
    <n v="30.5"/>
    <x v="2"/>
    <n v="30.5"/>
    <n v="91.5"/>
    <s v="Cash"/>
    <x v="1"/>
    <x v="1"/>
    <x v="8"/>
    <x v="45"/>
    <b v="1"/>
  </r>
  <r>
    <s v="TXN_4879766"/>
    <s v="CUST_13"/>
    <x v="2"/>
    <x v="115"/>
    <n v="33.5"/>
    <x v="7"/>
    <n v="33.5"/>
    <n v="134"/>
    <s v="Digital Wallet"/>
    <x v="1"/>
    <x v="2"/>
    <x v="9"/>
    <x v="984"/>
    <b v="0"/>
  </r>
  <r>
    <s v="TXN_4879792"/>
    <s v="CUST_10"/>
    <x v="5"/>
    <x v="71"/>
    <n v="14"/>
    <x v="6"/>
    <n v="14"/>
    <n v="112"/>
    <s v="Digital Wallet"/>
    <x v="0"/>
    <x v="0"/>
    <x v="8"/>
    <x v="60"/>
    <s v="UNKNOWN"/>
  </r>
  <r>
    <s v="TXN_4880074"/>
    <s v="CUST_05"/>
    <x v="1"/>
    <x v="85"/>
    <n v="20"/>
    <x v="5"/>
    <n v="20"/>
    <n v="20"/>
    <s v="Credit Card"/>
    <x v="1"/>
    <x v="2"/>
    <x v="3"/>
    <x v="724"/>
    <b v="1"/>
  </r>
  <r>
    <s v="TXN_4880413"/>
    <s v="CUST_17"/>
    <x v="1"/>
    <x v="6"/>
    <n v="0"/>
    <x v="3"/>
    <n v="0"/>
    <n v="0"/>
    <s v="Cash"/>
    <x v="0"/>
    <x v="1"/>
    <x v="8"/>
    <x v="932"/>
    <s v="UNKNOWN"/>
  </r>
  <r>
    <s v="TXN_4880929"/>
    <s v="CUST_20"/>
    <x v="6"/>
    <x v="6"/>
    <n v="0"/>
    <x v="3"/>
    <n v="0"/>
    <n v="0"/>
    <s v="Digital Wallet"/>
    <x v="0"/>
    <x v="2"/>
    <x v="3"/>
    <x v="471"/>
    <b v="1"/>
  </r>
  <r>
    <s v="TXN_4882057"/>
    <s v="CUST_09"/>
    <x v="6"/>
    <x v="52"/>
    <n v="41"/>
    <x v="0"/>
    <n v="41"/>
    <n v="205"/>
    <s v="Cash"/>
    <x v="0"/>
    <x v="2"/>
    <x v="8"/>
    <x v="191"/>
    <b v="1"/>
  </r>
  <r>
    <s v="TXN_4882136"/>
    <s v="CUST_10"/>
    <x v="2"/>
    <x v="45"/>
    <n v="11"/>
    <x v="1"/>
    <n v="11"/>
    <n v="99"/>
    <s v="Digital Wallet"/>
    <x v="1"/>
    <x v="0"/>
    <x v="5"/>
    <x v="316"/>
    <b v="1"/>
  </r>
  <r>
    <s v="TXN_4882373"/>
    <s v="CUST_22"/>
    <x v="3"/>
    <x v="60"/>
    <n v="36.5"/>
    <x v="9"/>
    <n v="36.5"/>
    <n v="73"/>
    <s v="Credit Card"/>
    <x v="0"/>
    <x v="1"/>
    <x v="10"/>
    <x v="470"/>
    <b v="1"/>
  </r>
  <r>
    <s v="TXN_4882798"/>
    <s v="CUST_23"/>
    <x v="1"/>
    <x v="59"/>
    <n v="12.5"/>
    <x v="8"/>
    <n v="12.5"/>
    <n v="125"/>
    <s v="Credit Card"/>
    <x v="0"/>
    <x v="1"/>
    <x v="2"/>
    <x v="2"/>
    <b v="1"/>
  </r>
  <r>
    <s v="TXN_4883150"/>
    <s v="CUST_04"/>
    <x v="3"/>
    <x v="55"/>
    <n v="8"/>
    <x v="1"/>
    <n v="8"/>
    <n v="72"/>
    <s v="Cash"/>
    <x v="1"/>
    <x v="2"/>
    <x v="5"/>
    <x v="567"/>
    <b v="0"/>
  </r>
  <r>
    <s v="TXN_4883235"/>
    <s v="CUST_19"/>
    <x v="1"/>
    <x v="59"/>
    <n v="12.5"/>
    <x v="10"/>
    <n v="12.5"/>
    <n v="87.5"/>
    <s v="Digital Wallet"/>
    <x v="0"/>
    <x v="1"/>
    <x v="6"/>
    <x v="1053"/>
    <s v="UNKNOWN"/>
  </r>
  <r>
    <s v="TXN_4884748"/>
    <s v="CUST_04"/>
    <x v="6"/>
    <x v="15"/>
    <n v="26"/>
    <x v="1"/>
    <n v="26"/>
    <n v="234"/>
    <s v="Credit Card"/>
    <x v="0"/>
    <x v="0"/>
    <x v="7"/>
    <x v="90"/>
    <s v="UNKNOWN"/>
  </r>
  <r>
    <s v="TXN_4884921"/>
    <s v="CUST_08"/>
    <x v="5"/>
    <x v="117"/>
    <n v="9.5"/>
    <x v="7"/>
    <n v="9.5"/>
    <n v="38"/>
    <s v="Digital Wallet"/>
    <x v="0"/>
    <x v="1"/>
    <x v="5"/>
    <x v="819"/>
    <s v="UNKNOWN"/>
  </r>
  <r>
    <s v="TXN_4885762"/>
    <s v="CUST_19"/>
    <x v="4"/>
    <x v="99"/>
    <n v="35"/>
    <x v="6"/>
    <n v="35"/>
    <n v="280"/>
    <s v="Digital Wallet"/>
    <x v="1"/>
    <x v="2"/>
    <x v="5"/>
    <x v="482"/>
    <s v="UNKNOWN"/>
  </r>
  <r>
    <s v="TXN_4886343"/>
    <s v="CUST_21"/>
    <x v="1"/>
    <x v="62"/>
    <n v="27.5"/>
    <x v="4"/>
    <n v="27.5"/>
    <n v="165"/>
    <s v="Cash"/>
    <x v="0"/>
    <x v="1"/>
    <x v="4"/>
    <x v="850"/>
    <b v="1"/>
  </r>
  <r>
    <s v="TXN_4886514"/>
    <s v="CUST_15"/>
    <x v="5"/>
    <x v="89"/>
    <n v="18.5"/>
    <x v="1"/>
    <n v="18.5"/>
    <n v="166.5"/>
    <s v="Cash"/>
    <x v="0"/>
    <x v="1"/>
    <x v="7"/>
    <x v="97"/>
    <b v="0"/>
  </r>
  <r>
    <s v="TXN_4886619"/>
    <s v="CUST_16"/>
    <x v="7"/>
    <x v="88"/>
    <n v="24.5"/>
    <x v="6"/>
    <n v="24.5"/>
    <n v="196"/>
    <s v="Credit Card"/>
    <x v="0"/>
    <x v="2"/>
    <x v="7"/>
    <x v="310"/>
    <b v="1"/>
  </r>
  <r>
    <s v="TXN_4887526"/>
    <s v="CUST_01"/>
    <x v="7"/>
    <x v="6"/>
    <n v="6.5"/>
    <x v="2"/>
    <n v="6.5"/>
    <n v="19.5"/>
    <s v="Cash"/>
    <x v="0"/>
    <x v="2"/>
    <x v="1"/>
    <x v="547"/>
    <b v="0"/>
  </r>
  <r>
    <s v="TXN_4888163"/>
    <s v="CUST_12"/>
    <x v="2"/>
    <x v="78"/>
    <n v="12.5"/>
    <x v="1"/>
    <n v="12.5"/>
    <n v="112.5"/>
    <s v="Digital Wallet"/>
    <x v="0"/>
    <x v="2"/>
    <x v="10"/>
    <x v="888"/>
    <s v="UNKNOWN"/>
  </r>
  <r>
    <s v="TXN_4889414"/>
    <s v="CUST_22"/>
    <x v="6"/>
    <x v="163"/>
    <n v="30.5"/>
    <x v="8"/>
    <n v="30.5"/>
    <n v="305"/>
    <s v="Digital Wallet"/>
    <x v="1"/>
    <x v="0"/>
    <x v="0"/>
    <x v="40"/>
    <s v="UNKNOWN"/>
  </r>
  <r>
    <s v="TXN_4890318"/>
    <s v="CUST_25"/>
    <x v="6"/>
    <x v="132"/>
    <n v="8"/>
    <x v="0"/>
    <n v="8"/>
    <n v="40"/>
    <s v="Credit Card"/>
    <x v="0"/>
    <x v="2"/>
    <x v="1"/>
    <x v="959"/>
    <b v="0"/>
  </r>
  <r>
    <s v="TXN_4891106"/>
    <s v="CUST_03"/>
    <x v="5"/>
    <x v="170"/>
    <n v="30.5"/>
    <x v="8"/>
    <n v="30.5"/>
    <n v="305"/>
    <s v="Cash"/>
    <x v="1"/>
    <x v="1"/>
    <x v="9"/>
    <x v="565"/>
    <b v="0"/>
  </r>
  <r>
    <s v="TXN_4891833"/>
    <s v="CUST_03"/>
    <x v="2"/>
    <x v="6"/>
    <n v="0"/>
    <x v="3"/>
    <n v="0"/>
    <n v="0"/>
    <s v="Cash"/>
    <x v="1"/>
    <x v="2"/>
    <x v="8"/>
    <x v="994"/>
    <b v="0"/>
  </r>
  <r>
    <s v="TXN_4892102"/>
    <s v="CUST_12"/>
    <x v="3"/>
    <x v="104"/>
    <n v="32"/>
    <x v="0"/>
    <n v="32"/>
    <n v="160"/>
    <s v="Cash"/>
    <x v="0"/>
    <x v="1"/>
    <x v="10"/>
    <x v="681"/>
    <s v="UNKNOWN"/>
  </r>
  <r>
    <s v="TXN_4892629"/>
    <s v="CUST_22"/>
    <x v="1"/>
    <x v="87"/>
    <n v="35"/>
    <x v="0"/>
    <n v="35"/>
    <n v="175"/>
    <s v="Credit Card"/>
    <x v="0"/>
    <x v="0"/>
    <x v="8"/>
    <x v="501"/>
    <b v="1"/>
  </r>
  <r>
    <s v="TXN_4892743"/>
    <s v="CUST_11"/>
    <x v="5"/>
    <x v="11"/>
    <n v="6.5"/>
    <x v="9"/>
    <n v="6.5"/>
    <n v="13"/>
    <s v="Cash"/>
    <x v="0"/>
    <x v="1"/>
    <x v="0"/>
    <x v="1018"/>
    <b v="0"/>
  </r>
  <r>
    <s v="TXN_4893054"/>
    <s v="CUST_19"/>
    <x v="6"/>
    <x v="91"/>
    <n v="39.5"/>
    <x v="7"/>
    <n v="39.5"/>
    <n v="158"/>
    <s v="Digital Wallet"/>
    <x v="0"/>
    <x v="0"/>
    <x v="11"/>
    <x v="41"/>
    <b v="1"/>
  </r>
  <r>
    <s v="TXN_4893741"/>
    <s v="CUST_02"/>
    <x v="7"/>
    <x v="188"/>
    <n v="30.5"/>
    <x v="5"/>
    <n v="30.5"/>
    <n v="30.5"/>
    <s v="Digital Wallet"/>
    <x v="1"/>
    <x v="3"/>
    <x v="10"/>
    <x v="800"/>
    <b v="1"/>
  </r>
  <r>
    <s v="TXN_4893859"/>
    <s v="CUST_23"/>
    <x v="2"/>
    <x v="177"/>
    <n v="26"/>
    <x v="10"/>
    <n v="26"/>
    <n v="182"/>
    <s v="Credit Card"/>
    <x v="0"/>
    <x v="2"/>
    <x v="2"/>
    <x v="229"/>
    <s v="UNKNOWN"/>
  </r>
  <r>
    <s v="TXN_4893885"/>
    <s v="CUST_21"/>
    <x v="2"/>
    <x v="61"/>
    <n v="36.5"/>
    <x v="10"/>
    <n v="36.5"/>
    <n v="255.5"/>
    <s v="Credit Card"/>
    <x v="1"/>
    <x v="2"/>
    <x v="6"/>
    <x v="180"/>
    <s v="UNKNOWN"/>
  </r>
  <r>
    <s v="TXN_4894246"/>
    <s v="CUST_24"/>
    <x v="4"/>
    <x v="6"/>
    <n v="0"/>
    <x v="3"/>
    <n v="0"/>
    <n v="0"/>
    <s v="Digital Wallet"/>
    <x v="1"/>
    <x v="1"/>
    <x v="7"/>
    <x v="1039"/>
    <b v="0"/>
  </r>
  <r>
    <s v="TXN_4897743"/>
    <s v="CUST_01"/>
    <x v="0"/>
    <x v="6"/>
    <n v="21.5"/>
    <x v="1"/>
    <n v="21.5"/>
    <n v="193.5"/>
    <s v="Credit Card"/>
    <x v="0"/>
    <x v="0"/>
    <x v="1"/>
    <x v="831"/>
    <s v="UNKNOWN"/>
  </r>
  <r>
    <s v="TXN_4897799"/>
    <s v="CUST_04"/>
    <x v="3"/>
    <x v="119"/>
    <n v="12.5"/>
    <x v="9"/>
    <n v="12.5"/>
    <n v="25"/>
    <s v="Digital Wallet"/>
    <x v="1"/>
    <x v="2"/>
    <x v="4"/>
    <x v="804"/>
    <s v="UNKNOWN"/>
  </r>
  <r>
    <s v="TXN_4897989"/>
    <s v="CUST_20"/>
    <x v="3"/>
    <x v="180"/>
    <n v="6.5"/>
    <x v="2"/>
    <n v="6.5"/>
    <n v="19.5"/>
    <s v="Digital Wallet"/>
    <x v="1"/>
    <x v="2"/>
    <x v="4"/>
    <x v="804"/>
    <b v="0"/>
  </r>
  <r>
    <s v="TXN_4899333"/>
    <s v="CUST_08"/>
    <x v="3"/>
    <x v="39"/>
    <n v="38"/>
    <x v="4"/>
    <n v="38"/>
    <n v="228"/>
    <s v="Cash"/>
    <x v="1"/>
    <x v="2"/>
    <x v="6"/>
    <x v="182"/>
    <s v="UNKNOWN"/>
  </r>
  <r>
    <s v="TXN_4899415"/>
    <s v="CUST_18"/>
    <x v="7"/>
    <x v="63"/>
    <n v="20"/>
    <x v="2"/>
    <n v="20"/>
    <n v="60"/>
    <s v="Cash"/>
    <x v="1"/>
    <x v="1"/>
    <x v="3"/>
    <x v="161"/>
    <b v="1"/>
  </r>
  <r>
    <s v="TXN_4900137"/>
    <s v="CUST_22"/>
    <x v="5"/>
    <x v="164"/>
    <n v="26"/>
    <x v="0"/>
    <n v="26"/>
    <n v="130"/>
    <s v="Cash"/>
    <x v="0"/>
    <x v="1"/>
    <x v="1"/>
    <x v="743"/>
    <b v="0"/>
  </r>
  <r>
    <s v="TXN_4900166"/>
    <s v="CUST_01"/>
    <x v="2"/>
    <x v="140"/>
    <n v="6.5"/>
    <x v="7"/>
    <n v="6.5"/>
    <n v="26"/>
    <s v="Digital Wallet"/>
    <x v="1"/>
    <x v="2"/>
    <x v="11"/>
    <x v="401"/>
    <b v="0"/>
  </r>
  <r>
    <s v="TXN_4900538"/>
    <s v="CUST_10"/>
    <x v="6"/>
    <x v="91"/>
    <n v="39.5"/>
    <x v="6"/>
    <n v="39.5"/>
    <n v="316"/>
    <s v="Cash"/>
    <x v="0"/>
    <x v="0"/>
    <x v="5"/>
    <x v="940"/>
    <b v="1"/>
  </r>
  <r>
    <s v="TXN_4901231"/>
    <s v="CUST_13"/>
    <x v="3"/>
    <x v="60"/>
    <n v="36.5"/>
    <x v="1"/>
    <n v="36.5"/>
    <n v="328.5"/>
    <s v="Cash"/>
    <x v="1"/>
    <x v="2"/>
    <x v="8"/>
    <x v="473"/>
    <b v="1"/>
  </r>
  <r>
    <s v="TXN_4901726"/>
    <s v="CUST_24"/>
    <x v="4"/>
    <x v="99"/>
    <n v="35"/>
    <x v="8"/>
    <n v="35"/>
    <n v="350"/>
    <s v="Credit Card"/>
    <x v="1"/>
    <x v="2"/>
    <x v="5"/>
    <x v="830"/>
    <b v="0"/>
  </r>
  <r>
    <s v="TXN_4901740"/>
    <s v="CUST_03"/>
    <x v="7"/>
    <x v="33"/>
    <n v="38"/>
    <x v="0"/>
    <n v="38"/>
    <n v="190"/>
    <s v="Cash"/>
    <x v="0"/>
    <x v="2"/>
    <x v="1"/>
    <x v="826"/>
    <s v="UNKNOWN"/>
  </r>
  <r>
    <s v="TXN_4902630"/>
    <s v="CUST_23"/>
    <x v="4"/>
    <x v="29"/>
    <n v="12.5"/>
    <x v="6"/>
    <n v="12.5"/>
    <n v="100"/>
    <s v="Cash"/>
    <x v="0"/>
    <x v="1"/>
    <x v="8"/>
    <x v="806"/>
    <b v="0"/>
  </r>
  <r>
    <s v="TXN_4903037"/>
    <s v="CUST_06"/>
    <x v="7"/>
    <x v="63"/>
    <n v="20"/>
    <x v="7"/>
    <n v="20"/>
    <n v="80"/>
    <s v="Digital Wallet"/>
    <x v="0"/>
    <x v="2"/>
    <x v="0"/>
    <x v="451"/>
    <s v="UNKNOWN"/>
  </r>
  <r>
    <s v="TXN_4903332"/>
    <s v="CUST_08"/>
    <x v="0"/>
    <x v="22"/>
    <n v="35"/>
    <x v="8"/>
    <n v="35"/>
    <n v="350"/>
    <s v="Credit Card"/>
    <x v="0"/>
    <x v="2"/>
    <x v="10"/>
    <x v="186"/>
    <b v="1"/>
  </r>
  <r>
    <s v="TXN_4904210"/>
    <s v="CUST_09"/>
    <x v="1"/>
    <x v="87"/>
    <n v="35"/>
    <x v="9"/>
    <n v="35"/>
    <n v="70"/>
    <s v="Digital Wallet"/>
    <x v="1"/>
    <x v="1"/>
    <x v="7"/>
    <x v="1081"/>
    <s v="UNKNOWN"/>
  </r>
  <r>
    <s v="TXN_4905063"/>
    <s v="CUST_24"/>
    <x v="6"/>
    <x v="163"/>
    <n v="30.5"/>
    <x v="9"/>
    <n v="30.5"/>
    <n v="61"/>
    <s v="Digital Wallet"/>
    <x v="0"/>
    <x v="0"/>
    <x v="8"/>
    <x v="443"/>
    <b v="0"/>
  </r>
  <r>
    <s v="TXN_4907871"/>
    <s v="CUST_20"/>
    <x v="1"/>
    <x v="179"/>
    <n v="32"/>
    <x v="5"/>
    <n v="32"/>
    <n v="32"/>
    <s v="Digital Wallet"/>
    <x v="1"/>
    <x v="2"/>
    <x v="2"/>
    <x v="1010"/>
    <b v="0"/>
  </r>
  <r>
    <s v="TXN_4908056"/>
    <s v="CUST_16"/>
    <x v="5"/>
    <x v="67"/>
    <n v="29"/>
    <x v="0"/>
    <n v="29"/>
    <n v="145"/>
    <s v="Digital Wallet"/>
    <x v="1"/>
    <x v="2"/>
    <x v="2"/>
    <x v="670"/>
    <b v="1"/>
  </r>
  <r>
    <s v="TXN_4908316"/>
    <s v="CUST_20"/>
    <x v="6"/>
    <x v="152"/>
    <n v="6.5"/>
    <x v="7"/>
    <n v="6.5"/>
    <n v="26"/>
    <s v="Cash"/>
    <x v="1"/>
    <x v="1"/>
    <x v="3"/>
    <x v="638"/>
    <s v="UNKNOWN"/>
  </r>
  <r>
    <s v="TXN_4909298"/>
    <s v="CUST_13"/>
    <x v="3"/>
    <x v="119"/>
    <n v="12.5"/>
    <x v="10"/>
    <n v="12.5"/>
    <n v="87.5"/>
    <s v="Credit Card"/>
    <x v="1"/>
    <x v="1"/>
    <x v="0"/>
    <x v="624"/>
    <b v="1"/>
  </r>
  <r>
    <s v="TXN_4909656"/>
    <s v="CUST_23"/>
    <x v="3"/>
    <x v="116"/>
    <n v="39.5"/>
    <x v="10"/>
    <n v="39.5"/>
    <n v="276.5"/>
    <s v="Credit Card"/>
    <x v="0"/>
    <x v="2"/>
    <x v="11"/>
    <x v="595"/>
    <b v="1"/>
  </r>
  <r>
    <s v="TXN_4910271"/>
    <s v="CUST_11"/>
    <x v="3"/>
    <x v="104"/>
    <n v="32"/>
    <x v="5"/>
    <n v="32"/>
    <n v="32"/>
    <s v="Cash"/>
    <x v="1"/>
    <x v="0"/>
    <x v="8"/>
    <x v="252"/>
    <b v="1"/>
  </r>
  <r>
    <s v="TXN_4910983"/>
    <s v="CUST_13"/>
    <x v="1"/>
    <x v="157"/>
    <n v="41"/>
    <x v="1"/>
    <n v="41"/>
    <n v="369"/>
    <s v="Credit Card"/>
    <x v="0"/>
    <x v="2"/>
    <x v="2"/>
    <x v="592"/>
    <b v="0"/>
  </r>
  <r>
    <s v="TXN_4912510"/>
    <s v="CUST_08"/>
    <x v="6"/>
    <x v="152"/>
    <n v="6.5"/>
    <x v="2"/>
    <n v="6.5"/>
    <n v="19.5"/>
    <s v="Credit Card"/>
    <x v="1"/>
    <x v="0"/>
    <x v="6"/>
    <x v="110"/>
    <b v="0"/>
  </r>
  <r>
    <s v="TXN_4914355"/>
    <s v="CUST_17"/>
    <x v="7"/>
    <x v="143"/>
    <n v="17"/>
    <x v="5"/>
    <n v="17"/>
    <n v="17"/>
    <s v="Cash"/>
    <x v="1"/>
    <x v="2"/>
    <x v="2"/>
    <x v="490"/>
    <b v="1"/>
  </r>
  <r>
    <s v="TXN_4915355"/>
    <s v="CUST_14"/>
    <x v="4"/>
    <x v="29"/>
    <n v="12.5"/>
    <x v="10"/>
    <n v="12.5"/>
    <n v="87.5"/>
    <s v="Cash"/>
    <x v="1"/>
    <x v="1"/>
    <x v="5"/>
    <x v="27"/>
    <b v="1"/>
  </r>
  <r>
    <s v="TXN_4916417"/>
    <s v="CUST_08"/>
    <x v="5"/>
    <x v="67"/>
    <n v="29"/>
    <x v="6"/>
    <n v="29"/>
    <n v="232"/>
    <s v="Credit Card"/>
    <x v="0"/>
    <x v="2"/>
    <x v="3"/>
    <x v="735"/>
    <s v="UNKNOWN"/>
  </r>
  <r>
    <s v="TXN_4916943"/>
    <s v="CUST_01"/>
    <x v="0"/>
    <x v="3"/>
    <n v="41"/>
    <x v="6"/>
    <n v="41"/>
    <n v="328"/>
    <s v="Credit Card"/>
    <x v="1"/>
    <x v="1"/>
    <x v="3"/>
    <x v="395"/>
    <b v="1"/>
  </r>
  <r>
    <s v="TXN_4918465"/>
    <s v="CUST_13"/>
    <x v="6"/>
    <x v="52"/>
    <n v="41"/>
    <x v="0"/>
    <n v="41"/>
    <n v="205"/>
    <s v="Credit Card"/>
    <x v="0"/>
    <x v="0"/>
    <x v="10"/>
    <x v="242"/>
    <b v="1"/>
  </r>
  <r>
    <s v="TXN_4919540"/>
    <s v="CUST_12"/>
    <x v="0"/>
    <x v="0"/>
    <n v="11"/>
    <x v="0"/>
    <n v="11"/>
    <n v="55"/>
    <s v="Digital Wallet"/>
    <x v="0"/>
    <x v="1"/>
    <x v="4"/>
    <x v="850"/>
    <b v="0"/>
  </r>
  <r>
    <s v="TXN_4920125"/>
    <s v="CUST_10"/>
    <x v="0"/>
    <x v="162"/>
    <n v="12.5"/>
    <x v="5"/>
    <n v="12.5"/>
    <n v="12.5"/>
    <s v="Digital Wallet"/>
    <x v="0"/>
    <x v="2"/>
    <x v="1"/>
    <x v="1011"/>
    <b v="0"/>
  </r>
  <r>
    <s v="TXN_4920280"/>
    <s v="CUST_20"/>
    <x v="0"/>
    <x v="131"/>
    <n v="17"/>
    <x v="6"/>
    <n v="17"/>
    <n v="136"/>
    <s v="Digital Wallet"/>
    <x v="0"/>
    <x v="2"/>
    <x v="3"/>
    <x v="499"/>
    <b v="1"/>
  </r>
  <r>
    <s v="TXN_4921672"/>
    <s v="CUST_21"/>
    <x v="1"/>
    <x v="176"/>
    <n v="38"/>
    <x v="7"/>
    <n v="38"/>
    <n v="152"/>
    <s v="Digital Wallet"/>
    <x v="1"/>
    <x v="2"/>
    <x v="3"/>
    <x v="837"/>
    <s v="UNKNOWN"/>
  </r>
  <r>
    <s v="TXN_4923775"/>
    <s v="CUST_04"/>
    <x v="2"/>
    <x v="86"/>
    <n v="23"/>
    <x v="5"/>
    <n v="23"/>
    <n v="23"/>
    <s v="Digital Wallet"/>
    <x v="0"/>
    <x v="0"/>
    <x v="6"/>
    <x v="124"/>
    <b v="0"/>
  </r>
  <r>
    <s v="TXN_4923784"/>
    <s v="CUST_16"/>
    <x v="7"/>
    <x v="63"/>
    <n v="20"/>
    <x v="1"/>
    <n v="20"/>
    <n v="180"/>
    <s v="Credit Card"/>
    <x v="0"/>
    <x v="1"/>
    <x v="4"/>
    <x v="170"/>
    <b v="1"/>
  </r>
  <r>
    <s v="TXN_4923822"/>
    <s v="CUST_19"/>
    <x v="5"/>
    <x v="71"/>
    <n v="14"/>
    <x v="2"/>
    <n v="14"/>
    <n v="42"/>
    <s v="Cash"/>
    <x v="1"/>
    <x v="2"/>
    <x v="5"/>
    <x v="505"/>
    <s v="UNKNOWN"/>
  </r>
  <r>
    <s v="TXN_4924226"/>
    <s v="CUST_05"/>
    <x v="5"/>
    <x v="47"/>
    <n v="15.5"/>
    <x v="7"/>
    <n v="15.5"/>
    <n v="62"/>
    <s v="Cash"/>
    <x v="0"/>
    <x v="2"/>
    <x v="1"/>
    <x v="963"/>
    <b v="0"/>
  </r>
  <r>
    <s v="TXN_4925908"/>
    <s v="CUST_02"/>
    <x v="4"/>
    <x v="145"/>
    <n v="14"/>
    <x v="8"/>
    <n v="14"/>
    <n v="140"/>
    <s v="Credit Card"/>
    <x v="1"/>
    <x v="2"/>
    <x v="8"/>
    <x v="135"/>
    <b v="1"/>
  </r>
  <r>
    <s v="TXN_4926679"/>
    <s v="CUST_05"/>
    <x v="2"/>
    <x v="128"/>
    <n v="30.5"/>
    <x v="4"/>
    <n v="30.5"/>
    <n v="183"/>
    <s v="Cash"/>
    <x v="1"/>
    <x v="0"/>
    <x v="9"/>
    <x v="509"/>
    <b v="0"/>
  </r>
  <r>
    <s v="TXN_4926864"/>
    <s v="CUST_13"/>
    <x v="4"/>
    <x v="105"/>
    <n v="38"/>
    <x v="2"/>
    <n v="38"/>
    <n v="114"/>
    <s v="Credit Card"/>
    <x v="1"/>
    <x v="2"/>
    <x v="0"/>
    <x v="171"/>
    <s v="UNKNOWN"/>
  </r>
  <r>
    <s v="TXN_4927636"/>
    <s v="CUST_13"/>
    <x v="7"/>
    <x v="77"/>
    <n v="12.5"/>
    <x v="4"/>
    <n v="12.5"/>
    <n v="75"/>
    <s v="Cash"/>
    <x v="1"/>
    <x v="1"/>
    <x v="9"/>
    <x v="816"/>
    <s v="UNKNOWN"/>
  </r>
  <r>
    <s v="TXN_4929314"/>
    <s v="CUST_24"/>
    <x v="4"/>
    <x v="6"/>
    <n v="0"/>
    <x v="3"/>
    <n v="0"/>
    <n v="0"/>
    <s v="Digital Wallet"/>
    <x v="1"/>
    <x v="1"/>
    <x v="3"/>
    <x v="507"/>
    <s v="UNKNOWN"/>
  </r>
  <r>
    <s v="TXN_4934703"/>
    <s v="CUST_12"/>
    <x v="2"/>
    <x v="23"/>
    <n v="32"/>
    <x v="5"/>
    <n v="32"/>
    <n v="32"/>
    <s v="Cash"/>
    <x v="1"/>
    <x v="0"/>
    <x v="3"/>
    <x v="324"/>
    <b v="1"/>
  </r>
  <r>
    <s v="TXN_4935375"/>
    <s v="CUST_01"/>
    <x v="1"/>
    <x v="192"/>
    <n v="17"/>
    <x v="4"/>
    <n v="17"/>
    <n v="102"/>
    <s v="Digital Wallet"/>
    <x v="0"/>
    <x v="0"/>
    <x v="3"/>
    <x v="320"/>
    <b v="1"/>
  </r>
  <r>
    <s v="TXN_4935565"/>
    <s v="CUST_07"/>
    <x v="1"/>
    <x v="2"/>
    <n v="11"/>
    <x v="0"/>
    <n v="11"/>
    <n v="55"/>
    <s v="Credit Card"/>
    <x v="1"/>
    <x v="1"/>
    <x v="9"/>
    <x v="570"/>
    <b v="1"/>
  </r>
  <r>
    <s v="TXN_4937757"/>
    <s v="CUST_11"/>
    <x v="3"/>
    <x v="43"/>
    <n v="14"/>
    <x v="4"/>
    <n v="14"/>
    <n v="84"/>
    <s v="Cash"/>
    <x v="1"/>
    <x v="0"/>
    <x v="7"/>
    <x v="302"/>
    <b v="1"/>
  </r>
  <r>
    <s v="TXN_4939015"/>
    <s v="CUST_10"/>
    <x v="5"/>
    <x v="164"/>
    <n v="26"/>
    <x v="0"/>
    <n v="26"/>
    <n v="130"/>
    <s v="Credit Card"/>
    <x v="0"/>
    <x v="0"/>
    <x v="3"/>
    <x v="691"/>
    <b v="1"/>
  </r>
  <r>
    <s v="TXN_4939379"/>
    <s v="CUST_18"/>
    <x v="7"/>
    <x v="124"/>
    <n v="21.5"/>
    <x v="0"/>
    <n v="21.5"/>
    <n v="107.5"/>
    <s v="Cash"/>
    <x v="0"/>
    <x v="2"/>
    <x v="4"/>
    <x v="355"/>
    <s v="UNKNOWN"/>
  </r>
  <r>
    <s v="TXN_4940851"/>
    <s v="CUST_07"/>
    <x v="6"/>
    <x v="15"/>
    <n v="26"/>
    <x v="6"/>
    <n v="26"/>
    <n v="208"/>
    <s v="Cash"/>
    <x v="1"/>
    <x v="1"/>
    <x v="7"/>
    <x v="489"/>
    <b v="1"/>
  </r>
  <r>
    <s v="TXN_4942365"/>
    <s v="CUST_13"/>
    <x v="1"/>
    <x v="85"/>
    <n v="20"/>
    <x v="5"/>
    <n v="20"/>
    <n v="20"/>
    <s v="Digital Wallet"/>
    <x v="1"/>
    <x v="2"/>
    <x v="5"/>
    <x v="589"/>
    <b v="1"/>
  </r>
  <r>
    <s v="TXN_4942678"/>
    <s v="CUST_11"/>
    <x v="7"/>
    <x v="106"/>
    <n v="15.5"/>
    <x v="5"/>
    <n v="15.5"/>
    <n v="15.5"/>
    <s v="Credit Card"/>
    <x v="0"/>
    <x v="0"/>
    <x v="6"/>
    <x v="124"/>
    <b v="1"/>
  </r>
  <r>
    <s v="TXN_4943330"/>
    <s v="CUST_07"/>
    <x v="5"/>
    <x v="171"/>
    <n v="38"/>
    <x v="1"/>
    <n v="38"/>
    <n v="342"/>
    <s v="Digital Wallet"/>
    <x v="0"/>
    <x v="2"/>
    <x v="11"/>
    <x v="127"/>
    <b v="1"/>
  </r>
  <r>
    <s v="TXN_4943711"/>
    <s v="CUST_02"/>
    <x v="1"/>
    <x v="85"/>
    <n v="20"/>
    <x v="10"/>
    <n v="20"/>
    <n v="140"/>
    <s v="Cash"/>
    <x v="0"/>
    <x v="2"/>
    <x v="1"/>
    <x v="210"/>
    <s v="UNKNOWN"/>
  </r>
  <r>
    <s v="TXN_4944574"/>
    <s v="CUST_19"/>
    <x v="7"/>
    <x v="75"/>
    <n v="39.5"/>
    <x v="4"/>
    <n v="39.5"/>
    <n v="237"/>
    <s v="Digital Wallet"/>
    <x v="1"/>
    <x v="0"/>
    <x v="2"/>
    <x v="121"/>
    <s v="UNKNOWN"/>
  </r>
  <r>
    <s v="TXN_4947241"/>
    <s v="CUST_05"/>
    <x v="6"/>
    <x v="108"/>
    <n v="21.5"/>
    <x v="0"/>
    <n v="21.5"/>
    <n v="107.5"/>
    <s v="Credit Card"/>
    <x v="1"/>
    <x v="2"/>
    <x v="10"/>
    <x v="596"/>
    <s v="UNKNOWN"/>
  </r>
  <r>
    <s v="TXN_4947386"/>
    <s v="CUST_13"/>
    <x v="0"/>
    <x v="123"/>
    <n v="30.5"/>
    <x v="8"/>
    <n v="30.5"/>
    <n v="305"/>
    <s v="Cash"/>
    <x v="1"/>
    <x v="0"/>
    <x v="3"/>
    <x v="537"/>
    <b v="0"/>
  </r>
  <r>
    <s v="TXN_4948429"/>
    <s v="CUST_06"/>
    <x v="4"/>
    <x v="148"/>
    <n v="36.5"/>
    <x v="0"/>
    <n v="36.5"/>
    <n v="182.5"/>
    <s v="Cash"/>
    <x v="0"/>
    <x v="1"/>
    <x v="5"/>
    <x v="736"/>
    <b v="0"/>
  </r>
  <r>
    <s v="TXN_4948858"/>
    <s v="CUST_03"/>
    <x v="6"/>
    <x v="141"/>
    <n v="9.5"/>
    <x v="1"/>
    <n v="9.5"/>
    <n v="85.5"/>
    <s v="Credit Card"/>
    <x v="1"/>
    <x v="0"/>
    <x v="4"/>
    <x v="677"/>
    <s v="UNKNOWN"/>
  </r>
  <r>
    <s v="TXN_4949721"/>
    <s v="CUST_08"/>
    <x v="2"/>
    <x v="6"/>
    <n v="0"/>
    <x v="3"/>
    <n v="0"/>
    <n v="0"/>
    <s v="Credit Card"/>
    <x v="0"/>
    <x v="1"/>
    <x v="2"/>
    <x v="1008"/>
    <b v="1"/>
  </r>
  <r>
    <s v="TXN_4950257"/>
    <s v="CUST_01"/>
    <x v="5"/>
    <x v="12"/>
    <n v="21.5"/>
    <x v="9"/>
    <n v="21.5"/>
    <n v="43"/>
    <s v="Digital Wallet"/>
    <x v="0"/>
    <x v="2"/>
    <x v="10"/>
    <x v="888"/>
    <s v="UNKNOWN"/>
  </r>
  <r>
    <s v="TXN_4952456"/>
    <s v="CUST_10"/>
    <x v="3"/>
    <x v="119"/>
    <n v="12.5"/>
    <x v="6"/>
    <n v="12.5"/>
    <n v="100"/>
    <s v="Cash"/>
    <x v="0"/>
    <x v="2"/>
    <x v="11"/>
    <x v="552"/>
    <b v="0"/>
  </r>
  <r>
    <s v="TXN_4953220"/>
    <s v="CUST_08"/>
    <x v="5"/>
    <x v="51"/>
    <n v="11"/>
    <x v="1"/>
    <n v="11"/>
    <n v="99"/>
    <s v="Digital Wallet"/>
    <x v="0"/>
    <x v="1"/>
    <x v="10"/>
    <x v="524"/>
    <s v="UNKNOWN"/>
  </r>
  <r>
    <s v="TXN_4954219"/>
    <s v="CUST_03"/>
    <x v="7"/>
    <x v="124"/>
    <n v="21.5"/>
    <x v="6"/>
    <n v="21.5"/>
    <n v="172"/>
    <s v="Digital Wallet"/>
    <x v="0"/>
    <x v="0"/>
    <x v="4"/>
    <x v="677"/>
    <b v="1"/>
  </r>
  <r>
    <s v="TXN_4954384"/>
    <s v="CUST_13"/>
    <x v="2"/>
    <x v="30"/>
    <n v="18.5"/>
    <x v="7"/>
    <n v="18.5"/>
    <n v="74"/>
    <s v="Digital Wallet"/>
    <x v="0"/>
    <x v="2"/>
    <x v="1"/>
    <x v="576"/>
    <b v="1"/>
  </r>
  <r>
    <s v="TXN_4954934"/>
    <s v="CUST_13"/>
    <x v="2"/>
    <x v="115"/>
    <n v="33.5"/>
    <x v="7"/>
    <n v="33.5"/>
    <n v="134"/>
    <s v="Cash"/>
    <x v="0"/>
    <x v="0"/>
    <x v="6"/>
    <x v="464"/>
    <b v="0"/>
  </r>
  <r>
    <s v="TXN_4955324"/>
    <s v="CUST_17"/>
    <x v="6"/>
    <x v="52"/>
    <n v="41"/>
    <x v="4"/>
    <n v="41"/>
    <n v="246"/>
    <s v="Digital Wallet"/>
    <x v="0"/>
    <x v="1"/>
    <x v="10"/>
    <x v="338"/>
    <b v="1"/>
  </r>
  <r>
    <s v="TXN_4955403"/>
    <s v="CUST_21"/>
    <x v="4"/>
    <x v="103"/>
    <n v="33.5"/>
    <x v="4"/>
    <n v="33.5"/>
    <n v="201"/>
    <s v="Cash"/>
    <x v="0"/>
    <x v="2"/>
    <x v="10"/>
    <x v="120"/>
    <b v="0"/>
  </r>
  <r>
    <s v="TXN_4955537"/>
    <s v="CUST_22"/>
    <x v="7"/>
    <x v="42"/>
    <n v="29"/>
    <x v="1"/>
    <n v="29"/>
    <n v="261"/>
    <s v="Digital Wallet"/>
    <x v="0"/>
    <x v="0"/>
    <x v="2"/>
    <x v="578"/>
    <s v="UNKNOWN"/>
  </r>
  <r>
    <s v="TXN_4955717"/>
    <s v="CUST_16"/>
    <x v="5"/>
    <x v="35"/>
    <n v="33.5"/>
    <x v="0"/>
    <n v="33.5"/>
    <n v="167.5"/>
    <s v="Cash"/>
    <x v="0"/>
    <x v="0"/>
    <x v="6"/>
    <x v="124"/>
    <b v="0"/>
  </r>
  <r>
    <s v="TXN_4956593"/>
    <s v="CUST_21"/>
    <x v="6"/>
    <x v="149"/>
    <n v="27.5"/>
    <x v="4"/>
    <n v="27.5"/>
    <n v="165"/>
    <s v="Digital Wallet"/>
    <x v="1"/>
    <x v="2"/>
    <x v="0"/>
    <x v="1094"/>
    <b v="1"/>
  </r>
  <r>
    <s v="TXN_4956684"/>
    <s v="CUST_23"/>
    <x v="1"/>
    <x v="147"/>
    <n v="15.5"/>
    <x v="9"/>
    <n v="15.5"/>
    <n v="31"/>
    <s v="Cash"/>
    <x v="1"/>
    <x v="1"/>
    <x v="2"/>
    <x v="942"/>
    <b v="1"/>
  </r>
  <r>
    <s v="TXN_4956708"/>
    <s v="CUST_06"/>
    <x v="7"/>
    <x v="63"/>
    <n v="20"/>
    <x v="0"/>
    <n v="20"/>
    <n v="100"/>
    <s v="Cash"/>
    <x v="0"/>
    <x v="2"/>
    <x v="3"/>
    <x v="724"/>
    <s v="UNKNOWN"/>
  </r>
  <r>
    <s v="TXN_4956767"/>
    <s v="CUST_08"/>
    <x v="1"/>
    <x v="97"/>
    <n v="14"/>
    <x v="6"/>
    <n v="14"/>
    <n v="112"/>
    <s v="Credit Card"/>
    <x v="1"/>
    <x v="2"/>
    <x v="1"/>
    <x v="210"/>
    <b v="0"/>
  </r>
  <r>
    <s v="TXN_4958245"/>
    <s v="CUST_02"/>
    <x v="6"/>
    <x v="110"/>
    <n v="32"/>
    <x v="5"/>
    <n v="32"/>
    <n v="32"/>
    <s v="Cash"/>
    <x v="0"/>
    <x v="2"/>
    <x v="10"/>
    <x v="120"/>
    <s v="UNKNOWN"/>
  </r>
  <r>
    <s v="TXN_4959669"/>
    <s v="CUST_11"/>
    <x v="6"/>
    <x v="108"/>
    <n v="21.5"/>
    <x v="0"/>
    <n v="21.5"/>
    <n v="107.5"/>
    <s v="Credit Card"/>
    <x v="1"/>
    <x v="0"/>
    <x v="3"/>
    <x v="420"/>
    <b v="0"/>
  </r>
  <r>
    <s v="TXN_4960977"/>
    <s v="CUST_08"/>
    <x v="7"/>
    <x v="32"/>
    <n v="27.5"/>
    <x v="10"/>
    <n v="27.5"/>
    <n v="192.5"/>
    <s v="Digital Wallet"/>
    <x v="1"/>
    <x v="0"/>
    <x v="3"/>
    <x v="157"/>
    <b v="1"/>
  </r>
  <r>
    <s v="TXN_4961109"/>
    <s v="CUST_10"/>
    <x v="6"/>
    <x v="15"/>
    <n v="26"/>
    <x v="0"/>
    <n v="26"/>
    <n v="130"/>
    <s v="Digital Wallet"/>
    <x v="0"/>
    <x v="0"/>
    <x v="4"/>
    <x v="677"/>
    <b v="0"/>
  </r>
  <r>
    <s v="TXN_4961176"/>
    <s v="CUST_13"/>
    <x v="4"/>
    <x v="103"/>
    <n v="33.5"/>
    <x v="10"/>
    <n v="33.5"/>
    <n v="234.5"/>
    <s v="Credit Card"/>
    <x v="0"/>
    <x v="0"/>
    <x v="11"/>
    <x v="733"/>
    <b v="1"/>
  </r>
  <r>
    <s v="TXN_4962334"/>
    <s v="CUST_06"/>
    <x v="4"/>
    <x v="105"/>
    <n v="38"/>
    <x v="6"/>
    <n v="38"/>
    <n v="304"/>
    <s v="Cash"/>
    <x v="1"/>
    <x v="2"/>
    <x v="5"/>
    <x v="1099"/>
    <b v="0"/>
  </r>
  <r>
    <s v="TXN_4962457"/>
    <s v="CUST_07"/>
    <x v="6"/>
    <x v="90"/>
    <n v="33.5"/>
    <x v="2"/>
    <n v="33.5"/>
    <n v="100.5"/>
    <s v="Cash"/>
    <x v="0"/>
    <x v="1"/>
    <x v="2"/>
    <x v="2"/>
    <b v="0"/>
  </r>
  <r>
    <s v="TXN_4963384"/>
    <s v="CUST_22"/>
    <x v="3"/>
    <x v="119"/>
    <n v="12.5"/>
    <x v="9"/>
    <n v="12.5"/>
    <n v="25"/>
    <s v="Credit Card"/>
    <x v="1"/>
    <x v="0"/>
    <x v="0"/>
    <x v="883"/>
    <b v="0"/>
  </r>
  <r>
    <s v="TXN_4963681"/>
    <s v="CUST_17"/>
    <x v="2"/>
    <x v="79"/>
    <n v="29"/>
    <x v="0"/>
    <n v="29"/>
    <n v="145"/>
    <s v="Digital Wallet"/>
    <x v="1"/>
    <x v="2"/>
    <x v="10"/>
    <x v="33"/>
    <s v="UNKNOWN"/>
  </r>
  <r>
    <s v="TXN_4964635"/>
    <s v="CUST_15"/>
    <x v="5"/>
    <x v="107"/>
    <n v="36.5"/>
    <x v="6"/>
    <n v="36.5"/>
    <n v="292"/>
    <s v="Cash"/>
    <x v="0"/>
    <x v="2"/>
    <x v="0"/>
    <x v="1046"/>
    <b v="1"/>
  </r>
  <r>
    <s v="TXN_4965503"/>
    <s v="CUST_15"/>
    <x v="3"/>
    <x v="119"/>
    <n v="12.5"/>
    <x v="6"/>
    <n v="12.5"/>
    <n v="100"/>
    <s v="Digital Wallet"/>
    <x v="1"/>
    <x v="1"/>
    <x v="10"/>
    <x v="199"/>
    <s v="UNKNOWN"/>
  </r>
  <r>
    <s v="TXN_4966636"/>
    <s v="CUST_25"/>
    <x v="7"/>
    <x v="70"/>
    <n v="6.5"/>
    <x v="6"/>
    <n v="6.5"/>
    <n v="52"/>
    <s v="Digital Wallet"/>
    <x v="1"/>
    <x v="0"/>
    <x v="3"/>
    <x v="48"/>
    <b v="1"/>
  </r>
  <r>
    <s v="TXN_4966895"/>
    <s v="CUST_09"/>
    <x v="0"/>
    <x v="184"/>
    <n v="32"/>
    <x v="1"/>
    <n v="32"/>
    <n v="288"/>
    <s v="Cash"/>
    <x v="1"/>
    <x v="0"/>
    <x v="0"/>
    <x v="313"/>
    <s v="UNKNOWN"/>
  </r>
  <r>
    <s v="TXN_4967198"/>
    <s v="CUST_20"/>
    <x v="1"/>
    <x v="6"/>
    <n v="0"/>
    <x v="3"/>
    <n v="0"/>
    <n v="0"/>
    <s v="Digital Wallet"/>
    <x v="0"/>
    <x v="1"/>
    <x v="10"/>
    <x v="681"/>
    <b v="1"/>
  </r>
  <r>
    <s v="TXN_4967670"/>
    <s v="CUST_02"/>
    <x v="7"/>
    <x v="142"/>
    <n v="9.5"/>
    <x v="1"/>
    <n v="9.5"/>
    <n v="85.5"/>
    <s v="Cash"/>
    <x v="0"/>
    <x v="1"/>
    <x v="11"/>
    <x v="907"/>
    <s v="UNKNOWN"/>
  </r>
  <r>
    <s v="TXN_4968556"/>
    <s v="CUST_13"/>
    <x v="7"/>
    <x v="124"/>
    <n v="21.5"/>
    <x v="9"/>
    <n v="21.5"/>
    <n v="43"/>
    <s v="Digital Wallet"/>
    <x v="0"/>
    <x v="1"/>
    <x v="2"/>
    <x v="1008"/>
    <s v="UNKNOWN"/>
  </r>
  <r>
    <s v="TXN_4972248"/>
    <s v="CUST_03"/>
    <x v="5"/>
    <x v="122"/>
    <n v="8"/>
    <x v="5"/>
    <n v="8"/>
    <n v="8"/>
    <s v="Cash"/>
    <x v="0"/>
    <x v="2"/>
    <x v="10"/>
    <x v="469"/>
    <b v="0"/>
  </r>
  <r>
    <s v="TXN_4972574"/>
    <s v="CUST_09"/>
    <x v="1"/>
    <x v="135"/>
    <n v="18.5"/>
    <x v="0"/>
    <n v="18.5"/>
    <n v="92.5"/>
    <s v="Digital Wallet"/>
    <x v="0"/>
    <x v="0"/>
    <x v="10"/>
    <x v="398"/>
    <b v="1"/>
  </r>
  <r>
    <s v="TXN_4974180"/>
    <s v="CUST_08"/>
    <x v="4"/>
    <x v="74"/>
    <n v="17"/>
    <x v="8"/>
    <n v="17"/>
    <n v="170"/>
    <s v="Digital Wallet"/>
    <x v="0"/>
    <x v="1"/>
    <x v="0"/>
    <x v="665"/>
    <s v="UNKNOWN"/>
  </r>
  <r>
    <s v="TXN_4974240"/>
    <s v="CUST_25"/>
    <x v="4"/>
    <x v="31"/>
    <n v="18.5"/>
    <x v="0"/>
    <n v="18.5"/>
    <n v="92.5"/>
    <s v="Digital Wallet"/>
    <x v="0"/>
    <x v="2"/>
    <x v="1"/>
    <x v="979"/>
    <b v="1"/>
  </r>
  <r>
    <s v="TXN_4974375"/>
    <s v="CUST_18"/>
    <x v="6"/>
    <x v="96"/>
    <n v="12.5"/>
    <x v="10"/>
    <n v="12.5"/>
    <n v="87.5"/>
    <s v="Cash"/>
    <x v="0"/>
    <x v="1"/>
    <x v="1"/>
    <x v="417"/>
    <b v="1"/>
  </r>
  <r>
    <s v="TXN_4974603"/>
    <s v="CUST_10"/>
    <x v="2"/>
    <x v="109"/>
    <n v="20"/>
    <x v="6"/>
    <n v="20"/>
    <n v="160"/>
    <s v="Digital Wallet"/>
    <x v="1"/>
    <x v="2"/>
    <x v="10"/>
    <x v="254"/>
    <b v="1"/>
  </r>
  <r>
    <s v="TXN_4974891"/>
    <s v="CUST_07"/>
    <x v="4"/>
    <x v="103"/>
    <n v="33.5"/>
    <x v="2"/>
    <n v="33.5"/>
    <n v="100.5"/>
    <s v="Credit Card"/>
    <x v="1"/>
    <x v="2"/>
    <x v="9"/>
    <x v="740"/>
    <b v="1"/>
  </r>
  <r>
    <s v="TXN_4975288"/>
    <s v="CUST_13"/>
    <x v="7"/>
    <x v="42"/>
    <n v="29"/>
    <x v="10"/>
    <n v="29"/>
    <n v="203"/>
    <s v="Digital Wallet"/>
    <x v="0"/>
    <x v="0"/>
    <x v="9"/>
    <x v="204"/>
    <b v="0"/>
  </r>
  <r>
    <s v="TXN_4975771"/>
    <s v="CUST_21"/>
    <x v="0"/>
    <x v="84"/>
    <n v="9.5"/>
    <x v="10"/>
    <n v="9.5"/>
    <n v="66.5"/>
    <s v="Digital Wallet"/>
    <x v="1"/>
    <x v="1"/>
    <x v="9"/>
    <x v="816"/>
    <b v="1"/>
  </r>
  <r>
    <s v="TXN_4975949"/>
    <s v="CUST_23"/>
    <x v="7"/>
    <x v="32"/>
    <n v="27.5"/>
    <x v="2"/>
    <n v="27.5"/>
    <n v="82.5"/>
    <s v="Cash"/>
    <x v="1"/>
    <x v="1"/>
    <x v="1"/>
    <x v="743"/>
    <b v="1"/>
  </r>
  <r>
    <s v="TXN_4976644"/>
    <s v="CUST_16"/>
    <x v="5"/>
    <x v="102"/>
    <n v="5"/>
    <x v="0"/>
    <n v="5"/>
    <n v="25"/>
    <s v="Digital Wallet"/>
    <x v="0"/>
    <x v="2"/>
    <x v="8"/>
    <x v="512"/>
    <b v="1"/>
  </r>
  <r>
    <s v="TXN_4978591"/>
    <s v="CUST_03"/>
    <x v="2"/>
    <x v="151"/>
    <n v="35"/>
    <x v="7"/>
    <n v="35"/>
    <n v="140"/>
    <s v="Digital Wallet"/>
    <x v="0"/>
    <x v="0"/>
    <x v="11"/>
    <x v="403"/>
    <b v="1"/>
  </r>
  <r>
    <s v="TXN_4978776"/>
    <s v="CUST_04"/>
    <x v="6"/>
    <x v="52"/>
    <n v="41"/>
    <x v="6"/>
    <n v="41"/>
    <n v="328"/>
    <s v="Credit Card"/>
    <x v="1"/>
    <x v="0"/>
    <x v="1"/>
    <x v="1065"/>
    <s v="UNKNOWN"/>
  </r>
  <r>
    <s v="TXN_4979461"/>
    <s v="CUST_07"/>
    <x v="4"/>
    <x v="105"/>
    <n v="38"/>
    <x v="9"/>
    <n v="38"/>
    <n v="76"/>
    <s v="Cash"/>
    <x v="1"/>
    <x v="2"/>
    <x v="6"/>
    <x v="616"/>
    <s v="UNKNOWN"/>
  </r>
  <r>
    <s v="TXN_4979615"/>
    <s v="CUST_19"/>
    <x v="0"/>
    <x v="114"/>
    <n v="21.5"/>
    <x v="8"/>
    <n v="21.5"/>
    <n v="215"/>
    <s v="Cash"/>
    <x v="0"/>
    <x v="0"/>
    <x v="7"/>
    <x v="441"/>
    <b v="0"/>
  </r>
  <r>
    <s v="TXN_4979630"/>
    <s v="CUST_07"/>
    <x v="6"/>
    <x v="96"/>
    <n v="12.5"/>
    <x v="9"/>
    <n v="12.5"/>
    <n v="25"/>
    <s v="Digital Wallet"/>
    <x v="0"/>
    <x v="1"/>
    <x v="2"/>
    <x v="1044"/>
    <b v="0"/>
  </r>
  <r>
    <s v="TXN_4979950"/>
    <s v="CUST_17"/>
    <x v="0"/>
    <x v="0"/>
    <n v="11"/>
    <x v="6"/>
    <n v="11"/>
    <n v="88"/>
    <s v="Digital Wallet"/>
    <x v="0"/>
    <x v="1"/>
    <x v="0"/>
    <x v="294"/>
    <s v="UNKNOWN"/>
  </r>
  <r>
    <s v="TXN_4983622"/>
    <s v="CUST_11"/>
    <x v="7"/>
    <x v="129"/>
    <n v="26"/>
    <x v="5"/>
    <n v="26"/>
    <n v="26"/>
    <s v="Credit Card"/>
    <x v="0"/>
    <x v="0"/>
    <x v="0"/>
    <x v="40"/>
    <s v="UNKNOWN"/>
  </r>
  <r>
    <s v="TXN_4984048"/>
    <s v="CUST_08"/>
    <x v="4"/>
    <x v="166"/>
    <n v="41"/>
    <x v="0"/>
    <n v="41"/>
    <n v="205"/>
    <s v="Credit Card"/>
    <x v="0"/>
    <x v="1"/>
    <x v="8"/>
    <x v="45"/>
    <s v="UNKNOWN"/>
  </r>
  <r>
    <s v="TXN_4984101"/>
    <s v="CUST_22"/>
    <x v="1"/>
    <x v="68"/>
    <n v="29"/>
    <x v="2"/>
    <n v="29"/>
    <n v="87"/>
    <s v="Cash"/>
    <x v="1"/>
    <x v="1"/>
    <x v="11"/>
    <x v="886"/>
    <s v="UNKNOWN"/>
  </r>
  <r>
    <s v="TXN_4984186"/>
    <s v="CUST_01"/>
    <x v="5"/>
    <x v="113"/>
    <n v="41"/>
    <x v="5"/>
    <n v="41"/>
    <n v="41"/>
    <s v="Digital Wallet"/>
    <x v="1"/>
    <x v="2"/>
    <x v="11"/>
    <x v="24"/>
    <b v="0"/>
  </r>
  <r>
    <s v="TXN_4984302"/>
    <s v="CUST_25"/>
    <x v="5"/>
    <x v="58"/>
    <n v="24.5"/>
    <x v="8"/>
    <n v="24.5"/>
    <n v="245"/>
    <s v="Cash"/>
    <x v="1"/>
    <x v="1"/>
    <x v="8"/>
    <x v="303"/>
    <s v="UNKNOWN"/>
  </r>
  <r>
    <s v="TXN_4984534"/>
    <s v="CUST_25"/>
    <x v="4"/>
    <x v="105"/>
    <n v="38"/>
    <x v="1"/>
    <n v="38"/>
    <n v="342"/>
    <s v="Digital Wallet"/>
    <x v="0"/>
    <x v="1"/>
    <x v="1"/>
    <x v="1076"/>
    <s v="UNKNOWN"/>
  </r>
  <r>
    <s v="TXN_4985546"/>
    <s v="CUST_04"/>
    <x v="1"/>
    <x v="154"/>
    <n v="30.5"/>
    <x v="6"/>
    <n v="30.5"/>
    <n v="244"/>
    <s v="Credit Card"/>
    <x v="1"/>
    <x v="2"/>
    <x v="4"/>
    <x v="937"/>
    <b v="1"/>
  </r>
  <r>
    <s v="TXN_4989108"/>
    <s v="CUST_05"/>
    <x v="1"/>
    <x v="87"/>
    <n v="35"/>
    <x v="2"/>
    <n v="35"/>
    <n v="105"/>
    <s v="Digital Wallet"/>
    <x v="1"/>
    <x v="2"/>
    <x v="6"/>
    <x v="182"/>
    <s v="UNKNOWN"/>
  </r>
  <r>
    <s v="TXN_4989570"/>
    <s v="CUST_03"/>
    <x v="0"/>
    <x v="6"/>
    <n v="12.5"/>
    <x v="10"/>
    <n v="12.5"/>
    <n v="87.5"/>
    <s v="Digital Wallet"/>
    <x v="1"/>
    <x v="2"/>
    <x v="6"/>
    <x v="1020"/>
    <b v="1"/>
  </r>
  <r>
    <s v="TXN_4989586"/>
    <s v="CUST_01"/>
    <x v="0"/>
    <x v="3"/>
    <n v="41"/>
    <x v="9"/>
    <n v="41"/>
    <n v="82"/>
    <s v="Cash"/>
    <x v="1"/>
    <x v="2"/>
    <x v="8"/>
    <x v="643"/>
    <b v="1"/>
  </r>
  <r>
    <s v="TXN_4989812"/>
    <s v="CUST_17"/>
    <x v="3"/>
    <x v="119"/>
    <n v="12.5"/>
    <x v="6"/>
    <n v="12.5"/>
    <n v="100"/>
    <s v="Credit Card"/>
    <x v="1"/>
    <x v="2"/>
    <x v="5"/>
    <x v="1098"/>
    <b v="0"/>
  </r>
  <r>
    <s v="TXN_4990030"/>
    <s v="CUST_11"/>
    <x v="0"/>
    <x v="0"/>
    <n v="11"/>
    <x v="1"/>
    <n v="11"/>
    <n v="99"/>
    <s v="Cash"/>
    <x v="0"/>
    <x v="1"/>
    <x v="0"/>
    <x v="776"/>
    <s v="UNKNOWN"/>
  </r>
  <r>
    <s v="TXN_4990516"/>
    <s v="CUST_23"/>
    <x v="3"/>
    <x v="53"/>
    <n v="23"/>
    <x v="9"/>
    <n v="23"/>
    <n v="46"/>
    <s v="Digital Wallet"/>
    <x v="1"/>
    <x v="2"/>
    <x v="0"/>
    <x v="990"/>
    <b v="1"/>
  </r>
  <r>
    <s v="TXN_4992208"/>
    <s v="CUST_22"/>
    <x v="0"/>
    <x v="6"/>
    <n v="0"/>
    <x v="3"/>
    <n v="0"/>
    <n v="0"/>
    <s v="Cash"/>
    <x v="1"/>
    <x v="2"/>
    <x v="1"/>
    <x v="807"/>
    <b v="1"/>
  </r>
  <r>
    <s v="TXN_4992740"/>
    <s v="CUST_25"/>
    <x v="3"/>
    <x v="65"/>
    <n v="5"/>
    <x v="4"/>
    <n v="5"/>
    <n v="30"/>
    <s v="Cash"/>
    <x v="1"/>
    <x v="2"/>
    <x v="3"/>
    <x v="697"/>
    <s v="UNKNOWN"/>
  </r>
  <r>
    <s v="TXN_4993247"/>
    <s v="CUST_23"/>
    <x v="4"/>
    <x v="105"/>
    <n v="38"/>
    <x v="9"/>
    <n v="38"/>
    <n v="76"/>
    <s v="Credit Card"/>
    <x v="1"/>
    <x v="1"/>
    <x v="1"/>
    <x v="760"/>
    <b v="0"/>
  </r>
  <r>
    <s v="TXN_4993656"/>
    <s v="CUST_12"/>
    <x v="7"/>
    <x v="81"/>
    <n v="36.5"/>
    <x v="8"/>
    <n v="36.5"/>
    <n v="365"/>
    <s v="Cash"/>
    <x v="0"/>
    <x v="2"/>
    <x v="7"/>
    <x v="969"/>
    <s v="UNKNOWN"/>
  </r>
  <r>
    <s v="TXN_4993995"/>
    <s v="CUST_11"/>
    <x v="1"/>
    <x v="68"/>
    <n v="29"/>
    <x v="7"/>
    <n v="29"/>
    <n v="116"/>
    <s v="Credit Card"/>
    <x v="1"/>
    <x v="2"/>
    <x v="9"/>
    <x v="266"/>
    <s v="UNKNOWN"/>
  </r>
  <r>
    <s v="TXN_4994236"/>
    <s v="CUST_18"/>
    <x v="5"/>
    <x v="41"/>
    <n v="39.5"/>
    <x v="4"/>
    <n v="39.5"/>
    <n v="237"/>
    <s v="Digital Wallet"/>
    <x v="0"/>
    <x v="1"/>
    <x v="5"/>
    <x v="439"/>
    <s v="UNKNOWN"/>
  </r>
  <r>
    <s v="TXN_4994381"/>
    <s v="CUST_02"/>
    <x v="1"/>
    <x v="2"/>
    <n v="11"/>
    <x v="4"/>
    <n v="11"/>
    <n v="66"/>
    <s v="Credit Card"/>
    <x v="0"/>
    <x v="2"/>
    <x v="8"/>
    <x v="448"/>
    <s v="UNKNOWN"/>
  </r>
  <r>
    <s v="TXN_4995249"/>
    <s v="CUST_14"/>
    <x v="3"/>
    <x v="6"/>
    <n v="9.5"/>
    <x v="2"/>
    <n v="9.5"/>
    <n v="28.5"/>
    <s v="Digital Wallet"/>
    <x v="1"/>
    <x v="1"/>
    <x v="11"/>
    <x v="618"/>
    <s v="UNKNOWN"/>
  </r>
  <r>
    <s v="TXN_4996657"/>
    <s v="CUST_12"/>
    <x v="0"/>
    <x v="162"/>
    <n v="12.5"/>
    <x v="4"/>
    <n v="12.5"/>
    <n v="75"/>
    <s v="Digital Wallet"/>
    <x v="1"/>
    <x v="1"/>
    <x v="11"/>
    <x v="221"/>
    <b v="0"/>
  </r>
  <r>
    <s v="TXN_4997665"/>
    <s v="CUST_07"/>
    <x v="1"/>
    <x v="85"/>
    <n v="20"/>
    <x v="10"/>
    <n v="20"/>
    <n v="140"/>
    <s v="Credit Card"/>
    <x v="1"/>
    <x v="0"/>
    <x v="10"/>
    <x v="646"/>
    <s v="UNKNOWN"/>
  </r>
  <r>
    <s v="TXN_4999688"/>
    <s v="CUST_18"/>
    <x v="2"/>
    <x v="16"/>
    <n v="21.5"/>
    <x v="10"/>
    <n v="21.5"/>
    <n v="150.5"/>
    <s v="Credit Card"/>
    <x v="0"/>
    <x v="2"/>
    <x v="10"/>
    <x v="596"/>
    <s v="UNKNOWN"/>
  </r>
  <r>
    <s v="TXN_5000043"/>
    <s v="CUST_20"/>
    <x v="7"/>
    <x v="98"/>
    <n v="14"/>
    <x v="9"/>
    <n v="14"/>
    <n v="28"/>
    <s v="Digital Wallet"/>
    <x v="1"/>
    <x v="1"/>
    <x v="2"/>
    <x v="349"/>
    <b v="1"/>
  </r>
  <r>
    <s v="TXN_5000098"/>
    <s v="CUST_20"/>
    <x v="5"/>
    <x v="102"/>
    <n v="5"/>
    <x v="6"/>
    <n v="5"/>
    <n v="40"/>
    <s v="Digital Wallet"/>
    <x v="1"/>
    <x v="0"/>
    <x v="1"/>
    <x v="579"/>
    <s v="UNKNOWN"/>
  </r>
  <r>
    <s v="TXN_5000633"/>
    <s v="CUST_12"/>
    <x v="0"/>
    <x v="10"/>
    <n v="18.5"/>
    <x v="2"/>
    <n v="18.5"/>
    <n v="55.5"/>
    <s v="Digital Wallet"/>
    <x v="0"/>
    <x v="1"/>
    <x v="8"/>
    <x v="372"/>
    <b v="1"/>
  </r>
  <r>
    <s v="TXN_5000699"/>
    <s v="CUST_14"/>
    <x v="1"/>
    <x v="125"/>
    <n v="33.5"/>
    <x v="4"/>
    <n v="33.5"/>
    <n v="201"/>
    <s v="Credit Card"/>
    <x v="0"/>
    <x v="1"/>
    <x v="7"/>
    <x v="715"/>
    <s v="UNKNOWN"/>
  </r>
  <r>
    <s v="TXN_5000906"/>
    <s v="CUST_24"/>
    <x v="5"/>
    <x v="58"/>
    <n v="24.5"/>
    <x v="9"/>
    <n v="24.5"/>
    <n v="49"/>
    <s v="Digital Wallet"/>
    <x v="1"/>
    <x v="1"/>
    <x v="5"/>
    <x v="287"/>
    <s v="UNKNOWN"/>
  </r>
  <r>
    <s v="TXN_5002416"/>
    <s v="CUST_10"/>
    <x v="4"/>
    <x v="7"/>
    <n v="21.5"/>
    <x v="7"/>
    <n v="21.5"/>
    <n v="86"/>
    <s v="Digital Wallet"/>
    <x v="1"/>
    <x v="1"/>
    <x v="8"/>
    <x v="957"/>
    <b v="0"/>
  </r>
  <r>
    <s v="TXN_5002974"/>
    <s v="CUST_09"/>
    <x v="6"/>
    <x v="132"/>
    <n v="8"/>
    <x v="9"/>
    <n v="8"/>
    <n v="16"/>
    <s v="Digital Wallet"/>
    <x v="1"/>
    <x v="0"/>
    <x v="9"/>
    <x v="738"/>
    <s v="UNKNOWN"/>
  </r>
  <r>
    <s v="TXN_5005918"/>
    <s v="CUST_15"/>
    <x v="6"/>
    <x v="26"/>
    <n v="38"/>
    <x v="9"/>
    <n v="38"/>
    <n v="76"/>
    <s v="Cash"/>
    <x v="1"/>
    <x v="0"/>
    <x v="0"/>
    <x v="201"/>
    <s v="UNKNOWN"/>
  </r>
  <r>
    <s v="TXN_5005963"/>
    <s v="CUST_12"/>
    <x v="3"/>
    <x v="65"/>
    <n v="5"/>
    <x v="0"/>
    <n v="5"/>
    <n v="25"/>
    <s v="Credit Card"/>
    <x v="1"/>
    <x v="0"/>
    <x v="1"/>
    <x v="172"/>
    <s v="UNKNOWN"/>
  </r>
  <r>
    <s v="TXN_5006011"/>
    <s v="CUST_10"/>
    <x v="6"/>
    <x v="6"/>
    <n v="35"/>
    <x v="6"/>
    <n v="35"/>
    <n v="280"/>
    <s v="Cash"/>
    <x v="0"/>
    <x v="1"/>
    <x v="10"/>
    <x v="332"/>
    <s v="UNKNOWN"/>
  </r>
  <r>
    <s v="TXN_5007237"/>
    <s v="CUST_15"/>
    <x v="4"/>
    <x v="40"/>
    <n v="29"/>
    <x v="2"/>
    <n v="29"/>
    <n v="87"/>
    <s v="Credit Card"/>
    <x v="1"/>
    <x v="0"/>
    <x v="3"/>
    <x v="324"/>
    <s v="UNKNOWN"/>
  </r>
  <r>
    <s v="TXN_5007568"/>
    <s v="CUST_22"/>
    <x v="0"/>
    <x v="121"/>
    <n v="24.5"/>
    <x v="8"/>
    <n v="24.5"/>
    <n v="245"/>
    <s v="Digital Wallet"/>
    <x v="0"/>
    <x v="0"/>
    <x v="10"/>
    <x v="368"/>
    <s v="UNKNOWN"/>
  </r>
  <r>
    <s v="TXN_5007965"/>
    <s v="CUST_05"/>
    <x v="2"/>
    <x v="6"/>
    <n v="0"/>
    <x v="3"/>
    <n v="0"/>
    <n v="0"/>
    <s v="Digital Wallet"/>
    <x v="1"/>
    <x v="0"/>
    <x v="3"/>
    <x v="48"/>
    <b v="1"/>
  </r>
  <r>
    <s v="TXN_5008001"/>
    <s v="CUST_03"/>
    <x v="4"/>
    <x v="31"/>
    <n v="18.5"/>
    <x v="4"/>
    <n v="18.5"/>
    <n v="111"/>
    <s v="Credit Card"/>
    <x v="1"/>
    <x v="0"/>
    <x v="3"/>
    <x v="131"/>
    <s v="UNKNOWN"/>
  </r>
  <r>
    <s v="TXN_5009022"/>
    <s v="CUST_15"/>
    <x v="0"/>
    <x v="54"/>
    <n v="14"/>
    <x v="7"/>
    <n v="14"/>
    <n v="56"/>
    <s v="Digital Wallet"/>
    <x v="0"/>
    <x v="0"/>
    <x v="5"/>
    <x v="278"/>
    <s v="UNKNOWN"/>
  </r>
  <r>
    <s v="TXN_5009902"/>
    <s v="CUST_23"/>
    <x v="2"/>
    <x v="115"/>
    <n v="33.5"/>
    <x v="10"/>
    <n v="33.5"/>
    <n v="234.5"/>
    <s v="Credit Card"/>
    <x v="0"/>
    <x v="2"/>
    <x v="6"/>
    <x v="479"/>
    <b v="0"/>
  </r>
  <r>
    <s v="TXN_5010435"/>
    <s v="CUST_20"/>
    <x v="0"/>
    <x v="10"/>
    <n v="18.5"/>
    <x v="2"/>
    <n v="18.5"/>
    <n v="55.5"/>
    <s v="Credit Card"/>
    <x v="0"/>
    <x v="1"/>
    <x v="5"/>
    <x v="6"/>
    <b v="1"/>
  </r>
  <r>
    <s v="TXN_5011391"/>
    <s v="CUST_19"/>
    <x v="7"/>
    <x v="188"/>
    <n v="30.5"/>
    <x v="0"/>
    <n v="30.5"/>
    <n v="152.5"/>
    <s v="Cash"/>
    <x v="1"/>
    <x v="1"/>
    <x v="5"/>
    <x v="54"/>
    <s v="UNKNOWN"/>
  </r>
  <r>
    <s v="TXN_5011602"/>
    <s v="CUST_11"/>
    <x v="2"/>
    <x v="115"/>
    <n v="33.5"/>
    <x v="5"/>
    <n v="33.5"/>
    <n v="33.5"/>
    <s v="Digital Wallet"/>
    <x v="0"/>
    <x v="0"/>
    <x v="7"/>
    <x v="931"/>
    <b v="0"/>
  </r>
  <r>
    <s v="TXN_5012129"/>
    <s v="CUST_13"/>
    <x v="4"/>
    <x v="6"/>
    <n v="0"/>
    <x v="3"/>
    <n v="0"/>
    <n v="0"/>
    <s v="Cash"/>
    <x v="1"/>
    <x v="0"/>
    <x v="5"/>
    <x v="656"/>
    <s v="UNKNOWN"/>
  </r>
  <r>
    <s v="TXN_5012256"/>
    <s v="CUST_10"/>
    <x v="1"/>
    <x v="19"/>
    <n v="39.5"/>
    <x v="7"/>
    <n v="39.5"/>
    <n v="158"/>
    <s v="Digital Wallet"/>
    <x v="0"/>
    <x v="1"/>
    <x v="2"/>
    <x v="375"/>
    <b v="0"/>
  </r>
  <r>
    <s v="TXN_5013357"/>
    <s v="CUST_07"/>
    <x v="0"/>
    <x v="83"/>
    <n v="39.5"/>
    <x v="7"/>
    <n v="39.5"/>
    <n v="158"/>
    <s v="Credit Card"/>
    <x v="1"/>
    <x v="0"/>
    <x v="3"/>
    <x v="145"/>
    <s v="UNKNOWN"/>
  </r>
  <r>
    <s v="TXN_5013447"/>
    <s v="CUST_21"/>
    <x v="4"/>
    <x v="82"/>
    <n v="32"/>
    <x v="2"/>
    <n v="32"/>
    <n v="96"/>
    <s v="Credit Card"/>
    <x v="1"/>
    <x v="2"/>
    <x v="6"/>
    <x v="616"/>
    <b v="1"/>
  </r>
  <r>
    <s v="TXN_5014165"/>
    <s v="CUST_05"/>
    <x v="0"/>
    <x v="3"/>
    <n v="41"/>
    <x v="1"/>
    <n v="41"/>
    <n v="369"/>
    <s v="Cash"/>
    <x v="0"/>
    <x v="2"/>
    <x v="1"/>
    <x v="975"/>
    <b v="0"/>
  </r>
  <r>
    <s v="TXN_5016365"/>
    <s v="CUST_04"/>
    <x v="0"/>
    <x v="120"/>
    <n v="8"/>
    <x v="9"/>
    <n v="8"/>
    <n v="16"/>
    <s v="Digital Wallet"/>
    <x v="1"/>
    <x v="3"/>
    <x v="10"/>
    <x v="800"/>
    <b v="0"/>
  </r>
  <r>
    <s v="TXN_5016366"/>
    <s v="CUST_19"/>
    <x v="6"/>
    <x v="108"/>
    <n v="21.5"/>
    <x v="0"/>
    <n v="21.5"/>
    <n v="107.5"/>
    <s v="Credit Card"/>
    <x v="0"/>
    <x v="1"/>
    <x v="6"/>
    <x v="134"/>
    <b v="0"/>
  </r>
  <r>
    <s v="TXN_5017130"/>
    <s v="CUST_08"/>
    <x v="0"/>
    <x v="6"/>
    <n v="21.5"/>
    <x v="0"/>
    <n v="21.5"/>
    <n v="107.5"/>
    <s v="Credit Card"/>
    <x v="0"/>
    <x v="0"/>
    <x v="2"/>
    <x v="662"/>
    <b v="0"/>
  </r>
  <r>
    <s v="TXN_5017412"/>
    <s v="CUST_07"/>
    <x v="5"/>
    <x v="117"/>
    <n v="9.5"/>
    <x v="5"/>
    <n v="9.5"/>
    <n v="9.5"/>
    <s v="Cash"/>
    <x v="0"/>
    <x v="0"/>
    <x v="9"/>
    <x v="509"/>
    <b v="0"/>
  </r>
  <r>
    <s v="TXN_5017877"/>
    <s v="CUST_02"/>
    <x v="4"/>
    <x v="93"/>
    <n v="11"/>
    <x v="5"/>
    <n v="11"/>
    <n v="11"/>
    <s v="Cash"/>
    <x v="1"/>
    <x v="2"/>
    <x v="10"/>
    <x v="964"/>
    <b v="1"/>
  </r>
  <r>
    <s v="TXN_5020329"/>
    <s v="CUST_05"/>
    <x v="4"/>
    <x v="8"/>
    <n v="15.5"/>
    <x v="4"/>
    <n v="15.5"/>
    <n v="93"/>
    <s v="Digital Wallet"/>
    <x v="1"/>
    <x v="1"/>
    <x v="1"/>
    <x v="612"/>
    <b v="0"/>
  </r>
  <r>
    <s v="TXN_5020561"/>
    <s v="CUST_14"/>
    <x v="5"/>
    <x v="6"/>
    <n v="0"/>
    <x v="3"/>
    <n v="0"/>
    <n v="0"/>
    <s v="Cash"/>
    <x v="0"/>
    <x v="0"/>
    <x v="1"/>
    <x v="59"/>
    <b v="0"/>
  </r>
  <r>
    <s v="TXN_5021310"/>
    <s v="CUST_17"/>
    <x v="6"/>
    <x v="156"/>
    <n v="36.5"/>
    <x v="2"/>
    <n v="36.5"/>
    <n v="109.5"/>
    <s v="Digital Wallet"/>
    <x v="1"/>
    <x v="2"/>
    <x v="7"/>
    <x v="1069"/>
    <s v="UNKNOWN"/>
  </r>
  <r>
    <s v="TXN_5022230"/>
    <s v="CUST_24"/>
    <x v="7"/>
    <x v="106"/>
    <n v="15.5"/>
    <x v="6"/>
    <n v="15.5"/>
    <n v="124"/>
    <s v="Digital Wallet"/>
    <x v="0"/>
    <x v="2"/>
    <x v="8"/>
    <x v="1057"/>
    <s v="UNKNOWN"/>
  </r>
  <r>
    <s v="TXN_5023868"/>
    <s v="CUST_05"/>
    <x v="3"/>
    <x v="119"/>
    <n v="12.5"/>
    <x v="9"/>
    <n v="12.5"/>
    <n v="25"/>
    <s v="Credit Card"/>
    <x v="1"/>
    <x v="1"/>
    <x v="8"/>
    <x v="208"/>
    <s v="UNKNOWN"/>
  </r>
  <r>
    <s v="TXN_5024579"/>
    <s v="CUST_07"/>
    <x v="3"/>
    <x v="44"/>
    <n v="27.5"/>
    <x v="6"/>
    <n v="27.5"/>
    <n v="220"/>
    <s v="Digital Wallet"/>
    <x v="1"/>
    <x v="2"/>
    <x v="10"/>
    <x v="964"/>
    <s v="UNKNOWN"/>
  </r>
  <r>
    <s v="TXN_5025168"/>
    <s v="CUST_01"/>
    <x v="6"/>
    <x v="190"/>
    <n v="17"/>
    <x v="0"/>
    <n v="17"/>
    <n v="85"/>
    <s v="Digital Wallet"/>
    <x v="0"/>
    <x v="1"/>
    <x v="11"/>
    <x v="618"/>
    <s v="UNKNOWN"/>
  </r>
  <r>
    <s v="TXN_5026398"/>
    <s v="CUST_25"/>
    <x v="6"/>
    <x v="6"/>
    <n v="36.5"/>
    <x v="1"/>
    <n v="36.5"/>
    <n v="328.5"/>
    <s v="Digital Wallet"/>
    <x v="1"/>
    <x v="1"/>
    <x v="2"/>
    <x v="1045"/>
    <s v="UNKNOWN"/>
  </r>
  <r>
    <s v="TXN_5026476"/>
    <s v="CUST_11"/>
    <x v="0"/>
    <x v="83"/>
    <n v="39.5"/>
    <x v="2"/>
    <n v="39.5"/>
    <n v="118.5"/>
    <s v="Digital Wallet"/>
    <x v="1"/>
    <x v="0"/>
    <x v="8"/>
    <x v="252"/>
    <b v="0"/>
  </r>
  <r>
    <s v="TXN_5026777"/>
    <s v="CUST_19"/>
    <x v="3"/>
    <x v="56"/>
    <n v="15.5"/>
    <x v="10"/>
    <n v="15.5"/>
    <n v="108.5"/>
    <s v="Cash"/>
    <x v="1"/>
    <x v="1"/>
    <x v="5"/>
    <x v="287"/>
    <s v="UNKNOWN"/>
  </r>
  <r>
    <s v="TXN_5027059"/>
    <s v="CUST_08"/>
    <x v="5"/>
    <x v="122"/>
    <n v="8"/>
    <x v="0"/>
    <n v="8"/>
    <n v="40"/>
    <s v="Cash"/>
    <x v="0"/>
    <x v="0"/>
    <x v="0"/>
    <x v="765"/>
    <b v="1"/>
  </r>
  <r>
    <s v="TXN_5028536"/>
    <s v="CUST_03"/>
    <x v="6"/>
    <x v="112"/>
    <n v="23"/>
    <x v="5"/>
    <n v="23"/>
    <n v="23"/>
    <s v="Digital Wallet"/>
    <x v="0"/>
    <x v="0"/>
    <x v="4"/>
    <x v="341"/>
    <b v="0"/>
  </r>
  <r>
    <s v="TXN_5029574"/>
    <s v="CUST_25"/>
    <x v="1"/>
    <x v="87"/>
    <n v="35"/>
    <x v="0"/>
    <n v="35"/>
    <n v="175"/>
    <s v="Credit Card"/>
    <x v="0"/>
    <x v="0"/>
    <x v="2"/>
    <x v="941"/>
    <b v="1"/>
  </r>
  <r>
    <s v="TXN_5030328"/>
    <s v="CUST_24"/>
    <x v="4"/>
    <x v="161"/>
    <n v="23"/>
    <x v="10"/>
    <n v="23"/>
    <n v="161"/>
    <s v="Cash"/>
    <x v="0"/>
    <x v="1"/>
    <x v="10"/>
    <x v="582"/>
    <s v="UNKNOWN"/>
  </r>
  <r>
    <s v="TXN_5032042"/>
    <s v="CUST_08"/>
    <x v="7"/>
    <x v="46"/>
    <n v="23"/>
    <x v="4"/>
    <n v="23"/>
    <n v="138"/>
    <s v="Cash"/>
    <x v="0"/>
    <x v="2"/>
    <x v="0"/>
    <x v="855"/>
    <b v="1"/>
  </r>
  <r>
    <s v="TXN_5032085"/>
    <s v="CUST_24"/>
    <x v="5"/>
    <x v="36"/>
    <n v="27.5"/>
    <x v="7"/>
    <n v="27.5"/>
    <n v="110"/>
    <s v="Cash"/>
    <x v="1"/>
    <x v="2"/>
    <x v="8"/>
    <x v="577"/>
    <b v="0"/>
  </r>
  <r>
    <s v="TXN_5033281"/>
    <s v="CUST_08"/>
    <x v="6"/>
    <x v="163"/>
    <n v="30.5"/>
    <x v="4"/>
    <n v="30.5"/>
    <n v="183"/>
    <s v="Digital Wallet"/>
    <x v="0"/>
    <x v="1"/>
    <x v="10"/>
    <x v="365"/>
    <b v="0"/>
  </r>
  <r>
    <s v="TXN_5034035"/>
    <s v="CUST_08"/>
    <x v="1"/>
    <x v="6"/>
    <n v="0"/>
    <x v="3"/>
    <n v="0"/>
    <n v="0"/>
    <s v="Credit Card"/>
    <x v="1"/>
    <x v="0"/>
    <x v="6"/>
    <x v="750"/>
    <b v="0"/>
  </r>
  <r>
    <s v="TXN_5034413"/>
    <s v="CUST_06"/>
    <x v="1"/>
    <x v="94"/>
    <n v="5"/>
    <x v="10"/>
    <n v="5"/>
    <n v="35"/>
    <s v="Digital Wallet"/>
    <x v="1"/>
    <x v="1"/>
    <x v="1"/>
    <x v="190"/>
    <b v="0"/>
  </r>
  <r>
    <s v="TXN_5034759"/>
    <s v="CUST_10"/>
    <x v="3"/>
    <x v="60"/>
    <n v="36.5"/>
    <x v="1"/>
    <n v="36.5"/>
    <n v="328.5"/>
    <s v="Cash"/>
    <x v="0"/>
    <x v="0"/>
    <x v="5"/>
    <x v="622"/>
    <b v="1"/>
  </r>
  <r>
    <s v="TXN_5034932"/>
    <s v="CUST_23"/>
    <x v="2"/>
    <x v="30"/>
    <n v="18.5"/>
    <x v="8"/>
    <n v="18.5"/>
    <n v="185"/>
    <s v="Digital Wallet"/>
    <x v="1"/>
    <x v="2"/>
    <x v="4"/>
    <x v="26"/>
    <b v="1"/>
  </r>
  <r>
    <s v="TXN_5035012"/>
    <s v="CUST_03"/>
    <x v="7"/>
    <x v="77"/>
    <n v="12.5"/>
    <x v="10"/>
    <n v="12.5"/>
    <n v="87.5"/>
    <s v="Credit Card"/>
    <x v="0"/>
    <x v="0"/>
    <x v="3"/>
    <x v="456"/>
    <b v="0"/>
  </r>
  <r>
    <s v="TXN_5035545"/>
    <s v="CUST_04"/>
    <x v="6"/>
    <x v="150"/>
    <n v="14"/>
    <x v="2"/>
    <n v="14"/>
    <n v="42"/>
    <s v="Cash"/>
    <x v="0"/>
    <x v="1"/>
    <x v="4"/>
    <x v="290"/>
    <b v="1"/>
  </r>
  <r>
    <s v="TXN_5035756"/>
    <s v="CUST_02"/>
    <x v="2"/>
    <x v="30"/>
    <n v="18.5"/>
    <x v="10"/>
    <n v="18.5"/>
    <n v="129.5"/>
    <s v="Cash"/>
    <x v="1"/>
    <x v="1"/>
    <x v="1"/>
    <x v="4"/>
    <b v="1"/>
  </r>
  <r>
    <s v="TXN_5035840"/>
    <s v="CUST_24"/>
    <x v="4"/>
    <x v="144"/>
    <n v="20"/>
    <x v="10"/>
    <n v="20"/>
    <n v="140"/>
    <s v="Digital Wallet"/>
    <x v="0"/>
    <x v="1"/>
    <x v="7"/>
    <x v="63"/>
    <b v="1"/>
  </r>
  <r>
    <s v="TXN_5037301"/>
    <s v="CUST_21"/>
    <x v="7"/>
    <x v="6"/>
    <n v="5"/>
    <x v="1"/>
    <n v="5"/>
    <n v="45"/>
    <s v="Digital Wallet"/>
    <x v="1"/>
    <x v="2"/>
    <x v="3"/>
    <x v="499"/>
    <s v="UNKNOWN"/>
  </r>
  <r>
    <s v="TXN_5037401"/>
    <s v="CUST_15"/>
    <x v="3"/>
    <x v="6"/>
    <n v="11"/>
    <x v="5"/>
    <n v="11"/>
    <n v="11"/>
    <s v="Digital Wallet"/>
    <x v="0"/>
    <x v="1"/>
    <x v="0"/>
    <x v="1051"/>
    <s v="UNKNOWN"/>
  </r>
  <r>
    <s v="TXN_5038261"/>
    <s v="CUST_17"/>
    <x v="7"/>
    <x v="69"/>
    <n v="5"/>
    <x v="6"/>
    <n v="5"/>
    <n v="40"/>
    <s v="Credit Card"/>
    <x v="0"/>
    <x v="2"/>
    <x v="9"/>
    <x v="687"/>
    <b v="1"/>
  </r>
  <r>
    <s v="TXN_5038677"/>
    <s v="CUST_23"/>
    <x v="5"/>
    <x v="71"/>
    <n v="14"/>
    <x v="5"/>
    <n v="14"/>
    <n v="14"/>
    <s v="Digital Wallet"/>
    <x v="0"/>
    <x v="1"/>
    <x v="6"/>
    <x v="295"/>
    <s v="UNKNOWN"/>
  </r>
  <r>
    <s v="TXN_5040560"/>
    <s v="CUST_18"/>
    <x v="5"/>
    <x v="107"/>
    <n v="36.5"/>
    <x v="6"/>
    <n v="36.5"/>
    <n v="292"/>
    <s v="Digital Wallet"/>
    <x v="1"/>
    <x v="1"/>
    <x v="3"/>
    <x v="493"/>
    <s v="UNKNOWN"/>
  </r>
  <r>
    <s v="TXN_5040605"/>
    <s v="CUST_01"/>
    <x v="3"/>
    <x v="180"/>
    <n v="6.5"/>
    <x v="1"/>
    <n v="6.5"/>
    <n v="58.5"/>
    <s v="Cash"/>
    <x v="1"/>
    <x v="0"/>
    <x v="8"/>
    <x v="504"/>
    <b v="1"/>
  </r>
  <r>
    <s v="TXN_5041305"/>
    <s v="CUST_07"/>
    <x v="6"/>
    <x v="6"/>
    <n v="0"/>
    <x v="3"/>
    <n v="0"/>
    <n v="0"/>
    <s v="Digital Wallet"/>
    <x v="1"/>
    <x v="0"/>
    <x v="3"/>
    <x v="702"/>
    <s v="UNKNOWN"/>
  </r>
  <r>
    <s v="TXN_5042193"/>
    <s v="CUST_19"/>
    <x v="5"/>
    <x v="35"/>
    <n v="33.5"/>
    <x v="10"/>
    <n v="33.5"/>
    <n v="234.5"/>
    <s v="Credit Card"/>
    <x v="1"/>
    <x v="0"/>
    <x v="7"/>
    <x v="574"/>
    <b v="0"/>
  </r>
  <r>
    <s v="TXN_5042678"/>
    <s v="CUST_15"/>
    <x v="6"/>
    <x v="96"/>
    <n v="12.5"/>
    <x v="7"/>
    <n v="12.5"/>
    <n v="50"/>
    <s v="Credit Card"/>
    <x v="1"/>
    <x v="1"/>
    <x v="0"/>
    <x v="665"/>
    <s v="UNKNOWN"/>
  </r>
  <r>
    <s v="TXN_5043649"/>
    <s v="CUST_19"/>
    <x v="6"/>
    <x v="15"/>
    <n v="26"/>
    <x v="10"/>
    <n v="26"/>
    <n v="182"/>
    <s v="Digital Wallet"/>
    <x v="1"/>
    <x v="1"/>
    <x v="11"/>
    <x v="91"/>
    <b v="1"/>
  </r>
  <r>
    <s v="TXN_5044125"/>
    <s v="CUST_02"/>
    <x v="1"/>
    <x v="157"/>
    <n v="41"/>
    <x v="10"/>
    <n v="41"/>
    <n v="287"/>
    <s v="Digital Wallet"/>
    <x v="1"/>
    <x v="0"/>
    <x v="10"/>
    <x v="368"/>
    <s v="UNKNOWN"/>
  </r>
  <r>
    <s v="TXN_5044144"/>
    <s v="CUST_02"/>
    <x v="4"/>
    <x v="144"/>
    <n v="20"/>
    <x v="8"/>
    <n v="20"/>
    <n v="200"/>
    <s v="Cash"/>
    <x v="1"/>
    <x v="0"/>
    <x v="10"/>
    <x v="1035"/>
    <s v="UNKNOWN"/>
  </r>
  <r>
    <s v="TXN_5044258"/>
    <s v="CUST_04"/>
    <x v="2"/>
    <x v="6"/>
    <n v="26"/>
    <x v="8"/>
    <n v="26"/>
    <n v="260"/>
    <s v="Digital Wallet"/>
    <x v="1"/>
    <x v="2"/>
    <x v="10"/>
    <x v="614"/>
    <s v="UNKNOWN"/>
  </r>
  <r>
    <s v="TXN_5044628"/>
    <s v="CUST_01"/>
    <x v="6"/>
    <x v="52"/>
    <n v="41"/>
    <x v="1"/>
    <n v="41"/>
    <n v="369"/>
    <s v="Digital Wallet"/>
    <x v="0"/>
    <x v="1"/>
    <x v="10"/>
    <x v="873"/>
    <s v="UNKNOWN"/>
  </r>
  <r>
    <s v="TXN_5045913"/>
    <s v="CUST_01"/>
    <x v="1"/>
    <x v="176"/>
    <n v="38"/>
    <x v="7"/>
    <n v="38"/>
    <n v="152"/>
    <s v="Digital Wallet"/>
    <x v="1"/>
    <x v="1"/>
    <x v="0"/>
    <x v="294"/>
    <s v="UNKNOWN"/>
  </r>
  <r>
    <s v="TXN_5046007"/>
    <s v="CUST_07"/>
    <x v="2"/>
    <x v="177"/>
    <n v="26"/>
    <x v="1"/>
    <n v="26"/>
    <n v="234"/>
    <s v="Cash"/>
    <x v="1"/>
    <x v="0"/>
    <x v="11"/>
    <x v="827"/>
    <b v="1"/>
  </r>
  <r>
    <s v="TXN_5046818"/>
    <s v="CUST_02"/>
    <x v="6"/>
    <x v="156"/>
    <n v="36.5"/>
    <x v="4"/>
    <n v="36.5"/>
    <n v="219"/>
    <s v="Digital Wallet"/>
    <x v="0"/>
    <x v="0"/>
    <x v="11"/>
    <x v="346"/>
    <b v="0"/>
  </r>
  <r>
    <s v="TXN_5046899"/>
    <s v="CUST_21"/>
    <x v="2"/>
    <x v="109"/>
    <n v="20"/>
    <x v="1"/>
    <n v="20"/>
    <n v="180"/>
    <s v="Digital Wallet"/>
    <x v="0"/>
    <x v="2"/>
    <x v="10"/>
    <x v="100"/>
    <s v="UNKNOWN"/>
  </r>
  <r>
    <s v="TXN_5047057"/>
    <s v="CUST_10"/>
    <x v="6"/>
    <x v="34"/>
    <n v="15.5"/>
    <x v="5"/>
    <n v="15.5"/>
    <n v="15.5"/>
    <s v="Cash"/>
    <x v="0"/>
    <x v="0"/>
    <x v="7"/>
    <x v="581"/>
    <b v="0"/>
  </r>
  <r>
    <s v="TXN_5047909"/>
    <s v="CUST_03"/>
    <x v="3"/>
    <x v="6"/>
    <n v="0"/>
    <x v="3"/>
    <n v="0"/>
    <n v="0"/>
    <s v="Digital Wallet"/>
    <x v="1"/>
    <x v="2"/>
    <x v="4"/>
    <x v="802"/>
    <b v="1"/>
  </r>
  <r>
    <s v="TXN_5050241"/>
    <s v="CUST_16"/>
    <x v="0"/>
    <x v="84"/>
    <n v="9.5"/>
    <x v="4"/>
    <n v="9.5"/>
    <n v="57"/>
    <s v="Cash"/>
    <x v="0"/>
    <x v="2"/>
    <x v="4"/>
    <x v="418"/>
    <s v="UNKNOWN"/>
  </r>
  <r>
    <s v="TXN_5050894"/>
    <s v="CUST_02"/>
    <x v="4"/>
    <x v="166"/>
    <n v="41"/>
    <x v="4"/>
    <n v="41"/>
    <n v="246"/>
    <s v="Cash"/>
    <x v="1"/>
    <x v="1"/>
    <x v="11"/>
    <x v="658"/>
    <s v="UNKNOWN"/>
  </r>
  <r>
    <s v="TXN_5051765"/>
    <s v="CUST_11"/>
    <x v="0"/>
    <x v="84"/>
    <n v="9.5"/>
    <x v="7"/>
    <n v="9.5"/>
    <n v="38"/>
    <s v="Credit Card"/>
    <x v="1"/>
    <x v="0"/>
    <x v="7"/>
    <x v="719"/>
    <s v="UNKNOWN"/>
  </r>
  <r>
    <s v="TXN_5052568"/>
    <s v="CUST_17"/>
    <x v="7"/>
    <x v="142"/>
    <n v="9.5"/>
    <x v="7"/>
    <n v="9.5"/>
    <n v="38"/>
    <s v="Digital Wallet"/>
    <x v="1"/>
    <x v="2"/>
    <x v="10"/>
    <x v="1068"/>
    <b v="1"/>
  </r>
  <r>
    <s v="TXN_5052868"/>
    <s v="CUST_08"/>
    <x v="0"/>
    <x v="114"/>
    <n v="21.5"/>
    <x v="8"/>
    <n v="21.5"/>
    <n v="215"/>
    <s v="Credit Card"/>
    <x v="1"/>
    <x v="0"/>
    <x v="2"/>
    <x v="104"/>
    <s v="UNKNOWN"/>
  </r>
  <r>
    <s v="TXN_5053624"/>
    <s v="CUST_19"/>
    <x v="1"/>
    <x v="87"/>
    <n v="35"/>
    <x v="8"/>
    <n v="35"/>
    <n v="350"/>
    <s v="Cash"/>
    <x v="0"/>
    <x v="2"/>
    <x v="7"/>
    <x v="31"/>
    <s v="UNKNOWN"/>
  </r>
  <r>
    <s v="TXN_5055357"/>
    <s v="CUST_20"/>
    <x v="2"/>
    <x v="66"/>
    <n v="27.5"/>
    <x v="4"/>
    <n v="27.5"/>
    <n v="165"/>
    <s v="Credit Card"/>
    <x v="1"/>
    <x v="0"/>
    <x v="0"/>
    <x v="965"/>
    <b v="0"/>
  </r>
  <r>
    <s v="TXN_5055889"/>
    <s v="CUST_08"/>
    <x v="7"/>
    <x v="69"/>
    <n v="5"/>
    <x v="6"/>
    <n v="5"/>
    <n v="40"/>
    <s v="Credit Card"/>
    <x v="0"/>
    <x v="1"/>
    <x v="10"/>
    <x v="360"/>
    <s v="UNKNOWN"/>
  </r>
  <r>
    <s v="TXN_5056575"/>
    <s v="CUST_10"/>
    <x v="0"/>
    <x v="131"/>
    <n v="17"/>
    <x v="5"/>
    <n v="17"/>
    <n v="17"/>
    <s v="Cash"/>
    <x v="1"/>
    <x v="1"/>
    <x v="1"/>
    <x v="437"/>
    <b v="1"/>
  </r>
  <r>
    <s v="TXN_5059104"/>
    <s v="CUST_24"/>
    <x v="2"/>
    <x v="128"/>
    <n v="30.5"/>
    <x v="4"/>
    <n v="30.5"/>
    <n v="183"/>
    <s v="Digital Wallet"/>
    <x v="0"/>
    <x v="1"/>
    <x v="6"/>
    <x v="843"/>
    <s v="UNKNOWN"/>
  </r>
  <r>
    <s v="TXN_5059729"/>
    <s v="CUST_16"/>
    <x v="6"/>
    <x v="187"/>
    <n v="20"/>
    <x v="1"/>
    <n v="20"/>
    <n v="180"/>
    <s v="Cash"/>
    <x v="1"/>
    <x v="2"/>
    <x v="0"/>
    <x v="98"/>
    <s v="UNKNOWN"/>
  </r>
  <r>
    <s v="TXN_5060164"/>
    <s v="CUST_04"/>
    <x v="6"/>
    <x v="149"/>
    <n v="27.5"/>
    <x v="7"/>
    <n v="27.5"/>
    <n v="110"/>
    <s v="Credit Card"/>
    <x v="1"/>
    <x v="2"/>
    <x v="6"/>
    <x v="327"/>
    <b v="1"/>
  </r>
  <r>
    <s v="TXN_5060218"/>
    <s v="CUST_07"/>
    <x v="3"/>
    <x v="55"/>
    <n v="8"/>
    <x v="1"/>
    <n v="8"/>
    <n v="72"/>
    <s v="Credit Card"/>
    <x v="1"/>
    <x v="1"/>
    <x v="11"/>
    <x v="163"/>
    <b v="1"/>
  </r>
  <r>
    <s v="TXN_5061076"/>
    <s v="CUST_18"/>
    <x v="0"/>
    <x v="0"/>
    <n v="11"/>
    <x v="2"/>
    <n v="11"/>
    <n v="33"/>
    <s v="Cash"/>
    <x v="0"/>
    <x v="2"/>
    <x v="6"/>
    <x v="608"/>
    <b v="1"/>
  </r>
  <r>
    <s v="TXN_5061512"/>
    <s v="CUST_21"/>
    <x v="5"/>
    <x v="35"/>
    <n v="33.5"/>
    <x v="8"/>
    <n v="33.5"/>
    <n v="335"/>
    <s v="Credit Card"/>
    <x v="1"/>
    <x v="0"/>
    <x v="1"/>
    <x v="64"/>
    <b v="0"/>
  </r>
  <r>
    <s v="TXN_5062634"/>
    <s v="CUST_04"/>
    <x v="7"/>
    <x v="160"/>
    <n v="41"/>
    <x v="9"/>
    <n v="41"/>
    <n v="82"/>
    <s v="Credit Card"/>
    <x v="1"/>
    <x v="2"/>
    <x v="11"/>
    <x v="900"/>
    <b v="1"/>
  </r>
  <r>
    <s v="TXN_5063217"/>
    <s v="CUST_03"/>
    <x v="7"/>
    <x v="194"/>
    <n v="11"/>
    <x v="4"/>
    <n v="11"/>
    <n v="66"/>
    <s v="Digital Wallet"/>
    <x v="0"/>
    <x v="2"/>
    <x v="9"/>
    <x v="266"/>
    <b v="1"/>
  </r>
  <r>
    <s v="TXN_5065235"/>
    <s v="CUST_11"/>
    <x v="7"/>
    <x v="63"/>
    <n v="20"/>
    <x v="0"/>
    <n v="20"/>
    <n v="100"/>
    <s v="Cash"/>
    <x v="1"/>
    <x v="1"/>
    <x v="3"/>
    <x v="638"/>
    <s v="UNKNOWN"/>
  </r>
  <r>
    <s v="TXN_5069186"/>
    <s v="CUST_17"/>
    <x v="4"/>
    <x v="6"/>
    <n v="0"/>
    <x v="3"/>
    <n v="0"/>
    <n v="0"/>
    <s v="Credit Card"/>
    <x v="1"/>
    <x v="2"/>
    <x v="10"/>
    <x v="888"/>
    <s v="UNKNOWN"/>
  </r>
  <r>
    <s v="TXN_5069350"/>
    <s v="CUST_24"/>
    <x v="1"/>
    <x v="48"/>
    <n v="26"/>
    <x v="10"/>
    <n v="26"/>
    <n v="182"/>
    <s v="Credit Card"/>
    <x v="0"/>
    <x v="0"/>
    <x v="0"/>
    <x v="88"/>
    <b v="1"/>
  </r>
  <r>
    <s v="TXN_5069428"/>
    <s v="CUST_24"/>
    <x v="7"/>
    <x v="124"/>
    <n v="21.5"/>
    <x v="4"/>
    <n v="21.5"/>
    <n v="129"/>
    <s v="Credit Card"/>
    <x v="0"/>
    <x v="2"/>
    <x v="7"/>
    <x v="44"/>
    <b v="0"/>
  </r>
  <r>
    <s v="TXN_5069695"/>
    <s v="CUST_01"/>
    <x v="3"/>
    <x v="55"/>
    <n v="8"/>
    <x v="5"/>
    <n v="8"/>
    <n v="8"/>
    <s v="Cash"/>
    <x v="0"/>
    <x v="0"/>
    <x v="3"/>
    <x v="630"/>
    <b v="0"/>
  </r>
  <r>
    <s v="TXN_5069841"/>
    <s v="CUST_16"/>
    <x v="4"/>
    <x v="8"/>
    <n v="15.5"/>
    <x v="10"/>
    <n v="15.5"/>
    <n v="108.5"/>
    <s v="Cash"/>
    <x v="1"/>
    <x v="1"/>
    <x v="1"/>
    <x v="1"/>
    <b v="1"/>
  </r>
  <r>
    <s v="TXN_5070893"/>
    <s v="CUST_07"/>
    <x v="2"/>
    <x v="79"/>
    <n v="29"/>
    <x v="8"/>
    <n v="29"/>
    <n v="290"/>
    <s v="Digital Wallet"/>
    <x v="1"/>
    <x v="1"/>
    <x v="9"/>
    <x v="816"/>
    <s v="UNKNOWN"/>
  </r>
  <r>
    <s v="TXN_5071376"/>
    <s v="CUST_10"/>
    <x v="6"/>
    <x v="112"/>
    <n v="23"/>
    <x v="4"/>
    <n v="23"/>
    <n v="138"/>
    <s v="Credit Card"/>
    <x v="0"/>
    <x v="2"/>
    <x v="10"/>
    <x v="647"/>
    <b v="0"/>
  </r>
  <r>
    <s v="TXN_5071954"/>
    <s v="CUST_09"/>
    <x v="4"/>
    <x v="27"/>
    <n v="26"/>
    <x v="10"/>
    <n v="26"/>
    <n v="182"/>
    <s v="Credit Card"/>
    <x v="0"/>
    <x v="1"/>
    <x v="5"/>
    <x v="517"/>
    <b v="1"/>
  </r>
  <r>
    <s v="TXN_5072173"/>
    <s v="CUST_23"/>
    <x v="2"/>
    <x v="30"/>
    <n v="18.5"/>
    <x v="10"/>
    <n v="18.5"/>
    <n v="129.5"/>
    <s v="Digital Wallet"/>
    <x v="1"/>
    <x v="0"/>
    <x v="4"/>
    <x v="341"/>
    <b v="1"/>
  </r>
  <r>
    <s v="TXN_5073816"/>
    <s v="CUST_21"/>
    <x v="6"/>
    <x v="130"/>
    <n v="11"/>
    <x v="7"/>
    <n v="11"/>
    <n v="44"/>
    <s v="Digital Wallet"/>
    <x v="1"/>
    <x v="2"/>
    <x v="9"/>
    <x v="1052"/>
    <s v="UNKNOWN"/>
  </r>
  <r>
    <s v="TXN_5074325"/>
    <s v="CUST_11"/>
    <x v="1"/>
    <x v="154"/>
    <n v="30.5"/>
    <x v="2"/>
    <n v="30.5"/>
    <n v="91.5"/>
    <s v="Credit Card"/>
    <x v="1"/>
    <x v="0"/>
    <x v="2"/>
    <x v="89"/>
    <s v="UNKNOWN"/>
  </r>
  <r>
    <s v="TXN_5075174"/>
    <s v="CUST_09"/>
    <x v="6"/>
    <x v="110"/>
    <n v="32"/>
    <x v="8"/>
    <n v="32"/>
    <n v="320"/>
    <s v="Cash"/>
    <x v="0"/>
    <x v="1"/>
    <x v="8"/>
    <x v="563"/>
    <s v="UNKNOWN"/>
  </r>
  <r>
    <s v="TXN_5077047"/>
    <s v="CUST_05"/>
    <x v="3"/>
    <x v="56"/>
    <n v="15.5"/>
    <x v="7"/>
    <n v="15.5"/>
    <n v="62"/>
    <s v="Digital Wallet"/>
    <x v="1"/>
    <x v="2"/>
    <x v="2"/>
    <x v="918"/>
    <b v="1"/>
  </r>
  <r>
    <s v="TXN_5077745"/>
    <s v="CUST_03"/>
    <x v="4"/>
    <x v="8"/>
    <n v="15.5"/>
    <x v="8"/>
    <n v="15.5"/>
    <n v="155"/>
    <s v="Credit Card"/>
    <x v="1"/>
    <x v="1"/>
    <x v="4"/>
    <x v="264"/>
    <s v="UNKNOWN"/>
  </r>
  <r>
    <s v="TXN_5078189"/>
    <s v="CUST_09"/>
    <x v="0"/>
    <x v="22"/>
    <n v="35"/>
    <x v="9"/>
    <n v="35"/>
    <n v="70"/>
    <s v="Cash"/>
    <x v="0"/>
    <x v="2"/>
    <x v="9"/>
    <x v="1052"/>
    <s v="UNKNOWN"/>
  </r>
  <r>
    <s v="TXN_5078259"/>
    <s v="CUST_22"/>
    <x v="7"/>
    <x v="70"/>
    <n v="6.5"/>
    <x v="2"/>
    <n v="6.5"/>
    <n v="19.5"/>
    <s v="Cash"/>
    <x v="0"/>
    <x v="2"/>
    <x v="10"/>
    <x v="370"/>
    <b v="0"/>
  </r>
  <r>
    <s v="TXN_5080357"/>
    <s v="CUST_06"/>
    <x v="5"/>
    <x v="6"/>
    <n v="0"/>
    <x v="3"/>
    <n v="0"/>
    <n v="0"/>
    <s v="Digital Wallet"/>
    <x v="0"/>
    <x v="2"/>
    <x v="11"/>
    <x v="118"/>
    <b v="1"/>
  </r>
  <r>
    <s v="TXN_5080396"/>
    <s v="CUST_04"/>
    <x v="6"/>
    <x v="52"/>
    <n v="41"/>
    <x v="7"/>
    <n v="41"/>
    <n v="164"/>
    <s v="Digital Wallet"/>
    <x v="1"/>
    <x v="0"/>
    <x v="9"/>
    <x v="465"/>
    <b v="1"/>
  </r>
  <r>
    <s v="TXN_5081040"/>
    <s v="CUST_04"/>
    <x v="4"/>
    <x v="27"/>
    <n v="26"/>
    <x v="10"/>
    <n v="26"/>
    <n v="182"/>
    <s v="Cash"/>
    <x v="0"/>
    <x v="1"/>
    <x v="10"/>
    <x v="122"/>
    <b v="1"/>
  </r>
  <r>
    <s v="TXN_5083807"/>
    <s v="CUST_09"/>
    <x v="6"/>
    <x v="183"/>
    <n v="18.5"/>
    <x v="7"/>
    <n v="18.5"/>
    <n v="74"/>
    <s v="Cash"/>
    <x v="1"/>
    <x v="2"/>
    <x v="10"/>
    <x v="411"/>
    <s v="UNKNOWN"/>
  </r>
  <r>
    <s v="TXN_5083959"/>
    <s v="CUST_06"/>
    <x v="2"/>
    <x v="14"/>
    <n v="41"/>
    <x v="2"/>
    <n v="41"/>
    <n v="123"/>
    <s v="Credit Card"/>
    <x v="0"/>
    <x v="0"/>
    <x v="10"/>
    <x v="107"/>
    <s v="UNKNOWN"/>
  </r>
  <r>
    <s v="TXN_5084402"/>
    <s v="CUST_12"/>
    <x v="6"/>
    <x v="156"/>
    <n v="36.5"/>
    <x v="5"/>
    <n v="36.5"/>
    <n v="36.5"/>
    <s v="Cash"/>
    <x v="0"/>
    <x v="0"/>
    <x v="2"/>
    <x v="293"/>
    <s v="UNKNOWN"/>
  </r>
  <r>
    <s v="TXN_5085529"/>
    <s v="CUST_05"/>
    <x v="2"/>
    <x v="151"/>
    <n v="35"/>
    <x v="8"/>
    <n v="35"/>
    <n v="350"/>
    <s v="Credit Card"/>
    <x v="0"/>
    <x v="2"/>
    <x v="4"/>
    <x v="386"/>
    <b v="1"/>
  </r>
  <r>
    <s v="TXN_5086683"/>
    <s v="CUST_02"/>
    <x v="1"/>
    <x v="97"/>
    <n v="14"/>
    <x v="5"/>
    <n v="14"/>
    <n v="14"/>
    <s v="Digital Wallet"/>
    <x v="1"/>
    <x v="0"/>
    <x v="0"/>
    <x v="198"/>
    <b v="0"/>
  </r>
  <r>
    <s v="TXN_5087206"/>
    <s v="CUST_21"/>
    <x v="2"/>
    <x v="6"/>
    <n v="0"/>
    <x v="3"/>
    <n v="0"/>
    <n v="0"/>
    <s v="Digital Wallet"/>
    <x v="1"/>
    <x v="1"/>
    <x v="0"/>
    <x v="150"/>
    <b v="0"/>
  </r>
  <r>
    <s v="TXN_5088182"/>
    <s v="CUST_18"/>
    <x v="5"/>
    <x v="170"/>
    <n v="30.5"/>
    <x v="8"/>
    <n v="30.5"/>
    <n v="305"/>
    <s v="Cash"/>
    <x v="1"/>
    <x v="0"/>
    <x v="3"/>
    <x v="320"/>
    <s v="UNKNOWN"/>
  </r>
  <r>
    <s v="TXN_5091544"/>
    <s v="CUST_17"/>
    <x v="3"/>
    <x v="44"/>
    <n v="27.5"/>
    <x v="1"/>
    <n v="27.5"/>
    <n v="247.5"/>
    <s v="Digital Wallet"/>
    <x v="1"/>
    <x v="2"/>
    <x v="8"/>
    <x v="1064"/>
    <b v="0"/>
  </r>
  <r>
    <s v="TXN_5091925"/>
    <s v="CUST_24"/>
    <x v="1"/>
    <x v="176"/>
    <n v="38"/>
    <x v="8"/>
    <n v="38"/>
    <n v="380"/>
    <s v="Cash"/>
    <x v="0"/>
    <x v="0"/>
    <x v="9"/>
    <x v="382"/>
    <b v="1"/>
  </r>
  <r>
    <s v="TXN_5092009"/>
    <s v="CUST_12"/>
    <x v="4"/>
    <x v="40"/>
    <n v="29"/>
    <x v="5"/>
    <n v="29"/>
    <n v="29"/>
    <s v="Digital Wallet"/>
    <x v="1"/>
    <x v="0"/>
    <x v="6"/>
    <x v="128"/>
    <s v="UNKNOWN"/>
  </r>
  <r>
    <s v="TXN_5092194"/>
    <s v="CUST_04"/>
    <x v="7"/>
    <x v="118"/>
    <n v="33.5"/>
    <x v="4"/>
    <n v="33.5"/>
    <n v="201"/>
    <s v="Cash"/>
    <x v="0"/>
    <x v="2"/>
    <x v="11"/>
    <x v="679"/>
    <s v="UNKNOWN"/>
  </r>
  <r>
    <s v="TXN_5094937"/>
    <s v="CUST_09"/>
    <x v="7"/>
    <x v="124"/>
    <n v="21.5"/>
    <x v="7"/>
    <n v="21.5"/>
    <n v="86"/>
    <s v="Digital Wallet"/>
    <x v="0"/>
    <x v="1"/>
    <x v="0"/>
    <x v="486"/>
    <s v="UNKNOWN"/>
  </r>
  <r>
    <s v="TXN_5095185"/>
    <s v="CUST_05"/>
    <x v="5"/>
    <x v="113"/>
    <n v="41"/>
    <x v="7"/>
    <n v="41"/>
    <n v="164"/>
    <s v="Credit Card"/>
    <x v="0"/>
    <x v="0"/>
    <x v="11"/>
    <x v="1072"/>
    <b v="1"/>
  </r>
  <r>
    <s v="TXN_5096509"/>
    <s v="CUST_22"/>
    <x v="3"/>
    <x v="175"/>
    <n v="17"/>
    <x v="7"/>
    <n v="17"/>
    <n v="68"/>
    <s v="Credit Card"/>
    <x v="1"/>
    <x v="0"/>
    <x v="5"/>
    <x v="137"/>
    <s v="UNKNOWN"/>
  </r>
  <r>
    <s v="TXN_5097238"/>
    <s v="CUST_09"/>
    <x v="4"/>
    <x v="148"/>
    <n v="36.5"/>
    <x v="4"/>
    <n v="36.5"/>
    <n v="219"/>
    <s v="Digital Wallet"/>
    <x v="0"/>
    <x v="2"/>
    <x v="1"/>
    <x v="1070"/>
    <s v="UNKNOWN"/>
  </r>
  <r>
    <s v="TXN_5100476"/>
    <s v="CUST_08"/>
    <x v="0"/>
    <x v="84"/>
    <n v="9.5"/>
    <x v="10"/>
    <n v="9.5"/>
    <n v="66.5"/>
    <s v="Cash"/>
    <x v="1"/>
    <x v="0"/>
    <x v="1"/>
    <x v="916"/>
    <b v="0"/>
  </r>
  <r>
    <s v="TXN_5100596"/>
    <s v="CUST_04"/>
    <x v="6"/>
    <x v="112"/>
    <n v="23"/>
    <x v="8"/>
    <n v="23"/>
    <n v="230"/>
    <s v="Credit Card"/>
    <x v="1"/>
    <x v="1"/>
    <x v="9"/>
    <x v="675"/>
    <b v="1"/>
  </r>
  <r>
    <s v="TXN_5101986"/>
    <s v="CUST_15"/>
    <x v="5"/>
    <x v="6"/>
    <n v="0"/>
    <x v="3"/>
    <n v="0"/>
    <n v="0"/>
    <s v="Cash"/>
    <x v="0"/>
    <x v="0"/>
    <x v="9"/>
    <x v="689"/>
    <s v="UNKNOWN"/>
  </r>
  <r>
    <s v="TXN_5102434"/>
    <s v="CUST_10"/>
    <x v="5"/>
    <x v="6"/>
    <n v="0"/>
    <x v="3"/>
    <n v="0"/>
    <n v="0"/>
    <s v="Credit Card"/>
    <x v="1"/>
    <x v="0"/>
    <x v="10"/>
    <x v="741"/>
    <b v="0"/>
  </r>
  <r>
    <s v="TXN_5103418"/>
    <s v="CUST_02"/>
    <x v="7"/>
    <x v="6"/>
    <n v="0"/>
    <x v="3"/>
    <n v="0"/>
    <n v="0"/>
    <s v="Digital Wallet"/>
    <x v="1"/>
    <x v="2"/>
    <x v="0"/>
    <x v="292"/>
    <b v="1"/>
  </r>
  <r>
    <s v="TXN_5105777"/>
    <s v="CUST_22"/>
    <x v="6"/>
    <x v="156"/>
    <n v="36.5"/>
    <x v="0"/>
    <n v="36.5"/>
    <n v="182.5"/>
    <s v="Credit Card"/>
    <x v="1"/>
    <x v="1"/>
    <x v="2"/>
    <x v="1002"/>
    <b v="0"/>
  </r>
  <r>
    <s v="TXN_5105838"/>
    <s v="CUST_17"/>
    <x v="4"/>
    <x v="6"/>
    <n v="41"/>
    <x v="2"/>
    <n v="41"/>
    <n v="123"/>
    <s v="Digital Wallet"/>
    <x v="1"/>
    <x v="0"/>
    <x v="7"/>
    <x v="1015"/>
    <b v="1"/>
  </r>
  <r>
    <s v="TXN_5106214"/>
    <s v="CUST_24"/>
    <x v="0"/>
    <x v="25"/>
    <n v="29"/>
    <x v="1"/>
    <n v="29"/>
    <n v="261"/>
    <s v="Cash"/>
    <x v="0"/>
    <x v="0"/>
    <x v="5"/>
    <x v="176"/>
    <b v="0"/>
  </r>
  <r>
    <s v="TXN_5107572"/>
    <s v="CUST_06"/>
    <x v="6"/>
    <x v="152"/>
    <n v="6.5"/>
    <x v="6"/>
    <n v="6.5"/>
    <n v="52"/>
    <s v="Credit Card"/>
    <x v="0"/>
    <x v="2"/>
    <x v="4"/>
    <x v="692"/>
    <b v="1"/>
  </r>
  <r>
    <s v="TXN_5109808"/>
    <s v="CUST_18"/>
    <x v="3"/>
    <x v="53"/>
    <n v="23"/>
    <x v="2"/>
    <n v="23"/>
    <n v="69"/>
    <s v="Credit Card"/>
    <x v="1"/>
    <x v="2"/>
    <x v="4"/>
    <x v="770"/>
    <b v="1"/>
  </r>
  <r>
    <s v="TXN_5109989"/>
    <s v="CUST_10"/>
    <x v="5"/>
    <x v="170"/>
    <n v="30.5"/>
    <x v="10"/>
    <n v="30.5"/>
    <n v="213.5"/>
    <s v="Digital Wallet"/>
    <x v="1"/>
    <x v="1"/>
    <x v="6"/>
    <x v="101"/>
    <b v="1"/>
  </r>
  <r>
    <s v="TXN_5110591"/>
    <s v="CUST_19"/>
    <x v="5"/>
    <x v="122"/>
    <n v="8"/>
    <x v="2"/>
    <n v="8"/>
    <n v="24"/>
    <s v="Credit Card"/>
    <x v="0"/>
    <x v="2"/>
    <x v="8"/>
    <x v="602"/>
    <b v="1"/>
  </r>
  <r>
    <s v="TXN_5111184"/>
    <s v="CUST_19"/>
    <x v="3"/>
    <x v="37"/>
    <n v="20"/>
    <x v="4"/>
    <n v="20"/>
    <n v="120"/>
    <s v="Credit Card"/>
    <x v="1"/>
    <x v="0"/>
    <x v="11"/>
    <x v="822"/>
    <b v="1"/>
  </r>
  <r>
    <s v="TXN_5111334"/>
    <s v="CUST_12"/>
    <x v="3"/>
    <x v="104"/>
    <n v="32"/>
    <x v="4"/>
    <n v="32"/>
    <n v="192"/>
    <s v="Cash"/>
    <x v="0"/>
    <x v="2"/>
    <x v="4"/>
    <x v="804"/>
    <b v="1"/>
  </r>
  <r>
    <s v="TXN_5113509"/>
    <s v="CUST_02"/>
    <x v="1"/>
    <x v="19"/>
    <n v="39.5"/>
    <x v="1"/>
    <n v="39.5"/>
    <n v="355.5"/>
    <s v="Cash"/>
    <x v="0"/>
    <x v="1"/>
    <x v="11"/>
    <x v="163"/>
    <s v="UNKNOWN"/>
  </r>
  <r>
    <s v="TXN_5113959"/>
    <s v="CUST_10"/>
    <x v="2"/>
    <x v="177"/>
    <n v="26"/>
    <x v="7"/>
    <n v="26"/>
    <n v="104"/>
    <s v="Cash"/>
    <x v="0"/>
    <x v="2"/>
    <x v="7"/>
    <x v="798"/>
    <s v="UNKNOWN"/>
  </r>
  <r>
    <s v="TXN_5114872"/>
    <s v="CUST_10"/>
    <x v="2"/>
    <x v="140"/>
    <n v="6.5"/>
    <x v="5"/>
    <n v="6.5"/>
    <n v="6.5"/>
    <s v="Cash"/>
    <x v="0"/>
    <x v="0"/>
    <x v="10"/>
    <x v="242"/>
    <s v="UNKNOWN"/>
  </r>
  <r>
    <s v="TXN_5115102"/>
    <s v="CUST_14"/>
    <x v="2"/>
    <x v="92"/>
    <n v="38"/>
    <x v="7"/>
    <n v="38"/>
    <n v="152"/>
    <s v="Credit Card"/>
    <x v="1"/>
    <x v="3"/>
    <x v="10"/>
    <x v="637"/>
    <b v="1"/>
  </r>
  <r>
    <s v="TXN_5115378"/>
    <s v="CUST_16"/>
    <x v="6"/>
    <x v="132"/>
    <n v="8"/>
    <x v="10"/>
    <n v="8"/>
    <n v="56"/>
    <s v="Cash"/>
    <x v="0"/>
    <x v="1"/>
    <x v="3"/>
    <x v="813"/>
    <b v="1"/>
  </r>
  <r>
    <s v="TXN_5115502"/>
    <s v="CUST_13"/>
    <x v="0"/>
    <x v="114"/>
    <n v="21.5"/>
    <x v="6"/>
    <n v="21.5"/>
    <n v="172"/>
    <s v="Cash"/>
    <x v="1"/>
    <x v="2"/>
    <x v="5"/>
    <x v="901"/>
    <s v="UNKNOWN"/>
  </r>
  <r>
    <s v="TXN_5115781"/>
    <s v="CUST_02"/>
    <x v="6"/>
    <x v="91"/>
    <n v="39.5"/>
    <x v="4"/>
    <n v="39.5"/>
    <n v="237"/>
    <s v="Digital Wallet"/>
    <x v="1"/>
    <x v="1"/>
    <x v="11"/>
    <x v="919"/>
    <b v="0"/>
  </r>
  <r>
    <s v="TXN_5115935"/>
    <s v="CUST_05"/>
    <x v="1"/>
    <x v="85"/>
    <n v="20"/>
    <x v="7"/>
    <n v="20"/>
    <n v="80"/>
    <s v="Credit Card"/>
    <x v="1"/>
    <x v="1"/>
    <x v="11"/>
    <x v="221"/>
    <b v="1"/>
  </r>
  <r>
    <s v="TXN_5116293"/>
    <s v="CUST_02"/>
    <x v="7"/>
    <x v="106"/>
    <n v="15.5"/>
    <x v="4"/>
    <n v="15.5"/>
    <n v="93"/>
    <s v="Cash"/>
    <x v="1"/>
    <x v="1"/>
    <x v="5"/>
    <x v="159"/>
    <b v="0"/>
  </r>
  <r>
    <s v="TXN_5116695"/>
    <s v="CUST_16"/>
    <x v="3"/>
    <x v="104"/>
    <n v="32"/>
    <x v="6"/>
    <n v="32"/>
    <n v="256"/>
    <s v="Digital Wallet"/>
    <x v="0"/>
    <x v="2"/>
    <x v="6"/>
    <x v="479"/>
    <s v="UNKNOWN"/>
  </r>
  <r>
    <s v="TXN_5116993"/>
    <s v="CUST_04"/>
    <x v="1"/>
    <x v="87"/>
    <n v="35"/>
    <x v="1"/>
    <n v="35"/>
    <n v="315"/>
    <s v="Digital Wallet"/>
    <x v="1"/>
    <x v="0"/>
    <x v="7"/>
    <x v="920"/>
    <b v="1"/>
  </r>
  <r>
    <s v="TXN_5117599"/>
    <s v="CUST_18"/>
    <x v="3"/>
    <x v="158"/>
    <n v="33.5"/>
    <x v="9"/>
    <n v="33.5"/>
    <n v="67"/>
    <s v="Digital Wallet"/>
    <x v="0"/>
    <x v="0"/>
    <x v="4"/>
    <x v="269"/>
    <b v="1"/>
  </r>
  <r>
    <s v="TXN_5118834"/>
    <s v="CUST_08"/>
    <x v="2"/>
    <x v="66"/>
    <n v="27.5"/>
    <x v="7"/>
    <n v="27.5"/>
    <n v="110"/>
    <s v="Credit Card"/>
    <x v="0"/>
    <x v="1"/>
    <x v="2"/>
    <x v="1044"/>
    <b v="1"/>
  </r>
  <r>
    <s v="TXN_5119763"/>
    <s v="CUST_22"/>
    <x v="4"/>
    <x v="27"/>
    <n v="26"/>
    <x v="6"/>
    <n v="26"/>
    <n v="208"/>
    <s v="Digital Wallet"/>
    <x v="1"/>
    <x v="1"/>
    <x v="1"/>
    <x v="437"/>
    <b v="0"/>
  </r>
  <r>
    <s v="TXN_5119908"/>
    <s v="CUST_24"/>
    <x v="6"/>
    <x v="108"/>
    <n v="21.5"/>
    <x v="8"/>
    <n v="21.5"/>
    <n v="215"/>
    <s v="Cash"/>
    <x v="0"/>
    <x v="0"/>
    <x v="7"/>
    <x v="852"/>
    <b v="1"/>
  </r>
  <r>
    <s v="TXN_5119926"/>
    <s v="CUST_20"/>
    <x v="7"/>
    <x v="118"/>
    <n v="33.5"/>
    <x v="0"/>
    <n v="33.5"/>
    <n v="167.5"/>
    <s v="Credit Card"/>
    <x v="0"/>
    <x v="0"/>
    <x v="10"/>
    <x v="107"/>
    <b v="1"/>
  </r>
  <r>
    <s v="TXN_5120829"/>
    <s v="CUST_12"/>
    <x v="1"/>
    <x v="2"/>
    <n v="11"/>
    <x v="2"/>
    <n v="11"/>
    <n v="33"/>
    <s v="Cash"/>
    <x v="0"/>
    <x v="1"/>
    <x v="8"/>
    <x v="935"/>
    <s v="UNKNOWN"/>
  </r>
  <r>
    <s v="TXN_5121902"/>
    <s v="CUST_25"/>
    <x v="7"/>
    <x v="63"/>
    <n v="20"/>
    <x v="4"/>
    <n v="20"/>
    <n v="120"/>
    <s v="Cash"/>
    <x v="1"/>
    <x v="2"/>
    <x v="8"/>
    <x v="994"/>
    <s v="UNKNOWN"/>
  </r>
  <r>
    <s v="TXN_5122095"/>
    <s v="CUST_10"/>
    <x v="5"/>
    <x v="67"/>
    <n v="29"/>
    <x v="1"/>
    <n v="29"/>
    <n v="261"/>
    <s v="Cash"/>
    <x v="1"/>
    <x v="2"/>
    <x v="5"/>
    <x v="126"/>
    <s v="UNKNOWN"/>
  </r>
  <r>
    <s v="TXN_5122390"/>
    <s v="CUST_24"/>
    <x v="6"/>
    <x v="52"/>
    <n v="41"/>
    <x v="10"/>
    <n v="41"/>
    <n v="287"/>
    <s v="Digital Wallet"/>
    <x v="0"/>
    <x v="1"/>
    <x v="6"/>
    <x v="663"/>
    <s v="UNKNOWN"/>
  </r>
  <r>
    <s v="TXN_5123327"/>
    <s v="CUST_15"/>
    <x v="2"/>
    <x v="177"/>
    <n v="26"/>
    <x v="10"/>
    <n v="26"/>
    <n v="182"/>
    <s v="Cash"/>
    <x v="1"/>
    <x v="0"/>
    <x v="1"/>
    <x v="755"/>
    <b v="1"/>
  </r>
  <r>
    <s v="TXN_5123517"/>
    <s v="CUST_12"/>
    <x v="0"/>
    <x v="10"/>
    <n v="18.5"/>
    <x v="7"/>
    <n v="18.5"/>
    <n v="74"/>
    <s v="Cash"/>
    <x v="1"/>
    <x v="0"/>
    <x v="5"/>
    <x v="588"/>
    <b v="1"/>
  </r>
  <r>
    <s v="TXN_5125056"/>
    <s v="CUST_01"/>
    <x v="4"/>
    <x v="74"/>
    <n v="17"/>
    <x v="10"/>
    <n v="17"/>
    <n v="119"/>
    <s v="Digital Wallet"/>
    <x v="0"/>
    <x v="2"/>
    <x v="5"/>
    <x v="642"/>
    <b v="1"/>
  </r>
  <r>
    <s v="TXN_5125110"/>
    <s v="CUST_09"/>
    <x v="7"/>
    <x v="6"/>
    <n v="0"/>
    <x v="3"/>
    <n v="0"/>
    <n v="0"/>
    <s v="Digital Wallet"/>
    <x v="0"/>
    <x v="0"/>
    <x v="6"/>
    <x v="464"/>
    <b v="0"/>
  </r>
  <r>
    <s v="TXN_5127072"/>
    <s v="CUST_18"/>
    <x v="4"/>
    <x v="6"/>
    <n v="0"/>
    <x v="3"/>
    <n v="0"/>
    <n v="0"/>
    <s v="Credit Card"/>
    <x v="0"/>
    <x v="2"/>
    <x v="4"/>
    <x v="177"/>
    <s v="UNKNOWN"/>
  </r>
  <r>
    <s v="TXN_5127097"/>
    <s v="CUST_08"/>
    <x v="0"/>
    <x v="123"/>
    <n v="30.5"/>
    <x v="10"/>
    <n v="30.5"/>
    <n v="213.5"/>
    <s v="Digital Wallet"/>
    <x v="0"/>
    <x v="2"/>
    <x v="8"/>
    <x v="273"/>
    <s v="UNKNOWN"/>
  </r>
  <r>
    <s v="TXN_5127571"/>
    <s v="CUST_13"/>
    <x v="3"/>
    <x v="65"/>
    <n v="5"/>
    <x v="4"/>
    <n v="5"/>
    <n v="30"/>
    <s v="Digital Wallet"/>
    <x v="1"/>
    <x v="0"/>
    <x v="0"/>
    <x v="591"/>
    <s v="UNKNOWN"/>
  </r>
  <r>
    <s v="TXN_5129876"/>
    <s v="CUST_02"/>
    <x v="2"/>
    <x v="4"/>
    <n v="14"/>
    <x v="1"/>
    <n v="14"/>
    <n v="126"/>
    <s v="Digital Wallet"/>
    <x v="1"/>
    <x v="2"/>
    <x v="0"/>
    <x v="855"/>
    <b v="0"/>
  </r>
  <r>
    <s v="TXN_5130448"/>
    <s v="CUST_21"/>
    <x v="1"/>
    <x v="19"/>
    <n v="39.5"/>
    <x v="4"/>
    <n v="39.5"/>
    <n v="237"/>
    <s v="Cash"/>
    <x v="1"/>
    <x v="0"/>
    <x v="7"/>
    <x v="756"/>
    <b v="1"/>
  </r>
  <r>
    <s v="TXN_5132787"/>
    <s v="CUST_10"/>
    <x v="4"/>
    <x v="31"/>
    <n v="18.5"/>
    <x v="0"/>
    <n v="18.5"/>
    <n v="92.5"/>
    <s v="Credit Card"/>
    <x v="1"/>
    <x v="2"/>
    <x v="9"/>
    <x v="266"/>
    <s v="UNKNOWN"/>
  </r>
  <r>
    <s v="TXN_5133656"/>
    <s v="CUST_22"/>
    <x v="5"/>
    <x v="13"/>
    <n v="35"/>
    <x v="4"/>
    <n v="35"/>
    <n v="210"/>
    <s v="Digital Wallet"/>
    <x v="1"/>
    <x v="1"/>
    <x v="7"/>
    <x v="754"/>
    <s v="UNKNOWN"/>
  </r>
  <r>
    <s v="TXN_5134226"/>
    <s v="CUST_24"/>
    <x v="6"/>
    <x v="52"/>
    <n v="41"/>
    <x v="9"/>
    <n v="41"/>
    <n v="82"/>
    <s v="Digital Wallet"/>
    <x v="1"/>
    <x v="1"/>
    <x v="11"/>
    <x v="732"/>
    <b v="1"/>
  </r>
  <r>
    <s v="TXN_5135315"/>
    <s v="CUST_25"/>
    <x v="1"/>
    <x v="94"/>
    <n v="5"/>
    <x v="0"/>
    <n v="5"/>
    <n v="25"/>
    <s v="Credit Card"/>
    <x v="1"/>
    <x v="1"/>
    <x v="1"/>
    <x v="1"/>
    <s v="UNKNOWN"/>
  </r>
  <r>
    <s v="TXN_5136166"/>
    <s v="CUST_18"/>
    <x v="2"/>
    <x v="140"/>
    <n v="6.5"/>
    <x v="4"/>
    <n v="6.5"/>
    <n v="39"/>
    <s v="Credit Card"/>
    <x v="0"/>
    <x v="1"/>
    <x v="5"/>
    <x v="442"/>
    <b v="0"/>
  </r>
  <r>
    <s v="TXN_5136594"/>
    <s v="CUST_14"/>
    <x v="7"/>
    <x v="6"/>
    <n v="30.5"/>
    <x v="10"/>
    <n v="30.5"/>
    <n v="213.5"/>
    <s v="Credit Card"/>
    <x v="0"/>
    <x v="1"/>
    <x v="1"/>
    <x v="571"/>
    <b v="0"/>
  </r>
  <r>
    <s v="TXN_5138253"/>
    <s v="CUST_20"/>
    <x v="5"/>
    <x v="122"/>
    <n v="8"/>
    <x v="9"/>
    <n v="8"/>
    <n v="16"/>
    <s v="Cash"/>
    <x v="1"/>
    <x v="2"/>
    <x v="5"/>
    <x v="72"/>
    <b v="1"/>
  </r>
  <r>
    <s v="TXN_5138320"/>
    <s v="CUST_21"/>
    <x v="6"/>
    <x v="110"/>
    <n v="32"/>
    <x v="6"/>
    <n v="32"/>
    <n v="256"/>
    <s v="Credit Card"/>
    <x v="0"/>
    <x v="0"/>
    <x v="6"/>
    <x v="483"/>
    <b v="0"/>
  </r>
  <r>
    <s v="TXN_5139260"/>
    <s v="CUST_16"/>
    <x v="5"/>
    <x v="36"/>
    <n v="27.5"/>
    <x v="9"/>
    <n v="27.5"/>
    <n v="55"/>
    <s v="Credit Card"/>
    <x v="0"/>
    <x v="2"/>
    <x v="11"/>
    <x v="928"/>
    <b v="1"/>
  </r>
  <r>
    <s v="TXN_5139331"/>
    <s v="CUST_24"/>
    <x v="1"/>
    <x v="157"/>
    <n v="41"/>
    <x v="4"/>
    <n v="41"/>
    <n v="246"/>
    <s v="Cash"/>
    <x v="0"/>
    <x v="1"/>
    <x v="3"/>
    <x v="251"/>
    <s v="UNKNOWN"/>
  </r>
  <r>
    <s v="TXN_5140179"/>
    <s v="CUST_08"/>
    <x v="2"/>
    <x v="115"/>
    <n v="33.5"/>
    <x v="4"/>
    <n v="33.5"/>
    <n v="201"/>
    <s v="Cash"/>
    <x v="1"/>
    <x v="1"/>
    <x v="0"/>
    <x v="168"/>
    <s v="UNKNOWN"/>
  </r>
  <r>
    <s v="TXN_5140377"/>
    <s v="CUST_04"/>
    <x v="6"/>
    <x v="112"/>
    <n v="23"/>
    <x v="10"/>
    <n v="23"/>
    <n v="161"/>
    <s v="Digital Wallet"/>
    <x v="1"/>
    <x v="1"/>
    <x v="10"/>
    <x v="122"/>
    <b v="0"/>
  </r>
  <r>
    <s v="TXN_5140543"/>
    <s v="CUST_20"/>
    <x v="0"/>
    <x v="76"/>
    <n v="33.5"/>
    <x v="4"/>
    <n v="33.5"/>
    <n v="201"/>
    <s v="Digital Wallet"/>
    <x v="1"/>
    <x v="1"/>
    <x v="5"/>
    <x v="207"/>
    <b v="0"/>
  </r>
  <r>
    <s v="TXN_5141030"/>
    <s v="CUST_11"/>
    <x v="2"/>
    <x v="6"/>
    <n v="14"/>
    <x v="1"/>
    <n v="14"/>
    <n v="126"/>
    <s v="Cash"/>
    <x v="0"/>
    <x v="2"/>
    <x v="3"/>
    <x v="868"/>
    <b v="1"/>
  </r>
  <r>
    <s v="TXN_5142790"/>
    <s v="CUST_23"/>
    <x v="1"/>
    <x v="59"/>
    <n v="12.5"/>
    <x v="9"/>
    <n v="12.5"/>
    <n v="25"/>
    <s v="Digital Wallet"/>
    <x v="0"/>
    <x v="2"/>
    <x v="7"/>
    <x v="1100"/>
    <s v="UNKNOWN"/>
  </r>
  <r>
    <s v="TXN_5142992"/>
    <s v="CUST_19"/>
    <x v="4"/>
    <x v="195"/>
    <n v="39.5"/>
    <x v="10"/>
    <n v="39.5"/>
    <n v="276.5"/>
    <s v="Digital Wallet"/>
    <x v="0"/>
    <x v="2"/>
    <x v="4"/>
    <x v="846"/>
    <s v="UNKNOWN"/>
  </r>
  <r>
    <s v="TXN_5146937"/>
    <s v="CUST_25"/>
    <x v="1"/>
    <x v="24"/>
    <n v="24.5"/>
    <x v="10"/>
    <n v="24.5"/>
    <n v="171.5"/>
    <s v="Cash"/>
    <x v="1"/>
    <x v="2"/>
    <x v="8"/>
    <x v="577"/>
    <s v="UNKNOWN"/>
  </r>
  <r>
    <s v="TXN_5146966"/>
    <s v="CUST_25"/>
    <x v="3"/>
    <x v="53"/>
    <n v="23"/>
    <x v="0"/>
    <n v="23"/>
    <n v="115"/>
    <s v="Cash"/>
    <x v="0"/>
    <x v="1"/>
    <x v="0"/>
    <x v="334"/>
    <b v="1"/>
  </r>
  <r>
    <s v="TXN_5147079"/>
    <s v="CUST_07"/>
    <x v="0"/>
    <x v="155"/>
    <n v="27.5"/>
    <x v="7"/>
    <n v="27.5"/>
    <n v="110"/>
    <s v="Cash"/>
    <x v="0"/>
    <x v="0"/>
    <x v="9"/>
    <x v="248"/>
    <s v="UNKNOWN"/>
  </r>
  <r>
    <s v="TXN_5147764"/>
    <s v="CUST_01"/>
    <x v="1"/>
    <x v="6"/>
    <n v="6.5"/>
    <x v="0"/>
    <n v="6.5"/>
    <n v="32.5"/>
    <s v="Credit Card"/>
    <x v="1"/>
    <x v="2"/>
    <x v="4"/>
    <x v="692"/>
    <b v="1"/>
  </r>
  <r>
    <s v="TXN_5148932"/>
    <s v="CUST_06"/>
    <x v="2"/>
    <x v="151"/>
    <n v="35"/>
    <x v="7"/>
    <n v="35"/>
    <n v="140"/>
    <s v="Credit Card"/>
    <x v="1"/>
    <x v="2"/>
    <x v="4"/>
    <x v="770"/>
    <b v="0"/>
  </r>
  <r>
    <s v="TXN_5149243"/>
    <s v="CUST_07"/>
    <x v="3"/>
    <x v="104"/>
    <n v="32"/>
    <x v="1"/>
    <n v="32"/>
    <n v="288"/>
    <s v="Cash"/>
    <x v="1"/>
    <x v="0"/>
    <x v="0"/>
    <x v="105"/>
    <b v="0"/>
  </r>
  <r>
    <s v="TXN_5149491"/>
    <s v="CUST_13"/>
    <x v="3"/>
    <x v="44"/>
    <n v="27.5"/>
    <x v="8"/>
    <n v="27.5"/>
    <n v="275"/>
    <s v="Cash"/>
    <x v="1"/>
    <x v="1"/>
    <x v="7"/>
    <x v="97"/>
    <b v="1"/>
  </r>
  <r>
    <s v="TXN_5149787"/>
    <s v="CUST_05"/>
    <x v="6"/>
    <x v="52"/>
    <n v="41"/>
    <x v="1"/>
    <n v="41"/>
    <n v="369"/>
    <s v="Credit Card"/>
    <x v="1"/>
    <x v="0"/>
    <x v="8"/>
    <x v="573"/>
    <b v="1"/>
  </r>
  <r>
    <s v="TXN_5150250"/>
    <s v="CUST_09"/>
    <x v="1"/>
    <x v="59"/>
    <n v="12.5"/>
    <x v="10"/>
    <n v="12.5"/>
    <n v="87.5"/>
    <s v="Credit Card"/>
    <x v="1"/>
    <x v="1"/>
    <x v="11"/>
    <x v="432"/>
    <b v="1"/>
  </r>
  <r>
    <s v="TXN_5150834"/>
    <s v="CUST_13"/>
    <x v="4"/>
    <x v="166"/>
    <n v="41"/>
    <x v="8"/>
    <n v="41"/>
    <n v="410"/>
    <s v="Digital Wallet"/>
    <x v="1"/>
    <x v="1"/>
    <x v="8"/>
    <x v="817"/>
    <b v="1"/>
  </r>
  <r>
    <s v="TXN_5151400"/>
    <s v="CUST_10"/>
    <x v="7"/>
    <x v="118"/>
    <n v="33.5"/>
    <x v="5"/>
    <n v="33.5"/>
    <n v="33.5"/>
    <s v="Credit Card"/>
    <x v="1"/>
    <x v="0"/>
    <x v="7"/>
    <x v="22"/>
    <b v="1"/>
  </r>
  <r>
    <s v="TXN_5151808"/>
    <s v="CUST_05"/>
    <x v="7"/>
    <x v="106"/>
    <n v="15.5"/>
    <x v="1"/>
    <n v="15.5"/>
    <n v="139.5"/>
    <s v="Credit Card"/>
    <x v="0"/>
    <x v="0"/>
    <x v="8"/>
    <x v="487"/>
    <b v="1"/>
  </r>
  <r>
    <s v="TXN_5151843"/>
    <s v="CUST_16"/>
    <x v="1"/>
    <x v="179"/>
    <n v="32"/>
    <x v="9"/>
    <n v="32"/>
    <n v="64"/>
    <s v="Cash"/>
    <x v="1"/>
    <x v="2"/>
    <x v="8"/>
    <x v="195"/>
    <b v="1"/>
  </r>
  <r>
    <s v="TXN_5152166"/>
    <s v="CUST_06"/>
    <x v="3"/>
    <x v="37"/>
    <n v="20"/>
    <x v="8"/>
    <n v="20"/>
    <n v="200"/>
    <s v="Cash"/>
    <x v="0"/>
    <x v="2"/>
    <x v="8"/>
    <x v="712"/>
    <b v="1"/>
  </r>
  <r>
    <s v="TXN_5152448"/>
    <s v="CUST_11"/>
    <x v="6"/>
    <x v="38"/>
    <n v="5"/>
    <x v="7"/>
    <n v="5"/>
    <n v="20"/>
    <s v="Credit Card"/>
    <x v="0"/>
    <x v="2"/>
    <x v="3"/>
    <x v="809"/>
    <b v="1"/>
  </r>
  <r>
    <s v="TXN_5152688"/>
    <s v="CUST_16"/>
    <x v="7"/>
    <x v="142"/>
    <n v="9.5"/>
    <x v="2"/>
    <n v="9.5"/>
    <n v="28.5"/>
    <s v="Credit Card"/>
    <x v="0"/>
    <x v="0"/>
    <x v="10"/>
    <x v="1062"/>
    <b v="0"/>
  </r>
  <r>
    <s v="TXN_5153121"/>
    <s v="CUST_14"/>
    <x v="0"/>
    <x v="64"/>
    <n v="20"/>
    <x v="9"/>
    <n v="20"/>
    <n v="40"/>
    <s v="Digital Wallet"/>
    <x v="0"/>
    <x v="3"/>
    <x v="10"/>
    <x v="534"/>
    <s v="UNKNOWN"/>
  </r>
  <r>
    <s v="TXN_5153387"/>
    <s v="CUST_14"/>
    <x v="4"/>
    <x v="161"/>
    <n v="23"/>
    <x v="8"/>
    <n v="23"/>
    <n v="230"/>
    <s v="Credit Card"/>
    <x v="1"/>
    <x v="1"/>
    <x v="11"/>
    <x v="476"/>
    <b v="0"/>
  </r>
  <r>
    <s v="TXN_5153449"/>
    <s v="CUST_09"/>
    <x v="3"/>
    <x v="185"/>
    <n v="30.5"/>
    <x v="7"/>
    <n v="30.5"/>
    <n v="122"/>
    <s v="Credit Card"/>
    <x v="1"/>
    <x v="0"/>
    <x v="9"/>
    <x v="689"/>
    <b v="1"/>
  </r>
  <r>
    <s v="TXN_5155156"/>
    <s v="CUST_02"/>
    <x v="5"/>
    <x v="49"/>
    <n v="17"/>
    <x v="4"/>
    <n v="17"/>
    <n v="102"/>
    <s v="Digital Wallet"/>
    <x v="0"/>
    <x v="2"/>
    <x v="9"/>
    <x v="971"/>
    <s v="UNKNOWN"/>
  </r>
  <r>
    <s v="TXN_5155862"/>
    <s v="CUST_20"/>
    <x v="6"/>
    <x v="108"/>
    <n v="21.5"/>
    <x v="5"/>
    <n v="21.5"/>
    <n v="21.5"/>
    <s v="Credit Card"/>
    <x v="1"/>
    <x v="0"/>
    <x v="3"/>
    <x v="1101"/>
    <s v="UNKNOWN"/>
  </r>
  <r>
    <s v="TXN_5156632"/>
    <s v="CUST_23"/>
    <x v="3"/>
    <x v="37"/>
    <n v="20"/>
    <x v="10"/>
    <n v="20"/>
    <n v="140"/>
    <s v="Digital Wallet"/>
    <x v="0"/>
    <x v="0"/>
    <x v="11"/>
    <x v="733"/>
    <b v="0"/>
  </r>
  <r>
    <s v="TXN_5156689"/>
    <s v="CUST_04"/>
    <x v="2"/>
    <x v="45"/>
    <n v="11"/>
    <x v="6"/>
    <n v="11"/>
    <n v="88"/>
    <s v="Digital Wallet"/>
    <x v="1"/>
    <x v="2"/>
    <x v="10"/>
    <x v="106"/>
    <b v="0"/>
  </r>
  <r>
    <s v="TXN_5156735"/>
    <s v="CUST_11"/>
    <x v="3"/>
    <x v="44"/>
    <n v="27.5"/>
    <x v="9"/>
    <n v="27.5"/>
    <n v="55"/>
    <s v="Cash"/>
    <x v="0"/>
    <x v="0"/>
    <x v="11"/>
    <x v="825"/>
    <b v="1"/>
  </r>
  <r>
    <s v="TXN_5156844"/>
    <s v="CUST_09"/>
    <x v="7"/>
    <x v="118"/>
    <n v="33.5"/>
    <x v="4"/>
    <n v="33.5"/>
    <n v="201"/>
    <s v="Cash"/>
    <x v="1"/>
    <x v="2"/>
    <x v="8"/>
    <x v="477"/>
    <b v="1"/>
  </r>
  <r>
    <s v="TXN_5157703"/>
    <s v="CUST_17"/>
    <x v="4"/>
    <x v="100"/>
    <n v="5"/>
    <x v="8"/>
    <n v="5"/>
    <n v="50"/>
    <s v="Cash"/>
    <x v="0"/>
    <x v="1"/>
    <x v="6"/>
    <x v="194"/>
    <b v="1"/>
  </r>
  <r>
    <s v="TXN_5157840"/>
    <s v="CUST_18"/>
    <x v="0"/>
    <x v="120"/>
    <n v="8"/>
    <x v="10"/>
    <n v="8"/>
    <n v="56"/>
    <s v="Digital Wallet"/>
    <x v="0"/>
    <x v="0"/>
    <x v="9"/>
    <x v="253"/>
    <b v="0"/>
  </r>
  <r>
    <s v="TXN_5158663"/>
    <s v="CUST_06"/>
    <x v="4"/>
    <x v="103"/>
    <n v="33.5"/>
    <x v="10"/>
    <n v="33.5"/>
    <n v="234.5"/>
    <s v="Digital Wallet"/>
    <x v="1"/>
    <x v="0"/>
    <x v="8"/>
    <x v="443"/>
    <b v="0"/>
  </r>
  <r>
    <s v="TXN_5158837"/>
    <s v="CUST_17"/>
    <x v="0"/>
    <x v="6"/>
    <n v="0"/>
    <x v="3"/>
    <n v="0"/>
    <n v="0"/>
    <s v="Credit Card"/>
    <x v="1"/>
    <x v="2"/>
    <x v="1"/>
    <x v="1070"/>
    <s v="UNKNOWN"/>
  </r>
  <r>
    <s v="TXN_5161250"/>
    <s v="CUST_12"/>
    <x v="1"/>
    <x v="2"/>
    <n v="11"/>
    <x v="6"/>
    <n v="11"/>
    <n v="88"/>
    <s v="Cash"/>
    <x v="1"/>
    <x v="0"/>
    <x v="5"/>
    <x v="623"/>
    <b v="1"/>
  </r>
  <r>
    <s v="TXN_5161441"/>
    <s v="CUST_15"/>
    <x v="7"/>
    <x v="28"/>
    <n v="18.5"/>
    <x v="5"/>
    <n v="18.5"/>
    <n v="18.5"/>
    <s v="Credit Card"/>
    <x v="1"/>
    <x v="2"/>
    <x v="8"/>
    <x v="643"/>
    <b v="0"/>
  </r>
  <r>
    <s v="TXN_5162382"/>
    <s v="CUST_24"/>
    <x v="4"/>
    <x v="6"/>
    <n v="0"/>
    <x v="3"/>
    <n v="0"/>
    <n v="0"/>
    <s v="Digital Wallet"/>
    <x v="1"/>
    <x v="2"/>
    <x v="6"/>
    <x v="608"/>
    <s v="UNKNOWN"/>
  </r>
  <r>
    <s v="TXN_5162529"/>
    <s v="CUST_15"/>
    <x v="3"/>
    <x v="56"/>
    <n v="15.5"/>
    <x v="6"/>
    <n v="15.5"/>
    <n v="124"/>
    <s v="Cash"/>
    <x v="1"/>
    <x v="2"/>
    <x v="6"/>
    <x v="659"/>
    <b v="0"/>
  </r>
  <r>
    <s v="TXN_5165507"/>
    <s v="CUST_02"/>
    <x v="7"/>
    <x v="129"/>
    <n v="26"/>
    <x v="0"/>
    <n v="26"/>
    <n v="130"/>
    <s v="Digital Wallet"/>
    <x v="0"/>
    <x v="1"/>
    <x v="0"/>
    <x v="1051"/>
    <b v="0"/>
  </r>
  <r>
    <s v="TXN_5167298"/>
    <s v="CUST_04"/>
    <x v="1"/>
    <x v="97"/>
    <n v="14"/>
    <x v="4"/>
    <n v="14"/>
    <n v="84"/>
    <s v="Cash"/>
    <x v="1"/>
    <x v="2"/>
    <x v="5"/>
    <x v="376"/>
    <b v="1"/>
  </r>
  <r>
    <s v="TXN_5169916"/>
    <s v="CUST_19"/>
    <x v="5"/>
    <x v="36"/>
    <n v="27.5"/>
    <x v="8"/>
    <n v="27.5"/>
    <n v="275"/>
    <s v="Credit Card"/>
    <x v="0"/>
    <x v="2"/>
    <x v="0"/>
    <x v="515"/>
    <b v="0"/>
  </r>
  <r>
    <s v="TXN_5171428"/>
    <s v="CUST_08"/>
    <x v="3"/>
    <x v="196"/>
    <n v="18.5"/>
    <x v="0"/>
    <n v="18.5"/>
    <n v="92.5"/>
    <s v="Credit Card"/>
    <x v="1"/>
    <x v="1"/>
    <x v="10"/>
    <x v="727"/>
    <b v="1"/>
  </r>
  <r>
    <s v="TXN_5171451"/>
    <s v="CUST_12"/>
    <x v="4"/>
    <x v="74"/>
    <n v="17"/>
    <x v="6"/>
    <n v="17"/>
    <n v="136"/>
    <s v="Digital Wallet"/>
    <x v="0"/>
    <x v="1"/>
    <x v="7"/>
    <x v="189"/>
    <b v="0"/>
  </r>
  <r>
    <s v="TXN_5171621"/>
    <s v="CUST_12"/>
    <x v="2"/>
    <x v="21"/>
    <n v="8"/>
    <x v="9"/>
    <n v="8"/>
    <n v="16"/>
    <s v="Digital Wallet"/>
    <x v="1"/>
    <x v="2"/>
    <x v="7"/>
    <x v="271"/>
    <b v="1"/>
  </r>
  <r>
    <s v="TXN_5171717"/>
    <s v="CUST_05"/>
    <x v="7"/>
    <x v="6"/>
    <n v="8"/>
    <x v="4"/>
    <n v="8"/>
    <n v="48"/>
    <s v="Credit Card"/>
    <x v="1"/>
    <x v="2"/>
    <x v="9"/>
    <x v="693"/>
    <b v="1"/>
  </r>
  <r>
    <s v="TXN_5171758"/>
    <s v="CUST_19"/>
    <x v="4"/>
    <x v="99"/>
    <n v="35"/>
    <x v="8"/>
    <n v="35"/>
    <n v="350"/>
    <s v="Digital Wallet"/>
    <x v="1"/>
    <x v="1"/>
    <x v="8"/>
    <x v="610"/>
    <b v="1"/>
  </r>
  <r>
    <s v="TXN_5172007"/>
    <s v="CUST_25"/>
    <x v="2"/>
    <x v="61"/>
    <n v="36.5"/>
    <x v="1"/>
    <n v="36.5"/>
    <n v="328.5"/>
    <s v="Cash"/>
    <x v="1"/>
    <x v="2"/>
    <x v="5"/>
    <x v="653"/>
    <s v="UNKNOWN"/>
  </r>
  <r>
    <s v="TXN_5172276"/>
    <s v="CUST_07"/>
    <x v="4"/>
    <x v="148"/>
    <n v="36.5"/>
    <x v="0"/>
    <n v="36.5"/>
    <n v="182.5"/>
    <s v="Digital Wallet"/>
    <x v="0"/>
    <x v="1"/>
    <x v="1"/>
    <x v="652"/>
    <s v="UNKNOWN"/>
  </r>
  <r>
    <s v="TXN_5172318"/>
    <s v="CUST_20"/>
    <x v="5"/>
    <x v="6"/>
    <n v="0"/>
    <x v="3"/>
    <n v="0"/>
    <n v="0"/>
    <s v="Credit Card"/>
    <x v="1"/>
    <x v="0"/>
    <x v="3"/>
    <x v="275"/>
    <s v="UNKNOWN"/>
  </r>
  <r>
    <s v="TXN_5174529"/>
    <s v="CUST_20"/>
    <x v="7"/>
    <x v="124"/>
    <n v="21.5"/>
    <x v="6"/>
    <n v="21.5"/>
    <n v="172"/>
    <s v="Credit Card"/>
    <x v="0"/>
    <x v="0"/>
    <x v="7"/>
    <x v="574"/>
    <b v="1"/>
  </r>
  <r>
    <s v="TXN_5175591"/>
    <s v="CUST_09"/>
    <x v="6"/>
    <x v="91"/>
    <n v="39.5"/>
    <x v="0"/>
    <n v="39.5"/>
    <n v="197.5"/>
    <s v="Digital Wallet"/>
    <x v="0"/>
    <x v="2"/>
    <x v="10"/>
    <x v="254"/>
    <s v="UNKNOWN"/>
  </r>
  <r>
    <s v="TXN_5177579"/>
    <s v="CUST_14"/>
    <x v="3"/>
    <x v="39"/>
    <n v="38"/>
    <x v="0"/>
    <n v="38"/>
    <n v="190"/>
    <s v="Digital Wallet"/>
    <x v="1"/>
    <x v="1"/>
    <x v="8"/>
    <x v="563"/>
    <s v="UNKNOWN"/>
  </r>
  <r>
    <s v="TXN_5178719"/>
    <s v="CUST_14"/>
    <x v="4"/>
    <x v="100"/>
    <n v="5"/>
    <x v="8"/>
    <n v="5"/>
    <n v="50"/>
    <s v="Credit Card"/>
    <x v="1"/>
    <x v="0"/>
    <x v="5"/>
    <x v="588"/>
    <s v="UNKNOWN"/>
  </r>
  <r>
    <s v="TXN_5178964"/>
    <s v="CUST_14"/>
    <x v="5"/>
    <x v="36"/>
    <n v="27.5"/>
    <x v="2"/>
    <n v="27.5"/>
    <n v="82.5"/>
    <s v="Cash"/>
    <x v="0"/>
    <x v="2"/>
    <x v="3"/>
    <x v="499"/>
    <b v="1"/>
  </r>
  <r>
    <s v="TXN_5179270"/>
    <s v="CUST_20"/>
    <x v="7"/>
    <x v="6"/>
    <n v="39.5"/>
    <x v="9"/>
    <n v="39.5"/>
    <n v="79"/>
    <s v="Credit Card"/>
    <x v="1"/>
    <x v="0"/>
    <x v="8"/>
    <x v="308"/>
    <b v="0"/>
  </r>
  <r>
    <s v="TXN_5179274"/>
    <s v="CUST_11"/>
    <x v="4"/>
    <x v="27"/>
    <n v="26"/>
    <x v="9"/>
    <n v="26"/>
    <n v="52"/>
    <s v="Digital Wallet"/>
    <x v="1"/>
    <x v="0"/>
    <x v="0"/>
    <x v="88"/>
    <s v="UNKNOWN"/>
  </r>
  <r>
    <s v="TXN_5181239"/>
    <s v="CUST_04"/>
    <x v="1"/>
    <x v="172"/>
    <n v="9.5"/>
    <x v="9"/>
    <n v="9.5"/>
    <n v="19"/>
    <s v="Cash"/>
    <x v="0"/>
    <x v="1"/>
    <x v="11"/>
    <x v="1042"/>
    <b v="1"/>
  </r>
  <r>
    <s v="TXN_5182159"/>
    <s v="CUST_20"/>
    <x v="7"/>
    <x v="33"/>
    <n v="38"/>
    <x v="7"/>
    <n v="38"/>
    <n v="152"/>
    <s v="Digital Wallet"/>
    <x v="1"/>
    <x v="0"/>
    <x v="11"/>
    <x v="961"/>
    <s v="UNKNOWN"/>
  </r>
  <r>
    <s v="TXN_5182329"/>
    <s v="CUST_24"/>
    <x v="2"/>
    <x v="73"/>
    <n v="15.5"/>
    <x v="8"/>
    <n v="15.5"/>
    <n v="155"/>
    <s v="Cash"/>
    <x v="0"/>
    <x v="1"/>
    <x v="9"/>
    <x v="130"/>
    <s v="UNKNOWN"/>
  </r>
  <r>
    <s v="TXN_5182350"/>
    <s v="CUST_07"/>
    <x v="0"/>
    <x v="25"/>
    <n v="29"/>
    <x v="10"/>
    <n v="29"/>
    <n v="203"/>
    <s v="Credit Card"/>
    <x v="1"/>
    <x v="0"/>
    <x v="0"/>
    <x v="1102"/>
    <b v="1"/>
  </r>
  <r>
    <s v="TXN_5184251"/>
    <s v="CUST_02"/>
    <x v="3"/>
    <x v="43"/>
    <n v="14"/>
    <x v="7"/>
    <n v="14"/>
    <n v="56"/>
    <s v="Cash"/>
    <x v="0"/>
    <x v="0"/>
    <x v="0"/>
    <x v="709"/>
    <b v="1"/>
  </r>
  <r>
    <s v="TXN_5185719"/>
    <s v="CUST_18"/>
    <x v="4"/>
    <x v="144"/>
    <n v="20"/>
    <x v="9"/>
    <n v="20"/>
    <n v="40"/>
    <s v="Cash"/>
    <x v="0"/>
    <x v="0"/>
    <x v="10"/>
    <x v="911"/>
    <b v="0"/>
  </r>
  <r>
    <s v="TXN_5186140"/>
    <s v="CUST_13"/>
    <x v="0"/>
    <x v="123"/>
    <n v="30.5"/>
    <x v="4"/>
    <n v="30.5"/>
    <n v="183"/>
    <s v="Cash"/>
    <x v="1"/>
    <x v="2"/>
    <x v="11"/>
    <x v="1021"/>
    <b v="0"/>
  </r>
  <r>
    <s v="TXN_5186312"/>
    <s v="CUST_01"/>
    <x v="6"/>
    <x v="190"/>
    <n v="17"/>
    <x v="0"/>
    <n v="17"/>
    <n v="85"/>
    <s v="Credit Card"/>
    <x v="0"/>
    <x v="2"/>
    <x v="3"/>
    <x v="922"/>
    <b v="1"/>
  </r>
  <r>
    <s v="TXN_5187009"/>
    <s v="CUST_09"/>
    <x v="1"/>
    <x v="135"/>
    <n v="18.5"/>
    <x v="0"/>
    <n v="18.5"/>
    <n v="92.5"/>
    <s v="Cash"/>
    <x v="0"/>
    <x v="2"/>
    <x v="3"/>
    <x v="934"/>
    <s v="UNKNOWN"/>
  </r>
  <r>
    <s v="TXN_5187397"/>
    <s v="CUST_11"/>
    <x v="0"/>
    <x v="111"/>
    <n v="26"/>
    <x v="9"/>
    <n v="26"/>
    <n v="52"/>
    <s v="Digital Wallet"/>
    <x v="1"/>
    <x v="2"/>
    <x v="1"/>
    <x v="1070"/>
    <b v="1"/>
  </r>
  <r>
    <s v="TXN_5187952"/>
    <s v="CUST_22"/>
    <x v="5"/>
    <x v="12"/>
    <n v="21.5"/>
    <x v="6"/>
    <n v="21.5"/>
    <n v="172"/>
    <s v="Credit Card"/>
    <x v="0"/>
    <x v="0"/>
    <x v="0"/>
    <x v="765"/>
    <b v="0"/>
  </r>
  <r>
    <s v="TXN_5188226"/>
    <s v="CUST_05"/>
    <x v="3"/>
    <x v="9"/>
    <n v="29"/>
    <x v="10"/>
    <n v="29"/>
    <n v="203"/>
    <s v="Digital Wallet"/>
    <x v="0"/>
    <x v="1"/>
    <x v="4"/>
    <x v="627"/>
    <s v="UNKNOWN"/>
  </r>
  <r>
    <s v="TXN_5188476"/>
    <s v="CUST_24"/>
    <x v="6"/>
    <x v="187"/>
    <n v="20"/>
    <x v="8"/>
    <n v="20"/>
    <n v="200"/>
    <s v="Credit Card"/>
    <x v="1"/>
    <x v="2"/>
    <x v="9"/>
    <x v="676"/>
    <s v="UNKNOWN"/>
  </r>
  <r>
    <s v="TXN_5189317"/>
    <s v="CUST_09"/>
    <x v="3"/>
    <x v="56"/>
    <n v="15.5"/>
    <x v="2"/>
    <n v="15.5"/>
    <n v="46.5"/>
    <s v="Credit Card"/>
    <x v="0"/>
    <x v="0"/>
    <x v="5"/>
    <x v="261"/>
    <s v="UNKNOWN"/>
  </r>
  <r>
    <s v="TXN_5189628"/>
    <s v="CUST_04"/>
    <x v="3"/>
    <x v="65"/>
    <n v="5"/>
    <x v="1"/>
    <n v="5"/>
    <n v="45"/>
    <s v="Credit Card"/>
    <x v="0"/>
    <x v="0"/>
    <x v="2"/>
    <x v="298"/>
    <b v="1"/>
  </r>
  <r>
    <s v="TXN_5190143"/>
    <s v="CUST_08"/>
    <x v="7"/>
    <x v="118"/>
    <n v="33.5"/>
    <x v="1"/>
    <n v="33.5"/>
    <n v="301.5"/>
    <s v="Digital Wallet"/>
    <x v="1"/>
    <x v="0"/>
    <x v="3"/>
    <x v="28"/>
    <s v="UNKNOWN"/>
  </r>
  <r>
    <s v="TXN_5190484"/>
    <s v="CUST_08"/>
    <x v="0"/>
    <x v="121"/>
    <n v="24.5"/>
    <x v="4"/>
    <n v="24.5"/>
    <n v="147"/>
    <s v="Cash"/>
    <x v="1"/>
    <x v="1"/>
    <x v="3"/>
    <x v="834"/>
    <b v="0"/>
  </r>
  <r>
    <s v="TXN_5192394"/>
    <s v="CUST_18"/>
    <x v="7"/>
    <x v="81"/>
    <n v="36.5"/>
    <x v="2"/>
    <n v="36.5"/>
    <n v="109.5"/>
    <s v="Cash"/>
    <x v="0"/>
    <x v="0"/>
    <x v="0"/>
    <x v="849"/>
    <b v="1"/>
  </r>
  <r>
    <s v="TXN_5192766"/>
    <s v="CUST_15"/>
    <x v="0"/>
    <x v="114"/>
    <n v="21.5"/>
    <x v="1"/>
    <n v="21.5"/>
    <n v="193.5"/>
    <s v="Digital Wallet"/>
    <x v="1"/>
    <x v="0"/>
    <x v="1"/>
    <x v="59"/>
    <b v="0"/>
  </r>
  <r>
    <s v="TXN_5192905"/>
    <s v="CUST_10"/>
    <x v="6"/>
    <x v="132"/>
    <n v="8"/>
    <x v="0"/>
    <n v="8"/>
    <n v="40"/>
    <s v="Credit Card"/>
    <x v="0"/>
    <x v="1"/>
    <x v="1"/>
    <x v="437"/>
    <b v="1"/>
  </r>
  <r>
    <s v="TXN_5193416"/>
    <s v="CUST_05"/>
    <x v="3"/>
    <x v="6"/>
    <n v="0"/>
    <x v="3"/>
    <n v="0"/>
    <n v="0"/>
    <s v="Digital Wallet"/>
    <x v="1"/>
    <x v="0"/>
    <x v="5"/>
    <x v="261"/>
    <b v="1"/>
  </r>
  <r>
    <s v="TXN_5193418"/>
    <s v="CUST_10"/>
    <x v="1"/>
    <x v="48"/>
    <n v="26"/>
    <x v="9"/>
    <n v="26"/>
    <n v="52"/>
    <s v="Cash"/>
    <x v="1"/>
    <x v="1"/>
    <x v="4"/>
    <x v="511"/>
    <s v="UNKNOWN"/>
  </r>
  <r>
    <s v="TXN_5193663"/>
    <s v="CUST_07"/>
    <x v="7"/>
    <x v="63"/>
    <n v="20"/>
    <x v="0"/>
    <n v="20"/>
    <n v="100"/>
    <s v="Digital Wallet"/>
    <x v="1"/>
    <x v="0"/>
    <x v="8"/>
    <x v="1030"/>
    <b v="0"/>
  </r>
  <r>
    <s v="TXN_5195842"/>
    <s v="CUST_19"/>
    <x v="7"/>
    <x v="70"/>
    <n v="6.5"/>
    <x v="1"/>
    <n v="6.5"/>
    <n v="58.5"/>
    <s v="Cash"/>
    <x v="1"/>
    <x v="2"/>
    <x v="8"/>
    <x v="712"/>
    <b v="0"/>
  </r>
  <r>
    <s v="TXN_5196281"/>
    <s v="CUST_20"/>
    <x v="2"/>
    <x v="61"/>
    <n v="36.5"/>
    <x v="0"/>
    <n v="36.5"/>
    <n v="182.5"/>
    <s v="Cash"/>
    <x v="0"/>
    <x v="2"/>
    <x v="0"/>
    <x v="233"/>
    <b v="1"/>
  </r>
  <r>
    <s v="TXN_5196670"/>
    <s v="CUST_18"/>
    <x v="7"/>
    <x v="143"/>
    <n v="17"/>
    <x v="0"/>
    <n v="17"/>
    <n v="85"/>
    <s v="Cash"/>
    <x v="0"/>
    <x v="1"/>
    <x v="4"/>
    <x v="905"/>
    <b v="1"/>
  </r>
  <r>
    <s v="TXN_5197744"/>
    <s v="CUST_16"/>
    <x v="7"/>
    <x v="124"/>
    <n v="21.5"/>
    <x v="5"/>
    <n v="21.5"/>
    <n v="21.5"/>
    <s v="Credit Card"/>
    <x v="0"/>
    <x v="0"/>
    <x v="7"/>
    <x v="302"/>
    <b v="0"/>
  </r>
  <r>
    <s v="TXN_5199524"/>
    <s v="CUST_09"/>
    <x v="3"/>
    <x v="43"/>
    <n v="14"/>
    <x v="1"/>
    <n v="14"/>
    <n v="126"/>
    <s v="Credit Card"/>
    <x v="1"/>
    <x v="0"/>
    <x v="0"/>
    <x v="40"/>
    <b v="0"/>
  </r>
  <r>
    <s v="TXN_5200141"/>
    <s v="CUST_23"/>
    <x v="4"/>
    <x v="100"/>
    <n v="5"/>
    <x v="5"/>
    <n v="5"/>
    <n v="5"/>
    <s v="Digital Wallet"/>
    <x v="0"/>
    <x v="1"/>
    <x v="3"/>
    <x v="898"/>
    <s v="UNKNOWN"/>
  </r>
  <r>
    <s v="TXN_5200496"/>
    <s v="CUST_15"/>
    <x v="2"/>
    <x v="109"/>
    <n v="20"/>
    <x v="5"/>
    <n v="20"/>
    <n v="20"/>
    <s v="Digital Wallet"/>
    <x v="0"/>
    <x v="1"/>
    <x v="7"/>
    <x v="472"/>
    <b v="0"/>
  </r>
  <r>
    <s v="TXN_5200656"/>
    <s v="CUST_20"/>
    <x v="0"/>
    <x v="25"/>
    <n v="29"/>
    <x v="8"/>
    <n v="29"/>
    <n v="290"/>
    <s v="Digital Wallet"/>
    <x v="1"/>
    <x v="2"/>
    <x v="10"/>
    <x v="1068"/>
    <b v="0"/>
  </r>
  <r>
    <s v="TXN_5200691"/>
    <s v="CUST_16"/>
    <x v="0"/>
    <x v="6"/>
    <n v="17"/>
    <x v="1"/>
    <n v="17"/>
    <n v="153"/>
    <s v="Credit Card"/>
    <x v="0"/>
    <x v="1"/>
    <x v="11"/>
    <x v="362"/>
    <b v="0"/>
  </r>
  <r>
    <s v="TXN_5202455"/>
    <s v="CUST_09"/>
    <x v="7"/>
    <x v="6"/>
    <n v="26"/>
    <x v="5"/>
    <n v="26"/>
    <n v="26"/>
    <s v="Cash"/>
    <x v="1"/>
    <x v="1"/>
    <x v="7"/>
    <x v="539"/>
    <b v="0"/>
  </r>
  <r>
    <s v="TXN_5203845"/>
    <s v="CUST_16"/>
    <x v="5"/>
    <x v="6"/>
    <n v="41"/>
    <x v="10"/>
    <n v="41"/>
    <n v="287"/>
    <s v="Digital Wallet"/>
    <x v="1"/>
    <x v="1"/>
    <x v="3"/>
    <x v="813"/>
    <s v="UNKNOWN"/>
  </r>
  <r>
    <s v="TXN_5204789"/>
    <s v="CUST_04"/>
    <x v="1"/>
    <x v="1"/>
    <n v="6.5"/>
    <x v="6"/>
    <n v="6.5"/>
    <n v="52"/>
    <s v="Digital Wallet"/>
    <x v="1"/>
    <x v="1"/>
    <x v="3"/>
    <x v="395"/>
    <b v="1"/>
  </r>
  <r>
    <s v="TXN_5204987"/>
    <s v="CUST_06"/>
    <x v="5"/>
    <x v="170"/>
    <n v="30.5"/>
    <x v="7"/>
    <n v="30.5"/>
    <n v="122"/>
    <s v="Cash"/>
    <x v="0"/>
    <x v="0"/>
    <x v="3"/>
    <x v="157"/>
    <s v="UNKNOWN"/>
  </r>
  <r>
    <s v="TXN_5205620"/>
    <s v="CUST_17"/>
    <x v="7"/>
    <x v="63"/>
    <n v="20"/>
    <x v="10"/>
    <n v="20"/>
    <n v="140"/>
    <s v="Cash"/>
    <x v="0"/>
    <x v="2"/>
    <x v="9"/>
    <x v="1013"/>
    <b v="1"/>
  </r>
  <r>
    <s v="TXN_5206095"/>
    <s v="CUST_14"/>
    <x v="3"/>
    <x v="174"/>
    <n v="26"/>
    <x v="5"/>
    <n v="26"/>
    <n v="26"/>
    <s v="Credit Card"/>
    <x v="1"/>
    <x v="1"/>
    <x v="6"/>
    <x v="181"/>
    <s v="UNKNOWN"/>
  </r>
  <r>
    <s v="TXN_5206226"/>
    <s v="CUST_15"/>
    <x v="6"/>
    <x v="156"/>
    <n v="36.5"/>
    <x v="9"/>
    <n v="36.5"/>
    <n v="73"/>
    <s v="Digital Wallet"/>
    <x v="0"/>
    <x v="0"/>
    <x v="3"/>
    <x v="801"/>
    <b v="0"/>
  </r>
  <r>
    <s v="TXN_5208918"/>
    <s v="CUST_07"/>
    <x v="5"/>
    <x v="36"/>
    <n v="27.5"/>
    <x v="4"/>
    <n v="27.5"/>
    <n v="165"/>
    <s v="Cash"/>
    <x v="0"/>
    <x v="1"/>
    <x v="5"/>
    <x v="350"/>
    <s v="UNKNOWN"/>
  </r>
  <r>
    <s v="TXN_5210463"/>
    <s v="CUST_11"/>
    <x v="1"/>
    <x v="94"/>
    <n v="5"/>
    <x v="4"/>
    <n v="5"/>
    <n v="30"/>
    <s v="Credit Card"/>
    <x v="0"/>
    <x v="0"/>
    <x v="1"/>
    <x v="86"/>
    <s v="UNKNOWN"/>
  </r>
  <r>
    <s v="TXN_5210678"/>
    <s v="CUST_05"/>
    <x v="3"/>
    <x v="133"/>
    <n v="11"/>
    <x v="6"/>
    <n v="11"/>
    <n v="88"/>
    <s v="Credit Card"/>
    <x v="0"/>
    <x v="2"/>
    <x v="0"/>
    <x v="19"/>
    <b v="1"/>
  </r>
  <r>
    <s v="TXN_5210938"/>
    <s v="CUST_10"/>
    <x v="5"/>
    <x v="51"/>
    <n v="11"/>
    <x v="6"/>
    <n v="11"/>
    <n v="88"/>
    <s v="Credit Card"/>
    <x v="0"/>
    <x v="1"/>
    <x v="3"/>
    <x v="466"/>
    <b v="0"/>
  </r>
  <r>
    <s v="TXN_5211253"/>
    <s v="CUST_19"/>
    <x v="1"/>
    <x v="6"/>
    <n v="0"/>
    <x v="3"/>
    <n v="0"/>
    <n v="0"/>
    <s v="Credit Card"/>
    <x v="1"/>
    <x v="1"/>
    <x v="11"/>
    <x v="91"/>
    <b v="1"/>
  </r>
  <r>
    <s v="TXN_5211291"/>
    <s v="CUST_05"/>
    <x v="6"/>
    <x v="52"/>
    <n v="41"/>
    <x v="6"/>
    <n v="41"/>
    <n v="328"/>
    <s v="Credit Card"/>
    <x v="1"/>
    <x v="2"/>
    <x v="9"/>
    <x v="516"/>
    <b v="0"/>
  </r>
  <r>
    <s v="TXN_5212165"/>
    <s v="CUST_19"/>
    <x v="2"/>
    <x v="45"/>
    <n v="11"/>
    <x v="0"/>
    <n v="11"/>
    <n v="55"/>
    <s v="Cash"/>
    <x v="1"/>
    <x v="2"/>
    <x v="6"/>
    <x v="182"/>
    <b v="1"/>
  </r>
  <r>
    <s v="TXN_5213298"/>
    <s v="CUST_08"/>
    <x v="3"/>
    <x v="178"/>
    <n v="9.5"/>
    <x v="2"/>
    <n v="9.5"/>
    <n v="28.5"/>
    <s v="Credit Card"/>
    <x v="1"/>
    <x v="0"/>
    <x v="8"/>
    <x v="1086"/>
    <s v="UNKNOWN"/>
  </r>
  <r>
    <s v="TXN_5214483"/>
    <s v="CUST_22"/>
    <x v="2"/>
    <x v="128"/>
    <n v="30.5"/>
    <x v="9"/>
    <n v="30.5"/>
    <n v="61"/>
    <s v="Credit Card"/>
    <x v="0"/>
    <x v="1"/>
    <x v="11"/>
    <x v="568"/>
    <b v="1"/>
  </r>
  <r>
    <s v="TXN_5215490"/>
    <s v="CUST_18"/>
    <x v="6"/>
    <x v="112"/>
    <n v="23"/>
    <x v="5"/>
    <n v="23"/>
    <n v="23"/>
    <s v="Digital Wallet"/>
    <x v="0"/>
    <x v="0"/>
    <x v="4"/>
    <x v="857"/>
    <b v="0"/>
  </r>
  <r>
    <s v="TXN_5216018"/>
    <s v="CUST_08"/>
    <x v="1"/>
    <x v="157"/>
    <n v="41"/>
    <x v="5"/>
    <n v="41"/>
    <n v="41"/>
    <s v="Cash"/>
    <x v="0"/>
    <x v="1"/>
    <x v="4"/>
    <x v="167"/>
    <b v="0"/>
  </r>
  <r>
    <s v="TXN_5216726"/>
    <s v="CUST_07"/>
    <x v="2"/>
    <x v="177"/>
    <n v="26"/>
    <x v="4"/>
    <n v="26"/>
    <n v="156"/>
    <s v="Cash"/>
    <x v="0"/>
    <x v="0"/>
    <x v="2"/>
    <x v="1103"/>
    <s v="UNKNOWN"/>
  </r>
  <r>
    <s v="TXN_5217409"/>
    <s v="CUST_22"/>
    <x v="3"/>
    <x v="5"/>
    <n v="41"/>
    <x v="5"/>
    <n v="41"/>
    <n v="41"/>
    <s v="Cash"/>
    <x v="0"/>
    <x v="2"/>
    <x v="5"/>
    <x v="213"/>
    <b v="1"/>
  </r>
  <r>
    <s v="TXN_5217730"/>
    <s v="CUST_16"/>
    <x v="2"/>
    <x v="23"/>
    <n v="32"/>
    <x v="10"/>
    <n v="32"/>
    <n v="224"/>
    <s v="Credit Card"/>
    <x v="1"/>
    <x v="0"/>
    <x v="0"/>
    <x v="1102"/>
    <b v="0"/>
  </r>
  <r>
    <s v="TXN_5217918"/>
    <s v="CUST_18"/>
    <x v="7"/>
    <x v="142"/>
    <n v="9.5"/>
    <x v="7"/>
    <n v="9.5"/>
    <n v="38"/>
    <s v="Digital Wallet"/>
    <x v="0"/>
    <x v="2"/>
    <x v="6"/>
    <x v="327"/>
    <s v="UNKNOWN"/>
  </r>
  <r>
    <s v="TXN_5218835"/>
    <s v="CUST_05"/>
    <x v="6"/>
    <x v="163"/>
    <n v="30.5"/>
    <x v="8"/>
    <n v="30.5"/>
    <n v="305"/>
    <s v="Cash"/>
    <x v="1"/>
    <x v="1"/>
    <x v="5"/>
    <x v="845"/>
    <s v="UNKNOWN"/>
  </r>
  <r>
    <s v="TXN_5219093"/>
    <s v="CUST_12"/>
    <x v="5"/>
    <x v="102"/>
    <n v="5"/>
    <x v="2"/>
    <n v="5"/>
    <n v="15"/>
    <s v="Cash"/>
    <x v="0"/>
    <x v="0"/>
    <x v="10"/>
    <x v="492"/>
    <s v="UNKNOWN"/>
  </r>
  <r>
    <s v="TXN_5219250"/>
    <s v="CUST_23"/>
    <x v="4"/>
    <x v="161"/>
    <n v="23"/>
    <x v="2"/>
    <n v="23"/>
    <n v="69"/>
    <s v="Cash"/>
    <x v="0"/>
    <x v="2"/>
    <x v="8"/>
    <x v="1048"/>
    <b v="1"/>
  </r>
  <r>
    <s v="TXN_5219312"/>
    <s v="CUST_04"/>
    <x v="6"/>
    <x v="108"/>
    <n v="21.5"/>
    <x v="4"/>
    <n v="21.5"/>
    <n v="129"/>
    <s v="Credit Card"/>
    <x v="1"/>
    <x v="1"/>
    <x v="4"/>
    <x v="170"/>
    <b v="1"/>
  </r>
  <r>
    <s v="TXN_5220094"/>
    <s v="CUST_17"/>
    <x v="6"/>
    <x v="165"/>
    <n v="35"/>
    <x v="9"/>
    <n v="35"/>
    <n v="70"/>
    <s v="Cash"/>
    <x v="1"/>
    <x v="1"/>
    <x v="11"/>
    <x v="618"/>
    <b v="1"/>
  </r>
  <r>
    <s v="TXN_5221018"/>
    <s v="CUST_11"/>
    <x v="6"/>
    <x v="15"/>
    <n v="26"/>
    <x v="5"/>
    <n v="26"/>
    <n v="26"/>
    <s v="Cash"/>
    <x v="0"/>
    <x v="1"/>
    <x v="9"/>
    <x v="945"/>
    <b v="0"/>
  </r>
  <r>
    <s v="TXN_5221911"/>
    <s v="CUST_09"/>
    <x v="5"/>
    <x v="6"/>
    <n v="9.5"/>
    <x v="1"/>
    <n v="9.5"/>
    <n v="85.5"/>
    <s v="Credit Card"/>
    <x v="1"/>
    <x v="2"/>
    <x v="11"/>
    <x v="595"/>
    <b v="0"/>
  </r>
  <r>
    <s v="TXN_5224257"/>
    <s v="CUST_08"/>
    <x v="6"/>
    <x v="96"/>
    <n v="12.5"/>
    <x v="1"/>
    <n v="12.5"/>
    <n v="112.5"/>
    <s v="Cash"/>
    <x v="1"/>
    <x v="1"/>
    <x v="6"/>
    <x v="101"/>
    <b v="0"/>
  </r>
  <r>
    <s v="TXN_5224584"/>
    <s v="CUST_01"/>
    <x v="5"/>
    <x v="12"/>
    <n v="21.5"/>
    <x v="2"/>
    <n v="21.5"/>
    <n v="64.5"/>
    <s v="Digital Wallet"/>
    <x v="0"/>
    <x v="1"/>
    <x v="9"/>
    <x v="842"/>
    <b v="0"/>
  </r>
  <r>
    <s v="TXN_5225733"/>
    <s v="CUST_02"/>
    <x v="7"/>
    <x v="6"/>
    <n v="15.5"/>
    <x v="6"/>
    <n v="15.5"/>
    <n v="124"/>
    <s v="Cash"/>
    <x v="1"/>
    <x v="2"/>
    <x v="2"/>
    <x v="35"/>
    <b v="1"/>
  </r>
  <r>
    <s v="TXN_5227674"/>
    <s v="CUST_23"/>
    <x v="5"/>
    <x v="12"/>
    <n v="21.5"/>
    <x v="8"/>
    <n v="21.5"/>
    <n v="215"/>
    <s v="Credit Card"/>
    <x v="0"/>
    <x v="1"/>
    <x v="11"/>
    <x v="51"/>
    <b v="0"/>
  </r>
  <r>
    <s v="TXN_5228318"/>
    <s v="CUST_14"/>
    <x v="7"/>
    <x v="118"/>
    <n v="33.5"/>
    <x v="5"/>
    <n v="33.5"/>
    <n v="33.5"/>
    <s v="Credit Card"/>
    <x v="1"/>
    <x v="1"/>
    <x v="1"/>
    <x v="743"/>
    <s v="UNKNOWN"/>
  </r>
  <r>
    <s v="TXN_5229606"/>
    <s v="CUST_10"/>
    <x v="6"/>
    <x v="96"/>
    <n v="12.5"/>
    <x v="5"/>
    <n v="12.5"/>
    <n v="12.5"/>
    <s v="Cash"/>
    <x v="0"/>
    <x v="1"/>
    <x v="7"/>
    <x v="1077"/>
    <b v="1"/>
  </r>
  <r>
    <s v="TXN_5230040"/>
    <s v="CUST_25"/>
    <x v="5"/>
    <x v="102"/>
    <n v="5"/>
    <x v="0"/>
    <n v="5"/>
    <n v="25"/>
    <s v="Digital Wallet"/>
    <x v="1"/>
    <x v="1"/>
    <x v="11"/>
    <x v="91"/>
    <b v="0"/>
  </r>
  <r>
    <s v="TXN_5230472"/>
    <s v="CUST_09"/>
    <x v="2"/>
    <x v="115"/>
    <n v="33.5"/>
    <x v="7"/>
    <n v="33.5"/>
    <n v="134"/>
    <s v="Credit Card"/>
    <x v="1"/>
    <x v="2"/>
    <x v="4"/>
    <x v="802"/>
    <b v="1"/>
  </r>
  <r>
    <s v="TXN_5231180"/>
    <s v="CUST_22"/>
    <x v="5"/>
    <x v="71"/>
    <n v="14"/>
    <x v="1"/>
    <n v="14"/>
    <n v="126"/>
    <s v="Cash"/>
    <x v="1"/>
    <x v="0"/>
    <x v="7"/>
    <x v="441"/>
    <b v="0"/>
  </r>
  <r>
    <s v="TXN_5233566"/>
    <s v="CUST_02"/>
    <x v="3"/>
    <x v="43"/>
    <n v="14"/>
    <x v="5"/>
    <n v="14"/>
    <n v="14"/>
    <s v="Digital Wallet"/>
    <x v="1"/>
    <x v="0"/>
    <x v="4"/>
    <x v="1063"/>
    <b v="0"/>
  </r>
  <r>
    <s v="TXN_5233832"/>
    <s v="CUST_23"/>
    <x v="6"/>
    <x v="91"/>
    <n v="39.5"/>
    <x v="4"/>
    <n v="39.5"/>
    <n v="237"/>
    <s v="Cash"/>
    <x v="1"/>
    <x v="2"/>
    <x v="1"/>
    <x v="21"/>
    <b v="0"/>
  </r>
  <r>
    <s v="TXN_5235086"/>
    <s v="CUST_18"/>
    <x v="4"/>
    <x v="8"/>
    <n v="15.5"/>
    <x v="4"/>
    <n v="15.5"/>
    <n v="93"/>
    <s v="Digital Wallet"/>
    <x v="0"/>
    <x v="1"/>
    <x v="10"/>
    <x v="661"/>
    <b v="0"/>
  </r>
  <r>
    <s v="TXN_5236248"/>
    <s v="CUST_21"/>
    <x v="0"/>
    <x v="10"/>
    <n v="18.5"/>
    <x v="1"/>
    <n v="18.5"/>
    <n v="166.5"/>
    <s v="Cash"/>
    <x v="1"/>
    <x v="3"/>
    <x v="10"/>
    <x v="240"/>
    <s v="UNKNOWN"/>
  </r>
  <r>
    <s v="TXN_5237132"/>
    <s v="CUST_08"/>
    <x v="1"/>
    <x v="6"/>
    <n v="0"/>
    <x v="3"/>
    <n v="0"/>
    <n v="0"/>
    <s v="Digital Wallet"/>
    <x v="0"/>
    <x v="1"/>
    <x v="3"/>
    <x v="251"/>
    <s v="UNKNOWN"/>
  </r>
  <r>
    <s v="TXN_5238211"/>
    <s v="CUST_09"/>
    <x v="1"/>
    <x v="48"/>
    <n v="26"/>
    <x v="6"/>
    <n v="26"/>
    <n v="208"/>
    <s v="Cash"/>
    <x v="0"/>
    <x v="2"/>
    <x v="5"/>
    <x v="835"/>
    <b v="1"/>
  </r>
  <r>
    <s v="TXN_5238332"/>
    <s v="CUST_23"/>
    <x v="5"/>
    <x v="6"/>
    <n v="0"/>
    <x v="3"/>
    <n v="0"/>
    <n v="0"/>
    <s v="Digital Wallet"/>
    <x v="1"/>
    <x v="3"/>
    <x v="10"/>
    <x v="240"/>
    <b v="0"/>
  </r>
  <r>
    <s v="TXN_5238973"/>
    <s v="CUST_06"/>
    <x v="4"/>
    <x v="6"/>
    <n v="0"/>
    <x v="3"/>
    <n v="0"/>
    <n v="0"/>
    <s v="Digital Wallet"/>
    <x v="1"/>
    <x v="2"/>
    <x v="8"/>
    <x v="1064"/>
    <b v="0"/>
  </r>
  <r>
    <s v="TXN_5239006"/>
    <s v="CUST_03"/>
    <x v="3"/>
    <x v="60"/>
    <n v="36.5"/>
    <x v="1"/>
    <n v="36.5"/>
    <n v="328.5"/>
    <s v="Credit Card"/>
    <x v="1"/>
    <x v="2"/>
    <x v="10"/>
    <x v="254"/>
    <b v="0"/>
  </r>
  <r>
    <s v="TXN_5239417"/>
    <s v="CUST_03"/>
    <x v="4"/>
    <x v="29"/>
    <n v="12.5"/>
    <x v="1"/>
    <n v="12.5"/>
    <n v="112.5"/>
    <s v="Credit Card"/>
    <x v="1"/>
    <x v="1"/>
    <x v="2"/>
    <x v="753"/>
    <s v="UNKNOWN"/>
  </r>
  <r>
    <s v="TXN_5239775"/>
    <s v="CUST_23"/>
    <x v="4"/>
    <x v="7"/>
    <n v="21.5"/>
    <x v="9"/>
    <n v="21.5"/>
    <n v="43"/>
    <s v="Cash"/>
    <x v="1"/>
    <x v="0"/>
    <x v="9"/>
    <x v="889"/>
    <b v="0"/>
  </r>
  <r>
    <s v="TXN_5239863"/>
    <s v="CUST_21"/>
    <x v="1"/>
    <x v="157"/>
    <n v="41"/>
    <x v="6"/>
    <n v="41"/>
    <n v="328"/>
    <s v="Digital Wallet"/>
    <x v="0"/>
    <x v="0"/>
    <x v="5"/>
    <x v="84"/>
    <b v="0"/>
  </r>
  <r>
    <s v="TXN_5240246"/>
    <s v="CUST_24"/>
    <x v="6"/>
    <x v="132"/>
    <n v="8"/>
    <x v="7"/>
    <n v="8"/>
    <n v="32"/>
    <s v="Cash"/>
    <x v="1"/>
    <x v="1"/>
    <x v="4"/>
    <x v="1027"/>
    <b v="1"/>
  </r>
  <r>
    <s v="TXN_5240249"/>
    <s v="CUST_02"/>
    <x v="7"/>
    <x v="193"/>
    <n v="8"/>
    <x v="1"/>
    <n v="8"/>
    <n v="72"/>
    <s v="Credit Card"/>
    <x v="1"/>
    <x v="0"/>
    <x v="10"/>
    <x v="646"/>
    <s v="UNKNOWN"/>
  </r>
  <r>
    <s v="TXN_5240612"/>
    <s v="CUST_01"/>
    <x v="7"/>
    <x v="143"/>
    <n v="17"/>
    <x v="5"/>
    <n v="17"/>
    <n v="17"/>
    <s v="Cash"/>
    <x v="0"/>
    <x v="2"/>
    <x v="1"/>
    <x v="541"/>
    <b v="1"/>
  </r>
  <r>
    <s v="TXN_5240854"/>
    <s v="CUST_16"/>
    <x v="2"/>
    <x v="151"/>
    <n v="35"/>
    <x v="4"/>
    <n v="35"/>
    <n v="210"/>
    <s v="Cash"/>
    <x v="1"/>
    <x v="0"/>
    <x v="0"/>
    <x v="40"/>
    <s v="UNKNOWN"/>
  </r>
  <r>
    <s v="TXN_5241473"/>
    <s v="CUST_22"/>
    <x v="4"/>
    <x v="99"/>
    <n v="35"/>
    <x v="2"/>
    <n v="35"/>
    <n v="105"/>
    <s v="Digital Wallet"/>
    <x v="1"/>
    <x v="0"/>
    <x v="6"/>
    <x v="128"/>
    <b v="0"/>
  </r>
  <r>
    <s v="TXN_5241822"/>
    <s v="CUST_17"/>
    <x v="4"/>
    <x v="40"/>
    <n v="29"/>
    <x v="6"/>
    <n v="29"/>
    <n v="232"/>
    <s v="Digital Wallet"/>
    <x v="1"/>
    <x v="1"/>
    <x v="5"/>
    <x v="350"/>
    <b v="1"/>
  </r>
  <r>
    <s v="TXN_5242699"/>
    <s v="CUST_24"/>
    <x v="7"/>
    <x v="63"/>
    <n v="20"/>
    <x v="8"/>
    <n v="20"/>
    <n v="200"/>
    <s v="Credit Card"/>
    <x v="0"/>
    <x v="1"/>
    <x v="5"/>
    <x v="439"/>
    <s v="UNKNOWN"/>
  </r>
  <r>
    <s v="TXN_5243487"/>
    <s v="CUST_10"/>
    <x v="3"/>
    <x v="43"/>
    <n v="14"/>
    <x v="9"/>
    <n v="14"/>
    <n v="28"/>
    <s v="Credit Card"/>
    <x v="0"/>
    <x v="0"/>
    <x v="4"/>
    <x v="562"/>
    <b v="1"/>
  </r>
  <r>
    <s v="TXN_5243520"/>
    <s v="CUST_13"/>
    <x v="7"/>
    <x v="28"/>
    <n v="18.5"/>
    <x v="0"/>
    <n v="18.5"/>
    <n v="92.5"/>
    <s v="Cash"/>
    <x v="0"/>
    <x v="0"/>
    <x v="7"/>
    <x v="307"/>
    <b v="0"/>
  </r>
  <r>
    <s v="TXN_5246412"/>
    <s v="CUST_10"/>
    <x v="5"/>
    <x v="47"/>
    <n v="15.5"/>
    <x v="5"/>
    <n v="15.5"/>
    <n v="15.5"/>
    <s v="Cash"/>
    <x v="0"/>
    <x v="2"/>
    <x v="4"/>
    <x v="57"/>
    <b v="0"/>
  </r>
  <r>
    <s v="TXN_5246508"/>
    <s v="CUST_02"/>
    <x v="4"/>
    <x v="166"/>
    <n v="41"/>
    <x v="9"/>
    <n v="41"/>
    <n v="82"/>
    <s v="Credit Card"/>
    <x v="0"/>
    <x v="0"/>
    <x v="9"/>
    <x v="597"/>
    <b v="1"/>
  </r>
  <r>
    <s v="TXN_5246659"/>
    <s v="CUST_25"/>
    <x v="2"/>
    <x v="177"/>
    <n v="26"/>
    <x v="2"/>
    <n v="26"/>
    <n v="78"/>
    <s v="Digital Wallet"/>
    <x v="1"/>
    <x v="2"/>
    <x v="11"/>
    <x v="393"/>
    <b v="1"/>
  </r>
  <r>
    <s v="TXN_5247770"/>
    <s v="CUST_23"/>
    <x v="2"/>
    <x v="4"/>
    <n v="14"/>
    <x v="0"/>
    <n v="14"/>
    <n v="70"/>
    <s v="Digital Wallet"/>
    <x v="1"/>
    <x v="2"/>
    <x v="5"/>
    <x v="61"/>
    <b v="0"/>
  </r>
  <r>
    <s v="TXN_5248200"/>
    <s v="CUST_19"/>
    <x v="6"/>
    <x v="110"/>
    <n v="32"/>
    <x v="7"/>
    <n v="32"/>
    <n v="128"/>
    <s v="Digital Wallet"/>
    <x v="1"/>
    <x v="0"/>
    <x v="11"/>
    <x v="974"/>
    <b v="1"/>
  </r>
  <r>
    <s v="TXN_5248260"/>
    <s v="CUST_19"/>
    <x v="2"/>
    <x v="151"/>
    <n v="35"/>
    <x v="0"/>
    <n v="35"/>
    <n v="175"/>
    <s v="Cash"/>
    <x v="0"/>
    <x v="1"/>
    <x v="2"/>
    <x v="216"/>
    <b v="0"/>
  </r>
  <r>
    <s v="TXN_5248957"/>
    <s v="CUST_19"/>
    <x v="0"/>
    <x v="121"/>
    <n v="24.5"/>
    <x v="9"/>
    <n v="24.5"/>
    <n v="49"/>
    <s v="Credit Card"/>
    <x v="0"/>
    <x v="2"/>
    <x v="9"/>
    <x v="1052"/>
    <b v="1"/>
  </r>
  <r>
    <s v="TXN_5250994"/>
    <s v="CUST_03"/>
    <x v="0"/>
    <x v="17"/>
    <n v="23"/>
    <x v="2"/>
    <n v="23"/>
    <n v="69"/>
    <s v="Credit Card"/>
    <x v="1"/>
    <x v="1"/>
    <x v="6"/>
    <x v="1078"/>
    <b v="0"/>
  </r>
  <r>
    <s v="TXN_5251547"/>
    <s v="CUST_20"/>
    <x v="0"/>
    <x v="123"/>
    <n v="30.5"/>
    <x v="1"/>
    <n v="30.5"/>
    <n v="274.5"/>
    <s v="Cash"/>
    <x v="0"/>
    <x v="1"/>
    <x v="9"/>
    <x v="970"/>
    <b v="0"/>
  </r>
  <r>
    <s v="TXN_5252548"/>
    <s v="CUST_03"/>
    <x v="4"/>
    <x v="93"/>
    <n v="11"/>
    <x v="6"/>
    <n v="11"/>
    <n v="88"/>
    <s v="Credit Card"/>
    <x v="0"/>
    <x v="1"/>
    <x v="5"/>
    <x v="819"/>
    <b v="1"/>
  </r>
  <r>
    <s v="TXN_5254886"/>
    <s v="CUST_22"/>
    <x v="5"/>
    <x v="35"/>
    <n v="33.5"/>
    <x v="8"/>
    <n v="33.5"/>
    <n v="335"/>
    <s v="Digital Wallet"/>
    <x v="1"/>
    <x v="2"/>
    <x v="7"/>
    <x v="271"/>
    <b v="1"/>
  </r>
  <r>
    <s v="TXN_5256349"/>
    <s v="CUST_25"/>
    <x v="5"/>
    <x v="11"/>
    <n v="6.5"/>
    <x v="7"/>
    <n v="6.5"/>
    <n v="26"/>
    <s v="Digital Wallet"/>
    <x v="1"/>
    <x v="1"/>
    <x v="4"/>
    <x v="705"/>
    <b v="0"/>
  </r>
  <r>
    <s v="TXN_5257079"/>
    <s v="CUST_08"/>
    <x v="2"/>
    <x v="177"/>
    <n v="26"/>
    <x v="1"/>
    <n v="26"/>
    <n v="234"/>
    <s v="Cash"/>
    <x v="0"/>
    <x v="0"/>
    <x v="3"/>
    <x v="131"/>
    <s v="UNKNOWN"/>
  </r>
  <r>
    <s v="TXN_5257621"/>
    <s v="CUST_20"/>
    <x v="1"/>
    <x v="125"/>
    <n v="33.5"/>
    <x v="6"/>
    <n v="33.5"/>
    <n v="268"/>
    <s v="Digital Wallet"/>
    <x v="1"/>
    <x v="2"/>
    <x v="5"/>
    <x v="867"/>
    <s v="UNKNOWN"/>
  </r>
  <r>
    <s v="TXN_5258073"/>
    <s v="CUST_11"/>
    <x v="5"/>
    <x v="164"/>
    <n v="26"/>
    <x v="6"/>
    <n v="26"/>
    <n v="208"/>
    <s v="Digital Wallet"/>
    <x v="1"/>
    <x v="2"/>
    <x v="6"/>
    <x v="659"/>
    <s v="UNKNOWN"/>
  </r>
  <r>
    <s v="TXN_5258958"/>
    <s v="CUST_07"/>
    <x v="6"/>
    <x v="187"/>
    <n v="20"/>
    <x v="8"/>
    <n v="20"/>
    <n v="200"/>
    <s v="Digital Wallet"/>
    <x v="1"/>
    <x v="0"/>
    <x v="3"/>
    <x v="799"/>
    <s v="UNKNOWN"/>
  </r>
  <r>
    <s v="TXN_5259345"/>
    <s v="CUST_02"/>
    <x v="4"/>
    <x v="27"/>
    <n v="26"/>
    <x v="8"/>
    <n v="26"/>
    <n v="260"/>
    <s v="Credit Card"/>
    <x v="0"/>
    <x v="0"/>
    <x v="7"/>
    <x v="412"/>
    <b v="0"/>
  </r>
  <r>
    <s v="TXN_5259443"/>
    <s v="CUST_15"/>
    <x v="3"/>
    <x v="9"/>
    <n v="29"/>
    <x v="1"/>
    <n v="29"/>
    <n v="261"/>
    <s v="Digital Wallet"/>
    <x v="0"/>
    <x v="0"/>
    <x v="1"/>
    <x v="86"/>
    <b v="0"/>
  </r>
  <r>
    <s v="TXN_5259478"/>
    <s v="CUST_02"/>
    <x v="1"/>
    <x v="94"/>
    <n v="5"/>
    <x v="5"/>
    <n v="5"/>
    <n v="5"/>
    <s v="Credit Card"/>
    <x v="0"/>
    <x v="1"/>
    <x v="8"/>
    <x v="45"/>
    <b v="0"/>
  </r>
  <r>
    <s v="TXN_5259819"/>
    <s v="CUST_19"/>
    <x v="7"/>
    <x v="6"/>
    <n v="6.5"/>
    <x v="0"/>
    <n v="6.5"/>
    <n v="32.5"/>
    <s v="Credit Card"/>
    <x v="0"/>
    <x v="1"/>
    <x v="8"/>
    <x v="957"/>
    <s v="UNKNOWN"/>
  </r>
  <r>
    <s v="TXN_5260160"/>
    <s v="CUST_24"/>
    <x v="7"/>
    <x v="118"/>
    <n v="33.5"/>
    <x v="10"/>
    <n v="33.5"/>
    <n v="234.5"/>
    <s v="Cash"/>
    <x v="0"/>
    <x v="2"/>
    <x v="11"/>
    <x v="166"/>
    <s v="UNKNOWN"/>
  </r>
  <r>
    <s v="TXN_5261605"/>
    <s v="CUST_02"/>
    <x v="7"/>
    <x v="88"/>
    <n v="24.5"/>
    <x v="9"/>
    <n v="24.5"/>
    <n v="49"/>
    <s v="Cash"/>
    <x v="0"/>
    <x v="2"/>
    <x v="5"/>
    <x v="835"/>
    <b v="1"/>
  </r>
  <r>
    <s v="TXN_5261729"/>
    <s v="CUST_02"/>
    <x v="2"/>
    <x v="151"/>
    <n v="35"/>
    <x v="8"/>
    <n v="35"/>
    <n v="350"/>
    <s v="Cash"/>
    <x v="1"/>
    <x v="0"/>
    <x v="9"/>
    <x v="203"/>
    <b v="0"/>
  </r>
  <r>
    <s v="TXN_5261739"/>
    <s v="CUST_12"/>
    <x v="3"/>
    <x v="104"/>
    <n v="32"/>
    <x v="5"/>
    <n v="32"/>
    <n v="32"/>
    <s v="Digital Wallet"/>
    <x v="0"/>
    <x v="2"/>
    <x v="2"/>
    <x v="803"/>
    <b v="0"/>
  </r>
  <r>
    <s v="TXN_5263251"/>
    <s v="CUST_14"/>
    <x v="7"/>
    <x v="63"/>
    <n v="20"/>
    <x v="0"/>
    <n v="20"/>
    <n v="100"/>
    <s v="Digital Wallet"/>
    <x v="0"/>
    <x v="0"/>
    <x v="8"/>
    <x v="453"/>
    <b v="0"/>
  </r>
  <r>
    <s v="TXN_5264491"/>
    <s v="CUST_25"/>
    <x v="0"/>
    <x v="17"/>
    <n v="23"/>
    <x v="4"/>
    <n v="23"/>
    <n v="138"/>
    <s v="Digital Wallet"/>
    <x v="0"/>
    <x v="2"/>
    <x v="0"/>
    <x v="30"/>
    <b v="0"/>
  </r>
  <r>
    <s v="TXN_5266615"/>
    <s v="CUST_20"/>
    <x v="7"/>
    <x v="6"/>
    <n v="0"/>
    <x v="3"/>
    <n v="0"/>
    <n v="0"/>
    <s v="Digital Wallet"/>
    <x v="0"/>
    <x v="0"/>
    <x v="2"/>
    <x v="298"/>
    <s v="UNKNOWN"/>
  </r>
  <r>
    <s v="TXN_5266941"/>
    <s v="CUST_03"/>
    <x v="7"/>
    <x v="6"/>
    <n v="0"/>
    <x v="3"/>
    <n v="0"/>
    <n v="0"/>
    <s v="Digital Wallet"/>
    <x v="1"/>
    <x v="0"/>
    <x v="2"/>
    <x v="1014"/>
    <b v="1"/>
  </r>
  <r>
    <s v="TXN_5268822"/>
    <s v="CUST_09"/>
    <x v="3"/>
    <x v="53"/>
    <n v="23"/>
    <x v="10"/>
    <n v="23"/>
    <n v="161"/>
    <s v="Cash"/>
    <x v="1"/>
    <x v="1"/>
    <x v="7"/>
    <x v="539"/>
    <s v="UNKNOWN"/>
  </r>
  <r>
    <s v="TXN_5268837"/>
    <s v="CUST_01"/>
    <x v="4"/>
    <x v="148"/>
    <n v="36.5"/>
    <x v="9"/>
    <n v="36.5"/>
    <n v="73"/>
    <s v="Credit Card"/>
    <x v="1"/>
    <x v="1"/>
    <x v="10"/>
    <x v="661"/>
    <b v="1"/>
  </r>
  <r>
    <s v="TXN_5268893"/>
    <s v="CUST_13"/>
    <x v="0"/>
    <x v="0"/>
    <n v="11"/>
    <x v="2"/>
    <n v="11"/>
    <n v="33"/>
    <s v="Cash"/>
    <x v="1"/>
    <x v="0"/>
    <x v="10"/>
    <x v="526"/>
    <b v="0"/>
  </r>
  <r>
    <s v="TXN_5268986"/>
    <s v="CUST_22"/>
    <x v="1"/>
    <x v="62"/>
    <n v="27.5"/>
    <x v="7"/>
    <n v="27.5"/>
    <n v="110"/>
    <s v="Digital Wallet"/>
    <x v="0"/>
    <x v="2"/>
    <x v="11"/>
    <x v="132"/>
    <b v="1"/>
  </r>
  <r>
    <s v="TXN_5269978"/>
    <s v="CUST_17"/>
    <x v="0"/>
    <x v="22"/>
    <n v="35"/>
    <x v="4"/>
    <n v="35"/>
    <n v="210"/>
    <s v="Digital Wallet"/>
    <x v="1"/>
    <x v="0"/>
    <x v="1"/>
    <x v="243"/>
    <b v="1"/>
  </r>
  <r>
    <s v="TXN_5270259"/>
    <s v="CUST_06"/>
    <x v="0"/>
    <x v="22"/>
    <n v="35"/>
    <x v="1"/>
    <n v="35"/>
    <n v="315"/>
    <s v="Cash"/>
    <x v="0"/>
    <x v="3"/>
    <x v="10"/>
    <x v="485"/>
    <b v="0"/>
  </r>
  <r>
    <s v="TXN_5270278"/>
    <s v="CUST_14"/>
    <x v="3"/>
    <x v="56"/>
    <n v="15.5"/>
    <x v="9"/>
    <n v="15.5"/>
    <n v="31"/>
    <s v="Cash"/>
    <x v="1"/>
    <x v="1"/>
    <x v="8"/>
    <x v="935"/>
    <b v="1"/>
  </r>
  <r>
    <s v="TXN_5270554"/>
    <s v="CUST_16"/>
    <x v="4"/>
    <x v="167"/>
    <n v="30.5"/>
    <x v="9"/>
    <n v="30.5"/>
    <n v="61"/>
    <s v="Cash"/>
    <x v="0"/>
    <x v="2"/>
    <x v="6"/>
    <x v="748"/>
    <b v="0"/>
  </r>
  <r>
    <s v="TXN_5274178"/>
    <s v="CUST_11"/>
    <x v="2"/>
    <x v="16"/>
    <n v="21.5"/>
    <x v="1"/>
    <n v="21.5"/>
    <n v="193.5"/>
    <s v="Credit Card"/>
    <x v="1"/>
    <x v="1"/>
    <x v="11"/>
    <x v="432"/>
    <b v="0"/>
  </r>
  <r>
    <s v="TXN_5274417"/>
    <s v="CUST_03"/>
    <x v="3"/>
    <x v="44"/>
    <n v="27.5"/>
    <x v="0"/>
    <n v="27.5"/>
    <n v="137.5"/>
    <s v="Cash"/>
    <x v="0"/>
    <x v="2"/>
    <x v="3"/>
    <x v="3"/>
    <s v="UNKNOWN"/>
  </r>
  <r>
    <s v="TXN_5274500"/>
    <s v="CUST_01"/>
    <x v="4"/>
    <x v="148"/>
    <n v="36.5"/>
    <x v="0"/>
    <n v="36.5"/>
    <n v="182.5"/>
    <s v="Cash"/>
    <x v="0"/>
    <x v="2"/>
    <x v="9"/>
    <x v="165"/>
    <s v="UNKNOWN"/>
  </r>
  <r>
    <s v="TXN_5275020"/>
    <s v="CUST_17"/>
    <x v="6"/>
    <x v="90"/>
    <n v="33.5"/>
    <x v="9"/>
    <n v="33.5"/>
    <n v="67"/>
    <s v="Credit Card"/>
    <x v="1"/>
    <x v="2"/>
    <x v="2"/>
    <x v="629"/>
    <b v="1"/>
  </r>
  <r>
    <s v="TXN_5275028"/>
    <s v="CUST_02"/>
    <x v="4"/>
    <x v="100"/>
    <n v="5"/>
    <x v="10"/>
    <n v="5"/>
    <n v="35"/>
    <s v="Credit Card"/>
    <x v="1"/>
    <x v="1"/>
    <x v="1"/>
    <x v="417"/>
    <s v="UNKNOWN"/>
  </r>
  <r>
    <s v="TXN_5275219"/>
    <s v="CUST_06"/>
    <x v="2"/>
    <x v="151"/>
    <n v="35"/>
    <x v="0"/>
    <n v="35"/>
    <n v="175"/>
    <s v="Digital Wallet"/>
    <x v="0"/>
    <x v="0"/>
    <x v="6"/>
    <x v="156"/>
    <b v="1"/>
  </r>
  <r>
    <s v="TXN_5275517"/>
    <s v="CUST_10"/>
    <x v="0"/>
    <x v="25"/>
    <n v="29"/>
    <x v="6"/>
    <n v="29"/>
    <n v="232"/>
    <s v="Cash"/>
    <x v="1"/>
    <x v="0"/>
    <x v="3"/>
    <x v="702"/>
    <b v="1"/>
  </r>
  <r>
    <s v="TXN_5276201"/>
    <s v="CUST_08"/>
    <x v="2"/>
    <x v="151"/>
    <n v="35"/>
    <x v="10"/>
    <n v="35"/>
    <n v="245"/>
    <s v="Digital Wallet"/>
    <x v="0"/>
    <x v="2"/>
    <x v="1"/>
    <x v="805"/>
    <b v="1"/>
  </r>
  <r>
    <s v="TXN_5276329"/>
    <s v="CUST_09"/>
    <x v="0"/>
    <x v="0"/>
    <n v="11"/>
    <x v="5"/>
    <n v="11"/>
    <n v="11"/>
    <s v="Cash"/>
    <x v="1"/>
    <x v="2"/>
    <x v="5"/>
    <x v="72"/>
    <b v="0"/>
  </r>
  <r>
    <s v="TXN_5277569"/>
    <s v="CUST_09"/>
    <x v="7"/>
    <x v="194"/>
    <n v="11"/>
    <x v="7"/>
    <n v="11"/>
    <n v="44"/>
    <s v="Credit Card"/>
    <x v="1"/>
    <x v="0"/>
    <x v="3"/>
    <x v="458"/>
    <b v="1"/>
  </r>
  <r>
    <s v="TXN_5277679"/>
    <s v="CUST_20"/>
    <x v="2"/>
    <x v="128"/>
    <n v="30.5"/>
    <x v="5"/>
    <n v="30.5"/>
    <n v="30.5"/>
    <s v="Credit Card"/>
    <x v="0"/>
    <x v="2"/>
    <x v="9"/>
    <x v="209"/>
    <b v="0"/>
  </r>
  <r>
    <s v="TXN_5277964"/>
    <s v="CUST_03"/>
    <x v="6"/>
    <x v="150"/>
    <n v="14"/>
    <x v="0"/>
    <n v="14"/>
    <n v="70"/>
    <s v="Cash"/>
    <x v="0"/>
    <x v="2"/>
    <x v="10"/>
    <x v="533"/>
    <b v="0"/>
  </r>
  <r>
    <s v="TXN_5280034"/>
    <s v="CUST_07"/>
    <x v="4"/>
    <x v="8"/>
    <n v="15.5"/>
    <x v="2"/>
    <n v="15.5"/>
    <n v="46.5"/>
    <s v="Credit Card"/>
    <x v="0"/>
    <x v="1"/>
    <x v="8"/>
    <x v="957"/>
    <b v="1"/>
  </r>
  <r>
    <s v="TXN_5280917"/>
    <s v="CUST_20"/>
    <x v="1"/>
    <x v="6"/>
    <n v="0"/>
    <x v="3"/>
    <n v="0"/>
    <n v="0"/>
    <s v="Credit Card"/>
    <x v="0"/>
    <x v="1"/>
    <x v="7"/>
    <x v="1081"/>
    <s v="UNKNOWN"/>
  </r>
  <r>
    <s v="TXN_5281103"/>
    <s v="CUST_12"/>
    <x v="3"/>
    <x v="65"/>
    <n v="5"/>
    <x v="10"/>
    <n v="5"/>
    <n v="35"/>
    <s v="Digital Wallet"/>
    <x v="1"/>
    <x v="0"/>
    <x v="10"/>
    <x v="1035"/>
    <b v="0"/>
  </r>
  <r>
    <s v="TXN_5281882"/>
    <s v="CUST_06"/>
    <x v="4"/>
    <x v="40"/>
    <n v="29"/>
    <x v="5"/>
    <n v="29"/>
    <n v="29"/>
    <s v="Credit Card"/>
    <x v="0"/>
    <x v="0"/>
    <x v="8"/>
    <x v="573"/>
    <b v="1"/>
  </r>
  <r>
    <s v="TXN_5282091"/>
    <s v="CUST_21"/>
    <x v="7"/>
    <x v="118"/>
    <n v="33.5"/>
    <x v="6"/>
    <n v="33.5"/>
    <n v="268"/>
    <s v="Credit Card"/>
    <x v="0"/>
    <x v="2"/>
    <x v="10"/>
    <x v="596"/>
    <s v="UNKNOWN"/>
  </r>
  <r>
    <s v="TXN_5283369"/>
    <s v="CUST_06"/>
    <x v="2"/>
    <x v="45"/>
    <n v="11"/>
    <x v="10"/>
    <n v="11"/>
    <n v="77"/>
    <s v="Credit Card"/>
    <x v="1"/>
    <x v="0"/>
    <x v="2"/>
    <x v="478"/>
    <b v="1"/>
  </r>
  <r>
    <s v="TXN_5283395"/>
    <s v="CUST_21"/>
    <x v="2"/>
    <x v="30"/>
    <n v="18.5"/>
    <x v="2"/>
    <n v="18.5"/>
    <n v="55.5"/>
    <s v="Credit Card"/>
    <x v="0"/>
    <x v="2"/>
    <x v="3"/>
    <x v="829"/>
    <s v="UNKNOWN"/>
  </r>
  <r>
    <s v="TXN_5283643"/>
    <s v="CUST_02"/>
    <x v="5"/>
    <x v="41"/>
    <n v="39.5"/>
    <x v="6"/>
    <n v="39.5"/>
    <n v="316"/>
    <s v="Cash"/>
    <x v="1"/>
    <x v="2"/>
    <x v="11"/>
    <x v="595"/>
    <b v="1"/>
  </r>
  <r>
    <s v="TXN_5284723"/>
    <s v="CUST_24"/>
    <x v="0"/>
    <x v="184"/>
    <n v="32"/>
    <x v="6"/>
    <n v="32"/>
    <n v="256"/>
    <s v="Credit Card"/>
    <x v="0"/>
    <x v="0"/>
    <x v="11"/>
    <x v="550"/>
    <s v="UNKNOWN"/>
  </r>
  <r>
    <s v="TXN_5285633"/>
    <s v="CUST_04"/>
    <x v="1"/>
    <x v="157"/>
    <n v="41"/>
    <x v="1"/>
    <n v="41"/>
    <n v="369"/>
    <s v="Digital Wallet"/>
    <x v="0"/>
    <x v="0"/>
    <x v="11"/>
    <x v="403"/>
    <s v="UNKNOWN"/>
  </r>
  <r>
    <s v="TXN_5286184"/>
    <s v="CUST_22"/>
    <x v="2"/>
    <x v="16"/>
    <n v="21.5"/>
    <x v="5"/>
    <n v="21.5"/>
    <n v="21.5"/>
    <s v="Cash"/>
    <x v="1"/>
    <x v="1"/>
    <x v="9"/>
    <x v="361"/>
    <s v="UNKNOWN"/>
  </r>
  <r>
    <s v="TXN_5286530"/>
    <s v="CUST_01"/>
    <x v="2"/>
    <x v="78"/>
    <n v="12.5"/>
    <x v="4"/>
    <n v="12.5"/>
    <n v="75"/>
    <s v="Digital Wallet"/>
    <x v="0"/>
    <x v="0"/>
    <x v="8"/>
    <x v="413"/>
    <b v="1"/>
  </r>
  <r>
    <s v="TXN_5286547"/>
    <s v="CUST_16"/>
    <x v="0"/>
    <x v="3"/>
    <n v="41"/>
    <x v="8"/>
    <n v="41"/>
    <n v="410"/>
    <s v="Digital Wallet"/>
    <x v="1"/>
    <x v="2"/>
    <x v="8"/>
    <x v="99"/>
    <b v="0"/>
  </r>
  <r>
    <s v="TXN_5288250"/>
    <s v="CUST_11"/>
    <x v="1"/>
    <x v="2"/>
    <n v="11"/>
    <x v="7"/>
    <n v="11"/>
    <n v="44"/>
    <s v="Credit Card"/>
    <x v="0"/>
    <x v="1"/>
    <x v="5"/>
    <x v="1033"/>
    <s v="UNKNOWN"/>
  </r>
  <r>
    <s v="TXN_5288559"/>
    <s v="CUST_25"/>
    <x v="5"/>
    <x v="164"/>
    <n v="26"/>
    <x v="6"/>
    <n v="26"/>
    <n v="208"/>
    <s v="Digital Wallet"/>
    <x v="1"/>
    <x v="2"/>
    <x v="9"/>
    <x v="174"/>
    <b v="1"/>
  </r>
  <r>
    <s v="TXN_5289066"/>
    <s v="CUST_11"/>
    <x v="4"/>
    <x v="166"/>
    <n v="41"/>
    <x v="0"/>
    <n v="41"/>
    <n v="205"/>
    <s v="Credit Card"/>
    <x v="1"/>
    <x v="0"/>
    <x v="4"/>
    <x v="265"/>
    <s v="UNKNOWN"/>
  </r>
  <r>
    <s v="TXN_5289156"/>
    <s v="CUST_18"/>
    <x v="1"/>
    <x v="19"/>
    <n v="39.5"/>
    <x v="7"/>
    <n v="39.5"/>
    <n v="158"/>
    <s v="Credit Card"/>
    <x v="1"/>
    <x v="1"/>
    <x v="5"/>
    <x v="27"/>
    <b v="0"/>
  </r>
  <r>
    <s v="TXN_5289749"/>
    <s v="CUST_18"/>
    <x v="5"/>
    <x v="71"/>
    <n v="14"/>
    <x v="7"/>
    <n v="14"/>
    <n v="56"/>
    <s v="Digital Wallet"/>
    <x v="0"/>
    <x v="2"/>
    <x v="2"/>
    <x v="263"/>
    <b v="1"/>
  </r>
  <r>
    <s v="TXN_5290650"/>
    <s v="CUST_01"/>
    <x v="6"/>
    <x v="156"/>
    <n v="36.5"/>
    <x v="1"/>
    <n v="36.5"/>
    <n v="328.5"/>
    <s v="Digital Wallet"/>
    <x v="0"/>
    <x v="2"/>
    <x v="9"/>
    <x v="174"/>
    <b v="1"/>
  </r>
  <r>
    <s v="TXN_5291160"/>
    <s v="CUST_06"/>
    <x v="4"/>
    <x v="8"/>
    <n v="15.5"/>
    <x v="10"/>
    <n v="15.5"/>
    <n v="108.5"/>
    <s v="Cash"/>
    <x v="1"/>
    <x v="1"/>
    <x v="4"/>
    <x v="139"/>
    <b v="1"/>
  </r>
  <r>
    <s v="TXN_5291414"/>
    <s v="CUST_12"/>
    <x v="7"/>
    <x v="98"/>
    <n v="14"/>
    <x v="10"/>
    <n v="14"/>
    <n v="98"/>
    <s v="Credit Card"/>
    <x v="0"/>
    <x v="1"/>
    <x v="1"/>
    <x v="4"/>
    <b v="1"/>
  </r>
  <r>
    <s v="TXN_5292313"/>
    <s v="CUST_16"/>
    <x v="6"/>
    <x v="110"/>
    <n v="32"/>
    <x v="6"/>
    <n v="32"/>
    <n v="256"/>
    <s v="Cash"/>
    <x v="1"/>
    <x v="2"/>
    <x v="3"/>
    <x v="546"/>
    <b v="1"/>
  </r>
  <r>
    <s v="TXN_5292453"/>
    <s v="CUST_09"/>
    <x v="1"/>
    <x v="62"/>
    <n v="27.5"/>
    <x v="6"/>
    <n v="27.5"/>
    <n v="220"/>
    <s v="Cash"/>
    <x v="1"/>
    <x v="2"/>
    <x v="2"/>
    <x v="606"/>
    <b v="0"/>
  </r>
  <r>
    <s v="TXN_5293933"/>
    <s v="CUST_20"/>
    <x v="2"/>
    <x v="45"/>
    <n v="11"/>
    <x v="0"/>
    <n v="11"/>
    <n v="55"/>
    <s v="Cash"/>
    <x v="0"/>
    <x v="1"/>
    <x v="5"/>
    <x v="228"/>
    <b v="0"/>
  </r>
  <r>
    <s v="TXN_5296489"/>
    <s v="CUST_09"/>
    <x v="3"/>
    <x v="65"/>
    <n v="5"/>
    <x v="7"/>
    <n v="5"/>
    <n v="20"/>
    <s v="Credit Card"/>
    <x v="1"/>
    <x v="0"/>
    <x v="5"/>
    <x v="137"/>
    <b v="1"/>
  </r>
  <r>
    <s v="TXN_5298336"/>
    <s v="CUST_21"/>
    <x v="0"/>
    <x v="10"/>
    <n v="18.5"/>
    <x v="0"/>
    <n v="18.5"/>
    <n v="92.5"/>
    <s v="Cash"/>
    <x v="1"/>
    <x v="0"/>
    <x v="5"/>
    <x v="84"/>
    <s v="UNKNOWN"/>
  </r>
  <r>
    <s v="TXN_5298533"/>
    <s v="CUST_03"/>
    <x v="0"/>
    <x v="162"/>
    <n v="12.5"/>
    <x v="6"/>
    <n v="12.5"/>
    <n v="100"/>
    <s v="Cash"/>
    <x v="1"/>
    <x v="2"/>
    <x v="3"/>
    <x v="488"/>
    <b v="1"/>
  </r>
  <r>
    <s v="TXN_5299299"/>
    <s v="CUST_18"/>
    <x v="6"/>
    <x v="152"/>
    <n v="6.5"/>
    <x v="4"/>
    <n v="6.5"/>
    <n v="39"/>
    <s v="Credit Card"/>
    <x v="0"/>
    <x v="2"/>
    <x v="11"/>
    <x v="510"/>
    <s v="UNKNOWN"/>
  </r>
  <r>
    <s v="TXN_5299596"/>
    <s v="CUST_13"/>
    <x v="2"/>
    <x v="177"/>
    <n v="26"/>
    <x v="1"/>
    <n v="26"/>
    <n v="234"/>
    <s v="Credit Card"/>
    <x v="1"/>
    <x v="0"/>
    <x v="2"/>
    <x v="956"/>
    <s v="UNKNOWN"/>
  </r>
  <r>
    <s v="TXN_5300736"/>
    <s v="CUST_02"/>
    <x v="1"/>
    <x v="19"/>
    <n v="39.5"/>
    <x v="10"/>
    <n v="39.5"/>
    <n v="276.5"/>
    <s v="Cash"/>
    <x v="0"/>
    <x v="1"/>
    <x v="11"/>
    <x v="1104"/>
    <b v="1"/>
  </r>
  <r>
    <s v="TXN_5301234"/>
    <s v="CUST_09"/>
    <x v="1"/>
    <x v="59"/>
    <n v="12.5"/>
    <x v="8"/>
    <n v="12.5"/>
    <n v="125"/>
    <s v="Credit Card"/>
    <x v="0"/>
    <x v="2"/>
    <x v="11"/>
    <x v="679"/>
    <b v="1"/>
  </r>
  <r>
    <s v="TXN_5302343"/>
    <s v="CUST_04"/>
    <x v="0"/>
    <x v="162"/>
    <n v="12.5"/>
    <x v="5"/>
    <n v="12.5"/>
    <n v="12.5"/>
    <s v="Digital Wallet"/>
    <x v="1"/>
    <x v="1"/>
    <x v="2"/>
    <x v="1002"/>
    <b v="1"/>
  </r>
  <r>
    <s v="TXN_5302358"/>
    <s v="CUST_06"/>
    <x v="4"/>
    <x v="161"/>
    <n v="23"/>
    <x v="4"/>
    <n v="23"/>
    <n v="138"/>
    <s v="Digital Wallet"/>
    <x v="1"/>
    <x v="0"/>
    <x v="0"/>
    <x v="105"/>
    <b v="0"/>
  </r>
  <r>
    <s v="TXN_5304231"/>
    <s v="CUST_05"/>
    <x v="6"/>
    <x v="163"/>
    <n v="30.5"/>
    <x v="0"/>
    <n v="30.5"/>
    <n v="152.5"/>
    <s v="Credit Card"/>
    <x v="0"/>
    <x v="0"/>
    <x v="10"/>
    <x v="526"/>
    <b v="0"/>
  </r>
  <r>
    <s v="TXN_5305961"/>
    <s v="CUST_24"/>
    <x v="0"/>
    <x v="25"/>
    <n v="29"/>
    <x v="7"/>
    <n v="29"/>
    <n v="116"/>
    <s v="Credit Card"/>
    <x v="0"/>
    <x v="0"/>
    <x v="9"/>
    <x v="115"/>
    <s v="UNKNOWN"/>
  </r>
  <r>
    <s v="TXN_5306010"/>
    <s v="CUST_11"/>
    <x v="6"/>
    <x v="150"/>
    <n v="14"/>
    <x v="8"/>
    <n v="14"/>
    <n v="140"/>
    <s v="Cash"/>
    <x v="1"/>
    <x v="0"/>
    <x v="6"/>
    <x v="700"/>
    <s v="UNKNOWN"/>
  </r>
  <r>
    <s v="TXN_5306857"/>
    <s v="CUST_08"/>
    <x v="7"/>
    <x v="88"/>
    <n v="24.5"/>
    <x v="7"/>
    <n v="24.5"/>
    <n v="98"/>
    <s v="Digital Wallet"/>
    <x v="1"/>
    <x v="1"/>
    <x v="11"/>
    <x v="731"/>
    <b v="0"/>
  </r>
  <r>
    <s v="TXN_5307105"/>
    <s v="CUST_21"/>
    <x v="3"/>
    <x v="55"/>
    <n v="8"/>
    <x v="5"/>
    <n v="8"/>
    <n v="8"/>
    <s v="Cash"/>
    <x v="0"/>
    <x v="0"/>
    <x v="11"/>
    <x v="92"/>
    <b v="1"/>
  </r>
  <r>
    <s v="TXN_5308350"/>
    <s v="CUST_19"/>
    <x v="0"/>
    <x v="114"/>
    <n v="21.5"/>
    <x v="8"/>
    <n v="21.5"/>
    <n v="215"/>
    <s v="Cash"/>
    <x v="0"/>
    <x v="1"/>
    <x v="10"/>
    <x v="788"/>
    <b v="0"/>
  </r>
  <r>
    <s v="TXN_5308530"/>
    <s v="CUST_07"/>
    <x v="3"/>
    <x v="44"/>
    <n v="27.5"/>
    <x v="1"/>
    <n v="27.5"/>
    <n v="247.5"/>
    <s v="Digital Wallet"/>
    <x v="0"/>
    <x v="2"/>
    <x v="5"/>
    <x v="72"/>
    <b v="0"/>
  </r>
  <r>
    <s v="TXN_5308548"/>
    <s v="CUST_12"/>
    <x v="6"/>
    <x v="52"/>
    <n v="41"/>
    <x v="0"/>
    <n v="41"/>
    <n v="205"/>
    <s v="Credit Card"/>
    <x v="1"/>
    <x v="2"/>
    <x v="0"/>
    <x v="838"/>
    <b v="1"/>
  </r>
  <r>
    <s v="TXN_5308673"/>
    <s v="CUST_14"/>
    <x v="6"/>
    <x v="141"/>
    <n v="9.5"/>
    <x v="9"/>
    <n v="9.5"/>
    <n v="19"/>
    <s v="Credit Card"/>
    <x v="0"/>
    <x v="1"/>
    <x v="1"/>
    <x v="450"/>
    <b v="1"/>
  </r>
  <r>
    <s v="TXN_5308843"/>
    <s v="CUST_13"/>
    <x v="0"/>
    <x v="6"/>
    <n v="0"/>
    <x v="3"/>
    <n v="0"/>
    <n v="0"/>
    <s v="Credit Card"/>
    <x v="0"/>
    <x v="1"/>
    <x v="5"/>
    <x v="976"/>
    <b v="1"/>
  </r>
  <r>
    <s v="TXN_5309004"/>
    <s v="CUST_23"/>
    <x v="7"/>
    <x v="106"/>
    <n v="15.5"/>
    <x v="5"/>
    <n v="15.5"/>
    <n v="15.5"/>
    <s v="Cash"/>
    <x v="1"/>
    <x v="1"/>
    <x v="0"/>
    <x v="636"/>
    <s v="UNKNOWN"/>
  </r>
  <r>
    <s v="TXN_5309800"/>
    <s v="CUST_16"/>
    <x v="6"/>
    <x v="156"/>
    <n v="36.5"/>
    <x v="7"/>
    <n v="36.5"/>
    <n v="146"/>
    <s v="Digital Wallet"/>
    <x v="1"/>
    <x v="1"/>
    <x v="0"/>
    <x v="347"/>
    <b v="0"/>
  </r>
  <r>
    <s v="TXN_5310579"/>
    <s v="CUST_18"/>
    <x v="1"/>
    <x v="6"/>
    <n v="18.5"/>
    <x v="8"/>
    <n v="18.5"/>
    <n v="185"/>
    <s v="Digital Wallet"/>
    <x v="0"/>
    <x v="0"/>
    <x v="11"/>
    <x v="94"/>
    <s v="UNKNOWN"/>
  </r>
  <r>
    <s v="TXN_5311325"/>
    <s v="CUST_05"/>
    <x v="2"/>
    <x v="6"/>
    <n v="0"/>
    <x v="3"/>
    <n v="0"/>
    <n v="0"/>
    <s v="Credit Card"/>
    <x v="0"/>
    <x v="1"/>
    <x v="6"/>
    <x v="1078"/>
    <s v="UNKNOWN"/>
  </r>
  <r>
    <s v="TXN_5311558"/>
    <s v="CUST_16"/>
    <x v="4"/>
    <x v="161"/>
    <n v="23"/>
    <x v="8"/>
    <n v="23"/>
    <n v="230"/>
    <s v="Cash"/>
    <x v="0"/>
    <x v="0"/>
    <x v="5"/>
    <x v="1034"/>
    <b v="0"/>
  </r>
  <r>
    <s v="TXN_5312362"/>
    <s v="CUST_09"/>
    <x v="1"/>
    <x v="94"/>
    <n v="5"/>
    <x v="7"/>
    <n v="5"/>
    <n v="20"/>
    <s v="Credit Card"/>
    <x v="0"/>
    <x v="0"/>
    <x v="5"/>
    <x v="1034"/>
    <s v="UNKNOWN"/>
  </r>
  <r>
    <s v="TXN_5313408"/>
    <s v="CUST_04"/>
    <x v="0"/>
    <x v="131"/>
    <n v="17"/>
    <x v="2"/>
    <n v="17"/>
    <n v="51"/>
    <s v="Credit Card"/>
    <x v="0"/>
    <x v="2"/>
    <x v="5"/>
    <x v="767"/>
    <b v="1"/>
  </r>
  <r>
    <s v="TXN_5314835"/>
    <s v="CUST_22"/>
    <x v="7"/>
    <x v="69"/>
    <n v="5"/>
    <x v="10"/>
    <n v="5"/>
    <n v="35"/>
    <s v="Digital Wallet"/>
    <x v="1"/>
    <x v="0"/>
    <x v="11"/>
    <x v="999"/>
    <b v="1"/>
  </r>
  <r>
    <s v="TXN_5315119"/>
    <s v="CUST_10"/>
    <x v="7"/>
    <x v="6"/>
    <n v="9.5"/>
    <x v="2"/>
    <n v="9.5"/>
    <n v="28.5"/>
    <s v="Digital Wallet"/>
    <x v="1"/>
    <x v="0"/>
    <x v="4"/>
    <x v="785"/>
    <s v="UNKNOWN"/>
  </r>
  <r>
    <s v="TXN_5317550"/>
    <s v="CUST_23"/>
    <x v="1"/>
    <x v="68"/>
    <n v="29"/>
    <x v="7"/>
    <n v="29"/>
    <n v="116"/>
    <s v="Credit Card"/>
    <x v="0"/>
    <x v="0"/>
    <x v="7"/>
    <x v="852"/>
    <b v="1"/>
  </r>
  <r>
    <s v="TXN_5318952"/>
    <s v="CUST_11"/>
    <x v="0"/>
    <x v="123"/>
    <n v="30.5"/>
    <x v="5"/>
    <n v="30.5"/>
    <n v="30.5"/>
    <s v="Cash"/>
    <x v="1"/>
    <x v="3"/>
    <x v="10"/>
    <x v="637"/>
    <b v="0"/>
  </r>
  <r>
    <s v="TXN_5319218"/>
    <s v="CUST_11"/>
    <x v="2"/>
    <x v="181"/>
    <n v="9.5"/>
    <x v="9"/>
    <n v="9.5"/>
    <n v="19"/>
    <s v="Credit Card"/>
    <x v="1"/>
    <x v="2"/>
    <x v="8"/>
    <x v="598"/>
    <s v="UNKNOWN"/>
  </r>
  <r>
    <s v="TXN_5319794"/>
    <s v="CUST_01"/>
    <x v="5"/>
    <x v="36"/>
    <n v="27.5"/>
    <x v="8"/>
    <n v="27.5"/>
    <n v="275"/>
    <s v="Credit Card"/>
    <x v="1"/>
    <x v="2"/>
    <x v="7"/>
    <x v="611"/>
    <s v="UNKNOWN"/>
  </r>
  <r>
    <s v="TXN_5321202"/>
    <s v="CUST_13"/>
    <x v="5"/>
    <x v="71"/>
    <n v="14"/>
    <x v="1"/>
    <n v="14"/>
    <n v="126"/>
    <s v="Cash"/>
    <x v="1"/>
    <x v="0"/>
    <x v="8"/>
    <x v="487"/>
    <b v="1"/>
  </r>
  <r>
    <s v="TXN_5321880"/>
    <s v="CUST_13"/>
    <x v="6"/>
    <x v="90"/>
    <n v="33.5"/>
    <x v="5"/>
    <n v="33.5"/>
    <n v="33.5"/>
    <s v="Cash"/>
    <x v="1"/>
    <x v="0"/>
    <x v="8"/>
    <x v="487"/>
    <s v="UNKNOWN"/>
  </r>
  <r>
    <s v="TXN_5321918"/>
    <s v="CUST_24"/>
    <x v="1"/>
    <x v="59"/>
    <n v="12.5"/>
    <x v="0"/>
    <n v="12.5"/>
    <n v="62.5"/>
    <s v="Credit Card"/>
    <x v="0"/>
    <x v="3"/>
    <x v="10"/>
    <x v="540"/>
    <b v="0"/>
  </r>
  <r>
    <s v="TXN_5323387"/>
    <s v="CUST_13"/>
    <x v="1"/>
    <x v="94"/>
    <n v="5"/>
    <x v="6"/>
    <n v="5"/>
    <n v="40"/>
    <s v="Cash"/>
    <x v="1"/>
    <x v="0"/>
    <x v="1"/>
    <x v="766"/>
    <b v="0"/>
  </r>
  <r>
    <s v="TXN_5324237"/>
    <s v="CUST_19"/>
    <x v="3"/>
    <x v="6"/>
    <n v="32"/>
    <x v="1"/>
    <n v="32"/>
    <n v="288"/>
    <s v="Credit Card"/>
    <x v="1"/>
    <x v="2"/>
    <x v="3"/>
    <x v="3"/>
    <b v="0"/>
  </r>
  <r>
    <s v="TXN_5326091"/>
    <s v="CUST_05"/>
    <x v="2"/>
    <x v="115"/>
    <n v="33.5"/>
    <x v="8"/>
    <n v="33.5"/>
    <n v="335"/>
    <s v="Cash"/>
    <x v="1"/>
    <x v="2"/>
    <x v="8"/>
    <x v="389"/>
    <b v="1"/>
  </r>
  <r>
    <s v="TXN_5326454"/>
    <s v="CUST_09"/>
    <x v="1"/>
    <x v="87"/>
    <n v="35"/>
    <x v="7"/>
    <n v="35"/>
    <n v="140"/>
    <s v="Cash"/>
    <x v="1"/>
    <x v="1"/>
    <x v="7"/>
    <x v="1039"/>
    <b v="0"/>
  </r>
  <r>
    <s v="TXN_5327909"/>
    <s v="CUST_01"/>
    <x v="2"/>
    <x v="78"/>
    <n v="12.5"/>
    <x v="7"/>
    <n v="12.5"/>
    <n v="50"/>
    <s v="Digital Wallet"/>
    <x v="1"/>
    <x v="2"/>
    <x v="2"/>
    <x v="592"/>
    <b v="0"/>
  </r>
  <r>
    <s v="TXN_5328299"/>
    <s v="CUST_23"/>
    <x v="7"/>
    <x v="42"/>
    <n v="29"/>
    <x v="9"/>
    <n v="29"/>
    <n v="58"/>
    <s v="Cash"/>
    <x v="0"/>
    <x v="1"/>
    <x v="10"/>
    <x v="1026"/>
    <b v="0"/>
  </r>
  <r>
    <s v="TXN_5328500"/>
    <s v="CUST_18"/>
    <x v="7"/>
    <x v="88"/>
    <n v="24.5"/>
    <x v="4"/>
    <n v="24.5"/>
    <n v="147"/>
    <s v="Cash"/>
    <x v="0"/>
    <x v="0"/>
    <x v="8"/>
    <x v="1030"/>
    <b v="0"/>
  </r>
  <r>
    <s v="TXN_5328564"/>
    <s v="CUST_19"/>
    <x v="3"/>
    <x v="6"/>
    <n v="0"/>
    <x v="3"/>
    <n v="0"/>
    <n v="0"/>
    <s v="Credit Card"/>
    <x v="1"/>
    <x v="0"/>
    <x v="4"/>
    <x v="269"/>
    <b v="1"/>
  </r>
  <r>
    <s v="TXN_5328604"/>
    <s v="CUST_07"/>
    <x v="0"/>
    <x v="76"/>
    <n v="33.5"/>
    <x v="8"/>
    <n v="33.5"/>
    <n v="335"/>
    <s v="Cash"/>
    <x v="1"/>
    <x v="0"/>
    <x v="11"/>
    <x v="226"/>
    <b v="0"/>
  </r>
  <r>
    <s v="TXN_5329115"/>
    <s v="CUST_23"/>
    <x v="0"/>
    <x v="123"/>
    <n v="30.5"/>
    <x v="0"/>
    <n v="30.5"/>
    <n v="152.5"/>
    <s v="Credit Card"/>
    <x v="0"/>
    <x v="1"/>
    <x v="7"/>
    <x v="721"/>
    <s v="UNKNOWN"/>
  </r>
  <r>
    <s v="TXN_5331650"/>
    <s v="CUST_08"/>
    <x v="3"/>
    <x v="43"/>
    <n v="14"/>
    <x v="6"/>
    <n v="14"/>
    <n v="112"/>
    <s v="Digital Wallet"/>
    <x v="1"/>
    <x v="2"/>
    <x v="2"/>
    <x v="913"/>
    <b v="0"/>
  </r>
  <r>
    <s v="TXN_5332200"/>
    <s v="CUST_19"/>
    <x v="6"/>
    <x v="26"/>
    <n v="38"/>
    <x v="1"/>
    <n v="38"/>
    <n v="342"/>
    <s v="Digital Wallet"/>
    <x v="0"/>
    <x v="0"/>
    <x v="0"/>
    <x v="123"/>
    <s v="UNKNOWN"/>
  </r>
  <r>
    <s v="TXN_5332685"/>
    <s v="CUST_07"/>
    <x v="6"/>
    <x v="110"/>
    <n v="32"/>
    <x v="8"/>
    <n v="32"/>
    <n v="320"/>
    <s v="Cash"/>
    <x v="0"/>
    <x v="1"/>
    <x v="4"/>
    <x v="264"/>
    <b v="0"/>
  </r>
  <r>
    <s v="TXN_5333066"/>
    <s v="CUST_19"/>
    <x v="3"/>
    <x v="39"/>
    <n v="38"/>
    <x v="5"/>
    <n v="38"/>
    <n v="38"/>
    <s v="Digital Wallet"/>
    <x v="1"/>
    <x v="0"/>
    <x v="9"/>
    <x v="509"/>
    <s v="UNKNOWN"/>
  </r>
  <r>
    <s v="TXN_5333157"/>
    <s v="CUST_25"/>
    <x v="4"/>
    <x v="74"/>
    <n v="17"/>
    <x v="9"/>
    <n v="17"/>
    <n v="34"/>
    <s v="Digital Wallet"/>
    <x v="0"/>
    <x v="2"/>
    <x v="5"/>
    <x v="376"/>
    <s v="UNKNOWN"/>
  </r>
  <r>
    <s v="TXN_5336983"/>
    <s v="CUST_10"/>
    <x v="2"/>
    <x v="181"/>
    <n v="9.5"/>
    <x v="5"/>
    <n v="9.5"/>
    <n v="9.5"/>
    <s v="Credit Card"/>
    <x v="1"/>
    <x v="0"/>
    <x v="1"/>
    <x v="56"/>
    <b v="0"/>
  </r>
  <r>
    <s v="TXN_5338814"/>
    <s v="CUST_06"/>
    <x v="3"/>
    <x v="6"/>
    <n v="41"/>
    <x v="8"/>
    <n v="41"/>
    <n v="410"/>
    <s v="Digital Wallet"/>
    <x v="1"/>
    <x v="2"/>
    <x v="1"/>
    <x v="1004"/>
    <b v="0"/>
  </r>
  <r>
    <s v="TXN_5338975"/>
    <s v="CUST_01"/>
    <x v="6"/>
    <x v="112"/>
    <n v="23"/>
    <x v="2"/>
    <n v="23"/>
    <n v="69"/>
    <s v="Cash"/>
    <x v="1"/>
    <x v="0"/>
    <x v="10"/>
    <x v="1007"/>
    <b v="1"/>
  </r>
  <r>
    <s v="TXN_5341574"/>
    <s v="CUST_01"/>
    <x v="2"/>
    <x v="6"/>
    <n v="14"/>
    <x v="4"/>
    <n v="14"/>
    <n v="84"/>
    <s v="Cash"/>
    <x v="0"/>
    <x v="2"/>
    <x v="0"/>
    <x v="609"/>
    <b v="0"/>
  </r>
  <r>
    <s v="TXN_5341621"/>
    <s v="CUST_16"/>
    <x v="0"/>
    <x v="10"/>
    <n v="18.5"/>
    <x v="7"/>
    <n v="18.5"/>
    <n v="74"/>
    <s v="Credit Card"/>
    <x v="0"/>
    <x v="1"/>
    <x v="11"/>
    <x v="282"/>
    <b v="0"/>
  </r>
  <r>
    <s v="TXN_5342329"/>
    <s v="CUST_19"/>
    <x v="1"/>
    <x v="85"/>
    <n v="20"/>
    <x v="1"/>
    <n v="20"/>
    <n v="180"/>
    <s v="Cash"/>
    <x v="1"/>
    <x v="2"/>
    <x v="4"/>
    <x v="958"/>
    <b v="1"/>
  </r>
  <r>
    <s v="TXN_5342424"/>
    <s v="CUST_01"/>
    <x v="0"/>
    <x v="64"/>
    <n v="20"/>
    <x v="0"/>
    <n v="20"/>
    <n v="100"/>
    <s v="Credit Card"/>
    <x v="1"/>
    <x v="0"/>
    <x v="7"/>
    <x v="737"/>
    <s v="UNKNOWN"/>
  </r>
  <r>
    <s v="TXN_5343433"/>
    <s v="CUST_20"/>
    <x v="2"/>
    <x v="23"/>
    <n v="32"/>
    <x v="10"/>
    <n v="32"/>
    <n v="224"/>
    <s v="Credit Card"/>
    <x v="1"/>
    <x v="1"/>
    <x v="5"/>
    <x v="682"/>
    <b v="1"/>
  </r>
  <r>
    <s v="TXN_5343633"/>
    <s v="CUST_25"/>
    <x v="4"/>
    <x v="105"/>
    <n v="38"/>
    <x v="10"/>
    <n v="38"/>
    <n v="266"/>
    <s v="Cash"/>
    <x v="1"/>
    <x v="2"/>
    <x v="8"/>
    <x v="1048"/>
    <s v="UNKNOWN"/>
  </r>
  <r>
    <s v="TXN_5347448"/>
    <s v="CUST_18"/>
    <x v="7"/>
    <x v="194"/>
    <n v="11"/>
    <x v="6"/>
    <n v="11"/>
    <n v="88"/>
    <s v="Credit Card"/>
    <x v="0"/>
    <x v="1"/>
    <x v="6"/>
    <x v="374"/>
    <s v="UNKNOWN"/>
  </r>
  <r>
    <s v="TXN_5350553"/>
    <s v="CUST_03"/>
    <x v="4"/>
    <x v="31"/>
    <n v="18.5"/>
    <x v="4"/>
    <n v="18.5"/>
    <n v="111"/>
    <s v="Cash"/>
    <x v="1"/>
    <x v="1"/>
    <x v="11"/>
    <x v="221"/>
    <b v="0"/>
  </r>
  <r>
    <s v="TXN_5351182"/>
    <s v="CUST_18"/>
    <x v="0"/>
    <x v="6"/>
    <n v="0"/>
    <x v="3"/>
    <n v="0"/>
    <n v="0"/>
    <s v="Credit Card"/>
    <x v="0"/>
    <x v="2"/>
    <x v="2"/>
    <x v="1074"/>
    <b v="1"/>
  </r>
  <r>
    <s v="TXN_5351535"/>
    <s v="CUST_23"/>
    <x v="7"/>
    <x v="160"/>
    <n v="41"/>
    <x v="6"/>
    <n v="41"/>
    <n v="328"/>
    <s v="Cash"/>
    <x v="0"/>
    <x v="0"/>
    <x v="0"/>
    <x v="313"/>
    <b v="1"/>
  </r>
  <r>
    <s v="TXN_5352821"/>
    <s v="CUST_16"/>
    <x v="7"/>
    <x v="46"/>
    <n v="23"/>
    <x v="9"/>
    <n v="23"/>
    <n v="46"/>
    <s v="Credit Card"/>
    <x v="1"/>
    <x v="0"/>
    <x v="11"/>
    <x v="966"/>
    <s v="UNKNOWN"/>
  </r>
  <r>
    <s v="TXN_5353177"/>
    <s v="CUST_04"/>
    <x v="2"/>
    <x v="23"/>
    <n v="32"/>
    <x v="4"/>
    <n v="32"/>
    <n v="192"/>
    <s v="Cash"/>
    <x v="1"/>
    <x v="0"/>
    <x v="10"/>
    <x v="422"/>
    <s v="UNKNOWN"/>
  </r>
  <r>
    <s v="TXN_5353247"/>
    <s v="CUST_02"/>
    <x v="0"/>
    <x v="123"/>
    <n v="30.5"/>
    <x v="10"/>
    <n v="30.5"/>
    <n v="213.5"/>
    <s v="Credit Card"/>
    <x v="1"/>
    <x v="0"/>
    <x v="1"/>
    <x v="950"/>
    <b v="1"/>
  </r>
  <r>
    <s v="TXN_5355489"/>
    <s v="CUST_25"/>
    <x v="1"/>
    <x v="72"/>
    <n v="8"/>
    <x v="5"/>
    <n v="8"/>
    <n v="8"/>
    <s v="Digital Wallet"/>
    <x v="1"/>
    <x v="0"/>
    <x v="10"/>
    <x v="586"/>
    <b v="1"/>
  </r>
  <r>
    <s v="TXN_5356491"/>
    <s v="CUST_24"/>
    <x v="3"/>
    <x v="55"/>
    <n v="8"/>
    <x v="7"/>
    <n v="8"/>
    <n v="32"/>
    <s v="Digital Wallet"/>
    <x v="1"/>
    <x v="2"/>
    <x v="4"/>
    <x v="236"/>
    <b v="1"/>
  </r>
  <r>
    <s v="TXN_5356552"/>
    <s v="CUST_09"/>
    <x v="3"/>
    <x v="65"/>
    <n v="5"/>
    <x v="6"/>
    <n v="5"/>
    <n v="40"/>
    <s v="Credit Card"/>
    <x v="0"/>
    <x v="2"/>
    <x v="0"/>
    <x v="990"/>
    <b v="1"/>
  </r>
  <r>
    <s v="TXN_5358328"/>
    <s v="CUST_20"/>
    <x v="1"/>
    <x v="97"/>
    <n v="14"/>
    <x v="4"/>
    <n v="14"/>
    <n v="84"/>
    <s v="Cash"/>
    <x v="1"/>
    <x v="2"/>
    <x v="2"/>
    <x v="952"/>
    <b v="0"/>
  </r>
  <r>
    <s v="TXN_5358578"/>
    <s v="CUST_16"/>
    <x v="3"/>
    <x v="53"/>
    <n v="23"/>
    <x v="8"/>
    <n v="23"/>
    <n v="230"/>
    <s v="Credit Card"/>
    <x v="0"/>
    <x v="2"/>
    <x v="8"/>
    <x v="99"/>
    <b v="0"/>
  </r>
  <r>
    <s v="TXN_5360194"/>
    <s v="CUST_20"/>
    <x v="5"/>
    <x v="47"/>
    <n v="15.5"/>
    <x v="4"/>
    <n v="15.5"/>
    <n v="93"/>
    <s v="Credit Card"/>
    <x v="0"/>
    <x v="0"/>
    <x v="4"/>
    <x v="285"/>
    <b v="1"/>
  </r>
  <r>
    <s v="TXN_5361549"/>
    <s v="CUST_13"/>
    <x v="2"/>
    <x v="57"/>
    <n v="24.5"/>
    <x v="6"/>
    <n v="24.5"/>
    <n v="196"/>
    <s v="Digital Wallet"/>
    <x v="1"/>
    <x v="1"/>
    <x v="11"/>
    <x v="658"/>
    <s v="UNKNOWN"/>
  </r>
  <r>
    <s v="TXN_5361587"/>
    <s v="CUST_09"/>
    <x v="5"/>
    <x v="102"/>
    <n v="5"/>
    <x v="1"/>
    <n v="5"/>
    <n v="45"/>
    <s v="Digital Wallet"/>
    <x v="1"/>
    <x v="0"/>
    <x v="11"/>
    <x v="1032"/>
    <s v="UNKNOWN"/>
  </r>
  <r>
    <s v="TXN_5361643"/>
    <s v="CUST_19"/>
    <x v="0"/>
    <x v="6"/>
    <n v="23"/>
    <x v="9"/>
    <n v="23"/>
    <n v="46"/>
    <s v="Digital Wallet"/>
    <x v="1"/>
    <x v="2"/>
    <x v="5"/>
    <x v="61"/>
    <s v="UNKNOWN"/>
  </r>
  <r>
    <s v="TXN_5362267"/>
    <s v="CUST_09"/>
    <x v="5"/>
    <x v="67"/>
    <n v="29"/>
    <x v="7"/>
    <n v="29"/>
    <n v="116"/>
    <s v="Credit Card"/>
    <x v="1"/>
    <x v="1"/>
    <x v="4"/>
    <x v="68"/>
    <s v="UNKNOWN"/>
  </r>
  <r>
    <s v="TXN_5362878"/>
    <s v="CUST_10"/>
    <x v="2"/>
    <x v="86"/>
    <n v="23"/>
    <x v="2"/>
    <n v="23"/>
    <n v="69"/>
    <s v="Digital Wallet"/>
    <x v="0"/>
    <x v="0"/>
    <x v="5"/>
    <x v="394"/>
    <b v="1"/>
  </r>
  <r>
    <s v="TXN_5364503"/>
    <s v="CUST_15"/>
    <x v="2"/>
    <x v="86"/>
    <n v="23"/>
    <x v="8"/>
    <n v="23"/>
    <n v="230"/>
    <s v="Digital Wallet"/>
    <x v="0"/>
    <x v="2"/>
    <x v="4"/>
    <x v="355"/>
    <b v="1"/>
  </r>
  <r>
    <s v="TXN_5365083"/>
    <s v="CUST_07"/>
    <x v="3"/>
    <x v="158"/>
    <n v="33.5"/>
    <x v="8"/>
    <n v="33.5"/>
    <n v="335"/>
    <s v="Credit Card"/>
    <x v="1"/>
    <x v="0"/>
    <x v="8"/>
    <x v="861"/>
    <b v="1"/>
  </r>
  <r>
    <s v="TXN_5365850"/>
    <s v="CUST_25"/>
    <x v="3"/>
    <x v="137"/>
    <n v="35"/>
    <x v="9"/>
    <n v="35"/>
    <n v="70"/>
    <s v="Credit Card"/>
    <x v="0"/>
    <x v="0"/>
    <x v="8"/>
    <x v="443"/>
    <s v="UNKNOWN"/>
  </r>
  <r>
    <s v="TXN_5366697"/>
    <s v="CUST_01"/>
    <x v="3"/>
    <x v="65"/>
    <n v="5"/>
    <x v="5"/>
    <n v="5"/>
    <n v="5"/>
    <s v="Credit Card"/>
    <x v="0"/>
    <x v="2"/>
    <x v="11"/>
    <x v="312"/>
    <s v="UNKNOWN"/>
  </r>
  <r>
    <s v="TXN_5367164"/>
    <s v="CUST_20"/>
    <x v="1"/>
    <x v="48"/>
    <n v="26"/>
    <x v="6"/>
    <n v="26"/>
    <n v="208"/>
    <s v="Credit Card"/>
    <x v="0"/>
    <x v="2"/>
    <x v="5"/>
    <x v="897"/>
    <s v="UNKNOWN"/>
  </r>
  <r>
    <s v="TXN_5368211"/>
    <s v="CUST_25"/>
    <x v="7"/>
    <x v="193"/>
    <n v="8"/>
    <x v="5"/>
    <n v="8"/>
    <n v="8"/>
    <s v="Cash"/>
    <x v="0"/>
    <x v="0"/>
    <x v="6"/>
    <x v="421"/>
    <s v="UNKNOWN"/>
  </r>
  <r>
    <s v="TXN_5368235"/>
    <s v="CUST_25"/>
    <x v="0"/>
    <x v="155"/>
    <n v="27.5"/>
    <x v="8"/>
    <n v="27.5"/>
    <n v="275"/>
    <s v="Digital Wallet"/>
    <x v="0"/>
    <x v="1"/>
    <x v="8"/>
    <x v="806"/>
    <s v="UNKNOWN"/>
  </r>
  <r>
    <s v="TXN_5369691"/>
    <s v="CUST_24"/>
    <x v="0"/>
    <x v="162"/>
    <n v="12.5"/>
    <x v="0"/>
    <n v="12.5"/>
    <n v="62.5"/>
    <s v="Cash"/>
    <x v="1"/>
    <x v="1"/>
    <x v="8"/>
    <x v="1041"/>
    <s v="UNKNOWN"/>
  </r>
  <r>
    <s v="TXN_5371741"/>
    <s v="CUST_12"/>
    <x v="4"/>
    <x v="40"/>
    <n v="29"/>
    <x v="7"/>
    <n v="29"/>
    <n v="116"/>
    <s v="Digital Wallet"/>
    <x v="0"/>
    <x v="1"/>
    <x v="6"/>
    <x v="752"/>
    <b v="1"/>
  </r>
  <r>
    <s v="TXN_5372218"/>
    <s v="CUST_19"/>
    <x v="4"/>
    <x v="74"/>
    <n v="17"/>
    <x v="10"/>
    <n v="17"/>
    <n v="119"/>
    <s v="Credit Card"/>
    <x v="1"/>
    <x v="0"/>
    <x v="4"/>
    <x v="462"/>
    <s v="UNKNOWN"/>
  </r>
  <r>
    <s v="TXN_5372618"/>
    <s v="CUST_08"/>
    <x v="4"/>
    <x v="27"/>
    <n v="26"/>
    <x v="10"/>
    <n v="26"/>
    <n v="182"/>
    <s v="Digital Wallet"/>
    <x v="0"/>
    <x v="1"/>
    <x v="7"/>
    <x v="197"/>
    <s v="UNKNOWN"/>
  </r>
  <r>
    <s v="TXN_5372777"/>
    <s v="CUST_08"/>
    <x v="3"/>
    <x v="65"/>
    <n v="5"/>
    <x v="4"/>
    <n v="5"/>
    <n v="30"/>
    <s v="Credit Card"/>
    <x v="1"/>
    <x v="1"/>
    <x v="7"/>
    <x v="189"/>
    <b v="1"/>
  </r>
  <r>
    <s v="TXN_5373853"/>
    <s v="CUST_13"/>
    <x v="7"/>
    <x v="129"/>
    <n v="26"/>
    <x v="0"/>
    <n v="26"/>
    <n v="130"/>
    <s v="Credit Card"/>
    <x v="1"/>
    <x v="0"/>
    <x v="4"/>
    <x v="462"/>
    <b v="0"/>
  </r>
  <r>
    <s v="TXN_5373878"/>
    <s v="CUST_04"/>
    <x v="6"/>
    <x v="168"/>
    <n v="29"/>
    <x v="6"/>
    <n v="29"/>
    <n v="232"/>
    <s v="Cash"/>
    <x v="1"/>
    <x v="0"/>
    <x v="1"/>
    <x v="751"/>
    <b v="1"/>
  </r>
  <r>
    <s v="TXN_5374169"/>
    <s v="CUST_24"/>
    <x v="3"/>
    <x v="178"/>
    <n v="9.5"/>
    <x v="0"/>
    <n v="9.5"/>
    <n v="47.5"/>
    <s v="Credit Card"/>
    <x v="1"/>
    <x v="1"/>
    <x v="8"/>
    <x v="817"/>
    <b v="0"/>
  </r>
  <r>
    <s v="TXN_5374493"/>
    <s v="CUST_23"/>
    <x v="2"/>
    <x v="61"/>
    <n v="36.5"/>
    <x v="7"/>
    <n v="36.5"/>
    <n v="146"/>
    <s v="Cash"/>
    <x v="1"/>
    <x v="2"/>
    <x v="1"/>
    <x v="1012"/>
    <b v="0"/>
  </r>
  <r>
    <s v="TXN_5374685"/>
    <s v="CUST_05"/>
    <x v="5"/>
    <x v="35"/>
    <n v="33.5"/>
    <x v="10"/>
    <n v="33.5"/>
    <n v="234.5"/>
    <s v="Credit Card"/>
    <x v="1"/>
    <x v="0"/>
    <x v="3"/>
    <x v="630"/>
    <b v="0"/>
  </r>
  <r>
    <s v="TXN_5374866"/>
    <s v="CUST_08"/>
    <x v="6"/>
    <x v="187"/>
    <n v="20"/>
    <x v="4"/>
    <n v="20"/>
    <n v="120"/>
    <s v="Digital Wallet"/>
    <x v="1"/>
    <x v="1"/>
    <x v="1"/>
    <x v="924"/>
    <b v="1"/>
  </r>
  <r>
    <s v="TXN_5375311"/>
    <s v="CUST_22"/>
    <x v="3"/>
    <x v="178"/>
    <n v="9.5"/>
    <x v="2"/>
    <n v="9.5"/>
    <n v="28.5"/>
    <s v="Cash"/>
    <x v="1"/>
    <x v="0"/>
    <x v="10"/>
    <x v="634"/>
    <s v="UNKNOWN"/>
  </r>
  <r>
    <s v="TXN_5375740"/>
    <s v="CUST_15"/>
    <x v="1"/>
    <x v="2"/>
    <n v="11"/>
    <x v="6"/>
    <n v="11"/>
    <n v="88"/>
    <s v="Credit Card"/>
    <x v="1"/>
    <x v="0"/>
    <x v="2"/>
    <x v="151"/>
    <s v="UNKNOWN"/>
  </r>
  <r>
    <s v="TXN_5376341"/>
    <s v="CUST_16"/>
    <x v="0"/>
    <x v="131"/>
    <n v="17"/>
    <x v="4"/>
    <n v="17"/>
    <n v="102"/>
    <s v="Credit Card"/>
    <x v="1"/>
    <x v="1"/>
    <x v="8"/>
    <x v="208"/>
    <s v="UNKNOWN"/>
  </r>
  <r>
    <s v="TXN_5377436"/>
    <s v="CUST_09"/>
    <x v="7"/>
    <x v="42"/>
    <n v="29"/>
    <x v="7"/>
    <n v="29"/>
    <n v="116"/>
    <s v="Digital Wallet"/>
    <x v="0"/>
    <x v="2"/>
    <x v="1"/>
    <x v="805"/>
    <b v="1"/>
  </r>
  <r>
    <s v="TXN_5377881"/>
    <s v="CUST_23"/>
    <x v="2"/>
    <x v="6"/>
    <n v="0"/>
    <x v="3"/>
    <n v="0"/>
    <n v="0"/>
    <s v="Cash"/>
    <x v="1"/>
    <x v="2"/>
    <x v="7"/>
    <x v="815"/>
    <b v="1"/>
  </r>
  <r>
    <s v="TXN_5379241"/>
    <s v="CUST_05"/>
    <x v="6"/>
    <x v="90"/>
    <n v="33.5"/>
    <x v="8"/>
    <n v="33.5"/>
    <n v="335"/>
    <s v="Credit Card"/>
    <x v="0"/>
    <x v="2"/>
    <x v="2"/>
    <x v="949"/>
    <b v="0"/>
  </r>
  <r>
    <s v="TXN_5380026"/>
    <s v="CUST_08"/>
    <x v="1"/>
    <x v="1"/>
    <n v="6.5"/>
    <x v="8"/>
    <n v="6.5"/>
    <n v="65"/>
    <s v="Credit Card"/>
    <x v="1"/>
    <x v="1"/>
    <x v="11"/>
    <x v="116"/>
    <b v="0"/>
  </r>
  <r>
    <s v="TXN_5380293"/>
    <s v="CUST_05"/>
    <x v="2"/>
    <x v="23"/>
    <n v="32"/>
    <x v="4"/>
    <n v="32"/>
    <n v="192"/>
    <s v="Cash"/>
    <x v="0"/>
    <x v="0"/>
    <x v="0"/>
    <x v="0"/>
    <b v="0"/>
  </r>
  <r>
    <s v="TXN_5380552"/>
    <s v="CUST_05"/>
    <x v="6"/>
    <x v="168"/>
    <n v="29"/>
    <x v="5"/>
    <n v="29"/>
    <n v="29"/>
    <s v="Credit Card"/>
    <x v="0"/>
    <x v="2"/>
    <x v="4"/>
    <x v="26"/>
    <b v="0"/>
  </r>
  <r>
    <s v="TXN_5381153"/>
    <s v="CUST_09"/>
    <x v="7"/>
    <x v="142"/>
    <n v="9.5"/>
    <x v="0"/>
    <n v="9.5"/>
    <n v="47.5"/>
    <s v="Digital Wallet"/>
    <x v="0"/>
    <x v="2"/>
    <x v="3"/>
    <x v="735"/>
    <s v="UNKNOWN"/>
  </r>
  <r>
    <s v="TXN_5381188"/>
    <s v="CUST_17"/>
    <x v="1"/>
    <x v="94"/>
    <n v="5"/>
    <x v="0"/>
    <n v="5"/>
    <n v="25"/>
    <s v="Credit Card"/>
    <x v="1"/>
    <x v="1"/>
    <x v="5"/>
    <x v="535"/>
    <b v="1"/>
  </r>
  <r>
    <s v="TXN_5381793"/>
    <s v="CUST_05"/>
    <x v="1"/>
    <x v="72"/>
    <n v="8"/>
    <x v="1"/>
    <n v="8"/>
    <n v="72"/>
    <s v="Cash"/>
    <x v="0"/>
    <x v="0"/>
    <x v="5"/>
    <x v="316"/>
    <b v="1"/>
  </r>
  <r>
    <s v="TXN_5383084"/>
    <s v="CUST_18"/>
    <x v="7"/>
    <x v="129"/>
    <n v="26"/>
    <x v="1"/>
    <n v="26"/>
    <n v="234"/>
    <s v="Digital Wallet"/>
    <x v="0"/>
    <x v="2"/>
    <x v="7"/>
    <x v="1105"/>
    <b v="0"/>
  </r>
  <r>
    <s v="TXN_5383343"/>
    <s v="CUST_10"/>
    <x v="7"/>
    <x v="33"/>
    <n v="38"/>
    <x v="9"/>
    <n v="38"/>
    <n v="76"/>
    <s v="Cash"/>
    <x v="0"/>
    <x v="0"/>
    <x v="0"/>
    <x v="67"/>
    <b v="1"/>
  </r>
  <r>
    <s v="TXN_5383494"/>
    <s v="CUST_15"/>
    <x v="6"/>
    <x v="108"/>
    <n v="21.5"/>
    <x v="7"/>
    <n v="21.5"/>
    <n v="86"/>
    <s v="Cash"/>
    <x v="0"/>
    <x v="0"/>
    <x v="0"/>
    <x v="833"/>
    <b v="1"/>
  </r>
  <r>
    <s v="TXN_5384743"/>
    <s v="CUST_19"/>
    <x v="4"/>
    <x v="82"/>
    <n v="32"/>
    <x v="6"/>
    <n v="32"/>
    <n v="256"/>
    <s v="Credit Card"/>
    <x v="1"/>
    <x v="0"/>
    <x v="2"/>
    <x v="260"/>
    <b v="0"/>
  </r>
  <r>
    <s v="TXN_5385403"/>
    <s v="CUST_03"/>
    <x v="5"/>
    <x v="13"/>
    <n v="35"/>
    <x v="10"/>
    <n v="35"/>
    <n v="245"/>
    <s v="Credit Card"/>
    <x v="0"/>
    <x v="0"/>
    <x v="2"/>
    <x v="193"/>
    <s v="UNKNOWN"/>
  </r>
  <r>
    <s v="TXN_5386507"/>
    <s v="CUST_02"/>
    <x v="4"/>
    <x v="99"/>
    <n v="35"/>
    <x v="5"/>
    <n v="35"/>
    <n v="35"/>
    <s v="Digital Wallet"/>
    <x v="1"/>
    <x v="0"/>
    <x v="4"/>
    <x v="69"/>
    <s v="UNKNOWN"/>
  </r>
  <r>
    <s v="TXN_5386745"/>
    <s v="CUST_01"/>
    <x v="7"/>
    <x v="6"/>
    <n v="15.5"/>
    <x v="6"/>
    <n v="15.5"/>
    <n v="124"/>
    <s v="Credit Card"/>
    <x v="0"/>
    <x v="0"/>
    <x v="10"/>
    <x v="117"/>
    <b v="1"/>
  </r>
  <r>
    <s v="TXN_5386801"/>
    <s v="CUST_02"/>
    <x v="5"/>
    <x v="12"/>
    <n v="21.5"/>
    <x v="10"/>
    <n v="21.5"/>
    <n v="150.5"/>
    <s v="Digital Wallet"/>
    <x v="1"/>
    <x v="1"/>
    <x v="9"/>
    <x v="74"/>
    <b v="0"/>
  </r>
  <r>
    <s v="TXN_5387201"/>
    <s v="CUST_14"/>
    <x v="1"/>
    <x v="1"/>
    <n v="6.5"/>
    <x v="4"/>
    <n v="6.5"/>
    <n v="39"/>
    <s v="Digital Wallet"/>
    <x v="1"/>
    <x v="0"/>
    <x v="3"/>
    <x v="691"/>
    <s v="UNKNOWN"/>
  </r>
  <r>
    <s v="TXN_5387401"/>
    <s v="CUST_09"/>
    <x v="0"/>
    <x v="83"/>
    <n v="39.5"/>
    <x v="7"/>
    <n v="39.5"/>
    <n v="158"/>
    <s v="Digital Wallet"/>
    <x v="1"/>
    <x v="0"/>
    <x v="5"/>
    <x v="176"/>
    <s v="UNKNOWN"/>
  </r>
  <r>
    <s v="TXN_5387564"/>
    <s v="CUST_12"/>
    <x v="0"/>
    <x v="120"/>
    <n v="8"/>
    <x v="7"/>
    <n v="8"/>
    <n v="32"/>
    <s v="Cash"/>
    <x v="0"/>
    <x v="1"/>
    <x v="1"/>
    <x v="671"/>
    <b v="0"/>
  </r>
  <r>
    <s v="TXN_5387960"/>
    <s v="CUST_13"/>
    <x v="7"/>
    <x v="106"/>
    <n v="15.5"/>
    <x v="4"/>
    <n v="15.5"/>
    <n v="93"/>
    <s v="Digital Wallet"/>
    <x v="1"/>
    <x v="1"/>
    <x v="2"/>
    <x v="1106"/>
    <b v="1"/>
  </r>
  <r>
    <s v="TXN_5387968"/>
    <s v="CUST_18"/>
    <x v="4"/>
    <x v="100"/>
    <n v="5"/>
    <x v="9"/>
    <n v="5"/>
    <n v="10"/>
    <s v="Digital Wallet"/>
    <x v="1"/>
    <x v="2"/>
    <x v="3"/>
    <x v="697"/>
    <b v="1"/>
  </r>
  <r>
    <s v="TXN_5389189"/>
    <s v="CUST_04"/>
    <x v="5"/>
    <x v="117"/>
    <n v="9.5"/>
    <x v="6"/>
    <n v="9.5"/>
    <n v="76"/>
    <s v="Cash"/>
    <x v="0"/>
    <x v="0"/>
    <x v="5"/>
    <x v="650"/>
    <b v="1"/>
  </r>
  <r>
    <s v="TXN_5389562"/>
    <s v="CUST_18"/>
    <x v="7"/>
    <x v="33"/>
    <n v="38"/>
    <x v="0"/>
    <n v="38"/>
    <n v="190"/>
    <s v="Digital Wallet"/>
    <x v="1"/>
    <x v="1"/>
    <x v="7"/>
    <x v="63"/>
    <b v="0"/>
  </r>
  <r>
    <s v="TXN_5390097"/>
    <s v="CUST_02"/>
    <x v="5"/>
    <x v="136"/>
    <n v="32"/>
    <x v="2"/>
    <n v="32"/>
    <n v="96"/>
    <s v="Credit Card"/>
    <x v="0"/>
    <x v="1"/>
    <x v="5"/>
    <x v="542"/>
    <b v="1"/>
  </r>
  <r>
    <s v="TXN_5390878"/>
    <s v="CUST_12"/>
    <x v="0"/>
    <x v="76"/>
    <n v="33.5"/>
    <x v="7"/>
    <n v="33.5"/>
    <n v="134"/>
    <s v="Credit Card"/>
    <x v="1"/>
    <x v="0"/>
    <x v="7"/>
    <x v="581"/>
    <b v="1"/>
  </r>
  <r>
    <s v="TXN_5391293"/>
    <s v="CUST_07"/>
    <x v="1"/>
    <x v="85"/>
    <n v="20"/>
    <x v="6"/>
    <n v="20"/>
    <n v="160"/>
    <s v="Digital Wallet"/>
    <x v="1"/>
    <x v="0"/>
    <x v="5"/>
    <x v="940"/>
    <b v="0"/>
  </r>
  <r>
    <s v="TXN_5391688"/>
    <s v="CUST_01"/>
    <x v="4"/>
    <x v="8"/>
    <n v="15.5"/>
    <x v="2"/>
    <n v="15.5"/>
    <n v="46.5"/>
    <s v="Cash"/>
    <x v="1"/>
    <x v="2"/>
    <x v="5"/>
    <x v="329"/>
    <b v="1"/>
  </r>
  <r>
    <s v="TXN_5391734"/>
    <s v="CUST_12"/>
    <x v="5"/>
    <x v="6"/>
    <n v="15.5"/>
    <x v="2"/>
    <n v="15.5"/>
    <n v="46.5"/>
    <s v="Digital Wallet"/>
    <x v="1"/>
    <x v="0"/>
    <x v="3"/>
    <x v="926"/>
    <s v="UNKNOWN"/>
  </r>
  <r>
    <s v="TXN_5392536"/>
    <s v="CUST_11"/>
    <x v="6"/>
    <x v="52"/>
    <n v="41"/>
    <x v="4"/>
    <n v="41"/>
    <n v="246"/>
    <s v="Digital Wallet"/>
    <x v="1"/>
    <x v="2"/>
    <x v="9"/>
    <x v="930"/>
    <b v="1"/>
  </r>
  <r>
    <s v="TXN_5393801"/>
    <s v="CUST_13"/>
    <x v="4"/>
    <x v="161"/>
    <n v="23"/>
    <x v="6"/>
    <n v="23"/>
    <n v="184"/>
    <s v="Digital Wallet"/>
    <x v="0"/>
    <x v="2"/>
    <x v="5"/>
    <x v="567"/>
    <b v="0"/>
  </r>
  <r>
    <s v="TXN_5394514"/>
    <s v="CUST_18"/>
    <x v="7"/>
    <x v="69"/>
    <n v="5"/>
    <x v="2"/>
    <n v="5"/>
    <n v="15"/>
    <s v="Cash"/>
    <x v="0"/>
    <x v="1"/>
    <x v="2"/>
    <x v="632"/>
    <s v="UNKNOWN"/>
  </r>
  <r>
    <s v="TXN_5394856"/>
    <s v="CUST_08"/>
    <x v="7"/>
    <x v="42"/>
    <n v="29"/>
    <x v="9"/>
    <n v="29"/>
    <n v="58"/>
    <s v="Digital Wallet"/>
    <x v="1"/>
    <x v="0"/>
    <x v="0"/>
    <x v="790"/>
    <b v="1"/>
  </r>
  <r>
    <s v="TXN_5395023"/>
    <s v="CUST_23"/>
    <x v="4"/>
    <x v="100"/>
    <n v="5"/>
    <x v="1"/>
    <n v="5"/>
    <n v="45"/>
    <s v="Cash"/>
    <x v="0"/>
    <x v="0"/>
    <x v="4"/>
    <x v="847"/>
    <b v="0"/>
  </r>
  <r>
    <s v="TXN_5395129"/>
    <s v="CUST_17"/>
    <x v="1"/>
    <x v="147"/>
    <n v="15.5"/>
    <x v="7"/>
    <n v="15.5"/>
    <n v="62"/>
    <s v="Cash"/>
    <x v="1"/>
    <x v="2"/>
    <x v="1"/>
    <x v="744"/>
    <b v="0"/>
  </r>
  <r>
    <s v="TXN_5395458"/>
    <s v="CUST_14"/>
    <x v="0"/>
    <x v="0"/>
    <n v="11"/>
    <x v="10"/>
    <n v="11"/>
    <n v="77"/>
    <s v="Credit Card"/>
    <x v="1"/>
    <x v="0"/>
    <x v="0"/>
    <x v="765"/>
    <b v="0"/>
  </r>
  <r>
    <s v="TXN_5395629"/>
    <s v="CUST_14"/>
    <x v="6"/>
    <x v="6"/>
    <n v="21.5"/>
    <x v="10"/>
    <n v="21.5"/>
    <n v="150.5"/>
    <s v="Credit Card"/>
    <x v="1"/>
    <x v="1"/>
    <x v="6"/>
    <x v="1053"/>
    <b v="1"/>
  </r>
  <r>
    <s v="TXN_5396051"/>
    <s v="CUST_08"/>
    <x v="6"/>
    <x v="90"/>
    <n v="33.5"/>
    <x v="9"/>
    <n v="33.5"/>
    <n v="67"/>
    <s v="Cash"/>
    <x v="0"/>
    <x v="0"/>
    <x v="4"/>
    <x v="785"/>
    <b v="1"/>
  </r>
  <r>
    <s v="TXN_5396093"/>
    <s v="CUST_18"/>
    <x v="4"/>
    <x v="29"/>
    <n v="12.5"/>
    <x v="6"/>
    <n v="12.5"/>
    <n v="100"/>
    <s v="Cash"/>
    <x v="1"/>
    <x v="3"/>
    <x v="10"/>
    <x v="129"/>
    <b v="0"/>
  </r>
  <r>
    <s v="TXN_5396734"/>
    <s v="CUST_03"/>
    <x v="6"/>
    <x v="149"/>
    <n v="27.5"/>
    <x v="1"/>
    <n v="27.5"/>
    <n v="247.5"/>
    <s v="Digital Wallet"/>
    <x v="1"/>
    <x v="0"/>
    <x v="9"/>
    <x v="1022"/>
    <b v="0"/>
  </r>
  <r>
    <s v="TXN_5398868"/>
    <s v="CUST_09"/>
    <x v="3"/>
    <x v="116"/>
    <n v="39.5"/>
    <x v="1"/>
    <n v="39.5"/>
    <n v="355.5"/>
    <s v="Credit Card"/>
    <x v="0"/>
    <x v="2"/>
    <x v="2"/>
    <x v="884"/>
    <b v="0"/>
  </r>
  <r>
    <s v="TXN_5399162"/>
    <s v="CUST_25"/>
    <x v="1"/>
    <x v="147"/>
    <n v="15.5"/>
    <x v="9"/>
    <n v="15.5"/>
    <n v="31"/>
    <s v="Cash"/>
    <x v="0"/>
    <x v="1"/>
    <x v="2"/>
    <x v="1002"/>
    <s v="UNKNOWN"/>
  </r>
  <r>
    <s v="TXN_5399331"/>
    <s v="CUST_22"/>
    <x v="1"/>
    <x v="97"/>
    <n v="14"/>
    <x v="8"/>
    <n v="14"/>
    <n v="140"/>
    <s v="Credit Card"/>
    <x v="1"/>
    <x v="0"/>
    <x v="6"/>
    <x v="572"/>
    <b v="0"/>
  </r>
  <r>
    <s v="TXN_5400225"/>
    <s v="CUST_04"/>
    <x v="4"/>
    <x v="167"/>
    <n v="30.5"/>
    <x v="6"/>
    <n v="30.5"/>
    <n v="244"/>
    <s v="Cash"/>
    <x v="1"/>
    <x v="2"/>
    <x v="9"/>
    <x v="78"/>
    <s v="UNKNOWN"/>
  </r>
  <r>
    <s v="TXN_5400932"/>
    <s v="CUST_15"/>
    <x v="0"/>
    <x v="121"/>
    <n v="24.5"/>
    <x v="8"/>
    <n v="24.5"/>
    <n v="245"/>
    <s v="Credit Card"/>
    <x v="1"/>
    <x v="2"/>
    <x v="1"/>
    <x v="826"/>
    <b v="0"/>
  </r>
  <r>
    <s v="TXN_5401680"/>
    <s v="CUST_21"/>
    <x v="4"/>
    <x v="144"/>
    <n v="20"/>
    <x v="1"/>
    <n v="20"/>
    <n v="180"/>
    <s v="Cash"/>
    <x v="0"/>
    <x v="2"/>
    <x v="10"/>
    <x v="992"/>
    <b v="0"/>
  </r>
  <r>
    <s v="TXN_5401881"/>
    <s v="CUST_22"/>
    <x v="5"/>
    <x v="89"/>
    <n v="18.5"/>
    <x v="7"/>
    <n v="18.5"/>
    <n v="74"/>
    <s v="Cash"/>
    <x v="0"/>
    <x v="1"/>
    <x v="9"/>
    <x v="446"/>
    <b v="0"/>
  </r>
  <r>
    <s v="TXN_5402378"/>
    <s v="CUST_25"/>
    <x v="6"/>
    <x v="156"/>
    <n v="36.5"/>
    <x v="5"/>
    <n v="36.5"/>
    <n v="36.5"/>
    <s v="Digital Wallet"/>
    <x v="1"/>
    <x v="1"/>
    <x v="10"/>
    <x v="122"/>
    <b v="0"/>
  </r>
  <r>
    <s v="TXN_5403498"/>
    <s v="CUST_16"/>
    <x v="1"/>
    <x v="97"/>
    <n v="14"/>
    <x v="10"/>
    <n v="14"/>
    <n v="98"/>
    <s v="Credit Card"/>
    <x v="0"/>
    <x v="0"/>
    <x v="7"/>
    <x v="745"/>
    <b v="1"/>
  </r>
  <r>
    <s v="TXN_5404376"/>
    <s v="CUST_02"/>
    <x v="1"/>
    <x v="85"/>
    <n v="20"/>
    <x v="7"/>
    <n v="20"/>
    <n v="80"/>
    <s v="Credit Card"/>
    <x v="1"/>
    <x v="0"/>
    <x v="10"/>
    <x v="1035"/>
    <b v="0"/>
  </r>
  <r>
    <s v="TXN_5404379"/>
    <s v="CUST_03"/>
    <x v="6"/>
    <x v="110"/>
    <n v="32"/>
    <x v="1"/>
    <n v="32"/>
    <n v="288"/>
    <s v="Digital Wallet"/>
    <x v="0"/>
    <x v="1"/>
    <x v="10"/>
    <x v="582"/>
    <s v="UNKNOWN"/>
  </r>
  <r>
    <s v="TXN_5404975"/>
    <s v="CUST_16"/>
    <x v="2"/>
    <x v="30"/>
    <n v="18.5"/>
    <x v="6"/>
    <n v="18.5"/>
    <n v="148"/>
    <s v="Cash"/>
    <x v="1"/>
    <x v="0"/>
    <x v="6"/>
    <x v="156"/>
    <s v="UNKNOWN"/>
  </r>
  <r>
    <s v="TXN_5405178"/>
    <s v="CUST_24"/>
    <x v="6"/>
    <x v="156"/>
    <n v="36.5"/>
    <x v="4"/>
    <n v="36.5"/>
    <n v="219"/>
    <s v="Credit Card"/>
    <x v="1"/>
    <x v="2"/>
    <x v="0"/>
    <x v="406"/>
    <b v="0"/>
  </r>
  <r>
    <s v="TXN_5405889"/>
    <s v="CUST_05"/>
    <x v="7"/>
    <x v="98"/>
    <n v="14"/>
    <x v="5"/>
    <n v="14"/>
    <n v="14"/>
    <s v="Cash"/>
    <x v="1"/>
    <x v="2"/>
    <x v="10"/>
    <x v="1068"/>
    <s v="UNKNOWN"/>
  </r>
  <r>
    <s v="TXN_5407015"/>
    <s v="CUST_22"/>
    <x v="3"/>
    <x v="178"/>
    <n v="9.5"/>
    <x v="0"/>
    <n v="9.5"/>
    <n v="47.5"/>
    <s v="Digital Wallet"/>
    <x v="0"/>
    <x v="2"/>
    <x v="11"/>
    <x v="220"/>
    <b v="0"/>
  </r>
  <r>
    <s v="TXN_5407536"/>
    <s v="CUST_19"/>
    <x v="4"/>
    <x v="93"/>
    <n v="11"/>
    <x v="2"/>
    <n v="11"/>
    <n v="33"/>
    <s v="Credit Card"/>
    <x v="1"/>
    <x v="2"/>
    <x v="4"/>
    <x v="109"/>
    <s v="UNKNOWN"/>
  </r>
  <r>
    <s v="TXN_5409965"/>
    <s v="CUST_23"/>
    <x v="0"/>
    <x v="54"/>
    <n v="14"/>
    <x v="10"/>
    <n v="14"/>
    <n v="98"/>
    <s v="Cash"/>
    <x v="0"/>
    <x v="2"/>
    <x v="7"/>
    <x v="771"/>
    <b v="0"/>
  </r>
  <r>
    <s v="TXN_5410273"/>
    <s v="CUST_22"/>
    <x v="1"/>
    <x v="97"/>
    <n v="14"/>
    <x v="10"/>
    <n v="14"/>
    <n v="98"/>
    <s v="Credit Card"/>
    <x v="1"/>
    <x v="0"/>
    <x v="8"/>
    <x v="60"/>
    <s v="UNKNOWN"/>
  </r>
  <r>
    <s v="TXN_5410292"/>
    <s v="CUST_18"/>
    <x v="4"/>
    <x v="29"/>
    <n v="12.5"/>
    <x v="10"/>
    <n v="12.5"/>
    <n v="87.5"/>
    <s v="Credit Card"/>
    <x v="1"/>
    <x v="1"/>
    <x v="3"/>
    <x v="507"/>
    <b v="0"/>
  </r>
  <r>
    <s v="TXN_5410671"/>
    <s v="CUST_20"/>
    <x v="3"/>
    <x v="55"/>
    <n v="8"/>
    <x v="1"/>
    <n v="8"/>
    <n v="72"/>
    <s v="Credit Card"/>
    <x v="1"/>
    <x v="2"/>
    <x v="5"/>
    <x v="763"/>
    <b v="1"/>
  </r>
  <r>
    <s v="TXN_5410939"/>
    <s v="CUST_03"/>
    <x v="0"/>
    <x v="120"/>
    <n v="8"/>
    <x v="10"/>
    <n v="8"/>
    <n v="56"/>
    <s v="Credit Card"/>
    <x v="0"/>
    <x v="0"/>
    <x v="0"/>
    <x v="991"/>
    <b v="0"/>
  </r>
  <r>
    <s v="TXN_5411098"/>
    <s v="CUST_19"/>
    <x v="3"/>
    <x v="37"/>
    <n v="20"/>
    <x v="7"/>
    <n v="20"/>
    <n v="80"/>
    <s v="Cash"/>
    <x v="1"/>
    <x v="2"/>
    <x v="1"/>
    <x v="1070"/>
    <s v="UNKNOWN"/>
  </r>
  <r>
    <s v="TXN_5412766"/>
    <s v="CUST_20"/>
    <x v="1"/>
    <x v="19"/>
    <n v="39.5"/>
    <x v="8"/>
    <n v="39.5"/>
    <n v="395"/>
    <s v="Credit Card"/>
    <x v="0"/>
    <x v="1"/>
    <x v="0"/>
    <x v="624"/>
    <b v="0"/>
  </r>
  <r>
    <s v="TXN_5412780"/>
    <s v="CUST_20"/>
    <x v="5"/>
    <x v="13"/>
    <n v="35"/>
    <x v="6"/>
    <n v="35"/>
    <n v="280"/>
    <s v="Digital Wallet"/>
    <x v="0"/>
    <x v="0"/>
    <x v="10"/>
    <x v="32"/>
    <s v="UNKNOWN"/>
  </r>
  <r>
    <s v="TXN_5413491"/>
    <s v="CUST_01"/>
    <x v="7"/>
    <x v="124"/>
    <n v="21.5"/>
    <x v="1"/>
    <n v="21.5"/>
    <n v="193.5"/>
    <s v="Cash"/>
    <x v="0"/>
    <x v="2"/>
    <x v="3"/>
    <x v="66"/>
    <b v="1"/>
  </r>
  <r>
    <s v="TXN_5414836"/>
    <s v="CUST_03"/>
    <x v="5"/>
    <x v="41"/>
    <n v="39.5"/>
    <x v="8"/>
    <n v="39.5"/>
    <n v="395"/>
    <s v="Cash"/>
    <x v="0"/>
    <x v="0"/>
    <x v="0"/>
    <x v="88"/>
    <b v="1"/>
  </r>
  <r>
    <s v="TXN_5415838"/>
    <s v="CUST_02"/>
    <x v="5"/>
    <x v="13"/>
    <n v="35"/>
    <x v="0"/>
    <n v="35"/>
    <n v="175"/>
    <s v="Digital Wallet"/>
    <x v="0"/>
    <x v="1"/>
    <x v="5"/>
    <x v="350"/>
    <b v="0"/>
  </r>
  <r>
    <s v="TXN_5416741"/>
    <s v="CUST_13"/>
    <x v="2"/>
    <x v="6"/>
    <n v="0"/>
    <x v="3"/>
    <n v="0"/>
    <n v="0"/>
    <s v="Credit Card"/>
    <x v="1"/>
    <x v="1"/>
    <x v="8"/>
    <x v="494"/>
    <b v="0"/>
  </r>
  <r>
    <s v="TXN_5416951"/>
    <s v="CUST_25"/>
    <x v="1"/>
    <x v="147"/>
    <n v="15.5"/>
    <x v="5"/>
    <n v="15.5"/>
    <n v="15.5"/>
    <s v="Credit Card"/>
    <x v="0"/>
    <x v="0"/>
    <x v="7"/>
    <x v="302"/>
    <b v="0"/>
  </r>
  <r>
    <s v="TXN_5418871"/>
    <s v="CUST_04"/>
    <x v="2"/>
    <x v="61"/>
    <n v="36.5"/>
    <x v="10"/>
    <n v="36.5"/>
    <n v="255.5"/>
    <s v="Cash"/>
    <x v="0"/>
    <x v="1"/>
    <x v="1"/>
    <x v="369"/>
    <b v="0"/>
  </r>
  <r>
    <s v="TXN_5419806"/>
    <s v="CUST_19"/>
    <x v="0"/>
    <x v="3"/>
    <n v="41"/>
    <x v="0"/>
    <n v="41"/>
    <n v="205"/>
    <s v="Credit Card"/>
    <x v="0"/>
    <x v="1"/>
    <x v="4"/>
    <x v="627"/>
    <b v="1"/>
  </r>
  <r>
    <s v="TXN_5419965"/>
    <s v="CUST_23"/>
    <x v="2"/>
    <x v="6"/>
    <n v="0"/>
    <x v="3"/>
    <n v="0"/>
    <n v="0"/>
    <s v="Digital Wallet"/>
    <x v="1"/>
    <x v="0"/>
    <x v="10"/>
    <x v="284"/>
    <b v="0"/>
  </r>
  <r>
    <s v="TXN_5420133"/>
    <s v="CUST_24"/>
    <x v="6"/>
    <x v="156"/>
    <n v="36.5"/>
    <x v="0"/>
    <n v="36.5"/>
    <n v="182.5"/>
    <s v="Digital Wallet"/>
    <x v="1"/>
    <x v="0"/>
    <x v="10"/>
    <x v="32"/>
    <b v="1"/>
  </r>
  <r>
    <s v="TXN_5421103"/>
    <s v="CUST_14"/>
    <x v="2"/>
    <x v="128"/>
    <n v="30.5"/>
    <x v="10"/>
    <n v="30.5"/>
    <n v="213.5"/>
    <s v="Credit Card"/>
    <x v="1"/>
    <x v="3"/>
    <x v="10"/>
    <x v="561"/>
    <s v="UNKNOWN"/>
  </r>
  <r>
    <s v="TXN_5422440"/>
    <s v="CUST_19"/>
    <x v="1"/>
    <x v="125"/>
    <n v="33.5"/>
    <x v="0"/>
    <n v="33.5"/>
    <n v="167.5"/>
    <s v="Cash"/>
    <x v="0"/>
    <x v="2"/>
    <x v="2"/>
    <x v="913"/>
    <b v="0"/>
  </r>
  <r>
    <s v="TXN_5422631"/>
    <s v="CUST_09"/>
    <x v="3"/>
    <x v="6"/>
    <n v="6.5"/>
    <x v="6"/>
    <n v="6.5"/>
    <n v="52"/>
    <s v="Digital Wallet"/>
    <x v="0"/>
    <x v="3"/>
    <x v="10"/>
    <x v="637"/>
    <b v="1"/>
  </r>
  <r>
    <s v="TXN_5423342"/>
    <s v="CUST_19"/>
    <x v="2"/>
    <x v="73"/>
    <n v="15.5"/>
    <x v="2"/>
    <n v="15.5"/>
    <n v="46.5"/>
    <s v="Digital Wallet"/>
    <x v="0"/>
    <x v="2"/>
    <x v="0"/>
    <x v="513"/>
    <b v="0"/>
  </r>
  <r>
    <s v="TXN_5426061"/>
    <s v="CUST_12"/>
    <x v="7"/>
    <x v="46"/>
    <n v="23"/>
    <x v="1"/>
    <n v="23"/>
    <n v="207"/>
    <s v="Cash"/>
    <x v="1"/>
    <x v="0"/>
    <x v="9"/>
    <x v="318"/>
    <b v="0"/>
  </r>
  <r>
    <s v="TXN_5426614"/>
    <s v="CUST_19"/>
    <x v="3"/>
    <x v="174"/>
    <n v="26"/>
    <x v="10"/>
    <n v="26"/>
    <n v="182"/>
    <s v="Digital Wallet"/>
    <x v="1"/>
    <x v="1"/>
    <x v="6"/>
    <x v="175"/>
    <s v="UNKNOWN"/>
  </r>
  <r>
    <s v="TXN_5427219"/>
    <s v="CUST_04"/>
    <x v="3"/>
    <x v="6"/>
    <n v="0"/>
    <x v="3"/>
    <n v="0"/>
    <n v="0"/>
    <s v="Cash"/>
    <x v="0"/>
    <x v="0"/>
    <x v="5"/>
    <x v="554"/>
    <b v="1"/>
  </r>
  <r>
    <s v="TXN_5428095"/>
    <s v="CUST_01"/>
    <x v="0"/>
    <x v="0"/>
    <n v="11"/>
    <x v="2"/>
    <n v="11"/>
    <n v="33"/>
    <s v="Credit Card"/>
    <x v="0"/>
    <x v="1"/>
    <x v="7"/>
    <x v="539"/>
    <b v="1"/>
  </r>
  <r>
    <s v="TXN_5428176"/>
    <s v="CUST_03"/>
    <x v="7"/>
    <x v="75"/>
    <n v="39.5"/>
    <x v="2"/>
    <n v="39.5"/>
    <n v="118.5"/>
    <s v="Cash"/>
    <x v="1"/>
    <x v="1"/>
    <x v="1"/>
    <x v="1"/>
    <b v="0"/>
  </r>
  <r>
    <s v="TXN_5429014"/>
    <s v="CUST_17"/>
    <x v="4"/>
    <x v="161"/>
    <n v="23"/>
    <x v="0"/>
    <n v="23"/>
    <n v="115"/>
    <s v="Credit Card"/>
    <x v="0"/>
    <x v="2"/>
    <x v="5"/>
    <x v="686"/>
    <s v="UNKNOWN"/>
  </r>
  <r>
    <s v="TXN_5430099"/>
    <s v="CUST_08"/>
    <x v="7"/>
    <x v="106"/>
    <n v="15.5"/>
    <x v="4"/>
    <n v="15.5"/>
    <n v="93"/>
    <s v="Credit Card"/>
    <x v="1"/>
    <x v="2"/>
    <x v="6"/>
    <x v="1017"/>
    <s v="UNKNOWN"/>
  </r>
  <r>
    <s v="TXN_5430495"/>
    <s v="CUST_11"/>
    <x v="5"/>
    <x v="35"/>
    <n v="33.5"/>
    <x v="0"/>
    <n v="33.5"/>
    <n v="167.5"/>
    <s v="Digital Wallet"/>
    <x v="1"/>
    <x v="0"/>
    <x v="10"/>
    <x v="396"/>
    <b v="0"/>
  </r>
  <r>
    <s v="TXN_5431135"/>
    <s v="CUST_14"/>
    <x v="3"/>
    <x v="44"/>
    <n v="27.5"/>
    <x v="8"/>
    <n v="27.5"/>
    <n v="275"/>
    <s v="Credit Card"/>
    <x v="0"/>
    <x v="1"/>
    <x v="11"/>
    <x v="65"/>
    <b v="0"/>
  </r>
  <r>
    <s v="TXN_5431616"/>
    <s v="CUST_17"/>
    <x v="1"/>
    <x v="6"/>
    <n v="15.5"/>
    <x v="5"/>
    <n v="15.5"/>
    <n v="15.5"/>
    <s v="Cash"/>
    <x v="0"/>
    <x v="0"/>
    <x v="3"/>
    <x v="320"/>
    <b v="0"/>
  </r>
  <r>
    <s v="TXN_5431879"/>
    <s v="CUST_10"/>
    <x v="4"/>
    <x v="6"/>
    <n v="0"/>
    <x v="3"/>
    <n v="0"/>
    <n v="0"/>
    <s v="Credit Card"/>
    <x v="1"/>
    <x v="0"/>
    <x v="8"/>
    <x v="1023"/>
    <s v="UNKNOWN"/>
  </r>
  <r>
    <s v="TXN_5432899"/>
    <s v="CUST_21"/>
    <x v="5"/>
    <x v="107"/>
    <n v="36.5"/>
    <x v="1"/>
    <n v="36.5"/>
    <n v="328.5"/>
    <s v="Cash"/>
    <x v="0"/>
    <x v="1"/>
    <x v="10"/>
    <x v="582"/>
    <s v="UNKNOWN"/>
  </r>
  <r>
    <s v="TXN_5433450"/>
    <s v="CUST_06"/>
    <x v="1"/>
    <x v="94"/>
    <n v="5"/>
    <x v="10"/>
    <n v="5"/>
    <n v="35"/>
    <s v="Credit Card"/>
    <x v="1"/>
    <x v="1"/>
    <x v="8"/>
    <x v="957"/>
    <b v="0"/>
  </r>
  <r>
    <s v="TXN_5434376"/>
    <s v="CUST_09"/>
    <x v="2"/>
    <x v="109"/>
    <n v="20"/>
    <x v="1"/>
    <n v="20"/>
    <n v="180"/>
    <s v="Digital Wallet"/>
    <x v="0"/>
    <x v="1"/>
    <x v="4"/>
    <x v="1027"/>
    <s v="UNKNOWN"/>
  </r>
  <r>
    <s v="TXN_5434897"/>
    <s v="CUST_25"/>
    <x v="6"/>
    <x v="26"/>
    <n v="38"/>
    <x v="5"/>
    <n v="38"/>
    <n v="38"/>
    <s v="Cash"/>
    <x v="0"/>
    <x v="2"/>
    <x v="1"/>
    <x v="576"/>
    <b v="0"/>
  </r>
  <r>
    <s v="TXN_5436267"/>
    <s v="CUST_02"/>
    <x v="1"/>
    <x v="48"/>
    <n v="26"/>
    <x v="7"/>
    <n v="26"/>
    <n v="104"/>
    <s v="Credit Card"/>
    <x v="1"/>
    <x v="1"/>
    <x v="10"/>
    <x v="524"/>
    <s v="UNKNOWN"/>
  </r>
  <r>
    <s v="TXN_5436478"/>
    <s v="CUST_13"/>
    <x v="2"/>
    <x v="115"/>
    <n v="33.5"/>
    <x v="6"/>
    <n v="33.5"/>
    <n v="268"/>
    <s v="Cash"/>
    <x v="1"/>
    <x v="2"/>
    <x v="5"/>
    <x v="505"/>
    <b v="1"/>
  </r>
  <r>
    <s v="TXN_5436799"/>
    <s v="CUST_15"/>
    <x v="5"/>
    <x v="117"/>
    <n v="9.5"/>
    <x v="9"/>
    <n v="9.5"/>
    <n v="19"/>
    <s v="Digital Wallet"/>
    <x v="0"/>
    <x v="0"/>
    <x v="1"/>
    <x v="912"/>
    <b v="0"/>
  </r>
  <r>
    <s v="TXN_5436979"/>
    <s v="CUST_21"/>
    <x v="5"/>
    <x v="47"/>
    <n v="15.5"/>
    <x v="10"/>
    <n v="15.5"/>
    <n v="108.5"/>
    <s v="Digital Wallet"/>
    <x v="0"/>
    <x v="1"/>
    <x v="7"/>
    <x v="189"/>
    <b v="1"/>
  </r>
  <r>
    <s v="TXN_5437649"/>
    <s v="CUST_06"/>
    <x v="0"/>
    <x v="22"/>
    <n v="35"/>
    <x v="9"/>
    <n v="35"/>
    <n v="70"/>
    <s v="Cash"/>
    <x v="1"/>
    <x v="1"/>
    <x v="8"/>
    <x v="563"/>
    <b v="0"/>
  </r>
  <r>
    <s v="TXN_5438923"/>
    <s v="CUST_03"/>
    <x v="3"/>
    <x v="116"/>
    <n v="39.5"/>
    <x v="7"/>
    <n v="39.5"/>
    <n v="158"/>
    <s v="Credit Card"/>
    <x v="1"/>
    <x v="2"/>
    <x v="11"/>
    <x v="679"/>
    <b v="0"/>
  </r>
  <r>
    <s v="TXN_5439195"/>
    <s v="CUST_21"/>
    <x v="5"/>
    <x v="12"/>
    <n v="21.5"/>
    <x v="7"/>
    <n v="21.5"/>
    <n v="86"/>
    <s v="Cash"/>
    <x v="1"/>
    <x v="2"/>
    <x v="9"/>
    <x v="185"/>
    <s v="UNKNOWN"/>
  </r>
  <r>
    <s v="TXN_5439702"/>
    <s v="CUST_20"/>
    <x v="4"/>
    <x v="8"/>
    <n v="15.5"/>
    <x v="9"/>
    <n v="15.5"/>
    <n v="31"/>
    <s v="Credit Card"/>
    <x v="1"/>
    <x v="3"/>
    <x v="10"/>
    <x v="129"/>
    <s v="UNKNOWN"/>
  </r>
  <r>
    <s v="TXN_5439767"/>
    <s v="CUST_18"/>
    <x v="1"/>
    <x v="1"/>
    <n v="6.5"/>
    <x v="9"/>
    <n v="6.5"/>
    <n v="13"/>
    <s v="Cash"/>
    <x v="0"/>
    <x v="2"/>
    <x v="4"/>
    <x v="770"/>
    <b v="1"/>
  </r>
  <r>
    <s v="TXN_5441868"/>
    <s v="CUST_05"/>
    <x v="1"/>
    <x v="2"/>
    <n v="11"/>
    <x v="0"/>
    <n v="11"/>
    <n v="55"/>
    <s v="Digital Wallet"/>
    <x v="1"/>
    <x v="1"/>
    <x v="1"/>
    <x v="760"/>
    <s v="UNKNOWN"/>
  </r>
  <r>
    <s v="TXN_5442078"/>
    <s v="CUST_08"/>
    <x v="0"/>
    <x v="6"/>
    <n v="11"/>
    <x v="10"/>
    <n v="11"/>
    <n v="77"/>
    <s v="Credit Card"/>
    <x v="1"/>
    <x v="2"/>
    <x v="11"/>
    <x v="510"/>
    <b v="1"/>
  </r>
  <r>
    <s v="TXN_5442490"/>
    <s v="CUST_07"/>
    <x v="7"/>
    <x v="194"/>
    <n v="11"/>
    <x v="10"/>
    <n v="11"/>
    <n v="77"/>
    <s v="Credit Card"/>
    <x v="1"/>
    <x v="0"/>
    <x v="5"/>
    <x v="623"/>
    <s v="UNKNOWN"/>
  </r>
  <r>
    <s v="TXN_5442881"/>
    <s v="CUST_16"/>
    <x v="7"/>
    <x v="42"/>
    <n v="29"/>
    <x v="4"/>
    <n v="29"/>
    <n v="174"/>
    <s v="Credit Card"/>
    <x v="1"/>
    <x v="1"/>
    <x v="10"/>
    <x v="475"/>
    <b v="1"/>
  </r>
  <r>
    <s v="TXN_5443961"/>
    <s v="CUST_06"/>
    <x v="4"/>
    <x v="167"/>
    <n v="30.5"/>
    <x v="7"/>
    <n v="30.5"/>
    <n v="122"/>
    <s v="Digital Wallet"/>
    <x v="0"/>
    <x v="1"/>
    <x v="2"/>
    <x v="387"/>
    <s v="UNKNOWN"/>
  </r>
  <r>
    <s v="TXN_5444047"/>
    <s v="CUST_21"/>
    <x v="3"/>
    <x v="6"/>
    <n v="32"/>
    <x v="2"/>
    <n v="32"/>
    <n v="96"/>
    <s v="Credit Card"/>
    <x v="1"/>
    <x v="1"/>
    <x v="10"/>
    <x v="258"/>
    <b v="0"/>
  </r>
  <r>
    <s v="TXN_5444304"/>
    <s v="CUST_15"/>
    <x v="2"/>
    <x v="14"/>
    <n v="41"/>
    <x v="1"/>
    <n v="41"/>
    <n v="369"/>
    <s v="Cash"/>
    <x v="1"/>
    <x v="2"/>
    <x v="2"/>
    <x v="606"/>
    <s v="UNKNOWN"/>
  </r>
  <r>
    <s v="TXN_5444504"/>
    <s v="CUST_05"/>
    <x v="0"/>
    <x v="64"/>
    <n v="20"/>
    <x v="8"/>
    <n v="20"/>
    <n v="200"/>
    <s v="Digital Wallet"/>
    <x v="1"/>
    <x v="1"/>
    <x v="2"/>
    <x v="1106"/>
    <b v="0"/>
  </r>
  <r>
    <s v="TXN_5445578"/>
    <s v="CUST_11"/>
    <x v="1"/>
    <x v="6"/>
    <n v="6.5"/>
    <x v="6"/>
    <n v="6.5"/>
    <n v="52"/>
    <s v="Credit Card"/>
    <x v="0"/>
    <x v="2"/>
    <x v="2"/>
    <x v="918"/>
    <b v="1"/>
  </r>
  <r>
    <s v="TXN_5448250"/>
    <s v="CUST_03"/>
    <x v="2"/>
    <x v="115"/>
    <n v="33.5"/>
    <x v="4"/>
    <n v="33.5"/>
    <n v="201"/>
    <s v="Cash"/>
    <x v="1"/>
    <x v="0"/>
    <x v="1"/>
    <x v="322"/>
    <b v="1"/>
  </r>
  <r>
    <s v="TXN_5449031"/>
    <s v="CUST_23"/>
    <x v="1"/>
    <x v="157"/>
    <n v="41"/>
    <x v="7"/>
    <n v="41"/>
    <n v="164"/>
    <s v="Digital Wallet"/>
    <x v="1"/>
    <x v="0"/>
    <x v="3"/>
    <x v="707"/>
    <b v="0"/>
  </r>
  <r>
    <s v="TXN_5449047"/>
    <s v="CUST_18"/>
    <x v="4"/>
    <x v="40"/>
    <n v="29"/>
    <x v="9"/>
    <n v="29"/>
    <n v="58"/>
    <s v="Digital Wallet"/>
    <x v="0"/>
    <x v="2"/>
    <x v="9"/>
    <x v="906"/>
    <b v="1"/>
  </r>
  <r>
    <s v="TXN_5449415"/>
    <s v="CUST_18"/>
    <x v="4"/>
    <x v="103"/>
    <n v="33.5"/>
    <x v="0"/>
    <n v="33.5"/>
    <n v="167.5"/>
    <s v="Digital Wallet"/>
    <x v="1"/>
    <x v="1"/>
    <x v="5"/>
    <x v="682"/>
    <s v="UNKNOWN"/>
  </r>
  <r>
    <s v="TXN_5449515"/>
    <s v="CUST_08"/>
    <x v="3"/>
    <x v="9"/>
    <n v="29"/>
    <x v="6"/>
    <n v="29"/>
    <n v="232"/>
    <s v="Digital Wallet"/>
    <x v="1"/>
    <x v="0"/>
    <x v="4"/>
    <x v="667"/>
    <s v="UNKNOWN"/>
  </r>
  <r>
    <s v="TXN_5449536"/>
    <s v="CUST_01"/>
    <x v="6"/>
    <x v="156"/>
    <n v="36.5"/>
    <x v="6"/>
    <n v="36.5"/>
    <n v="292"/>
    <s v="Digital Wallet"/>
    <x v="1"/>
    <x v="0"/>
    <x v="7"/>
    <x v="575"/>
    <b v="1"/>
  </r>
  <r>
    <s v="TXN_5451213"/>
    <s v="CUST_12"/>
    <x v="5"/>
    <x v="13"/>
    <n v="35"/>
    <x v="1"/>
    <n v="35"/>
    <n v="315"/>
    <s v="Digital Wallet"/>
    <x v="0"/>
    <x v="0"/>
    <x v="10"/>
    <x v="415"/>
    <b v="1"/>
  </r>
  <r>
    <s v="TXN_5451304"/>
    <s v="CUST_14"/>
    <x v="1"/>
    <x v="172"/>
    <n v="9.5"/>
    <x v="5"/>
    <n v="9.5"/>
    <n v="9.5"/>
    <s v="Digital Wallet"/>
    <x v="1"/>
    <x v="1"/>
    <x v="11"/>
    <x v="163"/>
    <s v="UNKNOWN"/>
  </r>
  <r>
    <s v="TXN_5451832"/>
    <s v="CUST_06"/>
    <x v="6"/>
    <x v="96"/>
    <n v="12.5"/>
    <x v="10"/>
    <n v="12.5"/>
    <n v="87.5"/>
    <s v="Credit Card"/>
    <x v="1"/>
    <x v="0"/>
    <x v="11"/>
    <x v="426"/>
    <b v="0"/>
  </r>
  <r>
    <s v="TXN_5452486"/>
    <s v="CUST_13"/>
    <x v="4"/>
    <x v="6"/>
    <n v="38"/>
    <x v="9"/>
    <n v="38"/>
    <n v="76"/>
    <s v="Credit Card"/>
    <x v="0"/>
    <x v="2"/>
    <x v="0"/>
    <x v="30"/>
    <b v="1"/>
  </r>
  <r>
    <s v="TXN_5453068"/>
    <s v="CUST_25"/>
    <x v="3"/>
    <x v="119"/>
    <n v="12.5"/>
    <x v="10"/>
    <n v="12.5"/>
    <n v="87.5"/>
    <s v="Credit Card"/>
    <x v="1"/>
    <x v="1"/>
    <x v="10"/>
    <x v="532"/>
    <s v="UNKNOWN"/>
  </r>
  <r>
    <s v="TXN_5453940"/>
    <s v="CUST_25"/>
    <x v="1"/>
    <x v="59"/>
    <n v="12.5"/>
    <x v="10"/>
    <n v="12.5"/>
    <n v="87.5"/>
    <s v="Digital Wallet"/>
    <x v="1"/>
    <x v="2"/>
    <x v="1"/>
    <x v="979"/>
    <b v="0"/>
  </r>
  <r>
    <s v="TXN_5455904"/>
    <s v="CUST_02"/>
    <x v="4"/>
    <x v="148"/>
    <n v="36.5"/>
    <x v="6"/>
    <n v="36.5"/>
    <n v="292"/>
    <s v="Credit Card"/>
    <x v="1"/>
    <x v="0"/>
    <x v="11"/>
    <x v="733"/>
    <b v="1"/>
  </r>
  <r>
    <s v="TXN_5456972"/>
    <s v="CUST_16"/>
    <x v="4"/>
    <x v="6"/>
    <n v="41"/>
    <x v="9"/>
    <n v="41"/>
    <n v="82"/>
    <s v="Cash"/>
    <x v="0"/>
    <x v="2"/>
    <x v="3"/>
    <x v="735"/>
    <b v="1"/>
  </r>
  <r>
    <s v="TXN_5458562"/>
    <s v="CUST_21"/>
    <x v="2"/>
    <x v="6"/>
    <n v="21.5"/>
    <x v="4"/>
    <n v="21.5"/>
    <n v="129"/>
    <s v="Digital Wallet"/>
    <x v="0"/>
    <x v="0"/>
    <x v="7"/>
    <x v="620"/>
    <s v="UNKNOWN"/>
  </r>
  <r>
    <s v="TXN_5458839"/>
    <s v="CUST_05"/>
    <x v="0"/>
    <x v="138"/>
    <n v="6.5"/>
    <x v="1"/>
    <n v="6.5"/>
    <n v="58.5"/>
    <s v="Credit Card"/>
    <x v="1"/>
    <x v="2"/>
    <x v="6"/>
    <x v="314"/>
    <b v="1"/>
  </r>
  <r>
    <s v="TXN_5459004"/>
    <s v="CUST_16"/>
    <x v="1"/>
    <x v="1"/>
    <n v="6.5"/>
    <x v="0"/>
    <n v="6.5"/>
    <n v="32.5"/>
    <s v="Cash"/>
    <x v="1"/>
    <x v="1"/>
    <x v="6"/>
    <x v="903"/>
    <s v="UNKNOWN"/>
  </r>
  <r>
    <s v="TXN_5459334"/>
    <s v="CUST_20"/>
    <x v="0"/>
    <x v="121"/>
    <n v="24.5"/>
    <x v="0"/>
    <n v="24.5"/>
    <n v="122.5"/>
    <s v="Credit Card"/>
    <x v="1"/>
    <x v="2"/>
    <x v="7"/>
    <x v="917"/>
    <b v="1"/>
  </r>
  <r>
    <s v="TXN_5459776"/>
    <s v="CUST_24"/>
    <x v="0"/>
    <x v="121"/>
    <n v="24.5"/>
    <x v="9"/>
    <n v="24.5"/>
    <n v="49"/>
    <s v="Digital Wallet"/>
    <x v="1"/>
    <x v="0"/>
    <x v="0"/>
    <x v="88"/>
    <b v="0"/>
  </r>
  <r>
    <s v="TXN_5460403"/>
    <s v="CUST_13"/>
    <x v="2"/>
    <x v="23"/>
    <n v="32"/>
    <x v="5"/>
    <n v="32"/>
    <n v="32"/>
    <s v="Cash"/>
    <x v="1"/>
    <x v="0"/>
    <x v="5"/>
    <x v="447"/>
    <b v="1"/>
  </r>
  <r>
    <s v="TXN_5460457"/>
    <s v="CUST_09"/>
    <x v="3"/>
    <x v="53"/>
    <n v="23"/>
    <x v="4"/>
    <n v="23"/>
    <n v="138"/>
    <s v="Digital Wallet"/>
    <x v="1"/>
    <x v="1"/>
    <x v="0"/>
    <x v="955"/>
    <s v="UNKNOWN"/>
  </r>
  <r>
    <s v="TXN_5460852"/>
    <s v="CUST_21"/>
    <x v="6"/>
    <x v="108"/>
    <n v="21.5"/>
    <x v="0"/>
    <n v="21.5"/>
    <n v="107.5"/>
    <s v="Digital Wallet"/>
    <x v="0"/>
    <x v="0"/>
    <x v="8"/>
    <x v="252"/>
    <s v="UNKNOWN"/>
  </r>
  <r>
    <s v="TXN_5461118"/>
    <s v="CUST_03"/>
    <x v="6"/>
    <x v="34"/>
    <n v="15.5"/>
    <x v="2"/>
    <n v="15.5"/>
    <n v="46.5"/>
    <s v="Credit Card"/>
    <x v="0"/>
    <x v="0"/>
    <x v="6"/>
    <x v="590"/>
    <b v="1"/>
  </r>
  <r>
    <s v="TXN_5461728"/>
    <s v="CUST_19"/>
    <x v="2"/>
    <x v="126"/>
    <n v="5"/>
    <x v="2"/>
    <n v="5"/>
    <n v="15"/>
    <s v="Cash"/>
    <x v="0"/>
    <x v="0"/>
    <x v="0"/>
    <x v="883"/>
    <s v="UNKNOWN"/>
  </r>
  <r>
    <s v="TXN_5465898"/>
    <s v="CUST_14"/>
    <x v="2"/>
    <x v="73"/>
    <n v="15.5"/>
    <x v="1"/>
    <n v="15.5"/>
    <n v="139.5"/>
    <s v="Cash"/>
    <x v="1"/>
    <x v="0"/>
    <x v="5"/>
    <x v="622"/>
    <b v="0"/>
  </r>
  <r>
    <s v="TXN_5469699"/>
    <s v="CUST_01"/>
    <x v="3"/>
    <x v="119"/>
    <n v="12.5"/>
    <x v="10"/>
    <n v="12.5"/>
    <n v="87.5"/>
    <s v="Credit Card"/>
    <x v="1"/>
    <x v="2"/>
    <x v="10"/>
    <x v="964"/>
    <b v="0"/>
  </r>
  <r>
    <s v="TXN_5469948"/>
    <s v="CUST_20"/>
    <x v="1"/>
    <x v="59"/>
    <n v="12.5"/>
    <x v="4"/>
    <n v="12.5"/>
    <n v="75"/>
    <s v="Digital Wallet"/>
    <x v="0"/>
    <x v="1"/>
    <x v="4"/>
    <x v="424"/>
    <s v="UNKNOWN"/>
  </r>
  <r>
    <s v="TXN_5471094"/>
    <s v="CUST_14"/>
    <x v="6"/>
    <x v="152"/>
    <n v="6.5"/>
    <x v="2"/>
    <n v="6.5"/>
    <n v="19.5"/>
    <s v="Digital Wallet"/>
    <x v="0"/>
    <x v="1"/>
    <x v="6"/>
    <x v="1053"/>
    <b v="0"/>
  </r>
  <r>
    <s v="TXN_5471275"/>
    <s v="CUST_14"/>
    <x v="0"/>
    <x v="0"/>
    <n v="11"/>
    <x v="4"/>
    <n v="11"/>
    <n v="66"/>
    <s v="Cash"/>
    <x v="1"/>
    <x v="2"/>
    <x v="8"/>
    <x v="397"/>
    <b v="1"/>
  </r>
  <r>
    <s v="TXN_5471959"/>
    <s v="CUST_23"/>
    <x v="2"/>
    <x v="140"/>
    <n v="6.5"/>
    <x v="8"/>
    <n v="6.5"/>
    <n v="65"/>
    <s v="Digital Wallet"/>
    <x v="0"/>
    <x v="2"/>
    <x v="7"/>
    <x v="44"/>
    <s v="UNKNOWN"/>
  </r>
  <r>
    <s v="TXN_5472933"/>
    <s v="CUST_10"/>
    <x v="3"/>
    <x v="104"/>
    <n v="32"/>
    <x v="1"/>
    <n v="32"/>
    <n v="288"/>
    <s v="Cash"/>
    <x v="0"/>
    <x v="1"/>
    <x v="7"/>
    <x v="885"/>
    <b v="0"/>
  </r>
  <r>
    <s v="TXN_5473528"/>
    <s v="CUST_16"/>
    <x v="7"/>
    <x v="6"/>
    <n v="0"/>
    <x v="3"/>
    <n v="0"/>
    <n v="0"/>
    <s v="Credit Card"/>
    <x v="1"/>
    <x v="2"/>
    <x v="5"/>
    <x v="286"/>
    <b v="0"/>
  </r>
  <r>
    <s v="TXN_5473549"/>
    <s v="CUST_10"/>
    <x v="2"/>
    <x v="151"/>
    <n v="35"/>
    <x v="7"/>
    <n v="35"/>
    <n v="140"/>
    <s v="Credit Card"/>
    <x v="1"/>
    <x v="0"/>
    <x v="1"/>
    <x v="93"/>
    <b v="1"/>
  </r>
  <r>
    <s v="TXN_5474573"/>
    <s v="CUST_03"/>
    <x v="0"/>
    <x v="10"/>
    <n v="18.5"/>
    <x v="2"/>
    <n v="18.5"/>
    <n v="55.5"/>
    <s v="Digital Wallet"/>
    <x v="1"/>
    <x v="2"/>
    <x v="4"/>
    <x v="55"/>
    <b v="1"/>
  </r>
  <r>
    <s v="TXN_5475205"/>
    <s v="CUST_08"/>
    <x v="2"/>
    <x v="177"/>
    <n v="26"/>
    <x v="5"/>
    <n v="26"/>
    <n v="26"/>
    <s v="Cash"/>
    <x v="0"/>
    <x v="0"/>
    <x v="3"/>
    <x v="630"/>
    <s v="UNKNOWN"/>
  </r>
  <r>
    <s v="TXN_5475355"/>
    <s v="CUST_02"/>
    <x v="4"/>
    <x v="6"/>
    <n v="41"/>
    <x v="4"/>
    <n v="41"/>
    <n v="246"/>
    <s v="Credit Card"/>
    <x v="1"/>
    <x v="0"/>
    <x v="10"/>
    <x v="1036"/>
    <b v="0"/>
  </r>
  <r>
    <s v="TXN_5475667"/>
    <s v="CUST_14"/>
    <x v="0"/>
    <x v="138"/>
    <n v="6.5"/>
    <x v="2"/>
    <n v="6.5"/>
    <n v="19.5"/>
    <s v="Digital Wallet"/>
    <x v="0"/>
    <x v="0"/>
    <x v="4"/>
    <x v="866"/>
    <s v="UNKNOWN"/>
  </r>
  <r>
    <s v="TXN_5476321"/>
    <s v="CUST_02"/>
    <x v="2"/>
    <x v="177"/>
    <n v="26"/>
    <x v="2"/>
    <n v="26"/>
    <n v="78"/>
    <s v="Credit Card"/>
    <x v="1"/>
    <x v="2"/>
    <x v="2"/>
    <x v="16"/>
    <b v="1"/>
  </r>
  <r>
    <s v="TXN_5476798"/>
    <s v="CUST_02"/>
    <x v="6"/>
    <x v="6"/>
    <n v="38"/>
    <x v="8"/>
    <n v="38"/>
    <n v="380"/>
    <s v="Digital Wallet"/>
    <x v="1"/>
    <x v="1"/>
    <x v="0"/>
    <x v="1079"/>
    <b v="0"/>
  </r>
  <r>
    <s v="TXN_5477262"/>
    <s v="CUST_14"/>
    <x v="0"/>
    <x v="76"/>
    <n v="33.5"/>
    <x v="10"/>
    <n v="33.5"/>
    <n v="234.5"/>
    <s v="Digital Wallet"/>
    <x v="0"/>
    <x v="1"/>
    <x v="0"/>
    <x v="1079"/>
    <s v="UNKNOWN"/>
  </r>
  <r>
    <s v="TXN_5478659"/>
    <s v="CUST_24"/>
    <x v="3"/>
    <x v="39"/>
    <n v="38"/>
    <x v="0"/>
    <n v="38"/>
    <n v="190"/>
    <s v="Credit Card"/>
    <x v="0"/>
    <x v="0"/>
    <x v="8"/>
    <x v="1049"/>
    <s v="UNKNOWN"/>
  </r>
  <r>
    <s v="TXN_5478774"/>
    <s v="CUST_17"/>
    <x v="7"/>
    <x v="88"/>
    <n v="24.5"/>
    <x v="1"/>
    <n v="24.5"/>
    <n v="220.5"/>
    <s v="Credit Card"/>
    <x v="1"/>
    <x v="1"/>
    <x v="9"/>
    <x v="742"/>
    <b v="1"/>
  </r>
  <r>
    <s v="TXN_5479660"/>
    <s v="CUST_17"/>
    <x v="2"/>
    <x v="66"/>
    <n v="27.5"/>
    <x v="6"/>
    <n v="27.5"/>
    <n v="220"/>
    <s v="Digital Wallet"/>
    <x v="1"/>
    <x v="2"/>
    <x v="8"/>
    <x v="1057"/>
    <s v="UNKNOWN"/>
  </r>
  <r>
    <s v="TXN_5481124"/>
    <s v="CUST_03"/>
    <x v="1"/>
    <x v="48"/>
    <n v="26"/>
    <x v="1"/>
    <n v="26"/>
    <n v="234"/>
    <s v="Cash"/>
    <x v="0"/>
    <x v="1"/>
    <x v="10"/>
    <x v="681"/>
    <b v="0"/>
  </r>
  <r>
    <s v="TXN_5481214"/>
    <s v="CUST_14"/>
    <x v="7"/>
    <x v="46"/>
    <n v="23"/>
    <x v="10"/>
    <n v="23"/>
    <n v="161"/>
    <s v="Credit Card"/>
    <x v="1"/>
    <x v="1"/>
    <x v="2"/>
    <x v="375"/>
    <b v="0"/>
  </r>
  <r>
    <s v="TXN_5482525"/>
    <s v="CUST_08"/>
    <x v="3"/>
    <x v="55"/>
    <n v="8"/>
    <x v="6"/>
    <n v="8"/>
    <n v="64"/>
    <s v="Credit Card"/>
    <x v="1"/>
    <x v="1"/>
    <x v="6"/>
    <x v="551"/>
    <b v="1"/>
  </r>
  <r>
    <s v="TXN_5482659"/>
    <s v="CUST_20"/>
    <x v="2"/>
    <x v="126"/>
    <n v="5"/>
    <x v="0"/>
    <n v="5"/>
    <n v="25"/>
    <s v="Digital Wallet"/>
    <x v="1"/>
    <x v="0"/>
    <x v="5"/>
    <x v="554"/>
    <s v="UNKNOWN"/>
  </r>
  <r>
    <s v="TXN_5482804"/>
    <s v="CUST_13"/>
    <x v="4"/>
    <x v="8"/>
    <n v="15.5"/>
    <x v="6"/>
    <n v="15.5"/>
    <n v="124"/>
    <s v="Cash"/>
    <x v="0"/>
    <x v="0"/>
    <x v="3"/>
    <x v="874"/>
    <b v="1"/>
  </r>
  <r>
    <s v="TXN_5483324"/>
    <s v="CUST_21"/>
    <x v="0"/>
    <x v="114"/>
    <n v="21.5"/>
    <x v="6"/>
    <n v="21.5"/>
    <n v="172"/>
    <s v="Digital Wallet"/>
    <x v="1"/>
    <x v="0"/>
    <x v="11"/>
    <x v="1032"/>
    <s v="UNKNOWN"/>
  </r>
  <r>
    <s v="TXN_5483650"/>
    <s v="CUST_04"/>
    <x v="2"/>
    <x v="23"/>
    <n v="32"/>
    <x v="6"/>
    <n v="32"/>
    <n v="256"/>
    <s v="Credit Card"/>
    <x v="1"/>
    <x v="1"/>
    <x v="4"/>
    <x v="246"/>
    <b v="0"/>
  </r>
  <r>
    <s v="TXN_5485024"/>
    <s v="CUST_09"/>
    <x v="3"/>
    <x v="43"/>
    <n v="14"/>
    <x v="9"/>
    <n v="14"/>
    <n v="28"/>
    <s v="Digital Wallet"/>
    <x v="0"/>
    <x v="0"/>
    <x v="7"/>
    <x v="22"/>
    <b v="0"/>
  </r>
  <r>
    <s v="TXN_5485213"/>
    <s v="CUST_05"/>
    <x v="2"/>
    <x v="45"/>
    <n v="11"/>
    <x v="10"/>
    <n v="11"/>
    <n v="77"/>
    <s v="Credit Card"/>
    <x v="0"/>
    <x v="0"/>
    <x v="8"/>
    <x v="241"/>
    <s v="UNKNOWN"/>
  </r>
  <r>
    <s v="TXN_5485829"/>
    <s v="CUST_17"/>
    <x v="2"/>
    <x v="14"/>
    <n v="41"/>
    <x v="6"/>
    <n v="41"/>
    <n v="328"/>
    <s v="Digital Wallet"/>
    <x v="1"/>
    <x v="2"/>
    <x v="7"/>
    <x v="234"/>
    <b v="0"/>
  </r>
  <r>
    <s v="TXN_5486882"/>
    <s v="CUST_01"/>
    <x v="3"/>
    <x v="104"/>
    <n v="32"/>
    <x v="10"/>
    <n v="32"/>
    <n v="224"/>
    <s v="Cash"/>
    <x v="0"/>
    <x v="1"/>
    <x v="7"/>
    <x v="1039"/>
    <b v="0"/>
  </r>
  <r>
    <s v="TXN_5486919"/>
    <s v="CUST_12"/>
    <x v="0"/>
    <x v="121"/>
    <n v="24.5"/>
    <x v="8"/>
    <n v="24.5"/>
    <n v="245"/>
    <s v="Cash"/>
    <x v="1"/>
    <x v="1"/>
    <x v="11"/>
    <x v="51"/>
    <b v="0"/>
  </r>
  <r>
    <s v="TXN_5487046"/>
    <s v="CUST_22"/>
    <x v="2"/>
    <x v="23"/>
    <n v="32"/>
    <x v="1"/>
    <n v="32"/>
    <n v="288"/>
    <s v="Cash"/>
    <x v="1"/>
    <x v="1"/>
    <x v="9"/>
    <x v="565"/>
    <b v="0"/>
  </r>
  <r>
    <s v="TXN_5487075"/>
    <s v="CUST_09"/>
    <x v="7"/>
    <x v="124"/>
    <n v="21.5"/>
    <x v="5"/>
    <n v="21.5"/>
    <n v="21.5"/>
    <s v="Credit Card"/>
    <x v="1"/>
    <x v="1"/>
    <x v="6"/>
    <x v="1056"/>
    <s v="UNKNOWN"/>
  </r>
  <r>
    <s v="TXN_5488509"/>
    <s v="CUST_21"/>
    <x v="6"/>
    <x v="149"/>
    <n v="27.5"/>
    <x v="10"/>
    <n v="27.5"/>
    <n v="192.5"/>
    <s v="Digital Wallet"/>
    <x v="1"/>
    <x v="1"/>
    <x v="8"/>
    <x v="29"/>
    <b v="0"/>
  </r>
  <r>
    <s v="TXN_5488903"/>
    <s v="CUST_24"/>
    <x v="1"/>
    <x v="176"/>
    <n v="38"/>
    <x v="0"/>
    <n v="38"/>
    <n v="190"/>
    <s v="Credit Card"/>
    <x v="1"/>
    <x v="0"/>
    <x v="1"/>
    <x v="108"/>
    <s v="UNKNOWN"/>
  </r>
  <r>
    <s v="TXN_5490508"/>
    <s v="CUST_08"/>
    <x v="0"/>
    <x v="114"/>
    <n v="21.5"/>
    <x v="5"/>
    <n v="21.5"/>
    <n v="21.5"/>
    <s v="Cash"/>
    <x v="1"/>
    <x v="2"/>
    <x v="7"/>
    <x v="319"/>
    <b v="1"/>
  </r>
  <r>
    <s v="TXN_5491571"/>
    <s v="CUST_02"/>
    <x v="2"/>
    <x v="80"/>
    <n v="17"/>
    <x v="10"/>
    <n v="17"/>
    <n v="119"/>
    <s v="Cash"/>
    <x v="0"/>
    <x v="0"/>
    <x v="1"/>
    <x v="579"/>
    <b v="1"/>
  </r>
  <r>
    <s v="TXN_5492495"/>
    <s v="CUST_19"/>
    <x v="1"/>
    <x v="2"/>
    <n v="11"/>
    <x v="0"/>
    <n v="11"/>
    <n v="55"/>
    <s v="Digital Wallet"/>
    <x v="0"/>
    <x v="2"/>
    <x v="7"/>
    <x v="430"/>
    <b v="1"/>
  </r>
  <r>
    <s v="TXN_5493009"/>
    <s v="CUST_10"/>
    <x v="0"/>
    <x v="114"/>
    <n v="21.5"/>
    <x v="6"/>
    <n v="21.5"/>
    <n v="172"/>
    <s v="Credit Card"/>
    <x v="1"/>
    <x v="1"/>
    <x v="10"/>
    <x v="1026"/>
    <s v="UNKNOWN"/>
  </r>
  <r>
    <s v="TXN_5494990"/>
    <s v="CUST_16"/>
    <x v="2"/>
    <x v="45"/>
    <n v="11"/>
    <x v="7"/>
    <n v="11"/>
    <n v="44"/>
    <s v="Credit Card"/>
    <x v="1"/>
    <x v="2"/>
    <x v="9"/>
    <x v="971"/>
    <s v="UNKNOWN"/>
  </r>
  <r>
    <s v="TXN_5495445"/>
    <s v="CUST_21"/>
    <x v="6"/>
    <x v="6"/>
    <n v="5"/>
    <x v="10"/>
    <n v="5"/>
    <n v="35"/>
    <s v="Cash"/>
    <x v="1"/>
    <x v="2"/>
    <x v="4"/>
    <x v="402"/>
    <s v="UNKNOWN"/>
  </r>
  <r>
    <s v="TXN_5495475"/>
    <s v="CUST_06"/>
    <x v="4"/>
    <x v="144"/>
    <n v="20"/>
    <x v="0"/>
    <n v="20"/>
    <n v="100"/>
    <s v="Credit Card"/>
    <x v="1"/>
    <x v="1"/>
    <x v="9"/>
    <x v="136"/>
    <s v="UNKNOWN"/>
  </r>
  <r>
    <s v="TXN_5497844"/>
    <s v="CUST_03"/>
    <x v="3"/>
    <x v="9"/>
    <n v="29"/>
    <x v="5"/>
    <n v="29"/>
    <n v="29"/>
    <s v="Digital Wallet"/>
    <x v="0"/>
    <x v="0"/>
    <x v="7"/>
    <x v="1091"/>
    <b v="0"/>
  </r>
  <r>
    <s v="TXN_5498271"/>
    <s v="CUST_17"/>
    <x v="2"/>
    <x v="6"/>
    <n v="0"/>
    <x v="3"/>
    <n v="0"/>
    <n v="0"/>
    <s v="Digital Wallet"/>
    <x v="0"/>
    <x v="0"/>
    <x v="10"/>
    <x v="1007"/>
    <s v="UNKNOWN"/>
  </r>
  <r>
    <s v="TXN_5498300"/>
    <s v="CUST_04"/>
    <x v="0"/>
    <x v="0"/>
    <n v="11"/>
    <x v="9"/>
    <n v="11"/>
    <n v="22"/>
    <s v="Credit Card"/>
    <x v="0"/>
    <x v="0"/>
    <x v="0"/>
    <x v="201"/>
    <b v="0"/>
  </r>
  <r>
    <s v="TXN_5498501"/>
    <s v="CUST_23"/>
    <x v="0"/>
    <x v="17"/>
    <n v="23"/>
    <x v="8"/>
    <n v="23"/>
    <n v="230"/>
    <s v="Cash"/>
    <x v="0"/>
    <x v="2"/>
    <x v="1"/>
    <x v="1107"/>
    <s v="UNKNOWN"/>
  </r>
  <r>
    <s v="TXN_5498711"/>
    <s v="CUST_20"/>
    <x v="1"/>
    <x v="59"/>
    <n v="12.5"/>
    <x v="4"/>
    <n v="12.5"/>
    <n v="75"/>
    <s v="Credit Card"/>
    <x v="1"/>
    <x v="0"/>
    <x v="5"/>
    <x v="650"/>
    <b v="1"/>
  </r>
  <r>
    <s v="TXN_5498786"/>
    <s v="CUST_11"/>
    <x v="2"/>
    <x v="14"/>
    <n v="41"/>
    <x v="10"/>
    <n v="41"/>
    <n v="287"/>
    <s v="Credit Card"/>
    <x v="0"/>
    <x v="0"/>
    <x v="11"/>
    <x v="822"/>
    <s v="UNKNOWN"/>
  </r>
  <r>
    <s v="TXN_5498797"/>
    <s v="CUST_24"/>
    <x v="5"/>
    <x v="136"/>
    <n v="32"/>
    <x v="7"/>
    <n v="32"/>
    <n v="128"/>
    <s v="Digital Wallet"/>
    <x v="1"/>
    <x v="2"/>
    <x v="10"/>
    <x v="480"/>
    <b v="1"/>
  </r>
  <r>
    <s v="TXN_5498882"/>
    <s v="CUST_15"/>
    <x v="0"/>
    <x v="22"/>
    <n v="35"/>
    <x v="4"/>
    <n v="35"/>
    <n v="210"/>
    <s v="Credit Card"/>
    <x v="1"/>
    <x v="0"/>
    <x v="7"/>
    <x v="745"/>
    <b v="1"/>
  </r>
  <r>
    <s v="TXN_5498917"/>
    <s v="CUST_12"/>
    <x v="4"/>
    <x v="93"/>
    <n v="11"/>
    <x v="2"/>
    <n v="11"/>
    <n v="33"/>
    <s v="Cash"/>
    <x v="0"/>
    <x v="0"/>
    <x v="11"/>
    <x v="399"/>
    <b v="0"/>
  </r>
  <r>
    <s v="TXN_5500210"/>
    <s v="CUST_14"/>
    <x v="4"/>
    <x v="139"/>
    <n v="27.5"/>
    <x v="1"/>
    <n v="27.5"/>
    <n v="247.5"/>
    <s v="Credit Card"/>
    <x v="1"/>
    <x v="1"/>
    <x v="10"/>
    <x v="122"/>
    <b v="0"/>
  </r>
  <r>
    <s v="TXN_5500378"/>
    <s v="CUST_04"/>
    <x v="4"/>
    <x v="103"/>
    <n v="33.5"/>
    <x v="10"/>
    <n v="33.5"/>
    <n v="234.5"/>
    <s v="Digital Wallet"/>
    <x v="0"/>
    <x v="1"/>
    <x v="8"/>
    <x v="208"/>
    <b v="0"/>
  </r>
  <r>
    <s v="TXN_5501227"/>
    <s v="CUST_20"/>
    <x v="6"/>
    <x v="132"/>
    <n v="8"/>
    <x v="1"/>
    <n v="8"/>
    <n v="72"/>
    <s v="Credit Card"/>
    <x v="1"/>
    <x v="0"/>
    <x v="6"/>
    <x v="978"/>
    <s v="UNKNOWN"/>
  </r>
  <r>
    <s v="TXN_5501281"/>
    <s v="CUST_19"/>
    <x v="4"/>
    <x v="8"/>
    <n v="15.5"/>
    <x v="6"/>
    <n v="15.5"/>
    <n v="124"/>
    <s v="Cash"/>
    <x v="0"/>
    <x v="0"/>
    <x v="10"/>
    <x v="729"/>
    <b v="0"/>
  </r>
  <r>
    <s v="TXN_5501500"/>
    <s v="CUST_25"/>
    <x v="2"/>
    <x v="151"/>
    <n v="35"/>
    <x v="8"/>
    <n v="35"/>
    <n v="350"/>
    <s v="Credit Card"/>
    <x v="0"/>
    <x v="0"/>
    <x v="7"/>
    <x v="344"/>
    <b v="0"/>
  </r>
  <r>
    <s v="TXN_5501595"/>
    <s v="CUST_03"/>
    <x v="3"/>
    <x v="56"/>
    <n v="15.5"/>
    <x v="2"/>
    <n v="15.5"/>
    <n v="46.5"/>
    <s v="Cash"/>
    <x v="1"/>
    <x v="2"/>
    <x v="9"/>
    <x v="500"/>
    <b v="1"/>
  </r>
  <r>
    <s v="TXN_5501762"/>
    <s v="CUST_07"/>
    <x v="1"/>
    <x v="85"/>
    <n v="20"/>
    <x v="10"/>
    <n v="20"/>
    <n v="140"/>
    <s v="Cash"/>
    <x v="1"/>
    <x v="2"/>
    <x v="3"/>
    <x v="119"/>
    <b v="0"/>
  </r>
  <r>
    <s v="TXN_5501865"/>
    <s v="CUST_21"/>
    <x v="5"/>
    <x v="89"/>
    <n v="18.5"/>
    <x v="8"/>
    <n v="18.5"/>
    <n v="185"/>
    <s v="Digital Wallet"/>
    <x v="0"/>
    <x v="1"/>
    <x v="8"/>
    <x v="806"/>
    <b v="0"/>
  </r>
  <r>
    <s v="TXN_5502229"/>
    <s v="CUST_07"/>
    <x v="6"/>
    <x v="108"/>
    <n v="21.5"/>
    <x v="8"/>
    <n v="21.5"/>
    <n v="215"/>
    <s v="Cash"/>
    <x v="1"/>
    <x v="0"/>
    <x v="0"/>
    <x v="198"/>
    <s v="UNKNOWN"/>
  </r>
  <r>
    <s v="TXN_5502375"/>
    <s v="CUST_03"/>
    <x v="6"/>
    <x v="38"/>
    <n v="5"/>
    <x v="10"/>
    <n v="5"/>
    <n v="35"/>
    <s v="Cash"/>
    <x v="1"/>
    <x v="0"/>
    <x v="9"/>
    <x v="248"/>
    <b v="1"/>
  </r>
  <r>
    <s v="TXN_5502712"/>
    <s v="CUST_16"/>
    <x v="6"/>
    <x v="34"/>
    <n v="15.5"/>
    <x v="5"/>
    <n v="15.5"/>
    <n v="15.5"/>
    <s v="Credit Card"/>
    <x v="0"/>
    <x v="2"/>
    <x v="6"/>
    <x v="327"/>
    <s v="UNKNOWN"/>
  </r>
  <r>
    <s v="TXN_5503303"/>
    <s v="CUST_19"/>
    <x v="5"/>
    <x v="136"/>
    <n v="32"/>
    <x v="4"/>
    <n v="32"/>
    <n v="192"/>
    <s v="Cash"/>
    <x v="1"/>
    <x v="0"/>
    <x v="5"/>
    <x v="394"/>
    <b v="0"/>
  </r>
  <r>
    <s v="TXN_5503377"/>
    <s v="CUST_09"/>
    <x v="2"/>
    <x v="66"/>
    <n v="27.5"/>
    <x v="7"/>
    <n v="27.5"/>
    <n v="110"/>
    <s v="Credit Card"/>
    <x v="1"/>
    <x v="2"/>
    <x v="11"/>
    <x v="680"/>
    <b v="1"/>
  </r>
  <r>
    <s v="TXN_5504057"/>
    <s v="CUST_03"/>
    <x v="7"/>
    <x v="42"/>
    <n v="29"/>
    <x v="7"/>
    <n v="29"/>
    <n v="116"/>
    <s v="Cash"/>
    <x v="0"/>
    <x v="2"/>
    <x v="7"/>
    <x v="1031"/>
    <b v="1"/>
  </r>
  <r>
    <s v="TXN_5504141"/>
    <s v="CUST_16"/>
    <x v="7"/>
    <x v="33"/>
    <n v="38"/>
    <x v="0"/>
    <n v="38"/>
    <n v="190"/>
    <s v="Digital Wallet"/>
    <x v="1"/>
    <x v="0"/>
    <x v="3"/>
    <x v="85"/>
    <s v="UNKNOWN"/>
  </r>
  <r>
    <s v="TXN_5504521"/>
    <s v="CUST_05"/>
    <x v="5"/>
    <x v="6"/>
    <n v="0"/>
    <x v="3"/>
    <n v="0"/>
    <n v="0"/>
    <s v="Digital Wallet"/>
    <x v="0"/>
    <x v="0"/>
    <x v="2"/>
    <x v="859"/>
    <b v="0"/>
  </r>
  <r>
    <s v="TXN_5505701"/>
    <s v="CUST_04"/>
    <x v="3"/>
    <x v="37"/>
    <n v="20"/>
    <x v="8"/>
    <n v="20"/>
    <n v="200"/>
    <s v="Digital Wallet"/>
    <x v="0"/>
    <x v="0"/>
    <x v="11"/>
    <x v="226"/>
    <b v="0"/>
  </r>
  <r>
    <s v="TXN_5506088"/>
    <s v="CUST_24"/>
    <x v="7"/>
    <x v="81"/>
    <n v="36.5"/>
    <x v="9"/>
    <n v="36.5"/>
    <n v="73"/>
    <s v="Digital Wallet"/>
    <x v="1"/>
    <x v="1"/>
    <x v="7"/>
    <x v="1047"/>
    <b v="1"/>
  </r>
  <r>
    <s v="TXN_5507888"/>
    <s v="CUST_23"/>
    <x v="6"/>
    <x v="96"/>
    <n v="12.5"/>
    <x v="4"/>
    <n v="12.5"/>
    <n v="75"/>
    <s v="Credit Card"/>
    <x v="0"/>
    <x v="0"/>
    <x v="10"/>
    <x v="729"/>
    <b v="1"/>
  </r>
  <r>
    <s v="TXN_5508625"/>
    <s v="CUST_06"/>
    <x v="6"/>
    <x v="130"/>
    <n v="11"/>
    <x v="5"/>
    <n v="11"/>
    <n v="11"/>
    <s v="Cash"/>
    <x v="0"/>
    <x v="0"/>
    <x v="5"/>
    <x v="588"/>
    <s v="UNKNOWN"/>
  </r>
  <r>
    <s v="TXN_5509332"/>
    <s v="CUST_02"/>
    <x v="0"/>
    <x v="76"/>
    <n v="33.5"/>
    <x v="1"/>
    <n v="33.5"/>
    <n v="301.5"/>
    <s v="Credit Card"/>
    <x v="0"/>
    <x v="1"/>
    <x v="5"/>
    <x v="875"/>
    <b v="0"/>
  </r>
  <r>
    <s v="TXN_5509504"/>
    <s v="CUST_02"/>
    <x v="1"/>
    <x v="6"/>
    <n v="18.5"/>
    <x v="7"/>
    <n v="18.5"/>
    <n v="74"/>
    <s v="Digital Wallet"/>
    <x v="1"/>
    <x v="2"/>
    <x v="9"/>
    <x v="500"/>
    <b v="1"/>
  </r>
  <r>
    <s v="TXN_5510271"/>
    <s v="CUST_23"/>
    <x v="1"/>
    <x v="147"/>
    <n v="15.5"/>
    <x v="7"/>
    <n v="15.5"/>
    <n v="62"/>
    <s v="Cash"/>
    <x v="1"/>
    <x v="0"/>
    <x v="7"/>
    <x v="756"/>
    <b v="1"/>
  </r>
  <r>
    <s v="TXN_5510641"/>
    <s v="CUST_14"/>
    <x v="7"/>
    <x v="42"/>
    <n v="29"/>
    <x v="2"/>
    <n v="29"/>
    <n v="87"/>
    <s v="Cash"/>
    <x v="1"/>
    <x v="2"/>
    <x v="0"/>
    <x v="513"/>
    <b v="0"/>
  </r>
  <r>
    <s v="TXN_5510664"/>
    <s v="CUST_06"/>
    <x v="1"/>
    <x v="2"/>
    <n v="11"/>
    <x v="9"/>
    <n v="11"/>
    <n v="22"/>
    <s v="Credit Card"/>
    <x v="1"/>
    <x v="0"/>
    <x v="8"/>
    <x v="1030"/>
    <s v="UNKNOWN"/>
  </r>
  <r>
    <s v="TXN_5511793"/>
    <s v="CUST_14"/>
    <x v="2"/>
    <x v="57"/>
    <n v="24.5"/>
    <x v="8"/>
    <n v="24.5"/>
    <n v="245"/>
    <s v="Digital Wallet"/>
    <x v="0"/>
    <x v="2"/>
    <x v="2"/>
    <x v="103"/>
    <b v="0"/>
  </r>
  <r>
    <s v="TXN_5512150"/>
    <s v="CUST_21"/>
    <x v="6"/>
    <x v="90"/>
    <n v="33.5"/>
    <x v="9"/>
    <n v="33.5"/>
    <n v="67"/>
    <s v="Cash"/>
    <x v="1"/>
    <x v="0"/>
    <x v="2"/>
    <x v="297"/>
    <s v="UNKNOWN"/>
  </r>
  <r>
    <s v="TXN_5512573"/>
    <s v="CUST_08"/>
    <x v="7"/>
    <x v="69"/>
    <n v="5"/>
    <x v="8"/>
    <n v="5"/>
    <n v="50"/>
    <s v="Cash"/>
    <x v="1"/>
    <x v="0"/>
    <x v="7"/>
    <x v="574"/>
    <s v="UNKNOWN"/>
  </r>
  <r>
    <s v="TXN_5512644"/>
    <s v="CUST_13"/>
    <x v="4"/>
    <x v="100"/>
    <n v="5"/>
    <x v="5"/>
    <n v="5"/>
    <n v="5"/>
    <s v="Cash"/>
    <x v="0"/>
    <x v="1"/>
    <x v="7"/>
    <x v="189"/>
    <b v="0"/>
  </r>
  <r>
    <s v="TXN_5513008"/>
    <s v="CUST_11"/>
    <x v="2"/>
    <x v="151"/>
    <n v="35"/>
    <x v="6"/>
    <n v="35"/>
    <n v="280"/>
    <s v="Credit Card"/>
    <x v="0"/>
    <x v="2"/>
    <x v="4"/>
    <x v="236"/>
    <b v="0"/>
  </r>
  <r>
    <s v="TXN_5513567"/>
    <s v="CUST_06"/>
    <x v="2"/>
    <x v="6"/>
    <n v="18.5"/>
    <x v="8"/>
    <n v="18.5"/>
    <n v="185"/>
    <s v="Digital Wallet"/>
    <x v="1"/>
    <x v="1"/>
    <x v="0"/>
    <x v="508"/>
    <s v="UNKNOWN"/>
  </r>
  <r>
    <s v="TXN_5513986"/>
    <s v="CUST_13"/>
    <x v="1"/>
    <x v="48"/>
    <n v="26"/>
    <x v="5"/>
    <n v="26"/>
    <n v="26"/>
    <s v="Digital Wallet"/>
    <x v="1"/>
    <x v="0"/>
    <x v="6"/>
    <x v="572"/>
    <s v="UNKNOWN"/>
  </r>
  <r>
    <s v="TXN_5514653"/>
    <s v="CUST_18"/>
    <x v="6"/>
    <x v="150"/>
    <n v="14"/>
    <x v="8"/>
    <n v="14"/>
    <n v="140"/>
    <s v="Credit Card"/>
    <x v="0"/>
    <x v="1"/>
    <x v="2"/>
    <x v="1028"/>
    <s v="UNKNOWN"/>
  </r>
  <r>
    <s v="TXN_5515525"/>
    <s v="CUST_01"/>
    <x v="2"/>
    <x v="57"/>
    <n v="24.5"/>
    <x v="0"/>
    <n v="24.5"/>
    <n v="122.5"/>
    <s v="Credit Card"/>
    <x v="1"/>
    <x v="1"/>
    <x v="9"/>
    <x v="231"/>
    <b v="1"/>
  </r>
  <r>
    <s v="TXN_5515647"/>
    <s v="CUST_05"/>
    <x v="6"/>
    <x v="130"/>
    <n v="11"/>
    <x v="0"/>
    <n v="11"/>
    <n v="55"/>
    <s v="Cash"/>
    <x v="1"/>
    <x v="1"/>
    <x v="2"/>
    <x v="698"/>
    <b v="1"/>
  </r>
  <r>
    <s v="TXN_5517289"/>
    <s v="CUST_25"/>
    <x v="6"/>
    <x v="152"/>
    <n v="6.5"/>
    <x v="6"/>
    <n v="6.5"/>
    <n v="52"/>
    <s v="Credit Card"/>
    <x v="1"/>
    <x v="2"/>
    <x v="10"/>
    <x v="1066"/>
    <s v="UNKNOWN"/>
  </r>
  <r>
    <s v="TXN_5517386"/>
    <s v="CUST_13"/>
    <x v="7"/>
    <x v="142"/>
    <n v="9.5"/>
    <x v="9"/>
    <n v="9.5"/>
    <n v="19"/>
    <s v="Digital Wallet"/>
    <x v="0"/>
    <x v="2"/>
    <x v="2"/>
    <x v="15"/>
    <s v="UNKNOWN"/>
  </r>
  <r>
    <s v="TXN_5518537"/>
    <s v="CUST_19"/>
    <x v="0"/>
    <x v="6"/>
    <n v="11"/>
    <x v="5"/>
    <n v="11"/>
    <n v="11"/>
    <s v="Cash"/>
    <x v="0"/>
    <x v="2"/>
    <x v="8"/>
    <x v="1048"/>
    <s v="UNKNOWN"/>
  </r>
  <r>
    <s v="TXN_5518578"/>
    <s v="CUST_06"/>
    <x v="4"/>
    <x v="82"/>
    <n v="32"/>
    <x v="4"/>
    <n v="32"/>
    <n v="192"/>
    <s v="Cash"/>
    <x v="0"/>
    <x v="1"/>
    <x v="4"/>
    <x v="587"/>
    <b v="0"/>
  </r>
  <r>
    <s v="TXN_5518783"/>
    <s v="CUST_16"/>
    <x v="2"/>
    <x v="177"/>
    <n v="26"/>
    <x v="4"/>
    <n v="26"/>
    <n v="156"/>
    <s v="Credit Card"/>
    <x v="0"/>
    <x v="2"/>
    <x v="9"/>
    <x v="923"/>
    <b v="0"/>
  </r>
  <r>
    <s v="TXN_5520047"/>
    <s v="CUST_18"/>
    <x v="7"/>
    <x v="32"/>
    <n v="27.5"/>
    <x v="7"/>
    <n v="27.5"/>
    <n v="110"/>
    <s v="Digital Wallet"/>
    <x v="0"/>
    <x v="1"/>
    <x v="8"/>
    <x v="1041"/>
    <s v="UNKNOWN"/>
  </r>
  <r>
    <s v="TXN_5520149"/>
    <s v="CUST_13"/>
    <x v="7"/>
    <x v="142"/>
    <n v="9.5"/>
    <x v="10"/>
    <n v="9.5"/>
    <n v="66.5"/>
    <s v="Digital Wallet"/>
    <x v="1"/>
    <x v="2"/>
    <x v="5"/>
    <x v="72"/>
    <b v="1"/>
  </r>
  <r>
    <s v="TXN_5520385"/>
    <s v="CUST_24"/>
    <x v="3"/>
    <x v="6"/>
    <n v="27.5"/>
    <x v="0"/>
    <n v="27.5"/>
    <n v="137.5"/>
    <s v="Digital Wallet"/>
    <x v="0"/>
    <x v="0"/>
    <x v="4"/>
    <x v="878"/>
    <s v="UNKNOWN"/>
  </r>
  <r>
    <s v="TXN_5521089"/>
    <s v="CUST_13"/>
    <x v="3"/>
    <x v="9"/>
    <n v="29"/>
    <x v="2"/>
    <n v="29"/>
    <n v="87"/>
    <s v="Digital Wallet"/>
    <x v="0"/>
    <x v="0"/>
    <x v="9"/>
    <x v="203"/>
    <b v="1"/>
  </r>
  <r>
    <s v="TXN_5523804"/>
    <s v="CUST_09"/>
    <x v="4"/>
    <x v="103"/>
    <n v="33.5"/>
    <x v="4"/>
    <n v="33.5"/>
    <n v="201"/>
    <s v="Cash"/>
    <x v="0"/>
    <x v="2"/>
    <x v="7"/>
    <x v="430"/>
    <b v="1"/>
  </r>
  <r>
    <s v="TXN_5525208"/>
    <s v="CUST_13"/>
    <x v="5"/>
    <x v="41"/>
    <n v="39.5"/>
    <x v="1"/>
    <n v="39.5"/>
    <n v="355.5"/>
    <s v="Credit Card"/>
    <x v="1"/>
    <x v="1"/>
    <x v="0"/>
    <x v="113"/>
    <s v="UNKNOWN"/>
  </r>
  <r>
    <s v="TXN_5525894"/>
    <s v="CUST_18"/>
    <x v="0"/>
    <x v="155"/>
    <n v="27.5"/>
    <x v="9"/>
    <n v="27.5"/>
    <n v="55"/>
    <s v="Credit Card"/>
    <x v="0"/>
    <x v="0"/>
    <x v="11"/>
    <x v="601"/>
    <b v="0"/>
  </r>
  <r>
    <s v="TXN_5526147"/>
    <s v="CUST_16"/>
    <x v="5"/>
    <x v="35"/>
    <n v="33.5"/>
    <x v="8"/>
    <n v="33.5"/>
    <n v="335"/>
    <s v="Digital Wallet"/>
    <x v="0"/>
    <x v="0"/>
    <x v="11"/>
    <x v="1072"/>
    <b v="1"/>
  </r>
  <r>
    <s v="TXN_5526938"/>
    <s v="CUST_20"/>
    <x v="7"/>
    <x v="63"/>
    <n v="20"/>
    <x v="2"/>
    <n v="20"/>
    <n v="60"/>
    <s v="Credit Card"/>
    <x v="0"/>
    <x v="1"/>
    <x v="5"/>
    <x v="274"/>
    <s v="UNKNOWN"/>
  </r>
  <r>
    <s v="TXN_5527798"/>
    <s v="CUST_16"/>
    <x v="4"/>
    <x v="182"/>
    <n v="6.5"/>
    <x v="4"/>
    <n v="6.5"/>
    <n v="39"/>
    <s v="Digital Wallet"/>
    <x v="0"/>
    <x v="2"/>
    <x v="7"/>
    <x v="798"/>
    <b v="0"/>
  </r>
  <r>
    <s v="TXN_5528637"/>
    <s v="CUST_22"/>
    <x v="7"/>
    <x v="118"/>
    <n v="33.5"/>
    <x v="8"/>
    <n v="33.5"/>
    <n v="335"/>
    <s v="Cash"/>
    <x v="1"/>
    <x v="2"/>
    <x v="8"/>
    <x v="602"/>
    <b v="0"/>
  </r>
  <r>
    <s v="TXN_5529041"/>
    <s v="CUST_07"/>
    <x v="6"/>
    <x v="15"/>
    <n v="26"/>
    <x v="10"/>
    <n v="26"/>
    <n v="182"/>
    <s v="Credit Card"/>
    <x v="0"/>
    <x v="0"/>
    <x v="4"/>
    <x v="847"/>
    <s v="UNKNOWN"/>
  </r>
  <r>
    <s v="TXN_5529274"/>
    <s v="CUST_17"/>
    <x v="3"/>
    <x v="56"/>
    <n v="15.5"/>
    <x v="9"/>
    <n v="15.5"/>
    <n v="31"/>
    <s v="Digital Wallet"/>
    <x v="0"/>
    <x v="0"/>
    <x v="7"/>
    <x v="756"/>
    <b v="0"/>
  </r>
  <r>
    <s v="TXN_5529689"/>
    <s v="CUST_14"/>
    <x v="3"/>
    <x v="185"/>
    <n v="30.5"/>
    <x v="8"/>
    <n v="30.5"/>
    <n v="305"/>
    <s v="Credit Card"/>
    <x v="0"/>
    <x v="1"/>
    <x v="9"/>
    <x v="361"/>
    <b v="0"/>
  </r>
  <r>
    <s v="TXN_5529772"/>
    <s v="CUST_12"/>
    <x v="7"/>
    <x v="33"/>
    <n v="38"/>
    <x v="5"/>
    <n v="38"/>
    <n v="38"/>
    <s v="Credit Card"/>
    <x v="0"/>
    <x v="0"/>
    <x v="5"/>
    <x v="623"/>
    <b v="0"/>
  </r>
  <r>
    <s v="TXN_5530234"/>
    <s v="CUST_10"/>
    <x v="4"/>
    <x v="40"/>
    <n v="29"/>
    <x v="6"/>
    <n v="29"/>
    <n v="232"/>
    <s v="Cash"/>
    <x v="1"/>
    <x v="2"/>
    <x v="9"/>
    <x v="971"/>
    <b v="1"/>
  </r>
  <r>
    <s v="TXN_5530545"/>
    <s v="CUST_01"/>
    <x v="0"/>
    <x v="138"/>
    <n v="6.5"/>
    <x v="8"/>
    <n v="6.5"/>
    <n v="65"/>
    <s v="Digital Wallet"/>
    <x v="1"/>
    <x v="2"/>
    <x v="3"/>
    <x v="546"/>
    <s v="UNKNOWN"/>
  </r>
  <r>
    <s v="TXN_5531182"/>
    <s v="CUST_06"/>
    <x v="1"/>
    <x v="85"/>
    <n v="20"/>
    <x v="2"/>
    <n v="20"/>
    <n v="60"/>
    <s v="Credit Card"/>
    <x v="0"/>
    <x v="1"/>
    <x v="9"/>
    <x v="446"/>
    <b v="1"/>
  </r>
  <r>
    <s v="TXN_5531565"/>
    <s v="CUST_21"/>
    <x v="5"/>
    <x v="12"/>
    <n v="21.5"/>
    <x v="6"/>
    <n v="21.5"/>
    <n v="172"/>
    <s v="Digital Wallet"/>
    <x v="0"/>
    <x v="1"/>
    <x v="4"/>
    <x v="587"/>
    <s v="UNKNOWN"/>
  </r>
  <r>
    <s v="TXN_5532386"/>
    <s v="CUST_02"/>
    <x v="3"/>
    <x v="53"/>
    <n v="23"/>
    <x v="10"/>
    <n v="23"/>
    <n v="161"/>
    <s v="Credit Card"/>
    <x v="1"/>
    <x v="0"/>
    <x v="1"/>
    <x v="64"/>
    <b v="1"/>
  </r>
  <r>
    <s v="TXN_5532395"/>
    <s v="CUST_21"/>
    <x v="0"/>
    <x v="121"/>
    <n v="24.5"/>
    <x v="10"/>
    <n v="24.5"/>
    <n v="171.5"/>
    <s v="Cash"/>
    <x v="1"/>
    <x v="0"/>
    <x v="5"/>
    <x v="685"/>
    <b v="0"/>
  </r>
  <r>
    <s v="TXN_5532478"/>
    <s v="CUST_19"/>
    <x v="3"/>
    <x v="55"/>
    <n v="8"/>
    <x v="8"/>
    <n v="8"/>
    <n v="80"/>
    <s v="Cash"/>
    <x v="1"/>
    <x v="0"/>
    <x v="11"/>
    <x v="426"/>
    <s v="UNKNOWN"/>
  </r>
  <r>
    <s v="TXN_5533070"/>
    <s v="CUST_12"/>
    <x v="4"/>
    <x v="103"/>
    <n v="33.5"/>
    <x v="5"/>
    <n v="33.5"/>
    <n v="33.5"/>
    <s v="Digital Wallet"/>
    <x v="1"/>
    <x v="2"/>
    <x v="7"/>
    <x v="929"/>
    <b v="1"/>
  </r>
  <r>
    <s v="TXN_5533205"/>
    <s v="CUST_18"/>
    <x v="1"/>
    <x v="6"/>
    <n v="39.5"/>
    <x v="10"/>
    <n v="39.5"/>
    <n v="276.5"/>
    <s v="Credit Card"/>
    <x v="1"/>
    <x v="2"/>
    <x v="5"/>
    <x v="653"/>
    <s v="UNKNOWN"/>
  </r>
  <r>
    <s v="TXN_5534368"/>
    <s v="CUST_09"/>
    <x v="3"/>
    <x v="6"/>
    <n v="23"/>
    <x v="4"/>
    <n v="23"/>
    <n v="138"/>
    <s v="Credit Card"/>
    <x v="0"/>
    <x v="1"/>
    <x v="2"/>
    <x v="894"/>
    <b v="0"/>
  </r>
  <r>
    <s v="TXN_5535762"/>
    <s v="CUST_18"/>
    <x v="6"/>
    <x v="38"/>
    <n v="5"/>
    <x v="10"/>
    <n v="5"/>
    <n v="35"/>
    <s v="Cash"/>
    <x v="0"/>
    <x v="1"/>
    <x v="5"/>
    <x v="274"/>
    <b v="0"/>
  </r>
  <r>
    <s v="TXN_5536646"/>
    <s v="CUST_24"/>
    <x v="4"/>
    <x v="103"/>
    <n v="33.5"/>
    <x v="1"/>
    <n v="33.5"/>
    <n v="301.5"/>
    <s v="Cash"/>
    <x v="1"/>
    <x v="0"/>
    <x v="6"/>
    <x v="110"/>
    <s v="UNKNOWN"/>
  </r>
  <r>
    <s v="TXN_5536792"/>
    <s v="CUST_16"/>
    <x v="2"/>
    <x v="128"/>
    <n v="30.5"/>
    <x v="8"/>
    <n v="30.5"/>
    <n v="305"/>
    <s v="Cash"/>
    <x v="0"/>
    <x v="1"/>
    <x v="10"/>
    <x v="788"/>
    <b v="1"/>
  </r>
  <r>
    <s v="TXN_5537108"/>
    <s v="CUST_09"/>
    <x v="1"/>
    <x v="85"/>
    <n v="20"/>
    <x v="7"/>
    <n v="20"/>
    <n v="80"/>
    <s v="Credit Card"/>
    <x v="1"/>
    <x v="1"/>
    <x v="10"/>
    <x v="475"/>
    <b v="0"/>
  </r>
  <r>
    <s v="TXN_5539624"/>
    <s v="CUST_16"/>
    <x v="3"/>
    <x v="104"/>
    <n v="32"/>
    <x v="6"/>
    <n v="32"/>
    <n v="256"/>
    <s v="Digital Wallet"/>
    <x v="1"/>
    <x v="1"/>
    <x v="6"/>
    <x v="47"/>
    <b v="0"/>
  </r>
  <r>
    <s v="TXN_5540233"/>
    <s v="CUST_09"/>
    <x v="4"/>
    <x v="50"/>
    <n v="9.5"/>
    <x v="10"/>
    <n v="9.5"/>
    <n v="66.5"/>
    <s v="Credit Card"/>
    <x v="1"/>
    <x v="0"/>
    <x v="3"/>
    <x v="145"/>
    <s v="UNKNOWN"/>
  </r>
  <r>
    <s v="TXN_5541676"/>
    <s v="CUST_17"/>
    <x v="5"/>
    <x v="6"/>
    <n v="17"/>
    <x v="1"/>
    <n v="17"/>
    <n v="153"/>
    <s v="Digital Wallet"/>
    <x v="1"/>
    <x v="0"/>
    <x v="1"/>
    <x v="916"/>
    <b v="0"/>
  </r>
  <r>
    <s v="TXN_5543262"/>
    <s v="CUST_24"/>
    <x v="0"/>
    <x v="114"/>
    <n v="21.5"/>
    <x v="4"/>
    <n v="21.5"/>
    <n v="129"/>
    <s v="Cash"/>
    <x v="1"/>
    <x v="2"/>
    <x v="6"/>
    <x v="328"/>
    <b v="0"/>
  </r>
  <r>
    <s v="TXN_5543359"/>
    <s v="CUST_09"/>
    <x v="5"/>
    <x v="200"/>
    <n v="23"/>
    <x v="9"/>
    <n v="23"/>
    <n v="46"/>
    <s v="Credit Card"/>
    <x v="0"/>
    <x v="1"/>
    <x v="5"/>
    <x v="517"/>
    <s v="UNKNOWN"/>
  </r>
  <r>
    <s v="TXN_5543371"/>
    <s v="CUST_15"/>
    <x v="3"/>
    <x v="175"/>
    <n v="17"/>
    <x v="7"/>
    <n v="17"/>
    <n v="68"/>
    <s v="Credit Card"/>
    <x v="1"/>
    <x v="0"/>
    <x v="1"/>
    <x v="93"/>
    <b v="1"/>
  </r>
  <r>
    <s v="TXN_5543548"/>
    <s v="CUST_13"/>
    <x v="7"/>
    <x v="106"/>
    <n v="15.5"/>
    <x v="9"/>
    <n v="15.5"/>
    <n v="31"/>
    <s v="Credit Card"/>
    <x v="1"/>
    <x v="2"/>
    <x v="10"/>
    <x v="759"/>
    <b v="0"/>
  </r>
  <r>
    <s v="TXN_5543825"/>
    <s v="CUST_18"/>
    <x v="7"/>
    <x v="118"/>
    <n v="33.5"/>
    <x v="5"/>
    <n v="33.5"/>
    <n v="33.5"/>
    <s v="Cash"/>
    <x v="0"/>
    <x v="0"/>
    <x v="7"/>
    <x v="344"/>
    <b v="0"/>
  </r>
  <r>
    <s v="TXN_5544368"/>
    <s v="CUST_20"/>
    <x v="5"/>
    <x v="11"/>
    <n v="6.5"/>
    <x v="7"/>
    <n v="6.5"/>
    <n v="26"/>
    <s v="Digital Wallet"/>
    <x v="1"/>
    <x v="1"/>
    <x v="5"/>
    <x v="350"/>
    <s v="UNKNOWN"/>
  </r>
  <r>
    <s v="TXN_5544428"/>
    <s v="CUST_18"/>
    <x v="2"/>
    <x v="86"/>
    <n v="23"/>
    <x v="6"/>
    <n v="23"/>
    <n v="184"/>
    <s v="Credit Card"/>
    <x v="1"/>
    <x v="2"/>
    <x v="11"/>
    <x v="312"/>
    <s v="UNKNOWN"/>
  </r>
  <r>
    <s v="TXN_5545903"/>
    <s v="CUST_25"/>
    <x v="3"/>
    <x v="6"/>
    <n v="0"/>
    <x v="3"/>
    <n v="0"/>
    <n v="0"/>
    <s v="Credit Card"/>
    <x v="0"/>
    <x v="1"/>
    <x v="1"/>
    <x v="730"/>
    <b v="1"/>
  </r>
  <r>
    <s v="TXN_5546642"/>
    <s v="CUST_05"/>
    <x v="2"/>
    <x v="23"/>
    <n v="32"/>
    <x v="2"/>
    <n v="32"/>
    <n v="96"/>
    <s v="Credit Card"/>
    <x v="1"/>
    <x v="2"/>
    <x v="4"/>
    <x v="977"/>
    <b v="0"/>
  </r>
  <r>
    <s v="TXN_5547862"/>
    <s v="CUST_24"/>
    <x v="0"/>
    <x v="64"/>
    <n v="20"/>
    <x v="8"/>
    <n v="20"/>
    <n v="200"/>
    <s v="Digital Wallet"/>
    <x v="0"/>
    <x v="1"/>
    <x v="11"/>
    <x v="725"/>
    <b v="0"/>
  </r>
  <r>
    <s v="TXN_5547887"/>
    <s v="CUST_01"/>
    <x v="7"/>
    <x v="42"/>
    <n v="29"/>
    <x v="8"/>
    <n v="29"/>
    <n v="290"/>
    <s v="Digital Wallet"/>
    <x v="1"/>
    <x v="0"/>
    <x v="4"/>
    <x v="378"/>
    <b v="1"/>
  </r>
  <r>
    <s v="TXN_5549998"/>
    <s v="CUST_17"/>
    <x v="1"/>
    <x v="1"/>
    <n v="6.5"/>
    <x v="7"/>
    <n v="6.5"/>
    <n v="26"/>
    <s v="Digital Wallet"/>
    <x v="1"/>
    <x v="2"/>
    <x v="2"/>
    <x v="1010"/>
    <s v="UNKNOWN"/>
  </r>
  <r>
    <s v="TXN_5550602"/>
    <s v="CUST_08"/>
    <x v="5"/>
    <x v="122"/>
    <n v="8"/>
    <x v="5"/>
    <n v="8"/>
    <n v="8"/>
    <s v="Credit Card"/>
    <x v="1"/>
    <x v="2"/>
    <x v="6"/>
    <x v="608"/>
    <s v="UNKNOWN"/>
  </r>
  <r>
    <s v="TXN_5550924"/>
    <s v="CUST_11"/>
    <x v="5"/>
    <x v="122"/>
    <n v="8"/>
    <x v="7"/>
    <n v="8"/>
    <n v="32"/>
    <s v="Credit Card"/>
    <x v="0"/>
    <x v="1"/>
    <x v="5"/>
    <x v="875"/>
    <s v="UNKNOWN"/>
  </r>
  <r>
    <s v="TXN_5551793"/>
    <s v="CUST_03"/>
    <x v="3"/>
    <x v="43"/>
    <n v="14"/>
    <x v="0"/>
    <n v="14"/>
    <n v="70"/>
    <s v="Cash"/>
    <x v="1"/>
    <x v="0"/>
    <x v="2"/>
    <x v="293"/>
    <b v="1"/>
  </r>
  <r>
    <s v="TXN_5552232"/>
    <s v="CUST_02"/>
    <x v="4"/>
    <x v="31"/>
    <n v="18.5"/>
    <x v="8"/>
    <n v="18.5"/>
    <n v="185"/>
    <s v="Cash"/>
    <x v="0"/>
    <x v="2"/>
    <x v="7"/>
    <x v="461"/>
    <b v="0"/>
  </r>
  <r>
    <s v="TXN_5553241"/>
    <s v="CUST_20"/>
    <x v="4"/>
    <x v="27"/>
    <n v="26"/>
    <x v="0"/>
    <n v="26"/>
    <n v="130"/>
    <s v="Cash"/>
    <x v="1"/>
    <x v="0"/>
    <x v="6"/>
    <x v="590"/>
    <s v="UNKNOWN"/>
  </r>
  <r>
    <s v="TXN_5554317"/>
    <s v="CUST_14"/>
    <x v="5"/>
    <x v="127"/>
    <n v="12.5"/>
    <x v="7"/>
    <n v="12.5"/>
    <n v="50"/>
    <s v="Digital Wallet"/>
    <x v="1"/>
    <x v="1"/>
    <x v="1"/>
    <x v="743"/>
    <b v="0"/>
  </r>
  <r>
    <s v="TXN_5554744"/>
    <s v="CUST_07"/>
    <x v="1"/>
    <x v="157"/>
    <n v="41"/>
    <x v="1"/>
    <n v="41"/>
    <n v="369"/>
    <s v="Digital Wallet"/>
    <x v="0"/>
    <x v="0"/>
    <x v="11"/>
    <x v="908"/>
    <s v="UNKNOWN"/>
  </r>
  <r>
    <s v="TXN_5555336"/>
    <s v="CUST_13"/>
    <x v="5"/>
    <x v="47"/>
    <n v="15.5"/>
    <x v="6"/>
    <n v="15.5"/>
    <n v="124"/>
    <s v="Cash"/>
    <x v="0"/>
    <x v="0"/>
    <x v="0"/>
    <x v="40"/>
    <s v="UNKNOWN"/>
  </r>
  <r>
    <s v="TXN_5557152"/>
    <s v="CUST_06"/>
    <x v="0"/>
    <x v="131"/>
    <n v="17"/>
    <x v="10"/>
    <n v="17"/>
    <n v="119"/>
    <s v="Credit Card"/>
    <x v="1"/>
    <x v="1"/>
    <x v="3"/>
    <x v="808"/>
    <b v="0"/>
  </r>
  <r>
    <s v="TXN_5557970"/>
    <s v="CUST_11"/>
    <x v="0"/>
    <x v="17"/>
    <n v="23"/>
    <x v="8"/>
    <n v="23"/>
    <n v="230"/>
    <s v="Cash"/>
    <x v="1"/>
    <x v="0"/>
    <x v="6"/>
    <x v="407"/>
    <b v="0"/>
  </r>
  <r>
    <s v="TXN_5558575"/>
    <s v="CUST_14"/>
    <x v="0"/>
    <x v="76"/>
    <n v="33.5"/>
    <x v="5"/>
    <n v="33.5"/>
    <n v="33.5"/>
    <s v="Credit Card"/>
    <x v="0"/>
    <x v="2"/>
    <x v="6"/>
    <x v="987"/>
    <b v="1"/>
  </r>
  <r>
    <s v="TXN_5559800"/>
    <s v="CUST_01"/>
    <x v="0"/>
    <x v="114"/>
    <n v="21.5"/>
    <x v="6"/>
    <n v="21.5"/>
    <n v="172"/>
    <s v="Digital Wallet"/>
    <x v="0"/>
    <x v="1"/>
    <x v="3"/>
    <x v="640"/>
    <s v="UNKNOWN"/>
  </r>
  <r>
    <s v="TXN_5560242"/>
    <s v="CUST_12"/>
    <x v="5"/>
    <x v="122"/>
    <n v="8"/>
    <x v="9"/>
    <n v="8"/>
    <n v="16"/>
    <s v="Digital Wallet"/>
    <x v="0"/>
    <x v="1"/>
    <x v="6"/>
    <x v="101"/>
    <s v="UNKNOWN"/>
  </r>
  <r>
    <s v="TXN_5560416"/>
    <s v="CUST_18"/>
    <x v="3"/>
    <x v="37"/>
    <n v="20"/>
    <x v="2"/>
    <n v="20"/>
    <n v="60"/>
    <s v="Digital Wallet"/>
    <x v="1"/>
    <x v="1"/>
    <x v="1"/>
    <x v="704"/>
    <b v="1"/>
  </r>
  <r>
    <s v="TXN_5562599"/>
    <s v="CUST_15"/>
    <x v="5"/>
    <x v="35"/>
    <n v="33.5"/>
    <x v="6"/>
    <n v="33.5"/>
    <n v="268"/>
    <s v="Digital Wallet"/>
    <x v="0"/>
    <x v="1"/>
    <x v="4"/>
    <x v="792"/>
    <b v="1"/>
  </r>
  <r>
    <s v="TXN_5562705"/>
    <s v="CUST_02"/>
    <x v="3"/>
    <x v="119"/>
    <n v="12.5"/>
    <x v="5"/>
    <n v="12.5"/>
    <n v="12.5"/>
    <s v="Cash"/>
    <x v="1"/>
    <x v="1"/>
    <x v="11"/>
    <x v="163"/>
    <b v="1"/>
  </r>
  <r>
    <s v="TXN_5563103"/>
    <s v="CUST_18"/>
    <x v="1"/>
    <x v="1"/>
    <n v="6.5"/>
    <x v="1"/>
    <n v="6.5"/>
    <n v="58.5"/>
    <s v="Cash"/>
    <x v="1"/>
    <x v="1"/>
    <x v="0"/>
    <x v="1108"/>
    <s v="UNKNOWN"/>
  </r>
  <r>
    <s v="TXN_5563568"/>
    <s v="CUST_21"/>
    <x v="7"/>
    <x v="69"/>
    <n v="5"/>
    <x v="10"/>
    <n v="5"/>
    <n v="35"/>
    <s v="Cash"/>
    <x v="1"/>
    <x v="2"/>
    <x v="10"/>
    <x v="988"/>
    <b v="0"/>
  </r>
  <r>
    <s v="TXN_5563947"/>
    <s v="CUST_01"/>
    <x v="0"/>
    <x v="25"/>
    <n v="29"/>
    <x v="2"/>
    <n v="29"/>
    <n v="87"/>
    <s v="Digital Wallet"/>
    <x v="0"/>
    <x v="1"/>
    <x v="9"/>
    <x v="427"/>
    <b v="0"/>
  </r>
  <r>
    <s v="TXN_5564406"/>
    <s v="CUST_08"/>
    <x v="6"/>
    <x v="150"/>
    <n v="14"/>
    <x v="9"/>
    <n v="14"/>
    <n v="28"/>
    <s v="Cash"/>
    <x v="1"/>
    <x v="0"/>
    <x v="0"/>
    <x v="1085"/>
    <s v="UNKNOWN"/>
  </r>
  <r>
    <s v="TXN_5565868"/>
    <s v="CUST_22"/>
    <x v="2"/>
    <x v="109"/>
    <n v="20"/>
    <x v="1"/>
    <n v="20"/>
    <n v="180"/>
    <s v="Cash"/>
    <x v="0"/>
    <x v="0"/>
    <x v="11"/>
    <x v="961"/>
    <b v="1"/>
  </r>
  <r>
    <s v="TXN_5566685"/>
    <s v="CUST_06"/>
    <x v="3"/>
    <x v="137"/>
    <n v="35"/>
    <x v="5"/>
    <n v="35"/>
    <n v="35"/>
    <s v="Cash"/>
    <x v="0"/>
    <x v="2"/>
    <x v="5"/>
    <x v="126"/>
    <b v="0"/>
  </r>
  <r>
    <s v="TXN_5566845"/>
    <s v="CUST_12"/>
    <x v="2"/>
    <x v="86"/>
    <n v="23"/>
    <x v="8"/>
    <n v="23"/>
    <n v="230"/>
    <s v="Digital Wallet"/>
    <x v="0"/>
    <x v="0"/>
    <x v="6"/>
    <x v="703"/>
    <s v="UNKNOWN"/>
  </r>
  <r>
    <s v="TXN_5567034"/>
    <s v="CUST_07"/>
    <x v="5"/>
    <x v="12"/>
    <n v="21.5"/>
    <x v="0"/>
    <n v="21.5"/>
    <n v="107.5"/>
    <s v="Cash"/>
    <x v="0"/>
    <x v="0"/>
    <x v="0"/>
    <x v="105"/>
    <s v="UNKNOWN"/>
  </r>
  <r>
    <s v="TXN_5567367"/>
    <s v="CUST_15"/>
    <x v="0"/>
    <x v="123"/>
    <n v="30.5"/>
    <x v="2"/>
    <n v="30.5"/>
    <n v="91.5"/>
    <s v="Cash"/>
    <x v="0"/>
    <x v="1"/>
    <x v="5"/>
    <x v="200"/>
    <s v="UNKNOWN"/>
  </r>
  <r>
    <s v="TXN_5568041"/>
    <s v="CUST_13"/>
    <x v="6"/>
    <x v="149"/>
    <n v="27.5"/>
    <x v="8"/>
    <n v="27.5"/>
    <n v="275"/>
    <s v="Cash"/>
    <x v="0"/>
    <x v="1"/>
    <x v="10"/>
    <x v="153"/>
    <b v="1"/>
  </r>
  <r>
    <s v="TXN_5568136"/>
    <s v="CUST_04"/>
    <x v="7"/>
    <x v="6"/>
    <n v="20"/>
    <x v="6"/>
    <n v="20"/>
    <n v="160"/>
    <s v="Credit Card"/>
    <x v="1"/>
    <x v="2"/>
    <x v="5"/>
    <x v="763"/>
    <b v="1"/>
  </r>
  <r>
    <s v="TXN_5569187"/>
    <s v="CUST_24"/>
    <x v="6"/>
    <x v="110"/>
    <n v="32"/>
    <x v="0"/>
    <n v="32"/>
    <n v="160"/>
    <s v="Credit Card"/>
    <x v="1"/>
    <x v="1"/>
    <x v="9"/>
    <x v="446"/>
    <b v="0"/>
  </r>
  <r>
    <s v="TXN_5569617"/>
    <s v="CUST_16"/>
    <x v="3"/>
    <x v="133"/>
    <n v="11"/>
    <x v="10"/>
    <n v="11"/>
    <n v="77"/>
    <s v="Digital Wallet"/>
    <x v="0"/>
    <x v="1"/>
    <x v="11"/>
    <x v="568"/>
    <b v="0"/>
  </r>
  <r>
    <s v="TXN_5570665"/>
    <s v="CUST_24"/>
    <x v="4"/>
    <x v="40"/>
    <n v="29"/>
    <x v="9"/>
    <n v="29"/>
    <n v="58"/>
    <s v="Cash"/>
    <x v="1"/>
    <x v="1"/>
    <x v="0"/>
    <x v="334"/>
    <s v="UNKNOWN"/>
  </r>
  <r>
    <s v="TXN_5571174"/>
    <s v="CUST_04"/>
    <x v="2"/>
    <x v="73"/>
    <n v="15.5"/>
    <x v="7"/>
    <n v="15.5"/>
    <n v="62"/>
    <s v="Credit Card"/>
    <x v="0"/>
    <x v="0"/>
    <x v="2"/>
    <x v="89"/>
    <b v="0"/>
  </r>
  <r>
    <s v="TXN_5571349"/>
    <s v="CUST_10"/>
    <x v="4"/>
    <x v="166"/>
    <n v="41"/>
    <x v="6"/>
    <n v="41"/>
    <n v="328"/>
    <s v="Digital Wallet"/>
    <x v="1"/>
    <x v="1"/>
    <x v="8"/>
    <x v="613"/>
    <b v="0"/>
  </r>
  <r>
    <s v="TXN_5571853"/>
    <s v="CUST_22"/>
    <x v="3"/>
    <x v="44"/>
    <n v="27.5"/>
    <x v="7"/>
    <n v="27.5"/>
    <n v="110"/>
    <s v="Cash"/>
    <x v="1"/>
    <x v="0"/>
    <x v="2"/>
    <x v="428"/>
    <b v="1"/>
  </r>
  <r>
    <s v="TXN_5573824"/>
    <s v="CUST_16"/>
    <x v="7"/>
    <x v="6"/>
    <n v="0"/>
    <x v="3"/>
    <n v="0"/>
    <n v="0"/>
    <s v="Digital Wallet"/>
    <x v="0"/>
    <x v="1"/>
    <x v="1"/>
    <x v="356"/>
    <b v="1"/>
  </r>
  <r>
    <s v="TXN_5573907"/>
    <s v="CUST_23"/>
    <x v="6"/>
    <x v="156"/>
    <n v="36.5"/>
    <x v="5"/>
    <n v="36.5"/>
    <n v="36.5"/>
    <s v="Digital Wallet"/>
    <x v="0"/>
    <x v="0"/>
    <x v="11"/>
    <x v="827"/>
    <s v="UNKNOWN"/>
  </r>
  <r>
    <s v="TXN_5575598"/>
    <s v="CUST_24"/>
    <x v="0"/>
    <x v="95"/>
    <n v="36.5"/>
    <x v="8"/>
    <n v="36.5"/>
    <n v="365"/>
    <s v="Digital Wallet"/>
    <x v="0"/>
    <x v="1"/>
    <x v="8"/>
    <x v="1016"/>
    <b v="0"/>
  </r>
  <r>
    <s v="TXN_5577357"/>
    <s v="CUST_21"/>
    <x v="6"/>
    <x v="108"/>
    <n v="21.5"/>
    <x v="8"/>
    <n v="21.5"/>
    <n v="215"/>
    <s v="Credit Card"/>
    <x v="0"/>
    <x v="1"/>
    <x v="5"/>
    <x v="287"/>
    <s v="UNKNOWN"/>
  </r>
  <r>
    <s v="TXN_5577538"/>
    <s v="CUST_08"/>
    <x v="0"/>
    <x v="121"/>
    <n v="24.5"/>
    <x v="6"/>
    <n v="24.5"/>
    <n v="196"/>
    <s v="Credit Card"/>
    <x v="1"/>
    <x v="2"/>
    <x v="10"/>
    <x v="533"/>
    <b v="1"/>
  </r>
  <r>
    <s v="TXN_5577761"/>
    <s v="CUST_03"/>
    <x v="5"/>
    <x v="41"/>
    <n v="39.5"/>
    <x v="4"/>
    <n v="39.5"/>
    <n v="237"/>
    <s v="Cash"/>
    <x v="1"/>
    <x v="2"/>
    <x v="0"/>
    <x v="1094"/>
    <b v="0"/>
  </r>
  <r>
    <s v="TXN_5577825"/>
    <s v="CUST_17"/>
    <x v="1"/>
    <x v="24"/>
    <n v="24.5"/>
    <x v="8"/>
    <n v="24.5"/>
    <n v="245"/>
    <s v="Cash"/>
    <x v="1"/>
    <x v="0"/>
    <x v="10"/>
    <x v="1035"/>
    <s v="UNKNOWN"/>
  </r>
  <r>
    <s v="TXN_5578307"/>
    <s v="CUST_25"/>
    <x v="6"/>
    <x v="52"/>
    <n v="41"/>
    <x v="10"/>
    <n v="41"/>
    <n v="287"/>
    <s v="Credit Card"/>
    <x v="1"/>
    <x v="0"/>
    <x v="11"/>
    <x v="822"/>
    <s v="UNKNOWN"/>
  </r>
  <r>
    <s v="TXN_5578636"/>
    <s v="CUST_23"/>
    <x v="7"/>
    <x v="160"/>
    <n v="41"/>
    <x v="7"/>
    <n v="41"/>
    <n v="164"/>
    <s v="Credit Card"/>
    <x v="1"/>
    <x v="0"/>
    <x v="9"/>
    <x v="896"/>
    <b v="0"/>
  </r>
  <r>
    <s v="TXN_5579136"/>
    <s v="CUST_24"/>
    <x v="5"/>
    <x v="58"/>
    <n v="24.5"/>
    <x v="6"/>
    <n v="24.5"/>
    <n v="196"/>
    <s v="Digital Wallet"/>
    <x v="0"/>
    <x v="2"/>
    <x v="7"/>
    <x v="1105"/>
    <s v="UNKNOWN"/>
  </r>
  <r>
    <s v="TXN_5581558"/>
    <s v="CUST_09"/>
    <x v="2"/>
    <x v="45"/>
    <n v="11"/>
    <x v="6"/>
    <n v="11"/>
    <n v="88"/>
    <s v="Digital Wallet"/>
    <x v="0"/>
    <x v="1"/>
    <x v="4"/>
    <x v="1027"/>
    <b v="0"/>
  </r>
  <r>
    <s v="TXN_5582053"/>
    <s v="CUST_25"/>
    <x v="0"/>
    <x v="3"/>
    <n v="41"/>
    <x v="1"/>
    <n v="41"/>
    <n v="369"/>
    <s v="Credit Card"/>
    <x v="1"/>
    <x v="0"/>
    <x v="6"/>
    <x v="335"/>
    <b v="0"/>
  </r>
  <r>
    <s v="TXN_5582373"/>
    <s v="CUST_13"/>
    <x v="1"/>
    <x v="24"/>
    <n v="24.5"/>
    <x v="7"/>
    <n v="24.5"/>
    <n v="98"/>
    <s v="Credit Card"/>
    <x v="1"/>
    <x v="2"/>
    <x v="10"/>
    <x v="1068"/>
    <b v="0"/>
  </r>
  <r>
    <s v="TXN_5584015"/>
    <s v="CUST_23"/>
    <x v="2"/>
    <x v="126"/>
    <n v="5"/>
    <x v="4"/>
    <n v="5"/>
    <n v="30"/>
    <s v="Credit Card"/>
    <x v="0"/>
    <x v="1"/>
    <x v="8"/>
    <x v="53"/>
    <b v="1"/>
  </r>
  <r>
    <s v="TXN_5584686"/>
    <s v="CUST_21"/>
    <x v="3"/>
    <x v="133"/>
    <n v="11"/>
    <x v="8"/>
    <n v="11"/>
    <n v="110"/>
    <s v="Cash"/>
    <x v="0"/>
    <x v="2"/>
    <x v="6"/>
    <x v="854"/>
    <s v="UNKNOWN"/>
  </r>
  <r>
    <s v="TXN_5585168"/>
    <s v="CUST_09"/>
    <x v="1"/>
    <x v="1"/>
    <n v="6.5"/>
    <x v="9"/>
    <n v="6.5"/>
    <n v="13"/>
    <s v="Credit Card"/>
    <x v="0"/>
    <x v="3"/>
    <x v="10"/>
    <x v="1109"/>
    <b v="1"/>
  </r>
  <r>
    <s v="TXN_5585946"/>
    <s v="CUST_05"/>
    <x v="6"/>
    <x v="112"/>
    <n v="23"/>
    <x v="0"/>
    <n v="23"/>
    <n v="115"/>
    <s v="Credit Card"/>
    <x v="0"/>
    <x v="0"/>
    <x v="9"/>
    <x v="1000"/>
    <b v="1"/>
  </r>
  <r>
    <s v="TXN_5586175"/>
    <s v="CUST_08"/>
    <x v="5"/>
    <x v="49"/>
    <n v="17"/>
    <x v="4"/>
    <n v="17"/>
    <n v="102"/>
    <s v="Cash"/>
    <x v="0"/>
    <x v="2"/>
    <x v="10"/>
    <x v="647"/>
    <b v="1"/>
  </r>
  <r>
    <s v="TXN_5588546"/>
    <s v="CUST_23"/>
    <x v="2"/>
    <x v="45"/>
    <n v="11"/>
    <x v="2"/>
    <n v="11"/>
    <n v="33"/>
    <s v="Credit Card"/>
    <x v="1"/>
    <x v="2"/>
    <x v="0"/>
    <x v="406"/>
    <s v="UNKNOWN"/>
  </r>
  <r>
    <s v="TXN_5588584"/>
    <s v="CUST_21"/>
    <x v="3"/>
    <x v="44"/>
    <n v="27.5"/>
    <x v="1"/>
    <n v="27.5"/>
    <n v="247.5"/>
    <s v="Cash"/>
    <x v="0"/>
    <x v="2"/>
    <x v="8"/>
    <x v="936"/>
    <b v="0"/>
  </r>
  <r>
    <s v="TXN_5590212"/>
    <s v="CUST_24"/>
    <x v="1"/>
    <x v="68"/>
    <n v="29"/>
    <x v="7"/>
    <n v="29"/>
    <n v="116"/>
    <s v="Cash"/>
    <x v="1"/>
    <x v="1"/>
    <x v="11"/>
    <x v="163"/>
    <s v="UNKNOWN"/>
  </r>
  <r>
    <s v="TXN_5591807"/>
    <s v="CUST_11"/>
    <x v="3"/>
    <x v="56"/>
    <n v="15.5"/>
    <x v="4"/>
    <n v="15.5"/>
    <n v="93"/>
    <s v="Digital Wallet"/>
    <x v="1"/>
    <x v="1"/>
    <x v="1"/>
    <x v="4"/>
    <b v="0"/>
  </r>
  <r>
    <s v="TXN_5592067"/>
    <s v="CUST_20"/>
    <x v="6"/>
    <x v="90"/>
    <n v="33.5"/>
    <x v="5"/>
    <n v="33.5"/>
    <n v="33.5"/>
    <s v="Digital Wallet"/>
    <x v="1"/>
    <x v="2"/>
    <x v="8"/>
    <x v="712"/>
    <b v="0"/>
  </r>
  <r>
    <s v="TXN_5592249"/>
    <s v="CUST_07"/>
    <x v="2"/>
    <x v="6"/>
    <n v="17"/>
    <x v="6"/>
    <n v="17"/>
    <n v="136"/>
    <s v="Cash"/>
    <x v="0"/>
    <x v="2"/>
    <x v="1"/>
    <x v="1011"/>
    <b v="1"/>
  </r>
  <r>
    <s v="TXN_5594869"/>
    <s v="CUST_17"/>
    <x v="1"/>
    <x v="85"/>
    <n v="20"/>
    <x v="7"/>
    <n v="20"/>
    <n v="80"/>
    <s v="Cash"/>
    <x v="1"/>
    <x v="2"/>
    <x v="2"/>
    <x v="490"/>
    <b v="1"/>
  </r>
  <r>
    <s v="TXN_5595359"/>
    <s v="CUST_15"/>
    <x v="3"/>
    <x v="104"/>
    <n v="32"/>
    <x v="7"/>
    <n v="32"/>
    <n v="128"/>
    <s v="Digital Wallet"/>
    <x v="1"/>
    <x v="0"/>
    <x v="6"/>
    <x v="768"/>
    <s v="UNKNOWN"/>
  </r>
  <r>
    <s v="TXN_5595934"/>
    <s v="CUST_08"/>
    <x v="3"/>
    <x v="65"/>
    <n v="5"/>
    <x v="4"/>
    <n v="5"/>
    <n v="30"/>
    <s v="Digital Wallet"/>
    <x v="1"/>
    <x v="2"/>
    <x v="8"/>
    <x v="448"/>
    <b v="1"/>
  </r>
  <r>
    <s v="TXN_5596069"/>
    <s v="CUST_08"/>
    <x v="4"/>
    <x v="6"/>
    <n v="12.5"/>
    <x v="4"/>
    <n v="12.5"/>
    <n v="75"/>
    <s v="Cash"/>
    <x v="1"/>
    <x v="0"/>
    <x v="9"/>
    <x v="1000"/>
    <b v="0"/>
  </r>
  <r>
    <s v="TXN_5597194"/>
    <s v="CUST_12"/>
    <x v="3"/>
    <x v="39"/>
    <n v="38"/>
    <x v="9"/>
    <n v="38"/>
    <n v="76"/>
    <s v="Cash"/>
    <x v="1"/>
    <x v="2"/>
    <x v="4"/>
    <x v="402"/>
    <b v="1"/>
  </r>
  <r>
    <s v="TXN_5597494"/>
    <s v="CUST_05"/>
    <x v="1"/>
    <x v="59"/>
    <n v="12.5"/>
    <x v="0"/>
    <n v="12.5"/>
    <n v="62.5"/>
    <s v="Credit Card"/>
    <x v="0"/>
    <x v="0"/>
    <x v="7"/>
    <x v="302"/>
    <s v="UNKNOWN"/>
  </r>
  <r>
    <s v="TXN_5597499"/>
    <s v="CUST_08"/>
    <x v="4"/>
    <x v="29"/>
    <n v="12.5"/>
    <x v="8"/>
    <n v="12.5"/>
    <n v="125"/>
    <s v="Cash"/>
    <x v="1"/>
    <x v="2"/>
    <x v="5"/>
    <x v="126"/>
    <b v="1"/>
  </r>
  <r>
    <s v="TXN_5597551"/>
    <s v="CUST_03"/>
    <x v="2"/>
    <x v="45"/>
    <n v="11"/>
    <x v="0"/>
    <n v="11"/>
    <n v="55"/>
    <s v="Cash"/>
    <x v="0"/>
    <x v="1"/>
    <x v="3"/>
    <x v="812"/>
    <s v="UNKNOWN"/>
  </r>
  <r>
    <s v="TXN_5597910"/>
    <s v="CUST_01"/>
    <x v="2"/>
    <x v="23"/>
    <n v="32"/>
    <x v="0"/>
    <n v="32"/>
    <n v="160"/>
    <s v="Digital Wallet"/>
    <x v="0"/>
    <x v="1"/>
    <x v="11"/>
    <x v="221"/>
    <b v="1"/>
  </r>
  <r>
    <s v="TXN_5598006"/>
    <s v="CUST_05"/>
    <x v="4"/>
    <x v="161"/>
    <n v="23"/>
    <x v="0"/>
    <n v="23"/>
    <n v="115"/>
    <s v="Cash"/>
    <x v="0"/>
    <x v="0"/>
    <x v="10"/>
    <x v="1062"/>
    <b v="0"/>
  </r>
  <r>
    <s v="TXN_5598682"/>
    <s v="CUST_13"/>
    <x v="6"/>
    <x v="90"/>
    <n v="33.5"/>
    <x v="0"/>
    <n v="33.5"/>
    <n v="167.5"/>
    <s v="Cash"/>
    <x v="0"/>
    <x v="1"/>
    <x v="2"/>
    <x v="1044"/>
    <b v="1"/>
  </r>
  <r>
    <s v="TXN_5599144"/>
    <s v="CUST_05"/>
    <x v="7"/>
    <x v="6"/>
    <n v="0"/>
    <x v="3"/>
    <n v="0"/>
    <n v="0"/>
    <s v="Cash"/>
    <x v="0"/>
    <x v="1"/>
    <x v="4"/>
    <x v="68"/>
    <s v="UNKNOWN"/>
  </r>
  <r>
    <s v="TXN_5599747"/>
    <s v="CUST_19"/>
    <x v="7"/>
    <x v="6"/>
    <n v="0"/>
    <x v="3"/>
    <n v="0"/>
    <n v="0"/>
    <s v="Credit Card"/>
    <x v="1"/>
    <x v="1"/>
    <x v="7"/>
    <x v="795"/>
    <b v="1"/>
  </r>
  <r>
    <s v="TXN_5600366"/>
    <s v="CUST_24"/>
    <x v="1"/>
    <x v="125"/>
    <n v="33.5"/>
    <x v="0"/>
    <n v="33.5"/>
    <n v="167.5"/>
    <s v="Digital Wallet"/>
    <x v="0"/>
    <x v="1"/>
    <x v="5"/>
    <x v="54"/>
    <b v="0"/>
  </r>
  <r>
    <s v="TXN_5600766"/>
    <s v="CUST_21"/>
    <x v="0"/>
    <x v="121"/>
    <n v="24.5"/>
    <x v="0"/>
    <n v="24.5"/>
    <n v="122.5"/>
    <s v="Credit Card"/>
    <x v="0"/>
    <x v="1"/>
    <x v="2"/>
    <x v="474"/>
    <b v="0"/>
  </r>
  <r>
    <s v="TXN_5600824"/>
    <s v="CUST_08"/>
    <x v="4"/>
    <x v="82"/>
    <n v="32"/>
    <x v="1"/>
    <n v="32"/>
    <n v="288"/>
    <s v="Digital Wallet"/>
    <x v="1"/>
    <x v="2"/>
    <x v="0"/>
    <x v="619"/>
    <b v="0"/>
  </r>
  <r>
    <s v="TXN_5601134"/>
    <s v="CUST_04"/>
    <x v="7"/>
    <x v="33"/>
    <n v="38"/>
    <x v="8"/>
    <n v="38"/>
    <n v="380"/>
    <s v="Cash"/>
    <x v="1"/>
    <x v="1"/>
    <x v="9"/>
    <x v="223"/>
    <b v="0"/>
  </r>
  <r>
    <s v="TXN_5601162"/>
    <s v="CUST_22"/>
    <x v="2"/>
    <x v="6"/>
    <n v="26"/>
    <x v="5"/>
    <n v="26"/>
    <n v="26"/>
    <s v="Cash"/>
    <x v="0"/>
    <x v="1"/>
    <x v="10"/>
    <x v="365"/>
    <b v="1"/>
  </r>
  <r>
    <s v="TXN_5602350"/>
    <s v="CUST_25"/>
    <x v="0"/>
    <x v="131"/>
    <n v="17"/>
    <x v="10"/>
    <n v="17"/>
    <n v="119"/>
    <s v="Credit Card"/>
    <x v="1"/>
    <x v="1"/>
    <x v="5"/>
    <x v="6"/>
    <b v="0"/>
  </r>
  <r>
    <s v="TXN_5602800"/>
    <s v="CUST_13"/>
    <x v="6"/>
    <x v="149"/>
    <n v="27.5"/>
    <x v="6"/>
    <n v="27.5"/>
    <n v="220"/>
    <s v="Credit Card"/>
    <x v="1"/>
    <x v="0"/>
    <x v="2"/>
    <x v="250"/>
    <b v="0"/>
  </r>
  <r>
    <s v="TXN_5602943"/>
    <s v="CUST_13"/>
    <x v="4"/>
    <x v="167"/>
    <n v="30.5"/>
    <x v="2"/>
    <n v="30.5"/>
    <n v="91.5"/>
    <s v="Digital Wallet"/>
    <x v="0"/>
    <x v="2"/>
    <x v="10"/>
    <x v="480"/>
    <s v="UNKNOWN"/>
  </r>
  <r>
    <s v="TXN_5602945"/>
    <s v="CUST_03"/>
    <x v="4"/>
    <x v="27"/>
    <n v="26"/>
    <x v="0"/>
    <n v="26"/>
    <n v="130"/>
    <s v="Digital Wallet"/>
    <x v="1"/>
    <x v="2"/>
    <x v="4"/>
    <x v="958"/>
    <s v="UNKNOWN"/>
  </r>
  <r>
    <s v="TXN_5603167"/>
    <s v="CUST_10"/>
    <x v="3"/>
    <x v="174"/>
    <n v="26"/>
    <x v="6"/>
    <n v="26"/>
    <n v="208"/>
    <s v="Digital Wallet"/>
    <x v="1"/>
    <x v="2"/>
    <x v="7"/>
    <x v="520"/>
    <s v="UNKNOWN"/>
  </r>
  <r>
    <s v="TXN_5603264"/>
    <s v="CUST_23"/>
    <x v="3"/>
    <x v="39"/>
    <n v="38"/>
    <x v="8"/>
    <n v="38"/>
    <n v="380"/>
    <s v="Digital Wallet"/>
    <x v="1"/>
    <x v="0"/>
    <x v="2"/>
    <x v="225"/>
    <s v="UNKNOWN"/>
  </r>
  <r>
    <s v="TXN_5603923"/>
    <s v="CUST_11"/>
    <x v="3"/>
    <x v="44"/>
    <n v="27.5"/>
    <x v="1"/>
    <n v="27.5"/>
    <n v="247.5"/>
    <s v="Cash"/>
    <x v="1"/>
    <x v="2"/>
    <x v="9"/>
    <x v="78"/>
    <s v="UNKNOWN"/>
  </r>
  <r>
    <s v="TXN_5604451"/>
    <s v="CUST_08"/>
    <x v="0"/>
    <x v="22"/>
    <n v="35"/>
    <x v="6"/>
    <n v="35"/>
    <n v="280"/>
    <s v="Cash"/>
    <x v="0"/>
    <x v="2"/>
    <x v="5"/>
    <x v="311"/>
    <b v="1"/>
  </r>
  <r>
    <s v="TXN_5605094"/>
    <s v="CUST_07"/>
    <x v="0"/>
    <x v="121"/>
    <n v="24.5"/>
    <x v="4"/>
    <n v="24.5"/>
    <n v="147"/>
    <s v="Credit Card"/>
    <x v="0"/>
    <x v="0"/>
    <x v="2"/>
    <x v="662"/>
    <b v="0"/>
  </r>
  <r>
    <s v="TXN_5605251"/>
    <s v="CUST_13"/>
    <x v="0"/>
    <x v="162"/>
    <n v="12.5"/>
    <x v="2"/>
    <n v="12.5"/>
    <n v="37.5"/>
    <s v="Cash"/>
    <x v="1"/>
    <x v="1"/>
    <x v="11"/>
    <x v="688"/>
    <b v="0"/>
  </r>
  <r>
    <s v="TXN_5606325"/>
    <s v="CUST_23"/>
    <x v="5"/>
    <x v="47"/>
    <n v="15.5"/>
    <x v="5"/>
    <n v="15.5"/>
    <n v="15.5"/>
    <s v="Digital Wallet"/>
    <x v="1"/>
    <x v="0"/>
    <x v="6"/>
    <x v="522"/>
    <s v="UNKNOWN"/>
  </r>
  <r>
    <s v="TXN_5606970"/>
    <s v="CUST_11"/>
    <x v="2"/>
    <x v="86"/>
    <n v="23"/>
    <x v="2"/>
    <n v="23"/>
    <n v="69"/>
    <s v="Cash"/>
    <x v="0"/>
    <x v="0"/>
    <x v="11"/>
    <x v="908"/>
    <s v="UNKNOWN"/>
  </r>
  <r>
    <s v="TXN_5608512"/>
    <s v="CUST_17"/>
    <x v="6"/>
    <x v="15"/>
    <n v="26"/>
    <x v="4"/>
    <n v="26"/>
    <n v="156"/>
    <s v="Digital Wallet"/>
    <x v="1"/>
    <x v="1"/>
    <x v="4"/>
    <x v="705"/>
    <b v="1"/>
  </r>
  <r>
    <s v="TXN_5611269"/>
    <s v="CUST_23"/>
    <x v="7"/>
    <x v="75"/>
    <n v="39.5"/>
    <x v="7"/>
    <n v="39.5"/>
    <n v="158"/>
    <s v="Credit Card"/>
    <x v="1"/>
    <x v="0"/>
    <x v="6"/>
    <x v="572"/>
    <b v="1"/>
  </r>
  <r>
    <s v="TXN_5611996"/>
    <s v="CUST_09"/>
    <x v="0"/>
    <x v="17"/>
    <n v="23"/>
    <x v="4"/>
    <n v="23"/>
    <n v="138"/>
    <s v="Cash"/>
    <x v="0"/>
    <x v="0"/>
    <x v="3"/>
    <x v="801"/>
    <b v="1"/>
  </r>
  <r>
    <s v="TXN_5612017"/>
    <s v="CUST_16"/>
    <x v="0"/>
    <x v="123"/>
    <n v="30.5"/>
    <x v="9"/>
    <n v="30.5"/>
    <n v="61"/>
    <s v="Credit Card"/>
    <x v="1"/>
    <x v="0"/>
    <x v="11"/>
    <x v="399"/>
    <s v="UNKNOWN"/>
  </r>
  <r>
    <s v="TXN_5612175"/>
    <s v="CUST_03"/>
    <x v="0"/>
    <x v="6"/>
    <n v="35"/>
    <x v="9"/>
    <n v="35"/>
    <n v="70"/>
    <s v="Cash"/>
    <x v="1"/>
    <x v="3"/>
    <x v="10"/>
    <x v="1025"/>
    <b v="1"/>
  </r>
  <r>
    <s v="TXN_5612604"/>
    <s v="CUST_03"/>
    <x v="5"/>
    <x v="71"/>
    <n v="14"/>
    <x v="0"/>
    <n v="14"/>
    <n v="70"/>
    <s v="Digital Wallet"/>
    <x v="1"/>
    <x v="0"/>
    <x v="6"/>
    <x v="703"/>
    <b v="0"/>
  </r>
  <r>
    <s v="TXN_5612697"/>
    <s v="CUST_22"/>
    <x v="2"/>
    <x v="57"/>
    <n v="24.5"/>
    <x v="2"/>
    <n v="24.5"/>
    <n v="73.5"/>
    <s v="Credit Card"/>
    <x v="1"/>
    <x v="1"/>
    <x v="0"/>
    <x v="39"/>
    <b v="1"/>
  </r>
  <r>
    <s v="TXN_5612933"/>
    <s v="CUST_23"/>
    <x v="6"/>
    <x v="6"/>
    <n v="0"/>
    <x v="3"/>
    <n v="0"/>
    <n v="0"/>
    <s v="Cash"/>
    <x v="0"/>
    <x v="1"/>
    <x v="9"/>
    <x v="427"/>
    <s v="UNKNOWN"/>
  </r>
  <r>
    <s v="TXN_5613029"/>
    <s v="CUST_03"/>
    <x v="4"/>
    <x v="195"/>
    <n v="39.5"/>
    <x v="0"/>
    <n v="39.5"/>
    <n v="197.5"/>
    <s v="Credit Card"/>
    <x v="1"/>
    <x v="0"/>
    <x v="3"/>
    <x v="801"/>
    <b v="1"/>
  </r>
  <r>
    <s v="TXN_5613059"/>
    <s v="CUST_07"/>
    <x v="0"/>
    <x v="0"/>
    <n v="11"/>
    <x v="7"/>
    <n v="11"/>
    <n v="44"/>
    <s v="Digital Wallet"/>
    <x v="0"/>
    <x v="0"/>
    <x v="6"/>
    <x v="768"/>
    <b v="0"/>
  </r>
  <r>
    <s v="TXN_5613119"/>
    <s v="CUST_24"/>
    <x v="7"/>
    <x v="32"/>
    <n v="27.5"/>
    <x v="1"/>
    <n v="27.5"/>
    <n v="247.5"/>
    <s v="Credit Card"/>
    <x v="0"/>
    <x v="0"/>
    <x v="8"/>
    <x v="861"/>
    <b v="1"/>
  </r>
  <r>
    <s v="TXN_5613380"/>
    <s v="CUST_01"/>
    <x v="5"/>
    <x v="107"/>
    <n v="36.5"/>
    <x v="8"/>
    <n v="36.5"/>
    <n v="365"/>
    <s v="Credit Card"/>
    <x v="0"/>
    <x v="0"/>
    <x v="2"/>
    <x v="87"/>
    <b v="1"/>
  </r>
  <r>
    <s v="TXN_5615246"/>
    <s v="CUST_21"/>
    <x v="2"/>
    <x v="115"/>
    <n v="33.5"/>
    <x v="4"/>
    <n v="33.5"/>
    <n v="201"/>
    <s v="Digital Wallet"/>
    <x v="0"/>
    <x v="2"/>
    <x v="8"/>
    <x v="712"/>
    <s v="UNKNOWN"/>
  </r>
  <r>
    <s v="TXN_5615436"/>
    <s v="CUST_07"/>
    <x v="5"/>
    <x v="164"/>
    <n v="26"/>
    <x v="4"/>
    <n v="26"/>
    <n v="156"/>
    <s v="Cash"/>
    <x v="0"/>
    <x v="1"/>
    <x v="11"/>
    <x v="163"/>
    <b v="1"/>
  </r>
  <r>
    <s v="TXN_5615619"/>
    <s v="CUST_09"/>
    <x v="7"/>
    <x v="77"/>
    <n v="12.5"/>
    <x v="6"/>
    <n v="12.5"/>
    <n v="100"/>
    <s v="Cash"/>
    <x v="1"/>
    <x v="2"/>
    <x v="7"/>
    <x v="566"/>
    <b v="1"/>
  </r>
  <r>
    <s v="TXN_5616762"/>
    <s v="CUST_04"/>
    <x v="6"/>
    <x v="6"/>
    <n v="21.5"/>
    <x v="6"/>
    <n v="21.5"/>
    <n v="172"/>
    <s v="Credit Card"/>
    <x v="1"/>
    <x v="1"/>
    <x v="10"/>
    <x v="967"/>
    <b v="1"/>
  </r>
  <r>
    <s v="TXN_5617475"/>
    <s v="CUST_12"/>
    <x v="5"/>
    <x v="122"/>
    <n v="8"/>
    <x v="0"/>
    <n v="8"/>
    <n v="40"/>
    <s v="Cash"/>
    <x v="1"/>
    <x v="2"/>
    <x v="4"/>
    <x v="921"/>
    <b v="0"/>
  </r>
  <r>
    <s v="TXN_5618781"/>
    <s v="CUST_09"/>
    <x v="3"/>
    <x v="6"/>
    <n v="11"/>
    <x v="0"/>
    <n v="11"/>
    <n v="55"/>
    <s v="Digital Wallet"/>
    <x v="0"/>
    <x v="1"/>
    <x v="3"/>
    <x v="133"/>
    <s v="UNKNOWN"/>
  </r>
  <r>
    <s v="TXN_5620470"/>
    <s v="CUST_06"/>
    <x v="0"/>
    <x v="114"/>
    <n v="21.5"/>
    <x v="0"/>
    <n v="21.5"/>
    <n v="107.5"/>
    <s v="Cash"/>
    <x v="1"/>
    <x v="1"/>
    <x v="11"/>
    <x v="154"/>
    <b v="0"/>
  </r>
  <r>
    <s v="TXN_5621564"/>
    <s v="CUST_09"/>
    <x v="0"/>
    <x v="184"/>
    <n v="32"/>
    <x v="5"/>
    <n v="32"/>
    <n v="32"/>
    <s v="Cash"/>
    <x v="0"/>
    <x v="2"/>
    <x v="1"/>
    <x v="975"/>
    <b v="0"/>
  </r>
  <r>
    <s v="TXN_5621708"/>
    <s v="CUST_04"/>
    <x v="6"/>
    <x v="149"/>
    <n v="27.5"/>
    <x v="9"/>
    <n v="27.5"/>
    <n v="55"/>
    <s v="Digital Wallet"/>
    <x v="1"/>
    <x v="2"/>
    <x v="3"/>
    <x v="445"/>
    <b v="0"/>
  </r>
  <r>
    <s v="TXN_5622173"/>
    <s v="CUST_07"/>
    <x v="5"/>
    <x v="122"/>
    <n v="8"/>
    <x v="0"/>
    <n v="8"/>
    <n v="40"/>
    <s v="Digital Wallet"/>
    <x v="0"/>
    <x v="2"/>
    <x v="0"/>
    <x v="171"/>
    <s v="UNKNOWN"/>
  </r>
  <r>
    <s v="TXN_5623265"/>
    <s v="CUST_10"/>
    <x v="0"/>
    <x v="76"/>
    <n v="33.5"/>
    <x v="5"/>
    <n v="33.5"/>
    <n v="33.5"/>
    <s v="Cash"/>
    <x v="1"/>
    <x v="2"/>
    <x v="9"/>
    <x v="814"/>
    <s v="UNKNOWN"/>
  </r>
  <r>
    <s v="TXN_5624506"/>
    <s v="CUST_18"/>
    <x v="0"/>
    <x v="17"/>
    <n v="23"/>
    <x v="6"/>
    <n v="23"/>
    <n v="184"/>
    <s v="Digital Wallet"/>
    <x v="0"/>
    <x v="0"/>
    <x v="0"/>
    <x v="765"/>
    <b v="0"/>
  </r>
  <r>
    <s v="TXN_5624556"/>
    <s v="CUST_21"/>
    <x v="4"/>
    <x v="166"/>
    <n v="41"/>
    <x v="7"/>
    <n v="41"/>
    <n v="164"/>
    <s v="Cash"/>
    <x v="1"/>
    <x v="2"/>
    <x v="6"/>
    <x v="659"/>
    <s v="UNKNOWN"/>
  </r>
  <r>
    <s v="TXN_5625570"/>
    <s v="CUST_05"/>
    <x v="7"/>
    <x v="63"/>
    <n v="20"/>
    <x v="5"/>
    <n v="20"/>
    <n v="20"/>
    <s v="Digital Wallet"/>
    <x v="1"/>
    <x v="0"/>
    <x v="11"/>
    <x v="403"/>
    <s v="UNKNOWN"/>
  </r>
  <r>
    <s v="TXN_5625684"/>
    <s v="CUST_22"/>
    <x v="2"/>
    <x v="6"/>
    <n v="20"/>
    <x v="7"/>
    <n v="20"/>
    <n v="80"/>
    <s v="Cash"/>
    <x v="0"/>
    <x v="1"/>
    <x v="3"/>
    <x v="808"/>
    <b v="1"/>
  </r>
  <r>
    <s v="TXN_5626224"/>
    <s v="CUST_14"/>
    <x v="2"/>
    <x v="80"/>
    <n v="17"/>
    <x v="8"/>
    <n v="17"/>
    <n v="170"/>
    <s v="Credit Card"/>
    <x v="0"/>
    <x v="1"/>
    <x v="1"/>
    <x v="146"/>
    <b v="0"/>
  </r>
  <r>
    <s v="TXN_5627047"/>
    <s v="CUST_16"/>
    <x v="6"/>
    <x v="91"/>
    <n v="39.5"/>
    <x v="10"/>
    <n v="39.5"/>
    <n v="276.5"/>
    <s v="Cash"/>
    <x v="1"/>
    <x v="1"/>
    <x v="8"/>
    <x v="529"/>
    <b v="1"/>
  </r>
  <r>
    <s v="TXN_5628115"/>
    <s v="CUST_08"/>
    <x v="3"/>
    <x v="39"/>
    <n v="38"/>
    <x v="9"/>
    <n v="38"/>
    <n v="76"/>
    <s v="Digital Wallet"/>
    <x v="1"/>
    <x v="2"/>
    <x v="6"/>
    <x v="854"/>
    <b v="1"/>
  </r>
  <r>
    <s v="TXN_5628367"/>
    <s v="CUST_04"/>
    <x v="0"/>
    <x v="6"/>
    <n v="41"/>
    <x v="2"/>
    <n v="41"/>
    <n v="123"/>
    <s v="Cash"/>
    <x v="0"/>
    <x v="2"/>
    <x v="10"/>
    <x v="276"/>
    <s v="UNKNOWN"/>
  </r>
  <r>
    <s v="TXN_5629281"/>
    <s v="CUST_20"/>
    <x v="2"/>
    <x v="151"/>
    <n v="35"/>
    <x v="4"/>
    <n v="35"/>
    <n v="210"/>
    <s v="Cash"/>
    <x v="1"/>
    <x v="0"/>
    <x v="2"/>
    <x v="778"/>
    <b v="0"/>
  </r>
  <r>
    <s v="TXN_5629754"/>
    <s v="CUST_04"/>
    <x v="5"/>
    <x v="35"/>
    <n v="33.5"/>
    <x v="1"/>
    <n v="33.5"/>
    <n v="301.5"/>
    <s v="Credit Card"/>
    <x v="1"/>
    <x v="1"/>
    <x v="8"/>
    <x v="806"/>
    <b v="0"/>
  </r>
  <r>
    <s v="TXN_5629949"/>
    <s v="CUST_25"/>
    <x v="5"/>
    <x v="107"/>
    <n v="36.5"/>
    <x v="6"/>
    <n v="36.5"/>
    <n v="292"/>
    <s v="Cash"/>
    <x v="0"/>
    <x v="2"/>
    <x v="0"/>
    <x v="233"/>
    <b v="1"/>
  </r>
  <r>
    <s v="TXN_5630495"/>
    <s v="CUST_12"/>
    <x v="7"/>
    <x v="129"/>
    <n v="26"/>
    <x v="6"/>
    <n v="26"/>
    <n v="208"/>
    <s v="Credit Card"/>
    <x v="1"/>
    <x v="2"/>
    <x v="10"/>
    <x v="469"/>
    <b v="1"/>
  </r>
  <r>
    <s v="TXN_5630572"/>
    <s v="CUST_04"/>
    <x v="7"/>
    <x v="75"/>
    <n v="39.5"/>
    <x v="10"/>
    <n v="39.5"/>
    <n v="276.5"/>
    <s v="Digital Wallet"/>
    <x v="1"/>
    <x v="2"/>
    <x v="0"/>
    <x v="514"/>
    <b v="1"/>
  </r>
  <r>
    <s v="TXN_5631765"/>
    <s v="CUST_19"/>
    <x v="4"/>
    <x v="31"/>
    <n v="18.5"/>
    <x v="7"/>
    <n v="18.5"/>
    <n v="74"/>
    <s v="Credit Card"/>
    <x v="1"/>
    <x v="1"/>
    <x v="3"/>
    <x v="674"/>
    <s v="UNKNOWN"/>
  </r>
  <r>
    <s v="TXN_5633288"/>
    <s v="CUST_14"/>
    <x v="4"/>
    <x v="27"/>
    <n v="26"/>
    <x v="0"/>
    <n v="26"/>
    <n v="130"/>
    <s v="Credit Card"/>
    <x v="1"/>
    <x v="0"/>
    <x v="4"/>
    <x v="378"/>
    <s v="UNKNOWN"/>
  </r>
  <r>
    <s v="TXN_5634366"/>
    <s v="CUST_24"/>
    <x v="7"/>
    <x v="20"/>
    <n v="32"/>
    <x v="9"/>
    <n v="32"/>
    <n v="64"/>
    <s v="Cash"/>
    <x v="1"/>
    <x v="2"/>
    <x v="9"/>
    <x v="266"/>
    <s v="UNKNOWN"/>
  </r>
  <r>
    <s v="TXN_5634676"/>
    <s v="CUST_18"/>
    <x v="4"/>
    <x v="195"/>
    <n v="39.5"/>
    <x v="4"/>
    <n v="39.5"/>
    <n v="237"/>
    <s v="Cash"/>
    <x v="1"/>
    <x v="2"/>
    <x v="7"/>
    <x v="779"/>
    <s v="UNKNOWN"/>
  </r>
  <r>
    <s v="TXN_5635056"/>
    <s v="CUST_04"/>
    <x v="2"/>
    <x v="6"/>
    <n v="17"/>
    <x v="4"/>
    <n v="17"/>
    <n v="102"/>
    <s v="Cash"/>
    <x v="1"/>
    <x v="2"/>
    <x v="2"/>
    <x v="16"/>
    <b v="1"/>
  </r>
  <r>
    <s v="TXN_5635734"/>
    <s v="CUST_14"/>
    <x v="2"/>
    <x v="92"/>
    <n v="38"/>
    <x v="9"/>
    <n v="38"/>
    <n v="76"/>
    <s v="Digital Wallet"/>
    <x v="1"/>
    <x v="0"/>
    <x v="10"/>
    <x v="492"/>
    <b v="0"/>
  </r>
  <r>
    <s v="TXN_5636224"/>
    <s v="CUST_23"/>
    <x v="2"/>
    <x v="16"/>
    <n v="21.5"/>
    <x v="7"/>
    <n v="21.5"/>
    <n v="86"/>
    <s v="Cash"/>
    <x v="1"/>
    <x v="0"/>
    <x v="0"/>
    <x v="591"/>
    <s v="UNKNOWN"/>
  </r>
  <r>
    <s v="TXN_5636940"/>
    <s v="CUST_02"/>
    <x v="4"/>
    <x v="40"/>
    <n v="29"/>
    <x v="7"/>
    <n v="29"/>
    <n v="116"/>
    <s v="Cash"/>
    <x v="1"/>
    <x v="1"/>
    <x v="0"/>
    <x v="858"/>
    <b v="0"/>
  </r>
  <r>
    <s v="TXN_5637200"/>
    <s v="CUST_14"/>
    <x v="4"/>
    <x v="8"/>
    <n v="15.5"/>
    <x v="9"/>
    <n v="15.5"/>
    <n v="31"/>
    <s v="Credit Card"/>
    <x v="1"/>
    <x v="1"/>
    <x v="4"/>
    <x v="68"/>
    <s v="UNKNOWN"/>
  </r>
  <r>
    <s v="TXN_5637756"/>
    <s v="CUST_19"/>
    <x v="4"/>
    <x v="166"/>
    <n v="41"/>
    <x v="7"/>
    <n v="41"/>
    <n v="164"/>
    <s v="Cash"/>
    <x v="1"/>
    <x v="0"/>
    <x v="10"/>
    <x v="911"/>
    <b v="0"/>
  </r>
  <r>
    <s v="TXN_5639217"/>
    <s v="CUST_16"/>
    <x v="2"/>
    <x v="92"/>
    <n v="38"/>
    <x v="9"/>
    <n v="38"/>
    <n v="76"/>
    <s v="Credit Card"/>
    <x v="0"/>
    <x v="1"/>
    <x v="11"/>
    <x v="432"/>
    <b v="0"/>
  </r>
  <r>
    <s v="TXN_5642720"/>
    <s v="CUST_18"/>
    <x v="1"/>
    <x v="59"/>
    <n v="12.5"/>
    <x v="1"/>
    <n v="12.5"/>
    <n v="112.5"/>
    <s v="Cash"/>
    <x v="1"/>
    <x v="0"/>
    <x v="11"/>
    <x v="891"/>
    <b v="0"/>
  </r>
  <r>
    <s v="TXN_5643421"/>
    <s v="CUST_07"/>
    <x v="2"/>
    <x v="45"/>
    <n v="11"/>
    <x v="2"/>
    <n v="11"/>
    <n v="33"/>
    <s v="Credit Card"/>
    <x v="1"/>
    <x v="1"/>
    <x v="0"/>
    <x v="1019"/>
    <s v="UNKNOWN"/>
  </r>
  <r>
    <s v="TXN_5643700"/>
    <s v="CUST_16"/>
    <x v="5"/>
    <x v="47"/>
    <n v="15.5"/>
    <x v="5"/>
    <n v="15.5"/>
    <n v="15.5"/>
    <s v="Cash"/>
    <x v="1"/>
    <x v="1"/>
    <x v="2"/>
    <x v="894"/>
    <s v="UNKNOWN"/>
  </r>
  <r>
    <s v="TXN_5645530"/>
    <s v="CUST_14"/>
    <x v="5"/>
    <x v="58"/>
    <n v="24.5"/>
    <x v="8"/>
    <n v="24.5"/>
    <n v="245"/>
    <s v="Digital Wallet"/>
    <x v="1"/>
    <x v="0"/>
    <x v="9"/>
    <x v="409"/>
    <b v="0"/>
  </r>
  <r>
    <s v="TXN_5645945"/>
    <s v="CUST_01"/>
    <x v="3"/>
    <x v="9"/>
    <n v="29"/>
    <x v="6"/>
    <n v="29"/>
    <n v="232"/>
    <s v="Credit Card"/>
    <x v="1"/>
    <x v="0"/>
    <x v="10"/>
    <x v="398"/>
    <b v="0"/>
  </r>
  <r>
    <s v="TXN_5646436"/>
    <s v="CUST_16"/>
    <x v="6"/>
    <x v="15"/>
    <n v="26"/>
    <x v="9"/>
    <n v="26"/>
    <n v="52"/>
    <s v="Credit Card"/>
    <x v="0"/>
    <x v="2"/>
    <x v="10"/>
    <x v="33"/>
    <b v="1"/>
  </r>
  <r>
    <s v="TXN_5646577"/>
    <s v="CUST_06"/>
    <x v="3"/>
    <x v="56"/>
    <n v="15.5"/>
    <x v="7"/>
    <n v="15.5"/>
    <n v="62"/>
    <s v="Cash"/>
    <x v="0"/>
    <x v="2"/>
    <x v="4"/>
    <x v="1096"/>
    <s v="UNKNOWN"/>
  </r>
  <r>
    <s v="TXN_5646983"/>
    <s v="CUST_19"/>
    <x v="6"/>
    <x v="168"/>
    <n v="29"/>
    <x v="0"/>
    <n v="29"/>
    <n v="145"/>
    <s v="Cash"/>
    <x v="1"/>
    <x v="2"/>
    <x v="11"/>
    <x v="555"/>
    <b v="1"/>
  </r>
  <r>
    <s v="TXN_5647023"/>
    <s v="CUST_12"/>
    <x v="1"/>
    <x v="19"/>
    <n v="39.5"/>
    <x v="7"/>
    <n v="39.5"/>
    <n v="158"/>
    <s v="Digital Wallet"/>
    <x v="0"/>
    <x v="1"/>
    <x v="2"/>
    <x v="894"/>
    <b v="1"/>
  </r>
  <r>
    <s v="TXN_5647147"/>
    <s v="CUST_05"/>
    <x v="4"/>
    <x v="31"/>
    <n v="18.5"/>
    <x v="4"/>
    <n v="18.5"/>
    <n v="111"/>
    <s v="Credit Card"/>
    <x v="1"/>
    <x v="0"/>
    <x v="7"/>
    <x v="307"/>
    <b v="0"/>
  </r>
  <r>
    <s v="TXN_5647485"/>
    <s v="CUST_15"/>
    <x v="0"/>
    <x v="6"/>
    <n v="12.5"/>
    <x v="1"/>
    <n v="12.5"/>
    <n v="112.5"/>
    <s v="Digital Wallet"/>
    <x v="0"/>
    <x v="0"/>
    <x v="10"/>
    <x v="714"/>
    <b v="0"/>
  </r>
  <r>
    <s v="TXN_5648628"/>
    <s v="CUST_22"/>
    <x v="7"/>
    <x v="142"/>
    <n v="9.5"/>
    <x v="2"/>
    <n v="9.5"/>
    <n v="28.5"/>
    <s v="Cash"/>
    <x v="1"/>
    <x v="0"/>
    <x v="1"/>
    <x v="56"/>
    <s v="UNKNOWN"/>
  </r>
  <r>
    <s v="TXN_5649317"/>
    <s v="CUST_20"/>
    <x v="0"/>
    <x v="84"/>
    <n v="9.5"/>
    <x v="7"/>
    <n v="9.5"/>
    <n v="38"/>
    <s v="Cash"/>
    <x v="1"/>
    <x v="1"/>
    <x v="9"/>
    <x v="337"/>
    <s v="UNKNOWN"/>
  </r>
  <r>
    <s v="TXN_5649444"/>
    <s v="CUST_08"/>
    <x v="7"/>
    <x v="63"/>
    <n v="20"/>
    <x v="4"/>
    <n v="20"/>
    <n v="120"/>
    <s v="Cash"/>
    <x v="0"/>
    <x v="2"/>
    <x v="0"/>
    <x v="232"/>
    <s v="UNKNOWN"/>
  </r>
  <r>
    <s v="TXN_5649900"/>
    <s v="CUST_12"/>
    <x v="7"/>
    <x v="69"/>
    <n v="5"/>
    <x v="10"/>
    <n v="5"/>
    <n v="35"/>
    <s v="Digital Wallet"/>
    <x v="1"/>
    <x v="0"/>
    <x v="8"/>
    <x v="1023"/>
    <s v="UNKNOWN"/>
  </r>
  <r>
    <s v="TXN_5650070"/>
    <s v="CUST_21"/>
    <x v="5"/>
    <x v="6"/>
    <n v="27.5"/>
    <x v="4"/>
    <n v="27.5"/>
    <n v="165"/>
    <s v="Cash"/>
    <x v="0"/>
    <x v="1"/>
    <x v="11"/>
    <x v="968"/>
    <b v="1"/>
  </r>
  <r>
    <s v="TXN_5650094"/>
    <s v="CUST_01"/>
    <x v="6"/>
    <x v="132"/>
    <n v="8"/>
    <x v="4"/>
    <n v="8"/>
    <n v="48"/>
    <s v="Credit Card"/>
    <x v="1"/>
    <x v="1"/>
    <x v="3"/>
    <x v="640"/>
    <b v="0"/>
  </r>
  <r>
    <s v="TXN_5651502"/>
    <s v="CUST_05"/>
    <x v="3"/>
    <x v="53"/>
    <n v="23"/>
    <x v="4"/>
    <n v="23"/>
    <n v="138"/>
    <s v="Cash"/>
    <x v="0"/>
    <x v="0"/>
    <x v="2"/>
    <x v="747"/>
    <b v="1"/>
  </r>
  <r>
    <s v="TXN_5652811"/>
    <s v="CUST_21"/>
    <x v="3"/>
    <x v="44"/>
    <n v="27.5"/>
    <x v="9"/>
    <n v="27.5"/>
    <n v="55"/>
    <s v="Cash"/>
    <x v="1"/>
    <x v="1"/>
    <x v="11"/>
    <x v="476"/>
    <s v="UNKNOWN"/>
  </r>
  <r>
    <s v="TXN_5653315"/>
    <s v="CUST_18"/>
    <x v="2"/>
    <x v="189"/>
    <n v="39.5"/>
    <x v="6"/>
    <n v="39.5"/>
    <n v="316"/>
    <s v="Cash"/>
    <x v="0"/>
    <x v="2"/>
    <x v="9"/>
    <x v="1013"/>
    <b v="0"/>
  </r>
  <r>
    <s v="TXN_5653387"/>
    <s v="CUST_12"/>
    <x v="1"/>
    <x v="97"/>
    <n v="14"/>
    <x v="10"/>
    <n v="14"/>
    <n v="98"/>
    <s v="Credit Card"/>
    <x v="1"/>
    <x v="1"/>
    <x v="7"/>
    <x v="1077"/>
    <b v="1"/>
  </r>
  <r>
    <s v="TXN_5654404"/>
    <s v="CUST_06"/>
    <x v="3"/>
    <x v="37"/>
    <n v="20"/>
    <x v="10"/>
    <n v="20"/>
    <n v="140"/>
    <s v="Credit Card"/>
    <x v="1"/>
    <x v="2"/>
    <x v="11"/>
    <x v="312"/>
    <b v="1"/>
  </r>
  <r>
    <s v="TXN_5655357"/>
    <s v="CUST_06"/>
    <x v="7"/>
    <x v="63"/>
    <n v="20"/>
    <x v="8"/>
    <n v="20"/>
    <n v="200"/>
    <s v="Digital Wallet"/>
    <x v="1"/>
    <x v="0"/>
    <x v="4"/>
    <x v="878"/>
    <b v="0"/>
  </r>
  <r>
    <s v="TXN_5656754"/>
    <s v="CUST_11"/>
    <x v="5"/>
    <x v="11"/>
    <n v="6.5"/>
    <x v="0"/>
    <n v="6.5"/>
    <n v="32.5"/>
    <s v="Digital Wallet"/>
    <x v="1"/>
    <x v="2"/>
    <x v="0"/>
    <x v="515"/>
    <s v="UNKNOWN"/>
  </r>
  <r>
    <s v="TXN_5657102"/>
    <s v="CUST_19"/>
    <x v="5"/>
    <x v="113"/>
    <n v="41"/>
    <x v="5"/>
    <n v="41"/>
    <n v="41"/>
    <s v="Credit Card"/>
    <x v="0"/>
    <x v="0"/>
    <x v="7"/>
    <x v="890"/>
    <s v="UNKNOWN"/>
  </r>
  <r>
    <s v="TXN_5657713"/>
    <s v="CUST_11"/>
    <x v="7"/>
    <x v="33"/>
    <n v="38"/>
    <x v="0"/>
    <n v="38"/>
    <n v="190"/>
    <s v="Credit Card"/>
    <x v="0"/>
    <x v="0"/>
    <x v="2"/>
    <x v="52"/>
    <s v="UNKNOWN"/>
  </r>
  <r>
    <s v="TXN_5657839"/>
    <s v="CUST_24"/>
    <x v="1"/>
    <x v="6"/>
    <n v="39.5"/>
    <x v="0"/>
    <n v="39.5"/>
    <n v="197.5"/>
    <s v="Credit Card"/>
    <x v="1"/>
    <x v="0"/>
    <x v="2"/>
    <x v="662"/>
    <s v="UNKNOWN"/>
  </r>
  <r>
    <s v="TXN_5659150"/>
    <s v="CUST_04"/>
    <x v="5"/>
    <x v="102"/>
    <n v="5"/>
    <x v="4"/>
    <n v="5"/>
    <n v="30"/>
    <s v="Digital Wallet"/>
    <x v="1"/>
    <x v="0"/>
    <x v="11"/>
    <x v="822"/>
    <b v="0"/>
  </r>
  <r>
    <s v="TXN_5659196"/>
    <s v="CUST_18"/>
    <x v="3"/>
    <x v="180"/>
    <n v="6.5"/>
    <x v="4"/>
    <n v="6.5"/>
    <n v="39"/>
    <s v="Digital Wallet"/>
    <x v="1"/>
    <x v="1"/>
    <x v="2"/>
    <x v="894"/>
    <s v="UNKNOWN"/>
  </r>
  <r>
    <s v="TXN_5659774"/>
    <s v="CUST_25"/>
    <x v="6"/>
    <x v="38"/>
    <n v="5"/>
    <x v="8"/>
    <n v="5"/>
    <n v="50"/>
    <s v="Credit Card"/>
    <x v="0"/>
    <x v="3"/>
    <x v="10"/>
    <x v="863"/>
    <b v="0"/>
  </r>
  <r>
    <s v="TXN_5659844"/>
    <s v="CUST_14"/>
    <x v="7"/>
    <x v="75"/>
    <n v="39.5"/>
    <x v="6"/>
    <n v="39.5"/>
    <n v="316"/>
    <s v="Credit Card"/>
    <x v="0"/>
    <x v="1"/>
    <x v="0"/>
    <x v="39"/>
    <b v="1"/>
  </r>
  <r>
    <s v="TXN_5660916"/>
    <s v="CUST_02"/>
    <x v="0"/>
    <x v="3"/>
    <n v="41"/>
    <x v="2"/>
    <n v="41"/>
    <n v="123"/>
    <s v="Digital Wallet"/>
    <x v="0"/>
    <x v="2"/>
    <x v="4"/>
    <x v="770"/>
    <b v="1"/>
  </r>
  <r>
    <s v="TXN_5661146"/>
    <s v="CUST_22"/>
    <x v="1"/>
    <x v="59"/>
    <n v="12.5"/>
    <x v="5"/>
    <n v="12.5"/>
    <n v="12.5"/>
    <s v="Credit Card"/>
    <x v="1"/>
    <x v="1"/>
    <x v="7"/>
    <x v="472"/>
    <b v="0"/>
  </r>
  <r>
    <s v="TXN_5662508"/>
    <s v="CUST_24"/>
    <x v="1"/>
    <x v="125"/>
    <n v="33.5"/>
    <x v="8"/>
    <n v="33.5"/>
    <n v="335"/>
    <s v="Credit Card"/>
    <x v="0"/>
    <x v="1"/>
    <x v="9"/>
    <x v="584"/>
    <s v="UNKNOWN"/>
  </r>
  <r>
    <s v="TXN_5664358"/>
    <s v="CUST_07"/>
    <x v="2"/>
    <x v="6"/>
    <n v="35"/>
    <x v="5"/>
    <n v="35"/>
    <n v="35"/>
    <s v="Credit Card"/>
    <x v="1"/>
    <x v="1"/>
    <x v="10"/>
    <x v="192"/>
    <b v="0"/>
  </r>
  <r>
    <s v="TXN_5665072"/>
    <s v="CUST_18"/>
    <x v="4"/>
    <x v="40"/>
    <n v="29"/>
    <x v="8"/>
    <n v="29"/>
    <n v="290"/>
    <s v="Cash"/>
    <x v="0"/>
    <x v="0"/>
    <x v="4"/>
    <x v="1095"/>
    <s v="UNKNOWN"/>
  </r>
  <r>
    <s v="TXN_5665378"/>
    <s v="CUST_14"/>
    <x v="1"/>
    <x v="19"/>
    <n v="39.5"/>
    <x v="7"/>
    <n v="39.5"/>
    <n v="158"/>
    <s v="Cash"/>
    <x v="1"/>
    <x v="1"/>
    <x v="1"/>
    <x v="187"/>
    <s v="UNKNOWN"/>
  </r>
  <r>
    <s v="TXN_5665870"/>
    <s v="CUST_24"/>
    <x v="5"/>
    <x v="11"/>
    <n v="6.5"/>
    <x v="2"/>
    <n v="6.5"/>
    <n v="19.5"/>
    <s v="Digital Wallet"/>
    <x v="1"/>
    <x v="0"/>
    <x v="9"/>
    <x v="253"/>
    <b v="1"/>
  </r>
  <r>
    <s v="TXN_5667204"/>
    <s v="CUST_07"/>
    <x v="3"/>
    <x v="53"/>
    <n v="23"/>
    <x v="8"/>
    <n v="23"/>
    <n v="230"/>
    <s v="Credit Card"/>
    <x v="1"/>
    <x v="2"/>
    <x v="0"/>
    <x v="449"/>
    <s v="UNKNOWN"/>
  </r>
  <r>
    <s v="TXN_5670625"/>
    <s v="CUST_09"/>
    <x v="1"/>
    <x v="125"/>
    <n v="33.5"/>
    <x v="1"/>
    <n v="33.5"/>
    <n v="301.5"/>
    <s v="Credit Card"/>
    <x v="1"/>
    <x v="1"/>
    <x v="6"/>
    <x v="194"/>
    <s v="UNKNOWN"/>
  </r>
  <r>
    <s v="TXN_5671217"/>
    <s v="CUST_17"/>
    <x v="2"/>
    <x v="16"/>
    <n v="21.5"/>
    <x v="1"/>
    <n v="21.5"/>
    <n v="193.5"/>
    <s v="Digital Wallet"/>
    <x v="1"/>
    <x v="2"/>
    <x v="10"/>
    <x v="254"/>
    <b v="1"/>
  </r>
  <r>
    <s v="TXN_5671863"/>
    <s v="CUST_10"/>
    <x v="2"/>
    <x v="128"/>
    <n v="30.5"/>
    <x v="5"/>
    <n v="30.5"/>
    <n v="30.5"/>
    <s v="Digital Wallet"/>
    <x v="1"/>
    <x v="1"/>
    <x v="1"/>
    <x v="652"/>
    <b v="0"/>
  </r>
  <r>
    <s v="TXN_5672977"/>
    <s v="CUST_18"/>
    <x v="3"/>
    <x v="119"/>
    <n v="12.5"/>
    <x v="1"/>
    <n v="12.5"/>
    <n v="112.5"/>
    <s v="Credit Card"/>
    <x v="0"/>
    <x v="0"/>
    <x v="5"/>
    <x v="84"/>
    <b v="1"/>
  </r>
  <r>
    <s v="TXN_5674806"/>
    <s v="CUST_14"/>
    <x v="6"/>
    <x v="108"/>
    <n v="21.5"/>
    <x v="5"/>
    <n v="21.5"/>
    <n v="21.5"/>
    <s v="Credit Card"/>
    <x v="0"/>
    <x v="1"/>
    <x v="4"/>
    <x v="326"/>
    <b v="1"/>
  </r>
  <r>
    <s v="TXN_5675288"/>
    <s v="CUST_01"/>
    <x v="2"/>
    <x v="115"/>
    <n v="33.5"/>
    <x v="2"/>
    <n v="33.5"/>
    <n v="100.5"/>
    <s v="Credit Card"/>
    <x v="1"/>
    <x v="0"/>
    <x v="8"/>
    <x v="573"/>
    <b v="1"/>
  </r>
  <r>
    <s v="TXN_5675339"/>
    <s v="CUST_20"/>
    <x v="4"/>
    <x v="103"/>
    <n v="33.5"/>
    <x v="7"/>
    <n v="33.5"/>
    <n v="134"/>
    <s v="Credit Card"/>
    <x v="1"/>
    <x v="0"/>
    <x v="10"/>
    <x v="415"/>
    <s v="UNKNOWN"/>
  </r>
  <r>
    <s v="TXN_5675587"/>
    <s v="CUST_23"/>
    <x v="0"/>
    <x v="123"/>
    <n v="30.5"/>
    <x v="8"/>
    <n v="30.5"/>
    <n v="305"/>
    <s v="Credit Card"/>
    <x v="1"/>
    <x v="1"/>
    <x v="5"/>
    <x v="27"/>
    <b v="0"/>
  </r>
  <r>
    <s v="TXN_5676229"/>
    <s v="CUST_18"/>
    <x v="0"/>
    <x v="17"/>
    <n v="23"/>
    <x v="9"/>
    <n v="23"/>
    <n v="46"/>
    <s v="Credit Card"/>
    <x v="1"/>
    <x v="1"/>
    <x v="8"/>
    <x v="696"/>
    <b v="1"/>
  </r>
  <r>
    <s v="TXN_5678133"/>
    <s v="CUST_04"/>
    <x v="3"/>
    <x v="56"/>
    <n v="15.5"/>
    <x v="1"/>
    <n v="15.5"/>
    <n v="139.5"/>
    <s v="Cash"/>
    <x v="1"/>
    <x v="1"/>
    <x v="11"/>
    <x v="51"/>
    <b v="0"/>
  </r>
  <r>
    <s v="TXN_5678219"/>
    <s v="CUST_13"/>
    <x v="1"/>
    <x v="147"/>
    <n v="15.5"/>
    <x v="7"/>
    <n v="15.5"/>
    <n v="62"/>
    <s v="Credit Card"/>
    <x v="0"/>
    <x v="0"/>
    <x v="10"/>
    <x v="1007"/>
    <s v="UNKNOWN"/>
  </r>
  <r>
    <s v="TXN_5678337"/>
    <s v="CUST_20"/>
    <x v="5"/>
    <x v="164"/>
    <n v="26"/>
    <x v="6"/>
    <n v="26"/>
    <n v="208"/>
    <s v="Cash"/>
    <x v="1"/>
    <x v="1"/>
    <x v="10"/>
    <x v="332"/>
    <s v="UNKNOWN"/>
  </r>
  <r>
    <s v="TXN_5678403"/>
    <s v="CUST_04"/>
    <x v="2"/>
    <x v="23"/>
    <n v="32"/>
    <x v="10"/>
    <n v="32"/>
    <n v="224"/>
    <s v="Cash"/>
    <x v="0"/>
    <x v="2"/>
    <x v="4"/>
    <x v="770"/>
    <b v="0"/>
  </r>
  <r>
    <s v="TXN_5679757"/>
    <s v="CUST_19"/>
    <x v="6"/>
    <x v="156"/>
    <n v="36.5"/>
    <x v="6"/>
    <n v="36.5"/>
    <n v="292"/>
    <s v="Digital Wallet"/>
    <x v="1"/>
    <x v="1"/>
    <x v="10"/>
    <x v="661"/>
    <b v="1"/>
  </r>
  <r>
    <s v="TXN_5680789"/>
    <s v="CUST_13"/>
    <x v="0"/>
    <x v="95"/>
    <n v="36.5"/>
    <x v="1"/>
    <n v="36.5"/>
    <n v="328.5"/>
    <s v="Cash"/>
    <x v="0"/>
    <x v="1"/>
    <x v="3"/>
    <x v="1071"/>
    <s v="UNKNOWN"/>
  </r>
  <r>
    <s v="TXN_5680991"/>
    <s v="CUST_19"/>
    <x v="7"/>
    <x v="42"/>
    <n v="29"/>
    <x v="6"/>
    <n v="29"/>
    <n v="232"/>
    <s v="Digital Wallet"/>
    <x v="0"/>
    <x v="2"/>
    <x v="6"/>
    <x v="987"/>
    <b v="1"/>
  </r>
  <r>
    <s v="TXN_5681367"/>
    <s v="CUST_25"/>
    <x v="7"/>
    <x v="129"/>
    <n v="26"/>
    <x v="6"/>
    <n v="26"/>
    <n v="208"/>
    <s v="Credit Card"/>
    <x v="1"/>
    <x v="1"/>
    <x v="2"/>
    <x v="1106"/>
    <b v="0"/>
  </r>
  <r>
    <s v="TXN_5682458"/>
    <s v="CUST_20"/>
    <x v="5"/>
    <x v="117"/>
    <n v="9.5"/>
    <x v="5"/>
    <n v="9.5"/>
    <n v="9.5"/>
    <s v="Credit Card"/>
    <x v="0"/>
    <x v="0"/>
    <x v="7"/>
    <x v="1091"/>
    <s v="UNKNOWN"/>
  </r>
  <r>
    <s v="TXN_5682462"/>
    <s v="CUST_20"/>
    <x v="5"/>
    <x v="41"/>
    <n v="39.5"/>
    <x v="6"/>
    <n v="39.5"/>
    <n v="316"/>
    <s v="Cash"/>
    <x v="1"/>
    <x v="0"/>
    <x v="7"/>
    <x v="575"/>
    <b v="1"/>
  </r>
  <r>
    <s v="TXN_5683061"/>
    <s v="CUST_02"/>
    <x v="4"/>
    <x v="27"/>
    <n v="26"/>
    <x v="6"/>
    <n v="26"/>
    <n v="208"/>
    <s v="Credit Card"/>
    <x v="0"/>
    <x v="1"/>
    <x v="7"/>
    <x v="754"/>
    <s v="UNKNOWN"/>
  </r>
  <r>
    <s v="TXN_5683189"/>
    <s v="CUST_23"/>
    <x v="5"/>
    <x v="35"/>
    <n v="33.5"/>
    <x v="7"/>
    <n v="33.5"/>
    <n v="134"/>
    <s v="Digital Wallet"/>
    <x v="1"/>
    <x v="0"/>
    <x v="0"/>
    <x v="965"/>
    <b v="1"/>
  </r>
  <r>
    <s v="TXN_5684003"/>
    <s v="CUST_14"/>
    <x v="3"/>
    <x v="37"/>
    <n v="20"/>
    <x v="7"/>
    <n v="20"/>
    <n v="80"/>
    <s v="Digital Wallet"/>
    <x v="1"/>
    <x v="2"/>
    <x v="10"/>
    <x v="759"/>
    <b v="0"/>
  </r>
  <r>
    <s v="TXN_5684370"/>
    <s v="CUST_11"/>
    <x v="2"/>
    <x v="23"/>
    <n v="32"/>
    <x v="0"/>
    <n v="32"/>
    <n v="160"/>
    <s v="Cash"/>
    <x v="0"/>
    <x v="1"/>
    <x v="0"/>
    <x v="113"/>
    <b v="1"/>
  </r>
  <r>
    <s v="TXN_5684409"/>
    <s v="CUST_01"/>
    <x v="0"/>
    <x v="162"/>
    <n v="12.5"/>
    <x v="7"/>
    <n v="12.5"/>
    <n v="50"/>
    <s v="Credit Card"/>
    <x v="1"/>
    <x v="3"/>
    <x v="10"/>
    <x v="129"/>
    <s v="UNKNOWN"/>
  </r>
  <r>
    <s v="TXN_5686495"/>
    <s v="CUST_20"/>
    <x v="7"/>
    <x v="63"/>
    <n v="20"/>
    <x v="0"/>
    <n v="20"/>
    <n v="100"/>
    <s v="Digital Wallet"/>
    <x v="0"/>
    <x v="1"/>
    <x v="11"/>
    <x v="65"/>
    <b v="0"/>
  </r>
  <r>
    <s v="TXN_5687185"/>
    <s v="CUST_21"/>
    <x v="6"/>
    <x v="150"/>
    <n v="14"/>
    <x v="5"/>
    <n v="14"/>
    <n v="14"/>
    <s v="Digital Wallet"/>
    <x v="0"/>
    <x v="1"/>
    <x v="8"/>
    <x v="915"/>
    <b v="1"/>
  </r>
  <r>
    <s v="TXN_5687388"/>
    <s v="CUST_21"/>
    <x v="5"/>
    <x v="35"/>
    <n v="33.5"/>
    <x v="0"/>
    <n v="33.5"/>
    <n v="167.5"/>
    <s v="Cash"/>
    <x v="1"/>
    <x v="1"/>
    <x v="4"/>
    <x v="326"/>
    <s v="UNKNOWN"/>
  </r>
  <r>
    <s v="TXN_5687512"/>
    <s v="CUST_24"/>
    <x v="3"/>
    <x v="55"/>
    <n v="8"/>
    <x v="9"/>
    <n v="8"/>
    <n v="16"/>
    <s v="Credit Card"/>
    <x v="1"/>
    <x v="2"/>
    <x v="3"/>
    <x v="829"/>
    <s v="UNKNOWN"/>
  </r>
  <r>
    <s v="TXN_5687979"/>
    <s v="CUST_20"/>
    <x v="7"/>
    <x v="20"/>
    <n v="32"/>
    <x v="5"/>
    <n v="32"/>
    <n v="32"/>
    <s v="Cash"/>
    <x v="0"/>
    <x v="0"/>
    <x v="7"/>
    <x v="931"/>
    <s v="UNKNOWN"/>
  </r>
  <r>
    <s v="TXN_5689168"/>
    <s v="CUST_11"/>
    <x v="7"/>
    <x v="129"/>
    <n v="26"/>
    <x v="9"/>
    <n v="26"/>
    <n v="52"/>
    <s v="Digital Wallet"/>
    <x v="1"/>
    <x v="1"/>
    <x v="8"/>
    <x v="817"/>
    <b v="0"/>
  </r>
  <r>
    <s v="TXN_5690028"/>
    <s v="CUST_05"/>
    <x v="4"/>
    <x v="7"/>
    <n v="21.5"/>
    <x v="6"/>
    <n v="21.5"/>
    <n v="172"/>
    <s v="Credit Card"/>
    <x v="0"/>
    <x v="1"/>
    <x v="2"/>
    <x v="942"/>
    <s v="UNKNOWN"/>
  </r>
  <r>
    <s v="TXN_5690131"/>
    <s v="CUST_20"/>
    <x v="1"/>
    <x v="87"/>
    <n v="35"/>
    <x v="8"/>
    <n v="35"/>
    <n v="350"/>
    <s v="Cash"/>
    <x v="1"/>
    <x v="1"/>
    <x v="9"/>
    <x v="570"/>
    <b v="0"/>
  </r>
  <r>
    <s v="TXN_5690221"/>
    <s v="CUST_06"/>
    <x v="0"/>
    <x v="6"/>
    <n v="36.5"/>
    <x v="5"/>
    <n v="36.5"/>
    <n v="36.5"/>
    <s v="Digital Wallet"/>
    <x v="0"/>
    <x v="1"/>
    <x v="0"/>
    <x v="113"/>
    <b v="1"/>
  </r>
  <r>
    <s v="TXN_5692167"/>
    <s v="CUST_18"/>
    <x v="4"/>
    <x v="29"/>
    <n v="12.5"/>
    <x v="9"/>
    <n v="12.5"/>
    <n v="25"/>
    <s v="Cash"/>
    <x v="0"/>
    <x v="0"/>
    <x v="4"/>
    <x v="36"/>
    <b v="0"/>
  </r>
  <r>
    <s v="TXN_5692250"/>
    <s v="CUST_19"/>
    <x v="4"/>
    <x v="29"/>
    <n v="12.5"/>
    <x v="2"/>
    <n v="12.5"/>
    <n v="37.5"/>
    <s v="Cash"/>
    <x v="0"/>
    <x v="1"/>
    <x v="4"/>
    <x v="68"/>
    <b v="1"/>
  </r>
  <r>
    <s v="TXN_5692725"/>
    <s v="CUST_14"/>
    <x v="7"/>
    <x v="69"/>
    <n v="5"/>
    <x v="8"/>
    <n v="5"/>
    <n v="50"/>
    <s v="Digital Wallet"/>
    <x v="1"/>
    <x v="0"/>
    <x v="8"/>
    <x v="1090"/>
    <b v="1"/>
  </r>
  <r>
    <s v="TXN_5693955"/>
    <s v="CUST_08"/>
    <x v="4"/>
    <x v="6"/>
    <n v="0"/>
    <x v="3"/>
    <n v="0"/>
    <n v="0"/>
    <s v="Credit Card"/>
    <x v="1"/>
    <x v="1"/>
    <x v="11"/>
    <x v="919"/>
    <s v="UNKNOWN"/>
  </r>
  <r>
    <s v="TXN_5695976"/>
    <s v="CUST_09"/>
    <x v="6"/>
    <x v="132"/>
    <n v="8"/>
    <x v="8"/>
    <n v="8"/>
    <n v="80"/>
    <s v="Cash"/>
    <x v="0"/>
    <x v="1"/>
    <x v="4"/>
    <x v="379"/>
    <b v="0"/>
  </r>
  <r>
    <s v="TXN_5698201"/>
    <s v="CUST_10"/>
    <x v="6"/>
    <x v="110"/>
    <n v="32"/>
    <x v="9"/>
    <n v="32"/>
    <n v="64"/>
    <s v="Digital Wallet"/>
    <x v="0"/>
    <x v="0"/>
    <x v="4"/>
    <x v="666"/>
    <s v="UNKNOWN"/>
  </r>
  <r>
    <s v="TXN_5698793"/>
    <s v="CUST_13"/>
    <x v="0"/>
    <x v="0"/>
    <n v="11"/>
    <x v="9"/>
    <n v="11"/>
    <n v="22"/>
    <s v="Credit Card"/>
    <x v="0"/>
    <x v="0"/>
    <x v="1"/>
    <x v="831"/>
    <b v="0"/>
  </r>
  <r>
    <s v="TXN_5700321"/>
    <s v="CUST_09"/>
    <x v="2"/>
    <x v="86"/>
    <n v="23"/>
    <x v="10"/>
    <n v="23"/>
    <n v="161"/>
    <s v="Cash"/>
    <x v="0"/>
    <x v="1"/>
    <x v="6"/>
    <x v="181"/>
    <b v="1"/>
  </r>
  <r>
    <s v="TXN_5700967"/>
    <s v="CUST_08"/>
    <x v="1"/>
    <x v="87"/>
    <n v="35"/>
    <x v="6"/>
    <n v="35"/>
    <n v="280"/>
    <s v="Cash"/>
    <x v="1"/>
    <x v="1"/>
    <x v="9"/>
    <x v="446"/>
    <b v="1"/>
  </r>
  <r>
    <s v="TXN_5701048"/>
    <s v="CUST_08"/>
    <x v="6"/>
    <x v="132"/>
    <n v="8"/>
    <x v="0"/>
    <n v="8"/>
    <n v="40"/>
    <s v="Cash"/>
    <x v="1"/>
    <x v="0"/>
    <x v="6"/>
    <x v="345"/>
    <b v="0"/>
  </r>
  <r>
    <s v="TXN_5701415"/>
    <s v="CUST_12"/>
    <x v="1"/>
    <x v="147"/>
    <n v="15.5"/>
    <x v="8"/>
    <n v="15.5"/>
    <n v="155"/>
    <s v="Credit Card"/>
    <x v="1"/>
    <x v="1"/>
    <x v="9"/>
    <x v="17"/>
    <b v="1"/>
  </r>
  <r>
    <s v="TXN_5701600"/>
    <s v="CUST_18"/>
    <x v="2"/>
    <x v="126"/>
    <n v="5"/>
    <x v="0"/>
    <n v="5"/>
    <n v="25"/>
    <s v="Credit Card"/>
    <x v="0"/>
    <x v="1"/>
    <x v="9"/>
    <x v="914"/>
    <b v="1"/>
  </r>
  <r>
    <s v="TXN_5701666"/>
    <s v="CUST_14"/>
    <x v="4"/>
    <x v="148"/>
    <n v="36.5"/>
    <x v="7"/>
    <n v="36.5"/>
    <n v="146"/>
    <s v="Cash"/>
    <x v="1"/>
    <x v="2"/>
    <x v="4"/>
    <x v="418"/>
    <b v="1"/>
  </r>
  <r>
    <s v="TXN_5701956"/>
    <s v="CUST_07"/>
    <x v="4"/>
    <x v="29"/>
    <n v="12.5"/>
    <x v="2"/>
    <n v="12.5"/>
    <n v="37.5"/>
    <s v="Credit Card"/>
    <x v="1"/>
    <x v="1"/>
    <x v="7"/>
    <x v="189"/>
    <b v="0"/>
  </r>
  <r>
    <s v="TXN_5702123"/>
    <s v="CUST_21"/>
    <x v="0"/>
    <x v="17"/>
    <n v="23"/>
    <x v="7"/>
    <n v="23"/>
    <n v="92"/>
    <s v="Cash"/>
    <x v="0"/>
    <x v="2"/>
    <x v="6"/>
    <x v="20"/>
    <b v="0"/>
  </r>
  <r>
    <s v="TXN_5702698"/>
    <s v="CUST_16"/>
    <x v="6"/>
    <x v="190"/>
    <n v="17"/>
    <x v="6"/>
    <n v="17"/>
    <n v="136"/>
    <s v="Cash"/>
    <x v="1"/>
    <x v="2"/>
    <x v="9"/>
    <x v="500"/>
    <b v="1"/>
  </r>
  <r>
    <s v="TXN_5703601"/>
    <s v="CUST_20"/>
    <x v="4"/>
    <x v="7"/>
    <n v="21.5"/>
    <x v="5"/>
    <n v="21.5"/>
    <n v="21.5"/>
    <s v="Digital Wallet"/>
    <x v="1"/>
    <x v="1"/>
    <x v="5"/>
    <x v="200"/>
    <b v="0"/>
  </r>
  <r>
    <s v="TXN_5703677"/>
    <s v="CUST_23"/>
    <x v="6"/>
    <x v="96"/>
    <n v="12.5"/>
    <x v="1"/>
    <n v="12.5"/>
    <n v="112.5"/>
    <s v="Cash"/>
    <x v="0"/>
    <x v="1"/>
    <x v="4"/>
    <x v="367"/>
    <b v="0"/>
  </r>
  <r>
    <s v="TXN_5703980"/>
    <s v="CUST_02"/>
    <x v="2"/>
    <x v="61"/>
    <n v="36.5"/>
    <x v="9"/>
    <n v="36.5"/>
    <n v="73"/>
    <s v="Cash"/>
    <x v="1"/>
    <x v="2"/>
    <x v="4"/>
    <x v="152"/>
    <b v="0"/>
  </r>
  <r>
    <s v="TXN_5704093"/>
    <s v="CUST_09"/>
    <x v="4"/>
    <x v="50"/>
    <n v="9.5"/>
    <x v="6"/>
    <n v="9.5"/>
    <n v="76"/>
    <s v="Digital Wallet"/>
    <x v="1"/>
    <x v="0"/>
    <x v="2"/>
    <x v="578"/>
    <b v="0"/>
  </r>
  <r>
    <s v="TXN_5705131"/>
    <s v="CUST_19"/>
    <x v="3"/>
    <x v="178"/>
    <n v="9.5"/>
    <x v="7"/>
    <n v="9.5"/>
    <n v="38"/>
    <s v="Digital Wallet"/>
    <x v="1"/>
    <x v="0"/>
    <x v="1"/>
    <x v="172"/>
    <b v="1"/>
  </r>
  <r>
    <s v="TXN_5705847"/>
    <s v="CUST_01"/>
    <x v="2"/>
    <x v="78"/>
    <n v="12.5"/>
    <x v="6"/>
    <n v="12.5"/>
    <n v="100"/>
    <s v="Digital Wallet"/>
    <x v="1"/>
    <x v="1"/>
    <x v="5"/>
    <x v="819"/>
    <b v="0"/>
  </r>
  <r>
    <s v="TXN_5706555"/>
    <s v="CUST_13"/>
    <x v="1"/>
    <x v="186"/>
    <n v="21.5"/>
    <x v="5"/>
    <n v="21.5"/>
    <n v="21.5"/>
    <s v="Cash"/>
    <x v="1"/>
    <x v="0"/>
    <x v="7"/>
    <x v="444"/>
    <b v="1"/>
  </r>
  <r>
    <s v="TXN_5707886"/>
    <s v="CUST_06"/>
    <x v="5"/>
    <x v="11"/>
    <n v="6.5"/>
    <x v="8"/>
    <n v="6.5"/>
    <n v="65"/>
    <s v="Credit Card"/>
    <x v="1"/>
    <x v="1"/>
    <x v="7"/>
    <x v="885"/>
    <b v="0"/>
  </r>
  <r>
    <s v="TXN_5708335"/>
    <s v="CUST_21"/>
    <x v="0"/>
    <x v="120"/>
    <n v="8"/>
    <x v="10"/>
    <n v="8"/>
    <n v="56"/>
    <s v="Credit Card"/>
    <x v="1"/>
    <x v="2"/>
    <x v="7"/>
    <x v="319"/>
    <b v="1"/>
  </r>
  <r>
    <s v="TXN_5708736"/>
    <s v="CUST_01"/>
    <x v="2"/>
    <x v="109"/>
    <n v="20"/>
    <x v="9"/>
    <n v="20"/>
    <n v="40"/>
    <s v="Credit Card"/>
    <x v="1"/>
    <x v="1"/>
    <x v="7"/>
    <x v="810"/>
    <b v="0"/>
  </r>
  <r>
    <s v="TXN_5709336"/>
    <s v="CUST_10"/>
    <x v="0"/>
    <x v="84"/>
    <n v="9.5"/>
    <x v="9"/>
    <n v="9.5"/>
    <n v="19"/>
    <s v="Credit Card"/>
    <x v="0"/>
    <x v="3"/>
    <x v="10"/>
    <x v="540"/>
    <b v="1"/>
  </r>
  <r>
    <s v="TXN_5709844"/>
    <s v="CUST_19"/>
    <x v="6"/>
    <x v="149"/>
    <n v="27.5"/>
    <x v="7"/>
    <n v="27.5"/>
    <n v="110"/>
    <s v="Credit Card"/>
    <x v="1"/>
    <x v="1"/>
    <x v="4"/>
    <x v="246"/>
    <s v="UNKNOWN"/>
  </r>
  <r>
    <s v="TXN_5710740"/>
    <s v="CUST_16"/>
    <x v="6"/>
    <x v="26"/>
    <n v="38"/>
    <x v="8"/>
    <n v="38"/>
    <n v="380"/>
    <s v="Digital Wallet"/>
    <x v="1"/>
    <x v="0"/>
    <x v="2"/>
    <x v="104"/>
    <b v="1"/>
  </r>
  <r>
    <s v="TXN_5710989"/>
    <s v="CUST_21"/>
    <x v="5"/>
    <x v="113"/>
    <n v="41"/>
    <x v="8"/>
    <n v="41"/>
    <n v="410"/>
    <s v="Credit Card"/>
    <x v="0"/>
    <x v="2"/>
    <x v="6"/>
    <x v="854"/>
    <b v="1"/>
  </r>
  <r>
    <s v="TXN_5711029"/>
    <s v="CUST_21"/>
    <x v="6"/>
    <x v="52"/>
    <n v="41"/>
    <x v="2"/>
    <n v="41"/>
    <n v="123"/>
    <s v="Cash"/>
    <x v="0"/>
    <x v="0"/>
    <x v="0"/>
    <x v="201"/>
    <b v="0"/>
  </r>
  <r>
    <s v="TXN_5711730"/>
    <s v="CUST_05"/>
    <x v="4"/>
    <x v="144"/>
    <n v="20"/>
    <x v="5"/>
    <n v="20"/>
    <n v="20"/>
    <s v="Digital Wallet"/>
    <x v="0"/>
    <x v="2"/>
    <x v="4"/>
    <x v="5"/>
    <b v="1"/>
  </r>
  <r>
    <s v="TXN_5712926"/>
    <s v="CUST_05"/>
    <x v="2"/>
    <x v="78"/>
    <n v="12.5"/>
    <x v="1"/>
    <n v="12.5"/>
    <n v="112.5"/>
    <s v="Cash"/>
    <x v="1"/>
    <x v="1"/>
    <x v="10"/>
    <x v="524"/>
    <b v="1"/>
  </r>
  <r>
    <s v="TXN_5713524"/>
    <s v="CUST_01"/>
    <x v="3"/>
    <x v="37"/>
    <n v="20"/>
    <x v="10"/>
    <n v="20"/>
    <n v="140"/>
    <s v="Digital Wallet"/>
    <x v="0"/>
    <x v="2"/>
    <x v="11"/>
    <x v="651"/>
    <b v="1"/>
  </r>
  <r>
    <s v="TXN_5714071"/>
    <s v="CUST_23"/>
    <x v="1"/>
    <x v="59"/>
    <n v="12.5"/>
    <x v="4"/>
    <n v="12.5"/>
    <n v="75"/>
    <s v="Cash"/>
    <x v="1"/>
    <x v="2"/>
    <x v="8"/>
    <x v="820"/>
    <b v="1"/>
  </r>
  <r>
    <s v="TXN_5714450"/>
    <s v="CUST_03"/>
    <x v="6"/>
    <x v="26"/>
    <n v="38"/>
    <x v="0"/>
    <n v="38"/>
    <n v="190"/>
    <s v="Cash"/>
    <x v="1"/>
    <x v="0"/>
    <x v="2"/>
    <x v="996"/>
    <b v="0"/>
  </r>
  <r>
    <s v="TXN_5715479"/>
    <s v="CUST_01"/>
    <x v="5"/>
    <x v="101"/>
    <n v="20"/>
    <x v="8"/>
    <n v="20"/>
    <n v="200"/>
    <s v="Credit Card"/>
    <x v="1"/>
    <x v="2"/>
    <x v="10"/>
    <x v="106"/>
    <b v="1"/>
  </r>
  <r>
    <s v="TXN_5715500"/>
    <s v="CUST_17"/>
    <x v="0"/>
    <x v="6"/>
    <n v="33.5"/>
    <x v="2"/>
    <n v="33.5"/>
    <n v="100.5"/>
    <s v="Digital Wallet"/>
    <x v="1"/>
    <x v="0"/>
    <x v="9"/>
    <x v="509"/>
    <b v="0"/>
  </r>
  <r>
    <s v="TXN_5715686"/>
    <s v="CUST_06"/>
    <x v="4"/>
    <x v="166"/>
    <n v="41"/>
    <x v="6"/>
    <n v="41"/>
    <n v="328"/>
    <s v="Digital Wallet"/>
    <x v="0"/>
    <x v="3"/>
    <x v="10"/>
    <x v="1109"/>
    <b v="1"/>
  </r>
  <r>
    <s v="TXN_5716826"/>
    <s v="CUST_09"/>
    <x v="1"/>
    <x v="172"/>
    <n v="9.5"/>
    <x v="10"/>
    <n v="9.5"/>
    <n v="66.5"/>
    <s v="Credit Card"/>
    <x v="0"/>
    <x v="0"/>
    <x v="2"/>
    <x v="625"/>
    <s v="UNKNOWN"/>
  </r>
  <r>
    <s v="TXN_5717466"/>
    <s v="CUST_08"/>
    <x v="0"/>
    <x v="64"/>
    <n v="20"/>
    <x v="1"/>
    <n v="20"/>
    <n v="180"/>
    <s v="Digital Wallet"/>
    <x v="0"/>
    <x v="0"/>
    <x v="9"/>
    <x v="465"/>
    <s v="UNKNOWN"/>
  </r>
  <r>
    <s v="TXN_5717880"/>
    <s v="CUST_08"/>
    <x v="5"/>
    <x v="164"/>
    <n v="26"/>
    <x v="4"/>
    <n v="26"/>
    <n v="156"/>
    <s v="Cash"/>
    <x v="1"/>
    <x v="0"/>
    <x v="11"/>
    <x v="601"/>
    <s v="UNKNOWN"/>
  </r>
  <r>
    <s v="TXN_5719635"/>
    <s v="CUST_20"/>
    <x v="1"/>
    <x v="2"/>
    <n v="11"/>
    <x v="1"/>
    <n v="11"/>
    <n v="99"/>
    <s v="Digital Wallet"/>
    <x v="0"/>
    <x v="0"/>
    <x v="11"/>
    <x v="94"/>
    <s v="UNKNOWN"/>
  </r>
  <r>
    <s v="TXN_5720404"/>
    <s v="CUST_22"/>
    <x v="5"/>
    <x v="107"/>
    <n v="36.5"/>
    <x v="10"/>
    <n v="36.5"/>
    <n v="255.5"/>
    <s v="Cash"/>
    <x v="0"/>
    <x v="1"/>
    <x v="1"/>
    <x v="704"/>
    <b v="1"/>
  </r>
  <r>
    <s v="TXN_5721092"/>
    <s v="CUST_07"/>
    <x v="7"/>
    <x v="118"/>
    <n v="33.5"/>
    <x v="0"/>
    <n v="33.5"/>
    <n v="167.5"/>
    <s v="Digital Wallet"/>
    <x v="0"/>
    <x v="2"/>
    <x v="6"/>
    <x v="604"/>
    <s v="UNKNOWN"/>
  </r>
  <r>
    <s v="TXN_5721176"/>
    <s v="CUST_18"/>
    <x v="4"/>
    <x v="161"/>
    <n v="23"/>
    <x v="8"/>
    <n v="23"/>
    <n v="230"/>
    <s v="Credit Card"/>
    <x v="1"/>
    <x v="2"/>
    <x v="11"/>
    <x v="870"/>
    <s v="UNKNOWN"/>
  </r>
  <r>
    <s v="TXN_5721686"/>
    <s v="CUST_04"/>
    <x v="1"/>
    <x v="1"/>
    <n v="6.5"/>
    <x v="4"/>
    <n v="6.5"/>
    <n v="39"/>
    <s v="Cash"/>
    <x v="0"/>
    <x v="0"/>
    <x v="9"/>
    <x v="951"/>
    <b v="0"/>
  </r>
  <r>
    <s v="TXN_5721746"/>
    <s v="CUST_07"/>
    <x v="4"/>
    <x v="31"/>
    <n v="18.5"/>
    <x v="10"/>
    <n v="18.5"/>
    <n v="129.5"/>
    <s v="Cash"/>
    <x v="0"/>
    <x v="1"/>
    <x v="1"/>
    <x v="571"/>
    <b v="0"/>
  </r>
  <r>
    <s v="TXN_5721774"/>
    <s v="CUST_07"/>
    <x v="0"/>
    <x v="0"/>
    <n v="11"/>
    <x v="6"/>
    <n v="11"/>
    <n v="88"/>
    <s v="Credit Card"/>
    <x v="1"/>
    <x v="0"/>
    <x v="10"/>
    <x v="714"/>
    <b v="0"/>
  </r>
  <r>
    <s v="TXN_5725550"/>
    <s v="CUST_18"/>
    <x v="1"/>
    <x v="1"/>
    <n v="6.5"/>
    <x v="5"/>
    <n v="6.5"/>
    <n v="6.5"/>
    <s v="Credit Card"/>
    <x v="0"/>
    <x v="0"/>
    <x v="3"/>
    <x v="926"/>
    <b v="0"/>
  </r>
  <r>
    <s v="TXN_5726935"/>
    <s v="CUST_09"/>
    <x v="3"/>
    <x v="53"/>
    <n v="23"/>
    <x v="1"/>
    <n v="23"/>
    <n v="207"/>
    <s v="Credit Card"/>
    <x v="1"/>
    <x v="1"/>
    <x v="8"/>
    <x v="249"/>
    <b v="1"/>
  </r>
  <r>
    <s v="TXN_5728167"/>
    <s v="CUST_07"/>
    <x v="7"/>
    <x v="106"/>
    <n v="15.5"/>
    <x v="7"/>
    <n v="15.5"/>
    <n v="62"/>
    <s v="Cash"/>
    <x v="1"/>
    <x v="0"/>
    <x v="4"/>
    <x v="866"/>
    <b v="0"/>
  </r>
  <r>
    <s v="TXN_5728541"/>
    <s v="CUST_12"/>
    <x v="1"/>
    <x v="6"/>
    <n v="0"/>
    <x v="3"/>
    <n v="0"/>
    <n v="0"/>
    <s v="Cash"/>
    <x v="1"/>
    <x v="1"/>
    <x v="10"/>
    <x v="1054"/>
    <s v="UNKNOWN"/>
  </r>
  <r>
    <s v="TXN_5728893"/>
    <s v="CUST_23"/>
    <x v="7"/>
    <x v="33"/>
    <n v="38"/>
    <x v="8"/>
    <n v="38"/>
    <n v="380"/>
    <s v="Cash"/>
    <x v="1"/>
    <x v="2"/>
    <x v="4"/>
    <x v="706"/>
    <b v="1"/>
  </r>
  <r>
    <s v="TXN_5729612"/>
    <s v="CUST_11"/>
    <x v="7"/>
    <x v="33"/>
    <n v="38"/>
    <x v="6"/>
    <n v="38"/>
    <n v="304"/>
    <s v="Digital Wallet"/>
    <x v="1"/>
    <x v="1"/>
    <x v="0"/>
    <x v="776"/>
    <b v="1"/>
  </r>
  <r>
    <s v="TXN_5730630"/>
    <s v="CUST_25"/>
    <x v="3"/>
    <x v="6"/>
    <n v="6.5"/>
    <x v="0"/>
    <n v="6.5"/>
    <n v="32.5"/>
    <s v="Digital Wallet"/>
    <x v="0"/>
    <x v="2"/>
    <x v="5"/>
    <x v="767"/>
    <b v="1"/>
  </r>
  <r>
    <s v="TXN_5731588"/>
    <s v="CUST_04"/>
    <x v="4"/>
    <x v="82"/>
    <n v="32"/>
    <x v="4"/>
    <n v="32"/>
    <n v="192"/>
    <s v="Credit Card"/>
    <x v="0"/>
    <x v="0"/>
    <x v="10"/>
    <x v="1035"/>
    <s v="UNKNOWN"/>
  </r>
  <r>
    <s v="TXN_5731675"/>
    <s v="CUST_22"/>
    <x v="6"/>
    <x v="15"/>
    <n v="26"/>
    <x v="7"/>
    <n v="26"/>
    <n v="104"/>
    <s v="Credit Card"/>
    <x v="0"/>
    <x v="1"/>
    <x v="4"/>
    <x v="264"/>
    <s v="UNKNOWN"/>
  </r>
  <r>
    <s v="TXN_5731969"/>
    <s v="CUST_16"/>
    <x v="4"/>
    <x v="29"/>
    <n v="12.5"/>
    <x v="7"/>
    <n v="12.5"/>
    <n v="50"/>
    <s v="Cash"/>
    <x v="0"/>
    <x v="1"/>
    <x v="2"/>
    <x v="2"/>
    <b v="1"/>
  </r>
  <r>
    <s v="TXN_5732305"/>
    <s v="CUST_21"/>
    <x v="6"/>
    <x v="112"/>
    <n v="23"/>
    <x v="5"/>
    <n v="23"/>
    <n v="23"/>
    <s v="Credit Card"/>
    <x v="1"/>
    <x v="1"/>
    <x v="8"/>
    <x v="915"/>
    <b v="1"/>
  </r>
  <r>
    <s v="TXN_5732366"/>
    <s v="CUST_09"/>
    <x v="1"/>
    <x v="135"/>
    <n v="18.5"/>
    <x v="4"/>
    <n v="18.5"/>
    <n v="111"/>
    <s v="Cash"/>
    <x v="0"/>
    <x v="1"/>
    <x v="8"/>
    <x v="237"/>
    <b v="1"/>
  </r>
  <r>
    <s v="TXN_5733731"/>
    <s v="CUST_15"/>
    <x v="2"/>
    <x v="78"/>
    <n v="12.5"/>
    <x v="7"/>
    <n v="12.5"/>
    <n v="50"/>
    <s v="Credit Card"/>
    <x v="1"/>
    <x v="1"/>
    <x v="5"/>
    <x v="976"/>
    <b v="0"/>
  </r>
  <r>
    <s v="TXN_5735627"/>
    <s v="CUST_13"/>
    <x v="3"/>
    <x v="65"/>
    <n v="5"/>
    <x v="4"/>
    <n v="5"/>
    <n v="30"/>
    <s v="Digital Wallet"/>
    <x v="0"/>
    <x v="2"/>
    <x v="6"/>
    <x v="343"/>
    <b v="1"/>
  </r>
  <r>
    <s v="TXN_5735723"/>
    <s v="CUST_05"/>
    <x v="4"/>
    <x v="100"/>
    <n v="5"/>
    <x v="6"/>
    <n v="5"/>
    <n v="40"/>
    <s v="Digital Wallet"/>
    <x v="1"/>
    <x v="1"/>
    <x v="3"/>
    <x v="7"/>
    <b v="1"/>
  </r>
  <r>
    <s v="TXN_5736213"/>
    <s v="CUST_21"/>
    <x v="6"/>
    <x v="91"/>
    <n v="39.5"/>
    <x v="1"/>
    <n v="39.5"/>
    <n v="355.5"/>
    <s v="Cash"/>
    <x v="0"/>
    <x v="0"/>
    <x v="7"/>
    <x v="444"/>
    <b v="0"/>
  </r>
  <r>
    <s v="TXN_5737126"/>
    <s v="CUST_09"/>
    <x v="6"/>
    <x v="90"/>
    <n v="33.5"/>
    <x v="6"/>
    <n v="33.5"/>
    <n v="268"/>
    <s v="Credit Card"/>
    <x v="1"/>
    <x v="1"/>
    <x v="9"/>
    <x v="83"/>
    <s v="UNKNOWN"/>
  </r>
  <r>
    <s v="TXN_5737875"/>
    <s v="CUST_01"/>
    <x v="4"/>
    <x v="7"/>
    <n v="21.5"/>
    <x v="4"/>
    <n v="21.5"/>
    <n v="129"/>
    <s v="Cash"/>
    <x v="0"/>
    <x v="1"/>
    <x v="6"/>
    <x v="899"/>
    <s v="UNKNOWN"/>
  </r>
  <r>
    <s v="TXN_5739434"/>
    <s v="CUST_05"/>
    <x v="4"/>
    <x v="161"/>
    <n v="23"/>
    <x v="9"/>
    <n v="23"/>
    <n v="46"/>
    <s v="Credit Card"/>
    <x v="0"/>
    <x v="1"/>
    <x v="2"/>
    <x v="954"/>
    <s v="UNKNOWN"/>
  </r>
  <r>
    <s v="TXN_5739751"/>
    <s v="CUST_15"/>
    <x v="4"/>
    <x v="191"/>
    <n v="8"/>
    <x v="0"/>
    <n v="8"/>
    <n v="40"/>
    <s v="Cash"/>
    <x v="1"/>
    <x v="2"/>
    <x v="10"/>
    <x v="536"/>
    <b v="1"/>
  </r>
  <r>
    <s v="TXN_5740060"/>
    <s v="CUST_06"/>
    <x v="1"/>
    <x v="147"/>
    <n v="15.5"/>
    <x v="4"/>
    <n v="15.5"/>
    <n v="93"/>
    <s v="Cash"/>
    <x v="0"/>
    <x v="0"/>
    <x v="6"/>
    <x v="81"/>
    <b v="1"/>
  </r>
  <r>
    <s v="TXN_5740802"/>
    <s v="CUST_12"/>
    <x v="4"/>
    <x v="8"/>
    <n v="15.5"/>
    <x v="5"/>
    <n v="15.5"/>
    <n v="15.5"/>
    <s v="Cash"/>
    <x v="1"/>
    <x v="0"/>
    <x v="4"/>
    <x v="739"/>
    <s v="UNKNOWN"/>
  </r>
  <r>
    <s v="TXN_5740887"/>
    <s v="CUST_10"/>
    <x v="4"/>
    <x v="161"/>
    <n v="23"/>
    <x v="7"/>
    <n v="23"/>
    <n v="92"/>
    <s v="Credit Card"/>
    <x v="1"/>
    <x v="2"/>
    <x v="5"/>
    <x v="746"/>
    <b v="0"/>
  </r>
  <r>
    <s v="TXN_5740962"/>
    <s v="CUST_14"/>
    <x v="5"/>
    <x v="67"/>
    <n v="29"/>
    <x v="4"/>
    <n v="29"/>
    <n v="174"/>
    <s v="Cash"/>
    <x v="0"/>
    <x v="0"/>
    <x v="5"/>
    <x v="841"/>
    <b v="1"/>
  </r>
  <r>
    <s v="TXN_5741074"/>
    <s v="CUST_11"/>
    <x v="4"/>
    <x v="148"/>
    <n v="36.5"/>
    <x v="4"/>
    <n v="36.5"/>
    <n v="219"/>
    <s v="Cash"/>
    <x v="0"/>
    <x v="2"/>
    <x v="10"/>
    <x v="106"/>
    <b v="1"/>
  </r>
  <r>
    <s v="TXN_5742371"/>
    <s v="CUST_18"/>
    <x v="0"/>
    <x v="6"/>
    <n v="0"/>
    <x v="3"/>
    <n v="0"/>
    <n v="0"/>
    <s v="Credit Card"/>
    <x v="0"/>
    <x v="2"/>
    <x v="2"/>
    <x v="629"/>
    <b v="1"/>
  </r>
  <r>
    <s v="TXN_5743023"/>
    <s v="CUST_22"/>
    <x v="4"/>
    <x v="7"/>
    <n v="21.5"/>
    <x v="9"/>
    <n v="21.5"/>
    <n v="43"/>
    <s v="Credit Card"/>
    <x v="1"/>
    <x v="1"/>
    <x v="5"/>
    <x v="531"/>
    <s v="UNKNOWN"/>
  </r>
  <r>
    <s v="TXN_5743639"/>
    <s v="CUST_23"/>
    <x v="1"/>
    <x v="1"/>
    <n v="6.5"/>
    <x v="1"/>
    <n v="6.5"/>
    <n v="58.5"/>
    <s v="Credit Card"/>
    <x v="1"/>
    <x v="2"/>
    <x v="6"/>
    <x v="604"/>
    <s v="UNKNOWN"/>
  </r>
  <r>
    <s v="TXN_5744111"/>
    <s v="CUST_13"/>
    <x v="5"/>
    <x v="122"/>
    <n v="8"/>
    <x v="2"/>
    <n v="8"/>
    <n v="24"/>
    <s v="Credit Card"/>
    <x v="1"/>
    <x v="0"/>
    <x v="6"/>
    <x v="110"/>
    <s v="UNKNOWN"/>
  </r>
  <r>
    <s v="TXN_5744175"/>
    <s v="CUST_21"/>
    <x v="4"/>
    <x v="166"/>
    <n v="41"/>
    <x v="6"/>
    <n v="41"/>
    <n v="328"/>
    <s v="Digital Wallet"/>
    <x v="0"/>
    <x v="1"/>
    <x v="11"/>
    <x v="618"/>
    <b v="1"/>
  </r>
  <r>
    <s v="TXN_5744845"/>
    <s v="CUST_18"/>
    <x v="3"/>
    <x v="119"/>
    <n v="12.5"/>
    <x v="2"/>
    <n v="12.5"/>
    <n v="37.5"/>
    <s v="Credit Card"/>
    <x v="0"/>
    <x v="0"/>
    <x v="3"/>
    <x v="23"/>
    <b v="0"/>
  </r>
  <r>
    <s v="TXN_5746841"/>
    <s v="CUST_16"/>
    <x v="6"/>
    <x v="26"/>
    <n v="38"/>
    <x v="4"/>
    <n v="38"/>
    <n v="228"/>
    <s v="Credit Card"/>
    <x v="0"/>
    <x v="0"/>
    <x v="0"/>
    <x v="179"/>
    <b v="1"/>
  </r>
  <r>
    <s v="TXN_5746885"/>
    <s v="CUST_03"/>
    <x v="2"/>
    <x v="80"/>
    <n v="17"/>
    <x v="8"/>
    <n v="17"/>
    <n v="170"/>
    <s v="Cash"/>
    <x v="1"/>
    <x v="1"/>
    <x v="3"/>
    <x v="251"/>
    <s v="UNKNOWN"/>
  </r>
  <r>
    <s v="TXN_5746977"/>
    <s v="CUST_13"/>
    <x v="6"/>
    <x v="15"/>
    <n v="26"/>
    <x v="1"/>
    <n v="26"/>
    <n v="234"/>
    <s v="Cash"/>
    <x v="1"/>
    <x v="2"/>
    <x v="9"/>
    <x v="279"/>
    <b v="0"/>
  </r>
  <r>
    <s v="TXN_5747087"/>
    <s v="CUST_23"/>
    <x v="3"/>
    <x v="119"/>
    <n v="12.5"/>
    <x v="4"/>
    <n v="12.5"/>
    <n v="75"/>
    <s v="Cash"/>
    <x v="1"/>
    <x v="1"/>
    <x v="5"/>
    <x v="442"/>
    <b v="0"/>
  </r>
  <r>
    <s v="TXN_5747284"/>
    <s v="CUST_07"/>
    <x v="7"/>
    <x v="75"/>
    <n v="39.5"/>
    <x v="0"/>
    <n v="39.5"/>
    <n v="197.5"/>
    <s v="Digital Wallet"/>
    <x v="1"/>
    <x v="2"/>
    <x v="0"/>
    <x v="1046"/>
    <b v="1"/>
  </r>
  <r>
    <s v="TXN_5747894"/>
    <s v="CUST_14"/>
    <x v="5"/>
    <x v="71"/>
    <n v="14"/>
    <x v="4"/>
    <n v="14"/>
    <n v="84"/>
    <s v="Credit Card"/>
    <x v="1"/>
    <x v="0"/>
    <x v="4"/>
    <x v="36"/>
    <b v="0"/>
  </r>
  <r>
    <s v="TXN_5748429"/>
    <s v="CUST_24"/>
    <x v="3"/>
    <x v="53"/>
    <n v="23"/>
    <x v="8"/>
    <n v="23"/>
    <n v="230"/>
    <s v="Digital Wallet"/>
    <x v="1"/>
    <x v="1"/>
    <x v="8"/>
    <x v="957"/>
    <b v="1"/>
  </r>
  <r>
    <s v="TXN_5748431"/>
    <s v="CUST_05"/>
    <x v="6"/>
    <x v="149"/>
    <n v="27.5"/>
    <x v="6"/>
    <n v="27.5"/>
    <n v="220"/>
    <s v="Cash"/>
    <x v="1"/>
    <x v="0"/>
    <x v="7"/>
    <x v="575"/>
    <b v="1"/>
  </r>
  <r>
    <s v="TXN_5749242"/>
    <s v="CUST_01"/>
    <x v="0"/>
    <x v="22"/>
    <n v="35"/>
    <x v="10"/>
    <n v="35"/>
    <n v="245"/>
    <s v="Credit Card"/>
    <x v="1"/>
    <x v="1"/>
    <x v="10"/>
    <x v="122"/>
    <s v="UNKNOWN"/>
  </r>
  <r>
    <s v="TXN_5750056"/>
    <s v="CUST_24"/>
    <x v="1"/>
    <x v="87"/>
    <n v="35"/>
    <x v="9"/>
    <n v="35"/>
    <n v="70"/>
    <s v="Digital Wallet"/>
    <x v="0"/>
    <x v="2"/>
    <x v="4"/>
    <x v="802"/>
    <b v="1"/>
  </r>
  <r>
    <s v="TXN_5750278"/>
    <s v="CUST_20"/>
    <x v="4"/>
    <x v="145"/>
    <n v="14"/>
    <x v="7"/>
    <n v="14"/>
    <n v="56"/>
    <s v="Digital Wallet"/>
    <x v="1"/>
    <x v="1"/>
    <x v="9"/>
    <x v="570"/>
    <s v="UNKNOWN"/>
  </r>
  <r>
    <s v="TXN_5750828"/>
    <s v="CUST_17"/>
    <x v="3"/>
    <x v="43"/>
    <n v="14"/>
    <x v="10"/>
    <n v="14"/>
    <n v="98"/>
    <s v="Digital Wallet"/>
    <x v="1"/>
    <x v="1"/>
    <x v="9"/>
    <x v="158"/>
    <b v="0"/>
  </r>
  <r>
    <s v="TXN_5751953"/>
    <s v="CUST_20"/>
    <x v="0"/>
    <x v="114"/>
    <n v="21.5"/>
    <x v="7"/>
    <n v="21.5"/>
    <n v="86"/>
    <s v="Credit Card"/>
    <x v="0"/>
    <x v="2"/>
    <x v="9"/>
    <x v="165"/>
    <b v="0"/>
  </r>
  <r>
    <s v="TXN_5752809"/>
    <s v="CUST_11"/>
    <x v="6"/>
    <x v="6"/>
    <n v="0"/>
    <x v="3"/>
    <n v="0"/>
    <n v="0"/>
    <s v="Cash"/>
    <x v="0"/>
    <x v="2"/>
    <x v="5"/>
    <x v="329"/>
    <b v="0"/>
  </r>
  <r>
    <s v="TXN_5754130"/>
    <s v="CUST_13"/>
    <x v="3"/>
    <x v="119"/>
    <n v="12.5"/>
    <x v="9"/>
    <n v="12.5"/>
    <n v="25"/>
    <s v="Credit Card"/>
    <x v="0"/>
    <x v="0"/>
    <x v="5"/>
    <x v="757"/>
    <s v="UNKNOWN"/>
  </r>
  <r>
    <s v="TXN_5754863"/>
    <s v="CUST_05"/>
    <x v="0"/>
    <x v="84"/>
    <n v="9.5"/>
    <x v="4"/>
    <n v="9.5"/>
    <n v="57"/>
    <s v="Digital Wallet"/>
    <x v="0"/>
    <x v="1"/>
    <x v="2"/>
    <x v="216"/>
    <b v="0"/>
  </r>
  <r>
    <s v="TXN_5756331"/>
    <s v="CUST_18"/>
    <x v="1"/>
    <x v="176"/>
    <n v="38"/>
    <x v="0"/>
    <n v="38"/>
    <n v="190"/>
    <s v="Credit Card"/>
    <x v="0"/>
    <x v="2"/>
    <x v="6"/>
    <x v="351"/>
    <s v="UNKNOWN"/>
  </r>
  <r>
    <s v="TXN_5756608"/>
    <s v="CUST_15"/>
    <x v="1"/>
    <x v="19"/>
    <n v="39.5"/>
    <x v="2"/>
    <n v="39.5"/>
    <n v="118.5"/>
    <s v="Cash"/>
    <x v="0"/>
    <x v="0"/>
    <x v="1"/>
    <x v="93"/>
    <b v="1"/>
  </r>
  <r>
    <s v="TXN_5758502"/>
    <s v="CUST_21"/>
    <x v="0"/>
    <x v="6"/>
    <n v="24.5"/>
    <x v="2"/>
    <n v="24.5"/>
    <n v="73.5"/>
    <s v="Credit Card"/>
    <x v="0"/>
    <x v="0"/>
    <x v="10"/>
    <x v="422"/>
    <s v="UNKNOWN"/>
  </r>
  <r>
    <s v="TXN_5758686"/>
    <s v="CUST_09"/>
    <x v="5"/>
    <x v="36"/>
    <n v="27.5"/>
    <x v="8"/>
    <n v="27.5"/>
    <n v="275"/>
    <s v="Cash"/>
    <x v="1"/>
    <x v="2"/>
    <x v="8"/>
    <x v="1048"/>
    <s v="UNKNOWN"/>
  </r>
  <r>
    <s v="TXN_5759876"/>
    <s v="CUST_03"/>
    <x v="0"/>
    <x v="3"/>
    <n v="41"/>
    <x v="2"/>
    <n v="41"/>
    <n v="123"/>
    <s v="Cash"/>
    <x v="1"/>
    <x v="2"/>
    <x v="5"/>
    <x v="1099"/>
    <b v="1"/>
  </r>
  <r>
    <s v="TXN_5760846"/>
    <s v="CUST_19"/>
    <x v="4"/>
    <x v="50"/>
    <n v="9.5"/>
    <x v="0"/>
    <n v="9.5"/>
    <n v="47.5"/>
    <s v="Digital Wallet"/>
    <x v="1"/>
    <x v="0"/>
    <x v="9"/>
    <x v="318"/>
    <s v="UNKNOWN"/>
  </r>
  <r>
    <s v="TXN_5761154"/>
    <s v="CUST_25"/>
    <x v="6"/>
    <x v="34"/>
    <n v="15.5"/>
    <x v="2"/>
    <n v="15.5"/>
    <n v="46.5"/>
    <s v="Credit Card"/>
    <x v="1"/>
    <x v="2"/>
    <x v="8"/>
    <x v="397"/>
    <b v="1"/>
  </r>
  <r>
    <s v="TXN_5761267"/>
    <s v="CUST_22"/>
    <x v="2"/>
    <x v="92"/>
    <n v="38"/>
    <x v="10"/>
    <n v="38"/>
    <n v="266"/>
    <s v="Cash"/>
    <x v="0"/>
    <x v="1"/>
    <x v="8"/>
    <x v="613"/>
    <b v="1"/>
  </r>
  <r>
    <s v="TXN_5761822"/>
    <s v="CUST_07"/>
    <x v="1"/>
    <x v="19"/>
    <n v="39.5"/>
    <x v="8"/>
    <n v="39.5"/>
    <n v="395"/>
    <s v="Digital Wallet"/>
    <x v="0"/>
    <x v="0"/>
    <x v="2"/>
    <x v="89"/>
    <b v="1"/>
  </r>
  <r>
    <s v="TXN_5761932"/>
    <s v="CUST_09"/>
    <x v="6"/>
    <x v="108"/>
    <n v="21.5"/>
    <x v="8"/>
    <n v="21.5"/>
    <n v="215"/>
    <s v="Cash"/>
    <x v="1"/>
    <x v="0"/>
    <x v="0"/>
    <x v="201"/>
    <b v="0"/>
  </r>
  <r>
    <s v="TXN_5762331"/>
    <s v="CUST_24"/>
    <x v="5"/>
    <x v="58"/>
    <n v="24.5"/>
    <x v="0"/>
    <n v="24.5"/>
    <n v="122.5"/>
    <s v="Digital Wallet"/>
    <x v="1"/>
    <x v="1"/>
    <x v="5"/>
    <x v="274"/>
    <b v="0"/>
  </r>
  <r>
    <s v="TXN_5762651"/>
    <s v="CUST_12"/>
    <x v="7"/>
    <x v="63"/>
    <n v="20"/>
    <x v="5"/>
    <n v="20"/>
    <n v="20"/>
    <s v="Credit Card"/>
    <x v="1"/>
    <x v="0"/>
    <x v="8"/>
    <x v="828"/>
    <s v="UNKNOWN"/>
  </r>
  <r>
    <s v="TXN_5762742"/>
    <s v="CUST_10"/>
    <x v="3"/>
    <x v="119"/>
    <n v="12.5"/>
    <x v="7"/>
    <n v="12.5"/>
    <n v="50"/>
    <s v="Cash"/>
    <x v="0"/>
    <x v="1"/>
    <x v="3"/>
    <x v="73"/>
    <b v="1"/>
  </r>
  <r>
    <s v="TXN_5762983"/>
    <s v="CUST_24"/>
    <x v="1"/>
    <x v="1"/>
    <n v="6.5"/>
    <x v="8"/>
    <n v="6.5"/>
    <n v="65"/>
    <s v="Credit Card"/>
    <x v="1"/>
    <x v="2"/>
    <x v="11"/>
    <x v="440"/>
    <b v="0"/>
  </r>
  <r>
    <s v="TXN_5763933"/>
    <s v="CUST_07"/>
    <x v="7"/>
    <x v="6"/>
    <n v="0"/>
    <x v="3"/>
    <n v="0"/>
    <n v="0"/>
    <s v="Digital Wallet"/>
    <x v="0"/>
    <x v="1"/>
    <x v="3"/>
    <x v="466"/>
    <s v="UNKNOWN"/>
  </r>
  <r>
    <s v="TXN_5763958"/>
    <s v="CUST_03"/>
    <x v="5"/>
    <x v="67"/>
    <n v="29"/>
    <x v="0"/>
    <n v="29"/>
    <n v="145"/>
    <s v="Digital Wallet"/>
    <x v="1"/>
    <x v="0"/>
    <x v="10"/>
    <x v="1062"/>
    <b v="0"/>
  </r>
  <r>
    <s v="TXN_5764401"/>
    <s v="CUST_08"/>
    <x v="0"/>
    <x v="111"/>
    <n v="26"/>
    <x v="10"/>
    <n v="26"/>
    <n v="182"/>
    <s v="Credit Card"/>
    <x v="0"/>
    <x v="0"/>
    <x v="9"/>
    <x v="896"/>
    <b v="0"/>
  </r>
  <r>
    <s v="TXN_5765739"/>
    <s v="CUST_03"/>
    <x v="5"/>
    <x v="36"/>
    <n v="27.5"/>
    <x v="4"/>
    <n v="27.5"/>
    <n v="165"/>
    <s v="Digital Wallet"/>
    <x v="1"/>
    <x v="1"/>
    <x v="11"/>
    <x v="282"/>
    <b v="1"/>
  </r>
  <r>
    <s v="TXN_5769114"/>
    <s v="CUST_21"/>
    <x v="3"/>
    <x v="6"/>
    <n v="14"/>
    <x v="10"/>
    <n v="14"/>
    <n v="98"/>
    <s v="Digital Wallet"/>
    <x v="0"/>
    <x v="2"/>
    <x v="4"/>
    <x v="802"/>
    <b v="1"/>
  </r>
  <r>
    <s v="TXN_5769565"/>
    <s v="CUST_11"/>
    <x v="6"/>
    <x v="91"/>
    <n v="39.5"/>
    <x v="10"/>
    <n v="39.5"/>
    <n v="276.5"/>
    <s v="Cash"/>
    <x v="0"/>
    <x v="1"/>
    <x v="7"/>
    <x v="885"/>
    <s v="UNKNOWN"/>
  </r>
  <r>
    <s v="TXN_5770406"/>
    <s v="CUST_04"/>
    <x v="3"/>
    <x v="185"/>
    <n v="30.5"/>
    <x v="10"/>
    <n v="30.5"/>
    <n v="213.5"/>
    <s v="Digital Wallet"/>
    <x v="0"/>
    <x v="1"/>
    <x v="6"/>
    <x v="879"/>
    <b v="0"/>
  </r>
  <r>
    <s v="TXN_5770780"/>
    <s v="CUST_16"/>
    <x v="4"/>
    <x v="8"/>
    <n v="15.5"/>
    <x v="9"/>
    <n v="15.5"/>
    <n v="31"/>
    <s v="Credit Card"/>
    <x v="0"/>
    <x v="2"/>
    <x v="6"/>
    <x v="62"/>
    <s v="UNKNOWN"/>
  </r>
  <r>
    <s v="TXN_5771647"/>
    <s v="CUST_24"/>
    <x v="7"/>
    <x v="75"/>
    <n v="39.5"/>
    <x v="4"/>
    <n v="39.5"/>
    <n v="237"/>
    <s v="Digital Wallet"/>
    <x v="1"/>
    <x v="1"/>
    <x v="9"/>
    <x v="675"/>
    <b v="0"/>
  </r>
  <r>
    <s v="TXN_5771988"/>
    <s v="CUST_22"/>
    <x v="7"/>
    <x v="6"/>
    <n v="0"/>
    <x v="3"/>
    <n v="0"/>
    <n v="0"/>
    <s v="Credit Card"/>
    <x v="0"/>
    <x v="2"/>
    <x v="2"/>
    <x v="490"/>
    <b v="0"/>
  </r>
  <r>
    <s v="TXN_5773308"/>
    <s v="CUST_07"/>
    <x v="1"/>
    <x v="6"/>
    <n v="17"/>
    <x v="0"/>
    <n v="17"/>
    <n v="85"/>
    <s v="Credit Card"/>
    <x v="1"/>
    <x v="0"/>
    <x v="10"/>
    <x v="422"/>
    <b v="1"/>
  </r>
  <r>
    <s v="TXN_5773507"/>
    <s v="CUST_04"/>
    <x v="2"/>
    <x v="140"/>
    <n v="6.5"/>
    <x v="6"/>
    <n v="6.5"/>
    <n v="52"/>
    <s v="Cash"/>
    <x v="0"/>
    <x v="2"/>
    <x v="10"/>
    <x v="1097"/>
    <s v="UNKNOWN"/>
  </r>
  <r>
    <s v="TXN_5773604"/>
    <s v="CUST_20"/>
    <x v="6"/>
    <x v="38"/>
    <n v="5"/>
    <x v="6"/>
    <n v="5"/>
    <n v="40"/>
    <s v="Cash"/>
    <x v="0"/>
    <x v="2"/>
    <x v="0"/>
    <x v="605"/>
    <s v="UNKNOWN"/>
  </r>
  <r>
    <s v="TXN_5773991"/>
    <s v="CUST_01"/>
    <x v="0"/>
    <x v="120"/>
    <n v="8"/>
    <x v="10"/>
    <n v="8"/>
    <n v="56"/>
    <s v="Cash"/>
    <x v="1"/>
    <x v="1"/>
    <x v="4"/>
    <x v="775"/>
    <b v="0"/>
  </r>
  <r>
    <s v="TXN_5775795"/>
    <s v="CUST_14"/>
    <x v="0"/>
    <x v="17"/>
    <n v="23"/>
    <x v="1"/>
    <n v="23"/>
    <n v="207"/>
    <s v="Credit Card"/>
    <x v="1"/>
    <x v="2"/>
    <x v="10"/>
    <x v="33"/>
    <s v="UNKNOWN"/>
  </r>
  <r>
    <s v="TXN_5776425"/>
    <s v="CUST_20"/>
    <x v="1"/>
    <x v="97"/>
    <n v="14"/>
    <x v="10"/>
    <n v="14"/>
    <n v="98"/>
    <s v="Digital Wallet"/>
    <x v="1"/>
    <x v="1"/>
    <x v="4"/>
    <x v="758"/>
    <s v="UNKNOWN"/>
  </r>
  <r>
    <s v="TXN_5777361"/>
    <s v="CUST_11"/>
    <x v="7"/>
    <x v="70"/>
    <n v="6.5"/>
    <x v="5"/>
    <n v="6.5"/>
    <n v="6.5"/>
    <s v="Digital Wallet"/>
    <x v="1"/>
    <x v="0"/>
    <x v="1"/>
    <x v="831"/>
    <b v="0"/>
  </r>
  <r>
    <s v="TXN_5778640"/>
    <s v="CUST_17"/>
    <x v="4"/>
    <x v="139"/>
    <n v="27.5"/>
    <x v="10"/>
    <n v="27.5"/>
    <n v="192.5"/>
    <s v="Digital Wallet"/>
    <x v="1"/>
    <x v="2"/>
    <x v="5"/>
    <x v="653"/>
    <b v="0"/>
  </r>
  <r>
    <s v="TXN_5778866"/>
    <s v="CUST_21"/>
    <x v="2"/>
    <x v="14"/>
    <n v="41"/>
    <x v="0"/>
    <n v="41"/>
    <n v="205"/>
    <s v="Cash"/>
    <x v="1"/>
    <x v="0"/>
    <x v="6"/>
    <x v="683"/>
    <b v="0"/>
  </r>
  <r>
    <s v="TXN_5779439"/>
    <s v="CUST_09"/>
    <x v="2"/>
    <x v="73"/>
    <n v="15.5"/>
    <x v="5"/>
    <n v="15.5"/>
    <n v="15.5"/>
    <s v="Digital Wallet"/>
    <x v="1"/>
    <x v="0"/>
    <x v="9"/>
    <x v="203"/>
    <s v="UNKNOWN"/>
  </r>
  <r>
    <s v="TXN_5780579"/>
    <s v="CUST_08"/>
    <x v="1"/>
    <x v="6"/>
    <n v="0"/>
    <x v="3"/>
    <n v="0"/>
    <n v="0"/>
    <s v="Digital Wallet"/>
    <x v="0"/>
    <x v="2"/>
    <x v="7"/>
    <x v="310"/>
    <b v="1"/>
  </r>
  <r>
    <s v="TXN_5780655"/>
    <s v="CUST_11"/>
    <x v="5"/>
    <x v="6"/>
    <n v="29"/>
    <x v="0"/>
    <n v="29"/>
    <n v="145"/>
    <s v="Credit Card"/>
    <x v="1"/>
    <x v="0"/>
    <x v="3"/>
    <x v="537"/>
    <s v="UNKNOWN"/>
  </r>
  <r>
    <s v="TXN_5781403"/>
    <s v="CUST_10"/>
    <x v="5"/>
    <x v="113"/>
    <n v="41"/>
    <x v="6"/>
    <n v="41"/>
    <n v="328"/>
    <s v="Credit Card"/>
    <x v="0"/>
    <x v="0"/>
    <x v="5"/>
    <x v="447"/>
    <b v="1"/>
  </r>
  <r>
    <s v="TXN_5782507"/>
    <s v="CUST_21"/>
    <x v="3"/>
    <x v="44"/>
    <n v="27.5"/>
    <x v="2"/>
    <n v="27.5"/>
    <n v="82.5"/>
    <s v="Digital Wallet"/>
    <x v="0"/>
    <x v="0"/>
    <x v="0"/>
    <x v="288"/>
    <b v="1"/>
  </r>
  <r>
    <s v="TXN_5782730"/>
    <s v="CUST_05"/>
    <x v="5"/>
    <x v="47"/>
    <n v="15.5"/>
    <x v="2"/>
    <n v="15.5"/>
    <n v="46.5"/>
    <s v="Digital Wallet"/>
    <x v="0"/>
    <x v="1"/>
    <x v="0"/>
    <x v="14"/>
    <b v="0"/>
  </r>
  <r>
    <s v="TXN_5786761"/>
    <s v="CUST_03"/>
    <x v="2"/>
    <x v="78"/>
    <n v="12.5"/>
    <x v="0"/>
    <n v="12.5"/>
    <n v="62.5"/>
    <s v="Credit Card"/>
    <x v="1"/>
    <x v="2"/>
    <x v="0"/>
    <x v="75"/>
    <b v="1"/>
  </r>
  <r>
    <s v="TXN_5786843"/>
    <s v="CUST_17"/>
    <x v="5"/>
    <x v="170"/>
    <n v="30.5"/>
    <x v="9"/>
    <n v="30.5"/>
    <n v="61"/>
    <s v="Cash"/>
    <x v="1"/>
    <x v="0"/>
    <x v="7"/>
    <x v="872"/>
    <b v="1"/>
  </r>
  <r>
    <s v="TXN_5789870"/>
    <s v="CUST_23"/>
    <x v="6"/>
    <x v="6"/>
    <n v="26"/>
    <x v="4"/>
    <n v="26"/>
    <n v="156"/>
    <s v="Credit Card"/>
    <x v="0"/>
    <x v="2"/>
    <x v="3"/>
    <x v="837"/>
    <b v="0"/>
  </r>
  <r>
    <s v="TXN_5793195"/>
    <s v="CUST_23"/>
    <x v="1"/>
    <x v="6"/>
    <n v="0"/>
    <x v="3"/>
    <n v="0"/>
    <n v="0"/>
    <s v="Cash"/>
    <x v="0"/>
    <x v="1"/>
    <x v="8"/>
    <x v="237"/>
    <s v="UNKNOWN"/>
  </r>
  <r>
    <s v="TXN_5793965"/>
    <s v="CUST_15"/>
    <x v="2"/>
    <x v="128"/>
    <n v="30.5"/>
    <x v="8"/>
    <n v="30.5"/>
    <n v="305"/>
    <s v="Cash"/>
    <x v="1"/>
    <x v="0"/>
    <x v="2"/>
    <x v="260"/>
    <s v="UNKNOWN"/>
  </r>
  <r>
    <s v="TXN_5796004"/>
    <s v="CUST_21"/>
    <x v="7"/>
    <x v="42"/>
    <n v="29"/>
    <x v="4"/>
    <n v="29"/>
    <n v="174"/>
    <s v="Digital Wallet"/>
    <x v="1"/>
    <x v="1"/>
    <x v="7"/>
    <x v="1039"/>
    <b v="0"/>
  </r>
  <r>
    <s v="TXN_5796230"/>
    <s v="CUST_03"/>
    <x v="3"/>
    <x v="6"/>
    <n v="8"/>
    <x v="0"/>
    <n v="8"/>
    <n v="40"/>
    <s v="Digital Wallet"/>
    <x v="0"/>
    <x v="1"/>
    <x v="7"/>
    <x v="189"/>
    <b v="0"/>
  </r>
  <r>
    <s v="TXN_5796919"/>
    <s v="CUST_09"/>
    <x v="3"/>
    <x v="119"/>
    <n v="12.5"/>
    <x v="4"/>
    <n v="12.5"/>
    <n v="75"/>
    <s v="Digital Wallet"/>
    <x v="1"/>
    <x v="0"/>
    <x v="9"/>
    <x v="896"/>
    <b v="0"/>
  </r>
  <r>
    <s v="TXN_5797421"/>
    <s v="CUST_01"/>
    <x v="7"/>
    <x v="33"/>
    <n v="38"/>
    <x v="8"/>
    <n v="38"/>
    <n v="380"/>
    <s v="Digital Wallet"/>
    <x v="0"/>
    <x v="0"/>
    <x v="7"/>
    <x v="920"/>
    <s v="UNKNOWN"/>
  </r>
  <r>
    <s v="TXN_5798363"/>
    <s v="CUST_13"/>
    <x v="5"/>
    <x v="12"/>
    <n v="21.5"/>
    <x v="5"/>
    <n v="21.5"/>
    <n v="21.5"/>
    <s v="Cash"/>
    <x v="0"/>
    <x v="0"/>
    <x v="7"/>
    <x v="574"/>
    <s v="UNKNOWN"/>
  </r>
  <r>
    <s v="TXN_5798656"/>
    <s v="CUST_19"/>
    <x v="3"/>
    <x v="104"/>
    <n v="32"/>
    <x v="4"/>
    <n v="32"/>
    <n v="192"/>
    <s v="Credit Card"/>
    <x v="1"/>
    <x v="2"/>
    <x v="6"/>
    <x v="962"/>
    <b v="0"/>
  </r>
  <r>
    <s v="TXN_5798687"/>
    <s v="CUST_03"/>
    <x v="5"/>
    <x v="164"/>
    <n v="26"/>
    <x v="2"/>
    <n v="26"/>
    <n v="78"/>
    <s v="Digital Wallet"/>
    <x v="1"/>
    <x v="0"/>
    <x v="1"/>
    <x v="751"/>
    <b v="1"/>
  </r>
  <r>
    <s v="TXN_5798862"/>
    <s v="CUST_05"/>
    <x v="1"/>
    <x v="19"/>
    <n v="39.5"/>
    <x v="2"/>
    <n v="39.5"/>
    <n v="118.5"/>
    <s v="Credit Card"/>
    <x v="1"/>
    <x v="0"/>
    <x v="11"/>
    <x v="41"/>
    <b v="0"/>
  </r>
  <r>
    <s v="TXN_5799395"/>
    <s v="CUST_18"/>
    <x v="3"/>
    <x v="43"/>
    <n v="14"/>
    <x v="5"/>
    <n v="14"/>
    <n v="14"/>
    <s v="Cash"/>
    <x v="1"/>
    <x v="1"/>
    <x v="2"/>
    <x v="2"/>
    <b v="1"/>
  </r>
  <r>
    <s v="TXN_5799921"/>
    <s v="CUST_13"/>
    <x v="2"/>
    <x v="115"/>
    <n v="33.5"/>
    <x v="4"/>
    <n v="33.5"/>
    <n v="201"/>
    <s v="Digital Wallet"/>
    <x v="1"/>
    <x v="0"/>
    <x v="5"/>
    <x v="939"/>
    <b v="1"/>
  </r>
  <r>
    <s v="TXN_5801836"/>
    <s v="CUST_23"/>
    <x v="2"/>
    <x v="16"/>
    <n v="21.5"/>
    <x v="6"/>
    <n v="21.5"/>
    <n v="172"/>
    <s v="Credit Card"/>
    <x v="0"/>
    <x v="1"/>
    <x v="0"/>
    <x v="508"/>
    <b v="1"/>
  </r>
  <r>
    <s v="TXN_5802934"/>
    <s v="CUST_23"/>
    <x v="3"/>
    <x v="6"/>
    <n v="32"/>
    <x v="1"/>
    <n v="32"/>
    <n v="288"/>
    <s v="Cash"/>
    <x v="1"/>
    <x v="1"/>
    <x v="10"/>
    <x v="410"/>
    <b v="1"/>
  </r>
  <r>
    <s v="TXN_5804012"/>
    <s v="CUST_16"/>
    <x v="2"/>
    <x v="16"/>
    <n v="21.5"/>
    <x v="1"/>
    <n v="21.5"/>
    <n v="193.5"/>
    <s v="Digital Wallet"/>
    <x v="1"/>
    <x v="1"/>
    <x v="4"/>
    <x v="758"/>
    <s v="UNKNOWN"/>
  </r>
  <r>
    <s v="TXN_5804265"/>
    <s v="CUST_11"/>
    <x v="2"/>
    <x v="115"/>
    <n v="33.5"/>
    <x v="9"/>
    <n v="33.5"/>
    <n v="67"/>
    <s v="Digital Wallet"/>
    <x v="1"/>
    <x v="3"/>
    <x v="10"/>
    <x v="540"/>
    <b v="1"/>
  </r>
  <r>
    <s v="TXN_5805061"/>
    <s v="CUST_06"/>
    <x v="5"/>
    <x v="47"/>
    <n v="15.5"/>
    <x v="2"/>
    <n v="15.5"/>
    <n v="46.5"/>
    <s v="Credit Card"/>
    <x v="1"/>
    <x v="2"/>
    <x v="11"/>
    <x v="510"/>
    <b v="1"/>
  </r>
  <r>
    <s v="TXN_5805909"/>
    <s v="CUST_09"/>
    <x v="1"/>
    <x v="176"/>
    <n v="38"/>
    <x v="6"/>
    <n v="38"/>
    <n v="304"/>
    <s v="Credit Card"/>
    <x v="0"/>
    <x v="0"/>
    <x v="9"/>
    <x v="115"/>
    <s v="UNKNOWN"/>
  </r>
  <r>
    <s v="TXN_5806136"/>
    <s v="CUST_14"/>
    <x v="7"/>
    <x v="69"/>
    <n v="5"/>
    <x v="7"/>
    <n v="5"/>
    <n v="20"/>
    <s v="Cash"/>
    <x v="1"/>
    <x v="2"/>
    <x v="3"/>
    <x v="809"/>
    <b v="1"/>
  </r>
  <r>
    <s v="TXN_5806795"/>
    <s v="CUST_16"/>
    <x v="3"/>
    <x v="65"/>
    <n v="5"/>
    <x v="0"/>
    <n v="5"/>
    <n v="25"/>
    <s v="Cash"/>
    <x v="1"/>
    <x v="1"/>
    <x v="1"/>
    <x v="190"/>
    <b v="1"/>
  </r>
  <r>
    <s v="TXN_5807928"/>
    <s v="CUST_08"/>
    <x v="6"/>
    <x v="6"/>
    <n v="20"/>
    <x v="1"/>
    <n v="20"/>
    <n v="180"/>
    <s v="Cash"/>
    <x v="1"/>
    <x v="0"/>
    <x v="3"/>
    <x v="874"/>
    <b v="1"/>
  </r>
  <r>
    <s v="TXN_5808902"/>
    <s v="CUST_08"/>
    <x v="7"/>
    <x v="193"/>
    <n v="8"/>
    <x v="6"/>
    <n v="8"/>
    <n v="64"/>
    <s v="Digital Wallet"/>
    <x v="0"/>
    <x v="0"/>
    <x v="7"/>
    <x v="1091"/>
    <b v="1"/>
  </r>
  <r>
    <s v="TXN_5809744"/>
    <s v="CUST_18"/>
    <x v="0"/>
    <x v="131"/>
    <n v="17"/>
    <x v="7"/>
    <n v="17"/>
    <n v="68"/>
    <s v="Cash"/>
    <x v="0"/>
    <x v="2"/>
    <x v="10"/>
    <x v="276"/>
    <b v="1"/>
  </r>
  <r>
    <s v="TXN_5810308"/>
    <s v="CUST_13"/>
    <x v="0"/>
    <x v="131"/>
    <n v="17"/>
    <x v="2"/>
    <n v="17"/>
    <n v="51"/>
    <s v="Cash"/>
    <x v="1"/>
    <x v="2"/>
    <x v="9"/>
    <x v="209"/>
    <s v="UNKNOWN"/>
  </r>
  <r>
    <s v="TXN_5810679"/>
    <s v="CUST_19"/>
    <x v="2"/>
    <x v="92"/>
    <n v="38"/>
    <x v="6"/>
    <n v="38"/>
    <n v="304"/>
    <s v="Credit Card"/>
    <x v="0"/>
    <x v="0"/>
    <x v="3"/>
    <x v="80"/>
    <b v="1"/>
  </r>
  <r>
    <s v="TXN_5811160"/>
    <s v="CUST_09"/>
    <x v="1"/>
    <x v="68"/>
    <n v="29"/>
    <x v="6"/>
    <n v="29"/>
    <n v="232"/>
    <s v="Credit Card"/>
    <x v="1"/>
    <x v="2"/>
    <x v="10"/>
    <x v="988"/>
    <b v="1"/>
  </r>
  <r>
    <s v="TXN_5813861"/>
    <s v="CUST_04"/>
    <x v="1"/>
    <x v="147"/>
    <n v="15.5"/>
    <x v="4"/>
    <n v="15.5"/>
    <n v="93"/>
    <s v="Cash"/>
    <x v="0"/>
    <x v="1"/>
    <x v="2"/>
    <x v="142"/>
    <b v="0"/>
  </r>
  <r>
    <s v="TXN_5814096"/>
    <s v="CUST_01"/>
    <x v="7"/>
    <x v="143"/>
    <n v="17"/>
    <x v="2"/>
    <n v="17"/>
    <n v="51"/>
    <s v="Digital Wallet"/>
    <x v="0"/>
    <x v="1"/>
    <x v="6"/>
    <x v="843"/>
    <s v="UNKNOWN"/>
  </r>
  <r>
    <s v="TXN_5814800"/>
    <s v="CUST_11"/>
    <x v="4"/>
    <x v="27"/>
    <n v="26"/>
    <x v="4"/>
    <n v="26"/>
    <n v="156"/>
    <s v="Digital Wallet"/>
    <x v="0"/>
    <x v="0"/>
    <x v="6"/>
    <x v="464"/>
    <b v="1"/>
  </r>
  <r>
    <s v="TXN_5815128"/>
    <s v="CUST_01"/>
    <x v="0"/>
    <x v="162"/>
    <n v="12.5"/>
    <x v="2"/>
    <n v="12.5"/>
    <n v="37.5"/>
    <s v="Digital Wallet"/>
    <x v="0"/>
    <x v="0"/>
    <x v="3"/>
    <x v="157"/>
    <b v="0"/>
  </r>
  <r>
    <s v="TXN_5815480"/>
    <s v="CUST_07"/>
    <x v="5"/>
    <x v="117"/>
    <n v="9.5"/>
    <x v="4"/>
    <n v="9.5"/>
    <n v="57"/>
    <s v="Credit Card"/>
    <x v="0"/>
    <x v="0"/>
    <x v="10"/>
    <x v="107"/>
    <s v="UNKNOWN"/>
  </r>
  <r>
    <s v="TXN_5815945"/>
    <s v="CUST_12"/>
    <x v="1"/>
    <x v="85"/>
    <n v="20"/>
    <x v="4"/>
    <n v="20"/>
    <n v="120"/>
    <s v="Credit Card"/>
    <x v="1"/>
    <x v="2"/>
    <x v="4"/>
    <x v="82"/>
    <b v="0"/>
  </r>
  <r>
    <s v="TXN_5819222"/>
    <s v="CUST_14"/>
    <x v="3"/>
    <x v="158"/>
    <n v="33.5"/>
    <x v="5"/>
    <n v="33.5"/>
    <n v="33.5"/>
    <s v="Credit Card"/>
    <x v="0"/>
    <x v="1"/>
    <x v="9"/>
    <x v="848"/>
    <b v="1"/>
  </r>
  <r>
    <s v="TXN_5819436"/>
    <s v="CUST_10"/>
    <x v="1"/>
    <x v="94"/>
    <n v="5"/>
    <x v="2"/>
    <n v="5"/>
    <n v="15"/>
    <s v="Cash"/>
    <x v="0"/>
    <x v="1"/>
    <x v="9"/>
    <x v="337"/>
    <s v="UNKNOWN"/>
  </r>
  <r>
    <s v="TXN_5819995"/>
    <s v="CUST_07"/>
    <x v="6"/>
    <x v="15"/>
    <n v="26"/>
    <x v="8"/>
    <n v="26"/>
    <n v="260"/>
    <s v="Cash"/>
    <x v="1"/>
    <x v="2"/>
    <x v="2"/>
    <x v="592"/>
    <s v="UNKNOWN"/>
  </r>
  <r>
    <s v="TXN_5821224"/>
    <s v="CUST_11"/>
    <x v="3"/>
    <x v="44"/>
    <n v="27.5"/>
    <x v="1"/>
    <n v="27.5"/>
    <n v="247.5"/>
    <s v="Credit Card"/>
    <x v="0"/>
    <x v="1"/>
    <x v="7"/>
    <x v="97"/>
    <b v="1"/>
  </r>
  <r>
    <s v="TXN_5821430"/>
    <s v="CUST_01"/>
    <x v="7"/>
    <x v="33"/>
    <n v="38"/>
    <x v="5"/>
    <n v="38"/>
    <n v="38"/>
    <s v="Cash"/>
    <x v="1"/>
    <x v="1"/>
    <x v="9"/>
    <x v="742"/>
    <b v="0"/>
  </r>
  <r>
    <s v="TXN_5821825"/>
    <s v="CUST_13"/>
    <x v="7"/>
    <x v="32"/>
    <n v="27.5"/>
    <x v="7"/>
    <n v="27.5"/>
    <n v="110"/>
    <s v="Cash"/>
    <x v="1"/>
    <x v="1"/>
    <x v="5"/>
    <x v="875"/>
    <b v="0"/>
  </r>
  <r>
    <s v="TXN_5822350"/>
    <s v="CUST_16"/>
    <x v="4"/>
    <x v="105"/>
    <n v="38"/>
    <x v="5"/>
    <n v="38"/>
    <n v="38"/>
    <s v="Cash"/>
    <x v="0"/>
    <x v="1"/>
    <x v="1"/>
    <x v="450"/>
    <b v="1"/>
  </r>
  <r>
    <s v="TXN_5823559"/>
    <s v="CUST_14"/>
    <x v="1"/>
    <x v="19"/>
    <n v="39.5"/>
    <x v="5"/>
    <n v="39.5"/>
    <n v="39.5"/>
    <s v="Digital Wallet"/>
    <x v="0"/>
    <x v="0"/>
    <x v="10"/>
    <x v="280"/>
    <b v="0"/>
  </r>
  <r>
    <s v="TXN_5824333"/>
    <s v="CUST_18"/>
    <x v="1"/>
    <x v="59"/>
    <n v="12.5"/>
    <x v="4"/>
    <n v="12.5"/>
    <n v="75"/>
    <s v="Digital Wallet"/>
    <x v="0"/>
    <x v="0"/>
    <x v="11"/>
    <x v="825"/>
    <s v="UNKNOWN"/>
  </r>
  <r>
    <s v="TXN_5824634"/>
    <s v="CUST_12"/>
    <x v="6"/>
    <x v="110"/>
    <n v="32"/>
    <x v="7"/>
    <n v="32"/>
    <n v="128"/>
    <s v="Digital Wallet"/>
    <x v="0"/>
    <x v="1"/>
    <x v="7"/>
    <x v="844"/>
    <b v="1"/>
  </r>
  <r>
    <s v="TXN_5825024"/>
    <s v="CUST_13"/>
    <x v="7"/>
    <x v="63"/>
    <n v="20"/>
    <x v="6"/>
    <n v="20"/>
    <n v="160"/>
    <s v="Digital Wallet"/>
    <x v="0"/>
    <x v="2"/>
    <x v="10"/>
    <x v="106"/>
    <s v="UNKNOWN"/>
  </r>
  <r>
    <s v="TXN_5825215"/>
    <s v="CUST_07"/>
    <x v="0"/>
    <x v="131"/>
    <n v="17"/>
    <x v="4"/>
    <n v="17"/>
    <n v="102"/>
    <s v="Digital Wallet"/>
    <x v="1"/>
    <x v="2"/>
    <x v="5"/>
    <x v="653"/>
    <b v="0"/>
  </r>
  <r>
    <s v="TXN_5826237"/>
    <s v="CUST_08"/>
    <x v="1"/>
    <x v="1"/>
    <n v="6.5"/>
    <x v="1"/>
    <n v="6.5"/>
    <n v="58.5"/>
    <s v="Credit Card"/>
    <x v="0"/>
    <x v="0"/>
    <x v="4"/>
    <x v="341"/>
    <s v="UNKNOWN"/>
  </r>
  <r>
    <s v="TXN_5826244"/>
    <s v="CUST_17"/>
    <x v="3"/>
    <x v="196"/>
    <n v="18.5"/>
    <x v="9"/>
    <n v="18.5"/>
    <n v="37"/>
    <s v="Digital Wallet"/>
    <x v="0"/>
    <x v="0"/>
    <x v="11"/>
    <x v="908"/>
    <b v="1"/>
  </r>
  <r>
    <s v="TXN_5827116"/>
    <s v="CUST_03"/>
    <x v="2"/>
    <x v="109"/>
    <n v="20"/>
    <x v="10"/>
    <n v="20"/>
    <n v="140"/>
    <s v="Cash"/>
    <x v="0"/>
    <x v="2"/>
    <x v="3"/>
    <x v="735"/>
    <b v="0"/>
  </r>
  <r>
    <s v="TXN_5828470"/>
    <s v="CUST_09"/>
    <x v="6"/>
    <x v="90"/>
    <n v="33.5"/>
    <x v="9"/>
    <n v="33.5"/>
    <n v="67"/>
    <s v="Credit Card"/>
    <x v="1"/>
    <x v="1"/>
    <x v="3"/>
    <x v="391"/>
    <b v="0"/>
  </r>
  <r>
    <s v="TXN_5829041"/>
    <s v="CUST_21"/>
    <x v="0"/>
    <x v="114"/>
    <n v="21.5"/>
    <x v="5"/>
    <n v="21.5"/>
    <n v="21.5"/>
    <s v="Credit Card"/>
    <x v="1"/>
    <x v="2"/>
    <x v="7"/>
    <x v="390"/>
    <s v="UNKNOWN"/>
  </r>
  <r>
    <s v="TXN_5830519"/>
    <s v="CUST_03"/>
    <x v="7"/>
    <x v="70"/>
    <n v="6.5"/>
    <x v="7"/>
    <n v="6.5"/>
    <n v="26"/>
    <s v="Cash"/>
    <x v="1"/>
    <x v="1"/>
    <x v="11"/>
    <x v="1061"/>
    <s v="UNKNOWN"/>
  </r>
  <r>
    <s v="TXN_5830623"/>
    <s v="CUST_03"/>
    <x v="2"/>
    <x v="14"/>
    <n v="41"/>
    <x v="0"/>
    <n v="41"/>
    <n v="205"/>
    <s v="Digital Wallet"/>
    <x v="1"/>
    <x v="0"/>
    <x v="4"/>
    <x v="678"/>
    <b v="0"/>
  </r>
  <r>
    <s v="TXN_5830669"/>
    <s v="CUST_05"/>
    <x v="5"/>
    <x v="122"/>
    <n v="8"/>
    <x v="6"/>
    <n v="8"/>
    <n v="64"/>
    <s v="Credit Card"/>
    <x v="1"/>
    <x v="1"/>
    <x v="8"/>
    <x v="372"/>
    <s v="UNKNOWN"/>
  </r>
  <r>
    <s v="TXN_5830740"/>
    <s v="CUST_19"/>
    <x v="4"/>
    <x v="31"/>
    <n v="18.5"/>
    <x v="5"/>
    <n v="18.5"/>
    <n v="18.5"/>
    <s v="Credit Card"/>
    <x v="1"/>
    <x v="2"/>
    <x v="3"/>
    <x v="868"/>
    <b v="0"/>
  </r>
  <r>
    <s v="TXN_5830803"/>
    <s v="CUST_13"/>
    <x v="0"/>
    <x v="0"/>
    <n v="11"/>
    <x v="6"/>
    <n v="11"/>
    <n v="88"/>
    <s v="Cash"/>
    <x v="1"/>
    <x v="2"/>
    <x v="1"/>
    <x v="210"/>
    <b v="0"/>
  </r>
  <r>
    <s v="TXN_5831445"/>
    <s v="CUST_17"/>
    <x v="5"/>
    <x v="6"/>
    <n v="24.5"/>
    <x v="7"/>
    <n v="24.5"/>
    <n v="98"/>
    <s v="Cash"/>
    <x v="0"/>
    <x v="2"/>
    <x v="0"/>
    <x v="19"/>
    <s v="UNKNOWN"/>
  </r>
  <r>
    <s v="TXN_5832757"/>
    <s v="CUST_10"/>
    <x v="6"/>
    <x v="152"/>
    <n v="6.5"/>
    <x v="1"/>
    <n v="6.5"/>
    <n v="58.5"/>
    <s v="Digital Wallet"/>
    <x v="1"/>
    <x v="0"/>
    <x v="11"/>
    <x v="827"/>
    <b v="1"/>
  </r>
  <r>
    <s v="TXN_5833782"/>
    <s v="CUST_17"/>
    <x v="3"/>
    <x v="6"/>
    <n v="0"/>
    <x v="3"/>
    <n v="0"/>
    <n v="0"/>
    <s v="Credit Card"/>
    <x v="0"/>
    <x v="2"/>
    <x v="4"/>
    <x v="5"/>
    <b v="1"/>
  </r>
  <r>
    <s v="TXN_5834095"/>
    <s v="CUST_04"/>
    <x v="7"/>
    <x v="129"/>
    <n v="26"/>
    <x v="0"/>
    <n v="26"/>
    <n v="130"/>
    <s v="Cash"/>
    <x v="0"/>
    <x v="1"/>
    <x v="10"/>
    <x v="192"/>
    <s v="UNKNOWN"/>
  </r>
  <r>
    <s v="TXN_5834615"/>
    <s v="CUST_03"/>
    <x v="3"/>
    <x v="119"/>
    <n v="12.5"/>
    <x v="10"/>
    <n v="12.5"/>
    <n v="87.5"/>
    <s v="Cash"/>
    <x v="0"/>
    <x v="1"/>
    <x v="2"/>
    <x v="230"/>
    <b v="0"/>
  </r>
  <r>
    <s v="TXN_5834846"/>
    <s v="CUST_05"/>
    <x v="4"/>
    <x v="8"/>
    <n v="15.5"/>
    <x v="4"/>
    <n v="15.5"/>
    <n v="93"/>
    <s v="Credit Card"/>
    <x v="1"/>
    <x v="1"/>
    <x v="9"/>
    <x v="83"/>
    <b v="0"/>
  </r>
  <r>
    <s v="TXN_5835918"/>
    <s v="CUST_11"/>
    <x v="7"/>
    <x v="118"/>
    <n v="33.5"/>
    <x v="1"/>
    <n v="33.5"/>
    <n v="301.5"/>
    <s v="Digital Wallet"/>
    <x v="1"/>
    <x v="0"/>
    <x v="3"/>
    <x v="691"/>
    <b v="1"/>
  </r>
  <r>
    <s v="TXN_5836005"/>
    <s v="CUST_19"/>
    <x v="6"/>
    <x v="26"/>
    <n v="38"/>
    <x v="0"/>
    <n v="38"/>
    <n v="190"/>
    <s v="Credit Card"/>
    <x v="0"/>
    <x v="0"/>
    <x v="0"/>
    <x v="67"/>
    <b v="0"/>
  </r>
  <r>
    <s v="TXN_5836421"/>
    <s v="CUST_01"/>
    <x v="1"/>
    <x v="59"/>
    <n v="12.5"/>
    <x v="9"/>
    <n v="12.5"/>
    <n v="25"/>
    <s v="Credit Card"/>
    <x v="1"/>
    <x v="1"/>
    <x v="1"/>
    <x v="743"/>
    <b v="1"/>
  </r>
  <r>
    <s v="TXN_5837003"/>
    <s v="CUST_19"/>
    <x v="3"/>
    <x v="60"/>
    <n v="36.5"/>
    <x v="9"/>
    <n v="36.5"/>
    <n v="73"/>
    <s v="Credit Card"/>
    <x v="1"/>
    <x v="0"/>
    <x v="11"/>
    <x v="463"/>
    <b v="1"/>
  </r>
  <r>
    <s v="TXN_5838065"/>
    <s v="CUST_01"/>
    <x v="0"/>
    <x v="153"/>
    <n v="5"/>
    <x v="9"/>
    <n v="5"/>
    <n v="10"/>
    <s v="Digital Wallet"/>
    <x v="1"/>
    <x v="2"/>
    <x v="7"/>
    <x v="771"/>
    <s v="UNKNOWN"/>
  </r>
  <r>
    <s v="TXN_5838263"/>
    <s v="CUST_10"/>
    <x v="3"/>
    <x v="43"/>
    <n v="14"/>
    <x v="6"/>
    <n v="14"/>
    <n v="112"/>
    <s v="Credit Card"/>
    <x v="1"/>
    <x v="1"/>
    <x v="2"/>
    <x v="1106"/>
    <b v="0"/>
  </r>
  <r>
    <s v="TXN_5838495"/>
    <s v="CUST_14"/>
    <x v="3"/>
    <x v="55"/>
    <n v="8"/>
    <x v="1"/>
    <n v="8"/>
    <n v="72"/>
    <s v="Credit Card"/>
    <x v="1"/>
    <x v="1"/>
    <x v="0"/>
    <x v="294"/>
    <b v="0"/>
  </r>
  <r>
    <s v="TXN_5839296"/>
    <s v="CUST_11"/>
    <x v="5"/>
    <x v="71"/>
    <n v="14"/>
    <x v="4"/>
    <n v="14"/>
    <n v="84"/>
    <s v="Cash"/>
    <x v="1"/>
    <x v="2"/>
    <x v="6"/>
    <x v="1060"/>
    <b v="0"/>
  </r>
  <r>
    <s v="TXN_5841884"/>
    <s v="CUST_16"/>
    <x v="3"/>
    <x v="180"/>
    <n v="6.5"/>
    <x v="10"/>
    <n v="6.5"/>
    <n v="45.5"/>
    <s v="Digital Wallet"/>
    <x v="1"/>
    <x v="0"/>
    <x v="2"/>
    <x v="972"/>
    <b v="1"/>
  </r>
  <r>
    <s v="TXN_5841902"/>
    <s v="CUST_05"/>
    <x v="3"/>
    <x v="119"/>
    <n v="12.5"/>
    <x v="5"/>
    <n v="12.5"/>
    <n v="12.5"/>
    <s v="Credit Card"/>
    <x v="1"/>
    <x v="2"/>
    <x v="11"/>
    <x v="220"/>
    <b v="1"/>
  </r>
  <r>
    <s v="TXN_5842189"/>
    <s v="CUST_02"/>
    <x v="7"/>
    <x v="143"/>
    <n v="17"/>
    <x v="4"/>
    <n v="17"/>
    <n v="102"/>
    <s v="Digital Wallet"/>
    <x v="1"/>
    <x v="2"/>
    <x v="10"/>
    <x v="186"/>
    <s v="UNKNOWN"/>
  </r>
  <r>
    <s v="TXN_5842704"/>
    <s v="CUST_01"/>
    <x v="7"/>
    <x v="6"/>
    <n v="5"/>
    <x v="4"/>
    <n v="5"/>
    <n v="30"/>
    <s v="Cash"/>
    <x v="1"/>
    <x v="2"/>
    <x v="4"/>
    <x v="921"/>
    <b v="0"/>
  </r>
  <r>
    <s v="TXN_5843541"/>
    <s v="CUST_10"/>
    <x v="7"/>
    <x v="77"/>
    <n v="12.5"/>
    <x v="6"/>
    <n v="12.5"/>
    <n v="100"/>
    <s v="Credit Card"/>
    <x v="0"/>
    <x v="2"/>
    <x v="5"/>
    <x v="767"/>
    <b v="0"/>
  </r>
  <r>
    <s v="TXN_5844885"/>
    <s v="CUST_06"/>
    <x v="1"/>
    <x v="125"/>
    <n v="33.5"/>
    <x v="5"/>
    <n v="33.5"/>
    <n v="33.5"/>
    <s v="Digital Wallet"/>
    <x v="1"/>
    <x v="0"/>
    <x v="3"/>
    <x v="80"/>
    <s v="UNKNOWN"/>
  </r>
  <r>
    <s v="TXN_5844928"/>
    <s v="CUST_19"/>
    <x v="5"/>
    <x v="58"/>
    <n v="24.5"/>
    <x v="4"/>
    <n v="24.5"/>
    <n v="147"/>
    <s v="Credit Card"/>
    <x v="1"/>
    <x v="0"/>
    <x v="4"/>
    <x v="717"/>
    <b v="1"/>
  </r>
  <r>
    <s v="TXN_5845226"/>
    <s v="CUST_08"/>
    <x v="7"/>
    <x v="63"/>
    <n v="20"/>
    <x v="8"/>
    <n v="20"/>
    <n v="200"/>
    <s v="Credit Card"/>
    <x v="0"/>
    <x v="2"/>
    <x v="11"/>
    <x v="552"/>
    <b v="1"/>
  </r>
  <r>
    <s v="TXN_5846086"/>
    <s v="CUST_18"/>
    <x v="7"/>
    <x v="142"/>
    <n v="9.5"/>
    <x v="5"/>
    <n v="9.5"/>
    <n v="9.5"/>
    <s v="Credit Card"/>
    <x v="1"/>
    <x v="1"/>
    <x v="2"/>
    <x v="954"/>
    <b v="0"/>
  </r>
  <r>
    <s v="TXN_5846723"/>
    <s v="CUST_05"/>
    <x v="7"/>
    <x v="28"/>
    <n v="18.5"/>
    <x v="2"/>
    <n v="18.5"/>
    <n v="55.5"/>
    <s v="Cash"/>
    <x v="0"/>
    <x v="0"/>
    <x v="10"/>
    <x v="911"/>
    <b v="0"/>
  </r>
  <r>
    <s v="TXN_5847493"/>
    <s v="CUST_17"/>
    <x v="5"/>
    <x v="71"/>
    <n v="14"/>
    <x v="9"/>
    <n v="14"/>
    <n v="28"/>
    <s v="Digital Wallet"/>
    <x v="1"/>
    <x v="0"/>
    <x v="10"/>
    <x v="368"/>
    <b v="1"/>
  </r>
  <r>
    <s v="TXN_5848699"/>
    <s v="CUST_19"/>
    <x v="7"/>
    <x v="46"/>
    <n v="23"/>
    <x v="5"/>
    <n v="23"/>
    <n v="23"/>
    <s v="Digital Wallet"/>
    <x v="1"/>
    <x v="2"/>
    <x v="0"/>
    <x v="619"/>
    <b v="0"/>
  </r>
  <r>
    <s v="TXN_5849098"/>
    <s v="CUST_16"/>
    <x v="1"/>
    <x v="6"/>
    <n v="35"/>
    <x v="2"/>
    <n v="35"/>
    <n v="105"/>
    <s v="Cash"/>
    <x v="1"/>
    <x v="0"/>
    <x v="9"/>
    <x v="318"/>
    <b v="0"/>
  </r>
  <r>
    <s v="TXN_5849592"/>
    <s v="CUST_01"/>
    <x v="5"/>
    <x v="71"/>
    <n v="14"/>
    <x v="9"/>
    <n v="14"/>
    <n v="28"/>
    <s v="Credit Card"/>
    <x v="1"/>
    <x v="0"/>
    <x v="7"/>
    <x v="344"/>
    <s v="UNKNOWN"/>
  </r>
  <r>
    <s v="TXN_5849869"/>
    <s v="CUST_02"/>
    <x v="4"/>
    <x v="50"/>
    <n v="9.5"/>
    <x v="5"/>
    <n v="9.5"/>
    <n v="9.5"/>
    <s v="Credit Card"/>
    <x v="0"/>
    <x v="1"/>
    <x v="6"/>
    <x v="879"/>
    <s v="UNKNOWN"/>
  </r>
  <r>
    <s v="TXN_5849928"/>
    <s v="CUST_06"/>
    <x v="4"/>
    <x v="166"/>
    <n v="41"/>
    <x v="5"/>
    <n v="41"/>
    <n v="41"/>
    <s v="Cash"/>
    <x v="0"/>
    <x v="1"/>
    <x v="10"/>
    <x v="716"/>
    <b v="0"/>
  </r>
  <r>
    <s v="TXN_5851222"/>
    <s v="CUST_07"/>
    <x v="6"/>
    <x v="149"/>
    <n v="27.5"/>
    <x v="6"/>
    <n v="27.5"/>
    <n v="220"/>
    <s v="Digital Wallet"/>
    <x v="1"/>
    <x v="2"/>
    <x v="11"/>
    <x v="132"/>
    <b v="1"/>
  </r>
  <r>
    <s v="TXN_5853925"/>
    <s v="CUST_01"/>
    <x v="7"/>
    <x v="77"/>
    <n v="12.5"/>
    <x v="9"/>
    <n v="12.5"/>
    <n v="25"/>
    <s v="Credit Card"/>
    <x v="1"/>
    <x v="0"/>
    <x v="9"/>
    <x v="318"/>
    <b v="1"/>
  </r>
  <r>
    <s v="TXN_5855475"/>
    <s v="CUST_08"/>
    <x v="1"/>
    <x v="48"/>
    <n v="26"/>
    <x v="7"/>
    <n v="26"/>
    <n v="104"/>
    <s v="Digital Wallet"/>
    <x v="1"/>
    <x v="2"/>
    <x v="11"/>
    <x v="680"/>
    <s v="UNKNOWN"/>
  </r>
  <r>
    <s v="TXN_5856430"/>
    <s v="CUST_24"/>
    <x v="7"/>
    <x v="124"/>
    <n v="21.5"/>
    <x v="7"/>
    <n v="21.5"/>
    <n v="86"/>
    <s v="Digital Wallet"/>
    <x v="0"/>
    <x v="0"/>
    <x v="7"/>
    <x v="344"/>
    <b v="0"/>
  </r>
  <r>
    <s v="TXN_5856641"/>
    <s v="CUST_25"/>
    <x v="3"/>
    <x v="104"/>
    <n v="32"/>
    <x v="0"/>
    <n v="32"/>
    <n v="160"/>
    <s v="Credit Card"/>
    <x v="0"/>
    <x v="2"/>
    <x v="8"/>
    <x v="191"/>
    <b v="0"/>
  </r>
  <r>
    <s v="TXN_5856842"/>
    <s v="CUST_03"/>
    <x v="1"/>
    <x v="85"/>
    <n v="20"/>
    <x v="4"/>
    <n v="20"/>
    <n v="120"/>
    <s v="Credit Card"/>
    <x v="1"/>
    <x v="1"/>
    <x v="5"/>
    <x v="517"/>
    <s v="UNKNOWN"/>
  </r>
  <r>
    <s v="TXN_5857201"/>
    <s v="CUST_05"/>
    <x v="4"/>
    <x v="93"/>
    <n v="11"/>
    <x v="8"/>
    <n v="11"/>
    <n v="110"/>
    <s v="Credit Card"/>
    <x v="1"/>
    <x v="0"/>
    <x v="3"/>
    <x v="874"/>
    <s v="UNKNOWN"/>
  </r>
  <r>
    <s v="TXN_5859101"/>
    <s v="CUST_21"/>
    <x v="4"/>
    <x v="8"/>
    <n v="15.5"/>
    <x v="0"/>
    <n v="15.5"/>
    <n v="77.5"/>
    <s v="Cash"/>
    <x v="0"/>
    <x v="0"/>
    <x v="10"/>
    <x v="634"/>
    <b v="0"/>
  </r>
  <r>
    <s v="TXN_5859797"/>
    <s v="CUST_25"/>
    <x v="7"/>
    <x v="42"/>
    <n v="29"/>
    <x v="5"/>
    <n v="29"/>
    <n v="29"/>
    <s v="Cash"/>
    <x v="0"/>
    <x v="1"/>
    <x v="7"/>
    <x v="392"/>
    <s v="UNKNOWN"/>
  </r>
  <r>
    <s v="TXN_5859843"/>
    <s v="CUST_13"/>
    <x v="1"/>
    <x v="147"/>
    <n v="15.5"/>
    <x v="8"/>
    <n v="15.5"/>
    <n v="155"/>
    <s v="Credit Card"/>
    <x v="1"/>
    <x v="3"/>
    <x v="10"/>
    <x v="654"/>
    <b v="0"/>
  </r>
  <r>
    <s v="TXN_5861014"/>
    <s v="CUST_21"/>
    <x v="7"/>
    <x v="42"/>
    <n v="29"/>
    <x v="7"/>
    <n v="29"/>
    <n v="116"/>
    <s v="Credit Card"/>
    <x v="0"/>
    <x v="0"/>
    <x v="1"/>
    <x v="322"/>
    <b v="1"/>
  </r>
  <r>
    <s v="TXN_5861199"/>
    <s v="CUST_19"/>
    <x v="5"/>
    <x v="170"/>
    <n v="30.5"/>
    <x v="8"/>
    <n v="30.5"/>
    <n v="305"/>
    <s v="Cash"/>
    <x v="1"/>
    <x v="1"/>
    <x v="5"/>
    <x v="439"/>
    <b v="0"/>
  </r>
  <r>
    <s v="TXN_5861553"/>
    <s v="CUST_05"/>
    <x v="5"/>
    <x v="113"/>
    <n v="41"/>
    <x v="2"/>
    <n v="41"/>
    <n v="123"/>
    <s v="Credit Card"/>
    <x v="1"/>
    <x v="2"/>
    <x v="10"/>
    <x v="186"/>
    <s v="UNKNOWN"/>
  </r>
  <r>
    <s v="TXN_5862292"/>
    <s v="CUST_11"/>
    <x v="5"/>
    <x v="6"/>
    <n v="0"/>
    <x v="3"/>
    <n v="0"/>
    <n v="0"/>
    <s v="Credit Card"/>
    <x v="0"/>
    <x v="2"/>
    <x v="2"/>
    <x v="103"/>
    <s v="UNKNOWN"/>
  </r>
  <r>
    <s v="TXN_5862349"/>
    <s v="CUST_19"/>
    <x v="3"/>
    <x v="104"/>
    <n v="32"/>
    <x v="4"/>
    <n v="32"/>
    <n v="192"/>
    <s v="Credit Card"/>
    <x v="0"/>
    <x v="3"/>
    <x v="10"/>
    <x v="800"/>
    <b v="0"/>
  </r>
  <r>
    <s v="TXN_5863318"/>
    <s v="CUST_18"/>
    <x v="6"/>
    <x v="6"/>
    <n v="33.5"/>
    <x v="2"/>
    <n v="33.5"/>
    <n v="100.5"/>
    <s v="Digital Wallet"/>
    <x v="0"/>
    <x v="1"/>
    <x v="2"/>
    <x v="496"/>
    <b v="0"/>
  </r>
  <r>
    <s v="TXN_5863441"/>
    <s v="CUST_14"/>
    <x v="7"/>
    <x v="42"/>
    <n v="29"/>
    <x v="8"/>
    <n v="29"/>
    <n v="290"/>
    <s v="Cash"/>
    <x v="0"/>
    <x v="2"/>
    <x v="1"/>
    <x v="340"/>
    <b v="0"/>
  </r>
  <r>
    <s v="TXN_5864711"/>
    <s v="CUST_22"/>
    <x v="7"/>
    <x v="188"/>
    <n v="30.5"/>
    <x v="7"/>
    <n v="30.5"/>
    <n v="122"/>
    <s v="Credit Card"/>
    <x v="0"/>
    <x v="1"/>
    <x v="1"/>
    <x v="4"/>
    <b v="0"/>
  </r>
  <r>
    <s v="TXN_5866259"/>
    <s v="CUST_09"/>
    <x v="0"/>
    <x v="25"/>
    <n v="29"/>
    <x v="10"/>
    <n v="29"/>
    <n v="203"/>
    <s v="Cash"/>
    <x v="1"/>
    <x v="2"/>
    <x v="2"/>
    <x v="645"/>
    <b v="1"/>
  </r>
  <r>
    <s v="TXN_5866486"/>
    <s v="CUST_16"/>
    <x v="7"/>
    <x v="69"/>
    <n v="5"/>
    <x v="7"/>
    <n v="5"/>
    <n v="20"/>
    <s v="Credit Card"/>
    <x v="0"/>
    <x v="1"/>
    <x v="10"/>
    <x v="255"/>
    <b v="1"/>
  </r>
  <r>
    <s v="TXN_5867303"/>
    <s v="CUST_08"/>
    <x v="3"/>
    <x v="44"/>
    <n v="27.5"/>
    <x v="5"/>
    <n v="27.5"/>
    <n v="27.5"/>
    <s v="Credit Card"/>
    <x v="1"/>
    <x v="0"/>
    <x v="6"/>
    <x v="124"/>
    <b v="1"/>
  </r>
  <r>
    <s v="TXN_5867581"/>
    <s v="CUST_05"/>
    <x v="5"/>
    <x v="58"/>
    <n v="24.5"/>
    <x v="7"/>
    <n v="24.5"/>
    <n v="98"/>
    <s v="Credit Card"/>
    <x v="1"/>
    <x v="2"/>
    <x v="1"/>
    <x v="807"/>
    <b v="1"/>
  </r>
  <r>
    <s v="TXN_5868243"/>
    <s v="CUST_15"/>
    <x v="7"/>
    <x v="77"/>
    <n v="12.5"/>
    <x v="7"/>
    <n v="12.5"/>
    <n v="50"/>
    <s v="Credit Card"/>
    <x v="0"/>
    <x v="1"/>
    <x v="10"/>
    <x v="749"/>
    <s v="UNKNOWN"/>
  </r>
  <r>
    <s v="TXN_5869329"/>
    <s v="CUST_01"/>
    <x v="5"/>
    <x v="58"/>
    <n v="24.5"/>
    <x v="4"/>
    <n v="24.5"/>
    <n v="147"/>
    <s v="Credit Card"/>
    <x v="0"/>
    <x v="2"/>
    <x v="7"/>
    <x v="566"/>
    <b v="0"/>
  </r>
  <r>
    <s v="TXN_5870039"/>
    <s v="CUST_08"/>
    <x v="6"/>
    <x v="141"/>
    <n v="9.5"/>
    <x v="5"/>
    <n v="9.5"/>
    <n v="9.5"/>
    <s v="Credit Card"/>
    <x v="1"/>
    <x v="1"/>
    <x v="1"/>
    <x v="437"/>
    <b v="1"/>
  </r>
  <r>
    <s v="TXN_5870405"/>
    <s v="CUST_18"/>
    <x v="4"/>
    <x v="74"/>
    <n v="17"/>
    <x v="10"/>
    <n v="17"/>
    <n v="119"/>
    <s v="Digital Wallet"/>
    <x v="1"/>
    <x v="1"/>
    <x v="5"/>
    <x v="531"/>
    <b v="1"/>
  </r>
  <r>
    <s v="TXN_5870737"/>
    <s v="CUST_17"/>
    <x v="2"/>
    <x v="14"/>
    <n v="41"/>
    <x v="8"/>
    <n v="41"/>
    <n v="410"/>
    <s v="Credit Card"/>
    <x v="1"/>
    <x v="0"/>
    <x v="5"/>
    <x v="373"/>
    <b v="0"/>
  </r>
  <r>
    <s v="TXN_5872134"/>
    <s v="CUST_13"/>
    <x v="7"/>
    <x v="20"/>
    <n v="32"/>
    <x v="6"/>
    <n v="32"/>
    <n v="256"/>
    <s v="Credit Card"/>
    <x v="1"/>
    <x v="2"/>
    <x v="7"/>
    <x v="815"/>
    <b v="0"/>
  </r>
  <r>
    <s v="TXN_5872878"/>
    <s v="CUST_24"/>
    <x v="7"/>
    <x v="42"/>
    <n v="29"/>
    <x v="1"/>
    <n v="29"/>
    <n v="261"/>
    <s v="Credit Card"/>
    <x v="0"/>
    <x v="2"/>
    <x v="9"/>
    <x v="500"/>
    <b v="1"/>
  </r>
  <r>
    <s v="TXN_5873481"/>
    <s v="CUST_12"/>
    <x v="2"/>
    <x v="14"/>
    <n v="41"/>
    <x v="5"/>
    <n v="41"/>
    <n v="41"/>
    <s v="Cash"/>
    <x v="0"/>
    <x v="1"/>
    <x v="3"/>
    <x v="7"/>
    <b v="1"/>
  </r>
  <r>
    <s v="TXN_5874122"/>
    <s v="CUST_20"/>
    <x v="1"/>
    <x v="24"/>
    <n v="24.5"/>
    <x v="6"/>
    <n v="24.5"/>
    <n v="196"/>
    <s v="Credit Card"/>
    <x v="1"/>
    <x v="0"/>
    <x v="3"/>
    <x v="927"/>
    <b v="1"/>
  </r>
  <r>
    <s v="TXN_5874772"/>
    <s v="CUST_23"/>
    <x v="0"/>
    <x v="138"/>
    <n v="6.5"/>
    <x v="10"/>
    <n v="6.5"/>
    <n v="45.5"/>
    <s v="Cash"/>
    <x v="1"/>
    <x v="2"/>
    <x v="4"/>
    <x v="977"/>
    <b v="1"/>
  </r>
  <r>
    <s v="TXN_5877044"/>
    <s v="CUST_03"/>
    <x v="4"/>
    <x v="161"/>
    <n v="23"/>
    <x v="0"/>
    <n v="23"/>
    <n v="115"/>
    <s v="Digital Wallet"/>
    <x v="0"/>
    <x v="2"/>
    <x v="2"/>
    <x v="148"/>
    <b v="0"/>
  </r>
  <r>
    <s v="TXN_5878279"/>
    <s v="CUST_02"/>
    <x v="1"/>
    <x v="2"/>
    <n v="11"/>
    <x v="10"/>
    <n v="11"/>
    <n v="77"/>
    <s v="Cash"/>
    <x v="1"/>
    <x v="0"/>
    <x v="8"/>
    <x v="487"/>
    <b v="0"/>
  </r>
  <r>
    <s v="TXN_5878503"/>
    <s v="CUST_21"/>
    <x v="5"/>
    <x v="47"/>
    <n v="15.5"/>
    <x v="10"/>
    <n v="15.5"/>
    <n v="108.5"/>
    <s v="Digital Wallet"/>
    <x v="1"/>
    <x v="0"/>
    <x v="9"/>
    <x v="204"/>
    <b v="0"/>
  </r>
  <r>
    <s v="TXN_5879899"/>
    <s v="CUST_21"/>
    <x v="1"/>
    <x v="176"/>
    <n v="38"/>
    <x v="10"/>
    <n v="38"/>
    <n v="266"/>
    <s v="Digital Wallet"/>
    <x v="0"/>
    <x v="0"/>
    <x v="0"/>
    <x v="105"/>
    <s v="UNKNOWN"/>
  </r>
  <r>
    <s v="TXN_5880645"/>
    <s v="CUST_25"/>
    <x v="5"/>
    <x v="136"/>
    <n v="32"/>
    <x v="0"/>
    <n v="32"/>
    <n v="160"/>
    <s v="Digital Wallet"/>
    <x v="1"/>
    <x v="0"/>
    <x v="4"/>
    <x v="1082"/>
    <b v="1"/>
  </r>
  <r>
    <s v="TXN_5881214"/>
    <s v="CUST_02"/>
    <x v="7"/>
    <x v="63"/>
    <n v="20"/>
    <x v="2"/>
    <n v="20"/>
    <n v="60"/>
    <s v="Digital Wallet"/>
    <x v="1"/>
    <x v="1"/>
    <x v="10"/>
    <x v="788"/>
    <b v="1"/>
  </r>
  <r>
    <s v="TXN_5883129"/>
    <s v="CUST_03"/>
    <x v="6"/>
    <x v="26"/>
    <n v="38"/>
    <x v="4"/>
    <n v="38"/>
    <n v="228"/>
    <s v="Cash"/>
    <x v="0"/>
    <x v="1"/>
    <x v="4"/>
    <x v="787"/>
    <s v="UNKNOWN"/>
  </r>
  <r>
    <s v="TXN_5884888"/>
    <s v="CUST_04"/>
    <x v="1"/>
    <x v="85"/>
    <n v="20"/>
    <x v="1"/>
    <n v="20"/>
    <n v="180"/>
    <s v="Cash"/>
    <x v="0"/>
    <x v="2"/>
    <x v="5"/>
    <x v="763"/>
    <s v="UNKNOWN"/>
  </r>
  <r>
    <s v="TXN_5885259"/>
    <s v="CUST_01"/>
    <x v="0"/>
    <x v="76"/>
    <n v="33.5"/>
    <x v="0"/>
    <n v="33.5"/>
    <n v="167.5"/>
    <s v="Digital Wallet"/>
    <x v="0"/>
    <x v="0"/>
    <x v="10"/>
    <x v="1036"/>
    <s v="UNKNOWN"/>
  </r>
  <r>
    <s v="TXN_5885391"/>
    <s v="CUST_22"/>
    <x v="4"/>
    <x v="161"/>
    <n v="23"/>
    <x v="6"/>
    <n v="23"/>
    <n v="184"/>
    <s v="Digital Wallet"/>
    <x v="1"/>
    <x v="2"/>
    <x v="9"/>
    <x v="1052"/>
    <s v="UNKNOWN"/>
  </r>
  <r>
    <s v="TXN_5885894"/>
    <s v="CUST_01"/>
    <x v="7"/>
    <x v="88"/>
    <n v="24.5"/>
    <x v="8"/>
    <n v="24.5"/>
    <n v="245"/>
    <s v="Credit Card"/>
    <x v="0"/>
    <x v="1"/>
    <x v="8"/>
    <x v="372"/>
    <b v="0"/>
  </r>
  <r>
    <s v="TXN_5888173"/>
    <s v="CUST_01"/>
    <x v="1"/>
    <x v="172"/>
    <n v="9.5"/>
    <x v="10"/>
    <n v="9.5"/>
    <n v="66.5"/>
    <s v="Cash"/>
    <x v="1"/>
    <x v="2"/>
    <x v="8"/>
    <x v="425"/>
    <s v="UNKNOWN"/>
  </r>
  <r>
    <s v="TXN_5888368"/>
    <s v="CUST_12"/>
    <x v="2"/>
    <x v="30"/>
    <n v="18.5"/>
    <x v="2"/>
    <n v="18.5"/>
    <n v="55.5"/>
    <s v="Credit Card"/>
    <x v="1"/>
    <x v="1"/>
    <x v="11"/>
    <x v="221"/>
    <b v="1"/>
  </r>
  <r>
    <s v="TXN_5888872"/>
    <s v="CUST_04"/>
    <x v="3"/>
    <x v="55"/>
    <n v="8"/>
    <x v="10"/>
    <n v="8"/>
    <n v="56"/>
    <s v="Digital Wallet"/>
    <x v="1"/>
    <x v="0"/>
    <x v="0"/>
    <x v="313"/>
    <b v="1"/>
  </r>
  <r>
    <s v="TXN_5889960"/>
    <s v="CUST_15"/>
    <x v="7"/>
    <x v="42"/>
    <n v="29"/>
    <x v="1"/>
    <n v="29"/>
    <n v="261"/>
    <s v="Digital Wallet"/>
    <x v="0"/>
    <x v="2"/>
    <x v="11"/>
    <x v="220"/>
    <b v="1"/>
  </r>
  <r>
    <s v="TXN_5890227"/>
    <s v="CUST_14"/>
    <x v="4"/>
    <x v="8"/>
    <n v="15.5"/>
    <x v="10"/>
    <n v="15.5"/>
    <n v="108.5"/>
    <s v="Credit Card"/>
    <x v="0"/>
    <x v="1"/>
    <x v="3"/>
    <x v="395"/>
    <b v="0"/>
  </r>
  <r>
    <s v="TXN_5890409"/>
    <s v="CUST_17"/>
    <x v="5"/>
    <x v="67"/>
    <n v="29"/>
    <x v="1"/>
    <n v="29"/>
    <n v="261"/>
    <s v="Digital Wallet"/>
    <x v="1"/>
    <x v="1"/>
    <x v="0"/>
    <x v="1018"/>
    <b v="0"/>
  </r>
  <r>
    <s v="TXN_5890815"/>
    <s v="CUST_12"/>
    <x v="3"/>
    <x v="53"/>
    <n v="23"/>
    <x v="9"/>
    <n v="23"/>
    <n v="46"/>
    <s v="Digital Wallet"/>
    <x v="1"/>
    <x v="0"/>
    <x v="7"/>
    <x v="90"/>
    <b v="0"/>
  </r>
  <r>
    <s v="TXN_5892317"/>
    <s v="CUST_17"/>
    <x v="5"/>
    <x v="11"/>
    <n v="6.5"/>
    <x v="0"/>
    <n v="6.5"/>
    <n v="32.5"/>
    <s v="Credit Card"/>
    <x v="1"/>
    <x v="1"/>
    <x v="9"/>
    <x v="584"/>
    <s v="UNKNOWN"/>
  </r>
  <r>
    <s v="TXN_5893458"/>
    <s v="CUST_25"/>
    <x v="6"/>
    <x v="112"/>
    <n v="23"/>
    <x v="7"/>
    <n v="23"/>
    <n v="92"/>
    <s v="Credit Card"/>
    <x v="0"/>
    <x v="2"/>
    <x v="6"/>
    <x v="854"/>
    <b v="0"/>
  </r>
  <r>
    <s v="TXN_5894246"/>
    <s v="CUST_14"/>
    <x v="1"/>
    <x v="2"/>
    <n v="11"/>
    <x v="9"/>
    <n v="11"/>
    <n v="22"/>
    <s v="Digital Wallet"/>
    <x v="0"/>
    <x v="1"/>
    <x v="7"/>
    <x v="489"/>
    <b v="0"/>
  </r>
  <r>
    <s v="TXN_5895413"/>
    <s v="CUST_21"/>
    <x v="7"/>
    <x v="6"/>
    <n v="33.5"/>
    <x v="9"/>
    <n v="33.5"/>
    <n v="67"/>
    <s v="Digital Wallet"/>
    <x v="0"/>
    <x v="0"/>
    <x v="2"/>
    <x v="52"/>
    <s v="UNKNOWN"/>
  </r>
  <r>
    <s v="TXN_5896151"/>
    <s v="CUST_21"/>
    <x v="4"/>
    <x v="27"/>
    <n v="26"/>
    <x v="4"/>
    <n v="26"/>
    <n v="156"/>
    <s v="Digital Wallet"/>
    <x v="1"/>
    <x v="0"/>
    <x v="8"/>
    <x v="487"/>
    <b v="0"/>
  </r>
  <r>
    <s v="TXN_5897445"/>
    <s v="CUST_19"/>
    <x v="6"/>
    <x v="52"/>
    <n v="41"/>
    <x v="2"/>
    <n v="41"/>
    <n v="123"/>
    <s v="Digital Wallet"/>
    <x v="1"/>
    <x v="1"/>
    <x v="8"/>
    <x v="563"/>
    <b v="0"/>
  </r>
  <r>
    <s v="TXN_5897477"/>
    <s v="CUST_05"/>
    <x v="1"/>
    <x v="19"/>
    <n v="39.5"/>
    <x v="1"/>
    <n v="39.5"/>
    <n v="355.5"/>
    <s v="Cash"/>
    <x v="0"/>
    <x v="1"/>
    <x v="2"/>
    <x v="375"/>
    <b v="0"/>
  </r>
  <r>
    <s v="TXN_5898104"/>
    <s v="CUST_06"/>
    <x v="5"/>
    <x v="71"/>
    <n v="14"/>
    <x v="1"/>
    <n v="14"/>
    <n v="126"/>
    <s v="Cash"/>
    <x v="1"/>
    <x v="0"/>
    <x v="1"/>
    <x v="701"/>
    <s v="UNKNOWN"/>
  </r>
  <r>
    <s v="TXN_5899779"/>
    <s v="CUST_10"/>
    <x v="1"/>
    <x v="19"/>
    <n v="39.5"/>
    <x v="4"/>
    <n v="39.5"/>
    <n v="237"/>
    <s v="Credit Card"/>
    <x v="0"/>
    <x v="0"/>
    <x v="3"/>
    <x v="718"/>
    <s v="UNKNOWN"/>
  </r>
  <r>
    <s v="TXN_5899902"/>
    <s v="CUST_17"/>
    <x v="3"/>
    <x v="65"/>
    <n v="5"/>
    <x v="7"/>
    <n v="5"/>
    <n v="20"/>
    <s v="Credit Card"/>
    <x v="1"/>
    <x v="2"/>
    <x v="2"/>
    <x v="918"/>
    <b v="1"/>
  </r>
  <r>
    <s v="TXN_5901521"/>
    <s v="CUST_20"/>
    <x v="3"/>
    <x v="174"/>
    <n v="26"/>
    <x v="1"/>
    <n v="26"/>
    <n v="234"/>
    <s v="Credit Card"/>
    <x v="0"/>
    <x v="0"/>
    <x v="9"/>
    <x v="946"/>
    <s v="UNKNOWN"/>
  </r>
  <r>
    <s v="TXN_5901894"/>
    <s v="CUST_24"/>
    <x v="1"/>
    <x v="125"/>
    <n v="33.5"/>
    <x v="8"/>
    <n v="33.5"/>
    <n v="335"/>
    <s v="Credit Card"/>
    <x v="0"/>
    <x v="2"/>
    <x v="8"/>
    <x v="577"/>
    <b v="0"/>
  </r>
  <r>
    <s v="TXN_5902799"/>
    <s v="CUST_15"/>
    <x v="3"/>
    <x v="55"/>
    <n v="8"/>
    <x v="7"/>
    <n v="8"/>
    <n v="32"/>
    <s v="Credit Card"/>
    <x v="1"/>
    <x v="2"/>
    <x v="4"/>
    <x v="937"/>
    <b v="1"/>
  </r>
  <r>
    <s v="TXN_5903404"/>
    <s v="CUST_16"/>
    <x v="1"/>
    <x v="179"/>
    <n v="32"/>
    <x v="5"/>
    <n v="32"/>
    <n v="32"/>
    <s v="Digital Wallet"/>
    <x v="0"/>
    <x v="0"/>
    <x v="6"/>
    <x v="572"/>
    <b v="0"/>
  </r>
  <r>
    <s v="TXN_5904701"/>
    <s v="CUST_18"/>
    <x v="7"/>
    <x v="106"/>
    <n v="15.5"/>
    <x v="5"/>
    <n v="15.5"/>
    <n v="15.5"/>
    <s v="Cash"/>
    <x v="0"/>
    <x v="0"/>
    <x v="0"/>
    <x v="591"/>
    <s v="UNKNOWN"/>
  </r>
  <r>
    <s v="TXN_5905211"/>
    <s v="CUST_18"/>
    <x v="2"/>
    <x v="45"/>
    <n v="11"/>
    <x v="2"/>
    <n v="11"/>
    <n v="33"/>
    <s v="Digital Wallet"/>
    <x v="1"/>
    <x v="0"/>
    <x v="1"/>
    <x v="322"/>
    <b v="0"/>
  </r>
  <r>
    <s v="TXN_5906197"/>
    <s v="CUST_24"/>
    <x v="0"/>
    <x v="76"/>
    <n v="33.5"/>
    <x v="0"/>
    <n v="33.5"/>
    <n v="167.5"/>
    <s v="Cash"/>
    <x v="1"/>
    <x v="2"/>
    <x v="1"/>
    <x v="975"/>
    <s v="UNKNOWN"/>
  </r>
  <r>
    <s v="TXN_5906554"/>
    <s v="CUST_09"/>
    <x v="5"/>
    <x v="49"/>
    <n v="17"/>
    <x v="6"/>
    <n v="17"/>
    <n v="136"/>
    <s v="Cash"/>
    <x v="1"/>
    <x v="2"/>
    <x v="0"/>
    <x v="607"/>
    <b v="0"/>
  </r>
  <r>
    <s v="TXN_5907338"/>
    <s v="CUST_25"/>
    <x v="5"/>
    <x v="171"/>
    <n v="38"/>
    <x v="1"/>
    <n v="38"/>
    <n v="342"/>
    <s v="Cash"/>
    <x v="0"/>
    <x v="3"/>
    <x v="10"/>
    <x v="540"/>
    <b v="1"/>
  </r>
  <r>
    <s v="TXN_5908874"/>
    <s v="CUST_15"/>
    <x v="3"/>
    <x v="37"/>
    <n v="20"/>
    <x v="1"/>
    <n v="20"/>
    <n v="180"/>
    <s v="Credit Card"/>
    <x v="0"/>
    <x v="0"/>
    <x v="4"/>
    <x v="678"/>
    <b v="0"/>
  </r>
  <r>
    <s v="TXN_5910508"/>
    <s v="CUST_08"/>
    <x v="7"/>
    <x v="106"/>
    <n v="15.5"/>
    <x v="8"/>
    <n v="15.5"/>
    <n v="155"/>
    <s v="Digital Wallet"/>
    <x v="0"/>
    <x v="1"/>
    <x v="3"/>
    <x v="813"/>
    <s v="UNKNOWN"/>
  </r>
  <r>
    <s v="TXN_5911306"/>
    <s v="CUST_21"/>
    <x v="3"/>
    <x v="6"/>
    <n v="33.5"/>
    <x v="6"/>
    <n v="33.5"/>
    <n v="268"/>
    <s v="Digital Wallet"/>
    <x v="1"/>
    <x v="1"/>
    <x v="0"/>
    <x v="776"/>
    <b v="1"/>
  </r>
  <r>
    <s v="TXN_5912098"/>
    <s v="CUST_21"/>
    <x v="7"/>
    <x v="142"/>
    <n v="9.5"/>
    <x v="4"/>
    <n v="9.5"/>
    <n v="57"/>
    <s v="Credit Card"/>
    <x v="1"/>
    <x v="1"/>
    <x v="8"/>
    <x v="303"/>
    <s v="UNKNOWN"/>
  </r>
  <r>
    <s v="TXN_5912161"/>
    <s v="CUST_11"/>
    <x v="7"/>
    <x v="81"/>
    <n v="36.5"/>
    <x v="8"/>
    <n v="36.5"/>
    <n v="365"/>
    <s v="Cash"/>
    <x v="0"/>
    <x v="1"/>
    <x v="3"/>
    <x v="133"/>
    <b v="1"/>
  </r>
  <r>
    <s v="TXN_5912657"/>
    <s v="CUST_10"/>
    <x v="7"/>
    <x v="63"/>
    <n v="20"/>
    <x v="8"/>
    <n v="20"/>
    <n v="200"/>
    <s v="Cash"/>
    <x v="1"/>
    <x v="0"/>
    <x v="6"/>
    <x v="419"/>
    <b v="1"/>
  </r>
  <r>
    <s v="TXN_5913117"/>
    <s v="CUST_23"/>
    <x v="4"/>
    <x v="105"/>
    <n v="38"/>
    <x v="4"/>
    <n v="38"/>
    <n v="228"/>
    <s v="Digital Wallet"/>
    <x v="0"/>
    <x v="2"/>
    <x v="11"/>
    <x v="393"/>
    <s v="UNKNOWN"/>
  </r>
  <r>
    <s v="TXN_5913491"/>
    <s v="CUST_07"/>
    <x v="0"/>
    <x v="76"/>
    <n v="33.5"/>
    <x v="4"/>
    <n v="33.5"/>
    <n v="201"/>
    <s v="Digital Wallet"/>
    <x v="1"/>
    <x v="0"/>
    <x v="6"/>
    <x v="345"/>
    <b v="1"/>
  </r>
  <r>
    <s v="TXN_5913765"/>
    <s v="CUST_25"/>
    <x v="1"/>
    <x v="87"/>
    <n v="35"/>
    <x v="10"/>
    <n v="35"/>
    <n v="245"/>
    <s v="Cash"/>
    <x v="0"/>
    <x v="0"/>
    <x v="10"/>
    <x v="911"/>
    <b v="1"/>
  </r>
  <r>
    <s v="TXN_5914951"/>
    <s v="CUST_01"/>
    <x v="0"/>
    <x v="0"/>
    <n v="11"/>
    <x v="9"/>
    <n v="11"/>
    <n v="22"/>
    <s v="Digital Wallet"/>
    <x v="1"/>
    <x v="2"/>
    <x v="6"/>
    <x v="748"/>
    <s v="UNKNOWN"/>
  </r>
  <r>
    <s v="TXN_5915154"/>
    <s v="CUST_15"/>
    <x v="7"/>
    <x v="69"/>
    <n v="5"/>
    <x v="8"/>
    <n v="5"/>
    <n v="50"/>
    <s v="Credit Card"/>
    <x v="0"/>
    <x v="2"/>
    <x v="2"/>
    <x v="490"/>
    <b v="0"/>
  </r>
  <r>
    <s v="TXN_5915197"/>
    <s v="CUST_25"/>
    <x v="0"/>
    <x v="76"/>
    <n v="33.5"/>
    <x v="5"/>
    <n v="33.5"/>
    <n v="33.5"/>
    <s v="Credit Card"/>
    <x v="0"/>
    <x v="1"/>
    <x v="0"/>
    <x v="858"/>
    <b v="0"/>
  </r>
  <r>
    <s v="TXN_5916266"/>
    <s v="CUST_23"/>
    <x v="0"/>
    <x v="10"/>
    <n v="18.5"/>
    <x v="2"/>
    <n v="18.5"/>
    <n v="55.5"/>
    <s v="Digital Wallet"/>
    <x v="1"/>
    <x v="2"/>
    <x v="0"/>
    <x v="990"/>
    <b v="0"/>
  </r>
  <r>
    <s v="TXN_5916658"/>
    <s v="CUST_11"/>
    <x v="3"/>
    <x v="6"/>
    <n v="29"/>
    <x v="9"/>
    <n v="29"/>
    <n v="58"/>
    <s v="Digital Wallet"/>
    <x v="0"/>
    <x v="0"/>
    <x v="7"/>
    <x v="931"/>
    <b v="0"/>
  </r>
  <r>
    <s v="TXN_5916912"/>
    <s v="CUST_01"/>
    <x v="2"/>
    <x v="177"/>
    <n v="26"/>
    <x v="6"/>
    <n v="26"/>
    <n v="208"/>
    <s v="Credit Card"/>
    <x v="1"/>
    <x v="2"/>
    <x v="5"/>
    <x v="642"/>
    <s v="UNKNOWN"/>
  </r>
  <r>
    <s v="TXN_5916928"/>
    <s v="CUST_21"/>
    <x v="6"/>
    <x v="112"/>
    <n v="23"/>
    <x v="4"/>
    <n v="23"/>
    <n v="138"/>
    <s v="Cash"/>
    <x v="1"/>
    <x v="2"/>
    <x v="8"/>
    <x v="602"/>
    <s v="UNKNOWN"/>
  </r>
  <r>
    <s v="TXN_5917033"/>
    <s v="CUST_23"/>
    <x v="3"/>
    <x v="55"/>
    <n v="8"/>
    <x v="5"/>
    <n v="8"/>
    <n v="8"/>
    <s v="Credit Card"/>
    <x v="0"/>
    <x v="1"/>
    <x v="10"/>
    <x v="681"/>
    <b v="1"/>
  </r>
  <r>
    <s v="TXN_5921082"/>
    <s v="CUST_16"/>
    <x v="0"/>
    <x v="84"/>
    <n v="9.5"/>
    <x v="0"/>
    <n v="9.5"/>
    <n v="47.5"/>
    <s v="Cash"/>
    <x v="0"/>
    <x v="1"/>
    <x v="6"/>
    <x v="47"/>
    <b v="0"/>
  </r>
  <r>
    <s v="TXN_5921416"/>
    <s v="CUST_11"/>
    <x v="6"/>
    <x v="132"/>
    <n v="8"/>
    <x v="9"/>
    <n v="8"/>
    <n v="16"/>
    <s v="Cash"/>
    <x v="1"/>
    <x v="0"/>
    <x v="2"/>
    <x v="1014"/>
    <s v="UNKNOWN"/>
  </r>
  <r>
    <s v="TXN_5921721"/>
    <s v="CUST_20"/>
    <x v="6"/>
    <x v="108"/>
    <n v="21.5"/>
    <x v="10"/>
    <n v="21.5"/>
    <n v="150.5"/>
    <s v="Credit Card"/>
    <x v="0"/>
    <x v="1"/>
    <x v="2"/>
    <x v="496"/>
    <s v="UNKNOWN"/>
  </r>
  <r>
    <s v="TXN_5923084"/>
    <s v="CUST_10"/>
    <x v="1"/>
    <x v="87"/>
    <n v="35"/>
    <x v="6"/>
    <n v="35"/>
    <n v="280"/>
    <s v="Digital Wallet"/>
    <x v="0"/>
    <x v="1"/>
    <x v="5"/>
    <x v="682"/>
    <b v="0"/>
  </r>
  <r>
    <s v="TXN_5923282"/>
    <s v="CUST_02"/>
    <x v="6"/>
    <x v="141"/>
    <n v="9.5"/>
    <x v="7"/>
    <n v="9.5"/>
    <n v="38"/>
    <s v="Digital Wallet"/>
    <x v="0"/>
    <x v="0"/>
    <x v="8"/>
    <x v="301"/>
    <s v="UNKNOWN"/>
  </r>
  <r>
    <s v="TXN_5926111"/>
    <s v="CUST_11"/>
    <x v="7"/>
    <x v="118"/>
    <n v="33.5"/>
    <x v="1"/>
    <n v="33.5"/>
    <n v="301.5"/>
    <s v="Cash"/>
    <x v="1"/>
    <x v="2"/>
    <x v="7"/>
    <x v="611"/>
    <b v="1"/>
  </r>
  <r>
    <s v="TXN_5926128"/>
    <s v="CUST_02"/>
    <x v="1"/>
    <x v="87"/>
    <n v="35"/>
    <x v="0"/>
    <n v="35"/>
    <n v="175"/>
    <s v="Digital Wallet"/>
    <x v="1"/>
    <x v="2"/>
    <x v="11"/>
    <x v="679"/>
    <s v="UNKNOWN"/>
  </r>
  <r>
    <s v="TXN_5926411"/>
    <s v="CUST_06"/>
    <x v="1"/>
    <x v="157"/>
    <n v="41"/>
    <x v="2"/>
    <n v="41"/>
    <n v="123"/>
    <s v="Credit Card"/>
    <x v="0"/>
    <x v="0"/>
    <x v="5"/>
    <x v="622"/>
    <b v="0"/>
  </r>
  <r>
    <s v="TXN_5926696"/>
    <s v="CUST_12"/>
    <x v="6"/>
    <x v="90"/>
    <n v="33.5"/>
    <x v="6"/>
    <n v="33.5"/>
    <n v="268"/>
    <s v="Credit Card"/>
    <x v="1"/>
    <x v="1"/>
    <x v="6"/>
    <x v="1053"/>
    <s v="UNKNOWN"/>
  </r>
  <r>
    <s v="TXN_5926927"/>
    <s v="CUST_24"/>
    <x v="7"/>
    <x v="63"/>
    <n v="20"/>
    <x v="5"/>
    <n v="20"/>
    <n v="20"/>
    <s v="Credit Card"/>
    <x v="1"/>
    <x v="3"/>
    <x v="10"/>
    <x v="129"/>
    <b v="0"/>
  </r>
  <r>
    <s v="TXN_5928099"/>
    <s v="CUST_24"/>
    <x v="6"/>
    <x v="149"/>
    <n v="27.5"/>
    <x v="4"/>
    <n v="27.5"/>
    <n v="165"/>
    <s v="Cash"/>
    <x v="1"/>
    <x v="1"/>
    <x v="11"/>
    <x v="163"/>
    <b v="0"/>
  </r>
  <r>
    <s v="TXN_5928216"/>
    <s v="CUST_13"/>
    <x v="6"/>
    <x v="112"/>
    <n v="23"/>
    <x v="8"/>
    <n v="23"/>
    <n v="230"/>
    <s v="Credit Card"/>
    <x v="0"/>
    <x v="0"/>
    <x v="7"/>
    <x v="745"/>
    <b v="0"/>
  </r>
  <r>
    <s v="TXN_5928440"/>
    <s v="CUST_19"/>
    <x v="1"/>
    <x v="24"/>
    <n v="24.5"/>
    <x v="9"/>
    <n v="24.5"/>
    <n v="49"/>
    <s v="Digital Wallet"/>
    <x v="0"/>
    <x v="1"/>
    <x v="2"/>
    <x v="387"/>
    <s v="UNKNOWN"/>
  </r>
  <r>
    <s v="TXN_5929291"/>
    <s v="CUST_16"/>
    <x v="0"/>
    <x v="123"/>
    <n v="30.5"/>
    <x v="4"/>
    <n v="30.5"/>
    <n v="183"/>
    <s v="Credit Card"/>
    <x v="0"/>
    <x v="1"/>
    <x v="7"/>
    <x v="885"/>
    <s v="UNKNOWN"/>
  </r>
  <r>
    <s v="TXN_5929470"/>
    <s v="CUST_07"/>
    <x v="5"/>
    <x v="170"/>
    <n v="30.5"/>
    <x v="6"/>
    <n v="30.5"/>
    <n v="244"/>
    <s v="Cash"/>
    <x v="1"/>
    <x v="0"/>
    <x v="11"/>
    <x v="1072"/>
    <b v="1"/>
  </r>
  <r>
    <s v="TXN_5930319"/>
    <s v="CUST_16"/>
    <x v="4"/>
    <x v="27"/>
    <n v="26"/>
    <x v="2"/>
    <n v="26"/>
    <n v="78"/>
    <s v="Cash"/>
    <x v="0"/>
    <x v="1"/>
    <x v="6"/>
    <x v="374"/>
    <s v="UNKNOWN"/>
  </r>
  <r>
    <s v="TXN_5930877"/>
    <s v="CUST_02"/>
    <x v="1"/>
    <x v="94"/>
    <n v="5"/>
    <x v="9"/>
    <n v="5"/>
    <n v="10"/>
    <s v="Digital Wallet"/>
    <x v="1"/>
    <x v="1"/>
    <x v="8"/>
    <x v="494"/>
    <b v="1"/>
  </r>
  <r>
    <s v="TXN_5935601"/>
    <s v="CUST_13"/>
    <x v="7"/>
    <x v="106"/>
    <n v="15.5"/>
    <x v="2"/>
    <n v="15.5"/>
    <n v="46.5"/>
    <s v="Credit Card"/>
    <x v="0"/>
    <x v="0"/>
    <x v="11"/>
    <x v="463"/>
    <s v="UNKNOWN"/>
  </r>
  <r>
    <s v="TXN_5936172"/>
    <s v="CUST_22"/>
    <x v="0"/>
    <x v="121"/>
    <n v="24.5"/>
    <x v="2"/>
    <n v="24.5"/>
    <n v="73.5"/>
    <s v="Digital Wallet"/>
    <x v="1"/>
    <x v="3"/>
    <x v="10"/>
    <x v="381"/>
    <b v="0"/>
  </r>
  <r>
    <s v="TXN_5936341"/>
    <s v="CUST_23"/>
    <x v="7"/>
    <x v="20"/>
    <n v="32"/>
    <x v="6"/>
    <n v="32"/>
    <n v="256"/>
    <s v="Digital Wallet"/>
    <x v="1"/>
    <x v="1"/>
    <x v="11"/>
    <x v="658"/>
    <b v="1"/>
  </r>
  <r>
    <s v="TXN_5936373"/>
    <s v="CUST_24"/>
    <x v="0"/>
    <x v="54"/>
    <n v="14"/>
    <x v="5"/>
    <n v="14"/>
    <n v="14"/>
    <s v="Digital Wallet"/>
    <x v="0"/>
    <x v="2"/>
    <x v="0"/>
    <x v="855"/>
    <s v="UNKNOWN"/>
  </r>
  <r>
    <s v="TXN_5936766"/>
    <s v="CUST_20"/>
    <x v="7"/>
    <x v="81"/>
    <n v="36.5"/>
    <x v="0"/>
    <n v="36.5"/>
    <n v="182.5"/>
    <s v="Credit Card"/>
    <x v="1"/>
    <x v="0"/>
    <x v="5"/>
    <x v="84"/>
    <b v="1"/>
  </r>
  <r>
    <s v="TXN_5936964"/>
    <s v="CUST_04"/>
    <x v="3"/>
    <x v="55"/>
    <n v="8"/>
    <x v="8"/>
    <n v="8"/>
    <n v="80"/>
    <s v="Credit Card"/>
    <x v="1"/>
    <x v="0"/>
    <x v="3"/>
    <x v="537"/>
    <b v="0"/>
  </r>
  <r>
    <s v="TXN_5937092"/>
    <s v="CUST_02"/>
    <x v="3"/>
    <x v="65"/>
    <n v="5"/>
    <x v="4"/>
    <n v="5"/>
    <n v="30"/>
    <s v="Credit Card"/>
    <x v="0"/>
    <x v="0"/>
    <x v="3"/>
    <x v="537"/>
    <b v="0"/>
  </r>
  <r>
    <s v="TXN_5937987"/>
    <s v="CUST_12"/>
    <x v="5"/>
    <x v="117"/>
    <n v="9.5"/>
    <x v="10"/>
    <n v="9.5"/>
    <n v="66.5"/>
    <s v="Digital Wallet"/>
    <x v="1"/>
    <x v="1"/>
    <x v="0"/>
    <x v="521"/>
    <b v="1"/>
  </r>
  <r>
    <s v="TXN_5938028"/>
    <s v="CUST_18"/>
    <x v="2"/>
    <x v="4"/>
    <n v="14"/>
    <x v="5"/>
    <n v="14"/>
    <n v="14"/>
    <s v="Digital Wallet"/>
    <x v="1"/>
    <x v="2"/>
    <x v="8"/>
    <x v="448"/>
    <b v="1"/>
  </r>
  <r>
    <s v="TXN_5938374"/>
    <s v="CUST_02"/>
    <x v="4"/>
    <x v="29"/>
    <n v="12.5"/>
    <x v="4"/>
    <n v="12.5"/>
    <n v="75"/>
    <s v="Digital Wallet"/>
    <x v="1"/>
    <x v="2"/>
    <x v="7"/>
    <x v="296"/>
    <s v="UNKNOWN"/>
  </r>
  <r>
    <s v="TXN_5938384"/>
    <s v="CUST_03"/>
    <x v="7"/>
    <x v="63"/>
    <n v="20"/>
    <x v="8"/>
    <n v="20"/>
    <n v="200"/>
    <s v="Digital Wallet"/>
    <x v="0"/>
    <x v="0"/>
    <x v="5"/>
    <x v="1073"/>
    <s v="UNKNOWN"/>
  </r>
  <r>
    <s v="TXN_5939026"/>
    <s v="CUST_01"/>
    <x v="1"/>
    <x v="59"/>
    <n v="12.5"/>
    <x v="4"/>
    <n v="12.5"/>
    <n v="75"/>
    <s v="Digital Wallet"/>
    <x v="0"/>
    <x v="0"/>
    <x v="11"/>
    <x v="1005"/>
    <b v="0"/>
  </r>
  <r>
    <s v="TXN_5939344"/>
    <s v="CUST_10"/>
    <x v="3"/>
    <x v="60"/>
    <n v="36.5"/>
    <x v="10"/>
    <n v="36.5"/>
    <n v="255.5"/>
    <s v="Credit Card"/>
    <x v="1"/>
    <x v="1"/>
    <x v="10"/>
    <x v="967"/>
    <s v="UNKNOWN"/>
  </r>
  <r>
    <s v="TXN_5939495"/>
    <s v="CUST_07"/>
    <x v="4"/>
    <x v="103"/>
    <n v="33.5"/>
    <x v="2"/>
    <n v="33.5"/>
    <n v="100.5"/>
    <s v="Credit Card"/>
    <x v="0"/>
    <x v="2"/>
    <x v="7"/>
    <x v="611"/>
    <b v="1"/>
  </r>
  <r>
    <s v="TXN_5940844"/>
    <s v="CUST_23"/>
    <x v="5"/>
    <x v="136"/>
    <n v="32"/>
    <x v="9"/>
    <n v="32"/>
    <n v="64"/>
    <s v="Credit Card"/>
    <x v="0"/>
    <x v="2"/>
    <x v="4"/>
    <x v="55"/>
    <s v="UNKNOWN"/>
  </r>
  <r>
    <s v="TXN_5941171"/>
    <s v="CUST_21"/>
    <x v="1"/>
    <x v="59"/>
    <n v="12.5"/>
    <x v="9"/>
    <n v="12.5"/>
    <n v="25"/>
    <s v="Cash"/>
    <x v="1"/>
    <x v="2"/>
    <x v="5"/>
    <x v="694"/>
    <s v="UNKNOWN"/>
  </r>
  <r>
    <s v="TXN_5941390"/>
    <s v="CUST_16"/>
    <x v="2"/>
    <x v="86"/>
    <n v="23"/>
    <x v="6"/>
    <n v="23"/>
    <n v="184"/>
    <s v="Cash"/>
    <x v="1"/>
    <x v="0"/>
    <x v="4"/>
    <x v="384"/>
    <b v="0"/>
  </r>
  <r>
    <s v="TXN_5941938"/>
    <s v="CUST_08"/>
    <x v="0"/>
    <x v="10"/>
    <n v="18.5"/>
    <x v="10"/>
    <n v="18.5"/>
    <n v="129.5"/>
    <s v="Cash"/>
    <x v="1"/>
    <x v="2"/>
    <x v="5"/>
    <x v="567"/>
    <b v="0"/>
  </r>
  <r>
    <s v="TXN_5942238"/>
    <s v="CUST_12"/>
    <x v="5"/>
    <x v="127"/>
    <n v="12.5"/>
    <x v="5"/>
    <n v="12.5"/>
    <n v="12.5"/>
    <s v="Cash"/>
    <x v="1"/>
    <x v="2"/>
    <x v="7"/>
    <x v="611"/>
    <b v="1"/>
  </r>
  <r>
    <s v="TXN_5942806"/>
    <s v="CUST_16"/>
    <x v="7"/>
    <x v="129"/>
    <n v="26"/>
    <x v="8"/>
    <n v="26"/>
    <n v="260"/>
    <s v="Cash"/>
    <x v="0"/>
    <x v="1"/>
    <x v="3"/>
    <x v="507"/>
    <b v="0"/>
  </r>
  <r>
    <s v="TXN_5943276"/>
    <s v="CUST_02"/>
    <x v="0"/>
    <x v="6"/>
    <n v="41"/>
    <x v="9"/>
    <n v="41"/>
    <n v="82"/>
    <s v="Credit Card"/>
    <x v="1"/>
    <x v="2"/>
    <x v="11"/>
    <x v="312"/>
    <b v="1"/>
  </r>
  <r>
    <s v="TXN_5943650"/>
    <s v="CUST_18"/>
    <x v="1"/>
    <x v="2"/>
    <n v="11"/>
    <x v="1"/>
    <n v="11"/>
    <n v="99"/>
    <s v="Credit Card"/>
    <x v="0"/>
    <x v="0"/>
    <x v="10"/>
    <x v="368"/>
    <s v="UNKNOWN"/>
  </r>
  <r>
    <s v="TXN_5944361"/>
    <s v="CUST_01"/>
    <x v="3"/>
    <x v="104"/>
    <n v="32"/>
    <x v="7"/>
    <n v="32"/>
    <n v="128"/>
    <s v="Credit Card"/>
    <x v="0"/>
    <x v="1"/>
    <x v="0"/>
    <x v="776"/>
    <b v="0"/>
  </r>
  <r>
    <s v="TXN_5944536"/>
    <s v="CUST_02"/>
    <x v="5"/>
    <x v="6"/>
    <n v="21.5"/>
    <x v="1"/>
    <n v="21.5"/>
    <n v="193.5"/>
    <s v="Credit Card"/>
    <x v="0"/>
    <x v="0"/>
    <x v="2"/>
    <x v="428"/>
    <b v="0"/>
  </r>
  <r>
    <s v="TXN_5945222"/>
    <s v="CUST_04"/>
    <x v="6"/>
    <x v="90"/>
    <n v="33.5"/>
    <x v="0"/>
    <n v="33.5"/>
    <n v="167.5"/>
    <s v="Digital Wallet"/>
    <x v="0"/>
    <x v="0"/>
    <x v="6"/>
    <x v="978"/>
    <b v="0"/>
  </r>
  <r>
    <s v="TXN_5945537"/>
    <s v="CUST_15"/>
    <x v="2"/>
    <x v="14"/>
    <n v="41"/>
    <x v="6"/>
    <n v="41"/>
    <n v="328"/>
    <s v="Credit Card"/>
    <x v="0"/>
    <x v="0"/>
    <x v="8"/>
    <x v="1023"/>
    <s v="UNKNOWN"/>
  </r>
  <r>
    <s v="TXN_5946038"/>
    <s v="CUST_17"/>
    <x v="5"/>
    <x v="107"/>
    <n v="36.5"/>
    <x v="2"/>
    <n v="36.5"/>
    <n v="109.5"/>
    <s v="Credit Card"/>
    <x v="0"/>
    <x v="0"/>
    <x v="5"/>
    <x v="176"/>
    <b v="0"/>
  </r>
  <r>
    <s v="TXN_5948038"/>
    <s v="CUST_06"/>
    <x v="2"/>
    <x v="79"/>
    <n v="29"/>
    <x v="5"/>
    <n v="29"/>
    <n v="29"/>
    <s v="Credit Card"/>
    <x v="1"/>
    <x v="2"/>
    <x v="2"/>
    <x v="434"/>
    <b v="0"/>
  </r>
  <r>
    <s v="TXN_5951378"/>
    <s v="CUST_13"/>
    <x v="1"/>
    <x v="62"/>
    <n v="27.5"/>
    <x v="10"/>
    <n v="27.5"/>
    <n v="192.5"/>
    <s v="Credit Card"/>
    <x v="0"/>
    <x v="0"/>
    <x v="6"/>
    <x v="703"/>
    <b v="0"/>
  </r>
  <r>
    <s v="TXN_5951686"/>
    <s v="CUST_13"/>
    <x v="2"/>
    <x v="151"/>
    <n v="35"/>
    <x v="2"/>
    <n v="35"/>
    <n v="105"/>
    <s v="Cash"/>
    <x v="1"/>
    <x v="2"/>
    <x v="11"/>
    <x v="548"/>
    <b v="0"/>
  </r>
  <r>
    <s v="TXN_5951718"/>
    <s v="CUST_06"/>
    <x v="1"/>
    <x v="179"/>
    <n v="32"/>
    <x v="4"/>
    <n v="32"/>
    <n v="192"/>
    <s v="Credit Card"/>
    <x v="0"/>
    <x v="0"/>
    <x v="2"/>
    <x v="331"/>
    <b v="0"/>
  </r>
  <r>
    <s v="TXN_5953662"/>
    <s v="CUST_10"/>
    <x v="5"/>
    <x v="12"/>
    <n v="21.5"/>
    <x v="9"/>
    <n v="21.5"/>
    <n v="43"/>
    <s v="Credit Card"/>
    <x v="0"/>
    <x v="1"/>
    <x v="5"/>
    <x v="845"/>
    <b v="1"/>
  </r>
  <r>
    <s v="TXN_5955516"/>
    <s v="CUST_11"/>
    <x v="7"/>
    <x v="69"/>
    <n v="5"/>
    <x v="6"/>
    <n v="5"/>
    <n v="40"/>
    <s v="Credit Card"/>
    <x v="0"/>
    <x v="1"/>
    <x v="9"/>
    <x v="259"/>
    <b v="1"/>
  </r>
  <r>
    <s v="TXN_5956886"/>
    <s v="CUST_19"/>
    <x v="3"/>
    <x v="56"/>
    <n v="15.5"/>
    <x v="1"/>
    <n v="15.5"/>
    <n v="139.5"/>
    <s v="Credit Card"/>
    <x v="0"/>
    <x v="0"/>
    <x v="1"/>
    <x v="1065"/>
    <b v="0"/>
  </r>
  <r>
    <s v="TXN_5957357"/>
    <s v="CUST_18"/>
    <x v="4"/>
    <x v="166"/>
    <n v="41"/>
    <x v="2"/>
    <n v="41"/>
    <n v="123"/>
    <s v="Cash"/>
    <x v="1"/>
    <x v="2"/>
    <x v="6"/>
    <x v="1017"/>
    <b v="1"/>
  </r>
  <r>
    <s v="TXN_5958317"/>
    <s v="CUST_18"/>
    <x v="7"/>
    <x v="33"/>
    <n v="38"/>
    <x v="0"/>
    <n v="38"/>
    <n v="190"/>
    <s v="Credit Card"/>
    <x v="0"/>
    <x v="2"/>
    <x v="3"/>
    <x v="471"/>
    <s v="UNKNOWN"/>
  </r>
  <r>
    <s v="TXN_5958952"/>
    <s v="CUST_22"/>
    <x v="3"/>
    <x v="60"/>
    <n v="36.5"/>
    <x v="8"/>
    <n v="36.5"/>
    <n v="365"/>
    <s v="Credit Card"/>
    <x v="0"/>
    <x v="1"/>
    <x v="11"/>
    <x v="206"/>
    <b v="0"/>
  </r>
  <r>
    <s v="TXN_5959676"/>
    <s v="CUST_19"/>
    <x v="3"/>
    <x v="44"/>
    <n v="27.5"/>
    <x v="9"/>
    <n v="27.5"/>
    <n v="55"/>
    <s v="Credit Card"/>
    <x v="1"/>
    <x v="1"/>
    <x v="4"/>
    <x v="96"/>
    <b v="1"/>
  </r>
  <r>
    <s v="TXN_5960367"/>
    <s v="CUST_10"/>
    <x v="1"/>
    <x v="48"/>
    <n v="26"/>
    <x v="4"/>
    <n v="26"/>
    <n v="156"/>
    <s v="Credit Card"/>
    <x v="1"/>
    <x v="2"/>
    <x v="1"/>
    <x v="340"/>
    <b v="1"/>
  </r>
  <r>
    <s v="TXN_5960598"/>
    <s v="CUST_08"/>
    <x v="2"/>
    <x v="6"/>
    <n v="0"/>
    <x v="3"/>
    <n v="0"/>
    <n v="0"/>
    <s v="Digital Wallet"/>
    <x v="1"/>
    <x v="2"/>
    <x v="9"/>
    <x v="687"/>
    <b v="0"/>
  </r>
  <r>
    <s v="TXN_5960646"/>
    <s v="CUST_21"/>
    <x v="5"/>
    <x v="122"/>
    <n v="8"/>
    <x v="6"/>
    <n v="8"/>
    <n v="64"/>
    <s v="Digital Wallet"/>
    <x v="1"/>
    <x v="0"/>
    <x v="1"/>
    <x v="831"/>
    <b v="1"/>
  </r>
  <r>
    <s v="TXN_5960789"/>
    <s v="CUST_11"/>
    <x v="2"/>
    <x v="45"/>
    <n v="11"/>
    <x v="2"/>
    <n v="11"/>
    <n v="33"/>
    <s v="Cash"/>
    <x v="1"/>
    <x v="1"/>
    <x v="4"/>
    <x v="1058"/>
    <b v="1"/>
  </r>
  <r>
    <s v="TXN_5962064"/>
    <s v="CUST_21"/>
    <x v="0"/>
    <x v="138"/>
    <n v="6.5"/>
    <x v="5"/>
    <n v="6.5"/>
    <n v="6.5"/>
    <s v="Digital Wallet"/>
    <x v="0"/>
    <x v="1"/>
    <x v="3"/>
    <x v="1071"/>
    <b v="0"/>
  </r>
  <r>
    <s v="TXN_5963334"/>
    <s v="CUST_07"/>
    <x v="2"/>
    <x v="6"/>
    <n v="0"/>
    <x v="3"/>
    <n v="0"/>
    <n v="0"/>
    <s v="Cash"/>
    <x v="1"/>
    <x v="1"/>
    <x v="8"/>
    <x v="1016"/>
    <b v="0"/>
  </r>
  <r>
    <s v="TXN_5964540"/>
    <s v="CUST_19"/>
    <x v="3"/>
    <x v="53"/>
    <n v="23"/>
    <x v="0"/>
    <n v="23"/>
    <n v="115"/>
    <s v="Credit Card"/>
    <x v="1"/>
    <x v="2"/>
    <x v="11"/>
    <x v="118"/>
    <s v="UNKNOWN"/>
  </r>
  <r>
    <s v="TXN_5965201"/>
    <s v="CUST_13"/>
    <x v="5"/>
    <x v="113"/>
    <n v="41"/>
    <x v="0"/>
    <n v="41"/>
    <n v="205"/>
    <s v="Credit Card"/>
    <x v="0"/>
    <x v="2"/>
    <x v="1"/>
    <x v="1070"/>
    <s v="UNKNOWN"/>
  </r>
  <r>
    <s v="TXN_5965598"/>
    <s v="CUST_24"/>
    <x v="3"/>
    <x v="37"/>
    <n v="20"/>
    <x v="5"/>
    <n v="20"/>
    <n v="20"/>
    <s v="Digital Wallet"/>
    <x v="1"/>
    <x v="1"/>
    <x v="0"/>
    <x v="347"/>
    <b v="0"/>
  </r>
  <r>
    <s v="TXN_5965620"/>
    <s v="CUST_23"/>
    <x v="1"/>
    <x v="6"/>
    <n v="11"/>
    <x v="7"/>
    <n v="11"/>
    <n v="44"/>
    <s v="Credit Card"/>
    <x v="0"/>
    <x v="1"/>
    <x v="9"/>
    <x v="446"/>
    <b v="0"/>
  </r>
  <r>
    <s v="TXN_5968294"/>
    <s v="CUST_09"/>
    <x v="4"/>
    <x v="7"/>
    <n v="21.5"/>
    <x v="2"/>
    <n v="21.5"/>
    <n v="64.5"/>
    <s v="Digital Wallet"/>
    <x v="1"/>
    <x v="0"/>
    <x v="7"/>
    <x v="574"/>
    <b v="1"/>
  </r>
  <r>
    <s v="TXN_5969171"/>
    <s v="CUST_03"/>
    <x v="0"/>
    <x v="114"/>
    <n v="21.5"/>
    <x v="2"/>
    <n v="21.5"/>
    <n v="64.5"/>
    <s v="Digital Wallet"/>
    <x v="1"/>
    <x v="1"/>
    <x v="1"/>
    <x v="141"/>
    <b v="0"/>
  </r>
  <r>
    <s v="TXN_5969212"/>
    <s v="CUST_04"/>
    <x v="7"/>
    <x v="142"/>
    <n v="9.5"/>
    <x v="8"/>
    <n v="9.5"/>
    <n v="95"/>
    <s v="Digital Wallet"/>
    <x v="0"/>
    <x v="0"/>
    <x v="0"/>
    <x v="709"/>
    <b v="1"/>
  </r>
  <r>
    <s v="TXN_5969269"/>
    <s v="CUST_04"/>
    <x v="5"/>
    <x v="136"/>
    <n v="32"/>
    <x v="6"/>
    <n v="32"/>
    <n v="256"/>
    <s v="Cash"/>
    <x v="0"/>
    <x v="0"/>
    <x v="11"/>
    <x v="212"/>
    <b v="1"/>
  </r>
  <r>
    <s v="TXN_5969755"/>
    <s v="CUST_16"/>
    <x v="3"/>
    <x v="104"/>
    <n v="32"/>
    <x v="7"/>
    <n v="32"/>
    <n v="128"/>
    <s v="Cash"/>
    <x v="1"/>
    <x v="2"/>
    <x v="5"/>
    <x v="763"/>
    <b v="1"/>
  </r>
  <r>
    <s v="TXN_5970836"/>
    <s v="CUST_22"/>
    <x v="0"/>
    <x v="123"/>
    <n v="30.5"/>
    <x v="8"/>
    <n v="30.5"/>
    <n v="305"/>
    <s v="Credit Card"/>
    <x v="0"/>
    <x v="2"/>
    <x v="0"/>
    <x v="1046"/>
    <s v="UNKNOWN"/>
  </r>
  <r>
    <s v="TXN_5970986"/>
    <s v="CUST_05"/>
    <x v="7"/>
    <x v="118"/>
    <n v="33.5"/>
    <x v="7"/>
    <n v="33.5"/>
    <n v="134"/>
    <s v="Digital Wallet"/>
    <x v="1"/>
    <x v="0"/>
    <x v="9"/>
    <x v="738"/>
    <s v="UNKNOWN"/>
  </r>
  <r>
    <s v="TXN_5972272"/>
    <s v="CUST_09"/>
    <x v="5"/>
    <x v="11"/>
    <n v="6.5"/>
    <x v="4"/>
    <n v="6.5"/>
    <n v="39"/>
    <s v="Digital Wallet"/>
    <x v="0"/>
    <x v="1"/>
    <x v="11"/>
    <x v="732"/>
    <b v="0"/>
  </r>
  <r>
    <s v="TXN_5973228"/>
    <s v="CUST_12"/>
    <x v="5"/>
    <x v="71"/>
    <n v="14"/>
    <x v="4"/>
    <n v="14"/>
    <n v="84"/>
    <s v="Digital Wallet"/>
    <x v="1"/>
    <x v="2"/>
    <x v="5"/>
    <x v="763"/>
    <b v="1"/>
  </r>
  <r>
    <s v="TXN_5974170"/>
    <s v="CUST_04"/>
    <x v="2"/>
    <x v="30"/>
    <n v="18.5"/>
    <x v="8"/>
    <n v="18.5"/>
    <n v="185"/>
    <s v="Digital Wallet"/>
    <x v="1"/>
    <x v="0"/>
    <x v="10"/>
    <x v="117"/>
    <b v="0"/>
  </r>
  <r>
    <s v="TXN_5974928"/>
    <s v="CUST_01"/>
    <x v="7"/>
    <x v="193"/>
    <n v="8"/>
    <x v="10"/>
    <n v="8"/>
    <n v="56"/>
    <s v="Digital Wallet"/>
    <x v="0"/>
    <x v="0"/>
    <x v="4"/>
    <x v="785"/>
    <b v="1"/>
  </r>
  <r>
    <s v="TXN_5975735"/>
    <s v="CUST_17"/>
    <x v="5"/>
    <x v="67"/>
    <n v="29"/>
    <x v="0"/>
    <n v="29"/>
    <n v="145"/>
    <s v="Cash"/>
    <x v="0"/>
    <x v="1"/>
    <x v="4"/>
    <x v="905"/>
    <s v="UNKNOWN"/>
  </r>
  <r>
    <s v="TXN_5976886"/>
    <s v="CUST_10"/>
    <x v="1"/>
    <x v="176"/>
    <n v="38"/>
    <x v="7"/>
    <n v="38"/>
    <n v="152"/>
    <s v="Credit Card"/>
    <x v="0"/>
    <x v="1"/>
    <x v="11"/>
    <x v="968"/>
    <b v="0"/>
  </r>
  <r>
    <s v="TXN_5977413"/>
    <s v="CUST_14"/>
    <x v="0"/>
    <x v="173"/>
    <n v="15.5"/>
    <x v="9"/>
    <n v="15.5"/>
    <n v="31"/>
    <s v="Credit Card"/>
    <x v="1"/>
    <x v="1"/>
    <x v="6"/>
    <x v="663"/>
    <s v="UNKNOWN"/>
  </r>
  <r>
    <s v="TXN_5978214"/>
    <s v="CUST_19"/>
    <x v="5"/>
    <x v="170"/>
    <n v="30.5"/>
    <x v="6"/>
    <n v="30.5"/>
    <n v="244"/>
    <s v="Cash"/>
    <x v="0"/>
    <x v="0"/>
    <x v="9"/>
    <x v="409"/>
    <b v="0"/>
  </r>
  <r>
    <s v="TXN_5978239"/>
    <s v="CUST_07"/>
    <x v="6"/>
    <x v="132"/>
    <n v="8"/>
    <x v="8"/>
    <n v="8"/>
    <n v="80"/>
    <s v="Cash"/>
    <x v="1"/>
    <x v="1"/>
    <x v="5"/>
    <x v="542"/>
    <b v="1"/>
  </r>
  <r>
    <s v="TXN_5978654"/>
    <s v="CUST_17"/>
    <x v="5"/>
    <x v="122"/>
    <n v="8"/>
    <x v="0"/>
    <n v="8"/>
    <n v="40"/>
    <s v="Credit Card"/>
    <x v="1"/>
    <x v="1"/>
    <x v="6"/>
    <x v="853"/>
    <b v="0"/>
  </r>
  <r>
    <s v="TXN_5979898"/>
    <s v="CUST_13"/>
    <x v="5"/>
    <x v="35"/>
    <n v="33.5"/>
    <x v="8"/>
    <n v="33.5"/>
    <n v="335"/>
    <s v="Credit Card"/>
    <x v="0"/>
    <x v="0"/>
    <x v="0"/>
    <x v="833"/>
    <s v="UNKNOWN"/>
  </r>
  <r>
    <s v="TXN_5980130"/>
    <s v="CUST_22"/>
    <x v="6"/>
    <x v="141"/>
    <n v="9.5"/>
    <x v="2"/>
    <n v="9.5"/>
    <n v="28.5"/>
    <s v="Digital Wallet"/>
    <x v="0"/>
    <x v="1"/>
    <x v="3"/>
    <x v="834"/>
    <b v="1"/>
  </r>
  <r>
    <s v="TXN_5980975"/>
    <s v="CUST_13"/>
    <x v="1"/>
    <x v="6"/>
    <n v="0"/>
    <x v="3"/>
    <n v="0"/>
    <n v="0"/>
    <s v="Credit Card"/>
    <x v="1"/>
    <x v="2"/>
    <x v="6"/>
    <x v="327"/>
    <s v="UNKNOWN"/>
  </r>
  <r>
    <s v="TXN_5981197"/>
    <s v="CUST_11"/>
    <x v="5"/>
    <x v="89"/>
    <n v="18.5"/>
    <x v="8"/>
    <n v="18.5"/>
    <n v="185"/>
    <s v="Credit Card"/>
    <x v="0"/>
    <x v="2"/>
    <x v="8"/>
    <x v="477"/>
    <b v="0"/>
  </r>
  <r>
    <s v="TXN_5982675"/>
    <s v="CUST_24"/>
    <x v="7"/>
    <x v="124"/>
    <n v="21.5"/>
    <x v="0"/>
    <n v="21.5"/>
    <n v="107.5"/>
    <s v="Credit Card"/>
    <x v="0"/>
    <x v="2"/>
    <x v="10"/>
    <x v="247"/>
    <s v="UNKNOWN"/>
  </r>
  <r>
    <s v="TXN_5983240"/>
    <s v="CUST_13"/>
    <x v="4"/>
    <x v="105"/>
    <n v="38"/>
    <x v="0"/>
    <n v="38"/>
    <n v="190"/>
    <s v="Credit Card"/>
    <x v="0"/>
    <x v="2"/>
    <x v="2"/>
    <x v="629"/>
    <b v="1"/>
  </r>
  <r>
    <s v="TXN_5983420"/>
    <s v="CUST_03"/>
    <x v="3"/>
    <x v="44"/>
    <n v="27.5"/>
    <x v="6"/>
    <n v="27.5"/>
    <n v="220"/>
    <s v="Cash"/>
    <x v="0"/>
    <x v="0"/>
    <x v="8"/>
    <x v="487"/>
    <s v="UNKNOWN"/>
  </r>
  <r>
    <s v="TXN_5984056"/>
    <s v="CUST_14"/>
    <x v="4"/>
    <x v="8"/>
    <n v="15.5"/>
    <x v="2"/>
    <n v="15.5"/>
    <n v="46.5"/>
    <s v="Credit Card"/>
    <x v="1"/>
    <x v="2"/>
    <x v="2"/>
    <x v="103"/>
    <s v="UNKNOWN"/>
  </r>
  <r>
    <s v="TXN_5984083"/>
    <s v="CUST_20"/>
    <x v="2"/>
    <x v="6"/>
    <n v="14"/>
    <x v="4"/>
    <n v="14"/>
    <n v="84"/>
    <s v="Credit Card"/>
    <x v="0"/>
    <x v="2"/>
    <x v="1"/>
    <x v="336"/>
    <b v="1"/>
  </r>
  <r>
    <s v="TXN_5984226"/>
    <s v="CUST_12"/>
    <x v="5"/>
    <x v="164"/>
    <n v="26"/>
    <x v="8"/>
    <n v="26"/>
    <n v="260"/>
    <s v="Cash"/>
    <x v="1"/>
    <x v="0"/>
    <x v="0"/>
    <x v="484"/>
    <b v="1"/>
  </r>
  <r>
    <s v="TXN_5984900"/>
    <s v="CUST_14"/>
    <x v="0"/>
    <x v="83"/>
    <n v="39.5"/>
    <x v="4"/>
    <n v="39.5"/>
    <n v="237"/>
    <s v="Cash"/>
    <x v="1"/>
    <x v="1"/>
    <x v="6"/>
    <x v="853"/>
    <b v="0"/>
  </r>
  <r>
    <s v="TXN_5985157"/>
    <s v="CUST_25"/>
    <x v="6"/>
    <x v="90"/>
    <n v="33.5"/>
    <x v="10"/>
    <n v="33.5"/>
    <n v="234.5"/>
    <s v="Digital Wallet"/>
    <x v="1"/>
    <x v="1"/>
    <x v="11"/>
    <x v="658"/>
    <b v="0"/>
  </r>
  <r>
    <s v="TXN_5985386"/>
    <s v="CUST_12"/>
    <x v="4"/>
    <x v="100"/>
    <n v="5"/>
    <x v="5"/>
    <n v="5"/>
    <n v="5"/>
    <s v="Cash"/>
    <x v="0"/>
    <x v="2"/>
    <x v="10"/>
    <x v="411"/>
    <s v="UNKNOWN"/>
  </r>
  <r>
    <s v="TXN_5985449"/>
    <s v="CUST_09"/>
    <x v="6"/>
    <x v="156"/>
    <n v="36.5"/>
    <x v="5"/>
    <n v="36.5"/>
    <n v="36.5"/>
    <s v="Digital Wallet"/>
    <x v="1"/>
    <x v="2"/>
    <x v="6"/>
    <x v="20"/>
    <s v="UNKNOWN"/>
  </r>
  <r>
    <s v="TXN_5985666"/>
    <s v="CUST_09"/>
    <x v="1"/>
    <x v="176"/>
    <n v="38"/>
    <x v="6"/>
    <n v="38"/>
    <n v="304"/>
    <s v="Credit Card"/>
    <x v="1"/>
    <x v="2"/>
    <x v="11"/>
    <x v="680"/>
    <b v="0"/>
  </r>
  <r>
    <s v="TXN_5985965"/>
    <s v="CUST_25"/>
    <x v="1"/>
    <x v="94"/>
    <n v="5"/>
    <x v="0"/>
    <n v="5"/>
    <n v="25"/>
    <s v="Digital Wallet"/>
    <x v="1"/>
    <x v="0"/>
    <x v="1"/>
    <x v="916"/>
    <b v="0"/>
  </r>
  <r>
    <s v="TXN_5986313"/>
    <s v="CUST_05"/>
    <x v="5"/>
    <x v="41"/>
    <n v="39.5"/>
    <x v="4"/>
    <n v="39.5"/>
    <n v="237"/>
    <s v="Credit Card"/>
    <x v="0"/>
    <x v="2"/>
    <x v="10"/>
    <x v="411"/>
    <b v="1"/>
  </r>
  <r>
    <s v="TXN_5986903"/>
    <s v="CUST_05"/>
    <x v="6"/>
    <x v="132"/>
    <n v="8"/>
    <x v="2"/>
    <n v="8"/>
    <n v="24"/>
    <s v="Digital Wallet"/>
    <x v="1"/>
    <x v="1"/>
    <x v="11"/>
    <x v="617"/>
    <b v="0"/>
  </r>
  <r>
    <s v="TXN_5987428"/>
    <s v="CUST_08"/>
    <x v="5"/>
    <x v="35"/>
    <n v="33.5"/>
    <x v="2"/>
    <n v="33.5"/>
    <n v="100.5"/>
    <s v="Cash"/>
    <x v="0"/>
    <x v="0"/>
    <x v="6"/>
    <x v="335"/>
    <b v="0"/>
  </r>
  <r>
    <s v="TXN_5989344"/>
    <s v="CUST_16"/>
    <x v="7"/>
    <x v="88"/>
    <n v="24.5"/>
    <x v="1"/>
    <n v="24.5"/>
    <n v="220.5"/>
    <s v="Digital Wallet"/>
    <x v="0"/>
    <x v="0"/>
    <x v="9"/>
    <x v="982"/>
    <b v="1"/>
  </r>
  <r>
    <s v="TXN_5990311"/>
    <s v="CUST_14"/>
    <x v="3"/>
    <x v="44"/>
    <n v="27.5"/>
    <x v="10"/>
    <n v="27.5"/>
    <n v="192.5"/>
    <s v="Digital Wallet"/>
    <x v="1"/>
    <x v="2"/>
    <x v="2"/>
    <x v="803"/>
    <b v="1"/>
  </r>
  <r>
    <s v="TXN_5990486"/>
    <s v="CUST_13"/>
    <x v="6"/>
    <x v="15"/>
    <n v="26"/>
    <x v="5"/>
    <n v="26"/>
    <n v="26"/>
    <s v="Cash"/>
    <x v="0"/>
    <x v="0"/>
    <x v="10"/>
    <x v="325"/>
    <s v="UNKNOWN"/>
  </r>
  <r>
    <s v="TXN_5990910"/>
    <s v="CUST_05"/>
    <x v="0"/>
    <x v="134"/>
    <n v="38"/>
    <x v="4"/>
    <n v="38"/>
    <n v="228"/>
    <s v="Cash"/>
    <x v="1"/>
    <x v="0"/>
    <x v="6"/>
    <x v="1003"/>
    <b v="1"/>
  </r>
  <r>
    <s v="TXN_5991314"/>
    <s v="CUST_06"/>
    <x v="5"/>
    <x v="11"/>
    <n v="6.5"/>
    <x v="0"/>
    <n v="6.5"/>
    <n v="32.5"/>
    <s v="Digital Wallet"/>
    <x v="1"/>
    <x v="1"/>
    <x v="7"/>
    <x v="489"/>
    <b v="0"/>
  </r>
  <r>
    <s v="TXN_5991912"/>
    <s v="CUST_24"/>
    <x v="1"/>
    <x v="2"/>
    <n v="11"/>
    <x v="9"/>
    <n v="11"/>
    <n v="22"/>
    <s v="Digital Wallet"/>
    <x v="1"/>
    <x v="1"/>
    <x v="8"/>
    <x v="249"/>
    <b v="0"/>
  </r>
  <r>
    <s v="TXN_5992097"/>
    <s v="CUST_17"/>
    <x v="7"/>
    <x v="6"/>
    <n v="0"/>
    <x v="3"/>
    <n v="0"/>
    <n v="0"/>
    <s v="Digital Wallet"/>
    <x v="0"/>
    <x v="0"/>
    <x v="8"/>
    <x v="909"/>
    <s v="UNKNOWN"/>
  </r>
  <r>
    <s v="TXN_5992182"/>
    <s v="CUST_24"/>
    <x v="3"/>
    <x v="43"/>
    <n v="14"/>
    <x v="7"/>
    <n v="14"/>
    <n v="56"/>
    <s v="Credit Card"/>
    <x v="0"/>
    <x v="1"/>
    <x v="5"/>
    <x v="287"/>
    <s v="UNKNOWN"/>
  </r>
  <r>
    <s v="TXN_5992674"/>
    <s v="CUST_15"/>
    <x v="1"/>
    <x v="1"/>
    <n v="6.5"/>
    <x v="10"/>
    <n v="6.5"/>
    <n v="45.5"/>
    <s v="Credit Card"/>
    <x v="1"/>
    <x v="0"/>
    <x v="7"/>
    <x v="22"/>
    <s v="UNKNOWN"/>
  </r>
  <r>
    <s v="TXN_5993328"/>
    <s v="CUST_16"/>
    <x v="1"/>
    <x v="157"/>
    <n v="41"/>
    <x v="5"/>
    <n v="41"/>
    <n v="41"/>
    <s v="Credit Card"/>
    <x v="0"/>
    <x v="1"/>
    <x v="4"/>
    <x v="792"/>
    <b v="1"/>
  </r>
  <r>
    <s v="TXN_5995127"/>
    <s v="CUST_10"/>
    <x v="2"/>
    <x v="4"/>
    <n v="14"/>
    <x v="4"/>
    <n v="14"/>
    <n v="84"/>
    <s v="Digital Wallet"/>
    <x v="1"/>
    <x v="0"/>
    <x v="4"/>
    <x v="785"/>
    <s v="UNKNOWN"/>
  </r>
  <r>
    <s v="TXN_5995528"/>
    <s v="CUST_19"/>
    <x v="2"/>
    <x v="45"/>
    <n v="11"/>
    <x v="1"/>
    <n v="11"/>
    <n v="99"/>
    <s v="Digital Wallet"/>
    <x v="0"/>
    <x v="2"/>
    <x v="10"/>
    <x v="615"/>
    <b v="1"/>
  </r>
  <r>
    <s v="TXN_5997049"/>
    <s v="CUST_03"/>
    <x v="2"/>
    <x v="4"/>
    <n v="14"/>
    <x v="10"/>
    <n v="14"/>
    <n v="98"/>
    <s v="Credit Card"/>
    <x v="0"/>
    <x v="0"/>
    <x v="0"/>
    <x v="709"/>
    <s v="UNKNOWN"/>
  </r>
  <r>
    <s v="TXN_5999343"/>
    <s v="CUST_19"/>
    <x v="4"/>
    <x v="50"/>
    <n v="9.5"/>
    <x v="5"/>
    <n v="9.5"/>
    <n v="9.5"/>
    <s v="Digital Wallet"/>
    <x v="0"/>
    <x v="1"/>
    <x v="11"/>
    <x v="1104"/>
    <b v="0"/>
  </r>
  <r>
    <s v="TXN_6001401"/>
    <s v="CUST_13"/>
    <x v="6"/>
    <x v="38"/>
    <n v="5"/>
    <x v="0"/>
    <n v="5"/>
    <n v="25"/>
    <s v="Cash"/>
    <x v="1"/>
    <x v="1"/>
    <x v="9"/>
    <x v="164"/>
    <b v="1"/>
  </r>
  <r>
    <s v="TXN_6001621"/>
    <s v="CUST_15"/>
    <x v="1"/>
    <x v="147"/>
    <n v="15.5"/>
    <x v="5"/>
    <n v="15.5"/>
    <n v="15.5"/>
    <s v="Credit Card"/>
    <x v="0"/>
    <x v="1"/>
    <x v="0"/>
    <x v="1019"/>
    <s v="UNKNOWN"/>
  </r>
  <r>
    <s v="TXN_6002055"/>
    <s v="CUST_16"/>
    <x v="3"/>
    <x v="6"/>
    <n v="17"/>
    <x v="5"/>
    <n v="17"/>
    <n v="17"/>
    <s v="Digital Wallet"/>
    <x v="0"/>
    <x v="1"/>
    <x v="1"/>
    <x v="652"/>
    <b v="1"/>
  </r>
  <r>
    <s v="TXN_6004569"/>
    <s v="CUST_03"/>
    <x v="3"/>
    <x v="178"/>
    <n v="9.5"/>
    <x v="4"/>
    <n v="9.5"/>
    <n v="57"/>
    <s v="Credit Card"/>
    <x v="0"/>
    <x v="0"/>
    <x v="11"/>
    <x v="1032"/>
    <s v="UNKNOWN"/>
  </r>
  <r>
    <s v="TXN_6004811"/>
    <s v="CUST_18"/>
    <x v="4"/>
    <x v="6"/>
    <n v="30.5"/>
    <x v="4"/>
    <n v="30.5"/>
    <n v="183"/>
    <s v="Digital Wallet"/>
    <x v="0"/>
    <x v="2"/>
    <x v="11"/>
    <x v="147"/>
    <b v="0"/>
  </r>
  <r>
    <s v="TXN_6005354"/>
    <s v="CUST_11"/>
    <x v="0"/>
    <x v="64"/>
    <n v="20"/>
    <x v="10"/>
    <n v="20"/>
    <n v="140"/>
    <s v="Credit Card"/>
    <x v="0"/>
    <x v="0"/>
    <x v="8"/>
    <x v="408"/>
    <s v="UNKNOWN"/>
  </r>
  <r>
    <s v="TXN_6005962"/>
    <s v="CUST_22"/>
    <x v="4"/>
    <x v="8"/>
    <n v="15.5"/>
    <x v="9"/>
    <n v="15.5"/>
    <n v="31"/>
    <s v="Cash"/>
    <x v="1"/>
    <x v="1"/>
    <x v="3"/>
    <x v="467"/>
    <b v="0"/>
  </r>
  <r>
    <s v="TXN_6006069"/>
    <s v="CUST_20"/>
    <x v="1"/>
    <x v="2"/>
    <n v="11"/>
    <x v="5"/>
    <n v="11"/>
    <n v="11"/>
    <s v="Digital Wallet"/>
    <x v="0"/>
    <x v="1"/>
    <x v="10"/>
    <x v="871"/>
    <s v="UNKNOWN"/>
  </r>
  <r>
    <s v="TXN_6007030"/>
    <s v="CUST_10"/>
    <x v="0"/>
    <x v="83"/>
    <n v="39.5"/>
    <x v="4"/>
    <n v="39.5"/>
    <n v="237"/>
    <s v="Credit Card"/>
    <x v="1"/>
    <x v="2"/>
    <x v="0"/>
    <x v="855"/>
    <b v="0"/>
  </r>
  <r>
    <s v="TXN_6007278"/>
    <s v="CUST_17"/>
    <x v="5"/>
    <x v="36"/>
    <n v="27.5"/>
    <x v="8"/>
    <n v="27.5"/>
    <n v="275"/>
    <s v="Credit Card"/>
    <x v="0"/>
    <x v="2"/>
    <x v="1"/>
    <x v="541"/>
    <b v="0"/>
  </r>
  <r>
    <s v="TXN_6007293"/>
    <s v="CUST_20"/>
    <x v="1"/>
    <x v="2"/>
    <n v="11"/>
    <x v="10"/>
    <n v="11"/>
    <n v="77"/>
    <s v="Cash"/>
    <x v="1"/>
    <x v="0"/>
    <x v="7"/>
    <x v="441"/>
    <s v="UNKNOWN"/>
  </r>
  <r>
    <s v="TXN_6008086"/>
    <s v="CUST_10"/>
    <x v="7"/>
    <x v="63"/>
    <n v="20"/>
    <x v="5"/>
    <n v="20"/>
    <n v="20"/>
    <s v="Cash"/>
    <x v="0"/>
    <x v="2"/>
    <x v="0"/>
    <x v="233"/>
    <b v="1"/>
  </r>
  <r>
    <s v="TXN_6008262"/>
    <s v="CUST_11"/>
    <x v="1"/>
    <x v="59"/>
    <n v="12.5"/>
    <x v="9"/>
    <n v="12.5"/>
    <n v="25"/>
    <s v="Credit Card"/>
    <x v="0"/>
    <x v="1"/>
    <x v="3"/>
    <x v="812"/>
    <b v="0"/>
  </r>
  <r>
    <s v="TXN_6008281"/>
    <s v="CUST_19"/>
    <x v="1"/>
    <x v="157"/>
    <n v="41"/>
    <x v="7"/>
    <n v="41"/>
    <n v="164"/>
    <s v="Cash"/>
    <x v="0"/>
    <x v="0"/>
    <x v="9"/>
    <x v="491"/>
    <b v="0"/>
  </r>
  <r>
    <s v="TXN_6008493"/>
    <s v="CUST_11"/>
    <x v="2"/>
    <x v="151"/>
    <n v="35"/>
    <x v="0"/>
    <n v="35"/>
    <n v="175"/>
    <s v="Credit Card"/>
    <x v="0"/>
    <x v="0"/>
    <x v="10"/>
    <x v="323"/>
    <b v="1"/>
  </r>
  <r>
    <s v="TXN_6010260"/>
    <s v="CUST_14"/>
    <x v="5"/>
    <x v="107"/>
    <n v="36.5"/>
    <x v="5"/>
    <n v="36.5"/>
    <n v="36.5"/>
    <s v="Digital Wallet"/>
    <x v="0"/>
    <x v="2"/>
    <x v="11"/>
    <x v="679"/>
    <b v="1"/>
  </r>
  <r>
    <s v="TXN_6012250"/>
    <s v="CUST_11"/>
    <x v="3"/>
    <x v="119"/>
    <n v="12.5"/>
    <x v="9"/>
    <n v="12.5"/>
    <n v="25"/>
    <s v="Credit Card"/>
    <x v="0"/>
    <x v="0"/>
    <x v="6"/>
    <x v="700"/>
    <b v="0"/>
  </r>
  <r>
    <s v="TXN_6012297"/>
    <s v="CUST_18"/>
    <x v="1"/>
    <x v="59"/>
    <n v="12.5"/>
    <x v="0"/>
    <n v="12.5"/>
    <n v="62.5"/>
    <s v="Digital Wallet"/>
    <x v="1"/>
    <x v="0"/>
    <x v="6"/>
    <x v="156"/>
    <b v="0"/>
  </r>
  <r>
    <s v="TXN_6012730"/>
    <s v="CUST_21"/>
    <x v="4"/>
    <x v="144"/>
    <n v="20"/>
    <x v="0"/>
    <n v="20"/>
    <n v="100"/>
    <s v="Digital Wallet"/>
    <x v="0"/>
    <x v="1"/>
    <x v="7"/>
    <x v="211"/>
    <b v="0"/>
  </r>
  <r>
    <s v="TXN_6013565"/>
    <s v="CUST_06"/>
    <x v="6"/>
    <x v="149"/>
    <n v="27.5"/>
    <x v="6"/>
    <n v="27.5"/>
    <n v="220"/>
    <s v="Credit Card"/>
    <x v="0"/>
    <x v="2"/>
    <x v="11"/>
    <x v="118"/>
    <b v="0"/>
  </r>
  <r>
    <s v="TXN_6015616"/>
    <s v="CUST_06"/>
    <x v="4"/>
    <x v="103"/>
    <n v="33.5"/>
    <x v="7"/>
    <n v="33.5"/>
    <n v="134"/>
    <s v="Cash"/>
    <x v="1"/>
    <x v="1"/>
    <x v="7"/>
    <x v="189"/>
    <b v="1"/>
  </r>
  <r>
    <s v="TXN_6015868"/>
    <s v="CUST_07"/>
    <x v="7"/>
    <x v="6"/>
    <n v="0"/>
    <x v="3"/>
    <n v="0"/>
    <n v="0"/>
    <s v="Credit Card"/>
    <x v="0"/>
    <x v="2"/>
    <x v="2"/>
    <x v="35"/>
    <b v="1"/>
  </r>
  <r>
    <s v="TXN_6016690"/>
    <s v="CUST_06"/>
    <x v="2"/>
    <x v="109"/>
    <n v="20"/>
    <x v="2"/>
    <n v="20"/>
    <n v="60"/>
    <s v="Credit Card"/>
    <x v="1"/>
    <x v="2"/>
    <x v="5"/>
    <x v="897"/>
    <s v="UNKNOWN"/>
  </r>
  <r>
    <s v="TXN_6016967"/>
    <s v="CUST_07"/>
    <x v="1"/>
    <x v="157"/>
    <n v="41"/>
    <x v="1"/>
    <n v="41"/>
    <n v="369"/>
    <s v="Cash"/>
    <x v="1"/>
    <x v="1"/>
    <x v="6"/>
    <x v="558"/>
    <s v="UNKNOWN"/>
  </r>
  <r>
    <s v="TXN_6017215"/>
    <s v="CUST_11"/>
    <x v="2"/>
    <x v="128"/>
    <n v="30.5"/>
    <x v="10"/>
    <n v="30.5"/>
    <n v="213.5"/>
    <s v="Digital Wallet"/>
    <x v="1"/>
    <x v="0"/>
    <x v="2"/>
    <x v="260"/>
    <s v="UNKNOWN"/>
  </r>
  <r>
    <s v="TXN_6017531"/>
    <s v="CUST_21"/>
    <x v="3"/>
    <x v="180"/>
    <n v="6.5"/>
    <x v="7"/>
    <n v="6.5"/>
    <n v="26"/>
    <s v="Credit Card"/>
    <x v="1"/>
    <x v="0"/>
    <x v="0"/>
    <x v="965"/>
    <b v="1"/>
  </r>
  <r>
    <s v="TXN_6017693"/>
    <s v="CUST_14"/>
    <x v="5"/>
    <x v="101"/>
    <n v="20"/>
    <x v="5"/>
    <n v="20"/>
    <n v="20"/>
    <s v="Digital Wallet"/>
    <x v="1"/>
    <x v="1"/>
    <x v="8"/>
    <x v="817"/>
    <b v="1"/>
  </r>
  <r>
    <s v="TXN_6018241"/>
    <s v="CUST_20"/>
    <x v="3"/>
    <x v="119"/>
    <n v="12.5"/>
    <x v="2"/>
    <n v="12.5"/>
    <n v="37.5"/>
    <s v="Credit Card"/>
    <x v="1"/>
    <x v="0"/>
    <x v="0"/>
    <x v="1085"/>
    <b v="0"/>
  </r>
  <r>
    <s v="TXN_6018998"/>
    <s v="CUST_18"/>
    <x v="1"/>
    <x v="48"/>
    <n v="26"/>
    <x v="1"/>
    <n v="26"/>
    <n v="234"/>
    <s v="Cash"/>
    <x v="1"/>
    <x v="0"/>
    <x v="4"/>
    <x v="1095"/>
    <b v="1"/>
  </r>
  <r>
    <s v="TXN_6019366"/>
    <s v="CUST_16"/>
    <x v="1"/>
    <x v="48"/>
    <n v="26"/>
    <x v="10"/>
    <n v="26"/>
    <n v="182"/>
    <s v="Credit Card"/>
    <x v="1"/>
    <x v="2"/>
    <x v="11"/>
    <x v="595"/>
    <s v="UNKNOWN"/>
  </r>
  <r>
    <s v="TXN_6020454"/>
    <s v="CUST_12"/>
    <x v="3"/>
    <x v="55"/>
    <n v="8"/>
    <x v="2"/>
    <n v="8"/>
    <n v="24"/>
    <s v="Digital Wallet"/>
    <x v="1"/>
    <x v="2"/>
    <x v="4"/>
    <x v="893"/>
    <b v="0"/>
  </r>
  <r>
    <s v="TXN_6022574"/>
    <s v="CUST_12"/>
    <x v="4"/>
    <x v="144"/>
    <n v="20"/>
    <x v="0"/>
    <n v="20"/>
    <n v="100"/>
    <s v="Credit Card"/>
    <x v="0"/>
    <x v="2"/>
    <x v="9"/>
    <x v="1052"/>
    <b v="0"/>
  </r>
  <r>
    <s v="TXN_6023185"/>
    <s v="CUST_17"/>
    <x v="4"/>
    <x v="166"/>
    <n v="41"/>
    <x v="1"/>
    <n v="41"/>
    <n v="369"/>
    <s v="Cash"/>
    <x v="0"/>
    <x v="2"/>
    <x v="1"/>
    <x v="541"/>
    <b v="1"/>
  </r>
  <r>
    <s v="TXN_6023854"/>
    <s v="CUST_13"/>
    <x v="6"/>
    <x v="110"/>
    <n v="32"/>
    <x v="7"/>
    <n v="32"/>
    <n v="128"/>
    <s v="Digital Wallet"/>
    <x v="1"/>
    <x v="1"/>
    <x v="10"/>
    <x v="985"/>
    <s v="UNKNOWN"/>
  </r>
  <r>
    <s v="TXN_6024315"/>
    <s v="CUST_18"/>
    <x v="7"/>
    <x v="6"/>
    <n v="39.5"/>
    <x v="2"/>
    <n v="39.5"/>
    <n v="118.5"/>
    <s v="Credit Card"/>
    <x v="1"/>
    <x v="1"/>
    <x v="9"/>
    <x v="259"/>
    <b v="0"/>
  </r>
  <r>
    <s v="TXN_6025445"/>
    <s v="CUST_06"/>
    <x v="6"/>
    <x v="156"/>
    <n v="36.5"/>
    <x v="8"/>
    <n v="36.5"/>
    <n v="365"/>
    <s v="Cash"/>
    <x v="0"/>
    <x v="2"/>
    <x v="3"/>
    <x v="488"/>
    <b v="0"/>
  </r>
  <r>
    <s v="TXN_6026363"/>
    <s v="CUST_20"/>
    <x v="2"/>
    <x v="30"/>
    <n v="18.5"/>
    <x v="4"/>
    <n v="18.5"/>
    <n v="111"/>
    <s v="Digital Wallet"/>
    <x v="0"/>
    <x v="0"/>
    <x v="9"/>
    <x v="465"/>
    <b v="1"/>
  </r>
  <r>
    <s v="TXN_6026881"/>
    <s v="CUST_18"/>
    <x v="0"/>
    <x v="114"/>
    <n v="21.5"/>
    <x v="6"/>
    <n v="21.5"/>
    <n v="172"/>
    <s v="Cash"/>
    <x v="0"/>
    <x v="0"/>
    <x v="9"/>
    <x v="115"/>
    <b v="0"/>
  </r>
  <r>
    <s v="TXN_6027222"/>
    <s v="CUST_18"/>
    <x v="0"/>
    <x v="6"/>
    <n v="41"/>
    <x v="9"/>
    <n v="41"/>
    <n v="82"/>
    <s v="Digital Wallet"/>
    <x v="0"/>
    <x v="0"/>
    <x v="9"/>
    <x v="253"/>
    <b v="0"/>
  </r>
  <r>
    <s v="TXN_6027273"/>
    <s v="CUST_01"/>
    <x v="3"/>
    <x v="6"/>
    <n v="12.5"/>
    <x v="5"/>
    <n v="12.5"/>
    <n v="12.5"/>
    <s v="Digital Wallet"/>
    <x v="0"/>
    <x v="2"/>
    <x v="1"/>
    <x v="1070"/>
    <s v="UNKNOWN"/>
  </r>
  <r>
    <s v="TXN_6028561"/>
    <s v="CUST_25"/>
    <x v="3"/>
    <x v="44"/>
    <n v="27.5"/>
    <x v="10"/>
    <n v="27.5"/>
    <n v="192.5"/>
    <s v="Cash"/>
    <x v="0"/>
    <x v="1"/>
    <x v="7"/>
    <x v="715"/>
    <s v="UNKNOWN"/>
  </r>
  <r>
    <s v="TXN_6029235"/>
    <s v="CUST_24"/>
    <x v="6"/>
    <x v="165"/>
    <n v="35"/>
    <x v="1"/>
    <n v="35"/>
    <n v="315"/>
    <s v="Credit Card"/>
    <x v="0"/>
    <x v="2"/>
    <x v="0"/>
    <x v="605"/>
    <b v="1"/>
  </r>
  <r>
    <s v="TXN_6030067"/>
    <s v="CUST_11"/>
    <x v="3"/>
    <x v="159"/>
    <n v="21.5"/>
    <x v="7"/>
    <n v="21.5"/>
    <n v="86"/>
    <s v="Cash"/>
    <x v="1"/>
    <x v="1"/>
    <x v="1"/>
    <x v="981"/>
    <b v="0"/>
  </r>
  <r>
    <s v="TXN_6030366"/>
    <s v="CUST_17"/>
    <x v="1"/>
    <x v="1"/>
    <n v="6.5"/>
    <x v="4"/>
    <n v="6.5"/>
    <n v="39"/>
    <s v="Digital Wallet"/>
    <x v="0"/>
    <x v="1"/>
    <x v="3"/>
    <x v="466"/>
    <b v="1"/>
  </r>
  <r>
    <s v="TXN_6034757"/>
    <s v="CUST_07"/>
    <x v="0"/>
    <x v="6"/>
    <n v="33.5"/>
    <x v="10"/>
    <n v="33.5"/>
    <n v="234.5"/>
    <s v="Cash"/>
    <x v="0"/>
    <x v="2"/>
    <x v="4"/>
    <x v="418"/>
    <b v="0"/>
  </r>
  <r>
    <s v="TXN_6035994"/>
    <s v="CUST_15"/>
    <x v="5"/>
    <x v="127"/>
    <n v="12.5"/>
    <x v="6"/>
    <n v="12.5"/>
    <n v="100"/>
    <s v="Credit Card"/>
    <x v="0"/>
    <x v="0"/>
    <x v="0"/>
    <x v="1102"/>
    <s v="UNKNOWN"/>
  </r>
  <r>
    <s v="TXN_6036315"/>
    <s v="CUST_23"/>
    <x v="3"/>
    <x v="9"/>
    <n v="29"/>
    <x v="0"/>
    <n v="29"/>
    <n v="145"/>
    <s v="Credit Card"/>
    <x v="0"/>
    <x v="1"/>
    <x v="9"/>
    <x v="848"/>
    <b v="0"/>
  </r>
  <r>
    <s v="TXN_6036397"/>
    <s v="CUST_06"/>
    <x v="6"/>
    <x v="6"/>
    <n v="0"/>
    <x v="3"/>
    <n v="0"/>
    <n v="0"/>
    <s v="Digital Wallet"/>
    <x v="1"/>
    <x v="2"/>
    <x v="0"/>
    <x v="789"/>
    <b v="0"/>
  </r>
  <r>
    <s v="TXN_6036535"/>
    <s v="CUST_06"/>
    <x v="3"/>
    <x v="55"/>
    <n v="8"/>
    <x v="10"/>
    <n v="8"/>
    <n v="56"/>
    <s v="Cash"/>
    <x v="0"/>
    <x v="0"/>
    <x v="4"/>
    <x v="269"/>
    <s v="UNKNOWN"/>
  </r>
  <r>
    <s v="TXN_6036571"/>
    <s v="CUST_05"/>
    <x v="0"/>
    <x v="120"/>
    <n v="8"/>
    <x v="4"/>
    <n v="8"/>
    <n v="48"/>
    <s v="Cash"/>
    <x v="0"/>
    <x v="1"/>
    <x v="0"/>
    <x v="1059"/>
    <s v="UNKNOWN"/>
  </r>
  <r>
    <s v="TXN_6036689"/>
    <s v="CUST_18"/>
    <x v="5"/>
    <x v="11"/>
    <n v="6.5"/>
    <x v="4"/>
    <n v="6.5"/>
    <n v="39"/>
    <s v="Digital Wallet"/>
    <x v="0"/>
    <x v="0"/>
    <x v="11"/>
    <x v="891"/>
    <b v="0"/>
  </r>
  <r>
    <s v="TXN_6037062"/>
    <s v="CUST_04"/>
    <x v="6"/>
    <x v="90"/>
    <n v="33.5"/>
    <x v="8"/>
    <n v="33.5"/>
    <n v="335"/>
    <s v="Digital Wallet"/>
    <x v="1"/>
    <x v="1"/>
    <x v="6"/>
    <x v="101"/>
    <b v="0"/>
  </r>
  <r>
    <s v="TXN_6037665"/>
    <s v="CUST_24"/>
    <x v="7"/>
    <x v="32"/>
    <n v="27.5"/>
    <x v="4"/>
    <n v="27.5"/>
    <n v="165"/>
    <s v="Digital Wallet"/>
    <x v="1"/>
    <x v="0"/>
    <x v="1"/>
    <x v="380"/>
    <s v="UNKNOWN"/>
  </r>
  <r>
    <s v="TXN_6038207"/>
    <s v="CUST_02"/>
    <x v="7"/>
    <x v="194"/>
    <n v="11"/>
    <x v="7"/>
    <n v="11"/>
    <n v="44"/>
    <s v="Digital Wallet"/>
    <x v="0"/>
    <x v="0"/>
    <x v="5"/>
    <x v="622"/>
    <b v="0"/>
  </r>
  <r>
    <s v="TXN_6038542"/>
    <s v="CUST_17"/>
    <x v="6"/>
    <x v="110"/>
    <n v="32"/>
    <x v="7"/>
    <n v="32"/>
    <n v="128"/>
    <s v="Cash"/>
    <x v="0"/>
    <x v="1"/>
    <x v="4"/>
    <x v="627"/>
    <b v="0"/>
  </r>
  <r>
    <s v="TXN_6038887"/>
    <s v="CUST_10"/>
    <x v="4"/>
    <x v="100"/>
    <n v="5"/>
    <x v="10"/>
    <n v="5"/>
    <n v="35"/>
    <s v="Credit Card"/>
    <x v="1"/>
    <x v="0"/>
    <x v="11"/>
    <x v="601"/>
    <b v="0"/>
  </r>
  <r>
    <s v="TXN_6039236"/>
    <s v="CUST_13"/>
    <x v="0"/>
    <x v="121"/>
    <n v="24.5"/>
    <x v="8"/>
    <n v="24.5"/>
    <n v="245"/>
    <s v="Credit Card"/>
    <x v="0"/>
    <x v="0"/>
    <x v="10"/>
    <x v="492"/>
    <b v="1"/>
  </r>
  <r>
    <s v="TXN_6039588"/>
    <s v="CUST_01"/>
    <x v="1"/>
    <x v="24"/>
    <n v="24.5"/>
    <x v="10"/>
    <n v="24.5"/>
    <n v="171.5"/>
    <s v="Credit Card"/>
    <x v="0"/>
    <x v="0"/>
    <x v="1"/>
    <x v="321"/>
    <b v="1"/>
  </r>
  <r>
    <s v="TXN_6040270"/>
    <s v="CUST_02"/>
    <x v="7"/>
    <x v="142"/>
    <n v="9.5"/>
    <x v="10"/>
    <n v="9.5"/>
    <n v="66.5"/>
    <s v="Credit Card"/>
    <x v="1"/>
    <x v="2"/>
    <x v="9"/>
    <x v="266"/>
    <b v="1"/>
  </r>
  <r>
    <s v="TXN_6040995"/>
    <s v="CUST_09"/>
    <x v="2"/>
    <x v="79"/>
    <n v="29"/>
    <x v="6"/>
    <n v="29"/>
    <n v="232"/>
    <s v="Digital Wallet"/>
    <x v="1"/>
    <x v="1"/>
    <x v="11"/>
    <x v="502"/>
    <b v="0"/>
  </r>
  <r>
    <s v="TXN_6042205"/>
    <s v="CUST_02"/>
    <x v="7"/>
    <x v="77"/>
    <n v="12.5"/>
    <x v="1"/>
    <n v="12.5"/>
    <n v="112.5"/>
    <s v="Credit Card"/>
    <x v="1"/>
    <x v="0"/>
    <x v="1"/>
    <x v="579"/>
    <s v="UNKNOWN"/>
  </r>
  <r>
    <s v="TXN_6043282"/>
    <s v="CUST_21"/>
    <x v="1"/>
    <x v="125"/>
    <n v="33.5"/>
    <x v="0"/>
    <n v="33.5"/>
    <n v="167.5"/>
    <s v="Credit Card"/>
    <x v="0"/>
    <x v="0"/>
    <x v="10"/>
    <x v="1001"/>
    <b v="0"/>
  </r>
  <r>
    <s v="TXN_6043884"/>
    <s v="CUST_24"/>
    <x v="0"/>
    <x v="76"/>
    <n v="33.5"/>
    <x v="5"/>
    <n v="33.5"/>
    <n v="33.5"/>
    <s v="Cash"/>
    <x v="0"/>
    <x v="0"/>
    <x v="11"/>
    <x v="226"/>
    <b v="1"/>
  </r>
  <r>
    <s v="TXN_6045260"/>
    <s v="CUST_25"/>
    <x v="5"/>
    <x v="101"/>
    <n v="20"/>
    <x v="2"/>
    <n v="20"/>
    <n v="60"/>
    <s v="Digital Wallet"/>
    <x v="0"/>
    <x v="0"/>
    <x v="11"/>
    <x v="1005"/>
    <b v="0"/>
  </r>
  <r>
    <s v="TXN_6046922"/>
    <s v="CUST_10"/>
    <x v="0"/>
    <x v="22"/>
    <n v="35"/>
    <x v="10"/>
    <n v="35"/>
    <n v="245"/>
    <s v="Cash"/>
    <x v="1"/>
    <x v="2"/>
    <x v="6"/>
    <x v="1092"/>
    <s v="UNKNOWN"/>
  </r>
  <r>
    <s v="TXN_6048384"/>
    <s v="CUST_07"/>
    <x v="6"/>
    <x v="6"/>
    <n v="41"/>
    <x v="7"/>
    <n v="41"/>
    <n v="164"/>
    <s v="Cash"/>
    <x v="1"/>
    <x v="1"/>
    <x v="7"/>
    <x v="518"/>
    <s v="UNKNOWN"/>
  </r>
  <r>
    <s v="TXN_6049911"/>
    <s v="CUST_10"/>
    <x v="3"/>
    <x v="119"/>
    <n v="12.5"/>
    <x v="5"/>
    <n v="12.5"/>
    <n v="12.5"/>
    <s v="Digital Wallet"/>
    <x v="0"/>
    <x v="1"/>
    <x v="4"/>
    <x v="367"/>
    <b v="0"/>
  </r>
  <r>
    <s v="TXN_6050928"/>
    <s v="CUST_12"/>
    <x v="5"/>
    <x v="127"/>
    <n v="12.5"/>
    <x v="1"/>
    <n v="12.5"/>
    <n v="112.5"/>
    <s v="Credit Card"/>
    <x v="0"/>
    <x v="0"/>
    <x v="6"/>
    <x v="590"/>
    <s v="UNKNOWN"/>
  </r>
  <r>
    <s v="TXN_6051216"/>
    <s v="CUST_07"/>
    <x v="2"/>
    <x v="6"/>
    <n v="27.5"/>
    <x v="8"/>
    <n v="27.5"/>
    <n v="275"/>
    <s v="Credit Card"/>
    <x v="1"/>
    <x v="1"/>
    <x v="4"/>
    <x v="794"/>
    <b v="0"/>
  </r>
  <r>
    <s v="TXN_6052024"/>
    <s v="CUST_17"/>
    <x v="1"/>
    <x v="179"/>
    <n v="32"/>
    <x v="2"/>
    <n v="32"/>
    <n v="96"/>
    <s v="Cash"/>
    <x v="0"/>
    <x v="1"/>
    <x v="10"/>
    <x v="727"/>
    <b v="1"/>
  </r>
  <r>
    <s v="TXN_6053212"/>
    <s v="CUST_08"/>
    <x v="4"/>
    <x v="182"/>
    <n v="6.5"/>
    <x v="8"/>
    <n v="6.5"/>
    <n v="65"/>
    <s v="Credit Card"/>
    <x v="0"/>
    <x v="2"/>
    <x v="3"/>
    <x v="1093"/>
    <s v="UNKNOWN"/>
  </r>
  <r>
    <s v="TXN_6053470"/>
    <s v="CUST_14"/>
    <x v="3"/>
    <x v="55"/>
    <n v="8"/>
    <x v="2"/>
    <n v="8"/>
    <n v="24"/>
    <s v="Cash"/>
    <x v="0"/>
    <x v="2"/>
    <x v="1"/>
    <x v="1075"/>
    <b v="1"/>
  </r>
  <r>
    <s v="TXN_6053571"/>
    <s v="CUST_04"/>
    <x v="2"/>
    <x v="14"/>
    <n v="41"/>
    <x v="6"/>
    <n v="41"/>
    <n v="328"/>
    <s v="Cash"/>
    <x v="1"/>
    <x v="2"/>
    <x v="1"/>
    <x v="826"/>
    <s v="UNKNOWN"/>
  </r>
  <r>
    <s v="TXN_6053836"/>
    <s v="CUST_11"/>
    <x v="1"/>
    <x v="85"/>
    <n v="20"/>
    <x v="5"/>
    <n v="20"/>
    <n v="20"/>
    <s v="Cash"/>
    <x v="0"/>
    <x v="2"/>
    <x v="5"/>
    <x v="567"/>
    <b v="1"/>
  </r>
  <r>
    <s v="TXN_6053875"/>
    <s v="CUST_07"/>
    <x v="2"/>
    <x v="109"/>
    <n v="20"/>
    <x v="8"/>
    <n v="20"/>
    <n v="200"/>
    <s v="Cash"/>
    <x v="1"/>
    <x v="0"/>
    <x v="4"/>
    <x v="544"/>
    <b v="0"/>
  </r>
  <r>
    <s v="TXN_6055420"/>
    <s v="CUST_24"/>
    <x v="1"/>
    <x v="198"/>
    <n v="23"/>
    <x v="9"/>
    <n v="23"/>
    <n v="46"/>
    <s v="Digital Wallet"/>
    <x v="1"/>
    <x v="2"/>
    <x v="3"/>
    <x v="1110"/>
    <s v="UNKNOWN"/>
  </r>
  <r>
    <s v="TXN_6057467"/>
    <s v="CUST_07"/>
    <x v="3"/>
    <x v="43"/>
    <n v="14"/>
    <x v="5"/>
    <n v="14"/>
    <n v="14"/>
    <s v="Credit Card"/>
    <x v="0"/>
    <x v="0"/>
    <x v="3"/>
    <x v="927"/>
    <b v="1"/>
  </r>
  <r>
    <s v="TXN_6058330"/>
    <s v="CUST_08"/>
    <x v="7"/>
    <x v="6"/>
    <n v="24.5"/>
    <x v="6"/>
    <n v="24.5"/>
    <n v="196"/>
    <s v="Digital Wallet"/>
    <x v="1"/>
    <x v="1"/>
    <x v="7"/>
    <x v="844"/>
    <b v="1"/>
  </r>
  <r>
    <s v="TXN_6058992"/>
    <s v="CUST_14"/>
    <x v="1"/>
    <x v="48"/>
    <n v="26"/>
    <x v="10"/>
    <n v="26"/>
    <n v="182"/>
    <s v="Credit Card"/>
    <x v="0"/>
    <x v="1"/>
    <x v="6"/>
    <x v="1053"/>
    <b v="0"/>
  </r>
  <r>
    <s v="TXN_6062230"/>
    <s v="CUST_18"/>
    <x v="7"/>
    <x v="142"/>
    <n v="9.5"/>
    <x v="7"/>
    <n v="9.5"/>
    <n v="38"/>
    <s v="Credit Card"/>
    <x v="0"/>
    <x v="2"/>
    <x v="8"/>
    <x v="824"/>
    <b v="1"/>
  </r>
  <r>
    <s v="TXN_6062926"/>
    <s v="CUST_01"/>
    <x v="5"/>
    <x v="164"/>
    <n v="26"/>
    <x v="2"/>
    <n v="26"/>
    <n v="78"/>
    <s v="Credit Card"/>
    <x v="1"/>
    <x v="0"/>
    <x v="2"/>
    <x v="256"/>
    <s v="UNKNOWN"/>
  </r>
  <r>
    <s v="TXN_6063632"/>
    <s v="CUST_22"/>
    <x v="1"/>
    <x v="176"/>
    <n v="38"/>
    <x v="9"/>
    <n v="38"/>
    <n v="76"/>
    <s v="Digital Wallet"/>
    <x v="0"/>
    <x v="1"/>
    <x v="9"/>
    <x v="675"/>
    <s v="UNKNOWN"/>
  </r>
  <r>
    <s v="TXN_6063963"/>
    <s v="CUST_06"/>
    <x v="2"/>
    <x v="92"/>
    <n v="38"/>
    <x v="1"/>
    <n v="38"/>
    <n v="342"/>
    <s v="Credit Card"/>
    <x v="0"/>
    <x v="1"/>
    <x v="7"/>
    <x v="783"/>
    <b v="0"/>
  </r>
  <r>
    <s v="TXN_6064040"/>
    <s v="CUST_08"/>
    <x v="2"/>
    <x v="177"/>
    <n v="26"/>
    <x v="4"/>
    <n v="26"/>
    <n v="156"/>
    <s v="Cash"/>
    <x v="1"/>
    <x v="2"/>
    <x v="9"/>
    <x v="209"/>
    <b v="0"/>
  </r>
  <r>
    <s v="TXN_6064430"/>
    <s v="CUST_22"/>
    <x v="2"/>
    <x v="57"/>
    <n v="24.5"/>
    <x v="5"/>
    <n v="24.5"/>
    <n v="24.5"/>
    <s v="Credit Card"/>
    <x v="0"/>
    <x v="1"/>
    <x v="1"/>
    <x v="924"/>
    <b v="0"/>
  </r>
  <r>
    <s v="TXN_6064627"/>
    <s v="CUST_01"/>
    <x v="5"/>
    <x v="122"/>
    <n v="8"/>
    <x v="1"/>
    <n v="8"/>
    <n v="72"/>
    <s v="Cash"/>
    <x v="1"/>
    <x v="1"/>
    <x v="6"/>
    <x v="752"/>
    <b v="1"/>
  </r>
  <r>
    <s v="TXN_6065064"/>
    <s v="CUST_03"/>
    <x v="7"/>
    <x v="142"/>
    <n v="9.5"/>
    <x v="7"/>
    <n v="9.5"/>
    <n v="38"/>
    <s v="Digital Wallet"/>
    <x v="0"/>
    <x v="2"/>
    <x v="7"/>
    <x v="111"/>
    <b v="0"/>
  </r>
  <r>
    <s v="TXN_6066679"/>
    <s v="CUST_11"/>
    <x v="4"/>
    <x v="161"/>
    <n v="23"/>
    <x v="9"/>
    <n v="23"/>
    <n v="46"/>
    <s v="Credit Card"/>
    <x v="1"/>
    <x v="2"/>
    <x v="1"/>
    <x v="400"/>
    <b v="0"/>
  </r>
  <r>
    <s v="TXN_6070296"/>
    <s v="CUST_19"/>
    <x v="4"/>
    <x v="93"/>
    <n v="11"/>
    <x v="2"/>
    <n v="11"/>
    <n v="33"/>
    <s v="Cash"/>
    <x v="0"/>
    <x v="0"/>
    <x v="10"/>
    <x v="492"/>
    <b v="0"/>
  </r>
  <r>
    <s v="TXN_6071236"/>
    <s v="CUST_04"/>
    <x v="5"/>
    <x v="101"/>
    <n v="20"/>
    <x v="2"/>
    <n v="20"/>
    <n v="60"/>
    <s v="Digital Wallet"/>
    <x v="1"/>
    <x v="0"/>
    <x v="3"/>
    <x v="23"/>
    <b v="0"/>
  </r>
  <r>
    <s v="TXN_6071674"/>
    <s v="CUST_13"/>
    <x v="3"/>
    <x v="56"/>
    <n v="15.5"/>
    <x v="8"/>
    <n v="15.5"/>
    <n v="155"/>
    <s v="Digital Wallet"/>
    <x v="1"/>
    <x v="1"/>
    <x v="8"/>
    <x v="1016"/>
    <b v="1"/>
  </r>
  <r>
    <s v="TXN_6073559"/>
    <s v="CUST_19"/>
    <x v="6"/>
    <x v="6"/>
    <n v="0"/>
    <x v="3"/>
    <n v="0"/>
    <n v="0"/>
    <s v="Digital Wallet"/>
    <x v="1"/>
    <x v="2"/>
    <x v="11"/>
    <x v="851"/>
    <b v="0"/>
  </r>
  <r>
    <s v="TXN_6075626"/>
    <s v="CUST_20"/>
    <x v="0"/>
    <x v="0"/>
    <n v="11"/>
    <x v="7"/>
    <n v="11"/>
    <n v="44"/>
    <s v="Cash"/>
    <x v="0"/>
    <x v="0"/>
    <x v="8"/>
    <x v="468"/>
    <s v="UNKNOWN"/>
  </r>
  <r>
    <s v="TXN_6076046"/>
    <s v="CUST_18"/>
    <x v="3"/>
    <x v="55"/>
    <n v="8"/>
    <x v="5"/>
    <n v="8"/>
    <n v="8"/>
    <s v="Cash"/>
    <x v="1"/>
    <x v="0"/>
    <x v="10"/>
    <x v="1007"/>
    <b v="1"/>
  </r>
  <r>
    <s v="TXN_6077319"/>
    <s v="CUST_12"/>
    <x v="5"/>
    <x v="101"/>
    <n v="20"/>
    <x v="2"/>
    <n v="20"/>
    <n v="60"/>
    <s v="Credit Card"/>
    <x v="1"/>
    <x v="0"/>
    <x v="9"/>
    <x v="509"/>
    <b v="0"/>
  </r>
  <r>
    <s v="TXN_6077372"/>
    <s v="CUST_12"/>
    <x v="0"/>
    <x v="76"/>
    <n v="33.5"/>
    <x v="4"/>
    <n v="33.5"/>
    <n v="201"/>
    <s v="Digital Wallet"/>
    <x v="1"/>
    <x v="2"/>
    <x v="0"/>
    <x v="605"/>
    <b v="1"/>
  </r>
  <r>
    <s v="TXN_6078486"/>
    <s v="CUST_20"/>
    <x v="2"/>
    <x v="73"/>
    <n v="15.5"/>
    <x v="7"/>
    <n v="15.5"/>
    <n v="62"/>
    <s v="Cash"/>
    <x v="0"/>
    <x v="0"/>
    <x v="2"/>
    <x v="104"/>
    <b v="1"/>
  </r>
  <r>
    <s v="TXN_6079647"/>
    <s v="CUST_12"/>
    <x v="5"/>
    <x v="58"/>
    <n v="24.5"/>
    <x v="9"/>
    <n v="24.5"/>
    <n v="49"/>
    <s v="Cash"/>
    <x v="0"/>
    <x v="1"/>
    <x v="0"/>
    <x v="594"/>
    <b v="1"/>
  </r>
  <r>
    <s v="TXN_6082372"/>
    <s v="CUST_10"/>
    <x v="1"/>
    <x v="176"/>
    <n v="38"/>
    <x v="0"/>
    <n v="38"/>
    <n v="190"/>
    <s v="Digital Wallet"/>
    <x v="0"/>
    <x v="1"/>
    <x v="1"/>
    <x v="631"/>
    <b v="1"/>
  </r>
  <r>
    <s v="TXN_6083342"/>
    <s v="CUST_13"/>
    <x v="5"/>
    <x v="11"/>
    <n v="6.5"/>
    <x v="4"/>
    <n v="6.5"/>
    <n v="39"/>
    <s v="Credit Card"/>
    <x v="0"/>
    <x v="0"/>
    <x v="4"/>
    <x v="544"/>
    <b v="0"/>
  </r>
  <r>
    <s v="TXN_6083435"/>
    <s v="CUST_25"/>
    <x v="0"/>
    <x v="114"/>
    <n v="21.5"/>
    <x v="2"/>
    <n v="21.5"/>
    <n v="64.5"/>
    <s v="Digital Wallet"/>
    <x v="1"/>
    <x v="2"/>
    <x v="6"/>
    <x v="657"/>
    <b v="1"/>
  </r>
  <r>
    <s v="TXN_6084238"/>
    <s v="CUST_11"/>
    <x v="3"/>
    <x v="65"/>
    <n v="5"/>
    <x v="9"/>
    <n v="5"/>
    <n v="10"/>
    <s v="Credit Card"/>
    <x v="0"/>
    <x v="2"/>
    <x v="0"/>
    <x v="855"/>
    <b v="0"/>
  </r>
  <r>
    <s v="TXN_6084707"/>
    <s v="CUST_16"/>
    <x v="3"/>
    <x v="9"/>
    <n v="29"/>
    <x v="8"/>
    <n v="29"/>
    <n v="290"/>
    <s v="Digital Wallet"/>
    <x v="0"/>
    <x v="0"/>
    <x v="5"/>
    <x v="137"/>
    <s v="UNKNOWN"/>
  </r>
  <r>
    <s v="TXN_6085136"/>
    <s v="CUST_12"/>
    <x v="0"/>
    <x v="3"/>
    <n v="41"/>
    <x v="10"/>
    <n v="41"/>
    <n v="287"/>
    <s v="Credit Card"/>
    <x v="1"/>
    <x v="2"/>
    <x v="10"/>
    <x v="759"/>
    <b v="1"/>
  </r>
  <r>
    <s v="TXN_6085231"/>
    <s v="CUST_24"/>
    <x v="5"/>
    <x v="101"/>
    <n v="20"/>
    <x v="10"/>
    <n v="20"/>
    <n v="140"/>
    <s v="Digital Wallet"/>
    <x v="0"/>
    <x v="1"/>
    <x v="2"/>
    <x v="300"/>
    <b v="0"/>
  </r>
  <r>
    <s v="TXN_6086093"/>
    <s v="CUST_19"/>
    <x v="5"/>
    <x v="117"/>
    <n v="9.5"/>
    <x v="10"/>
    <n v="9.5"/>
    <n v="66.5"/>
    <s v="Digital Wallet"/>
    <x v="1"/>
    <x v="0"/>
    <x v="1"/>
    <x v="950"/>
    <s v="UNKNOWN"/>
  </r>
  <r>
    <s v="TXN_6086262"/>
    <s v="CUST_22"/>
    <x v="5"/>
    <x v="47"/>
    <n v="15.5"/>
    <x v="2"/>
    <n v="15.5"/>
    <n v="46.5"/>
    <s v="Cash"/>
    <x v="1"/>
    <x v="1"/>
    <x v="3"/>
    <x v="910"/>
    <b v="0"/>
  </r>
  <r>
    <s v="TXN_6087379"/>
    <s v="CUST_24"/>
    <x v="3"/>
    <x v="39"/>
    <n v="38"/>
    <x v="1"/>
    <n v="38"/>
    <n v="342"/>
    <s v="Cash"/>
    <x v="1"/>
    <x v="2"/>
    <x v="2"/>
    <x v="645"/>
    <b v="1"/>
  </r>
  <r>
    <s v="TXN_6087492"/>
    <s v="CUST_24"/>
    <x v="7"/>
    <x v="6"/>
    <n v="5"/>
    <x v="2"/>
    <n v="5"/>
    <n v="15"/>
    <s v="Credit Card"/>
    <x v="0"/>
    <x v="2"/>
    <x v="5"/>
    <x v="830"/>
    <b v="1"/>
  </r>
  <r>
    <s v="TXN_6087808"/>
    <s v="CUST_06"/>
    <x v="1"/>
    <x v="48"/>
    <n v="26"/>
    <x v="5"/>
    <n v="26"/>
    <n v="26"/>
    <s v="Digital Wallet"/>
    <x v="1"/>
    <x v="1"/>
    <x v="4"/>
    <x v="705"/>
    <b v="1"/>
  </r>
  <r>
    <s v="TXN_6087945"/>
    <s v="CUST_01"/>
    <x v="2"/>
    <x v="21"/>
    <n v="8"/>
    <x v="7"/>
    <n v="8"/>
    <n v="32"/>
    <s v="Credit Card"/>
    <x v="0"/>
    <x v="2"/>
    <x v="3"/>
    <x v="488"/>
    <s v="UNKNOWN"/>
  </r>
  <r>
    <s v="TXN_6087995"/>
    <s v="CUST_01"/>
    <x v="4"/>
    <x v="161"/>
    <n v="23"/>
    <x v="4"/>
    <n v="23"/>
    <n v="138"/>
    <s v="Digital Wallet"/>
    <x v="0"/>
    <x v="0"/>
    <x v="10"/>
    <x v="284"/>
    <b v="0"/>
  </r>
  <r>
    <s v="TXN_6088854"/>
    <s v="CUST_06"/>
    <x v="7"/>
    <x v="98"/>
    <n v="14"/>
    <x v="1"/>
    <n v="14"/>
    <n v="126"/>
    <s v="Cash"/>
    <x v="1"/>
    <x v="0"/>
    <x v="5"/>
    <x v="366"/>
    <b v="0"/>
  </r>
  <r>
    <s v="TXN_6088884"/>
    <s v="CUST_12"/>
    <x v="4"/>
    <x v="105"/>
    <n v="38"/>
    <x v="2"/>
    <n v="38"/>
    <n v="114"/>
    <s v="Cash"/>
    <x v="1"/>
    <x v="1"/>
    <x v="4"/>
    <x v="1027"/>
    <b v="1"/>
  </r>
  <r>
    <s v="TXN_6089049"/>
    <s v="CUST_24"/>
    <x v="4"/>
    <x v="40"/>
    <n v="29"/>
    <x v="10"/>
    <n v="29"/>
    <n v="203"/>
    <s v="Credit Card"/>
    <x v="0"/>
    <x v="0"/>
    <x v="1"/>
    <x v="997"/>
    <s v="UNKNOWN"/>
  </r>
  <r>
    <s v="TXN_6089183"/>
    <s v="CUST_09"/>
    <x v="7"/>
    <x v="193"/>
    <n v="8"/>
    <x v="5"/>
    <n v="8"/>
    <n v="8"/>
    <s v="Cash"/>
    <x v="1"/>
    <x v="0"/>
    <x v="5"/>
    <x v="623"/>
    <s v="UNKNOWN"/>
  </r>
  <r>
    <s v="TXN_6090167"/>
    <s v="CUST_06"/>
    <x v="5"/>
    <x v="47"/>
    <n v="15.5"/>
    <x v="10"/>
    <n v="15.5"/>
    <n v="108.5"/>
    <s v="Cash"/>
    <x v="0"/>
    <x v="2"/>
    <x v="3"/>
    <x v="821"/>
    <b v="1"/>
  </r>
  <r>
    <s v="TXN_6090746"/>
    <s v="CUST_05"/>
    <x v="1"/>
    <x v="186"/>
    <n v="21.5"/>
    <x v="9"/>
    <n v="21.5"/>
    <n v="43"/>
    <s v="Cash"/>
    <x v="0"/>
    <x v="1"/>
    <x v="1"/>
    <x v="4"/>
    <b v="1"/>
  </r>
  <r>
    <s v="TXN_6091565"/>
    <s v="CUST_15"/>
    <x v="2"/>
    <x v="57"/>
    <n v="24.5"/>
    <x v="10"/>
    <n v="24.5"/>
    <n v="171.5"/>
    <s v="Digital Wallet"/>
    <x v="0"/>
    <x v="1"/>
    <x v="4"/>
    <x v="627"/>
    <s v="UNKNOWN"/>
  </r>
  <r>
    <s v="TXN_6091744"/>
    <s v="CUST_12"/>
    <x v="6"/>
    <x v="110"/>
    <n v="32"/>
    <x v="0"/>
    <n v="32"/>
    <n v="160"/>
    <s v="Credit Card"/>
    <x v="1"/>
    <x v="1"/>
    <x v="0"/>
    <x v="352"/>
    <b v="1"/>
  </r>
  <r>
    <s v="TXN_6091754"/>
    <s v="CUST_05"/>
    <x v="2"/>
    <x v="16"/>
    <n v="21.5"/>
    <x v="2"/>
    <n v="21.5"/>
    <n v="64.5"/>
    <s v="Credit Card"/>
    <x v="0"/>
    <x v="0"/>
    <x v="9"/>
    <x v="896"/>
    <b v="0"/>
  </r>
  <r>
    <s v="TXN_6092112"/>
    <s v="CUST_23"/>
    <x v="6"/>
    <x v="34"/>
    <n v="15.5"/>
    <x v="0"/>
    <n v="15.5"/>
    <n v="77.5"/>
    <s v="Digital Wallet"/>
    <x v="1"/>
    <x v="0"/>
    <x v="10"/>
    <x v="1062"/>
    <b v="0"/>
  </r>
  <r>
    <s v="TXN_6092283"/>
    <s v="CUST_02"/>
    <x v="5"/>
    <x v="41"/>
    <n v="39.5"/>
    <x v="10"/>
    <n v="39.5"/>
    <n v="276.5"/>
    <s v="Credit Card"/>
    <x v="0"/>
    <x v="0"/>
    <x v="5"/>
    <x v="585"/>
    <b v="0"/>
  </r>
  <r>
    <s v="TXN_6093600"/>
    <s v="CUST_09"/>
    <x v="4"/>
    <x v="40"/>
    <n v="29"/>
    <x v="2"/>
    <n v="29"/>
    <n v="87"/>
    <s v="Credit Card"/>
    <x v="1"/>
    <x v="0"/>
    <x v="4"/>
    <x v="341"/>
    <b v="0"/>
  </r>
  <r>
    <s v="TXN_6094184"/>
    <s v="CUST_11"/>
    <x v="0"/>
    <x v="64"/>
    <n v="20"/>
    <x v="2"/>
    <n v="20"/>
    <n v="60"/>
    <s v="Credit Card"/>
    <x v="0"/>
    <x v="3"/>
    <x v="10"/>
    <x v="603"/>
    <b v="0"/>
  </r>
  <r>
    <s v="TXN_6095170"/>
    <s v="CUST_13"/>
    <x v="1"/>
    <x v="176"/>
    <n v="38"/>
    <x v="8"/>
    <n v="38"/>
    <n v="380"/>
    <s v="Credit Card"/>
    <x v="1"/>
    <x v="1"/>
    <x v="3"/>
    <x v="599"/>
    <b v="1"/>
  </r>
  <r>
    <s v="TXN_6096297"/>
    <s v="CUST_24"/>
    <x v="3"/>
    <x v="158"/>
    <n v="33.5"/>
    <x v="8"/>
    <n v="33.5"/>
    <n v="335"/>
    <s v="Cash"/>
    <x v="1"/>
    <x v="0"/>
    <x v="7"/>
    <x v="1015"/>
    <b v="1"/>
  </r>
  <r>
    <s v="TXN_6096860"/>
    <s v="CUST_18"/>
    <x v="1"/>
    <x v="6"/>
    <n v="0"/>
    <x v="3"/>
    <n v="0"/>
    <n v="0"/>
    <s v="Digital Wallet"/>
    <x v="1"/>
    <x v="0"/>
    <x v="7"/>
    <x v="412"/>
    <s v="UNKNOWN"/>
  </r>
  <r>
    <s v="TXN_6096878"/>
    <s v="CUST_20"/>
    <x v="0"/>
    <x v="153"/>
    <n v="5"/>
    <x v="9"/>
    <n v="5"/>
    <n v="10"/>
    <s v="Credit Card"/>
    <x v="1"/>
    <x v="2"/>
    <x v="10"/>
    <x v="455"/>
    <b v="1"/>
  </r>
  <r>
    <s v="TXN_6096957"/>
    <s v="CUST_05"/>
    <x v="7"/>
    <x v="81"/>
    <n v="36.5"/>
    <x v="8"/>
    <n v="36.5"/>
    <n v="365"/>
    <s v="Credit Card"/>
    <x v="0"/>
    <x v="0"/>
    <x v="8"/>
    <x v="933"/>
    <b v="1"/>
  </r>
  <r>
    <s v="TXN_6097303"/>
    <s v="CUST_10"/>
    <x v="0"/>
    <x v="121"/>
    <n v="24.5"/>
    <x v="7"/>
    <n v="24.5"/>
    <n v="98"/>
    <s v="Cash"/>
    <x v="0"/>
    <x v="1"/>
    <x v="1"/>
    <x v="190"/>
    <s v="UNKNOWN"/>
  </r>
  <r>
    <s v="TXN_6097606"/>
    <s v="CUST_03"/>
    <x v="6"/>
    <x v="149"/>
    <n v="27.5"/>
    <x v="9"/>
    <n v="27.5"/>
    <n v="55"/>
    <s v="Credit Card"/>
    <x v="0"/>
    <x v="2"/>
    <x v="5"/>
    <x v="777"/>
    <s v="UNKNOWN"/>
  </r>
  <r>
    <s v="TXN_6098786"/>
    <s v="CUST_03"/>
    <x v="5"/>
    <x v="102"/>
    <n v="5"/>
    <x v="7"/>
    <n v="5"/>
    <n v="20"/>
    <s v="Digital Wallet"/>
    <x v="1"/>
    <x v="1"/>
    <x v="6"/>
    <x v="46"/>
    <s v="UNKNOWN"/>
  </r>
  <r>
    <s v="TXN_6099359"/>
    <s v="CUST_09"/>
    <x v="6"/>
    <x v="90"/>
    <n v="33.5"/>
    <x v="0"/>
    <n v="33.5"/>
    <n v="167.5"/>
    <s v="Credit Card"/>
    <x v="1"/>
    <x v="0"/>
    <x v="1"/>
    <x v="523"/>
    <s v="UNKNOWN"/>
  </r>
  <r>
    <s v="TXN_6100931"/>
    <s v="CUST_15"/>
    <x v="4"/>
    <x v="40"/>
    <n v="29"/>
    <x v="5"/>
    <n v="29"/>
    <n v="29"/>
    <s v="Cash"/>
    <x v="1"/>
    <x v="1"/>
    <x v="2"/>
    <x v="1008"/>
    <b v="1"/>
  </r>
  <r>
    <s v="TXN_6102269"/>
    <s v="CUST_07"/>
    <x v="5"/>
    <x v="113"/>
    <n v="41"/>
    <x v="1"/>
    <n v="41"/>
    <n v="369"/>
    <s v="Credit Card"/>
    <x v="0"/>
    <x v="2"/>
    <x v="0"/>
    <x v="1046"/>
    <s v="UNKNOWN"/>
  </r>
  <r>
    <s v="TXN_6102615"/>
    <s v="CUST_05"/>
    <x v="6"/>
    <x v="163"/>
    <n v="30.5"/>
    <x v="9"/>
    <n v="30.5"/>
    <n v="61"/>
    <s v="Cash"/>
    <x v="0"/>
    <x v="1"/>
    <x v="1"/>
    <x v="924"/>
    <b v="0"/>
  </r>
  <r>
    <s v="TXN_6102791"/>
    <s v="CUST_02"/>
    <x v="1"/>
    <x v="6"/>
    <n v="0"/>
    <x v="3"/>
    <n v="0"/>
    <n v="0"/>
    <s v="Credit Card"/>
    <x v="0"/>
    <x v="1"/>
    <x v="2"/>
    <x v="1002"/>
    <b v="0"/>
  </r>
  <r>
    <s v="TXN_6103372"/>
    <s v="CUST_23"/>
    <x v="0"/>
    <x v="6"/>
    <n v="23"/>
    <x v="2"/>
    <n v="23"/>
    <n v="69"/>
    <s v="Credit Card"/>
    <x v="1"/>
    <x v="0"/>
    <x v="0"/>
    <x v="0"/>
    <b v="1"/>
  </r>
  <r>
    <s v="TXN_6103550"/>
    <s v="CUST_04"/>
    <x v="2"/>
    <x v="57"/>
    <n v="24.5"/>
    <x v="8"/>
    <n v="24.5"/>
    <n v="245"/>
    <s v="Cash"/>
    <x v="1"/>
    <x v="1"/>
    <x v="3"/>
    <x v="507"/>
    <b v="0"/>
  </r>
  <r>
    <s v="TXN_6104935"/>
    <s v="CUST_18"/>
    <x v="5"/>
    <x v="67"/>
    <n v="29"/>
    <x v="2"/>
    <n v="29"/>
    <n v="87"/>
    <s v="Cash"/>
    <x v="1"/>
    <x v="1"/>
    <x v="7"/>
    <x v="1039"/>
    <b v="1"/>
  </r>
  <r>
    <s v="TXN_6105571"/>
    <s v="CUST_25"/>
    <x v="4"/>
    <x v="148"/>
    <n v="36.5"/>
    <x v="9"/>
    <n v="36.5"/>
    <n v="73"/>
    <s v="Credit Card"/>
    <x v="1"/>
    <x v="0"/>
    <x v="0"/>
    <x v="184"/>
    <b v="1"/>
  </r>
  <r>
    <s v="TXN_6106136"/>
    <s v="CUST_07"/>
    <x v="1"/>
    <x v="6"/>
    <n v="6.5"/>
    <x v="1"/>
    <n v="6.5"/>
    <n v="58.5"/>
    <s v="Credit Card"/>
    <x v="0"/>
    <x v="0"/>
    <x v="8"/>
    <x v="504"/>
    <b v="0"/>
  </r>
  <r>
    <s v="TXN_6107048"/>
    <s v="CUST_14"/>
    <x v="3"/>
    <x v="53"/>
    <n v="23"/>
    <x v="8"/>
    <n v="23"/>
    <n v="230"/>
    <s v="Digital Wallet"/>
    <x v="0"/>
    <x v="2"/>
    <x v="5"/>
    <x v="61"/>
    <b v="0"/>
  </r>
  <r>
    <s v="TXN_6108090"/>
    <s v="CUST_11"/>
    <x v="3"/>
    <x v="56"/>
    <n v="15.5"/>
    <x v="0"/>
    <n v="15.5"/>
    <n v="77.5"/>
    <s v="Cash"/>
    <x v="0"/>
    <x v="1"/>
    <x v="9"/>
    <x v="231"/>
    <s v="UNKNOWN"/>
  </r>
  <r>
    <s v="TXN_6108978"/>
    <s v="CUST_20"/>
    <x v="3"/>
    <x v="55"/>
    <n v="8"/>
    <x v="7"/>
    <n v="8"/>
    <n v="32"/>
    <s v="Cash"/>
    <x v="0"/>
    <x v="1"/>
    <x v="3"/>
    <x v="391"/>
    <b v="0"/>
  </r>
  <r>
    <s v="TXN_6109021"/>
    <s v="CUST_06"/>
    <x v="4"/>
    <x v="139"/>
    <n v="27.5"/>
    <x v="5"/>
    <n v="27.5"/>
    <n v="27.5"/>
    <s v="Digital Wallet"/>
    <x v="1"/>
    <x v="0"/>
    <x v="3"/>
    <x v="927"/>
    <b v="1"/>
  </r>
  <r>
    <s v="TXN_6109911"/>
    <s v="CUST_15"/>
    <x v="4"/>
    <x v="82"/>
    <n v="32"/>
    <x v="7"/>
    <n v="32"/>
    <n v="128"/>
    <s v="Digital Wallet"/>
    <x v="1"/>
    <x v="0"/>
    <x v="4"/>
    <x v="544"/>
    <b v="1"/>
  </r>
  <r>
    <s v="TXN_6110164"/>
    <s v="CUST_05"/>
    <x v="2"/>
    <x v="66"/>
    <n v="27.5"/>
    <x v="10"/>
    <n v="27.5"/>
    <n v="192.5"/>
    <s v="Credit Card"/>
    <x v="0"/>
    <x v="2"/>
    <x v="0"/>
    <x v="607"/>
    <b v="0"/>
  </r>
  <r>
    <s v="TXN_6110225"/>
    <s v="CUST_10"/>
    <x v="2"/>
    <x v="30"/>
    <n v="18.5"/>
    <x v="7"/>
    <n v="18.5"/>
    <n v="74"/>
    <s v="Cash"/>
    <x v="0"/>
    <x v="2"/>
    <x v="1"/>
    <x v="1012"/>
    <s v="UNKNOWN"/>
  </r>
  <r>
    <s v="TXN_6111288"/>
    <s v="CUST_05"/>
    <x v="7"/>
    <x v="42"/>
    <n v="29"/>
    <x v="8"/>
    <n v="29"/>
    <n v="290"/>
    <s v="Cash"/>
    <x v="1"/>
    <x v="2"/>
    <x v="3"/>
    <x v="283"/>
    <b v="0"/>
  </r>
  <r>
    <s v="TXN_6111459"/>
    <s v="CUST_14"/>
    <x v="2"/>
    <x v="4"/>
    <n v="14"/>
    <x v="6"/>
    <n v="14"/>
    <n v="112"/>
    <s v="Cash"/>
    <x v="0"/>
    <x v="2"/>
    <x v="7"/>
    <x v="31"/>
    <b v="0"/>
  </r>
  <r>
    <s v="TXN_6113286"/>
    <s v="CUST_07"/>
    <x v="4"/>
    <x v="7"/>
    <n v="21.5"/>
    <x v="2"/>
    <n v="21.5"/>
    <n v="64.5"/>
    <s v="Cash"/>
    <x v="0"/>
    <x v="2"/>
    <x v="5"/>
    <x v="694"/>
    <s v="UNKNOWN"/>
  </r>
  <r>
    <s v="TXN_6113330"/>
    <s v="CUST_23"/>
    <x v="7"/>
    <x v="28"/>
    <n v="18.5"/>
    <x v="6"/>
    <n v="18.5"/>
    <n v="148"/>
    <s v="Cash"/>
    <x v="0"/>
    <x v="1"/>
    <x v="7"/>
    <x v="197"/>
    <s v="UNKNOWN"/>
  </r>
  <r>
    <s v="TXN_6113342"/>
    <s v="CUST_23"/>
    <x v="5"/>
    <x v="102"/>
    <n v="5"/>
    <x v="1"/>
    <n v="5"/>
    <n v="45"/>
    <s v="Cash"/>
    <x v="1"/>
    <x v="2"/>
    <x v="10"/>
    <x v="120"/>
    <b v="1"/>
  </r>
  <r>
    <s v="TXN_6115131"/>
    <s v="CUST_11"/>
    <x v="4"/>
    <x v="8"/>
    <n v="15.5"/>
    <x v="10"/>
    <n v="15.5"/>
    <n v="108.5"/>
    <s v="Credit Card"/>
    <x v="1"/>
    <x v="0"/>
    <x v="3"/>
    <x v="456"/>
    <b v="0"/>
  </r>
  <r>
    <s v="TXN_6115982"/>
    <s v="CUST_25"/>
    <x v="7"/>
    <x v="69"/>
    <n v="5"/>
    <x v="5"/>
    <n v="5"/>
    <n v="5"/>
    <s v="Cash"/>
    <x v="1"/>
    <x v="2"/>
    <x v="7"/>
    <x v="461"/>
    <s v="UNKNOWN"/>
  </r>
  <r>
    <s v="TXN_6116778"/>
    <s v="CUST_18"/>
    <x v="3"/>
    <x v="55"/>
    <n v="8"/>
    <x v="2"/>
    <n v="8"/>
    <n v="24"/>
    <s v="Digital Wallet"/>
    <x v="1"/>
    <x v="2"/>
    <x v="7"/>
    <x v="1100"/>
    <b v="1"/>
  </r>
  <r>
    <s v="TXN_6116884"/>
    <s v="CUST_20"/>
    <x v="0"/>
    <x v="76"/>
    <n v="33.5"/>
    <x v="0"/>
    <n v="33.5"/>
    <n v="167.5"/>
    <s v="Cash"/>
    <x v="0"/>
    <x v="0"/>
    <x v="5"/>
    <x v="278"/>
    <s v="UNKNOWN"/>
  </r>
  <r>
    <s v="TXN_6117034"/>
    <s v="CUST_15"/>
    <x v="2"/>
    <x v="16"/>
    <n v="21.5"/>
    <x v="9"/>
    <n v="21.5"/>
    <n v="43"/>
    <s v="Digital Wallet"/>
    <x v="0"/>
    <x v="2"/>
    <x v="7"/>
    <x v="798"/>
    <b v="1"/>
  </r>
  <r>
    <s v="TXN_6117321"/>
    <s v="CUST_13"/>
    <x v="3"/>
    <x v="44"/>
    <n v="27.5"/>
    <x v="6"/>
    <n v="27.5"/>
    <n v="220"/>
    <s v="Credit Card"/>
    <x v="1"/>
    <x v="2"/>
    <x v="0"/>
    <x v="838"/>
    <b v="0"/>
  </r>
  <r>
    <s v="TXN_6117863"/>
    <s v="CUST_12"/>
    <x v="1"/>
    <x v="157"/>
    <n v="41"/>
    <x v="2"/>
    <n v="41"/>
    <n v="123"/>
    <s v="Digital Wallet"/>
    <x v="0"/>
    <x v="1"/>
    <x v="0"/>
    <x v="776"/>
    <b v="0"/>
  </r>
  <r>
    <s v="TXN_6117973"/>
    <s v="CUST_10"/>
    <x v="4"/>
    <x v="27"/>
    <n v="26"/>
    <x v="10"/>
    <n v="26"/>
    <n v="182"/>
    <s v="Cash"/>
    <x v="1"/>
    <x v="1"/>
    <x v="7"/>
    <x v="795"/>
    <s v="UNKNOWN"/>
  </r>
  <r>
    <s v="TXN_6118432"/>
    <s v="CUST_08"/>
    <x v="6"/>
    <x v="149"/>
    <n v="27.5"/>
    <x v="5"/>
    <n v="27.5"/>
    <n v="27.5"/>
    <s v="Cash"/>
    <x v="1"/>
    <x v="1"/>
    <x v="6"/>
    <x v="181"/>
    <b v="0"/>
  </r>
  <r>
    <s v="TXN_6118643"/>
    <s v="CUST_02"/>
    <x v="3"/>
    <x v="55"/>
    <n v="8"/>
    <x v="8"/>
    <n v="8"/>
    <n v="80"/>
    <s v="Digital Wallet"/>
    <x v="1"/>
    <x v="1"/>
    <x v="0"/>
    <x v="1050"/>
    <s v="UNKNOWN"/>
  </r>
  <r>
    <s v="TXN_6118838"/>
    <s v="CUST_14"/>
    <x v="5"/>
    <x v="71"/>
    <n v="14"/>
    <x v="10"/>
    <n v="14"/>
    <n v="98"/>
    <s v="Digital Wallet"/>
    <x v="1"/>
    <x v="1"/>
    <x v="4"/>
    <x v="1058"/>
    <b v="0"/>
  </r>
  <r>
    <s v="TXN_6122892"/>
    <s v="CUST_12"/>
    <x v="7"/>
    <x v="129"/>
    <n v="26"/>
    <x v="1"/>
    <n v="26"/>
    <n v="234"/>
    <s v="Credit Card"/>
    <x v="0"/>
    <x v="0"/>
    <x v="10"/>
    <x v="415"/>
    <b v="1"/>
  </r>
  <r>
    <s v="TXN_6123067"/>
    <s v="CUST_09"/>
    <x v="5"/>
    <x v="12"/>
    <n v="21.5"/>
    <x v="7"/>
    <n v="21.5"/>
    <n v="86"/>
    <s v="Cash"/>
    <x v="1"/>
    <x v="0"/>
    <x v="3"/>
    <x v="85"/>
    <s v="UNKNOWN"/>
  </r>
  <r>
    <s v="TXN_6123799"/>
    <s v="CUST_05"/>
    <x v="0"/>
    <x v="123"/>
    <n v="30.5"/>
    <x v="6"/>
    <n v="30.5"/>
    <n v="244"/>
    <s v="Credit Card"/>
    <x v="1"/>
    <x v="0"/>
    <x v="7"/>
    <x v="872"/>
    <b v="1"/>
  </r>
  <r>
    <s v="TXN_6124315"/>
    <s v="CUST_15"/>
    <x v="1"/>
    <x v="97"/>
    <n v="14"/>
    <x v="5"/>
    <n v="14"/>
    <n v="14"/>
    <s v="Digital Wallet"/>
    <x v="1"/>
    <x v="1"/>
    <x v="6"/>
    <x v="374"/>
    <b v="1"/>
  </r>
  <r>
    <s v="TXN_6124741"/>
    <s v="CUST_17"/>
    <x v="0"/>
    <x v="17"/>
    <n v="23"/>
    <x v="2"/>
    <n v="23"/>
    <n v="69"/>
    <s v="Cash"/>
    <x v="0"/>
    <x v="1"/>
    <x v="2"/>
    <x v="142"/>
    <b v="1"/>
  </r>
  <r>
    <s v="TXN_6125814"/>
    <s v="CUST_14"/>
    <x v="3"/>
    <x v="37"/>
    <n v="20"/>
    <x v="7"/>
    <n v="20"/>
    <n v="80"/>
    <s v="Cash"/>
    <x v="0"/>
    <x v="2"/>
    <x v="7"/>
    <x v="319"/>
    <b v="1"/>
  </r>
  <r>
    <s v="TXN_6126106"/>
    <s v="CUST_10"/>
    <x v="3"/>
    <x v="6"/>
    <n v="0"/>
    <x v="3"/>
    <n v="0"/>
    <n v="0"/>
    <s v="Digital Wallet"/>
    <x v="1"/>
    <x v="1"/>
    <x v="6"/>
    <x v="903"/>
    <s v="UNKNOWN"/>
  </r>
  <r>
    <s v="TXN_6126205"/>
    <s v="CUST_25"/>
    <x v="2"/>
    <x v="21"/>
    <n v="8"/>
    <x v="1"/>
    <n v="8"/>
    <n v="72"/>
    <s v="Digital Wallet"/>
    <x v="0"/>
    <x v="1"/>
    <x v="2"/>
    <x v="1028"/>
    <b v="0"/>
  </r>
  <r>
    <s v="TXN_6126899"/>
    <s v="CUST_10"/>
    <x v="3"/>
    <x v="53"/>
    <n v="23"/>
    <x v="10"/>
    <n v="23"/>
    <n v="161"/>
    <s v="Credit Card"/>
    <x v="0"/>
    <x v="2"/>
    <x v="3"/>
    <x v="119"/>
    <s v="UNKNOWN"/>
  </r>
  <r>
    <s v="TXN_6128965"/>
    <s v="CUST_10"/>
    <x v="2"/>
    <x v="128"/>
    <n v="30.5"/>
    <x v="4"/>
    <n v="30.5"/>
    <n v="183"/>
    <s v="Credit Card"/>
    <x v="0"/>
    <x v="0"/>
    <x v="4"/>
    <x v="1111"/>
    <b v="1"/>
  </r>
  <r>
    <s v="TXN_6129356"/>
    <s v="CUST_24"/>
    <x v="5"/>
    <x v="12"/>
    <n v="21.5"/>
    <x v="10"/>
    <n v="21.5"/>
    <n v="150.5"/>
    <s v="Credit Card"/>
    <x v="0"/>
    <x v="0"/>
    <x v="11"/>
    <x v="399"/>
    <b v="0"/>
  </r>
  <r>
    <s v="TXN_6129392"/>
    <s v="CUST_25"/>
    <x v="2"/>
    <x v="30"/>
    <n v="18.5"/>
    <x v="10"/>
    <n v="18.5"/>
    <n v="129.5"/>
    <s v="Digital Wallet"/>
    <x v="1"/>
    <x v="0"/>
    <x v="3"/>
    <x v="904"/>
    <s v="UNKNOWN"/>
  </r>
  <r>
    <s v="TXN_6130668"/>
    <s v="CUST_22"/>
    <x v="4"/>
    <x v="6"/>
    <n v="0"/>
    <x v="3"/>
    <n v="0"/>
    <n v="0"/>
    <s v="Cash"/>
    <x v="0"/>
    <x v="1"/>
    <x v="10"/>
    <x v="749"/>
    <b v="1"/>
  </r>
  <r>
    <s v="TXN_6131364"/>
    <s v="CUST_11"/>
    <x v="5"/>
    <x v="11"/>
    <n v="6.5"/>
    <x v="0"/>
    <n v="6.5"/>
    <n v="32.5"/>
    <s v="Cash"/>
    <x v="0"/>
    <x v="0"/>
    <x v="0"/>
    <x v="849"/>
    <s v="UNKNOWN"/>
  </r>
  <r>
    <s v="TXN_6131542"/>
    <s v="CUST_18"/>
    <x v="5"/>
    <x v="113"/>
    <n v="41"/>
    <x v="2"/>
    <n v="41"/>
    <n v="123"/>
    <s v="Digital Wallet"/>
    <x v="1"/>
    <x v="0"/>
    <x v="11"/>
    <x v="827"/>
    <b v="1"/>
  </r>
  <r>
    <s v="TXN_6133268"/>
    <s v="CUST_13"/>
    <x v="7"/>
    <x v="6"/>
    <n v="0"/>
    <x v="3"/>
    <n v="0"/>
    <n v="0"/>
    <s v="Credit Card"/>
    <x v="1"/>
    <x v="0"/>
    <x v="1"/>
    <x v="1065"/>
    <s v="UNKNOWN"/>
  </r>
  <r>
    <s v="TXN_6135005"/>
    <s v="CUST_02"/>
    <x v="5"/>
    <x v="67"/>
    <n v="29"/>
    <x v="10"/>
    <n v="29"/>
    <n v="203"/>
    <s v="Cash"/>
    <x v="1"/>
    <x v="0"/>
    <x v="8"/>
    <x v="828"/>
    <b v="0"/>
  </r>
  <r>
    <s v="TXN_6135201"/>
    <s v="CUST_22"/>
    <x v="5"/>
    <x v="12"/>
    <n v="21.5"/>
    <x v="5"/>
    <n v="21.5"/>
    <n v="21.5"/>
    <s v="Cash"/>
    <x v="1"/>
    <x v="2"/>
    <x v="4"/>
    <x v="236"/>
    <b v="0"/>
  </r>
  <r>
    <s v="TXN_6135773"/>
    <s v="CUST_08"/>
    <x v="2"/>
    <x v="30"/>
    <n v="18.5"/>
    <x v="4"/>
    <n v="18.5"/>
    <n v="111"/>
    <s v="Digital Wallet"/>
    <x v="0"/>
    <x v="1"/>
    <x v="9"/>
    <x v="446"/>
    <s v="UNKNOWN"/>
  </r>
  <r>
    <s v="TXN_6136154"/>
    <s v="CUST_19"/>
    <x v="1"/>
    <x v="147"/>
    <n v="15.5"/>
    <x v="10"/>
    <n v="15.5"/>
    <n v="108.5"/>
    <s v="Digital Wallet"/>
    <x v="0"/>
    <x v="0"/>
    <x v="11"/>
    <x v="94"/>
    <b v="1"/>
  </r>
  <r>
    <s v="TXN_6136306"/>
    <s v="CUST_02"/>
    <x v="3"/>
    <x v="53"/>
    <n v="23"/>
    <x v="5"/>
    <n v="23"/>
    <n v="23"/>
    <s v="Cash"/>
    <x v="1"/>
    <x v="2"/>
    <x v="11"/>
    <x v="680"/>
    <s v="UNKNOWN"/>
  </r>
  <r>
    <s v="TXN_6136490"/>
    <s v="CUST_03"/>
    <x v="0"/>
    <x v="83"/>
    <n v="39.5"/>
    <x v="8"/>
    <n v="39.5"/>
    <n v="395"/>
    <s v="Cash"/>
    <x v="1"/>
    <x v="0"/>
    <x v="9"/>
    <x v="465"/>
    <s v="UNKNOWN"/>
  </r>
  <r>
    <s v="TXN_6137503"/>
    <s v="CUST_02"/>
    <x v="6"/>
    <x v="26"/>
    <n v="38"/>
    <x v="10"/>
    <n v="38"/>
    <n v="266"/>
    <s v="Credit Card"/>
    <x v="0"/>
    <x v="1"/>
    <x v="2"/>
    <x v="1002"/>
    <b v="0"/>
  </r>
  <r>
    <s v="TXN_6138247"/>
    <s v="CUST_06"/>
    <x v="3"/>
    <x v="119"/>
    <n v="12.5"/>
    <x v="2"/>
    <n v="12.5"/>
    <n v="37.5"/>
    <s v="Digital Wallet"/>
    <x v="1"/>
    <x v="0"/>
    <x v="5"/>
    <x v="137"/>
    <b v="1"/>
  </r>
  <r>
    <s v="TXN_6139701"/>
    <s v="CUST_18"/>
    <x v="0"/>
    <x v="3"/>
    <n v="41"/>
    <x v="1"/>
    <n v="41"/>
    <n v="369"/>
    <s v="Digital Wallet"/>
    <x v="1"/>
    <x v="1"/>
    <x v="7"/>
    <x v="189"/>
    <b v="0"/>
  </r>
  <r>
    <s v="TXN_6141590"/>
    <s v="CUST_15"/>
    <x v="3"/>
    <x v="116"/>
    <n v="39.5"/>
    <x v="10"/>
    <n v="39.5"/>
    <n v="276.5"/>
    <s v="Credit Card"/>
    <x v="1"/>
    <x v="2"/>
    <x v="6"/>
    <x v="1037"/>
    <b v="0"/>
  </r>
  <r>
    <s v="TXN_6141899"/>
    <s v="CUST_22"/>
    <x v="5"/>
    <x v="12"/>
    <n v="21.5"/>
    <x v="8"/>
    <n v="21.5"/>
    <n v="215"/>
    <s v="Digital Wallet"/>
    <x v="0"/>
    <x v="0"/>
    <x v="10"/>
    <x v="107"/>
    <s v="UNKNOWN"/>
  </r>
  <r>
    <s v="TXN_6142111"/>
    <s v="CUST_09"/>
    <x v="5"/>
    <x v="47"/>
    <n v="15.5"/>
    <x v="2"/>
    <n v="15.5"/>
    <n v="46.5"/>
    <s v="Credit Card"/>
    <x v="1"/>
    <x v="0"/>
    <x v="1"/>
    <x v="321"/>
    <b v="1"/>
  </r>
  <r>
    <s v="TXN_6144549"/>
    <s v="CUST_02"/>
    <x v="3"/>
    <x v="158"/>
    <n v="33.5"/>
    <x v="2"/>
    <n v="33.5"/>
    <n v="100.5"/>
    <s v="Digital Wallet"/>
    <x v="1"/>
    <x v="2"/>
    <x v="0"/>
    <x v="944"/>
    <b v="0"/>
  </r>
  <r>
    <s v="TXN_6145546"/>
    <s v="CUST_24"/>
    <x v="3"/>
    <x v="56"/>
    <n v="15.5"/>
    <x v="6"/>
    <n v="15.5"/>
    <n v="124"/>
    <s v="Cash"/>
    <x v="0"/>
    <x v="2"/>
    <x v="5"/>
    <x v="830"/>
    <b v="0"/>
  </r>
  <r>
    <s v="TXN_6145877"/>
    <s v="CUST_20"/>
    <x v="2"/>
    <x v="80"/>
    <n v="17"/>
    <x v="7"/>
    <n v="17"/>
    <n v="68"/>
    <s v="Cash"/>
    <x v="1"/>
    <x v="0"/>
    <x v="0"/>
    <x v="313"/>
    <s v="UNKNOWN"/>
  </r>
  <r>
    <s v="TXN_6146488"/>
    <s v="CUST_12"/>
    <x v="5"/>
    <x v="170"/>
    <n v="30.5"/>
    <x v="5"/>
    <n v="30.5"/>
    <n v="30.5"/>
    <s v="Credit Card"/>
    <x v="0"/>
    <x v="2"/>
    <x v="8"/>
    <x v="512"/>
    <s v="UNKNOWN"/>
  </r>
  <r>
    <s v="TXN_6147473"/>
    <s v="CUST_25"/>
    <x v="7"/>
    <x v="77"/>
    <n v="12.5"/>
    <x v="10"/>
    <n v="12.5"/>
    <n v="87.5"/>
    <s v="Digital Wallet"/>
    <x v="0"/>
    <x v="2"/>
    <x v="4"/>
    <x v="109"/>
    <b v="0"/>
  </r>
  <r>
    <s v="TXN_6147765"/>
    <s v="CUST_07"/>
    <x v="7"/>
    <x v="98"/>
    <n v="14"/>
    <x v="0"/>
    <n v="14"/>
    <n v="70"/>
    <s v="Cash"/>
    <x v="0"/>
    <x v="1"/>
    <x v="7"/>
    <x v="539"/>
    <s v="UNKNOWN"/>
  </r>
  <r>
    <s v="TXN_6149033"/>
    <s v="CUST_08"/>
    <x v="7"/>
    <x v="81"/>
    <n v="36.5"/>
    <x v="5"/>
    <n v="36.5"/>
    <n v="36.5"/>
    <s v="Cash"/>
    <x v="0"/>
    <x v="0"/>
    <x v="9"/>
    <x v="277"/>
    <b v="0"/>
  </r>
  <r>
    <s v="TXN_6149882"/>
    <s v="CUST_09"/>
    <x v="5"/>
    <x v="35"/>
    <n v="33.5"/>
    <x v="5"/>
    <n v="33.5"/>
    <n v="33.5"/>
    <s v="Credit Card"/>
    <x v="1"/>
    <x v="2"/>
    <x v="10"/>
    <x v="536"/>
    <s v="UNKNOWN"/>
  </r>
  <r>
    <s v="TXN_6151684"/>
    <s v="CUST_09"/>
    <x v="6"/>
    <x v="96"/>
    <n v="12.5"/>
    <x v="10"/>
    <n v="12.5"/>
    <n v="87.5"/>
    <s v="Cash"/>
    <x v="1"/>
    <x v="0"/>
    <x v="9"/>
    <x v="946"/>
    <s v="UNKNOWN"/>
  </r>
  <r>
    <s v="TXN_6152767"/>
    <s v="CUST_03"/>
    <x v="4"/>
    <x v="27"/>
    <n v="26"/>
    <x v="7"/>
    <n v="26"/>
    <n v="104"/>
    <s v="Credit Card"/>
    <x v="0"/>
    <x v="0"/>
    <x v="0"/>
    <x v="709"/>
    <b v="1"/>
  </r>
  <r>
    <s v="TXN_6152928"/>
    <s v="CUST_24"/>
    <x v="7"/>
    <x v="42"/>
    <n v="29"/>
    <x v="10"/>
    <n v="29"/>
    <n v="203"/>
    <s v="Credit Card"/>
    <x v="0"/>
    <x v="1"/>
    <x v="1"/>
    <x v="141"/>
    <b v="0"/>
  </r>
  <r>
    <s v="TXN_6155057"/>
    <s v="CUST_20"/>
    <x v="1"/>
    <x v="87"/>
    <n v="35"/>
    <x v="6"/>
    <n v="35"/>
    <n v="280"/>
    <s v="Cash"/>
    <x v="1"/>
    <x v="2"/>
    <x v="9"/>
    <x v="687"/>
    <s v="UNKNOWN"/>
  </r>
  <r>
    <s v="TXN_6156200"/>
    <s v="CUST_21"/>
    <x v="1"/>
    <x v="87"/>
    <n v="35"/>
    <x v="1"/>
    <n v="35"/>
    <n v="315"/>
    <s v="Credit Card"/>
    <x v="1"/>
    <x v="0"/>
    <x v="2"/>
    <x v="250"/>
    <s v="UNKNOWN"/>
  </r>
  <r>
    <s v="TXN_6156746"/>
    <s v="CUST_13"/>
    <x v="7"/>
    <x v="81"/>
    <n v="36.5"/>
    <x v="2"/>
    <n v="36.5"/>
    <n v="109.5"/>
    <s v="Digital Wallet"/>
    <x v="0"/>
    <x v="0"/>
    <x v="0"/>
    <x v="76"/>
    <b v="1"/>
  </r>
  <r>
    <s v="TXN_6157163"/>
    <s v="CUST_08"/>
    <x v="4"/>
    <x v="27"/>
    <n v="26"/>
    <x v="9"/>
    <n v="26"/>
    <n v="52"/>
    <s v="Credit Card"/>
    <x v="1"/>
    <x v="2"/>
    <x v="10"/>
    <x v="469"/>
    <b v="1"/>
  </r>
  <r>
    <s v="TXN_6157602"/>
    <s v="CUST_21"/>
    <x v="0"/>
    <x v="123"/>
    <n v="30.5"/>
    <x v="10"/>
    <n v="30.5"/>
    <n v="213.5"/>
    <s v="Digital Wallet"/>
    <x v="1"/>
    <x v="2"/>
    <x v="0"/>
    <x v="30"/>
    <b v="0"/>
  </r>
  <r>
    <s v="TXN_6158929"/>
    <s v="CUST_21"/>
    <x v="0"/>
    <x v="64"/>
    <n v="20"/>
    <x v="4"/>
    <n v="20"/>
    <n v="120"/>
    <s v="Cash"/>
    <x v="1"/>
    <x v="1"/>
    <x v="10"/>
    <x v="871"/>
    <b v="1"/>
  </r>
  <r>
    <s v="TXN_6159011"/>
    <s v="CUST_21"/>
    <x v="1"/>
    <x v="1"/>
    <n v="6.5"/>
    <x v="5"/>
    <n v="6.5"/>
    <n v="6.5"/>
    <s v="Digital Wallet"/>
    <x v="1"/>
    <x v="1"/>
    <x v="11"/>
    <x v="731"/>
    <s v="UNKNOWN"/>
  </r>
  <r>
    <s v="TXN_6159311"/>
    <s v="CUST_02"/>
    <x v="5"/>
    <x v="6"/>
    <n v="0"/>
    <x v="3"/>
    <n v="0"/>
    <n v="0"/>
    <s v="Cash"/>
    <x v="0"/>
    <x v="0"/>
    <x v="0"/>
    <x v="201"/>
    <b v="0"/>
  </r>
  <r>
    <s v="TXN_6159378"/>
    <s v="CUST_14"/>
    <x v="3"/>
    <x v="65"/>
    <n v="5"/>
    <x v="4"/>
    <n v="5"/>
    <n v="30"/>
    <s v="Cash"/>
    <x v="1"/>
    <x v="2"/>
    <x v="10"/>
    <x v="1066"/>
    <b v="0"/>
  </r>
  <r>
    <s v="TXN_6159552"/>
    <s v="CUST_03"/>
    <x v="6"/>
    <x v="152"/>
    <n v="6.5"/>
    <x v="2"/>
    <n v="6.5"/>
    <n v="19.5"/>
    <s v="Cash"/>
    <x v="0"/>
    <x v="2"/>
    <x v="10"/>
    <x v="49"/>
    <s v="UNKNOWN"/>
  </r>
  <r>
    <s v="TXN_6161257"/>
    <s v="CUST_02"/>
    <x v="3"/>
    <x v="37"/>
    <n v="20"/>
    <x v="7"/>
    <n v="20"/>
    <n v="80"/>
    <s v="Digital Wallet"/>
    <x v="1"/>
    <x v="0"/>
    <x v="1"/>
    <x v="108"/>
    <b v="0"/>
  </r>
  <r>
    <s v="TXN_6161762"/>
    <s v="CUST_03"/>
    <x v="4"/>
    <x v="166"/>
    <n v="41"/>
    <x v="10"/>
    <n v="41"/>
    <n v="287"/>
    <s v="Digital Wallet"/>
    <x v="0"/>
    <x v="2"/>
    <x v="10"/>
    <x v="615"/>
    <b v="1"/>
  </r>
  <r>
    <s v="TXN_6162123"/>
    <s v="CUST_22"/>
    <x v="0"/>
    <x v="121"/>
    <n v="24.5"/>
    <x v="2"/>
    <n v="24.5"/>
    <n v="73.5"/>
    <s v="Cash"/>
    <x v="0"/>
    <x v="0"/>
    <x v="11"/>
    <x v="358"/>
    <b v="1"/>
  </r>
  <r>
    <s v="TXN_6162358"/>
    <s v="CUST_05"/>
    <x v="6"/>
    <x v="150"/>
    <n v="14"/>
    <x v="8"/>
    <n v="14"/>
    <n v="140"/>
    <s v="Cash"/>
    <x v="1"/>
    <x v="1"/>
    <x v="11"/>
    <x v="580"/>
    <b v="0"/>
  </r>
  <r>
    <s v="TXN_6162781"/>
    <s v="CUST_09"/>
    <x v="6"/>
    <x v="112"/>
    <n v="23"/>
    <x v="8"/>
    <n v="23"/>
    <n v="230"/>
    <s v="Credit Card"/>
    <x v="1"/>
    <x v="1"/>
    <x v="8"/>
    <x v="45"/>
    <b v="0"/>
  </r>
  <r>
    <s v="TXN_6162855"/>
    <s v="CUST_09"/>
    <x v="4"/>
    <x v="99"/>
    <n v="35"/>
    <x v="9"/>
    <n v="35"/>
    <n v="70"/>
    <s v="Cash"/>
    <x v="1"/>
    <x v="2"/>
    <x v="9"/>
    <x v="185"/>
    <b v="1"/>
  </r>
  <r>
    <s v="TXN_6165989"/>
    <s v="CUST_13"/>
    <x v="0"/>
    <x v="0"/>
    <n v="11"/>
    <x v="0"/>
    <n v="11"/>
    <n v="55"/>
    <s v="Digital Wallet"/>
    <x v="1"/>
    <x v="2"/>
    <x v="5"/>
    <x v="897"/>
    <b v="0"/>
  </r>
  <r>
    <s v="TXN_6166231"/>
    <s v="CUST_06"/>
    <x v="1"/>
    <x v="62"/>
    <n v="27.5"/>
    <x v="1"/>
    <n v="27.5"/>
    <n v="247.5"/>
    <s v="Credit Card"/>
    <x v="1"/>
    <x v="0"/>
    <x v="2"/>
    <x v="297"/>
    <b v="1"/>
  </r>
  <r>
    <s v="TXN_6166332"/>
    <s v="CUST_07"/>
    <x v="5"/>
    <x v="127"/>
    <n v="12.5"/>
    <x v="1"/>
    <n v="12.5"/>
    <n v="112.5"/>
    <s v="Cash"/>
    <x v="1"/>
    <x v="1"/>
    <x v="8"/>
    <x v="237"/>
    <s v="UNKNOWN"/>
  </r>
  <r>
    <s v="TXN_6166688"/>
    <s v="CUST_08"/>
    <x v="7"/>
    <x v="160"/>
    <n v="41"/>
    <x v="4"/>
    <n v="41"/>
    <n v="246"/>
    <s v="Credit Card"/>
    <x v="1"/>
    <x v="2"/>
    <x v="4"/>
    <x v="958"/>
    <b v="1"/>
  </r>
  <r>
    <s v="TXN_6167313"/>
    <s v="CUST_17"/>
    <x v="0"/>
    <x v="3"/>
    <n v="41"/>
    <x v="7"/>
    <n v="41"/>
    <n v="164"/>
    <s v="Digital Wallet"/>
    <x v="0"/>
    <x v="3"/>
    <x v="10"/>
    <x v="637"/>
    <b v="1"/>
  </r>
  <r>
    <s v="TXN_6167687"/>
    <s v="CUST_14"/>
    <x v="4"/>
    <x v="93"/>
    <n v="11"/>
    <x v="10"/>
    <n v="11"/>
    <n v="77"/>
    <s v="Cash"/>
    <x v="1"/>
    <x v="0"/>
    <x v="4"/>
    <x v="265"/>
    <s v="UNKNOWN"/>
  </r>
  <r>
    <s v="TXN_6167710"/>
    <s v="CUST_15"/>
    <x v="0"/>
    <x v="76"/>
    <n v="33.5"/>
    <x v="10"/>
    <n v="33.5"/>
    <n v="234.5"/>
    <s v="Cash"/>
    <x v="1"/>
    <x v="2"/>
    <x v="11"/>
    <x v="510"/>
    <s v="UNKNOWN"/>
  </r>
  <r>
    <s v="TXN_6170543"/>
    <s v="CUST_08"/>
    <x v="1"/>
    <x v="1"/>
    <n v="6.5"/>
    <x v="5"/>
    <n v="6.5"/>
    <n v="6.5"/>
    <s v="Credit Card"/>
    <x v="0"/>
    <x v="0"/>
    <x v="3"/>
    <x v="257"/>
    <b v="1"/>
  </r>
  <r>
    <s v="TXN_6172140"/>
    <s v="CUST_19"/>
    <x v="1"/>
    <x v="146"/>
    <n v="36.5"/>
    <x v="7"/>
    <n v="36.5"/>
    <n v="146"/>
    <s v="Cash"/>
    <x v="1"/>
    <x v="0"/>
    <x v="7"/>
    <x v="832"/>
    <b v="1"/>
  </r>
  <r>
    <s v="TXN_6172206"/>
    <s v="CUST_16"/>
    <x v="5"/>
    <x v="6"/>
    <n v="0"/>
    <x v="3"/>
    <n v="0"/>
    <n v="0"/>
    <s v="Digital Wallet"/>
    <x v="0"/>
    <x v="0"/>
    <x v="2"/>
    <x v="89"/>
    <b v="1"/>
  </r>
  <r>
    <s v="TXN_6172739"/>
    <s v="CUST_03"/>
    <x v="5"/>
    <x v="6"/>
    <n v="0"/>
    <x v="3"/>
    <n v="0"/>
    <n v="0"/>
    <s v="Credit Card"/>
    <x v="0"/>
    <x v="2"/>
    <x v="4"/>
    <x v="55"/>
    <b v="0"/>
  </r>
  <r>
    <s v="TXN_6173941"/>
    <s v="CUST_17"/>
    <x v="7"/>
    <x v="106"/>
    <n v="15.5"/>
    <x v="1"/>
    <n v="15.5"/>
    <n v="139.5"/>
    <s v="Credit Card"/>
    <x v="1"/>
    <x v="2"/>
    <x v="8"/>
    <x v="477"/>
    <s v="UNKNOWN"/>
  </r>
  <r>
    <s v="TXN_6174168"/>
    <s v="CUST_13"/>
    <x v="5"/>
    <x v="36"/>
    <n v="27.5"/>
    <x v="8"/>
    <n v="27.5"/>
    <n v="275"/>
    <s v="Cash"/>
    <x v="0"/>
    <x v="2"/>
    <x v="1"/>
    <x v="102"/>
    <b v="0"/>
  </r>
  <r>
    <s v="TXN_6175359"/>
    <s v="CUST_14"/>
    <x v="4"/>
    <x v="50"/>
    <n v="9.5"/>
    <x v="0"/>
    <n v="9.5"/>
    <n v="47.5"/>
    <s v="Cash"/>
    <x v="1"/>
    <x v="2"/>
    <x v="2"/>
    <x v="148"/>
    <b v="0"/>
  </r>
  <r>
    <s v="TXN_6175706"/>
    <s v="CUST_19"/>
    <x v="7"/>
    <x v="194"/>
    <n v="11"/>
    <x v="10"/>
    <n v="11"/>
    <n v="77"/>
    <s v="Digital Wallet"/>
    <x v="1"/>
    <x v="1"/>
    <x v="2"/>
    <x v="942"/>
    <b v="0"/>
  </r>
  <r>
    <s v="TXN_6176210"/>
    <s v="CUST_17"/>
    <x v="3"/>
    <x v="104"/>
    <n v="32"/>
    <x v="10"/>
    <n v="32"/>
    <n v="224"/>
    <s v="Cash"/>
    <x v="0"/>
    <x v="0"/>
    <x v="8"/>
    <x v="573"/>
    <s v="UNKNOWN"/>
  </r>
  <r>
    <s v="TXN_6176256"/>
    <s v="CUST_19"/>
    <x v="3"/>
    <x v="104"/>
    <n v="32"/>
    <x v="7"/>
    <n v="32"/>
    <n v="128"/>
    <s v="Digital Wallet"/>
    <x v="0"/>
    <x v="2"/>
    <x v="4"/>
    <x v="770"/>
    <s v="UNKNOWN"/>
  </r>
  <r>
    <s v="TXN_6177742"/>
    <s v="CUST_07"/>
    <x v="0"/>
    <x v="0"/>
    <n v="11"/>
    <x v="4"/>
    <n v="11"/>
    <n v="66"/>
    <s v="Digital Wallet"/>
    <x v="1"/>
    <x v="0"/>
    <x v="10"/>
    <x v="1062"/>
    <b v="0"/>
  </r>
  <r>
    <s v="TXN_6178045"/>
    <s v="CUST_06"/>
    <x v="0"/>
    <x v="162"/>
    <n v="12.5"/>
    <x v="5"/>
    <n v="12.5"/>
    <n v="12.5"/>
    <s v="Credit Card"/>
    <x v="1"/>
    <x v="0"/>
    <x v="8"/>
    <x v="504"/>
    <b v="0"/>
  </r>
  <r>
    <s v="TXN_6179212"/>
    <s v="CUST_05"/>
    <x v="3"/>
    <x v="9"/>
    <n v="29"/>
    <x v="2"/>
    <n v="29"/>
    <n v="87"/>
    <s v="Digital Wallet"/>
    <x v="1"/>
    <x v="1"/>
    <x v="10"/>
    <x v="727"/>
    <b v="0"/>
  </r>
  <r>
    <s v="TXN_6179500"/>
    <s v="CUST_02"/>
    <x v="6"/>
    <x v="34"/>
    <n v="15.5"/>
    <x v="7"/>
    <n v="15.5"/>
    <n v="62"/>
    <s v="Credit Card"/>
    <x v="0"/>
    <x v="1"/>
    <x v="9"/>
    <x v="584"/>
    <b v="0"/>
  </r>
  <r>
    <s v="TXN_6179719"/>
    <s v="CUST_08"/>
    <x v="2"/>
    <x v="6"/>
    <n v="12.5"/>
    <x v="7"/>
    <n v="12.5"/>
    <n v="50"/>
    <s v="Digital Wallet"/>
    <x v="0"/>
    <x v="1"/>
    <x v="1"/>
    <x v="726"/>
    <b v="0"/>
  </r>
  <r>
    <s v="TXN_6179863"/>
    <s v="CUST_02"/>
    <x v="6"/>
    <x v="6"/>
    <n v="0"/>
    <x v="3"/>
    <n v="0"/>
    <n v="0"/>
    <s v="Credit Card"/>
    <x v="0"/>
    <x v="2"/>
    <x v="0"/>
    <x v="619"/>
    <s v="UNKNOWN"/>
  </r>
  <r>
    <s v="TXN_6181011"/>
    <s v="CUST_24"/>
    <x v="3"/>
    <x v="9"/>
    <n v="29"/>
    <x v="6"/>
    <n v="29"/>
    <n v="232"/>
    <s v="Digital Wallet"/>
    <x v="1"/>
    <x v="1"/>
    <x v="4"/>
    <x v="705"/>
    <b v="0"/>
  </r>
  <r>
    <s v="TXN_6181532"/>
    <s v="CUST_14"/>
    <x v="0"/>
    <x v="155"/>
    <n v="27.5"/>
    <x v="7"/>
    <n v="27.5"/>
    <n v="110"/>
    <s v="Digital Wallet"/>
    <x v="0"/>
    <x v="2"/>
    <x v="4"/>
    <x v="82"/>
    <b v="0"/>
  </r>
  <r>
    <s v="TXN_6182374"/>
    <s v="CUST_04"/>
    <x v="1"/>
    <x v="176"/>
    <n v="38"/>
    <x v="0"/>
    <n v="38"/>
    <n v="190"/>
    <s v="Cash"/>
    <x v="0"/>
    <x v="0"/>
    <x v="1"/>
    <x v="172"/>
    <s v="UNKNOWN"/>
  </r>
  <r>
    <s v="TXN_6182431"/>
    <s v="CUST_07"/>
    <x v="3"/>
    <x v="65"/>
    <n v="5"/>
    <x v="1"/>
    <n v="5"/>
    <n v="45"/>
    <s v="Digital Wallet"/>
    <x v="1"/>
    <x v="0"/>
    <x v="1"/>
    <x v="755"/>
    <b v="1"/>
  </r>
  <r>
    <s v="TXN_6183279"/>
    <s v="CUST_06"/>
    <x v="0"/>
    <x v="64"/>
    <n v="20"/>
    <x v="7"/>
    <n v="20"/>
    <n v="80"/>
    <s v="Credit Card"/>
    <x v="1"/>
    <x v="0"/>
    <x v="5"/>
    <x v="685"/>
    <b v="1"/>
  </r>
  <r>
    <s v="TXN_6184133"/>
    <s v="CUST_21"/>
    <x v="4"/>
    <x v="8"/>
    <n v="15.5"/>
    <x v="6"/>
    <n v="15.5"/>
    <n v="124"/>
    <s v="Digital Wallet"/>
    <x v="0"/>
    <x v="0"/>
    <x v="7"/>
    <x v="852"/>
    <b v="0"/>
  </r>
  <r>
    <s v="TXN_6185003"/>
    <s v="CUST_20"/>
    <x v="4"/>
    <x v="105"/>
    <n v="38"/>
    <x v="6"/>
    <n v="38"/>
    <n v="304"/>
    <s v="Digital Wallet"/>
    <x v="0"/>
    <x v="2"/>
    <x v="9"/>
    <x v="971"/>
    <b v="1"/>
  </r>
  <r>
    <s v="TXN_6185500"/>
    <s v="CUST_22"/>
    <x v="2"/>
    <x v="86"/>
    <n v="23"/>
    <x v="10"/>
    <n v="23"/>
    <n v="161"/>
    <s v="Cash"/>
    <x v="0"/>
    <x v="0"/>
    <x v="9"/>
    <x v="1000"/>
    <b v="1"/>
  </r>
  <r>
    <s v="TXN_6185567"/>
    <s v="CUST_11"/>
    <x v="1"/>
    <x v="2"/>
    <n v="11"/>
    <x v="7"/>
    <n v="11"/>
    <n v="44"/>
    <s v="Digital Wallet"/>
    <x v="1"/>
    <x v="0"/>
    <x v="11"/>
    <x v="1032"/>
    <b v="1"/>
  </r>
  <r>
    <s v="TXN_6185568"/>
    <s v="CUST_01"/>
    <x v="1"/>
    <x v="72"/>
    <n v="8"/>
    <x v="8"/>
    <n v="8"/>
    <n v="80"/>
    <s v="Cash"/>
    <x v="0"/>
    <x v="0"/>
    <x v="5"/>
    <x v="841"/>
    <s v="UNKNOWN"/>
  </r>
  <r>
    <s v="TXN_6186202"/>
    <s v="CUST_14"/>
    <x v="7"/>
    <x v="6"/>
    <n v="0"/>
    <x v="3"/>
    <n v="0"/>
    <n v="0"/>
    <s v="Digital Wallet"/>
    <x v="0"/>
    <x v="2"/>
    <x v="8"/>
    <x v="994"/>
    <s v="UNKNOWN"/>
  </r>
  <r>
    <s v="TXN_6186500"/>
    <s v="CUST_21"/>
    <x v="0"/>
    <x v="95"/>
    <n v="36.5"/>
    <x v="1"/>
    <n v="36.5"/>
    <n v="328.5"/>
    <s v="Cash"/>
    <x v="1"/>
    <x v="2"/>
    <x v="11"/>
    <x v="1021"/>
    <b v="0"/>
  </r>
  <r>
    <s v="TXN_6187461"/>
    <s v="CUST_14"/>
    <x v="0"/>
    <x v="17"/>
    <n v="23"/>
    <x v="2"/>
    <n v="23"/>
    <n v="69"/>
    <s v="Cash"/>
    <x v="1"/>
    <x v="2"/>
    <x v="1"/>
    <x v="1012"/>
    <s v="UNKNOWN"/>
  </r>
  <r>
    <s v="TXN_6187845"/>
    <s v="CUST_21"/>
    <x v="2"/>
    <x v="78"/>
    <n v="12.5"/>
    <x v="2"/>
    <n v="12.5"/>
    <n v="37.5"/>
    <s v="Digital Wallet"/>
    <x v="0"/>
    <x v="2"/>
    <x v="11"/>
    <x v="24"/>
    <b v="1"/>
  </r>
  <r>
    <s v="TXN_6187949"/>
    <s v="CUST_18"/>
    <x v="6"/>
    <x v="187"/>
    <n v="20"/>
    <x v="2"/>
    <n v="20"/>
    <n v="60"/>
    <s v="Credit Card"/>
    <x v="1"/>
    <x v="2"/>
    <x v="3"/>
    <x v="445"/>
    <s v="UNKNOWN"/>
  </r>
  <r>
    <s v="TXN_6188459"/>
    <s v="CUST_16"/>
    <x v="1"/>
    <x v="176"/>
    <n v="38"/>
    <x v="7"/>
    <n v="38"/>
    <n v="152"/>
    <s v="Digital Wallet"/>
    <x v="0"/>
    <x v="2"/>
    <x v="2"/>
    <x v="710"/>
    <s v="UNKNOWN"/>
  </r>
  <r>
    <s v="TXN_6188649"/>
    <s v="CUST_01"/>
    <x v="4"/>
    <x v="74"/>
    <n v="17"/>
    <x v="10"/>
    <n v="17"/>
    <n v="119"/>
    <s v="Cash"/>
    <x v="0"/>
    <x v="0"/>
    <x v="0"/>
    <x v="198"/>
    <s v="UNKNOWN"/>
  </r>
  <r>
    <s v="TXN_6188727"/>
    <s v="CUST_16"/>
    <x v="2"/>
    <x v="126"/>
    <n v="5"/>
    <x v="4"/>
    <n v="5"/>
    <n v="30"/>
    <s v="Cash"/>
    <x v="1"/>
    <x v="3"/>
    <x v="10"/>
    <x v="433"/>
    <b v="0"/>
  </r>
  <r>
    <s v="TXN_6189191"/>
    <s v="CUST_10"/>
    <x v="7"/>
    <x v="63"/>
    <n v="20"/>
    <x v="9"/>
    <n v="20"/>
    <n v="40"/>
    <s v="Cash"/>
    <x v="0"/>
    <x v="1"/>
    <x v="1"/>
    <x v="138"/>
    <s v="UNKNOWN"/>
  </r>
  <r>
    <s v="TXN_6189225"/>
    <s v="CUST_09"/>
    <x v="3"/>
    <x v="56"/>
    <n v="15.5"/>
    <x v="7"/>
    <n v="15.5"/>
    <n v="62"/>
    <s v="Digital Wallet"/>
    <x v="0"/>
    <x v="2"/>
    <x v="9"/>
    <x v="516"/>
    <b v="1"/>
  </r>
  <r>
    <s v="TXN_6189337"/>
    <s v="CUST_04"/>
    <x v="3"/>
    <x v="185"/>
    <n v="30.5"/>
    <x v="0"/>
    <n v="30.5"/>
    <n v="152.5"/>
    <s v="Cash"/>
    <x v="0"/>
    <x v="2"/>
    <x v="3"/>
    <x v="809"/>
    <s v="UNKNOWN"/>
  </r>
  <r>
    <s v="TXN_6190160"/>
    <s v="CUST_05"/>
    <x v="6"/>
    <x v="96"/>
    <n v="12.5"/>
    <x v="9"/>
    <n v="12.5"/>
    <n v="25"/>
    <s v="Credit Card"/>
    <x v="0"/>
    <x v="2"/>
    <x v="9"/>
    <x v="268"/>
    <b v="1"/>
  </r>
  <r>
    <s v="TXN_6191176"/>
    <s v="CUST_16"/>
    <x v="2"/>
    <x v="177"/>
    <n v="26"/>
    <x v="5"/>
    <n v="26"/>
    <n v="26"/>
    <s v="Digital Wallet"/>
    <x v="1"/>
    <x v="0"/>
    <x v="0"/>
    <x v="484"/>
    <b v="0"/>
  </r>
  <r>
    <s v="TXN_6192129"/>
    <s v="CUST_10"/>
    <x v="7"/>
    <x v="88"/>
    <n v="24.5"/>
    <x v="8"/>
    <n v="24.5"/>
    <n v="245"/>
    <s v="Cash"/>
    <x v="1"/>
    <x v="0"/>
    <x v="1"/>
    <x v="321"/>
    <b v="1"/>
  </r>
  <r>
    <s v="TXN_6192944"/>
    <s v="CUST_19"/>
    <x v="4"/>
    <x v="103"/>
    <n v="33.5"/>
    <x v="6"/>
    <n v="33.5"/>
    <n v="268"/>
    <s v="Digital Wallet"/>
    <x v="0"/>
    <x v="3"/>
    <x v="10"/>
    <x v="129"/>
    <b v="0"/>
  </r>
  <r>
    <s v="TXN_6193647"/>
    <s v="CUST_14"/>
    <x v="4"/>
    <x v="74"/>
    <n v="17"/>
    <x v="8"/>
    <n v="17"/>
    <n v="170"/>
    <s v="Digital Wallet"/>
    <x v="1"/>
    <x v="1"/>
    <x v="9"/>
    <x v="570"/>
    <b v="1"/>
  </r>
  <r>
    <s v="TXN_6194378"/>
    <s v="CUST_13"/>
    <x v="7"/>
    <x v="77"/>
    <n v="12.5"/>
    <x v="8"/>
    <n v="12.5"/>
    <n v="125"/>
    <s v="Credit Card"/>
    <x v="1"/>
    <x v="1"/>
    <x v="6"/>
    <x v="101"/>
    <s v="UNKNOWN"/>
  </r>
  <r>
    <s v="TXN_6195024"/>
    <s v="CUST_13"/>
    <x v="5"/>
    <x v="35"/>
    <n v="33.5"/>
    <x v="0"/>
    <n v="33.5"/>
    <n v="167.5"/>
    <s v="Cash"/>
    <x v="1"/>
    <x v="0"/>
    <x v="6"/>
    <x v="522"/>
    <b v="0"/>
  </r>
  <r>
    <s v="TXN_6195176"/>
    <s v="CUST_08"/>
    <x v="5"/>
    <x v="11"/>
    <n v="6.5"/>
    <x v="2"/>
    <n v="6.5"/>
    <n v="19.5"/>
    <s v="Cash"/>
    <x v="0"/>
    <x v="2"/>
    <x v="9"/>
    <x v="923"/>
    <b v="0"/>
  </r>
  <r>
    <s v="TXN_6195298"/>
    <s v="CUST_14"/>
    <x v="1"/>
    <x v="157"/>
    <n v="41"/>
    <x v="10"/>
    <n v="41"/>
    <n v="287"/>
    <s v="Credit Card"/>
    <x v="0"/>
    <x v="2"/>
    <x v="5"/>
    <x v="482"/>
    <s v="UNKNOWN"/>
  </r>
  <r>
    <s v="TXN_6195779"/>
    <s v="CUST_14"/>
    <x v="6"/>
    <x v="15"/>
    <n v="26"/>
    <x v="2"/>
    <n v="26"/>
    <n v="78"/>
    <s v="Credit Card"/>
    <x v="1"/>
    <x v="2"/>
    <x v="0"/>
    <x v="8"/>
    <s v="UNKNOWN"/>
  </r>
  <r>
    <s v="TXN_6196135"/>
    <s v="CUST_05"/>
    <x v="4"/>
    <x v="82"/>
    <n v="32"/>
    <x v="9"/>
    <n v="32"/>
    <n v="64"/>
    <s v="Digital Wallet"/>
    <x v="1"/>
    <x v="2"/>
    <x v="11"/>
    <x v="220"/>
    <s v="UNKNOWN"/>
  </r>
  <r>
    <s v="TXN_6197590"/>
    <s v="CUST_10"/>
    <x v="5"/>
    <x v="6"/>
    <n v="21.5"/>
    <x v="10"/>
    <n v="21.5"/>
    <n v="150.5"/>
    <s v="Credit Card"/>
    <x v="1"/>
    <x v="1"/>
    <x v="6"/>
    <x v="558"/>
    <b v="1"/>
  </r>
  <r>
    <s v="TXN_6198629"/>
    <s v="CUST_15"/>
    <x v="2"/>
    <x v="6"/>
    <n v="14"/>
    <x v="9"/>
    <n v="14"/>
    <n v="28"/>
    <s v="Digital Wallet"/>
    <x v="1"/>
    <x v="2"/>
    <x v="0"/>
    <x v="514"/>
    <s v="UNKNOWN"/>
  </r>
  <r>
    <s v="TXN_6199720"/>
    <s v="CUST_24"/>
    <x v="3"/>
    <x v="55"/>
    <n v="8"/>
    <x v="9"/>
    <n v="8"/>
    <n v="16"/>
    <s v="Cash"/>
    <x v="1"/>
    <x v="0"/>
    <x v="11"/>
    <x v="966"/>
    <s v="UNKNOWN"/>
  </r>
  <r>
    <s v="TXN_6200475"/>
    <s v="CUST_14"/>
    <x v="4"/>
    <x v="7"/>
    <n v="21.5"/>
    <x v="4"/>
    <n v="21.5"/>
    <n v="129"/>
    <s v="Cash"/>
    <x v="0"/>
    <x v="0"/>
    <x v="7"/>
    <x v="441"/>
    <b v="1"/>
  </r>
  <r>
    <s v="TXN_6202481"/>
    <s v="CUST_14"/>
    <x v="0"/>
    <x v="22"/>
    <n v="35"/>
    <x v="0"/>
    <n v="35"/>
    <n v="175"/>
    <s v="Credit Card"/>
    <x v="1"/>
    <x v="2"/>
    <x v="1"/>
    <x v="541"/>
    <b v="1"/>
  </r>
  <r>
    <s v="TXN_6203082"/>
    <s v="CUST_16"/>
    <x v="2"/>
    <x v="177"/>
    <n v="26"/>
    <x v="8"/>
    <n v="26"/>
    <n v="260"/>
    <s v="Cash"/>
    <x v="0"/>
    <x v="0"/>
    <x v="10"/>
    <x v="415"/>
    <s v="UNKNOWN"/>
  </r>
  <r>
    <s v="TXN_6203639"/>
    <s v="CUST_11"/>
    <x v="5"/>
    <x v="136"/>
    <n v="32"/>
    <x v="0"/>
    <n v="32"/>
    <n v="160"/>
    <s v="Digital Wallet"/>
    <x v="1"/>
    <x v="1"/>
    <x v="9"/>
    <x v="797"/>
    <s v="UNKNOWN"/>
  </r>
  <r>
    <s v="TXN_6204154"/>
    <s v="CUST_18"/>
    <x v="4"/>
    <x v="82"/>
    <n v="32"/>
    <x v="8"/>
    <n v="32"/>
    <n v="320"/>
    <s v="Digital Wallet"/>
    <x v="0"/>
    <x v="1"/>
    <x v="1"/>
    <x v="11"/>
    <b v="1"/>
  </r>
  <r>
    <s v="TXN_6204232"/>
    <s v="CUST_10"/>
    <x v="2"/>
    <x v="21"/>
    <n v="8"/>
    <x v="4"/>
    <n v="8"/>
    <n v="48"/>
    <s v="Cash"/>
    <x v="1"/>
    <x v="2"/>
    <x v="11"/>
    <x v="166"/>
    <s v="UNKNOWN"/>
  </r>
  <r>
    <s v="TXN_6204485"/>
    <s v="CUST_08"/>
    <x v="5"/>
    <x v="47"/>
    <n v="15.5"/>
    <x v="10"/>
    <n v="15.5"/>
    <n v="108.5"/>
    <s v="Credit Card"/>
    <x v="1"/>
    <x v="1"/>
    <x v="5"/>
    <x v="875"/>
    <s v="UNKNOWN"/>
  </r>
  <r>
    <s v="TXN_6205992"/>
    <s v="CUST_11"/>
    <x v="5"/>
    <x v="47"/>
    <n v="15.5"/>
    <x v="4"/>
    <n v="15.5"/>
    <n v="93"/>
    <s v="Credit Card"/>
    <x v="0"/>
    <x v="2"/>
    <x v="11"/>
    <x v="147"/>
    <s v="UNKNOWN"/>
  </r>
  <r>
    <s v="TXN_6206009"/>
    <s v="CUST_21"/>
    <x v="2"/>
    <x v="6"/>
    <n v="0"/>
    <x v="3"/>
    <n v="0"/>
    <n v="0"/>
    <s v="Credit Card"/>
    <x v="0"/>
    <x v="1"/>
    <x v="6"/>
    <x v="134"/>
    <b v="1"/>
  </r>
  <r>
    <s v="TXN_6206996"/>
    <s v="CUST_23"/>
    <x v="2"/>
    <x v="6"/>
    <n v="0"/>
    <x v="3"/>
    <n v="0"/>
    <n v="0"/>
    <s v="Credit Card"/>
    <x v="1"/>
    <x v="1"/>
    <x v="10"/>
    <x v="985"/>
    <b v="0"/>
  </r>
  <r>
    <s v="TXN_6207746"/>
    <s v="CUST_23"/>
    <x v="7"/>
    <x v="124"/>
    <n v="21.5"/>
    <x v="10"/>
    <n v="21.5"/>
    <n v="150.5"/>
    <s v="Cash"/>
    <x v="0"/>
    <x v="0"/>
    <x v="1"/>
    <x v="751"/>
    <b v="1"/>
  </r>
  <r>
    <s v="TXN_6207869"/>
    <s v="CUST_08"/>
    <x v="7"/>
    <x v="63"/>
    <n v="20"/>
    <x v="6"/>
    <n v="20"/>
    <n v="160"/>
    <s v="Credit Card"/>
    <x v="1"/>
    <x v="2"/>
    <x v="0"/>
    <x v="233"/>
    <s v="UNKNOWN"/>
  </r>
  <r>
    <s v="TXN_6208291"/>
    <s v="CUST_12"/>
    <x v="1"/>
    <x v="48"/>
    <n v="26"/>
    <x v="1"/>
    <n v="26"/>
    <n v="234"/>
    <s v="Credit Card"/>
    <x v="1"/>
    <x v="2"/>
    <x v="1"/>
    <x v="383"/>
    <b v="0"/>
  </r>
  <r>
    <s v="TXN_6209236"/>
    <s v="CUST_14"/>
    <x v="1"/>
    <x v="85"/>
    <n v="20"/>
    <x v="5"/>
    <n v="20"/>
    <n v="20"/>
    <s v="Credit Card"/>
    <x v="0"/>
    <x v="2"/>
    <x v="6"/>
    <x v="659"/>
    <s v="UNKNOWN"/>
  </r>
  <r>
    <s v="TXN_6209928"/>
    <s v="CUST_05"/>
    <x v="5"/>
    <x v="71"/>
    <n v="14"/>
    <x v="8"/>
    <n v="14"/>
    <n v="140"/>
    <s v="Cash"/>
    <x v="0"/>
    <x v="2"/>
    <x v="0"/>
    <x v="1046"/>
    <s v="UNKNOWN"/>
  </r>
  <r>
    <s v="TXN_6211037"/>
    <s v="CUST_20"/>
    <x v="7"/>
    <x v="6"/>
    <n v="9.5"/>
    <x v="10"/>
    <n v="9.5"/>
    <n v="66.5"/>
    <s v="Digital Wallet"/>
    <x v="0"/>
    <x v="0"/>
    <x v="11"/>
    <x v="974"/>
    <b v="0"/>
  </r>
  <r>
    <s v="TXN_6212454"/>
    <s v="CUST_17"/>
    <x v="2"/>
    <x v="86"/>
    <n v="23"/>
    <x v="0"/>
    <n v="23"/>
    <n v="115"/>
    <s v="Cash"/>
    <x v="0"/>
    <x v="0"/>
    <x v="2"/>
    <x v="956"/>
    <b v="1"/>
  </r>
  <r>
    <s v="TXN_6213133"/>
    <s v="CUST_08"/>
    <x v="3"/>
    <x v="158"/>
    <n v="33.5"/>
    <x v="0"/>
    <n v="33.5"/>
    <n v="167.5"/>
    <s v="Digital Wallet"/>
    <x v="1"/>
    <x v="1"/>
    <x v="1"/>
    <x v="743"/>
    <b v="0"/>
  </r>
  <r>
    <s v="TXN_6213892"/>
    <s v="CUST_12"/>
    <x v="0"/>
    <x v="76"/>
    <n v="33.5"/>
    <x v="6"/>
    <n v="33.5"/>
    <n v="268"/>
    <s v="Cash"/>
    <x v="0"/>
    <x v="1"/>
    <x v="4"/>
    <x v="587"/>
    <b v="1"/>
  </r>
  <r>
    <s v="TXN_6213919"/>
    <s v="CUST_20"/>
    <x v="3"/>
    <x v="65"/>
    <n v="5"/>
    <x v="2"/>
    <n v="5"/>
    <n v="15"/>
    <s v="Digital Wallet"/>
    <x v="1"/>
    <x v="1"/>
    <x v="1"/>
    <x v="437"/>
    <s v="UNKNOWN"/>
  </r>
  <r>
    <s v="TXN_6214485"/>
    <s v="CUST_13"/>
    <x v="2"/>
    <x v="92"/>
    <n v="38"/>
    <x v="6"/>
    <n v="38"/>
    <n v="304"/>
    <s v="Cash"/>
    <x v="1"/>
    <x v="2"/>
    <x v="5"/>
    <x v="286"/>
    <b v="0"/>
  </r>
  <r>
    <s v="TXN_6215665"/>
    <s v="CUST_22"/>
    <x v="5"/>
    <x v="171"/>
    <n v="38"/>
    <x v="5"/>
    <n v="38"/>
    <n v="38"/>
    <s v="Digital Wallet"/>
    <x v="1"/>
    <x v="2"/>
    <x v="9"/>
    <x v="839"/>
    <b v="0"/>
  </r>
  <r>
    <s v="TXN_6215670"/>
    <s v="CUST_19"/>
    <x v="7"/>
    <x v="42"/>
    <n v="29"/>
    <x v="6"/>
    <n v="29"/>
    <n v="232"/>
    <s v="Digital Wallet"/>
    <x v="1"/>
    <x v="2"/>
    <x v="5"/>
    <x v="767"/>
    <b v="1"/>
  </r>
  <r>
    <s v="TXN_6216918"/>
    <s v="CUST_20"/>
    <x v="7"/>
    <x v="81"/>
    <n v="36.5"/>
    <x v="6"/>
    <n v="36.5"/>
    <n v="292"/>
    <s v="Cash"/>
    <x v="0"/>
    <x v="1"/>
    <x v="11"/>
    <x v="206"/>
    <b v="1"/>
  </r>
  <r>
    <s v="TXN_6217772"/>
    <s v="CUST_20"/>
    <x v="3"/>
    <x v="133"/>
    <n v="11"/>
    <x v="0"/>
    <n v="11"/>
    <n v="55"/>
    <s v="Credit Card"/>
    <x v="1"/>
    <x v="0"/>
    <x v="1"/>
    <x v="183"/>
    <b v="1"/>
  </r>
  <r>
    <s v="TXN_6218354"/>
    <s v="CUST_08"/>
    <x v="0"/>
    <x v="25"/>
    <n v="29"/>
    <x v="7"/>
    <n v="29"/>
    <n v="116"/>
    <s v="Digital Wallet"/>
    <x v="0"/>
    <x v="2"/>
    <x v="10"/>
    <x v="100"/>
    <s v="UNKNOWN"/>
  </r>
  <r>
    <s v="TXN_6218720"/>
    <s v="CUST_20"/>
    <x v="5"/>
    <x v="71"/>
    <n v="14"/>
    <x v="6"/>
    <n v="14"/>
    <n v="112"/>
    <s v="Digital Wallet"/>
    <x v="0"/>
    <x v="2"/>
    <x v="9"/>
    <x v="339"/>
    <s v="UNKNOWN"/>
  </r>
  <r>
    <s v="TXN_6218723"/>
    <s v="CUST_15"/>
    <x v="5"/>
    <x v="101"/>
    <n v="20"/>
    <x v="1"/>
    <n v="20"/>
    <n v="180"/>
    <s v="Credit Card"/>
    <x v="1"/>
    <x v="1"/>
    <x v="3"/>
    <x v="560"/>
    <b v="1"/>
  </r>
  <r>
    <s v="TXN_6219185"/>
    <s v="CUST_10"/>
    <x v="7"/>
    <x v="98"/>
    <n v="14"/>
    <x v="4"/>
    <n v="14"/>
    <n v="84"/>
    <s v="Cash"/>
    <x v="0"/>
    <x v="1"/>
    <x v="5"/>
    <x v="6"/>
    <b v="0"/>
  </r>
  <r>
    <s v="TXN_6219786"/>
    <s v="CUST_08"/>
    <x v="4"/>
    <x v="166"/>
    <n v="41"/>
    <x v="8"/>
    <n v="41"/>
    <n v="410"/>
    <s v="Digital Wallet"/>
    <x v="1"/>
    <x v="1"/>
    <x v="4"/>
    <x v="290"/>
    <s v="UNKNOWN"/>
  </r>
  <r>
    <s v="TXN_6220248"/>
    <s v="CUST_11"/>
    <x v="1"/>
    <x v="135"/>
    <n v="18.5"/>
    <x v="1"/>
    <n v="18.5"/>
    <n v="166.5"/>
    <s v="Credit Card"/>
    <x v="1"/>
    <x v="2"/>
    <x v="2"/>
    <x v="103"/>
    <b v="0"/>
  </r>
  <r>
    <s v="TXN_6220253"/>
    <s v="CUST_08"/>
    <x v="7"/>
    <x v="118"/>
    <n v="33.5"/>
    <x v="4"/>
    <n v="33.5"/>
    <n v="201"/>
    <s v="Cash"/>
    <x v="1"/>
    <x v="0"/>
    <x v="2"/>
    <x v="859"/>
    <s v="UNKNOWN"/>
  </r>
  <r>
    <s v="TXN_6220862"/>
    <s v="CUST_21"/>
    <x v="4"/>
    <x v="29"/>
    <n v="12.5"/>
    <x v="7"/>
    <n v="12.5"/>
    <n v="50"/>
    <s v="Cash"/>
    <x v="0"/>
    <x v="2"/>
    <x v="2"/>
    <x v="592"/>
    <s v="UNKNOWN"/>
  </r>
  <r>
    <s v="TXN_6223608"/>
    <s v="CUST_02"/>
    <x v="4"/>
    <x v="105"/>
    <n v="38"/>
    <x v="2"/>
    <n v="38"/>
    <n v="114"/>
    <s v="Cash"/>
    <x v="0"/>
    <x v="0"/>
    <x v="0"/>
    <x v="883"/>
    <s v="UNKNOWN"/>
  </r>
  <r>
    <s v="TXN_6223914"/>
    <s v="CUST_21"/>
    <x v="1"/>
    <x v="62"/>
    <n v="27.5"/>
    <x v="7"/>
    <n v="27.5"/>
    <n v="110"/>
    <s v="Credit Card"/>
    <x v="0"/>
    <x v="0"/>
    <x v="6"/>
    <x v="215"/>
    <s v="UNKNOWN"/>
  </r>
  <r>
    <s v="TXN_6224018"/>
    <s v="CUST_09"/>
    <x v="0"/>
    <x v="22"/>
    <n v="35"/>
    <x v="6"/>
    <n v="35"/>
    <n v="280"/>
    <s v="Credit Card"/>
    <x v="1"/>
    <x v="2"/>
    <x v="6"/>
    <x v="1060"/>
    <b v="1"/>
  </r>
  <r>
    <s v="TXN_6224076"/>
    <s v="CUST_08"/>
    <x v="4"/>
    <x v="148"/>
    <n v="36.5"/>
    <x v="9"/>
    <n v="36.5"/>
    <n v="73"/>
    <s v="Digital Wallet"/>
    <x v="0"/>
    <x v="0"/>
    <x v="10"/>
    <x v="1001"/>
    <b v="1"/>
  </r>
  <r>
    <s v="TXN_6226129"/>
    <s v="CUST_24"/>
    <x v="2"/>
    <x v="4"/>
    <n v="14"/>
    <x v="2"/>
    <n v="14"/>
    <n v="42"/>
    <s v="Digital Wallet"/>
    <x v="0"/>
    <x v="1"/>
    <x v="11"/>
    <x v="725"/>
    <b v="1"/>
  </r>
  <r>
    <s v="TXN_6227305"/>
    <s v="CUST_22"/>
    <x v="5"/>
    <x v="6"/>
    <n v="0"/>
    <x v="3"/>
    <n v="0"/>
    <n v="0"/>
    <s v="Digital Wallet"/>
    <x v="1"/>
    <x v="1"/>
    <x v="10"/>
    <x v="985"/>
    <b v="1"/>
  </r>
  <r>
    <s v="TXN_6229221"/>
    <s v="CUST_10"/>
    <x v="7"/>
    <x v="70"/>
    <n v="6.5"/>
    <x v="10"/>
    <n v="6.5"/>
    <n v="45.5"/>
    <s v="Digital Wallet"/>
    <x v="1"/>
    <x v="2"/>
    <x v="2"/>
    <x v="490"/>
    <s v="UNKNOWN"/>
  </r>
  <r>
    <s v="TXN_6229274"/>
    <s v="CUST_05"/>
    <x v="6"/>
    <x v="38"/>
    <n v="5"/>
    <x v="5"/>
    <n v="5"/>
    <n v="5"/>
    <s v="Cash"/>
    <x v="0"/>
    <x v="2"/>
    <x v="3"/>
    <x v="235"/>
    <b v="1"/>
  </r>
  <r>
    <s v="TXN_6229496"/>
    <s v="CUST_15"/>
    <x v="7"/>
    <x v="160"/>
    <n v="41"/>
    <x v="10"/>
    <n v="41"/>
    <n v="287"/>
    <s v="Digital Wallet"/>
    <x v="0"/>
    <x v="0"/>
    <x v="1"/>
    <x v="701"/>
    <b v="0"/>
  </r>
  <r>
    <s v="TXN_6229504"/>
    <s v="CUST_07"/>
    <x v="0"/>
    <x v="123"/>
    <n v="30.5"/>
    <x v="2"/>
    <n v="30.5"/>
    <n v="91.5"/>
    <s v="Cash"/>
    <x v="1"/>
    <x v="0"/>
    <x v="6"/>
    <x v="1067"/>
    <s v="UNKNOWN"/>
  </r>
  <r>
    <s v="TXN_6229786"/>
    <s v="CUST_04"/>
    <x v="0"/>
    <x v="123"/>
    <n v="30.5"/>
    <x v="9"/>
    <n v="30.5"/>
    <n v="61"/>
    <s v="Cash"/>
    <x v="0"/>
    <x v="1"/>
    <x v="10"/>
    <x v="519"/>
    <b v="0"/>
  </r>
  <r>
    <s v="TXN_6231583"/>
    <s v="CUST_19"/>
    <x v="0"/>
    <x v="17"/>
    <n v="23"/>
    <x v="10"/>
    <n v="23"/>
    <n v="161"/>
    <s v="Cash"/>
    <x v="1"/>
    <x v="1"/>
    <x v="1"/>
    <x v="726"/>
    <s v="UNKNOWN"/>
  </r>
  <r>
    <s v="TXN_6231912"/>
    <s v="CUST_05"/>
    <x v="2"/>
    <x v="115"/>
    <n v="33.5"/>
    <x v="0"/>
    <n v="33.5"/>
    <n v="167.5"/>
    <s v="Cash"/>
    <x v="0"/>
    <x v="0"/>
    <x v="5"/>
    <x v="1034"/>
    <b v="1"/>
  </r>
  <r>
    <s v="TXN_6233251"/>
    <s v="CUST_08"/>
    <x v="1"/>
    <x v="146"/>
    <n v="36.5"/>
    <x v="9"/>
    <n v="36.5"/>
    <n v="73"/>
    <s v="Digital Wallet"/>
    <x v="1"/>
    <x v="0"/>
    <x v="7"/>
    <x v="902"/>
    <b v="1"/>
  </r>
  <r>
    <s v="TXN_6233472"/>
    <s v="CUST_13"/>
    <x v="7"/>
    <x v="42"/>
    <n v="29"/>
    <x v="5"/>
    <n v="29"/>
    <n v="29"/>
    <s v="Cash"/>
    <x v="1"/>
    <x v="2"/>
    <x v="8"/>
    <x v="397"/>
    <s v="UNKNOWN"/>
  </r>
  <r>
    <s v="TXN_6233782"/>
    <s v="CUST_14"/>
    <x v="6"/>
    <x v="6"/>
    <n v="0"/>
    <x v="3"/>
    <n v="0"/>
    <n v="0"/>
    <s v="Digital Wallet"/>
    <x v="1"/>
    <x v="1"/>
    <x v="8"/>
    <x v="563"/>
    <b v="1"/>
  </r>
  <r>
    <s v="TXN_6234282"/>
    <s v="CUST_20"/>
    <x v="3"/>
    <x v="104"/>
    <n v="32"/>
    <x v="1"/>
    <n v="32"/>
    <n v="288"/>
    <s v="Digital Wallet"/>
    <x v="1"/>
    <x v="0"/>
    <x v="5"/>
    <x v="588"/>
    <b v="0"/>
  </r>
  <r>
    <s v="TXN_6234785"/>
    <s v="CUST_10"/>
    <x v="3"/>
    <x v="55"/>
    <n v="8"/>
    <x v="4"/>
    <n v="8"/>
    <n v="48"/>
    <s v="Cash"/>
    <x v="1"/>
    <x v="0"/>
    <x v="0"/>
    <x v="144"/>
    <b v="0"/>
  </r>
  <r>
    <s v="TXN_6234812"/>
    <s v="CUST_06"/>
    <x v="2"/>
    <x v="4"/>
    <n v="14"/>
    <x v="4"/>
    <n v="14"/>
    <n v="84"/>
    <s v="Credit Card"/>
    <x v="0"/>
    <x v="0"/>
    <x v="4"/>
    <x v="1095"/>
    <b v="1"/>
  </r>
  <r>
    <s v="TXN_6237111"/>
    <s v="CUST_15"/>
    <x v="1"/>
    <x v="85"/>
    <n v="20"/>
    <x v="8"/>
    <n v="20"/>
    <n v="200"/>
    <s v="Digital Wallet"/>
    <x v="0"/>
    <x v="2"/>
    <x v="11"/>
    <x v="555"/>
    <s v="UNKNOWN"/>
  </r>
  <r>
    <s v="TXN_6237791"/>
    <s v="CUST_13"/>
    <x v="7"/>
    <x v="69"/>
    <n v="5"/>
    <x v="6"/>
    <n v="5"/>
    <n v="40"/>
    <s v="Credit Card"/>
    <x v="0"/>
    <x v="1"/>
    <x v="9"/>
    <x v="446"/>
    <s v="UNKNOWN"/>
  </r>
  <r>
    <s v="TXN_6237848"/>
    <s v="CUST_04"/>
    <x v="2"/>
    <x v="80"/>
    <n v="17"/>
    <x v="7"/>
    <n v="17"/>
    <n v="68"/>
    <s v="Credit Card"/>
    <x v="0"/>
    <x v="1"/>
    <x v="10"/>
    <x v="258"/>
    <b v="0"/>
  </r>
  <r>
    <s v="TXN_6237980"/>
    <s v="CUST_01"/>
    <x v="1"/>
    <x v="198"/>
    <n v="23"/>
    <x v="6"/>
    <n v="23"/>
    <n v="184"/>
    <s v="Cash"/>
    <x v="1"/>
    <x v="0"/>
    <x v="6"/>
    <x v="215"/>
    <b v="0"/>
  </r>
  <r>
    <s v="TXN_6237983"/>
    <s v="CUST_18"/>
    <x v="6"/>
    <x v="149"/>
    <n v="27.5"/>
    <x v="4"/>
    <n v="27.5"/>
    <n v="165"/>
    <s v="Cash"/>
    <x v="1"/>
    <x v="1"/>
    <x v="7"/>
    <x v="189"/>
    <b v="0"/>
  </r>
  <r>
    <s v="TXN_6239964"/>
    <s v="CUST_22"/>
    <x v="3"/>
    <x v="60"/>
    <n v="36.5"/>
    <x v="2"/>
    <n v="36.5"/>
    <n v="109.5"/>
    <s v="Credit Card"/>
    <x v="0"/>
    <x v="2"/>
    <x v="10"/>
    <x v="106"/>
    <b v="0"/>
  </r>
  <r>
    <s v="TXN_6241154"/>
    <s v="CUST_10"/>
    <x v="0"/>
    <x v="121"/>
    <n v="24.5"/>
    <x v="0"/>
    <n v="24.5"/>
    <n v="122.5"/>
    <s v="Cash"/>
    <x v="1"/>
    <x v="2"/>
    <x v="9"/>
    <x v="543"/>
    <b v="1"/>
  </r>
  <r>
    <s v="TXN_6241198"/>
    <s v="CUST_24"/>
    <x v="2"/>
    <x v="6"/>
    <n v="0"/>
    <x v="3"/>
    <n v="0"/>
    <n v="0"/>
    <s v="Credit Card"/>
    <x v="1"/>
    <x v="2"/>
    <x v="0"/>
    <x v="233"/>
    <b v="0"/>
  </r>
  <r>
    <s v="TXN_6241258"/>
    <s v="CUST_19"/>
    <x v="6"/>
    <x v="132"/>
    <n v="8"/>
    <x v="7"/>
    <n v="8"/>
    <n v="32"/>
    <s v="Credit Card"/>
    <x v="0"/>
    <x v="0"/>
    <x v="11"/>
    <x v="550"/>
    <b v="1"/>
  </r>
  <r>
    <s v="TXN_6243391"/>
    <s v="CUST_19"/>
    <x v="1"/>
    <x v="85"/>
    <n v="20"/>
    <x v="5"/>
    <n v="20"/>
    <n v="20"/>
    <s v="Cash"/>
    <x v="1"/>
    <x v="0"/>
    <x v="11"/>
    <x v="733"/>
    <b v="1"/>
  </r>
  <r>
    <s v="TXN_6243402"/>
    <s v="CUST_09"/>
    <x v="6"/>
    <x v="152"/>
    <n v="6.5"/>
    <x v="8"/>
    <n v="6.5"/>
    <n v="65"/>
    <s v="Credit Card"/>
    <x v="0"/>
    <x v="0"/>
    <x v="8"/>
    <x v="828"/>
    <s v="UNKNOWN"/>
  </r>
  <r>
    <s v="TXN_6246140"/>
    <s v="CUST_20"/>
    <x v="4"/>
    <x v="166"/>
    <n v="41"/>
    <x v="9"/>
    <n v="41"/>
    <n v="82"/>
    <s v="Credit Card"/>
    <x v="0"/>
    <x v="1"/>
    <x v="4"/>
    <x v="705"/>
    <s v="UNKNOWN"/>
  </r>
  <r>
    <s v="TXN_6247691"/>
    <s v="CUST_17"/>
    <x v="1"/>
    <x v="2"/>
    <n v="11"/>
    <x v="1"/>
    <n v="11"/>
    <n v="99"/>
    <s v="Digital Wallet"/>
    <x v="1"/>
    <x v="0"/>
    <x v="7"/>
    <x v="1091"/>
    <s v="UNKNOWN"/>
  </r>
  <r>
    <s v="TXN_6248356"/>
    <s v="CUST_14"/>
    <x v="4"/>
    <x v="105"/>
    <n v="38"/>
    <x v="2"/>
    <n v="38"/>
    <n v="114"/>
    <s v="Cash"/>
    <x v="0"/>
    <x v="0"/>
    <x v="0"/>
    <x v="1085"/>
    <s v="UNKNOWN"/>
  </r>
  <r>
    <s v="TXN_6249236"/>
    <s v="CUST_02"/>
    <x v="5"/>
    <x v="12"/>
    <n v="21.5"/>
    <x v="8"/>
    <n v="21.5"/>
    <n v="215"/>
    <s v="Digital Wallet"/>
    <x v="0"/>
    <x v="2"/>
    <x v="11"/>
    <x v="1021"/>
    <s v="UNKNOWN"/>
  </r>
  <r>
    <s v="TXN_6250088"/>
    <s v="CUST_10"/>
    <x v="5"/>
    <x v="11"/>
    <n v="6.5"/>
    <x v="9"/>
    <n v="6.5"/>
    <n v="13"/>
    <s v="Digital Wallet"/>
    <x v="0"/>
    <x v="1"/>
    <x v="6"/>
    <x v="47"/>
    <s v="UNKNOWN"/>
  </r>
  <r>
    <s v="TXN_6251701"/>
    <s v="CUST_07"/>
    <x v="0"/>
    <x v="6"/>
    <n v="0"/>
    <x v="3"/>
    <n v="0"/>
    <n v="0"/>
    <s v="Cash"/>
    <x v="1"/>
    <x v="0"/>
    <x v="9"/>
    <x v="892"/>
    <s v="UNKNOWN"/>
  </r>
  <r>
    <s v="TXN_6252321"/>
    <s v="CUST_03"/>
    <x v="6"/>
    <x v="38"/>
    <n v="5"/>
    <x v="8"/>
    <n v="5"/>
    <n v="50"/>
    <s v="Credit Card"/>
    <x v="1"/>
    <x v="2"/>
    <x v="10"/>
    <x v="254"/>
    <s v="UNKNOWN"/>
  </r>
  <r>
    <s v="TXN_6253708"/>
    <s v="CUST_12"/>
    <x v="1"/>
    <x v="48"/>
    <n v="26"/>
    <x v="4"/>
    <n v="26"/>
    <n v="156"/>
    <s v="Digital Wallet"/>
    <x v="0"/>
    <x v="1"/>
    <x v="3"/>
    <x v="638"/>
    <b v="1"/>
  </r>
  <r>
    <s v="TXN_6254334"/>
    <s v="CUST_23"/>
    <x v="6"/>
    <x v="6"/>
    <n v="0"/>
    <x v="3"/>
    <n v="0"/>
    <n v="0"/>
    <s v="Digital Wallet"/>
    <x v="1"/>
    <x v="1"/>
    <x v="1"/>
    <x v="726"/>
    <s v="UNKNOWN"/>
  </r>
  <r>
    <s v="TXN_6254766"/>
    <s v="CUST_23"/>
    <x v="2"/>
    <x v="86"/>
    <n v="23"/>
    <x v="0"/>
    <n v="23"/>
    <n v="115"/>
    <s v="Digital Wallet"/>
    <x v="0"/>
    <x v="0"/>
    <x v="7"/>
    <x v="43"/>
    <s v="UNKNOWN"/>
  </r>
  <r>
    <s v="TXN_6255024"/>
    <s v="CUST_14"/>
    <x v="5"/>
    <x v="136"/>
    <n v="32"/>
    <x v="2"/>
    <n v="32"/>
    <n v="96"/>
    <s v="Digital Wallet"/>
    <x v="1"/>
    <x v="2"/>
    <x v="11"/>
    <x v="851"/>
    <b v="1"/>
  </r>
  <r>
    <s v="TXN_6257706"/>
    <s v="CUST_19"/>
    <x v="5"/>
    <x v="41"/>
    <n v="39.5"/>
    <x v="9"/>
    <n v="39.5"/>
    <n v="79"/>
    <s v="Cash"/>
    <x v="1"/>
    <x v="1"/>
    <x v="10"/>
    <x v="1026"/>
    <b v="1"/>
  </r>
  <r>
    <s v="TXN_6257905"/>
    <s v="CUST_19"/>
    <x v="1"/>
    <x v="19"/>
    <n v="39.5"/>
    <x v="0"/>
    <n v="39.5"/>
    <n v="197.5"/>
    <s v="Cash"/>
    <x v="0"/>
    <x v="0"/>
    <x v="6"/>
    <x v="948"/>
    <b v="0"/>
  </r>
  <r>
    <s v="TXN_6260322"/>
    <s v="CUST_08"/>
    <x v="4"/>
    <x v="148"/>
    <n v="36.5"/>
    <x v="2"/>
    <n v="36.5"/>
    <n v="109.5"/>
    <s v="Credit Card"/>
    <x v="1"/>
    <x v="1"/>
    <x v="8"/>
    <x v="237"/>
    <b v="0"/>
  </r>
  <r>
    <s v="TXN_6260961"/>
    <s v="CUST_16"/>
    <x v="4"/>
    <x v="166"/>
    <n v="41"/>
    <x v="5"/>
    <n v="41"/>
    <n v="41"/>
    <s v="Cash"/>
    <x v="0"/>
    <x v="0"/>
    <x v="0"/>
    <x v="549"/>
    <s v="UNKNOWN"/>
  </r>
  <r>
    <s v="TXN_6262851"/>
    <s v="CUST_18"/>
    <x v="1"/>
    <x v="125"/>
    <n v="33.5"/>
    <x v="0"/>
    <n v="33.5"/>
    <n v="167.5"/>
    <s v="Credit Card"/>
    <x v="1"/>
    <x v="0"/>
    <x v="6"/>
    <x v="215"/>
    <b v="0"/>
  </r>
  <r>
    <s v="TXN_6263189"/>
    <s v="CUST_08"/>
    <x v="3"/>
    <x v="37"/>
    <n v="20"/>
    <x v="8"/>
    <n v="20"/>
    <n v="200"/>
    <s v="Credit Card"/>
    <x v="0"/>
    <x v="1"/>
    <x v="10"/>
    <x v="716"/>
    <b v="1"/>
  </r>
  <r>
    <s v="TXN_6263624"/>
    <s v="CUST_21"/>
    <x v="4"/>
    <x v="99"/>
    <n v="35"/>
    <x v="6"/>
    <n v="35"/>
    <n v="280"/>
    <s v="Digital Wallet"/>
    <x v="1"/>
    <x v="2"/>
    <x v="3"/>
    <x v="445"/>
    <b v="0"/>
  </r>
  <r>
    <s v="TXN_6263807"/>
    <s v="CUST_10"/>
    <x v="2"/>
    <x v="66"/>
    <n v="27.5"/>
    <x v="4"/>
    <n v="27.5"/>
    <n v="165"/>
    <s v="Cash"/>
    <x v="0"/>
    <x v="2"/>
    <x v="1"/>
    <x v="963"/>
    <s v="UNKNOWN"/>
  </r>
  <r>
    <s v="TXN_6264210"/>
    <s v="CUST_02"/>
    <x v="7"/>
    <x v="188"/>
    <n v="30.5"/>
    <x v="1"/>
    <n v="30.5"/>
    <n v="274.5"/>
    <s v="Credit Card"/>
    <x v="0"/>
    <x v="0"/>
    <x v="2"/>
    <x v="297"/>
    <b v="1"/>
  </r>
  <r>
    <s v="TXN_6265170"/>
    <s v="CUST_14"/>
    <x v="2"/>
    <x v="109"/>
    <n v="20"/>
    <x v="4"/>
    <n v="20"/>
    <n v="120"/>
    <s v="Digital Wallet"/>
    <x v="1"/>
    <x v="2"/>
    <x v="9"/>
    <x v="279"/>
    <b v="1"/>
  </r>
  <r>
    <s v="TXN_6267293"/>
    <s v="CUST_07"/>
    <x v="5"/>
    <x v="101"/>
    <n v="20"/>
    <x v="7"/>
    <n v="20"/>
    <n v="80"/>
    <s v="Cash"/>
    <x v="0"/>
    <x v="2"/>
    <x v="5"/>
    <x v="311"/>
    <s v="UNKNOWN"/>
  </r>
  <r>
    <s v="TXN_6267373"/>
    <s v="CUST_19"/>
    <x v="0"/>
    <x v="25"/>
    <n v="29"/>
    <x v="4"/>
    <n v="29"/>
    <n v="174"/>
    <s v="Digital Wallet"/>
    <x v="1"/>
    <x v="1"/>
    <x v="7"/>
    <x v="1077"/>
    <s v="UNKNOWN"/>
  </r>
  <r>
    <s v="TXN_6269570"/>
    <s v="CUST_25"/>
    <x v="2"/>
    <x v="6"/>
    <n v="21.5"/>
    <x v="4"/>
    <n v="21.5"/>
    <n v="129"/>
    <s v="Digital Wallet"/>
    <x v="1"/>
    <x v="0"/>
    <x v="1"/>
    <x v="579"/>
    <b v="1"/>
  </r>
  <r>
    <s v="TXN_6269833"/>
    <s v="CUST_01"/>
    <x v="2"/>
    <x v="80"/>
    <n v="17"/>
    <x v="10"/>
    <n v="17"/>
    <n v="119"/>
    <s v="Cash"/>
    <x v="1"/>
    <x v="2"/>
    <x v="6"/>
    <x v="761"/>
    <b v="1"/>
  </r>
  <r>
    <s v="TXN_6270217"/>
    <s v="CUST_17"/>
    <x v="6"/>
    <x v="130"/>
    <n v="11"/>
    <x v="10"/>
    <n v="11"/>
    <n v="77"/>
    <s v="Cash"/>
    <x v="0"/>
    <x v="0"/>
    <x v="2"/>
    <x v="89"/>
    <s v="UNKNOWN"/>
  </r>
  <r>
    <s v="TXN_6271059"/>
    <s v="CUST_10"/>
    <x v="1"/>
    <x v="72"/>
    <n v="8"/>
    <x v="5"/>
    <n v="8"/>
    <n v="8"/>
    <s v="Digital Wallet"/>
    <x v="1"/>
    <x v="0"/>
    <x v="1"/>
    <x v="1065"/>
    <b v="0"/>
  </r>
  <r>
    <s v="TXN_6271401"/>
    <s v="CUST_03"/>
    <x v="6"/>
    <x v="90"/>
    <n v="33.5"/>
    <x v="5"/>
    <n v="33.5"/>
    <n v="33.5"/>
    <s v="Credit Card"/>
    <x v="1"/>
    <x v="2"/>
    <x v="10"/>
    <x v="1029"/>
    <s v="UNKNOWN"/>
  </r>
  <r>
    <s v="TXN_6271428"/>
    <s v="CUST_25"/>
    <x v="4"/>
    <x v="50"/>
    <n v="9.5"/>
    <x v="2"/>
    <n v="9.5"/>
    <n v="28.5"/>
    <s v="Cash"/>
    <x v="1"/>
    <x v="1"/>
    <x v="11"/>
    <x v="91"/>
    <s v="UNKNOWN"/>
  </r>
  <r>
    <s v="TXN_6271863"/>
    <s v="CUST_15"/>
    <x v="1"/>
    <x v="157"/>
    <n v="41"/>
    <x v="7"/>
    <n v="41"/>
    <n v="164"/>
    <s v="Credit Card"/>
    <x v="0"/>
    <x v="2"/>
    <x v="3"/>
    <x v="546"/>
    <b v="1"/>
  </r>
  <r>
    <s v="TXN_6272497"/>
    <s v="CUST_19"/>
    <x v="7"/>
    <x v="88"/>
    <n v="24.5"/>
    <x v="7"/>
    <n v="24.5"/>
    <n v="98"/>
    <s v="Credit Card"/>
    <x v="0"/>
    <x v="2"/>
    <x v="11"/>
    <x v="900"/>
    <s v="UNKNOWN"/>
  </r>
  <r>
    <s v="TXN_6272504"/>
    <s v="CUST_14"/>
    <x v="1"/>
    <x v="6"/>
    <n v="0"/>
    <x v="3"/>
    <n v="0"/>
    <n v="0"/>
    <s v="Digital Wallet"/>
    <x v="0"/>
    <x v="2"/>
    <x v="8"/>
    <x v="273"/>
    <s v="UNKNOWN"/>
  </r>
  <r>
    <s v="TXN_6272697"/>
    <s v="CUST_16"/>
    <x v="1"/>
    <x v="59"/>
    <n v="12.5"/>
    <x v="7"/>
    <n v="12.5"/>
    <n v="50"/>
    <s v="Cash"/>
    <x v="1"/>
    <x v="1"/>
    <x v="9"/>
    <x v="74"/>
    <b v="0"/>
  </r>
  <r>
    <s v="TXN_6272881"/>
    <s v="CUST_01"/>
    <x v="4"/>
    <x v="29"/>
    <n v="12.5"/>
    <x v="6"/>
    <n v="12.5"/>
    <n v="100"/>
    <s v="Digital Wallet"/>
    <x v="1"/>
    <x v="1"/>
    <x v="2"/>
    <x v="387"/>
    <b v="0"/>
  </r>
  <r>
    <s v="TXN_6274299"/>
    <s v="CUST_15"/>
    <x v="0"/>
    <x v="25"/>
    <n v="29"/>
    <x v="8"/>
    <n v="29"/>
    <n v="290"/>
    <s v="Digital Wallet"/>
    <x v="0"/>
    <x v="1"/>
    <x v="10"/>
    <x v="788"/>
    <s v="UNKNOWN"/>
  </r>
  <r>
    <s v="TXN_6275399"/>
    <s v="CUST_03"/>
    <x v="1"/>
    <x v="19"/>
    <n v="39.5"/>
    <x v="9"/>
    <n v="39.5"/>
    <n v="79"/>
    <s v="Cash"/>
    <x v="1"/>
    <x v="0"/>
    <x v="7"/>
    <x v="737"/>
    <b v="1"/>
  </r>
  <r>
    <s v="TXN_6275978"/>
    <s v="CUST_13"/>
    <x v="4"/>
    <x v="99"/>
    <n v="35"/>
    <x v="1"/>
    <n v="35"/>
    <n v="315"/>
    <s v="Credit Card"/>
    <x v="1"/>
    <x v="2"/>
    <x v="11"/>
    <x v="621"/>
    <b v="0"/>
  </r>
  <r>
    <s v="TXN_6276011"/>
    <s v="CUST_15"/>
    <x v="6"/>
    <x v="156"/>
    <n v="36.5"/>
    <x v="7"/>
    <n v="36.5"/>
    <n v="146"/>
    <s v="Cash"/>
    <x v="1"/>
    <x v="1"/>
    <x v="9"/>
    <x v="848"/>
    <b v="1"/>
  </r>
  <r>
    <s v="TXN_6276223"/>
    <s v="CUST_14"/>
    <x v="3"/>
    <x v="65"/>
    <n v="5"/>
    <x v="7"/>
    <n v="5"/>
    <n v="20"/>
    <s v="Cash"/>
    <x v="0"/>
    <x v="0"/>
    <x v="10"/>
    <x v="32"/>
    <s v="UNKNOWN"/>
  </r>
  <r>
    <s v="TXN_6276518"/>
    <s v="CUST_24"/>
    <x v="5"/>
    <x v="47"/>
    <n v="15.5"/>
    <x v="2"/>
    <n v="15.5"/>
    <n v="46.5"/>
    <s v="Cash"/>
    <x v="0"/>
    <x v="0"/>
    <x v="2"/>
    <x v="260"/>
    <s v="UNKNOWN"/>
  </r>
  <r>
    <s v="TXN_6276845"/>
    <s v="CUST_17"/>
    <x v="2"/>
    <x v="4"/>
    <n v="14"/>
    <x v="1"/>
    <n v="14"/>
    <n v="126"/>
    <s v="Credit Card"/>
    <x v="1"/>
    <x v="2"/>
    <x v="5"/>
    <x v="482"/>
    <b v="0"/>
  </r>
  <r>
    <s v="TXN_6278418"/>
    <s v="CUST_05"/>
    <x v="3"/>
    <x v="6"/>
    <n v="0"/>
    <x v="3"/>
    <n v="0"/>
    <n v="0"/>
    <s v="Cash"/>
    <x v="1"/>
    <x v="2"/>
    <x v="1"/>
    <x v="576"/>
    <s v="UNKNOWN"/>
  </r>
  <r>
    <s v="TXN_6278864"/>
    <s v="CUST_15"/>
    <x v="0"/>
    <x v="95"/>
    <n v="36.5"/>
    <x v="7"/>
    <n v="36.5"/>
    <n v="146"/>
    <s v="Cash"/>
    <x v="0"/>
    <x v="0"/>
    <x v="3"/>
    <x v="420"/>
    <s v="UNKNOWN"/>
  </r>
  <r>
    <s v="TXN_6279943"/>
    <s v="CUST_23"/>
    <x v="0"/>
    <x v="123"/>
    <n v="30.5"/>
    <x v="2"/>
    <n v="30.5"/>
    <n v="91.5"/>
    <s v="Credit Card"/>
    <x v="0"/>
    <x v="2"/>
    <x v="9"/>
    <x v="923"/>
    <b v="1"/>
  </r>
  <r>
    <s v="TXN_6280148"/>
    <s v="CUST_19"/>
    <x v="2"/>
    <x v="86"/>
    <n v="23"/>
    <x v="5"/>
    <n v="23"/>
    <n v="23"/>
    <s v="Credit Card"/>
    <x v="1"/>
    <x v="0"/>
    <x v="11"/>
    <x v="399"/>
    <b v="1"/>
  </r>
  <r>
    <s v="TXN_6280574"/>
    <s v="CUST_20"/>
    <x v="3"/>
    <x v="60"/>
    <n v="36.5"/>
    <x v="9"/>
    <n v="36.5"/>
    <n v="73"/>
    <s v="Digital Wallet"/>
    <x v="1"/>
    <x v="1"/>
    <x v="1"/>
    <x v="1"/>
    <b v="1"/>
  </r>
  <r>
    <s v="TXN_6281250"/>
    <s v="CUST_04"/>
    <x v="7"/>
    <x v="46"/>
    <n v="23"/>
    <x v="7"/>
    <n v="23"/>
    <n v="92"/>
    <s v="Cash"/>
    <x v="0"/>
    <x v="2"/>
    <x v="4"/>
    <x v="177"/>
    <b v="0"/>
  </r>
  <r>
    <s v="TXN_6281747"/>
    <s v="CUST_11"/>
    <x v="5"/>
    <x v="35"/>
    <n v="33.5"/>
    <x v="10"/>
    <n v="33.5"/>
    <n v="234.5"/>
    <s v="Cash"/>
    <x v="0"/>
    <x v="2"/>
    <x v="3"/>
    <x v="735"/>
    <s v="UNKNOWN"/>
  </r>
  <r>
    <s v="TXN_6281965"/>
    <s v="CUST_19"/>
    <x v="5"/>
    <x v="41"/>
    <n v="39.5"/>
    <x v="5"/>
    <n v="39.5"/>
    <n v="39.5"/>
    <s v="Digital Wallet"/>
    <x v="0"/>
    <x v="1"/>
    <x v="1"/>
    <x v="887"/>
    <b v="0"/>
  </r>
  <r>
    <s v="TXN_6283478"/>
    <s v="CUST_12"/>
    <x v="0"/>
    <x v="0"/>
    <n v="11"/>
    <x v="6"/>
    <n v="11"/>
    <n v="88"/>
    <s v="Credit Card"/>
    <x v="1"/>
    <x v="1"/>
    <x v="9"/>
    <x v="136"/>
    <b v="0"/>
  </r>
  <r>
    <s v="TXN_6283940"/>
    <s v="CUST_01"/>
    <x v="0"/>
    <x v="54"/>
    <n v="14"/>
    <x v="5"/>
    <n v="14"/>
    <n v="14"/>
    <s v="Credit Card"/>
    <x v="0"/>
    <x v="1"/>
    <x v="4"/>
    <x v="246"/>
    <b v="1"/>
  </r>
  <r>
    <s v="TXN_6285433"/>
    <s v="CUST_24"/>
    <x v="2"/>
    <x v="6"/>
    <n v="0"/>
    <x v="3"/>
    <n v="0"/>
    <n v="0"/>
    <s v="Credit Card"/>
    <x v="0"/>
    <x v="2"/>
    <x v="11"/>
    <x v="851"/>
    <b v="1"/>
  </r>
  <r>
    <s v="TXN_6286103"/>
    <s v="CUST_13"/>
    <x v="1"/>
    <x v="147"/>
    <n v="15.5"/>
    <x v="2"/>
    <n v="15.5"/>
    <n v="46.5"/>
    <s v="Credit Card"/>
    <x v="0"/>
    <x v="1"/>
    <x v="4"/>
    <x v="905"/>
    <b v="1"/>
  </r>
  <r>
    <s v="TXN_6286190"/>
    <s v="CUST_16"/>
    <x v="5"/>
    <x v="36"/>
    <n v="27.5"/>
    <x v="6"/>
    <n v="27.5"/>
    <n v="220"/>
    <s v="Cash"/>
    <x v="1"/>
    <x v="2"/>
    <x v="11"/>
    <x v="401"/>
    <s v="UNKNOWN"/>
  </r>
  <r>
    <s v="TXN_6287445"/>
    <s v="CUST_19"/>
    <x v="6"/>
    <x v="52"/>
    <n v="41"/>
    <x v="7"/>
    <n v="41"/>
    <n v="164"/>
    <s v="Cash"/>
    <x v="1"/>
    <x v="0"/>
    <x v="2"/>
    <x v="193"/>
    <b v="0"/>
  </r>
  <r>
    <s v="TXN_6287586"/>
    <s v="CUST_15"/>
    <x v="7"/>
    <x v="70"/>
    <n v="6.5"/>
    <x v="0"/>
    <n v="6.5"/>
    <n v="32.5"/>
    <s v="Digital Wallet"/>
    <x v="0"/>
    <x v="1"/>
    <x v="1"/>
    <x v="730"/>
    <b v="0"/>
  </r>
  <r>
    <s v="TXN_6287862"/>
    <s v="CUST_15"/>
    <x v="0"/>
    <x v="64"/>
    <n v="20"/>
    <x v="5"/>
    <n v="20"/>
    <n v="20"/>
    <s v="Credit Card"/>
    <x v="0"/>
    <x v="0"/>
    <x v="4"/>
    <x v="384"/>
    <b v="1"/>
  </r>
  <r>
    <s v="TXN_6287957"/>
    <s v="CUST_01"/>
    <x v="6"/>
    <x v="149"/>
    <n v="27.5"/>
    <x v="0"/>
    <n v="27.5"/>
    <n v="137.5"/>
    <s v="Credit Card"/>
    <x v="1"/>
    <x v="2"/>
    <x v="9"/>
    <x v="693"/>
    <b v="1"/>
  </r>
  <r>
    <s v="TXN_6287988"/>
    <s v="CUST_03"/>
    <x v="3"/>
    <x v="104"/>
    <n v="32"/>
    <x v="4"/>
    <n v="32"/>
    <n v="192"/>
    <s v="Digital Wallet"/>
    <x v="0"/>
    <x v="0"/>
    <x v="5"/>
    <x v="939"/>
    <s v="UNKNOWN"/>
  </r>
  <r>
    <s v="TXN_6288602"/>
    <s v="CUST_12"/>
    <x v="6"/>
    <x v="165"/>
    <n v="35"/>
    <x v="6"/>
    <n v="35"/>
    <n v="280"/>
    <s v="Credit Card"/>
    <x v="0"/>
    <x v="2"/>
    <x v="3"/>
    <x v="697"/>
    <b v="1"/>
  </r>
  <r>
    <s v="TXN_6288635"/>
    <s v="CUST_01"/>
    <x v="6"/>
    <x v="130"/>
    <n v="11"/>
    <x v="1"/>
    <n v="11"/>
    <n v="99"/>
    <s v="Digital Wallet"/>
    <x v="0"/>
    <x v="2"/>
    <x v="2"/>
    <x v="229"/>
    <s v="UNKNOWN"/>
  </r>
  <r>
    <s v="TXN_6288656"/>
    <s v="CUST_20"/>
    <x v="1"/>
    <x v="172"/>
    <n v="9.5"/>
    <x v="8"/>
    <n v="9.5"/>
    <n v="95"/>
    <s v="Credit Card"/>
    <x v="1"/>
    <x v="2"/>
    <x v="10"/>
    <x v="888"/>
    <b v="0"/>
  </r>
  <r>
    <s v="TXN_6288657"/>
    <s v="CUST_24"/>
    <x v="7"/>
    <x v="143"/>
    <n v="17"/>
    <x v="10"/>
    <n v="17"/>
    <n v="119"/>
    <s v="Credit Card"/>
    <x v="1"/>
    <x v="1"/>
    <x v="0"/>
    <x v="1079"/>
    <b v="1"/>
  </r>
  <r>
    <s v="TXN_6289960"/>
    <s v="CUST_16"/>
    <x v="6"/>
    <x v="165"/>
    <n v="35"/>
    <x v="7"/>
    <n v="35"/>
    <n v="140"/>
    <s v="Credit Card"/>
    <x v="0"/>
    <x v="2"/>
    <x v="10"/>
    <x v="411"/>
    <b v="1"/>
  </r>
  <r>
    <s v="TXN_6291669"/>
    <s v="CUST_06"/>
    <x v="2"/>
    <x v="16"/>
    <n v="21.5"/>
    <x v="0"/>
    <n v="21.5"/>
    <n v="107.5"/>
    <s v="Cash"/>
    <x v="0"/>
    <x v="2"/>
    <x v="4"/>
    <x v="706"/>
    <s v="UNKNOWN"/>
  </r>
  <r>
    <s v="TXN_6292001"/>
    <s v="CUST_22"/>
    <x v="0"/>
    <x v="10"/>
    <n v="18.5"/>
    <x v="0"/>
    <n v="18.5"/>
    <n v="92.5"/>
    <s v="Credit Card"/>
    <x v="0"/>
    <x v="2"/>
    <x v="0"/>
    <x v="513"/>
    <b v="1"/>
  </r>
  <r>
    <s v="TXN_6292395"/>
    <s v="CUST_08"/>
    <x v="0"/>
    <x v="6"/>
    <n v="0"/>
    <x v="3"/>
    <n v="0"/>
    <n v="0"/>
    <s v="Digital Wallet"/>
    <x v="0"/>
    <x v="2"/>
    <x v="11"/>
    <x v="24"/>
    <b v="1"/>
  </r>
  <r>
    <s v="TXN_6292683"/>
    <s v="CUST_08"/>
    <x v="0"/>
    <x v="95"/>
    <n v="36.5"/>
    <x v="6"/>
    <n v="36.5"/>
    <n v="292"/>
    <s v="Credit Card"/>
    <x v="1"/>
    <x v="2"/>
    <x v="11"/>
    <x v="865"/>
    <s v="UNKNOWN"/>
  </r>
  <r>
    <s v="TXN_6292699"/>
    <s v="CUST_18"/>
    <x v="2"/>
    <x v="6"/>
    <n v="30.5"/>
    <x v="6"/>
    <n v="30.5"/>
    <n v="244"/>
    <s v="Credit Card"/>
    <x v="0"/>
    <x v="3"/>
    <x v="10"/>
    <x v="485"/>
    <s v="UNKNOWN"/>
  </r>
  <r>
    <s v="TXN_6292835"/>
    <s v="CUST_07"/>
    <x v="2"/>
    <x v="115"/>
    <n v="33.5"/>
    <x v="10"/>
    <n v="33.5"/>
    <n v="234.5"/>
    <s v="Credit Card"/>
    <x v="1"/>
    <x v="1"/>
    <x v="2"/>
    <x v="1044"/>
    <b v="0"/>
  </r>
  <r>
    <s v="TXN_6293757"/>
    <s v="CUST_18"/>
    <x v="5"/>
    <x v="58"/>
    <n v="24.5"/>
    <x v="5"/>
    <n v="24.5"/>
    <n v="24.5"/>
    <s v="Cash"/>
    <x v="0"/>
    <x v="1"/>
    <x v="2"/>
    <x v="695"/>
    <s v="UNKNOWN"/>
  </r>
  <r>
    <s v="TXN_6293942"/>
    <s v="CUST_13"/>
    <x v="5"/>
    <x v="47"/>
    <n v="15.5"/>
    <x v="2"/>
    <n v="15.5"/>
    <n v="46.5"/>
    <s v="Digital Wallet"/>
    <x v="0"/>
    <x v="1"/>
    <x v="2"/>
    <x v="1002"/>
    <b v="0"/>
  </r>
  <r>
    <s v="TXN_6295698"/>
    <s v="CUST_12"/>
    <x v="3"/>
    <x v="60"/>
    <n v="36.5"/>
    <x v="7"/>
    <n v="36.5"/>
    <n v="146"/>
    <s v="Cash"/>
    <x v="1"/>
    <x v="0"/>
    <x v="0"/>
    <x v="184"/>
    <b v="0"/>
  </r>
  <r>
    <s v="TXN_6297355"/>
    <s v="CUST_19"/>
    <x v="7"/>
    <x v="70"/>
    <n v="6.5"/>
    <x v="6"/>
    <n v="6.5"/>
    <n v="52"/>
    <s v="Cash"/>
    <x v="1"/>
    <x v="0"/>
    <x v="9"/>
    <x v="277"/>
    <b v="0"/>
  </r>
  <r>
    <s v="TXN_6297431"/>
    <s v="CUST_01"/>
    <x v="4"/>
    <x v="99"/>
    <n v="35"/>
    <x v="1"/>
    <n v="35"/>
    <n v="315"/>
    <s v="Digital Wallet"/>
    <x v="1"/>
    <x v="0"/>
    <x v="9"/>
    <x v="1000"/>
    <s v="UNKNOWN"/>
  </r>
  <r>
    <s v="TXN_6298267"/>
    <s v="CUST_06"/>
    <x v="5"/>
    <x v="164"/>
    <n v="26"/>
    <x v="2"/>
    <n v="26"/>
    <n v="78"/>
    <s v="Credit Card"/>
    <x v="0"/>
    <x v="1"/>
    <x v="3"/>
    <x v="538"/>
    <s v="UNKNOWN"/>
  </r>
  <r>
    <s v="TXN_6298574"/>
    <s v="CUST_01"/>
    <x v="3"/>
    <x v="65"/>
    <n v="5"/>
    <x v="7"/>
    <n v="5"/>
    <n v="20"/>
    <s v="Cash"/>
    <x v="1"/>
    <x v="2"/>
    <x v="7"/>
    <x v="520"/>
    <b v="0"/>
  </r>
  <r>
    <s v="TXN_6300521"/>
    <s v="CUST_21"/>
    <x v="5"/>
    <x v="170"/>
    <n v="30.5"/>
    <x v="1"/>
    <n v="30.5"/>
    <n v="274.5"/>
    <s v="Credit Card"/>
    <x v="0"/>
    <x v="1"/>
    <x v="3"/>
    <x v="306"/>
    <b v="1"/>
  </r>
  <r>
    <s v="TXN_6301893"/>
    <s v="CUST_01"/>
    <x v="2"/>
    <x v="177"/>
    <n v="26"/>
    <x v="2"/>
    <n v="26"/>
    <n v="78"/>
    <s v="Digital Wallet"/>
    <x v="0"/>
    <x v="0"/>
    <x v="2"/>
    <x v="193"/>
    <s v="UNKNOWN"/>
  </r>
  <r>
    <s v="TXN_6304327"/>
    <s v="CUST_18"/>
    <x v="4"/>
    <x v="6"/>
    <n v="0"/>
    <x v="3"/>
    <n v="0"/>
    <n v="0"/>
    <s v="Credit Card"/>
    <x v="1"/>
    <x v="2"/>
    <x v="1"/>
    <x v="289"/>
    <b v="0"/>
  </r>
  <r>
    <s v="TXN_6305251"/>
    <s v="CUST_01"/>
    <x v="2"/>
    <x v="57"/>
    <n v="24.5"/>
    <x v="8"/>
    <n v="24.5"/>
    <n v="245"/>
    <s v="Credit Card"/>
    <x v="0"/>
    <x v="0"/>
    <x v="0"/>
    <x v="144"/>
    <b v="1"/>
  </r>
  <r>
    <s v="TXN_6306864"/>
    <s v="CUST_04"/>
    <x v="3"/>
    <x v="65"/>
    <n v="5"/>
    <x v="1"/>
    <n v="5"/>
    <n v="45"/>
    <s v="Cash"/>
    <x v="0"/>
    <x v="2"/>
    <x v="5"/>
    <x v="286"/>
    <s v="UNKNOWN"/>
  </r>
  <r>
    <s v="TXN_6307499"/>
    <s v="CUST_22"/>
    <x v="4"/>
    <x v="6"/>
    <n v="0"/>
    <x v="3"/>
    <n v="0"/>
    <n v="0"/>
    <s v="Credit Card"/>
    <x v="0"/>
    <x v="2"/>
    <x v="9"/>
    <x v="930"/>
    <b v="1"/>
  </r>
  <r>
    <s v="TXN_6308409"/>
    <s v="CUST_03"/>
    <x v="3"/>
    <x v="133"/>
    <n v="11"/>
    <x v="10"/>
    <n v="11"/>
    <n v="77"/>
    <s v="Credit Card"/>
    <x v="0"/>
    <x v="2"/>
    <x v="7"/>
    <x v="1105"/>
    <s v="UNKNOWN"/>
  </r>
  <r>
    <s v="TXN_6308565"/>
    <s v="CUST_19"/>
    <x v="2"/>
    <x v="6"/>
    <n v="11"/>
    <x v="7"/>
    <n v="11"/>
    <n v="44"/>
    <s v="Credit Card"/>
    <x v="1"/>
    <x v="0"/>
    <x v="8"/>
    <x v="933"/>
    <b v="0"/>
  </r>
  <r>
    <s v="TXN_6308905"/>
    <s v="CUST_22"/>
    <x v="1"/>
    <x v="85"/>
    <n v="20"/>
    <x v="8"/>
    <n v="20"/>
    <n v="200"/>
    <s v="Cash"/>
    <x v="1"/>
    <x v="0"/>
    <x v="2"/>
    <x v="250"/>
    <b v="1"/>
  </r>
  <r>
    <s v="TXN_6309225"/>
    <s v="CUST_07"/>
    <x v="4"/>
    <x v="8"/>
    <n v="15.5"/>
    <x v="7"/>
    <n v="15.5"/>
    <n v="62"/>
    <s v="Digital Wallet"/>
    <x v="1"/>
    <x v="2"/>
    <x v="6"/>
    <x v="314"/>
    <b v="0"/>
  </r>
  <r>
    <s v="TXN_6310599"/>
    <s v="CUST_04"/>
    <x v="4"/>
    <x v="139"/>
    <n v="27.5"/>
    <x v="4"/>
    <n v="27.5"/>
    <n v="165"/>
    <s v="Cash"/>
    <x v="1"/>
    <x v="0"/>
    <x v="4"/>
    <x v="1082"/>
    <b v="0"/>
  </r>
  <r>
    <s v="TXN_6311622"/>
    <s v="CUST_17"/>
    <x v="1"/>
    <x v="68"/>
    <n v="29"/>
    <x v="10"/>
    <n v="29"/>
    <n v="203"/>
    <s v="Credit Card"/>
    <x v="0"/>
    <x v="2"/>
    <x v="3"/>
    <x v="162"/>
    <b v="1"/>
  </r>
  <r>
    <s v="TXN_6312219"/>
    <s v="CUST_09"/>
    <x v="4"/>
    <x v="161"/>
    <n v="23"/>
    <x v="6"/>
    <n v="23"/>
    <n v="184"/>
    <s v="Digital Wallet"/>
    <x v="0"/>
    <x v="2"/>
    <x v="2"/>
    <x v="148"/>
    <s v="UNKNOWN"/>
  </r>
  <r>
    <s v="TXN_6312937"/>
    <s v="CUST_14"/>
    <x v="2"/>
    <x v="86"/>
    <n v="23"/>
    <x v="9"/>
    <n v="23"/>
    <n v="46"/>
    <s v="Digital Wallet"/>
    <x v="0"/>
    <x v="0"/>
    <x v="8"/>
    <x v="252"/>
    <b v="0"/>
  </r>
  <r>
    <s v="TXN_6314178"/>
    <s v="CUST_12"/>
    <x v="2"/>
    <x v="80"/>
    <n v="17"/>
    <x v="1"/>
    <n v="17"/>
    <n v="153"/>
    <s v="Digital Wallet"/>
    <x v="1"/>
    <x v="1"/>
    <x v="5"/>
    <x v="736"/>
    <s v="UNKNOWN"/>
  </r>
  <r>
    <s v="TXN_6314198"/>
    <s v="CUST_23"/>
    <x v="5"/>
    <x v="6"/>
    <n v="0"/>
    <x v="3"/>
    <n v="0"/>
    <n v="0"/>
    <s v="Credit Card"/>
    <x v="1"/>
    <x v="0"/>
    <x v="10"/>
    <x v="741"/>
    <b v="1"/>
  </r>
  <r>
    <s v="TXN_6314299"/>
    <s v="CUST_19"/>
    <x v="3"/>
    <x v="6"/>
    <n v="41"/>
    <x v="4"/>
    <n v="41"/>
    <n v="246"/>
    <s v="Credit Card"/>
    <x v="1"/>
    <x v="1"/>
    <x v="8"/>
    <x v="563"/>
    <s v="UNKNOWN"/>
  </r>
  <r>
    <s v="TXN_6314451"/>
    <s v="CUST_03"/>
    <x v="7"/>
    <x v="28"/>
    <n v="18.5"/>
    <x v="0"/>
    <n v="18.5"/>
    <n v="92.5"/>
    <s v="Digital Wallet"/>
    <x v="1"/>
    <x v="2"/>
    <x v="10"/>
    <x v="888"/>
    <s v="UNKNOWN"/>
  </r>
  <r>
    <s v="TXN_6314774"/>
    <s v="CUST_25"/>
    <x v="3"/>
    <x v="39"/>
    <n v="38"/>
    <x v="6"/>
    <n v="38"/>
    <n v="304"/>
    <s v="Credit Card"/>
    <x v="1"/>
    <x v="3"/>
    <x v="10"/>
    <x v="800"/>
    <s v="UNKNOWN"/>
  </r>
  <r>
    <s v="TXN_6314933"/>
    <s v="CUST_13"/>
    <x v="4"/>
    <x v="166"/>
    <n v="41"/>
    <x v="6"/>
    <n v="41"/>
    <n v="328"/>
    <s v="Credit Card"/>
    <x v="1"/>
    <x v="1"/>
    <x v="7"/>
    <x v="1112"/>
    <b v="1"/>
  </r>
  <r>
    <s v="TXN_6315393"/>
    <s v="CUST_04"/>
    <x v="1"/>
    <x v="48"/>
    <n v="26"/>
    <x v="1"/>
    <n v="26"/>
    <n v="234"/>
    <s v="Credit Card"/>
    <x v="0"/>
    <x v="1"/>
    <x v="6"/>
    <x v="711"/>
    <b v="0"/>
  </r>
  <r>
    <s v="TXN_6315447"/>
    <s v="CUST_21"/>
    <x v="7"/>
    <x v="98"/>
    <n v="14"/>
    <x v="1"/>
    <n v="14"/>
    <n v="126"/>
    <s v="Digital Wallet"/>
    <x v="0"/>
    <x v="3"/>
    <x v="10"/>
    <x v="637"/>
    <b v="0"/>
  </r>
  <r>
    <s v="TXN_6315677"/>
    <s v="CUST_18"/>
    <x v="0"/>
    <x v="25"/>
    <n v="29"/>
    <x v="7"/>
    <n v="29"/>
    <n v="116"/>
    <s v="Digital Wallet"/>
    <x v="0"/>
    <x v="0"/>
    <x v="7"/>
    <x v="363"/>
    <s v="UNKNOWN"/>
  </r>
  <r>
    <s v="TXN_6318554"/>
    <s v="CUST_17"/>
    <x v="1"/>
    <x v="48"/>
    <n v="26"/>
    <x v="4"/>
    <n v="26"/>
    <n v="156"/>
    <s v="Cash"/>
    <x v="1"/>
    <x v="0"/>
    <x v="2"/>
    <x v="578"/>
    <b v="1"/>
  </r>
  <r>
    <s v="TXN_6319342"/>
    <s v="CUST_23"/>
    <x v="7"/>
    <x v="106"/>
    <n v="15.5"/>
    <x v="7"/>
    <n v="15.5"/>
    <n v="62"/>
    <s v="Credit Card"/>
    <x v="1"/>
    <x v="1"/>
    <x v="0"/>
    <x v="150"/>
    <b v="1"/>
  </r>
  <r>
    <s v="TXN_6319740"/>
    <s v="CUST_04"/>
    <x v="3"/>
    <x v="119"/>
    <n v="12.5"/>
    <x v="2"/>
    <n v="12.5"/>
    <n v="37.5"/>
    <s v="Credit Card"/>
    <x v="1"/>
    <x v="0"/>
    <x v="3"/>
    <x v="458"/>
    <b v="0"/>
  </r>
  <r>
    <s v="TXN_6320451"/>
    <s v="CUST_02"/>
    <x v="1"/>
    <x v="176"/>
    <n v="38"/>
    <x v="1"/>
    <n v="38"/>
    <n v="342"/>
    <s v="Digital Wallet"/>
    <x v="0"/>
    <x v="0"/>
    <x v="10"/>
    <x v="415"/>
    <b v="0"/>
  </r>
  <r>
    <s v="TXN_6321123"/>
    <s v="CUST_17"/>
    <x v="1"/>
    <x v="59"/>
    <n v="12.5"/>
    <x v="1"/>
    <n v="12.5"/>
    <n v="112.5"/>
    <s v="Credit Card"/>
    <x v="0"/>
    <x v="0"/>
    <x v="7"/>
    <x v="890"/>
    <b v="0"/>
  </r>
  <r>
    <s v="TXN_6321793"/>
    <s v="CUST_24"/>
    <x v="4"/>
    <x v="161"/>
    <n v="23"/>
    <x v="4"/>
    <n v="23"/>
    <n v="138"/>
    <s v="Cash"/>
    <x v="1"/>
    <x v="0"/>
    <x v="7"/>
    <x v="412"/>
    <b v="1"/>
  </r>
  <r>
    <s v="TXN_6322703"/>
    <s v="CUST_17"/>
    <x v="3"/>
    <x v="65"/>
    <n v="5"/>
    <x v="9"/>
    <n v="5"/>
    <n v="10"/>
    <s v="Cash"/>
    <x v="0"/>
    <x v="2"/>
    <x v="11"/>
    <x v="24"/>
    <s v="UNKNOWN"/>
  </r>
  <r>
    <s v="TXN_6323263"/>
    <s v="CUST_22"/>
    <x v="3"/>
    <x v="53"/>
    <n v="23"/>
    <x v="8"/>
    <n v="23"/>
    <n v="230"/>
    <s v="Cash"/>
    <x v="0"/>
    <x v="0"/>
    <x v="4"/>
    <x v="785"/>
    <b v="0"/>
  </r>
  <r>
    <s v="TXN_6324193"/>
    <s v="CUST_25"/>
    <x v="0"/>
    <x v="114"/>
    <n v="21.5"/>
    <x v="10"/>
    <n v="21.5"/>
    <n v="150.5"/>
    <s v="Credit Card"/>
    <x v="0"/>
    <x v="0"/>
    <x v="4"/>
    <x v="384"/>
    <s v="UNKNOWN"/>
  </r>
  <r>
    <s v="TXN_6324328"/>
    <s v="CUST_24"/>
    <x v="0"/>
    <x v="25"/>
    <n v="29"/>
    <x v="5"/>
    <n v="29"/>
    <n v="29"/>
    <s v="Cash"/>
    <x v="1"/>
    <x v="2"/>
    <x v="0"/>
    <x v="990"/>
    <s v="UNKNOWN"/>
  </r>
  <r>
    <s v="TXN_6325008"/>
    <s v="CUST_22"/>
    <x v="6"/>
    <x v="108"/>
    <n v="21.5"/>
    <x v="8"/>
    <n v="21.5"/>
    <n v="215"/>
    <s v="Credit Card"/>
    <x v="1"/>
    <x v="1"/>
    <x v="8"/>
    <x v="935"/>
    <s v="UNKNOWN"/>
  </r>
  <r>
    <s v="TXN_6325122"/>
    <s v="CUST_07"/>
    <x v="7"/>
    <x v="69"/>
    <n v="5"/>
    <x v="1"/>
    <n v="5"/>
    <n v="45"/>
    <s v="Credit Card"/>
    <x v="1"/>
    <x v="0"/>
    <x v="2"/>
    <x v="87"/>
    <b v="0"/>
  </r>
  <r>
    <s v="TXN_6325212"/>
    <s v="CUST_03"/>
    <x v="7"/>
    <x v="6"/>
    <n v="30.5"/>
    <x v="6"/>
    <n v="30.5"/>
    <n v="244"/>
    <s v="Digital Wallet"/>
    <x v="0"/>
    <x v="2"/>
    <x v="9"/>
    <x v="687"/>
    <s v="UNKNOWN"/>
  </r>
  <r>
    <s v="TXN_6327819"/>
    <s v="CUST_01"/>
    <x v="2"/>
    <x v="23"/>
    <n v="32"/>
    <x v="2"/>
    <n v="32"/>
    <n v="96"/>
    <s v="Cash"/>
    <x v="1"/>
    <x v="1"/>
    <x v="4"/>
    <x v="139"/>
    <b v="0"/>
  </r>
  <r>
    <s v="TXN_6328369"/>
    <s v="CUST_12"/>
    <x v="0"/>
    <x v="6"/>
    <n v="0"/>
    <x v="3"/>
    <n v="0"/>
    <n v="0"/>
    <s v="Credit Card"/>
    <x v="1"/>
    <x v="0"/>
    <x v="1"/>
    <x v="831"/>
    <s v="UNKNOWN"/>
  </r>
  <r>
    <s v="TXN_6328740"/>
    <s v="CUST_07"/>
    <x v="4"/>
    <x v="166"/>
    <n v="41"/>
    <x v="6"/>
    <n v="41"/>
    <n v="328"/>
    <s v="Credit Card"/>
    <x v="1"/>
    <x v="0"/>
    <x v="11"/>
    <x v="212"/>
    <s v="UNKNOWN"/>
  </r>
  <r>
    <s v="TXN_6329331"/>
    <s v="CUST_24"/>
    <x v="5"/>
    <x v="47"/>
    <n v="15.5"/>
    <x v="0"/>
    <n v="15.5"/>
    <n v="77.5"/>
    <s v="Credit Card"/>
    <x v="1"/>
    <x v="1"/>
    <x v="10"/>
    <x v="557"/>
    <b v="1"/>
  </r>
  <r>
    <s v="TXN_6329480"/>
    <s v="CUST_18"/>
    <x v="0"/>
    <x v="3"/>
    <n v="41"/>
    <x v="2"/>
    <n v="41"/>
    <n v="123"/>
    <s v="Cash"/>
    <x v="0"/>
    <x v="1"/>
    <x v="6"/>
    <x v="752"/>
    <b v="0"/>
  </r>
  <r>
    <s v="TXN_6329610"/>
    <s v="CUST_11"/>
    <x v="2"/>
    <x v="16"/>
    <n v="21.5"/>
    <x v="4"/>
    <n v="21.5"/>
    <n v="129"/>
    <s v="Digital Wallet"/>
    <x v="1"/>
    <x v="1"/>
    <x v="2"/>
    <x v="354"/>
    <b v="0"/>
  </r>
  <r>
    <s v="TXN_6330122"/>
    <s v="CUST_10"/>
    <x v="6"/>
    <x v="108"/>
    <n v="21.5"/>
    <x v="1"/>
    <n v="21.5"/>
    <n v="193.5"/>
    <s v="Cash"/>
    <x v="1"/>
    <x v="1"/>
    <x v="10"/>
    <x v="519"/>
    <b v="0"/>
  </r>
  <r>
    <s v="TXN_6330492"/>
    <s v="CUST_13"/>
    <x v="5"/>
    <x v="35"/>
    <n v="33.5"/>
    <x v="6"/>
    <n v="33.5"/>
    <n v="268"/>
    <s v="Cash"/>
    <x v="0"/>
    <x v="2"/>
    <x v="7"/>
    <x v="271"/>
    <b v="0"/>
  </r>
  <r>
    <s v="TXN_6330621"/>
    <s v="CUST_17"/>
    <x v="4"/>
    <x v="6"/>
    <n v="0"/>
    <x v="3"/>
    <n v="0"/>
    <n v="0"/>
    <s v="Digital Wallet"/>
    <x v="1"/>
    <x v="0"/>
    <x v="10"/>
    <x v="415"/>
    <s v="UNKNOWN"/>
  </r>
  <r>
    <s v="TXN_6333391"/>
    <s v="CUST_18"/>
    <x v="1"/>
    <x v="19"/>
    <n v="39.5"/>
    <x v="1"/>
    <n v="39.5"/>
    <n v="355.5"/>
    <s v="Credit Card"/>
    <x v="1"/>
    <x v="1"/>
    <x v="9"/>
    <x v="164"/>
    <b v="1"/>
  </r>
  <r>
    <s v="TXN_6334198"/>
    <s v="CUST_04"/>
    <x v="3"/>
    <x v="39"/>
    <n v="38"/>
    <x v="4"/>
    <n v="38"/>
    <n v="228"/>
    <s v="Credit Card"/>
    <x v="0"/>
    <x v="2"/>
    <x v="1"/>
    <x v="1075"/>
    <b v="0"/>
  </r>
  <r>
    <s v="TXN_6334800"/>
    <s v="CUST_09"/>
    <x v="1"/>
    <x v="97"/>
    <n v="14"/>
    <x v="6"/>
    <n v="14"/>
    <n v="112"/>
    <s v="Digital Wallet"/>
    <x v="1"/>
    <x v="0"/>
    <x v="11"/>
    <x v="317"/>
    <b v="0"/>
  </r>
  <r>
    <s v="TXN_6337676"/>
    <s v="CUST_07"/>
    <x v="1"/>
    <x v="2"/>
    <n v="11"/>
    <x v="1"/>
    <n v="11"/>
    <n v="99"/>
    <s v="Digital Wallet"/>
    <x v="0"/>
    <x v="2"/>
    <x v="8"/>
    <x v="273"/>
    <s v="UNKNOWN"/>
  </r>
  <r>
    <s v="TXN_6339700"/>
    <s v="CUST_15"/>
    <x v="3"/>
    <x v="53"/>
    <n v="23"/>
    <x v="10"/>
    <n v="23"/>
    <n v="161"/>
    <s v="Credit Card"/>
    <x v="1"/>
    <x v="1"/>
    <x v="10"/>
    <x v="1054"/>
    <b v="1"/>
  </r>
  <r>
    <s v="TXN_6339738"/>
    <s v="CUST_25"/>
    <x v="6"/>
    <x v="108"/>
    <n v="21.5"/>
    <x v="10"/>
    <n v="21.5"/>
    <n v="150.5"/>
    <s v="Credit Card"/>
    <x v="0"/>
    <x v="1"/>
    <x v="2"/>
    <x v="753"/>
    <s v="UNKNOWN"/>
  </r>
  <r>
    <s v="TXN_6340470"/>
    <s v="CUST_17"/>
    <x v="6"/>
    <x v="152"/>
    <n v="6.5"/>
    <x v="4"/>
    <n v="6.5"/>
    <n v="39"/>
    <s v="Credit Card"/>
    <x v="0"/>
    <x v="1"/>
    <x v="0"/>
    <x v="722"/>
    <s v="UNKNOWN"/>
  </r>
  <r>
    <s v="TXN_6342314"/>
    <s v="CUST_25"/>
    <x v="7"/>
    <x v="20"/>
    <n v="32"/>
    <x v="10"/>
    <n v="32"/>
    <n v="224"/>
    <s v="Digital Wallet"/>
    <x v="1"/>
    <x v="2"/>
    <x v="7"/>
    <x v="771"/>
    <b v="1"/>
  </r>
  <r>
    <s v="TXN_6342389"/>
    <s v="CUST_02"/>
    <x v="0"/>
    <x v="6"/>
    <n v="0"/>
    <x v="3"/>
    <n v="0"/>
    <n v="0"/>
    <s v="Cash"/>
    <x v="0"/>
    <x v="0"/>
    <x v="0"/>
    <x v="40"/>
    <b v="1"/>
  </r>
  <r>
    <s v="TXN_6343666"/>
    <s v="CUST_15"/>
    <x v="1"/>
    <x v="62"/>
    <n v="27.5"/>
    <x v="6"/>
    <n v="27.5"/>
    <n v="220"/>
    <s v="Cash"/>
    <x v="0"/>
    <x v="0"/>
    <x v="3"/>
    <x v="257"/>
    <s v="UNKNOWN"/>
  </r>
  <r>
    <s v="TXN_6345102"/>
    <s v="CUST_23"/>
    <x v="0"/>
    <x v="6"/>
    <n v="27.5"/>
    <x v="4"/>
    <n v="27.5"/>
    <n v="165"/>
    <s v="Cash"/>
    <x v="1"/>
    <x v="1"/>
    <x v="5"/>
    <x v="239"/>
    <s v="UNKNOWN"/>
  </r>
  <r>
    <s v="TXN_6346223"/>
    <s v="CUST_04"/>
    <x v="7"/>
    <x v="142"/>
    <n v="9.5"/>
    <x v="9"/>
    <n v="9.5"/>
    <n v="19"/>
    <s v="Digital Wallet"/>
    <x v="0"/>
    <x v="1"/>
    <x v="3"/>
    <x v="1071"/>
    <b v="1"/>
  </r>
  <r>
    <s v="TXN_6346461"/>
    <s v="CUST_03"/>
    <x v="1"/>
    <x v="85"/>
    <n v="20"/>
    <x v="2"/>
    <n v="20"/>
    <n v="60"/>
    <s v="Digital Wallet"/>
    <x v="0"/>
    <x v="1"/>
    <x v="10"/>
    <x v="681"/>
    <s v="UNKNOWN"/>
  </r>
  <r>
    <s v="TXN_6350381"/>
    <s v="CUST_05"/>
    <x v="7"/>
    <x v="42"/>
    <n v="29"/>
    <x v="7"/>
    <n v="29"/>
    <n v="116"/>
    <s v="Cash"/>
    <x v="0"/>
    <x v="1"/>
    <x v="0"/>
    <x v="594"/>
    <s v="UNKNOWN"/>
  </r>
  <r>
    <s v="TXN_6352253"/>
    <s v="CUST_24"/>
    <x v="6"/>
    <x v="90"/>
    <n v="33.5"/>
    <x v="7"/>
    <n v="33.5"/>
    <n v="134"/>
    <s v="Credit Card"/>
    <x v="0"/>
    <x v="1"/>
    <x v="4"/>
    <x v="379"/>
    <s v="UNKNOWN"/>
  </r>
  <r>
    <s v="TXN_6352458"/>
    <s v="CUST_01"/>
    <x v="6"/>
    <x v="149"/>
    <n v="27.5"/>
    <x v="5"/>
    <n v="27.5"/>
    <n v="27.5"/>
    <s v="Credit Card"/>
    <x v="1"/>
    <x v="1"/>
    <x v="11"/>
    <x v="163"/>
    <b v="1"/>
  </r>
  <r>
    <s v="TXN_6352989"/>
    <s v="CUST_13"/>
    <x v="0"/>
    <x v="10"/>
    <n v="18.5"/>
    <x v="4"/>
    <n v="18.5"/>
    <n v="111"/>
    <s v="Credit Card"/>
    <x v="0"/>
    <x v="0"/>
    <x v="6"/>
    <x v="419"/>
    <s v="UNKNOWN"/>
  </r>
  <r>
    <s v="TXN_6354290"/>
    <s v="CUST_17"/>
    <x v="6"/>
    <x v="90"/>
    <n v="33.5"/>
    <x v="10"/>
    <n v="33.5"/>
    <n v="234.5"/>
    <s v="Digital Wallet"/>
    <x v="1"/>
    <x v="0"/>
    <x v="7"/>
    <x v="872"/>
    <b v="1"/>
  </r>
  <r>
    <s v="TXN_6354477"/>
    <s v="CUST_06"/>
    <x v="6"/>
    <x v="149"/>
    <n v="27.5"/>
    <x v="4"/>
    <n v="27.5"/>
    <n v="165"/>
    <s v="Cash"/>
    <x v="1"/>
    <x v="0"/>
    <x v="6"/>
    <x v="156"/>
    <b v="0"/>
  </r>
  <r>
    <s v="TXN_6354929"/>
    <s v="CUST_11"/>
    <x v="3"/>
    <x v="43"/>
    <n v="14"/>
    <x v="1"/>
    <n v="14"/>
    <n v="126"/>
    <s v="Digital Wallet"/>
    <x v="0"/>
    <x v="3"/>
    <x v="10"/>
    <x v="603"/>
    <b v="1"/>
  </r>
  <r>
    <s v="TXN_6355229"/>
    <s v="CUST_01"/>
    <x v="0"/>
    <x v="54"/>
    <n v="14"/>
    <x v="1"/>
    <n v="14"/>
    <n v="126"/>
    <s v="Cash"/>
    <x v="0"/>
    <x v="2"/>
    <x v="4"/>
    <x v="169"/>
    <b v="1"/>
  </r>
  <r>
    <s v="TXN_6357043"/>
    <s v="CUST_02"/>
    <x v="4"/>
    <x v="103"/>
    <n v="33.5"/>
    <x v="10"/>
    <n v="33.5"/>
    <n v="234.5"/>
    <s v="Credit Card"/>
    <x v="0"/>
    <x v="0"/>
    <x v="8"/>
    <x v="252"/>
    <b v="0"/>
  </r>
  <r>
    <s v="TXN_6357302"/>
    <s v="CUST_20"/>
    <x v="5"/>
    <x v="164"/>
    <n v="26"/>
    <x v="5"/>
    <n v="26"/>
    <n v="26"/>
    <s v="Credit Card"/>
    <x v="0"/>
    <x v="1"/>
    <x v="4"/>
    <x v="627"/>
    <b v="0"/>
  </r>
  <r>
    <s v="TXN_6358543"/>
    <s v="CUST_02"/>
    <x v="2"/>
    <x v="128"/>
    <n v="30.5"/>
    <x v="0"/>
    <n v="30.5"/>
    <n v="152.5"/>
    <s v="Cash"/>
    <x v="0"/>
    <x v="0"/>
    <x v="10"/>
    <x v="1035"/>
    <b v="1"/>
  </r>
  <r>
    <s v="TXN_6359024"/>
    <s v="CUST_15"/>
    <x v="6"/>
    <x v="91"/>
    <n v="39.5"/>
    <x v="4"/>
    <n v="39.5"/>
    <n v="237"/>
    <s v="Credit Card"/>
    <x v="1"/>
    <x v="0"/>
    <x v="1"/>
    <x v="751"/>
    <b v="0"/>
  </r>
  <r>
    <s v="TXN_6360170"/>
    <s v="CUST_22"/>
    <x v="1"/>
    <x v="2"/>
    <n v="11"/>
    <x v="9"/>
    <n v="11"/>
    <n v="22"/>
    <s v="Credit Card"/>
    <x v="0"/>
    <x v="0"/>
    <x v="9"/>
    <x v="982"/>
    <b v="1"/>
  </r>
  <r>
    <s v="TXN_6360373"/>
    <s v="CUST_23"/>
    <x v="3"/>
    <x v="56"/>
    <n v="15.5"/>
    <x v="8"/>
    <n v="15.5"/>
    <n v="155"/>
    <s v="Credit Card"/>
    <x v="0"/>
    <x v="2"/>
    <x v="8"/>
    <x v="1057"/>
    <s v="UNKNOWN"/>
  </r>
  <r>
    <s v="TXN_6360517"/>
    <s v="CUST_16"/>
    <x v="1"/>
    <x v="68"/>
    <n v="29"/>
    <x v="6"/>
    <n v="29"/>
    <n v="232"/>
    <s v="Credit Card"/>
    <x v="1"/>
    <x v="2"/>
    <x v="6"/>
    <x v="328"/>
    <b v="1"/>
  </r>
  <r>
    <s v="TXN_6360570"/>
    <s v="CUST_13"/>
    <x v="4"/>
    <x v="31"/>
    <n v="18.5"/>
    <x v="6"/>
    <n v="18.5"/>
    <n v="148"/>
    <s v="Digital Wallet"/>
    <x v="1"/>
    <x v="1"/>
    <x v="6"/>
    <x v="1053"/>
    <b v="0"/>
  </r>
  <r>
    <s v="TXN_6362597"/>
    <s v="CUST_22"/>
    <x v="2"/>
    <x v="177"/>
    <n v="26"/>
    <x v="9"/>
    <n v="26"/>
    <n v="52"/>
    <s v="Credit Card"/>
    <x v="0"/>
    <x v="2"/>
    <x v="8"/>
    <x v="936"/>
    <b v="1"/>
  </r>
  <r>
    <s v="TXN_6362659"/>
    <s v="CUST_09"/>
    <x v="5"/>
    <x v="36"/>
    <n v="27.5"/>
    <x v="7"/>
    <n v="27.5"/>
    <n v="110"/>
    <s v="Cash"/>
    <x v="1"/>
    <x v="0"/>
    <x v="9"/>
    <x v="946"/>
    <s v="UNKNOWN"/>
  </r>
  <r>
    <s v="TXN_6363176"/>
    <s v="CUST_04"/>
    <x v="1"/>
    <x v="1"/>
    <n v="6.5"/>
    <x v="4"/>
    <n v="6.5"/>
    <n v="39"/>
    <s v="Cash"/>
    <x v="1"/>
    <x v="2"/>
    <x v="4"/>
    <x v="355"/>
    <s v="UNKNOWN"/>
  </r>
  <r>
    <s v="TXN_6363608"/>
    <s v="CUST_15"/>
    <x v="7"/>
    <x v="188"/>
    <n v="30.5"/>
    <x v="10"/>
    <n v="30.5"/>
    <n v="213.5"/>
    <s v="Credit Card"/>
    <x v="1"/>
    <x v="1"/>
    <x v="4"/>
    <x v="600"/>
    <b v="1"/>
  </r>
  <r>
    <s v="TXN_6364377"/>
    <s v="CUST_10"/>
    <x v="3"/>
    <x v="9"/>
    <n v="29"/>
    <x v="9"/>
    <n v="29"/>
    <n v="58"/>
    <s v="Credit Card"/>
    <x v="0"/>
    <x v="0"/>
    <x v="5"/>
    <x v="939"/>
    <b v="0"/>
  </r>
  <r>
    <s v="TXN_6364752"/>
    <s v="CUST_23"/>
    <x v="7"/>
    <x v="6"/>
    <n v="0"/>
    <x v="3"/>
    <n v="0"/>
    <n v="0"/>
    <s v="Cash"/>
    <x v="1"/>
    <x v="0"/>
    <x v="11"/>
    <x v="92"/>
    <b v="0"/>
  </r>
  <r>
    <s v="TXN_6365546"/>
    <s v="CUST_02"/>
    <x v="5"/>
    <x v="47"/>
    <n v="15.5"/>
    <x v="10"/>
    <n v="15.5"/>
    <n v="108.5"/>
    <s v="Digital Wallet"/>
    <x v="0"/>
    <x v="1"/>
    <x v="6"/>
    <x v="101"/>
    <b v="0"/>
  </r>
  <r>
    <s v="TXN_6366734"/>
    <s v="CUST_17"/>
    <x v="0"/>
    <x v="123"/>
    <n v="30.5"/>
    <x v="7"/>
    <n v="30.5"/>
    <n v="122"/>
    <s v="Digital Wallet"/>
    <x v="0"/>
    <x v="0"/>
    <x v="2"/>
    <x v="52"/>
    <b v="0"/>
  </r>
  <r>
    <s v="TXN_6368570"/>
    <s v="CUST_10"/>
    <x v="0"/>
    <x v="3"/>
    <n v="41"/>
    <x v="7"/>
    <n v="41"/>
    <n v="164"/>
    <s v="Cash"/>
    <x v="1"/>
    <x v="0"/>
    <x v="3"/>
    <x v="707"/>
    <b v="0"/>
  </r>
  <r>
    <s v="TXN_6370101"/>
    <s v="CUST_10"/>
    <x v="3"/>
    <x v="178"/>
    <n v="9.5"/>
    <x v="9"/>
    <n v="9.5"/>
    <n v="19"/>
    <s v="Digital Wallet"/>
    <x v="1"/>
    <x v="2"/>
    <x v="6"/>
    <x v="604"/>
    <b v="0"/>
  </r>
  <r>
    <s v="TXN_6371483"/>
    <s v="CUST_09"/>
    <x v="3"/>
    <x v="55"/>
    <n v="8"/>
    <x v="10"/>
    <n v="8"/>
    <n v="56"/>
    <s v="Credit Card"/>
    <x v="0"/>
    <x v="0"/>
    <x v="2"/>
    <x v="956"/>
    <s v="UNKNOWN"/>
  </r>
  <r>
    <s v="TXN_6374273"/>
    <s v="CUST_07"/>
    <x v="6"/>
    <x v="90"/>
    <n v="33.5"/>
    <x v="9"/>
    <n v="33.5"/>
    <n v="67"/>
    <s v="Cash"/>
    <x v="0"/>
    <x v="1"/>
    <x v="7"/>
    <x v="63"/>
    <b v="1"/>
  </r>
  <r>
    <s v="TXN_6375385"/>
    <s v="CUST_24"/>
    <x v="1"/>
    <x v="85"/>
    <n v="20"/>
    <x v="6"/>
    <n v="20"/>
    <n v="160"/>
    <s v="Digital Wallet"/>
    <x v="1"/>
    <x v="2"/>
    <x v="9"/>
    <x v="687"/>
    <b v="0"/>
  </r>
  <r>
    <s v="TXN_6375821"/>
    <s v="CUST_19"/>
    <x v="6"/>
    <x v="52"/>
    <n v="41"/>
    <x v="0"/>
    <n v="41"/>
    <n v="205"/>
    <s v="Credit Card"/>
    <x v="1"/>
    <x v="2"/>
    <x v="4"/>
    <x v="958"/>
    <b v="0"/>
  </r>
  <r>
    <s v="TXN_6375978"/>
    <s v="CUST_23"/>
    <x v="3"/>
    <x v="37"/>
    <n v="20"/>
    <x v="8"/>
    <n v="20"/>
    <n v="200"/>
    <s v="Digital Wallet"/>
    <x v="0"/>
    <x v="1"/>
    <x v="2"/>
    <x v="1045"/>
    <b v="0"/>
  </r>
  <r>
    <s v="TXN_6376012"/>
    <s v="CUST_20"/>
    <x v="2"/>
    <x v="23"/>
    <n v="32"/>
    <x v="2"/>
    <n v="32"/>
    <n v="96"/>
    <s v="Cash"/>
    <x v="1"/>
    <x v="0"/>
    <x v="11"/>
    <x v="550"/>
    <b v="0"/>
  </r>
  <r>
    <s v="TXN_6376057"/>
    <s v="CUST_18"/>
    <x v="4"/>
    <x v="29"/>
    <n v="12.5"/>
    <x v="10"/>
    <n v="12.5"/>
    <n v="87.5"/>
    <s v="Digital Wallet"/>
    <x v="0"/>
    <x v="2"/>
    <x v="0"/>
    <x v="98"/>
    <b v="1"/>
  </r>
  <r>
    <s v="TXN_6376357"/>
    <s v="CUST_16"/>
    <x v="6"/>
    <x v="6"/>
    <n v="0"/>
    <x v="3"/>
    <n v="0"/>
    <n v="0"/>
    <s v="Cash"/>
    <x v="1"/>
    <x v="0"/>
    <x v="4"/>
    <x v="678"/>
    <b v="0"/>
  </r>
  <r>
    <s v="TXN_6376468"/>
    <s v="CUST_24"/>
    <x v="1"/>
    <x v="6"/>
    <n v="35"/>
    <x v="2"/>
    <n v="35"/>
    <n v="105"/>
    <s v="Cash"/>
    <x v="0"/>
    <x v="2"/>
    <x v="9"/>
    <x v="814"/>
    <b v="0"/>
  </r>
  <r>
    <s v="TXN_6376665"/>
    <s v="CUST_09"/>
    <x v="0"/>
    <x v="83"/>
    <n v="39.5"/>
    <x v="8"/>
    <n v="39.5"/>
    <n v="395"/>
    <s v="Cash"/>
    <x v="1"/>
    <x v="0"/>
    <x v="10"/>
    <x v="422"/>
    <b v="1"/>
  </r>
  <r>
    <s v="TXN_6376892"/>
    <s v="CUST_20"/>
    <x v="1"/>
    <x v="62"/>
    <n v="27.5"/>
    <x v="0"/>
    <n v="27.5"/>
    <n v="137.5"/>
    <s v="Credit Card"/>
    <x v="1"/>
    <x v="2"/>
    <x v="7"/>
    <x v="668"/>
    <s v="UNKNOWN"/>
  </r>
  <r>
    <s v="TXN_6377916"/>
    <s v="CUST_14"/>
    <x v="1"/>
    <x v="147"/>
    <n v="15.5"/>
    <x v="4"/>
    <n v="15.5"/>
    <n v="93"/>
    <s v="Credit Card"/>
    <x v="0"/>
    <x v="0"/>
    <x v="8"/>
    <x v="1030"/>
    <s v="UNKNOWN"/>
  </r>
  <r>
    <s v="TXN_6377971"/>
    <s v="CUST_07"/>
    <x v="6"/>
    <x v="130"/>
    <n v="11"/>
    <x v="8"/>
    <n v="11"/>
    <n v="110"/>
    <s v="Credit Card"/>
    <x v="1"/>
    <x v="1"/>
    <x v="0"/>
    <x v="636"/>
    <b v="0"/>
  </r>
  <r>
    <s v="TXN_6378657"/>
    <s v="CUST_05"/>
    <x v="4"/>
    <x v="105"/>
    <n v="38"/>
    <x v="2"/>
    <n v="38"/>
    <n v="114"/>
    <s v="Digital Wallet"/>
    <x v="1"/>
    <x v="0"/>
    <x v="3"/>
    <x v="275"/>
    <s v="UNKNOWN"/>
  </r>
  <r>
    <s v="TXN_6379138"/>
    <s v="CUST_17"/>
    <x v="0"/>
    <x v="121"/>
    <n v="24.5"/>
    <x v="1"/>
    <n v="24.5"/>
    <n v="220.5"/>
    <s v="Credit Card"/>
    <x v="0"/>
    <x v="2"/>
    <x v="5"/>
    <x v="830"/>
    <b v="0"/>
  </r>
  <r>
    <s v="TXN_6379175"/>
    <s v="CUST_12"/>
    <x v="5"/>
    <x v="101"/>
    <n v="20"/>
    <x v="2"/>
    <n v="20"/>
    <n v="60"/>
    <s v="Cash"/>
    <x v="1"/>
    <x v="0"/>
    <x v="1"/>
    <x v="831"/>
    <s v="UNKNOWN"/>
  </r>
  <r>
    <s v="TXN_6379297"/>
    <s v="CUST_19"/>
    <x v="6"/>
    <x v="132"/>
    <n v="8"/>
    <x v="1"/>
    <n v="8"/>
    <n v="72"/>
    <s v="Cash"/>
    <x v="1"/>
    <x v="1"/>
    <x v="7"/>
    <x v="518"/>
    <s v="UNKNOWN"/>
  </r>
  <r>
    <s v="TXN_6380866"/>
    <s v="CUST_22"/>
    <x v="2"/>
    <x v="6"/>
    <n v="0"/>
    <x v="3"/>
    <n v="0"/>
    <n v="0"/>
    <s v="Credit Card"/>
    <x v="0"/>
    <x v="0"/>
    <x v="7"/>
    <x v="90"/>
    <b v="0"/>
  </r>
  <r>
    <s v="TXN_6380869"/>
    <s v="CUST_15"/>
    <x v="7"/>
    <x v="193"/>
    <n v="8"/>
    <x v="1"/>
    <n v="8"/>
    <n v="72"/>
    <s v="Cash"/>
    <x v="1"/>
    <x v="1"/>
    <x v="7"/>
    <x v="95"/>
    <s v="UNKNOWN"/>
  </r>
  <r>
    <s v="TXN_6381262"/>
    <s v="CUST_05"/>
    <x v="4"/>
    <x v="6"/>
    <n v="33.5"/>
    <x v="6"/>
    <n v="33.5"/>
    <n v="268"/>
    <s v="Cash"/>
    <x v="1"/>
    <x v="0"/>
    <x v="9"/>
    <x v="509"/>
    <b v="1"/>
  </r>
  <r>
    <s v="TXN_6382732"/>
    <s v="CUST_05"/>
    <x v="3"/>
    <x v="159"/>
    <n v="21.5"/>
    <x v="4"/>
    <n v="21.5"/>
    <n v="129"/>
    <s v="Cash"/>
    <x v="0"/>
    <x v="0"/>
    <x v="8"/>
    <x v="1090"/>
    <b v="1"/>
  </r>
  <r>
    <s v="TXN_6383303"/>
    <s v="CUST_04"/>
    <x v="6"/>
    <x v="108"/>
    <n v="21.5"/>
    <x v="7"/>
    <n v="21.5"/>
    <n v="86"/>
    <s v="Cash"/>
    <x v="0"/>
    <x v="1"/>
    <x v="6"/>
    <x v="37"/>
    <b v="1"/>
  </r>
  <r>
    <s v="TXN_6383474"/>
    <s v="CUST_13"/>
    <x v="3"/>
    <x v="56"/>
    <n v="15.5"/>
    <x v="0"/>
    <n v="15.5"/>
    <n v="77.5"/>
    <s v="Credit Card"/>
    <x v="0"/>
    <x v="0"/>
    <x v="3"/>
    <x v="458"/>
    <b v="0"/>
  </r>
  <r>
    <s v="TXN_6383632"/>
    <s v="CUST_12"/>
    <x v="4"/>
    <x v="99"/>
    <n v="35"/>
    <x v="9"/>
    <n v="35"/>
    <n v="70"/>
    <s v="Cash"/>
    <x v="0"/>
    <x v="3"/>
    <x v="10"/>
    <x v="540"/>
    <s v="UNKNOWN"/>
  </r>
  <r>
    <s v="TXN_6383890"/>
    <s v="CUST_10"/>
    <x v="6"/>
    <x v="6"/>
    <n v="35"/>
    <x v="2"/>
    <n v="35"/>
    <n v="105"/>
    <s v="Credit Card"/>
    <x v="1"/>
    <x v="2"/>
    <x v="11"/>
    <x v="811"/>
    <b v="1"/>
  </r>
  <r>
    <s v="TXN_6384068"/>
    <s v="CUST_09"/>
    <x v="5"/>
    <x v="36"/>
    <n v="27.5"/>
    <x v="6"/>
    <n v="27.5"/>
    <n v="220"/>
    <s v="Cash"/>
    <x v="0"/>
    <x v="1"/>
    <x v="9"/>
    <x v="446"/>
    <s v="UNKNOWN"/>
  </r>
  <r>
    <s v="TXN_6386294"/>
    <s v="CUST_05"/>
    <x v="5"/>
    <x v="11"/>
    <n v="6.5"/>
    <x v="6"/>
    <n v="6.5"/>
    <n v="52"/>
    <s v="Cash"/>
    <x v="1"/>
    <x v="0"/>
    <x v="9"/>
    <x v="896"/>
    <s v="UNKNOWN"/>
  </r>
  <r>
    <s v="TXN_6388954"/>
    <s v="CUST_07"/>
    <x v="2"/>
    <x v="16"/>
    <n v="21.5"/>
    <x v="7"/>
    <n v="21.5"/>
    <n v="86"/>
    <s v="Digital Wallet"/>
    <x v="1"/>
    <x v="1"/>
    <x v="9"/>
    <x v="17"/>
    <s v="UNKNOWN"/>
  </r>
  <r>
    <s v="TXN_6390873"/>
    <s v="CUST_07"/>
    <x v="4"/>
    <x v="93"/>
    <n v="11"/>
    <x v="5"/>
    <n v="11"/>
    <n v="11"/>
    <s v="Digital Wallet"/>
    <x v="0"/>
    <x v="2"/>
    <x v="5"/>
    <x v="286"/>
    <b v="0"/>
  </r>
  <r>
    <s v="TXN_6392061"/>
    <s v="CUST_16"/>
    <x v="5"/>
    <x v="41"/>
    <n v="39.5"/>
    <x v="0"/>
    <n v="39.5"/>
    <n v="197.5"/>
    <s v="Digital Wallet"/>
    <x v="1"/>
    <x v="2"/>
    <x v="10"/>
    <x v="988"/>
    <b v="1"/>
  </r>
  <r>
    <s v="TXN_6392444"/>
    <s v="CUST_10"/>
    <x v="5"/>
    <x v="41"/>
    <n v="39.5"/>
    <x v="2"/>
    <n v="39.5"/>
    <n v="118.5"/>
    <s v="Cash"/>
    <x v="1"/>
    <x v="1"/>
    <x v="3"/>
    <x v="910"/>
    <s v="UNKNOWN"/>
  </r>
  <r>
    <s v="TXN_6392993"/>
    <s v="CUST_25"/>
    <x v="5"/>
    <x v="67"/>
    <n v="29"/>
    <x v="8"/>
    <n v="29"/>
    <n v="290"/>
    <s v="Cash"/>
    <x v="1"/>
    <x v="0"/>
    <x v="4"/>
    <x v="378"/>
    <b v="0"/>
  </r>
  <r>
    <s v="TXN_6393003"/>
    <s v="CUST_12"/>
    <x v="1"/>
    <x v="135"/>
    <n v="18.5"/>
    <x v="6"/>
    <n v="18.5"/>
    <n v="148"/>
    <s v="Credit Card"/>
    <x v="1"/>
    <x v="0"/>
    <x v="0"/>
    <x v="0"/>
    <b v="0"/>
  </r>
  <r>
    <s v="TXN_6395052"/>
    <s v="CUST_09"/>
    <x v="0"/>
    <x v="3"/>
    <n v="41"/>
    <x v="6"/>
    <n v="41"/>
    <n v="328"/>
    <s v="Cash"/>
    <x v="1"/>
    <x v="0"/>
    <x v="0"/>
    <x v="288"/>
    <b v="1"/>
  </r>
  <r>
    <s v="TXN_6396781"/>
    <s v="CUST_03"/>
    <x v="2"/>
    <x v="6"/>
    <n v="0"/>
    <x v="3"/>
    <n v="0"/>
    <n v="0"/>
    <s v="Cash"/>
    <x v="0"/>
    <x v="2"/>
    <x v="8"/>
    <x v="135"/>
    <b v="1"/>
  </r>
  <r>
    <s v="TXN_6396944"/>
    <s v="CUST_15"/>
    <x v="6"/>
    <x v="149"/>
    <n v="27.5"/>
    <x v="9"/>
    <n v="27.5"/>
    <n v="55"/>
    <s v="Credit Card"/>
    <x v="0"/>
    <x v="0"/>
    <x v="4"/>
    <x v="269"/>
    <b v="0"/>
  </r>
  <r>
    <s v="TXN_6397507"/>
    <s v="CUST_22"/>
    <x v="7"/>
    <x v="6"/>
    <n v="39.5"/>
    <x v="6"/>
    <n v="39.5"/>
    <n v="316"/>
    <s v="Credit Card"/>
    <x v="0"/>
    <x v="1"/>
    <x v="6"/>
    <x v="47"/>
    <s v="UNKNOWN"/>
  </r>
  <r>
    <s v="TXN_6397794"/>
    <s v="CUST_03"/>
    <x v="0"/>
    <x v="64"/>
    <n v="20"/>
    <x v="4"/>
    <n v="20"/>
    <n v="120"/>
    <s v="Digital Wallet"/>
    <x v="1"/>
    <x v="0"/>
    <x v="7"/>
    <x v="920"/>
    <b v="0"/>
  </r>
  <r>
    <s v="TXN_6398385"/>
    <s v="CUST_20"/>
    <x v="6"/>
    <x v="90"/>
    <n v="33.5"/>
    <x v="0"/>
    <n v="33.5"/>
    <n v="167.5"/>
    <s v="Credit Card"/>
    <x v="0"/>
    <x v="2"/>
    <x v="1"/>
    <x v="102"/>
    <b v="0"/>
  </r>
  <r>
    <s v="TXN_6398436"/>
    <s v="CUST_15"/>
    <x v="5"/>
    <x v="113"/>
    <n v="41"/>
    <x v="10"/>
    <n v="41"/>
    <n v="287"/>
    <s v="Credit Card"/>
    <x v="0"/>
    <x v="0"/>
    <x v="9"/>
    <x v="896"/>
    <b v="1"/>
  </r>
  <r>
    <s v="TXN_6400204"/>
    <s v="CUST_11"/>
    <x v="1"/>
    <x v="192"/>
    <n v="17"/>
    <x v="9"/>
    <n v="17"/>
    <n v="34"/>
    <s v="Cash"/>
    <x v="0"/>
    <x v="1"/>
    <x v="11"/>
    <x v="362"/>
    <s v="UNKNOWN"/>
  </r>
  <r>
    <s v="TXN_6400472"/>
    <s v="CUST_24"/>
    <x v="2"/>
    <x v="126"/>
    <n v="5"/>
    <x v="7"/>
    <n v="5"/>
    <n v="20"/>
    <s v="Cash"/>
    <x v="0"/>
    <x v="0"/>
    <x v="5"/>
    <x v="940"/>
    <b v="0"/>
  </r>
  <r>
    <s v="TXN_6400478"/>
    <s v="CUST_12"/>
    <x v="7"/>
    <x v="188"/>
    <n v="30.5"/>
    <x v="6"/>
    <n v="30.5"/>
    <n v="244"/>
    <s v="Credit Card"/>
    <x v="1"/>
    <x v="1"/>
    <x v="4"/>
    <x v="264"/>
    <b v="1"/>
  </r>
  <r>
    <s v="TXN_6400580"/>
    <s v="CUST_07"/>
    <x v="1"/>
    <x v="6"/>
    <n v="33.5"/>
    <x v="1"/>
    <n v="33.5"/>
    <n v="301.5"/>
    <s v="Credit Card"/>
    <x v="1"/>
    <x v="2"/>
    <x v="4"/>
    <x v="1096"/>
    <b v="0"/>
  </r>
  <r>
    <s v="TXN_6400673"/>
    <s v="CUST_15"/>
    <x v="2"/>
    <x v="80"/>
    <n v="17"/>
    <x v="6"/>
    <n v="17"/>
    <n v="136"/>
    <s v="Cash"/>
    <x v="1"/>
    <x v="1"/>
    <x v="10"/>
    <x v="470"/>
    <b v="1"/>
  </r>
  <r>
    <s v="TXN_6400966"/>
    <s v="CUST_18"/>
    <x v="0"/>
    <x v="76"/>
    <n v="33.5"/>
    <x v="10"/>
    <n v="33.5"/>
    <n v="234.5"/>
    <s v="Credit Card"/>
    <x v="0"/>
    <x v="2"/>
    <x v="7"/>
    <x v="611"/>
    <s v="UNKNOWN"/>
  </r>
  <r>
    <s v="TXN_6402109"/>
    <s v="CUST_23"/>
    <x v="5"/>
    <x v="35"/>
    <n v="33.5"/>
    <x v="4"/>
    <n v="33.5"/>
    <n v="201"/>
    <s v="Cash"/>
    <x v="0"/>
    <x v="1"/>
    <x v="2"/>
    <x v="695"/>
    <b v="0"/>
  </r>
  <r>
    <s v="TXN_6402114"/>
    <s v="CUST_10"/>
    <x v="7"/>
    <x v="32"/>
    <n v="27.5"/>
    <x v="10"/>
    <n v="27.5"/>
    <n v="192.5"/>
    <s v="Credit Card"/>
    <x v="1"/>
    <x v="2"/>
    <x v="5"/>
    <x v="694"/>
    <s v="UNKNOWN"/>
  </r>
  <r>
    <s v="TXN_6402496"/>
    <s v="CUST_13"/>
    <x v="1"/>
    <x v="172"/>
    <n v="9.5"/>
    <x v="0"/>
    <n v="9.5"/>
    <n v="47.5"/>
    <s v="Cash"/>
    <x v="0"/>
    <x v="1"/>
    <x v="6"/>
    <x v="47"/>
    <b v="1"/>
  </r>
  <r>
    <s v="TXN_6403470"/>
    <s v="CUST_13"/>
    <x v="2"/>
    <x v="16"/>
    <n v="21.5"/>
    <x v="5"/>
    <n v="21.5"/>
    <n v="21.5"/>
    <s v="Cash"/>
    <x v="0"/>
    <x v="1"/>
    <x v="9"/>
    <x v="244"/>
    <b v="0"/>
  </r>
  <r>
    <s v="TXN_6404316"/>
    <s v="CUST_04"/>
    <x v="2"/>
    <x v="66"/>
    <n v="27.5"/>
    <x v="4"/>
    <n v="27.5"/>
    <n v="165"/>
    <s v="Credit Card"/>
    <x v="1"/>
    <x v="1"/>
    <x v="2"/>
    <x v="300"/>
    <b v="0"/>
  </r>
  <r>
    <s v="TXN_6404565"/>
    <s v="CUST_01"/>
    <x v="2"/>
    <x v="23"/>
    <n v="32"/>
    <x v="6"/>
    <n v="32"/>
    <n v="256"/>
    <s v="Digital Wallet"/>
    <x v="1"/>
    <x v="2"/>
    <x v="7"/>
    <x v="234"/>
    <b v="0"/>
  </r>
  <r>
    <s v="TXN_6404760"/>
    <s v="CUST_10"/>
    <x v="0"/>
    <x v="0"/>
    <n v="11"/>
    <x v="9"/>
    <n v="11"/>
    <n v="22"/>
    <s v="Credit Card"/>
    <x v="0"/>
    <x v="1"/>
    <x v="2"/>
    <x v="349"/>
    <s v="UNKNOWN"/>
  </r>
  <r>
    <s v="TXN_6405052"/>
    <s v="CUST_07"/>
    <x v="0"/>
    <x v="121"/>
    <n v="24.5"/>
    <x v="1"/>
    <n v="24.5"/>
    <n v="220.5"/>
    <s v="Digital Wallet"/>
    <x v="1"/>
    <x v="2"/>
    <x v="9"/>
    <x v="78"/>
    <s v="UNKNOWN"/>
  </r>
  <r>
    <s v="TXN_6405900"/>
    <s v="CUST_16"/>
    <x v="6"/>
    <x v="165"/>
    <n v="35"/>
    <x v="4"/>
    <n v="35"/>
    <n v="210"/>
    <s v="Credit Card"/>
    <x v="1"/>
    <x v="0"/>
    <x v="4"/>
    <x v="378"/>
    <b v="1"/>
  </r>
  <r>
    <s v="TXN_6406070"/>
    <s v="CUST_02"/>
    <x v="0"/>
    <x v="114"/>
    <n v="21.5"/>
    <x v="6"/>
    <n v="21.5"/>
    <n v="172"/>
    <s v="Credit Card"/>
    <x v="1"/>
    <x v="0"/>
    <x v="9"/>
    <x v="648"/>
    <s v="UNKNOWN"/>
  </r>
  <r>
    <s v="TXN_6407088"/>
    <s v="CUST_22"/>
    <x v="3"/>
    <x v="65"/>
    <n v="5"/>
    <x v="6"/>
    <n v="5"/>
    <n v="40"/>
    <s v="Digital Wallet"/>
    <x v="1"/>
    <x v="1"/>
    <x v="5"/>
    <x v="542"/>
    <b v="1"/>
  </r>
  <r>
    <s v="TXN_6407417"/>
    <s v="CUST_11"/>
    <x v="3"/>
    <x v="9"/>
    <n v="29"/>
    <x v="4"/>
    <n v="29"/>
    <n v="174"/>
    <s v="Credit Card"/>
    <x v="0"/>
    <x v="0"/>
    <x v="5"/>
    <x v="757"/>
    <b v="0"/>
  </r>
  <r>
    <s v="TXN_6407825"/>
    <s v="CUST_08"/>
    <x v="2"/>
    <x v="16"/>
    <n v="21.5"/>
    <x v="5"/>
    <n v="21.5"/>
    <n v="21.5"/>
    <s v="Digital Wallet"/>
    <x v="0"/>
    <x v="0"/>
    <x v="3"/>
    <x v="874"/>
    <b v="1"/>
  </r>
  <r>
    <s v="TXN_6408271"/>
    <s v="CUST_14"/>
    <x v="4"/>
    <x v="7"/>
    <n v="21.5"/>
    <x v="1"/>
    <n v="21.5"/>
    <n v="193.5"/>
    <s v="Credit Card"/>
    <x v="1"/>
    <x v="1"/>
    <x v="3"/>
    <x v="1071"/>
    <b v="0"/>
  </r>
  <r>
    <s v="TXN_6409562"/>
    <s v="CUST_08"/>
    <x v="5"/>
    <x v="58"/>
    <n v="24.5"/>
    <x v="10"/>
    <n v="24.5"/>
    <n v="171.5"/>
    <s v="Cash"/>
    <x v="0"/>
    <x v="0"/>
    <x v="5"/>
    <x v="261"/>
    <b v="1"/>
  </r>
  <r>
    <s v="TXN_6411912"/>
    <s v="CUST_17"/>
    <x v="4"/>
    <x v="166"/>
    <n v="41"/>
    <x v="6"/>
    <n v="41"/>
    <n v="328"/>
    <s v="Digital Wallet"/>
    <x v="0"/>
    <x v="0"/>
    <x v="3"/>
    <x v="157"/>
    <b v="1"/>
  </r>
  <r>
    <s v="TXN_6412787"/>
    <s v="CUST_11"/>
    <x v="7"/>
    <x v="6"/>
    <n v="21.5"/>
    <x v="9"/>
    <n v="21.5"/>
    <n v="43"/>
    <s v="Digital Wallet"/>
    <x v="1"/>
    <x v="2"/>
    <x v="2"/>
    <x v="780"/>
    <b v="0"/>
  </r>
  <r>
    <s v="TXN_6414336"/>
    <s v="CUST_01"/>
    <x v="1"/>
    <x v="2"/>
    <n v="11"/>
    <x v="6"/>
    <n v="11"/>
    <n v="88"/>
    <s v="Credit Card"/>
    <x v="0"/>
    <x v="1"/>
    <x v="10"/>
    <x v="582"/>
    <s v="UNKNOWN"/>
  </r>
  <r>
    <s v="TXN_6414347"/>
    <s v="CUST_25"/>
    <x v="3"/>
    <x v="104"/>
    <n v="32"/>
    <x v="8"/>
    <n v="32"/>
    <n v="320"/>
    <s v="Digital Wallet"/>
    <x v="1"/>
    <x v="0"/>
    <x v="5"/>
    <x v="178"/>
    <s v="UNKNOWN"/>
  </r>
  <r>
    <s v="TXN_6414764"/>
    <s v="CUST_08"/>
    <x v="4"/>
    <x v="8"/>
    <n v="15.5"/>
    <x v="2"/>
    <n v="15.5"/>
    <n v="46.5"/>
    <s v="Cash"/>
    <x v="1"/>
    <x v="1"/>
    <x v="4"/>
    <x v="758"/>
    <b v="0"/>
  </r>
  <r>
    <s v="TXN_6415667"/>
    <s v="CUST_10"/>
    <x v="2"/>
    <x v="21"/>
    <n v="8"/>
    <x v="9"/>
    <n v="8"/>
    <n v="16"/>
    <s v="Cash"/>
    <x v="1"/>
    <x v="1"/>
    <x v="4"/>
    <x v="290"/>
    <b v="1"/>
  </r>
  <r>
    <s v="TXN_6415831"/>
    <s v="CUST_18"/>
    <x v="5"/>
    <x v="13"/>
    <n v="35"/>
    <x v="8"/>
    <n v="35"/>
    <n v="350"/>
    <s v="Cash"/>
    <x v="1"/>
    <x v="0"/>
    <x v="6"/>
    <x v="110"/>
    <b v="0"/>
  </r>
  <r>
    <s v="TXN_6415917"/>
    <s v="CUST_24"/>
    <x v="6"/>
    <x v="108"/>
    <n v="21.5"/>
    <x v="8"/>
    <n v="21.5"/>
    <n v="215"/>
    <s v="Cash"/>
    <x v="0"/>
    <x v="2"/>
    <x v="1"/>
    <x v="383"/>
    <b v="1"/>
  </r>
  <r>
    <s v="TXN_6416009"/>
    <s v="CUST_22"/>
    <x v="7"/>
    <x v="70"/>
    <n v="6.5"/>
    <x v="7"/>
    <n v="6.5"/>
    <n v="26"/>
    <s v="Credit Card"/>
    <x v="0"/>
    <x v="2"/>
    <x v="10"/>
    <x v="596"/>
    <s v="UNKNOWN"/>
  </r>
  <r>
    <s v="TXN_6417585"/>
    <s v="CUST_05"/>
    <x v="4"/>
    <x v="82"/>
    <n v="32"/>
    <x v="9"/>
    <n v="32"/>
    <n v="64"/>
    <s v="Cash"/>
    <x v="0"/>
    <x v="2"/>
    <x v="8"/>
    <x v="1048"/>
    <b v="1"/>
  </r>
  <r>
    <s v="TXN_6417718"/>
    <s v="CUST_12"/>
    <x v="2"/>
    <x v="80"/>
    <n v="17"/>
    <x v="4"/>
    <n v="17"/>
    <n v="102"/>
    <s v="Cash"/>
    <x v="0"/>
    <x v="2"/>
    <x v="2"/>
    <x v="606"/>
    <b v="0"/>
  </r>
  <r>
    <s v="TXN_6417831"/>
    <s v="CUST_22"/>
    <x v="2"/>
    <x v="6"/>
    <n v="0"/>
    <x v="3"/>
    <n v="0"/>
    <n v="0"/>
    <s v="Credit Card"/>
    <x v="0"/>
    <x v="0"/>
    <x v="10"/>
    <x v="140"/>
    <b v="0"/>
  </r>
  <r>
    <s v="TXN_6418246"/>
    <s v="CUST_20"/>
    <x v="1"/>
    <x v="147"/>
    <n v="15.5"/>
    <x v="1"/>
    <n v="15.5"/>
    <n v="139.5"/>
    <s v="Digital Wallet"/>
    <x v="1"/>
    <x v="1"/>
    <x v="3"/>
    <x v="910"/>
    <b v="0"/>
  </r>
  <r>
    <s v="TXN_6420393"/>
    <s v="CUST_24"/>
    <x v="7"/>
    <x v="42"/>
    <n v="29"/>
    <x v="8"/>
    <n v="29"/>
    <n v="290"/>
    <s v="Cash"/>
    <x v="1"/>
    <x v="1"/>
    <x v="1"/>
    <x v="190"/>
    <s v="UNKNOWN"/>
  </r>
  <r>
    <s v="TXN_6420801"/>
    <s v="CUST_17"/>
    <x v="6"/>
    <x v="132"/>
    <n v="8"/>
    <x v="10"/>
    <n v="8"/>
    <n v="56"/>
    <s v="Digital Wallet"/>
    <x v="0"/>
    <x v="0"/>
    <x v="1"/>
    <x v="579"/>
    <b v="0"/>
  </r>
  <r>
    <s v="TXN_6421356"/>
    <s v="CUST_21"/>
    <x v="0"/>
    <x v="131"/>
    <n v="17"/>
    <x v="6"/>
    <n v="17"/>
    <n v="136"/>
    <s v="Digital Wallet"/>
    <x v="0"/>
    <x v="0"/>
    <x v="4"/>
    <x v="785"/>
    <b v="1"/>
  </r>
  <r>
    <s v="TXN_6421767"/>
    <s v="CUST_01"/>
    <x v="0"/>
    <x v="64"/>
    <n v="20"/>
    <x v="4"/>
    <n v="20"/>
    <n v="120"/>
    <s v="Credit Card"/>
    <x v="1"/>
    <x v="1"/>
    <x v="2"/>
    <x v="300"/>
    <b v="0"/>
  </r>
  <r>
    <s v="TXN_6422350"/>
    <s v="CUST_11"/>
    <x v="6"/>
    <x v="26"/>
    <n v="38"/>
    <x v="9"/>
    <n v="38"/>
    <n v="76"/>
    <s v="Digital Wallet"/>
    <x v="1"/>
    <x v="0"/>
    <x v="9"/>
    <x v="409"/>
    <s v="UNKNOWN"/>
  </r>
  <r>
    <s v="TXN_6423634"/>
    <s v="CUST_02"/>
    <x v="7"/>
    <x v="88"/>
    <n v="24.5"/>
    <x v="0"/>
    <n v="24.5"/>
    <n v="122.5"/>
    <s v="Cash"/>
    <x v="1"/>
    <x v="0"/>
    <x v="6"/>
    <x v="1003"/>
    <b v="0"/>
  </r>
  <r>
    <s v="TXN_6424495"/>
    <s v="CUST_06"/>
    <x v="2"/>
    <x v="21"/>
    <n v="8"/>
    <x v="1"/>
    <n v="8"/>
    <n v="72"/>
    <s v="Digital Wallet"/>
    <x v="0"/>
    <x v="2"/>
    <x v="7"/>
    <x v="234"/>
    <b v="0"/>
  </r>
  <r>
    <s v="TXN_6425374"/>
    <s v="CUST_04"/>
    <x v="1"/>
    <x v="125"/>
    <n v="33.5"/>
    <x v="9"/>
    <n v="33.5"/>
    <n v="67"/>
    <s v="Cash"/>
    <x v="0"/>
    <x v="2"/>
    <x v="6"/>
    <x v="616"/>
    <s v="UNKNOWN"/>
  </r>
  <r>
    <s v="TXN_6426118"/>
    <s v="CUST_10"/>
    <x v="6"/>
    <x v="112"/>
    <n v="23"/>
    <x v="1"/>
    <n v="23"/>
    <n v="207"/>
    <s v="Cash"/>
    <x v="0"/>
    <x v="1"/>
    <x v="6"/>
    <x v="551"/>
    <b v="1"/>
  </r>
  <r>
    <s v="TXN_6427135"/>
    <s v="CUST_10"/>
    <x v="5"/>
    <x v="12"/>
    <n v="21.5"/>
    <x v="9"/>
    <n v="21.5"/>
    <n v="43"/>
    <s v="Credit Card"/>
    <x v="0"/>
    <x v="2"/>
    <x v="3"/>
    <x v="3"/>
    <b v="0"/>
  </r>
  <r>
    <s v="TXN_6429023"/>
    <s v="CUST_13"/>
    <x v="7"/>
    <x v="98"/>
    <n v="14"/>
    <x v="0"/>
    <n v="14"/>
    <n v="70"/>
    <s v="Digital Wallet"/>
    <x v="1"/>
    <x v="1"/>
    <x v="0"/>
    <x v="113"/>
    <b v="0"/>
  </r>
  <r>
    <s v="TXN_6429558"/>
    <s v="CUST_05"/>
    <x v="5"/>
    <x v="51"/>
    <n v="11"/>
    <x v="6"/>
    <n v="11"/>
    <n v="88"/>
    <s v="Cash"/>
    <x v="1"/>
    <x v="0"/>
    <x v="8"/>
    <x v="573"/>
    <b v="1"/>
  </r>
  <r>
    <s v="TXN_6429566"/>
    <s v="CUST_01"/>
    <x v="3"/>
    <x v="116"/>
    <n v="39.5"/>
    <x v="2"/>
    <n v="39.5"/>
    <n v="118.5"/>
    <s v="Cash"/>
    <x v="1"/>
    <x v="2"/>
    <x v="1"/>
    <x v="564"/>
    <s v="UNKNOWN"/>
  </r>
  <r>
    <s v="TXN_6429820"/>
    <s v="CUST_08"/>
    <x v="4"/>
    <x v="74"/>
    <n v="17"/>
    <x v="6"/>
    <n v="17"/>
    <n v="136"/>
    <s v="Digital Wallet"/>
    <x v="0"/>
    <x v="0"/>
    <x v="10"/>
    <x v="492"/>
    <b v="1"/>
  </r>
  <r>
    <s v="TXN_6430445"/>
    <s v="CUST_20"/>
    <x v="2"/>
    <x v="61"/>
    <n v="36.5"/>
    <x v="1"/>
    <n v="36.5"/>
    <n v="328.5"/>
    <s v="Cash"/>
    <x v="1"/>
    <x v="2"/>
    <x v="8"/>
    <x v="1064"/>
    <b v="1"/>
  </r>
  <r>
    <s v="TXN_6431534"/>
    <s v="CUST_21"/>
    <x v="5"/>
    <x v="51"/>
    <n v="11"/>
    <x v="0"/>
    <n v="11"/>
    <n v="55"/>
    <s v="Credit Card"/>
    <x v="1"/>
    <x v="2"/>
    <x v="9"/>
    <x v="543"/>
    <b v="0"/>
  </r>
  <r>
    <s v="TXN_6432290"/>
    <s v="CUST_17"/>
    <x v="0"/>
    <x v="6"/>
    <n v="17"/>
    <x v="0"/>
    <n v="17"/>
    <n v="85"/>
    <s v="Cash"/>
    <x v="1"/>
    <x v="0"/>
    <x v="4"/>
    <x v="36"/>
    <s v="UNKNOWN"/>
  </r>
  <r>
    <s v="TXN_6433419"/>
    <s v="CUST_01"/>
    <x v="7"/>
    <x v="124"/>
    <n v="21.5"/>
    <x v="9"/>
    <n v="21.5"/>
    <n v="43"/>
    <s v="Digital Wallet"/>
    <x v="1"/>
    <x v="0"/>
    <x v="9"/>
    <x v="664"/>
    <s v="UNKNOWN"/>
  </r>
  <r>
    <s v="TXN_6434080"/>
    <s v="CUST_01"/>
    <x v="6"/>
    <x v="6"/>
    <n v="0"/>
    <x v="3"/>
    <n v="0"/>
    <n v="0"/>
    <s v="Cash"/>
    <x v="1"/>
    <x v="1"/>
    <x v="9"/>
    <x v="427"/>
    <b v="0"/>
  </r>
  <r>
    <s v="TXN_6434099"/>
    <s v="CUST_25"/>
    <x v="7"/>
    <x v="6"/>
    <n v="0"/>
    <x v="3"/>
    <n v="0"/>
    <n v="0"/>
    <s v="Cash"/>
    <x v="1"/>
    <x v="0"/>
    <x v="6"/>
    <x v="572"/>
    <s v="UNKNOWN"/>
  </r>
  <r>
    <s v="TXN_6434833"/>
    <s v="CUST_20"/>
    <x v="0"/>
    <x v="22"/>
    <n v="35"/>
    <x v="4"/>
    <n v="35"/>
    <n v="210"/>
    <s v="Cash"/>
    <x v="1"/>
    <x v="1"/>
    <x v="4"/>
    <x v="587"/>
    <b v="1"/>
  </r>
  <r>
    <s v="TXN_6434836"/>
    <s v="CUST_17"/>
    <x v="7"/>
    <x v="124"/>
    <n v="21.5"/>
    <x v="10"/>
    <n v="21.5"/>
    <n v="150.5"/>
    <s v="Cash"/>
    <x v="0"/>
    <x v="0"/>
    <x v="7"/>
    <x v="307"/>
    <b v="1"/>
  </r>
  <r>
    <s v="TXN_6437047"/>
    <s v="CUST_03"/>
    <x v="4"/>
    <x v="6"/>
    <n v="36.5"/>
    <x v="10"/>
    <n v="36.5"/>
    <n v="255.5"/>
    <s v="Cash"/>
    <x v="1"/>
    <x v="2"/>
    <x v="1"/>
    <x v="959"/>
    <s v="UNKNOWN"/>
  </r>
  <r>
    <s v="TXN_6437443"/>
    <s v="CUST_24"/>
    <x v="7"/>
    <x v="142"/>
    <n v="9.5"/>
    <x v="6"/>
    <n v="9.5"/>
    <n v="76"/>
    <s v="Digital Wallet"/>
    <x v="0"/>
    <x v="0"/>
    <x v="3"/>
    <x v="320"/>
    <b v="0"/>
  </r>
  <r>
    <s v="TXN_6437858"/>
    <s v="CUST_08"/>
    <x v="4"/>
    <x v="74"/>
    <n v="17"/>
    <x v="8"/>
    <n v="17"/>
    <n v="170"/>
    <s v="Credit Card"/>
    <x v="0"/>
    <x v="0"/>
    <x v="0"/>
    <x v="179"/>
    <b v="1"/>
  </r>
  <r>
    <s v="TXN_6438974"/>
    <s v="CUST_17"/>
    <x v="2"/>
    <x v="30"/>
    <n v="18.5"/>
    <x v="0"/>
    <n v="18.5"/>
    <n v="92.5"/>
    <s v="Credit Card"/>
    <x v="1"/>
    <x v="0"/>
    <x v="9"/>
    <x v="491"/>
    <s v="UNKNOWN"/>
  </r>
  <r>
    <s v="TXN_6439601"/>
    <s v="CUST_09"/>
    <x v="3"/>
    <x v="175"/>
    <n v="17"/>
    <x v="0"/>
    <n v="17"/>
    <n v="85"/>
    <s v="Credit Card"/>
    <x v="1"/>
    <x v="2"/>
    <x v="3"/>
    <x v="235"/>
    <b v="1"/>
  </r>
  <r>
    <s v="TXN_6439849"/>
    <s v="CUST_24"/>
    <x v="7"/>
    <x v="160"/>
    <n v="41"/>
    <x v="2"/>
    <n v="41"/>
    <n v="123"/>
    <s v="Cash"/>
    <x v="0"/>
    <x v="1"/>
    <x v="0"/>
    <x v="39"/>
    <b v="0"/>
  </r>
  <r>
    <s v="TXN_6440331"/>
    <s v="CUST_17"/>
    <x v="3"/>
    <x v="104"/>
    <n v="32"/>
    <x v="9"/>
    <n v="32"/>
    <n v="64"/>
    <s v="Credit Card"/>
    <x v="0"/>
    <x v="1"/>
    <x v="1"/>
    <x v="671"/>
    <b v="1"/>
  </r>
  <r>
    <s v="TXN_6440445"/>
    <s v="CUST_15"/>
    <x v="1"/>
    <x v="179"/>
    <n v="32"/>
    <x v="2"/>
    <n v="32"/>
    <n v="96"/>
    <s v="Digital Wallet"/>
    <x v="0"/>
    <x v="0"/>
    <x v="7"/>
    <x v="441"/>
    <s v="UNKNOWN"/>
  </r>
  <r>
    <s v="TXN_6440999"/>
    <s v="CUST_04"/>
    <x v="3"/>
    <x v="56"/>
    <n v="15.5"/>
    <x v="9"/>
    <n v="15.5"/>
    <n v="31"/>
    <s v="Digital Wallet"/>
    <x v="1"/>
    <x v="1"/>
    <x v="9"/>
    <x v="361"/>
    <s v="UNKNOWN"/>
  </r>
  <r>
    <s v="TXN_6441457"/>
    <s v="CUST_21"/>
    <x v="5"/>
    <x v="12"/>
    <n v="21.5"/>
    <x v="9"/>
    <n v="21.5"/>
    <n v="43"/>
    <s v="Cash"/>
    <x v="0"/>
    <x v="2"/>
    <x v="10"/>
    <x v="33"/>
    <s v="UNKNOWN"/>
  </r>
  <r>
    <s v="TXN_6442349"/>
    <s v="CUST_17"/>
    <x v="3"/>
    <x v="6"/>
    <n v="27.5"/>
    <x v="0"/>
    <n v="27.5"/>
    <n v="137.5"/>
    <s v="Credit Card"/>
    <x v="0"/>
    <x v="3"/>
    <x v="10"/>
    <x v="561"/>
    <s v="UNKNOWN"/>
  </r>
  <r>
    <s v="TXN_6442602"/>
    <s v="CUST_11"/>
    <x v="2"/>
    <x v="45"/>
    <n v="11"/>
    <x v="7"/>
    <n v="11"/>
    <n v="44"/>
    <s v="Cash"/>
    <x v="0"/>
    <x v="2"/>
    <x v="5"/>
    <x v="482"/>
    <b v="0"/>
  </r>
  <r>
    <s v="TXN_6442868"/>
    <s v="CUST_02"/>
    <x v="0"/>
    <x v="114"/>
    <n v="21.5"/>
    <x v="2"/>
    <n v="21.5"/>
    <n v="64.5"/>
    <s v="Credit Card"/>
    <x v="0"/>
    <x v="2"/>
    <x v="9"/>
    <x v="839"/>
    <b v="0"/>
  </r>
  <r>
    <s v="TXN_6445701"/>
    <s v="CUST_04"/>
    <x v="1"/>
    <x v="97"/>
    <n v="14"/>
    <x v="7"/>
    <n v="14"/>
    <n v="56"/>
    <s v="Credit Card"/>
    <x v="1"/>
    <x v="2"/>
    <x v="10"/>
    <x v="533"/>
    <b v="1"/>
  </r>
  <r>
    <s v="TXN_6445899"/>
    <s v="CUST_19"/>
    <x v="7"/>
    <x v="75"/>
    <n v="39.5"/>
    <x v="2"/>
    <n v="39.5"/>
    <n v="118.5"/>
    <s v="Credit Card"/>
    <x v="1"/>
    <x v="0"/>
    <x v="3"/>
    <x v="23"/>
    <b v="1"/>
  </r>
  <r>
    <s v="TXN_6447649"/>
    <s v="CUST_09"/>
    <x v="0"/>
    <x v="121"/>
    <n v="24.5"/>
    <x v="7"/>
    <n v="24.5"/>
    <n v="98"/>
    <s v="Cash"/>
    <x v="1"/>
    <x v="0"/>
    <x v="6"/>
    <x v="215"/>
    <b v="0"/>
  </r>
  <r>
    <s v="TXN_6447825"/>
    <s v="CUST_19"/>
    <x v="0"/>
    <x v="25"/>
    <n v="29"/>
    <x v="10"/>
    <n v="29"/>
    <n v="203"/>
    <s v="Cash"/>
    <x v="0"/>
    <x v="0"/>
    <x v="11"/>
    <x v="1005"/>
    <b v="0"/>
  </r>
  <r>
    <s v="TXN_6448726"/>
    <s v="CUST_10"/>
    <x v="6"/>
    <x v="132"/>
    <n v="8"/>
    <x v="8"/>
    <n v="8"/>
    <n v="80"/>
    <s v="Credit Card"/>
    <x v="0"/>
    <x v="1"/>
    <x v="5"/>
    <x v="442"/>
    <s v="UNKNOWN"/>
  </r>
  <r>
    <s v="TXN_6449718"/>
    <s v="CUST_12"/>
    <x v="5"/>
    <x v="12"/>
    <n v="21.5"/>
    <x v="2"/>
    <n v="21.5"/>
    <n v="64.5"/>
    <s v="Cash"/>
    <x v="0"/>
    <x v="1"/>
    <x v="9"/>
    <x v="436"/>
    <s v="UNKNOWN"/>
  </r>
  <r>
    <s v="TXN_6449781"/>
    <s v="CUST_12"/>
    <x v="0"/>
    <x v="84"/>
    <n v="9.5"/>
    <x v="2"/>
    <n v="9.5"/>
    <n v="28.5"/>
    <s v="Credit Card"/>
    <x v="0"/>
    <x v="1"/>
    <x v="1"/>
    <x v="356"/>
    <b v="1"/>
  </r>
  <r>
    <s v="TXN_6450000"/>
    <s v="CUST_06"/>
    <x v="7"/>
    <x v="33"/>
    <n v="38"/>
    <x v="8"/>
    <n v="38"/>
    <n v="380"/>
    <s v="Cash"/>
    <x v="0"/>
    <x v="1"/>
    <x v="10"/>
    <x v="199"/>
    <b v="1"/>
  </r>
  <r>
    <s v="TXN_6450172"/>
    <s v="CUST_06"/>
    <x v="3"/>
    <x v="116"/>
    <n v="39.5"/>
    <x v="6"/>
    <n v="39.5"/>
    <n v="316"/>
    <s v="Cash"/>
    <x v="0"/>
    <x v="1"/>
    <x v="6"/>
    <x v="551"/>
    <b v="0"/>
  </r>
  <r>
    <s v="TXN_6450930"/>
    <s v="CUST_21"/>
    <x v="5"/>
    <x v="47"/>
    <n v="15.5"/>
    <x v="1"/>
    <n v="15.5"/>
    <n v="139.5"/>
    <s v="Digital Wallet"/>
    <x v="1"/>
    <x v="2"/>
    <x v="5"/>
    <x v="686"/>
    <b v="1"/>
  </r>
  <r>
    <s v="TXN_6451411"/>
    <s v="CUST_22"/>
    <x v="3"/>
    <x v="180"/>
    <n v="6.5"/>
    <x v="4"/>
    <n v="6.5"/>
    <n v="39"/>
    <s v="Credit Card"/>
    <x v="0"/>
    <x v="2"/>
    <x v="5"/>
    <x v="653"/>
    <b v="0"/>
  </r>
  <r>
    <s v="TXN_6452259"/>
    <s v="CUST_22"/>
    <x v="5"/>
    <x v="36"/>
    <n v="27.5"/>
    <x v="7"/>
    <n v="27.5"/>
    <n v="110"/>
    <s v="Cash"/>
    <x v="0"/>
    <x v="2"/>
    <x v="2"/>
    <x v="629"/>
    <b v="1"/>
  </r>
  <r>
    <s v="TXN_6452444"/>
    <s v="CUST_09"/>
    <x v="0"/>
    <x v="0"/>
    <n v="11"/>
    <x v="4"/>
    <n v="11"/>
    <n v="66"/>
    <s v="Credit Card"/>
    <x v="1"/>
    <x v="0"/>
    <x v="2"/>
    <x v="747"/>
    <b v="1"/>
  </r>
  <r>
    <s v="TXN_6453492"/>
    <s v="CUST_15"/>
    <x v="0"/>
    <x v="114"/>
    <n v="21.5"/>
    <x v="1"/>
    <n v="21.5"/>
    <n v="193.5"/>
    <s v="Credit Card"/>
    <x v="0"/>
    <x v="1"/>
    <x v="9"/>
    <x v="816"/>
    <b v="1"/>
  </r>
  <r>
    <s v="TXN_6454214"/>
    <s v="CUST_11"/>
    <x v="7"/>
    <x v="33"/>
    <n v="38"/>
    <x v="9"/>
    <n v="38"/>
    <n v="76"/>
    <s v="Cash"/>
    <x v="0"/>
    <x v="0"/>
    <x v="11"/>
    <x v="825"/>
    <s v="UNKNOWN"/>
  </r>
  <r>
    <s v="TXN_6454565"/>
    <s v="CUST_24"/>
    <x v="1"/>
    <x v="59"/>
    <n v="12.5"/>
    <x v="2"/>
    <n v="12.5"/>
    <n v="37.5"/>
    <s v="Credit Card"/>
    <x v="1"/>
    <x v="1"/>
    <x v="7"/>
    <x v="452"/>
    <s v="UNKNOWN"/>
  </r>
  <r>
    <s v="TXN_6454872"/>
    <s v="CUST_03"/>
    <x v="1"/>
    <x v="157"/>
    <n v="41"/>
    <x v="10"/>
    <n v="41"/>
    <n v="287"/>
    <s v="Cash"/>
    <x v="0"/>
    <x v="0"/>
    <x v="1"/>
    <x v="59"/>
    <s v="UNKNOWN"/>
  </r>
  <r>
    <s v="TXN_6454963"/>
    <s v="CUST_06"/>
    <x v="3"/>
    <x v="44"/>
    <n v="27.5"/>
    <x v="1"/>
    <n v="27.5"/>
    <n v="247.5"/>
    <s v="Cash"/>
    <x v="1"/>
    <x v="1"/>
    <x v="2"/>
    <x v="632"/>
    <b v="0"/>
  </r>
  <r>
    <s v="TXN_6457304"/>
    <s v="CUST_09"/>
    <x v="7"/>
    <x v="42"/>
    <n v="29"/>
    <x v="7"/>
    <n v="29"/>
    <n v="116"/>
    <s v="Digital Wallet"/>
    <x v="0"/>
    <x v="2"/>
    <x v="4"/>
    <x v="840"/>
    <b v="0"/>
  </r>
  <r>
    <s v="TXN_6457330"/>
    <s v="CUST_19"/>
    <x v="5"/>
    <x v="67"/>
    <n v="29"/>
    <x v="0"/>
    <n v="29"/>
    <n v="145"/>
    <s v="Cash"/>
    <x v="0"/>
    <x v="2"/>
    <x v="10"/>
    <x v="615"/>
    <s v="UNKNOWN"/>
  </r>
  <r>
    <s v="TXN_6457506"/>
    <s v="CUST_11"/>
    <x v="1"/>
    <x v="97"/>
    <n v="14"/>
    <x v="5"/>
    <n v="14"/>
    <n v="14"/>
    <s v="Digital Wallet"/>
    <x v="0"/>
    <x v="2"/>
    <x v="2"/>
    <x v="434"/>
    <s v="UNKNOWN"/>
  </r>
  <r>
    <s v="TXN_6457805"/>
    <s v="CUST_12"/>
    <x v="4"/>
    <x v="144"/>
    <n v="20"/>
    <x v="7"/>
    <n v="20"/>
    <n v="80"/>
    <s v="Cash"/>
    <x v="1"/>
    <x v="0"/>
    <x v="8"/>
    <x v="699"/>
    <b v="0"/>
  </r>
  <r>
    <s v="TXN_6459760"/>
    <s v="CUST_09"/>
    <x v="3"/>
    <x v="65"/>
    <n v="5"/>
    <x v="2"/>
    <n v="5"/>
    <n v="15"/>
    <s v="Cash"/>
    <x v="0"/>
    <x v="2"/>
    <x v="0"/>
    <x v="75"/>
    <b v="0"/>
  </r>
  <r>
    <s v="TXN_6460758"/>
    <s v="CUST_13"/>
    <x v="7"/>
    <x v="160"/>
    <n v="41"/>
    <x v="7"/>
    <n v="41"/>
    <n v="164"/>
    <s v="Credit Card"/>
    <x v="1"/>
    <x v="2"/>
    <x v="11"/>
    <x v="166"/>
    <b v="0"/>
  </r>
  <r>
    <s v="TXN_6460857"/>
    <s v="CUST_06"/>
    <x v="2"/>
    <x v="151"/>
    <n v="35"/>
    <x v="4"/>
    <n v="35"/>
    <n v="210"/>
    <s v="Credit Card"/>
    <x v="0"/>
    <x v="1"/>
    <x v="8"/>
    <x v="249"/>
    <b v="0"/>
  </r>
  <r>
    <s v="TXN_6461021"/>
    <s v="CUST_11"/>
    <x v="3"/>
    <x v="55"/>
    <n v="8"/>
    <x v="1"/>
    <n v="8"/>
    <n v="72"/>
    <s v="Digital Wallet"/>
    <x v="0"/>
    <x v="1"/>
    <x v="0"/>
    <x v="858"/>
    <b v="1"/>
  </r>
  <r>
    <s v="TXN_6461094"/>
    <s v="CUST_19"/>
    <x v="5"/>
    <x v="11"/>
    <n v="6.5"/>
    <x v="2"/>
    <n v="6.5"/>
    <n v="19.5"/>
    <s v="Cash"/>
    <x v="0"/>
    <x v="0"/>
    <x v="2"/>
    <x v="996"/>
    <b v="1"/>
  </r>
  <r>
    <s v="TXN_6461820"/>
    <s v="CUST_18"/>
    <x v="0"/>
    <x v="6"/>
    <n v="0"/>
    <x v="3"/>
    <n v="0"/>
    <n v="0"/>
    <s v="Cash"/>
    <x v="0"/>
    <x v="2"/>
    <x v="3"/>
    <x v="445"/>
    <s v="UNKNOWN"/>
  </r>
  <r>
    <s v="TXN_6462908"/>
    <s v="CUST_19"/>
    <x v="5"/>
    <x v="113"/>
    <n v="41"/>
    <x v="6"/>
    <n v="41"/>
    <n v="328"/>
    <s v="Cash"/>
    <x v="1"/>
    <x v="0"/>
    <x v="4"/>
    <x v="857"/>
    <b v="1"/>
  </r>
  <r>
    <s v="TXN_6462918"/>
    <s v="CUST_07"/>
    <x v="4"/>
    <x v="6"/>
    <n v="12.5"/>
    <x v="10"/>
    <n v="12.5"/>
    <n v="87.5"/>
    <s v="Digital Wallet"/>
    <x v="0"/>
    <x v="0"/>
    <x v="2"/>
    <x v="625"/>
    <b v="1"/>
  </r>
  <r>
    <s v="TXN_6467014"/>
    <s v="CUST_02"/>
    <x v="3"/>
    <x v="180"/>
    <n v="6.5"/>
    <x v="1"/>
    <n v="6.5"/>
    <n v="58.5"/>
    <s v="Credit Card"/>
    <x v="1"/>
    <x v="2"/>
    <x v="6"/>
    <x v="182"/>
    <b v="1"/>
  </r>
  <r>
    <s v="TXN_6468939"/>
    <s v="CUST_24"/>
    <x v="5"/>
    <x v="164"/>
    <n v="26"/>
    <x v="4"/>
    <n v="26"/>
    <n v="156"/>
    <s v="Credit Card"/>
    <x v="1"/>
    <x v="2"/>
    <x v="11"/>
    <x v="118"/>
    <s v="UNKNOWN"/>
  </r>
  <r>
    <s v="TXN_6469412"/>
    <s v="CUST_15"/>
    <x v="5"/>
    <x v="122"/>
    <n v="8"/>
    <x v="5"/>
    <n v="8"/>
    <n v="8"/>
    <s v="Digital Wallet"/>
    <x v="0"/>
    <x v="2"/>
    <x v="2"/>
    <x v="592"/>
    <b v="1"/>
  </r>
  <r>
    <s v="TXN_6470137"/>
    <s v="CUST_10"/>
    <x v="3"/>
    <x v="104"/>
    <n v="32"/>
    <x v="0"/>
    <n v="32"/>
    <n v="160"/>
    <s v="Credit Card"/>
    <x v="1"/>
    <x v="0"/>
    <x v="11"/>
    <x v="953"/>
    <b v="1"/>
  </r>
  <r>
    <s v="TXN_6470413"/>
    <s v="CUST_11"/>
    <x v="5"/>
    <x v="11"/>
    <n v="6.5"/>
    <x v="0"/>
    <n v="6.5"/>
    <n v="32.5"/>
    <s v="Cash"/>
    <x v="0"/>
    <x v="1"/>
    <x v="4"/>
    <x v="559"/>
    <b v="1"/>
  </r>
  <r>
    <s v="TXN_6470632"/>
    <s v="CUST_10"/>
    <x v="0"/>
    <x v="121"/>
    <n v="24.5"/>
    <x v="8"/>
    <n v="24.5"/>
    <n v="245"/>
    <s v="Digital Wallet"/>
    <x v="0"/>
    <x v="2"/>
    <x v="2"/>
    <x v="35"/>
    <b v="1"/>
  </r>
  <r>
    <s v="TXN_6471352"/>
    <s v="CUST_17"/>
    <x v="5"/>
    <x v="6"/>
    <n v="20"/>
    <x v="7"/>
    <n v="20"/>
    <n v="80"/>
    <s v="Cash"/>
    <x v="1"/>
    <x v="3"/>
    <x v="10"/>
    <x v="125"/>
    <b v="0"/>
  </r>
  <r>
    <s v="TXN_6471785"/>
    <s v="CUST_06"/>
    <x v="0"/>
    <x v="3"/>
    <n v="41"/>
    <x v="5"/>
    <n v="41"/>
    <n v="41"/>
    <s v="Digital Wallet"/>
    <x v="1"/>
    <x v="0"/>
    <x v="10"/>
    <x v="368"/>
    <b v="1"/>
  </r>
  <r>
    <s v="TXN_6473121"/>
    <s v="CUST_08"/>
    <x v="7"/>
    <x v="46"/>
    <n v="23"/>
    <x v="7"/>
    <n v="23"/>
    <n v="92"/>
    <s v="Digital Wallet"/>
    <x v="0"/>
    <x v="1"/>
    <x v="9"/>
    <x v="231"/>
    <b v="1"/>
  </r>
  <r>
    <s v="TXN_6473625"/>
    <s v="CUST_20"/>
    <x v="4"/>
    <x v="144"/>
    <n v="20"/>
    <x v="10"/>
    <n v="20"/>
    <n v="140"/>
    <s v="Digital Wallet"/>
    <x v="1"/>
    <x v="0"/>
    <x v="2"/>
    <x v="104"/>
    <b v="1"/>
  </r>
  <r>
    <s v="TXN_6474038"/>
    <s v="CUST_05"/>
    <x v="6"/>
    <x v="152"/>
    <n v="6.5"/>
    <x v="8"/>
    <n v="6.5"/>
    <n v="65"/>
    <s v="Credit Card"/>
    <x v="0"/>
    <x v="2"/>
    <x v="10"/>
    <x v="1068"/>
    <s v="UNKNOWN"/>
  </r>
  <r>
    <s v="TXN_6474195"/>
    <s v="CUST_16"/>
    <x v="4"/>
    <x v="50"/>
    <n v="9.5"/>
    <x v="5"/>
    <n v="9.5"/>
    <n v="9.5"/>
    <s v="Digital Wallet"/>
    <x v="1"/>
    <x v="0"/>
    <x v="11"/>
    <x v="403"/>
    <b v="0"/>
  </r>
  <r>
    <s v="TXN_6474835"/>
    <s v="CUST_19"/>
    <x v="6"/>
    <x v="96"/>
    <n v="12.5"/>
    <x v="8"/>
    <n v="12.5"/>
    <n v="125"/>
    <s v="Cash"/>
    <x v="1"/>
    <x v="0"/>
    <x v="11"/>
    <x v="943"/>
    <b v="1"/>
  </r>
  <r>
    <s v="TXN_6476117"/>
    <s v="CUST_16"/>
    <x v="7"/>
    <x v="143"/>
    <n v="17"/>
    <x v="2"/>
    <n v="17"/>
    <n v="51"/>
    <s v="Digital Wallet"/>
    <x v="0"/>
    <x v="3"/>
    <x v="10"/>
    <x v="1025"/>
    <b v="0"/>
  </r>
  <r>
    <s v="TXN_6476793"/>
    <s v="CUST_24"/>
    <x v="2"/>
    <x v="128"/>
    <n v="30.5"/>
    <x v="9"/>
    <n v="30.5"/>
    <n v="61"/>
    <s v="Credit Card"/>
    <x v="0"/>
    <x v="1"/>
    <x v="3"/>
    <x v="395"/>
    <b v="1"/>
  </r>
  <r>
    <s v="TXN_6478003"/>
    <s v="CUST_02"/>
    <x v="7"/>
    <x v="118"/>
    <n v="33.5"/>
    <x v="2"/>
    <n v="33.5"/>
    <n v="100.5"/>
    <s v="Digital Wallet"/>
    <x v="1"/>
    <x v="3"/>
    <x v="10"/>
    <x v="381"/>
    <b v="1"/>
  </r>
  <r>
    <s v="TXN_6478148"/>
    <s v="CUST_12"/>
    <x v="6"/>
    <x v="112"/>
    <n v="23"/>
    <x v="9"/>
    <n v="23"/>
    <n v="46"/>
    <s v="Cash"/>
    <x v="1"/>
    <x v="0"/>
    <x v="4"/>
    <x v="717"/>
    <b v="0"/>
  </r>
  <r>
    <s v="TXN_6478731"/>
    <s v="CUST_15"/>
    <x v="1"/>
    <x v="59"/>
    <n v="12.5"/>
    <x v="4"/>
    <n v="12.5"/>
    <n v="75"/>
    <s v="Digital Wallet"/>
    <x v="1"/>
    <x v="1"/>
    <x v="8"/>
    <x v="696"/>
    <b v="0"/>
  </r>
  <r>
    <s v="TXN_6480679"/>
    <s v="CUST_13"/>
    <x v="6"/>
    <x v="26"/>
    <n v="38"/>
    <x v="1"/>
    <n v="38"/>
    <n v="342"/>
    <s v="Credit Card"/>
    <x v="0"/>
    <x v="0"/>
    <x v="2"/>
    <x v="298"/>
    <b v="0"/>
  </r>
  <r>
    <s v="TXN_6481216"/>
    <s v="CUST_18"/>
    <x v="4"/>
    <x v="197"/>
    <n v="24.5"/>
    <x v="0"/>
    <n v="24.5"/>
    <n v="122.5"/>
    <s v="Cash"/>
    <x v="0"/>
    <x v="2"/>
    <x v="3"/>
    <x v="724"/>
    <s v="UNKNOWN"/>
  </r>
  <r>
    <s v="TXN_6481590"/>
    <s v="CUST_22"/>
    <x v="5"/>
    <x v="12"/>
    <n v="21.5"/>
    <x v="10"/>
    <n v="21.5"/>
    <n v="150.5"/>
    <s v="Credit Card"/>
    <x v="0"/>
    <x v="1"/>
    <x v="6"/>
    <x v="1053"/>
    <b v="1"/>
  </r>
  <r>
    <s v="TXN_6481866"/>
    <s v="CUST_06"/>
    <x v="2"/>
    <x v="109"/>
    <n v="20"/>
    <x v="10"/>
    <n v="20"/>
    <n v="140"/>
    <s v="Credit Card"/>
    <x v="0"/>
    <x v="3"/>
    <x v="10"/>
    <x v="800"/>
    <s v="UNKNOWN"/>
  </r>
  <r>
    <s v="TXN_6483370"/>
    <s v="CUST_25"/>
    <x v="0"/>
    <x v="22"/>
    <n v="35"/>
    <x v="9"/>
    <n v="35"/>
    <n v="70"/>
    <s v="Credit Card"/>
    <x v="1"/>
    <x v="2"/>
    <x v="9"/>
    <x v="543"/>
    <b v="0"/>
  </r>
  <r>
    <s v="TXN_6483684"/>
    <s v="CUST_10"/>
    <x v="7"/>
    <x v="142"/>
    <n v="9.5"/>
    <x v="1"/>
    <n v="9.5"/>
    <n v="85.5"/>
    <s v="Cash"/>
    <x v="0"/>
    <x v="0"/>
    <x v="1"/>
    <x v="880"/>
    <b v="0"/>
  </r>
  <r>
    <s v="TXN_6484421"/>
    <s v="CUST_08"/>
    <x v="0"/>
    <x v="162"/>
    <n v="12.5"/>
    <x v="1"/>
    <n v="12.5"/>
    <n v="112.5"/>
    <s v="Digital Wallet"/>
    <x v="0"/>
    <x v="1"/>
    <x v="3"/>
    <x v="538"/>
    <b v="0"/>
  </r>
  <r>
    <s v="TXN_6485374"/>
    <s v="CUST_18"/>
    <x v="7"/>
    <x v="188"/>
    <n v="30.5"/>
    <x v="6"/>
    <n v="30.5"/>
    <n v="244"/>
    <s v="Credit Card"/>
    <x v="0"/>
    <x v="0"/>
    <x v="7"/>
    <x v="1040"/>
    <b v="0"/>
  </r>
  <r>
    <s v="TXN_6486541"/>
    <s v="CUST_22"/>
    <x v="6"/>
    <x v="52"/>
    <n v="41"/>
    <x v="10"/>
    <n v="41"/>
    <n v="287"/>
    <s v="Digital Wallet"/>
    <x v="1"/>
    <x v="2"/>
    <x v="4"/>
    <x v="958"/>
    <b v="0"/>
  </r>
  <r>
    <s v="TXN_6489506"/>
    <s v="CUST_01"/>
    <x v="1"/>
    <x v="198"/>
    <n v="23"/>
    <x v="0"/>
    <n v="23"/>
    <n v="115"/>
    <s v="Digital Wallet"/>
    <x v="0"/>
    <x v="2"/>
    <x v="5"/>
    <x v="763"/>
    <s v="UNKNOWN"/>
  </r>
  <r>
    <s v="TXN_6490027"/>
    <s v="CUST_19"/>
    <x v="5"/>
    <x v="13"/>
    <n v="35"/>
    <x v="1"/>
    <n v="35"/>
    <n v="315"/>
    <s v="Credit Card"/>
    <x v="1"/>
    <x v="0"/>
    <x v="6"/>
    <x v="590"/>
    <b v="0"/>
  </r>
  <r>
    <s v="TXN_6490151"/>
    <s v="CUST_08"/>
    <x v="2"/>
    <x v="151"/>
    <n v="35"/>
    <x v="7"/>
    <n v="35"/>
    <n v="140"/>
    <s v="Digital Wallet"/>
    <x v="0"/>
    <x v="0"/>
    <x v="0"/>
    <x v="184"/>
    <b v="0"/>
  </r>
  <r>
    <s v="TXN_6490745"/>
    <s v="CUST_04"/>
    <x v="0"/>
    <x v="17"/>
    <n v="23"/>
    <x v="10"/>
    <n v="23"/>
    <n v="161"/>
    <s v="Cash"/>
    <x v="0"/>
    <x v="0"/>
    <x v="5"/>
    <x v="593"/>
    <b v="0"/>
  </r>
  <r>
    <s v="TXN_6490751"/>
    <s v="CUST_07"/>
    <x v="4"/>
    <x v="8"/>
    <n v="15.5"/>
    <x v="5"/>
    <n v="15.5"/>
    <n v="15.5"/>
    <s v="Credit Card"/>
    <x v="0"/>
    <x v="2"/>
    <x v="2"/>
    <x v="262"/>
    <b v="1"/>
  </r>
  <r>
    <s v="TXN_6491456"/>
    <s v="CUST_04"/>
    <x v="2"/>
    <x v="21"/>
    <n v="8"/>
    <x v="4"/>
    <n v="8"/>
    <n v="48"/>
    <s v="Cash"/>
    <x v="0"/>
    <x v="2"/>
    <x v="5"/>
    <x v="505"/>
    <b v="1"/>
  </r>
  <r>
    <s v="TXN_6491775"/>
    <s v="CUST_06"/>
    <x v="4"/>
    <x v="93"/>
    <n v="11"/>
    <x v="0"/>
    <n v="11"/>
    <n v="55"/>
    <s v="Digital Wallet"/>
    <x v="0"/>
    <x v="2"/>
    <x v="9"/>
    <x v="185"/>
    <b v="0"/>
  </r>
  <r>
    <s v="TXN_6492020"/>
    <s v="CUST_18"/>
    <x v="2"/>
    <x v="4"/>
    <n v="14"/>
    <x v="2"/>
    <n v="14"/>
    <n v="42"/>
    <s v="Credit Card"/>
    <x v="1"/>
    <x v="1"/>
    <x v="7"/>
    <x v="63"/>
    <b v="1"/>
  </r>
  <r>
    <s v="TXN_6492305"/>
    <s v="CUST_23"/>
    <x v="4"/>
    <x v="148"/>
    <n v="36.5"/>
    <x v="8"/>
    <n v="36.5"/>
    <n v="365"/>
    <s v="Cash"/>
    <x v="1"/>
    <x v="0"/>
    <x v="9"/>
    <x v="982"/>
    <b v="1"/>
  </r>
  <r>
    <s v="TXN_6492555"/>
    <s v="CUST_13"/>
    <x v="3"/>
    <x v="37"/>
    <n v="20"/>
    <x v="7"/>
    <n v="20"/>
    <n v="80"/>
    <s v="Credit Card"/>
    <x v="0"/>
    <x v="0"/>
    <x v="4"/>
    <x v="762"/>
    <b v="0"/>
  </r>
  <r>
    <s v="TXN_6493139"/>
    <s v="CUST_06"/>
    <x v="6"/>
    <x v="6"/>
    <n v="0"/>
    <x v="3"/>
    <n v="0"/>
    <n v="0"/>
    <s v="Credit Card"/>
    <x v="0"/>
    <x v="0"/>
    <x v="6"/>
    <x v="683"/>
    <b v="0"/>
  </r>
  <r>
    <s v="TXN_6494793"/>
    <s v="CUST_01"/>
    <x v="2"/>
    <x v="61"/>
    <n v="36.5"/>
    <x v="10"/>
    <n v="36.5"/>
    <n v="255.5"/>
    <s v="Digital Wallet"/>
    <x v="1"/>
    <x v="2"/>
    <x v="11"/>
    <x v="132"/>
    <b v="0"/>
  </r>
  <r>
    <s v="TXN_6494987"/>
    <s v="CUST_21"/>
    <x v="5"/>
    <x v="136"/>
    <n v="32"/>
    <x v="10"/>
    <n v="32"/>
    <n v="224"/>
    <s v="Credit Card"/>
    <x v="1"/>
    <x v="1"/>
    <x v="7"/>
    <x v="938"/>
    <b v="1"/>
  </r>
  <r>
    <s v="TXN_6495763"/>
    <s v="CUST_17"/>
    <x v="6"/>
    <x v="26"/>
    <n v="38"/>
    <x v="6"/>
    <n v="38"/>
    <n v="304"/>
    <s v="Cash"/>
    <x v="1"/>
    <x v="2"/>
    <x v="4"/>
    <x v="840"/>
    <s v="UNKNOWN"/>
  </r>
  <r>
    <s v="TXN_6496274"/>
    <s v="CUST_19"/>
    <x v="0"/>
    <x v="83"/>
    <n v="39.5"/>
    <x v="2"/>
    <n v="39.5"/>
    <n v="118.5"/>
    <s v="Digital Wallet"/>
    <x v="0"/>
    <x v="0"/>
    <x v="10"/>
    <x v="729"/>
    <s v="UNKNOWN"/>
  </r>
  <r>
    <s v="TXN_6496740"/>
    <s v="CUST_24"/>
    <x v="0"/>
    <x v="0"/>
    <n v="11"/>
    <x v="6"/>
    <n v="11"/>
    <n v="88"/>
    <s v="Cash"/>
    <x v="1"/>
    <x v="2"/>
    <x v="8"/>
    <x v="1057"/>
    <b v="1"/>
  </r>
  <r>
    <s v="TXN_6497599"/>
    <s v="CUST_21"/>
    <x v="4"/>
    <x v="167"/>
    <n v="30.5"/>
    <x v="8"/>
    <n v="30.5"/>
    <n v="305"/>
    <s v="Cash"/>
    <x v="0"/>
    <x v="2"/>
    <x v="10"/>
    <x v="992"/>
    <b v="1"/>
  </r>
  <r>
    <s v="TXN_6498807"/>
    <s v="CUST_13"/>
    <x v="4"/>
    <x v="144"/>
    <n v="20"/>
    <x v="2"/>
    <n v="20"/>
    <n v="60"/>
    <s v="Digital Wallet"/>
    <x v="1"/>
    <x v="0"/>
    <x v="6"/>
    <x v="590"/>
    <b v="1"/>
  </r>
  <r>
    <s v="TXN_6499717"/>
    <s v="CUST_06"/>
    <x v="2"/>
    <x v="66"/>
    <n v="27.5"/>
    <x v="0"/>
    <n v="27.5"/>
    <n v="137.5"/>
    <s v="Credit Card"/>
    <x v="1"/>
    <x v="0"/>
    <x v="11"/>
    <x v="891"/>
    <b v="0"/>
  </r>
  <r>
    <s v="TXN_6499936"/>
    <s v="CUST_12"/>
    <x v="0"/>
    <x v="123"/>
    <n v="30.5"/>
    <x v="10"/>
    <n v="30.5"/>
    <n v="213.5"/>
    <s v="Credit Card"/>
    <x v="0"/>
    <x v="2"/>
    <x v="8"/>
    <x v="99"/>
    <b v="0"/>
  </r>
  <r>
    <s v="TXN_6500125"/>
    <s v="CUST_08"/>
    <x v="2"/>
    <x v="115"/>
    <n v="33.5"/>
    <x v="6"/>
    <n v="33.5"/>
    <n v="268"/>
    <s v="Cash"/>
    <x v="1"/>
    <x v="0"/>
    <x v="3"/>
    <x v="28"/>
    <b v="0"/>
  </r>
  <r>
    <s v="TXN_6500682"/>
    <s v="CUST_19"/>
    <x v="6"/>
    <x v="141"/>
    <n v="9.5"/>
    <x v="5"/>
    <n v="9.5"/>
    <n v="9.5"/>
    <s v="Digital Wallet"/>
    <x v="1"/>
    <x v="1"/>
    <x v="1"/>
    <x v="652"/>
    <b v="1"/>
  </r>
  <r>
    <s v="TXN_6500890"/>
    <s v="CUST_07"/>
    <x v="4"/>
    <x v="50"/>
    <n v="9.5"/>
    <x v="0"/>
    <n v="9.5"/>
    <n v="47.5"/>
    <s v="Credit Card"/>
    <x v="1"/>
    <x v="0"/>
    <x v="1"/>
    <x v="751"/>
    <b v="1"/>
  </r>
  <r>
    <s v="TXN_6500900"/>
    <s v="CUST_08"/>
    <x v="7"/>
    <x v="69"/>
    <n v="5"/>
    <x v="7"/>
    <n v="5"/>
    <n v="20"/>
    <s v="Digital Wallet"/>
    <x v="1"/>
    <x v="1"/>
    <x v="9"/>
    <x v="130"/>
    <s v="UNKNOWN"/>
  </r>
  <r>
    <s v="TXN_6501235"/>
    <s v="CUST_02"/>
    <x v="7"/>
    <x v="33"/>
    <n v="38"/>
    <x v="1"/>
    <n v="38"/>
    <n v="342"/>
    <s v="Cash"/>
    <x v="0"/>
    <x v="0"/>
    <x v="0"/>
    <x v="1089"/>
    <s v="UNKNOWN"/>
  </r>
  <r>
    <s v="TXN_6501326"/>
    <s v="CUST_05"/>
    <x v="5"/>
    <x v="13"/>
    <n v="35"/>
    <x v="6"/>
    <n v="35"/>
    <n v="280"/>
    <s v="Digital Wallet"/>
    <x v="1"/>
    <x v="2"/>
    <x v="11"/>
    <x v="1021"/>
    <b v="0"/>
  </r>
  <r>
    <s v="TXN_6501945"/>
    <s v="CUST_25"/>
    <x v="7"/>
    <x v="28"/>
    <n v="18.5"/>
    <x v="0"/>
    <n v="18.5"/>
    <n v="92.5"/>
    <s v="Digital Wallet"/>
    <x v="0"/>
    <x v="2"/>
    <x v="5"/>
    <x v="286"/>
    <b v="0"/>
  </r>
  <r>
    <s v="TXN_6502014"/>
    <s v="CUST_15"/>
    <x v="7"/>
    <x v="28"/>
    <n v="18.5"/>
    <x v="2"/>
    <n v="18.5"/>
    <n v="55.5"/>
    <s v="Credit Card"/>
    <x v="0"/>
    <x v="1"/>
    <x v="1"/>
    <x v="726"/>
    <s v="UNKNOWN"/>
  </r>
  <r>
    <s v="TXN_6505976"/>
    <s v="CUST_16"/>
    <x v="3"/>
    <x v="104"/>
    <n v="32"/>
    <x v="5"/>
    <n v="32"/>
    <n v="32"/>
    <s v="Digital Wallet"/>
    <x v="0"/>
    <x v="2"/>
    <x v="6"/>
    <x v="987"/>
    <b v="1"/>
  </r>
  <r>
    <s v="TXN_6506236"/>
    <s v="CUST_07"/>
    <x v="7"/>
    <x v="42"/>
    <n v="29"/>
    <x v="5"/>
    <n v="29"/>
    <n v="29"/>
    <s v="Credit Card"/>
    <x v="1"/>
    <x v="1"/>
    <x v="5"/>
    <x v="353"/>
    <s v="UNKNOWN"/>
  </r>
  <r>
    <s v="TXN_6506416"/>
    <s v="CUST_02"/>
    <x v="1"/>
    <x v="6"/>
    <n v="24.5"/>
    <x v="0"/>
    <n v="24.5"/>
    <n v="122.5"/>
    <s v="Cash"/>
    <x v="0"/>
    <x v="0"/>
    <x v="11"/>
    <x v="974"/>
    <b v="1"/>
  </r>
  <r>
    <s v="TXN_6508162"/>
    <s v="CUST_06"/>
    <x v="5"/>
    <x v="6"/>
    <n v="39.5"/>
    <x v="9"/>
    <n v="39.5"/>
    <n v="79"/>
    <s v="Credit Card"/>
    <x v="0"/>
    <x v="0"/>
    <x v="7"/>
    <x v="1091"/>
    <s v="UNKNOWN"/>
  </r>
  <r>
    <s v="TXN_6509362"/>
    <s v="CUST_16"/>
    <x v="1"/>
    <x v="62"/>
    <n v="27.5"/>
    <x v="1"/>
    <n v="27.5"/>
    <n v="247.5"/>
    <s v="Cash"/>
    <x v="0"/>
    <x v="1"/>
    <x v="7"/>
    <x v="708"/>
    <s v="UNKNOWN"/>
  </r>
  <r>
    <s v="TXN_6509376"/>
    <s v="CUST_01"/>
    <x v="0"/>
    <x v="17"/>
    <n v="23"/>
    <x v="10"/>
    <n v="23"/>
    <n v="161"/>
    <s v="Credit Card"/>
    <x v="1"/>
    <x v="0"/>
    <x v="3"/>
    <x v="145"/>
    <s v="UNKNOWN"/>
  </r>
  <r>
    <s v="TXN_6509903"/>
    <s v="CUST_21"/>
    <x v="1"/>
    <x v="2"/>
    <n v="11"/>
    <x v="9"/>
    <n v="11"/>
    <n v="22"/>
    <s v="Credit Card"/>
    <x v="1"/>
    <x v="1"/>
    <x v="6"/>
    <x v="47"/>
    <b v="1"/>
  </r>
  <r>
    <s v="TXN_6510149"/>
    <s v="CUST_01"/>
    <x v="4"/>
    <x v="7"/>
    <n v="21.5"/>
    <x v="6"/>
    <n v="21.5"/>
    <n v="172"/>
    <s v="Credit Card"/>
    <x v="0"/>
    <x v="0"/>
    <x v="6"/>
    <x v="483"/>
    <b v="1"/>
  </r>
  <r>
    <s v="TXN_6510355"/>
    <s v="CUST_13"/>
    <x v="0"/>
    <x v="64"/>
    <n v="20"/>
    <x v="8"/>
    <n v="20"/>
    <n v="200"/>
    <s v="Credit Card"/>
    <x v="0"/>
    <x v="2"/>
    <x v="9"/>
    <x v="279"/>
    <b v="1"/>
  </r>
  <r>
    <s v="TXN_6510550"/>
    <s v="CUST_11"/>
    <x v="5"/>
    <x v="35"/>
    <n v="33.5"/>
    <x v="2"/>
    <n v="33.5"/>
    <n v="100.5"/>
    <s v="Cash"/>
    <x v="1"/>
    <x v="1"/>
    <x v="1"/>
    <x v="887"/>
    <s v="UNKNOWN"/>
  </r>
  <r>
    <s v="TXN_6513125"/>
    <s v="CUST_14"/>
    <x v="5"/>
    <x v="113"/>
    <n v="41"/>
    <x v="8"/>
    <n v="41"/>
    <n v="410"/>
    <s v="Cash"/>
    <x v="1"/>
    <x v="2"/>
    <x v="7"/>
    <x v="734"/>
    <b v="0"/>
  </r>
  <r>
    <s v="TXN_6514016"/>
    <s v="CUST_22"/>
    <x v="4"/>
    <x v="27"/>
    <n v="26"/>
    <x v="4"/>
    <n v="26"/>
    <n v="156"/>
    <s v="Cash"/>
    <x v="1"/>
    <x v="2"/>
    <x v="5"/>
    <x v="457"/>
    <b v="1"/>
  </r>
  <r>
    <s v="TXN_6516663"/>
    <s v="CUST_15"/>
    <x v="6"/>
    <x v="163"/>
    <n v="30.5"/>
    <x v="1"/>
    <n v="30.5"/>
    <n v="274.5"/>
    <s v="Credit Card"/>
    <x v="1"/>
    <x v="1"/>
    <x v="8"/>
    <x v="817"/>
    <b v="0"/>
  </r>
  <r>
    <s v="TXN_6516845"/>
    <s v="CUST_07"/>
    <x v="0"/>
    <x v="25"/>
    <n v="29"/>
    <x v="5"/>
    <n v="29"/>
    <n v="29"/>
    <s v="Cash"/>
    <x v="1"/>
    <x v="1"/>
    <x v="4"/>
    <x v="68"/>
    <b v="1"/>
  </r>
  <r>
    <s v="TXN_6516879"/>
    <s v="CUST_25"/>
    <x v="7"/>
    <x v="124"/>
    <n v="21.5"/>
    <x v="9"/>
    <n v="21.5"/>
    <n v="43"/>
    <s v="Digital Wallet"/>
    <x v="0"/>
    <x v="2"/>
    <x v="9"/>
    <x v="971"/>
    <b v="0"/>
  </r>
  <r>
    <s v="TXN_6517884"/>
    <s v="CUST_20"/>
    <x v="2"/>
    <x v="23"/>
    <n v="32"/>
    <x v="4"/>
    <n v="32"/>
    <n v="192"/>
    <s v="Digital Wallet"/>
    <x v="1"/>
    <x v="0"/>
    <x v="7"/>
    <x v="620"/>
    <s v="UNKNOWN"/>
  </r>
  <r>
    <s v="TXN_6518451"/>
    <s v="CUST_11"/>
    <x v="0"/>
    <x v="111"/>
    <n v="26"/>
    <x v="6"/>
    <n v="26"/>
    <n v="208"/>
    <s v="Cash"/>
    <x v="0"/>
    <x v="0"/>
    <x v="6"/>
    <x v="421"/>
    <s v="UNKNOWN"/>
  </r>
  <r>
    <s v="TXN_6519165"/>
    <s v="CUST_13"/>
    <x v="0"/>
    <x v="123"/>
    <n v="30.5"/>
    <x v="10"/>
    <n v="30.5"/>
    <n v="213.5"/>
    <s v="Digital Wallet"/>
    <x v="1"/>
    <x v="2"/>
    <x v="9"/>
    <x v="165"/>
    <s v="UNKNOWN"/>
  </r>
  <r>
    <s v="TXN_6519351"/>
    <s v="CUST_10"/>
    <x v="4"/>
    <x v="100"/>
    <n v="5"/>
    <x v="4"/>
    <n v="5"/>
    <n v="30"/>
    <s v="Cash"/>
    <x v="0"/>
    <x v="2"/>
    <x v="1"/>
    <x v="377"/>
    <b v="0"/>
  </r>
  <r>
    <s v="TXN_6522171"/>
    <s v="CUST_24"/>
    <x v="5"/>
    <x v="136"/>
    <n v="32"/>
    <x v="10"/>
    <n v="32"/>
    <n v="224"/>
    <s v="Digital Wallet"/>
    <x v="0"/>
    <x v="0"/>
    <x v="10"/>
    <x v="492"/>
    <b v="0"/>
  </r>
  <r>
    <s v="TXN_6522433"/>
    <s v="CUST_22"/>
    <x v="2"/>
    <x v="6"/>
    <n v="0"/>
    <x v="3"/>
    <n v="0"/>
    <n v="0"/>
    <s v="Credit Card"/>
    <x v="0"/>
    <x v="0"/>
    <x v="0"/>
    <x v="67"/>
    <s v="UNKNOWN"/>
  </r>
  <r>
    <s v="TXN_6522613"/>
    <s v="CUST_19"/>
    <x v="2"/>
    <x v="6"/>
    <n v="0"/>
    <x v="3"/>
    <n v="0"/>
    <n v="0"/>
    <s v="Digital Wallet"/>
    <x v="1"/>
    <x v="2"/>
    <x v="2"/>
    <x v="148"/>
    <b v="1"/>
  </r>
  <r>
    <s v="TXN_6523729"/>
    <s v="CUST_14"/>
    <x v="1"/>
    <x v="2"/>
    <n v="11"/>
    <x v="8"/>
    <n v="11"/>
    <n v="110"/>
    <s v="Credit Card"/>
    <x v="0"/>
    <x v="0"/>
    <x v="9"/>
    <x v="465"/>
    <b v="0"/>
  </r>
  <r>
    <s v="TXN_6524933"/>
    <s v="CUST_15"/>
    <x v="0"/>
    <x v="95"/>
    <n v="36.5"/>
    <x v="8"/>
    <n v="36.5"/>
    <n v="365"/>
    <s v="Cash"/>
    <x v="0"/>
    <x v="1"/>
    <x v="1"/>
    <x v="612"/>
    <b v="1"/>
  </r>
  <r>
    <s v="TXN_6526512"/>
    <s v="CUST_06"/>
    <x v="4"/>
    <x v="105"/>
    <n v="38"/>
    <x v="0"/>
    <n v="38"/>
    <n v="190"/>
    <s v="Digital Wallet"/>
    <x v="1"/>
    <x v="1"/>
    <x v="5"/>
    <x v="976"/>
    <s v="UNKNOWN"/>
  </r>
  <r>
    <s v="TXN_6528218"/>
    <s v="CUST_17"/>
    <x v="5"/>
    <x v="41"/>
    <n v="39.5"/>
    <x v="1"/>
    <n v="39.5"/>
    <n v="355.5"/>
    <s v="Digital Wallet"/>
    <x v="1"/>
    <x v="2"/>
    <x v="5"/>
    <x v="777"/>
    <s v="UNKNOWN"/>
  </r>
  <r>
    <s v="TXN_6528640"/>
    <s v="CUST_08"/>
    <x v="1"/>
    <x v="24"/>
    <n v="24.5"/>
    <x v="1"/>
    <n v="24.5"/>
    <n v="220.5"/>
    <s v="Digital Wallet"/>
    <x v="1"/>
    <x v="1"/>
    <x v="8"/>
    <x v="957"/>
    <b v="0"/>
  </r>
  <r>
    <s v="TXN_6529007"/>
    <s v="CUST_10"/>
    <x v="3"/>
    <x v="43"/>
    <n v="14"/>
    <x v="4"/>
    <n v="14"/>
    <n v="84"/>
    <s v="Cash"/>
    <x v="1"/>
    <x v="2"/>
    <x v="9"/>
    <x v="984"/>
    <s v="UNKNOWN"/>
  </r>
  <r>
    <s v="TXN_6529390"/>
    <s v="CUST_04"/>
    <x v="2"/>
    <x v="14"/>
    <n v="41"/>
    <x v="6"/>
    <n v="41"/>
    <n v="328"/>
    <s v="Digital Wallet"/>
    <x v="0"/>
    <x v="1"/>
    <x v="3"/>
    <x v="7"/>
    <s v="UNKNOWN"/>
  </r>
  <r>
    <s v="TXN_6529533"/>
    <s v="CUST_09"/>
    <x v="2"/>
    <x v="16"/>
    <n v="21.5"/>
    <x v="10"/>
    <n v="21.5"/>
    <n v="150.5"/>
    <s v="Cash"/>
    <x v="0"/>
    <x v="0"/>
    <x v="9"/>
    <x v="382"/>
    <s v="UNKNOWN"/>
  </r>
  <r>
    <s v="TXN_6530143"/>
    <s v="CUST_17"/>
    <x v="6"/>
    <x v="6"/>
    <n v="8"/>
    <x v="4"/>
    <n v="8"/>
    <n v="48"/>
    <s v="Digital Wallet"/>
    <x v="1"/>
    <x v="2"/>
    <x v="0"/>
    <x v="607"/>
    <s v="UNKNOWN"/>
  </r>
  <r>
    <s v="TXN_6530329"/>
    <s v="CUST_10"/>
    <x v="2"/>
    <x v="80"/>
    <n v="17"/>
    <x v="6"/>
    <n v="17"/>
    <n v="136"/>
    <s v="Digital Wallet"/>
    <x v="1"/>
    <x v="0"/>
    <x v="2"/>
    <x v="52"/>
    <b v="0"/>
  </r>
  <r>
    <s v="TXN_6530858"/>
    <s v="CUST_08"/>
    <x v="5"/>
    <x v="170"/>
    <n v="30.5"/>
    <x v="9"/>
    <n v="30.5"/>
    <n v="61"/>
    <s v="Cash"/>
    <x v="0"/>
    <x v="0"/>
    <x v="7"/>
    <x v="890"/>
    <s v="UNKNOWN"/>
  </r>
  <r>
    <s v="TXN_6531036"/>
    <s v="CUST_17"/>
    <x v="3"/>
    <x v="65"/>
    <n v="5"/>
    <x v="7"/>
    <n v="5"/>
    <n v="20"/>
    <s v="Cash"/>
    <x v="1"/>
    <x v="2"/>
    <x v="11"/>
    <x v="870"/>
    <b v="0"/>
  </r>
  <r>
    <s v="TXN_6532456"/>
    <s v="CUST_24"/>
    <x v="2"/>
    <x v="23"/>
    <n v="32"/>
    <x v="8"/>
    <n v="32"/>
    <n v="320"/>
    <s v="Cash"/>
    <x v="1"/>
    <x v="0"/>
    <x v="11"/>
    <x v="426"/>
    <b v="0"/>
  </r>
  <r>
    <s v="TXN_6533357"/>
    <s v="CUST_21"/>
    <x v="3"/>
    <x v="37"/>
    <n v="20"/>
    <x v="6"/>
    <n v="20"/>
    <n v="160"/>
    <s v="Credit Card"/>
    <x v="1"/>
    <x v="1"/>
    <x v="2"/>
    <x v="942"/>
    <s v="UNKNOWN"/>
  </r>
  <r>
    <s v="TXN_6533363"/>
    <s v="CUST_20"/>
    <x v="0"/>
    <x v="17"/>
    <n v="23"/>
    <x v="2"/>
    <n v="23"/>
    <n v="69"/>
    <s v="Digital Wallet"/>
    <x v="0"/>
    <x v="1"/>
    <x v="4"/>
    <x v="367"/>
    <s v="UNKNOWN"/>
  </r>
  <r>
    <s v="TXN_6533713"/>
    <s v="CUST_21"/>
    <x v="0"/>
    <x v="121"/>
    <n v="24.5"/>
    <x v="9"/>
    <n v="24.5"/>
    <n v="49"/>
    <s v="Cash"/>
    <x v="1"/>
    <x v="0"/>
    <x v="0"/>
    <x v="591"/>
    <b v="0"/>
  </r>
  <r>
    <s v="TXN_6533918"/>
    <s v="CUST_07"/>
    <x v="1"/>
    <x v="19"/>
    <n v="39.5"/>
    <x v="8"/>
    <n v="39.5"/>
    <n v="395"/>
    <s v="Digital Wallet"/>
    <x v="1"/>
    <x v="1"/>
    <x v="5"/>
    <x v="6"/>
    <b v="0"/>
  </r>
  <r>
    <s v="TXN_6538434"/>
    <s v="CUST_12"/>
    <x v="4"/>
    <x v="40"/>
    <n v="29"/>
    <x v="0"/>
    <n v="29"/>
    <n v="145"/>
    <s v="Cash"/>
    <x v="0"/>
    <x v="1"/>
    <x v="1"/>
    <x v="4"/>
    <s v="UNKNOWN"/>
  </r>
  <r>
    <s v="TXN_6539175"/>
    <s v="CUST_18"/>
    <x v="1"/>
    <x v="135"/>
    <n v="18.5"/>
    <x v="8"/>
    <n v="18.5"/>
    <n v="185"/>
    <s v="Credit Card"/>
    <x v="0"/>
    <x v="0"/>
    <x v="4"/>
    <x v="717"/>
    <s v="UNKNOWN"/>
  </r>
  <r>
    <s v="TXN_6540041"/>
    <s v="CUST_12"/>
    <x v="1"/>
    <x v="179"/>
    <n v="32"/>
    <x v="8"/>
    <n v="32"/>
    <n v="320"/>
    <s v="Cash"/>
    <x v="0"/>
    <x v="2"/>
    <x v="3"/>
    <x v="934"/>
    <s v="UNKNOWN"/>
  </r>
  <r>
    <s v="TXN_6541492"/>
    <s v="CUST_14"/>
    <x v="4"/>
    <x v="144"/>
    <n v="20"/>
    <x v="7"/>
    <n v="20"/>
    <n v="80"/>
    <s v="Cash"/>
    <x v="0"/>
    <x v="2"/>
    <x v="7"/>
    <x v="881"/>
    <s v="UNKNOWN"/>
  </r>
  <r>
    <s v="TXN_6541597"/>
    <s v="CUST_05"/>
    <x v="7"/>
    <x v="129"/>
    <n v="26"/>
    <x v="5"/>
    <n v="26"/>
    <n v="26"/>
    <s v="Credit Card"/>
    <x v="1"/>
    <x v="0"/>
    <x v="6"/>
    <x v="215"/>
    <s v="UNKNOWN"/>
  </r>
  <r>
    <s v="TXN_6543986"/>
    <s v="CUST_18"/>
    <x v="6"/>
    <x v="156"/>
    <n v="36.5"/>
    <x v="8"/>
    <n v="36.5"/>
    <n v="365"/>
    <s v="Digital Wallet"/>
    <x v="0"/>
    <x v="0"/>
    <x v="0"/>
    <x v="765"/>
    <b v="0"/>
  </r>
  <r>
    <s v="TXN_6544317"/>
    <s v="CUST_22"/>
    <x v="3"/>
    <x v="37"/>
    <n v="20"/>
    <x v="8"/>
    <n v="20"/>
    <n v="200"/>
    <s v="Cash"/>
    <x v="1"/>
    <x v="1"/>
    <x v="11"/>
    <x v="731"/>
    <b v="0"/>
  </r>
  <r>
    <s v="TXN_6544404"/>
    <s v="CUST_21"/>
    <x v="2"/>
    <x v="30"/>
    <n v="18.5"/>
    <x v="4"/>
    <n v="18.5"/>
    <n v="111"/>
    <s v="Digital Wallet"/>
    <x v="1"/>
    <x v="2"/>
    <x v="1"/>
    <x v="975"/>
    <b v="1"/>
  </r>
  <r>
    <s v="TXN_6545897"/>
    <s v="CUST_06"/>
    <x v="7"/>
    <x v="188"/>
    <n v="30.5"/>
    <x v="9"/>
    <n v="30.5"/>
    <n v="61"/>
    <s v="Digital Wallet"/>
    <x v="0"/>
    <x v="1"/>
    <x v="10"/>
    <x v="873"/>
    <b v="0"/>
  </r>
  <r>
    <s v="TXN_6546488"/>
    <s v="CUST_02"/>
    <x v="3"/>
    <x v="133"/>
    <n v="11"/>
    <x v="1"/>
    <n v="11"/>
    <n v="99"/>
    <s v="Credit Card"/>
    <x v="0"/>
    <x v="2"/>
    <x v="10"/>
    <x v="276"/>
    <s v="UNKNOWN"/>
  </r>
  <r>
    <s v="TXN_6546571"/>
    <s v="CUST_09"/>
    <x v="6"/>
    <x v="96"/>
    <n v="12.5"/>
    <x v="0"/>
    <n v="12.5"/>
    <n v="62.5"/>
    <s v="Digital Wallet"/>
    <x v="1"/>
    <x v="2"/>
    <x v="11"/>
    <x v="865"/>
    <b v="1"/>
  </r>
  <r>
    <s v="TXN_6547964"/>
    <s v="CUST_10"/>
    <x v="4"/>
    <x v="50"/>
    <n v="9.5"/>
    <x v="10"/>
    <n v="9.5"/>
    <n v="66.5"/>
    <s v="Cash"/>
    <x v="0"/>
    <x v="1"/>
    <x v="6"/>
    <x v="558"/>
    <s v="UNKNOWN"/>
  </r>
  <r>
    <s v="TXN_6547993"/>
    <s v="CUST_25"/>
    <x v="0"/>
    <x v="64"/>
    <n v="20"/>
    <x v="1"/>
    <n v="20"/>
    <n v="180"/>
    <s v="Digital Wallet"/>
    <x v="1"/>
    <x v="2"/>
    <x v="10"/>
    <x v="480"/>
    <s v="UNKNOWN"/>
  </r>
  <r>
    <s v="TXN_6548842"/>
    <s v="CUST_06"/>
    <x v="4"/>
    <x v="29"/>
    <n v="12.5"/>
    <x v="2"/>
    <n v="12.5"/>
    <n v="37.5"/>
    <s v="Cash"/>
    <x v="1"/>
    <x v="1"/>
    <x v="9"/>
    <x v="914"/>
    <b v="1"/>
  </r>
  <r>
    <s v="TXN_6549525"/>
    <s v="CUST_22"/>
    <x v="5"/>
    <x v="58"/>
    <n v="24.5"/>
    <x v="10"/>
    <n v="24.5"/>
    <n v="171.5"/>
    <s v="Digital Wallet"/>
    <x v="0"/>
    <x v="2"/>
    <x v="0"/>
    <x v="233"/>
    <b v="1"/>
  </r>
  <r>
    <s v="TXN_6551677"/>
    <s v="CUST_23"/>
    <x v="2"/>
    <x v="177"/>
    <n v="26"/>
    <x v="1"/>
    <n v="26"/>
    <n v="234"/>
    <s v="Digital Wallet"/>
    <x v="1"/>
    <x v="0"/>
    <x v="3"/>
    <x v="1101"/>
    <b v="1"/>
  </r>
  <r>
    <s v="TXN_6553626"/>
    <s v="CUST_23"/>
    <x v="2"/>
    <x v="126"/>
    <n v="5"/>
    <x v="2"/>
    <n v="5"/>
    <n v="15"/>
    <s v="Credit Card"/>
    <x v="1"/>
    <x v="1"/>
    <x v="7"/>
    <x v="518"/>
    <b v="1"/>
  </r>
  <r>
    <s v="TXN_6553703"/>
    <s v="CUST_23"/>
    <x v="0"/>
    <x v="131"/>
    <n v="17"/>
    <x v="10"/>
    <n v="17"/>
    <n v="119"/>
    <s v="Digital Wallet"/>
    <x v="1"/>
    <x v="0"/>
    <x v="7"/>
    <x v="363"/>
    <s v="UNKNOWN"/>
  </r>
  <r>
    <s v="TXN_6553826"/>
    <s v="CUST_14"/>
    <x v="0"/>
    <x v="17"/>
    <n v="23"/>
    <x v="1"/>
    <n v="23"/>
    <n v="207"/>
    <s v="Credit Card"/>
    <x v="0"/>
    <x v="2"/>
    <x v="10"/>
    <x v="964"/>
    <b v="1"/>
  </r>
  <r>
    <s v="TXN_6554226"/>
    <s v="CUST_04"/>
    <x v="5"/>
    <x v="113"/>
    <n v="41"/>
    <x v="9"/>
    <n v="41"/>
    <n v="82"/>
    <s v="Digital Wallet"/>
    <x v="0"/>
    <x v="1"/>
    <x v="10"/>
    <x v="199"/>
    <b v="1"/>
  </r>
  <r>
    <s v="TXN_6555691"/>
    <s v="CUST_19"/>
    <x v="0"/>
    <x v="10"/>
    <n v="18.5"/>
    <x v="6"/>
    <n v="18.5"/>
    <n v="148"/>
    <s v="Cash"/>
    <x v="0"/>
    <x v="0"/>
    <x v="6"/>
    <x v="700"/>
    <b v="1"/>
  </r>
  <r>
    <s v="TXN_6555696"/>
    <s v="CUST_23"/>
    <x v="2"/>
    <x v="45"/>
    <n v="11"/>
    <x v="1"/>
    <n v="11"/>
    <n v="99"/>
    <s v="Credit Card"/>
    <x v="0"/>
    <x v="1"/>
    <x v="7"/>
    <x v="754"/>
    <b v="0"/>
  </r>
  <r>
    <s v="TXN_6556712"/>
    <s v="CUST_15"/>
    <x v="3"/>
    <x v="6"/>
    <n v="0"/>
    <x v="3"/>
    <n v="0"/>
    <n v="0"/>
    <s v="Cash"/>
    <x v="0"/>
    <x v="0"/>
    <x v="2"/>
    <x v="331"/>
    <s v="UNKNOWN"/>
  </r>
  <r>
    <s v="TXN_6557660"/>
    <s v="CUST_11"/>
    <x v="6"/>
    <x v="163"/>
    <n v="30.5"/>
    <x v="8"/>
    <n v="30.5"/>
    <n v="305"/>
    <s v="Cash"/>
    <x v="1"/>
    <x v="0"/>
    <x v="10"/>
    <x v="714"/>
    <s v="UNKNOWN"/>
  </r>
  <r>
    <s v="TXN_6559162"/>
    <s v="CUST_14"/>
    <x v="0"/>
    <x v="25"/>
    <n v="29"/>
    <x v="1"/>
    <n v="29"/>
    <n v="261"/>
    <s v="Cash"/>
    <x v="1"/>
    <x v="0"/>
    <x v="10"/>
    <x v="644"/>
    <b v="1"/>
  </r>
  <r>
    <s v="TXN_6559568"/>
    <s v="CUST_07"/>
    <x v="5"/>
    <x v="170"/>
    <n v="30.5"/>
    <x v="9"/>
    <n v="30.5"/>
    <n v="61"/>
    <s v="Cash"/>
    <x v="0"/>
    <x v="0"/>
    <x v="10"/>
    <x v="415"/>
    <s v="UNKNOWN"/>
  </r>
  <r>
    <s v="TXN_6560074"/>
    <s v="CUST_16"/>
    <x v="7"/>
    <x v="124"/>
    <n v="21.5"/>
    <x v="8"/>
    <n v="21.5"/>
    <n v="215"/>
    <s v="Credit Card"/>
    <x v="0"/>
    <x v="0"/>
    <x v="7"/>
    <x v="1091"/>
    <s v="UNKNOWN"/>
  </r>
  <r>
    <s v="TXN_6560278"/>
    <s v="CUST_12"/>
    <x v="1"/>
    <x v="157"/>
    <n v="41"/>
    <x v="5"/>
    <n v="41"/>
    <n v="41"/>
    <s v="Credit Card"/>
    <x v="1"/>
    <x v="3"/>
    <x v="10"/>
    <x v="129"/>
    <b v="0"/>
  </r>
  <r>
    <s v="TXN_6562034"/>
    <s v="CUST_16"/>
    <x v="0"/>
    <x v="3"/>
    <n v="41"/>
    <x v="7"/>
    <n v="41"/>
    <n v="164"/>
    <s v="Cash"/>
    <x v="1"/>
    <x v="2"/>
    <x v="8"/>
    <x v="1048"/>
    <b v="1"/>
  </r>
  <r>
    <s v="TXN_6562327"/>
    <s v="CUST_14"/>
    <x v="0"/>
    <x v="131"/>
    <n v="17"/>
    <x v="6"/>
    <n v="17"/>
    <n v="136"/>
    <s v="Credit Card"/>
    <x v="1"/>
    <x v="1"/>
    <x v="7"/>
    <x v="1081"/>
    <b v="0"/>
  </r>
  <r>
    <s v="TXN_6562777"/>
    <s v="CUST_01"/>
    <x v="6"/>
    <x v="152"/>
    <n v="6.5"/>
    <x v="6"/>
    <n v="6.5"/>
    <n v="52"/>
    <s v="Credit Card"/>
    <x v="1"/>
    <x v="1"/>
    <x v="5"/>
    <x v="350"/>
    <b v="1"/>
  </r>
  <r>
    <s v="TXN_6562922"/>
    <s v="CUST_01"/>
    <x v="0"/>
    <x v="123"/>
    <n v="30.5"/>
    <x v="4"/>
    <n v="30.5"/>
    <n v="183"/>
    <s v="Credit Card"/>
    <x v="1"/>
    <x v="0"/>
    <x v="4"/>
    <x v="269"/>
    <s v="UNKNOWN"/>
  </r>
  <r>
    <s v="TXN_6562987"/>
    <s v="CUST_20"/>
    <x v="2"/>
    <x v="16"/>
    <n v="21.5"/>
    <x v="7"/>
    <n v="21.5"/>
    <n v="86"/>
    <s v="Cash"/>
    <x v="0"/>
    <x v="0"/>
    <x v="9"/>
    <x v="664"/>
    <b v="1"/>
  </r>
  <r>
    <s v="TXN_6563779"/>
    <s v="CUST_22"/>
    <x v="0"/>
    <x v="22"/>
    <n v="35"/>
    <x v="5"/>
    <n v="35"/>
    <n v="35"/>
    <s v="Credit Card"/>
    <x v="0"/>
    <x v="2"/>
    <x v="11"/>
    <x v="773"/>
    <b v="1"/>
  </r>
  <r>
    <s v="TXN_6564035"/>
    <s v="CUST_10"/>
    <x v="4"/>
    <x v="27"/>
    <n v="26"/>
    <x v="1"/>
    <n v="26"/>
    <n v="234"/>
    <s v="Credit Card"/>
    <x v="1"/>
    <x v="0"/>
    <x v="4"/>
    <x v="384"/>
    <b v="0"/>
  </r>
  <r>
    <s v="TXN_6564279"/>
    <s v="CUST_25"/>
    <x v="2"/>
    <x v="86"/>
    <n v="23"/>
    <x v="2"/>
    <n v="23"/>
    <n v="69"/>
    <s v="Credit Card"/>
    <x v="1"/>
    <x v="1"/>
    <x v="8"/>
    <x v="494"/>
    <b v="0"/>
  </r>
  <r>
    <s v="TXN_6566133"/>
    <s v="CUST_04"/>
    <x v="6"/>
    <x v="6"/>
    <n v="14"/>
    <x v="1"/>
    <n v="14"/>
    <n v="126"/>
    <s v="Credit Card"/>
    <x v="0"/>
    <x v="1"/>
    <x v="11"/>
    <x v="51"/>
    <b v="1"/>
  </r>
  <r>
    <s v="TXN_6567750"/>
    <s v="CUST_05"/>
    <x v="1"/>
    <x v="24"/>
    <n v="24.5"/>
    <x v="7"/>
    <n v="24.5"/>
    <n v="98"/>
    <s v="Credit Card"/>
    <x v="0"/>
    <x v="1"/>
    <x v="0"/>
    <x v="1018"/>
    <b v="1"/>
  </r>
  <r>
    <s v="TXN_6568002"/>
    <s v="CUST_02"/>
    <x v="5"/>
    <x v="13"/>
    <n v="35"/>
    <x v="1"/>
    <n v="35"/>
    <n v="315"/>
    <s v="Cash"/>
    <x v="1"/>
    <x v="0"/>
    <x v="2"/>
    <x v="625"/>
    <s v="UNKNOWN"/>
  </r>
  <r>
    <s v="TXN_6568038"/>
    <s v="CUST_05"/>
    <x v="2"/>
    <x v="6"/>
    <n v="39.5"/>
    <x v="9"/>
    <n v="39.5"/>
    <n v="79"/>
    <s v="Digital Wallet"/>
    <x v="0"/>
    <x v="2"/>
    <x v="5"/>
    <x v="457"/>
    <s v="UNKNOWN"/>
  </r>
  <r>
    <s v="TXN_6568290"/>
    <s v="CUST_06"/>
    <x v="2"/>
    <x v="30"/>
    <n v="18.5"/>
    <x v="1"/>
    <n v="18.5"/>
    <n v="166.5"/>
    <s v="Cash"/>
    <x v="0"/>
    <x v="0"/>
    <x v="4"/>
    <x v="762"/>
    <b v="0"/>
  </r>
  <r>
    <s v="TXN_6568701"/>
    <s v="CUST_08"/>
    <x v="7"/>
    <x v="46"/>
    <n v="23"/>
    <x v="2"/>
    <n v="23"/>
    <n v="69"/>
    <s v="Digital Wallet"/>
    <x v="1"/>
    <x v="1"/>
    <x v="1"/>
    <x v="281"/>
    <b v="1"/>
  </r>
  <r>
    <s v="TXN_6569223"/>
    <s v="CUST_25"/>
    <x v="1"/>
    <x v="87"/>
    <n v="35"/>
    <x v="4"/>
    <n v="35"/>
    <n v="210"/>
    <s v="Digital Wallet"/>
    <x v="0"/>
    <x v="0"/>
    <x v="0"/>
    <x v="288"/>
    <s v="UNKNOWN"/>
  </r>
  <r>
    <s v="TXN_6569285"/>
    <s v="CUST_24"/>
    <x v="6"/>
    <x v="141"/>
    <n v="9.5"/>
    <x v="5"/>
    <n v="9.5"/>
    <n v="9.5"/>
    <s v="Digital Wallet"/>
    <x v="1"/>
    <x v="1"/>
    <x v="8"/>
    <x v="696"/>
    <s v="UNKNOWN"/>
  </r>
  <r>
    <s v="TXN_6569366"/>
    <s v="CUST_24"/>
    <x v="4"/>
    <x v="148"/>
    <n v="36.5"/>
    <x v="10"/>
    <n v="36.5"/>
    <n v="255.5"/>
    <s v="Digital Wallet"/>
    <x v="1"/>
    <x v="0"/>
    <x v="2"/>
    <x v="293"/>
    <b v="1"/>
  </r>
  <r>
    <s v="TXN_6569610"/>
    <s v="CUST_12"/>
    <x v="2"/>
    <x v="86"/>
    <n v="23"/>
    <x v="4"/>
    <n v="23"/>
    <n v="138"/>
    <s v="Credit Card"/>
    <x v="0"/>
    <x v="0"/>
    <x v="10"/>
    <x v="526"/>
    <b v="0"/>
  </r>
  <r>
    <s v="TXN_6569843"/>
    <s v="CUST_04"/>
    <x v="5"/>
    <x v="170"/>
    <n v="30.5"/>
    <x v="4"/>
    <n v="30.5"/>
    <n v="183"/>
    <s v="Cash"/>
    <x v="1"/>
    <x v="1"/>
    <x v="9"/>
    <x v="361"/>
    <b v="0"/>
  </r>
  <r>
    <s v="TXN_6570351"/>
    <s v="CUST_15"/>
    <x v="1"/>
    <x v="87"/>
    <n v="35"/>
    <x v="6"/>
    <n v="35"/>
    <n v="280"/>
    <s v="Credit Card"/>
    <x v="1"/>
    <x v="2"/>
    <x v="9"/>
    <x v="740"/>
    <b v="1"/>
  </r>
  <r>
    <s v="TXN_6571048"/>
    <s v="CUST_07"/>
    <x v="0"/>
    <x v="153"/>
    <n v="5"/>
    <x v="5"/>
    <n v="5"/>
    <n v="5"/>
    <s v="Digital Wallet"/>
    <x v="0"/>
    <x v="2"/>
    <x v="6"/>
    <x v="657"/>
    <b v="0"/>
  </r>
  <r>
    <s v="TXN_6572288"/>
    <s v="CUST_09"/>
    <x v="6"/>
    <x v="132"/>
    <n v="8"/>
    <x v="6"/>
    <n v="8"/>
    <n v="64"/>
    <s v="Credit Card"/>
    <x v="0"/>
    <x v="2"/>
    <x v="1"/>
    <x v="826"/>
    <b v="1"/>
  </r>
  <r>
    <s v="TXN_6573079"/>
    <s v="CUST_02"/>
    <x v="3"/>
    <x v="44"/>
    <n v="27.5"/>
    <x v="10"/>
    <n v="27.5"/>
    <n v="192.5"/>
    <s v="Digital Wallet"/>
    <x v="0"/>
    <x v="1"/>
    <x v="0"/>
    <x v="521"/>
    <s v="UNKNOWN"/>
  </r>
  <r>
    <s v="TXN_6573349"/>
    <s v="CUST_20"/>
    <x v="5"/>
    <x v="170"/>
    <n v="30.5"/>
    <x v="6"/>
    <n v="30.5"/>
    <n v="244"/>
    <s v="Cash"/>
    <x v="0"/>
    <x v="0"/>
    <x v="11"/>
    <x v="463"/>
    <b v="1"/>
  </r>
  <r>
    <s v="TXN_6573538"/>
    <s v="CUST_16"/>
    <x v="2"/>
    <x v="66"/>
    <n v="27.5"/>
    <x v="8"/>
    <n v="27.5"/>
    <n v="275"/>
    <s v="Cash"/>
    <x v="0"/>
    <x v="0"/>
    <x v="9"/>
    <x v="1022"/>
    <s v="UNKNOWN"/>
  </r>
  <r>
    <s v="TXN_6574877"/>
    <s v="CUST_12"/>
    <x v="7"/>
    <x v="118"/>
    <n v="33.5"/>
    <x v="6"/>
    <n v="33.5"/>
    <n v="268"/>
    <s v="Digital Wallet"/>
    <x v="0"/>
    <x v="2"/>
    <x v="0"/>
    <x v="449"/>
    <b v="1"/>
  </r>
  <r>
    <s v="TXN_6575376"/>
    <s v="CUST_08"/>
    <x v="6"/>
    <x v="26"/>
    <n v="38"/>
    <x v="8"/>
    <n v="38"/>
    <n v="380"/>
    <s v="Cash"/>
    <x v="1"/>
    <x v="2"/>
    <x v="4"/>
    <x v="846"/>
    <b v="1"/>
  </r>
  <r>
    <s v="TXN_6576319"/>
    <s v="CUST_24"/>
    <x v="3"/>
    <x v="174"/>
    <n v="26"/>
    <x v="2"/>
    <n v="26"/>
    <n v="78"/>
    <s v="Cash"/>
    <x v="0"/>
    <x v="1"/>
    <x v="1"/>
    <x v="138"/>
    <b v="1"/>
  </r>
  <r>
    <s v="TXN_6576457"/>
    <s v="CUST_19"/>
    <x v="7"/>
    <x v="143"/>
    <n v="17"/>
    <x v="8"/>
    <n v="17"/>
    <n v="170"/>
    <s v="Credit Card"/>
    <x v="0"/>
    <x v="1"/>
    <x v="1"/>
    <x v="146"/>
    <b v="1"/>
  </r>
  <r>
    <s v="TXN_6576597"/>
    <s v="CUST_03"/>
    <x v="2"/>
    <x v="30"/>
    <n v="18.5"/>
    <x v="1"/>
    <n v="18.5"/>
    <n v="166.5"/>
    <s v="Cash"/>
    <x v="1"/>
    <x v="2"/>
    <x v="8"/>
    <x v="195"/>
    <s v="UNKNOWN"/>
  </r>
  <r>
    <s v="TXN_6577096"/>
    <s v="CUST_05"/>
    <x v="6"/>
    <x v="156"/>
    <n v="36.5"/>
    <x v="9"/>
    <n v="36.5"/>
    <n v="73"/>
    <s v="Digital Wallet"/>
    <x v="1"/>
    <x v="1"/>
    <x v="9"/>
    <x v="914"/>
    <b v="1"/>
  </r>
  <r>
    <s v="TXN_6577325"/>
    <s v="CUST_18"/>
    <x v="0"/>
    <x v="76"/>
    <n v="33.5"/>
    <x v="7"/>
    <n v="33.5"/>
    <n v="134"/>
    <s v="Digital Wallet"/>
    <x v="1"/>
    <x v="2"/>
    <x v="9"/>
    <x v="78"/>
    <s v="UNKNOWN"/>
  </r>
  <r>
    <s v="TXN_6580606"/>
    <s v="CUST_16"/>
    <x v="2"/>
    <x v="23"/>
    <n v="32"/>
    <x v="2"/>
    <n v="32"/>
    <n v="96"/>
    <s v="Credit Card"/>
    <x v="1"/>
    <x v="2"/>
    <x v="3"/>
    <x v="922"/>
    <b v="0"/>
  </r>
  <r>
    <s v="TXN_6580825"/>
    <s v="CUST_05"/>
    <x v="5"/>
    <x v="41"/>
    <n v="39.5"/>
    <x v="1"/>
    <n v="39.5"/>
    <n v="355.5"/>
    <s v="Cash"/>
    <x v="0"/>
    <x v="0"/>
    <x v="7"/>
    <x v="431"/>
    <b v="1"/>
  </r>
  <r>
    <s v="TXN_6580870"/>
    <s v="CUST_02"/>
    <x v="7"/>
    <x v="124"/>
    <n v="21.5"/>
    <x v="0"/>
    <n v="21.5"/>
    <n v="107.5"/>
    <s v="Digital Wallet"/>
    <x v="1"/>
    <x v="1"/>
    <x v="2"/>
    <x v="698"/>
    <b v="1"/>
  </r>
  <r>
    <s v="TXN_6581631"/>
    <s v="CUST_04"/>
    <x v="3"/>
    <x v="65"/>
    <n v="5"/>
    <x v="0"/>
    <n v="5"/>
    <n v="25"/>
    <s v="Cash"/>
    <x v="0"/>
    <x v="1"/>
    <x v="6"/>
    <x v="862"/>
    <b v="1"/>
  </r>
  <r>
    <s v="TXN_6582092"/>
    <s v="CUST_18"/>
    <x v="5"/>
    <x v="12"/>
    <n v="21.5"/>
    <x v="5"/>
    <n v="21.5"/>
    <n v="21.5"/>
    <s v="Credit Card"/>
    <x v="1"/>
    <x v="0"/>
    <x v="2"/>
    <x v="225"/>
    <b v="1"/>
  </r>
  <r>
    <s v="TXN_6582130"/>
    <s v="CUST_03"/>
    <x v="4"/>
    <x v="161"/>
    <n v="23"/>
    <x v="1"/>
    <n v="23"/>
    <n v="207"/>
    <s v="Digital Wallet"/>
    <x v="1"/>
    <x v="0"/>
    <x v="5"/>
    <x v="394"/>
    <b v="0"/>
  </r>
  <r>
    <s v="TXN_6582263"/>
    <s v="CUST_12"/>
    <x v="6"/>
    <x v="149"/>
    <n v="27.5"/>
    <x v="2"/>
    <n v="27.5"/>
    <n v="82.5"/>
    <s v="Cash"/>
    <x v="1"/>
    <x v="1"/>
    <x v="2"/>
    <x v="695"/>
    <b v="1"/>
  </r>
  <r>
    <s v="TXN_6582789"/>
    <s v="CUST_24"/>
    <x v="2"/>
    <x v="30"/>
    <n v="18.5"/>
    <x v="7"/>
    <n v="18.5"/>
    <n v="74"/>
    <s v="Digital Wallet"/>
    <x v="1"/>
    <x v="2"/>
    <x v="10"/>
    <x v="992"/>
    <b v="1"/>
  </r>
  <r>
    <s v="TXN_6583453"/>
    <s v="CUST_01"/>
    <x v="0"/>
    <x v="10"/>
    <n v="18.5"/>
    <x v="2"/>
    <n v="18.5"/>
    <n v="55.5"/>
    <s v="Cash"/>
    <x v="0"/>
    <x v="0"/>
    <x v="3"/>
    <x v="131"/>
    <s v="UNKNOWN"/>
  </r>
  <r>
    <s v="TXN_6583535"/>
    <s v="CUST_24"/>
    <x v="2"/>
    <x v="92"/>
    <n v="38"/>
    <x v="5"/>
    <n v="38"/>
    <n v="38"/>
    <s v="Credit Card"/>
    <x v="0"/>
    <x v="2"/>
    <x v="5"/>
    <x v="126"/>
    <b v="1"/>
  </r>
  <r>
    <s v="TXN_6583758"/>
    <s v="CUST_14"/>
    <x v="1"/>
    <x v="147"/>
    <n v="15.5"/>
    <x v="4"/>
    <n v="15.5"/>
    <n v="93"/>
    <s v="Cash"/>
    <x v="0"/>
    <x v="0"/>
    <x v="2"/>
    <x v="250"/>
    <b v="1"/>
  </r>
  <r>
    <s v="TXN_6585500"/>
    <s v="CUST_25"/>
    <x v="4"/>
    <x v="6"/>
    <n v="0"/>
    <x v="3"/>
    <n v="0"/>
    <n v="0"/>
    <s v="Credit Card"/>
    <x v="1"/>
    <x v="1"/>
    <x v="0"/>
    <x v="1019"/>
    <b v="1"/>
  </r>
  <r>
    <s v="TXN_6586324"/>
    <s v="CUST_15"/>
    <x v="6"/>
    <x v="6"/>
    <n v="30.5"/>
    <x v="4"/>
    <n v="30.5"/>
    <n v="183"/>
    <s v="Digital Wallet"/>
    <x v="0"/>
    <x v="0"/>
    <x v="7"/>
    <x v="1091"/>
    <s v="UNKNOWN"/>
  </r>
  <r>
    <s v="TXN_6587636"/>
    <s v="CUST_13"/>
    <x v="7"/>
    <x v="32"/>
    <n v="27.5"/>
    <x v="10"/>
    <n v="27.5"/>
    <n v="192.5"/>
    <s v="Cash"/>
    <x v="1"/>
    <x v="1"/>
    <x v="2"/>
    <x v="216"/>
    <b v="1"/>
  </r>
  <r>
    <s v="TXN_6587902"/>
    <s v="CUST_24"/>
    <x v="3"/>
    <x v="60"/>
    <n v="36.5"/>
    <x v="6"/>
    <n v="36.5"/>
    <n v="292"/>
    <s v="Digital Wallet"/>
    <x v="1"/>
    <x v="0"/>
    <x v="7"/>
    <x v="852"/>
    <s v="UNKNOWN"/>
  </r>
  <r>
    <s v="TXN_6589273"/>
    <s v="CUST_07"/>
    <x v="2"/>
    <x v="115"/>
    <n v="33.5"/>
    <x v="2"/>
    <n v="33.5"/>
    <n v="100.5"/>
    <s v="Credit Card"/>
    <x v="1"/>
    <x v="1"/>
    <x v="1"/>
    <x v="730"/>
    <b v="1"/>
  </r>
  <r>
    <s v="TXN_6590263"/>
    <s v="CUST_14"/>
    <x v="7"/>
    <x v="69"/>
    <n v="5"/>
    <x v="10"/>
    <n v="5"/>
    <n v="35"/>
    <s v="Digital Wallet"/>
    <x v="1"/>
    <x v="0"/>
    <x v="5"/>
    <x v="841"/>
    <b v="0"/>
  </r>
  <r>
    <s v="TXN_6590291"/>
    <s v="CUST_07"/>
    <x v="7"/>
    <x v="98"/>
    <n v="14"/>
    <x v="2"/>
    <n v="14"/>
    <n v="42"/>
    <s v="Digital Wallet"/>
    <x v="1"/>
    <x v="1"/>
    <x v="7"/>
    <x v="715"/>
    <b v="1"/>
  </r>
  <r>
    <s v="TXN_6590458"/>
    <s v="CUST_21"/>
    <x v="5"/>
    <x v="6"/>
    <n v="8"/>
    <x v="9"/>
    <n v="8"/>
    <n v="16"/>
    <s v="Cash"/>
    <x v="0"/>
    <x v="0"/>
    <x v="10"/>
    <x v="325"/>
    <b v="1"/>
  </r>
  <r>
    <s v="TXN_6590577"/>
    <s v="CUST_05"/>
    <x v="2"/>
    <x v="57"/>
    <n v="24.5"/>
    <x v="0"/>
    <n v="24.5"/>
    <n v="122.5"/>
    <s v="Cash"/>
    <x v="0"/>
    <x v="2"/>
    <x v="8"/>
    <x v="99"/>
    <s v="UNKNOWN"/>
  </r>
  <r>
    <s v="TXN_6590776"/>
    <s v="CUST_24"/>
    <x v="5"/>
    <x v="36"/>
    <n v="27.5"/>
    <x v="4"/>
    <n v="27.5"/>
    <n v="165"/>
    <s v="Cash"/>
    <x v="1"/>
    <x v="1"/>
    <x v="5"/>
    <x v="682"/>
    <s v="UNKNOWN"/>
  </r>
  <r>
    <s v="TXN_6591705"/>
    <s v="CUST_08"/>
    <x v="6"/>
    <x v="156"/>
    <n v="36.5"/>
    <x v="4"/>
    <n v="36.5"/>
    <n v="219"/>
    <s v="Digital Wallet"/>
    <x v="1"/>
    <x v="2"/>
    <x v="2"/>
    <x v="219"/>
    <b v="0"/>
  </r>
  <r>
    <s v="TXN_6593922"/>
    <s v="CUST_18"/>
    <x v="0"/>
    <x v="121"/>
    <n v="24.5"/>
    <x v="1"/>
    <n v="24.5"/>
    <n v="220.5"/>
    <s v="Credit Card"/>
    <x v="1"/>
    <x v="0"/>
    <x v="4"/>
    <x v="857"/>
    <s v="UNKNOWN"/>
  </r>
  <r>
    <s v="TXN_6593940"/>
    <s v="CUST_04"/>
    <x v="3"/>
    <x v="39"/>
    <n v="38"/>
    <x v="2"/>
    <n v="38"/>
    <n v="114"/>
    <s v="Digital Wallet"/>
    <x v="0"/>
    <x v="0"/>
    <x v="11"/>
    <x v="943"/>
    <b v="1"/>
  </r>
  <r>
    <s v="TXN_6594654"/>
    <s v="CUST_22"/>
    <x v="7"/>
    <x v="194"/>
    <n v="11"/>
    <x v="1"/>
    <n v="11"/>
    <n v="99"/>
    <s v="Cash"/>
    <x v="0"/>
    <x v="2"/>
    <x v="0"/>
    <x v="98"/>
    <s v="UNKNOWN"/>
  </r>
  <r>
    <s v="TXN_6595084"/>
    <s v="CUST_25"/>
    <x v="6"/>
    <x v="34"/>
    <n v="15.5"/>
    <x v="6"/>
    <n v="15.5"/>
    <n v="124"/>
    <s v="Digital Wallet"/>
    <x v="1"/>
    <x v="2"/>
    <x v="9"/>
    <x v="1052"/>
    <b v="1"/>
  </r>
  <r>
    <s v="TXN_6595410"/>
    <s v="CUST_25"/>
    <x v="4"/>
    <x v="93"/>
    <n v="11"/>
    <x v="7"/>
    <n v="11"/>
    <n v="44"/>
    <s v="Digital Wallet"/>
    <x v="0"/>
    <x v="1"/>
    <x v="6"/>
    <x v="899"/>
    <b v="1"/>
  </r>
  <r>
    <s v="TXN_6595686"/>
    <s v="CUST_18"/>
    <x v="3"/>
    <x v="6"/>
    <n v="0"/>
    <x v="3"/>
    <n v="0"/>
    <n v="0"/>
    <s v="Cash"/>
    <x v="1"/>
    <x v="2"/>
    <x v="3"/>
    <x v="809"/>
    <b v="0"/>
  </r>
  <r>
    <s v="TXN_6595811"/>
    <s v="CUST_24"/>
    <x v="6"/>
    <x v="108"/>
    <n v="21.5"/>
    <x v="2"/>
    <n v="21.5"/>
    <n v="64.5"/>
    <s v="Cash"/>
    <x v="1"/>
    <x v="0"/>
    <x v="6"/>
    <x v="683"/>
    <s v="UNKNOWN"/>
  </r>
  <r>
    <s v="TXN_6596970"/>
    <s v="CUST_25"/>
    <x v="0"/>
    <x v="114"/>
    <n v="21.5"/>
    <x v="4"/>
    <n v="21.5"/>
    <n v="129"/>
    <s v="Credit Card"/>
    <x v="0"/>
    <x v="2"/>
    <x v="0"/>
    <x v="619"/>
    <b v="1"/>
  </r>
  <r>
    <s v="TXN_6598320"/>
    <s v="CUST_06"/>
    <x v="0"/>
    <x v="162"/>
    <n v="12.5"/>
    <x v="7"/>
    <n v="12.5"/>
    <n v="50"/>
    <s v="Digital Wallet"/>
    <x v="1"/>
    <x v="0"/>
    <x v="7"/>
    <x v="872"/>
    <b v="1"/>
  </r>
  <r>
    <s v="TXN_6598342"/>
    <s v="CUST_06"/>
    <x v="2"/>
    <x v="73"/>
    <n v="15.5"/>
    <x v="8"/>
    <n v="15.5"/>
    <n v="155"/>
    <s v="Cash"/>
    <x v="1"/>
    <x v="0"/>
    <x v="2"/>
    <x v="859"/>
    <b v="1"/>
  </r>
  <r>
    <s v="TXN_6599014"/>
    <s v="CUST_19"/>
    <x v="1"/>
    <x v="2"/>
    <n v="11"/>
    <x v="0"/>
    <n v="11"/>
    <n v="55"/>
    <s v="Cash"/>
    <x v="1"/>
    <x v="0"/>
    <x v="10"/>
    <x v="107"/>
    <s v="UNKNOWN"/>
  </r>
  <r>
    <s v="TXN_6600014"/>
    <s v="CUST_15"/>
    <x v="7"/>
    <x v="98"/>
    <n v="14"/>
    <x v="9"/>
    <n v="14"/>
    <n v="28"/>
    <s v="Digital Wallet"/>
    <x v="0"/>
    <x v="1"/>
    <x v="8"/>
    <x v="416"/>
    <b v="0"/>
  </r>
  <r>
    <s v="TXN_6600756"/>
    <s v="CUST_18"/>
    <x v="0"/>
    <x v="6"/>
    <n v="24.5"/>
    <x v="10"/>
    <n v="24.5"/>
    <n v="171.5"/>
    <s v="Cash"/>
    <x v="0"/>
    <x v="2"/>
    <x v="7"/>
    <x v="227"/>
    <s v="UNKNOWN"/>
  </r>
  <r>
    <s v="TXN_6600908"/>
    <s v="CUST_14"/>
    <x v="0"/>
    <x v="121"/>
    <n v="24.5"/>
    <x v="4"/>
    <n v="24.5"/>
    <n v="147"/>
    <s v="Cash"/>
    <x v="1"/>
    <x v="2"/>
    <x v="6"/>
    <x v="1060"/>
    <s v="UNKNOWN"/>
  </r>
  <r>
    <s v="TXN_6601827"/>
    <s v="CUST_08"/>
    <x v="5"/>
    <x v="47"/>
    <n v="15.5"/>
    <x v="10"/>
    <n v="15.5"/>
    <n v="108.5"/>
    <s v="Credit Card"/>
    <x v="0"/>
    <x v="1"/>
    <x v="1"/>
    <x v="281"/>
    <b v="0"/>
  </r>
  <r>
    <s v="TXN_6603466"/>
    <s v="CUST_22"/>
    <x v="1"/>
    <x v="1"/>
    <n v="6.5"/>
    <x v="1"/>
    <n v="6.5"/>
    <n v="58.5"/>
    <s v="Cash"/>
    <x v="1"/>
    <x v="2"/>
    <x v="6"/>
    <x v="608"/>
    <s v="UNKNOWN"/>
  </r>
  <r>
    <s v="TXN_6603467"/>
    <s v="CUST_10"/>
    <x v="2"/>
    <x v="109"/>
    <n v="20"/>
    <x v="8"/>
    <n v="20"/>
    <n v="200"/>
    <s v="Cash"/>
    <x v="0"/>
    <x v="2"/>
    <x v="4"/>
    <x v="770"/>
    <s v="UNKNOWN"/>
  </r>
  <r>
    <s v="TXN_6603773"/>
    <s v="CUST_11"/>
    <x v="4"/>
    <x v="8"/>
    <n v="15.5"/>
    <x v="4"/>
    <n v="15.5"/>
    <n v="93"/>
    <s v="Digital Wallet"/>
    <x v="1"/>
    <x v="0"/>
    <x v="1"/>
    <x v="701"/>
    <b v="1"/>
  </r>
  <r>
    <s v="TXN_6604135"/>
    <s v="CUST_22"/>
    <x v="4"/>
    <x v="197"/>
    <n v="24.5"/>
    <x v="6"/>
    <n v="24.5"/>
    <n v="196"/>
    <s v="Credit Card"/>
    <x v="1"/>
    <x v="2"/>
    <x v="10"/>
    <x v="25"/>
    <b v="1"/>
  </r>
  <r>
    <s v="TXN_6605932"/>
    <s v="CUST_20"/>
    <x v="5"/>
    <x v="36"/>
    <n v="27.5"/>
    <x v="8"/>
    <n v="27.5"/>
    <n v="275"/>
    <s v="Credit Card"/>
    <x v="1"/>
    <x v="2"/>
    <x v="6"/>
    <x v="314"/>
    <s v="UNKNOWN"/>
  </r>
  <r>
    <s v="TXN_6606275"/>
    <s v="CUST_18"/>
    <x v="1"/>
    <x v="1"/>
    <n v="6.5"/>
    <x v="6"/>
    <n v="6.5"/>
    <n v="52"/>
    <s v="Digital Wallet"/>
    <x v="1"/>
    <x v="1"/>
    <x v="8"/>
    <x v="613"/>
    <s v="UNKNOWN"/>
  </r>
  <r>
    <s v="TXN_6606292"/>
    <s v="CUST_19"/>
    <x v="5"/>
    <x v="107"/>
    <n v="36.5"/>
    <x v="0"/>
    <n v="36.5"/>
    <n v="182.5"/>
    <s v="Cash"/>
    <x v="0"/>
    <x v="2"/>
    <x v="5"/>
    <x v="505"/>
    <b v="0"/>
  </r>
  <r>
    <s v="TXN_6607116"/>
    <s v="CUST_09"/>
    <x v="0"/>
    <x v="84"/>
    <n v="9.5"/>
    <x v="2"/>
    <n v="9.5"/>
    <n v="28.5"/>
    <s v="Digital Wallet"/>
    <x v="0"/>
    <x v="1"/>
    <x v="10"/>
    <x v="122"/>
    <b v="0"/>
  </r>
  <r>
    <s v="TXN_6607897"/>
    <s v="CUST_20"/>
    <x v="3"/>
    <x v="43"/>
    <n v="14"/>
    <x v="6"/>
    <n v="14"/>
    <n v="112"/>
    <s v="Credit Card"/>
    <x v="0"/>
    <x v="1"/>
    <x v="0"/>
    <x v="624"/>
    <s v="UNKNOWN"/>
  </r>
  <r>
    <s v="TXN_6608719"/>
    <s v="CUST_03"/>
    <x v="7"/>
    <x v="98"/>
    <n v="14"/>
    <x v="9"/>
    <n v="14"/>
    <n v="28"/>
    <s v="Digital Wallet"/>
    <x v="0"/>
    <x v="1"/>
    <x v="7"/>
    <x v="754"/>
    <b v="0"/>
  </r>
  <r>
    <s v="TXN_6609162"/>
    <s v="CUST_23"/>
    <x v="3"/>
    <x v="60"/>
    <n v="36.5"/>
    <x v="0"/>
    <n v="36.5"/>
    <n v="182.5"/>
    <s v="Digital Wallet"/>
    <x v="0"/>
    <x v="0"/>
    <x v="8"/>
    <x v="573"/>
    <s v="UNKNOWN"/>
  </r>
  <r>
    <s v="TXN_6609436"/>
    <s v="CUST_22"/>
    <x v="0"/>
    <x v="0"/>
    <n v="11"/>
    <x v="6"/>
    <n v="11"/>
    <n v="88"/>
    <s v="Cash"/>
    <x v="1"/>
    <x v="2"/>
    <x v="2"/>
    <x v="434"/>
    <s v="UNKNOWN"/>
  </r>
  <r>
    <s v="TXN_6609828"/>
    <s v="CUST_07"/>
    <x v="0"/>
    <x v="6"/>
    <n v="8"/>
    <x v="0"/>
    <n v="8"/>
    <n v="40"/>
    <s v="Credit Card"/>
    <x v="1"/>
    <x v="1"/>
    <x v="2"/>
    <x v="300"/>
    <s v="UNKNOWN"/>
  </r>
  <r>
    <s v="TXN_6609869"/>
    <s v="CUST_08"/>
    <x v="3"/>
    <x v="9"/>
    <n v="29"/>
    <x v="8"/>
    <n v="29"/>
    <n v="290"/>
    <s v="Digital Wallet"/>
    <x v="1"/>
    <x v="0"/>
    <x v="3"/>
    <x v="145"/>
    <b v="0"/>
  </r>
  <r>
    <s v="TXN_6610318"/>
    <s v="CUST_24"/>
    <x v="4"/>
    <x v="100"/>
    <n v="5"/>
    <x v="7"/>
    <n v="5"/>
    <n v="20"/>
    <s v="Digital Wallet"/>
    <x v="1"/>
    <x v="2"/>
    <x v="2"/>
    <x v="645"/>
    <s v="UNKNOWN"/>
  </r>
  <r>
    <s v="TXN_6610649"/>
    <s v="CUST_22"/>
    <x v="5"/>
    <x v="71"/>
    <n v="14"/>
    <x v="5"/>
    <n v="14"/>
    <n v="14"/>
    <s v="Cash"/>
    <x v="1"/>
    <x v="0"/>
    <x v="9"/>
    <x v="277"/>
    <b v="0"/>
  </r>
  <r>
    <s v="TXN_6612014"/>
    <s v="CUST_22"/>
    <x v="1"/>
    <x v="94"/>
    <n v="5"/>
    <x v="7"/>
    <n v="5"/>
    <n v="20"/>
    <s v="Credit Card"/>
    <x v="1"/>
    <x v="2"/>
    <x v="3"/>
    <x v="735"/>
    <b v="0"/>
  </r>
  <r>
    <s v="TXN_6612546"/>
    <s v="CUST_05"/>
    <x v="5"/>
    <x v="41"/>
    <n v="39.5"/>
    <x v="2"/>
    <n v="39.5"/>
    <n v="118.5"/>
    <s v="Cash"/>
    <x v="1"/>
    <x v="2"/>
    <x v="0"/>
    <x v="19"/>
    <b v="1"/>
  </r>
  <r>
    <s v="TXN_6614330"/>
    <s v="CUST_08"/>
    <x v="5"/>
    <x v="47"/>
    <n v="15.5"/>
    <x v="10"/>
    <n v="15.5"/>
    <n v="108.5"/>
    <s v="Digital Wallet"/>
    <x v="0"/>
    <x v="2"/>
    <x v="8"/>
    <x v="214"/>
    <b v="0"/>
  </r>
  <r>
    <s v="TXN_6614992"/>
    <s v="CUST_21"/>
    <x v="1"/>
    <x v="62"/>
    <n v="27.5"/>
    <x v="4"/>
    <n v="27.5"/>
    <n v="165"/>
    <s v="Cash"/>
    <x v="1"/>
    <x v="2"/>
    <x v="5"/>
    <x v="777"/>
    <b v="0"/>
  </r>
  <r>
    <s v="TXN_6615544"/>
    <s v="CUST_07"/>
    <x v="1"/>
    <x v="2"/>
    <n v="11"/>
    <x v="5"/>
    <n v="11"/>
    <n v="11"/>
    <s v="Digital Wallet"/>
    <x v="1"/>
    <x v="0"/>
    <x v="4"/>
    <x v="785"/>
    <b v="0"/>
  </r>
  <r>
    <s v="TXN_6615635"/>
    <s v="CUST_22"/>
    <x v="1"/>
    <x v="6"/>
    <n v="0"/>
    <x v="3"/>
    <n v="0"/>
    <n v="0"/>
    <s v="Credit Card"/>
    <x v="1"/>
    <x v="2"/>
    <x v="1"/>
    <x v="1070"/>
    <s v="UNKNOWN"/>
  </r>
  <r>
    <s v="TXN_6615723"/>
    <s v="CUST_22"/>
    <x v="3"/>
    <x v="119"/>
    <n v="12.5"/>
    <x v="6"/>
    <n v="12.5"/>
    <n v="100"/>
    <s v="Digital Wallet"/>
    <x v="1"/>
    <x v="1"/>
    <x v="8"/>
    <x v="45"/>
    <b v="0"/>
  </r>
  <r>
    <s v="TXN_6615809"/>
    <s v="CUST_20"/>
    <x v="2"/>
    <x v="6"/>
    <n v="0"/>
    <x v="3"/>
    <n v="0"/>
    <n v="0"/>
    <s v="Credit Card"/>
    <x v="0"/>
    <x v="2"/>
    <x v="9"/>
    <x v="930"/>
    <b v="1"/>
  </r>
  <r>
    <s v="TXN_6615966"/>
    <s v="CUST_17"/>
    <x v="3"/>
    <x v="39"/>
    <n v="38"/>
    <x v="4"/>
    <n v="38"/>
    <n v="228"/>
    <s v="Cash"/>
    <x v="1"/>
    <x v="2"/>
    <x v="4"/>
    <x v="82"/>
    <b v="1"/>
  </r>
  <r>
    <s v="TXN_6616600"/>
    <s v="CUST_17"/>
    <x v="0"/>
    <x v="64"/>
    <n v="20"/>
    <x v="7"/>
    <n v="20"/>
    <n v="80"/>
    <s v="Digital Wallet"/>
    <x v="0"/>
    <x v="1"/>
    <x v="3"/>
    <x v="493"/>
    <b v="1"/>
  </r>
  <r>
    <s v="TXN_6617081"/>
    <s v="CUST_10"/>
    <x v="4"/>
    <x v="161"/>
    <n v="23"/>
    <x v="2"/>
    <n v="23"/>
    <n v="69"/>
    <s v="Cash"/>
    <x v="0"/>
    <x v="1"/>
    <x v="7"/>
    <x v="95"/>
    <b v="0"/>
  </r>
  <r>
    <s v="TXN_6617830"/>
    <s v="CUST_23"/>
    <x v="7"/>
    <x v="46"/>
    <n v="23"/>
    <x v="8"/>
    <n v="23"/>
    <n v="230"/>
    <s v="Cash"/>
    <x v="0"/>
    <x v="0"/>
    <x v="8"/>
    <x v="413"/>
    <b v="0"/>
  </r>
  <r>
    <s v="TXN_6618312"/>
    <s v="CUST_13"/>
    <x v="7"/>
    <x v="77"/>
    <n v="12.5"/>
    <x v="2"/>
    <n v="12.5"/>
    <n v="37.5"/>
    <s v="Credit Card"/>
    <x v="1"/>
    <x v="1"/>
    <x v="11"/>
    <x v="569"/>
    <b v="1"/>
  </r>
  <r>
    <s v="TXN_6618865"/>
    <s v="CUST_21"/>
    <x v="1"/>
    <x v="19"/>
    <n v="39.5"/>
    <x v="1"/>
    <n v="39.5"/>
    <n v="355.5"/>
    <s v="Credit Card"/>
    <x v="0"/>
    <x v="2"/>
    <x v="1"/>
    <x v="1075"/>
    <s v="UNKNOWN"/>
  </r>
  <r>
    <s v="TXN_6619000"/>
    <s v="CUST_16"/>
    <x v="1"/>
    <x v="186"/>
    <n v="21.5"/>
    <x v="8"/>
    <n v="21.5"/>
    <n v="215"/>
    <s v="Cash"/>
    <x v="1"/>
    <x v="0"/>
    <x v="7"/>
    <x v="581"/>
    <b v="1"/>
  </r>
  <r>
    <s v="TXN_6619258"/>
    <s v="CUST_21"/>
    <x v="6"/>
    <x v="132"/>
    <n v="8"/>
    <x v="5"/>
    <n v="8"/>
    <n v="8"/>
    <s v="Credit Card"/>
    <x v="1"/>
    <x v="2"/>
    <x v="5"/>
    <x v="1099"/>
    <b v="1"/>
  </r>
  <r>
    <s v="TXN_6620511"/>
    <s v="CUST_07"/>
    <x v="1"/>
    <x v="176"/>
    <n v="38"/>
    <x v="2"/>
    <n v="38"/>
    <n v="114"/>
    <s v="Cash"/>
    <x v="0"/>
    <x v="1"/>
    <x v="11"/>
    <x v="495"/>
    <b v="0"/>
  </r>
  <r>
    <s v="TXN_6621029"/>
    <s v="CUST_17"/>
    <x v="3"/>
    <x v="44"/>
    <n v="27.5"/>
    <x v="6"/>
    <n v="27.5"/>
    <n v="220"/>
    <s v="Cash"/>
    <x v="1"/>
    <x v="2"/>
    <x v="10"/>
    <x v="1097"/>
    <b v="1"/>
  </r>
  <r>
    <s v="TXN_6621370"/>
    <s v="CUST_14"/>
    <x v="2"/>
    <x v="66"/>
    <n v="27.5"/>
    <x v="9"/>
    <n v="27.5"/>
    <n v="55"/>
    <s v="Digital Wallet"/>
    <x v="1"/>
    <x v="2"/>
    <x v="5"/>
    <x v="329"/>
    <b v="1"/>
  </r>
  <r>
    <s v="TXN_6622369"/>
    <s v="CUST_04"/>
    <x v="6"/>
    <x v="130"/>
    <n v="11"/>
    <x v="10"/>
    <n v="11"/>
    <n v="77"/>
    <s v="Credit Card"/>
    <x v="1"/>
    <x v="2"/>
    <x v="0"/>
    <x v="789"/>
    <b v="0"/>
  </r>
  <r>
    <s v="TXN_6623586"/>
    <s v="CUST_13"/>
    <x v="2"/>
    <x v="45"/>
    <n v="11"/>
    <x v="2"/>
    <n v="11"/>
    <n v="33"/>
    <s v="Digital Wallet"/>
    <x v="0"/>
    <x v="1"/>
    <x v="8"/>
    <x v="303"/>
    <s v="UNKNOWN"/>
  </r>
  <r>
    <s v="TXN_6625191"/>
    <s v="CUST_22"/>
    <x v="5"/>
    <x v="58"/>
    <n v="24.5"/>
    <x v="6"/>
    <n v="24.5"/>
    <n v="196"/>
    <s v="Digital Wallet"/>
    <x v="1"/>
    <x v="1"/>
    <x v="7"/>
    <x v="1081"/>
    <b v="0"/>
  </r>
  <r>
    <s v="TXN_6627221"/>
    <s v="CUST_17"/>
    <x v="0"/>
    <x v="121"/>
    <n v="24.5"/>
    <x v="9"/>
    <n v="24.5"/>
    <n v="49"/>
    <s v="Credit Card"/>
    <x v="0"/>
    <x v="2"/>
    <x v="6"/>
    <x v="10"/>
    <b v="1"/>
  </r>
  <r>
    <s v="TXN_6628977"/>
    <s v="CUST_05"/>
    <x v="0"/>
    <x v="17"/>
    <n v="23"/>
    <x v="10"/>
    <n v="23"/>
    <n v="161"/>
    <s v="Digital Wallet"/>
    <x v="1"/>
    <x v="2"/>
    <x v="6"/>
    <x v="987"/>
    <s v="UNKNOWN"/>
  </r>
  <r>
    <s v="TXN_6629897"/>
    <s v="CUST_11"/>
    <x v="5"/>
    <x v="6"/>
    <n v="30.5"/>
    <x v="10"/>
    <n v="30.5"/>
    <n v="213.5"/>
    <s v="Credit Card"/>
    <x v="0"/>
    <x v="0"/>
    <x v="1"/>
    <x v="973"/>
    <b v="1"/>
  </r>
  <r>
    <s v="TXN_6630344"/>
    <s v="CUST_04"/>
    <x v="3"/>
    <x v="43"/>
    <n v="14"/>
    <x v="6"/>
    <n v="14"/>
    <n v="112"/>
    <s v="Digital Wallet"/>
    <x v="0"/>
    <x v="2"/>
    <x v="8"/>
    <x v="643"/>
    <b v="1"/>
  </r>
  <r>
    <s v="TXN_6630594"/>
    <s v="CUST_07"/>
    <x v="3"/>
    <x v="55"/>
    <n v="8"/>
    <x v="0"/>
    <n v="8"/>
    <n v="40"/>
    <s v="Cash"/>
    <x v="0"/>
    <x v="2"/>
    <x v="5"/>
    <x v="286"/>
    <s v="UNKNOWN"/>
  </r>
  <r>
    <s v="TXN_6631615"/>
    <s v="CUST_15"/>
    <x v="3"/>
    <x v="60"/>
    <n v="36.5"/>
    <x v="2"/>
    <n v="36.5"/>
    <n v="109.5"/>
    <s v="Digital Wallet"/>
    <x v="1"/>
    <x v="1"/>
    <x v="11"/>
    <x v="116"/>
    <b v="0"/>
  </r>
  <r>
    <s v="TXN_6632197"/>
    <s v="CUST_07"/>
    <x v="2"/>
    <x v="30"/>
    <n v="18.5"/>
    <x v="7"/>
    <n v="18.5"/>
    <n v="74"/>
    <s v="Cash"/>
    <x v="1"/>
    <x v="1"/>
    <x v="4"/>
    <x v="587"/>
    <b v="1"/>
  </r>
  <r>
    <s v="TXN_6632861"/>
    <s v="CUST_16"/>
    <x v="1"/>
    <x v="94"/>
    <n v="5"/>
    <x v="6"/>
    <n v="5"/>
    <n v="40"/>
    <s v="Digital Wallet"/>
    <x v="1"/>
    <x v="2"/>
    <x v="6"/>
    <x v="659"/>
    <s v="UNKNOWN"/>
  </r>
  <r>
    <s v="TXN_6632930"/>
    <s v="CUST_03"/>
    <x v="7"/>
    <x v="160"/>
    <n v="41"/>
    <x v="5"/>
    <n v="41"/>
    <n v="41"/>
    <s v="Cash"/>
    <x v="0"/>
    <x v="1"/>
    <x v="8"/>
    <x v="303"/>
    <s v="UNKNOWN"/>
  </r>
  <r>
    <s v="TXN_6633737"/>
    <s v="CUST_03"/>
    <x v="5"/>
    <x v="170"/>
    <n v="30.5"/>
    <x v="8"/>
    <n v="30.5"/>
    <n v="305"/>
    <s v="Cash"/>
    <x v="1"/>
    <x v="2"/>
    <x v="11"/>
    <x v="173"/>
    <b v="1"/>
  </r>
  <r>
    <s v="TXN_6633776"/>
    <s v="CUST_12"/>
    <x v="5"/>
    <x v="136"/>
    <n v="32"/>
    <x v="4"/>
    <n v="32"/>
    <n v="192"/>
    <s v="Credit Card"/>
    <x v="0"/>
    <x v="2"/>
    <x v="11"/>
    <x v="900"/>
    <b v="0"/>
  </r>
  <r>
    <s v="TXN_6634398"/>
    <s v="CUST_08"/>
    <x v="6"/>
    <x v="110"/>
    <n v="32"/>
    <x v="1"/>
    <n v="32"/>
    <n v="288"/>
    <s v="Credit Card"/>
    <x v="0"/>
    <x v="0"/>
    <x v="10"/>
    <x v="398"/>
    <b v="0"/>
  </r>
  <r>
    <s v="TXN_6635815"/>
    <s v="CUST_03"/>
    <x v="6"/>
    <x v="26"/>
    <n v="38"/>
    <x v="9"/>
    <n v="38"/>
    <n v="76"/>
    <s v="Cash"/>
    <x v="0"/>
    <x v="1"/>
    <x v="8"/>
    <x v="915"/>
    <b v="0"/>
  </r>
  <r>
    <s v="TXN_6636272"/>
    <s v="CUST_14"/>
    <x v="5"/>
    <x v="71"/>
    <n v="14"/>
    <x v="0"/>
    <n v="14"/>
    <n v="70"/>
    <s v="Cash"/>
    <x v="0"/>
    <x v="1"/>
    <x v="0"/>
    <x v="14"/>
    <b v="0"/>
  </r>
  <r>
    <s v="TXN_6636511"/>
    <s v="CUST_06"/>
    <x v="2"/>
    <x v="115"/>
    <n v="33.5"/>
    <x v="4"/>
    <n v="33.5"/>
    <n v="201"/>
    <s v="Cash"/>
    <x v="0"/>
    <x v="0"/>
    <x v="2"/>
    <x v="578"/>
    <b v="1"/>
  </r>
  <r>
    <s v="TXN_6636583"/>
    <s v="CUST_20"/>
    <x v="7"/>
    <x v="32"/>
    <n v="27.5"/>
    <x v="2"/>
    <n v="27.5"/>
    <n v="82.5"/>
    <s v="Digital Wallet"/>
    <x v="1"/>
    <x v="0"/>
    <x v="10"/>
    <x v="741"/>
    <s v="UNKNOWN"/>
  </r>
  <r>
    <s v="TXN_6636773"/>
    <s v="CUST_05"/>
    <x v="4"/>
    <x v="105"/>
    <n v="38"/>
    <x v="1"/>
    <n v="38"/>
    <n v="342"/>
    <s v="Digital Wallet"/>
    <x v="1"/>
    <x v="1"/>
    <x v="4"/>
    <x v="792"/>
    <b v="1"/>
  </r>
  <r>
    <s v="TXN_6637102"/>
    <s v="CUST_08"/>
    <x v="1"/>
    <x v="1"/>
    <n v="6.5"/>
    <x v="8"/>
    <n v="6.5"/>
    <n v="65"/>
    <s v="Credit Card"/>
    <x v="0"/>
    <x v="2"/>
    <x v="6"/>
    <x v="659"/>
    <b v="0"/>
  </r>
  <r>
    <s v="TXN_6638995"/>
    <s v="CUST_03"/>
    <x v="7"/>
    <x v="118"/>
    <n v="33.5"/>
    <x v="1"/>
    <n v="33.5"/>
    <n v="301.5"/>
    <s v="Digital Wallet"/>
    <x v="1"/>
    <x v="2"/>
    <x v="10"/>
    <x v="254"/>
    <b v="0"/>
  </r>
  <r>
    <s v="TXN_6639076"/>
    <s v="CUST_08"/>
    <x v="6"/>
    <x v="132"/>
    <n v="8"/>
    <x v="2"/>
    <n v="8"/>
    <n v="24"/>
    <s v="Cash"/>
    <x v="0"/>
    <x v="0"/>
    <x v="6"/>
    <x v="572"/>
    <s v="UNKNOWN"/>
  </r>
  <r>
    <s v="TXN_6639197"/>
    <s v="CUST_10"/>
    <x v="4"/>
    <x v="105"/>
    <n v="38"/>
    <x v="7"/>
    <n v="38"/>
    <n v="152"/>
    <s v="Digital Wallet"/>
    <x v="1"/>
    <x v="2"/>
    <x v="9"/>
    <x v="500"/>
    <s v="UNKNOWN"/>
  </r>
  <r>
    <s v="TXN_6639567"/>
    <s v="CUST_08"/>
    <x v="1"/>
    <x v="87"/>
    <n v="35"/>
    <x v="8"/>
    <n v="35"/>
    <n v="350"/>
    <s v="Credit Card"/>
    <x v="1"/>
    <x v="0"/>
    <x v="9"/>
    <x v="946"/>
    <s v="UNKNOWN"/>
  </r>
  <r>
    <s v="TXN_6640306"/>
    <s v="CUST_08"/>
    <x v="4"/>
    <x v="148"/>
    <n v="36.5"/>
    <x v="7"/>
    <n v="36.5"/>
    <n v="146"/>
    <s v="Digital Wallet"/>
    <x v="0"/>
    <x v="2"/>
    <x v="2"/>
    <x v="803"/>
    <b v="0"/>
  </r>
  <r>
    <s v="TXN_6640803"/>
    <s v="CUST_17"/>
    <x v="7"/>
    <x v="193"/>
    <n v="8"/>
    <x v="6"/>
    <n v="8"/>
    <n v="64"/>
    <s v="Digital Wallet"/>
    <x v="1"/>
    <x v="1"/>
    <x v="4"/>
    <x v="627"/>
    <b v="1"/>
  </r>
  <r>
    <s v="TXN_6641377"/>
    <s v="CUST_06"/>
    <x v="6"/>
    <x v="163"/>
    <n v="30.5"/>
    <x v="6"/>
    <n v="30.5"/>
    <n v="244"/>
    <s v="Cash"/>
    <x v="1"/>
    <x v="2"/>
    <x v="5"/>
    <x v="429"/>
    <s v="UNKNOWN"/>
  </r>
  <r>
    <s v="TXN_6642052"/>
    <s v="CUST_05"/>
    <x v="5"/>
    <x v="71"/>
    <n v="14"/>
    <x v="9"/>
    <n v="14"/>
    <n v="28"/>
    <s v="Credit Card"/>
    <x v="1"/>
    <x v="0"/>
    <x v="2"/>
    <x v="1103"/>
    <b v="0"/>
  </r>
  <r>
    <s v="TXN_6643496"/>
    <s v="CUST_23"/>
    <x v="0"/>
    <x v="131"/>
    <n v="17"/>
    <x v="4"/>
    <n v="17"/>
    <n v="102"/>
    <s v="Digital Wallet"/>
    <x v="0"/>
    <x v="2"/>
    <x v="8"/>
    <x v="385"/>
    <s v="UNKNOWN"/>
  </r>
  <r>
    <s v="TXN_6644662"/>
    <s v="CUST_19"/>
    <x v="0"/>
    <x v="162"/>
    <n v="12.5"/>
    <x v="1"/>
    <n v="12.5"/>
    <n v="112.5"/>
    <s v="Cash"/>
    <x v="1"/>
    <x v="1"/>
    <x v="11"/>
    <x v="1042"/>
    <b v="0"/>
  </r>
  <r>
    <s v="TXN_6645010"/>
    <s v="CUST_12"/>
    <x v="0"/>
    <x v="22"/>
    <n v="35"/>
    <x v="9"/>
    <n v="35"/>
    <n v="70"/>
    <s v="Cash"/>
    <x v="0"/>
    <x v="3"/>
    <x v="10"/>
    <x v="637"/>
    <b v="1"/>
  </r>
  <r>
    <s v="TXN_6646935"/>
    <s v="CUST_19"/>
    <x v="7"/>
    <x v="42"/>
    <n v="29"/>
    <x v="1"/>
    <n v="29"/>
    <n v="261"/>
    <s v="Digital Wallet"/>
    <x v="1"/>
    <x v="2"/>
    <x v="1"/>
    <x v="1012"/>
    <s v="UNKNOWN"/>
  </r>
  <r>
    <s v="TXN_6647013"/>
    <s v="CUST_02"/>
    <x v="6"/>
    <x v="130"/>
    <n v="11"/>
    <x v="10"/>
    <n v="11"/>
    <n v="77"/>
    <s v="Credit Card"/>
    <x v="0"/>
    <x v="0"/>
    <x v="7"/>
    <x v="832"/>
    <b v="1"/>
  </r>
  <r>
    <s v="TXN_6648814"/>
    <s v="CUST_10"/>
    <x v="6"/>
    <x v="163"/>
    <n v="30.5"/>
    <x v="1"/>
    <n v="30.5"/>
    <n v="274.5"/>
    <s v="Credit Card"/>
    <x v="1"/>
    <x v="1"/>
    <x v="0"/>
    <x v="720"/>
    <b v="0"/>
  </r>
  <r>
    <s v="TXN_6649427"/>
    <s v="CUST_14"/>
    <x v="2"/>
    <x v="109"/>
    <n v="20"/>
    <x v="4"/>
    <n v="20"/>
    <n v="120"/>
    <s v="Cash"/>
    <x v="0"/>
    <x v="1"/>
    <x v="10"/>
    <x v="967"/>
    <b v="1"/>
  </r>
  <r>
    <s v="TXN_6651159"/>
    <s v="CUST_15"/>
    <x v="2"/>
    <x v="23"/>
    <n v="32"/>
    <x v="10"/>
    <n v="32"/>
    <n v="224"/>
    <s v="Credit Card"/>
    <x v="1"/>
    <x v="1"/>
    <x v="5"/>
    <x v="54"/>
    <b v="0"/>
  </r>
  <r>
    <s v="TXN_6651280"/>
    <s v="CUST_18"/>
    <x v="7"/>
    <x v="32"/>
    <n v="27.5"/>
    <x v="4"/>
    <n v="27.5"/>
    <n v="165"/>
    <s v="Digital Wallet"/>
    <x v="0"/>
    <x v="1"/>
    <x v="5"/>
    <x v="159"/>
    <b v="1"/>
  </r>
  <r>
    <s v="TXN_6651579"/>
    <s v="CUST_02"/>
    <x v="1"/>
    <x v="2"/>
    <n v="11"/>
    <x v="6"/>
    <n v="11"/>
    <n v="88"/>
    <s v="Credit Card"/>
    <x v="1"/>
    <x v="0"/>
    <x v="0"/>
    <x v="1085"/>
    <b v="1"/>
  </r>
  <r>
    <s v="TXN_6651911"/>
    <s v="CUST_22"/>
    <x v="0"/>
    <x v="3"/>
    <n v="41"/>
    <x v="8"/>
    <n v="41"/>
    <n v="410"/>
    <s v="Digital Wallet"/>
    <x v="1"/>
    <x v="1"/>
    <x v="10"/>
    <x v="960"/>
    <s v="UNKNOWN"/>
  </r>
  <r>
    <s v="TXN_6655731"/>
    <s v="CUST_07"/>
    <x v="2"/>
    <x v="151"/>
    <n v="35"/>
    <x v="2"/>
    <n v="35"/>
    <n v="105"/>
    <s v="Digital Wallet"/>
    <x v="1"/>
    <x v="2"/>
    <x v="10"/>
    <x v="186"/>
    <s v="UNKNOWN"/>
  </r>
  <r>
    <s v="TXN_6656161"/>
    <s v="CUST_09"/>
    <x v="6"/>
    <x v="165"/>
    <n v="35"/>
    <x v="4"/>
    <n v="35"/>
    <n v="210"/>
    <s v="Digital Wallet"/>
    <x v="0"/>
    <x v="2"/>
    <x v="5"/>
    <x v="860"/>
    <b v="1"/>
  </r>
  <r>
    <s v="TXN_6657037"/>
    <s v="CUST_08"/>
    <x v="0"/>
    <x v="76"/>
    <n v="33.5"/>
    <x v="9"/>
    <n v="33.5"/>
    <n v="67"/>
    <s v="Cash"/>
    <x v="1"/>
    <x v="1"/>
    <x v="2"/>
    <x v="894"/>
    <b v="1"/>
  </r>
  <r>
    <s v="TXN_6657055"/>
    <s v="CUST_05"/>
    <x v="6"/>
    <x v="132"/>
    <n v="8"/>
    <x v="7"/>
    <n v="8"/>
    <n v="32"/>
    <s v="Cash"/>
    <x v="0"/>
    <x v="1"/>
    <x v="5"/>
    <x v="845"/>
    <b v="0"/>
  </r>
  <r>
    <s v="TXN_6657595"/>
    <s v="CUST_12"/>
    <x v="5"/>
    <x v="12"/>
    <n v="21.5"/>
    <x v="2"/>
    <n v="21.5"/>
    <n v="64.5"/>
    <s v="Credit Card"/>
    <x v="1"/>
    <x v="1"/>
    <x v="2"/>
    <x v="1045"/>
    <s v="UNKNOWN"/>
  </r>
  <r>
    <s v="TXN_6659981"/>
    <s v="CUST_17"/>
    <x v="5"/>
    <x v="6"/>
    <n v="17"/>
    <x v="1"/>
    <n v="17"/>
    <n v="153"/>
    <s v="Credit Card"/>
    <x v="1"/>
    <x v="2"/>
    <x v="9"/>
    <x v="693"/>
    <b v="1"/>
  </r>
  <r>
    <s v="TXN_6660227"/>
    <s v="CUST_25"/>
    <x v="2"/>
    <x v="45"/>
    <n v="11"/>
    <x v="5"/>
    <n v="11"/>
    <n v="11"/>
    <s v="Credit Card"/>
    <x v="0"/>
    <x v="1"/>
    <x v="2"/>
    <x v="942"/>
    <s v="UNKNOWN"/>
  </r>
  <r>
    <s v="TXN_6660687"/>
    <s v="CUST_02"/>
    <x v="1"/>
    <x v="68"/>
    <n v="29"/>
    <x v="1"/>
    <n v="29"/>
    <n v="261"/>
    <s v="Digital Wallet"/>
    <x v="1"/>
    <x v="0"/>
    <x v="5"/>
    <x v="503"/>
    <b v="0"/>
  </r>
  <r>
    <s v="TXN_6661813"/>
    <s v="CUST_16"/>
    <x v="3"/>
    <x v="43"/>
    <n v="14"/>
    <x v="1"/>
    <n v="14"/>
    <n v="126"/>
    <s v="Cash"/>
    <x v="1"/>
    <x v="2"/>
    <x v="7"/>
    <x v="881"/>
    <b v="0"/>
  </r>
  <r>
    <s v="TXN_6662670"/>
    <s v="CUST_10"/>
    <x v="1"/>
    <x v="176"/>
    <n v="38"/>
    <x v="10"/>
    <n v="38"/>
    <n v="266"/>
    <s v="Cash"/>
    <x v="1"/>
    <x v="0"/>
    <x v="0"/>
    <x v="484"/>
    <s v="UNKNOWN"/>
  </r>
  <r>
    <s v="TXN_6663151"/>
    <s v="CUST_20"/>
    <x v="7"/>
    <x v="193"/>
    <n v="8"/>
    <x v="0"/>
    <n v="8"/>
    <n v="40"/>
    <s v="Digital Wallet"/>
    <x v="1"/>
    <x v="0"/>
    <x v="8"/>
    <x v="453"/>
    <b v="0"/>
  </r>
  <r>
    <s v="TXN_6663420"/>
    <s v="CUST_21"/>
    <x v="0"/>
    <x v="6"/>
    <n v="41"/>
    <x v="10"/>
    <n v="41"/>
    <n v="287"/>
    <s v="Credit Card"/>
    <x v="0"/>
    <x v="2"/>
    <x v="9"/>
    <x v="266"/>
    <b v="1"/>
  </r>
  <r>
    <s v="TXN_6664172"/>
    <s v="CUST_21"/>
    <x v="0"/>
    <x v="6"/>
    <n v="0"/>
    <x v="3"/>
    <n v="0"/>
    <n v="0"/>
    <s v="Digital Wallet"/>
    <x v="1"/>
    <x v="2"/>
    <x v="1"/>
    <x v="826"/>
    <s v="UNKNOWN"/>
  </r>
  <r>
    <s v="TXN_6664485"/>
    <s v="CUST_14"/>
    <x v="0"/>
    <x v="120"/>
    <n v="8"/>
    <x v="2"/>
    <n v="8"/>
    <n v="24"/>
    <s v="Credit Card"/>
    <x v="0"/>
    <x v="0"/>
    <x v="0"/>
    <x v="765"/>
    <s v="UNKNOWN"/>
  </r>
  <r>
    <s v="TXN_6665991"/>
    <s v="CUST_08"/>
    <x v="7"/>
    <x v="42"/>
    <n v="29"/>
    <x v="5"/>
    <n v="29"/>
    <n v="29"/>
    <s v="Cash"/>
    <x v="1"/>
    <x v="0"/>
    <x v="9"/>
    <x v="738"/>
    <b v="1"/>
  </r>
  <r>
    <s v="TXN_6666458"/>
    <s v="CUST_21"/>
    <x v="1"/>
    <x v="19"/>
    <n v="39.5"/>
    <x v="9"/>
    <n v="39.5"/>
    <n v="79"/>
    <s v="Digital Wallet"/>
    <x v="0"/>
    <x v="2"/>
    <x v="1"/>
    <x v="377"/>
    <b v="0"/>
  </r>
  <r>
    <s v="TXN_6666623"/>
    <s v="CUST_22"/>
    <x v="3"/>
    <x v="37"/>
    <n v="20"/>
    <x v="6"/>
    <n v="20"/>
    <n v="160"/>
    <s v="Digital Wallet"/>
    <x v="1"/>
    <x v="1"/>
    <x v="4"/>
    <x v="1058"/>
    <b v="0"/>
  </r>
  <r>
    <s v="TXN_6666804"/>
    <s v="CUST_05"/>
    <x v="3"/>
    <x v="43"/>
    <n v="14"/>
    <x v="0"/>
    <n v="14"/>
    <n v="70"/>
    <s v="Cash"/>
    <x v="1"/>
    <x v="0"/>
    <x v="7"/>
    <x v="22"/>
    <b v="1"/>
  </r>
  <r>
    <s v="TXN_6666892"/>
    <s v="CUST_01"/>
    <x v="5"/>
    <x v="101"/>
    <n v="20"/>
    <x v="2"/>
    <n v="20"/>
    <n v="60"/>
    <s v="Cash"/>
    <x v="1"/>
    <x v="2"/>
    <x v="7"/>
    <x v="31"/>
    <b v="1"/>
  </r>
  <r>
    <s v="TXN_6667216"/>
    <s v="CUST_07"/>
    <x v="7"/>
    <x v="142"/>
    <n v="9.5"/>
    <x v="10"/>
    <n v="9.5"/>
    <n v="66.5"/>
    <s v="Credit Card"/>
    <x v="1"/>
    <x v="2"/>
    <x v="10"/>
    <x v="25"/>
    <b v="0"/>
  </r>
  <r>
    <s v="TXN_6667228"/>
    <s v="CUST_02"/>
    <x v="6"/>
    <x v="96"/>
    <n v="12.5"/>
    <x v="9"/>
    <n v="12.5"/>
    <n v="25"/>
    <s v="Cash"/>
    <x v="1"/>
    <x v="1"/>
    <x v="0"/>
    <x v="1019"/>
    <b v="1"/>
  </r>
  <r>
    <s v="TXN_6668642"/>
    <s v="CUST_20"/>
    <x v="4"/>
    <x v="50"/>
    <n v="9.5"/>
    <x v="10"/>
    <n v="9.5"/>
    <n v="66.5"/>
    <s v="Digital Wallet"/>
    <x v="0"/>
    <x v="0"/>
    <x v="1"/>
    <x v="183"/>
    <s v="UNKNOWN"/>
  </r>
  <r>
    <s v="TXN_6669340"/>
    <s v="CUST_05"/>
    <x v="4"/>
    <x v="27"/>
    <n v="26"/>
    <x v="9"/>
    <n v="26"/>
    <n v="52"/>
    <s v="Credit Card"/>
    <x v="0"/>
    <x v="1"/>
    <x v="2"/>
    <x v="2"/>
    <s v="UNKNOWN"/>
  </r>
  <r>
    <s v="TXN_6672586"/>
    <s v="CUST_12"/>
    <x v="2"/>
    <x v="92"/>
    <n v="38"/>
    <x v="7"/>
    <n v="38"/>
    <n v="152"/>
    <s v="Cash"/>
    <x v="1"/>
    <x v="2"/>
    <x v="9"/>
    <x v="923"/>
    <b v="0"/>
  </r>
  <r>
    <s v="TXN_6672762"/>
    <s v="CUST_05"/>
    <x v="1"/>
    <x v="157"/>
    <n v="41"/>
    <x v="7"/>
    <n v="41"/>
    <n v="164"/>
    <s v="Digital Wallet"/>
    <x v="1"/>
    <x v="1"/>
    <x v="4"/>
    <x v="775"/>
    <b v="1"/>
  </r>
  <r>
    <s v="TXN_6673236"/>
    <s v="CUST_22"/>
    <x v="3"/>
    <x v="44"/>
    <n v="27.5"/>
    <x v="0"/>
    <n v="27.5"/>
    <n v="137.5"/>
    <s v="Digital Wallet"/>
    <x v="0"/>
    <x v="1"/>
    <x v="0"/>
    <x v="641"/>
    <b v="1"/>
  </r>
  <r>
    <s v="TXN_6676210"/>
    <s v="CUST_02"/>
    <x v="2"/>
    <x v="79"/>
    <n v="29"/>
    <x v="6"/>
    <n v="29"/>
    <n v="232"/>
    <s v="Digital Wallet"/>
    <x v="1"/>
    <x v="2"/>
    <x v="3"/>
    <x v="217"/>
    <s v="UNKNOWN"/>
  </r>
  <r>
    <s v="TXN_6677596"/>
    <s v="CUST_09"/>
    <x v="3"/>
    <x v="6"/>
    <n v="0"/>
    <x v="3"/>
    <n v="0"/>
    <n v="0"/>
    <s v="Credit Card"/>
    <x v="0"/>
    <x v="0"/>
    <x v="5"/>
    <x v="278"/>
    <b v="1"/>
  </r>
  <r>
    <s v="TXN_6677671"/>
    <s v="CUST_09"/>
    <x v="4"/>
    <x v="144"/>
    <n v="20"/>
    <x v="2"/>
    <n v="20"/>
    <n v="60"/>
    <s v="Credit Card"/>
    <x v="1"/>
    <x v="1"/>
    <x v="2"/>
    <x v="698"/>
    <s v="UNKNOWN"/>
  </r>
  <r>
    <s v="TXN_6677830"/>
    <s v="CUST_25"/>
    <x v="4"/>
    <x v="139"/>
    <n v="27.5"/>
    <x v="9"/>
    <n v="27.5"/>
    <n v="55"/>
    <s v="Cash"/>
    <x v="1"/>
    <x v="1"/>
    <x v="5"/>
    <x v="54"/>
    <b v="0"/>
  </r>
  <r>
    <s v="TXN_6677921"/>
    <s v="CUST_01"/>
    <x v="4"/>
    <x v="93"/>
    <n v="11"/>
    <x v="6"/>
    <n v="11"/>
    <n v="88"/>
    <s v="Digital Wallet"/>
    <x v="1"/>
    <x v="0"/>
    <x v="5"/>
    <x v="137"/>
    <b v="0"/>
  </r>
  <r>
    <s v="TXN_6678768"/>
    <s v="CUST_17"/>
    <x v="3"/>
    <x v="37"/>
    <n v="20"/>
    <x v="1"/>
    <n v="20"/>
    <n v="180"/>
    <s v="Credit Card"/>
    <x v="0"/>
    <x v="1"/>
    <x v="0"/>
    <x v="521"/>
    <b v="0"/>
  </r>
  <r>
    <s v="TXN_6679024"/>
    <s v="CUST_01"/>
    <x v="5"/>
    <x v="11"/>
    <n v="6.5"/>
    <x v="4"/>
    <n v="6.5"/>
    <n v="39"/>
    <s v="Credit Card"/>
    <x v="0"/>
    <x v="1"/>
    <x v="7"/>
    <x v="189"/>
    <s v="UNKNOWN"/>
  </r>
  <r>
    <s v="TXN_6679357"/>
    <s v="CUST_06"/>
    <x v="7"/>
    <x v="42"/>
    <n v="29"/>
    <x v="1"/>
    <n v="29"/>
    <n v="261"/>
    <s v="Credit Card"/>
    <x v="0"/>
    <x v="0"/>
    <x v="7"/>
    <x v="745"/>
    <b v="0"/>
  </r>
  <r>
    <s v="TXN_6680454"/>
    <s v="CUST_25"/>
    <x v="4"/>
    <x v="93"/>
    <n v="11"/>
    <x v="6"/>
    <n v="11"/>
    <n v="88"/>
    <s v="Cash"/>
    <x v="0"/>
    <x v="1"/>
    <x v="1"/>
    <x v="190"/>
    <s v="UNKNOWN"/>
  </r>
  <r>
    <s v="TXN_6681054"/>
    <s v="CUST_04"/>
    <x v="1"/>
    <x v="87"/>
    <n v="35"/>
    <x v="7"/>
    <n v="35"/>
    <n v="140"/>
    <s v="Credit Card"/>
    <x v="1"/>
    <x v="0"/>
    <x v="8"/>
    <x v="60"/>
    <s v="UNKNOWN"/>
  </r>
  <r>
    <s v="TXN_6681572"/>
    <s v="CUST_12"/>
    <x v="4"/>
    <x v="50"/>
    <n v="9.5"/>
    <x v="1"/>
    <n v="9.5"/>
    <n v="85.5"/>
    <s v="Cash"/>
    <x v="0"/>
    <x v="0"/>
    <x v="1"/>
    <x v="1065"/>
    <b v="1"/>
  </r>
  <r>
    <s v="TXN_6682387"/>
    <s v="CUST_17"/>
    <x v="1"/>
    <x v="157"/>
    <n v="41"/>
    <x v="0"/>
    <n v="41"/>
    <n v="205"/>
    <s v="Digital Wallet"/>
    <x v="0"/>
    <x v="2"/>
    <x v="1"/>
    <x v="547"/>
    <s v="UNKNOWN"/>
  </r>
  <r>
    <s v="TXN_6682588"/>
    <s v="CUST_02"/>
    <x v="1"/>
    <x v="6"/>
    <n v="0"/>
    <x v="3"/>
    <n v="0"/>
    <n v="0"/>
    <s v="Cash"/>
    <x v="0"/>
    <x v="1"/>
    <x v="1"/>
    <x v="556"/>
    <s v="UNKNOWN"/>
  </r>
  <r>
    <s v="TXN_6683839"/>
    <s v="CUST_18"/>
    <x v="2"/>
    <x v="61"/>
    <n v="36.5"/>
    <x v="2"/>
    <n v="36.5"/>
    <n v="109.5"/>
    <s v="Digital Wallet"/>
    <x v="0"/>
    <x v="0"/>
    <x v="7"/>
    <x v="745"/>
    <b v="1"/>
  </r>
  <r>
    <s v="TXN_6684210"/>
    <s v="CUST_11"/>
    <x v="4"/>
    <x v="74"/>
    <n v="17"/>
    <x v="2"/>
    <n v="17"/>
    <n v="51"/>
    <s v="Cash"/>
    <x v="1"/>
    <x v="2"/>
    <x v="8"/>
    <x v="99"/>
    <b v="1"/>
  </r>
  <r>
    <s v="TXN_6684801"/>
    <s v="CUST_19"/>
    <x v="5"/>
    <x v="41"/>
    <n v="39.5"/>
    <x v="0"/>
    <n v="39.5"/>
    <n v="197.5"/>
    <s v="Credit Card"/>
    <x v="1"/>
    <x v="0"/>
    <x v="4"/>
    <x v="69"/>
    <s v="UNKNOWN"/>
  </r>
  <r>
    <s v="TXN_6685616"/>
    <s v="CUST_08"/>
    <x v="6"/>
    <x v="152"/>
    <n v="6.5"/>
    <x v="9"/>
    <n v="6.5"/>
    <n v="13"/>
    <s v="Credit Card"/>
    <x v="0"/>
    <x v="1"/>
    <x v="10"/>
    <x v="470"/>
    <b v="1"/>
  </r>
  <r>
    <s v="TXN_6685805"/>
    <s v="CUST_23"/>
    <x v="5"/>
    <x v="170"/>
    <n v="30.5"/>
    <x v="5"/>
    <n v="30.5"/>
    <n v="30.5"/>
    <s v="Digital Wallet"/>
    <x v="1"/>
    <x v="2"/>
    <x v="0"/>
    <x v="1094"/>
    <b v="0"/>
  </r>
  <r>
    <s v="TXN_6686319"/>
    <s v="CUST_04"/>
    <x v="6"/>
    <x v="165"/>
    <n v="35"/>
    <x v="10"/>
    <n v="35"/>
    <n v="245"/>
    <s v="Digital Wallet"/>
    <x v="1"/>
    <x v="2"/>
    <x v="5"/>
    <x v="901"/>
    <b v="0"/>
  </r>
  <r>
    <s v="TXN_6687809"/>
    <s v="CUST_20"/>
    <x v="6"/>
    <x v="108"/>
    <n v="21.5"/>
    <x v="8"/>
    <n v="21.5"/>
    <n v="215"/>
    <s v="Credit Card"/>
    <x v="1"/>
    <x v="2"/>
    <x v="1"/>
    <x v="1011"/>
    <s v="UNKNOWN"/>
  </r>
  <r>
    <s v="TXN_6687829"/>
    <s v="CUST_05"/>
    <x v="0"/>
    <x v="120"/>
    <n v="8"/>
    <x v="10"/>
    <n v="8"/>
    <n v="56"/>
    <s v="Credit Card"/>
    <x v="1"/>
    <x v="1"/>
    <x v="11"/>
    <x v="725"/>
    <s v="UNKNOWN"/>
  </r>
  <r>
    <s v="TXN_6688533"/>
    <s v="CUST_16"/>
    <x v="2"/>
    <x v="6"/>
    <n v="35"/>
    <x v="5"/>
    <n v="35"/>
    <n v="35"/>
    <s v="Digital Wallet"/>
    <x v="1"/>
    <x v="2"/>
    <x v="3"/>
    <x v="3"/>
    <s v="UNKNOWN"/>
  </r>
  <r>
    <s v="TXN_6688642"/>
    <s v="CUST_25"/>
    <x v="6"/>
    <x v="112"/>
    <n v="23"/>
    <x v="2"/>
    <n v="23"/>
    <n v="69"/>
    <s v="Cash"/>
    <x v="1"/>
    <x v="2"/>
    <x v="5"/>
    <x v="777"/>
    <b v="0"/>
  </r>
  <r>
    <s v="TXN_6689339"/>
    <s v="CUST_23"/>
    <x v="4"/>
    <x v="139"/>
    <n v="27.5"/>
    <x v="10"/>
    <n v="27.5"/>
    <n v="192.5"/>
    <s v="Cash"/>
    <x v="0"/>
    <x v="2"/>
    <x v="11"/>
    <x v="1021"/>
    <b v="1"/>
  </r>
  <r>
    <s v="TXN_6689708"/>
    <s v="CUST_05"/>
    <x v="5"/>
    <x v="107"/>
    <n v="36.5"/>
    <x v="6"/>
    <n v="36.5"/>
    <n v="292"/>
    <s v="Credit Card"/>
    <x v="1"/>
    <x v="0"/>
    <x v="4"/>
    <x v="462"/>
    <b v="0"/>
  </r>
  <r>
    <s v="TXN_6690069"/>
    <s v="CUST_22"/>
    <x v="7"/>
    <x v="124"/>
    <n v="21.5"/>
    <x v="5"/>
    <n v="21.5"/>
    <n v="21.5"/>
    <s v="Credit Card"/>
    <x v="0"/>
    <x v="1"/>
    <x v="6"/>
    <x v="774"/>
    <b v="0"/>
  </r>
  <r>
    <s v="TXN_6691072"/>
    <s v="CUST_02"/>
    <x v="4"/>
    <x v="27"/>
    <n v="26"/>
    <x v="0"/>
    <n v="26"/>
    <n v="130"/>
    <s v="Credit Card"/>
    <x v="0"/>
    <x v="0"/>
    <x v="2"/>
    <x v="625"/>
    <s v="UNKNOWN"/>
  </r>
  <r>
    <s v="TXN_6693065"/>
    <s v="CUST_24"/>
    <x v="0"/>
    <x v="3"/>
    <n v="41"/>
    <x v="6"/>
    <n v="41"/>
    <n v="328"/>
    <s v="Credit Card"/>
    <x v="0"/>
    <x v="1"/>
    <x v="4"/>
    <x v="792"/>
    <s v="UNKNOWN"/>
  </r>
  <r>
    <s v="TXN_6693770"/>
    <s v="CUST_04"/>
    <x v="7"/>
    <x v="188"/>
    <n v="30.5"/>
    <x v="7"/>
    <n v="30.5"/>
    <n v="122"/>
    <s v="Credit Card"/>
    <x v="1"/>
    <x v="0"/>
    <x v="9"/>
    <x v="896"/>
    <b v="1"/>
  </r>
  <r>
    <s v="TXN_6695324"/>
    <s v="CUST_01"/>
    <x v="4"/>
    <x v="74"/>
    <n v="17"/>
    <x v="6"/>
    <n v="17"/>
    <n v="136"/>
    <s v="Credit Card"/>
    <x v="0"/>
    <x v="2"/>
    <x v="2"/>
    <x v="15"/>
    <b v="1"/>
  </r>
  <r>
    <s v="TXN_6696122"/>
    <s v="CUST_03"/>
    <x v="5"/>
    <x v="171"/>
    <n v="38"/>
    <x v="10"/>
    <n v="38"/>
    <n v="266"/>
    <s v="Cash"/>
    <x v="1"/>
    <x v="0"/>
    <x v="10"/>
    <x v="70"/>
    <s v="UNKNOWN"/>
  </r>
  <r>
    <s v="TXN_6696518"/>
    <s v="CUST_20"/>
    <x v="2"/>
    <x v="45"/>
    <n v="11"/>
    <x v="4"/>
    <n v="11"/>
    <n v="66"/>
    <s v="Cash"/>
    <x v="0"/>
    <x v="0"/>
    <x v="0"/>
    <x v="435"/>
    <b v="0"/>
  </r>
  <r>
    <s v="TXN_6696792"/>
    <s v="CUST_19"/>
    <x v="1"/>
    <x v="157"/>
    <n v="41"/>
    <x v="6"/>
    <n v="41"/>
    <n v="328"/>
    <s v="Cash"/>
    <x v="1"/>
    <x v="1"/>
    <x v="7"/>
    <x v="189"/>
    <s v="UNKNOWN"/>
  </r>
  <r>
    <s v="TXN_6696815"/>
    <s v="CUST_21"/>
    <x v="2"/>
    <x v="73"/>
    <n v="15.5"/>
    <x v="1"/>
    <n v="15.5"/>
    <n v="139.5"/>
    <s v="Cash"/>
    <x v="1"/>
    <x v="1"/>
    <x v="5"/>
    <x v="542"/>
    <b v="0"/>
  </r>
  <r>
    <s v="TXN_6697034"/>
    <s v="CUST_02"/>
    <x v="4"/>
    <x v="161"/>
    <n v="23"/>
    <x v="8"/>
    <n v="23"/>
    <n v="230"/>
    <s v="Credit Card"/>
    <x v="0"/>
    <x v="1"/>
    <x v="9"/>
    <x v="361"/>
    <b v="0"/>
  </r>
  <r>
    <s v="TXN_6698228"/>
    <s v="CUST_15"/>
    <x v="6"/>
    <x v="52"/>
    <n v="41"/>
    <x v="5"/>
    <n v="41"/>
    <n v="41"/>
    <s v="Digital Wallet"/>
    <x v="0"/>
    <x v="2"/>
    <x v="0"/>
    <x v="1046"/>
    <b v="0"/>
  </r>
  <r>
    <s v="TXN_6698401"/>
    <s v="CUST_02"/>
    <x v="4"/>
    <x v="166"/>
    <n v="41"/>
    <x v="2"/>
    <n v="41"/>
    <n v="123"/>
    <s v="Cash"/>
    <x v="1"/>
    <x v="0"/>
    <x v="11"/>
    <x v="94"/>
    <b v="0"/>
  </r>
  <r>
    <s v="TXN_6698554"/>
    <s v="CUST_21"/>
    <x v="0"/>
    <x v="173"/>
    <n v="15.5"/>
    <x v="4"/>
    <n v="15.5"/>
    <n v="93"/>
    <s v="Credit Card"/>
    <x v="0"/>
    <x v="2"/>
    <x v="5"/>
    <x v="686"/>
    <b v="1"/>
  </r>
  <r>
    <s v="TXN_6699706"/>
    <s v="CUST_23"/>
    <x v="1"/>
    <x v="97"/>
    <n v="14"/>
    <x v="5"/>
    <n v="14"/>
    <n v="14"/>
    <s v="Digital Wallet"/>
    <x v="1"/>
    <x v="2"/>
    <x v="5"/>
    <x v="653"/>
    <b v="0"/>
  </r>
  <r>
    <s v="TXN_6699940"/>
    <s v="CUST_07"/>
    <x v="6"/>
    <x v="187"/>
    <n v="20"/>
    <x v="1"/>
    <n v="20"/>
    <n v="180"/>
    <s v="Digital Wallet"/>
    <x v="0"/>
    <x v="1"/>
    <x v="11"/>
    <x v="725"/>
    <b v="0"/>
  </r>
  <r>
    <s v="TXN_6700115"/>
    <s v="CUST_19"/>
    <x v="7"/>
    <x v="18"/>
    <n v="35"/>
    <x v="0"/>
    <n v="35"/>
    <n v="175"/>
    <s v="Digital Wallet"/>
    <x v="1"/>
    <x v="1"/>
    <x v="8"/>
    <x v="610"/>
    <b v="1"/>
  </r>
  <r>
    <s v="TXN_6700560"/>
    <s v="CUST_12"/>
    <x v="7"/>
    <x v="194"/>
    <n v="11"/>
    <x v="7"/>
    <n v="11"/>
    <n v="44"/>
    <s v="Digital Wallet"/>
    <x v="1"/>
    <x v="1"/>
    <x v="4"/>
    <x v="290"/>
    <b v="0"/>
  </r>
  <r>
    <s v="TXN_6701976"/>
    <s v="CUST_12"/>
    <x v="4"/>
    <x v="99"/>
    <n v="35"/>
    <x v="4"/>
    <n v="35"/>
    <n v="210"/>
    <s v="Credit Card"/>
    <x v="0"/>
    <x v="2"/>
    <x v="4"/>
    <x v="152"/>
    <s v="UNKNOWN"/>
  </r>
  <r>
    <s v="TXN_6702052"/>
    <s v="CUST_19"/>
    <x v="6"/>
    <x v="15"/>
    <n v="26"/>
    <x v="2"/>
    <n v="26"/>
    <n v="78"/>
    <s v="Cash"/>
    <x v="0"/>
    <x v="2"/>
    <x v="6"/>
    <x v="479"/>
    <s v="UNKNOWN"/>
  </r>
  <r>
    <s v="TXN_6702252"/>
    <s v="CUST_23"/>
    <x v="0"/>
    <x v="6"/>
    <n v="30.5"/>
    <x v="7"/>
    <n v="30.5"/>
    <n v="122"/>
    <s v="Digital Wallet"/>
    <x v="1"/>
    <x v="0"/>
    <x v="4"/>
    <x v="405"/>
    <b v="0"/>
  </r>
  <r>
    <s v="TXN_6703348"/>
    <s v="CUST_08"/>
    <x v="0"/>
    <x v="123"/>
    <n v="30.5"/>
    <x v="4"/>
    <n v="30.5"/>
    <n v="183"/>
    <s v="Cash"/>
    <x v="0"/>
    <x v="0"/>
    <x v="0"/>
    <x v="991"/>
    <b v="0"/>
  </r>
  <r>
    <s v="TXN_6705072"/>
    <s v="CUST_12"/>
    <x v="3"/>
    <x v="65"/>
    <n v="5"/>
    <x v="9"/>
    <n v="5"/>
    <n v="10"/>
    <s v="Digital Wallet"/>
    <x v="0"/>
    <x v="1"/>
    <x v="4"/>
    <x v="424"/>
    <b v="0"/>
  </r>
  <r>
    <s v="TXN_6705277"/>
    <s v="CUST_03"/>
    <x v="2"/>
    <x v="115"/>
    <n v="33.5"/>
    <x v="7"/>
    <n v="33.5"/>
    <n v="134"/>
    <s v="Digital Wallet"/>
    <x v="1"/>
    <x v="1"/>
    <x v="5"/>
    <x v="439"/>
    <b v="1"/>
  </r>
  <r>
    <s v="TXN_6706381"/>
    <s v="CUST_22"/>
    <x v="6"/>
    <x v="96"/>
    <n v="12.5"/>
    <x v="8"/>
    <n v="12.5"/>
    <n v="125"/>
    <s v="Credit Card"/>
    <x v="1"/>
    <x v="1"/>
    <x v="6"/>
    <x v="558"/>
    <s v="UNKNOWN"/>
  </r>
  <r>
    <s v="TXN_6706656"/>
    <s v="CUST_05"/>
    <x v="4"/>
    <x v="100"/>
    <n v="5"/>
    <x v="10"/>
    <n v="5"/>
    <n v="35"/>
    <s v="Credit Card"/>
    <x v="1"/>
    <x v="1"/>
    <x v="1"/>
    <x v="743"/>
    <s v="UNKNOWN"/>
  </r>
  <r>
    <s v="TXN_6706915"/>
    <s v="CUST_02"/>
    <x v="3"/>
    <x v="185"/>
    <n v="30.5"/>
    <x v="6"/>
    <n v="30.5"/>
    <n v="244"/>
    <s v="Digital Wallet"/>
    <x v="0"/>
    <x v="0"/>
    <x v="5"/>
    <x v="656"/>
    <s v="UNKNOWN"/>
  </r>
  <r>
    <s v="TXN_6707919"/>
    <s v="CUST_04"/>
    <x v="6"/>
    <x v="152"/>
    <n v="6.5"/>
    <x v="8"/>
    <n v="6.5"/>
    <n v="65"/>
    <s v="Credit Card"/>
    <x v="0"/>
    <x v="0"/>
    <x v="4"/>
    <x v="678"/>
    <b v="0"/>
  </r>
  <r>
    <s v="TXN_6709210"/>
    <s v="CUST_14"/>
    <x v="7"/>
    <x v="75"/>
    <n v="39.5"/>
    <x v="10"/>
    <n v="39.5"/>
    <n v="276.5"/>
    <s v="Credit Card"/>
    <x v="1"/>
    <x v="2"/>
    <x v="10"/>
    <x v="647"/>
    <s v="UNKNOWN"/>
  </r>
  <r>
    <s v="TXN_6709296"/>
    <s v="CUST_01"/>
    <x v="2"/>
    <x v="79"/>
    <n v="29"/>
    <x v="9"/>
    <n v="29"/>
    <n v="58"/>
    <s v="Cash"/>
    <x v="0"/>
    <x v="0"/>
    <x v="6"/>
    <x v="522"/>
    <b v="0"/>
  </r>
  <r>
    <s v="TXN_6709663"/>
    <s v="CUST_05"/>
    <x v="0"/>
    <x v="6"/>
    <n v="0"/>
    <x v="3"/>
    <n v="0"/>
    <n v="0"/>
    <s v="Cash"/>
    <x v="1"/>
    <x v="1"/>
    <x v="0"/>
    <x v="168"/>
    <b v="1"/>
  </r>
  <r>
    <s v="TXN_6710021"/>
    <s v="CUST_02"/>
    <x v="1"/>
    <x v="192"/>
    <n v="17"/>
    <x v="10"/>
    <n v="17"/>
    <n v="119"/>
    <s v="Credit Card"/>
    <x v="1"/>
    <x v="1"/>
    <x v="7"/>
    <x v="97"/>
    <b v="1"/>
  </r>
  <r>
    <s v="TXN_6711906"/>
    <s v="CUST_09"/>
    <x v="3"/>
    <x v="53"/>
    <n v="23"/>
    <x v="5"/>
    <n v="23"/>
    <n v="23"/>
    <s v="Cash"/>
    <x v="0"/>
    <x v="1"/>
    <x v="10"/>
    <x v="716"/>
    <b v="0"/>
  </r>
  <r>
    <s v="TXN_6712220"/>
    <s v="CUST_17"/>
    <x v="0"/>
    <x v="17"/>
    <n v="23"/>
    <x v="9"/>
    <n v="23"/>
    <n v="46"/>
    <s v="Digital Wallet"/>
    <x v="1"/>
    <x v="1"/>
    <x v="11"/>
    <x v="658"/>
    <b v="1"/>
  </r>
  <r>
    <s v="TXN_6713692"/>
    <s v="CUST_24"/>
    <x v="3"/>
    <x v="196"/>
    <n v="18.5"/>
    <x v="10"/>
    <n v="18.5"/>
    <n v="129.5"/>
    <s v="Digital Wallet"/>
    <x v="1"/>
    <x v="1"/>
    <x v="11"/>
    <x v="658"/>
    <s v="UNKNOWN"/>
  </r>
  <r>
    <s v="TXN_6717441"/>
    <s v="CUST_02"/>
    <x v="3"/>
    <x v="133"/>
    <n v="11"/>
    <x v="6"/>
    <n v="11"/>
    <n v="88"/>
    <s v="Credit Card"/>
    <x v="0"/>
    <x v="0"/>
    <x v="3"/>
    <x v="324"/>
    <s v="UNKNOWN"/>
  </r>
  <r>
    <s v="TXN_6717536"/>
    <s v="CUST_20"/>
    <x v="5"/>
    <x v="6"/>
    <n v="0"/>
    <x v="3"/>
    <n v="0"/>
    <n v="0"/>
    <s v="Credit Card"/>
    <x v="1"/>
    <x v="1"/>
    <x v="11"/>
    <x v="919"/>
    <s v="UNKNOWN"/>
  </r>
  <r>
    <s v="TXN_6717903"/>
    <s v="CUST_19"/>
    <x v="1"/>
    <x v="172"/>
    <n v="9.5"/>
    <x v="9"/>
    <n v="9.5"/>
    <n v="19"/>
    <s v="Cash"/>
    <x v="0"/>
    <x v="1"/>
    <x v="7"/>
    <x v="660"/>
    <b v="0"/>
  </r>
  <r>
    <s v="TXN_6718947"/>
    <s v="CUST_16"/>
    <x v="7"/>
    <x v="106"/>
    <n v="15.5"/>
    <x v="6"/>
    <n v="15.5"/>
    <n v="124"/>
    <s v="Credit Card"/>
    <x v="0"/>
    <x v="0"/>
    <x v="2"/>
    <x v="151"/>
    <b v="0"/>
  </r>
  <r>
    <s v="TXN_6720124"/>
    <s v="CUST_09"/>
    <x v="2"/>
    <x v="6"/>
    <n v="24.5"/>
    <x v="6"/>
    <n v="24.5"/>
    <n v="196"/>
    <s v="Digital Wallet"/>
    <x v="0"/>
    <x v="1"/>
    <x v="11"/>
    <x v="154"/>
    <b v="0"/>
  </r>
  <r>
    <s v="TXN_6720752"/>
    <s v="CUST_08"/>
    <x v="6"/>
    <x v="90"/>
    <n v="33.5"/>
    <x v="5"/>
    <n v="33.5"/>
    <n v="33.5"/>
    <s v="Credit Card"/>
    <x v="1"/>
    <x v="0"/>
    <x v="2"/>
    <x v="778"/>
    <s v="UNKNOWN"/>
  </r>
  <r>
    <s v="TXN_6721126"/>
    <s v="CUST_07"/>
    <x v="7"/>
    <x v="28"/>
    <n v="18.5"/>
    <x v="5"/>
    <n v="18.5"/>
    <n v="18.5"/>
    <s v="Credit Card"/>
    <x v="0"/>
    <x v="0"/>
    <x v="3"/>
    <x v="9"/>
    <s v="UNKNOWN"/>
  </r>
  <r>
    <s v="TXN_6722337"/>
    <s v="CUST_24"/>
    <x v="5"/>
    <x v="67"/>
    <n v="29"/>
    <x v="4"/>
    <n v="29"/>
    <n v="174"/>
    <s v="Credit Card"/>
    <x v="0"/>
    <x v="1"/>
    <x v="3"/>
    <x v="640"/>
    <b v="1"/>
  </r>
  <r>
    <s v="TXN_6722415"/>
    <s v="CUST_02"/>
    <x v="7"/>
    <x v="118"/>
    <n v="33.5"/>
    <x v="2"/>
    <n v="33.5"/>
    <n v="100.5"/>
    <s v="Credit Card"/>
    <x v="1"/>
    <x v="0"/>
    <x v="1"/>
    <x v="523"/>
    <s v="UNKNOWN"/>
  </r>
  <r>
    <s v="TXN_6724459"/>
    <s v="CUST_19"/>
    <x v="5"/>
    <x v="171"/>
    <n v="38"/>
    <x v="6"/>
    <n v="38"/>
    <n v="304"/>
    <s v="Cash"/>
    <x v="0"/>
    <x v="1"/>
    <x v="0"/>
    <x v="294"/>
    <b v="0"/>
  </r>
  <r>
    <s v="TXN_6724745"/>
    <s v="CUST_16"/>
    <x v="4"/>
    <x v="103"/>
    <n v="33.5"/>
    <x v="1"/>
    <n v="33.5"/>
    <n v="301.5"/>
    <s v="Cash"/>
    <x v="1"/>
    <x v="1"/>
    <x v="11"/>
    <x v="1042"/>
    <b v="0"/>
  </r>
  <r>
    <s v="TXN_6724795"/>
    <s v="CUST_16"/>
    <x v="5"/>
    <x v="117"/>
    <n v="9.5"/>
    <x v="6"/>
    <n v="9.5"/>
    <n v="76"/>
    <s v="Credit Card"/>
    <x v="1"/>
    <x v="0"/>
    <x v="6"/>
    <x v="856"/>
    <s v="UNKNOWN"/>
  </r>
  <r>
    <s v="TXN_6725698"/>
    <s v="CUST_06"/>
    <x v="6"/>
    <x v="6"/>
    <n v="23"/>
    <x v="6"/>
    <n v="23"/>
    <n v="184"/>
    <s v="Digital Wallet"/>
    <x v="1"/>
    <x v="0"/>
    <x v="3"/>
    <x v="927"/>
    <b v="1"/>
  </r>
  <r>
    <s v="TXN_6726711"/>
    <s v="CUST_21"/>
    <x v="3"/>
    <x v="39"/>
    <n v="38"/>
    <x v="7"/>
    <n v="38"/>
    <n v="152"/>
    <s v="Cash"/>
    <x v="0"/>
    <x v="2"/>
    <x v="6"/>
    <x v="10"/>
    <b v="0"/>
  </r>
  <r>
    <s v="TXN_6726738"/>
    <s v="CUST_04"/>
    <x v="2"/>
    <x v="30"/>
    <n v="18.5"/>
    <x v="2"/>
    <n v="18.5"/>
    <n v="55.5"/>
    <s v="Credit Card"/>
    <x v="0"/>
    <x v="1"/>
    <x v="4"/>
    <x v="600"/>
    <s v="UNKNOWN"/>
  </r>
  <r>
    <s v="TXN_6727532"/>
    <s v="CUST_13"/>
    <x v="1"/>
    <x v="125"/>
    <n v="33.5"/>
    <x v="2"/>
    <n v="33.5"/>
    <n v="100.5"/>
    <s v="Digital Wallet"/>
    <x v="0"/>
    <x v="0"/>
    <x v="8"/>
    <x v="60"/>
    <b v="0"/>
  </r>
  <r>
    <s v="TXN_6727590"/>
    <s v="CUST_06"/>
    <x v="2"/>
    <x v="30"/>
    <n v="18.5"/>
    <x v="4"/>
    <n v="18.5"/>
    <n v="111"/>
    <s v="Credit Card"/>
    <x v="1"/>
    <x v="0"/>
    <x v="10"/>
    <x v="368"/>
    <b v="0"/>
  </r>
  <r>
    <s v="TXN_6728454"/>
    <s v="CUST_08"/>
    <x v="3"/>
    <x v="116"/>
    <n v="39.5"/>
    <x v="2"/>
    <n v="39.5"/>
    <n v="118.5"/>
    <s v="Credit Card"/>
    <x v="1"/>
    <x v="2"/>
    <x v="0"/>
    <x v="8"/>
    <b v="1"/>
  </r>
  <r>
    <s v="TXN_6729334"/>
    <s v="CUST_17"/>
    <x v="6"/>
    <x v="156"/>
    <n v="36.5"/>
    <x v="1"/>
    <n v="36.5"/>
    <n v="328.5"/>
    <s v="Cash"/>
    <x v="1"/>
    <x v="2"/>
    <x v="9"/>
    <x v="500"/>
    <b v="1"/>
  </r>
  <r>
    <s v="TXN_6729338"/>
    <s v="CUST_07"/>
    <x v="5"/>
    <x v="117"/>
    <n v="9.5"/>
    <x v="4"/>
    <n v="9.5"/>
    <n v="57"/>
    <s v="Cash"/>
    <x v="0"/>
    <x v="2"/>
    <x v="6"/>
    <x v="987"/>
    <b v="0"/>
  </r>
  <r>
    <s v="TXN_6730028"/>
    <s v="CUST_09"/>
    <x v="6"/>
    <x v="26"/>
    <n v="38"/>
    <x v="5"/>
    <n v="38"/>
    <n v="38"/>
    <s v="Digital Wallet"/>
    <x v="0"/>
    <x v="0"/>
    <x v="7"/>
    <x v="745"/>
    <b v="1"/>
  </r>
  <r>
    <s v="TXN_6730526"/>
    <s v="CUST_20"/>
    <x v="7"/>
    <x v="6"/>
    <n v="0"/>
    <x v="3"/>
    <n v="0"/>
    <n v="0"/>
    <s v="Cash"/>
    <x v="0"/>
    <x v="1"/>
    <x v="10"/>
    <x v="873"/>
    <s v="UNKNOWN"/>
  </r>
  <r>
    <s v="TXN_6730547"/>
    <s v="CUST_18"/>
    <x v="6"/>
    <x v="6"/>
    <n v="20"/>
    <x v="9"/>
    <n v="20"/>
    <n v="40"/>
    <s v="Credit Card"/>
    <x v="1"/>
    <x v="0"/>
    <x v="10"/>
    <x v="280"/>
    <b v="1"/>
  </r>
  <r>
    <s v="TXN_6730670"/>
    <s v="CUST_22"/>
    <x v="3"/>
    <x v="9"/>
    <n v="29"/>
    <x v="2"/>
    <n v="29"/>
    <n v="87"/>
    <s v="Digital Wallet"/>
    <x v="1"/>
    <x v="1"/>
    <x v="4"/>
    <x v="1058"/>
    <b v="0"/>
  </r>
  <r>
    <s v="TXN_6730972"/>
    <s v="CUST_22"/>
    <x v="6"/>
    <x v="156"/>
    <n v="36.5"/>
    <x v="7"/>
    <n v="36.5"/>
    <n v="146"/>
    <s v="Cash"/>
    <x v="0"/>
    <x v="0"/>
    <x v="4"/>
    <x v="762"/>
    <b v="0"/>
  </r>
  <r>
    <s v="TXN_6731052"/>
    <s v="CUST_11"/>
    <x v="3"/>
    <x v="116"/>
    <n v="39.5"/>
    <x v="10"/>
    <n v="39.5"/>
    <n v="276.5"/>
    <s v="Digital Wallet"/>
    <x v="0"/>
    <x v="0"/>
    <x v="4"/>
    <x v="405"/>
    <b v="1"/>
  </r>
  <r>
    <s v="TXN_6733308"/>
    <s v="CUST_20"/>
    <x v="1"/>
    <x v="179"/>
    <n v="32"/>
    <x v="1"/>
    <n v="32"/>
    <n v="288"/>
    <s v="Cash"/>
    <x v="1"/>
    <x v="0"/>
    <x v="8"/>
    <x v="301"/>
    <s v="UNKNOWN"/>
  </r>
  <r>
    <s v="TXN_6734279"/>
    <s v="CUST_24"/>
    <x v="1"/>
    <x v="85"/>
    <n v="20"/>
    <x v="6"/>
    <n v="20"/>
    <n v="160"/>
    <s v="Credit Card"/>
    <x v="1"/>
    <x v="2"/>
    <x v="5"/>
    <x v="329"/>
    <s v="UNKNOWN"/>
  </r>
  <r>
    <s v="TXN_6734375"/>
    <s v="CUST_23"/>
    <x v="4"/>
    <x v="144"/>
    <n v="20"/>
    <x v="6"/>
    <n v="20"/>
    <n v="160"/>
    <s v="Credit Card"/>
    <x v="0"/>
    <x v="2"/>
    <x v="6"/>
    <x v="62"/>
    <b v="0"/>
  </r>
  <r>
    <s v="TXN_6736197"/>
    <s v="CUST_07"/>
    <x v="0"/>
    <x v="6"/>
    <n v="0"/>
    <x v="3"/>
    <n v="0"/>
    <n v="0"/>
    <s v="Digital Wallet"/>
    <x v="0"/>
    <x v="0"/>
    <x v="5"/>
    <x v="623"/>
    <b v="1"/>
  </r>
  <r>
    <s v="TXN_6736227"/>
    <s v="CUST_07"/>
    <x v="7"/>
    <x v="143"/>
    <n v="17"/>
    <x v="1"/>
    <n v="17"/>
    <n v="153"/>
    <s v="Credit Card"/>
    <x v="0"/>
    <x v="0"/>
    <x v="0"/>
    <x v="76"/>
    <b v="1"/>
  </r>
  <r>
    <s v="TXN_6738480"/>
    <s v="CUST_09"/>
    <x v="3"/>
    <x v="55"/>
    <n v="8"/>
    <x v="2"/>
    <n v="8"/>
    <n v="24"/>
    <s v="Digital Wallet"/>
    <x v="0"/>
    <x v="1"/>
    <x v="0"/>
    <x v="1108"/>
    <s v="UNKNOWN"/>
  </r>
  <r>
    <s v="TXN_6739031"/>
    <s v="CUST_14"/>
    <x v="6"/>
    <x v="6"/>
    <n v="0"/>
    <x v="3"/>
    <n v="0"/>
    <n v="0"/>
    <s v="Digital Wallet"/>
    <x v="0"/>
    <x v="1"/>
    <x v="2"/>
    <x v="218"/>
    <s v="UNKNOWN"/>
  </r>
  <r>
    <s v="TXN_6742452"/>
    <s v="CUST_23"/>
    <x v="6"/>
    <x v="110"/>
    <n v="32"/>
    <x v="1"/>
    <n v="32"/>
    <n v="288"/>
    <s v="Credit Card"/>
    <x v="0"/>
    <x v="0"/>
    <x v="4"/>
    <x v="866"/>
    <b v="0"/>
  </r>
  <r>
    <s v="TXN_6742481"/>
    <s v="CUST_05"/>
    <x v="0"/>
    <x v="17"/>
    <n v="23"/>
    <x v="1"/>
    <n v="23"/>
    <n v="207"/>
    <s v="Cash"/>
    <x v="1"/>
    <x v="2"/>
    <x v="8"/>
    <x v="473"/>
    <b v="1"/>
  </r>
  <r>
    <s v="TXN_6743729"/>
    <s v="CUST_15"/>
    <x v="7"/>
    <x v="75"/>
    <n v="39.5"/>
    <x v="5"/>
    <n v="39.5"/>
    <n v="39.5"/>
    <s v="Credit Card"/>
    <x v="0"/>
    <x v="1"/>
    <x v="1"/>
    <x v="631"/>
    <s v="UNKNOWN"/>
  </r>
  <r>
    <s v="TXN_6745168"/>
    <s v="CUST_01"/>
    <x v="6"/>
    <x v="34"/>
    <n v="15.5"/>
    <x v="2"/>
    <n v="15.5"/>
    <n v="46.5"/>
    <s v="Digital Wallet"/>
    <x v="0"/>
    <x v="0"/>
    <x v="6"/>
    <x v="345"/>
    <b v="1"/>
  </r>
  <r>
    <s v="TXN_6746068"/>
    <s v="CUST_14"/>
    <x v="0"/>
    <x v="17"/>
    <n v="23"/>
    <x v="4"/>
    <n v="23"/>
    <n v="138"/>
    <s v="Digital Wallet"/>
    <x v="0"/>
    <x v="1"/>
    <x v="8"/>
    <x v="935"/>
    <b v="1"/>
  </r>
  <r>
    <s v="TXN_6746331"/>
    <s v="CUST_11"/>
    <x v="6"/>
    <x v="112"/>
    <n v="23"/>
    <x v="2"/>
    <n v="23"/>
    <n v="69"/>
    <s v="Digital Wallet"/>
    <x v="0"/>
    <x v="0"/>
    <x v="11"/>
    <x v="226"/>
    <b v="0"/>
  </r>
  <r>
    <s v="TXN_6747818"/>
    <s v="CUST_17"/>
    <x v="6"/>
    <x v="52"/>
    <n v="41"/>
    <x v="2"/>
    <n v="41"/>
    <n v="123"/>
    <s v="Cash"/>
    <x v="1"/>
    <x v="1"/>
    <x v="10"/>
    <x v="199"/>
    <s v="UNKNOWN"/>
  </r>
  <r>
    <s v="TXN_6748447"/>
    <s v="CUST_07"/>
    <x v="4"/>
    <x v="8"/>
    <n v="15.5"/>
    <x v="9"/>
    <n v="15.5"/>
    <n v="31"/>
    <s v="Cash"/>
    <x v="0"/>
    <x v="2"/>
    <x v="6"/>
    <x v="62"/>
    <s v="UNKNOWN"/>
  </r>
  <r>
    <s v="TXN_6749393"/>
    <s v="CUST_06"/>
    <x v="5"/>
    <x v="107"/>
    <n v="36.5"/>
    <x v="9"/>
    <n v="36.5"/>
    <n v="73"/>
    <s v="Digital Wallet"/>
    <x v="1"/>
    <x v="0"/>
    <x v="7"/>
    <x v="581"/>
    <s v="UNKNOWN"/>
  </r>
  <r>
    <s v="TXN_6749563"/>
    <s v="CUST_15"/>
    <x v="3"/>
    <x v="55"/>
    <n v="8"/>
    <x v="9"/>
    <n v="8"/>
    <n v="16"/>
    <s v="Cash"/>
    <x v="1"/>
    <x v="2"/>
    <x v="0"/>
    <x v="19"/>
    <b v="1"/>
  </r>
  <r>
    <s v="TXN_6749795"/>
    <s v="CUST_12"/>
    <x v="7"/>
    <x v="6"/>
    <n v="0"/>
    <x v="3"/>
    <n v="0"/>
    <n v="0"/>
    <s v="Digital Wallet"/>
    <x v="1"/>
    <x v="2"/>
    <x v="6"/>
    <x v="182"/>
    <b v="1"/>
  </r>
  <r>
    <s v="TXN_6750356"/>
    <s v="CUST_18"/>
    <x v="1"/>
    <x v="87"/>
    <n v="35"/>
    <x v="9"/>
    <n v="35"/>
    <n v="70"/>
    <s v="Cash"/>
    <x v="0"/>
    <x v="2"/>
    <x v="2"/>
    <x v="913"/>
    <s v="UNKNOWN"/>
  </r>
  <r>
    <s v="TXN_6750796"/>
    <s v="CUST_09"/>
    <x v="3"/>
    <x v="178"/>
    <n v="9.5"/>
    <x v="10"/>
    <n v="9.5"/>
    <n v="66.5"/>
    <s v="Digital Wallet"/>
    <x v="0"/>
    <x v="0"/>
    <x v="0"/>
    <x v="0"/>
    <b v="1"/>
  </r>
  <r>
    <s v="TXN_6752216"/>
    <s v="CUST_05"/>
    <x v="2"/>
    <x v="79"/>
    <n v="29"/>
    <x v="0"/>
    <n v="29"/>
    <n v="145"/>
    <s v="Credit Card"/>
    <x v="0"/>
    <x v="2"/>
    <x v="2"/>
    <x v="947"/>
    <b v="1"/>
  </r>
  <r>
    <s v="TXN_6754018"/>
    <s v="CUST_10"/>
    <x v="7"/>
    <x v="46"/>
    <n v="23"/>
    <x v="7"/>
    <n v="23"/>
    <n v="92"/>
    <s v="Cash"/>
    <x v="0"/>
    <x v="2"/>
    <x v="5"/>
    <x v="653"/>
    <b v="0"/>
  </r>
  <r>
    <s v="TXN_6754215"/>
    <s v="CUST_06"/>
    <x v="2"/>
    <x v="16"/>
    <n v="21.5"/>
    <x v="2"/>
    <n v="21.5"/>
    <n v="64.5"/>
    <s v="Cash"/>
    <x v="1"/>
    <x v="0"/>
    <x v="5"/>
    <x v="650"/>
    <b v="0"/>
  </r>
  <r>
    <s v="TXN_6755240"/>
    <s v="CUST_12"/>
    <x v="1"/>
    <x v="125"/>
    <n v="33.5"/>
    <x v="5"/>
    <n v="33.5"/>
    <n v="33.5"/>
    <s v="Digital Wallet"/>
    <x v="0"/>
    <x v="0"/>
    <x v="7"/>
    <x v="363"/>
    <s v="UNKNOWN"/>
  </r>
  <r>
    <s v="TXN_6755599"/>
    <s v="CUST_03"/>
    <x v="3"/>
    <x v="9"/>
    <n v="29"/>
    <x v="5"/>
    <n v="29"/>
    <n v="29"/>
    <s v="Credit Card"/>
    <x v="1"/>
    <x v="1"/>
    <x v="2"/>
    <x v="474"/>
    <b v="0"/>
  </r>
  <r>
    <s v="TXN_6756069"/>
    <s v="CUST_16"/>
    <x v="5"/>
    <x v="58"/>
    <n v="24.5"/>
    <x v="6"/>
    <n v="24.5"/>
    <n v="196"/>
    <s v="Cash"/>
    <x v="1"/>
    <x v="1"/>
    <x v="11"/>
    <x v="725"/>
    <s v="UNKNOWN"/>
  </r>
  <r>
    <s v="TXN_6759122"/>
    <s v="CUST_17"/>
    <x v="3"/>
    <x v="65"/>
    <n v="5"/>
    <x v="10"/>
    <n v="5"/>
    <n v="35"/>
    <s v="Cash"/>
    <x v="0"/>
    <x v="0"/>
    <x v="4"/>
    <x v="1111"/>
    <b v="1"/>
  </r>
  <r>
    <s v="TXN_6760018"/>
    <s v="CUST_12"/>
    <x v="4"/>
    <x v="29"/>
    <n v="12.5"/>
    <x v="5"/>
    <n v="12.5"/>
    <n v="12.5"/>
    <s v="Digital Wallet"/>
    <x v="0"/>
    <x v="0"/>
    <x v="5"/>
    <x v="447"/>
    <s v="UNKNOWN"/>
  </r>
  <r>
    <s v="TXN_6761654"/>
    <s v="CUST_10"/>
    <x v="2"/>
    <x v="73"/>
    <n v="15.5"/>
    <x v="0"/>
    <n v="15.5"/>
    <n v="77.5"/>
    <s v="Credit Card"/>
    <x v="1"/>
    <x v="2"/>
    <x v="11"/>
    <x v="481"/>
    <b v="0"/>
  </r>
  <r>
    <s v="TXN_6761886"/>
    <s v="CUST_01"/>
    <x v="5"/>
    <x v="13"/>
    <n v="35"/>
    <x v="1"/>
    <n v="35"/>
    <n v="315"/>
    <s v="Credit Card"/>
    <x v="0"/>
    <x v="0"/>
    <x v="4"/>
    <x v="857"/>
    <s v="UNKNOWN"/>
  </r>
  <r>
    <s v="TXN_6764514"/>
    <s v="CUST_04"/>
    <x v="4"/>
    <x v="8"/>
    <n v="15.5"/>
    <x v="6"/>
    <n v="15.5"/>
    <n v="124"/>
    <s v="Digital Wallet"/>
    <x v="1"/>
    <x v="1"/>
    <x v="11"/>
    <x v="886"/>
    <b v="1"/>
  </r>
  <r>
    <s v="TXN_6764729"/>
    <s v="CUST_24"/>
    <x v="6"/>
    <x v="96"/>
    <n v="12.5"/>
    <x v="1"/>
    <n v="12.5"/>
    <n v="112.5"/>
    <s v="Credit Card"/>
    <x v="0"/>
    <x v="1"/>
    <x v="1"/>
    <x v="684"/>
    <b v="1"/>
  </r>
  <r>
    <s v="TXN_6765122"/>
    <s v="CUST_10"/>
    <x v="1"/>
    <x v="59"/>
    <n v="12.5"/>
    <x v="7"/>
    <n v="12.5"/>
    <n v="50"/>
    <s v="Credit Card"/>
    <x v="0"/>
    <x v="3"/>
    <x v="10"/>
    <x v="125"/>
    <b v="0"/>
  </r>
  <r>
    <s v="TXN_6765730"/>
    <s v="CUST_17"/>
    <x v="1"/>
    <x v="157"/>
    <n v="41"/>
    <x v="1"/>
    <n v="41"/>
    <n v="369"/>
    <s v="Cash"/>
    <x v="1"/>
    <x v="2"/>
    <x v="4"/>
    <x v="626"/>
    <b v="1"/>
  </r>
  <r>
    <s v="TXN_6766113"/>
    <s v="CUST_25"/>
    <x v="4"/>
    <x v="7"/>
    <n v="21.5"/>
    <x v="9"/>
    <n v="21.5"/>
    <n v="43"/>
    <s v="Cash"/>
    <x v="0"/>
    <x v="0"/>
    <x v="4"/>
    <x v="1082"/>
    <b v="0"/>
  </r>
  <r>
    <s v="TXN_6766170"/>
    <s v="CUST_04"/>
    <x v="6"/>
    <x v="183"/>
    <n v="18.5"/>
    <x v="4"/>
    <n v="18.5"/>
    <n v="111"/>
    <s v="Cash"/>
    <x v="0"/>
    <x v="0"/>
    <x v="9"/>
    <x v="982"/>
    <b v="0"/>
  </r>
  <r>
    <s v="TXN_6766304"/>
    <s v="CUST_03"/>
    <x v="3"/>
    <x v="55"/>
    <n v="8"/>
    <x v="5"/>
    <n v="8"/>
    <n v="8"/>
    <s v="Cash"/>
    <x v="0"/>
    <x v="2"/>
    <x v="0"/>
    <x v="789"/>
    <b v="0"/>
  </r>
  <r>
    <s v="TXN_6766893"/>
    <s v="CUST_02"/>
    <x v="1"/>
    <x v="157"/>
    <n v="41"/>
    <x v="10"/>
    <n v="41"/>
    <n v="287"/>
    <s v="Cash"/>
    <x v="0"/>
    <x v="2"/>
    <x v="2"/>
    <x v="952"/>
    <b v="0"/>
  </r>
  <r>
    <s v="TXN_6770695"/>
    <s v="CUST_21"/>
    <x v="1"/>
    <x v="48"/>
    <n v="26"/>
    <x v="2"/>
    <n v="26"/>
    <n v="78"/>
    <s v="Cash"/>
    <x v="0"/>
    <x v="1"/>
    <x v="1"/>
    <x v="671"/>
    <b v="1"/>
  </r>
  <r>
    <s v="TXN_6770698"/>
    <s v="CUST_18"/>
    <x v="0"/>
    <x v="10"/>
    <n v="18.5"/>
    <x v="1"/>
    <n v="18.5"/>
    <n v="166.5"/>
    <s v="Digital Wallet"/>
    <x v="1"/>
    <x v="2"/>
    <x v="5"/>
    <x v="767"/>
    <s v="UNKNOWN"/>
  </r>
  <r>
    <s v="TXN_6771103"/>
    <s v="CUST_11"/>
    <x v="6"/>
    <x v="38"/>
    <n v="5"/>
    <x v="2"/>
    <n v="5"/>
    <n v="15"/>
    <s v="Cash"/>
    <x v="1"/>
    <x v="0"/>
    <x v="9"/>
    <x v="277"/>
    <s v="UNKNOWN"/>
  </r>
  <r>
    <s v="TXN_6771805"/>
    <s v="CUST_07"/>
    <x v="4"/>
    <x v="145"/>
    <n v="14"/>
    <x v="5"/>
    <n v="14"/>
    <n v="14"/>
    <s v="Digital Wallet"/>
    <x v="0"/>
    <x v="2"/>
    <x v="5"/>
    <x v="72"/>
    <b v="1"/>
  </r>
  <r>
    <s v="TXN_6771885"/>
    <s v="CUST_25"/>
    <x v="7"/>
    <x v="6"/>
    <n v="0"/>
    <x v="3"/>
    <n v="0"/>
    <n v="0"/>
    <s v="Digital Wallet"/>
    <x v="1"/>
    <x v="3"/>
    <x v="10"/>
    <x v="863"/>
    <b v="0"/>
  </r>
  <r>
    <s v="TXN_6772439"/>
    <s v="CUST_23"/>
    <x v="6"/>
    <x v="6"/>
    <n v="41"/>
    <x v="7"/>
    <n v="41"/>
    <n v="164"/>
    <s v="Cash"/>
    <x v="1"/>
    <x v="2"/>
    <x v="0"/>
    <x v="232"/>
    <b v="0"/>
  </r>
  <r>
    <s v="TXN_6774418"/>
    <s v="CUST_17"/>
    <x v="1"/>
    <x v="157"/>
    <n v="41"/>
    <x v="0"/>
    <n v="41"/>
    <n v="205"/>
    <s v="Digital Wallet"/>
    <x v="0"/>
    <x v="2"/>
    <x v="2"/>
    <x v="490"/>
    <b v="1"/>
  </r>
  <r>
    <s v="TXN_6776764"/>
    <s v="CUST_24"/>
    <x v="1"/>
    <x v="176"/>
    <n v="38"/>
    <x v="4"/>
    <n v="38"/>
    <n v="228"/>
    <s v="Cash"/>
    <x v="0"/>
    <x v="0"/>
    <x v="10"/>
    <x v="911"/>
    <s v="UNKNOWN"/>
  </r>
  <r>
    <s v="TXN_6778962"/>
    <s v="CUST_24"/>
    <x v="7"/>
    <x v="124"/>
    <n v="21.5"/>
    <x v="5"/>
    <n v="21.5"/>
    <n v="21.5"/>
    <s v="Cash"/>
    <x v="1"/>
    <x v="1"/>
    <x v="11"/>
    <x v="725"/>
    <b v="1"/>
  </r>
  <r>
    <s v="TXN_6780214"/>
    <s v="CUST_05"/>
    <x v="0"/>
    <x v="6"/>
    <n v="0"/>
    <x v="3"/>
    <n v="0"/>
    <n v="0"/>
    <s v="Credit Card"/>
    <x v="1"/>
    <x v="1"/>
    <x v="6"/>
    <x v="558"/>
    <s v="UNKNOWN"/>
  </r>
  <r>
    <s v="TXN_6780379"/>
    <s v="CUST_17"/>
    <x v="5"/>
    <x v="12"/>
    <n v="21.5"/>
    <x v="6"/>
    <n v="21.5"/>
    <n v="172"/>
    <s v="Credit Card"/>
    <x v="0"/>
    <x v="1"/>
    <x v="8"/>
    <x v="38"/>
    <b v="1"/>
  </r>
  <r>
    <s v="TXN_6780976"/>
    <s v="CUST_13"/>
    <x v="2"/>
    <x v="14"/>
    <n v="41"/>
    <x v="5"/>
    <n v="41"/>
    <n v="41"/>
    <s v="Credit Card"/>
    <x v="0"/>
    <x v="2"/>
    <x v="1"/>
    <x v="1004"/>
    <b v="1"/>
  </r>
  <r>
    <s v="TXN_6781800"/>
    <s v="CUST_24"/>
    <x v="1"/>
    <x v="179"/>
    <n v="32"/>
    <x v="6"/>
    <n v="32"/>
    <n v="256"/>
    <s v="Cash"/>
    <x v="1"/>
    <x v="0"/>
    <x v="4"/>
    <x v="1111"/>
    <b v="1"/>
  </r>
  <r>
    <s v="TXN_6782085"/>
    <s v="CUST_16"/>
    <x v="4"/>
    <x v="105"/>
    <n v="38"/>
    <x v="8"/>
    <n v="38"/>
    <n v="380"/>
    <s v="Digital Wallet"/>
    <x v="0"/>
    <x v="0"/>
    <x v="10"/>
    <x v="325"/>
    <b v="1"/>
  </r>
  <r>
    <s v="TXN_6783878"/>
    <s v="CUST_22"/>
    <x v="0"/>
    <x v="3"/>
    <n v="41"/>
    <x v="4"/>
    <n v="41"/>
    <n v="246"/>
    <s v="Credit Card"/>
    <x v="1"/>
    <x v="0"/>
    <x v="3"/>
    <x v="927"/>
    <s v="UNKNOWN"/>
  </r>
  <r>
    <s v="TXN_6784148"/>
    <s v="CUST_07"/>
    <x v="2"/>
    <x v="14"/>
    <n v="41"/>
    <x v="4"/>
    <n v="41"/>
    <n v="246"/>
    <s v="Cash"/>
    <x v="1"/>
    <x v="2"/>
    <x v="7"/>
    <x v="1105"/>
    <b v="0"/>
  </r>
  <r>
    <s v="TXN_6786260"/>
    <s v="CUST_08"/>
    <x v="0"/>
    <x v="17"/>
    <n v="23"/>
    <x v="1"/>
    <n v="23"/>
    <n v="207"/>
    <s v="Credit Card"/>
    <x v="1"/>
    <x v="0"/>
    <x v="7"/>
    <x v="902"/>
    <s v="UNKNOWN"/>
  </r>
  <r>
    <s v="TXN_6786362"/>
    <s v="CUST_22"/>
    <x v="3"/>
    <x v="53"/>
    <n v="23"/>
    <x v="6"/>
    <n v="23"/>
    <n v="184"/>
    <s v="Digital Wallet"/>
    <x v="1"/>
    <x v="0"/>
    <x v="7"/>
    <x v="344"/>
    <s v="UNKNOWN"/>
  </r>
  <r>
    <s v="TXN_6787087"/>
    <s v="CUST_22"/>
    <x v="5"/>
    <x v="58"/>
    <n v="24.5"/>
    <x v="8"/>
    <n v="24.5"/>
    <n v="245"/>
    <s v="Credit Card"/>
    <x v="1"/>
    <x v="1"/>
    <x v="0"/>
    <x v="113"/>
    <b v="0"/>
  </r>
  <r>
    <s v="TXN_6787154"/>
    <s v="CUST_25"/>
    <x v="6"/>
    <x v="152"/>
    <n v="6.5"/>
    <x v="10"/>
    <n v="6.5"/>
    <n v="45.5"/>
    <s v="Cash"/>
    <x v="1"/>
    <x v="1"/>
    <x v="2"/>
    <x v="349"/>
    <b v="1"/>
  </r>
  <r>
    <s v="TXN_6787727"/>
    <s v="CUST_12"/>
    <x v="1"/>
    <x v="59"/>
    <n v="12.5"/>
    <x v="7"/>
    <n v="12.5"/>
    <n v="50"/>
    <s v="Credit Card"/>
    <x v="0"/>
    <x v="1"/>
    <x v="6"/>
    <x v="862"/>
    <b v="1"/>
  </r>
  <r>
    <s v="TXN_6789123"/>
    <s v="CUST_10"/>
    <x v="2"/>
    <x v="115"/>
    <n v="33.5"/>
    <x v="4"/>
    <n v="33.5"/>
    <n v="201"/>
    <s v="Cash"/>
    <x v="1"/>
    <x v="2"/>
    <x v="6"/>
    <x v="1017"/>
    <b v="1"/>
  </r>
  <r>
    <s v="TXN_6791698"/>
    <s v="CUST_03"/>
    <x v="3"/>
    <x v="104"/>
    <n v="32"/>
    <x v="9"/>
    <n v="32"/>
    <n v="64"/>
    <s v="Cash"/>
    <x v="0"/>
    <x v="0"/>
    <x v="10"/>
    <x v="634"/>
    <s v="UNKNOWN"/>
  </r>
  <r>
    <s v="TXN_6792337"/>
    <s v="CUST_11"/>
    <x v="3"/>
    <x v="104"/>
    <n v="32"/>
    <x v="5"/>
    <n v="32"/>
    <n v="32"/>
    <s v="Digital Wallet"/>
    <x v="0"/>
    <x v="1"/>
    <x v="8"/>
    <x v="372"/>
    <s v="UNKNOWN"/>
  </r>
  <r>
    <s v="TXN_6794062"/>
    <s v="CUST_08"/>
    <x v="5"/>
    <x v="35"/>
    <n v="33.5"/>
    <x v="10"/>
    <n v="33.5"/>
    <n v="234.5"/>
    <s v="Credit Card"/>
    <x v="0"/>
    <x v="0"/>
    <x v="0"/>
    <x v="484"/>
    <s v="UNKNOWN"/>
  </r>
  <r>
    <s v="TXN_6794150"/>
    <s v="CUST_12"/>
    <x v="2"/>
    <x v="86"/>
    <n v="23"/>
    <x v="8"/>
    <n v="23"/>
    <n v="230"/>
    <s v="Digital Wallet"/>
    <x v="0"/>
    <x v="2"/>
    <x v="5"/>
    <x v="763"/>
    <s v="UNKNOWN"/>
  </r>
  <r>
    <s v="TXN_6797156"/>
    <s v="CUST_07"/>
    <x v="4"/>
    <x v="82"/>
    <n v="32"/>
    <x v="0"/>
    <n v="32"/>
    <n v="160"/>
    <s v="Cash"/>
    <x v="0"/>
    <x v="0"/>
    <x v="0"/>
    <x v="833"/>
    <s v="UNKNOWN"/>
  </r>
  <r>
    <s v="TXN_6798190"/>
    <s v="CUST_17"/>
    <x v="0"/>
    <x v="64"/>
    <n v="20"/>
    <x v="4"/>
    <n v="20"/>
    <n v="120"/>
    <s v="Credit Card"/>
    <x v="0"/>
    <x v="1"/>
    <x v="0"/>
    <x v="1051"/>
    <b v="0"/>
  </r>
  <r>
    <s v="TXN_6798539"/>
    <s v="CUST_23"/>
    <x v="5"/>
    <x v="41"/>
    <n v="39.5"/>
    <x v="1"/>
    <n v="39.5"/>
    <n v="355.5"/>
    <s v="Cash"/>
    <x v="1"/>
    <x v="0"/>
    <x v="9"/>
    <x v="876"/>
    <b v="1"/>
  </r>
  <r>
    <s v="TXN_6800602"/>
    <s v="CUST_06"/>
    <x v="3"/>
    <x v="65"/>
    <n v="5"/>
    <x v="7"/>
    <n v="5"/>
    <n v="20"/>
    <s v="Cash"/>
    <x v="1"/>
    <x v="1"/>
    <x v="1"/>
    <x v="1076"/>
    <s v="UNKNOWN"/>
  </r>
  <r>
    <s v="TXN_6800846"/>
    <s v="CUST_13"/>
    <x v="1"/>
    <x v="48"/>
    <n v="26"/>
    <x v="10"/>
    <n v="26"/>
    <n v="182"/>
    <s v="Digital Wallet"/>
    <x v="0"/>
    <x v="2"/>
    <x v="3"/>
    <x v="3"/>
    <s v="UNKNOWN"/>
  </r>
  <r>
    <s v="TXN_6801032"/>
    <s v="CUST_01"/>
    <x v="2"/>
    <x v="115"/>
    <n v="33.5"/>
    <x v="10"/>
    <n v="33.5"/>
    <n v="234.5"/>
    <s v="Digital Wallet"/>
    <x v="0"/>
    <x v="1"/>
    <x v="7"/>
    <x v="1081"/>
    <b v="0"/>
  </r>
  <r>
    <s v="TXN_6801089"/>
    <s v="CUST_06"/>
    <x v="7"/>
    <x v="188"/>
    <n v="30.5"/>
    <x v="2"/>
    <n v="30.5"/>
    <n v="91.5"/>
    <s v="Digital Wallet"/>
    <x v="0"/>
    <x v="1"/>
    <x v="3"/>
    <x v="493"/>
    <s v="UNKNOWN"/>
  </r>
  <r>
    <s v="TXN_6803961"/>
    <s v="CUST_05"/>
    <x v="6"/>
    <x v="169"/>
    <n v="24.5"/>
    <x v="0"/>
    <n v="24.5"/>
    <n v="122.5"/>
    <s v="Digital Wallet"/>
    <x v="1"/>
    <x v="0"/>
    <x v="7"/>
    <x v="143"/>
    <b v="1"/>
  </r>
  <r>
    <s v="TXN_6806342"/>
    <s v="CUST_02"/>
    <x v="1"/>
    <x v="72"/>
    <n v="8"/>
    <x v="6"/>
    <n v="8"/>
    <n v="64"/>
    <s v="Digital Wallet"/>
    <x v="0"/>
    <x v="1"/>
    <x v="6"/>
    <x v="101"/>
    <b v="1"/>
  </r>
  <r>
    <s v="TXN_6806724"/>
    <s v="CUST_14"/>
    <x v="1"/>
    <x v="172"/>
    <n v="9.5"/>
    <x v="7"/>
    <n v="9.5"/>
    <n v="38"/>
    <s v="Digital Wallet"/>
    <x v="1"/>
    <x v="0"/>
    <x v="2"/>
    <x v="972"/>
    <b v="0"/>
  </r>
  <r>
    <s v="TXN_6806917"/>
    <s v="CUST_13"/>
    <x v="5"/>
    <x v="170"/>
    <n v="30.5"/>
    <x v="7"/>
    <n v="30.5"/>
    <n v="122"/>
    <s v="Cash"/>
    <x v="1"/>
    <x v="0"/>
    <x v="1"/>
    <x v="56"/>
    <s v="UNKNOWN"/>
  </r>
  <r>
    <s v="TXN_6807818"/>
    <s v="CUST_21"/>
    <x v="7"/>
    <x v="193"/>
    <n v="8"/>
    <x v="9"/>
    <n v="8"/>
    <n v="16"/>
    <s v="Cash"/>
    <x v="1"/>
    <x v="1"/>
    <x v="6"/>
    <x v="879"/>
    <b v="1"/>
  </r>
  <r>
    <s v="TXN_6808396"/>
    <s v="CUST_21"/>
    <x v="7"/>
    <x v="106"/>
    <n v="15.5"/>
    <x v="0"/>
    <n v="15.5"/>
    <n v="77.5"/>
    <s v="Cash"/>
    <x v="1"/>
    <x v="0"/>
    <x v="2"/>
    <x v="151"/>
    <s v="UNKNOWN"/>
  </r>
  <r>
    <s v="TXN_6808962"/>
    <s v="CUST_09"/>
    <x v="4"/>
    <x v="103"/>
    <n v="33.5"/>
    <x v="1"/>
    <n v="33.5"/>
    <n v="301.5"/>
    <s v="Digital Wallet"/>
    <x v="0"/>
    <x v="2"/>
    <x v="1"/>
    <x v="541"/>
    <b v="1"/>
  </r>
  <r>
    <s v="TXN_6809427"/>
    <s v="CUST_16"/>
    <x v="1"/>
    <x v="2"/>
    <n v="11"/>
    <x v="9"/>
    <n v="11"/>
    <n v="22"/>
    <s v="Digital Wallet"/>
    <x v="1"/>
    <x v="0"/>
    <x v="4"/>
    <x v="866"/>
    <b v="1"/>
  </r>
  <r>
    <s v="TXN_6810161"/>
    <s v="CUST_17"/>
    <x v="0"/>
    <x v="64"/>
    <n v="20"/>
    <x v="2"/>
    <n v="20"/>
    <n v="60"/>
    <s v="Cash"/>
    <x v="1"/>
    <x v="0"/>
    <x v="7"/>
    <x v="872"/>
    <b v="0"/>
  </r>
  <r>
    <s v="TXN_6811437"/>
    <s v="CUST_23"/>
    <x v="1"/>
    <x v="72"/>
    <n v="8"/>
    <x v="7"/>
    <n v="8"/>
    <n v="32"/>
    <s v="Digital Wallet"/>
    <x v="0"/>
    <x v="0"/>
    <x v="10"/>
    <x v="911"/>
    <b v="0"/>
  </r>
  <r>
    <s v="TXN_6812056"/>
    <s v="CUST_10"/>
    <x v="7"/>
    <x v="28"/>
    <n v="18.5"/>
    <x v="8"/>
    <n v="18.5"/>
    <n v="185"/>
    <s v="Cash"/>
    <x v="0"/>
    <x v="0"/>
    <x v="11"/>
    <x v="346"/>
    <b v="1"/>
  </r>
  <r>
    <s v="TXN_6812555"/>
    <s v="CUST_02"/>
    <x v="5"/>
    <x v="113"/>
    <n v="41"/>
    <x v="8"/>
    <n v="41"/>
    <n v="410"/>
    <s v="Cash"/>
    <x v="0"/>
    <x v="0"/>
    <x v="10"/>
    <x v="398"/>
    <b v="1"/>
  </r>
  <r>
    <s v="TXN_6816528"/>
    <s v="CUST_25"/>
    <x v="7"/>
    <x v="118"/>
    <n v="33.5"/>
    <x v="6"/>
    <n v="33.5"/>
    <n v="268"/>
    <s v="Cash"/>
    <x v="0"/>
    <x v="2"/>
    <x v="6"/>
    <x v="1037"/>
    <s v="UNKNOWN"/>
  </r>
  <r>
    <s v="TXN_6816540"/>
    <s v="CUST_23"/>
    <x v="0"/>
    <x v="121"/>
    <n v="24.5"/>
    <x v="1"/>
    <n v="24.5"/>
    <n v="220.5"/>
    <s v="Digital Wallet"/>
    <x v="1"/>
    <x v="0"/>
    <x v="9"/>
    <x v="889"/>
    <b v="1"/>
  </r>
  <r>
    <s v="TXN_6817577"/>
    <s v="CUST_08"/>
    <x v="2"/>
    <x v="140"/>
    <n v="6.5"/>
    <x v="5"/>
    <n v="6.5"/>
    <n v="6.5"/>
    <s v="Credit Card"/>
    <x v="1"/>
    <x v="0"/>
    <x v="1"/>
    <x v="364"/>
    <b v="1"/>
  </r>
  <r>
    <s v="TXN_6818931"/>
    <s v="CUST_02"/>
    <x v="4"/>
    <x v="100"/>
    <n v="5"/>
    <x v="9"/>
    <n v="5"/>
    <n v="10"/>
    <s v="Digital Wallet"/>
    <x v="1"/>
    <x v="0"/>
    <x v="5"/>
    <x v="137"/>
    <b v="0"/>
  </r>
  <r>
    <s v="TXN_6820010"/>
    <s v="CUST_19"/>
    <x v="3"/>
    <x v="60"/>
    <n v="36.5"/>
    <x v="5"/>
    <n v="36.5"/>
    <n v="36.5"/>
    <s v="Digital Wallet"/>
    <x v="1"/>
    <x v="0"/>
    <x v="4"/>
    <x v="678"/>
    <b v="0"/>
  </r>
  <r>
    <s v="TXN_6820017"/>
    <s v="CUST_05"/>
    <x v="4"/>
    <x v="99"/>
    <n v="35"/>
    <x v="9"/>
    <n v="35"/>
    <n v="70"/>
    <s v="Digital Wallet"/>
    <x v="1"/>
    <x v="1"/>
    <x v="1"/>
    <x v="356"/>
    <b v="1"/>
  </r>
  <r>
    <s v="TXN_6820348"/>
    <s v="CUST_15"/>
    <x v="6"/>
    <x v="26"/>
    <n v="38"/>
    <x v="8"/>
    <n v="38"/>
    <n v="380"/>
    <s v="Credit Card"/>
    <x v="1"/>
    <x v="0"/>
    <x v="11"/>
    <x v="733"/>
    <b v="0"/>
  </r>
  <r>
    <s v="TXN_6820452"/>
    <s v="CUST_10"/>
    <x v="2"/>
    <x v="189"/>
    <n v="39.5"/>
    <x v="6"/>
    <n v="39.5"/>
    <n v="316"/>
    <s v="Credit Card"/>
    <x v="0"/>
    <x v="2"/>
    <x v="2"/>
    <x v="884"/>
    <b v="0"/>
  </r>
  <r>
    <s v="TXN_6821504"/>
    <s v="CUST_05"/>
    <x v="6"/>
    <x v="52"/>
    <n v="41"/>
    <x v="0"/>
    <n v="41"/>
    <n v="205"/>
    <s v="Digital Wallet"/>
    <x v="0"/>
    <x v="2"/>
    <x v="5"/>
    <x v="589"/>
    <s v="UNKNOWN"/>
  </r>
  <r>
    <s v="TXN_6822752"/>
    <s v="CUST_21"/>
    <x v="2"/>
    <x v="45"/>
    <n v="11"/>
    <x v="8"/>
    <n v="11"/>
    <n v="110"/>
    <s v="Digital Wallet"/>
    <x v="1"/>
    <x v="1"/>
    <x v="10"/>
    <x v="582"/>
    <s v="UNKNOWN"/>
  </r>
  <r>
    <s v="TXN_6823305"/>
    <s v="CUST_20"/>
    <x v="7"/>
    <x v="6"/>
    <n v="38"/>
    <x v="1"/>
    <n v="38"/>
    <n v="342"/>
    <s v="Credit Card"/>
    <x v="1"/>
    <x v="2"/>
    <x v="7"/>
    <x v="779"/>
    <b v="0"/>
  </r>
  <r>
    <s v="TXN_6824383"/>
    <s v="CUST_13"/>
    <x v="2"/>
    <x v="140"/>
    <n v="6.5"/>
    <x v="5"/>
    <n v="6.5"/>
    <n v="6.5"/>
    <s v="Credit Card"/>
    <x v="1"/>
    <x v="0"/>
    <x v="0"/>
    <x v="313"/>
    <s v="UNKNOWN"/>
  </r>
  <r>
    <s v="TXN_6825299"/>
    <s v="CUST_08"/>
    <x v="2"/>
    <x v="109"/>
    <n v="20"/>
    <x v="9"/>
    <n v="20"/>
    <n v="40"/>
    <s v="Credit Card"/>
    <x v="0"/>
    <x v="2"/>
    <x v="3"/>
    <x v="1110"/>
    <b v="0"/>
  </r>
  <r>
    <s v="TXN_6828336"/>
    <s v="CUST_08"/>
    <x v="0"/>
    <x v="3"/>
    <n v="41"/>
    <x v="6"/>
    <n v="41"/>
    <n v="328"/>
    <s v="Credit Card"/>
    <x v="1"/>
    <x v="2"/>
    <x v="4"/>
    <x v="236"/>
    <s v="UNKNOWN"/>
  </r>
  <r>
    <s v="TXN_6829547"/>
    <s v="CUST_07"/>
    <x v="0"/>
    <x v="95"/>
    <n v="36.5"/>
    <x v="6"/>
    <n v="36.5"/>
    <n v="292"/>
    <s v="Credit Card"/>
    <x v="1"/>
    <x v="2"/>
    <x v="4"/>
    <x v="846"/>
    <s v="UNKNOWN"/>
  </r>
  <r>
    <s v="TXN_6829963"/>
    <s v="CUST_03"/>
    <x v="0"/>
    <x v="131"/>
    <n v="17"/>
    <x v="7"/>
    <n v="17"/>
    <n v="68"/>
    <s v="Cash"/>
    <x v="1"/>
    <x v="2"/>
    <x v="5"/>
    <x v="653"/>
    <s v="UNKNOWN"/>
  </r>
  <r>
    <s v="TXN_6829985"/>
    <s v="CUST_05"/>
    <x v="5"/>
    <x v="122"/>
    <n v="8"/>
    <x v="9"/>
    <n v="8"/>
    <n v="16"/>
    <s v="Cash"/>
    <x v="1"/>
    <x v="2"/>
    <x v="3"/>
    <x v="1110"/>
    <b v="0"/>
  </r>
  <r>
    <s v="TXN_6830801"/>
    <s v="CUST_14"/>
    <x v="3"/>
    <x v="119"/>
    <n v="12.5"/>
    <x v="2"/>
    <n v="12.5"/>
    <n v="37.5"/>
    <s v="Credit Card"/>
    <x v="0"/>
    <x v="1"/>
    <x v="7"/>
    <x v="1087"/>
    <b v="0"/>
  </r>
  <r>
    <s v="TXN_6832172"/>
    <s v="CUST_19"/>
    <x v="2"/>
    <x v="140"/>
    <n v="6.5"/>
    <x v="4"/>
    <n v="6.5"/>
    <n v="39"/>
    <s v="Digital Wallet"/>
    <x v="0"/>
    <x v="0"/>
    <x v="10"/>
    <x v="284"/>
    <b v="0"/>
  </r>
  <r>
    <s v="TXN_6832658"/>
    <s v="CUST_09"/>
    <x v="1"/>
    <x v="59"/>
    <n v="12.5"/>
    <x v="9"/>
    <n v="12.5"/>
    <n v="25"/>
    <s v="Cash"/>
    <x v="1"/>
    <x v="2"/>
    <x v="0"/>
    <x v="449"/>
    <s v="UNKNOWN"/>
  </r>
  <r>
    <s v="TXN_6832925"/>
    <s v="CUST_13"/>
    <x v="0"/>
    <x v="17"/>
    <n v="23"/>
    <x v="8"/>
    <n v="23"/>
    <n v="230"/>
    <s v="Credit Card"/>
    <x v="1"/>
    <x v="1"/>
    <x v="10"/>
    <x v="985"/>
    <s v="UNKNOWN"/>
  </r>
  <r>
    <s v="TXN_6833313"/>
    <s v="CUST_15"/>
    <x v="6"/>
    <x v="156"/>
    <n v="36.5"/>
    <x v="10"/>
    <n v="36.5"/>
    <n v="255.5"/>
    <s v="Digital Wallet"/>
    <x v="0"/>
    <x v="1"/>
    <x v="11"/>
    <x v="569"/>
    <b v="1"/>
  </r>
  <r>
    <s v="TXN_6834166"/>
    <s v="CUST_07"/>
    <x v="0"/>
    <x v="155"/>
    <n v="27.5"/>
    <x v="10"/>
    <n v="27.5"/>
    <n v="192.5"/>
    <s v="Digital Wallet"/>
    <x v="0"/>
    <x v="0"/>
    <x v="8"/>
    <x v="1023"/>
    <s v="UNKNOWN"/>
  </r>
  <r>
    <s v="TXN_6834397"/>
    <s v="CUST_09"/>
    <x v="6"/>
    <x v="6"/>
    <n v="33.5"/>
    <x v="1"/>
    <n v="33.5"/>
    <n v="301.5"/>
    <s v="Cash"/>
    <x v="1"/>
    <x v="1"/>
    <x v="4"/>
    <x v="326"/>
    <s v="UNKNOWN"/>
  </r>
  <r>
    <s v="TXN_6834757"/>
    <s v="CUST_08"/>
    <x v="3"/>
    <x v="44"/>
    <n v="27.5"/>
    <x v="10"/>
    <n v="27.5"/>
    <n v="192.5"/>
    <s v="Credit Card"/>
    <x v="0"/>
    <x v="0"/>
    <x v="0"/>
    <x v="435"/>
    <b v="0"/>
  </r>
  <r>
    <s v="TXN_6835888"/>
    <s v="CUST_05"/>
    <x v="1"/>
    <x v="125"/>
    <n v="33.5"/>
    <x v="4"/>
    <n v="33.5"/>
    <n v="201"/>
    <s v="Digital Wallet"/>
    <x v="1"/>
    <x v="1"/>
    <x v="0"/>
    <x v="1084"/>
    <b v="1"/>
  </r>
  <r>
    <s v="TXN_6835930"/>
    <s v="CUST_01"/>
    <x v="0"/>
    <x v="114"/>
    <n v="21.5"/>
    <x v="6"/>
    <n v="21.5"/>
    <n v="172"/>
    <s v="Credit Card"/>
    <x v="0"/>
    <x v="1"/>
    <x v="4"/>
    <x v="290"/>
    <s v="UNKNOWN"/>
  </r>
  <r>
    <s v="TXN_6836178"/>
    <s v="CUST_18"/>
    <x v="3"/>
    <x v="56"/>
    <n v="15.5"/>
    <x v="4"/>
    <n v="15.5"/>
    <n v="93"/>
    <s v="Cash"/>
    <x v="1"/>
    <x v="1"/>
    <x v="7"/>
    <x v="754"/>
    <b v="0"/>
  </r>
  <r>
    <s v="TXN_6837182"/>
    <s v="CUST_18"/>
    <x v="2"/>
    <x v="21"/>
    <n v="8"/>
    <x v="2"/>
    <n v="8"/>
    <n v="24"/>
    <s v="Credit Card"/>
    <x v="1"/>
    <x v="1"/>
    <x v="9"/>
    <x v="945"/>
    <b v="0"/>
  </r>
  <r>
    <s v="TXN_6837191"/>
    <s v="CUST_20"/>
    <x v="0"/>
    <x v="131"/>
    <n v="17"/>
    <x v="0"/>
    <n v="17"/>
    <n v="85"/>
    <s v="Digital Wallet"/>
    <x v="0"/>
    <x v="2"/>
    <x v="1"/>
    <x v="541"/>
    <b v="0"/>
  </r>
  <r>
    <s v="TXN_6837418"/>
    <s v="CUST_12"/>
    <x v="2"/>
    <x v="92"/>
    <n v="38"/>
    <x v="7"/>
    <n v="38"/>
    <n v="152"/>
    <s v="Credit Card"/>
    <x v="1"/>
    <x v="0"/>
    <x v="4"/>
    <x v="112"/>
    <b v="1"/>
  </r>
  <r>
    <s v="TXN_6837444"/>
    <s v="CUST_19"/>
    <x v="2"/>
    <x v="66"/>
    <n v="27.5"/>
    <x v="1"/>
    <n v="27.5"/>
    <n v="247.5"/>
    <s v="Cash"/>
    <x v="1"/>
    <x v="2"/>
    <x v="10"/>
    <x v="596"/>
    <b v="0"/>
  </r>
  <r>
    <s v="TXN_6837467"/>
    <s v="CUST_06"/>
    <x v="6"/>
    <x v="6"/>
    <n v="0"/>
    <x v="3"/>
    <n v="0"/>
    <n v="0"/>
    <s v="Digital Wallet"/>
    <x v="1"/>
    <x v="1"/>
    <x v="0"/>
    <x v="39"/>
    <b v="0"/>
  </r>
  <r>
    <s v="TXN_6837562"/>
    <s v="CUST_03"/>
    <x v="3"/>
    <x v="56"/>
    <n v="15.5"/>
    <x v="4"/>
    <n v="15.5"/>
    <n v="93"/>
    <s v="Cash"/>
    <x v="1"/>
    <x v="1"/>
    <x v="11"/>
    <x v="688"/>
    <b v="1"/>
  </r>
  <r>
    <s v="TXN_6838499"/>
    <s v="CUST_10"/>
    <x v="7"/>
    <x v="88"/>
    <n v="24.5"/>
    <x v="5"/>
    <n v="24.5"/>
    <n v="24.5"/>
    <s v="Digital Wallet"/>
    <x v="0"/>
    <x v="1"/>
    <x v="6"/>
    <x v="1056"/>
    <b v="1"/>
  </r>
  <r>
    <s v="TXN_6838649"/>
    <s v="CUST_16"/>
    <x v="6"/>
    <x v="26"/>
    <n v="38"/>
    <x v="7"/>
    <n v="38"/>
    <n v="152"/>
    <s v="Cash"/>
    <x v="0"/>
    <x v="2"/>
    <x v="10"/>
    <x v="469"/>
    <s v="UNKNOWN"/>
  </r>
  <r>
    <s v="TXN_6841543"/>
    <s v="CUST_05"/>
    <x v="6"/>
    <x v="156"/>
    <n v="36.5"/>
    <x v="2"/>
    <n v="36.5"/>
    <n v="109.5"/>
    <s v="Cash"/>
    <x v="0"/>
    <x v="1"/>
    <x v="10"/>
    <x v="360"/>
    <b v="1"/>
  </r>
  <r>
    <s v="TXN_6841966"/>
    <s v="CUST_21"/>
    <x v="3"/>
    <x v="65"/>
    <n v="5"/>
    <x v="6"/>
    <n v="5"/>
    <n v="40"/>
    <s v="Credit Card"/>
    <x v="1"/>
    <x v="0"/>
    <x v="0"/>
    <x v="184"/>
    <b v="1"/>
  </r>
  <r>
    <s v="TXN_6842211"/>
    <s v="CUST_22"/>
    <x v="0"/>
    <x v="6"/>
    <n v="21.5"/>
    <x v="1"/>
    <n v="21.5"/>
    <n v="193.5"/>
    <s v="Digital Wallet"/>
    <x v="1"/>
    <x v="0"/>
    <x v="6"/>
    <x v="407"/>
    <b v="0"/>
  </r>
  <r>
    <s v="TXN_6842216"/>
    <s v="CUST_10"/>
    <x v="6"/>
    <x v="6"/>
    <n v="36.5"/>
    <x v="4"/>
    <n v="36.5"/>
    <n v="219"/>
    <s v="Cash"/>
    <x v="1"/>
    <x v="1"/>
    <x v="10"/>
    <x v="410"/>
    <b v="0"/>
  </r>
  <r>
    <s v="TXN_6842454"/>
    <s v="CUST_13"/>
    <x v="0"/>
    <x v="83"/>
    <n v="39.5"/>
    <x v="5"/>
    <n v="39.5"/>
    <n v="39.5"/>
    <s v="Credit Card"/>
    <x v="1"/>
    <x v="2"/>
    <x v="6"/>
    <x v="1060"/>
    <s v="UNKNOWN"/>
  </r>
  <r>
    <s v="TXN_6843942"/>
    <s v="CUST_15"/>
    <x v="0"/>
    <x v="3"/>
    <n v="41"/>
    <x v="6"/>
    <n v="41"/>
    <n v="328"/>
    <s v="Cash"/>
    <x v="0"/>
    <x v="2"/>
    <x v="1"/>
    <x v="807"/>
    <b v="1"/>
  </r>
  <r>
    <s v="TXN_6843971"/>
    <s v="CUST_01"/>
    <x v="5"/>
    <x v="113"/>
    <n v="41"/>
    <x v="7"/>
    <n v="41"/>
    <n v="164"/>
    <s v="Credit Card"/>
    <x v="0"/>
    <x v="1"/>
    <x v="6"/>
    <x v="862"/>
    <b v="1"/>
  </r>
  <r>
    <s v="TXN_6845254"/>
    <s v="CUST_24"/>
    <x v="3"/>
    <x v="119"/>
    <n v="12.5"/>
    <x v="7"/>
    <n v="12.5"/>
    <n v="50"/>
    <s v="Digital Wallet"/>
    <x v="1"/>
    <x v="0"/>
    <x v="3"/>
    <x v="145"/>
    <b v="0"/>
  </r>
  <r>
    <s v="TXN_6845708"/>
    <s v="CUST_13"/>
    <x v="6"/>
    <x v="152"/>
    <n v="6.5"/>
    <x v="4"/>
    <n v="6.5"/>
    <n v="39"/>
    <s v="Digital Wallet"/>
    <x v="1"/>
    <x v="0"/>
    <x v="11"/>
    <x v="822"/>
    <b v="1"/>
  </r>
  <r>
    <s v="TXN_6845710"/>
    <s v="CUST_03"/>
    <x v="3"/>
    <x v="6"/>
    <n v="20"/>
    <x v="9"/>
    <n v="20"/>
    <n v="40"/>
    <s v="Digital Wallet"/>
    <x v="1"/>
    <x v="0"/>
    <x v="3"/>
    <x v="799"/>
    <s v="UNKNOWN"/>
  </r>
  <r>
    <s v="TXN_6849972"/>
    <s v="CUST_15"/>
    <x v="0"/>
    <x v="114"/>
    <n v="21.5"/>
    <x v="0"/>
    <n v="21.5"/>
    <n v="107.5"/>
    <s v="Cash"/>
    <x v="1"/>
    <x v="0"/>
    <x v="0"/>
    <x v="198"/>
    <b v="0"/>
  </r>
  <r>
    <s v="TXN_6850087"/>
    <s v="CUST_11"/>
    <x v="2"/>
    <x v="189"/>
    <n v="39.5"/>
    <x v="0"/>
    <n v="39.5"/>
    <n v="197.5"/>
    <s v="Digital Wallet"/>
    <x v="1"/>
    <x v="2"/>
    <x v="0"/>
    <x v="619"/>
    <b v="0"/>
  </r>
  <r>
    <s v="TXN_6850311"/>
    <s v="CUST_03"/>
    <x v="6"/>
    <x v="90"/>
    <n v="33.5"/>
    <x v="9"/>
    <n v="33.5"/>
    <n v="67"/>
    <s v="Cash"/>
    <x v="0"/>
    <x v="1"/>
    <x v="9"/>
    <x v="945"/>
    <b v="0"/>
  </r>
  <r>
    <s v="TXN_6850372"/>
    <s v="CUST_02"/>
    <x v="5"/>
    <x v="49"/>
    <n v="17"/>
    <x v="0"/>
    <n v="17"/>
    <n v="85"/>
    <s v="Digital Wallet"/>
    <x v="0"/>
    <x v="0"/>
    <x v="1"/>
    <x v="912"/>
    <b v="1"/>
  </r>
  <r>
    <s v="TXN_6851086"/>
    <s v="CUST_17"/>
    <x v="7"/>
    <x v="33"/>
    <n v="38"/>
    <x v="1"/>
    <n v="38"/>
    <n v="342"/>
    <s v="Credit Card"/>
    <x v="1"/>
    <x v="2"/>
    <x v="6"/>
    <x v="182"/>
    <s v="UNKNOWN"/>
  </r>
  <r>
    <s v="TXN_6851800"/>
    <s v="CUST_10"/>
    <x v="1"/>
    <x v="192"/>
    <n v="17"/>
    <x v="4"/>
    <n v="17"/>
    <n v="102"/>
    <s v="Digital Wallet"/>
    <x v="0"/>
    <x v="2"/>
    <x v="9"/>
    <x v="839"/>
    <b v="0"/>
  </r>
  <r>
    <s v="TXN_6852192"/>
    <s v="CUST_11"/>
    <x v="7"/>
    <x v="32"/>
    <n v="27.5"/>
    <x v="7"/>
    <n v="27.5"/>
    <n v="110"/>
    <s v="Credit Card"/>
    <x v="0"/>
    <x v="2"/>
    <x v="5"/>
    <x v="567"/>
    <b v="1"/>
  </r>
  <r>
    <s v="TXN_6852196"/>
    <s v="CUST_18"/>
    <x v="2"/>
    <x v="45"/>
    <n v="11"/>
    <x v="6"/>
    <n v="11"/>
    <n v="88"/>
    <s v="Credit Card"/>
    <x v="1"/>
    <x v="1"/>
    <x v="8"/>
    <x v="237"/>
    <b v="1"/>
  </r>
  <r>
    <s v="TXN_6852237"/>
    <s v="CUST_02"/>
    <x v="7"/>
    <x v="6"/>
    <n v="21.5"/>
    <x v="5"/>
    <n v="21.5"/>
    <n v="21.5"/>
    <s v="Credit Card"/>
    <x v="0"/>
    <x v="2"/>
    <x v="6"/>
    <x v="748"/>
    <b v="1"/>
  </r>
  <r>
    <s v="TXN_6852631"/>
    <s v="CUST_24"/>
    <x v="5"/>
    <x v="164"/>
    <n v="26"/>
    <x v="2"/>
    <n v="26"/>
    <n v="78"/>
    <s v="Credit Card"/>
    <x v="0"/>
    <x v="0"/>
    <x v="9"/>
    <x v="115"/>
    <b v="0"/>
  </r>
  <r>
    <s v="TXN_6853941"/>
    <s v="CUST_21"/>
    <x v="7"/>
    <x v="33"/>
    <n v="38"/>
    <x v="7"/>
    <n v="38"/>
    <n v="152"/>
    <s v="Credit Card"/>
    <x v="1"/>
    <x v="0"/>
    <x v="5"/>
    <x v="373"/>
    <b v="0"/>
  </r>
  <r>
    <s v="TXN_6855605"/>
    <s v="CUST_07"/>
    <x v="6"/>
    <x v="15"/>
    <n v="26"/>
    <x v="5"/>
    <n v="26"/>
    <n v="26"/>
    <s v="Credit Card"/>
    <x v="1"/>
    <x v="0"/>
    <x v="8"/>
    <x v="252"/>
    <b v="0"/>
  </r>
  <r>
    <s v="TXN_6856074"/>
    <s v="CUST_10"/>
    <x v="2"/>
    <x v="45"/>
    <n v="11"/>
    <x v="5"/>
    <n v="11"/>
    <n v="11"/>
    <s v="Digital Wallet"/>
    <x v="1"/>
    <x v="0"/>
    <x v="7"/>
    <x v="574"/>
    <b v="0"/>
  </r>
  <r>
    <s v="TXN_6856774"/>
    <s v="CUST_05"/>
    <x v="7"/>
    <x v="42"/>
    <n v="29"/>
    <x v="2"/>
    <n v="29"/>
    <n v="87"/>
    <s v="Credit Card"/>
    <x v="1"/>
    <x v="2"/>
    <x v="8"/>
    <x v="448"/>
    <s v="UNKNOWN"/>
  </r>
  <r>
    <s v="TXN_6856895"/>
    <s v="CUST_13"/>
    <x v="1"/>
    <x v="147"/>
    <n v="15.5"/>
    <x v="7"/>
    <n v="15.5"/>
    <n v="62"/>
    <s v="Credit Card"/>
    <x v="1"/>
    <x v="1"/>
    <x v="3"/>
    <x v="391"/>
    <s v="UNKNOWN"/>
  </r>
  <r>
    <s v="TXN_6857566"/>
    <s v="CUST_23"/>
    <x v="2"/>
    <x v="6"/>
    <n v="23"/>
    <x v="9"/>
    <n v="23"/>
    <n v="46"/>
    <s v="Credit Card"/>
    <x v="0"/>
    <x v="0"/>
    <x v="1"/>
    <x v="364"/>
    <b v="1"/>
  </r>
  <r>
    <s v="TXN_6858321"/>
    <s v="CUST_13"/>
    <x v="0"/>
    <x v="121"/>
    <n v="24.5"/>
    <x v="9"/>
    <n v="24.5"/>
    <n v="49"/>
    <s v="Cash"/>
    <x v="0"/>
    <x v="1"/>
    <x v="6"/>
    <x v="853"/>
    <s v="UNKNOWN"/>
  </r>
  <r>
    <s v="TXN_6859723"/>
    <s v="CUST_25"/>
    <x v="7"/>
    <x v="124"/>
    <n v="21.5"/>
    <x v="0"/>
    <n v="21.5"/>
    <n v="107.5"/>
    <s v="Digital Wallet"/>
    <x v="1"/>
    <x v="1"/>
    <x v="10"/>
    <x v="410"/>
    <s v="UNKNOWN"/>
  </r>
  <r>
    <s v="TXN_6860798"/>
    <s v="CUST_17"/>
    <x v="2"/>
    <x v="30"/>
    <n v="18.5"/>
    <x v="5"/>
    <n v="18.5"/>
    <n v="18.5"/>
    <s v="Cash"/>
    <x v="0"/>
    <x v="0"/>
    <x v="4"/>
    <x v="762"/>
    <s v="UNKNOWN"/>
  </r>
  <r>
    <s v="TXN_6862058"/>
    <s v="CUST_12"/>
    <x v="4"/>
    <x v="8"/>
    <n v="15.5"/>
    <x v="4"/>
    <n v="15.5"/>
    <n v="93"/>
    <s v="Credit Card"/>
    <x v="1"/>
    <x v="0"/>
    <x v="3"/>
    <x v="874"/>
    <s v="UNKNOWN"/>
  </r>
  <r>
    <s v="TXN_6862565"/>
    <s v="CUST_19"/>
    <x v="4"/>
    <x v="6"/>
    <n v="33.5"/>
    <x v="9"/>
    <n v="33.5"/>
    <n v="67"/>
    <s v="Digital Wallet"/>
    <x v="1"/>
    <x v="0"/>
    <x v="4"/>
    <x v="785"/>
    <s v="UNKNOWN"/>
  </r>
  <r>
    <s v="TXN_6862740"/>
    <s v="CUST_02"/>
    <x v="0"/>
    <x v="54"/>
    <n v="14"/>
    <x v="2"/>
    <n v="14"/>
    <n v="42"/>
    <s v="Credit Card"/>
    <x v="1"/>
    <x v="0"/>
    <x v="6"/>
    <x v="464"/>
    <s v="UNKNOWN"/>
  </r>
  <r>
    <s v="TXN_6863516"/>
    <s v="CUST_11"/>
    <x v="5"/>
    <x v="101"/>
    <n v="20"/>
    <x v="6"/>
    <n v="20"/>
    <n v="160"/>
    <s v="Cash"/>
    <x v="0"/>
    <x v="0"/>
    <x v="9"/>
    <x v="277"/>
    <s v="UNKNOWN"/>
  </r>
  <r>
    <s v="TXN_6865143"/>
    <s v="CUST_09"/>
    <x v="6"/>
    <x v="90"/>
    <n v="33.5"/>
    <x v="2"/>
    <n v="33.5"/>
    <n v="100.5"/>
    <s v="Digital Wallet"/>
    <x v="1"/>
    <x v="0"/>
    <x v="11"/>
    <x v="212"/>
    <s v="UNKNOWN"/>
  </r>
  <r>
    <s v="TXN_6865387"/>
    <s v="CUST_09"/>
    <x v="2"/>
    <x v="21"/>
    <n v="8"/>
    <x v="6"/>
    <n v="8"/>
    <n v="64"/>
    <s v="Credit Card"/>
    <x v="1"/>
    <x v="1"/>
    <x v="5"/>
    <x v="442"/>
    <b v="1"/>
  </r>
  <r>
    <s v="TXN_6866610"/>
    <s v="CUST_06"/>
    <x v="4"/>
    <x v="167"/>
    <n v="30.5"/>
    <x v="0"/>
    <n v="30.5"/>
    <n v="152.5"/>
    <s v="Cash"/>
    <x v="0"/>
    <x v="2"/>
    <x v="7"/>
    <x v="784"/>
    <b v="0"/>
  </r>
  <r>
    <s v="TXN_6866868"/>
    <s v="CUST_25"/>
    <x v="5"/>
    <x v="35"/>
    <n v="33.5"/>
    <x v="8"/>
    <n v="33.5"/>
    <n v="335"/>
    <s v="Digital Wallet"/>
    <x v="1"/>
    <x v="2"/>
    <x v="10"/>
    <x v="370"/>
    <s v="UNKNOWN"/>
  </r>
  <r>
    <s v="TXN_6866882"/>
    <s v="CUST_15"/>
    <x v="2"/>
    <x v="140"/>
    <n v="6.5"/>
    <x v="7"/>
    <n v="6.5"/>
    <n v="26"/>
    <s v="Digital Wallet"/>
    <x v="1"/>
    <x v="2"/>
    <x v="7"/>
    <x v="784"/>
    <b v="1"/>
  </r>
  <r>
    <s v="TXN_6866951"/>
    <s v="CUST_04"/>
    <x v="4"/>
    <x v="6"/>
    <n v="33.5"/>
    <x v="1"/>
    <n v="33.5"/>
    <n v="301.5"/>
    <s v="Credit Card"/>
    <x v="1"/>
    <x v="2"/>
    <x v="4"/>
    <x v="152"/>
    <b v="1"/>
  </r>
  <r>
    <s v="TXN_6867343"/>
    <s v="CUST_09"/>
    <x v="7"/>
    <x v="28"/>
    <n v="18.5"/>
    <x v="8"/>
    <n v="18.5"/>
    <n v="185"/>
    <s v="Digital Wallet"/>
    <x v="1"/>
    <x v="0"/>
    <x v="2"/>
    <x v="260"/>
    <b v="1"/>
  </r>
  <r>
    <s v="TXN_6867504"/>
    <s v="CUST_04"/>
    <x v="2"/>
    <x v="4"/>
    <n v="14"/>
    <x v="9"/>
    <n v="14"/>
    <n v="28"/>
    <s v="Digital Wallet"/>
    <x v="1"/>
    <x v="2"/>
    <x v="0"/>
    <x v="451"/>
    <b v="1"/>
  </r>
  <r>
    <s v="TXN_6867521"/>
    <s v="CUST_12"/>
    <x v="3"/>
    <x v="56"/>
    <n v="15.5"/>
    <x v="4"/>
    <n v="15.5"/>
    <n v="93"/>
    <s v="Credit Card"/>
    <x v="1"/>
    <x v="0"/>
    <x v="5"/>
    <x v="278"/>
    <s v="UNKNOWN"/>
  </r>
  <r>
    <s v="TXN_6867742"/>
    <s v="CUST_04"/>
    <x v="1"/>
    <x v="85"/>
    <n v="20"/>
    <x v="0"/>
    <n v="20"/>
    <n v="100"/>
    <s v="Cash"/>
    <x v="1"/>
    <x v="0"/>
    <x v="10"/>
    <x v="140"/>
    <b v="1"/>
  </r>
  <r>
    <s v="TXN_6868345"/>
    <s v="CUST_25"/>
    <x v="5"/>
    <x v="127"/>
    <n v="12.5"/>
    <x v="4"/>
    <n v="12.5"/>
    <n v="75"/>
    <s v="Credit Card"/>
    <x v="1"/>
    <x v="2"/>
    <x v="3"/>
    <x v="235"/>
    <b v="1"/>
  </r>
  <r>
    <s v="TXN_6868890"/>
    <s v="CUST_15"/>
    <x v="3"/>
    <x v="39"/>
    <n v="38"/>
    <x v="9"/>
    <n v="38"/>
    <n v="76"/>
    <s v="Digital Wallet"/>
    <x v="0"/>
    <x v="2"/>
    <x v="10"/>
    <x v="120"/>
    <b v="0"/>
  </r>
  <r>
    <s v="TXN_6868951"/>
    <s v="CUST_16"/>
    <x v="6"/>
    <x v="90"/>
    <n v="33.5"/>
    <x v="8"/>
    <n v="33.5"/>
    <n v="335"/>
    <s v="Digital Wallet"/>
    <x v="1"/>
    <x v="0"/>
    <x v="10"/>
    <x v="911"/>
    <s v="UNKNOWN"/>
  </r>
  <r>
    <s v="TXN_6870623"/>
    <s v="CUST_05"/>
    <x v="1"/>
    <x v="87"/>
    <n v="35"/>
    <x v="7"/>
    <n v="35"/>
    <n v="140"/>
    <s v="Cash"/>
    <x v="0"/>
    <x v="1"/>
    <x v="5"/>
    <x v="287"/>
    <s v="UNKNOWN"/>
  </r>
  <r>
    <s v="TXN_6871003"/>
    <s v="CUST_15"/>
    <x v="0"/>
    <x v="0"/>
    <n v="11"/>
    <x v="1"/>
    <n v="11"/>
    <n v="99"/>
    <s v="Credit Card"/>
    <x v="1"/>
    <x v="1"/>
    <x v="8"/>
    <x v="563"/>
    <b v="0"/>
  </r>
  <r>
    <s v="TXN_6871081"/>
    <s v="CUST_18"/>
    <x v="5"/>
    <x v="171"/>
    <n v="38"/>
    <x v="4"/>
    <n v="38"/>
    <n v="228"/>
    <s v="Cash"/>
    <x v="1"/>
    <x v="2"/>
    <x v="4"/>
    <x v="152"/>
    <b v="1"/>
  </r>
  <r>
    <s v="TXN_6871367"/>
    <s v="CUST_08"/>
    <x v="4"/>
    <x v="29"/>
    <n v="12.5"/>
    <x v="2"/>
    <n v="12.5"/>
    <n v="37.5"/>
    <s v="Cash"/>
    <x v="1"/>
    <x v="2"/>
    <x v="4"/>
    <x v="846"/>
    <b v="0"/>
  </r>
  <r>
    <s v="TXN_6873471"/>
    <s v="CUST_11"/>
    <x v="7"/>
    <x v="81"/>
    <n v="36.5"/>
    <x v="7"/>
    <n v="36.5"/>
    <n v="146"/>
    <s v="Cash"/>
    <x v="1"/>
    <x v="1"/>
    <x v="4"/>
    <x v="905"/>
    <s v="UNKNOWN"/>
  </r>
  <r>
    <s v="TXN_6873651"/>
    <s v="CUST_05"/>
    <x v="1"/>
    <x v="85"/>
    <n v="20"/>
    <x v="10"/>
    <n v="20"/>
    <n v="140"/>
    <s v="Cash"/>
    <x v="1"/>
    <x v="0"/>
    <x v="6"/>
    <x v="110"/>
    <b v="1"/>
  </r>
  <r>
    <s v="TXN_6873753"/>
    <s v="CUST_25"/>
    <x v="7"/>
    <x v="142"/>
    <n v="9.5"/>
    <x v="1"/>
    <n v="9.5"/>
    <n v="85.5"/>
    <s v="Digital Wallet"/>
    <x v="1"/>
    <x v="1"/>
    <x v="7"/>
    <x v="660"/>
    <s v="UNKNOWN"/>
  </r>
  <r>
    <s v="TXN_6873857"/>
    <s v="CUST_11"/>
    <x v="4"/>
    <x v="8"/>
    <n v="15.5"/>
    <x v="8"/>
    <n v="15.5"/>
    <n v="155"/>
    <s v="Credit Card"/>
    <x v="0"/>
    <x v="0"/>
    <x v="1"/>
    <x v="56"/>
    <b v="0"/>
  </r>
  <r>
    <s v="TXN_6874926"/>
    <s v="CUST_02"/>
    <x v="6"/>
    <x v="130"/>
    <n v="11"/>
    <x v="9"/>
    <n v="11"/>
    <n v="22"/>
    <s v="Credit Card"/>
    <x v="0"/>
    <x v="0"/>
    <x v="2"/>
    <x v="331"/>
    <s v="UNKNOWN"/>
  </r>
  <r>
    <s v="TXN_6876092"/>
    <s v="CUST_23"/>
    <x v="7"/>
    <x v="28"/>
    <n v="18.5"/>
    <x v="6"/>
    <n v="18.5"/>
    <n v="148"/>
    <s v="Cash"/>
    <x v="1"/>
    <x v="1"/>
    <x v="5"/>
    <x v="274"/>
    <b v="1"/>
  </r>
  <r>
    <s v="TXN_6876674"/>
    <s v="CUST_10"/>
    <x v="0"/>
    <x v="6"/>
    <n v="0"/>
    <x v="3"/>
    <n v="0"/>
    <n v="0"/>
    <s v="Credit Card"/>
    <x v="1"/>
    <x v="0"/>
    <x v="7"/>
    <x v="852"/>
    <b v="1"/>
  </r>
  <r>
    <s v="TXN_6877528"/>
    <s v="CUST_10"/>
    <x v="6"/>
    <x v="165"/>
    <n v="35"/>
    <x v="0"/>
    <n v="35"/>
    <n v="175"/>
    <s v="Digital Wallet"/>
    <x v="1"/>
    <x v="1"/>
    <x v="2"/>
    <x v="632"/>
    <b v="1"/>
  </r>
  <r>
    <s v="TXN_6878154"/>
    <s v="CUST_14"/>
    <x v="6"/>
    <x v="168"/>
    <n v="29"/>
    <x v="0"/>
    <n v="29"/>
    <n v="145"/>
    <s v="Digital Wallet"/>
    <x v="1"/>
    <x v="1"/>
    <x v="2"/>
    <x v="2"/>
    <b v="1"/>
  </r>
  <r>
    <s v="TXN_6878442"/>
    <s v="CUST_12"/>
    <x v="1"/>
    <x v="94"/>
    <n v="5"/>
    <x v="7"/>
    <n v="5"/>
    <n v="20"/>
    <s v="Credit Card"/>
    <x v="0"/>
    <x v="1"/>
    <x v="8"/>
    <x v="249"/>
    <b v="1"/>
  </r>
  <r>
    <s v="TXN_6879984"/>
    <s v="CUST_10"/>
    <x v="6"/>
    <x v="130"/>
    <n v="11"/>
    <x v="2"/>
    <n v="11"/>
    <n v="33"/>
    <s v="Cash"/>
    <x v="0"/>
    <x v="0"/>
    <x v="0"/>
    <x v="1085"/>
    <s v="UNKNOWN"/>
  </r>
  <r>
    <s v="TXN_6880511"/>
    <s v="CUST_20"/>
    <x v="6"/>
    <x v="6"/>
    <n v="0"/>
    <x v="3"/>
    <n v="0"/>
    <n v="0"/>
    <s v="Credit Card"/>
    <x v="0"/>
    <x v="2"/>
    <x v="1"/>
    <x v="975"/>
    <b v="0"/>
  </r>
  <r>
    <s v="TXN_6881262"/>
    <s v="CUST_03"/>
    <x v="3"/>
    <x v="180"/>
    <n v="6.5"/>
    <x v="6"/>
    <n v="6.5"/>
    <n v="52"/>
    <s v="Cash"/>
    <x v="0"/>
    <x v="1"/>
    <x v="5"/>
    <x v="796"/>
    <b v="1"/>
  </r>
  <r>
    <s v="TXN_6882208"/>
    <s v="CUST_10"/>
    <x v="5"/>
    <x v="35"/>
    <n v="33.5"/>
    <x v="6"/>
    <n v="33.5"/>
    <n v="268"/>
    <s v="Credit Card"/>
    <x v="0"/>
    <x v="3"/>
    <x v="10"/>
    <x v="561"/>
    <b v="0"/>
  </r>
  <r>
    <s v="TXN_6882924"/>
    <s v="CUST_07"/>
    <x v="7"/>
    <x v="88"/>
    <n v="24.5"/>
    <x v="2"/>
    <n v="24.5"/>
    <n v="73.5"/>
    <s v="Credit Card"/>
    <x v="1"/>
    <x v="2"/>
    <x v="3"/>
    <x v="672"/>
    <s v="UNKNOWN"/>
  </r>
  <r>
    <s v="TXN_6883732"/>
    <s v="CUST_24"/>
    <x v="2"/>
    <x v="16"/>
    <n v="21.5"/>
    <x v="9"/>
    <n v="21.5"/>
    <n v="43"/>
    <s v="Cash"/>
    <x v="1"/>
    <x v="0"/>
    <x v="9"/>
    <x v="509"/>
    <b v="0"/>
  </r>
  <r>
    <s v="TXN_6883886"/>
    <s v="CUST_23"/>
    <x v="0"/>
    <x v="121"/>
    <n v="24.5"/>
    <x v="9"/>
    <n v="24.5"/>
    <n v="49"/>
    <s v="Digital Wallet"/>
    <x v="0"/>
    <x v="0"/>
    <x v="8"/>
    <x v="202"/>
    <b v="1"/>
  </r>
  <r>
    <s v="TXN_6884026"/>
    <s v="CUST_09"/>
    <x v="1"/>
    <x v="59"/>
    <n v="12.5"/>
    <x v="10"/>
    <n v="12.5"/>
    <n v="87.5"/>
    <s v="Cash"/>
    <x v="0"/>
    <x v="2"/>
    <x v="9"/>
    <x v="279"/>
    <s v="UNKNOWN"/>
  </r>
  <r>
    <s v="TXN_6886294"/>
    <s v="CUST_16"/>
    <x v="3"/>
    <x v="44"/>
    <n v="27.5"/>
    <x v="2"/>
    <n v="27.5"/>
    <n v="82.5"/>
    <s v="Digital Wallet"/>
    <x v="1"/>
    <x v="2"/>
    <x v="0"/>
    <x v="451"/>
    <b v="1"/>
  </r>
  <r>
    <s v="TXN_6886810"/>
    <s v="CUST_12"/>
    <x v="2"/>
    <x v="66"/>
    <n v="27.5"/>
    <x v="9"/>
    <n v="27.5"/>
    <n v="55"/>
    <s v="Digital Wallet"/>
    <x v="1"/>
    <x v="2"/>
    <x v="4"/>
    <x v="355"/>
    <b v="1"/>
  </r>
  <r>
    <s v="TXN_6887267"/>
    <s v="CUST_08"/>
    <x v="2"/>
    <x v="151"/>
    <n v="35"/>
    <x v="8"/>
    <n v="35"/>
    <n v="350"/>
    <s v="Credit Card"/>
    <x v="1"/>
    <x v="1"/>
    <x v="10"/>
    <x v="727"/>
    <b v="0"/>
  </r>
  <r>
    <s v="TXN_6887406"/>
    <s v="CUST_04"/>
    <x v="3"/>
    <x v="9"/>
    <n v="29"/>
    <x v="6"/>
    <n v="29"/>
    <n v="232"/>
    <s v="Digital Wallet"/>
    <x v="1"/>
    <x v="1"/>
    <x v="1"/>
    <x v="571"/>
    <b v="0"/>
  </r>
  <r>
    <s v="TXN_6889696"/>
    <s v="CUST_10"/>
    <x v="4"/>
    <x v="8"/>
    <n v="15.5"/>
    <x v="2"/>
    <n v="15.5"/>
    <n v="46.5"/>
    <s v="Cash"/>
    <x v="1"/>
    <x v="2"/>
    <x v="9"/>
    <x v="500"/>
    <b v="0"/>
  </r>
  <r>
    <s v="TXN_6889957"/>
    <s v="CUST_18"/>
    <x v="3"/>
    <x v="55"/>
    <n v="8"/>
    <x v="0"/>
    <n v="8"/>
    <n v="40"/>
    <s v="Cash"/>
    <x v="0"/>
    <x v="0"/>
    <x v="11"/>
    <x v="974"/>
    <b v="0"/>
  </r>
  <r>
    <s v="TXN_6890337"/>
    <s v="CUST_13"/>
    <x v="3"/>
    <x v="9"/>
    <n v="29"/>
    <x v="4"/>
    <n v="29"/>
    <n v="174"/>
    <s v="Credit Card"/>
    <x v="1"/>
    <x v="2"/>
    <x v="9"/>
    <x v="268"/>
    <s v="UNKNOWN"/>
  </r>
  <r>
    <s v="TXN_6890386"/>
    <s v="CUST_18"/>
    <x v="0"/>
    <x v="121"/>
    <n v="24.5"/>
    <x v="0"/>
    <n v="24.5"/>
    <n v="122.5"/>
    <s v="Cash"/>
    <x v="0"/>
    <x v="2"/>
    <x v="10"/>
    <x v="1097"/>
    <s v="UNKNOWN"/>
  </r>
  <r>
    <s v="TXN_6890854"/>
    <s v="CUST_16"/>
    <x v="5"/>
    <x v="47"/>
    <n v="15.5"/>
    <x v="10"/>
    <n v="15.5"/>
    <n v="108.5"/>
    <s v="Cash"/>
    <x v="1"/>
    <x v="1"/>
    <x v="8"/>
    <x v="613"/>
    <s v="UNKNOWN"/>
  </r>
  <r>
    <s v="TXN_6891125"/>
    <s v="CUST_03"/>
    <x v="4"/>
    <x v="8"/>
    <n v="15.5"/>
    <x v="1"/>
    <n v="15.5"/>
    <n v="139.5"/>
    <s v="Digital Wallet"/>
    <x v="0"/>
    <x v="0"/>
    <x v="10"/>
    <x v="284"/>
    <b v="0"/>
  </r>
  <r>
    <s v="TXN_6891915"/>
    <s v="CUST_11"/>
    <x v="6"/>
    <x v="163"/>
    <n v="30.5"/>
    <x v="7"/>
    <n v="30.5"/>
    <n v="122"/>
    <s v="Cash"/>
    <x v="0"/>
    <x v="2"/>
    <x v="10"/>
    <x v="49"/>
    <b v="0"/>
  </r>
  <r>
    <s v="TXN_6893397"/>
    <s v="CUST_08"/>
    <x v="2"/>
    <x v="140"/>
    <n v="6.5"/>
    <x v="1"/>
    <n v="6.5"/>
    <n v="58.5"/>
    <s v="Digital Wallet"/>
    <x v="1"/>
    <x v="2"/>
    <x v="3"/>
    <x v="821"/>
    <b v="1"/>
  </r>
  <r>
    <s v="TXN_6893703"/>
    <s v="CUST_13"/>
    <x v="7"/>
    <x v="46"/>
    <n v="23"/>
    <x v="5"/>
    <n v="23"/>
    <n v="23"/>
    <s v="Credit Card"/>
    <x v="0"/>
    <x v="2"/>
    <x v="4"/>
    <x v="937"/>
    <b v="1"/>
  </r>
  <r>
    <s v="TXN_6893842"/>
    <s v="CUST_03"/>
    <x v="7"/>
    <x v="63"/>
    <n v="20"/>
    <x v="1"/>
    <n v="20"/>
    <n v="180"/>
    <s v="Cash"/>
    <x v="0"/>
    <x v="2"/>
    <x v="1"/>
    <x v="805"/>
    <s v="UNKNOWN"/>
  </r>
  <r>
    <s v="TXN_6896725"/>
    <s v="CUST_11"/>
    <x v="3"/>
    <x v="43"/>
    <n v="14"/>
    <x v="8"/>
    <n v="14"/>
    <n v="140"/>
    <s v="Cash"/>
    <x v="1"/>
    <x v="3"/>
    <x v="10"/>
    <x v="18"/>
    <s v="UNKNOWN"/>
  </r>
  <r>
    <s v="TXN_6896978"/>
    <s v="CUST_06"/>
    <x v="3"/>
    <x v="55"/>
    <n v="8"/>
    <x v="8"/>
    <n v="8"/>
    <n v="80"/>
    <s v="Digital Wallet"/>
    <x v="1"/>
    <x v="1"/>
    <x v="7"/>
    <x v="1077"/>
    <s v="UNKNOWN"/>
  </r>
  <r>
    <s v="TXN_6897096"/>
    <s v="CUST_06"/>
    <x v="1"/>
    <x v="24"/>
    <n v="24.5"/>
    <x v="8"/>
    <n v="24.5"/>
    <n v="245"/>
    <s v="Credit Card"/>
    <x v="0"/>
    <x v="1"/>
    <x v="9"/>
    <x v="259"/>
    <b v="1"/>
  </r>
  <r>
    <s v="TXN_6898807"/>
    <s v="CUST_25"/>
    <x v="5"/>
    <x v="101"/>
    <n v="20"/>
    <x v="0"/>
    <n v="20"/>
    <n v="100"/>
    <s v="Credit Card"/>
    <x v="1"/>
    <x v="1"/>
    <x v="8"/>
    <x v="29"/>
    <b v="1"/>
  </r>
  <r>
    <s v="TXN_6900244"/>
    <s v="CUST_15"/>
    <x v="5"/>
    <x v="41"/>
    <n v="39.5"/>
    <x v="4"/>
    <n v="39.5"/>
    <n v="237"/>
    <s v="Cash"/>
    <x v="0"/>
    <x v="1"/>
    <x v="9"/>
    <x v="259"/>
    <s v="UNKNOWN"/>
  </r>
  <r>
    <s v="TXN_6900823"/>
    <s v="CUST_04"/>
    <x v="6"/>
    <x v="132"/>
    <n v="8"/>
    <x v="7"/>
    <n v="8"/>
    <n v="32"/>
    <s v="Credit Card"/>
    <x v="1"/>
    <x v="0"/>
    <x v="8"/>
    <x v="699"/>
    <b v="1"/>
  </r>
  <r>
    <s v="TXN_6900977"/>
    <s v="CUST_13"/>
    <x v="5"/>
    <x v="36"/>
    <n v="27.5"/>
    <x v="10"/>
    <n v="27.5"/>
    <n v="192.5"/>
    <s v="Cash"/>
    <x v="1"/>
    <x v="1"/>
    <x v="10"/>
    <x v="365"/>
    <b v="0"/>
  </r>
  <r>
    <s v="TXN_6901057"/>
    <s v="CUST_16"/>
    <x v="5"/>
    <x v="6"/>
    <n v="0"/>
    <x v="3"/>
    <n v="0"/>
    <n v="0"/>
    <s v="Credit Card"/>
    <x v="1"/>
    <x v="0"/>
    <x v="6"/>
    <x v="419"/>
    <s v="UNKNOWN"/>
  </r>
  <r>
    <s v="TXN_6902290"/>
    <s v="CUST_17"/>
    <x v="5"/>
    <x v="11"/>
    <n v="6.5"/>
    <x v="6"/>
    <n v="6.5"/>
    <n v="52"/>
    <s v="Cash"/>
    <x v="1"/>
    <x v="0"/>
    <x v="0"/>
    <x v="198"/>
    <s v="UNKNOWN"/>
  </r>
  <r>
    <s v="TXN_6902800"/>
    <s v="CUST_24"/>
    <x v="5"/>
    <x v="107"/>
    <n v="36.5"/>
    <x v="7"/>
    <n v="36.5"/>
    <n v="146"/>
    <s v="Credit Card"/>
    <x v="1"/>
    <x v="2"/>
    <x v="6"/>
    <x v="343"/>
    <b v="0"/>
  </r>
  <r>
    <s v="TXN_6902939"/>
    <s v="CUST_05"/>
    <x v="4"/>
    <x v="29"/>
    <n v="12.5"/>
    <x v="9"/>
    <n v="12.5"/>
    <n v="25"/>
    <s v="Digital Wallet"/>
    <x v="0"/>
    <x v="1"/>
    <x v="5"/>
    <x v="27"/>
    <b v="0"/>
  </r>
  <r>
    <s v="TXN_6903090"/>
    <s v="CUST_08"/>
    <x v="5"/>
    <x v="122"/>
    <n v="8"/>
    <x v="10"/>
    <n v="8"/>
    <n v="56"/>
    <s v="Cash"/>
    <x v="1"/>
    <x v="1"/>
    <x v="0"/>
    <x v="267"/>
    <s v="UNKNOWN"/>
  </r>
  <r>
    <s v="TXN_6904028"/>
    <s v="CUST_08"/>
    <x v="6"/>
    <x v="90"/>
    <n v="33.5"/>
    <x v="8"/>
    <n v="33.5"/>
    <n v="335"/>
    <s v="Cash"/>
    <x v="1"/>
    <x v="1"/>
    <x v="10"/>
    <x v="985"/>
    <b v="0"/>
  </r>
  <r>
    <s v="TXN_6906173"/>
    <s v="CUST_02"/>
    <x v="7"/>
    <x v="98"/>
    <n v="14"/>
    <x v="10"/>
    <n v="14"/>
    <n v="98"/>
    <s v="Cash"/>
    <x v="1"/>
    <x v="0"/>
    <x v="3"/>
    <x v="131"/>
    <s v="UNKNOWN"/>
  </r>
  <r>
    <s v="TXN_6906730"/>
    <s v="CUST_09"/>
    <x v="7"/>
    <x v="129"/>
    <n v="26"/>
    <x v="1"/>
    <n v="26"/>
    <n v="234"/>
    <s v="Credit Card"/>
    <x v="1"/>
    <x v="2"/>
    <x v="0"/>
    <x v="233"/>
    <s v="UNKNOWN"/>
  </r>
  <r>
    <s v="TXN_6908058"/>
    <s v="CUST_25"/>
    <x v="2"/>
    <x v="73"/>
    <n v="15.5"/>
    <x v="8"/>
    <n v="15.5"/>
    <n v="155"/>
    <s v="Cash"/>
    <x v="0"/>
    <x v="2"/>
    <x v="11"/>
    <x v="118"/>
    <b v="0"/>
  </r>
  <r>
    <s v="TXN_6908414"/>
    <s v="CUST_24"/>
    <x v="3"/>
    <x v="37"/>
    <n v="20"/>
    <x v="1"/>
    <n v="20"/>
    <n v="180"/>
    <s v="Cash"/>
    <x v="1"/>
    <x v="0"/>
    <x v="3"/>
    <x v="456"/>
    <b v="0"/>
  </r>
  <r>
    <s v="TXN_6908704"/>
    <s v="CUST_16"/>
    <x v="4"/>
    <x v="6"/>
    <n v="0"/>
    <x v="3"/>
    <n v="0"/>
    <n v="0"/>
    <s v="Digital Wallet"/>
    <x v="0"/>
    <x v="0"/>
    <x v="8"/>
    <x v="408"/>
    <b v="1"/>
  </r>
  <r>
    <s v="TXN_6909418"/>
    <s v="CUST_08"/>
    <x v="4"/>
    <x v="105"/>
    <n v="38"/>
    <x v="5"/>
    <n v="38"/>
    <n v="38"/>
    <s v="Credit Card"/>
    <x v="0"/>
    <x v="0"/>
    <x v="3"/>
    <x v="275"/>
    <b v="1"/>
  </r>
  <r>
    <s v="TXN_6910028"/>
    <s v="CUST_23"/>
    <x v="0"/>
    <x v="54"/>
    <n v="14"/>
    <x v="9"/>
    <n v="14"/>
    <n v="28"/>
    <s v="Cash"/>
    <x v="1"/>
    <x v="1"/>
    <x v="2"/>
    <x v="695"/>
    <b v="0"/>
  </r>
  <r>
    <s v="TXN_6910697"/>
    <s v="CUST_05"/>
    <x v="3"/>
    <x v="55"/>
    <n v="8"/>
    <x v="2"/>
    <n v="8"/>
    <n v="24"/>
    <s v="Credit Card"/>
    <x v="0"/>
    <x v="1"/>
    <x v="2"/>
    <x v="753"/>
    <b v="0"/>
  </r>
  <r>
    <s v="TXN_6911766"/>
    <s v="CUST_21"/>
    <x v="3"/>
    <x v="119"/>
    <n v="12.5"/>
    <x v="9"/>
    <n v="12.5"/>
    <n v="25"/>
    <s v="Credit Card"/>
    <x v="0"/>
    <x v="1"/>
    <x v="7"/>
    <x v="12"/>
    <s v="UNKNOWN"/>
  </r>
  <r>
    <s v="TXN_6912528"/>
    <s v="CUST_08"/>
    <x v="2"/>
    <x v="6"/>
    <n v="41"/>
    <x v="10"/>
    <n v="41"/>
    <n v="287"/>
    <s v="Cash"/>
    <x v="1"/>
    <x v="0"/>
    <x v="2"/>
    <x v="972"/>
    <s v="UNKNOWN"/>
  </r>
  <r>
    <s v="TXN_6912966"/>
    <s v="CUST_19"/>
    <x v="6"/>
    <x v="90"/>
    <n v="33.5"/>
    <x v="4"/>
    <n v="33.5"/>
    <n v="201"/>
    <s v="Digital Wallet"/>
    <x v="0"/>
    <x v="0"/>
    <x v="0"/>
    <x v="833"/>
    <b v="0"/>
  </r>
  <r>
    <s v="TXN_6913140"/>
    <s v="CUST_02"/>
    <x v="7"/>
    <x v="129"/>
    <n v="26"/>
    <x v="10"/>
    <n v="26"/>
    <n v="182"/>
    <s v="Digital Wallet"/>
    <x v="1"/>
    <x v="0"/>
    <x v="11"/>
    <x v="226"/>
    <s v="UNKNOWN"/>
  </r>
  <r>
    <s v="TXN_6915562"/>
    <s v="CUST_03"/>
    <x v="4"/>
    <x v="182"/>
    <n v="6.5"/>
    <x v="10"/>
    <n v="6.5"/>
    <n v="45.5"/>
    <s v="Credit Card"/>
    <x v="0"/>
    <x v="1"/>
    <x v="5"/>
    <x v="1088"/>
    <b v="1"/>
  </r>
  <r>
    <s v="TXN_6917255"/>
    <s v="CUST_07"/>
    <x v="0"/>
    <x v="173"/>
    <n v="15.5"/>
    <x v="4"/>
    <n v="15.5"/>
    <n v="93"/>
    <s v="Credit Card"/>
    <x v="0"/>
    <x v="0"/>
    <x v="11"/>
    <x v="317"/>
    <b v="1"/>
  </r>
  <r>
    <s v="TXN_6917746"/>
    <s v="CUST_05"/>
    <x v="2"/>
    <x v="6"/>
    <n v="0"/>
    <x v="3"/>
    <n v="0"/>
    <n v="0"/>
    <s v="Cash"/>
    <x v="1"/>
    <x v="1"/>
    <x v="4"/>
    <x v="850"/>
    <s v="UNKNOWN"/>
  </r>
  <r>
    <s v="TXN_6917797"/>
    <s v="CUST_17"/>
    <x v="5"/>
    <x v="67"/>
    <n v="29"/>
    <x v="10"/>
    <n v="29"/>
    <n v="203"/>
    <s v="Digital Wallet"/>
    <x v="1"/>
    <x v="2"/>
    <x v="9"/>
    <x v="78"/>
    <b v="1"/>
  </r>
  <r>
    <s v="TXN_6918343"/>
    <s v="CUST_20"/>
    <x v="4"/>
    <x v="148"/>
    <n v="36.5"/>
    <x v="4"/>
    <n v="36.5"/>
    <n v="219"/>
    <s v="Digital Wallet"/>
    <x v="1"/>
    <x v="0"/>
    <x v="0"/>
    <x v="1102"/>
    <s v="UNKNOWN"/>
  </r>
  <r>
    <s v="TXN_6919349"/>
    <s v="CUST_16"/>
    <x v="2"/>
    <x v="79"/>
    <n v="29"/>
    <x v="1"/>
    <n v="29"/>
    <n v="261"/>
    <s v="Credit Card"/>
    <x v="0"/>
    <x v="0"/>
    <x v="10"/>
    <x v="1035"/>
    <b v="0"/>
  </r>
  <r>
    <s v="TXN_6920044"/>
    <s v="CUST_09"/>
    <x v="7"/>
    <x v="6"/>
    <n v="0"/>
    <x v="3"/>
    <n v="0"/>
    <n v="0"/>
    <s v="Cash"/>
    <x v="1"/>
    <x v="0"/>
    <x v="6"/>
    <x v="572"/>
    <b v="1"/>
  </r>
  <r>
    <s v="TXN_6920881"/>
    <s v="CUST_07"/>
    <x v="4"/>
    <x v="100"/>
    <n v="5"/>
    <x v="0"/>
    <n v="5"/>
    <n v="25"/>
    <s v="Credit Card"/>
    <x v="0"/>
    <x v="2"/>
    <x v="7"/>
    <x v="917"/>
    <b v="0"/>
  </r>
  <r>
    <s v="TXN_6921763"/>
    <s v="CUST_23"/>
    <x v="6"/>
    <x v="90"/>
    <n v="33.5"/>
    <x v="7"/>
    <n v="33.5"/>
    <n v="134"/>
    <s v="Cash"/>
    <x v="0"/>
    <x v="2"/>
    <x v="9"/>
    <x v="279"/>
    <b v="0"/>
  </r>
  <r>
    <s v="TXN_6923046"/>
    <s v="CUST_11"/>
    <x v="6"/>
    <x v="108"/>
    <n v="21.5"/>
    <x v="5"/>
    <n v="21.5"/>
    <n v="21.5"/>
    <s v="Credit Card"/>
    <x v="1"/>
    <x v="2"/>
    <x v="6"/>
    <x v="659"/>
    <b v="0"/>
  </r>
  <r>
    <s v="TXN_6923329"/>
    <s v="CUST_08"/>
    <x v="4"/>
    <x v="40"/>
    <n v="29"/>
    <x v="4"/>
    <n v="29"/>
    <n v="174"/>
    <s v="Digital Wallet"/>
    <x v="1"/>
    <x v="2"/>
    <x v="2"/>
    <x v="1074"/>
    <s v="UNKNOWN"/>
  </r>
  <r>
    <s v="TXN_6923419"/>
    <s v="CUST_17"/>
    <x v="1"/>
    <x v="2"/>
    <n v="11"/>
    <x v="6"/>
    <n v="11"/>
    <n v="88"/>
    <s v="Digital Wallet"/>
    <x v="1"/>
    <x v="1"/>
    <x v="9"/>
    <x v="361"/>
    <b v="0"/>
  </r>
  <r>
    <s v="TXN_6923467"/>
    <s v="CUST_20"/>
    <x v="0"/>
    <x v="84"/>
    <n v="9.5"/>
    <x v="0"/>
    <n v="9.5"/>
    <n v="47.5"/>
    <s v="Cash"/>
    <x v="1"/>
    <x v="2"/>
    <x v="7"/>
    <x v="1031"/>
    <b v="1"/>
  </r>
  <r>
    <s v="TXN_6924343"/>
    <s v="CUST_11"/>
    <x v="5"/>
    <x v="102"/>
    <n v="5"/>
    <x v="7"/>
    <n v="5"/>
    <n v="20"/>
    <s v="Cash"/>
    <x v="1"/>
    <x v="2"/>
    <x v="1"/>
    <x v="340"/>
    <b v="1"/>
  </r>
  <r>
    <s v="TXN_6924479"/>
    <s v="CUST_21"/>
    <x v="7"/>
    <x v="160"/>
    <n v="41"/>
    <x v="8"/>
    <n v="41"/>
    <n v="410"/>
    <s v="Credit Card"/>
    <x v="1"/>
    <x v="1"/>
    <x v="9"/>
    <x v="136"/>
    <s v="UNKNOWN"/>
  </r>
  <r>
    <s v="TXN_6925920"/>
    <s v="CUST_05"/>
    <x v="5"/>
    <x v="13"/>
    <n v="35"/>
    <x v="7"/>
    <n v="35"/>
    <n v="140"/>
    <s v="Cash"/>
    <x v="0"/>
    <x v="0"/>
    <x v="6"/>
    <x v="673"/>
    <b v="0"/>
  </r>
  <r>
    <s v="TXN_6926177"/>
    <s v="CUST_04"/>
    <x v="3"/>
    <x v="65"/>
    <n v="5"/>
    <x v="1"/>
    <n v="5"/>
    <n v="45"/>
    <s v="Credit Card"/>
    <x v="1"/>
    <x v="1"/>
    <x v="8"/>
    <x v="208"/>
    <b v="0"/>
  </r>
  <r>
    <s v="TXN_6926974"/>
    <s v="CUST_22"/>
    <x v="2"/>
    <x v="181"/>
    <n v="9.5"/>
    <x v="0"/>
    <n v="9.5"/>
    <n v="47.5"/>
    <s v="Credit Card"/>
    <x v="1"/>
    <x v="0"/>
    <x v="0"/>
    <x v="1085"/>
    <s v="UNKNOWN"/>
  </r>
  <r>
    <s v="TXN_6927369"/>
    <s v="CUST_17"/>
    <x v="4"/>
    <x v="7"/>
    <n v="21.5"/>
    <x v="10"/>
    <n v="21.5"/>
    <n v="150.5"/>
    <s v="Credit Card"/>
    <x v="1"/>
    <x v="2"/>
    <x v="5"/>
    <x v="589"/>
    <b v="1"/>
  </r>
  <r>
    <s v="TXN_6928165"/>
    <s v="CUST_06"/>
    <x v="2"/>
    <x v="45"/>
    <n v="11"/>
    <x v="1"/>
    <n v="11"/>
    <n v="99"/>
    <s v="Credit Card"/>
    <x v="1"/>
    <x v="1"/>
    <x v="7"/>
    <x v="844"/>
    <b v="1"/>
  </r>
  <r>
    <s v="TXN_6928167"/>
    <s v="CUST_10"/>
    <x v="1"/>
    <x v="19"/>
    <n v="39.5"/>
    <x v="6"/>
    <n v="39.5"/>
    <n v="316"/>
    <s v="Credit Card"/>
    <x v="0"/>
    <x v="1"/>
    <x v="9"/>
    <x v="158"/>
    <b v="0"/>
  </r>
  <r>
    <s v="TXN_6928837"/>
    <s v="CUST_08"/>
    <x v="4"/>
    <x v="93"/>
    <n v="11"/>
    <x v="6"/>
    <n v="11"/>
    <n v="88"/>
    <s v="Cash"/>
    <x v="1"/>
    <x v="0"/>
    <x v="0"/>
    <x v="633"/>
    <s v="UNKNOWN"/>
  </r>
  <r>
    <s v="TXN_6928841"/>
    <s v="CUST_02"/>
    <x v="6"/>
    <x v="141"/>
    <n v="9.5"/>
    <x v="4"/>
    <n v="9.5"/>
    <n v="57"/>
    <s v="Digital Wallet"/>
    <x v="0"/>
    <x v="1"/>
    <x v="11"/>
    <x v="569"/>
    <b v="1"/>
  </r>
  <r>
    <s v="TXN_6929636"/>
    <s v="CUST_17"/>
    <x v="2"/>
    <x v="6"/>
    <n v="8"/>
    <x v="9"/>
    <n v="8"/>
    <n v="16"/>
    <s v="Digital Wallet"/>
    <x v="1"/>
    <x v="2"/>
    <x v="3"/>
    <x v="837"/>
    <s v="UNKNOWN"/>
  </r>
  <r>
    <s v="TXN_6931270"/>
    <s v="CUST_01"/>
    <x v="0"/>
    <x v="76"/>
    <n v="33.5"/>
    <x v="4"/>
    <n v="33.5"/>
    <n v="201"/>
    <s v="Digital Wallet"/>
    <x v="1"/>
    <x v="0"/>
    <x v="4"/>
    <x v="544"/>
    <b v="1"/>
  </r>
  <r>
    <s v="TXN_6931437"/>
    <s v="CUST_21"/>
    <x v="1"/>
    <x v="19"/>
    <n v="39.5"/>
    <x v="8"/>
    <n v="39.5"/>
    <n v="395"/>
    <s v="Digital Wallet"/>
    <x v="0"/>
    <x v="0"/>
    <x v="8"/>
    <x v="1049"/>
    <s v="UNKNOWN"/>
  </r>
  <r>
    <s v="TXN_6931532"/>
    <s v="CUST_15"/>
    <x v="6"/>
    <x v="34"/>
    <n v="15.5"/>
    <x v="5"/>
    <n v="15.5"/>
    <n v="15.5"/>
    <s v="Credit Card"/>
    <x v="1"/>
    <x v="1"/>
    <x v="3"/>
    <x v="925"/>
    <b v="1"/>
  </r>
  <r>
    <s v="TXN_6932205"/>
    <s v="CUST_07"/>
    <x v="2"/>
    <x v="57"/>
    <n v="24.5"/>
    <x v="4"/>
    <n v="24.5"/>
    <n v="147"/>
    <s v="Credit Card"/>
    <x v="1"/>
    <x v="1"/>
    <x v="1"/>
    <x v="981"/>
    <b v="0"/>
  </r>
  <r>
    <s v="TXN_6933637"/>
    <s v="CUST_18"/>
    <x v="1"/>
    <x v="125"/>
    <n v="33.5"/>
    <x v="1"/>
    <n v="33.5"/>
    <n v="301.5"/>
    <s v="Digital Wallet"/>
    <x v="1"/>
    <x v="1"/>
    <x v="8"/>
    <x v="613"/>
    <s v="UNKNOWN"/>
  </r>
  <r>
    <s v="TXN_6934967"/>
    <s v="CUST_23"/>
    <x v="2"/>
    <x v="189"/>
    <n v="39.5"/>
    <x v="6"/>
    <n v="39.5"/>
    <n v="316"/>
    <s v="Cash"/>
    <x v="0"/>
    <x v="1"/>
    <x v="5"/>
    <x v="531"/>
    <b v="0"/>
  </r>
  <r>
    <s v="TXN_6936220"/>
    <s v="CUST_17"/>
    <x v="0"/>
    <x v="131"/>
    <n v="17"/>
    <x v="2"/>
    <n v="17"/>
    <n v="51"/>
    <s v="Digital Wallet"/>
    <x v="1"/>
    <x v="1"/>
    <x v="6"/>
    <x v="551"/>
    <b v="0"/>
  </r>
  <r>
    <s v="TXN_6936789"/>
    <s v="CUST_17"/>
    <x v="0"/>
    <x v="64"/>
    <n v="20"/>
    <x v="4"/>
    <n v="20"/>
    <n v="120"/>
    <s v="Cash"/>
    <x v="0"/>
    <x v="1"/>
    <x v="5"/>
    <x v="54"/>
    <b v="1"/>
  </r>
  <r>
    <s v="TXN_6938910"/>
    <s v="CUST_06"/>
    <x v="1"/>
    <x v="97"/>
    <n v="14"/>
    <x v="7"/>
    <n v="14"/>
    <n v="56"/>
    <s v="Credit Card"/>
    <x v="0"/>
    <x v="2"/>
    <x v="6"/>
    <x v="351"/>
    <b v="1"/>
  </r>
  <r>
    <s v="TXN_6940568"/>
    <s v="CUST_20"/>
    <x v="7"/>
    <x v="160"/>
    <n v="41"/>
    <x v="0"/>
    <n v="41"/>
    <n v="205"/>
    <s v="Cash"/>
    <x v="1"/>
    <x v="1"/>
    <x v="6"/>
    <x v="101"/>
    <s v="UNKNOWN"/>
  </r>
  <r>
    <s v="TXN_6942391"/>
    <s v="CUST_20"/>
    <x v="6"/>
    <x v="108"/>
    <n v="21.5"/>
    <x v="5"/>
    <n v="21.5"/>
    <n v="21.5"/>
    <s v="Cash"/>
    <x v="0"/>
    <x v="2"/>
    <x v="8"/>
    <x v="135"/>
    <b v="0"/>
  </r>
  <r>
    <s v="TXN_6943486"/>
    <s v="CUST_09"/>
    <x v="0"/>
    <x v="162"/>
    <n v="12.5"/>
    <x v="2"/>
    <n v="12.5"/>
    <n v="37.5"/>
    <s v="Digital Wallet"/>
    <x v="0"/>
    <x v="3"/>
    <x v="10"/>
    <x v="18"/>
    <b v="1"/>
  </r>
  <r>
    <s v="TXN_6943850"/>
    <s v="CUST_08"/>
    <x v="4"/>
    <x v="100"/>
    <n v="5"/>
    <x v="6"/>
    <n v="5"/>
    <n v="40"/>
    <s v="Credit Card"/>
    <x v="0"/>
    <x v="2"/>
    <x v="7"/>
    <x v="111"/>
    <b v="0"/>
  </r>
  <r>
    <s v="TXN_6944260"/>
    <s v="CUST_25"/>
    <x v="2"/>
    <x v="23"/>
    <n v="32"/>
    <x v="6"/>
    <n v="32"/>
    <n v="256"/>
    <s v="Cash"/>
    <x v="1"/>
    <x v="2"/>
    <x v="8"/>
    <x v="577"/>
    <b v="1"/>
  </r>
  <r>
    <s v="TXN_6945381"/>
    <s v="CUST_22"/>
    <x v="7"/>
    <x v="33"/>
    <n v="38"/>
    <x v="4"/>
    <n v="38"/>
    <n v="228"/>
    <s v="Cash"/>
    <x v="1"/>
    <x v="1"/>
    <x v="1"/>
    <x v="450"/>
    <s v="UNKNOWN"/>
  </r>
  <r>
    <s v="TXN_6945422"/>
    <s v="CUST_14"/>
    <x v="7"/>
    <x v="81"/>
    <n v="36.5"/>
    <x v="8"/>
    <n v="36.5"/>
    <n v="365"/>
    <s v="Cash"/>
    <x v="0"/>
    <x v="0"/>
    <x v="4"/>
    <x v="562"/>
    <s v="UNKNOWN"/>
  </r>
  <r>
    <s v="TXN_6945963"/>
    <s v="CUST_01"/>
    <x v="6"/>
    <x v="108"/>
    <n v="21.5"/>
    <x v="9"/>
    <n v="21.5"/>
    <n v="43"/>
    <s v="Credit Card"/>
    <x v="0"/>
    <x v="0"/>
    <x v="10"/>
    <x v="107"/>
    <s v="UNKNOWN"/>
  </r>
  <r>
    <s v="TXN_6946214"/>
    <s v="CUST_21"/>
    <x v="6"/>
    <x v="130"/>
    <n v="11"/>
    <x v="9"/>
    <n v="11"/>
    <n v="22"/>
    <s v="Cash"/>
    <x v="0"/>
    <x v="0"/>
    <x v="8"/>
    <x v="301"/>
    <b v="1"/>
  </r>
  <r>
    <s v="TXN_6947851"/>
    <s v="CUST_08"/>
    <x v="5"/>
    <x v="102"/>
    <n v="5"/>
    <x v="2"/>
    <n v="5"/>
    <n v="15"/>
    <s v="Digital Wallet"/>
    <x v="0"/>
    <x v="2"/>
    <x v="11"/>
    <x v="595"/>
    <b v="1"/>
  </r>
  <r>
    <s v="TXN_6947858"/>
    <s v="CUST_22"/>
    <x v="5"/>
    <x v="11"/>
    <n v="6.5"/>
    <x v="8"/>
    <n v="6.5"/>
    <n v="65"/>
    <s v="Digital Wallet"/>
    <x v="1"/>
    <x v="2"/>
    <x v="0"/>
    <x v="292"/>
    <b v="1"/>
  </r>
  <r>
    <s v="TXN_6947902"/>
    <s v="CUST_08"/>
    <x v="0"/>
    <x v="162"/>
    <n v="12.5"/>
    <x v="1"/>
    <n v="12.5"/>
    <n v="112.5"/>
    <s v="Credit Card"/>
    <x v="0"/>
    <x v="0"/>
    <x v="1"/>
    <x v="380"/>
    <b v="0"/>
  </r>
  <r>
    <s v="TXN_6948452"/>
    <s v="CUST_18"/>
    <x v="4"/>
    <x v="6"/>
    <n v="9.5"/>
    <x v="0"/>
    <n v="9.5"/>
    <n v="47.5"/>
    <s v="Digital Wallet"/>
    <x v="0"/>
    <x v="0"/>
    <x v="3"/>
    <x v="9"/>
    <s v="UNKNOWN"/>
  </r>
  <r>
    <s v="TXN_6948660"/>
    <s v="CUST_21"/>
    <x v="2"/>
    <x v="23"/>
    <n v="32"/>
    <x v="0"/>
    <n v="32"/>
    <n v="160"/>
    <s v="Cash"/>
    <x v="0"/>
    <x v="2"/>
    <x v="5"/>
    <x v="567"/>
    <s v="UNKNOWN"/>
  </r>
  <r>
    <s v="TXN_6950467"/>
    <s v="CUST_01"/>
    <x v="2"/>
    <x v="78"/>
    <n v="12.5"/>
    <x v="4"/>
    <n v="12.5"/>
    <n v="75"/>
    <s v="Digital Wallet"/>
    <x v="0"/>
    <x v="1"/>
    <x v="10"/>
    <x v="557"/>
    <b v="1"/>
  </r>
  <r>
    <s v="TXN_6950644"/>
    <s v="CUST_13"/>
    <x v="3"/>
    <x v="137"/>
    <n v="35"/>
    <x v="10"/>
    <n v="35"/>
    <n v="245"/>
    <s v="Credit Card"/>
    <x v="1"/>
    <x v="0"/>
    <x v="3"/>
    <x v="904"/>
    <b v="1"/>
  </r>
  <r>
    <s v="TXN_6950924"/>
    <s v="CUST_05"/>
    <x v="6"/>
    <x v="168"/>
    <n v="29"/>
    <x v="10"/>
    <n v="29"/>
    <n v="203"/>
    <s v="Digital Wallet"/>
    <x v="1"/>
    <x v="1"/>
    <x v="8"/>
    <x v="29"/>
    <s v="UNKNOWN"/>
  </r>
  <r>
    <s v="TXN_6952271"/>
    <s v="CUST_01"/>
    <x v="1"/>
    <x v="2"/>
    <n v="11"/>
    <x v="4"/>
    <n v="11"/>
    <n v="66"/>
    <s v="Credit Card"/>
    <x v="1"/>
    <x v="1"/>
    <x v="9"/>
    <x v="816"/>
    <s v="UNKNOWN"/>
  </r>
  <r>
    <s v="TXN_6952276"/>
    <s v="CUST_01"/>
    <x v="0"/>
    <x v="95"/>
    <n v="36.5"/>
    <x v="8"/>
    <n v="36.5"/>
    <n v="365"/>
    <s v="Credit Card"/>
    <x v="1"/>
    <x v="0"/>
    <x v="6"/>
    <x v="1003"/>
    <b v="1"/>
  </r>
  <r>
    <s v="TXN_6953040"/>
    <s v="CUST_07"/>
    <x v="4"/>
    <x v="93"/>
    <n v="11"/>
    <x v="1"/>
    <n v="11"/>
    <n v="99"/>
    <s v="Credit Card"/>
    <x v="0"/>
    <x v="1"/>
    <x v="5"/>
    <x v="442"/>
    <b v="0"/>
  </r>
  <r>
    <s v="TXN_6954438"/>
    <s v="CUST_13"/>
    <x v="6"/>
    <x v="26"/>
    <n v="38"/>
    <x v="5"/>
    <n v="38"/>
    <n v="38"/>
    <s v="Cash"/>
    <x v="1"/>
    <x v="0"/>
    <x v="8"/>
    <x v="649"/>
    <s v="UNKNOWN"/>
  </r>
  <r>
    <s v="TXN_6954466"/>
    <s v="CUST_25"/>
    <x v="6"/>
    <x v="149"/>
    <n v="27.5"/>
    <x v="0"/>
    <n v="27.5"/>
    <n v="137.5"/>
    <s v="Credit Card"/>
    <x v="0"/>
    <x v="0"/>
    <x v="3"/>
    <x v="80"/>
    <b v="0"/>
  </r>
  <r>
    <s v="TXN_6954754"/>
    <s v="CUST_21"/>
    <x v="0"/>
    <x v="3"/>
    <n v="41"/>
    <x v="0"/>
    <n v="41"/>
    <n v="205"/>
    <s v="Digital Wallet"/>
    <x v="1"/>
    <x v="2"/>
    <x v="0"/>
    <x v="406"/>
    <s v="UNKNOWN"/>
  </r>
  <r>
    <s v="TXN_6956096"/>
    <s v="CUST_03"/>
    <x v="7"/>
    <x v="81"/>
    <n v="36.5"/>
    <x v="7"/>
    <n v="36.5"/>
    <n v="146"/>
    <s v="Credit Card"/>
    <x v="1"/>
    <x v="1"/>
    <x v="7"/>
    <x v="95"/>
    <b v="1"/>
  </r>
  <r>
    <s v="TXN_6956313"/>
    <s v="CUST_04"/>
    <x v="5"/>
    <x v="11"/>
    <n v="6.5"/>
    <x v="8"/>
    <n v="6.5"/>
    <n v="65"/>
    <s v="Cash"/>
    <x v="0"/>
    <x v="2"/>
    <x v="4"/>
    <x v="782"/>
    <s v="UNKNOWN"/>
  </r>
  <r>
    <s v="TXN_6957171"/>
    <s v="CUST_16"/>
    <x v="6"/>
    <x v="26"/>
    <n v="38"/>
    <x v="10"/>
    <n v="38"/>
    <n v="266"/>
    <s v="Cash"/>
    <x v="1"/>
    <x v="0"/>
    <x v="7"/>
    <x v="1040"/>
    <s v="UNKNOWN"/>
  </r>
  <r>
    <s v="TXN_6957303"/>
    <s v="CUST_08"/>
    <x v="2"/>
    <x v="16"/>
    <n v="21.5"/>
    <x v="10"/>
    <n v="21.5"/>
    <n v="150.5"/>
    <s v="Cash"/>
    <x v="0"/>
    <x v="2"/>
    <x v="2"/>
    <x v="229"/>
    <b v="0"/>
  </r>
  <r>
    <s v="TXN_6958368"/>
    <s v="CUST_13"/>
    <x v="0"/>
    <x v="114"/>
    <n v="21.5"/>
    <x v="1"/>
    <n v="21.5"/>
    <n v="193.5"/>
    <s v="Cash"/>
    <x v="0"/>
    <x v="0"/>
    <x v="6"/>
    <x v="156"/>
    <b v="1"/>
  </r>
  <r>
    <s v="TXN_6958546"/>
    <s v="CUST_16"/>
    <x v="3"/>
    <x v="6"/>
    <n v="6.5"/>
    <x v="9"/>
    <n v="6.5"/>
    <n v="13"/>
    <s v="Cash"/>
    <x v="0"/>
    <x v="2"/>
    <x v="3"/>
    <x v="119"/>
    <s v="UNKNOWN"/>
  </r>
  <r>
    <s v="TXN_6959290"/>
    <s v="CUST_04"/>
    <x v="7"/>
    <x v="33"/>
    <n v="38"/>
    <x v="0"/>
    <n v="38"/>
    <n v="190"/>
    <s v="Digital Wallet"/>
    <x v="1"/>
    <x v="2"/>
    <x v="2"/>
    <x v="16"/>
    <b v="1"/>
  </r>
  <r>
    <s v="TXN_6959326"/>
    <s v="CUST_14"/>
    <x v="3"/>
    <x v="178"/>
    <n v="9.5"/>
    <x v="6"/>
    <n v="9.5"/>
    <n v="76"/>
    <s v="Credit Card"/>
    <x v="0"/>
    <x v="2"/>
    <x v="2"/>
    <x v="229"/>
    <s v="UNKNOWN"/>
  </r>
  <r>
    <s v="TXN_6959357"/>
    <s v="CUST_07"/>
    <x v="3"/>
    <x v="119"/>
    <n v="12.5"/>
    <x v="7"/>
    <n v="12.5"/>
    <n v="50"/>
    <s v="Cash"/>
    <x v="0"/>
    <x v="2"/>
    <x v="8"/>
    <x v="477"/>
    <b v="1"/>
  </r>
  <r>
    <s v="TXN_6959909"/>
    <s v="CUST_18"/>
    <x v="5"/>
    <x v="101"/>
    <n v="20"/>
    <x v="5"/>
    <n v="20"/>
    <n v="20"/>
    <s v="Digital Wallet"/>
    <x v="1"/>
    <x v="0"/>
    <x v="1"/>
    <x v="108"/>
    <b v="0"/>
  </r>
  <r>
    <s v="TXN_6960283"/>
    <s v="CUST_11"/>
    <x v="5"/>
    <x v="113"/>
    <n v="41"/>
    <x v="0"/>
    <n v="41"/>
    <n v="205"/>
    <s v="Credit Card"/>
    <x v="1"/>
    <x v="1"/>
    <x v="9"/>
    <x v="158"/>
    <b v="0"/>
  </r>
  <r>
    <s v="TXN_6960333"/>
    <s v="CUST_12"/>
    <x v="2"/>
    <x v="79"/>
    <n v="29"/>
    <x v="9"/>
    <n v="29"/>
    <n v="58"/>
    <s v="Credit Card"/>
    <x v="1"/>
    <x v="0"/>
    <x v="5"/>
    <x v="639"/>
    <b v="1"/>
  </r>
  <r>
    <s v="TXN_6961502"/>
    <s v="CUST_13"/>
    <x v="6"/>
    <x v="168"/>
    <n v="29"/>
    <x v="5"/>
    <n v="29"/>
    <n v="29"/>
    <s v="Digital Wallet"/>
    <x v="0"/>
    <x v="1"/>
    <x v="3"/>
    <x v="808"/>
    <b v="0"/>
  </r>
  <r>
    <s v="TXN_6962668"/>
    <s v="CUST_14"/>
    <x v="1"/>
    <x v="157"/>
    <n v="41"/>
    <x v="1"/>
    <n v="41"/>
    <n v="369"/>
    <s v="Digital Wallet"/>
    <x v="0"/>
    <x v="0"/>
    <x v="4"/>
    <x v="112"/>
    <b v="0"/>
  </r>
  <r>
    <s v="TXN_6963310"/>
    <s v="CUST_01"/>
    <x v="2"/>
    <x v="30"/>
    <n v="18.5"/>
    <x v="9"/>
    <n v="18.5"/>
    <n v="37"/>
    <s v="Digital Wallet"/>
    <x v="1"/>
    <x v="0"/>
    <x v="10"/>
    <x v="1036"/>
    <b v="0"/>
  </r>
  <r>
    <s v="TXN_6963438"/>
    <s v="CUST_11"/>
    <x v="1"/>
    <x v="135"/>
    <n v="18.5"/>
    <x v="0"/>
    <n v="18.5"/>
    <n v="92.5"/>
    <s v="Credit Card"/>
    <x v="1"/>
    <x v="0"/>
    <x v="2"/>
    <x v="578"/>
    <b v="1"/>
  </r>
  <r>
    <s v="TXN_6964148"/>
    <s v="CUST_09"/>
    <x v="2"/>
    <x v="14"/>
    <n v="41"/>
    <x v="5"/>
    <n v="41"/>
    <n v="41"/>
    <s v="Cash"/>
    <x v="1"/>
    <x v="0"/>
    <x v="1"/>
    <x v="751"/>
    <b v="0"/>
  </r>
  <r>
    <s v="TXN_6964259"/>
    <s v="CUST_14"/>
    <x v="3"/>
    <x v="119"/>
    <n v="12.5"/>
    <x v="4"/>
    <n v="12.5"/>
    <n v="75"/>
    <s v="Credit Card"/>
    <x v="1"/>
    <x v="2"/>
    <x v="4"/>
    <x v="958"/>
    <b v="0"/>
  </r>
  <r>
    <s v="TXN_6964544"/>
    <s v="CUST_16"/>
    <x v="3"/>
    <x v="6"/>
    <n v="0"/>
    <x v="3"/>
    <n v="0"/>
    <n v="0"/>
    <s v="Cash"/>
    <x v="1"/>
    <x v="1"/>
    <x v="11"/>
    <x v="731"/>
    <b v="0"/>
  </r>
  <r>
    <s v="TXN_6966182"/>
    <s v="CUST_02"/>
    <x v="1"/>
    <x v="62"/>
    <n v="27.5"/>
    <x v="1"/>
    <n v="27.5"/>
    <n v="247.5"/>
    <s v="Cash"/>
    <x v="1"/>
    <x v="0"/>
    <x v="4"/>
    <x v="265"/>
    <s v="UNKNOWN"/>
  </r>
  <r>
    <s v="TXN_6967638"/>
    <s v="CUST_02"/>
    <x v="7"/>
    <x v="129"/>
    <n v="26"/>
    <x v="1"/>
    <n v="26"/>
    <n v="234"/>
    <s v="Credit Card"/>
    <x v="0"/>
    <x v="1"/>
    <x v="6"/>
    <x v="374"/>
    <b v="1"/>
  </r>
  <r>
    <s v="TXN_6968520"/>
    <s v="CUST_21"/>
    <x v="4"/>
    <x v="103"/>
    <n v="33.5"/>
    <x v="10"/>
    <n v="33.5"/>
    <n v="234.5"/>
    <s v="Credit Card"/>
    <x v="1"/>
    <x v="0"/>
    <x v="10"/>
    <x v="242"/>
    <b v="1"/>
  </r>
  <r>
    <s v="TXN_6968704"/>
    <s v="CUST_09"/>
    <x v="1"/>
    <x v="146"/>
    <n v="36.5"/>
    <x v="7"/>
    <n v="36.5"/>
    <n v="146"/>
    <s v="Credit Card"/>
    <x v="0"/>
    <x v="0"/>
    <x v="5"/>
    <x v="757"/>
    <b v="0"/>
  </r>
  <r>
    <s v="TXN_6968735"/>
    <s v="CUST_06"/>
    <x v="1"/>
    <x v="1"/>
    <n v="6.5"/>
    <x v="10"/>
    <n v="6.5"/>
    <n v="45.5"/>
    <s v="Cash"/>
    <x v="1"/>
    <x v="1"/>
    <x v="4"/>
    <x v="1058"/>
    <s v="UNKNOWN"/>
  </r>
  <r>
    <s v="TXN_6969110"/>
    <s v="CUST_23"/>
    <x v="4"/>
    <x v="161"/>
    <n v="23"/>
    <x v="4"/>
    <n v="23"/>
    <n v="138"/>
    <s v="Digital Wallet"/>
    <x v="1"/>
    <x v="1"/>
    <x v="6"/>
    <x v="134"/>
    <s v="UNKNOWN"/>
  </r>
  <r>
    <s v="TXN_6969962"/>
    <s v="CUST_20"/>
    <x v="4"/>
    <x v="40"/>
    <n v="29"/>
    <x v="8"/>
    <n v="29"/>
    <n v="290"/>
    <s v="Credit Card"/>
    <x v="0"/>
    <x v="1"/>
    <x v="10"/>
    <x v="255"/>
    <s v="UNKNOWN"/>
  </r>
  <r>
    <s v="TXN_6970314"/>
    <s v="CUST_01"/>
    <x v="6"/>
    <x v="112"/>
    <n v="23"/>
    <x v="8"/>
    <n v="23"/>
    <n v="230"/>
    <s v="Cash"/>
    <x v="0"/>
    <x v="2"/>
    <x v="10"/>
    <x v="888"/>
    <s v="UNKNOWN"/>
  </r>
  <r>
    <s v="TXN_6970370"/>
    <s v="CUST_24"/>
    <x v="7"/>
    <x v="106"/>
    <n v="15.5"/>
    <x v="1"/>
    <n v="15.5"/>
    <n v="139.5"/>
    <s v="Credit Card"/>
    <x v="1"/>
    <x v="2"/>
    <x v="9"/>
    <x v="209"/>
    <b v="0"/>
  </r>
  <r>
    <s v="TXN_6970525"/>
    <s v="CUST_06"/>
    <x v="2"/>
    <x v="14"/>
    <n v="41"/>
    <x v="2"/>
    <n v="41"/>
    <n v="123"/>
    <s v="Credit Card"/>
    <x v="0"/>
    <x v="2"/>
    <x v="10"/>
    <x v="1097"/>
    <s v="UNKNOWN"/>
  </r>
  <r>
    <s v="TXN_6970868"/>
    <s v="CUST_20"/>
    <x v="2"/>
    <x v="6"/>
    <n v="26"/>
    <x v="1"/>
    <n v="26"/>
    <n v="234"/>
    <s v="Cash"/>
    <x v="1"/>
    <x v="2"/>
    <x v="5"/>
    <x v="746"/>
    <b v="1"/>
  </r>
  <r>
    <s v="TXN_6972423"/>
    <s v="CUST_02"/>
    <x v="1"/>
    <x v="87"/>
    <n v="35"/>
    <x v="5"/>
    <n v="35"/>
    <n v="35"/>
    <s v="Cash"/>
    <x v="1"/>
    <x v="1"/>
    <x v="8"/>
    <x v="238"/>
    <s v="UNKNOWN"/>
  </r>
  <r>
    <s v="TXN_6972612"/>
    <s v="CUST_20"/>
    <x v="4"/>
    <x v="7"/>
    <n v="21.5"/>
    <x v="6"/>
    <n v="21.5"/>
    <n v="172"/>
    <s v="Digital Wallet"/>
    <x v="1"/>
    <x v="0"/>
    <x v="0"/>
    <x v="709"/>
    <b v="1"/>
  </r>
  <r>
    <s v="TXN_6973160"/>
    <s v="CUST_25"/>
    <x v="2"/>
    <x v="109"/>
    <n v="20"/>
    <x v="5"/>
    <n v="20"/>
    <n v="20"/>
    <s v="Credit Card"/>
    <x v="1"/>
    <x v="1"/>
    <x v="3"/>
    <x v="7"/>
    <s v="UNKNOWN"/>
  </r>
  <r>
    <s v="TXN_6974117"/>
    <s v="CUST_25"/>
    <x v="5"/>
    <x v="71"/>
    <n v="14"/>
    <x v="4"/>
    <n v="14"/>
    <n v="84"/>
    <s v="Digital Wallet"/>
    <x v="1"/>
    <x v="2"/>
    <x v="9"/>
    <x v="839"/>
    <b v="0"/>
  </r>
  <r>
    <s v="TXN_6976106"/>
    <s v="CUST_14"/>
    <x v="2"/>
    <x v="16"/>
    <n v="21.5"/>
    <x v="1"/>
    <n v="21.5"/>
    <n v="193.5"/>
    <s v="Digital Wallet"/>
    <x v="1"/>
    <x v="2"/>
    <x v="10"/>
    <x v="992"/>
    <s v="UNKNOWN"/>
  </r>
  <r>
    <s v="TXN_6976484"/>
    <s v="CUST_22"/>
    <x v="1"/>
    <x v="48"/>
    <n v="26"/>
    <x v="8"/>
    <n v="26"/>
    <n v="260"/>
    <s v="Cash"/>
    <x v="0"/>
    <x v="1"/>
    <x v="6"/>
    <x v="37"/>
    <s v="UNKNOWN"/>
  </r>
  <r>
    <s v="TXN_6977040"/>
    <s v="CUST_13"/>
    <x v="0"/>
    <x v="0"/>
    <n v="11"/>
    <x v="10"/>
    <n v="11"/>
    <n v="77"/>
    <s v="Digital Wallet"/>
    <x v="1"/>
    <x v="2"/>
    <x v="1"/>
    <x v="541"/>
    <b v="0"/>
  </r>
  <r>
    <s v="TXN_6977757"/>
    <s v="CUST_19"/>
    <x v="1"/>
    <x v="157"/>
    <n v="41"/>
    <x v="5"/>
    <n v="41"/>
    <n v="41"/>
    <s v="Digital Wallet"/>
    <x v="0"/>
    <x v="2"/>
    <x v="5"/>
    <x v="505"/>
    <b v="0"/>
  </r>
  <r>
    <s v="TXN_6978346"/>
    <s v="CUST_17"/>
    <x v="3"/>
    <x v="44"/>
    <n v="27.5"/>
    <x v="6"/>
    <n v="27.5"/>
    <n v="220"/>
    <s v="Credit Card"/>
    <x v="0"/>
    <x v="2"/>
    <x v="2"/>
    <x v="583"/>
    <s v="UNKNOWN"/>
  </r>
  <r>
    <s v="TXN_6979245"/>
    <s v="CUST_13"/>
    <x v="4"/>
    <x v="93"/>
    <n v="11"/>
    <x v="7"/>
    <n v="11"/>
    <n v="44"/>
    <s v="Cash"/>
    <x v="0"/>
    <x v="1"/>
    <x v="7"/>
    <x v="12"/>
    <b v="1"/>
  </r>
  <r>
    <s v="TXN_6979277"/>
    <s v="CUST_13"/>
    <x v="2"/>
    <x v="6"/>
    <n v="0"/>
    <x v="3"/>
    <n v="0"/>
    <n v="0"/>
    <s v="Digital Wallet"/>
    <x v="1"/>
    <x v="0"/>
    <x v="7"/>
    <x v="307"/>
    <b v="0"/>
  </r>
  <r>
    <s v="TXN_6980149"/>
    <s v="CUST_08"/>
    <x v="7"/>
    <x v="124"/>
    <n v="21.5"/>
    <x v="10"/>
    <n v="21.5"/>
    <n v="150.5"/>
    <s v="Digital Wallet"/>
    <x v="1"/>
    <x v="2"/>
    <x v="11"/>
    <x v="147"/>
    <b v="0"/>
  </r>
  <r>
    <s v="TXN_6980255"/>
    <s v="CUST_01"/>
    <x v="2"/>
    <x v="23"/>
    <n v="32"/>
    <x v="10"/>
    <n v="32"/>
    <n v="224"/>
    <s v="Digital Wallet"/>
    <x v="1"/>
    <x v="2"/>
    <x v="1"/>
    <x v="547"/>
    <b v="1"/>
  </r>
  <r>
    <s v="TXN_6981287"/>
    <s v="CUST_17"/>
    <x v="1"/>
    <x v="85"/>
    <n v="20"/>
    <x v="9"/>
    <n v="20"/>
    <n v="40"/>
    <s v="Cash"/>
    <x v="0"/>
    <x v="2"/>
    <x v="9"/>
    <x v="209"/>
    <b v="0"/>
  </r>
  <r>
    <s v="TXN_6981363"/>
    <s v="CUST_14"/>
    <x v="0"/>
    <x v="120"/>
    <n v="8"/>
    <x v="1"/>
    <n v="8"/>
    <n v="72"/>
    <s v="Credit Card"/>
    <x v="1"/>
    <x v="0"/>
    <x v="2"/>
    <x v="89"/>
    <b v="1"/>
  </r>
  <r>
    <s v="TXN_6981431"/>
    <s v="CUST_24"/>
    <x v="7"/>
    <x v="160"/>
    <n v="41"/>
    <x v="5"/>
    <n v="41"/>
    <n v="41"/>
    <s v="Credit Card"/>
    <x v="1"/>
    <x v="1"/>
    <x v="1"/>
    <x v="895"/>
    <b v="0"/>
  </r>
  <r>
    <s v="TXN_6981443"/>
    <s v="CUST_06"/>
    <x v="2"/>
    <x v="73"/>
    <n v="15.5"/>
    <x v="0"/>
    <n v="15.5"/>
    <n v="77.5"/>
    <s v="Digital Wallet"/>
    <x v="1"/>
    <x v="1"/>
    <x v="9"/>
    <x v="842"/>
    <b v="0"/>
  </r>
  <r>
    <s v="TXN_6981473"/>
    <s v="CUST_17"/>
    <x v="5"/>
    <x v="6"/>
    <n v="0"/>
    <x v="3"/>
    <n v="0"/>
    <n v="0"/>
    <s v="Cash"/>
    <x v="0"/>
    <x v="1"/>
    <x v="10"/>
    <x v="122"/>
    <b v="1"/>
  </r>
  <r>
    <s v="TXN_6983287"/>
    <s v="CUST_12"/>
    <x v="5"/>
    <x v="58"/>
    <n v="24.5"/>
    <x v="5"/>
    <n v="24.5"/>
    <n v="24.5"/>
    <s v="Cash"/>
    <x v="1"/>
    <x v="3"/>
    <x v="10"/>
    <x v="433"/>
    <s v="UNKNOWN"/>
  </r>
  <r>
    <s v="TXN_6983480"/>
    <s v="CUST_17"/>
    <x v="3"/>
    <x v="53"/>
    <n v="23"/>
    <x v="5"/>
    <n v="23"/>
    <n v="23"/>
    <s v="Digital Wallet"/>
    <x v="1"/>
    <x v="1"/>
    <x v="7"/>
    <x v="885"/>
    <b v="1"/>
  </r>
  <r>
    <s v="TXN_6983787"/>
    <s v="CUST_24"/>
    <x v="4"/>
    <x v="167"/>
    <n v="30.5"/>
    <x v="6"/>
    <n v="30.5"/>
    <n v="244"/>
    <s v="Digital Wallet"/>
    <x v="0"/>
    <x v="0"/>
    <x v="3"/>
    <x v="702"/>
    <s v="UNKNOWN"/>
  </r>
  <r>
    <s v="TXN_6984156"/>
    <s v="CUST_20"/>
    <x v="1"/>
    <x v="179"/>
    <n v="32"/>
    <x v="5"/>
    <n v="32"/>
    <n v="32"/>
    <s v="Cash"/>
    <x v="0"/>
    <x v="1"/>
    <x v="6"/>
    <x v="330"/>
    <s v="UNKNOWN"/>
  </r>
  <r>
    <s v="TXN_6984733"/>
    <s v="CUST_16"/>
    <x v="1"/>
    <x v="157"/>
    <n v="41"/>
    <x v="5"/>
    <n v="41"/>
    <n v="41"/>
    <s v="Cash"/>
    <x v="1"/>
    <x v="2"/>
    <x v="9"/>
    <x v="165"/>
    <b v="0"/>
  </r>
  <r>
    <s v="TXN_6988754"/>
    <s v="CUST_09"/>
    <x v="1"/>
    <x v="68"/>
    <n v="29"/>
    <x v="0"/>
    <n v="29"/>
    <n v="145"/>
    <s v="Credit Card"/>
    <x v="0"/>
    <x v="0"/>
    <x v="1"/>
    <x v="751"/>
    <b v="0"/>
  </r>
  <r>
    <s v="TXN_6989263"/>
    <s v="CUST_19"/>
    <x v="4"/>
    <x v="82"/>
    <n v="32"/>
    <x v="9"/>
    <n v="32"/>
    <n v="64"/>
    <s v="Cash"/>
    <x v="0"/>
    <x v="2"/>
    <x v="5"/>
    <x v="767"/>
    <s v="UNKNOWN"/>
  </r>
  <r>
    <s v="TXN_6989369"/>
    <s v="CUST_12"/>
    <x v="4"/>
    <x v="82"/>
    <n v="32"/>
    <x v="9"/>
    <n v="32"/>
    <n v="64"/>
    <s v="Digital Wallet"/>
    <x v="0"/>
    <x v="1"/>
    <x v="2"/>
    <x v="375"/>
    <b v="0"/>
  </r>
  <r>
    <s v="TXN_6989569"/>
    <s v="CUST_11"/>
    <x v="3"/>
    <x v="137"/>
    <n v="35"/>
    <x v="9"/>
    <n v="35"/>
    <n v="70"/>
    <s v="Credit Card"/>
    <x v="0"/>
    <x v="1"/>
    <x v="10"/>
    <x v="1026"/>
    <b v="0"/>
  </r>
  <r>
    <s v="TXN_6989632"/>
    <s v="CUST_06"/>
    <x v="1"/>
    <x v="68"/>
    <n v="29"/>
    <x v="10"/>
    <n v="29"/>
    <n v="203"/>
    <s v="Cash"/>
    <x v="0"/>
    <x v="2"/>
    <x v="6"/>
    <x v="962"/>
    <s v="UNKNOWN"/>
  </r>
  <r>
    <s v="TXN_6989869"/>
    <s v="CUST_16"/>
    <x v="2"/>
    <x v="6"/>
    <n v="0"/>
    <x v="3"/>
    <n v="0"/>
    <n v="0"/>
    <s v="Cash"/>
    <x v="0"/>
    <x v="1"/>
    <x v="8"/>
    <x v="696"/>
    <s v="UNKNOWN"/>
  </r>
  <r>
    <s v="TXN_6990280"/>
    <s v="CUST_15"/>
    <x v="7"/>
    <x v="69"/>
    <n v="5"/>
    <x v="6"/>
    <n v="5"/>
    <n v="40"/>
    <s v="Cash"/>
    <x v="0"/>
    <x v="0"/>
    <x v="4"/>
    <x v="857"/>
    <b v="1"/>
  </r>
  <r>
    <s v="TXN_6990415"/>
    <s v="CUST_08"/>
    <x v="4"/>
    <x v="105"/>
    <n v="38"/>
    <x v="10"/>
    <n v="38"/>
    <n v="266"/>
    <s v="Credit Card"/>
    <x v="1"/>
    <x v="2"/>
    <x v="5"/>
    <x v="763"/>
    <s v="UNKNOWN"/>
  </r>
  <r>
    <s v="TXN_6991067"/>
    <s v="CUST_16"/>
    <x v="4"/>
    <x v="82"/>
    <n v="32"/>
    <x v="6"/>
    <n v="32"/>
    <n v="256"/>
    <s v="Cash"/>
    <x v="0"/>
    <x v="2"/>
    <x v="10"/>
    <x v="992"/>
    <b v="0"/>
  </r>
  <r>
    <s v="TXN_6991111"/>
    <s v="CUST_19"/>
    <x v="5"/>
    <x v="102"/>
    <n v="5"/>
    <x v="5"/>
    <n v="5"/>
    <n v="5"/>
    <s v="Cash"/>
    <x v="1"/>
    <x v="1"/>
    <x v="0"/>
    <x v="624"/>
    <s v="UNKNOWN"/>
  </r>
  <r>
    <s v="TXN_6991509"/>
    <s v="CUST_25"/>
    <x v="1"/>
    <x v="2"/>
    <n v="11"/>
    <x v="9"/>
    <n v="11"/>
    <n v="22"/>
    <s v="Credit Card"/>
    <x v="1"/>
    <x v="0"/>
    <x v="1"/>
    <x v="243"/>
    <b v="0"/>
  </r>
  <r>
    <s v="TXN_6991981"/>
    <s v="CUST_13"/>
    <x v="7"/>
    <x v="106"/>
    <n v="15.5"/>
    <x v="8"/>
    <n v="15.5"/>
    <n v="155"/>
    <s v="Cash"/>
    <x v="1"/>
    <x v="0"/>
    <x v="1"/>
    <x v="912"/>
    <b v="0"/>
  </r>
  <r>
    <s v="TXN_6992616"/>
    <s v="CUST_11"/>
    <x v="0"/>
    <x v="22"/>
    <n v="35"/>
    <x v="0"/>
    <n v="35"/>
    <n v="175"/>
    <s v="Cash"/>
    <x v="1"/>
    <x v="2"/>
    <x v="4"/>
    <x v="692"/>
    <s v="UNKNOWN"/>
  </r>
  <r>
    <s v="TXN_6992751"/>
    <s v="CUST_19"/>
    <x v="3"/>
    <x v="60"/>
    <n v="36.5"/>
    <x v="2"/>
    <n v="36.5"/>
    <n v="109.5"/>
    <s v="Credit Card"/>
    <x v="0"/>
    <x v="0"/>
    <x v="10"/>
    <x v="1007"/>
    <s v="UNKNOWN"/>
  </r>
  <r>
    <s v="TXN_6992931"/>
    <s v="CUST_25"/>
    <x v="7"/>
    <x v="88"/>
    <n v="24.5"/>
    <x v="10"/>
    <n v="24.5"/>
    <n v="171.5"/>
    <s v="Cash"/>
    <x v="1"/>
    <x v="0"/>
    <x v="9"/>
    <x v="248"/>
    <b v="1"/>
  </r>
  <r>
    <s v="TXN_6992970"/>
    <s v="CUST_01"/>
    <x v="0"/>
    <x v="64"/>
    <n v="20"/>
    <x v="4"/>
    <n v="20"/>
    <n v="120"/>
    <s v="Digital Wallet"/>
    <x v="1"/>
    <x v="0"/>
    <x v="5"/>
    <x v="639"/>
    <b v="1"/>
  </r>
  <r>
    <s v="TXN_6995379"/>
    <s v="CUST_11"/>
    <x v="3"/>
    <x v="104"/>
    <n v="32"/>
    <x v="5"/>
    <n v="32"/>
    <n v="32"/>
    <s v="Cash"/>
    <x v="1"/>
    <x v="0"/>
    <x v="6"/>
    <x v="700"/>
    <s v="UNKNOWN"/>
  </r>
  <r>
    <s v="TXN_6995557"/>
    <s v="CUST_02"/>
    <x v="3"/>
    <x v="43"/>
    <n v="14"/>
    <x v="7"/>
    <n v="14"/>
    <n v="56"/>
    <s v="Cash"/>
    <x v="1"/>
    <x v="2"/>
    <x v="11"/>
    <x v="680"/>
    <b v="1"/>
  </r>
  <r>
    <s v="TXN_6995866"/>
    <s v="CUST_15"/>
    <x v="6"/>
    <x v="96"/>
    <n v="12.5"/>
    <x v="10"/>
    <n v="12.5"/>
    <n v="87.5"/>
    <s v="Cash"/>
    <x v="0"/>
    <x v="2"/>
    <x v="11"/>
    <x v="928"/>
    <s v="UNKNOWN"/>
  </r>
  <r>
    <s v="TXN_6997387"/>
    <s v="CUST_13"/>
    <x v="3"/>
    <x v="43"/>
    <n v="14"/>
    <x v="8"/>
    <n v="14"/>
    <n v="140"/>
    <s v="Digital Wallet"/>
    <x v="0"/>
    <x v="1"/>
    <x v="8"/>
    <x v="494"/>
    <s v="UNKNOWN"/>
  </r>
  <r>
    <s v="TXN_6998087"/>
    <s v="CUST_13"/>
    <x v="3"/>
    <x v="158"/>
    <n v="33.5"/>
    <x v="6"/>
    <n v="33.5"/>
    <n v="268"/>
    <s v="Cash"/>
    <x v="0"/>
    <x v="0"/>
    <x v="6"/>
    <x v="291"/>
    <b v="1"/>
  </r>
  <r>
    <s v="TXN_6999553"/>
    <s v="CUST_02"/>
    <x v="0"/>
    <x v="25"/>
    <n v="29"/>
    <x v="4"/>
    <n v="29"/>
    <n v="174"/>
    <s v="Credit Card"/>
    <x v="0"/>
    <x v="1"/>
    <x v="7"/>
    <x v="1087"/>
    <b v="1"/>
  </r>
  <r>
    <s v="TXN_6999998"/>
    <s v="CUST_11"/>
    <x v="3"/>
    <x v="37"/>
    <n v="20"/>
    <x v="7"/>
    <n v="20"/>
    <n v="80"/>
    <s v="Credit Card"/>
    <x v="1"/>
    <x v="0"/>
    <x v="7"/>
    <x v="363"/>
    <b v="1"/>
  </r>
  <r>
    <s v="TXN_7000051"/>
    <s v="CUST_10"/>
    <x v="1"/>
    <x v="19"/>
    <n v="39.5"/>
    <x v="9"/>
    <n v="39.5"/>
    <n v="79"/>
    <s v="Cash"/>
    <x v="0"/>
    <x v="2"/>
    <x v="1"/>
    <x v="564"/>
    <b v="1"/>
  </r>
  <r>
    <s v="TXN_7000155"/>
    <s v="CUST_14"/>
    <x v="1"/>
    <x v="59"/>
    <n v="12.5"/>
    <x v="7"/>
    <n v="12.5"/>
    <n v="50"/>
    <s v="Credit Card"/>
    <x v="0"/>
    <x v="0"/>
    <x v="2"/>
    <x v="297"/>
    <b v="0"/>
  </r>
  <r>
    <s v="TXN_7000451"/>
    <s v="CUST_06"/>
    <x v="6"/>
    <x v="26"/>
    <n v="38"/>
    <x v="1"/>
    <n v="38"/>
    <n v="342"/>
    <s v="Credit Card"/>
    <x v="0"/>
    <x v="1"/>
    <x v="0"/>
    <x v="113"/>
    <b v="0"/>
  </r>
  <r>
    <s v="TXN_7000637"/>
    <s v="CUST_16"/>
    <x v="1"/>
    <x v="59"/>
    <n v="12.5"/>
    <x v="10"/>
    <n v="12.5"/>
    <n v="87.5"/>
    <s v="Digital Wallet"/>
    <x v="0"/>
    <x v="0"/>
    <x v="5"/>
    <x v="940"/>
    <s v="UNKNOWN"/>
  </r>
  <r>
    <s v="TXN_7002185"/>
    <s v="CUST_04"/>
    <x v="6"/>
    <x v="26"/>
    <n v="38"/>
    <x v="7"/>
    <n v="38"/>
    <n v="152"/>
    <s v="Credit Card"/>
    <x v="1"/>
    <x v="2"/>
    <x v="7"/>
    <x v="390"/>
    <b v="1"/>
  </r>
  <r>
    <s v="TXN_7002371"/>
    <s v="CUST_25"/>
    <x v="6"/>
    <x v="38"/>
    <n v="5"/>
    <x v="2"/>
    <n v="5"/>
    <n v="15"/>
    <s v="Cash"/>
    <x v="0"/>
    <x v="1"/>
    <x v="10"/>
    <x v="661"/>
    <s v="UNKNOWN"/>
  </r>
  <r>
    <s v="TXN_7003448"/>
    <s v="CUST_02"/>
    <x v="5"/>
    <x v="13"/>
    <n v="35"/>
    <x v="2"/>
    <n v="35"/>
    <n v="105"/>
    <s v="Credit Card"/>
    <x v="0"/>
    <x v="0"/>
    <x v="0"/>
    <x v="772"/>
    <b v="1"/>
  </r>
  <r>
    <s v="TXN_7003512"/>
    <s v="CUST_08"/>
    <x v="5"/>
    <x v="67"/>
    <n v="29"/>
    <x v="7"/>
    <n v="29"/>
    <n v="116"/>
    <s v="Digital Wallet"/>
    <x v="1"/>
    <x v="0"/>
    <x v="10"/>
    <x v="1001"/>
    <s v="UNKNOWN"/>
  </r>
  <r>
    <s v="TXN_7003676"/>
    <s v="CUST_10"/>
    <x v="6"/>
    <x v="96"/>
    <n v="12.5"/>
    <x v="10"/>
    <n v="12.5"/>
    <n v="87.5"/>
    <s v="Digital Wallet"/>
    <x v="1"/>
    <x v="0"/>
    <x v="9"/>
    <x v="876"/>
    <s v="UNKNOWN"/>
  </r>
  <r>
    <s v="TXN_7003816"/>
    <s v="CUST_10"/>
    <x v="6"/>
    <x v="6"/>
    <n v="21.5"/>
    <x v="5"/>
    <n v="21.5"/>
    <n v="21.5"/>
    <s v="Credit Card"/>
    <x v="0"/>
    <x v="0"/>
    <x v="11"/>
    <x v="891"/>
    <s v="UNKNOWN"/>
  </r>
  <r>
    <s v="TXN_7004172"/>
    <s v="CUST_12"/>
    <x v="1"/>
    <x v="1"/>
    <n v="6.5"/>
    <x v="8"/>
    <n v="6.5"/>
    <n v="65"/>
    <s v="Cash"/>
    <x v="0"/>
    <x v="2"/>
    <x v="7"/>
    <x v="227"/>
    <b v="1"/>
  </r>
  <r>
    <s v="TXN_7005757"/>
    <s v="CUST_05"/>
    <x v="7"/>
    <x v="98"/>
    <n v="14"/>
    <x v="2"/>
    <n v="14"/>
    <n v="42"/>
    <s v="Digital Wallet"/>
    <x v="0"/>
    <x v="2"/>
    <x v="7"/>
    <x v="319"/>
    <s v="UNKNOWN"/>
  </r>
  <r>
    <s v="TXN_7005877"/>
    <s v="CUST_06"/>
    <x v="4"/>
    <x v="7"/>
    <n v="21.5"/>
    <x v="6"/>
    <n v="21.5"/>
    <n v="172"/>
    <s v="Digital Wallet"/>
    <x v="1"/>
    <x v="1"/>
    <x v="3"/>
    <x v="640"/>
    <s v="UNKNOWN"/>
  </r>
  <r>
    <s v="TXN_7006360"/>
    <s v="CUST_09"/>
    <x v="5"/>
    <x v="58"/>
    <n v="24.5"/>
    <x v="0"/>
    <n v="24.5"/>
    <n v="122.5"/>
    <s v="Credit Card"/>
    <x v="1"/>
    <x v="1"/>
    <x v="2"/>
    <x v="142"/>
    <b v="1"/>
  </r>
  <r>
    <s v="TXN_7006720"/>
    <s v="CUST_02"/>
    <x v="6"/>
    <x v="183"/>
    <n v="18.5"/>
    <x v="8"/>
    <n v="18.5"/>
    <n v="185"/>
    <s v="Cash"/>
    <x v="1"/>
    <x v="0"/>
    <x v="4"/>
    <x v="669"/>
    <b v="1"/>
  </r>
  <r>
    <s v="TXN_7007203"/>
    <s v="CUST_24"/>
    <x v="2"/>
    <x v="61"/>
    <n v="36.5"/>
    <x v="6"/>
    <n v="36.5"/>
    <n v="292"/>
    <s v="Cash"/>
    <x v="1"/>
    <x v="0"/>
    <x v="6"/>
    <x v="572"/>
    <b v="0"/>
  </r>
  <r>
    <s v="TXN_7007206"/>
    <s v="CUST_19"/>
    <x v="1"/>
    <x v="147"/>
    <n v="15.5"/>
    <x v="6"/>
    <n v="15.5"/>
    <n v="124"/>
    <s v="Credit Card"/>
    <x v="0"/>
    <x v="1"/>
    <x v="7"/>
    <x v="539"/>
    <s v="UNKNOWN"/>
  </r>
  <r>
    <s v="TXN_7007814"/>
    <s v="CUST_16"/>
    <x v="2"/>
    <x v="45"/>
    <n v="11"/>
    <x v="6"/>
    <n v="11"/>
    <n v="88"/>
    <s v="Digital Wallet"/>
    <x v="0"/>
    <x v="2"/>
    <x v="1"/>
    <x v="21"/>
    <b v="1"/>
  </r>
  <r>
    <s v="TXN_7009289"/>
    <s v="CUST_24"/>
    <x v="7"/>
    <x v="98"/>
    <n v="14"/>
    <x v="7"/>
    <n v="14"/>
    <n v="56"/>
    <s v="Cash"/>
    <x v="0"/>
    <x v="1"/>
    <x v="11"/>
    <x v="725"/>
    <b v="1"/>
  </r>
  <r>
    <s v="TXN_7009968"/>
    <s v="CUST_02"/>
    <x v="0"/>
    <x v="0"/>
    <n v="11"/>
    <x v="0"/>
    <n v="11"/>
    <n v="55"/>
    <s v="Digital Wallet"/>
    <x v="0"/>
    <x v="1"/>
    <x v="5"/>
    <x v="287"/>
    <b v="0"/>
  </r>
  <r>
    <s v="TXN_7010436"/>
    <s v="CUST_12"/>
    <x v="3"/>
    <x v="116"/>
    <n v="39.5"/>
    <x v="4"/>
    <n v="39.5"/>
    <n v="237"/>
    <s v="Cash"/>
    <x v="0"/>
    <x v="0"/>
    <x v="3"/>
    <x v="801"/>
    <b v="1"/>
  </r>
  <r>
    <s v="TXN_7011651"/>
    <s v="CUST_24"/>
    <x v="5"/>
    <x v="58"/>
    <n v="24.5"/>
    <x v="10"/>
    <n v="24.5"/>
    <n v="171.5"/>
    <s v="Cash"/>
    <x v="1"/>
    <x v="0"/>
    <x v="3"/>
    <x v="324"/>
    <b v="0"/>
  </r>
  <r>
    <s v="TXN_7012323"/>
    <s v="CUST_19"/>
    <x v="6"/>
    <x v="15"/>
    <n v="26"/>
    <x v="8"/>
    <n v="26"/>
    <n v="260"/>
    <s v="Digital Wallet"/>
    <x v="0"/>
    <x v="1"/>
    <x v="3"/>
    <x v="910"/>
    <b v="0"/>
  </r>
  <r>
    <s v="TXN_7013242"/>
    <s v="CUST_24"/>
    <x v="4"/>
    <x v="166"/>
    <n v="41"/>
    <x v="6"/>
    <n v="41"/>
    <n v="328"/>
    <s v="Digital Wallet"/>
    <x v="0"/>
    <x v="1"/>
    <x v="3"/>
    <x v="834"/>
    <b v="0"/>
  </r>
  <r>
    <s v="TXN_7013735"/>
    <s v="CUST_25"/>
    <x v="1"/>
    <x v="6"/>
    <n v="0"/>
    <x v="3"/>
    <n v="0"/>
    <n v="0"/>
    <s v="Credit Card"/>
    <x v="1"/>
    <x v="1"/>
    <x v="3"/>
    <x v="834"/>
    <s v="UNKNOWN"/>
  </r>
  <r>
    <s v="TXN_7014126"/>
    <s v="CUST_10"/>
    <x v="3"/>
    <x v="65"/>
    <n v="5"/>
    <x v="8"/>
    <n v="5"/>
    <n v="50"/>
    <s v="Credit Card"/>
    <x v="0"/>
    <x v="1"/>
    <x v="3"/>
    <x v="493"/>
    <s v="UNKNOWN"/>
  </r>
  <r>
    <s v="TXN_7014462"/>
    <s v="CUST_24"/>
    <x v="7"/>
    <x v="6"/>
    <n v="18.5"/>
    <x v="9"/>
    <n v="18.5"/>
    <n v="37"/>
    <s v="Credit Card"/>
    <x v="1"/>
    <x v="0"/>
    <x v="3"/>
    <x v="702"/>
    <b v="0"/>
  </r>
  <r>
    <s v="TXN_7014731"/>
    <s v="CUST_11"/>
    <x v="2"/>
    <x v="109"/>
    <n v="20"/>
    <x v="7"/>
    <n v="20"/>
    <n v="80"/>
    <s v="Credit Card"/>
    <x v="0"/>
    <x v="1"/>
    <x v="8"/>
    <x v="237"/>
    <b v="0"/>
  </r>
  <r>
    <s v="TXN_7014970"/>
    <s v="CUST_13"/>
    <x v="0"/>
    <x v="25"/>
    <n v="29"/>
    <x v="2"/>
    <n v="29"/>
    <n v="87"/>
    <s v="Cash"/>
    <x v="0"/>
    <x v="2"/>
    <x v="6"/>
    <x v="149"/>
    <b v="1"/>
  </r>
  <r>
    <s v="TXN_7015281"/>
    <s v="CUST_14"/>
    <x v="7"/>
    <x v="129"/>
    <n v="26"/>
    <x v="4"/>
    <n v="26"/>
    <n v="156"/>
    <s v="Cash"/>
    <x v="1"/>
    <x v="1"/>
    <x v="2"/>
    <x v="954"/>
    <b v="1"/>
  </r>
  <r>
    <s v="TXN_7015442"/>
    <s v="CUST_24"/>
    <x v="2"/>
    <x v="45"/>
    <n v="11"/>
    <x v="10"/>
    <n v="11"/>
    <n v="77"/>
    <s v="Credit Card"/>
    <x v="1"/>
    <x v="0"/>
    <x v="9"/>
    <x v="409"/>
    <s v="UNKNOWN"/>
  </r>
  <r>
    <s v="TXN_7016155"/>
    <s v="CUST_04"/>
    <x v="4"/>
    <x v="144"/>
    <n v="20"/>
    <x v="4"/>
    <n v="20"/>
    <n v="120"/>
    <s v="Digital Wallet"/>
    <x v="0"/>
    <x v="1"/>
    <x v="3"/>
    <x v="834"/>
    <s v="UNKNOWN"/>
  </r>
  <r>
    <s v="TXN_7016226"/>
    <s v="CUST_10"/>
    <x v="0"/>
    <x v="162"/>
    <n v="12.5"/>
    <x v="9"/>
    <n v="12.5"/>
    <n v="25"/>
    <s v="Credit Card"/>
    <x v="1"/>
    <x v="0"/>
    <x v="4"/>
    <x v="112"/>
    <b v="0"/>
  </r>
  <r>
    <s v="TXN_7016337"/>
    <s v="CUST_15"/>
    <x v="3"/>
    <x v="9"/>
    <n v="29"/>
    <x v="0"/>
    <n v="29"/>
    <n v="145"/>
    <s v="Cash"/>
    <x v="0"/>
    <x v="0"/>
    <x v="3"/>
    <x v="9"/>
    <b v="1"/>
  </r>
  <r>
    <s v="TXN_7016344"/>
    <s v="CUST_19"/>
    <x v="1"/>
    <x v="62"/>
    <n v="27.5"/>
    <x v="4"/>
    <n v="27.5"/>
    <n v="165"/>
    <s v="Cash"/>
    <x v="1"/>
    <x v="2"/>
    <x v="7"/>
    <x v="1069"/>
    <s v="UNKNOWN"/>
  </r>
  <r>
    <s v="TXN_7017227"/>
    <s v="CUST_23"/>
    <x v="6"/>
    <x v="110"/>
    <n v="32"/>
    <x v="8"/>
    <n v="32"/>
    <n v="320"/>
    <s v="Cash"/>
    <x v="0"/>
    <x v="0"/>
    <x v="11"/>
    <x v="94"/>
    <b v="0"/>
  </r>
  <r>
    <s v="TXN_7017414"/>
    <s v="CUST_20"/>
    <x v="5"/>
    <x v="13"/>
    <n v="35"/>
    <x v="2"/>
    <n v="35"/>
    <n v="105"/>
    <s v="Cash"/>
    <x v="0"/>
    <x v="1"/>
    <x v="6"/>
    <x v="774"/>
    <b v="0"/>
  </r>
  <r>
    <s v="TXN_7017598"/>
    <s v="CUST_04"/>
    <x v="7"/>
    <x v="142"/>
    <n v="9.5"/>
    <x v="4"/>
    <n v="9.5"/>
    <n v="57"/>
    <s v="Credit Card"/>
    <x v="1"/>
    <x v="2"/>
    <x v="9"/>
    <x v="687"/>
    <s v="UNKNOWN"/>
  </r>
  <r>
    <s v="TXN_7017635"/>
    <s v="CUST_14"/>
    <x v="3"/>
    <x v="56"/>
    <n v="15.5"/>
    <x v="10"/>
    <n v="15.5"/>
    <n v="108.5"/>
    <s v="Cash"/>
    <x v="1"/>
    <x v="2"/>
    <x v="4"/>
    <x v="1096"/>
    <s v="UNKNOWN"/>
  </r>
  <r>
    <s v="TXN_7018266"/>
    <s v="CUST_13"/>
    <x v="3"/>
    <x v="104"/>
    <n v="32"/>
    <x v="4"/>
    <n v="32"/>
    <n v="192"/>
    <s v="Cash"/>
    <x v="0"/>
    <x v="1"/>
    <x v="1"/>
    <x v="981"/>
    <b v="1"/>
  </r>
  <r>
    <s v="TXN_7019152"/>
    <s v="CUST_21"/>
    <x v="5"/>
    <x v="101"/>
    <n v="20"/>
    <x v="8"/>
    <n v="20"/>
    <n v="200"/>
    <s v="Digital Wallet"/>
    <x v="1"/>
    <x v="3"/>
    <x v="10"/>
    <x v="534"/>
    <s v="UNKNOWN"/>
  </r>
  <r>
    <s v="TXN_7019841"/>
    <s v="CUST_11"/>
    <x v="5"/>
    <x v="41"/>
    <n v="39.5"/>
    <x v="4"/>
    <n v="39.5"/>
    <n v="237"/>
    <s v="Digital Wallet"/>
    <x v="0"/>
    <x v="0"/>
    <x v="4"/>
    <x v="285"/>
    <b v="1"/>
  </r>
  <r>
    <s v="TXN_7020339"/>
    <s v="CUST_18"/>
    <x v="5"/>
    <x v="11"/>
    <n v="6.5"/>
    <x v="2"/>
    <n v="6.5"/>
    <n v="19.5"/>
    <s v="Digital Wallet"/>
    <x v="1"/>
    <x v="0"/>
    <x v="9"/>
    <x v="664"/>
    <b v="1"/>
  </r>
  <r>
    <s v="TXN_7020380"/>
    <s v="CUST_22"/>
    <x v="7"/>
    <x v="63"/>
    <n v="20"/>
    <x v="2"/>
    <n v="20"/>
    <n v="60"/>
    <s v="Credit Card"/>
    <x v="1"/>
    <x v="0"/>
    <x v="9"/>
    <x v="388"/>
    <b v="1"/>
  </r>
  <r>
    <s v="TXN_7020797"/>
    <s v="CUST_22"/>
    <x v="0"/>
    <x v="131"/>
    <n v="17"/>
    <x v="0"/>
    <n v="17"/>
    <n v="85"/>
    <s v="Digital Wallet"/>
    <x v="0"/>
    <x v="0"/>
    <x v="2"/>
    <x v="747"/>
    <b v="0"/>
  </r>
  <r>
    <s v="TXN_7021336"/>
    <s v="CUST_25"/>
    <x v="5"/>
    <x v="122"/>
    <n v="8"/>
    <x v="8"/>
    <n v="8"/>
    <n v="80"/>
    <s v="Digital Wallet"/>
    <x v="1"/>
    <x v="1"/>
    <x v="11"/>
    <x v="568"/>
    <b v="1"/>
  </r>
  <r>
    <s v="TXN_7021466"/>
    <s v="CUST_09"/>
    <x v="0"/>
    <x v="17"/>
    <n v="23"/>
    <x v="1"/>
    <n v="23"/>
    <n v="207"/>
    <s v="Cash"/>
    <x v="0"/>
    <x v="0"/>
    <x v="7"/>
    <x v="737"/>
    <s v="UNKNOWN"/>
  </r>
  <r>
    <s v="TXN_7023913"/>
    <s v="CUST_02"/>
    <x v="4"/>
    <x v="182"/>
    <n v="6.5"/>
    <x v="4"/>
    <n v="6.5"/>
    <n v="39"/>
    <s v="Digital Wallet"/>
    <x v="1"/>
    <x v="2"/>
    <x v="0"/>
    <x v="232"/>
    <b v="1"/>
  </r>
  <r>
    <s v="TXN_7026068"/>
    <s v="CUST_06"/>
    <x v="4"/>
    <x v="105"/>
    <n v="38"/>
    <x v="9"/>
    <n v="38"/>
    <n v="76"/>
    <s v="Digital Wallet"/>
    <x v="0"/>
    <x v="0"/>
    <x v="10"/>
    <x v="415"/>
    <b v="1"/>
  </r>
  <r>
    <s v="TXN_7026208"/>
    <s v="CUST_08"/>
    <x v="5"/>
    <x v="49"/>
    <n v="17"/>
    <x v="6"/>
    <n v="17"/>
    <n v="136"/>
    <s v="Cash"/>
    <x v="0"/>
    <x v="0"/>
    <x v="6"/>
    <x v="1003"/>
    <s v="UNKNOWN"/>
  </r>
  <r>
    <s v="TXN_7026879"/>
    <s v="CUST_06"/>
    <x v="2"/>
    <x v="92"/>
    <n v="38"/>
    <x v="5"/>
    <n v="38"/>
    <n v="38"/>
    <s v="Credit Card"/>
    <x v="1"/>
    <x v="2"/>
    <x v="8"/>
    <x v="602"/>
    <b v="1"/>
  </r>
  <r>
    <s v="TXN_7026911"/>
    <s v="CUST_23"/>
    <x v="7"/>
    <x v="6"/>
    <n v="33.5"/>
    <x v="6"/>
    <n v="33.5"/>
    <n v="268"/>
    <s v="Credit Card"/>
    <x v="0"/>
    <x v="1"/>
    <x v="5"/>
    <x v="287"/>
    <b v="1"/>
  </r>
  <r>
    <s v="TXN_7027151"/>
    <s v="CUST_05"/>
    <x v="0"/>
    <x v="123"/>
    <n v="30.5"/>
    <x v="0"/>
    <n v="30.5"/>
    <n v="152.5"/>
    <s v="Digital Wallet"/>
    <x v="1"/>
    <x v="0"/>
    <x v="6"/>
    <x v="335"/>
    <b v="0"/>
  </r>
  <r>
    <s v="TXN_7027530"/>
    <s v="CUST_17"/>
    <x v="6"/>
    <x v="108"/>
    <n v="21.5"/>
    <x v="8"/>
    <n v="21.5"/>
    <n v="215"/>
    <s v="Credit Card"/>
    <x v="1"/>
    <x v="0"/>
    <x v="11"/>
    <x v="92"/>
    <b v="1"/>
  </r>
  <r>
    <s v="TXN_7028436"/>
    <s v="CUST_05"/>
    <x v="3"/>
    <x v="39"/>
    <n v="38"/>
    <x v="7"/>
    <n v="38"/>
    <n v="152"/>
    <s v="Credit Card"/>
    <x v="0"/>
    <x v="2"/>
    <x v="6"/>
    <x v="657"/>
    <b v="0"/>
  </r>
  <r>
    <s v="TXN_7029443"/>
    <s v="CUST_01"/>
    <x v="1"/>
    <x v="85"/>
    <n v="20"/>
    <x v="4"/>
    <n v="20"/>
    <n v="120"/>
    <s v="Cash"/>
    <x v="0"/>
    <x v="0"/>
    <x v="8"/>
    <x v="649"/>
    <s v="UNKNOWN"/>
  </r>
  <r>
    <s v="TXN_7030551"/>
    <s v="CUST_18"/>
    <x v="7"/>
    <x v="46"/>
    <n v="23"/>
    <x v="8"/>
    <n v="23"/>
    <n v="230"/>
    <s v="Cash"/>
    <x v="0"/>
    <x v="1"/>
    <x v="0"/>
    <x v="347"/>
    <b v="0"/>
  </r>
  <r>
    <s v="TXN_7032586"/>
    <s v="CUST_23"/>
    <x v="7"/>
    <x v="118"/>
    <n v="33.5"/>
    <x v="8"/>
    <n v="33.5"/>
    <n v="335"/>
    <s v="Cash"/>
    <x v="0"/>
    <x v="1"/>
    <x v="9"/>
    <x v="244"/>
    <s v="UNKNOWN"/>
  </r>
  <r>
    <s v="TXN_7034182"/>
    <s v="CUST_04"/>
    <x v="5"/>
    <x v="67"/>
    <n v="29"/>
    <x v="7"/>
    <n v="29"/>
    <n v="116"/>
    <s v="Cash"/>
    <x v="0"/>
    <x v="1"/>
    <x v="7"/>
    <x v="489"/>
    <b v="0"/>
  </r>
  <r>
    <s v="TXN_7035534"/>
    <s v="CUST_01"/>
    <x v="1"/>
    <x v="146"/>
    <n v="36.5"/>
    <x v="10"/>
    <n v="36.5"/>
    <n v="255.5"/>
    <s v="Cash"/>
    <x v="1"/>
    <x v="1"/>
    <x v="4"/>
    <x v="326"/>
    <b v="1"/>
  </r>
  <r>
    <s v="TXN_7036290"/>
    <s v="CUST_15"/>
    <x v="7"/>
    <x v="42"/>
    <n v="29"/>
    <x v="1"/>
    <n v="29"/>
    <n v="261"/>
    <s v="Cash"/>
    <x v="1"/>
    <x v="2"/>
    <x v="11"/>
    <x v="312"/>
    <b v="1"/>
  </r>
  <r>
    <s v="TXN_7037057"/>
    <s v="CUST_09"/>
    <x v="4"/>
    <x v="166"/>
    <n v="41"/>
    <x v="9"/>
    <n v="41"/>
    <n v="82"/>
    <s v="Digital Wallet"/>
    <x v="1"/>
    <x v="1"/>
    <x v="9"/>
    <x v="164"/>
    <b v="1"/>
  </r>
  <r>
    <s v="TXN_7037115"/>
    <s v="CUST_07"/>
    <x v="1"/>
    <x v="2"/>
    <n v="11"/>
    <x v="0"/>
    <n v="11"/>
    <n v="55"/>
    <s v="Credit Card"/>
    <x v="0"/>
    <x v="0"/>
    <x v="8"/>
    <x v="1090"/>
    <s v="UNKNOWN"/>
  </r>
  <r>
    <s v="TXN_7037135"/>
    <s v="CUST_13"/>
    <x v="0"/>
    <x v="83"/>
    <n v="39.5"/>
    <x v="2"/>
    <n v="39.5"/>
    <n v="118.5"/>
    <s v="Credit Card"/>
    <x v="0"/>
    <x v="1"/>
    <x v="2"/>
    <x v="942"/>
    <b v="0"/>
  </r>
  <r>
    <s v="TXN_7038132"/>
    <s v="CUST_01"/>
    <x v="3"/>
    <x v="55"/>
    <n v="8"/>
    <x v="4"/>
    <n v="8"/>
    <n v="48"/>
    <s v="Cash"/>
    <x v="1"/>
    <x v="1"/>
    <x v="3"/>
    <x v="507"/>
    <s v="UNKNOWN"/>
  </r>
  <r>
    <s v="TXN_7039501"/>
    <s v="CUST_15"/>
    <x v="6"/>
    <x v="26"/>
    <n v="38"/>
    <x v="9"/>
    <n v="38"/>
    <n v="76"/>
    <s v="Cash"/>
    <x v="1"/>
    <x v="0"/>
    <x v="6"/>
    <x v="419"/>
    <b v="0"/>
  </r>
  <r>
    <s v="TXN_7039780"/>
    <s v="CUST_13"/>
    <x v="1"/>
    <x v="147"/>
    <n v="15.5"/>
    <x v="5"/>
    <n v="15.5"/>
    <n v="15.5"/>
    <s v="Credit Card"/>
    <x v="0"/>
    <x v="0"/>
    <x v="6"/>
    <x v="110"/>
    <s v="UNKNOWN"/>
  </r>
  <r>
    <s v="TXN_7040885"/>
    <s v="CUST_12"/>
    <x v="1"/>
    <x v="147"/>
    <n v="15.5"/>
    <x v="0"/>
    <n v="15.5"/>
    <n v="77.5"/>
    <s v="Credit Card"/>
    <x v="1"/>
    <x v="2"/>
    <x v="11"/>
    <x v="147"/>
    <b v="1"/>
  </r>
  <r>
    <s v="TXN_7042127"/>
    <s v="CUST_11"/>
    <x v="3"/>
    <x v="133"/>
    <n v="11"/>
    <x v="1"/>
    <n v="11"/>
    <n v="99"/>
    <s v="Digital Wallet"/>
    <x v="0"/>
    <x v="0"/>
    <x v="11"/>
    <x v="966"/>
    <s v="UNKNOWN"/>
  </r>
  <r>
    <s v="TXN_7042991"/>
    <s v="CUST_14"/>
    <x v="4"/>
    <x v="27"/>
    <n v="26"/>
    <x v="1"/>
    <n v="26"/>
    <n v="234"/>
    <s v="Digital Wallet"/>
    <x v="1"/>
    <x v="0"/>
    <x v="10"/>
    <x v="325"/>
    <b v="1"/>
  </r>
  <r>
    <s v="TXN_7043807"/>
    <s v="CUST_24"/>
    <x v="1"/>
    <x v="6"/>
    <n v="26"/>
    <x v="10"/>
    <n v="26"/>
    <n v="182"/>
    <s v="Digital Wallet"/>
    <x v="0"/>
    <x v="1"/>
    <x v="8"/>
    <x v="610"/>
    <s v="UNKNOWN"/>
  </r>
  <r>
    <s v="TXN_7043815"/>
    <s v="CUST_02"/>
    <x v="4"/>
    <x v="167"/>
    <n v="30.5"/>
    <x v="4"/>
    <n v="30.5"/>
    <n v="183"/>
    <s v="Cash"/>
    <x v="1"/>
    <x v="0"/>
    <x v="10"/>
    <x v="325"/>
    <b v="0"/>
  </r>
  <r>
    <s v="TXN_7044302"/>
    <s v="CUST_16"/>
    <x v="7"/>
    <x v="124"/>
    <n v="21.5"/>
    <x v="1"/>
    <n v="21.5"/>
    <n v="193.5"/>
    <s v="Cash"/>
    <x v="1"/>
    <x v="1"/>
    <x v="5"/>
    <x v="27"/>
    <b v="1"/>
  </r>
  <r>
    <s v="TXN_7044349"/>
    <s v="CUST_01"/>
    <x v="0"/>
    <x v="3"/>
    <n v="41"/>
    <x v="9"/>
    <n v="41"/>
    <n v="82"/>
    <s v="Credit Card"/>
    <x v="0"/>
    <x v="1"/>
    <x v="2"/>
    <x v="2"/>
    <b v="1"/>
  </r>
  <r>
    <s v="TXN_7045491"/>
    <s v="CUST_17"/>
    <x v="5"/>
    <x v="58"/>
    <n v="24.5"/>
    <x v="2"/>
    <n v="24.5"/>
    <n v="73.5"/>
    <s v="Cash"/>
    <x v="1"/>
    <x v="0"/>
    <x v="4"/>
    <x v="666"/>
    <b v="1"/>
  </r>
  <r>
    <s v="TXN_7049257"/>
    <s v="CUST_17"/>
    <x v="2"/>
    <x v="140"/>
    <n v="6.5"/>
    <x v="4"/>
    <n v="6.5"/>
    <n v="39"/>
    <s v="Digital Wallet"/>
    <x v="1"/>
    <x v="2"/>
    <x v="7"/>
    <x v="31"/>
    <b v="0"/>
  </r>
  <r>
    <s v="TXN_7049983"/>
    <s v="CUST_15"/>
    <x v="5"/>
    <x v="136"/>
    <n v="32"/>
    <x v="4"/>
    <n v="32"/>
    <n v="192"/>
    <s v="Digital Wallet"/>
    <x v="1"/>
    <x v="1"/>
    <x v="8"/>
    <x v="610"/>
    <b v="1"/>
  </r>
  <r>
    <s v="TXN_7051038"/>
    <s v="CUST_25"/>
    <x v="7"/>
    <x v="188"/>
    <n v="30.5"/>
    <x v="7"/>
    <n v="30.5"/>
    <n v="122"/>
    <s v="Cash"/>
    <x v="0"/>
    <x v="2"/>
    <x v="10"/>
    <x v="545"/>
    <b v="0"/>
  </r>
  <r>
    <s v="TXN_7052489"/>
    <s v="CUST_16"/>
    <x v="3"/>
    <x v="37"/>
    <n v="20"/>
    <x v="10"/>
    <n v="20"/>
    <n v="140"/>
    <s v="Digital Wallet"/>
    <x v="0"/>
    <x v="2"/>
    <x v="7"/>
    <x v="520"/>
    <s v="UNKNOWN"/>
  </r>
  <r>
    <s v="TXN_7053696"/>
    <s v="CUST_18"/>
    <x v="4"/>
    <x v="7"/>
    <n v="21.5"/>
    <x v="5"/>
    <n v="21.5"/>
    <n v="21.5"/>
    <s v="Digital Wallet"/>
    <x v="0"/>
    <x v="0"/>
    <x v="6"/>
    <x v="856"/>
    <s v="UNKNOWN"/>
  </r>
  <r>
    <s v="TXN_7053979"/>
    <s v="CUST_11"/>
    <x v="2"/>
    <x v="86"/>
    <n v="23"/>
    <x v="8"/>
    <n v="23"/>
    <n v="230"/>
    <s v="Cash"/>
    <x v="1"/>
    <x v="2"/>
    <x v="7"/>
    <x v="1069"/>
    <s v="UNKNOWN"/>
  </r>
  <r>
    <s v="TXN_7054509"/>
    <s v="CUST_02"/>
    <x v="2"/>
    <x v="57"/>
    <n v="24.5"/>
    <x v="1"/>
    <n v="24.5"/>
    <n v="220.5"/>
    <s v="Credit Card"/>
    <x v="1"/>
    <x v="1"/>
    <x v="10"/>
    <x v="365"/>
    <b v="0"/>
  </r>
  <r>
    <s v="TXN_7054732"/>
    <s v="CUST_18"/>
    <x v="7"/>
    <x v="42"/>
    <n v="29"/>
    <x v="6"/>
    <n v="29"/>
    <n v="232"/>
    <s v="Credit Card"/>
    <x v="0"/>
    <x v="0"/>
    <x v="10"/>
    <x v="398"/>
    <b v="1"/>
  </r>
  <r>
    <s v="TXN_7056129"/>
    <s v="CUST_08"/>
    <x v="3"/>
    <x v="180"/>
    <n v="6.5"/>
    <x v="2"/>
    <n v="6.5"/>
    <n v="19.5"/>
    <s v="Cash"/>
    <x v="1"/>
    <x v="0"/>
    <x v="7"/>
    <x v="872"/>
    <b v="0"/>
  </r>
  <r>
    <s v="TXN_7056530"/>
    <s v="CUST_09"/>
    <x v="0"/>
    <x v="3"/>
    <n v="41"/>
    <x v="8"/>
    <n v="41"/>
    <n v="410"/>
    <s v="Credit Card"/>
    <x v="1"/>
    <x v="1"/>
    <x v="6"/>
    <x v="558"/>
    <s v="UNKNOWN"/>
  </r>
  <r>
    <s v="TXN_7056612"/>
    <s v="CUST_19"/>
    <x v="2"/>
    <x v="177"/>
    <n v="26"/>
    <x v="8"/>
    <n v="26"/>
    <n v="260"/>
    <s v="Digital Wallet"/>
    <x v="0"/>
    <x v="2"/>
    <x v="10"/>
    <x v="536"/>
    <s v="UNKNOWN"/>
  </r>
  <r>
    <s v="TXN_7059698"/>
    <s v="CUST_12"/>
    <x v="4"/>
    <x v="40"/>
    <n v="29"/>
    <x v="2"/>
    <n v="29"/>
    <n v="87"/>
    <s v="Digital Wallet"/>
    <x v="1"/>
    <x v="2"/>
    <x v="7"/>
    <x v="611"/>
    <b v="0"/>
  </r>
  <r>
    <s v="TXN_7059985"/>
    <s v="CUST_18"/>
    <x v="1"/>
    <x v="2"/>
    <n v="11"/>
    <x v="4"/>
    <n v="11"/>
    <n v="66"/>
    <s v="Cash"/>
    <x v="0"/>
    <x v="1"/>
    <x v="4"/>
    <x v="559"/>
    <s v="UNKNOWN"/>
  </r>
  <r>
    <s v="TXN_7060106"/>
    <s v="CUST_04"/>
    <x v="1"/>
    <x v="2"/>
    <n v="11"/>
    <x v="5"/>
    <n v="11"/>
    <n v="11"/>
    <s v="Digital Wallet"/>
    <x v="1"/>
    <x v="0"/>
    <x v="7"/>
    <x v="71"/>
    <b v="0"/>
  </r>
  <r>
    <s v="TXN_7061932"/>
    <s v="CUST_07"/>
    <x v="1"/>
    <x v="157"/>
    <n v="41"/>
    <x v="9"/>
    <n v="41"/>
    <n v="82"/>
    <s v="Digital Wallet"/>
    <x v="0"/>
    <x v="2"/>
    <x v="11"/>
    <x v="870"/>
    <b v="1"/>
  </r>
  <r>
    <s v="TXN_7061960"/>
    <s v="CUST_12"/>
    <x v="7"/>
    <x v="6"/>
    <n v="0"/>
    <x v="3"/>
    <n v="0"/>
    <n v="0"/>
    <s v="Digital Wallet"/>
    <x v="1"/>
    <x v="1"/>
    <x v="5"/>
    <x v="207"/>
    <b v="0"/>
  </r>
  <r>
    <s v="TXN_7062557"/>
    <s v="CUST_03"/>
    <x v="1"/>
    <x v="6"/>
    <n v="6.5"/>
    <x v="0"/>
    <n v="6.5"/>
    <n v="32.5"/>
    <s v="Credit Card"/>
    <x v="1"/>
    <x v="2"/>
    <x v="8"/>
    <x v="577"/>
    <s v="UNKNOWN"/>
  </r>
  <r>
    <s v="TXN_7064137"/>
    <s v="CUST_07"/>
    <x v="6"/>
    <x v="96"/>
    <n v="12.5"/>
    <x v="2"/>
    <n v="12.5"/>
    <n v="37.5"/>
    <s v="Digital Wallet"/>
    <x v="1"/>
    <x v="2"/>
    <x v="5"/>
    <x v="457"/>
    <s v="UNKNOWN"/>
  </r>
  <r>
    <s v="TXN_7065534"/>
    <s v="CUST_21"/>
    <x v="5"/>
    <x v="113"/>
    <n v="41"/>
    <x v="1"/>
    <n v="41"/>
    <n v="369"/>
    <s v="Credit Card"/>
    <x v="1"/>
    <x v="0"/>
    <x v="4"/>
    <x v="785"/>
    <b v="1"/>
  </r>
  <r>
    <s v="TXN_7065551"/>
    <s v="CUST_04"/>
    <x v="6"/>
    <x v="34"/>
    <n v="15.5"/>
    <x v="0"/>
    <n v="15.5"/>
    <n v="77.5"/>
    <s v="Digital Wallet"/>
    <x v="0"/>
    <x v="2"/>
    <x v="8"/>
    <x v="195"/>
    <b v="0"/>
  </r>
  <r>
    <s v="TXN_7066735"/>
    <s v="CUST_10"/>
    <x v="5"/>
    <x v="35"/>
    <n v="33.5"/>
    <x v="9"/>
    <n v="33.5"/>
    <n v="67"/>
    <s v="Cash"/>
    <x v="1"/>
    <x v="2"/>
    <x v="7"/>
    <x v="1069"/>
    <b v="0"/>
  </r>
  <r>
    <s v="TXN_7068372"/>
    <s v="CUST_23"/>
    <x v="2"/>
    <x v="6"/>
    <n v="0"/>
    <x v="3"/>
    <n v="0"/>
    <n v="0"/>
    <s v="Digital Wallet"/>
    <x v="0"/>
    <x v="1"/>
    <x v="5"/>
    <x v="542"/>
    <s v="UNKNOWN"/>
  </r>
  <r>
    <s v="TXN_7068871"/>
    <s v="CUST_11"/>
    <x v="0"/>
    <x v="131"/>
    <n v="17"/>
    <x v="1"/>
    <n v="17"/>
    <n v="153"/>
    <s v="Cash"/>
    <x v="0"/>
    <x v="2"/>
    <x v="8"/>
    <x v="309"/>
    <b v="0"/>
  </r>
  <r>
    <s v="TXN_7068908"/>
    <s v="CUST_14"/>
    <x v="4"/>
    <x v="31"/>
    <n v="18.5"/>
    <x v="4"/>
    <n v="18.5"/>
    <n v="111"/>
    <s v="Credit Card"/>
    <x v="1"/>
    <x v="1"/>
    <x v="0"/>
    <x v="486"/>
    <b v="0"/>
  </r>
  <r>
    <s v="TXN_7069237"/>
    <s v="CUST_08"/>
    <x v="5"/>
    <x v="12"/>
    <n v="21.5"/>
    <x v="1"/>
    <n v="21.5"/>
    <n v="193.5"/>
    <s v="Credit Card"/>
    <x v="0"/>
    <x v="2"/>
    <x v="3"/>
    <x v="697"/>
    <b v="0"/>
  </r>
  <r>
    <s v="TXN_7070493"/>
    <s v="CUST_10"/>
    <x v="2"/>
    <x v="45"/>
    <n v="11"/>
    <x v="4"/>
    <n v="11"/>
    <n v="66"/>
    <s v="Digital Wallet"/>
    <x v="0"/>
    <x v="0"/>
    <x v="6"/>
    <x v="291"/>
    <b v="1"/>
  </r>
  <r>
    <s v="TXN_7070508"/>
    <s v="CUST_01"/>
    <x v="2"/>
    <x v="80"/>
    <n v="17"/>
    <x v="5"/>
    <n v="17"/>
    <n v="17"/>
    <s v="Credit Card"/>
    <x v="0"/>
    <x v="1"/>
    <x v="4"/>
    <x v="1027"/>
    <s v="UNKNOWN"/>
  </r>
  <r>
    <s v="TXN_7071653"/>
    <s v="CUST_21"/>
    <x v="2"/>
    <x v="177"/>
    <n v="26"/>
    <x v="4"/>
    <n v="26"/>
    <n v="156"/>
    <s v="Digital Wallet"/>
    <x v="1"/>
    <x v="2"/>
    <x v="5"/>
    <x v="897"/>
    <s v="UNKNOWN"/>
  </r>
  <r>
    <s v="TXN_7071724"/>
    <s v="CUST_21"/>
    <x v="2"/>
    <x v="61"/>
    <n v="36.5"/>
    <x v="10"/>
    <n v="36.5"/>
    <n v="255.5"/>
    <s v="Digital Wallet"/>
    <x v="1"/>
    <x v="2"/>
    <x v="6"/>
    <x v="748"/>
    <s v="UNKNOWN"/>
  </r>
  <r>
    <s v="TXN_7072261"/>
    <s v="CUST_19"/>
    <x v="7"/>
    <x v="6"/>
    <n v="0"/>
    <x v="3"/>
    <n v="0"/>
    <n v="0"/>
    <s v="Credit Card"/>
    <x v="0"/>
    <x v="0"/>
    <x v="1"/>
    <x v="766"/>
    <s v="UNKNOWN"/>
  </r>
  <r>
    <s v="TXN_7072572"/>
    <s v="CUST_13"/>
    <x v="3"/>
    <x v="37"/>
    <n v="20"/>
    <x v="5"/>
    <n v="20"/>
    <n v="20"/>
    <s v="Cash"/>
    <x v="0"/>
    <x v="1"/>
    <x v="10"/>
    <x v="582"/>
    <b v="1"/>
  </r>
  <r>
    <s v="TXN_7074295"/>
    <s v="CUST_21"/>
    <x v="3"/>
    <x v="65"/>
    <n v="5"/>
    <x v="4"/>
    <n v="5"/>
    <n v="30"/>
    <s v="Credit Card"/>
    <x v="0"/>
    <x v="1"/>
    <x v="2"/>
    <x v="300"/>
    <s v="UNKNOWN"/>
  </r>
  <r>
    <s v="TXN_7075100"/>
    <s v="CUST_20"/>
    <x v="7"/>
    <x v="6"/>
    <n v="0"/>
    <x v="3"/>
    <n v="0"/>
    <n v="0"/>
    <s v="Digital Wallet"/>
    <x v="1"/>
    <x v="0"/>
    <x v="8"/>
    <x v="301"/>
    <b v="1"/>
  </r>
  <r>
    <s v="TXN_7075340"/>
    <s v="CUST_13"/>
    <x v="5"/>
    <x v="117"/>
    <n v="9.5"/>
    <x v="2"/>
    <n v="9.5"/>
    <n v="28.5"/>
    <s v="Digital Wallet"/>
    <x v="0"/>
    <x v="0"/>
    <x v="11"/>
    <x v="403"/>
    <b v="0"/>
  </r>
  <r>
    <s v="TXN_7075397"/>
    <s v="CUST_02"/>
    <x v="0"/>
    <x v="123"/>
    <n v="30.5"/>
    <x v="0"/>
    <n v="30.5"/>
    <n v="152.5"/>
    <s v="Digital Wallet"/>
    <x v="1"/>
    <x v="0"/>
    <x v="4"/>
    <x v="667"/>
    <s v="UNKNOWN"/>
  </r>
  <r>
    <s v="TXN_7075399"/>
    <s v="CUST_24"/>
    <x v="1"/>
    <x v="176"/>
    <n v="38"/>
    <x v="5"/>
    <n v="38"/>
    <n v="38"/>
    <s v="Digital Wallet"/>
    <x v="0"/>
    <x v="1"/>
    <x v="11"/>
    <x v="206"/>
    <s v="UNKNOWN"/>
  </r>
  <r>
    <s v="TXN_7075750"/>
    <s v="CUST_24"/>
    <x v="0"/>
    <x v="84"/>
    <n v="9.5"/>
    <x v="8"/>
    <n v="9.5"/>
    <n v="95"/>
    <s v="Cash"/>
    <x v="0"/>
    <x v="1"/>
    <x v="3"/>
    <x v="925"/>
    <s v="UNKNOWN"/>
  </r>
  <r>
    <s v="TXN_7077220"/>
    <s v="CUST_10"/>
    <x v="6"/>
    <x v="163"/>
    <n v="30.5"/>
    <x v="4"/>
    <n v="30.5"/>
    <n v="183"/>
    <s v="Digital Wallet"/>
    <x v="0"/>
    <x v="2"/>
    <x v="2"/>
    <x v="947"/>
    <s v="UNKNOWN"/>
  </r>
  <r>
    <s v="TXN_7078608"/>
    <s v="CUST_19"/>
    <x v="4"/>
    <x v="74"/>
    <n v="17"/>
    <x v="8"/>
    <n v="17"/>
    <n v="170"/>
    <s v="Credit Card"/>
    <x v="0"/>
    <x v="1"/>
    <x v="4"/>
    <x v="792"/>
    <b v="1"/>
  </r>
  <r>
    <s v="TXN_7078920"/>
    <s v="CUST_07"/>
    <x v="6"/>
    <x v="150"/>
    <n v="14"/>
    <x v="10"/>
    <n v="14"/>
    <n v="98"/>
    <s v="Credit Card"/>
    <x v="1"/>
    <x v="0"/>
    <x v="11"/>
    <x v="224"/>
    <s v="UNKNOWN"/>
  </r>
  <r>
    <s v="TXN_7079048"/>
    <s v="CUST_14"/>
    <x v="0"/>
    <x v="162"/>
    <n v="12.5"/>
    <x v="8"/>
    <n v="12.5"/>
    <n v="125"/>
    <s v="Digital Wallet"/>
    <x v="0"/>
    <x v="0"/>
    <x v="0"/>
    <x v="833"/>
    <b v="1"/>
  </r>
  <r>
    <s v="TXN_7080216"/>
    <s v="CUST_16"/>
    <x v="2"/>
    <x v="45"/>
    <n v="11"/>
    <x v="5"/>
    <n v="11"/>
    <n v="11"/>
    <s v="Credit Card"/>
    <x v="1"/>
    <x v="2"/>
    <x v="11"/>
    <x v="851"/>
    <s v="UNKNOWN"/>
  </r>
  <r>
    <s v="TXN_7081603"/>
    <s v="CUST_15"/>
    <x v="6"/>
    <x v="169"/>
    <n v="24.5"/>
    <x v="2"/>
    <n v="24.5"/>
    <n v="73.5"/>
    <s v="Digital Wallet"/>
    <x v="0"/>
    <x v="1"/>
    <x v="11"/>
    <x v="502"/>
    <b v="1"/>
  </r>
  <r>
    <s v="TXN_7081940"/>
    <s v="CUST_03"/>
    <x v="3"/>
    <x v="9"/>
    <n v="29"/>
    <x v="0"/>
    <n v="29"/>
    <n v="145"/>
    <s v="Digital Wallet"/>
    <x v="0"/>
    <x v="1"/>
    <x v="9"/>
    <x v="797"/>
    <b v="0"/>
  </r>
  <r>
    <s v="TXN_7084750"/>
    <s v="CUST_25"/>
    <x v="0"/>
    <x v="6"/>
    <n v="0"/>
    <x v="3"/>
    <n v="0"/>
    <n v="0"/>
    <s v="Digital Wallet"/>
    <x v="0"/>
    <x v="1"/>
    <x v="11"/>
    <x v="731"/>
    <b v="1"/>
  </r>
  <r>
    <s v="TXN_7085000"/>
    <s v="CUST_01"/>
    <x v="4"/>
    <x v="93"/>
    <n v="11"/>
    <x v="6"/>
    <n v="11"/>
    <n v="88"/>
    <s v="Cash"/>
    <x v="1"/>
    <x v="1"/>
    <x v="11"/>
    <x v="886"/>
    <b v="1"/>
  </r>
  <r>
    <s v="TXN_7086158"/>
    <s v="CUST_24"/>
    <x v="7"/>
    <x v="42"/>
    <n v="29"/>
    <x v="1"/>
    <n v="29"/>
    <n v="261"/>
    <s v="Digital Wallet"/>
    <x v="0"/>
    <x v="2"/>
    <x v="8"/>
    <x v="712"/>
    <s v="UNKNOWN"/>
  </r>
  <r>
    <s v="TXN_7086211"/>
    <s v="CUST_11"/>
    <x v="4"/>
    <x v="103"/>
    <n v="33.5"/>
    <x v="2"/>
    <n v="33.5"/>
    <n v="100.5"/>
    <s v="Digital Wallet"/>
    <x v="0"/>
    <x v="0"/>
    <x v="3"/>
    <x v="458"/>
    <b v="1"/>
  </r>
  <r>
    <s v="TXN_7086312"/>
    <s v="CUST_24"/>
    <x v="6"/>
    <x v="187"/>
    <n v="20"/>
    <x v="9"/>
    <n v="20"/>
    <n v="40"/>
    <s v="Credit Card"/>
    <x v="0"/>
    <x v="1"/>
    <x v="1"/>
    <x v="450"/>
    <b v="1"/>
  </r>
  <r>
    <s v="TXN_7088185"/>
    <s v="CUST_01"/>
    <x v="5"/>
    <x v="67"/>
    <n v="29"/>
    <x v="7"/>
    <n v="29"/>
    <n v="116"/>
    <s v="Digital Wallet"/>
    <x v="1"/>
    <x v="0"/>
    <x v="11"/>
    <x v="891"/>
    <s v="UNKNOWN"/>
  </r>
  <r>
    <s v="TXN_7090174"/>
    <s v="CUST_06"/>
    <x v="2"/>
    <x v="23"/>
    <n v="32"/>
    <x v="6"/>
    <n v="32"/>
    <n v="256"/>
    <s v="Digital Wallet"/>
    <x v="1"/>
    <x v="0"/>
    <x v="5"/>
    <x v="503"/>
    <b v="0"/>
  </r>
  <r>
    <s v="TXN_7090254"/>
    <s v="CUST_21"/>
    <x v="0"/>
    <x v="17"/>
    <n v="23"/>
    <x v="2"/>
    <n v="23"/>
    <n v="69"/>
    <s v="Cash"/>
    <x v="0"/>
    <x v="1"/>
    <x v="0"/>
    <x v="267"/>
    <s v="UNKNOWN"/>
  </r>
  <r>
    <s v="TXN_7090765"/>
    <s v="CUST_11"/>
    <x v="1"/>
    <x v="157"/>
    <n v="41"/>
    <x v="1"/>
    <n v="41"/>
    <n v="369"/>
    <s v="Credit Card"/>
    <x v="0"/>
    <x v="1"/>
    <x v="2"/>
    <x v="1028"/>
    <s v="UNKNOWN"/>
  </r>
  <r>
    <s v="TXN_7092018"/>
    <s v="CUST_07"/>
    <x v="2"/>
    <x v="23"/>
    <n v="32"/>
    <x v="7"/>
    <n v="32"/>
    <n v="128"/>
    <s v="Digital Wallet"/>
    <x v="1"/>
    <x v="2"/>
    <x v="10"/>
    <x v="469"/>
    <b v="1"/>
  </r>
  <r>
    <s v="TXN_7092567"/>
    <s v="CUST_22"/>
    <x v="2"/>
    <x v="92"/>
    <n v="38"/>
    <x v="6"/>
    <n v="38"/>
    <n v="304"/>
    <s v="Digital Wallet"/>
    <x v="1"/>
    <x v="2"/>
    <x v="2"/>
    <x v="780"/>
    <b v="0"/>
  </r>
  <r>
    <s v="TXN_7093465"/>
    <s v="CUST_12"/>
    <x v="5"/>
    <x v="113"/>
    <n v="41"/>
    <x v="6"/>
    <n v="41"/>
    <n v="328"/>
    <s v="Credit Card"/>
    <x v="0"/>
    <x v="0"/>
    <x v="11"/>
    <x v="908"/>
    <b v="0"/>
  </r>
  <r>
    <s v="TXN_7093524"/>
    <s v="CUST_13"/>
    <x v="7"/>
    <x v="193"/>
    <n v="8"/>
    <x v="5"/>
    <n v="8"/>
    <n v="8"/>
    <s v="Digital Wallet"/>
    <x v="0"/>
    <x v="2"/>
    <x v="0"/>
    <x v="609"/>
    <b v="1"/>
  </r>
  <r>
    <s v="TXN_7094738"/>
    <s v="CUST_10"/>
    <x v="2"/>
    <x v="80"/>
    <n v="17"/>
    <x v="9"/>
    <n v="17"/>
    <n v="34"/>
    <s v="Digital Wallet"/>
    <x v="1"/>
    <x v="0"/>
    <x v="4"/>
    <x v="378"/>
    <s v="UNKNOWN"/>
  </r>
  <r>
    <s v="TXN_7094868"/>
    <s v="CUST_20"/>
    <x v="1"/>
    <x v="125"/>
    <n v="33.5"/>
    <x v="5"/>
    <n v="33.5"/>
    <n v="33.5"/>
    <s v="Digital Wallet"/>
    <x v="1"/>
    <x v="2"/>
    <x v="3"/>
    <x v="829"/>
    <b v="1"/>
  </r>
  <r>
    <s v="TXN_7095216"/>
    <s v="CUST_15"/>
    <x v="7"/>
    <x v="118"/>
    <n v="33.5"/>
    <x v="5"/>
    <n v="33.5"/>
    <n v="33.5"/>
    <s v="Digital Wallet"/>
    <x v="0"/>
    <x v="2"/>
    <x v="7"/>
    <x v="111"/>
    <b v="0"/>
  </r>
  <r>
    <s v="TXN_7095637"/>
    <s v="CUST_08"/>
    <x v="4"/>
    <x v="166"/>
    <n v="41"/>
    <x v="6"/>
    <n v="41"/>
    <n v="328"/>
    <s v="Cash"/>
    <x v="1"/>
    <x v="1"/>
    <x v="7"/>
    <x v="938"/>
    <b v="0"/>
  </r>
  <r>
    <s v="TXN_7095887"/>
    <s v="CUST_06"/>
    <x v="2"/>
    <x v="23"/>
    <n v="32"/>
    <x v="5"/>
    <n v="32"/>
    <n v="32"/>
    <s v="Credit Card"/>
    <x v="0"/>
    <x v="0"/>
    <x v="4"/>
    <x v="667"/>
    <s v="UNKNOWN"/>
  </r>
  <r>
    <s v="TXN_7097000"/>
    <s v="CUST_09"/>
    <x v="3"/>
    <x v="158"/>
    <n v="33.5"/>
    <x v="6"/>
    <n v="33.5"/>
    <n v="268"/>
    <s v="Cash"/>
    <x v="0"/>
    <x v="2"/>
    <x v="0"/>
    <x v="232"/>
    <s v="UNKNOWN"/>
  </r>
  <r>
    <s v="TXN_7097180"/>
    <s v="CUST_12"/>
    <x v="2"/>
    <x v="14"/>
    <n v="41"/>
    <x v="6"/>
    <n v="41"/>
    <n v="328"/>
    <s v="Credit Card"/>
    <x v="1"/>
    <x v="0"/>
    <x v="2"/>
    <x v="225"/>
    <b v="0"/>
  </r>
  <r>
    <s v="TXN_7099616"/>
    <s v="CUST_14"/>
    <x v="6"/>
    <x v="150"/>
    <n v="14"/>
    <x v="9"/>
    <n v="14"/>
    <n v="28"/>
    <s v="Credit Card"/>
    <x v="1"/>
    <x v="2"/>
    <x v="8"/>
    <x v="397"/>
    <b v="0"/>
  </r>
  <r>
    <s v="TXN_7100513"/>
    <s v="CUST_12"/>
    <x v="7"/>
    <x v="32"/>
    <n v="27.5"/>
    <x v="10"/>
    <n v="27.5"/>
    <n v="192.5"/>
    <s v="Cash"/>
    <x v="0"/>
    <x v="0"/>
    <x v="9"/>
    <x v="299"/>
    <s v="UNKNOWN"/>
  </r>
  <r>
    <s v="TXN_7101068"/>
    <s v="CUST_21"/>
    <x v="0"/>
    <x v="0"/>
    <n v="11"/>
    <x v="8"/>
    <n v="11"/>
    <n v="110"/>
    <s v="Cash"/>
    <x v="1"/>
    <x v="1"/>
    <x v="6"/>
    <x v="101"/>
    <b v="1"/>
  </r>
  <r>
    <s v="TXN_7101302"/>
    <s v="CUST_16"/>
    <x v="5"/>
    <x v="6"/>
    <n v="33.5"/>
    <x v="5"/>
    <n v="33.5"/>
    <n v="33.5"/>
    <s v="Cash"/>
    <x v="0"/>
    <x v="0"/>
    <x v="0"/>
    <x v="790"/>
    <b v="1"/>
  </r>
  <r>
    <s v="TXN_7101386"/>
    <s v="CUST_16"/>
    <x v="2"/>
    <x v="115"/>
    <n v="33.5"/>
    <x v="0"/>
    <n v="33.5"/>
    <n v="167.5"/>
    <s v="Cash"/>
    <x v="0"/>
    <x v="1"/>
    <x v="3"/>
    <x v="395"/>
    <b v="1"/>
  </r>
  <r>
    <s v="TXN_7101949"/>
    <s v="CUST_22"/>
    <x v="6"/>
    <x v="169"/>
    <n v="24.5"/>
    <x v="10"/>
    <n v="24.5"/>
    <n v="171.5"/>
    <s v="Credit Card"/>
    <x v="1"/>
    <x v="0"/>
    <x v="7"/>
    <x v="22"/>
    <b v="1"/>
  </r>
  <r>
    <s v="TXN_7101979"/>
    <s v="CUST_15"/>
    <x v="2"/>
    <x v="115"/>
    <n v="33.5"/>
    <x v="10"/>
    <n v="33.5"/>
    <n v="234.5"/>
    <s v="Credit Card"/>
    <x v="0"/>
    <x v="2"/>
    <x v="2"/>
    <x v="229"/>
    <b v="1"/>
  </r>
  <r>
    <s v="TXN_7102203"/>
    <s v="CUST_12"/>
    <x v="3"/>
    <x v="158"/>
    <n v="33.5"/>
    <x v="9"/>
    <n v="33.5"/>
    <n v="67"/>
    <s v="Cash"/>
    <x v="0"/>
    <x v="1"/>
    <x v="3"/>
    <x v="910"/>
    <b v="1"/>
  </r>
  <r>
    <s v="TXN_7102763"/>
    <s v="CUST_12"/>
    <x v="6"/>
    <x v="108"/>
    <n v="21.5"/>
    <x v="1"/>
    <n v="21.5"/>
    <n v="193.5"/>
    <s v="Credit Card"/>
    <x v="1"/>
    <x v="0"/>
    <x v="8"/>
    <x v="1090"/>
    <b v="1"/>
  </r>
  <r>
    <s v="TXN_7104996"/>
    <s v="CUST_15"/>
    <x v="4"/>
    <x v="166"/>
    <n v="41"/>
    <x v="7"/>
    <n v="41"/>
    <n v="164"/>
    <s v="Credit Card"/>
    <x v="0"/>
    <x v="0"/>
    <x v="8"/>
    <x v="699"/>
    <b v="0"/>
  </r>
  <r>
    <s v="TXN_7105109"/>
    <s v="CUST_01"/>
    <x v="0"/>
    <x v="120"/>
    <n v="8"/>
    <x v="0"/>
    <n v="8"/>
    <n v="40"/>
    <s v="Cash"/>
    <x v="0"/>
    <x v="2"/>
    <x v="2"/>
    <x v="219"/>
    <s v="UNKNOWN"/>
  </r>
  <r>
    <s v="TXN_7106178"/>
    <s v="CUST_21"/>
    <x v="6"/>
    <x v="165"/>
    <n v="35"/>
    <x v="8"/>
    <n v="35"/>
    <n v="350"/>
    <s v="Credit Card"/>
    <x v="0"/>
    <x v="0"/>
    <x v="7"/>
    <x v="43"/>
    <s v="UNKNOWN"/>
  </r>
  <r>
    <s v="TXN_7107116"/>
    <s v="CUST_24"/>
    <x v="5"/>
    <x v="122"/>
    <n v="8"/>
    <x v="8"/>
    <n v="8"/>
    <n v="80"/>
    <s v="Cash"/>
    <x v="0"/>
    <x v="1"/>
    <x v="1"/>
    <x v="924"/>
    <s v="UNKNOWN"/>
  </r>
  <r>
    <s v="TXN_7107246"/>
    <s v="CUST_22"/>
    <x v="7"/>
    <x v="98"/>
    <n v="14"/>
    <x v="4"/>
    <n v="14"/>
    <n v="84"/>
    <s v="Credit Card"/>
    <x v="1"/>
    <x v="1"/>
    <x v="7"/>
    <x v="1087"/>
    <b v="1"/>
  </r>
  <r>
    <s v="TXN_7107517"/>
    <s v="CUST_16"/>
    <x v="6"/>
    <x v="108"/>
    <n v="21.5"/>
    <x v="1"/>
    <n v="21.5"/>
    <n v="193.5"/>
    <s v="Digital Wallet"/>
    <x v="1"/>
    <x v="0"/>
    <x v="10"/>
    <x v="634"/>
    <b v="1"/>
  </r>
  <r>
    <s v="TXN_7107634"/>
    <s v="CUST_24"/>
    <x v="3"/>
    <x v="6"/>
    <n v="38"/>
    <x v="2"/>
    <n v="38"/>
    <n v="114"/>
    <s v="Digital Wallet"/>
    <x v="1"/>
    <x v="1"/>
    <x v="7"/>
    <x v="472"/>
    <b v="0"/>
  </r>
  <r>
    <s v="TXN_7108214"/>
    <s v="CUST_12"/>
    <x v="3"/>
    <x v="43"/>
    <n v="14"/>
    <x v="10"/>
    <n v="14"/>
    <n v="98"/>
    <s v="Credit Card"/>
    <x v="0"/>
    <x v="1"/>
    <x v="10"/>
    <x v="192"/>
    <b v="0"/>
  </r>
  <r>
    <s v="TXN_7108299"/>
    <s v="CUST_22"/>
    <x v="1"/>
    <x v="19"/>
    <n v="39.5"/>
    <x v="0"/>
    <n v="39.5"/>
    <n v="197.5"/>
    <s v="Credit Card"/>
    <x v="0"/>
    <x v="1"/>
    <x v="4"/>
    <x v="850"/>
    <b v="1"/>
  </r>
  <r>
    <s v="TXN_7108605"/>
    <s v="CUST_03"/>
    <x v="6"/>
    <x v="187"/>
    <n v="20"/>
    <x v="6"/>
    <n v="20"/>
    <n v="160"/>
    <s v="Digital Wallet"/>
    <x v="1"/>
    <x v="0"/>
    <x v="6"/>
    <x v="522"/>
    <s v="UNKNOWN"/>
  </r>
  <r>
    <s v="TXN_7108681"/>
    <s v="CUST_11"/>
    <x v="1"/>
    <x v="176"/>
    <n v="38"/>
    <x v="6"/>
    <n v="38"/>
    <n v="304"/>
    <s v="Cash"/>
    <x v="1"/>
    <x v="1"/>
    <x v="8"/>
    <x v="270"/>
    <b v="0"/>
  </r>
  <r>
    <s v="TXN_7109230"/>
    <s v="CUST_08"/>
    <x v="6"/>
    <x v="112"/>
    <n v="23"/>
    <x v="9"/>
    <n v="23"/>
    <n v="46"/>
    <s v="Digital Wallet"/>
    <x v="1"/>
    <x v="2"/>
    <x v="9"/>
    <x v="1013"/>
    <b v="1"/>
  </r>
  <r>
    <s v="TXN_7109246"/>
    <s v="CUST_04"/>
    <x v="6"/>
    <x v="6"/>
    <n v="8"/>
    <x v="6"/>
    <n v="8"/>
    <n v="64"/>
    <s v="Cash"/>
    <x v="1"/>
    <x v="1"/>
    <x v="1"/>
    <x v="887"/>
    <b v="0"/>
  </r>
  <r>
    <s v="TXN_7109690"/>
    <s v="CUST_19"/>
    <x v="1"/>
    <x v="59"/>
    <n v="12.5"/>
    <x v="10"/>
    <n v="12.5"/>
    <n v="87.5"/>
    <s v="Credit Card"/>
    <x v="0"/>
    <x v="2"/>
    <x v="10"/>
    <x v="276"/>
    <s v="UNKNOWN"/>
  </r>
  <r>
    <s v="TXN_7110095"/>
    <s v="CUST_12"/>
    <x v="7"/>
    <x v="33"/>
    <n v="38"/>
    <x v="0"/>
    <n v="38"/>
    <n v="190"/>
    <s v="Digital Wallet"/>
    <x v="1"/>
    <x v="2"/>
    <x v="7"/>
    <x v="881"/>
    <s v="UNKNOWN"/>
  </r>
  <r>
    <s v="TXN_7110396"/>
    <s v="CUST_18"/>
    <x v="6"/>
    <x v="90"/>
    <n v="33.5"/>
    <x v="10"/>
    <n v="33.5"/>
    <n v="234.5"/>
    <s v="Cash"/>
    <x v="1"/>
    <x v="1"/>
    <x v="4"/>
    <x v="628"/>
    <b v="0"/>
  </r>
  <r>
    <s v="TXN_7110900"/>
    <s v="CUST_01"/>
    <x v="4"/>
    <x v="103"/>
    <n v="33.5"/>
    <x v="5"/>
    <n v="33.5"/>
    <n v="33.5"/>
    <s v="Digital Wallet"/>
    <x v="0"/>
    <x v="1"/>
    <x v="0"/>
    <x v="1059"/>
    <b v="1"/>
  </r>
  <r>
    <s v="TXN_7112380"/>
    <s v="CUST_03"/>
    <x v="5"/>
    <x v="41"/>
    <n v="39.5"/>
    <x v="0"/>
    <n v="39.5"/>
    <n v="197.5"/>
    <s v="Credit Card"/>
    <x v="0"/>
    <x v="1"/>
    <x v="11"/>
    <x v="886"/>
    <b v="1"/>
  </r>
  <r>
    <s v="TXN_7112426"/>
    <s v="CUST_01"/>
    <x v="1"/>
    <x v="48"/>
    <n v="26"/>
    <x v="6"/>
    <n v="26"/>
    <n v="208"/>
    <s v="Cash"/>
    <x v="0"/>
    <x v="2"/>
    <x v="2"/>
    <x v="490"/>
    <s v="UNKNOWN"/>
  </r>
  <r>
    <s v="TXN_7112439"/>
    <s v="CUST_14"/>
    <x v="3"/>
    <x v="104"/>
    <n v="32"/>
    <x v="0"/>
    <n v="32"/>
    <n v="160"/>
    <s v="Digital Wallet"/>
    <x v="1"/>
    <x v="1"/>
    <x v="3"/>
    <x v="205"/>
    <b v="0"/>
  </r>
  <r>
    <s v="TXN_7112844"/>
    <s v="CUST_15"/>
    <x v="0"/>
    <x v="123"/>
    <n v="30.5"/>
    <x v="6"/>
    <n v="30.5"/>
    <n v="244"/>
    <s v="Cash"/>
    <x v="1"/>
    <x v="1"/>
    <x v="11"/>
    <x v="618"/>
    <b v="1"/>
  </r>
  <r>
    <s v="TXN_7113206"/>
    <s v="CUST_09"/>
    <x v="3"/>
    <x v="6"/>
    <n v="0"/>
    <x v="3"/>
    <n v="0"/>
    <n v="0"/>
    <s v="Digital Wallet"/>
    <x v="0"/>
    <x v="2"/>
    <x v="11"/>
    <x v="865"/>
    <s v="UNKNOWN"/>
  </r>
  <r>
    <s v="TXN_7115676"/>
    <s v="CUST_18"/>
    <x v="0"/>
    <x v="114"/>
    <n v="21.5"/>
    <x v="8"/>
    <n v="21.5"/>
    <n v="215"/>
    <s v="Digital Wallet"/>
    <x v="0"/>
    <x v="2"/>
    <x v="10"/>
    <x v="106"/>
    <b v="0"/>
  </r>
  <r>
    <s v="TXN_7116689"/>
    <s v="CUST_12"/>
    <x v="5"/>
    <x v="170"/>
    <n v="30.5"/>
    <x v="2"/>
    <n v="30.5"/>
    <n v="91.5"/>
    <s v="Cash"/>
    <x v="0"/>
    <x v="1"/>
    <x v="6"/>
    <x v="903"/>
    <b v="1"/>
  </r>
  <r>
    <s v="TXN_7117073"/>
    <s v="CUST_18"/>
    <x v="5"/>
    <x v="6"/>
    <n v="15.5"/>
    <x v="4"/>
    <n v="15.5"/>
    <n v="93"/>
    <s v="Digital Wallet"/>
    <x v="1"/>
    <x v="2"/>
    <x v="5"/>
    <x v="126"/>
    <b v="1"/>
  </r>
  <r>
    <s v="TXN_7117116"/>
    <s v="CUST_12"/>
    <x v="2"/>
    <x v="109"/>
    <n v="20"/>
    <x v="10"/>
    <n v="20"/>
    <n v="140"/>
    <s v="Cash"/>
    <x v="1"/>
    <x v="2"/>
    <x v="4"/>
    <x v="55"/>
    <s v="UNKNOWN"/>
  </r>
  <r>
    <s v="TXN_7118644"/>
    <s v="CUST_06"/>
    <x v="2"/>
    <x v="79"/>
    <n v="29"/>
    <x v="7"/>
    <n v="29"/>
    <n v="116"/>
    <s v="Cash"/>
    <x v="1"/>
    <x v="2"/>
    <x v="10"/>
    <x v="1029"/>
    <b v="1"/>
  </r>
  <r>
    <s v="TXN_7119158"/>
    <s v="CUST_13"/>
    <x v="4"/>
    <x v="93"/>
    <n v="11"/>
    <x v="5"/>
    <n v="11"/>
    <n v="11"/>
    <s v="Cash"/>
    <x v="0"/>
    <x v="2"/>
    <x v="10"/>
    <x v="596"/>
    <s v="UNKNOWN"/>
  </r>
  <r>
    <s v="TXN_7119526"/>
    <s v="CUST_06"/>
    <x v="5"/>
    <x v="36"/>
    <n v="27.5"/>
    <x v="8"/>
    <n v="27.5"/>
    <n v="275"/>
    <s v="Credit Card"/>
    <x v="1"/>
    <x v="0"/>
    <x v="3"/>
    <x v="718"/>
    <b v="1"/>
  </r>
  <r>
    <s v="TXN_7120744"/>
    <s v="CUST_17"/>
    <x v="7"/>
    <x v="42"/>
    <n v="29"/>
    <x v="9"/>
    <n v="29"/>
    <n v="58"/>
    <s v="Cash"/>
    <x v="1"/>
    <x v="2"/>
    <x v="9"/>
    <x v="1052"/>
    <b v="1"/>
  </r>
  <r>
    <s v="TXN_7120961"/>
    <s v="CUST_17"/>
    <x v="3"/>
    <x v="9"/>
    <n v="29"/>
    <x v="2"/>
    <n v="29"/>
    <n v="87"/>
    <s v="Digital Wallet"/>
    <x v="0"/>
    <x v="0"/>
    <x v="9"/>
    <x v="982"/>
    <s v="UNKNOWN"/>
  </r>
  <r>
    <s v="TXN_7121701"/>
    <s v="CUST_05"/>
    <x v="6"/>
    <x v="90"/>
    <n v="33.5"/>
    <x v="5"/>
    <n v="33.5"/>
    <n v="33.5"/>
    <s v="Credit Card"/>
    <x v="1"/>
    <x v="0"/>
    <x v="4"/>
    <x v="378"/>
    <s v="UNKNOWN"/>
  </r>
  <r>
    <s v="TXN_7122930"/>
    <s v="CUST_21"/>
    <x v="4"/>
    <x v="8"/>
    <n v="15.5"/>
    <x v="0"/>
    <n v="15.5"/>
    <n v="77.5"/>
    <s v="Cash"/>
    <x v="0"/>
    <x v="2"/>
    <x v="1"/>
    <x v="459"/>
    <b v="1"/>
  </r>
  <r>
    <s v="TXN_7124384"/>
    <s v="CUST_10"/>
    <x v="4"/>
    <x v="166"/>
    <n v="41"/>
    <x v="0"/>
    <n v="41"/>
    <n v="205"/>
    <s v="Digital Wallet"/>
    <x v="1"/>
    <x v="0"/>
    <x v="3"/>
    <x v="801"/>
    <s v="UNKNOWN"/>
  </r>
  <r>
    <s v="TXN_7124851"/>
    <s v="CUST_19"/>
    <x v="7"/>
    <x v="20"/>
    <n v="32"/>
    <x v="4"/>
    <n v="32"/>
    <n v="192"/>
    <s v="Credit Card"/>
    <x v="1"/>
    <x v="1"/>
    <x v="10"/>
    <x v="716"/>
    <b v="1"/>
  </r>
  <r>
    <s v="TXN_7126481"/>
    <s v="CUST_02"/>
    <x v="0"/>
    <x v="25"/>
    <n v="29"/>
    <x v="10"/>
    <n v="29"/>
    <n v="203"/>
    <s v="Digital Wallet"/>
    <x v="0"/>
    <x v="2"/>
    <x v="8"/>
    <x v="135"/>
    <s v="UNKNOWN"/>
  </r>
  <r>
    <s v="TXN_7127612"/>
    <s v="CUST_22"/>
    <x v="3"/>
    <x v="65"/>
    <n v="5"/>
    <x v="1"/>
    <n v="5"/>
    <n v="45"/>
    <s v="Cash"/>
    <x v="0"/>
    <x v="1"/>
    <x v="2"/>
    <x v="1044"/>
    <b v="1"/>
  </r>
  <r>
    <s v="TXN_7127992"/>
    <s v="CUST_21"/>
    <x v="2"/>
    <x v="23"/>
    <n v="32"/>
    <x v="8"/>
    <n v="32"/>
    <n v="320"/>
    <s v="Digital Wallet"/>
    <x v="0"/>
    <x v="0"/>
    <x v="9"/>
    <x v="738"/>
    <b v="1"/>
  </r>
  <r>
    <s v="TXN_7128121"/>
    <s v="CUST_15"/>
    <x v="0"/>
    <x v="10"/>
    <n v="18.5"/>
    <x v="0"/>
    <n v="18.5"/>
    <n v="92.5"/>
    <s v="Cash"/>
    <x v="0"/>
    <x v="1"/>
    <x v="2"/>
    <x v="375"/>
    <b v="1"/>
  </r>
  <r>
    <s v="TXN_7128520"/>
    <s v="CUST_25"/>
    <x v="0"/>
    <x v="121"/>
    <n v="24.5"/>
    <x v="2"/>
    <n v="24.5"/>
    <n v="73.5"/>
    <s v="Cash"/>
    <x v="1"/>
    <x v="0"/>
    <x v="1"/>
    <x v="108"/>
    <b v="0"/>
  </r>
  <r>
    <s v="TXN_7128744"/>
    <s v="CUST_04"/>
    <x v="7"/>
    <x v="69"/>
    <n v="5"/>
    <x v="2"/>
    <n v="5"/>
    <n v="15"/>
    <s v="Digital Wallet"/>
    <x v="1"/>
    <x v="1"/>
    <x v="7"/>
    <x v="754"/>
    <s v="UNKNOWN"/>
  </r>
  <r>
    <s v="TXN_7129969"/>
    <s v="CUST_18"/>
    <x v="1"/>
    <x v="94"/>
    <n v="5"/>
    <x v="0"/>
    <n v="5"/>
    <n v="25"/>
    <s v="Credit Card"/>
    <x v="0"/>
    <x v="1"/>
    <x v="1"/>
    <x v="417"/>
    <b v="1"/>
  </r>
  <r>
    <s v="TXN_7130562"/>
    <s v="CUST_07"/>
    <x v="6"/>
    <x v="34"/>
    <n v="15.5"/>
    <x v="10"/>
    <n v="15.5"/>
    <n v="108.5"/>
    <s v="Cash"/>
    <x v="1"/>
    <x v="1"/>
    <x v="0"/>
    <x v="594"/>
    <b v="0"/>
  </r>
  <r>
    <s v="TXN_7131675"/>
    <s v="CUST_18"/>
    <x v="6"/>
    <x v="149"/>
    <n v="27.5"/>
    <x v="5"/>
    <n v="27.5"/>
    <n v="27.5"/>
    <s v="Digital Wallet"/>
    <x v="1"/>
    <x v="2"/>
    <x v="6"/>
    <x v="748"/>
    <s v="UNKNOWN"/>
  </r>
  <r>
    <s v="TXN_7131796"/>
    <s v="CUST_14"/>
    <x v="1"/>
    <x v="59"/>
    <n v="12.5"/>
    <x v="4"/>
    <n v="12.5"/>
    <n v="75"/>
    <s v="Credit Card"/>
    <x v="1"/>
    <x v="0"/>
    <x v="0"/>
    <x v="1102"/>
    <b v="1"/>
  </r>
  <r>
    <s v="TXN_7132270"/>
    <s v="CUST_09"/>
    <x v="7"/>
    <x v="124"/>
    <n v="21.5"/>
    <x v="5"/>
    <n v="21.5"/>
    <n v="21.5"/>
    <s v="Cash"/>
    <x v="1"/>
    <x v="1"/>
    <x v="9"/>
    <x v="74"/>
    <b v="0"/>
  </r>
  <r>
    <s v="TXN_7132653"/>
    <s v="CUST_11"/>
    <x v="2"/>
    <x v="109"/>
    <n v="20"/>
    <x v="2"/>
    <n v="20"/>
    <n v="60"/>
    <s v="Credit Card"/>
    <x v="1"/>
    <x v="0"/>
    <x v="2"/>
    <x v="778"/>
    <b v="0"/>
  </r>
  <r>
    <s v="TXN_7133375"/>
    <s v="CUST_22"/>
    <x v="3"/>
    <x v="65"/>
    <n v="5"/>
    <x v="8"/>
    <n v="5"/>
    <n v="50"/>
    <s v="Digital Wallet"/>
    <x v="1"/>
    <x v="2"/>
    <x v="4"/>
    <x v="402"/>
    <b v="0"/>
  </r>
  <r>
    <s v="TXN_7133484"/>
    <s v="CUST_05"/>
    <x v="3"/>
    <x v="174"/>
    <n v="26"/>
    <x v="4"/>
    <n v="26"/>
    <n v="156"/>
    <s v="Digital Wallet"/>
    <x v="1"/>
    <x v="0"/>
    <x v="7"/>
    <x v="852"/>
    <b v="1"/>
  </r>
  <r>
    <s v="TXN_7133661"/>
    <s v="CUST_16"/>
    <x v="6"/>
    <x v="6"/>
    <n v="0"/>
    <x v="3"/>
    <n v="0"/>
    <n v="0"/>
    <s v="Cash"/>
    <x v="0"/>
    <x v="0"/>
    <x v="10"/>
    <x v="729"/>
    <s v="UNKNOWN"/>
  </r>
  <r>
    <s v="TXN_7134842"/>
    <s v="CUST_01"/>
    <x v="4"/>
    <x v="144"/>
    <n v="20"/>
    <x v="0"/>
    <n v="20"/>
    <n v="100"/>
    <s v="Cash"/>
    <x v="1"/>
    <x v="0"/>
    <x v="6"/>
    <x v="419"/>
    <s v="UNKNOWN"/>
  </r>
  <r>
    <s v="TXN_7134955"/>
    <s v="CUST_19"/>
    <x v="6"/>
    <x v="112"/>
    <n v="23"/>
    <x v="0"/>
    <n v="23"/>
    <n v="115"/>
    <s v="Digital Wallet"/>
    <x v="0"/>
    <x v="0"/>
    <x v="10"/>
    <x v="644"/>
    <s v="UNKNOWN"/>
  </r>
  <r>
    <s v="TXN_7135060"/>
    <s v="CUST_14"/>
    <x v="6"/>
    <x v="149"/>
    <n v="27.5"/>
    <x v="10"/>
    <n v="27.5"/>
    <n v="192.5"/>
    <s v="Digital Wallet"/>
    <x v="0"/>
    <x v="0"/>
    <x v="11"/>
    <x v="550"/>
    <b v="1"/>
  </r>
  <r>
    <s v="TXN_7136040"/>
    <s v="CUST_23"/>
    <x v="6"/>
    <x v="187"/>
    <n v="20"/>
    <x v="7"/>
    <n v="20"/>
    <n v="80"/>
    <s v="Cash"/>
    <x v="1"/>
    <x v="2"/>
    <x v="7"/>
    <x v="815"/>
    <s v="UNKNOWN"/>
  </r>
  <r>
    <s v="TXN_7136333"/>
    <s v="CUST_16"/>
    <x v="1"/>
    <x v="172"/>
    <n v="9.5"/>
    <x v="8"/>
    <n v="9.5"/>
    <n v="95"/>
    <s v="Credit Card"/>
    <x v="0"/>
    <x v="0"/>
    <x v="8"/>
    <x v="487"/>
    <b v="1"/>
  </r>
  <r>
    <s v="TXN_7137586"/>
    <s v="CUST_05"/>
    <x v="5"/>
    <x v="11"/>
    <n v="6.5"/>
    <x v="5"/>
    <n v="6.5"/>
    <n v="6.5"/>
    <s v="Credit Card"/>
    <x v="1"/>
    <x v="0"/>
    <x v="6"/>
    <x v="419"/>
    <b v="0"/>
  </r>
  <r>
    <s v="TXN_7138473"/>
    <s v="CUST_11"/>
    <x v="6"/>
    <x v="26"/>
    <n v="38"/>
    <x v="8"/>
    <n v="38"/>
    <n v="380"/>
    <s v="Digital Wallet"/>
    <x v="0"/>
    <x v="2"/>
    <x v="2"/>
    <x v="490"/>
    <b v="1"/>
  </r>
  <r>
    <s v="TXN_7138501"/>
    <s v="CUST_18"/>
    <x v="7"/>
    <x v="81"/>
    <n v="36.5"/>
    <x v="0"/>
    <n v="36.5"/>
    <n v="182.5"/>
    <s v="Credit Card"/>
    <x v="0"/>
    <x v="1"/>
    <x v="1"/>
    <x v="743"/>
    <b v="0"/>
  </r>
  <r>
    <s v="TXN_7138504"/>
    <s v="CUST_15"/>
    <x v="5"/>
    <x v="127"/>
    <n v="12.5"/>
    <x v="4"/>
    <n v="12.5"/>
    <n v="75"/>
    <s v="Cash"/>
    <x v="0"/>
    <x v="0"/>
    <x v="2"/>
    <x v="250"/>
    <s v="UNKNOWN"/>
  </r>
  <r>
    <s v="TXN_7138571"/>
    <s v="CUST_13"/>
    <x v="4"/>
    <x v="6"/>
    <n v="35"/>
    <x v="7"/>
    <n v="35"/>
    <n v="140"/>
    <s v="Cash"/>
    <x v="1"/>
    <x v="2"/>
    <x v="4"/>
    <x v="5"/>
    <b v="0"/>
  </r>
  <r>
    <s v="TXN_7138836"/>
    <s v="CUST_11"/>
    <x v="5"/>
    <x v="35"/>
    <n v="33.5"/>
    <x v="7"/>
    <n v="33.5"/>
    <n v="134"/>
    <s v="Digital Wallet"/>
    <x v="1"/>
    <x v="2"/>
    <x v="7"/>
    <x v="234"/>
    <b v="0"/>
  </r>
  <r>
    <s v="TXN_7139710"/>
    <s v="CUST_11"/>
    <x v="6"/>
    <x v="165"/>
    <n v="35"/>
    <x v="2"/>
    <n v="35"/>
    <n v="105"/>
    <s v="Credit Card"/>
    <x v="0"/>
    <x v="1"/>
    <x v="0"/>
    <x v="776"/>
    <b v="1"/>
  </r>
  <r>
    <s v="TXN_7140503"/>
    <s v="CUST_25"/>
    <x v="4"/>
    <x v="6"/>
    <n v="0"/>
    <x v="3"/>
    <n v="0"/>
    <n v="0"/>
    <s v="Digital Wallet"/>
    <x v="0"/>
    <x v="0"/>
    <x v="9"/>
    <x v="42"/>
    <b v="1"/>
  </r>
  <r>
    <s v="TXN_7140517"/>
    <s v="CUST_24"/>
    <x v="6"/>
    <x v="96"/>
    <n v="12.5"/>
    <x v="5"/>
    <n v="12.5"/>
    <n v="12.5"/>
    <s v="Cash"/>
    <x v="0"/>
    <x v="1"/>
    <x v="11"/>
    <x v="968"/>
    <s v="UNKNOWN"/>
  </r>
  <r>
    <s v="TXN_7141723"/>
    <s v="CUST_01"/>
    <x v="6"/>
    <x v="26"/>
    <n v="38"/>
    <x v="4"/>
    <n v="38"/>
    <n v="228"/>
    <s v="Cash"/>
    <x v="1"/>
    <x v="1"/>
    <x v="0"/>
    <x v="1051"/>
    <b v="0"/>
  </r>
  <r>
    <s v="TXN_7143271"/>
    <s v="CUST_24"/>
    <x v="5"/>
    <x v="47"/>
    <n v="15.5"/>
    <x v="9"/>
    <n v="15.5"/>
    <n v="31"/>
    <s v="Digital Wallet"/>
    <x v="0"/>
    <x v="0"/>
    <x v="2"/>
    <x v="747"/>
    <s v="UNKNOWN"/>
  </r>
  <r>
    <s v="TXN_7144471"/>
    <s v="CUST_13"/>
    <x v="5"/>
    <x v="113"/>
    <n v="41"/>
    <x v="6"/>
    <n v="41"/>
    <n v="328"/>
    <s v="Credit Card"/>
    <x v="1"/>
    <x v="2"/>
    <x v="4"/>
    <x v="26"/>
    <b v="0"/>
  </r>
  <r>
    <s v="TXN_7144545"/>
    <s v="CUST_23"/>
    <x v="0"/>
    <x v="131"/>
    <n v="17"/>
    <x v="7"/>
    <n v="17"/>
    <n v="68"/>
    <s v="Credit Card"/>
    <x v="1"/>
    <x v="0"/>
    <x v="7"/>
    <x v="1091"/>
    <b v="1"/>
  </r>
  <r>
    <s v="TXN_7145436"/>
    <s v="CUST_24"/>
    <x v="3"/>
    <x v="116"/>
    <n v="39.5"/>
    <x v="6"/>
    <n v="39.5"/>
    <n v="316"/>
    <s v="Cash"/>
    <x v="0"/>
    <x v="0"/>
    <x v="6"/>
    <x v="128"/>
    <s v="UNKNOWN"/>
  </r>
  <r>
    <s v="TXN_7147934"/>
    <s v="CUST_22"/>
    <x v="7"/>
    <x v="77"/>
    <n v="12.5"/>
    <x v="10"/>
    <n v="12.5"/>
    <n v="87.5"/>
    <s v="Digital Wallet"/>
    <x v="0"/>
    <x v="2"/>
    <x v="6"/>
    <x v="962"/>
    <s v="UNKNOWN"/>
  </r>
  <r>
    <s v="TXN_7148957"/>
    <s v="CUST_05"/>
    <x v="0"/>
    <x v="76"/>
    <n v="33.5"/>
    <x v="6"/>
    <n v="33.5"/>
    <n v="268"/>
    <s v="Credit Card"/>
    <x v="1"/>
    <x v="2"/>
    <x v="6"/>
    <x v="327"/>
    <b v="1"/>
  </r>
  <r>
    <s v="TXN_7149456"/>
    <s v="CUST_05"/>
    <x v="6"/>
    <x v="165"/>
    <n v="35"/>
    <x v="0"/>
    <n v="35"/>
    <n v="175"/>
    <s v="Digital Wallet"/>
    <x v="0"/>
    <x v="0"/>
    <x v="8"/>
    <x v="1023"/>
    <b v="0"/>
  </r>
  <r>
    <s v="TXN_7151664"/>
    <s v="CUST_15"/>
    <x v="2"/>
    <x v="115"/>
    <n v="33.5"/>
    <x v="10"/>
    <n v="33.5"/>
    <n v="234.5"/>
    <s v="Digital Wallet"/>
    <x v="1"/>
    <x v="3"/>
    <x v="10"/>
    <x v="18"/>
    <s v="UNKNOWN"/>
  </r>
  <r>
    <s v="TXN_7151856"/>
    <s v="CUST_15"/>
    <x v="7"/>
    <x v="81"/>
    <n v="36.5"/>
    <x v="8"/>
    <n v="36.5"/>
    <n v="365"/>
    <s v="Digital Wallet"/>
    <x v="0"/>
    <x v="2"/>
    <x v="6"/>
    <x v="1020"/>
    <b v="1"/>
  </r>
  <r>
    <s v="TXN_7152095"/>
    <s v="CUST_08"/>
    <x v="2"/>
    <x v="61"/>
    <n v="36.5"/>
    <x v="2"/>
    <n v="36.5"/>
    <n v="109.5"/>
    <s v="Credit Card"/>
    <x v="1"/>
    <x v="1"/>
    <x v="9"/>
    <x v="570"/>
    <b v="1"/>
  </r>
  <r>
    <s v="TXN_7152319"/>
    <s v="CUST_14"/>
    <x v="5"/>
    <x v="107"/>
    <n v="36.5"/>
    <x v="5"/>
    <n v="36.5"/>
    <n v="36.5"/>
    <s v="Credit Card"/>
    <x v="1"/>
    <x v="2"/>
    <x v="11"/>
    <x v="865"/>
    <b v="1"/>
  </r>
  <r>
    <s v="TXN_7152984"/>
    <s v="CUST_18"/>
    <x v="0"/>
    <x v="3"/>
    <n v="41"/>
    <x v="5"/>
    <n v="41"/>
    <n v="41"/>
    <s v="Digital Wallet"/>
    <x v="1"/>
    <x v="1"/>
    <x v="10"/>
    <x v="470"/>
    <s v="UNKNOWN"/>
  </r>
  <r>
    <s v="TXN_7153317"/>
    <s v="CUST_25"/>
    <x v="2"/>
    <x v="92"/>
    <n v="38"/>
    <x v="7"/>
    <n v="38"/>
    <n v="152"/>
    <s v="Digital Wallet"/>
    <x v="0"/>
    <x v="2"/>
    <x v="5"/>
    <x v="286"/>
    <b v="0"/>
  </r>
  <r>
    <s v="TXN_7156311"/>
    <s v="CUST_05"/>
    <x v="2"/>
    <x v="57"/>
    <n v="24.5"/>
    <x v="10"/>
    <n v="24.5"/>
    <n v="171.5"/>
    <s v="Cash"/>
    <x v="1"/>
    <x v="2"/>
    <x v="0"/>
    <x v="605"/>
    <s v="UNKNOWN"/>
  </r>
  <r>
    <s v="TXN_7156790"/>
    <s v="CUST_10"/>
    <x v="0"/>
    <x v="6"/>
    <n v="23"/>
    <x v="7"/>
    <n v="23"/>
    <n v="92"/>
    <s v="Digital Wallet"/>
    <x v="1"/>
    <x v="1"/>
    <x v="3"/>
    <x v="812"/>
    <b v="1"/>
  </r>
  <r>
    <s v="TXN_7157580"/>
    <s v="CUST_14"/>
    <x v="0"/>
    <x v="114"/>
    <n v="21.5"/>
    <x v="1"/>
    <n v="21.5"/>
    <n v="193.5"/>
    <s v="Digital Wallet"/>
    <x v="1"/>
    <x v="1"/>
    <x v="3"/>
    <x v="395"/>
    <b v="0"/>
  </r>
  <r>
    <s v="TXN_7157916"/>
    <s v="CUST_25"/>
    <x v="4"/>
    <x v="139"/>
    <n v="27.5"/>
    <x v="7"/>
    <n v="27.5"/>
    <n v="110"/>
    <s v="Digital Wallet"/>
    <x v="0"/>
    <x v="2"/>
    <x v="4"/>
    <x v="152"/>
    <b v="0"/>
  </r>
  <r>
    <s v="TXN_7159417"/>
    <s v="CUST_11"/>
    <x v="0"/>
    <x v="17"/>
    <n v="23"/>
    <x v="0"/>
    <n v="23"/>
    <n v="115"/>
    <s v="Cash"/>
    <x v="0"/>
    <x v="0"/>
    <x v="1"/>
    <x v="364"/>
    <b v="0"/>
  </r>
  <r>
    <s v="TXN_7160397"/>
    <s v="CUST_21"/>
    <x v="7"/>
    <x v="20"/>
    <n v="32"/>
    <x v="4"/>
    <n v="32"/>
    <n v="192"/>
    <s v="Cash"/>
    <x v="0"/>
    <x v="0"/>
    <x v="10"/>
    <x v="586"/>
    <b v="1"/>
  </r>
  <r>
    <s v="TXN_7160998"/>
    <s v="CUST_13"/>
    <x v="2"/>
    <x v="126"/>
    <n v="5"/>
    <x v="10"/>
    <n v="5"/>
    <n v="35"/>
    <s v="Credit Card"/>
    <x v="1"/>
    <x v="1"/>
    <x v="8"/>
    <x v="53"/>
    <b v="1"/>
  </r>
  <r>
    <s v="TXN_7162597"/>
    <s v="CUST_08"/>
    <x v="6"/>
    <x v="26"/>
    <n v="38"/>
    <x v="5"/>
    <n v="38"/>
    <n v="38"/>
    <s v="Digital Wallet"/>
    <x v="1"/>
    <x v="1"/>
    <x v="1"/>
    <x v="631"/>
    <b v="0"/>
  </r>
  <r>
    <s v="TXN_7163146"/>
    <s v="CUST_20"/>
    <x v="1"/>
    <x v="147"/>
    <n v="15.5"/>
    <x v="5"/>
    <n v="15.5"/>
    <n v="15.5"/>
    <s v="Cash"/>
    <x v="1"/>
    <x v="1"/>
    <x v="2"/>
    <x v="354"/>
    <s v="UNKNOWN"/>
  </r>
  <r>
    <s v="TXN_7164121"/>
    <s v="CUST_21"/>
    <x v="0"/>
    <x v="10"/>
    <n v="18.5"/>
    <x v="9"/>
    <n v="18.5"/>
    <n v="37"/>
    <s v="Digital Wallet"/>
    <x v="1"/>
    <x v="1"/>
    <x v="10"/>
    <x v="727"/>
    <s v="UNKNOWN"/>
  </r>
  <r>
    <s v="TXN_7164174"/>
    <s v="CUST_21"/>
    <x v="0"/>
    <x v="114"/>
    <n v="21.5"/>
    <x v="5"/>
    <n v="21.5"/>
    <n v="21.5"/>
    <s v="Digital Wallet"/>
    <x v="1"/>
    <x v="1"/>
    <x v="1"/>
    <x v="146"/>
    <s v="UNKNOWN"/>
  </r>
  <r>
    <s v="TXN_7164276"/>
    <s v="CUST_02"/>
    <x v="7"/>
    <x v="106"/>
    <n v="15.5"/>
    <x v="0"/>
    <n v="15.5"/>
    <n v="77.5"/>
    <s v="Digital Wallet"/>
    <x v="0"/>
    <x v="0"/>
    <x v="4"/>
    <x v="341"/>
    <s v="UNKNOWN"/>
  </r>
  <r>
    <s v="TXN_7164854"/>
    <s v="CUST_20"/>
    <x v="1"/>
    <x v="62"/>
    <n v="27.5"/>
    <x v="8"/>
    <n v="27.5"/>
    <n v="275"/>
    <s v="Cash"/>
    <x v="1"/>
    <x v="2"/>
    <x v="3"/>
    <x v="66"/>
    <s v="UNKNOWN"/>
  </r>
  <r>
    <s v="TXN_7165120"/>
    <s v="CUST_17"/>
    <x v="7"/>
    <x v="81"/>
    <n v="36.5"/>
    <x v="9"/>
    <n v="36.5"/>
    <n v="73"/>
    <s v="Cash"/>
    <x v="0"/>
    <x v="2"/>
    <x v="0"/>
    <x v="609"/>
    <b v="0"/>
  </r>
  <r>
    <s v="TXN_7165462"/>
    <s v="CUST_08"/>
    <x v="0"/>
    <x v="17"/>
    <n v="23"/>
    <x v="10"/>
    <n v="23"/>
    <n v="161"/>
    <s v="Credit Card"/>
    <x v="1"/>
    <x v="0"/>
    <x v="4"/>
    <x v="785"/>
    <s v="UNKNOWN"/>
  </r>
  <r>
    <s v="TXN_7166227"/>
    <s v="CUST_06"/>
    <x v="7"/>
    <x v="69"/>
    <n v="5"/>
    <x v="9"/>
    <n v="5"/>
    <n v="10"/>
    <s v="Cash"/>
    <x v="0"/>
    <x v="1"/>
    <x v="4"/>
    <x v="559"/>
    <b v="1"/>
  </r>
  <r>
    <s v="TXN_7166728"/>
    <s v="CUST_18"/>
    <x v="2"/>
    <x v="21"/>
    <n v="8"/>
    <x v="6"/>
    <n v="8"/>
    <n v="64"/>
    <s v="Credit Card"/>
    <x v="1"/>
    <x v="2"/>
    <x v="11"/>
    <x v="773"/>
    <b v="1"/>
  </r>
  <r>
    <s v="TXN_7166849"/>
    <s v="CUST_10"/>
    <x v="1"/>
    <x v="147"/>
    <n v="15.5"/>
    <x v="10"/>
    <n v="15.5"/>
    <n v="108.5"/>
    <s v="Credit Card"/>
    <x v="1"/>
    <x v="2"/>
    <x v="0"/>
    <x v="232"/>
    <b v="1"/>
  </r>
  <r>
    <s v="TXN_7169040"/>
    <s v="CUST_21"/>
    <x v="1"/>
    <x v="94"/>
    <n v="5"/>
    <x v="8"/>
    <n v="5"/>
    <n v="50"/>
    <s v="Digital Wallet"/>
    <x v="0"/>
    <x v="1"/>
    <x v="2"/>
    <x v="1045"/>
    <s v="UNKNOWN"/>
  </r>
  <r>
    <s v="TXN_7169502"/>
    <s v="CUST_10"/>
    <x v="4"/>
    <x v="139"/>
    <n v="27.5"/>
    <x v="9"/>
    <n v="27.5"/>
    <n v="55"/>
    <s v="Digital Wallet"/>
    <x v="0"/>
    <x v="2"/>
    <x v="5"/>
    <x v="835"/>
    <s v="UNKNOWN"/>
  </r>
  <r>
    <s v="TXN_7169670"/>
    <s v="CUST_13"/>
    <x v="0"/>
    <x v="114"/>
    <n v="21.5"/>
    <x v="10"/>
    <n v="21.5"/>
    <n v="150.5"/>
    <s v="Digital Wallet"/>
    <x v="0"/>
    <x v="2"/>
    <x v="3"/>
    <x v="922"/>
    <s v="UNKNOWN"/>
  </r>
  <r>
    <s v="TXN_7169866"/>
    <s v="CUST_25"/>
    <x v="2"/>
    <x v="57"/>
    <n v="24.5"/>
    <x v="4"/>
    <n v="24.5"/>
    <n v="147"/>
    <s v="Cash"/>
    <x v="1"/>
    <x v="2"/>
    <x v="1"/>
    <x v="547"/>
    <b v="1"/>
  </r>
  <r>
    <s v="TXN_7169895"/>
    <s v="CUST_07"/>
    <x v="0"/>
    <x v="3"/>
    <n v="41"/>
    <x v="8"/>
    <n v="41"/>
    <n v="410"/>
    <s v="Digital Wallet"/>
    <x v="0"/>
    <x v="1"/>
    <x v="7"/>
    <x v="721"/>
    <s v="UNKNOWN"/>
  </r>
  <r>
    <s v="TXN_7170661"/>
    <s v="CUST_15"/>
    <x v="0"/>
    <x v="153"/>
    <n v="5"/>
    <x v="1"/>
    <n v="5"/>
    <n v="45"/>
    <s v="Cash"/>
    <x v="1"/>
    <x v="2"/>
    <x v="11"/>
    <x v="393"/>
    <s v="UNKNOWN"/>
  </r>
  <r>
    <s v="TXN_7171512"/>
    <s v="CUST_01"/>
    <x v="2"/>
    <x v="16"/>
    <n v="21.5"/>
    <x v="2"/>
    <n v="21.5"/>
    <n v="64.5"/>
    <s v="Credit Card"/>
    <x v="0"/>
    <x v="1"/>
    <x v="2"/>
    <x v="414"/>
    <s v="UNKNOWN"/>
  </r>
  <r>
    <s v="TXN_7171953"/>
    <s v="CUST_11"/>
    <x v="7"/>
    <x v="6"/>
    <n v="0"/>
    <x v="3"/>
    <n v="0"/>
    <n v="0"/>
    <s v="Cash"/>
    <x v="1"/>
    <x v="1"/>
    <x v="3"/>
    <x v="910"/>
    <b v="0"/>
  </r>
  <r>
    <s v="TXN_7172046"/>
    <s v="CUST_07"/>
    <x v="5"/>
    <x v="58"/>
    <n v="24.5"/>
    <x v="6"/>
    <n v="24.5"/>
    <n v="196"/>
    <s v="Cash"/>
    <x v="0"/>
    <x v="2"/>
    <x v="1"/>
    <x v="807"/>
    <b v="0"/>
  </r>
  <r>
    <s v="TXN_7172192"/>
    <s v="CUST_20"/>
    <x v="6"/>
    <x v="152"/>
    <n v="6.5"/>
    <x v="5"/>
    <n v="6.5"/>
    <n v="6.5"/>
    <s v="Credit Card"/>
    <x v="0"/>
    <x v="2"/>
    <x v="11"/>
    <x v="713"/>
    <b v="1"/>
  </r>
  <r>
    <s v="TXN_7172308"/>
    <s v="CUST_24"/>
    <x v="6"/>
    <x v="52"/>
    <n v="41"/>
    <x v="10"/>
    <n v="41"/>
    <n v="287"/>
    <s v="Digital Wallet"/>
    <x v="1"/>
    <x v="0"/>
    <x v="0"/>
    <x v="549"/>
    <s v="UNKNOWN"/>
  </r>
  <r>
    <s v="TXN_7174674"/>
    <s v="CUST_21"/>
    <x v="7"/>
    <x v="20"/>
    <n v="32"/>
    <x v="7"/>
    <n v="32"/>
    <n v="128"/>
    <s v="Credit Card"/>
    <x v="1"/>
    <x v="1"/>
    <x v="0"/>
    <x v="14"/>
    <s v="UNKNOWN"/>
  </r>
  <r>
    <s v="TXN_7174887"/>
    <s v="CUST_08"/>
    <x v="6"/>
    <x v="96"/>
    <n v="12.5"/>
    <x v="7"/>
    <n v="12.5"/>
    <n v="50"/>
    <s v="Credit Card"/>
    <x v="1"/>
    <x v="0"/>
    <x v="4"/>
    <x v="285"/>
    <b v="1"/>
  </r>
  <r>
    <s v="TXN_7175950"/>
    <s v="CUST_19"/>
    <x v="4"/>
    <x v="40"/>
    <n v="29"/>
    <x v="9"/>
    <n v="29"/>
    <n v="58"/>
    <s v="Cash"/>
    <x v="1"/>
    <x v="1"/>
    <x v="1"/>
    <x v="652"/>
    <b v="0"/>
  </r>
  <r>
    <s v="TXN_7177109"/>
    <s v="CUST_05"/>
    <x v="1"/>
    <x v="24"/>
    <n v="24.5"/>
    <x v="7"/>
    <n v="24.5"/>
    <n v="98"/>
    <s v="Cash"/>
    <x v="0"/>
    <x v="2"/>
    <x v="9"/>
    <x v="266"/>
    <s v="UNKNOWN"/>
  </r>
  <r>
    <s v="TXN_7177193"/>
    <s v="CUST_09"/>
    <x v="7"/>
    <x v="6"/>
    <n v="23"/>
    <x v="10"/>
    <n v="23"/>
    <n v="161"/>
    <s v="Digital Wallet"/>
    <x v="1"/>
    <x v="2"/>
    <x v="2"/>
    <x v="263"/>
    <s v="UNKNOWN"/>
  </r>
  <r>
    <s v="TXN_7177583"/>
    <s v="CUST_10"/>
    <x v="6"/>
    <x v="52"/>
    <n v="41"/>
    <x v="8"/>
    <n v="41"/>
    <n v="410"/>
    <s v="Cash"/>
    <x v="0"/>
    <x v="0"/>
    <x v="6"/>
    <x v="419"/>
    <b v="0"/>
  </r>
  <r>
    <s v="TXN_7177847"/>
    <s v="CUST_07"/>
    <x v="7"/>
    <x v="69"/>
    <n v="5"/>
    <x v="7"/>
    <n v="5"/>
    <n v="20"/>
    <s v="Cash"/>
    <x v="0"/>
    <x v="0"/>
    <x v="1"/>
    <x v="950"/>
    <b v="1"/>
  </r>
  <r>
    <s v="TXN_7178038"/>
    <s v="CUST_23"/>
    <x v="3"/>
    <x v="104"/>
    <n v="32"/>
    <x v="1"/>
    <n v="32"/>
    <n v="288"/>
    <s v="Digital Wallet"/>
    <x v="0"/>
    <x v="2"/>
    <x v="11"/>
    <x v="118"/>
    <s v="UNKNOWN"/>
  </r>
  <r>
    <s v="TXN_7178094"/>
    <s v="CUST_10"/>
    <x v="2"/>
    <x v="86"/>
    <n v="23"/>
    <x v="9"/>
    <n v="23"/>
    <n v="46"/>
    <s v="Cash"/>
    <x v="0"/>
    <x v="0"/>
    <x v="4"/>
    <x v="36"/>
    <s v="UNKNOWN"/>
  </r>
  <r>
    <s v="TXN_7178378"/>
    <s v="CUST_24"/>
    <x v="5"/>
    <x v="122"/>
    <n v="8"/>
    <x v="7"/>
    <n v="8"/>
    <n v="32"/>
    <s v="Cash"/>
    <x v="1"/>
    <x v="0"/>
    <x v="7"/>
    <x v="344"/>
    <b v="1"/>
  </r>
  <r>
    <s v="TXN_7179624"/>
    <s v="CUST_04"/>
    <x v="3"/>
    <x v="60"/>
    <n v="36.5"/>
    <x v="8"/>
    <n v="36.5"/>
    <n v="365"/>
    <s v="Credit Card"/>
    <x v="1"/>
    <x v="0"/>
    <x v="3"/>
    <x v="874"/>
    <b v="0"/>
  </r>
  <r>
    <s v="TXN_7179907"/>
    <s v="CUST_22"/>
    <x v="0"/>
    <x v="6"/>
    <n v="24.5"/>
    <x v="8"/>
    <n v="24.5"/>
    <n v="245"/>
    <s v="Cash"/>
    <x v="1"/>
    <x v="1"/>
    <x v="11"/>
    <x v="886"/>
    <b v="0"/>
  </r>
  <r>
    <s v="TXN_7180080"/>
    <s v="CUST_18"/>
    <x v="6"/>
    <x v="163"/>
    <n v="30.5"/>
    <x v="6"/>
    <n v="30.5"/>
    <n v="244"/>
    <s v="Cash"/>
    <x v="0"/>
    <x v="0"/>
    <x v="5"/>
    <x v="588"/>
    <b v="0"/>
  </r>
  <r>
    <s v="TXN_7180171"/>
    <s v="CUST_09"/>
    <x v="2"/>
    <x v="115"/>
    <n v="33.5"/>
    <x v="4"/>
    <n v="33.5"/>
    <n v="201"/>
    <s v="Digital Wallet"/>
    <x v="1"/>
    <x v="1"/>
    <x v="9"/>
    <x v="570"/>
    <s v="UNKNOWN"/>
  </r>
  <r>
    <s v="TXN_7180483"/>
    <s v="CUST_23"/>
    <x v="6"/>
    <x v="132"/>
    <n v="8"/>
    <x v="2"/>
    <n v="8"/>
    <n v="24"/>
    <s v="Cash"/>
    <x v="1"/>
    <x v="2"/>
    <x v="10"/>
    <x v="33"/>
    <b v="0"/>
  </r>
  <r>
    <s v="TXN_7182787"/>
    <s v="CUST_03"/>
    <x v="6"/>
    <x v="165"/>
    <n v="35"/>
    <x v="6"/>
    <n v="35"/>
    <n v="280"/>
    <s v="Cash"/>
    <x v="0"/>
    <x v="2"/>
    <x v="4"/>
    <x v="782"/>
    <b v="1"/>
  </r>
  <r>
    <s v="TXN_7182790"/>
    <s v="CUST_23"/>
    <x v="0"/>
    <x v="3"/>
    <n v="41"/>
    <x v="7"/>
    <n v="41"/>
    <n v="164"/>
    <s v="Credit Card"/>
    <x v="1"/>
    <x v="2"/>
    <x v="4"/>
    <x v="692"/>
    <b v="1"/>
  </r>
  <r>
    <s v="TXN_7183009"/>
    <s v="CUST_05"/>
    <x v="3"/>
    <x v="119"/>
    <n v="12.5"/>
    <x v="9"/>
    <n v="12.5"/>
    <n v="25"/>
    <s v="Credit Card"/>
    <x v="1"/>
    <x v="2"/>
    <x v="7"/>
    <x v="319"/>
    <b v="1"/>
  </r>
  <r>
    <s v="TXN_7183634"/>
    <s v="CUST_08"/>
    <x v="5"/>
    <x v="122"/>
    <n v="8"/>
    <x v="0"/>
    <n v="8"/>
    <n v="40"/>
    <s v="Credit Card"/>
    <x v="0"/>
    <x v="0"/>
    <x v="7"/>
    <x v="307"/>
    <s v="UNKNOWN"/>
  </r>
  <r>
    <s v="TXN_7184635"/>
    <s v="CUST_12"/>
    <x v="5"/>
    <x v="13"/>
    <n v="35"/>
    <x v="0"/>
    <n v="35"/>
    <n v="175"/>
    <s v="Digital Wallet"/>
    <x v="1"/>
    <x v="1"/>
    <x v="10"/>
    <x v="582"/>
    <s v="UNKNOWN"/>
  </r>
  <r>
    <s v="TXN_7185925"/>
    <s v="CUST_03"/>
    <x v="3"/>
    <x v="55"/>
    <n v="8"/>
    <x v="7"/>
    <n v="8"/>
    <n v="32"/>
    <s v="Digital Wallet"/>
    <x v="0"/>
    <x v="1"/>
    <x v="10"/>
    <x v="524"/>
    <b v="0"/>
  </r>
  <r>
    <s v="TXN_7186220"/>
    <s v="CUST_17"/>
    <x v="1"/>
    <x v="97"/>
    <n v="14"/>
    <x v="0"/>
    <n v="14"/>
    <n v="70"/>
    <s v="Cash"/>
    <x v="1"/>
    <x v="0"/>
    <x v="11"/>
    <x v="822"/>
    <b v="1"/>
  </r>
  <r>
    <s v="TXN_7186832"/>
    <s v="CUST_08"/>
    <x v="3"/>
    <x v="178"/>
    <n v="9.5"/>
    <x v="8"/>
    <n v="9.5"/>
    <n v="95"/>
    <s v="Cash"/>
    <x v="0"/>
    <x v="2"/>
    <x v="10"/>
    <x v="480"/>
    <b v="0"/>
  </r>
  <r>
    <s v="TXN_7186993"/>
    <s v="CUST_02"/>
    <x v="2"/>
    <x v="45"/>
    <n v="11"/>
    <x v="6"/>
    <n v="11"/>
    <n v="88"/>
    <s v="Credit Card"/>
    <x v="1"/>
    <x v="1"/>
    <x v="7"/>
    <x v="715"/>
    <b v="0"/>
  </r>
  <r>
    <s v="TXN_7187427"/>
    <s v="CUST_25"/>
    <x v="4"/>
    <x v="182"/>
    <n v="6.5"/>
    <x v="4"/>
    <n v="6.5"/>
    <n v="39"/>
    <s v="Digital Wallet"/>
    <x v="1"/>
    <x v="0"/>
    <x v="7"/>
    <x v="902"/>
    <s v="UNKNOWN"/>
  </r>
  <r>
    <s v="TXN_7187748"/>
    <s v="CUST_18"/>
    <x v="6"/>
    <x v="130"/>
    <n v="11"/>
    <x v="6"/>
    <n v="11"/>
    <n v="88"/>
    <s v="Cash"/>
    <x v="1"/>
    <x v="0"/>
    <x v="2"/>
    <x v="151"/>
    <b v="1"/>
  </r>
  <r>
    <s v="TXN_7188004"/>
    <s v="CUST_13"/>
    <x v="5"/>
    <x v="49"/>
    <n v="17"/>
    <x v="0"/>
    <n v="17"/>
    <n v="85"/>
    <s v="Cash"/>
    <x v="0"/>
    <x v="2"/>
    <x v="9"/>
    <x v="814"/>
    <s v="UNKNOWN"/>
  </r>
  <r>
    <s v="TXN_7188615"/>
    <s v="CUST_09"/>
    <x v="3"/>
    <x v="9"/>
    <n v="29"/>
    <x v="2"/>
    <n v="29"/>
    <n v="87"/>
    <s v="Digital Wallet"/>
    <x v="1"/>
    <x v="1"/>
    <x v="11"/>
    <x v="1042"/>
    <b v="0"/>
  </r>
  <r>
    <s v="TXN_7188878"/>
    <s v="CUST_07"/>
    <x v="6"/>
    <x v="110"/>
    <n v="32"/>
    <x v="7"/>
    <n v="32"/>
    <n v="128"/>
    <s v="Credit Card"/>
    <x v="1"/>
    <x v="1"/>
    <x v="3"/>
    <x v="638"/>
    <b v="0"/>
  </r>
  <r>
    <s v="TXN_7189011"/>
    <s v="CUST_25"/>
    <x v="6"/>
    <x v="90"/>
    <n v="33.5"/>
    <x v="6"/>
    <n v="33.5"/>
    <n v="268"/>
    <s v="Credit Card"/>
    <x v="0"/>
    <x v="2"/>
    <x v="6"/>
    <x v="1020"/>
    <b v="0"/>
  </r>
  <r>
    <s v="TXN_7189749"/>
    <s v="CUST_24"/>
    <x v="6"/>
    <x v="183"/>
    <n v="18.5"/>
    <x v="4"/>
    <n v="18.5"/>
    <n v="111"/>
    <s v="Cash"/>
    <x v="1"/>
    <x v="1"/>
    <x v="11"/>
    <x v="1104"/>
    <s v="UNKNOWN"/>
  </r>
  <r>
    <s v="TXN_7190013"/>
    <s v="CUST_04"/>
    <x v="5"/>
    <x v="58"/>
    <n v="24.5"/>
    <x v="8"/>
    <n v="24.5"/>
    <n v="245"/>
    <s v="Credit Card"/>
    <x v="1"/>
    <x v="0"/>
    <x v="9"/>
    <x v="318"/>
    <s v="UNKNOWN"/>
  </r>
  <r>
    <s v="TXN_7190172"/>
    <s v="CUST_13"/>
    <x v="2"/>
    <x v="151"/>
    <n v="35"/>
    <x v="7"/>
    <n v="35"/>
    <n v="140"/>
    <s v="Cash"/>
    <x v="1"/>
    <x v="0"/>
    <x v="5"/>
    <x v="877"/>
    <b v="1"/>
  </r>
  <r>
    <s v="TXN_7190327"/>
    <s v="CUST_04"/>
    <x v="3"/>
    <x v="178"/>
    <n v="9.5"/>
    <x v="4"/>
    <n v="9.5"/>
    <n v="57"/>
    <s v="Cash"/>
    <x v="1"/>
    <x v="0"/>
    <x v="5"/>
    <x v="176"/>
    <s v="UNKNOWN"/>
  </r>
  <r>
    <s v="TXN_7190836"/>
    <s v="CUST_15"/>
    <x v="7"/>
    <x v="188"/>
    <n v="30.5"/>
    <x v="0"/>
    <n v="30.5"/>
    <n v="152.5"/>
    <s v="Cash"/>
    <x v="1"/>
    <x v="0"/>
    <x v="5"/>
    <x v="447"/>
    <s v="UNKNOWN"/>
  </r>
  <r>
    <s v="TXN_7191353"/>
    <s v="CUST_08"/>
    <x v="5"/>
    <x v="6"/>
    <n v="29"/>
    <x v="8"/>
    <n v="29"/>
    <n v="290"/>
    <s v="Digital Wallet"/>
    <x v="0"/>
    <x v="0"/>
    <x v="10"/>
    <x v="634"/>
    <b v="0"/>
  </r>
  <r>
    <s v="TXN_7191448"/>
    <s v="CUST_07"/>
    <x v="2"/>
    <x v="4"/>
    <n v="14"/>
    <x v="2"/>
    <n v="14"/>
    <n v="42"/>
    <s v="Digital Wallet"/>
    <x v="1"/>
    <x v="0"/>
    <x v="9"/>
    <x v="951"/>
    <s v="UNKNOWN"/>
  </r>
  <r>
    <s v="TXN_7192218"/>
    <s v="CUST_06"/>
    <x v="3"/>
    <x v="55"/>
    <n v="8"/>
    <x v="10"/>
    <n v="8"/>
    <n v="56"/>
    <s v="Cash"/>
    <x v="0"/>
    <x v="1"/>
    <x v="10"/>
    <x v="122"/>
    <s v="UNKNOWN"/>
  </r>
  <r>
    <s v="TXN_7192439"/>
    <s v="CUST_16"/>
    <x v="7"/>
    <x v="194"/>
    <n v="11"/>
    <x v="4"/>
    <n v="11"/>
    <n v="66"/>
    <s v="Digital Wallet"/>
    <x v="0"/>
    <x v="3"/>
    <x v="10"/>
    <x v="485"/>
    <s v="UNKNOWN"/>
  </r>
  <r>
    <s v="TXN_7192799"/>
    <s v="CUST_24"/>
    <x v="5"/>
    <x v="11"/>
    <n v="6.5"/>
    <x v="1"/>
    <n v="6.5"/>
    <n v="58.5"/>
    <s v="Digital Wallet"/>
    <x v="0"/>
    <x v="1"/>
    <x v="3"/>
    <x v="395"/>
    <b v="1"/>
  </r>
  <r>
    <s v="TXN_7193311"/>
    <s v="CUST_21"/>
    <x v="3"/>
    <x v="180"/>
    <n v="6.5"/>
    <x v="2"/>
    <n v="6.5"/>
    <n v="19.5"/>
    <s v="Digital Wallet"/>
    <x v="1"/>
    <x v="0"/>
    <x v="11"/>
    <x v="1038"/>
    <b v="0"/>
  </r>
  <r>
    <s v="TXN_7194488"/>
    <s v="CUST_13"/>
    <x v="6"/>
    <x v="165"/>
    <n v="35"/>
    <x v="5"/>
    <n v="35"/>
    <n v="35"/>
    <s v="Credit Card"/>
    <x v="0"/>
    <x v="2"/>
    <x v="7"/>
    <x v="1069"/>
    <b v="1"/>
  </r>
  <r>
    <s v="TXN_7194672"/>
    <s v="CUST_18"/>
    <x v="6"/>
    <x v="6"/>
    <n v="26"/>
    <x v="6"/>
    <n v="26"/>
    <n v="208"/>
    <s v="Digital Wallet"/>
    <x v="1"/>
    <x v="0"/>
    <x v="0"/>
    <x v="883"/>
    <b v="1"/>
  </r>
  <r>
    <s v="TXN_7196079"/>
    <s v="CUST_01"/>
    <x v="6"/>
    <x v="149"/>
    <n v="27.5"/>
    <x v="1"/>
    <n v="27.5"/>
    <n v="247.5"/>
    <s v="Digital Wallet"/>
    <x v="0"/>
    <x v="1"/>
    <x v="11"/>
    <x v="688"/>
    <b v="1"/>
  </r>
  <r>
    <s v="TXN_7196109"/>
    <s v="CUST_08"/>
    <x v="7"/>
    <x v="32"/>
    <n v="27.5"/>
    <x v="8"/>
    <n v="27.5"/>
    <n v="275"/>
    <s v="Digital Wallet"/>
    <x v="1"/>
    <x v="0"/>
    <x v="5"/>
    <x v="757"/>
    <b v="0"/>
  </r>
  <r>
    <s v="TXN_7198271"/>
    <s v="CUST_03"/>
    <x v="1"/>
    <x v="59"/>
    <n v="12.5"/>
    <x v="5"/>
    <n v="12.5"/>
    <n v="12.5"/>
    <s v="Credit Card"/>
    <x v="0"/>
    <x v="2"/>
    <x v="9"/>
    <x v="1052"/>
    <b v="1"/>
  </r>
  <r>
    <s v="TXN_7198988"/>
    <s v="CUST_04"/>
    <x v="7"/>
    <x v="32"/>
    <n v="27.5"/>
    <x v="6"/>
    <n v="27.5"/>
    <n v="220"/>
    <s v="Digital Wallet"/>
    <x v="0"/>
    <x v="0"/>
    <x v="2"/>
    <x v="260"/>
    <b v="1"/>
  </r>
  <r>
    <s v="TXN_7199751"/>
    <s v="CUST_12"/>
    <x v="6"/>
    <x v="15"/>
    <n v="26"/>
    <x v="0"/>
    <n v="26"/>
    <n v="130"/>
    <s v="Credit Card"/>
    <x v="0"/>
    <x v="0"/>
    <x v="3"/>
    <x v="506"/>
    <b v="0"/>
  </r>
  <r>
    <s v="TXN_7202102"/>
    <s v="CUST_06"/>
    <x v="7"/>
    <x v="32"/>
    <n v="27.5"/>
    <x v="9"/>
    <n v="27.5"/>
    <n v="55"/>
    <s v="Digital Wallet"/>
    <x v="1"/>
    <x v="1"/>
    <x v="1"/>
    <x v="187"/>
    <b v="1"/>
  </r>
  <r>
    <s v="TXN_7203061"/>
    <s v="CUST_01"/>
    <x v="1"/>
    <x v="19"/>
    <n v="39.5"/>
    <x v="1"/>
    <n v="39.5"/>
    <n v="355.5"/>
    <s v="Credit Card"/>
    <x v="1"/>
    <x v="0"/>
    <x v="7"/>
    <x v="441"/>
    <b v="0"/>
  </r>
  <r>
    <s v="TXN_7203576"/>
    <s v="CUST_08"/>
    <x v="6"/>
    <x v="52"/>
    <n v="41"/>
    <x v="7"/>
    <n v="41"/>
    <n v="164"/>
    <s v="Cash"/>
    <x v="1"/>
    <x v="2"/>
    <x v="5"/>
    <x v="653"/>
    <b v="0"/>
  </r>
  <r>
    <s v="TXN_7205141"/>
    <s v="CUST_04"/>
    <x v="3"/>
    <x v="133"/>
    <n v="11"/>
    <x v="5"/>
    <n v="11"/>
    <n v="11"/>
    <s v="Cash"/>
    <x v="0"/>
    <x v="1"/>
    <x v="7"/>
    <x v="1077"/>
    <s v="UNKNOWN"/>
  </r>
  <r>
    <s v="TXN_7206264"/>
    <s v="CUST_20"/>
    <x v="2"/>
    <x v="177"/>
    <n v="26"/>
    <x v="10"/>
    <n v="26"/>
    <n v="182"/>
    <s v="Cash"/>
    <x v="0"/>
    <x v="3"/>
    <x v="10"/>
    <x v="800"/>
    <b v="1"/>
  </r>
  <r>
    <s v="TXN_7206380"/>
    <s v="CUST_19"/>
    <x v="1"/>
    <x v="19"/>
    <n v="39.5"/>
    <x v="6"/>
    <n v="39.5"/>
    <n v="316"/>
    <s v="Credit Card"/>
    <x v="0"/>
    <x v="1"/>
    <x v="2"/>
    <x v="942"/>
    <s v="UNKNOWN"/>
  </r>
  <r>
    <s v="TXN_7207545"/>
    <s v="CUST_18"/>
    <x v="6"/>
    <x v="141"/>
    <n v="9.5"/>
    <x v="7"/>
    <n v="9.5"/>
    <n v="38"/>
    <s v="Digital Wallet"/>
    <x v="1"/>
    <x v="0"/>
    <x v="6"/>
    <x v="522"/>
    <b v="1"/>
  </r>
  <r>
    <s v="TXN_7207962"/>
    <s v="CUST_02"/>
    <x v="3"/>
    <x v="44"/>
    <n v="27.5"/>
    <x v="0"/>
    <n v="27.5"/>
    <n v="137.5"/>
    <s v="Cash"/>
    <x v="1"/>
    <x v="1"/>
    <x v="10"/>
    <x v="1026"/>
    <b v="0"/>
  </r>
  <r>
    <s v="TXN_7209607"/>
    <s v="CUST_25"/>
    <x v="0"/>
    <x v="123"/>
    <n v="30.5"/>
    <x v="4"/>
    <n v="30.5"/>
    <n v="183"/>
    <s v="Credit Card"/>
    <x v="0"/>
    <x v="2"/>
    <x v="6"/>
    <x v="1060"/>
    <s v="UNKNOWN"/>
  </r>
  <r>
    <s v="TXN_7211010"/>
    <s v="CUST_11"/>
    <x v="6"/>
    <x v="187"/>
    <n v="20"/>
    <x v="4"/>
    <n v="20"/>
    <n v="120"/>
    <s v="Cash"/>
    <x v="1"/>
    <x v="2"/>
    <x v="9"/>
    <x v="839"/>
    <b v="1"/>
  </r>
  <r>
    <s v="TXN_7214951"/>
    <s v="CUST_04"/>
    <x v="5"/>
    <x v="113"/>
    <n v="41"/>
    <x v="0"/>
    <n v="41"/>
    <n v="205"/>
    <s v="Cash"/>
    <x v="0"/>
    <x v="2"/>
    <x v="0"/>
    <x v="607"/>
    <s v="UNKNOWN"/>
  </r>
  <r>
    <s v="TXN_7216070"/>
    <s v="CUST_08"/>
    <x v="6"/>
    <x v="187"/>
    <n v="20"/>
    <x v="0"/>
    <n v="20"/>
    <n v="100"/>
    <s v="Credit Card"/>
    <x v="1"/>
    <x v="0"/>
    <x v="8"/>
    <x v="60"/>
    <s v="UNKNOWN"/>
  </r>
  <r>
    <s v="TXN_7216595"/>
    <s v="CUST_14"/>
    <x v="3"/>
    <x v="53"/>
    <n v="23"/>
    <x v="7"/>
    <n v="23"/>
    <n v="92"/>
    <s v="Digital Wallet"/>
    <x v="0"/>
    <x v="1"/>
    <x v="4"/>
    <x v="424"/>
    <b v="1"/>
  </r>
  <r>
    <s v="TXN_7218006"/>
    <s v="CUST_05"/>
    <x v="3"/>
    <x v="174"/>
    <n v="26"/>
    <x v="1"/>
    <n v="26"/>
    <n v="234"/>
    <s v="Digital Wallet"/>
    <x v="1"/>
    <x v="0"/>
    <x v="5"/>
    <x v="84"/>
    <b v="0"/>
  </r>
  <r>
    <s v="TXN_7218185"/>
    <s v="CUST_02"/>
    <x v="7"/>
    <x v="106"/>
    <n v="15.5"/>
    <x v="4"/>
    <n v="15.5"/>
    <n v="93"/>
    <s v="Digital Wallet"/>
    <x v="0"/>
    <x v="0"/>
    <x v="1"/>
    <x v="315"/>
    <b v="0"/>
  </r>
  <r>
    <s v="TXN_7218983"/>
    <s v="CUST_09"/>
    <x v="3"/>
    <x v="137"/>
    <n v="35"/>
    <x v="4"/>
    <n v="35"/>
    <n v="210"/>
    <s v="Digital Wallet"/>
    <x v="0"/>
    <x v="1"/>
    <x v="4"/>
    <x v="792"/>
    <b v="1"/>
  </r>
  <r>
    <s v="TXN_7219103"/>
    <s v="CUST_14"/>
    <x v="1"/>
    <x v="19"/>
    <n v="39.5"/>
    <x v="5"/>
    <n v="39.5"/>
    <n v="39.5"/>
    <s v="Digital Wallet"/>
    <x v="0"/>
    <x v="2"/>
    <x v="5"/>
    <x v="777"/>
    <b v="0"/>
  </r>
  <r>
    <s v="TXN_7219724"/>
    <s v="CUST_24"/>
    <x v="3"/>
    <x v="116"/>
    <n v="39.5"/>
    <x v="4"/>
    <n v="39.5"/>
    <n v="237"/>
    <s v="Digital Wallet"/>
    <x v="1"/>
    <x v="0"/>
    <x v="5"/>
    <x v="137"/>
    <b v="0"/>
  </r>
  <r>
    <s v="TXN_7220136"/>
    <s v="CUST_12"/>
    <x v="6"/>
    <x v="26"/>
    <n v="38"/>
    <x v="4"/>
    <n v="38"/>
    <n v="228"/>
    <s v="Cash"/>
    <x v="0"/>
    <x v="1"/>
    <x v="3"/>
    <x v="73"/>
    <b v="0"/>
  </r>
  <r>
    <s v="TXN_7220277"/>
    <s v="CUST_15"/>
    <x v="3"/>
    <x v="37"/>
    <n v="20"/>
    <x v="10"/>
    <n v="20"/>
    <n v="140"/>
    <s v="Credit Card"/>
    <x v="1"/>
    <x v="1"/>
    <x v="4"/>
    <x v="424"/>
    <b v="0"/>
  </r>
  <r>
    <s v="TXN_7221106"/>
    <s v="CUST_22"/>
    <x v="3"/>
    <x v="65"/>
    <n v="5"/>
    <x v="6"/>
    <n v="5"/>
    <n v="40"/>
    <s v="Cash"/>
    <x v="0"/>
    <x v="2"/>
    <x v="1"/>
    <x v="744"/>
    <b v="1"/>
  </r>
  <r>
    <s v="TXN_7221565"/>
    <s v="CUST_24"/>
    <x v="1"/>
    <x v="68"/>
    <n v="29"/>
    <x v="5"/>
    <n v="29"/>
    <n v="29"/>
    <s v="Cash"/>
    <x v="0"/>
    <x v="1"/>
    <x v="8"/>
    <x v="935"/>
    <b v="1"/>
  </r>
  <r>
    <s v="TXN_7222601"/>
    <s v="CUST_18"/>
    <x v="4"/>
    <x v="7"/>
    <n v="21.5"/>
    <x v="9"/>
    <n v="21.5"/>
    <n v="43"/>
    <s v="Cash"/>
    <x v="1"/>
    <x v="1"/>
    <x v="4"/>
    <x v="787"/>
    <b v="0"/>
  </r>
  <r>
    <s v="TXN_7222682"/>
    <s v="CUST_16"/>
    <x v="6"/>
    <x v="149"/>
    <n v="27.5"/>
    <x v="4"/>
    <n v="27.5"/>
    <n v="165"/>
    <s v="Credit Card"/>
    <x v="1"/>
    <x v="1"/>
    <x v="1"/>
    <x v="141"/>
    <b v="0"/>
  </r>
  <r>
    <s v="TXN_7224248"/>
    <s v="CUST_04"/>
    <x v="2"/>
    <x v="181"/>
    <n v="9.5"/>
    <x v="0"/>
    <n v="9.5"/>
    <n v="47.5"/>
    <s v="Cash"/>
    <x v="0"/>
    <x v="0"/>
    <x v="3"/>
    <x v="1101"/>
    <b v="1"/>
  </r>
  <r>
    <s v="TXN_7224309"/>
    <s v="CUST_22"/>
    <x v="4"/>
    <x v="167"/>
    <n v="30.5"/>
    <x v="10"/>
    <n v="30.5"/>
    <n v="213.5"/>
    <s v="Digital Wallet"/>
    <x v="1"/>
    <x v="0"/>
    <x v="7"/>
    <x v="363"/>
    <b v="1"/>
  </r>
  <r>
    <s v="TXN_7224484"/>
    <s v="CUST_22"/>
    <x v="3"/>
    <x v="39"/>
    <n v="38"/>
    <x v="5"/>
    <n v="38"/>
    <n v="38"/>
    <s v="Cash"/>
    <x v="1"/>
    <x v="1"/>
    <x v="3"/>
    <x v="638"/>
    <b v="1"/>
  </r>
  <r>
    <s v="TXN_7224530"/>
    <s v="CUST_08"/>
    <x v="2"/>
    <x v="79"/>
    <n v="29"/>
    <x v="2"/>
    <n v="29"/>
    <n v="87"/>
    <s v="Credit Card"/>
    <x v="1"/>
    <x v="0"/>
    <x v="9"/>
    <x v="946"/>
    <b v="1"/>
  </r>
  <r>
    <s v="TXN_7224577"/>
    <s v="CUST_12"/>
    <x v="0"/>
    <x v="6"/>
    <n v="0"/>
    <x v="3"/>
    <n v="0"/>
    <n v="0"/>
    <s v="Credit Card"/>
    <x v="0"/>
    <x v="1"/>
    <x v="4"/>
    <x v="705"/>
    <b v="1"/>
  </r>
  <r>
    <s v="TXN_7224775"/>
    <s v="CUST_02"/>
    <x v="6"/>
    <x v="6"/>
    <n v="0"/>
    <x v="3"/>
    <n v="0"/>
    <n v="0"/>
    <s v="Cash"/>
    <x v="0"/>
    <x v="0"/>
    <x v="7"/>
    <x v="1091"/>
    <b v="1"/>
  </r>
  <r>
    <s v="TXN_7228096"/>
    <s v="CUST_21"/>
    <x v="3"/>
    <x v="185"/>
    <n v="30.5"/>
    <x v="8"/>
    <n v="30.5"/>
    <n v="305"/>
    <s v="Credit Card"/>
    <x v="1"/>
    <x v="1"/>
    <x v="1"/>
    <x v="671"/>
    <b v="0"/>
  </r>
  <r>
    <s v="TXN_7228490"/>
    <s v="CUST_24"/>
    <x v="3"/>
    <x v="116"/>
    <n v="39.5"/>
    <x v="6"/>
    <n v="39.5"/>
    <n v="316"/>
    <s v="Cash"/>
    <x v="0"/>
    <x v="2"/>
    <x v="4"/>
    <x v="977"/>
    <s v="UNKNOWN"/>
  </r>
  <r>
    <s v="TXN_7229064"/>
    <s v="CUST_07"/>
    <x v="3"/>
    <x v="37"/>
    <n v="20"/>
    <x v="10"/>
    <n v="20"/>
    <n v="140"/>
    <s v="Cash"/>
    <x v="1"/>
    <x v="2"/>
    <x v="6"/>
    <x v="327"/>
    <s v="UNKNOWN"/>
  </r>
  <r>
    <s v="TXN_7232230"/>
    <s v="CUST_17"/>
    <x v="2"/>
    <x v="45"/>
    <n v="11"/>
    <x v="0"/>
    <n v="11"/>
    <n v="55"/>
    <s v="Credit Card"/>
    <x v="1"/>
    <x v="2"/>
    <x v="9"/>
    <x v="78"/>
    <b v="0"/>
  </r>
  <r>
    <s v="TXN_7232932"/>
    <s v="CUST_21"/>
    <x v="4"/>
    <x v="139"/>
    <n v="27.5"/>
    <x v="5"/>
    <n v="27.5"/>
    <n v="27.5"/>
    <s v="Cash"/>
    <x v="1"/>
    <x v="1"/>
    <x v="2"/>
    <x v="375"/>
    <b v="0"/>
  </r>
  <r>
    <s v="TXN_7234193"/>
    <s v="CUST_12"/>
    <x v="1"/>
    <x v="19"/>
    <n v="39.5"/>
    <x v="5"/>
    <n v="39.5"/>
    <n v="39.5"/>
    <s v="Digital Wallet"/>
    <x v="1"/>
    <x v="0"/>
    <x v="9"/>
    <x v="509"/>
    <b v="0"/>
  </r>
  <r>
    <s v="TXN_7234463"/>
    <s v="CUST_23"/>
    <x v="0"/>
    <x v="25"/>
    <n v="29"/>
    <x v="9"/>
    <n v="29"/>
    <n v="58"/>
    <s v="Digital Wallet"/>
    <x v="1"/>
    <x v="0"/>
    <x v="11"/>
    <x v="891"/>
    <b v="0"/>
  </r>
  <r>
    <s v="TXN_7235181"/>
    <s v="CUST_22"/>
    <x v="3"/>
    <x v="55"/>
    <n v="8"/>
    <x v="6"/>
    <n v="8"/>
    <n v="64"/>
    <s v="Digital Wallet"/>
    <x v="1"/>
    <x v="2"/>
    <x v="5"/>
    <x v="897"/>
    <s v="UNKNOWN"/>
  </r>
  <r>
    <s v="TXN_7235714"/>
    <s v="CUST_06"/>
    <x v="2"/>
    <x v="86"/>
    <n v="23"/>
    <x v="7"/>
    <n v="23"/>
    <n v="92"/>
    <s v="Credit Card"/>
    <x v="1"/>
    <x v="0"/>
    <x v="9"/>
    <x v="42"/>
    <b v="1"/>
  </r>
  <r>
    <s v="TXN_7235852"/>
    <s v="CUST_06"/>
    <x v="7"/>
    <x v="142"/>
    <n v="9.5"/>
    <x v="4"/>
    <n v="9.5"/>
    <n v="57"/>
    <s v="Digital Wallet"/>
    <x v="0"/>
    <x v="0"/>
    <x v="1"/>
    <x v="59"/>
    <s v="UNKNOWN"/>
  </r>
  <r>
    <s v="TXN_7236125"/>
    <s v="CUST_12"/>
    <x v="4"/>
    <x v="7"/>
    <n v="21.5"/>
    <x v="1"/>
    <n v="21.5"/>
    <n v="193.5"/>
    <s v="Cash"/>
    <x v="0"/>
    <x v="1"/>
    <x v="10"/>
    <x v="985"/>
    <b v="0"/>
  </r>
  <r>
    <s v="TXN_7236522"/>
    <s v="CUST_03"/>
    <x v="4"/>
    <x v="144"/>
    <n v="20"/>
    <x v="1"/>
    <n v="20"/>
    <n v="180"/>
    <s v="Digital Wallet"/>
    <x v="1"/>
    <x v="1"/>
    <x v="4"/>
    <x v="559"/>
    <b v="0"/>
  </r>
  <r>
    <s v="TXN_7238273"/>
    <s v="CUST_02"/>
    <x v="3"/>
    <x v="44"/>
    <n v="27.5"/>
    <x v="1"/>
    <n v="27.5"/>
    <n v="247.5"/>
    <s v="Cash"/>
    <x v="1"/>
    <x v="2"/>
    <x v="0"/>
    <x v="30"/>
    <b v="1"/>
  </r>
  <r>
    <s v="TXN_7238799"/>
    <s v="CUST_23"/>
    <x v="4"/>
    <x v="103"/>
    <n v="33.5"/>
    <x v="2"/>
    <n v="33.5"/>
    <n v="100.5"/>
    <s v="Cash"/>
    <x v="0"/>
    <x v="2"/>
    <x v="1"/>
    <x v="564"/>
    <b v="0"/>
  </r>
  <r>
    <s v="TXN_7239144"/>
    <s v="CUST_21"/>
    <x v="0"/>
    <x v="0"/>
    <n v="11"/>
    <x v="10"/>
    <n v="11"/>
    <n v="77"/>
    <s v="Cash"/>
    <x v="1"/>
    <x v="2"/>
    <x v="0"/>
    <x v="232"/>
    <b v="1"/>
  </r>
  <r>
    <s v="TXN_7239201"/>
    <s v="CUST_24"/>
    <x v="5"/>
    <x v="113"/>
    <n v="41"/>
    <x v="8"/>
    <n v="41"/>
    <n v="410"/>
    <s v="Digital Wallet"/>
    <x v="0"/>
    <x v="0"/>
    <x v="7"/>
    <x v="143"/>
    <b v="0"/>
  </r>
  <r>
    <s v="TXN_7239576"/>
    <s v="CUST_18"/>
    <x v="0"/>
    <x v="120"/>
    <n v="8"/>
    <x v="4"/>
    <n v="8"/>
    <n v="48"/>
    <s v="Credit Card"/>
    <x v="0"/>
    <x v="2"/>
    <x v="4"/>
    <x v="1096"/>
    <b v="1"/>
  </r>
  <r>
    <s v="TXN_7239667"/>
    <s v="CUST_19"/>
    <x v="7"/>
    <x v="32"/>
    <n v="27.5"/>
    <x v="8"/>
    <n v="27.5"/>
    <n v="275"/>
    <s v="Cash"/>
    <x v="0"/>
    <x v="2"/>
    <x v="10"/>
    <x v="1068"/>
    <b v="0"/>
  </r>
  <r>
    <s v="TXN_7240630"/>
    <s v="CUST_24"/>
    <x v="1"/>
    <x v="62"/>
    <n v="27.5"/>
    <x v="2"/>
    <n v="27.5"/>
    <n v="82.5"/>
    <s v="Credit Card"/>
    <x v="1"/>
    <x v="2"/>
    <x v="2"/>
    <x v="103"/>
    <s v="UNKNOWN"/>
  </r>
  <r>
    <s v="TXN_7241105"/>
    <s v="CUST_07"/>
    <x v="4"/>
    <x v="161"/>
    <n v="23"/>
    <x v="9"/>
    <n v="23"/>
    <n v="46"/>
    <s v="Cash"/>
    <x v="1"/>
    <x v="2"/>
    <x v="11"/>
    <x v="173"/>
    <b v="1"/>
  </r>
  <r>
    <s v="TXN_7241224"/>
    <s v="CUST_04"/>
    <x v="4"/>
    <x v="74"/>
    <n v="17"/>
    <x v="10"/>
    <n v="17"/>
    <n v="119"/>
    <s v="Cash"/>
    <x v="1"/>
    <x v="0"/>
    <x v="4"/>
    <x v="69"/>
    <b v="0"/>
  </r>
  <r>
    <s v="TXN_7241323"/>
    <s v="CUST_10"/>
    <x v="1"/>
    <x v="48"/>
    <n v="26"/>
    <x v="0"/>
    <n v="26"/>
    <n v="130"/>
    <s v="Cash"/>
    <x v="0"/>
    <x v="1"/>
    <x v="8"/>
    <x v="29"/>
    <b v="0"/>
  </r>
  <r>
    <s v="TXN_7242115"/>
    <s v="CUST_20"/>
    <x v="6"/>
    <x v="132"/>
    <n v="8"/>
    <x v="0"/>
    <n v="8"/>
    <n v="40"/>
    <s v="Credit Card"/>
    <x v="0"/>
    <x v="2"/>
    <x v="0"/>
    <x v="19"/>
    <s v="UNKNOWN"/>
  </r>
  <r>
    <s v="TXN_7242621"/>
    <s v="CUST_20"/>
    <x v="3"/>
    <x v="9"/>
    <n v="29"/>
    <x v="7"/>
    <n v="29"/>
    <n v="116"/>
    <s v="Digital Wallet"/>
    <x v="1"/>
    <x v="2"/>
    <x v="9"/>
    <x v="339"/>
    <s v="UNKNOWN"/>
  </r>
  <r>
    <s v="TXN_7243028"/>
    <s v="CUST_15"/>
    <x v="0"/>
    <x v="3"/>
    <n v="41"/>
    <x v="5"/>
    <n v="41"/>
    <n v="41"/>
    <s v="Credit Card"/>
    <x v="0"/>
    <x v="0"/>
    <x v="1"/>
    <x v="59"/>
    <s v="UNKNOWN"/>
  </r>
  <r>
    <s v="TXN_7243315"/>
    <s v="CUST_07"/>
    <x v="3"/>
    <x v="116"/>
    <n v="39.5"/>
    <x v="0"/>
    <n v="39.5"/>
    <n v="197.5"/>
    <s v="Credit Card"/>
    <x v="1"/>
    <x v="1"/>
    <x v="10"/>
    <x v="365"/>
    <b v="1"/>
  </r>
  <r>
    <s v="TXN_7244155"/>
    <s v="CUST_03"/>
    <x v="5"/>
    <x v="58"/>
    <n v="24.5"/>
    <x v="7"/>
    <n v="24.5"/>
    <n v="98"/>
    <s v="Credit Card"/>
    <x v="0"/>
    <x v="2"/>
    <x v="4"/>
    <x v="109"/>
    <s v="UNKNOWN"/>
  </r>
  <r>
    <s v="TXN_7246599"/>
    <s v="CUST_17"/>
    <x v="5"/>
    <x v="107"/>
    <n v="36.5"/>
    <x v="10"/>
    <n v="36.5"/>
    <n v="255.5"/>
    <s v="Cash"/>
    <x v="0"/>
    <x v="1"/>
    <x v="7"/>
    <x v="272"/>
    <b v="0"/>
  </r>
  <r>
    <s v="TXN_7246929"/>
    <s v="CUST_24"/>
    <x v="2"/>
    <x v="23"/>
    <n v="32"/>
    <x v="6"/>
    <n v="32"/>
    <n v="256"/>
    <s v="Cash"/>
    <x v="1"/>
    <x v="2"/>
    <x v="11"/>
    <x v="679"/>
    <s v="UNKNOWN"/>
  </r>
  <r>
    <s v="TXN_7248220"/>
    <s v="CUST_08"/>
    <x v="5"/>
    <x v="11"/>
    <n v="6.5"/>
    <x v="5"/>
    <n v="6.5"/>
    <n v="6.5"/>
    <s v="Cash"/>
    <x v="0"/>
    <x v="0"/>
    <x v="4"/>
    <x v="762"/>
    <b v="1"/>
  </r>
  <r>
    <s v="TXN_7249444"/>
    <s v="CUST_14"/>
    <x v="2"/>
    <x v="128"/>
    <n v="30.5"/>
    <x v="8"/>
    <n v="30.5"/>
    <n v="305"/>
    <s v="Digital Wallet"/>
    <x v="0"/>
    <x v="2"/>
    <x v="0"/>
    <x v="855"/>
    <b v="0"/>
  </r>
  <r>
    <s v="TXN_7250843"/>
    <s v="CUST_10"/>
    <x v="7"/>
    <x v="33"/>
    <n v="38"/>
    <x v="5"/>
    <n v="38"/>
    <n v="38"/>
    <s v="Credit Card"/>
    <x v="0"/>
    <x v="1"/>
    <x v="9"/>
    <x v="742"/>
    <b v="1"/>
  </r>
  <r>
    <s v="TXN_7254114"/>
    <s v="CUST_13"/>
    <x v="5"/>
    <x v="58"/>
    <n v="24.5"/>
    <x v="8"/>
    <n v="24.5"/>
    <n v="245"/>
    <s v="Cash"/>
    <x v="0"/>
    <x v="2"/>
    <x v="9"/>
    <x v="209"/>
    <b v="0"/>
  </r>
  <r>
    <s v="TXN_7254324"/>
    <s v="CUST_01"/>
    <x v="4"/>
    <x v="105"/>
    <n v="38"/>
    <x v="8"/>
    <n v="38"/>
    <n v="380"/>
    <s v="Digital Wallet"/>
    <x v="1"/>
    <x v="0"/>
    <x v="8"/>
    <x v="649"/>
    <b v="0"/>
  </r>
  <r>
    <s v="TXN_7254503"/>
    <s v="CUST_21"/>
    <x v="7"/>
    <x v="142"/>
    <n v="9.5"/>
    <x v="4"/>
    <n v="9.5"/>
    <n v="57"/>
    <s v="Cash"/>
    <x v="1"/>
    <x v="0"/>
    <x v="5"/>
    <x v="623"/>
    <b v="0"/>
  </r>
  <r>
    <s v="TXN_7254589"/>
    <s v="CUST_03"/>
    <x v="6"/>
    <x v="52"/>
    <n v="41"/>
    <x v="8"/>
    <n v="41"/>
    <n v="410"/>
    <s v="Cash"/>
    <x v="1"/>
    <x v="1"/>
    <x v="4"/>
    <x v="600"/>
    <b v="0"/>
  </r>
  <r>
    <s v="TXN_7254832"/>
    <s v="CUST_08"/>
    <x v="7"/>
    <x v="88"/>
    <n v="24.5"/>
    <x v="10"/>
    <n v="24.5"/>
    <n v="171.5"/>
    <s v="Digital Wallet"/>
    <x v="1"/>
    <x v="2"/>
    <x v="9"/>
    <x v="1113"/>
    <b v="1"/>
  </r>
  <r>
    <s v="TXN_7256305"/>
    <s v="CUST_01"/>
    <x v="5"/>
    <x v="11"/>
    <n v="6.5"/>
    <x v="6"/>
    <n v="6.5"/>
    <n v="52"/>
    <s v="Cash"/>
    <x v="1"/>
    <x v="2"/>
    <x v="11"/>
    <x v="173"/>
    <b v="1"/>
  </r>
  <r>
    <s v="TXN_7256566"/>
    <s v="CUST_25"/>
    <x v="7"/>
    <x v="88"/>
    <n v="24.5"/>
    <x v="1"/>
    <n v="24.5"/>
    <n v="220.5"/>
    <s v="Credit Card"/>
    <x v="0"/>
    <x v="0"/>
    <x v="5"/>
    <x v="373"/>
    <s v="UNKNOWN"/>
  </r>
  <r>
    <s v="TXN_7260051"/>
    <s v="CUST_15"/>
    <x v="1"/>
    <x v="59"/>
    <n v="12.5"/>
    <x v="8"/>
    <n v="12.5"/>
    <n v="125"/>
    <s v="Credit Card"/>
    <x v="1"/>
    <x v="1"/>
    <x v="2"/>
    <x v="375"/>
    <s v="UNKNOWN"/>
  </r>
  <r>
    <s v="TXN_7261721"/>
    <s v="CUST_08"/>
    <x v="1"/>
    <x v="97"/>
    <n v="14"/>
    <x v="2"/>
    <n v="14"/>
    <n v="42"/>
    <s v="Digital Wallet"/>
    <x v="1"/>
    <x v="1"/>
    <x v="3"/>
    <x v="467"/>
    <b v="0"/>
  </r>
  <r>
    <s v="TXN_7263862"/>
    <s v="CUST_08"/>
    <x v="3"/>
    <x v="180"/>
    <n v="6.5"/>
    <x v="6"/>
    <n v="6.5"/>
    <n v="52"/>
    <s v="Credit Card"/>
    <x v="0"/>
    <x v="0"/>
    <x v="11"/>
    <x v="226"/>
    <b v="0"/>
  </r>
  <r>
    <s v="TXN_7263952"/>
    <s v="CUST_03"/>
    <x v="1"/>
    <x v="157"/>
    <n v="41"/>
    <x v="5"/>
    <n v="41"/>
    <n v="41"/>
    <s v="Credit Card"/>
    <x v="1"/>
    <x v="1"/>
    <x v="2"/>
    <x v="354"/>
    <s v="UNKNOWN"/>
  </r>
  <r>
    <s v="TXN_7265411"/>
    <s v="CUST_08"/>
    <x v="7"/>
    <x v="124"/>
    <n v="21.5"/>
    <x v="2"/>
    <n v="21.5"/>
    <n v="64.5"/>
    <s v="Cash"/>
    <x v="0"/>
    <x v="2"/>
    <x v="4"/>
    <x v="804"/>
    <s v="UNKNOWN"/>
  </r>
  <r>
    <s v="TXN_7267517"/>
    <s v="CUST_17"/>
    <x v="5"/>
    <x v="67"/>
    <n v="29"/>
    <x v="10"/>
    <n v="29"/>
    <n v="203"/>
    <s v="Credit Card"/>
    <x v="1"/>
    <x v="0"/>
    <x v="3"/>
    <x v="718"/>
    <b v="1"/>
  </r>
  <r>
    <s v="TXN_7268120"/>
    <s v="CUST_23"/>
    <x v="7"/>
    <x v="81"/>
    <n v="36.5"/>
    <x v="1"/>
    <n v="36.5"/>
    <n v="328.5"/>
    <s v="Cash"/>
    <x v="0"/>
    <x v="2"/>
    <x v="10"/>
    <x v="25"/>
    <b v="0"/>
  </r>
  <r>
    <s v="TXN_7270567"/>
    <s v="CUST_13"/>
    <x v="1"/>
    <x v="59"/>
    <n v="12.5"/>
    <x v="2"/>
    <n v="12.5"/>
    <n v="37.5"/>
    <s v="Digital Wallet"/>
    <x v="0"/>
    <x v="2"/>
    <x v="0"/>
    <x v="1083"/>
    <s v="UNKNOWN"/>
  </r>
  <r>
    <s v="TXN_7271665"/>
    <s v="CUST_15"/>
    <x v="4"/>
    <x v="182"/>
    <n v="6.5"/>
    <x v="1"/>
    <n v="6.5"/>
    <n v="58.5"/>
    <s v="Credit Card"/>
    <x v="0"/>
    <x v="2"/>
    <x v="5"/>
    <x v="482"/>
    <b v="0"/>
  </r>
  <r>
    <s v="TXN_7272018"/>
    <s v="CUST_11"/>
    <x v="0"/>
    <x v="3"/>
    <n v="41"/>
    <x v="10"/>
    <n v="41"/>
    <n v="287"/>
    <s v="Credit Card"/>
    <x v="0"/>
    <x v="2"/>
    <x v="9"/>
    <x v="339"/>
    <s v="UNKNOWN"/>
  </r>
  <r>
    <s v="TXN_7272038"/>
    <s v="CUST_09"/>
    <x v="2"/>
    <x v="61"/>
    <n v="36.5"/>
    <x v="5"/>
    <n v="36.5"/>
    <n v="36.5"/>
    <s v="Cash"/>
    <x v="0"/>
    <x v="1"/>
    <x v="2"/>
    <x v="698"/>
    <s v="UNKNOWN"/>
  </r>
  <r>
    <s v="TXN_7272122"/>
    <s v="CUST_22"/>
    <x v="3"/>
    <x v="9"/>
    <n v="29"/>
    <x v="8"/>
    <n v="29"/>
    <n v="290"/>
    <s v="Digital Wallet"/>
    <x v="0"/>
    <x v="1"/>
    <x v="2"/>
    <x v="230"/>
    <s v="UNKNOWN"/>
  </r>
  <r>
    <s v="TXN_7272612"/>
    <s v="CUST_24"/>
    <x v="6"/>
    <x v="149"/>
    <n v="27.5"/>
    <x v="2"/>
    <n v="27.5"/>
    <n v="82.5"/>
    <s v="Cash"/>
    <x v="0"/>
    <x v="0"/>
    <x v="11"/>
    <x v="550"/>
    <b v="0"/>
  </r>
  <r>
    <s v="TXN_7272664"/>
    <s v="CUST_24"/>
    <x v="0"/>
    <x v="162"/>
    <n v="12.5"/>
    <x v="4"/>
    <n v="12.5"/>
    <n v="75"/>
    <s v="Credit Card"/>
    <x v="0"/>
    <x v="0"/>
    <x v="7"/>
    <x v="852"/>
    <s v="UNKNOWN"/>
  </r>
  <r>
    <s v="TXN_7273990"/>
    <s v="CUST_24"/>
    <x v="1"/>
    <x v="85"/>
    <n v="20"/>
    <x v="10"/>
    <n v="20"/>
    <n v="140"/>
    <s v="Credit Card"/>
    <x v="1"/>
    <x v="0"/>
    <x v="9"/>
    <x v="738"/>
    <b v="0"/>
  </r>
  <r>
    <s v="TXN_7274101"/>
    <s v="CUST_21"/>
    <x v="7"/>
    <x v="124"/>
    <n v="21.5"/>
    <x v="0"/>
    <n v="21.5"/>
    <n v="107.5"/>
    <s v="Digital Wallet"/>
    <x v="0"/>
    <x v="0"/>
    <x v="2"/>
    <x v="298"/>
    <s v="UNKNOWN"/>
  </r>
  <r>
    <s v="TXN_7274579"/>
    <s v="CUST_14"/>
    <x v="2"/>
    <x v="73"/>
    <n v="15.5"/>
    <x v="1"/>
    <n v="15.5"/>
    <n v="139.5"/>
    <s v="Cash"/>
    <x v="0"/>
    <x v="2"/>
    <x v="0"/>
    <x v="513"/>
    <b v="1"/>
  </r>
  <r>
    <s v="TXN_7274761"/>
    <s v="CUST_11"/>
    <x v="7"/>
    <x v="63"/>
    <n v="20"/>
    <x v="1"/>
    <n v="20"/>
    <n v="180"/>
    <s v="Digital Wallet"/>
    <x v="0"/>
    <x v="2"/>
    <x v="10"/>
    <x v="480"/>
    <b v="0"/>
  </r>
  <r>
    <s v="TXN_7274941"/>
    <s v="CUST_16"/>
    <x v="3"/>
    <x v="119"/>
    <n v="12.5"/>
    <x v="2"/>
    <n v="12.5"/>
    <n v="37.5"/>
    <s v="Credit Card"/>
    <x v="0"/>
    <x v="1"/>
    <x v="0"/>
    <x v="14"/>
    <s v="UNKNOWN"/>
  </r>
  <r>
    <s v="TXN_7275004"/>
    <s v="CUST_14"/>
    <x v="2"/>
    <x v="23"/>
    <n v="32"/>
    <x v="0"/>
    <n v="32"/>
    <n v="160"/>
    <s v="Digital Wallet"/>
    <x v="0"/>
    <x v="0"/>
    <x v="6"/>
    <x v="856"/>
    <b v="0"/>
  </r>
  <r>
    <s v="TXN_7275320"/>
    <s v="CUST_04"/>
    <x v="4"/>
    <x v="167"/>
    <n v="30.5"/>
    <x v="9"/>
    <n v="30.5"/>
    <n v="61"/>
    <s v="Credit Card"/>
    <x v="1"/>
    <x v="1"/>
    <x v="4"/>
    <x v="775"/>
    <s v="UNKNOWN"/>
  </r>
  <r>
    <s v="TXN_7276508"/>
    <s v="CUST_15"/>
    <x v="1"/>
    <x v="2"/>
    <n v="11"/>
    <x v="10"/>
    <n v="11"/>
    <n v="77"/>
    <s v="Cash"/>
    <x v="0"/>
    <x v="1"/>
    <x v="3"/>
    <x v="640"/>
    <s v="UNKNOWN"/>
  </r>
  <r>
    <s v="TXN_7277176"/>
    <s v="CUST_18"/>
    <x v="6"/>
    <x v="156"/>
    <n v="36.5"/>
    <x v="1"/>
    <n v="36.5"/>
    <n v="328.5"/>
    <s v="Credit Card"/>
    <x v="0"/>
    <x v="2"/>
    <x v="7"/>
    <x v="917"/>
    <b v="1"/>
  </r>
  <r>
    <s v="TXN_7277962"/>
    <s v="CUST_16"/>
    <x v="2"/>
    <x v="30"/>
    <n v="18.5"/>
    <x v="5"/>
    <n v="18.5"/>
    <n v="18.5"/>
    <s v="Cash"/>
    <x v="0"/>
    <x v="1"/>
    <x v="8"/>
    <x v="53"/>
    <b v="1"/>
  </r>
  <r>
    <s v="TXN_7278878"/>
    <s v="CUST_11"/>
    <x v="7"/>
    <x v="88"/>
    <n v="24.5"/>
    <x v="5"/>
    <n v="24.5"/>
    <n v="24.5"/>
    <s v="Credit Card"/>
    <x v="0"/>
    <x v="2"/>
    <x v="1"/>
    <x v="1012"/>
    <b v="0"/>
  </r>
  <r>
    <s v="TXN_7279836"/>
    <s v="CUST_04"/>
    <x v="0"/>
    <x v="22"/>
    <n v="35"/>
    <x v="6"/>
    <n v="35"/>
    <n v="280"/>
    <s v="Cash"/>
    <x v="1"/>
    <x v="2"/>
    <x v="1"/>
    <x v="564"/>
    <b v="1"/>
  </r>
  <r>
    <s v="TXN_7280884"/>
    <s v="CUST_16"/>
    <x v="1"/>
    <x v="125"/>
    <n v="33.5"/>
    <x v="8"/>
    <n v="33.5"/>
    <n v="335"/>
    <s v="Cash"/>
    <x v="1"/>
    <x v="0"/>
    <x v="2"/>
    <x v="225"/>
    <b v="0"/>
  </r>
  <r>
    <s v="TXN_7281592"/>
    <s v="CUST_02"/>
    <x v="3"/>
    <x v="65"/>
    <n v="5"/>
    <x v="4"/>
    <n v="5"/>
    <n v="30"/>
    <s v="Cash"/>
    <x v="0"/>
    <x v="2"/>
    <x v="7"/>
    <x v="1100"/>
    <b v="0"/>
  </r>
  <r>
    <s v="TXN_7281625"/>
    <s v="CUST_03"/>
    <x v="6"/>
    <x v="168"/>
    <n v="29"/>
    <x v="0"/>
    <n v="29"/>
    <n v="145"/>
    <s v="Credit Card"/>
    <x v="1"/>
    <x v="2"/>
    <x v="8"/>
    <x v="1048"/>
    <b v="0"/>
  </r>
  <r>
    <s v="TXN_7281987"/>
    <s v="CUST_05"/>
    <x v="3"/>
    <x v="199"/>
    <n v="24.5"/>
    <x v="1"/>
    <n v="24.5"/>
    <n v="220.5"/>
    <s v="Credit Card"/>
    <x v="0"/>
    <x v="0"/>
    <x v="3"/>
    <x v="85"/>
    <s v="UNKNOWN"/>
  </r>
  <r>
    <s v="TXN_7282375"/>
    <s v="CUST_17"/>
    <x v="5"/>
    <x v="117"/>
    <n v="9.5"/>
    <x v="10"/>
    <n v="9.5"/>
    <n v="66.5"/>
    <s v="Credit Card"/>
    <x v="1"/>
    <x v="0"/>
    <x v="9"/>
    <x v="728"/>
    <b v="0"/>
  </r>
  <r>
    <s v="TXN_7282686"/>
    <s v="CUST_15"/>
    <x v="0"/>
    <x v="0"/>
    <n v="11"/>
    <x v="6"/>
    <n v="11"/>
    <n v="88"/>
    <s v="Digital Wallet"/>
    <x v="0"/>
    <x v="1"/>
    <x v="3"/>
    <x v="813"/>
    <b v="1"/>
  </r>
  <r>
    <s v="TXN_7283294"/>
    <s v="CUST_02"/>
    <x v="3"/>
    <x v="53"/>
    <n v="23"/>
    <x v="2"/>
    <n v="23"/>
    <n v="69"/>
    <s v="Digital Wallet"/>
    <x v="1"/>
    <x v="1"/>
    <x v="4"/>
    <x v="96"/>
    <b v="0"/>
  </r>
  <r>
    <s v="TXN_7283741"/>
    <s v="CUST_11"/>
    <x v="1"/>
    <x v="62"/>
    <n v="27.5"/>
    <x v="9"/>
    <n v="27.5"/>
    <n v="55"/>
    <s v="Digital Wallet"/>
    <x v="0"/>
    <x v="1"/>
    <x v="1"/>
    <x v="895"/>
    <s v="UNKNOWN"/>
  </r>
  <r>
    <s v="TXN_7283902"/>
    <s v="CUST_23"/>
    <x v="5"/>
    <x v="13"/>
    <n v="35"/>
    <x v="0"/>
    <n v="35"/>
    <n v="175"/>
    <s v="Cash"/>
    <x v="0"/>
    <x v="0"/>
    <x v="9"/>
    <x v="299"/>
    <b v="0"/>
  </r>
  <r>
    <s v="TXN_7284110"/>
    <s v="CUST_06"/>
    <x v="0"/>
    <x v="95"/>
    <n v="36.5"/>
    <x v="8"/>
    <n v="36.5"/>
    <n v="365"/>
    <s v="Credit Card"/>
    <x v="0"/>
    <x v="2"/>
    <x v="11"/>
    <x v="510"/>
    <b v="0"/>
  </r>
  <r>
    <s v="TXN_7285632"/>
    <s v="CUST_04"/>
    <x v="1"/>
    <x v="179"/>
    <n v="32"/>
    <x v="4"/>
    <n v="32"/>
    <n v="192"/>
    <s v="Cash"/>
    <x v="0"/>
    <x v="0"/>
    <x v="11"/>
    <x v="825"/>
    <b v="0"/>
  </r>
  <r>
    <s v="TXN_7285842"/>
    <s v="CUST_21"/>
    <x v="3"/>
    <x v="53"/>
    <n v="23"/>
    <x v="1"/>
    <n v="23"/>
    <n v="207"/>
    <s v="Digital Wallet"/>
    <x v="1"/>
    <x v="2"/>
    <x v="9"/>
    <x v="500"/>
    <s v="UNKNOWN"/>
  </r>
  <r>
    <s v="TXN_7287258"/>
    <s v="CUST_07"/>
    <x v="1"/>
    <x v="176"/>
    <n v="38"/>
    <x v="8"/>
    <n v="38"/>
    <n v="380"/>
    <s v="Cash"/>
    <x v="1"/>
    <x v="3"/>
    <x v="10"/>
    <x v="800"/>
    <b v="0"/>
  </r>
  <r>
    <s v="TXN_7288545"/>
    <s v="CUST_22"/>
    <x v="6"/>
    <x v="52"/>
    <n v="41"/>
    <x v="5"/>
    <n v="41"/>
    <n v="41"/>
    <s v="Digital Wallet"/>
    <x v="1"/>
    <x v="1"/>
    <x v="11"/>
    <x v="362"/>
    <s v="UNKNOWN"/>
  </r>
  <r>
    <s v="TXN_7288669"/>
    <s v="CUST_09"/>
    <x v="5"/>
    <x v="11"/>
    <n v="6.5"/>
    <x v="7"/>
    <n v="6.5"/>
    <n v="26"/>
    <s v="Cash"/>
    <x v="1"/>
    <x v="2"/>
    <x v="2"/>
    <x v="262"/>
    <s v="UNKNOWN"/>
  </r>
  <r>
    <s v="TXN_7288819"/>
    <s v="CUST_15"/>
    <x v="3"/>
    <x v="37"/>
    <n v="20"/>
    <x v="4"/>
    <n v="20"/>
    <n v="120"/>
    <s v="Cash"/>
    <x v="1"/>
    <x v="0"/>
    <x v="1"/>
    <x v="93"/>
    <s v="UNKNOWN"/>
  </r>
  <r>
    <s v="TXN_7291543"/>
    <s v="CUST_07"/>
    <x v="6"/>
    <x v="152"/>
    <n v="6.5"/>
    <x v="5"/>
    <n v="6.5"/>
    <n v="6.5"/>
    <s v="Digital Wallet"/>
    <x v="1"/>
    <x v="0"/>
    <x v="11"/>
    <x v="825"/>
    <s v="UNKNOWN"/>
  </r>
  <r>
    <s v="TXN_7292564"/>
    <s v="CUST_22"/>
    <x v="5"/>
    <x v="47"/>
    <n v="15.5"/>
    <x v="1"/>
    <n v="15.5"/>
    <n v="139.5"/>
    <s v="Cash"/>
    <x v="0"/>
    <x v="3"/>
    <x v="10"/>
    <x v="654"/>
    <s v="UNKNOWN"/>
  </r>
  <r>
    <s v="TXN_7293443"/>
    <s v="CUST_16"/>
    <x v="5"/>
    <x v="200"/>
    <n v="23"/>
    <x v="6"/>
    <n v="23"/>
    <n v="184"/>
    <s v="Credit Card"/>
    <x v="0"/>
    <x v="0"/>
    <x v="4"/>
    <x v="405"/>
    <b v="0"/>
  </r>
  <r>
    <s v="TXN_7293964"/>
    <s v="CUST_14"/>
    <x v="2"/>
    <x v="151"/>
    <n v="35"/>
    <x v="9"/>
    <n v="35"/>
    <n v="70"/>
    <s v="Credit Card"/>
    <x v="1"/>
    <x v="2"/>
    <x v="9"/>
    <x v="423"/>
    <s v="UNKNOWN"/>
  </r>
  <r>
    <s v="TXN_7295453"/>
    <s v="CUST_05"/>
    <x v="3"/>
    <x v="104"/>
    <n v="32"/>
    <x v="6"/>
    <n v="32"/>
    <n v="256"/>
    <s v="Credit Card"/>
    <x v="1"/>
    <x v="1"/>
    <x v="10"/>
    <x v="716"/>
    <b v="1"/>
  </r>
  <r>
    <s v="TXN_7296074"/>
    <s v="CUST_23"/>
    <x v="2"/>
    <x v="128"/>
    <n v="30.5"/>
    <x v="0"/>
    <n v="30.5"/>
    <n v="152.5"/>
    <s v="Credit Card"/>
    <x v="1"/>
    <x v="1"/>
    <x v="0"/>
    <x v="1019"/>
    <b v="1"/>
  </r>
  <r>
    <s v="TXN_7296720"/>
    <s v="CUST_18"/>
    <x v="7"/>
    <x v="142"/>
    <n v="9.5"/>
    <x v="0"/>
    <n v="9.5"/>
    <n v="47.5"/>
    <s v="Cash"/>
    <x v="1"/>
    <x v="0"/>
    <x v="4"/>
    <x v="462"/>
    <s v="UNKNOWN"/>
  </r>
  <r>
    <s v="TXN_7297135"/>
    <s v="CUST_10"/>
    <x v="5"/>
    <x v="36"/>
    <n v="27.5"/>
    <x v="9"/>
    <n v="27.5"/>
    <n v="55"/>
    <s v="Credit Card"/>
    <x v="0"/>
    <x v="0"/>
    <x v="6"/>
    <x v="291"/>
    <b v="0"/>
  </r>
  <r>
    <s v="TXN_7297595"/>
    <s v="CUST_19"/>
    <x v="1"/>
    <x v="6"/>
    <n v="0"/>
    <x v="3"/>
    <n v="0"/>
    <n v="0"/>
    <s v="Cash"/>
    <x v="0"/>
    <x v="1"/>
    <x v="10"/>
    <x v="873"/>
    <s v="UNKNOWN"/>
  </r>
  <r>
    <s v="TXN_7300159"/>
    <s v="CUST_05"/>
    <x v="3"/>
    <x v="104"/>
    <n v="32"/>
    <x v="0"/>
    <n v="32"/>
    <n v="160"/>
    <s v="Credit Card"/>
    <x v="0"/>
    <x v="2"/>
    <x v="3"/>
    <x v="357"/>
    <b v="0"/>
  </r>
  <r>
    <s v="TXN_7301327"/>
    <s v="CUST_13"/>
    <x v="1"/>
    <x v="85"/>
    <n v="20"/>
    <x v="4"/>
    <n v="20"/>
    <n v="120"/>
    <s v="Credit Card"/>
    <x v="0"/>
    <x v="2"/>
    <x v="9"/>
    <x v="1113"/>
    <b v="1"/>
  </r>
  <r>
    <s v="TXN_7302842"/>
    <s v="CUST_15"/>
    <x v="6"/>
    <x v="6"/>
    <n v="8"/>
    <x v="8"/>
    <n v="8"/>
    <n v="80"/>
    <s v="Digital Wallet"/>
    <x v="1"/>
    <x v="0"/>
    <x v="3"/>
    <x v="9"/>
    <s v="UNKNOWN"/>
  </r>
  <r>
    <s v="TXN_7302888"/>
    <s v="CUST_25"/>
    <x v="7"/>
    <x v="33"/>
    <n v="38"/>
    <x v="10"/>
    <n v="38"/>
    <n v="266"/>
    <s v="Credit Card"/>
    <x v="0"/>
    <x v="0"/>
    <x v="5"/>
    <x v="623"/>
    <b v="0"/>
  </r>
  <r>
    <s v="TXN_7303362"/>
    <s v="CUST_20"/>
    <x v="1"/>
    <x v="6"/>
    <n v="11"/>
    <x v="8"/>
    <n v="11"/>
    <n v="110"/>
    <s v="Digital Wallet"/>
    <x v="0"/>
    <x v="2"/>
    <x v="3"/>
    <x v="1093"/>
    <s v="UNKNOWN"/>
  </r>
  <r>
    <s v="TXN_7304233"/>
    <s v="CUST_22"/>
    <x v="0"/>
    <x v="3"/>
    <n v="41"/>
    <x v="4"/>
    <n v="41"/>
    <n v="246"/>
    <s v="Digital Wallet"/>
    <x v="0"/>
    <x v="2"/>
    <x v="1"/>
    <x v="1075"/>
    <b v="0"/>
  </r>
  <r>
    <s v="TXN_7304271"/>
    <s v="CUST_16"/>
    <x v="1"/>
    <x v="85"/>
    <n v="20"/>
    <x v="6"/>
    <n v="20"/>
    <n v="160"/>
    <s v="Cash"/>
    <x v="0"/>
    <x v="2"/>
    <x v="7"/>
    <x v="881"/>
    <b v="1"/>
  </r>
  <r>
    <s v="TXN_7304590"/>
    <s v="CUST_19"/>
    <x v="4"/>
    <x v="182"/>
    <n v="6.5"/>
    <x v="8"/>
    <n v="6.5"/>
    <n v="65"/>
    <s v="Cash"/>
    <x v="0"/>
    <x v="1"/>
    <x v="7"/>
    <x v="211"/>
    <b v="0"/>
  </r>
  <r>
    <s v="TXN_7305258"/>
    <s v="CUST_14"/>
    <x v="7"/>
    <x v="33"/>
    <n v="38"/>
    <x v="2"/>
    <n v="38"/>
    <n v="114"/>
    <s v="Digital Wallet"/>
    <x v="1"/>
    <x v="1"/>
    <x v="2"/>
    <x v="1044"/>
    <b v="0"/>
  </r>
  <r>
    <s v="TXN_7305728"/>
    <s v="CUST_20"/>
    <x v="4"/>
    <x v="29"/>
    <n v="12.5"/>
    <x v="4"/>
    <n v="12.5"/>
    <n v="75"/>
    <s v="Cash"/>
    <x v="1"/>
    <x v="2"/>
    <x v="8"/>
    <x v="195"/>
    <s v="UNKNOWN"/>
  </r>
  <r>
    <s v="TXN_7306114"/>
    <s v="CUST_15"/>
    <x v="1"/>
    <x v="59"/>
    <n v="12.5"/>
    <x v="5"/>
    <n v="12.5"/>
    <n v="12.5"/>
    <s v="Cash"/>
    <x v="1"/>
    <x v="1"/>
    <x v="7"/>
    <x v="938"/>
    <b v="0"/>
  </r>
  <r>
    <s v="TXN_7306528"/>
    <s v="CUST_11"/>
    <x v="7"/>
    <x v="142"/>
    <n v="9.5"/>
    <x v="10"/>
    <n v="9.5"/>
    <n v="66.5"/>
    <s v="Digital Wallet"/>
    <x v="1"/>
    <x v="1"/>
    <x v="0"/>
    <x v="1050"/>
    <b v="0"/>
  </r>
  <r>
    <s v="TXN_7307996"/>
    <s v="CUST_06"/>
    <x v="7"/>
    <x v="69"/>
    <n v="5"/>
    <x v="4"/>
    <n v="5"/>
    <n v="30"/>
    <s v="Digital Wallet"/>
    <x v="0"/>
    <x v="1"/>
    <x v="10"/>
    <x v="470"/>
    <b v="1"/>
  </r>
  <r>
    <s v="TXN_7308336"/>
    <s v="CUST_19"/>
    <x v="2"/>
    <x v="115"/>
    <n v="33.5"/>
    <x v="7"/>
    <n v="33.5"/>
    <n v="134"/>
    <s v="Cash"/>
    <x v="1"/>
    <x v="0"/>
    <x v="3"/>
    <x v="537"/>
    <s v="UNKNOWN"/>
  </r>
  <r>
    <s v="TXN_7308742"/>
    <s v="CUST_14"/>
    <x v="1"/>
    <x v="147"/>
    <n v="15.5"/>
    <x v="9"/>
    <n v="15.5"/>
    <n v="31"/>
    <s v="Credit Card"/>
    <x v="0"/>
    <x v="2"/>
    <x v="11"/>
    <x v="928"/>
    <b v="0"/>
  </r>
  <r>
    <s v="TXN_7309819"/>
    <s v="CUST_21"/>
    <x v="0"/>
    <x v="131"/>
    <n v="17"/>
    <x v="10"/>
    <n v="17"/>
    <n v="119"/>
    <s v="Cash"/>
    <x v="1"/>
    <x v="0"/>
    <x v="3"/>
    <x v="275"/>
    <b v="1"/>
  </r>
  <r>
    <s v="TXN_7310262"/>
    <s v="CUST_09"/>
    <x v="6"/>
    <x v="90"/>
    <n v="33.5"/>
    <x v="8"/>
    <n v="33.5"/>
    <n v="335"/>
    <s v="Credit Card"/>
    <x v="1"/>
    <x v="0"/>
    <x v="2"/>
    <x v="778"/>
    <b v="0"/>
  </r>
  <r>
    <s v="TXN_7310787"/>
    <s v="CUST_15"/>
    <x v="1"/>
    <x v="1"/>
    <n v="6.5"/>
    <x v="9"/>
    <n v="6.5"/>
    <n v="13"/>
    <s v="Credit Card"/>
    <x v="0"/>
    <x v="0"/>
    <x v="0"/>
    <x v="1089"/>
    <b v="0"/>
  </r>
  <r>
    <s v="TXN_7312497"/>
    <s v="CUST_18"/>
    <x v="5"/>
    <x v="6"/>
    <n v="0"/>
    <x v="3"/>
    <n v="0"/>
    <n v="0"/>
    <s v="Cash"/>
    <x v="0"/>
    <x v="0"/>
    <x v="6"/>
    <x v="703"/>
    <b v="1"/>
  </r>
  <r>
    <s v="TXN_7313687"/>
    <s v="CUST_23"/>
    <x v="5"/>
    <x v="58"/>
    <n v="24.5"/>
    <x v="10"/>
    <n v="24.5"/>
    <n v="171.5"/>
    <s v="Digital Wallet"/>
    <x v="1"/>
    <x v="1"/>
    <x v="7"/>
    <x v="189"/>
    <b v="0"/>
  </r>
  <r>
    <s v="TXN_7313915"/>
    <s v="CUST_24"/>
    <x v="2"/>
    <x v="140"/>
    <n v="6.5"/>
    <x v="0"/>
    <n v="6.5"/>
    <n v="32.5"/>
    <s v="Cash"/>
    <x v="1"/>
    <x v="1"/>
    <x v="9"/>
    <x v="446"/>
    <s v="UNKNOWN"/>
  </r>
  <r>
    <s v="TXN_7315605"/>
    <s v="CUST_13"/>
    <x v="0"/>
    <x v="120"/>
    <n v="8"/>
    <x v="8"/>
    <n v="8"/>
    <n v="80"/>
    <s v="Cash"/>
    <x v="0"/>
    <x v="1"/>
    <x v="6"/>
    <x v="342"/>
    <b v="0"/>
  </r>
  <r>
    <s v="TXN_7315614"/>
    <s v="CUST_22"/>
    <x v="1"/>
    <x v="48"/>
    <n v="26"/>
    <x v="8"/>
    <n v="26"/>
    <n v="260"/>
    <s v="Digital Wallet"/>
    <x v="0"/>
    <x v="0"/>
    <x v="8"/>
    <x v="933"/>
    <s v="UNKNOWN"/>
  </r>
  <r>
    <s v="TXN_7318897"/>
    <s v="CUST_05"/>
    <x v="4"/>
    <x v="8"/>
    <n v="15.5"/>
    <x v="1"/>
    <n v="15.5"/>
    <n v="139.5"/>
    <s v="Cash"/>
    <x v="1"/>
    <x v="2"/>
    <x v="2"/>
    <x v="103"/>
    <b v="1"/>
  </r>
  <r>
    <s v="TXN_7320060"/>
    <s v="CUST_06"/>
    <x v="0"/>
    <x v="173"/>
    <n v="15.5"/>
    <x v="7"/>
    <n v="15.5"/>
    <n v="62"/>
    <s v="Cash"/>
    <x v="1"/>
    <x v="1"/>
    <x v="11"/>
    <x v="282"/>
    <b v="0"/>
  </r>
  <r>
    <s v="TXN_7320283"/>
    <s v="CUST_12"/>
    <x v="4"/>
    <x v="161"/>
    <n v="23"/>
    <x v="1"/>
    <n v="23"/>
    <n v="207"/>
    <s v="Credit Card"/>
    <x v="1"/>
    <x v="2"/>
    <x v="2"/>
    <x v="780"/>
    <s v="UNKNOWN"/>
  </r>
  <r>
    <s v="TXN_7321205"/>
    <s v="CUST_22"/>
    <x v="6"/>
    <x v="156"/>
    <n v="36.5"/>
    <x v="0"/>
    <n v="36.5"/>
    <n v="182.5"/>
    <s v="Cash"/>
    <x v="0"/>
    <x v="0"/>
    <x v="6"/>
    <x v="407"/>
    <s v="UNKNOWN"/>
  </r>
  <r>
    <s v="TXN_7323366"/>
    <s v="CUST_23"/>
    <x v="7"/>
    <x v="6"/>
    <n v="0"/>
    <x v="3"/>
    <n v="0"/>
    <n v="0"/>
    <s v="Credit Card"/>
    <x v="0"/>
    <x v="1"/>
    <x v="3"/>
    <x v="133"/>
    <b v="0"/>
  </r>
  <r>
    <s v="TXN_7324151"/>
    <s v="CUST_16"/>
    <x v="2"/>
    <x v="151"/>
    <n v="35"/>
    <x v="9"/>
    <n v="35"/>
    <n v="70"/>
    <s v="Credit Card"/>
    <x v="0"/>
    <x v="0"/>
    <x v="6"/>
    <x v="1067"/>
    <b v="0"/>
  </r>
  <r>
    <s v="TXN_7324213"/>
    <s v="CUST_12"/>
    <x v="5"/>
    <x v="12"/>
    <n v="21.5"/>
    <x v="8"/>
    <n v="21.5"/>
    <n v="215"/>
    <s v="Credit Card"/>
    <x v="1"/>
    <x v="2"/>
    <x v="9"/>
    <x v="165"/>
    <s v="UNKNOWN"/>
  </r>
  <r>
    <s v="TXN_7324451"/>
    <s v="CUST_02"/>
    <x v="5"/>
    <x v="11"/>
    <n v="6.5"/>
    <x v="0"/>
    <n v="6.5"/>
    <n v="32.5"/>
    <s v="Credit Card"/>
    <x v="0"/>
    <x v="0"/>
    <x v="6"/>
    <x v="980"/>
    <b v="1"/>
  </r>
  <r>
    <s v="TXN_7325981"/>
    <s v="CUST_06"/>
    <x v="6"/>
    <x v="156"/>
    <n v="36.5"/>
    <x v="10"/>
    <n v="36.5"/>
    <n v="255.5"/>
    <s v="Digital Wallet"/>
    <x v="0"/>
    <x v="1"/>
    <x v="6"/>
    <x v="711"/>
    <b v="0"/>
  </r>
  <r>
    <s v="TXN_7326092"/>
    <s v="CUST_01"/>
    <x v="6"/>
    <x v="26"/>
    <n v="38"/>
    <x v="0"/>
    <n v="38"/>
    <n v="190"/>
    <s v="Credit Card"/>
    <x v="1"/>
    <x v="2"/>
    <x v="4"/>
    <x v="770"/>
    <b v="0"/>
  </r>
  <r>
    <s v="TXN_7326338"/>
    <s v="CUST_24"/>
    <x v="0"/>
    <x v="95"/>
    <n v="36.5"/>
    <x v="7"/>
    <n v="36.5"/>
    <n v="146"/>
    <s v="Credit Card"/>
    <x v="0"/>
    <x v="1"/>
    <x v="2"/>
    <x v="387"/>
    <b v="1"/>
  </r>
  <r>
    <s v="TXN_7327686"/>
    <s v="CUST_02"/>
    <x v="1"/>
    <x v="85"/>
    <n v="20"/>
    <x v="9"/>
    <n v="20"/>
    <n v="40"/>
    <s v="Cash"/>
    <x v="1"/>
    <x v="0"/>
    <x v="7"/>
    <x v="344"/>
    <b v="0"/>
  </r>
  <r>
    <s v="TXN_7331082"/>
    <s v="CUST_21"/>
    <x v="2"/>
    <x v="61"/>
    <n v="36.5"/>
    <x v="4"/>
    <n v="36.5"/>
    <n v="219"/>
    <s v="Cash"/>
    <x v="0"/>
    <x v="1"/>
    <x v="1"/>
    <x v="730"/>
    <s v="UNKNOWN"/>
  </r>
  <r>
    <s v="TXN_7331955"/>
    <s v="CUST_12"/>
    <x v="3"/>
    <x v="178"/>
    <n v="9.5"/>
    <x v="10"/>
    <n v="9.5"/>
    <n v="66.5"/>
    <s v="Credit Card"/>
    <x v="1"/>
    <x v="1"/>
    <x v="10"/>
    <x v="557"/>
    <s v="UNKNOWN"/>
  </r>
  <r>
    <s v="TXN_7332336"/>
    <s v="CUST_01"/>
    <x v="1"/>
    <x v="2"/>
    <n v="11"/>
    <x v="8"/>
    <n v="11"/>
    <n v="110"/>
    <s v="Digital Wallet"/>
    <x v="0"/>
    <x v="2"/>
    <x v="10"/>
    <x v="596"/>
    <b v="1"/>
  </r>
  <r>
    <s v="TXN_7332563"/>
    <s v="CUST_13"/>
    <x v="0"/>
    <x v="17"/>
    <n v="23"/>
    <x v="9"/>
    <n v="23"/>
    <n v="46"/>
    <s v="Cash"/>
    <x v="0"/>
    <x v="0"/>
    <x v="1"/>
    <x v="973"/>
    <s v="UNKNOWN"/>
  </r>
  <r>
    <s v="TXN_7334901"/>
    <s v="CUST_07"/>
    <x v="4"/>
    <x v="93"/>
    <n v="11"/>
    <x v="1"/>
    <n v="11"/>
    <n v="99"/>
    <s v="Cash"/>
    <x v="0"/>
    <x v="2"/>
    <x v="7"/>
    <x v="779"/>
    <s v="UNKNOWN"/>
  </r>
  <r>
    <s v="TXN_7336047"/>
    <s v="CUST_11"/>
    <x v="6"/>
    <x v="15"/>
    <n v="26"/>
    <x v="10"/>
    <n v="26"/>
    <n v="182"/>
    <s v="Credit Card"/>
    <x v="1"/>
    <x v="1"/>
    <x v="3"/>
    <x v="812"/>
    <b v="0"/>
  </r>
  <r>
    <s v="TXN_7338102"/>
    <s v="CUST_14"/>
    <x v="0"/>
    <x v="121"/>
    <n v="24.5"/>
    <x v="8"/>
    <n v="24.5"/>
    <n v="245"/>
    <s v="Digital Wallet"/>
    <x v="0"/>
    <x v="0"/>
    <x v="2"/>
    <x v="941"/>
    <b v="0"/>
  </r>
  <r>
    <s v="TXN_7340795"/>
    <s v="CUST_01"/>
    <x v="4"/>
    <x v="7"/>
    <n v="21.5"/>
    <x v="8"/>
    <n v="21.5"/>
    <n v="215"/>
    <s v="Cash"/>
    <x v="1"/>
    <x v="2"/>
    <x v="9"/>
    <x v="984"/>
    <b v="0"/>
  </r>
  <r>
    <s v="TXN_7340887"/>
    <s v="CUST_22"/>
    <x v="2"/>
    <x v="16"/>
    <n v="21.5"/>
    <x v="9"/>
    <n v="21.5"/>
    <n v="43"/>
    <s v="Cash"/>
    <x v="1"/>
    <x v="0"/>
    <x v="9"/>
    <x v="876"/>
    <b v="1"/>
  </r>
  <r>
    <s v="TXN_7341164"/>
    <s v="CUST_11"/>
    <x v="1"/>
    <x v="87"/>
    <n v="35"/>
    <x v="1"/>
    <n v="35"/>
    <n v="315"/>
    <s v="Cash"/>
    <x v="0"/>
    <x v="0"/>
    <x v="11"/>
    <x v="1032"/>
    <b v="1"/>
  </r>
  <r>
    <s v="TXN_7342519"/>
    <s v="CUST_09"/>
    <x v="0"/>
    <x v="76"/>
    <n v="33.5"/>
    <x v="2"/>
    <n v="33.5"/>
    <n v="100.5"/>
    <s v="Cash"/>
    <x v="1"/>
    <x v="1"/>
    <x v="4"/>
    <x v="775"/>
    <s v="UNKNOWN"/>
  </r>
  <r>
    <s v="TXN_7342615"/>
    <s v="CUST_15"/>
    <x v="5"/>
    <x v="11"/>
    <n v="6.5"/>
    <x v="9"/>
    <n v="6.5"/>
    <n v="13"/>
    <s v="Digital Wallet"/>
    <x v="1"/>
    <x v="0"/>
    <x v="8"/>
    <x v="252"/>
    <b v="0"/>
  </r>
  <r>
    <s v="TXN_7342745"/>
    <s v="CUST_02"/>
    <x v="1"/>
    <x v="19"/>
    <n v="39.5"/>
    <x v="2"/>
    <n v="39.5"/>
    <n v="118.5"/>
    <s v="Digital Wallet"/>
    <x v="0"/>
    <x v="1"/>
    <x v="3"/>
    <x v="7"/>
    <s v="UNKNOWN"/>
  </r>
  <r>
    <s v="TXN_7343995"/>
    <s v="CUST_16"/>
    <x v="4"/>
    <x v="27"/>
    <n v="26"/>
    <x v="9"/>
    <n v="26"/>
    <n v="52"/>
    <s v="Digital Wallet"/>
    <x v="0"/>
    <x v="1"/>
    <x v="5"/>
    <x v="350"/>
    <b v="0"/>
  </r>
  <r>
    <s v="TXN_7344843"/>
    <s v="CUST_04"/>
    <x v="2"/>
    <x v="79"/>
    <n v="29"/>
    <x v="1"/>
    <n v="29"/>
    <n v="261"/>
    <s v="Digital Wallet"/>
    <x v="0"/>
    <x v="1"/>
    <x v="10"/>
    <x v="871"/>
    <b v="0"/>
  </r>
  <r>
    <s v="TXN_7345106"/>
    <s v="CUST_21"/>
    <x v="4"/>
    <x v="100"/>
    <n v="5"/>
    <x v="2"/>
    <n v="5"/>
    <n v="15"/>
    <s v="Digital Wallet"/>
    <x v="1"/>
    <x v="0"/>
    <x v="2"/>
    <x v="250"/>
    <s v="UNKNOWN"/>
  </r>
  <r>
    <s v="TXN_7345416"/>
    <s v="CUST_05"/>
    <x v="3"/>
    <x v="37"/>
    <n v="20"/>
    <x v="0"/>
    <n v="20"/>
    <n v="100"/>
    <s v="Cash"/>
    <x v="1"/>
    <x v="0"/>
    <x v="8"/>
    <x v="487"/>
    <b v="1"/>
  </r>
  <r>
    <s v="TXN_7346385"/>
    <s v="CUST_10"/>
    <x v="7"/>
    <x v="6"/>
    <n v="15.5"/>
    <x v="7"/>
    <n v="15.5"/>
    <n v="62"/>
    <s v="Digital Wallet"/>
    <x v="1"/>
    <x v="0"/>
    <x v="3"/>
    <x v="85"/>
    <b v="0"/>
  </r>
  <r>
    <s v="TXN_7346745"/>
    <s v="CUST_14"/>
    <x v="4"/>
    <x v="145"/>
    <n v="14"/>
    <x v="10"/>
    <n v="14"/>
    <n v="98"/>
    <s v="Digital Wallet"/>
    <x v="0"/>
    <x v="1"/>
    <x v="9"/>
    <x v="570"/>
    <s v="UNKNOWN"/>
  </r>
  <r>
    <s v="TXN_7346843"/>
    <s v="CUST_18"/>
    <x v="5"/>
    <x v="36"/>
    <n v="27.5"/>
    <x v="8"/>
    <n v="27.5"/>
    <n v="275"/>
    <s v="Credit Card"/>
    <x v="1"/>
    <x v="2"/>
    <x v="2"/>
    <x v="629"/>
    <s v="UNKNOWN"/>
  </r>
  <r>
    <s v="TXN_7346993"/>
    <s v="CUST_05"/>
    <x v="7"/>
    <x v="88"/>
    <n v="24.5"/>
    <x v="0"/>
    <n v="24.5"/>
    <n v="122.5"/>
    <s v="Digital Wallet"/>
    <x v="1"/>
    <x v="1"/>
    <x v="11"/>
    <x v="65"/>
    <b v="0"/>
  </r>
  <r>
    <s v="TXN_7347365"/>
    <s v="CUST_20"/>
    <x v="3"/>
    <x v="180"/>
    <n v="6.5"/>
    <x v="1"/>
    <n v="6.5"/>
    <n v="58.5"/>
    <s v="Digital Wallet"/>
    <x v="0"/>
    <x v="2"/>
    <x v="7"/>
    <x v="430"/>
    <b v="0"/>
  </r>
  <r>
    <s v="TXN_7347397"/>
    <s v="CUST_24"/>
    <x v="3"/>
    <x v="44"/>
    <n v="27.5"/>
    <x v="2"/>
    <n v="27.5"/>
    <n v="82.5"/>
    <s v="Cash"/>
    <x v="0"/>
    <x v="2"/>
    <x v="5"/>
    <x v="311"/>
    <b v="1"/>
  </r>
  <r>
    <s v="TXN_7347689"/>
    <s v="CUST_23"/>
    <x v="0"/>
    <x v="184"/>
    <n v="32"/>
    <x v="5"/>
    <n v="32"/>
    <n v="32"/>
    <s v="Cash"/>
    <x v="1"/>
    <x v="1"/>
    <x v="10"/>
    <x v="873"/>
    <s v="UNKNOWN"/>
  </r>
  <r>
    <s v="TXN_7348487"/>
    <s v="CUST_10"/>
    <x v="2"/>
    <x v="14"/>
    <n v="41"/>
    <x v="0"/>
    <n v="41"/>
    <n v="205"/>
    <s v="Cash"/>
    <x v="1"/>
    <x v="1"/>
    <x v="11"/>
    <x v="725"/>
    <b v="0"/>
  </r>
  <r>
    <s v="TXN_7348533"/>
    <s v="CUST_05"/>
    <x v="2"/>
    <x v="16"/>
    <n v="21.5"/>
    <x v="5"/>
    <n v="21.5"/>
    <n v="21.5"/>
    <s v="Cash"/>
    <x v="1"/>
    <x v="2"/>
    <x v="1"/>
    <x v="383"/>
    <s v="UNKNOWN"/>
  </r>
  <r>
    <s v="TXN_7349078"/>
    <s v="CUST_24"/>
    <x v="5"/>
    <x v="41"/>
    <n v="39.5"/>
    <x v="5"/>
    <n v="39.5"/>
    <n v="39.5"/>
    <s v="Credit Card"/>
    <x v="1"/>
    <x v="1"/>
    <x v="10"/>
    <x v="681"/>
    <b v="0"/>
  </r>
  <r>
    <s v="TXN_7349203"/>
    <s v="CUST_13"/>
    <x v="6"/>
    <x v="6"/>
    <n v="12.5"/>
    <x v="1"/>
    <n v="12.5"/>
    <n v="112.5"/>
    <s v="Cash"/>
    <x v="0"/>
    <x v="0"/>
    <x v="1"/>
    <x v="766"/>
    <b v="1"/>
  </r>
  <r>
    <s v="TXN_7349738"/>
    <s v="CUST_12"/>
    <x v="5"/>
    <x v="117"/>
    <n v="9.5"/>
    <x v="0"/>
    <n v="9.5"/>
    <n v="47.5"/>
    <s v="Cash"/>
    <x v="0"/>
    <x v="2"/>
    <x v="10"/>
    <x v="186"/>
    <b v="1"/>
  </r>
  <r>
    <s v="TXN_7350390"/>
    <s v="CUST_09"/>
    <x v="3"/>
    <x v="65"/>
    <n v="5"/>
    <x v="5"/>
    <n v="5"/>
    <n v="5"/>
    <s v="Credit Card"/>
    <x v="1"/>
    <x v="1"/>
    <x v="9"/>
    <x v="158"/>
    <b v="0"/>
  </r>
  <r>
    <s v="TXN_7350444"/>
    <s v="CUST_14"/>
    <x v="3"/>
    <x v="185"/>
    <n v="30.5"/>
    <x v="2"/>
    <n v="30.5"/>
    <n v="91.5"/>
    <s v="Credit Card"/>
    <x v="1"/>
    <x v="2"/>
    <x v="1"/>
    <x v="564"/>
    <b v="0"/>
  </r>
  <r>
    <s v="TXN_7350591"/>
    <s v="CUST_02"/>
    <x v="5"/>
    <x v="171"/>
    <n v="38"/>
    <x v="2"/>
    <n v="38"/>
    <n v="114"/>
    <s v="Digital Wallet"/>
    <x v="0"/>
    <x v="1"/>
    <x v="11"/>
    <x v="580"/>
    <b v="0"/>
  </r>
  <r>
    <s v="TXN_7352034"/>
    <s v="CUST_09"/>
    <x v="2"/>
    <x v="4"/>
    <n v="14"/>
    <x v="10"/>
    <n v="14"/>
    <n v="98"/>
    <s v="Digital Wallet"/>
    <x v="1"/>
    <x v="2"/>
    <x v="9"/>
    <x v="266"/>
    <b v="0"/>
  </r>
  <r>
    <s v="TXN_7352335"/>
    <s v="CUST_23"/>
    <x v="3"/>
    <x v="104"/>
    <n v="32"/>
    <x v="9"/>
    <n v="32"/>
    <n v="64"/>
    <s v="Digital Wallet"/>
    <x v="1"/>
    <x v="2"/>
    <x v="6"/>
    <x v="657"/>
    <s v="UNKNOWN"/>
  </r>
  <r>
    <s v="TXN_7352619"/>
    <s v="CUST_18"/>
    <x v="4"/>
    <x v="82"/>
    <n v="32"/>
    <x v="6"/>
    <n v="32"/>
    <n v="256"/>
    <s v="Cash"/>
    <x v="1"/>
    <x v="1"/>
    <x v="9"/>
    <x v="130"/>
    <b v="0"/>
  </r>
  <r>
    <s v="TXN_7354091"/>
    <s v="CUST_22"/>
    <x v="7"/>
    <x v="6"/>
    <n v="0"/>
    <x v="3"/>
    <n v="0"/>
    <n v="0"/>
    <s v="Digital Wallet"/>
    <x v="0"/>
    <x v="0"/>
    <x v="2"/>
    <x v="256"/>
    <b v="1"/>
  </r>
  <r>
    <s v="TXN_7354850"/>
    <s v="CUST_17"/>
    <x v="3"/>
    <x v="104"/>
    <n v="32"/>
    <x v="2"/>
    <n v="32"/>
    <n v="96"/>
    <s v="Digital Wallet"/>
    <x v="0"/>
    <x v="2"/>
    <x v="8"/>
    <x v="643"/>
    <s v="UNKNOWN"/>
  </r>
  <r>
    <s v="TXN_7355525"/>
    <s v="CUST_14"/>
    <x v="2"/>
    <x v="115"/>
    <n v="33.5"/>
    <x v="8"/>
    <n v="33.5"/>
    <n v="335"/>
    <s v="Cash"/>
    <x v="1"/>
    <x v="2"/>
    <x v="6"/>
    <x v="498"/>
    <s v="UNKNOWN"/>
  </r>
  <r>
    <s v="TXN_7355536"/>
    <s v="CUST_22"/>
    <x v="7"/>
    <x v="98"/>
    <n v="14"/>
    <x v="4"/>
    <n v="14"/>
    <n v="84"/>
    <s v="Digital Wallet"/>
    <x v="1"/>
    <x v="2"/>
    <x v="10"/>
    <x v="49"/>
    <b v="1"/>
  </r>
  <r>
    <s v="TXN_7356793"/>
    <s v="CUST_18"/>
    <x v="5"/>
    <x v="67"/>
    <n v="29"/>
    <x v="2"/>
    <n v="29"/>
    <n v="87"/>
    <s v="Credit Card"/>
    <x v="0"/>
    <x v="1"/>
    <x v="10"/>
    <x v="519"/>
    <b v="0"/>
  </r>
  <r>
    <s v="TXN_7356854"/>
    <s v="CUST_06"/>
    <x v="7"/>
    <x v="63"/>
    <n v="20"/>
    <x v="8"/>
    <n v="20"/>
    <n v="200"/>
    <s v="Credit Card"/>
    <x v="1"/>
    <x v="0"/>
    <x v="0"/>
    <x v="1102"/>
    <b v="1"/>
  </r>
  <r>
    <s v="TXN_7357090"/>
    <s v="CUST_09"/>
    <x v="0"/>
    <x v="6"/>
    <n v="0"/>
    <x v="3"/>
    <n v="0"/>
    <n v="0"/>
    <s v="Cash"/>
    <x v="0"/>
    <x v="1"/>
    <x v="5"/>
    <x v="796"/>
    <s v="UNKNOWN"/>
  </r>
  <r>
    <s v="TXN_7358431"/>
    <s v="CUST_13"/>
    <x v="6"/>
    <x v="112"/>
    <n v="23"/>
    <x v="7"/>
    <n v="23"/>
    <n v="92"/>
    <s v="Cash"/>
    <x v="0"/>
    <x v="2"/>
    <x v="8"/>
    <x v="397"/>
    <b v="0"/>
  </r>
  <r>
    <s v="TXN_7358436"/>
    <s v="CUST_09"/>
    <x v="2"/>
    <x v="16"/>
    <n v="21.5"/>
    <x v="4"/>
    <n v="21.5"/>
    <n v="129"/>
    <s v="Credit Card"/>
    <x v="0"/>
    <x v="2"/>
    <x v="3"/>
    <x v="119"/>
    <b v="1"/>
  </r>
  <r>
    <s v="TXN_7358459"/>
    <s v="CUST_01"/>
    <x v="2"/>
    <x v="16"/>
    <n v="21.5"/>
    <x v="8"/>
    <n v="21.5"/>
    <n v="215"/>
    <s v="Digital Wallet"/>
    <x v="0"/>
    <x v="2"/>
    <x v="6"/>
    <x v="608"/>
    <b v="1"/>
  </r>
  <r>
    <s v="TXN_7358557"/>
    <s v="CUST_18"/>
    <x v="1"/>
    <x v="68"/>
    <n v="29"/>
    <x v="0"/>
    <n v="29"/>
    <n v="145"/>
    <s v="Digital Wallet"/>
    <x v="0"/>
    <x v="1"/>
    <x v="8"/>
    <x v="494"/>
    <b v="0"/>
  </r>
  <r>
    <s v="TXN_7358591"/>
    <s v="CUST_13"/>
    <x v="4"/>
    <x v="139"/>
    <n v="27.5"/>
    <x v="8"/>
    <n v="27.5"/>
    <n v="275"/>
    <s v="Cash"/>
    <x v="1"/>
    <x v="1"/>
    <x v="8"/>
    <x v="29"/>
    <s v="UNKNOWN"/>
  </r>
  <r>
    <s v="TXN_7359436"/>
    <s v="CUST_16"/>
    <x v="0"/>
    <x v="121"/>
    <n v="24.5"/>
    <x v="8"/>
    <n v="24.5"/>
    <n v="245"/>
    <s v="Cash"/>
    <x v="0"/>
    <x v="0"/>
    <x v="10"/>
    <x v="107"/>
    <b v="1"/>
  </r>
  <r>
    <s v="TXN_7359698"/>
    <s v="CUST_24"/>
    <x v="6"/>
    <x v="108"/>
    <n v="21.5"/>
    <x v="6"/>
    <n v="21.5"/>
    <n v="172"/>
    <s v="Credit Card"/>
    <x v="1"/>
    <x v="3"/>
    <x v="10"/>
    <x v="129"/>
    <s v="UNKNOWN"/>
  </r>
  <r>
    <s v="TXN_7361391"/>
    <s v="CUST_08"/>
    <x v="1"/>
    <x v="157"/>
    <n v="41"/>
    <x v="4"/>
    <n v="41"/>
    <n v="246"/>
    <s v="Cash"/>
    <x v="0"/>
    <x v="0"/>
    <x v="10"/>
    <x v="415"/>
    <b v="1"/>
  </r>
  <r>
    <s v="TXN_7362256"/>
    <s v="CUST_15"/>
    <x v="0"/>
    <x v="162"/>
    <n v="12.5"/>
    <x v="0"/>
    <n v="12.5"/>
    <n v="62.5"/>
    <s v="Digital Wallet"/>
    <x v="0"/>
    <x v="1"/>
    <x v="9"/>
    <x v="848"/>
    <b v="1"/>
  </r>
  <r>
    <s v="TXN_7363165"/>
    <s v="CUST_25"/>
    <x v="5"/>
    <x v="117"/>
    <n v="9.5"/>
    <x v="10"/>
    <n v="9.5"/>
    <n v="66.5"/>
    <s v="Digital Wallet"/>
    <x v="0"/>
    <x v="2"/>
    <x v="1"/>
    <x v="21"/>
    <s v="UNKNOWN"/>
  </r>
  <r>
    <s v="TXN_7365416"/>
    <s v="CUST_08"/>
    <x v="6"/>
    <x v="90"/>
    <n v="33.5"/>
    <x v="7"/>
    <n v="33.5"/>
    <n v="134"/>
    <s v="Cash"/>
    <x v="0"/>
    <x v="0"/>
    <x v="6"/>
    <x v="1003"/>
    <s v="UNKNOWN"/>
  </r>
  <r>
    <s v="TXN_7365607"/>
    <s v="CUST_20"/>
    <x v="3"/>
    <x v="119"/>
    <n v="12.5"/>
    <x v="2"/>
    <n v="12.5"/>
    <n v="37.5"/>
    <s v="Cash"/>
    <x v="1"/>
    <x v="2"/>
    <x v="7"/>
    <x v="271"/>
    <b v="0"/>
  </r>
  <r>
    <s v="TXN_7365869"/>
    <s v="CUST_09"/>
    <x v="2"/>
    <x v="92"/>
    <n v="38"/>
    <x v="5"/>
    <n v="38"/>
    <n v="38"/>
    <s v="Cash"/>
    <x v="1"/>
    <x v="2"/>
    <x v="6"/>
    <x v="962"/>
    <s v="UNKNOWN"/>
  </r>
  <r>
    <s v="TXN_7366186"/>
    <s v="CUST_19"/>
    <x v="5"/>
    <x v="12"/>
    <n v="21.5"/>
    <x v="9"/>
    <n v="21.5"/>
    <n v="43"/>
    <s v="Cash"/>
    <x v="0"/>
    <x v="2"/>
    <x v="11"/>
    <x v="127"/>
    <b v="0"/>
  </r>
  <r>
    <s v="TXN_7366633"/>
    <s v="CUST_18"/>
    <x v="5"/>
    <x v="35"/>
    <n v="33.5"/>
    <x v="6"/>
    <n v="33.5"/>
    <n v="268"/>
    <s v="Digital Wallet"/>
    <x v="1"/>
    <x v="0"/>
    <x v="11"/>
    <x v="825"/>
    <b v="0"/>
  </r>
  <r>
    <s v="TXN_7367608"/>
    <s v="CUST_20"/>
    <x v="7"/>
    <x v="63"/>
    <n v="20"/>
    <x v="4"/>
    <n v="20"/>
    <n v="120"/>
    <s v="Credit Card"/>
    <x v="0"/>
    <x v="0"/>
    <x v="0"/>
    <x v="198"/>
    <s v="UNKNOWN"/>
  </r>
  <r>
    <s v="TXN_7369318"/>
    <s v="CUST_01"/>
    <x v="5"/>
    <x v="101"/>
    <n v="20"/>
    <x v="0"/>
    <n v="20"/>
    <n v="100"/>
    <s v="Credit Card"/>
    <x v="1"/>
    <x v="3"/>
    <x v="10"/>
    <x v="540"/>
    <b v="0"/>
  </r>
  <r>
    <s v="TXN_7369427"/>
    <s v="CUST_21"/>
    <x v="1"/>
    <x v="59"/>
    <n v="12.5"/>
    <x v="8"/>
    <n v="12.5"/>
    <n v="125"/>
    <s v="Digital Wallet"/>
    <x v="0"/>
    <x v="2"/>
    <x v="6"/>
    <x v="1020"/>
    <s v="UNKNOWN"/>
  </r>
  <r>
    <s v="TXN_7371264"/>
    <s v="CUST_13"/>
    <x v="1"/>
    <x v="1"/>
    <n v="6.5"/>
    <x v="6"/>
    <n v="6.5"/>
    <n v="52"/>
    <s v="Digital Wallet"/>
    <x v="0"/>
    <x v="1"/>
    <x v="6"/>
    <x v="295"/>
    <b v="1"/>
  </r>
  <r>
    <s v="TXN_7375053"/>
    <s v="CUST_04"/>
    <x v="2"/>
    <x v="6"/>
    <n v="26"/>
    <x v="5"/>
    <n v="26"/>
    <n v="26"/>
    <s v="Digital Wallet"/>
    <x v="1"/>
    <x v="1"/>
    <x v="3"/>
    <x v="599"/>
    <s v="UNKNOWN"/>
  </r>
  <r>
    <s v="TXN_7375815"/>
    <s v="CUST_04"/>
    <x v="5"/>
    <x v="171"/>
    <n v="38"/>
    <x v="1"/>
    <n v="38"/>
    <n v="342"/>
    <s v="Cash"/>
    <x v="1"/>
    <x v="2"/>
    <x v="1"/>
    <x v="377"/>
    <s v="UNKNOWN"/>
  </r>
  <r>
    <s v="TXN_7376932"/>
    <s v="CUST_15"/>
    <x v="3"/>
    <x v="65"/>
    <n v="5"/>
    <x v="2"/>
    <n v="5"/>
    <n v="15"/>
    <s v="Credit Card"/>
    <x v="0"/>
    <x v="0"/>
    <x v="8"/>
    <x v="828"/>
    <s v="UNKNOWN"/>
  </r>
  <r>
    <s v="TXN_7377480"/>
    <s v="CUST_23"/>
    <x v="0"/>
    <x v="10"/>
    <n v="18.5"/>
    <x v="4"/>
    <n v="18.5"/>
    <n v="111"/>
    <s v="Cash"/>
    <x v="1"/>
    <x v="0"/>
    <x v="1"/>
    <x v="950"/>
    <s v="UNKNOWN"/>
  </r>
  <r>
    <s v="TXN_7377726"/>
    <s v="CUST_05"/>
    <x v="5"/>
    <x v="171"/>
    <n v="38"/>
    <x v="10"/>
    <n v="38"/>
    <n v="266"/>
    <s v="Cash"/>
    <x v="0"/>
    <x v="0"/>
    <x v="3"/>
    <x v="874"/>
    <s v="UNKNOWN"/>
  </r>
  <r>
    <s v="TXN_7378094"/>
    <s v="CUST_22"/>
    <x v="3"/>
    <x v="6"/>
    <n v="0"/>
    <x v="3"/>
    <n v="0"/>
    <n v="0"/>
    <s v="Cash"/>
    <x v="0"/>
    <x v="2"/>
    <x v="5"/>
    <x v="686"/>
    <s v="UNKNOWN"/>
  </r>
  <r>
    <s v="TXN_7378314"/>
    <s v="CUST_09"/>
    <x v="0"/>
    <x v="22"/>
    <n v="35"/>
    <x v="0"/>
    <n v="35"/>
    <n v="175"/>
    <s v="Credit Card"/>
    <x v="1"/>
    <x v="1"/>
    <x v="2"/>
    <x v="387"/>
    <b v="1"/>
  </r>
  <r>
    <s v="TXN_7378382"/>
    <s v="CUST_15"/>
    <x v="0"/>
    <x v="22"/>
    <n v="35"/>
    <x v="0"/>
    <n v="35"/>
    <n v="175"/>
    <s v="Credit Card"/>
    <x v="1"/>
    <x v="1"/>
    <x v="2"/>
    <x v="496"/>
    <b v="0"/>
  </r>
  <r>
    <s v="TXN_7379840"/>
    <s v="CUST_03"/>
    <x v="5"/>
    <x v="49"/>
    <n v="17"/>
    <x v="9"/>
    <n v="17"/>
    <n v="34"/>
    <s v="Cash"/>
    <x v="1"/>
    <x v="2"/>
    <x v="10"/>
    <x v="964"/>
    <b v="1"/>
  </r>
  <r>
    <s v="TXN_7382906"/>
    <s v="CUST_16"/>
    <x v="5"/>
    <x v="36"/>
    <n v="27.5"/>
    <x v="6"/>
    <n v="27.5"/>
    <n v="220"/>
    <s v="Cash"/>
    <x v="0"/>
    <x v="0"/>
    <x v="5"/>
    <x v="137"/>
    <b v="0"/>
  </r>
  <r>
    <s v="TXN_7383288"/>
    <s v="CUST_10"/>
    <x v="3"/>
    <x v="6"/>
    <n v="0"/>
    <x v="3"/>
    <n v="0"/>
    <n v="0"/>
    <s v="Digital Wallet"/>
    <x v="0"/>
    <x v="1"/>
    <x v="6"/>
    <x v="853"/>
    <s v="UNKNOWN"/>
  </r>
  <r>
    <s v="TXN_7383851"/>
    <s v="CUST_14"/>
    <x v="7"/>
    <x v="142"/>
    <n v="9.5"/>
    <x v="6"/>
    <n v="9.5"/>
    <n v="76"/>
    <s v="Digital Wallet"/>
    <x v="1"/>
    <x v="0"/>
    <x v="0"/>
    <x v="184"/>
    <s v="UNKNOWN"/>
  </r>
  <r>
    <s v="TXN_7384071"/>
    <s v="CUST_07"/>
    <x v="5"/>
    <x v="136"/>
    <n v="32"/>
    <x v="8"/>
    <n v="32"/>
    <n v="320"/>
    <s v="Cash"/>
    <x v="0"/>
    <x v="0"/>
    <x v="0"/>
    <x v="549"/>
    <s v="UNKNOWN"/>
  </r>
  <r>
    <s v="TXN_7384325"/>
    <s v="CUST_20"/>
    <x v="6"/>
    <x v="91"/>
    <n v="39.5"/>
    <x v="4"/>
    <n v="39.5"/>
    <n v="237"/>
    <s v="Cash"/>
    <x v="1"/>
    <x v="2"/>
    <x v="7"/>
    <x v="234"/>
    <b v="0"/>
  </r>
  <r>
    <s v="TXN_7384450"/>
    <s v="CUST_02"/>
    <x v="0"/>
    <x v="25"/>
    <n v="29"/>
    <x v="7"/>
    <n v="29"/>
    <n v="116"/>
    <s v="Credit Card"/>
    <x v="0"/>
    <x v="2"/>
    <x v="0"/>
    <x v="838"/>
    <b v="0"/>
  </r>
  <r>
    <s v="TXN_7384527"/>
    <s v="CUST_21"/>
    <x v="0"/>
    <x v="25"/>
    <n v="29"/>
    <x v="9"/>
    <n v="29"/>
    <n v="58"/>
    <s v="Digital Wallet"/>
    <x v="1"/>
    <x v="2"/>
    <x v="9"/>
    <x v="209"/>
    <b v="0"/>
  </r>
  <r>
    <s v="TXN_7384665"/>
    <s v="CUST_14"/>
    <x v="1"/>
    <x v="2"/>
    <n v="11"/>
    <x v="2"/>
    <n v="11"/>
    <n v="33"/>
    <s v="Digital Wallet"/>
    <x v="1"/>
    <x v="0"/>
    <x v="11"/>
    <x v="550"/>
    <s v="UNKNOWN"/>
  </r>
  <r>
    <s v="TXN_7385251"/>
    <s v="CUST_01"/>
    <x v="6"/>
    <x v="90"/>
    <n v="33.5"/>
    <x v="7"/>
    <n v="33.5"/>
    <n v="134"/>
    <s v="Credit Card"/>
    <x v="0"/>
    <x v="0"/>
    <x v="3"/>
    <x v="257"/>
    <b v="1"/>
  </r>
  <r>
    <s v="TXN_7385950"/>
    <s v="CUST_07"/>
    <x v="7"/>
    <x v="193"/>
    <n v="8"/>
    <x v="8"/>
    <n v="8"/>
    <n v="80"/>
    <s v="Digital Wallet"/>
    <x v="0"/>
    <x v="1"/>
    <x v="11"/>
    <x v="502"/>
    <b v="1"/>
  </r>
  <r>
    <s v="TXN_7388794"/>
    <s v="CUST_03"/>
    <x v="5"/>
    <x v="12"/>
    <n v="21.5"/>
    <x v="5"/>
    <n v="21.5"/>
    <n v="21.5"/>
    <s v="Credit Card"/>
    <x v="0"/>
    <x v="0"/>
    <x v="4"/>
    <x v="265"/>
    <b v="0"/>
  </r>
  <r>
    <s v="TXN_7390310"/>
    <s v="CUST_23"/>
    <x v="2"/>
    <x v="61"/>
    <n v="36.5"/>
    <x v="9"/>
    <n v="36.5"/>
    <n v="73"/>
    <s v="Credit Card"/>
    <x v="0"/>
    <x v="2"/>
    <x v="3"/>
    <x v="934"/>
    <b v="0"/>
  </r>
  <r>
    <s v="TXN_7390479"/>
    <s v="CUST_03"/>
    <x v="0"/>
    <x v="64"/>
    <n v="20"/>
    <x v="4"/>
    <n v="20"/>
    <n v="120"/>
    <s v="Credit Card"/>
    <x v="0"/>
    <x v="2"/>
    <x v="7"/>
    <x v="461"/>
    <s v="UNKNOWN"/>
  </r>
  <r>
    <s v="TXN_7390600"/>
    <s v="CUST_04"/>
    <x v="5"/>
    <x v="136"/>
    <n v="32"/>
    <x v="1"/>
    <n v="32"/>
    <n v="288"/>
    <s v="Digital Wallet"/>
    <x v="0"/>
    <x v="0"/>
    <x v="5"/>
    <x v="278"/>
    <b v="0"/>
  </r>
  <r>
    <s v="TXN_7390831"/>
    <s v="CUST_09"/>
    <x v="4"/>
    <x v="8"/>
    <n v="15.5"/>
    <x v="2"/>
    <n v="15.5"/>
    <n v="46.5"/>
    <s v="Cash"/>
    <x v="0"/>
    <x v="0"/>
    <x v="1"/>
    <x v="579"/>
    <s v="UNKNOWN"/>
  </r>
  <r>
    <s v="TXN_7393477"/>
    <s v="CUST_02"/>
    <x v="0"/>
    <x v="3"/>
    <n v="41"/>
    <x v="6"/>
    <n v="41"/>
    <n v="328"/>
    <s v="Credit Card"/>
    <x v="0"/>
    <x v="1"/>
    <x v="7"/>
    <x v="754"/>
    <b v="1"/>
  </r>
  <r>
    <s v="TXN_7394333"/>
    <s v="CUST_13"/>
    <x v="7"/>
    <x v="142"/>
    <n v="9.5"/>
    <x v="6"/>
    <n v="9.5"/>
    <n v="76"/>
    <s v="Digital Wallet"/>
    <x v="1"/>
    <x v="1"/>
    <x v="0"/>
    <x v="347"/>
    <b v="1"/>
  </r>
  <r>
    <s v="TXN_7394411"/>
    <s v="CUST_23"/>
    <x v="2"/>
    <x v="66"/>
    <n v="27.5"/>
    <x v="9"/>
    <n v="27.5"/>
    <n v="55"/>
    <s v="Cash"/>
    <x v="0"/>
    <x v="1"/>
    <x v="6"/>
    <x v="342"/>
    <s v="UNKNOWN"/>
  </r>
  <r>
    <s v="TXN_7396142"/>
    <s v="CUST_09"/>
    <x v="4"/>
    <x v="27"/>
    <n v="26"/>
    <x v="0"/>
    <n v="26"/>
    <n v="130"/>
    <s v="Credit Card"/>
    <x v="0"/>
    <x v="0"/>
    <x v="4"/>
    <x v="1082"/>
    <s v="UNKNOWN"/>
  </r>
  <r>
    <s v="TXN_7399472"/>
    <s v="CUST_20"/>
    <x v="3"/>
    <x v="43"/>
    <n v="14"/>
    <x v="2"/>
    <n v="14"/>
    <n v="42"/>
    <s v="Cash"/>
    <x v="1"/>
    <x v="2"/>
    <x v="8"/>
    <x v="385"/>
    <s v="UNKNOWN"/>
  </r>
  <r>
    <s v="TXN_7399994"/>
    <s v="CUST_08"/>
    <x v="0"/>
    <x v="95"/>
    <n v="36.5"/>
    <x v="0"/>
    <n v="36.5"/>
    <n v="182.5"/>
    <s v="Digital Wallet"/>
    <x v="0"/>
    <x v="2"/>
    <x v="11"/>
    <x v="811"/>
    <b v="1"/>
  </r>
  <r>
    <s v="TXN_7401003"/>
    <s v="CUST_14"/>
    <x v="0"/>
    <x v="76"/>
    <n v="33.5"/>
    <x v="4"/>
    <n v="33.5"/>
    <n v="201"/>
    <s v="Digital Wallet"/>
    <x v="0"/>
    <x v="0"/>
    <x v="0"/>
    <x v="833"/>
    <s v="UNKNOWN"/>
  </r>
  <r>
    <s v="TXN_7401761"/>
    <s v="CUST_19"/>
    <x v="4"/>
    <x v="105"/>
    <n v="38"/>
    <x v="1"/>
    <n v="38"/>
    <n v="342"/>
    <s v="Cash"/>
    <x v="1"/>
    <x v="2"/>
    <x v="7"/>
    <x v="310"/>
    <b v="0"/>
  </r>
  <r>
    <s v="TXN_7402104"/>
    <s v="CUST_03"/>
    <x v="2"/>
    <x v="45"/>
    <n v="11"/>
    <x v="6"/>
    <n v="11"/>
    <n v="88"/>
    <s v="Credit Card"/>
    <x v="1"/>
    <x v="0"/>
    <x v="11"/>
    <x v="317"/>
    <b v="0"/>
  </r>
  <r>
    <s v="TXN_7403426"/>
    <s v="CUST_17"/>
    <x v="7"/>
    <x v="42"/>
    <n v="29"/>
    <x v="0"/>
    <n v="29"/>
    <n v="145"/>
    <s v="Digital Wallet"/>
    <x v="1"/>
    <x v="2"/>
    <x v="5"/>
    <x v="505"/>
    <s v="UNKNOWN"/>
  </r>
  <r>
    <s v="TXN_7404210"/>
    <s v="CUST_19"/>
    <x v="6"/>
    <x v="26"/>
    <n v="38"/>
    <x v="2"/>
    <n v="38"/>
    <n v="114"/>
    <s v="Credit Card"/>
    <x v="0"/>
    <x v="0"/>
    <x v="7"/>
    <x v="363"/>
    <b v="1"/>
  </r>
  <r>
    <s v="TXN_7404296"/>
    <s v="CUST_16"/>
    <x v="6"/>
    <x v="156"/>
    <n v="36.5"/>
    <x v="5"/>
    <n v="36.5"/>
    <n v="36.5"/>
    <s v="Digital Wallet"/>
    <x v="0"/>
    <x v="1"/>
    <x v="11"/>
    <x v="1042"/>
    <b v="0"/>
  </r>
  <r>
    <s v="TXN_7405215"/>
    <s v="CUST_22"/>
    <x v="2"/>
    <x v="73"/>
    <n v="15.5"/>
    <x v="6"/>
    <n v="15.5"/>
    <n v="124"/>
    <s v="Cash"/>
    <x v="1"/>
    <x v="1"/>
    <x v="10"/>
    <x v="873"/>
    <b v="1"/>
  </r>
  <r>
    <s v="TXN_7405371"/>
    <s v="CUST_06"/>
    <x v="0"/>
    <x v="10"/>
    <n v="18.5"/>
    <x v="7"/>
    <n v="18.5"/>
    <n v="74"/>
    <s v="Digital Wallet"/>
    <x v="0"/>
    <x v="2"/>
    <x v="2"/>
    <x v="998"/>
    <b v="0"/>
  </r>
  <r>
    <s v="TXN_7405636"/>
    <s v="CUST_18"/>
    <x v="0"/>
    <x v="76"/>
    <n v="33.5"/>
    <x v="10"/>
    <n v="33.5"/>
    <n v="234.5"/>
    <s v="Cash"/>
    <x v="0"/>
    <x v="2"/>
    <x v="4"/>
    <x v="55"/>
    <b v="0"/>
  </r>
  <r>
    <s v="TXN_7406153"/>
    <s v="CUST_18"/>
    <x v="2"/>
    <x v="4"/>
    <n v="14"/>
    <x v="0"/>
    <n v="14"/>
    <n v="70"/>
    <s v="Digital Wallet"/>
    <x v="1"/>
    <x v="0"/>
    <x v="6"/>
    <x v="335"/>
    <b v="0"/>
  </r>
  <r>
    <s v="TXN_7407092"/>
    <s v="CUST_22"/>
    <x v="4"/>
    <x v="8"/>
    <n v="15.5"/>
    <x v="4"/>
    <n v="15.5"/>
    <n v="93"/>
    <s v="Credit Card"/>
    <x v="1"/>
    <x v="2"/>
    <x v="1"/>
    <x v="564"/>
    <b v="0"/>
  </r>
  <r>
    <s v="TXN_7409081"/>
    <s v="CUST_21"/>
    <x v="0"/>
    <x v="76"/>
    <n v="33.5"/>
    <x v="1"/>
    <n v="33.5"/>
    <n v="301.5"/>
    <s v="Cash"/>
    <x v="0"/>
    <x v="1"/>
    <x v="10"/>
    <x v="788"/>
    <b v="1"/>
  </r>
  <r>
    <s v="TXN_7409573"/>
    <s v="CUST_09"/>
    <x v="1"/>
    <x v="157"/>
    <n v="41"/>
    <x v="1"/>
    <n v="41"/>
    <n v="369"/>
    <s v="Digital Wallet"/>
    <x v="1"/>
    <x v="1"/>
    <x v="11"/>
    <x v="968"/>
    <b v="1"/>
  </r>
  <r>
    <s v="TXN_7410836"/>
    <s v="CUST_05"/>
    <x v="7"/>
    <x v="118"/>
    <n v="33.5"/>
    <x v="9"/>
    <n v="33.5"/>
    <n v="67"/>
    <s v="Digital Wallet"/>
    <x v="0"/>
    <x v="2"/>
    <x v="10"/>
    <x v="536"/>
    <b v="0"/>
  </r>
  <r>
    <s v="TXN_7411959"/>
    <s v="CUST_22"/>
    <x v="3"/>
    <x v="56"/>
    <n v="15.5"/>
    <x v="8"/>
    <n v="15.5"/>
    <n v="155"/>
    <s v="Credit Card"/>
    <x v="0"/>
    <x v="1"/>
    <x v="11"/>
    <x v="732"/>
    <s v="UNKNOWN"/>
  </r>
  <r>
    <s v="TXN_7412715"/>
    <s v="CUST_19"/>
    <x v="1"/>
    <x v="2"/>
    <n v="11"/>
    <x v="2"/>
    <n v="11"/>
    <n v="33"/>
    <s v="Cash"/>
    <x v="0"/>
    <x v="1"/>
    <x v="0"/>
    <x v="168"/>
    <s v="UNKNOWN"/>
  </r>
  <r>
    <s v="TXN_7412723"/>
    <s v="CUST_09"/>
    <x v="4"/>
    <x v="103"/>
    <n v="33.5"/>
    <x v="5"/>
    <n v="33.5"/>
    <n v="33.5"/>
    <s v="Digital Wallet"/>
    <x v="0"/>
    <x v="1"/>
    <x v="5"/>
    <x v="239"/>
    <b v="0"/>
  </r>
  <r>
    <s v="TXN_7414120"/>
    <s v="CUST_20"/>
    <x v="7"/>
    <x v="33"/>
    <n v="38"/>
    <x v="0"/>
    <n v="38"/>
    <n v="190"/>
    <s v="Digital Wallet"/>
    <x v="1"/>
    <x v="1"/>
    <x v="10"/>
    <x v="661"/>
    <b v="0"/>
  </r>
  <r>
    <s v="TXN_7415381"/>
    <s v="CUST_20"/>
    <x v="7"/>
    <x v="81"/>
    <n v="36.5"/>
    <x v="5"/>
    <n v="36.5"/>
    <n v="36.5"/>
    <s v="Cash"/>
    <x v="0"/>
    <x v="0"/>
    <x v="4"/>
    <x v="462"/>
    <b v="0"/>
  </r>
  <r>
    <s v="TXN_7415874"/>
    <s v="CUST_19"/>
    <x v="4"/>
    <x v="6"/>
    <n v="0"/>
    <x v="3"/>
    <n v="0"/>
    <n v="0"/>
    <s v="Cash"/>
    <x v="1"/>
    <x v="1"/>
    <x v="5"/>
    <x v="239"/>
    <b v="1"/>
  </r>
  <r>
    <s v="TXN_7415965"/>
    <s v="CUST_23"/>
    <x v="4"/>
    <x v="93"/>
    <n v="11"/>
    <x v="6"/>
    <n v="11"/>
    <n v="88"/>
    <s v="Cash"/>
    <x v="0"/>
    <x v="2"/>
    <x v="4"/>
    <x v="770"/>
    <s v="UNKNOWN"/>
  </r>
  <r>
    <s v="TXN_7417646"/>
    <s v="CUST_13"/>
    <x v="1"/>
    <x v="157"/>
    <n v="41"/>
    <x v="4"/>
    <n v="41"/>
    <n v="246"/>
    <s v="Credit Card"/>
    <x v="1"/>
    <x v="0"/>
    <x v="1"/>
    <x v="86"/>
    <b v="0"/>
  </r>
  <r>
    <s v="TXN_7419638"/>
    <s v="CUST_10"/>
    <x v="4"/>
    <x v="40"/>
    <n v="29"/>
    <x v="10"/>
    <n v="29"/>
    <n v="203"/>
    <s v="Cash"/>
    <x v="1"/>
    <x v="1"/>
    <x v="4"/>
    <x v="139"/>
    <s v="UNKNOWN"/>
  </r>
  <r>
    <s v="TXN_7420327"/>
    <s v="CUST_05"/>
    <x v="1"/>
    <x v="6"/>
    <n v="29"/>
    <x v="6"/>
    <n v="29"/>
    <n v="232"/>
    <s v="Credit Card"/>
    <x v="1"/>
    <x v="2"/>
    <x v="8"/>
    <x v="643"/>
    <b v="1"/>
  </r>
  <r>
    <s v="TXN_7421983"/>
    <s v="CUST_05"/>
    <x v="7"/>
    <x v="63"/>
    <n v="20"/>
    <x v="8"/>
    <n v="20"/>
    <n v="200"/>
    <s v="Credit Card"/>
    <x v="1"/>
    <x v="1"/>
    <x v="4"/>
    <x v="850"/>
    <b v="1"/>
  </r>
  <r>
    <s v="TXN_7422235"/>
    <s v="CUST_07"/>
    <x v="5"/>
    <x v="35"/>
    <n v="33.5"/>
    <x v="0"/>
    <n v="33.5"/>
    <n v="167.5"/>
    <s v="Cash"/>
    <x v="1"/>
    <x v="1"/>
    <x v="7"/>
    <x v="1039"/>
    <b v="1"/>
  </r>
  <r>
    <s v="TXN_7422454"/>
    <s v="CUST_07"/>
    <x v="6"/>
    <x v="6"/>
    <n v="0"/>
    <x v="3"/>
    <n v="0"/>
    <n v="0"/>
    <s v="Cash"/>
    <x v="1"/>
    <x v="2"/>
    <x v="2"/>
    <x v="434"/>
    <s v="UNKNOWN"/>
  </r>
  <r>
    <s v="TXN_7423131"/>
    <s v="CUST_08"/>
    <x v="7"/>
    <x v="124"/>
    <n v="21.5"/>
    <x v="2"/>
    <n v="21.5"/>
    <n v="64.5"/>
    <s v="Digital Wallet"/>
    <x v="1"/>
    <x v="2"/>
    <x v="4"/>
    <x v="109"/>
    <b v="1"/>
  </r>
  <r>
    <s v="TXN_7423171"/>
    <s v="CUST_21"/>
    <x v="0"/>
    <x v="114"/>
    <n v="21.5"/>
    <x v="10"/>
    <n v="21.5"/>
    <n v="150.5"/>
    <s v="Digital Wallet"/>
    <x v="0"/>
    <x v="0"/>
    <x v="4"/>
    <x v="269"/>
    <b v="0"/>
  </r>
  <r>
    <s v="TXN_7424367"/>
    <s v="CUST_22"/>
    <x v="7"/>
    <x v="33"/>
    <n v="38"/>
    <x v="0"/>
    <n v="38"/>
    <n v="190"/>
    <s v="Credit Card"/>
    <x v="0"/>
    <x v="1"/>
    <x v="1"/>
    <x v="281"/>
    <b v="0"/>
  </r>
  <r>
    <s v="TXN_7424528"/>
    <s v="CUST_02"/>
    <x v="4"/>
    <x v="93"/>
    <n v="11"/>
    <x v="8"/>
    <n v="11"/>
    <n v="110"/>
    <s v="Cash"/>
    <x v="1"/>
    <x v="0"/>
    <x v="6"/>
    <x v="156"/>
    <b v="1"/>
  </r>
  <r>
    <s v="TXN_7425088"/>
    <s v="CUST_07"/>
    <x v="2"/>
    <x v="23"/>
    <n v="32"/>
    <x v="0"/>
    <n v="32"/>
    <n v="160"/>
    <s v="Credit Card"/>
    <x v="0"/>
    <x v="1"/>
    <x v="1"/>
    <x v="730"/>
    <b v="0"/>
  </r>
  <r>
    <s v="TXN_7425133"/>
    <s v="CUST_03"/>
    <x v="7"/>
    <x v="118"/>
    <n v="33.5"/>
    <x v="8"/>
    <n v="33.5"/>
    <n v="335"/>
    <s v="Cash"/>
    <x v="0"/>
    <x v="0"/>
    <x v="7"/>
    <x v="920"/>
    <b v="0"/>
  </r>
  <r>
    <s v="TXN_7426702"/>
    <s v="CUST_04"/>
    <x v="7"/>
    <x v="118"/>
    <n v="33.5"/>
    <x v="10"/>
    <n v="33.5"/>
    <n v="234.5"/>
    <s v="Cash"/>
    <x v="0"/>
    <x v="2"/>
    <x v="3"/>
    <x v="724"/>
    <b v="1"/>
  </r>
  <r>
    <s v="TXN_7426761"/>
    <s v="CUST_16"/>
    <x v="0"/>
    <x v="162"/>
    <n v="12.5"/>
    <x v="6"/>
    <n v="12.5"/>
    <n v="100"/>
    <s v="Credit Card"/>
    <x v="1"/>
    <x v="1"/>
    <x v="6"/>
    <x v="843"/>
    <b v="0"/>
  </r>
  <r>
    <s v="TXN_7427224"/>
    <s v="CUST_03"/>
    <x v="6"/>
    <x v="112"/>
    <n v="23"/>
    <x v="1"/>
    <n v="23"/>
    <n v="207"/>
    <s v="Digital Wallet"/>
    <x v="1"/>
    <x v="1"/>
    <x v="6"/>
    <x v="663"/>
    <s v="UNKNOWN"/>
  </r>
  <r>
    <s v="TXN_7428250"/>
    <s v="CUST_24"/>
    <x v="3"/>
    <x v="180"/>
    <n v="6.5"/>
    <x v="4"/>
    <n v="6.5"/>
    <n v="39"/>
    <s v="Digital Wallet"/>
    <x v="0"/>
    <x v="0"/>
    <x v="2"/>
    <x v="956"/>
    <s v="UNKNOWN"/>
  </r>
  <r>
    <s v="TXN_7428358"/>
    <s v="CUST_20"/>
    <x v="2"/>
    <x v="61"/>
    <n v="36.5"/>
    <x v="9"/>
    <n v="36.5"/>
    <n v="73"/>
    <s v="Cash"/>
    <x v="1"/>
    <x v="1"/>
    <x v="3"/>
    <x v="306"/>
    <b v="0"/>
  </r>
  <r>
    <s v="TXN_7428385"/>
    <s v="CUST_09"/>
    <x v="3"/>
    <x v="56"/>
    <n v="15.5"/>
    <x v="2"/>
    <n v="15.5"/>
    <n v="46.5"/>
    <s v="Cash"/>
    <x v="0"/>
    <x v="1"/>
    <x v="6"/>
    <x v="134"/>
    <s v="UNKNOWN"/>
  </r>
  <r>
    <s v="TXN_7428897"/>
    <s v="CUST_16"/>
    <x v="1"/>
    <x v="157"/>
    <n v="41"/>
    <x v="6"/>
    <n v="41"/>
    <n v="328"/>
    <s v="Credit Card"/>
    <x v="0"/>
    <x v="1"/>
    <x v="2"/>
    <x v="894"/>
    <b v="1"/>
  </r>
  <r>
    <s v="TXN_7431232"/>
    <s v="CUST_10"/>
    <x v="5"/>
    <x v="122"/>
    <n v="8"/>
    <x v="1"/>
    <n v="8"/>
    <n v="72"/>
    <s v="Cash"/>
    <x v="0"/>
    <x v="0"/>
    <x v="3"/>
    <x v="456"/>
    <s v="UNKNOWN"/>
  </r>
  <r>
    <s v="TXN_7431980"/>
    <s v="CUST_01"/>
    <x v="6"/>
    <x v="34"/>
    <n v="15.5"/>
    <x v="1"/>
    <n v="15.5"/>
    <n v="139.5"/>
    <s v="Credit Card"/>
    <x v="1"/>
    <x v="0"/>
    <x v="9"/>
    <x v="951"/>
    <s v="UNKNOWN"/>
  </r>
  <r>
    <s v="TXN_7432361"/>
    <s v="CUST_24"/>
    <x v="2"/>
    <x v="21"/>
    <n v="8"/>
    <x v="8"/>
    <n v="8"/>
    <n v="80"/>
    <s v="Credit Card"/>
    <x v="1"/>
    <x v="2"/>
    <x v="0"/>
    <x v="855"/>
    <b v="0"/>
  </r>
  <r>
    <s v="TXN_7433742"/>
    <s v="CUST_12"/>
    <x v="4"/>
    <x v="6"/>
    <n v="15.5"/>
    <x v="0"/>
    <n v="15.5"/>
    <n v="77.5"/>
    <s v="Digital Wallet"/>
    <x v="1"/>
    <x v="2"/>
    <x v="4"/>
    <x v="977"/>
    <b v="1"/>
  </r>
  <r>
    <s v="TXN_7434102"/>
    <s v="CUST_21"/>
    <x v="6"/>
    <x v="90"/>
    <n v="33.5"/>
    <x v="10"/>
    <n v="33.5"/>
    <n v="234.5"/>
    <s v="Cash"/>
    <x v="1"/>
    <x v="1"/>
    <x v="5"/>
    <x v="682"/>
    <s v="UNKNOWN"/>
  </r>
  <r>
    <s v="TXN_7435444"/>
    <s v="CUST_18"/>
    <x v="2"/>
    <x v="109"/>
    <n v="20"/>
    <x v="4"/>
    <n v="20"/>
    <n v="120"/>
    <s v="Credit Card"/>
    <x v="1"/>
    <x v="1"/>
    <x v="11"/>
    <x v="51"/>
    <b v="1"/>
  </r>
  <r>
    <s v="TXN_7435689"/>
    <s v="CUST_23"/>
    <x v="4"/>
    <x v="161"/>
    <n v="23"/>
    <x v="9"/>
    <n v="23"/>
    <n v="46"/>
    <s v="Cash"/>
    <x v="1"/>
    <x v="0"/>
    <x v="3"/>
    <x v="458"/>
    <b v="0"/>
  </r>
  <r>
    <s v="TXN_7436006"/>
    <s v="CUST_16"/>
    <x v="7"/>
    <x v="106"/>
    <n v="15.5"/>
    <x v="10"/>
    <n v="15.5"/>
    <n v="108.5"/>
    <s v="Cash"/>
    <x v="0"/>
    <x v="2"/>
    <x v="11"/>
    <x v="312"/>
    <b v="1"/>
  </r>
  <r>
    <s v="TXN_7437163"/>
    <s v="CUST_14"/>
    <x v="7"/>
    <x v="75"/>
    <n v="39.5"/>
    <x v="10"/>
    <n v="39.5"/>
    <n v="276.5"/>
    <s v="Credit Card"/>
    <x v="1"/>
    <x v="0"/>
    <x v="3"/>
    <x v="801"/>
    <s v="UNKNOWN"/>
  </r>
  <r>
    <s v="TXN_7437993"/>
    <s v="CUST_23"/>
    <x v="1"/>
    <x v="19"/>
    <n v="39.5"/>
    <x v="5"/>
    <n v="39.5"/>
    <n v="39.5"/>
    <s v="Digital Wallet"/>
    <x v="0"/>
    <x v="1"/>
    <x v="11"/>
    <x v="91"/>
    <b v="0"/>
  </r>
  <r>
    <s v="TXN_7439015"/>
    <s v="CUST_17"/>
    <x v="5"/>
    <x v="41"/>
    <n v="39.5"/>
    <x v="9"/>
    <n v="39.5"/>
    <n v="79"/>
    <s v="Cash"/>
    <x v="0"/>
    <x v="0"/>
    <x v="4"/>
    <x v="857"/>
    <b v="1"/>
  </r>
  <r>
    <s v="TXN_7439310"/>
    <s v="CUST_20"/>
    <x v="0"/>
    <x v="76"/>
    <n v="33.5"/>
    <x v="1"/>
    <n v="33.5"/>
    <n v="301.5"/>
    <s v="Credit Card"/>
    <x v="1"/>
    <x v="2"/>
    <x v="2"/>
    <x v="710"/>
    <s v="UNKNOWN"/>
  </r>
  <r>
    <s v="TXN_7439699"/>
    <s v="CUST_05"/>
    <x v="7"/>
    <x v="63"/>
    <n v="20"/>
    <x v="9"/>
    <n v="20"/>
    <n v="40"/>
    <s v="Cash"/>
    <x v="1"/>
    <x v="2"/>
    <x v="3"/>
    <x v="283"/>
    <b v="1"/>
  </r>
  <r>
    <s v="TXN_7440605"/>
    <s v="CUST_10"/>
    <x v="5"/>
    <x v="113"/>
    <n v="41"/>
    <x v="7"/>
    <n v="41"/>
    <n v="164"/>
    <s v="Digital Wallet"/>
    <x v="0"/>
    <x v="0"/>
    <x v="6"/>
    <x v="768"/>
    <b v="1"/>
  </r>
  <r>
    <s v="TXN_7440627"/>
    <s v="CUST_13"/>
    <x v="7"/>
    <x v="118"/>
    <n v="33.5"/>
    <x v="4"/>
    <n v="33.5"/>
    <n v="201"/>
    <s v="Credit Card"/>
    <x v="1"/>
    <x v="0"/>
    <x v="2"/>
    <x v="225"/>
    <b v="0"/>
  </r>
  <r>
    <s v="TXN_7440936"/>
    <s v="CUST_22"/>
    <x v="4"/>
    <x v="8"/>
    <n v="15.5"/>
    <x v="5"/>
    <n v="15.5"/>
    <n v="15.5"/>
    <s v="Digital Wallet"/>
    <x v="1"/>
    <x v="0"/>
    <x v="6"/>
    <x v="590"/>
    <b v="0"/>
  </r>
  <r>
    <s v="TXN_7441583"/>
    <s v="CUST_05"/>
    <x v="1"/>
    <x v="85"/>
    <n v="20"/>
    <x v="8"/>
    <n v="20"/>
    <n v="200"/>
    <s v="Digital Wallet"/>
    <x v="1"/>
    <x v="2"/>
    <x v="5"/>
    <x v="686"/>
    <s v="UNKNOWN"/>
  </r>
  <r>
    <s v="TXN_7441597"/>
    <s v="CUST_18"/>
    <x v="6"/>
    <x v="168"/>
    <n v="29"/>
    <x v="4"/>
    <n v="29"/>
    <n v="174"/>
    <s v="Credit Card"/>
    <x v="0"/>
    <x v="1"/>
    <x v="7"/>
    <x v="472"/>
    <s v="UNKNOWN"/>
  </r>
  <r>
    <s v="TXN_7442640"/>
    <s v="CUST_20"/>
    <x v="3"/>
    <x v="44"/>
    <n v="27.5"/>
    <x v="1"/>
    <n v="27.5"/>
    <n v="247.5"/>
    <s v="Credit Card"/>
    <x v="1"/>
    <x v="1"/>
    <x v="11"/>
    <x v="206"/>
    <b v="1"/>
  </r>
  <r>
    <s v="TXN_7443511"/>
    <s v="CUST_08"/>
    <x v="3"/>
    <x v="65"/>
    <n v="5"/>
    <x v="9"/>
    <n v="5"/>
    <n v="10"/>
    <s v="Digital Wallet"/>
    <x v="1"/>
    <x v="2"/>
    <x v="7"/>
    <x v="430"/>
    <b v="1"/>
  </r>
  <r>
    <s v="TXN_7443806"/>
    <s v="CUST_17"/>
    <x v="2"/>
    <x v="16"/>
    <n v="21.5"/>
    <x v="7"/>
    <n v="21.5"/>
    <n v="86"/>
    <s v="Cash"/>
    <x v="1"/>
    <x v="1"/>
    <x v="3"/>
    <x v="898"/>
    <s v="UNKNOWN"/>
  </r>
  <r>
    <s v="TXN_7444294"/>
    <s v="CUST_13"/>
    <x v="4"/>
    <x v="105"/>
    <n v="38"/>
    <x v="8"/>
    <n v="38"/>
    <n v="380"/>
    <s v="Cash"/>
    <x v="1"/>
    <x v="2"/>
    <x v="11"/>
    <x v="132"/>
    <b v="0"/>
  </r>
  <r>
    <s v="TXN_7446233"/>
    <s v="CUST_09"/>
    <x v="0"/>
    <x v="22"/>
    <n v="35"/>
    <x v="0"/>
    <n v="35"/>
    <n v="175"/>
    <s v="Cash"/>
    <x v="1"/>
    <x v="1"/>
    <x v="10"/>
    <x v="360"/>
    <b v="1"/>
  </r>
  <r>
    <s v="TXN_7446628"/>
    <s v="CUST_12"/>
    <x v="7"/>
    <x v="193"/>
    <n v="8"/>
    <x v="10"/>
    <n v="8"/>
    <n v="56"/>
    <s v="Cash"/>
    <x v="0"/>
    <x v="0"/>
    <x v="3"/>
    <x v="80"/>
    <s v="UNKNOWN"/>
  </r>
  <r>
    <s v="TXN_7446701"/>
    <s v="CUST_01"/>
    <x v="1"/>
    <x v="157"/>
    <n v="41"/>
    <x v="10"/>
    <n v="41"/>
    <n v="287"/>
    <s v="Digital Wallet"/>
    <x v="1"/>
    <x v="2"/>
    <x v="2"/>
    <x v="629"/>
    <b v="1"/>
  </r>
  <r>
    <s v="TXN_7449467"/>
    <s v="CUST_22"/>
    <x v="2"/>
    <x v="23"/>
    <n v="32"/>
    <x v="4"/>
    <n v="32"/>
    <n v="192"/>
    <s v="Credit Card"/>
    <x v="0"/>
    <x v="2"/>
    <x v="1"/>
    <x v="336"/>
    <b v="0"/>
  </r>
  <r>
    <s v="TXN_7450689"/>
    <s v="CUST_18"/>
    <x v="6"/>
    <x v="6"/>
    <n v="0"/>
    <x v="3"/>
    <n v="0"/>
    <n v="0"/>
    <s v="Credit Card"/>
    <x v="1"/>
    <x v="2"/>
    <x v="7"/>
    <x v="779"/>
    <b v="1"/>
  </r>
  <r>
    <s v="TXN_7450879"/>
    <s v="CUST_01"/>
    <x v="5"/>
    <x v="6"/>
    <n v="33.5"/>
    <x v="7"/>
    <n v="33.5"/>
    <n v="134"/>
    <s v="Credit Card"/>
    <x v="0"/>
    <x v="0"/>
    <x v="1"/>
    <x v="701"/>
    <b v="0"/>
  </r>
  <r>
    <s v="TXN_7450962"/>
    <s v="CUST_19"/>
    <x v="6"/>
    <x v="108"/>
    <n v="21.5"/>
    <x v="8"/>
    <n v="21.5"/>
    <n v="215"/>
    <s v="Cash"/>
    <x v="1"/>
    <x v="1"/>
    <x v="10"/>
    <x v="524"/>
    <s v="UNKNOWN"/>
  </r>
  <r>
    <s v="TXN_7451610"/>
    <s v="CUST_19"/>
    <x v="7"/>
    <x v="33"/>
    <n v="38"/>
    <x v="1"/>
    <n v="38"/>
    <n v="342"/>
    <s v="Cash"/>
    <x v="1"/>
    <x v="0"/>
    <x v="1"/>
    <x v="997"/>
    <b v="1"/>
  </r>
  <r>
    <s v="TXN_7451771"/>
    <s v="CUST_04"/>
    <x v="4"/>
    <x v="29"/>
    <n v="12.5"/>
    <x v="2"/>
    <n v="12.5"/>
    <n v="37.5"/>
    <s v="Cash"/>
    <x v="1"/>
    <x v="0"/>
    <x v="3"/>
    <x v="927"/>
    <b v="0"/>
  </r>
  <r>
    <s v="TXN_7453758"/>
    <s v="CUST_06"/>
    <x v="3"/>
    <x v="104"/>
    <n v="32"/>
    <x v="5"/>
    <n v="32"/>
    <n v="32"/>
    <s v="Credit Card"/>
    <x v="1"/>
    <x v="1"/>
    <x v="2"/>
    <x v="460"/>
    <s v="UNKNOWN"/>
  </r>
  <r>
    <s v="TXN_7454284"/>
    <s v="CUST_06"/>
    <x v="2"/>
    <x v="128"/>
    <n v="30.5"/>
    <x v="4"/>
    <n v="30.5"/>
    <n v="183"/>
    <s v="Cash"/>
    <x v="0"/>
    <x v="1"/>
    <x v="4"/>
    <x v="367"/>
    <b v="0"/>
  </r>
  <r>
    <s v="TXN_7455673"/>
    <s v="CUST_22"/>
    <x v="6"/>
    <x v="96"/>
    <n v="12.5"/>
    <x v="9"/>
    <n v="12.5"/>
    <n v="25"/>
    <s v="Cash"/>
    <x v="1"/>
    <x v="2"/>
    <x v="11"/>
    <x v="220"/>
    <b v="1"/>
  </r>
  <r>
    <s v="TXN_7457356"/>
    <s v="CUST_15"/>
    <x v="7"/>
    <x v="118"/>
    <n v="33.5"/>
    <x v="4"/>
    <n v="33.5"/>
    <n v="201"/>
    <s v="Digital Wallet"/>
    <x v="1"/>
    <x v="2"/>
    <x v="7"/>
    <x v="234"/>
    <s v="UNKNOWN"/>
  </r>
  <r>
    <s v="TXN_7457909"/>
    <s v="CUST_24"/>
    <x v="3"/>
    <x v="39"/>
    <n v="38"/>
    <x v="6"/>
    <n v="38"/>
    <n v="304"/>
    <s v="Digital Wallet"/>
    <x v="0"/>
    <x v="1"/>
    <x v="11"/>
    <x v="282"/>
    <s v="UNKNOWN"/>
  </r>
  <r>
    <s v="TXN_7458829"/>
    <s v="CUST_23"/>
    <x v="1"/>
    <x v="1"/>
    <n v="6.5"/>
    <x v="0"/>
    <n v="6.5"/>
    <n v="32.5"/>
    <s v="Digital Wallet"/>
    <x v="0"/>
    <x v="2"/>
    <x v="6"/>
    <x v="854"/>
    <s v="UNKNOWN"/>
  </r>
  <r>
    <s v="TXN_7459156"/>
    <s v="CUST_03"/>
    <x v="1"/>
    <x v="192"/>
    <n v="17"/>
    <x v="10"/>
    <n v="17"/>
    <n v="119"/>
    <s v="Cash"/>
    <x v="0"/>
    <x v="2"/>
    <x v="10"/>
    <x v="186"/>
    <s v="UNKNOWN"/>
  </r>
  <r>
    <s v="TXN_7459774"/>
    <s v="CUST_20"/>
    <x v="7"/>
    <x v="33"/>
    <n v="38"/>
    <x v="7"/>
    <n v="38"/>
    <n v="152"/>
    <s v="Credit Card"/>
    <x v="1"/>
    <x v="1"/>
    <x v="2"/>
    <x v="1044"/>
    <b v="1"/>
  </r>
  <r>
    <s v="TXN_7459810"/>
    <s v="CUST_09"/>
    <x v="0"/>
    <x v="54"/>
    <n v="14"/>
    <x v="6"/>
    <n v="14"/>
    <n v="112"/>
    <s v="Digital Wallet"/>
    <x v="1"/>
    <x v="1"/>
    <x v="5"/>
    <x v="1033"/>
    <b v="0"/>
  </r>
  <r>
    <s v="TXN_7459959"/>
    <s v="CUST_09"/>
    <x v="5"/>
    <x v="89"/>
    <n v="18.5"/>
    <x v="10"/>
    <n v="18.5"/>
    <n v="129.5"/>
    <s v="Cash"/>
    <x v="1"/>
    <x v="2"/>
    <x v="2"/>
    <x v="780"/>
    <s v="UNKNOWN"/>
  </r>
  <r>
    <s v="TXN_7459969"/>
    <s v="CUST_24"/>
    <x v="4"/>
    <x v="82"/>
    <n v="32"/>
    <x v="0"/>
    <n v="32"/>
    <n v="160"/>
    <s v="Digital Wallet"/>
    <x v="1"/>
    <x v="0"/>
    <x v="2"/>
    <x v="193"/>
    <s v="UNKNOWN"/>
  </r>
  <r>
    <s v="TXN_7460674"/>
    <s v="CUST_24"/>
    <x v="7"/>
    <x v="106"/>
    <n v="15.5"/>
    <x v="2"/>
    <n v="15.5"/>
    <n v="46.5"/>
    <s v="Credit Card"/>
    <x v="1"/>
    <x v="0"/>
    <x v="0"/>
    <x v="179"/>
    <b v="1"/>
  </r>
  <r>
    <s v="TXN_7460913"/>
    <s v="CUST_18"/>
    <x v="7"/>
    <x v="124"/>
    <n v="21.5"/>
    <x v="10"/>
    <n v="21.5"/>
    <n v="150.5"/>
    <s v="Digital Wallet"/>
    <x v="0"/>
    <x v="0"/>
    <x v="6"/>
    <x v="335"/>
    <s v="UNKNOWN"/>
  </r>
  <r>
    <s v="TXN_7461424"/>
    <s v="CUST_25"/>
    <x v="5"/>
    <x v="6"/>
    <n v="0"/>
    <x v="3"/>
    <n v="0"/>
    <n v="0"/>
    <s v="Cash"/>
    <x v="0"/>
    <x v="0"/>
    <x v="3"/>
    <x v="799"/>
    <b v="1"/>
  </r>
  <r>
    <s v="TXN_7462915"/>
    <s v="CUST_03"/>
    <x v="7"/>
    <x v="32"/>
    <n v="27.5"/>
    <x v="0"/>
    <n v="27.5"/>
    <n v="137.5"/>
    <s v="Credit Card"/>
    <x v="0"/>
    <x v="0"/>
    <x v="7"/>
    <x v="441"/>
    <b v="1"/>
  </r>
  <r>
    <s v="TXN_7465318"/>
    <s v="CUST_16"/>
    <x v="4"/>
    <x v="29"/>
    <n v="12.5"/>
    <x v="10"/>
    <n v="12.5"/>
    <n v="87.5"/>
    <s v="Credit Card"/>
    <x v="0"/>
    <x v="1"/>
    <x v="0"/>
    <x v="14"/>
    <s v="UNKNOWN"/>
  </r>
  <r>
    <s v="TXN_7466675"/>
    <s v="CUST_04"/>
    <x v="0"/>
    <x v="114"/>
    <n v="21.5"/>
    <x v="0"/>
    <n v="21.5"/>
    <n v="107.5"/>
    <s v="Credit Card"/>
    <x v="1"/>
    <x v="2"/>
    <x v="11"/>
    <x v="552"/>
    <s v="UNKNOWN"/>
  </r>
  <r>
    <s v="TXN_7467051"/>
    <s v="CUST_22"/>
    <x v="3"/>
    <x v="6"/>
    <n v="0"/>
    <x v="3"/>
    <n v="0"/>
    <n v="0"/>
    <s v="Credit Card"/>
    <x v="0"/>
    <x v="0"/>
    <x v="7"/>
    <x v="745"/>
    <b v="0"/>
  </r>
  <r>
    <s v="TXN_7467332"/>
    <s v="CUST_15"/>
    <x v="1"/>
    <x v="1"/>
    <n v="6.5"/>
    <x v="2"/>
    <n v="6.5"/>
    <n v="19.5"/>
    <s v="Digital Wallet"/>
    <x v="1"/>
    <x v="1"/>
    <x v="2"/>
    <x v="632"/>
    <b v="0"/>
  </r>
  <r>
    <s v="TXN_7467481"/>
    <s v="CUST_09"/>
    <x v="5"/>
    <x v="107"/>
    <n v="36.5"/>
    <x v="1"/>
    <n v="36.5"/>
    <n v="328.5"/>
    <s v="Cash"/>
    <x v="0"/>
    <x v="1"/>
    <x v="1"/>
    <x v="1"/>
    <b v="1"/>
  </r>
  <r>
    <s v="TXN_7467487"/>
    <s v="CUST_07"/>
    <x v="6"/>
    <x v="112"/>
    <n v="23"/>
    <x v="5"/>
    <n v="23"/>
    <n v="23"/>
    <s v="Credit Card"/>
    <x v="1"/>
    <x v="1"/>
    <x v="2"/>
    <x v="218"/>
    <b v="1"/>
  </r>
  <r>
    <s v="TXN_7467643"/>
    <s v="CUST_19"/>
    <x v="7"/>
    <x v="75"/>
    <n v="39.5"/>
    <x v="2"/>
    <n v="39.5"/>
    <n v="118.5"/>
    <s v="Cash"/>
    <x v="1"/>
    <x v="1"/>
    <x v="9"/>
    <x v="259"/>
    <b v="1"/>
  </r>
  <r>
    <s v="TXN_7467814"/>
    <s v="CUST_04"/>
    <x v="1"/>
    <x v="2"/>
    <n v="11"/>
    <x v="2"/>
    <n v="11"/>
    <n v="33"/>
    <s v="Credit Card"/>
    <x v="1"/>
    <x v="0"/>
    <x v="11"/>
    <x v="212"/>
    <s v="UNKNOWN"/>
  </r>
  <r>
    <s v="TXN_7468191"/>
    <s v="CUST_07"/>
    <x v="3"/>
    <x v="104"/>
    <n v="32"/>
    <x v="0"/>
    <n v="32"/>
    <n v="160"/>
    <s v="Credit Card"/>
    <x v="0"/>
    <x v="1"/>
    <x v="10"/>
    <x v="258"/>
    <b v="0"/>
  </r>
  <r>
    <s v="TXN_7469530"/>
    <s v="CUST_03"/>
    <x v="2"/>
    <x v="115"/>
    <n v="33.5"/>
    <x v="9"/>
    <n v="33.5"/>
    <n v="67"/>
    <s v="Cash"/>
    <x v="0"/>
    <x v="2"/>
    <x v="6"/>
    <x v="1092"/>
    <b v="1"/>
  </r>
  <r>
    <s v="TXN_7470175"/>
    <s v="CUST_06"/>
    <x v="0"/>
    <x v="25"/>
    <n v="29"/>
    <x v="2"/>
    <n v="29"/>
    <n v="87"/>
    <s v="Cash"/>
    <x v="1"/>
    <x v="1"/>
    <x v="5"/>
    <x v="542"/>
    <s v="UNKNOWN"/>
  </r>
  <r>
    <s v="TXN_7470621"/>
    <s v="CUST_02"/>
    <x v="4"/>
    <x v="6"/>
    <n v="33.5"/>
    <x v="2"/>
    <n v="33.5"/>
    <n v="100.5"/>
    <s v="Cash"/>
    <x v="1"/>
    <x v="0"/>
    <x v="2"/>
    <x v="747"/>
    <b v="1"/>
  </r>
  <r>
    <s v="TXN_7471824"/>
    <s v="CUST_03"/>
    <x v="5"/>
    <x v="58"/>
    <n v="24.5"/>
    <x v="10"/>
    <n v="24.5"/>
    <n v="171.5"/>
    <s v="Digital Wallet"/>
    <x v="1"/>
    <x v="2"/>
    <x v="10"/>
    <x v="759"/>
    <b v="1"/>
  </r>
  <r>
    <s v="TXN_7472110"/>
    <s v="CUST_20"/>
    <x v="7"/>
    <x v="106"/>
    <n v="15.5"/>
    <x v="2"/>
    <n v="15.5"/>
    <n v="46.5"/>
    <s v="Credit Card"/>
    <x v="1"/>
    <x v="1"/>
    <x v="6"/>
    <x v="46"/>
    <b v="1"/>
  </r>
  <r>
    <s v="TXN_7472179"/>
    <s v="CUST_04"/>
    <x v="4"/>
    <x v="8"/>
    <n v="15.5"/>
    <x v="9"/>
    <n v="15.5"/>
    <n v="31"/>
    <s v="Digital Wallet"/>
    <x v="1"/>
    <x v="1"/>
    <x v="2"/>
    <x v="894"/>
    <b v="1"/>
  </r>
  <r>
    <s v="TXN_7472400"/>
    <s v="CUST_16"/>
    <x v="7"/>
    <x v="6"/>
    <n v="0"/>
    <x v="3"/>
    <n v="0"/>
    <n v="0"/>
    <s v="Credit Card"/>
    <x v="0"/>
    <x v="1"/>
    <x v="7"/>
    <x v="211"/>
    <b v="1"/>
  </r>
  <r>
    <s v="TXN_7472571"/>
    <s v="CUST_08"/>
    <x v="4"/>
    <x v="74"/>
    <n v="17"/>
    <x v="8"/>
    <n v="17"/>
    <n v="170"/>
    <s v="Credit Card"/>
    <x v="0"/>
    <x v="2"/>
    <x v="9"/>
    <x v="693"/>
    <s v="UNKNOWN"/>
  </r>
  <r>
    <s v="TXN_7472702"/>
    <s v="CUST_08"/>
    <x v="0"/>
    <x v="120"/>
    <n v="8"/>
    <x v="4"/>
    <n v="8"/>
    <n v="48"/>
    <s v="Cash"/>
    <x v="1"/>
    <x v="0"/>
    <x v="11"/>
    <x v="92"/>
    <b v="1"/>
  </r>
  <r>
    <s v="TXN_7472803"/>
    <s v="CUST_02"/>
    <x v="2"/>
    <x v="23"/>
    <n v="32"/>
    <x v="1"/>
    <n v="32"/>
    <n v="288"/>
    <s v="Digital Wallet"/>
    <x v="1"/>
    <x v="2"/>
    <x v="9"/>
    <x v="923"/>
    <s v="UNKNOWN"/>
  </r>
  <r>
    <s v="TXN_7473324"/>
    <s v="CUST_16"/>
    <x v="3"/>
    <x v="104"/>
    <n v="32"/>
    <x v="9"/>
    <n v="32"/>
    <n v="64"/>
    <s v="Cash"/>
    <x v="1"/>
    <x v="1"/>
    <x v="8"/>
    <x v="915"/>
    <b v="1"/>
  </r>
  <r>
    <s v="TXN_7474047"/>
    <s v="CUST_14"/>
    <x v="7"/>
    <x v="42"/>
    <n v="29"/>
    <x v="1"/>
    <n v="29"/>
    <n v="261"/>
    <s v="Digital Wallet"/>
    <x v="1"/>
    <x v="1"/>
    <x v="8"/>
    <x v="416"/>
    <b v="1"/>
  </r>
  <r>
    <s v="TXN_7474583"/>
    <s v="CUST_10"/>
    <x v="2"/>
    <x v="23"/>
    <n v="32"/>
    <x v="4"/>
    <n v="32"/>
    <n v="192"/>
    <s v="Cash"/>
    <x v="0"/>
    <x v="0"/>
    <x v="2"/>
    <x v="260"/>
    <b v="1"/>
  </r>
  <r>
    <s v="TXN_7476250"/>
    <s v="CUST_12"/>
    <x v="1"/>
    <x v="1"/>
    <n v="6.5"/>
    <x v="10"/>
    <n v="6.5"/>
    <n v="45.5"/>
    <s v="Digital Wallet"/>
    <x v="0"/>
    <x v="2"/>
    <x v="0"/>
    <x v="619"/>
    <s v="UNKNOWN"/>
  </r>
  <r>
    <s v="TXN_7477131"/>
    <s v="CUST_15"/>
    <x v="7"/>
    <x v="98"/>
    <n v="14"/>
    <x v="2"/>
    <n v="14"/>
    <n v="42"/>
    <s v="Cash"/>
    <x v="1"/>
    <x v="0"/>
    <x v="4"/>
    <x v="678"/>
    <b v="1"/>
  </r>
  <r>
    <s v="TXN_7477657"/>
    <s v="CUST_23"/>
    <x v="1"/>
    <x v="157"/>
    <n v="41"/>
    <x v="0"/>
    <n v="41"/>
    <n v="205"/>
    <s v="Cash"/>
    <x v="1"/>
    <x v="1"/>
    <x v="5"/>
    <x v="819"/>
    <s v="UNKNOWN"/>
  </r>
  <r>
    <s v="TXN_7478191"/>
    <s v="CUST_02"/>
    <x v="1"/>
    <x v="62"/>
    <n v="27.5"/>
    <x v="9"/>
    <n v="27.5"/>
    <n v="55"/>
    <s v="Cash"/>
    <x v="0"/>
    <x v="2"/>
    <x v="5"/>
    <x v="1098"/>
    <b v="1"/>
  </r>
  <r>
    <s v="TXN_7478459"/>
    <s v="CUST_22"/>
    <x v="1"/>
    <x v="147"/>
    <n v="15.5"/>
    <x v="0"/>
    <n v="15.5"/>
    <n v="77.5"/>
    <s v="Credit Card"/>
    <x v="1"/>
    <x v="1"/>
    <x v="10"/>
    <x v="532"/>
    <s v="UNKNOWN"/>
  </r>
  <r>
    <s v="TXN_7478809"/>
    <s v="CUST_11"/>
    <x v="3"/>
    <x v="39"/>
    <n v="38"/>
    <x v="0"/>
    <n v="38"/>
    <n v="190"/>
    <s v="Digital Wallet"/>
    <x v="0"/>
    <x v="1"/>
    <x v="4"/>
    <x v="792"/>
    <b v="1"/>
  </r>
  <r>
    <s v="TXN_7478827"/>
    <s v="CUST_07"/>
    <x v="3"/>
    <x v="6"/>
    <n v="0"/>
    <x v="3"/>
    <n v="0"/>
    <n v="0"/>
    <s v="Digital Wallet"/>
    <x v="0"/>
    <x v="1"/>
    <x v="3"/>
    <x v="808"/>
    <b v="1"/>
  </r>
  <r>
    <s v="TXN_7478863"/>
    <s v="CUST_22"/>
    <x v="7"/>
    <x v="6"/>
    <n v="24.5"/>
    <x v="9"/>
    <n v="24.5"/>
    <n v="49"/>
    <s v="Cash"/>
    <x v="0"/>
    <x v="1"/>
    <x v="7"/>
    <x v="472"/>
    <s v="UNKNOWN"/>
  </r>
  <r>
    <s v="TXN_7479551"/>
    <s v="CUST_10"/>
    <x v="0"/>
    <x v="95"/>
    <n v="36.5"/>
    <x v="7"/>
    <n v="36.5"/>
    <n v="146"/>
    <s v="Digital Wallet"/>
    <x v="0"/>
    <x v="1"/>
    <x v="8"/>
    <x v="932"/>
    <s v="UNKNOWN"/>
  </r>
  <r>
    <s v="TXN_7480229"/>
    <s v="CUST_06"/>
    <x v="1"/>
    <x v="19"/>
    <n v="39.5"/>
    <x v="4"/>
    <n v="39.5"/>
    <n v="237"/>
    <s v="Credit Card"/>
    <x v="0"/>
    <x v="1"/>
    <x v="10"/>
    <x v="153"/>
    <b v="1"/>
  </r>
  <r>
    <s v="TXN_7480606"/>
    <s v="CUST_23"/>
    <x v="2"/>
    <x v="92"/>
    <n v="38"/>
    <x v="9"/>
    <n v="38"/>
    <n v="76"/>
    <s v="Digital Wallet"/>
    <x v="0"/>
    <x v="1"/>
    <x v="7"/>
    <x v="489"/>
    <b v="0"/>
  </r>
  <r>
    <s v="TXN_7481579"/>
    <s v="CUST_09"/>
    <x v="7"/>
    <x v="143"/>
    <n v="17"/>
    <x v="6"/>
    <n v="17"/>
    <n v="136"/>
    <s v="Cash"/>
    <x v="0"/>
    <x v="2"/>
    <x v="7"/>
    <x v="1069"/>
    <b v="0"/>
  </r>
  <r>
    <s v="TXN_7482416"/>
    <s v="CUST_09"/>
    <x v="7"/>
    <x v="6"/>
    <n v="20"/>
    <x v="8"/>
    <n v="20"/>
    <n v="200"/>
    <s v="Credit Card"/>
    <x v="1"/>
    <x v="2"/>
    <x v="3"/>
    <x v="162"/>
    <s v="UNKNOWN"/>
  </r>
  <r>
    <s v="TXN_7483259"/>
    <s v="CUST_11"/>
    <x v="6"/>
    <x v="26"/>
    <n v="38"/>
    <x v="8"/>
    <n v="38"/>
    <n v="380"/>
    <s v="Credit Card"/>
    <x v="0"/>
    <x v="1"/>
    <x v="9"/>
    <x v="742"/>
    <s v="UNKNOWN"/>
  </r>
  <r>
    <s v="TXN_7484072"/>
    <s v="CUST_02"/>
    <x v="6"/>
    <x v="52"/>
    <n v="41"/>
    <x v="8"/>
    <n v="41"/>
    <n v="410"/>
    <s v="Credit Card"/>
    <x v="0"/>
    <x v="0"/>
    <x v="5"/>
    <x v="623"/>
    <b v="0"/>
  </r>
  <r>
    <s v="TXN_7485369"/>
    <s v="CUST_25"/>
    <x v="1"/>
    <x v="125"/>
    <n v="33.5"/>
    <x v="2"/>
    <n v="33.5"/>
    <n v="100.5"/>
    <s v="Digital Wallet"/>
    <x v="1"/>
    <x v="1"/>
    <x v="9"/>
    <x v="970"/>
    <b v="1"/>
  </r>
  <r>
    <s v="TXN_7486067"/>
    <s v="CUST_19"/>
    <x v="2"/>
    <x v="23"/>
    <n v="32"/>
    <x v="0"/>
    <n v="32"/>
    <n v="160"/>
    <s v="Credit Card"/>
    <x v="1"/>
    <x v="0"/>
    <x v="4"/>
    <x v="462"/>
    <s v="UNKNOWN"/>
  </r>
  <r>
    <s v="TXN_7486518"/>
    <s v="CUST_12"/>
    <x v="6"/>
    <x v="52"/>
    <n v="41"/>
    <x v="2"/>
    <n v="41"/>
    <n v="123"/>
    <s v="Digital Wallet"/>
    <x v="0"/>
    <x v="1"/>
    <x v="8"/>
    <x v="806"/>
    <s v="UNKNOWN"/>
  </r>
  <r>
    <s v="TXN_7487176"/>
    <s v="CUST_23"/>
    <x v="3"/>
    <x v="180"/>
    <n v="6.5"/>
    <x v="8"/>
    <n v="6.5"/>
    <n v="65"/>
    <s v="Credit Card"/>
    <x v="0"/>
    <x v="1"/>
    <x v="0"/>
    <x v="150"/>
    <b v="0"/>
  </r>
  <r>
    <s v="TXN_7487450"/>
    <s v="CUST_13"/>
    <x v="2"/>
    <x v="79"/>
    <n v="29"/>
    <x v="2"/>
    <n v="29"/>
    <n v="87"/>
    <s v="Cash"/>
    <x v="0"/>
    <x v="1"/>
    <x v="1"/>
    <x v="1"/>
    <b v="0"/>
  </r>
  <r>
    <s v="TXN_7488201"/>
    <s v="CUST_14"/>
    <x v="1"/>
    <x v="179"/>
    <n v="32"/>
    <x v="7"/>
    <n v="32"/>
    <n v="128"/>
    <s v="Cash"/>
    <x v="1"/>
    <x v="0"/>
    <x v="9"/>
    <x v="1022"/>
    <s v="UNKNOWN"/>
  </r>
  <r>
    <s v="TXN_7489353"/>
    <s v="CUST_05"/>
    <x v="3"/>
    <x v="56"/>
    <n v="15.5"/>
    <x v="7"/>
    <n v="15.5"/>
    <n v="62"/>
    <s v="Cash"/>
    <x v="0"/>
    <x v="0"/>
    <x v="0"/>
    <x v="1102"/>
    <s v="UNKNOWN"/>
  </r>
  <r>
    <s v="TXN_7489452"/>
    <s v="CUST_06"/>
    <x v="6"/>
    <x v="26"/>
    <n v="38"/>
    <x v="10"/>
    <n v="38"/>
    <n v="266"/>
    <s v="Digital Wallet"/>
    <x v="1"/>
    <x v="2"/>
    <x v="8"/>
    <x v="99"/>
    <s v="UNKNOWN"/>
  </r>
  <r>
    <s v="TXN_7490726"/>
    <s v="CUST_17"/>
    <x v="1"/>
    <x v="62"/>
    <n v="27.5"/>
    <x v="7"/>
    <n v="27.5"/>
    <n v="110"/>
    <s v="Digital Wallet"/>
    <x v="0"/>
    <x v="1"/>
    <x v="8"/>
    <x v="270"/>
    <b v="0"/>
  </r>
  <r>
    <s v="TXN_7490771"/>
    <s v="CUST_22"/>
    <x v="3"/>
    <x v="158"/>
    <n v="33.5"/>
    <x v="1"/>
    <n v="33.5"/>
    <n v="301.5"/>
    <s v="Credit Card"/>
    <x v="1"/>
    <x v="0"/>
    <x v="1"/>
    <x v="831"/>
    <b v="1"/>
  </r>
  <r>
    <s v="TXN_7491390"/>
    <s v="CUST_03"/>
    <x v="5"/>
    <x v="127"/>
    <n v="12.5"/>
    <x v="8"/>
    <n v="12.5"/>
    <n v="125"/>
    <s v="Credit Card"/>
    <x v="1"/>
    <x v="0"/>
    <x v="5"/>
    <x v="1034"/>
    <b v="1"/>
  </r>
  <r>
    <s v="TXN_7493700"/>
    <s v="CUST_15"/>
    <x v="5"/>
    <x v="35"/>
    <n v="33.5"/>
    <x v="6"/>
    <n v="33.5"/>
    <n v="268"/>
    <s v="Digital Wallet"/>
    <x v="0"/>
    <x v="1"/>
    <x v="9"/>
    <x v="446"/>
    <s v="UNKNOWN"/>
  </r>
  <r>
    <s v="TXN_7493896"/>
    <s v="CUST_11"/>
    <x v="4"/>
    <x v="144"/>
    <n v="20"/>
    <x v="7"/>
    <n v="20"/>
    <n v="80"/>
    <s v="Cash"/>
    <x v="0"/>
    <x v="0"/>
    <x v="5"/>
    <x v="137"/>
    <b v="1"/>
  </r>
  <r>
    <s v="TXN_7496884"/>
    <s v="CUST_13"/>
    <x v="3"/>
    <x v="39"/>
    <n v="38"/>
    <x v="2"/>
    <n v="38"/>
    <n v="114"/>
    <s v="Credit Card"/>
    <x v="1"/>
    <x v="1"/>
    <x v="11"/>
    <x v="732"/>
    <s v="UNKNOWN"/>
  </r>
  <r>
    <s v="TXN_7497013"/>
    <s v="CUST_24"/>
    <x v="5"/>
    <x v="71"/>
    <n v="14"/>
    <x v="10"/>
    <n v="14"/>
    <n v="98"/>
    <s v="Digital Wallet"/>
    <x v="1"/>
    <x v="1"/>
    <x v="8"/>
    <x v="494"/>
    <b v="1"/>
  </r>
  <r>
    <s v="TXN_7497608"/>
    <s v="CUST_16"/>
    <x v="6"/>
    <x v="108"/>
    <n v="21.5"/>
    <x v="4"/>
    <n v="21.5"/>
    <n v="129"/>
    <s v="Digital Wallet"/>
    <x v="0"/>
    <x v="1"/>
    <x v="4"/>
    <x v="167"/>
    <b v="0"/>
  </r>
  <r>
    <s v="TXN_7497632"/>
    <s v="CUST_25"/>
    <x v="6"/>
    <x v="165"/>
    <n v="35"/>
    <x v="7"/>
    <n v="35"/>
    <n v="140"/>
    <s v="Cash"/>
    <x v="0"/>
    <x v="1"/>
    <x v="5"/>
    <x v="682"/>
    <b v="0"/>
  </r>
  <r>
    <s v="TXN_7498795"/>
    <s v="CUST_10"/>
    <x v="1"/>
    <x v="6"/>
    <n v="0"/>
    <x v="3"/>
    <n v="0"/>
    <n v="0"/>
    <s v="Digital Wallet"/>
    <x v="0"/>
    <x v="3"/>
    <x v="10"/>
    <x v="723"/>
    <s v="UNKNOWN"/>
  </r>
  <r>
    <s v="TXN_7498911"/>
    <s v="CUST_08"/>
    <x v="0"/>
    <x v="84"/>
    <n v="9.5"/>
    <x v="0"/>
    <n v="9.5"/>
    <n v="47.5"/>
    <s v="Digital Wallet"/>
    <x v="0"/>
    <x v="1"/>
    <x v="8"/>
    <x v="1016"/>
    <b v="1"/>
  </r>
  <r>
    <s v="TXN_7500710"/>
    <s v="CUST_07"/>
    <x v="7"/>
    <x v="77"/>
    <n v="12.5"/>
    <x v="1"/>
    <n v="12.5"/>
    <n v="112.5"/>
    <s v="Cash"/>
    <x v="0"/>
    <x v="0"/>
    <x v="9"/>
    <x v="491"/>
    <s v="UNKNOWN"/>
  </r>
  <r>
    <s v="TXN_7501851"/>
    <s v="CUST_18"/>
    <x v="3"/>
    <x v="119"/>
    <n v="12.5"/>
    <x v="2"/>
    <n v="12.5"/>
    <n v="37.5"/>
    <s v="Credit Card"/>
    <x v="1"/>
    <x v="0"/>
    <x v="6"/>
    <x v="110"/>
    <b v="0"/>
  </r>
  <r>
    <s v="TXN_7502019"/>
    <s v="CUST_07"/>
    <x v="0"/>
    <x v="0"/>
    <n v="11"/>
    <x v="6"/>
    <n v="11"/>
    <n v="88"/>
    <s v="Digital Wallet"/>
    <x v="0"/>
    <x v="2"/>
    <x v="10"/>
    <x v="120"/>
    <b v="0"/>
  </r>
  <r>
    <s v="TXN_7504005"/>
    <s v="CUST_05"/>
    <x v="5"/>
    <x v="113"/>
    <n v="41"/>
    <x v="7"/>
    <n v="41"/>
    <n v="164"/>
    <s v="Cash"/>
    <x v="0"/>
    <x v="0"/>
    <x v="11"/>
    <x v="966"/>
    <b v="0"/>
  </r>
  <r>
    <s v="TXN_7504022"/>
    <s v="CUST_16"/>
    <x v="0"/>
    <x v="3"/>
    <n v="41"/>
    <x v="0"/>
    <n v="41"/>
    <n v="205"/>
    <s v="Cash"/>
    <x v="0"/>
    <x v="2"/>
    <x v="2"/>
    <x v="490"/>
    <b v="1"/>
  </r>
  <r>
    <s v="TXN_7504883"/>
    <s v="CUST_03"/>
    <x v="3"/>
    <x v="185"/>
    <n v="30.5"/>
    <x v="1"/>
    <n v="30.5"/>
    <n v="274.5"/>
    <s v="Credit Card"/>
    <x v="1"/>
    <x v="1"/>
    <x v="2"/>
    <x v="349"/>
    <b v="0"/>
  </r>
  <r>
    <s v="TXN_7504945"/>
    <s v="CUST_07"/>
    <x v="2"/>
    <x v="151"/>
    <n v="35"/>
    <x v="8"/>
    <n v="35"/>
    <n v="350"/>
    <s v="Credit Card"/>
    <x v="1"/>
    <x v="1"/>
    <x v="5"/>
    <x v="353"/>
    <b v="1"/>
  </r>
  <r>
    <s v="TXN_7505689"/>
    <s v="CUST_12"/>
    <x v="1"/>
    <x v="2"/>
    <n v="11"/>
    <x v="7"/>
    <n v="11"/>
    <n v="44"/>
    <s v="Credit Card"/>
    <x v="1"/>
    <x v="2"/>
    <x v="2"/>
    <x v="434"/>
    <b v="0"/>
  </r>
  <r>
    <s v="TXN_7505995"/>
    <s v="CUST_08"/>
    <x v="3"/>
    <x v="180"/>
    <n v="6.5"/>
    <x v="7"/>
    <n v="6.5"/>
    <n v="26"/>
    <s v="Digital Wallet"/>
    <x v="0"/>
    <x v="1"/>
    <x v="9"/>
    <x v="188"/>
    <b v="0"/>
  </r>
  <r>
    <s v="TXN_7506005"/>
    <s v="CUST_10"/>
    <x v="4"/>
    <x v="161"/>
    <n v="23"/>
    <x v="6"/>
    <n v="23"/>
    <n v="184"/>
    <s v="Digital Wallet"/>
    <x v="1"/>
    <x v="0"/>
    <x v="0"/>
    <x v="765"/>
    <b v="1"/>
  </r>
  <r>
    <s v="TXN_7507547"/>
    <s v="CUST_11"/>
    <x v="4"/>
    <x v="161"/>
    <n v="23"/>
    <x v="10"/>
    <n v="23"/>
    <n v="161"/>
    <s v="Digital Wallet"/>
    <x v="0"/>
    <x v="1"/>
    <x v="7"/>
    <x v="715"/>
    <b v="0"/>
  </r>
  <r>
    <s v="TXN_7508339"/>
    <s v="CUST_10"/>
    <x v="1"/>
    <x v="48"/>
    <n v="26"/>
    <x v="4"/>
    <n v="26"/>
    <n v="156"/>
    <s v="Cash"/>
    <x v="1"/>
    <x v="1"/>
    <x v="11"/>
    <x v="432"/>
    <s v="UNKNOWN"/>
  </r>
  <r>
    <s v="TXN_7508727"/>
    <s v="CUST_24"/>
    <x v="3"/>
    <x v="104"/>
    <n v="32"/>
    <x v="2"/>
    <n v="32"/>
    <n v="96"/>
    <s v="Cash"/>
    <x v="0"/>
    <x v="0"/>
    <x v="4"/>
    <x v="1095"/>
    <s v="UNKNOWN"/>
  </r>
  <r>
    <s v="TXN_7509489"/>
    <s v="CUST_23"/>
    <x v="2"/>
    <x v="79"/>
    <n v="29"/>
    <x v="10"/>
    <n v="29"/>
    <n v="203"/>
    <s v="Credit Card"/>
    <x v="1"/>
    <x v="0"/>
    <x v="7"/>
    <x v="363"/>
    <b v="0"/>
  </r>
  <r>
    <s v="TXN_7510339"/>
    <s v="CUST_07"/>
    <x v="2"/>
    <x v="61"/>
    <n v="36.5"/>
    <x v="10"/>
    <n v="36.5"/>
    <n v="255.5"/>
    <s v="Cash"/>
    <x v="1"/>
    <x v="2"/>
    <x v="6"/>
    <x v="525"/>
    <b v="0"/>
  </r>
  <r>
    <s v="TXN_7510517"/>
    <s v="CUST_05"/>
    <x v="6"/>
    <x v="183"/>
    <n v="18.5"/>
    <x v="2"/>
    <n v="18.5"/>
    <n v="55.5"/>
    <s v="Digital Wallet"/>
    <x v="1"/>
    <x v="0"/>
    <x v="1"/>
    <x v="579"/>
    <b v="0"/>
  </r>
  <r>
    <s v="TXN_7510710"/>
    <s v="CUST_16"/>
    <x v="4"/>
    <x v="105"/>
    <n v="38"/>
    <x v="7"/>
    <n v="38"/>
    <n v="152"/>
    <s v="Digital Wallet"/>
    <x v="1"/>
    <x v="2"/>
    <x v="9"/>
    <x v="1013"/>
    <b v="0"/>
  </r>
  <r>
    <s v="TXN_7512121"/>
    <s v="CUST_08"/>
    <x v="1"/>
    <x v="2"/>
    <n v="11"/>
    <x v="7"/>
    <n v="11"/>
    <n v="44"/>
    <s v="Credit Card"/>
    <x v="1"/>
    <x v="0"/>
    <x v="11"/>
    <x v="92"/>
    <s v="UNKNOWN"/>
  </r>
  <r>
    <s v="TXN_7512354"/>
    <s v="CUST_13"/>
    <x v="3"/>
    <x v="55"/>
    <n v="8"/>
    <x v="2"/>
    <n v="8"/>
    <n v="24"/>
    <s v="Credit Card"/>
    <x v="1"/>
    <x v="1"/>
    <x v="4"/>
    <x v="367"/>
    <b v="0"/>
  </r>
  <r>
    <s v="TXN_7513847"/>
    <s v="CUST_07"/>
    <x v="2"/>
    <x v="6"/>
    <n v="15.5"/>
    <x v="9"/>
    <n v="15.5"/>
    <n v="31"/>
    <s v="Digital Wallet"/>
    <x v="1"/>
    <x v="2"/>
    <x v="1"/>
    <x v="963"/>
    <b v="1"/>
  </r>
  <r>
    <s v="TXN_7513988"/>
    <s v="CUST_19"/>
    <x v="4"/>
    <x v="27"/>
    <n v="26"/>
    <x v="0"/>
    <n v="26"/>
    <n v="130"/>
    <s v="Cash"/>
    <x v="0"/>
    <x v="1"/>
    <x v="1"/>
    <x v="187"/>
    <s v="UNKNOWN"/>
  </r>
  <r>
    <s v="TXN_7515524"/>
    <s v="CUST_16"/>
    <x v="1"/>
    <x v="94"/>
    <n v="5"/>
    <x v="2"/>
    <n v="5"/>
    <n v="15"/>
    <s v="Digital Wallet"/>
    <x v="1"/>
    <x v="2"/>
    <x v="0"/>
    <x v="171"/>
    <b v="1"/>
  </r>
  <r>
    <s v="TXN_7515623"/>
    <s v="CUST_22"/>
    <x v="0"/>
    <x v="153"/>
    <n v="5"/>
    <x v="10"/>
    <n v="5"/>
    <n v="35"/>
    <s v="Cash"/>
    <x v="0"/>
    <x v="0"/>
    <x v="11"/>
    <x v="966"/>
    <b v="0"/>
  </r>
  <r>
    <s v="TXN_7516568"/>
    <s v="CUST_24"/>
    <x v="3"/>
    <x v="43"/>
    <n v="14"/>
    <x v="4"/>
    <n v="14"/>
    <n v="84"/>
    <s v="Digital Wallet"/>
    <x v="0"/>
    <x v="1"/>
    <x v="8"/>
    <x v="529"/>
    <b v="1"/>
  </r>
  <r>
    <s v="TXN_7516693"/>
    <s v="CUST_01"/>
    <x v="0"/>
    <x v="121"/>
    <n v="24.5"/>
    <x v="9"/>
    <n v="24.5"/>
    <n v="49"/>
    <s v="Digital Wallet"/>
    <x v="1"/>
    <x v="2"/>
    <x v="2"/>
    <x v="645"/>
    <b v="0"/>
  </r>
  <r>
    <s v="TXN_7516721"/>
    <s v="CUST_12"/>
    <x v="7"/>
    <x v="129"/>
    <n v="26"/>
    <x v="2"/>
    <n v="26"/>
    <n v="78"/>
    <s v="Digital Wallet"/>
    <x v="1"/>
    <x v="2"/>
    <x v="2"/>
    <x v="263"/>
    <b v="0"/>
  </r>
  <r>
    <s v="TXN_7517089"/>
    <s v="CUST_17"/>
    <x v="3"/>
    <x v="180"/>
    <n v="6.5"/>
    <x v="8"/>
    <n v="6.5"/>
    <n v="65"/>
    <s v="Credit Card"/>
    <x v="0"/>
    <x v="3"/>
    <x v="10"/>
    <x v="534"/>
    <s v="UNKNOWN"/>
  </r>
  <r>
    <s v="TXN_7517582"/>
    <s v="CUST_24"/>
    <x v="2"/>
    <x v="109"/>
    <n v="20"/>
    <x v="1"/>
    <n v="20"/>
    <n v="180"/>
    <s v="Credit Card"/>
    <x v="1"/>
    <x v="1"/>
    <x v="6"/>
    <x v="862"/>
    <b v="1"/>
  </r>
  <r>
    <s v="TXN_7517758"/>
    <s v="CUST_02"/>
    <x v="3"/>
    <x v="185"/>
    <n v="30.5"/>
    <x v="8"/>
    <n v="30.5"/>
    <n v="305"/>
    <s v="Cash"/>
    <x v="0"/>
    <x v="2"/>
    <x v="9"/>
    <x v="500"/>
    <s v="UNKNOWN"/>
  </r>
  <r>
    <s v="TXN_7518278"/>
    <s v="CUST_07"/>
    <x v="1"/>
    <x v="19"/>
    <n v="39.5"/>
    <x v="5"/>
    <n v="39.5"/>
    <n v="39.5"/>
    <s v="Digital Wallet"/>
    <x v="0"/>
    <x v="0"/>
    <x v="2"/>
    <x v="121"/>
    <b v="0"/>
  </r>
  <r>
    <s v="TXN_7520240"/>
    <s v="CUST_12"/>
    <x v="5"/>
    <x v="12"/>
    <n v="21.5"/>
    <x v="0"/>
    <n v="21.5"/>
    <n v="107.5"/>
    <s v="Cash"/>
    <x v="0"/>
    <x v="0"/>
    <x v="8"/>
    <x v="408"/>
    <s v="UNKNOWN"/>
  </r>
  <r>
    <s v="TXN_7522573"/>
    <s v="CUST_01"/>
    <x v="5"/>
    <x v="41"/>
    <n v="39.5"/>
    <x v="7"/>
    <n v="39.5"/>
    <n v="158"/>
    <s v="Credit Card"/>
    <x v="1"/>
    <x v="1"/>
    <x v="7"/>
    <x v="539"/>
    <s v="UNKNOWN"/>
  </r>
  <r>
    <s v="TXN_7522804"/>
    <s v="CUST_20"/>
    <x v="2"/>
    <x v="30"/>
    <n v="18.5"/>
    <x v="5"/>
    <n v="18.5"/>
    <n v="18.5"/>
    <s v="Cash"/>
    <x v="1"/>
    <x v="2"/>
    <x v="8"/>
    <x v="824"/>
    <b v="1"/>
  </r>
  <r>
    <s v="TXN_7522989"/>
    <s v="CUST_06"/>
    <x v="4"/>
    <x v="100"/>
    <n v="5"/>
    <x v="2"/>
    <n v="5"/>
    <n v="15"/>
    <s v="Credit Card"/>
    <x v="1"/>
    <x v="1"/>
    <x v="1"/>
    <x v="369"/>
    <b v="1"/>
  </r>
  <r>
    <s v="TXN_7525212"/>
    <s v="CUST_14"/>
    <x v="4"/>
    <x v="8"/>
    <n v="15.5"/>
    <x v="4"/>
    <n v="15.5"/>
    <n v="93"/>
    <s v="Digital Wallet"/>
    <x v="1"/>
    <x v="1"/>
    <x v="10"/>
    <x v="967"/>
    <b v="1"/>
  </r>
  <r>
    <s v="TXN_7525583"/>
    <s v="CUST_20"/>
    <x v="3"/>
    <x v="60"/>
    <n v="36.5"/>
    <x v="2"/>
    <n v="36.5"/>
    <n v="109.5"/>
    <s v="Digital Wallet"/>
    <x v="1"/>
    <x v="2"/>
    <x v="11"/>
    <x v="401"/>
    <b v="0"/>
  </r>
  <r>
    <s v="TXN_7528195"/>
    <s v="CUST_24"/>
    <x v="7"/>
    <x v="6"/>
    <n v="0"/>
    <x v="3"/>
    <n v="0"/>
    <n v="0"/>
    <s v="Credit Card"/>
    <x v="1"/>
    <x v="2"/>
    <x v="1"/>
    <x v="744"/>
    <s v="UNKNOWN"/>
  </r>
  <r>
    <s v="TXN_7528525"/>
    <s v="CUST_11"/>
    <x v="7"/>
    <x v="98"/>
    <n v="14"/>
    <x v="7"/>
    <n v="14"/>
    <n v="56"/>
    <s v="Cash"/>
    <x v="0"/>
    <x v="2"/>
    <x v="7"/>
    <x v="566"/>
    <b v="0"/>
  </r>
  <r>
    <s v="TXN_7528741"/>
    <s v="CUST_25"/>
    <x v="5"/>
    <x v="101"/>
    <n v="20"/>
    <x v="0"/>
    <n v="20"/>
    <n v="100"/>
    <s v="Cash"/>
    <x v="1"/>
    <x v="1"/>
    <x v="10"/>
    <x v="519"/>
    <s v="UNKNOWN"/>
  </r>
  <r>
    <s v="TXN_7529501"/>
    <s v="CUST_18"/>
    <x v="1"/>
    <x v="85"/>
    <n v="20"/>
    <x v="6"/>
    <n v="20"/>
    <n v="160"/>
    <s v="Cash"/>
    <x v="1"/>
    <x v="2"/>
    <x v="3"/>
    <x v="809"/>
    <b v="0"/>
  </r>
  <r>
    <s v="TXN_7529592"/>
    <s v="CUST_23"/>
    <x v="2"/>
    <x v="177"/>
    <n v="26"/>
    <x v="4"/>
    <n v="26"/>
    <n v="156"/>
    <s v="Credit Card"/>
    <x v="0"/>
    <x v="2"/>
    <x v="10"/>
    <x v="106"/>
    <b v="0"/>
  </r>
  <r>
    <s v="TXN_7530536"/>
    <s v="CUST_07"/>
    <x v="3"/>
    <x v="55"/>
    <n v="8"/>
    <x v="6"/>
    <n v="8"/>
    <n v="64"/>
    <s v="Credit Card"/>
    <x v="0"/>
    <x v="0"/>
    <x v="7"/>
    <x v="441"/>
    <b v="1"/>
  </r>
  <r>
    <s v="TXN_7531055"/>
    <s v="CUST_09"/>
    <x v="7"/>
    <x v="129"/>
    <n v="26"/>
    <x v="10"/>
    <n v="26"/>
    <n v="182"/>
    <s v="Credit Card"/>
    <x v="0"/>
    <x v="1"/>
    <x v="9"/>
    <x v="427"/>
    <b v="1"/>
  </r>
  <r>
    <s v="TXN_7531099"/>
    <s v="CUST_14"/>
    <x v="5"/>
    <x v="102"/>
    <n v="5"/>
    <x v="10"/>
    <n v="5"/>
    <n v="35"/>
    <s v="Credit Card"/>
    <x v="1"/>
    <x v="1"/>
    <x v="4"/>
    <x v="424"/>
    <b v="0"/>
  </r>
  <r>
    <s v="TXN_7531230"/>
    <s v="CUST_05"/>
    <x v="2"/>
    <x v="115"/>
    <n v="33.5"/>
    <x v="8"/>
    <n v="33.5"/>
    <n v="335"/>
    <s v="Cash"/>
    <x v="0"/>
    <x v="0"/>
    <x v="3"/>
    <x v="145"/>
    <s v="UNKNOWN"/>
  </r>
  <r>
    <s v="TXN_7533209"/>
    <s v="CUST_21"/>
    <x v="7"/>
    <x v="188"/>
    <n v="30.5"/>
    <x v="8"/>
    <n v="30.5"/>
    <n v="305"/>
    <s v="Credit Card"/>
    <x v="1"/>
    <x v="0"/>
    <x v="3"/>
    <x v="707"/>
    <b v="0"/>
  </r>
  <r>
    <s v="TXN_7533495"/>
    <s v="CUST_22"/>
    <x v="4"/>
    <x v="7"/>
    <n v="21.5"/>
    <x v="10"/>
    <n v="21.5"/>
    <n v="150.5"/>
    <s v="Credit Card"/>
    <x v="1"/>
    <x v="3"/>
    <x v="10"/>
    <x v="240"/>
    <s v="UNKNOWN"/>
  </r>
  <r>
    <s v="TXN_7533515"/>
    <s v="CUST_05"/>
    <x v="1"/>
    <x v="59"/>
    <n v="12.5"/>
    <x v="9"/>
    <n v="12.5"/>
    <n v="25"/>
    <s v="Credit Card"/>
    <x v="0"/>
    <x v="2"/>
    <x v="8"/>
    <x v="823"/>
    <b v="1"/>
  </r>
  <r>
    <s v="TXN_7534544"/>
    <s v="CUST_03"/>
    <x v="6"/>
    <x v="187"/>
    <n v="20"/>
    <x v="5"/>
    <n v="20"/>
    <n v="20"/>
    <s v="Digital Wallet"/>
    <x v="1"/>
    <x v="1"/>
    <x v="6"/>
    <x v="1056"/>
    <b v="0"/>
  </r>
  <r>
    <s v="TXN_7535754"/>
    <s v="CUST_23"/>
    <x v="2"/>
    <x v="115"/>
    <n v="33.5"/>
    <x v="7"/>
    <n v="33.5"/>
    <n v="134"/>
    <s v="Digital Wallet"/>
    <x v="0"/>
    <x v="2"/>
    <x v="9"/>
    <x v="500"/>
    <b v="1"/>
  </r>
  <r>
    <s v="TXN_7535814"/>
    <s v="CUST_05"/>
    <x v="6"/>
    <x v="6"/>
    <n v="0"/>
    <x v="3"/>
    <n v="0"/>
    <n v="0"/>
    <s v="Credit Card"/>
    <x v="0"/>
    <x v="1"/>
    <x v="5"/>
    <x v="6"/>
    <b v="1"/>
  </r>
  <r>
    <s v="TXN_7536831"/>
    <s v="CUST_18"/>
    <x v="6"/>
    <x v="149"/>
    <n v="27.5"/>
    <x v="4"/>
    <n v="27.5"/>
    <n v="165"/>
    <s v="Cash"/>
    <x v="1"/>
    <x v="1"/>
    <x v="5"/>
    <x v="530"/>
    <b v="0"/>
  </r>
  <r>
    <s v="TXN_7536902"/>
    <s v="CUST_02"/>
    <x v="5"/>
    <x v="12"/>
    <n v="21.5"/>
    <x v="9"/>
    <n v="21.5"/>
    <n v="43"/>
    <s v="Cash"/>
    <x v="1"/>
    <x v="2"/>
    <x v="8"/>
    <x v="214"/>
    <s v="UNKNOWN"/>
  </r>
  <r>
    <s v="TXN_7539151"/>
    <s v="CUST_20"/>
    <x v="3"/>
    <x v="44"/>
    <n v="27.5"/>
    <x v="10"/>
    <n v="27.5"/>
    <n v="192.5"/>
    <s v="Cash"/>
    <x v="0"/>
    <x v="1"/>
    <x v="11"/>
    <x v="163"/>
    <b v="0"/>
  </r>
  <r>
    <s v="TXN_7539741"/>
    <s v="CUST_06"/>
    <x v="7"/>
    <x v="142"/>
    <n v="9.5"/>
    <x v="5"/>
    <n v="9.5"/>
    <n v="9.5"/>
    <s v="Digital Wallet"/>
    <x v="0"/>
    <x v="0"/>
    <x v="0"/>
    <x v="184"/>
    <b v="1"/>
  </r>
  <r>
    <s v="TXN_7540068"/>
    <s v="CUST_14"/>
    <x v="4"/>
    <x v="8"/>
    <n v="15.5"/>
    <x v="7"/>
    <n v="15.5"/>
    <n v="62"/>
    <s v="Digital Wallet"/>
    <x v="0"/>
    <x v="0"/>
    <x v="9"/>
    <x v="42"/>
    <b v="1"/>
  </r>
  <r>
    <s v="TXN_7543333"/>
    <s v="CUST_24"/>
    <x v="2"/>
    <x v="66"/>
    <n v="27.5"/>
    <x v="0"/>
    <n v="27.5"/>
    <n v="137.5"/>
    <s v="Digital Wallet"/>
    <x v="0"/>
    <x v="1"/>
    <x v="1"/>
    <x v="437"/>
    <b v="1"/>
  </r>
  <r>
    <s v="TXN_7545653"/>
    <s v="CUST_22"/>
    <x v="3"/>
    <x v="119"/>
    <n v="12.5"/>
    <x v="9"/>
    <n v="12.5"/>
    <n v="25"/>
    <s v="Digital Wallet"/>
    <x v="0"/>
    <x v="1"/>
    <x v="3"/>
    <x v="251"/>
    <b v="1"/>
  </r>
  <r>
    <s v="TXN_7546166"/>
    <s v="CUST_07"/>
    <x v="6"/>
    <x v="96"/>
    <n v="12.5"/>
    <x v="7"/>
    <n v="12.5"/>
    <n v="50"/>
    <s v="Credit Card"/>
    <x v="0"/>
    <x v="2"/>
    <x v="5"/>
    <x v="1099"/>
    <b v="0"/>
  </r>
  <r>
    <s v="TXN_7547051"/>
    <s v="CUST_23"/>
    <x v="0"/>
    <x v="3"/>
    <n v="41"/>
    <x v="2"/>
    <n v="41"/>
    <n v="123"/>
    <s v="Digital Wallet"/>
    <x v="0"/>
    <x v="0"/>
    <x v="4"/>
    <x v="667"/>
    <b v="0"/>
  </r>
  <r>
    <s v="TXN_7547448"/>
    <s v="CUST_05"/>
    <x v="5"/>
    <x v="89"/>
    <n v="18.5"/>
    <x v="8"/>
    <n v="18.5"/>
    <n v="185"/>
    <s v="Credit Card"/>
    <x v="0"/>
    <x v="1"/>
    <x v="6"/>
    <x v="862"/>
    <s v="UNKNOWN"/>
  </r>
  <r>
    <s v="TXN_7548261"/>
    <s v="CUST_08"/>
    <x v="3"/>
    <x v="119"/>
    <n v="12.5"/>
    <x v="6"/>
    <n v="12.5"/>
    <n v="100"/>
    <s v="Digital Wallet"/>
    <x v="0"/>
    <x v="1"/>
    <x v="6"/>
    <x v="1053"/>
    <b v="1"/>
  </r>
  <r>
    <s v="TXN_7548408"/>
    <s v="CUST_18"/>
    <x v="3"/>
    <x v="43"/>
    <n v="14"/>
    <x v="7"/>
    <n v="14"/>
    <n v="56"/>
    <s v="Digital Wallet"/>
    <x v="1"/>
    <x v="2"/>
    <x v="2"/>
    <x v="229"/>
    <b v="0"/>
  </r>
  <r>
    <s v="TXN_7548617"/>
    <s v="CUST_12"/>
    <x v="4"/>
    <x v="105"/>
    <n v="38"/>
    <x v="8"/>
    <n v="38"/>
    <n v="380"/>
    <s v="Digital Wallet"/>
    <x v="0"/>
    <x v="0"/>
    <x v="0"/>
    <x v="883"/>
    <b v="1"/>
  </r>
  <r>
    <s v="TXN_7548856"/>
    <s v="CUST_23"/>
    <x v="5"/>
    <x v="12"/>
    <n v="21.5"/>
    <x v="2"/>
    <n v="21.5"/>
    <n v="64.5"/>
    <s v="Cash"/>
    <x v="1"/>
    <x v="0"/>
    <x v="9"/>
    <x v="689"/>
    <b v="0"/>
  </r>
  <r>
    <s v="TXN_7549064"/>
    <s v="CUST_03"/>
    <x v="1"/>
    <x v="125"/>
    <n v="33.5"/>
    <x v="7"/>
    <n v="33.5"/>
    <n v="134"/>
    <s v="Digital Wallet"/>
    <x v="1"/>
    <x v="0"/>
    <x v="0"/>
    <x v="198"/>
    <b v="0"/>
  </r>
  <r>
    <s v="TXN_7549543"/>
    <s v="CUST_16"/>
    <x v="3"/>
    <x v="116"/>
    <n v="39.5"/>
    <x v="4"/>
    <n v="39.5"/>
    <n v="237"/>
    <s v="Digital Wallet"/>
    <x v="0"/>
    <x v="2"/>
    <x v="5"/>
    <x v="126"/>
    <s v="UNKNOWN"/>
  </r>
  <r>
    <s v="TXN_7551197"/>
    <s v="CUST_04"/>
    <x v="0"/>
    <x v="17"/>
    <n v="23"/>
    <x v="10"/>
    <n v="23"/>
    <n v="161"/>
    <s v="Credit Card"/>
    <x v="0"/>
    <x v="1"/>
    <x v="6"/>
    <x v="155"/>
    <s v="UNKNOWN"/>
  </r>
  <r>
    <s v="TXN_7551403"/>
    <s v="CUST_15"/>
    <x v="5"/>
    <x v="127"/>
    <n v="12.5"/>
    <x v="7"/>
    <n v="12.5"/>
    <n v="50"/>
    <s v="Cash"/>
    <x v="0"/>
    <x v="2"/>
    <x v="5"/>
    <x v="897"/>
    <s v="UNKNOWN"/>
  </r>
  <r>
    <s v="TXN_7551798"/>
    <s v="CUST_20"/>
    <x v="6"/>
    <x v="132"/>
    <n v="8"/>
    <x v="7"/>
    <n v="8"/>
    <n v="32"/>
    <s v="Digital Wallet"/>
    <x v="1"/>
    <x v="2"/>
    <x v="9"/>
    <x v="279"/>
    <b v="1"/>
  </r>
  <r>
    <s v="TXN_7553716"/>
    <s v="CUST_22"/>
    <x v="0"/>
    <x v="6"/>
    <n v="0"/>
    <x v="3"/>
    <n v="0"/>
    <n v="0"/>
    <s v="Cash"/>
    <x v="0"/>
    <x v="0"/>
    <x v="2"/>
    <x v="151"/>
    <b v="1"/>
  </r>
  <r>
    <s v="TXN_7554858"/>
    <s v="CUST_25"/>
    <x v="3"/>
    <x v="6"/>
    <n v="0"/>
    <x v="3"/>
    <n v="0"/>
    <n v="0"/>
    <s v="Digital Wallet"/>
    <x v="1"/>
    <x v="2"/>
    <x v="4"/>
    <x v="418"/>
    <b v="1"/>
  </r>
  <r>
    <s v="TXN_7555309"/>
    <s v="CUST_12"/>
    <x v="5"/>
    <x v="6"/>
    <n v="21.5"/>
    <x v="0"/>
    <n v="21.5"/>
    <n v="107.5"/>
    <s v="Credit Card"/>
    <x v="1"/>
    <x v="1"/>
    <x v="11"/>
    <x v="907"/>
    <b v="1"/>
  </r>
  <r>
    <s v="TXN_7556855"/>
    <s v="CUST_15"/>
    <x v="6"/>
    <x v="26"/>
    <n v="38"/>
    <x v="2"/>
    <n v="38"/>
    <n v="114"/>
    <s v="Digital Wallet"/>
    <x v="0"/>
    <x v="0"/>
    <x v="10"/>
    <x v="1001"/>
    <b v="1"/>
  </r>
  <r>
    <s v="TXN_7556903"/>
    <s v="CUST_17"/>
    <x v="6"/>
    <x v="112"/>
    <n v="23"/>
    <x v="4"/>
    <n v="23"/>
    <n v="138"/>
    <s v="Digital Wallet"/>
    <x v="0"/>
    <x v="2"/>
    <x v="6"/>
    <x v="149"/>
    <s v="UNKNOWN"/>
  </r>
  <r>
    <s v="TXN_7557655"/>
    <s v="CUST_11"/>
    <x v="1"/>
    <x v="125"/>
    <n v="33.5"/>
    <x v="6"/>
    <n v="33.5"/>
    <n v="268"/>
    <s v="Credit Card"/>
    <x v="1"/>
    <x v="1"/>
    <x v="2"/>
    <x v="218"/>
    <s v="UNKNOWN"/>
  </r>
  <r>
    <s v="TXN_7557807"/>
    <s v="CUST_07"/>
    <x v="1"/>
    <x v="19"/>
    <n v="39.5"/>
    <x v="2"/>
    <n v="39.5"/>
    <n v="118.5"/>
    <s v="Digital Wallet"/>
    <x v="1"/>
    <x v="1"/>
    <x v="8"/>
    <x v="610"/>
    <b v="1"/>
  </r>
  <r>
    <s v="TXN_7558362"/>
    <s v="CUST_08"/>
    <x v="7"/>
    <x v="70"/>
    <n v="6.5"/>
    <x v="7"/>
    <n v="6.5"/>
    <n v="26"/>
    <s v="Credit Card"/>
    <x v="0"/>
    <x v="0"/>
    <x v="9"/>
    <x v="876"/>
    <b v="0"/>
  </r>
  <r>
    <s v="TXN_7558428"/>
    <s v="CUST_02"/>
    <x v="7"/>
    <x v="98"/>
    <n v="14"/>
    <x v="10"/>
    <n v="14"/>
    <n v="98"/>
    <s v="Credit Card"/>
    <x v="1"/>
    <x v="2"/>
    <x v="2"/>
    <x v="263"/>
    <b v="0"/>
  </r>
  <r>
    <s v="TXN_7559306"/>
    <s v="CUST_22"/>
    <x v="6"/>
    <x v="26"/>
    <n v="38"/>
    <x v="8"/>
    <n v="38"/>
    <n v="380"/>
    <s v="Credit Card"/>
    <x v="1"/>
    <x v="1"/>
    <x v="6"/>
    <x v="330"/>
    <s v="UNKNOWN"/>
  </r>
  <r>
    <s v="TXN_7559379"/>
    <s v="CUST_14"/>
    <x v="3"/>
    <x v="5"/>
    <n v="41"/>
    <x v="4"/>
    <n v="41"/>
    <n v="246"/>
    <s v="Credit Card"/>
    <x v="0"/>
    <x v="2"/>
    <x v="1"/>
    <x v="210"/>
    <s v="UNKNOWN"/>
  </r>
  <r>
    <s v="TXN_7560356"/>
    <s v="CUST_14"/>
    <x v="7"/>
    <x v="75"/>
    <n v="39.5"/>
    <x v="9"/>
    <n v="39.5"/>
    <n v="79"/>
    <s v="Credit Card"/>
    <x v="1"/>
    <x v="0"/>
    <x v="7"/>
    <x v="1015"/>
    <b v="0"/>
  </r>
  <r>
    <s v="TXN_7560470"/>
    <s v="CUST_21"/>
    <x v="4"/>
    <x v="40"/>
    <n v="29"/>
    <x v="5"/>
    <n v="29"/>
    <n v="29"/>
    <s v="Cash"/>
    <x v="0"/>
    <x v="2"/>
    <x v="6"/>
    <x v="20"/>
    <b v="0"/>
  </r>
  <r>
    <s v="TXN_7561034"/>
    <s v="CUST_14"/>
    <x v="4"/>
    <x v="50"/>
    <n v="9.5"/>
    <x v="8"/>
    <n v="9.5"/>
    <n v="95"/>
    <s v="Credit Card"/>
    <x v="1"/>
    <x v="1"/>
    <x v="6"/>
    <x v="181"/>
    <s v="UNKNOWN"/>
  </r>
  <r>
    <s v="TXN_7561357"/>
    <s v="CUST_12"/>
    <x v="7"/>
    <x v="33"/>
    <n v="38"/>
    <x v="2"/>
    <n v="38"/>
    <n v="114"/>
    <s v="Cash"/>
    <x v="0"/>
    <x v="0"/>
    <x v="2"/>
    <x v="193"/>
    <b v="1"/>
  </r>
  <r>
    <s v="TXN_7561371"/>
    <s v="CUST_12"/>
    <x v="0"/>
    <x v="84"/>
    <n v="9.5"/>
    <x v="5"/>
    <n v="9.5"/>
    <n v="9.5"/>
    <s v="Credit Card"/>
    <x v="1"/>
    <x v="0"/>
    <x v="0"/>
    <x v="991"/>
    <b v="0"/>
  </r>
  <r>
    <s v="TXN_7561812"/>
    <s v="CUST_11"/>
    <x v="2"/>
    <x v="45"/>
    <n v="11"/>
    <x v="1"/>
    <n v="11"/>
    <n v="99"/>
    <s v="Cash"/>
    <x v="1"/>
    <x v="1"/>
    <x v="1"/>
    <x v="612"/>
    <b v="1"/>
  </r>
  <r>
    <s v="TXN_7562077"/>
    <s v="CUST_04"/>
    <x v="2"/>
    <x v="140"/>
    <n v="6.5"/>
    <x v="10"/>
    <n v="6.5"/>
    <n v="45.5"/>
    <s v="Cash"/>
    <x v="1"/>
    <x v="2"/>
    <x v="6"/>
    <x v="479"/>
    <b v="0"/>
  </r>
  <r>
    <s v="TXN_7563132"/>
    <s v="CUST_25"/>
    <x v="6"/>
    <x v="149"/>
    <n v="27.5"/>
    <x v="4"/>
    <n v="27.5"/>
    <n v="165"/>
    <s v="Cash"/>
    <x v="1"/>
    <x v="1"/>
    <x v="4"/>
    <x v="787"/>
    <s v="UNKNOWN"/>
  </r>
  <r>
    <s v="TXN_7563311"/>
    <s v="CUST_23"/>
    <x v="7"/>
    <x v="42"/>
    <n v="29"/>
    <x v="6"/>
    <n v="29"/>
    <n v="232"/>
    <s v="Cash"/>
    <x v="1"/>
    <x v="0"/>
    <x v="3"/>
    <x v="458"/>
    <b v="1"/>
  </r>
  <r>
    <s v="TXN_7564225"/>
    <s v="CUST_18"/>
    <x v="0"/>
    <x v="6"/>
    <n v="0"/>
    <x v="3"/>
    <n v="0"/>
    <n v="0"/>
    <s v="Digital Wallet"/>
    <x v="0"/>
    <x v="0"/>
    <x v="3"/>
    <x v="28"/>
    <b v="1"/>
  </r>
  <r>
    <s v="TXN_7564934"/>
    <s v="CUST_09"/>
    <x v="5"/>
    <x v="58"/>
    <n v="24.5"/>
    <x v="8"/>
    <n v="24.5"/>
    <n v="245"/>
    <s v="Credit Card"/>
    <x v="0"/>
    <x v="2"/>
    <x v="11"/>
    <x v="401"/>
    <b v="0"/>
  </r>
  <r>
    <s v="TXN_7564949"/>
    <s v="CUST_01"/>
    <x v="6"/>
    <x v="130"/>
    <n v="11"/>
    <x v="8"/>
    <n v="11"/>
    <n v="110"/>
    <s v="Digital Wallet"/>
    <x v="0"/>
    <x v="2"/>
    <x v="3"/>
    <x v="217"/>
    <b v="1"/>
  </r>
  <r>
    <s v="TXN_7565200"/>
    <s v="CUST_05"/>
    <x v="3"/>
    <x v="53"/>
    <n v="23"/>
    <x v="6"/>
    <n v="23"/>
    <n v="184"/>
    <s v="Credit Card"/>
    <x v="1"/>
    <x v="2"/>
    <x v="5"/>
    <x v="213"/>
    <b v="0"/>
  </r>
  <r>
    <s v="TXN_7565362"/>
    <s v="CUST_18"/>
    <x v="2"/>
    <x v="109"/>
    <n v="20"/>
    <x v="5"/>
    <n v="20"/>
    <n v="20"/>
    <s v="Credit Card"/>
    <x v="0"/>
    <x v="0"/>
    <x v="0"/>
    <x v="833"/>
    <b v="0"/>
  </r>
  <r>
    <s v="TXN_7565406"/>
    <s v="CUST_15"/>
    <x v="6"/>
    <x v="6"/>
    <n v="23"/>
    <x v="1"/>
    <n v="23"/>
    <n v="207"/>
    <s v="Digital Wallet"/>
    <x v="1"/>
    <x v="2"/>
    <x v="0"/>
    <x v="1094"/>
    <b v="0"/>
  </r>
  <r>
    <s v="TXN_7567638"/>
    <s v="CUST_17"/>
    <x v="2"/>
    <x v="78"/>
    <n v="12.5"/>
    <x v="6"/>
    <n v="12.5"/>
    <n v="100"/>
    <s v="Cash"/>
    <x v="1"/>
    <x v="0"/>
    <x v="7"/>
    <x v="1091"/>
    <s v="UNKNOWN"/>
  </r>
  <r>
    <s v="TXN_7567788"/>
    <s v="CUST_22"/>
    <x v="7"/>
    <x v="33"/>
    <n v="38"/>
    <x v="1"/>
    <n v="38"/>
    <n v="342"/>
    <s v="Digital Wallet"/>
    <x v="1"/>
    <x v="0"/>
    <x v="2"/>
    <x v="1055"/>
    <s v="UNKNOWN"/>
  </r>
  <r>
    <s v="TXN_7569506"/>
    <s v="CUST_08"/>
    <x v="6"/>
    <x v="52"/>
    <n v="41"/>
    <x v="5"/>
    <n v="41"/>
    <n v="41"/>
    <s v="Digital Wallet"/>
    <x v="1"/>
    <x v="1"/>
    <x v="3"/>
    <x v="674"/>
    <b v="0"/>
  </r>
  <r>
    <s v="TXN_7569671"/>
    <s v="CUST_23"/>
    <x v="5"/>
    <x v="36"/>
    <n v="27.5"/>
    <x v="8"/>
    <n v="27.5"/>
    <n v="275"/>
    <s v="Digital Wallet"/>
    <x v="1"/>
    <x v="1"/>
    <x v="3"/>
    <x v="391"/>
    <b v="0"/>
  </r>
  <r>
    <s v="TXN_7570716"/>
    <s v="CUST_22"/>
    <x v="0"/>
    <x v="162"/>
    <n v="12.5"/>
    <x v="8"/>
    <n v="12.5"/>
    <n v="125"/>
    <s v="Cash"/>
    <x v="0"/>
    <x v="1"/>
    <x v="2"/>
    <x v="954"/>
    <b v="1"/>
  </r>
  <r>
    <s v="TXN_7570892"/>
    <s v="CUST_04"/>
    <x v="3"/>
    <x v="39"/>
    <n v="38"/>
    <x v="8"/>
    <n v="38"/>
    <n v="380"/>
    <s v="Digital Wallet"/>
    <x v="0"/>
    <x v="2"/>
    <x v="5"/>
    <x v="505"/>
    <b v="0"/>
  </r>
  <r>
    <s v="TXN_7571093"/>
    <s v="CUST_17"/>
    <x v="3"/>
    <x v="6"/>
    <n v="11"/>
    <x v="1"/>
    <n v="11"/>
    <n v="99"/>
    <s v="Digital Wallet"/>
    <x v="0"/>
    <x v="1"/>
    <x v="3"/>
    <x v="404"/>
    <s v="UNKNOWN"/>
  </r>
  <r>
    <s v="TXN_7572090"/>
    <s v="CUST_09"/>
    <x v="1"/>
    <x v="1"/>
    <n v="6.5"/>
    <x v="0"/>
    <n v="6.5"/>
    <n v="32.5"/>
    <s v="Credit Card"/>
    <x v="1"/>
    <x v="2"/>
    <x v="10"/>
    <x v="186"/>
    <b v="0"/>
  </r>
  <r>
    <s v="TXN_7572716"/>
    <s v="CUST_11"/>
    <x v="7"/>
    <x v="98"/>
    <n v="14"/>
    <x v="6"/>
    <n v="14"/>
    <n v="112"/>
    <s v="Credit Card"/>
    <x v="1"/>
    <x v="1"/>
    <x v="2"/>
    <x v="474"/>
    <b v="1"/>
  </r>
  <r>
    <s v="TXN_7574833"/>
    <s v="CUST_04"/>
    <x v="7"/>
    <x v="33"/>
    <n v="38"/>
    <x v="10"/>
    <n v="38"/>
    <n v="266"/>
    <s v="Digital Wallet"/>
    <x v="0"/>
    <x v="1"/>
    <x v="2"/>
    <x v="882"/>
    <b v="0"/>
  </r>
  <r>
    <s v="TXN_7575240"/>
    <s v="CUST_22"/>
    <x v="6"/>
    <x v="15"/>
    <n v="26"/>
    <x v="8"/>
    <n v="26"/>
    <n v="260"/>
    <s v="Digital Wallet"/>
    <x v="0"/>
    <x v="2"/>
    <x v="7"/>
    <x v="227"/>
    <b v="0"/>
  </r>
  <r>
    <s v="TXN_7575263"/>
    <s v="CUST_22"/>
    <x v="4"/>
    <x v="182"/>
    <n v="6.5"/>
    <x v="5"/>
    <n v="6.5"/>
    <n v="6.5"/>
    <s v="Digital Wallet"/>
    <x v="0"/>
    <x v="0"/>
    <x v="8"/>
    <x v="487"/>
    <b v="1"/>
  </r>
  <r>
    <s v="TXN_7576860"/>
    <s v="CUST_16"/>
    <x v="6"/>
    <x v="163"/>
    <n v="30.5"/>
    <x v="8"/>
    <n v="30.5"/>
    <n v="305"/>
    <s v="Digital Wallet"/>
    <x v="1"/>
    <x v="2"/>
    <x v="6"/>
    <x v="608"/>
    <s v="UNKNOWN"/>
  </r>
  <r>
    <s v="TXN_7577279"/>
    <s v="CUST_04"/>
    <x v="6"/>
    <x v="108"/>
    <n v="21.5"/>
    <x v="1"/>
    <n v="21.5"/>
    <n v="193.5"/>
    <s v="Cash"/>
    <x v="0"/>
    <x v="1"/>
    <x v="4"/>
    <x v="326"/>
    <s v="UNKNOWN"/>
  </r>
  <r>
    <s v="TXN_7577984"/>
    <s v="CUST_01"/>
    <x v="0"/>
    <x v="25"/>
    <n v="29"/>
    <x v="0"/>
    <n v="29"/>
    <n v="145"/>
    <s v="Cash"/>
    <x v="0"/>
    <x v="2"/>
    <x v="5"/>
    <x v="61"/>
    <b v="0"/>
  </r>
  <r>
    <s v="TXN_7580375"/>
    <s v="CUST_10"/>
    <x v="1"/>
    <x v="97"/>
    <n v="14"/>
    <x v="6"/>
    <n v="14"/>
    <n v="112"/>
    <s v="Digital Wallet"/>
    <x v="0"/>
    <x v="2"/>
    <x v="0"/>
    <x v="8"/>
    <b v="0"/>
  </r>
  <r>
    <s v="TXN_7580724"/>
    <s v="CUST_20"/>
    <x v="7"/>
    <x v="20"/>
    <n v="32"/>
    <x v="6"/>
    <n v="32"/>
    <n v="256"/>
    <s v="Cash"/>
    <x v="1"/>
    <x v="0"/>
    <x v="4"/>
    <x v="69"/>
    <b v="1"/>
  </r>
  <r>
    <s v="TXN_7581115"/>
    <s v="CUST_18"/>
    <x v="1"/>
    <x v="6"/>
    <n v="0"/>
    <x v="3"/>
    <n v="0"/>
    <n v="0"/>
    <s v="Credit Card"/>
    <x v="0"/>
    <x v="1"/>
    <x v="10"/>
    <x v="153"/>
    <b v="1"/>
  </r>
  <r>
    <s v="TXN_7581231"/>
    <s v="CUST_18"/>
    <x v="3"/>
    <x v="6"/>
    <n v="0"/>
    <x v="3"/>
    <n v="0"/>
    <n v="0"/>
    <s v="Credit Card"/>
    <x v="0"/>
    <x v="0"/>
    <x v="5"/>
    <x v="316"/>
    <s v="UNKNOWN"/>
  </r>
  <r>
    <s v="TXN_7581358"/>
    <s v="CUST_07"/>
    <x v="3"/>
    <x v="37"/>
    <n v="20"/>
    <x v="6"/>
    <n v="20"/>
    <n v="160"/>
    <s v="Cash"/>
    <x v="1"/>
    <x v="0"/>
    <x v="11"/>
    <x v="822"/>
    <b v="1"/>
  </r>
  <r>
    <s v="TXN_7582224"/>
    <s v="CUST_12"/>
    <x v="1"/>
    <x v="94"/>
    <n v="5"/>
    <x v="1"/>
    <n v="5"/>
    <n v="45"/>
    <s v="Digital Wallet"/>
    <x v="0"/>
    <x v="1"/>
    <x v="8"/>
    <x v="270"/>
    <b v="1"/>
  </r>
  <r>
    <s v="TXN_7582292"/>
    <s v="CUST_17"/>
    <x v="3"/>
    <x v="104"/>
    <n v="32"/>
    <x v="9"/>
    <n v="32"/>
    <n v="64"/>
    <s v="Digital Wallet"/>
    <x v="1"/>
    <x v="2"/>
    <x v="9"/>
    <x v="818"/>
    <s v="UNKNOWN"/>
  </r>
  <r>
    <s v="TXN_7582930"/>
    <s v="CUST_01"/>
    <x v="7"/>
    <x v="75"/>
    <n v="39.5"/>
    <x v="9"/>
    <n v="39.5"/>
    <n v="79"/>
    <s v="Credit Card"/>
    <x v="1"/>
    <x v="2"/>
    <x v="4"/>
    <x v="418"/>
    <b v="0"/>
  </r>
  <r>
    <s v="TXN_7583357"/>
    <s v="CUST_01"/>
    <x v="4"/>
    <x v="6"/>
    <n v="23"/>
    <x v="7"/>
    <n v="23"/>
    <n v="92"/>
    <s v="Digital Wallet"/>
    <x v="1"/>
    <x v="0"/>
    <x v="10"/>
    <x v="422"/>
    <b v="1"/>
  </r>
  <r>
    <s v="TXN_7583557"/>
    <s v="CUST_14"/>
    <x v="3"/>
    <x v="6"/>
    <n v="0"/>
    <x v="3"/>
    <n v="0"/>
    <n v="0"/>
    <s v="Cash"/>
    <x v="1"/>
    <x v="0"/>
    <x v="10"/>
    <x v="646"/>
    <s v="UNKNOWN"/>
  </r>
  <r>
    <s v="TXN_7583684"/>
    <s v="CUST_25"/>
    <x v="4"/>
    <x v="74"/>
    <n v="17"/>
    <x v="2"/>
    <n v="17"/>
    <n v="51"/>
    <s v="Digital Wallet"/>
    <x v="1"/>
    <x v="1"/>
    <x v="8"/>
    <x v="494"/>
    <b v="0"/>
  </r>
  <r>
    <s v="TXN_7583936"/>
    <s v="CUST_01"/>
    <x v="0"/>
    <x v="84"/>
    <n v="9.5"/>
    <x v="9"/>
    <n v="9.5"/>
    <n v="19"/>
    <s v="Digital Wallet"/>
    <x v="1"/>
    <x v="2"/>
    <x v="6"/>
    <x v="351"/>
    <b v="1"/>
  </r>
  <r>
    <s v="TXN_7583955"/>
    <s v="CUST_12"/>
    <x v="0"/>
    <x v="131"/>
    <n v="17"/>
    <x v="4"/>
    <n v="17"/>
    <n v="102"/>
    <s v="Credit Card"/>
    <x v="0"/>
    <x v="1"/>
    <x v="8"/>
    <x v="563"/>
    <b v="1"/>
  </r>
  <r>
    <s v="TXN_7584688"/>
    <s v="CUST_05"/>
    <x v="7"/>
    <x v="75"/>
    <n v="39.5"/>
    <x v="2"/>
    <n v="39.5"/>
    <n v="118.5"/>
    <s v="Credit Card"/>
    <x v="0"/>
    <x v="1"/>
    <x v="4"/>
    <x v="705"/>
    <b v="1"/>
  </r>
  <r>
    <s v="TXN_7585393"/>
    <s v="CUST_24"/>
    <x v="7"/>
    <x v="188"/>
    <n v="30.5"/>
    <x v="8"/>
    <n v="30.5"/>
    <n v="305"/>
    <s v="Credit Card"/>
    <x v="0"/>
    <x v="1"/>
    <x v="10"/>
    <x v="365"/>
    <s v="UNKNOWN"/>
  </r>
  <r>
    <s v="TXN_7586036"/>
    <s v="CUST_16"/>
    <x v="1"/>
    <x v="147"/>
    <n v="15.5"/>
    <x v="5"/>
    <n v="15.5"/>
    <n v="15.5"/>
    <s v="Cash"/>
    <x v="0"/>
    <x v="0"/>
    <x v="7"/>
    <x v="620"/>
    <b v="0"/>
  </r>
  <r>
    <s v="TXN_7586947"/>
    <s v="CUST_24"/>
    <x v="0"/>
    <x v="25"/>
    <n v="29"/>
    <x v="1"/>
    <n v="29"/>
    <n v="261"/>
    <s v="Credit Card"/>
    <x v="1"/>
    <x v="0"/>
    <x v="10"/>
    <x v="911"/>
    <b v="0"/>
  </r>
  <r>
    <s v="TXN_7586988"/>
    <s v="CUST_22"/>
    <x v="5"/>
    <x v="11"/>
    <n v="6.5"/>
    <x v="2"/>
    <n v="6.5"/>
    <n v="19.5"/>
    <s v="Cash"/>
    <x v="1"/>
    <x v="1"/>
    <x v="1"/>
    <x v="981"/>
    <s v="UNKNOWN"/>
  </r>
  <r>
    <s v="TXN_7587019"/>
    <s v="CUST_22"/>
    <x v="3"/>
    <x v="104"/>
    <n v="32"/>
    <x v="8"/>
    <n v="32"/>
    <n v="320"/>
    <s v="Digital Wallet"/>
    <x v="0"/>
    <x v="0"/>
    <x v="9"/>
    <x v="491"/>
    <s v="UNKNOWN"/>
  </r>
  <r>
    <s v="TXN_7588123"/>
    <s v="CUST_05"/>
    <x v="4"/>
    <x v="139"/>
    <n v="27.5"/>
    <x v="1"/>
    <n v="27.5"/>
    <n v="247.5"/>
    <s v="Digital Wallet"/>
    <x v="1"/>
    <x v="1"/>
    <x v="2"/>
    <x v="695"/>
    <s v="UNKNOWN"/>
  </r>
  <r>
    <s v="TXN_7588153"/>
    <s v="CUST_16"/>
    <x v="4"/>
    <x v="103"/>
    <n v="33.5"/>
    <x v="8"/>
    <n v="33.5"/>
    <n v="335"/>
    <s v="Digital Wallet"/>
    <x v="1"/>
    <x v="1"/>
    <x v="1"/>
    <x v="141"/>
    <b v="1"/>
  </r>
  <r>
    <s v="TXN_7589131"/>
    <s v="CUST_22"/>
    <x v="6"/>
    <x v="156"/>
    <n v="36.5"/>
    <x v="10"/>
    <n v="36.5"/>
    <n v="255.5"/>
    <s v="Cash"/>
    <x v="0"/>
    <x v="0"/>
    <x v="5"/>
    <x v="841"/>
    <s v="UNKNOWN"/>
  </r>
  <r>
    <s v="TXN_7589315"/>
    <s v="CUST_04"/>
    <x v="2"/>
    <x v="181"/>
    <n v="9.5"/>
    <x v="8"/>
    <n v="9.5"/>
    <n v="95"/>
    <s v="Credit Card"/>
    <x v="0"/>
    <x v="1"/>
    <x v="5"/>
    <x v="454"/>
    <b v="1"/>
  </r>
  <r>
    <s v="TXN_7589967"/>
    <s v="CUST_16"/>
    <x v="4"/>
    <x v="6"/>
    <n v="0"/>
    <x v="3"/>
    <n v="0"/>
    <n v="0"/>
    <s v="Cash"/>
    <x v="1"/>
    <x v="2"/>
    <x v="8"/>
    <x v="994"/>
    <s v="UNKNOWN"/>
  </r>
  <r>
    <s v="TXN_7591250"/>
    <s v="CUST_16"/>
    <x v="3"/>
    <x v="56"/>
    <n v="15.5"/>
    <x v="7"/>
    <n v="15.5"/>
    <n v="62"/>
    <s v="Credit Card"/>
    <x v="0"/>
    <x v="0"/>
    <x v="0"/>
    <x v="1089"/>
    <b v="1"/>
  </r>
  <r>
    <s v="TXN_7592178"/>
    <s v="CUST_13"/>
    <x v="1"/>
    <x v="2"/>
    <n v="11"/>
    <x v="1"/>
    <n v="11"/>
    <n v="99"/>
    <s v="Cash"/>
    <x v="1"/>
    <x v="1"/>
    <x v="6"/>
    <x v="330"/>
    <b v="1"/>
  </r>
  <r>
    <s v="TXN_7593038"/>
    <s v="CUST_14"/>
    <x v="5"/>
    <x v="136"/>
    <n v="32"/>
    <x v="7"/>
    <n v="32"/>
    <n v="128"/>
    <s v="Cash"/>
    <x v="1"/>
    <x v="2"/>
    <x v="10"/>
    <x v="1097"/>
    <s v="UNKNOWN"/>
  </r>
  <r>
    <s v="TXN_7593483"/>
    <s v="CUST_18"/>
    <x v="1"/>
    <x v="85"/>
    <n v="20"/>
    <x v="10"/>
    <n v="20"/>
    <n v="140"/>
    <s v="Cash"/>
    <x v="0"/>
    <x v="2"/>
    <x v="11"/>
    <x v="811"/>
    <b v="0"/>
  </r>
  <r>
    <s v="TXN_7594834"/>
    <s v="CUST_22"/>
    <x v="1"/>
    <x v="157"/>
    <n v="41"/>
    <x v="5"/>
    <n v="41"/>
    <n v="41"/>
    <s v="Credit Card"/>
    <x v="0"/>
    <x v="0"/>
    <x v="1"/>
    <x v="108"/>
    <b v="0"/>
  </r>
  <r>
    <s v="TXN_7594907"/>
    <s v="CUST_01"/>
    <x v="3"/>
    <x v="178"/>
    <n v="9.5"/>
    <x v="7"/>
    <n v="9.5"/>
    <n v="38"/>
    <s v="Credit Card"/>
    <x v="1"/>
    <x v="0"/>
    <x v="1"/>
    <x v="183"/>
    <s v="UNKNOWN"/>
  </r>
  <r>
    <s v="TXN_7595172"/>
    <s v="CUST_23"/>
    <x v="0"/>
    <x v="121"/>
    <n v="24.5"/>
    <x v="7"/>
    <n v="24.5"/>
    <n v="98"/>
    <s v="Credit Card"/>
    <x v="1"/>
    <x v="0"/>
    <x v="9"/>
    <x v="876"/>
    <b v="1"/>
  </r>
  <r>
    <s v="TXN_7595317"/>
    <s v="CUST_06"/>
    <x v="3"/>
    <x v="180"/>
    <n v="6.5"/>
    <x v="4"/>
    <n v="6.5"/>
    <n v="39"/>
    <s v="Credit Card"/>
    <x v="0"/>
    <x v="1"/>
    <x v="7"/>
    <x v="885"/>
    <b v="0"/>
  </r>
  <r>
    <s v="TXN_7595380"/>
    <s v="CUST_06"/>
    <x v="1"/>
    <x v="192"/>
    <n v="17"/>
    <x v="7"/>
    <n v="17"/>
    <n v="68"/>
    <s v="Cash"/>
    <x v="0"/>
    <x v="1"/>
    <x v="3"/>
    <x v="507"/>
    <b v="0"/>
  </r>
  <r>
    <s v="TXN_7595390"/>
    <s v="CUST_14"/>
    <x v="6"/>
    <x v="112"/>
    <n v="23"/>
    <x v="4"/>
    <n v="23"/>
    <n v="138"/>
    <s v="Credit Card"/>
    <x v="0"/>
    <x v="2"/>
    <x v="2"/>
    <x v="35"/>
    <b v="0"/>
  </r>
  <r>
    <s v="TXN_7597485"/>
    <s v="CUST_14"/>
    <x v="3"/>
    <x v="104"/>
    <n v="32"/>
    <x v="1"/>
    <n v="32"/>
    <n v="288"/>
    <s v="Credit Card"/>
    <x v="1"/>
    <x v="2"/>
    <x v="8"/>
    <x v="643"/>
    <b v="1"/>
  </r>
  <r>
    <s v="TXN_7597576"/>
    <s v="CUST_10"/>
    <x v="6"/>
    <x v="26"/>
    <n v="38"/>
    <x v="4"/>
    <n v="38"/>
    <n v="228"/>
    <s v="Digital Wallet"/>
    <x v="1"/>
    <x v="1"/>
    <x v="4"/>
    <x v="850"/>
    <s v="UNKNOWN"/>
  </r>
  <r>
    <s v="TXN_7597821"/>
    <s v="CUST_01"/>
    <x v="6"/>
    <x v="6"/>
    <n v="41"/>
    <x v="0"/>
    <n v="41"/>
    <n v="205"/>
    <s v="Credit Card"/>
    <x v="0"/>
    <x v="0"/>
    <x v="7"/>
    <x v="745"/>
    <b v="1"/>
  </r>
  <r>
    <s v="TXN_7599500"/>
    <s v="CUST_16"/>
    <x v="1"/>
    <x v="2"/>
    <n v="11"/>
    <x v="1"/>
    <n v="11"/>
    <n v="99"/>
    <s v="Cash"/>
    <x v="0"/>
    <x v="1"/>
    <x v="10"/>
    <x v="661"/>
    <s v="UNKNOWN"/>
  </r>
  <r>
    <s v="TXN_7601000"/>
    <s v="CUST_09"/>
    <x v="6"/>
    <x v="150"/>
    <n v="14"/>
    <x v="7"/>
    <n v="14"/>
    <n v="56"/>
    <s v="Digital Wallet"/>
    <x v="0"/>
    <x v="0"/>
    <x v="10"/>
    <x v="323"/>
    <b v="0"/>
  </r>
  <r>
    <s v="TXN_7602284"/>
    <s v="CUST_17"/>
    <x v="7"/>
    <x v="88"/>
    <n v="24.5"/>
    <x v="6"/>
    <n v="24.5"/>
    <n v="196"/>
    <s v="Cash"/>
    <x v="0"/>
    <x v="0"/>
    <x v="1"/>
    <x v="1065"/>
    <b v="0"/>
  </r>
  <r>
    <s v="TXN_7602955"/>
    <s v="CUST_12"/>
    <x v="2"/>
    <x v="57"/>
    <n v="24.5"/>
    <x v="7"/>
    <n v="24.5"/>
    <n v="98"/>
    <s v="Digital Wallet"/>
    <x v="1"/>
    <x v="0"/>
    <x v="1"/>
    <x v="183"/>
    <b v="1"/>
  </r>
  <r>
    <s v="TXN_7603643"/>
    <s v="CUST_22"/>
    <x v="3"/>
    <x v="185"/>
    <n v="30.5"/>
    <x v="5"/>
    <n v="30.5"/>
    <n v="30.5"/>
    <s v="Digital Wallet"/>
    <x v="1"/>
    <x v="2"/>
    <x v="4"/>
    <x v="26"/>
    <b v="1"/>
  </r>
  <r>
    <s v="TXN_7603720"/>
    <s v="CUST_14"/>
    <x v="0"/>
    <x v="17"/>
    <n v="23"/>
    <x v="0"/>
    <n v="23"/>
    <n v="115"/>
    <s v="Cash"/>
    <x v="1"/>
    <x v="1"/>
    <x v="7"/>
    <x v="1112"/>
    <s v="UNKNOWN"/>
  </r>
  <r>
    <s v="TXN_7603860"/>
    <s v="CUST_11"/>
    <x v="2"/>
    <x v="16"/>
    <n v="21.5"/>
    <x v="6"/>
    <n v="21.5"/>
    <n v="172"/>
    <s v="Digital Wallet"/>
    <x v="0"/>
    <x v="3"/>
    <x v="10"/>
    <x v="1025"/>
    <b v="1"/>
  </r>
  <r>
    <s v="TXN_7604093"/>
    <s v="CUST_09"/>
    <x v="0"/>
    <x v="54"/>
    <n v="14"/>
    <x v="0"/>
    <n v="14"/>
    <n v="70"/>
    <s v="Credit Card"/>
    <x v="0"/>
    <x v="1"/>
    <x v="8"/>
    <x v="529"/>
    <b v="0"/>
  </r>
  <r>
    <s v="TXN_7604627"/>
    <s v="CUST_09"/>
    <x v="6"/>
    <x v="156"/>
    <n v="36.5"/>
    <x v="9"/>
    <n v="36.5"/>
    <n v="73"/>
    <s v="Cash"/>
    <x v="1"/>
    <x v="2"/>
    <x v="2"/>
    <x v="645"/>
    <b v="1"/>
  </r>
  <r>
    <s v="TXN_7607001"/>
    <s v="CUST_11"/>
    <x v="2"/>
    <x v="140"/>
    <n v="6.5"/>
    <x v="1"/>
    <n v="6.5"/>
    <n v="58.5"/>
    <s v="Digital Wallet"/>
    <x v="1"/>
    <x v="1"/>
    <x v="7"/>
    <x v="197"/>
    <b v="0"/>
  </r>
  <r>
    <s v="TXN_7607532"/>
    <s v="CUST_24"/>
    <x v="2"/>
    <x v="45"/>
    <n v="11"/>
    <x v="4"/>
    <n v="11"/>
    <n v="66"/>
    <s v="Credit Card"/>
    <x v="0"/>
    <x v="2"/>
    <x v="2"/>
    <x v="490"/>
    <s v="UNKNOWN"/>
  </r>
  <r>
    <s v="TXN_7607940"/>
    <s v="CUST_09"/>
    <x v="7"/>
    <x v="143"/>
    <n v="17"/>
    <x v="10"/>
    <n v="17"/>
    <n v="119"/>
    <s v="Credit Card"/>
    <x v="0"/>
    <x v="2"/>
    <x v="10"/>
    <x v="1066"/>
    <s v="UNKNOWN"/>
  </r>
  <r>
    <s v="TXN_7608026"/>
    <s v="CUST_14"/>
    <x v="1"/>
    <x v="62"/>
    <n v="27.5"/>
    <x v="7"/>
    <n v="27.5"/>
    <n v="110"/>
    <s v="Cash"/>
    <x v="1"/>
    <x v="0"/>
    <x v="5"/>
    <x v="497"/>
    <s v="UNKNOWN"/>
  </r>
  <r>
    <s v="TXN_7608681"/>
    <s v="CUST_17"/>
    <x v="4"/>
    <x v="6"/>
    <n v="0"/>
    <x v="3"/>
    <n v="0"/>
    <n v="0"/>
    <s v="Digital Wallet"/>
    <x v="0"/>
    <x v="0"/>
    <x v="1"/>
    <x v="59"/>
    <b v="1"/>
  </r>
  <r>
    <s v="TXN_7609763"/>
    <s v="CUST_02"/>
    <x v="2"/>
    <x v="78"/>
    <n v="12.5"/>
    <x v="8"/>
    <n v="12.5"/>
    <n v="125"/>
    <s v="Credit Card"/>
    <x v="1"/>
    <x v="0"/>
    <x v="3"/>
    <x v="506"/>
    <b v="1"/>
  </r>
  <r>
    <s v="TXN_7609800"/>
    <s v="CUST_05"/>
    <x v="7"/>
    <x v="33"/>
    <n v="38"/>
    <x v="7"/>
    <n v="38"/>
    <n v="152"/>
    <s v="Credit Card"/>
    <x v="0"/>
    <x v="0"/>
    <x v="0"/>
    <x v="1102"/>
    <b v="1"/>
  </r>
  <r>
    <s v="TXN_7610031"/>
    <s v="CUST_03"/>
    <x v="4"/>
    <x v="148"/>
    <n v="36.5"/>
    <x v="9"/>
    <n v="36.5"/>
    <n v="73"/>
    <s v="Digital Wallet"/>
    <x v="0"/>
    <x v="2"/>
    <x v="11"/>
    <x v="773"/>
    <s v="UNKNOWN"/>
  </r>
  <r>
    <s v="TXN_7610612"/>
    <s v="CUST_09"/>
    <x v="4"/>
    <x v="74"/>
    <n v="17"/>
    <x v="6"/>
    <n v="17"/>
    <n v="136"/>
    <s v="Digital Wallet"/>
    <x v="0"/>
    <x v="0"/>
    <x v="1"/>
    <x v="997"/>
    <b v="1"/>
  </r>
  <r>
    <s v="TXN_7611850"/>
    <s v="CUST_19"/>
    <x v="5"/>
    <x v="11"/>
    <n v="6.5"/>
    <x v="7"/>
    <n v="6.5"/>
    <n v="26"/>
    <s v="Digital Wallet"/>
    <x v="1"/>
    <x v="2"/>
    <x v="9"/>
    <x v="930"/>
    <s v="UNKNOWN"/>
  </r>
  <r>
    <s v="TXN_7612835"/>
    <s v="CUST_08"/>
    <x v="5"/>
    <x v="6"/>
    <n v="0"/>
    <x v="3"/>
    <n v="0"/>
    <n v="0"/>
    <s v="Credit Card"/>
    <x v="1"/>
    <x v="0"/>
    <x v="3"/>
    <x v="131"/>
    <s v="UNKNOWN"/>
  </r>
  <r>
    <s v="TXN_7614106"/>
    <s v="CUST_13"/>
    <x v="1"/>
    <x v="19"/>
    <n v="39.5"/>
    <x v="2"/>
    <n v="39.5"/>
    <n v="118.5"/>
    <s v="Credit Card"/>
    <x v="0"/>
    <x v="0"/>
    <x v="9"/>
    <x v="1000"/>
    <b v="0"/>
  </r>
  <r>
    <s v="TXN_7614413"/>
    <s v="CUST_12"/>
    <x v="2"/>
    <x v="57"/>
    <n v="24.5"/>
    <x v="6"/>
    <n v="24.5"/>
    <n v="196"/>
    <s v="Credit Card"/>
    <x v="0"/>
    <x v="1"/>
    <x v="7"/>
    <x v="810"/>
    <b v="0"/>
  </r>
  <r>
    <s v="TXN_7615768"/>
    <s v="CUST_21"/>
    <x v="6"/>
    <x v="110"/>
    <n v="32"/>
    <x v="9"/>
    <n v="32"/>
    <n v="64"/>
    <s v="Credit Card"/>
    <x v="1"/>
    <x v="2"/>
    <x v="0"/>
    <x v="990"/>
    <s v="UNKNOWN"/>
  </r>
  <r>
    <s v="TXN_7618002"/>
    <s v="CUST_02"/>
    <x v="6"/>
    <x v="152"/>
    <n v="6.5"/>
    <x v="0"/>
    <n v="6.5"/>
    <n v="32.5"/>
    <s v="Credit Card"/>
    <x v="1"/>
    <x v="2"/>
    <x v="9"/>
    <x v="266"/>
    <b v="0"/>
  </r>
  <r>
    <s v="TXN_7619486"/>
    <s v="CUST_16"/>
    <x v="6"/>
    <x v="156"/>
    <n v="36.5"/>
    <x v="5"/>
    <n v="36.5"/>
    <n v="36.5"/>
    <s v="Cash"/>
    <x v="1"/>
    <x v="0"/>
    <x v="0"/>
    <x v="1089"/>
    <s v="UNKNOWN"/>
  </r>
  <r>
    <s v="TXN_7622447"/>
    <s v="CUST_03"/>
    <x v="3"/>
    <x v="158"/>
    <n v="33.5"/>
    <x v="8"/>
    <n v="33.5"/>
    <n v="335"/>
    <s v="Cash"/>
    <x v="1"/>
    <x v="2"/>
    <x v="2"/>
    <x v="229"/>
    <b v="0"/>
  </r>
  <r>
    <s v="TXN_7622488"/>
    <s v="CUST_13"/>
    <x v="3"/>
    <x v="180"/>
    <n v="6.5"/>
    <x v="5"/>
    <n v="6.5"/>
    <n v="6.5"/>
    <s v="Credit Card"/>
    <x v="0"/>
    <x v="1"/>
    <x v="8"/>
    <x v="372"/>
    <s v="UNKNOWN"/>
  </r>
  <r>
    <s v="TXN_7622517"/>
    <s v="CUST_02"/>
    <x v="4"/>
    <x v="8"/>
    <n v="15.5"/>
    <x v="5"/>
    <n v="15.5"/>
    <n v="15.5"/>
    <s v="Credit Card"/>
    <x v="0"/>
    <x v="1"/>
    <x v="2"/>
    <x v="954"/>
    <b v="1"/>
  </r>
  <r>
    <s v="TXN_7623526"/>
    <s v="CUST_17"/>
    <x v="2"/>
    <x v="6"/>
    <n v="0"/>
    <x v="3"/>
    <n v="0"/>
    <n v="0"/>
    <s v="Digital Wallet"/>
    <x v="1"/>
    <x v="0"/>
    <x v="1"/>
    <x v="59"/>
    <s v="UNKNOWN"/>
  </r>
  <r>
    <s v="TXN_7624812"/>
    <s v="CUST_07"/>
    <x v="1"/>
    <x v="192"/>
    <n v="17"/>
    <x v="7"/>
    <n v="17"/>
    <n v="68"/>
    <s v="Credit Card"/>
    <x v="0"/>
    <x v="1"/>
    <x v="8"/>
    <x v="1016"/>
    <b v="0"/>
  </r>
  <r>
    <s v="TXN_7627081"/>
    <s v="CUST_14"/>
    <x v="5"/>
    <x v="164"/>
    <n v="26"/>
    <x v="4"/>
    <n v="26"/>
    <n v="156"/>
    <s v="Cash"/>
    <x v="0"/>
    <x v="1"/>
    <x v="1"/>
    <x v="1"/>
    <s v="UNKNOWN"/>
  </r>
  <r>
    <s v="TXN_7627549"/>
    <s v="CUST_11"/>
    <x v="4"/>
    <x v="40"/>
    <n v="29"/>
    <x v="9"/>
    <n v="29"/>
    <n v="58"/>
    <s v="Credit Card"/>
    <x v="0"/>
    <x v="0"/>
    <x v="0"/>
    <x v="88"/>
    <s v="UNKNOWN"/>
  </r>
  <r>
    <s v="TXN_7627807"/>
    <s v="CUST_11"/>
    <x v="2"/>
    <x v="115"/>
    <n v="33.5"/>
    <x v="6"/>
    <n v="33.5"/>
    <n v="268"/>
    <s v="Credit Card"/>
    <x v="1"/>
    <x v="2"/>
    <x v="3"/>
    <x v="66"/>
    <s v="UNKNOWN"/>
  </r>
  <r>
    <s v="TXN_7628297"/>
    <s v="CUST_16"/>
    <x v="4"/>
    <x v="7"/>
    <n v="21.5"/>
    <x v="5"/>
    <n v="21.5"/>
    <n v="21.5"/>
    <s v="Digital Wallet"/>
    <x v="1"/>
    <x v="1"/>
    <x v="7"/>
    <x v="518"/>
    <s v="UNKNOWN"/>
  </r>
  <r>
    <s v="TXN_7628356"/>
    <s v="CUST_03"/>
    <x v="0"/>
    <x v="3"/>
    <n v="41"/>
    <x v="7"/>
    <n v="41"/>
    <n v="164"/>
    <s v="Credit Card"/>
    <x v="1"/>
    <x v="0"/>
    <x v="1"/>
    <x v="701"/>
    <b v="0"/>
  </r>
  <r>
    <s v="TXN_7629978"/>
    <s v="CUST_01"/>
    <x v="2"/>
    <x v="66"/>
    <n v="27.5"/>
    <x v="5"/>
    <n v="27.5"/>
    <n v="27.5"/>
    <s v="Digital Wallet"/>
    <x v="0"/>
    <x v="0"/>
    <x v="0"/>
    <x v="1085"/>
    <b v="1"/>
  </r>
  <r>
    <s v="TXN_7630017"/>
    <s v="CUST_20"/>
    <x v="5"/>
    <x v="101"/>
    <n v="20"/>
    <x v="6"/>
    <n v="20"/>
    <n v="160"/>
    <s v="Cash"/>
    <x v="1"/>
    <x v="1"/>
    <x v="4"/>
    <x v="264"/>
    <b v="0"/>
  </r>
  <r>
    <s v="TXN_7633013"/>
    <s v="CUST_08"/>
    <x v="5"/>
    <x v="101"/>
    <n v="20"/>
    <x v="9"/>
    <n v="20"/>
    <n v="40"/>
    <s v="Credit Card"/>
    <x v="1"/>
    <x v="1"/>
    <x v="7"/>
    <x v="63"/>
    <b v="0"/>
  </r>
  <r>
    <s v="TXN_7633119"/>
    <s v="CUST_05"/>
    <x v="4"/>
    <x v="161"/>
    <n v="23"/>
    <x v="1"/>
    <n v="23"/>
    <n v="207"/>
    <s v="Cash"/>
    <x v="1"/>
    <x v="1"/>
    <x v="1"/>
    <x v="138"/>
    <b v="1"/>
  </r>
  <r>
    <s v="TXN_7633588"/>
    <s v="CUST_04"/>
    <x v="5"/>
    <x v="171"/>
    <n v="38"/>
    <x v="6"/>
    <n v="38"/>
    <n v="304"/>
    <s v="Digital Wallet"/>
    <x v="0"/>
    <x v="0"/>
    <x v="1"/>
    <x v="916"/>
    <b v="0"/>
  </r>
  <r>
    <s v="TXN_7634319"/>
    <s v="CUST_05"/>
    <x v="1"/>
    <x v="147"/>
    <n v="15.5"/>
    <x v="7"/>
    <n v="15.5"/>
    <n v="62"/>
    <s v="Digital Wallet"/>
    <x v="0"/>
    <x v="2"/>
    <x v="0"/>
    <x v="449"/>
    <b v="0"/>
  </r>
  <r>
    <s v="TXN_7634598"/>
    <s v="CUST_06"/>
    <x v="4"/>
    <x v="8"/>
    <n v="15.5"/>
    <x v="10"/>
    <n v="15.5"/>
    <n v="108.5"/>
    <s v="Cash"/>
    <x v="0"/>
    <x v="1"/>
    <x v="2"/>
    <x v="216"/>
    <s v="UNKNOWN"/>
  </r>
  <r>
    <s v="TXN_7635738"/>
    <s v="CUST_02"/>
    <x v="2"/>
    <x v="86"/>
    <n v="23"/>
    <x v="0"/>
    <n v="23"/>
    <n v="115"/>
    <s v="Digital Wallet"/>
    <x v="0"/>
    <x v="0"/>
    <x v="10"/>
    <x v="396"/>
    <b v="1"/>
  </r>
  <r>
    <s v="TXN_7635856"/>
    <s v="CUST_20"/>
    <x v="2"/>
    <x v="140"/>
    <n v="6.5"/>
    <x v="7"/>
    <n v="6.5"/>
    <n v="26"/>
    <s v="Digital Wallet"/>
    <x v="1"/>
    <x v="2"/>
    <x v="11"/>
    <x v="132"/>
    <b v="1"/>
  </r>
  <r>
    <s v="TXN_7636157"/>
    <s v="CUST_16"/>
    <x v="2"/>
    <x v="61"/>
    <n v="36.5"/>
    <x v="0"/>
    <n v="36.5"/>
    <n v="182.5"/>
    <s v="Digital Wallet"/>
    <x v="0"/>
    <x v="1"/>
    <x v="6"/>
    <x v="374"/>
    <s v="UNKNOWN"/>
  </r>
  <r>
    <s v="TXN_7636962"/>
    <s v="CUST_07"/>
    <x v="7"/>
    <x v="118"/>
    <n v="33.5"/>
    <x v="1"/>
    <n v="33.5"/>
    <n v="301.5"/>
    <s v="Credit Card"/>
    <x v="1"/>
    <x v="1"/>
    <x v="6"/>
    <x v="1053"/>
    <b v="0"/>
  </r>
  <r>
    <s v="TXN_7637734"/>
    <s v="CUST_08"/>
    <x v="6"/>
    <x v="90"/>
    <n v="33.5"/>
    <x v="7"/>
    <n v="33.5"/>
    <n v="134"/>
    <s v="Digital Wallet"/>
    <x v="1"/>
    <x v="3"/>
    <x v="10"/>
    <x v="1025"/>
    <s v="UNKNOWN"/>
  </r>
  <r>
    <s v="TXN_7637745"/>
    <s v="CUST_25"/>
    <x v="5"/>
    <x v="170"/>
    <n v="30.5"/>
    <x v="7"/>
    <n v="30.5"/>
    <n v="122"/>
    <s v="Digital Wallet"/>
    <x v="0"/>
    <x v="2"/>
    <x v="11"/>
    <x v="851"/>
    <s v="UNKNOWN"/>
  </r>
  <r>
    <s v="TXN_7638443"/>
    <s v="CUST_25"/>
    <x v="2"/>
    <x v="92"/>
    <n v="38"/>
    <x v="7"/>
    <n v="38"/>
    <n v="152"/>
    <s v="Digital Wallet"/>
    <x v="1"/>
    <x v="3"/>
    <x v="10"/>
    <x v="534"/>
    <s v="UNKNOWN"/>
  </r>
  <r>
    <s v="TXN_7639348"/>
    <s v="CUST_17"/>
    <x v="6"/>
    <x v="108"/>
    <n v="21.5"/>
    <x v="7"/>
    <n v="21.5"/>
    <n v="86"/>
    <s v="Credit Card"/>
    <x v="1"/>
    <x v="2"/>
    <x v="9"/>
    <x v="923"/>
    <b v="1"/>
  </r>
  <r>
    <s v="TXN_7639499"/>
    <s v="CUST_14"/>
    <x v="7"/>
    <x v="143"/>
    <n v="17"/>
    <x v="4"/>
    <n v="17"/>
    <n v="102"/>
    <s v="Credit Card"/>
    <x v="1"/>
    <x v="2"/>
    <x v="4"/>
    <x v="236"/>
    <s v="UNKNOWN"/>
  </r>
  <r>
    <s v="TXN_7640925"/>
    <s v="CUST_09"/>
    <x v="1"/>
    <x v="87"/>
    <n v="35"/>
    <x v="5"/>
    <n v="35"/>
    <n v="35"/>
    <s v="Cash"/>
    <x v="1"/>
    <x v="1"/>
    <x v="8"/>
    <x v="237"/>
    <b v="0"/>
  </r>
  <r>
    <s v="TXN_7641024"/>
    <s v="CUST_17"/>
    <x v="6"/>
    <x v="108"/>
    <n v="21.5"/>
    <x v="9"/>
    <n v="21.5"/>
    <n v="43"/>
    <s v="Credit Card"/>
    <x v="0"/>
    <x v="2"/>
    <x v="5"/>
    <x v="867"/>
    <s v="UNKNOWN"/>
  </r>
  <r>
    <s v="TXN_7641109"/>
    <s v="CUST_13"/>
    <x v="7"/>
    <x v="118"/>
    <n v="33.5"/>
    <x v="6"/>
    <n v="33.5"/>
    <n v="268"/>
    <s v="Cash"/>
    <x v="0"/>
    <x v="2"/>
    <x v="6"/>
    <x v="1037"/>
    <b v="1"/>
  </r>
  <r>
    <s v="TXN_7642752"/>
    <s v="CUST_01"/>
    <x v="2"/>
    <x v="140"/>
    <n v="6.5"/>
    <x v="8"/>
    <n v="6.5"/>
    <n v="65"/>
    <s v="Cash"/>
    <x v="1"/>
    <x v="3"/>
    <x v="10"/>
    <x v="240"/>
    <b v="0"/>
  </r>
  <r>
    <s v="TXN_7644218"/>
    <s v="CUST_25"/>
    <x v="3"/>
    <x v="37"/>
    <n v="20"/>
    <x v="2"/>
    <n v="20"/>
    <n v="60"/>
    <s v="Cash"/>
    <x v="0"/>
    <x v="2"/>
    <x v="7"/>
    <x v="44"/>
    <s v="UNKNOWN"/>
  </r>
  <r>
    <s v="TXN_7644695"/>
    <s v="CUST_22"/>
    <x v="5"/>
    <x v="11"/>
    <n v="6.5"/>
    <x v="2"/>
    <n v="6.5"/>
    <n v="19.5"/>
    <s v="Digital Wallet"/>
    <x v="1"/>
    <x v="1"/>
    <x v="5"/>
    <x v="350"/>
    <s v="UNKNOWN"/>
  </r>
  <r>
    <s v="TXN_7645068"/>
    <s v="CUST_10"/>
    <x v="1"/>
    <x v="19"/>
    <n v="39.5"/>
    <x v="6"/>
    <n v="39.5"/>
    <n v="316"/>
    <s v="Cash"/>
    <x v="1"/>
    <x v="0"/>
    <x v="10"/>
    <x v="422"/>
    <s v="UNKNOWN"/>
  </r>
  <r>
    <s v="TXN_7645237"/>
    <s v="CUST_02"/>
    <x v="2"/>
    <x v="78"/>
    <n v="12.5"/>
    <x v="9"/>
    <n v="12.5"/>
    <n v="25"/>
    <s v="Credit Card"/>
    <x v="1"/>
    <x v="0"/>
    <x v="6"/>
    <x v="522"/>
    <s v="UNKNOWN"/>
  </r>
  <r>
    <s v="TXN_7645274"/>
    <s v="CUST_10"/>
    <x v="2"/>
    <x v="30"/>
    <n v="18.5"/>
    <x v="10"/>
    <n v="18.5"/>
    <n v="129.5"/>
    <s v="Digital Wallet"/>
    <x v="1"/>
    <x v="0"/>
    <x v="1"/>
    <x v="183"/>
    <b v="1"/>
  </r>
  <r>
    <s v="TXN_7647224"/>
    <s v="CUST_13"/>
    <x v="3"/>
    <x v="65"/>
    <n v="5"/>
    <x v="10"/>
    <n v="5"/>
    <n v="35"/>
    <s v="Credit Card"/>
    <x v="0"/>
    <x v="1"/>
    <x v="1"/>
    <x v="417"/>
    <b v="1"/>
  </r>
  <r>
    <s v="TXN_7648026"/>
    <s v="CUST_09"/>
    <x v="5"/>
    <x v="41"/>
    <n v="39.5"/>
    <x v="8"/>
    <n v="39.5"/>
    <n v="395"/>
    <s v="Credit Card"/>
    <x v="1"/>
    <x v="0"/>
    <x v="10"/>
    <x v="398"/>
    <b v="1"/>
  </r>
  <r>
    <s v="TXN_7649427"/>
    <s v="CUST_10"/>
    <x v="3"/>
    <x v="37"/>
    <n v="20"/>
    <x v="0"/>
    <n v="20"/>
    <n v="100"/>
    <s v="Digital Wallet"/>
    <x v="1"/>
    <x v="2"/>
    <x v="3"/>
    <x v="235"/>
    <b v="0"/>
  </r>
  <r>
    <s v="TXN_7650764"/>
    <s v="CUST_08"/>
    <x v="1"/>
    <x v="1"/>
    <n v="6.5"/>
    <x v="0"/>
    <n v="6.5"/>
    <n v="32.5"/>
    <s v="Cash"/>
    <x v="1"/>
    <x v="2"/>
    <x v="0"/>
    <x v="406"/>
    <b v="1"/>
  </r>
  <r>
    <s v="TXN_7651449"/>
    <s v="CUST_25"/>
    <x v="2"/>
    <x v="177"/>
    <n v="26"/>
    <x v="0"/>
    <n v="26"/>
    <n v="130"/>
    <s v="Credit Card"/>
    <x v="1"/>
    <x v="1"/>
    <x v="9"/>
    <x v="842"/>
    <b v="0"/>
  </r>
  <r>
    <s v="TXN_7651965"/>
    <s v="CUST_06"/>
    <x v="2"/>
    <x v="140"/>
    <n v="6.5"/>
    <x v="8"/>
    <n v="6.5"/>
    <n v="65"/>
    <s v="Digital Wallet"/>
    <x v="1"/>
    <x v="0"/>
    <x v="6"/>
    <x v="590"/>
    <b v="1"/>
  </r>
  <r>
    <s v="TXN_7652286"/>
    <s v="CUST_17"/>
    <x v="5"/>
    <x v="164"/>
    <n v="26"/>
    <x v="0"/>
    <n v="26"/>
    <n v="130"/>
    <s v="Cash"/>
    <x v="1"/>
    <x v="2"/>
    <x v="4"/>
    <x v="626"/>
    <b v="0"/>
  </r>
  <r>
    <s v="TXN_7653959"/>
    <s v="CUST_19"/>
    <x v="4"/>
    <x v="40"/>
    <n v="29"/>
    <x v="8"/>
    <n v="29"/>
    <n v="290"/>
    <s v="Digital Wallet"/>
    <x v="0"/>
    <x v="0"/>
    <x v="0"/>
    <x v="991"/>
    <s v="UNKNOWN"/>
  </r>
  <r>
    <s v="TXN_7654213"/>
    <s v="CUST_23"/>
    <x v="7"/>
    <x v="63"/>
    <n v="20"/>
    <x v="8"/>
    <n v="20"/>
    <n v="200"/>
    <s v="Digital Wallet"/>
    <x v="1"/>
    <x v="0"/>
    <x v="7"/>
    <x v="90"/>
    <b v="1"/>
  </r>
  <r>
    <s v="TXN_7654337"/>
    <s v="CUST_01"/>
    <x v="1"/>
    <x v="125"/>
    <n v="33.5"/>
    <x v="7"/>
    <n v="33.5"/>
    <n v="134"/>
    <s v="Digital Wallet"/>
    <x v="0"/>
    <x v="2"/>
    <x v="8"/>
    <x v="99"/>
    <b v="0"/>
  </r>
  <r>
    <s v="TXN_7655704"/>
    <s v="CUST_11"/>
    <x v="2"/>
    <x v="151"/>
    <n v="35"/>
    <x v="6"/>
    <n v="35"/>
    <n v="280"/>
    <s v="Digital Wallet"/>
    <x v="1"/>
    <x v="1"/>
    <x v="6"/>
    <x v="843"/>
    <b v="1"/>
  </r>
  <r>
    <s v="TXN_7656897"/>
    <s v="CUST_08"/>
    <x v="6"/>
    <x v="26"/>
    <n v="38"/>
    <x v="6"/>
    <n v="38"/>
    <n v="304"/>
    <s v="Credit Card"/>
    <x v="0"/>
    <x v="2"/>
    <x v="10"/>
    <x v="1029"/>
    <s v="UNKNOWN"/>
  </r>
  <r>
    <s v="TXN_7658118"/>
    <s v="CUST_20"/>
    <x v="0"/>
    <x v="173"/>
    <n v="15.5"/>
    <x v="7"/>
    <n v="15.5"/>
    <n v="62"/>
    <s v="Cash"/>
    <x v="0"/>
    <x v="0"/>
    <x v="1"/>
    <x v="380"/>
    <s v="UNKNOWN"/>
  </r>
  <r>
    <s v="TXN_7658348"/>
    <s v="CUST_06"/>
    <x v="3"/>
    <x v="44"/>
    <n v="27.5"/>
    <x v="0"/>
    <n v="27.5"/>
    <n v="137.5"/>
    <s v="Credit Card"/>
    <x v="1"/>
    <x v="2"/>
    <x v="5"/>
    <x v="897"/>
    <b v="0"/>
  </r>
  <r>
    <s v="TXN_7658974"/>
    <s v="CUST_24"/>
    <x v="0"/>
    <x v="76"/>
    <n v="33.5"/>
    <x v="5"/>
    <n v="33.5"/>
    <n v="33.5"/>
    <s v="Cash"/>
    <x v="0"/>
    <x v="0"/>
    <x v="5"/>
    <x v="176"/>
    <s v="UNKNOWN"/>
  </r>
  <r>
    <s v="TXN_7659597"/>
    <s v="CUST_11"/>
    <x v="7"/>
    <x v="106"/>
    <n v="15.5"/>
    <x v="2"/>
    <n v="15.5"/>
    <n v="46.5"/>
    <s v="Credit Card"/>
    <x v="1"/>
    <x v="0"/>
    <x v="6"/>
    <x v="345"/>
    <b v="1"/>
  </r>
  <r>
    <s v="TXN_7660150"/>
    <s v="CUST_06"/>
    <x v="0"/>
    <x v="84"/>
    <n v="9.5"/>
    <x v="8"/>
    <n v="9.5"/>
    <n v="95"/>
    <s v="Digital Wallet"/>
    <x v="0"/>
    <x v="2"/>
    <x v="6"/>
    <x v="343"/>
    <s v="UNKNOWN"/>
  </r>
  <r>
    <s v="TXN_7660981"/>
    <s v="CUST_19"/>
    <x v="2"/>
    <x v="86"/>
    <n v="23"/>
    <x v="0"/>
    <n v="23"/>
    <n v="115"/>
    <s v="Digital Wallet"/>
    <x v="1"/>
    <x v="2"/>
    <x v="7"/>
    <x v="271"/>
    <s v="UNKNOWN"/>
  </r>
  <r>
    <s v="TXN_7661176"/>
    <s v="CUST_01"/>
    <x v="4"/>
    <x v="161"/>
    <n v="23"/>
    <x v="1"/>
    <n v="23"/>
    <n v="207"/>
    <s v="Digital Wallet"/>
    <x v="0"/>
    <x v="2"/>
    <x v="9"/>
    <x v="279"/>
    <s v="UNKNOWN"/>
  </r>
  <r>
    <s v="TXN_7662007"/>
    <s v="CUST_16"/>
    <x v="2"/>
    <x v="126"/>
    <n v="5"/>
    <x v="9"/>
    <n v="5"/>
    <n v="10"/>
    <s v="Digital Wallet"/>
    <x v="0"/>
    <x v="0"/>
    <x v="10"/>
    <x v="70"/>
    <s v="UNKNOWN"/>
  </r>
  <r>
    <s v="TXN_7662644"/>
    <s v="CUST_06"/>
    <x v="7"/>
    <x v="70"/>
    <n v="6.5"/>
    <x v="6"/>
    <n v="6.5"/>
    <n v="52"/>
    <s v="Cash"/>
    <x v="0"/>
    <x v="2"/>
    <x v="11"/>
    <x v="680"/>
    <b v="0"/>
  </r>
  <r>
    <s v="TXN_7662764"/>
    <s v="CUST_25"/>
    <x v="3"/>
    <x v="65"/>
    <n v="5"/>
    <x v="5"/>
    <n v="5"/>
    <n v="5"/>
    <s v="Digital Wallet"/>
    <x v="1"/>
    <x v="2"/>
    <x v="6"/>
    <x v="343"/>
    <s v="UNKNOWN"/>
  </r>
  <r>
    <s v="TXN_7662986"/>
    <s v="CUST_12"/>
    <x v="4"/>
    <x v="40"/>
    <n v="29"/>
    <x v="8"/>
    <n v="29"/>
    <n v="290"/>
    <s v="Digital Wallet"/>
    <x v="0"/>
    <x v="2"/>
    <x v="10"/>
    <x v="1068"/>
    <b v="1"/>
  </r>
  <r>
    <s v="TXN_7663071"/>
    <s v="CUST_18"/>
    <x v="2"/>
    <x v="23"/>
    <n v="32"/>
    <x v="4"/>
    <n v="32"/>
    <n v="192"/>
    <s v="Digital Wallet"/>
    <x v="1"/>
    <x v="1"/>
    <x v="7"/>
    <x v="660"/>
    <s v="UNKNOWN"/>
  </r>
  <r>
    <s v="TXN_7663232"/>
    <s v="CUST_13"/>
    <x v="7"/>
    <x v="42"/>
    <n v="29"/>
    <x v="1"/>
    <n v="29"/>
    <n v="261"/>
    <s v="Digital Wallet"/>
    <x v="1"/>
    <x v="1"/>
    <x v="5"/>
    <x v="736"/>
    <b v="1"/>
  </r>
  <r>
    <s v="TXN_7663927"/>
    <s v="CUST_21"/>
    <x v="3"/>
    <x v="9"/>
    <n v="29"/>
    <x v="1"/>
    <n v="29"/>
    <n v="261"/>
    <s v="Digital Wallet"/>
    <x v="1"/>
    <x v="2"/>
    <x v="6"/>
    <x v="351"/>
    <b v="1"/>
  </r>
  <r>
    <s v="TXN_7663942"/>
    <s v="CUST_02"/>
    <x v="3"/>
    <x v="6"/>
    <n v="0"/>
    <x v="3"/>
    <n v="0"/>
    <n v="0"/>
    <s v="Cash"/>
    <x v="0"/>
    <x v="2"/>
    <x v="8"/>
    <x v="273"/>
    <b v="1"/>
  </r>
  <r>
    <s v="TXN_7664369"/>
    <s v="CUST_12"/>
    <x v="1"/>
    <x v="147"/>
    <n v="15.5"/>
    <x v="2"/>
    <n v="15.5"/>
    <n v="46.5"/>
    <s v="Cash"/>
    <x v="1"/>
    <x v="1"/>
    <x v="4"/>
    <x v="850"/>
    <s v="UNKNOWN"/>
  </r>
  <r>
    <s v="TXN_7666691"/>
    <s v="CUST_11"/>
    <x v="6"/>
    <x v="156"/>
    <n v="36.5"/>
    <x v="4"/>
    <n v="36.5"/>
    <n v="219"/>
    <s v="Credit Card"/>
    <x v="0"/>
    <x v="2"/>
    <x v="1"/>
    <x v="459"/>
    <b v="0"/>
  </r>
  <r>
    <s v="TXN_7667326"/>
    <s v="CUST_22"/>
    <x v="3"/>
    <x v="9"/>
    <n v="29"/>
    <x v="9"/>
    <n v="29"/>
    <n v="58"/>
    <s v="Credit Card"/>
    <x v="0"/>
    <x v="1"/>
    <x v="11"/>
    <x v="1061"/>
    <b v="0"/>
  </r>
  <r>
    <s v="TXN_7669237"/>
    <s v="CUST_22"/>
    <x v="0"/>
    <x v="64"/>
    <n v="20"/>
    <x v="0"/>
    <n v="20"/>
    <n v="100"/>
    <s v="Credit Card"/>
    <x v="1"/>
    <x v="0"/>
    <x v="1"/>
    <x v="108"/>
    <b v="0"/>
  </r>
  <r>
    <s v="TXN_7669281"/>
    <s v="CUST_05"/>
    <x v="6"/>
    <x v="152"/>
    <n v="6.5"/>
    <x v="7"/>
    <n v="6.5"/>
    <n v="26"/>
    <s v="Digital Wallet"/>
    <x v="1"/>
    <x v="2"/>
    <x v="11"/>
    <x v="900"/>
    <b v="1"/>
  </r>
  <r>
    <s v="TXN_7670020"/>
    <s v="CUST_13"/>
    <x v="0"/>
    <x v="120"/>
    <n v="8"/>
    <x v="4"/>
    <n v="8"/>
    <n v="48"/>
    <s v="Digital Wallet"/>
    <x v="1"/>
    <x v="2"/>
    <x v="1"/>
    <x v="1070"/>
    <b v="0"/>
  </r>
  <r>
    <s v="TXN_7670389"/>
    <s v="CUST_21"/>
    <x v="3"/>
    <x v="43"/>
    <n v="14"/>
    <x v="6"/>
    <n v="14"/>
    <n v="112"/>
    <s v="Credit Card"/>
    <x v="0"/>
    <x v="2"/>
    <x v="5"/>
    <x v="746"/>
    <b v="1"/>
  </r>
  <r>
    <s v="TXN_7671253"/>
    <s v="CUST_12"/>
    <x v="4"/>
    <x v="6"/>
    <n v="23"/>
    <x v="2"/>
    <n v="23"/>
    <n v="69"/>
    <s v="Credit Card"/>
    <x v="1"/>
    <x v="1"/>
    <x v="0"/>
    <x v="720"/>
    <b v="1"/>
  </r>
  <r>
    <s v="TXN_7672104"/>
    <s v="CUST_22"/>
    <x v="1"/>
    <x v="1"/>
    <n v="6.5"/>
    <x v="2"/>
    <n v="6.5"/>
    <n v="19.5"/>
    <s v="Digital Wallet"/>
    <x v="0"/>
    <x v="0"/>
    <x v="9"/>
    <x v="597"/>
    <b v="0"/>
  </r>
  <r>
    <s v="TXN_7672297"/>
    <s v="CUST_06"/>
    <x v="0"/>
    <x v="22"/>
    <n v="35"/>
    <x v="7"/>
    <n v="35"/>
    <n v="140"/>
    <s v="Cash"/>
    <x v="0"/>
    <x v="2"/>
    <x v="1"/>
    <x v="979"/>
    <b v="1"/>
  </r>
  <r>
    <s v="TXN_7673230"/>
    <s v="CUST_22"/>
    <x v="7"/>
    <x v="42"/>
    <n v="29"/>
    <x v="0"/>
    <n v="29"/>
    <n v="145"/>
    <s v="Digital Wallet"/>
    <x v="1"/>
    <x v="0"/>
    <x v="9"/>
    <x v="892"/>
    <s v="UNKNOWN"/>
  </r>
  <r>
    <s v="TXN_7673556"/>
    <s v="CUST_10"/>
    <x v="3"/>
    <x v="6"/>
    <n v="0"/>
    <x v="3"/>
    <n v="0"/>
    <n v="0"/>
    <s v="Cash"/>
    <x v="0"/>
    <x v="0"/>
    <x v="10"/>
    <x v="70"/>
    <b v="1"/>
  </r>
  <r>
    <s v="TXN_7673621"/>
    <s v="CUST_24"/>
    <x v="1"/>
    <x v="186"/>
    <n v="21.5"/>
    <x v="4"/>
    <n v="21.5"/>
    <n v="129"/>
    <s v="Credit Card"/>
    <x v="0"/>
    <x v="2"/>
    <x v="8"/>
    <x v="1057"/>
    <b v="0"/>
  </r>
  <r>
    <s v="TXN_7673761"/>
    <s v="CUST_25"/>
    <x v="0"/>
    <x v="64"/>
    <n v="20"/>
    <x v="8"/>
    <n v="20"/>
    <n v="200"/>
    <s v="Digital Wallet"/>
    <x v="1"/>
    <x v="2"/>
    <x v="4"/>
    <x v="770"/>
    <b v="0"/>
  </r>
  <r>
    <s v="TXN_7674214"/>
    <s v="CUST_23"/>
    <x v="3"/>
    <x v="65"/>
    <n v="5"/>
    <x v="9"/>
    <n v="5"/>
    <n v="10"/>
    <s v="Credit Card"/>
    <x v="0"/>
    <x v="1"/>
    <x v="4"/>
    <x v="1058"/>
    <s v="UNKNOWN"/>
  </r>
  <r>
    <s v="TXN_7675263"/>
    <s v="CUST_06"/>
    <x v="6"/>
    <x v="132"/>
    <n v="8"/>
    <x v="10"/>
    <n v="8"/>
    <n v="56"/>
    <s v="Cash"/>
    <x v="0"/>
    <x v="0"/>
    <x v="11"/>
    <x v="908"/>
    <s v="UNKNOWN"/>
  </r>
  <r>
    <s v="TXN_7675282"/>
    <s v="CUST_22"/>
    <x v="4"/>
    <x v="6"/>
    <n v="0"/>
    <x v="3"/>
    <n v="0"/>
    <n v="0"/>
    <s v="Digital Wallet"/>
    <x v="0"/>
    <x v="0"/>
    <x v="1"/>
    <x v="973"/>
    <s v="UNKNOWN"/>
  </r>
  <r>
    <s v="TXN_7675840"/>
    <s v="CUST_19"/>
    <x v="4"/>
    <x v="7"/>
    <n v="21.5"/>
    <x v="10"/>
    <n v="21.5"/>
    <n v="150.5"/>
    <s v="Cash"/>
    <x v="0"/>
    <x v="2"/>
    <x v="8"/>
    <x v="994"/>
    <b v="1"/>
  </r>
  <r>
    <s v="TXN_7676502"/>
    <s v="CUST_08"/>
    <x v="0"/>
    <x v="0"/>
    <n v="11"/>
    <x v="9"/>
    <n v="11"/>
    <n v="22"/>
    <s v="Digital Wallet"/>
    <x v="0"/>
    <x v="0"/>
    <x v="1"/>
    <x v="359"/>
    <b v="0"/>
  </r>
  <r>
    <s v="TXN_7679605"/>
    <s v="CUST_18"/>
    <x v="5"/>
    <x v="122"/>
    <n v="8"/>
    <x v="2"/>
    <n v="8"/>
    <n v="24"/>
    <s v="Cash"/>
    <x v="0"/>
    <x v="2"/>
    <x v="8"/>
    <x v="712"/>
    <s v="UNKNOWN"/>
  </r>
  <r>
    <s v="TXN_7681375"/>
    <s v="CUST_02"/>
    <x v="6"/>
    <x v="112"/>
    <n v="23"/>
    <x v="6"/>
    <n v="23"/>
    <n v="184"/>
    <s v="Credit Card"/>
    <x v="1"/>
    <x v="1"/>
    <x v="11"/>
    <x v="569"/>
    <b v="0"/>
  </r>
  <r>
    <s v="TXN_7682765"/>
    <s v="CUST_16"/>
    <x v="4"/>
    <x v="27"/>
    <n v="26"/>
    <x v="2"/>
    <n v="26"/>
    <n v="78"/>
    <s v="Cash"/>
    <x v="1"/>
    <x v="2"/>
    <x v="11"/>
    <x v="166"/>
    <b v="1"/>
  </r>
  <r>
    <s v="TXN_7683478"/>
    <s v="CUST_06"/>
    <x v="1"/>
    <x v="147"/>
    <n v="15.5"/>
    <x v="0"/>
    <n v="15.5"/>
    <n v="77.5"/>
    <s v="Cash"/>
    <x v="0"/>
    <x v="2"/>
    <x v="8"/>
    <x v="309"/>
    <b v="0"/>
  </r>
  <r>
    <s v="TXN_7683878"/>
    <s v="CUST_21"/>
    <x v="7"/>
    <x v="160"/>
    <n v="41"/>
    <x v="9"/>
    <n v="41"/>
    <n v="82"/>
    <s v="Credit Card"/>
    <x v="0"/>
    <x v="0"/>
    <x v="3"/>
    <x v="9"/>
    <b v="1"/>
  </r>
  <r>
    <s v="TXN_7684251"/>
    <s v="CUST_23"/>
    <x v="0"/>
    <x v="0"/>
    <n v="11"/>
    <x v="6"/>
    <n v="11"/>
    <n v="88"/>
    <s v="Digital Wallet"/>
    <x v="0"/>
    <x v="2"/>
    <x v="4"/>
    <x v="177"/>
    <b v="1"/>
  </r>
  <r>
    <s v="TXN_7684996"/>
    <s v="CUST_15"/>
    <x v="7"/>
    <x v="6"/>
    <n v="0"/>
    <x v="3"/>
    <n v="0"/>
    <n v="0"/>
    <s v="Digital Wallet"/>
    <x v="0"/>
    <x v="1"/>
    <x v="5"/>
    <x v="517"/>
    <b v="0"/>
  </r>
  <r>
    <s v="TXN_7686075"/>
    <s v="CUST_15"/>
    <x v="4"/>
    <x v="139"/>
    <n v="27.5"/>
    <x v="9"/>
    <n v="27.5"/>
    <n v="55"/>
    <s v="Credit Card"/>
    <x v="1"/>
    <x v="2"/>
    <x v="5"/>
    <x v="653"/>
    <b v="1"/>
  </r>
  <r>
    <s v="TXN_7686537"/>
    <s v="CUST_20"/>
    <x v="0"/>
    <x v="173"/>
    <n v="15.5"/>
    <x v="2"/>
    <n v="15.5"/>
    <n v="46.5"/>
    <s v="Cash"/>
    <x v="1"/>
    <x v="0"/>
    <x v="4"/>
    <x v="285"/>
    <s v="UNKNOWN"/>
  </r>
  <r>
    <s v="TXN_7688189"/>
    <s v="CUST_23"/>
    <x v="6"/>
    <x v="38"/>
    <n v="5"/>
    <x v="9"/>
    <n v="5"/>
    <n v="10"/>
    <s v="Cash"/>
    <x v="0"/>
    <x v="1"/>
    <x v="10"/>
    <x v="199"/>
    <b v="0"/>
  </r>
  <r>
    <s v="TXN_7688823"/>
    <s v="CUST_21"/>
    <x v="1"/>
    <x v="147"/>
    <n v="15.5"/>
    <x v="1"/>
    <n v="15.5"/>
    <n v="139.5"/>
    <s v="Credit Card"/>
    <x v="1"/>
    <x v="2"/>
    <x v="4"/>
    <x v="958"/>
    <b v="1"/>
  </r>
  <r>
    <s v="TXN_7688827"/>
    <s v="CUST_18"/>
    <x v="4"/>
    <x v="82"/>
    <n v="32"/>
    <x v="2"/>
    <n v="32"/>
    <n v="96"/>
    <s v="Credit Card"/>
    <x v="0"/>
    <x v="2"/>
    <x v="10"/>
    <x v="25"/>
    <b v="0"/>
  </r>
  <r>
    <s v="TXN_7689517"/>
    <s v="CUST_03"/>
    <x v="7"/>
    <x v="142"/>
    <n v="9.5"/>
    <x v="8"/>
    <n v="9.5"/>
    <n v="95"/>
    <s v="Digital Wallet"/>
    <x v="1"/>
    <x v="0"/>
    <x v="7"/>
    <x v="143"/>
    <b v="0"/>
  </r>
  <r>
    <s v="TXN_7689571"/>
    <s v="CUST_23"/>
    <x v="0"/>
    <x v="76"/>
    <n v="33.5"/>
    <x v="0"/>
    <n v="33.5"/>
    <n v="167.5"/>
    <s v="Digital Wallet"/>
    <x v="1"/>
    <x v="2"/>
    <x v="0"/>
    <x v="855"/>
    <b v="1"/>
  </r>
  <r>
    <s v="TXN_7689814"/>
    <s v="CUST_19"/>
    <x v="1"/>
    <x v="154"/>
    <n v="30.5"/>
    <x v="2"/>
    <n v="30.5"/>
    <n v="91.5"/>
    <s v="Credit Card"/>
    <x v="0"/>
    <x v="1"/>
    <x v="6"/>
    <x v="196"/>
    <s v="UNKNOWN"/>
  </r>
  <r>
    <s v="TXN_7689893"/>
    <s v="CUST_10"/>
    <x v="6"/>
    <x v="150"/>
    <n v="14"/>
    <x v="7"/>
    <n v="14"/>
    <n v="56"/>
    <s v="Digital Wallet"/>
    <x v="0"/>
    <x v="1"/>
    <x v="1"/>
    <x v="684"/>
    <b v="0"/>
  </r>
  <r>
    <s v="TXN_7690703"/>
    <s v="CUST_07"/>
    <x v="3"/>
    <x v="60"/>
    <n v="36.5"/>
    <x v="4"/>
    <n v="36.5"/>
    <n v="219"/>
    <s v="Credit Card"/>
    <x v="0"/>
    <x v="1"/>
    <x v="9"/>
    <x v="259"/>
    <s v="UNKNOWN"/>
  </r>
  <r>
    <s v="TXN_7691237"/>
    <s v="CUST_01"/>
    <x v="4"/>
    <x v="144"/>
    <n v="20"/>
    <x v="7"/>
    <n v="20"/>
    <n v="80"/>
    <s v="Cash"/>
    <x v="0"/>
    <x v="3"/>
    <x v="10"/>
    <x v="637"/>
    <b v="0"/>
  </r>
  <r>
    <s v="TXN_7691551"/>
    <s v="CUST_22"/>
    <x v="6"/>
    <x v="26"/>
    <n v="38"/>
    <x v="4"/>
    <n v="38"/>
    <n v="228"/>
    <s v="Cash"/>
    <x v="1"/>
    <x v="2"/>
    <x v="3"/>
    <x v="245"/>
    <b v="1"/>
  </r>
  <r>
    <s v="TXN_7693291"/>
    <s v="CUST_12"/>
    <x v="4"/>
    <x v="29"/>
    <n v="12.5"/>
    <x v="1"/>
    <n v="12.5"/>
    <n v="112.5"/>
    <s v="Digital Wallet"/>
    <x v="1"/>
    <x v="3"/>
    <x v="10"/>
    <x v="863"/>
    <b v="0"/>
  </r>
  <r>
    <s v="TXN_7693498"/>
    <s v="CUST_07"/>
    <x v="0"/>
    <x v="17"/>
    <n v="23"/>
    <x v="5"/>
    <n v="23"/>
    <n v="23"/>
    <s v="Credit Card"/>
    <x v="0"/>
    <x v="0"/>
    <x v="0"/>
    <x v="0"/>
    <s v="UNKNOWN"/>
  </r>
  <r>
    <s v="TXN_7694067"/>
    <s v="CUST_25"/>
    <x v="5"/>
    <x v="35"/>
    <n v="33.5"/>
    <x v="2"/>
    <n v="33.5"/>
    <n v="100.5"/>
    <s v="Credit Card"/>
    <x v="1"/>
    <x v="0"/>
    <x v="5"/>
    <x v="593"/>
    <s v="UNKNOWN"/>
  </r>
  <r>
    <s v="TXN_7694074"/>
    <s v="CUST_05"/>
    <x v="6"/>
    <x v="52"/>
    <n v="41"/>
    <x v="7"/>
    <n v="41"/>
    <n v="164"/>
    <s v="Cash"/>
    <x v="0"/>
    <x v="0"/>
    <x v="5"/>
    <x v="877"/>
    <b v="1"/>
  </r>
  <r>
    <s v="TXN_7694552"/>
    <s v="CUST_20"/>
    <x v="1"/>
    <x v="176"/>
    <n v="38"/>
    <x v="1"/>
    <n v="38"/>
    <n v="342"/>
    <s v="Credit Card"/>
    <x v="0"/>
    <x v="0"/>
    <x v="7"/>
    <x v="143"/>
    <b v="0"/>
  </r>
  <r>
    <s v="TXN_7694831"/>
    <s v="CUST_15"/>
    <x v="3"/>
    <x v="37"/>
    <n v="20"/>
    <x v="10"/>
    <n v="20"/>
    <n v="140"/>
    <s v="Credit Card"/>
    <x v="1"/>
    <x v="2"/>
    <x v="11"/>
    <x v="401"/>
    <b v="1"/>
  </r>
  <r>
    <s v="TXN_7695164"/>
    <s v="CUST_04"/>
    <x v="2"/>
    <x v="23"/>
    <n v="32"/>
    <x v="1"/>
    <n v="32"/>
    <n v="288"/>
    <s v="Credit Card"/>
    <x v="1"/>
    <x v="0"/>
    <x v="4"/>
    <x v="847"/>
    <b v="1"/>
  </r>
  <r>
    <s v="TXN_7695762"/>
    <s v="CUST_22"/>
    <x v="5"/>
    <x v="122"/>
    <n v="8"/>
    <x v="8"/>
    <n v="8"/>
    <n v="80"/>
    <s v="Cash"/>
    <x v="1"/>
    <x v="1"/>
    <x v="9"/>
    <x v="584"/>
    <b v="0"/>
  </r>
  <r>
    <s v="TXN_7695850"/>
    <s v="CUST_12"/>
    <x v="3"/>
    <x v="116"/>
    <n v="39.5"/>
    <x v="1"/>
    <n v="39.5"/>
    <n v="355.5"/>
    <s v="Digital Wallet"/>
    <x v="1"/>
    <x v="2"/>
    <x v="4"/>
    <x v="109"/>
    <s v="UNKNOWN"/>
  </r>
  <r>
    <s v="TXN_7697399"/>
    <s v="CUST_09"/>
    <x v="4"/>
    <x v="8"/>
    <n v="15.5"/>
    <x v="1"/>
    <n v="15.5"/>
    <n v="139.5"/>
    <s v="Digital Wallet"/>
    <x v="0"/>
    <x v="0"/>
    <x v="4"/>
    <x v="717"/>
    <b v="0"/>
  </r>
  <r>
    <s v="TXN_7697657"/>
    <s v="CUST_11"/>
    <x v="4"/>
    <x v="40"/>
    <n v="29"/>
    <x v="10"/>
    <n v="29"/>
    <n v="203"/>
    <s v="Credit Card"/>
    <x v="0"/>
    <x v="0"/>
    <x v="0"/>
    <x v="1102"/>
    <b v="1"/>
  </r>
  <r>
    <s v="TXN_7697701"/>
    <s v="CUST_16"/>
    <x v="0"/>
    <x v="121"/>
    <n v="24.5"/>
    <x v="9"/>
    <n v="24.5"/>
    <n v="49"/>
    <s v="Credit Card"/>
    <x v="1"/>
    <x v="1"/>
    <x v="1"/>
    <x v="924"/>
    <b v="0"/>
  </r>
  <r>
    <s v="TXN_7697714"/>
    <s v="CUST_10"/>
    <x v="5"/>
    <x v="67"/>
    <n v="29"/>
    <x v="1"/>
    <n v="29"/>
    <n v="261"/>
    <s v="Digital Wallet"/>
    <x v="1"/>
    <x v="1"/>
    <x v="4"/>
    <x v="264"/>
    <s v="UNKNOWN"/>
  </r>
  <r>
    <s v="TXN_7699025"/>
    <s v="CUST_23"/>
    <x v="2"/>
    <x v="177"/>
    <n v="26"/>
    <x v="7"/>
    <n v="26"/>
    <n v="104"/>
    <s v="Cash"/>
    <x v="0"/>
    <x v="2"/>
    <x v="10"/>
    <x v="988"/>
    <s v="UNKNOWN"/>
  </r>
  <r>
    <s v="TXN_7699654"/>
    <s v="CUST_15"/>
    <x v="1"/>
    <x v="2"/>
    <n v="11"/>
    <x v="1"/>
    <n v="11"/>
    <n v="99"/>
    <s v="Digital Wallet"/>
    <x v="1"/>
    <x v="0"/>
    <x v="8"/>
    <x v="308"/>
    <b v="1"/>
  </r>
  <r>
    <s v="TXN_7701507"/>
    <s v="CUST_10"/>
    <x v="7"/>
    <x v="42"/>
    <n v="29"/>
    <x v="7"/>
    <n v="29"/>
    <n v="116"/>
    <s v="Digital Wallet"/>
    <x v="1"/>
    <x v="0"/>
    <x v="0"/>
    <x v="288"/>
    <s v="UNKNOWN"/>
  </r>
  <r>
    <s v="TXN_7704361"/>
    <s v="CUST_18"/>
    <x v="2"/>
    <x v="140"/>
    <n v="6.5"/>
    <x v="8"/>
    <n v="6.5"/>
    <n v="65"/>
    <s v="Cash"/>
    <x v="0"/>
    <x v="2"/>
    <x v="6"/>
    <x v="351"/>
    <s v="UNKNOWN"/>
  </r>
  <r>
    <s v="TXN_7704793"/>
    <s v="CUST_22"/>
    <x v="1"/>
    <x v="157"/>
    <n v="41"/>
    <x v="7"/>
    <n v="41"/>
    <n v="164"/>
    <s v="Digital Wallet"/>
    <x v="0"/>
    <x v="2"/>
    <x v="11"/>
    <x v="651"/>
    <s v="UNKNOWN"/>
  </r>
  <r>
    <s v="TXN_7705072"/>
    <s v="CUST_03"/>
    <x v="6"/>
    <x v="112"/>
    <n v="23"/>
    <x v="5"/>
    <n v="23"/>
    <n v="23"/>
    <s v="Digital Wallet"/>
    <x v="1"/>
    <x v="1"/>
    <x v="5"/>
    <x v="530"/>
    <s v="UNKNOWN"/>
  </r>
  <r>
    <s v="TXN_7705088"/>
    <s v="CUST_14"/>
    <x v="6"/>
    <x v="15"/>
    <n v="26"/>
    <x v="8"/>
    <n v="26"/>
    <n v="260"/>
    <s v="Cash"/>
    <x v="0"/>
    <x v="2"/>
    <x v="11"/>
    <x v="1021"/>
    <b v="1"/>
  </r>
  <r>
    <s v="TXN_7705441"/>
    <s v="CUST_25"/>
    <x v="3"/>
    <x v="6"/>
    <n v="0"/>
    <x v="3"/>
    <n v="0"/>
    <n v="0"/>
    <s v="Digital Wallet"/>
    <x v="1"/>
    <x v="1"/>
    <x v="8"/>
    <x v="45"/>
    <b v="0"/>
  </r>
  <r>
    <s v="TXN_7706309"/>
    <s v="CUST_08"/>
    <x v="5"/>
    <x v="47"/>
    <n v="15.5"/>
    <x v="7"/>
    <n v="15.5"/>
    <n v="62"/>
    <s v="Digital Wallet"/>
    <x v="1"/>
    <x v="1"/>
    <x v="9"/>
    <x v="565"/>
    <b v="1"/>
  </r>
  <r>
    <s v="TXN_7707333"/>
    <s v="CUST_04"/>
    <x v="5"/>
    <x v="13"/>
    <n v="35"/>
    <x v="1"/>
    <n v="35"/>
    <n v="315"/>
    <s v="Cash"/>
    <x v="1"/>
    <x v="1"/>
    <x v="6"/>
    <x v="903"/>
    <s v="UNKNOWN"/>
  </r>
  <r>
    <s v="TXN_7709385"/>
    <s v="CUST_14"/>
    <x v="2"/>
    <x v="151"/>
    <n v="35"/>
    <x v="5"/>
    <n v="35"/>
    <n v="35"/>
    <s v="Credit Card"/>
    <x v="0"/>
    <x v="2"/>
    <x v="6"/>
    <x v="10"/>
    <s v="UNKNOWN"/>
  </r>
  <r>
    <s v="TXN_7710775"/>
    <s v="CUST_05"/>
    <x v="1"/>
    <x v="176"/>
    <n v="38"/>
    <x v="0"/>
    <n v="38"/>
    <n v="190"/>
    <s v="Digital Wallet"/>
    <x v="0"/>
    <x v="2"/>
    <x v="8"/>
    <x v="602"/>
    <b v="0"/>
  </r>
  <r>
    <s v="TXN_7710993"/>
    <s v="CUST_17"/>
    <x v="7"/>
    <x v="6"/>
    <n v="24.5"/>
    <x v="5"/>
    <n v="24.5"/>
    <n v="24.5"/>
    <s v="Digital Wallet"/>
    <x v="0"/>
    <x v="2"/>
    <x v="0"/>
    <x v="609"/>
    <b v="1"/>
  </r>
  <r>
    <s v="TXN_7711337"/>
    <s v="CUST_14"/>
    <x v="5"/>
    <x v="71"/>
    <n v="14"/>
    <x v="6"/>
    <n v="14"/>
    <n v="112"/>
    <s v="Credit Card"/>
    <x v="1"/>
    <x v="1"/>
    <x v="8"/>
    <x v="613"/>
    <b v="0"/>
  </r>
  <r>
    <s v="TXN_7714982"/>
    <s v="CUST_20"/>
    <x v="6"/>
    <x v="6"/>
    <n v="24.5"/>
    <x v="7"/>
    <n v="24.5"/>
    <n v="98"/>
    <s v="Credit Card"/>
    <x v="1"/>
    <x v="0"/>
    <x v="9"/>
    <x v="277"/>
    <b v="1"/>
  </r>
  <r>
    <s v="TXN_7715494"/>
    <s v="CUST_09"/>
    <x v="2"/>
    <x v="115"/>
    <n v="33.5"/>
    <x v="2"/>
    <n v="33.5"/>
    <n v="100.5"/>
    <s v="Cash"/>
    <x v="1"/>
    <x v="0"/>
    <x v="4"/>
    <x v="1082"/>
    <s v="UNKNOWN"/>
  </r>
  <r>
    <s v="TXN_7717273"/>
    <s v="CUST_10"/>
    <x v="7"/>
    <x v="124"/>
    <n v="21.5"/>
    <x v="6"/>
    <n v="21.5"/>
    <n v="172"/>
    <s v="Cash"/>
    <x v="0"/>
    <x v="1"/>
    <x v="5"/>
    <x v="353"/>
    <b v="1"/>
  </r>
  <r>
    <s v="TXN_7718157"/>
    <s v="CUST_01"/>
    <x v="6"/>
    <x v="90"/>
    <n v="33.5"/>
    <x v="6"/>
    <n v="33.5"/>
    <n v="268"/>
    <s v="Cash"/>
    <x v="0"/>
    <x v="2"/>
    <x v="11"/>
    <x v="173"/>
    <b v="0"/>
  </r>
  <r>
    <s v="TXN_7719299"/>
    <s v="CUST_23"/>
    <x v="2"/>
    <x v="140"/>
    <n v="6.5"/>
    <x v="10"/>
    <n v="6.5"/>
    <n v="45.5"/>
    <s v="Credit Card"/>
    <x v="0"/>
    <x v="1"/>
    <x v="6"/>
    <x v="862"/>
    <b v="0"/>
  </r>
  <r>
    <s v="TXN_7719806"/>
    <s v="CUST_11"/>
    <x v="4"/>
    <x v="8"/>
    <n v="15.5"/>
    <x v="1"/>
    <n v="15.5"/>
    <n v="139.5"/>
    <s v="Cash"/>
    <x v="1"/>
    <x v="2"/>
    <x v="9"/>
    <x v="687"/>
    <s v="UNKNOWN"/>
  </r>
  <r>
    <s v="TXN_7720273"/>
    <s v="CUST_23"/>
    <x v="5"/>
    <x v="71"/>
    <n v="14"/>
    <x v="9"/>
    <n v="14"/>
    <n v="28"/>
    <s v="Credit Card"/>
    <x v="0"/>
    <x v="0"/>
    <x v="11"/>
    <x v="943"/>
    <b v="1"/>
  </r>
  <r>
    <s v="TXN_7720299"/>
    <s v="CUST_22"/>
    <x v="1"/>
    <x v="19"/>
    <n v="39.5"/>
    <x v="2"/>
    <n v="39.5"/>
    <n v="118.5"/>
    <s v="Credit Card"/>
    <x v="0"/>
    <x v="0"/>
    <x v="0"/>
    <x v="849"/>
    <b v="0"/>
  </r>
  <r>
    <s v="TXN_7721253"/>
    <s v="CUST_01"/>
    <x v="3"/>
    <x v="116"/>
    <n v="39.5"/>
    <x v="7"/>
    <n v="39.5"/>
    <n v="158"/>
    <s v="Cash"/>
    <x v="1"/>
    <x v="0"/>
    <x v="10"/>
    <x v="741"/>
    <s v="UNKNOWN"/>
  </r>
  <r>
    <s v="TXN_7722346"/>
    <s v="CUST_02"/>
    <x v="1"/>
    <x v="176"/>
    <n v="38"/>
    <x v="4"/>
    <n v="38"/>
    <n v="228"/>
    <s v="Credit Card"/>
    <x v="0"/>
    <x v="2"/>
    <x v="3"/>
    <x v="357"/>
    <b v="0"/>
  </r>
  <r>
    <s v="TXN_7722927"/>
    <s v="CUST_14"/>
    <x v="3"/>
    <x v="56"/>
    <n v="15.5"/>
    <x v="4"/>
    <n v="15.5"/>
    <n v="93"/>
    <s v="Cash"/>
    <x v="1"/>
    <x v="2"/>
    <x v="2"/>
    <x v="1074"/>
    <s v="UNKNOWN"/>
  </r>
  <r>
    <s v="TXN_7724357"/>
    <s v="CUST_10"/>
    <x v="5"/>
    <x v="71"/>
    <n v="14"/>
    <x v="6"/>
    <n v="14"/>
    <n v="112"/>
    <s v="Digital Wallet"/>
    <x v="0"/>
    <x v="2"/>
    <x v="8"/>
    <x v="712"/>
    <s v="UNKNOWN"/>
  </r>
  <r>
    <s v="TXN_7725571"/>
    <s v="CUST_09"/>
    <x v="1"/>
    <x v="157"/>
    <n v="41"/>
    <x v="2"/>
    <n v="41"/>
    <n v="123"/>
    <s v="Credit Card"/>
    <x v="1"/>
    <x v="0"/>
    <x v="9"/>
    <x v="1022"/>
    <b v="1"/>
  </r>
  <r>
    <s v="TXN_7726623"/>
    <s v="CUST_11"/>
    <x v="5"/>
    <x v="6"/>
    <n v="0"/>
    <x v="3"/>
    <n v="0"/>
    <n v="0"/>
    <s v="Credit Card"/>
    <x v="0"/>
    <x v="0"/>
    <x v="5"/>
    <x v="261"/>
    <s v="UNKNOWN"/>
  </r>
  <r>
    <s v="TXN_7727096"/>
    <s v="CUST_19"/>
    <x v="0"/>
    <x v="0"/>
    <n v="11"/>
    <x v="0"/>
    <n v="11"/>
    <n v="55"/>
    <s v="Digital Wallet"/>
    <x v="1"/>
    <x v="1"/>
    <x v="1"/>
    <x v="631"/>
    <b v="1"/>
  </r>
  <r>
    <s v="TXN_7727282"/>
    <s v="CUST_14"/>
    <x v="0"/>
    <x v="162"/>
    <n v="12.5"/>
    <x v="4"/>
    <n v="12.5"/>
    <n v="75"/>
    <s v="Credit Card"/>
    <x v="0"/>
    <x v="0"/>
    <x v="9"/>
    <x v="597"/>
    <s v="UNKNOWN"/>
  </r>
  <r>
    <s v="TXN_7727335"/>
    <s v="CUST_24"/>
    <x v="7"/>
    <x v="124"/>
    <n v="21.5"/>
    <x v="10"/>
    <n v="21.5"/>
    <n v="150.5"/>
    <s v="Digital Wallet"/>
    <x v="0"/>
    <x v="2"/>
    <x v="3"/>
    <x v="488"/>
    <s v="UNKNOWN"/>
  </r>
  <r>
    <s v="TXN_7727815"/>
    <s v="CUST_16"/>
    <x v="6"/>
    <x v="156"/>
    <n v="36.5"/>
    <x v="10"/>
    <n v="36.5"/>
    <n v="255.5"/>
    <s v="Digital Wallet"/>
    <x v="0"/>
    <x v="2"/>
    <x v="1"/>
    <x v="576"/>
    <s v="UNKNOWN"/>
  </r>
  <r>
    <s v="TXN_7728635"/>
    <s v="CUST_08"/>
    <x v="0"/>
    <x v="10"/>
    <n v="18.5"/>
    <x v="2"/>
    <n v="18.5"/>
    <n v="55.5"/>
    <s v="Digital Wallet"/>
    <x v="0"/>
    <x v="1"/>
    <x v="8"/>
    <x v="53"/>
    <b v="0"/>
  </r>
  <r>
    <s v="TXN_7729050"/>
    <s v="CUST_04"/>
    <x v="6"/>
    <x v="156"/>
    <n v="36.5"/>
    <x v="7"/>
    <n v="36.5"/>
    <n v="146"/>
    <s v="Cash"/>
    <x v="1"/>
    <x v="0"/>
    <x v="11"/>
    <x v="827"/>
    <b v="0"/>
  </r>
  <r>
    <s v="TXN_7729357"/>
    <s v="CUST_08"/>
    <x v="3"/>
    <x v="6"/>
    <n v="0"/>
    <x v="3"/>
    <n v="0"/>
    <n v="0"/>
    <s v="Credit Card"/>
    <x v="1"/>
    <x v="0"/>
    <x v="9"/>
    <x v="664"/>
    <s v="UNKNOWN"/>
  </r>
  <r>
    <s v="TXN_7729747"/>
    <s v="CUST_13"/>
    <x v="0"/>
    <x v="76"/>
    <n v="33.5"/>
    <x v="0"/>
    <n v="33.5"/>
    <n v="167.5"/>
    <s v="Credit Card"/>
    <x v="0"/>
    <x v="2"/>
    <x v="9"/>
    <x v="185"/>
    <b v="0"/>
  </r>
  <r>
    <s v="TXN_7729843"/>
    <s v="CUST_23"/>
    <x v="7"/>
    <x v="106"/>
    <n v="15.5"/>
    <x v="7"/>
    <n v="15.5"/>
    <n v="62"/>
    <s v="Cash"/>
    <x v="1"/>
    <x v="1"/>
    <x v="11"/>
    <x v="206"/>
    <b v="1"/>
  </r>
  <r>
    <s v="TXN_7730094"/>
    <s v="CUST_24"/>
    <x v="5"/>
    <x v="136"/>
    <n v="32"/>
    <x v="4"/>
    <n v="32"/>
    <n v="192"/>
    <s v="Cash"/>
    <x v="1"/>
    <x v="1"/>
    <x v="5"/>
    <x v="535"/>
    <b v="1"/>
  </r>
  <r>
    <s v="TXN_7731210"/>
    <s v="CUST_18"/>
    <x v="0"/>
    <x v="95"/>
    <n v="36.5"/>
    <x v="1"/>
    <n v="36.5"/>
    <n v="328.5"/>
    <s v="Cash"/>
    <x v="0"/>
    <x v="1"/>
    <x v="4"/>
    <x v="1058"/>
    <s v="UNKNOWN"/>
  </r>
  <r>
    <s v="TXN_7733378"/>
    <s v="CUST_10"/>
    <x v="2"/>
    <x v="23"/>
    <n v="32"/>
    <x v="1"/>
    <n v="32"/>
    <n v="288"/>
    <s v="Credit Card"/>
    <x v="0"/>
    <x v="0"/>
    <x v="2"/>
    <x v="996"/>
    <b v="0"/>
  </r>
  <r>
    <s v="TXN_7736317"/>
    <s v="CUST_09"/>
    <x v="4"/>
    <x v="7"/>
    <n v="21.5"/>
    <x v="6"/>
    <n v="21.5"/>
    <n v="172"/>
    <s v="Digital Wallet"/>
    <x v="0"/>
    <x v="2"/>
    <x v="4"/>
    <x v="109"/>
    <b v="0"/>
  </r>
  <r>
    <s v="TXN_7737340"/>
    <s v="CUST_22"/>
    <x v="2"/>
    <x v="115"/>
    <n v="33.5"/>
    <x v="8"/>
    <n v="33.5"/>
    <n v="335"/>
    <s v="Credit Card"/>
    <x v="1"/>
    <x v="0"/>
    <x v="11"/>
    <x v="317"/>
    <b v="1"/>
  </r>
  <r>
    <s v="TXN_7738273"/>
    <s v="CUST_06"/>
    <x v="5"/>
    <x v="122"/>
    <n v="8"/>
    <x v="1"/>
    <n v="8"/>
    <n v="72"/>
    <s v="Cash"/>
    <x v="1"/>
    <x v="0"/>
    <x v="1"/>
    <x v="523"/>
    <s v="UNKNOWN"/>
  </r>
  <r>
    <s v="TXN_7738387"/>
    <s v="CUST_19"/>
    <x v="5"/>
    <x v="36"/>
    <n v="27.5"/>
    <x v="9"/>
    <n v="27.5"/>
    <n v="55"/>
    <s v="Credit Card"/>
    <x v="0"/>
    <x v="2"/>
    <x v="10"/>
    <x v="888"/>
    <s v="UNKNOWN"/>
  </r>
  <r>
    <s v="TXN_7739400"/>
    <s v="CUST_06"/>
    <x v="3"/>
    <x v="56"/>
    <n v="15.5"/>
    <x v="9"/>
    <n v="15.5"/>
    <n v="31"/>
    <s v="Cash"/>
    <x v="0"/>
    <x v="2"/>
    <x v="11"/>
    <x v="118"/>
    <b v="0"/>
  </r>
  <r>
    <s v="TXN_7739444"/>
    <s v="CUST_04"/>
    <x v="3"/>
    <x v="39"/>
    <n v="38"/>
    <x v="1"/>
    <n v="38"/>
    <n v="342"/>
    <s v="Cash"/>
    <x v="0"/>
    <x v="2"/>
    <x v="7"/>
    <x v="779"/>
    <b v="0"/>
  </r>
  <r>
    <s v="TXN_7739646"/>
    <s v="CUST_07"/>
    <x v="5"/>
    <x v="41"/>
    <n v="39.5"/>
    <x v="2"/>
    <n v="39.5"/>
    <n v="118.5"/>
    <s v="Digital Wallet"/>
    <x v="1"/>
    <x v="1"/>
    <x v="1"/>
    <x v="730"/>
    <s v="UNKNOWN"/>
  </r>
  <r>
    <s v="TXN_7739969"/>
    <s v="CUST_17"/>
    <x v="2"/>
    <x v="16"/>
    <n v="21.5"/>
    <x v="2"/>
    <n v="21.5"/>
    <n v="64.5"/>
    <s v="Cash"/>
    <x v="1"/>
    <x v="2"/>
    <x v="5"/>
    <x v="830"/>
    <s v="UNKNOWN"/>
  </r>
  <r>
    <s v="TXN_7740400"/>
    <s v="CUST_02"/>
    <x v="0"/>
    <x v="22"/>
    <n v="35"/>
    <x v="10"/>
    <n v="35"/>
    <n v="245"/>
    <s v="Credit Card"/>
    <x v="0"/>
    <x v="2"/>
    <x v="4"/>
    <x v="177"/>
    <b v="1"/>
  </r>
  <r>
    <s v="TXN_7741209"/>
    <s v="CUST_07"/>
    <x v="3"/>
    <x v="55"/>
    <n v="8"/>
    <x v="4"/>
    <n v="8"/>
    <n v="48"/>
    <s v="Cash"/>
    <x v="0"/>
    <x v="0"/>
    <x v="9"/>
    <x v="253"/>
    <b v="0"/>
  </r>
  <r>
    <s v="TXN_7744488"/>
    <s v="CUST_09"/>
    <x v="5"/>
    <x v="36"/>
    <n v="27.5"/>
    <x v="2"/>
    <n v="27.5"/>
    <n v="82.5"/>
    <s v="Cash"/>
    <x v="1"/>
    <x v="2"/>
    <x v="11"/>
    <x v="510"/>
    <b v="1"/>
  </r>
  <r>
    <s v="TXN_7744516"/>
    <s v="CUST_04"/>
    <x v="2"/>
    <x v="6"/>
    <n v="21.5"/>
    <x v="8"/>
    <n v="21.5"/>
    <n v="215"/>
    <s v="Credit Card"/>
    <x v="0"/>
    <x v="2"/>
    <x v="4"/>
    <x v="770"/>
    <b v="0"/>
  </r>
  <r>
    <s v="TXN_7745199"/>
    <s v="CUST_13"/>
    <x v="1"/>
    <x v="6"/>
    <n v="38"/>
    <x v="1"/>
    <n v="38"/>
    <n v="342"/>
    <s v="Digital Wallet"/>
    <x v="0"/>
    <x v="1"/>
    <x v="1"/>
    <x v="146"/>
    <s v="UNKNOWN"/>
  </r>
  <r>
    <s v="TXN_7745477"/>
    <s v="CUST_02"/>
    <x v="6"/>
    <x v="108"/>
    <n v="21.5"/>
    <x v="5"/>
    <n v="21.5"/>
    <n v="21.5"/>
    <s v="Digital Wallet"/>
    <x v="0"/>
    <x v="2"/>
    <x v="1"/>
    <x v="1004"/>
    <b v="0"/>
  </r>
  <r>
    <s v="TXN_7745510"/>
    <s v="CUST_17"/>
    <x v="1"/>
    <x v="179"/>
    <n v="32"/>
    <x v="4"/>
    <n v="32"/>
    <n v="192"/>
    <s v="Cash"/>
    <x v="1"/>
    <x v="1"/>
    <x v="6"/>
    <x v="655"/>
    <s v="UNKNOWN"/>
  </r>
  <r>
    <s v="TXN_7746499"/>
    <s v="CUST_03"/>
    <x v="4"/>
    <x v="93"/>
    <n v="11"/>
    <x v="6"/>
    <n v="11"/>
    <n v="88"/>
    <s v="Cash"/>
    <x v="1"/>
    <x v="1"/>
    <x v="2"/>
    <x v="460"/>
    <s v="UNKNOWN"/>
  </r>
  <r>
    <s v="TXN_7747407"/>
    <s v="CUST_08"/>
    <x v="0"/>
    <x v="6"/>
    <n v="33.5"/>
    <x v="4"/>
    <n v="33.5"/>
    <n v="201"/>
    <s v="Cash"/>
    <x v="1"/>
    <x v="0"/>
    <x v="2"/>
    <x v="225"/>
    <b v="0"/>
  </r>
  <r>
    <s v="TXN_7748483"/>
    <s v="CUST_14"/>
    <x v="3"/>
    <x v="9"/>
    <n v="29"/>
    <x v="6"/>
    <n v="29"/>
    <n v="232"/>
    <s v="Cash"/>
    <x v="0"/>
    <x v="1"/>
    <x v="5"/>
    <x v="845"/>
    <b v="0"/>
  </r>
  <r>
    <s v="TXN_7750901"/>
    <s v="CUST_09"/>
    <x v="0"/>
    <x v="0"/>
    <n v="11"/>
    <x v="4"/>
    <n v="11"/>
    <n v="66"/>
    <s v="Credit Card"/>
    <x v="0"/>
    <x v="0"/>
    <x v="9"/>
    <x v="491"/>
    <b v="0"/>
  </r>
  <r>
    <s v="TXN_7752160"/>
    <s v="CUST_24"/>
    <x v="4"/>
    <x v="103"/>
    <n v="33.5"/>
    <x v="2"/>
    <n v="33.5"/>
    <n v="100.5"/>
    <s v="Credit Card"/>
    <x v="1"/>
    <x v="0"/>
    <x v="6"/>
    <x v="948"/>
    <b v="0"/>
  </r>
  <r>
    <s v="TXN_7752590"/>
    <s v="CUST_06"/>
    <x v="4"/>
    <x v="27"/>
    <n v="26"/>
    <x v="5"/>
    <n v="26"/>
    <n v="26"/>
    <s v="Credit Card"/>
    <x v="0"/>
    <x v="0"/>
    <x v="6"/>
    <x v="215"/>
    <b v="1"/>
  </r>
  <r>
    <s v="TXN_7753152"/>
    <s v="CUST_10"/>
    <x v="1"/>
    <x v="157"/>
    <n v="41"/>
    <x v="6"/>
    <n v="41"/>
    <n v="328"/>
    <s v="Cash"/>
    <x v="0"/>
    <x v="0"/>
    <x v="7"/>
    <x v="1040"/>
    <b v="1"/>
  </r>
  <r>
    <s v="TXN_7754466"/>
    <s v="CUST_11"/>
    <x v="4"/>
    <x v="74"/>
    <n v="17"/>
    <x v="2"/>
    <n v="17"/>
    <n v="51"/>
    <s v="Cash"/>
    <x v="1"/>
    <x v="1"/>
    <x v="1"/>
    <x v="138"/>
    <s v="UNKNOWN"/>
  </r>
  <r>
    <s v="TXN_7755336"/>
    <s v="CUST_08"/>
    <x v="3"/>
    <x v="65"/>
    <n v="5"/>
    <x v="0"/>
    <n v="5"/>
    <n v="25"/>
    <s v="Cash"/>
    <x v="1"/>
    <x v="1"/>
    <x v="10"/>
    <x v="985"/>
    <b v="1"/>
  </r>
  <r>
    <s v="TXN_7755532"/>
    <s v="CUST_19"/>
    <x v="2"/>
    <x v="4"/>
    <n v="14"/>
    <x v="0"/>
    <n v="14"/>
    <n v="70"/>
    <s v="Credit Card"/>
    <x v="0"/>
    <x v="1"/>
    <x v="2"/>
    <x v="349"/>
    <b v="0"/>
  </r>
  <r>
    <s v="TXN_7755538"/>
    <s v="CUST_13"/>
    <x v="4"/>
    <x v="105"/>
    <n v="38"/>
    <x v="6"/>
    <n v="38"/>
    <n v="304"/>
    <s v="Credit Card"/>
    <x v="1"/>
    <x v="0"/>
    <x v="5"/>
    <x v="316"/>
    <b v="1"/>
  </r>
  <r>
    <s v="TXN_7755568"/>
    <s v="CUST_09"/>
    <x v="6"/>
    <x v="130"/>
    <n v="11"/>
    <x v="2"/>
    <n v="11"/>
    <n v="33"/>
    <s v="Digital Wallet"/>
    <x v="0"/>
    <x v="2"/>
    <x v="7"/>
    <x v="430"/>
    <s v="UNKNOWN"/>
  </r>
  <r>
    <s v="TXN_7755695"/>
    <s v="CUST_22"/>
    <x v="1"/>
    <x v="94"/>
    <n v="5"/>
    <x v="10"/>
    <n v="5"/>
    <n v="35"/>
    <s v="Digital Wallet"/>
    <x v="0"/>
    <x v="1"/>
    <x v="1"/>
    <x v="760"/>
    <b v="1"/>
  </r>
  <r>
    <s v="TXN_7757078"/>
    <s v="CUST_22"/>
    <x v="0"/>
    <x v="64"/>
    <n v="20"/>
    <x v="5"/>
    <n v="20"/>
    <n v="20"/>
    <s v="Digital Wallet"/>
    <x v="1"/>
    <x v="2"/>
    <x v="8"/>
    <x v="389"/>
    <b v="0"/>
  </r>
  <r>
    <s v="TXN_7758732"/>
    <s v="CUST_01"/>
    <x v="6"/>
    <x v="150"/>
    <n v="14"/>
    <x v="6"/>
    <n v="14"/>
    <n v="112"/>
    <s v="Digital Wallet"/>
    <x v="0"/>
    <x v="1"/>
    <x v="3"/>
    <x v="910"/>
    <s v="UNKNOWN"/>
  </r>
  <r>
    <s v="TXN_7759967"/>
    <s v="CUST_13"/>
    <x v="2"/>
    <x v="80"/>
    <n v="17"/>
    <x v="0"/>
    <n v="17"/>
    <n v="85"/>
    <s v="Credit Card"/>
    <x v="1"/>
    <x v="0"/>
    <x v="10"/>
    <x v="729"/>
    <b v="1"/>
  </r>
  <r>
    <s v="TXN_7760130"/>
    <s v="CUST_12"/>
    <x v="7"/>
    <x v="63"/>
    <n v="20"/>
    <x v="7"/>
    <n v="20"/>
    <n v="80"/>
    <s v="Credit Card"/>
    <x v="1"/>
    <x v="0"/>
    <x v="10"/>
    <x v="1007"/>
    <b v="1"/>
  </r>
  <r>
    <s v="TXN_7761566"/>
    <s v="CUST_10"/>
    <x v="0"/>
    <x v="114"/>
    <n v="21.5"/>
    <x v="9"/>
    <n v="21.5"/>
    <n v="43"/>
    <s v="Cash"/>
    <x v="0"/>
    <x v="1"/>
    <x v="2"/>
    <x v="632"/>
    <b v="0"/>
  </r>
  <r>
    <s v="TXN_7761795"/>
    <s v="CUST_24"/>
    <x v="4"/>
    <x v="8"/>
    <n v="15.5"/>
    <x v="6"/>
    <n v="15.5"/>
    <n v="124"/>
    <s v="Cash"/>
    <x v="0"/>
    <x v="1"/>
    <x v="4"/>
    <x v="792"/>
    <b v="1"/>
  </r>
  <r>
    <s v="TXN_7762955"/>
    <s v="CUST_18"/>
    <x v="7"/>
    <x v="98"/>
    <n v="14"/>
    <x v="1"/>
    <n v="14"/>
    <n v="126"/>
    <s v="Cash"/>
    <x v="0"/>
    <x v="2"/>
    <x v="4"/>
    <x v="692"/>
    <s v="UNKNOWN"/>
  </r>
  <r>
    <s v="TXN_7763038"/>
    <s v="CUST_23"/>
    <x v="2"/>
    <x v="4"/>
    <n v="14"/>
    <x v="7"/>
    <n v="14"/>
    <n v="56"/>
    <s v="Digital Wallet"/>
    <x v="1"/>
    <x v="0"/>
    <x v="1"/>
    <x v="359"/>
    <b v="0"/>
  </r>
  <r>
    <s v="TXN_7763107"/>
    <s v="CUST_13"/>
    <x v="1"/>
    <x v="85"/>
    <n v="20"/>
    <x v="2"/>
    <n v="20"/>
    <n v="60"/>
    <s v="Credit Card"/>
    <x v="0"/>
    <x v="0"/>
    <x v="4"/>
    <x v="669"/>
    <s v="UNKNOWN"/>
  </r>
  <r>
    <s v="TXN_7764138"/>
    <s v="CUST_13"/>
    <x v="6"/>
    <x v="112"/>
    <n v="23"/>
    <x v="8"/>
    <n v="23"/>
    <n v="230"/>
    <s v="Credit Card"/>
    <x v="1"/>
    <x v="2"/>
    <x v="8"/>
    <x v="135"/>
    <b v="1"/>
  </r>
  <r>
    <s v="TXN_7764504"/>
    <s v="CUST_14"/>
    <x v="3"/>
    <x v="6"/>
    <n v="14"/>
    <x v="9"/>
    <n v="14"/>
    <n v="28"/>
    <s v="Credit Card"/>
    <x v="0"/>
    <x v="0"/>
    <x v="3"/>
    <x v="702"/>
    <b v="0"/>
  </r>
  <r>
    <s v="TXN_7764643"/>
    <s v="CUST_08"/>
    <x v="0"/>
    <x v="131"/>
    <n v="17"/>
    <x v="4"/>
    <n v="17"/>
    <n v="102"/>
    <s v="Digital Wallet"/>
    <x v="1"/>
    <x v="0"/>
    <x v="2"/>
    <x v="662"/>
    <b v="1"/>
  </r>
  <r>
    <s v="TXN_7765366"/>
    <s v="CUST_11"/>
    <x v="3"/>
    <x v="56"/>
    <n v="15.5"/>
    <x v="1"/>
    <n v="15.5"/>
    <n v="139.5"/>
    <s v="Credit Card"/>
    <x v="0"/>
    <x v="2"/>
    <x v="3"/>
    <x v="821"/>
    <s v="UNKNOWN"/>
  </r>
  <r>
    <s v="TXN_7765581"/>
    <s v="CUST_13"/>
    <x v="4"/>
    <x v="161"/>
    <n v="23"/>
    <x v="6"/>
    <n v="23"/>
    <n v="184"/>
    <s v="Digital Wallet"/>
    <x v="1"/>
    <x v="1"/>
    <x v="7"/>
    <x v="660"/>
    <b v="0"/>
  </r>
  <r>
    <s v="TXN_7765690"/>
    <s v="CUST_25"/>
    <x v="7"/>
    <x v="69"/>
    <n v="5"/>
    <x v="5"/>
    <n v="5"/>
    <n v="5"/>
    <s v="Cash"/>
    <x v="1"/>
    <x v="0"/>
    <x v="1"/>
    <x v="755"/>
    <b v="1"/>
  </r>
  <r>
    <s v="TXN_7765835"/>
    <s v="CUST_07"/>
    <x v="4"/>
    <x v="31"/>
    <n v="18.5"/>
    <x v="9"/>
    <n v="18.5"/>
    <n v="37"/>
    <s v="Cash"/>
    <x v="1"/>
    <x v="0"/>
    <x v="5"/>
    <x v="447"/>
    <b v="1"/>
  </r>
  <r>
    <s v="TXN_7766873"/>
    <s v="CUST_09"/>
    <x v="2"/>
    <x v="6"/>
    <n v="0"/>
    <x v="3"/>
    <n v="0"/>
    <n v="0"/>
    <s v="Digital Wallet"/>
    <x v="1"/>
    <x v="2"/>
    <x v="1"/>
    <x v="377"/>
    <b v="0"/>
  </r>
  <r>
    <s v="TXN_7766945"/>
    <s v="CUST_18"/>
    <x v="4"/>
    <x v="191"/>
    <n v="8"/>
    <x v="6"/>
    <n v="8"/>
    <n v="64"/>
    <s v="Digital Wallet"/>
    <x v="0"/>
    <x v="2"/>
    <x v="0"/>
    <x v="19"/>
    <s v="UNKNOWN"/>
  </r>
  <r>
    <s v="TXN_7767182"/>
    <s v="CUST_18"/>
    <x v="1"/>
    <x v="87"/>
    <n v="35"/>
    <x v="0"/>
    <n v="35"/>
    <n v="175"/>
    <s v="Cash"/>
    <x v="1"/>
    <x v="0"/>
    <x v="3"/>
    <x v="257"/>
    <b v="0"/>
  </r>
  <r>
    <s v="TXN_7767926"/>
    <s v="CUST_19"/>
    <x v="2"/>
    <x v="14"/>
    <n v="41"/>
    <x v="0"/>
    <n v="41"/>
    <n v="205"/>
    <s v="Digital Wallet"/>
    <x v="1"/>
    <x v="1"/>
    <x v="7"/>
    <x v="539"/>
    <b v="1"/>
  </r>
  <r>
    <s v="TXN_7771182"/>
    <s v="CUST_10"/>
    <x v="4"/>
    <x v="82"/>
    <n v="32"/>
    <x v="4"/>
    <n v="32"/>
    <n v="192"/>
    <s v="Credit Card"/>
    <x v="0"/>
    <x v="1"/>
    <x v="10"/>
    <x v="519"/>
    <s v="UNKNOWN"/>
  </r>
  <r>
    <s v="TXN_7771546"/>
    <s v="CUST_13"/>
    <x v="2"/>
    <x v="45"/>
    <n v="11"/>
    <x v="2"/>
    <n v="11"/>
    <n v="33"/>
    <s v="Digital Wallet"/>
    <x v="1"/>
    <x v="2"/>
    <x v="3"/>
    <x v="114"/>
    <b v="1"/>
  </r>
  <r>
    <s v="TXN_7771643"/>
    <s v="CUST_12"/>
    <x v="1"/>
    <x v="19"/>
    <n v="39.5"/>
    <x v="8"/>
    <n v="39.5"/>
    <n v="395"/>
    <s v="Credit Card"/>
    <x v="0"/>
    <x v="2"/>
    <x v="1"/>
    <x v="340"/>
    <s v="UNKNOWN"/>
  </r>
  <r>
    <s v="TXN_7773278"/>
    <s v="CUST_11"/>
    <x v="4"/>
    <x v="6"/>
    <n v="0"/>
    <x v="3"/>
    <n v="0"/>
    <n v="0"/>
    <s v="Cash"/>
    <x v="1"/>
    <x v="0"/>
    <x v="7"/>
    <x v="890"/>
    <s v="UNKNOWN"/>
  </r>
  <r>
    <s v="TXN_7774282"/>
    <s v="CUST_22"/>
    <x v="3"/>
    <x v="37"/>
    <n v="20"/>
    <x v="10"/>
    <n v="20"/>
    <n v="140"/>
    <s v="Credit Card"/>
    <x v="0"/>
    <x v="2"/>
    <x v="2"/>
    <x v="1010"/>
    <b v="1"/>
  </r>
  <r>
    <s v="TXN_7777970"/>
    <s v="CUST_19"/>
    <x v="2"/>
    <x v="6"/>
    <n v="0"/>
    <x v="3"/>
    <n v="0"/>
    <n v="0"/>
    <s v="Digital Wallet"/>
    <x v="1"/>
    <x v="0"/>
    <x v="10"/>
    <x v="107"/>
    <b v="0"/>
  </r>
  <r>
    <s v="TXN_7779073"/>
    <s v="CUST_18"/>
    <x v="4"/>
    <x v="103"/>
    <n v="33.5"/>
    <x v="8"/>
    <n v="33.5"/>
    <n v="335"/>
    <s v="Credit Card"/>
    <x v="1"/>
    <x v="1"/>
    <x v="8"/>
    <x v="935"/>
    <b v="1"/>
  </r>
  <r>
    <s v="TXN_7779819"/>
    <s v="CUST_08"/>
    <x v="1"/>
    <x v="68"/>
    <n v="29"/>
    <x v="2"/>
    <n v="29"/>
    <n v="87"/>
    <s v="Digital Wallet"/>
    <x v="1"/>
    <x v="0"/>
    <x v="0"/>
    <x v="1102"/>
    <b v="1"/>
  </r>
  <r>
    <s v="TXN_7780264"/>
    <s v="CUST_07"/>
    <x v="3"/>
    <x v="65"/>
    <n v="5"/>
    <x v="8"/>
    <n v="5"/>
    <n v="50"/>
    <s v="Credit Card"/>
    <x v="0"/>
    <x v="3"/>
    <x v="10"/>
    <x v="800"/>
    <b v="0"/>
  </r>
  <r>
    <s v="TXN_7780286"/>
    <s v="CUST_05"/>
    <x v="5"/>
    <x v="41"/>
    <n v="39.5"/>
    <x v="8"/>
    <n v="39.5"/>
    <n v="395"/>
    <s v="Credit Card"/>
    <x v="1"/>
    <x v="1"/>
    <x v="4"/>
    <x v="96"/>
    <b v="0"/>
  </r>
  <r>
    <s v="TXN_7780561"/>
    <s v="CUST_06"/>
    <x v="5"/>
    <x v="6"/>
    <n v="20"/>
    <x v="7"/>
    <n v="20"/>
    <n v="80"/>
    <s v="Cash"/>
    <x v="0"/>
    <x v="0"/>
    <x v="7"/>
    <x v="444"/>
    <s v="UNKNOWN"/>
  </r>
  <r>
    <s v="TXN_7780832"/>
    <s v="CUST_04"/>
    <x v="2"/>
    <x v="6"/>
    <n v="0"/>
    <x v="3"/>
    <n v="0"/>
    <n v="0"/>
    <s v="Cash"/>
    <x v="0"/>
    <x v="0"/>
    <x v="9"/>
    <x v="465"/>
    <s v="UNKNOWN"/>
  </r>
  <r>
    <s v="TXN_7781176"/>
    <s v="CUST_05"/>
    <x v="1"/>
    <x v="2"/>
    <n v="11"/>
    <x v="10"/>
    <n v="11"/>
    <n v="77"/>
    <s v="Digital Wallet"/>
    <x v="1"/>
    <x v="1"/>
    <x v="3"/>
    <x v="404"/>
    <b v="1"/>
  </r>
  <r>
    <s v="TXN_7781357"/>
    <s v="CUST_24"/>
    <x v="4"/>
    <x v="100"/>
    <n v="5"/>
    <x v="5"/>
    <n v="5"/>
    <n v="5"/>
    <s v="Digital Wallet"/>
    <x v="1"/>
    <x v="1"/>
    <x v="1"/>
    <x v="704"/>
    <b v="1"/>
  </r>
  <r>
    <s v="TXN_7781876"/>
    <s v="CUST_02"/>
    <x v="4"/>
    <x v="103"/>
    <n v="33.5"/>
    <x v="4"/>
    <n v="33.5"/>
    <n v="201"/>
    <s v="Digital Wallet"/>
    <x v="1"/>
    <x v="0"/>
    <x v="6"/>
    <x v="768"/>
    <b v="0"/>
  </r>
  <r>
    <s v="TXN_7782445"/>
    <s v="CUST_13"/>
    <x v="7"/>
    <x v="75"/>
    <n v="39.5"/>
    <x v="1"/>
    <n v="39.5"/>
    <n v="355.5"/>
    <s v="Digital Wallet"/>
    <x v="0"/>
    <x v="0"/>
    <x v="11"/>
    <x v="961"/>
    <b v="1"/>
  </r>
  <r>
    <s v="TXN_7782524"/>
    <s v="CUST_02"/>
    <x v="4"/>
    <x v="27"/>
    <n v="26"/>
    <x v="1"/>
    <n v="26"/>
    <n v="234"/>
    <s v="Digital Wallet"/>
    <x v="1"/>
    <x v="1"/>
    <x v="9"/>
    <x v="816"/>
    <b v="0"/>
  </r>
  <r>
    <s v="TXN_7783487"/>
    <s v="CUST_13"/>
    <x v="0"/>
    <x v="17"/>
    <n v="23"/>
    <x v="1"/>
    <n v="23"/>
    <n v="207"/>
    <s v="Credit Card"/>
    <x v="1"/>
    <x v="0"/>
    <x v="8"/>
    <x v="241"/>
    <b v="0"/>
  </r>
  <r>
    <s v="TXN_7783626"/>
    <s v="CUST_13"/>
    <x v="2"/>
    <x v="6"/>
    <n v="0"/>
    <x v="3"/>
    <n v="0"/>
    <n v="0"/>
    <s v="Cash"/>
    <x v="1"/>
    <x v="1"/>
    <x v="11"/>
    <x v="658"/>
    <s v="UNKNOWN"/>
  </r>
  <r>
    <s v="TXN_7783753"/>
    <s v="CUST_12"/>
    <x v="4"/>
    <x v="182"/>
    <n v="6.5"/>
    <x v="6"/>
    <n v="6.5"/>
    <n v="52"/>
    <s v="Credit Card"/>
    <x v="1"/>
    <x v="2"/>
    <x v="1"/>
    <x v="383"/>
    <s v="UNKNOWN"/>
  </r>
  <r>
    <s v="TXN_7784402"/>
    <s v="CUST_20"/>
    <x v="1"/>
    <x v="1"/>
    <n v="6.5"/>
    <x v="8"/>
    <n v="6.5"/>
    <n v="65"/>
    <s v="Cash"/>
    <x v="0"/>
    <x v="1"/>
    <x v="9"/>
    <x v="797"/>
    <b v="1"/>
  </r>
  <r>
    <s v="TXN_7784746"/>
    <s v="CUST_16"/>
    <x v="4"/>
    <x v="6"/>
    <n v="0"/>
    <x v="3"/>
    <n v="0"/>
    <n v="0"/>
    <s v="Credit Card"/>
    <x v="1"/>
    <x v="1"/>
    <x v="2"/>
    <x v="1002"/>
    <b v="1"/>
  </r>
  <r>
    <s v="TXN_7785972"/>
    <s v="CUST_04"/>
    <x v="1"/>
    <x v="6"/>
    <n v="0"/>
    <x v="3"/>
    <n v="0"/>
    <n v="0"/>
    <s v="Cash"/>
    <x v="0"/>
    <x v="1"/>
    <x v="5"/>
    <x v="535"/>
    <s v="UNKNOWN"/>
  </r>
  <r>
    <s v="TXN_7787171"/>
    <s v="CUST_02"/>
    <x v="5"/>
    <x v="71"/>
    <n v="14"/>
    <x v="0"/>
    <n v="14"/>
    <n v="70"/>
    <s v="Digital Wallet"/>
    <x v="0"/>
    <x v="0"/>
    <x v="11"/>
    <x v="358"/>
    <b v="0"/>
  </r>
  <r>
    <s v="TXN_7790991"/>
    <s v="CUST_25"/>
    <x v="3"/>
    <x v="178"/>
    <n v="9.5"/>
    <x v="0"/>
    <n v="9.5"/>
    <n v="47.5"/>
    <s v="Credit Card"/>
    <x v="1"/>
    <x v="0"/>
    <x v="1"/>
    <x v="950"/>
    <b v="1"/>
  </r>
  <r>
    <s v="TXN_7791537"/>
    <s v="CUST_24"/>
    <x v="5"/>
    <x v="113"/>
    <n v="41"/>
    <x v="9"/>
    <n v="41"/>
    <n v="82"/>
    <s v="Credit Card"/>
    <x v="1"/>
    <x v="0"/>
    <x v="8"/>
    <x v="13"/>
    <b v="1"/>
  </r>
  <r>
    <s v="TXN_7792504"/>
    <s v="CUST_14"/>
    <x v="4"/>
    <x v="182"/>
    <n v="6.5"/>
    <x v="1"/>
    <n v="6.5"/>
    <n v="58.5"/>
    <s v="Credit Card"/>
    <x v="1"/>
    <x v="1"/>
    <x v="4"/>
    <x v="1027"/>
    <b v="1"/>
  </r>
  <r>
    <s v="TXN_7792938"/>
    <s v="CUST_01"/>
    <x v="7"/>
    <x v="88"/>
    <n v="24.5"/>
    <x v="9"/>
    <n v="24.5"/>
    <n v="49"/>
    <s v="Digital Wallet"/>
    <x v="0"/>
    <x v="1"/>
    <x v="10"/>
    <x v="470"/>
    <b v="0"/>
  </r>
  <r>
    <s v="TXN_7793637"/>
    <s v="CUST_14"/>
    <x v="1"/>
    <x v="59"/>
    <n v="12.5"/>
    <x v="2"/>
    <n v="12.5"/>
    <n v="37.5"/>
    <s v="Digital Wallet"/>
    <x v="0"/>
    <x v="1"/>
    <x v="1"/>
    <x v="138"/>
    <s v="UNKNOWN"/>
  </r>
  <r>
    <s v="TXN_7793902"/>
    <s v="CUST_06"/>
    <x v="7"/>
    <x v="69"/>
    <n v="5"/>
    <x v="6"/>
    <n v="5"/>
    <n v="40"/>
    <s v="Digital Wallet"/>
    <x v="0"/>
    <x v="2"/>
    <x v="2"/>
    <x v="219"/>
    <s v="UNKNOWN"/>
  </r>
  <r>
    <s v="TXN_7795859"/>
    <s v="CUST_22"/>
    <x v="1"/>
    <x v="157"/>
    <n v="41"/>
    <x v="1"/>
    <n v="41"/>
    <n v="369"/>
    <s v="Credit Card"/>
    <x v="1"/>
    <x v="2"/>
    <x v="0"/>
    <x v="1083"/>
    <b v="0"/>
  </r>
  <r>
    <s v="TXN_7796666"/>
    <s v="CUST_13"/>
    <x v="0"/>
    <x v="114"/>
    <n v="21.5"/>
    <x v="8"/>
    <n v="21.5"/>
    <n v="215"/>
    <s v="Cash"/>
    <x v="1"/>
    <x v="0"/>
    <x v="4"/>
    <x v="1095"/>
    <b v="0"/>
  </r>
  <r>
    <s v="TXN_7797020"/>
    <s v="CUST_22"/>
    <x v="3"/>
    <x v="60"/>
    <n v="36.5"/>
    <x v="4"/>
    <n v="36.5"/>
    <n v="219"/>
    <s v="Cash"/>
    <x v="1"/>
    <x v="0"/>
    <x v="4"/>
    <x v="847"/>
    <b v="1"/>
  </r>
  <r>
    <s v="TXN_7797790"/>
    <s v="CUST_24"/>
    <x v="5"/>
    <x v="136"/>
    <n v="32"/>
    <x v="10"/>
    <n v="32"/>
    <n v="224"/>
    <s v="Digital Wallet"/>
    <x v="1"/>
    <x v="1"/>
    <x v="0"/>
    <x v="1019"/>
    <b v="1"/>
  </r>
  <r>
    <s v="TXN_7797943"/>
    <s v="CUST_13"/>
    <x v="0"/>
    <x v="0"/>
    <n v="11"/>
    <x v="4"/>
    <n v="11"/>
    <n v="66"/>
    <s v="Digital Wallet"/>
    <x v="0"/>
    <x v="0"/>
    <x v="7"/>
    <x v="412"/>
    <b v="1"/>
  </r>
  <r>
    <s v="TXN_7798112"/>
    <s v="CUST_11"/>
    <x v="7"/>
    <x v="129"/>
    <n v="26"/>
    <x v="2"/>
    <n v="26"/>
    <n v="78"/>
    <s v="Digital Wallet"/>
    <x v="1"/>
    <x v="0"/>
    <x v="7"/>
    <x v="307"/>
    <s v="UNKNOWN"/>
  </r>
  <r>
    <s v="TXN_7798410"/>
    <s v="CUST_20"/>
    <x v="0"/>
    <x v="3"/>
    <n v="41"/>
    <x v="5"/>
    <n v="41"/>
    <n v="41"/>
    <s v="Digital Wallet"/>
    <x v="1"/>
    <x v="2"/>
    <x v="2"/>
    <x v="263"/>
    <s v="UNKNOWN"/>
  </r>
  <r>
    <s v="TXN_7798925"/>
    <s v="CUST_08"/>
    <x v="5"/>
    <x v="6"/>
    <n v="24.5"/>
    <x v="1"/>
    <n v="24.5"/>
    <n v="220.5"/>
    <s v="Cash"/>
    <x v="0"/>
    <x v="2"/>
    <x v="1"/>
    <x v="576"/>
    <b v="0"/>
  </r>
  <r>
    <s v="TXN_7799286"/>
    <s v="CUST_11"/>
    <x v="4"/>
    <x v="50"/>
    <n v="9.5"/>
    <x v="10"/>
    <n v="9.5"/>
    <n v="66.5"/>
    <s v="Cash"/>
    <x v="0"/>
    <x v="2"/>
    <x v="3"/>
    <x v="697"/>
    <b v="0"/>
  </r>
  <r>
    <s v="TXN_7799324"/>
    <s v="CUST_21"/>
    <x v="1"/>
    <x v="6"/>
    <n v="0"/>
    <x v="3"/>
    <n v="0"/>
    <n v="0"/>
    <s v="Digital Wallet"/>
    <x v="1"/>
    <x v="2"/>
    <x v="0"/>
    <x v="19"/>
    <b v="1"/>
  </r>
  <r>
    <s v="TXN_7799651"/>
    <s v="CUST_05"/>
    <x v="7"/>
    <x v="143"/>
    <n v="17"/>
    <x v="5"/>
    <n v="17"/>
    <n v="17"/>
    <s v="Credit Card"/>
    <x v="1"/>
    <x v="0"/>
    <x v="3"/>
    <x v="9"/>
    <b v="0"/>
  </r>
  <r>
    <s v="TXN_7801513"/>
    <s v="CUST_01"/>
    <x v="4"/>
    <x v="93"/>
    <n v="11"/>
    <x v="4"/>
    <n v="11"/>
    <n v="66"/>
    <s v="Digital Wallet"/>
    <x v="0"/>
    <x v="1"/>
    <x v="4"/>
    <x v="246"/>
    <b v="1"/>
  </r>
  <r>
    <s v="TXN_7804271"/>
    <s v="CUST_22"/>
    <x v="7"/>
    <x v="6"/>
    <n v="5"/>
    <x v="6"/>
    <n v="5"/>
    <n v="40"/>
    <s v="Cash"/>
    <x v="1"/>
    <x v="2"/>
    <x v="8"/>
    <x v="712"/>
    <s v="UNKNOWN"/>
  </r>
  <r>
    <s v="TXN_7804296"/>
    <s v="CUST_09"/>
    <x v="6"/>
    <x v="90"/>
    <n v="33.5"/>
    <x v="2"/>
    <n v="33.5"/>
    <n v="100.5"/>
    <s v="Cash"/>
    <x v="1"/>
    <x v="0"/>
    <x v="11"/>
    <x v="601"/>
    <b v="0"/>
  </r>
  <r>
    <s v="TXN_7804412"/>
    <s v="CUST_12"/>
    <x v="2"/>
    <x v="92"/>
    <n v="38"/>
    <x v="1"/>
    <n v="38"/>
    <n v="342"/>
    <s v="Digital Wallet"/>
    <x v="0"/>
    <x v="3"/>
    <x v="10"/>
    <x v="863"/>
    <b v="0"/>
  </r>
  <r>
    <s v="TXN_7804471"/>
    <s v="CUST_22"/>
    <x v="1"/>
    <x v="1"/>
    <n v="6.5"/>
    <x v="4"/>
    <n v="6.5"/>
    <n v="39"/>
    <s v="Credit Card"/>
    <x v="0"/>
    <x v="1"/>
    <x v="11"/>
    <x v="725"/>
    <b v="0"/>
  </r>
  <r>
    <s v="TXN_7805723"/>
    <s v="CUST_10"/>
    <x v="3"/>
    <x v="39"/>
    <n v="38"/>
    <x v="9"/>
    <n v="38"/>
    <n v="76"/>
    <s v="Digital Wallet"/>
    <x v="0"/>
    <x v="0"/>
    <x v="4"/>
    <x v="669"/>
    <s v="UNKNOWN"/>
  </r>
  <r>
    <s v="TXN_7806205"/>
    <s v="CUST_08"/>
    <x v="3"/>
    <x v="6"/>
    <n v="36.5"/>
    <x v="2"/>
    <n v="36.5"/>
    <n v="109.5"/>
    <s v="Digital Wallet"/>
    <x v="0"/>
    <x v="2"/>
    <x v="1"/>
    <x v="547"/>
    <s v="UNKNOWN"/>
  </r>
  <r>
    <s v="TXN_7807887"/>
    <s v="CUST_02"/>
    <x v="2"/>
    <x v="109"/>
    <n v="20"/>
    <x v="7"/>
    <n v="20"/>
    <n v="80"/>
    <s v="Cash"/>
    <x v="1"/>
    <x v="2"/>
    <x v="3"/>
    <x v="546"/>
    <s v="UNKNOWN"/>
  </r>
  <r>
    <s v="TXN_7807998"/>
    <s v="CUST_24"/>
    <x v="4"/>
    <x v="93"/>
    <n v="11"/>
    <x v="7"/>
    <n v="11"/>
    <n v="44"/>
    <s v="Cash"/>
    <x v="0"/>
    <x v="0"/>
    <x v="10"/>
    <x v="729"/>
    <b v="1"/>
  </r>
  <r>
    <s v="TXN_7808220"/>
    <s v="CUST_25"/>
    <x v="4"/>
    <x v="7"/>
    <n v="21.5"/>
    <x v="5"/>
    <n v="21.5"/>
    <n v="21.5"/>
    <s v="Credit Card"/>
    <x v="1"/>
    <x v="0"/>
    <x v="3"/>
    <x v="927"/>
    <s v="UNKNOWN"/>
  </r>
  <r>
    <s v="TXN_7808804"/>
    <s v="CUST_16"/>
    <x v="6"/>
    <x v="90"/>
    <n v="33.5"/>
    <x v="5"/>
    <n v="33.5"/>
    <n v="33.5"/>
    <s v="Cash"/>
    <x v="1"/>
    <x v="1"/>
    <x v="6"/>
    <x v="752"/>
    <b v="0"/>
  </r>
  <r>
    <s v="TXN_7809540"/>
    <s v="CUST_18"/>
    <x v="2"/>
    <x v="115"/>
    <n v="33.5"/>
    <x v="4"/>
    <n v="33.5"/>
    <n v="201"/>
    <s v="Credit Card"/>
    <x v="1"/>
    <x v="0"/>
    <x v="4"/>
    <x v="36"/>
    <s v="UNKNOWN"/>
  </r>
  <r>
    <s v="TXN_7810642"/>
    <s v="CUST_12"/>
    <x v="5"/>
    <x v="127"/>
    <n v="12.5"/>
    <x v="6"/>
    <n v="12.5"/>
    <n v="100"/>
    <s v="Credit Card"/>
    <x v="1"/>
    <x v="0"/>
    <x v="1"/>
    <x v="315"/>
    <b v="0"/>
  </r>
  <r>
    <s v="TXN_7810813"/>
    <s v="CUST_09"/>
    <x v="6"/>
    <x v="90"/>
    <n v="33.5"/>
    <x v="1"/>
    <n v="33.5"/>
    <n v="301.5"/>
    <s v="Credit Card"/>
    <x v="0"/>
    <x v="2"/>
    <x v="7"/>
    <x v="1031"/>
    <b v="0"/>
  </r>
  <r>
    <s v="TXN_7811299"/>
    <s v="CUST_05"/>
    <x v="6"/>
    <x v="90"/>
    <n v="33.5"/>
    <x v="2"/>
    <n v="33.5"/>
    <n v="100.5"/>
    <s v="Cash"/>
    <x v="1"/>
    <x v="2"/>
    <x v="11"/>
    <x v="679"/>
    <s v="UNKNOWN"/>
  </r>
  <r>
    <s v="TXN_7812474"/>
    <s v="CUST_15"/>
    <x v="3"/>
    <x v="174"/>
    <n v="26"/>
    <x v="10"/>
    <n v="26"/>
    <n v="182"/>
    <s v="Digital Wallet"/>
    <x v="1"/>
    <x v="1"/>
    <x v="11"/>
    <x v="907"/>
    <b v="1"/>
  </r>
  <r>
    <s v="TXN_7814081"/>
    <s v="CUST_17"/>
    <x v="3"/>
    <x v="53"/>
    <n v="23"/>
    <x v="10"/>
    <n v="23"/>
    <n v="161"/>
    <s v="Cash"/>
    <x v="1"/>
    <x v="0"/>
    <x v="7"/>
    <x v="920"/>
    <b v="0"/>
  </r>
  <r>
    <s v="TXN_7814128"/>
    <s v="CUST_01"/>
    <x v="5"/>
    <x v="11"/>
    <n v="6.5"/>
    <x v="4"/>
    <n v="6.5"/>
    <n v="39"/>
    <s v="Digital Wallet"/>
    <x v="1"/>
    <x v="0"/>
    <x v="4"/>
    <x v="1082"/>
    <b v="1"/>
  </r>
  <r>
    <s v="TXN_7814324"/>
    <s v="CUST_23"/>
    <x v="2"/>
    <x v="66"/>
    <n v="27.5"/>
    <x v="8"/>
    <n v="27.5"/>
    <n v="275"/>
    <s v="Credit Card"/>
    <x v="0"/>
    <x v="0"/>
    <x v="5"/>
    <x v="593"/>
    <b v="1"/>
  </r>
  <r>
    <s v="TXN_7815351"/>
    <s v="CUST_18"/>
    <x v="4"/>
    <x v="50"/>
    <n v="9.5"/>
    <x v="0"/>
    <n v="9.5"/>
    <n v="47.5"/>
    <s v="Credit Card"/>
    <x v="0"/>
    <x v="0"/>
    <x v="0"/>
    <x v="833"/>
    <b v="0"/>
  </r>
  <r>
    <s v="TXN_7816064"/>
    <s v="CUST_14"/>
    <x v="6"/>
    <x v="110"/>
    <n v="32"/>
    <x v="8"/>
    <n v="32"/>
    <n v="320"/>
    <s v="Digital Wallet"/>
    <x v="1"/>
    <x v="1"/>
    <x v="2"/>
    <x v="753"/>
    <b v="1"/>
  </r>
  <r>
    <s v="TXN_7816964"/>
    <s v="CUST_24"/>
    <x v="0"/>
    <x v="111"/>
    <n v="26"/>
    <x v="9"/>
    <n v="26"/>
    <n v="52"/>
    <s v="Digital Wallet"/>
    <x v="0"/>
    <x v="0"/>
    <x v="10"/>
    <x v="284"/>
    <b v="1"/>
  </r>
  <r>
    <s v="TXN_7817446"/>
    <s v="CUST_16"/>
    <x v="4"/>
    <x v="161"/>
    <n v="23"/>
    <x v="0"/>
    <n v="23"/>
    <n v="115"/>
    <s v="Cash"/>
    <x v="1"/>
    <x v="1"/>
    <x v="8"/>
    <x v="1041"/>
    <s v="UNKNOWN"/>
  </r>
  <r>
    <s v="TXN_7817857"/>
    <s v="CUST_01"/>
    <x v="5"/>
    <x v="117"/>
    <n v="9.5"/>
    <x v="2"/>
    <n v="9.5"/>
    <n v="28.5"/>
    <s v="Cash"/>
    <x v="1"/>
    <x v="1"/>
    <x v="11"/>
    <x v="580"/>
    <b v="0"/>
  </r>
  <r>
    <s v="TXN_7818460"/>
    <s v="CUST_07"/>
    <x v="6"/>
    <x v="150"/>
    <n v="14"/>
    <x v="0"/>
    <n v="14"/>
    <n v="70"/>
    <s v="Digital Wallet"/>
    <x v="0"/>
    <x v="2"/>
    <x v="0"/>
    <x v="19"/>
    <b v="0"/>
  </r>
  <r>
    <s v="TXN_7818602"/>
    <s v="CUST_19"/>
    <x v="5"/>
    <x v="101"/>
    <n v="20"/>
    <x v="7"/>
    <n v="20"/>
    <n v="80"/>
    <s v="Credit Card"/>
    <x v="1"/>
    <x v="2"/>
    <x v="0"/>
    <x v="333"/>
    <b v="1"/>
  </r>
  <r>
    <s v="TXN_7818630"/>
    <s v="CUST_18"/>
    <x v="5"/>
    <x v="101"/>
    <n v="20"/>
    <x v="4"/>
    <n v="20"/>
    <n v="120"/>
    <s v="Digital Wallet"/>
    <x v="1"/>
    <x v="0"/>
    <x v="7"/>
    <x v="1015"/>
    <b v="1"/>
  </r>
  <r>
    <s v="TXN_7819012"/>
    <s v="CUST_19"/>
    <x v="2"/>
    <x v="6"/>
    <n v="0"/>
    <x v="3"/>
    <n v="0"/>
    <n v="0"/>
    <s v="Digital Wallet"/>
    <x v="1"/>
    <x v="2"/>
    <x v="11"/>
    <x v="651"/>
    <b v="0"/>
  </r>
  <r>
    <s v="TXN_7819259"/>
    <s v="CUST_25"/>
    <x v="5"/>
    <x v="136"/>
    <n v="32"/>
    <x v="4"/>
    <n v="32"/>
    <n v="192"/>
    <s v="Digital Wallet"/>
    <x v="1"/>
    <x v="1"/>
    <x v="3"/>
    <x v="404"/>
    <s v="UNKNOWN"/>
  </r>
  <r>
    <s v="TXN_7819270"/>
    <s v="CUST_13"/>
    <x v="2"/>
    <x v="92"/>
    <n v="38"/>
    <x v="5"/>
    <n v="38"/>
    <n v="38"/>
    <s v="Credit Card"/>
    <x v="0"/>
    <x v="0"/>
    <x v="4"/>
    <x v="1111"/>
    <b v="0"/>
  </r>
  <r>
    <s v="TXN_7819515"/>
    <s v="CUST_13"/>
    <x v="6"/>
    <x v="6"/>
    <n v="0"/>
    <x v="3"/>
    <n v="0"/>
    <n v="0"/>
    <s v="Cash"/>
    <x v="1"/>
    <x v="1"/>
    <x v="8"/>
    <x v="237"/>
    <b v="0"/>
  </r>
  <r>
    <s v="TXN_7820167"/>
    <s v="CUST_16"/>
    <x v="3"/>
    <x v="6"/>
    <n v="0"/>
    <x v="3"/>
    <n v="0"/>
    <n v="0"/>
    <s v="Credit Card"/>
    <x v="0"/>
    <x v="2"/>
    <x v="3"/>
    <x v="922"/>
    <b v="1"/>
  </r>
  <r>
    <s v="TXN_7821157"/>
    <s v="CUST_11"/>
    <x v="2"/>
    <x v="80"/>
    <n v="17"/>
    <x v="6"/>
    <n v="17"/>
    <n v="136"/>
    <s v="Credit Card"/>
    <x v="1"/>
    <x v="1"/>
    <x v="6"/>
    <x v="295"/>
    <b v="1"/>
  </r>
  <r>
    <s v="TXN_7821493"/>
    <s v="CUST_07"/>
    <x v="7"/>
    <x v="42"/>
    <n v="29"/>
    <x v="8"/>
    <n v="29"/>
    <n v="290"/>
    <s v="Credit Card"/>
    <x v="0"/>
    <x v="0"/>
    <x v="5"/>
    <x v="366"/>
    <s v="UNKNOWN"/>
  </r>
  <r>
    <s v="TXN_7821667"/>
    <s v="CUST_16"/>
    <x v="3"/>
    <x v="104"/>
    <n v="32"/>
    <x v="4"/>
    <n v="32"/>
    <n v="192"/>
    <s v="Cash"/>
    <x v="0"/>
    <x v="2"/>
    <x v="7"/>
    <x v="227"/>
    <s v="UNKNOWN"/>
  </r>
  <r>
    <s v="TXN_7822143"/>
    <s v="CUST_24"/>
    <x v="6"/>
    <x v="26"/>
    <n v="38"/>
    <x v="2"/>
    <n v="38"/>
    <n v="114"/>
    <s v="Cash"/>
    <x v="1"/>
    <x v="1"/>
    <x v="10"/>
    <x v="258"/>
    <b v="1"/>
  </r>
  <r>
    <s v="TXN_7822326"/>
    <s v="CUST_04"/>
    <x v="2"/>
    <x v="80"/>
    <n v="17"/>
    <x v="6"/>
    <n v="17"/>
    <n v="136"/>
    <s v="Digital Wallet"/>
    <x v="1"/>
    <x v="0"/>
    <x v="2"/>
    <x v="996"/>
    <b v="0"/>
  </r>
  <r>
    <s v="TXN_7824771"/>
    <s v="CUST_24"/>
    <x v="1"/>
    <x v="154"/>
    <n v="30.5"/>
    <x v="2"/>
    <n v="30.5"/>
    <n v="91.5"/>
    <s v="Digital Wallet"/>
    <x v="1"/>
    <x v="2"/>
    <x v="5"/>
    <x v="763"/>
    <b v="1"/>
  </r>
  <r>
    <s v="TXN_7825394"/>
    <s v="CUST_01"/>
    <x v="7"/>
    <x v="142"/>
    <n v="9.5"/>
    <x v="4"/>
    <n v="9.5"/>
    <n v="57"/>
    <s v="Credit Card"/>
    <x v="0"/>
    <x v="2"/>
    <x v="1"/>
    <x v="459"/>
    <s v="UNKNOWN"/>
  </r>
  <r>
    <s v="TXN_7826312"/>
    <s v="CUST_09"/>
    <x v="5"/>
    <x v="101"/>
    <n v="20"/>
    <x v="6"/>
    <n v="20"/>
    <n v="160"/>
    <s v="Cash"/>
    <x v="0"/>
    <x v="3"/>
    <x v="10"/>
    <x v="18"/>
    <s v="UNKNOWN"/>
  </r>
  <r>
    <s v="TXN_7827422"/>
    <s v="CUST_03"/>
    <x v="7"/>
    <x v="46"/>
    <n v="23"/>
    <x v="2"/>
    <n v="23"/>
    <n v="69"/>
    <s v="Digital Wallet"/>
    <x v="0"/>
    <x v="2"/>
    <x v="0"/>
    <x v="333"/>
    <b v="1"/>
  </r>
  <r>
    <s v="TXN_7828591"/>
    <s v="CUST_02"/>
    <x v="7"/>
    <x v="193"/>
    <n v="8"/>
    <x v="9"/>
    <n v="8"/>
    <n v="16"/>
    <s v="Digital Wallet"/>
    <x v="0"/>
    <x v="1"/>
    <x v="4"/>
    <x v="1006"/>
    <b v="1"/>
  </r>
  <r>
    <s v="TXN_7828800"/>
    <s v="CUST_17"/>
    <x v="2"/>
    <x v="79"/>
    <n v="29"/>
    <x v="10"/>
    <n v="29"/>
    <n v="203"/>
    <s v="Cash"/>
    <x v="1"/>
    <x v="0"/>
    <x v="3"/>
    <x v="927"/>
    <s v="UNKNOWN"/>
  </r>
  <r>
    <s v="TXN_7829206"/>
    <s v="CUST_23"/>
    <x v="6"/>
    <x v="34"/>
    <n v="15.5"/>
    <x v="5"/>
    <n v="15.5"/>
    <n v="15.5"/>
    <s v="Cash"/>
    <x v="1"/>
    <x v="0"/>
    <x v="5"/>
    <x v="877"/>
    <b v="1"/>
  </r>
  <r>
    <s v="TXN_7829243"/>
    <s v="CUST_17"/>
    <x v="7"/>
    <x v="77"/>
    <n v="12.5"/>
    <x v="1"/>
    <n v="12.5"/>
    <n v="112.5"/>
    <s v="Cash"/>
    <x v="0"/>
    <x v="1"/>
    <x v="3"/>
    <x v="786"/>
    <b v="1"/>
  </r>
  <r>
    <s v="TXN_7830284"/>
    <s v="CUST_19"/>
    <x v="4"/>
    <x v="99"/>
    <n v="35"/>
    <x v="0"/>
    <n v="35"/>
    <n v="175"/>
    <s v="Credit Card"/>
    <x v="1"/>
    <x v="1"/>
    <x v="6"/>
    <x v="711"/>
    <b v="1"/>
  </r>
  <r>
    <s v="TXN_7831436"/>
    <s v="CUST_12"/>
    <x v="1"/>
    <x v="157"/>
    <n v="41"/>
    <x v="7"/>
    <n v="41"/>
    <n v="164"/>
    <s v="Digital Wallet"/>
    <x v="1"/>
    <x v="0"/>
    <x v="1"/>
    <x v="916"/>
    <s v="UNKNOWN"/>
  </r>
  <r>
    <s v="TXN_7833045"/>
    <s v="CUST_05"/>
    <x v="3"/>
    <x v="53"/>
    <n v="23"/>
    <x v="1"/>
    <n v="23"/>
    <n v="207"/>
    <s v="Credit Card"/>
    <x v="0"/>
    <x v="1"/>
    <x v="4"/>
    <x v="68"/>
    <s v="UNKNOWN"/>
  </r>
  <r>
    <s v="TXN_7833172"/>
    <s v="CUST_05"/>
    <x v="3"/>
    <x v="104"/>
    <n v="32"/>
    <x v="4"/>
    <n v="32"/>
    <n v="192"/>
    <s v="Digital Wallet"/>
    <x v="1"/>
    <x v="2"/>
    <x v="3"/>
    <x v="1110"/>
    <b v="0"/>
  </r>
  <r>
    <s v="TXN_7833408"/>
    <s v="CUST_10"/>
    <x v="7"/>
    <x v="118"/>
    <n v="33.5"/>
    <x v="9"/>
    <n v="33.5"/>
    <n v="67"/>
    <s v="Digital Wallet"/>
    <x v="0"/>
    <x v="0"/>
    <x v="4"/>
    <x v="739"/>
    <b v="1"/>
  </r>
  <r>
    <s v="TXN_7833453"/>
    <s v="CUST_22"/>
    <x v="1"/>
    <x v="85"/>
    <n v="20"/>
    <x v="4"/>
    <n v="20"/>
    <n v="120"/>
    <s v="Cash"/>
    <x v="0"/>
    <x v="0"/>
    <x v="8"/>
    <x v="60"/>
    <b v="0"/>
  </r>
  <r>
    <s v="TXN_7836121"/>
    <s v="CUST_19"/>
    <x v="6"/>
    <x v="15"/>
    <n v="26"/>
    <x v="1"/>
    <n v="26"/>
    <n v="234"/>
    <s v="Credit Card"/>
    <x v="0"/>
    <x v="1"/>
    <x v="9"/>
    <x v="164"/>
    <b v="1"/>
  </r>
  <r>
    <s v="TXN_7836176"/>
    <s v="CUST_22"/>
    <x v="1"/>
    <x v="157"/>
    <n v="41"/>
    <x v="0"/>
    <n v="41"/>
    <n v="205"/>
    <s v="Digital Wallet"/>
    <x v="0"/>
    <x v="2"/>
    <x v="4"/>
    <x v="177"/>
    <b v="1"/>
  </r>
  <r>
    <s v="TXN_7836458"/>
    <s v="CUST_14"/>
    <x v="2"/>
    <x v="23"/>
    <n v="32"/>
    <x v="8"/>
    <n v="32"/>
    <n v="320"/>
    <s v="Cash"/>
    <x v="1"/>
    <x v="0"/>
    <x v="7"/>
    <x v="22"/>
    <b v="0"/>
  </r>
  <r>
    <s v="TXN_7837225"/>
    <s v="CUST_19"/>
    <x v="1"/>
    <x v="179"/>
    <n v="32"/>
    <x v="2"/>
    <n v="32"/>
    <n v="96"/>
    <s v="Cash"/>
    <x v="0"/>
    <x v="2"/>
    <x v="4"/>
    <x v="109"/>
    <b v="1"/>
  </r>
  <r>
    <s v="TXN_7837658"/>
    <s v="CUST_12"/>
    <x v="6"/>
    <x v="15"/>
    <n v="26"/>
    <x v="9"/>
    <n v="26"/>
    <n v="52"/>
    <s v="Cash"/>
    <x v="1"/>
    <x v="1"/>
    <x v="4"/>
    <x v="1024"/>
    <b v="1"/>
  </r>
  <r>
    <s v="TXN_7839304"/>
    <s v="CUST_21"/>
    <x v="3"/>
    <x v="199"/>
    <n v="24.5"/>
    <x v="8"/>
    <n v="24.5"/>
    <n v="245"/>
    <s v="Digital Wallet"/>
    <x v="0"/>
    <x v="0"/>
    <x v="8"/>
    <x v="1023"/>
    <b v="1"/>
  </r>
  <r>
    <s v="TXN_7840048"/>
    <s v="CUST_16"/>
    <x v="5"/>
    <x v="170"/>
    <n v="30.5"/>
    <x v="1"/>
    <n v="30.5"/>
    <n v="274.5"/>
    <s v="Cash"/>
    <x v="1"/>
    <x v="0"/>
    <x v="6"/>
    <x v="572"/>
    <b v="0"/>
  </r>
  <r>
    <s v="TXN_7840743"/>
    <s v="CUST_05"/>
    <x v="7"/>
    <x v="194"/>
    <n v="11"/>
    <x v="2"/>
    <n v="11"/>
    <n v="33"/>
    <s v="Credit Card"/>
    <x v="1"/>
    <x v="0"/>
    <x v="4"/>
    <x v="866"/>
    <b v="0"/>
  </r>
  <r>
    <s v="TXN_7841888"/>
    <s v="CUST_25"/>
    <x v="0"/>
    <x v="84"/>
    <n v="9.5"/>
    <x v="0"/>
    <n v="9.5"/>
    <n v="47.5"/>
    <s v="Credit Card"/>
    <x v="0"/>
    <x v="2"/>
    <x v="9"/>
    <x v="339"/>
    <b v="1"/>
  </r>
  <r>
    <s v="TXN_7842054"/>
    <s v="CUST_03"/>
    <x v="3"/>
    <x v="44"/>
    <n v="27.5"/>
    <x v="8"/>
    <n v="27.5"/>
    <n v="275"/>
    <s v="Cash"/>
    <x v="0"/>
    <x v="2"/>
    <x v="11"/>
    <x v="127"/>
    <b v="1"/>
  </r>
  <r>
    <s v="TXN_7842114"/>
    <s v="CUST_23"/>
    <x v="0"/>
    <x v="121"/>
    <n v="24.5"/>
    <x v="4"/>
    <n v="24.5"/>
    <n v="147"/>
    <s v="Cash"/>
    <x v="1"/>
    <x v="2"/>
    <x v="1"/>
    <x v="340"/>
    <b v="0"/>
  </r>
  <r>
    <s v="TXN_7843840"/>
    <s v="CUST_25"/>
    <x v="7"/>
    <x v="118"/>
    <n v="33.5"/>
    <x v="8"/>
    <n v="33.5"/>
    <n v="335"/>
    <s v="Cash"/>
    <x v="0"/>
    <x v="1"/>
    <x v="5"/>
    <x v="274"/>
    <b v="0"/>
  </r>
  <r>
    <s v="TXN_7844000"/>
    <s v="CUST_24"/>
    <x v="6"/>
    <x v="108"/>
    <n v="21.5"/>
    <x v="7"/>
    <n v="21.5"/>
    <n v="86"/>
    <s v="Digital Wallet"/>
    <x v="1"/>
    <x v="1"/>
    <x v="7"/>
    <x v="272"/>
    <b v="1"/>
  </r>
  <r>
    <s v="TXN_7847697"/>
    <s v="CUST_19"/>
    <x v="6"/>
    <x v="165"/>
    <n v="35"/>
    <x v="10"/>
    <n v="35"/>
    <n v="245"/>
    <s v="Cash"/>
    <x v="0"/>
    <x v="0"/>
    <x v="6"/>
    <x v="673"/>
    <b v="0"/>
  </r>
  <r>
    <s v="TXN_7848801"/>
    <s v="CUST_06"/>
    <x v="6"/>
    <x v="156"/>
    <n v="36.5"/>
    <x v="5"/>
    <n v="36.5"/>
    <n v="36.5"/>
    <s v="Digital Wallet"/>
    <x v="1"/>
    <x v="0"/>
    <x v="2"/>
    <x v="578"/>
    <s v="UNKNOWN"/>
  </r>
  <r>
    <s v="TXN_7851596"/>
    <s v="CUST_12"/>
    <x v="4"/>
    <x v="103"/>
    <n v="33.5"/>
    <x v="9"/>
    <n v="33.5"/>
    <n v="67"/>
    <s v="Credit Card"/>
    <x v="0"/>
    <x v="1"/>
    <x v="10"/>
    <x v="532"/>
    <b v="0"/>
  </r>
  <r>
    <s v="TXN_7852595"/>
    <s v="CUST_21"/>
    <x v="3"/>
    <x v="6"/>
    <n v="8"/>
    <x v="5"/>
    <n v="8"/>
    <n v="8"/>
    <s v="Cash"/>
    <x v="1"/>
    <x v="1"/>
    <x v="6"/>
    <x v="134"/>
    <b v="0"/>
  </r>
  <r>
    <s v="TXN_7852820"/>
    <s v="CUST_19"/>
    <x v="3"/>
    <x v="56"/>
    <n v="15.5"/>
    <x v="8"/>
    <n v="15.5"/>
    <n v="155"/>
    <s v="Credit Card"/>
    <x v="1"/>
    <x v="0"/>
    <x v="11"/>
    <x v="1038"/>
    <s v="UNKNOWN"/>
  </r>
  <r>
    <s v="TXN_7852936"/>
    <s v="CUST_01"/>
    <x v="7"/>
    <x v="77"/>
    <n v="12.5"/>
    <x v="0"/>
    <n v="12.5"/>
    <n v="62.5"/>
    <s v="Digital Wallet"/>
    <x v="0"/>
    <x v="1"/>
    <x v="5"/>
    <x v="1080"/>
    <b v="0"/>
  </r>
  <r>
    <s v="TXN_7853513"/>
    <s v="CUST_08"/>
    <x v="2"/>
    <x v="177"/>
    <n v="26"/>
    <x v="8"/>
    <n v="26"/>
    <n v="260"/>
    <s v="Digital Wallet"/>
    <x v="0"/>
    <x v="2"/>
    <x v="10"/>
    <x v="615"/>
    <s v="UNKNOWN"/>
  </r>
  <r>
    <s v="TXN_7853798"/>
    <s v="CUST_14"/>
    <x v="0"/>
    <x v="134"/>
    <n v="38"/>
    <x v="4"/>
    <n v="38"/>
    <n v="228"/>
    <s v="Digital Wallet"/>
    <x v="0"/>
    <x v="2"/>
    <x v="6"/>
    <x v="182"/>
    <s v="UNKNOWN"/>
  </r>
  <r>
    <s v="TXN_7853822"/>
    <s v="CUST_23"/>
    <x v="6"/>
    <x v="163"/>
    <n v="30.5"/>
    <x v="6"/>
    <n v="30.5"/>
    <n v="244"/>
    <s v="Digital Wallet"/>
    <x v="1"/>
    <x v="1"/>
    <x v="11"/>
    <x v="502"/>
    <s v="UNKNOWN"/>
  </r>
  <r>
    <s v="TXN_7855690"/>
    <s v="CUST_10"/>
    <x v="1"/>
    <x v="179"/>
    <n v="32"/>
    <x v="6"/>
    <n v="32"/>
    <n v="256"/>
    <s v="Cash"/>
    <x v="1"/>
    <x v="1"/>
    <x v="9"/>
    <x v="565"/>
    <b v="1"/>
  </r>
  <r>
    <s v="TXN_7855916"/>
    <s v="CUST_14"/>
    <x v="7"/>
    <x v="129"/>
    <n v="26"/>
    <x v="7"/>
    <n v="26"/>
    <n v="104"/>
    <s v="Cash"/>
    <x v="1"/>
    <x v="1"/>
    <x v="6"/>
    <x v="655"/>
    <b v="1"/>
  </r>
  <r>
    <s v="TXN_7856877"/>
    <s v="CUST_12"/>
    <x v="1"/>
    <x v="157"/>
    <n v="41"/>
    <x v="10"/>
    <n v="41"/>
    <n v="287"/>
    <s v="Cash"/>
    <x v="1"/>
    <x v="2"/>
    <x v="5"/>
    <x v="329"/>
    <b v="1"/>
  </r>
  <r>
    <s v="TXN_7856927"/>
    <s v="CUST_10"/>
    <x v="7"/>
    <x v="77"/>
    <n v="12.5"/>
    <x v="4"/>
    <n v="12.5"/>
    <n v="75"/>
    <s v="Digital Wallet"/>
    <x v="1"/>
    <x v="1"/>
    <x v="8"/>
    <x v="527"/>
    <b v="1"/>
  </r>
  <r>
    <s v="TXN_7858070"/>
    <s v="CUST_09"/>
    <x v="0"/>
    <x v="111"/>
    <n v="26"/>
    <x v="2"/>
    <n v="26"/>
    <n v="78"/>
    <s v="Digital Wallet"/>
    <x v="0"/>
    <x v="1"/>
    <x v="4"/>
    <x v="170"/>
    <s v="UNKNOWN"/>
  </r>
  <r>
    <s v="TXN_7858668"/>
    <s v="CUST_24"/>
    <x v="7"/>
    <x v="63"/>
    <n v="20"/>
    <x v="8"/>
    <n v="20"/>
    <n v="200"/>
    <s v="Cash"/>
    <x v="1"/>
    <x v="1"/>
    <x v="4"/>
    <x v="96"/>
    <b v="0"/>
  </r>
  <r>
    <s v="TXN_7859035"/>
    <s v="CUST_17"/>
    <x v="5"/>
    <x v="35"/>
    <n v="33.5"/>
    <x v="10"/>
    <n v="33.5"/>
    <n v="234.5"/>
    <s v="Credit Card"/>
    <x v="1"/>
    <x v="1"/>
    <x v="3"/>
    <x v="635"/>
    <b v="0"/>
  </r>
  <r>
    <s v="TXN_7861115"/>
    <s v="CUST_05"/>
    <x v="3"/>
    <x v="178"/>
    <n v="9.5"/>
    <x v="2"/>
    <n v="9.5"/>
    <n v="28.5"/>
    <s v="Credit Card"/>
    <x v="1"/>
    <x v="2"/>
    <x v="3"/>
    <x v="488"/>
    <b v="0"/>
  </r>
  <r>
    <s v="TXN_7861272"/>
    <s v="CUST_24"/>
    <x v="3"/>
    <x v="53"/>
    <n v="23"/>
    <x v="6"/>
    <n v="23"/>
    <n v="184"/>
    <s v="Digital Wallet"/>
    <x v="0"/>
    <x v="0"/>
    <x v="11"/>
    <x v="403"/>
    <b v="0"/>
  </r>
  <r>
    <s v="TXN_7864253"/>
    <s v="CUST_08"/>
    <x v="2"/>
    <x v="79"/>
    <n v="29"/>
    <x v="5"/>
    <n v="29"/>
    <n v="29"/>
    <s v="Digital Wallet"/>
    <x v="0"/>
    <x v="2"/>
    <x v="1"/>
    <x v="340"/>
    <b v="1"/>
  </r>
  <r>
    <s v="TXN_7864309"/>
    <s v="CUST_04"/>
    <x v="7"/>
    <x v="160"/>
    <n v="41"/>
    <x v="5"/>
    <n v="41"/>
    <n v="41"/>
    <s v="Digital Wallet"/>
    <x v="0"/>
    <x v="2"/>
    <x v="1"/>
    <x v="983"/>
    <b v="1"/>
  </r>
  <r>
    <s v="TXN_7864933"/>
    <s v="CUST_24"/>
    <x v="5"/>
    <x v="67"/>
    <n v="29"/>
    <x v="5"/>
    <n v="29"/>
    <n v="29"/>
    <s v="Cash"/>
    <x v="0"/>
    <x v="1"/>
    <x v="3"/>
    <x v="786"/>
    <b v="1"/>
  </r>
  <r>
    <s v="TXN_7865105"/>
    <s v="CUST_01"/>
    <x v="1"/>
    <x v="68"/>
    <n v="29"/>
    <x v="6"/>
    <n v="29"/>
    <n v="232"/>
    <s v="Cash"/>
    <x v="0"/>
    <x v="0"/>
    <x v="8"/>
    <x v="504"/>
    <b v="1"/>
  </r>
  <r>
    <s v="TXN_7866173"/>
    <s v="CUST_04"/>
    <x v="4"/>
    <x v="93"/>
    <n v="11"/>
    <x v="0"/>
    <n v="11"/>
    <n v="55"/>
    <s v="Credit Card"/>
    <x v="0"/>
    <x v="1"/>
    <x v="3"/>
    <x v="674"/>
    <s v="UNKNOWN"/>
  </r>
  <r>
    <s v="TXN_7866322"/>
    <s v="CUST_20"/>
    <x v="5"/>
    <x v="49"/>
    <n v="17"/>
    <x v="1"/>
    <n v="17"/>
    <n v="153"/>
    <s v="Cash"/>
    <x v="1"/>
    <x v="1"/>
    <x v="4"/>
    <x v="68"/>
    <b v="1"/>
  </r>
  <r>
    <s v="TXN_7867022"/>
    <s v="CUST_04"/>
    <x v="4"/>
    <x v="40"/>
    <n v="29"/>
    <x v="7"/>
    <n v="29"/>
    <n v="116"/>
    <s v="Credit Card"/>
    <x v="0"/>
    <x v="2"/>
    <x v="5"/>
    <x v="653"/>
    <s v="UNKNOWN"/>
  </r>
  <r>
    <s v="TXN_7867899"/>
    <s v="CUST_05"/>
    <x v="6"/>
    <x v="91"/>
    <n v="39.5"/>
    <x v="4"/>
    <n v="39.5"/>
    <n v="237"/>
    <s v="Credit Card"/>
    <x v="1"/>
    <x v="1"/>
    <x v="6"/>
    <x v="655"/>
    <b v="0"/>
  </r>
  <r>
    <s v="TXN_7868771"/>
    <s v="CUST_14"/>
    <x v="0"/>
    <x v="6"/>
    <n v="21.5"/>
    <x v="0"/>
    <n v="21.5"/>
    <n v="107.5"/>
    <s v="Cash"/>
    <x v="0"/>
    <x v="0"/>
    <x v="5"/>
    <x v="623"/>
    <s v="UNKNOWN"/>
  </r>
  <r>
    <s v="TXN_7868869"/>
    <s v="CUST_04"/>
    <x v="6"/>
    <x v="90"/>
    <n v="33.5"/>
    <x v="2"/>
    <n v="33.5"/>
    <n v="100.5"/>
    <s v="Cash"/>
    <x v="1"/>
    <x v="0"/>
    <x v="1"/>
    <x v="831"/>
    <s v="UNKNOWN"/>
  </r>
  <r>
    <s v="TXN_7869272"/>
    <s v="CUST_06"/>
    <x v="6"/>
    <x v="6"/>
    <n v="0"/>
    <x v="3"/>
    <n v="0"/>
    <n v="0"/>
    <s v="Digital Wallet"/>
    <x v="0"/>
    <x v="2"/>
    <x v="10"/>
    <x v="1029"/>
    <s v="UNKNOWN"/>
  </r>
  <r>
    <s v="TXN_7869463"/>
    <s v="CUST_14"/>
    <x v="2"/>
    <x v="6"/>
    <n v="29"/>
    <x v="6"/>
    <n v="29"/>
    <n v="232"/>
    <s v="Credit Card"/>
    <x v="1"/>
    <x v="2"/>
    <x v="1"/>
    <x v="340"/>
    <b v="0"/>
  </r>
  <r>
    <s v="TXN_7869591"/>
    <s v="CUST_24"/>
    <x v="6"/>
    <x v="163"/>
    <n v="30.5"/>
    <x v="1"/>
    <n v="30.5"/>
    <n v="274.5"/>
    <s v="Digital Wallet"/>
    <x v="0"/>
    <x v="1"/>
    <x v="2"/>
    <x v="375"/>
    <s v="UNKNOWN"/>
  </r>
  <r>
    <s v="TXN_7870096"/>
    <s v="CUST_06"/>
    <x v="6"/>
    <x v="152"/>
    <n v="6.5"/>
    <x v="0"/>
    <n v="6.5"/>
    <n v="32.5"/>
    <s v="Cash"/>
    <x v="0"/>
    <x v="2"/>
    <x v="7"/>
    <x v="50"/>
    <b v="0"/>
  </r>
  <r>
    <s v="TXN_7871362"/>
    <s v="CUST_14"/>
    <x v="6"/>
    <x v="34"/>
    <n v="15.5"/>
    <x v="9"/>
    <n v="15.5"/>
    <n v="31"/>
    <s v="Cash"/>
    <x v="1"/>
    <x v="1"/>
    <x v="9"/>
    <x v="158"/>
    <b v="1"/>
  </r>
  <r>
    <s v="TXN_7871535"/>
    <s v="CUST_12"/>
    <x v="6"/>
    <x v="91"/>
    <n v="39.5"/>
    <x v="1"/>
    <n v="39.5"/>
    <n v="355.5"/>
    <s v="Cash"/>
    <x v="1"/>
    <x v="1"/>
    <x v="7"/>
    <x v="795"/>
    <s v="UNKNOWN"/>
  </r>
  <r>
    <s v="TXN_7871836"/>
    <s v="CUST_01"/>
    <x v="0"/>
    <x v="138"/>
    <n v="6.5"/>
    <x v="9"/>
    <n v="6.5"/>
    <n v="13"/>
    <s v="Digital Wallet"/>
    <x v="0"/>
    <x v="1"/>
    <x v="11"/>
    <x v="502"/>
    <b v="0"/>
  </r>
  <r>
    <s v="TXN_7872818"/>
    <s v="CUST_25"/>
    <x v="7"/>
    <x v="106"/>
    <n v="15.5"/>
    <x v="6"/>
    <n v="15.5"/>
    <n v="124"/>
    <s v="Credit Card"/>
    <x v="0"/>
    <x v="0"/>
    <x v="5"/>
    <x v="685"/>
    <b v="1"/>
  </r>
  <r>
    <s v="TXN_7875396"/>
    <s v="CUST_04"/>
    <x v="6"/>
    <x v="110"/>
    <n v="32"/>
    <x v="10"/>
    <n v="32"/>
    <n v="224"/>
    <s v="Cash"/>
    <x v="1"/>
    <x v="0"/>
    <x v="2"/>
    <x v="89"/>
    <s v="UNKNOWN"/>
  </r>
  <r>
    <s v="TXN_7876092"/>
    <s v="CUST_14"/>
    <x v="7"/>
    <x v="98"/>
    <n v="14"/>
    <x v="4"/>
    <n v="14"/>
    <n v="84"/>
    <s v="Digital Wallet"/>
    <x v="1"/>
    <x v="2"/>
    <x v="1"/>
    <x v="377"/>
    <s v="UNKNOWN"/>
  </r>
  <r>
    <s v="TXN_7876398"/>
    <s v="CUST_11"/>
    <x v="3"/>
    <x v="9"/>
    <n v="29"/>
    <x v="10"/>
    <n v="29"/>
    <n v="203"/>
    <s v="Digital Wallet"/>
    <x v="1"/>
    <x v="2"/>
    <x v="0"/>
    <x v="864"/>
    <b v="1"/>
  </r>
  <r>
    <s v="TXN_7876532"/>
    <s v="CUST_12"/>
    <x v="7"/>
    <x v="33"/>
    <n v="38"/>
    <x v="4"/>
    <n v="38"/>
    <n v="228"/>
    <s v="Credit Card"/>
    <x v="1"/>
    <x v="0"/>
    <x v="5"/>
    <x v="593"/>
    <b v="0"/>
  </r>
  <r>
    <s v="TXN_7877932"/>
    <s v="CUST_18"/>
    <x v="2"/>
    <x v="57"/>
    <n v="24.5"/>
    <x v="7"/>
    <n v="24.5"/>
    <n v="98"/>
    <s v="Digital Wallet"/>
    <x v="1"/>
    <x v="1"/>
    <x v="6"/>
    <x v="374"/>
    <s v="UNKNOWN"/>
  </r>
  <r>
    <s v="TXN_7877933"/>
    <s v="CUST_15"/>
    <x v="6"/>
    <x v="6"/>
    <n v="36.5"/>
    <x v="9"/>
    <n v="36.5"/>
    <n v="73"/>
    <s v="Credit Card"/>
    <x v="0"/>
    <x v="2"/>
    <x v="2"/>
    <x v="1010"/>
    <s v="UNKNOWN"/>
  </r>
  <r>
    <s v="TXN_7878130"/>
    <s v="CUST_15"/>
    <x v="3"/>
    <x v="5"/>
    <n v="41"/>
    <x v="6"/>
    <n v="41"/>
    <n v="328"/>
    <s v="Digital Wallet"/>
    <x v="0"/>
    <x v="0"/>
    <x v="1"/>
    <x v="916"/>
    <b v="1"/>
  </r>
  <r>
    <s v="TXN_7880395"/>
    <s v="CUST_20"/>
    <x v="1"/>
    <x v="59"/>
    <n v="12.5"/>
    <x v="6"/>
    <n v="12.5"/>
    <n v="100"/>
    <s v="Digital Wallet"/>
    <x v="0"/>
    <x v="0"/>
    <x v="0"/>
    <x v="76"/>
    <s v="UNKNOWN"/>
  </r>
  <r>
    <s v="TXN_7881149"/>
    <s v="CUST_22"/>
    <x v="7"/>
    <x v="33"/>
    <n v="38"/>
    <x v="6"/>
    <n v="38"/>
    <n v="304"/>
    <s v="Credit Card"/>
    <x v="0"/>
    <x v="0"/>
    <x v="1"/>
    <x v="701"/>
    <s v="UNKNOWN"/>
  </r>
  <r>
    <s v="TXN_7881392"/>
    <s v="CUST_14"/>
    <x v="2"/>
    <x v="109"/>
    <n v="20"/>
    <x v="6"/>
    <n v="20"/>
    <n v="160"/>
    <s v="Digital Wallet"/>
    <x v="1"/>
    <x v="2"/>
    <x v="7"/>
    <x v="1069"/>
    <s v="UNKNOWN"/>
  </r>
  <r>
    <s v="TXN_7882087"/>
    <s v="CUST_13"/>
    <x v="3"/>
    <x v="116"/>
    <n v="39.5"/>
    <x v="1"/>
    <n v="39.5"/>
    <n v="355.5"/>
    <s v="Cash"/>
    <x v="1"/>
    <x v="0"/>
    <x v="9"/>
    <x v="896"/>
    <s v="UNKNOWN"/>
  </r>
  <r>
    <s v="TXN_7882600"/>
    <s v="CUST_03"/>
    <x v="3"/>
    <x v="37"/>
    <n v="20"/>
    <x v="6"/>
    <n v="20"/>
    <n v="160"/>
    <s v="Credit Card"/>
    <x v="1"/>
    <x v="1"/>
    <x v="2"/>
    <x v="375"/>
    <b v="0"/>
  </r>
  <r>
    <s v="TXN_7887194"/>
    <s v="CUST_11"/>
    <x v="3"/>
    <x v="56"/>
    <n v="15.5"/>
    <x v="7"/>
    <n v="15.5"/>
    <n v="62"/>
    <s v="Cash"/>
    <x v="1"/>
    <x v="1"/>
    <x v="3"/>
    <x v="538"/>
    <b v="1"/>
  </r>
  <r>
    <s v="TXN_7887414"/>
    <s v="CUST_15"/>
    <x v="2"/>
    <x v="23"/>
    <n v="32"/>
    <x v="1"/>
    <n v="32"/>
    <n v="288"/>
    <s v="Digital Wallet"/>
    <x v="0"/>
    <x v="2"/>
    <x v="7"/>
    <x v="271"/>
    <b v="0"/>
  </r>
  <r>
    <s v="TXN_7888046"/>
    <s v="CUST_24"/>
    <x v="3"/>
    <x v="60"/>
    <n v="36.5"/>
    <x v="2"/>
    <n v="36.5"/>
    <n v="109.5"/>
    <s v="Digital Wallet"/>
    <x v="0"/>
    <x v="2"/>
    <x v="0"/>
    <x v="30"/>
    <b v="0"/>
  </r>
  <r>
    <s v="TXN_7889351"/>
    <s v="CUST_20"/>
    <x v="2"/>
    <x v="140"/>
    <n v="6.5"/>
    <x v="1"/>
    <n v="6.5"/>
    <n v="58.5"/>
    <s v="Credit Card"/>
    <x v="1"/>
    <x v="2"/>
    <x v="7"/>
    <x v="430"/>
    <b v="1"/>
  </r>
  <r>
    <s v="TXN_7889556"/>
    <s v="CUST_18"/>
    <x v="4"/>
    <x v="93"/>
    <n v="11"/>
    <x v="0"/>
    <n v="11"/>
    <n v="55"/>
    <s v="Credit Card"/>
    <x v="1"/>
    <x v="1"/>
    <x v="11"/>
    <x v="886"/>
    <b v="1"/>
  </r>
  <r>
    <s v="TXN_7891763"/>
    <s v="CUST_18"/>
    <x v="7"/>
    <x v="142"/>
    <n v="9.5"/>
    <x v="4"/>
    <n v="9.5"/>
    <n v="57"/>
    <s v="Credit Card"/>
    <x v="0"/>
    <x v="2"/>
    <x v="10"/>
    <x v="964"/>
    <b v="0"/>
  </r>
  <r>
    <s v="TXN_7892617"/>
    <s v="CUST_08"/>
    <x v="6"/>
    <x v="163"/>
    <n v="30.5"/>
    <x v="2"/>
    <n v="30.5"/>
    <n v="91.5"/>
    <s v="Credit Card"/>
    <x v="1"/>
    <x v="2"/>
    <x v="3"/>
    <x v="499"/>
    <b v="1"/>
  </r>
  <r>
    <s v="TXN_7893362"/>
    <s v="CUST_13"/>
    <x v="5"/>
    <x v="58"/>
    <n v="24.5"/>
    <x v="9"/>
    <n v="24.5"/>
    <n v="49"/>
    <s v="Cash"/>
    <x v="1"/>
    <x v="0"/>
    <x v="9"/>
    <x v="896"/>
    <s v="UNKNOWN"/>
  </r>
  <r>
    <s v="TXN_7893476"/>
    <s v="CUST_13"/>
    <x v="0"/>
    <x v="76"/>
    <n v="33.5"/>
    <x v="1"/>
    <n v="33.5"/>
    <n v="301.5"/>
    <s v="Credit Card"/>
    <x v="0"/>
    <x v="3"/>
    <x v="10"/>
    <x v="561"/>
    <b v="1"/>
  </r>
  <r>
    <s v="TXN_7893709"/>
    <s v="CUST_21"/>
    <x v="3"/>
    <x v="174"/>
    <n v="26"/>
    <x v="8"/>
    <n v="26"/>
    <n v="260"/>
    <s v="Digital Wallet"/>
    <x v="1"/>
    <x v="0"/>
    <x v="10"/>
    <x v="1007"/>
    <b v="1"/>
  </r>
  <r>
    <s v="TXN_7893737"/>
    <s v="CUST_23"/>
    <x v="1"/>
    <x v="147"/>
    <n v="15.5"/>
    <x v="0"/>
    <n v="15.5"/>
    <n v="77.5"/>
    <s v="Cash"/>
    <x v="1"/>
    <x v="0"/>
    <x v="6"/>
    <x v="291"/>
    <s v="UNKNOWN"/>
  </r>
  <r>
    <s v="TXN_7893748"/>
    <s v="CUST_24"/>
    <x v="5"/>
    <x v="12"/>
    <n v="21.5"/>
    <x v="0"/>
    <n v="21.5"/>
    <n v="107.5"/>
    <s v="Cash"/>
    <x v="1"/>
    <x v="1"/>
    <x v="9"/>
    <x v="565"/>
    <s v="UNKNOWN"/>
  </r>
  <r>
    <s v="TXN_7894525"/>
    <s v="CUST_23"/>
    <x v="6"/>
    <x v="6"/>
    <n v="26"/>
    <x v="5"/>
    <n v="26"/>
    <n v="26"/>
    <s v="Credit Card"/>
    <x v="1"/>
    <x v="2"/>
    <x v="10"/>
    <x v="106"/>
    <b v="1"/>
  </r>
  <r>
    <s v="TXN_7894785"/>
    <s v="CUST_24"/>
    <x v="3"/>
    <x v="39"/>
    <n v="38"/>
    <x v="8"/>
    <n v="38"/>
    <n v="380"/>
    <s v="Credit Card"/>
    <x v="1"/>
    <x v="1"/>
    <x v="2"/>
    <x v="1106"/>
    <b v="0"/>
  </r>
  <r>
    <s v="TXN_7896424"/>
    <s v="CUST_20"/>
    <x v="0"/>
    <x v="25"/>
    <n v="29"/>
    <x v="2"/>
    <n v="29"/>
    <n v="87"/>
    <s v="Digital Wallet"/>
    <x v="1"/>
    <x v="1"/>
    <x v="3"/>
    <x v="813"/>
    <s v="UNKNOWN"/>
  </r>
  <r>
    <s v="TXN_7896612"/>
    <s v="CUST_17"/>
    <x v="5"/>
    <x v="127"/>
    <n v="12.5"/>
    <x v="8"/>
    <n v="12.5"/>
    <n v="125"/>
    <s v="Digital Wallet"/>
    <x v="0"/>
    <x v="0"/>
    <x v="6"/>
    <x v="291"/>
    <b v="0"/>
  </r>
  <r>
    <s v="TXN_7896895"/>
    <s v="CUST_23"/>
    <x v="5"/>
    <x v="47"/>
    <n v="15.5"/>
    <x v="10"/>
    <n v="15.5"/>
    <n v="108.5"/>
    <s v="Digital Wallet"/>
    <x v="0"/>
    <x v="2"/>
    <x v="4"/>
    <x v="1096"/>
    <s v="UNKNOWN"/>
  </r>
  <r>
    <s v="TXN_7898262"/>
    <s v="CUST_24"/>
    <x v="2"/>
    <x v="23"/>
    <n v="32"/>
    <x v="10"/>
    <n v="32"/>
    <n v="224"/>
    <s v="Cash"/>
    <x v="0"/>
    <x v="0"/>
    <x v="9"/>
    <x v="728"/>
    <s v="UNKNOWN"/>
  </r>
  <r>
    <s v="TXN_7898457"/>
    <s v="CUST_16"/>
    <x v="5"/>
    <x v="113"/>
    <n v="41"/>
    <x v="8"/>
    <n v="41"/>
    <n v="410"/>
    <s v="Cash"/>
    <x v="1"/>
    <x v="1"/>
    <x v="7"/>
    <x v="721"/>
    <s v="UNKNOWN"/>
  </r>
  <r>
    <s v="TXN_7898780"/>
    <s v="CUST_23"/>
    <x v="0"/>
    <x v="76"/>
    <n v="33.5"/>
    <x v="4"/>
    <n v="33.5"/>
    <n v="201"/>
    <s v="Digital Wallet"/>
    <x v="1"/>
    <x v="0"/>
    <x v="10"/>
    <x v="70"/>
    <s v="UNKNOWN"/>
  </r>
  <r>
    <s v="TXN_7898832"/>
    <s v="CUST_13"/>
    <x v="3"/>
    <x v="9"/>
    <n v="29"/>
    <x v="4"/>
    <n v="29"/>
    <n v="174"/>
    <s v="Cash"/>
    <x v="1"/>
    <x v="1"/>
    <x v="10"/>
    <x v="192"/>
    <b v="1"/>
  </r>
  <r>
    <s v="TXN_7898844"/>
    <s v="CUST_13"/>
    <x v="4"/>
    <x v="31"/>
    <n v="18.5"/>
    <x v="5"/>
    <n v="18.5"/>
    <n v="18.5"/>
    <s v="Cash"/>
    <x v="1"/>
    <x v="2"/>
    <x v="4"/>
    <x v="804"/>
    <b v="1"/>
  </r>
  <r>
    <s v="TXN_7898890"/>
    <s v="CUST_09"/>
    <x v="2"/>
    <x v="16"/>
    <n v="21.5"/>
    <x v="1"/>
    <n v="21.5"/>
    <n v="193.5"/>
    <s v="Cash"/>
    <x v="0"/>
    <x v="0"/>
    <x v="11"/>
    <x v="550"/>
    <b v="1"/>
  </r>
  <r>
    <s v="TXN_7900234"/>
    <s v="CUST_14"/>
    <x v="2"/>
    <x v="86"/>
    <n v="23"/>
    <x v="4"/>
    <n v="23"/>
    <n v="138"/>
    <s v="Cash"/>
    <x v="0"/>
    <x v="0"/>
    <x v="9"/>
    <x v="982"/>
    <s v="UNKNOWN"/>
  </r>
  <r>
    <s v="TXN_7900359"/>
    <s v="CUST_12"/>
    <x v="3"/>
    <x v="53"/>
    <n v="23"/>
    <x v="6"/>
    <n v="23"/>
    <n v="184"/>
    <s v="Cash"/>
    <x v="0"/>
    <x v="0"/>
    <x v="0"/>
    <x v="883"/>
    <b v="1"/>
  </r>
  <r>
    <s v="TXN_7900727"/>
    <s v="CUST_07"/>
    <x v="5"/>
    <x v="171"/>
    <n v="38"/>
    <x v="5"/>
    <n v="38"/>
    <n v="38"/>
    <s v="Cash"/>
    <x v="1"/>
    <x v="2"/>
    <x v="11"/>
    <x v="713"/>
    <b v="0"/>
  </r>
  <r>
    <s v="TXN_7900945"/>
    <s v="CUST_15"/>
    <x v="5"/>
    <x v="47"/>
    <n v="15.5"/>
    <x v="0"/>
    <n v="15.5"/>
    <n v="77.5"/>
    <s v="Credit Card"/>
    <x v="0"/>
    <x v="1"/>
    <x v="9"/>
    <x v="842"/>
    <s v="UNKNOWN"/>
  </r>
  <r>
    <s v="TXN_7901897"/>
    <s v="CUST_06"/>
    <x v="1"/>
    <x v="68"/>
    <n v="29"/>
    <x v="2"/>
    <n v="29"/>
    <n v="87"/>
    <s v="Cash"/>
    <x v="1"/>
    <x v="2"/>
    <x v="8"/>
    <x v="273"/>
    <b v="0"/>
  </r>
  <r>
    <s v="TXN_7903686"/>
    <s v="CUST_10"/>
    <x v="5"/>
    <x v="67"/>
    <n v="29"/>
    <x v="5"/>
    <n v="29"/>
    <n v="29"/>
    <s v="Digital Wallet"/>
    <x v="1"/>
    <x v="1"/>
    <x v="1"/>
    <x v="612"/>
    <b v="1"/>
  </r>
  <r>
    <s v="TXN_7904311"/>
    <s v="CUST_14"/>
    <x v="5"/>
    <x v="47"/>
    <n v="15.5"/>
    <x v="8"/>
    <n v="15.5"/>
    <n v="155"/>
    <s v="Credit Card"/>
    <x v="1"/>
    <x v="2"/>
    <x v="9"/>
    <x v="516"/>
    <b v="1"/>
  </r>
  <r>
    <s v="TXN_7904450"/>
    <s v="CUST_02"/>
    <x v="3"/>
    <x v="43"/>
    <n v="14"/>
    <x v="5"/>
    <n v="14"/>
    <n v="14"/>
    <s v="Credit Card"/>
    <x v="1"/>
    <x v="1"/>
    <x v="9"/>
    <x v="83"/>
    <b v="0"/>
  </r>
  <r>
    <s v="TXN_7904598"/>
    <s v="CUST_13"/>
    <x v="3"/>
    <x v="104"/>
    <n v="32"/>
    <x v="9"/>
    <n v="32"/>
    <n v="64"/>
    <s v="Credit Card"/>
    <x v="1"/>
    <x v="0"/>
    <x v="9"/>
    <x v="1000"/>
    <s v="UNKNOWN"/>
  </r>
  <r>
    <s v="TXN_7904645"/>
    <s v="CUST_19"/>
    <x v="7"/>
    <x v="160"/>
    <n v="41"/>
    <x v="4"/>
    <n v="41"/>
    <n v="246"/>
    <s v="Cash"/>
    <x v="0"/>
    <x v="1"/>
    <x v="5"/>
    <x v="1080"/>
    <b v="1"/>
  </r>
  <r>
    <s v="TXN_7904844"/>
    <s v="CUST_25"/>
    <x v="5"/>
    <x v="101"/>
    <n v="20"/>
    <x v="0"/>
    <n v="20"/>
    <n v="100"/>
    <s v="Digital Wallet"/>
    <x v="1"/>
    <x v="1"/>
    <x v="11"/>
    <x v="919"/>
    <b v="0"/>
  </r>
  <r>
    <s v="TXN_7905536"/>
    <s v="CUST_14"/>
    <x v="0"/>
    <x v="64"/>
    <n v="20"/>
    <x v="8"/>
    <n v="20"/>
    <n v="200"/>
    <s v="Credit Card"/>
    <x v="1"/>
    <x v="1"/>
    <x v="0"/>
    <x v="858"/>
    <s v="UNKNOWN"/>
  </r>
  <r>
    <s v="TXN_7906287"/>
    <s v="CUST_03"/>
    <x v="5"/>
    <x v="113"/>
    <n v="41"/>
    <x v="5"/>
    <n v="41"/>
    <n v="41"/>
    <s v="Digital Wallet"/>
    <x v="1"/>
    <x v="0"/>
    <x v="5"/>
    <x v="940"/>
    <s v="UNKNOWN"/>
  </r>
  <r>
    <s v="TXN_7906894"/>
    <s v="CUST_06"/>
    <x v="2"/>
    <x v="80"/>
    <n v="17"/>
    <x v="5"/>
    <n v="17"/>
    <n v="17"/>
    <s v="Credit Card"/>
    <x v="1"/>
    <x v="2"/>
    <x v="2"/>
    <x v="780"/>
    <s v="UNKNOWN"/>
  </r>
  <r>
    <s v="TXN_7906917"/>
    <s v="CUST_11"/>
    <x v="4"/>
    <x v="103"/>
    <n v="33.5"/>
    <x v="5"/>
    <n v="33.5"/>
    <n v="33.5"/>
    <s v="Credit Card"/>
    <x v="1"/>
    <x v="1"/>
    <x v="10"/>
    <x v="470"/>
    <s v="UNKNOWN"/>
  </r>
  <r>
    <s v="TXN_7907095"/>
    <s v="CUST_17"/>
    <x v="3"/>
    <x v="119"/>
    <n v="12.5"/>
    <x v="9"/>
    <n v="12.5"/>
    <n v="25"/>
    <s v="Cash"/>
    <x v="1"/>
    <x v="1"/>
    <x v="10"/>
    <x v="153"/>
    <s v="UNKNOWN"/>
  </r>
  <r>
    <s v="TXN_7907172"/>
    <s v="CUST_19"/>
    <x v="7"/>
    <x v="143"/>
    <n v="17"/>
    <x v="6"/>
    <n v="17"/>
    <n v="136"/>
    <s v="Digital Wallet"/>
    <x v="0"/>
    <x v="0"/>
    <x v="8"/>
    <x v="202"/>
    <s v="UNKNOWN"/>
  </r>
  <r>
    <s v="TXN_7908251"/>
    <s v="CUST_03"/>
    <x v="0"/>
    <x v="84"/>
    <n v="9.5"/>
    <x v="2"/>
    <n v="9.5"/>
    <n v="28.5"/>
    <s v="Digital Wallet"/>
    <x v="1"/>
    <x v="2"/>
    <x v="2"/>
    <x v="606"/>
    <s v="UNKNOWN"/>
  </r>
  <r>
    <s v="TXN_7908356"/>
    <s v="CUST_16"/>
    <x v="6"/>
    <x v="149"/>
    <n v="27.5"/>
    <x v="0"/>
    <n v="27.5"/>
    <n v="137.5"/>
    <s v="Credit Card"/>
    <x v="0"/>
    <x v="2"/>
    <x v="2"/>
    <x v="606"/>
    <b v="0"/>
  </r>
  <r>
    <s v="TXN_7908840"/>
    <s v="CUST_15"/>
    <x v="7"/>
    <x v="75"/>
    <n v="39.5"/>
    <x v="10"/>
    <n v="39.5"/>
    <n v="276.5"/>
    <s v="Digital Wallet"/>
    <x v="1"/>
    <x v="2"/>
    <x v="2"/>
    <x v="583"/>
    <b v="1"/>
  </r>
  <r>
    <s v="TXN_7908998"/>
    <s v="CUST_13"/>
    <x v="3"/>
    <x v="65"/>
    <n v="5"/>
    <x v="0"/>
    <n v="5"/>
    <n v="25"/>
    <s v="Cash"/>
    <x v="0"/>
    <x v="2"/>
    <x v="8"/>
    <x v="309"/>
    <s v="UNKNOWN"/>
  </r>
  <r>
    <s v="TXN_7909783"/>
    <s v="CUST_12"/>
    <x v="2"/>
    <x v="45"/>
    <n v="11"/>
    <x v="5"/>
    <n v="11"/>
    <n v="11"/>
    <s v="Credit Card"/>
    <x v="1"/>
    <x v="2"/>
    <x v="5"/>
    <x v="746"/>
    <b v="1"/>
  </r>
  <r>
    <s v="TXN_7910126"/>
    <s v="CUST_10"/>
    <x v="0"/>
    <x v="10"/>
    <n v="18.5"/>
    <x v="7"/>
    <n v="18.5"/>
    <n v="74"/>
    <s v="Digital Wallet"/>
    <x v="1"/>
    <x v="0"/>
    <x v="4"/>
    <x v="69"/>
    <b v="1"/>
  </r>
  <r>
    <s v="TXN_7911838"/>
    <s v="CUST_01"/>
    <x v="6"/>
    <x v="90"/>
    <n v="33.5"/>
    <x v="0"/>
    <n v="33.5"/>
    <n v="167.5"/>
    <s v="Digital Wallet"/>
    <x v="1"/>
    <x v="1"/>
    <x v="9"/>
    <x v="348"/>
    <b v="0"/>
  </r>
  <r>
    <s v="TXN_7912681"/>
    <s v="CUST_02"/>
    <x v="1"/>
    <x v="125"/>
    <n v="33.5"/>
    <x v="0"/>
    <n v="33.5"/>
    <n v="167.5"/>
    <s v="Credit Card"/>
    <x v="0"/>
    <x v="2"/>
    <x v="7"/>
    <x v="784"/>
    <b v="1"/>
  </r>
  <r>
    <s v="TXN_7914826"/>
    <s v="CUST_24"/>
    <x v="1"/>
    <x v="157"/>
    <n v="41"/>
    <x v="6"/>
    <n v="41"/>
    <n v="328"/>
    <s v="Digital Wallet"/>
    <x v="1"/>
    <x v="2"/>
    <x v="5"/>
    <x v="482"/>
    <b v="0"/>
  </r>
  <r>
    <s v="TXN_7914914"/>
    <s v="CUST_19"/>
    <x v="7"/>
    <x v="69"/>
    <n v="5"/>
    <x v="7"/>
    <n v="5"/>
    <n v="20"/>
    <s v="Cash"/>
    <x v="0"/>
    <x v="3"/>
    <x v="10"/>
    <x v="863"/>
    <s v="UNKNOWN"/>
  </r>
  <r>
    <s v="TXN_7915287"/>
    <s v="CUST_17"/>
    <x v="6"/>
    <x v="108"/>
    <n v="21.5"/>
    <x v="9"/>
    <n v="21.5"/>
    <n v="43"/>
    <s v="Digital Wallet"/>
    <x v="0"/>
    <x v="0"/>
    <x v="7"/>
    <x v="931"/>
    <s v="UNKNOWN"/>
  </r>
  <r>
    <s v="TXN_7915725"/>
    <s v="CUST_15"/>
    <x v="6"/>
    <x v="168"/>
    <n v="29"/>
    <x v="1"/>
    <n v="29"/>
    <n v="261"/>
    <s v="Credit Card"/>
    <x v="0"/>
    <x v="1"/>
    <x v="6"/>
    <x v="181"/>
    <b v="0"/>
  </r>
  <r>
    <s v="TXN_7917265"/>
    <s v="CUST_18"/>
    <x v="3"/>
    <x v="6"/>
    <n v="0"/>
    <x v="3"/>
    <n v="0"/>
    <n v="0"/>
    <s v="Cash"/>
    <x v="0"/>
    <x v="0"/>
    <x v="8"/>
    <x v="573"/>
    <s v="UNKNOWN"/>
  </r>
  <r>
    <s v="TXN_7917866"/>
    <s v="CUST_01"/>
    <x v="3"/>
    <x v="37"/>
    <n v="20"/>
    <x v="7"/>
    <n v="20"/>
    <n v="80"/>
    <s v="Cash"/>
    <x v="1"/>
    <x v="2"/>
    <x v="6"/>
    <x v="616"/>
    <s v="UNKNOWN"/>
  </r>
  <r>
    <s v="TXN_7918216"/>
    <s v="CUST_17"/>
    <x v="7"/>
    <x v="193"/>
    <n v="8"/>
    <x v="1"/>
    <n v="8"/>
    <n v="72"/>
    <s v="Cash"/>
    <x v="1"/>
    <x v="0"/>
    <x v="0"/>
    <x v="549"/>
    <b v="1"/>
  </r>
  <r>
    <s v="TXN_7918707"/>
    <s v="CUST_01"/>
    <x v="5"/>
    <x v="89"/>
    <n v="18.5"/>
    <x v="0"/>
    <n v="18.5"/>
    <n v="92.5"/>
    <s v="Credit Card"/>
    <x v="0"/>
    <x v="1"/>
    <x v="1"/>
    <x v="743"/>
    <b v="1"/>
  </r>
  <r>
    <s v="TXN_7919038"/>
    <s v="CUST_24"/>
    <x v="1"/>
    <x v="24"/>
    <n v="24.5"/>
    <x v="8"/>
    <n v="24.5"/>
    <n v="245"/>
    <s v="Cash"/>
    <x v="0"/>
    <x v="1"/>
    <x v="2"/>
    <x v="218"/>
    <b v="0"/>
  </r>
  <r>
    <s v="TXN_7919193"/>
    <s v="CUST_17"/>
    <x v="3"/>
    <x v="37"/>
    <n v="20"/>
    <x v="7"/>
    <n v="20"/>
    <n v="80"/>
    <s v="Cash"/>
    <x v="1"/>
    <x v="2"/>
    <x v="6"/>
    <x v="327"/>
    <s v="UNKNOWN"/>
  </r>
  <r>
    <s v="TXN_7920383"/>
    <s v="CUST_15"/>
    <x v="2"/>
    <x v="6"/>
    <n v="27.5"/>
    <x v="7"/>
    <n v="27.5"/>
    <n v="110"/>
    <s v="Cash"/>
    <x v="0"/>
    <x v="2"/>
    <x v="5"/>
    <x v="329"/>
    <b v="1"/>
  </r>
  <r>
    <s v="TXN_7921654"/>
    <s v="CUST_25"/>
    <x v="0"/>
    <x v="84"/>
    <n v="9.5"/>
    <x v="8"/>
    <n v="9.5"/>
    <n v="95"/>
    <s v="Cash"/>
    <x v="1"/>
    <x v="2"/>
    <x v="10"/>
    <x v="536"/>
    <b v="1"/>
  </r>
  <r>
    <s v="TXN_7922911"/>
    <s v="CUST_04"/>
    <x v="5"/>
    <x v="67"/>
    <n v="29"/>
    <x v="8"/>
    <n v="29"/>
    <n v="290"/>
    <s v="Digital Wallet"/>
    <x v="1"/>
    <x v="0"/>
    <x v="0"/>
    <x v="88"/>
    <s v="UNKNOWN"/>
  </r>
  <r>
    <s v="TXN_7924859"/>
    <s v="CUST_12"/>
    <x v="4"/>
    <x v="6"/>
    <n v="36.5"/>
    <x v="2"/>
    <n v="36.5"/>
    <n v="109.5"/>
    <s v="Digital Wallet"/>
    <x v="0"/>
    <x v="2"/>
    <x v="6"/>
    <x v="62"/>
    <s v="UNKNOWN"/>
  </r>
  <r>
    <s v="TXN_7925229"/>
    <s v="CUST_10"/>
    <x v="3"/>
    <x v="55"/>
    <n v="8"/>
    <x v="8"/>
    <n v="8"/>
    <n v="80"/>
    <s v="Digital Wallet"/>
    <x v="1"/>
    <x v="2"/>
    <x v="6"/>
    <x v="180"/>
    <b v="1"/>
  </r>
  <r>
    <s v="TXN_7926031"/>
    <s v="CUST_22"/>
    <x v="4"/>
    <x v="166"/>
    <n v="41"/>
    <x v="4"/>
    <n v="41"/>
    <n v="246"/>
    <s v="Credit Card"/>
    <x v="1"/>
    <x v="0"/>
    <x v="11"/>
    <x v="403"/>
    <b v="1"/>
  </r>
  <r>
    <s v="TXN_7926265"/>
    <s v="CUST_18"/>
    <x v="7"/>
    <x v="81"/>
    <n v="36.5"/>
    <x v="1"/>
    <n v="36.5"/>
    <n v="328.5"/>
    <s v="Credit Card"/>
    <x v="1"/>
    <x v="2"/>
    <x v="5"/>
    <x v="329"/>
    <s v="UNKNOWN"/>
  </r>
  <r>
    <s v="TXN_7926454"/>
    <s v="CUST_12"/>
    <x v="4"/>
    <x v="166"/>
    <n v="41"/>
    <x v="0"/>
    <n v="41"/>
    <n v="205"/>
    <s v="Cash"/>
    <x v="0"/>
    <x v="2"/>
    <x v="10"/>
    <x v="1029"/>
    <s v="UNKNOWN"/>
  </r>
  <r>
    <s v="TXN_7927513"/>
    <s v="CUST_19"/>
    <x v="1"/>
    <x v="19"/>
    <n v="39.5"/>
    <x v="5"/>
    <n v="39.5"/>
    <n v="39.5"/>
    <s v="Digital Wallet"/>
    <x v="0"/>
    <x v="1"/>
    <x v="11"/>
    <x v="362"/>
    <b v="1"/>
  </r>
  <r>
    <s v="TXN_7927802"/>
    <s v="CUST_20"/>
    <x v="6"/>
    <x v="156"/>
    <n v="36.5"/>
    <x v="6"/>
    <n v="36.5"/>
    <n v="292"/>
    <s v="Digital Wallet"/>
    <x v="1"/>
    <x v="2"/>
    <x v="9"/>
    <x v="971"/>
    <s v="UNKNOWN"/>
  </r>
  <r>
    <s v="TXN_7927957"/>
    <s v="CUST_10"/>
    <x v="5"/>
    <x v="12"/>
    <n v="21.5"/>
    <x v="2"/>
    <n v="21.5"/>
    <n v="64.5"/>
    <s v="Cash"/>
    <x v="1"/>
    <x v="2"/>
    <x v="6"/>
    <x v="498"/>
    <s v="UNKNOWN"/>
  </r>
  <r>
    <s v="TXN_7928146"/>
    <s v="CUST_20"/>
    <x v="7"/>
    <x v="142"/>
    <n v="9.5"/>
    <x v="10"/>
    <n v="9.5"/>
    <n v="66.5"/>
    <s v="Digital Wallet"/>
    <x v="1"/>
    <x v="1"/>
    <x v="11"/>
    <x v="732"/>
    <s v="UNKNOWN"/>
  </r>
  <r>
    <s v="TXN_7928438"/>
    <s v="CUST_22"/>
    <x v="1"/>
    <x v="85"/>
    <n v="20"/>
    <x v="5"/>
    <n v="20"/>
    <n v="20"/>
    <s v="Digital Wallet"/>
    <x v="0"/>
    <x v="0"/>
    <x v="3"/>
    <x v="927"/>
    <s v="UNKNOWN"/>
  </r>
  <r>
    <s v="TXN_7928803"/>
    <s v="CUST_22"/>
    <x v="7"/>
    <x v="63"/>
    <n v="20"/>
    <x v="8"/>
    <n v="20"/>
    <n v="200"/>
    <s v="Cash"/>
    <x v="0"/>
    <x v="0"/>
    <x v="10"/>
    <x v="586"/>
    <b v="0"/>
  </r>
  <r>
    <s v="TXN_7928826"/>
    <s v="CUST_12"/>
    <x v="7"/>
    <x v="142"/>
    <n v="9.5"/>
    <x v="5"/>
    <n v="9.5"/>
    <n v="9.5"/>
    <s v="Digital Wallet"/>
    <x v="0"/>
    <x v="3"/>
    <x v="10"/>
    <x v="800"/>
    <s v="UNKNOWN"/>
  </r>
  <r>
    <s v="TXN_7928872"/>
    <s v="CUST_18"/>
    <x v="2"/>
    <x v="61"/>
    <n v="36.5"/>
    <x v="7"/>
    <n v="36.5"/>
    <n v="146"/>
    <s v="Digital Wallet"/>
    <x v="0"/>
    <x v="1"/>
    <x v="5"/>
    <x v="819"/>
    <b v="1"/>
  </r>
  <r>
    <s v="TXN_7928944"/>
    <s v="CUST_15"/>
    <x v="2"/>
    <x v="21"/>
    <n v="8"/>
    <x v="0"/>
    <n v="8"/>
    <n v="40"/>
    <s v="Credit Card"/>
    <x v="1"/>
    <x v="2"/>
    <x v="11"/>
    <x v="118"/>
    <s v="UNKNOWN"/>
  </r>
  <r>
    <s v="TXN_7929084"/>
    <s v="CUST_15"/>
    <x v="2"/>
    <x v="6"/>
    <n v="26"/>
    <x v="5"/>
    <n v="26"/>
    <n v="26"/>
    <s v="Cash"/>
    <x v="1"/>
    <x v="2"/>
    <x v="2"/>
    <x v="947"/>
    <b v="1"/>
  </r>
  <r>
    <s v="TXN_7929854"/>
    <s v="CUST_04"/>
    <x v="7"/>
    <x v="106"/>
    <n v="15.5"/>
    <x v="5"/>
    <n v="15.5"/>
    <n v="15.5"/>
    <s v="Digital Wallet"/>
    <x v="1"/>
    <x v="2"/>
    <x v="4"/>
    <x v="355"/>
    <b v="0"/>
  </r>
  <r>
    <s v="TXN_7930277"/>
    <s v="CUST_11"/>
    <x v="2"/>
    <x v="86"/>
    <n v="23"/>
    <x v="4"/>
    <n v="23"/>
    <n v="138"/>
    <s v="Cash"/>
    <x v="1"/>
    <x v="1"/>
    <x v="3"/>
    <x v="507"/>
    <b v="1"/>
  </r>
  <r>
    <s v="TXN_7931338"/>
    <s v="CUST_11"/>
    <x v="5"/>
    <x v="11"/>
    <n v="6.5"/>
    <x v="0"/>
    <n v="6.5"/>
    <n v="32.5"/>
    <s v="Digital Wallet"/>
    <x v="0"/>
    <x v="0"/>
    <x v="0"/>
    <x v="1102"/>
    <b v="1"/>
  </r>
  <r>
    <s v="TXN_7932286"/>
    <s v="CUST_25"/>
    <x v="3"/>
    <x v="104"/>
    <n v="32"/>
    <x v="7"/>
    <n v="32"/>
    <n v="128"/>
    <s v="Cash"/>
    <x v="1"/>
    <x v="1"/>
    <x v="3"/>
    <x v="391"/>
    <b v="0"/>
  </r>
  <r>
    <s v="TXN_7936044"/>
    <s v="CUST_16"/>
    <x v="2"/>
    <x v="86"/>
    <n v="23"/>
    <x v="0"/>
    <n v="23"/>
    <n v="115"/>
    <s v="Credit Card"/>
    <x v="1"/>
    <x v="2"/>
    <x v="10"/>
    <x v="120"/>
    <b v="0"/>
  </r>
  <r>
    <s v="TXN_7937394"/>
    <s v="CUST_12"/>
    <x v="5"/>
    <x v="67"/>
    <n v="29"/>
    <x v="8"/>
    <n v="29"/>
    <n v="290"/>
    <s v="Digital Wallet"/>
    <x v="1"/>
    <x v="1"/>
    <x v="4"/>
    <x v="1006"/>
    <s v="UNKNOWN"/>
  </r>
  <r>
    <s v="TXN_7938026"/>
    <s v="CUST_13"/>
    <x v="6"/>
    <x v="132"/>
    <n v="8"/>
    <x v="5"/>
    <n v="8"/>
    <n v="8"/>
    <s v="Digital Wallet"/>
    <x v="0"/>
    <x v="2"/>
    <x v="8"/>
    <x v="309"/>
    <b v="0"/>
  </r>
  <r>
    <s v="TXN_7938943"/>
    <s v="CUST_02"/>
    <x v="2"/>
    <x v="4"/>
    <n v="14"/>
    <x v="8"/>
    <n v="14"/>
    <n v="140"/>
    <s v="Cash"/>
    <x v="0"/>
    <x v="2"/>
    <x v="7"/>
    <x v="520"/>
    <s v="UNKNOWN"/>
  </r>
  <r>
    <s v="TXN_7940060"/>
    <s v="CUST_16"/>
    <x v="0"/>
    <x v="120"/>
    <n v="8"/>
    <x v="8"/>
    <n v="8"/>
    <n v="80"/>
    <s v="Digital Wallet"/>
    <x v="1"/>
    <x v="1"/>
    <x v="6"/>
    <x v="752"/>
    <b v="0"/>
  </r>
  <r>
    <s v="TXN_7940860"/>
    <s v="CUST_18"/>
    <x v="2"/>
    <x v="23"/>
    <n v="32"/>
    <x v="7"/>
    <n v="32"/>
    <n v="128"/>
    <s v="Digital Wallet"/>
    <x v="0"/>
    <x v="1"/>
    <x v="3"/>
    <x v="812"/>
    <b v="1"/>
  </r>
  <r>
    <s v="TXN_7941502"/>
    <s v="CUST_17"/>
    <x v="0"/>
    <x v="22"/>
    <n v="35"/>
    <x v="1"/>
    <n v="35"/>
    <n v="315"/>
    <s v="Digital Wallet"/>
    <x v="0"/>
    <x v="2"/>
    <x v="3"/>
    <x v="934"/>
    <s v="UNKNOWN"/>
  </r>
  <r>
    <s v="TXN_7941679"/>
    <s v="CUST_12"/>
    <x v="2"/>
    <x v="23"/>
    <n v="32"/>
    <x v="0"/>
    <n v="32"/>
    <n v="160"/>
    <s v="Credit Card"/>
    <x v="1"/>
    <x v="1"/>
    <x v="6"/>
    <x v="551"/>
    <b v="1"/>
  </r>
  <r>
    <s v="TXN_7941731"/>
    <s v="CUST_01"/>
    <x v="4"/>
    <x v="6"/>
    <n v="0"/>
    <x v="3"/>
    <n v="0"/>
    <n v="0"/>
    <s v="Digital Wallet"/>
    <x v="0"/>
    <x v="2"/>
    <x v="8"/>
    <x v="385"/>
    <b v="0"/>
  </r>
  <r>
    <s v="TXN_7942853"/>
    <s v="CUST_09"/>
    <x v="7"/>
    <x v="118"/>
    <n v="33.5"/>
    <x v="9"/>
    <n v="33.5"/>
    <n v="67"/>
    <s v="Credit Card"/>
    <x v="0"/>
    <x v="2"/>
    <x v="5"/>
    <x v="694"/>
    <s v="UNKNOWN"/>
  </r>
  <r>
    <s v="TXN_7943325"/>
    <s v="CUST_08"/>
    <x v="0"/>
    <x v="3"/>
    <n v="41"/>
    <x v="0"/>
    <n v="41"/>
    <n v="205"/>
    <s v="Digital Wallet"/>
    <x v="0"/>
    <x v="2"/>
    <x v="11"/>
    <x v="147"/>
    <s v="UNKNOWN"/>
  </r>
  <r>
    <s v="TXN_7943662"/>
    <s v="CUST_08"/>
    <x v="5"/>
    <x v="113"/>
    <n v="41"/>
    <x v="6"/>
    <n v="41"/>
    <n v="328"/>
    <s v="Digital Wallet"/>
    <x v="1"/>
    <x v="0"/>
    <x v="9"/>
    <x v="248"/>
    <b v="1"/>
  </r>
  <r>
    <s v="TXN_7944224"/>
    <s v="CUST_15"/>
    <x v="5"/>
    <x v="36"/>
    <n v="27.5"/>
    <x v="2"/>
    <n v="27.5"/>
    <n v="82.5"/>
    <s v="Cash"/>
    <x v="1"/>
    <x v="2"/>
    <x v="4"/>
    <x v="1096"/>
    <b v="0"/>
  </r>
  <r>
    <s v="TXN_7948812"/>
    <s v="CUST_06"/>
    <x v="1"/>
    <x v="1"/>
    <n v="6.5"/>
    <x v="10"/>
    <n v="6.5"/>
    <n v="45.5"/>
    <s v="Digital Wallet"/>
    <x v="1"/>
    <x v="0"/>
    <x v="5"/>
    <x v="650"/>
    <b v="0"/>
  </r>
  <r>
    <s v="TXN_7948898"/>
    <s v="CUST_25"/>
    <x v="7"/>
    <x v="88"/>
    <n v="24.5"/>
    <x v="9"/>
    <n v="24.5"/>
    <n v="49"/>
    <s v="Cash"/>
    <x v="1"/>
    <x v="1"/>
    <x v="11"/>
    <x v="1104"/>
    <s v="UNKNOWN"/>
  </r>
  <r>
    <s v="TXN_7949139"/>
    <s v="CUST_22"/>
    <x v="3"/>
    <x v="37"/>
    <n v="20"/>
    <x v="4"/>
    <n v="20"/>
    <n v="120"/>
    <s v="Credit Card"/>
    <x v="1"/>
    <x v="0"/>
    <x v="5"/>
    <x v="137"/>
    <s v="UNKNOWN"/>
  </r>
  <r>
    <s v="TXN_7949162"/>
    <s v="CUST_11"/>
    <x v="1"/>
    <x v="59"/>
    <n v="12.5"/>
    <x v="7"/>
    <n v="12.5"/>
    <n v="50"/>
    <s v="Credit Card"/>
    <x v="0"/>
    <x v="1"/>
    <x v="10"/>
    <x v="557"/>
    <s v="UNKNOWN"/>
  </r>
  <r>
    <s v="TXN_7949216"/>
    <s v="CUST_15"/>
    <x v="6"/>
    <x v="152"/>
    <n v="6.5"/>
    <x v="5"/>
    <n v="6.5"/>
    <n v="6.5"/>
    <s v="Credit Card"/>
    <x v="0"/>
    <x v="1"/>
    <x v="8"/>
    <x v="45"/>
    <s v="UNKNOWN"/>
  </r>
  <r>
    <s v="TXN_7949340"/>
    <s v="CUST_06"/>
    <x v="1"/>
    <x v="147"/>
    <n v="15.5"/>
    <x v="7"/>
    <n v="15.5"/>
    <n v="62"/>
    <s v="Digital Wallet"/>
    <x v="0"/>
    <x v="2"/>
    <x v="3"/>
    <x v="160"/>
    <b v="0"/>
  </r>
  <r>
    <s v="TXN_7949456"/>
    <s v="CUST_21"/>
    <x v="4"/>
    <x v="27"/>
    <n v="26"/>
    <x v="7"/>
    <n v="26"/>
    <n v="104"/>
    <s v="Cash"/>
    <x v="1"/>
    <x v="2"/>
    <x v="7"/>
    <x v="520"/>
    <b v="0"/>
  </r>
  <r>
    <s v="TXN_7949571"/>
    <s v="CUST_01"/>
    <x v="1"/>
    <x v="94"/>
    <n v="5"/>
    <x v="6"/>
    <n v="5"/>
    <n v="40"/>
    <s v="Credit Card"/>
    <x v="0"/>
    <x v="1"/>
    <x v="7"/>
    <x v="844"/>
    <b v="1"/>
  </r>
  <r>
    <s v="TXN_7951378"/>
    <s v="CUST_02"/>
    <x v="3"/>
    <x v="116"/>
    <n v="39.5"/>
    <x v="8"/>
    <n v="39.5"/>
    <n v="395"/>
    <s v="Credit Card"/>
    <x v="0"/>
    <x v="1"/>
    <x v="10"/>
    <x v="1026"/>
    <b v="0"/>
  </r>
  <r>
    <s v="TXN_7952000"/>
    <s v="CUST_02"/>
    <x v="4"/>
    <x v="105"/>
    <n v="38"/>
    <x v="7"/>
    <n v="38"/>
    <n v="152"/>
    <s v="Cash"/>
    <x v="1"/>
    <x v="1"/>
    <x v="1"/>
    <x v="684"/>
    <s v="UNKNOWN"/>
  </r>
  <r>
    <s v="TXN_7953083"/>
    <s v="CUST_12"/>
    <x v="4"/>
    <x v="82"/>
    <n v="32"/>
    <x v="4"/>
    <n v="32"/>
    <n v="192"/>
    <s v="Cash"/>
    <x v="0"/>
    <x v="0"/>
    <x v="11"/>
    <x v="317"/>
    <b v="0"/>
  </r>
  <r>
    <s v="TXN_7954030"/>
    <s v="CUST_21"/>
    <x v="1"/>
    <x v="59"/>
    <n v="12.5"/>
    <x v="1"/>
    <n v="12.5"/>
    <n v="112.5"/>
    <s v="Digital Wallet"/>
    <x v="1"/>
    <x v="0"/>
    <x v="0"/>
    <x v="965"/>
    <b v="1"/>
  </r>
  <r>
    <s v="TXN_7954220"/>
    <s v="CUST_16"/>
    <x v="3"/>
    <x v="39"/>
    <n v="38"/>
    <x v="10"/>
    <n v="38"/>
    <n v="266"/>
    <s v="Credit Card"/>
    <x v="0"/>
    <x v="0"/>
    <x v="0"/>
    <x v="1085"/>
    <s v="UNKNOWN"/>
  </r>
  <r>
    <s v="TXN_7954454"/>
    <s v="CUST_08"/>
    <x v="1"/>
    <x v="6"/>
    <n v="0"/>
    <x v="3"/>
    <n v="0"/>
    <n v="0"/>
    <s v="Digital Wallet"/>
    <x v="0"/>
    <x v="1"/>
    <x v="4"/>
    <x v="96"/>
    <b v="1"/>
  </r>
  <r>
    <s v="TXN_7955262"/>
    <s v="CUST_15"/>
    <x v="7"/>
    <x v="143"/>
    <n v="17"/>
    <x v="9"/>
    <n v="17"/>
    <n v="34"/>
    <s v="Credit Card"/>
    <x v="1"/>
    <x v="0"/>
    <x v="4"/>
    <x v="285"/>
    <b v="1"/>
  </r>
  <r>
    <s v="TXN_7955635"/>
    <s v="CUST_25"/>
    <x v="2"/>
    <x v="30"/>
    <n v="18.5"/>
    <x v="7"/>
    <n v="18.5"/>
    <n v="74"/>
    <s v="Credit Card"/>
    <x v="0"/>
    <x v="2"/>
    <x v="1"/>
    <x v="210"/>
    <b v="0"/>
  </r>
  <r>
    <s v="TXN_7955724"/>
    <s v="CUST_08"/>
    <x v="3"/>
    <x v="119"/>
    <n v="12.5"/>
    <x v="8"/>
    <n v="12.5"/>
    <n v="125"/>
    <s v="Credit Card"/>
    <x v="0"/>
    <x v="2"/>
    <x v="1"/>
    <x v="289"/>
    <s v="UNKNOWN"/>
  </r>
  <r>
    <s v="TXN_7956361"/>
    <s v="CUST_13"/>
    <x v="0"/>
    <x v="0"/>
    <n v="11"/>
    <x v="5"/>
    <n v="11"/>
    <n v="11"/>
    <s v="Credit Card"/>
    <x v="0"/>
    <x v="0"/>
    <x v="4"/>
    <x v="866"/>
    <s v="UNKNOWN"/>
  </r>
  <r>
    <s v="TXN_7956502"/>
    <s v="CUST_06"/>
    <x v="6"/>
    <x v="34"/>
    <n v="15.5"/>
    <x v="10"/>
    <n v="15.5"/>
    <n v="108.5"/>
    <s v="Credit Card"/>
    <x v="0"/>
    <x v="0"/>
    <x v="2"/>
    <x v="941"/>
    <s v="UNKNOWN"/>
  </r>
  <r>
    <s v="TXN_7958182"/>
    <s v="CUST_10"/>
    <x v="6"/>
    <x v="108"/>
    <n v="21.5"/>
    <x v="4"/>
    <n v="21.5"/>
    <n v="129"/>
    <s v="Credit Card"/>
    <x v="0"/>
    <x v="1"/>
    <x v="3"/>
    <x v="910"/>
    <s v="UNKNOWN"/>
  </r>
  <r>
    <s v="TXN_7958601"/>
    <s v="CUST_08"/>
    <x v="3"/>
    <x v="174"/>
    <n v="26"/>
    <x v="5"/>
    <n v="26"/>
    <n v="26"/>
    <s v="Cash"/>
    <x v="1"/>
    <x v="1"/>
    <x v="9"/>
    <x v="136"/>
    <b v="1"/>
  </r>
  <r>
    <s v="TXN_7959866"/>
    <s v="CUST_06"/>
    <x v="2"/>
    <x v="45"/>
    <n v="11"/>
    <x v="6"/>
    <n v="11"/>
    <n v="88"/>
    <s v="Cash"/>
    <x v="0"/>
    <x v="0"/>
    <x v="1"/>
    <x v="701"/>
    <b v="1"/>
  </r>
  <r>
    <s v="TXN_7960911"/>
    <s v="CUST_19"/>
    <x v="0"/>
    <x v="95"/>
    <n v="36.5"/>
    <x v="7"/>
    <n v="36.5"/>
    <n v="146"/>
    <s v="Credit Card"/>
    <x v="0"/>
    <x v="2"/>
    <x v="9"/>
    <x v="266"/>
    <b v="0"/>
  </r>
  <r>
    <s v="TXN_7961558"/>
    <s v="CUST_16"/>
    <x v="0"/>
    <x v="17"/>
    <n v="23"/>
    <x v="5"/>
    <n v="23"/>
    <n v="23"/>
    <s v="Digital Wallet"/>
    <x v="1"/>
    <x v="2"/>
    <x v="5"/>
    <x v="505"/>
    <s v="UNKNOWN"/>
  </r>
  <r>
    <s v="TXN_7964647"/>
    <s v="CUST_16"/>
    <x v="2"/>
    <x v="4"/>
    <n v="14"/>
    <x v="1"/>
    <n v="14"/>
    <n v="126"/>
    <s v="Digital Wallet"/>
    <x v="1"/>
    <x v="1"/>
    <x v="1"/>
    <x v="631"/>
    <b v="1"/>
  </r>
  <r>
    <s v="TXN_7965648"/>
    <s v="CUST_05"/>
    <x v="6"/>
    <x v="96"/>
    <n v="12.5"/>
    <x v="7"/>
    <n v="12.5"/>
    <n v="50"/>
    <s v="Credit Card"/>
    <x v="0"/>
    <x v="2"/>
    <x v="9"/>
    <x v="543"/>
    <b v="1"/>
  </r>
  <r>
    <s v="TXN_7965737"/>
    <s v="CUST_14"/>
    <x v="3"/>
    <x v="65"/>
    <n v="5"/>
    <x v="6"/>
    <n v="5"/>
    <n v="40"/>
    <s v="Credit Card"/>
    <x v="1"/>
    <x v="0"/>
    <x v="7"/>
    <x v="307"/>
    <s v="UNKNOWN"/>
  </r>
  <r>
    <s v="TXN_7965748"/>
    <s v="CUST_08"/>
    <x v="7"/>
    <x v="6"/>
    <n v="41"/>
    <x v="6"/>
    <n v="41"/>
    <n v="328"/>
    <s v="Digital Wallet"/>
    <x v="0"/>
    <x v="2"/>
    <x v="10"/>
    <x v="615"/>
    <s v="UNKNOWN"/>
  </r>
  <r>
    <s v="TXN_7965993"/>
    <s v="CUST_24"/>
    <x v="4"/>
    <x v="50"/>
    <n v="9.5"/>
    <x v="1"/>
    <n v="9.5"/>
    <n v="85.5"/>
    <s v="Digital Wallet"/>
    <x v="0"/>
    <x v="0"/>
    <x v="1"/>
    <x v="701"/>
    <s v="UNKNOWN"/>
  </r>
  <r>
    <s v="TXN_7966995"/>
    <s v="CUST_14"/>
    <x v="2"/>
    <x v="6"/>
    <n v="32"/>
    <x v="6"/>
    <n v="32"/>
    <n v="256"/>
    <s v="Digital Wallet"/>
    <x v="1"/>
    <x v="2"/>
    <x v="1"/>
    <x v="805"/>
    <b v="0"/>
  </r>
  <r>
    <s v="TXN_7967269"/>
    <s v="CUST_21"/>
    <x v="4"/>
    <x v="50"/>
    <n v="9.5"/>
    <x v="10"/>
    <n v="9.5"/>
    <n v="66.5"/>
    <s v="Cash"/>
    <x v="0"/>
    <x v="1"/>
    <x v="7"/>
    <x v="63"/>
    <b v="1"/>
  </r>
  <r>
    <s v="TXN_7967626"/>
    <s v="CUST_19"/>
    <x v="2"/>
    <x v="151"/>
    <n v="35"/>
    <x v="2"/>
    <n v="35"/>
    <n v="105"/>
    <s v="Cash"/>
    <x v="1"/>
    <x v="2"/>
    <x v="5"/>
    <x v="429"/>
    <s v="UNKNOWN"/>
  </r>
  <r>
    <s v="TXN_7967879"/>
    <s v="CUST_13"/>
    <x v="3"/>
    <x v="37"/>
    <n v="20"/>
    <x v="4"/>
    <n v="20"/>
    <n v="120"/>
    <s v="Cash"/>
    <x v="0"/>
    <x v="2"/>
    <x v="10"/>
    <x v="247"/>
    <b v="1"/>
  </r>
  <r>
    <s v="TXN_7969117"/>
    <s v="CUST_16"/>
    <x v="5"/>
    <x v="107"/>
    <n v="36.5"/>
    <x v="4"/>
    <n v="36.5"/>
    <n v="219"/>
    <s v="Credit Card"/>
    <x v="0"/>
    <x v="2"/>
    <x v="0"/>
    <x v="514"/>
    <b v="0"/>
  </r>
  <r>
    <s v="TXN_7969813"/>
    <s v="CUST_17"/>
    <x v="4"/>
    <x v="7"/>
    <n v="21.5"/>
    <x v="5"/>
    <n v="21.5"/>
    <n v="21.5"/>
    <s v="Credit Card"/>
    <x v="0"/>
    <x v="1"/>
    <x v="9"/>
    <x v="337"/>
    <b v="1"/>
  </r>
  <r>
    <s v="TXN_7972013"/>
    <s v="CUST_08"/>
    <x v="3"/>
    <x v="174"/>
    <n v="26"/>
    <x v="0"/>
    <n v="26"/>
    <n v="130"/>
    <s v="Cash"/>
    <x v="1"/>
    <x v="2"/>
    <x v="1"/>
    <x v="459"/>
    <s v="UNKNOWN"/>
  </r>
  <r>
    <s v="TXN_7972595"/>
    <s v="CUST_04"/>
    <x v="4"/>
    <x v="100"/>
    <n v="5"/>
    <x v="6"/>
    <n v="5"/>
    <n v="40"/>
    <s v="Digital Wallet"/>
    <x v="0"/>
    <x v="0"/>
    <x v="3"/>
    <x v="702"/>
    <b v="1"/>
  </r>
  <r>
    <s v="TXN_7972987"/>
    <s v="CUST_23"/>
    <x v="0"/>
    <x v="0"/>
    <n v="11"/>
    <x v="9"/>
    <n v="11"/>
    <n v="22"/>
    <s v="Digital Wallet"/>
    <x v="1"/>
    <x v="1"/>
    <x v="7"/>
    <x v="189"/>
    <b v="0"/>
  </r>
  <r>
    <s v="TXN_7974413"/>
    <s v="CUST_13"/>
    <x v="4"/>
    <x v="27"/>
    <n v="26"/>
    <x v="0"/>
    <n v="26"/>
    <n v="130"/>
    <s v="Cash"/>
    <x v="1"/>
    <x v="0"/>
    <x v="11"/>
    <x v="426"/>
    <b v="1"/>
  </r>
  <r>
    <s v="TXN_7974643"/>
    <s v="CUST_04"/>
    <x v="4"/>
    <x v="93"/>
    <n v="11"/>
    <x v="6"/>
    <n v="11"/>
    <n v="88"/>
    <s v="Cash"/>
    <x v="0"/>
    <x v="2"/>
    <x v="9"/>
    <x v="1113"/>
    <b v="0"/>
  </r>
  <r>
    <s v="TXN_7975440"/>
    <s v="CUST_15"/>
    <x v="6"/>
    <x v="108"/>
    <n v="21.5"/>
    <x v="8"/>
    <n v="21.5"/>
    <n v="215"/>
    <s v="Cash"/>
    <x v="1"/>
    <x v="0"/>
    <x v="11"/>
    <x v="1072"/>
    <b v="0"/>
  </r>
  <r>
    <s v="TXN_7976109"/>
    <s v="CUST_23"/>
    <x v="7"/>
    <x v="81"/>
    <n v="36.5"/>
    <x v="6"/>
    <n v="36.5"/>
    <n v="292"/>
    <s v="Cash"/>
    <x v="1"/>
    <x v="2"/>
    <x v="6"/>
    <x v="761"/>
    <b v="0"/>
  </r>
  <r>
    <s v="TXN_7977213"/>
    <s v="CUST_09"/>
    <x v="0"/>
    <x v="95"/>
    <n v="36.5"/>
    <x v="9"/>
    <n v="36.5"/>
    <n v="73"/>
    <s v="Digital Wallet"/>
    <x v="1"/>
    <x v="2"/>
    <x v="1"/>
    <x v="541"/>
    <b v="0"/>
  </r>
  <r>
    <s v="TXN_7978024"/>
    <s v="CUST_15"/>
    <x v="4"/>
    <x v="40"/>
    <n v="29"/>
    <x v="1"/>
    <n v="29"/>
    <n v="261"/>
    <s v="Digital Wallet"/>
    <x v="1"/>
    <x v="1"/>
    <x v="8"/>
    <x v="45"/>
    <b v="0"/>
  </r>
  <r>
    <s v="TXN_7978551"/>
    <s v="CUST_20"/>
    <x v="5"/>
    <x v="6"/>
    <n v="35"/>
    <x v="1"/>
    <n v="35"/>
    <n v="315"/>
    <s v="Digital Wallet"/>
    <x v="1"/>
    <x v="2"/>
    <x v="8"/>
    <x v="820"/>
    <b v="1"/>
  </r>
  <r>
    <s v="TXN_7978593"/>
    <s v="CUST_19"/>
    <x v="4"/>
    <x v="7"/>
    <n v="21.5"/>
    <x v="7"/>
    <n v="21.5"/>
    <n v="86"/>
    <s v="Credit Card"/>
    <x v="1"/>
    <x v="0"/>
    <x v="11"/>
    <x v="346"/>
    <b v="1"/>
  </r>
  <r>
    <s v="TXN_7978734"/>
    <s v="CUST_23"/>
    <x v="5"/>
    <x v="122"/>
    <n v="8"/>
    <x v="8"/>
    <n v="8"/>
    <n v="80"/>
    <s v="Digital Wallet"/>
    <x v="1"/>
    <x v="0"/>
    <x v="10"/>
    <x v="1001"/>
    <b v="0"/>
  </r>
  <r>
    <s v="TXN_7979356"/>
    <s v="CUST_09"/>
    <x v="2"/>
    <x v="79"/>
    <n v="29"/>
    <x v="1"/>
    <n v="29"/>
    <n v="261"/>
    <s v="Credit Card"/>
    <x v="1"/>
    <x v="1"/>
    <x v="3"/>
    <x v="73"/>
    <b v="0"/>
  </r>
  <r>
    <s v="TXN_7979491"/>
    <s v="CUST_20"/>
    <x v="1"/>
    <x v="59"/>
    <n v="12.5"/>
    <x v="9"/>
    <n v="12.5"/>
    <n v="25"/>
    <s v="Digital Wallet"/>
    <x v="1"/>
    <x v="0"/>
    <x v="6"/>
    <x v="948"/>
    <b v="1"/>
  </r>
  <r>
    <s v="TXN_7980565"/>
    <s v="CUST_04"/>
    <x v="2"/>
    <x v="115"/>
    <n v="33.5"/>
    <x v="5"/>
    <n v="33.5"/>
    <n v="33.5"/>
    <s v="Digital Wallet"/>
    <x v="1"/>
    <x v="1"/>
    <x v="7"/>
    <x v="810"/>
    <b v="0"/>
  </r>
  <r>
    <s v="TXN_7982451"/>
    <s v="CUST_22"/>
    <x v="0"/>
    <x v="6"/>
    <n v="21.5"/>
    <x v="6"/>
    <n v="21.5"/>
    <n v="172"/>
    <s v="Digital Wallet"/>
    <x v="1"/>
    <x v="2"/>
    <x v="0"/>
    <x v="791"/>
    <b v="1"/>
  </r>
  <r>
    <s v="TXN_7984009"/>
    <s v="CUST_09"/>
    <x v="3"/>
    <x v="56"/>
    <n v="15.5"/>
    <x v="9"/>
    <n v="15.5"/>
    <n v="31"/>
    <s v="Credit Card"/>
    <x v="0"/>
    <x v="0"/>
    <x v="8"/>
    <x v="501"/>
    <s v="UNKNOWN"/>
  </r>
  <r>
    <s v="TXN_7984079"/>
    <s v="CUST_15"/>
    <x v="3"/>
    <x v="39"/>
    <n v="38"/>
    <x v="5"/>
    <n v="38"/>
    <n v="38"/>
    <s v="Credit Card"/>
    <x v="0"/>
    <x v="2"/>
    <x v="9"/>
    <x v="165"/>
    <s v="UNKNOWN"/>
  </r>
  <r>
    <s v="TXN_7984930"/>
    <s v="CUST_23"/>
    <x v="0"/>
    <x v="6"/>
    <n v="12.5"/>
    <x v="1"/>
    <n v="12.5"/>
    <n v="112.5"/>
    <s v="Cash"/>
    <x v="0"/>
    <x v="1"/>
    <x v="4"/>
    <x v="424"/>
    <b v="1"/>
  </r>
  <r>
    <s v="TXN_7984962"/>
    <s v="CUST_12"/>
    <x v="4"/>
    <x v="103"/>
    <n v="33.5"/>
    <x v="8"/>
    <n v="33.5"/>
    <n v="335"/>
    <s v="Digital Wallet"/>
    <x v="1"/>
    <x v="1"/>
    <x v="2"/>
    <x v="496"/>
    <s v="UNKNOWN"/>
  </r>
  <r>
    <s v="TXN_7985007"/>
    <s v="CUST_01"/>
    <x v="1"/>
    <x v="97"/>
    <n v="14"/>
    <x v="8"/>
    <n v="14"/>
    <n v="140"/>
    <s v="Credit Card"/>
    <x v="0"/>
    <x v="1"/>
    <x v="2"/>
    <x v="460"/>
    <b v="0"/>
  </r>
  <r>
    <s v="TXN_7985058"/>
    <s v="CUST_06"/>
    <x v="0"/>
    <x v="25"/>
    <n v="29"/>
    <x v="0"/>
    <n v="29"/>
    <n v="145"/>
    <s v="Cash"/>
    <x v="0"/>
    <x v="2"/>
    <x v="8"/>
    <x v="477"/>
    <b v="0"/>
  </r>
  <r>
    <s v="TXN_7986151"/>
    <s v="CUST_17"/>
    <x v="0"/>
    <x v="76"/>
    <n v="33.5"/>
    <x v="0"/>
    <n v="33.5"/>
    <n v="167.5"/>
    <s v="Digital Wallet"/>
    <x v="1"/>
    <x v="2"/>
    <x v="5"/>
    <x v="126"/>
    <b v="1"/>
  </r>
  <r>
    <s v="TXN_7987242"/>
    <s v="CUST_10"/>
    <x v="1"/>
    <x v="72"/>
    <n v="8"/>
    <x v="7"/>
    <n v="8"/>
    <n v="32"/>
    <s v="Cash"/>
    <x v="1"/>
    <x v="2"/>
    <x v="3"/>
    <x v="735"/>
    <b v="1"/>
  </r>
  <r>
    <s v="TXN_7987328"/>
    <s v="CUST_21"/>
    <x v="2"/>
    <x v="30"/>
    <n v="18.5"/>
    <x v="2"/>
    <n v="18.5"/>
    <n v="55.5"/>
    <s v="Credit Card"/>
    <x v="1"/>
    <x v="1"/>
    <x v="6"/>
    <x v="330"/>
    <s v="UNKNOWN"/>
  </r>
  <r>
    <s v="TXN_7988578"/>
    <s v="CUST_23"/>
    <x v="6"/>
    <x v="156"/>
    <n v="36.5"/>
    <x v="10"/>
    <n v="36.5"/>
    <n v="255.5"/>
    <s v="Credit Card"/>
    <x v="0"/>
    <x v="2"/>
    <x v="10"/>
    <x v="186"/>
    <b v="1"/>
  </r>
  <r>
    <s v="TXN_7989495"/>
    <s v="CUST_15"/>
    <x v="2"/>
    <x v="16"/>
    <n v="21.5"/>
    <x v="1"/>
    <n v="21.5"/>
    <n v="193.5"/>
    <s v="Credit Card"/>
    <x v="1"/>
    <x v="2"/>
    <x v="10"/>
    <x v="1029"/>
    <b v="0"/>
  </r>
  <r>
    <s v="TXN_7989593"/>
    <s v="CUST_01"/>
    <x v="0"/>
    <x v="114"/>
    <n v="21.5"/>
    <x v="10"/>
    <n v="21.5"/>
    <n v="150.5"/>
    <s v="Digital Wallet"/>
    <x v="1"/>
    <x v="2"/>
    <x v="9"/>
    <x v="930"/>
    <s v="UNKNOWN"/>
  </r>
  <r>
    <s v="TXN_7989998"/>
    <s v="CUST_10"/>
    <x v="2"/>
    <x v="140"/>
    <n v="6.5"/>
    <x v="5"/>
    <n v="6.5"/>
    <n v="6.5"/>
    <s v="Digital Wallet"/>
    <x v="1"/>
    <x v="0"/>
    <x v="11"/>
    <x v="827"/>
    <b v="0"/>
  </r>
  <r>
    <s v="TXN_7991727"/>
    <s v="CUST_09"/>
    <x v="4"/>
    <x v="103"/>
    <n v="33.5"/>
    <x v="9"/>
    <n v="33.5"/>
    <n v="67"/>
    <s v="Credit Card"/>
    <x v="0"/>
    <x v="1"/>
    <x v="11"/>
    <x v="116"/>
    <b v="1"/>
  </r>
  <r>
    <s v="TXN_7992317"/>
    <s v="CUST_08"/>
    <x v="2"/>
    <x v="78"/>
    <n v="12.5"/>
    <x v="8"/>
    <n v="12.5"/>
    <n v="125"/>
    <s v="Cash"/>
    <x v="0"/>
    <x v="1"/>
    <x v="2"/>
    <x v="1002"/>
    <s v="UNKNOWN"/>
  </r>
  <r>
    <s v="TXN_7993594"/>
    <s v="CUST_21"/>
    <x v="1"/>
    <x v="59"/>
    <n v="12.5"/>
    <x v="9"/>
    <n v="12.5"/>
    <n v="25"/>
    <s v="Credit Card"/>
    <x v="1"/>
    <x v="2"/>
    <x v="6"/>
    <x v="62"/>
    <s v="UNKNOWN"/>
  </r>
  <r>
    <s v="TXN_7993933"/>
    <s v="CUST_13"/>
    <x v="3"/>
    <x v="53"/>
    <n v="23"/>
    <x v="4"/>
    <n v="23"/>
    <n v="138"/>
    <s v="Credit Card"/>
    <x v="1"/>
    <x v="1"/>
    <x v="4"/>
    <x v="139"/>
    <s v="UNKNOWN"/>
  </r>
  <r>
    <s v="TXN_7995037"/>
    <s v="CUST_02"/>
    <x v="7"/>
    <x v="98"/>
    <n v="14"/>
    <x v="9"/>
    <n v="14"/>
    <n v="28"/>
    <s v="Credit Card"/>
    <x v="0"/>
    <x v="1"/>
    <x v="5"/>
    <x v="454"/>
    <b v="0"/>
  </r>
  <r>
    <s v="TXN_7997772"/>
    <s v="CUST_16"/>
    <x v="4"/>
    <x v="100"/>
    <n v="5"/>
    <x v="10"/>
    <n v="5"/>
    <n v="35"/>
    <s v="Digital Wallet"/>
    <x v="0"/>
    <x v="2"/>
    <x v="1"/>
    <x v="400"/>
    <b v="0"/>
  </r>
  <r>
    <s v="TXN_7998494"/>
    <s v="CUST_19"/>
    <x v="2"/>
    <x v="115"/>
    <n v="33.5"/>
    <x v="6"/>
    <n v="33.5"/>
    <n v="268"/>
    <s v="Cash"/>
    <x v="0"/>
    <x v="0"/>
    <x v="2"/>
    <x v="151"/>
    <s v="UNKNOWN"/>
  </r>
  <r>
    <s v="TXN_7998829"/>
    <s v="CUST_11"/>
    <x v="2"/>
    <x v="140"/>
    <n v="6.5"/>
    <x v="2"/>
    <n v="6.5"/>
    <n v="19.5"/>
    <s v="Credit Card"/>
    <x v="0"/>
    <x v="1"/>
    <x v="7"/>
    <x v="715"/>
    <b v="1"/>
  </r>
  <r>
    <s v="TXN_7999293"/>
    <s v="CUST_10"/>
    <x v="3"/>
    <x v="158"/>
    <n v="33.5"/>
    <x v="1"/>
    <n v="33.5"/>
    <n v="301.5"/>
    <s v="Credit Card"/>
    <x v="0"/>
    <x v="0"/>
    <x v="11"/>
    <x v="825"/>
    <s v="UNKNOWN"/>
  </r>
  <r>
    <s v="TXN_8000838"/>
    <s v="CUST_25"/>
    <x v="6"/>
    <x v="150"/>
    <n v="14"/>
    <x v="2"/>
    <n v="14"/>
    <n v="42"/>
    <s v="Digital Wallet"/>
    <x v="0"/>
    <x v="0"/>
    <x v="0"/>
    <x v="991"/>
    <s v="UNKNOWN"/>
  </r>
  <r>
    <s v="TXN_8001268"/>
    <s v="CUST_24"/>
    <x v="0"/>
    <x v="83"/>
    <n v="39.5"/>
    <x v="10"/>
    <n v="39.5"/>
    <n v="276.5"/>
    <s v="Digital Wallet"/>
    <x v="1"/>
    <x v="1"/>
    <x v="0"/>
    <x v="486"/>
    <b v="0"/>
  </r>
  <r>
    <s v="TXN_8003213"/>
    <s v="CUST_17"/>
    <x v="6"/>
    <x v="90"/>
    <n v="33.5"/>
    <x v="6"/>
    <n v="33.5"/>
    <n v="268"/>
    <s v="Credit Card"/>
    <x v="0"/>
    <x v="2"/>
    <x v="3"/>
    <x v="160"/>
    <b v="1"/>
  </r>
  <r>
    <s v="TXN_8005094"/>
    <s v="CUST_20"/>
    <x v="5"/>
    <x v="36"/>
    <n v="27.5"/>
    <x v="4"/>
    <n v="27.5"/>
    <n v="165"/>
    <s v="Credit Card"/>
    <x v="0"/>
    <x v="1"/>
    <x v="4"/>
    <x v="326"/>
    <b v="0"/>
  </r>
  <r>
    <s v="TXN_8005357"/>
    <s v="CUST_19"/>
    <x v="4"/>
    <x v="8"/>
    <n v="15.5"/>
    <x v="4"/>
    <n v="15.5"/>
    <n v="93"/>
    <s v="Cash"/>
    <x v="0"/>
    <x v="1"/>
    <x v="6"/>
    <x v="330"/>
    <b v="1"/>
  </r>
  <r>
    <s v="TXN_8005657"/>
    <s v="CUST_19"/>
    <x v="5"/>
    <x v="36"/>
    <n v="27.5"/>
    <x v="6"/>
    <n v="27.5"/>
    <n v="220"/>
    <s v="Digital Wallet"/>
    <x v="0"/>
    <x v="1"/>
    <x v="3"/>
    <x v="599"/>
    <b v="1"/>
  </r>
  <r>
    <s v="TXN_8006993"/>
    <s v="CUST_05"/>
    <x v="6"/>
    <x v="6"/>
    <n v="26"/>
    <x v="4"/>
    <n v="26"/>
    <n v="156"/>
    <s v="Digital Wallet"/>
    <x v="0"/>
    <x v="0"/>
    <x v="4"/>
    <x v="269"/>
    <b v="1"/>
  </r>
  <r>
    <s v="TXN_8007376"/>
    <s v="CUST_07"/>
    <x v="3"/>
    <x v="158"/>
    <n v="33.5"/>
    <x v="1"/>
    <n v="33.5"/>
    <n v="301.5"/>
    <s v="Credit Card"/>
    <x v="1"/>
    <x v="0"/>
    <x v="0"/>
    <x v="76"/>
    <b v="0"/>
  </r>
  <r>
    <s v="TXN_8008279"/>
    <s v="CUST_17"/>
    <x v="5"/>
    <x v="89"/>
    <n v="18.5"/>
    <x v="8"/>
    <n v="18.5"/>
    <n v="185"/>
    <s v="Cash"/>
    <x v="1"/>
    <x v="1"/>
    <x v="3"/>
    <x v="404"/>
    <b v="1"/>
  </r>
  <r>
    <s v="TXN_8008462"/>
    <s v="CUST_20"/>
    <x v="7"/>
    <x v="118"/>
    <n v="33.5"/>
    <x v="1"/>
    <n v="33.5"/>
    <n v="301.5"/>
    <s v="Credit Card"/>
    <x v="1"/>
    <x v="1"/>
    <x v="2"/>
    <x v="1008"/>
    <b v="0"/>
  </r>
  <r>
    <s v="TXN_8010186"/>
    <s v="CUST_04"/>
    <x v="6"/>
    <x v="15"/>
    <n v="26"/>
    <x v="10"/>
    <n v="26"/>
    <n v="182"/>
    <s v="Cash"/>
    <x v="0"/>
    <x v="1"/>
    <x v="4"/>
    <x v="167"/>
    <s v="UNKNOWN"/>
  </r>
  <r>
    <s v="TXN_8010278"/>
    <s v="CUST_01"/>
    <x v="0"/>
    <x v="22"/>
    <n v="35"/>
    <x v="0"/>
    <n v="35"/>
    <n v="175"/>
    <s v="Cash"/>
    <x v="1"/>
    <x v="2"/>
    <x v="4"/>
    <x v="418"/>
    <s v="UNKNOWN"/>
  </r>
  <r>
    <s v="TXN_8011504"/>
    <s v="CUST_20"/>
    <x v="7"/>
    <x v="42"/>
    <n v="29"/>
    <x v="6"/>
    <n v="29"/>
    <n v="232"/>
    <s v="Cash"/>
    <x v="0"/>
    <x v="0"/>
    <x v="11"/>
    <x v="974"/>
    <b v="0"/>
  </r>
  <r>
    <s v="TXN_8011706"/>
    <s v="CUST_05"/>
    <x v="1"/>
    <x v="2"/>
    <n v="11"/>
    <x v="2"/>
    <n v="11"/>
    <n v="33"/>
    <s v="Cash"/>
    <x v="0"/>
    <x v="0"/>
    <x v="8"/>
    <x v="861"/>
    <b v="1"/>
  </r>
  <r>
    <s v="TXN_8012805"/>
    <s v="CUST_24"/>
    <x v="3"/>
    <x v="175"/>
    <n v="17"/>
    <x v="9"/>
    <n v="17"/>
    <n v="34"/>
    <s v="Credit Card"/>
    <x v="0"/>
    <x v="1"/>
    <x v="3"/>
    <x v="635"/>
    <b v="0"/>
  </r>
  <r>
    <s v="TXN_8014673"/>
    <s v="CUST_16"/>
    <x v="4"/>
    <x v="7"/>
    <n v="21.5"/>
    <x v="9"/>
    <n v="21.5"/>
    <n v="43"/>
    <s v="Credit Card"/>
    <x v="1"/>
    <x v="0"/>
    <x v="9"/>
    <x v="491"/>
    <s v="UNKNOWN"/>
  </r>
  <r>
    <s v="TXN_8015744"/>
    <s v="CUST_23"/>
    <x v="1"/>
    <x v="135"/>
    <n v="18.5"/>
    <x v="10"/>
    <n v="18.5"/>
    <n v="129.5"/>
    <s v="Credit Card"/>
    <x v="0"/>
    <x v="0"/>
    <x v="1"/>
    <x v="59"/>
    <b v="1"/>
  </r>
  <r>
    <s v="TXN_8015772"/>
    <s v="CUST_23"/>
    <x v="7"/>
    <x v="63"/>
    <n v="20"/>
    <x v="9"/>
    <n v="20"/>
    <n v="40"/>
    <s v="Cash"/>
    <x v="0"/>
    <x v="3"/>
    <x v="10"/>
    <x v="800"/>
    <b v="0"/>
  </r>
  <r>
    <s v="TXN_8016362"/>
    <s v="CUST_03"/>
    <x v="4"/>
    <x v="6"/>
    <n v="41"/>
    <x v="4"/>
    <n v="41"/>
    <n v="246"/>
    <s v="Cash"/>
    <x v="1"/>
    <x v="1"/>
    <x v="6"/>
    <x v="37"/>
    <b v="1"/>
  </r>
  <r>
    <s v="TXN_8016810"/>
    <s v="CUST_21"/>
    <x v="0"/>
    <x v="153"/>
    <n v="5"/>
    <x v="2"/>
    <n v="5"/>
    <n v="15"/>
    <s v="Digital Wallet"/>
    <x v="0"/>
    <x v="1"/>
    <x v="8"/>
    <x v="249"/>
    <s v="UNKNOWN"/>
  </r>
  <r>
    <s v="TXN_8017236"/>
    <s v="CUST_08"/>
    <x v="3"/>
    <x v="55"/>
    <n v="8"/>
    <x v="2"/>
    <n v="8"/>
    <n v="24"/>
    <s v="Digital Wallet"/>
    <x v="1"/>
    <x v="2"/>
    <x v="9"/>
    <x v="78"/>
    <b v="0"/>
  </r>
  <r>
    <s v="TXN_8017386"/>
    <s v="CUST_24"/>
    <x v="4"/>
    <x v="29"/>
    <n v="12.5"/>
    <x v="4"/>
    <n v="12.5"/>
    <n v="75"/>
    <s v="Cash"/>
    <x v="1"/>
    <x v="2"/>
    <x v="2"/>
    <x v="918"/>
    <b v="1"/>
  </r>
  <r>
    <s v="TXN_8018205"/>
    <s v="CUST_20"/>
    <x v="2"/>
    <x v="126"/>
    <n v="5"/>
    <x v="10"/>
    <n v="5"/>
    <n v="35"/>
    <s v="Cash"/>
    <x v="1"/>
    <x v="1"/>
    <x v="7"/>
    <x v="539"/>
    <b v="1"/>
  </r>
  <r>
    <s v="TXN_8020971"/>
    <s v="CUST_02"/>
    <x v="5"/>
    <x v="36"/>
    <n v="27.5"/>
    <x v="5"/>
    <n v="27.5"/>
    <n v="27.5"/>
    <s v="Cash"/>
    <x v="0"/>
    <x v="1"/>
    <x v="7"/>
    <x v="708"/>
    <b v="0"/>
  </r>
  <r>
    <s v="TXN_8021276"/>
    <s v="CUST_18"/>
    <x v="4"/>
    <x v="50"/>
    <n v="9.5"/>
    <x v="0"/>
    <n v="9.5"/>
    <n v="47.5"/>
    <s v="Digital Wallet"/>
    <x v="1"/>
    <x v="2"/>
    <x v="0"/>
    <x v="515"/>
    <s v="UNKNOWN"/>
  </r>
  <r>
    <s v="TXN_8022355"/>
    <s v="CUST_06"/>
    <x v="2"/>
    <x v="73"/>
    <n v="15.5"/>
    <x v="10"/>
    <n v="15.5"/>
    <n v="108.5"/>
    <s v="Credit Card"/>
    <x v="1"/>
    <x v="2"/>
    <x v="4"/>
    <x v="5"/>
    <b v="1"/>
  </r>
  <r>
    <s v="TXN_8022463"/>
    <s v="CUST_18"/>
    <x v="1"/>
    <x v="176"/>
    <n v="38"/>
    <x v="10"/>
    <n v="38"/>
    <n v="266"/>
    <s v="Credit Card"/>
    <x v="0"/>
    <x v="1"/>
    <x v="10"/>
    <x v="338"/>
    <b v="1"/>
  </r>
  <r>
    <s v="TXN_8023340"/>
    <s v="CUST_14"/>
    <x v="6"/>
    <x v="6"/>
    <n v="36.5"/>
    <x v="6"/>
    <n v="36.5"/>
    <n v="292"/>
    <s v="Cash"/>
    <x v="1"/>
    <x v="2"/>
    <x v="0"/>
    <x v="944"/>
    <b v="1"/>
  </r>
  <r>
    <s v="TXN_8023602"/>
    <s v="CUST_21"/>
    <x v="5"/>
    <x v="164"/>
    <n v="26"/>
    <x v="6"/>
    <n v="26"/>
    <n v="208"/>
    <s v="Digital Wallet"/>
    <x v="0"/>
    <x v="0"/>
    <x v="7"/>
    <x v="620"/>
    <b v="1"/>
  </r>
  <r>
    <s v="TXN_8024224"/>
    <s v="CUST_25"/>
    <x v="4"/>
    <x v="8"/>
    <n v="15.5"/>
    <x v="4"/>
    <n v="15.5"/>
    <n v="93"/>
    <s v="Credit Card"/>
    <x v="0"/>
    <x v="0"/>
    <x v="1"/>
    <x v="59"/>
    <b v="0"/>
  </r>
  <r>
    <s v="TXN_8024803"/>
    <s v="CUST_09"/>
    <x v="1"/>
    <x v="85"/>
    <n v="20"/>
    <x v="6"/>
    <n v="20"/>
    <n v="160"/>
    <s v="Digital Wallet"/>
    <x v="0"/>
    <x v="0"/>
    <x v="6"/>
    <x v="683"/>
    <b v="0"/>
  </r>
  <r>
    <s v="TXN_8025714"/>
    <s v="CUST_12"/>
    <x v="5"/>
    <x v="12"/>
    <n v="21.5"/>
    <x v="10"/>
    <n v="21.5"/>
    <n v="150.5"/>
    <s v="Cash"/>
    <x v="1"/>
    <x v="0"/>
    <x v="9"/>
    <x v="896"/>
    <b v="0"/>
  </r>
  <r>
    <s v="TXN_8025918"/>
    <s v="CUST_01"/>
    <x v="4"/>
    <x v="148"/>
    <n v="36.5"/>
    <x v="9"/>
    <n v="36.5"/>
    <n v="73"/>
    <s v="Credit Card"/>
    <x v="0"/>
    <x v="1"/>
    <x v="4"/>
    <x v="1027"/>
    <b v="0"/>
  </r>
  <r>
    <s v="TXN_8026398"/>
    <s v="CUST_05"/>
    <x v="6"/>
    <x v="52"/>
    <n v="41"/>
    <x v="1"/>
    <n v="41"/>
    <n v="369"/>
    <s v="Cash"/>
    <x v="1"/>
    <x v="1"/>
    <x v="8"/>
    <x v="303"/>
    <s v="UNKNOWN"/>
  </r>
  <r>
    <s v="TXN_8027476"/>
    <s v="CUST_09"/>
    <x v="3"/>
    <x v="9"/>
    <n v="29"/>
    <x v="9"/>
    <n v="29"/>
    <n v="58"/>
    <s v="Cash"/>
    <x v="1"/>
    <x v="0"/>
    <x v="9"/>
    <x v="299"/>
    <b v="1"/>
  </r>
  <r>
    <s v="TXN_8027800"/>
    <s v="CUST_25"/>
    <x v="3"/>
    <x v="119"/>
    <n v="12.5"/>
    <x v="7"/>
    <n v="12.5"/>
    <n v="50"/>
    <s v="Digital Wallet"/>
    <x v="1"/>
    <x v="1"/>
    <x v="4"/>
    <x v="1006"/>
    <b v="0"/>
  </r>
  <r>
    <s v="TXN_8027887"/>
    <s v="CUST_21"/>
    <x v="3"/>
    <x v="178"/>
    <n v="9.5"/>
    <x v="10"/>
    <n v="9.5"/>
    <n v="66.5"/>
    <s v="Cash"/>
    <x v="1"/>
    <x v="1"/>
    <x v="10"/>
    <x v="727"/>
    <b v="1"/>
  </r>
  <r>
    <s v="TXN_8030351"/>
    <s v="CUST_06"/>
    <x v="5"/>
    <x v="58"/>
    <n v="24.5"/>
    <x v="5"/>
    <n v="24.5"/>
    <n v="24.5"/>
    <s v="Digital Wallet"/>
    <x v="0"/>
    <x v="0"/>
    <x v="9"/>
    <x v="982"/>
    <b v="0"/>
  </r>
  <r>
    <s v="TXN_8031470"/>
    <s v="CUST_14"/>
    <x v="4"/>
    <x v="105"/>
    <n v="38"/>
    <x v="1"/>
    <n v="38"/>
    <n v="342"/>
    <s v="Digital Wallet"/>
    <x v="0"/>
    <x v="0"/>
    <x v="3"/>
    <x v="904"/>
    <b v="1"/>
  </r>
  <r>
    <s v="TXN_8031867"/>
    <s v="CUST_10"/>
    <x v="3"/>
    <x v="37"/>
    <n v="20"/>
    <x v="5"/>
    <n v="20"/>
    <n v="20"/>
    <s v="Digital Wallet"/>
    <x v="0"/>
    <x v="1"/>
    <x v="10"/>
    <x v="338"/>
    <b v="1"/>
  </r>
  <r>
    <s v="TXN_8032133"/>
    <s v="CUST_03"/>
    <x v="6"/>
    <x v="26"/>
    <n v="38"/>
    <x v="5"/>
    <n v="38"/>
    <n v="38"/>
    <s v="Cash"/>
    <x v="1"/>
    <x v="0"/>
    <x v="7"/>
    <x v="872"/>
    <b v="1"/>
  </r>
  <r>
    <s v="TXN_8033989"/>
    <s v="CUST_06"/>
    <x v="5"/>
    <x v="11"/>
    <n v="6.5"/>
    <x v="0"/>
    <n v="6.5"/>
    <n v="32.5"/>
    <s v="Cash"/>
    <x v="0"/>
    <x v="0"/>
    <x v="6"/>
    <x v="948"/>
    <b v="1"/>
  </r>
  <r>
    <s v="TXN_8035999"/>
    <s v="CUST_20"/>
    <x v="4"/>
    <x v="103"/>
    <n v="33.5"/>
    <x v="0"/>
    <n v="33.5"/>
    <n v="167.5"/>
    <s v="Cash"/>
    <x v="1"/>
    <x v="0"/>
    <x v="5"/>
    <x v="554"/>
    <s v="UNKNOWN"/>
  </r>
  <r>
    <s v="TXN_8036462"/>
    <s v="CUST_23"/>
    <x v="2"/>
    <x v="109"/>
    <n v="20"/>
    <x v="10"/>
    <n v="20"/>
    <n v="140"/>
    <s v="Credit Card"/>
    <x v="1"/>
    <x v="1"/>
    <x v="3"/>
    <x v="391"/>
    <b v="0"/>
  </r>
  <r>
    <s v="TXN_8036485"/>
    <s v="CUST_05"/>
    <x v="5"/>
    <x v="35"/>
    <n v="33.5"/>
    <x v="1"/>
    <n v="33.5"/>
    <n v="301.5"/>
    <s v="Credit Card"/>
    <x v="1"/>
    <x v="1"/>
    <x v="8"/>
    <x v="613"/>
    <b v="1"/>
  </r>
  <r>
    <s v="TXN_8036579"/>
    <s v="CUST_01"/>
    <x v="0"/>
    <x v="6"/>
    <n v="30.5"/>
    <x v="9"/>
    <n v="30.5"/>
    <n v="61"/>
    <s v="Digital Wallet"/>
    <x v="1"/>
    <x v="0"/>
    <x v="7"/>
    <x v="620"/>
    <b v="1"/>
  </r>
  <r>
    <s v="TXN_8037528"/>
    <s v="CUST_15"/>
    <x v="5"/>
    <x v="11"/>
    <n v="6.5"/>
    <x v="0"/>
    <n v="6.5"/>
    <n v="32.5"/>
    <s v="Digital Wallet"/>
    <x v="1"/>
    <x v="2"/>
    <x v="1"/>
    <x v="547"/>
    <b v="0"/>
  </r>
  <r>
    <s v="TXN_8037593"/>
    <s v="CUST_14"/>
    <x v="3"/>
    <x v="116"/>
    <n v="39.5"/>
    <x v="1"/>
    <n v="39.5"/>
    <n v="355.5"/>
    <s v="Credit Card"/>
    <x v="0"/>
    <x v="2"/>
    <x v="4"/>
    <x v="5"/>
    <b v="1"/>
  </r>
  <r>
    <s v="TXN_8040299"/>
    <s v="CUST_24"/>
    <x v="2"/>
    <x v="6"/>
    <n v="0"/>
    <x v="3"/>
    <n v="0"/>
    <n v="0"/>
    <s v="Digital Wallet"/>
    <x v="1"/>
    <x v="0"/>
    <x v="4"/>
    <x v="544"/>
    <b v="0"/>
  </r>
  <r>
    <s v="TXN_8040308"/>
    <s v="CUST_03"/>
    <x v="7"/>
    <x v="129"/>
    <n v="26"/>
    <x v="7"/>
    <n v="26"/>
    <n v="104"/>
    <s v="Digital Wallet"/>
    <x v="0"/>
    <x v="2"/>
    <x v="3"/>
    <x v="471"/>
    <b v="1"/>
  </r>
  <r>
    <s v="TXN_8040862"/>
    <s v="CUST_07"/>
    <x v="5"/>
    <x v="36"/>
    <n v="27.5"/>
    <x v="0"/>
    <n v="27.5"/>
    <n v="137.5"/>
    <s v="Digital Wallet"/>
    <x v="0"/>
    <x v="2"/>
    <x v="3"/>
    <x v="245"/>
    <s v="UNKNOWN"/>
  </r>
  <r>
    <s v="TXN_8041482"/>
    <s v="CUST_05"/>
    <x v="0"/>
    <x v="17"/>
    <n v="23"/>
    <x v="10"/>
    <n v="23"/>
    <n v="161"/>
    <s v="Digital Wallet"/>
    <x v="1"/>
    <x v="1"/>
    <x v="3"/>
    <x v="251"/>
    <b v="0"/>
  </r>
  <r>
    <s v="TXN_8043465"/>
    <s v="CUST_21"/>
    <x v="4"/>
    <x v="40"/>
    <n v="29"/>
    <x v="6"/>
    <n v="29"/>
    <n v="232"/>
    <s v="Digital Wallet"/>
    <x v="0"/>
    <x v="1"/>
    <x v="2"/>
    <x v="414"/>
    <b v="0"/>
  </r>
  <r>
    <s v="TXN_8043987"/>
    <s v="CUST_11"/>
    <x v="0"/>
    <x v="121"/>
    <n v="24.5"/>
    <x v="0"/>
    <n v="24.5"/>
    <n v="122.5"/>
    <s v="Credit Card"/>
    <x v="1"/>
    <x v="0"/>
    <x v="0"/>
    <x v="1089"/>
    <s v="UNKNOWN"/>
  </r>
  <r>
    <s v="TXN_8044037"/>
    <s v="CUST_12"/>
    <x v="3"/>
    <x v="55"/>
    <n v="8"/>
    <x v="8"/>
    <n v="8"/>
    <n v="80"/>
    <s v="Digital Wallet"/>
    <x v="0"/>
    <x v="1"/>
    <x v="10"/>
    <x v="519"/>
    <b v="0"/>
  </r>
  <r>
    <s v="TXN_8044350"/>
    <s v="CUST_19"/>
    <x v="4"/>
    <x v="8"/>
    <n v="15.5"/>
    <x v="6"/>
    <n v="15.5"/>
    <n v="124"/>
    <s v="Credit Card"/>
    <x v="0"/>
    <x v="0"/>
    <x v="8"/>
    <x v="649"/>
    <s v="UNKNOWN"/>
  </r>
  <r>
    <s v="TXN_8044366"/>
    <s v="CUST_22"/>
    <x v="0"/>
    <x v="131"/>
    <n v="17"/>
    <x v="0"/>
    <n v="17"/>
    <n v="85"/>
    <s v="Digital Wallet"/>
    <x v="1"/>
    <x v="2"/>
    <x v="8"/>
    <x v="473"/>
    <b v="0"/>
  </r>
  <r>
    <s v="TXN_8046576"/>
    <s v="CUST_13"/>
    <x v="7"/>
    <x v="143"/>
    <n v="17"/>
    <x v="0"/>
    <n v="17"/>
    <n v="85"/>
    <s v="Credit Card"/>
    <x v="1"/>
    <x v="1"/>
    <x v="4"/>
    <x v="850"/>
    <b v="0"/>
  </r>
  <r>
    <s v="TXN_8047214"/>
    <s v="CUST_19"/>
    <x v="3"/>
    <x v="185"/>
    <n v="30.5"/>
    <x v="7"/>
    <n v="30.5"/>
    <n v="122"/>
    <s v="Cash"/>
    <x v="1"/>
    <x v="1"/>
    <x v="7"/>
    <x v="810"/>
    <b v="1"/>
  </r>
  <r>
    <s v="TXN_8047218"/>
    <s v="CUST_17"/>
    <x v="0"/>
    <x v="6"/>
    <n v="0"/>
    <x v="3"/>
    <n v="0"/>
    <n v="0"/>
    <s v="Credit Card"/>
    <x v="1"/>
    <x v="0"/>
    <x v="8"/>
    <x v="1023"/>
    <s v="UNKNOWN"/>
  </r>
  <r>
    <s v="TXN_8047953"/>
    <s v="CUST_02"/>
    <x v="4"/>
    <x v="74"/>
    <n v="17"/>
    <x v="6"/>
    <n v="17"/>
    <n v="136"/>
    <s v="Cash"/>
    <x v="1"/>
    <x v="1"/>
    <x v="3"/>
    <x v="834"/>
    <b v="0"/>
  </r>
  <r>
    <s v="TXN_8048041"/>
    <s v="CUST_14"/>
    <x v="6"/>
    <x v="52"/>
    <n v="41"/>
    <x v="8"/>
    <n v="41"/>
    <n v="410"/>
    <s v="Credit Card"/>
    <x v="0"/>
    <x v="2"/>
    <x v="5"/>
    <x v="763"/>
    <b v="1"/>
  </r>
  <r>
    <s v="TXN_8048422"/>
    <s v="CUST_17"/>
    <x v="2"/>
    <x v="115"/>
    <n v="33.5"/>
    <x v="10"/>
    <n v="33.5"/>
    <n v="234.5"/>
    <s v="Digital Wallet"/>
    <x v="1"/>
    <x v="2"/>
    <x v="7"/>
    <x v="1069"/>
    <b v="0"/>
  </r>
  <r>
    <s v="TXN_8048553"/>
    <s v="CUST_04"/>
    <x v="4"/>
    <x v="8"/>
    <n v="15.5"/>
    <x v="0"/>
    <n v="15.5"/>
    <n v="77.5"/>
    <s v="Cash"/>
    <x v="0"/>
    <x v="0"/>
    <x v="6"/>
    <x v="572"/>
    <s v="UNKNOWN"/>
  </r>
  <r>
    <s v="TXN_8048579"/>
    <s v="CUST_23"/>
    <x v="1"/>
    <x v="6"/>
    <n v="0"/>
    <x v="3"/>
    <n v="0"/>
    <n v="0"/>
    <s v="Cash"/>
    <x v="1"/>
    <x v="2"/>
    <x v="1"/>
    <x v="959"/>
    <b v="1"/>
  </r>
  <r>
    <s v="TXN_8048817"/>
    <s v="CUST_23"/>
    <x v="7"/>
    <x v="81"/>
    <n v="36.5"/>
    <x v="10"/>
    <n v="36.5"/>
    <n v="255.5"/>
    <s v="Cash"/>
    <x v="0"/>
    <x v="0"/>
    <x v="4"/>
    <x v="462"/>
    <b v="1"/>
  </r>
  <r>
    <s v="TXN_8049831"/>
    <s v="CUST_18"/>
    <x v="5"/>
    <x v="127"/>
    <n v="12.5"/>
    <x v="9"/>
    <n v="12.5"/>
    <n v="25"/>
    <s v="Cash"/>
    <x v="0"/>
    <x v="2"/>
    <x v="10"/>
    <x v="120"/>
    <b v="0"/>
  </r>
  <r>
    <s v="TXN_8050462"/>
    <s v="CUST_03"/>
    <x v="0"/>
    <x v="3"/>
    <n v="41"/>
    <x v="2"/>
    <n v="41"/>
    <n v="123"/>
    <s v="Digital Wallet"/>
    <x v="0"/>
    <x v="0"/>
    <x v="7"/>
    <x v="832"/>
    <b v="0"/>
  </r>
  <r>
    <s v="TXN_8050790"/>
    <s v="CUST_05"/>
    <x v="2"/>
    <x v="109"/>
    <n v="20"/>
    <x v="4"/>
    <n v="20"/>
    <n v="120"/>
    <s v="Cash"/>
    <x v="0"/>
    <x v="0"/>
    <x v="9"/>
    <x v="509"/>
    <s v="UNKNOWN"/>
  </r>
  <r>
    <s v="TXN_8052085"/>
    <s v="CUST_20"/>
    <x v="1"/>
    <x v="68"/>
    <n v="29"/>
    <x v="9"/>
    <n v="29"/>
    <n v="58"/>
    <s v="Cash"/>
    <x v="0"/>
    <x v="0"/>
    <x v="11"/>
    <x v="827"/>
    <b v="1"/>
  </r>
  <r>
    <s v="TXN_8053327"/>
    <s v="CUST_23"/>
    <x v="0"/>
    <x v="121"/>
    <n v="24.5"/>
    <x v="10"/>
    <n v="24.5"/>
    <n v="171.5"/>
    <s v="Credit Card"/>
    <x v="0"/>
    <x v="1"/>
    <x v="8"/>
    <x v="563"/>
    <b v="1"/>
  </r>
  <r>
    <s v="TXN_8053690"/>
    <s v="CUST_01"/>
    <x v="5"/>
    <x v="11"/>
    <n v="6.5"/>
    <x v="9"/>
    <n v="6.5"/>
    <n v="13"/>
    <s v="Digital Wallet"/>
    <x v="0"/>
    <x v="0"/>
    <x v="2"/>
    <x v="250"/>
    <b v="0"/>
  </r>
  <r>
    <s v="TXN_8053944"/>
    <s v="CUST_14"/>
    <x v="7"/>
    <x v="77"/>
    <n v="12.5"/>
    <x v="10"/>
    <n v="12.5"/>
    <n v="87.5"/>
    <s v="Credit Card"/>
    <x v="1"/>
    <x v="2"/>
    <x v="11"/>
    <x v="132"/>
    <s v="UNKNOWN"/>
  </r>
  <r>
    <s v="TXN_8055736"/>
    <s v="CUST_15"/>
    <x v="0"/>
    <x v="153"/>
    <n v="5"/>
    <x v="6"/>
    <n v="5"/>
    <n v="40"/>
    <s v="Digital Wallet"/>
    <x v="0"/>
    <x v="1"/>
    <x v="3"/>
    <x v="467"/>
    <b v="1"/>
  </r>
  <r>
    <s v="TXN_8059116"/>
    <s v="CUST_25"/>
    <x v="3"/>
    <x v="178"/>
    <n v="9.5"/>
    <x v="5"/>
    <n v="9.5"/>
    <n v="9.5"/>
    <s v="Digital Wallet"/>
    <x v="1"/>
    <x v="1"/>
    <x v="8"/>
    <x v="957"/>
    <s v="UNKNOWN"/>
  </r>
  <r>
    <s v="TXN_8061410"/>
    <s v="CUST_12"/>
    <x v="2"/>
    <x v="6"/>
    <n v="0"/>
    <x v="3"/>
    <n v="0"/>
    <n v="0"/>
    <s v="Cash"/>
    <x v="1"/>
    <x v="0"/>
    <x v="7"/>
    <x v="581"/>
    <s v="UNKNOWN"/>
  </r>
  <r>
    <s v="TXN_8061783"/>
    <s v="CUST_18"/>
    <x v="6"/>
    <x v="187"/>
    <n v="20"/>
    <x v="5"/>
    <n v="20"/>
    <n v="20"/>
    <s v="Credit Card"/>
    <x v="0"/>
    <x v="1"/>
    <x v="11"/>
    <x v="362"/>
    <b v="1"/>
  </r>
  <r>
    <s v="TXN_8061941"/>
    <s v="CUST_11"/>
    <x v="6"/>
    <x v="96"/>
    <n v="12.5"/>
    <x v="5"/>
    <n v="12.5"/>
    <n v="12.5"/>
    <s v="Digital Wallet"/>
    <x v="1"/>
    <x v="0"/>
    <x v="6"/>
    <x v="980"/>
    <s v="UNKNOWN"/>
  </r>
  <r>
    <s v="TXN_8062274"/>
    <s v="CUST_08"/>
    <x v="4"/>
    <x v="182"/>
    <n v="6.5"/>
    <x v="0"/>
    <n v="6.5"/>
    <n v="32.5"/>
    <s v="Credit Card"/>
    <x v="0"/>
    <x v="1"/>
    <x v="2"/>
    <x v="375"/>
    <b v="1"/>
  </r>
  <r>
    <s v="TXN_8064922"/>
    <s v="CUST_21"/>
    <x v="6"/>
    <x v="163"/>
    <n v="30.5"/>
    <x v="2"/>
    <n v="30.5"/>
    <n v="91.5"/>
    <s v="Cash"/>
    <x v="0"/>
    <x v="0"/>
    <x v="6"/>
    <x v="980"/>
    <s v="UNKNOWN"/>
  </r>
  <r>
    <s v="TXN_8064984"/>
    <s v="CUST_01"/>
    <x v="0"/>
    <x v="0"/>
    <n v="11"/>
    <x v="4"/>
    <n v="11"/>
    <n v="66"/>
    <s v="Digital Wallet"/>
    <x v="0"/>
    <x v="2"/>
    <x v="3"/>
    <x v="119"/>
    <b v="0"/>
  </r>
  <r>
    <s v="TXN_8067292"/>
    <s v="CUST_17"/>
    <x v="6"/>
    <x v="150"/>
    <n v="14"/>
    <x v="10"/>
    <n v="14"/>
    <n v="98"/>
    <s v="Digital Wallet"/>
    <x v="1"/>
    <x v="0"/>
    <x v="10"/>
    <x v="526"/>
    <b v="0"/>
  </r>
  <r>
    <s v="TXN_8069182"/>
    <s v="CUST_25"/>
    <x v="2"/>
    <x v="45"/>
    <n v="11"/>
    <x v="10"/>
    <n v="11"/>
    <n v="77"/>
    <s v="Cash"/>
    <x v="0"/>
    <x v="2"/>
    <x v="11"/>
    <x v="173"/>
    <s v="UNKNOWN"/>
  </r>
  <r>
    <s v="TXN_8069545"/>
    <s v="CUST_03"/>
    <x v="0"/>
    <x v="162"/>
    <n v="12.5"/>
    <x v="1"/>
    <n v="12.5"/>
    <n v="112.5"/>
    <s v="Credit Card"/>
    <x v="1"/>
    <x v="2"/>
    <x v="11"/>
    <x v="548"/>
    <s v="UNKNOWN"/>
  </r>
  <r>
    <s v="TXN_8070639"/>
    <s v="CUST_03"/>
    <x v="2"/>
    <x v="177"/>
    <n v="26"/>
    <x v="6"/>
    <n v="26"/>
    <n v="208"/>
    <s v="Digital Wallet"/>
    <x v="1"/>
    <x v="0"/>
    <x v="11"/>
    <x v="426"/>
    <b v="1"/>
  </r>
  <r>
    <s v="TXN_8071580"/>
    <s v="CUST_20"/>
    <x v="3"/>
    <x v="60"/>
    <n v="36.5"/>
    <x v="5"/>
    <n v="36.5"/>
    <n v="36.5"/>
    <s v="Digital Wallet"/>
    <x v="0"/>
    <x v="1"/>
    <x v="4"/>
    <x v="264"/>
    <b v="0"/>
  </r>
  <r>
    <s v="TXN_8072250"/>
    <s v="CUST_15"/>
    <x v="7"/>
    <x v="142"/>
    <n v="9.5"/>
    <x v="4"/>
    <n v="9.5"/>
    <n v="57"/>
    <s v="Digital Wallet"/>
    <x v="1"/>
    <x v="0"/>
    <x v="6"/>
    <x v="419"/>
    <b v="1"/>
  </r>
  <r>
    <s v="TXN_8073705"/>
    <s v="CUST_16"/>
    <x v="7"/>
    <x v="106"/>
    <n v="15.5"/>
    <x v="1"/>
    <n v="15.5"/>
    <n v="139.5"/>
    <s v="Credit Card"/>
    <x v="1"/>
    <x v="2"/>
    <x v="6"/>
    <x v="962"/>
    <b v="0"/>
  </r>
  <r>
    <s v="TXN_8073779"/>
    <s v="CUST_25"/>
    <x v="7"/>
    <x v="118"/>
    <n v="33.5"/>
    <x v="10"/>
    <n v="33.5"/>
    <n v="234.5"/>
    <s v="Credit Card"/>
    <x v="0"/>
    <x v="1"/>
    <x v="11"/>
    <x v="568"/>
    <b v="0"/>
  </r>
  <r>
    <s v="TXN_8074184"/>
    <s v="CUST_04"/>
    <x v="3"/>
    <x v="116"/>
    <n v="39.5"/>
    <x v="9"/>
    <n v="39.5"/>
    <n v="79"/>
    <s v="Cash"/>
    <x v="1"/>
    <x v="0"/>
    <x v="7"/>
    <x v="852"/>
    <b v="0"/>
  </r>
  <r>
    <s v="TXN_8074211"/>
    <s v="CUST_18"/>
    <x v="3"/>
    <x v="6"/>
    <n v="0"/>
    <x v="3"/>
    <n v="0"/>
    <n v="0"/>
    <s v="Cash"/>
    <x v="0"/>
    <x v="0"/>
    <x v="2"/>
    <x v="297"/>
    <b v="0"/>
  </r>
  <r>
    <s v="TXN_8075435"/>
    <s v="CUST_04"/>
    <x v="5"/>
    <x v="11"/>
    <n v="6.5"/>
    <x v="8"/>
    <n v="6.5"/>
    <n v="65"/>
    <s v="Credit Card"/>
    <x v="0"/>
    <x v="1"/>
    <x v="5"/>
    <x v="793"/>
    <s v="UNKNOWN"/>
  </r>
  <r>
    <s v="TXN_8076264"/>
    <s v="CUST_19"/>
    <x v="1"/>
    <x v="6"/>
    <n v="0"/>
    <x v="3"/>
    <n v="0"/>
    <n v="0"/>
    <s v="Digital Wallet"/>
    <x v="0"/>
    <x v="0"/>
    <x v="5"/>
    <x v="593"/>
    <s v="UNKNOWN"/>
  </r>
  <r>
    <s v="TXN_8076358"/>
    <s v="CUST_04"/>
    <x v="1"/>
    <x v="85"/>
    <n v="20"/>
    <x v="5"/>
    <n v="20"/>
    <n v="20"/>
    <s v="Credit Card"/>
    <x v="1"/>
    <x v="1"/>
    <x v="9"/>
    <x v="136"/>
    <s v="UNKNOWN"/>
  </r>
  <r>
    <s v="TXN_8076769"/>
    <s v="CUST_03"/>
    <x v="0"/>
    <x v="121"/>
    <n v="24.5"/>
    <x v="0"/>
    <n v="24.5"/>
    <n v="122.5"/>
    <s v="Cash"/>
    <x v="1"/>
    <x v="1"/>
    <x v="2"/>
    <x v="460"/>
    <b v="1"/>
  </r>
  <r>
    <s v="TXN_8077020"/>
    <s v="CUST_13"/>
    <x v="5"/>
    <x v="47"/>
    <n v="15.5"/>
    <x v="0"/>
    <n v="15.5"/>
    <n v="77.5"/>
    <s v="Credit Card"/>
    <x v="0"/>
    <x v="2"/>
    <x v="8"/>
    <x v="1057"/>
    <b v="1"/>
  </r>
  <r>
    <s v="TXN_8077691"/>
    <s v="CUST_18"/>
    <x v="5"/>
    <x v="12"/>
    <n v="21.5"/>
    <x v="5"/>
    <n v="21.5"/>
    <n v="21.5"/>
    <s v="Digital Wallet"/>
    <x v="1"/>
    <x v="0"/>
    <x v="1"/>
    <x v="950"/>
    <s v="UNKNOWN"/>
  </r>
  <r>
    <s v="TXN_8077906"/>
    <s v="CUST_21"/>
    <x v="3"/>
    <x v="116"/>
    <n v="39.5"/>
    <x v="7"/>
    <n v="39.5"/>
    <n v="158"/>
    <s v="Cash"/>
    <x v="1"/>
    <x v="0"/>
    <x v="4"/>
    <x v="847"/>
    <s v="UNKNOWN"/>
  </r>
  <r>
    <s v="TXN_8078608"/>
    <s v="CUST_07"/>
    <x v="2"/>
    <x v="78"/>
    <n v="12.5"/>
    <x v="9"/>
    <n v="12.5"/>
    <n v="25"/>
    <s v="Credit Card"/>
    <x v="1"/>
    <x v="1"/>
    <x v="6"/>
    <x v="843"/>
    <b v="1"/>
  </r>
  <r>
    <s v="TXN_8080118"/>
    <s v="CUST_20"/>
    <x v="2"/>
    <x v="140"/>
    <n v="6.5"/>
    <x v="6"/>
    <n v="6.5"/>
    <n v="52"/>
    <s v="Digital Wallet"/>
    <x v="0"/>
    <x v="0"/>
    <x v="8"/>
    <x v="501"/>
    <s v="UNKNOWN"/>
  </r>
  <r>
    <s v="TXN_8080510"/>
    <s v="CUST_21"/>
    <x v="7"/>
    <x v="143"/>
    <n v="17"/>
    <x v="0"/>
    <n v="17"/>
    <n v="85"/>
    <s v="Credit Card"/>
    <x v="1"/>
    <x v="1"/>
    <x v="2"/>
    <x v="2"/>
    <b v="0"/>
  </r>
  <r>
    <s v="TXN_8081444"/>
    <s v="CUST_03"/>
    <x v="5"/>
    <x v="107"/>
    <n v="36.5"/>
    <x v="0"/>
    <n v="36.5"/>
    <n v="182.5"/>
    <s v="Credit Card"/>
    <x v="0"/>
    <x v="2"/>
    <x v="7"/>
    <x v="111"/>
    <s v="UNKNOWN"/>
  </r>
  <r>
    <s v="TXN_8083606"/>
    <s v="CUST_12"/>
    <x v="1"/>
    <x v="1"/>
    <n v="6.5"/>
    <x v="9"/>
    <n v="6.5"/>
    <n v="13"/>
    <s v="Digital Wallet"/>
    <x v="1"/>
    <x v="2"/>
    <x v="7"/>
    <x v="668"/>
    <s v="UNKNOWN"/>
  </r>
  <r>
    <s v="TXN_8083639"/>
    <s v="CUST_14"/>
    <x v="7"/>
    <x v="42"/>
    <n v="29"/>
    <x v="2"/>
    <n v="29"/>
    <n v="87"/>
    <s v="Cash"/>
    <x v="1"/>
    <x v="2"/>
    <x v="6"/>
    <x v="10"/>
    <s v="UNKNOWN"/>
  </r>
  <r>
    <s v="TXN_8084018"/>
    <s v="CUST_01"/>
    <x v="7"/>
    <x v="129"/>
    <n v="26"/>
    <x v="6"/>
    <n v="26"/>
    <n v="208"/>
    <s v="Digital Wallet"/>
    <x v="0"/>
    <x v="0"/>
    <x v="7"/>
    <x v="1091"/>
    <s v="UNKNOWN"/>
  </r>
  <r>
    <s v="TXN_8084251"/>
    <s v="CUST_16"/>
    <x v="4"/>
    <x v="6"/>
    <n v="0"/>
    <x v="3"/>
    <n v="0"/>
    <n v="0"/>
    <s v="Digital Wallet"/>
    <x v="0"/>
    <x v="0"/>
    <x v="10"/>
    <x v="729"/>
    <s v="UNKNOWN"/>
  </r>
  <r>
    <s v="TXN_8085968"/>
    <s v="CUST_19"/>
    <x v="0"/>
    <x v="84"/>
    <n v="9.5"/>
    <x v="8"/>
    <n v="9.5"/>
    <n v="95"/>
    <s v="Cash"/>
    <x v="0"/>
    <x v="1"/>
    <x v="1"/>
    <x v="190"/>
    <s v="UNKNOWN"/>
  </r>
  <r>
    <s v="TXN_8086025"/>
    <s v="CUST_20"/>
    <x v="3"/>
    <x v="53"/>
    <n v="23"/>
    <x v="8"/>
    <n v="23"/>
    <n v="230"/>
    <s v="Digital Wallet"/>
    <x v="0"/>
    <x v="1"/>
    <x v="7"/>
    <x v="272"/>
    <b v="1"/>
  </r>
  <r>
    <s v="TXN_8087160"/>
    <s v="CUST_08"/>
    <x v="6"/>
    <x v="6"/>
    <n v="30.5"/>
    <x v="0"/>
    <n v="30.5"/>
    <n v="152.5"/>
    <s v="Cash"/>
    <x v="1"/>
    <x v="0"/>
    <x v="10"/>
    <x v="644"/>
    <s v="UNKNOWN"/>
  </r>
  <r>
    <s v="TXN_8087783"/>
    <s v="CUST_04"/>
    <x v="5"/>
    <x v="113"/>
    <n v="41"/>
    <x v="10"/>
    <n v="41"/>
    <n v="287"/>
    <s v="Digital Wallet"/>
    <x v="0"/>
    <x v="0"/>
    <x v="2"/>
    <x v="193"/>
    <s v="UNKNOWN"/>
  </r>
  <r>
    <s v="TXN_8088350"/>
    <s v="CUST_02"/>
    <x v="2"/>
    <x v="30"/>
    <n v="18.5"/>
    <x v="6"/>
    <n v="18.5"/>
    <n v="148"/>
    <s v="Digital Wallet"/>
    <x v="0"/>
    <x v="2"/>
    <x v="3"/>
    <x v="488"/>
    <b v="0"/>
  </r>
  <r>
    <s v="TXN_8089106"/>
    <s v="CUST_17"/>
    <x v="5"/>
    <x v="89"/>
    <n v="18.5"/>
    <x v="8"/>
    <n v="18.5"/>
    <n v="185"/>
    <s v="Digital Wallet"/>
    <x v="1"/>
    <x v="1"/>
    <x v="4"/>
    <x v="775"/>
    <s v="UNKNOWN"/>
  </r>
  <r>
    <s v="TXN_8089893"/>
    <s v="CUST_12"/>
    <x v="1"/>
    <x v="186"/>
    <n v="21.5"/>
    <x v="8"/>
    <n v="21.5"/>
    <n v="215"/>
    <s v="Credit Card"/>
    <x v="1"/>
    <x v="2"/>
    <x v="5"/>
    <x v="286"/>
    <s v="UNKNOWN"/>
  </r>
  <r>
    <s v="TXN_8090236"/>
    <s v="CUST_04"/>
    <x v="2"/>
    <x v="57"/>
    <n v="24.5"/>
    <x v="10"/>
    <n v="24.5"/>
    <n v="171.5"/>
    <s v="Digital Wallet"/>
    <x v="1"/>
    <x v="2"/>
    <x v="7"/>
    <x v="1069"/>
    <b v="0"/>
  </r>
  <r>
    <s v="TXN_8090678"/>
    <s v="CUST_08"/>
    <x v="4"/>
    <x v="8"/>
    <n v="15.5"/>
    <x v="0"/>
    <n v="15.5"/>
    <n v="77.5"/>
    <s v="Digital Wallet"/>
    <x v="1"/>
    <x v="0"/>
    <x v="7"/>
    <x v="143"/>
    <b v="0"/>
  </r>
  <r>
    <s v="TXN_8091223"/>
    <s v="CUST_19"/>
    <x v="6"/>
    <x v="156"/>
    <n v="36.5"/>
    <x v="4"/>
    <n v="36.5"/>
    <n v="219"/>
    <s v="Cash"/>
    <x v="0"/>
    <x v="0"/>
    <x v="1"/>
    <x v="701"/>
    <b v="1"/>
  </r>
  <r>
    <s v="TXN_8092468"/>
    <s v="CUST_25"/>
    <x v="3"/>
    <x v="9"/>
    <n v="29"/>
    <x v="1"/>
    <n v="29"/>
    <n v="261"/>
    <s v="Cash"/>
    <x v="1"/>
    <x v="2"/>
    <x v="6"/>
    <x v="62"/>
    <s v="UNKNOWN"/>
  </r>
  <r>
    <s v="TXN_8093982"/>
    <s v="CUST_12"/>
    <x v="5"/>
    <x v="6"/>
    <n v="0"/>
    <x v="3"/>
    <n v="0"/>
    <n v="0"/>
    <s v="Credit Card"/>
    <x v="1"/>
    <x v="1"/>
    <x v="1"/>
    <x v="887"/>
    <b v="1"/>
  </r>
  <r>
    <s v="TXN_8094925"/>
    <s v="CUST_20"/>
    <x v="0"/>
    <x v="76"/>
    <n v="33.5"/>
    <x v="8"/>
    <n v="33.5"/>
    <n v="335"/>
    <s v="Credit Card"/>
    <x v="0"/>
    <x v="1"/>
    <x v="4"/>
    <x v="792"/>
    <s v="UNKNOWN"/>
  </r>
  <r>
    <s v="TXN_8095536"/>
    <s v="CUST_20"/>
    <x v="2"/>
    <x v="109"/>
    <n v="20"/>
    <x v="7"/>
    <n v="20"/>
    <n v="80"/>
    <s v="Credit Card"/>
    <x v="1"/>
    <x v="0"/>
    <x v="6"/>
    <x v="438"/>
    <b v="0"/>
  </r>
  <r>
    <s v="TXN_8097558"/>
    <s v="CUST_15"/>
    <x v="2"/>
    <x v="177"/>
    <n v="26"/>
    <x v="1"/>
    <n v="26"/>
    <n v="234"/>
    <s v="Credit Card"/>
    <x v="1"/>
    <x v="1"/>
    <x v="3"/>
    <x v="813"/>
    <s v="UNKNOWN"/>
  </r>
  <r>
    <s v="TXN_8097956"/>
    <s v="CUST_21"/>
    <x v="0"/>
    <x v="0"/>
    <n v="11"/>
    <x v="4"/>
    <n v="11"/>
    <n v="66"/>
    <s v="Digital Wallet"/>
    <x v="0"/>
    <x v="2"/>
    <x v="6"/>
    <x v="20"/>
    <b v="0"/>
  </r>
  <r>
    <s v="TXN_8098014"/>
    <s v="CUST_11"/>
    <x v="3"/>
    <x v="178"/>
    <n v="9.5"/>
    <x v="4"/>
    <n v="9.5"/>
    <n v="57"/>
    <s v="Digital Wallet"/>
    <x v="1"/>
    <x v="1"/>
    <x v="8"/>
    <x v="610"/>
    <b v="0"/>
  </r>
  <r>
    <s v="TXN_8098647"/>
    <s v="CUST_10"/>
    <x v="0"/>
    <x v="123"/>
    <n v="30.5"/>
    <x v="0"/>
    <n v="30.5"/>
    <n v="152.5"/>
    <s v="Cash"/>
    <x v="0"/>
    <x v="1"/>
    <x v="8"/>
    <x v="238"/>
    <s v="UNKNOWN"/>
  </r>
  <r>
    <s v="TXN_8098794"/>
    <s v="CUST_07"/>
    <x v="3"/>
    <x v="180"/>
    <n v="6.5"/>
    <x v="1"/>
    <n v="6.5"/>
    <n v="58.5"/>
    <s v="Cash"/>
    <x v="0"/>
    <x v="1"/>
    <x v="1"/>
    <x v="981"/>
    <s v="UNKNOWN"/>
  </r>
  <r>
    <s v="TXN_8100199"/>
    <s v="CUST_01"/>
    <x v="6"/>
    <x v="6"/>
    <n v="0"/>
    <x v="3"/>
    <n v="0"/>
    <n v="0"/>
    <s v="Credit Card"/>
    <x v="1"/>
    <x v="2"/>
    <x v="3"/>
    <x v="217"/>
    <s v="UNKNOWN"/>
  </r>
  <r>
    <s v="TXN_8100520"/>
    <s v="CUST_12"/>
    <x v="6"/>
    <x v="152"/>
    <n v="6.5"/>
    <x v="7"/>
    <n v="6.5"/>
    <n v="26"/>
    <s v="Credit Card"/>
    <x v="0"/>
    <x v="2"/>
    <x v="6"/>
    <x v="327"/>
    <s v="UNKNOWN"/>
  </r>
  <r>
    <s v="TXN_8101070"/>
    <s v="CUST_09"/>
    <x v="3"/>
    <x v="6"/>
    <n v="36.5"/>
    <x v="1"/>
    <n v="36.5"/>
    <n v="328.5"/>
    <s v="Credit Card"/>
    <x v="1"/>
    <x v="0"/>
    <x v="10"/>
    <x v="644"/>
    <b v="0"/>
  </r>
  <r>
    <s v="TXN_8101203"/>
    <s v="CUST_18"/>
    <x v="0"/>
    <x v="0"/>
    <n v="11"/>
    <x v="8"/>
    <n v="11"/>
    <n v="110"/>
    <s v="Credit Card"/>
    <x v="0"/>
    <x v="1"/>
    <x v="2"/>
    <x v="894"/>
    <s v="UNKNOWN"/>
  </r>
  <r>
    <s v="TXN_8101715"/>
    <s v="CUST_08"/>
    <x v="2"/>
    <x v="177"/>
    <n v="26"/>
    <x v="0"/>
    <n v="26"/>
    <n v="130"/>
    <s v="Cash"/>
    <x v="0"/>
    <x v="2"/>
    <x v="1"/>
    <x v="836"/>
    <b v="1"/>
  </r>
  <r>
    <s v="TXN_8103030"/>
    <s v="CUST_01"/>
    <x v="1"/>
    <x v="85"/>
    <n v="20"/>
    <x v="7"/>
    <n v="20"/>
    <n v="80"/>
    <s v="Cash"/>
    <x v="1"/>
    <x v="0"/>
    <x v="6"/>
    <x v="124"/>
    <b v="0"/>
  </r>
  <r>
    <s v="TXN_8103285"/>
    <s v="CUST_20"/>
    <x v="4"/>
    <x v="8"/>
    <n v="15.5"/>
    <x v="1"/>
    <n v="15.5"/>
    <n v="139.5"/>
    <s v="Digital Wallet"/>
    <x v="0"/>
    <x v="1"/>
    <x v="10"/>
    <x v="470"/>
    <b v="0"/>
  </r>
  <r>
    <s v="TXN_8105362"/>
    <s v="CUST_15"/>
    <x v="1"/>
    <x v="157"/>
    <n v="41"/>
    <x v="1"/>
    <n v="41"/>
    <n v="369"/>
    <s v="Digital Wallet"/>
    <x v="1"/>
    <x v="1"/>
    <x v="9"/>
    <x v="570"/>
    <b v="1"/>
  </r>
  <r>
    <s v="TXN_8106469"/>
    <s v="CUST_13"/>
    <x v="1"/>
    <x v="186"/>
    <n v="21.5"/>
    <x v="6"/>
    <n v="21.5"/>
    <n v="172"/>
    <s v="Credit Card"/>
    <x v="0"/>
    <x v="2"/>
    <x v="4"/>
    <x v="5"/>
    <s v="UNKNOWN"/>
  </r>
  <r>
    <s v="TXN_8106612"/>
    <s v="CUST_07"/>
    <x v="3"/>
    <x v="104"/>
    <n v="32"/>
    <x v="6"/>
    <n v="32"/>
    <n v="256"/>
    <s v="Digital Wallet"/>
    <x v="1"/>
    <x v="2"/>
    <x v="10"/>
    <x v="254"/>
    <b v="1"/>
  </r>
  <r>
    <s v="TXN_8106767"/>
    <s v="CUST_09"/>
    <x v="0"/>
    <x v="95"/>
    <n v="36.5"/>
    <x v="5"/>
    <n v="36.5"/>
    <n v="36.5"/>
    <s v="Credit Card"/>
    <x v="0"/>
    <x v="2"/>
    <x v="0"/>
    <x v="233"/>
    <s v="UNKNOWN"/>
  </r>
  <r>
    <s v="TXN_8107966"/>
    <s v="CUST_20"/>
    <x v="0"/>
    <x v="76"/>
    <n v="33.5"/>
    <x v="8"/>
    <n v="33.5"/>
    <n v="335"/>
    <s v="Cash"/>
    <x v="0"/>
    <x v="2"/>
    <x v="7"/>
    <x v="31"/>
    <b v="1"/>
  </r>
  <r>
    <s v="TXN_8108026"/>
    <s v="CUST_19"/>
    <x v="1"/>
    <x v="2"/>
    <n v="11"/>
    <x v="1"/>
    <n v="11"/>
    <n v="99"/>
    <s v="Credit Card"/>
    <x v="1"/>
    <x v="1"/>
    <x v="5"/>
    <x v="6"/>
    <b v="0"/>
  </r>
  <r>
    <s v="TXN_8110567"/>
    <s v="CUST_02"/>
    <x v="5"/>
    <x v="6"/>
    <n v="0"/>
    <x v="3"/>
    <n v="0"/>
    <n v="0"/>
    <s v="Digital Wallet"/>
    <x v="0"/>
    <x v="1"/>
    <x v="2"/>
    <x v="354"/>
    <b v="1"/>
  </r>
  <r>
    <s v="TXN_8111105"/>
    <s v="CUST_06"/>
    <x v="0"/>
    <x v="17"/>
    <n v="23"/>
    <x v="10"/>
    <n v="23"/>
    <n v="161"/>
    <s v="Credit Card"/>
    <x v="1"/>
    <x v="0"/>
    <x v="0"/>
    <x v="591"/>
    <b v="0"/>
  </r>
  <r>
    <s v="TXN_8111132"/>
    <s v="CUST_12"/>
    <x v="7"/>
    <x v="124"/>
    <n v="21.5"/>
    <x v="7"/>
    <n v="21.5"/>
    <n v="86"/>
    <s v="Digital Wallet"/>
    <x v="1"/>
    <x v="1"/>
    <x v="9"/>
    <x v="337"/>
    <b v="1"/>
  </r>
  <r>
    <s v="TXN_8112678"/>
    <s v="CUST_02"/>
    <x v="1"/>
    <x v="135"/>
    <n v="18.5"/>
    <x v="1"/>
    <n v="18.5"/>
    <n v="166.5"/>
    <s v="Cash"/>
    <x v="0"/>
    <x v="2"/>
    <x v="10"/>
    <x v="536"/>
    <b v="1"/>
  </r>
  <r>
    <s v="TXN_8113812"/>
    <s v="CUST_24"/>
    <x v="7"/>
    <x v="188"/>
    <n v="30.5"/>
    <x v="5"/>
    <n v="30.5"/>
    <n v="30.5"/>
    <s v="Credit Card"/>
    <x v="0"/>
    <x v="2"/>
    <x v="2"/>
    <x v="645"/>
    <s v="UNKNOWN"/>
  </r>
  <r>
    <s v="TXN_8114380"/>
    <s v="CUST_19"/>
    <x v="5"/>
    <x v="67"/>
    <n v="29"/>
    <x v="0"/>
    <n v="29"/>
    <n v="145"/>
    <s v="Cash"/>
    <x v="1"/>
    <x v="0"/>
    <x v="5"/>
    <x v="178"/>
    <s v="UNKNOWN"/>
  </r>
  <r>
    <s v="TXN_8114453"/>
    <s v="CUST_10"/>
    <x v="4"/>
    <x v="99"/>
    <n v="35"/>
    <x v="9"/>
    <n v="35"/>
    <n v="70"/>
    <s v="Digital Wallet"/>
    <x v="0"/>
    <x v="2"/>
    <x v="7"/>
    <x v="520"/>
    <b v="0"/>
  </r>
  <r>
    <s v="TXN_8114757"/>
    <s v="CUST_22"/>
    <x v="5"/>
    <x v="170"/>
    <n v="30.5"/>
    <x v="2"/>
    <n v="30.5"/>
    <n v="91.5"/>
    <s v="Digital Wallet"/>
    <x v="1"/>
    <x v="0"/>
    <x v="4"/>
    <x v="285"/>
    <s v="UNKNOWN"/>
  </r>
  <r>
    <s v="TXN_8115206"/>
    <s v="CUST_11"/>
    <x v="3"/>
    <x v="43"/>
    <n v="14"/>
    <x v="2"/>
    <n v="14"/>
    <n v="42"/>
    <s v="Cash"/>
    <x v="1"/>
    <x v="0"/>
    <x v="9"/>
    <x v="299"/>
    <b v="1"/>
  </r>
  <r>
    <s v="TXN_8116349"/>
    <s v="CUST_01"/>
    <x v="3"/>
    <x v="104"/>
    <n v="32"/>
    <x v="10"/>
    <n v="32"/>
    <n v="224"/>
    <s v="Digital Wallet"/>
    <x v="1"/>
    <x v="0"/>
    <x v="3"/>
    <x v="145"/>
    <s v="UNKNOWN"/>
  </r>
  <r>
    <s v="TXN_8122173"/>
    <s v="CUST_15"/>
    <x v="4"/>
    <x v="105"/>
    <n v="38"/>
    <x v="6"/>
    <n v="38"/>
    <n v="304"/>
    <s v="Digital Wallet"/>
    <x v="1"/>
    <x v="2"/>
    <x v="2"/>
    <x v="592"/>
    <b v="0"/>
  </r>
  <r>
    <s v="TXN_8123523"/>
    <s v="CUST_04"/>
    <x v="3"/>
    <x v="137"/>
    <n v="35"/>
    <x v="8"/>
    <n v="35"/>
    <n v="350"/>
    <s v="Cash"/>
    <x v="1"/>
    <x v="1"/>
    <x v="11"/>
    <x v="919"/>
    <b v="1"/>
  </r>
  <r>
    <s v="TXN_8123535"/>
    <s v="CUST_05"/>
    <x v="0"/>
    <x v="22"/>
    <n v="35"/>
    <x v="9"/>
    <n v="35"/>
    <n v="70"/>
    <s v="Cash"/>
    <x v="0"/>
    <x v="0"/>
    <x v="10"/>
    <x v="32"/>
    <b v="0"/>
  </r>
  <r>
    <s v="TXN_8126584"/>
    <s v="CUST_19"/>
    <x v="2"/>
    <x v="23"/>
    <n v="32"/>
    <x v="1"/>
    <n v="32"/>
    <n v="288"/>
    <s v="Cash"/>
    <x v="1"/>
    <x v="0"/>
    <x v="4"/>
    <x v="384"/>
    <s v="UNKNOWN"/>
  </r>
  <r>
    <s v="TXN_8126831"/>
    <s v="CUST_23"/>
    <x v="6"/>
    <x v="6"/>
    <n v="0"/>
    <x v="3"/>
    <n v="0"/>
    <n v="0"/>
    <s v="Credit Card"/>
    <x v="0"/>
    <x v="2"/>
    <x v="3"/>
    <x v="245"/>
    <s v="UNKNOWN"/>
  </r>
  <r>
    <s v="TXN_8127453"/>
    <s v="CUST_07"/>
    <x v="7"/>
    <x v="106"/>
    <n v="15.5"/>
    <x v="0"/>
    <n v="15.5"/>
    <n v="77.5"/>
    <s v="Cash"/>
    <x v="1"/>
    <x v="2"/>
    <x v="5"/>
    <x v="482"/>
    <b v="1"/>
  </r>
  <r>
    <s v="TXN_8127659"/>
    <s v="CUST_15"/>
    <x v="5"/>
    <x v="171"/>
    <n v="38"/>
    <x v="4"/>
    <n v="38"/>
    <n v="228"/>
    <s v="Digital Wallet"/>
    <x v="1"/>
    <x v="1"/>
    <x v="2"/>
    <x v="954"/>
    <b v="1"/>
  </r>
  <r>
    <s v="TXN_8127777"/>
    <s v="CUST_14"/>
    <x v="7"/>
    <x v="6"/>
    <n v="0"/>
    <x v="3"/>
    <n v="0"/>
    <n v="0"/>
    <s v="Digital Wallet"/>
    <x v="0"/>
    <x v="2"/>
    <x v="8"/>
    <x v="598"/>
    <s v="UNKNOWN"/>
  </r>
  <r>
    <s v="TXN_8129450"/>
    <s v="CUST_08"/>
    <x v="0"/>
    <x v="25"/>
    <n v="29"/>
    <x v="7"/>
    <n v="29"/>
    <n v="116"/>
    <s v="Cash"/>
    <x v="0"/>
    <x v="0"/>
    <x v="8"/>
    <x v="573"/>
    <s v="UNKNOWN"/>
  </r>
  <r>
    <s v="TXN_8129465"/>
    <s v="CUST_01"/>
    <x v="2"/>
    <x v="4"/>
    <n v="14"/>
    <x v="0"/>
    <n v="14"/>
    <n v="70"/>
    <s v="Cash"/>
    <x v="0"/>
    <x v="0"/>
    <x v="6"/>
    <x v="1067"/>
    <b v="1"/>
  </r>
  <r>
    <s v="TXN_8131304"/>
    <s v="CUST_24"/>
    <x v="1"/>
    <x v="85"/>
    <n v="20"/>
    <x v="7"/>
    <n v="20"/>
    <n v="80"/>
    <s v="Credit Card"/>
    <x v="0"/>
    <x v="0"/>
    <x v="6"/>
    <x v="215"/>
    <b v="0"/>
  </r>
  <r>
    <s v="TXN_8131419"/>
    <s v="CUST_25"/>
    <x v="5"/>
    <x v="170"/>
    <n v="30.5"/>
    <x v="8"/>
    <n v="30.5"/>
    <n v="305"/>
    <s v="Credit Card"/>
    <x v="1"/>
    <x v="0"/>
    <x v="0"/>
    <x v="833"/>
    <s v="UNKNOWN"/>
  </r>
  <r>
    <s v="TXN_8131935"/>
    <s v="CUST_11"/>
    <x v="6"/>
    <x v="15"/>
    <n v="26"/>
    <x v="9"/>
    <n v="26"/>
    <n v="52"/>
    <s v="Digital Wallet"/>
    <x v="1"/>
    <x v="2"/>
    <x v="4"/>
    <x v="418"/>
    <b v="1"/>
  </r>
  <r>
    <s v="TXN_8132309"/>
    <s v="CUST_10"/>
    <x v="4"/>
    <x v="166"/>
    <n v="41"/>
    <x v="1"/>
    <n v="41"/>
    <n v="369"/>
    <s v="Digital Wallet"/>
    <x v="0"/>
    <x v="0"/>
    <x v="11"/>
    <x v="550"/>
    <b v="1"/>
  </r>
  <r>
    <s v="TXN_8133054"/>
    <s v="CUST_12"/>
    <x v="1"/>
    <x v="2"/>
    <n v="11"/>
    <x v="9"/>
    <n v="11"/>
    <n v="22"/>
    <s v="Credit Card"/>
    <x v="1"/>
    <x v="0"/>
    <x v="8"/>
    <x v="252"/>
    <b v="0"/>
  </r>
  <r>
    <s v="TXN_8134584"/>
    <s v="CUST_09"/>
    <x v="4"/>
    <x v="31"/>
    <n v="18.5"/>
    <x v="5"/>
    <n v="18.5"/>
    <n v="18.5"/>
    <s v="Cash"/>
    <x v="1"/>
    <x v="0"/>
    <x v="2"/>
    <x v="298"/>
    <s v="UNKNOWN"/>
  </r>
  <r>
    <s v="TXN_8135631"/>
    <s v="CUST_17"/>
    <x v="0"/>
    <x v="155"/>
    <n v="27.5"/>
    <x v="7"/>
    <n v="27.5"/>
    <n v="110"/>
    <s v="Cash"/>
    <x v="1"/>
    <x v="0"/>
    <x v="10"/>
    <x v="741"/>
    <b v="0"/>
  </r>
  <r>
    <s v="TXN_8136588"/>
    <s v="CUST_07"/>
    <x v="3"/>
    <x v="44"/>
    <n v="27.5"/>
    <x v="10"/>
    <n v="27.5"/>
    <n v="192.5"/>
    <s v="Digital Wallet"/>
    <x v="0"/>
    <x v="1"/>
    <x v="0"/>
    <x v="521"/>
    <b v="0"/>
  </r>
  <r>
    <s v="TXN_8136862"/>
    <s v="CUST_25"/>
    <x v="6"/>
    <x v="90"/>
    <n v="33.5"/>
    <x v="2"/>
    <n v="33.5"/>
    <n v="100.5"/>
    <s v="Digital Wallet"/>
    <x v="1"/>
    <x v="0"/>
    <x v="7"/>
    <x v="43"/>
    <b v="1"/>
  </r>
  <r>
    <s v="TXN_8137790"/>
    <s v="CUST_07"/>
    <x v="1"/>
    <x v="59"/>
    <n v="12.5"/>
    <x v="0"/>
    <n v="12.5"/>
    <n v="62.5"/>
    <s v="Digital Wallet"/>
    <x v="1"/>
    <x v="1"/>
    <x v="11"/>
    <x v="51"/>
    <s v="UNKNOWN"/>
  </r>
  <r>
    <s v="TXN_8138219"/>
    <s v="CUST_04"/>
    <x v="6"/>
    <x v="187"/>
    <n v="20"/>
    <x v="4"/>
    <n v="20"/>
    <n v="120"/>
    <s v="Digital Wallet"/>
    <x v="1"/>
    <x v="1"/>
    <x v="9"/>
    <x v="244"/>
    <b v="0"/>
  </r>
  <r>
    <s v="TXN_8138424"/>
    <s v="CUST_09"/>
    <x v="4"/>
    <x v="50"/>
    <n v="9.5"/>
    <x v="8"/>
    <n v="9.5"/>
    <n v="95"/>
    <s v="Credit Card"/>
    <x v="1"/>
    <x v="1"/>
    <x v="2"/>
    <x v="230"/>
    <b v="1"/>
  </r>
  <r>
    <s v="TXN_8139295"/>
    <s v="CUST_08"/>
    <x v="5"/>
    <x v="102"/>
    <n v="5"/>
    <x v="5"/>
    <n v="5"/>
    <n v="5"/>
    <s v="Credit Card"/>
    <x v="1"/>
    <x v="2"/>
    <x v="11"/>
    <x v="621"/>
    <b v="1"/>
  </r>
  <r>
    <s v="TXN_8140334"/>
    <s v="CUST_07"/>
    <x v="1"/>
    <x v="19"/>
    <n v="39.5"/>
    <x v="2"/>
    <n v="39.5"/>
    <n v="118.5"/>
    <s v="Digital Wallet"/>
    <x v="1"/>
    <x v="0"/>
    <x v="0"/>
    <x v="991"/>
    <b v="1"/>
  </r>
  <r>
    <s v="TXN_8141257"/>
    <s v="CUST_09"/>
    <x v="5"/>
    <x v="113"/>
    <n v="41"/>
    <x v="7"/>
    <n v="41"/>
    <n v="164"/>
    <s v="Digital Wallet"/>
    <x v="0"/>
    <x v="0"/>
    <x v="10"/>
    <x v="396"/>
    <b v="1"/>
  </r>
  <r>
    <s v="TXN_8143902"/>
    <s v="CUST_18"/>
    <x v="4"/>
    <x v="27"/>
    <n v="26"/>
    <x v="8"/>
    <n v="26"/>
    <n v="260"/>
    <s v="Digital Wallet"/>
    <x v="1"/>
    <x v="0"/>
    <x v="8"/>
    <x v="861"/>
    <b v="0"/>
  </r>
  <r>
    <s v="TXN_8144925"/>
    <s v="CUST_15"/>
    <x v="0"/>
    <x v="131"/>
    <n v="17"/>
    <x v="8"/>
    <n v="17"/>
    <n v="170"/>
    <s v="Cash"/>
    <x v="1"/>
    <x v="1"/>
    <x v="10"/>
    <x v="681"/>
    <b v="1"/>
  </r>
  <r>
    <s v="TXN_8144943"/>
    <s v="CUST_04"/>
    <x v="2"/>
    <x v="79"/>
    <n v="29"/>
    <x v="7"/>
    <n v="29"/>
    <n v="116"/>
    <s v="Cash"/>
    <x v="1"/>
    <x v="1"/>
    <x v="4"/>
    <x v="326"/>
    <b v="0"/>
  </r>
  <r>
    <s v="TXN_8145370"/>
    <s v="CUST_12"/>
    <x v="6"/>
    <x v="149"/>
    <n v="27.5"/>
    <x v="8"/>
    <n v="27.5"/>
    <n v="275"/>
    <s v="Cash"/>
    <x v="0"/>
    <x v="1"/>
    <x v="5"/>
    <x v="27"/>
    <b v="1"/>
  </r>
  <r>
    <s v="TXN_8147277"/>
    <s v="CUST_06"/>
    <x v="5"/>
    <x v="170"/>
    <n v="30.5"/>
    <x v="5"/>
    <n v="30.5"/>
    <n v="30.5"/>
    <s v="Digital Wallet"/>
    <x v="0"/>
    <x v="1"/>
    <x v="5"/>
    <x v="976"/>
    <b v="0"/>
  </r>
  <r>
    <s v="TXN_8147389"/>
    <s v="CUST_14"/>
    <x v="4"/>
    <x v="27"/>
    <n v="26"/>
    <x v="0"/>
    <n v="26"/>
    <n v="130"/>
    <s v="Digital Wallet"/>
    <x v="0"/>
    <x v="2"/>
    <x v="5"/>
    <x v="901"/>
    <s v="UNKNOWN"/>
  </r>
  <r>
    <s v="TXN_8148435"/>
    <s v="CUST_24"/>
    <x v="4"/>
    <x v="105"/>
    <n v="38"/>
    <x v="4"/>
    <n v="38"/>
    <n v="228"/>
    <s v="Credit Card"/>
    <x v="1"/>
    <x v="0"/>
    <x v="10"/>
    <x v="526"/>
    <b v="1"/>
  </r>
  <r>
    <s v="TXN_8148844"/>
    <s v="CUST_19"/>
    <x v="7"/>
    <x v="75"/>
    <n v="39.5"/>
    <x v="10"/>
    <n v="39.5"/>
    <n v="276.5"/>
    <s v="Cash"/>
    <x v="0"/>
    <x v="2"/>
    <x v="0"/>
    <x v="789"/>
    <b v="1"/>
  </r>
  <r>
    <s v="TXN_8149206"/>
    <s v="CUST_05"/>
    <x v="3"/>
    <x v="119"/>
    <n v="12.5"/>
    <x v="9"/>
    <n v="12.5"/>
    <n v="25"/>
    <s v="Cash"/>
    <x v="0"/>
    <x v="0"/>
    <x v="3"/>
    <x v="718"/>
    <s v="UNKNOWN"/>
  </r>
  <r>
    <s v="TXN_8151129"/>
    <s v="CUST_24"/>
    <x v="1"/>
    <x v="125"/>
    <n v="33.5"/>
    <x v="6"/>
    <n v="33.5"/>
    <n v="268"/>
    <s v="Cash"/>
    <x v="0"/>
    <x v="0"/>
    <x v="1"/>
    <x v="315"/>
    <s v="UNKNOWN"/>
  </r>
  <r>
    <s v="TXN_8151553"/>
    <s v="CUST_12"/>
    <x v="2"/>
    <x v="86"/>
    <n v="23"/>
    <x v="8"/>
    <n v="23"/>
    <n v="230"/>
    <s v="Digital Wallet"/>
    <x v="0"/>
    <x v="2"/>
    <x v="9"/>
    <x v="268"/>
    <b v="0"/>
  </r>
  <r>
    <s v="TXN_8151892"/>
    <s v="CUST_10"/>
    <x v="5"/>
    <x v="136"/>
    <n v="32"/>
    <x v="5"/>
    <n v="32"/>
    <n v="32"/>
    <s v="Cash"/>
    <x v="1"/>
    <x v="0"/>
    <x v="1"/>
    <x v="108"/>
    <b v="1"/>
  </r>
  <r>
    <s v="TXN_8152154"/>
    <s v="CUST_24"/>
    <x v="5"/>
    <x v="58"/>
    <n v="24.5"/>
    <x v="9"/>
    <n v="24.5"/>
    <n v="49"/>
    <s v="Cash"/>
    <x v="1"/>
    <x v="0"/>
    <x v="5"/>
    <x v="278"/>
    <s v="UNKNOWN"/>
  </r>
  <r>
    <s v="TXN_8152726"/>
    <s v="CUST_06"/>
    <x v="4"/>
    <x v="99"/>
    <n v="35"/>
    <x v="9"/>
    <n v="35"/>
    <n v="70"/>
    <s v="Credit Card"/>
    <x v="0"/>
    <x v="0"/>
    <x v="8"/>
    <x v="933"/>
    <b v="1"/>
  </r>
  <r>
    <s v="TXN_8153182"/>
    <s v="CUST_17"/>
    <x v="1"/>
    <x v="48"/>
    <n v="26"/>
    <x v="2"/>
    <n v="26"/>
    <n v="78"/>
    <s v="Digital Wallet"/>
    <x v="0"/>
    <x v="1"/>
    <x v="9"/>
    <x v="259"/>
    <s v="UNKNOWN"/>
  </r>
  <r>
    <s v="TXN_8155428"/>
    <s v="CUST_21"/>
    <x v="4"/>
    <x v="161"/>
    <n v="23"/>
    <x v="1"/>
    <n v="23"/>
    <n v="207"/>
    <s v="Digital Wallet"/>
    <x v="0"/>
    <x v="2"/>
    <x v="4"/>
    <x v="169"/>
    <b v="1"/>
  </r>
  <r>
    <s v="TXN_8155559"/>
    <s v="CUST_02"/>
    <x v="6"/>
    <x v="150"/>
    <n v="14"/>
    <x v="9"/>
    <n v="14"/>
    <n v="28"/>
    <s v="Cash"/>
    <x v="0"/>
    <x v="2"/>
    <x v="7"/>
    <x v="271"/>
    <b v="0"/>
  </r>
  <r>
    <s v="TXN_8155707"/>
    <s v="CUST_25"/>
    <x v="4"/>
    <x v="103"/>
    <n v="33.5"/>
    <x v="4"/>
    <n v="33.5"/>
    <n v="201"/>
    <s v="Cash"/>
    <x v="1"/>
    <x v="0"/>
    <x v="3"/>
    <x v="506"/>
    <b v="1"/>
  </r>
  <r>
    <s v="TXN_8155856"/>
    <s v="CUST_02"/>
    <x v="1"/>
    <x v="125"/>
    <n v="33.5"/>
    <x v="6"/>
    <n v="33.5"/>
    <n v="268"/>
    <s v="Cash"/>
    <x v="1"/>
    <x v="0"/>
    <x v="3"/>
    <x v="904"/>
    <b v="0"/>
  </r>
  <r>
    <s v="TXN_8155874"/>
    <s v="CUST_08"/>
    <x v="4"/>
    <x v="144"/>
    <n v="20"/>
    <x v="0"/>
    <n v="20"/>
    <n v="100"/>
    <s v="Digital Wallet"/>
    <x v="0"/>
    <x v="0"/>
    <x v="2"/>
    <x v="87"/>
    <b v="0"/>
  </r>
  <r>
    <s v="TXN_8156939"/>
    <s v="CUST_24"/>
    <x v="5"/>
    <x v="12"/>
    <n v="21.5"/>
    <x v="2"/>
    <n v="21.5"/>
    <n v="64.5"/>
    <s v="Digital Wallet"/>
    <x v="0"/>
    <x v="2"/>
    <x v="3"/>
    <x v="499"/>
    <s v="UNKNOWN"/>
  </r>
  <r>
    <s v="TXN_8157793"/>
    <s v="CUST_08"/>
    <x v="1"/>
    <x v="19"/>
    <n v="39.5"/>
    <x v="8"/>
    <n v="39.5"/>
    <n v="395"/>
    <s v="Digital Wallet"/>
    <x v="1"/>
    <x v="0"/>
    <x v="9"/>
    <x v="299"/>
    <s v="UNKNOWN"/>
  </r>
  <r>
    <s v="TXN_8157843"/>
    <s v="CUST_11"/>
    <x v="3"/>
    <x v="6"/>
    <n v="0"/>
    <x v="3"/>
    <n v="0"/>
    <n v="0"/>
    <s v="Digital Wallet"/>
    <x v="0"/>
    <x v="2"/>
    <x v="1"/>
    <x v="377"/>
    <s v="UNKNOWN"/>
  </r>
  <r>
    <s v="TXN_8158197"/>
    <s v="CUST_25"/>
    <x v="3"/>
    <x v="119"/>
    <n v="12.5"/>
    <x v="8"/>
    <n v="12.5"/>
    <n v="125"/>
    <s v="Credit Card"/>
    <x v="1"/>
    <x v="1"/>
    <x v="11"/>
    <x v="568"/>
    <s v="UNKNOWN"/>
  </r>
  <r>
    <s v="TXN_8160068"/>
    <s v="CUST_08"/>
    <x v="3"/>
    <x v="119"/>
    <n v="12.5"/>
    <x v="1"/>
    <n v="12.5"/>
    <n v="112.5"/>
    <s v="Credit Card"/>
    <x v="1"/>
    <x v="2"/>
    <x v="1"/>
    <x v="979"/>
    <b v="1"/>
  </r>
  <r>
    <s v="TXN_8160360"/>
    <s v="CUST_13"/>
    <x v="1"/>
    <x v="1"/>
    <n v="6.5"/>
    <x v="8"/>
    <n v="6.5"/>
    <n v="65"/>
    <s v="Digital Wallet"/>
    <x v="0"/>
    <x v="2"/>
    <x v="9"/>
    <x v="78"/>
    <b v="1"/>
  </r>
  <r>
    <s v="TXN_8160981"/>
    <s v="CUST_15"/>
    <x v="4"/>
    <x v="82"/>
    <n v="32"/>
    <x v="5"/>
    <n v="32"/>
    <n v="32"/>
    <s v="Credit Card"/>
    <x v="1"/>
    <x v="1"/>
    <x v="6"/>
    <x v="37"/>
    <b v="1"/>
  </r>
  <r>
    <s v="TXN_8161781"/>
    <s v="CUST_12"/>
    <x v="4"/>
    <x v="182"/>
    <n v="6.5"/>
    <x v="1"/>
    <n v="6.5"/>
    <n v="58.5"/>
    <s v="Digital Wallet"/>
    <x v="1"/>
    <x v="0"/>
    <x v="8"/>
    <x v="308"/>
    <s v="UNKNOWN"/>
  </r>
  <r>
    <s v="TXN_8162077"/>
    <s v="CUST_10"/>
    <x v="3"/>
    <x v="37"/>
    <n v="20"/>
    <x v="0"/>
    <n v="20"/>
    <n v="100"/>
    <s v="Cash"/>
    <x v="0"/>
    <x v="2"/>
    <x v="2"/>
    <x v="998"/>
    <b v="1"/>
  </r>
  <r>
    <s v="TXN_8163791"/>
    <s v="CUST_06"/>
    <x v="6"/>
    <x v="26"/>
    <n v="38"/>
    <x v="2"/>
    <n v="38"/>
    <n v="114"/>
    <s v="Cash"/>
    <x v="0"/>
    <x v="1"/>
    <x v="0"/>
    <x v="1018"/>
    <b v="1"/>
  </r>
  <r>
    <s v="TXN_8164473"/>
    <s v="CUST_22"/>
    <x v="6"/>
    <x v="163"/>
    <n v="30.5"/>
    <x v="2"/>
    <n v="30.5"/>
    <n v="91.5"/>
    <s v="Credit Card"/>
    <x v="0"/>
    <x v="1"/>
    <x v="0"/>
    <x v="858"/>
    <s v="UNKNOWN"/>
  </r>
  <r>
    <s v="TXN_8165056"/>
    <s v="CUST_09"/>
    <x v="2"/>
    <x v="57"/>
    <n v="24.5"/>
    <x v="7"/>
    <n v="24.5"/>
    <n v="98"/>
    <s v="Cash"/>
    <x v="1"/>
    <x v="2"/>
    <x v="11"/>
    <x v="393"/>
    <b v="0"/>
  </r>
  <r>
    <s v="TXN_8165360"/>
    <s v="CUST_07"/>
    <x v="0"/>
    <x v="114"/>
    <n v="21.5"/>
    <x v="6"/>
    <n v="21.5"/>
    <n v="172"/>
    <s v="Cash"/>
    <x v="1"/>
    <x v="1"/>
    <x v="5"/>
    <x v="517"/>
    <b v="0"/>
  </r>
  <r>
    <s v="TXN_8165628"/>
    <s v="CUST_25"/>
    <x v="7"/>
    <x v="77"/>
    <n v="12.5"/>
    <x v="2"/>
    <n v="12.5"/>
    <n v="37.5"/>
    <s v="Credit Card"/>
    <x v="1"/>
    <x v="2"/>
    <x v="2"/>
    <x v="645"/>
    <s v="UNKNOWN"/>
  </r>
  <r>
    <s v="TXN_8165820"/>
    <s v="CUST_03"/>
    <x v="3"/>
    <x v="44"/>
    <n v="27.5"/>
    <x v="0"/>
    <n v="27.5"/>
    <n v="137.5"/>
    <s v="Cash"/>
    <x v="0"/>
    <x v="0"/>
    <x v="2"/>
    <x v="578"/>
    <b v="0"/>
  </r>
  <r>
    <s v="TXN_8169288"/>
    <s v="CUST_20"/>
    <x v="6"/>
    <x v="96"/>
    <n v="12.5"/>
    <x v="5"/>
    <n v="12.5"/>
    <n v="12.5"/>
    <s v="Credit Card"/>
    <x v="1"/>
    <x v="0"/>
    <x v="0"/>
    <x v="484"/>
    <s v="UNKNOWN"/>
  </r>
  <r>
    <s v="TXN_8169294"/>
    <s v="CUST_08"/>
    <x v="0"/>
    <x v="138"/>
    <n v="6.5"/>
    <x v="7"/>
    <n v="6.5"/>
    <n v="26"/>
    <s v="Cash"/>
    <x v="1"/>
    <x v="1"/>
    <x v="9"/>
    <x v="570"/>
    <b v="1"/>
  </r>
  <r>
    <s v="TXN_8169854"/>
    <s v="CUST_17"/>
    <x v="3"/>
    <x v="43"/>
    <n v="14"/>
    <x v="2"/>
    <n v="14"/>
    <n v="42"/>
    <s v="Cash"/>
    <x v="1"/>
    <x v="1"/>
    <x v="11"/>
    <x v="154"/>
    <b v="0"/>
  </r>
  <r>
    <s v="TXN_8169977"/>
    <s v="CUST_09"/>
    <x v="0"/>
    <x v="111"/>
    <n v="26"/>
    <x v="2"/>
    <n v="26"/>
    <n v="78"/>
    <s v="Credit Card"/>
    <x v="1"/>
    <x v="0"/>
    <x v="0"/>
    <x v="40"/>
    <b v="0"/>
  </r>
  <r>
    <s v="TXN_8170521"/>
    <s v="CUST_09"/>
    <x v="1"/>
    <x v="1"/>
    <n v="6.5"/>
    <x v="5"/>
    <n v="6.5"/>
    <n v="6.5"/>
    <s v="Digital Wallet"/>
    <x v="0"/>
    <x v="0"/>
    <x v="8"/>
    <x v="241"/>
    <b v="1"/>
  </r>
  <r>
    <s v="TXN_8170651"/>
    <s v="CUST_18"/>
    <x v="1"/>
    <x v="48"/>
    <n v="26"/>
    <x v="9"/>
    <n v="26"/>
    <n v="52"/>
    <s v="Digital Wallet"/>
    <x v="0"/>
    <x v="0"/>
    <x v="6"/>
    <x v="856"/>
    <b v="1"/>
  </r>
  <r>
    <s v="TXN_8170834"/>
    <s v="CUST_12"/>
    <x v="6"/>
    <x v="130"/>
    <n v="11"/>
    <x v="5"/>
    <n v="11"/>
    <n v="11"/>
    <s v="Cash"/>
    <x v="0"/>
    <x v="1"/>
    <x v="11"/>
    <x v="569"/>
    <s v="UNKNOWN"/>
  </r>
  <r>
    <s v="TXN_8171410"/>
    <s v="CUST_18"/>
    <x v="4"/>
    <x v="6"/>
    <n v="18.5"/>
    <x v="6"/>
    <n v="18.5"/>
    <n v="148"/>
    <s v="Digital Wallet"/>
    <x v="0"/>
    <x v="2"/>
    <x v="5"/>
    <x v="505"/>
    <b v="0"/>
  </r>
  <r>
    <s v="TXN_8171664"/>
    <s v="CUST_16"/>
    <x v="6"/>
    <x v="112"/>
    <n v="23"/>
    <x v="4"/>
    <n v="23"/>
    <n v="138"/>
    <s v="Credit Card"/>
    <x v="1"/>
    <x v="1"/>
    <x v="5"/>
    <x v="6"/>
    <b v="0"/>
  </r>
  <r>
    <s v="TXN_8172094"/>
    <s v="CUST_21"/>
    <x v="7"/>
    <x v="77"/>
    <n v="12.5"/>
    <x v="6"/>
    <n v="12.5"/>
    <n v="100"/>
    <s v="Digital Wallet"/>
    <x v="0"/>
    <x v="1"/>
    <x v="1"/>
    <x v="11"/>
    <b v="0"/>
  </r>
  <r>
    <s v="TXN_8172366"/>
    <s v="CUST_07"/>
    <x v="7"/>
    <x v="160"/>
    <n v="41"/>
    <x v="4"/>
    <n v="41"/>
    <n v="246"/>
    <s v="Digital Wallet"/>
    <x v="0"/>
    <x v="2"/>
    <x v="1"/>
    <x v="1075"/>
    <s v="UNKNOWN"/>
  </r>
  <r>
    <s v="TXN_8175126"/>
    <s v="CUST_09"/>
    <x v="0"/>
    <x v="131"/>
    <n v="17"/>
    <x v="10"/>
    <n v="17"/>
    <n v="119"/>
    <s v="Credit Card"/>
    <x v="0"/>
    <x v="0"/>
    <x v="9"/>
    <x v="982"/>
    <b v="1"/>
  </r>
  <r>
    <s v="TXN_8175642"/>
    <s v="CUST_19"/>
    <x v="2"/>
    <x v="16"/>
    <n v="21.5"/>
    <x v="2"/>
    <n v="21.5"/>
    <n v="64.5"/>
    <s v="Cash"/>
    <x v="0"/>
    <x v="0"/>
    <x v="4"/>
    <x v="1111"/>
    <b v="1"/>
  </r>
  <r>
    <s v="TXN_8177813"/>
    <s v="CUST_03"/>
    <x v="7"/>
    <x v="70"/>
    <n v="6.5"/>
    <x v="0"/>
    <n v="6.5"/>
    <n v="32.5"/>
    <s v="Credit Card"/>
    <x v="0"/>
    <x v="2"/>
    <x v="5"/>
    <x v="867"/>
    <b v="0"/>
  </r>
  <r>
    <s v="TXN_8177929"/>
    <s v="CUST_12"/>
    <x v="1"/>
    <x v="6"/>
    <n v="38"/>
    <x v="9"/>
    <n v="38"/>
    <n v="76"/>
    <s v="Credit Card"/>
    <x v="1"/>
    <x v="1"/>
    <x v="9"/>
    <x v="816"/>
    <b v="1"/>
  </r>
  <r>
    <s v="TXN_8178715"/>
    <s v="CUST_14"/>
    <x v="4"/>
    <x v="103"/>
    <n v="33.5"/>
    <x v="7"/>
    <n v="33.5"/>
    <n v="134"/>
    <s v="Credit Card"/>
    <x v="0"/>
    <x v="2"/>
    <x v="10"/>
    <x v="992"/>
    <b v="0"/>
  </r>
  <r>
    <s v="TXN_8178931"/>
    <s v="CUST_02"/>
    <x v="0"/>
    <x v="121"/>
    <n v="24.5"/>
    <x v="7"/>
    <n v="24.5"/>
    <n v="98"/>
    <s v="Digital Wallet"/>
    <x v="0"/>
    <x v="1"/>
    <x v="0"/>
    <x v="720"/>
    <b v="1"/>
  </r>
  <r>
    <s v="TXN_8179078"/>
    <s v="CUST_04"/>
    <x v="6"/>
    <x v="26"/>
    <n v="38"/>
    <x v="8"/>
    <n v="38"/>
    <n v="380"/>
    <s v="Credit Card"/>
    <x v="1"/>
    <x v="0"/>
    <x v="0"/>
    <x v="201"/>
    <b v="0"/>
  </r>
  <r>
    <s v="TXN_8180724"/>
    <s v="CUST_16"/>
    <x v="0"/>
    <x v="121"/>
    <n v="24.5"/>
    <x v="5"/>
    <n v="24.5"/>
    <n v="24.5"/>
    <s v="Digital Wallet"/>
    <x v="0"/>
    <x v="1"/>
    <x v="4"/>
    <x v="600"/>
    <s v="UNKNOWN"/>
  </r>
  <r>
    <s v="TXN_8180871"/>
    <s v="CUST_20"/>
    <x v="5"/>
    <x v="12"/>
    <n v="21.5"/>
    <x v="2"/>
    <n v="21.5"/>
    <n v="64.5"/>
    <s v="Credit Card"/>
    <x v="1"/>
    <x v="2"/>
    <x v="8"/>
    <x v="214"/>
    <b v="1"/>
  </r>
  <r>
    <s v="TXN_8181223"/>
    <s v="CUST_01"/>
    <x v="5"/>
    <x v="13"/>
    <n v="35"/>
    <x v="1"/>
    <n v="35"/>
    <n v="315"/>
    <s v="Cash"/>
    <x v="0"/>
    <x v="0"/>
    <x v="4"/>
    <x v="1063"/>
    <b v="0"/>
  </r>
  <r>
    <s v="TXN_8182802"/>
    <s v="CUST_03"/>
    <x v="7"/>
    <x v="142"/>
    <n v="9.5"/>
    <x v="1"/>
    <n v="9.5"/>
    <n v="85.5"/>
    <s v="Credit Card"/>
    <x v="1"/>
    <x v="2"/>
    <x v="1"/>
    <x v="210"/>
    <b v="1"/>
  </r>
  <r>
    <s v="TXN_8182879"/>
    <s v="CUST_10"/>
    <x v="4"/>
    <x v="27"/>
    <n v="26"/>
    <x v="0"/>
    <n v="26"/>
    <n v="130"/>
    <s v="Cash"/>
    <x v="1"/>
    <x v="2"/>
    <x v="7"/>
    <x v="430"/>
    <b v="0"/>
  </r>
  <r>
    <s v="TXN_8183110"/>
    <s v="CUST_24"/>
    <x v="7"/>
    <x v="124"/>
    <n v="21.5"/>
    <x v="4"/>
    <n v="21.5"/>
    <n v="129"/>
    <s v="Digital Wallet"/>
    <x v="0"/>
    <x v="0"/>
    <x v="5"/>
    <x v="1034"/>
    <s v="UNKNOWN"/>
  </r>
  <r>
    <s v="TXN_8184279"/>
    <s v="CUST_22"/>
    <x v="0"/>
    <x v="76"/>
    <n v="33.5"/>
    <x v="10"/>
    <n v="33.5"/>
    <n v="234.5"/>
    <s v="Credit Card"/>
    <x v="0"/>
    <x v="1"/>
    <x v="0"/>
    <x v="624"/>
    <b v="0"/>
  </r>
  <r>
    <s v="TXN_8186195"/>
    <s v="CUST_20"/>
    <x v="5"/>
    <x v="47"/>
    <n v="15.5"/>
    <x v="0"/>
    <n v="15.5"/>
    <n v="77.5"/>
    <s v="Digital Wallet"/>
    <x v="1"/>
    <x v="2"/>
    <x v="8"/>
    <x v="824"/>
    <b v="1"/>
  </r>
  <r>
    <s v="TXN_8186546"/>
    <s v="CUST_14"/>
    <x v="1"/>
    <x v="157"/>
    <n v="41"/>
    <x v="5"/>
    <n v="41"/>
    <n v="41"/>
    <s v="Cash"/>
    <x v="0"/>
    <x v="2"/>
    <x v="3"/>
    <x v="809"/>
    <b v="1"/>
  </r>
  <r>
    <s v="TXN_8186737"/>
    <s v="CUST_08"/>
    <x v="7"/>
    <x v="6"/>
    <n v="33.5"/>
    <x v="0"/>
    <n v="33.5"/>
    <n v="167.5"/>
    <s v="Credit Card"/>
    <x v="1"/>
    <x v="2"/>
    <x v="7"/>
    <x v="798"/>
    <s v="UNKNOWN"/>
  </r>
  <r>
    <s v="TXN_8187246"/>
    <s v="CUST_02"/>
    <x v="7"/>
    <x v="32"/>
    <n v="27.5"/>
    <x v="4"/>
    <n v="27.5"/>
    <n v="165"/>
    <s v="Cash"/>
    <x v="0"/>
    <x v="2"/>
    <x v="6"/>
    <x v="327"/>
    <b v="0"/>
  </r>
  <r>
    <s v="TXN_8188147"/>
    <s v="CUST_19"/>
    <x v="6"/>
    <x v="52"/>
    <n v="41"/>
    <x v="0"/>
    <n v="41"/>
    <n v="205"/>
    <s v="Digital Wallet"/>
    <x v="1"/>
    <x v="2"/>
    <x v="9"/>
    <x v="676"/>
    <b v="1"/>
  </r>
  <r>
    <s v="TXN_8188865"/>
    <s v="CUST_18"/>
    <x v="2"/>
    <x v="30"/>
    <n v="18.5"/>
    <x v="2"/>
    <n v="18.5"/>
    <n v="55.5"/>
    <s v="Cash"/>
    <x v="1"/>
    <x v="1"/>
    <x v="5"/>
    <x v="27"/>
    <s v="UNKNOWN"/>
  </r>
  <r>
    <s v="TXN_8189771"/>
    <s v="CUST_11"/>
    <x v="0"/>
    <x v="120"/>
    <n v="8"/>
    <x v="1"/>
    <n v="8"/>
    <n v="72"/>
    <s v="Cash"/>
    <x v="0"/>
    <x v="0"/>
    <x v="10"/>
    <x v="107"/>
    <s v="UNKNOWN"/>
  </r>
  <r>
    <s v="TXN_8190019"/>
    <s v="CUST_13"/>
    <x v="5"/>
    <x v="101"/>
    <n v="20"/>
    <x v="4"/>
    <n v="20"/>
    <n v="120"/>
    <s v="Cash"/>
    <x v="1"/>
    <x v="1"/>
    <x v="2"/>
    <x v="695"/>
    <s v="UNKNOWN"/>
  </r>
  <r>
    <s v="TXN_8190713"/>
    <s v="CUST_02"/>
    <x v="0"/>
    <x v="114"/>
    <n v="21.5"/>
    <x v="7"/>
    <n v="21.5"/>
    <n v="86"/>
    <s v="Cash"/>
    <x v="1"/>
    <x v="0"/>
    <x v="9"/>
    <x v="597"/>
    <b v="0"/>
  </r>
  <r>
    <s v="TXN_8190786"/>
    <s v="CUST_03"/>
    <x v="2"/>
    <x v="115"/>
    <n v="33.5"/>
    <x v="7"/>
    <n v="33.5"/>
    <n v="134"/>
    <s v="Cash"/>
    <x v="1"/>
    <x v="1"/>
    <x v="8"/>
    <x v="1016"/>
    <s v="UNKNOWN"/>
  </r>
  <r>
    <s v="TXN_8192036"/>
    <s v="CUST_08"/>
    <x v="5"/>
    <x v="67"/>
    <n v="29"/>
    <x v="5"/>
    <n v="29"/>
    <n v="29"/>
    <s v="Cash"/>
    <x v="0"/>
    <x v="0"/>
    <x v="7"/>
    <x v="756"/>
    <b v="0"/>
  </r>
  <r>
    <s v="TXN_8192277"/>
    <s v="CUST_01"/>
    <x v="2"/>
    <x v="66"/>
    <n v="27.5"/>
    <x v="0"/>
    <n v="27.5"/>
    <n v="137.5"/>
    <s v="Credit Card"/>
    <x v="1"/>
    <x v="0"/>
    <x v="10"/>
    <x v="1007"/>
    <b v="1"/>
  </r>
  <r>
    <s v="TXN_8192888"/>
    <s v="CUST_21"/>
    <x v="1"/>
    <x v="176"/>
    <n v="38"/>
    <x v="4"/>
    <n v="38"/>
    <n v="228"/>
    <s v="Credit Card"/>
    <x v="0"/>
    <x v="0"/>
    <x v="1"/>
    <x v="989"/>
    <b v="0"/>
  </r>
  <r>
    <s v="TXN_8192943"/>
    <s v="CUST_22"/>
    <x v="6"/>
    <x v="91"/>
    <n v="39.5"/>
    <x v="5"/>
    <n v="39.5"/>
    <n v="39.5"/>
    <s v="Credit Card"/>
    <x v="0"/>
    <x v="0"/>
    <x v="0"/>
    <x v="288"/>
    <b v="1"/>
  </r>
  <r>
    <s v="TXN_8194498"/>
    <s v="CUST_04"/>
    <x v="6"/>
    <x v="26"/>
    <n v="38"/>
    <x v="1"/>
    <n v="38"/>
    <n v="342"/>
    <s v="Credit Card"/>
    <x v="0"/>
    <x v="0"/>
    <x v="7"/>
    <x v="737"/>
    <s v="UNKNOWN"/>
  </r>
  <r>
    <s v="TXN_8195314"/>
    <s v="CUST_18"/>
    <x v="4"/>
    <x v="40"/>
    <n v="29"/>
    <x v="1"/>
    <n v="29"/>
    <n v="261"/>
    <s v="Cash"/>
    <x v="1"/>
    <x v="0"/>
    <x v="8"/>
    <x v="1023"/>
    <b v="1"/>
  </r>
  <r>
    <s v="TXN_8196352"/>
    <s v="CUST_10"/>
    <x v="4"/>
    <x v="99"/>
    <n v="35"/>
    <x v="4"/>
    <n v="35"/>
    <n v="210"/>
    <s v="Cash"/>
    <x v="0"/>
    <x v="0"/>
    <x v="6"/>
    <x v="553"/>
    <b v="1"/>
  </r>
  <r>
    <s v="TXN_8197313"/>
    <s v="CUST_22"/>
    <x v="2"/>
    <x v="57"/>
    <n v="24.5"/>
    <x v="7"/>
    <n v="24.5"/>
    <n v="98"/>
    <s v="Digital Wallet"/>
    <x v="0"/>
    <x v="1"/>
    <x v="3"/>
    <x v="493"/>
    <b v="0"/>
  </r>
  <r>
    <s v="TXN_8197683"/>
    <s v="CUST_21"/>
    <x v="1"/>
    <x v="72"/>
    <n v="8"/>
    <x v="9"/>
    <n v="8"/>
    <n v="16"/>
    <s v="Cash"/>
    <x v="1"/>
    <x v="2"/>
    <x v="2"/>
    <x v="998"/>
    <b v="0"/>
  </r>
  <r>
    <s v="TXN_8197865"/>
    <s v="CUST_10"/>
    <x v="3"/>
    <x v="185"/>
    <n v="30.5"/>
    <x v="2"/>
    <n v="30.5"/>
    <n v="91.5"/>
    <s v="Digital Wallet"/>
    <x v="1"/>
    <x v="0"/>
    <x v="10"/>
    <x v="140"/>
    <b v="0"/>
  </r>
  <r>
    <s v="TXN_8198762"/>
    <s v="CUST_25"/>
    <x v="3"/>
    <x v="116"/>
    <n v="39.5"/>
    <x v="10"/>
    <n v="39.5"/>
    <n v="276.5"/>
    <s v="Cash"/>
    <x v="0"/>
    <x v="2"/>
    <x v="10"/>
    <x v="33"/>
    <s v="UNKNOWN"/>
  </r>
  <r>
    <s v="TXN_8199043"/>
    <s v="CUST_22"/>
    <x v="5"/>
    <x v="117"/>
    <n v="9.5"/>
    <x v="2"/>
    <n v="9.5"/>
    <n v="28.5"/>
    <s v="Credit Card"/>
    <x v="0"/>
    <x v="0"/>
    <x v="8"/>
    <x v="1030"/>
    <b v="0"/>
  </r>
  <r>
    <s v="TXN_8199497"/>
    <s v="CUST_18"/>
    <x v="1"/>
    <x v="125"/>
    <n v="33.5"/>
    <x v="7"/>
    <n v="33.5"/>
    <n v="134"/>
    <s v="Cash"/>
    <x v="0"/>
    <x v="1"/>
    <x v="10"/>
    <x v="332"/>
    <b v="0"/>
  </r>
  <r>
    <s v="TXN_8199604"/>
    <s v="CUST_13"/>
    <x v="6"/>
    <x v="15"/>
    <n v="26"/>
    <x v="0"/>
    <n v="26"/>
    <n v="130"/>
    <s v="Credit Card"/>
    <x v="0"/>
    <x v="1"/>
    <x v="4"/>
    <x v="905"/>
    <s v="UNKNOWN"/>
  </r>
  <r>
    <s v="TXN_8201653"/>
    <s v="CUST_06"/>
    <x v="6"/>
    <x v="110"/>
    <n v="32"/>
    <x v="0"/>
    <n v="32"/>
    <n v="160"/>
    <s v="Digital Wallet"/>
    <x v="1"/>
    <x v="2"/>
    <x v="7"/>
    <x v="319"/>
    <b v="0"/>
  </r>
  <r>
    <s v="TXN_8203314"/>
    <s v="CUST_13"/>
    <x v="2"/>
    <x v="78"/>
    <n v="12.5"/>
    <x v="6"/>
    <n v="12.5"/>
    <n v="100"/>
    <s v="Credit Card"/>
    <x v="0"/>
    <x v="0"/>
    <x v="7"/>
    <x v="441"/>
    <s v="UNKNOWN"/>
  </r>
  <r>
    <s v="TXN_8203879"/>
    <s v="CUST_18"/>
    <x v="6"/>
    <x v="165"/>
    <n v="35"/>
    <x v="10"/>
    <n v="35"/>
    <n v="245"/>
    <s v="Digital Wallet"/>
    <x v="0"/>
    <x v="0"/>
    <x v="5"/>
    <x v="593"/>
    <b v="0"/>
  </r>
  <r>
    <s v="TXN_8205181"/>
    <s v="CUST_24"/>
    <x v="7"/>
    <x v="42"/>
    <n v="29"/>
    <x v="4"/>
    <n v="29"/>
    <n v="174"/>
    <s v="Digital Wallet"/>
    <x v="1"/>
    <x v="1"/>
    <x v="4"/>
    <x v="794"/>
    <s v="UNKNOWN"/>
  </r>
  <r>
    <s v="TXN_8206691"/>
    <s v="CUST_06"/>
    <x v="4"/>
    <x v="182"/>
    <n v="6.5"/>
    <x v="9"/>
    <n v="6.5"/>
    <n v="13"/>
    <s v="Credit Card"/>
    <x v="1"/>
    <x v="1"/>
    <x v="11"/>
    <x v="919"/>
    <b v="1"/>
  </r>
  <r>
    <s v="TXN_8207498"/>
    <s v="CUST_19"/>
    <x v="1"/>
    <x v="135"/>
    <n v="18.5"/>
    <x v="8"/>
    <n v="18.5"/>
    <n v="185"/>
    <s v="Cash"/>
    <x v="1"/>
    <x v="1"/>
    <x v="2"/>
    <x v="1009"/>
    <b v="0"/>
  </r>
  <r>
    <s v="TXN_8209222"/>
    <s v="CUST_01"/>
    <x v="6"/>
    <x v="15"/>
    <n v="26"/>
    <x v="2"/>
    <n v="26"/>
    <n v="78"/>
    <s v="Credit Card"/>
    <x v="1"/>
    <x v="2"/>
    <x v="2"/>
    <x v="913"/>
    <b v="0"/>
  </r>
  <r>
    <s v="TXN_8209444"/>
    <s v="CUST_10"/>
    <x v="2"/>
    <x v="6"/>
    <n v="18.5"/>
    <x v="9"/>
    <n v="18.5"/>
    <n v="37"/>
    <s v="Cash"/>
    <x v="0"/>
    <x v="0"/>
    <x v="0"/>
    <x v="105"/>
    <b v="1"/>
  </r>
  <r>
    <s v="TXN_8210536"/>
    <s v="CUST_02"/>
    <x v="6"/>
    <x v="26"/>
    <n v="38"/>
    <x v="9"/>
    <n v="38"/>
    <n v="76"/>
    <s v="Digital Wallet"/>
    <x v="0"/>
    <x v="1"/>
    <x v="3"/>
    <x v="507"/>
    <b v="0"/>
  </r>
  <r>
    <s v="TXN_8210621"/>
    <s v="CUST_03"/>
    <x v="5"/>
    <x v="6"/>
    <n v="0"/>
    <x v="3"/>
    <n v="0"/>
    <n v="0"/>
    <s v="Digital Wallet"/>
    <x v="1"/>
    <x v="0"/>
    <x v="10"/>
    <x v="729"/>
    <b v="0"/>
  </r>
  <r>
    <s v="TXN_8211512"/>
    <s v="CUST_09"/>
    <x v="4"/>
    <x v="82"/>
    <n v="32"/>
    <x v="10"/>
    <n v="32"/>
    <n v="224"/>
    <s v="Digital Wallet"/>
    <x v="1"/>
    <x v="0"/>
    <x v="0"/>
    <x v="965"/>
    <b v="1"/>
  </r>
  <r>
    <s v="TXN_8213093"/>
    <s v="CUST_14"/>
    <x v="6"/>
    <x v="168"/>
    <n v="29"/>
    <x v="9"/>
    <n v="29"/>
    <n v="58"/>
    <s v="Cash"/>
    <x v="1"/>
    <x v="1"/>
    <x v="3"/>
    <x v="493"/>
    <b v="1"/>
  </r>
  <r>
    <s v="TXN_8213847"/>
    <s v="CUST_09"/>
    <x v="2"/>
    <x v="86"/>
    <n v="23"/>
    <x v="8"/>
    <n v="23"/>
    <n v="230"/>
    <s v="Credit Card"/>
    <x v="0"/>
    <x v="2"/>
    <x v="6"/>
    <x v="1092"/>
    <s v="UNKNOWN"/>
  </r>
  <r>
    <s v="TXN_8215023"/>
    <s v="CUST_23"/>
    <x v="3"/>
    <x v="44"/>
    <n v="27.5"/>
    <x v="5"/>
    <n v="27.5"/>
    <n v="27.5"/>
    <s v="Credit Card"/>
    <x v="1"/>
    <x v="1"/>
    <x v="5"/>
    <x v="353"/>
    <b v="1"/>
  </r>
  <r>
    <s v="TXN_8215469"/>
    <s v="CUST_17"/>
    <x v="3"/>
    <x v="39"/>
    <n v="38"/>
    <x v="8"/>
    <n v="38"/>
    <n v="380"/>
    <s v="Digital Wallet"/>
    <x v="0"/>
    <x v="0"/>
    <x v="1"/>
    <x v="108"/>
    <s v="UNKNOWN"/>
  </r>
  <r>
    <s v="TXN_8215831"/>
    <s v="CUST_02"/>
    <x v="6"/>
    <x v="96"/>
    <n v="12.5"/>
    <x v="4"/>
    <n v="12.5"/>
    <n v="75"/>
    <s v="Cash"/>
    <x v="0"/>
    <x v="2"/>
    <x v="11"/>
    <x v="680"/>
    <b v="0"/>
  </r>
  <r>
    <s v="TXN_8216096"/>
    <s v="CUST_25"/>
    <x v="4"/>
    <x v="99"/>
    <n v="35"/>
    <x v="5"/>
    <n v="35"/>
    <n v="35"/>
    <s v="Cash"/>
    <x v="0"/>
    <x v="3"/>
    <x v="10"/>
    <x v="603"/>
    <b v="0"/>
  </r>
  <r>
    <s v="TXN_8217860"/>
    <s v="CUST_04"/>
    <x v="2"/>
    <x v="79"/>
    <n v="29"/>
    <x v="8"/>
    <n v="29"/>
    <n v="290"/>
    <s v="Credit Card"/>
    <x v="0"/>
    <x v="1"/>
    <x v="11"/>
    <x v="886"/>
    <s v="UNKNOWN"/>
  </r>
  <r>
    <s v="TXN_8218353"/>
    <s v="CUST_18"/>
    <x v="1"/>
    <x v="19"/>
    <n v="39.5"/>
    <x v="0"/>
    <n v="39.5"/>
    <n v="197.5"/>
    <s v="Credit Card"/>
    <x v="0"/>
    <x v="0"/>
    <x v="10"/>
    <x v="323"/>
    <b v="1"/>
  </r>
  <r>
    <s v="TXN_8218431"/>
    <s v="CUST_01"/>
    <x v="1"/>
    <x v="176"/>
    <n v="38"/>
    <x v="0"/>
    <n v="38"/>
    <n v="190"/>
    <s v="Digital Wallet"/>
    <x v="1"/>
    <x v="2"/>
    <x v="2"/>
    <x v="952"/>
    <b v="0"/>
  </r>
  <r>
    <s v="TXN_8218511"/>
    <s v="CUST_09"/>
    <x v="6"/>
    <x v="108"/>
    <n v="21.5"/>
    <x v="5"/>
    <n v="21.5"/>
    <n v="21.5"/>
    <s v="Digital Wallet"/>
    <x v="0"/>
    <x v="0"/>
    <x v="5"/>
    <x v="1034"/>
    <b v="0"/>
  </r>
  <r>
    <s v="TXN_8219228"/>
    <s v="CUST_17"/>
    <x v="2"/>
    <x v="30"/>
    <n v="18.5"/>
    <x v="0"/>
    <n v="18.5"/>
    <n v="92.5"/>
    <s v="Cash"/>
    <x v="1"/>
    <x v="1"/>
    <x v="7"/>
    <x v="754"/>
    <b v="0"/>
  </r>
  <r>
    <s v="TXN_8219398"/>
    <s v="CUST_05"/>
    <x v="3"/>
    <x v="178"/>
    <n v="9.5"/>
    <x v="2"/>
    <n v="9.5"/>
    <n v="28.5"/>
    <s v="Digital Wallet"/>
    <x v="0"/>
    <x v="2"/>
    <x v="0"/>
    <x v="292"/>
    <b v="1"/>
  </r>
  <r>
    <s v="TXN_8219700"/>
    <s v="CUST_12"/>
    <x v="3"/>
    <x v="56"/>
    <n v="15.5"/>
    <x v="0"/>
    <n v="15.5"/>
    <n v="77.5"/>
    <s v="Digital Wallet"/>
    <x v="0"/>
    <x v="1"/>
    <x v="3"/>
    <x v="786"/>
    <b v="0"/>
  </r>
  <r>
    <s v="TXN_8219862"/>
    <s v="CUST_07"/>
    <x v="4"/>
    <x v="7"/>
    <n v="21.5"/>
    <x v="2"/>
    <n v="21.5"/>
    <n v="64.5"/>
    <s v="Digital Wallet"/>
    <x v="0"/>
    <x v="1"/>
    <x v="6"/>
    <x v="655"/>
    <b v="0"/>
  </r>
  <r>
    <s v="TXN_8221101"/>
    <s v="CUST_18"/>
    <x v="7"/>
    <x v="6"/>
    <n v="38"/>
    <x v="4"/>
    <n v="38"/>
    <n v="228"/>
    <s v="Digital Wallet"/>
    <x v="0"/>
    <x v="1"/>
    <x v="8"/>
    <x v="372"/>
    <b v="1"/>
  </r>
  <r>
    <s v="TXN_8221789"/>
    <s v="CUST_23"/>
    <x v="1"/>
    <x v="6"/>
    <n v="11"/>
    <x v="8"/>
    <n v="11"/>
    <n v="110"/>
    <s v="Credit Card"/>
    <x v="0"/>
    <x v="0"/>
    <x v="9"/>
    <x v="42"/>
    <s v="UNKNOWN"/>
  </r>
  <r>
    <s v="TXN_8222598"/>
    <s v="CUST_24"/>
    <x v="5"/>
    <x v="89"/>
    <n v="18.5"/>
    <x v="2"/>
    <n v="18.5"/>
    <n v="55.5"/>
    <s v="Digital Wallet"/>
    <x v="0"/>
    <x v="2"/>
    <x v="9"/>
    <x v="1052"/>
    <s v="UNKNOWN"/>
  </r>
  <r>
    <s v="TXN_8222717"/>
    <s v="CUST_13"/>
    <x v="4"/>
    <x v="27"/>
    <n v="26"/>
    <x v="10"/>
    <n v="26"/>
    <n v="182"/>
    <s v="Credit Card"/>
    <x v="0"/>
    <x v="2"/>
    <x v="3"/>
    <x v="445"/>
    <b v="0"/>
  </r>
  <r>
    <s v="TXN_8223363"/>
    <s v="CUST_03"/>
    <x v="1"/>
    <x v="186"/>
    <n v="21.5"/>
    <x v="8"/>
    <n v="21.5"/>
    <n v="215"/>
    <s v="Cash"/>
    <x v="0"/>
    <x v="1"/>
    <x v="6"/>
    <x v="34"/>
    <b v="0"/>
  </r>
  <r>
    <s v="TXN_8223520"/>
    <s v="CUST_05"/>
    <x v="0"/>
    <x v="131"/>
    <n v="17"/>
    <x v="6"/>
    <n v="17"/>
    <n v="136"/>
    <s v="Cash"/>
    <x v="0"/>
    <x v="2"/>
    <x v="9"/>
    <x v="543"/>
    <s v="UNKNOWN"/>
  </r>
  <r>
    <s v="TXN_8223724"/>
    <s v="CUST_16"/>
    <x v="5"/>
    <x v="171"/>
    <n v="38"/>
    <x v="8"/>
    <n v="38"/>
    <n v="380"/>
    <s v="Credit Card"/>
    <x v="0"/>
    <x v="2"/>
    <x v="2"/>
    <x v="998"/>
    <b v="0"/>
  </r>
  <r>
    <s v="TXN_8223973"/>
    <s v="CUST_21"/>
    <x v="4"/>
    <x v="182"/>
    <n v="6.5"/>
    <x v="4"/>
    <n v="6.5"/>
    <n v="39"/>
    <s v="Cash"/>
    <x v="0"/>
    <x v="0"/>
    <x v="5"/>
    <x v="841"/>
    <b v="0"/>
  </r>
  <r>
    <s v="TXN_8224024"/>
    <s v="CUST_02"/>
    <x v="7"/>
    <x v="88"/>
    <n v="24.5"/>
    <x v="9"/>
    <n v="24.5"/>
    <n v="49"/>
    <s v="Credit Card"/>
    <x v="1"/>
    <x v="0"/>
    <x v="5"/>
    <x v="585"/>
    <s v="UNKNOWN"/>
  </r>
  <r>
    <s v="TXN_8224222"/>
    <s v="CUST_15"/>
    <x v="3"/>
    <x v="104"/>
    <n v="32"/>
    <x v="7"/>
    <n v="32"/>
    <n v="128"/>
    <s v="Cash"/>
    <x v="0"/>
    <x v="2"/>
    <x v="5"/>
    <x v="653"/>
    <s v="UNKNOWN"/>
  </r>
  <r>
    <s v="TXN_8224848"/>
    <s v="CUST_20"/>
    <x v="2"/>
    <x v="21"/>
    <n v="8"/>
    <x v="0"/>
    <n v="8"/>
    <n v="40"/>
    <s v="Digital Wallet"/>
    <x v="0"/>
    <x v="1"/>
    <x v="5"/>
    <x v="200"/>
    <b v="1"/>
  </r>
  <r>
    <s v="TXN_8225628"/>
    <s v="CUST_05"/>
    <x v="4"/>
    <x v="103"/>
    <n v="33.5"/>
    <x v="5"/>
    <n v="33.5"/>
    <n v="33.5"/>
    <s v="Cash"/>
    <x v="1"/>
    <x v="1"/>
    <x v="6"/>
    <x v="853"/>
    <b v="1"/>
  </r>
  <r>
    <s v="TXN_8227236"/>
    <s v="CUST_07"/>
    <x v="3"/>
    <x v="6"/>
    <n v="15.5"/>
    <x v="7"/>
    <n v="15.5"/>
    <n v="62"/>
    <s v="Digital Wallet"/>
    <x v="1"/>
    <x v="0"/>
    <x v="7"/>
    <x v="22"/>
    <b v="1"/>
  </r>
  <r>
    <s v="TXN_8227754"/>
    <s v="CUST_11"/>
    <x v="7"/>
    <x v="106"/>
    <n v="15.5"/>
    <x v="6"/>
    <n v="15.5"/>
    <n v="124"/>
    <s v="Credit Card"/>
    <x v="1"/>
    <x v="1"/>
    <x v="6"/>
    <x v="1053"/>
    <b v="0"/>
  </r>
  <r>
    <s v="TXN_8227894"/>
    <s v="CUST_24"/>
    <x v="1"/>
    <x v="176"/>
    <n v="38"/>
    <x v="8"/>
    <n v="38"/>
    <n v="380"/>
    <s v="Credit Card"/>
    <x v="0"/>
    <x v="1"/>
    <x v="11"/>
    <x v="65"/>
    <s v="UNKNOWN"/>
  </r>
  <r>
    <s v="TXN_8228155"/>
    <s v="CUST_17"/>
    <x v="6"/>
    <x v="112"/>
    <n v="23"/>
    <x v="0"/>
    <n v="23"/>
    <n v="115"/>
    <s v="Credit Card"/>
    <x v="1"/>
    <x v="1"/>
    <x v="6"/>
    <x v="330"/>
    <b v="1"/>
  </r>
  <r>
    <s v="TXN_8228754"/>
    <s v="CUST_21"/>
    <x v="0"/>
    <x v="0"/>
    <n v="11"/>
    <x v="0"/>
    <n v="11"/>
    <n v="55"/>
    <s v="Digital Wallet"/>
    <x v="1"/>
    <x v="1"/>
    <x v="10"/>
    <x v="338"/>
    <b v="1"/>
  </r>
  <r>
    <s v="TXN_8229242"/>
    <s v="CUST_16"/>
    <x v="5"/>
    <x v="101"/>
    <n v="20"/>
    <x v="7"/>
    <n v="20"/>
    <n v="80"/>
    <s v="Digital Wallet"/>
    <x v="0"/>
    <x v="0"/>
    <x v="3"/>
    <x v="702"/>
    <s v="UNKNOWN"/>
  </r>
  <r>
    <s v="TXN_8229465"/>
    <s v="CUST_18"/>
    <x v="1"/>
    <x v="59"/>
    <n v="12.5"/>
    <x v="8"/>
    <n v="12.5"/>
    <n v="125"/>
    <s v="Digital Wallet"/>
    <x v="0"/>
    <x v="0"/>
    <x v="3"/>
    <x v="1101"/>
    <b v="0"/>
  </r>
  <r>
    <s v="TXN_8229538"/>
    <s v="CUST_14"/>
    <x v="5"/>
    <x v="13"/>
    <n v="35"/>
    <x v="0"/>
    <n v="35"/>
    <n v="175"/>
    <s v="Credit Card"/>
    <x v="0"/>
    <x v="2"/>
    <x v="10"/>
    <x v="411"/>
    <b v="1"/>
  </r>
  <r>
    <s v="TXN_8229653"/>
    <s v="CUST_03"/>
    <x v="6"/>
    <x v="163"/>
    <n v="30.5"/>
    <x v="10"/>
    <n v="30.5"/>
    <n v="213.5"/>
    <s v="Digital Wallet"/>
    <x v="1"/>
    <x v="2"/>
    <x v="4"/>
    <x v="893"/>
    <b v="1"/>
  </r>
  <r>
    <s v="TXN_8229936"/>
    <s v="CUST_17"/>
    <x v="1"/>
    <x v="154"/>
    <n v="30.5"/>
    <x v="1"/>
    <n v="30.5"/>
    <n v="274.5"/>
    <s v="Cash"/>
    <x v="1"/>
    <x v="0"/>
    <x v="2"/>
    <x v="193"/>
    <b v="0"/>
  </r>
  <r>
    <s v="TXN_8230124"/>
    <s v="CUST_23"/>
    <x v="4"/>
    <x v="182"/>
    <n v="6.5"/>
    <x v="7"/>
    <n v="6.5"/>
    <n v="26"/>
    <s v="Cash"/>
    <x v="0"/>
    <x v="2"/>
    <x v="4"/>
    <x v="840"/>
    <b v="0"/>
  </r>
  <r>
    <s v="TXN_8230533"/>
    <s v="CUST_21"/>
    <x v="3"/>
    <x v="158"/>
    <n v="33.5"/>
    <x v="8"/>
    <n v="33.5"/>
    <n v="335"/>
    <s v="Credit Card"/>
    <x v="1"/>
    <x v="2"/>
    <x v="0"/>
    <x v="605"/>
    <b v="0"/>
  </r>
  <r>
    <s v="TXN_8231269"/>
    <s v="CUST_02"/>
    <x v="4"/>
    <x v="103"/>
    <n v="33.5"/>
    <x v="8"/>
    <n v="33.5"/>
    <n v="335"/>
    <s v="Digital Wallet"/>
    <x v="1"/>
    <x v="0"/>
    <x v="3"/>
    <x v="28"/>
    <b v="1"/>
  </r>
  <r>
    <s v="TXN_8231669"/>
    <s v="CUST_20"/>
    <x v="3"/>
    <x v="55"/>
    <n v="8"/>
    <x v="5"/>
    <n v="8"/>
    <n v="8"/>
    <s v="Credit Card"/>
    <x v="1"/>
    <x v="0"/>
    <x v="6"/>
    <x v="156"/>
    <b v="1"/>
  </r>
  <r>
    <s v="TXN_8231762"/>
    <s v="CUST_11"/>
    <x v="5"/>
    <x v="35"/>
    <n v="33.5"/>
    <x v="4"/>
    <n v="33.5"/>
    <n v="201"/>
    <s v="Credit Card"/>
    <x v="1"/>
    <x v="1"/>
    <x v="10"/>
    <x v="1026"/>
    <b v="0"/>
  </r>
  <r>
    <s v="TXN_8232819"/>
    <s v="CUST_05"/>
    <x v="6"/>
    <x v="90"/>
    <n v="33.5"/>
    <x v="9"/>
    <n v="33.5"/>
    <n v="67"/>
    <s v="Digital Wallet"/>
    <x v="1"/>
    <x v="2"/>
    <x v="6"/>
    <x v="962"/>
    <s v="UNKNOWN"/>
  </r>
  <r>
    <s v="TXN_8233288"/>
    <s v="CUST_07"/>
    <x v="2"/>
    <x v="45"/>
    <n v="11"/>
    <x v="9"/>
    <n v="11"/>
    <n v="22"/>
    <s v="Credit Card"/>
    <x v="0"/>
    <x v="1"/>
    <x v="3"/>
    <x v="7"/>
    <s v="UNKNOWN"/>
  </r>
  <r>
    <s v="TXN_8233787"/>
    <s v="CUST_13"/>
    <x v="0"/>
    <x v="76"/>
    <n v="33.5"/>
    <x v="8"/>
    <n v="33.5"/>
    <n v="335"/>
    <s v="Credit Card"/>
    <x v="0"/>
    <x v="0"/>
    <x v="5"/>
    <x v="656"/>
    <b v="1"/>
  </r>
  <r>
    <s v="TXN_8233871"/>
    <s v="CUST_04"/>
    <x v="1"/>
    <x v="6"/>
    <n v="35"/>
    <x v="1"/>
    <n v="35"/>
    <n v="315"/>
    <s v="Digital Wallet"/>
    <x v="0"/>
    <x v="2"/>
    <x v="11"/>
    <x v="928"/>
    <b v="1"/>
  </r>
  <r>
    <s v="TXN_8236215"/>
    <s v="CUST_24"/>
    <x v="1"/>
    <x v="157"/>
    <n v="41"/>
    <x v="5"/>
    <n v="41"/>
    <n v="41"/>
    <s v="Cash"/>
    <x v="0"/>
    <x v="0"/>
    <x v="11"/>
    <x v="966"/>
    <b v="0"/>
  </r>
  <r>
    <s v="TXN_8236696"/>
    <s v="CUST_04"/>
    <x v="5"/>
    <x v="11"/>
    <n v="6.5"/>
    <x v="7"/>
    <n v="6.5"/>
    <n v="26"/>
    <s v="Credit Card"/>
    <x v="1"/>
    <x v="0"/>
    <x v="6"/>
    <x v="978"/>
    <b v="0"/>
  </r>
  <r>
    <s v="TXN_8237202"/>
    <s v="CUST_09"/>
    <x v="3"/>
    <x v="53"/>
    <n v="23"/>
    <x v="1"/>
    <n v="23"/>
    <n v="207"/>
    <s v="Cash"/>
    <x v="0"/>
    <x v="0"/>
    <x v="6"/>
    <x v="750"/>
    <b v="1"/>
  </r>
  <r>
    <s v="TXN_8238998"/>
    <s v="CUST_03"/>
    <x v="4"/>
    <x v="27"/>
    <n v="26"/>
    <x v="1"/>
    <n v="26"/>
    <n v="234"/>
    <s v="Credit Card"/>
    <x v="0"/>
    <x v="1"/>
    <x v="7"/>
    <x v="189"/>
    <b v="0"/>
  </r>
  <r>
    <s v="TXN_8239509"/>
    <s v="CUST_09"/>
    <x v="2"/>
    <x v="66"/>
    <n v="27.5"/>
    <x v="9"/>
    <n v="27.5"/>
    <n v="55"/>
    <s v="Cash"/>
    <x v="0"/>
    <x v="0"/>
    <x v="6"/>
    <x v="464"/>
    <s v="UNKNOWN"/>
  </r>
  <r>
    <s v="TXN_8240192"/>
    <s v="CUST_02"/>
    <x v="1"/>
    <x v="48"/>
    <n v="26"/>
    <x v="2"/>
    <n v="26"/>
    <n v="78"/>
    <s v="Digital Wallet"/>
    <x v="0"/>
    <x v="0"/>
    <x v="2"/>
    <x v="298"/>
    <s v="UNKNOWN"/>
  </r>
  <r>
    <s v="TXN_8240632"/>
    <s v="CUST_11"/>
    <x v="3"/>
    <x v="65"/>
    <n v="5"/>
    <x v="5"/>
    <n v="5"/>
    <n v="5"/>
    <s v="Cash"/>
    <x v="0"/>
    <x v="2"/>
    <x v="0"/>
    <x v="838"/>
    <b v="1"/>
  </r>
  <r>
    <s v="TXN_8240954"/>
    <s v="CUST_24"/>
    <x v="6"/>
    <x v="6"/>
    <n v="30.5"/>
    <x v="2"/>
    <n v="30.5"/>
    <n v="91.5"/>
    <s v="Cash"/>
    <x v="1"/>
    <x v="1"/>
    <x v="2"/>
    <x v="1002"/>
    <b v="0"/>
  </r>
  <r>
    <s v="TXN_8241373"/>
    <s v="CUST_09"/>
    <x v="0"/>
    <x v="25"/>
    <n v="29"/>
    <x v="0"/>
    <n v="29"/>
    <n v="145"/>
    <s v="Cash"/>
    <x v="0"/>
    <x v="0"/>
    <x v="1"/>
    <x v="359"/>
    <s v="UNKNOWN"/>
  </r>
  <r>
    <s v="TXN_8241824"/>
    <s v="CUST_13"/>
    <x v="7"/>
    <x v="46"/>
    <n v="23"/>
    <x v="6"/>
    <n v="23"/>
    <n v="184"/>
    <s v="Digital Wallet"/>
    <x v="1"/>
    <x v="1"/>
    <x v="10"/>
    <x v="410"/>
    <b v="1"/>
  </r>
  <r>
    <s v="TXN_8242300"/>
    <s v="CUST_16"/>
    <x v="1"/>
    <x v="172"/>
    <n v="9.5"/>
    <x v="10"/>
    <n v="9.5"/>
    <n v="66.5"/>
    <s v="Cash"/>
    <x v="1"/>
    <x v="1"/>
    <x v="10"/>
    <x v="338"/>
    <b v="0"/>
  </r>
  <r>
    <s v="TXN_8242424"/>
    <s v="CUST_08"/>
    <x v="4"/>
    <x v="8"/>
    <n v="15.5"/>
    <x v="1"/>
    <n v="15.5"/>
    <n v="139.5"/>
    <s v="Cash"/>
    <x v="0"/>
    <x v="1"/>
    <x v="7"/>
    <x v="189"/>
    <s v="UNKNOWN"/>
  </r>
  <r>
    <s v="TXN_8242549"/>
    <s v="CUST_08"/>
    <x v="1"/>
    <x v="48"/>
    <n v="26"/>
    <x v="4"/>
    <n v="26"/>
    <n v="156"/>
    <s v="Digital Wallet"/>
    <x v="1"/>
    <x v="2"/>
    <x v="10"/>
    <x v="1068"/>
    <s v="UNKNOWN"/>
  </r>
  <r>
    <s v="TXN_8243127"/>
    <s v="CUST_15"/>
    <x v="5"/>
    <x v="101"/>
    <n v="20"/>
    <x v="10"/>
    <n v="20"/>
    <n v="140"/>
    <s v="Cash"/>
    <x v="1"/>
    <x v="0"/>
    <x v="9"/>
    <x v="738"/>
    <b v="0"/>
  </r>
  <r>
    <s v="TXN_8243756"/>
    <s v="CUST_15"/>
    <x v="2"/>
    <x v="109"/>
    <n v="20"/>
    <x v="5"/>
    <n v="20"/>
    <n v="20"/>
    <s v="Credit Card"/>
    <x v="1"/>
    <x v="2"/>
    <x v="11"/>
    <x v="555"/>
    <b v="1"/>
  </r>
  <r>
    <s v="TXN_8244193"/>
    <s v="CUST_13"/>
    <x v="6"/>
    <x v="150"/>
    <n v="14"/>
    <x v="6"/>
    <n v="14"/>
    <n v="112"/>
    <s v="Cash"/>
    <x v="1"/>
    <x v="1"/>
    <x v="9"/>
    <x v="158"/>
    <b v="1"/>
  </r>
  <r>
    <s v="TXN_8244589"/>
    <s v="CUST_02"/>
    <x v="6"/>
    <x v="91"/>
    <n v="39.5"/>
    <x v="4"/>
    <n v="39.5"/>
    <n v="237"/>
    <s v="Digital Wallet"/>
    <x v="0"/>
    <x v="1"/>
    <x v="2"/>
    <x v="218"/>
    <b v="1"/>
  </r>
  <r>
    <s v="TXN_8244728"/>
    <s v="CUST_08"/>
    <x v="0"/>
    <x v="54"/>
    <n v="14"/>
    <x v="5"/>
    <n v="14"/>
    <n v="14"/>
    <s v="Credit Card"/>
    <x v="0"/>
    <x v="0"/>
    <x v="2"/>
    <x v="193"/>
    <s v="UNKNOWN"/>
  </r>
  <r>
    <s v="TXN_8244764"/>
    <s v="CUST_04"/>
    <x v="2"/>
    <x v="86"/>
    <n v="23"/>
    <x v="0"/>
    <n v="23"/>
    <n v="115"/>
    <s v="Digital Wallet"/>
    <x v="0"/>
    <x v="1"/>
    <x v="3"/>
    <x v="251"/>
    <s v="UNKNOWN"/>
  </r>
  <r>
    <s v="TXN_8245994"/>
    <s v="CUST_17"/>
    <x v="0"/>
    <x v="10"/>
    <n v="18.5"/>
    <x v="10"/>
    <n v="18.5"/>
    <n v="129.5"/>
    <s v="Credit Card"/>
    <x v="0"/>
    <x v="1"/>
    <x v="10"/>
    <x v="582"/>
    <b v="0"/>
  </r>
  <r>
    <s v="TXN_8246090"/>
    <s v="CUST_15"/>
    <x v="4"/>
    <x v="29"/>
    <n v="12.5"/>
    <x v="2"/>
    <n v="12.5"/>
    <n v="37.5"/>
    <s v="Digital Wallet"/>
    <x v="1"/>
    <x v="0"/>
    <x v="3"/>
    <x v="718"/>
    <b v="1"/>
  </r>
  <r>
    <s v="TXN_8247054"/>
    <s v="CUST_15"/>
    <x v="1"/>
    <x v="1"/>
    <n v="6.5"/>
    <x v="8"/>
    <n v="6.5"/>
    <n v="65"/>
    <s v="Digital Wallet"/>
    <x v="0"/>
    <x v="3"/>
    <x v="10"/>
    <x v="654"/>
    <b v="1"/>
  </r>
  <r>
    <s v="TXN_8249416"/>
    <s v="CUST_04"/>
    <x v="5"/>
    <x v="6"/>
    <n v="0"/>
    <x v="3"/>
    <n v="0"/>
    <n v="0"/>
    <s v="Cash"/>
    <x v="1"/>
    <x v="1"/>
    <x v="1"/>
    <x v="631"/>
    <s v="UNKNOWN"/>
  </r>
  <r>
    <s v="TXN_8250306"/>
    <s v="CUST_08"/>
    <x v="2"/>
    <x v="177"/>
    <n v="26"/>
    <x v="4"/>
    <n v="26"/>
    <n v="156"/>
    <s v="Cash"/>
    <x v="0"/>
    <x v="2"/>
    <x v="1"/>
    <x v="1070"/>
    <b v="0"/>
  </r>
  <r>
    <s v="TXN_8250681"/>
    <s v="CUST_20"/>
    <x v="1"/>
    <x v="85"/>
    <n v="20"/>
    <x v="0"/>
    <n v="20"/>
    <n v="100"/>
    <s v="Cash"/>
    <x v="1"/>
    <x v="0"/>
    <x v="1"/>
    <x v="59"/>
    <b v="0"/>
  </r>
  <r>
    <s v="TXN_8251002"/>
    <s v="CUST_08"/>
    <x v="6"/>
    <x v="15"/>
    <n v="26"/>
    <x v="4"/>
    <n v="26"/>
    <n v="156"/>
    <s v="Credit Card"/>
    <x v="1"/>
    <x v="1"/>
    <x v="9"/>
    <x v="848"/>
    <b v="1"/>
  </r>
  <r>
    <s v="TXN_8252120"/>
    <s v="CUST_03"/>
    <x v="3"/>
    <x v="185"/>
    <n v="30.5"/>
    <x v="7"/>
    <n v="30.5"/>
    <n v="122"/>
    <s v="Credit Card"/>
    <x v="0"/>
    <x v="2"/>
    <x v="10"/>
    <x v="455"/>
    <s v="UNKNOWN"/>
  </r>
  <r>
    <s v="TXN_8252234"/>
    <s v="CUST_04"/>
    <x v="2"/>
    <x v="21"/>
    <n v="8"/>
    <x v="4"/>
    <n v="8"/>
    <n v="48"/>
    <s v="Credit Card"/>
    <x v="1"/>
    <x v="0"/>
    <x v="5"/>
    <x v="585"/>
    <b v="1"/>
  </r>
  <r>
    <s v="TXN_8252271"/>
    <s v="CUST_15"/>
    <x v="3"/>
    <x v="104"/>
    <n v="32"/>
    <x v="5"/>
    <n v="32"/>
    <n v="32"/>
    <s v="Credit Card"/>
    <x v="1"/>
    <x v="2"/>
    <x v="4"/>
    <x v="169"/>
    <b v="1"/>
  </r>
  <r>
    <s v="TXN_8252675"/>
    <s v="CUST_12"/>
    <x v="5"/>
    <x v="170"/>
    <n v="30.5"/>
    <x v="7"/>
    <n v="30.5"/>
    <n v="122"/>
    <s v="Credit Card"/>
    <x v="1"/>
    <x v="0"/>
    <x v="9"/>
    <x v="409"/>
    <b v="1"/>
  </r>
  <r>
    <s v="TXN_8254168"/>
    <s v="CUST_18"/>
    <x v="4"/>
    <x v="166"/>
    <n v="41"/>
    <x v="4"/>
    <n v="41"/>
    <n v="246"/>
    <s v="Cash"/>
    <x v="0"/>
    <x v="0"/>
    <x v="8"/>
    <x v="573"/>
    <b v="0"/>
  </r>
  <r>
    <s v="TXN_8254435"/>
    <s v="CUST_17"/>
    <x v="2"/>
    <x v="14"/>
    <n v="41"/>
    <x v="2"/>
    <n v="41"/>
    <n v="123"/>
    <s v="Cash"/>
    <x v="0"/>
    <x v="1"/>
    <x v="4"/>
    <x v="628"/>
    <b v="0"/>
  </r>
  <r>
    <s v="TXN_8255668"/>
    <s v="CUST_22"/>
    <x v="3"/>
    <x v="37"/>
    <n v="20"/>
    <x v="7"/>
    <n v="20"/>
    <n v="80"/>
    <s v="Digital Wallet"/>
    <x v="0"/>
    <x v="0"/>
    <x v="4"/>
    <x v="384"/>
    <b v="1"/>
  </r>
  <r>
    <s v="TXN_8256175"/>
    <s v="CUST_07"/>
    <x v="2"/>
    <x v="128"/>
    <n v="30.5"/>
    <x v="9"/>
    <n v="30.5"/>
    <n v="61"/>
    <s v="Credit Card"/>
    <x v="1"/>
    <x v="1"/>
    <x v="2"/>
    <x v="1044"/>
    <b v="0"/>
  </r>
  <r>
    <s v="TXN_8256321"/>
    <s v="CUST_23"/>
    <x v="4"/>
    <x v="8"/>
    <n v="15.5"/>
    <x v="7"/>
    <n v="15.5"/>
    <n v="62"/>
    <s v="Digital Wallet"/>
    <x v="0"/>
    <x v="1"/>
    <x v="5"/>
    <x v="274"/>
    <s v="UNKNOWN"/>
  </r>
  <r>
    <s v="TXN_8256476"/>
    <s v="CUST_07"/>
    <x v="2"/>
    <x v="6"/>
    <n v="0"/>
    <x v="3"/>
    <n v="0"/>
    <n v="0"/>
    <s v="Cash"/>
    <x v="0"/>
    <x v="0"/>
    <x v="0"/>
    <x v="0"/>
    <b v="1"/>
  </r>
  <r>
    <s v="TXN_8257770"/>
    <s v="CUST_15"/>
    <x v="6"/>
    <x v="110"/>
    <n v="32"/>
    <x v="7"/>
    <n v="32"/>
    <n v="128"/>
    <s v="Credit Card"/>
    <x v="1"/>
    <x v="0"/>
    <x v="4"/>
    <x v="739"/>
    <b v="0"/>
  </r>
  <r>
    <s v="TXN_8258782"/>
    <s v="CUST_10"/>
    <x v="2"/>
    <x v="14"/>
    <n v="41"/>
    <x v="6"/>
    <n v="41"/>
    <n v="328"/>
    <s v="Cash"/>
    <x v="1"/>
    <x v="1"/>
    <x v="10"/>
    <x v="532"/>
    <b v="1"/>
  </r>
  <r>
    <s v="TXN_8260473"/>
    <s v="CUST_01"/>
    <x v="0"/>
    <x v="114"/>
    <n v="21.5"/>
    <x v="4"/>
    <n v="21.5"/>
    <n v="129"/>
    <s v="Credit Card"/>
    <x v="1"/>
    <x v="0"/>
    <x v="8"/>
    <x v="861"/>
    <b v="0"/>
  </r>
  <r>
    <s v="TXN_8261655"/>
    <s v="CUST_01"/>
    <x v="2"/>
    <x v="189"/>
    <n v="39.5"/>
    <x v="7"/>
    <n v="39.5"/>
    <n v="158"/>
    <s v="Digital Wallet"/>
    <x v="1"/>
    <x v="2"/>
    <x v="7"/>
    <x v="50"/>
    <b v="0"/>
  </r>
  <r>
    <s v="TXN_8261871"/>
    <s v="CUST_19"/>
    <x v="6"/>
    <x v="165"/>
    <n v="35"/>
    <x v="5"/>
    <n v="35"/>
    <n v="35"/>
    <s v="Digital Wallet"/>
    <x v="0"/>
    <x v="2"/>
    <x v="9"/>
    <x v="339"/>
    <s v="UNKNOWN"/>
  </r>
  <r>
    <s v="TXN_8261937"/>
    <s v="CUST_14"/>
    <x v="4"/>
    <x v="93"/>
    <n v="11"/>
    <x v="9"/>
    <n v="11"/>
    <n v="22"/>
    <s v="Digital Wallet"/>
    <x v="0"/>
    <x v="1"/>
    <x v="1"/>
    <x v="743"/>
    <b v="1"/>
  </r>
  <r>
    <s v="TXN_8262363"/>
    <s v="CUST_18"/>
    <x v="4"/>
    <x v="7"/>
    <n v="21.5"/>
    <x v="7"/>
    <n v="21.5"/>
    <n v="86"/>
    <s v="Cash"/>
    <x v="1"/>
    <x v="2"/>
    <x v="8"/>
    <x v="823"/>
    <b v="1"/>
  </r>
  <r>
    <s v="TXN_8262433"/>
    <s v="CUST_22"/>
    <x v="2"/>
    <x v="45"/>
    <n v="11"/>
    <x v="8"/>
    <n v="11"/>
    <n v="110"/>
    <s v="Credit Card"/>
    <x v="1"/>
    <x v="2"/>
    <x v="4"/>
    <x v="402"/>
    <b v="0"/>
  </r>
  <r>
    <s v="TXN_8262460"/>
    <s v="CUST_18"/>
    <x v="7"/>
    <x v="75"/>
    <n v="39.5"/>
    <x v="0"/>
    <n v="39.5"/>
    <n v="197.5"/>
    <s v="Digital Wallet"/>
    <x v="0"/>
    <x v="1"/>
    <x v="11"/>
    <x v="502"/>
    <b v="0"/>
  </r>
  <r>
    <s v="TXN_8262746"/>
    <s v="CUST_08"/>
    <x v="4"/>
    <x v="148"/>
    <n v="36.5"/>
    <x v="9"/>
    <n v="36.5"/>
    <n v="73"/>
    <s v="Credit Card"/>
    <x v="1"/>
    <x v="2"/>
    <x v="2"/>
    <x v="434"/>
    <s v="UNKNOWN"/>
  </r>
  <r>
    <s v="TXN_8263343"/>
    <s v="CUST_15"/>
    <x v="2"/>
    <x v="140"/>
    <n v="6.5"/>
    <x v="6"/>
    <n v="6.5"/>
    <n v="52"/>
    <s v="Credit Card"/>
    <x v="0"/>
    <x v="1"/>
    <x v="2"/>
    <x v="894"/>
    <b v="0"/>
  </r>
  <r>
    <s v="TXN_8263646"/>
    <s v="CUST_05"/>
    <x v="6"/>
    <x v="90"/>
    <n v="33.5"/>
    <x v="7"/>
    <n v="33.5"/>
    <n v="134"/>
    <s v="Cash"/>
    <x v="0"/>
    <x v="1"/>
    <x v="3"/>
    <x v="813"/>
    <b v="0"/>
  </r>
  <r>
    <s v="TXN_8264473"/>
    <s v="CUST_03"/>
    <x v="4"/>
    <x v="8"/>
    <n v="15.5"/>
    <x v="0"/>
    <n v="15.5"/>
    <n v="77.5"/>
    <s v="Credit Card"/>
    <x v="0"/>
    <x v="0"/>
    <x v="5"/>
    <x v="588"/>
    <s v="UNKNOWN"/>
  </r>
  <r>
    <s v="TXN_8264793"/>
    <s v="CUST_18"/>
    <x v="4"/>
    <x v="8"/>
    <n v="15.5"/>
    <x v="1"/>
    <n v="15.5"/>
    <n v="139.5"/>
    <s v="Digital Wallet"/>
    <x v="0"/>
    <x v="1"/>
    <x v="10"/>
    <x v="332"/>
    <s v="UNKNOWN"/>
  </r>
  <r>
    <s v="TXN_8265493"/>
    <s v="CUST_03"/>
    <x v="6"/>
    <x v="150"/>
    <n v="14"/>
    <x v="5"/>
    <n v="14"/>
    <n v="14"/>
    <s v="Credit Card"/>
    <x v="1"/>
    <x v="1"/>
    <x v="0"/>
    <x v="113"/>
    <b v="0"/>
  </r>
  <r>
    <s v="TXN_8266591"/>
    <s v="CUST_02"/>
    <x v="0"/>
    <x v="0"/>
    <n v="11"/>
    <x v="1"/>
    <n v="11"/>
    <n v="99"/>
    <s v="Digital Wallet"/>
    <x v="0"/>
    <x v="0"/>
    <x v="5"/>
    <x v="593"/>
    <b v="1"/>
  </r>
  <r>
    <s v="TXN_8267402"/>
    <s v="CUST_16"/>
    <x v="1"/>
    <x v="125"/>
    <n v="33.5"/>
    <x v="0"/>
    <n v="33.5"/>
    <n v="167.5"/>
    <s v="Cash"/>
    <x v="1"/>
    <x v="2"/>
    <x v="10"/>
    <x v="1066"/>
    <b v="1"/>
  </r>
  <r>
    <s v="TXN_8267845"/>
    <s v="CUST_14"/>
    <x v="2"/>
    <x v="109"/>
    <n v="20"/>
    <x v="6"/>
    <n v="20"/>
    <n v="160"/>
    <s v="Cash"/>
    <x v="0"/>
    <x v="0"/>
    <x v="8"/>
    <x v="909"/>
    <b v="1"/>
  </r>
  <r>
    <s v="TXN_8268341"/>
    <s v="CUST_20"/>
    <x v="7"/>
    <x v="142"/>
    <n v="9.5"/>
    <x v="10"/>
    <n v="9.5"/>
    <n v="66.5"/>
    <s v="Cash"/>
    <x v="0"/>
    <x v="1"/>
    <x v="5"/>
    <x v="845"/>
    <s v="UNKNOWN"/>
  </r>
  <r>
    <s v="TXN_8269434"/>
    <s v="CUST_11"/>
    <x v="2"/>
    <x v="177"/>
    <n v="26"/>
    <x v="2"/>
    <n v="26"/>
    <n v="78"/>
    <s v="Cash"/>
    <x v="0"/>
    <x v="2"/>
    <x v="11"/>
    <x v="713"/>
    <b v="1"/>
  </r>
  <r>
    <s v="TXN_8269734"/>
    <s v="CUST_02"/>
    <x v="5"/>
    <x v="47"/>
    <n v="15.5"/>
    <x v="7"/>
    <n v="15.5"/>
    <n v="62"/>
    <s v="Credit Card"/>
    <x v="0"/>
    <x v="0"/>
    <x v="11"/>
    <x v="358"/>
    <s v="UNKNOWN"/>
  </r>
  <r>
    <s v="TXN_8270365"/>
    <s v="CUST_04"/>
    <x v="6"/>
    <x v="149"/>
    <n v="27.5"/>
    <x v="9"/>
    <n v="27.5"/>
    <n v="55"/>
    <s v="Cash"/>
    <x v="0"/>
    <x v="1"/>
    <x v="6"/>
    <x v="175"/>
    <b v="1"/>
  </r>
  <r>
    <s v="TXN_8270876"/>
    <s v="CUST_08"/>
    <x v="1"/>
    <x v="192"/>
    <n v="17"/>
    <x v="10"/>
    <n v="17"/>
    <n v="119"/>
    <s v="Digital Wallet"/>
    <x v="1"/>
    <x v="1"/>
    <x v="2"/>
    <x v="300"/>
    <s v="UNKNOWN"/>
  </r>
  <r>
    <s v="TXN_8271625"/>
    <s v="CUST_21"/>
    <x v="3"/>
    <x v="178"/>
    <n v="9.5"/>
    <x v="8"/>
    <n v="9.5"/>
    <n v="95"/>
    <s v="Digital Wallet"/>
    <x v="1"/>
    <x v="0"/>
    <x v="11"/>
    <x v="226"/>
    <b v="1"/>
  </r>
  <r>
    <s v="TXN_8272294"/>
    <s v="CUST_13"/>
    <x v="4"/>
    <x v="166"/>
    <n v="41"/>
    <x v="4"/>
    <n v="41"/>
    <n v="246"/>
    <s v="Credit Card"/>
    <x v="1"/>
    <x v="2"/>
    <x v="4"/>
    <x v="402"/>
    <s v="UNKNOWN"/>
  </r>
  <r>
    <s v="TXN_8274832"/>
    <s v="CUST_10"/>
    <x v="2"/>
    <x v="79"/>
    <n v="29"/>
    <x v="8"/>
    <n v="29"/>
    <n v="290"/>
    <s v="Digital Wallet"/>
    <x v="1"/>
    <x v="1"/>
    <x v="8"/>
    <x v="208"/>
    <b v="1"/>
  </r>
  <r>
    <s v="TXN_8275640"/>
    <s v="CUST_24"/>
    <x v="6"/>
    <x v="52"/>
    <n v="41"/>
    <x v="7"/>
    <n v="41"/>
    <n v="164"/>
    <s v="Cash"/>
    <x v="0"/>
    <x v="1"/>
    <x v="11"/>
    <x v="432"/>
    <b v="0"/>
  </r>
  <r>
    <s v="TXN_8276463"/>
    <s v="CUST_24"/>
    <x v="4"/>
    <x v="144"/>
    <n v="20"/>
    <x v="4"/>
    <n v="20"/>
    <n v="120"/>
    <s v="Digital Wallet"/>
    <x v="1"/>
    <x v="0"/>
    <x v="1"/>
    <x v="172"/>
    <b v="1"/>
  </r>
  <r>
    <s v="TXN_8278381"/>
    <s v="CUST_25"/>
    <x v="2"/>
    <x v="61"/>
    <n v="36.5"/>
    <x v="9"/>
    <n v="36.5"/>
    <n v="73"/>
    <s v="Cash"/>
    <x v="1"/>
    <x v="2"/>
    <x v="6"/>
    <x v="498"/>
    <b v="1"/>
  </r>
  <r>
    <s v="TXN_8279458"/>
    <s v="CUST_01"/>
    <x v="5"/>
    <x v="6"/>
    <n v="30.5"/>
    <x v="9"/>
    <n v="30.5"/>
    <n v="61"/>
    <s v="Credit Card"/>
    <x v="1"/>
    <x v="1"/>
    <x v="11"/>
    <x v="568"/>
    <b v="1"/>
  </r>
  <r>
    <s v="TXN_8279471"/>
    <s v="CUST_23"/>
    <x v="6"/>
    <x v="15"/>
    <n v="26"/>
    <x v="5"/>
    <n v="26"/>
    <n v="26"/>
    <s v="Cash"/>
    <x v="0"/>
    <x v="2"/>
    <x v="3"/>
    <x v="283"/>
    <s v="UNKNOWN"/>
  </r>
  <r>
    <s v="TXN_8282608"/>
    <s v="CUST_14"/>
    <x v="3"/>
    <x v="158"/>
    <n v="33.5"/>
    <x v="8"/>
    <n v="33.5"/>
    <n v="335"/>
    <s v="Digital Wallet"/>
    <x v="1"/>
    <x v="1"/>
    <x v="5"/>
    <x v="54"/>
    <s v="UNKNOWN"/>
  </r>
  <r>
    <s v="TXN_8283036"/>
    <s v="CUST_06"/>
    <x v="0"/>
    <x v="123"/>
    <n v="30.5"/>
    <x v="9"/>
    <n v="30.5"/>
    <n v="61"/>
    <s v="Credit Card"/>
    <x v="0"/>
    <x v="0"/>
    <x v="4"/>
    <x v="866"/>
    <b v="0"/>
  </r>
  <r>
    <s v="TXN_8283053"/>
    <s v="CUST_03"/>
    <x v="5"/>
    <x v="67"/>
    <n v="29"/>
    <x v="4"/>
    <n v="29"/>
    <n v="174"/>
    <s v="Cash"/>
    <x v="0"/>
    <x v="0"/>
    <x v="5"/>
    <x v="79"/>
    <b v="1"/>
  </r>
  <r>
    <s v="TXN_8283332"/>
    <s v="CUST_16"/>
    <x v="5"/>
    <x v="171"/>
    <n v="38"/>
    <x v="4"/>
    <n v="38"/>
    <n v="228"/>
    <s v="Cash"/>
    <x v="1"/>
    <x v="2"/>
    <x v="3"/>
    <x v="809"/>
    <b v="0"/>
  </r>
  <r>
    <s v="TXN_8283688"/>
    <s v="CUST_08"/>
    <x v="4"/>
    <x v="6"/>
    <n v="0"/>
    <x v="3"/>
    <n v="0"/>
    <n v="0"/>
    <s v="Digital Wallet"/>
    <x v="0"/>
    <x v="2"/>
    <x v="9"/>
    <x v="516"/>
    <b v="1"/>
  </r>
  <r>
    <s v="TXN_8283969"/>
    <s v="CUST_24"/>
    <x v="0"/>
    <x v="17"/>
    <n v="23"/>
    <x v="7"/>
    <n v="23"/>
    <n v="92"/>
    <s v="Cash"/>
    <x v="0"/>
    <x v="0"/>
    <x v="9"/>
    <x v="648"/>
    <s v="UNKNOWN"/>
  </r>
  <r>
    <s v="TXN_8284106"/>
    <s v="CUST_16"/>
    <x v="5"/>
    <x v="122"/>
    <n v="8"/>
    <x v="0"/>
    <n v="8"/>
    <n v="40"/>
    <s v="Credit Card"/>
    <x v="0"/>
    <x v="1"/>
    <x v="11"/>
    <x v="1042"/>
    <s v="UNKNOWN"/>
  </r>
  <r>
    <s v="TXN_8284459"/>
    <s v="CUST_20"/>
    <x v="0"/>
    <x v="6"/>
    <n v="0"/>
    <x v="3"/>
    <n v="0"/>
    <n v="0"/>
    <s v="Credit Card"/>
    <x v="0"/>
    <x v="1"/>
    <x v="11"/>
    <x v="568"/>
    <b v="1"/>
  </r>
  <r>
    <s v="TXN_8285503"/>
    <s v="CUST_22"/>
    <x v="2"/>
    <x v="16"/>
    <n v="21.5"/>
    <x v="1"/>
    <n v="21.5"/>
    <n v="193.5"/>
    <s v="Cash"/>
    <x v="1"/>
    <x v="1"/>
    <x v="11"/>
    <x v="91"/>
    <s v="UNKNOWN"/>
  </r>
  <r>
    <s v="TXN_8285743"/>
    <s v="CUST_16"/>
    <x v="7"/>
    <x v="118"/>
    <n v="33.5"/>
    <x v="6"/>
    <n v="33.5"/>
    <n v="268"/>
    <s v="Cash"/>
    <x v="1"/>
    <x v="2"/>
    <x v="8"/>
    <x v="512"/>
    <b v="1"/>
  </r>
  <r>
    <s v="TXN_8286101"/>
    <s v="CUST_24"/>
    <x v="0"/>
    <x v="25"/>
    <n v="29"/>
    <x v="4"/>
    <n v="29"/>
    <n v="174"/>
    <s v="Digital Wallet"/>
    <x v="0"/>
    <x v="0"/>
    <x v="6"/>
    <x v="291"/>
    <b v="1"/>
  </r>
  <r>
    <s v="TXN_8286464"/>
    <s v="CUST_18"/>
    <x v="6"/>
    <x v="112"/>
    <n v="23"/>
    <x v="10"/>
    <n v="23"/>
    <n v="161"/>
    <s v="Credit Card"/>
    <x v="0"/>
    <x v="1"/>
    <x v="10"/>
    <x v="122"/>
    <b v="1"/>
  </r>
  <r>
    <s v="TXN_8286837"/>
    <s v="CUST_15"/>
    <x v="3"/>
    <x v="43"/>
    <n v="14"/>
    <x v="5"/>
    <n v="14"/>
    <n v="14"/>
    <s v="Credit Card"/>
    <x v="0"/>
    <x v="2"/>
    <x v="5"/>
    <x v="61"/>
    <b v="0"/>
  </r>
  <r>
    <s v="TXN_8287528"/>
    <s v="CUST_09"/>
    <x v="4"/>
    <x v="40"/>
    <n v="29"/>
    <x v="2"/>
    <n v="29"/>
    <n v="87"/>
    <s v="Credit Card"/>
    <x v="1"/>
    <x v="1"/>
    <x v="7"/>
    <x v="518"/>
    <s v="UNKNOWN"/>
  </r>
  <r>
    <s v="TXN_8288361"/>
    <s v="CUST_01"/>
    <x v="4"/>
    <x v="93"/>
    <n v="11"/>
    <x v="2"/>
    <n v="11"/>
    <n v="33"/>
    <s v="Digital Wallet"/>
    <x v="1"/>
    <x v="2"/>
    <x v="4"/>
    <x v="5"/>
    <b v="1"/>
  </r>
  <r>
    <s v="TXN_8291928"/>
    <s v="CUST_02"/>
    <x v="0"/>
    <x v="131"/>
    <n v="17"/>
    <x v="8"/>
    <n v="17"/>
    <n v="170"/>
    <s v="Credit Card"/>
    <x v="0"/>
    <x v="0"/>
    <x v="4"/>
    <x v="857"/>
    <b v="0"/>
  </r>
  <r>
    <s v="TXN_8291984"/>
    <s v="CUST_02"/>
    <x v="1"/>
    <x v="186"/>
    <n v="21.5"/>
    <x v="6"/>
    <n v="21.5"/>
    <n v="172"/>
    <s v="Cash"/>
    <x v="1"/>
    <x v="2"/>
    <x v="2"/>
    <x v="947"/>
    <b v="0"/>
  </r>
  <r>
    <s v="TXN_8292411"/>
    <s v="CUST_10"/>
    <x v="2"/>
    <x v="45"/>
    <n v="11"/>
    <x v="6"/>
    <n v="11"/>
    <n v="88"/>
    <s v="Cash"/>
    <x v="0"/>
    <x v="0"/>
    <x v="7"/>
    <x v="90"/>
    <b v="1"/>
  </r>
  <r>
    <s v="TXN_8293313"/>
    <s v="CUST_12"/>
    <x v="4"/>
    <x v="197"/>
    <n v="24.5"/>
    <x v="0"/>
    <n v="24.5"/>
    <n v="122.5"/>
    <s v="Cash"/>
    <x v="1"/>
    <x v="2"/>
    <x v="4"/>
    <x v="802"/>
    <s v="UNKNOWN"/>
  </r>
  <r>
    <s v="TXN_8293398"/>
    <s v="CUST_19"/>
    <x v="7"/>
    <x v="6"/>
    <n v="0"/>
    <x v="3"/>
    <n v="0"/>
    <n v="0"/>
    <s v="Cash"/>
    <x v="1"/>
    <x v="0"/>
    <x v="1"/>
    <x v="701"/>
    <b v="0"/>
  </r>
  <r>
    <s v="TXN_8293569"/>
    <s v="CUST_19"/>
    <x v="2"/>
    <x v="23"/>
    <n v="32"/>
    <x v="0"/>
    <n v="32"/>
    <n v="160"/>
    <s v="Digital Wallet"/>
    <x v="0"/>
    <x v="2"/>
    <x v="9"/>
    <x v="500"/>
    <s v="UNKNOWN"/>
  </r>
  <r>
    <s v="TXN_8293749"/>
    <s v="CUST_13"/>
    <x v="2"/>
    <x v="23"/>
    <n v="32"/>
    <x v="6"/>
    <n v="32"/>
    <n v="256"/>
    <s v="Cash"/>
    <x v="1"/>
    <x v="0"/>
    <x v="5"/>
    <x v="939"/>
    <b v="0"/>
  </r>
  <r>
    <s v="TXN_8293840"/>
    <s v="CUST_07"/>
    <x v="5"/>
    <x v="35"/>
    <n v="33.5"/>
    <x v="2"/>
    <n v="33.5"/>
    <n v="100.5"/>
    <s v="Cash"/>
    <x v="1"/>
    <x v="1"/>
    <x v="10"/>
    <x v="985"/>
    <s v="UNKNOWN"/>
  </r>
  <r>
    <s v="TXN_8293931"/>
    <s v="CUST_24"/>
    <x v="6"/>
    <x v="26"/>
    <n v="38"/>
    <x v="0"/>
    <n v="38"/>
    <n v="190"/>
    <s v="Credit Card"/>
    <x v="1"/>
    <x v="1"/>
    <x v="8"/>
    <x v="249"/>
    <s v="UNKNOWN"/>
  </r>
  <r>
    <s v="TXN_8294650"/>
    <s v="CUST_08"/>
    <x v="2"/>
    <x v="86"/>
    <n v="23"/>
    <x v="6"/>
    <n v="23"/>
    <n v="184"/>
    <s v="Cash"/>
    <x v="1"/>
    <x v="2"/>
    <x v="3"/>
    <x v="821"/>
    <b v="0"/>
  </r>
  <r>
    <s v="TXN_8295200"/>
    <s v="CUST_23"/>
    <x v="2"/>
    <x v="30"/>
    <n v="18.5"/>
    <x v="8"/>
    <n v="18.5"/>
    <n v="185"/>
    <s v="Digital Wallet"/>
    <x v="1"/>
    <x v="2"/>
    <x v="2"/>
    <x v="780"/>
    <b v="0"/>
  </r>
  <r>
    <s v="TXN_8295214"/>
    <s v="CUST_21"/>
    <x v="5"/>
    <x v="12"/>
    <n v="21.5"/>
    <x v="4"/>
    <n v="21.5"/>
    <n v="129"/>
    <s v="Digital Wallet"/>
    <x v="0"/>
    <x v="2"/>
    <x v="10"/>
    <x v="106"/>
    <s v="UNKNOWN"/>
  </r>
  <r>
    <s v="TXN_8295482"/>
    <s v="CUST_23"/>
    <x v="4"/>
    <x v="103"/>
    <n v="33.5"/>
    <x v="2"/>
    <n v="33.5"/>
    <n v="100.5"/>
    <s v="Cash"/>
    <x v="1"/>
    <x v="1"/>
    <x v="3"/>
    <x v="808"/>
    <s v="UNKNOWN"/>
  </r>
  <r>
    <s v="TXN_8295792"/>
    <s v="CUST_24"/>
    <x v="4"/>
    <x v="166"/>
    <n v="41"/>
    <x v="10"/>
    <n v="41"/>
    <n v="287"/>
    <s v="Digital Wallet"/>
    <x v="0"/>
    <x v="0"/>
    <x v="8"/>
    <x v="468"/>
    <s v="UNKNOWN"/>
  </r>
  <r>
    <s v="TXN_8295967"/>
    <s v="CUST_22"/>
    <x v="2"/>
    <x v="80"/>
    <n v="17"/>
    <x v="10"/>
    <n v="17"/>
    <n v="119"/>
    <s v="Digital Wallet"/>
    <x v="1"/>
    <x v="0"/>
    <x v="10"/>
    <x v="398"/>
    <b v="0"/>
  </r>
  <r>
    <s v="TXN_8296076"/>
    <s v="CUST_09"/>
    <x v="7"/>
    <x v="63"/>
    <n v="20"/>
    <x v="8"/>
    <n v="20"/>
    <n v="200"/>
    <s v="Digital Wallet"/>
    <x v="1"/>
    <x v="0"/>
    <x v="2"/>
    <x v="1103"/>
    <b v="0"/>
  </r>
  <r>
    <s v="TXN_8297254"/>
    <s v="CUST_06"/>
    <x v="5"/>
    <x v="11"/>
    <n v="6.5"/>
    <x v="8"/>
    <n v="6.5"/>
    <n v="65"/>
    <s v="Cash"/>
    <x v="0"/>
    <x v="1"/>
    <x v="10"/>
    <x v="727"/>
    <b v="0"/>
  </r>
  <r>
    <s v="TXN_8297438"/>
    <s v="CUST_05"/>
    <x v="1"/>
    <x v="19"/>
    <n v="39.5"/>
    <x v="2"/>
    <n v="39.5"/>
    <n v="118.5"/>
    <s v="Cash"/>
    <x v="0"/>
    <x v="2"/>
    <x v="7"/>
    <x v="296"/>
    <s v="UNKNOWN"/>
  </r>
  <r>
    <s v="TXN_8297757"/>
    <s v="CUST_17"/>
    <x v="5"/>
    <x v="6"/>
    <n v="0"/>
    <x v="3"/>
    <n v="0"/>
    <n v="0"/>
    <s v="Cash"/>
    <x v="1"/>
    <x v="1"/>
    <x v="5"/>
    <x v="736"/>
    <b v="1"/>
  </r>
  <r>
    <s v="TXN_8299537"/>
    <s v="CUST_24"/>
    <x v="6"/>
    <x v="15"/>
    <n v="26"/>
    <x v="7"/>
    <n v="26"/>
    <n v="104"/>
    <s v="Cash"/>
    <x v="0"/>
    <x v="0"/>
    <x v="6"/>
    <x v="673"/>
    <b v="0"/>
  </r>
  <r>
    <s v="TXN_8299684"/>
    <s v="CUST_14"/>
    <x v="2"/>
    <x v="115"/>
    <n v="33.5"/>
    <x v="9"/>
    <n v="33.5"/>
    <n v="67"/>
    <s v="Credit Card"/>
    <x v="0"/>
    <x v="1"/>
    <x v="11"/>
    <x v="282"/>
    <s v="UNKNOWN"/>
  </r>
  <r>
    <s v="TXN_8300194"/>
    <s v="CUST_09"/>
    <x v="0"/>
    <x v="64"/>
    <n v="20"/>
    <x v="6"/>
    <n v="20"/>
    <n v="160"/>
    <s v="Cash"/>
    <x v="1"/>
    <x v="1"/>
    <x v="7"/>
    <x v="539"/>
    <b v="0"/>
  </r>
  <r>
    <s v="TXN_8300398"/>
    <s v="CUST_09"/>
    <x v="1"/>
    <x v="176"/>
    <n v="38"/>
    <x v="2"/>
    <n v="38"/>
    <n v="114"/>
    <s v="Digital Wallet"/>
    <x v="1"/>
    <x v="2"/>
    <x v="6"/>
    <x v="604"/>
    <s v="UNKNOWN"/>
  </r>
  <r>
    <s v="TXN_8303338"/>
    <s v="CUST_04"/>
    <x v="1"/>
    <x v="1"/>
    <n v="6.5"/>
    <x v="10"/>
    <n v="6.5"/>
    <n v="45.5"/>
    <s v="Digital Wallet"/>
    <x v="1"/>
    <x v="1"/>
    <x v="8"/>
    <x v="45"/>
    <b v="1"/>
  </r>
  <r>
    <s v="TXN_8303713"/>
    <s v="CUST_14"/>
    <x v="7"/>
    <x v="118"/>
    <n v="33.5"/>
    <x v="4"/>
    <n v="33.5"/>
    <n v="201"/>
    <s v="Cash"/>
    <x v="0"/>
    <x v="1"/>
    <x v="0"/>
    <x v="1019"/>
    <b v="1"/>
  </r>
  <r>
    <s v="TXN_8304885"/>
    <s v="CUST_20"/>
    <x v="1"/>
    <x v="62"/>
    <n v="27.5"/>
    <x v="0"/>
    <n v="27.5"/>
    <n v="137.5"/>
    <s v="Cash"/>
    <x v="1"/>
    <x v="2"/>
    <x v="7"/>
    <x v="31"/>
    <b v="1"/>
  </r>
  <r>
    <s v="TXN_8305422"/>
    <s v="CUST_07"/>
    <x v="3"/>
    <x v="39"/>
    <n v="38"/>
    <x v="10"/>
    <n v="38"/>
    <n v="266"/>
    <s v="Cash"/>
    <x v="0"/>
    <x v="1"/>
    <x v="8"/>
    <x v="932"/>
    <b v="1"/>
  </r>
  <r>
    <s v="TXN_8306625"/>
    <s v="CUST_11"/>
    <x v="4"/>
    <x v="82"/>
    <n v="32"/>
    <x v="2"/>
    <n v="32"/>
    <n v="96"/>
    <s v="Cash"/>
    <x v="1"/>
    <x v="2"/>
    <x v="6"/>
    <x v="149"/>
    <s v="UNKNOWN"/>
  </r>
  <r>
    <s v="TXN_8307314"/>
    <s v="CUST_12"/>
    <x v="2"/>
    <x v="140"/>
    <n v="6.5"/>
    <x v="9"/>
    <n v="6.5"/>
    <n v="13"/>
    <s v="Digital Wallet"/>
    <x v="0"/>
    <x v="2"/>
    <x v="2"/>
    <x v="670"/>
    <s v="UNKNOWN"/>
  </r>
  <r>
    <s v="TXN_8307423"/>
    <s v="CUST_03"/>
    <x v="7"/>
    <x v="20"/>
    <n v="32"/>
    <x v="6"/>
    <n v="32"/>
    <n v="256"/>
    <s v="Digital Wallet"/>
    <x v="1"/>
    <x v="0"/>
    <x v="2"/>
    <x v="428"/>
    <s v="UNKNOWN"/>
  </r>
  <r>
    <s v="TXN_8308325"/>
    <s v="CUST_13"/>
    <x v="1"/>
    <x v="48"/>
    <n v="26"/>
    <x v="8"/>
    <n v="26"/>
    <n v="260"/>
    <s v="Digital Wallet"/>
    <x v="0"/>
    <x v="2"/>
    <x v="6"/>
    <x v="659"/>
    <s v="UNKNOWN"/>
  </r>
  <r>
    <s v="TXN_8310704"/>
    <s v="CUST_18"/>
    <x v="0"/>
    <x v="153"/>
    <n v="5"/>
    <x v="7"/>
    <n v="5"/>
    <n v="20"/>
    <s v="Digital Wallet"/>
    <x v="1"/>
    <x v="2"/>
    <x v="5"/>
    <x v="457"/>
    <b v="1"/>
  </r>
  <r>
    <s v="TXN_8310973"/>
    <s v="CUST_10"/>
    <x v="3"/>
    <x v="65"/>
    <n v="5"/>
    <x v="2"/>
    <n v="5"/>
    <n v="15"/>
    <s v="Credit Card"/>
    <x v="0"/>
    <x v="0"/>
    <x v="2"/>
    <x v="331"/>
    <b v="1"/>
  </r>
  <r>
    <s v="TXN_8312176"/>
    <s v="CUST_02"/>
    <x v="1"/>
    <x v="68"/>
    <n v="29"/>
    <x v="6"/>
    <n v="29"/>
    <n v="232"/>
    <s v="Credit Card"/>
    <x v="1"/>
    <x v="2"/>
    <x v="4"/>
    <x v="152"/>
    <s v="UNKNOWN"/>
  </r>
  <r>
    <s v="TXN_8312797"/>
    <s v="CUST_14"/>
    <x v="5"/>
    <x v="101"/>
    <n v="20"/>
    <x v="0"/>
    <n v="20"/>
    <n v="100"/>
    <s v="Digital Wallet"/>
    <x v="1"/>
    <x v="1"/>
    <x v="9"/>
    <x v="244"/>
    <s v="UNKNOWN"/>
  </r>
  <r>
    <s v="TXN_8313082"/>
    <s v="CUST_22"/>
    <x v="2"/>
    <x v="45"/>
    <n v="11"/>
    <x v="0"/>
    <n v="11"/>
    <n v="55"/>
    <s v="Digital Wallet"/>
    <x v="0"/>
    <x v="1"/>
    <x v="6"/>
    <x v="879"/>
    <b v="0"/>
  </r>
  <r>
    <s v="TXN_8313334"/>
    <s v="CUST_03"/>
    <x v="6"/>
    <x v="132"/>
    <n v="8"/>
    <x v="0"/>
    <n v="8"/>
    <n v="40"/>
    <s v="Credit Card"/>
    <x v="0"/>
    <x v="1"/>
    <x v="4"/>
    <x v="794"/>
    <b v="1"/>
  </r>
  <r>
    <s v="TXN_8314850"/>
    <s v="CUST_06"/>
    <x v="6"/>
    <x v="141"/>
    <n v="9.5"/>
    <x v="5"/>
    <n v="9.5"/>
    <n v="9.5"/>
    <s v="Digital Wallet"/>
    <x v="1"/>
    <x v="2"/>
    <x v="7"/>
    <x v="734"/>
    <b v="1"/>
  </r>
  <r>
    <s v="TXN_8315157"/>
    <s v="CUST_01"/>
    <x v="1"/>
    <x v="6"/>
    <n v="0"/>
    <x v="3"/>
    <n v="0"/>
    <n v="0"/>
    <s v="Cash"/>
    <x v="1"/>
    <x v="2"/>
    <x v="2"/>
    <x v="645"/>
    <b v="0"/>
  </r>
  <r>
    <s v="TXN_8315216"/>
    <s v="CUST_16"/>
    <x v="3"/>
    <x v="60"/>
    <n v="36.5"/>
    <x v="2"/>
    <n v="36.5"/>
    <n v="109.5"/>
    <s v="Digital Wallet"/>
    <x v="0"/>
    <x v="0"/>
    <x v="6"/>
    <x v="750"/>
    <b v="0"/>
  </r>
  <r>
    <s v="TXN_8315289"/>
    <s v="CUST_02"/>
    <x v="4"/>
    <x v="144"/>
    <n v="20"/>
    <x v="4"/>
    <n v="20"/>
    <n v="120"/>
    <s v="Cash"/>
    <x v="0"/>
    <x v="2"/>
    <x v="11"/>
    <x v="651"/>
    <b v="1"/>
  </r>
  <r>
    <s v="TXN_8316682"/>
    <s v="CUST_01"/>
    <x v="0"/>
    <x v="83"/>
    <n v="39.5"/>
    <x v="4"/>
    <n v="39.5"/>
    <n v="237"/>
    <s v="Digital Wallet"/>
    <x v="1"/>
    <x v="0"/>
    <x v="11"/>
    <x v="999"/>
    <s v="UNKNOWN"/>
  </r>
  <r>
    <s v="TXN_8316905"/>
    <s v="CUST_09"/>
    <x v="7"/>
    <x v="129"/>
    <n v="26"/>
    <x v="9"/>
    <n v="26"/>
    <n v="52"/>
    <s v="Digital Wallet"/>
    <x v="1"/>
    <x v="0"/>
    <x v="6"/>
    <x v="124"/>
    <b v="1"/>
  </r>
  <r>
    <s v="TXN_8316992"/>
    <s v="CUST_17"/>
    <x v="6"/>
    <x v="96"/>
    <n v="12.5"/>
    <x v="5"/>
    <n v="12.5"/>
    <n v="12.5"/>
    <s v="Credit Card"/>
    <x v="0"/>
    <x v="2"/>
    <x v="2"/>
    <x v="645"/>
    <s v="UNKNOWN"/>
  </r>
  <r>
    <s v="TXN_8317660"/>
    <s v="CUST_20"/>
    <x v="3"/>
    <x v="56"/>
    <n v="15.5"/>
    <x v="7"/>
    <n v="15.5"/>
    <n v="62"/>
    <s v="Credit Card"/>
    <x v="1"/>
    <x v="2"/>
    <x v="11"/>
    <x v="401"/>
    <b v="0"/>
  </r>
  <r>
    <s v="TXN_8318270"/>
    <s v="CUST_05"/>
    <x v="4"/>
    <x v="166"/>
    <n v="41"/>
    <x v="6"/>
    <n v="41"/>
    <n v="328"/>
    <s v="Cash"/>
    <x v="0"/>
    <x v="2"/>
    <x v="7"/>
    <x v="44"/>
    <s v="UNKNOWN"/>
  </r>
  <r>
    <s v="TXN_8319396"/>
    <s v="CUST_05"/>
    <x v="3"/>
    <x v="53"/>
    <n v="23"/>
    <x v="6"/>
    <n v="23"/>
    <n v="184"/>
    <s v="Cash"/>
    <x v="1"/>
    <x v="2"/>
    <x v="4"/>
    <x v="355"/>
    <b v="1"/>
  </r>
  <r>
    <s v="TXN_8320450"/>
    <s v="CUST_03"/>
    <x v="4"/>
    <x v="8"/>
    <n v="15.5"/>
    <x v="9"/>
    <n v="15.5"/>
    <n v="31"/>
    <s v="Credit Card"/>
    <x v="1"/>
    <x v="0"/>
    <x v="11"/>
    <x v="463"/>
    <s v="UNKNOWN"/>
  </r>
  <r>
    <s v="TXN_8321017"/>
    <s v="CUST_02"/>
    <x v="4"/>
    <x v="105"/>
    <n v="38"/>
    <x v="9"/>
    <n v="38"/>
    <n v="76"/>
    <s v="Cash"/>
    <x v="0"/>
    <x v="2"/>
    <x v="10"/>
    <x v="533"/>
    <b v="1"/>
  </r>
  <r>
    <s v="TXN_8321866"/>
    <s v="CUST_01"/>
    <x v="1"/>
    <x v="147"/>
    <n v="15.5"/>
    <x v="7"/>
    <n v="15.5"/>
    <n v="62"/>
    <s v="Credit Card"/>
    <x v="1"/>
    <x v="2"/>
    <x v="6"/>
    <x v="20"/>
    <s v="UNKNOWN"/>
  </r>
  <r>
    <s v="TXN_8322008"/>
    <s v="CUST_22"/>
    <x v="0"/>
    <x v="84"/>
    <n v="9.5"/>
    <x v="2"/>
    <n v="9.5"/>
    <n v="28.5"/>
    <s v="Cash"/>
    <x v="0"/>
    <x v="0"/>
    <x v="6"/>
    <x v="590"/>
    <b v="0"/>
  </r>
  <r>
    <s v="TXN_8322513"/>
    <s v="CUST_12"/>
    <x v="4"/>
    <x v="82"/>
    <n v="32"/>
    <x v="10"/>
    <n v="32"/>
    <n v="224"/>
    <s v="Cash"/>
    <x v="1"/>
    <x v="0"/>
    <x v="11"/>
    <x v="224"/>
    <b v="0"/>
  </r>
  <r>
    <s v="TXN_8322817"/>
    <s v="CUST_23"/>
    <x v="7"/>
    <x v="6"/>
    <n v="38"/>
    <x v="6"/>
    <n v="38"/>
    <n v="304"/>
    <s v="Digital Wallet"/>
    <x v="0"/>
    <x v="1"/>
    <x v="9"/>
    <x v="584"/>
    <s v="UNKNOWN"/>
  </r>
  <r>
    <s v="TXN_8323434"/>
    <s v="CUST_01"/>
    <x v="6"/>
    <x v="108"/>
    <n v="21.5"/>
    <x v="9"/>
    <n v="21.5"/>
    <n v="43"/>
    <s v="Cash"/>
    <x v="0"/>
    <x v="0"/>
    <x v="5"/>
    <x v="261"/>
    <s v="UNKNOWN"/>
  </r>
  <r>
    <s v="TXN_8323929"/>
    <s v="CUST_11"/>
    <x v="5"/>
    <x v="35"/>
    <n v="33.5"/>
    <x v="8"/>
    <n v="33.5"/>
    <n v="335"/>
    <s v="Digital Wallet"/>
    <x v="0"/>
    <x v="0"/>
    <x v="11"/>
    <x v="601"/>
    <b v="0"/>
  </r>
  <r>
    <s v="TXN_8324311"/>
    <s v="CUST_09"/>
    <x v="4"/>
    <x v="161"/>
    <n v="23"/>
    <x v="4"/>
    <n v="23"/>
    <n v="138"/>
    <s v="Credit Card"/>
    <x v="1"/>
    <x v="1"/>
    <x v="4"/>
    <x v="379"/>
    <b v="1"/>
  </r>
  <r>
    <s v="TXN_8328068"/>
    <s v="CUST_16"/>
    <x v="3"/>
    <x v="119"/>
    <n v="12.5"/>
    <x v="5"/>
    <n v="12.5"/>
    <n v="12.5"/>
    <s v="Digital Wallet"/>
    <x v="0"/>
    <x v="2"/>
    <x v="2"/>
    <x v="1010"/>
    <b v="0"/>
  </r>
  <r>
    <s v="TXN_8330302"/>
    <s v="CUST_12"/>
    <x v="3"/>
    <x v="185"/>
    <n v="30.5"/>
    <x v="4"/>
    <n v="30.5"/>
    <n v="183"/>
    <s v="Cash"/>
    <x v="0"/>
    <x v="0"/>
    <x v="5"/>
    <x v="841"/>
    <b v="1"/>
  </r>
  <r>
    <s v="TXN_8331386"/>
    <s v="CUST_24"/>
    <x v="1"/>
    <x v="68"/>
    <n v="29"/>
    <x v="10"/>
    <n v="29"/>
    <n v="203"/>
    <s v="Digital Wallet"/>
    <x v="1"/>
    <x v="1"/>
    <x v="4"/>
    <x v="627"/>
    <b v="1"/>
  </r>
  <r>
    <s v="TXN_8332080"/>
    <s v="CUST_08"/>
    <x v="3"/>
    <x v="6"/>
    <n v="27.5"/>
    <x v="10"/>
    <n v="27.5"/>
    <n v="192.5"/>
    <s v="Digital Wallet"/>
    <x v="1"/>
    <x v="0"/>
    <x v="6"/>
    <x v="124"/>
    <s v="UNKNOWN"/>
  </r>
  <r>
    <s v="TXN_8332438"/>
    <s v="CUST_12"/>
    <x v="6"/>
    <x v="6"/>
    <n v="8"/>
    <x v="9"/>
    <n v="8"/>
    <n v="16"/>
    <s v="Credit Card"/>
    <x v="1"/>
    <x v="0"/>
    <x v="2"/>
    <x v="859"/>
    <b v="1"/>
  </r>
  <r>
    <s v="TXN_8332750"/>
    <s v="CUST_12"/>
    <x v="2"/>
    <x v="16"/>
    <n v="21.5"/>
    <x v="5"/>
    <n v="21.5"/>
    <n v="21.5"/>
    <s v="Digital Wallet"/>
    <x v="0"/>
    <x v="1"/>
    <x v="5"/>
    <x v="736"/>
    <b v="1"/>
  </r>
  <r>
    <s v="TXN_8333599"/>
    <s v="CUST_09"/>
    <x v="1"/>
    <x v="125"/>
    <n v="33.5"/>
    <x v="10"/>
    <n v="33.5"/>
    <n v="234.5"/>
    <s v="Cash"/>
    <x v="1"/>
    <x v="0"/>
    <x v="9"/>
    <x v="951"/>
    <b v="1"/>
  </r>
  <r>
    <s v="TXN_8334303"/>
    <s v="CUST_07"/>
    <x v="6"/>
    <x v="112"/>
    <n v="23"/>
    <x v="7"/>
    <n v="23"/>
    <n v="92"/>
    <s v="Cash"/>
    <x v="1"/>
    <x v="0"/>
    <x v="0"/>
    <x v="198"/>
    <b v="1"/>
  </r>
  <r>
    <s v="TXN_8334423"/>
    <s v="CUST_05"/>
    <x v="4"/>
    <x v="27"/>
    <n v="26"/>
    <x v="9"/>
    <n v="26"/>
    <n v="52"/>
    <s v="Cash"/>
    <x v="0"/>
    <x v="2"/>
    <x v="2"/>
    <x v="219"/>
    <s v="UNKNOWN"/>
  </r>
  <r>
    <s v="TXN_8334587"/>
    <s v="CUST_16"/>
    <x v="6"/>
    <x v="156"/>
    <n v="36.5"/>
    <x v="8"/>
    <n v="36.5"/>
    <n v="365"/>
    <s v="Digital Wallet"/>
    <x v="0"/>
    <x v="2"/>
    <x v="1"/>
    <x v="21"/>
    <s v="UNKNOWN"/>
  </r>
  <r>
    <s v="TXN_8334867"/>
    <s v="CUST_24"/>
    <x v="6"/>
    <x v="132"/>
    <n v="8"/>
    <x v="4"/>
    <n v="8"/>
    <n v="48"/>
    <s v="Cash"/>
    <x v="0"/>
    <x v="1"/>
    <x v="10"/>
    <x v="332"/>
    <b v="1"/>
  </r>
  <r>
    <s v="TXN_8335223"/>
    <s v="CUST_17"/>
    <x v="7"/>
    <x v="70"/>
    <n v="6.5"/>
    <x v="8"/>
    <n v="6.5"/>
    <n v="65"/>
    <s v="Cash"/>
    <x v="0"/>
    <x v="1"/>
    <x v="2"/>
    <x v="894"/>
    <b v="1"/>
  </r>
  <r>
    <s v="TXN_8335285"/>
    <s v="CUST_02"/>
    <x v="5"/>
    <x v="35"/>
    <n v="33.5"/>
    <x v="2"/>
    <n v="33.5"/>
    <n v="100.5"/>
    <s v="Digital Wallet"/>
    <x v="0"/>
    <x v="2"/>
    <x v="10"/>
    <x v="759"/>
    <b v="0"/>
  </r>
  <r>
    <s v="TXN_8335588"/>
    <s v="CUST_25"/>
    <x v="4"/>
    <x v="166"/>
    <n v="41"/>
    <x v="10"/>
    <n v="41"/>
    <n v="287"/>
    <s v="Cash"/>
    <x v="1"/>
    <x v="1"/>
    <x v="8"/>
    <x v="494"/>
    <b v="1"/>
  </r>
  <r>
    <s v="TXN_8335741"/>
    <s v="CUST_23"/>
    <x v="4"/>
    <x v="31"/>
    <n v="18.5"/>
    <x v="4"/>
    <n v="18.5"/>
    <n v="111"/>
    <s v="Cash"/>
    <x v="0"/>
    <x v="2"/>
    <x v="5"/>
    <x v="482"/>
    <s v="UNKNOWN"/>
  </r>
  <r>
    <s v="TXN_8335914"/>
    <s v="CUST_14"/>
    <x v="3"/>
    <x v="104"/>
    <n v="32"/>
    <x v="10"/>
    <n v="32"/>
    <n v="224"/>
    <s v="Cash"/>
    <x v="0"/>
    <x v="1"/>
    <x v="9"/>
    <x v="427"/>
    <s v="UNKNOWN"/>
  </r>
  <r>
    <s v="TXN_8336383"/>
    <s v="CUST_08"/>
    <x v="5"/>
    <x v="171"/>
    <n v="38"/>
    <x v="7"/>
    <n v="38"/>
    <n v="152"/>
    <s v="Digital Wallet"/>
    <x v="0"/>
    <x v="1"/>
    <x v="9"/>
    <x v="130"/>
    <b v="1"/>
  </r>
  <r>
    <s v="TXN_8342635"/>
    <s v="CUST_24"/>
    <x v="3"/>
    <x v="6"/>
    <n v="9.5"/>
    <x v="9"/>
    <n v="9.5"/>
    <n v="19"/>
    <s v="Digital Wallet"/>
    <x v="0"/>
    <x v="1"/>
    <x v="11"/>
    <x v="688"/>
    <b v="0"/>
  </r>
  <r>
    <s v="TXN_8343511"/>
    <s v="CUST_10"/>
    <x v="2"/>
    <x v="4"/>
    <n v="14"/>
    <x v="8"/>
    <n v="14"/>
    <n v="140"/>
    <s v="Digital Wallet"/>
    <x v="0"/>
    <x v="2"/>
    <x v="5"/>
    <x v="763"/>
    <b v="0"/>
  </r>
  <r>
    <s v="TXN_8343684"/>
    <s v="CUST_17"/>
    <x v="1"/>
    <x v="62"/>
    <n v="27.5"/>
    <x v="4"/>
    <n v="27.5"/>
    <n v="165"/>
    <s v="Cash"/>
    <x v="1"/>
    <x v="2"/>
    <x v="7"/>
    <x v="668"/>
    <s v="UNKNOWN"/>
  </r>
  <r>
    <s v="TXN_8344839"/>
    <s v="CUST_02"/>
    <x v="6"/>
    <x v="112"/>
    <n v="23"/>
    <x v="10"/>
    <n v="23"/>
    <n v="161"/>
    <s v="Digital Wallet"/>
    <x v="1"/>
    <x v="2"/>
    <x v="4"/>
    <x v="840"/>
    <b v="0"/>
  </r>
  <r>
    <s v="TXN_8345096"/>
    <s v="CUST_12"/>
    <x v="3"/>
    <x v="55"/>
    <n v="8"/>
    <x v="2"/>
    <n v="8"/>
    <n v="24"/>
    <s v="Digital Wallet"/>
    <x v="1"/>
    <x v="0"/>
    <x v="5"/>
    <x v="622"/>
    <b v="1"/>
  </r>
  <r>
    <s v="TXN_8345485"/>
    <s v="CUST_06"/>
    <x v="5"/>
    <x v="67"/>
    <n v="29"/>
    <x v="4"/>
    <n v="29"/>
    <n v="174"/>
    <s v="Cash"/>
    <x v="1"/>
    <x v="0"/>
    <x v="3"/>
    <x v="275"/>
    <s v="UNKNOWN"/>
  </r>
  <r>
    <s v="TXN_8347554"/>
    <s v="CUST_05"/>
    <x v="0"/>
    <x v="84"/>
    <n v="9.5"/>
    <x v="2"/>
    <n v="9.5"/>
    <n v="28.5"/>
    <s v="Credit Card"/>
    <x v="1"/>
    <x v="1"/>
    <x v="11"/>
    <x v="116"/>
    <s v="UNKNOWN"/>
  </r>
  <r>
    <s v="TXN_8348576"/>
    <s v="CUST_17"/>
    <x v="7"/>
    <x v="63"/>
    <n v="20"/>
    <x v="2"/>
    <n v="20"/>
    <n v="60"/>
    <s v="Credit Card"/>
    <x v="0"/>
    <x v="2"/>
    <x v="5"/>
    <x v="213"/>
    <b v="0"/>
  </r>
  <r>
    <s v="TXN_8348586"/>
    <s v="CUST_03"/>
    <x v="4"/>
    <x v="6"/>
    <n v="27.5"/>
    <x v="6"/>
    <n v="27.5"/>
    <n v="220"/>
    <s v="Credit Card"/>
    <x v="1"/>
    <x v="1"/>
    <x v="6"/>
    <x v="853"/>
    <s v="UNKNOWN"/>
  </r>
  <r>
    <s v="TXN_8350639"/>
    <s v="CUST_21"/>
    <x v="1"/>
    <x v="1"/>
    <n v="6.5"/>
    <x v="1"/>
    <n v="6.5"/>
    <n v="58.5"/>
    <s v="Digital Wallet"/>
    <x v="1"/>
    <x v="2"/>
    <x v="11"/>
    <x v="173"/>
    <b v="0"/>
  </r>
  <r>
    <s v="TXN_8350913"/>
    <s v="CUST_02"/>
    <x v="4"/>
    <x v="74"/>
    <n v="17"/>
    <x v="8"/>
    <n v="17"/>
    <n v="170"/>
    <s v="Credit Card"/>
    <x v="1"/>
    <x v="1"/>
    <x v="7"/>
    <x v="1047"/>
    <b v="0"/>
  </r>
  <r>
    <s v="TXN_8351579"/>
    <s v="CUST_22"/>
    <x v="4"/>
    <x v="82"/>
    <n v="32"/>
    <x v="2"/>
    <n v="32"/>
    <n v="96"/>
    <s v="Digital Wallet"/>
    <x v="0"/>
    <x v="0"/>
    <x v="10"/>
    <x v="396"/>
    <b v="0"/>
  </r>
  <r>
    <s v="TXN_8351890"/>
    <s v="CUST_15"/>
    <x v="2"/>
    <x v="109"/>
    <n v="20"/>
    <x v="2"/>
    <n v="20"/>
    <n v="60"/>
    <s v="Credit Card"/>
    <x v="0"/>
    <x v="1"/>
    <x v="7"/>
    <x v="489"/>
    <b v="0"/>
  </r>
  <r>
    <s v="TXN_8352203"/>
    <s v="CUST_24"/>
    <x v="3"/>
    <x v="39"/>
    <n v="38"/>
    <x v="5"/>
    <n v="38"/>
    <n v="38"/>
    <s v="Credit Card"/>
    <x v="0"/>
    <x v="1"/>
    <x v="6"/>
    <x v="134"/>
    <b v="0"/>
  </r>
  <r>
    <s v="TXN_8354569"/>
    <s v="CUST_02"/>
    <x v="2"/>
    <x v="66"/>
    <n v="27.5"/>
    <x v="8"/>
    <n v="27.5"/>
    <n v="275"/>
    <s v="Cash"/>
    <x v="1"/>
    <x v="1"/>
    <x v="2"/>
    <x v="894"/>
    <s v="UNKNOWN"/>
  </r>
  <r>
    <s v="TXN_8355393"/>
    <s v="CUST_10"/>
    <x v="3"/>
    <x v="9"/>
    <n v="29"/>
    <x v="0"/>
    <n v="29"/>
    <n v="145"/>
    <s v="Cash"/>
    <x v="0"/>
    <x v="1"/>
    <x v="10"/>
    <x v="967"/>
    <b v="0"/>
  </r>
  <r>
    <s v="TXN_8355598"/>
    <s v="CUST_22"/>
    <x v="1"/>
    <x v="59"/>
    <n v="12.5"/>
    <x v="1"/>
    <n v="12.5"/>
    <n v="112.5"/>
    <s v="Cash"/>
    <x v="1"/>
    <x v="2"/>
    <x v="9"/>
    <x v="693"/>
    <s v="UNKNOWN"/>
  </r>
  <r>
    <s v="TXN_8355918"/>
    <s v="CUST_25"/>
    <x v="4"/>
    <x v="29"/>
    <n v="12.5"/>
    <x v="5"/>
    <n v="12.5"/>
    <n v="12.5"/>
    <s v="Digital Wallet"/>
    <x v="0"/>
    <x v="0"/>
    <x v="9"/>
    <x v="896"/>
    <s v="UNKNOWN"/>
  </r>
  <r>
    <s v="TXN_8355945"/>
    <s v="CUST_24"/>
    <x v="2"/>
    <x v="16"/>
    <n v="21.5"/>
    <x v="4"/>
    <n v="21.5"/>
    <n v="129"/>
    <s v="Cash"/>
    <x v="1"/>
    <x v="0"/>
    <x v="1"/>
    <x v="579"/>
    <b v="1"/>
  </r>
  <r>
    <s v="TXN_8356888"/>
    <s v="CUST_08"/>
    <x v="5"/>
    <x v="58"/>
    <n v="24.5"/>
    <x v="4"/>
    <n v="24.5"/>
    <n v="147"/>
    <s v="Credit Card"/>
    <x v="1"/>
    <x v="2"/>
    <x v="3"/>
    <x v="1093"/>
    <b v="1"/>
  </r>
  <r>
    <s v="TXN_8357441"/>
    <s v="CUST_12"/>
    <x v="0"/>
    <x v="84"/>
    <n v="9.5"/>
    <x v="1"/>
    <n v="9.5"/>
    <n v="85.5"/>
    <s v="Cash"/>
    <x v="0"/>
    <x v="1"/>
    <x v="9"/>
    <x v="816"/>
    <b v="1"/>
  </r>
  <r>
    <s v="TXN_8358524"/>
    <s v="CUST_19"/>
    <x v="4"/>
    <x v="195"/>
    <n v="39.5"/>
    <x v="4"/>
    <n v="39.5"/>
    <n v="237"/>
    <s v="Cash"/>
    <x v="1"/>
    <x v="0"/>
    <x v="11"/>
    <x v="1038"/>
    <b v="0"/>
  </r>
  <r>
    <s v="TXN_8359203"/>
    <s v="CUST_11"/>
    <x v="4"/>
    <x v="74"/>
    <n v="17"/>
    <x v="1"/>
    <n v="17"/>
    <n v="153"/>
    <s v="Credit Card"/>
    <x v="0"/>
    <x v="2"/>
    <x v="0"/>
    <x v="451"/>
    <s v="UNKNOWN"/>
  </r>
  <r>
    <s v="TXN_8359279"/>
    <s v="CUST_20"/>
    <x v="0"/>
    <x v="17"/>
    <n v="23"/>
    <x v="10"/>
    <n v="23"/>
    <n v="161"/>
    <s v="Cash"/>
    <x v="1"/>
    <x v="1"/>
    <x v="0"/>
    <x v="1084"/>
    <b v="0"/>
  </r>
  <r>
    <s v="TXN_8359482"/>
    <s v="CUST_22"/>
    <x v="5"/>
    <x v="47"/>
    <n v="15.5"/>
    <x v="2"/>
    <n v="15.5"/>
    <n v="46.5"/>
    <s v="Digital Wallet"/>
    <x v="1"/>
    <x v="1"/>
    <x v="10"/>
    <x v="255"/>
    <b v="0"/>
  </r>
  <r>
    <s v="TXN_8359578"/>
    <s v="CUST_25"/>
    <x v="2"/>
    <x v="23"/>
    <n v="32"/>
    <x v="10"/>
    <n v="32"/>
    <n v="224"/>
    <s v="Cash"/>
    <x v="1"/>
    <x v="2"/>
    <x v="4"/>
    <x v="177"/>
    <s v="UNKNOWN"/>
  </r>
  <r>
    <s v="TXN_8360784"/>
    <s v="CUST_05"/>
    <x v="1"/>
    <x v="186"/>
    <n v="21.5"/>
    <x v="0"/>
    <n v="21.5"/>
    <n v="107.5"/>
    <s v="Digital Wallet"/>
    <x v="1"/>
    <x v="1"/>
    <x v="4"/>
    <x v="511"/>
    <s v="UNKNOWN"/>
  </r>
  <r>
    <s v="TXN_8360887"/>
    <s v="CUST_12"/>
    <x v="3"/>
    <x v="60"/>
    <n v="36.5"/>
    <x v="8"/>
    <n v="36.5"/>
    <n v="365"/>
    <s v="Cash"/>
    <x v="1"/>
    <x v="0"/>
    <x v="5"/>
    <x v="1034"/>
    <b v="0"/>
  </r>
  <r>
    <s v="TXN_8361498"/>
    <s v="CUST_14"/>
    <x v="0"/>
    <x v="173"/>
    <n v="15.5"/>
    <x v="0"/>
    <n v="15.5"/>
    <n v="77.5"/>
    <s v="Credit Card"/>
    <x v="1"/>
    <x v="1"/>
    <x v="0"/>
    <x v="1050"/>
    <b v="0"/>
  </r>
  <r>
    <s v="TXN_8361537"/>
    <s v="CUST_18"/>
    <x v="5"/>
    <x v="113"/>
    <n v="41"/>
    <x v="2"/>
    <n v="41"/>
    <n v="123"/>
    <s v="Credit Card"/>
    <x v="1"/>
    <x v="1"/>
    <x v="0"/>
    <x v="39"/>
    <s v="UNKNOWN"/>
  </r>
  <r>
    <s v="TXN_8361982"/>
    <s v="CUST_01"/>
    <x v="4"/>
    <x v="105"/>
    <n v="38"/>
    <x v="10"/>
    <n v="38"/>
    <n v="266"/>
    <s v="Credit Card"/>
    <x v="0"/>
    <x v="2"/>
    <x v="6"/>
    <x v="604"/>
    <s v="UNKNOWN"/>
  </r>
  <r>
    <s v="TXN_8362642"/>
    <s v="CUST_04"/>
    <x v="5"/>
    <x v="71"/>
    <n v="14"/>
    <x v="6"/>
    <n v="14"/>
    <n v="112"/>
    <s v="Cash"/>
    <x v="0"/>
    <x v="0"/>
    <x v="8"/>
    <x v="1090"/>
    <s v="UNKNOWN"/>
  </r>
  <r>
    <s v="TXN_8362668"/>
    <s v="CUST_14"/>
    <x v="0"/>
    <x v="3"/>
    <n v="41"/>
    <x v="5"/>
    <n v="41"/>
    <n v="41"/>
    <s v="Digital Wallet"/>
    <x v="1"/>
    <x v="1"/>
    <x v="11"/>
    <x v="65"/>
    <s v="UNKNOWN"/>
  </r>
  <r>
    <s v="TXN_8362813"/>
    <s v="CUST_20"/>
    <x v="5"/>
    <x v="6"/>
    <n v="32"/>
    <x v="0"/>
    <n v="32"/>
    <n v="160"/>
    <s v="Cash"/>
    <x v="1"/>
    <x v="1"/>
    <x v="6"/>
    <x v="295"/>
    <s v="UNKNOWN"/>
  </r>
  <r>
    <s v="TXN_8362951"/>
    <s v="CUST_21"/>
    <x v="1"/>
    <x v="125"/>
    <n v="33.5"/>
    <x v="4"/>
    <n v="33.5"/>
    <n v="201"/>
    <s v="Credit Card"/>
    <x v="1"/>
    <x v="1"/>
    <x v="2"/>
    <x v="1045"/>
    <b v="1"/>
  </r>
  <r>
    <s v="TXN_8363354"/>
    <s v="CUST_12"/>
    <x v="7"/>
    <x v="81"/>
    <n v="36.5"/>
    <x v="6"/>
    <n v="36.5"/>
    <n v="292"/>
    <s v="Credit Card"/>
    <x v="1"/>
    <x v="0"/>
    <x v="10"/>
    <x v="1036"/>
    <b v="1"/>
  </r>
  <r>
    <s v="TXN_8363763"/>
    <s v="CUST_05"/>
    <x v="3"/>
    <x v="44"/>
    <n v="27.5"/>
    <x v="2"/>
    <n v="27.5"/>
    <n v="82.5"/>
    <s v="Digital Wallet"/>
    <x v="0"/>
    <x v="2"/>
    <x v="10"/>
    <x v="888"/>
    <b v="0"/>
  </r>
  <r>
    <s v="TXN_8363775"/>
    <s v="CUST_22"/>
    <x v="2"/>
    <x v="181"/>
    <n v="9.5"/>
    <x v="1"/>
    <n v="9.5"/>
    <n v="85.5"/>
    <s v="Cash"/>
    <x v="1"/>
    <x v="2"/>
    <x v="6"/>
    <x v="343"/>
    <b v="0"/>
  </r>
  <r>
    <s v="TXN_8364453"/>
    <s v="CUST_08"/>
    <x v="6"/>
    <x v="6"/>
    <n v="36.5"/>
    <x v="2"/>
    <n v="36.5"/>
    <n v="109.5"/>
    <s v="Cash"/>
    <x v="1"/>
    <x v="2"/>
    <x v="8"/>
    <x v="273"/>
    <b v="1"/>
  </r>
  <r>
    <s v="TXN_8364629"/>
    <s v="CUST_09"/>
    <x v="6"/>
    <x v="163"/>
    <n v="30.5"/>
    <x v="8"/>
    <n v="30.5"/>
    <n v="305"/>
    <s v="Cash"/>
    <x v="1"/>
    <x v="0"/>
    <x v="10"/>
    <x v="1007"/>
    <s v="UNKNOWN"/>
  </r>
  <r>
    <s v="TXN_8365008"/>
    <s v="CUST_05"/>
    <x v="4"/>
    <x v="31"/>
    <n v="18.5"/>
    <x v="2"/>
    <n v="18.5"/>
    <n v="55.5"/>
    <s v="Digital Wallet"/>
    <x v="1"/>
    <x v="2"/>
    <x v="10"/>
    <x v="759"/>
    <b v="1"/>
  </r>
  <r>
    <s v="TXN_8367191"/>
    <s v="CUST_24"/>
    <x v="6"/>
    <x v="38"/>
    <n v="5"/>
    <x v="2"/>
    <n v="5"/>
    <n v="15"/>
    <s v="Cash"/>
    <x v="0"/>
    <x v="1"/>
    <x v="8"/>
    <x v="527"/>
    <b v="1"/>
  </r>
  <r>
    <s v="TXN_8367212"/>
    <s v="CUST_13"/>
    <x v="5"/>
    <x v="58"/>
    <n v="24.5"/>
    <x v="6"/>
    <n v="24.5"/>
    <n v="196"/>
    <s v="Cash"/>
    <x v="1"/>
    <x v="2"/>
    <x v="0"/>
    <x v="838"/>
    <s v="UNKNOWN"/>
  </r>
  <r>
    <s v="TXN_8367781"/>
    <s v="CUST_09"/>
    <x v="0"/>
    <x v="17"/>
    <n v="23"/>
    <x v="8"/>
    <n v="23"/>
    <n v="230"/>
    <s v="Cash"/>
    <x v="0"/>
    <x v="1"/>
    <x v="8"/>
    <x v="529"/>
    <s v="UNKNOWN"/>
  </r>
  <r>
    <s v="TXN_8369234"/>
    <s v="CUST_24"/>
    <x v="2"/>
    <x v="4"/>
    <n v="14"/>
    <x v="9"/>
    <n v="14"/>
    <n v="28"/>
    <s v="Cash"/>
    <x v="0"/>
    <x v="1"/>
    <x v="3"/>
    <x v="635"/>
    <b v="1"/>
  </r>
  <r>
    <s v="TXN_8370135"/>
    <s v="CUST_25"/>
    <x v="4"/>
    <x v="161"/>
    <n v="23"/>
    <x v="7"/>
    <n v="23"/>
    <n v="92"/>
    <s v="Credit Card"/>
    <x v="1"/>
    <x v="0"/>
    <x v="10"/>
    <x v="368"/>
    <b v="0"/>
  </r>
  <r>
    <s v="TXN_8371014"/>
    <s v="CUST_10"/>
    <x v="4"/>
    <x v="103"/>
    <n v="33.5"/>
    <x v="8"/>
    <n v="33.5"/>
    <n v="335"/>
    <s v="Cash"/>
    <x v="0"/>
    <x v="2"/>
    <x v="3"/>
    <x v="488"/>
    <b v="0"/>
  </r>
  <r>
    <s v="TXN_8372453"/>
    <s v="CUST_25"/>
    <x v="5"/>
    <x v="107"/>
    <n v="36.5"/>
    <x v="6"/>
    <n v="36.5"/>
    <n v="292"/>
    <s v="Credit Card"/>
    <x v="1"/>
    <x v="0"/>
    <x v="3"/>
    <x v="85"/>
    <b v="0"/>
  </r>
  <r>
    <s v="TXN_8372883"/>
    <s v="CUST_07"/>
    <x v="7"/>
    <x v="143"/>
    <n v="17"/>
    <x v="1"/>
    <n v="17"/>
    <n v="153"/>
    <s v="Digital Wallet"/>
    <x v="1"/>
    <x v="0"/>
    <x v="9"/>
    <x v="1022"/>
    <b v="1"/>
  </r>
  <r>
    <s v="TXN_8373098"/>
    <s v="CUST_18"/>
    <x v="6"/>
    <x v="6"/>
    <n v="33.5"/>
    <x v="10"/>
    <n v="33.5"/>
    <n v="234.5"/>
    <s v="Digital Wallet"/>
    <x v="1"/>
    <x v="0"/>
    <x v="2"/>
    <x v="428"/>
    <s v="UNKNOWN"/>
  </r>
  <r>
    <s v="TXN_8373559"/>
    <s v="CUST_23"/>
    <x v="2"/>
    <x v="6"/>
    <n v="17"/>
    <x v="2"/>
    <n v="17"/>
    <n v="51"/>
    <s v="Digital Wallet"/>
    <x v="1"/>
    <x v="1"/>
    <x v="3"/>
    <x v="73"/>
    <b v="0"/>
  </r>
  <r>
    <s v="TXN_8375614"/>
    <s v="CUST_25"/>
    <x v="2"/>
    <x v="115"/>
    <n v="33.5"/>
    <x v="4"/>
    <n v="33.5"/>
    <n v="201"/>
    <s v="Digital Wallet"/>
    <x v="1"/>
    <x v="1"/>
    <x v="10"/>
    <x v="873"/>
    <b v="0"/>
  </r>
  <r>
    <s v="TXN_8376000"/>
    <s v="CUST_09"/>
    <x v="7"/>
    <x v="33"/>
    <n v="38"/>
    <x v="0"/>
    <n v="38"/>
    <n v="190"/>
    <s v="Digital Wallet"/>
    <x v="0"/>
    <x v="1"/>
    <x v="1"/>
    <x v="138"/>
    <b v="0"/>
  </r>
  <r>
    <s v="TXN_8376407"/>
    <s v="CUST_02"/>
    <x v="3"/>
    <x v="60"/>
    <n v="36.5"/>
    <x v="6"/>
    <n v="36.5"/>
    <n v="292"/>
    <s v="Credit Card"/>
    <x v="1"/>
    <x v="0"/>
    <x v="2"/>
    <x v="87"/>
    <b v="0"/>
  </r>
  <r>
    <s v="TXN_8376834"/>
    <s v="CUST_16"/>
    <x v="2"/>
    <x v="78"/>
    <n v="12.5"/>
    <x v="4"/>
    <n v="12.5"/>
    <n v="75"/>
    <s v="Digital Wallet"/>
    <x v="1"/>
    <x v="2"/>
    <x v="8"/>
    <x v="577"/>
    <b v="0"/>
  </r>
  <r>
    <s v="TXN_8377069"/>
    <s v="CUST_20"/>
    <x v="3"/>
    <x v="39"/>
    <n v="38"/>
    <x v="4"/>
    <n v="38"/>
    <n v="228"/>
    <s v="Digital Wallet"/>
    <x v="1"/>
    <x v="2"/>
    <x v="3"/>
    <x v="546"/>
    <b v="0"/>
  </r>
  <r>
    <s v="TXN_8377166"/>
    <s v="CUST_06"/>
    <x v="6"/>
    <x v="90"/>
    <n v="33.5"/>
    <x v="9"/>
    <n v="33.5"/>
    <n v="67"/>
    <s v="Credit Card"/>
    <x v="0"/>
    <x v="0"/>
    <x v="1"/>
    <x v="172"/>
    <b v="0"/>
  </r>
  <r>
    <s v="TXN_8377185"/>
    <s v="CUST_21"/>
    <x v="4"/>
    <x v="105"/>
    <n v="38"/>
    <x v="6"/>
    <n v="38"/>
    <n v="304"/>
    <s v="Cash"/>
    <x v="0"/>
    <x v="0"/>
    <x v="8"/>
    <x v="408"/>
    <s v="UNKNOWN"/>
  </r>
  <r>
    <s v="TXN_8377286"/>
    <s v="CUST_16"/>
    <x v="4"/>
    <x v="27"/>
    <n v="26"/>
    <x v="0"/>
    <n v="26"/>
    <n v="130"/>
    <s v="Credit Card"/>
    <x v="0"/>
    <x v="0"/>
    <x v="9"/>
    <x v="892"/>
    <b v="0"/>
  </r>
  <r>
    <s v="TXN_8377623"/>
    <s v="CUST_15"/>
    <x v="5"/>
    <x v="113"/>
    <n v="41"/>
    <x v="9"/>
    <n v="41"/>
    <n v="82"/>
    <s v="Credit Card"/>
    <x v="0"/>
    <x v="0"/>
    <x v="11"/>
    <x v="1032"/>
    <b v="0"/>
  </r>
  <r>
    <s v="TXN_8378538"/>
    <s v="CUST_06"/>
    <x v="0"/>
    <x v="83"/>
    <n v="39.5"/>
    <x v="1"/>
    <n v="39.5"/>
    <n v="355.5"/>
    <s v="Credit Card"/>
    <x v="1"/>
    <x v="2"/>
    <x v="3"/>
    <x v="724"/>
    <b v="0"/>
  </r>
  <r>
    <s v="TXN_8378613"/>
    <s v="CUST_01"/>
    <x v="7"/>
    <x v="124"/>
    <n v="21.5"/>
    <x v="1"/>
    <n v="21.5"/>
    <n v="193.5"/>
    <s v="Digital Wallet"/>
    <x v="0"/>
    <x v="2"/>
    <x v="1"/>
    <x v="826"/>
    <b v="0"/>
  </r>
  <r>
    <s v="TXN_8380333"/>
    <s v="CUST_23"/>
    <x v="5"/>
    <x v="127"/>
    <n v="12.5"/>
    <x v="4"/>
    <n v="12.5"/>
    <n v="75"/>
    <s v="Cash"/>
    <x v="0"/>
    <x v="1"/>
    <x v="8"/>
    <x v="915"/>
    <b v="0"/>
  </r>
  <r>
    <s v="TXN_8381171"/>
    <s v="CUST_03"/>
    <x v="0"/>
    <x v="162"/>
    <n v="12.5"/>
    <x v="6"/>
    <n v="12.5"/>
    <n v="100"/>
    <s v="Cash"/>
    <x v="0"/>
    <x v="2"/>
    <x v="1"/>
    <x v="210"/>
    <b v="1"/>
  </r>
  <r>
    <s v="TXN_8383421"/>
    <s v="CUST_15"/>
    <x v="1"/>
    <x v="19"/>
    <n v="39.5"/>
    <x v="10"/>
    <n v="39.5"/>
    <n v="276.5"/>
    <s v="Credit Card"/>
    <x v="0"/>
    <x v="2"/>
    <x v="0"/>
    <x v="990"/>
    <s v="UNKNOWN"/>
  </r>
  <r>
    <s v="TXN_8384530"/>
    <s v="CUST_02"/>
    <x v="4"/>
    <x v="166"/>
    <n v="41"/>
    <x v="8"/>
    <n v="41"/>
    <n v="410"/>
    <s v="Credit Card"/>
    <x v="0"/>
    <x v="2"/>
    <x v="5"/>
    <x v="763"/>
    <b v="0"/>
  </r>
  <r>
    <s v="TXN_8384866"/>
    <s v="CUST_03"/>
    <x v="3"/>
    <x v="180"/>
    <n v="6.5"/>
    <x v="6"/>
    <n v="6.5"/>
    <n v="52"/>
    <s v="Cash"/>
    <x v="0"/>
    <x v="1"/>
    <x v="9"/>
    <x v="348"/>
    <b v="0"/>
  </r>
  <r>
    <s v="TXN_8385458"/>
    <s v="CUST_17"/>
    <x v="4"/>
    <x v="74"/>
    <n v="17"/>
    <x v="6"/>
    <n v="17"/>
    <n v="136"/>
    <s v="Digital Wallet"/>
    <x v="0"/>
    <x v="1"/>
    <x v="9"/>
    <x v="436"/>
    <b v="0"/>
  </r>
  <r>
    <s v="TXN_8385569"/>
    <s v="CUST_11"/>
    <x v="5"/>
    <x v="122"/>
    <n v="8"/>
    <x v="5"/>
    <n v="8"/>
    <n v="8"/>
    <s v="Digital Wallet"/>
    <x v="1"/>
    <x v="2"/>
    <x v="2"/>
    <x v="148"/>
    <b v="0"/>
  </r>
  <r>
    <s v="TXN_8386061"/>
    <s v="CUST_06"/>
    <x v="0"/>
    <x v="114"/>
    <n v="21.5"/>
    <x v="1"/>
    <n v="21.5"/>
    <n v="193.5"/>
    <s v="Credit Card"/>
    <x v="1"/>
    <x v="2"/>
    <x v="5"/>
    <x v="457"/>
    <b v="1"/>
  </r>
  <r>
    <s v="TXN_8387771"/>
    <s v="CUST_09"/>
    <x v="7"/>
    <x v="46"/>
    <n v="23"/>
    <x v="6"/>
    <n v="23"/>
    <n v="184"/>
    <s v="Digital Wallet"/>
    <x v="0"/>
    <x v="0"/>
    <x v="0"/>
    <x v="965"/>
    <s v="UNKNOWN"/>
  </r>
  <r>
    <s v="TXN_8388138"/>
    <s v="CUST_25"/>
    <x v="3"/>
    <x v="55"/>
    <n v="8"/>
    <x v="0"/>
    <n v="8"/>
    <n v="40"/>
    <s v="Credit Card"/>
    <x v="0"/>
    <x v="2"/>
    <x v="11"/>
    <x v="166"/>
    <b v="0"/>
  </r>
  <r>
    <s v="TXN_8388501"/>
    <s v="CUST_19"/>
    <x v="1"/>
    <x v="6"/>
    <n v="0"/>
    <x v="3"/>
    <n v="0"/>
    <n v="0"/>
    <s v="Credit Card"/>
    <x v="1"/>
    <x v="1"/>
    <x v="2"/>
    <x v="371"/>
    <b v="0"/>
  </r>
  <r>
    <s v="TXN_8388538"/>
    <s v="CUST_06"/>
    <x v="6"/>
    <x v="26"/>
    <n v="38"/>
    <x v="10"/>
    <n v="38"/>
    <n v="266"/>
    <s v="Digital Wallet"/>
    <x v="1"/>
    <x v="1"/>
    <x v="11"/>
    <x v="968"/>
    <b v="0"/>
  </r>
  <r>
    <s v="TXN_8389178"/>
    <s v="CUST_05"/>
    <x v="5"/>
    <x v="41"/>
    <n v="39.5"/>
    <x v="5"/>
    <n v="39.5"/>
    <n v="39.5"/>
    <s v="Credit Card"/>
    <x v="1"/>
    <x v="1"/>
    <x v="3"/>
    <x v="507"/>
    <b v="0"/>
  </r>
  <r>
    <s v="TXN_8389190"/>
    <s v="CUST_12"/>
    <x v="1"/>
    <x v="172"/>
    <n v="9.5"/>
    <x v="8"/>
    <n v="9.5"/>
    <n v="95"/>
    <s v="Cash"/>
    <x v="0"/>
    <x v="0"/>
    <x v="4"/>
    <x v="878"/>
    <b v="0"/>
  </r>
  <r>
    <s v="TXN_8390000"/>
    <s v="CUST_07"/>
    <x v="7"/>
    <x v="6"/>
    <n v="0"/>
    <x v="3"/>
    <n v="0"/>
    <n v="0"/>
    <s v="Cash"/>
    <x v="0"/>
    <x v="1"/>
    <x v="3"/>
    <x v="808"/>
    <s v="UNKNOWN"/>
  </r>
  <r>
    <s v="TXN_8390560"/>
    <s v="CUST_24"/>
    <x v="6"/>
    <x v="132"/>
    <n v="8"/>
    <x v="5"/>
    <n v="8"/>
    <n v="8"/>
    <s v="Digital Wallet"/>
    <x v="0"/>
    <x v="2"/>
    <x v="10"/>
    <x v="25"/>
    <s v="UNKNOWN"/>
  </r>
  <r>
    <s v="TXN_8392495"/>
    <s v="CUST_06"/>
    <x v="3"/>
    <x v="199"/>
    <n v="24.5"/>
    <x v="4"/>
    <n v="24.5"/>
    <n v="147"/>
    <s v="Cash"/>
    <x v="0"/>
    <x v="0"/>
    <x v="5"/>
    <x v="178"/>
    <b v="1"/>
  </r>
  <r>
    <s v="TXN_8393572"/>
    <s v="CUST_05"/>
    <x v="2"/>
    <x v="16"/>
    <n v="21.5"/>
    <x v="4"/>
    <n v="21.5"/>
    <n v="129"/>
    <s v="Cash"/>
    <x v="1"/>
    <x v="0"/>
    <x v="6"/>
    <x v="522"/>
    <b v="1"/>
  </r>
  <r>
    <s v="TXN_8393738"/>
    <s v="CUST_10"/>
    <x v="2"/>
    <x v="23"/>
    <n v="32"/>
    <x v="2"/>
    <n v="32"/>
    <n v="96"/>
    <s v="Credit Card"/>
    <x v="1"/>
    <x v="2"/>
    <x v="10"/>
    <x v="647"/>
    <b v="1"/>
  </r>
  <r>
    <s v="TXN_8393818"/>
    <s v="CUST_13"/>
    <x v="6"/>
    <x v="91"/>
    <n v="39.5"/>
    <x v="5"/>
    <n v="39.5"/>
    <n v="39.5"/>
    <s v="Digital Wallet"/>
    <x v="1"/>
    <x v="2"/>
    <x v="5"/>
    <x v="653"/>
    <b v="0"/>
  </r>
  <r>
    <s v="TXN_8393896"/>
    <s v="CUST_06"/>
    <x v="2"/>
    <x v="177"/>
    <n v="26"/>
    <x v="6"/>
    <n v="26"/>
    <n v="208"/>
    <s v="Cash"/>
    <x v="0"/>
    <x v="1"/>
    <x v="7"/>
    <x v="660"/>
    <b v="0"/>
  </r>
  <r>
    <s v="TXN_8396647"/>
    <s v="CUST_18"/>
    <x v="4"/>
    <x v="166"/>
    <n v="41"/>
    <x v="0"/>
    <n v="41"/>
    <n v="205"/>
    <s v="Cash"/>
    <x v="0"/>
    <x v="2"/>
    <x v="8"/>
    <x v="643"/>
    <s v="UNKNOWN"/>
  </r>
  <r>
    <s v="TXN_8397219"/>
    <s v="CUST_24"/>
    <x v="3"/>
    <x v="60"/>
    <n v="36.5"/>
    <x v="1"/>
    <n v="36.5"/>
    <n v="328.5"/>
    <s v="Credit Card"/>
    <x v="1"/>
    <x v="1"/>
    <x v="0"/>
    <x v="858"/>
    <b v="0"/>
  </r>
  <r>
    <s v="TXN_8397249"/>
    <s v="CUST_15"/>
    <x v="4"/>
    <x v="161"/>
    <n v="23"/>
    <x v="5"/>
    <n v="23"/>
    <n v="23"/>
    <s v="Cash"/>
    <x v="0"/>
    <x v="1"/>
    <x v="0"/>
    <x v="776"/>
    <b v="1"/>
  </r>
  <r>
    <s v="TXN_8400840"/>
    <s v="CUST_03"/>
    <x v="6"/>
    <x v="187"/>
    <n v="20"/>
    <x v="9"/>
    <n v="20"/>
    <n v="40"/>
    <s v="Digital Wallet"/>
    <x v="0"/>
    <x v="2"/>
    <x v="10"/>
    <x v="1066"/>
    <s v="UNKNOWN"/>
  </r>
  <r>
    <s v="TXN_8401176"/>
    <s v="CUST_17"/>
    <x v="2"/>
    <x v="80"/>
    <n v="17"/>
    <x v="10"/>
    <n v="17"/>
    <n v="119"/>
    <s v="Digital Wallet"/>
    <x v="1"/>
    <x v="2"/>
    <x v="5"/>
    <x v="830"/>
    <b v="0"/>
  </r>
  <r>
    <s v="TXN_8401547"/>
    <s v="CUST_22"/>
    <x v="2"/>
    <x v="4"/>
    <n v="14"/>
    <x v="6"/>
    <n v="14"/>
    <n v="112"/>
    <s v="Cash"/>
    <x v="0"/>
    <x v="0"/>
    <x v="11"/>
    <x v="827"/>
    <s v="UNKNOWN"/>
  </r>
  <r>
    <s v="TXN_8402013"/>
    <s v="CUST_19"/>
    <x v="4"/>
    <x v="7"/>
    <n v="21.5"/>
    <x v="6"/>
    <n v="21.5"/>
    <n v="172"/>
    <s v="Cash"/>
    <x v="0"/>
    <x v="2"/>
    <x v="4"/>
    <x v="169"/>
    <b v="1"/>
  </r>
  <r>
    <s v="TXN_8402437"/>
    <s v="CUST_12"/>
    <x v="3"/>
    <x v="104"/>
    <n v="32"/>
    <x v="5"/>
    <n v="32"/>
    <n v="32"/>
    <s v="Credit Card"/>
    <x v="0"/>
    <x v="0"/>
    <x v="6"/>
    <x v="81"/>
    <s v="UNKNOWN"/>
  </r>
  <r>
    <s v="TXN_8402616"/>
    <s v="CUST_11"/>
    <x v="7"/>
    <x v="42"/>
    <n v="29"/>
    <x v="1"/>
    <n v="29"/>
    <n v="261"/>
    <s v="Credit Card"/>
    <x v="1"/>
    <x v="0"/>
    <x v="6"/>
    <x v="768"/>
    <b v="1"/>
  </r>
  <r>
    <s v="TXN_8402938"/>
    <s v="CUST_24"/>
    <x v="6"/>
    <x v="108"/>
    <n v="21.5"/>
    <x v="7"/>
    <n v="21.5"/>
    <n v="86"/>
    <s v="Credit Card"/>
    <x v="1"/>
    <x v="1"/>
    <x v="11"/>
    <x v="495"/>
    <b v="1"/>
  </r>
  <r>
    <s v="TXN_8403235"/>
    <s v="CUST_05"/>
    <x v="3"/>
    <x v="55"/>
    <n v="8"/>
    <x v="7"/>
    <n v="8"/>
    <n v="32"/>
    <s v="Cash"/>
    <x v="0"/>
    <x v="0"/>
    <x v="7"/>
    <x v="902"/>
    <b v="1"/>
  </r>
  <r>
    <s v="TXN_8403668"/>
    <s v="CUST_22"/>
    <x v="1"/>
    <x v="176"/>
    <n v="38"/>
    <x v="2"/>
    <n v="38"/>
    <n v="114"/>
    <s v="Credit Card"/>
    <x v="0"/>
    <x v="0"/>
    <x v="2"/>
    <x v="193"/>
    <b v="0"/>
  </r>
  <r>
    <s v="TXN_8404205"/>
    <s v="CUST_25"/>
    <x v="5"/>
    <x v="113"/>
    <n v="41"/>
    <x v="2"/>
    <n v="41"/>
    <n v="123"/>
    <s v="Cash"/>
    <x v="1"/>
    <x v="1"/>
    <x v="2"/>
    <x v="1008"/>
    <s v="UNKNOWN"/>
  </r>
  <r>
    <s v="TXN_8404227"/>
    <s v="CUST_03"/>
    <x v="5"/>
    <x v="11"/>
    <n v="6.5"/>
    <x v="1"/>
    <n v="6.5"/>
    <n v="58.5"/>
    <s v="Digital Wallet"/>
    <x v="1"/>
    <x v="2"/>
    <x v="5"/>
    <x v="589"/>
    <s v="UNKNOWN"/>
  </r>
  <r>
    <s v="TXN_8404647"/>
    <s v="CUST_10"/>
    <x v="0"/>
    <x v="6"/>
    <n v="0"/>
    <x v="3"/>
    <n v="0"/>
    <n v="0"/>
    <s v="Credit Card"/>
    <x v="1"/>
    <x v="0"/>
    <x v="7"/>
    <x v="852"/>
    <b v="1"/>
  </r>
  <r>
    <s v="TXN_8405843"/>
    <s v="CUST_23"/>
    <x v="6"/>
    <x v="130"/>
    <n v="11"/>
    <x v="4"/>
    <n v="11"/>
    <n v="66"/>
    <s v="Credit Card"/>
    <x v="1"/>
    <x v="1"/>
    <x v="10"/>
    <x v="255"/>
    <b v="1"/>
  </r>
  <r>
    <s v="TXN_8405875"/>
    <s v="CUST_12"/>
    <x v="3"/>
    <x v="65"/>
    <n v="5"/>
    <x v="10"/>
    <n v="5"/>
    <n v="35"/>
    <s v="Credit Card"/>
    <x v="1"/>
    <x v="0"/>
    <x v="2"/>
    <x v="87"/>
    <s v="UNKNOWN"/>
  </r>
  <r>
    <s v="TXN_8405907"/>
    <s v="CUST_04"/>
    <x v="0"/>
    <x v="25"/>
    <n v="29"/>
    <x v="10"/>
    <n v="29"/>
    <n v="203"/>
    <s v="Cash"/>
    <x v="0"/>
    <x v="1"/>
    <x v="0"/>
    <x v="1019"/>
    <b v="0"/>
  </r>
  <r>
    <s v="TXN_8406652"/>
    <s v="CUST_10"/>
    <x v="0"/>
    <x v="162"/>
    <n v="12.5"/>
    <x v="9"/>
    <n v="12.5"/>
    <n v="25"/>
    <s v="Cash"/>
    <x v="0"/>
    <x v="2"/>
    <x v="8"/>
    <x v="643"/>
    <b v="1"/>
  </r>
  <r>
    <s v="TXN_8406856"/>
    <s v="CUST_17"/>
    <x v="5"/>
    <x v="102"/>
    <n v="5"/>
    <x v="10"/>
    <n v="5"/>
    <n v="35"/>
    <s v="Digital Wallet"/>
    <x v="0"/>
    <x v="2"/>
    <x v="6"/>
    <x v="1060"/>
    <s v="UNKNOWN"/>
  </r>
  <r>
    <s v="TXN_8407265"/>
    <s v="CUST_08"/>
    <x v="1"/>
    <x v="6"/>
    <n v="0"/>
    <x v="3"/>
    <n v="0"/>
    <n v="0"/>
    <s v="Credit Card"/>
    <x v="0"/>
    <x v="0"/>
    <x v="6"/>
    <x v="1067"/>
    <s v="UNKNOWN"/>
  </r>
  <r>
    <s v="TXN_8408205"/>
    <s v="CUST_11"/>
    <x v="3"/>
    <x v="53"/>
    <n v="23"/>
    <x v="4"/>
    <n v="23"/>
    <n v="138"/>
    <s v="Credit Card"/>
    <x v="1"/>
    <x v="2"/>
    <x v="7"/>
    <x v="111"/>
    <b v="0"/>
  </r>
  <r>
    <s v="TXN_8409953"/>
    <s v="CUST_20"/>
    <x v="4"/>
    <x v="27"/>
    <n v="26"/>
    <x v="9"/>
    <n v="26"/>
    <n v="52"/>
    <s v="Credit Card"/>
    <x v="0"/>
    <x v="0"/>
    <x v="10"/>
    <x v="690"/>
    <b v="1"/>
  </r>
  <r>
    <s v="TXN_8411721"/>
    <s v="CUST_08"/>
    <x v="0"/>
    <x v="111"/>
    <n v="26"/>
    <x v="10"/>
    <n v="26"/>
    <n v="182"/>
    <s v="Cash"/>
    <x v="1"/>
    <x v="0"/>
    <x v="4"/>
    <x v="669"/>
    <b v="0"/>
  </r>
  <r>
    <s v="TXN_8413369"/>
    <s v="CUST_23"/>
    <x v="2"/>
    <x v="45"/>
    <n v="11"/>
    <x v="4"/>
    <n v="11"/>
    <n v="66"/>
    <s v="Credit Card"/>
    <x v="1"/>
    <x v="0"/>
    <x v="1"/>
    <x v="880"/>
    <b v="1"/>
  </r>
  <r>
    <s v="TXN_8414071"/>
    <s v="CUST_20"/>
    <x v="7"/>
    <x v="124"/>
    <n v="21.5"/>
    <x v="1"/>
    <n v="21.5"/>
    <n v="193.5"/>
    <s v="Cash"/>
    <x v="0"/>
    <x v="2"/>
    <x v="7"/>
    <x v="881"/>
    <b v="1"/>
  </r>
  <r>
    <s v="TXN_8414334"/>
    <s v="CUST_23"/>
    <x v="1"/>
    <x v="6"/>
    <n v="14"/>
    <x v="6"/>
    <n v="14"/>
    <n v="112"/>
    <s v="Digital Wallet"/>
    <x v="1"/>
    <x v="0"/>
    <x v="3"/>
    <x v="456"/>
    <b v="1"/>
  </r>
  <r>
    <s v="TXN_8414492"/>
    <s v="CUST_07"/>
    <x v="3"/>
    <x v="65"/>
    <n v="5"/>
    <x v="9"/>
    <n v="5"/>
    <n v="10"/>
    <s v="Credit Card"/>
    <x v="1"/>
    <x v="0"/>
    <x v="11"/>
    <x v="974"/>
    <b v="1"/>
  </r>
  <r>
    <s v="TXN_8416020"/>
    <s v="CUST_02"/>
    <x v="7"/>
    <x v="6"/>
    <n v="0"/>
    <x v="3"/>
    <n v="0"/>
    <n v="0"/>
    <s v="Digital Wallet"/>
    <x v="0"/>
    <x v="0"/>
    <x v="1"/>
    <x v="973"/>
    <b v="0"/>
  </r>
  <r>
    <s v="TXN_8416846"/>
    <s v="CUST_15"/>
    <x v="5"/>
    <x v="6"/>
    <n v="0"/>
    <x v="3"/>
    <n v="0"/>
    <n v="0"/>
    <s v="Cash"/>
    <x v="1"/>
    <x v="0"/>
    <x v="7"/>
    <x v="756"/>
    <b v="0"/>
  </r>
  <r>
    <s v="TXN_8417758"/>
    <s v="CUST_14"/>
    <x v="2"/>
    <x v="14"/>
    <n v="41"/>
    <x v="0"/>
    <n v="41"/>
    <n v="205"/>
    <s v="Digital Wallet"/>
    <x v="0"/>
    <x v="1"/>
    <x v="2"/>
    <x v="1008"/>
    <b v="1"/>
  </r>
  <r>
    <s v="TXN_8417983"/>
    <s v="CUST_25"/>
    <x v="3"/>
    <x v="56"/>
    <n v="15.5"/>
    <x v="10"/>
    <n v="15.5"/>
    <n v="108.5"/>
    <s v="Cash"/>
    <x v="1"/>
    <x v="2"/>
    <x v="7"/>
    <x v="227"/>
    <s v="UNKNOWN"/>
  </r>
  <r>
    <s v="TXN_8418594"/>
    <s v="CUST_23"/>
    <x v="0"/>
    <x v="84"/>
    <n v="9.5"/>
    <x v="1"/>
    <n v="9.5"/>
    <n v="85.5"/>
    <s v="Credit Card"/>
    <x v="0"/>
    <x v="0"/>
    <x v="5"/>
    <x v="447"/>
    <b v="1"/>
  </r>
  <r>
    <s v="TXN_8419008"/>
    <s v="CUST_25"/>
    <x v="6"/>
    <x v="15"/>
    <n v="26"/>
    <x v="1"/>
    <n v="26"/>
    <n v="234"/>
    <s v="Credit Card"/>
    <x v="1"/>
    <x v="1"/>
    <x v="4"/>
    <x v="705"/>
    <s v="UNKNOWN"/>
  </r>
  <r>
    <s v="TXN_8420021"/>
    <s v="CUST_03"/>
    <x v="3"/>
    <x v="56"/>
    <n v="15.5"/>
    <x v="4"/>
    <n v="15.5"/>
    <n v="93"/>
    <s v="Digital Wallet"/>
    <x v="1"/>
    <x v="1"/>
    <x v="1"/>
    <x v="571"/>
    <b v="0"/>
  </r>
  <r>
    <s v="TXN_8420316"/>
    <s v="CUST_07"/>
    <x v="0"/>
    <x v="121"/>
    <n v="24.5"/>
    <x v="10"/>
    <n v="24.5"/>
    <n v="171.5"/>
    <s v="Digital Wallet"/>
    <x v="0"/>
    <x v="0"/>
    <x v="8"/>
    <x v="1086"/>
    <s v="UNKNOWN"/>
  </r>
  <r>
    <s v="TXN_8421665"/>
    <s v="CUST_15"/>
    <x v="2"/>
    <x v="16"/>
    <n v="21.5"/>
    <x v="8"/>
    <n v="21.5"/>
    <n v="215"/>
    <s v="Credit Card"/>
    <x v="0"/>
    <x v="1"/>
    <x v="6"/>
    <x v="774"/>
    <b v="1"/>
  </r>
  <r>
    <s v="TXN_8421920"/>
    <s v="CUST_04"/>
    <x v="0"/>
    <x v="0"/>
    <n v="11"/>
    <x v="9"/>
    <n v="11"/>
    <n v="22"/>
    <s v="Credit Card"/>
    <x v="0"/>
    <x v="2"/>
    <x v="8"/>
    <x v="195"/>
    <b v="1"/>
  </r>
  <r>
    <s v="TXN_8423167"/>
    <s v="CUST_11"/>
    <x v="3"/>
    <x v="104"/>
    <n v="32"/>
    <x v="6"/>
    <n v="32"/>
    <n v="256"/>
    <s v="Credit Card"/>
    <x v="0"/>
    <x v="2"/>
    <x v="1"/>
    <x v="576"/>
    <b v="0"/>
  </r>
  <r>
    <s v="TXN_8423309"/>
    <s v="CUST_16"/>
    <x v="2"/>
    <x v="21"/>
    <n v="8"/>
    <x v="1"/>
    <n v="8"/>
    <n v="72"/>
    <s v="Credit Card"/>
    <x v="1"/>
    <x v="1"/>
    <x v="7"/>
    <x v="189"/>
    <b v="0"/>
  </r>
  <r>
    <s v="TXN_8424225"/>
    <s v="CUST_08"/>
    <x v="3"/>
    <x v="60"/>
    <n v="36.5"/>
    <x v="1"/>
    <n v="36.5"/>
    <n v="328.5"/>
    <s v="Digital Wallet"/>
    <x v="0"/>
    <x v="1"/>
    <x v="7"/>
    <x v="392"/>
    <s v="UNKNOWN"/>
  </r>
  <r>
    <s v="TXN_8424740"/>
    <s v="CUST_13"/>
    <x v="1"/>
    <x v="135"/>
    <n v="18.5"/>
    <x v="10"/>
    <n v="18.5"/>
    <n v="129.5"/>
    <s v="Credit Card"/>
    <x v="0"/>
    <x v="2"/>
    <x v="0"/>
    <x v="944"/>
    <s v="UNKNOWN"/>
  </r>
  <r>
    <s v="TXN_8425168"/>
    <s v="CUST_25"/>
    <x v="3"/>
    <x v="44"/>
    <n v="27.5"/>
    <x v="10"/>
    <n v="27.5"/>
    <n v="192.5"/>
    <s v="Cash"/>
    <x v="0"/>
    <x v="1"/>
    <x v="1"/>
    <x v="1"/>
    <s v="UNKNOWN"/>
  </r>
  <r>
    <s v="TXN_8425366"/>
    <s v="CUST_18"/>
    <x v="2"/>
    <x v="80"/>
    <n v="17"/>
    <x v="1"/>
    <n v="17"/>
    <n v="153"/>
    <s v="Digital Wallet"/>
    <x v="0"/>
    <x v="1"/>
    <x v="10"/>
    <x v="727"/>
    <b v="0"/>
  </r>
  <r>
    <s v="TXN_8426341"/>
    <s v="CUST_05"/>
    <x v="2"/>
    <x v="45"/>
    <n v="11"/>
    <x v="10"/>
    <n v="11"/>
    <n v="77"/>
    <s v="Credit Card"/>
    <x v="1"/>
    <x v="2"/>
    <x v="8"/>
    <x v="1048"/>
    <b v="1"/>
  </r>
  <r>
    <s v="TXN_8426490"/>
    <s v="CUST_07"/>
    <x v="7"/>
    <x v="75"/>
    <n v="39.5"/>
    <x v="10"/>
    <n v="39.5"/>
    <n v="276.5"/>
    <s v="Credit Card"/>
    <x v="1"/>
    <x v="2"/>
    <x v="2"/>
    <x v="490"/>
    <b v="1"/>
  </r>
  <r>
    <s v="TXN_8427033"/>
    <s v="CUST_19"/>
    <x v="0"/>
    <x v="162"/>
    <n v="12.5"/>
    <x v="9"/>
    <n v="12.5"/>
    <n v="25"/>
    <s v="Digital Wallet"/>
    <x v="1"/>
    <x v="0"/>
    <x v="9"/>
    <x v="318"/>
    <s v="UNKNOWN"/>
  </r>
  <r>
    <s v="TXN_8427493"/>
    <s v="CUST_24"/>
    <x v="6"/>
    <x v="163"/>
    <n v="30.5"/>
    <x v="0"/>
    <n v="30.5"/>
    <n v="152.5"/>
    <s v="Credit Card"/>
    <x v="0"/>
    <x v="2"/>
    <x v="0"/>
    <x v="451"/>
    <b v="1"/>
  </r>
  <r>
    <s v="TXN_8429586"/>
    <s v="CUST_19"/>
    <x v="3"/>
    <x v="43"/>
    <n v="14"/>
    <x v="7"/>
    <n v="14"/>
    <n v="56"/>
    <s v="Digital Wallet"/>
    <x v="1"/>
    <x v="2"/>
    <x v="8"/>
    <x v="936"/>
    <b v="0"/>
  </r>
  <r>
    <s v="TXN_8430322"/>
    <s v="CUST_01"/>
    <x v="7"/>
    <x v="70"/>
    <n v="6.5"/>
    <x v="8"/>
    <n v="6.5"/>
    <n v="65"/>
    <s v="Cash"/>
    <x v="1"/>
    <x v="1"/>
    <x v="1"/>
    <x v="556"/>
    <b v="0"/>
  </r>
  <r>
    <s v="TXN_8430438"/>
    <s v="CUST_18"/>
    <x v="1"/>
    <x v="48"/>
    <n v="26"/>
    <x v="5"/>
    <n v="26"/>
    <n v="26"/>
    <s v="Cash"/>
    <x v="0"/>
    <x v="3"/>
    <x v="10"/>
    <x v="485"/>
    <b v="1"/>
  </r>
  <r>
    <s v="TXN_8431366"/>
    <s v="CUST_12"/>
    <x v="6"/>
    <x v="52"/>
    <n v="41"/>
    <x v="1"/>
    <n v="41"/>
    <n v="369"/>
    <s v="Credit Card"/>
    <x v="1"/>
    <x v="0"/>
    <x v="10"/>
    <x v="422"/>
    <s v="UNKNOWN"/>
  </r>
  <r>
    <s v="TXN_8431681"/>
    <s v="CUST_18"/>
    <x v="7"/>
    <x v="124"/>
    <n v="21.5"/>
    <x v="6"/>
    <n v="21.5"/>
    <n v="172"/>
    <s v="Credit Card"/>
    <x v="1"/>
    <x v="1"/>
    <x v="2"/>
    <x v="216"/>
    <b v="1"/>
  </r>
  <r>
    <s v="TXN_8431895"/>
    <s v="CUST_12"/>
    <x v="6"/>
    <x v="34"/>
    <n v="15.5"/>
    <x v="5"/>
    <n v="15.5"/>
    <n v="15.5"/>
    <s v="Credit Card"/>
    <x v="1"/>
    <x v="1"/>
    <x v="11"/>
    <x v="221"/>
    <s v="UNKNOWN"/>
  </r>
  <r>
    <s v="TXN_8431956"/>
    <s v="CUST_01"/>
    <x v="5"/>
    <x v="122"/>
    <n v="8"/>
    <x v="2"/>
    <n v="8"/>
    <n v="24"/>
    <s v="Credit Card"/>
    <x v="1"/>
    <x v="1"/>
    <x v="0"/>
    <x v="1018"/>
    <b v="0"/>
  </r>
  <r>
    <s v="TXN_8433240"/>
    <s v="CUST_01"/>
    <x v="3"/>
    <x v="6"/>
    <n v="0"/>
    <x v="3"/>
    <n v="0"/>
    <n v="0"/>
    <s v="Cash"/>
    <x v="0"/>
    <x v="0"/>
    <x v="1"/>
    <x v="93"/>
    <b v="1"/>
  </r>
  <r>
    <s v="TXN_8433395"/>
    <s v="CUST_14"/>
    <x v="7"/>
    <x v="106"/>
    <n v="15.5"/>
    <x v="6"/>
    <n v="15.5"/>
    <n v="124"/>
    <s v="Credit Card"/>
    <x v="0"/>
    <x v="2"/>
    <x v="11"/>
    <x v="713"/>
    <s v="UNKNOWN"/>
  </r>
  <r>
    <s v="TXN_8434417"/>
    <s v="CUST_03"/>
    <x v="0"/>
    <x v="76"/>
    <n v="33.5"/>
    <x v="10"/>
    <n v="33.5"/>
    <n v="234.5"/>
    <s v="Credit Card"/>
    <x v="1"/>
    <x v="1"/>
    <x v="3"/>
    <x v="493"/>
    <b v="0"/>
  </r>
  <r>
    <s v="TXN_8435121"/>
    <s v="CUST_25"/>
    <x v="2"/>
    <x v="128"/>
    <n v="30.5"/>
    <x v="8"/>
    <n v="30.5"/>
    <n v="305"/>
    <s v="Cash"/>
    <x v="0"/>
    <x v="0"/>
    <x v="3"/>
    <x v="904"/>
    <b v="0"/>
  </r>
  <r>
    <s v="TXN_8436107"/>
    <s v="CUST_21"/>
    <x v="3"/>
    <x v="65"/>
    <n v="5"/>
    <x v="2"/>
    <n v="5"/>
    <n v="15"/>
    <s v="Credit Card"/>
    <x v="0"/>
    <x v="0"/>
    <x v="2"/>
    <x v="260"/>
    <s v="UNKNOWN"/>
  </r>
  <r>
    <s v="TXN_8437276"/>
    <s v="CUST_19"/>
    <x v="7"/>
    <x v="63"/>
    <n v="20"/>
    <x v="0"/>
    <n v="20"/>
    <n v="100"/>
    <s v="Credit Card"/>
    <x v="1"/>
    <x v="0"/>
    <x v="1"/>
    <x v="973"/>
    <s v="UNKNOWN"/>
  </r>
  <r>
    <s v="TXN_8437474"/>
    <s v="CUST_20"/>
    <x v="2"/>
    <x v="140"/>
    <n v="6.5"/>
    <x v="8"/>
    <n v="6.5"/>
    <n v="65"/>
    <s v="Cash"/>
    <x v="0"/>
    <x v="1"/>
    <x v="7"/>
    <x v="1112"/>
    <b v="1"/>
  </r>
  <r>
    <s v="TXN_8437627"/>
    <s v="CUST_05"/>
    <x v="1"/>
    <x v="59"/>
    <n v="12.5"/>
    <x v="8"/>
    <n v="12.5"/>
    <n v="125"/>
    <s v="Credit Card"/>
    <x v="0"/>
    <x v="0"/>
    <x v="11"/>
    <x v="426"/>
    <b v="0"/>
  </r>
  <r>
    <s v="TXN_8438563"/>
    <s v="CUST_17"/>
    <x v="0"/>
    <x v="95"/>
    <n v="36.5"/>
    <x v="8"/>
    <n v="36.5"/>
    <n v="365"/>
    <s v="Digital Wallet"/>
    <x v="1"/>
    <x v="2"/>
    <x v="11"/>
    <x v="440"/>
    <b v="1"/>
  </r>
  <r>
    <s v="TXN_8438783"/>
    <s v="CUST_04"/>
    <x v="4"/>
    <x v="6"/>
    <n v="33.5"/>
    <x v="10"/>
    <n v="33.5"/>
    <n v="234.5"/>
    <s v="Digital Wallet"/>
    <x v="1"/>
    <x v="1"/>
    <x v="8"/>
    <x v="528"/>
    <s v="UNKNOWN"/>
  </r>
  <r>
    <s v="TXN_8439298"/>
    <s v="CUST_24"/>
    <x v="0"/>
    <x v="123"/>
    <n v="30.5"/>
    <x v="9"/>
    <n v="30.5"/>
    <n v="61"/>
    <s v="Digital Wallet"/>
    <x v="1"/>
    <x v="0"/>
    <x v="0"/>
    <x v="198"/>
    <s v="UNKNOWN"/>
  </r>
  <r>
    <s v="TXN_8439414"/>
    <s v="CUST_24"/>
    <x v="7"/>
    <x v="106"/>
    <n v="15.5"/>
    <x v="10"/>
    <n v="15.5"/>
    <n v="108.5"/>
    <s v="Credit Card"/>
    <x v="1"/>
    <x v="2"/>
    <x v="6"/>
    <x v="525"/>
    <s v="UNKNOWN"/>
  </r>
  <r>
    <s v="TXN_8439426"/>
    <s v="CUST_19"/>
    <x v="0"/>
    <x v="0"/>
    <n v="11"/>
    <x v="1"/>
    <n v="11"/>
    <n v="99"/>
    <s v="Digital Wallet"/>
    <x v="1"/>
    <x v="3"/>
    <x v="10"/>
    <x v="654"/>
    <b v="0"/>
  </r>
  <r>
    <s v="TXN_8441291"/>
    <s v="CUST_18"/>
    <x v="0"/>
    <x v="173"/>
    <n v="15.5"/>
    <x v="1"/>
    <n v="15.5"/>
    <n v="139.5"/>
    <s v="Digital Wallet"/>
    <x v="1"/>
    <x v="0"/>
    <x v="1"/>
    <x v="321"/>
    <b v="1"/>
  </r>
  <r>
    <s v="TXN_8441709"/>
    <s v="CUST_10"/>
    <x v="4"/>
    <x v="105"/>
    <n v="38"/>
    <x v="6"/>
    <n v="38"/>
    <n v="304"/>
    <s v="Credit Card"/>
    <x v="1"/>
    <x v="0"/>
    <x v="7"/>
    <x v="890"/>
    <b v="1"/>
  </r>
  <r>
    <s v="TXN_8444117"/>
    <s v="CUST_05"/>
    <x v="3"/>
    <x v="37"/>
    <n v="20"/>
    <x v="4"/>
    <n v="20"/>
    <n v="120"/>
    <s v="Cash"/>
    <x v="0"/>
    <x v="2"/>
    <x v="11"/>
    <x v="713"/>
    <b v="1"/>
  </r>
  <r>
    <s v="TXN_8444157"/>
    <s v="CUST_11"/>
    <x v="7"/>
    <x v="6"/>
    <n v="0"/>
    <x v="3"/>
    <n v="0"/>
    <n v="0"/>
    <s v="Digital Wallet"/>
    <x v="1"/>
    <x v="2"/>
    <x v="11"/>
    <x v="393"/>
    <b v="0"/>
  </r>
  <r>
    <s v="TXN_8445231"/>
    <s v="CUST_03"/>
    <x v="0"/>
    <x v="3"/>
    <n v="41"/>
    <x v="10"/>
    <n v="41"/>
    <n v="287"/>
    <s v="Credit Card"/>
    <x v="0"/>
    <x v="2"/>
    <x v="3"/>
    <x v="724"/>
    <b v="1"/>
  </r>
  <r>
    <s v="TXN_8445692"/>
    <s v="CUST_14"/>
    <x v="7"/>
    <x v="106"/>
    <n v="15.5"/>
    <x v="10"/>
    <n v="15.5"/>
    <n v="108.5"/>
    <s v="Cash"/>
    <x v="1"/>
    <x v="0"/>
    <x v="3"/>
    <x v="131"/>
    <b v="1"/>
  </r>
  <r>
    <s v="TXN_8446206"/>
    <s v="CUST_11"/>
    <x v="0"/>
    <x v="162"/>
    <n v="12.5"/>
    <x v="2"/>
    <n v="12.5"/>
    <n v="37.5"/>
    <s v="Digital Wallet"/>
    <x v="0"/>
    <x v="2"/>
    <x v="6"/>
    <x v="525"/>
    <s v="UNKNOWN"/>
  </r>
  <r>
    <s v="TXN_8447456"/>
    <s v="CUST_16"/>
    <x v="4"/>
    <x v="167"/>
    <n v="30.5"/>
    <x v="2"/>
    <n v="30.5"/>
    <n v="91.5"/>
    <s v="Digital Wallet"/>
    <x v="0"/>
    <x v="0"/>
    <x v="6"/>
    <x v="215"/>
    <s v="UNKNOWN"/>
  </r>
  <r>
    <s v="TXN_8447557"/>
    <s v="CUST_15"/>
    <x v="3"/>
    <x v="65"/>
    <n v="5"/>
    <x v="5"/>
    <n v="5"/>
    <n v="5"/>
    <s v="Cash"/>
    <x v="1"/>
    <x v="0"/>
    <x v="6"/>
    <x v="407"/>
    <s v="UNKNOWN"/>
  </r>
  <r>
    <s v="TXN_8448458"/>
    <s v="CUST_10"/>
    <x v="5"/>
    <x v="113"/>
    <n v="41"/>
    <x v="10"/>
    <n v="41"/>
    <n v="287"/>
    <s v="Cash"/>
    <x v="1"/>
    <x v="1"/>
    <x v="5"/>
    <x v="796"/>
    <s v="UNKNOWN"/>
  </r>
  <r>
    <s v="TXN_8449935"/>
    <s v="CUST_06"/>
    <x v="1"/>
    <x v="147"/>
    <n v="15.5"/>
    <x v="10"/>
    <n v="15.5"/>
    <n v="108.5"/>
    <s v="Credit Card"/>
    <x v="0"/>
    <x v="0"/>
    <x v="5"/>
    <x v="588"/>
    <b v="0"/>
  </r>
  <r>
    <s v="TXN_8449990"/>
    <s v="CUST_12"/>
    <x v="6"/>
    <x v="90"/>
    <n v="33.5"/>
    <x v="2"/>
    <n v="33.5"/>
    <n v="100.5"/>
    <s v="Digital Wallet"/>
    <x v="0"/>
    <x v="3"/>
    <x v="10"/>
    <x v="534"/>
    <b v="1"/>
  </r>
  <r>
    <s v="TXN_8451193"/>
    <s v="CUST_19"/>
    <x v="7"/>
    <x v="33"/>
    <n v="38"/>
    <x v="2"/>
    <n v="38"/>
    <n v="114"/>
    <s v="Credit Card"/>
    <x v="0"/>
    <x v="0"/>
    <x v="8"/>
    <x v="58"/>
    <b v="1"/>
  </r>
  <r>
    <s v="TXN_8451329"/>
    <s v="CUST_20"/>
    <x v="1"/>
    <x v="24"/>
    <n v="24.5"/>
    <x v="5"/>
    <n v="24.5"/>
    <n v="24.5"/>
    <s v="Credit Card"/>
    <x v="1"/>
    <x v="0"/>
    <x v="3"/>
    <x v="145"/>
    <s v="UNKNOWN"/>
  </r>
  <r>
    <s v="TXN_8454077"/>
    <s v="CUST_11"/>
    <x v="2"/>
    <x v="6"/>
    <n v="8"/>
    <x v="9"/>
    <n v="8"/>
    <n v="16"/>
    <s v="Cash"/>
    <x v="1"/>
    <x v="2"/>
    <x v="8"/>
    <x v="385"/>
    <b v="1"/>
  </r>
  <r>
    <s v="TXN_8454270"/>
    <s v="CUST_01"/>
    <x v="2"/>
    <x v="45"/>
    <n v="11"/>
    <x v="8"/>
    <n v="11"/>
    <n v="110"/>
    <s v="Cash"/>
    <x v="1"/>
    <x v="0"/>
    <x v="4"/>
    <x v="269"/>
    <b v="0"/>
  </r>
  <r>
    <s v="TXN_8454614"/>
    <s v="CUST_21"/>
    <x v="0"/>
    <x v="84"/>
    <n v="9.5"/>
    <x v="0"/>
    <n v="9.5"/>
    <n v="47.5"/>
    <s v="Digital Wallet"/>
    <x v="1"/>
    <x v="1"/>
    <x v="0"/>
    <x v="1079"/>
    <b v="0"/>
  </r>
  <r>
    <s v="TXN_8454618"/>
    <s v="CUST_18"/>
    <x v="7"/>
    <x v="124"/>
    <n v="21.5"/>
    <x v="7"/>
    <n v="21.5"/>
    <n v="86"/>
    <s v="Digital Wallet"/>
    <x v="0"/>
    <x v="0"/>
    <x v="2"/>
    <x v="478"/>
    <b v="0"/>
  </r>
  <r>
    <s v="TXN_8456166"/>
    <s v="CUST_11"/>
    <x v="1"/>
    <x v="48"/>
    <n v="26"/>
    <x v="5"/>
    <n v="26"/>
    <n v="26"/>
    <s v="Cash"/>
    <x v="0"/>
    <x v="2"/>
    <x v="6"/>
    <x v="781"/>
    <s v="UNKNOWN"/>
  </r>
  <r>
    <s v="TXN_8460432"/>
    <s v="CUST_15"/>
    <x v="1"/>
    <x v="2"/>
    <n v="11"/>
    <x v="6"/>
    <n v="11"/>
    <n v="88"/>
    <s v="Digital Wallet"/>
    <x v="1"/>
    <x v="1"/>
    <x v="8"/>
    <x v="915"/>
    <s v="UNKNOWN"/>
  </r>
  <r>
    <s v="TXN_8461471"/>
    <s v="CUST_13"/>
    <x v="0"/>
    <x v="64"/>
    <n v="20"/>
    <x v="2"/>
    <n v="20"/>
    <n v="60"/>
    <s v="Cash"/>
    <x v="1"/>
    <x v="2"/>
    <x v="0"/>
    <x v="171"/>
    <b v="0"/>
  </r>
  <r>
    <s v="TXN_8461564"/>
    <s v="CUST_08"/>
    <x v="4"/>
    <x v="31"/>
    <n v="18.5"/>
    <x v="5"/>
    <n v="18.5"/>
    <n v="18.5"/>
    <s v="Digital Wallet"/>
    <x v="0"/>
    <x v="0"/>
    <x v="6"/>
    <x v="128"/>
    <s v="UNKNOWN"/>
  </r>
  <r>
    <s v="TXN_8462959"/>
    <s v="CUST_19"/>
    <x v="6"/>
    <x v="132"/>
    <n v="8"/>
    <x v="7"/>
    <n v="8"/>
    <n v="32"/>
    <s v="Credit Card"/>
    <x v="0"/>
    <x v="2"/>
    <x v="4"/>
    <x v="937"/>
    <b v="0"/>
  </r>
  <r>
    <s v="TXN_8463034"/>
    <s v="CUST_02"/>
    <x v="4"/>
    <x v="161"/>
    <n v="23"/>
    <x v="1"/>
    <n v="23"/>
    <n v="207"/>
    <s v="Credit Card"/>
    <x v="1"/>
    <x v="2"/>
    <x v="4"/>
    <x v="921"/>
    <b v="0"/>
  </r>
  <r>
    <s v="TXN_8463040"/>
    <s v="CUST_16"/>
    <x v="3"/>
    <x v="104"/>
    <n v="32"/>
    <x v="6"/>
    <n v="32"/>
    <n v="256"/>
    <s v="Digital Wallet"/>
    <x v="0"/>
    <x v="1"/>
    <x v="5"/>
    <x v="682"/>
    <b v="1"/>
  </r>
  <r>
    <s v="TXN_8463949"/>
    <s v="CUST_12"/>
    <x v="6"/>
    <x v="183"/>
    <n v="18.5"/>
    <x v="0"/>
    <n v="18.5"/>
    <n v="92.5"/>
    <s v="Credit Card"/>
    <x v="0"/>
    <x v="1"/>
    <x v="2"/>
    <x v="375"/>
    <s v="UNKNOWN"/>
  </r>
  <r>
    <s v="TXN_8464199"/>
    <s v="CUST_14"/>
    <x v="6"/>
    <x v="112"/>
    <n v="23"/>
    <x v="2"/>
    <n v="23"/>
    <n v="69"/>
    <s v="Digital Wallet"/>
    <x v="1"/>
    <x v="0"/>
    <x v="1"/>
    <x v="912"/>
    <s v="UNKNOWN"/>
  </r>
  <r>
    <s v="TXN_8464397"/>
    <s v="CUST_09"/>
    <x v="0"/>
    <x v="6"/>
    <n v="0"/>
    <x v="3"/>
    <n v="0"/>
    <n v="0"/>
    <s v="Credit Card"/>
    <x v="0"/>
    <x v="1"/>
    <x v="7"/>
    <x v="197"/>
    <b v="1"/>
  </r>
  <r>
    <s v="TXN_8465227"/>
    <s v="CUST_08"/>
    <x v="0"/>
    <x v="25"/>
    <n v="29"/>
    <x v="0"/>
    <n v="29"/>
    <n v="145"/>
    <s v="Digital Wallet"/>
    <x v="0"/>
    <x v="1"/>
    <x v="11"/>
    <x v="568"/>
    <s v="UNKNOWN"/>
  </r>
  <r>
    <s v="TXN_8466158"/>
    <s v="CUST_06"/>
    <x v="7"/>
    <x v="33"/>
    <n v="38"/>
    <x v="7"/>
    <n v="38"/>
    <n v="152"/>
    <s v="Credit Card"/>
    <x v="1"/>
    <x v="2"/>
    <x v="2"/>
    <x v="35"/>
    <s v="UNKNOWN"/>
  </r>
  <r>
    <s v="TXN_8466219"/>
    <s v="CUST_25"/>
    <x v="6"/>
    <x v="149"/>
    <n v="27.5"/>
    <x v="7"/>
    <n v="27.5"/>
    <n v="110"/>
    <s v="Digital Wallet"/>
    <x v="0"/>
    <x v="1"/>
    <x v="7"/>
    <x v="795"/>
    <b v="0"/>
  </r>
  <r>
    <s v="TXN_8466225"/>
    <s v="CUST_01"/>
    <x v="4"/>
    <x v="82"/>
    <n v="32"/>
    <x v="8"/>
    <n v="32"/>
    <n v="320"/>
    <s v="Cash"/>
    <x v="1"/>
    <x v="1"/>
    <x v="9"/>
    <x v="565"/>
    <b v="0"/>
  </r>
  <r>
    <s v="TXN_8467501"/>
    <s v="CUST_17"/>
    <x v="5"/>
    <x v="11"/>
    <n v="6.5"/>
    <x v="2"/>
    <n v="6.5"/>
    <n v="19.5"/>
    <s v="Digital Wallet"/>
    <x v="0"/>
    <x v="0"/>
    <x v="11"/>
    <x v="92"/>
    <s v="UNKNOWN"/>
  </r>
  <r>
    <s v="TXN_8467828"/>
    <s v="CUST_13"/>
    <x v="0"/>
    <x v="120"/>
    <n v="8"/>
    <x v="2"/>
    <n v="8"/>
    <n v="24"/>
    <s v="Credit Card"/>
    <x v="1"/>
    <x v="2"/>
    <x v="3"/>
    <x v="697"/>
    <b v="1"/>
  </r>
  <r>
    <s v="TXN_8469057"/>
    <s v="CUST_06"/>
    <x v="0"/>
    <x v="10"/>
    <n v="18.5"/>
    <x v="0"/>
    <n v="18.5"/>
    <n v="92.5"/>
    <s v="Cash"/>
    <x v="0"/>
    <x v="0"/>
    <x v="3"/>
    <x v="702"/>
    <b v="0"/>
  </r>
  <r>
    <s v="TXN_8469419"/>
    <s v="CUST_24"/>
    <x v="0"/>
    <x v="6"/>
    <n v="0"/>
    <x v="3"/>
    <n v="0"/>
    <n v="0"/>
    <s v="Cash"/>
    <x v="1"/>
    <x v="2"/>
    <x v="1"/>
    <x v="21"/>
    <b v="1"/>
  </r>
  <r>
    <s v="TXN_8470431"/>
    <s v="CUST_15"/>
    <x v="7"/>
    <x v="194"/>
    <n v="11"/>
    <x v="1"/>
    <n v="11"/>
    <n v="99"/>
    <s v="Credit Card"/>
    <x v="0"/>
    <x v="2"/>
    <x v="6"/>
    <x v="962"/>
    <b v="1"/>
  </r>
  <r>
    <s v="TXN_8470761"/>
    <s v="CUST_25"/>
    <x v="1"/>
    <x v="59"/>
    <n v="12.5"/>
    <x v="0"/>
    <n v="12.5"/>
    <n v="62.5"/>
    <s v="Cash"/>
    <x v="0"/>
    <x v="1"/>
    <x v="2"/>
    <x v="2"/>
    <s v="UNKNOWN"/>
  </r>
  <r>
    <s v="TXN_8471690"/>
    <s v="CUST_11"/>
    <x v="4"/>
    <x v="139"/>
    <n v="27.5"/>
    <x v="2"/>
    <n v="27.5"/>
    <n v="82.5"/>
    <s v="Credit Card"/>
    <x v="1"/>
    <x v="1"/>
    <x v="2"/>
    <x v="1002"/>
    <b v="1"/>
  </r>
  <r>
    <s v="TXN_8471781"/>
    <s v="CUST_22"/>
    <x v="2"/>
    <x v="151"/>
    <n v="35"/>
    <x v="0"/>
    <n v="35"/>
    <n v="175"/>
    <s v="Credit Card"/>
    <x v="1"/>
    <x v="0"/>
    <x v="2"/>
    <x v="778"/>
    <s v="UNKNOWN"/>
  </r>
  <r>
    <s v="TXN_8473780"/>
    <s v="CUST_14"/>
    <x v="5"/>
    <x v="11"/>
    <n v="6.5"/>
    <x v="6"/>
    <n v="6.5"/>
    <n v="52"/>
    <s v="Digital Wallet"/>
    <x v="1"/>
    <x v="1"/>
    <x v="9"/>
    <x v="188"/>
    <b v="1"/>
  </r>
  <r>
    <s v="TXN_8473783"/>
    <s v="CUST_13"/>
    <x v="0"/>
    <x v="121"/>
    <n v="24.5"/>
    <x v="5"/>
    <n v="24.5"/>
    <n v="24.5"/>
    <s v="Cash"/>
    <x v="1"/>
    <x v="0"/>
    <x v="5"/>
    <x v="940"/>
    <s v="UNKNOWN"/>
  </r>
  <r>
    <s v="TXN_8474989"/>
    <s v="CUST_06"/>
    <x v="5"/>
    <x v="11"/>
    <n v="6.5"/>
    <x v="2"/>
    <n v="6.5"/>
    <n v="19.5"/>
    <s v="Credit Card"/>
    <x v="1"/>
    <x v="1"/>
    <x v="9"/>
    <x v="130"/>
    <s v="UNKNOWN"/>
  </r>
  <r>
    <s v="TXN_8475452"/>
    <s v="CUST_17"/>
    <x v="4"/>
    <x v="167"/>
    <n v="30.5"/>
    <x v="9"/>
    <n v="30.5"/>
    <n v="61"/>
    <s v="Credit Card"/>
    <x v="0"/>
    <x v="1"/>
    <x v="11"/>
    <x v="580"/>
    <b v="0"/>
  </r>
  <r>
    <s v="TXN_8475688"/>
    <s v="CUST_05"/>
    <x v="1"/>
    <x v="6"/>
    <n v="39.5"/>
    <x v="7"/>
    <n v="39.5"/>
    <n v="158"/>
    <s v="Credit Card"/>
    <x v="0"/>
    <x v="2"/>
    <x v="7"/>
    <x v="734"/>
    <b v="0"/>
  </r>
  <r>
    <s v="TXN_8476669"/>
    <s v="CUST_17"/>
    <x v="6"/>
    <x v="163"/>
    <n v="30.5"/>
    <x v="0"/>
    <n v="30.5"/>
    <n v="152.5"/>
    <s v="Digital Wallet"/>
    <x v="1"/>
    <x v="1"/>
    <x v="9"/>
    <x v="164"/>
    <b v="0"/>
  </r>
  <r>
    <s v="TXN_8477564"/>
    <s v="CUST_23"/>
    <x v="4"/>
    <x v="40"/>
    <n v="29"/>
    <x v="10"/>
    <n v="29"/>
    <n v="203"/>
    <s v="Cash"/>
    <x v="1"/>
    <x v="0"/>
    <x v="11"/>
    <x v="822"/>
    <b v="0"/>
  </r>
  <r>
    <s v="TXN_8477874"/>
    <s v="CUST_11"/>
    <x v="4"/>
    <x v="31"/>
    <n v="18.5"/>
    <x v="8"/>
    <n v="18.5"/>
    <n v="185"/>
    <s v="Digital Wallet"/>
    <x v="1"/>
    <x v="1"/>
    <x v="2"/>
    <x v="2"/>
    <b v="0"/>
  </r>
  <r>
    <s v="TXN_8480994"/>
    <s v="CUST_18"/>
    <x v="6"/>
    <x v="163"/>
    <n v="30.5"/>
    <x v="10"/>
    <n v="30.5"/>
    <n v="213.5"/>
    <s v="Cash"/>
    <x v="1"/>
    <x v="0"/>
    <x v="8"/>
    <x v="1086"/>
    <b v="0"/>
  </r>
  <r>
    <s v="TXN_8481601"/>
    <s v="CUST_23"/>
    <x v="1"/>
    <x v="1"/>
    <n v="6.5"/>
    <x v="9"/>
    <n v="6.5"/>
    <n v="13"/>
    <s v="Digital Wallet"/>
    <x v="1"/>
    <x v="1"/>
    <x v="9"/>
    <x v="164"/>
    <b v="1"/>
  </r>
  <r>
    <s v="TXN_8482271"/>
    <s v="CUST_23"/>
    <x v="7"/>
    <x v="6"/>
    <n v="0"/>
    <x v="3"/>
    <n v="0"/>
    <n v="0"/>
    <s v="Cash"/>
    <x v="1"/>
    <x v="1"/>
    <x v="10"/>
    <x v="532"/>
    <s v="UNKNOWN"/>
  </r>
  <r>
    <s v="TXN_8483818"/>
    <s v="CUST_15"/>
    <x v="1"/>
    <x v="157"/>
    <n v="41"/>
    <x v="7"/>
    <n v="41"/>
    <n v="164"/>
    <s v="Digital Wallet"/>
    <x v="0"/>
    <x v="0"/>
    <x v="1"/>
    <x v="755"/>
    <s v="UNKNOWN"/>
  </r>
  <r>
    <s v="TXN_8485060"/>
    <s v="CUST_01"/>
    <x v="1"/>
    <x v="85"/>
    <n v="20"/>
    <x v="4"/>
    <n v="20"/>
    <n v="120"/>
    <s v="Digital Wallet"/>
    <x v="1"/>
    <x v="0"/>
    <x v="11"/>
    <x v="226"/>
    <b v="1"/>
  </r>
  <r>
    <s v="TXN_8486925"/>
    <s v="CUST_08"/>
    <x v="1"/>
    <x v="125"/>
    <n v="33.5"/>
    <x v="9"/>
    <n v="33.5"/>
    <n v="67"/>
    <s v="Credit Card"/>
    <x v="0"/>
    <x v="2"/>
    <x v="6"/>
    <x v="20"/>
    <s v="UNKNOWN"/>
  </r>
  <r>
    <s v="TXN_8486938"/>
    <s v="CUST_20"/>
    <x v="2"/>
    <x v="140"/>
    <n v="6.5"/>
    <x v="10"/>
    <n v="6.5"/>
    <n v="45.5"/>
    <s v="Credit Card"/>
    <x v="1"/>
    <x v="1"/>
    <x v="11"/>
    <x v="732"/>
    <b v="0"/>
  </r>
  <r>
    <s v="TXN_8487424"/>
    <s v="CUST_23"/>
    <x v="3"/>
    <x v="9"/>
    <n v="29"/>
    <x v="4"/>
    <n v="29"/>
    <n v="174"/>
    <s v="Cash"/>
    <x v="1"/>
    <x v="2"/>
    <x v="0"/>
    <x v="791"/>
    <b v="1"/>
  </r>
  <r>
    <s v="TXN_8487509"/>
    <s v="CUST_03"/>
    <x v="5"/>
    <x v="41"/>
    <n v="39.5"/>
    <x v="0"/>
    <n v="39.5"/>
    <n v="197.5"/>
    <s v="Credit Card"/>
    <x v="1"/>
    <x v="1"/>
    <x v="7"/>
    <x v="938"/>
    <b v="0"/>
  </r>
  <r>
    <s v="TXN_8487838"/>
    <s v="CUST_18"/>
    <x v="2"/>
    <x v="6"/>
    <n v="11"/>
    <x v="7"/>
    <n v="11"/>
    <n v="44"/>
    <s v="Digital Wallet"/>
    <x v="1"/>
    <x v="2"/>
    <x v="8"/>
    <x v="135"/>
    <s v="UNKNOWN"/>
  </r>
  <r>
    <s v="TXN_8489499"/>
    <s v="CUST_12"/>
    <x v="6"/>
    <x v="26"/>
    <n v="38"/>
    <x v="2"/>
    <n v="38"/>
    <n v="114"/>
    <s v="Credit Card"/>
    <x v="1"/>
    <x v="0"/>
    <x v="2"/>
    <x v="256"/>
    <b v="1"/>
  </r>
  <r>
    <s v="TXN_8489525"/>
    <s v="CUST_12"/>
    <x v="2"/>
    <x v="23"/>
    <n v="32"/>
    <x v="9"/>
    <n v="32"/>
    <n v="64"/>
    <s v="Credit Card"/>
    <x v="0"/>
    <x v="2"/>
    <x v="4"/>
    <x v="802"/>
    <b v="1"/>
  </r>
  <r>
    <s v="TXN_8489843"/>
    <s v="CUST_06"/>
    <x v="0"/>
    <x v="123"/>
    <n v="30.5"/>
    <x v="10"/>
    <n v="30.5"/>
    <n v="213.5"/>
    <s v="Cash"/>
    <x v="0"/>
    <x v="1"/>
    <x v="1"/>
    <x v="652"/>
    <b v="0"/>
  </r>
  <r>
    <s v="TXN_8490314"/>
    <s v="CUST_24"/>
    <x v="4"/>
    <x v="27"/>
    <n v="26"/>
    <x v="2"/>
    <n v="26"/>
    <n v="78"/>
    <s v="Cash"/>
    <x v="0"/>
    <x v="0"/>
    <x v="5"/>
    <x v="585"/>
    <b v="1"/>
  </r>
  <r>
    <s v="TXN_8491772"/>
    <s v="CUST_07"/>
    <x v="4"/>
    <x v="105"/>
    <n v="38"/>
    <x v="2"/>
    <n v="38"/>
    <n v="114"/>
    <s v="Cash"/>
    <x v="1"/>
    <x v="1"/>
    <x v="0"/>
    <x v="150"/>
    <b v="1"/>
  </r>
  <r>
    <s v="TXN_8493109"/>
    <s v="CUST_07"/>
    <x v="0"/>
    <x v="76"/>
    <n v="33.5"/>
    <x v="5"/>
    <n v="33.5"/>
    <n v="33.5"/>
    <s v="Cash"/>
    <x v="1"/>
    <x v="1"/>
    <x v="1"/>
    <x v="450"/>
    <b v="1"/>
  </r>
  <r>
    <s v="TXN_8493772"/>
    <s v="CUST_18"/>
    <x v="6"/>
    <x v="96"/>
    <n v="12.5"/>
    <x v="6"/>
    <n v="12.5"/>
    <n v="100"/>
    <s v="Credit Card"/>
    <x v="1"/>
    <x v="2"/>
    <x v="4"/>
    <x v="782"/>
    <s v="UNKNOWN"/>
  </r>
  <r>
    <s v="TXN_8494360"/>
    <s v="CUST_04"/>
    <x v="7"/>
    <x v="6"/>
    <n v="26"/>
    <x v="9"/>
    <n v="26"/>
    <n v="52"/>
    <s v="Credit Card"/>
    <x v="1"/>
    <x v="0"/>
    <x v="4"/>
    <x v="677"/>
    <s v="UNKNOWN"/>
  </r>
  <r>
    <s v="TXN_8494899"/>
    <s v="CUST_12"/>
    <x v="4"/>
    <x v="7"/>
    <n v="21.5"/>
    <x v="6"/>
    <n v="21.5"/>
    <n v="172"/>
    <s v="Credit Card"/>
    <x v="0"/>
    <x v="0"/>
    <x v="6"/>
    <x v="750"/>
    <b v="1"/>
  </r>
  <r>
    <s v="TXN_8496149"/>
    <s v="CUST_23"/>
    <x v="3"/>
    <x v="6"/>
    <n v="0"/>
    <x v="3"/>
    <n v="0"/>
    <n v="0"/>
    <s v="Cash"/>
    <x v="0"/>
    <x v="2"/>
    <x v="1"/>
    <x v="1107"/>
    <b v="0"/>
  </r>
  <r>
    <s v="TXN_8498323"/>
    <s v="CUST_18"/>
    <x v="0"/>
    <x v="10"/>
    <n v="18.5"/>
    <x v="8"/>
    <n v="18.5"/>
    <n v="185"/>
    <s v="Cash"/>
    <x v="1"/>
    <x v="3"/>
    <x v="10"/>
    <x v="18"/>
    <b v="1"/>
  </r>
  <r>
    <s v="TXN_8500248"/>
    <s v="CUST_12"/>
    <x v="5"/>
    <x v="67"/>
    <n v="29"/>
    <x v="0"/>
    <n v="29"/>
    <n v="145"/>
    <s v="Credit Card"/>
    <x v="1"/>
    <x v="1"/>
    <x v="6"/>
    <x v="711"/>
    <b v="0"/>
  </r>
  <r>
    <s v="TXN_8500549"/>
    <s v="CUST_17"/>
    <x v="6"/>
    <x v="112"/>
    <n v="23"/>
    <x v="1"/>
    <n v="23"/>
    <n v="207"/>
    <s v="Cash"/>
    <x v="1"/>
    <x v="2"/>
    <x v="5"/>
    <x v="213"/>
    <b v="0"/>
  </r>
  <r>
    <s v="TXN_8501609"/>
    <s v="CUST_16"/>
    <x v="3"/>
    <x v="60"/>
    <n v="36.5"/>
    <x v="1"/>
    <n v="36.5"/>
    <n v="328.5"/>
    <s v="Credit Card"/>
    <x v="1"/>
    <x v="1"/>
    <x v="3"/>
    <x v="786"/>
    <b v="1"/>
  </r>
  <r>
    <s v="TXN_8502497"/>
    <s v="CUST_18"/>
    <x v="5"/>
    <x v="164"/>
    <n v="26"/>
    <x v="5"/>
    <n v="26"/>
    <n v="26"/>
    <s v="Cash"/>
    <x v="0"/>
    <x v="1"/>
    <x v="5"/>
    <x v="530"/>
    <b v="0"/>
  </r>
  <r>
    <s v="TXN_8503614"/>
    <s v="CUST_12"/>
    <x v="4"/>
    <x v="99"/>
    <n v="35"/>
    <x v="2"/>
    <n v="35"/>
    <n v="105"/>
    <s v="Credit Card"/>
    <x v="1"/>
    <x v="1"/>
    <x v="5"/>
    <x v="1080"/>
    <b v="1"/>
  </r>
  <r>
    <s v="TXN_8504230"/>
    <s v="CUST_25"/>
    <x v="3"/>
    <x v="178"/>
    <n v="9.5"/>
    <x v="0"/>
    <n v="9.5"/>
    <n v="47.5"/>
    <s v="Cash"/>
    <x v="1"/>
    <x v="0"/>
    <x v="3"/>
    <x v="157"/>
    <b v="0"/>
  </r>
  <r>
    <s v="TXN_8504691"/>
    <s v="CUST_08"/>
    <x v="3"/>
    <x v="65"/>
    <n v="5"/>
    <x v="5"/>
    <n v="5"/>
    <n v="5"/>
    <s v="Credit Card"/>
    <x v="1"/>
    <x v="2"/>
    <x v="5"/>
    <x v="505"/>
    <b v="1"/>
  </r>
  <r>
    <s v="TXN_8505513"/>
    <s v="CUST_18"/>
    <x v="4"/>
    <x v="100"/>
    <n v="5"/>
    <x v="6"/>
    <n v="5"/>
    <n v="40"/>
    <s v="Digital Wallet"/>
    <x v="0"/>
    <x v="2"/>
    <x v="11"/>
    <x v="679"/>
    <b v="1"/>
  </r>
  <r>
    <s v="TXN_8506371"/>
    <s v="CUST_10"/>
    <x v="4"/>
    <x v="93"/>
    <n v="11"/>
    <x v="7"/>
    <n v="11"/>
    <n v="44"/>
    <s v="Credit Card"/>
    <x v="1"/>
    <x v="0"/>
    <x v="7"/>
    <x v="1040"/>
    <b v="1"/>
  </r>
  <r>
    <s v="TXN_8506676"/>
    <s v="CUST_18"/>
    <x v="0"/>
    <x v="10"/>
    <n v="18.5"/>
    <x v="2"/>
    <n v="18.5"/>
    <n v="55.5"/>
    <s v="Credit Card"/>
    <x v="1"/>
    <x v="0"/>
    <x v="4"/>
    <x v="112"/>
    <b v="1"/>
  </r>
  <r>
    <s v="TXN_8507665"/>
    <s v="CUST_13"/>
    <x v="6"/>
    <x v="163"/>
    <n v="30.5"/>
    <x v="6"/>
    <n v="30.5"/>
    <n v="244"/>
    <s v="Digital Wallet"/>
    <x v="1"/>
    <x v="2"/>
    <x v="2"/>
    <x v="35"/>
    <b v="0"/>
  </r>
  <r>
    <s v="TXN_8508332"/>
    <s v="CUST_13"/>
    <x v="3"/>
    <x v="6"/>
    <n v="8"/>
    <x v="8"/>
    <n v="8"/>
    <n v="80"/>
    <s v="Digital Wallet"/>
    <x v="0"/>
    <x v="1"/>
    <x v="9"/>
    <x v="842"/>
    <s v="UNKNOWN"/>
  </r>
  <r>
    <s v="TXN_8508384"/>
    <s v="CUST_18"/>
    <x v="0"/>
    <x v="84"/>
    <n v="9.5"/>
    <x v="2"/>
    <n v="9.5"/>
    <n v="28.5"/>
    <s v="Credit Card"/>
    <x v="0"/>
    <x v="1"/>
    <x v="10"/>
    <x v="871"/>
    <b v="1"/>
  </r>
  <r>
    <s v="TXN_8508878"/>
    <s v="CUST_03"/>
    <x v="2"/>
    <x v="140"/>
    <n v="6.5"/>
    <x v="1"/>
    <n v="6.5"/>
    <n v="58.5"/>
    <s v="Cash"/>
    <x v="0"/>
    <x v="2"/>
    <x v="0"/>
    <x v="514"/>
    <b v="1"/>
  </r>
  <r>
    <s v="TXN_8509739"/>
    <s v="CUST_10"/>
    <x v="0"/>
    <x v="114"/>
    <n v="21.5"/>
    <x v="9"/>
    <n v="21.5"/>
    <n v="43"/>
    <s v="Credit Card"/>
    <x v="0"/>
    <x v="0"/>
    <x v="9"/>
    <x v="728"/>
    <s v="UNKNOWN"/>
  </r>
  <r>
    <s v="TXN_8509815"/>
    <s v="CUST_08"/>
    <x v="4"/>
    <x v="8"/>
    <n v="15.5"/>
    <x v="10"/>
    <n v="15.5"/>
    <n v="108.5"/>
    <s v="Digital Wallet"/>
    <x v="0"/>
    <x v="2"/>
    <x v="1"/>
    <x v="400"/>
    <s v="UNKNOWN"/>
  </r>
  <r>
    <s v="TXN_8510020"/>
    <s v="CUST_16"/>
    <x v="2"/>
    <x v="16"/>
    <n v="21.5"/>
    <x v="10"/>
    <n v="21.5"/>
    <n v="150.5"/>
    <s v="Cash"/>
    <x v="0"/>
    <x v="0"/>
    <x v="0"/>
    <x v="790"/>
    <b v="1"/>
  </r>
  <r>
    <s v="TXN_8512141"/>
    <s v="CUST_07"/>
    <x v="4"/>
    <x v="144"/>
    <n v="20"/>
    <x v="0"/>
    <n v="20"/>
    <n v="100"/>
    <s v="Digital Wallet"/>
    <x v="1"/>
    <x v="2"/>
    <x v="4"/>
    <x v="921"/>
    <s v="UNKNOWN"/>
  </r>
  <r>
    <s v="TXN_8512354"/>
    <s v="CUST_23"/>
    <x v="3"/>
    <x v="60"/>
    <n v="36.5"/>
    <x v="2"/>
    <n v="36.5"/>
    <n v="109.5"/>
    <s v="Digital Wallet"/>
    <x v="0"/>
    <x v="2"/>
    <x v="5"/>
    <x v="767"/>
    <b v="0"/>
  </r>
  <r>
    <s v="TXN_8514144"/>
    <s v="CUST_06"/>
    <x v="2"/>
    <x v="115"/>
    <n v="33.5"/>
    <x v="8"/>
    <n v="33.5"/>
    <n v="335"/>
    <s v="Cash"/>
    <x v="1"/>
    <x v="2"/>
    <x v="11"/>
    <x v="1021"/>
    <b v="1"/>
  </r>
  <r>
    <s v="TXN_8514175"/>
    <s v="CUST_10"/>
    <x v="7"/>
    <x v="194"/>
    <n v="11"/>
    <x v="5"/>
    <n v="11"/>
    <n v="11"/>
    <s v="Digital Wallet"/>
    <x v="0"/>
    <x v="0"/>
    <x v="5"/>
    <x v="585"/>
    <b v="1"/>
  </r>
  <r>
    <s v="TXN_8514415"/>
    <s v="CUST_03"/>
    <x v="1"/>
    <x v="147"/>
    <n v="15.5"/>
    <x v="6"/>
    <n v="15.5"/>
    <n v="124"/>
    <s v="Cash"/>
    <x v="1"/>
    <x v="1"/>
    <x v="5"/>
    <x v="793"/>
    <b v="1"/>
  </r>
  <r>
    <s v="TXN_8514486"/>
    <s v="CUST_06"/>
    <x v="2"/>
    <x v="6"/>
    <n v="14"/>
    <x v="6"/>
    <n v="14"/>
    <n v="112"/>
    <s v="Digital Wallet"/>
    <x v="0"/>
    <x v="2"/>
    <x v="8"/>
    <x v="477"/>
    <s v="UNKNOWN"/>
  </r>
  <r>
    <s v="TXN_8515639"/>
    <s v="CUST_01"/>
    <x v="3"/>
    <x v="53"/>
    <n v="23"/>
    <x v="0"/>
    <n v="23"/>
    <n v="115"/>
    <s v="Digital Wallet"/>
    <x v="0"/>
    <x v="1"/>
    <x v="1"/>
    <x v="356"/>
    <s v="UNKNOWN"/>
  </r>
  <r>
    <s v="TXN_8516678"/>
    <s v="CUST_22"/>
    <x v="5"/>
    <x v="171"/>
    <n v="38"/>
    <x v="5"/>
    <n v="38"/>
    <n v="38"/>
    <s v="Digital Wallet"/>
    <x v="0"/>
    <x v="0"/>
    <x v="1"/>
    <x v="243"/>
    <s v="UNKNOWN"/>
  </r>
  <r>
    <s v="TXN_8517307"/>
    <s v="CUST_17"/>
    <x v="7"/>
    <x v="160"/>
    <n v="41"/>
    <x v="10"/>
    <n v="41"/>
    <n v="287"/>
    <s v="Credit Card"/>
    <x v="0"/>
    <x v="0"/>
    <x v="0"/>
    <x v="591"/>
    <b v="0"/>
  </r>
  <r>
    <s v="TXN_8517369"/>
    <s v="CUST_01"/>
    <x v="2"/>
    <x v="45"/>
    <n v="11"/>
    <x v="8"/>
    <n v="11"/>
    <n v="110"/>
    <s v="Cash"/>
    <x v="1"/>
    <x v="0"/>
    <x v="11"/>
    <x v="1038"/>
    <s v="UNKNOWN"/>
  </r>
  <r>
    <s v="TXN_8519447"/>
    <s v="CUST_20"/>
    <x v="4"/>
    <x v="27"/>
    <n v="26"/>
    <x v="7"/>
    <n v="26"/>
    <n v="104"/>
    <s v="Credit Card"/>
    <x v="0"/>
    <x v="0"/>
    <x v="11"/>
    <x v="317"/>
    <s v="UNKNOWN"/>
  </r>
  <r>
    <s v="TXN_8519777"/>
    <s v="CUST_16"/>
    <x v="5"/>
    <x v="41"/>
    <n v="39.5"/>
    <x v="2"/>
    <n v="39.5"/>
    <n v="118.5"/>
    <s v="Digital Wallet"/>
    <x v="1"/>
    <x v="1"/>
    <x v="11"/>
    <x v="65"/>
    <b v="1"/>
  </r>
  <r>
    <s v="TXN_8520280"/>
    <s v="CUST_23"/>
    <x v="7"/>
    <x v="33"/>
    <n v="38"/>
    <x v="5"/>
    <n v="38"/>
    <n v="38"/>
    <s v="Digital Wallet"/>
    <x v="0"/>
    <x v="2"/>
    <x v="10"/>
    <x v="480"/>
    <b v="1"/>
  </r>
  <r>
    <s v="TXN_8520397"/>
    <s v="CUST_12"/>
    <x v="4"/>
    <x v="166"/>
    <n v="41"/>
    <x v="8"/>
    <n v="41"/>
    <n v="410"/>
    <s v="Credit Card"/>
    <x v="1"/>
    <x v="0"/>
    <x v="1"/>
    <x v="172"/>
    <b v="1"/>
  </r>
  <r>
    <s v="TXN_8521009"/>
    <s v="CUST_12"/>
    <x v="0"/>
    <x v="153"/>
    <n v="5"/>
    <x v="6"/>
    <n v="5"/>
    <n v="40"/>
    <s v="Cash"/>
    <x v="0"/>
    <x v="2"/>
    <x v="10"/>
    <x v="455"/>
    <s v="UNKNOWN"/>
  </r>
  <r>
    <s v="TXN_8522671"/>
    <s v="CUST_03"/>
    <x v="4"/>
    <x v="166"/>
    <n v="41"/>
    <x v="4"/>
    <n v="41"/>
    <n v="246"/>
    <s v="Credit Card"/>
    <x v="0"/>
    <x v="1"/>
    <x v="5"/>
    <x v="1033"/>
    <b v="1"/>
  </r>
  <r>
    <s v="TXN_8523870"/>
    <s v="CUST_16"/>
    <x v="7"/>
    <x v="42"/>
    <n v="29"/>
    <x v="0"/>
    <n v="29"/>
    <n v="145"/>
    <s v="Cash"/>
    <x v="1"/>
    <x v="0"/>
    <x v="1"/>
    <x v="751"/>
    <s v="UNKNOWN"/>
  </r>
  <r>
    <s v="TXN_8524452"/>
    <s v="CUST_15"/>
    <x v="7"/>
    <x v="81"/>
    <n v="36.5"/>
    <x v="9"/>
    <n v="36.5"/>
    <n v="73"/>
    <s v="Digital Wallet"/>
    <x v="1"/>
    <x v="2"/>
    <x v="11"/>
    <x v="928"/>
    <s v="UNKNOWN"/>
  </r>
  <r>
    <s v="TXN_8524977"/>
    <s v="CUST_19"/>
    <x v="2"/>
    <x v="140"/>
    <n v="6.5"/>
    <x v="6"/>
    <n v="6.5"/>
    <n v="52"/>
    <s v="Credit Card"/>
    <x v="0"/>
    <x v="0"/>
    <x v="9"/>
    <x v="509"/>
    <s v="UNKNOWN"/>
  </r>
  <r>
    <s v="TXN_8527006"/>
    <s v="CUST_25"/>
    <x v="0"/>
    <x v="114"/>
    <n v="21.5"/>
    <x v="1"/>
    <n v="21.5"/>
    <n v="193.5"/>
    <s v="Credit Card"/>
    <x v="1"/>
    <x v="0"/>
    <x v="0"/>
    <x v="105"/>
    <s v="UNKNOWN"/>
  </r>
  <r>
    <s v="TXN_8527621"/>
    <s v="CUST_11"/>
    <x v="5"/>
    <x v="122"/>
    <n v="8"/>
    <x v="5"/>
    <n v="8"/>
    <n v="8"/>
    <s v="Credit Card"/>
    <x v="1"/>
    <x v="2"/>
    <x v="2"/>
    <x v="780"/>
    <s v="UNKNOWN"/>
  </r>
  <r>
    <s v="TXN_8528517"/>
    <s v="CUST_02"/>
    <x v="0"/>
    <x v="64"/>
    <n v="20"/>
    <x v="1"/>
    <n v="20"/>
    <n v="180"/>
    <s v="Cash"/>
    <x v="0"/>
    <x v="1"/>
    <x v="11"/>
    <x v="658"/>
    <s v="UNKNOWN"/>
  </r>
  <r>
    <s v="TXN_8528791"/>
    <s v="CUST_22"/>
    <x v="6"/>
    <x v="15"/>
    <n v="26"/>
    <x v="10"/>
    <n v="26"/>
    <n v="182"/>
    <s v="Cash"/>
    <x v="0"/>
    <x v="1"/>
    <x v="0"/>
    <x v="352"/>
    <b v="0"/>
  </r>
  <r>
    <s v="TXN_8529373"/>
    <s v="CUST_24"/>
    <x v="6"/>
    <x v="91"/>
    <n v="39.5"/>
    <x v="4"/>
    <n v="39.5"/>
    <n v="237"/>
    <s v="Credit Card"/>
    <x v="0"/>
    <x v="1"/>
    <x v="10"/>
    <x v="557"/>
    <b v="1"/>
  </r>
  <r>
    <s v="TXN_8529406"/>
    <s v="CUST_15"/>
    <x v="4"/>
    <x v="99"/>
    <n v="35"/>
    <x v="7"/>
    <n v="35"/>
    <n v="140"/>
    <s v="Digital Wallet"/>
    <x v="1"/>
    <x v="2"/>
    <x v="11"/>
    <x v="851"/>
    <s v="UNKNOWN"/>
  </r>
  <r>
    <s v="TXN_8531399"/>
    <s v="CUST_18"/>
    <x v="7"/>
    <x v="6"/>
    <n v="0"/>
    <x v="3"/>
    <n v="0"/>
    <n v="0"/>
    <s v="Cash"/>
    <x v="1"/>
    <x v="0"/>
    <x v="5"/>
    <x v="877"/>
    <b v="1"/>
  </r>
  <r>
    <s v="TXN_8532994"/>
    <s v="CUST_17"/>
    <x v="4"/>
    <x v="7"/>
    <n v="21.5"/>
    <x v="5"/>
    <n v="21.5"/>
    <n v="21.5"/>
    <s v="Cash"/>
    <x v="1"/>
    <x v="1"/>
    <x v="7"/>
    <x v="938"/>
    <b v="1"/>
  </r>
  <r>
    <s v="TXN_8533361"/>
    <s v="CUST_07"/>
    <x v="0"/>
    <x v="17"/>
    <n v="23"/>
    <x v="10"/>
    <n v="23"/>
    <n v="161"/>
    <s v="Credit Card"/>
    <x v="0"/>
    <x v="0"/>
    <x v="5"/>
    <x v="79"/>
    <b v="1"/>
  </r>
  <r>
    <s v="TXN_8534316"/>
    <s v="CUST_13"/>
    <x v="7"/>
    <x v="75"/>
    <n v="39.5"/>
    <x v="8"/>
    <n v="39.5"/>
    <n v="395"/>
    <s v="Digital Wallet"/>
    <x v="0"/>
    <x v="2"/>
    <x v="1"/>
    <x v="836"/>
    <b v="0"/>
  </r>
  <r>
    <s v="TXN_8534609"/>
    <s v="CUST_14"/>
    <x v="0"/>
    <x v="25"/>
    <n v="29"/>
    <x v="0"/>
    <n v="29"/>
    <n v="145"/>
    <s v="Cash"/>
    <x v="0"/>
    <x v="2"/>
    <x v="1"/>
    <x v="564"/>
    <b v="1"/>
  </r>
  <r>
    <s v="TXN_8535067"/>
    <s v="CUST_17"/>
    <x v="2"/>
    <x v="57"/>
    <n v="24.5"/>
    <x v="6"/>
    <n v="24.5"/>
    <n v="196"/>
    <s v="Cash"/>
    <x v="1"/>
    <x v="1"/>
    <x v="2"/>
    <x v="354"/>
    <s v="UNKNOWN"/>
  </r>
  <r>
    <s v="TXN_8535621"/>
    <s v="CUST_25"/>
    <x v="6"/>
    <x v="130"/>
    <n v="11"/>
    <x v="1"/>
    <n v="11"/>
    <n v="99"/>
    <s v="Digital Wallet"/>
    <x v="0"/>
    <x v="0"/>
    <x v="11"/>
    <x v="212"/>
    <b v="1"/>
  </r>
  <r>
    <s v="TXN_8535735"/>
    <s v="CUST_11"/>
    <x v="7"/>
    <x v="118"/>
    <n v="33.5"/>
    <x v="6"/>
    <n v="33.5"/>
    <n v="268"/>
    <s v="Digital Wallet"/>
    <x v="0"/>
    <x v="1"/>
    <x v="8"/>
    <x v="237"/>
    <s v="UNKNOWN"/>
  </r>
  <r>
    <s v="TXN_8535791"/>
    <s v="CUST_17"/>
    <x v="3"/>
    <x v="53"/>
    <n v="23"/>
    <x v="8"/>
    <n v="23"/>
    <n v="230"/>
    <s v="Credit Card"/>
    <x v="0"/>
    <x v="2"/>
    <x v="5"/>
    <x v="686"/>
    <s v="UNKNOWN"/>
  </r>
  <r>
    <s v="TXN_8536076"/>
    <s v="CUST_07"/>
    <x v="1"/>
    <x v="157"/>
    <n v="41"/>
    <x v="1"/>
    <n v="41"/>
    <n v="369"/>
    <s v="Digital Wallet"/>
    <x v="0"/>
    <x v="1"/>
    <x v="8"/>
    <x v="29"/>
    <s v="UNKNOWN"/>
  </r>
  <r>
    <s v="TXN_8536324"/>
    <s v="CUST_21"/>
    <x v="5"/>
    <x v="170"/>
    <n v="30.5"/>
    <x v="0"/>
    <n v="30.5"/>
    <n v="152.5"/>
    <s v="Cash"/>
    <x v="0"/>
    <x v="2"/>
    <x v="3"/>
    <x v="3"/>
    <b v="1"/>
  </r>
  <r>
    <s v="TXN_8536550"/>
    <s v="CUST_03"/>
    <x v="5"/>
    <x v="58"/>
    <n v="24.5"/>
    <x v="9"/>
    <n v="24.5"/>
    <n v="49"/>
    <s v="Digital Wallet"/>
    <x v="0"/>
    <x v="2"/>
    <x v="10"/>
    <x v="247"/>
    <b v="0"/>
  </r>
  <r>
    <s v="TXN_8536862"/>
    <s v="CUST_11"/>
    <x v="1"/>
    <x v="176"/>
    <n v="38"/>
    <x v="0"/>
    <n v="38"/>
    <n v="190"/>
    <s v="Cash"/>
    <x v="0"/>
    <x v="0"/>
    <x v="1"/>
    <x v="321"/>
    <b v="1"/>
  </r>
  <r>
    <s v="TXN_8537042"/>
    <s v="CUST_20"/>
    <x v="4"/>
    <x v="139"/>
    <n v="27.5"/>
    <x v="7"/>
    <n v="27.5"/>
    <n v="110"/>
    <s v="Digital Wallet"/>
    <x v="1"/>
    <x v="0"/>
    <x v="9"/>
    <x v="648"/>
    <b v="0"/>
  </r>
  <r>
    <s v="TXN_8537066"/>
    <s v="CUST_03"/>
    <x v="3"/>
    <x v="37"/>
    <n v="20"/>
    <x v="8"/>
    <n v="20"/>
    <n v="200"/>
    <s v="Cash"/>
    <x v="0"/>
    <x v="0"/>
    <x v="9"/>
    <x v="728"/>
    <s v="UNKNOWN"/>
  </r>
  <r>
    <s v="TXN_8537294"/>
    <s v="CUST_22"/>
    <x v="7"/>
    <x v="42"/>
    <n v="29"/>
    <x v="9"/>
    <n v="29"/>
    <n v="58"/>
    <s v="Cash"/>
    <x v="0"/>
    <x v="1"/>
    <x v="8"/>
    <x v="935"/>
    <s v="UNKNOWN"/>
  </r>
  <r>
    <s v="TXN_8539518"/>
    <s v="CUST_24"/>
    <x v="2"/>
    <x v="6"/>
    <n v="23"/>
    <x v="6"/>
    <n v="23"/>
    <n v="184"/>
    <s v="Cash"/>
    <x v="1"/>
    <x v="1"/>
    <x v="1"/>
    <x v="671"/>
    <b v="0"/>
  </r>
  <r>
    <s v="TXN_8539572"/>
    <s v="CUST_01"/>
    <x v="5"/>
    <x v="122"/>
    <n v="8"/>
    <x v="1"/>
    <n v="8"/>
    <n v="72"/>
    <s v="Cash"/>
    <x v="0"/>
    <x v="3"/>
    <x v="10"/>
    <x v="561"/>
    <b v="1"/>
  </r>
  <r>
    <s v="TXN_8540228"/>
    <s v="CUST_11"/>
    <x v="7"/>
    <x v="46"/>
    <n v="23"/>
    <x v="7"/>
    <n v="23"/>
    <n v="92"/>
    <s v="Digital Wallet"/>
    <x v="0"/>
    <x v="0"/>
    <x v="7"/>
    <x v="22"/>
    <b v="0"/>
  </r>
  <r>
    <s v="TXN_8540247"/>
    <s v="CUST_21"/>
    <x v="6"/>
    <x v="156"/>
    <n v="36.5"/>
    <x v="10"/>
    <n v="36.5"/>
    <n v="255.5"/>
    <s v="Digital Wallet"/>
    <x v="0"/>
    <x v="2"/>
    <x v="8"/>
    <x v="309"/>
    <b v="1"/>
  </r>
  <r>
    <s v="TXN_8540496"/>
    <s v="CUST_24"/>
    <x v="4"/>
    <x v="161"/>
    <n v="23"/>
    <x v="0"/>
    <n v="23"/>
    <n v="115"/>
    <s v="Cash"/>
    <x v="1"/>
    <x v="1"/>
    <x v="7"/>
    <x v="489"/>
    <s v="UNKNOWN"/>
  </r>
  <r>
    <s v="TXN_8540896"/>
    <s v="CUST_20"/>
    <x v="7"/>
    <x v="63"/>
    <n v="20"/>
    <x v="10"/>
    <n v="20"/>
    <n v="140"/>
    <s v="Cash"/>
    <x v="1"/>
    <x v="0"/>
    <x v="2"/>
    <x v="225"/>
    <s v="UNKNOWN"/>
  </r>
  <r>
    <s v="TXN_8543296"/>
    <s v="CUST_16"/>
    <x v="5"/>
    <x v="11"/>
    <n v="6.5"/>
    <x v="6"/>
    <n v="6.5"/>
    <n v="52"/>
    <s v="Cash"/>
    <x v="1"/>
    <x v="1"/>
    <x v="10"/>
    <x v="332"/>
    <b v="1"/>
  </r>
  <r>
    <s v="TXN_8543627"/>
    <s v="CUST_23"/>
    <x v="4"/>
    <x v="7"/>
    <n v="21.5"/>
    <x v="4"/>
    <n v="21.5"/>
    <n v="129"/>
    <s v="Credit Card"/>
    <x v="1"/>
    <x v="1"/>
    <x v="9"/>
    <x v="348"/>
    <s v="UNKNOWN"/>
  </r>
  <r>
    <s v="TXN_8543967"/>
    <s v="CUST_06"/>
    <x v="0"/>
    <x v="76"/>
    <n v="33.5"/>
    <x v="10"/>
    <n v="33.5"/>
    <n v="234.5"/>
    <s v="Cash"/>
    <x v="1"/>
    <x v="0"/>
    <x v="7"/>
    <x v="307"/>
    <b v="0"/>
  </r>
  <r>
    <s v="TXN_8545700"/>
    <s v="CUST_11"/>
    <x v="7"/>
    <x v="32"/>
    <n v="27.5"/>
    <x v="10"/>
    <n v="27.5"/>
    <n v="192.5"/>
    <s v="Credit Card"/>
    <x v="1"/>
    <x v="1"/>
    <x v="7"/>
    <x v="783"/>
    <b v="0"/>
  </r>
  <r>
    <s v="TXN_8546325"/>
    <s v="CUST_19"/>
    <x v="6"/>
    <x v="96"/>
    <n v="12.5"/>
    <x v="10"/>
    <n v="12.5"/>
    <n v="87.5"/>
    <s v="Digital Wallet"/>
    <x v="0"/>
    <x v="0"/>
    <x v="9"/>
    <x v="204"/>
    <b v="0"/>
  </r>
  <r>
    <s v="TXN_8547248"/>
    <s v="CUST_12"/>
    <x v="5"/>
    <x v="12"/>
    <n v="21.5"/>
    <x v="2"/>
    <n v="21.5"/>
    <n v="64.5"/>
    <s v="Digital Wallet"/>
    <x v="1"/>
    <x v="1"/>
    <x v="9"/>
    <x v="164"/>
    <b v="1"/>
  </r>
  <r>
    <s v="TXN_8547389"/>
    <s v="CUST_11"/>
    <x v="4"/>
    <x v="40"/>
    <n v="29"/>
    <x v="7"/>
    <n v="29"/>
    <n v="116"/>
    <s v="Cash"/>
    <x v="1"/>
    <x v="1"/>
    <x v="7"/>
    <x v="660"/>
    <b v="0"/>
  </r>
  <r>
    <s v="TXN_8549366"/>
    <s v="CUST_03"/>
    <x v="0"/>
    <x v="121"/>
    <n v="24.5"/>
    <x v="2"/>
    <n v="24.5"/>
    <n v="73.5"/>
    <s v="Digital Wallet"/>
    <x v="0"/>
    <x v="2"/>
    <x v="6"/>
    <x v="10"/>
    <b v="0"/>
  </r>
  <r>
    <s v="TXN_8551130"/>
    <s v="CUST_19"/>
    <x v="1"/>
    <x v="157"/>
    <n v="41"/>
    <x v="10"/>
    <n v="41"/>
    <n v="287"/>
    <s v="Cash"/>
    <x v="1"/>
    <x v="1"/>
    <x v="1"/>
    <x v="571"/>
    <b v="1"/>
  </r>
  <r>
    <s v="TXN_8551782"/>
    <s v="CUST_14"/>
    <x v="7"/>
    <x v="33"/>
    <n v="38"/>
    <x v="7"/>
    <n v="38"/>
    <n v="152"/>
    <s v="Digital Wallet"/>
    <x v="0"/>
    <x v="2"/>
    <x v="3"/>
    <x v="77"/>
    <b v="0"/>
  </r>
  <r>
    <s v="TXN_8551912"/>
    <s v="CUST_12"/>
    <x v="3"/>
    <x v="9"/>
    <n v="29"/>
    <x v="4"/>
    <n v="29"/>
    <n v="174"/>
    <s v="Digital Wallet"/>
    <x v="0"/>
    <x v="0"/>
    <x v="3"/>
    <x v="28"/>
    <b v="1"/>
  </r>
  <r>
    <s v="TXN_8552028"/>
    <s v="CUST_13"/>
    <x v="7"/>
    <x v="6"/>
    <n v="0"/>
    <x v="3"/>
    <n v="0"/>
    <n v="0"/>
    <s v="Cash"/>
    <x v="1"/>
    <x v="1"/>
    <x v="10"/>
    <x v="122"/>
    <b v="1"/>
  </r>
  <r>
    <s v="TXN_8552732"/>
    <s v="CUST_02"/>
    <x v="1"/>
    <x v="157"/>
    <n v="41"/>
    <x v="6"/>
    <n v="41"/>
    <n v="328"/>
    <s v="Cash"/>
    <x v="0"/>
    <x v="0"/>
    <x v="1"/>
    <x v="93"/>
    <b v="1"/>
  </r>
  <r>
    <s v="TXN_8552795"/>
    <s v="CUST_06"/>
    <x v="5"/>
    <x v="113"/>
    <n v="41"/>
    <x v="4"/>
    <n v="41"/>
    <n v="246"/>
    <s v="Digital Wallet"/>
    <x v="1"/>
    <x v="1"/>
    <x v="8"/>
    <x v="696"/>
    <b v="1"/>
  </r>
  <r>
    <s v="TXN_8555137"/>
    <s v="CUST_21"/>
    <x v="6"/>
    <x v="38"/>
    <n v="5"/>
    <x v="9"/>
    <n v="5"/>
    <n v="10"/>
    <s v="Digital Wallet"/>
    <x v="1"/>
    <x v="2"/>
    <x v="4"/>
    <x v="893"/>
    <s v="UNKNOWN"/>
  </r>
  <r>
    <s v="TXN_8557209"/>
    <s v="CUST_22"/>
    <x v="0"/>
    <x v="131"/>
    <n v="17"/>
    <x v="6"/>
    <n v="17"/>
    <n v="136"/>
    <s v="Cash"/>
    <x v="0"/>
    <x v="0"/>
    <x v="7"/>
    <x v="832"/>
    <s v="UNKNOWN"/>
  </r>
  <r>
    <s v="TXN_8557302"/>
    <s v="CUST_02"/>
    <x v="1"/>
    <x v="97"/>
    <n v="14"/>
    <x v="4"/>
    <n v="14"/>
    <n v="84"/>
    <s v="Digital Wallet"/>
    <x v="0"/>
    <x v="0"/>
    <x v="1"/>
    <x v="359"/>
    <s v="UNKNOWN"/>
  </r>
  <r>
    <s v="TXN_8559920"/>
    <s v="CUST_23"/>
    <x v="0"/>
    <x v="17"/>
    <n v="23"/>
    <x v="6"/>
    <n v="23"/>
    <n v="184"/>
    <s v="Digital Wallet"/>
    <x v="1"/>
    <x v="2"/>
    <x v="11"/>
    <x v="811"/>
    <b v="1"/>
  </r>
  <r>
    <s v="TXN_8560915"/>
    <s v="CUST_05"/>
    <x v="6"/>
    <x v="52"/>
    <n v="41"/>
    <x v="1"/>
    <n v="41"/>
    <n v="369"/>
    <s v="Cash"/>
    <x v="0"/>
    <x v="0"/>
    <x v="3"/>
    <x v="927"/>
    <b v="0"/>
  </r>
  <r>
    <s v="TXN_8562646"/>
    <s v="CUST_05"/>
    <x v="5"/>
    <x v="67"/>
    <n v="29"/>
    <x v="10"/>
    <n v="29"/>
    <n v="203"/>
    <s v="Digital Wallet"/>
    <x v="0"/>
    <x v="0"/>
    <x v="4"/>
    <x v="265"/>
    <b v="0"/>
  </r>
  <r>
    <s v="TXN_8562933"/>
    <s v="CUST_22"/>
    <x v="5"/>
    <x v="58"/>
    <n v="24.5"/>
    <x v="6"/>
    <n v="24.5"/>
    <n v="196"/>
    <s v="Cash"/>
    <x v="1"/>
    <x v="0"/>
    <x v="9"/>
    <x v="318"/>
    <b v="1"/>
  </r>
  <r>
    <s v="TXN_8564216"/>
    <s v="CUST_24"/>
    <x v="7"/>
    <x v="88"/>
    <n v="24.5"/>
    <x v="2"/>
    <n v="24.5"/>
    <n v="73.5"/>
    <s v="Credit Card"/>
    <x v="0"/>
    <x v="2"/>
    <x v="9"/>
    <x v="818"/>
    <b v="1"/>
  </r>
  <r>
    <s v="TXN_8566128"/>
    <s v="CUST_22"/>
    <x v="7"/>
    <x v="129"/>
    <n v="26"/>
    <x v="4"/>
    <n v="26"/>
    <n v="156"/>
    <s v="Cash"/>
    <x v="0"/>
    <x v="0"/>
    <x v="8"/>
    <x v="468"/>
    <b v="1"/>
  </r>
  <r>
    <s v="TXN_8566964"/>
    <s v="CUST_15"/>
    <x v="7"/>
    <x v="106"/>
    <n v="15.5"/>
    <x v="10"/>
    <n v="15.5"/>
    <n v="108.5"/>
    <s v="Cash"/>
    <x v="1"/>
    <x v="1"/>
    <x v="6"/>
    <x v="194"/>
    <b v="0"/>
  </r>
  <r>
    <s v="TXN_8568204"/>
    <s v="CUST_23"/>
    <x v="0"/>
    <x v="123"/>
    <n v="30.5"/>
    <x v="8"/>
    <n v="30.5"/>
    <n v="305"/>
    <s v="Digital Wallet"/>
    <x v="0"/>
    <x v="1"/>
    <x v="5"/>
    <x v="530"/>
    <b v="0"/>
  </r>
  <r>
    <s v="TXN_8568373"/>
    <s v="CUST_05"/>
    <x v="1"/>
    <x v="62"/>
    <n v="27.5"/>
    <x v="7"/>
    <n v="27.5"/>
    <n v="110"/>
    <s v="Credit Card"/>
    <x v="0"/>
    <x v="1"/>
    <x v="1"/>
    <x v="571"/>
    <b v="1"/>
  </r>
  <r>
    <s v="TXN_8568584"/>
    <s v="CUST_14"/>
    <x v="6"/>
    <x v="90"/>
    <n v="33.5"/>
    <x v="7"/>
    <n v="33.5"/>
    <n v="134"/>
    <s v="Cash"/>
    <x v="1"/>
    <x v="0"/>
    <x v="4"/>
    <x v="36"/>
    <b v="0"/>
  </r>
  <r>
    <s v="TXN_8568991"/>
    <s v="CUST_05"/>
    <x v="2"/>
    <x v="126"/>
    <n v="5"/>
    <x v="8"/>
    <n v="5"/>
    <n v="50"/>
    <s v="Cash"/>
    <x v="1"/>
    <x v="0"/>
    <x v="0"/>
    <x v="833"/>
    <b v="0"/>
  </r>
  <r>
    <s v="TXN_8569061"/>
    <s v="CUST_13"/>
    <x v="6"/>
    <x v="150"/>
    <n v="14"/>
    <x v="2"/>
    <n v="14"/>
    <n v="42"/>
    <s v="Cash"/>
    <x v="0"/>
    <x v="2"/>
    <x v="8"/>
    <x v="385"/>
    <s v="UNKNOWN"/>
  </r>
  <r>
    <s v="TXN_8570954"/>
    <s v="CUST_16"/>
    <x v="4"/>
    <x v="82"/>
    <n v="32"/>
    <x v="1"/>
    <n v="32"/>
    <n v="288"/>
    <s v="Cash"/>
    <x v="0"/>
    <x v="0"/>
    <x v="2"/>
    <x v="578"/>
    <b v="1"/>
  </r>
  <r>
    <s v="TXN_8571165"/>
    <s v="CUST_04"/>
    <x v="6"/>
    <x v="152"/>
    <n v="6.5"/>
    <x v="9"/>
    <n v="6.5"/>
    <n v="13"/>
    <s v="Digital Wallet"/>
    <x v="0"/>
    <x v="2"/>
    <x v="7"/>
    <x v="461"/>
    <b v="0"/>
  </r>
  <r>
    <s v="TXN_8571416"/>
    <s v="CUST_04"/>
    <x v="4"/>
    <x v="105"/>
    <n v="38"/>
    <x v="7"/>
    <n v="38"/>
    <n v="152"/>
    <s v="Cash"/>
    <x v="0"/>
    <x v="0"/>
    <x v="6"/>
    <x v="215"/>
    <b v="0"/>
  </r>
  <r>
    <s v="TXN_8572389"/>
    <s v="CUST_14"/>
    <x v="7"/>
    <x v="106"/>
    <n v="15.5"/>
    <x v="5"/>
    <n v="15.5"/>
    <n v="15.5"/>
    <s v="Cash"/>
    <x v="0"/>
    <x v="1"/>
    <x v="11"/>
    <x v="206"/>
    <b v="0"/>
  </r>
  <r>
    <s v="TXN_8572474"/>
    <s v="CUST_17"/>
    <x v="0"/>
    <x v="25"/>
    <n v="29"/>
    <x v="7"/>
    <n v="29"/>
    <n v="116"/>
    <s v="Cash"/>
    <x v="1"/>
    <x v="0"/>
    <x v="3"/>
    <x v="48"/>
    <b v="1"/>
  </r>
  <r>
    <s v="TXN_8572635"/>
    <s v="CUST_24"/>
    <x v="1"/>
    <x v="48"/>
    <n v="26"/>
    <x v="5"/>
    <n v="26"/>
    <n v="26"/>
    <s v="Digital Wallet"/>
    <x v="1"/>
    <x v="0"/>
    <x v="7"/>
    <x v="575"/>
    <s v="UNKNOWN"/>
  </r>
  <r>
    <s v="TXN_8573044"/>
    <s v="CUST_23"/>
    <x v="5"/>
    <x v="6"/>
    <n v="35"/>
    <x v="6"/>
    <n v="35"/>
    <n v="280"/>
    <s v="Credit Card"/>
    <x v="0"/>
    <x v="2"/>
    <x v="8"/>
    <x v="309"/>
    <b v="0"/>
  </r>
  <r>
    <s v="TXN_8573178"/>
    <s v="CUST_13"/>
    <x v="2"/>
    <x v="73"/>
    <n v="15.5"/>
    <x v="1"/>
    <n v="15.5"/>
    <n v="139.5"/>
    <s v="Credit Card"/>
    <x v="0"/>
    <x v="2"/>
    <x v="3"/>
    <x v="724"/>
    <b v="0"/>
  </r>
  <r>
    <s v="TXN_8574272"/>
    <s v="CUST_13"/>
    <x v="4"/>
    <x v="27"/>
    <n v="26"/>
    <x v="10"/>
    <n v="26"/>
    <n v="182"/>
    <s v="Digital Wallet"/>
    <x v="1"/>
    <x v="1"/>
    <x v="2"/>
    <x v="894"/>
    <s v="UNKNOWN"/>
  </r>
  <r>
    <s v="TXN_8574406"/>
    <s v="CUST_16"/>
    <x v="1"/>
    <x v="147"/>
    <n v="15.5"/>
    <x v="0"/>
    <n v="15.5"/>
    <n v="77.5"/>
    <s v="Credit Card"/>
    <x v="0"/>
    <x v="0"/>
    <x v="7"/>
    <x v="620"/>
    <b v="1"/>
  </r>
  <r>
    <s v="TXN_8574556"/>
    <s v="CUST_13"/>
    <x v="3"/>
    <x v="104"/>
    <n v="32"/>
    <x v="7"/>
    <n v="32"/>
    <n v="128"/>
    <s v="Cash"/>
    <x v="1"/>
    <x v="2"/>
    <x v="2"/>
    <x v="710"/>
    <b v="0"/>
  </r>
  <r>
    <s v="TXN_8574907"/>
    <s v="CUST_14"/>
    <x v="7"/>
    <x v="142"/>
    <n v="9.5"/>
    <x v="1"/>
    <n v="9.5"/>
    <n v="85.5"/>
    <s v="Digital Wallet"/>
    <x v="0"/>
    <x v="0"/>
    <x v="9"/>
    <x v="689"/>
    <b v="0"/>
  </r>
  <r>
    <s v="TXN_8575100"/>
    <s v="CUST_16"/>
    <x v="1"/>
    <x v="1"/>
    <n v="6.5"/>
    <x v="8"/>
    <n v="6.5"/>
    <n v="65"/>
    <s v="Cash"/>
    <x v="0"/>
    <x v="0"/>
    <x v="2"/>
    <x v="250"/>
    <b v="0"/>
  </r>
  <r>
    <s v="TXN_8576039"/>
    <s v="CUST_20"/>
    <x v="3"/>
    <x v="44"/>
    <n v="27.5"/>
    <x v="9"/>
    <n v="27.5"/>
    <n v="55"/>
    <s v="Digital Wallet"/>
    <x v="1"/>
    <x v="0"/>
    <x v="6"/>
    <x v="590"/>
    <s v="UNKNOWN"/>
  </r>
  <r>
    <s v="TXN_8576669"/>
    <s v="CUST_24"/>
    <x v="6"/>
    <x v="90"/>
    <n v="33.5"/>
    <x v="9"/>
    <n v="33.5"/>
    <n v="67"/>
    <s v="Digital Wallet"/>
    <x v="1"/>
    <x v="0"/>
    <x v="9"/>
    <x v="738"/>
    <b v="1"/>
  </r>
  <r>
    <s v="TXN_8578826"/>
    <s v="CUST_24"/>
    <x v="2"/>
    <x v="80"/>
    <n v="17"/>
    <x v="2"/>
    <n v="17"/>
    <n v="51"/>
    <s v="Digital Wallet"/>
    <x v="1"/>
    <x v="0"/>
    <x v="6"/>
    <x v="768"/>
    <b v="0"/>
  </r>
  <r>
    <s v="TXN_8580799"/>
    <s v="CUST_05"/>
    <x v="0"/>
    <x v="121"/>
    <n v="24.5"/>
    <x v="0"/>
    <n v="24.5"/>
    <n v="122.5"/>
    <s v="Cash"/>
    <x v="0"/>
    <x v="0"/>
    <x v="0"/>
    <x v="633"/>
    <b v="1"/>
  </r>
  <r>
    <s v="TXN_8581857"/>
    <s v="CUST_05"/>
    <x v="7"/>
    <x v="6"/>
    <n v="0"/>
    <x v="3"/>
    <n v="0"/>
    <n v="0"/>
    <s v="Cash"/>
    <x v="1"/>
    <x v="0"/>
    <x v="6"/>
    <x v="590"/>
    <s v="UNKNOWN"/>
  </r>
  <r>
    <s v="TXN_8581920"/>
    <s v="CUST_24"/>
    <x v="7"/>
    <x v="32"/>
    <n v="27.5"/>
    <x v="7"/>
    <n v="27.5"/>
    <n v="110"/>
    <s v="Cash"/>
    <x v="1"/>
    <x v="0"/>
    <x v="1"/>
    <x v="364"/>
    <b v="0"/>
  </r>
  <r>
    <s v="TXN_8582247"/>
    <s v="CUST_17"/>
    <x v="1"/>
    <x v="125"/>
    <n v="33.5"/>
    <x v="7"/>
    <n v="33.5"/>
    <n v="134"/>
    <s v="Digital Wallet"/>
    <x v="0"/>
    <x v="0"/>
    <x v="11"/>
    <x v="953"/>
    <b v="0"/>
  </r>
  <r>
    <s v="TXN_8583404"/>
    <s v="CUST_25"/>
    <x v="7"/>
    <x v="63"/>
    <n v="20"/>
    <x v="1"/>
    <n v="20"/>
    <n v="180"/>
    <s v="Credit Card"/>
    <x v="1"/>
    <x v="0"/>
    <x v="10"/>
    <x v="242"/>
    <b v="1"/>
  </r>
  <r>
    <s v="TXN_8583496"/>
    <s v="CUST_18"/>
    <x v="6"/>
    <x v="52"/>
    <n v="41"/>
    <x v="5"/>
    <n v="41"/>
    <n v="41"/>
    <s v="Credit Card"/>
    <x v="1"/>
    <x v="2"/>
    <x v="0"/>
    <x v="1094"/>
    <b v="0"/>
  </r>
  <r>
    <s v="TXN_8583611"/>
    <s v="CUST_17"/>
    <x v="2"/>
    <x v="177"/>
    <n v="26"/>
    <x v="8"/>
    <n v="26"/>
    <n v="260"/>
    <s v="Digital Wallet"/>
    <x v="1"/>
    <x v="0"/>
    <x v="5"/>
    <x v="593"/>
    <s v="UNKNOWN"/>
  </r>
  <r>
    <s v="TXN_8584185"/>
    <s v="CUST_08"/>
    <x v="7"/>
    <x v="160"/>
    <n v="41"/>
    <x v="7"/>
    <n v="41"/>
    <n v="164"/>
    <s v="Credit Card"/>
    <x v="1"/>
    <x v="1"/>
    <x v="8"/>
    <x v="1016"/>
    <b v="0"/>
  </r>
  <r>
    <s v="TXN_8584427"/>
    <s v="CUST_08"/>
    <x v="6"/>
    <x v="156"/>
    <n v="36.5"/>
    <x v="1"/>
    <n v="36.5"/>
    <n v="328.5"/>
    <s v="Digital Wallet"/>
    <x v="0"/>
    <x v="2"/>
    <x v="1"/>
    <x v="975"/>
    <b v="0"/>
  </r>
  <r>
    <s v="TXN_8585525"/>
    <s v="CUST_18"/>
    <x v="0"/>
    <x v="84"/>
    <n v="9.5"/>
    <x v="4"/>
    <n v="9.5"/>
    <n v="57"/>
    <s v="Digital Wallet"/>
    <x v="0"/>
    <x v="1"/>
    <x v="8"/>
    <x v="270"/>
    <b v="1"/>
  </r>
  <r>
    <s v="TXN_8585970"/>
    <s v="CUST_06"/>
    <x v="4"/>
    <x v="27"/>
    <n v="26"/>
    <x v="7"/>
    <n v="26"/>
    <n v="104"/>
    <s v="Digital Wallet"/>
    <x v="1"/>
    <x v="2"/>
    <x v="4"/>
    <x v="770"/>
    <b v="0"/>
  </r>
  <r>
    <s v="TXN_8586265"/>
    <s v="CUST_14"/>
    <x v="3"/>
    <x v="43"/>
    <n v="14"/>
    <x v="5"/>
    <n v="14"/>
    <n v="14"/>
    <s v="Digital Wallet"/>
    <x v="0"/>
    <x v="2"/>
    <x v="1"/>
    <x v="547"/>
    <b v="1"/>
  </r>
  <r>
    <s v="TXN_8586300"/>
    <s v="CUST_11"/>
    <x v="2"/>
    <x v="6"/>
    <n v="0"/>
    <x v="3"/>
    <n v="0"/>
    <n v="0"/>
    <s v="Credit Card"/>
    <x v="1"/>
    <x v="1"/>
    <x v="8"/>
    <x v="53"/>
    <b v="0"/>
  </r>
  <r>
    <s v="TXN_8588500"/>
    <s v="CUST_17"/>
    <x v="0"/>
    <x v="76"/>
    <n v="33.5"/>
    <x v="5"/>
    <n v="33.5"/>
    <n v="33.5"/>
    <s v="Digital Wallet"/>
    <x v="1"/>
    <x v="0"/>
    <x v="4"/>
    <x v="1082"/>
    <b v="1"/>
  </r>
  <r>
    <s v="TXN_8588818"/>
    <s v="CUST_17"/>
    <x v="4"/>
    <x v="40"/>
    <n v="29"/>
    <x v="2"/>
    <n v="29"/>
    <n v="87"/>
    <s v="Credit Card"/>
    <x v="0"/>
    <x v="1"/>
    <x v="5"/>
    <x v="200"/>
    <b v="1"/>
  </r>
  <r>
    <s v="TXN_8589807"/>
    <s v="CUST_21"/>
    <x v="7"/>
    <x v="6"/>
    <n v="0"/>
    <x v="3"/>
    <n v="0"/>
    <n v="0"/>
    <s v="Digital Wallet"/>
    <x v="1"/>
    <x v="1"/>
    <x v="4"/>
    <x v="627"/>
    <s v="UNKNOWN"/>
  </r>
  <r>
    <s v="TXN_8591439"/>
    <s v="CUST_07"/>
    <x v="5"/>
    <x v="122"/>
    <n v="8"/>
    <x v="2"/>
    <n v="8"/>
    <n v="24"/>
    <s v="Cash"/>
    <x v="1"/>
    <x v="0"/>
    <x v="7"/>
    <x v="307"/>
    <s v="UNKNOWN"/>
  </r>
  <r>
    <s v="TXN_8591611"/>
    <s v="CUST_21"/>
    <x v="4"/>
    <x v="161"/>
    <n v="23"/>
    <x v="1"/>
    <n v="23"/>
    <n v="207"/>
    <s v="Digital Wallet"/>
    <x v="1"/>
    <x v="0"/>
    <x v="6"/>
    <x v="856"/>
    <b v="1"/>
  </r>
  <r>
    <s v="TXN_8592371"/>
    <s v="CUST_02"/>
    <x v="7"/>
    <x v="70"/>
    <n v="6.5"/>
    <x v="8"/>
    <n v="6.5"/>
    <n v="65"/>
    <s v="Digital Wallet"/>
    <x v="1"/>
    <x v="1"/>
    <x v="9"/>
    <x v="675"/>
    <b v="1"/>
  </r>
  <r>
    <s v="TXN_8593519"/>
    <s v="CUST_23"/>
    <x v="5"/>
    <x v="113"/>
    <n v="41"/>
    <x v="1"/>
    <n v="41"/>
    <n v="369"/>
    <s v="Cash"/>
    <x v="1"/>
    <x v="0"/>
    <x v="1"/>
    <x v="831"/>
    <s v="UNKNOWN"/>
  </r>
  <r>
    <s v="TXN_8593945"/>
    <s v="CUST_11"/>
    <x v="2"/>
    <x v="16"/>
    <n v="21.5"/>
    <x v="1"/>
    <n v="21.5"/>
    <n v="193.5"/>
    <s v="Credit Card"/>
    <x v="1"/>
    <x v="0"/>
    <x v="4"/>
    <x v="69"/>
    <b v="0"/>
  </r>
  <r>
    <s v="TXN_8594564"/>
    <s v="CUST_21"/>
    <x v="5"/>
    <x v="12"/>
    <n v="21.5"/>
    <x v="4"/>
    <n v="21.5"/>
    <n v="129"/>
    <s v="Digital Wallet"/>
    <x v="0"/>
    <x v="2"/>
    <x v="0"/>
    <x v="171"/>
    <s v="UNKNOWN"/>
  </r>
  <r>
    <s v="TXN_8595309"/>
    <s v="CUST_02"/>
    <x v="7"/>
    <x v="81"/>
    <n v="36.5"/>
    <x v="2"/>
    <n v="36.5"/>
    <n v="109.5"/>
    <s v="Credit Card"/>
    <x v="0"/>
    <x v="1"/>
    <x v="1"/>
    <x v="190"/>
    <s v="UNKNOWN"/>
  </r>
  <r>
    <s v="TXN_8595871"/>
    <s v="CUST_12"/>
    <x v="6"/>
    <x v="6"/>
    <n v="0"/>
    <x v="3"/>
    <n v="0"/>
    <n v="0"/>
    <s v="Credit Card"/>
    <x v="1"/>
    <x v="2"/>
    <x v="9"/>
    <x v="500"/>
    <s v="UNKNOWN"/>
  </r>
  <r>
    <s v="TXN_8596049"/>
    <s v="CUST_05"/>
    <x v="6"/>
    <x v="90"/>
    <n v="33.5"/>
    <x v="1"/>
    <n v="33.5"/>
    <n v="301.5"/>
    <s v="Credit Card"/>
    <x v="0"/>
    <x v="0"/>
    <x v="2"/>
    <x v="1103"/>
    <b v="0"/>
  </r>
  <r>
    <s v="TXN_8596178"/>
    <s v="CUST_04"/>
    <x v="1"/>
    <x v="147"/>
    <n v="15.5"/>
    <x v="9"/>
    <n v="15.5"/>
    <n v="31"/>
    <s v="Digital Wallet"/>
    <x v="0"/>
    <x v="1"/>
    <x v="0"/>
    <x v="486"/>
    <b v="1"/>
  </r>
  <r>
    <s v="TXN_8596731"/>
    <s v="CUST_18"/>
    <x v="2"/>
    <x v="73"/>
    <n v="15.5"/>
    <x v="2"/>
    <n v="15.5"/>
    <n v="46.5"/>
    <s v="Credit Card"/>
    <x v="0"/>
    <x v="2"/>
    <x v="2"/>
    <x v="947"/>
    <b v="1"/>
  </r>
  <r>
    <s v="TXN_8598964"/>
    <s v="CUST_05"/>
    <x v="1"/>
    <x v="97"/>
    <n v="14"/>
    <x v="0"/>
    <n v="14"/>
    <n v="70"/>
    <s v="Credit Card"/>
    <x v="1"/>
    <x v="2"/>
    <x v="2"/>
    <x v="952"/>
    <b v="1"/>
  </r>
  <r>
    <s v="TXN_8600677"/>
    <s v="CUST_21"/>
    <x v="2"/>
    <x v="23"/>
    <n v="32"/>
    <x v="5"/>
    <n v="32"/>
    <n v="32"/>
    <s v="Digital Wallet"/>
    <x v="0"/>
    <x v="2"/>
    <x v="6"/>
    <x v="748"/>
    <b v="1"/>
  </r>
  <r>
    <s v="TXN_8602784"/>
    <s v="CUST_06"/>
    <x v="4"/>
    <x v="7"/>
    <n v="21.5"/>
    <x v="8"/>
    <n v="21.5"/>
    <n v="215"/>
    <s v="Credit Card"/>
    <x v="1"/>
    <x v="2"/>
    <x v="6"/>
    <x v="1037"/>
    <b v="0"/>
  </r>
  <r>
    <s v="TXN_8603145"/>
    <s v="CUST_15"/>
    <x v="4"/>
    <x v="93"/>
    <n v="11"/>
    <x v="9"/>
    <n v="11"/>
    <n v="22"/>
    <s v="Digital Wallet"/>
    <x v="0"/>
    <x v="0"/>
    <x v="8"/>
    <x v="308"/>
    <b v="0"/>
  </r>
  <r>
    <s v="TXN_8605252"/>
    <s v="CUST_01"/>
    <x v="3"/>
    <x v="39"/>
    <n v="38"/>
    <x v="10"/>
    <n v="38"/>
    <n v="266"/>
    <s v="Cash"/>
    <x v="0"/>
    <x v="1"/>
    <x v="5"/>
    <x v="159"/>
    <b v="1"/>
  </r>
  <r>
    <s v="TXN_8605439"/>
    <s v="CUST_06"/>
    <x v="4"/>
    <x v="40"/>
    <n v="29"/>
    <x v="2"/>
    <n v="29"/>
    <n v="87"/>
    <s v="Credit Card"/>
    <x v="0"/>
    <x v="3"/>
    <x v="10"/>
    <x v="485"/>
    <s v="UNKNOWN"/>
  </r>
  <r>
    <s v="TXN_8607752"/>
    <s v="CUST_21"/>
    <x v="3"/>
    <x v="43"/>
    <n v="14"/>
    <x v="9"/>
    <n v="14"/>
    <n v="28"/>
    <s v="Cash"/>
    <x v="0"/>
    <x v="1"/>
    <x v="2"/>
    <x v="942"/>
    <b v="1"/>
  </r>
  <r>
    <s v="TXN_8608354"/>
    <s v="CUST_08"/>
    <x v="7"/>
    <x v="81"/>
    <n v="36.5"/>
    <x v="5"/>
    <n v="36.5"/>
    <n v="36.5"/>
    <s v="Digital Wallet"/>
    <x v="0"/>
    <x v="0"/>
    <x v="2"/>
    <x v="225"/>
    <b v="1"/>
  </r>
  <r>
    <s v="TXN_8609493"/>
    <s v="CUST_17"/>
    <x v="0"/>
    <x v="95"/>
    <n v="36.5"/>
    <x v="1"/>
    <n v="36.5"/>
    <n v="328.5"/>
    <s v="Credit Card"/>
    <x v="1"/>
    <x v="0"/>
    <x v="2"/>
    <x v="225"/>
    <b v="0"/>
  </r>
  <r>
    <s v="TXN_8610139"/>
    <s v="CUST_14"/>
    <x v="6"/>
    <x v="52"/>
    <n v="41"/>
    <x v="4"/>
    <n v="41"/>
    <n v="246"/>
    <s v="Cash"/>
    <x v="0"/>
    <x v="2"/>
    <x v="3"/>
    <x v="672"/>
    <s v="UNKNOWN"/>
  </r>
  <r>
    <s v="TXN_8611391"/>
    <s v="CUST_01"/>
    <x v="5"/>
    <x v="35"/>
    <n v="33.5"/>
    <x v="5"/>
    <n v="33.5"/>
    <n v="33.5"/>
    <s v="Credit Card"/>
    <x v="1"/>
    <x v="2"/>
    <x v="1"/>
    <x v="805"/>
    <s v="UNKNOWN"/>
  </r>
  <r>
    <s v="TXN_8613508"/>
    <s v="CUST_08"/>
    <x v="6"/>
    <x v="150"/>
    <n v="14"/>
    <x v="5"/>
    <n v="14"/>
    <n v="14"/>
    <s v="Cash"/>
    <x v="1"/>
    <x v="0"/>
    <x v="3"/>
    <x v="80"/>
    <b v="1"/>
  </r>
  <r>
    <s v="TXN_8614470"/>
    <s v="CUST_20"/>
    <x v="2"/>
    <x v="177"/>
    <n v="26"/>
    <x v="6"/>
    <n v="26"/>
    <n v="208"/>
    <s v="Credit Card"/>
    <x v="1"/>
    <x v="0"/>
    <x v="3"/>
    <x v="707"/>
    <s v="UNKNOWN"/>
  </r>
  <r>
    <s v="TXN_8615053"/>
    <s v="CUST_01"/>
    <x v="2"/>
    <x v="109"/>
    <n v="20"/>
    <x v="10"/>
    <n v="20"/>
    <n v="140"/>
    <s v="Credit Card"/>
    <x v="0"/>
    <x v="0"/>
    <x v="4"/>
    <x v="1095"/>
    <s v="UNKNOWN"/>
  </r>
  <r>
    <s v="TXN_8615080"/>
    <s v="CUST_14"/>
    <x v="3"/>
    <x v="9"/>
    <n v="29"/>
    <x v="4"/>
    <n v="29"/>
    <n v="174"/>
    <s v="Cash"/>
    <x v="1"/>
    <x v="1"/>
    <x v="9"/>
    <x v="675"/>
    <b v="1"/>
  </r>
  <r>
    <s v="TXN_8615445"/>
    <s v="CUST_01"/>
    <x v="5"/>
    <x v="6"/>
    <n v="0"/>
    <x v="3"/>
    <n v="0"/>
    <n v="0"/>
    <s v="Credit Card"/>
    <x v="0"/>
    <x v="1"/>
    <x v="5"/>
    <x v="54"/>
    <b v="0"/>
  </r>
  <r>
    <s v="TXN_8615825"/>
    <s v="CUST_19"/>
    <x v="1"/>
    <x v="157"/>
    <n v="41"/>
    <x v="5"/>
    <n v="41"/>
    <n v="41"/>
    <s v="Credit Card"/>
    <x v="1"/>
    <x v="1"/>
    <x v="1"/>
    <x v="652"/>
    <b v="1"/>
  </r>
  <r>
    <s v="TXN_8616546"/>
    <s v="CUST_09"/>
    <x v="5"/>
    <x v="13"/>
    <n v="35"/>
    <x v="6"/>
    <n v="35"/>
    <n v="280"/>
    <s v="Credit Card"/>
    <x v="1"/>
    <x v="2"/>
    <x v="2"/>
    <x v="219"/>
    <b v="1"/>
  </r>
  <r>
    <s v="TXN_8616642"/>
    <s v="CUST_20"/>
    <x v="3"/>
    <x v="6"/>
    <n v="36.5"/>
    <x v="7"/>
    <n v="36.5"/>
    <n v="146"/>
    <s v="Digital Wallet"/>
    <x v="1"/>
    <x v="2"/>
    <x v="3"/>
    <x v="77"/>
    <b v="0"/>
  </r>
  <r>
    <s v="TXN_8617279"/>
    <s v="CUST_17"/>
    <x v="0"/>
    <x v="138"/>
    <n v="6.5"/>
    <x v="9"/>
    <n v="6.5"/>
    <n v="13"/>
    <s v="Credit Card"/>
    <x v="0"/>
    <x v="1"/>
    <x v="2"/>
    <x v="1002"/>
    <b v="0"/>
  </r>
  <r>
    <s v="TXN_8618296"/>
    <s v="CUST_12"/>
    <x v="6"/>
    <x v="91"/>
    <n v="39.5"/>
    <x v="6"/>
    <n v="39.5"/>
    <n v="316"/>
    <s v="Cash"/>
    <x v="1"/>
    <x v="2"/>
    <x v="6"/>
    <x v="20"/>
    <s v="UNKNOWN"/>
  </r>
  <r>
    <s v="TXN_8619328"/>
    <s v="CUST_02"/>
    <x v="4"/>
    <x v="50"/>
    <n v="9.5"/>
    <x v="7"/>
    <n v="9.5"/>
    <n v="38"/>
    <s v="Credit Card"/>
    <x v="1"/>
    <x v="3"/>
    <x v="10"/>
    <x v="433"/>
    <s v="UNKNOWN"/>
  </r>
  <r>
    <s v="TXN_8619540"/>
    <s v="CUST_11"/>
    <x v="4"/>
    <x v="166"/>
    <n v="41"/>
    <x v="0"/>
    <n v="41"/>
    <n v="205"/>
    <s v="Digital Wallet"/>
    <x v="0"/>
    <x v="1"/>
    <x v="11"/>
    <x v="1104"/>
    <s v="UNKNOWN"/>
  </r>
  <r>
    <s v="TXN_8620480"/>
    <s v="CUST_03"/>
    <x v="4"/>
    <x v="50"/>
    <n v="9.5"/>
    <x v="9"/>
    <n v="9.5"/>
    <n v="19"/>
    <s v="Credit Card"/>
    <x v="1"/>
    <x v="2"/>
    <x v="4"/>
    <x v="706"/>
    <b v="1"/>
  </r>
  <r>
    <s v="TXN_8620953"/>
    <s v="CUST_14"/>
    <x v="1"/>
    <x v="68"/>
    <n v="29"/>
    <x v="4"/>
    <n v="29"/>
    <n v="174"/>
    <s v="Digital Wallet"/>
    <x v="1"/>
    <x v="1"/>
    <x v="3"/>
    <x v="674"/>
    <s v="UNKNOWN"/>
  </r>
  <r>
    <s v="TXN_8622091"/>
    <s v="CUST_14"/>
    <x v="5"/>
    <x v="11"/>
    <n v="6.5"/>
    <x v="2"/>
    <n v="6.5"/>
    <n v="19.5"/>
    <s v="Digital Wallet"/>
    <x v="0"/>
    <x v="2"/>
    <x v="1"/>
    <x v="576"/>
    <s v="UNKNOWN"/>
  </r>
  <r>
    <s v="TXN_8622375"/>
    <s v="CUST_13"/>
    <x v="3"/>
    <x v="178"/>
    <n v="9.5"/>
    <x v="7"/>
    <n v="9.5"/>
    <n v="38"/>
    <s v="Digital Wallet"/>
    <x v="1"/>
    <x v="1"/>
    <x v="1"/>
    <x v="146"/>
    <b v="1"/>
  </r>
  <r>
    <s v="TXN_8622563"/>
    <s v="CUST_18"/>
    <x v="1"/>
    <x v="94"/>
    <n v="5"/>
    <x v="10"/>
    <n v="5"/>
    <n v="35"/>
    <s v="Digital Wallet"/>
    <x v="1"/>
    <x v="0"/>
    <x v="5"/>
    <x v="1034"/>
    <b v="1"/>
  </r>
  <r>
    <s v="TXN_8623799"/>
    <s v="CUST_24"/>
    <x v="4"/>
    <x v="93"/>
    <n v="11"/>
    <x v="5"/>
    <n v="11"/>
    <n v="11"/>
    <s v="Cash"/>
    <x v="1"/>
    <x v="0"/>
    <x v="2"/>
    <x v="89"/>
    <b v="0"/>
  </r>
  <r>
    <s v="TXN_8624218"/>
    <s v="CUST_16"/>
    <x v="5"/>
    <x v="6"/>
    <n v="20"/>
    <x v="6"/>
    <n v="20"/>
    <n v="160"/>
    <s v="Cash"/>
    <x v="1"/>
    <x v="1"/>
    <x v="6"/>
    <x v="774"/>
    <b v="0"/>
  </r>
  <r>
    <s v="TXN_8624505"/>
    <s v="CUST_19"/>
    <x v="0"/>
    <x v="6"/>
    <n v="23"/>
    <x v="1"/>
    <n v="23"/>
    <n v="207"/>
    <s v="Cash"/>
    <x v="0"/>
    <x v="2"/>
    <x v="4"/>
    <x v="57"/>
    <b v="1"/>
  </r>
  <r>
    <s v="TXN_8625188"/>
    <s v="CUST_13"/>
    <x v="1"/>
    <x v="1"/>
    <n v="6.5"/>
    <x v="6"/>
    <n v="6.5"/>
    <n v="52"/>
    <s v="Digital Wallet"/>
    <x v="1"/>
    <x v="0"/>
    <x v="3"/>
    <x v="257"/>
    <b v="1"/>
  </r>
  <r>
    <s v="TXN_8625449"/>
    <s v="CUST_06"/>
    <x v="7"/>
    <x v="88"/>
    <n v="24.5"/>
    <x v="9"/>
    <n v="24.5"/>
    <n v="49"/>
    <s v="Digital Wallet"/>
    <x v="1"/>
    <x v="0"/>
    <x v="1"/>
    <x v="973"/>
    <s v="UNKNOWN"/>
  </r>
  <r>
    <s v="TXN_8625757"/>
    <s v="CUST_02"/>
    <x v="5"/>
    <x v="11"/>
    <n v="6.5"/>
    <x v="0"/>
    <n v="6.5"/>
    <n v="32.5"/>
    <s v="Cash"/>
    <x v="0"/>
    <x v="1"/>
    <x v="9"/>
    <x v="164"/>
    <b v="1"/>
  </r>
  <r>
    <s v="TXN_8625922"/>
    <s v="CUST_08"/>
    <x v="5"/>
    <x v="127"/>
    <n v="12.5"/>
    <x v="8"/>
    <n v="12.5"/>
    <n v="125"/>
    <s v="Credit Card"/>
    <x v="1"/>
    <x v="2"/>
    <x v="5"/>
    <x v="482"/>
    <b v="0"/>
  </r>
  <r>
    <s v="TXN_8626137"/>
    <s v="CUST_08"/>
    <x v="1"/>
    <x v="24"/>
    <n v="24.5"/>
    <x v="1"/>
    <n v="24.5"/>
    <n v="220.5"/>
    <s v="Cash"/>
    <x v="0"/>
    <x v="0"/>
    <x v="11"/>
    <x v="953"/>
    <b v="1"/>
  </r>
  <r>
    <s v="TXN_8627287"/>
    <s v="CUST_21"/>
    <x v="3"/>
    <x v="159"/>
    <n v="21.5"/>
    <x v="9"/>
    <n v="21.5"/>
    <n v="43"/>
    <s v="Cash"/>
    <x v="0"/>
    <x v="0"/>
    <x v="10"/>
    <x v="396"/>
    <s v="UNKNOWN"/>
  </r>
  <r>
    <s v="TXN_8628417"/>
    <s v="CUST_09"/>
    <x v="1"/>
    <x v="6"/>
    <n v="9.5"/>
    <x v="0"/>
    <n v="9.5"/>
    <n v="47.5"/>
    <s v="Digital Wallet"/>
    <x v="0"/>
    <x v="1"/>
    <x v="0"/>
    <x v="1019"/>
    <b v="1"/>
  </r>
  <r>
    <s v="TXN_8628627"/>
    <s v="CUST_16"/>
    <x v="4"/>
    <x v="82"/>
    <n v="32"/>
    <x v="1"/>
    <n v="32"/>
    <n v="288"/>
    <s v="Credit Card"/>
    <x v="1"/>
    <x v="2"/>
    <x v="10"/>
    <x v="186"/>
    <b v="0"/>
  </r>
  <r>
    <s v="TXN_8629942"/>
    <s v="CUST_20"/>
    <x v="5"/>
    <x v="41"/>
    <n v="39.5"/>
    <x v="7"/>
    <n v="39.5"/>
    <n v="158"/>
    <s v="Cash"/>
    <x v="0"/>
    <x v="0"/>
    <x v="5"/>
    <x v="497"/>
    <b v="1"/>
  </r>
  <r>
    <s v="TXN_8630147"/>
    <s v="CUST_11"/>
    <x v="1"/>
    <x v="6"/>
    <n v="20"/>
    <x v="8"/>
    <n v="20"/>
    <n v="200"/>
    <s v="Cash"/>
    <x v="0"/>
    <x v="0"/>
    <x v="8"/>
    <x v="413"/>
    <b v="1"/>
  </r>
  <r>
    <s v="TXN_8630301"/>
    <s v="CUST_16"/>
    <x v="3"/>
    <x v="65"/>
    <n v="5"/>
    <x v="1"/>
    <n v="5"/>
    <n v="45"/>
    <s v="Cash"/>
    <x v="1"/>
    <x v="0"/>
    <x v="6"/>
    <x v="335"/>
    <s v="UNKNOWN"/>
  </r>
  <r>
    <s v="TXN_8630960"/>
    <s v="CUST_02"/>
    <x v="1"/>
    <x v="59"/>
    <n v="12.5"/>
    <x v="9"/>
    <n v="12.5"/>
    <n v="25"/>
    <s v="Cash"/>
    <x v="0"/>
    <x v="2"/>
    <x v="7"/>
    <x v="227"/>
    <s v="UNKNOWN"/>
  </r>
  <r>
    <s v="TXN_8631188"/>
    <s v="CUST_06"/>
    <x v="5"/>
    <x v="12"/>
    <n v="21.5"/>
    <x v="6"/>
    <n v="21.5"/>
    <n v="172"/>
    <s v="Digital Wallet"/>
    <x v="0"/>
    <x v="2"/>
    <x v="3"/>
    <x v="724"/>
    <s v="UNKNOWN"/>
  </r>
  <r>
    <s v="TXN_8631297"/>
    <s v="CUST_23"/>
    <x v="6"/>
    <x v="163"/>
    <n v="30.5"/>
    <x v="8"/>
    <n v="30.5"/>
    <n v="305"/>
    <s v="Digital Wallet"/>
    <x v="1"/>
    <x v="1"/>
    <x v="8"/>
    <x v="237"/>
    <s v="UNKNOWN"/>
  </r>
  <r>
    <s v="TXN_8631389"/>
    <s v="CUST_13"/>
    <x v="2"/>
    <x v="79"/>
    <n v="29"/>
    <x v="4"/>
    <n v="29"/>
    <n v="174"/>
    <s v="Cash"/>
    <x v="1"/>
    <x v="0"/>
    <x v="5"/>
    <x v="316"/>
    <b v="0"/>
  </r>
  <r>
    <s v="TXN_8631857"/>
    <s v="CUST_11"/>
    <x v="0"/>
    <x v="6"/>
    <n v="0"/>
    <x v="3"/>
    <n v="0"/>
    <n v="0"/>
    <s v="Digital Wallet"/>
    <x v="0"/>
    <x v="1"/>
    <x v="2"/>
    <x v="414"/>
    <b v="0"/>
  </r>
  <r>
    <s v="TXN_8634272"/>
    <s v="CUST_03"/>
    <x v="7"/>
    <x v="106"/>
    <n v="15.5"/>
    <x v="10"/>
    <n v="15.5"/>
    <n v="108.5"/>
    <s v="Credit Card"/>
    <x v="0"/>
    <x v="2"/>
    <x v="10"/>
    <x v="992"/>
    <b v="0"/>
  </r>
  <r>
    <s v="TXN_8635339"/>
    <s v="CUST_09"/>
    <x v="3"/>
    <x v="6"/>
    <n v="0"/>
    <x v="3"/>
    <n v="0"/>
    <n v="0"/>
    <s v="Credit Card"/>
    <x v="0"/>
    <x v="0"/>
    <x v="0"/>
    <x v="105"/>
    <b v="0"/>
  </r>
  <r>
    <s v="TXN_8635580"/>
    <s v="CUST_22"/>
    <x v="4"/>
    <x v="82"/>
    <n v="32"/>
    <x v="4"/>
    <n v="32"/>
    <n v="192"/>
    <s v="Credit Card"/>
    <x v="0"/>
    <x v="0"/>
    <x v="8"/>
    <x v="861"/>
    <s v="UNKNOWN"/>
  </r>
  <r>
    <s v="TXN_8635748"/>
    <s v="CUST_23"/>
    <x v="3"/>
    <x v="65"/>
    <n v="5"/>
    <x v="5"/>
    <n v="5"/>
    <n v="5"/>
    <s v="Credit Card"/>
    <x v="0"/>
    <x v="2"/>
    <x v="10"/>
    <x v="536"/>
    <s v="UNKNOWN"/>
  </r>
  <r>
    <s v="TXN_8636007"/>
    <s v="CUST_06"/>
    <x v="5"/>
    <x v="200"/>
    <n v="23"/>
    <x v="8"/>
    <n v="23"/>
    <n v="230"/>
    <s v="Cash"/>
    <x v="1"/>
    <x v="1"/>
    <x v="4"/>
    <x v="628"/>
    <b v="0"/>
  </r>
  <r>
    <s v="TXN_8636216"/>
    <s v="CUST_19"/>
    <x v="6"/>
    <x v="168"/>
    <n v="29"/>
    <x v="5"/>
    <n v="29"/>
    <n v="29"/>
    <s v="Digital Wallet"/>
    <x v="0"/>
    <x v="0"/>
    <x v="2"/>
    <x v="956"/>
    <b v="0"/>
  </r>
  <r>
    <s v="TXN_8637678"/>
    <s v="CUST_16"/>
    <x v="7"/>
    <x v="77"/>
    <n v="12.5"/>
    <x v="9"/>
    <n v="12.5"/>
    <n v="25"/>
    <s v="Cash"/>
    <x v="1"/>
    <x v="2"/>
    <x v="5"/>
    <x v="986"/>
    <b v="1"/>
  </r>
  <r>
    <s v="TXN_8637763"/>
    <s v="CUST_23"/>
    <x v="5"/>
    <x v="122"/>
    <n v="8"/>
    <x v="6"/>
    <n v="8"/>
    <n v="64"/>
    <s v="Credit Card"/>
    <x v="0"/>
    <x v="0"/>
    <x v="11"/>
    <x v="346"/>
    <s v="UNKNOWN"/>
  </r>
  <r>
    <s v="TXN_8638277"/>
    <s v="CUST_16"/>
    <x v="4"/>
    <x v="74"/>
    <n v="17"/>
    <x v="9"/>
    <n v="17"/>
    <n v="34"/>
    <s v="Cash"/>
    <x v="0"/>
    <x v="0"/>
    <x v="2"/>
    <x v="225"/>
    <s v="UNKNOWN"/>
  </r>
  <r>
    <s v="TXN_8639124"/>
    <s v="CUST_02"/>
    <x v="0"/>
    <x v="123"/>
    <n v="30.5"/>
    <x v="2"/>
    <n v="30.5"/>
    <n v="91.5"/>
    <s v="Cash"/>
    <x v="1"/>
    <x v="2"/>
    <x v="7"/>
    <x v="771"/>
    <s v="UNKNOWN"/>
  </r>
  <r>
    <s v="TXN_8639287"/>
    <s v="CUST_03"/>
    <x v="2"/>
    <x v="109"/>
    <n v="20"/>
    <x v="8"/>
    <n v="20"/>
    <n v="200"/>
    <s v="Cash"/>
    <x v="0"/>
    <x v="0"/>
    <x v="1"/>
    <x v="950"/>
    <b v="1"/>
  </r>
  <r>
    <s v="TXN_8640039"/>
    <s v="CUST_12"/>
    <x v="3"/>
    <x v="60"/>
    <n v="36.5"/>
    <x v="0"/>
    <n v="36.5"/>
    <n v="182.5"/>
    <s v="Cash"/>
    <x v="1"/>
    <x v="0"/>
    <x v="0"/>
    <x v="991"/>
    <b v="0"/>
  </r>
  <r>
    <s v="TXN_8640842"/>
    <s v="CUST_07"/>
    <x v="1"/>
    <x v="85"/>
    <n v="20"/>
    <x v="2"/>
    <n v="20"/>
    <n v="60"/>
    <s v="Cash"/>
    <x v="1"/>
    <x v="0"/>
    <x v="4"/>
    <x v="1082"/>
    <b v="0"/>
  </r>
  <r>
    <s v="TXN_8641832"/>
    <s v="CUST_03"/>
    <x v="1"/>
    <x v="157"/>
    <n v="41"/>
    <x v="4"/>
    <n v="41"/>
    <n v="246"/>
    <s v="Cash"/>
    <x v="0"/>
    <x v="0"/>
    <x v="6"/>
    <x v="128"/>
    <b v="1"/>
  </r>
  <r>
    <s v="TXN_8642140"/>
    <s v="CUST_01"/>
    <x v="5"/>
    <x v="67"/>
    <n v="29"/>
    <x v="5"/>
    <n v="29"/>
    <n v="29"/>
    <s v="Credit Card"/>
    <x v="1"/>
    <x v="1"/>
    <x v="11"/>
    <x v="65"/>
    <s v="UNKNOWN"/>
  </r>
  <r>
    <s v="TXN_8642580"/>
    <s v="CUST_23"/>
    <x v="6"/>
    <x v="26"/>
    <n v="38"/>
    <x v="1"/>
    <n v="38"/>
    <n v="342"/>
    <s v="Credit Card"/>
    <x v="0"/>
    <x v="1"/>
    <x v="5"/>
    <x v="27"/>
    <b v="1"/>
  </r>
  <r>
    <s v="TXN_8643512"/>
    <s v="CUST_09"/>
    <x v="1"/>
    <x v="24"/>
    <n v="24.5"/>
    <x v="8"/>
    <n v="24.5"/>
    <n v="245"/>
    <s v="Cash"/>
    <x v="0"/>
    <x v="1"/>
    <x v="8"/>
    <x v="957"/>
    <b v="0"/>
  </r>
  <r>
    <s v="TXN_8644182"/>
    <s v="CUST_09"/>
    <x v="4"/>
    <x v="144"/>
    <n v="20"/>
    <x v="5"/>
    <n v="20"/>
    <n v="20"/>
    <s v="Credit Card"/>
    <x v="1"/>
    <x v="0"/>
    <x v="6"/>
    <x v="980"/>
    <b v="1"/>
  </r>
  <r>
    <s v="TXN_8645893"/>
    <s v="CUST_23"/>
    <x v="5"/>
    <x v="58"/>
    <n v="24.5"/>
    <x v="2"/>
    <n v="24.5"/>
    <n v="73.5"/>
    <s v="Credit Card"/>
    <x v="1"/>
    <x v="2"/>
    <x v="11"/>
    <x v="900"/>
    <b v="0"/>
  </r>
  <r>
    <s v="TXN_8648358"/>
    <s v="CUST_16"/>
    <x v="3"/>
    <x v="56"/>
    <n v="15.5"/>
    <x v="6"/>
    <n v="15.5"/>
    <n v="124"/>
    <s v="Digital Wallet"/>
    <x v="1"/>
    <x v="1"/>
    <x v="10"/>
    <x v="716"/>
    <b v="0"/>
  </r>
  <r>
    <s v="TXN_8648672"/>
    <s v="CUST_04"/>
    <x v="4"/>
    <x v="182"/>
    <n v="6.5"/>
    <x v="4"/>
    <n v="6.5"/>
    <n v="39"/>
    <s v="Digital Wallet"/>
    <x v="0"/>
    <x v="1"/>
    <x v="11"/>
    <x v="919"/>
    <b v="0"/>
  </r>
  <r>
    <s v="TXN_8648929"/>
    <s v="CUST_01"/>
    <x v="6"/>
    <x v="112"/>
    <n v="23"/>
    <x v="5"/>
    <n v="23"/>
    <n v="23"/>
    <s v="Credit Card"/>
    <x v="0"/>
    <x v="1"/>
    <x v="6"/>
    <x v="342"/>
    <s v="UNKNOWN"/>
  </r>
  <r>
    <s v="TXN_8649002"/>
    <s v="CUST_25"/>
    <x v="1"/>
    <x v="176"/>
    <n v="38"/>
    <x v="0"/>
    <n v="38"/>
    <n v="190"/>
    <s v="Credit Card"/>
    <x v="0"/>
    <x v="1"/>
    <x v="1"/>
    <x v="4"/>
    <s v="UNKNOWN"/>
  </r>
  <r>
    <s v="TXN_8650516"/>
    <s v="CUST_17"/>
    <x v="1"/>
    <x v="157"/>
    <n v="41"/>
    <x v="6"/>
    <n v="41"/>
    <n v="328"/>
    <s v="Digital Wallet"/>
    <x v="0"/>
    <x v="2"/>
    <x v="9"/>
    <x v="930"/>
    <b v="1"/>
  </r>
  <r>
    <s v="TXN_8652929"/>
    <s v="CUST_19"/>
    <x v="1"/>
    <x v="85"/>
    <n v="20"/>
    <x v="6"/>
    <n v="20"/>
    <n v="160"/>
    <s v="Digital Wallet"/>
    <x v="0"/>
    <x v="2"/>
    <x v="7"/>
    <x v="784"/>
    <s v="UNKNOWN"/>
  </r>
  <r>
    <s v="TXN_8653248"/>
    <s v="CUST_21"/>
    <x v="2"/>
    <x v="140"/>
    <n v="6.5"/>
    <x v="8"/>
    <n v="6.5"/>
    <n v="65"/>
    <s v="Credit Card"/>
    <x v="1"/>
    <x v="1"/>
    <x v="2"/>
    <x v="1045"/>
    <b v="1"/>
  </r>
  <r>
    <s v="TXN_8653580"/>
    <s v="CUST_15"/>
    <x v="3"/>
    <x v="43"/>
    <n v="14"/>
    <x v="6"/>
    <n v="14"/>
    <n v="112"/>
    <s v="Credit Card"/>
    <x v="0"/>
    <x v="1"/>
    <x v="3"/>
    <x v="640"/>
    <b v="0"/>
  </r>
  <r>
    <s v="TXN_8653690"/>
    <s v="CUST_18"/>
    <x v="7"/>
    <x v="46"/>
    <n v="23"/>
    <x v="7"/>
    <n v="23"/>
    <n v="92"/>
    <s v="Credit Card"/>
    <x v="0"/>
    <x v="1"/>
    <x v="9"/>
    <x v="348"/>
    <b v="0"/>
  </r>
  <r>
    <s v="TXN_8653885"/>
    <s v="CUST_12"/>
    <x v="0"/>
    <x v="6"/>
    <n v="26"/>
    <x v="10"/>
    <n v="26"/>
    <n v="182"/>
    <s v="Credit Card"/>
    <x v="1"/>
    <x v="1"/>
    <x v="1"/>
    <x v="726"/>
    <s v="UNKNOWN"/>
  </r>
  <r>
    <s v="TXN_8653997"/>
    <s v="CUST_20"/>
    <x v="5"/>
    <x v="36"/>
    <n v="27.5"/>
    <x v="6"/>
    <n v="27.5"/>
    <n v="220"/>
    <s v="Credit Card"/>
    <x v="0"/>
    <x v="2"/>
    <x v="10"/>
    <x v="186"/>
    <s v="UNKNOWN"/>
  </r>
  <r>
    <s v="TXN_8654066"/>
    <s v="CUST_19"/>
    <x v="2"/>
    <x v="109"/>
    <n v="20"/>
    <x v="10"/>
    <n v="20"/>
    <n v="140"/>
    <s v="Digital Wallet"/>
    <x v="0"/>
    <x v="0"/>
    <x v="10"/>
    <x v="1007"/>
    <s v="UNKNOWN"/>
  </r>
  <r>
    <s v="TXN_8655378"/>
    <s v="CUST_12"/>
    <x v="3"/>
    <x v="39"/>
    <n v="38"/>
    <x v="7"/>
    <n v="38"/>
    <n v="152"/>
    <s v="Credit Card"/>
    <x v="1"/>
    <x v="2"/>
    <x v="11"/>
    <x v="132"/>
    <b v="0"/>
  </r>
  <r>
    <s v="TXN_8655450"/>
    <s v="CUST_15"/>
    <x v="7"/>
    <x v="63"/>
    <n v="20"/>
    <x v="0"/>
    <n v="20"/>
    <n v="100"/>
    <s v="Cash"/>
    <x v="1"/>
    <x v="0"/>
    <x v="0"/>
    <x v="833"/>
    <b v="1"/>
  </r>
  <r>
    <s v="TXN_8655514"/>
    <s v="CUST_04"/>
    <x v="2"/>
    <x v="45"/>
    <n v="11"/>
    <x v="9"/>
    <n v="11"/>
    <n v="22"/>
    <s v="Cash"/>
    <x v="1"/>
    <x v="1"/>
    <x v="2"/>
    <x v="375"/>
    <s v="UNKNOWN"/>
  </r>
  <r>
    <s v="TXN_8655596"/>
    <s v="CUST_15"/>
    <x v="2"/>
    <x v="86"/>
    <n v="23"/>
    <x v="4"/>
    <n v="23"/>
    <n v="138"/>
    <s v="Credit Card"/>
    <x v="0"/>
    <x v="0"/>
    <x v="5"/>
    <x v="940"/>
    <b v="0"/>
  </r>
  <r>
    <s v="TXN_8655955"/>
    <s v="CUST_09"/>
    <x v="5"/>
    <x v="41"/>
    <n v="39.5"/>
    <x v="4"/>
    <n v="39.5"/>
    <n v="237"/>
    <s v="Credit Card"/>
    <x v="1"/>
    <x v="2"/>
    <x v="2"/>
    <x v="952"/>
    <b v="0"/>
  </r>
  <r>
    <s v="TXN_8658665"/>
    <s v="CUST_22"/>
    <x v="7"/>
    <x v="142"/>
    <n v="9.5"/>
    <x v="0"/>
    <n v="9.5"/>
    <n v="47.5"/>
    <s v="Cash"/>
    <x v="0"/>
    <x v="1"/>
    <x v="4"/>
    <x v="627"/>
    <b v="0"/>
  </r>
  <r>
    <s v="TXN_8658857"/>
    <s v="CUST_07"/>
    <x v="5"/>
    <x v="122"/>
    <n v="8"/>
    <x v="9"/>
    <n v="8"/>
    <n v="16"/>
    <s v="Cash"/>
    <x v="0"/>
    <x v="0"/>
    <x v="7"/>
    <x v="575"/>
    <s v="UNKNOWN"/>
  </r>
  <r>
    <s v="TXN_8659226"/>
    <s v="CUST_21"/>
    <x v="2"/>
    <x v="151"/>
    <n v="35"/>
    <x v="8"/>
    <n v="35"/>
    <n v="350"/>
    <s v="Cash"/>
    <x v="0"/>
    <x v="0"/>
    <x v="11"/>
    <x v="463"/>
    <s v="UNKNOWN"/>
  </r>
  <r>
    <s v="TXN_8660082"/>
    <s v="CUST_08"/>
    <x v="5"/>
    <x v="35"/>
    <n v="33.5"/>
    <x v="5"/>
    <n v="33.5"/>
    <n v="33.5"/>
    <s v="Credit Card"/>
    <x v="0"/>
    <x v="0"/>
    <x v="7"/>
    <x v="745"/>
    <b v="1"/>
  </r>
  <r>
    <s v="TXN_8660754"/>
    <s v="CUST_01"/>
    <x v="2"/>
    <x v="80"/>
    <n v="17"/>
    <x v="9"/>
    <n v="17"/>
    <n v="34"/>
    <s v="Digital Wallet"/>
    <x v="0"/>
    <x v="1"/>
    <x v="1"/>
    <x v="141"/>
    <b v="1"/>
  </r>
  <r>
    <s v="TXN_8661004"/>
    <s v="CUST_13"/>
    <x v="5"/>
    <x v="11"/>
    <n v="6.5"/>
    <x v="4"/>
    <n v="6.5"/>
    <n v="39"/>
    <s v="Digital Wallet"/>
    <x v="1"/>
    <x v="3"/>
    <x v="10"/>
    <x v="800"/>
    <s v="UNKNOWN"/>
  </r>
  <r>
    <s v="TXN_8662127"/>
    <s v="CUST_11"/>
    <x v="0"/>
    <x v="3"/>
    <n v="41"/>
    <x v="7"/>
    <n v="41"/>
    <n v="164"/>
    <s v="Digital Wallet"/>
    <x v="0"/>
    <x v="0"/>
    <x v="1"/>
    <x v="831"/>
    <b v="1"/>
  </r>
  <r>
    <s v="TXN_8662660"/>
    <s v="CUST_14"/>
    <x v="1"/>
    <x v="1"/>
    <n v="6.5"/>
    <x v="8"/>
    <n v="6.5"/>
    <n v="65"/>
    <s v="Credit Card"/>
    <x v="1"/>
    <x v="1"/>
    <x v="7"/>
    <x v="1077"/>
    <s v="UNKNOWN"/>
  </r>
  <r>
    <s v="TXN_8664749"/>
    <s v="CUST_24"/>
    <x v="3"/>
    <x v="43"/>
    <n v="14"/>
    <x v="10"/>
    <n v="14"/>
    <n v="98"/>
    <s v="Cash"/>
    <x v="0"/>
    <x v="0"/>
    <x v="6"/>
    <x v="345"/>
    <s v="UNKNOWN"/>
  </r>
  <r>
    <s v="TXN_8666461"/>
    <s v="CUST_20"/>
    <x v="0"/>
    <x v="0"/>
    <n v="11"/>
    <x v="10"/>
    <n v="11"/>
    <n v="77"/>
    <s v="Credit Card"/>
    <x v="0"/>
    <x v="0"/>
    <x v="10"/>
    <x v="714"/>
    <b v="0"/>
  </r>
  <r>
    <s v="TXN_8666651"/>
    <s v="CUST_03"/>
    <x v="1"/>
    <x v="97"/>
    <n v="14"/>
    <x v="6"/>
    <n v="14"/>
    <n v="112"/>
    <s v="Credit Card"/>
    <x v="0"/>
    <x v="2"/>
    <x v="6"/>
    <x v="351"/>
    <b v="1"/>
  </r>
  <r>
    <s v="TXN_8666705"/>
    <s v="CUST_06"/>
    <x v="0"/>
    <x v="76"/>
    <n v="33.5"/>
    <x v="2"/>
    <n v="33.5"/>
    <n v="100.5"/>
    <s v="Credit Card"/>
    <x v="1"/>
    <x v="2"/>
    <x v="1"/>
    <x v="1075"/>
    <b v="1"/>
  </r>
  <r>
    <s v="TXN_8667891"/>
    <s v="CUST_11"/>
    <x v="4"/>
    <x v="8"/>
    <n v="15.5"/>
    <x v="0"/>
    <n v="15.5"/>
    <n v="77.5"/>
    <s v="Credit Card"/>
    <x v="0"/>
    <x v="1"/>
    <x v="1"/>
    <x v="704"/>
    <b v="0"/>
  </r>
  <r>
    <s v="TXN_8669054"/>
    <s v="CUST_24"/>
    <x v="3"/>
    <x v="119"/>
    <n v="12.5"/>
    <x v="10"/>
    <n v="12.5"/>
    <n v="87.5"/>
    <s v="Digital Wallet"/>
    <x v="0"/>
    <x v="1"/>
    <x v="6"/>
    <x v="1078"/>
    <s v="UNKNOWN"/>
  </r>
  <r>
    <s v="TXN_8670643"/>
    <s v="CUST_11"/>
    <x v="3"/>
    <x v="6"/>
    <n v="36.5"/>
    <x v="5"/>
    <n v="36.5"/>
    <n v="36.5"/>
    <s v="Digital Wallet"/>
    <x v="1"/>
    <x v="1"/>
    <x v="5"/>
    <x v="200"/>
    <b v="0"/>
  </r>
  <r>
    <s v="TXN_8673519"/>
    <s v="CUST_09"/>
    <x v="5"/>
    <x v="164"/>
    <n v="26"/>
    <x v="10"/>
    <n v="26"/>
    <n v="182"/>
    <s v="Credit Card"/>
    <x v="0"/>
    <x v="2"/>
    <x v="10"/>
    <x v="370"/>
    <b v="1"/>
  </r>
  <r>
    <s v="TXN_8673963"/>
    <s v="CUST_13"/>
    <x v="2"/>
    <x v="30"/>
    <n v="18.5"/>
    <x v="2"/>
    <n v="18.5"/>
    <n v="55.5"/>
    <s v="Credit Card"/>
    <x v="1"/>
    <x v="2"/>
    <x v="6"/>
    <x v="962"/>
    <b v="1"/>
  </r>
  <r>
    <s v="TXN_8674282"/>
    <s v="CUST_23"/>
    <x v="6"/>
    <x v="52"/>
    <n v="41"/>
    <x v="6"/>
    <n v="41"/>
    <n v="328"/>
    <s v="Credit Card"/>
    <x v="0"/>
    <x v="2"/>
    <x v="7"/>
    <x v="734"/>
    <s v="UNKNOWN"/>
  </r>
  <r>
    <s v="TXN_8674510"/>
    <s v="CUST_17"/>
    <x v="3"/>
    <x v="37"/>
    <n v="20"/>
    <x v="9"/>
    <n v="20"/>
    <n v="40"/>
    <s v="Credit Card"/>
    <x v="0"/>
    <x v="2"/>
    <x v="3"/>
    <x v="1110"/>
    <b v="0"/>
  </r>
  <r>
    <s v="TXN_8674521"/>
    <s v="CUST_19"/>
    <x v="0"/>
    <x v="162"/>
    <n v="12.5"/>
    <x v="1"/>
    <n v="12.5"/>
    <n v="112.5"/>
    <s v="Cash"/>
    <x v="1"/>
    <x v="2"/>
    <x v="10"/>
    <x v="536"/>
    <s v="UNKNOWN"/>
  </r>
  <r>
    <s v="TXN_8674901"/>
    <s v="CUST_17"/>
    <x v="1"/>
    <x v="48"/>
    <n v="26"/>
    <x v="5"/>
    <n v="26"/>
    <n v="26"/>
    <s v="Cash"/>
    <x v="1"/>
    <x v="1"/>
    <x v="11"/>
    <x v="65"/>
    <b v="1"/>
  </r>
  <r>
    <s v="TXN_8676808"/>
    <s v="CUST_06"/>
    <x v="6"/>
    <x v="38"/>
    <n v="5"/>
    <x v="6"/>
    <n v="5"/>
    <n v="40"/>
    <s v="Cash"/>
    <x v="0"/>
    <x v="0"/>
    <x v="8"/>
    <x v="202"/>
    <b v="1"/>
  </r>
  <r>
    <s v="TXN_8677921"/>
    <s v="CUST_09"/>
    <x v="2"/>
    <x v="45"/>
    <n v="11"/>
    <x v="2"/>
    <n v="11"/>
    <n v="33"/>
    <s v="Credit Card"/>
    <x v="0"/>
    <x v="1"/>
    <x v="7"/>
    <x v="489"/>
    <s v="UNKNOWN"/>
  </r>
  <r>
    <s v="TXN_8678538"/>
    <s v="CUST_16"/>
    <x v="0"/>
    <x v="17"/>
    <n v="23"/>
    <x v="0"/>
    <n v="23"/>
    <n v="115"/>
    <s v="Digital Wallet"/>
    <x v="0"/>
    <x v="2"/>
    <x v="10"/>
    <x v="1066"/>
    <s v="UNKNOWN"/>
  </r>
  <r>
    <s v="TXN_8678715"/>
    <s v="CUST_21"/>
    <x v="3"/>
    <x v="185"/>
    <n v="30.5"/>
    <x v="4"/>
    <n v="30.5"/>
    <n v="183"/>
    <s v="Digital Wallet"/>
    <x v="1"/>
    <x v="2"/>
    <x v="6"/>
    <x v="1092"/>
    <b v="0"/>
  </r>
  <r>
    <s v="TXN_8678788"/>
    <s v="CUST_24"/>
    <x v="2"/>
    <x v="23"/>
    <n v="32"/>
    <x v="10"/>
    <n v="32"/>
    <n v="224"/>
    <s v="Digital Wallet"/>
    <x v="1"/>
    <x v="2"/>
    <x v="6"/>
    <x v="1060"/>
    <b v="0"/>
  </r>
  <r>
    <s v="TXN_8678885"/>
    <s v="CUST_21"/>
    <x v="3"/>
    <x v="55"/>
    <n v="8"/>
    <x v="4"/>
    <n v="8"/>
    <n v="48"/>
    <s v="Cash"/>
    <x v="0"/>
    <x v="1"/>
    <x v="9"/>
    <x v="914"/>
    <s v="UNKNOWN"/>
  </r>
  <r>
    <s v="TXN_8680983"/>
    <s v="CUST_02"/>
    <x v="0"/>
    <x v="83"/>
    <n v="39.5"/>
    <x v="1"/>
    <n v="39.5"/>
    <n v="355.5"/>
    <s v="Cash"/>
    <x v="1"/>
    <x v="1"/>
    <x v="3"/>
    <x v="786"/>
    <b v="1"/>
  </r>
  <r>
    <s v="TXN_8681656"/>
    <s v="CUST_19"/>
    <x v="1"/>
    <x v="157"/>
    <n v="41"/>
    <x v="6"/>
    <n v="41"/>
    <n v="328"/>
    <s v="Cash"/>
    <x v="1"/>
    <x v="1"/>
    <x v="7"/>
    <x v="97"/>
    <s v="UNKNOWN"/>
  </r>
  <r>
    <s v="TXN_8682802"/>
    <s v="CUST_25"/>
    <x v="7"/>
    <x v="33"/>
    <n v="38"/>
    <x v="7"/>
    <n v="38"/>
    <n v="152"/>
    <s v="Credit Card"/>
    <x v="0"/>
    <x v="1"/>
    <x v="8"/>
    <x v="529"/>
    <b v="1"/>
  </r>
  <r>
    <s v="TXN_8683777"/>
    <s v="CUST_03"/>
    <x v="4"/>
    <x v="6"/>
    <n v="30.5"/>
    <x v="9"/>
    <n v="30.5"/>
    <n v="61"/>
    <s v="Digital Wallet"/>
    <x v="1"/>
    <x v="2"/>
    <x v="11"/>
    <x v="621"/>
    <b v="1"/>
  </r>
  <r>
    <s v="TXN_8684883"/>
    <s v="CUST_01"/>
    <x v="2"/>
    <x v="78"/>
    <n v="12.5"/>
    <x v="4"/>
    <n v="12.5"/>
    <n v="75"/>
    <s v="Cash"/>
    <x v="1"/>
    <x v="1"/>
    <x v="3"/>
    <x v="813"/>
    <b v="1"/>
  </r>
  <r>
    <s v="TXN_8685338"/>
    <s v="CUST_15"/>
    <x v="3"/>
    <x v="6"/>
    <n v="35"/>
    <x v="2"/>
    <n v="35"/>
    <n v="105"/>
    <s v="Credit Card"/>
    <x v="0"/>
    <x v="2"/>
    <x v="0"/>
    <x v="619"/>
    <s v="UNKNOWN"/>
  </r>
  <r>
    <s v="TXN_8685497"/>
    <s v="CUST_13"/>
    <x v="4"/>
    <x v="6"/>
    <n v="38"/>
    <x v="6"/>
    <n v="38"/>
    <n v="304"/>
    <s v="Credit Card"/>
    <x v="0"/>
    <x v="1"/>
    <x v="6"/>
    <x v="295"/>
    <b v="0"/>
  </r>
  <r>
    <s v="TXN_8685820"/>
    <s v="CUST_05"/>
    <x v="5"/>
    <x v="102"/>
    <n v="5"/>
    <x v="8"/>
    <n v="5"/>
    <n v="50"/>
    <s v="Digital Wallet"/>
    <x v="1"/>
    <x v="2"/>
    <x v="1"/>
    <x v="289"/>
    <s v="UNKNOWN"/>
  </r>
  <r>
    <s v="TXN_8686018"/>
    <s v="CUST_07"/>
    <x v="7"/>
    <x v="6"/>
    <n v="20"/>
    <x v="6"/>
    <n v="20"/>
    <n v="160"/>
    <s v="Credit Card"/>
    <x v="1"/>
    <x v="0"/>
    <x v="11"/>
    <x v="212"/>
    <b v="0"/>
  </r>
  <r>
    <s v="TXN_8686778"/>
    <s v="CUST_19"/>
    <x v="6"/>
    <x v="38"/>
    <n v="5"/>
    <x v="1"/>
    <n v="5"/>
    <n v="45"/>
    <s v="Digital Wallet"/>
    <x v="1"/>
    <x v="0"/>
    <x v="5"/>
    <x v="366"/>
    <b v="1"/>
  </r>
  <r>
    <s v="TXN_8688342"/>
    <s v="CUST_12"/>
    <x v="1"/>
    <x v="157"/>
    <n v="41"/>
    <x v="8"/>
    <n v="41"/>
    <n v="410"/>
    <s v="Digital Wallet"/>
    <x v="1"/>
    <x v="0"/>
    <x v="2"/>
    <x v="747"/>
    <b v="1"/>
  </r>
  <r>
    <s v="TXN_8688377"/>
    <s v="CUST_25"/>
    <x v="3"/>
    <x v="159"/>
    <n v="21.5"/>
    <x v="5"/>
    <n v="21.5"/>
    <n v="21.5"/>
    <s v="Credit Card"/>
    <x v="1"/>
    <x v="0"/>
    <x v="8"/>
    <x v="933"/>
    <b v="1"/>
  </r>
  <r>
    <s v="TXN_8688591"/>
    <s v="CUST_18"/>
    <x v="0"/>
    <x v="131"/>
    <n v="17"/>
    <x v="1"/>
    <n v="17"/>
    <n v="153"/>
    <s v="Cash"/>
    <x v="1"/>
    <x v="0"/>
    <x v="5"/>
    <x v="554"/>
    <b v="0"/>
  </r>
  <r>
    <s v="TXN_8689221"/>
    <s v="CUST_07"/>
    <x v="4"/>
    <x v="166"/>
    <n v="41"/>
    <x v="9"/>
    <n v="41"/>
    <n v="82"/>
    <s v="Credit Card"/>
    <x v="1"/>
    <x v="2"/>
    <x v="2"/>
    <x v="606"/>
    <b v="0"/>
  </r>
  <r>
    <s v="TXN_8689399"/>
    <s v="CUST_22"/>
    <x v="5"/>
    <x v="58"/>
    <n v="24.5"/>
    <x v="9"/>
    <n v="24.5"/>
    <n v="49"/>
    <s v="Digital Wallet"/>
    <x v="1"/>
    <x v="1"/>
    <x v="8"/>
    <x v="528"/>
    <s v="UNKNOWN"/>
  </r>
  <r>
    <s v="TXN_8689868"/>
    <s v="CUST_18"/>
    <x v="6"/>
    <x v="187"/>
    <n v="20"/>
    <x v="5"/>
    <n v="20"/>
    <n v="20"/>
    <s v="Digital Wallet"/>
    <x v="0"/>
    <x v="0"/>
    <x v="10"/>
    <x v="526"/>
    <s v="UNKNOWN"/>
  </r>
  <r>
    <s v="TXN_8690631"/>
    <s v="CUST_09"/>
    <x v="0"/>
    <x v="64"/>
    <n v="20"/>
    <x v="4"/>
    <n v="20"/>
    <n v="120"/>
    <s v="Digital Wallet"/>
    <x v="0"/>
    <x v="0"/>
    <x v="1"/>
    <x v="755"/>
    <s v="UNKNOWN"/>
  </r>
  <r>
    <s v="TXN_8691499"/>
    <s v="CUST_05"/>
    <x v="3"/>
    <x v="9"/>
    <n v="29"/>
    <x v="6"/>
    <n v="29"/>
    <n v="232"/>
    <s v="Cash"/>
    <x v="0"/>
    <x v="1"/>
    <x v="11"/>
    <x v="154"/>
    <b v="0"/>
  </r>
  <r>
    <s v="TXN_8692837"/>
    <s v="CUST_10"/>
    <x v="2"/>
    <x v="115"/>
    <n v="33.5"/>
    <x v="2"/>
    <n v="33.5"/>
    <n v="100.5"/>
    <s v="Digital Wallet"/>
    <x v="0"/>
    <x v="3"/>
    <x v="10"/>
    <x v="534"/>
    <s v="UNKNOWN"/>
  </r>
  <r>
    <s v="TXN_8692872"/>
    <s v="CUST_03"/>
    <x v="2"/>
    <x v="109"/>
    <n v="20"/>
    <x v="2"/>
    <n v="20"/>
    <n v="60"/>
    <s v="Credit Card"/>
    <x v="0"/>
    <x v="0"/>
    <x v="2"/>
    <x v="52"/>
    <b v="0"/>
  </r>
  <r>
    <s v="TXN_8693268"/>
    <s v="CUST_19"/>
    <x v="2"/>
    <x v="6"/>
    <n v="39.5"/>
    <x v="0"/>
    <n v="39.5"/>
    <n v="197.5"/>
    <s v="Credit Card"/>
    <x v="0"/>
    <x v="1"/>
    <x v="7"/>
    <x v="1047"/>
    <s v="UNKNOWN"/>
  </r>
  <r>
    <s v="TXN_8694029"/>
    <s v="CUST_07"/>
    <x v="0"/>
    <x v="123"/>
    <n v="30.5"/>
    <x v="1"/>
    <n v="30.5"/>
    <n v="274.5"/>
    <s v="Credit Card"/>
    <x v="0"/>
    <x v="2"/>
    <x v="1"/>
    <x v="340"/>
    <b v="0"/>
  </r>
  <r>
    <s v="TXN_8694089"/>
    <s v="CUST_25"/>
    <x v="2"/>
    <x v="61"/>
    <n v="36.5"/>
    <x v="5"/>
    <n v="36.5"/>
    <n v="36.5"/>
    <s v="Credit Card"/>
    <x v="1"/>
    <x v="0"/>
    <x v="11"/>
    <x v="827"/>
    <s v="UNKNOWN"/>
  </r>
  <r>
    <s v="TXN_8694108"/>
    <s v="CUST_16"/>
    <x v="4"/>
    <x v="148"/>
    <n v="36.5"/>
    <x v="7"/>
    <n v="36.5"/>
    <n v="146"/>
    <s v="Credit Card"/>
    <x v="0"/>
    <x v="1"/>
    <x v="3"/>
    <x v="493"/>
    <b v="1"/>
  </r>
  <r>
    <s v="TXN_8694760"/>
    <s v="CUST_15"/>
    <x v="1"/>
    <x v="19"/>
    <n v="39.5"/>
    <x v="2"/>
    <n v="39.5"/>
    <n v="118.5"/>
    <s v="Cash"/>
    <x v="0"/>
    <x v="0"/>
    <x v="8"/>
    <x v="1049"/>
    <b v="0"/>
  </r>
  <r>
    <s v="TXN_8694833"/>
    <s v="CUST_18"/>
    <x v="3"/>
    <x v="53"/>
    <n v="23"/>
    <x v="10"/>
    <n v="23"/>
    <n v="161"/>
    <s v="Digital Wallet"/>
    <x v="0"/>
    <x v="2"/>
    <x v="4"/>
    <x v="921"/>
    <b v="0"/>
  </r>
  <r>
    <s v="TXN_8696709"/>
    <s v="CUST_12"/>
    <x v="7"/>
    <x v="142"/>
    <n v="9.5"/>
    <x v="10"/>
    <n v="9.5"/>
    <n v="66.5"/>
    <s v="Cash"/>
    <x v="1"/>
    <x v="1"/>
    <x v="4"/>
    <x v="787"/>
    <b v="0"/>
  </r>
  <r>
    <s v="TXN_8697140"/>
    <s v="CUST_03"/>
    <x v="5"/>
    <x v="6"/>
    <n v="0"/>
    <x v="3"/>
    <n v="0"/>
    <n v="0"/>
    <s v="Digital Wallet"/>
    <x v="1"/>
    <x v="1"/>
    <x v="3"/>
    <x v="1071"/>
    <b v="1"/>
  </r>
  <r>
    <s v="TXN_8697234"/>
    <s v="CUST_05"/>
    <x v="1"/>
    <x v="147"/>
    <n v="15.5"/>
    <x v="7"/>
    <n v="15.5"/>
    <n v="62"/>
    <s v="Cash"/>
    <x v="1"/>
    <x v="2"/>
    <x v="8"/>
    <x v="598"/>
    <b v="0"/>
  </r>
  <r>
    <s v="TXN_8697688"/>
    <s v="CUST_12"/>
    <x v="2"/>
    <x v="6"/>
    <n v="0"/>
    <x v="3"/>
    <n v="0"/>
    <n v="0"/>
    <s v="Digital Wallet"/>
    <x v="1"/>
    <x v="1"/>
    <x v="9"/>
    <x v="231"/>
    <b v="1"/>
  </r>
  <r>
    <s v="TXN_8699307"/>
    <s v="CUST_09"/>
    <x v="0"/>
    <x v="6"/>
    <n v="24.5"/>
    <x v="8"/>
    <n v="24.5"/>
    <n v="245"/>
    <s v="Credit Card"/>
    <x v="0"/>
    <x v="1"/>
    <x v="9"/>
    <x v="136"/>
    <b v="1"/>
  </r>
  <r>
    <s v="TXN_8699780"/>
    <s v="CUST_10"/>
    <x v="6"/>
    <x v="90"/>
    <n v="33.5"/>
    <x v="5"/>
    <n v="33.5"/>
    <n v="33.5"/>
    <s v="Digital Wallet"/>
    <x v="1"/>
    <x v="2"/>
    <x v="10"/>
    <x v="615"/>
    <s v="UNKNOWN"/>
  </r>
  <r>
    <s v="TXN_8699943"/>
    <s v="CUST_07"/>
    <x v="6"/>
    <x v="132"/>
    <n v="8"/>
    <x v="4"/>
    <n v="8"/>
    <n v="48"/>
    <s v="Credit Card"/>
    <x v="1"/>
    <x v="1"/>
    <x v="2"/>
    <x v="698"/>
    <s v="UNKNOWN"/>
  </r>
  <r>
    <s v="TXN_8700100"/>
    <s v="CUST_12"/>
    <x v="7"/>
    <x v="118"/>
    <n v="33.5"/>
    <x v="10"/>
    <n v="33.5"/>
    <n v="234.5"/>
    <s v="Credit Card"/>
    <x v="0"/>
    <x v="0"/>
    <x v="10"/>
    <x v="526"/>
    <b v="1"/>
  </r>
  <r>
    <s v="TXN_8700769"/>
    <s v="CUST_01"/>
    <x v="6"/>
    <x v="90"/>
    <n v="33.5"/>
    <x v="8"/>
    <n v="33.5"/>
    <n v="335"/>
    <s v="Digital Wallet"/>
    <x v="0"/>
    <x v="0"/>
    <x v="7"/>
    <x v="852"/>
    <b v="0"/>
  </r>
  <r>
    <s v="TXN_8701391"/>
    <s v="CUST_04"/>
    <x v="4"/>
    <x v="31"/>
    <n v="18.5"/>
    <x v="0"/>
    <n v="18.5"/>
    <n v="92.5"/>
    <s v="Cash"/>
    <x v="0"/>
    <x v="2"/>
    <x v="8"/>
    <x v="643"/>
    <s v="UNKNOWN"/>
  </r>
  <r>
    <s v="TXN_8702111"/>
    <s v="CUST_02"/>
    <x v="2"/>
    <x v="86"/>
    <n v="23"/>
    <x v="10"/>
    <n v="23"/>
    <n v="161"/>
    <s v="Cash"/>
    <x v="1"/>
    <x v="0"/>
    <x v="8"/>
    <x v="504"/>
    <b v="0"/>
  </r>
  <r>
    <s v="TXN_8702969"/>
    <s v="CUST_25"/>
    <x v="5"/>
    <x v="11"/>
    <n v="6.5"/>
    <x v="10"/>
    <n v="6.5"/>
    <n v="45.5"/>
    <s v="Digital Wallet"/>
    <x v="1"/>
    <x v="2"/>
    <x v="8"/>
    <x v="824"/>
    <s v="UNKNOWN"/>
  </r>
  <r>
    <s v="TXN_8704721"/>
    <s v="CUST_09"/>
    <x v="5"/>
    <x v="58"/>
    <n v="24.5"/>
    <x v="8"/>
    <n v="24.5"/>
    <n v="245"/>
    <s v="Cash"/>
    <x v="1"/>
    <x v="2"/>
    <x v="8"/>
    <x v="99"/>
    <b v="1"/>
  </r>
  <r>
    <s v="TXN_8705051"/>
    <s v="CUST_07"/>
    <x v="6"/>
    <x v="112"/>
    <n v="23"/>
    <x v="7"/>
    <n v="23"/>
    <n v="92"/>
    <s v="Cash"/>
    <x v="1"/>
    <x v="0"/>
    <x v="10"/>
    <x v="526"/>
    <b v="0"/>
  </r>
  <r>
    <s v="TXN_8705070"/>
    <s v="CUST_03"/>
    <x v="7"/>
    <x v="77"/>
    <n v="12.5"/>
    <x v="10"/>
    <n v="12.5"/>
    <n v="87.5"/>
    <s v="Digital Wallet"/>
    <x v="1"/>
    <x v="1"/>
    <x v="8"/>
    <x v="613"/>
    <b v="0"/>
  </r>
  <r>
    <s v="TXN_8705609"/>
    <s v="CUST_24"/>
    <x v="4"/>
    <x v="148"/>
    <n v="36.5"/>
    <x v="4"/>
    <n v="36.5"/>
    <n v="219"/>
    <s v="Digital Wallet"/>
    <x v="0"/>
    <x v="1"/>
    <x v="10"/>
    <x v="727"/>
    <b v="0"/>
  </r>
  <r>
    <s v="TXN_8707599"/>
    <s v="CUST_07"/>
    <x v="0"/>
    <x v="162"/>
    <n v="12.5"/>
    <x v="8"/>
    <n v="12.5"/>
    <n v="125"/>
    <s v="Cash"/>
    <x v="0"/>
    <x v="1"/>
    <x v="10"/>
    <x v="365"/>
    <b v="0"/>
  </r>
  <r>
    <s v="TXN_8711676"/>
    <s v="CUST_19"/>
    <x v="1"/>
    <x v="24"/>
    <n v="24.5"/>
    <x v="6"/>
    <n v="24.5"/>
    <n v="196"/>
    <s v="Digital Wallet"/>
    <x v="1"/>
    <x v="1"/>
    <x v="10"/>
    <x v="716"/>
    <b v="1"/>
  </r>
  <r>
    <s v="TXN_8713017"/>
    <s v="CUST_02"/>
    <x v="2"/>
    <x v="86"/>
    <n v="23"/>
    <x v="10"/>
    <n v="23"/>
    <n v="161"/>
    <s v="Credit Card"/>
    <x v="1"/>
    <x v="0"/>
    <x v="5"/>
    <x v="278"/>
    <b v="1"/>
  </r>
  <r>
    <s v="TXN_8713672"/>
    <s v="CUST_04"/>
    <x v="7"/>
    <x v="129"/>
    <n v="26"/>
    <x v="0"/>
    <n v="26"/>
    <n v="130"/>
    <s v="Credit Card"/>
    <x v="0"/>
    <x v="1"/>
    <x v="4"/>
    <x v="850"/>
    <s v="UNKNOWN"/>
  </r>
  <r>
    <s v="TXN_8713743"/>
    <s v="CUST_07"/>
    <x v="3"/>
    <x v="185"/>
    <n v="30.5"/>
    <x v="6"/>
    <n v="30.5"/>
    <n v="244"/>
    <s v="Digital Wallet"/>
    <x v="1"/>
    <x v="0"/>
    <x v="7"/>
    <x v="90"/>
    <s v="UNKNOWN"/>
  </r>
  <r>
    <s v="TXN_8714034"/>
    <s v="CUST_09"/>
    <x v="4"/>
    <x v="29"/>
    <n v="12.5"/>
    <x v="7"/>
    <n v="12.5"/>
    <n v="50"/>
    <s v="Digital Wallet"/>
    <x v="0"/>
    <x v="2"/>
    <x v="10"/>
    <x v="647"/>
    <b v="1"/>
  </r>
  <r>
    <s v="TXN_8714514"/>
    <s v="CUST_04"/>
    <x v="7"/>
    <x v="6"/>
    <n v="14"/>
    <x v="10"/>
    <n v="14"/>
    <n v="98"/>
    <s v="Digital Wallet"/>
    <x v="0"/>
    <x v="1"/>
    <x v="6"/>
    <x v="330"/>
    <s v="UNKNOWN"/>
  </r>
  <r>
    <s v="TXN_8715323"/>
    <s v="CUST_09"/>
    <x v="6"/>
    <x v="90"/>
    <n v="33.5"/>
    <x v="9"/>
    <n v="33.5"/>
    <n v="67"/>
    <s v="Credit Card"/>
    <x v="0"/>
    <x v="2"/>
    <x v="1"/>
    <x v="836"/>
    <b v="0"/>
  </r>
  <r>
    <s v="TXN_8715500"/>
    <s v="CUST_03"/>
    <x v="2"/>
    <x v="80"/>
    <n v="17"/>
    <x v="8"/>
    <n v="17"/>
    <n v="170"/>
    <s v="Credit Card"/>
    <x v="1"/>
    <x v="2"/>
    <x v="8"/>
    <x v="309"/>
    <b v="1"/>
  </r>
  <r>
    <s v="TXN_8716794"/>
    <s v="CUST_13"/>
    <x v="0"/>
    <x v="3"/>
    <n v="41"/>
    <x v="8"/>
    <n v="41"/>
    <n v="410"/>
    <s v="Cash"/>
    <x v="1"/>
    <x v="0"/>
    <x v="7"/>
    <x v="90"/>
    <b v="0"/>
  </r>
  <r>
    <s v="TXN_8717697"/>
    <s v="CUST_20"/>
    <x v="1"/>
    <x v="6"/>
    <n v="20"/>
    <x v="4"/>
    <n v="20"/>
    <n v="120"/>
    <s v="Cash"/>
    <x v="0"/>
    <x v="0"/>
    <x v="7"/>
    <x v="920"/>
    <b v="0"/>
  </r>
  <r>
    <s v="TXN_8718529"/>
    <s v="CUST_21"/>
    <x v="4"/>
    <x v="103"/>
    <n v="33.5"/>
    <x v="9"/>
    <n v="33.5"/>
    <n v="67"/>
    <s v="Digital Wallet"/>
    <x v="1"/>
    <x v="2"/>
    <x v="0"/>
    <x v="514"/>
    <s v="UNKNOWN"/>
  </r>
  <r>
    <s v="TXN_8720680"/>
    <s v="CUST_14"/>
    <x v="5"/>
    <x v="113"/>
    <n v="41"/>
    <x v="1"/>
    <n v="41"/>
    <n v="369"/>
    <s v="Cash"/>
    <x v="1"/>
    <x v="0"/>
    <x v="0"/>
    <x v="883"/>
    <b v="0"/>
  </r>
  <r>
    <s v="TXN_8721418"/>
    <s v="CUST_01"/>
    <x v="5"/>
    <x v="58"/>
    <n v="24.5"/>
    <x v="1"/>
    <n v="24.5"/>
    <n v="220.5"/>
    <s v="Credit Card"/>
    <x v="1"/>
    <x v="1"/>
    <x v="8"/>
    <x v="806"/>
    <b v="0"/>
  </r>
  <r>
    <s v="TXN_8722334"/>
    <s v="CUST_20"/>
    <x v="7"/>
    <x v="33"/>
    <n v="38"/>
    <x v="2"/>
    <n v="38"/>
    <n v="114"/>
    <s v="Cash"/>
    <x v="0"/>
    <x v="0"/>
    <x v="9"/>
    <x v="388"/>
    <s v="UNKNOWN"/>
  </r>
  <r>
    <s v="TXN_8722582"/>
    <s v="CUST_11"/>
    <x v="5"/>
    <x v="49"/>
    <n v="17"/>
    <x v="8"/>
    <n v="17"/>
    <n v="170"/>
    <s v="Cash"/>
    <x v="0"/>
    <x v="1"/>
    <x v="4"/>
    <x v="559"/>
    <s v="UNKNOWN"/>
  </r>
  <r>
    <s v="TXN_8722597"/>
    <s v="CUST_01"/>
    <x v="4"/>
    <x v="93"/>
    <n v="11"/>
    <x v="4"/>
    <n v="11"/>
    <n v="66"/>
    <s v="Cash"/>
    <x v="1"/>
    <x v="0"/>
    <x v="0"/>
    <x v="1102"/>
    <b v="0"/>
  </r>
  <r>
    <s v="TXN_8723631"/>
    <s v="CUST_18"/>
    <x v="1"/>
    <x v="94"/>
    <n v="5"/>
    <x v="8"/>
    <n v="5"/>
    <n v="50"/>
    <s v="Digital Wallet"/>
    <x v="0"/>
    <x v="2"/>
    <x v="0"/>
    <x v="944"/>
    <s v="UNKNOWN"/>
  </r>
  <r>
    <s v="TXN_8724047"/>
    <s v="CUST_05"/>
    <x v="2"/>
    <x v="45"/>
    <n v="11"/>
    <x v="4"/>
    <n v="11"/>
    <n v="66"/>
    <s v="Credit Card"/>
    <x v="1"/>
    <x v="0"/>
    <x v="4"/>
    <x v="544"/>
    <b v="0"/>
  </r>
  <r>
    <s v="TXN_8724276"/>
    <s v="CUST_02"/>
    <x v="1"/>
    <x v="2"/>
    <n v="11"/>
    <x v="4"/>
    <n v="11"/>
    <n v="66"/>
    <s v="Credit Card"/>
    <x v="1"/>
    <x v="1"/>
    <x v="2"/>
    <x v="753"/>
    <s v="UNKNOWN"/>
  </r>
  <r>
    <s v="TXN_8724290"/>
    <s v="CUST_23"/>
    <x v="0"/>
    <x v="153"/>
    <n v="5"/>
    <x v="6"/>
    <n v="5"/>
    <n v="40"/>
    <s v="Cash"/>
    <x v="1"/>
    <x v="2"/>
    <x v="1"/>
    <x v="377"/>
    <b v="0"/>
  </r>
  <r>
    <s v="TXN_8725442"/>
    <s v="CUST_08"/>
    <x v="6"/>
    <x v="91"/>
    <n v="39.5"/>
    <x v="8"/>
    <n v="39.5"/>
    <n v="395"/>
    <s v="Credit Card"/>
    <x v="1"/>
    <x v="1"/>
    <x v="6"/>
    <x v="663"/>
    <s v="UNKNOWN"/>
  </r>
  <r>
    <s v="TXN_8727312"/>
    <s v="CUST_15"/>
    <x v="0"/>
    <x v="0"/>
    <n v="11"/>
    <x v="0"/>
    <n v="11"/>
    <n v="55"/>
    <s v="Cash"/>
    <x v="1"/>
    <x v="2"/>
    <x v="7"/>
    <x v="31"/>
    <b v="0"/>
  </r>
  <r>
    <s v="TXN_8728894"/>
    <s v="CUST_10"/>
    <x v="1"/>
    <x v="147"/>
    <n v="15.5"/>
    <x v="8"/>
    <n v="15.5"/>
    <n v="155"/>
    <s v="Cash"/>
    <x v="1"/>
    <x v="2"/>
    <x v="1"/>
    <x v="805"/>
    <s v="UNKNOWN"/>
  </r>
  <r>
    <s v="TXN_8729164"/>
    <s v="CUST_13"/>
    <x v="3"/>
    <x v="44"/>
    <n v="27.5"/>
    <x v="0"/>
    <n v="27.5"/>
    <n v="137.5"/>
    <s v="Credit Card"/>
    <x v="0"/>
    <x v="2"/>
    <x v="9"/>
    <x v="1052"/>
    <s v="UNKNOWN"/>
  </r>
  <r>
    <s v="TXN_8730858"/>
    <s v="CUST_20"/>
    <x v="3"/>
    <x v="185"/>
    <n v="30.5"/>
    <x v="8"/>
    <n v="30.5"/>
    <n v="305"/>
    <s v="Credit Card"/>
    <x v="0"/>
    <x v="2"/>
    <x v="5"/>
    <x v="482"/>
    <b v="1"/>
  </r>
  <r>
    <s v="TXN_8731910"/>
    <s v="CUST_01"/>
    <x v="5"/>
    <x v="35"/>
    <n v="33.5"/>
    <x v="4"/>
    <n v="33.5"/>
    <n v="201"/>
    <s v="Credit Card"/>
    <x v="0"/>
    <x v="1"/>
    <x v="11"/>
    <x v="688"/>
    <b v="1"/>
  </r>
  <r>
    <s v="TXN_8732067"/>
    <s v="CUST_16"/>
    <x v="2"/>
    <x v="140"/>
    <n v="6.5"/>
    <x v="9"/>
    <n v="6.5"/>
    <n v="13"/>
    <s v="Credit Card"/>
    <x v="0"/>
    <x v="2"/>
    <x v="7"/>
    <x v="771"/>
    <s v="UNKNOWN"/>
  </r>
  <r>
    <s v="TXN_8732641"/>
    <s v="CUST_03"/>
    <x v="4"/>
    <x v="161"/>
    <n v="23"/>
    <x v="8"/>
    <n v="23"/>
    <n v="230"/>
    <s v="Cash"/>
    <x v="1"/>
    <x v="2"/>
    <x v="4"/>
    <x v="921"/>
    <b v="1"/>
  </r>
  <r>
    <s v="TXN_8733845"/>
    <s v="CUST_04"/>
    <x v="7"/>
    <x v="129"/>
    <n v="26"/>
    <x v="6"/>
    <n v="26"/>
    <n v="208"/>
    <s v="Cash"/>
    <x v="0"/>
    <x v="0"/>
    <x v="9"/>
    <x v="689"/>
    <s v="UNKNOWN"/>
  </r>
  <r>
    <s v="TXN_8735696"/>
    <s v="CUST_06"/>
    <x v="6"/>
    <x v="15"/>
    <n v="26"/>
    <x v="10"/>
    <n v="26"/>
    <n v="182"/>
    <s v="Digital Wallet"/>
    <x v="1"/>
    <x v="0"/>
    <x v="8"/>
    <x v="13"/>
    <b v="0"/>
  </r>
  <r>
    <s v="TXN_8736071"/>
    <s v="CUST_02"/>
    <x v="6"/>
    <x v="168"/>
    <n v="29"/>
    <x v="0"/>
    <n v="29"/>
    <n v="145"/>
    <s v="Credit Card"/>
    <x v="0"/>
    <x v="2"/>
    <x v="8"/>
    <x v="425"/>
    <b v="1"/>
  </r>
  <r>
    <s v="TXN_8736526"/>
    <s v="CUST_21"/>
    <x v="4"/>
    <x v="148"/>
    <n v="36.5"/>
    <x v="4"/>
    <n v="36.5"/>
    <n v="219"/>
    <s v="Digital Wallet"/>
    <x v="0"/>
    <x v="2"/>
    <x v="2"/>
    <x v="947"/>
    <s v="UNKNOWN"/>
  </r>
  <r>
    <s v="TXN_8736586"/>
    <s v="CUST_10"/>
    <x v="3"/>
    <x v="65"/>
    <n v="5"/>
    <x v="0"/>
    <n v="5"/>
    <n v="25"/>
    <s v="Credit Card"/>
    <x v="1"/>
    <x v="1"/>
    <x v="2"/>
    <x v="753"/>
    <b v="1"/>
  </r>
  <r>
    <s v="TXN_8737201"/>
    <s v="CUST_24"/>
    <x v="1"/>
    <x v="62"/>
    <n v="27.5"/>
    <x v="10"/>
    <n v="27.5"/>
    <n v="192.5"/>
    <s v="Digital Wallet"/>
    <x v="0"/>
    <x v="2"/>
    <x v="4"/>
    <x v="1096"/>
    <b v="0"/>
  </r>
  <r>
    <s v="TXN_8737583"/>
    <s v="CUST_01"/>
    <x v="3"/>
    <x v="53"/>
    <n v="23"/>
    <x v="10"/>
    <n v="23"/>
    <n v="161"/>
    <s v="Credit Card"/>
    <x v="0"/>
    <x v="2"/>
    <x v="8"/>
    <x v="389"/>
    <s v="UNKNOWN"/>
  </r>
  <r>
    <s v="TXN_8737677"/>
    <s v="CUST_24"/>
    <x v="6"/>
    <x v="6"/>
    <n v="0"/>
    <x v="3"/>
    <n v="0"/>
    <n v="0"/>
    <s v="Cash"/>
    <x v="0"/>
    <x v="0"/>
    <x v="5"/>
    <x v="1034"/>
    <b v="0"/>
  </r>
  <r>
    <s v="TXN_8737799"/>
    <s v="CUST_16"/>
    <x v="0"/>
    <x v="162"/>
    <n v="12.5"/>
    <x v="9"/>
    <n v="12.5"/>
    <n v="25"/>
    <s v="Digital Wallet"/>
    <x v="0"/>
    <x v="1"/>
    <x v="6"/>
    <x v="663"/>
    <b v="0"/>
  </r>
  <r>
    <s v="TXN_8738852"/>
    <s v="CUST_22"/>
    <x v="5"/>
    <x v="47"/>
    <n v="15.5"/>
    <x v="6"/>
    <n v="15.5"/>
    <n v="124"/>
    <s v="Digital Wallet"/>
    <x v="0"/>
    <x v="1"/>
    <x v="1"/>
    <x v="356"/>
    <b v="1"/>
  </r>
  <r>
    <s v="TXN_8739336"/>
    <s v="CUST_23"/>
    <x v="1"/>
    <x v="62"/>
    <n v="27.5"/>
    <x v="9"/>
    <n v="27.5"/>
    <n v="55"/>
    <s v="Digital Wallet"/>
    <x v="1"/>
    <x v="2"/>
    <x v="0"/>
    <x v="513"/>
    <b v="0"/>
  </r>
  <r>
    <s v="TXN_8739719"/>
    <s v="CUST_15"/>
    <x v="7"/>
    <x v="124"/>
    <n v="21.5"/>
    <x v="10"/>
    <n v="21.5"/>
    <n v="150.5"/>
    <s v="Digital Wallet"/>
    <x v="1"/>
    <x v="1"/>
    <x v="11"/>
    <x v="502"/>
    <b v="0"/>
  </r>
  <r>
    <s v="TXN_8741487"/>
    <s v="CUST_23"/>
    <x v="7"/>
    <x v="88"/>
    <n v="24.5"/>
    <x v="10"/>
    <n v="24.5"/>
    <n v="171.5"/>
    <s v="Cash"/>
    <x v="1"/>
    <x v="1"/>
    <x v="2"/>
    <x v="474"/>
    <b v="1"/>
  </r>
  <r>
    <s v="TXN_8741691"/>
    <s v="CUST_19"/>
    <x v="5"/>
    <x v="11"/>
    <n v="6.5"/>
    <x v="5"/>
    <n v="6.5"/>
    <n v="6.5"/>
    <s v="Digital Wallet"/>
    <x v="1"/>
    <x v="0"/>
    <x v="7"/>
    <x v="1015"/>
    <b v="0"/>
  </r>
  <r>
    <s v="TXN_8742206"/>
    <s v="CUST_18"/>
    <x v="0"/>
    <x v="84"/>
    <n v="9.5"/>
    <x v="10"/>
    <n v="9.5"/>
    <n v="66.5"/>
    <s v="Credit Card"/>
    <x v="1"/>
    <x v="2"/>
    <x v="4"/>
    <x v="109"/>
    <b v="0"/>
  </r>
  <r>
    <s v="TXN_8743787"/>
    <s v="CUST_03"/>
    <x v="4"/>
    <x v="148"/>
    <n v="36.5"/>
    <x v="2"/>
    <n v="36.5"/>
    <n v="109.5"/>
    <s v="Credit Card"/>
    <x v="1"/>
    <x v="0"/>
    <x v="1"/>
    <x v="973"/>
    <s v="UNKNOWN"/>
  </r>
  <r>
    <s v="TXN_8744270"/>
    <s v="CUST_03"/>
    <x v="6"/>
    <x v="152"/>
    <n v="6.5"/>
    <x v="6"/>
    <n v="6.5"/>
    <n v="52"/>
    <s v="Credit Card"/>
    <x v="1"/>
    <x v="0"/>
    <x v="9"/>
    <x v="728"/>
    <b v="1"/>
  </r>
  <r>
    <s v="TXN_8744758"/>
    <s v="CUST_19"/>
    <x v="2"/>
    <x v="109"/>
    <n v="20"/>
    <x v="8"/>
    <n v="20"/>
    <n v="200"/>
    <s v="Digital Wallet"/>
    <x v="0"/>
    <x v="2"/>
    <x v="3"/>
    <x v="488"/>
    <b v="0"/>
  </r>
  <r>
    <s v="TXN_8746397"/>
    <s v="CUST_09"/>
    <x v="3"/>
    <x v="37"/>
    <n v="20"/>
    <x v="2"/>
    <n v="20"/>
    <n v="60"/>
    <s v="Digital Wallet"/>
    <x v="1"/>
    <x v="1"/>
    <x v="3"/>
    <x v="161"/>
    <b v="1"/>
  </r>
  <r>
    <s v="TXN_8746609"/>
    <s v="CUST_23"/>
    <x v="2"/>
    <x v="126"/>
    <n v="5"/>
    <x v="5"/>
    <n v="5"/>
    <n v="5"/>
    <s v="Cash"/>
    <x v="1"/>
    <x v="1"/>
    <x v="2"/>
    <x v="354"/>
    <b v="1"/>
  </r>
  <r>
    <s v="TXN_8746722"/>
    <s v="CUST_25"/>
    <x v="5"/>
    <x v="12"/>
    <n v="21.5"/>
    <x v="8"/>
    <n v="21.5"/>
    <n v="215"/>
    <s v="Cash"/>
    <x v="0"/>
    <x v="1"/>
    <x v="3"/>
    <x v="812"/>
    <s v="UNKNOWN"/>
  </r>
  <r>
    <s v="TXN_8747203"/>
    <s v="CUST_17"/>
    <x v="6"/>
    <x v="141"/>
    <n v="9.5"/>
    <x v="4"/>
    <n v="9.5"/>
    <n v="57"/>
    <s v="Cash"/>
    <x v="1"/>
    <x v="1"/>
    <x v="0"/>
    <x v="858"/>
    <b v="0"/>
  </r>
  <r>
    <s v="TXN_8747801"/>
    <s v="CUST_12"/>
    <x v="6"/>
    <x v="96"/>
    <n v="12.5"/>
    <x v="10"/>
    <n v="12.5"/>
    <n v="87.5"/>
    <s v="Digital Wallet"/>
    <x v="0"/>
    <x v="2"/>
    <x v="9"/>
    <x v="185"/>
    <b v="1"/>
  </r>
  <r>
    <s v="TXN_8748461"/>
    <s v="CUST_06"/>
    <x v="5"/>
    <x v="47"/>
    <n v="15.5"/>
    <x v="2"/>
    <n v="15.5"/>
    <n v="46.5"/>
    <s v="Credit Card"/>
    <x v="1"/>
    <x v="1"/>
    <x v="2"/>
    <x v="942"/>
    <b v="1"/>
  </r>
  <r>
    <s v="TXN_8749312"/>
    <s v="CUST_02"/>
    <x v="7"/>
    <x v="88"/>
    <n v="24.5"/>
    <x v="10"/>
    <n v="24.5"/>
    <n v="171.5"/>
    <s v="Credit Card"/>
    <x v="1"/>
    <x v="1"/>
    <x v="6"/>
    <x v="1053"/>
    <s v="UNKNOWN"/>
  </r>
  <r>
    <s v="TXN_8749911"/>
    <s v="CUST_14"/>
    <x v="1"/>
    <x v="68"/>
    <n v="29"/>
    <x v="5"/>
    <n v="29"/>
    <n v="29"/>
    <s v="Cash"/>
    <x v="1"/>
    <x v="2"/>
    <x v="3"/>
    <x v="724"/>
    <b v="1"/>
  </r>
  <r>
    <s v="TXN_8750639"/>
    <s v="CUST_21"/>
    <x v="2"/>
    <x v="140"/>
    <n v="6.5"/>
    <x v="8"/>
    <n v="6.5"/>
    <n v="65"/>
    <s v="Credit Card"/>
    <x v="1"/>
    <x v="0"/>
    <x v="9"/>
    <x v="465"/>
    <b v="0"/>
  </r>
  <r>
    <s v="TXN_8750712"/>
    <s v="CUST_22"/>
    <x v="2"/>
    <x v="151"/>
    <n v="35"/>
    <x v="1"/>
    <n v="35"/>
    <n v="315"/>
    <s v="Credit Card"/>
    <x v="0"/>
    <x v="3"/>
    <x v="10"/>
    <x v="723"/>
    <b v="1"/>
  </r>
  <r>
    <s v="TXN_8751139"/>
    <s v="CUST_06"/>
    <x v="6"/>
    <x v="15"/>
    <n v="26"/>
    <x v="0"/>
    <n v="26"/>
    <n v="130"/>
    <s v="Cash"/>
    <x v="0"/>
    <x v="1"/>
    <x v="3"/>
    <x v="813"/>
    <b v="0"/>
  </r>
  <r>
    <s v="TXN_8751570"/>
    <s v="CUST_02"/>
    <x v="5"/>
    <x v="113"/>
    <n v="41"/>
    <x v="4"/>
    <n v="41"/>
    <n v="246"/>
    <s v="Digital Wallet"/>
    <x v="0"/>
    <x v="0"/>
    <x v="1"/>
    <x v="950"/>
    <b v="1"/>
  </r>
  <r>
    <s v="TXN_8751626"/>
    <s v="CUST_12"/>
    <x v="2"/>
    <x v="78"/>
    <n v="12.5"/>
    <x v="6"/>
    <n v="12.5"/>
    <n v="100"/>
    <s v="Credit Card"/>
    <x v="0"/>
    <x v="1"/>
    <x v="8"/>
    <x v="563"/>
    <s v="UNKNOWN"/>
  </r>
  <r>
    <s v="TXN_8752043"/>
    <s v="CUST_17"/>
    <x v="7"/>
    <x v="118"/>
    <n v="33.5"/>
    <x v="7"/>
    <n v="33.5"/>
    <n v="134"/>
    <s v="Credit Card"/>
    <x v="0"/>
    <x v="1"/>
    <x v="5"/>
    <x v="531"/>
    <s v="UNKNOWN"/>
  </r>
  <r>
    <s v="TXN_8753170"/>
    <s v="CUST_18"/>
    <x v="6"/>
    <x v="15"/>
    <n v="26"/>
    <x v="7"/>
    <n v="26"/>
    <n v="104"/>
    <s v="Cash"/>
    <x v="1"/>
    <x v="1"/>
    <x v="0"/>
    <x v="521"/>
    <b v="1"/>
  </r>
  <r>
    <s v="TXN_8754458"/>
    <s v="CUST_18"/>
    <x v="0"/>
    <x v="0"/>
    <n v="11"/>
    <x v="6"/>
    <n v="11"/>
    <n v="88"/>
    <s v="Credit Card"/>
    <x v="0"/>
    <x v="0"/>
    <x v="10"/>
    <x v="729"/>
    <b v="0"/>
  </r>
  <r>
    <s v="TXN_8754747"/>
    <s v="CUST_24"/>
    <x v="5"/>
    <x v="36"/>
    <n v="27.5"/>
    <x v="5"/>
    <n v="27.5"/>
    <n v="27.5"/>
    <s v="Cash"/>
    <x v="0"/>
    <x v="1"/>
    <x v="11"/>
    <x v="919"/>
    <b v="0"/>
  </r>
  <r>
    <s v="TXN_8755760"/>
    <s v="CUST_10"/>
    <x v="3"/>
    <x v="53"/>
    <n v="23"/>
    <x v="1"/>
    <n v="23"/>
    <n v="207"/>
    <s v="Digital Wallet"/>
    <x v="0"/>
    <x v="0"/>
    <x v="0"/>
    <x v="772"/>
    <b v="1"/>
  </r>
  <r>
    <s v="TXN_8756425"/>
    <s v="CUST_16"/>
    <x v="7"/>
    <x v="106"/>
    <n v="15.5"/>
    <x v="5"/>
    <n v="15.5"/>
    <n v="15.5"/>
    <s v="Cash"/>
    <x v="0"/>
    <x v="0"/>
    <x v="5"/>
    <x v="757"/>
    <s v="UNKNOWN"/>
  </r>
  <r>
    <s v="TXN_8756781"/>
    <s v="CUST_11"/>
    <x v="1"/>
    <x v="147"/>
    <n v="15.5"/>
    <x v="7"/>
    <n v="15.5"/>
    <n v="62"/>
    <s v="Credit Card"/>
    <x v="1"/>
    <x v="0"/>
    <x v="10"/>
    <x v="32"/>
    <b v="0"/>
  </r>
  <r>
    <s v="TXN_8756884"/>
    <s v="CUST_07"/>
    <x v="7"/>
    <x v="194"/>
    <n v="11"/>
    <x v="10"/>
    <n v="11"/>
    <n v="77"/>
    <s v="Credit Card"/>
    <x v="0"/>
    <x v="2"/>
    <x v="11"/>
    <x v="24"/>
    <b v="1"/>
  </r>
  <r>
    <s v="TXN_8757042"/>
    <s v="CUST_17"/>
    <x v="6"/>
    <x v="6"/>
    <n v="0"/>
    <x v="3"/>
    <n v="0"/>
    <n v="0"/>
    <s v="Credit Card"/>
    <x v="1"/>
    <x v="1"/>
    <x v="3"/>
    <x v="466"/>
    <b v="0"/>
  </r>
  <r>
    <s v="TXN_8757048"/>
    <s v="CUST_11"/>
    <x v="4"/>
    <x v="105"/>
    <n v="38"/>
    <x v="2"/>
    <n v="38"/>
    <n v="114"/>
    <s v="Credit Card"/>
    <x v="1"/>
    <x v="0"/>
    <x v="7"/>
    <x v="363"/>
    <s v="UNKNOWN"/>
  </r>
  <r>
    <s v="TXN_8757431"/>
    <s v="CUST_14"/>
    <x v="4"/>
    <x v="74"/>
    <n v="17"/>
    <x v="1"/>
    <n v="17"/>
    <n v="153"/>
    <s v="Cash"/>
    <x v="0"/>
    <x v="0"/>
    <x v="0"/>
    <x v="1089"/>
    <b v="0"/>
  </r>
  <r>
    <s v="TXN_8759839"/>
    <s v="CUST_10"/>
    <x v="3"/>
    <x v="180"/>
    <n v="6.5"/>
    <x v="5"/>
    <n v="6.5"/>
    <n v="6.5"/>
    <s v="Digital Wallet"/>
    <x v="1"/>
    <x v="0"/>
    <x v="9"/>
    <x v="896"/>
    <b v="0"/>
  </r>
  <r>
    <s v="TXN_8760288"/>
    <s v="CUST_17"/>
    <x v="0"/>
    <x v="10"/>
    <n v="18.5"/>
    <x v="9"/>
    <n v="18.5"/>
    <n v="37"/>
    <s v="Credit Card"/>
    <x v="1"/>
    <x v="1"/>
    <x v="0"/>
    <x v="636"/>
    <b v="0"/>
  </r>
  <r>
    <s v="TXN_8760430"/>
    <s v="CUST_12"/>
    <x v="0"/>
    <x v="114"/>
    <n v="21.5"/>
    <x v="6"/>
    <n v="21.5"/>
    <n v="172"/>
    <s v="Digital Wallet"/>
    <x v="0"/>
    <x v="2"/>
    <x v="10"/>
    <x v="615"/>
    <b v="1"/>
  </r>
  <r>
    <s v="TXN_8760856"/>
    <s v="CUST_06"/>
    <x v="1"/>
    <x v="94"/>
    <n v="5"/>
    <x v="6"/>
    <n v="5"/>
    <n v="40"/>
    <s v="Cash"/>
    <x v="1"/>
    <x v="2"/>
    <x v="3"/>
    <x v="283"/>
    <b v="1"/>
  </r>
  <r>
    <s v="TXN_8761612"/>
    <s v="CUST_08"/>
    <x v="1"/>
    <x v="68"/>
    <n v="29"/>
    <x v="0"/>
    <n v="29"/>
    <n v="145"/>
    <s v="Digital Wallet"/>
    <x v="1"/>
    <x v="1"/>
    <x v="9"/>
    <x v="259"/>
    <s v="UNKNOWN"/>
  </r>
  <r>
    <s v="TXN_8762559"/>
    <s v="CUST_19"/>
    <x v="7"/>
    <x v="33"/>
    <n v="38"/>
    <x v="8"/>
    <n v="38"/>
    <n v="380"/>
    <s v="Digital Wallet"/>
    <x v="1"/>
    <x v="2"/>
    <x v="11"/>
    <x v="401"/>
    <b v="0"/>
  </r>
  <r>
    <s v="TXN_8762760"/>
    <s v="CUST_09"/>
    <x v="3"/>
    <x v="43"/>
    <n v="14"/>
    <x v="1"/>
    <n v="14"/>
    <n v="126"/>
    <s v="Cash"/>
    <x v="0"/>
    <x v="0"/>
    <x v="4"/>
    <x v="269"/>
    <b v="1"/>
  </r>
  <r>
    <s v="TXN_8763482"/>
    <s v="CUST_13"/>
    <x v="6"/>
    <x v="149"/>
    <n v="27.5"/>
    <x v="7"/>
    <n v="27.5"/>
    <n v="110"/>
    <s v="Digital Wallet"/>
    <x v="0"/>
    <x v="2"/>
    <x v="5"/>
    <x v="329"/>
    <s v="UNKNOWN"/>
  </r>
  <r>
    <s v="TXN_8763870"/>
    <s v="CUST_06"/>
    <x v="4"/>
    <x v="166"/>
    <n v="41"/>
    <x v="6"/>
    <n v="41"/>
    <n v="328"/>
    <s v="Cash"/>
    <x v="1"/>
    <x v="0"/>
    <x v="11"/>
    <x v="943"/>
    <s v="UNKNOWN"/>
  </r>
  <r>
    <s v="TXN_8764735"/>
    <s v="CUST_04"/>
    <x v="2"/>
    <x v="66"/>
    <n v="27.5"/>
    <x v="7"/>
    <n v="27.5"/>
    <n v="110"/>
    <s v="Digital Wallet"/>
    <x v="0"/>
    <x v="0"/>
    <x v="7"/>
    <x v="902"/>
    <s v="UNKNOWN"/>
  </r>
  <r>
    <s v="TXN_8765485"/>
    <s v="CUST_02"/>
    <x v="3"/>
    <x v="56"/>
    <n v="15.5"/>
    <x v="4"/>
    <n v="15.5"/>
    <n v="93"/>
    <s v="Cash"/>
    <x v="0"/>
    <x v="1"/>
    <x v="4"/>
    <x v="587"/>
    <b v="1"/>
  </r>
  <r>
    <s v="TXN_8766170"/>
    <s v="CUST_04"/>
    <x v="7"/>
    <x v="28"/>
    <n v="18.5"/>
    <x v="6"/>
    <n v="18.5"/>
    <n v="148"/>
    <s v="Credit Card"/>
    <x v="0"/>
    <x v="0"/>
    <x v="4"/>
    <x v="878"/>
    <b v="1"/>
  </r>
  <r>
    <s v="TXN_8768180"/>
    <s v="CUST_17"/>
    <x v="3"/>
    <x v="185"/>
    <n v="30.5"/>
    <x v="10"/>
    <n v="30.5"/>
    <n v="213.5"/>
    <s v="Digital Wallet"/>
    <x v="1"/>
    <x v="1"/>
    <x v="7"/>
    <x v="539"/>
    <b v="1"/>
  </r>
  <r>
    <s v="TXN_8768337"/>
    <s v="CUST_06"/>
    <x v="5"/>
    <x v="170"/>
    <n v="30.5"/>
    <x v="4"/>
    <n v="30.5"/>
    <n v="183"/>
    <s v="Digital Wallet"/>
    <x v="1"/>
    <x v="1"/>
    <x v="9"/>
    <x v="584"/>
    <b v="0"/>
  </r>
  <r>
    <s v="TXN_8768729"/>
    <s v="CUST_19"/>
    <x v="5"/>
    <x v="71"/>
    <n v="14"/>
    <x v="4"/>
    <n v="14"/>
    <n v="84"/>
    <s v="Credit Card"/>
    <x v="1"/>
    <x v="1"/>
    <x v="2"/>
    <x v="496"/>
    <b v="0"/>
  </r>
  <r>
    <s v="TXN_8769384"/>
    <s v="CUST_02"/>
    <x v="7"/>
    <x v="143"/>
    <n v="17"/>
    <x v="4"/>
    <n v="17"/>
    <n v="102"/>
    <s v="Cash"/>
    <x v="0"/>
    <x v="2"/>
    <x v="11"/>
    <x v="481"/>
    <b v="0"/>
  </r>
  <r>
    <s v="TXN_8769977"/>
    <s v="CUST_04"/>
    <x v="2"/>
    <x v="126"/>
    <n v="5"/>
    <x v="0"/>
    <n v="5"/>
    <n v="25"/>
    <s v="Cash"/>
    <x v="0"/>
    <x v="0"/>
    <x v="11"/>
    <x v="346"/>
    <s v="UNKNOWN"/>
  </r>
  <r>
    <s v="TXN_8771271"/>
    <s v="CUST_15"/>
    <x v="2"/>
    <x v="23"/>
    <n v="32"/>
    <x v="6"/>
    <n v="32"/>
    <n v="256"/>
    <s v="Credit Card"/>
    <x v="1"/>
    <x v="2"/>
    <x v="10"/>
    <x v="614"/>
    <b v="0"/>
  </r>
  <r>
    <s v="TXN_8773638"/>
    <s v="CUST_12"/>
    <x v="6"/>
    <x v="150"/>
    <n v="14"/>
    <x v="7"/>
    <n v="14"/>
    <n v="56"/>
    <s v="Digital Wallet"/>
    <x v="1"/>
    <x v="0"/>
    <x v="3"/>
    <x v="23"/>
    <s v="UNKNOWN"/>
  </r>
  <r>
    <s v="TXN_8773755"/>
    <s v="CUST_21"/>
    <x v="1"/>
    <x v="135"/>
    <n v="18.5"/>
    <x v="10"/>
    <n v="18.5"/>
    <n v="129.5"/>
    <s v="Digital Wallet"/>
    <x v="0"/>
    <x v="0"/>
    <x v="6"/>
    <x v="522"/>
    <b v="0"/>
  </r>
  <r>
    <s v="TXN_8774399"/>
    <s v="CUST_23"/>
    <x v="1"/>
    <x v="157"/>
    <n v="41"/>
    <x v="5"/>
    <n v="41"/>
    <n v="41"/>
    <s v="Credit Card"/>
    <x v="0"/>
    <x v="1"/>
    <x v="10"/>
    <x v="967"/>
    <b v="0"/>
  </r>
  <r>
    <s v="TXN_8775269"/>
    <s v="CUST_20"/>
    <x v="7"/>
    <x v="20"/>
    <n v="32"/>
    <x v="1"/>
    <n v="32"/>
    <n v="288"/>
    <s v="Cash"/>
    <x v="1"/>
    <x v="1"/>
    <x v="10"/>
    <x v="960"/>
    <b v="1"/>
  </r>
  <r>
    <s v="TXN_8775503"/>
    <s v="CUST_08"/>
    <x v="2"/>
    <x v="78"/>
    <n v="12.5"/>
    <x v="9"/>
    <n v="12.5"/>
    <n v="25"/>
    <s v="Digital Wallet"/>
    <x v="0"/>
    <x v="0"/>
    <x v="0"/>
    <x v="484"/>
    <b v="0"/>
  </r>
  <r>
    <s v="TXN_8776416"/>
    <s v="CUST_22"/>
    <x v="6"/>
    <x v="132"/>
    <n v="8"/>
    <x v="1"/>
    <n v="8"/>
    <n v="72"/>
    <s v="Cash"/>
    <x v="0"/>
    <x v="0"/>
    <x v="5"/>
    <x v="79"/>
    <b v="1"/>
  </r>
  <r>
    <s v="TXN_8776539"/>
    <s v="CUST_03"/>
    <x v="7"/>
    <x v="63"/>
    <n v="20"/>
    <x v="1"/>
    <n v="20"/>
    <n v="180"/>
    <s v="Digital Wallet"/>
    <x v="1"/>
    <x v="0"/>
    <x v="4"/>
    <x v="677"/>
    <b v="1"/>
  </r>
  <r>
    <s v="TXN_8776916"/>
    <s v="CUST_09"/>
    <x v="7"/>
    <x v="142"/>
    <n v="9.5"/>
    <x v="1"/>
    <n v="9.5"/>
    <n v="85.5"/>
    <s v="Credit Card"/>
    <x v="0"/>
    <x v="2"/>
    <x v="10"/>
    <x v="120"/>
    <s v="UNKNOWN"/>
  </r>
  <r>
    <s v="TXN_8777313"/>
    <s v="CUST_20"/>
    <x v="0"/>
    <x v="3"/>
    <n v="41"/>
    <x v="2"/>
    <n v="41"/>
    <n v="123"/>
    <s v="Digital Wallet"/>
    <x v="0"/>
    <x v="2"/>
    <x v="2"/>
    <x v="670"/>
    <b v="0"/>
  </r>
  <r>
    <s v="TXN_8778302"/>
    <s v="CUST_20"/>
    <x v="7"/>
    <x v="194"/>
    <n v="11"/>
    <x v="1"/>
    <n v="11"/>
    <n v="99"/>
    <s v="Cash"/>
    <x v="1"/>
    <x v="2"/>
    <x v="3"/>
    <x v="499"/>
    <s v="UNKNOWN"/>
  </r>
  <r>
    <s v="TXN_8778726"/>
    <s v="CUST_22"/>
    <x v="0"/>
    <x v="121"/>
    <n v="24.5"/>
    <x v="2"/>
    <n v="24.5"/>
    <n v="73.5"/>
    <s v="Credit Card"/>
    <x v="1"/>
    <x v="1"/>
    <x v="8"/>
    <x v="563"/>
    <b v="1"/>
  </r>
  <r>
    <s v="TXN_8781758"/>
    <s v="CUST_20"/>
    <x v="1"/>
    <x v="2"/>
    <n v="11"/>
    <x v="0"/>
    <n v="11"/>
    <n v="55"/>
    <s v="Credit Card"/>
    <x v="0"/>
    <x v="0"/>
    <x v="8"/>
    <x v="909"/>
    <b v="1"/>
  </r>
  <r>
    <s v="TXN_8781897"/>
    <s v="CUST_02"/>
    <x v="3"/>
    <x v="53"/>
    <n v="23"/>
    <x v="9"/>
    <n v="23"/>
    <n v="46"/>
    <s v="Cash"/>
    <x v="0"/>
    <x v="0"/>
    <x v="4"/>
    <x v="69"/>
    <b v="0"/>
  </r>
  <r>
    <s v="TXN_8782115"/>
    <s v="CUST_14"/>
    <x v="0"/>
    <x v="184"/>
    <n v="32"/>
    <x v="1"/>
    <n v="32"/>
    <n v="288"/>
    <s v="Credit Card"/>
    <x v="0"/>
    <x v="2"/>
    <x v="3"/>
    <x v="697"/>
    <b v="0"/>
  </r>
  <r>
    <s v="TXN_8782397"/>
    <s v="CUST_24"/>
    <x v="4"/>
    <x v="82"/>
    <n v="32"/>
    <x v="9"/>
    <n v="32"/>
    <n v="64"/>
    <s v="Digital Wallet"/>
    <x v="0"/>
    <x v="2"/>
    <x v="2"/>
    <x v="670"/>
    <s v="UNKNOWN"/>
  </r>
  <r>
    <s v="TXN_8782421"/>
    <s v="CUST_05"/>
    <x v="0"/>
    <x v="121"/>
    <n v="24.5"/>
    <x v="9"/>
    <n v="24.5"/>
    <n v="49"/>
    <s v="Cash"/>
    <x v="1"/>
    <x v="0"/>
    <x v="1"/>
    <x v="1065"/>
    <b v="1"/>
  </r>
  <r>
    <s v="TXN_8782678"/>
    <s v="CUST_01"/>
    <x v="1"/>
    <x v="24"/>
    <n v="24.5"/>
    <x v="7"/>
    <n v="24.5"/>
    <n v="98"/>
    <s v="Credit Card"/>
    <x v="1"/>
    <x v="2"/>
    <x v="10"/>
    <x v="964"/>
    <s v="UNKNOWN"/>
  </r>
  <r>
    <s v="TXN_8782783"/>
    <s v="CUST_05"/>
    <x v="0"/>
    <x v="123"/>
    <n v="30.5"/>
    <x v="7"/>
    <n v="30.5"/>
    <n v="122"/>
    <s v="Cash"/>
    <x v="0"/>
    <x v="1"/>
    <x v="1"/>
    <x v="556"/>
    <b v="1"/>
  </r>
  <r>
    <s v="TXN_8783459"/>
    <s v="CUST_19"/>
    <x v="5"/>
    <x v="11"/>
    <n v="6.5"/>
    <x v="6"/>
    <n v="6.5"/>
    <n v="52"/>
    <s v="Cash"/>
    <x v="1"/>
    <x v="2"/>
    <x v="7"/>
    <x v="566"/>
    <s v="UNKNOWN"/>
  </r>
  <r>
    <s v="TXN_8784273"/>
    <s v="CUST_25"/>
    <x v="2"/>
    <x v="57"/>
    <n v="24.5"/>
    <x v="7"/>
    <n v="24.5"/>
    <n v="98"/>
    <s v="Cash"/>
    <x v="0"/>
    <x v="1"/>
    <x v="7"/>
    <x v="95"/>
    <s v="UNKNOWN"/>
  </r>
  <r>
    <s v="TXN_8784908"/>
    <s v="CUST_17"/>
    <x v="4"/>
    <x v="166"/>
    <n v="41"/>
    <x v="4"/>
    <n v="41"/>
    <n v="246"/>
    <s v="Cash"/>
    <x v="0"/>
    <x v="2"/>
    <x v="11"/>
    <x v="481"/>
    <b v="0"/>
  </r>
  <r>
    <s v="TXN_8785041"/>
    <s v="CUST_13"/>
    <x v="5"/>
    <x v="136"/>
    <n v="32"/>
    <x v="0"/>
    <n v="32"/>
    <n v="160"/>
    <s v="Digital Wallet"/>
    <x v="0"/>
    <x v="1"/>
    <x v="1"/>
    <x v="11"/>
    <b v="0"/>
  </r>
  <r>
    <s v="TXN_8785418"/>
    <s v="CUST_07"/>
    <x v="7"/>
    <x v="69"/>
    <n v="5"/>
    <x v="1"/>
    <n v="5"/>
    <n v="45"/>
    <s v="Credit Card"/>
    <x v="1"/>
    <x v="2"/>
    <x v="8"/>
    <x v="820"/>
    <b v="1"/>
  </r>
  <r>
    <s v="TXN_8786372"/>
    <s v="CUST_25"/>
    <x v="4"/>
    <x v="8"/>
    <n v="15.5"/>
    <x v="6"/>
    <n v="15.5"/>
    <n v="124"/>
    <s v="Digital Wallet"/>
    <x v="1"/>
    <x v="1"/>
    <x v="2"/>
    <x v="2"/>
    <b v="0"/>
  </r>
  <r>
    <s v="TXN_8786633"/>
    <s v="CUST_16"/>
    <x v="7"/>
    <x v="75"/>
    <n v="39.5"/>
    <x v="2"/>
    <n v="39.5"/>
    <n v="118.5"/>
    <s v="Credit Card"/>
    <x v="1"/>
    <x v="1"/>
    <x v="4"/>
    <x v="96"/>
    <s v="UNKNOWN"/>
  </r>
  <r>
    <s v="TXN_8786976"/>
    <s v="CUST_01"/>
    <x v="3"/>
    <x v="65"/>
    <n v="5"/>
    <x v="5"/>
    <n v="5"/>
    <n v="5"/>
    <s v="Credit Card"/>
    <x v="1"/>
    <x v="1"/>
    <x v="2"/>
    <x v="354"/>
    <s v="UNKNOWN"/>
  </r>
  <r>
    <s v="TXN_8787072"/>
    <s v="CUST_25"/>
    <x v="5"/>
    <x v="71"/>
    <n v="14"/>
    <x v="1"/>
    <n v="14"/>
    <n v="126"/>
    <s v="Credit Card"/>
    <x v="1"/>
    <x v="0"/>
    <x v="6"/>
    <x v="856"/>
    <b v="1"/>
  </r>
  <r>
    <s v="TXN_8788021"/>
    <s v="CUST_25"/>
    <x v="0"/>
    <x v="25"/>
    <n v="29"/>
    <x v="2"/>
    <n v="29"/>
    <n v="87"/>
    <s v="Digital Wallet"/>
    <x v="0"/>
    <x v="0"/>
    <x v="3"/>
    <x v="320"/>
    <s v="UNKNOWN"/>
  </r>
  <r>
    <s v="TXN_8789017"/>
    <s v="CUST_13"/>
    <x v="3"/>
    <x v="56"/>
    <n v="15.5"/>
    <x v="9"/>
    <n v="15.5"/>
    <n v="31"/>
    <s v="Cash"/>
    <x v="1"/>
    <x v="2"/>
    <x v="8"/>
    <x v="389"/>
    <b v="0"/>
  </r>
  <r>
    <s v="TXN_8789507"/>
    <s v="CUST_01"/>
    <x v="4"/>
    <x v="166"/>
    <n v="41"/>
    <x v="7"/>
    <n v="41"/>
    <n v="164"/>
    <s v="Digital Wallet"/>
    <x v="0"/>
    <x v="2"/>
    <x v="4"/>
    <x v="921"/>
    <b v="1"/>
  </r>
  <r>
    <s v="TXN_8789567"/>
    <s v="CUST_21"/>
    <x v="4"/>
    <x v="29"/>
    <n v="12.5"/>
    <x v="6"/>
    <n v="12.5"/>
    <n v="100"/>
    <s v="Cash"/>
    <x v="0"/>
    <x v="2"/>
    <x v="7"/>
    <x v="734"/>
    <b v="0"/>
  </r>
  <r>
    <s v="TXN_8789796"/>
    <s v="CUST_10"/>
    <x v="4"/>
    <x v="74"/>
    <n v="17"/>
    <x v="2"/>
    <n v="17"/>
    <n v="51"/>
    <s v="Credit Card"/>
    <x v="1"/>
    <x v="0"/>
    <x v="5"/>
    <x v="593"/>
    <s v="UNKNOWN"/>
  </r>
  <r>
    <s v="TXN_8790118"/>
    <s v="CUST_08"/>
    <x v="3"/>
    <x v="158"/>
    <n v="33.5"/>
    <x v="0"/>
    <n v="33.5"/>
    <n v="167.5"/>
    <s v="Credit Card"/>
    <x v="1"/>
    <x v="2"/>
    <x v="11"/>
    <x v="132"/>
    <b v="0"/>
  </r>
  <r>
    <s v="TXN_8792621"/>
    <s v="CUST_19"/>
    <x v="7"/>
    <x v="32"/>
    <n v="27.5"/>
    <x v="0"/>
    <n v="27.5"/>
    <n v="137.5"/>
    <s v="Credit Card"/>
    <x v="0"/>
    <x v="0"/>
    <x v="4"/>
    <x v="878"/>
    <b v="0"/>
  </r>
  <r>
    <s v="TXN_8793256"/>
    <s v="CUST_06"/>
    <x v="5"/>
    <x v="12"/>
    <n v="21.5"/>
    <x v="6"/>
    <n v="21.5"/>
    <n v="172"/>
    <s v="Digital Wallet"/>
    <x v="1"/>
    <x v="0"/>
    <x v="2"/>
    <x v="121"/>
    <b v="0"/>
  </r>
  <r>
    <s v="TXN_8793391"/>
    <s v="CUST_16"/>
    <x v="5"/>
    <x v="11"/>
    <n v="6.5"/>
    <x v="6"/>
    <n v="6.5"/>
    <n v="52"/>
    <s v="Credit Card"/>
    <x v="1"/>
    <x v="0"/>
    <x v="2"/>
    <x v="956"/>
    <b v="1"/>
  </r>
  <r>
    <s v="TXN_8794900"/>
    <s v="CUST_18"/>
    <x v="2"/>
    <x v="6"/>
    <n v="0"/>
    <x v="3"/>
    <n v="0"/>
    <n v="0"/>
    <s v="Cash"/>
    <x v="0"/>
    <x v="1"/>
    <x v="3"/>
    <x v="73"/>
    <b v="0"/>
  </r>
  <r>
    <s v="TXN_8794922"/>
    <s v="CUST_06"/>
    <x v="2"/>
    <x v="45"/>
    <n v="11"/>
    <x v="2"/>
    <n v="11"/>
    <n v="33"/>
    <s v="Digital Wallet"/>
    <x v="0"/>
    <x v="0"/>
    <x v="7"/>
    <x v="756"/>
    <b v="0"/>
  </r>
  <r>
    <s v="TXN_8796188"/>
    <s v="CUST_20"/>
    <x v="4"/>
    <x v="93"/>
    <n v="11"/>
    <x v="10"/>
    <n v="11"/>
    <n v="77"/>
    <s v="Credit Card"/>
    <x v="0"/>
    <x v="2"/>
    <x v="9"/>
    <x v="906"/>
    <b v="0"/>
  </r>
  <r>
    <s v="TXN_8796421"/>
    <s v="CUST_20"/>
    <x v="2"/>
    <x v="92"/>
    <n v="38"/>
    <x v="4"/>
    <n v="38"/>
    <n v="228"/>
    <s v="Cash"/>
    <x v="1"/>
    <x v="2"/>
    <x v="2"/>
    <x v="35"/>
    <b v="0"/>
  </r>
  <r>
    <s v="TXN_8796772"/>
    <s v="CUST_22"/>
    <x v="2"/>
    <x v="16"/>
    <n v="21.5"/>
    <x v="8"/>
    <n v="21.5"/>
    <n v="215"/>
    <s v="Cash"/>
    <x v="0"/>
    <x v="0"/>
    <x v="9"/>
    <x v="465"/>
    <b v="0"/>
  </r>
  <r>
    <s v="TXN_8797238"/>
    <s v="CUST_24"/>
    <x v="3"/>
    <x v="44"/>
    <n v="27.5"/>
    <x v="9"/>
    <n v="27.5"/>
    <n v="55"/>
    <s v="Cash"/>
    <x v="0"/>
    <x v="2"/>
    <x v="7"/>
    <x v="310"/>
    <b v="1"/>
  </r>
  <r>
    <s v="TXN_8799154"/>
    <s v="CUST_07"/>
    <x v="4"/>
    <x v="103"/>
    <n v="33.5"/>
    <x v="6"/>
    <n v="33.5"/>
    <n v="268"/>
    <s v="Cash"/>
    <x v="0"/>
    <x v="2"/>
    <x v="0"/>
    <x v="449"/>
    <b v="1"/>
  </r>
  <r>
    <s v="TXN_8799205"/>
    <s v="CUST_10"/>
    <x v="0"/>
    <x v="10"/>
    <n v="18.5"/>
    <x v="6"/>
    <n v="18.5"/>
    <n v="148"/>
    <s v="Credit Card"/>
    <x v="0"/>
    <x v="0"/>
    <x v="4"/>
    <x v="285"/>
    <b v="0"/>
  </r>
  <r>
    <s v="TXN_8799969"/>
    <s v="CUST_04"/>
    <x v="2"/>
    <x v="80"/>
    <n v="17"/>
    <x v="8"/>
    <n v="17"/>
    <n v="170"/>
    <s v="Cash"/>
    <x v="1"/>
    <x v="0"/>
    <x v="7"/>
    <x v="307"/>
    <b v="0"/>
  </r>
  <r>
    <s v="TXN_8800567"/>
    <s v="CUST_13"/>
    <x v="2"/>
    <x v="6"/>
    <n v="0"/>
    <x v="3"/>
    <n v="0"/>
    <n v="0"/>
    <s v="Cash"/>
    <x v="1"/>
    <x v="2"/>
    <x v="0"/>
    <x v="514"/>
    <b v="0"/>
  </r>
  <r>
    <s v="TXN_8801583"/>
    <s v="CUST_24"/>
    <x v="6"/>
    <x v="149"/>
    <n v="27.5"/>
    <x v="10"/>
    <n v="27.5"/>
    <n v="192.5"/>
    <s v="Credit Card"/>
    <x v="0"/>
    <x v="1"/>
    <x v="4"/>
    <x v="559"/>
    <b v="1"/>
  </r>
  <r>
    <s v="TXN_8802193"/>
    <s v="CUST_02"/>
    <x v="3"/>
    <x v="159"/>
    <n v="21.5"/>
    <x v="9"/>
    <n v="21.5"/>
    <n v="43"/>
    <s v="Digital Wallet"/>
    <x v="1"/>
    <x v="1"/>
    <x v="6"/>
    <x v="196"/>
    <b v="1"/>
  </r>
  <r>
    <s v="TXN_8802679"/>
    <s v="CUST_25"/>
    <x v="4"/>
    <x v="148"/>
    <n v="36.5"/>
    <x v="10"/>
    <n v="36.5"/>
    <n v="255.5"/>
    <s v="Digital Wallet"/>
    <x v="0"/>
    <x v="1"/>
    <x v="2"/>
    <x v="1044"/>
    <b v="1"/>
  </r>
  <r>
    <s v="TXN_8802743"/>
    <s v="CUST_23"/>
    <x v="3"/>
    <x v="104"/>
    <n v="32"/>
    <x v="4"/>
    <n v="32"/>
    <n v="192"/>
    <s v="Credit Card"/>
    <x v="1"/>
    <x v="2"/>
    <x v="4"/>
    <x v="764"/>
    <b v="1"/>
  </r>
  <r>
    <s v="TXN_8803385"/>
    <s v="CUST_15"/>
    <x v="1"/>
    <x v="48"/>
    <n v="26"/>
    <x v="0"/>
    <n v="26"/>
    <n v="130"/>
    <s v="Credit Card"/>
    <x v="0"/>
    <x v="2"/>
    <x v="6"/>
    <x v="604"/>
    <b v="1"/>
  </r>
  <r>
    <s v="TXN_8804358"/>
    <s v="CUST_22"/>
    <x v="1"/>
    <x v="24"/>
    <n v="24.5"/>
    <x v="8"/>
    <n v="24.5"/>
    <n v="245"/>
    <s v="Credit Card"/>
    <x v="1"/>
    <x v="1"/>
    <x v="10"/>
    <x v="122"/>
    <s v="UNKNOWN"/>
  </r>
  <r>
    <s v="TXN_8804518"/>
    <s v="CUST_02"/>
    <x v="3"/>
    <x v="53"/>
    <n v="23"/>
    <x v="7"/>
    <n v="23"/>
    <n v="92"/>
    <s v="Credit Card"/>
    <x v="1"/>
    <x v="2"/>
    <x v="5"/>
    <x v="763"/>
    <b v="1"/>
  </r>
  <r>
    <s v="TXN_8804764"/>
    <s v="CUST_02"/>
    <x v="5"/>
    <x v="12"/>
    <n v="21.5"/>
    <x v="1"/>
    <n v="21.5"/>
    <n v="193.5"/>
    <s v="Credit Card"/>
    <x v="1"/>
    <x v="3"/>
    <x v="10"/>
    <x v="1025"/>
    <b v="1"/>
  </r>
  <r>
    <s v="TXN_8804809"/>
    <s v="CUST_20"/>
    <x v="5"/>
    <x v="170"/>
    <n v="30.5"/>
    <x v="4"/>
    <n v="30.5"/>
    <n v="183"/>
    <s v="Credit Card"/>
    <x v="0"/>
    <x v="0"/>
    <x v="6"/>
    <x v="553"/>
    <b v="1"/>
  </r>
  <r>
    <s v="TXN_8805006"/>
    <s v="CUST_12"/>
    <x v="7"/>
    <x v="98"/>
    <n v="14"/>
    <x v="9"/>
    <n v="14"/>
    <n v="28"/>
    <s v="Credit Card"/>
    <x v="1"/>
    <x v="1"/>
    <x v="10"/>
    <x v="582"/>
    <b v="0"/>
  </r>
  <r>
    <s v="TXN_8805325"/>
    <s v="CUST_04"/>
    <x v="7"/>
    <x v="142"/>
    <n v="9.5"/>
    <x v="10"/>
    <n v="9.5"/>
    <n v="66.5"/>
    <s v="Cash"/>
    <x v="0"/>
    <x v="0"/>
    <x v="9"/>
    <x v="664"/>
    <b v="0"/>
  </r>
  <r>
    <s v="TXN_8805576"/>
    <s v="CUST_11"/>
    <x v="3"/>
    <x v="65"/>
    <n v="5"/>
    <x v="10"/>
    <n v="5"/>
    <n v="35"/>
    <s v="Cash"/>
    <x v="1"/>
    <x v="0"/>
    <x v="5"/>
    <x v="316"/>
    <b v="1"/>
  </r>
  <r>
    <s v="TXN_8805699"/>
    <s v="CUST_16"/>
    <x v="3"/>
    <x v="104"/>
    <n v="32"/>
    <x v="1"/>
    <n v="32"/>
    <n v="288"/>
    <s v="Cash"/>
    <x v="0"/>
    <x v="1"/>
    <x v="2"/>
    <x v="1028"/>
    <s v="UNKNOWN"/>
  </r>
  <r>
    <s v="TXN_8808139"/>
    <s v="CUST_17"/>
    <x v="6"/>
    <x v="168"/>
    <n v="29"/>
    <x v="1"/>
    <n v="29"/>
    <n v="261"/>
    <s v="Credit Card"/>
    <x v="0"/>
    <x v="1"/>
    <x v="3"/>
    <x v="813"/>
    <s v="UNKNOWN"/>
  </r>
  <r>
    <s v="TXN_8809000"/>
    <s v="CUST_23"/>
    <x v="3"/>
    <x v="55"/>
    <n v="8"/>
    <x v="2"/>
    <n v="8"/>
    <n v="24"/>
    <s v="Cash"/>
    <x v="0"/>
    <x v="2"/>
    <x v="10"/>
    <x v="888"/>
    <s v="UNKNOWN"/>
  </r>
  <r>
    <s v="TXN_8810062"/>
    <s v="CUST_07"/>
    <x v="4"/>
    <x v="29"/>
    <n v="12.5"/>
    <x v="6"/>
    <n v="12.5"/>
    <n v="100"/>
    <s v="Digital Wallet"/>
    <x v="0"/>
    <x v="0"/>
    <x v="0"/>
    <x v="833"/>
    <b v="0"/>
  </r>
  <r>
    <s v="TXN_8810408"/>
    <s v="CUST_16"/>
    <x v="7"/>
    <x v="124"/>
    <n v="21.5"/>
    <x v="10"/>
    <n v="21.5"/>
    <n v="150.5"/>
    <s v="Credit Card"/>
    <x v="1"/>
    <x v="1"/>
    <x v="6"/>
    <x v="558"/>
    <b v="0"/>
  </r>
  <r>
    <s v="TXN_8812902"/>
    <s v="CUST_10"/>
    <x v="2"/>
    <x v="6"/>
    <n v="0"/>
    <x v="3"/>
    <n v="0"/>
    <n v="0"/>
    <s v="Credit Card"/>
    <x v="1"/>
    <x v="1"/>
    <x v="3"/>
    <x v="391"/>
    <b v="1"/>
  </r>
  <r>
    <s v="TXN_8813563"/>
    <s v="CUST_24"/>
    <x v="0"/>
    <x v="76"/>
    <n v="33.5"/>
    <x v="2"/>
    <n v="33.5"/>
    <n v="100.5"/>
    <s v="Digital Wallet"/>
    <x v="1"/>
    <x v="2"/>
    <x v="10"/>
    <x v="100"/>
    <s v="UNKNOWN"/>
  </r>
  <r>
    <s v="TXN_8814811"/>
    <s v="CUST_14"/>
    <x v="0"/>
    <x v="0"/>
    <n v="11"/>
    <x v="5"/>
    <n v="11"/>
    <n v="11"/>
    <s v="Cash"/>
    <x v="0"/>
    <x v="0"/>
    <x v="7"/>
    <x v="737"/>
    <b v="0"/>
  </r>
  <r>
    <s v="TXN_8815455"/>
    <s v="CUST_18"/>
    <x v="5"/>
    <x v="58"/>
    <n v="24.5"/>
    <x v="9"/>
    <n v="24.5"/>
    <n v="49"/>
    <s v="Digital Wallet"/>
    <x v="1"/>
    <x v="2"/>
    <x v="9"/>
    <x v="818"/>
    <b v="0"/>
  </r>
  <r>
    <s v="TXN_8817119"/>
    <s v="CUST_22"/>
    <x v="6"/>
    <x v="90"/>
    <n v="33.5"/>
    <x v="0"/>
    <n v="33.5"/>
    <n v="167.5"/>
    <s v="Credit Card"/>
    <x v="1"/>
    <x v="0"/>
    <x v="2"/>
    <x v="193"/>
    <b v="1"/>
  </r>
  <r>
    <s v="TXN_8817845"/>
    <s v="CUST_13"/>
    <x v="7"/>
    <x v="142"/>
    <n v="9.5"/>
    <x v="2"/>
    <n v="9.5"/>
    <n v="28.5"/>
    <s v="Digital Wallet"/>
    <x v="0"/>
    <x v="2"/>
    <x v="11"/>
    <x v="166"/>
    <b v="0"/>
  </r>
  <r>
    <s v="TXN_8818340"/>
    <s v="CUST_04"/>
    <x v="4"/>
    <x v="99"/>
    <n v="35"/>
    <x v="10"/>
    <n v="35"/>
    <n v="245"/>
    <s v="Digital Wallet"/>
    <x v="0"/>
    <x v="1"/>
    <x v="2"/>
    <x v="216"/>
    <b v="1"/>
  </r>
  <r>
    <s v="TXN_8819433"/>
    <s v="CUST_06"/>
    <x v="2"/>
    <x v="16"/>
    <n v="21.5"/>
    <x v="6"/>
    <n v="21.5"/>
    <n v="172"/>
    <s v="Digital Wallet"/>
    <x v="0"/>
    <x v="0"/>
    <x v="2"/>
    <x v="625"/>
    <b v="0"/>
  </r>
  <r>
    <s v="TXN_8819907"/>
    <s v="CUST_21"/>
    <x v="3"/>
    <x v="104"/>
    <n v="32"/>
    <x v="8"/>
    <n v="32"/>
    <n v="320"/>
    <s v="Cash"/>
    <x v="0"/>
    <x v="2"/>
    <x v="11"/>
    <x v="928"/>
    <s v="UNKNOWN"/>
  </r>
  <r>
    <s v="TXN_8820879"/>
    <s v="CUST_23"/>
    <x v="0"/>
    <x v="17"/>
    <n v="23"/>
    <x v="8"/>
    <n v="23"/>
    <n v="230"/>
    <s v="Cash"/>
    <x v="1"/>
    <x v="1"/>
    <x v="10"/>
    <x v="749"/>
    <s v="UNKNOWN"/>
  </r>
  <r>
    <s v="TXN_8821770"/>
    <s v="CUST_17"/>
    <x v="6"/>
    <x v="52"/>
    <n v="41"/>
    <x v="7"/>
    <n v="41"/>
    <n v="164"/>
    <s v="Digital Wallet"/>
    <x v="0"/>
    <x v="2"/>
    <x v="10"/>
    <x v="614"/>
    <s v="UNKNOWN"/>
  </r>
  <r>
    <s v="TXN_8822878"/>
    <s v="CUST_18"/>
    <x v="5"/>
    <x v="49"/>
    <n v="17"/>
    <x v="5"/>
    <n v="17"/>
    <n v="17"/>
    <s v="Cash"/>
    <x v="1"/>
    <x v="1"/>
    <x v="5"/>
    <x v="1033"/>
    <b v="0"/>
  </r>
  <r>
    <s v="TXN_8822985"/>
    <s v="CUST_18"/>
    <x v="6"/>
    <x v="150"/>
    <n v="14"/>
    <x v="5"/>
    <n v="14"/>
    <n v="14"/>
    <s v="Digital Wallet"/>
    <x v="1"/>
    <x v="0"/>
    <x v="6"/>
    <x v="683"/>
    <b v="0"/>
  </r>
  <r>
    <s v="TXN_8823017"/>
    <s v="CUST_06"/>
    <x v="4"/>
    <x v="6"/>
    <n v="32"/>
    <x v="8"/>
    <n v="32"/>
    <n v="320"/>
    <s v="Digital Wallet"/>
    <x v="1"/>
    <x v="2"/>
    <x v="2"/>
    <x v="1074"/>
    <s v="UNKNOWN"/>
  </r>
  <r>
    <s v="TXN_8824211"/>
    <s v="CUST_22"/>
    <x v="7"/>
    <x v="143"/>
    <n v="17"/>
    <x v="6"/>
    <n v="17"/>
    <n v="136"/>
    <s v="Credit Card"/>
    <x v="0"/>
    <x v="0"/>
    <x v="1"/>
    <x v="64"/>
    <b v="0"/>
  </r>
  <r>
    <s v="TXN_8824415"/>
    <s v="CUST_10"/>
    <x v="2"/>
    <x v="30"/>
    <n v="18.5"/>
    <x v="7"/>
    <n v="18.5"/>
    <n v="74"/>
    <s v="Credit Card"/>
    <x v="0"/>
    <x v="2"/>
    <x v="9"/>
    <x v="676"/>
    <s v="UNKNOWN"/>
  </r>
  <r>
    <s v="TXN_8825993"/>
    <s v="CUST_06"/>
    <x v="4"/>
    <x v="100"/>
    <n v="5"/>
    <x v="2"/>
    <n v="5"/>
    <n v="15"/>
    <s v="Cash"/>
    <x v="1"/>
    <x v="0"/>
    <x v="7"/>
    <x v="581"/>
    <b v="1"/>
  </r>
  <r>
    <s v="TXN_8826135"/>
    <s v="CUST_01"/>
    <x v="3"/>
    <x v="159"/>
    <n v="21.5"/>
    <x v="0"/>
    <n v="21.5"/>
    <n v="107.5"/>
    <s v="Credit Card"/>
    <x v="1"/>
    <x v="0"/>
    <x v="7"/>
    <x v="890"/>
    <b v="0"/>
  </r>
  <r>
    <s v="TXN_8826475"/>
    <s v="CUST_07"/>
    <x v="5"/>
    <x v="13"/>
    <n v="35"/>
    <x v="5"/>
    <n v="35"/>
    <n v="35"/>
    <s v="Digital Wallet"/>
    <x v="0"/>
    <x v="2"/>
    <x v="11"/>
    <x v="651"/>
    <b v="1"/>
  </r>
  <r>
    <s v="TXN_8827064"/>
    <s v="CUST_02"/>
    <x v="0"/>
    <x v="0"/>
    <n v="11"/>
    <x v="9"/>
    <n v="11"/>
    <n v="22"/>
    <s v="Credit Card"/>
    <x v="1"/>
    <x v="1"/>
    <x v="3"/>
    <x v="674"/>
    <s v="UNKNOWN"/>
  </r>
  <r>
    <s v="TXN_8828761"/>
    <s v="CUST_08"/>
    <x v="6"/>
    <x v="90"/>
    <n v="33.5"/>
    <x v="9"/>
    <n v="33.5"/>
    <n v="67"/>
    <s v="Credit Card"/>
    <x v="0"/>
    <x v="3"/>
    <x v="10"/>
    <x v="18"/>
    <s v="UNKNOWN"/>
  </r>
  <r>
    <s v="TXN_8828780"/>
    <s v="CUST_08"/>
    <x v="1"/>
    <x v="48"/>
    <n v="26"/>
    <x v="8"/>
    <n v="26"/>
    <n v="260"/>
    <s v="Cash"/>
    <x v="0"/>
    <x v="0"/>
    <x v="5"/>
    <x v="261"/>
    <b v="1"/>
  </r>
  <r>
    <s v="TXN_8830035"/>
    <s v="CUST_17"/>
    <x v="1"/>
    <x v="157"/>
    <n v="41"/>
    <x v="8"/>
    <n v="41"/>
    <n v="410"/>
    <s v="Digital Wallet"/>
    <x v="1"/>
    <x v="1"/>
    <x v="11"/>
    <x v="432"/>
    <b v="1"/>
  </r>
  <r>
    <s v="TXN_8830578"/>
    <s v="CUST_18"/>
    <x v="4"/>
    <x v="6"/>
    <n v="12.5"/>
    <x v="1"/>
    <n v="12.5"/>
    <n v="112.5"/>
    <s v="Cash"/>
    <x v="1"/>
    <x v="2"/>
    <x v="2"/>
    <x v="710"/>
    <b v="0"/>
  </r>
  <r>
    <s v="TXN_8830893"/>
    <s v="CUST_02"/>
    <x v="0"/>
    <x v="22"/>
    <n v="35"/>
    <x v="10"/>
    <n v="35"/>
    <n v="245"/>
    <s v="Cash"/>
    <x v="1"/>
    <x v="0"/>
    <x v="9"/>
    <x v="946"/>
    <b v="1"/>
  </r>
  <r>
    <s v="TXN_8831168"/>
    <s v="CUST_25"/>
    <x v="4"/>
    <x v="7"/>
    <n v="21.5"/>
    <x v="2"/>
    <n v="21.5"/>
    <n v="64.5"/>
    <s v="Cash"/>
    <x v="1"/>
    <x v="2"/>
    <x v="3"/>
    <x v="66"/>
    <b v="1"/>
  </r>
  <r>
    <s v="TXN_8831425"/>
    <s v="CUST_12"/>
    <x v="6"/>
    <x v="6"/>
    <n v="9.5"/>
    <x v="2"/>
    <n v="9.5"/>
    <n v="28.5"/>
    <s v="Credit Card"/>
    <x v="0"/>
    <x v="2"/>
    <x v="4"/>
    <x v="109"/>
    <b v="1"/>
  </r>
  <r>
    <s v="TXN_8831517"/>
    <s v="CUST_08"/>
    <x v="2"/>
    <x v="6"/>
    <n v="33.5"/>
    <x v="5"/>
    <n v="33.5"/>
    <n v="33.5"/>
    <s v="Cash"/>
    <x v="0"/>
    <x v="1"/>
    <x v="2"/>
    <x v="882"/>
    <b v="1"/>
  </r>
  <r>
    <s v="TXN_8831675"/>
    <s v="CUST_14"/>
    <x v="3"/>
    <x v="119"/>
    <n v="12.5"/>
    <x v="10"/>
    <n v="12.5"/>
    <n v="87.5"/>
    <s v="Credit Card"/>
    <x v="0"/>
    <x v="2"/>
    <x v="5"/>
    <x v="482"/>
    <b v="0"/>
  </r>
  <r>
    <s v="TXN_8831976"/>
    <s v="CUST_19"/>
    <x v="1"/>
    <x v="192"/>
    <n v="17"/>
    <x v="0"/>
    <n v="17"/>
    <n v="85"/>
    <s v="Cash"/>
    <x v="0"/>
    <x v="1"/>
    <x v="11"/>
    <x v="907"/>
    <b v="0"/>
  </r>
  <r>
    <s v="TXN_8832056"/>
    <s v="CUST_22"/>
    <x v="6"/>
    <x v="149"/>
    <n v="27.5"/>
    <x v="5"/>
    <n v="27.5"/>
    <n v="27.5"/>
    <s v="Cash"/>
    <x v="0"/>
    <x v="1"/>
    <x v="0"/>
    <x v="1051"/>
    <b v="0"/>
  </r>
  <r>
    <s v="TXN_8833136"/>
    <s v="CUST_10"/>
    <x v="0"/>
    <x v="3"/>
    <n v="41"/>
    <x v="6"/>
    <n v="41"/>
    <n v="328"/>
    <s v="Credit Card"/>
    <x v="0"/>
    <x v="3"/>
    <x v="10"/>
    <x v="381"/>
    <s v="UNKNOWN"/>
  </r>
  <r>
    <s v="TXN_8834253"/>
    <s v="CUST_01"/>
    <x v="7"/>
    <x v="32"/>
    <n v="27.5"/>
    <x v="10"/>
    <n v="27.5"/>
    <n v="192.5"/>
    <s v="Digital Wallet"/>
    <x v="0"/>
    <x v="0"/>
    <x v="8"/>
    <x v="60"/>
    <b v="0"/>
  </r>
  <r>
    <s v="TXN_8834540"/>
    <s v="CUST_25"/>
    <x v="5"/>
    <x v="12"/>
    <n v="21.5"/>
    <x v="0"/>
    <n v="21.5"/>
    <n v="107.5"/>
    <s v="Digital Wallet"/>
    <x v="0"/>
    <x v="2"/>
    <x v="8"/>
    <x v="643"/>
    <b v="0"/>
  </r>
  <r>
    <s v="TXN_8834665"/>
    <s v="CUST_15"/>
    <x v="0"/>
    <x v="10"/>
    <n v="18.5"/>
    <x v="4"/>
    <n v="18.5"/>
    <n v="111"/>
    <s v="Credit Card"/>
    <x v="1"/>
    <x v="2"/>
    <x v="6"/>
    <x v="987"/>
    <b v="1"/>
  </r>
  <r>
    <s v="TXN_8834965"/>
    <s v="CUST_08"/>
    <x v="6"/>
    <x v="52"/>
    <n v="41"/>
    <x v="1"/>
    <n v="41"/>
    <n v="369"/>
    <s v="Cash"/>
    <x v="1"/>
    <x v="0"/>
    <x v="9"/>
    <x v="491"/>
    <b v="0"/>
  </r>
  <r>
    <s v="TXN_8835062"/>
    <s v="CUST_10"/>
    <x v="7"/>
    <x v="106"/>
    <n v="15.5"/>
    <x v="1"/>
    <n v="15.5"/>
    <n v="139.5"/>
    <s v="Digital Wallet"/>
    <x v="0"/>
    <x v="1"/>
    <x v="3"/>
    <x v="205"/>
    <b v="1"/>
  </r>
  <r>
    <s v="TXN_8836103"/>
    <s v="CUST_23"/>
    <x v="4"/>
    <x v="197"/>
    <n v="24.5"/>
    <x v="0"/>
    <n v="24.5"/>
    <n v="122.5"/>
    <s v="Credit Card"/>
    <x v="0"/>
    <x v="2"/>
    <x v="11"/>
    <x v="393"/>
    <b v="1"/>
  </r>
  <r>
    <s v="TXN_8836430"/>
    <s v="CUST_08"/>
    <x v="3"/>
    <x v="56"/>
    <n v="15.5"/>
    <x v="4"/>
    <n v="15.5"/>
    <n v="93"/>
    <s v="Digital Wallet"/>
    <x v="0"/>
    <x v="3"/>
    <x v="10"/>
    <x v="561"/>
    <b v="0"/>
  </r>
  <r>
    <s v="TXN_8836671"/>
    <s v="CUST_15"/>
    <x v="3"/>
    <x v="116"/>
    <n v="39.5"/>
    <x v="0"/>
    <n v="39.5"/>
    <n v="197.5"/>
    <s v="Credit Card"/>
    <x v="1"/>
    <x v="0"/>
    <x v="3"/>
    <x v="275"/>
    <b v="1"/>
  </r>
  <r>
    <s v="TXN_8837607"/>
    <s v="CUST_15"/>
    <x v="0"/>
    <x v="3"/>
    <n v="41"/>
    <x v="8"/>
    <n v="41"/>
    <n v="410"/>
    <s v="Cash"/>
    <x v="1"/>
    <x v="1"/>
    <x v="3"/>
    <x v="395"/>
    <s v="UNKNOWN"/>
  </r>
  <r>
    <s v="TXN_8837653"/>
    <s v="CUST_14"/>
    <x v="7"/>
    <x v="118"/>
    <n v="33.5"/>
    <x v="5"/>
    <n v="33.5"/>
    <n v="33.5"/>
    <s v="Digital Wallet"/>
    <x v="1"/>
    <x v="0"/>
    <x v="9"/>
    <x v="299"/>
    <b v="0"/>
  </r>
  <r>
    <s v="TXN_8837973"/>
    <s v="CUST_18"/>
    <x v="2"/>
    <x v="92"/>
    <n v="38"/>
    <x v="1"/>
    <n v="38"/>
    <n v="342"/>
    <s v="Digital Wallet"/>
    <x v="0"/>
    <x v="0"/>
    <x v="5"/>
    <x v="940"/>
    <b v="1"/>
  </r>
  <r>
    <s v="TXN_8838210"/>
    <s v="CUST_06"/>
    <x v="6"/>
    <x v="15"/>
    <n v="26"/>
    <x v="5"/>
    <n v="26"/>
    <n v="26"/>
    <s v="Credit Card"/>
    <x v="0"/>
    <x v="1"/>
    <x v="5"/>
    <x v="439"/>
    <b v="0"/>
  </r>
  <r>
    <s v="TXN_8838487"/>
    <s v="CUST_13"/>
    <x v="3"/>
    <x v="104"/>
    <n v="32"/>
    <x v="4"/>
    <n v="32"/>
    <n v="192"/>
    <s v="Cash"/>
    <x v="0"/>
    <x v="0"/>
    <x v="5"/>
    <x v="176"/>
    <b v="0"/>
  </r>
  <r>
    <s v="TXN_8838958"/>
    <s v="CUST_01"/>
    <x v="2"/>
    <x v="6"/>
    <n v="0"/>
    <x v="3"/>
    <n v="0"/>
    <n v="0"/>
    <s v="Cash"/>
    <x v="0"/>
    <x v="0"/>
    <x v="3"/>
    <x v="874"/>
    <s v="UNKNOWN"/>
  </r>
  <r>
    <s v="TXN_8838987"/>
    <s v="CUST_25"/>
    <x v="6"/>
    <x v="149"/>
    <n v="27.5"/>
    <x v="2"/>
    <n v="27.5"/>
    <n v="82.5"/>
    <s v="Cash"/>
    <x v="0"/>
    <x v="0"/>
    <x v="4"/>
    <x v="878"/>
    <b v="1"/>
  </r>
  <r>
    <s v="TXN_8839212"/>
    <s v="CUST_22"/>
    <x v="5"/>
    <x v="171"/>
    <n v="38"/>
    <x v="2"/>
    <n v="38"/>
    <n v="114"/>
    <s v="Cash"/>
    <x v="1"/>
    <x v="2"/>
    <x v="10"/>
    <x v="888"/>
    <b v="1"/>
  </r>
  <r>
    <s v="TXN_8839295"/>
    <s v="CUST_07"/>
    <x v="3"/>
    <x v="44"/>
    <n v="27.5"/>
    <x v="7"/>
    <n v="27.5"/>
    <n v="110"/>
    <s v="Cash"/>
    <x v="1"/>
    <x v="2"/>
    <x v="3"/>
    <x v="245"/>
    <s v="UNKNOWN"/>
  </r>
  <r>
    <s v="TXN_8839706"/>
    <s v="CUST_15"/>
    <x v="7"/>
    <x v="77"/>
    <n v="12.5"/>
    <x v="8"/>
    <n v="12.5"/>
    <n v="125"/>
    <s v="Credit Card"/>
    <x v="1"/>
    <x v="0"/>
    <x v="3"/>
    <x v="420"/>
    <b v="0"/>
  </r>
  <r>
    <s v="TXN_8840155"/>
    <s v="CUST_11"/>
    <x v="3"/>
    <x v="65"/>
    <n v="5"/>
    <x v="2"/>
    <n v="5"/>
    <n v="15"/>
    <s v="Digital Wallet"/>
    <x v="1"/>
    <x v="0"/>
    <x v="5"/>
    <x v="178"/>
    <b v="0"/>
  </r>
  <r>
    <s v="TXN_8840201"/>
    <s v="CUST_23"/>
    <x v="0"/>
    <x v="84"/>
    <n v="9.5"/>
    <x v="0"/>
    <n v="9.5"/>
    <n v="47.5"/>
    <s v="Cash"/>
    <x v="0"/>
    <x v="0"/>
    <x v="8"/>
    <x v="241"/>
    <s v="UNKNOWN"/>
  </r>
  <r>
    <s v="TXN_8842339"/>
    <s v="CUST_22"/>
    <x v="5"/>
    <x v="12"/>
    <n v="21.5"/>
    <x v="6"/>
    <n v="21.5"/>
    <n v="172"/>
    <s v="Digital Wallet"/>
    <x v="0"/>
    <x v="2"/>
    <x v="7"/>
    <x v="461"/>
    <b v="0"/>
  </r>
  <r>
    <s v="TXN_8842777"/>
    <s v="CUST_23"/>
    <x v="7"/>
    <x v="46"/>
    <n v="23"/>
    <x v="10"/>
    <n v="23"/>
    <n v="161"/>
    <s v="Cash"/>
    <x v="0"/>
    <x v="0"/>
    <x v="3"/>
    <x v="874"/>
    <b v="0"/>
  </r>
  <r>
    <s v="TXN_8844263"/>
    <s v="CUST_21"/>
    <x v="2"/>
    <x v="126"/>
    <n v="5"/>
    <x v="6"/>
    <n v="5"/>
    <n v="40"/>
    <s v="Cash"/>
    <x v="0"/>
    <x v="2"/>
    <x v="9"/>
    <x v="185"/>
    <s v="UNKNOWN"/>
  </r>
  <r>
    <s v="TXN_8845175"/>
    <s v="CUST_06"/>
    <x v="0"/>
    <x v="184"/>
    <n v="32"/>
    <x v="10"/>
    <n v="32"/>
    <n v="224"/>
    <s v="Digital Wallet"/>
    <x v="0"/>
    <x v="2"/>
    <x v="0"/>
    <x v="514"/>
    <b v="0"/>
  </r>
  <r>
    <s v="TXN_8845178"/>
    <s v="CUST_15"/>
    <x v="1"/>
    <x v="48"/>
    <n v="26"/>
    <x v="2"/>
    <n v="26"/>
    <n v="78"/>
    <s v="Digital Wallet"/>
    <x v="0"/>
    <x v="2"/>
    <x v="4"/>
    <x v="893"/>
    <b v="0"/>
  </r>
  <r>
    <s v="TXN_8846106"/>
    <s v="CUST_19"/>
    <x v="5"/>
    <x v="6"/>
    <n v="0"/>
    <x v="3"/>
    <n v="0"/>
    <n v="0"/>
    <s v="Digital Wallet"/>
    <x v="0"/>
    <x v="0"/>
    <x v="0"/>
    <x v="1085"/>
    <b v="1"/>
  </r>
  <r>
    <s v="TXN_8846213"/>
    <s v="CUST_24"/>
    <x v="3"/>
    <x v="44"/>
    <n v="27.5"/>
    <x v="1"/>
    <n v="27.5"/>
    <n v="247.5"/>
    <s v="Digital Wallet"/>
    <x v="0"/>
    <x v="0"/>
    <x v="6"/>
    <x v="522"/>
    <b v="0"/>
  </r>
  <r>
    <s v="TXN_8846502"/>
    <s v="CUST_25"/>
    <x v="7"/>
    <x v="143"/>
    <n v="17"/>
    <x v="4"/>
    <n v="17"/>
    <n v="102"/>
    <s v="Cash"/>
    <x v="0"/>
    <x v="0"/>
    <x v="6"/>
    <x v="553"/>
    <s v="UNKNOWN"/>
  </r>
  <r>
    <s v="TXN_8846811"/>
    <s v="CUST_21"/>
    <x v="6"/>
    <x v="165"/>
    <n v="35"/>
    <x v="5"/>
    <n v="35"/>
    <n v="35"/>
    <s v="Digital Wallet"/>
    <x v="1"/>
    <x v="1"/>
    <x v="4"/>
    <x v="511"/>
    <b v="0"/>
  </r>
  <r>
    <s v="TXN_8847004"/>
    <s v="CUST_08"/>
    <x v="2"/>
    <x v="14"/>
    <n v="41"/>
    <x v="2"/>
    <n v="41"/>
    <n v="123"/>
    <s v="Cash"/>
    <x v="1"/>
    <x v="0"/>
    <x v="5"/>
    <x v="79"/>
    <s v="UNKNOWN"/>
  </r>
  <r>
    <s v="TXN_8847569"/>
    <s v="CUST_16"/>
    <x v="4"/>
    <x v="99"/>
    <n v="35"/>
    <x v="0"/>
    <n v="35"/>
    <n v="175"/>
    <s v="Cash"/>
    <x v="0"/>
    <x v="2"/>
    <x v="11"/>
    <x v="928"/>
    <b v="1"/>
  </r>
  <r>
    <s v="TXN_8848656"/>
    <s v="CUST_14"/>
    <x v="6"/>
    <x v="96"/>
    <n v="12.5"/>
    <x v="2"/>
    <n v="12.5"/>
    <n v="37.5"/>
    <s v="Digital Wallet"/>
    <x v="0"/>
    <x v="2"/>
    <x v="9"/>
    <x v="339"/>
    <b v="1"/>
  </r>
  <r>
    <s v="TXN_8848865"/>
    <s v="CUST_12"/>
    <x v="7"/>
    <x v="46"/>
    <n v="23"/>
    <x v="4"/>
    <n v="23"/>
    <n v="138"/>
    <s v="Digital Wallet"/>
    <x v="1"/>
    <x v="1"/>
    <x v="2"/>
    <x v="882"/>
    <s v="UNKNOWN"/>
  </r>
  <r>
    <s v="TXN_8849152"/>
    <s v="CUST_05"/>
    <x v="0"/>
    <x v="114"/>
    <n v="21.5"/>
    <x v="5"/>
    <n v="21.5"/>
    <n v="21.5"/>
    <s v="Cash"/>
    <x v="1"/>
    <x v="1"/>
    <x v="6"/>
    <x v="558"/>
    <b v="1"/>
  </r>
  <r>
    <s v="TXN_8849165"/>
    <s v="CUST_25"/>
    <x v="2"/>
    <x v="45"/>
    <n v="11"/>
    <x v="10"/>
    <n v="11"/>
    <n v="77"/>
    <s v="Digital Wallet"/>
    <x v="1"/>
    <x v="2"/>
    <x v="11"/>
    <x v="928"/>
    <b v="0"/>
  </r>
  <r>
    <s v="TXN_8851227"/>
    <s v="CUST_08"/>
    <x v="7"/>
    <x v="77"/>
    <n v="12.5"/>
    <x v="7"/>
    <n v="12.5"/>
    <n v="50"/>
    <s v="Cash"/>
    <x v="0"/>
    <x v="2"/>
    <x v="6"/>
    <x v="1017"/>
    <b v="1"/>
  </r>
  <r>
    <s v="TXN_8851575"/>
    <s v="CUST_02"/>
    <x v="3"/>
    <x v="53"/>
    <n v="23"/>
    <x v="8"/>
    <n v="23"/>
    <n v="230"/>
    <s v="Cash"/>
    <x v="0"/>
    <x v="0"/>
    <x v="2"/>
    <x v="941"/>
    <b v="0"/>
  </r>
  <r>
    <s v="TXN_8852168"/>
    <s v="CUST_16"/>
    <x v="0"/>
    <x v="25"/>
    <n v="29"/>
    <x v="4"/>
    <n v="29"/>
    <n v="174"/>
    <s v="Credit Card"/>
    <x v="1"/>
    <x v="0"/>
    <x v="11"/>
    <x v="426"/>
    <b v="1"/>
  </r>
  <r>
    <s v="TXN_8852595"/>
    <s v="CUST_20"/>
    <x v="6"/>
    <x v="187"/>
    <n v="20"/>
    <x v="7"/>
    <n v="20"/>
    <n v="80"/>
    <s v="Digital Wallet"/>
    <x v="0"/>
    <x v="1"/>
    <x v="2"/>
    <x v="632"/>
    <b v="0"/>
  </r>
  <r>
    <s v="TXN_8853331"/>
    <s v="CUST_25"/>
    <x v="6"/>
    <x v="108"/>
    <n v="21.5"/>
    <x v="0"/>
    <n v="21.5"/>
    <n v="107.5"/>
    <s v="Credit Card"/>
    <x v="1"/>
    <x v="0"/>
    <x v="9"/>
    <x v="876"/>
    <b v="1"/>
  </r>
  <r>
    <s v="TXN_8855788"/>
    <s v="CUST_11"/>
    <x v="0"/>
    <x v="84"/>
    <n v="9.5"/>
    <x v="7"/>
    <n v="9.5"/>
    <n v="38"/>
    <s v="Digital Wallet"/>
    <x v="0"/>
    <x v="0"/>
    <x v="5"/>
    <x v="585"/>
    <b v="1"/>
  </r>
  <r>
    <s v="TXN_8858265"/>
    <s v="CUST_14"/>
    <x v="4"/>
    <x v="105"/>
    <n v="38"/>
    <x v="5"/>
    <n v="38"/>
    <n v="38"/>
    <s v="Cash"/>
    <x v="1"/>
    <x v="0"/>
    <x v="2"/>
    <x v="1103"/>
    <b v="0"/>
  </r>
  <r>
    <s v="TXN_8858571"/>
    <s v="CUST_08"/>
    <x v="3"/>
    <x v="44"/>
    <n v="27.5"/>
    <x v="6"/>
    <n v="27.5"/>
    <n v="220"/>
    <s v="Digital Wallet"/>
    <x v="1"/>
    <x v="2"/>
    <x v="2"/>
    <x v="263"/>
    <s v="UNKNOWN"/>
  </r>
  <r>
    <s v="TXN_8860703"/>
    <s v="CUST_04"/>
    <x v="5"/>
    <x v="12"/>
    <n v="21.5"/>
    <x v="9"/>
    <n v="21.5"/>
    <n v="43"/>
    <s v="Credit Card"/>
    <x v="0"/>
    <x v="2"/>
    <x v="6"/>
    <x v="525"/>
    <b v="0"/>
  </r>
  <r>
    <s v="TXN_8861404"/>
    <s v="CUST_05"/>
    <x v="2"/>
    <x v="16"/>
    <n v="21.5"/>
    <x v="7"/>
    <n v="21.5"/>
    <n v="86"/>
    <s v="Credit Card"/>
    <x v="1"/>
    <x v="2"/>
    <x v="3"/>
    <x v="283"/>
    <s v="UNKNOWN"/>
  </r>
  <r>
    <s v="TXN_8863517"/>
    <s v="CUST_11"/>
    <x v="7"/>
    <x v="88"/>
    <n v="24.5"/>
    <x v="5"/>
    <n v="24.5"/>
    <n v="24.5"/>
    <s v="Cash"/>
    <x v="1"/>
    <x v="2"/>
    <x v="10"/>
    <x v="964"/>
    <s v="UNKNOWN"/>
  </r>
  <r>
    <s v="TXN_8863568"/>
    <s v="CUST_22"/>
    <x v="1"/>
    <x v="87"/>
    <n v="35"/>
    <x v="9"/>
    <n v="35"/>
    <n v="70"/>
    <s v="Digital Wallet"/>
    <x v="1"/>
    <x v="1"/>
    <x v="7"/>
    <x v="1112"/>
    <b v="1"/>
  </r>
  <r>
    <s v="TXN_8863955"/>
    <s v="CUST_01"/>
    <x v="7"/>
    <x v="118"/>
    <n v="33.5"/>
    <x v="4"/>
    <n v="33.5"/>
    <n v="201"/>
    <s v="Credit Card"/>
    <x v="0"/>
    <x v="1"/>
    <x v="6"/>
    <x v="558"/>
    <s v="UNKNOWN"/>
  </r>
  <r>
    <s v="TXN_8864012"/>
    <s v="CUST_11"/>
    <x v="1"/>
    <x v="2"/>
    <n v="11"/>
    <x v="4"/>
    <n v="11"/>
    <n v="66"/>
    <s v="Digital Wallet"/>
    <x v="1"/>
    <x v="0"/>
    <x v="5"/>
    <x v="373"/>
    <b v="1"/>
  </r>
  <r>
    <s v="TXN_8864272"/>
    <s v="CUST_09"/>
    <x v="6"/>
    <x v="108"/>
    <n v="21.5"/>
    <x v="8"/>
    <n v="21.5"/>
    <n v="215"/>
    <s v="Cash"/>
    <x v="0"/>
    <x v="2"/>
    <x v="9"/>
    <x v="971"/>
    <s v="UNKNOWN"/>
  </r>
  <r>
    <s v="TXN_8865856"/>
    <s v="CUST_05"/>
    <x v="5"/>
    <x v="6"/>
    <n v="0"/>
    <x v="3"/>
    <n v="0"/>
    <n v="0"/>
    <s v="Cash"/>
    <x v="1"/>
    <x v="2"/>
    <x v="2"/>
    <x v="918"/>
    <b v="1"/>
  </r>
  <r>
    <s v="TXN_8866340"/>
    <s v="CUST_18"/>
    <x v="3"/>
    <x v="55"/>
    <n v="8"/>
    <x v="10"/>
    <n v="8"/>
    <n v="56"/>
    <s v="Credit Card"/>
    <x v="0"/>
    <x v="2"/>
    <x v="10"/>
    <x v="536"/>
    <b v="0"/>
  </r>
  <r>
    <s v="TXN_8866685"/>
    <s v="CUST_13"/>
    <x v="4"/>
    <x v="99"/>
    <n v="35"/>
    <x v="5"/>
    <n v="35"/>
    <n v="35"/>
    <s v="Digital Wallet"/>
    <x v="1"/>
    <x v="1"/>
    <x v="6"/>
    <x v="134"/>
    <b v="0"/>
  </r>
  <r>
    <s v="TXN_8866836"/>
    <s v="CUST_08"/>
    <x v="0"/>
    <x v="17"/>
    <n v="23"/>
    <x v="4"/>
    <n v="23"/>
    <n v="138"/>
    <s v="Digital Wallet"/>
    <x v="0"/>
    <x v="0"/>
    <x v="9"/>
    <x v="889"/>
    <b v="1"/>
  </r>
  <r>
    <s v="TXN_8866842"/>
    <s v="CUST_11"/>
    <x v="2"/>
    <x v="57"/>
    <n v="24.5"/>
    <x v="8"/>
    <n v="24.5"/>
    <n v="245"/>
    <s v="Cash"/>
    <x v="0"/>
    <x v="2"/>
    <x v="2"/>
    <x v="219"/>
    <b v="1"/>
  </r>
  <r>
    <s v="TXN_8867435"/>
    <s v="CUST_04"/>
    <x v="5"/>
    <x v="11"/>
    <n v="6.5"/>
    <x v="6"/>
    <n v="6.5"/>
    <n v="52"/>
    <s v="Cash"/>
    <x v="0"/>
    <x v="2"/>
    <x v="0"/>
    <x v="1094"/>
    <s v="UNKNOWN"/>
  </r>
  <r>
    <s v="TXN_8867982"/>
    <s v="CUST_18"/>
    <x v="0"/>
    <x v="22"/>
    <n v="35"/>
    <x v="6"/>
    <n v="35"/>
    <n v="280"/>
    <s v="Credit Card"/>
    <x v="1"/>
    <x v="1"/>
    <x v="3"/>
    <x v="898"/>
    <b v="0"/>
  </r>
  <r>
    <s v="TXN_8868040"/>
    <s v="CUST_21"/>
    <x v="6"/>
    <x v="163"/>
    <n v="30.5"/>
    <x v="4"/>
    <n v="30.5"/>
    <n v="183"/>
    <s v="Cash"/>
    <x v="0"/>
    <x v="2"/>
    <x v="10"/>
    <x v="992"/>
    <b v="0"/>
  </r>
  <r>
    <s v="TXN_8868085"/>
    <s v="CUST_19"/>
    <x v="1"/>
    <x v="6"/>
    <n v="0"/>
    <x v="3"/>
    <n v="0"/>
    <n v="0"/>
    <s v="Credit Card"/>
    <x v="1"/>
    <x v="0"/>
    <x v="1"/>
    <x v="59"/>
    <b v="0"/>
  </r>
  <r>
    <s v="TXN_8868134"/>
    <s v="CUST_20"/>
    <x v="5"/>
    <x v="200"/>
    <n v="23"/>
    <x v="5"/>
    <n v="23"/>
    <n v="23"/>
    <s v="Cash"/>
    <x v="1"/>
    <x v="1"/>
    <x v="8"/>
    <x v="696"/>
    <b v="1"/>
  </r>
  <r>
    <s v="TXN_8868169"/>
    <s v="CUST_07"/>
    <x v="0"/>
    <x v="6"/>
    <n v="0"/>
    <x v="3"/>
    <n v="0"/>
    <n v="0"/>
    <s v="Digital Wallet"/>
    <x v="1"/>
    <x v="2"/>
    <x v="10"/>
    <x v="120"/>
    <s v="UNKNOWN"/>
  </r>
  <r>
    <s v="TXN_8869237"/>
    <s v="CUST_08"/>
    <x v="7"/>
    <x v="188"/>
    <n v="30.5"/>
    <x v="9"/>
    <n v="30.5"/>
    <n v="61"/>
    <s v="Cash"/>
    <x v="1"/>
    <x v="2"/>
    <x v="7"/>
    <x v="771"/>
    <b v="1"/>
  </r>
  <r>
    <s v="TXN_8869702"/>
    <s v="CUST_06"/>
    <x v="2"/>
    <x v="78"/>
    <n v="12.5"/>
    <x v="1"/>
    <n v="12.5"/>
    <n v="112.5"/>
    <s v="Digital Wallet"/>
    <x v="1"/>
    <x v="2"/>
    <x v="11"/>
    <x v="127"/>
    <b v="0"/>
  </r>
  <r>
    <s v="TXN_8870473"/>
    <s v="CUST_17"/>
    <x v="3"/>
    <x v="53"/>
    <n v="23"/>
    <x v="5"/>
    <n v="23"/>
    <n v="23"/>
    <s v="Credit Card"/>
    <x v="0"/>
    <x v="2"/>
    <x v="7"/>
    <x v="815"/>
    <b v="0"/>
  </r>
  <r>
    <s v="TXN_8872470"/>
    <s v="CUST_02"/>
    <x v="4"/>
    <x v="82"/>
    <n v="32"/>
    <x v="5"/>
    <n v="32"/>
    <n v="32"/>
    <s v="Credit Card"/>
    <x v="1"/>
    <x v="0"/>
    <x v="5"/>
    <x v="1073"/>
    <s v="UNKNOWN"/>
  </r>
  <r>
    <s v="TXN_8874047"/>
    <s v="CUST_05"/>
    <x v="5"/>
    <x v="89"/>
    <n v="18.5"/>
    <x v="8"/>
    <n v="18.5"/>
    <n v="185"/>
    <s v="Digital Wallet"/>
    <x v="1"/>
    <x v="1"/>
    <x v="1"/>
    <x v="671"/>
    <b v="1"/>
  </r>
  <r>
    <s v="TXN_8874924"/>
    <s v="CUST_13"/>
    <x v="3"/>
    <x v="119"/>
    <n v="12.5"/>
    <x v="1"/>
    <n v="12.5"/>
    <n v="112.5"/>
    <s v="Credit Card"/>
    <x v="0"/>
    <x v="0"/>
    <x v="2"/>
    <x v="104"/>
    <b v="1"/>
  </r>
  <r>
    <s v="TXN_8875381"/>
    <s v="CUST_07"/>
    <x v="4"/>
    <x v="161"/>
    <n v="23"/>
    <x v="5"/>
    <n v="23"/>
    <n v="23"/>
    <s v="Credit Card"/>
    <x v="0"/>
    <x v="0"/>
    <x v="5"/>
    <x v="79"/>
    <b v="0"/>
  </r>
  <r>
    <s v="TXN_8875914"/>
    <s v="CUST_22"/>
    <x v="4"/>
    <x v="74"/>
    <n v="17"/>
    <x v="6"/>
    <n v="17"/>
    <n v="136"/>
    <s v="Cash"/>
    <x v="1"/>
    <x v="0"/>
    <x v="11"/>
    <x v="822"/>
    <s v="UNKNOWN"/>
  </r>
  <r>
    <s v="TXN_8876899"/>
    <s v="CUST_22"/>
    <x v="6"/>
    <x v="168"/>
    <n v="29"/>
    <x v="2"/>
    <n v="29"/>
    <n v="87"/>
    <s v="Credit Card"/>
    <x v="1"/>
    <x v="1"/>
    <x v="4"/>
    <x v="290"/>
    <b v="0"/>
  </r>
  <r>
    <s v="TXN_8877404"/>
    <s v="CUST_24"/>
    <x v="0"/>
    <x v="25"/>
    <n v="29"/>
    <x v="9"/>
    <n v="29"/>
    <n v="58"/>
    <s v="Digital Wallet"/>
    <x v="0"/>
    <x v="1"/>
    <x v="5"/>
    <x v="976"/>
    <b v="1"/>
  </r>
  <r>
    <s v="TXN_8877890"/>
    <s v="CUST_13"/>
    <x v="4"/>
    <x v="105"/>
    <n v="38"/>
    <x v="5"/>
    <n v="38"/>
    <n v="38"/>
    <s v="Cash"/>
    <x v="0"/>
    <x v="1"/>
    <x v="4"/>
    <x v="758"/>
    <b v="1"/>
  </r>
  <r>
    <s v="TXN_8878037"/>
    <s v="CUST_23"/>
    <x v="1"/>
    <x v="94"/>
    <n v="5"/>
    <x v="0"/>
    <n v="5"/>
    <n v="25"/>
    <s v="Credit Card"/>
    <x v="1"/>
    <x v="1"/>
    <x v="7"/>
    <x v="938"/>
    <s v="UNKNOWN"/>
  </r>
  <r>
    <s v="TXN_8878104"/>
    <s v="CUST_05"/>
    <x v="1"/>
    <x v="147"/>
    <n v="15.5"/>
    <x v="9"/>
    <n v="15.5"/>
    <n v="31"/>
    <s v="Digital Wallet"/>
    <x v="0"/>
    <x v="0"/>
    <x v="6"/>
    <x v="683"/>
    <s v="UNKNOWN"/>
  </r>
  <r>
    <s v="TXN_8878131"/>
    <s v="CUST_11"/>
    <x v="3"/>
    <x v="178"/>
    <n v="9.5"/>
    <x v="0"/>
    <n v="9.5"/>
    <n v="47.5"/>
    <s v="Credit Card"/>
    <x v="1"/>
    <x v="0"/>
    <x v="5"/>
    <x v="554"/>
    <b v="0"/>
  </r>
  <r>
    <s v="TXN_8878269"/>
    <s v="CUST_05"/>
    <x v="2"/>
    <x v="23"/>
    <n v="32"/>
    <x v="7"/>
    <n v="32"/>
    <n v="128"/>
    <s v="Cash"/>
    <x v="0"/>
    <x v="0"/>
    <x v="5"/>
    <x v="497"/>
    <b v="0"/>
  </r>
  <r>
    <s v="TXN_8878406"/>
    <s v="CUST_12"/>
    <x v="7"/>
    <x v="42"/>
    <n v="29"/>
    <x v="1"/>
    <n v="29"/>
    <n v="261"/>
    <s v="Digital Wallet"/>
    <x v="1"/>
    <x v="1"/>
    <x v="5"/>
    <x v="200"/>
    <b v="1"/>
  </r>
  <r>
    <s v="TXN_8878797"/>
    <s v="CUST_07"/>
    <x v="4"/>
    <x v="27"/>
    <n v="26"/>
    <x v="6"/>
    <n v="26"/>
    <n v="208"/>
    <s v="Credit Card"/>
    <x v="1"/>
    <x v="2"/>
    <x v="2"/>
    <x v="947"/>
    <s v="UNKNOWN"/>
  </r>
  <r>
    <s v="TXN_8879321"/>
    <s v="CUST_24"/>
    <x v="4"/>
    <x v="27"/>
    <n v="26"/>
    <x v="10"/>
    <n v="26"/>
    <n v="182"/>
    <s v="Digital Wallet"/>
    <x v="0"/>
    <x v="0"/>
    <x v="2"/>
    <x v="256"/>
    <b v="1"/>
  </r>
  <r>
    <s v="TXN_8879706"/>
    <s v="CUST_15"/>
    <x v="7"/>
    <x v="32"/>
    <n v="27.5"/>
    <x v="6"/>
    <n v="27.5"/>
    <n v="220"/>
    <s v="Credit Card"/>
    <x v="0"/>
    <x v="0"/>
    <x v="5"/>
    <x v="622"/>
    <b v="1"/>
  </r>
  <r>
    <s v="TXN_8879779"/>
    <s v="CUST_15"/>
    <x v="1"/>
    <x v="172"/>
    <n v="9.5"/>
    <x v="8"/>
    <n v="9.5"/>
    <n v="95"/>
    <s v="Credit Card"/>
    <x v="1"/>
    <x v="0"/>
    <x v="0"/>
    <x v="105"/>
    <s v="UNKNOWN"/>
  </r>
  <r>
    <s v="TXN_8879912"/>
    <s v="CUST_15"/>
    <x v="7"/>
    <x v="118"/>
    <n v="33.5"/>
    <x v="5"/>
    <n v="33.5"/>
    <n v="33.5"/>
    <s v="Credit Card"/>
    <x v="1"/>
    <x v="0"/>
    <x v="0"/>
    <x v="105"/>
    <b v="1"/>
  </r>
  <r>
    <s v="TXN_8880741"/>
    <s v="CUST_22"/>
    <x v="1"/>
    <x v="85"/>
    <n v="20"/>
    <x v="10"/>
    <n v="20"/>
    <n v="140"/>
    <s v="Cash"/>
    <x v="1"/>
    <x v="2"/>
    <x v="11"/>
    <x v="713"/>
    <b v="0"/>
  </r>
  <r>
    <s v="TXN_8881867"/>
    <s v="CUST_23"/>
    <x v="2"/>
    <x v="140"/>
    <n v="6.5"/>
    <x v="10"/>
    <n v="6.5"/>
    <n v="45.5"/>
    <s v="Cash"/>
    <x v="0"/>
    <x v="0"/>
    <x v="10"/>
    <x v="1036"/>
    <b v="0"/>
  </r>
  <r>
    <s v="TXN_8882076"/>
    <s v="CUST_25"/>
    <x v="2"/>
    <x v="6"/>
    <n v="0"/>
    <x v="3"/>
    <n v="0"/>
    <n v="0"/>
    <s v="Cash"/>
    <x v="1"/>
    <x v="1"/>
    <x v="1"/>
    <x v="671"/>
    <b v="1"/>
  </r>
  <r>
    <s v="TXN_8883231"/>
    <s v="CUST_04"/>
    <x v="2"/>
    <x v="6"/>
    <n v="0"/>
    <x v="3"/>
    <n v="0"/>
    <n v="0"/>
    <s v="Cash"/>
    <x v="1"/>
    <x v="0"/>
    <x v="5"/>
    <x v="639"/>
    <b v="1"/>
  </r>
  <r>
    <s v="TXN_8883302"/>
    <s v="CUST_23"/>
    <x v="0"/>
    <x v="134"/>
    <n v="38"/>
    <x v="9"/>
    <n v="38"/>
    <n v="76"/>
    <s v="Cash"/>
    <x v="0"/>
    <x v="2"/>
    <x v="6"/>
    <x v="182"/>
    <b v="0"/>
  </r>
  <r>
    <s v="TXN_8883555"/>
    <s v="CUST_12"/>
    <x v="1"/>
    <x v="94"/>
    <n v="5"/>
    <x v="2"/>
    <n v="5"/>
    <n v="15"/>
    <s v="Credit Card"/>
    <x v="0"/>
    <x v="1"/>
    <x v="0"/>
    <x v="722"/>
    <b v="1"/>
  </r>
  <r>
    <s v="TXN_8884438"/>
    <s v="CUST_02"/>
    <x v="1"/>
    <x v="48"/>
    <n v="26"/>
    <x v="0"/>
    <n v="26"/>
    <n v="130"/>
    <s v="Cash"/>
    <x v="0"/>
    <x v="0"/>
    <x v="1"/>
    <x v="322"/>
    <s v="UNKNOWN"/>
  </r>
  <r>
    <s v="TXN_8885115"/>
    <s v="CUST_06"/>
    <x v="1"/>
    <x v="157"/>
    <n v="41"/>
    <x v="5"/>
    <n v="41"/>
    <n v="41"/>
    <s v="Cash"/>
    <x v="0"/>
    <x v="0"/>
    <x v="10"/>
    <x v="729"/>
    <s v="UNKNOWN"/>
  </r>
  <r>
    <s v="TXN_8885533"/>
    <s v="CUST_09"/>
    <x v="6"/>
    <x v="91"/>
    <n v="39.5"/>
    <x v="5"/>
    <n v="39.5"/>
    <n v="39.5"/>
    <s v="Credit Card"/>
    <x v="1"/>
    <x v="2"/>
    <x v="5"/>
    <x v="567"/>
    <s v="UNKNOWN"/>
  </r>
  <r>
    <s v="TXN_8886427"/>
    <s v="CUST_03"/>
    <x v="0"/>
    <x v="120"/>
    <n v="8"/>
    <x v="9"/>
    <n v="8"/>
    <n v="16"/>
    <s v="Credit Card"/>
    <x v="1"/>
    <x v="2"/>
    <x v="10"/>
    <x v="455"/>
    <b v="1"/>
  </r>
  <r>
    <s v="TXN_8886498"/>
    <s v="CUST_16"/>
    <x v="4"/>
    <x v="144"/>
    <n v="20"/>
    <x v="0"/>
    <n v="20"/>
    <n v="100"/>
    <s v="Digital Wallet"/>
    <x v="1"/>
    <x v="2"/>
    <x v="6"/>
    <x v="314"/>
    <b v="0"/>
  </r>
  <r>
    <s v="TXN_8887105"/>
    <s v="CUST_15"/>
    <x v="4"/>
    <x v="182"/>
    <n v="6.5"/>
    <x v="1"/>
    <n v="6.5"/>
    <n v="58.5"/>
    <s v="Digital Wallet"/>
    <x v="1"/>
    <x v="0"/>
    <x v="3"/>
    <x v="23"/>
    <b v="0"/>
  </r>
  <r>
    <s v="TXN_8887502"/>
    <s v="CUST_21"/>
    <x v="0"/>
    <x v="64"/>
    <n v="20"/>
    <x v="6"/>
    <n v="20"/>
    <n v="160"/>
    <s v="Digital Wallet"/>
    <x v="1"/>
    <x v="2"/>
    <x v="2"/>
    <x v="219"/>
    <b v="1"/>
  </r>
  <r>
    <s v="TXN_8887517"/>
    <s v="CUST_20"/>
    <x v="2"/>
    <x v="80"/>
    <n v="17"/>
    <x v="8"/>
    <n v="17"/>
    <n v="170"/>
    <s v="Credit Card"/>
    <x v="0"/>
    <x v="0"/>
    <x v="10"/>
    <x v="1035"/>
    <s v="UNKNOWN"/>
  </r>
  <r>
    <s v="TXN_8887696"/>
    <s v="CUST_10"/>
    <x v="6"/>
    <x v="91"/>
    <n v="39.5"/>
    <x v="5"/>
    <n v="39.5"/>
    <n v="39.5"/>
    <s v="Cash"/>
    <x v="0"/>
    <x v="2"/>
    <x v="11"/>
    <x v="147"/>
    <b v="0"/>
  </r>
  <r>
    <s v="TXN_8888063"/>
    <s v="CUST_10"/>
    <x v="7"/>
    <x v="33"/>
    <n v="38"/>
    <x v="6"/>
    <n v="38"/>
    <n v="304"/>
    <s v="Cash"/>
    <x v="0"/>
    <x v="0"/>
    <x v="8"/>
    <x v="1049"/>
    <b v="1"/>
  </r>
  <r>
    <s v="TXN_8889008"/>
    <s v="CUST_09"/>
    <x v="1"/>
    <x v="147"/>
    <n v="15.5"/>
    <x v="5"/>
    <n v="15.5"/>
    <n v="15.5"/>
    <s v="Credit Card"/>
    <x v="0"/>
    <x v="1"/>
    <x v="2"/>
    <x v="414"/>
    <b v="0"/>
  </r>
  <r>
    <s v="TXN_8889522"/>
    <s v="CUST_21"/>
    <x v="3"/>
    <x v="6"/>
    <n v="0"/>
    <x v="3"/>
    <n v="0"/>
    <n v="0"/>
    <s v="Cash"/>
    <x v="1"/>
    <x v="2"/>
    <x v="4"/>
    <x v="177"/>
    <b v="1"/>
  </r>
  <r>
    <s v="TXN_8890505"/>
    <s v="CUST_21"/>
    <x v="0"/>
    <x v="0"/>
    <n v="11"/>
    <x v="4"/>
    <n v="11"/>
    <n v="66"/>
    <s v="Digital Wallet"/>
    <x v="0"/>
    <x v="1"/>
    <x v="3"/>
    <x v="306"/>
    <b v="0"/>
  </r>
  <r>
    <s v="TXN_8890563"/>
    <s v="CUST_03"/>
    <x v="0"/>
    <x v="6"/>
    <n v="8"/>
    <x v="8"/>
    <n v="8"/>
    <n v="80"/>
    <s v="Credit Card"/>
    <x v="1"/>
    <x v="1"/>
    <x v="7"/>
    <x v="660"/>
    <b v="0"/>
  </r>
  <r>
    <s v="TXN_8890587"/>
    <s v="CUST_04"/>
    <x v="1"/>
    <x v="147"/>
    <n v="15.5"/>
    <x v="10"/>
    <n v="15.5"/>
    <n v="108.5"/>
    <s v="Credit Card"/>
    <x v="1"/>
    <x v="2"/>
    <x v="1"/>
    <x v="979"/>
    <s v="UNKNOWN"/>
  </r>
  <r>
    <s v="TXN_8890901"/>
    <s v="CUST_17"/>
    <x v="1"/>
    <x v="1"/>
    <n v="6.5"/>
    <x v="4"/>
    <n v="6.5"/>
    <n v="39"/>
    <s v="Credit Card"/>
    <x v="1"/>
    <x v="2"/>
    <x v="4"/>
    <x v="236"/>
    <b v="1"/>
  </r>
  <r>
    <s v="TXN_8891020"/>
    <s v="CUST_13"/>
    <x v="2"/>
    <x v="61"/>
    <n v="36.5"/>
    <x v="0"/>
    <n v="36.5"/>
    <n v="182.5"/>
    <s v="Digital Wallet"/>
    <x v="1"/>
    <x v="1"/>
    <x v="5"/>
    <x v="542"/>
    <b v="0"/>
  </r>
  <r>
    <s v="TXN_8892083"/>
    <s v="CUST_11"/>
    <x v="0"/>
    <x v="64"/>
    <n v="20"/>
    <x v="6"/>
    <n v="20"/>
    <n v="160"/>
    <s v="Cash"/>
    <x v="0"/>
    <x v="2"/>
    <x v="8"/>
    <x v="577"/>
    <b v="0"/>
  </r>
  <r>
    <s v="TXN_8892525"/>
    <s v="CUST_19"/>
    <x v="2"/>
    <x v="128"/>
    <n v="30.5"/>
    <x v="0"/>
    <n v="30.5"/>
    <n v="152.5"/>
    <s v="Credit Card"/>
    <x v="0"/>
    <x v="2"/>
    <x v="8"/>
    <x v="309"/>
    <s v="UNKNOWN"/>
  </r>
  <r>
    <s v="TXN_8894971"/>
    <s v="CUST_09"/>
    <x v="4"/>
    <x v="40"/>
    <n v="29"/>
    <x v="6"/>
    <n v="29"/>
    <n v="232"/>
    <s v="Cash"/>
    <x v="0"/>
    <x v="2"/>
    <x v="5"/>
    <x v="311"/>
    <s v="UNKNOWN"/>
  </r>
  <r>
    <s v="TXN_8895462"/>
    <s v="CUST_22"/>
    <x v="4"/>
    <x v="27"/>
    <n v="26"/>
    <x v="6"/>
    <n v="26"/>
    <n v="208"/>
    <s v="Digital Wallet"/>
    <x v="1"/>
    <x v="2"/>
    <x v="8"/>
    <x v="99"/>
    <s v="UNKNOWN"/>
  </r>
  <r>
    <s v="TXN_8896457"/>
    <s v="CUST_20"/>
    <x v="5"/>
    <x v="41"/>
    <n v="39.5"/>
    <x v="0"/>
    <n v="39.5"/>
    <n v="197.5"/>
    <s v="Digital Wallet"/>
    <x v="0"/>
    <x v="0"/>
    <x v="9"/>
    <x v="491"/>
    <b v="1"/>
  </r>
  <r>
    <s v="TXN_8897254"/>
    <s v="CUST_07"/>
    <x v="0"/>
    <x v="25"/>
    <n v="29"/>
    <x v="6"/>
    <n v="29"/>
    <n v="232"/>
    <s v="Cash"/>
    <x v="0"/>
    <x v="0"/>
    <x v="6"/>
    <x v="750"/>
    <s v="UNKNOWN"/>
  </r>
  <r>
    <s v="TXN_8897537"/>
    <s v="CUST_02"/>
    <x v="3"/>
    <x v="60"/>
    <n v="36.5"/>
    <x v="7"/>
    <n v="36.5"/>
    <n v="146"/>
    <s v="Credit Card"/>
    <x v="1"/>
    <x v="2"/>
    <x v="7"/>
    <x v="668"/>
    <s v="UNKNOWN"/>
  </r>
  <r>
    <s v="TXN_8898496"/>
    <s v="CUST_08"/>
    <x v="0"/>
    <x v="84"/>
    <n v="9.5"/>
    <x v="9"/>
    <n v="9.5"/>
    <n v="19"/>
    <s v="Credit Card"/>
    <x v="1"/>
    <x v="2"/>
    <x v="5"/>
    <x v="897"/>
    <b v="1"/>
  </r>
  <r>
    <s v="TXN_8899500"/>
    <s v="CUST_08"/>
    <x v="2"/>
    <x v="16"/>
    <n v="21.5"/>
    <x v="1"/>
    <n v="21.5"/>
    <n v="193.5"/>
    <s v="Credit Card"/>
    <x v="0"/>
    <x v="1"/>
    <x v="3"/>
    <x v="467"/>
    <s v="UNKNOWN"/>
  </r>
  <r>
    <s v="TXN_8900578"/>
    <s v="CUST_01"/>
    <x v="6"/>
    <x v="163"/>
    <n v="30.5"/>
    <x v="0"/>
    <n v="30.5"/>
    <n v="152.5"/>
    <s v="Cash"/>
    <x v="1"/>
    <x v="0"/>
    <x v="4"/>
    <x v="866"/>
    <b v="0"/>
  </r>
  <r>
    <s v="TXN_8904317"/>
    <s v="CUST_15"/>
    <x v="0"/>
    <x v="84"/>
    <n v="9.5"/>
    <x v="4"/>
    <n v="9.5"/>
    <n v="57"/>
    <s v="Cash"/>
    <x v="1"/>
    <x v="2"/>
    <x v="7"/>
    <x v="44"/>
    <b v="1"/>
  </r>
  <r>
    <s v="TXN_8904495"/>
    <s v="CUST_07"/>
    <x v="6"/>
    <x v="96"/>
    <n v="12.5"/>
    <x v="1"/>
    <n v="12.5"/>
    <n v="112.5"/>
    <s v="Digital Wallet"/>
    <x v="1"/>
    <x v="2"/>
    <x v="4"/>
    <x v="840"/>
    <s v="UNKNOWN"/>
  </r>
  <r>
    <s v="TXN_8905031"/>
    <s v="CUST_22"/>
    <x v="3"/>
    <x v="9"/>
    <n v="29"/>
    <x v="5"/>
    <n v="29"/>
    <n v="29"/>
    <s v="Digital Wallet"/>
    <x v="0"/>
    <x v="2"/>
    <x v="4"/>
    <x v="626"/>
    <b v="1"/>
  </r>
  <r>
    <s v="TXN_8905154"/>
    <s v="CUST_09"/>
    <x v="6"/>
    <x v="6"/>
    <n v="23"/>
    <x v="0"/>
    <n v="23"/>
    <n v="115"/>
    <s v="Credit Card"/>
    <x v="0"/>
    <x v="1"/>
    <x v="0"/>
    <x v="521"/>
    <s v="UNKNOWN"/>
  </r>
  <r>
    <s v="TXN_8906015"/>
    <s v="CUST_13"/>
    <x v="2"/>
    <x v="86"/>
    <n v="23"/>
    <x v="6"/>
    <n v="23"/>
    <n v="184"/>
    <s v="Digital Wallet"/>
    <x v="1"/>
    <x v="1"/>
    <x v="1"/>
    <x v="138"/>
    <s v="UNKNOWN"/>
  </r>
  <r>
    <s v="TXN_8908031"/>
    <s v="CUST_25"/>
    <x v="6"/>
    <x v="130"/>
    <n v="11"/>
    <x v="6"/>
    <n v="11"/>
    <n v="88"/>
    <s v="Cash"/>
    <x v="1"/>
    <x v="2"/>
    <x v="10"/>
    <x v="100"/>
    <b v="0"/>
  </r>
  <r>
    <s v="TXN_8908411"/>
    <s v="CUST_05"/>
    <x v="4"/>
    <x v="40"/>
    <n v="29"/>
    <x v="10"/>
    <n v="29"/>
    <n v="203"/>
    <s v="Credit Card"/>
    <x v="0"/>
    <x v="2"/>
    <x v="4"/>
    <x v="386"/>
    <s v="UNKNOWN"/>
  </r>
  <r>
    <s v="TXN_8909732"/>
    <s v="CUST_21"/>
    <x v="2"/>
    <x v="115"/>
    <n v="33.5"/>
    <x v="7"/>
    <n v="33.5"/>
    <n v="134"/>
    <s v="Digital Wallet"/>
    <x v="1"/>
    <x v="2"/>
    <x v="6"/>
    <x v="182"/>
    <s v="UNKNOWN"/>
  </r>
  <r>
    <s v="TXN_8910219"/>
    <s v="CUST_19"/>
    <x v="1"/>
    <x v="72"/>
    <n v="8"/>
    <x v="8"/>
    <n v="8"/>
    <n v="80"/>
    <s v="Digital Wallet"/>
    <x v="1"/>
    <x v="2"/>
    <x v="6"/>
    <x v="62"/>
    <b v="1"/>
  </r>
  <r>
    <s v="TXN_8911952"/>
    <s v="CUST_23"/>
    <x v="4"/>
    <x v="74"/>
    <n v="17"/>
    <x v="10"/>
    <n v="17"/>
    <n v="119"/>
    <s v="Cash"/>
    <x v="0"/>
    <x v="0"/>
    <x v="9"/>
    <x v="204"/>
    <b v="0"/>
  </r>
  <r>
    <s v="TXN_8912049"/>
    <s v="CUST_15"/>
    <x v="6"/>
    <x v="149"/>
    <n v="27.5"/>
    <x v="0"/>
    <n v="27.5"/>
    <n v="137.5"/>
    <s v="Cash"/>
    <x v="0"/>
    <x v="0"/>
    <x v="6"/>
    <x v="553"/>
    <b v="1"/>
  </r>
  <r>
    <s v="TXN_8912070"/>
    <s v="CUST_03"/>
    <x v="6"/>
    <x v="150"/>
    <n v="14"/>
    <x v="0"/>
    <n v="14"/>
    <n v="70"/>
    <s v="Cash"/>
    <x v="1"/>
    <x v="1"/>
    <x v="11"/>
    <x v="362"/>
    <s v="UNKNOWN"/>
  </r>
  <r>
    <s v="TXN_8912253"/>
    <s v="CUST_22"/>
    <x v="2"/>
    <x v="151"/>
    <n v="35"/>
    <x v="8"/>
    <n v="35"/>
    <n v="350"/>
    <s v="Credit Card"/>
    <x v="1"/>
    <x v="1"/>
    <x v="5"/>
    <x v="682"/>
    <b v="0"/>
  </r>
  <r>
    <s v="TXN_8912384"/>
    <s v="CUST_05"/>
    <x v="4"/>
    <x v="166"/>
    <n v="41"/>
    <x v="1"/>
    <n v="41"/>
    <n v="369"/>
    <s v="Digital Wallet"/>
    <x v="1"/>
    <x v="1"/>
    <x v="11"/>
    <x v="362"/>
    <b v="1"/>
  </r>
  <r>
    <s v="TXN_8912717"/>
    <s v="CUST_05"/>
    <x v="3"/>
    <x v="180"/>
    <n v="6.5"/>
    <x v="8"/>
    <n v="6.5"/>
    <n v="65"/>
    <s v="Credit Card"/>
    <x v="0"/>
    <x v="1"/>
    <x v="11"/>
    <x v="618"/>
    <s v="UNKNOWN"/>
  </r>
  <r>
    <s v="TXN_8913051"/>
    <s v="CUST_02"/>
    <x v="1"/>
    <x v="19"/>
    <n v="39.5"/>
    <x v="2"/>
    <n v="39.5"/>
    <n v="118.5"/>
    <s v="Digital Wallet"/>
    <x v="1"/>
    <x v="1"/>
    <x v="9"/>
    <x v="436"/>
    <b v="1"/>
  </r>
  <r>
    <s v="TXN_8914114"/>
    <s v="CUST_16"/>
    <x v="3"/>
    <x v="6"/>
    <n v="14"/>
    <x v="6"/>
    <n v="14"/>
    <n v="112"/>
    <s v="Digital Wallet"/>
    <x v="0"/>
    <x v="2"/>
    <x v="4"/>
    <x v="386"/>
    <b v="1"/>
  </r>
  <r>
    <s v="TXN_8914458"/>
    <s v="CUST_25"/>
    <x v="7"/>
    <x v="160"/>
    <n v="41"/>
    <x v="2"/>
    <n v="41"/>
    <n v="123"/>
    <s v="Digital Wallet"/>
    <x v="0"/>
    <x v="0"/>
    <x v="0"/>
    <x v="123"/>
    <b v="1"/>
  </r>
  <r>
    <s v="TXN_8915425"/>
    <s v="CUST_14"/>
    <x v="6"/>
    <x v="165"/>
    <n v="35"/>
    <x v="4"/>
    <n v="35"/>
    <n v="210"/>
    <s v="Cash"/>
    <x v="0"/>
    <x v="2"/>
    <x v="1"/>
    <x v="1070"/>
    <s v="UNKNOWN"/>
  </r>
  <r>
    <s v="TXN_8917078"/>
    <s v="CUST_18"/>
    <x v="2"/>
    <x v="6"/>
    <n v="33.5"/>
    <x v="6"/>
    <n v="33.5"/>
    <n v="268"/>
    <s v="Credit Card"/>
    <x v="1"/>
    <x v="1"/>
    <x v="0"/>
    <x v="1059"/>
    <b v="0"/>
  </r>
  <r>
    <s v="TXN_8917842"/>
    <s v="CUST_05"/>
    <x v="7"/>
    <x v="42"/>
    <n v="29"/>
    <x v="6"/>
    <n v="29"/>
    <n v="232"/>
    <s v="Cash"/>
    <x v="1"/>
    <x v="0"/>
    <x v="1"/>
    <x v="64"/>
    <b v="1"/>
  </r>
  <r>
    <s v="TXN_8918509"/>
    <s v="CUST_14"/>
    <x v="6"/>
    <x v="165"/>
    <n v="35"/>
    <x v="6"/>
    <n v="35"/>
    <n v="280"/>
    <s v="Digital Wallet"/>
    <x v="1"/>
    <x v="0"/>
    <x v="6"/>
    <x v="407"/>
    <b v="0"/>
  </r>
  <r>
    <s v="TXN_8919663"/>
    <s v="CUST_21"/>
    <x v="4"/>
    <x v="50"/>
    <n v="9.5"/>
    <x v="6"/>
    <n v="9.5"/>
    <n v="76"/>
    <s v="Cash"/>
    <x v="0"/>
    <x v="1"/>
    <x v="10"/>
    <x v="716"/>
    <b v="1"/>
  </r>
  <r>
    <s v="TXN_8919975"/>
    <s v="CUST_05"/>
    <x v="3"/>
    <x v="55"/>
    <n v="8"/>
    <x v="4"/>
    <n v="8"/>
    <n v="48"/>
    <s v="Credit Card"/>
    <x v="1"/>
    <x v="2"/>
    <x v="10"/>
    <x v="49"/>
    <b v="1"/>
  </r>
  <r>
    <s v="TXN_8920500"/>
    <s v="CUST_20"/>
    <x v="5"/>
    <x v="136"/>
    <n v="32"/>
    <x v="4"/>
    <n v="32"/>
    <n v="192"/>
    <s v="Credit Card"/>
    <x v="0"/>
    <x v="1"/>
    <x v="10"/>
    <x v="788"/>
    <b v="1"/>
  </r>
  <r>
    <s v="TXN_8921373"/>
    <s v="CUST_23"/>
    <x v="6"/>
    <x v="165"/>
    <n v="35"/>
    <x v="1"/>
    <n v="35"/>
    <n v="315"/>
    <s v="Digital Wallet"/>
    <x v="1"/>
    <x v="1"/>
    <x v="6"/>
    <x v="1053"/>
    <b v="1"/>
  </r>
  <r>
    <s v="TXN_8921717"/>
    <s v="CUST_17"/>
    <x v="2"/>
    <x v="80"/>
    <n v="17"/>
    <x v="6"/>
    <n v="17"/>
    <n v="136"/>
    <s v="Cash"/>
    <x v="1"/>
    <x v="1"/>
    <x v="2"/>
    <x v="942"/>
    <b v="0"/>
  </r>
  <r>
    <s v="TXN_8924913"/>
    <s v="CUST_19"/>
    <x v="6"/>
    <x v="156"/>
    <n v="36.5"/>
    <x v="2"/>
    <n v="36.5"/>
    <n v="109.5"/>
    <s v="Credit Card"/>
    <x v="1"/>
    <x v="2"/>
    <x v="11"/>
    <x v="393"/>
    <b v="1"/>
  </r>
  <r>
    <s v="TXN_8925408"/>
    <s v="CUST_22"/>
    <x v="2"/>
    <x v="6"/>
    <n v="0"/>
    <x v="3"/>
    <n v="0"/>
    <n v="0"/>
    <s v="Cash"/>
    <x v="0"/>
    <x v="0"/>
    <x v="3"/>
    <x v="85"/>
    <b v="0"/>
  </r>
  <r>
    <s v="TXN_8926018"/>
    <s v="CUST_11"/>
    <x v="1"/>
    <x v="2"/>
    <n v="11"/>
    <x v="6"/>
    <n v="11"/>
    <n v="88"/>
    <s v="Credit Card"/>
    <x v="1"/>
    <x v="2"/>
    <x v="4"/>
    <x v="782"/>
    <b v="0"/>
  </r>
  <r>
    <s v="TXN_8926156"/>
    <s v="CUST_11"/>
    <x v="3"/>
    <x v="43"/>
    <n v="14"/>
    <x v="0"/>
    <n v="14"/>
    <n v="70"/>
    <s v="Digital Wallet"/>
    <x v="0"/>
    <x v="3"/>
    <x v="10"/>
    <x v="240"/>
    <b v="1"/>
  </r>
  <r>
    <s v="TXN_8927323"/>
    <s v="CUST_25"/>
    <x v="5"/>
    <x v="58"/>
    <n v="24.5"/>
    <x v="5"/>
    <n v="24.5"/>
    <n v="24.5"/>
    <s v="Cash"/>
    <x v="1"/>
    <x v="0"/>
    <x v="10"/>
    <x v="117"/>
    <s v="UNKNOWN"/>
  </r>
  <r>
    <s v="TXN_8927407"/>
    <s v="CUST_24"/>
    <x v="0"/>
    <x v="6"/>
    <n v="0"/>
    <x v="3"/>
    <n v="0"/>
    <n v="0"/>
    <s v="Cash"/>
    <x v="1"/>
    <x v="2"/>
    <x v="0"/>
    <x v="333"/>
    <b v="1"/>
  </r>
  <r>
    <s v="TXN_8927647"/>
    <s v="CUST_15"/>
    <x v="7"/>
    <x v="124"/>
    <n v="21.5"/>
    <x v="4"/>
    <n v="21.5"/>
    <n v="129"/>
    <s v="Cash"/>
    <x v="1"/>
    <x v="2"/>
    <x v="10"/>
    <x v="100"/>
    <s v="UNKNOWN"/>
  </r>
  <r>
    <s v="TXN_8928987"/>
    <s v="CUST_16"/>
    <x v="2"/>
    <x v="78"/>
    <n v="12.5"/>
    <x v="4"/>
    <n v="12.5"/>
    <n v="75"/>
    <s v="Cash"/>
    <x v="1"/>
    <x v="1"/>
    <x v="1"/>
    <x v="138"/>
    <b v="1"/>
  </r>
  <r>
    <s v="TXN_8929732"/>
    <s v="CUST_17"/>
    <x v="1"/>
    <x v="2"/>
    <n v="11"/>
    <x v="1"/>
    <n v="11"/>
    <n v="99"/>
    <s v="Credit Card"/>
    <x v="0"/>
    <x v="1"/>
    <x v="7"/>
    <x v="189"/>
    <b v="0"/>
  </r>
  <r>
    <s v="TXN_8930302"/>
    <s v="CUST_14"/>
    <x v="6"/>
    <x v="156"/>
    <n v="36.5"/>
    <x v="0"/>
    <n v="36.5"/>
    <n v="182.5"/>
    <s v="Cash"/>
    <x v="0"/>
    <x v="1"/>
    <x v="11"/>
    <x v="116"/>
    <s v="UNKNOWN"/>
  </r>
  <r>
    <s v="TXN_8930734"/>
    <s v="CUST_08"/>
    <x v="5"/>
    <x v="67"/>
    <n v="29"/>
    <x v="5"/>
    <n v="29"/>
    <n v="29"/>
    <s v="Digital Wallet"/>
    <x v="1"/>
    <x v="2"/>
    <x v="2"/>
    <x v="592"/>
    <b v="0"/>
  </r>
  <r>
    <s v="TXN_8931910"/>
    <s v="CUST_15"/>
    <x v="2"/>
    <x v="23"/>
    <n v="32"/>
    <x v="9"/>
    <n v="32"/>
    <n v="64"/>
    <s v="Digital Wallet"/>
    <x v="0"/>
    <x v="0"/>
    <x v="10"/>
    <x v="729"/>
    <b v="0"/>
  </r>
  <r>
    <s v="TXN_8931933"/>
    <s v="CUST_17"/>
    <x v="0"/>
    <x v="114"/>
    <n v="21.5"/>
    <x v="7"/>
    <n v="21.5"/>
    <n v="86"/>
    <s v="Credit Card"/>
    <x v="1"/>
    <x v="0"/>
    <x v="11"/>
    <x v="999"/>
    <s v="UNKNOWN"/>
  </r>
  <r>
    <s v="TXN_8932184"/>
    <s v="CUST_04"/>
    <x v="5"/>
    <x v="35"/>
    <n v="33.5"/>
    <x v="9"/>
    <n v="33.5"/>
    <n v="67"/>
    <s v="Credit Card"/>
    <x v="0"/>
    <x v="2"/>
    <x v="5"/>
    <x v="482"/>
    <b v="1"/>
  </r>
  <r>
    <s v="TXN_8932922"/>
    <s v="CUST_23"/>
    <x v="7"/>
    <x v="124"/>
    <n v="21.5"/>
    <x v="8"/>
    <n v="21.5"/>
    <n v="215"/>
    <s v="Digital Wallet"/>
    <x v="1"/>
    <x v="1"/>
    <x v="4"/>
    <x v="792"/>
    <b v="0"/>
  </r>
  <r>
    <s v="TXN_8933445"/>
    <s v="CUST_06"/>
    <x v="0"/>
    <x v="17"/>
    <n v="23"/>
    <x v="0"/>
    <n v="23"/>
    <n v="115"/>
    <s v="Digital Wallet"/>
    <x v="1"/>
    <x v="3"/>
    <x v="10"/>
    <x v="1025"/>
    <s v="UNKNOWN"/>
  </r>
  <r>
    <s v="TXN_8934602"/>
    <s v="CUST_06"/>
    <x v="3"/>
    <x v="43"/>
    <n v="14"/>
    <x v="9"/>
    <n v="14"/>
    <n v="28"/>
    <s v="Cash"/>
    <x v="1"/>
    <x v="1"/>
    <x v="0"/>
    <x v="776"/>
    <b v="1"/>
  </r>
  <r>
    <s v="TXN_8935391"/>
    <s v="CUST_16"/>
    <x v="3"/>
    <x v="6"/>
    <n v="27.5"/>
    <x v="5"/>
    <n v="27.5"/>
    <n v="27.5"/>
    <s v="Credit Card"/>
    <x v="1"/>
    <x v="1"/>
    <x v="4"/>
    <x v="511"/>
    <b v="1"/>
  </r>
  <r>
    <s v="TXN_8935474"/>
    <s v="CUST_08"/>
    <x v="2"/>
    <x v="6"/>
    <n v="0"/>
    <x v="3"/>
    <n v="0"/>
    <n v="0"/>
    <s v="Credit Card"/>
    <x v="1"/>
    <x v="0"/>
    <x v="5"/>
    <x v="622"/>
    <b v="0"/>
  </r>
  <r>
    <s v="TXN_8935590"/>
    <s v="CUST_06"/>
    <x v="5"/>
    <x v="11"/>
    <n v="6.5"/>
    <x v="4"/>
    <n v="6.5"/>
    <n v="39"/>
    <s v="Credit Card"/>
    <x v="0"/>
    <x v="1"/>
    <x v="6"/>
    <x v="37"/>
    <s v="UNKNOWN"/>
  </r>
  <r>
    <s v="TXN_8936010"/>
    <s v="CUST_14"/>
    <x v="1"/>
    <x v="48"/>
    <n v="26"/>
    <x v="2"/>
    <n v="26"/>
    <n v="78"/>
    <s v="Credit Card"/>
    <x v="1"/>
    <x v="0"/>
    <x v="2"/>
    <x v="298"/>
    <b v="0"/>
  </r>
  <r>
    <s v="TXN_8937395"/>
    <s v="CUST_21"/>
    <x v="1"/>
    <x v="157"/>
    <n v="41"/>
    <x v="1"/>
    <n v="41"/>
    <n v="369"/>
    <s v="Digital Wallet"/>
    <x v="0"/>
    <x v="1"/>
    <x v="1"/>
    <x v="1076"/>
    <s v="UNKNOWN"/>
  </r>
  <r>
    <s v="TXN_8937865"/>
    <s v="CUST_19"/>
    <x v="1"/>
    <x v="62"/>
    <n v="27.5"/>
    <x v="9"/>
    <n v="27.5"/>
    <n v="55"/>
    <s v="Credit Card"/>
    <x v="0"/>
    <x v="0"/>
    <x v="11"/>
    <x v="1038"/>
    <b v="0"/>
  </r>
  <r>
    <s v="TXN_8938382"/>
    <s v="CUST_14"/>
    <x v="3"/>
    <x v="44"/>
    <n v="27.5"/>
    <x v="5"/>
    <n v="27.5"/>
    <n v="27.5"/>
    <s v="Digital Wallet"/>
    <x v="0"/>
    <x v="2"/>
    <x v="1"/>
    <x v="963"/>
    <s v="UNKNOWN"/>
  </r>
  <r>
    <s v="TXN_8940025"/>
    <s v="CUST_11"/>
    <x v="3"/>
    <x v="6"/>
    <n v="0"/>
    <x v="3"/>
    <n v="0"/>
    <n v="0"/>
    <s v="Credit Card"/>
    <x v="1"/>
    <x v="1"/>
    <x v="11"/>
    <x v="502"/>
    <b v="1"/>
  </r>
  <r>
    <s v="TXN_8941172"/>
    <s v="CUST_02"/>
    <x v="4"/>
    <x v="6"/>
    <n v="0"/>
    <x v="3"/>
    <n v="0"/>
    <n v="0"/>
    <s v="Credit Card"/>
    <x v="1"/>
    <x v="1"/>
    <x v="11"/>
    <x v="569"/>
    <s v="UNKNOWN"/>
  </r>
  <r>
    <s v="TXN_8941189"/>
    <s v="CUST_14"/>
    <x v="3"/>
    <x v="119"/>
    <n v="12.5"/>
    <x v="9"/>
    <n v="12.5"/>
    <n v="25"/>
    <s v="Credit Card"/>
    <x v="1"/>
    <x v="1"/>
    <x v="4"/>
    <x v="170"/>
    <b v="0"/>
  </r>
  <r>
    <s v="TXN_8941388"/>
    <s v="CUST_19"/>
    <x v="5"/>
    <x v="67"/>
    <n v="29"/>
    <x v="6"/>
    <n v="29"/>
    <n v="232"/>
    <s v="Digital Wallet"/>
    <x v="0"/>
    <x v="1"/>
    <x v="7"/>
    <x v="489"/>
    <b v="1"/>
  </r>
  <r>
    <s v="TXN_8941913"/>
    <s v="CUST_24"/>
    <x v="6"/>
    <x v="90"/>
    <n v="33.5"/>
    <x v="6"/>
    <n v="33.5"/>
    <n v="268"/>
    <s v="Cash"/>
    <x v="1"/>
    <x v="1"/>
    <x v="3"/>
    <x v="493"/>
    <b v="0"/>
  </r>
  <r>
    <s v="TXN_8943178"/>
    <s v="CUST_21"/>
    <x v="7"/>
    <x v="33"/>
    <n v="38"/>
    <x v="10"/>
    <n v="38"/>
    <n v="266"/>
    <s v="Credit Card"/>
    <x v="0"/>
    <x v="2"/>
    <x v="1"/>
    <x v="102"/>
    <b v="0"/>
  </r>
  <r>
    <s v="TXN_8943264"/>
    <s v="CUST_22"/>
    <x v="4"/>
    <x v="74"/>
    <n v="17"/>
    <x v="9"/>
    <n v="17"/>
    <n v="34"/>
    <s v="Digital Wallet"/>
    <x v="1"/>
    <x v="2"/>
    <x v="8"/>
    <x v="273"/>
    <b v="0"/>
  </r>
  <r>
    <s v="TXN_8943969"/>
    <s v="CUST_17"/>
    <x v="6"/>
    <x v="15"/>
    <n v="26"/>
    <x v="0"/>
    <n v="26"/>
    <n v="130"/>
    <s v="Cash"/>
    <x v="1"/>
    <x v="2"/>
    <x v="8"/>
    <x v="936"/>
    <b v="0"/>
  </r>
  <r>
    <s v="TXN_8944875"/>
    <s v="CUST_15"/>
    <x v="7"/>
    <x v="81"/>
    <n v="36.5"/>
    <x v="10"/>
    <n v="36.5"/>
    <n v="255.5"/>
    <s v="Digital Wallet"/>
    <x v="0"/>
    <x v="2"/>
    <x v="9"/>
    <x v="266"/>
    <b v="1"/>
  </r>
  <r>
    <s v="TXN_8944954"/>
    <s v="CUST_14"/>
    <x v="6"/>
    <x v="15"/>
    <n v="26"/>
    <x v="5"/>
    <n v="26"/>
    <n v="26"/>
    <s v="Cash"/>
    <x v="1"/>
    <x v="2"/>
    <x v="0"/>
    <x v="1043"/>
    <b v="0"/>
  </r>
  <r>
    <s v="TXN_8944977"/>
    <s v="CUST_08"/>
    <x v="1"/>
    <x v="59"/>
    <n v="12.5"/>
    <x v="8"/>
    <n v="12.5"/>
    <n v="125"/>
    <s v="Digital Wallet"/>
    <x v="1"/>
    <x v="0"/>
    <x v="3"/>
    <x v="23"/>
    <b v="1"/>
  </r>
  <r>
    <s v="TXN_8945171"/>
    <s v="CUST_05"/>
    <x v="0"/>
    <x v="131"/>
    <n v="17"/>
    <x v="8"/>
    <n v="17"/>
    <n v="170"/>
    <s v="Digital Wallet"/>
    <x v="0"/>
    <x v="1"/>
    <x v="0"/>
    <x v="334"/>
    <s v="UNKNOWN"/>
  </r>
  <r>
    <s v="TXN_8945922"/>
    <s v="CUST_18"/>
    <x v="5"/>
    <x v="71"/>
    <n v="14"/>
    <x v="8"/>
    <n v="14"/>
    <n v="140"/>
    <s v="Digital Wallet"/>
    <x v="0"/>
    <x v="0"/>
    <x v="11"/>
    <x v="953"/>
    <b v="1"/>
  </r>
  <r>
    <s v="TXN_8947708"/>
    <s v="CUST_04"/>
    <x v="6"/>
    <x v="6"/>
    <n v="11"/>
    <x v="9"/>
    <n v="11"/>
    <n v="22"/>
    <s v="Cash"/>
    <x v="0"/>
    <x v="2"/>
    <x v="1"/>
    <x v="1070"/>
    <s v="UNKNOWN"/>
  </r>
  <r>
    <s v="TXN_8948224"/>
    <s v="CUST_12"/>
    <x v="0"/>
    <x v="64"/>
    <n v="20"/>
    <x v="8"/>
    <n v="20"/>
    <n v="200"/>
    <s v="Credit Card"/>
    <x v="1"/>
    <x v="2"/>
    <x v="1"/>
    <x v="1011"/>
    <b v="0"/>
  </r>
  <r>
    <s v="TXN_8948545"/>
    <s v="CUST_01"/>
    <x v="5"/>
    <x v="12"/>
    <n v="21.5"/>
    <x v="2"/>
    <n v="21.5"/>
    <n v="64.5"/>
    <s v="Digital Wallet"/>
    <x v="1"/>
    <x v="2"/>
    <x v="0"/>
    <x v="1043"/>
    <b v="0"/>
  </r>
  <r>
    <s v="TXN_8948810"/>
    <s v="CUST_05"/>
    <x v="1"/>
    <x v="157"/>
    <n v="41"/>
    <x v="0"/>
    <n v="41"/>
    <n v="205"/>
    <s v="Digital Wallet"/>
    <x v="0"/>
    <x v="1"/>
    <x v="4"/>
    <x v="326"/>
    <b v="1"/>
  </r>
  <r>
    <s v="TXN_8949319"/>
    <s v="CUST_20"/>
    <x v="3"/>
    <x v="39"/>
    <n v="38"/>
    <x v="8"/>
    <n v="38"/>
    <n v="380"/>
    <s v="Credit Card"/>
    <x v="0"/>
    <x v="1"/>
    <x v="5"/>
    <x v="274"/>
    <b v="0"/>
  </r>
  <r>
    <s v="TXN_8949666"/>
    <s v="CUST_01"/>
    <x v="7"/>
    <x v="42"/>
    <n v="29"/>
    <x v="9"/>
    <n v="29"/>
    <n v="58"/>
    <s v="Digital Wallet"/>
    <x v="0"/>
    <x v="1"/>
    <x v="3"/>
    <x v="925"/>
    <b v="1"/>
  </r>
  <r>
    <s v="TXN_8949747"/>
    <s v="CUST_21"/>
    <x v="3"/>
    <x v="37"/>
    <n v="20"/>
    <x v="8"/>
    <n v="20"/>
    <n v="200"/>
    <s v="Digital Wallet"/>
    <x v="1"/>
    <x v="1"/>
    <x v="10"/>
    <x v="871"/>
    <b v="0"/>
  </r>
  <r>
    <s v="TXN_8950168"/>
    <s v="CUST_08"/>
    <x v="2"/>
    <x v="45"/>
    <n v="11"/>
    <x v="7"/>
    <n v="11"/>
    <n v="44"/>
    <s v="Cash"/>
    <x v="1"/>
    <x v="0"/>
    <x v="6"/>
    <x v="345"/>
    <b v="1"/>
  </r>
  <r>
    <s v="TXN_8951116"/>
    <s v="CUST_07"/>
    <x v="4"/>
    <x v="6"/>
    <n v="12.5"/>
    <x v="7"/>
    <n v="12.5"/>
    <n v="50"/>
    <s v="Credit Card"/>
    <x v="1"/>
    <x v="2"/>
    <x v="10"/>
    <x v="992"/>
    <s v="UNKNOWN"/>
  </r>
  <r>
    <s v="TXN_8952212"/>
    <s v="CUST_12"/>
    <x v="4"/>
    <x v="40"/>
    <n v="29"/>
    <x v="0"/>
    <n v="29"/>
    <n v="145"/>
    <s v="Digital Wallet"/>
    <x v="0"/>
    <x v="1"/>
    <x v="1"/>
    <x v="726"/>
    <b v="1"/>
  </r>
  <r>
    <s v="TXN_8953962"/>
    <s v="CUST_18"/>
    <x v="2"/>
    <x v="57"/>
    <n v="24.5"/>
    <x v="2"/>
    <n v="24.5"/>
    <n v="73.5"/>
    <s v="Cash"/>
    <x v="0"/>
    <x v="2"/>
    <x v="2"/>
    <x v="884"/>
    <b v="1"/>
  </r>
  <r>
    <s v="TXN_8954012"/>
    <s v="CUST_13"/>
    <x v="7"/>
    <x v="75"/>
    <n v="39.5"/>
    <x v="4"/>
    <n v="39.5"/>
    <n v="237"/>
    <s v="Digital Wallet"/>
    <x v="0"/>
    <x v="3"/>
    <x v="10"/>
    <x v="863"/>
    <b v="1"/>
  </r>
  <r>
    <s v="TXN_8954299"/>
    <s v="CUST_18"/>
    <x v="7"/>
    <x v="32"/>
    <n v="27.5"/>
    <x v="6"/>
    <n v="27.5"/>
    <n v="220"/>
    <s v="Credit Card"/>
    <x v="1"/>
    <x v="2"/>
    <x v="9"/>
    <x v="500"/>
    <s v="UNKNOWN"/>
  </r>
  <r>
    <s v="TXN_8954821"/>
    <s v="CUST_14"/>
    <x v="3"/>
    <x v="6"/>
    <n v="5"/>
    <x v="1"/>
    <n v="5"/>
    <n v="45"/>
    <s v="Digital Wallet"/>
    <x v="0"/>
    <x v="0"/>
    <x v="9"/>
    <x v="42"/>
    <s v="UNKNOWN"/>
  </r>
  <r>
    <s v="TXN_8954835"/>
    <s v="CUST_19"/>
    <x v="5"/>
    <x v="117"/>
    <n v="9.5"/>
    <x v="7"/>
    <n v="9.5"/>
    <n v="38"/>
    <s v="Digital Wallet"/>
    <x v="1"/>
    <x v="0"/>
    <x v="9"/>
    <x v="896"/>
    <s v="UNKNOWN"/>
  </r>
  <r>
    <s v="TXN_8955481"/>
    <s v="CUST_07"/>
    <x v="1"/>
    <x v="97"/>
    <n v="14"/>
    <x v="1"/>
    <n v="14"/>
    <n v="126"/>
    <s v="Credit Card"/>
    <x v="0"/>
    <x v="0"/>
    <x v="7"/>
    <x v="890"/>
    <b v="0"/>
  </r>
  <r>
    <s v="TXN_8955685"/>
    <s v="CUST_24"/>
    <x v="0"/>
    <x v="76"/>
    <n v="33.5"/>
    <x v="9"/>
    <n v="33.5"/>
    <n v="67"/>
    <s v="Digital Wallet"/>
    <x v="1"/>
    <x v="2"/>
    <x v="2"/>
    <x v="16"/>
    <s v="UNKNOWN"/>
  </r>
  <r>
    <s v="TXN_8955882"/>
    <s v="CUST_09"/>
    <x v="3"/>
    <x v="53"/>
    <n v="23"/>
    <x v="8"/>
    <n v="23"/>
    <n v="230"/>
    <s v="Digital Wallet"/>
    <x v="1"/>
    <x v="2"/>
    <x v="5"/>
    <x v="286"/>
    <s v="UNKNOWN"/>
  </r>
  <r>
    <s v="TXN_8956524"/>
    <s v="CUST_05"/>
    <x v="5"/>
    <x v="36"/>
    <n v="27.5"/>
    <x v="1"/>
    <n v="27.5"/>
    <n v="247.5"/>
    <s v="Credit Card"/>
    <x v="1"/>
    <x v="1"/>
    <x v="5"/>
    <x v="542"/>
    <b v="1"/>
  </r>
  <r>
    <s v="TXN_8957817"/>
    <s v="CUST_22"/>
    <x v="6"/>
    <x v="26"/>
    <n v="38"/>
    <x v="4"/>
    <n v="38"/>
    <n v="228"/>
    <s v="Digital Wallet"/>
    <x v="1"/>
    <x v="0"/>
    <x v="5"/>
    <x v="877"/>
    <s v="UNKNOWN"/>
  </r>
  <r>
    <s v="TXN_8957827"/>
    <s v="CUST_22"/>
    <x v="2"/>
    <x v="79"/>
    <n v="29"/>
    <x v="9"/>
    <n v="29"/>
    <n v="58"/>
    <s v="Cash"/>
    <x v="1"/>
    <x v="2"/>
    <x v="3"/>
    <x v="922"/>
    <b v="1"/>
  </r>
  <r>
    <s v="TXN_8958850"/>
    <s v="CUST_03"/>
    <x v="0"/>
    <x v="10"/>
    <n v="18.5"/>
    <x v="6"/>
    <n v="18.5"/>
    <n v="148"/>
    <s v="Credit Card"/>
    <x v="1"/>
    <x v="1"/>
    <x v="2"/>
    <x v="894"/>
    <s v="UNKNOWN"/>
  </r>
  <r>
    <s v="TXN_8959624"/>
    <s v="CUST_09"/>
    <x v="3"/>
    <x v="65"/>
    <n v="5"/>
    <x v="10"/>
    <n v="5"/>
    <n v="35"/>
    <s v="Digital Wallet"/>
    <x v="1"/>
    <x v="0"/>
    <x v="5"/>
    <x v="1073"/>
    <b v="0"/>
  </r>
  <r>
    <s v="TXN_8959752"/>
    <s v="CUST_11"/>
    <x v="7"/>
    <x v="118"/>
    <n v="33.5"/>
    <x v="10"/>
    <n v="33.5"/>
    <n v="234.5"/>
    <s v="Digital Wallet"/>
    <x v="0"/>
    <x v="2"/>
    <x v="4"/>
    <x v="782"/>
    <b v="1"/>
  </r>
  <r>
    <s v="TXN_8959917"/>
    <s v="CUST_22"/>
    <x v="4"/>
    <x v="40"/>
    <n v="29"/>
    <x v="9"/>
    <n v="29"/>
    <n v="58"/>
    <s v="Cash"/>
    <x v="1"/>
    <x v="0"/>
    <x v="7"/>
    <x v="1040"/>
    <s v="UNKNOWN"/>
  </r>
  <r>
    <s v="TXN_8960682"/>
    <s v="CUST_25"/>
    <x v="4"/>
    <x v="100"/>
    <n v="5"/>
    <x v="9"/>
    <n v="5"/>
    <n v="10"/>
    <s v="Cash"/>
    <x v="1"/>
    <x v="2"/>
    <x v="9"/>
    <x v="923"/>
    <b v="0"/>
  </r>
  <r>
    <s v="TXN_8961010"/>
    <s v="CUST_07"/>
    <x v="2"/>
    <x v="86"/>
    <n v="23"/>
    <x v="10"/>
    <n v="23"/>
    <n v="161"/>
    <s v="Credit Card"/>
    <x v="0"/>
    <x v="0"/>
    <x v="4"/>
    <x v="847"/>
    <b v="0"/>
  </r>
  <r>
    <s v="TXN_8961064"/>
    <s v="CUST_16"/>
    <x v="6"/>
    <x v="141"/>
    <n v="9.5"/>
    <x v="8"/>
    <n v="9.5"/>
    <n v="95"/>
    <s v="Digital Wallet"/>
    <x v="0"/>
    <x v="0"/>
    <x v="9"/>
    <x v="889"/>
    <b v="1"/>
  </r>
  <r>
    <s v="TXN_8961982"/>
    <s v="CUST_25"/>
    <x v="6"/>
    <x v="90"/>
    <n v="33.5"/>
    <x v="4"/>
    <n v="33.5"/>
    <n v="201"/>
    <s v="Credit Card"/>
    <x v="0"/>
    <x v="1"/>
    <x v="3"/>
    <x v="205"/>
    <b v="0"/>
  </r>
  <r>
    <s v="TXN_8962338"/>
    <s v="CUST_20"/>
    <x v="6"/>
    <x v="90"/>
    <n v="33.5"/>
    <x v="8"/>
    <n v="33.5"/>
    <n v="335"/>
    <s v="Credit Card"/>
    <x v="0"/>
    <x v="0"/>
    <x v="11"/>
    <x v="317"/>
    <b v="0"/>
  </r>
  <r>
    <s v="TXN_8962804"/>
    <s v="CUST_04"/>
    <x v="4"/>
    <x v="145"/>
    <n v="14"/>
    <x v="0"/>
    <n v="14"/>
    <n v="70"/>
    <s v="Credit Card"/>
    <x v="1"/>
    <x v="1"/>
    <x v="1"/>
    <x v="612"/>
    <s v="UNKNOWN"/>
  </r>
  <r>
    <s v="TXN_8963284"/>
    <s v="CUST_09"/>
    <x v="1"/>
    <x v="19"/>
    <n v="39.5"/>
    <x v="8"/>
    <n v="39.5"/>
    <n v="395"/>
    <s v="Digital Wallet"/>
    <x v="0"/>
    <x v="0"/>
    <x v="5"/>
    <x v="877"/>
    <b v="0"/>
  </r>
  <r>
    <s v="TXN_8963699"/>
    <s v="CUST_04"/>
    <x v="1"/>
    <x v="172"/>
    <n v="9.5"/>
    <x v="5"/>
    <n v="9.5"/>
    <n v="9.5"/>
    <s v="Cash"/>
    <x v="0"/>
    <x v="2"/>
    <x v="5"/>
    <x v="61"/>
    <b v="1"/>
  </r>
  <r>
    <s v="TXN_8963861"/>
    <s v="CUST_23"/>
    <x v="7"/>
    <x v="88"/>
    <n v="24.5"/>
    <x v="10"/>
    <n v="24.5"/>
    <n v="171.5"/>
    <s v="Digital Wallet"/>
    <x v="1"/>
    <x v="0"/>
    <x v="9"/>
    <x v="42"/>
    <s v="UNKNOWN"/>
  </r>
  <r>
    <s v="TXN_8963866"/>
    <s v="CUST_07"/>
    <x v="3"/>
    <x v="6"/>
    <n v="0"/>
    <x v="3"/>
    <n v="0"/>
    <n v="0"/>
    <s v="Credit Card"/>
    <x v="1"/>
    <x v="1"/>
    <x v="5"/>
    <x v="350"/>
    <b v="0"/>
  </r>
  <r>
    <s v="TXN_8964461"/>
    <s v="CUST_15"/>
    <x v="6"/>
    <x v="156"/>
    <n v="36.5"/>
    <x v="0"/>
    <n v="36.5"/>
    <n v="182.5"/>
    <s v="Cash"/>
    <x v="1"/>
    <x v="1"/>
    <x v="9"/>
    <x v="74"/>
    <b v="1"/>
  </r>
  <r>
    <s v="TXN_8964634"/>
    <s v="CUST_02"/>
    <x v="0"/>
    <x v="22"/>
    <n v="35"/>
    <x v="0"/>
    <n v="35"/>
    <n v="175"/>
    <s v="Cash"/>
    <x v="0"/>
    <x v="1"/>
    <x v="0"/>
    <x v="955"/>
    <b v="0"/>
  </r>
  <r>
    <s v="TXN_8965991"/>
    <s v="CUST_02"/>
    <x v="4"/>
    <x v="103"/>
    <n v="33.5"/>
    <x v="5"/>
    <n v="33.5"/>
    <n v="33.5"/>
    <s v="Credit Card"/>
    <x v="1"/>
    <x v="1"/>
    <x v="9"/>
    <x v="337"/>
    <b v="0"/>
  </r>
  <r>
    <s v="TXN_8966314"/>
    <s v="CUST_19"/>
    <x v="3"/>
    <x v="6"/>
    <n v="0"/>
    <x v="3"/>
    <n v="0"/>
    <n v="0"/>
    <s v="Digital Wallet"/>
    <x v="1"/>
    <x v="2"/>
    <x v="2"/>
    <x v="229"/>
    <b v="1"/>
  </r>
  <r>
    <s v="TXN_8967003"/>
    <s v="CUST_07"/>
    <x v="7"/>
    <x v="32"/>
    <n v="27.5"/>
    <x v="5"/>
    <n v="27.5"/>
    <n v="27.5"/>
    <s v="Credit Card"/>
    <x v="1"/>
    <x v="0"/>
    <x v="0"/>
    <x v="849"/>
    <b v="1"/>
  </r>
  <r>
    <s v="TXN_8967409"/>
    <s v="CUST_16"/>
    <x v="7"/>
    <x v="124"/>
    <n v="21.5"/>
    <x v="10"/>
    <n v="21.5"/>
    <n v="150.5"/>
    <s v="Digital Wallet"/>
    <x v="1"/>
    <x v="2"/>
    <x v="1"/>
    <x v="1004"/>
    <s v="UNKNOWN"/>
  </r>
  <r>
    <s v="TXN_8969383"/>
    <s v="CUST_18"/>
    <x v="2"/>
    <x v="109"/>
    <n v="20"/>
    <x v="4"/>
    <n v="20"/>
    <n v="120"/>
    <s v="Digital Wallet"/>
    <x v="0"/>
    <x v="0"/>
    <x v="6"/>
    <x v="110"/>
    <b v="1"/>
  </r>
  <r>
    <s v="TXN_8969654"/>
    <s v="CUST_10"/>
    <x v="1"/>
    <x v="19"/>
    <n v="39.5"/>
    <x v="0"/>
    <n v="39.5"/>
    <n v="197.5"/>
    <s v="Digital Wallet"/>
    <x v="0"/>
    <x v="2"/>
    <x v="4"/>
    <x v="177"/>
    <s v="UNKNOWN"/>
  </r>
  <r>
    <s v="TXN_8969664"/>
    <s v="CUST_24"/>
    <x v="5"/>
    <x v="49"/>
    <n v="17"/>
    <x v="8"/>
    <n v="17"/>
    <n v="170"/>
    <s v="Cash"/>
    <x v="0"/>
    <x v="2"/>
    <x v="4"/>
    <x v="5"/>
    <s v="UNKNOWN"/>
  </r>
  <r>
    <s v="TXN_8970327"/>
    <s v="CUST_06"/>
    <x v="7"/>
    <x v="6"/>
    <n v="0"/>
    <x v="3"/>
    <n v="0"/>
    <n v="0"/>
    <s v="Digital Wallet"/>
    <x v="1"/>
    <x v="0"/>
    <x v="11"/>
    <x v="403"/>
    <s v="UNKNOWN"/>
  </r>
  <r>
    <s v="TXN_8971441"/>
    <s v="CUST_23"/>
    <x v="1"/>
    <x v="2"/>
    <n v="11"/>
    <x v="9"/>
    <n v="11"/>
    <n v="22"/>
    <s v="Credit Card"/>
    <x v="0"/>
    <x v="0"/>
    <x v="3"/>
    <x v="456"/>
    <b v="1"/>
  </r>
  <r>
    <s v="TXN_8972051"/>
    <s v="CUST_10"/>
    <x v="4"/>
    <x v="40"/>
    <n v="29"/>
    <x v="5"/>
    <n v="29"/>
    <n v="29"/>
    <s v="Credit Card"/>
    <x v="0"/>
    <x v="0"/>
    <x v="8"/>
    <x v="413"/>
    <b v="1"/>
  </r>
  <r>
    <s v="TXN_8972502"/>
    <s v="CUST_12"/>
    <x v="0"/>
    <x v="6"/>
    <n v="0"/>
    <x v="3"/>
    <n v="0"/>
    <n v="0"/>
    <s v="Digital Wallet"/>
    <x v="1"/>
    <x v="0"/>
    <x v="7"/>
    <x v="872"/>
    <s v="UNKNOWN"/>
  </r>
  <r>
    <s v="TXN_8972521"/>
    <s v="CUST_07"/>
    <x v="0"/>
    <x v="121"/>
    <n v="24.5"/>
    <x v="0"/>
    <n v="24.5"/>
    <n v="122.5"/>
    <s v="Digital Wallet"/>
    <x v="1"/>
    <x v="2"/>
    <x v="7"/>
    <x v="798"/>
    <b v="0"/>
  </r>
  <r>
    <s v="TXN_8972820"/>
    <s v="CUST_19"/>
    <x v="1"/>
    <x v="157"/>
    <n v="41"/>
    <x v="7"/>
    <n v="41"/>
    <n v="164"/>
    <s v="Cash"/>
    <x v="0"/>
    <x v="0"/>
    <x v="5"/>
    <x v="366"/>
    <s v="UNKNOWN"/>
  </r>
  <r>
    <s v="TXN_8973416"/>
    <s v="CUST_13"/>
    <x v="6"/>
    <x v="112"/>
    <n v="23"/>
    <x v="4"/>
    <n v="23"/>
    <n v="138"/>
    <s v="Cash"/>
    <x v="0"/>
    <x v="1"/>
    <x v="4"/>
    <x v="787"/>
    <b v="1"/>
  </r>
  <r>
    <s v="TXN_8974501"/>
    <s v="CUST_24"/>
    <x v="3"/>
    <x v="37"/>
    <n v="20"/>
    <x v="5"/>
    <n v="20"/>
    <n v="20"/>
    <s v="Cash"/>
    <x v="1"/>
    <x v="2"/>
    <x v="9"/>
    <x v="930"/>
    <b v="0"/>
  </r>
  <r>
    <s v="TXN_8974716"/>
    <s v="CUST_13"/>
    <x v="3"/>
    <x v="119"/>
    <n v="12.5"/>
    <x v="1"/>
    <n v="12.5"/>
    <n v="112.5"/>
    <s v="Cash"/>
    <x v="1"/>
    <x v="0"/>
    <x v="4"/>
    <x v="678"/>
    <b v="0"/>
  </r>
  <r>
    <s v="TXN_8976767"/>
    <s v="CUST_13"/>
    <x v="6"/>
    <x v="112"/>
    <n v="23"/>
    <x v="8"/>
    <n v="23"/>
    <n v="230"/>
    <s v="Cash"/>
    <x v="1"/>
    <x v="1"/>
    <x v="0"/>
    <x v="352"/>
    <b v="0"/>
  </r>
  <r>
    <s v="TXN_8977030"/>
    <s v="CUST_09"/>
    <x v="5"/>
    <x v="12"/>
    <n v="21.5"/>
    <x v="0"/>
    <n v="21.5"/>
    <n v="107.5"/>
    <s v="Cash"/>
    <x v="1"/>
    <x v="2"/>
    <x v="3"/>
    <x v="1110"/>
    <b v="1"/>
  </r>
  <r>
    <s v="TXN_8978701"/>
    <s v="CUST_20"/>
    <x v="5"/>
    <x v="49"/>
    <n v="17"/>
    <x v="10"/>
    <n v="17"/>
    <n v="119"/>
    <s v="Credit Card"/>
    <x v="0"/>
    <x v="2"/>
    <x v="7"/>
    <x v="296"/>
    <s v="UNKNOWN"/>
  </r>
  <r>
    <s v="TXN_8982011"/>
    <s v="CUST_23"/>
    <x v="5"/>
    <x v="171"/>
    <n v="38"/>
    <x v="8"/>
    <n v="38"/>
    <n v="380"/>
    <s v="Cash"/>
    <x v="0"/>
    <x v="1"/>
    <x v="10"/>
    <x v="681"/>
    <b v="0"/>
  </r>
  <r>
    <s v="TXN_8983531"/>
    <s v="CUST_16"/>
    <x v="1"/>
    <x v="2"/>
    <n v="11"/>
    <x v="5"/>
    <n v="11"/>
    <n v="11"/>
    <s v="Credit Card"/>
    <x v="0"/>
    <x v="2"/>
    <x v="1"/>
    <x v="400"/>
    <b v="1"/>
  </r>
  <r>
    <s v="TXN_8984027"/>
    <s v="CUST_12"/>
    <x v="4"/>
    <x v="99"/>
    <n v="35"/>
    <x v="7"/>
    <n v="35"/>
    <n v="140"/>
    <s v="Cash"/>
    <x v="0"/>
    <x v="2"/>
    <x v="0"/>
    <x v="514"/>
    <b v="0"/>
  </r>
  <r>
    <s v="TXN_8984050"/>
    <s v="CUST_10"/>
    <x v="4"/>
    <x v="166"/>
    <n v="41"/>
    <x v="4"/>
    <n v="41"/>
    <n v="246"/>
    <s v="Digital Wallet"/>
    <x v="1"/>
    <x v="2"/>
    <x v="11"/>
    <x v="679"/>
    <b v="1"/>
  </r>
  <r>
    <s v="TXN_8984720"/>
    <s v="CUST_06"/>
    <x v="2"/>
    <x v="181"/>
    <n v="9.5"/>
    <x v="1"/>
    <n v="9.5"/>
    <n v="85.5"/>
    <s v="Credit Card"/>
    <x v="1"/>
    <x v="0"/>
    <x v="10"/>
    <x v="644"/>
    <b v="1"/>
  </r>
  <r>
    <s v="TXN_8984987"/>
    <s v="CUST_18"/>
    <x v="1"/>
    <x v="1"/>
    <n v="6.5"/>
    <x v="1"/>
    <n v="6.5"/>
    <n v="58.5"/>
    <s v="Digital Wallet"/>
    <x v="1"/>
    <x v="1"/>
    <x v="2"/>
    <x v="1028"/>
    <s v="UNKNOWN"/>
  </r>
  <r>
    <s v="TXN_8987229"/>
    <s v="CUST_13"/>
    <x v="7"/>
    <x v="106"/>
    <n v="15.5"/>
    <x v="10"/>
    <n v="15.5"/>
    <n v="108.5"/>
    <s v="Cash"/>
    <x v="1"/>
    <x v="1"/>
    <x v="3"/>
    <x v="395"/>
    <b v="1"/>
  </r>
  <r>
    <s v="TXN_8987298"/>
    <s v="CUST_22"/>
    <x v="5"/>
    <x v="102"/>
    <n v="5"/>
    <x v="9"/>
    <n v="5"/>
    <n v="10"/>
    <s v="Credit Card"/>
    <x v="1"/>
    <x v="2"/>
    <x v="9"/>
    <x v="423"/>
    <s v="UNKNOWN"/>
  </r>
  <r>
    <s v="TXN_8987762"/>
    <s v="CUST_22"/>
    <x v="2"/>
    <x v="79"/>
    <n v="29"/>
    <x v="1"/>
    <n v="29"/>
    <n v="261"/>
    <s v="Credit Card"/>
    <x v="0"/>
    <x v="0"/>
    <x v="3"/>
    <x v="506"/>
    <b v="0"/>
  </r>
  <r>
    <s v="TXN_8988049"/>
    <s v="CUST_01"/>
    <x v="3"/>
    <x v="6"/>
    <n v="0"/>
    <x v="3"/>
    <n v="0"/>
    <n v="0"/>
    <s v="Digital Wallet"/>
    <x v="0"/>
    <x v="2"/>
    <x v="9"/>
    <x v="1113"/>
    <b v="0"/>
  </r>
  <r>
    <s v="TXN_8988079"/>
    <s v="CUST_19"/>
    <x v="2"/>
    <x v="92"/>
    <n v="38"/>
    <x v="1"/>
    <n v="38"/>
    <n v="342"/>
    <s v="Credit Card"/>
    <x v="0"/>
    <x v="2"/>
    <x v="9"/>
    <x v="923"/>
    <b v="0"/>
  </r>
  <r>
    <s v="TXN_8989283"/>
    <s v="CUST_24"/>
    <x v="1"/>
    <x v="62"/>
    <n v="27.5"/>
    <x v="2"/>
    <n v="27.5"/>
    <n v="82.5"/>
    <s v="Credit Card"/>
    <x v="1"/>
    <x v="0"/>
    <x v="7"/>
    <x v="143"/>
    <s v="UNKNOWN"/>
  </r>
  <r>
    <s v="TXN_8990776"/>
    <s v="CUST_13"/>
    <x v="0"/>
    <x v="0"/>
    <n v="11"/>
    <x v="4"/>
    <n v="11"/>
    <n v="66"/>
    <s v="Digital Wallet"/>
    <x v="0"/>
    <x v="0"/>
    <x v="0"/>
    <x v="198"/>
    <b v="0"/>
  </r>
  <r>
    <s v="TXN_8992034"/>
    <s v="CUST_05"/>
    <x v="7"/>
    <x v="98"/>
    <n v="14"/>
    <x v="2"/>
    <n v="14"/>
    <n v="42"/>
    <s v="Cash"/>
    <x v="0"/>
    <x v="2"/>
    <x v="10"/>
    <x v="1066"/>
    <b v="0"/>
  </r>
  <r>
    <s v="TXN_8994166"/>
    <s v="CUST_02"/>
    <x v="0"/>
    <x v="155"/>
    <n v="27.5"/>
    <x v="7"/>
    <n v="27.5"/>
    <n v="110"/>
    <s v="Cash"/>
    <x v="1"/>
    <x v="1"/>
    <x v="4"/>
    <x v="167"/>
    <b v="1"/>
  </r>
  <r>
    <s v="TXN_8994229"/>
    <s v="CUST_07"/>
    <x v="3"/>
    <x v="185"/>
    <n v="30.5"/>
    <x v="7"/>
    <n v="30.5"/>
    <n v="122"/>
    <s v="Credit Card"/>
    <x v="1"/>
    <x v="0"/>
    <x v="9"/>
    <x v="876"/>
    <b v="0"/>
  </r>
  <r>
    <s v="TXN_8994247"/>
    <s v="CUST_02"/>
    <x v="7"/>
    <x v="129"/>
    <n v="26"/>
    <x v="2"/>
    <n v="26"/>
    <n v="78"/>
    <s v="Digital Wallet"/>
    <x v="1"/>
    <x v="0"/>
    <x v="4"/>
    <x v="717"/>
    <b v="0"/>
  </r>
  <r>
    <s v="TXN_8994966"/>
    <s v="CUST_14"/>
    <x v="6"/>
    <x v="130"/>
    <n v="11"/>
    <x v="0"/>
    <n v="11"/>
    <n v="55"/>
    <s v="Cash"/>
    <x v="1"/>
    <x v="0"/>
    <x v="5"/>
    <x v="394"/>
    <b v="1"/>
  </r>
  <r>
    <s v="TXN_8996070"/>
    <s v="CUST_20"/>
    <x v="6"/>
    <x v="149"/>
    <n v="27.5"/>
    <x v="6"/>
    <n v="27.5"/>
    <n v="220"/>
    <s v="Cash"/>
    <x v="0"/>
    <x v="2"/>
    <x v="7"/>
    <x v="310"/>
    <b v="0"/>
  </r>
  <r>
    <s v="TXN_8996671"/>
    <s v="CUST_20"/>
    <x v="6"/>
    <x v="91"/>
    <n v="39.5"/>
    <x v="0"/>
    <n v="39.5"/>
    <n v="197.5"/>
    <s v="Cash"/>
    <x v="0"/>
    <x v="2"/>
    <x v="9"/>
    <x v="543"/>
    <b v="0"/>
  </r>
  <r>
    <s v="TXN_8997863"/>
    <s v="CUST_20"/>
    <x v="6"/>
    <x v="168"/>
    <n v="29"/>
    <x v="5"/>
    <n v="29"/>
    <n v="29"/>
    <s v="Credit Card"/>
    <x v="1"/>
    <x v="0"/>
    <x v="0"/>
    <x v="833"/>
    <b v="1"/>
  </r>
  <r>
    <s v="TXN_8999132"/>
    <s v="CUST_15"/>
    <x v="6"/>
    <x v="183"/>
    <n v="18.5"/>
    <x v="1"/>
    <n v="18.5"/>
    <n v="166.5"/>
    <s v="Digital Wallet"/>
    <x v="0"/>
    <x v="1"/>
    <x v="4"/>
    <x v="787"/>
    <b v="1"/>
  </r>
  <r>
    <s v="TXN_9001718"/>
    <s v="CUST_17"/>
    <x v="6"/>
    <x v="152"/>
    <n v="6.5"/>
    <x v="0"/>
    <n v="6.5"/>
    <n v="32.5"/>
    <s v="Credit Card"/>
    <x v="0"/>
    <x v="0"/>
    <x v="3"/>
    <x v="506"/>
    <s v="UNKNOWN"/>
  </r>
  <r>
    <s v="TXN_9002809"/>
    <s v="CUST_23"/>
    <x v="0"/>
    <x v="114"/>
    <n v="21.5"/>
    <x v="10"/>
    <n v="21.5"/>
    <n v="150.5"/>
    <s v="Digital Wallet"/>
    <x v="0"/>
    <x v="2"/>
    <x v="4"/>
    <x v="782"/>
    <b v="1"/>
  </r>
  <r>
    <s v="TXN_9003488"/>
    <s v="CUST_11"/>
    <x v="2"/>
    <x v="181"/>
    <n v="9.5"/>
    <x v="10"/>
    <n v="9.5"/>
    <n v="66.5"/>
    <s v="Cash"/>
    <x v="1"/>
    <x v="1"/>
    <x v="0"/>
    <x v="955"/>
    <s v="UNKNOWN"/>
  </r>
  <r>
    <s v="TXN_9003520"/>
    <s v="CUST_21"/>
    <x v="1"/>
    <x v="19"/>
    <n v="39.5"/>
    <x v="0"/>
    <n v="39.5"/>
    <n v="197.5"/>
    <s v="Digital Wallet"/>
    <x v="0"/>
    <x v="2"/>
    <x v="0"/>
    <x v="864"/>
    <b v="1"/>
  </r>
  <r>
    <s v="TXN_9004658"/>
    <s v="CUST_11"/>
    <x v="7"/>
    <x v="118"/>
    <n v="33.5"/>
    <x v="7"/>
    <n v="33.5"/>
    <n v="134"/>
    <s v="Credit Card"/>
    <x v="0"/>
    <x v="2"/>
    <x v="7"/>
    <x v="929"/>
    <b v="0"/>
  </r>
  <r>
    <s v="TXN_9007323"/>
    <s v="CUST_12"/>
    <x v="1"/>
    <x v="147"/>
    <n v="15.5"/>
    <x v="1"/>
    <n v="15.5"/>
    <n v="139.5"/>
    <s v="Cash"/>
    <x v="0"/>
    <x v="1"/>
    <x v="7"/>
    <x v="12"/>
    <s v="UNKNOWN"/>
  </r>
  <r>
    <s v="TXN_9007776"/>
    <s v="CUST_11"/>
    <x v="4"/>
    <x v="74"/>
    <n v="17"/>
    <x v="9"/>
    <n v="17"/>
    <n v="34"/>
    <s v="Credit Card"/>
    <x v="1"/>
    <x v="2"/>
    <x v="10"/>
    <x v="120"/>
    <s v="UNKNOWN"/>
  </r>
  <r>
    <s v="TXN_9008414"/>
    <s v="CUST_23"/>
    <x v="4"/>
    <x v="82"/>
    <n v="32"/>
    <x v="9"/>
    <n v="32"/>
    <n v="64"/>
    <s v="Cash"/>
    <x v="1"/>
    <x v="1"/>
    <x v="9"/>
    <x v="570"/>
    <b v="1"/>
  </r>
  <r>
    <s v="TXN_9008981"/>
    <s v="CUST_11"/>
    <x v="6"/>
    <x v="91"/>
    <n v="39.5"/>
    <x v="5"/>
    <n v="39.5"/>
    <n v="39.5"/>
    <s v="Digital Wallet"/>
    <x v="0"/>
    <x v="1"/>
    <x v="8"/>
    <x v="372"/>
    <b v="1"/>
  </r>
  <r>
    <s v="TXN_9009459"/>
    <s v="CUST_17"/>
    <x v="0"/>
    <x v="84"/>
    <n v="9.5"/>
    <x v="5"/>
    <n v="9.5"/>
    <n v="9.5"/>
    <s v="Digital Wallet"/>
    <x v="0"/>
    <x v="2"/>
    <x v="9"/>
    <x v="923"/>
    <s v="UNKNOWN"/>
  </r>
  <r>
    <s v="TXN_9012270"/>
    <s v="CUST_18"/>
    <x v="5"/>
    <x v="67"/>
    <n v="29"/>
    <x v="7"/>
    <n v="29"/>
    <n v="116"/>
    <s v="Digital Wallet"/>
    <x v="1"/>
    <x v="1"/>
    <x v="0"/>
    <x v="294"/>
    <b v="0"/>
  </r>
  <r>
    <s v="TXN_9012548"/>
    <s v="CUST_23"/>
    <x v="6"/>
    <x v="6"/>
    <n v="0"/>
    <x v="3"/>
    <n v="0"/>
    <n v="0"/>
    <s v="Credit Card"/>
    <x v="0"/>
    <x v="2"/>
    <x v="3"/>
    <x v="697"/>
    <b v="0"/>
  </r>
  <r>
    <s v="TXN_9012822"/>
    <s v="CUST_03"/>
    <x v="4"/>
    <x v="40"/>
    <n v="29"/>
    <x v="6"/>
    <n v="29"/>
    <n v="232"/>
    <s v="Cash"/>
    <x v="1"/>
    <x v="1"/>
    <x v="4"/>
    <x v="792"/>
    <s v="UNKNOWN"/>
  </r>
  <r>
    <s v="TXN_9013444"/>
    <s v="CUST_12"/>
    <x v="0"/>
    <x v="120"/>
    <n v="8"/>
    <x v="8"/>
    <n v="8"/>
    <n v="80"/>
    <s v="Credit Card"/>
    <x v="1"/>
    <x v="2"/>
    <x v="11"/>
    <x v="401"/>
    <b v="0"/>
  </r>
  <r>
    <s v="TXN_9013787"/>
    <s v="CUST_19"/>
    <x v="7"/>
    <x v="63"/>
    <n v="20"/>
    <x v="7"/>
    <n v="20"/>
    <n v="80"/>
    <s v="Cash"/>
    <x v="0"/>
    <x v="0"/>
    <x v="0"/>
    <x v="144"/>
    <b v="0"/>
  </r>
  <r>
    <s v="TXN_9013941"/>
    <s v="CUST_22"/>
    <x v="3"/>
    <x v="104"/>
    <n v="32"/>
    <x v="9"/>
    <n v="32"/>
    <n v="64"/>
    <s v="Cash"/>
    <x v="1"/>
    <x v="1"/>
    <x v="11"/>
    <x v="91"/>
    <b v="1"/>
  </r>
  <r>
    <s v="TXN_9013951"/>
    <s v="CUST_09"/>
    <x v="3"/>
    <x v="56"/>
    <n v="15.5"/>
    <x v="1"/>
    <n v="15.5"/>
    <n v="139.5"/>
    <s v="Digital Wallet"/>
    <x v="0"/>
    <x v="0"/>
    <x v="11"/>
    <x v="601"/>
    <b v="0"/>
  </r>
  <r>
    <s v="TXN_9013971"/>
    <s v="CUST_23"/>
    <x v="1"/>
    <x v="24"/>
    <n v="24.5"/>
    <x v="2"/>
    <n v="24.5"/>
    <n v="73.5"/>
    <s v="Credit Card"/>
    <x v="1"/>
    <x v="1"/>
    <x v="3"/>
    <x v="1071"/>
    <s v="UNKNOWN"/>
  </r>
  <r>
    <s v="TXN_9014066"/>
    <s v="CUST_01"/>
    <x v="6"/>
    <x v="108"/>
    <n v="21.5"/>
    <x v="2"/>
    <n v="21.5"/>
    <n v="64.5"/>
    <s v="Digital Wallet"/>
    <x v="1"/>
    <x v="1"/>
    <x v="3"/>
    <x v="493"/>
    <s v="UNKNOWN"/>
  </r>
  <r>
    <s v="TXN_9014397"/>
    <s v="CUST_19"/>
    <x v="4"/>
    <x v="6"/>
    <n v="26"/>
    <x v="2"/>
    <n v="26"/>
    <n v="78"/>
    <s v="Credit Card"/>
    <x v="1"/>
    <x v="1"/>
    <x v="2"/>
    <x v="2"/>
    <b v="1"/>
  </r>
  <r>
    <s v="TXN_9014477"/>
    <s v="CUST_08"/>
    <x v="0"/>
    <x v="22"/>
    <n v="35"/>
    <x v="10"/>
    <n v="35"/>
    <n v="245"/>
    <s v="Credit Card"/>
    <x v="0"/>
    <x v="1"/>
    <x v="11"/>
    <x v="495"/>
    <b v="1"/>
  </r>
  <r>
    <s v="TXN_9015176"/>
    <s v="CUST_01"/>
    <x v="1"/>
    <x v="48"/>
    <n v="26"/>
    <x v="10"/>
    <n v="26"/>
    <n v="182"/>
    <s v="Digital Wallet"/>
    <x v="0"/>
    <x v="2"/>
    <x v="1"/>
    <x v="826"/>
    <b v="0"/>
  </r>
  <r>
    <s v="TXN_9016578"/>
    <s v="CUST_03"/>
    <x v="7"/>
    <x v="193"/>
    <n v="8"/>
    <x v="1"/>
    <n v="8"/>
    <n v="72"/>
    <s v="Digital Wallet"/>
    <x v="1"/>
    <x v="2"/>
    <x v="0"/>
    <x v="619"/>
    <s v="UNKNOWN"/>
  </r>
  <r>
    <s v="TXN_9016705"/>
    <s v="CUST_25"/>
    <x v="7"/>
    <x v="77"/>
    <n v="12.5"/>
    <x v="0"/>
    <n v="12.5"/>
    <n v="62.5"/>
    <s v="Digital Wallet"/>
    <x v="0"/>
    <x v="1"/>
    <x v="0"/>
    <x v="521"/>
    <b v="1"/>
  </r>
  <r>
    <s v="TXN_9017295"/>
    <s v="CUST_04"/>
    <x v="3"/>
    <x v="53"/>
    <n v="23"/>
    <x v="2"/>
    <n v="23"/>
    <n v="69"/>
    <s v="Credit Card"/>
    <x v="1"/>
    <x v="0"/>
    <x v="1"/>
    <x v="315"/>
    <b v="0"/>
  </r>
  <r>
    <s v="TXN_9017500"/>
    <s v="CUST_09"/>
    <x v="1"/>
    <x v="85"/>
    <n v="20"/>
    <x v="2"/>
    <n v="20"/>
    <n v="60"/>
    <s v="Credit Card"/>
    <x v="0"/>
    <x v="1"/>
    <x v="5"/>
    <x v="6"/>
    <b v="0"/>
  </r>
  <r>
    <s v="TXN_9017628"/>
    <s v="CUST_19"/>
    <x v="0"/>
    <x v="6"/>
    <n v="11"/>
    <x v="0"/>
    <n v="11"/>
    <n v="55"/>
    <s v="Credit Card"/>
    <x v="0"/>
    <x v="1"/>
    <x v="0"/>
    <x v="776"/>
    <b v="0"/>
  </r>
  <r>
    <s v="TXN_9017801"/>
    <s v="CUST_06"/>
    <x v="3"/>
    <x v="6"/>
    <n v="0"/>
    <x v="3"/>
    <n v="0"/>
    <n v="0"/>
    <s v="Credit Card"/>
    <x v="1"/>
    <x v="1"/>
    <x v="10"/>
    <x v="871"/>
    <s v="UNKNOWN"/>
  </r>
  <r>
    <s v="TXN_9017855"/>
    <s v="CUST_09"/>
    <x v="3"/>
    <x v="178"/>
    <n v="9.5"/>
    <x v="4"/>
    <n v="9.5"/>
    <n v="57"/>
    <s v="Credit Card"/>
    <x v="1"/>
    <x v="2"/>
    <x v="4"/>
    <x v="626"/>
    <b v="0"/>
  </r>
  <r>
    <s v="TXN_9018335"/>
    <s v="CUST_15"/>
    <x v="7"/>
    <x v="143"/>
    <n v="17"/>
    <x v="4"/>
    <n v="17"/>
    <n v="102"/>
    <s v="Credit Card"/>
    <x v="0"/>
    <x v="1"/>
    <x v="6"/>
    <x v="374"/>
    <s v="UNKNOWN"/>
  </r>
  <r>
    <s v="TXN_9019672"/>
    <s v="CUST_10"/>
    <x v="7"/>
    <x v="20"/>
    <n v="32"/>
    <x v="2"/>
    <n v="32"/>
    <n v="96"/>
    <s v="Cash"/>
    <x v="1"/>
    <x v="0"/>
    <x v="4"/>
    <x v="669"/>
    <b v="0"/>
  </r>
  <r>
    <s v="TXN_9020000"/>
    <s v="CUST_09"/>
    <x v="4"/>
    <x v="74"/>
    <n v="17"/>
    <x v="5"/>
    <n v="17"/>
    <n v="17"/>
    <s v="Digital Wallet"/>
    <x v="1"/>
    <x v="1"/>
    <x v="8"/>
    <x v="208"/>
    <s v="UNKNOWN"/>
  </r>
  <r>
    <s v="TXN_9020139"/>
    <s v="CUST_19"/>
    <x v="2"/>
    <x v="6"/>
    <n v="30.5"/>
    <x v="9"/>
    <n v="30.5"/>
    <n v="61"/>
    <s v="Digital Wallet"/>
    <x v="0"/>
    <x v="0"/>
    <x v="2"/>
    <x v="625"/>
    <s v="UNKNOWN"/>
  </r>
  <r>
    <s v="TXN_9021131"/>
    <s v="CUST_11"/>
    <x v="2"/>
    <x v="16"/>
    <n v="21.5"/>
    <x v="10"/>
    <n v="21.5"/>
    <n v="150.5"/>
    <s v="Digital Wallet"/>
    <x v="0"/>
    <x v="1"/>
    <x v="4"/>
    <x v="246"/>
    <s v="UNKNOWN"/>
  </r>
  <r>
    <s v="TXN_9023234"/>
    <s v="CUST_25"/>
    <x v="2"/>
    <x v="128"/>
    <n v="30.5"/>
    <x v="2"/>
    <n v="30.5"/>
    <n v="91.5"/>
    <s v="Credit Card"/>
    <x v="1"/>
    <x v="0"/>
    <x v="10"/>
    <x v="729"/>
    <s v="UNKNOWN"/>
  </r>
  <r>
    <s v="TXN_9023603"/>
    <s v="CUST_08"/>
    <x v="3"/>
    <x v="56"/>
    <n v="15.5"/>
    <x v="1"/>
    <n v="15.5"/>
    <n v="139.5"/>
    <s v="Credit Card"/>
    <x v="1"/>
    <x v="3"/>
    <x v="10"/>
    <x v="1025"/>
    <s v="UNKNOWN"/>
  </r>
  <r>
    <s v="TXN_9024754"/>
    <s v="CUST_06"/>
    <x v="1"/>
    <x v="157"/>
    <n v="41"/>
    <x v="9"/>
    <n v="41"/>
    <n v="82"/>
    <s v="Digital Wallet"/>
    <x v="1"/>
    <x v="1"/>
    <x v="0"/>
    <x v="1084"/>
    <b v="0"/>
  </r>
  <r>
    <s v="TXN_9024860"/>
    <s v="CUST_04"/>
    <x v="2"/>
    <x v="23"/>
    <n v="32"/>
    <x v="9"/>
    <n v="32"/>
    <n v="64"/>
    <s v="Digital Wallet"/>
    <x v="1"/>
    <x v="0"/>
    <x v="5"/>
    <x v="685"/>
    <b v="1"/>
  </r>
  <r>
    <s v="TXN_9025071"/>
    <s v="CUST_09"/>
    <x v="1"/>
    <x v="1"/>
    <n v="6.5"/>
    <x v="5"/>
    <n v="6.5"/>
    <n v="6.5"/>
    <s v="Digital Wallet"/>
    <x v="1"/>
    <x v="0"/>
    <x v="4"/>
    <x v="269"/>
    <s v="UNKNOWN"/>
  </r>
  <r>
    <s v="TXN_9025455"/>
    <s v="CUST_01"/>
    <x v="6"/>
    <x v="110"/>
    <n v="32"/>
    <x v="10"/>
    <n v="32"/>
    <n v="224"/>
    <s v="Cash"/>
    <x v="1"/>
    <x v="1"/>
    <x v="7"/>
    <x v="783"/>
    <b v="1"/>
  </r>
  <r>
    <s v="TXN_9025948"/>
    <s v="CUST_21"/>
    <x v="5"/>
    <x v="6"/>
    <n v="0"/>
    <x v="3"/>
    <n v="0"/>
    <n v="0"/>
    <s v="Digital Wallet"/>
    <x v="0"/>
    <x v="2"/>
    <x v="5"/>
    <x v="763"/>
    <b v="1"/>
  </r>
  <r>
    <s v="TXN_9026045"/>
    <s v="CUST_17"/>
    <x v="6"/>
    <x v="110"/>
    <n v="32"/>
    <x v="7"/>
    <n v="32"/>
    <n v="128"/>
    <s v="Credit Card"/>
    <x v="0"/>
    <x v="1"/>
    <x v="6"/>
    <x v="843"/>
    <s v="UNKNOWN"/>
  </r>
  <r>
    <s v="TXN_9026058"/>
    <s v="CUST_01"/>
    <x v="0"/>
    <x v="131"/>
    <n v="17"/>
    <x v="6"/>
    <n v="17"/>
    <n v="136"/>
    <s v="Digital Wallet"/>
    <x v="0"/>
    <x v="0"/>
    <x v="5"/>
    <x v="639"/>
    <b v="1"/>
  </r>
  <r>
    <s v="TXN_9026093"/>
    <s v="CUST_21"/>
    <x v="2"/>
    <x v="57"/>
    <n v="24.5"/>
    <x v="5"/>
    <n v="24.5"/>
    <n v="24.5"/>
    <s v="Cash"/>
    <x v="1"/>
    <x v="0"/>
    <x v="10"/>
    <x v="646"/>
    <b v="1"/>
  </r>
  <r>
    <s v="TXN_9026226"/>
    <s v="CUST_23"/>
    <x v="4"/>
    <x v="144"/>
    <n v="20"/>
    <x v="1"/>
    <n v="20"/>
    <n v="180"/>
    <s v="Digital Wallet"/>
    <x v="0"/>
    <x v="1"/>
    <x v="6"/>
    <x v="101"/>
    <b v="1"/>
  </r>
  <r>
    <s v="TXN_9027302"/>
    <s v="CUST_05"/>
    <x v="1"/>
    <x v="94"/>
    <n v="5"/>
    <x v="2"/>
    <n v="5"/>
    <n v="15"/>
    <s v="Cash"/>
    <x v="1"/>
    <x v="1"/>
    <x v="5"/>
    <x v="207"/>
    <b v="0"/>
  </r>
  <r>
    <s v="TXN_9027424"/>
    <s v="CUST_14"/>
    <x v="1"/>
    <x v="68"/>
    <n v="29"/>
    <x v="8"/>
    <n v="29"/>
    <n v="290"/>
    <s v="Digital Wallet"/>
    <x v="1"/>
    <x v="1"/>
    <x v="10"/>
    <x v="582"/>
    <b v="1"/>
  </r>
  <r>
    <s v="TXN_9027497"/>
    <s v="CUST_19"/>
    <x v="2"/>
    <x v="73"/>
    <n v="15.5"/>
    <x v="8"/>
    <n v="15.5"/>
    <n v="155"/>
    <s v="Cash"/>
    <x v="0"/>
    <x v="0"/>
    <x v="10"/>
    <x v="398"/>
    <b v="1"/>
  </r>
  <r>
    <s v="TXN_9027643"/>
    <s v="CUST_01"/>
    <x v="7"/>
    <x v="194"/>
    <n v="11"/>
    <x v="8"/>
    <n v="11"/>
    <n v="110"/>
    <s v="Cash"/>
    <x v="0"/>
    <x v="0"/>
    <x v="0"/>
    <x v="549"/>
    <b v="1"/>
  </r>
  <r>
    <s v="TXN_9028823"/>
    <s v="CUST_01"/>
    <x v="1"/>
    <x v="19"/>
    <n v="39.5"/>
    <x v="4"/>
    <n v="39.5"/>
    <n v="237"/>
    <s v="Cash"/>
    <x v="1"/>
    <x v="2"/>
    <x v="0"/>
    <x v="232"/>
    <s v="UNKNOWN"/>
  </r>
  <r>
    <s v="TXN_9029187"/>
    <s v="CUST_16"/>
    <x v="0"/>
    <x v="22"/>
    <n v="35"/>
    <x v="0"/>
    <n v="35"/>
    <n v="175"/>
    <s v="Credit Card"/>
    <x v="0"/>
    <x v="1"/>
    <x v="6"/>
    <x v="558"/>
    <s v="UNKNOWN"/>
  </r>
  <r>
    <s v="TXN_9030177"/>
    <s v="CUST_14"/>
    <x v="3"/>
    <x v="158"/>
    <n v="33.5"/>
    <x v="2"/>
    <n v="33.5"/>
    <n v="100.5"/>
    <s v="Digital Wallet"/>
    <x v="0"/>
    <x v="2"/>
    <x v="2"/>
    <x v="103"/>
    <b v="0"/>
  </r>
  <r>
    <s v="TXN_9032264"/>
    <s v="CUST_10"/>
    <x v="5"/>
    <x v="164"/>
    <n v="26"/>
    <x v="4"/>
    <n v="26"/>
    <n v="156"/>
    <s v="Credit Card"/>
    <x v="1"/>
    <x v="0"/>
    <x v="7"/>
    <x v="902"/>
    <s v="UNKNOWN"/>
  </r>
  <r>
    <s v="TXN_9032468"/>
    <s v="CUST_01"/>
    <x v="5"/>
    <x v="35"/>
    <n v="33.5"/>
    <x v="2"/>
    <n v="33.5"/>
    <n v="100.5"/>
    <s v="Digital Wallet"/>
    <x v="1"/>
    <x v="1"/>
    <x v="10"/>
    <x v="1054"/>
    <s v="UNKNOWN"/>
  </r>
  <r>
    <s v="TXN_9032953"/>
    <s v="CUST_23"/>
    <x v="5"/>
    <x v="117"/>
    <n v="9.5"/>
    <x v="10"/>
    <n v="9.5"/>
    <n v="66.5"/>
    <s v="Credit Card"/>
    <x v="0"/>
    <x v="1"/>
    <x v="2"/>
    <x v="632"/>
    <b v="0"/>
  </r>
  <r>
    <s v="TXN_9034288"/>
    <s v="CUST_01"/>
    <x v="1"/>
    <x v="2"/>
    <n v="11"/>
    <x v="5"/>
    <n v="11"/>
    <n v="11"/>
    <s v="Digital Wallet"/>
    <x v="1"/>
    <x v="1"/>
    <x v="2"/>
    <x v="496"/>
    <b v="0"/>
  </r>
  <r>
    <s v="TXN_9035121"/>
    <s v="CUST_18"/>
    <x v="5"/>
    <x v="11"/>
    <n v="6.5"/>
    <x v="2"/>
    <n v="6.5"/>
    <n v="19.5"/>
    <s v="Credit Card"/>
    <x v="1"/>
    <x v="2"/>
    <x v="1"/>
    <x v="459"/>
    <s v="UNKNOWN"/>
  </r>
  <r>
    <s v="TXN_9035158"/>
    <s v="CUST_17"/>
    <x v="2"/>
    <x v="6"/>
    <n v="11"/>
    <x v="9"/>
    <n v="11"/>
    <n v="22"/>
    <s v="Digital Wallet"/>
    <x v="0"/>
    <x v="1"/>
    <x v="11"/>
    <x v="618"/>
    <b v="0"/>
  </r>
  <r>
    <s v="TXN_9036387"/>
    <s v="CUST_01"/>
    <x v="5"/>
    <x v="11"/>
    <n v="6.5"/>
    <x v="10"/>
    <n v="6.5"/>
    <n v="45.5"/>
    <s v="Cash"/>
    <x v="0"/>
    <x v="1"/>
    <x v="0"/>
    <x v="14"/>
    <s v="UNKNOWN"/>
  </r>
  <r>
    <s v="TXN_9036403"/>
    <s v="CUST_25"/>
    <x v="1"/>
    <x v="48"/>
    <n v="26"/>
    <x v="6"/>
    <n v="26"/>
    <n v="208"/>
    <s v="Cash"/>
    <x v="0"/>
    <x v="0"/>
    <x v="6"/>
    <x v="768"/>
    <b v="1"/>
  </r>
  <r>
    <s v="TXN_9036436"/>
    <s v="CUST_15"/>
    <x v="7"/>
    <x v="63"/>
    <n v="20"/>
    <x v="0"/>
    <n v="20"/>
    <n v="100"/>
    <s v="Credit Card"/>
    <x v="0"/>
    <x v="0"/>
    <x v="4"/>
    <x v="1095"/>
    <s v="UNKNOWN"/>
  </r>
  <r>
    <s v="TXN_9037115"/>
    <s v="CUST_06"/>
    <x v="7"/>
    <x v="118"/>
    <n v="33.5"/>
    <x v="5"/>
    <n v="33.5"/>
    <n v="33.5"/>
    <s v="Credit Card"/>
    <x v="1"/>
    <x v="0"/>
    <x v="10"/>
    <x v="1001"/>
    <s v="UNKNOWN"/>
  </r>
  <r>
    <s v="TXN_9037382"/>
    <s v="CUST_05"/>
    <x v="4"/>
    <x v="8"/>
    <n v="15.5"/>
    <x v="9"/>
    <n v="15.5"/>
    <n v="31"/>
    <s v="Digital Wallet"/>
    <x v="1"/>
    <x v="2"/>
    <x v="1"/>
    <x v="377"/>
    <b v="1"/>
  </r>
  <r>
    <s v="TXN_9038096"/>
    <s v="CUST_25"/>
    <x v="4"/>
    <x v="6"/>
    <n v="0"/>
    <x v="3"/>
    <n v="0"/>
    <n v="0"/>
    <s v="Credit Card"/>
    <x v="1"/>
    <x v="0"/>
    <x v="7"/>
    <x v="1091"/>
    <b v="0"/>
  </r>
  <r>
    <s v="TXN_9038605"/>
    <s v="CUST_09"/>
    <x v="3"/>
    <x v="178"/>
    <n v="9.5"/>
    <x v="9"/>
    <n v="9.5"/>
    <n v="19"/>
    <s v="Credit Card"/>
    <x v="0"/>
    <x v="0"/>
    <x v="5"/>
    <x v="394"/>
    <b v="1"/>
  </r>
  <r>
    <s v="TXN_9038879"/>
    <s v="CUST_16"/>
    <x v="6"/>
    <x v="15"/>
    <n v="26"/>
    <x v="5"/>
    <n v="26"/>
    <n v="26"/>
    <s v="Digital Wallet"/>
    <x v="1"/>
    <x v="1"/>
    <x v="1"/>
    <x v="704"/>
    <b v="1"/>
  </r>
  <r>
    <s v="TXN_9040250"/>
    <s v="CUST_01"/>
    <x v="7"/>
    <x v="46"/>
    <n v="23"/>
    <x v="4"/>
    <n v="23"/>
    <n v="138"/>
    <s v="Credit Card"/>
    <x v="0"/>
    <x v="1"/>
    <x v="8"/>
    <x v="957"/>
    <b v="1"/>
  </r>
  <r>
    <s v="TXN_9041908"/>
    <s v="CUST_22"/>
    <x v="4"/>
    <x v="166"/>
    <n v="41"/>
    <x v="6"/>
    <n v="41"/>
    <n v="328"/>
    <s v="Cash"/>
    <x v="1"/>
    <x v="1"/>
    <x v="9"/>
    <x v="130"/>
    <s v="UNKNOWN"/>
  </r>
  <r>
    <s v="TXN_9042764"/>
    <s v="CUST_18"/>
    <x v="7"/>
    <x v="69"/>
    <n v="5"/>
    <x v="5"/>
    <n v="5"/>
    <n v="5"/>
    <s v="Digital Wallet"/>
    <x v="0"/>
    <x v="0"/>
    <x v="11"/>
    <x v="92"/>
    <b v="1"/>
  </r>
  <r>
    <s v="TXN_9043280"/>
    <s v="CUST_12"/>
    <x v="2"/>
    <x v="109"/>
    <n v="20"/>
    <x v="10"/>
    <n v="20"/>
    <n v="140"/>
    <s v="Cash"/>
    <x v="0"/>
    <x v="2"/>
    <x v="9"/>
    <x v="930"/>
    <b v="1"/>
  </r>
  <r>
    <s v="TXN_9044453"/>
    <s v="CUST_01"/>
    <x v="7"/>
    <x v="69"/>
    <n v="5"/>
    <x v="9"/>
    <n v="5"/>
    <n v="10"/>
    <s v="Cash"/>
    <x v="0"/>
    <x v="0"/>
    <x v="0"/>
    <x v="76"/>
    <b v="1"/>
  </r>
  <r>
    <s v="TXN_9044784"/>
    <s v="CUST_21"/>
    <x v="4"/>
    <x v="166"/>
    <n v="41"/>
    <x v="0"/>
    <n v="41"/>
    <n v="205"/>
    <s v="Digital Wallet"/>
    <x v="1"/>
    <x v="0"/>
    <x v="1"/>
    <x v="56"/>
    <b v="1"/>
  </r>
  <r>
    <s v="TXN_9045372"/>
    <s v="CUST_16"/>
    <x v="5"/>
    <x v="35"/>
    <n v="33.5"/>
    <x v="1"/>
    <n v="33.5"/>
    <n v="301.5"/>
    <s v="Credit Card"/>
    <x v="0"/>
    <x v="0"/>
    <x v="2"/>
    <x v="1103"/>
    <s v="UNKNOWN"/>
  </r>
  <r>
    <s v="TXN_9045446"/>
    <s v="CUST_15"/>
    <x v="6"/>
    <x v="108"/>
    <n v="21.5"/>
    <x v="10"/>
    <n v="21.5"/>
    <n v="150.5"/>
    <s v="Digital Wallet"/>
    <x v="1"/>
    <x v="3"/>
    <x v="10"/>
    <x v="1025"/>
    <s v="UNKNOWN"/>
  </r>
  <r>
    <s v="TXN_9045570"/>
    <s v="CUST_15"/>
    <x v="6"/>
    <x v="156"/>
    <n v="36.5"/>
    <x v="5"/>
    <n v="36.5"/>
    <n v="36.5"/>
    <s v="Digital Wallet"/>
    <x v="1"/>
    <x v="2"/>
    <x v="7"/>
    <x v="31"/>
    <b v="0"/>
  </r>
  <r>
    <s v="TXN_9045946"/>
    <s v="CUST_15"/>
    <x v="0"/>
    <x v="155"/>
    <n v="27.5"/>
    <x v="6"/>
    <n v="27.5"/>
    <n v="220"/>
    <s v="Credit Card"/>
    <x v="0"/>
    <x v="0"/>
    <x v="10"/>
    <x v="140"/>
    <b v="1"/>
  </r>
  <r>
    <s v="TXN_9047724"/>
    <s v="CUST_11"/>
    <x v="7"/>
    <x v="63"/>
    <n v="20"/>
    <x v="6"/>
    <n v="20"/>
    <n v="160"/>
    <s v="Credit Card"/>
    <x v="0"/>
    <x v="0"/>
    <x v="4"/>
    <x v="785"/>
    <s v="UNKNOWN"/>
  </r>
  <r>
    <s v="TXN_9047932"/>
    <s v="CUST_08"/>
    <x v="6"/>
    <x v="96"/>
    <n v="12.5"/>
    <x v="8"/>
    <n v="12.5"/>
    <n v="125"/>
    <s v="Cash"/>
    <x v="1"/>
    <x v="1"/>
    <x v="8"/>
    <x v="494"/>
    <b v="1"/>
  </r>
  <r>
    <s v="TXN_9048177"/>
    <s v="CUST_08"/>
    <x v="7"/>
    <x v="77"/>
    <n v="12.5"/>
    <x v="9"/>
    <n v="12.5"/>
    <n v="25"/>
    <s v="Digital Wallet"/>
    <x v="0"/>
    <x v="2"/>
    <x v="3"/>
    <x v="471"/>
    <b v="0"/>
  </r>
  <r>
    <s v="TXN_9049150"/>
    <s v="CUST_09"/>
    <x v="2"/>
    <x v="57"/>
    <n v="24.5"/>
    <x v="10"/>
    <n v="24.5"/>
    <n v="171.5"/>
    <s v="Digital Wallet"/>
    <x v="0"/>
    <x v="1"/>
    <x v="5"/>
    <x v="200"/>
    <s v="UNKNOWN"/>
  </r>
  <r>
    <s v="TXN_9049596"/>
    <s v="CUST_11"/>
    <x v="1"/>
    <x v="1"/>
    <n v="6.5"/>
    <x v="7"/>
    <n v="6.5"/>
    <n v="26"/>
    <s v="Credit Card"/>
    <x v="1"/>
    <x v="2"/>
    <x v="11"/>
    <x v="811"/>
    <b v="0"/>
  </r>
  <r>
    <s v="TXN_9049713"/>
    <s v="CUST_03"/>
    <x v="7"/>
    <x v="124"/>
    <n v="21.5"/>
    <x v="4"/>
    <n v="21.5"/>
    <n v="129"/>
    <s v="Cash"/>
    <x v="0"/>
    <x v="2"/>
    <x v="11"/>
    <x v="393"/>
    <s v="UNKNOWN"/>
  </r>
  <r>
    <s v="TXN_9049794"/>
    <s v="CUST_19"/>
    <x v="2"/>
    <x v="16"/>
    <n v="21.5"/>
    <x v="10"/>
    <n v="21.5"/>
    <n v="150.5"/>
    <s v="Cash"/>
    <x v="0"/>
    <x v="2"/>
    <x v="9"/>
    <x v="930"/>
    <b v="0"/>
  </r>
  <r>
    <s v="TXN_9050173"/>
    <s v="CUST_09"/>
    <x v="1"/>
    <x v="48"/>
    <n v="26"/>
    <x v="9"/>
    <n v="26"/>
    <n v="52"/>
    <s v="Credit Card"/>
    <x v="0"/>
    <x v="0"/>
    <x v="11"/>
    <x v="212"/>
    <s v="UNKNOWN"/>
  </r>
  <r>
    <s v="TXN_9052265"/>
    <s v="CUST_05"/>
    <x v="5"/>
    <x v="58"/>
    <n v="24.5"/>
    <x v="5"/>
    <n v="24.5"/>
    <n v="24.5"/>
    <s v="Credit Card"/>
    <x v="0"/>
    <x v="0"/>
    <x v="2"/>
    <x v="104"/>
    <b v="1"/>
  </r>
  <r>
    <s v="TXN_9052463"/>
    <s v="CUST_04"/>
    <x v="5"/>
    <x v="122"/>
    <n v="8"/>
    <x v="9"/>
    <n v="8"/>
    <n v="16"/>
    <s v="Cash"/>
    <x v="0"/>
    <x v="1"/>
    <x v="1"/>
    <x v="437"/>
    <s v="UNKNOWN"/>
  </r>
  <r>
    <s v="TXN_9053395"/>
    <s v="CUST_11"/>
    <x v="4"/>
    <x v="6"/>
    <n v="23"/>
    <x v="8"/>
    <n v="23"/>
    <n v="230"/>
    <s v="Digital Wallet"/>
    <x v="1"/>
    <x v="1"/>
    <x v="6"/>
    <x v="879"/>
    <b v="1"/>
  </r>
  <r>
    <s v="TXN_9054315"/>
    <s v="CUST_12"/>
    <x v="5"/>
    <x v="36"/>
    <n v="27.5"/>
    <x v="7"/>
    <n v="27.5"/>
    <n v="110"/>
    <s v="Cash"/>
    <x v="1"/>
    <x v="1"/>
    <x v="5"/>
    <x v="439"/>
    <b v="1"/>
  </r>
  <r>
    <s v="TXN_9056792"/>
    <s v="CUST_12"/>
    <x v="3"/>
    <x v="104"/>
    <n v="32"/>
    <x v="7"/>
    <n v="32"/>
    <n v="128"/>
    <s v="Cash"/>
    <x v="0"/>
    <x v="0"/>
    <x v="0"/>
    <x v="1102"/>
    <s v="UNKNOWN"/>
  </r>
  <r>
    <s v="TXN_9057009"/>
    <s v="CUST_24"/>
    <x v="1"/>
    <x v="157"/>
    <n v="41"/>
    <x v="1"/>
    <n v="41"/>
    <n v="369"/>
    <s v="Credit Card"/>
    <x v="0"/>
    <x v="1"/>
    <x v="1"/>
    <x v="437"/>
    <s v="UNKNOWN"/>
  </r>
  <r>
    <s v="TXN_9057609"/>
    <s v="CUST_18"/>
    <x v="6"/>
    <x v="90"/>
    <n v="33.5"/>
    <x v="7"/>
    <n v="33.5"/>
    <n v="134"/>
    <s v="Credit Card"/>
    <x v="0"/>
    <x v="1"/>
    <x v="1"/>
    <x v="369"/>
    <b v="1"/>
  </r>
  <r>
    <s v="TXN_9059235"/>
    <s v="CUST_12"/>
    <x v="5"/>
    <x v="11"/>
    <n v="6.5"/>
    <x v="10"/>
    <n v="6.5"/>
    <n v="45.5"/>
    <s v="Cash"/>
    <x v="0"/>
    <x v="1"/>
    <x v="6"/>
    <x v="1078"/>
    <s v="UNKNOWN"/>
  </r>
  <r>
    <s v="TXN_9060638"/>
    <s v="CUST_08"/>
    <x v="7"/>
    <x v="98"/>
    <n v="14"/>
    <x v="2"/>
    <n v="14"/>
    <n v="42"/>
    <s v="Cash"/>
    <x v="0"/>
    <x v="0"/>
    <x v="7"/>
    <x v="1091"/>
    <s v="UNKNOWN"/>
  </r>
  <r>
    <s v="TXN_9060698"/>
    <s v="CUST_02"/>
    <x v="2"/>
    <x v="57"/>
    <n v="24.5"/>
    <x v="10"/>
    <n v="24.5"/>
    <n v="171.5"/>
    <s v="Digital Wallet"/>
    <x v="1"/>
    <x v="2"/>
    <x v="1"/>
    <x v="805"/>
    <b v="1"/>
  </r>
  <r>
    <s v="TXN_9061738"/>
    <s v="CUST_14"/>
    <x v="3"/>
    <x v="180"/>
    <n v="6.5"/>
    <x v="4"/>
    <n v="6.5"/>
    <n v="39"/>
    <s v="Cash"/>
    <x v="1"/>
    <x v="2"/>
    <x v="9"/>
    <x v="995"/>
    <b v="1"/>
  </r>
  <r>
    <s v="TXN_9062805"/>
    <s v="CUST_15"/>
    <x v="0"/>
    <x v="25"/>
    <n v="29"/>
    <x v="0"/>
    <n v="29"/>
    <n v="145"/>
    <s v="Digital Wallet"/>
    <x v="0"/>
    <x v="1"/>
    <x v="10"/>
    <x v="360"/>
    <b v="0"/>
  </r>
  <r>
    <s v="TXN_9063254"/>
    <s v="CUST_04"/>
    <x v="1"/>
    <x v="85"/>
    <n v="20"/>
    <x v="1"/>
    <n v="20"/>
    <n v="180"/>
    <s v="Cash"/>
    <x v="0"/>
    <x v="1"/>
    <x v="2"/>
    <x v="460"/>
    <b v="0"/>
  </r>
  <r>
    <s v="TXN_9065245"/>
    <s v="CUST_02"/>
    <x v="0"/>
    <x v="134"/>
    <n v="38"/>
    <x v="9"/>
    <n v="38"/>
    <n v="76"/>
    <s v="Digital Wallet"/>
    <x v="0"/>
    <x v="0"/>
    <x v="1"/>
    <x v="579"/>
    <b v="0"/>
  </r>
  <r>
    <s v="TXN_9065545"/>
    <s v="CUST_08"/>
    <x v="3"/>
    <x v="37"/>
    <n v="20"/>
    <x v="8"/>
    <n v="20"/>
    <n v="200"/>
    <s v="Credit Card"/>
    <x v="0"/>
    <x v="2"/>
    <x v="3"/>
    <x v="77"/>
    <b v="1"/>
  </r>
  <r>
    <s v="TXN_9065992"/>
    <s v="CUST_16"/>
    <x v="4"/>
    <x v="195"/>
    <n v="39.5"/>
    <x v="6"/>
    <n v="39.5"/>
    <n v="316"/>
    <s v="Digital Wallet"/>
    <x v="1"/>
    <x v="0"/>
    <x v="8"/>
    <x v="828"/>
    <s v="UNKNOWN"/>
  </r>
  <r>
    <s v="TXN_9066396"/>
    <s v="CUST_09"/>
    <x v="1"/>
    <x v="135"/>
    <n v="18.5"/>
    <x v="9"/>
    <n v="18.5"/>
    <n v="37"/>
    <s v="Digital Wallet"/>
    <x v="1"/>
    <x v="2"/>
    <x v="1"/>
    <x v="576"/>
    <s v="UNKNOWN"/>
  </r>
  <r>
    <s v="TXN_9066614"/>
    <s v="CUST_18"/>
    <x v="2"/>
    <x v="86"/>
    <n v="23"/>
    <x v="2"/>
    <n v="23"/>
    <n v="69"/>
    <s v="Cash"/>
    <x v="0"/>
    <x v="2"/>
    <x v="5"/>
    <x v="61"/>
    <b v="1"/>
  </r>
  <r>
    <s v="TXN_9066835"/>
    <s v="CUST_17"/>
    <x v="0"/>
    <x v="10"/>
    <n v="18.5"/>
    <x v="9"/>
    <n v="18.5"/>
    <n v="37"/>
    <s v="Digital Wallet"/>
    <x v="0"/>
    <x v="0"/>
    <x v="2"/>
    <x v="87"/>
    <b v="0"/>
  </r>
  <r>
    <s v="TXN_9067549"/>
    <s v="CUST_15"/>
    <x v="7"/>
    <x v="28"/>
    <n v="18.5"/>
    <x v="2"/>
    <n v="18.5"/>
    <n v="55.5"/>
    <s v="Credit Card"/>
    <x v="1"/>
    <x v="1"/>
    <x v="6"/>
    <x v="37"/>
    <b v="0"/>
  </r>
  <r>
    <s v="TXN_9067738"/>
    <s v="CUST_16"/>
    <x v="4"/>
    <x v="161"/>
    <n v="23"/>
    <x v="0"/>
    <n v="23"/>
    <n v="115"/>
    <s v="Cash"/>
    <x v="1"/>
    <x v="0"/>
    <x v="10"/>
    <x v="911"/>
    <b v="0"/>
  </r>
  <r>
    <s v="TXN_9068188"/>
    <s v="CUST_07"/>
    <x v="0"/>
    <x v="123"/>
    <n v="30.5"/>
    <x v="7"/>
    <n v="30.5"/>
    <n v="122"/>
    <s v="Digital Wallet"/>
    <x v="1"/>
    <x v="0"/>
    <x v="8"/>
    <x v="252"/>
    <b v="0"/>
  </r>
  <r>
    <s v="TXN_9069024"/>
    <s v="CUST_06"/>
    <x v="7"/>
    <x v="63"/>
    <n v="20"/>
    <x v="1"/>
    <n v="20"/>
    <n v="180"/>
    <s v="Cash"/>
    <x v="0"/>
    <x v="1"/>
    <x v="10"/>
    <x v="1054"/>
    <s v="UNKNOWN"/>
  </r>
  <r>
    <s v="TXN_9069543"/>
    <s v="CUST_10"/>
    <x v="1"/>
    <x v="146"/>
    <n v="36.5"/>
    <x v="7"/>
    <n v="36.5"/>
    <n v="146"/>
    <s v="Cash"/>
    <x v="0"/>
    <x v="0"/>
    <x v="1"/>
    <x v="950"/>
    <b v="0"/>
  </r>
  <r>
    <s v="TXN_9069875"/>
    <s v="CUST_12"/>
    <x v="7"/>
    <x v="118"/>
    <n v="33.5"/>
    <x v="5"/>
    <n v="33.5"/>
    <n v="33.5"/>
    <s v="Digital Wallet"/>
    <x v="1"/>
    <x v="1"/>
    <x v="7"/>
    <x v="97"/>
    <s v="UNKNOWN"/>
  </r>
  <r>
    <s v="TXN_9070334"/>
    <s v="CUST_25"/>
    <x v="1"/>
    <x v="1"/>
    <n v="6.5"/>
    <x v="9"/>
    <n v="6.5"/>
    <n v="13"/>
    <s v="Digital Wallet"/>
    <x v="0"/>
    <x v="0"/>
    <x v="7"/>
    <x v="412"/>
    <s v="UNKNOWN"/>
  </r>
  <r>
    <s v="TXN_9071198"/>
    <s v="CUST_05"/>
    <x v="5"/>
    <x v="11"/>
    <n v="6.5"/>
    <x v="6"/>
    <n v="6.5"/>
    <n v="52"/>
    <s v="Credit Card"/>
    <x v="1"/>
    <x v="1"/>
    <x v="0"/>
    <x v="1051"/>
    <b v="0"/>
  </r>
  <r>
    <s v="TXN_9072239"/>
    <s v="CUST_01"/>
    <x v="6"/>
    <x v="108"/>
    <n v="21.5"/>
    <x v="4"/>
    <n v="21.5"/>
    <n v="129"/>
    <s v="Digital Wallet"/>
    <x v="0"/>
    <x v="1"/>
    <x v="0"/>
    <x v="1019"/>
    <b v="0"/>
  </r>
  <r>
    <s v="TXN_9074150"/>
    <s v="CUST_16"/>
    <x v="5"/>
    <x v="107"/>
    <n v="36.5"/>
    <x v="5"/>
    <n v="36.5"/>
    <n v="36.5"/>
    <s v="Cash"/>
    <x v="1"/>
    <x v="0"/>
    <x v="8"/>
    <x v="13"/>
    <s v="UNKNOWN"/>
  </r>
  <r>
    <s v="TXN_9074576"/>
    <s v="CUST_05"/>
    <x v="7"/>
    <x v="77"/>
    <n v="12.5"/>
    <x v="9"/>
    <n v="12.5"/>
    <n v="25"/>
    <s v="Cash"/>
    <x v="0"/>
    <x v="1"/>
    <x v="6"/>
    <x v="1053"/>
    <s v="UNKNOWN"/>
  </r>
  <r>
    <s v="TXN_9074980"/>
    <s v="CUST_02"/>
    <x v="0"/>
    <x v="6"/>
    <n v="0"/>
    <x v="3"/>
    <n v="0"/>
    <n v="0"/>
    <s v="Credit Card"/>
    <x v="0"/>
    <x v="0"/>
    <x v="0"/>
    <x v="883"/>
    <s v="UNKNOWN"/>
  </r>
  <r>
    <s v="TXN_9075046"/>
    <s v="CUST_09"/>
    <x v="1"/>
    <x v="176"/>
    <n v="38"/>
    <x v="9"/>
    <n v="38"/>
    <n v="76"/>
    <s v="Credit Card"/>
    <x v="1"/>
    <x v="1"/>
    <x v="3"/>
    <x v="638"/>
    <s v="UNKNOWN"/>
  </r>
  <r>
    <s v="TXN_9076233"/>
    <s v="CUST_08"/>
    <x v="1"/>
    <x v="48"/>
    <n v="26"/>
    <x v="1"/>
    <n v="26"/>
    <n v="234"/>
    <s v="Cash"/>
    <x v="1"/>
    <x v="2"/>
    <x v="11"/>
    <x v="595"/>
    <s v="UNKNOWN"/>
  </r>
  <r>
    <s v="TXN_9077055"/>
    <s v="CUST_25"/>
    <x v="0"/>
    <x v="6"/>
    <n v="0"/>
    <x v="3"/>
    <n v="0"/>
    <n v="0"/>
    <s v="Digital Wallet"/>
    <x v="0"/>
    <x v="2"/>
    <x v="7"/>
    <x v="929"/>
    <b v="1"/>
  </r>
  <r>
    <s v="TXN_9077506"/>
    <s v="CUST_22"/>
    <x v="3"/>
    <x v="53"/>
    <n v="23"/>
    <x v="5"/>
    <n v="23"/>
    <n v="23"/>
    <s v="Credit Card"/>
    <x v="1"/>
    <x v="2"/>
    <x v="11"/>
    <x v="24"/>
    <b v="1"/>
  </r>
  <r>
    <s v="TXN_9078821"/>
    <s v="CUST_18"/>
    <x v="3"/>
    <x v="119"/>
    <n v="12.5"/>
    <x v="1"/>
    <n v="12.5"/>
    <n v="112.5"/>
    <s v="Cash"/>
    <x v="1"/>
    <x v="2"/>
    <x v="8"/>
    <x v="473"/>
    <s v="UNKNOWN"/>
  </r>
  <r>
    <s v="TXN_9080064"/>
    <s v="CUST_05"/>
    <x v="6"/>
    <x v="163"/>
    <n v="30.5"/>
    <x v="4"/>
    <n v="30.5"/>
    <n v="183"/>
    <s v="Credit Card"/>
    <x v="1"/>
    <x v="2"/>
    <x v="11"/>
    <x v="481"/>
    <b v="1"/>
  </r>
  <r>
    <s v="TXN_9080405"/>
    <s v="CUST_05"/>
    <x v="0"/>
    <x v="64"/>
    <n v="20"/>
    <x v="6"/>
    <n v="20"/>
    <n v="160"/>
    <s v="Credit Card"/>
    <x v="0"/>
    <x v="1"/>
    <x v="11"/>
    <x v="907"/>
    <b v="0"/>
  </r>
  <r>
    <s v="TXN_9080551"/>
    <s v="CUST_21"/>
    <x v="5"/>
    <x v="6"/>
    <n v="14"/>
    <x v="9"/>
    <n v="14"/>
    <n v="28"/>
    <s v="Digital Wallet"/>
    <x v="1"/>
    <x v="1"/>
    <x v="11"/>
    <x v="163"/>
    <b v="0"/>
  </r>
  <r>
    <s v="TXN_9081402"/>
    <s v="CUST_03"/>
    <x v="6"/>
    <x v="156"/>
    <n v="36.5"/>
    <x v="8"/>
    <n v="36.5"/>
    <n v="365"/>
    <s v="Digital Wallet"/>
    <x v="0"/>
    <x v="0"/>
    <x v="10"/>
    <x v="1001"/>
    <b v="0"/>
  </r>
  <r>
    <s v="TXN_9082199"/>
    <s v="CUST_09"/>
    <x v="5"/>
    <x v="6"/>
    <n v="24.5"/>
    <x v="1"/>
    <n v="24.5"/>
    <n v="220.5"/>
    <s v="Digital Wallet"/>
    <x v="0"/>
    <x v="0"/>
    <x v="4"/>
    <x v="69"/>
    <b v="0"/>
  </r>
  <r>
    <s v="TXN_9083605"/>
    <s v="CUST_20"/>
    <x v="6"/>
    <x v="168"/>
    <n v="29"/>
    <x v="7"/>
    <n v="29"/>
    <n v="116"/>
    <s v="Digital Wallet"/>
    <x v="0"/>
    <x v="2"/>
    <x v="6"/>
    <x v="479"/>
    <b v="0"/>
  </r>
  <r>
    <s v="TXN_9086462"/>
    <s v="CUST_10"/>
    <x v="1"/>
    <x v="59"/>
    <n v="12.5"/>
    <x v="5"/>
    <n v="12.5"/>
    <n v="12.5"/>
    <s v="Digital Wallet"/>
    <x v="1"/>
    <x v="0"/>
    <x v="6"/>
    <x v="124"/>
    <s v="UNKNOWN"/>
  </r>
  <r>
    <s v="TXN_9087734"/>
    <s v="CUST_23"/>
    <x v="5"/>
    <x v="11"/>
    <n v="6.5"/>
    <x v="10"/>
    <n v="6.5"/>
    <n v="45.5"/>
    <s v="Cash"/>
    <x v="1"/>
    <x v="2"/>
    <x v="1"/>
    <x v="1070"/>
    <b v="0"/>
  </r>
  <r>
    <s v="TXN_9088118"/>
    <s v="CUST_15"/>
    <x v="5"/>
    <x v="36"/>
    <n v="27.5"/>
    <x v="5"/>
    <n v="27.5"/>
    <n v="27.5"/>
    <s v="Cash"/>
    <x v="0"/>
    <x v="0"/>
    <x v="9"/>
    <x v="509"/>
    <b v="1"/>
  </r>
  <r>
    <s v="TXN_9088597"/>
    <s v="CUST_05"/>
    <x v="5"/>
    <x v="117"/>
    <n v="9.5"/>
    <x v="6"/>
    <n v="9.5"/>
    <n v="76"/>
    <s v="Cash"/>
    <x v="0"/>
    <x v="2"/>
    <x v="11"/>
    <x v="401"/>
    <s v="UNKNOWN"/>
  </r>
  <r>
    <s v="TXN_9090610"/>
    <s v="CUST_10"/>
    <x v="6"/>
    <x v="150"/>
    <n v="14"/>
    <x v="8"/>
    <n v="14"/>
    <n v="140"/>
    <s v="Digital Wallet"/>
    <x v="1"/>
    <x v="2"/>
    <x v="7"/>
    <x v="798"/>
    <b v="0"/>
  </r>
  <r>
    <s v="TXN_9090630"/>
    <s v="CUST_22"/>
    <x v="7"/>
    <x v="124"/>
    <n v="21.5"/>
    <x v="10"/>
    <n v="21.5"/>
    <n v="150.5"/>
    <s v="Cash"/>
    <x v="0"/>
    <x v="1"/>
    <x v="8"/>
    <x v="238"/>
    <s v="UNKNOWN"/>
  </r>
  <r>
    <s v="TXN_9090898"/>
    <s v="CUST_15"/>
    <x v="2"/>
    <x v="16"/>
    <n v="21.5"/>
    <x v="9"/>
    <n v="21.5"/>
    <n v="43"/>
    <s v="Credit Card"/>
    <x v="1"/>
    <x v="2"/>
    <x v="7"/>
    <x v="44"/>
    <b v="0"/>
  </r>
  <r>
    <s v="TXN_9093222"/>
    <s v="CUST_02"/>
    <x v="6"/>
    <x v="187"/>
    <n v="20"/>
    <x v="5"/>
    <n v="20"/>
    <n v="20"/>
    <s v="Credit Card"/>
    <x v="1"/>
    <x v="1"/>
    <x v="1"/>
    <x v="887"/>
    <b v="1"/>
  </r>
  <r>
    <s v="TXN_9093693"/>
    <s v="CUST_02"/>
    <x v="5"/>
    <x v="36"/>
    <n v="27.5"/>
    <x v="8"/>
    <n v="27.5"/>
    <n v="275"/>
    <s v="Cash"/>
    <x v="0"/>
    <x v="1"/>
    <x v="2"/>
    <x v="942"/>
    <s v="UNKNOWN"/>
  </r>
  <r>
    <s v="TXN_9093964"/>
    <s v="CUST_19"/>
    <x v="4"/>
    <x v="166"/>
    <n v="41"/>
    <x v="2"/>
    <n v="41"/>
    <n v="123"/>
    <s v="Credit Card"/>
    <x v="1"/>
    <x v="0"/>
    <x v="5"/>
    <x v="373"/>
    <b v="0"/>
  </r>
  <r>
    <s v="TXN_9094247"/>
    <s v="CUST_06"/>
    <x v="5"/>
    <x v="11"/>
    <n v="6.5"/>
    <x v="7"/>
    <n v="6.5"/>
    <n v="26"/>
    <s v="Credit Card"/>
    <x v="0"/>
    <x v="1"/>
    <x v="4"/>
    <x v="264"/>
    <s v="UNKNOWN"/>
  </r>
  <r>
    <s v="TXN_9094922"/>
    <s v="CUST_23"/>
    <x v="4"/>
    <x v="82"/>
    <n v="32"/>
    <x v="0"/>
    <n v="32"/>
    <n v="160"/>
    <s v="Credit Card"/>
    <x v="0"/>
    <x v="1"/>
    <x v="11"/>
    <x v="91"/>
    <b v="0"/>
  </r>
  <r>
    <s v="TXN_9096772"/>
    <s v="CUST_21"/>
    <x v="1"/>
    <x v="59"/>
    <n v="12.5"/>
    <x v="2"/>
    <n v="12.5"/>
    <n v="37.5"/>
    <s v="Digital Wallet"/>
    <x v="0"/>
    <x v="1"/>
    <x v="5"/>
    <x v="439"/>
    <b v="1"/>
  </r>
  <r>
    <s v="TXN_9097846"/>
    <s v="CUST_14"/>
    <x v="6"/>
    <x v="26"/>
    <n v="38"/>
    <x v="8"/>
    <n v="38"/>
    <n v="380"/>
    <s v="Cash"/>
    <x v="0"/>
    <x v="1"/>
    <x v="4"/>
    <x v="511"/>
    <b v="1"/>
  </r>
  <r>
    <s v="TXN_9097911"/>
    <s v="CUST_25"/>
    <x v="7"/>
    <x v="75"/>
    <n v="39.5"/>
    <x v="10"/>
    <n v="39.5"/>
    <n v="276.5"/>
    <s v="Credit Card"/>
    <x v="1"/>
    <x v="1"/>
    <x v="7"/>
    <x v="708"/>
    <b v="1"/>
  </r>
  <r>
    <s v="TXN_9098606"/>
    <s v="CUST_01"/>
    <x v="4"/>
    <x v="50"/>
    <n v="9.5"/>
    <x v="0"/>
    <n v="9.5"/>
    <n v="47.5"/>
    <s v="Cash"/>
    <x v="0"/>
    <x v="2"/>
    <x v="8"/>
    <x v="448"/>
    <b v="0"/>
  </r>
  <r>
    <s v="TXN_9099042"/>
    <s v="CUST_16"/>
    <x v="1"/>
    <x v="59"/>
    <n v="12.5"/>
    <x v="4"/>
    <n v="12.5"/>
    <n v="75"/>
    <s v="Cash"/>
    <x v="1"/>
    <x v="0"/>
    <x v="8"/>
    <x v="304"/>
    <s v="UNKNOWN"/>
  </r>
  <r>
    <s v="TXN_9099328"/>
    <s v="CUST_12"/>
    <x v="4"/>
    <x v="6"/>
    <n v="38"/>
    <x v="8"/>
    <n v="38"/>
    <n v="380"/>
    <s v="Digital Wallet"/>
    <x v="0"/>
    <x v="2"/>
    <x v="8"/>
    <x v="273"/>
    <s v="UNKNOWN"/>
  </r>
  <r>
    <s v="TXN_9099567"/>
    <s v="CUST_15"/>
    <x v="2"/>
    <x v="115"/>
    <n v="33.5"/>
    <x v="5"/>
    <n v="33.5"/>
    <n v="33.5"/>
    <s v="Digital Wallet"/>
    <x v="0"/>
    <x v="2"/>
    <x v="9"/>
    <x v="78"/>
    <b v="1"/>
  </r>
  <r>
    <s v="TXN_9099608"/>
    <s v="CUST_14"/>
    <x v="5"/>
    <x v="171"/>
    <n v="38"/>
    <x v="5"/>
    <n v="38"/>
    <n v="38"/>
    <s v="Credit Card"/>
    <x v="0"/>
    <x v="1"/>
    <x v="8"/>
    <x v="249"/>
    <s v="UNKNOWN"/>
  </r>
  <r>
    <s v="TXN_9100315"/>
    <s v="CUST_06"/>
    <x v="5"/>
    <x v="136"/>
    <n v="32"/>
    <x v="8"/>
    <n v="32"/>
    <n v="320"/>
    <s v="Digital Wallet"/>
    <x v="1"/>
    <x v="0"/>
    <x v="5"/>
    <x v="841"/>
    <b v="0"/>
  </r>
  <r>
    <s v="TXN_9101308"/>
    <s v="CUST_09"/>
    <x v="6"/>
    <x v="156"/>
    <n v="36.5"/>
    <x v="0"/>
    <n v="36.5"/>
    <n v="182.5"/>
    <s v="Digital Wallet"/>
    <x v="1"/>
    <x v="0"/>
    <x v="0"/>
    <x v="765"/>
    <s v="UNKNOWN"/>
  </r>
  <r>
    <s v="TXN_9101686"/>
    <s v="CUST_14"/>
    <x v="0"/>
    <x v="83"/>
    <n v="39.5"/>
    <x v="0"/>
    <n v="39.5"/>
    <n v="197.5"/>
    <s v="Digital Wallet"/>
    <x v="1"/>
    <x v="2"/>
    <x v="7"/>
    <x v="430"/>
    <s v="UNKNOWN"/>
  </r>
  <r>
    <s v="TXN_9102090"/>
    <s v="CUST_21"/>
    <x v="7"/>
    <x v="98"/>
    <n v="14"/>
    <x v="10"/>
    <n v="14"/>
    <n v="98"/>
    <s v="Credit Card"/>
    <x v="0"/>
    <x v="1"/>
    <x v="6"/>
    <x v="899"/>
    <s v="UNKNOWN"/>
  </r>
  <r>
    <s v="TXN_9102221"/>
    <s v="CUST_13"/>
    <x v="1"/>
    <x v="6"/>
    <n v="38"/>
    <x v="9"/>
    <n v="38"/>
    <n v="76"/>
    <s v="Digital Wallet"/>
    <x v="0"/>
    <x v="2"/>
    <x v="8"/>
    <x v="823"/>
    <s v="UNKNOWN"/>
  </r>
  <r>
    <s v="TXN_9102543"/>
    <s v="CUST_13"/>
    <x v="6"/>
    <x v="90"/>
    <n v="33.5"/>
    <x v="2"/>
    <n v="33.5"/>
    <n v="100.5"/>
    <s v="Cash"/>
    <x v="0"/>
    <x v="0"/>
    <x v="7"/>
    <x v="756"/>
    <s v="UNKNOWN"/>
  </r>
  <r>
    <s v="TXN_9102767"/>
    <s v="CUST_14"/>
    <x v="0"/>
    <x v="17"/>
    <n v="23"/>
    <x v="1"/>
    <n v="23"/>
    <n v="207"/>
    <s v="Cash"/>
    <x v="1"/>
    <x v="0"/>
    <x v="7"/>
    <x v="737"/>
    <s v="UNKNOWN"/>
  </r>
  <r>
    <s v="TXN_9102833"/>
    <s v="CUST_18"/>
    <x v="5"/>
    <x v="101"/>
    <n v="20"/>
    <x v="2"/>
    <n v="20"/>
    <n v="60"/>
    <s v="Cash"/>
    <x v="0"/>
    <x v="0"/>
    <x v="7"/>
    <x v="1091"/>
    <b v="1"/>
  </r>
  <r>
    <s v="TXN_9103065"/>
    <s v="CUST_03"/>
    <x v="0"/>
    <x v="6"/>
    <n v="0"/>
    <x v="3"/>
    <n v="0"/>
    <n v="0"/>
    <s v="Cash"/>
    <x v="0"/>
    <x v="1"/>
    <x v="7"/>
    <x v="97"/>
    <b v="1"/>
  </r>
  <r>
    <s v="TXN_9104482"/>
    <s v="CUST_10"/>
    <x v="2"/>
    <x v="30"/>
    <n v="18.5"/>
    <x v="6"/>
    <n v="18.5"/>
    <n v="148"/>
    <s v="Cash"/>
    <x v="0"/>
    <x v="1"/>
    <x v="1"/>
    <x v="187"/>
    <b v="1"/>
  </r>
  <r>
    <s v="TXN_9104951"/>
    <s v="CUST_07"/>
    <x v="3"/>
    <x v="56"/>
    <n v="15.5"/>
    <x v="5"/>
    <n v="15.5"/>
    <n v="15.5"/>
    <s v="Credit Card"/>
    <x v="1"/>
    <x v="0"/>
    <x v="2"/>
    <x v="193"/>
    <s v="UNKNOWN"/>
  </r>
  <r>
    <s v="TXN_9105343"/>
    <s v="CUST_12"/>
    <x v="6"/>
    <x v="91"/>
    <n v="39.5"/>
    <x v="7"/>
    <n v="39.5"/>
    <n v="158"/>
    <s v="Cash"/>
    <x v="1"/>
    <x v="2"/>
    <x v="3"/>
    <x v="829"/>
    <b v="1"/>
  </r>
  <r>
    <s v="TXN_9106695"/>
    <s v="CUST_21"/>
    <x v="3"/>
    <x v="39"/>
    <n v="38"/>
    <x v="10"/>
    <n v="38"/>
    <n v="266"/>
    <s v="Credit Card"/>
    <x v="1"/>
    <x v="1"/>
    <x v="2"/>
    <x v="1106"/>
    <s v="UNKNOWN"/>
  </r>
  <r>
    <s v="TXN_9108644"/>
    <s v="CUST_24"/>
    <x v="6"/>
    <x v="112"/>
    <n v="23"/>
    <x v="9"/>
    <n v="23"/>
    <n v="46"/>
    <s v="Digital Wallet"/>
    <x v="0"/>
    <x v="1"/>
    <x v="8"/>
    <x v="932"/>
    <b v="0"/>
  </r>
  <r>
    <s v="TXN_9109677"/>
    <s v="CUST_16"/>
    <x v="6"/>
    <x v="156"/>
    <n v="36.5"/>
    <x v="1"/>
    <n v="36.5"/>
    <n v="328.5"/>
    <s v="Credit Card"/>
    <x v="0"/>
    <x v="2"/>
    <x v="2"/>
    <x v="606"/>
    <b v="1"/>
  </r>
  <r>
    <s v="TXN_9109937"/>
    <s v="CUST_19"/>
    <x v="3"/>
    <x v="9"/>
    <n v="29"/>
    <x v="4"/>
    <n v="29"/>
    <n v="174"/>
    <s v="Cash"/>
    <x v="1"/>
    <x v="1"/>
    <x v="4"/>
    <x v="794"/>
    <b v="1"/>
  </r>
  <r>
    <s v="TXN_9110304"/>
    <s v="CUST_01"/>
    <x v="6"/>
    <x v="132"/>
    <n v="8"/>
    <x v="9"/>
    <n v="8"/>
    <n v="16"/>
    <s v="Cash"/>
    <x v="1"/>
    <x v="1"/>
    <x v="10"/>
    <x v="985"/>
    <b v="0"/>
  </r>
  <r>
    <s v="TXN_9110626"/>
    <s v="CUST_25"/>
    <x v="4"/>
    <x v="148"/>
    <n v="36.5"/>
    <x v="4"/>
    <n v="36.5"/>
    <n v="219"/>
    <s v="Cash"/>
    <x v="1"/>
    <x v="0"/>
    <x v="4"/>
    <x v="1082"/>
    <b v="1"/>
  </r>
  <r>
    <s v="TXN_9110765"/>
    <s v="CUST_19"/>
    <x v="2"/>
    <x v="57"/>
    <n v="24.5"/>
    <x v="5"/>
    <n v="24.5"/>
    <n v="24.5"/>
    <s v="Cash"/>
    <x v="0"/>
    <x v="2"/>
    <x v="6"/>
    <x v="761"/>
    <b v="1"/>
  </r>
  <r>
    <s v="TXN_9110939"/>
    <s v="CUST_14"/>
    <x v="6"/>
    <x v="132"/>
    <n v="8"/>
    <x v="0"/>
    <n v="8"/>
    <n v="40"/>
    <s v="Digital Wallet"/>
    <x v="1"/>
    <x v="2"/>
    <x v="7"/>
    <x v="566"/>
    <s v="UNKNOWN"/>
  </r>
  <r>
    <s v="TXN_9112753"/>
    <s v="CUST_25"/>
    <x v="6"/>
    <x v="26"/>
    <n v="38"/>
    <x v="2"/>
    <n v="38"/>
    <n v="114"/>
    <s v="Credit Card"/>
    <x v="0"/>
    <x v="0"/>
    <x v="2"/>
    <x v="52"/>
    <b v="0"/>
  </r>
  <r>
    <s v="TXN_9113248"/>
    <s v="CUST_17"/>
    <x v="7"/>
    <x v="142"/>
    <n v="9.5"/>
    <x v="4"/>
    <n v="9.5"/>
    <n v="57"/>
    <s v="Cash"/>
    <x v="1"/>
    <x v="0"/>
    <x v="7"/>
    <x v="307"/>
    <s v="UNKNOWN"/>
  </r>
  <r>
    <s v="TXN_9113601"/>
    <s v="CUST_14"/>
    <x v="0"/>
    <x v="121"/>
    <n v="24.5"/>
    <x v="4"/>
    <n v="24.5"/>
    <n v="147"/>
    <s v="Cash"/>
    <x v="0"/>
    <x v="1"/>
    <x v="2"/>
    <x v="1045"/>
    <b v="0"/>
  </r>
  <r>
    <s v="TXN_9113838"/>
    <s v="CUST_24"/>
    <x v="0"/>
    <x v="6"/>
    <n v="5"/>
    <x v="6"/>
    <n v="5"/>
    <n v="40"/>
    <s v="Credit Card"/>
    <x v="0"/>
    <x v="2"/>
    <x v="9"/>
    <x v="971"/>
    <b v="1"/>
  </r>
  <r>
    <s v="TXN_9114087"/>
    <s v="CUST_15"/>
    <x v="2"/>
    <x v="140"/>
    <n v="6.5"/>
    <x v="10"/>
    <n v="6.5"/>
    <n v="45.5"/>
    <s v="Digital Wallet"/>
    <x v="1"/>
    <x v="0"/>
    <x v="8"/>
    <x v="304"/>
    <b v="1"/>
  </r>
  <r>
    <s v="TXN_9114808"/>
    <s v="CUST_23"/>
    <x v="0"/>
    <x v="155"/>
    <n v="27.5"/>
    <x v="6"/>
    <n v="27.5"/>
    <n v="220"/>
    <s v="Digital Wallet"/>
    <x v="0"/>
    <x v="2"/>
    <x v="11"/>
    <x v="865"/>
    <s v="UNKNOWN"/>
  </r>
  <r>
    <s v="TXN_9114949"/>
    <s v="CUST_09"/>
    <x v="5"/>
    <x v="6"/>
    <n v="0"/>
    <x v="3"/>
    <n v="0"/>
    <n v="0"/>
    <s v="Cash"/>
    <x v="1"/>
    <x v="1"/>
    <x v="2"/>
    <x v="1009"/>
    <b v="1"/>
  </r>
  <r>
    <s v="TXN_9115040"/>
    <s v="CUST_21"/>
    <x v="7"/>
    <x v="77"/>
    <n v="12.5"/>
    <x v="9"/>
    <n v="12.5"/>
    <n v="25"/>
    <s v="Cash"/>
    <x v="1"/>
    <x v="2"/>
    <x v="8"/>
    <x v="1064"/>
    <s v="UNKNOWN"/>
  </r>
  <r>
    <s v="TXN_9115473"/>
    <s v="CUST_18"/>
    <x v="1"/>
    <x v="2"/>
    <n v="11"/>
    <x v="0"/>
    <n v="11"/>
    <n v="55"/>
    <s v="Credit Card"/>
    <x v="0"/>
    <x v="0"/>
    <x v="1"/>
    <x v="108"/>
    <b v="0"/>
  </r>
  <r>
    <s v="TXN_9115901"/>
    <s v="CUST_10"/>
    <x v="2"/>
    <x v="128"/>
    <n v="30.5"/>
    <x v="4"/>
    <n v="30.5"/>
    <n v="183"/>
    <s v="Cash"/>
    <x v="1"/>
    <x v="2"/>
    <x v="6"/>
    <x v="1017"/>
    <b v="1"/>
  </r>
  <r>
    <s v="TXN_9116992"/>
    <s v="CUST_17"/>
    <x v="3"/>
    <x v="37"/>
    <n v="20"/>
    <x v="1"/>
    <n v="20"/>
    <n v="180"/>
    <s v="Cash"/>
    <x v="0"/>
    <x v="2"/>
    <x v="0"/>
    <x v="838"/>
    <b v="0"/>
  </r>
  <r>
    <s v="TXN_9117114"/>
    <s v="CUST_13"/>
    <x v="0"/>
    <x v="17"/>
    <n v="23"/>
    <x v="9"/>
    <n v="23"/>
    <n v="46"/>
    <s v="Cash"/>
    <x v="0"/>
    <x v="0"/>
    <x v="10"/>
    <x v="140"/>
    <b v="1"/>
  </r>
  <r>
    <s v="TXN_9117542"/>
    <s v="CUST_14"/>
    <x v="7"/>
    <x v="63"/>
    <n v="20"/>
    <x v="8"/>
    <n v="20"/>
    <n v="200"/>
    <s v="Credit Card"/>
    <x v="1"/>
    <x v="1"/>
    <x v="8"/>
    <x v="38"/>
    <s v="UNKNOWN"/>
  </r>
  <r>
    <s v="TXN_9118242"/>
    <s v="CUST_19"/>
    <x v="0"/>
    <x v="123"/>
    <n v="30.5"/>
    <x v="8"/>
    <n v="30.5"/>
    <n v="305"/>
    <s v="Cash"/>
    <x v="0"/>
    <x v="1"/>
    <x v="11"/>
    <x v="116"/>
    <b v="1"/>
  </r>
  <r>
    <s v="TXN_9118930"/>
    <s v="CUST_18"/>
    <x v="4"/>
    <x v="31"/>
    <n v="18.5"/>
    <x v="4"/>
    <n v="18.5"/>
    <n v="111"/>
    <s v="Cash"/>
    <x v="1"/>
    <x v="2"/>
    <x v="0"/>
    <x v="98"/>
    <b v="0"/>
  </r>
  <r>
    <s v="TXN_9120797"/>
    <s v="CUST_08"/>
    <x v="0"/>
    <x v="95"/>
    <n v="36.5"/>
    <x v="5"/>
    <n v="36.5"/>
    <n v="36.5"/>
    <s v="Credit Card"/>
    <x v="0"/>
    <x v="0"/>
    <x v="0"/>
    <x v="549"/>
    <b v="1"/>
  </r>
  <r>
    <s v="TXN_9120906"/>
    <s v="CUST_10"/>
    <x v="2"/>
    <x v="6"/>
    <n v="0"/>
    <x v="3"/>
    <n v="0"/>
    <n v="0"/>
    <s v="Credit Card"/>
    <x v="0"/>
    <x v="0"/>
    <x v="8"/>
    <x v="909"/>
    <s v="UNKNOWN"/>
  </r>
  <r>
    <s v="TXN_9120971"/>
    <s v="CUST_08"/>
    <x v="6"/>
    <x v="96"/>
    <n v="12.5"/>
    <x v="1"/>
    <n v="12.5"/>
    <n v="112.5"/>
    <s v="Cash"/>
    <x v="0"/>
    <x v="1"/>
    <x v="11"/>
    <x v="1042"/>
    <b v="1"/>
  </r>
  <r>
    <s v="TXN_9122442"/>
    <s v="CUST_10"/>
    <x v="6"/>
    <x v="6"/>
    <n v="36.5"/>
    <x v="6"/>
    <n v="36.5"/>
    <n v="292"/>
    <s v="Credit Card"/>
    <x v="0"/>
    <x v="0"/>
    <x v="3"/>
    <x v="320"/>
    <b v="0"/>
  </r>
  <r>
    <s v="TXN_9122970"/>
    <s v="CUST_18"/>
    <x v="0"/>
    <x v="162"/>
    <n v="12.5"/>
    <x v="10"/>
    <n v="12.5"/>
    <n v="87.5"/>
    <s v="Credit Card"/>
    <x v="1"/>
    <x v="0"/>
    <x v="6"/>
    <x v="419"/>
    <b v="1"/>
  </r>
  <r>
    <s v="TXN_9123011"/>
    <s v="CUST_21"/>
    <x v="6"/>
    <x v="163"/>
    <n v="30.5"/>
    <x v="2"/>
    <n v="30.5"/>
    <n v="91.5"/>
    <s v="Cash"/>
    <x v="0"/>
    <x v="2"/>
    <x v="9"/>
    <x v="165"/>
    <s v="UNKNOWN"/>
  </r>
  <r>
    <s v="TXN_9125500"/>
    <s v="CUST_21"/>
    <x v="0"/>
    <x v="17"/>
    <n v="23"/>
    <x v="0"/>
    <n v="23"/>
    <n v="115"/>
    <s v="Cash"/>
    <x v="1"/>
    <x v="2"/>
    <x v="1"/>
    <x v="576"/>
    <b v="0"/>
  </r>
  <r>
    <s v="TXN_9126328"/>
    <s v="CUST_05"/>
    <x v="7"/>
    <x v="33"/>
    <n v="38"/>
    <x v="2"/>
    <n v="38"/>
    <n v="114"/>
    <s v="Credit Card"/>
    <x v="1"/>
    <x v="0"/>
    <x v="7"/>
    <x v="575"/>
    <s v="UNKNOWN"/>
  </r>
  <r>
    <s v="TXN_9128895"/>
    <s v="CUST_06"/>
    <x v="3"/>
    <x v="104"/>
    <n v="32"/>
    <x v="10"/>
    <n v="32"/>
    <n v="224"/>
    <s v="Credit Card"/>
    <x v="0"/>
    <x v="0"/>
    <x v="7"/>
    <x v="302"/>
    <s v="UNKNOWN"/>
  </r>
  <r>
    <s v="TXN_9129538"/>
    <s v="CUST_10"/>
    <x v="1"/>
    <x v="19"/>
    <n v="39.5"/>
    <x v="6"/>
    <n v="39.5"/>
    <n v="316"/>
    <s v="Cash"/>
    <x v="1"/>
    <x v="2"/>
    <x v="1"/>
    <x v="383"/>
    <b v="1"/>
  </r>
  <r>
    <s v="TXN_9130896"/>
    <s v="CUST_03"/>
    <x v="0"/>
    <x v="6"/>
    <n v="0"/>
    <x v="3"/>
    <n v="0"/>
    <n v="0"/>
    <s v="Digital Wallet"/>
    <x v="0"/>
    <x v="1"/>
    <x v="7"/>
    <x v="810"/>
    <s v="UNKNOWN"/>
  </r>
  <r>
    <s v="TXN_9131959"/>
    <s v="CUST_01"/>
    <x v="3"/>
    <x v="180"/>
    <n v="6.5"/>
    <x v="5"/>
    <n v="6.5"/>
    <n v="6.5"/>
    <s v="Credit Card"/>
    <x v="1"/>
    <x v="1"/>
    <x v="10"/>
    <x v="332"/>
    <b v="0"/>
  </r>
  <r>
    <s v="TXN_9133144"/>
    <s v="CUST_24"/>
    <x v="2"/>
    <x v="151"/>
    <n v="35"/>
    <x v="8"/>
    <n v="35"/>
    <n v="350"/>
    <s v="Credit Card"/>
    <x v="1"/>
    <x v="2"/>
    <x v="1"/>
    <x v="805"/>
    <s v="UNKNOWN"/>
  </r>
  <r>
    <s v="TXN_9135155"/>
    <s v="CUST_09"/>
    <x v="3"/>
    <x v="104"/>
    <n v="32"/>
    <x v="5"/>
    <n v="32"/>
    <n v="32"/>
    <s v="Digital Wallet"/>
    <x v="1"/>
    <x v="0"/>
    <x v="10"/>
    <x v="70"/>
    <s v="UNKNOWN"/>
  </r>
  <r>
    <s v="TXN_9135173"/>
    <s v="CUST_13"/>
    <x v="2"/>
    <x v="151"/>
    <n v="35"/>
    <x v="9"/>
    <n v="35"/>
    <n v="70"/>
    <s v="Cash"/>
    <x v="1"/>
    <x v="1"/>
    <x v="7"/>
    <x v="1112"/>
    <b v="0"/>
  </r>
  <r>
    <s v="TXN_9135404"/>
    <s v="CUST_06"/>
    <x v="0"/>
    <x v="22"/>
    <n v="35"/>
    <x v="6"/>
    <n v="35"/>
    <n v="280"/>
    <s v="Cash"/>
    <x v="1"/>
    <x v="0"/>
    <x v="1"/>
    <x v="997"/>
    <s v="UNKNOWN"/>
  </r>
  <r>
    <s v="TXN_9136172"/>
    <s v="CUST_22"/>
    <x v="3"/>
    <x v="37"/>
    <n v="20"/>
    <x v="10"/>
    <n v="20"/>
    <n v="140"/>
    <s v="Credit Card"/>
    <x v="1"/>
    <x v="0"/>
    <x v="7"/>
    <x v="302"/>
    <b v="1"/>
  </r>
  <r>
    <s v="TXN_9136980"/>
    <s v="CUST_08"/>
    <x v="5"/>
    <x v="36"/>
    <n v="27.5"/>
    <x v="5"/>
    <n v="27.5"/>
    <n v="27.5"/>
    <s v="Cash"/>
    <x v="1"/>
    <x v="2"/>
    <x v="5"/>
    <x v="567"/>
    <s v="UNKNOWN"/>
  </r>
  <r>
    <s v="TXN_9139150"/>
    <s v="CUST_08"/>
    <x v="5"/>
    <x v="11"/>
    <n v="6.5"/>
    <x v="9"/>
    <n v="6.5"/>
    <n v="13"/>
    <s v="Digital Wallet"/>
    <x v="0"/>
    <x v="0"/>
    <x v="1"/>
    <x v="973"/>
    <b v="1"/>
  </r>
  <r>
    <s v="TXN_9140667"/>
    <s v="CUST_15"/>
    <x v="2"/>
    <x v="86"/>
    <n v="23"/>
    <x v="8"/>
    <n v="23"/>
    <n v="230"/>
    <s v="Credit Card"/>
    <x v="0"/>
    <x v="2"/>
    <x v="9"/>
    <x v="1013"/>
    <b v="1"/>
  </r>
  <r>
    <s v="TXN_9141699"/>
    <s v="CUST_06"/>
    <x v="0"/>
    <x v="95"/>
    <n v="36.5"/>
    <x v="9"/>
    <n v="36.5"/>
    <n v="73"/>
    <s v="Cash"/>
    <x v="1"/>
    <x v="2"/>
    <x v="7"/>
    <x v="1031"/>
    <b v="0"/>
  </r>
  <r>
    <s v="TXN_9145017"/>
    <s v="CUST_15"/>
    <x v="1"/>
    <x v="19"/>
    <n v="39.5"/>
    <x v="9"/>
    <n v="39.5"/>
    <n v="79"/>
    <s v="Credit Card"/>
    <x v="0"/>
    <x v="1"/>
    <x v="4"/>
    <x v="775"/>
    <b v="1"/>
  </r>
  <r>
    <s v="TXN_9147712"/>
    <s v="CUST_01"/>
    <x v="3"/>
    <x v="119"/>
    <n v="12.5"/>
    <x v="9"/>
    <n v="12.5"/>
    <n v="25"/>
    <s v="Cash"/>
    <x v="1"/>
    <x v="2"/>
    <x v="6"/>
    <x v="604"/>
    <b v="1"/>
  </r>
  <r>
    <s v="TXN_9148620"/>
    <s v="CUST_12"/>
    <x v="1"/>
    <x v="125"/>
    <n v="33.5"/>
    <x v="8"/>
    <n v="33.5"/>
    <n v="335"/>
    <s v="Digital Wallet"/>
    <x v="1"/>
    <x v="0"/>
    <x v="5"/>
    <x v="757"/>
    <b v="1"/>
  </r>
  <r>
    <s v="TXN_9150129"/>
    <s v="CUST_06"/>
    <x v="4"/>
    <x v="50"/>
    <n v="9.5"/>
    <x v="8"/>
    <n v="9.5"/>
    <n v="95"/>
    <s v="Cash"/>
    <x v="0"/>
    <x v="0"/>
    <x v="9"/>
    <x v="738"/>
    <b v="1"/>
  </r>
  <r>
    <s v="TXN_9150818"/>
    <s v="CUST_22"/>
    <x v="5"/>
    <x v="113"/>
    <n v="41"/>
    <x v="1"/>
    <n v="41"/>
    <n v="369"/>
    <s v="Cash"/>
    <x v="0"/>
    <x v="1"/>
    <x v="2"/>
    <x v="414"/>
    <b v="1"/>
  </r>
  <r>
    <s v="TXN_9150998"/>
    <s v="CUST_22"/>
    <x v="1"/>
    <x v="87"/>
    <n v="35"/>
    <x v="7"/>
    <n v="35"/>
    <n v="140"/>
    <s v="Digital Wallet"/>
    <x v="0"/>
    <x v="0"/>
    <x v="2"/>
    <x v="225"/>
    <s v="UNKNOWN"/>
  </r>
  <r>
    <s v="TXN_9151048"/>
    <s v="CUST_04"/>
    <x v="5"/>
    <x v="171"/>
    <n v="38"/>
    <x v="7"/>
    <n v="38"/>
    <n v="152"/>
    <s v="Digital Wallet"/>
    <x v="0"/>
    <x v="1"/>
    <x v="10"/>
    <x v="661"/>
    <b v="0"/>
  </r>
  <r>
    <s v="TXN_9152165"/>
    <s v="CUST_11"/>
    <x v="3"/>
    <x v="39"/>
    <n v="38"/>
    <x v="2"/>
    <n v="38"/>
    <n v="114"/>
    <s v="Credit Card"/>
    <x v="1"/>
    <x v="0"/>
    <x v="6"/>
    <x v="703"/>
    <b v="1"/>
  </r>
  <r>
    <s v="TXN_9152328"/>
    <s v="CUST_06"/>
    <x v="0"/>
    <x v="17"/>
    <n v="23"/>
    <x v="8"/>
    <n v="23"/>
    <n v="230"/>
    <s v="Digital Wallet"/>
    <x v="0"/>
    <x v="1"/>
    <x v="1"/>
    <x v="356"/>
    <b v="0"/>
  </r>
  <r>
    <s v="TXN_9152621"/>
    <s v="CUST_14"/>
    <x v="6"/>
    <x v="156"/>
    <n v="36.5"/>
    <x v="7"/>
    <n v="36.5"/>
    <n v="146"/>
    <s v="Credit Card"/>
    <x v="0"/>
    <x v="3"/>
    <x v="10"/>
    <x v="561"/>
    <s v="UNKNOWN"/>
  </r>
  <r>
    <s v="TXN_9153686"/>
    <s v="CUST_04"/>
    <x v="4"/>
    <x v="50"/>
    <n v="9.5"/>
    <x v="5"/>
    <n v="9.5"/>
    <n v="9.5"/>
    <s v="Cash"/>
    <x v="1"/>
    <x v="0"/>
    <x v="2"/>
    <x v="956"/>
    <b v="1"/>
  </r>
  <r>
    <s v="TXN_9155245"/>
    <s v="CUST_19"/>
    <x v="3"/>
    <x v="185"/>
    <n v="30.5"/>
    <x v="7"/>
    <n v="30.5"/>
    <n v="122"/>
    <s v="Digital Wallet"/>
    <x v="0"/>
    <x v="0"/>
    <x v="7"/>
    <x v="143"/>
    <b v="0"/>
  </r>
  <r>
    <s v="TXN_9155538"/>
    <s v="CUST_05"/>
    <x v="0"/>
    <x v="173"/>
    <n v="15.5"/>
    <x v="4"/>
    <n v="15.5"/>
    <n v="93"/>
    <s v="Credit Card"/>
    <x v="1"/>
    <x v="0"/>
    <x v="6"/>
    <x v="81"/>
    <b v="1"/>
  </r>
  <r>
    <s v="TXN_9157443"/>
    <s v="CUST_20"/>
    <x v="0"/>
    <x v="131"/>
    <n v="17"/>
    <x v="8"/>
    <n v="17"/>
    <n v="170"/>
    <s v="Cash"/>
    <x v="1"/>
    <x v="0"/>
    <x v="0"/>
    <x v="883"/>
    <b v="1"/>
  </r>
  <r>
    <s v="TXN_9158265"/>
    <s v="CUST_06"/>
    <x v="6"/>
    <x v="152"/>
    <n v="6.5"/>
    <x v="5"/>
    <n v="6.5"/>
    <n v="6.5"/>
    <s v="Cash"/>
    <x v="0"/>
    <x v="0"/>
    <x v="6"/>
    <x v="553"/>
    <s v="UNKNOWN"/>
  </r>
  <r>
    <s v="TXN_9158283"/>
    <s v="CUST_21"/>
    <x v="7"/>
    <x v="6"/>
    <n v="0"/>
    <x v="3"/>
    <n v="0"/>
    <n v="0"/>
    <s v="Cash"/>
    <x v="0"/>
    <x v="0"/>
    <x v="4"/>
    <x v="1111"/>
    <s v="UNKNOWN"/>
  </r>
  <r>
    <s v="TXN_9159149"/>
    <s v="CUST_20"/>
    <x v="5"/>
    <x v="136"/>
    <n v="32"/>
    <x v="6"/>
    <n v="32"/>
    <n v="256"/>
    <s v="Digital Wallet"/>
    <x v="0"/>
    <x v="0"/>
    <x v="7"/>
    <x v="920"/>
    <b v="1"/>
  </r>
  <r>
    <s v="TXN_9160094"/>
    <s v="CUST_15"/>
    <x v="1"/>
    <x v="85"/>
    <n v="20"/>
    <x v="5"/>
    <n v="20"/>
    <n v="20"/>
    <s v="Cash"/>
    <x v="1"/>
    <x v="1"/>
    <x v="5"/>
    <x v="228"/>
    <s v="UNKNOWN"/>
  </r>
  <r>
    <s v="TXN_9160928"/>
    <s v="CUST_11"/>
    <x v="7"/>
    <x v="98"/>
    <n v="14"/>
    <x v="5"/>
    <n v="14"/>
    <n v="14"/>
    <s v="Digital Wallet"/>
    <x v="1"/>
    <x v="1"/>
    <x v="6"/>
    <x v="774"/>
    <b v="0"/>
  </r>
  <r>
    <s v="TXN_9161445"/>
    <s v="CUST_11"/>
    <x v="5"/>
    <x v="6"/>
    <n v="29"/>
    <x v="4"/>
    <n v="29"/>
    <n v="174"/>
    <s v="Cash"/>
    <x v="0"/>
    <x v="2"/>
    <x v="3"/>
    <x v="471"/>
    <s v="UNKNOWN"/>
  </r>
  <r>
    <s v="TXN_9161608"/>
    <s v="CUST_17"/>
    <x v="7"/>
    <x v="81"/>
    <n v="36.5"/>
    <x v="7"/>
    <n v="36.5"/>
    <n v="146"/>
    <s v="Cash"/>
    <x v="0"/>
    <x v="1"/>
    <x v="7"/>
    <x v="1081"/>
    <b v="0"/>
  </r>
  <r>
    <s v="TXN_9161684"/>
    <s v="CUST_16"/>
    <x v="2"/>
    <x v="92"/>
    <n v="38"/>
    <x v="0"/>
    <n v="38"/>
    <n v="190"/>
    <s v="Credit Card"/>
    <x v="1"/>
    <x v="0"/>
    <x v="11"/>
    <x v="212"/>
    <b v="1"/>
  </r>
  <r>
    <s v="TXN_9161960"/>
    <s v="CUST_09"/>
    <x v="2"/>
    <x v="23"/>
    <n v="32"/>
    <x v="0"/>
    <n v="32"/>
    <n v="160"/>
    <s v="Credit Card"/>
    <x v="1"/>
    <x v="2"/>
    <x v="6"/>
    <x v="1037"/>
    <s v="UNKNOWN"/>
  </r>
  <r>
    <s v="TXN_9163687"/>
    <s v="CUST_19"/>
    <x v="2"/>
    <x v="115"/>
    <n v="33.5"/>
    <x v="2"/>
    <n v="33.5"/>
    <n v="100.5"/>
    <s v="Digital Wallet"/>
    <x v="1"/>
    <x v="0"/>
    <x v="9"/>
    <x v="203"/>
    <b v="0"/>
  </r>
  <r>
    <s v="TXN_9163817"/>
    <s v="CUST_20"/>
    <x v="6"/>
    <x v="163"/>
    <n v="30.5"/>
    <x v="1"/>
    <n v="30.5"/>
    <n v="274.5"/>
    <s v="Cash"/>
    <x v="1"/>
    <x v="1"/>
    <x v="10"/>
    <x v="871"/>
    <s v="UNKNOWN"/>
  </r>
  <r>
    <s v="TXN_9164663"/>
    <s v="CUST_14"/>
    <x v="1"/>
    <x v="62"/>
    <n v="27.5"/>
    <x v="7"/>
    <n v="27.5"/>
    <n v="110"/>
    <s v="Cash"/>
    <x v="0"/>
    <x v="2"/>
    <x v="8"/>
    <x v="1057"/>
    <b v="0"/>
  </r>
  <r>
    <s v="TXN_9164821"/>
    <s v="CUST_24"/>
    <x v="0"/>
    <x v="6"/>
    <n v="0"/>
    <x v="3"/>
    <n v="0"/>
    <n v="0"/>
    <s v="Cash"/>
    <x v="1"/>
    <x v="0"/>
    <x v="3"/>
    <x v="926"/>
    <s v="UNKNOWN"/>
  </r>
  <r>
    <s v="TXN_9165480"/>
    <s v="CUST_15"/>
    <x v="3"/>
    <x v="65"/>
    <n v="5"/>
    <x v="2"/>
    <n v="5"/>
    <n v="15"/>
    <s v="Cash"/>
    <x v="0"/>
    <x v="2"/>
    <x v="7"/>
    <x v="44"/>
    <b v="0"/>
  </r>
  <r>
    <s v="TXN_9165564"/>
    <s v="CUST_02"/>
    <x v="3"/>
    <x v="6"/>
    <n v="33.5"/>
    <x v="2"/>
    <n v="33.5"/>
    <n v="100.5"/>
    <s v="Cash"/>
    <x v="1"/>
    <x v="2"/>
    <x v="1"/>
    <x v="541"/>
    <s v="UNKNOWN"/>
  </r>
  <r>
    <s v="TXN_9166176"/>
    <s v="CUST_17"/>
    <x v="7"/>
    <x v="42"/>
    <n v="29"/>
    <x v="9"/>
    <n v="29"/>
    <n v="58"/>
    <s v="Digital Wallet"/>
    <x v="0"/>
    <x v="0"/>
    <x v="5"/>
    <x v="757"/>
    <b v="0"/>
  </r>
  <r>
    <s v="TXN_9166705"/>
    <s v="CUST_10"/>
    <x v="5"/>
    <x v="102"/>
    <n v="5"/>
    <x v="10"/>
    <n v="5"/>
    <n v="35"/>
    <s v="Cash"/>
    <x v="1"/>
    <x v="2"/>
    <x v="6"/>
    <x v="351"/>
    <s v="UNKNOWN"/>
  </r>
  <r>
    <s v="TXN_9167311"/>
    <s v="CUST_01"/>
    <x v="2"/>
    <x v="45"/>
    <n v="11"/>
    <x v="7"/>
    <n v="11"/>
    <n v="44"/>
    <s v="Cash"/>
    <x v="0"/>
    <x v="0"/>
    <x v="0"/>
    <x v="179"/>
    <b v="0"/>
  </r>
  <r>
    <s v="TXN_9169164"/>
    <s v="CUST_10"/>
    <x v="5"/>
    <x v="164"/>
    <n v="26"/>
    <x v="6"/>
    <n v="26"/>
    <n v="208"/>
    <s v="Credit Card"/>
    <x v="0"/>
    <x v="0"/>
    <x v="0"/>
    <x v="40"/>
    <s v="UNKNOWN"/>
  </r>
  <r>
    <s v="TXN_9169456"/>
    <s v="CUST_17"/>
    <x v="0"/>
    <x v="114"/>
    <n v="21.5"/>
    <x v="1"/>
    <n v="21.5"/>
    <n v="193.5"/>
    <s v="Digital Wallet"/>
    <x v="0"/>
    <x v="2"/>
    <x v="8"/>
    <x v="309"/>
    <b v="1"/>
  </r>
  <r>
    <s v="TXN_9170078"/>
    <s v="CUST_01"/>
    <x v="6"/>
    <x v="168"/>
    <n v="29"/>
    <x v="4"/>
    <n v="29"/>
    <n v="174"/>
    <s v="Digital Wallet"/>
    <x v="0"/>
    <x v="1"/>
    <x v="3"/>
    <x v="466"/>
    <b v="0"/>
  </r>
  <r>
    <s v="TXN_9170556"/>
    <s v="CUST_16"/>
    <x v="3"/>
    <x v="65"/>
    <n v="5"/>
    <x v="10"/>
    <n v="5"/>
    <n v="35"/>
    <s v="Cash"/>
    <x v="0"/>
    <x v="2"/>
    <x v="7"/>
    <x v="319"/>
    <b v="1"/>
  </r>
  <r>
    <s v="TXN_9170840"/>
    <s v="CUST_05"/>
    <x v="4"/>
    <x v="7"/>
    <n v="21.5"/>
    <x v="4"/>
    <n v="21.5"/>
    <n v="129"/>
    <s v="Credit Card"/>
    <x v="0"/>
    <x v="1"/>
    <x v="6"/>
    <x v="711"/>
    <b v="1"/>
  </r>
  <r>
    <s v="TXN_9171042"/>
    <s v="CUST_16"/>
    <x v="5"/>
    <x v="171"/>
    <n v="38"/>
    <x v="10"/>
    <n v="38"/>
    <n v="266"/>
    <s v="Digital Wallet"/>
    <x v="0"/>
    <x v="0"/>
    <x v="7"/>
    <x v="441"/>
    <b v="1"/>
  </r>
  <r>
    <s v="TXN_9171196"/>
    <s v="CUST_05"/>
    <x v="0"/>
    <x v="131"/>
    <n v="17"/>
    <x v="10"/>
    <n v="17"/>
    <n v="119"/>
    <s v="Credit Card"/>
    <x v="1"/>
    <x v="2"/>
    <x v="7"/>
    <x v="31"/>
    <b v="1"/>
  </r>
  <r>
    <s v="TXN_9171710"/>
    <s v="CUST_23"/>
    <x v="6"/>
    <x v="141"/>
    <n v="9.5"/>
    <x v="8"/>
    <n v="9.5"/>
    <n v="95"/>
    <s v="Cash"/>
    <x v="1"/>
    <x v="0"/>
    <x v="11"/>
    <x v="94"/>
    <b v="0"/>
  </r>
  <r>
    <s v="TXN_9173181"/>
    <s v="CUST_05"/>
    <x v="7"/>
    <x v="33"/>
    <n v="38"/>
    <x v="5"/>
    <n v="38"/>
    <n v="38"/>
    <s v="Cash"/>
    <x v="0"/>
    <x v="0"/>
    <x v="8"/>
    <x v="861"/>
    <b v="0"/>
  </r>
  <r>
    <s v="TXN_9173957"/>
    <s v="CUST_09"/>
    <x v="1"/>
    <x v="87"/>
    <n v="35"/>
    <x v="10"/>
    <n v="35"/>
    <n v="245"/>
    <s v="Digital Wallet"/>
    <x v="1"/>
    <x v="2"/>
    <x v="2"/>
    <x v="15"/>
    <b v="1"/>
  </r>
  <r>
    <s v="TXN_9174058"/>
    <s v="CUST_09"/>
    <x v="5"/>
    <x v="35"/>
    <n v="33.5"/>
    <x v="4"/>
    <n v="33.5"/>
    <n v="201"/>
    <s v="Cash"/>
    <x v="1"/>
    <x v="2"/>
    <x v="8"/>
    <x v="309"/>
    <s v="UNKNOWN"/>
  </r>
  <r>
    <s v="TXN_9174227"/>
    <s v="CUST_19"/>
    <x v="6"/>
    <x v="15"/>
    <n v="26"/>
    <x v="7"/>
    <n v="26"/>
    <n v="104"/>
    <s v="Credit Card"/>
    <x v="0"/>
    <x v="2"/>
    <x v="8"/>
    <x v="273"/>
    <b v="1"/>
  </r>
  <r>
    <s v="TXN_9174524"/>
    <s v="CUST_03"/>
    <x v="1"/>
    <x v="85"/>
    <n v="20"/>
    <x v="1"/>
    <n v="20"/>
    <n v="180"/>
    <s v="Digital Wallet"/>
    <x v="1"/>
    <x v="2"/>
    <x v="7"/>
    <x v="310"/>
    <s v="UNKNOWN"/>
  </r>
  <r>
    <s v="TXN_9174754"/>
    <s v="CUST_05"/>
    <x v="4"/>
    <x v="74"/>
    <n v="17"/>
    <x v="10"/>
    <n v="17"/>
    <n v="119"/>
    <s v="Credit Card"/>
    <x v="1"/>
    <x v="0"/>
    <x v="11"/>
    <x v="224"/>
    <s v="UNKNOWN"/>
  </r>
  <r>
    <s v="TXN_9175988"/>
    <s v="CUST_15"/>
    <x v="6"/>
    <x v="150"/>
    <n v="14"/>
    <x v="0"/>
    <n v="14"/>
    <n v="70"/>
    <s v="Digital Wallet"/>
    <x v="1"/>
    <x v="2"/>
    <x v="9"/>
    <x v="995"/>
    <b v="1"/>
  </r>
  <r>
    <s v="TXN_9177662"/>
    <s v="CUST_15"/>
    <x v="1"/>
    <x v="6"/>
    <n v="0"/>
    <x v="3"/>
    <n v="0"/>
    <n v="0"/>
    <s v="Cash"/>
    <x v="0"/>
    <x v="0"/>
    <x v="4"/>
    <x v="866"/>
    <b v="1"/>
  </r>
  <r>
    <s v="TXN_9177670"/>
    <s v="CUST_25"/>
    <x v="2"/>
    <x v="6"/>
    <n v="0"/>
    <x v="3"/>
    <n v="0"/>
    <n v="0"/>
    <s v="Cash"/>
    <x v="1"/>
    <x v="0"/>
    <x v="0"/>
    <x v="435"/>
    <b v="1"/>
  </r>
  <r>
    <s v="TXN_9178330"/>
    <s v="CUST_20"/>
    <x v="0"/>
    <x v="10"/>
    <n v="18.5"/>
    <x v="7"/>
    <n v="18.5"/>
    <n v="74"/>
    <s v="Cash"/>
    <x v="1"/>
    <x v="1"/>
    <x v="11"/>
    <x v="688"/>
    <s v="UNKNOWN"/>
  </r>
  <r>
    <s v="TXN_9178438"/>
    <s v="CUST_04"/>
    <x v="5"/>
    <x v="49"/>
    <n v="17"/>
    <x v="10"/>
    <n v="17"/>
    <n v="119"/>
    <s v="Credit Card"/>
    <x v="1"/>
    <x v="2"/>
    <x v="10"/>
    <x v="100"/>
    <b v="0"/>
  </r>
  <r>
    <s v="TXN_9179801"/>
    <s v="CUST_23"/>
    <x v="7"/>
    <x v="81"/>
    <n v="36.5"/>
    <x v="2"/>
    <n v="36.5"/>
    <n v="109.5"/>
    <s v="Digital Wallet"/>
    <x v="1"/>
    <x v="2"/>
    <x v="5"/>
    <x v="694"/>
    <b v="1"/>
  </r>
  <r>
    <s v="TXN_9180138"/>
    <s v="CUST_08"/>
    <x v="3"/>
    <x v="196"/>
    <n v="18.5"/>
    <x v="7"/>
    <n v="18.5"/>
    <n v="74"/>
    <s v="Credit Card"/>
    <x v="0"/>
    <x v="1"/>
    <x v="10"/>
    <x v="582"/>
    <b v="1"/>
  </r>
  <r>
    <s v="TXN_9180432"/>
    <s v="CUST_15"/>
    <x v="0"/>
    <x v="121"/>
    <n v="24.5"/>
    <x v="5"/>
    <n v="24.5"/>
    <n v="24.5"/>
    <s v="Digital Wallet"/>
    <x v="0"/>
    <x v="0"/>
    <x v="10"/>
    <x v="911"/>
    <b v="0"/>
  </r>
  <r>
    <s v="TXN_9180837"/>
    <s v="CUST_24"/>
    <x v="3"/>
    <x v="43"/>
    <n v="14"/>
    <x v="2"/>
    <n v="14"/>
    <n v="42"/>
    <s v="Digital Wallet"/>
    <x v="0"/>
    <x v="3"/>
    <x v="10"/>
    <x v="603"/>
    <b v="0"/>
  </r>
  <r>
    <s v="TXN_9181921"/>
    <s v="CUST_16"/>
    <x v="1"/>
    <x v="176"/>
    <n v="38"/>
    <x v="9"/>
    <n v="38"/>
    <n v="76"/>
    <s v="Cash"/>
    <x v="0"/>
    <x v="2"/>
    <x v="9"/>
    <x v="930"/>
    <b v="1"/>
  </r>
  <r>
    <s v="TXN_9182264"/>
    <s v="CUST_20"/>
    <x v="3"/>
    <x v="37"/>
    <n v="20"/>
    <x v="2"/>
    <n v="20"/>
    <n v="60"/>
    <s v="Cash"/>
    <x v="0"/>
    <x v="1"/>
    <x v="5"/>
    <x v="350"/>
    <b v="0"/>
  </r>
  <r>
    <s v="TXN_9183177"/>
    <s v="CUST_24"/>
    <x v="5"/>
    <x v="47"/>
    <n v="15.5"/>
    <x v="0"/>
    <n v="15.5"/>
    <n v="77.5"/>
    <s v="Cash"/>
    <x v="0"/>
    <x v="0"/>
    <x v="11"/>
    <x v="1038"/>
    <b v="1"/>
  </r>
  <r>
    <s v="TXN_9183760"/>
    <s v="CUST_12"/>
    <x v="4"/>
    <x v="139"/>
    <n v="27.5"/>
    <x v="5"/>
    <n v="27.5"/>
    <n v="27.5"/>
    <s v="Digital Wallet"/>
    <x v="0"/>
    <x v="0"/>
    <x v="7"/>
    <x v="43"/>
    <b v="0"/>
  </r>
  <r>
    <s v="TXN_9184251"/>
    <s v="CUST_04"/>
    <x v="2"/>
    <x v="16"/>
    <n v="21.5"/>
    <x v="8"/>
    <n v="21.5"/>
    <n v="215"/>
    <s v="Digital Wallet"/>
    <x v="1"/>
    <x v="2"/>
    <x v="11"/>
    <x v="440"/>
    <b v="0"/>
  </r>
  <r>
    <s v="TXN_9185169"/>
    <s v="CUST_14"/>
    <x v="2"/>
    <x v="140"/>
    <n v="6.5"/>
    <x v="9"/>
    <n v="6.5"/>
    <n v="13"/>
    <s v="Credit Card"/>
    <x v="0"/>
    <x v="2"/>
    <x v="7"/>
    <x v="1105"/>
    <b v="0"/>
  </r>
  <r>
    <s v="TXN_9185495"/>
    <s v="CUST_13"/>
    <x v="4"/>
    <x v="27"/>
    <n v="26"/>
    <x v="5"/>
    <n v="26"/>
    <n v="26"/>
    <s v="Digital Wallet"/>
    <x v="1"/>
    <x v="1"/>
    <x v="0"/>
    <x v="955"/>
    <b v="1"/>
  </r>
  <r>
    <s v="TXN_9185602"/>
    <s v="CUST_04"/>
    <x v="4"/>
    <x v="27"/>
    <n v="26"/>
    <x v="0"/>
    <n v="26"/>
    <n v="130"/>
    <s v="Credit Card"/>
    <x v="1"/>
    <x v="2"/>
    <x v="9"/>
    <x v="923"/>
    <b v="1"/>
  </r>
  <r>
    <s v="TXN_9186802"/>
    <s v="CUST_11"/>
    <x v="2"/>
    <x v="177"/>
    <n v="26"/>
    <x v="4"/>
    <n v="26"/>
    <n v="156"/>
    <s v="Credit Card"/>
    <x v="1"/>
    <x v="1"/>
    <x v="9"/>
    <x v="945"/>
    <b v="0"/>
  </r>
  <r>
    <s v="TXN_9187149"/>
    <s v="CUST_18"/>
    <x v="6"/>
    <x v="91"/>
    <n v="39.5"/>
    <x v="4"/>
    <n v="39.5"/>
    <n v="237"/>
    <s v="Cash"/>
    <x v="0"/>
    <x v="1"/>
    <x v="10"/>
    <x v="582"/>
    <s v="UNKNOWN"/>
  </r>
  <r>
    <s v="TXN_9187405"/>
    <s v="CUST_14"/>
    <x v="3"/>
    <x v="174"/>
    <n v="26"/>
    <x v="7"/>
    <n v="26"/>
    <n v="104"/>
    <s v="Digital Wallet"/>
    <x v="0"/>
    <x v="1"/>
    <x v="5"/>
    <x v="845"/>
    <b v="0"/>
  </r>
  <r>
    <s v="TXN_9188139"/>
    <s v="CUST_05"/>
    <x v="0"/>
    <x v="121"/>
    <n v="24.5"/>
    <x v="2"/>
    <n v="24.5"/>
    <n v="73.5"/>
    <s v="Credit Card"/>
    <x v="0"/>
    <x v="0"/>
    <x v="11"/>
    <x v="41"/>
    <b v="1"/>
  </r>
  <r>
    <s v="TXN_9188702"/>
    <s v="CUST_25"/>
    <x v="3"/>
    <x v="119"/>
    <n v="12.5"/>
    <x v="9"/>
    <n v="12.5"/>
    <n v="25"/>
    <s v="Cash"/>
    <x v="1"/>
    <x v="0"/>
    <x v="11"/>
    <x v="953"/>
    <b v="0"/>
  </r>
  <r>
    <s v="TXN_9189148"/>
    <s v="CUST_15"/>
    <x v="6"/>
    <x v="168"/>
    <n v="29"/>
    <x v="8"/>
    <n v="29"/>
    <n v="290"/>
    <s v="Digital Wallet"/>
    <x v="1"/>
    <x v="0"/>
    <x v="1"/>
    <x v="916"/>
    <b v="0"/>
  </r>
  <r>
    <s v="TXN_9190979"/>
    <s v="CUST_24"/>
    <x v="4"/>
    <x v="166"/>
    <n v="41"/>
    <x v="4"/>
    <n v="41"/>
    <n v="246"/>
    <s v="Cash"/>
    <x v="0"/>
    <x v="1"/>
    <x v="0"/>
    <x v="594"/>
    <b v="0"/>
  </r>
  <r>
    <s v="TXN_9191575"/>
    <s v="CUST_01"/>
    <x v="3"/>
    <x v="178"/>
    <n v="9.5"/>
    <x v="10"/>
    <n v="9.5"/>
    <n v="66.5"/>
    <s v="Digital Wallet"/>
    <x v="0"/>
    <x v="0"/>
    <x v="10"/>
    <x v="911"/>
    <s v="UNKNOWN"/>
  </r>
  <r>
    <s v="TXN_9192184"/>
    <s v="CUST_01"/>
    <x v="0"/>
    <x v="121"/>
    <n v="24.5"/>
    <x v="4"/>
    <n v="24.5"/>
    <n v="147"/>
    <s v="Digital Wallet"/>
    <x v="1"/>
    <x v="0"/>
    <x v="5"/>
    <x v="178"/>
    <s v="UNKNOWN"/>
  </r>
  <r>
    <s v="TXN_9193687"/>
    <s v="CUST_25"/>
    <x v="5"/>
    <x v="89"/>
    <n v="18.5"/>
    <x v="6"/>
    <n v="18.5"/>
    <n v="148"/>
    <s v="Cash"/>
    <x v="0"/>
    <x v="1"/>
    <x v="5"/>
    <x v="200"/>
    <b v="1"/>
  </r>
  <r>
    <s v="TXN_9193765"/>
    <s v="CUST_11"/>
    <x v="3"/>
    <x v="44"/>
    <n v="27.5"/>
    <x v="8"/>
    <n v="27.5"/>
    <n v="275"/>
    <s v="Digital Wallet"/>
    <x v="0"/>
    <x v="2"/>
    <x v="4"/>
    <x v="355"/>
    <s v="UNKNOWN"/>
  </r>
  <r>
    <s v="TXN_9195331"/>
    <s v="CUST_25"/>
    <x v="6"/>
    <x v="190"/>
    <n v="17"/>
    <x v="1"/>
    <n v="17"/>
    <n v="153"/>
    <s v="Cash"/>
    <x v="1"/>
    <x v="1"/>
    <x v="1"/>
    <x v="571"/>
    <b v="1"/>
  </r>
  <r>
    <s v="TXN_9195906"/>
    <s v="CUST_02"/>
    <x v="4"/>
    <x v="6"/>
    <n v="0"/>
    <x v="3"/>
    <n v="0"/>
    <n v="0"/>
    <s v="Digital Wallet"/>
    <x v="0"/>
    <x v="1"/>
    <x v="7"/>
    <x v="1087"/>
    <b v="0"/>
  </r>
  <r>
    <s v="TXN_9196283"/>
    <s v="CUST_25"/>
    <x v="0"/>
    <x v="131"/>
    <n v="17"/>
    <x v="1"/>
    <n v="17"/>
    <n v="153"/>
    <s v="Cash"/>
    <x v="1"/>
    <x v="2"/>
    <x v="4"/>
    <x v="977"/>
    <s v="UNKNOWN"/>
  </r>
  <r>
    <s v="TXN_9196494"/>
    <s v="CUST_25"/>
    <x v="4"/>
    <x v="166"/>
    <n v="41"/>
    <x v="0"/>
    <n v="41"/>
    <n v="205"/>
    <s v="Credit Card"/>
    <x v="0"/>
    <x v="0"/>
    <x v="5"/>
    <x v="585"/>
    <b v="1"/>
  </r>
  <r>
    <s v="TXN_9197284"/>
    <s v="CUST_11"/>
    <x v="4"/>
    <x v="99"/>
    <n v="35"/>
    <x v="0"/>
    <n v="35"/>
    <n v="175"/>
    <s v="Digital Wallet"/>
    <x v="1"/>
    <x v="0"/>
    <x v="9"/>
    <x v="115"/>
    <s v="UNKNOWN"/>
  </r>
  <r>
    <s v="TXN_9197649"/>
    <s v="CUST_16"/>
    <x v="3"/>
    <x v="185"/>
    <n v="30.5"/>
    <x v="0"/>
    <n v="30.5"/>
    <n v="152.5"/>
    <s v="Cash"/>
    <x v="0"/>
    <x v="2"/>
    <x v="0"/>
    <x v="513"/>
    <b v="1"/>
  </r>
  <r>
    <s v="TXN_9198301"/>
    <s v="CUST_04"/>
    <x v="2"/>
    <x v="23"/>
    <n v="32"/>
    <x v="6"/>
    <n v="32"/>
    <n v="256"/>
    <s v="Digital Wallet"/>
    <x v="0"/>
    <x v="0"/>
    <x v="9"/>
    <x v="892"/>
    <s v="UNKNOWN"/>
  </r>
  <r>
    <s v="TXN_9199451"/>
    <s v="CUST_23"/>
    <x v="4"/>
    <x v="103"/>
    <n v="33.5"/>
    <x v="10"/>
    <n v="33.5"/>
    <n v="234.5"/>
    <s v="Cash"/>
    <x v="0"/>
    <x v="1"/>
    <x v="3"/>
    <x v="1071"/>
    <s v="UNKNOWN"/>
  </r>
  <r>
    <s v="TXN_9199770"/>
    <s v="CUST_24"/>
    <x v="1"/>
    <x v="172"/>
    <n v="9.5"/>
    <x v="9"/>
    <n v="9.5"/>
    <n v="19"/>
    <s v="Cash"/>
    <x v="0"/>
    <x v="1"/>
    <x v="3"/>
    <x v="640"/>
    <b v="1"/>
  </r>
  <r>
    <s v="TXN_9200603"/>
    <s v="CUST_08"/>
    <x v="5"/>
    <x v="13"/>
    <n v="35"/>
    <x v="6"/>
    <n v="35"/>
    <n v="280"/>
    <s v="Digital Wallet"/>
    <x v="0"/>
    <x v="1"/>
    <x v="5"/>
    <x v="682"/>
    <b v="1"/>
  </r>
  <r>
    <s v="TXN_9201978"/>
    <s v="CUST_21"/>
    <x v="6"/>
    <x v="132"/>
    <n v="8"/>
    <x v="7"/>
    <n v="8"/>
    <n v="32"/>
    <s v="Cash"/>
    <x v="1"/>
    <x v="0"/>
    <x v="10"/>
    <x v="1036"/>
    <b v="1"/>
  </r>
  <r>
    <s v="TXN_9202193"/>
    <s v="CUST_02"/>
    <x v="2"/>
    <x v="57"/>
    <n v="24.5"/>
    <x v="9"/>
    <n v="24.5"/>
    <n v="49"/>
    <s v="Cash"/>
    <x v="1"/>
    <x v="1"/>
    <x v="7"/>
    <x v="489"/>
    <b v="1"/>
  </r>
  <r>
    <s v="TXN_9202573"/>
    <s v="CUST_19"/>
    <x v="5"/>
    <x v="11"/>
    <n v="6.5"/>
    <x v="2"/>
    <n v="6.5"/>
    <n v="19.5"/>
    <s v="Cash"/>
    <x v="1"/>
    <x v="2"/>
    <x v="11"/>
    <x v="870"/>
    <s v="UNKNOWN"/>
  </r>
  <r>
    <s v="TXN_9203083"/>
    <s v="CUST_07"/>
    <x v="6"/>
    <x v="141"/>
    <n v="9.5"/>
    <x v="4"/>
    <n v="9.5"/>
    <n v="57"/>
    <s v="Credit Card"/>
    <x v="1"/>
    <x v="1"/>
    <x v="3"/>
    <x v="161"/>
    <b v="1"/>
  </r>
  <r>
    <s v="TXN_9204093"/>
    <s v="CUST_21"/>
    <x v="6"/>
    <x v="34"/>
    <n v="15.5"/>
    <x v="4"/>
    <n v="15.5"/>
    <n v="93"/>
    <s v="Cash"/>
    <x v="1"/>
    <x v="2"/>
    <x v="8"/>
    <x v="425"/>
    <b v="0"/>
  </r>
  <r>
    <s v="TXN_9204828"/>
    <s v="CUST_07"/>
    <x v="2"/>
    <x v="14"/>
    <n v="41"/>
    <x v="10"/>
    <n v="41"/>
    <n v="287"/>
    <s v="Cash"/>
    <x v="1"/>
    <x v="1"/>
    <x v="1"/>
    <x v="11"/>
    <s v="UNKNOWN"/>
  </r>
  <r>
    <s v="TXN_9205349"/>
    <s v="CUST_24"/>
    <x v="1"/>
    <x v="97"/>
    <n v="14"/>
    <x v="10"/>
    <n v="14"/>
    <n v="98"/>
    <s v="Credit Card"/>
    <x v="1"/>
    <x v="1"/>
    <x v="0"/>
    <x v="521"/>
    <b v="1"/>
  </r>
  <r>
    <s v="TXN_9205887"/>
    <s v="CUST_20"/>
    <x v="2"/>
    <x v="66"/>
    <n v="27.5"/>
    <x v="5"/>
    <n v="27.5"/>
    <n v="27.5"/>
    <s v="Cash"/>
    <x v="0"/>
    <x v="0"/>
    <x v="8"/>
    <x v="1023"/>
    <b v="0"/>
  </r>
  <r>
    <s v="TXN_9205907"/>
    <s v="CUST_23"/>
    <x v="3"/>
    <x v="39"/>
    <n v="38"/>
    <x v="10"/>
    <n v="38"/>
    <n v="266"/>
    <s v="Credit Card"/>
    <x v="0"/>
    <x v="1"/>
    <x v="3"/>
    <x v="910"/>
    <b v="1"/>
  </r>
  <r>
    <s v="TXN_9207641"/>
    <s v="CUST_24"/>
    <x v="3"/>
    <x v="53"/>
    <n v="23"/>
    <x v="10"/>
    <n v="23"/>
    <n v="161"/>
    <s v="Cash"/>
    <x v="1"/>
    <x v="0"/>
    <x v="5"/>
    <x v="757"/>
    <b v="0"/>
  </r>
  <r>
    <s v="TXN_9208311"/>
    <s v="CUST_06"/>
    <x v="4"/>
    <x v="6"/>
    <n v="0"/>
    <x v="3"/>
    <n v="0"/>
    <n v="0"/>
    <s v="Digital Wallet"/>
    <x v="0"/>
    <x v="2"/>
    <x v="2"/>
    <x v="949"/>
    <s v="UNKNOWN"/>
  </r>
  <r>
    <s v="TXN_9209383"/>
    <s v="CUST_12"/>
    <x v="4"/>
    <x v="145"/>
    <n v="14"/>
    <x v="1"/>
    <n v="14"/>
    <n v="126"/>
    <s v="Credit Card"/>
    <x v="0"/>
    <x v="0"/>
    <x v="4"/>
    <x v="544"/>
    <b v="0"/>
  </r>
  <r>
    <s v="TXN_9209672"/>
    <s v="CUST_05"/>
    <x v="1"/>
    <x v="68"/>
    <n v="29"/>
    <x v="2"/>
    <n v="29"/>
    <n v="87"/>
    <s v="Cash"/>
    <x v="1"/>
    <x v="0"/>
    <x v="9"/>
    <x v="509"/>
    <b v="0"/>
  </r>
  <r>
    <s v="TXN_9210011"/>
    <s v="CUST_22"/>
    <x v="1"/>
    <x v="85"/>
    <n v="20"/>
    <x v="9"/>
    <n v="20"/>
    <n v="40"/>
    <s v="Digital Wallet"/>
    <x v="1"/>
    <x v="0"/>
    <x v="6"/>
    <x v="673"/>
    <b v="0"/>
  </r>
  <r>
    <s v="TXN_9210652"/>
    <s v="CUST_24"/>
    <x v="5"/>
    <x v="71"/>
    <n v="14"/>
    <x v="8"/>
    <n v="14"/>
    <n v="140"/>
    <s v="Cash"/>
    <x v="1"/>
    <x v="2"/>
    <x v="3"/>
    <x v="77"/>
    <b v="1"/>
  </r>
  <r>
    <s v="TXN_9210943"/>
    <s v="CUST_02"/>
    <x v="1"/>
    <x v="24"/>
    <n v="24.5"/>
    <x v="6"/>
    <n v="24.5"/>
    <n v="196"/>
    <s v="Credit Card"/>
    <x v="1"/>
    <x v="1"/>
    <x v="7"/>
    <x v="539"/>
    <b v="1"/>
  </r>
  <r>
    <s v="TXN_9211823"/>
    <s v="CUST_08"/>
    <x v="3"/>
    <x v="55"/>
    <n v="8"/>
    <x v="4"/>
    <n v="8"/>
    <n v="48"/>
    <s v="Cash"/>
    <x v="0"/>
    <x v="1"/>
    <x v="11"/>
    <x v="495"/>
    <b v="1"/>
  </r>
  <r>
    <s v="TXN_9211870"/>
    <s v="CUST_25"/>
    <x v="5"/>
    <x v="136"/>
    <n v="32"/>
    <x v="8"/>
    <n v="32"/>
    <n v="320"/>
    <s v="Cash"/>
    <x v="1"/>
    <x v="0"/>
    <x v="4"/>
    <x v="866"/>
    <b v="1"/>
  </r>
  <r>
    <s v="TXN_9211951"/>
    <s v="CUST_10"/>
    <x v="1"/>
    <x v="147"/>
    <n v="15.5"/>
    <x v="4"/>
    <n v="15.5"/>
    <n v="93"/>
    <s v="Cash"/>
    <x v="1"/>
    <x v="0"/>
    <x v="8"/>
    <x v="301"/>
    <b v="1"/>
  </r>
  <r>
    <s v="TXN_9212134"/>
    <s v="CUST_25"/>
    <x v="1"/>
    <x v="157"/>
    <n v="41"/>
    <x v="5"/>
    <n v="41"/>
    <n v="41"/>
    <s v="Digital Wallet"/>
    <x v="0"/>
    <x v="0"/>
    <x v="11"/>
    <x v="92"/>
    <b v="0"/>
  </r>
  <r>
    <s v="TXN_9212145"/>
    <s v="CUST_07"/>
    <x v="1"/>
    <x v="85"/>
    <n v="20"/>
    <x v="4"/>
    <n v="20"/>
    <n v="120"/>
    <s v="Digital Wallet"/>
    <x v="1"/>
    <x v="0"/>
    <x v="1"/>
    <x v="108"/>
    <s v="UNKNOWN"/>
  </r>
  <r>
    <s v="TXN_9212186"/>
    <s v="CUST_12"/>
    <x v="3"/>
    <x v="133"/>
    <n v="11"/>
    <x v="4"/>
    <n v="11"/>
    <n v="66"/>
    <s v="Digital Wallet"/>
    <x v="1"/>
    <x v="2"/>
    <x v="1"/>
    <x v="1070"/>
    <s v="UNKNOWN"/>
  </r>
  <r>
    <s v="TXN_9212341"/>
    <s v="CUST_02"/>
    <x v="6"/>
    <x v="112"/>
    <n v="23"/>
    <x v="1"/>
    <n v="23"/>
    <n v="207"/>
    <s v="Credit Card"/>
    <x v="0"/>
    <x v="2"/>
    <x v="6"/>
    <x v="1020"/>
    <b v="0"/>
  </r>
  <r>
    <s v="TXN_9213019"/>
    <s v="CUST_22"/>
    <x v="7"/>
    <x v="124"/>
    <n v="21.5"/>
    <x v="10"/>
    <n v="21.5"/>
    <n v="150.5"/>
    <s v="Digital Wallet"/>
    <x v="1"/>
    <x v="2"/>
    <x v="1"/>
    <x v="377"/>
    <b v="0"/>
  </r>
  <r>
    <s v="TXN_9216601"/>
    <s v="CUST_05"/>
    <x v="7"/>
    <x v="69"/>
    <n v="5"/>
    <x v="5"/>
    <n v="5"/>
    <n v="5"/>
    <s v="Cash"/>
    <x v="0"/>
    <x v="0"/>
    <x v="6"/>
    <x v="1003"/>
    <b v="0"/>
  </r>
  <r>
    <s v="TXN_9216790"/>
    <s v="CUST_15"/>
    <x v="2"/>
    <x v="140"/>
    <n v="6.5"/>
    <x v="9"/>
    <n v="6.5"/>
    <n v="13"/>
    <s v="Credit Card"/>
    <x v="1"/>
    <x v="0"/>
    <x v="4"/>
    <x v="265"/>
    <b v="1"/>
  </r>
  <r>
    <s v="TXN_9217819"/>
    <s v="CUST_16"/>
    <x v="1"/>
    <x v="1"/>
    <n v="6.5"/>
    <x v="6"/>
    <n v="6.5"/>
    <n v="52"/>
    <s v="Digital Wallet"/>
    <x v="0"/>
    <x v="1"/>
    <x v="3"/>
    <x v="133"/>
    <s v="UNKNOWN"/>
  </r>
  <r>
    <s v="TXN_9217850"/>
    <s v="CUST_03"/>
    <x v="0"/>
    <x v="10"/>
    <n v="18.5"/>
    <x v="1"/>
    <n v="18.5"/>
    <n v="166.5"/>
    <s v="Digital Wallet"/>
    <x v="0"/>
    <x v="1"/>
    <x v="0"/>
    <x v="1079"/>
    <b v="0"/>
  </r>
  <r>
    <s v="TXN_9218401"/>
    <s v="CUST_01"/>
    <x v="6"/>
    <x v="112"/>
    <n v="23"/>
    <x v="10"/>
    <n v="23"/>
    <n v="161"/>
    <s v="Cash"/>
    <x v="0"/>
    <x v="2"/>
    <x v="7"/>
    <x v="31"/>
    <s v="UNKNOWN"/>
  </r>
  <r>
    <s v="TXN_9218611"/>
    <s v="CUST_01"/>
    <x v="3"/>
    <x v="43"/>
    <n v="14"/>
    <x v="6"/>
    <n v="14"/>
    <n v="112"/>
    <s v="Digital Wallet"/>
    <x v="1"/>
    <x v="2"/>
    <x v="5"/>
    <x v="457"/>
    <b v="0"/>
  </r>
  <r>
    <s v="TXN_9218985"/>
    <s v="CUST_07"/>
    <x v="6"/>
    <x v="52"/>
    <n v="41"/>
    <x v="10"/>
    <n v="41"/>
    <n v="287"/>
    <s v="Cash"/>
    <x v="1"/>
    <x v="2"/>
    <x v="3"/>
    <x v="3"/>
    <s v="UNKNOWN"/>
  </r>
  <r>
    <s v="TXN_9219085"/>
    <s v="CUST_21"/>
    <x v="6"/>
    <x v="52"/>
    <n v="41"/>
    <x v="0"/>
    <n v="41"/>
    <n v="205"/>
    <s v="Cash"/>
    <x v="0"/>
    <x v="0"/>
    <x v="5"/>
    <x v="503"/>
    <b v="1"/>
  </r>
  <r>
    <s v="TXN_9220117"/>
    <s v="CUST_19"/>
    <x v="0"/>
    <x v="22"/>
    <n v="35"/>
    <x v="6"/>
    <n v="35"/>
    <n v="280"/>
    <s v="Digital Wallet"/>
    <x v="0"/>
    <x v="1"/>
    <x v="11"/>
    <x v="569"/>
    <s v="UNKNOWN"/>
  </r>
  <r>
    <s v="TXN_9220270"/>
    <s v="CUST_19"/>
    <x v="1"/>
    <x v="147"/>
    <n v="15.5"/>
    <x v="8"/>
    <n v="15.5"/>
    <n v="155"/>
    <s v="Digital Wallet"/>
    <x v="0"/>
    <x v="0"/>
    <x v="5"/>
    <x v="373"/>
    <b v="1"/>
  </r>
  <r>
    <s v="TXN_9220439"/>
    <s v="CUST_25"/>
    <x v="7"/>
    <x v="129"/>
    <n v="26"/>
    <x v="7"/>
    <n v="26"/>
    <n v="104"/>
    <s v="Digital Wallet"/>
    <x v="1"/>
    <x v="2"/>
    <x v="5"/>
    <x v="567"/>
    <s v="UNKNOWN"/>
  </r>
  <r>
    <s v="TXN_9221528"/>
    <s v="CUST_22"/>
    <x v="5"/>
    <x v="6"/>
    <n v="14"/>
    <x v="4"/>
    <n v="14"/>
    <n v="84"/>
    <s v="Credit Card"/>
    <x v="1"/>
    <x v="0"/>
    <x v="9"/>
    <x v="728"/>
    <b v="0"/>
  </r>
  <r>
    <s v="TXN_9222292"/>
    <s v="CUST_15"/>
    <x v="1"/>
    <x v="19"/>
    <n v="39.5"/>
    <x v="1"/>
    <n v="39.5"/>
    <n v="355.5"/>
    <s v="Digital Wallet"/>
    <x v="0"/>
    <x v="0"/>
    <x v="5"/>
    <x v="394"/>
    <b v="0"/>
  </r>
  <r>
    <s v="TXN_9224310"/>
    <s v="CUST_03"/>
    <x v="2"/>
    <x v="6"/>
    <n v="0"/>
    <x v="3"/>
    <n v="0"/>
    <n v="0"/>
    <s v="Credit Card"/>
    <x v="1"/>
    <x v="2"/>
    <x v="3"/>
    <x v="922"/>
    <b v="1"/>
  </r>
  <r>
    <s v="TXN_9224384"/>
    <s v="CUST_10"/>
    <x v="0"/>
    <x v="84"/>
    <n v="9.5"/>
    <x v="4"/>
    <n v="9.5"/>
    <n v="57"/>
    <s v="Credit Card"/>
    <x v="0"/>
    <x v="2"/>
    <x v="9"/>
    <x v="906"/>
    <b v="0"/>
  </r>
  <r>
    <s v="TXN_9224464"/>
    <s v="CUST_12"/>
    <x v="2"/>
    <x v="6"/>
    <n v="0"/>
    <x v="3"/>
    <n v="0"/>
    <n v="0"/>
    <s v="Credit Card"/>
    <x v="1"/>
    <x v="0"/>
    <x v="7"/>
    <x v="43"/>
    <s v="UNKNOWN"/>
  </r>
  <r>
    <s v="TXN_9224494"/>
    <s v="CUST_09"/>
    <x v="5"/>
    <x v="58"/>
    <n v="24.5"/>
    <x v="9"/>
    <n v="24.5"/>
    <n v="49"/>
    <s v="Cash"/>
    <x v="1"/>
    <x v="0"/>
    <x v="8"/>
    <x v="1030"/>
    <b v="0"/>
  </r>
  <r>
    <s v="TXN_9224762"/>
    <s v="CUST_03"/>
    <x v="1"/>
    <x v="172"/>
    <n v="9.5"/>
    <x v="8"/>
    <n v="9.5"/>
    <n v="95"/>
    <s v="Digital Wallet"/>
    <x v="1"/>
    <x v="1"/>
    <x v="10"/>
    <x v="338"/>
    <b v="0"/>
  </r>
  <r>
    <s v="TXN_9226101"/>
    <s v="CUST_21"/>
    <x v="5"/>
    <x v="58"/>
    <n v="24.5"/>
    <x v="9"/>
    <n v="24.5"/>
    <n v="49"/>
    <s v="Cash"/>
    <x v="1"/>
    <x v="2"/>
    <x v="4"/>
    <x v="921"/>
    <b v="1"/>
  </r>
  <r>
    <s v="TXN_9228328"/>
    <s v="CUST_05"/>
    <x v="1"/>
    <x v="125"/>
    <n v="33.5"/>
    <x v="5"/>
    <n v="33.5"/>
    <n v="33.5"/>
    <s v="Digital Wallet"/>
    <x v="0"/>
    <x v="1"/>
    <x v="4"/>
    <x v="326"/>
    <b v="0"/>
  </r>
  <r>
    <s v="TXN_9228573"/>
    <s v="CUST_03"/>
    <x v="6"/>
    <x v="168"/>
    <n v="29"/>
    <x v="6"/>
    <n v="29"/>
    <n v="232"/>
    <s v="Credit Card"/>
    <x v="0"/>
    <x v="1"/>
    <x v="1"/>
    <x v="417"/>
    <s v="UNKNOWN"/>
  </r>
  <r>
    <s v="TXN_9229067"/>
    <s v="CUST_17"/>
    <x v="5"/>
    <x v="58"/>
    <n v="24.5"/>
    <x v="0"/>
    <n v="24.5"/>
    <n v="122.5"/>
    <s v="Credit Card"/>
    <x v="0"/>
    <x v="2"/>
    <x v="11"/>
    <x v="24"/>
    <b v="0"/>
  </r>
  <r>
    <s v="TXN_9229474"/>
    <s v="CUST_22"/>
    <x v="5"/>
    <x v="101"/>
    <n v="20"/>
    <x v="7"/>
    <n v="20"/>
    <n v="80"/>
    <s v="Digital Wallet"/>
    <x v="0"/>
    <x v="2"/>
    <x v="7"/>
    <x v="310"/>
    <b v="0"/>
  </r>
  <r>
    <s v="TXN_9230065"/>
    <s v="CUST_10"/>
    <x v="6"/>
    <x v="52"/>
    <n v="41"/>
    <x v="4"/>
    <n v="41"/>
    <n v="246"/>
    <s v="Digital Wallet"/>
    <x v="0"/>
    <x v="2"/>
    <x v="5"/>
    <x v="686"/>
    <b v="0"/>
  </r>
  <r>
    <s v="TXN_9231727"/>
    <s v="CUST_23"/>
    <x v="0"/>
    <x v="153"/>
    <n v="5"/>
    <x v="4"/>
    <n v="5"/>
    <n v="30"/>
    <s v="Cash"/>
    <x v="1"/>
    <x v="2"/>
    <x v="4"/>
    <x v="626"/>
    <s v="UNKNOWN"/>
  </r>
  <r>
    <s v="TXN_9232100"/>
    <s v="CUST_05"/>
    <x v="6"/>
    <x v="156"/>
    <n v="36.5"/>
    <x v="2"/>
    <n v="36.5"/>
    <n v="109.5"/>
    <s v="Digital Wallet"/>
    <x v="1"/>
    <x v="0"/>
    <x v="4"/>
    <x v="341"/>
    <b v="0"/>
  </r>
  <r>
    <s v="TXN_9233022"/>
    <s v="CUST_24"/>
    <x v="0"/>
    <x v="10"/>
    <n v="18.5"/>
    <x v="4"/>
    <n v="18.5"/>
    <n v="111"/>
    <s v="Cash"/>
    <x v="1"/>
    <x v="2"/>
    <x v="9"/>
    <x v="839"/>
    <b v="0"/>
  </r>
  <r>
    <s v="TXN_9233065"/>
    <s v="CUST_02"/>
    <x v="0"/>
    <x v="121"/>
    <n v="24.5"/>
    <x v="8"/>
    <n v="24.5"/>
    <n v="245"/>
    <s v="Credit Card"/>
    <x v="0"/>
    <x v="1"/>
    <x v="8"/>
    <x v="303"/>
    <s v="UNKNOWN"/>
  </r>
  <r>
    <s v="TXN_9233461"/>
    <s v="CUST_07"/>
    <x v="5"/>
    <x v="36"/>
    <n v="27.5"/>
    <x v="2"/>
    <n v="27.5"/>
    <n v="82.5"/>
    <s v="Digital Wallet"/>
    <x v="1"/>
    <x v="0"/>
    <x v="1"/>
    <x v="751"/>
    <b v="1"/>
  </r>
  <r>
    <s v="TXN_9234343"/>
    <s v="CUST_01"/>
    <x v="4"/>
    <x v="197"/>
    <n v="24.5"/>
    <x v="10"/>
    <n v="24.5"/>
    <n v="171.5"/>
    <s v="Digital Wallet"/>
    <x v="0"/>
    <x v="1"/>
    <x v="6"/>
    <x v="134"/>
    <b v="1"/>
  </r>
  <r>
    <s v="TXN_9234803"/>
    <s v="CUST_10"/>
    <x v="6"/>
    <x v="187"/>
    <n v="20"/>
    <x v="6"/>
    <n v="20"/>
    <n v="160"/>
    <s v="Cash"/>
    <x v="0"/>
    <x v="1"/>
    <x v="8"/>
    <x v="563"/>
    <b v="1"/>
  </r>
  <r>
    <s v="TXN_9235569"/>
    <s v="CUST_18"/>
    <x v="7"/>
    <x v="77"/>
    <n v="12.5"/>
    <x v="4"/>
    <n v="12.5"/>
    <n v="75"/>
    <s v="Credit Card"/>
    <x v="0"/>
    <x v="2"/>
    <x v="0"/>
    <x v="838"/>
    <s v="UNKNOWN"/>
  </r>
  <r>
    <s v="TXN_9235754"/>
    <s v="CUST_10"/>
    <x v="4"/>
    <x v="105"/>
    <n v="38"/>
    <x v="9"/>
    <n v="38"/>
    <n v="76"/>
    <s v="Digital Wallet"/>
    <x v="1"/>
    <x v="0"/>
    <x v="7"/>
    <x v="431"/>
    <b v="0"/>
  </r>
  <r>
    <s v="TXN_9236082"/>
    <s v="CUST_19"/>
    <x v="2"/>
    <x v="109"/>
    <n v="20"/>
    <x v="6"/>
    <n v="20"/>
    <n v="160"/>
    <s v="Cash"/>
    <x v="1"/>
    <x v="0"/>
    <x v="1"/>
    <x v="701"/>
    <b v="0"/>
  </r>
  <r>
    <s v="TXN_9236550"/>
    <s v="CUST_22"/>
    <x v="1"/>
    <x v="94"/>
    <n v="5"/>
    <x v="10"/>
    <n v="5"/>
    <n v="35"/>
    <s v="Credit Card"/>
    <x v="1"/>
    <x v="1"/>
    <x v="8"/>
    <x v="806"/>
    <s v="UNKNOWN"/>
  </r>
  <r>
    <s v="TXN_9237182"/>
    <s v="CUST_12"/>
    <x v="3"/>
    <x v="9"/>
    <n v="29"/>
    <x v="6"/>
    <n v="29"/>
    <n v="232"/>
    <s v="Digital Wallet"/>
    <x v="1"/>
    <x v="2"/>
    <x v="4"/>
    <x v="893"/>
    <b v="0"/>
  </r>
  <r>
    <s v="TXN_9237454"/>
    <s v="CUST_13"/>
    <x v="4"/>
    <x v="82"/>
    <n v="32"/>
    <x v="0"/>
    <n v="32"/>
    <n v="160"/>
    <s v="Digital Wallet"/>
    <x v="0"/>
    <x v="0"/>
    <x v="6"/>
    <x v="768"/>
    <s v="UNKNOWN"/>
  </r>
  <r>
    <s v="TXN_9237487"/>
    <s v="CUST_22"/>
    <x v="2"/>
    <x v="6"/>
    <n v="0"/>
    <x v="3"/>
    <n v="0"/>
    <n v="0"/>
    <s v="Cash"/>
    <x v="1"/>
    <x v="1"/>
    <x v="6"/>
    <x v="655"/>
    <b v="0"/>
  </r>
  <r>
    <s v="TXN_9238218"/>
    <s v="CUST_08"/>
    <x v="1"/>
    <x v="135"/>
    <n v="18.5"/>
    <x v="5"/>
    <n v="18.5"/>
    <n v="18.5"/>
    <s v="Cash"/>
    <x v="0"/>
    <x v="1"/>
    <x v="0"/>
    <x v="720"/>
    <b v="0"/>
  </r>
  <r>
    <s v="TXN_9238807"/>
    <s v="CUST_09"/>
    <x v="7"/>
    <x v="46"/>
    <n v="23"/>
    <x v="7"/>
    <n v="23"/>
    <n v="92"/>
    <s v="Credit Card"/>
    <x v="1"/>
    <x v="1"/>
    <x v="6"/>
    <x v="1053"/>
    <b v="1"/>
  </r>
  <r>
    <s v="TXN_9239185"/>
    <s v="CUST_13"/>
    <x v="3"/>
    <x v="158"/>
    <n v="33.5"/>
    <x v="10"/>
    <n v="33.5"/>
    <n v="234.5"/>
    <s v="Cash"/>
    <x v="1"/>
    <x v="2"/>
    <x v="2"/>
    <x v="1074"/>
    <b v="1"/>
  </r>
  <r>
    <s v="TXN_9240994"/>
    <s v="CUST_16"/>
    <x v="1"/>
    <x v="179"/>
    <n v="32"/>
    <x v="6"/>
    <n v="32"/>
    <n v="256"/>
    <s v="Digital Wallet"/>
    <x v="1"/>
    <x v="0"/>
    <x v="9"/>
    <x v="892"/>
    <b v="0"/>
  </r>
  <r>
    <s v="TXN_9241557"/>
    <s v="CUST_17"/>
    <x v="7"/>
    <x v="88"/>
    <n v="24.5"/>
    <x v="1"/>
    <n v="24.5"/>
    <n v="220.5"/>
    <s v="Cash"/>
    <x v="0"/>
    <x v="1"/>
    <x v="4"/>
    <x v="96"/>
    <b v="1"/>
  </r>
  <r>
    <s v="TXN_9245105"/>
    <s v="CUST_12"/>
    <x v="2"/>
    <x v="80"/>
    <n v="17"/>
    <x v="10"/>
    <n v="17"/>
    <n v="119"/>
    <s v="Credit Card"/>
    <x v="1"/>
    <x v="2"/>
    <x v="4"/>
    <x v="26"/>
    <b v="0"/>
  </r>
  <r>
    <s v="TXN_9245240"/>
    <s v="CUST_03"/>
    <x v="2"/>
    <x v="126"/>
    <n v="5"/>
    <x v="9"/>
    <n v="5"/>
    <n v="10"/>
    <s v="Credit Card"/>
    <x v="0"/>
    <x v="0"/>
    <x v="6"/>
    <x v="700"/>
    <b v="1"/>
  </r>
  <r>
    <s v="TXN_9245633"/>
    <s v="CUST_08"/>
    <x v="1"/>
    <x v="97"/>
    <n v="14"/>
    <x v="6"/>
    <n v="14"/>
    <n v="112"/>
    <s v="Cash"/>
    <x v="1"/>
    <x v="1"/>
    <x v="10"/>
    <x v="873"/>
    <s v="UNKNOWN"/>
  </r>
  <r>
    <s v="TXN_9246169"/>
    <s v="CUST_14"/>
    <x v="4"/>
    <x v="6"/>
    <n v="0"/>
    <x v="3"/>
    <n v="0"/>
    <n v="0"/>
    <s v="Cash"/>
    <x v="1"/>
    <x v="2"/>
    <x v="6"/>
    <x v="479"/>
    <b v="0"/>
  </r>
  <r>
    <s v="TXN_9246983"/>
    <s v="CUST_09"/>
    <x v="4"/>
    <x v="6"/>
    <n v="0"/>
    <x v="3"/>
    <n v="0"/>
    <n v="0"/>
    <s v="Cash"/>
    <x v="1"/>
    <x v="0"/>
    <x v="11"/>
    <x v="974"/>
    <s v="UNKNOWN"/>
  </r>
  <r>
    <s v="TXN_9247444"/>
    <s v="CUST_21"/>
    <x v="7"/>
    <x v="6"/>
    <n v="0"/>
    <x v="3"/>
    <n v="0"/>
    <n v="0"/>
    <s v="Digital Wallet"/>
    <x v="0"/>
    <x v="1"/>
    <x v="1"/>
    <x v="652"/>
    <b v="0"/>
  </r>
  <r>
    <s v="TXN_9247458"/>
    <s v="CUST_25"/>
    <x v="6"/>
    <x v="38"/>
    <n v="5"/>
    <x v="4"/>
    <n v="5"/>
    <n v="30"/>
    <s v="Credit Card"/>
    <x v="0"/>
    <x v="2"/>
    <x v="7"/>
    <x v="1031"/>
    <b v="0"/>
  </r>
  <r>
    <s v="TXN_9248009"/>
    <s v="CUST_06"/>
    <x v="2"/>
    <x v="109"/>
    <n v="20"/>
    <x v="10"/>
    <n v="20"/>
    <n v="140"/>
    <s v="Cash"/>
    <x v="0"/>
    <x v="2"/>
    <x v="9"/>
    <x v="923"/>
    <s v="UNKNOWN"/>
  </r>
  <r>
    <s v="TXN_9248288"/>
    <s v="CUST_22"/>
    <x v="4"/>
    <x v="27"/>
    <n v="26"/>
    <x v="4"/>
    <n v="26"/>
    <n v="156"/>
    <s v="Credit Card"/>
    <x v="1"/>
    <x v="2"/>
    <x v="3"/>
    <x v="1093"/>
    <s v="UNKNOWN"/>
  </r>
  <r>
    <s v="TXN_9248541"/>
    <s v="CUST_16"/>
    <x v="1"/>
    <x v="157"/>
    <n v="41"/>
    <x v="5"/>
    <n v="41"/>
    <n v="41"/>
    <s v="Credit Card"/>
    <x v="1"/>
    <x v="0"/>
    <x v="0"/>
    <x v="184"/>
    <b v="1"/>
  </r>
  <r>
    <s v="TXN_9249556"/>
    <s v="CUST_11"/>
    <x v="1"/>
    <x v="147"/>
    <n v="15.5"/>
    <x v="7"/>
    <n v="15.5"/>
    <n v="62"/>
    <s v="Digital Wallet"/>
    <x v="0"/>
    <x v="1"/>
    <x v="9"/>
    <x v="436"/>
    <b v="1"/>
  </r>
  <r>
    <s v="TXN_9250095"/>
    <s v="CUST_10"/>
    <x v="7"/>
    <x v="63"/>
    <n v="20"/>
    <x v="4"/>
    <n v="20"/>
    <n v="120"/>
    <s v="Credit Card"/>
    <x v="1"/>
    <x v="1"/>
    <x v="10"/>
    <x v="1054"/>
    <b v="1"/>
  </r>
  <r>
    <s v="TXN_9250241"/>
    <s v="CUST_05"/>
    <x v="5"/>
    <x v="89"/>
    <n v="18.5"/>
    <x v="5"/>
    <n v="18.5"/>
    <n v="18.5"/>
    <s v="Cash"/>
    <x v="1"/>
    <x v="0"/>
    <x v="3"/>
    <x v="926"/>
    <b v="1"/>
  </r>
  <r>
    <s v="TXN_9250753"/>
    <s v="CUST_02"/>
    <x v="2"/>
    <x v="4"/>
    <n v="14"/>
    <x v="1"/>
    <n v="14"/>
    <n v="126"/>
    <s v="Cash"/>
    <x v="0"/>
    <x v="2"/>
    <x v="4"/>
    <x v="958"/>
    <s v="UNKNOWN"/>
  </r>
  <r>
    <s v="TXN_9251125"/>
    <s v="CUST_11"/>
    <x v="4"/>
    <x v="82"/>
    <n v="32"/>
    <x v="0"/>
    <n v="32"/>
    <n v="160"/>
    <s v="Digital Wallet"/>
    <x v="1"/>
    <x v="1"/>
    <x v="3"/>
    <x v="786"/>
    <s v="UNKNOWN"/>
  </r>
  <r>
    <s v="TXN_9252739"/>
    <s v="CUST_23"/>
    <x v="3"/>
    <x v="185"/>
    <n v="30.5"/>
    <x v="8"/>
    <n v="30.5"/>
    <n v="305"/>
    <s v="Digital Wallet"/>
    <x v="1"/>
    <x v="2"/>
    <x v="10"/>
    <x v="596"/>
    <b v="1"/>
  </r>
  <r>
    <s v="TXN_9252945"/>
    <s v="CUST_24"/>
    <x v="2"/>
    <x v="115"/>
    <n v="33.5"/>
    <x v="5"/>
    <n v="33.5"/>
    <n v="33.5"/>
    <s v="Digital Wallet"/>
    <x v="1"/>
    <x v="2"/>
    <x v="9"/>
    <x v="906"/>
    <b v="0"/>
  </r>
  <r>
    <s v="TXN_9253623"/>
    <s v="CUST_08"/>
    <x v="7"/>
    <x v="69"/>
    <n v="5"/>
    <x v="9"/>
    <n v="5"/>
    <n v="10"/>
    <s v="Cash"/>
    <x v="1"/>
    <x v="2"/>
    <x v="10"/>
    <x v="254"/>
    <b v="0"/>
  </r>
  <r>
    <s v="TXN_9253735"/>
    <s v="CUST_23"/>
    <x v="1"/>
    <x v="48"/>
    <n v="26"/>
    <x v="5"/>
    <n v="26"/>
    <n v="26"/>
    <s v="Credit Card"/>
    <x v="0"/>
    <x v="2"/>
    <x v="7"/>
    <x v="917"/>
    <s v="UNKNOWN"/>
  </r>
  <r>
    <s v="TXN_9254604"/>
    <s v="CUST_21"/>
    <x v="7"/>
    <x v="194"/>
    <n v="11"/>
    <x v="9"/>
    <n v="11"/>
    <n v="22"/>
    <s v="Credit Card"/>
    <x v="0"/>
    <x v="0"/>
    <x v="2"/>
    <x v="859"/>
    <b v="1"/>
  </r>
  <r>
    <s v="TXN_9255329"/>
    <s v="CUST_01"/>
    <x v="1"/>
    <x v="157"/>
    <n v="41"/>
    <x v="10"/>
    <n v="41"/>
    <n v="287"/>
    <s v="Digital Wallet"/>
    <x v="0"/>
    <x v="1"/>
    <x v="1"/>
    <x v="4"/>
    <b v="0"/>
  </r>
  <r>
    <s v="TXN_9255550"/>
    <s v="CUST_07"/>
    <x v="3"/>
    <x v="158"/>
    <n v="33.5"/>
    <x v="5"/>
    <n v="33.5"/>
    <n v="33.5"/>
    <s v="Digital Wallet"/>
    <x v="1"/>
    <x v="0"/>
    <x v="4"/>
    <x v="285"/>
    <b v="1"/>
  </r>
  <r>
    <s v="TXN_9256189"/>
    <s v="CUST_20"/>
    <x v="6"/>
    <x v="15"/>
    <n v="26"/>
    <x v="9"/>
    <n v="26"/>
    <n v="52"/>
    <s v="Cash"/>
    <x v="1"/>
    <x v="2"/>
    <x v="4"/>
    <x v="977"/>
    <b v="1"/>
  </r>
  <r>
    <s v="TXN_9256493"/>
    <s v="CUST_22"/>
    <x v="3"/>
    <x v="53"/>
    <n v="23"/>
    <x v="9"/>
    <n v="23"/>
    <n v="46"/>
    <s v="Cash"/>
    <x v="0"/>
    <x v="0"/>
    <x v="7"/>
    <x v="344"/>
    <b v="0"/>
  </r>
  <r>
    <s v="TXN_9257483"/>
    <s v="CUST_14"/>
    <x v="7"/>
    <x v="143"/>
    <n v="17"/>
    <x v="10"/>
    <n v="17"/>
    <n v="119"/>
    <s v="Credit Card"/>
    <x v="0"/>
    <x v="2"/>
    <x v="10"/>
    <x v="480"/>
    <b v="0"/>
  </r>
  <r>
    <s v="TXN_9258508"/>
    <s v="CUST_01"/>
    <x v="3"/>
    <x v="65"/>
    <n v="5"/>
    <x v="4"/>
    <n v="5"/>
    <n v="30"/>
    <s v="Digital Wallet"/>
    <x v="1"/>
    <x v="0"/>
    <x v="1"/>
    <x v="989"/>
    <b v="1"/>
  </r>
  <r>
    <s v="TXN_9259125"/>
    <s v="CUST_22"/>
    <x v="1"/>
    <x v="19"/>
    <n v="39.5"/>
    <x v="10"/>
    <n v="39.5"/>
    <n v="276.5"/>
    <s v="Digital Wallet"/>
    <x v="0"/>
    <x v="1"/>
    <x v="8"/>
    <x v="270"/>
    <b v="0"/>
  </r>
  <r>
    <s v="TXN_9259738"/>
    <s v="CUST_25"/>
    <x v="0"/>
    <x v="3"/>
    <n v="41"/>
    <x v="6"/>
    <n v="41"/>
    <n v="328"/>
    <s v="Cash"/>
    <x v="1"/>
    <x v="1"/>
    <x v="3"/>
    <x v="161"/>
    <b v="0"/>
  </r>
  <r>
    <s v="TXN_9260389"/>
    <s v="CUST_05"/>
    <x v="3"/>
    <x v="196"/>
    <n v="18.5"/>
    <x v="0"/>
    <n v="18.5"/>
    <n v="92.5"/>
    <s v="Cash"/>
    <x v="0"/>
    <x v="0"/>
    <x v="10"/>
    <x v="586"/>
    <s v="UNKNOWN"/>
  </r>
  <r>
    <s v="TXN_9261258"/>
    <s v="CUST_05"/>
    <x v="3"/>
    <x v="43"/>
    <n v="14"/>
    <x v="1"/>
    <n v="14"/>
    <n v="126"/>
    <s v="Credit Card"/>
    <x v="1"/>
    <x v="0"/>
    <x v="1"/>
    <x v="321"/>
    <b v="1"/>
  </r>
  <r>
    <s v="TXN_9261462"/>
    <s v="CUST_16"/>
    <x v="7"/>
    <x v="75"/>
    <n v="39.5"/>
    <x v="4"/>
    <n v="39.5"/>
    <n v="237"/>
    <s v="Credit Card"/>
    <x v="0"/>
    <x v="1"/>
    <x v="8"/>
    <x v="270"/>
    <b v="0"/>
  </r>
  <r>
    <s v="TXN_9262032"/>
    <s v="CUST_20"/>
    <x v="0"/>
    <x v="123"/>
    <n v="30.5"/>
    <x v="7"/>
    <n v="30.5"/>
    <n v="122"/>
    <s v="Credit Card"/>
    <x v="1"/>
    <x v="2"/>
    <x v="7"/>
    <x v="798"/>
    <s v="UNKNOWN"/>
  </r>
  <r>
    <s v="TXN_9262610"/>
    <s v="CUST_17"/>
    <x v="7"/>
    <x v="77"/>
    <n v="12.5"/>
    <x v="10"/>
    <n v="12.5"/>
    <n v="87.5"/>
    <s v="Digital Wallet"/>
    <x v="0"/>
    <x v="0"/>
    <x v="10"/>
    <x v="280"/>
    <b v="1"/>
  </r>
  <r>
    <s v="TXN_9262722"/>
    <s v="CUST_18"/>
    <x v="6"/>
    <x v="165"/>
    <n v="35"/>
    <x v="10"/>
    <n v="35"/>
    <n v="245"/>
    <s v="Cash"/>
    <x v="1"/>
    <x v="0"/>
    <x v="1"/>
    <x v="322"/>
    <s v="UNKNOWN"/>
  </r>
  <r>
    <s v="TXN_9263121"/>
    <s v="CUST_20"/>
    <x v="0"/>
    <x v="123"/>
    <n v="30.5"/>
    <x v="10"/>
    <n v="30.5"/>
    <n v="213.5"/>
    <s v="Credit Card"/>
    <x v="0"/>
    <x v="0"/>
    <x v="0"/>
    <x v="883"/>
    <b v="0"/>
  </r>
  <r>
    <s v="TXN_9263134"/>
    <s v="CUST_10"/>
    <x v="3"/>
    <x v="104"/>
    <n v="32"/>
    <x v="2"/>
    <n v="32"/>
    <n v="96"/>
    <s v="Cash"/>
    <x v="0"/>
    <x v="0"/>
    <x v="0"/>
    <x v="765"/>
    <b v="0"/>
  </r>
  <r>
    <s v="TXN_9263298"/>
    <s v="CUST_09"/>
    <x v="6"/>
    <x v="110"/>
    <n v="32"/>
    <x v="7"/>
    <n v="32"/>
    <n v="128"/>
    <s v="Credit Card"/>
    <x v="1"/>
    <x v="1"/>
    <x v="7"/>
    <x v="472"/>
    <b v="0"/>
  </r>
  <r>
    <s v="TXN_9265528"/>
    <s v="CUST_24"/>
    <x v="6"/>
    <x v="168"/>
    <n v="29"/>
    <x v="9"/>
    <n v="29"/>
    <n v="58"/>
    <s v="Credit Card"/>
    <x v="0"/>
    <x v="0"/>
    <x v="0"/>
    <x v="833"/>
    <b v="0"/>
  </r>
  <r>
    <s v="TXN_9265726"/>
    <s v="CUST_21"/>
    <x v="0"/>
    <x v="123"/>
    <n v="30.5"/>
    <x v="2"/>
    <n v="30.5"/>
    <n v="91.5"/>
    <s v="Digital Wallet"/>
    <x v="0"/>
    <x v="1"/>
    <x v="3"/>
    <x v="73"/>
    <b v="1"/>
  </r>
  <r>
    <s v="TXN_9266601"/>
    <s v="CUST_12"/>
    <x v="0"/>
    <x v="6"/>
    <n v="6.5"/>
    <x v="10"/>
    <n v="6.5"/>
    <n v="45.5"/>
    <s v="Digital Wallet"/>
    <x v="1"/>
    <x v="0"/>
    <x v="2"/>
    <x v="941"/>
    <b v="1"/>
  </r>
  <r>
    <s v="TXN_9268528"/>
    <s v="CUST_13"/>
    <x v="4"/>
    <x v="105"/>
    <n v="38"/>
    <x v="6"/>
    <n v="38"/>
    <n v="304"/>
    <s v="Cash"/>
    <x v="1"/>
    <x v="0"/>
    <x v="1"/>
    <x v="997"/>
    <s v="UNKNOWN"/>
  </r>
  <r>
    <s v="TXN_9268839"/>
    <s v="CUST_16"/>
    <x v="3"/>
    <x v="37"/>
    <n v="20"/>
    <x v="7"/>
    <n v="20"/>
    <n v="80"/>
    <s v="Cash"/>
    <x v="0"/>
    <x v="2"/>
    <x v="11"/>
    <x v="621"/>
    <s v="UNKNOWN"/>
  </r>
  <r>
    <s v="TXN_9268865"/>
    <s v="CUST_10"/>
    <x v="6"/>
    <x v="15"/>
    <n v="26"/>
    <x v="8"/>
    <n v="26"/>
    <n v="260"/>
    <s v="Digital Wallet"/>
    <x v="0"/>
    <x v="2"/>
    <x v="9"/>
    <x v="687"/>
    <b v="0"/>
  </r>
  <r>
    <s v="TXN_9269245"/>
    <s v="CUST_07"/>
    <x v="6"/>
    <x v="96"/>
    <n v="12.5"/>
    <x v="5"/>
    <n v="12.5"/>
    <n v="12.5"/>
    <s v="Credit Card"/>
    <x v="0"/>
    <x v="0"/>
    <x v="5"/>
    <x v="178"/>
    <b v="1"/>
  </r>
  <r>
    <s v="TXN_9270142"/>
    <s v="CUST_15"/>
    <x v="3"/>
    <x v="178"/>
    <n v="9.5"/>
    <x v="7"/>
    <n v="9.5"/>
    <n v="38"/>
    <s v="Credit Card"/>
    <x v="0"/>
    <x v="0"/>
    <x v="1"/>
    <x v="359"/>
    <b v="0"/>
  </r>
  <r>
    <s v="TXN_9270410"/>
    <s v="CUST_02"/>
    <x v="3"/>
    <x v="9"/>
    <n v="29"/>
    <x v="5"/>
    <n v="29"/>
    <n v="29"/>
    <s v="Digital Wallet"/>
    <x v="1"/>
    <x v="0"/>
    <x v="2"/>
    <x v="256"/>
    <s v="UNKNOWN"/>
  </r>
  <r>
    <s v="TXN_9271252"/>
    <s v="CUST_13"/>
    <x v="1"/>
    <x v="176"/>
    <n v="38"/>
    <x v="5"/>
    <n v="38"/>
    <n v="38"/>
    <s v="Cash"/>
    <x v="0"/>
    <x v="1"/>
    <x v="2"/>
    <x v="882"/>
    <s v="UNKNOWN"/>
  </r>
  <r>
    <s v="TXN_9271260"/>
    <s v="CUST_05"/>
    <x v="5"/>
    <x v="47"/>
    <n v="15.5"/>
    <x v="10"/>
    <n v="15.5"/>
    <n v="108.5"/>
    <s v="Digital Wallet"/>
    <x v="1"/>
    <x v="1"/>
    <x v="0"/>
    <x v="1079"/>
    <b v="0"/>
  </r>
  <r>
    <s v="TXN_9271504"/>
    <s v="CUST_02"/>
    <x v="6"/>
    <x v="26"/>
    <n v="38"/>
    <x v="2"/>
    <n v="38"/>
    <n v="114"/>
    <s v="Digital Wallet"/>
    <x v="1"/>
    <x v="2"/>
    <x v="7"/>
    <x v="271"/>
    <b v="1"/>
  </r>
  <r>
    <s v="TXN_9272394"/>
    <s v="CUST_12"/>
    <x v="0"/>
    <x v="25"/>
    <n v="29"/>
    <x v="2"/>
    <n v="29"/>
    <n v="87"/>
    <s v="Cash"/>
    <x v="0"/>
    <x v="2"/>
    <x v="0"/>
    <x v="98"/>
    <s v="UNKNOWN"/>
  </r>
  <r>
    <s v="TXN_9272728"/>
    <s v="CUST_19"/>
    <x v="3"/>
    <x v="104"/>
    <n v="32"/>
    <x v="5"/>
    <n v="32"/>
    <n v="32"/>
    <s v="Cash"/>
    <x v="0"/>
    <x v="1"/>
    <x v="9"/>
    <x v="446"/>
    <b v="1"/>
  </r>
  <r>
    <s v="TXN_9273608"/>
    <s v="CUST_22"/>
    <x v="6"/>
    <x v="34"/>
    <n v="15.5"/>
    <x v="6"/>
    <n v="15.5"/>
    <n v="124"/>
    <s v="Cash"/>
    <x v="1"/>
    <x v="2"/>
    <x v="1"/>
    <x v="210"/>
    <b v="0"/>
  </r>
  <r>
    <s v="TXN_9275757"/>
    <s v="CUST_19"/>
    <x v="4"/>
    <x v="161"/>
    <n v="23"/>
    <x v="5"/>
    <n v="23"/>
    <n v="23"/>
    <s v="Credit Card"/>
    <x v="0"/>
    <x v="0"/>
    <x v="9"/>
    <x v="689"/>
    <b v="1"/>
  </r>
  <r>
    <s v="TXN_9275938"/>
    <s v="CUST_19"/>
    <x v="6"/>
    <x v="149"/>
    <n v="27.5"/>
    <x v="4"/>
    <n v="27.5"/>
    <n v="165"/>
    <s v="Cash"/>
    <x v="1"/>
    <x v="3"/>
    <x v="10"/>
    <x v="603"/>
    <s v="UNKNOWN"/>
  </r>
  <r>
    <s v="TXN_9275968"/>
    <s v="CUST_19"/>
    <x v="0"/>
    <x v="3"/>
    <n v="41"/>
    <x v="6"/>
    <n v="41"/>
    <n v="328"/>
    <s v="Credit Card"/>
    <x v="1"/>
    <x v="0"/>
    <x v="3"/>
    <x v="85"/>
    <s v="UNKNOWN"/>
  </r>
  <r>
    <s v="TXN_9276040"/>
    <s v="CUST_20"/>
    <x v="0"/>
    <x v="134"/>
    <n v="38"/>
    <x v="8"/>
    <n v="38"/>
    <n v="380"/>
    <s v="Digital Wallet"/>
    <x v="0"/>
    <x v="2"/>
    <x v="5"/>
    <x v="213"/>
    <b v="0"/>
  </r>
  <r>
    <s v="TXN_9276432"/>
    <s v="CUST_13"/>
    <x v="6"/>
    <x v="6"/>
    <n v="0"/>
    <x v="3"/>
    <n v="0"/>
    <n v="0"/>
    <s v="Credit Card"/>
    <x v="0"/>
    <x v="1"/>
    <x v="10"/>
    <x v="681"/>
    <s v="UNKNOWN"/>
  </r>
  <r>
    <s v="TXN_9276926"/>
    <s v="CUST_09"/>
    <x v="6"/>
    <x v="156"/>
    <n v="36.5"/>
    <x v="5"/>
    <n v="36.5"/>
    <n v="36.5"/>
    <s v="Credit Card"/>
    <x v="0"/>
    <x v="1"/>
    <x v="0"/>
    <x v="486"/>
    <b v="1"/>
  </r>
  <r>
    <s v="TXN_9277068"/>
    <s v="CUST_16"/>
    <x v="7"/>
    <x v="33"/>
    <n v="38"/>
    <x v="4"/>
    <n v="38"/>
    <n v="228"/>
    <s v="Credit Card"/>
    <x v="1"/>
    <x v="2"/>
    <x v="9"/>
    <x v="423"/>
    <s v="UNKNOWN"/>
  </r>
  <r>
    <s v="TXN_9279462"/>
    <s v="CUST_25"/>
    <x v="1"/>
    <x v="2"/>
    <n v="11"/>
    <x v="2"/>
    <n v="11"/>
    <n v="33"/>
    <s v="Credit Card"/>
    <x v="0"/>
    <x v="1"/>
    <x v="8"/>
    <x v="915"/>
    <b v="0"/>
  </r>
  <r>
    <s v="TXN_9279531"/>
    <s v="CUST_04"/>
    <x v="7"/>
    <x v="46"/>
    <n v="23"/>
    <x v="1"/>
    <n v="23"/>
    <n v="207"/>
    <s v="Cash"/>
    <x v="1"/>
    <x v="1"/>
    <x v="4"/>
    <x v="794"/>
    <b v="1"/>
  </r>
  <r>
    <s v="TXN_9279646"/>
    <s v="CUST_08"/>
    <x v="3"/>
    <x v="175"/>
    <n v="17"/>
    <x v="10"/>
    <n v="17"/>
    <n v="119"/>
    <s v="Credit Card"/>
    <x v="1"/>
    <x v="1"/>
    <x v="0"/>
    <x v="267"/>
    <s v="UNKNOWN"/>
  </r>
  <r>
    <s v="TXN_9279731"/>
    <s v="CUST_10"/>
    <x v="1"/>
    <x v="59"/>
    <n v="12.5"/>
    <x v="4"/>
    <n v="12.5"/>
    <n v="75"/>
    <s v="Cash"/>
    <x v="0"/>
    <x v="2"/>
    <x v="8"/>
    <x v="477"/>
    <s v="UNKNOWN"/>
  </r>
  <r>
    <s v="TXN_9279801"/>
    <s v="CUST_03"/>
    <x v="1"/>
    <x v="6"/>
    <n v="0"/>
    <x v="3"/>
    <n v="0"/>
    <n v="0"/>
    <s v="Credit Card"/>
    <x v="0"/>
    <x v="1"/>
    <x v="7"/>
    <x v="754"/>
    <s v="UNKNOWN"/>
  </r>
  <r>
    <s v="TXN_9280381"/>
    <s v="CUST_04"/>
    <x v="3"/>
    <x v="37"/>
    <n v="20"/>
    <x v="5"/>
    <n v="20"/>
    <n v="20"/>
    <s v="Digital Wallet"/>
    <x v="1"/>
    <x v="1"/>
    <x v="6"/>
    <x v="899"/>
    <b v="1"/>
  </r>
  <r>
    <s v="TXN_9280425"/>
    <s v="CUST_06"/>
    <x v="6"/>
    <x v="183"/>
    <n v="18.5"/>
    <x v="4"/>
    <n v="18.5"/>
    <n v="111"/>
    <s v="Credit Card"/>
    <x v="1"/>
    <x v="2"/>
    <x v="3"/>
    <x v="235"/>
    <s v="UNKNOWN"/>
  </r>
  <r>
    <s v="TXN_9281229"/>
    <s v="CUST_07"/>
    <x v="6"/>
    <x v="108"/>
    <n v="21.5"/>
    <x v="4"/>
    <n v="21.5"/>
    <n v="129"/>
    <s v="Digital Wallet"/>
    <x v="0"/>
    <x v="1"/>
    <x v="1"/>
    <x v="684"/>
    <b v="1"/>
  </r>
  <r>
    <s v="TXN_9282140"/>
    <s v="CUST_20"/>
    <x v="3"/>
    <x v="39"/>
    <n v="38"/>
    <x v="0"/>
    <n v="38"/>
    <n v="190"/>
    <s v="Digital Wallet"/>
    <x v="1"/>
    <x v="0"/>
    <x v="0"/>
    <x v="633"/>
    <b v="0"/>
  </r>
  <r>
    <s v="TXN_9282380"/>
    <s v="CUST_09"/>
    <x v="6"/>
    <x v="26"/>
    <n v="38"/>
    <x v="0"/>
    <n v="38"/>
    <n v="190"/>
    <s v="Digital Wallet"/>
    <x v="0"/>
    <x v="0"/>
    <x v="4"/>
    <x v="1082"/>
    <s v="UNKNOWN"/>
  </r>
  <r>
    <s v="TXN_9283748"/>
    <s v="CUST_16"/>
    <x v="7"/>
    <x v="32"/>
    <n v="27.5"/>
    <x v="4"/>
    <n v="27.5"/>
    <n v="165"/>
    <s v="Cash"/>
    <x v="0"/>
    <x v="2"/>
    <x v="9"/>
    <x v="339"/>
    <b v="0"/>
  </r>
  <r>
    <s v="TXN_9284320"/>
    <s v="CUST_09"/>
    <x v="4"/>
    <x v="7"/>
    <n v="21.5"/>
    <x v="8"/>
    <n v="21.5"/>
    <n v="215"/>
    <s v="Credit Card"/>
    <x v="0"/>
    <x v="2"/>
    <x v="1"/>
    <x v="1012"/>
    <b v="1"/>
  </r>
  <r>
    <s v="TXN_9284513"/>
    <s v="CUST_06"/>
    <x v="6"/>
    <x v="132"/>
    <n v="8"/>
    <x v="9"/>
    <n v="8"/>
    <n v="16"/>
    <s v="Cash"/>
    <x v="1"/>
    <x v="0"/>
    <x v="0"/>
    <x v="1089"/>
    <b v="1"/>
  </r>
  <r>
    <s v="TXN_9284796"/>
    <s v="CUST_11"/>
    <x v="4"/>
    <x v="27"/>
    <n v="26"/>
    <x v="1"/>
    <n v="26"/>
    <n v="234"/>
    <s v="Cash"/>
    <x v="0"/>
    <x v="0"/>
    <x v="7"/>
    <x v="1091"/>
    <b v="0"/>
  </r>
  <r>
    <s v="TXN_9285106"/>
    <s v="CUST_23"/>
    <x v="2"/>
    <x v="6"/>
    <n v="33.5"/>
    <x v="8"/>
    <n v="33.5"/>
    <n v="335"/>
    <s v="Credit Card"/>
    <x v="0"/>
    <x v="0"/>
    <x v="9"/>
    <x v="382"/>
    <b v="1"/>
  </r>
  <r>
    <s v="TXN_9285109"/>
    <s v="CUST_20"/>
    <x v="2"/>
    <x v="6"/>
    <n v="32"/>
    <x v="9"/>
    <n v="32"/>
    <n v="64"/>
    <s v="Cash"/>
    <x v="0"/>
    <x v="2"/>
    <x v="5"/>
    <x v="1098"/>
    <s v="UNKNOWN"/>
  </r>
  <r>
    <s v="TXN_9287206"/>
    <s v="CUST_12"/>
    <x v="0"/>
    <x v="173"/>
    <n v="15.5"/>
    <x v="5"/>
    <n v="15.5"/>
    <n v="15.5"/>
    <s v="Credit Card"/>
    <x v="1"/>
    <x v="1"/>
    <x v="11"/>
    <x v="1042"/>
    <s v="UNKNOWN"/>
  </r>
  <r>
    <s v="TXN_9290596"/>
    <s v="CUST_06"/>
    <x v="5"/>
    <x v="41"/>
    <n v="39.5"/>
    <x v="6"/>
    <n v="39.5"/>
    <n v="316"/>
    <s v="Digital Wallet"/>
    <x v="0"/>
    <x v="0"/>
    <x v="3"/>
    <x v="691"/>
    <b v="0"/>
  </r>
  <r>
    <s v="TXN_9290887"/>
    <s v="CUST_21"/>
    <x v="3"/>
    <x v="37"/>
    <n v="20"/>
    <x v="5"/>
    <n v="20"/>
    <n v="20"/>
    <s v="Digital Wallet"/>
    <x v="0"/>
    <x v="2"/>
    <x v="2"/>
    <x v="148"/>
    <b v="0"/>
  </r>
  <r>
    <s v="TXN_9291336"/>
    <s v="CUST_19"/>
    <x v="4"/>
    <x v="6"/>
    <n v="38"/>
    <x v="8"/>
    <n v="38"/>
    <n v="380"/>
    <s v="Digital Wallet"/>
    <x v="0"/>
    <x v="1"/>
    <x v="5"/>
    <x v="542"/>
    <b v="1"/>
  </r>
  <r>
    <s v="TXN_9291514"/>
    <s v="CUST_02"/>
    <x v="6"/>
    <x v="130"/>
    <n v="11"/>
    <x v="2"/>
    <n v="11"/>
    <n v="33"/>
    <s v="Cash"/>
    <x v="0"/>
    <x v="0"/>
    <x v="1"/>
    <x v="579"/>
    <s v="UNKNOWN"/>
  </r>
  <r>
    <s v="TXN_9292794"/>
    <s v="CUST_09"/>
    <x v="0"/>
    <x v="114"/>
    <n v="21.5"/>
    <x v="9"/>
    <n v="21.5"/>
    <n v="43"/>
    <s v="Cash"/>
    <x v="0"/>
    <x v="2"/>
    <x v="0"/>
    <x v="944"/>
    <s v="UNKNOWN"/>
  </r>
  <r>
    <s v="TXN_9293724"/>
    <s v="CUST_18"/>
    <x v="4"/>
    <x v="29"/>
    <n v="12.5"/>
    <x v="4"/>
    <n v="12.5"/>
    <n v="75"/>
    <s v="Cash"/>
    <x v="0"/>
    <x v="1"/>
    <x v="3"/>
    <x v="507"/>
    <b v="0"/>
  </r>
  <r>
    <s v="TXN_9295319"/>
    <s v="CUST_07"/>
    <x v="7"/>
    <x v="6"/>
    <n v="0"/>
    <x v="3"/>
    <n v="0"/>
    <n v="0"/>
    <s v="Credit Card"/>
    <x v="0"/>
    <x v="2"/>
    <x v="9"/>
    <x v="516"/>
    <s v="UNKNOWN"/>
  </r>
  <r>
    <s v="TXN_9296085"/>
    <s v="CUST_25"/>
    <x v="5"/>
    <x v="200"/>
    <n v="23"/>
    <x v="6"/>
    <n v="23"/>
    <n v="184"/>
    <s v="Digital Wallet"/>
    <x v="1"/>
    <x v="0"/>
    <x v="5"/>
    <x v="497"/>
    <s v="UNKNOWN"/>
  </r>
  <r>
    <s v="TXN_9297266"/>
    <s v="CUST_16"/>
    <x v="7"/>
    <x v="98"/>
    <n v="14"/>
    <x v="5"/>
    <n v="14"/>
    <n v="14"/>
    <s v="Digital Wallet"/>
    <x v="1"/>
    <x v="0"/>
    <x v="11"/>
    <x v="1032"/>
    <b v="0"/>
  </r>
  <r>
    <s v="TXN_9297702"/>
    <s v="CUST_13"/>
    <x v="6"/>
    <x v="91"/>
    <n v="39.5"/>
    <x v="2"/>
    <n v="39.5"/>
    <n v="118.5"/>
    <s v="Digital Wallet"/>
    <x v="0"/>
    <x v="0"/>
    <x v="6"/>
    <x v="948"/>
    <b v="0"/>
  </r>
  <r>
    <s v="TXN_9298092"/>
    <s v="CUST_09"/>
    <x v="4"/>
    <x v="6"/>
    <n v="0"/>
    <x v="3"/>
    <n v="0"/>
    <n v="0"/>
    <s v="Digital Wallet"/>
    <x v="0"/>
    <x v="1"/>
    <x v="3"/>
    <x v="161"/>
    <b v="0"/>
  </r>
  <r>
    <s v="TXN_9298154"/>
    <s v="CUST_23"/>
    <x v="7"/>
    <x v="118"/>
    <n v="33.5"/>
    <x v="1"/>
    <n v="33.5"/>
    <n v="301.5"/>
    <s v="Credit Card"/>
    <x v="1"/>
    <x v="2"/>
    <x v="0"/>
    <x v="333"/>
    <b v="1"/>
  </r>
  <r>
    <s v="TXN_9299095"/>
    <s v="CUST_10"/>
    <x v="5"/>
    <x v="47"/>
    <n v="15.5"/>
    <x v="2"/>
    <n v="15.5"/>
    <n v="46.5"/>
    <s v="Cash"/>
    <x v="1"/>
    <x v="0"/>
    <x v="7"/>
    <x v="71"/>
    <b v="1"/>
  </r>
  <r>
    <s v="TXN_9299347"/>
    <s v="CUST_01"/>
    <x v="2"/>
    <x v="57"/>
    <n v="24.5"/>
    <x v="9"/>
    <n v="24.5"/>
    <n v="49"/>
    <s v="Cash"/>
    <x v="1"/>
    <x v="0"/>
    <x v="3"/>
    <x v="23"/>
    <b v="0"/>
  </r>
  <r>
    <s v="TXN_9299802"/>
    <s v="CUST_03"/>
    <x v="7"/>
    <x v="42"/>
    <n v="29"/>
    <x v="5"/>
    <n v="29"/>
    <n v="29"/>
    <s v="Cash"/>
    <x v="1"/>
    <x v="2"/>
    <x v="1"/>
    <x v="21"/>
    <b v="0"/>
  </r>
  <r>
    <s v="TXN_9301691"/>
    <s v="CUST_12"/>
    <x v="1"/>
    <x v="176"/>
    <n v="38"/>
    <x v="7"/>
    <n v="38"/>
    <n v="152"/>
    <s v="Cash"/>
    <x v="1"/>
    <x v="2"/>
    <x v="2"/>
    <x v="952"/>
    <b v="0"/>
  </r>
  <r>
    <s v="TXN_9302123"/>
    <s v="CUST_04"/>
    <x v="0"/>
    <x v="6"/>
    <n v="23"/>
    <x v="2"/>
    <n v="23"/>
    <n v="69"/>
    <s v="Credit Card"/>
    <x v="1"/>
    <x v="1"/>
    <x v="3"/>
    <x v="7"/>
    <b v="0"/>
  </r>
  <r>
    <s v="TXN_9303719"/>
    <s v="CUST_02"/>
    <x v="6"/>
    <x v="108"/>
    <n v="21.5"/>
    <x v="9"/>
    <n v="21.5"/>
    <n v="43"/>
    <s v="Credit Card"/>
    <x v="1"/>
    <x v="1"/>
    <x v="0"/>
    <x v="641"/>
    <b v="0"/>
  </r>
  <r>
    <s v="TXN_9305312"/>
    <s v="CUST_03"/>
    <x v="7"/>
    <x v="33"/>
    <n v="38"/>
    <x v="7"/>
    <n v="38"/>
    <n v="152"/>
    <s v="Digital Wallet"/>
    <x v="1"/>
    <x v="2"/>
    <x v="11"/>
    <x v="1021"/>
    <s v="UNKNOWN"/>
  </r>
  <r>
    <s v="TXN_9305851"/>
    <s v="CUST_09"/>
    <x v="2"/>
    <x v="45"/>
    <n v="11"/>
    <x v="9"/>
    <n v="11"/>
    <n v="22"/>
    <s v="Digital Wallet"/>
    <x v="1"/>
    <x v="1"/>
    <x v="7"/>
    <x v="938"/>
    <s v="UNKNOWN"/>
  </r>
  <r>
    <s v="TXN_9306598"/>
    <s v="CUST_24"/>
    <x v="2"/>
    <x v="151"/>
    <n v="35"/>
    <x v="8"/>
    <n v="35"/>
    <n v="350"/>
    <s v="Credit Card"/>
    <x v="1"/>
    <x v="1"/>
    <x v="4"/>
    <x v="424"/>
    <b v="0"/>
  </r>
  <r>
    <s v="TXN_9307798"/>
    <s v="CUST_05"/>
    <x v="7"/>
    <x v="142"/>
    <n v="9.5"/>
    <x v="9"/>
    <n v="9.5"/>
    <n v="19"/>
    <s v="Digital Wallet"/>
    <x v="0"/>
    <x v="2"/>
    <x v="11"/>
    <x v="621"/>
    <b v="1"/>
  </r>
  <r>
    <s v="TXN_9310005"/>
    <s v="CUST_07"/>
    <x v="5"/>
    <x v="136"/>
    <n v="32"/>
    <x v="6"/>
    <n v="32"/>
    <n v="256"/>
    <s v="Digital Wallet"/>
    <x v="1"/>
    <x v="2"/>
    <x v="11"/>
    <x v="393"/>
    <s v="UNKNOWN"/>
  </r>
  <r>
    <s v="TXN_9311214"/>
    <s v="CUST_02"/>
    <x v="4"/>
    <x v="7"/>
    <n v="21.5"/>
    <x v="0"/>
    <n v="21.5"/>
    <n v="107.5"/>
    <s v="Cash"/>
    <x v="0"/>
    <x v="2"/>
    <x v="9"/>
    <x v="930"/>
    <b v="0"/>
  </r>
  <r>
    <s v="TXN_9312502"/>
    <s v="CUST_11"/>
    <x v="1"/>
    <x v="125"/>
    <n v="33.5"/>
    <x v="6"/>
    <n v="33.5"/>
    <n v="268"/>
    <s v="Cash"/>
    <x v="1"/>
    <x v="1"/>
    <x v="4"/>
    <x v="1058"/>
    <s v="UNKNOWN"/>
  </r>
  <r>
    <s v="TXN_9312548"/>
    <s v="CUST_11"/>
    <x v="2"/>
    <x v="177"/>
    <n v="26"/>
    <x v="7"/>
    <n v="26"/>
    <n v="104"/>
    <s v="Credit Card"/>
    <x v="0"/>
    <x v="1"/>
    <x v="10"/>
    <x v="960"/>
    <b v="0"/>
  </r>
  <r>
    <s v="TXN_9312667"/>
    <s v="CUST_14"/>
    <x v="3"/>
    <x v="199"/>
    <n v="24.5"/>
    <x v="6"/>
    <n v="24.5"/>
    <n v="196"/>
    <s v="Cash"/>
    <x v="0"/>
    <x v="1"/>
    <x v="10"/>
    <x v="1054"/>
    <b v="1"/>
  </r>
  <r>
    <s v="TXN_9313276"/>
    <s v="CUST_22"/>
    <x v="4"/>
    <x v="166"/>
    <n v="41"/>
    <x v="4"/>
    <n v="41"/>
    <n v="246"/>
    <s v="Digital Wallet"/>
    <x v="0"/>
    <x v="2"/>
    <x v="8"/>
    <x v="473"/>
    <b v="1"/>
  </r>
  <r>
    <s v="TXN_9314258"/>
    <s v="CUST_06"/>
    <x v="1"/>
    <x v="125"/>
    <n v="33.5"/>
    <x v="9"/>
    <n v="33.5"/>
    <n v="67"/>
    <s v="Cash"/>
    <x v="0"/>
    <x v="1"/>
    <x v="3"/>
    <x v="161"/>
    <s v="UNKNOWN"/>
  </r>
  <r>
    <s v="TXN_9314890"/>
    <s v="CUST_03"/>
    <x v="5"/>
    <x v="35"/>
    <n v="33.5"/>
    <x v="5"/>
    <n v="33.5"/>
    <n v="33.5"/>
    <s v="Cash"/>
    <x v="0"/>
    <x v="2"/>
    <x v="8"/>
    <x v="473"/>
    <b v="1"/>
  </r>
  <r>
    <s v="TXN_9315060"/>
    <s v="CUST_07"/>
    <x v="1"/>
    <x v="19"/>
    <n v="39.5"/>
    <x v="10"/>
    <n v="39.5"/>
    <n v="276.5"/>
    <s v="Cash"/>
    <x v="1"/>
    <x v="0"/>
    <x v="0"/>
    <x v="709"/>
    <b v="0"/>
  </r>
  <r>
    <s v="TXN_9315342"/>
    <s v="CUST_23"/>
    <x v="2"/>
    <x v="177"/>
    <n v="26"/>
    <x v="6"/>
    <n v="26"/>
    <n v="208"/>
    <s v="Digital Wallet"/>
    <x v="1"/>
    <x v="0"/>
    <x v="11"/>
    <x v="822"/>
    <b v="0"/>
  </r>
  <r>
    <s v="TXN_9315594"/>
    <s v="CUST_25"/>
    <x v="6"/>
    <x v="6"/>
    <n v="23"/>
    <x v="9"/>
    <n v="23"/>
    <n v="46"/>
    <s v="Credit Card"/>
    <x v="0"/>
    <x v="0"/>
    <x v="11"/>
    <x v="827"/>
    <b v="0"/>
  </r>
  <r>
    <s v="TXN_9316296"/>
    <s v="CUST_13"/>
    <x v="7"/>
    <x v="118"/>
    <n v="33.5"/>
    <x v="1"/>
    <n v="33.5"/>
    <n v="301.5"/>
    <s v="Cash"/>
    <x v="1"/>
    <x v="1"/>
    <x v="9"/>
    <x v="436"/>
    <b v="1"/>
  </r>
  <r>
    <s v="TXN_9316310"/>
    <s v="CUST_15"/>
    <x v="2"/>
    <x v="16"/>
    <n v="21.5"/>
    <x v="7"/>
    <n v="21.5"/>
    <n v="86"/>
    <s v="Digital Wallet"/>
    <x v="0"/>
    <x v="0"/>
    <x v="5"/>
    <x v="447"/>
    <s v="UNKNOWN"/>
  </r>
  <r>
    <s v="TXN_9319671"/>
    <s v="CUST_22"/>
    <x v="5"/>
    <x v="36"/>
    <n v="27.5"/>
    <x v="7"/>
    <n v="27.5"/>
    <n v="110"/>
    <s v="Cash"/>
    <x v="0"/>
    <x v="1"/>
    <x v="8"/>
    <x v="957"/>
    <b v="1"/>
  </r>
  <r>
    <s v="TXN_9321451"/>
    <s v="CUST_10"/>
    <x v="1"/>
    <x v="6"/>
    <n v="5"/>
    <x v="5"/>
    <n v="5"/>
    <n v="5"/>
    <s v="Credit Card"/>
    <x v="1"/>
    <x v="1"/>
    <x v="3"/>
    <x v="306"/>
    <s v="UNKNOWN"/>
  </r>
  <r>
    <s v="TXN_9321578"/>
    <s v="CUST_09"/>
    <x v="5"/>
    <x v="12"/>
    <n v="21.5"/>
    <x v="8"/>
    <n v="21.5"/>
    <n v="215"/>
    <s v="Digital Wallet"/>
    <x v="1"/>
    <x v="1"/>
    <x v="8"/>
    <x v="957"/>
    <s v="UNKNOWN"/>
  </r>
  <r>
    <s v="TXN_9321773"/>
    <s v="CUST_20"/>
    <x v="6"/>
    <x v="168"/>
    <n v="29"/>
    <x v="6"/>
    <n v="29"/>
    <n v="232"/>
    <s v="Digital Wallet"/>
    <x v="1"/>
    <x v="2"/>
    <x v="9"/>
    <x v="923"/>
    <s v="UNKNOWN"/>
  </r>
  <r>
    <s v="TXN_9322958"/>
    <s v="CUST_17"/>
    <x v="3"/>
    <x v="158"/>
    <n v="33.5"/>
    <x v="0"/>
    <n v="33.5"/>
    <n v="167.5"/>
    <s v="Cash"/>
    <x v="1"/>
    <x v="1"/>
    <x v="4"/>
    <x v="326"/>
    <b v="1"/>
  </r>
  <r>
    <s v="TXN_9323166"/>
    <s v="CUST_25"/>
    <x v="3"/>
    <x v="43"/>
    <n v="14"/>
    <x v="2"/>
    <n v="14"/>
    <n v="42"/>
    <s v="Credit Card"/>
    <x v="1"/>
    <x v="2"/>
    <x v="7"/>
    <x v="1105"/>
    <s v="UNKNOWN"/>
  </r>
  <r>
    <s v="TXN_9323213"/>
    <s v="CUST_22"/>
    <x v="2"/>
    <x v="140"/>
    <n v="6.5"/>
    <x v="2"/>
    <n v="6.5"/>
    <n v="19.5"/>
    <s v="Digital Wallet"/>
    <x v="1"/>
    <x v="0"/>
    <x v="5"/>
    <x v="278"/>
    <b v="0"/>
  </r>
  <r>
    <s v="TXN_9324731"/>
    <s v="CUST_14"/>
    <x v="3"/>
    <x v="56"/>
    <n v="15.5"/>
    <x v="5"/>
    <n v="15.5"/>
    <n v="15.5"/>
    <s v="Digital Wallet"/>
    <x v="0"/>
    <x v="1"/>
    <x v="6"/>
    <x v="843"/>
    <b v="1"/>
  </r>
  <r>
    <s v="TXN_9325414"/>
    <s v="CUST_07"/>
    <x v="3"/>
    <x v="55"/>
    <n v="8"/>
    <x v="4"/>
    <n v="8"/>
    <n v="48"/>
    <s v="Cash"/>
    <x v="0"/>
    <x v="1"/>
    <x v="0"/>
    <x v="720"/>
    <b v="1"/>
  </r>
  <r>
    <s v="TXN_9326253"/>
    <s v="CUST_25"/>
    <x v="2"/>
    <x v="109"/>
    <n v="20"/>
    <x v="0"/>
    <n v="20"/>
    <n v="100"/>
    <s v="Cash"/>
    <x v="0"/>
    <x v="0"/>
    <x v="4"/>
    <x v="678"/>
    <s v="UNKNOWN"/>
  </r>
  <r>
    <s v="TXN_9328310"/>
    <s v="CUST_11"/>
    <x v="2"/>
    <x v="80"/>
    <n v="17"/>
    <x v="5"/>
    <n v="17"/>
    <n v="17"/>
    <s v="Cash"/>
    <x v="0"/>
    <x v="2"/>
    <x v="2"/>
    <x v="998"/>
    <s v="UNKNOWN"/>
  </r>
  <r>
    <s v="TXN_9328530"/>
    <s v="CUST_19"/>
    <x v="1"/>
    <x v="186"/>
    <n v="21.5"/>
    <x v="8"/>
    <n v="21.5"/>
    <n v="215"/>
    <s v="Credit Card"/>
    <x v="1"/>
    <x v="2"/>
    <x v="9"/>
    <x v="174"/>
    <b v="1"/>
  </r>
  <r>
    <s v="TXN_9329582"/>
    <s v="CUST_11"/>
    <x v="1"/>
    <x v="1"/>
    <n v="6.5"/>
    <x v="4"/>
    <n v="6.5"/>
    <n v="39"/>
    <s v="Credit Card"/>
    <x v="1"/>
    <x v="0"/>
    <x v="9"/>
    <x v="248"/>
    <b v="0"/>
  </r>
  <r>
    <s v="TXN_9331528"/>
    <s v="CUST_23"/>
    <x v="4"/>
    <x v="82"/>
    <n v="32"/>
    <x v="7"/>
    <n v="32"/>
    <n v="128"/>
    <s v="Cash"/>
    <x v="1"/>
    <x v="2"/>
    <x v="5"/>
    <x v="482"/>
    <b v="0"/>
  </r>
  <r>
    <s v="TXN_9331642"/>
    <s v="CUST_12"/>
    <x v="7"/>
    <x v="63"/>
    <n v="20"/>
    <x v="7"/>
    <n v="20"/>
    <n v="80"/>
    <s v="Credit Card"/>
    <x v="1"/>
    <x v="1"/>
    <x v="11"/>
    <x v="282"/>
    <b v="1"/>
  </r>
  <r>
    <s v="TXN_9331694"/>
    <s v="CUST_13"/>
    <x v="2"/>
    <x v="140"/>
    <n v="6.5"/>
    <x v="6"/>
    <n v="6.5"/>
    <n v="52"/>
    <s v="Credit Card"/>
    <x v="1"/>
    <x v="2"/>
    <x v="5"/>
    <x v="213"/>
    <b v="0"/>
  </r>
  <r>
    <s v="TXN_9333110"/>
    <s v="CUST_15"/>
    <x v="2"/>
    <x v="6"/>
    <n v="11"/>
    <x v="9"/>
    <n v="11"/>
    <n v="22"/>
    <s v="Cash"/>
    <x v="0"/>
    <x v="0"/>
    <x v="11"/>
    <x v="346"/>
    <b v="0"/>
  </r>
  <r>
    <s v="TXN_9333754"/>
    <s v="CUST_09"/>
    <x v="7"/>
    <x v="77"/>
    <n v="12.5"/>
    <x v="4"/>
    <n v="12.5"/>
    <n v="75"/>
    <s v="Credit Card"/>
    <x v="1"/>
    <x v="1"/>
    <x v="0"/>
    <x v="955"/>
    <b v="1"/>
  </r>
  <r>
    <s v="TXN_9340241"/>
    <s v="CUST_21"/>
    <x v="7"/>
    <x v="98"/>
    <n v="14"/>
    <x v="8"/>
    <n v="14"/>
    <n v="140"/>
    <s v="Digital Wallet"/>
    <x v="1"/>
    <x v="1"/>
    <x v="2"/>
    <x v="1009"/>
    <b v="0"/>
  </r>
  <r>
    <s v="TXN_9340286"/>
    <s v="CUST_19"/>
    <x v="3"/>
    <x v="119"/>
    <n v="12.5"/>
    <x v="9"/>
    <n v="12.5"/>
    <n v="25"/>
    <s v="Cash"/>
    <x v="0"/>
    <x v="0"/>
    <x v="6"/>
    <x v="464"/>
    <b v="0"/>
  </r>
  <r>
    <s v="TXN_9340588"/>
    <s v="CUST_12"/>
    <x v="2"/>
    <x v="66"/>
    <n v="27.5"/>
    <x v="2"/>
    <n v="27.5"/>
    <n v="82.5"/>
    <s v="Cash"/>
    <x v="0"/>
    <x v="2"/>
    <x v="0"/>
    <x v="233"/>
    <b v="0"/>
  </r>
  <r>
    <s v="TXN_9341596"/>
    <s v="CUST_22"/>
    <x v="5"/>
    <x v="47"/>
    <n v="15.5"/>
    <x v="6"/>
    <n v="15.5"/>
    <n v="124"/>
    <s v="Credit Card"/>
    <x v="1"/>
    <x v="0"/>
    <x v="7"/>
    <x v="756"/>
    <s v="UNKNOWN"/>
  </r>
  <r>
    <s v="TXN_9341645"/>
    <s v="CUST_02"/>
    <x v="0"/>
    <x v="17"/>
    <n v="23"/>
    <x v="0"/>
    <n v="23"/>
    <n v="115"/>
    <s v="Digital Wallet"/>
    <x v="0"/>
    <x v="2"/>
    <x v="7"/>
    <x v="234"/>
    <b v="1"/>
  </r>
  <r>
    <s v="TXN_9341849"/>
    <s v="CUST_25"/>
    <x v="4"/>
    <x v="99"/>
    <n v="35"/>
    <x v="10"/>
    <n v="35"/>
    <n v="245"/>
    <s v="Digital Wallet"/>
    <x v="0"/>
    <x v="0"/>
    <x v="3"/>
    <x v="458"/>
    <s v="UNKNOWN"/>
  </r>
  <r>
    <s v="TXN_9342543"/>
    <s v="CUST_22"/>
    <x v="7"/>
    <x v="75"/>
    <n v="39.5"/>
    <x v="6"/>
    <n v="39.5"/>
    <n v="316"/>
    <s v="Digital Wallet"/>
    <x v="0"/>
    <x v="2"/>
    <x v="1"/>
    <x v="1070"/>
    <b v="1"/>
  </r>
  <r>
    <s v="TXN_9344133"/>
    <s v="CUST_13"/>
    <x v="5"/>
    <x v="164"/>
    <n v="26"/>
    <x v="9"/>
    <n v="26"/>
    <n v="52"/>
    <s v="Cash"/>
    <x v="1"/>
    <x v="0"/>
    <x v="1"/>
    <x v="172"/>
    <b v="0"/>
  </r>
  <r>
    <s v="TXN_9344795"/>
    <s v="CUST_12"/>
    <x v="3"/>
    <x v="43"/>
    <n v="14"/>
    <x v="5"/>
    <n v="14"/>
    <n v="14"/>
    <s v="Cash"/>
    <x v="0"/>
    <x v="0"/>
    <x v="0"/>
    <x v="435"/>
    <b v="1"/>
  </r>
  <r>
    <s v="TXN_9344833"/>
    <s v="CUST_20"/>
    <x v="6"/>
    <x v="152"/>
    <n v="6.5"/>
    <x v="9"/>
    <n v="6.5"/>
    <n v="13"/>
    <s v="Credit Card"/>
    <x v="0"/>
    <x v="1"/>
    <x v="7"/>
    <x v="392"/>
    <b v="1"/>
  </r>
  <r>
    <s v="TXN_9345275"/>
    <s v="CUST_09"/>
    <x v="7"/>
    <x v="6"/>
    <n v="38"/>
    <x v="0"/>
    <n v="38"/>
    <n v="190"/>
    <s v="Cash"/>
    <x v="1"/>
    <x v="0"/>
    <x v="0"/>
    <x v="435"/>
    <b v="0"/>
  </r>
  <r>
    <s v="TXN_9347481"/>
    <s v="CUST_18"/>
    <x v="7"/>
    <x v="33"/>
    <n v="38"/>
    <x v="7"/>
    <n v="38"/>
    <n v="152"/>
    <s v="Credit Card"/>
    <x v="0"/>
    <x v="2"/>
    <x v="4"/>
    <x v="937"/>
    <s v="UNKNOWN"/>
  </r>
  <r>
    <s v="TXN_9348084"/>
    <s v="CUST_04"/>
    <x v="4"/>
    <x v="93"/>
    <n v="11"/>
    <x v="9"/>
    <n v="11"/>
    <n v="22"/>
    <s v="Credit Card"/>
    <x v="0"/>
    <x v="0"/>
    <x v="2"/>
    <x v="151"/>
    <s v="UNKNOWN"/>
  </r>
  <r>
    <s v="TXN_9349221"/>
    <s v="CUST_09"/>
    <x v="6"/>
    <x v="6"/>
    <n v="0"/>
    <x v="3"/>
    <n v="0"/>
    <n v="0"/>
    <s v="Digital Wallet"/>
    <x v="1"/>
    <x v="2"/>
    <x v="7"/>
    <x v="881"/>
    <s v="UNKNOWN"/>
  </r>
  <r>
    <s v="TXN_9350176"/>
    <s v="CUST_21"/>
    <x v="1"/>
    <x v="1"/>
    <n v="6.5"/>
    <x v="2"/>
    <n v="6.5"/>
    <n v="19.5"/>
    <s v="Credit Card"/>
    <x v="0"/>
    <x v="2"/>
    <x v="3"/>
    <x v="934"/>
    <s v="UNKNOWN"/>
  </r>
  <r>
    <s v="TXN_9350355"/>
    <s v="CUST_04"/>
    <x v="4"/>
    <x v="166"/>
    <n v="41"/>
    <x v="10"/>
    <n v="41"/>
    <n v="287"/>
    <s v="Digital Wallet"/>
    <x v="0"/>
    <x v="2"/>
    <x v="0"/>
    <x v="514"/>
    <s v="UNKNOWN"/>
  </r>
  <r>
    <s v="TXN_9350737"/>
    <s v="CUST_10"/>
    <x v="3"/>
    <x v="44"/>
    <n v="27.5"/>
    <x v="9"/>
    <n v="27.5"/>
    <n v="55"/>
    <s v="Cash"/>
    <x v="0"/>
    <x v="2"/>
    <x v="3"/>
    <x v="445"/>
    <b v="1"/>
  </r>
  <r>
    <s v="TXN_9352178"/>
    <s v="CUST_24"/>
    <x v="7"/>
    <x v="70"/>
    <n v="6.5"/>
    <x v="6"/>
    <n v="6.5"/>
    <n v="52"/>
    <s v="Digital Wallet"/>
    <x v="0"/>
    <x v="2"/>
    <x v="1"/>
    <x v="805"/>
    <s v="UNKNOWN"/>
  </r>
  <r>
    <s v="TXN_9352732"/>
    <s v="CUST_05"/>
    <x v="6"/>
    <x v="141"/>
    <n v="9.5"/>
    <x v="7"/>
    <n v="9.5"/>
    <n v="38"/>
    <s v="Credit Card"/>
    <x v="0"/>
    <x v="1"/>
    <x v="8"/>
    <x v="29"/>
    <b v="0"/>
  </r>
  <r>
    <s v="TXN_9353467"/>
    <s v="CUST_13"/>
    <x v="1"/>
    <x v="186"/>
    <n v="21.5"/>
    <x v="10"/>
    <n v="21.5"/>
    <n v="150.5"/>
    <s v="Credit Card"/>
    <x v="1"/>
    <x v="0"/>
    <x v="0"/>
    <x v="883"/>
    <b v="1"/>
  </r>
  <r>
    <s v="TXN_9355349"/>
    <s v="CUST_19"/>
    <x v="6"/>
    <x v="108"/>
    <n v="21.5"/>
    <x v="7"/>
    <n v="21.5"/>
    <n v="86"/>
    <s v="Cash"/>
    <x v="1"/>
    <x v="1"/>
    <x v="6"/>
    <x v="774"/>
    <b v="0"/>
  </r>
  <r>
    <s v="TXN_9357539"/>
    <s v="CUST_14"/>
    <x v="0"/>
    <x v="76"/>
    <n v="33.5"/>
    <x v="5"/>
    <n v="33.5"/>
    <n v="33.5"/>
    <s v="Digital Wallet"/>
    <x v="0"/>
    <x v="3"/>
    <x v="10"/>
    <x v="800"/>
    <b v="0"/>
  </r>
  <r>
    <s v="TXN_9358058"/>
    <s v="CUST_07"/>
    <x v="0"/>
    <x v="111"/>
    <n v="26"/>
    <x v="10"/>
    <n v="26"/>
    <n v="182"/>
    <s v="Digital Wallet"/>
    <x v="1"/>
    <x v="1"/>
    <x v="0"/>
    <x v="1051"/>
    <s v="UNKNOWN"/>
  </r>
  <r>
    <s v="TXN_9358684"/>
    <s v="CUST_17"/>
    <x v="5"/>
    <x v="101"/>
    <n v="20"/>
    <x v="4"/>
    <n v="20"/>
    <n v="120"/>
    <s v="Credit Card"/>
    <x v="1"/>
    <x v="0"/>
    <x v="2"/>
    <x v="89"/>
    <b v="0"/>
  </r>
  <r>
    <s v="TXN_9359126"/>
    <s v="CUST_08"/>
    <x v="5"/>
    <x v="36"/>
    <n v="27.5"/>
    <x v="4"/>
    <n v="27.5"/>
    <n v="165"/>
    <s v="Credit Card"/>
    <x v="0"/>
    <x v="2"/>
    <x v="8"/>
    <x v="994"/>
    <s v="UNKNOWN"/>
  </r>
  <r>
    <s v="TXN_9361186"/>
    <s v="CUST_25"/>
    <x v="7"/>
    <x v="88"/>
    <n v="24.5"/>
    <x v="5"/>
    <n v="24.5"/>
    <n v="24.5"/>
    <s v="Digital Wallet"/>
    <x v="0"/>
    <x v="1"/>
    <x v="2"/>
    <x v="1009"/>
    <b v="0"/>
  </r>
  <r>
    <s v="TXN_9361358"/>
    <s v="CUST_13"/>
    <x v="0"/>
    <x v="6"/>
    <n v="23"/>
    <x v="0"/>
    <n v="23"/>
    <n v="115"/>
    <s v="Credit Card"/>
    <x v="0"/>
    <x v="2"/>
    <x v="7"/>
    <x v="390"/>
    <s v="UNKNOWN"/>
  </r>
  <r>
    <s v="TXN_9362268"/>
    <s v="CUST_20"/>
    <x v="2"/>
    <x v="109"/>
    <n v="20"/>
    <x v="5"/>
    <n v="20"/>
    <n v="20"/>
    <s v="Credit Card"/>
    <x v="0"/>
    <x v="1"/>
    <x v="5"/>
    <x v="287"/>
    <b v="1"/>
  </r>
  <r>
    <s v="TXN_9362305"/>
    <s v="CUST_07"/>
    <x v="0"/>
    <x v="120"/>
    <n v="8"/>
    <x v="10"/>
    <n v="8"/>
    <n v="56"/>
    <s v="Digital Wallet"/>
    <x v="0"/>
    <x v="1"/>
    <x v="10"/>
    <x v="524"/>
    <s v="UNKNOWN"/>
  </r>
  <r>
    <s v="TXN_9362588"/>
    <s v="CUST_09"/>
    <x v="0"/>
    <x v="95"/>
    <n v="36.5"/>
    <x v="9"/>
    <n v="36.5"/>
    <n v="73"/>
    <s v="Credit Card"/>
    <x v="1"/>
    <x v="2"/>
    <x v="1"/>
    <x v="547"/>
    <b v="0"/>
  </r>
  <r>
    <s v="TXN_9364068"/>
    <s v="CUST_16"/>
    <x v="6"/>
    <x v="163"/>
    <n v="30.5"/>
    <x v="6"/>
    <n v="30.5"/>
    <n v="244"/>
    <s v="Cash"/>
    <x v="1"/>
    <x v="0"/>
    <x v="0"/>
    <x v="0"/>
    <b v="0"/>
  </r>
  <r>
    <s v="TXN_9364474"/>
    <s v="CUST_19"/>
    <x v="0"/>
    <x v="95"/>
    <n v="36.5"/>
    <x v="2"/>
    <n v="36.5"/>
    <n v="109.5"/>
    <s v="Cash"/>
    <x v="0"/>
    <x v="1"/>
    <x v="10"/>
    <x v="557"/>
    <b v="0"/>
  </r>
  <r>
    <s v="TXN_9364579"/>
    <s v="CUST_25"/>
    <x v="5"/>
    <x v="71"/>
    <n v="14"/>
    <x v="2"/>
    <n v="14"/>
    <n v="42"/>
    <s v="Digital Wallet"/>
    <x v="0"/>
    <x v="2"/>
    <x v="2"/>
    <x v="1010"/>
    <s v="UNKNOWN"/>
  </r>
  <r>
    <s v="TXN_9364997"/>
    <s v="CUST_25"/>
    <x v="1"/>
    <x v="1"/>
    <n v="6.5"/>
    <x v="9"/>
    <n v="6.5"/>
    <n v="13"/>
    <s v="Cash"/>
    <x v="0"/>
    <x v="1"/>
    <x v="6"/>
    <x v="46"/>
    <b v="1"/>
  </r>
  <r>
    <s v="TXN_9365217"/>
    <s v="CUST_23"/>
    <x v="6"/>
    <x v="90"/>
    <n v="33.5"/>
    <x v="6"/>
    <n v="33.5"/>
    <n v="268"/>
    <s v="Cash"/>
    <x v="0"/>
    <x v="0"/>
    <x v="7"/>
    <x v="931"/>
    <b v="0"/>
  </r>
  <r>
    <s v="TXN_9365954"/>
    <s v="CUST_24"/>
    <x v="1"/>
    <x v="125"/>
    <n v="33.5"/>
    <x v="4"/>
    <n v="33.5"/>
    <n v="201"/>
    <s v="Digital Wallet"/>
    <x v="0"/>
    <x v="0"/>
    <x v="1"/>
    <x v="701"/>
    <b v="0"/>
  </r>
  <r>
    <s v="TXN_9367468"/>
    <s v="CUST_25"/>
    <x v="3"/>
    <x v="9"/>
    <n v="29"/>
    <x v="7"/>
    <n v="29"/>
    <n v="116"/>
    <s v="Cash"/>
    <x v="0"/>
    <x v="0"/>
    <x v="11"/>
    <x v="426"/>
    <b v="0"/>
  </r>
  <r>
    <s v="TXN_9368743"/>
    <s v="CUST_24"/>
    <x v="7"/>
    <x v="77"/>
    <n v="12.5"/>
    <x v="4"/>
    <n v="12.5"/>
    <n v="75"/>
    <s v="Digital Wallet"/>
    <x v="1"/>
    <x v="3"/>
    <x v="10"/>
    <x v="654"/>
    <b v="0"/>
  </r>
  <r>
    <s v="TXN_9369104"/>
    <s v="CUST_24"/>
    <x v="1"/>
    <x v="97"/>
    <n v="14"/>
    <x v="7"/>
    <n v="14"/>
    <n v="56"/>
    <s v="Cash"/>
    <x v="1"/>
    <x v="0"/>
    <x v="1"/>
    <x v="1065"/>
    <s v="UNKNOWN"/>
  </r>
  <r>
    <s v="TXN_9369177"/>
    <s v="CUST_07"/>
    <x v="4"/>
    <x v="182"/>
    <n v="6.5"/>
    <x v="0"/>
    <n v="6.5"/>
    <n v="32.5"/>
    <s v="Credit Card"/>
    <x v="0"/>
    <x v="1"/>
    <x v="0"/>
    <x v="641"/>
    <b v="0"/>
  </r>
  <r>
    <s v="TXN_9369677"/>
    <s v="CUST_19"/>
    <x v="7"/>
    <x v="20"/>
    <n v="32"/>
    <x v="7"/>
    <n v="32"/>
    <n v="128"/>
    <s v="Cash"/>
    <x v="1"/>
    <x v="0"/>
    <x v="1"/>
    <x v="973"/>
    <s v="UNKNOWN"/>
  </r>
  <r>
    <s v="TXN_9370181"/>
    <s v="CUST_20"/>
    <x v="6"/>
    <x v="15"/>
    <n v="26"/>
    <x v="1"/>
    <n v="26"/>
    <n v="234"/>
    <s v="Cash"/>
    <x v="1"/>
    <x v="1"/>
    <x v="3"/>
    <x v="466"/>
    <b v="0"/>
  </r>
  <r>
    <s v="TXN_9371539"/>
    <s v="CUST_20"/>
    <x v="0"/>
    <x v="25"/>
    <n v="29"/>
    <x v="7"/>
    <n v="29"/>
    <n v="116"/>
    <s v="Cash"/>
    <x v="0"/>
    <x v="0"/>
    <x v="5"/>
    <x v="622"/>
    <s v="UNKNOWN"/>
  </r>
  <r>
    <s v="TXN_9371962"/>
    <s v="CUST_12"/>
    <x v="4"/>
    <x v="166"/>
    <n v="41"/>
    <x v="9"/>
    <n v="41"/>
    <n v="82"/>
    <s v="Digital Wallet"/>
    <x v="0"/>
    <x v="1"/>
    <x v="5"/>
    <x v="439"/>
    <s v="UNKNOWN"/>
  </r>
  <r>
    <s v="TXN_9372793"/>
    <s v="CUST_17"/>
    <x v="0"/>
    <x v="173"/>
    <n v="15.5"/>
    <x v="1"/>
    <n v="15.5"/>
    <n v="139.5"/>
    <s v="Digital Wallet"/>
    <x v="0"/>
    <x v="2"/>
    <x v="3"/>
    <x v="114"/>
    <b v="0"/>
  </r>
  <r>
    <s v="TXN_9373460"/>
    <s v="CUST_14"/>
    <x v="4"/>
    <x v="93"/>
    <n v="11"/>
    <x v="6"/>
    <n v="11"/>
    <n v="88"/>
    <s v="Digital Wallet"/>
    <x v="0"/>
    <x v="2"/>
    <x v="9"/>
    <x v="676"/>
    <b v="1"/>
  </r>
  <r>
    <s v="TXN_9373920"/>
    <s v="CUST_24"/>
    <x v="5"/>
    <x v="58"/>
    <n v="24.5"/>
    <x v="0"/>
    <n v="24.5"/>
    <n v="122.5"/>
    <s v="Credit Card"/>
    <x v="1"/>
    <x v="1"/>
    <x v="7"/>
    <x v="1112"/>
    <b v="1"/>
  </r>
  <r>
    <s v="TXN_9374739"/>
    <s v="CUST_05"/>
    <x v="2"/>
    <x v="6"/>
    <n v="0"/>
    <x v="3"/>
    <n v="0"/>
    <n v="0"/>
    <s v="Cash"/>
    <x v="0"/>
    <x v="1"/>
    <x v="11"/>
    <x v="502"/>
    <b v="1"/>
  </r>
  <r>
    <s v="TXN_9377177"/>
    <s v="CUST_18"/>
    <x v="4"/>
    <x v="195"/>
    <n v="39.5"/>
    <x v="9"/>
    <n v="39.5"/>
    <n v="79"/>
    <s v="Digital Wallet"/>
    <x v="0"/>
    <x v="2"/>
    <x v="3"/>
    <x v="66"/>
    <s v="UNKNOWN"/>
  </r>
  <r>
    <s v="TXN_9377257"/>
    <s v="CUST_06"/>
    <x v="0"/>
    <x v="3"/>
    <n v="41"/>
    <x v="4"/>
    <n v="41"/>
    <n v="246"/>
    <s v="Digital Wallet"/>
    <x v="1"/>
    <x v="0"/>
    <x v="1"/>
    <x v="315"/>
    <b v="0"/>
  </r>
  <r>
    <s v="TXN_9377315"/>
    <s v="CUST_06"/>
    <x v="1"/>
    <x v="19"/>
    <n v="39.5"/>
    <x v="8"/>
    <n v="39.5"/>
    <n v="395"/>
    <s v="Credit Card"/>
    <x v="0"/>
    <x v="2"/>
    <x v="1"/>
    <x v="959"/>
    <b v="0"/>
  </r>
  <r>
    <s v="TXN_9379089"/>
    <s v="CUST_04"/>
    <x v="2"/>
    <x v="151"/>
    <n v="35"/>
    <x v="7"/>
    <n v="35"/>
    <n v="140"/>
    <s v="Digital Wallet"/>
    <x v="0"/>
    <x v="3"/>
    <x v="10"/>
    <x v="654"/>
    <b v="1"/>
  </r>
  <r>
    <s v="TXN_9379358"/>
    <s v="CUST_25"/>
    <x v="1"/>
    <x v="6"/>
    <n v="0"/>
    <x v="3"/>
    <n v="0"/>
    <n v="0"/>
    <s v="Cash"/>
    <x v="1"/>
    <x v="1"/>
    <x v="2"/>
    <x v="1045"/>
    <b v="1"/>
  </r>
  <r>
    <s v="TXN_9379604"/>
    <s v="CUST_13"/>
    <x v="2"/>
    <x v="80"/>
    <n v="17"/>
    <x v="2"/>
    <n v="17"/>
    <n v="51"/>
    <s v="Credit Card"/>
    <x v="1"/>
    <x v="0"/>
    <x v="6"/>
    <x v="768"/>
    <b v="1"/>
  </r>
  <r>
    <s v="TXN_9381194"/>
    <s v="CUST_01"/>
    <x v="1"/>
    <x v="179"/>
    <n v="32"/>
    <x v="4"/>
    <n v="32"/>
    <n v="192"/>
    <s v="Cash"/>
    <x v="1"/>
    <x v="2"/>
    <x v="8"/>
    <x v="712"/>
    <b v="0"/>
  </r>
  <r>
    <s v="TXN_9382641"/>
    <s v="CUST_06"/>
    <x v="3"/>
    <x v="6"/>
    <n v="0"/>
    <x v="3"/>
    <n v="0"/>
    <n v="0"/>
    <s v="Credit Card"/>
    <x v="0"/>
    <x v="1"/>
    <x v="11"/>
    <x v="432"/>
    <b v="1"/>
  </r>
  <r>
    <s v="TXN_9384430"/>
    <s v="CUST_21"/>
    <x v="3"/>
    <x v="39"/>
    <n v="38"/>
    <x v="10"/>
    <n v="38"/>
    <n v="266"/>
    <s v="Digital Wallet"/>
    <x v="0"/>
    <x v="1"/>
    <x v="2"/>
    <x v="698"/>
    <b v="0"/>
  </r>
  <r>
    <s v="TXN_9384720"/>
    <s v="CUST_19"/>
    <x v="0"/>
    <x v="114"/>
    <n v="21.5"/>
    <x v="4"/>
    <n v="21.5"/>
    <n v="129"/>
    <s v="Cash"/>
    <x v="1"/>
    <x v="0"/>
    <x v="5"/>
    <x v="176"/>
    <s v="UNKNOWN"/>
  </r>
  <r>
    <s v="TXN_9385378"/>
    <s v="CUST_05"/>
    <x v="0"/>
    <x v="10"/>
    <n v="18.5"/>
    <x v="6"/>
    <n v="18.5"/>
    <n v="148"/>
    <s v="Credit Card"/>
    <x v="0"/>
    <x v="0"/>
    <x v="3"/>
    <x v="874"/>
    <b v="1"/>
  </r>
  <r>
    <s v="TXN_9385722"/>
    <s v="CUST_25"/>
    <x v="0"/>
    <x v="121"/>
    <n v="24.5"/>
    <x v="8"/>
    <n v="24.5"/>
    <n v="245"/>
    <s v="Credit Card"/>
    <x v="0"/>
    <x v="2"/>
    <x v="10"/>
    <x v="988"/>
    <s v="UNKNOWN"/>
  </r>
  <r>
    <s v="TXN_9386058"/>
    <s v="CUST_25"/>
    <x v="4"/>
    <x v="74"/>
    <n v="17"/>
    <x v="6"/>
    <n v="17"/>
    <n v="136"/>
    <s v="Digital Wallet"/>
    <x v="0"/>
    <x v="1"/>
    <x v="9"/>
    <x v="436"/>
    <s v="UNKNOWN"/>
  </r>
  <r>
    <s v="TXN_9386080"/>
    <s v="CUST_05"/>
    <x v="2"/>
    <x v="140"/>
    <n v="6.5"/>
    <x v="2"/>
    <n v="6.5"/>
    <n v="19.5"/>
    <s v="Cash"/>
    <x v="0"/>
    <x v="2"/>
    <x v="2"/>
    <x v="262"/>
    <b v="1"/>
  </r>
  <r>
    <s v="TXN_9386377"/>
    <s v="CUST_07"/>
    <x v="6"/>
    <x v="150"/>
    <n v="14"/>
    <x v="1"/>
    <n v="14"/>
    <n v="126"/>
    <s v="Cash"/>
    <x v="0"/>
    <x v="0"/>
    <x v="8"/>
    <x v="699"/>
    <b v="0"/>
  </r>
  <r>
    <s v="TXN_9387439"/>
    <s v="CUST_03"/>
    <x v="7"/>
    <x v="88"/>
    <n v="24.5"/>
    <x v="8"/>
    <n v="24.5"/>
    <n v="245"/>
    <s v="Digital Wallet"/>
    <x v="0"/>
    <x v="0"/>
    <x v="0"/>
    <x v="144"/>
    <b v="1"/>
  </r>
  <r>
    <s v="TXN_9388162"/>
    <s v="CUST_25"/>
    <x v="4"/>
    <x v="29"/>
    <n v="12.5"/>
    <x v="0"/>
    <n v="12.5"/>
    <n v="62.5"/>
    <s v="Credit Card"/>
    <x v="0"/>
    <x v="2"/>
    <x v="6"/>
    <x v="327"/>
    <b v="1"/>
  </r>
  <r>
    <s v="TXN_9389278"/>
    <s v="CUST_09"/>
    <x v="2"/>
    <x v="21"/>
    <n v="8"/>
    <x v="8"/>
    <n v="8"/>
    <n v="80"/>
    <s v="Credit Card"/>
    <x v="0"/>
    <x v="2"/>
    <x v="6"/>
    <x v="149"/>
    <s v="UNKNOWN"/>
  </r>
  <r>
    <s v="TXN_9389617"/>
    <s v="CUST_21"/>
    <x v="6"/>
    <x v="150"/>
    <n v="14"/>
    <x v="7"/>
    <n v="14"/>
    <n v="56"/>
    <s v="Digital Wallet"/>
    <x v="1"/>
    <x v="0"/>
    <x v="5"/>
    <x v="1073"/>
    <b v="1"/>
  </r>
  <r>
    <s v="TXN_9391758"/>
    <s v="CUST_07"/>
    <x v="1"/>
    <x v="48"/>
    <n v="26"/>
    <x v="4"/>
    <n v="26"/>
    <n v="156"/>
    <s v="Credit Card"/>
    <x v="1"/>
    <x v="0"/>
    <x v="4"/>
    <x v="1063"/>
    <b v="0"/>
  </r>
  <r>
    <s v="TXN_9392209"/>
    <s v="CUST_07"/>
    <x v="7"/>
    <x v="32"/>
    <n v="27.5"/>
    <x v="6"/>
    <n v="27.5"/>
    <n v="220"/>
    <s v="Digital Wallet"/>
    <x v="1"/>
    <x v="2"/>
    <x v="8"/>
    <x v="273"/>
    <b v="0"/>
  </r>
  <r>
    <s v="TXN_9393828"/>
    <s v="CUST_04"/>
    <x v="1"/>
    <x v="68"/>
    <n v="29"/>
    <x v="0"/>
    <n v="29"/>
    <n v="145"/>
    <s v="Cash"/>
    <x v="1"/>
    <x v="2"/>
    <x v="8"/>
    <x v="820"/>
    <s v="UNKNOWN"/>
  </r>
  <r>
    <s v="TXN_9394458"/>
    <s v="CUST_22"/>
    <x v="7"/>
    <x v="75"/>
    <n v="39.5"/>
    <x v="5"/>
    <n v="39.5"/>
    <n v="39.5"/>
    <s v="Cash"/>
    <x v="1"/>
    <x v="1"/>
    <x v="6"/>
    <x v="37"/>
    <b v="1"/>
  </r>
  <r>
    <s v="TXN_9395578"/>
    <s v="CUST_10"/>
    <x v="1"/>
    <x v="125"/>
    <n v="33.5"/>
    <x v="6"/>
    <n v="33.5"/>
    <n v="268"/>
    <s v="Cash"/>
    <x v="0"/>
    <x v="1"/>
    <x v="7"/>
    <x v="844"/>
    <b v="1"/>
  </r>
  <r>
    <s v="TXN_9397079"/>
    <s v="CUST_05"/>
    <x v="4"/>
    <x v="105"/>
    <n v="38"/>
    <x v="10"/>
    <n v="38"/>
    <n v="266"/>
    <s v="Credit Card"/>
    <x v="0"/>
    <x v="1"/>
    <x v="0"/>
    <x v="624"/>
    <b v="0"/>
  </r>
  <r>
    <s v="TXN_9397196"/>
    <s v="CUST_14"/>
    <x v="1"/>
    <x v="48"/>
    <n v="26"/>
    <x v="10"/>
    <n v="26"/>
    <n v="182"/>
    <s v="Digital Wallet"/>
    <x v="0"/>
    <x v="2"/>
    <x v="1"/>
    <x v="377"/>
    <b v="0"/>
  </r>
  <r>
    <s v="TXN_9397356"/>
    <s v="CUST_23"/>
    <x v="1"/>
    <x v="85"/>
    <n v="20"/>
    <x v="10"/>
    <n v="20"/>
    <n v="140"/>
    <s v="Credit Card"/>
    <x v="0"/>
    <x v="1"/>
    <x v="8"/>
    <x v="372"/>
    <b v="0"/>
  </r>
  <r>
    <s v="TXN_9397999"/>
    <s v="CUST_12"/>
    <x v="4"/>
    <x v="7"/>
    <n v="21.5"/>
    <x v="6"/>
    <n v="21.5"/>
    <n v="172"/>
    <s v="Cash"/>
    <x v="0"/>
    <x v="2"/>
    <x v="5"/>
    <x v="376"/>
    <s v="UNKNOWN"/>
  </r>
  <r>
    <s v="TXN_9398224"/>
    <s v="CUST_18"/>
    <x v="4"/>
    <x v="8"/>
    <n v="15.5"/>
    <x v="0"/>
    <n v="15.5"/>
    <n v="77.5"/>
    <s v="Digital Wallet"/>
    <x v="0"/>
    <x v="0"/>
    <x v="8"/>
    <x v="301"/>
    <b v="1"/>
  </r>
  <r>
    <s v="TXN_9398789"/>
    <s v="CUST_13"/>
    <x v="3"/>
    <x v="65"/>
    <n v="5"/>
    <x v="1"/>
    <n v="5"/>
    <n v="45"/>
    <s v="Digital Wallet"/>
    <x v="0"/>
    <x v="1"/>
    <x v="0"/>
    <x v="39"/>
    <s v="UNKNOWN"/>
  </r>
  <r>
    <s v="TXN_9398801"/>
    <s v="CUST_13"/>
    <x v="5"/>
    <x v="170"/>
    <n v="30.5"/>
    <x v="4"/>
    <n v="30.5"/>
    <n v="183"/>
    <s v="Digital Wallet"/>
    <x v="0"/>
    <x v="0"/>
    <x v="8"/>
    <x v="413"/>
    <b v="1"/>
  </r>
  <r>
    <s v="TXN_9401576"/>
    <s v="CUST_18"/>
    <x v="1"/>
    <x v="179"/>
    <n v="32"/>
    <x v="10"/>
    <n v="32"/>
    <n v="224"/>
    <s v="Credit Card"/>
    <x v="0"/>
    <x v="2"/>
    <x v="10"/>
    <x v="759"/>
    <b v="1"/>
  </r>
  <r>
    <s v="TXN_9402474"/>
    <s v="CUST_16"/>
    <x v="3"/>
    <x v="60"/>
    <n v="36.5"/>
    <x v="10"/>
    <n v="36.5"/>
    <n v="255.5"/>
    <s v="Cash"/>
    <x v="1"/>
    <x v="2"/>
    <x v="4"/>
    <x v="57"/>
    <s v="UNKNOWN"/>
  </r>
  <r>
    <s v="TXN_9403273"/>
    <s v="CUST_18"/>
    <x v="4"/>
    <x v="7"/>
    <n v="21.5"/>
    <x v="10"/>
    <n v="21.5"/>
    <n v="150.5"/>
    <s v="Digital Wallet"/>
    <x v="0"/>
    <x v="2"/>
    <x v="3"/>
    <x v="283"/>
    <b v="0"/>
  </r>
  <r>
    <s v="TXN_9403595"/>
    <s v="CUST_11"/>
    <x v="3"/>
    <x v="6"/>
    <n v="0"/>
    <x v="3"/>
    <n v="0"/>
    <n v="0"/>
    <s v="Cash"/>
    <x v="0"/>
    <x v="2"/>
    <x v="5"/>
    <x v="567"/>
    <b v="0"/>
  </r>
  <r>
    <s v="TXN_9403711"/>
    <s v="CUST_23"/>
    <x v="1"/>
    <x v="157"/>
    <n v="41"/>
    <x v="1"/>
    <n v="41"/>
    <n v="369"/>
    <s v="Credit Card"/>
    <x v="1"/>
    <x v="1"/>
    <x v="6"/>
    <x v="752"/>
    <b v="0"/>
  </r>
  <r>
    <s v="TXN_9403833"/>
    <s v="CUST_13"/>
    <x v="0"/>
    <x v="134"/>
    <n v="38"/>
    <x v="0"/>
    <n v="38"/>
    <n v="190"/>
    <s v="Digital Wallet"/>
    <x v="1"/>
    <x v="2"/>
    <x v="3"/>
    <x v="77"/>
    <b v="0"/>
  </r>
  <r>
    <s v="TXN_9404072"/>
    <s v="CUST_10"/>
    <x v="4"/>
    <x v="29"/>
    <n v="12.5"/>
    <x v="7"/>
    <n v="12.5"/>
    <n v="50"/>
    <s v="Credit Card"/>
    <x v="1"/>
    <x v="1"/>
    <x v="7"/>
    <x v="708"/>
    <b v="0"/>
  </r>
  <r>
    <s v="TXN_9404791"/>
    <s v="CUST_05"/>
    <x v="4"/>
    <x v="6"/>
    <n v="41"/>
    <x v="1"/>
    <n v="41"/>
    <n v="369"/>
    <s v="Cash"/>
    <x v="0"/>
    <x v="2"/>
    <x v="6"/>
    <x v="657"/>
    <s v="UNKNOWN"/>
  </r>
  <r>
    <s v="TXN_9407903"/>
    <s v="CUST_06"/>
    <x v="2"/>
    <x v="140"/>
    <n v="6.5"/>
    <x v="9"/>
    <n v="6.5"/>
    <n v="13"/>
    <s v="Cash"/>
    <x v="1"/>
    <x v="2"/>
    <x v="4"/>
    <x v="804"/>
    <s v="UNKNOWN"/>
  </r>
  <r>
    <s v="TXN_9408214"/>
    <s v="CUST_15"/>
    <x v="3"/>
    <x v="119"/>
    <n v="12.5"/>
    <x v="4"/>
    <n v="12.5"/>
    <n v="75"/>
    <s v="Digital Wallet"/>
    <x v="1"/>
    <x v="0"/>
    <x v="10"/>
    <x v="1001"/>
    <s v="UNKNOWN"/>
  </r>
  <r>
    <s v="TXN_9408487"/>
    <s v="CUST_11"/>
    <x v="7"/>
    <x v="98"/>
    <n v="14"/>
    <x v="6"/>
    <n v="14"/>
    <n v="112"/>
    <s v="Cash"/>
    <x v="1"/>
    <x v="1"/>
    <x v="8"/>
    <x v="372"/>
    <b v="0"/>
  </r>
  <r>
    <s v="TXN_9408663"/>
    <s v="CUST_21"/>
    <x v="5"/>
    <x v="102"/>
    <n v="5"/>
    <x v="6"/>
    <n v="5"/>
    <n v="40"/>
    <s v="Cash"/>
    <x v="1"/>
    <x v="0"/>
    <x v="0"/>
    <x v="765"/>
    <s v="UNKNOWN"/>
  </r>
  <r>
    <s v="TXN_9409545"/>
    <s v="CUST_05"/>
    <x v="4"/>
    <x v="148"/>
    <n v="36.5"/>
    <x v="10"/>
    <n v="36.5"/>
    <n v="255.5"/>
    <s v="Credit Card"/>
    <x v="1"/>
    <x v="1"/>
    <x v="8"/>
    <x v="817"/>
    <s v="UNKNOWN"/>
  </r>
  <r>
    <s v="TXN_9410325"/>
    <s v="CUST_25"/>
    <x v="4"/>
    <x v="27"/>
    <n v="26"/>
    <x v="1"/>
    <n v="26"/>
    <n v="234"/>
    <s v="Digital Wallet"/>
    <x v="1"/>
    <x v="2"/>
    <x v="4"/>
    <x v="355"/>
    <s v="UNKNOWN"/>
  </r>
  <r>
    <s v="TXN_9410689"/>
    <s v="CUST_04"/>
    <x v="2"/>
    <x v="73"/>
    <n v="15.5"/>
    <x v="8"/>
    <n v="15.5"/>
    <n v="155"/>
    <s v="Cash"/>
    <x v="1"/>
    <x v="1"/>
    <x v="11"/>
    <x v="732"/>
    <b v="1"/>
  </r>
  <r>
    <s v="TXN_9410785"/>
    <s v="CUST_24"/>
    <x v="1"/>
    <x v="6"/>
    <n v="0"/>
    <x v="3"/>
    <n v="0"/>
    <n v="0"/>
    <s v="Digital Wallet"/>
    <x v="1"/>
    <x v="0"/>
    <x v="10"/>
    <x v="32"/>
    <b v="0"/>
  </r>
  <r>
    <s v="TXN_9410980"/>
    <s v="CUST_02"/>
    <x v="3"/>
    <x v="119"/>
    <n v="12.5"/>
    <x v="1"/>
    <n v="12.5"/>
    <n v="112.5"/>
    <s v="Cash"/>
    <x v="1"/>
    <x v="1"/>
    <x v="9"/>
    <x v="17"/>
    <b v="0"/>
  </r>
  <r>
    <s v="TXN_9412012"/>
    <s v="CUST_22"/>
    <x v="2"/>
    <x v="16"/>
    <n v="21.5"/>
    <x v="10"/>
    <n v="21.5"/>
    <n v="150.5"/>
    <s v="Cash"/>
    <x v="1"/>
    <x v="1"/>
    <x v="10"/>
    <x v="258"/>
    <b v="0"/>
  </r>
  <r>
    <s v="TXN_9413220"/>
    <s v="CUST_09"/>
    <x v="5"/>
    <x v="49"/>
    <n v="17"/>
    <x v="10"/>
    <n v="17"/>
    <n v="119"/>
    <s v="Cash"/>
    <x v="1"/>
    <x v="1"/>
    <x v="8"/>
    <x v="1041"/>
    <b v="0"/>
  </r>
  <r>
    <s v="TXN_9413455"/>
    <s v="CUST_21"/>
    <x v="6"/>
    <x v="26"/>
    <n v="38"/>
    <x v="1"/>
    <n v="38"/>
    <n v="342"/>
    <s v="Credit Card"/>
    <x v="0"/>
    <x v="2"/>
    <x v="1"/>
    <x v="459"/>
    <b v="1"/>
  </r>
  <r>
    <s v="TXN_9413476"/>
    <s v="CUST_25"/>
    <x v="4"/>
    <x v="74"/>
    <n v="17"/>
    <x v="5"/>
    <n v="17"/>
    <n v="17"/>
    <s v="Credit Card"/>
    <x v="0"/>
    <x v="2"/>
    <x v="6"/>
    <x v="343"/>
    <b v="0"/>
  </r>
  <r>
    <s v="TXN_9414771"/>
    <s v="CUST_07"/>
    <x v="6"/>
    <x v="141"/>
    <n v="9.5"/>
    <x v="1"/>
    <n v="9.5"/>
    <n v="85.5"/>
    <s v="Cash"/>
    <x v="0"/>
    <x v="2"/>
    <x v="9"/>
    <x v="423"/>
    <b v="0"/>
  </r>
  <r>
    <s v="TXN_9415292"/>
    <s v="CUST_09"/>
    <x v="0"/>
    <x v="17"/>
    <n v="23"/>
    <x v="7"/>
    <n v="23"/>
    <n v="92"/>
    <s v="Cash"/>
    <x v="0"/>
    <x v="1"/>
    <x v="4"/>
    <x v="139"/>
    <b v="0"/>
  </r>
  <r>
    <s v="TXN_9416079"/>
    <s v="CUST_24"/>
    <x v="7"/>
    <x v="69"/>
    <n v="5"/>
    <x v="7"/>
    <n v="5"/>
    <n v="20"/>
    <s v="Cash"/>
    <x v="1"/>
    <x v="1"/>
    <x v="1"/>
    <x v="11"/>
    <b v="0"/>
  </r>
  <r>
    <s v="TXN_9416158"/>
    <s v="CUST_24"/>
    <x v="6"/>
    <x v="6"/>
    <n v="12.5"/>
    <x v="9"/>
    <n v="12.5"/>
    <n v="25"/>
    <s v="Cash"/>
    <x v="0"/>
    <x v="2"/>
    <x v="10"/>
    <x v="1097"/>
    <b v="0"/>
  </r>
  <r>
    <s v="TXN_9417468"/>
    <s v="CUST_20"/>
    <x v="0"/>
    <x v="25"/>
    <n v="29"/>
    <x v="9"/>
    <n v="29"/>
    <n v="58"/>
    <s v="Digital Wallet"/>
    <x v="1"/>
    <x v="2"/>
    <x v="6"/>
    <x v="748"/>
    <b v="0"/>
  </r>
  <r>
    <s v="TXN_9418439"/>
    <s v="CUST_23"/>
    <x v="0"/>
    <x v="6"/>
    <n v="24.5"/>
    <x v="0"/>
    <n v="24.5"/>
    <n v="122.5"/>
    <s v="Credit Card"/>
    <x v="1"/>
    <x v="1"/>
    <x v="1"/>
    <x v="556"/>
    <b v="0"/>
  </r>
  <r>
    <s v="TXN_9418798"/>
    <s v="CUST_11"/>
    <x v="1"/>
    <x v="24"/>
    <n v="24.5"/>
    <x v="5"/>
    <n v="24.5"/>
    <n v="24.5"/>
    <s v="Credit Card"/>
    <x v="1"/>
    <x v="1"/>
    <x v="1"/>
    <x v="760"/>
    <b v="0"/>
  </r>
  <r>
    <s v="TXN_9419671"/>
    <s v="CUST_07"/>
    <x v="6"/>
    <x v="90"/>
    <n v="33.5"/>
    <x v="8"/>
    <n v="33.5"/>
    <n v="335"/>
    <s v="Credit Card"/>
    <x v="0"/>
    <x v="1"/>
    <x v="10"/>
    <x v="532"/>
    <s v="UNKNOWN"/>
  </r>
  <r>
    <s v="TXN_9420175"/>
    <s v="CUST_11"/>
    <x v="6"/>
    <x v="183"/>
    <n v="18.5"/>
    <x v="8"/>
    <n v="18.5"/>
    <n v="185"/>
    <s v="Digital Wallet"/>
    <x v="0"/>
    <x v="0"/>
    <x v="6"/>
    <x v="856"/>
    <s v="UNKNOWN"/>
  </r>
  <r>
    <s v="TXN_9422407"/>
    <s v="CUST_11"/>
    <x v="0"/>
    <x v="17"/>
    <n v="23"/>
    <x v="8"/>
    <n v="23"/>
    <n v="230"/>
    <s v="Cash"/>
    <x v="1"/>
    <x v="2"/>
    <x v="10"/>
    <x v="888"/>
    <s v="UNKNOWN"/>
  </r>
  <r>
    <s v="TXN_9422597"/>
    <s v="CUST_04"/>
    <x v="3"/>
    <x v="180"/>
    <n v="6.5"/>
    <x v="1"/>
    <n v="6.5"/>
    <n v="58.5"/>
    <s v="Cash"/>
    <x v="1"/>
    <x v="0"/>
    <x v="2"/>
    <x v="260"/>
    <b v="0"/>
  </r>
  <r>
    <s v="TXN_9423173"/>
    <s v="CUST_08"/>
    <x v="0"/>
    <x v="64"/>
    <n v="20"/>
    <x v="4"/>
    <n v="20"/>
    <n v="120"/>
    <s v="Credit Card"/>
    <x v="0"/>
    <x v="1"/>
    <x v="11"/>
    <x v="91"/>
    <b v="0"/>
  </r>
  <r>
    <s v="TXN_9423890"/>
    <s v="CUST_12"/>
    <x v="1"/>
    <x v="94"/>
    <n v="5"/>
    <x v="1"/>
    <n v="5"/>
    <n v="45"/>
    <s v="Cash"/>
    <x v="0"/>
    <x v="1"/>
    <x v="2"/>
    <x v="1002"/>
    <b v="0"/>
  </r>
  <r>
    <s v="TXN_9424217"/>
    <s v="CUST_17"/>
    <x v="1"/>
    <x v="59"/>
    <n v="12.5"/>
    <x v="2"/>
    <n v="12.5"/>
    <n v="37.5"/>
    <s v="Cash"/>
    <x v="1"/>
    <x v="1"/>
    <x v="5"/>
    <x v="793"/>
    <b v="1"/>
  </r>
  <r>
    <s v="TXN_9424541"/>
    <s v="CUST_21"/>
    <x v="4"/>
    <x v="100"/>
    <n v="5"/>
    <x v="4"/>
    <n v="5"/>
    <n v="30"/>
    <s v="Cash"/>
    <x v="1"/>
    <x v="2"/>
    <x v="3"/>
    <x v="697"/>
    <s v="UNKNOWN"/>
  </r>
  <r>
    <s v="TXN_9424650"/>
    <s v="CUST_14"/>
    <x v="1"/>
    <x v="19"/>
    <n v="39.5"/>
    <x v="7"/>
    <n v="39.5"/>
    <n v="158"/>
    <s v="Cash"/>
    <x v="1"/>
    <x v="0"/>
    <x v="4"/>
    <x v="717"/>
    <b v="1"/>
  </r>
  <r>
    <s v="TXN_9425562"/>
    <s v="CUST_21"/>
    <x v="0"/>
    <x v="162"/>
    <n v="12.5"/>
    <x v="8"/>
    <n v="12.5"/>
    <n v="125"/>
    <s v="Digital Wallet"/>
    <x v="0"/>
    <x v="0"/>
    <x v="10"/>
    <x v="107"/>
    <s v="UNKNOWN"/>
  </r>
  <r>
    <s v="TXN_9425683"/>
    <s v="CUST_13"/>
    <x v="5"/>
    <x v="127"/>
    <n v="12.5"/>
    <x v="8"/>
    <n v="12.5"/>
    <n v="125"/>
    <s v="Credit Card"/>
    <x v="1"/>
    <x v="1"/>
    <x v="8"/>
    <x v="249"/>
    <b v="0"/>
  </r>
  <r>
    <s v="TXN_9427980"/>
    <s v="CUST_12"/>
    <x v="5"/>
    <x v="6"/>
    <n v="15.5"/>
    <x v="6"/>
    <n v="15.5"/>
    <n v="124"/>
    <s v="Cash"/>
    <x v="1"/>
    <x v="2"/>
    <x v="9"/>
    <x v="930"/>
    <s v="UNKNOWN"/>
  </r>
  <r>
    <s v="TXN_9429383"/>
    <s v="CUST_22"/>
    <x v="1"/>
    <x v="125"/>
    <n v="33.5"/>
    <x v="10"/>
    <n v="33.5"/>
    <n v="234.5"/>
    <s v="Digital Wallet"/>
    <x v="0"/>
    <x v="0"/>
    <x v="9"/>
    <x v="946"/>
    <b v="0"/>
  </r>
  <r>
    <s v="TXN_9429754"/>
    <s v="CUST_14"/>
    <x v="3"/>
    <x v="175"/>
    <n v="17"/>
    <x v="6"/>
    <n v="17"/>
    <n v="136"/>
    <s v="Cash"/>
    <x v="1"/>
    <x v="2"/>
    <x v="6"/>
    <x v="20"/>
    <b v="1"/>
  </r>
  <r>
    <s v="TXN_9430988"/>
    <s v="CUST_13"/>
    <x v="3"/>
    <x v="6"/>
    <n v="0"/>
    <x v="3"/>
    <n v="0"/>
    <n v="0"/>
    <s v="Cash"/>
    <x v="0"/>
    <x v="0"/>
    <x v="7"/>
    <x v="737"/>
    <b v="1"/>
  </r>
  <r>
    <s v="TXN_9431847"/>
    <s v="CUST_09"/>
    <x v="0"/>
    <x v="131"/>
    <n v="17"/>
    <x v="6"/>
    <n v="17"/>
    <n v="136"/>
    <s v="Cash"/>
    <x v="1"/>
    <x v="0"/>
    <x v="8"/>
    <x v="487"/>
    <b v="0"/>
  </r>
  <r>
    <s v="TXN_9433964"/>
    <s v="CUST_08"/>
    <x v="3"/>
    <x v="60"/>
    <n v="36.5"/>
    <x v="6"/>
    <n v="36.5"/>
    <n v="292"/>
    <s v="Credit Card"/>
    <x v="0"/>
    <x v="2"/>
    <x v="3"/>
    <x v="809"/>
    <b v="0"/>
  </r>
  <r>
    <s v="TXN_9433976"/>
    <s v="CUST_19"/>
    <x v="6"/>
    <x v="34"/>
    <n v="15.5"/>
    <x v="1"/>
    <n v="15.5"/>
    <n v="139.5"/>
    <s v="Credit Card"/>
    <x v="1"/>
    <x v="1"/>
    <x v="7"/>
    <x v="715"/>
    <b v="0"/>
  </r>
  <r>
    <s v="TXN_9434303"/>
    <s v="CUST_15"/>
    <x v="0"/>
    <x v="6"/>
    <n v="9.5"/>
    <x v="4"/>
    <n v="9.5"/>
    <n v="57"/>
    <s v="Digital Wallet"/>
    <x v="0"/>
    <x v="2"/>
    <x v="4"/>
    <x v="921"/>
    <b v="1"/>
  </r>
  <r>
    <s v="TXN_9434913"/>
    <s v="CUST_18"/>
    <x v="6"/>
    <x v="149"/>
    <n v="27.5"/>
    <x v="6"/>
    <n v="27.5"/>
    <n v="220"/>
    <s v="Cash"/>
    <x v="0"/>
    <x v="2"/>
    <x v="4"/>
    <x v="804"/>
    <s v="UNKNOWN"/>
  </r>
  <r>
    <s v="TXN_9435490"/>
    <s v="CUST_10"/>
    <x v="6"/>
    <x v="169"/>
    <n v="24.5"/>
    <x v="8"/>
    <n v="24.5"/>
    <n v="245"/>
    <s v="Digital Wallet"/>
    <x v="0"/>
    <x v="1"/>
    <x v="3"/>
    <x v="133"/>
    <b v="0"/>
  </r>
  <r>
    <s v="TXN_9435614"/>
    <s v="CUST_11"/>
    <x v="7"/>
    <x v="118"/>
    <n v="33.5"/>
    <x v="5"/>
    <n v="33.5"/>
    <n v="33.5"/>
    <s v="Credit Card"/>
    <x v="0"/>
    <x v="0"/>
    <x v="1"/>
    <x v="755"/>
    <b v="1"/>
  </r>
  <r>
    <s v="TXN_9435818"/>
    <s v="CUST_06"/>
    <x v="3"/>
    <x v="53"/>
    <n v="23"/>
    <x v="6"/>
    <n v="23"/>
    <n v="184"/>
    <s v="Cash"/>
    <x v="0"/>
    <x v="2"/>
    <x v="1"/>
    <x v="383"/>
    <s v="UNKNOWN"/>
  </r>
  <r>
    <s v="TXN_9436654"/>
    <s v="CUST_08"/>
    <x v="0"/>
    <x v="0"/>
    <n v="11"/>
    <x v="8"/>
    <n v="11"/>
    <n v="110"/>
    <s v="Credit Card"/>
    <x v="0"/>
    <x v="0"/>
    <x v="6"/>
    <x v="750"/>
    <b v="0"/>
  </r>
  <r>
    <s v="TXN_9438432"/>
    <s v="CUST_04"/>
    <x v="4"/>
    <x v="6"/>
    <n v="17"/>
    <x v="9"/>
    <n v="17"/>
    <n v="34"/>
    <s v="Digital Wallet"/>
    <x v="1"/>
    <x v="0"/>
    <x v="9"/>
    <x v="388"/>
    <b v="0"/>
  </r>
  <r>
    <s v="TXN_9439778"/>
    <s v="CUST_05"/>
    <x v="5"/>
    <x v="12"/>
    <n v="21.5"/>
    <x v="8"/>
    <n v="21.5"/>
    <n v="215"/>
    <s v="Cash"/>
    <x v="0"/>
    <x v="0"/>
    <x v="9"/>
    <x v="597"/>
    <s v="UNKNOWN"/>
  </r>
  <r>
    <s v="TXN_9440172"/>
    <s v="CUST_20"/>
    <x v="5"/>
    <x v="113"/>
    <n v="41"/>
    <x v="1"/>
    <n v="41"/>
    <n v="369"/>
    <s v="Credit Card"/>
    <x v="0"/>
    <x v="2"/>
    <x v="0"/>
    <x v="75"/>
    <b v="0"/>
  </r>
  <r>
    <s v="TXN_9441394"/>
    <s v="CUST_21"/>
    <x v="5"/>
    <x v="71"/>
    <n v="14"/>
    <x v="5"/>
    <n v="14"/>
    <n v="14"/>
    <s v="Digital Wallet"/>
    <x v="1"/>
    <x v="1"/>
    <x v="8"/>
    <x v="29"/>
    <b v="1"/>
  </r>
  <r>
    <s v="TXN_9441688"/>
    <s v="CUST_03"/>
    <x v="7"/>
    <x v="142"/>
    <n v="9.5"/>
    <x v="8"/>
    <n v="9.5"/>
    <n v="95"/>
    <s v="Digital Wallet"/>
    <x v="0"/>
    <x v="1"/>
    <x v="6"/>
    <x v="155"/>
    <b v="0"/>
  </r>
  <r>
    <s v="TXN_9442074"/>
    <s v="CUST_06"/>
    <x v="6"/>
    <x v="150"/>
    <n v="14"/>
    <x v="4"/>
    <n v="14"/>
    <n v="84"/>
    <s v="Credit Card"/>
    <x v="1"/>
    <x v="2"/>
    <x v="0"/>
    <x v="292"/>
    <b v="1"/>
  </r>
  <r>
    <s v="TXN_9442211"/>
    <s v="CUST_25"/>
    <x v="0"/>
    <x v="121"/>
    <n v="24.5"/>
    <x v="10"/>
    <n v="24.5"/>
    <n v="171.5"/>
    <s v="Digital Wallet"/>
    <x v="1"/>
    <x v="1"/>
    <x v="4"/>
    <x v="511"/>
    <b v="0"/>
  </r>
  <r>
    <s v="TXN_9442698"/>
    <s v="CUST_15"/>
    <x v="1"/>
    <x v="1"/>
    <n v="6.5"/>
    <x v="10"/>
    <n v="6.5"/>
    <n v="45.5"/>
    <s v="Digital Wallet"/>
    <x v="1"/>
    <x v="2"/>
    <x v="0"/>
    <x v="605"/>
    <b v="1"/>
  </r>
  <r>
    <s v="TXN_9442836"/>
    <s v="CUST_17"/>
    <x v="6"/>
    <x v="34"/>
    <n v="15.5"/>
    <x v="1"/>
    <n v="15.5"/>
    <n v="139.5"/>
    <s v="Credit Card"/>
    <x v="0"/>
    <x v="2"/>
    <x v="8"/>
    <x v="389"/>
    <b v="0"/>
  </r>
  <r>
    <s v="TXN_9443022"/>
    <s v="CUST_12"/>
    <x v="3"/>
    <x v="174"/>
    <n v="26"/>
    <x v="9"/>
    <n v="26"/>
    <n v="52"/>
    <s v="Cash"/>
    <x v="0"/>
    <x v="0"/>
    <x v="1"/>
    <x v="172"/>
    <b v="1"/>
  </r>
  <r>
    <s v="TXN_9444336"/>
    <s v="CUST_13"/>
    <x v="0"/>
    <x v="10"/>
    <n v="18.5"/>
    <x v="8"/>
    <n v="18.5"/>
    <n v="185"/>
    <s v="Cash"/>
    <x v="1"/>
    <x v="0"/>
    <x v="0"/>
    <x v="849"/>
    <b v="0"/>
  </r>
  <r>
    <s v="TXN_9444660"/>
    <s v="CUST_13"/>
    <x v="4"/>
    <x v="99"/>
    <n v="35"/>
    <x v="5"/>
    <n v="35"/>
    <n v="35"/>
    <s v="Digital Wallet"/>
    <x v="1"/>
    <x v="0"/>
    <x v="7"/>
    <x v="1015"/>
    <b v="1"/>
  </r>
  <r>
    <s v="TXN_9445397"/>
    <s v="CUST_06"/>
    <x v="2"/>
    <x v="45"/>
    <n v="11"/>
    <x v="7"/>
    <n v="11"/>
    <n v="44"/>
    <s v="Cash"/>
    <x v="1"/>
    <x v="2"/>
    <x v="10"/>
    <x v="759"/>
    <s v="UNKNOWN"/>
  </r>
  <r>
    <s v="TXN_9445661"/>
    <s v="CUST_08"/>
    <x v="0"/>
    <x v="162"/>
    <n v="12.5"/>
    <x v="10"/>
    <n v="12.5"/>
    <n v="87.5"/>
    <s v="Cash"/>
    <x v="1"/>
    <x v="1"/>
    <x v="10"/>
    <x v="519"/>
    <b v="0"/>
  </r>
  <r>
    <s v="TXN_9446585"/>
    <s v="CUST_25"/>
    <x v="3"/>
    <x v="119"/>
    <n v="12.5"/>
    <x v="2"/>
    <n v="12.5"/>
    <n v="37.5"/>
    <s v="Digital Wallet"/>
    <x v="0"/>
    <x v="0"/>
    <x v="10"/>
    <x v="741"/>
    <b v="0"/>
  </r>
  <r>
    <s v="TXN_9448053"/>
    <s v="CUST_24"/>
    <x v="0"/>
    <x v="76"/>
    <n v="33.5"/>
    <x v="4"/>
    <n v="33.5"/>
    <n v="201"/>
    <s v="Digital Wallet"/>
    <x v="1"/>
    <x v="1"/>
    <x v="4"/>
    <x v="68"/>
    <s v="UNKNOWN"/>
  </r>
  <r>
    <s v="TXN_9448652"/>
    <s v="CUST_15"/>
    <x v="2"/>
    <x v="79"/>
    <n v="29"/>
    <x v="10"/>
    <n v="29"/>
    <n v="203"/>
    <s v="Digital Wallet"/>
    <x v="0"/>
    <x v="0"/>
    <x v="8"/>
    <x v="443"/>
    <b v="1"/>
  </r>
  <r>
    <s v="TXN_9449378"/>
    <s v="CUST_10"/>
    <x v="2"/>
    <x v="109"/>
    <n v="20"/>
    <x v="9"/>
    <n v="20"/>
    <n v="40"/>
    <s v="Cash"/>
    <x v="1"/>
    <x v="2"/>
    <x v="0"/>
    <x v="451"/>
    <b v="1"/>
  </r>
  <r>
    <s v="TXN_9450304"/>
    <s v="CUST_20"/>
    <x v="0"/>
    <x v="0"/>
    <n v="11"/>
    <x v="9"/>
    <n v="11"/>
    <n v="22"/>
    <s v="Digital Wallet"/>
    <x v="1"/>
    <x v="2"/>
    <x v="2"/>
    <x v="606"/>
    <s v="UNKNOWN"/>
  </r>
  <r>
    <s v="TXN_9450631"/>
    <s v="CUST_25"/>
    <x v="7"/>
    <x v="118"/>
    <n v="33.5"/>
    <x v="8"/>
    <n v="33.5"/>
    <n v="335"/>
    <s v="Digital Wallet"/>
    <x v="0"/>
    <x v="0"/>
    <x v="9"/>
    <x v="597"/>
    <b v="1"/>
  </r>
  <r>
    <s v="TXN_9451154"/>
    <s v="CUST_05"/>
    <x v="6"/>
    <x v="34"/>
    <n v="15.5"/>
    <x v="6"/>
    <n v="15.5"/>
    <n v="124"/>
    <s v="Cash"/>
    <x v="1"/>
    <x v="2"/>
    <x v="9"/>
    <x v="1013"/>
    <b v="1"/>
  </r>
  <r>
    <s v="TXN_9451256"/>
    <s v="CUST_04"/>
    <x v="7"/>
    <x v="42"/>
    <n v="29"/>
    <x v="10"/>
    <n v="29"/>
    <n v="203"/>
    <s v="Credit Card"/>
    <x v="0"/>
    <x v="2"/>
    <x v="7"/>
    <x v="319"/>
    <b v="1"/>
  </r>
  <r>
    <s v="TXN_9451794"/>
    <s v="CUST_24"/>
    <x v="3"/>
    <x v="104"/>
    <n v="32"/>
    <x v="2"/>
    <n v="32"/>
    <n v="96"/>
    <s v="Credit Card"/>
    <x v="1"/>
    <x v="0"/>
    <x v="10"/>
    <x v="911"/>
    <s v="UNKNOWN"/>
  </r>
  <r>
    <s v="TXN_9452460"/>
    <s v="CUST_08"/>
    <x v="4"/>
    <x v="29"/>
    <n v="12.5"/>
    <x v="6"/>
    <n v="12.5"/>
    <n v="100"/>
    <s v="Cash"/>
    <x v="0"/>
    <x v="1"/>
    <x v="2"/>
    <x v="942"/>
    <s v="UNKNOWN"/>
  </r>
  <r>
    <s v="TXN_9452917"/>
    <s v="CUST_23"/>
    <x v="7"/>
    <x v="124"/>
    <n v="21.5"/>
    <x v="10"/>
    <n v="21.5"/>
    <n v="150.5"/>
    <s v="Cash"/>
    <x v="1"/>
    <x v="0"/>
    <x v="6"/>
    <x v="1003"/>
    <s v="UNKNOWN"/>
  </r>
  <r>
    <s v="TXN_9454455"/>
    <s v="CUST_22"/>
    <x v="7"/>
    <x v="118"/>
    <n v="33.5"/>
    <x v="0"/>
    <n v="33.5"/>
    <n v="167.5"/>
    <s v="Credit Card"/>
    <x v="0"/>
    <x v="1"/>
    <x v="10"/>
    <x v="749"/>
    <s v="UNKNOWN"/>
  </r>
  <r>
    <s v="TXN_9454592"/>
    <s v="CUST_07"/>
    <x v="3"/>
    <x v="119"/>
    <n v="12.5"/>
    <x v="8"/>
    <n v="12.5"/>
    <n v="125"/>
    <s v="Cash"/>
    <x v="0"/>
    <x v="2"/>
    <x v="5"/>
    <x v="897"/>
    <s v="UNKNOWN"/>
  </r>
  <r>
    <s v="TXN_9454633"/>
    <s v="CUST_16"/>
    <x v="6"/>
    <x v="90"/>
    <n v="33.5"/>
    <x v="0"/>
    <n v="33.5"/>
    <n v="167.5"/>
    <s v="Credit Card"/>
    <x v="0"/>
    <x v="0"/>
    <x v="2"/>
    <x v="996"/>
    <s v="UNKNOWN"/>
  </r>
  <r>
    <s v="TXN_9454768"/>
    <s v="CUST_20"/>
    <x v="4"/>
    <x v="27"/>
    <n v="26"/>
    <x v="8"/>
    <n v="26"/>
    <n v="260"/>
    <s v="Credit Card"/>
    <x v="1"/>
    <x v="1"/>
    <x v="5"/>
    <x v="454"/>
    <b v="1"/>
  </r>
  <r>
    <s v="TXN_9455438"/>
    <s v="CUST_17"/>
    <x v="2"/>
    <x v="23"/>
    <n v="32"/>
    <x v="0"/>
    <n v="32"/>
    <n v="160"/>
    <s v="Credit Card"/>
    <x v="0"/>
    <x v="2"/>
    <x v="11"/>
    <x v="555"/>
    <b v="0"/>
  </r>
  <r>
    <s v="TXN_9457212"/>
    <s v="CUST_17"/>
    <x v="4"/>
    <x v="161"/>
    <n v="23"/>
    <x v="10"/>
    <n v="23"/>
    <n v="161"/>
    <s v="Digital Wallet"/>
    <x v="1"/>
    <x v="1"/>
    <x v="1"/>
    <x v="612"/>
    <b v="1"/>
  </r>
  <r>
    <s v="TXN_9457772"/>
    <s v="CUST_08"/>
    <x v="4"/>
    <x v="31"/>
    <n v="18.5"/>
    <x v="6"/>
    <n v="18.5"/>
    <n v="148"/>
    <s v="Credit Card"/>
    <x v="1"/>
    <x v="2"/>
    <x v="7"/>
    <x v="881"/>
    <b v="1"/>
  </r>
  <r>
    <s v="TXN_9458126"/>
    <s v="CUST_06"/>
    <x v="5"/>
    <x v="36"/>
    <n v="27.5"/>
    <x v="1"/>
    <n v="27.5"/>
    <n v="247.5"/>
    <s v="Credit Card"/>
    <x v="1"/>
    <x v="1"/>
    <x v="7"/>
    <x v="452"/>
    <s v="UNKNOWN"/>
  </r>
  <r>
    <s v="TXN_9458229"/>
    <s v="CUST_17"/>
    <x v="5"/>
    <x v="71"/>
    <n v="14"/>
    <x v="5"/>
    <n v="14"/>
    <n v="14"/>
    <s v="Cash"/>
    <x v="0"/>
    <x v="1"/>
    <x v="1"/>
    <x v="924"/>
    <b v="0"/>
  </r>
  <r>
    <s v="TXN_9458655"/>
    <s v="CUST_20"/>
    <x v="0"/>
    <x v="131"/>
    <n v="17"/>
    <x v="2"/>
    <n v="17"/>
    <n v="51"/>
    <s v="Cash"/>
    <x v="0"/>
    <x v="0"/>
    <x v="9"/>
    <x v="946"/>
    <b v="0"/>
  </r>
  <r>
    <s v="TXN_9459891"/>
    <s v="CUST_05"/>
    <x v="4"/>
    <x v="166"/>
    <n v="41"/>
    <x v="9"/>
    <n v="41"/>
    <n v="82"/>
    <s v="Digital Wallet"/>
    <x v="1"/>
    <x v="0"/>
    <x v="4"/>
    <x v="265"/>
    <s v="UNKNOWN"/>
  </r>
  <r>
    <s v="TXN_9460439"/>
    <s v="CUST_09"/>
    <x v="6"/>
    <x v="163"/>
    <n v="30.5"/>
    <x v="0"/>
    <n v="30.5"/>
    <n v="152.5"/>
    <s v="Cash"/>
    <x v="1"/>
    <x v="1"/>
    <x v="2"/>
    <x v="1106"/>
    <b v="0"/>
  </r>
  <r>
    <s v="TXN_9460532"/>
    <s v="CUST_12"/>
    <x v="2"/>
    <x v="115"/>
    <n v="33.5"/>
    <x v="10"/>
    <n v="33.5"/>
    <n v="234.5"/>
    <s v="Digital Wallet"/>
    <x v="0"/>
    <x v="1"/>
    <x v="9"/>
    <x v="231"/>
    <b v="1"/>
  </r>
  <r>
    <s v="TXN_9462569"/>
    <s v="CUST_24"/>
    <x v="0"/>
    <x v="22"/>
    <n v="35"/>
    <x v="4"/>
    <n v="35"/>
    <n v="210"/>
    <s v="Credit Card"/>
    <x v="1"/>
    <x v="2"/>
    <x v="2"/>
    <x v="884"/>
    <s v="UNKNOWN"/>
  </r>
  <r>
    <s v="TXN_9463303"/>
    <s v="CUST_25"/>
    <x v="2"/>
    <x v="23"/>
    <n v="32"/>
    <x v="9"/>
    <n v="32"/>
    <n v="64"/>
    <s v="Cash"/>
    <x v="1"/>
    <x v="0"/>
    <x v="4"/>
    <x v="717"/>
    <b v="1"/>
  </r>
  <r>
    <s v="TXN_9463668"/>
    <s v="CUST_05"/>
    <x v="4"/>
    <x v="166"/>
    <n v="41"/>
    <x v="9"/>
    <n v="41"/>
    <n v="82"/>
    <s v="Credit Card"/>
    <x v="1"/>
    <x v="1"/>
    <x v="9"/>
    <x v="945"/>
    <b v="0"/>
  </r>
  <r>
    <s v="TXN_9464343"/>
    <s v="CUST_09"/>
    <x v="3"/>
    <x v="6"/>
    <n v="5"/>
    <x v="10"/>
    <n v="5"/>
    <n v="35"/>
    <s v="Digital Wallet"/>
    <x v="1"/>
    <x v="1"/>
    <x v="3"/>
    <x v="910"/>
    <b v="0"/>
  </r>
  <r>
    <s v="TXN_9464391"/>
    <s v="CUST_04"/>
    <x v="0"/>
    <x v="123"/>
    <n v="30.5"/>
    <x v="8"/>
    <n v="30.5"/>
    <n v="305"/>
    <s v="Cash"/>
    <x v="1"/>
    <x v="2"/>
    <x v="3"/>
    <x v="724"/>
    <s v="UNKNOWN"/>
  </r>
  <r>
    <s v="TXN_9464600"/>
    <s v="CUST_11"/>
    <x v="1"/>
    <x v="87"/>
    <n v="35"/>
    <x v="1"/>
    <n v="35"/>
    <n v="315"/>
    <s v="Cash"/>
    <x v="0"/>
    <x v="0"/>
    <x v="0"/>
    <x v="591"/>
    <b v="0"/>
  </r>
  <r>
    <s v="TXN_9466601"/>
    <s v="CUST_01"/>
    <x v="0"/>
    <x v="76"/>
    <n v="33.5"/>
    <x v="7"/>
    <n v="33.5"/>
    <n v="134"/>
    <s v="Cash"/>
    <x v="1"/>
    <x v="1"/>
    <x v="8"/>
    <x v="237"/>
    <b v="1"/>
  </r>
  <r>
    <s v="TXN_9466734"/>
    <s v="CUST_15"/>
    <x v="3"/>
    <x v="196"/>
    <n v="18.5"/>
    <x v="6"/>
    <n v="18.5"/>
    <n v="148"/>
    <s v="Digital Wallet"/>
    <x v="1"/>
    <x v="2"/>
    <x v="3"/>
    <x v="357"/>
    <b v="0"/>
  </r>
  <r>
    <s v="TXN_9468678"/>
    <s v="CUST_10"/>
    <x v="4"/>
    <x v="182"/>
    <n v="6.5"/>
    <x v="10"/>
    <n v="6.5"/>
    <n v="45.5"/>
    <s v="Cash"/>
    <x v="0"/>
    <x v="0"/>
    <x v="9"/>
    <x v="896"/>
    <b v="1"/>
  </r>
  <r>
    <s v="TXN_9468973"/>
    <s v="CUST_05"/>
    <x v="2"/>
    <x v="140"/>
    <n v="6.5"/>
    <x v="10"/>
    <n v="6.5"/>
    <n v="45.5"/>
    <s v="Digital Wallet"/>
    <x v="0"/>
    <x v="2"/>
    <x v="1"/>
    <x v="576"/>
    <b v="1"/>
  </r>
  <r>
    <s v="TXN_9469288"/>
    <s v="CUST_13"/>
    <x v="7"/>
    <x v="63"/>
    <n v="20"/>
    <x v="6"/>
    <n v="20"/>
    <n v="160"/>
    <s v="Digital Wallet"/>
    <x v="1"/>
    <x v="0"/>
    <x v="3"/>
    <x v="324"/>
    <b v="0"/>
  </r>
  <r>
    <s v="TXN_9469341"/>
    <s v="CUST_14"/>
    <x v="3"/>
    <x v="180"/>
    <n v="6.5"/>
    <x v="8"/>
    <n v="6.5"/>
    <n v="65"/>
    <s v="Cash"/>
    <x v="1"/>
    <x v="1"/>
    <x v="10"/>
    <x v="873"/>
    <b v="0"/>
  </r>
  <r>
    <s v="TXN_9469569"/>
    <s v="CUST_08"/>
    <x v="0"/>
    <x v="6"/>
    <n v="0"/>
    <x v="3"/>
    <n v="0"/>
    <n v="0"/>
    <s v="Digital Wallet"/>
    <x v="0"/>
    <x v="2"/>
    <x v="0"/>
    <x v="1083"/>
    <s v="UNKNOWN"/>
  </r>
  <r>
    <s v="TXN_9469827"/>
    <s v="CUST_21"/>
    <x v="6"/>
    <x v="90"/>
    <n v="33.5"/>
    <x v="4"/>
    <n v="33.5"/>
    <n v="201"/>
    <s v="Digital Wallet"/>
    <x v="0"/>
    <x v="1"/>
    <x v="0"/>
    <x v="1050"/>
    <b v="1"/>
  </r>
  <r>
    <s v="TXN_9469962"/>
    <s v="CUST_08"/>
    <x v="5"/>
    <x v="6"/>
    <n v="8"/>
    <x v="4"/>
    <n v="8"/>
    <n v="48"/>
    <s v="Cash"/>
    <x v="1"/>
    <x v="0"/>
    <x v="8"/>
    <x v="453"/>
    <b v="0"/>
  </r>
  <r>
    <s v="TXN_9471173"/>
    <s v="CUST_05"/>
    <x v="1"/>
    <x v="157"/>
    <n v="41"/>
    <x v="2"/>
    <n v="41"/>
    <n v="123"/>
    <s v="Digital Wallet"/>
    <x v="1"/>
    <x v="2"/>
    <x v="8"/>
    <x v="598"/>
    <b v="1"/>
  </r>
  <r>
    <s v="TXN_9471304"/>
    <s v="CUST_16"/>
    <x v="7"/>
    <x v="193"/>
    <n v="8"/>
    <x v="6"/>
    <n v="8"/>
    <n v="64"/>
    <s v="Cash"/>
    <x v="1"/>
    <x v="1"/>
    <x v="6"/>
    <x v="101"/>
    <s v="UNKNOWN"/>
  </r>
  <r>
    <s v="TXN_9471719"/>
    <s v="CUST_15"/>
    <x v="1"/>
    <x v="179"/>
    <n v="32"/>
    <x v="0"/>
    <n v="32"/>
    <n v="160"/>
    <s v="Credit Card"/>
    <x v="1"/>
    <x v="0"/>
    <x v="3"/>
    <x v="28"/>
    <b v="0"/>
  </r>
  <r>
    <s v="TXN_9472024"/>
    <s v="CUST_17"/>
    <x v="6"/>
    <x v="112"/>
    <n v="23"/>
    <x v="0"/>
    <n v="23"/>
    <n v="115"/>
    <s v="Credit Card"/>
    <x v="1"/>
    <x v="0"/>
    <x v="10"/>
    <x v="323"/>
    <b v="0"/>
  </r>
  <r>
    <s v="TXN_9472056"/>
    <s v="CUST_16"/>
    <x v="3"/>
    <x v="56"/>
    <n v="15.5"/>
    <x v="10"/>
    <n v="15.5"/>
    <n v="108.5"/>
    <s v="Cash"/>
    <x v="0"/>
    <x v="0"/>
    <x v="9"/>
    <x v="889"/>
    <b v="1"/>
  </r>
  <r>
    <s v="TXN_9472197"/>
    <s v="CUST_23"/>
    <x v="6"/>
    <x v="187"/>
    <n v="20"/>
    <x v="4"/>
    <n v="20"/>
    <n v="120"/>
    <s v="Digital Wallet"/>
    <x v="0"/>
    <x v="0"/>
    <x v="2"/>
    <x v="225"/>
    <b v="1"/>
  </r>
  <r>
    <s v="TXN_9472812"/>
    <s v="CUST_04"/>
    <x v="0"/>
    <x v="6"/>
    <n v="0"/>
    <x v="3"/>
    <n v="0"/>
    <n v="0"/>
    <s v="Digital Wallet"/>
    <x v="1"/>
    <x v="0"/>
    <x v="6"/>
    <x v="407"/>
    <s v="UNKNOWN"/>
  </r>
  <r>
    <s v="TXN_9473262"/>
    <s v="CUST_24"/>
    <x v="4"/>
    <x v="197"/>
    <n v="24.5"/>
    <x v="1"/>
    <n v="24.5"/>
    <n v="220.5"/>
    <s v="Credit Card"/>
    <x v="1"/>
    <x v="2"/>
    <x v="0"/>
    <x v="990"/>
    <b v="1"/>
  </r>
  <r>
    <s v="TXN_9474347"/>
    <s v="CUST_11"/>
    <x v="7"/>
    <x v="70"/>
    <n v="6.5"/>
    <x v="7"/>
    <n v="6.5"/>
    <n v="26"/>
    <s v="Digital Wallet"/>
    <x v="1"/>
    <x v="2"/>
    <x v="1"/>
    <x v="983"/>
    <b v="0"/>
  </r>
  <r>
    <s v="TXN_9474780"/>
    <s v="CUST_09"/>
    <x v="2"/>
    <x v="61"/>
    <n v="36.5"/>
    <x v="1"/>
    <n v="36.5"/>
    <n v="328.5"/>
    <s v="Cash"/>
    <x v="1"/>
    <x v="2"/>
    <x v="3"/>
    <x v="672"/>
    <b v="1"/>
  </r>
  <r>
    <s v="TXN_9475395"/>
    <s v="CUST_08"/>
    <x v="5"/>
    <x v="58"/>
    <n v="24.5"/>
    <x v="4"/>
    <n v="24.5"/>
    <n v="147"/>
    <s v="Digital Wallet"/>
    <x v="1"/>
    <x v="0"/>
    <x v="3"/>
    <x v="85"/>
    <b v="1"/>
  </r>
  <r>
    <s v="TXN_9475737"/>
    <s v="CUST_11"/>
    <x v="5"/>
    <x v="89"/>
    <n v="18.5"/>
    <x v="6"/>
    <n v="18.5"/>
    <n v="148"/>
    <s v="Credit Card"/>
    <x v="0"/>
    <x v="2"/>
    <x v="6"/>
    <x v="327"/>
    <s v="UNKNOWN"/>
  </r>
  <r>
    <s v="TXN_9477548"/>
    <s v="CUST_10"/>
    <x v="3"/>
    <x v="43"/>
    <n v="14"/>
    <x v="5"/>
    <n v="14"/>
    <n v="14"/>
    <s v="Credit Card"/>
    <x v="0"/>
    <x v="1"/>
    <x v="2"/>
    <x v="894"/>
    <s v="UNKNOWN"/>
  </r>
  <r>
    <s v="TXN_9478594"/>
    <s v="CUST_12"/>
    <x v="2"/>
    <x v="6"/>
    <n v="15.5"/>
    <x v="10"/>
    <n v="15.5"/>
    <n v="108.5"/>
    <s v="Credit Card"/>
    <x v="1"/>
    <x v="2"/>
    <x v="10"/>
    <x v="1029"/>
    <b v="0"/>
  </r>
  <r>
    <s v="TXN_9478901"/>
    <s v="CUST_11"/>
    <x v="7"/>
    <x v="6"/>
    <n v="21.5"/>
    <x v="10"/>
    <n v="21.5"/>
    <n v="150.5"/>
    <s v="Digital Wallet"/>
    <x v="0"/>
    <x v="1"/>
    <x v="4"/>
    <x v="794"/>
    <b v="1"/>
  </r>
  <r>
    <s v="TXN_9478937"/>
    <s v="CUST_05"/>
    <x v="7"/>
    <x v="6"/>
    <n v="0"/>
    <x v="3"/>
    <n v="0"/>
    <n v="0"/>
    <s v="Digital Wallet"/>
    <x v="1"/>
    <x v="1"/>
    <x v="3"/>
    <x v="161"/>
    <b v="1"/>
  </r>
  <r>
    <s v="TXN_9479028"/>
    <s v="CUST_23"/>
    <x v="7"/>
    <x v="18"/>
    <n v="35"/>
    <x v="0"/>
    <n v="35"/>
    <n v="175"/>
    <s v="Cash"/>
    <x v="0"/>
    <x v="0"/>
    <x v="10"/>
    <x v="526"/>
    <b v="0"/>
  </r>
  <r>
    <s v="TXN_9479679"/>
    <s v="CUST_22"/>
    <x v="3"/>
    <x v="60"/>
    <n v="36.5"/>
    <x v="4"/>
    <n v="36.5"/>
    <n v="219"/>
    <s v="Cash"/>
    <x v="1"/>
    <x v="1"/>
    <x v="5"/>
    <x v="274"/>
    <b v="0"/>
  </r>
  <r>
    <s v="TXN_9479761"/>
    <s v="CUST_03"/>
    <x v="5"/>
    <x v="12"/>
    <n v="21.5"/>
    <x v="9"/>
    <n v="21.5"/>
    <n v="43"/>
    <s v="Credit Card"/>
    <x v="0"/>
    <x v="0"/>
    <x v="10"/>
    <x v="325"/>
    <s v="UNKNOWN"/>
  </r>
  <r>
    <s v="TXN_9480196"/>
    <s v="CUST_06"/>
    <x v="6"/>
    <x v="108"/>
    <n v="21.5"/>
    <x v="1"/>
    <n v="21.5"/>
    <n v="193.5"/>
    <s v="Cash"/>
    <x v="0"/>
    <x v="1"/>
    <x v="10"/>
    <x v="532"/>
    <b v="0"/>
  </r>
  <r>
    <s v="TXN_9481338"/>
    <s v="CUST_19"/>
    <x v="1"/>
    <x v="125"/>
    <n v="33.5"/>
    <x v="10"/>
    <n v="33.5"/>
    <n v="234.5"/>
    <s v="Credit Card"/>
    <x v="0"/>
    <x v="2"/>
    <x v="10"/>
    <x v="100"/>
    <s v="UNKNOWN"/>
  </r>
  <r>
    <s v="TXN_9483255"/>
    <s v="CUST_23"/>
    <x v="4"/>
    <x v="40"/>
    <n v="29"/>
    <x v="1"/>
    <n v="29"/>
    <n v="261"/>
    <s v="Credit Card"/>
    <x v="0"/>
    <x v="2"/>
    <x v="2"/>
    <x v="670"/>
    <b v="1"/>
  </r>
  <r>
    <s v="TXN_9484134"/>
    <s v="CUST_22"/>
    <x v="2"/>
    <x v="109"/>
    <n v="20"/>
    <x v="10"/>
    <n v="20"/>
    <n v="140"/>
    <s v="Credit Card"/>
    <x v="0"/>
    <x v="2"/>
    <x v="4"/>
    <x v="5"/>
    <s v="UNKNOWN"/>
  </r>
  <r>
    <s v="TXN_9484621"/>
    <s v="CUST_04"/>
    <x v="3"/>
    <x v="39"/>
    <n v="38"/>
    <x v="5"/>
    <n v="38"/>
    <n v="38"/>
    <s v="Credit Card"/>
    <x v="1"/>
    <x v="1"/>
    <x v="9"/>
    <x v="848"/>
    <s v="UNKNOWN"/>
  </r>
  <r>
    <s v="TXN_9487070"/>
    <s v="CUST_11"/>
    <x v="5"/>
    <x v="58"/>
    <n v="24.5"/>
    <x v="7"/>
    <n v="24.5"/>
    <n v="98"/>
    <s v="Digital Wallet"/>
    <x v="0"/>
    <x v="0"/>
    <x v="1"/>
    <x v="359"/>
    <b v="0"/>
  </r>
  <r>
    <s v="TXN_9487221"/>
    <s v="CUST_07"/>
    <x v="0"/>
    <x v="162"/>
    <n v="12.5"/>
    <x v="9"/>
    <n v="12.5"/>
    <n v="25"/>
    <s v="Credit Card"/>
    <x v="1"/>
    <x v="1"/>
    <x v="2"/>
    <x v="496"/>
    <s v="UNKNOWN"/>
  </r>
  <r>
    <s v="TXN_9487352"/>
    <s v="CUST_14"/>
    <x v="6"/>
    <x v="26"/>
    <n v="38"/>
    <x v="0"/>
    <n v="38"/>
    <n v="190"/>
    <s v="Digital Wallet"/>
    <x v="0"/>
    <x v="2"/>
    <x v="3"/>
    <x v="809"/>
    <b v="1"/>
  </r>
  <r>
    <s v="TXN_9488694"/>
    <s v="CUST_06"/>
    <x v="1"/>
    <x v="125"/>
    <n v="33.5"/>
    <x v="7"/>
    <n v="33.5"/>
    <n v="134"/>
    <s v="Digital Wallet"/>
    <x v="1"/>
    <x v="2"/>
    <x v="9"/>
    <x v="339"/>
    <s v="UNKNOWN"/>
  </r>
  <r>
    <s v="TXN_9489720"/>
    <s v="CUST_23"/>
    <x v="3"/>
    <x v="43"/>
    <n v="14"/>
    <x v="9"/>
    <n v="14"/>
    <n v="28"/>
    <s v="Digital Wallet"/>
    <x v="1"/>
    <x v="2"/>
    <x v="2"/>
    <x v="219"/>
    <b v="1"/>
  </r>
  <r>
    <s v="TXN_9490394"/>
    <s v="CUST_20"/>
    <x v="6"/>
    <x v="96"/>
    <n v="12.5"/>
    <x v="2"/>
    <n v="12.5"/>
    <n v="37.5"/>
    <s v="Digital Wallet"/>
    <x v="1"/>
    <x v="1"/>
    <x v="11"/>
    <x v="725"/>
    <s v="UNKNOWN"/>
  </r>
  <r>
    <s v="TXN_9490479"/>
    <s v="CUST_07"/>
    <x v="6"/>
    <x v="149"/>
    <n v="27.5"/>
    <x v="6"/>
    <n v="27.5"/>
    <n v="220"/>
    <s v="Digital Wallet"/>
    <x v="0"/>
    <x v="0"/>
    <x v="9"/>
    <x v="982"/>
    <b v="1"/>
  </r>
  <r>
    <s v="TXN_9491535"/>
    <s v="CUST_04"/>
    <x v="4"/>
    <x v="161"/>
    <n v="23"/>
    <x v="7"/>
    <n v="23"/>
    <n v="92"/>
    <s v="Credit Card"/>
    <x v="1"/>
    <x v="2"/>
    <x v="8"/>
    <x v="512"/>
    <b v="1"/>
  </r>
  <r>
    <s v="TXN_9493303"/>
    <s v="CUST_13"/>
    <x v="2"/>
    <x v="151"/>
    <n v="35"/>
    <x v="8"/>
    <n v="35"/>
    <n v="350"/>
    <s v="Credit Card"/>
    <x v="1"/>
    <x v="2"/>
    <x v="3"/>
    <x v="160"/>
    <b v="1"/>
  </r>
  <r>
    <s v="TXN_9493348"/>
    <s v="CUST_17"/>
    <x v="0"/>
    <x v="153"/>
    <n v="5"/>
    <x v="8"/>
    <n v="5"/>
    <n v="50"/>
    <s v="Cash"/>
    <x v="1"/>
    <x v="1"/>
    <x v="9"/>
    <x v="136"/>
    <b v="1"/>
  </r>
  <r>
    <s v="TXN_9493430"/>
    <s v="CUST_02"/>
    <x v="1"/>
    <x v="147"/>
    <n v="15.5"/>
    <x v="7"/>
    <n v="15.5"/>
    <n v="62"/>
    <s v="Credit Card"/>
    <x v="0"/>
    <x v="0"/>
    <x v="6"/>
    <x v="291"/>
    <b v="1"/>
  </r>
  <r>
    <s v="TXN_9493702"/>
    <s v="CUST_06"/>
    <x v="2"/>
    <x v="6"/>
    <n v="35"/>
    <x v="4"/>
    <n v="35"/>
    <n v="210"/>
    <s v="Cash"/>
    <x v="1"/>
    <x v="2"/>
    <x v="4"/>
    <x v="804"/>
    <s v="UNKNOWN"/>
  </r>
  <r>
    <s v="TXN_9493723"/>
    <s v="CUST_22"/>
    <x v="6"/>
    <x v="156"/>
    <n v="36.5"/>
    <x v="7"/>
    <n v="36.5"/>
    <n v="146"/>
    <s v="Credit Card"/>
    <x v="0"/>
    <x v="1"/>
    <x v="7"/>
    <x v="392"/>
    <b v="1"/>
  </r>
  <r>
    <s v="TXN_9493727"/>
    <s v="CUST_07"/>
    <x v="3"/>
    <x v="6"/>
    <n v="0"/>
    <x v="3"/>
    <n v="0"/>
    <n v="0"/>
    <s v="Credit Card"/>
    <x v="1"/>
    <x v="2"/>
    <x v="4"/>
    <x v="802"/>
    <b v="0"/>
  </r>
  <r>
    <s v="TXN_9494162"/>
    <s v="CUST_11"/>
    <x v="4"/>
    <x v="148"/>
    <n v="36.5"/>
    <x v="8"/>
    <n v="36.5"/>
    <n v="365"/>
    <s v="Cash"/>
    <x v="1"/>
    <x v="1"/>
    <x v="9"/>
    <x v="446"/>
    <b v="1"/>
  </r>
  <r>
    <s v="TXN_9495051"/>
    <s v="CUST_10"/>
    <x v="4"/>
    <x v="99"/>
    <n v="35"/>
    <x v="8"/>
    <n v="35"/>
    <n v="350"/>
    <s v="Credit Card"/>
    <x v="1"/>
    <x v="1"/>
    <x v="1"/>
    <x v="743"/>
    <s v="UNKNOWN"/>
  </r>
  <r>
    <s v="TXN_9495725"/>
    <s v="CUST_07"/>
    <x v="3"/>
    <x v="53"/>
    <n v="23"/>
    <x v="5"/>
    <n v="23"/>
    <n v="23"/>
    <s v="Credit Card"/>
    <x v="1"/>
    <x v="2"/>
    <x v="6"/>
    <x v="854"/>
    <b v="1"/>
  </r>
  <r>
    <s v="TXN_9496190"/>
    <s v="CUST_18"/>
    <x v="2"/>
    <x v="128"/>
    <n v="30.5"/>
    <x v="2"/>
    <n v="30.5"/>
    <n v="91.5"/>
    <s v="Cash"/>
    <x v="1"/>
    <x v="0"/>
    <x v="8"/>
    <x v="304"/>
    <s v="UNKNOWN"/>
  </r>
  <r>
    <s v="TXN_9496210"/>
    <s v="CUST_07"/>
    <x v="2"/>
    <x v="79"/>
    <n v="29"/>
    <x v="6"/>
    <n v="29"/>
    <n v="232"/>
    <s v="Cash"/>
    <x v="1"/>
    <x v="0"/>
    <x v="2"/>
    <x v="298"/>
    <b v="0"/>
  </r>
  <r>
    <s v="TXN_9497226"/>
    <s v="CUST_16"/>
    <x v="1"/>
    <x v="87"/>
    <n v="35"/>
    <x v="2"/>
    <n v="35"/>
    <n v="105"/>
    <s v="Credit Card"/>
    <x v="0"/>
    <x v="0"/>
    <x v="2"/>
    <x v="104"/>
    <b v="1"/>
  </r>
  <r>
    <s v="TXN_9499247"/>
    <s v="CUST_03"/>
    <x v="2"/>
    <x v="115"/>
    <n v="33.5"/>
    <x v="6"/>
    <n v="33.5"/>
    <n v="268"/>
    <s v="Cash"/>
    <x v="0"/>
    <x v="2"/>
    <x v="10"/>
    <x v="469"/>
    <b v="1"/>
  </r>
  <r>
    <s v="TXN_9501007"/>
    <s v="CUST_03"/>
    <x v="7"/>
    <x v="46"/>
    <n v="23"/>
    <x v="4"/>
    <n v="23"/>
    <n v="138"/>
    <s v="Digital Wallet"/>
    <x v="0"/>
    <x v="1"/>
    <x v="4"/>
    <x v="167"/>
    <b v="0"/>
  </r>
  <r>
    <s v="TXN_9501320"/>
    <s v="CUST_24"/>
    <x v="5"/>
    <x v="101"/>
    <n v="20"/>
    <x v="6"/>
    <n v="20"/>
    <n v="160"/>
    <s v="Credit Card"/>
    <x v="1"/>
    <x v="1"/>
    <x v="11"/>
    <x v="476"/>
    <b v="0"/>
  </r>
  <r>
    <s v="TXN_9501460"/>
    <s v="CUST_11"/>
    <x v="3"/>
    <x v="174"/>
    <n v="26"/>
    <x v="0"/>
    <n v="26"/>
    <n v="130"/>
    <s v="Digital Wallet"/>
    <x v="0"/>
    <x v="2"/>
    <x v="1"/>
    <x v="21"/>
    <b v="0"/>
  </r>
  <r>
    <s v="TXN_9501990"/>
    <s v="CUST_04"/>
    <x v="3"/>
    <x v="65"/>
    <n v="5"/>
    <x v="0"/>
    <n v="5"/>
    <n v="25"/>
    <s v="Cash"/>
    <x v="0"/>
    <x v="1"/>
    <x v="8"/>
    <x v="957"/>
    <b v="0"/>
  </r>
  <r>
    <s v="TXN_9502131"/>
    <s v="CUST_12"/>
    <x v="5"/>
    <x v="6"/>
    <n v="5"/>
    <x v="2"/>
    <n v="5"/>
    <n v="15"/>
    <s v="Credit Card"/>
    <x v="1"/>
    <x v="2"/>
    <x v="11"/>
    <x v="928"/>
    <b v="1"/>
  </r>
  <r>
    <s v="TXN_9504371"/>
    <s v="CUST_22"/>
    <x v="6"/>
    <x v="38"/>
    <n v="5"/>
    <x v="2"/>
    <n v="5"/>
    <n v="15"/>
    <s v="Credit Card"/>
    <x v="1"/>
    <x v="0"/>
    <x v="9"/>
    <x v="465"/>
    <b v="0"/>
  </r>
  <r>
    <s v="TXN_9506859"/>
    <s v="CUST_13"/>
    <x v="2"/>
    <x v="6"/>
    <n v="0"/>
    <x v="3"/>
    <n v="0"/>
    <n v="0"/>
    <s v="Cash"/>
    <x v="0"/>
    <x v="1"/>
    <x v="0"/>
    <x v="352"/>
    <b v="0"/>
  </r>
  <r>
    <s v="TXN_9508915"/>
    <s v="CUST_16"/>
    <x v="2"/>
    <x v="115"/>
    <n v="33.5"/>
    <x v="4"/>
    <n v="33.5"/>
    <n v="201"/>
    <s v="Credit Card"/>
    <x v="0"/>
    <x v="1"/>
    <x v="9"/>
    <x v="797"/>
    <b v="1"/>
  </r>
  <r>
    <s v="TXN_9509119"/>
    <s v="CUST_15"/>
    <x v="0"/>
    <x v="131"/>
    <n v="17"/>
    <x v="5"/>
    <n v="17"/>
    <n v="17"/>
    <s v="Credit Card"/>
    <x v="0"/>
    <x v="2"/>
    <x v="3"/>
    <x v="66"/>
    <b v="0"/>
  </r>
  <r>
    <s v="TXN_9509161"/>
    <s v="CUST_19"/>
    <x v="2"/>
    <x v="78"/>
    <n v="12.5"/>
    <x v="1"/>
    <n v="12.5"/>
    <n v="112.5"/>
    <s v="Digital Wallet"/>
    <x v="0"/>
    <x v="2"/>
    <x v="5"/>
    <x v="897"/>
    <b v="0"/>
  </r>
  <r>
    <s v="TXN_9509705"/>
    <s v="CUST_20"/>
    <x v="2"/>
    <x v="115"/>
    <n v="33.5"/>
    <x v="8"/>
    <n v="33.5"/>
    <n v="335"/>
    <s v="Cash"/>
    <x v="1"/>
    <x v="0"/>
    <x v="11"/>
    <x v="891"/>
    <b v="0"/>
  </r>
  <r>
    <s v="TXN_9509818"/>
    <s v="CUST_13"/>
    <x v="1"/>
    <x v="24"/>
    <n v="24.5"/>
    <x v="4"/>
    <n v="24.5"/>
    <n v="147"/>
    <s v="Digital Wallet"/>
    <x v="1"/>
    <x v="1"/>
    <x v="10"/>
    <x v="332"/>
    <b v="1"/>
  </r>
  <r>
    <s v="TXN_9509879"/>
    <s v="CUST_06"/>
    <x v="4"/>
    <x v="105"/>
    <n v="38"/>
    <x v="6"/>
    <n v="38"/>
    <n v="304"/>
    <s v="Credit Card"/>
    <x v="0"/>
    <x v="2"/>
    <x v="1"/>
    <x v="336"/>
    <s v="UNKNOWN"/>
  </r>
  <r>
    <s v="TXN_9510703"/>
    <s v="CUST_11"/>
    <x v="0"/>
    <x v="54"/>
    <n v="14"/>
    <x v="6"/>
    <n v="14"/>
    <n v="112"/>
    <s v="Digital Wallet"/>
    <x v="1"/>
    <x v="1"/>
    <x v="7"/>
    <x v="844"/>
    <b v="1"/>
  </r>
  <r>
    <s v="TXN_9514147"/>
    <s v="CUST_11"/>
    <x v="4"/>
    <x v="139"/>
    <n v="27.5"/>
    <x v="7"/>
    <n v="27.5"/>
    <n v="110"/>
    <s v="Credit Card"/>
    <x v="0"/>
    <x v="0"/>
    <x v="3"/>
    <x v="799"/>
    <s v="UNKNOWN"/>
  </r>
  <r>
    <s v="TXN_9514388"/>
    <s v="CUST_22"/>
    <x v="0"/>
    <x v="95"/>
    <n v="36.5"/>
    <x v="0"/>
    <n v="36.5"/>
    <n v="182.5"/>
    <s v="Credit Card"/>
    <x v="1"/>
    <x v="2"/>
    <x v="10"/>
    <x v="106"/>
    <b v="1"/>
  </r>
  <r>
    <s v="TXN_9515378"/>
    <s v="CUST_09"/>
    <x v="6"/>
    <x v="130"/>
    <n v="11"/>
    <x v="4"/>
    <n v="11"/>
    <n v="66"/>
    <s v="Credit Card"/>
    <x v="1"/>
    <x v="1"/>
    <x v="10"/>
    <x v="122"/>
    <b v="1"/>
  </r>
  <r>
    <s v="TXN_9515774"/>
    <s v="CUST_15"/>
    <x v="3"/>
    <x v="55"/>
    <n v="8"/>
    <x v="0"/>
    <n v="8"/>
    <n v="40"/>
    <s v="Credit Card"/>
    <x v="0"/>
    <x v="0"/>
    <x v="4"/>
    <x v="739"/>
    <b v="1"/>
  </r>
  <r>
    <s v="TXN_9516413"/>
    <s v="CUST_01"/>
    <x v="2"/>
    <x v="115"/>
    <n v="33.5"/>
    <x v="5"/>
    <n v="33.5"/>
    <n v="33.5"/>
    <s v="Credit Card"/>
    <x v="1"/>
    <x v="3"/>
    <x v="10"/>
    <x v="654"/>
    <b v="1"/>
  </r>
  <r>
    <s v="TXN_9517045"/>
    <s v="CUST_09"/>
    <x v="4"/>
    <x v="6"/>
    <n v="0"/>
    <x v="3"/>
    <n v="0"/>
    <n v="0"/>
    <s v="Digital Wallet"/>
    <x v="1"/>
    <x v="2"/>
    <x v="7"/>
    <x v="734"/>
    <s v="UNKNOWN"/>
  </r>
  <r>
    <s v="TXN_9518180"/>
    <s v="CUST_02"/>
    <x v="5"/>
    <x v="67"/>
    <n v="29"/>
    <x v="10"/>
    <n v="29"/>
    <n v="203"/>
    <s v="Digital Wallet"/>
    <x v="0"/>
    <x v="2"/>
    <x v="4"/>
    <x v="109"/>
    <b v="1"/>
  </r>
  <r>
    <s v="TXN_9518220"/>
    <s v="CUST_05"/>
    <x v="5"/>
    <x v="6"/>
    <n v="0"/>
    <x v="3"/>
    <n v="0"/>
    <n v="0"/>
    <s v="Digital Wallet"/>
    <x v="0"/>
    <x v="0"/>
    <x v="8"/>
    <x v="408"/>
    <b v="1"/>
  </r>
  <r>
    <s v="TXN_9518234"/>
    <s v="CUST_12"/>
    <x v="5"/>
    <x v="35"/>
    <n v="33.5"/>
    <x v="0"/>
    <n v="33.5"/>
    <n v="167.5"/>
    <s v="Credit Card"/>
    <x v="0"/>
    <x v="1"/>
    <x v="2"/>
    <x v="216"/>
    <b v="0"/>
  </r>
  <r>
    <s v="TXN_9518640"/>
    <s v="CUST_06"/>
    <x v="2"/>
    <x v="78"/>
    <n v="12.5"/>
    <x v="6"/>
    <n v="12.5"/>
    <n v="100"/>
    <s v="Cash"/>
    <x v="0"/>
    <x v="0"/>
    <x v="5"/>
    <x v="373"/>
    <b v="0"/>
  </r>
  <r>
    <s v="TXN_9519628"/>
    <s v="CUST_02"/>
    <x v="4"/>
    <x v="82"/>
    <n v="32"/>
    <x v="2"/>
    <n v="32"/>
    <n v="96"/>
    <s v="Digital Wallet"/>
    <x v="0"/>
    <x v="2"/>
    <x v="5"/>
    <x v="126"/>
    <b v="1"/>
  </r>
  <r>
    <s v="TXN_9520489"/>
    <s v="CUST_18"/>
    <x v="5"/>
    <x v="12"/>
    <n v="21.5"/>
    <x v="6"/>
    <n v="21.5"/>
    <n v="172"/>
    <s v="Cash"/>
    <x v="0"/>
    <x v="1"/>
    <x v="9"/>
    <x v="914"/>
    <s v="UNKNOWN"/>
  </r>
  <r>
    <s v="TXN_9520604"/>
    <s v="CUST_08"/>
    <x v="6"/>
    <x v="34"/>
    <n v="15.5"/>
    <x v="2"/>
    <n v="15.5"/>
    <n v="46.5"/>
    <s v="Digital Wallet"/>
    <x v="0"/>
    <x v="1"/>
    <x v="0"/>
    <x v="955"/>
    <s v="UNKNOWN"/>
  </r>
  <r>
    <s v="TXN_9521709"/>
    <s v="CUST_12"/>
    <x v="7"/>
    <x v="6"/>
    <n v="24.5"/>
    <x v="8"/>
    <n v="24.5"/>
    <n v="245"/>
    <s v="Cash"/>
    <x v="1"/>
    <x v="1"/>
    <x v="11"/>
    <x v="968"/>
    <b v="1"/>
  </r>
  <r>
    <s v="TXN_9522195"/>
    <s v="CUST_19"/>
    <x v="0"/>
    <x v="120"/>
    <n v="8"/>
    <x v="2"/>
    <n v="8"/>
    <n v="24"/>
    <s v="Credit Card"/>
    <x v="0"/>
    <x v="2"/>
    <x v="3"/>
    <x v="922"/>
    <s v="UNKNOWN"/>
  </r>
  <r>
    <s v="TXN_9522873"/>
    <s v="CUST_25"/>
    <x v="2"/>
    <x v="45"/>
    <n v="11"/>
    <x v="1"/>
    <n v="11"/>
    <n v="99"/>
    <s v="Digital Wallet"/>
    <x v="1"/>
    <x v="1"/>
    <x v="5"/>
    <x v="736"/>
    <b v="0"/>
  </r>
  <r>
    <s v="TXN_9523274"/>
    <s v="CUST_12"/>
    <x v="4"/>
    <x v="145"/>
    <n v="14"/>
    <x v="9"/>
    <n v="14"/>
    <n v="28"/>
    <s v="Cash"/>
    <x v="0"/>
    <x v="0"/>
    <x v="8"/>
    <x v="408"/>
    <s v="UNKNOWN"/>
  </r>
  <r>
    <s v="TXN_9525639"/>
    <s v="CUST_20"/>
    <x v="3"/>
    <x v="43"/>
    <n v="14"/>
    <x v="2"/>
    <n v="14"/>
    <n v="42"/>
    <s v="Digital Wallet"/>
    <x v="1"/>
    <x v="2"/>
    <x v="11"/>
    <x v="773"/>
    <b v="1"/>
  </r>
  <r>
    <s v="TXN_9527872"/>
    <s v="CUST_03"/>
    <x v="4"/>
    <x v="99"/>
    <n v="35"/>
    <x v="2"/>
    <n v="35"/>
    <n v="105"/>
    <s v="Cash"/>
    <x v="1"/>
    <x v="0"/>
    <x v="11"/>
    <x v="92"/>
    <s v="UNKNOWN"/>
  </r>
  <r>
    <s v="TXN_9531173"/>
    <s v="CUST_21"/>
    <x v="5"/>
    <x v="107"/>
    <n v="36.5"/>
    <x v="6"/>
    <n v="36.5"/>
    <n v="292"/>
    <s v="Cash"/>
    <x v="0"/>
    <x v="1"/>
    <x v="1"/>
    <x v="631"/>
    <b v="1"/>
  </r>
  <r>
    <s v="TXN_9531274"/>
    <s v="CUST_12"/>
    <x v="2"/>
    <x v="23"/>
    <n v="32"/>
    <x v="0"/>
    <n v="32"/>
    <n v="160"/>
    <s v="Digital Wallet"/>
    <x v="1"/>
    <x v="0"/>
    <x v="0"/>
    <x v="123"/>
    <b v="0"/>
  </r>
  <r>
    <s v="TXN_9531538"/>
    <s v="CUST_14"/>
    <x v="2"/>
    <x v="151"/>
    <n v="35"/>
    <x v="1"/>
    <n v="35"/>
    <n v="315"/>
    <s v="Digital Wallet"/>
    <x v="0"/>
    <x v="1"/>
    <x v="11"/>
    <x v="1104"/>
    <s v="UNKNOWN"/>
  </r>
  <r>
    <s v="TXN_9532159"/>
    <s v="CUST_03"/>
    <x v="2"/>
    <x v="4"/>
    <n v="14"/>
    <x v="0"/>
    <n v="14"/>
    <n v="70"/>
    <s v="Credit Card"/>
    <x v="1"/>
    <x v="1"/>
    <x v="0"/>
    <x v="150"/>
    <b v="0"/>
  </r>
  <r>
    <s v="TXN_9532162"/>
    <s v="CUST_16"/>
    <x v="5"/>
    <x v="36"/>
    <n v="27.5"/>
    <x v="5"/>
    <n v="27.5"/>
    <n v="27.5"/>
    <s v="Credit Card"/>
    <x v="0"/>
    <x v="2"/>
    <x v="4"/>
    <x v="169"/>
    <b v="0"/>
  </r>
  <r>
    <s v="TXN_9532815"/>
    <s v="CUST_17"/>
    <x v="3"/>
    <x v="119"/>
    <n v="12.5"/>
    <x v="4"/>
    <n v="12.5"/>
    <n v="75"/>
    <s v="Credit Card"/>
    <x v="1"/>
    <x v="2"/>
    <x v="5"/>
    <x v="763"/>
    <b v="1"/>
  </r>
  <r>
    <s v="TXN_9533237"/>
    <s v="CUST_23"/>
    <x v="2"/>
    <x v="92"/>
    <n v="38"/>
    <x v="5"/>
    <n v="38"/>
    <n v="38"/>
    <s v="Cash"/>
    <x v="0"/>
    <x v="0"/>
    <x v="1"/>
    <x v="831"/>
    <b v="0"/>
  </r>
  <r>
    <s v="TXN_9534133"/>
    <s v="CUST_20"/>
    <x v="3"/>
    <x v="158"/>
    <n v="33.5"/>
    <x v="10"/>
    <n v="33.5"/>
    <n v="234.5"/>
    <s v="Credit Card"/>
    <x v="1"/>
    <x v="1"/>
    <x v="2"/>
    <x v="894"/>
    <s v="UNKNOWN"/>
  </r>
  <r>
    <s v="TXN_9534194"/>
    <s v="CUST_08"/>
    <x v="5"/>
    <x v="58"/>
    <n v="24.5"/>
    <x v="9"/>
    <n v="24.5"/>
    <n v="49"/>
    <s v="Cash"/>
    <x v="1"/>
    <x v="2"/>
    <x v="3"/>
    <x v="162"/>
    <b v="0"/>
  </r>
  <r>
    <s v="TXN_9534348"/>
    <s v="CUST_19"/>
    <x v="0"/>
    <x v="10"/>
    <n v="18.5"/>
    <x v="5"/>
    <n v="18.5"/>
    <n v="18.5"/>
    <s v="Credit Card"/>
    <x v="1"/>
    <x v="2"/>
    <x v="4"/>
    <x v="977"/>
    <b v="1"/>
  </r>
  <r>
    <s v="TXN_9534833"/>
    <s v="CUST_22"/>
    <x v="4"/>
    <x v="50"/>
    <n v="9.5"/>
    <x v="9"/>
    <n v="9.5"/>
    <n v="19"/>
    <s v="Digital Wallet"/>
    <x v="1"/>
    <x v="1"/>
    <x v="7"/>
    <x v="211"/>
    <s v="UNKNOWN"/>
  </r>
  <r>
    <s v="TXN_9534913"/>
    <s v="CUST_24"/>
    <x v="4"/>
    <x v="8"/>
    <n v="15.5"/>
    <x v="1"/>
    <n v="15.5"/>
    <n v="139.5"/>
    <s v="Cash"/>
    <x v="1"/>
    <x v="1"/>
    <x v="8"/>
    <x v="45"/>
    <b v="0"/>
  </r>
  <r>
    <s v="TXN_9535314"/>
    <s v="CUST_18"/>
    <x v="3"/>
    <x v="133"/>
    <n v="11"/>
    <x v="10"/>
    <n v="11"/>
    <n v="77"/>
    <s v="Credit Card"/>
    <x v="1"/>
    <x v="2"/>
    <x v="3"/>
    <x v="868"/>
    <b v="0"/>
  </r>
  <r>
    <s v="TXN_9535889"/>
    <s v="CUST_08"/>
    <x v="4"/>
    <x v="40"/>
    <n v="29"/>
    <x v="5"/>
    <n v="29"/>
    <n v="29"/>
    <s v="Credit Card"/>
    <x v="1"/>
    <x v="0"/>
    <x v="1"/>
    <x v="916"/>
    <b v="1"/>
  </r>
  <r>
    <s v="TXN_9536103"/>
    <s v="CUST_23"/>
    <x v="1"/>
    <x v="1"/>
    <n v="6.5"/>
    <x v="8"/>
    <n v="6.5"/>
    <n v="65"/>
    <s v="Credit Card"/>
    <x v="0"/>
    <x v="2"/>
    <x v="10"/>
    <x v="455"/>
    <b v="1"/>
  </r>
  <r>
    <s v="TXN_9536237"/>
    <s v="CUST_20"/>
    <x v="1"/>
    <x v="85"/>
    <n v="20"/>
    <x v="1"/>
    <n v="20"/>
    <n v="180"/>
    <s v="Credit Card"/>
    <x v="1"/>
    <x v="2"/>
    <x v="4"/>
    <x v="55"/>
    <b v="1"/>
  </r>
  <r>
    <s v="TXN_9537013"/>
    <s v="CUST_21"/>
    <x v="1"/>
    <x v="48"/>
    <n v="26"/>
    <x v="8"/>
    <n v="26"/>
    <n v="260"/>
    <s v="Credit Card"/>
    <x v="1"/>
    <x v="0"/>
    <x v="11"/>
    <x v="224"/>
    <b v="1"/>
  </r>
  <r>
    <s v="TXN_9537792"/>
    <s v="CUST_15"/>
    <x v="3"/>
    <x v="56"/>
    <n v="15.5"/>
    <x v="1"/>
    <n v="15.5"/>
    <n v="139.5"/>
    <s v="Cash"/>
    <x v="0"/>
    <x v="2"/>
    <x v="2"/>
    <x v="629"/>
    <b v="0"/>
  </r>
  <r>
    <s v="TXN_9538128"/>
    <s v="CUST_23"/>
    <x v="2"/>
    <x v="57"/>
    <n v="24.5"/>
    <x v="6"/>
    <n v="24.5"/>
    <n v="196"/>
    <s v="Digital Wallet"/>
    <x v="1"/>
    <x v="0"/>
    <x v="8"/>
    <x v="1049"/>
    <b v="1"/>
  </r>
  <r>
    <s v="TXN_9538673"/>
    <s v="CUST_15"/>
    <x v="6"/>
    <x v="26"/>
    <n v="38"/>
    <x v="4"/>
    <n v="38"/>
    <n v="228"/>
    <s v="Cash"/>
    <x v="1"/>
    <x v="1"/>
    <x v="10"/>
    <x v="470"/>
    <b v="1"/>
  </r>
  <r>
    <s v="TXN_9538956"/>
    <s v="CUST_10"/>
    <x v="2"/>
    <x v="45"/>
    <n v="11"/>
    <x v="0"/>
    <n v="11"/>
    <n v="55"/>
    <s v="Cash"/>
    <x v="0"/>
    <x v="1"/>
    <x v="8"/>
    <x v="208"/>
    <s v="UNKNOWN"/>
  </r>
  <r>
    <s v="TXN_9539536"/>
    <s v="CUST_10"/>
    <x v="5"/>
    <x v="107"/>
    <n v="36.5"/>
    <x v="5"/>
    <n v="36.5"/>
    <n v="36.5"/>
    <s v="Credit Card"/>
    <x v="0"/>
    <x v="2"/>
    <x v="2"/>
    <x v="262"/>
    <b v="1"/>
  </r>
  <r>
    <s v="TXN_9540418"/>
    <s v="CUST_05"/>
    <x v="4"/>
    <x v="191"/>
    <n v="8"/>
    <x v="0"/>
    <n v="8"/>
    <n v="40"/>
    <s v="Cash"/>
    <x v="0"/>
    <x v="0"/>
    <x v="2"/>
    <x v="972"/>
    <b v="1"/>
  </r>
  <r>
    <s v="TXN_9540741"/>
    <s v="CUST_14"/>
    <x v="3"/>
    <x v="43"/>
    <n v="14"/>
    <x v="9"/>
    <n v="14"/>
    <n v="28"/>
    <s v="Credit Card"/>
    <x v="1"/>
    <x v="1"/>
    <x v="1"/>
    <x v="556"/>
    <b v="1"/>
  </r>
  <r>
    <s v="TXN_9542148"/>
    <s v="CUST_24"/>
    <x v="6"/>
    <x v="130"/>
    <n v="11"/>
    <x v="0"/>
    <n v="11"/>
    <n v="55"/>
    <s v="Cash"/>
    <x v="1"/>
    <x v="1"/>
    <x v="6"/>
    <x v="774"/>
    <b v="0"/>
  </r>
  <r>
    <s v="TXN_9544241"/>
    <s v="CUST_15"/>
    <x v="0"/>
    <x v="54"/>
    <n v="14"/>
    <x v="1"/>
    <n v="14"/>
    <n v="126"/>
    <s v="Cash"/>
    <x v="0"/>
    <x v="2"/>
    <x v="11"/>
    <x v="870"/>
    <b v="0"/>
  </r>
  <r>
    <s v="TXN_9544902"/>
    <s v="CUST_25"/>
    <x v="5"/>
    <x v="41"/>
    <n v="39.5"/>
    <x v="1"/>
    <n v="39.5"/>
    <n v="355.5"/>
    <s v="Digital Wallet"/>
    <x v="0"/>
    <x v="0"/>
    <x v="8"/>
    <x v="443"/>
    <b v="1"/>
  </r>
  <r>
    <s v="TXN_9545024"/>
    <s v="CUST_09"/>
    <x v="1"/>
    <x v="68"/>
    <n v="29"/>
    <x v="7"/>
    <n v="29"/>
    <n v="116"/>
    <s v="Cash"/>
    <x v="1"/>
    <x v="0"/>
    <x v="2"/>
    <x v="87"/>
    <b v="1"/>
  </r>
  <r>
    <s v="TXN_9546049"/>
    <s v="CUST_21"/>
    <x v="6"/>
    <x v="130"/>
    <n v="11"/>
    <x v="2"/>
    <n v="11"/>
    <n v="33"/>
    <s v="Digital Wallet"/>
    <x v="1"/>
    <x v="1"/>
    <x v="1"/>
    <x v="743"/>
    <b v="0"/>
  </r>
  <r>
    <s v="TXN_9547089"/>
    <s v="CUST_21"/>
    <x v="3"/>
    <x v="185"/>
    <n v="30.5"/>
    <x v="7"/>
    <n v="30.5"/>
    <n v="122"/>
    <s v="Credit Card"/>
    <x v="0"/>
    <x v="2"/>
    <x v="10"/>
    <x v="615"/>
    <s v="UNKNOWN"/>
  </r>
  <r>
    <s v="TXN_9550434"/>
    <s v="CUST_08"/>
    <x v="1"/>
    <x v="48"/>
    <n v="26"/>
    <x v="2"/>
    <n v="26"/>
    <n v="78"/>
    <s v="Cash"/>
    <x v="0"/>
    <x v="0"/>
    <x v="0"/>
    <x v="201"/>
    <s v="UNKNOWN"/>
  </r>
  <r>
    <s v="TXN_9550516"/>
    <s v="CUST_09"/>
    <x v="6"/>
    <x v="163"/>
    <n v="30.5"/>
    <x v="1"/>
    <n v="30.5"/>
    <n v="274.5"/>
    <s v="Digital Wallet"/>
    <x v="0"/>
    <x v="0"/>
    <x v="6"/>
    <x v="291"/>
    <b v="0"/>
  </r>
  <r>
    <s v="TXN_9550546"/>
    <s v="CUST_15"/>
    <x v="7"/>
    <x v="81"/>
    <n v="36.5"/>
    <x v="4"/>
    <n v="36.5"/>
    <n v="219"/>
    <s v="Digital Wallet"/>
    <x v="0"/>
    <x v="0"/>
    <x v="0"/>
    <x v="313"/>
    <s v="UNKNOWN"/>
  </r>
  <r>
    <s v="TXN_9550618"/>
    <s v="CUST_23"/>
    <x v="5"/>
    <x v="41"/>
    <n v="39.5"/>
    <x v="10"/>
    <n v="39.5"/>
    <n v="276.5"/>
    <s v="Cash"/>
    <x v="1"/>
    <x v="1"/>
    <x v="3"/>
    <x v="834"/>
    <b v="1"/>
  </r>
  <r>
    <s v="TXN_9551364"/>
    <s v="CUST_11"/>
    <x v="6"/>
    <x v="6"/>
    <n v="0"/>
    <x v="3"/>
    <n v="0"/>
    <n v="0"/>
    <s v="Credit Card"/>
    <x v="0"/>
    <x v="1"/>
    <x v="9"/>
    <x v="742"/>
    <s v="UNKNOWN"/>
  </r>
  <r>
    <s v="TXN_9551621"/>
    <s v="CUST_16"/>
    <x v="4"/>
    <x v="6"/>
    <n v="36.5"/>
    <x v="7"/>
    <n v="36.5"/>
    <n v="146"/>
    <s v="Credit Card"/>
    <x v="0"/>
    <x v="2"/>
    <x v="1"/>
    <x v="576"/>
    <b v="1"/>
  </r>
  <r>
    <s v="TXN_9553069"/>
    <s v="CUST_03"/>
    <x v="6"/>
    <x v="52"/>
    <n v="41"/>
    <x v="1"/>
    <n v="41"/>
    <n v="369"/>
    <s v="Cash"/>
    <x v="0"/>
    <x v="1"/>
    <x v="11"/>
    <x v="502"/>
    <s v="UNKNOWN"/>
  </r>
  <r>
    <s v="TXN_9553259"/>
    <s v="CUST_20"/>
    <x v="0"/>
    <x v="3"/>
    <n v="41"/>
    <x v="8"/>
    <n v="41"/>
    <n v="410"/>
    <s v="Cash"/>
    <x v="0"/>
    <x v="2"/>
    <x v="7"/>
    <x v="611"/>
    <s v="UNKNOWN"/>
  </r>
  <r>
    <s v="TXN_9554139"/>
    <s v="CUST_19"/>
    <x v="0"/>
    <x v="114"/>
    <n v="21.5"/>
    <x v="1"/>
    <n v="21.5"/>
    <n v="193.5"/>
    <s v="Cash"/>
    <x v="1"/>
    <x v="1"/>
    <x v="4"/>
    <x v="705"/>
    <s v="UNKNOWN"/>
  </r>
  <r>
    <s v="TXN_9554512"/>
    <s v="CUST_01"/>
    <x v="6"/>
    <x v="149"/>
    <n v="27.5"/>
    <x v="0"/>
    <n v="27.5"/>
    <n v="137.5"/>
    <s v="Digital Wallet"/>
    <x v="0"/>
    <x v="0"/>
    <x v="3"/>
    <x v="630"/>
    <b v="1"/>
  </r>
  <r>
    <s v="TXN_9554941"/>
    <s v="CUST_15"/>
    <x v="7"/>
    <x v="46"/>
    <n v="23"/>
    <x v="4"/>
    <n v="23"/>
    <n v="138"/>
    <s v="Digital Wallet"/>
    <x v="1"/>
    <x v="0"/>
    <x v="6"/>
    <x v="345"/>
    <b v="1"/>
  </r>
  <r>
    <s v="TXN_9555119"/>
    <s v="CUST_15"/>
    <x v="0"/>
    <x v="173"/>
    <n v="15.5"/>
    <x v="10"/>
    <n v="15.5"/>
    <n v="108.5"/>
    <s v="Digital Wallet"/>
    <x v="1"/>
    <x v="2"/>
    <x v="1"/>
    <x v="377"/>
    <b v="1"/>
  </r>
  <r>
    <s v="TXN_9556376"/>
    <s v="CUST_04"/>
    <x v="2"/>
    <x v="109"/>
    <n v="20"/>
    <x v="7"/>
    <n v="20"/>
    <n v="80"/>
    <s v="Credit Card"/>
    <x v="1"/>
    <x v="2"/>
    <x v="11"/>
    <x v="24"/>
    <b v="0"/>
  </r>
  <r>
    <s v="TXN_9556639"/>
    <s v="CUST_23"/>
    <x v="2"/>
    <x v="45"/>
    <n v="11"/>
    <x v="10"/>
    <n v="11"/>
    <n v="77"/>
    <s v="Digital Wallet"/>
    <x v="1"/>
    <x v="2"/>
    <x v="2"/>
    <x v="952"/>
    <s v="UNKNOWN"/>
  </r>
  <r>
    <s v="TXN_9557968"/>
    <s v="CUST_14"/>
    <x v="7"/>
    <x v="124"/>
    <n v="21.5"/>
    <x v="5"/>
    <n v="21.5"/>
    <n v="21.5"/>
    <s v="Cash"/>
    <x v="0"/>
    <x v="2"/>
    <x v="0"/>
    <x v="864"/>
    <b v="0"/>
  </r>
  <r>
    <s v="TXN_9558666"/>
    <s v="CUST_22"/>
    <x v="0"/>
    <x v="121"/>
    <n v="24.5"/>
    <x v="7"/>
    <n v="24.5"/>
    <n v="98"/>
    <s v="Digital Wallet"/>
    <x v="0"/>
    <x v="0"/>
    <x v="11"/>
    <x v="1005"/>
    <b v="1"/>
  </r>
  <r>
    <s v="TXN_9558785"/>
    <s v="CUST_05"/>
    <x v="1"/>
    <x v="186"/>
    <n v="21.5"/>
    <x v="7"/>
    <n v="21.5"/>
    <n v="86"/>
    <s v="Cash"/>
    <x v="1"/>
    <x v="1"/>
    <x v="10"/>
    <x v="1026"/>
    <b v="1"/>
  </r>
  <r>
    <s v="TXN_9559442"/>
    <s v="CUST_20"/>
    <x v="0"/>
    <x v="25"/>
    <n v="29"/>
    <x v="6"/>
    <n v="29"/>
    <n v="232"/>
    <s v="Credit Card"/>
    <x v="1"/>
    <x v="1"/>
    <x v="6"/>
    <x v="853"/>
    <b v="1"/>
  </r>
  <r>
    <s v="TXN_9560060"/>
    <s v="CUST_04"/>
    <x v="0"/>
    <x v="121"/>
    <n v="24.5"/>
    <x v="9"/>
    <n v="24.5"/>
    <n v="49"/>
    <s v="Digital Wallet"/>
    <x v="1"/>
    <x v="2"/>
    <x v="7"/>
    <x v="734"/>
    <s v="UNKNOWN"/>
  </r>
  <r>
    <s v="TXN_9560804"/>
    <s v="CUST_23"/>
    <x v="6"/>
    <x v="187"/>
    <n v="20"/>
    <x v="7"/>
    <n v="20"/>
    <n v="80"/>
    <s v="Digital Wallet"/>
    <x v="1"/>
    <x v="0"/>
    <x v="2"/>
    <x v="625"/>
    <b v="0"/>
  </r>
  <r>
    <s v="TXN_9561541"/>
    <s v="CUST_06"/>
    <x v="1"/>
    <x v="157"/>
    <n v="41"/>
    <x v="6"/>
    <n v="41"/>
    <n v="328"/>
    <s v="Credit Card"/>
    <x v="1"/>
    <x v="0"/>
    <x v="2"/>
    <x v="747"/>
    <s v="UNKNOWN"/>
  </r>
  <r>
    <s v="TXN_9564689"/>
    <s v="CUST_18"/>
    <x v="7"/>
    <x v="88"/>
    <n v="24.5"/>
    <x v="7"/>
    <n v="24.5"/>
    <n v="98"/>
    <s v="Cash"/>
    <x v="1"/>
    <x v="1"/>
    <x v="2"/>
    <x v="300"/>
    <s v="UNKNOWN"/>
  </r>
  <r>
    <s v="TXN_9565718"/>
    <s v="CUST_22"/>
    <x v="2"/>
    <x v="61"/>
    <n v="36.5"/>
    <x v="7"/>
    <n v="36.5"/>
    <n v="146"/>
    <s v="Digital Wallet"/>
    <x v="0"/>
    <x v="1"/>
    <x v="10"/>
    <x v="519"/>
    <b v="1"/>
  </r>
  <r>
    <s v="TXN_9567750"/>
    <s v="CUST_19"/>
    <x v="4"/>
    <x v="103"/>
    <n v="33.5"/>
    <x v="10"/>
    <n v="33.5"/>
    <n v="234.5"/>
    <s v="Digital Wallet"/>
    <x v="1"/>
    <x v="2"/>
    <x v="9"/>
    <x v="543"/>
    <b v="1"/>
  </r>
  <r>
    <s v="TXN_9568940"/>
    <s v="CUST_24"/>
    <x v="7"/>
    <x v="124"/>
    <n v="21.5"/>
    <x v="0"/>
    <n v="21.5"/>
    <n v="107.5"/>
    <s v="Cash"/>
    <x v="1"/>
    <x v="3"/>
    <x v="10"/>
    <x v="534"/>
    <b v="0"/>
  </r>
  <r>
    <s v="TXN_9569469"/>
    <s v="CUST_08"/>
    <x v="5"/>
    <x v="6"/>
    <n v="41"/>
    <x v="6"/>
    <n v="41"/>
    <n v="328"/>
    <s v="Digital Wallet"/>
    <x v="1"/>
    <x v="0"/>
    <x v="8"/>
    <x v="828"/>
    <s v="UNKNOWN"/>
  </r>
  <r>
    <s v="TXN_9570129"/>
    <s v="CUST_10"/>
    <x v="7"/>
    <x v="69"/>
    <n v="5"/>
    <x v="10"/>
    <n v="5"/>
    <n v="35"/>
    <s v="Credit Card"/>
    <x v="1"/>
    <x v="0"/>
    <x v="11"/>
    <x v="966"/>
    <s v="UNKNOWN"/>
  </r>
  <r>
    <s v="TXN_9571758"/>
    <s v="CUST_01"/>
    <x v="1"/>
    <x v="72"/>
    <n v="8"/>
    <x v="7"/>
    <n v="8"/>
    <n v="32"/>
    <s v="Digital Wallet"/>
    <x v="1"/>
    <x v="0"/>
    <x v="10"/>
    <x v="586"/>
    <b v="1"/>
  </r>
  <r>
    <s v="TXN_9571910"/>
    <s v="CUST_07"/>
    <x v="4"/>
    <x v="8"/>
    <n v="15.5"/>
    <x v="4"/>
    <n v="15.5"/>
    <n v="93"/>
    <s v="Cash"/>
    <x v="0"/>
    <x v="2"/>
    <x v="0"/>
    <x v="292"/>
    <b v="1"/>
  </r>
  <r>
    <s v="TXN_9572486"/>
    <s v="CUST_16"/>
    <x v="0"/>
    <x v="17"/>
    <n v="23"/>
    <x v="8"/>
    <n v="23"/>
    <n v="230"/>
    <s v="Cash"/>
    <x v="0"/>
    <x v="1"/>
    <x v="11"/>
    <x v="732"/>
    <b v="0"/>
  </r>
  <r>
    <s v="TXN_9573978"/>
    <s v="CUST_14"/>
    <x v="2"/>
    <x v="79"/>
    <n v="29"/>
    <x v="8"/>
    <n v="29"/>
    <n v="290"/>
    <s v="Cash"/>
    <x v="1"/>
    <x v="1"/>
    <x v="1"/>
    <x v="1076"/>
    <s v="UNKNOWN"/>
  </r>
  <r>
    <s v="TXN_9574817"/>
    <s v="CUST_11"/>
    <x v="0"/>
    <x v="17"/>
    <n v="23"/>
    <x v="1"/>
    <n v="23"/>
    <n v="207"/>
    <s v="Cash"/>
    <x v="0"/>
    <x v="1"/>
    <x v="3"/>
    <x v="674"/>
    <b v="1"/>
  </r>
  <r>
    <s v="TXN_9575417"/>
    <s v="CUST_04"/>
    <x v="1"/>
    <x v="186"/>
    <n v="21.5"/>
    <x v="9"/>
    <n v="21.5"/>
    <n v="43"/>
    <s v="Digital Wallet"/>
    <x v="0"/>
    <x v="1"/>
    <x v="7"/>
    <x v="795"/>
    <b v="0"/>
  </r>
  <r>
    <s v="TXN_9575437"/>
    <s v="CUST_02"/>
    <x v="3"/>
    <x v="116"/>
    <n v="39.5"/>
    <x v="8"/>
    <n v="39.5"/>
    <n v="395"/>
    <s v="Credit Card"/>
    <x v="1"/>
    <x v="2"/>
    <x v="8"/>
    <x v="477"/>
    <b v="0"/>
  </r>
  <r>
    <s v="TXN_9576418"/>
    <s v="CUST_15"/>
    <x v="5"/>
    <x v="101"/>
    <n v="20"/>
    <x v="6"/>
    <n v="20"/>
    <n v="160"/>
    <s v="Credit Card"/>
    <x v="1"/>
    <x v="1"/>
    <x v="11"/>
    <x v="476"/>
    <b v="1"/>
  </r>
  <r>
    <s v="TXN_9576699"/>
    <s v="CUST_24"/>
    <x v="5"/>
    <x v="11"/>
    <n v="6.5"/>
    <x v="9"/>
    <n v="6.5"/>
    <n v="13"/>
    <s v="Cash"/>
    <x v="1"/>
    <x v="0"/>
    <x v="6"/>
    <x v="110"/>
    <b v="0"/>
  </r>
  <r>
    <s v="TXN_9576872"/>
    <s v="CUST_01"/>
    <x v="2"/>
    <x v="6"/>
    <n v="21.5"/>
    <x v="2"/>
    <n v="21.5"/>
    <n v="64.5"/>
    <s v="Cash"/>
    <x v="0"/>
    <x v="1"/>
    <x v="3"/>
    <x v="813"/>
    <b v="1"/>
  </r>
  <r>
    <s v="TXN_9577293"/>
    <s v="CUST_22"/>
    <x v="4"/>
    <x v="167"/>
    <n v="30.5"/>
    <x v="0"/>
    <n v="30.5"/>
    <n v="152.5"/>
    <s v="Digital Wallet"/>
    <x v="1"/>
    <x v="2"/>
    <x v="1"/>
    <x v="975"/>
    <b v="0"/>
  </r>
  <r>
    <s v="TXN_9579049"/>
    <s v="CUST_08"/>
    <x v="1"/>
    <x v="135"/>
    <n v="18.5"/>
    <x v="8"/>
    <n v="18.5"/>
    <n v="185"/>
    <s v="Cash"/>
    <x v="1"/>
    <x v="0"/>
    <x v="5"/>
    <x v="650"/>
    <s v="UNKNOWN"/>
  </r>
  <r>
    <s v="TXN_9579739"/>
    <s v="CUST_11"/>
    <x v="0"/>
    <x v="84"/>
    <n v="9.5"/>
    <x v="7"/>
    <n v="9.5"/>
    <n v="38"/>
    <s v="Credit Card"/>
    <x v="1"/>
    <x v="0"/>
    <x v="2"/>
    <x v="293"/>
    <s v="UNKNOWN"/>
  </r>
  <r>
    <s v="TXN_9579985"/>
    <s v="CUST_11"/>
    <x v="1"/>
    <x v="85"/>
    <n v="20"/>
    <x v="6"/>
    <n v="20"/>
    <n v="160"/>
    <s v="Digital Wallet"/>
    <x v="0"/>
    <x v="1"/>
    <x v="8"/>
    <x v="249"/>
    <b v="1"/>
  </r>
  <r>
    <s v="TXN_9580748"/>
    <s v="CUST_08"/>
    <x v="0"/>
    <x v="6"/>
    <n v="30.5"/>
    <x v="0"/>
    <n v="30.5"/>
    <n v="152.5"/>
    <s v="Credit Card"/>
    <x v="1"/>
    <x v="2"/>
    <x v="9"/>
    <x v="174"/>
    <b v="0"/>
  </r>
  <r>
    <s v="TXN_9580760"/>
    <s v="CUST_08"/>
    <x v="2"/>
    <x v="109"/>
    <n v="20"/>
    <x v="10"/>
    <n v="20"/>
    <n v="140"/>
    <s v="Credit Card"/>
    <x v="1"/>
    <x v="2"/>
    <x v="3"/>
    <x v="868"/>
    <s v="UNKNOWN"/>
  </r>
  <r>
    <s v="TXN_9580803"/>
    <s v="CUST_14"/>
    <x v="2"/>
    <x v="6"/>
    <n v="23"/>
    <x v="0"/>
    <n v="23"/>
    <n v="115"/>
    <s v="Cash"/>
    <x v="0"/>
    <x v="2"/>
    <x v="11"/>
    <x v="680"/>
    <s v="UNKNOWN"/>
  </r>
  <r>
    <s v="TXN_9581850"/>
    <s v="CUST_16"/>
    <x v="5"/>
    <x v="12"/>
    <n v="21.5"/>
    <x v="7"/>
    <n v="21.5"/>
    <n v="86"/>
    <s v="Cash"/>
    <x v="1"/>
    <x v="1"/>
    <x v="6"/>
    <x v="879"/>
    <b v="0"/>
  </r>
  <r>
    <s v="TXN_9582745"/>
    <s v="CUST_06"/>
    <x v="1"/>
    <x v="1"/>
    <n v="6.5"/>
    <x v="4"/>
    <n v="6.5"/>
    <n v="39"/>
    <s v="Cash"/>
    <x v="1"/>
    <x v="1"/>
    <x v="1"/>
    <x v="369"/>
    <s v="UNKNOWN"/>
  </r>
  <r>
    <s v="TXN_9583443"/>
    <s v="CUST_03"/>
    <x v="1"/>
    <x v="147"/>
    <n v="15.5"/>
    <x v="8"/>
    <n v="15.5"/>
    <n v="155"/>
    <s v="Credit Card"/>
    <x v="0"/>
    <x v="2"/>
    <x v="7"/>
    <x v="611"/>
    <s v="UNKNOWN"/>
  </r>
  <r>
    <s v="TXN_9583800"/>
    <s v="CUST_17"/>
    <x v="4"/>
    <x v="7"/>
    <n v="21.5"/>
    <x v="9"/>
    <n v="21.5"/>
    <n v="43"/>
    <s v="Cash"/>
    <x v="1"/>
    <x v="2"/>
    <x v="4"/>
    <x v="402"/>
    <s v="UNKNOWN"/>
  </r>
  <r>
    <s v="TXN_9583903"/>
    <s v="CUST_19"/>
    <x v="5"/>
    <x v="113"/>
    <n v="41"/>
    <x v="9"/>
    <n v="41"/>
    <n v="82"/>
    <s v="Cash"/>
    <x v="1"/>
    <x v="0"/>
    <x v="0"/>
    <x v="0"/>
    <b v="0"/>
  </r>
  <r>
    <s v="TXN_9584772"/>
    <s v="CUST_14"/>
    <x v="2"/>
    <x v="140"/>
    <n v="6.5"/>
    <x v="2"/>
    <n v="6.5"/>
    <n v="19.5"/>
    <s v="Digital Wallet"/>
    <x v="1"/>
    <x v="2"/>
    <x v="5"/>
    <x v="286"/>
    <b v="0"/>
  </r>
  <r>
    <s v="TXN_9586952"/>
    <s v="CUST_11"/>
    <x v="2"/>
    <x v="4"/>
    <n v="14"/>
    <x v="2"/>
    <n v="14"/>
    <n v="42"/>
    <s v="Digital Wallet"/>
    <x v="1"/>
    <x v="2"/>
    <x v="9"/>
    <x v="693"/>
    <b v="1"/>
  </r>
  <r>
    <s v="TXN_9587075"/>
    <s v="CUST_03"/>
    <x v="2"/>
    <x v="4"/>
    <n v="14"/>
    <x v="2"/>
    <n v="14"/>
    <n v="42"/>
    <s v="Cash"/>
    <x v="0"/>
    <x v="2"/>
    <x v="4"/>
    <x v="355"/>
    <b v="1"/>
  </r>
  <r>
    <s v="TXN_9587085"/>
    <s v="CUST_15"/>
    <x v="1"/>
    <x v="94"/>
    <n v="5"/>
    <x v="0"/>
    <n v="5"/>
    <n v="25"/>
    <s v="Cash"/>
    <x v="0"/>
    <x v="2"/>
    <x v="5"/>
    <x v="867"/>
    <b v="1"/>
  </r>
  <r>
    <s v="TXN_9587232"/>
    <s v="CUST_20"/>
    <x v="0"/>
    <x v="114"/>
    <n v="21.5"/>
    <x v="0"/>
    <n v="21.5"/>
    <n v="107.5"/>
    <s v="Digital Wallet"/>
    <x v="1"/>
    <x v="2"/>
    <x v="8"/>
    <x v="273"/>
    <b v="1"/>
  </r>
  <r>
    <s v="TXN_9587605"/>
    <s v="CUST_08"/>
    <x v="6"/>
    <x v="130"/>
    <n v="11"/>
    <x v="10"/>
    <n v="11"/>
    <n v="77"/>
    <s v="Digital Wallet"/>
    <x v="1"/>
    <x v="1"/>
    <x v="3"/>
    <x v="493"/>
    <s v="UNKNOWN"/>
  </r>
  <r>
    <s v="TXN_9588085"/>
    <s v="CUST_08"/>
    <x v="5"/>
    <x v="12"/>
    <n v="21.5"/>
    <x v="5"/>
    <n v="21.5"/>
    <n v="21.5"/>
    <s v="Digital Wallet"/>
    <x v="0"/>
    <x v="0"/>
    <x v="9"/>
    <x v="318"/>
    <b v="0"/>
  </r>
  <r>
    <s v="TXN_9589484"/>
    <s v="CUST_11"/>
    <x v="1"/>
    <x v="19"/>
    <n v="39.5"/>
    <x v="0"/>
    <n v="39.5"/>
    <n v="197.5"/>
    <s v="Credit Card"/>
    <x v="0"/>
    <x v="2"/>
    <x v="1"/>
    <x v="289"/>
    <s v="UNKNOWN"/>
  </r>
  <r>
    <s v="TXN_9590838"/>
    <s v="CUST_13"/>
    <x v="4"/>
    <x v="93"/>
    <n v="11"/>
    <x v="4"/>
    <n v="11"/>
    <n v="66"/>
    <s v="Digital Wallet"/>
    <x v="0"/>
    <x v="2"/>
    <x v="9"/>
    <x v="279"/>
    <b v="0"/>
  </r>
  <r>
    <s v="TXN_9590909"/>
    <s v="CUST_03"/>
    <x v="4"/>
    <x v="167"/>
    <n v="30.5"/>
    <x v="8"/>
    <n v="30.5"/>
    <n v="305"/>
    <s v="Digital Wallet"/>
    <x v="1"/>
    <x v="0"/>
    <x v="5"/>
    <x v="940"/>
    <b v="0"/>
  </r>
  <r>
    <s v="TXN_9592651"/>
    <s v="CUST_08"/>
    <x v="4"/>
    <x v="82"/>
    <n v="32"/>
    <x v="9"/>
    <n v="32"/>
    <n v="64"/>
    <s v="Cash"/>
    <x v="0"/>
    <x v="0"/>
    <x v="10"/>
    <x v="396"/>
    <b v="1"/>
  </r>
  <r>
    <s v="TXN_9592834"/>
    <s v="CUST_08"/>
    <x v="7"/>
    <x v="129"/>
    <n v="26"/>
    <x v="0"/>
    <n v="26"/>
    <n v="130"/>
    <s v="Credit Card"/>
    <x v="1"/>
    <x v="1"/>
    <x v="11"/>
    <x v="1061"/>
    <s v="UNKNOWN"/>
  </r>
  <r>
    <s v="TXN_9594076"/>
    <s v="CUST_21"/>
    <x v="7"/>
    <x v="69"/>
    <n v="5"/>
    <x v="10"/>
    <n v="5"/>
    <n v="35"/>
    <s v="Credit Card"/>
    <x v="0"/>
    <x v="1"/>
    <x v="4"/>
    <x v="587"/>
    <s v="UNKNOWN"/>
  </r>
  <r>
    <s v="TXN_9594272"/>
    <s v="CUST_14"/>
    <x v="5"/>
    <x v="58"/>
    <n v="24.5"/>
    <x v="7"/>
    <n v="24.5"/>
    <n v="98"/>
    <s v="Digital Wallet"/>
    <x v="0"/>
    <x v="3"/>
    <x v="10"/>
    <x v="534"/>
    <b v="1"/>
  </r>
  <r>
    <s v="TXN_9594561"/>
    <s v="CUST_23"/>
    <x v="2"/>
    <x v="79"/>
    <n v="29"/>
    <x v="0"/>
    <n v="29"/>
    <n v="145"/>
    <s v="Digital Wallet"/>
    <x v="1"/>
    <x v="0"/>
    <x v="5"/>
    <x v="84"/>
    <s v="UNKNOWN"/>
  </r>
  <r>
    <s v="TXN_9595549"/>
    <s v="CUST_21"/>
    <x v="6"/>
    <x v="15"/>
    <n v="26"/>
    <x v="4"/>
    <n v="26"/>
    <n v="156"/>
    <s v="Digital Wallet"/>
    <x v="1"/>
    <x v="0"/>
    <x v="11"/>
    <x v="1005"/>
    <b v="1"/>
  </r>
  <r>
    <s v="TXN_9599898"/>
    <s v="CUST_17"/>
    <x v="6"/>
    <x v="38"/>
    <n v="5"/>
    <x v="9"/>
    <n v="5"/>
    <n v="10"/>
    <s v="Digital Wallet"/>
    <x v="1"/>
    <x v="1"/>
    <x v="4"/>
    <x v="850"/>
    <b v="0"/>
  </r>
  <r>
    <s v="TXN_9600643"/>
    <s v="CUST_19"/>
    <x v="7"/>
    <x v="75"/>
    <n v="39.5"/>
    <x v="0"/>
    <n v="39.5"/>
    <n v="197.5"/>
    <s v="Digital Wallet"/>
    <x v="0"/>
    <x v="1"/>
    <x v="4"/>
    <x v="627"/>
    <b v="1"/>
  </r>
  <r>
    <s v="TXN_9601038"/>
    <s v="CUST_02"/>
    <x v="7"/>
    <x v="88"/>
    <n v="24.5"/>
    <x v="5"/>
    <n v="24.5"/>
    <n v="24.5"/>
    <s v="Credit Card"/>
    <x v="1"/>
    <x v="0"/>
    <x v="0"/>
    <x v="849"/>
    <b v="1"/>
  </r>
  <r>
    <s v="TXN_9601122"/>
    <s v="CUST_24"/>
    <x v="5"/>
    <x v="101"/>
    <n v="20"/>
    <x v="1"/>
    <n v="20"/>
    <n v="180"/>
    <s v="Cash"/>
    <x v="0"/>
    <x v="0"/>
    <x v="10"/>
    <x v="714"/>
    <b v="0"/>
  </r>
  <r>
    <s v="TXN_9601795"/>
    <s v="CUST_16"/>
    <x v="5"/>
    <x v="12"/>
    <n v="21.5"/>
    <x v="7"/>
    <n v="21.5"/>
    <n v="86"/>
    <s v="Credit Card"/>
    <x v="1"/>
    <x v="0"/>
    <x v="3"/>
    <x v="324"/>
    <b v="0"/>
  </r>
  <r>
    <s v="TXN_9601873"/>
    <s v="CUST_21"/>
    <x v="3"/>
    <x v="9"/>
    <n v="29"/>
    <x v="9"/>
    <n v="29"/>
    <n v="58"/>
    <s v="Cash"/>
    <x v="1"/>
    <x v="2"/>
    <x v="3"/>
    <x v="471"/>
    <b v="0"/>
  </r>
  <r>
    <s v="TXN_9602143"/>
    <s v="CUST_07"/>
    <x v="6"/>
    <x v="108"/>
    <n v="21.5"/>
    <x v="2"/>
    <n v="21.5"/>
    <n v="64.5"/>
    <s v="Credit Card"/>
    <x v="0"/>
    <x v="1"/>
    <x v="6"/>
    <x v="34"/>
    <b v="0"/>
  </r>
  <r>
    <s v="TXN_9604839"/>
    <s v="CUST_16"/>
    <x v="0"/>
    <x v="17"/>
    <n v="23"/>
    <x v="4"/>
    <n v="23"/>
    <n v="138"/>
    <s v="Digital Wallet"/>
    <x v="1"/>
    <x v="1"/>
    <x v="11"/>
    <x v="725"/>
    <b v="1"/>
  </r>
  <r>
    <s v="TXN_9605479"/>
    <s v="CUST_02"/>
    <x v="4"/>
    <x v="148"/>
    <n v="36.5"/>
    <x v="8"/>
    <n v="36.5"/>
    <n v="365"/>
    <s v="Credit Card"/>
    <x v="0"/>
    <x v="0"/>
    <x v="10"/>
    <x v="714"/>
    <s v="UNKNOWN"/>
  </r>
  <r>
    <s v="TXN_9605931"/>
    <s v="CUST_16"/>
    <x v="4"/>
    <x v="161"/>
    <n v="23"/>
    <x v="1"/>
    <n v="23"/>
    <n v="207"/>
    <s v="Credit Card"/>
    <x v="1"/>
    <x v="1"/>
    <x v="5"/>
    <x v="207"/>
    <b v="0"/>
  </r>
  <r>
    <s v="TXN_9608154"/>
    <s v="CUST_11"/>
    <x v="3"/>
    <x v="104"/>
    <n v="32"/>
    <x v="8"/>
    <n v="32"/>
    <n v="320"/>
    <s v="Credit Card"/>
    <x v="1"/>
    <x v="0"/>
    <x v="4"/>
    <x v="285"/>
    <b v="1"/>
  </r>
  <r>
    <s v="TXN_9610207"/>
    <s v="CUST_04"/>
    <x v="1"/>
    <x v="135"/>
    <n v="18.5"/>
    <x v="9"/>
    <n v="18.5"/>
    <n v="37"/>
    <s v="Cash"/>
    <x v="0"/>
    <x v="2"/>
    <x v="2"/>
    <x v="803"/>
    <b v="0"/>
  </r>
  <r>
    <s v="TXN_9610510"/>
    <s v="CUST_11"/>
    <x v="6"/>
    <x v="15"/>
    <n v="26"/>
    <x v="1"/>
    <n v="26"/>
    <n v="234"/>
    <s v="Credit Card"/>
    <x v="0"/>
    <x v="1"/>
    <x v="10"/>
    <x v="365"/>
    <b v="1"/>
  </r>
  <r>
    <s v="TXN_9610555"/>
    <s v="CUST_15"/>
    <x v="5"/>
    <x v="6"/>
    <n v="0"/>
    <x v="3"/>
    <n v="0"/>
    <n v="0"/>
    <s v="Cash"/>
    <x v="0"/>
    <x v="1"/>
    <x v="3"/>
    <x v="813"/>
    <b v="0"/>
  </r>
  <r>
    <s v="TXN_9611005"/>
    <s v="CUST_09"/>
    <x v="0"/>
    <x v="84"/>
    <n v="9.5"/>
    <x v="0"/>
    <n v="9.5"/>
    <n v="47.5"/>
    <s v="Credit Card"/>
    <x v="1"/>
    <x v="0"/>
    <x v="3"/>
    <x v="799"/>
    <b v="1"/>
  </r>
  <r>
    <s v="TXN_9611416"/>
    <s v="CUST_19"/>
    <x v="6"/>
    <x v="6"/>
    <n v="8"/>
    <x v="2"/>
    <n v="8"/>
    <n v="24"/>
    <s v="Digital Wallet"/>
    <x v="1"/>
    <x v="1"/>
    <x v="4"/>
    <x v="792"/>
    <b v="1"/>
  </r>
  <r>
    <s v="TXN_9612339"/>
    <s v="CUST_16"/>
    <x v="6"/>
    <x v="90"/>
    <n v="33.5"/>
    <x v="5"/>
    <n v="33.5"/>
    <n v="33.5"/>
    <s v="Cash"/>
    <x v="0"/>
    <x v="0"/>
    <x v="6"/>
    <x v="572"/>
    <b v="0"/>
  </r>
  <r>
    <s v="TXN_9612422"/>
    <s v="CUST_04"/>
    <x v="6"/>
    <x v="96"/>
    <n v="12.5"/>
    <x v="4"/>
    <n v="12.5"/>
    <n v="75"/>
    <s v="Digital Wallet"/>
    <x v="0"/>
    <x v="1"/>
    <x v="10"/>
    <x v="524"/>
    <b v="0"/>
  </r>
  <r>
    <s v="TXN_9612514"/>
    <s v="CUST_13"/>
    <x v="2"/>
    <x v="109"/>
    <n v="20"/>
    <x v="4"/>
    <n v="20"/>
    <n v="120"/>
    <s v="Credit Card"/>
    <x v="0"/>
    <x v="0"/>
    <x v="9"/>
    <x v="1022"/>
    <b v="1"/>
  </r>
  <r>
    <s v="TXN_9614858"/>
    <s v="CUST_12"/>
    <x v="7"/>
    <x v="142"/>
    <n v="9.5"/>
    <x v="1"/>
    <n v="9.5"/>
    <n v="85.5"/>
    <s v="Cash"/>
    <x v="0"/>
    <x v="2"/>
    <x v="8"/>
    <x v="425"/>
    <s v="UNKNOWN"/>
  </r>
  <r>
    <s v="TXN_9615048"/>
    <s v="CUST_08"/>
    <x v="6"/>
    <x v="90"/>
    <n v="33.5"/>
    <x v="4"/>
    <n v="33.5"/>
    <n v="201"/>
    <s v="Cash"/>
    <x v="0"/>
    <x v="0"/>
    <x v="10"/>
    <x v="140"/>
    <s v="UNKNOWN"/>
  </r>
  <r>
    <s v="TXN_9616213"/>
    <s v="CUST_23"/>
    <x v="1"/>
    <x v="19"/>
    <n v="39.5"/>
    <x v="2"/>
    <n v="39.5"/>
    <n v="118.5"/>
    <s v="Credit Card"/>
    <x v="1"/>
    <x v="2"/>
    <x v="1"/>
    <x v="340"/>
    <b v="1"/>
  </r>
  <r>
    <s v="TXN_9616920"/>
    <s v="CUST_05"/>
    <x v="0"/>
    <x v="84"/>
    <n v="9.5"/>
    <x v="1"/>
    <n v="9.5"/>
    <n v="85.5"/>
    <s v="Cash"/>
    <x v="0"/>
    <x v="1"/>
    <x v="4"/>
    <x v="1058"/>
    <s v="UNKNOWN"/>
  </r>
  <r>
    <s v="TXN_9618289"/>
    <s v="CUST_07"/>
    <x v="7"/>
    <x v="75"/>
    <n v="39.5"/>
    <x v="5"/>
    <n v="39.5"/>
    <n v="39.5"/>
    <s v="Digital Wallet"/>
    <x v="1"/>
    <x v="0"/>
    <x v="8"/>
    <x v="501"/>
    <b v="1"/>
  </r>
  <r>
    <s v="TXN_9618417"/>
    <s v="CUST_24"/>
    <x v="4"/>
    <x v="93"/>
    <n v="11"/>
    <x v="8"/>
    <n v="11"/>
    <n v="110"/>
    <s v="Cash"/>
    <x v="1"/>
    <x v="1"/>
    <x v="0"/>
    <x v="641"/>
    <s v="UNKNOWN"/>
  </r>
  <r>
    <s v="TXN_9618649"/>
    <s v="CUST_23"/>
    <x v="5"/>
    <x v="58"/>
    <n v="24.5"/>
    <x v="8"/>
    <n v="24.5"/>
    <n v="245"/>
    <s v="Digital Wallet"/>
    <x v="0"/>
    <x v="2"/>
    <x v="4"/>
    <x v="55"/>
    <s v="UNKNOWN"/>
  </r>
  <r>
    <s v="TXN_9618826"/>
    <s v="CUST_05"/>
    <x v="6"/>
    <x v="91"/>
    <n v="39.5"/>
    <x v="5"/>
    <n v="39.5"/>
    <n v="39.5"/>
    <s v="Digital Wallet"/>
    <x v="0"/>
    <x v="0"/>
    <x v="1"/>
    <x v="222"/>
    <s v="UNKNOWN"/>
  </r>
  <r>
    <s v="TXN_9619028"/>
    <s v="CUST_08"/>
    <x v="7"/>
    <x v="63"/>
    <n v="20"/>
    <x v="9"/>
    <n v="20"/>
    <n v="40"/>
    <s v="Credit Card"/>
    <x v="1"/>
    <x v="1"/>
    <x v="5"/>
    <x v="976"/>
    <b v="0"/>
  </r>
  <r>
    <s v="TXN_9619188"/>
    <s v="CUST_06"/>
    <x v="0"/>
    <x v="17"/>
    <n v="23"/>
    <x v="7"/>
    <n v="23"/>
    <n v="92"/>
    <s v="Cash"/>
    <x v="0"/>
    <x v="0"/>
    <x v="10"/>
    <x v="646"/>
    <b v="0"/>
  </r>
  <r>
    <s v="TXN_9619283"/>
    <s v="CUST_01"/>
    <x v="6"/>
    <x v="6"/>
    <n v="0"/>
    <x v="3"/>
    <n v="0"/>
    <n v="0"/>
    <s v="Credit Card"/>
    <x v="1"/>
    <x v="1"/>
    <x v="5"/>
    <x v="682"/>
    <s v="UNKNOWN"/>
  </r>
  <r>
    <s v="TXN_9619679"/>
    <s v="CUST_05"/>
    <x v="3"/>
    <x v="39"/>
    <n v="38"/>
    <x v="7"/>
    <n v="38"/>
    <n v="152"/>
    <s v="Credit Card"/>
    <x v="0"/>
    <x v="2"/>
    <x v="2"/>
    <x v="262"/>
    <s v="UNKNOWN"/>
  </r>
  <r>
    <s v="TXN_9619819"/>
    <s v="CUST_24"/>
    <x v="3"/>
    <x v="43"/>
    <n v="14"/>
    <x v="1"/>
    <n v="14"/>
    <n v="126"/>
    <s v="Digital Wallet"/>
    <x v="0"/>
    <x v="1"/>
    <x v="3"/>
    <x v="1071"/>
    <b v="0"/>
  </r>
  <r>
    <s v="TXN_9619859"/>
    <s v="CUST_01"/>
    <x v="6"/>
    <x v="165"/>
    <n v="35"/>
    <x v="7"/>
    <n v="35"/>
    <n v="140"/>
    <s v="Cash"/>
    <x v="0"/>
    <x v="0"/>
    <x v="2"/>
    <x v="1014"/>
    <b v="0"/>
  </r>
  <r>
    <s v="TXN_9620236"/>
    <s v="CUST_09"/>
    <x v="5"/>
    <x v="6"/>
    <n v="0"/>
    <x v="3"/>
    <n v="0"/>
    <n v="0"/>
    <s v="Credit Card"/>
    <x v="1"/>
    <x v="0"/>
    <x v="4"/>
    <x v="544"/>
    <b v="0"/>
  </r>
  <r>
    <s v="TXN_9620521"/>
    <s v="CUST_14"/>
    <x v="5"/>
    <x v="6"/>
    <n v="27.5"/>
    <x v="9"/>
    <n v="27.5"/>
    <n v="55"/>
    <s v="Cash"/>
    <x v="1"/>
    <x v="1"/>
    <x v="11"/>
    <x v="154"/>
    <b v="0"/>
  </r>
  <r>
    <s v="TXN_9620768"/>
    <s v="CUST_07"/>
    <x v="6"/>
    <x v="6"/>
    <n v="0"/>
    <x v="3"/>
    <n v="0"/>
    <n v="0"/>
    <s v="Cash"/>
    <x v="1"/>
    <x v="0"/>
    <x v="2"/>
    <x v="293"/>
    <b v="1"/>
  </r>
  <r>
    <s v="TXN_9621073"/>
    <s v="CUST_02"/>
    <x v="0"/>
    <x v="121"/>
    <n v="24.5"/>
    <x v="9"/>
    <n v="24.5"/>
    <n v="49"/>
    <s v="Cash"/>
    <x v="0"/>
    <x v="2"/>
    <x v="4"/>
    <x v="236"/>
    <b v="1"/>
  </r>
  <r>
    <s v="TXN_9621491"/>
    <s v="CUST_16"/>
    <x v="4"/>
    <x v="99"/>
    <n v="35"/>
    <x v="2"/>
    <n v="35"/>
    <n v="105"/>
    <s v="Cash"/>
    <x v="1"/>
    <x v="2"/>
    <x v="8"/>
    <x v="824"/>
    <b v="0"/>
  </r>
  <r>
    <s v="TXN_9622632"/>
    <s v="CUST_02"/>
    <x v="1"/>
    <x v="85"/>
    <n v="20"/>
    <x v="7"/>
    <n v="20"/>
    <n v="80"/>
    <s v="Credit Card"/>
    <x v="0"/>
    <x v="0"/>
    <x v="5"/>
    <x v="622"/>
    <b v="1"/>
  </r>
  <r>
    <s v="TXN_9626570"/>
    <s v="CUST_10"/>
    <x v="6"/>
    <x v="90"/>
    <n v="33.5"/>
    <x v="9"/>
    <n v="33.5"/>
    <n v="67"/>
    <s v="Credit Card"/>
    <x v="0"/>
    <x v="0"/>
    <x v="1"/>
    <x v="380"/>
    <s v="UNKNOWN"/>
  </r>
  <r>
    <s v="TXN_9627402"/>
    <s v="CUST_04"/>
    <x v="6"/>
    <x v="132"/>
    <n v="8"/>
    <x v="8"/>
    <n v="8"/>
    <n v="80"/>
    <s v="Cash"/>
    <x v="1"/>
    <x v="1"/>
    <x v="8"/>
    <x v="249"/>
    <b v="0"/>
  </r>
  <r>
    <s v="TXN_9627455"/>
    <s v="CUST_11"/>
    <x v="4"/>
    <x v="27"/>
    <n v="26"/>
    <x v="8"/>
    <n v="26"/>
    <n v="260"/>
    <s v="Cash"/>
    <x v="0"/>
    <x v="0"/>
    <x v="7"/>
    <x v="581"/>
    <b v="1"/>
  </r>
  <r>
    <s v="TXN_9628331"/>
    <s v="CUST_04"/>
    <x v="0"/>
    <x v="3"/>
    <n v="41"/>
    <x v="8"/>
    <n v="41"/>
    <n v="410"/>
    <s v="Credit Card"/>
    <x v="1"/>
    <x v="1"/>
    <x v="4"/>
    <x v="264"/>
    <s v="UNKNOWN"/>
  </r>
  <r>
    <s v="TXN_9629011"/>
    <s v="CUST_06"/>
    <x v="6"/>
    <x v="156"/>
    <n v="36.5"/>
    <x v="1"/>
    <n v="36.5"/>
    <n v="328.5"/>
    <s v="Digital Wallet"/>
    <x v="0"/>
    <x v="1"/>
    <x v="1"/>
    <x v="924"/>
    <b v="1"/>
  </r>
  <r>
    <s v="TXN_9629561"/>
    <s v="CUST_11"/>
    <x v="4"/>
    <x v="29"/>
    <n v="12.5"/>
    <x v="0"/>
    <n v="12.5"/>
    <n v="62.5"/>
    <s v="Cash"/>
    <x v="0"/>
    <x v="2"/>
    <x v="9"/>
    <x v="543"/>
    <b v="0"/>
  </r>
  <r>
    <s v="TXN_9629777"/>
    <s v="CUST_13"/>
    <x v="1"/>
    <x v="1"/>
    <n v="6.5"/>
    <x v="1"/>
    <n v="6.5"/>
    <n v="58.5"/>
    <s v="Credit Card"/>
    <x v="1"/>
    <x v="2"/>
    <x v="3"/>
    <x v="119"/>
    <s v="UNKNOWN"/>
  </r>
  <r>
    <s v="TXN_9631306"/>
    <s v="CUST_09"/>
    <x v="4"/>
    <x v="103"/>
    <n v="33.5"/>
    <x v="6"/>
    <n v="33.5"/>
    <n v="268"/>
    <s v="Digital Wallet"/>
    <x v="0"/>
    <x v="0"/>
    <x v="8"/>
    <x v="573"/>
    <b v="1"/>
  </r>
  <r>
    <s v="TXN_9631559"/>
    <s v="CUST_04"/>
    <x v="6"/>
    <x v="152"/>
    <n v="6.5"/>
    <x v="6"/>
    <n v="6.5"/>
    <n v="52"/>
    <s v="Digital Wallet"/>
    <x v="1"/>
    <x v="1"/>
    <x v="11"/>
    <x v="91"/>
    <s v="UNKNOWN"/>
  </r>
  <r>
    <s v="TXN_9632054"/>
    <s v="CUST_16"/>
    <x v="7"/>
    <x v="129"/>
    <n v="26"/>
    <x v="1"/>
    <n v="26"/>
    <n v="234"/>
    <s v="Digital Wallet"/>
    <x v="1"/>
    <x v="2"/>
    <x v="5"/>
    <x v="830"/>
    <b v="0"/>
  </r>
  <r>
    <s v="TXN_9632140"/>
    <s v="CUST_11"/>
    <x v="4"/>
    <x v="74"/>
    <n v="17"/>
    <x v="10"/>
    <n v="17"/>
    <n v="119"/>
    <s v="Cash"/>
    <x v="0"/>
    <x v="1"/>
    <x v="8"/>
    <x v="303"/>
    <b v="0"/>
  </r>
  <r>
    <s v="TXN_9633310"/>
    <s v="CUST_21"/>
    <x v="5"/>
    <x v="12"/>
    <n v="21.5"/>
    <x v="9"/>
    <n v="21.5"/>
    <n v="43"/>
    <s v="Cash"/>
    <x v="0"/>
    <x v="0"/>
    <x v="9"/>
    <x v="465"/>
    <b v="1"/>
  </r>
  <r>
    <s v="TXN_9633424"/>
    <s v="CUST_14"/>
    <x v="5"/>
    <x v="58"/>
    <n v="24.5"/>
    <x v="4"/>
    <n v="24.5"/>
    <n v="147"/>
    <s v="Digital Wallet"/>
    <x v="1"/>
    <x v="2"/>
    <x v="1"/>
    <x v="1070"/>
    <s v="UNKNOWN"/>
  </r>
  <r>
    <s v="TXN_9634433"/>
    <s v="CUST_03"/>
    <x v="4"/>
    <x v="29"/>
    <n v="12.5"/>
    <x v="10"/>
    <n v="12.5"/>
    <n v="87.5"/>
    <s v="Cash"/>
    <x v="1"/>
    <x v="0"/>
    <x v="5"/>
    <x v="554"/>
    <s v="UNKNOWN"/>
  </r>
  <r>
    <s v="TXN_9634891"/>
    <s v="CUST_25"/>
    <x v="2"/>
    <x v="79"/>
    <n v="29"/>
    <x v="4"/>
    <n v="29"/>
    <n v="174"/>
    <s v="Credit Card"/>
    <x v="1"/>
    <x v="1"/>
    <x v="10"/>
    <x v="681"/>
    <b v="1"/>
  </r>
  <r>
    <s v="TXN_9634894"/>
    <s v="CUST_15"/>
    <x v="3"/>
    <x v="6"/>
    <n v="27.5"/>
    <x v="8"/>
    <n v="27.5"/>
    <n v="275"/>
    <s v="Digital Wallet"/>
    <x v="1"/>
    <x v="1"/>
    <x v="2"/>
    <x v="142"/>
    <s v="UNKNOWN"/>
  </r>
  <r>
    <s v="TXN_9635473"/>
    <s v="CUST_01"/>
    <x v="0"/>
    <x v="22"/>
    <n v="35"/>
    <x v="4"/>
    <n v="35"/>
    <n v="210"/>
    <s v="Credit Card"/>
    <x v="0"/>
    <x v="2"/>
    <x v="9"/>
    <x v="209"/>
    <b v="0"/>
  </r>
  <r>
    <s v="TXN_9635879"/>
    <s v="CUST_07"/>
    <x v="0"/>
    <x v="95"/>
    <n v="36.5"/>
    <x v="1"/>
    <n v="36.5"/>
    <n v="328.5"/>
    <s v="Digital Wallet"/>
    <x v="1"/>
    <x v="2"/>
    <x v="4"/>
    <x v="921"/>
    <b v="1"/>
  </r>
  <r>
    <s v="TXN_9637396"/>
    <s v="CUST_19"/>
    <x v="4"/>
    <x v="6"/>
    <n v="0"/>
    <x v="3"/>
    <n v="0"/>
    <n v="0"/>
    <s v="Cash"/>
    <x v="1"/>
    <x v="0"/>
    <x v="4"/>
    <x v="285"/>
    <s v="UNKNOWN"/>
  </r>
  <r>
    <s v="TXN_9637464"/>
    <s v="CUST_18"/>
    <x v="1"/>
    <x v="147"/>
    <n v="15.5"/>
    <x v="6"/>
    <n v="15.5"/>
    <n v="124"/>
    <s v="Cash"/>
    <x v="1"/>
    <x v="1"/>
    <x v="1"/>
    <x v="730"/>
    <s v="UNKNOWN"/>
  </r>
  <r>
    <s v="TXN_9641889"/>
    <s v="CUST_03"/>
    <x v="7"/>
    <x v="42"/>
    <n v="29"/>
    <x v="2"/>
    <n v="29"/>
    <n v="87"/>
    <s v="Credit Card"/>
    <x v="1"/>
    <x v="1"/>
    <x v="0"/>
    <x v="294"/>
    <b v="1"/>
  </r>
  <r>
    <s v="TXN_9643570"/>
    <s v="CUST_08"/>
    <x v="0"/>
    <x v="22"/>
    <n v="35"/>
    <x v="9"/>
    <n v="35"/>
    <n v="70"/>
    <s v="Digital Wallet"/>
    <x v="1"/>
    <x v="1"/>
    <x v="11"/>
    <x v="580"/>
    <b v="0"/>
  </r>
  <r>
    <s v="TXN_9643714"/>
    <s v="CUST_09"/>
    <x v="0"/>
    <x v="3"/>
    <n v="41"/>
    <x v="1"/>
    <n v="41"/>
    <n v="369"/>
    <s v="Digital Wallet"/>
    <x v="1"/>
    <x v="1"/>
    <x v="1"/>
    <x v="612"/>
    <s v="UNKNOWN"/>
  </r>
  <r>
    <s v="TXN_9643751"/>
    <s v="CUST_08"/>
    <x v="0"/>
    <x v="76"/>
    <n v="33.5"/>
    <x v="6"/>
    <n v="33.5"/>
    <n v="268"/>
    <s v="Credit Card"/>
    <x v="0"/>
    <x v="2"/>
    <x v="3"/>
    <x v="821"/>
    <b v="1"/>
  </r>
  <r>
    <s v="TXN_9644345"/>
    <s v="CUST_05"/>
    <x v="2"/>
    <x v="57"/>
    <n v="24.5"/>
    <x v="9"/>
    <n v="24.5"/>
    <n v="49"/>
    <s v="Cash"/>
    <x v="1"/>
    <x v="0"/>
    <x v="7"/>
    <x v="43"/>
    <b v="0"/>
  </r>
  <r>
    <s v="TXN_9644882"/>
    <s v="CUST_23"/>
    <x v="5"/>
    <x v="71"/>
    <n v="14"/>
    <x v="9"/>
    <n v="14"/>
    <n v="28"/>
    <s v="Cash"/>
    <x v="1"/>
    <x v="0"/>
    <x v="7"/>
    <x v="344"/>
    <s v="UNKNOWN"/>
  </r>
  <r>
    <s v="TXN_9644977"/>
    <s v="CUST_17"/>
    <x v="6"/>
    <x v="34"/>
    <n v="15.5"/>
    <x v="6"/>
    <n v="15.5"/>
    <n v="124"/>
    <s v="Credit Card"/>
    <x v="0"/>
    <x v="1"/>
    <x v="8"/>
    <x v="957"/>
    <b v="0"/>
  </r>
  <r>
    <s v="TXN_9645168"/>
    <s v="CUST_02"/>
    <x v="2"/>
    <x v="16"/>
    <n v="21.5"/>
    <x v="0"/>
    <n v="21.5"/>
    <n v="107.5"/>
    <s v="Digital Wallet"/>
    <x v="0"/>
    <x v="3"/>
    <x v="10"/>
    <x v="863"/>
    <b v="0"/>
  </r>
  <r>
    <s v="TXN_9645461"/>
    <s v="CUST_13"/>
    <x v="6"/>
    <x v="187"/>
    <n v="20"/>
    <x v="2"/>
    <n v="20"/>
    <n v="60"/>
    <s v="Digital Wallet"/>
    <x v="1"/>
    <x v="0"/>
    <x v="6"/>
    <x v="703"/>
    <s v="UNKNOWN"/>
  </r>
  <r>
    <s v="TXN_9646389"/>
    <s v="CUST_22"/>
    <x v="5"/>
    <x v="6"/>
    <n v="0"/>
    <x v="3"/>
    <n v="0"/>
    <n v="0"/>
    <s v="Credit Card"/>
    <x v="0"/>
    <x v="1"/>
    <x v="8"/>
    <x v="303"/>
    <b v="1"/>
  </r>
  <r>
    <s v="TXN_9646533"/>
    <s v="CUST_21"/>
    <x v="5"/>
    <x v="12"/>
    <n v="21.5"/>
    <x v="4"/>
    <n v="21.5"/>
    <n v="129"/>
    <s v="Credit Card"/>
    <x v="1"/>
    <x v="2"/>
    <x v="4"/>
    <x v="82"/>
    <s v="UNKNOWN"/>
  </r>
  <r>
    <s v="TXN_9648410"/>
    <s v="CUST_25"/>
    <x v="0"/>
    <x v="0"/>
    <n v="11"/>
    <x v="10"/>
    <n v="11"/>
    <n v="77"/>
    <s v="Credit Card"/>
    <x v="1"/>
    <x v="2"/>
    <x v="10"/>
    <x v="469"/>
    <b v="1"/>
  </r>
  <r>
    <s v="TXN_9648937"/>
    <s v="CUST_19"/>
    <x v="5"/>
    <x v="41"/>
    <n v="39.5"/>
    <x v="8"/>
    <n v="39.5"/>
    <n v="395"/>
    <s v="Cash"/>
    <x v="0"/>
    <x v="1"/>
    <x v="6"/>
    <x v="181"/>
    <s v="UNKNOWN"/>
  </r>
  <r>
    <s v="TXN_9648976"/>
    <s v="CUST_09"/>
    <x v="0"/>
    <x v="6"/>
    <n v="33.5"/>
    <x v="1"/>
    <n v="33.5"/>
    <n v="301.5"/>
    <s v="Cash"/>
    <x v="0"/>
    <x v="0"/>
    <x v="4"/>
    <x v="1111"/>
    <b v="0"/>
  </r>
  <r>
    <s v="TXN_9649004"/>
    <s v="CUST_11"/>
    <x v="6"/>
    <x v="6"/>
    <n v="24.5"/>
    <x v="9"/>
    <n v="24.5"/>
    <n v="49"/>
    <s v="Cash"/>
    <x v="1"/>
    <x v="1"/>
    <x v="11"/>
    <x v="725"/>
    <s v="UNKNOWN"/>
  </r>
  <r>
    <s v="TXN_9649394"/>
    <s v="CUST_13"/>
    <x v="7"/>
    <x v="118"/>
    <n v="33.5"/>
    <x v="1"/>
    <n v="33.5"/>
    <n v="301.5"/>
    <s v="Credit Card"/>
    <x v="1"/>
    <x v="0"/>
    <x v="6"/>
    <x v="703"/>
    <b v="1"/>
  </r>
  <r>
    <s v="TXN_9649810"/>
    <s v="CUST_04"/>
    <x v="0"/>
    <x v="64"/>
    <n v="20"/>
    <x v="10"/>
    <n v="20"/>
    <n v="140"/>
    <s v="Credit Card"/>
    <x v="0"/>
    <x v="0"/>
    <x v="1"/>
    <x v="59"/>
    <b v="1"/>
  </r>
  <r>
    <s v="TXN_9649833"/>
    <s v="CUST_22"/>
    <x v="1"/>
    <x v="97"/>
    <n v="14"/>
    <x v="0"/>
    <n v="14"/>
    <n v="70"/>
    <s v="Credit Card"/>
    <x v="1"/>
    <x v="0"/>
    <x v="8"/>
    <x v="861"/>
    <b v="1"/>
  </r>
  <r>
    <s v="TXN_9650087"/>
    <s v="CUST_16"/>
    <x v="5"/>
    <x v="67"/>
    <n v="29"/>
    <x v="8"/>
    <n v="29"/>
    <n v="290"/>
    <s v="Credit Card"/>
    <x v="0"/>
    <x v="1"/>
    <x v="6"/>
    <x v="295"/>
    <b v="0"/>
  </r>
  <r>
    <s v="TXN_9653552"/>
    <s v="CUST_12"/>
    <x v="6"/>
    <x v="149"/>
    <n v="27.5"/>
    <x v="6"/>
    <n v="27.5"/>
    <n v="220"/>
    <s v="Cash"/>
    <x v="0"/>
    <x v="2"/>
    <x v="6"/>
    <x v="20"/>
    <b v="0"/>
  </r>
  <r>
    <s v="TXN_9654178"/>
    <s v="CUST_15"/>
    <x v="0"/>
    <x v="0"/>
    <n v="11"/>
    <x v="7"/>
    <n v="11"/>
    <n v="44"/>
    <s v="Digital Wallet"/>
    <x v="1"/>
    <x v="1"/>
    <x v="10"/>
    <x v="960"/>
    <s v="UNKNOWN"/>
  </r>
  <r>
    <s v="TXN_9654199"/>
    <s v="CUST_12"/>
    <x v="7"/>
    <x v="33"/>
    <n v="38"/>
    <x v="0"/>
    <n v="38"/>
    <n v="190"/>
    <s v="Digital Wallet"/>
    <x v="0"/>
    <x v="0"/>
    <x v="1"/>
    <x v="315"/>
    <b v="1"/>
  </r>
  <r>
    <s v="TXN_9654613"/>
    <s v="CUST_10"/>
    <x v="0"/>
    <x v="131"/>
    <n v="17"/>
    <x v="6"/>
    <n v="17"/>
    <n v="136"/>
    <s v="Credit Card"/>
    <x v="0"/>
    <x v="1"/>
    <x v="0"/>
    <x v="168"/>
    <s v="UNKNOWN"/>
  </r>
  <r>
    <s v="TXN_9655096"/>
    <s v="CUST_03"/>
    <x v="6"/>
    <x v="90"/>
    <n v="33.5"/>
    <x v="8"/>
    <n v="33.5"/>
    <n v="335"/>
    <s v="Cash"/>
    <x v="1"/>
    <x v="0"/>
    <x v="9"/>
    <x v="946"/>
    <b v="0"/>
  </r>
  <r>
    <s v="TXN_9655455"/>
    <s v="CUST_02"/>
    <x v="6"/>
    <x v="156"/>
    <n v="36.5"/>
    <x v="9"/>
    <n v="36.5"/>
    <n v="73"/>
    <s v="Digital Wallet"/>
    <x v="0"/>
    <x v="1"/>
    <x v="1"/>
    <x v="671"/>
    <b v="0"/>
  </r>
  <r>
    <s v="TXN_9655788"/>
    <s v="CUST_05"/>
    <x v="3"/>
    <x v="43"/>
    <n v="14"/>
    <x v="4"/>
    <n v="14"/>
    <n v="84"/>
    <s v="Cash"/>
    <x v="0"/>
    <x v="2"/>
    <x v="11"/>
    <x v="312"/>
    <s v="UNKNOWN"/>
  </r>
  <r>
    <s v="TXN_9657809"/>
    <s v="CUST_17"/>
    <x v="5"/>
    <x v="171"/>
    <n v="38"/>
    <x v="4"/>
    <n v="38"/>
    <n v="228"/>
    <s v="Digital Wallet"/>
    <x v="0"/>
    <x v="1"/>
    <x v="2"/>
    <x v="1044"/>
    <b v="1"/>
  </r>
  <r>
    <s v="TXN_9659189"/>
    <s v="CUST_13"/>
    <x v="2"/>
    <x v="6"/>
    <n v="0"/>
    <x v="3"/>
    <n v="0"/>
    <n v="0"/>
    <s v="Credit Card"/>
    <x v="1"/>
    <x v="0"/>
    <x v="9"/>
    <x v="248"/>
    <s v="UNKNOWN"/>
  </r>
  <r>
    <s v="TXN_9659420"/>
    <s v="CUST_10"/>
    <x v="1"/>
    <x v="198"/>
    <n v="23"/>
    <x v="4"/>
    <n v="23"/>
    <n v="138"/>
    <s v="Cash"/>
    <x v="0"/>
    <x v="1"/>
    <x v="10"/>
    <x v="122"/>
    <b v="1"/>
  </r>
  <r>
    <s v="TXN_9659532"/>
    <s v="CUST_21"/>
    <x v="1"/>
    <x v="172"/>
    <n v="9.5"/>
    <x v="6"/>
    <n v="9.5"/>
    <n v="76"/>
    <s v="Cash"/>
    <x v="0"/>
    <x v="2"/>
    <x v="10"/>
    <x v="1068"/>
    <b v="1"/>
  </r>
  <r>
    <s v="TXN_9660196"/>
    <s v="CUST_13"/>
    <x v="0"/>
    <x v="84"/>
    <n v="9.5"/>
    <x v="2"/>
    <n v="9.5"/>
    <n v="28.5"/>
    <s v="Cash"/>
    <x v="0"/>
    <x v="1"/>
    <x v="11"/>
    <x v="688"/>
    <b v="0"/>
  </r>
  <r>
    <s v="TXN_9661106"/>
    <s v="CUST_06"/>
    <x v="1"/>
    <x v="147"/>
    <n v="15.5"/>
    <x v="9"/>
    <n v="15.5"/>
    <n v="31"/>
    <s v="Credit Card"/>
    <x v="1"/>
    <x v="2"/>
    <x v="0"/>
    <x v="98"/>
    <s v="UNKNOWN"/>
  </r>
  <r>
    <s v="TXN_9661826"/>
    <s v="CUST_05"/>
    <x v="6"/>
    <x v="149"/>
    <n v="27.5"/>
    <x v="0"/>
    <n v="27.5"/>
    <n v="137.5"/>
    <s v="Cash"/>
    <x v="1"/>
    <x v="1"/>
    <x v="9"/>
    <x v="427"/>
    <b v="1"/>
  </r>
  <r>
    <s v="TXN_9662222"/>
    <s v="CUST_10"/>
    <x v="2"/>
    <x v="92"/>
    <n v="38"/>
    <x v="9"/>
    <n v="38"/>
    <n v="76"/>
    <s v="Cash"/>
    <x v="1"/>
    <x v="0"/>
    <x v="4"/>
    <x v="1111"/>
    <b v="0"/>
  </r>
  <r>
    <s v="TXN_9662767"/>
    <s v="CUST_01"/>
    <x v="5"/>
    <x v="35"/>
    <n v="33.5"/>
    <x v="1"/>
    <n v="33.5"/>
    <n v="301.5"/>
    <s v="Credit Card"/>
    <x v="0"/>
    <x v="1"/>
    <x v="10"/>
    <x v="199"/>
    <b v="1"/>
  </r>
  <r>
    <s v="TXN_9663281"/>
    <s v="CUST_10"/>
    <x v="3"/>
    <x v="6"/>
    <n v="0"/>
    <x v="3"/>
    <n v="0"/>
    <n v="0"/>
    <s v="Digital Wallet"/>
    <x v="0"/>
    <x v="0"/>
    <x v="9"/>
    <x v="648"/>
    <s v="UNKNOWN"/>
  </r>
  <r>
    <s v="TXN_9664075"/>
    <s v="CUST_20"/>
    <x v="3"/>
    <x v="65"/>
    <n v="5"/>
    <x v="0"/>
    <n v="5"/>
    <n v="25"/>
    <s v="Cash"/>
    <x v="1"/>
    <x v="2"/>
    <x v="0"/>
    <x v="619"/>
    <b v="0"/>
  </r>
  <r>
    <s v="TXN_9665063"/>
    <s v="CUST_14"/>
    <x v="0"/>
    <x v="131"/>
    <n v="17"/>
    <x v="1"/>
    <n v="17"/>
    <n v="153"/>
    <s v="Credit Card"/>
    <x v="0"/>
    <x v="2"/>
    <x v="7"/>
    <x v="271"/>
    <s v="UNKNOWN"/>
  </r>
  <r>
    <s v="TXN_9665364"/>
    <s v="CUST_13"/>
    <x v="6"/>
    <x v="187"/>
    <n v="20"/>
    <x v="7"/>
    <n v="20"/>
    <n v="80"/>
    <s v="Digital Wallet"/>
    <x v="1"/>
    <x v="3"/>
    <x v="10"/>
    <x v="863"/>
    <b v="1"/>
  </r>
  <r>
    <s v="TXN_9665505"/>
    <s v="CUST_25"/>
    <x v="1"/>
    <x v="85"/>
    <n v="20"/>
    <x v="7"/>
    <n v="20"/>
    <n v="80"/>
    <s v="Digital Wallet"/>
    <x v="1"/>
    <x v="1"/>
    <x v="7"/>
    <x v="708"/>
    <s v="UNKNOWN"/>
  </r>
  <r>
    <s v="TXN_9667841"/>
    <s v="CUST_11"/>
    <x v="7"/>
    <x v="81"/>
    <n v="36.5"/>
    <x v="10"/>
    <n v="36.5"/>
    <n v="255.5"/>
    <s v="Digital Wallet"/>
    <x v="1"/>
    <x v="0"/>
    <x v="9"/>
    <x v="509"/>
    <s v="UNKNOWN"/>
  </r>
  <r>
    <s v="TXN_9668260"/>
    <s v="CUST_15"/>
    <x v="2"/>
    <x v="61"/>
    <n v="36.5"/>
    <x v="9"/>
    <n v="36.5"/>
    <n v="73"/>
    <s v="Cash"/>
    <x v="1"/>
    <x v="1"/>
    <x v="4"/>
    <x v="1006"/>
    <s v="UNKNOWN"/>
  </r>
  <r>
    <s v="TXN_9669469"/>
    <s v="CUST_11"/>
    <x v="4"/>
    <x v="145"/>
    <n v="14"/>
    <x v="8"/>
    <n v="14"/>
    <n v="140"/>
    <s v="Cash"/>
    <x v="0"/>
    <x v="1"/>
    <x v="11"/>
    <x v="919"/>
    <b v="1"/>
  </r>
  <r>
    <s v="TXN_9670800"/>
    <s v="CUST_19"/>
    <x v="5"/>
    <x v="67"/>
    <n v="29"/>
    <x v="8"/>
    <n v="29"/>
    <n v="290"/>
    <s v="Digital Wallet"/>
    <x v="0"/>
    <x v="0"/>
    <x v="9"/>
    <x v="299"/>
    <b v="1"/>
  </r>
  <r>
    <s v="TXN_9671023"/>
    <s v="CUST_22"/>
    <x v="2"/>
    <x v="6"/>
    <n v="0"/>
    <x v="3"/>
    <n v="0"/>
    <n v="0"/>
    <s v="Credit Card"/>
    <x v="0"/>
    <x v="0"/>
    <x v="3"/>
    <x v="145"/>
    <b v="1"/>
  </r>
  <r>
    <s v="TXN_9671259"/>
    <s v="CUST_13"/>
    <x v="1"/>
    <x v="147"/>
    <n v="15.5"/>
    <x v="4"/>
    <n v="15.5"/>
    <n v="93"/>
    <s v="Digital Wallet"/>
    <x v="0"/>
    <x v="1"/>
    <x v="11"/>
    <x v="116"/>
    <s v="UNKNOWN"/>
  </r>
  <r>
    <s v="TXN_9671345"/>
    <s v="CUST_21"/>
    <x v="1"/>
    <x v="125"/>
    <n v="33.5"/>
    <x v="9"/>
    <n v="33.5"/>
    <n v="67"/>
    <s v="Cash"/>
    <x v="1"/>
    <x v="1"/>
    <x v="4"/>
    <x v="367"/>
    <b v="0"/>
  </r>
  <r>
    <s v="TXN_9672266"/>
    <s v="CUST_22"/>
    <x v="6"/>
    <x v="141"/>
    <n v="9.5"/>
    <x v="2"/>
    <n v="9.5"/>
    <n v="28.5"/>
    <s v="Digital Wallet"/>
    <x v="0"/>
    <x v="2"/>
    <x v="9"/>
    <x v="1052"/>
    <s v="UNKNOWN"/>
  </r>
  <r>
    <s v="TXN_9672984"/>
    <s v="CUST_09"/>
    <x v="5"/>
    <x v="13"/>
    <n v="35"/>
    <x v="9"/>
    <n v="35"/>
    <n v="70"/>
    <s v="Credit Card"/>
    <x v="0"/>
    <x v="0"/>
    <x v="11"/>
    <x v="358"/>
    <s v="UNKNOWN"/>
  </r>
  <r>
    <s v="TXN_9673472"/>
    <s v="CUST_15"/>
    <x v="0"/>
    <x v="121"/>
    <n v="24.5"/>
    <x v="2"/>
    <n v="24.5"/>
    <n v="73.5"/>
    <s v="Cash"/>
    <x v="1"/>
    <x v="0"/>
    <x v="10"/>
    <x v="729"/>
    <s v="UNKNOWN"/>
  </r>
  <r>
    <s v="TXN_9675839"/>
    <s v="CUST_09"/>
    <x v="7"/>
    <x v="6"/>
    <n v="15.5"/>
    <x v="9"/>
    <n v="15.5"/>
    <n v="31"/>
    <s v="Credit Card"/>
    <x v="0"/>
    <x v="2"/>
    <x v="2"/>
    <x v="490"/>
    <b v="0"/>
  </r>
  <r>
    <s v="TXN_9675873"/>
    <s v="CUST_18"/>
    <x v="1"/>
    <x v="59"/>
    <n v="12.5"/>
    <x v="6"/>
    <n v="12.5"/>
    <n v="100"/>
    <s v="Credit Card"/>
    <x v="1"/>
    <x v="0"/>
    <x v="5"/>
    <x v="623"/>
    <b v="1"/>
  </r>
  <r>
    <s v="TXN_9676174"/>
    <s v="CUST_09"/>
    <x v="3"/>
    <x v="43"/>
    <n v="14"/>
    <x v="1"/>
    <n v="14"/>
    <n v="126"/>
    <s v="Credit Card"/>
    <x v="1"/>
    <x v="2"/>
    <x v="3"/>
    <x v="114"/>
    <b v="1"/>
  </r>
  <r>
    <s v="TXN_9676475"/>
    <s v="CUST_19"/>
    <x v="2"/>
    <x v="6"/>
    <n v="0"/>
    <x v="3"/>
    <n v="0"/>
    <n v="0"/>
    <s v="Digital Wallet"/>
    <x v="0"/>
    <x v="3"/>
    <x v="10"/>
    <x v="18"/>
    <s v="UNKNOWN"/>
  </r>
  <r>
    <s v="TXN_9676576"/>
    <s v="CUST_25"/>
    <x v="1"/>
    <x v="6"/>
    <n v="0"/>
    <x v="3"/>
    <n v="0"/>
    <n v="0"/>
    <s v="Digital Wallet"/>
    <x v="0"/>
    <x v="2"/>
    <x v="9"/>
    <x v="1113"/>
    <s v="UNKNOWN"/>
  </r>
  <r>
    <s v="TXN_9677000"/>
    <s v="CUST_12"/>
    <x v="5"/>
    <x v="107"/>
    <n v="36.5"/>
    <x v="2"/>
    <n v="36.5"/>
    <n v="109.5"/>
    <s v="Cash"/>
    <x v="1"/>
    <x v="0"/>
    <x v="0"/>
    <x v="123"/>
    <s v="UNKNOWN"/>
  </r>
  <r>
    <s v="TXN_9677353"/>
    <s v="CUST_13"/>
    <x v="1"/>
    <x v="172"/>
    <n v="9.5"/>
    <x v="5"/>
    <n v="9.5"/>
    <n v="9.5"/>
    <s v="Credit Card"/>
    <x v="0"/>
    <x v="2"/>
    <x v="8"/>
    <x v="936"/>
    <s v="UNKNOWN"/>
  </r>
  <r>
    <s v="TXN_9679439"/>
    <s v="CUST_14"/>
    <x v="1"/>
    <x v="147"/>
    <n v="15.5"/>
    <x v="1"/>
    <n v="15.5"/>
    <n v="139.5"/>
    <s v="Cash"/>
    <x v="1"/>
    <x v="0"/>
    <x v="1"/>
    <x v="222"/>
    <b v="0"/>
  </r>
  <r>
    <s v="TXN_9680847"/>
    <s v="CUST_23"/>
    <x v="4"/>
    <x v="100"/>
    <n v="5"/>
    <x v="5"/>
    <n v="5"/>
    <n v="5"/>
    <s v="Credit Card"/>
    <x v="0"/>
    <x v="0"/>
    <x v="10"/>
    <x v="32"/>
    <b v="1"/>
  </r>
  <r>
    <s v="TXN_9682013"/>
    <s v="CUST_13"/>
    <x v="2"/>
    <x v="16"/>
    <n v="21.5"/>
    <x v="4"/>
    <n v="21.5"/>
    <n v="129"/>
    <s v="Cash"/>
    <x v="1"/>
    <x v="2"/>
    <x v="1"/>
    <x v="1075"/>
    <b v="1"/>
  </r>
  <r>
    <s v="TXN_9682433"/>
    <s v="CUST_16"/>
    <x v="7"/>
    <x v="6"/>
    <n v="17"/>
    <x v="5"/>
    <n v="17"/>
    <n v="17"/>
    <s v="Credit Card"/>
    <x v="1"/>
    <x v="0"/>
    <x v="3"/>
    <x v="702"/>
    <b v="1"/>
  </r>
  <r>
    <s v="TXN_9682527"/>
    <s v="CUST_13"/>
    <x v="4"/>
    <x v="139"/>
    <n v="27.5"/>
    <x v="1"/>
    <n v="27.5"/>
    <n v="247.5"/>
    <s v="Credit Card"/>
    <x v="0"/>
    <x v="1"/>
    <x v="6"/>
    <x v="862"/>
    <s v="UNKNOWN"/>
  </r>
  <r>
    <s v="TXN_9682557"/>
    <s v="CUST_05"/>
    <x v="5"/>
    <x v="6"/>
    <n v="0"/>
    <x v="3"/>
    <n v="0"/>
    <n v="0"/>
    <s v="Digital Wallet"/>
    <x v="1"/>
    <x v="1"/>
    <x v="5"/>
    <x v="535"/>
    <b v="1"/>
  </r>
  <r>
    <s v="TXN_9683320"/>
    <s v="CUST_06"/>
    <x v="0"/>
    <x v="10"/>
    <n v="18.5"/>
    <x v="9"/>
    <n v="18.5"/>
    <n v="37"/>
    <s v="Credit Card"/>
    <x v="1"/>
    <x v="1"/>
    <x v="3"/>
    <x v="813"/>
    <s v="UNKNOWN"/>
  </r>
  <r>
    <s v="TXN_9683490"/>
    <s v="CUST_24"/>
    <x v="4"/>
    <x v="166"/>
    <n v="41"/>
    <x v="4"/>
    <n v="41"/>
    <n v="246"/>
    <s v="Cash"/>
    <x v="0"/>
    <x v="2"/>
    <x v="0"/>
    <x v="1043"/>
    <s v="UNKNOWN"/>
  </r>
  <r>
    <s v="TXN_9683912"/>
    <s v="CUST_12"/>
    <x v="1"/>
    <x v="2"/>
    <n v="11"/>
    <x v="10"/>
    <n v="11"/>
    <n v="77"/>
    <s v="Cash"/>
    <x v="0"/>
    <x v="1"/>
    <x v="8"/>
    <x v="806"/>
    <s v="UNKNOWN"/>
  </r>
  <r>
    <s v="TXN_9684431"/>
    <s v="CUST_01"/>
    <x v="0"/>
    <x v="173"/>
    <n v="15.5"/>
    <x v="8"/>
    <n v="15.5"/>
    <n v="155"/>
    <s v="Digital Wallet"/>
    <x v="0"/>
    <x v="0"/>
    <x v="0"/>
    <x v="1089"/>
    <b v="0"/>
  </r>
  <r>
    <s v="TXN_9684520"/>
    <s v="CUST_13"/>
    <x v="6"/>
    <x v="187"/>
    <n v="20"/>
    <x v="10"/>
    <n v="20"/>
    <n v="140"/>
    <s v="Digital Wallet"/>
    <x v="1"/>
    <x v="1"/>
    <x v="4"/>
    <x v="424"/>
    <b v="1"/>
  </r>
  <r>
    <s v="TXN_9684703"/>
    <s v="CUST_15"/>
    <x v="2"/>
    <x v="78"/>
    <n v="12.5"/>
    <x v="5"/>
    <n v="12.5"/>
    <n v="12.5"/>
    <s v="Digital Wallet"/>
    <x v="0"/>
    <x v="0"/>
    <x v="8"/>
    <x v="13"/>
    <b v="0"/>
  </r>
  <r>
    <s v="TXN_9685044"/>
    <s v="CUST_01"/>
    <x v="2"/>
    <x v="23"/>
    <n v="32"/>
    <x v="4"/>
    <n v="32"/>
    <n v="192"/>
    <s v="Digital Wallet"/>
    <x v="0"/>
    <x v="0"/>
    <x v="2"/>
    <x v="478"/>
    <s v="UNKNOWN"/>
  </r>
  <r>
    <s v="TXN_9686128"/>
    <s v="CUST_05"/>
    <x v="2"/>
    <x v="30"/>
    <n v="18.5"/>
    <x v="7"/>
    <n v="18.5"/>
    <n v="74"/>
    <s v="Digital Wallet"/>
    <x v="1"/>
    <x v="2"/>
    <x v="0"/>
    <x v="609"/>
    <b v="0"/>
  </r>
  <r>
    <s v="TXN_9686182"/>
    <s v="CUST_17"/>
    <x v="5"/>
    <x v="13"/>
    <n v="35"/>
    <x v="7"/>
    <n v="35"/>
    <n v="140"/>
    <s v="Cash"/>
    <x v="0"/>
    <x v="2"/>
    <x v="5"/>
    <x v="567"/>
    <s v="UNKNOWN"/>
  </r>
  <r>
    <s v="TXN_9687417"/>
    <s v="CUST_02"/>
    <x v="5"/>
    <x v="117"/>
    <n v="9.5"/>
    <x v="0"/>
    <n v="9.5"/>
    <n v="47.5"/>
    <s v="Digital Wallet"/>
    <x v="0"/>
    <x v="2"/>
    <x v="1"/>
    <x v="1070"/>
    <b v="1"/>
  </r>
  <r>
    <s v="TXN_9687573"/>
    <s v="CUST_21"/>
    <x v="7"/>
    <x v="88"/>
    <n v="24.5"/>
    <x v="4"/>
    <n v="24.5"/>
    <n v="147"/>
    <s v="Digital Wallet"/>
    <x v="1"/>
    <x v="2"/>
    <x v="6"/>
    <x v="854"/>
    <s v="UNKNOWN"/>
  </r>
  <r>
    <s v="TXN_9690494"/>
    <s v="CUST_09"/>
    <x v="3"/>
    <x v="56"/>
    <n v="15.5"/>
    <x v="9"/>
    <n v="15.5"/>
    <n v="31"/>
    <s v="Credit Card"/>
    <x v="1"/>
    <x v="0"/>
    <x v="9"/>
    <x v="253"/>
    <b v="0"/>
  </r>
  <r>
    <s v="TXN_9692463"/>
    <s v="CUST_16"/>
    <x v="3"/>
    <x v="6"/>
    <n v="0"/>
    <x v="3"/>
    <n v="0"/>
    <n v="0"/>
    <s v="Digital Wallet"/>
    <x v="0"/>
    <x v="1"/>
    <x v="1"/>
    <x v="190"/>
    <b v="1"/>
  </r>
  <r>
    <s v="TXN_9695022"/>
    <s v="CUST_20"/>
    <x v="1"/>
    <x v="85"/>
    <n v="20"/>
    <x v="0"/>
    <n v="20"/>
    <n v="100"/>
    <s v="Cash"/>
    <x v="1"/>
    <x v="0"/>
    <x v="8"/>
    <x v="443"/>
    <s v="UNKNOWN"/>
  </r>
  <r>
    <s v="TXN_9695630"/>
    <s v="CUST_16"/>
    <x v="6"/>
    <x v="90"/>
    <n v="33.5"/>
    <x v="1"/>
    <n v="33.5"/>
    <n v="301.5"/>
    <s v="Digital Wallet"/>
    <x v="1"/>
    <x v="0"/>
    <x v="3"/>
    <x v="131"/>
    <s v="UNKNOWN"/>
  </r>
  <r>
    <s v="TXN_9696371"/>
    <s v="CUST_14"/>
    <x v="5"/>
    <x v="36"/>
    <n v="27.5"/>
    <x v="8"/>
    <n v="27.5"/>
    <n v="275"/>
    <s v="Digital Wallet"/>
    <x v="1"/>
    <x v="0"/>
    <x v="4"/>
    <x v="1082"/>
    <b v="0"/>
  </r>
  <r>
    <s v="TXN_9696593"/>
    <s v="CUST_02"/>
    <x v="5"/>
    <x v="11"/>
    <n v="6.5"/>
    <x v="7"/>
    <n v="6.5"/>
    <n v="26"/>
    <s v="Cash"/>
    <x v="1"/>
    <x v="1"/>
    <x v="1"/>
    <x v="704"/>
    <b v="1"/>
  </r>
  <r>
    <s v="TXN_9697733"/>
    <s v="CUST_13"/>
    <x v="5"/>
    <x v="122"/>
    <n v="8"/>
    <x v="8"/>
    <n v="8"/>
    <n v="80"/>
    <s v="Cash"/>
    <x v="1"/>
    <x v="0"/>
    <x v="8"/>
    <x v="933"/>
    <b v="0"/>
  </r>
  <r>
    <s v="TXN_9698787"/>
    <s v="CUST_09"/>
    <x v="5"/>
    <x v="6"/>
    <n v="9.5"/>
    <x v="2"/>
    <n v="9.5"/>
    <n v="28.5"/>
    <s v="Cash"/>
    <x v="1"/>
    <x v="0"/>
    <x v="3"/>
    <x v="257"/>
    <b v="0"/>
  </r>
  <r>
    <s v="TXN_9699186"/>
    <s v="CUST_21"/>
    <x v="0"/>
    <x v="162"/>
    <n v="12.5"/>
    <x v="8"/>
    <n v="12.5"/>
    <n v="125"/>
    <s v="Credit Card"/>
    <x v="0"/>
    <x v="2"/>
    <x v="2"/>
    <x v="263"/>
    <b v="1"/>
  </r>
  <r>
    <s v="TXN_9699376"/>
    <s v="CUST_06"/>
    <x v="2"/>
    <x v="66"/>
    <n v="27.5"/>
    <x v="10"/>
    <n v="27.5"/>
    <n v="192.5"/>
    <s v="Digital Wallet"/>
    <x v="1"/>
    <x v="1"/>
    <x v="10"/>
    <x v="967"/>
    <b v="1"/>
  </r>
  <r>
    <s v="TXN_9699592"/>
    <s v="CUST_24"/>
    <x v="1"/>
    <x v="87"/>
    <n v="35"/>
    <x v="0"/>
    <n v="35"/>
    <n v="175"/>
    <s v="Credit Card"/>
    <x v="0"/>
    <x v="2"/>
    <x v="2"/>
    <x v="263"/>
    <b v="0"/>
  </r>
  <r>
    <s v="TXN_9700363"/>
    <s v="CUST_16"/>
    <x v="3"/>
    <x v="185"/>
    <n v="30.5"/>
    <x v="7"/>
    <n v="30.5"/>
    <n v="122"/>
    <s v="Cash"/>
    <x v="1"/>
    <x v="1"/>
    <x v="6"/>
    <x v="196"/>
    <b v="0"/>
  </r>
  <r>
    <s v="TXN_9701245"/>
    <s v="CUST_03"/>
    <x v="7"/>
    <x v="124"/>
    <n v="21.5"/>
    <x v="1"/>
    <n v="21.5"/>
    <n v="193.5"/>
    <s v="Credit Card"/>
    <x v="0"/>
    <x v="2"/>
    <x v="4"/>
    <x v="840"/>
    <b v="0"/>
  </r>
  <r>
    <s v="TXN_9701250"/>
    <s v="CUST_22"/>
    <x v="6"/>
    <x v="52"/>
    <n v="41"/>
    <x v="0"/>
    <n v="41"/>
    <n v="205"/>
    <s v="Credit Card"/>
    <x v="1"/>
    <x v="1"/>
    <x v="2"/>
    <x v="230"/>
    <b v="0"/>
  </r>
  <r>
    <s v="TXN_9701569"/>
    <s v="CUST_04"/>
    <x v="0"/>
    <x v="25"/>
    <n v="29"/>
    <x v="4"/>
    <n v="29"/>
    <n v="174"/>
    <s v="Cash"/>
    <x v="1"/>
    <x v="0"/>
    <x v="9"/>
    <x v="946"/>
    <b v="0"/>
  </r>
  <r>
    <s v="TXN_9702142"/>
    <s v="CUST_20"/>
    <x v="4"/>
    <x v="144"/>
    <n v="20"/>
    <x v="8"/>
    <n v="20"/>
    <n v="200"/>
    <s v="Credit Card"/>
    <x v="1"/>
    <x v="1"/>
    <x v="7"/>
    <x v="63"/>
    <s v="UNKNOWN"/>
  </r>
  <r>
    <s v="TXN_9702329"/>
    <s v="CUST_15"/>
    <x v="6"/>
    <x v="26"/>
    <n v="38"/>
    <x v="9"/>
    <n v="38"/>
    <n v="76"/>
    <s v="Credit Card"/>
    <x v="0"/>
    <x v="1"/>
    <x v="8"/>
    <x v="1016"/>
    <b v="1"/>
  </r>
  <r>
    <s v="TXN_9702562"/>
    <s v="CUST_06"/>
    <x v="5"/>
    <x v="12"/>
    <n v="21.5"/>
    <x v="1"/>
    <n v="21.5"/>
    <n v="193.5"/>
    <s v="Cash"/>
    <x v="1"/>
    <x v="1"/>
    <x v="7"/>
    <x v="754"/>
    <b v="1"/>
  </r>
  <r>
    <s v="TXN_9703514"/>
    <s v="CUST_10"/>
    <x v="4"/>
    <x v="27"/>
    <n v="26"/>
    <x v="4"/>
    <n v="26"/>
    <n v="156"/>
    <s v="Cash"/>
    <x v="1"/>
    <x v="2"/>
    <x v="7"/>
    <x v="734"/>
    <s v="UNKNOWN"/>
  </r>
  <r>
    <s v="TXN_9703848"/>
    <s v="CUST_15"/>
    <x v="0"/>
    <x v="111"/>
    <n v="26"/>
    <x v="7"/>
    <n v="26"/>
    <n v="104"/>
    <s v="Cash"/>
    <x v="1"/>
    <x v="1"/>
    <x v="9"/>
    <x v="337"/>
    <b v="1"/>
  </r>
  <r>
    <s v="TXN_9704111"/>
    <s v="CUST_07"/>
    <x v="5"/>
    <x v="58"/>
    <n v="24.5"/>
    <x v="6"/>
    <n v="24.5"/>
    <n v="196"/>
    <s v="Credit Card"/>
    <x v="0"/>
    <x v="1"/>
    <x v="11"/>
    <x v="907"/>
    <b v="1"/>
  </r>
  <r>
    <s v="TXN_9704360"/>
    <s v="CUST_06"/>
    <x v="4"/>
    <x v="27"/>
    <n v="26"/>
    <x v="8"/>
    <n v="26"/>
    <n v="260"/>
    <s v="Cash"/>
    <x v="1"/>
    <x v="0"/>
    <x v="6"/>
    <x v="419"/>
    <s v="UNKNOWN"/>
  </r>
  <r>
    <s v="TXN_9705594"/>
    <s v="CUST_16"/>
    <x v="0"/>
    <x v="54"/>
    <n v="14"/>
    <x v="10"/>
    <n v="14"/>
    <n v="98"/>
    <s v="Digital Wallet"/>
    <x v="0"/>
    <x v="0"/>
    <x v="5"/>
    <x v="841"/>
    <s v="UNKNOWN"/>
  </r>
  <r>
    <s v="TXN_9705595"/>
    <s v="CUST_11"/>
    <x v="7"/>
    <x v="20"/>
    <n v="32"/>
    <x v="8"/>
    <n v="32"/>
    <n v="320"/>
    <s v="Cash"/>
    <x v="0"/>
    <x v="1"/>
    <x v="10"/>
    <x v="661"/>
    <b v="1"/>
  </r>
  <r>
    <s v="TXN_9706254"/>
    <s v="CUST_10"/>
    <x v="0"/>
    <x v="84"/>
    <n v="9.5"/>
    <x v="8"/>
    <n v="9.5"/>
    <n v="95"/>
    <s v="Cash"/>
    <x v="1"/>
    <x v="2"/>
    <x v="6"/>
    <x v="525"/>
    <b v="1"/>
  </r>
  <r>
    <s v="TXN_9707152"/>
    <s v="CUST_18"/>
    <x v="4"/>
    <x v="40"/>
    <n v="29"/>
    <x v="4"/>
    <n v="29"/>
    <n v="174"/>
    <s v="Credit Card"/>
    <x v="0"/>
    <x v="2"/>
    <x v="8"/>
    <x v="191"/>
    <b v="1"/>
  </r>
  <r>
    <s v="TXN_9707301"/>
    <s v="CUST_07"/>
    <x v="2"/>
    <x v="86"/>
    <n v="23"/>
    <x v="0"/>
    <n v="23"/>
    <n v="115"/>
    <s v="Digital Wallet"/>
    <x v="0"/>
    <x v="1"/>
    <x v="4"/>
    <x v="850"/>
    <b v="1"/>
  </r>
  <r>
    <s v="TXN_9708536"/>
    <s v="CUST_24"/>
    <x v="2"/>
    <x v="30"/>
    <n v="18.5"/>
    <x v="5"/>
    <n v="18.5"/>
    <n v="18.5"/>
    <s v="Cash"/>
    <x v="1"/>
    <x v="2"/>
    <x v="6"/>
    <x v="180"/>
    <b v="0"/>
  </r>
  <r>
    <s v="TXN_9708800"/>
    <s v="CUST_03"/>
    <x v="7"/>
    <x v="193"/>
    <n v="8"/>
    <x v="5"/>
    <n v="8"/>
    <n v="8"/>
    <s v="Credit Card"/>
    <x v="1"/>
    <x v="1"/>
    <x v="1"/>
    <x v="281"/>
    <s v="UNKNOWN"/>
  </r>
  <r>
    <s v="TXN_9709127"/>
    <s v="CUST_06"/>
    <x v="0"/>
    <x v="134"/>
    <n v="38"/>
    <x v="4"/>
    <n v="38"/>
    <n v="228"/>
    <s v="Cash"/>
    <x v="0"/>
    <x v="0"/>
    <x v="8"/>
    <x v="241"/>
    <b v="1"/>
  </r>
  <r>
    <s v="TXN_9711658"/>
    <s v="CUST_09"/>
    <x v="4"/>
    <x v="144"/>
    <n v="20"/>
    <x v="7"/>
    <n v="20"/>
    <n v="80"/>
    <s v="Credit Card"/>
    <x v="1"/>
    <x v="1"/>
    <x v="1"/>
    <x v="556"/>
    <b v="1"/>
  </r>
  <r>
    <s v="TXN_9712639"/>
    <s v="CUST_10"/>
    <x v="2"/>
    <x v="6"/>
    <n v="0"/>
    <x v="3"/>
    <n v="0"/>
    <n v="0"/>
    <s v="Digital Wallet"/>
    <x v="0"/>
    <x v="2"/>
    <x v="6"/>
    <x v="616"/>
    <b v="0"/>
  </r>
  <r>
    <s v="TXN_9712699"/>
    <s v="CUST_11"/>
    <x v="3"/>
    <x v="119"/>
    <n v="12.5"/>
    <x v="6"/>
    <n v="12.5"/>
    <n v="100"/>
    <s v="Cash"/>
    <x v="1"/>
    <x v="1"/>
    <x v="4"/>
    <x v="758"/>
    <s v="UNKNOWN"/>
  </r>
  <r>
    <s v="TXN_9712750"/>
    <s v="CUST_15"/>
    <x v="4"/>
    <x v="145"/>
    <n v="14"/>
    <x v="10"/>
    <n v="14"/>
    <n v="98"/>
    <s v="Credit Card"/>
    <x v="0"/>
    <x v="2"/>
    <x v="3"/>
    <x v="160"/>
    <s v="UNKNOWN"/>
  </r>
  <r>
    <s v="TXN_9713065"/>
    <s v="CUST_25"/>
    <x v="6"/>
    <x v="108"/>
    <n v="21.5"/>
    <x v="1"/>
    <n v="21.5"/>
    <n v="193.5"/>
    <s v="Digital Wallet"/>
    <x v="0"/>
    <x v="0"/>
    <x v="6"/>
    <x v="978"/>
    <b v="1"/>
  </r>
  <r>
    <s v="TXN_9713205"/>
    <s v="CUST_17"/>
    <x v="6"/>
    <x v="110"/>
    <n v="32"/>
    <x v="2"/>
    <n v="32"/>
    <n v="96"/>
    <s v="Cash"/>
    <x v="1"/>
    <x v="1"/>
    <x v="9"/>
    <x v="584"/>
    <s v="UNKNOWN"/>
  </r>
  <r>
    <s v="TXN_9713810"/>
    <s v="CUST_14"/>
    <x v="1"/>
    <x v="176"/>
    <n v="38"/>
    <x v="2"/>
    <n v="38"/>
    <n v="114"/>
    <s v="Credit Card"/>
    <x v="0"/>
    <x v="1"/>
    <x v="1"/>
    <x v="760"/>
    <s v="UNKNOWN"/>
  </r>
  <r>
    <s v="TXN_9714531"/>
    <s v="CUST_03"/>
    <x v="5"/>
    <x v="136"/>
    <n v="32"/>
    <x v="8"/>
    <n v="32"/>
    <n v="320"/>
    <s v="Cash"/>
    <x v="0"/>
    <x v="2"/>
    <x v="10"/>
    <x v="1066"/>
    <b v="0"/>
  </r>
  <r>
    <s v="TXN_9714585"/>
    <s v="CUST_07"/>
    <x v="0"/>
    <x v="6"/>
    <n v="29"/>
    <x v="8"/>
    <n v="29"/>
    <n v="290"/>
    <s v="Digital Wallet"/>
    <x v="1"/>
    <x v="0"/>
    <x v="3"/>
    <x v="1101"/>
    <s v="UNKNOWN"/>
  </r>
  <r>
    <s v="TXN_9715411"/>
    <s v="CUST_22"/>
    <x v="6"/>
    <x v="91"/>
    <n v="39.5"/>
    <x v="1"/>
    <n v="39.5"/>
    <n v="355.5"/>
    <s v="Cash"/>
    <x v="1"/>
    <x v="0"/>
    <x v="9"/>
    <x v="465"/>
    <b v="1"/>
  </r>
  <r>
    <s v="TXN_9716704"/>
    <s v="CUST_22"/>
    <x v="7"/>
    <x v="142"/>
    <n v="9.5"/>
    <x v="2"/>
    <n v="9.5"/>
    <n v="28.5"/>
    <s v="Digital Wallet"/>
    <x v="0"/>
    <x v="0"/>
    <x v="11"/>
    <x v="550"/>
    <s v="UNKNOWN"/>
  </r>
  <r>
    <s v="TXN_9717005"/>
    <s v="CUST_01"/>
    <x v="2"/>
    <x v="16"/>
    <n v="21.5"/>
    <x v="6"/>
    <n v="21.5"/>
    <n v="172"/>
    <s v="Credit Card"/>
    <x v="1"/>
    <x v="1"/>
    <x v="8"/>
    <x v="494"/>
    <b v="0"/>
  </r>
  <r>
    <s v="TXN_9717609"/>
    <s v="CUST_16"/>
    <x v="2"/>
    <x v="73"/>
    <n v="15.5"/>
    <x v="9"/>
    <n v="15.5"/>
    <n v="31"/>
    <s v="Cash"/>
    <x v="0"/>
    <x v="1"/>
    <x v="5"/>
    <x v="350"/>
    <b v="1"/>
  </r>
  <r>
    <s v="TXN_9717999"/>
    <s v="CUST_03"/>
    <x v="1"/>
    <x v="24"/>
    <n v="24.5"/>
    <x v="9"/>
    <n v="24.5"/>
    <n v="49"/>
    <s v="Digital Wallet"/>
    <x v="0"/>
    <x v="1"/>
    <x v="2"/>
    <x v="387"/>
    <s v="UNKNOWN"/>
  </r>
  <r>
    <s v="TXN_9718198"/>
    <s v="CUST_02"/>
    <x v="4"/>
    <x v="103"/>
    <n v="33.5"/>
    <x v="4"/>
    <n v="33.5"/>
    <n v="201"/>
    <s v="Digital Wallet"/>
    <x v="1"/>
    <x v="2"/>
    <x v="3"/>
    <x v="1110"/>
    <s v="UNKNOWN"/>
  </r>
  <r>
    <s v="TXN_9718881"/>
    <s v="CUST_11"/>
    <x v="1"/>
    <x v="24"/>
    <n v="24.5"/>
    <x v="2"/>
    <n v="24.5"/>
    <n v="73.5"/>
    <s v="Credit Card"/>
    <x v="0"/>
    <x v="1"/>
    <x v="4"/>
    <x v="794"/>
    <s v="UNKNOWN"/>
  </r>
  <r>
    <s v="TXN_9719161"/>
    <s v="CUST_21"/>
    <x v="2"/>
    <x v="6"/>
    <n v="38"/>
    <x v="6"/>
    <n v="38"/>
    <n v="304"/>
    <s v="Cash"/>
    <x v="0"/>
    <x v="0"/>
    <x v="4"/>
    <x v="405"/>
    <s v="UNKNOWN"/>
  </r>
  <r>
    <s v="TXN_9719760"/>
    <s v="CUST_20"/>
    <x v="6"/>
    <x v="90"/>
    <n v="33.5"/>
    <x v="10"/>
    <n v="33.5"/>
    <n v="234.5"/>
    <s v="Credit Card"/>
    <x v="0"/>
    <x v="1"/>
    <x v="0"/>
    <x v="858"/>
    <s v="UNKNOWN"/>
  </r>
  <r>
    <s v="TXN_9720178"/>
    <s v="CUST_25"/>
    <x v="4"/>
    <x v="182"/>
    <n v="6.5"/>
    <x v="6"/>
    <n v="6.5"/>
    <n v="52"/>
    <s v="Digital Wallet"/>
    <x v="0"/>
    <x v="0"/>
    <x v="8"/>
    <x v="861"/>
    <b v="1"/>
  </r>
  <r>
    <s v="TXN_9722290"/>
    <s v="CUST_19"/>
    <x v="7"/>
    <x v="143"/>
    <n v="17"/>
    <x v="1"/>
    <n v="17"/>
    <n v="153"/>
    <s v="Cash"/>
    <x v="0"/>
    <x v="0"/>
    <x v="5"/>
    <x v="877"/>
    <b v="0"/>
  </r>
  <r>
    <s v="TXN_9723010"/>
    <s v="CUST_21"/>
    <x v="3"/>
    <x v="174"/>
    <n v="26"/>
    <x v="1"/>
    <n v="26"/>
    <n v="234"/>
    <s v="Credit Card"/>
    <x v="1"/>
    <x v="1"/>
    <x v="10"/>
    <x v="681"/>
    <s v="UNKNOWN"/>
  </r>
  <r>
    <s v="TXN_9723263"/>
    <s v="CUST_03"/>
    <x v="5"/>
    <x v="171"/>
    <n v="38"/>
    <x v="5"/>
    <n v="38"/>
    <n v="38"/>
    <s v="Digital Wallet"/>
    <x v="0"/>
    <x v="1"/>
    <x v="9"/>
    <x v="742"/>
    <b v="1"/>
  </r>
  <r>
    <s v="TXN_9724017"/>
    <s v="CUST_16"/>
    <x v="2"/>
    <x v="80"/>
    <n v="17"/>
    <x v="9"/>
    <n v="17"/>
    <n v="34"/>
    <s v="Credit Card"/>
    <x v="1"/>
    <x v="2"/>
    <x v="5"/>
    <x v="286"/>
    <b v="0"/>
  </r>
  <r>
    <s v="TXN_9724342"/>
    <s v="CUST_07"/>
    <x v="3"/>
    <x v="159"/>
    <n v="21.5"/>
    <x v="0"/>
    <n v="21.5"/>
    <n v="107.5"/>
    <s v="Cash"/>
    <x v="0"/>
    <x v="1"/>
    <x v="6"/>
    <x v="101"/>
    <s v="UNKNOWN"/>
  </r>
  <r>
    <s v="TXN_9725690"/>
    <s v="CUST_21"/>
    <x v="4"/>
    <x v="8"/>
    <n v="15.5"/>
    <x v="4"/>
    <n v="15.5"/>
    <n v="93"/>
    <s v="Credit Card"/>
    <x v="1"/>
    <x v="1"/>
    <x v="6"/>
    <x v="194"/>
    <s v="UNKNOWN"/>
  </r>
  <r>
    <s v="TXN_9726191"/>
    <s v="CUST_10"/>
    <x v="1"/>
    <x v="157"/>
    <n v="41"/>
    <x v="6"/>
    <n v="41"/>
    <n v="328"/>
    <s v="Cash"/>
    <x v="1"/>
    <x v="0"/>
    <x v="6"/>
    <x v="438"/>
    <s v="UNKNOWN"/>
  </r>
  <r>
    <s v="TXN_9727196"/>
    <s v="CUST_04"/>
    <x v="5"/>
    <x v="35"/>
    <n v="33.5"/>
    <x v="6"/>
    <n v="33.5"/>
    <n v="268"/>
    <s v="Digital Wallet"/>
    <x v="0"/>
    <x v="3"/>
    <x v="10"/>
    <x v="129"/>
    <s v="UNKNOWN"/>
  </r>
  <r>
    <s v="TXN_9727406"/>
    <s v="CUST_06"/>
    <x v="3"/>
    <x v="55"/>
    <n v="8"/>
    <x v="6"/>
    <n v="8"/>
    <n v="64"/>
    <s v="Digital Wallet"/>
    <x v="0"/>
    <x v="1"/>
    <x v="8"/>
    <x v="529"/>
    <b v="1"/>
  </r>
  <r>
    <s v="TXN_9728486"/>
    <s v="CUST_23"/>
    <x v="1"/>
    <x v="62"/>
    <n v="27.5"/>
    <x v="5"/>
    <n v="27.5"/>
    <n v="27.5"/>
    <s v="Credit Card"/>
    <x v="0"/>
    <x v="2"/>
    <x v="2"/>
    <x v="1010"/>
    <b v="0"/>
  </r>
  <r>
    <s v="TXN_9729422"/>
    <s v="CUST_13"/>
    <x v="6"/>
    <x v="149"/>
    <n v="27.5"/>
    <x v="4"/>
    <n v="27.5"/>
    <n v="165"/>
    <s v="Credit Card"/>
    <x v="1"/>
    <x v="0"/>
    <x v="5"/>
    <x v="623"/>
    <b v="1"/>
  </r>
  <r>
    <s v="TXN_9729966"/>
    <s v="CUST_23"/>
    <x v="4"/>
    <x v="31"/>
    <n v="18.5"/>
    <x v="8"/>
    <n v="18.5"/>
    <n v="185"/>
    <s v="Cash"/>
    <x v="0"/>
    <x v="0"/>
    <x v="4"/>
    <x v="112"/>
    <s v="UNKNOWN"/>
  </r>
  <r>
    <s v="TXN_9730166"/>
    <s v="CUST_20"/>
    <x v="0"/>
    <x v="0"/>
    <n v="11"/>
    <x v="1"/>
    <n v="11"/>
    <n v="99"/>
    <s v="Digital Wallet"/>
    <x v="0"/>
    <x v="1"/>
    <x v="0"/>
    <x v="486"/>
    <s v="UNKNOWN"/>
  </r>
  <r>
    <s v="TXN_9730853"/>
    <s v="CUST_19"/>
    <x v="5"/>
    <x v="101"/>
    <n v="20"/>
    <x v="2"/>
    <n v="20"/>
    <n v="60"/>
    <s v="Credit Card"/>
    <x v="1"/>
    <x v="1"/>
    <x v="3"/>
    <x v="925"/>
    <b v="1"/>
  </r>
  <r>
    <s v="TXN_9731122"/>
    <s v="CUST_15"/>
    <x v="3"/>
    <x v="119"/>
    <n v="12.5"/>
    <x v="4"/>
    <n v="12.5"/>
    <n v="75"/>
    <s v="Cash"/>
    <x v="0"/>
    <x v="1"/>
    <x v="2"/>
    <x v="371"/>
    <s v="UNKNOWN"/>
  </r>
  <r>
    <s v="TXN_9731608"/>
    <s v="CUST_21"/>
    <x v="7"/>
    <x v="69"/>
    <n v="5"/>
    <x v="2"/>
    <n v="5"/>
    <n v="15"/>
    <s v="Cash"/>
    <x v="1"/>
    <x v="0"/>
    <x v="10"/>
    <x v="422"/>
    <b v="0"/>
  </r>
  <r>
    <s v="TXN_9732293"/>
    <s v="CUST_24"/>
    <x v="6"/>
    <x v="52"/>
    <n v="41"/>
    <x v="2"/>
    <n v="41"/>
    <n v="123"/>
    <s v="Credit Card"/>
    <x v="0"/>
    <x v="1"/>
    <x v="6"/>
    <x v="175"/>
    <b v="1"/>
  </r>
  <r>
    <s v="TXN_9733008"/>
    <s v="CUST_07"/>
    <x v="1"/>
    <x v="19"/>
    <n v="39.5"/>
    <x v="2"/>
    <n v="39.5"/>
    <n v="118.5"/>
    <s v="Credit Card"/>
    <x v="1"/>
    <x v="2"/>
    <x v="4"/>
    <x v="770"/>
    <b v="0"/>
  </r>
  <r>
    <s v="TXN_9735000"/>
    <s v="CUST_05"/>
    <x v="3"/>
    <x v="65"/>
    <n v="5"/>
    <x v="10"/>
    <n v="5"/>
    <n v="35"/>
    <s v="Cash"/>
    <x v="0"/>
    <x v="2"/>
    <x v="11"/>
    <x v="679"/>
    <s v="UNKNOWN"/>
  </r>
  <r>
    <s v="TXN_9735326"/>
    <s v="CUST_02"/>
    <x v="0"/>
    <x v="95"/>
    <n v="36.5"/>
    <x v="7"/>
    <n v="36.5"/>
    <n v="146"/>
    <s v="Digital Wallet"/>
    <x v="0"/>
    <x v="3"/>
    <x v="10"/>
    <x v="433"/>
    <b v="0"/>
  </r>
  <r>
    <s v="TXN_9735952"/>
    <s v="CUST_12"/>
    <x v="6"/>
    <x v="156"/>
    <n v="36.5"/>
    <x v="5"/>
    <n v="36.5"/>
    <n v="36.5"/>
    <s v="Cash"/>
    <x v="1"/>
    <x v="0"/>
    <x v="10"/>
    <x v="32"/>
    <s v="UNKNOWN"/>
  </r>
  <r>
    <s v="TXN_9736021"/>
    <s v="CUST_20"/>
    <x v="1"/>
    <x v="85"/>
    <n v="20"/>
    <x v="5"/>
    <n v="20"/>
    <n v="20"/>
    <s v="Digital Wallet"/>
    <x v="0"/>
    <x v="2"/>
    <x v="5"/>
    <x v="1099"/>
    <b v="1"/>
  </r>
  <r>
    <s v="TXN_9736193"/>
    <s v="CUST_10"/>
    <x v="3"/>
    <x v="159"/>
    <n v="21.5"/>
    <x v="6"/>
    <n v="21.5"/>
    <n v="172"/>
    <s v="Cash"/>
    <x v="0"/>
    <x v="0"/>
    <x v="7"/>
    <x v="756"/>
    <b v="0"/>
  </r>
  <r>
    <s v="TXN_9737277"/>
    <s v="CUST_10"/>
    <x v="7"/>
    <x v="124"/>
    <n v="21.5"/>
    <x v="0"/>
    <n v="21.5"/>
    <n v="107.5"/>
    <s v="Cash"/>
    <x v="1"/>
    <x v="1"/>
    <x v="7"/>
    <x v="392"/>
    <s v="UNKNOWN"/>
  </r>
  <r>
    <s v="TXN_9738373"/>
    <s v="CUST_02"/>
    <x v="1"/>
    <x v="97"/>
    <n v="14"/>
    <x v="6"/>
    <n v="14"/>
    <n v="112"/>
    <s v="Credit Card"/>
    <x v="1"/>
    <x v="2"/>
    <x v="4"/>
    <x v="57"/>
    <b v="1"/>
  </r>
  <r>
    <s v="TXN_9738784"/>
    <s v="CUST_17"/>
    <x v="0"/>
    <x v="64"/>
    <n v="20"/>
    <x v="9"/>
    <n v="20"/>
    <n v="40"/>
    <s v="Cash"/>
    <x v="0"/>
    <x v="2"/>
    <x v="7"/>
    <x v="310"/>
    <s v="UNKNOWN"/>
  </r>
  <r>
    <s v="TXN_9739067"/>
    <s v="CUST_20"/>
    <x v="0"/>
    <x v="123"/>
    <n v="30.5"/>
    <x v="8"/>
    <n v="30.5"/>
    <n v="305"/>
    <s v="Cash"/>
    <x v="1"/>
    <x v="1"/>
    <x v="0"/>
    <x v="347"/>
    <b v="1"/>
  </r>
  <r>
    <s v="TXN_9739398"/>
    <s v="CUST_11"/>
    <x v="1"/>
    <x v="125"/>
    <n v="33.5"/>
    <x v="0"/>
    <n v="33.5"/>
    <n v="167.5"/>
    <s v="Digital Wallet"/>
    <x v="0"/>
    <x v="1"/>
    <x v="11"/>
    <x v="569"/>
    <b v="1"/>
  </r>
  <r>
    <s v="TXN_9740238"/>
    <s v="CUST_20"/>
    <x v="2"/>
    <x v="4"/>
    <n v="14"/>
    <x v="10"/>
    <n v="14"/>
    <n v="98"/>
    <s v="Cash"/>
    <x v="0"/>
    <x v="1"/>
    <x v="10"/>
    <x v="681"/>
    <b v="0"/>
  </r>
  <r>
    <s v="TXN_9740911"/>
    <s v="CUST_20"/>
    <x v="5"/>
    <x v="136"/>
    <n v="32"/>
    <x v="2"/>
    <n v="32"/>
    <n v="96"/>
    <s v="Credit Card"/>
    <x v="0"/>
    <x v="2"/>
    <x v="0"/>
    <x v="1083"/>
    <s v="UNKNOWN"/>
  </r>
  <r>
    <s v="TXN_9741550"/>
    <s v="CUST_22"/>
    <x v="6"/>
    <x v="163"/>
    <n v="30.5"/>
    <x v="9"/>
    <n v="30.5"/>
    <n v="61"/>
    <s v="Credit Card"/>
    <x v="1"/>
    <x v="0"/>
    <x v="4"/>
    <x v="762"/>
    <b v="1"/>
  </r>
  <r>
    <s v="TXN_9742543"/>
    <s v="CUST_09"/>
    <x v="7"/>
    <x v="63"/>
    <n v="20"/>
    <x v="0"/>
    <n v="20"/>
    <n v="100"/>
    <s v="Credit Card"/>
    <x v="1"/>
    <x v="0"/>
    <x v="2"/>
    <x v="972"/>
    <b v="1"/>
  </r>
  <r>
    <s v="TXN_9742627"/>
    <s v="CUST_20"/>
    <x v="4"/>
    <x v="166"/>
    <n v="41"/>
    <x v="7"/>
    <n v="41"/>
    <n v="164"/>
    <s v="Digital Wallet"/>
    <x v="0"/>
    <x v="1"/>
    <x v="4"/>
    <x v="775"/>
    <s v="UNKNOWN"/>
  </r>
  <r>
    <s v="TXN_9743446"/>
    <s v="CUST_24"/>
    <x v="0"/>
    <x v="17"/>
    <n v="23"/>
    <x v="9"/>
    <n v="23"/>
    <n v="46"/>
    <s v="Cash"/>
    <x v="1"/>
    <x v="0"/>
    <x v="7"/>
    <x v="581"/>
    <b v="0"/>
  </r>
  <r>
    <s v="TXN_9743568"/>
    <s v="CUST_25"/>
    <x v="6"/>
    <x v="152"/>
    <n v="6.5"/>
    <x v="2"/>
    <n v="6.5"/>
    <n v="19.5"/>
    <s v="Digital Wallet"/>
    <x v="0"/>
    <x v="0"/>
    <x v="0"/>
    <x v="1089"/>
    <b v="0"/>
  </r>
  <r>
    <s v="TXN_9744101"/>
    <s v="CUST_10"/>
    <x v="2"/>
    <x v="30"/>
    <n v="18.5"/>
    <x v="10"/>
    <n v="18.5"/>
    <n v="129.5"/>
    <s v="Digital Wallet"/>
    <x v="0"/>
    <x v="0"/>
    <x v="10"/>
    <x v="396"/>
    <b v="0"/>
  </r>
  <r>
    <s v="TXN_9745509"/>
    <s v="CUST_01"/>
    <x v="7"/>
    <x v="160"/>
    <n v="41"/>
    <x v="8"/>
    <n v="41"/>
    <n v="410"/>
    <s v="Digital Wallet"/>
    <x v="0"/>
    <x v="2"/>
    <x v="6"/>
    <x v="987"/>
    <b v="0"/>
  </r>
  <r>
    <s v="TXN_9746526"/>
    <s v="CUST_11"/>
    <x v="0"/>
    <x v="121"/>
    <n v="24.5"/>
    <x v="10"/>
    <n v="24.5"/>
    <n v="171.5"/>
    <s v="Cash"/>
    <x v="0"/>
    <x v="3"/>
    <x v="10"/>
    <x v="863"/>
    <s v="UNKNOWN"/>
  </r>
  <r>
    <s v="TXN_9748731"/>
    <s v="CUST_08"/>
    <x v="2"/>
    <x v="61"/>
    <n v="36.5"/>
    <x v="5"/>
    <n v="36.5"/>
    <n v="36.5"/>
    <s v="Digital Wallet"/>
    <x v="1"/>
    <x v="0"/>
    <x v="3"/>
    <x v="420"/>
    <b v="0"/>
  </r>
  <r>
    <s v="TXN_9748964"/>
    <s v="CUST_24"/>
    <x v="1"/>
    <x v="6"/>
    <n v="14"/>
    <x v="9"/>
    <n v="14"/>
    <n v="28"/>
    <s v="Cash"/>
    <x v="0"/>
    <x v="0"/>
    <x v="8"/>
    <x v="1086"/>
    <b v="0"/>
  </r>
  <r>
    <s v="TXN_9749154"/>
    <s v="CUST_22"/>
    <x v="6"/>
    <x v="96"/>
    <n v="12.5"/>
    <x v="9"/>
    <n v="12.5"/>
    <n v="25"/>
    <s v="Cash"/>
    <x v="1"/>
    <x v="0"/>
    <x v="1"/>
    <x v="1065"/>
    <s v="UNKNOWN"/>
  </r>
  <r>
    <s v="TXN_9749228"/>
    <s v="CUST_03"/>
    <x v="2"/>
    <x v="66"/>
    <n v="27.5"/>
    <x v="8"/>
    <n v="27.5"/>
    <n v="275"/>
    <s v="Credit Card"/>
    <x v="0"/>
    <x v="0"/>
    <x v="5"/>
    <x v="622"/>
    <b v="0"/>
  </r>
  <r>
    <s v="TXN_9749270"/>
    <s v="CUST_05"/>
    <x v="7"/>
    <x v="124"/>
    <n v="21.5"/>
    <x v="8"/>
    <n v="21.5"/>
    <n v="215"/>
    <s v="Cash"/>
    <x v="1"/>
    <x v="1"/>
    <x v="1"/>
    <x v="146"/>
    <b v="1"/>
  </r>
  <r>
    <s v="TXN_9749789"/>
    <s v="CUST_18"/>
    <x v="3"/>
    <x v="104"/>
    <n v="32"/>
    <x v="9"/>
    <n v="32"/>
    <n v="64"/>
    <s v="Credit Card"/>
    <x v="0"/>
    <x v="0"/>
    <x v="5"/>
    <x v="447"/>
    <b v="0"/>
  </r>
  <r>
    <s v="TXN_9750057"/>
    <s v="CUST_18"/>
    <x v="7"/>
    <x v="69"/>
    <n v="5"/>
    <x v="8"/>
    <n v="5"/>
    <n v="50"/>
    <s v="Credit Card"/>
    <x v="0"/>
    <x v="0"/>
    <x v="9"/>
    <x v="509"/>
    <b v="0"/>
  </r>
  <r>
    <s v="TXN_9750559"/>
    <s v="CUST_18"/>
    <x v="7"/>
    <x v="33"/>
    <n v="38"/>
    <x v="9"/>
    <n v="38"/>
    <n v="76"/>
    <s v="Cash"/>
    <x v="1"/>
    <x v="2"/>
    <x v="10"/>
    <x v="1066"/>
    <b v="1"/>
  </r>
  <r>
    <s v="TXN_9752672"/>
    <s v="CUST_18"/>
    <x v="2"/>
    <x v="23"/>
    <n v="32"/>
    <x v="5"/>
    <n v="32"/>
    <n v="32"/>
    <s v="Cash"/>
    <x v="0"/>
    <x v="0"/>
    <x v="4"/>
    <x v="866"/>
    <s v="UNKNOWN"/>
  </r>
  <r>
    <s v="TXN_9753172"/>
    <s v="CUST_01"/>
    <x v="2"/>
    <x v="80"/>
    <n v="17"/>
    <x v="1"/>
    <n v="17"/>
    <n v="153"/>
    <s v="Digital Wallet"/>
    <x v="0"/>
    <x v="1"/>
    <x v="10"/>
    <x v="258"/>
    <b v="1"/>
  </r>
  <r>
    <s v="TXN_9753366"/>
    <s v="CUST_20"/>
    <x v="6"/>
    <x v="149"/>
    <n v="27.5"/>
    <x v="8"/>
    <n v="27.5"/>
    <n v="275"/>
    <s v="Cash"/>
    <x v="0"/>
    <x v="1"/>
    <x v="4"/>
    <x v="792"/>
    <b v="1"/>
  </r>
  <r>
    <s v="TXN_9753602"/>
    <s v="CUST_18"/>
    <x v="3"/>
    <x v="6"/>
    <n v="0"/>
    <x v="3"/>
    <n v="0"/>
    <n v="0"/>
    <s v="Cash"/>
    <x v="0"/>
    <x v="1"/>
    <x v="1"/>
    <x v="671"/>
    <s v="UNKNOWN"/>
  </r>
  <r>
    <s v="TXN_9753727"/>
    <s v="CUST_09"/>
    <x v="5"/>
    <x v="13"/>
    <n v="35"/>
    <x v="8"/>
    <n v="35"/>
    <n v="350"/>
    <s v="Credit Card"/>
    <x v="1"/>
    <x v="0"/>
    <x v="5"/>
    <x v="503"/>
    <b v="0"/>
  </r>
  <r>
    <s v="TXN_9754668"/>
    <s v="CUST_10"/>
    <x v="0"/>
    <x v="0"/>
    <n v="11"/>
    <x v="9"/>
    <n v="11"/>
    <n v="22"/>
    <s v="Digital Wallet"/>
    <x v="1"/>
    <x v="2"/>
    <x v="8"/>
    <x v="643"/>
    <b v="0"/>
  </r>
  <r>
    <s v="TXN_9754923"/>
    <s v="CUST_14"/>
    <x v="0"/>
    <x v="76"/>
    <n v="33.5"/>
    <x v="4"/>
    <n v="33.5"/>
    <n v="201"/>
    <s v="Cash"/>
    <x v="1"/>
    <x v="2"/>
    <x v="8"/>
    <x v="425"/>
    <b v="1"/>
  </r>
  <r>
    <s v="TXN_9754957"/>
    <s v="CUST_21"/>
    <x v="2"/>
    <x v="23"/>
    <n v="32"/>
    <x v="9"/>
    <n v="32"/>
    <n v="64"/>
    <s v="Cash"/>
    <x v="1"/>
    <x v="0"/>
    <x v="11"/>
    <x v="953"/>
    <b v="0"/>
  </r>
  <r>
    <s v="TXN_9755184"/>
    <s v="CUST_10"/>
    <x v="6"/>
    <x v="156"/>
    <n v="36.5"/>
    <x v="0"/>
    <n v="36.5"/>
    <n v="182.5"/>
    <s v="Digital Wallet"/>
    <x v="0"/>
    <x v="0"/>
    <x v="3"/>
    <x v="324"/>
    <b v="1"/>
  </r>
  <r>
    <s v="TXN_9755626"/>
    <s v="CUST_25"/>
    <x v="7"/>
    <x v="63"/>
    <n v="20"/>
    <x v="2"/>
    <n v="20"/>
    <n v="60"/>
    <s v="Digital Wallet"/>
    <x v="1"/>
    <x v="2"/>
    <x v="10"/>
    <x v="106"/>
    <b v="0"/>
  </r>
  <r>
    <s v="TXN_9756944"/>
    <s v="CUST_23"/>
    <x v="7"/>
    <x v="124"/>
    <n v="21.5"/>
    <x v="7"/>
    <n v="21.5"/>
    <n v="86"/>
    <s v="Credit Card"/>
    <x v="1"/>
    <x v="2"/>
    <x v="5"/>
    <x v="457"/>
    <s v="UNKNOWN"/>
  </r>
  <r>
    <s v="TXN_9757864"/>
    <s v="CUST_24"/>
    <x v="2"/>
    <x v="79"/>
    <n v="29"/>
    <x v="2"/>
    <n v="29"/>
    <n v="87"/>
    <s v="Cash"/>
    <x v="0"/>
    <x v="1"/>
    <x v="8"/>
    <x v="416"/>
    <b v="1"/>
  </r>
  <r>
    <s v="TXN_9758083"/>
    <s v="CUST_05"/>
    <x v="3"/>
    <x v="6"/>
    <n v="12.5"/>
    <x v="10"/>
    <n v="12.5"/>
    <n v="87.5"/>
    <s v="Cash"/>
    <x v="1"/>
    <x v="1"/>
    <x v="6"/>
    <x v="655"/>
    <b v="0"/>
  </r>
  <r>
    <s v="TXN_9758765"/>
    <s v="CUST_07"/>
    <x v="4"/>
    <x v="166"/>
    <n v="41"/>
    <x v="5"/>
    <n v="41"/>
    <n v="41"/>
    <s v="Cash"/>
    <x v="0"/>
    <x v="3"/>
    <x v="10"/>
    <x v="534"/>
    <s v="UNKNOWN"/>
  </r>
  <r>
    <s v="TXN_9759054"/>
    <s v="CUST_20"/>
    <x v="3"/>
    <x v="180"/>
    <n v="6.5"/>
    <x v="6"/>
    <n v="6.5"/>
    <n v="52"/>
    <s v="Cash"/>
    <x v="0"/>
    <x v="1"/>
    <x v="5"/>
    <x v="350"/>
    <s v="UNKNOWN"/>
  </r>
  <r>
    <s v="TXN_9759144"/>
    <s v="CUST_21"/>
    <x v="0"/>
    <x v="111"/>
    <n v="26"/>
    <x v="1"/>
    <n v="26"/>
    <n v="234"/>
    <s v="Cash"/>
    <x v="1"/>
    <x v="2"/>
    <x v="1"/>
    <x v="963"/>
    <s v="UNKNOWN"/>
  </r>
  <r>
    <s v="TXN_9759459"/>
    <s v="CUST_22"/>
    <x v="7"/>
    <x v="46"/>
    <n v="23"/>
    <x v="9"/>
    <n v="23"/>
    <n v="46"/>
    <s v="Credit Card"/>
    <x v="0"/>
    <x v="1"/>
    <x v="10"/>
    <x v="873"/>
    <b v="1"/>
  </r>
  <r>
    <s v="TXN_9760364"/>
    <s v="CUST_16"/>
    <x v="1"/>
    <x v="2"/>
    <n v="11"/>
    <x v="0"/>
    <n v="11"/>
    <n v="55"/>
    <s v="Credit Card"/>
    <x v="1"/>
    <x v="1"/>
    <x v="10"/>
    <x v="365"/>
    <b v="1"/>
  </r>
  <r>
    <s v="TXN_9760482"/>
    <s v="CUST_07"/>
    <x v="2"/>
    <x v="109"/>
    <n v="20"/>
    <x v="1"/>
    <n v="20"/>
    <n v="180"/>
    <s v="Digital Wallet"/>
    <x v="0"/>
    <x v="2"/>
    <x v="10"/>
    <x v="254"/>
    <b v="1"/>
  </r>
  <r>
    <s v="TXN_9760684"/>
    <s v="CUST_07"/>
    <x v="7"/>
    <x v="88"/>
    <n v="24.5"/>
    <x v="9"/>
    <n v="24.5"/>
    <n v="49"/>
    <s v="Digital Wallet"/>
    <x v="0"/>
    <x v="3"/>
    <x v="10"/>
    <x v="723"/>
    <s v="UNKNOWN"/>
  </r>
  <r>
    <s v="TXN_9760724"/>
    <s v="CUST_19"/>
    <x v="7"/>
    <x v="33"/>
    <n v="38"/>
    <x v="8"/>
    <n v="38"/>
    <n v="380"/>
    <s v="Cash"/>
    <x v="1"/>
    <x v="1"/>
    <x v="1"/>
    <x v="730"/>
    <s v="UNKNOWN"/>
  </r>
  <r>
    <s v="TXN_9760823"/>
    <s v="CUST_11"/>
    <x v="5"/>
    <x v="102"/>
    <n v="5"/>
    <x v="0"/>
    <n v="5"/>
    <n v="25"/>
    <s v="Credit Card"/>
    <x v="0"/>
    <x v="2"/>
    <x v="9"/>
    <x v="78"/>
    <b v="0"/>
  </r>
  <r>
    <s v="TXN_9760843"/>
    <s v="CUST_17"/>
    <x v="2"/>
    <x v="86"/>
    <n v="23"/>
    <x v="5"/>
    <n v="23"/>
    <n v="23"/>
    <s v="Credit Card"/>
    <x v="0"/>
    <x v="2"/>
    <x v="5"/>
    <x v="311"/>
    <b v="0"/>
  </r>
  <r>
    <s v="TXN_9761469"/>
    <s v="CUST_12"/>
    <x v="5"/>
    <x v="11"/>
    <n v="6.5"/>
    <x v="0"/>
    <n v="6.5"/>
    <n v="32.5"/>
    <s v="Credit Card"/>
    <x v="0"/>
    <x v="2"/>
    <x v="10"/>
    <x v="49"/>
    <s v="UNKNOWN"/>
  </r>
  <r>
    <s v="TXN_9761735"/>
    <s v="CUST_02"/>
    <x v="4"/>
    <x v="105"/>
    <n v="38"/>
    <x v="10"/>
    <n v="38"/>
    <n v="266"/>
    <s v="Digital Wallet"/>
    <x v="0"/>
    <x v="0"/>
    <x v="0"/>
    <x v="76"/>
    <b v="0"/>
  </r>
  <r>
    <s v="TXN_9762598"/>
    <s v="CUST_15"/>
    <x v="3"/>
    <x v="180"/>
    <n v="6.5"/>
    <x v="5"/>
    <n v="6.5"/>
    <n v="6.5"/>
    <s v="Cash"/>
    <x v="1"/>
    <x v="0"/>
    <x v="4"/>
    <x v="1095"/>
    <s v="UNKNOWN"/>
  </r>
  <r>
    <s v="TXN_9762811"/>
    <s v="CUST_12"/>
    <x v="7"/>
    <x v="106"/>
    <n v="15.5"/>
    <x v="2"/>
    <n v="15.5"/>
    <n v="46.5"/>
    <s v="Digital Wallet"/>
    <x v="0"/>
    <x v="2"/>
    <x v="4"/>
    <x v="1096"/>
    <b v="1"/>
  </r>
  <r>
    <s v="TXN_9763067"/>
    <s v="CUST_18"/>
    <x v="1"/>
    <x v="62"/>
    <n v="27.5"/>
    <x v="8"/>
    <n v="27.5"/>
    <n v="275"/>
    <s v="Cash"/>
    <x v="0"/>
    <x v="0"/>
    <x v="6"/>
    <x v="81"/>
    <b v="0"/>
  </r>
  <r>
    <s v="TXN_9763661"/>
    <s v="CUST_23"/>
    <x v="7"/>
    <x v="106"/>
    <n v="15.5"/>
    <x v="7"/>
    <n v="15.5"/>
    <n v="62"/>
    <s v="Credit Card"/>
    <x v="0"/>
    <x v="1"/>
    <x v="9"/>
    <x v="74"/>
    <s v="UNKNOWN"/>
  </r>
  <r>
    <s v="TXN_9763916"/>
    <s v="CUST_22"/>
    <x v="4"/>
    <x v="7"/>
    <n v="21.5"/>
    <x v="5"/>
    <n v="21.5"/>
    <n v="21.5"/>
    <s v="Cash"/>
    <x v="1"/>
    <x v="0"/>
    <x v="11"/>
    <x v="943"/>
    <b v="0"/>
  </r>
  <r>
    <s v="TXN_9764772"/>
    <s v="CUST_25"/>
    <x v="4"/>
    <x v="100"/>
    <n v="5"/>
    <x v="0"/>
    <n v="5"/>
    <n v="25"/>
    <s v="Digital Wallet"/>
    <x v="1"/>
    <x v="1"/>
    <x v="7"/>
    <x v="715"/>
    <s v="UNKNOWN"/>
  </r>
  <r>
    <s v="TXN_9766336"/>
    <s v="CUST_05"/>
    <x v="5"/>
    <x v="58"/>
    <n v="24.5"/>
    <x v="7"/>
    <n v="24.5"/>
    <n v="98"/>
    <s v="Credit Card"/>
    <x v="0"/>
    <x v="0"/>
    <x v="8"/>
    <x v="1086"/>
    <s v="UNKNOWN"/>
  </r>
  <r>
    <s v="TXN_9766485"/>
    <s v="CUST_15"/>
    <x v="6"/>
    <x v="149"/>
    <n v="27.5"/>
    <x v="10"/>
    <n v="27.5"/>
    <n v="192.5"/>
    <s v="Cash"/>
    <x v="0"/>
    <x v="2"/>
    <x v="5"/>
    <x v="867"/>
    <b v="1"/>
  </r>
  <r>
    <s v="TXN_9767779"/>
    <s v="CUST_03"/>
    <x v="2"/>
    <x v="6"/>
    <n v="0"/>
    <x v="3"/>
    <n v="0"/>
    <n v="0"/>
    <s v="Cash"/>
    <x v="0"/>
    <x v="1"/>
    <x v="6"/>
    <x v="774"/>
    <s v="UNKNOWN"/>
  </r>
  <r>
    <s v="TXN_9768625"/>
    <s v="CUST_15"/>
    <x v="2"/>
    <x v="151"/>
    <n v="35"/>
    <x v="4"/>
    <n v="35"/>
    <n v="210"/>
    <s v="Credit Card"/>
    <x v="1"/>
    <x v="2"/>
    <x v="5"/>
    <x v="835"/>
    <b v="0"/>
  </r>
  <r>
    <s v="TXN_9769588"/>
    <s v="CUST_05"/>
    <x v="5"/>
    <x v="11"/>
    <n v="6.5"/>
    <x v="1"/>
    <n v="6.5"/>
    <n v="58.5"/>
    <s v="Digital Wallet"/>
    <x v="1"/>
    <x v="0"/>
    <x v="4"/>
    <x v="739"/>
    <s v="UNKNOWN"/>
  </r>
  <r>
    <s v="TXN_9770361"/>
    <s v="CUST_25"/>
    <x v="1"/>
    <x v="24"/>
    <n v="24.5"/>
    <x v="4"/>
    <n v="24.5"/>
    <n v="147"/>
    <s v="Cash"/>
    <x v="1"/>
    <x v="1"/>
    <x v="7"/>
    <x v="197"/>
    <b v="0"/>
  </r>
  <r>
    <s v="TXN_9770930"/>
    <s v="CUST_05"/>
    <x v="1"/>
    <x v="147"/>
    <n v="15.5"/>
    <x v="8"/>
    <n v="15.5"/>
    <n v="155"/>
    <s v="Cash"/>
    <x v="0"/>
    <x v="2"/>
    <x v="8"/>
    <x v="1064"/>
    <b v="1"/>
  </r>
  <r>
    <s v="TXN_9773944"/>
    <s v="CUST_24"/>
    <x v="3"/>
    <x v="199"/>
    <n v="24.5"/>
    <x v="0"/>
    <n v="24.5"/>
    <n v="122.5"/>
    <s v="Cash"/>
    <x v="0"/>
    <x v="2"/>
    <x v="0"/>
    <x v="513"/>
    <b v="0"/>
  </r>
  <r>
    <s v="TXN_9773979"/>
    <s v="CUST_05"/>
    <x v="2"/>
    <x v="6"/>
    <n v="0"/>
    <x v="3"/>
    <n v="0"/>
    <n v="0"/>
    <s v="Digital Wallet"/>
    <x v="1"/>
    <x v="0"/>
    <x v="3"/>
    <x v="131"/>
    <b v="0"/>
  </r>
  <r>
    <s v="TXN_9775877"/>
    <s v="CUST_11"/>
    <x v="3"/>
    <x v="43"/>
    <n v="14"/>
    <x v="4"/>
    <n v="14"/>
    <n v="84"/>
    <s v="Credit Card"/>
    <x v="1"/>
    <x v="2"/>
    <x v="1"/>
    <x v="963"/>
    <b v="0"/>
  </r>
  <r>
    <s v="TXN_9776249"/>
    <s v="CUST_09"/>
    <x v="2"/>
    <x v="79"/>
    <n v="29"/>
    <x v="5"/>
    <n v="29"/>
    <n v="29"/>
    <s v="Digital Wallet"/>
    <x v="1"/>
    <x v="2"/>
    <x v="10"/>
    <x v="186"/>
    <s v="UNKNOWN"/>
  </r>
  <r>
    <s v="TXN_9776299"/>
    <s v="CUST_04"/>
    <x v="5"/>
    <x v="170"/>
    <n v="30.5"/>
    <x v="0"/>
    <n v="30.5"/>
    <n v="152.5"/>
    <s v="Credit Card"/>
    <x v="0"/>
    <x v="2"/>
    <x v="8"/>
    <x v="397"/>
    <b v="0"/>
  </r>
  <r>
    <s v="TXN_9776378"/>
    <s v="CUST_16"/>
    <x v="5"/>
    <x v="41"/>
    <n v="39.5"/>
    <x v="5"/>
    <n v="39.5"/>
    <n v="39.5"/>
    <s v="Cash"/>
    <x v="0"/>
    <x v="2"/>
    <x v="2"/>
    <x v="262"/>
    <b v="0"/>
  </r>
  <r>
    <s v="TXN_9777000"/>
    <s v="CUST_07"/>
    <x v="5"/>
    <x v="171"/>
    <n v="38"/>
    <x v="5"/>
    <n v="38"/>
    <n v="38"/>
    <s v="Cash"/>
    <x v="1"/>
    <x v="1"/>
    <x v="11"/>
    <x v="65"/>
    <b v="0"/>
  </r>
  <r>
    <s v="TXN_9777368"/>
    <s v="CUST_01"/>
    <x v="0"/>
    <x v="3"/>
    <n v="41"/>
    <x v="8"/>
    <n v="41"/>
    <n v="410"/>
    <s v="Digital Wallet"/>
    <x v="1"/>
    <x v="2"/>
    <x v="0"/>
    <x v="449"/>
    <b v="1"/>
  </r>
  <r>
    <s v="TXN_9777501"/>
    <s v="CUST_23"/>
    <x v="5"/>
    <x v="67"/>
    <n v="29"/>
    <x v="7"/>
    <n v="29"/>
    <n v="116"/>
    <s v="Digital Wallet"/>
    <x v="0"/>
    <x v="0"/>
    <x v="6"/>
    <x v="572"/>
    <s v="UNKNOWN"/>
  </r>
  <r>
    <s v="TXN_9777548"/>
    <s v="CUST_18"/>
    <x v="7"/>
    <x v="129"/>
    <n v="26"/>
    <x v="10"/>
    <n v="26"/>
    <n v="182"/>
    <s v="Digital Wallet"/>
    <x v="1"/>
    <x v="2"/>
    <x v="8"/>
    <x v="1057"/>
    <b v="1"/>
  </r>
  <r>
    <s v="TXN_9777557"/>
    <s v="CUST_18"/>
    <x v="4"/>
    <x v="50"/>
    <n v="9.5"/>
    <x v="1"/>
    <n v="9.5"/>
    <n v="85.5"/>
    <s v="Digital Wallet"/>
    <x v="1"/>
    <x v="0"/>
    <x v="3"/>
    <x v="904"/>
    <s v="UNKNOWN"/>
  </r>
  <r>
    <s v="TXN_9777724"/>
    <s v="CUST_21"/>
    <x v="0"/>
    <x v="64"/>
    <n v="20"/>
    <x v="1"/>
    <n v="20"/>
    <n v="180"/>
    <s v="Digital Wallet"/>
    <x v="1"/>
    <x v="0"/>
    <x v="7"/>
    <x v="363"/>
    <b v="0"/>
  </r>
  <r>
    <s v="TXN_9778912"/>
    <s v="CUST_14"/>
    <x v="4"/>
    <x v="99"/>
    <n v="35"/>
    <x v="6"/>
    <n v="35"/>
    <n v="280"/>
    <s v="Credit Card"/>
    <x v="1"/>
    <x v="0"/>
    <x v="6"/>
    <x v="124"/>
    <b v="0"/>
  </r>
  <r>
    <s v="TXN_9779104"/>
    <s v="CUST_13"/>
    <x v="4"/>
    <x v="105"/>
    <n v="38"/>
    <x v="6"/>
    <n v="38"/>
    <n v="304"/>
    <s v="Cash"/>
    <x v="0"/>
    <x v="0"/>
    <x v="5"/>
    <x v="877"/>
    <b v="1"/>
  </r>
  <r>
    <s v="TXN_9779183"/>
    <s v="CUST_22"/>
    <x v="1"/>
    <x v="85"/>
    <n v="20"/>
    <x v="9"/>
    <n v="20"/>
    <n v="40"/>
    <s v="Credit Card"/>
    <x v="1"/>
    <x v="2"/>
    <x v="6"/>
    <x v="1017"/>
    <b v="1"/>
  </r>
  <r>
    <s v="TXN_9779243"/>
    <s v="CUST_14"/>
    <x v="7"/>
    <x v="142"/>
    <n v="9.5"/>
    <x v="9"/>
    <n v="9.5"/>
    <n v="19"/>
    <s v="Cash"/>
    <x v="1"/>
    <x v="1"/>
    <x v="2"/>
    <x v="371"/>
    <s v="UNKNOWN"/>
  </r>
  <r>
    <s v="TXN_9779568"/>
    <s v="CUST_17"/>
    <x v="3"/>
    <x v="37"/>
    <n v="20"/>
    <x v="7"/>
    <n v="20"/>
    <n v="80"/>
    <s v="Digital Wallet"/>
    <x v="0"/>
    <x v="1"/>
    <x v="9"/>
    <x v="188"/>
    <s v="UNKNOWN"/>
  </r>
  <r>
    <s v="TXN_9779989"/>
    <s v="CUST_18"/>
    <x v="3"/>
    <x v="9"/>
    <n v="29"/>
    <x v="0"/>
    <n v="29"/>
    <n v="145"/>
    <s v="Credit Card"/>
    <x v="0"/>
    <x v="1"/>
    <x v="1"/>
    <x v="887"/>
    <s v="UNKNOWN"/>
  </r>
  <r>
    <s v="TXN_9780001"/>
    <s v="CUST_20"/>
    <x v="7"/>
    <x v="143"/>
    <n v="17"/>
    <x v="4"/>
    <n v="17"/>
    <n v="102"/>
    <s v="Credit Card"/>
    <x v="1"/>
    <x v="0"/>
    <x v="8"/>
    <x v="202"/>
    <s v="UNKNOWN"/>
  </r>
  <r>
    <s v="TXN_9780053"/>
    <s v="CUST_20"/>
    <x v="6"/>
    <x v="130"/>
    <n v="11"/>
    <x v="5"/>
    <n v="11"/>
    <n v="11"/>
    <s v="Digital Wallet"/>
    <x v="1"/>
    <x v="2"/>
    <x v="9"/>
    <x v="740"/>
    <s v="UNKNOWN"/>
  </r>
  <r>
    <s v="TXN_9780180"/>
    <s v="CUST_07"/>
    <x v="4"/>
    <x v="166"/>
    <n v="41"/>
    <x v="6"/>
    <n v="41"/>
    <n v="328"/>
    <s v="Cash"/>
    <x v="0"/>
    <x v="2"/>
    <x v="0"/>
    <x v="990"/>
    <s v="UNKNOWN"/>
  </r>
  <r>
    <s v="TXN_9783618"/>
    <s v="CUST_07"/>
    <x v="4"/>
    <x v="31"/>
    <n v="18.5"/>
    <x v="9"/>
    <n v="18.5"/>
    <n v="37"/>
    <s v="Cash"/>
    <x v="1"/>
    <x v="0"/>
    <x v="3"/>
    <x v="927"/>
    <s v="UNKNOWN"/>
  </r>
  <r>
    <s v="TXN_9787092"/>
    <s v="CUST_16"/>
    <x v="2"/>
    <x v="23"/>
    <n v="32"/>
    <x v="8"/>
    <n v="32"/>
    <n v="320"/>
    <s v="Credit Card"/>
    <x v="1"/>
    <x v="0"/>
    <x v="1"/>
    <x v="380"/>
    <b v="0"/>
  </r>
  <r>
    <s v="TXN_9789967"/>
    <s v="CUST_19"/>
    <x v="0"/>
    <x v="120"/>
    <n v="8"/>
    <x v="8"/>
    <n v="8"/>
    <n v="80"/>
    <s v="Credit Card"/>
    <x v="0"/>
    <x v="1"/>
    <x v="6"/>
    <x v="37"/>
    <s v="UNKNOWN"/>
  </r>
  <r>
    <s v="TXN_9790107"/>
    <s v="CUST_24"/>
    <x v="7"/>
    <x v="124"/>
    <n v="21.5"/>
    <x v="2"/>
    <n v="21.5"/>
    <n v="64.5"/>
    <s v="Credit Card"/>
    <x v="1"/>
    <x v="1"/>
    <x v="9"/>
    <x v="565"/>
    <s v="UNKNOWN"/>
  </r>
  <r>
    <s v="TXN_9791556"/>
    <s v="CUST_18"/>
    <x v="1"/>
    <x v="157"/>
    <n v="41"/>
    <x v="8"/>
    <n v="41"/>
    <n v="410"/>
    <s v="Digital Wallet"/>
    <x v="0"/>
    <x v="0"/>
    <x v="10"/>
    <x v="242"/>
    <b v="0"/>
  </r>
  <r>
    <s v="TXN_9791812"/>
    <s v="CUST_14"/>
    <x v="0"/>
    <x v="121"/>
    <n v="24.5"/>
    <x v="0"/>
    <n v="24.5"/>
    <n v="122.5"/>
    <s v="Credit Card"/>
    <x v="0"/>
    <x v="1"/>
    <x v="3"/>
    <x v="391"/>
    <s v="UNKNOWN"/>
  </r>
  <r>
    <s v="TXN_9791851"/>
    <s v="CUST_05"/>
    <x v="2"/>
    <x v="128"/>
    <n v="30.5"/>
    <x v="0"/>
    <n v="30.5"/>
    <n v="152.5"/>
    <s v="Credit Card"/>
    <x v="0"/>
    <x v="2"/>
    <x v="10"/>
    <x v="759"/>
    <s v="UNKNOWN"/>
  </r>
  <r>
    <s v="TXN_9792470"/>
    <s v="CUST_18"/>
    <x v="0"/>
    <x v="120"/>
    <n v="8"/>
    <x v="7"/>
    <n v="8"/>
    <n v="32"/>
    <s v="Credit Card"/>
    <x v="0"/>
    <x v="0"/>
    <x v="10"/>
    <x v="1035"/>
    <b v="1"/>
  </r>
  <r>
    <s v="TXN_9793801"/>
    <s v="CUST_13"/>
    <x v="6"/>
    <x v="96"/>
    <n v="12.5"/>
    <x v="1"/>
    <n v="12.5"/>
    <n v="112.5"/>
    <s v="Digital Wallet"/>
    <x v="1"/>
    <x v="0"/>
    <x v="8"/>
    <x v="1090"/>
    <b v="1"/>
  </r>
  <r>
    <s v="TXN_9793935"/>
    <s v="CUST_18"/>
    <x v="3"/>
    <x v="185"/>
    <n v="30.5"/>
    <x v="10"/>
    <n v="30.5"/>
    <n v="213.5"/>
    <s v="Credit Card"/>
    <x v="0"/>
    <x v="2"/>
    <x v="0"/>
    <x v="944"/>
    <b v="1"/>
  </r>
  <r>
    <s v="TXN_9794056"/>
    <s v="CUST_05"/>
    <x v="4"/>
    <x v="166"/>
    <n v="41"/>
    <x v="6"/>
    <n v="41"/>
    <n v="328"/>
    <s v="Credit Card"/>
    <x v="1"/>
    <x v="2"/>
    <x v="11"/>
    <x v="680"/>
    <s v="UNKNOWN"/>
  </r>
  <r>
    <s v="TXN_9794272"/>
    <s v="CUST_03"/>
    <x v="3"/>
    <x v="44"/>
    <n v="27.5"/>
    <x v="7"/>
    <n v="27.5"/>
    <n v="110"/>
    <s v="Credit Card"/>
    <x v="1"/>
    <x v="2"/>
    <x v="11"/>
    <x v="1021"/>
    <s v="UNKNOWN"/>
  </r>
  <r>
    <s v="TXN_9796982"/>
    <s v="CUST_05"/>
    <x v="3"/>
    <x v="43"/>
    <n v="14"/>
    <x v="4"/>
    <n v="14"/>
    <n v="84"/>
    <s v="Credit Card"/>
    <x v="0"/>
    <x v="1"/>
    <x v="1"/>
    <x v="726"/>
    <s v="UNKNOWN"/>
  </r>
  <r>
    <s v="TXN_9799191"/>
    <s v="CUST_11"/>
    <x v="6"/>
    <x v="6"/>
    <n v="23"/>
    <x v="1"/>
    <n v="23"/>
    <n v="207"/>
    <s v="Cash"/>
    <x v="1"/>
    <x v="2"/>
    <x v="0"/>
    <x v="990"/>
    <b v="1"/>
  </r>
  <r>
    <s v="TXN_9799219"/>
    <s v="CUST_22"/>
    <x v="4"/>
    <x v="103"/>
    <n v="33.5"/>
    <x v="0"/>
    <n v="33.5"/>
    <n v="167.5"/>
    <s v="Credit Card"/>
    <x v="1"/>
    <x v="0"/>
    <x v="6"/>
    <x v="128"/>
    <s v="UNKNOWN"/>
  </r>
  <r>
    <s v="TXN_9799570"/>
    <s v="CUST_24"/>
    <x v="0"/>
    <x v="138"/>
    <n v="6.5"/>
    <x v="5"/>
    <n v="6.5"/>
    <n v="6.5"/>
    <s v="Credit Card"/>
    <x v="1"/>
    <x v="1"/>
    <x v="8"/>
    <x v="915"/>
    <s v="UNKNOWN"/>
  </r>
  <r>
    <s v="TXN_9799936"/>
    <s v="CUST_13"/>
    <x v="4"/>
    <x v="31"/>
    <n v="18.5"/>
    <x v="9"/>
    <n v="18.5"/>
    <n v="37"/>
    <s v="Cash"/>
    <x v="0"/>
    <x v="0"/>
    <x v="0"/>
    <x v="179"/>
    <s v="UNKNOWN"/>
  </r>
  <r>
    <s v="TXN_9800440"/>
    <s v="CUST_16"/>
    <x v="1"/>
    <x v="68"/>
    <n v="29"/>
    <x v="4"/>
    <n v="29"/>
    <n v="174"/>
    <s v="Digital Wallet"/>
    <x v="1"/>
    <x v="2"/>
    <x v="5"/>
    <x v="61"/>
    <b v="0"/>
  </r>
  <r>
    <s v="TXN_9800846"/>
    <s v="CUST_05"/>
    <x v="1"/>
    <x v="172"/>
    <n v="9.5"/>
    <x v="4"/>
    <n v="9.5"/>
    <n v="57"/>
    <s v="Digital Wallet"/>
    <x v="0"/>
    <x v="1"/>
    <x v="1"/>
    <x v="981"/>
    <b v="0"/>
  </r>
  <r>
    <s v="TXN_9802098"/>
    <s v="CUST_04"/>
    <x v="0"/>
    <x v="114"/>
    <n v="21.5"/>
    <x v="10"/>
    <n v="21.5"/>
    <n v="150.5"/>
    <s v="Digital Wallet"/>
    <x v="0"/>
    <x v="0"/>
    <x v="1"/>
    <x v="364"/>
    <b v="1"/>
  </r>
  <r>
    <s v="TXN_9803107"/>
    <s v="CUST_24"/>
    <x v="4"/>
    <x v="103"/>
    <n v="33.5"/>
    <x v="0"/>
    <n v="33.5"/>
    <n v="167.5"/>
    <s v="Credit Card"/>
    <x v="1"/>
    <x v="2"/>
    <x v="11"/>
    <x v="118"/>
    <b v="0"/>
  </r>
  <r>
    <s v="TXN_9803487"/>
    <s v="CUST_13"/>
    <x v="5"/>
    <x v="117"/>
    <n v="9.5"/>
    <x v="0"/>
    <n v="9.5"/>
    <n v="47.5"/>
    <s v="Credit Card"/>
    <x v="1"/>
    <x v="2"/>
    <x v="1"/>
    <x v="377"/>
    <b v="0"/>
  </r>
  <r>
    <s v="TXN_9805058"/>
    <s v="CUST_19"/>
    <x v="6"/>
    <x v="6"/>
    <n v="14"/>
    <x v="10"/>
    <n v="14"/>
    <n v="98"/>
    <s v="Cash"/>
    <x v="0"/>
    <x v="0"/>
    <x v="9"/>
    <x v="1022"/>
    <s v="UNKNOWN"/>
  </r>
  <r>
    <s v="TXN_9806807"/>
    <s v="CUST_06"/>
    <x v="1"/>
    <x v="62"/>
    <n v="27.5"/>
    <x v="0"/>
    <n v="27.5"/>
    <n v="137.5"/>
    <s v="Cash"/>
    <x v="0"/>
    <x v="1"/>
    <x v="10"/>
    <x v="153"/>
    <b v="0"/>
  </r>
  <r>
    <s v="TXN_9807056"/>
    <s v="CUST_19"/>
    <x v="3"/>
    <x v="65"/>
    <n v="5"/>
    <x v="7"/>
    <n v="5"/>
    <n v="20"/>
    <s v="Digital Wallet"/>
    <x v="0"/>
    <x v="1"/>
    <x v="1"/>
    <x v="924"/>
    <b v="0"/>
  </r>
  <r>
    <s v="TXN_9807282"/>
    <s v="CUST_21"/>
    <x v="0"/>
    <x v="114"/>
    <n v="21.5"/>
    <x v="10"/>
    <n v="21.5"/>
    <n v="150.5"/>
    <s v="Digital Wallet"/>
    <x v="1"/>
    <x v="2"/>
    <x v="6"/>
    <x v="659"/>
    <s v="UNKNOWN"/>
  </r>
  <r>
    <s v="TXN_9807861"/>
    <s v="CUST_07"/>
    <x v="1"/>
    <x v="48"/>
    <n v="26"/>
    <x v="8"/>
    <n v="26"/>
    <n v="260"/>
    <s v="Credit Card"/>
    <x v="0"/>
    <x v="1"/>
    <x v="0"/>
    <x v="486"/>
    <b v="1"/>
  </r>
  <r>
    <s v="TXN_9810114"/>
    <s v="CUST_09"/>
    <x v="3"/>
    <x v="55"/>
    <n v="8"/>
    <x v="5"/>
    <n v="8"/>
    <n v="8"/>
    <s v="Cash"/>
    <x v="1"/>
    <x v="2"/>
    <x v="6"/>
    <x v="761"/>
    <b v="0"/>
  </r>
  <r>
    <s v="TXN_9810444"/>
    <s v="CUST_05"/>
    <x v="1"/>
    <x v="59"/>
    <n v="12.5"/>
    <x v="4"/>
    <n v="12.5"/>
    <n v="75"/>
    <s v="Cash"/>
    <x v="1"/>
    <x v="0"/>
    <x v="6"/>
    <x v="980"/>
    <s v="UNKNOWN"/>
  </r>
  <r>
    <s v="TXN_9810837"/>
    <s v="CUST_16"/>
    <x v="2"/>
    <x v="30"/>
    <n v="18.5"/>
    <x v="2"/>
    <n v="18.5"/>
    <n v="55.5"/>
    <s v="Cash"/>
    <x v="1"/>
    <x v="0"/>
    <x v="0"/>
    <x v="833"/>
    <s v="UNKNOWN"/>
  </r>
  <r>
    <s v="TXN_9811351"/>
    <s v="CUST_07"/>
    <x v="4"/>
    <x v="6"/>
    <n v="6.5"/>
    <x v="4"/>
    <n v="6.5"/>
    <n v="39"/>
    <s v="Digital Wallet"/>
    <x v="0"/>
    <x v="2"/>
    <x v="7"/>
    <x v="31"/>
    <b v="0"/>
  </r>
  <r>
    <s v="TXN_9813169"/>
    <s v="CUST_20"/>
    <x v="6"/>
    <x v="15"/>
    <n v="26"/>
    <x v="4"/>
    <n v="26"/>
    <n v="156"/>
    <s v="Cash"/>
    <x v="1"/>
    <x v="3"/>
    <x v="10"/>
    <x v="1109"/>
    <s v="UNKNOWN"/>
  </r>
  <r>
    <s v="TXN_9813497"/>
    <s v="CUST_12"/>
    <x v="6"/>
    <x v="90"/>
    <n v="33.5"/>
    <x v="5"/>
    <n v="33.5"/>
    <n v="33.5"/>
    <s v="Digital Wallet"/>
    <x v="0"/>
    <x v="2"/>
    <x v="2"/>
    <x v="949"/>
    <b v="1"/>
  </r>
  <r>
    <s v="TXN_9815485"/>
    <s v="CUST_19"/>
    <x v="6"/>
    <x v="149"/>
    <n v="27.5"/>
    <x v="0"/>
    <n v="27.5"/>
    <n v="137.5"/>
    <s v="Digital Wallet"/>
    <x v="1"/>
    <x v="0"/>
    <x v="7"/>
    <x v="581"/>
    <b v="1"/>
  </r>
  <r>
    <s v="TXN_9815869"/>
    <s v="CUST_17"/>
    <x v="4"/>
    <x v="6"/>
    <n v="20"/>
    <x v="1"/>
    <n v="20"/>
    <n v="180"/>
    <s v="Credit Card"/>
    <x v="0"/>
    <x v="1"/>
    <x v="9"/>
    <x v="259"/>
    <s v="UNKNOWN"/>
  </r>
  <r>
    <s v="TXN_9816119"/>
    <s v="CUST_08"/>
    <x v="5"/>
    <x v="47"/>
    <n v="15.5"/>
    <x v="6"/>
    <n v="15.5"/>
    <n v="124"/>
    <s v="Digital Wallet"/>
    <x v="1"/>
    <x v="1"/>
    <x v="6"/>
    <x v="47"/>
    <b v="0"/>
  </r>
  <r>
    <s v="TXN_9816328"/>
    <s v="CUST_01"/>
    <x v="6"/>
    <x v="150"/>
    <n v="14"/>
    <x v="9"/>
    <n v="14"/>
    <n v="28"/>
    <s v="Digital Wallet"/>
    <x v="1"/>
    <x v="0"/>
    <x v="6"/>
    <x v="124"/>
    <s v="UNKNOWN"/>
  </r>
  <r>
    <s v="TXN_9816950"/>
    <s v="CUST_03"/>
    <x v="5"/>
    <x v="58"/>
    <n v="24.5"/>
    <x v="10"/>
    <n v="24.5"/>
    <n v="171.5"/>
    <s v="Cash"/>
    <x v="0"/>
    <x v="0"/>
    <x v="2"/>
    <x v="956"/>
    <b v="1"/>
  </r>
  <r>
    <s v="TXN_9817044"/>
    <s v="CUST_09"/>
    <x v="0"/>
    <x v="17"/>
    <n v="23"/>
    <x v="0"/>
    <n v="23"/>
    <n v="115"/>
    <s v="Digital Wallet"/>
    <x v="1"/>
    <x v="1"/>
    <x v="8"/>
    <x v="45"/>
    <b v="0"/>
  </r>
  <r>
    <s v="TXN_9817152"/>
    <s v="CUST_07"/>
    <x v="4"/>
    <x v="161"/>
    <n v="23"/>
    <x v="4"/>
    <n v="23"/>
    <n v="138"/>
    <s v="Digital Wallet"/>
    <x v="1"/>
    <x v="0"/>
    <x v="7"/>
    <x v="1091"/>
    <s v="UNKNOWN"/>
  </r>
  <r>
    <s v="TXN_9818603"/>
    <s v="CUST_05"/>
    <x v="2"/>
    <x v="6"/>
    <n v="0"/>
    <x v="3"/>
    <n v="0"/>
    <n v="0"/>
    <s v="Credit Card"/>
    <x v="0"/>
    <x v="2"/>
    <x v="11"/>
    <x v="481"/>
    <s v="UNKNOWN"/>
  </r>
  <r>
    <s v="TXN_9818960"/>
    <s v="CUST_10"/>
    <x v="5"/>
    <x v="11"/>
    <n v="6.5"/>
    <x v="0"/>
    <n v="6.5"/>
    <n v="32.5"/>
    <s v="Credit Card"/>
    <x v="0"/>
    <x v="1"/>
    <x v="2"/>
    <x v="230"/>
    <b v="0"/>
  </r>
  <r>
    <s v="TXN_9820980"/>
    <s v="CUST_16"/>
    <x v="0"/>
    <x v="25"/>
    <n v="29"/>
    <x v="5"/>
    <n v="29"/>
    <n v="29"/>
    <s v="Cash"/>
    <x v="0"/>
    <x v="0"/>
    <x v="4"/>
    <x v="739"/>
    <b v="0"/>
  </r>
  <r>
    <s v="TXN_9821381"/>
    <s v="CUST_10"/>
    <x v="1"/>
    <x v="2"/>
    <n v="11"/>
    <x v="8"/>
    <n v="11"/>
    <n v="110"/>
    <s v="Cash"/>
    <x v="1"/>
    <x v="0"/>
    <x v="9"/>
    <x v="728"/>
    <s v="UNKNOWN"/>
  </r>
  <r>
    <s v="TXN_9821519"/>
    <s v="CUST_10"/>
    <x v="4"/>
    <x v="99"/>
    <n v="35"/>
    <x v="4"/>
    <n v="35"/>
    <n v="210"/>
    <s v="Digital Wallet"/>
    <x v="0"/>
    <x v="1"/>
    <x v="9"/>
    <x v="797"/>
    <b v="1"/>
  </r>
  <r>
    <s v="TXN_9823408"/>
    <s v="CUST_05"/>
    <x v="2"/>
    <x v="6"/>
    <n v="17"/>
    <x v="2"/>
    <n v="17"/>
    <n v="51"/>
    <s v="Cash"/>
    <x v="0"/>
    <x v="0"/>
    <x v="0"/>
    <x v="435"/>
    <s v="UNKNOWN"/>
  </r>
  <r>
    <s v="TXN_9824009"/>
    <s v="CUST_16"/>
    <x v="2"/>
    <x v="45"/>
    <n v="11"/>
    <x v="4"/>
    <n v="11"/>
    <n v="66"/>
    <s v="Digital Wallet"/>
    <x v="0"/>
    <x v="3"/>
    <x v="10"/>
    <x v="1025"/>
    <b v="0"/>
  </r>
  <r>
    <s v="TXN_9824720"/>
    <s v="CUST_11"/>
    <x v="7"/>
    <x v="33"/>
    <n v="38"/>
    <x v="5"/>
    <n v="38"/>
    <n v="38"/>
    <s v="Credit Card"/>
    <x v="1"/>
    <x v="0"/>
    <x v="7"/>
    <x v="1040"/>
    <b v="0"/>
  </r>
  <r>
    <s v="TXN_9824897"/>
    <s v="CUST_13"/>
    <x v="7"/>
    <x v="69"/>
    <n v="5"/>
    <x v="0"/>
    <n v="5"/>
    <n v="25"/>
    <s v="Credit Card"/>
    <x v="0"/>
    <x v="0"/>
    <x v="1"/>
    <x v="579"/>
    <b v="0"/>
  </r>
  <r>
    <s v="TXN_9825203"/>
    <s v="CUST_20"/>
    <x v="1"/>
    <x v="48"/>
    <n v="26"/>
    <x v="2"/>
    <n v="26"/>
    <n v="78"/>
    <s v="Digital Wallet"/>
    <x v="0"/>
    <x v="2"/>
    <x v="2"/>
    <x v="103"/>
    <b v="0"/>
  </r>
  <r>
    <s v="TXN_9826370"/>
    <s v="CUST_25"/>
    <x v="1"/>
    <x v="59"/>
    <n v="12.5"/>
    <x v="7"/>
    <n v="12.5"/>
    <n v="50"/>
    <s v="Credit Card"/>
    <x v="0"/>
    <x v="0"/>
    <x v="8"/>
    <x v="1086"/>
    <b v="0"/>
  </r>
  <r>
    <s v="TXN_9827001"/>
    <s v="CUST_15"/>
    <x v="6"/>
    <x v="150"/>
    <n v="14"/>
    <x v="5"/>
    <n v="14"/>
    <n v="14"/>
    <s v="Credit Card"/>
    <x v="1"/>
    <x v="2"/>
    <x v="1"/>
    <x v="1070"/>
    <s v="UNKNOWN"/>
  </r>
  <r>
    <s v="TXN_9827245"/>
    <s v="CUST_02"/>
    <x v="4"/>
    <x v="99"/>
    <n v="35"/>
    <x v="0"/>
    <n v="35"/>
    <n v="175"/>
    <s v="Digital Wallet"/>
    <x v="1"/>
    <x v="1"/>
    <x v="2"/>
    <x v="354"/>
    <b v="0"/>
  </r>
  <r>
    <s v="TXN_9827837"/>
    <s v="CUST_11"/>
    <x v="4"/>
    <x v="182"/>
    <n v="6.5"/>
    <x v="8"/>
    <n v="6.5"/>
    <n v="65"/>
    <s v="Digital Wallet"/>
    <x v="1"/>
    <x v="1"/>
    <x v="0"/>
    <x v="858"/>
    <b v="1"/>
  </r>
  <r>
    <s v="TXN_9827840"/>
    <s v="CUST_03"/>
    <x v="0"/>
    <x v="64"/>
    <n v="20"/>
    <x v="4"/>
    <n v="20"/>
    <n v="120"/>
    <s v="Cash"/>
    <x v="0"/>
    <x v="0"/>
    <x v="3"/>
    <x v="801"/>
    <b v="1"/>
  </r>
  <r>
    <s v="TXN_9828877"/>
    <s v="CUST_24"/>
    <x v="6"/>
    <x v="112"/>
    <n v="23"/>
    <x v="8"/>
    <n v="23"/>
    <n v="230"/>
    <s v="Cash"/>
    <x v="0"/>
    <x v="1"/>
    <x v="0"/>
    <x v="594"/>
    <s v="UNKNOWN"/>
  </r>
  <r>
    <s v="TXN_9829192"/>
    <s v="CUST_21"/>
    <x v="6"/>
    <x v="149"/>
    <n v="27.5"/>
    <x v="5"/>
    <n v="27.5"/>
    <n v="27.5"/>
    <s v="Credit Card"/>
    <x v="1"/>
    <x v="2"/>
    <x v="1"/>
    <x v="383"/>
    <b v="0"/>
  </r>
  <r>
    <s v="TXN_9830364"/>
    <s v="CUST_07"/>
    <x v="2"/>
    <x v="45"/>
    <n v="11"/>
    <x v="10"/>
    <n v="11"/>
    <n v="77"/>
    <s v="Cash"/>
    <x v="0"/>
    <x v="0"/>
    <x v="2"/>
    <x v="996"/>
    <b v="0"/>
  </r>
  <r>
    <s v="TXN_9830435"/>
    <s v="CUST_19"/>
    <x v="2"/>
    <x v="73"/>
    <n v="15.5"/>
    <x v="0"/>
    <n v="15.5"/>
    <n v="77.5"/>
    <s v="Cash"/>
    <x v="0"/>
    <x v="1"/>
    <x v="10"/>
    <x v="524"/>
    <s v="UNKNOWN"/>
  </r>
  <r>
    <s v="TXN_9831254"/>
    <s v="CUST_11"/>
    <x v="7"/>
    <x v="20"/>
    <n v="32"/>
    <x v="0"/>
    <n v="32"/>
    <n v="160"/>
    <s v="Credit Card"/>
    <x v="1"/>
    <x v="1"/>
    <x v="5"/>
    <x v="517"/>
    <b v="1"/>
  </r>
  <r>
    <s v="TXN_9832001"/>
    <s v="CUST_05"/>
    <x v="6"/>
    <x v="52"/>
    <n v="41"/>
    <x v="1"/>
    <n v="41"/>
    <n v="369"/>
    <s v="Cash"/>
    <x v="0"/>
    <x v="2"/>
    <x v="11"/>
    <x v="548"/>
    <b v="0"/>
  </r>
  <r>
    <s v="TXN_9832770"/>
    <s v="CUST_23"/>
    <x v="2"/>
    <x v="61"/>
    <n v="36.5"/>
    <x v="1"/>
    <n v="36.5"/>
    <n v="328.5"/>
    <s v="Cash"/>
    <x v="1"/>
    <x v="0"/>
    <x v="8"/>
    <x v="1049"/>
    <b v="0"/>
  </r>
  <r>
    <s v="TXN_9834766"/>
    <s v="CUST_04"/>
    <x v="6"/>
    <x v="156"/>
    <n v="36.5"/>
    <x v="1"/>
    <n v="36.5"/>
    <n v="328.5"/>
    <s v="Credit Card"/>
    <x v="1"/>
    <x v="2"/>
    <x v="0"/>
    <x v="292"/>
    <b v="0"/>
  </r>
  <r>
    <s v="TXN_9835267"/>
    <s v="CUST_23"/>
    <x v="3"/>
    <x v="53"/>
    <n v="23"/>
    <x v="6"/>
    <n v="23"/>
    <n v="184"/>
    <s v="Credit Card"/>
    <x v="1"/>
    <x v="2"/>
    <x v="11"/>
    <x v="440"/>
    <b v="1"/>
  </r>
  <r>
    <s v="TXN_9835299"/>
    <s v="CUST_04"/>
    <x v="4"/>
    <x v="6"/>
    <n v="23"/>
    <x v="9"/>
    <n v="23"/>
    <n v="46"/>
    <s v="Digital Wallet"/>
    <x v="0"/>
    <x v="1"/>
    <x v="3"/>
    <x v="560"/>
    <s v="UNKNOWN"/>
  </r>
  <r>
    <s v="TXN_9836537"/>
    <s v="CUST_06"/>
    <x v="0"/>
    <x v="184"/>
    <n v="32"/>
    <x v="4"/>
    <n v="32"/>
    <n v="192"/>
    <s v="Cash"/>
    <x v="1"/>
    <x v="0"/>
    <x v="10"/>
    <x v="398"/>
    <s v="UNKNOWN"/>
  </r>
  <r>
    <s v="TXN_9837294"/>
    <s v="CUST_23"/>
    <x v="5"/>
    <x v="117"/>
    <n v="9.5"/>
    <x v="7"/>
    <n v="9.5"/>
    <n v="38"/>
    <s v="Digital Wallet"/>
    <x v="0"/>
    <x v="0"/>
    <x v="9"/>
    <x v="951"/>
    <s v="UNKNOWN"/>
  </r>
  <r>
    <s v="TXN_9837356"/>
    <s v="CUST_13"/>
    <x v="0"/>
    <x v="114"/>
    <n v="21.5"/>
    <x v="8"/>
    <n v="21.5"/>
    <n v="215"/>
    <s v="Cash"/>
    <x v="0"/>
    <x v="2"/>
    <x v="11"/>
    <x v="851"/>
    <s v="UNKNOWN"/>
  </r>
  <r>
    <s v="TXN_9840878"/>
    <s v="CUST_07"/>
    <x v="2"/>
    <x v="80"/>
    <n v="17"/>
    <x v="8"/>
    <n v="17"/>
    <n v="170"/>
    <s v="Digital Wallet"/>
    <x v="0"/>
    <x v="2"/>
    <x v="0"/>
    <x v="8"/>
    <s v="UNKNOWN"/>
  </r>
  <r>
    <s v="TXN_9841782"/>
    <s v="CUST_20"/>
    <x v="4"/>
    <x v="182"/>
    <n v="6.5"/>
    <x v="10"/>
    <n v="6.5"/>
    <n v="45.5"/>
    <s v="Cash"/>
    <x v="1"/>
    <x v="1"/>
    <x v="11"/>
    <x v="154"/>
    <b v="0"/>
  </r>
  <r>
    <s v="TXN_9841835"/>
    <s v="CUST_01"/>
    <x v="2"/>
    <x v="80"/>
    <n v="17"/>
    <x v="5"/>
    <n v="17"/>
    <n v="17"/>
    <s v="Digital Wallet"/>
    <x v="0"/>
    <x v="1"/>
    <x v="8"/>
    <x v="270"/>
    <s v="UNKNOWN"/>
  </r>
  <r>
    <s v="TXN_9844205"/>
    <s v="CUST_05"/>
    <x v="1"/>
    <x v="68"/>
    <n v="29"/>
    <x v="9"/>
    <n v="29"/>
    <n v="58"/>
    <s v="Cash"/>
    <x v="1"/>
    <x v="2"/>
    <x v="10"/>
    <x v="1029"/>
    <b v="0"/>
  </r>
  <r>
    <s v="TXN_9845530"/>
    <s v="CUST_25"/>
    <x v="4"/>
    <x v="27"/>
    <n v="26"/>
    <x v="7"/>
    <n v="26"/>
    <n v="104"/>
    <s v="Digital Wallet"/>
    <x v="0"/>
    <x v="1"/>
    <x v="4"/>
    <x v="167"/>
    <b v="1"/>
  </r>
  <r>
    <s v="TXN_9845980"/>
    <s v="CUST_13"/>
    <x v="7"/>
    <x v="142"/>
    <n v="9.5"/>
    <x v="0"/>
    <n v="9.5"/>
    <n v="47.5"/>
    <s v="Digital Wallet"/>
    <x v="1"/>
    <x v="0"/>
    <x v="7"/>
    <x v="574"/>
    <b v="1"/>
  </r>
  <r>
    <s v="TXN_9846740"/>
    <s v="CUST_03"/>
    <x v="4"/>
    <x v="103"/>
    <n v="33.5"/>
    <x v="6"/>
    <n v="33.5"/>
    <n v="268"/>
    <s v="Credit Card"/>
    <x v="1"/>
    <x v="2"/>
    <x v="7"/>
    <x v="566"/>
    <s v="UNKNOWN"/>
  </r>
  <r>
    <s v="TXN_9847074"/>
    <s v="CUST_05"/>
    <x v="0"/>
    <x v="3"/>
    <n v="41"/>
    <x v="4"/>
    <n v="41"/>
    <n v="246"/>
    <s v="Digital Wallet"/>
    <x v="1"/>
    <x v="0"/>
    <x v="3"/>
    <x v="23"/>
    <b v="0"/>
  </r>
  <r>
    <s v="TXN_9847297"/>
    <s v="CUST_25"/>
    <x v="3"/>
    <x v="39"/>
    <n v="38"/>
    <x v="10"/>
    <n v="38"/>
    <n v="266"/>
    <s v="Cash"/>
    <x v="1"/>
    <x v="2"/>
    <x v="5"/>
    <x v="429"/>
    <b v="1"/>
  </r>
  <r>
    <s v="TXN_9848359"/>
    <s v="CUST_16"/>
    <x v="6"/>
    <x v="15"/>
    <n v="26"/>
    <x v="2"/>
    <n v="26"/>
    <n v="78"/>
    <s v="Credit Card"/>
    <x v="0"/>
    <x v="0"/>
    <x v="5"/>
    <x v="554"/>
    <s v="UNKNOWN"/>
  </r>
  <r>
    <s v="TXN_9848727"/>
    <s v="CUST_05"/>
    <x v="4"/>
    <x v="29"/>
    <n v="12.5"/>
    <x v="4"/>
    <n v="12.5"/>
    <n v="75"/>
    <s v="Digital Wallet"/>
    <x v="0"/>
    <x v="2"/>
    <x v="1"/>
    <x v="102"/>
    <b v="1"/>
  </r>
  <r>
    <s v="TXN_9849482"/>
    <s v="CUST_15"/>
    <x v="0"/>
    <x v="114"/>
    <n v="21.5"/>
    <x v="2"/>
    <n v="21.5"/>
    <n v="64.5"/>
    <s v="Credit Card"/>
    <x v="1"/>
    <x v="1"/>
    <x v="5"/>
    <x v="530"/>
    <s v="UNKNOWN"/>
  </r>
  <r>
    <s v="TXN_9850035"/>
    <s v="CUST_21"/>
    <x v="4"/>
    <x v="74"/>
    <n v="17"/>
    <x v="1"/>
    <n v="17"/>
    <n v="153"/>
    <s v="Cash"/>
    <x v="1"/>
    <x v="0"/>
    <x v="0"/>
    <x v="549"/>
    <b v="0"/>
  </r>
  <r>
    <s v="TXN_9850588"/>
    <s v="CUST_21"/>
    <x v="2"/>
    <x v="86"/>
    <n v="23"/>
    <x v="6"/>
    <n v="23"/>
    <n v="184"/>
    <s v="Digital Wallet"/>
    <x v="1"/>
    <x v="2"/>
    <x v="10"/>
    <x v="1097"/>
    <b v="1"/>
  </r>
  <r>
    <s v="TXN_9850952"/>
    <s v="CUST_06"/>
    <x v="1"/>
    <x v="1"/>
    <n v="6.5"/>
    <x v="5"/>
    <n v="6.5"/>
    <n v="6.5"/>
    <s v="Digital Wallet"/>
    <x v="0"/>
    <x v="2"/>
    <x v="4"/>
    <x v="804"/>
    <b v="1"/>
  </r>
  <r>
    <s v="TXN_9851864"/>
    <s v="CUST_12"/>
    <x v="2"/>
    <x v="21"/>
    <n v="8"/>
    <x v="0"/>
    <n v="8"/>
    <n v="40"/>
    <s v="Digital Wallet"/>
    <x v="0"/>
    <x v="0"/>
    <x v="5"/>
    <x v="593"/>
    <s v="UNKNOWN"/>
  </r>
  <r>
    <s v="TXN_9852381"/>
    <s v="CUST_21"/>
    <x v="1"/>
    <x v="87"/>
    <n v="35"/>
    <x v="7"/>
    <n v="35"/>
    <n v="140"/>
    <s v="Cash"/>
    <x v="0"/>
    <x v="1"/>
    <x v="10"/>
    <x v="532"/>
    <b v="0"/>
  </r>
  <r>
    <s v="TXN_9854071"/>
    <s v="CUST_06"/>
    <x v="3"/>
    <x v="43"/>
    <n v="14"/>
    <x v="8"/>
    <n v="14"/>
    <n v="140"/>
    <s v="Digital Wallet"/>
    <x v="1"/>
    <x v="0"/>
    <x v="1"/>
    <x v="222"/>
    <b v="1"/>
  </r>
  <r>
    <s v="TXN_9855768"/>
    <s v="CUST_02"/>
    <x v="3"/>
    <x v="55"/>
    <n v="8"/>
    <x v="7"/>
    <n v="8"/>
    <n v="32"/>
    <s v="Cash"/>
    <x v="1"/>
    <x v="0"/>
    <x v="8"/>
    <x v="60"/>
    <b v="0"/>
  </r>
  <r>
    <s v="TXN_9856733"/>
    <s v="CUST_03"/>
    <x v="7"/>
    <x v="6"/>
    <n v="0"/>
    <x v="3"/>
    <n v="0"/>
    <n v="0"/>
    <s v="Credit Card"/>
    <x v="0"/>
    <x v="2"/>
    <x v="1"/>
    <x v="744"/>
    <b v="1"/>
  </r>
  <r>
    <s v="TXN_9856856"/>
    <s v="CUST_17"/>
    <x v="1"/>
    <x v="48"/>
    <n v="26"/>
    <x v="1"/>
    <n v="26"/>
    <n v="234"/>
    <s v="Digital Wallet"/>
    <x v="0"/>
    <x v="0"/>
    <x v="2"/>
    <x v="104"/>
    <b v="1"/>
  </r>
  <r>
    <s v="TXN_9856909"/>
    <s v="CUST_10"/>
    <x v="7"/>
    <x v="88"/>
    <n v="24.5"/>
    <x v="10"/>
    <n v="24.5"/>
    <n v="171.5"/>
    <s v="Cash"/>
    <x v="0"/>
    <x v="1"/>
    <x v="11"/>
    <x v="732"/>
    <s v="UNKNOWN"/>
  </r>
  <r>
    <s v="TXN_9857360"/>
    <s v="CUST_05"/>
    <x v="7"/>
    <x v="20"/>
    <n v="32"/>
    <x v="8"/>
    <n v="32"/>
    <n v="320"/>
    <s v="Digital Wallet"/>
    <x v="0"/>
    <x v="0"/>
    <x v="7"/>
    <x v="344"/>
    <b v="0"/>
  </r>
  <r>
    <s v="TXN_9858963"/>
    <s v="CUST_02"/>
    <x v="1"/>
    <x v="87"/>
    <n v="35"/>
    <x v="6"/>
    <n v="35"/>
    <n v="280"/>
    <s v="Credit Card"/>
    <x v="1"/>
    <x v="0"/>
    <x v="4"/>
    <x v="677"/>
    <s v="UNKNOWN"/>
  </r>
  <r>
    <s v="TXN_9860106"/>
    <s v="CUST_17"/>
    <x v="6"/>
    <x v="130"/>
    <n v="11"/>
    <x v="7"/>
    <n v="11"/>
    <n v="44"/>
    <s v="Digital Wallet"/>
    <x v="1"/>
    <x v="0"/>
    <x v="6"/>
    <x v="856"/>
    <b v="1"/>
  </r>
  <r>
    <s v="TXN_9860184"/>
    <s v="CUST_22"/>
    <x v="6"/>
    <x v="152"/>
    <n v="6.5"/>
    <x v="5"/>
    <n v="6.5"/>
    <n v="6.5"/>
    <s v="Credit Card"/>
    <x v="0"/>
    <x v="1"/>
    <x v="2"/>
    <x v="882"/>
    <s v="UNKNOWN"/>
  </r>
  <r>
    <s v="TXN_9860940"/>
    <s v="CUST_09"/>
    <x v="1"/>
    <x v="6"/>
    <n v="36.5"/>
    <x v="1"/>
    <n v="36.5"/>
    <n v="328.5"/>
    <s v="Credit Card"/>
    <x v="1"/>
    <x v="0"/>
    <x v="9"/>
    <x v="728"/>
    <s v="UNKNOWN"/>
  </r>
  <r>
    <s v="TXN_9861104"/>
    <s v="CUST_02"/>
    <x v="4"/>
    <x v="105"/>
    <n v="38"/>
    <x v="5"/>
    <n v="38"/>
    <n v="38"/>
    <s v="Credit Card"/>
    <x v="0"/>
    <x v="0"/>
    <x v="7"/>
    <x v="143"/>
    <b v="0"/>
  </r>
  <r>
    <s v="TXN_9861492"/>
    <s v="CUST_19"/>
    <x v="4"/>
    <x v="74"/>
    <n v="17"/>
    <x v="9"/>
    <n v="17"/>
    <n v="34"/>
    <s v="Credit Card"/>
    <x v="1"/>
    <x v="2"/>
    <x v="0"/>
    <x v="864"/>
    <b v="1"/>
  </r>
  <r>
    <s v="TXN_9861694"/>
    <s v="CUST_10"/>
    <x v="5"/>
    <x v="35"/>
    <n v="33.5"/>
    <x v="9"/>
    <n v="33.5"/>
    <n v="67"/>
    <s v="Digital Wallet"/>
    <x v="0"/>
    <x v="2"/>
    <x v="6"/>
    <x v="327"/>
    <b v="0"/>
  </r>
  <r>
    <s v="TXN_9861733"/>
    <s v="CUST_08"/>
    <x v="5"/>
    <x v="170"/>
    <n v="30.5"/>
    <x v="5"/>
    <n v="30.5"/>
    <n v="30.5"/>
    <s v="Credit Card"/>
    <x v="1"/>
    <x v="1"/>
    <x v="1"/>
    <x v="924"/>
    <s v="UNKNOWN"/>
  </r>
  <r>
    <s v="TXN_9861930"/>
    <s v="CUST_12"/>
    <x v="4"/>
    <x v="29"/>
    <n v="12.5"/>
    <x v="9"/>
    <n v="12.5"/>
    <n v="25"/>
    <s v="Digital Wallet"/>
    <x v="1"/>
    <x v="1"/>
    <x v="2"/>
    <x v="954"/>
    <b v="1"/>
  </r>
  <r>
    <s v="TXN_9862117"/>
    <s v="CUST_20"/>
    <x v="7"/>
    <x v="193"/>
    <n v="8"/>
    <x v="5"/>
    <n v="8"/>
    <n v="8"/>
    <s v="Credit Card"/>
    <x v="1"/>
    <x v="1"/>
    <x v="7"/>
    <x v="1077"/>
    <b v="0"/>
  </r>
  <r>
    <s v="TXN_9862250"/>
    <s v="CUST_11"/>
    <x v="0"/>
    <x v="162"/>
    <n v="12.5"/>
    <x v="4"/>
    <n v="12.5"/>
    <n v="75"/>
    <s v="Cash"/>
    <x v="0"/>
    <x v="1"/>
    <x v="9"/>
    <x v="188"/>
    <s v="UNKNOWN"/>
  </r>
  <r>
    <s v="TXN_9862828"/>
    <s v="CUST_18"/>
    <x v="6"/>
    <x v="156"/>
    <n v="36.5"/>
    <x v="5"/>
    <n v="36.5"/>
    <n v="36.5"/>
    <s v="Digital Wallet"/>
    <x v="0"/>
    <x v="3"/>
    <x v="10"/>
    <x v="129"/>
    <s v="UNKNOWN"/>
  </r>
  <r>
    <s v="TXN_9863257"/>
    <s v="CUST_15"/>
    <x v="3"/>
    <x v="44"/>
    <n v="27.5"/>
    <x v="7"/>
    <n v="27.5"/>
    <n v="110"/>
    <s v="Credit Card"/>
    <x v="0"/>
    <x v="0"/>
    <x v="7"/>
    <x v="43"/>
    <b v="0"/>
  </r>
  <r>
    <s v="TXN_9863754"/>
    <s v="CUST_09"/>
    <x v="6"/>
    <x v="163"/>
    <n v="30.5"/>
    <x v="10"/>
    <n v="30.5"/>
    <n v="213.5"/>
    <s v="Digital Wallet"/>
    <x v="0"/>
    <x v="1"/>
    <x v="0"/>
    <x v="521"/>
    <b v="1"/>
  </r>
  <r>
    <s v="TXN_9864135"/>
    <s v="CUST_25"/>
    <x v="4"/>
    <x v="6"/>
    <n v="20"/>
    <x v="5"/>
    <n v="20"/>
    <n v="20"/>
    <s v="Digital Wallet"/>
    <x v="1"/>
    <x v="2"/>
    <x v="6"/>
    <x v="343"/>
    <b v="0"/>
  </r>
  <r>
    <s v="TXN_9864321"/>
    <s v="CUST_09"/>
    <x v="2"/>
    <x v="177"/>
    <n v="26"/>
    <x v="0"/>
    <n v="26"/>
    <n v="130"/>
    <s v="Credit Card"/>
    <x v="1"/>
    <x v="0"/>
    <x v="2"/>
    <x v="996"/>
    <s v="UNKNOWN"/>
  </r>
  <r>
    <s v="TXN_9864806"/>
    <s v="CUST_24"/>
    <x v="3"/>
    <x v="44"/>
    <n v="27.5"/>
    <x v="10"/>
    <n v="27.5"/>
    <n v="192.5"/>
    <s v="Cash"/>
    <x v="1"/>
    <x v="2"/>
    <x v="9"/>
    <x v="516"/>
    <b v="0"/>
  </r>
  <r>
    <s v="TXN_9865472"/>
    <s v="CUST_24"/>
    <x v="1"/>
    <x v="157"/>
    <n v="41"/>
    <x v="5"/>
    <n v="41"/>
    <n v="41"/>
    <s v="Digital Wallet"/>
    <x v="0"/>
    <x v="2"/>
    <x v="7"/>
    <x v="44"/>
    <b v="1"/>
  </r>
  <r>
    <s v="TXN_9867587"/>
    <s v="CUST_04"/>
    <x v="0"/>
    <x v="22"/>
    <n v="35"/>
    <x v="6"/>
    <n v="35"/>
    <n v="280"/>
    <s v="Digital Wallet"/>
    <x v="0"/>
    <x v="2"/>
    <x v="5"/>
    <x v="830"/>
    <b v="1"/>
  </r>
  <r>
    <s v="TXN_9867797"/>
    <s v="CUST_08"/>
    <x v="1"/>
    <x v="48"/>
    <n v="26"/>
    <x v="9"/>
    <n v="26"/>
    <n v="52"/>
    <s v="Credit Card"/>
    <x v="1"/>
    <x v="0"/>
    <x v="3"/>
    <x v="537"/>
    <b v="0"/>
  </r>
  <r>
    <s v="TXN_9868145"/>
    <s v="CUST_15"/>
    <x v="7"/>
    <x v="6"/>
    <n v="0"/>
    <x v="3"/>
    <n v="0"/>
    <n v="0"/>
    <s v="Credit Card"/>
    <x v="0"/>
    <x v="2"/>
    <x v="9"/>
    <x v="995"/>
    <b v="1"/>
  </r>
  <r>
    <s v="TXN_9869914"/>
    <s v="CUST_15"/>
    <x v="7"/>
    <x v="77"/>
    <n v="12.5"/>
    <x v="8"/>
    <n v="12.5"/>
    <n v="125"/>
    <s v="Credit Card"/>
    <x v="0"/>
    <x v="0"/>
    <x v="7"/>
    <x v="756"/>
    <b v="0"/>
  </r>
  <r>
    <s v="TXN_9870030"/>
    <s v="CUST_23"/>
    <x v="3"/>
    <x v="37"/>
    <n v="20"/>
    <x v="7"/>
    <n v="20"/>
    <n v="80"/>
    <s v="Digital Wallet"/>
    <x v="1"/>
    <x v="1"/>
    <x v="6"/>
    <x v="46"/>
    <b v="0"/>
  </r>
  <r>
    <s v="TXN_9870820"/>
    <s v="CUST_21"/>
    <x v="4"/>
    <x v="166"/>
    <n v="41"/>
    <x v="10"/>
    <n v="41"/>
    <n v="287"/>
    <s v="Cash"/>
    <x v="0"/>
    <x v="2"/>
    <x v="6"/>
    <x v="62"/>
    <b v="1"/>
  </r>
  <r>
    <s v="TXN_9872413"/>
    <s v="CUST_21"/>
    <x v="0"/>
    <x v="76"/>
    <n v="33.5"/>
    <x v="6"/>
    <n v="33.5"/>
    <n v="268"/>
    <s v="Digital Wallet"/>
    <x v="0"/>
    <x v="0"/>
    <x v="9"/>
    <x v="889"/>
    <b v="0"/>
  </r>
  <r>
    <s v="TXN_9874492"/>
    <s v="CUST_25"/>
    <x v="1"/>
    <x v="24"/>
    <n v="24.5"/>
    <x v="0"/>
    <n v="24.5"/>
    <n v="122.5"/>
    <s v="Cash"/>
    <x v="0"/>
    <x v="0"/>
    <x v="9"/>
    <x v="388"/>
    <s v="UNKNOWN"/>
  </r>
  <r>
    <s v="TXN_9874732"/>
    <s v="CUST_07"/>
    <x v="4"/>
    <x v="139"/>
    <n v="27.5"/>
    <x v="9"/>
    <n v="27.5"/>
    <n v="55"/>
    <s v="Credit Card"/>
    <x v="0"/>
    <x v="1"/>
    <x v="6"/>
    <x v="879"/>
    <b v="0"/>
  </r>
  <r>
    <s v="TXN_9875507"/>
    <s v="CUST_15"/>
    <x v="2"/>
    <x v="6"/>
    <n v="0"/>
    <x v="3"/>
    <n v="0"/>
    <n v="0"/>
    <s v="Digital Wallet"/>
    <x v="1"/>
    <x v="1"/>
    <x v="11"/>
    <x v="725"/>
    <b v="0"/>
  </r>
  <r>
    <s v="TXN_9876893"/>
    <s v="CUST_02"/>
    <x v="7"/>
    <x v="142"/>
    <n v="9.5"/>
    <x v="5"/>
    <n v="9.5"/>
    <n v="9.5"/>
    <s v="Credit Card"/>
    <x v="0"/>
    <x v="1"/>
    <x v="5"/>
    <x v="875"/>
    <s v="UNKNOWN"/>
  </r>
  <r>
    <s v="TXN_9877509"/>
    <s v="CUST_14"/>
    <x v="6"/>
    <x v="110"/>
    <n v="32"/>
    <x v="7"/>
    <n v="32"/>
    <n v="128"/>
    <s v="Digital Wallet"/>
    <x v="0"/>
    <x v="0"/>
    <x v="9"/>
    <x v="115"/>
    <b v="1"/>
  </r>
  <r>
    <s v="TXN_9877876"/>
    <s v="CUST_16"/>
    <x v="7"/>
    <x v="124"/>
    <n v="21.5"/>
    <x v="9"/>
    <n v="21.5"/>
    <n v="43"/>
    <s v="Cash"/>
    <x v="1"/>
    <x v="0"/>
    <x v="8"/>
    <x v="861"/>
    <s v="UNKNOWN"/>
  </r>
  <r>
    <s v="TXN_9881750"/>
    <s v="CUST_01"/>
    <x v="1"/>
    <x v="59"/>
    <n v="12.5"/>
    <x v="6"/>
    <n v="12.5"/>
    <n v="100"/>
    <s v="Cash"/>
    <x v="0"/>
    <x v="0"/>
    <x v="0"/>
    <x v="67"/>
    <s v="UNKNOWN"/>
  </r>
  <r>
    <s v="TXN_9881966"/>
    <s v="CUST_16"/>
    <x v="5"/>
    <x v="117"/>
    <n v="9.5"/>
    <x v="8"/>
    <n v="9.5"/>
    <n v="95"/>
    <s v="Credit Card"/>
    <x v="1"/>
    <x v="0"/>
    <x v="5"/>
    <x v="503"/>
    <s v="UNKNOWN"/>
  </r>
  <r>
    <s v="TXN_9882289"/>
    <s v="CUST_13"/>
    <x v="7"/>
    <x v="33"/>
    <n v="38"/>
    <x v="5"/>
    <n v="38"/>
    <n v="38"/>
    <s v="Digital Wallet"/>
    <x v="0"/>
    <x v="0"/>
    <x v="1"/>
    <x v="86"/>
    <s v="UNKNOWN"/>
  </r>
  <r>
    <s v="TXN_9882558"/>
    <s v="CUST_24"/>
    <x v="0"/>
    <x v="25"/>
    <n v="29"/>
    <x v="7"/>
    <n v="29"/>
    <n v="116"/>
    <s v="Cash"/>
    <x v="0"/>
    <x v="2"/>
    <x v="5"/>
    <x v="505"/>
    <b v="0"/>
  </r>
  <r>
    <s v="TXN_9882772"/>
    <s v="CUST_09"/>
    <x v="1"/>
    <x v="68"/>
    <n v="29"/>
    <x v="1"/>
    <n v="29"/>
    <n v="261"/>
    <s v="Cash"/>
    <x v="1"/>
    <x v="2"/>
    <x v="6"/>
    <x v="604"/>
    <b v="1"/>
  </r>
  <r>
    <s v="TXN_9882976"/>
    <s v="CUST_21"/>
    <x v="4"/>
    <x v="27"/>
    <n v="26"/>
    <x v="8"/>
    <n v="26"/>
    <n v="260"/>
    <s v="Credit Card"/>
    <x v="0"/>
    <x v="0"/>
    <x v="7"/>
    <x v="920"/>
    <b v="0"/>
  </r>
  <r>
    <s v="TXN_9884690"/>
    <s v="CUST_05"/>
    <x v="6"/>
    <x v="132"/>
    <n v="8"/>
    <x v="2"/>
    <n v="8"/>
    <n v="24"/>
    <s v="Credit Card"/>
    <x v="1"/>
    <x v="1"/>
    <x v="0"/>
    <x v="521"/>
    <b v="0"/>
  </r>
  <r>
    <s v="TXN_9884963"/>
    <s v="CUST_19"/>
    <x v="1"/>
    <x v="85"/>
    <n v="20"/>
    <x v="2"/>
    <n v="20"/>
    <n v="60"/>
    <s v="Digital Wallet"/>
    <x v="0"/>
    <x v="0"/>
    <x v="2"/>
    <x v="972"/>
    <s v="UNKNOWN"/>
  </r>
  <r>
    <s v="TXN_9885558"/>
    <s v="CUST_16"/>
    <x v="7"/>
    <x v="98"/>
    <n v="14"/>
    <x v="10"/>
    <n v="14"/>
    <n v="98"/>
    <s v="Digital Wallet"/>
    <x v="0"/>
    <x v="2"/>
    <x v="1"/>
    <x v="744"/>
    <b v="1"/>
  </r>
  <r>
    <s v="TXN_9885565"/>
    <s v="CUST_21"/>
    <x v="3"/>
    <x v="37"/>
    <n v="20"/>
    <x v="8"/>
    <n v="20"/>
    <n v="200"/>
    <s v="Cash"/>
    <x v="0"/>
    <x v="2"/>
    <x v="10"/>
    <x v="1066"/>
    <b v="0"/>
  </r>
  <r>
    <s v="TXN_9885625"/>
    <s v="CUST_22"/>
    <x v="5"/>
    <x v="89"/>
    <n v="18.5"/>
    <x v="2"/>
    <n v="18.5"/>
    <n v="55.5"/>
    <s v="Cash"/>
    <x v="0"/>
    <x v="0"/>
    <x v="1"/>
    <x v="523"/>
    <b v="0"/>
  </r>
  <r>
    <s v="TXN_9886688"/>
    <s v="CUST_08"/>
    <x v="1"/>
    <x v="147"/>
    <n v="15.5"/>
    <x v="5"/>
    <n v="15.5"/>
    <n v="15.5"/>
    <s v="Cash"/>
    <x v="0"/>
    <x v="1"/>
    <x v="2"/>
    <x v="371"/>
    <b v="0"/>
  </r>
  <r>
    <s v="TXN_9886800"/>
    <s v="CUST_09"/>
    <x v="7"/>
    <x v="194"/>
    <n v="11"/>
    <x v="6"/>
    <n v="11"/>
    <n v="88"/>
    <s v="Credit Card"/>
    <x v="1"/>
    <x v="1"/>
    <x v="10"/>
    <x v="1054"/>
    <s v="UNKNOWN"/>
  </r>
  <r>
    <s v="TXN_9887558"/>
    <s v="CUST_13"/>
    <x v="4"/>
    <x v="6"/>
    <n v="21.5"/>
    <x v="7"/>
    <n v="21.5"/>
    <n v="86"/>
    <s v="Digital Wallet"/>
    <x v="1"/>
    <x v="1"/>
    <x v="1"/>
    <x v="146"/>
    <b v="1"/>
  </r>
  <r>
    <s v="TXN_9887959"/>
    <s v="CUST_24"/>
    <x v="5"/>
    <x v="6"/>
    <n v="0"/>
    <x v="3"/>
    <n v="0"/>
    <n v="0"/>
    <s v="Cash"/>
    <x v="1"/>
    <x v="2"/>
    <x v="6"/>
    <x v="525"/>
    <b v="1"/>
  </r>
  <r>
    <s v="TXN_9888265"/>
    <s v="CUST_18"/>
    <x v="6"/>
    <x v="15"/>
    <n v="26"/>
    <x v="10"/>
    <n v="26"/>
    <n v="182"/>
    <s v="Digital Wallet"/>
    <x v="1"/>
    <x v="1"/>
    <x v="6"/>
    <x v="551"/>
    <b v="0"/>
  </r>
  <r>
    <s v="TXN_9888917"/>
    <s v="CUST_05"/>
    <x v="7"/>
    <x v="75"/>
    <n v="39.5"/>
    <x v="1"/>
    <n v="39.5"/>
    <n v="355.5"/>
    <s v="Digital Wallet"/>
    <x v="0"/>
    <x v="0"/>
    <x v="0"/>
    <x v="123"/>
    <b v="0"/>
  </r>
  <r>
    <s v="TXN_9889065"/>
    <s v="CUST_17"/>
    <x v="3"/>
    <x v="9"/>
    <n v="29"/>
    <x v="5"/>
    <n v="29"/>
    <n v="29"/>
    <s v="Credit Card"/>
    <x v="1"/>
    <x v="2"/>
    <x v="4"/>
    <x v="402"/>
    <b v="1"/>
  </r>
  <r>
    <s v="TXN_9889424"/>
    <s v="CUST_04"/>
    <x v="2"/>
    <x v="92"/>
    <n v="38"/>
    <x v="9"/>
    <n v="38"/>
    <n v="76"/>
    <s v="Credit Card"/>
    <x v="0"/>
    <x v="3"/>
    <x v="10"/>
    <x v="863"/>
    <b v="0"/>
  </r>
  <r>
    <s v="TXN_9890204"/>
    <s v="CUST_15"/>
    <x v="7"/>
    <x v="142"/>
    <n v="9.5"/>
    <x v="6"/>
    <n v="9.5"/>
    <n v="76"/>
    <s v="Credit Card"/>
    <x v="0"/>
    <x v="2"/>
    <x v="9"/>
    <x v="165"/>
    <s v="UNKNOWN"/>
  </r>
  <r>
    <s v="TXN_9890315"/>
    <s v="CUST_21"/>
    <x v="7"/>
    <x v="33"/>
    <n v="38"/>
    <x v="8"/>
    <n v="38"/>
    <n v="380"/>
    <s v="Cash"/>
    <x v="1"/>
    <x v="2"/>
    <x v="9"/>
    <x v="279"/>
    <s v="UNKNOWN"/>
  </r>
  <r>
    <s v="TXN_9891054"/>
    <s v="CUST_20"/>
    <x v="2"/>
    <x v="177"/>
    <n v="26"/>
    <x v="8"/>
    <n v="26"/>
    <n v="260"/>
    <s v="Cash"/>
    <x v="1"/>
    <x v="1"/>
    <x v="0"/>
    <x v="267"/>
    <b v="0"/>
  </r>
  <r>
    <s v="TXN_9891427"/>
    <s v="CUST_08"/>
    <x v="0"/>
    <x v="76"/>
    <n v="33.5"/>
    <x v="9"/>
    <n v="33.5"/>
    <n v="67"/>
    <s v="Cash"/>
    <x v="1"/>
    <x v="0"/>
    <x v="11"/>
    <x v="974"/>
    <b v="0"/>
  </r>
  <r>
    <s v="TXN_9892104"/>
    <s v="CUST_22"/>
    <x v="6"/>
    <x v="108"/>
    <n v="21.5"/>
    <x v="8"/>
    <n v="21.5"/>
    <n v="215"/>
    <s v="Credit Card"/>
    <x v="1"/>
    <x v="1"/>
    <x v="0"/>
    <x v="150"/>
    <b v="1"/>
  </r>
  <r>
    <s v="TXN_9892705"/>
    <s v="CUST_10"/>
    <x v="6"/>
    <x v="168"/>
    <n v="29"/>
    <x v="2"/>
    <n v="29"/>
    <n v="87"/>
    <s v="Cash"/>
    <x v="1"/>
    <x v="0"/>
    <x v="3"/>
    <x v="691"/>
    <s v="UNKNOWN"/>
  </r>
  <r>
    <s v="TXN_9893886"/>
    <s v="CUST_17"/>
    <x v="6"/>
    <x v="112"/>
    <n v="23"/>
    <x v="9"/>
    <n v="23"/>
    <n v="46"/>
    <s v="Cash"/>
    <x v="0"/>
    <x v="1"/>
    <x v="11"/>
    <x v="732"/>
    <b v="1"/>
  </r>
  <r>
    <s v="TXN_9894424"/>
    <s v="CUST_25"/>
    <x v="0"/>
    <x v="121"/>
    <n v="24.5"/>
    <x v="7"/>
    <n v="24.5"/>
    <n v="98"/>
    <s v="Digital Wallet"/>
    <x v="1"/>
    <x v="2"/>
    <x v="4"/>
    <x v="418"/>
    <b v="1"/>
  </r>
  <r>
    <s v="TXN_9895162"/>
    <s v="CUST_09"/>
    <x v="0"/>
    <x v="153"/>
    <n v="5"/>
    <x v="5"/>
    <n v="5"/>
    <n v="5"/>
    <s v="Credit Card"/>
    <x v="1"/>
    <x v="0"/>
    <x v="7"/>
    <x v="745"/>
    <b v="1"/>
  </r>
  <r>
    <s v="TXN_9896056"/>
    <s v="CUST_10"/>
    <x v="4"/>
    <x v="103"/>
    <n v="33.5"/>
    <x v="2"/>
    <n v="33.5"/>
    <n v="100.5"/>
    <s v="Digital Wallet"/>
    <x v="1"/>
    <x v="1"/>
    <x v="5"/>
    <x v="875"/>
    <b v="1"/>
  </r>
  <r>
    <s v="TXN_9896520"/>
    <s v="CUST_01"/>
    <x v="2"/>
    <x v="61"/>
    <n v="36.5"/>
    <x v="9"/>
    <n v="36.5"/>
    <n v="73"/>
    <s v="Credit Card"/>
    <x v="0"/>
    <x v="1"/>
    <x v="6"/>
    <x v="47"/>
    <s v="UNKNOWN"/>
  </r>
  <r>
    <s v="TXN_9896688"/>
    <s v="CUST_12"/>
    <x v="1"/>
    <x v="87"/>
    <n v="35"/>
    <x v="8"/>
    <n v="35"/>
    <n v="350"/>
    <s v="Cash"/>
    <x v="1"/>
    <x v="1"/>
    <x v="10"/>
    <x v="871"/>
    <b v="1"/>
  </r>
  <r>
    <s v="TXN_9896775"/>
    <s v="CUST_10"/>
    <x v="0"/>
    <x v="120"/>
    <n v="8"/>
    <x v="2"/>
    <n v="8"/>
    <n v="24"/>
    <s v="Cash"/>
    <x v="1"/>
    <x v="1"/>
    <x v="6"/>
    <x v="899"/>
    <b v="0"/>
  </r>
  <r>
    <s v="TXN_9896915"/>
    <s v="CUST_22"/>
    <x v="5"/>
    <x v="6"/>
    <n v="6.5"/>
    <x v="10"/>
    <n v="6.5"/>
    <n v="45.5"/>
    <s v="Digital Wallet"/>
    <x v="0"/>
    <x v="0"/>
    <x v="2"/>
    <x v="52"/>
    <b v="0"/>
  </r>
  <r>
    <s v="TXN_9897293"/>
    <s v="CUST_23"/>
    <x v="7"/>
    <x v="75"/>
    <n v="39.5"/>
    <x v="8"/>
    <n v="39.5"/>
    <n v="395"/>
    <s v="Cash"/>
    <x v="1"/>
    <x v="2"/>
    <x v="7"/>
    <x v="271"/>
    <b v="1"/>
  </r>
  <r>
    <s v="TXN_9897874"/>
    <s v="CUST_11"/>
    <x v="0"/>
    <x v="123"/>
    <n v="30.5"/>
    <x v="10"/>
    <n v="30.5"/>
    <n v="213.5"/>
    <s v="Credit Card"/>
    <x v="0"/>
    <x v="2"/>
    <x v="1"/>
    <x v="400"/>
    <s v="UNKNOWN"/>
  </r>
  <r>
    <s v="TXN_9898312"/>
    <s v="CUST_18"/>
    <x v="4"/>
    <x v="139"/>
    <n v="27.5"/>
    <x v="10"/>
    <n v="27.5"/>
    <n v="192.5"/>
    <s v="Credit Card"/>
    <x v="1"/>
    <x v="0"/>
    <x v="1"/>
    <x v="86"/>
    <b v="1"/>
  </r>
  <r>
    <s v="TXN_9898371"/>
    <s v="CUST_01"/>
    <x v="6"/>
    <x v="38"/>
    <n v="5"/>
    <x v="9"/>
    <n v="5"/>
    <n v="10"/>
    <s v="Credit Card"/>
    <x v="1"/>
    <x v="0"/>
    <x v="3"/>
    <x v="702"/>
    <s v="UNKNOWN"/>
  </r>
  <r>
    <s v="TXN_9900913"/>
    <s v="CUST_25"/>
    <x v="7"/>
    <x v="6"/>
    <n v="0"/>
    <x v="3"/>
    <n v="0"/>
    <n v="0"/>
    <s v="Cash"/>
    <x v="0"/>
    <x v="2"/>
    <x v="3"/>
    <x v="672"/>
    <s v="UNKNOWN"/>
  </r>
  <r>
    <s v="TXN_9901111"/>
    <s v="CUST_23"/>
    <x v="3"/>
    <x v="43"/>
    <n v="14"/>
    <x v="2"/>
    <n v="14"/>
    <n v="42"/>
    <s v="Cash"/>
    <x v="1"/>
    <x v="1"/>
    <x v="3"/>
    <x v="538"/>
    <b v="0"/>
  </r>
  <r>
    <s v="TXN_9901915"/>
    <s v="CUST_14"/>
    <x v="5"/>
    <x v="170"/>
    <n v="30.5"/>
    <x v="1"/>
    <n v="30.5"/>
    <n v="274.5"/>
    <s v="Credit Card"/>
    <x v="1"/>
    <x v="2"/>
    <x v="0"/>
    <x v="855"/>
    <b v="1"/>
  </r>
  <r>
    <s v="TXN_9902772"/>
    <s v="CUST_12"/>
    <x v="0"/>
    <x v="64"/>
    <n v="20"/>
    <x v="7"/>
    <n v="20"/>
    <n v="80"/>
    <s v="Digital Wallet"/>
    <x v="0"/>
    <x v="1"/>
    <x v="9"/>
    <x v="337"/>
    <s v="UNKNOWN"/>
  </r>
  <r>
    <s v="TXN_9904612"/>
    <s v="CUST_16"/>
    <x v="7"/>
    <x v="98"/>
    <n v="14"/>
    <x v="7"/>
    <n v="14"/>
    <n v="56"/>
    <s v="Digital Wallet"/>
    <x v="1"/>
    <x v="0"/>
    <x v="10"/>
    <x v="729"/>
    <b v="0"/>
  </r>
  <r>
    <s v="TXN_9906846"/>
    <s v="CUST_08"/>
    <x v="5"/>
    <x v="6"/>
    <n v="0"/>
    <x v="3"/>
    <n v="0"/>
    <n v="0"/>
    <s v="Cash"/>
    <x v="1"/>
    <x v="2"/>
    <x v="0"/>
    <x v="1046"/>
    <s v="UNKNOWN"/>
  </r>
  <r>
    <s v="TXN_9906990"/>
    <s v="CUST_22"/>
    <x v="6"/>
    <x v="132"/>
    <n v="8"/>
    <x v="1"/>
    <n v="8"/>
    <n v="72"/>
    <s v="Digital Wallet"/>
    <x v="0"/>
    <x v="1"/>
    <x v="11"/>
    <x v="968"/>
    <b v="0"/>
  </r>
  <r>
    <s v="TXN_9907089"/>
    <s v="CUST_21"/>
    <x v="2"/>
    <x v="45"/>
    <n v="11"/>
    <x v="5"/>
    <n v="11"/>
    <n v="11"/>
    <s v="Credit Card"/>
    <x v="1"/>
    <x v="0"/>
    <x v="4"/>
    <x v="677"/>
    <s v="UNKNOWN"/>
  </r>
  <r>
    <s v="TXN_9908330"/>
    <s v="CUST_19"/>
    <x v="0"/>
    <x v="123"/>
    <n v="30.5"/>
    <x v="7"/>
    <n v="30.5"/>
    <n v="122"/>
    <s v="Credit Card"/>
    <x v="1"/>
    <x v="1"/>
    <x v="4"/>
    <x v="326"/>
    <b v="1"/>
  </r>
  <r>
    <s v="TXN_9909476"/>
    <s v="CUST_03"/>
    <x v="0"/>
    <x v="95"/>
    <n v="36.5"/>
    <x v="0"/>
    <n v="36.5"/>
    <n v="182.5"/>
    <s v="Cash"/>
    <x v="0"/>
    <x v="2"/>
    <x v="4"/>
    <x v="386"/>
    <s v="UNKNOWN"/>
  </r>
  <r>
    <s v="TXN_9910150"/>
    <s v="CUST_08"/>
    <x v="4"/>
    <x v="74"/>
    <n v="17"/>
    <x v="7"/>
    <n v="17"/>
    <n v="68"/>
    <s v="Digital Wallet"/>
    <x v="1"/>
    <x v="1"/>
    <x v="7"/>
    <x v="1081"/>
    <b v="1"/>
  </r>
  <r>
    <s v="TXN_9911083"/>
    <s v="CUST_07"/>
    <x v="4"/>
    <x v="139"/>
    <n v="27.5"/>
    <x v="9"/>
    <n v="27.5"/>
    <n v="55"/>
    <s v="Digital Wallet"/>
    <x v="0"/>
    <x v="2"/>
    <x v="0"/>
    <x v="791"/>
    <b v="0"/>
  </r>
  <r>
    <s v="TXN_9911488"/>
    <s v="CUST_25"/>
    <x v="4"/>
    <x v="100"/>
    <n v="5"/>
    <x v="5"/>
    <n v="5"/>
    <n v="5"/>
    <s v="Digital Wallet"/>
    <x v="1"/>
    <x v="0"/>
    <x v="4"/>
    <x v="69"/>
    <b v="0"/>
  </r>
  <r>
    <s v="TXN_9911848"/>
    <s v="CUST_18"/>
    <x v="3"/>
    <x v="119"/>
    <n v="12.5"/>
    <x v="8"/>
    <n v="12.5"/>
    <n v="125"/>
    <s v="Digital Wallet"/>
    <x v="0"/>
    <x v="1"/>
    <x v="9"/>
    <x v="231"/>
    <s v="UNKNOWN"/>
  </r>
  <r>
    <s v="TXN_9912310"/>
    <s v="CUST_01"/>
    <x v="7"/>
    <x v="129"/>
    <n v="26"/>
    <x v="8"/>
    <n v="26"/>
    <n v="260"/>
    <s v="Cash"/>
    <x v="0"/>
    <x v="0"/>
    <x v="4"/>
    <x v="762"/>
    <b v="0"/>
  </r>
  <r>
    <s v="TXN_9914794"/>
    <s v="CUST_09"/>
    <x v="1"/>
    <x v="85"/>
    <n v="20"/>
    <x v="1"/>
    <n v="20"/>
    <n v="180"/>
    <s v="Credit Card"/>
    <x v="1"/>
    <x v="0"/>
    <x v="5"/>
    <x v="639"/>
    <s v="UNKNOWN"/>
  </r>
  <r>
    <s v="TXN_9915285"/>
    <s v="CUST_05"/>
    <x v="1"/>
    <x v="62"/>
    <n v="27.5"/>
    <x v="8"/>
    <n v="27.5"/>
    <n v="275"/>
    <s v="Cash"/>
    <x v="0"/>
    <x v="1"/>
    <x v="10"/>
    <x v="681"/>
    <b v="1"/>
  </r>
  <r>
    <s v="TXN_9915974"/>
    <s v="CUST_24"/>
    <x v="2"/>
    <x v="23"/>
    <n v="32"/>
    <x v="5"/>
    <n v="32"/>
    <n v="32"/>
    <s v="Cash"/>
    <x v="1"/>
    <x v="0"/>
    <x v="3"/>
    <x v="458"/>
    <b v="0"/>
  </r>
  <r>
    <s v="TXN_9916842"/>
    <s v="CUST_07"/>
    <x v="7"/>
    <x v="118"/>
    <n v="33.5"/>
    <x v="8"/>
    <n v="33.5"/>
    <n v="335"/>
    <s v="Digital Wallet"/>
    <x v="1"/>
    <x v="0"/>
    <x v="3"/>
    <x v="718"/>
    <s v="UNKNOWN"/>
  </r>
  <r>
    <s v="TXN_9917843"/>
    <s v="CUST_11"/>
    <x v="3"/>
    <x v="6"/>
    <n v="9.5"/>
    <x v="8"/>
    <n v="9.5"/>
    <n v="95"/>
    <s v="Digital Wallet"/>
    <x v="1"/>
    <x v="0"/>
    <x v="1"/>
    <x v="315"/>
    <b v="1"/>
  </r>
  <r>
    <s v="TXN_9917996"/>
    <s v="CUST_16"/>
    <x v="0"/>
    <x v="184"/>
    <n v="32"/>
    <x v="8"/>
    <n v="32"/>
    <n v="320"/>
    <s v="Cash"/>
    <x v="0"/>
    <x v="2"/>
    <x v="11"/>
    <x v="173"/>
    <s v="UNKNOWN"/>
  </r>
  <r>
    <s v="TXN_9920471"/>
    <s v="CUST_06"/>
    <x v="2"/>
    <x v="80"/>
    <n v="17"/>
    <x v="10"/>
    <n v="17"/>
    <n v="119"/>
    <s v="Cash"/>
    <x v="1"/>
    <x v="2"/>
    <x v="1"/>
    <x v="102"/>
    <b v="0"/>
  </r>
  <r>
    <s v="TXN_9921931"/>
    <s v="CUST_13"/>
    <x v="2"/>
    <x v="45"/>
    <n v="11"/>
    <x v="0"/>
    <n v="11"/>
    <n v="55"/>
    <s v="Cash"/>
    <x v="1"/>
    <x v="2"/>
    <x v="8"/>
    <x v="823"/>
    <s v="UNKNOWN"/>
  </r>
  <r>
    <s v="TXN_9922518"/>
    <s v="CUST_08"/>
    <x v="0"/>
    <x v="95"/>
    <n v="36.5"/>
    <x v="1"/>
    <n v="36.5"/>
    <n v="328.5"/>
    <s v="Cash"/>
    <x v="1"/>
    <x v="2"/>
    <x v="11"/>
    <x v="548"/>
    <b v="1"/>
  </r>
  <r>
    <s v="TXN_9922695"/>
    <s v="CUST_21"/>
    <x v="6"/>
    <x v="112"/>
    <n v="23"/>
    <x v="2"/>
    <n v="23"/>
    <n v="69"/>
    <s v="Cash"/>
    <x v="1"/>
    <x v="2"/>
    <x v="7"/>
    <x v="784"/>
    <b v="0"/>
  </r>
  <r>
    <s v="TXN_9923470"/>
    <s v="CUST_21"/>
    <x v="7"/>
    <x v="6"/>
    <n v="0"/>
    <x v="3"/>
    <n v="0"/>
    <n v="0"/>
    <s v="Digital Wallet"/>
    <x v="0"/>
    <x v="2"/>
    <x v="1"/>
    <x v="564"/>
    <b v="1"/>
  </r>
  <r>
    <s v="TXN_9923886"/>
    <s v="CUST_08"/>
    <x v="1"/>
    <x v="85"/>
    <n v="20"/>
    <x v="10"/>
    <n v="20"/>
    <n v="140"/>
    <s v="Cash"/>
    <x v="1"/>
    <x v="0"/>
    <x v="6"/>
    <x v="572"/>
    <b v="0"/>
  </r>
  <r>
    <s v="TXN_9924831"/>
    <s v="CUST_07"/>
    <x v="7"/>
    <x v="143"/>
    <n v="17"/>
    <x v="9"/>
    <n v="17"/>
    <n v="34"/>
    <s v="Cash"/>
    <x v="0"/>
    <x v="2"/>
    <x v="9"/>
    <x v="984"/>
    <b v="1"/>
  </r>
  <r>
    <s v="TXN_9924929"/>
    <s v="CUST_24"/>
    <x v="0"/>
    <x v="83"/>
    <n v="39.5"/>
    <x v="8"/>
    <n v="39.5"/>
    <n v="395"/>
    <s v="Digital Wallet"/>
    <x v="1"/>
    <x v="1"/>
    <x v="3"/>
    <x v="925"/>
    <s v="UNKNOWN"/>
  </r>
  <r>
    <s v="TXN_9925103"/>
    <s v="CUST_15"/>
    <x v="2"/>
    <x v="177"/>
    <n v="26"/>
    <x v="8"/>
    <n v="26"/>
    <n v="260"/>
    <s v="Digital Wallet"/>
    <x v="0"/>
    <x v="0"/>
    <x v="8"/>
    <x v="468"/>
    <b v="1"/>
  </r>
  <r>
    <s v="TXN_9925623"/>
    <s v="CUST_25"/>
    <x v="5"/>
    <x v="113"/>
    <n v="41"/>
    <x v="7"/>
    <n v="41"/>
    <n v="164"/>
    <s v="Credit Card"/>
    <x v="1"/>
    <x v="1"/>
    <x v="6"/>
    <x v="663"/>
    <b v="0"/>
  </r>
  <r>
    <s v="TXN_9925855"/>
    <s v="CUST_03"/>
    <x v="5"/>
    <x v="6"/>
    <n v="38"/>
    <x v="6"/>
    <n v="38"/>
    <n v="304"/>
    <s v="Digital Wallet"/>
    <x v="0"/>
    <x v="0"/>
    <x v="0"/>
    <x v="288"/>
    <s v="UNKNOWN"/>
  </r>
  <r>
    <s v="TXN_9926710"/>
    <s v="CUST_04"/>
    <x v="6"/>
    <x v="15"/>
    <n v="26"/>
    <x v="10"/>
    <n v="26"/>
    <n v="182"/>
    <s v="Credit Card"/>
    <x v="0"/>
    <x v="2"/>
    <x v="8"/>
    <x v="823"/>
    <b v="1"/>
  </r>
  <r>
    <s v="TXN_9928533"/>
    <s v="CUST_19"/>
    <x v="5"/>
    <x v="12"/>
    <n v="21.5"/>
    <x v="8"/>
    <n v="21.5"/>
    <n v="215"/>
    <s v="Credit Card"/>
    <x v="1"/>
    <x v="1"/>
    <x v="5"/>
    <x v="1033"/>
    <b v="1"/>
  </r>
  <r>
    <s v="TXN_9929027"/>
    <s v="CUST_14"/>
    <x v="0"/>
    <x v="162"/>
    <n v="12.5"/>
    <x v="0"/>
    <n v="12.5"/>
    <n v="62.5"/>
    <s v="Cash"/>
    <x v="0"/>
    <x v="0"/>
    <x v="9"/>
    <x v="382"/>
    <b v="0"/>
  </r>
  <r>
    <s v="TXN_9929072"/>
    <s v="CUST_01"/>
    <x v="7"/>
    <x v="142"/>
    <n v="9.5"/>
    <x v="0"/>
    <n v="9.5"/>
    <n v="47.5"/>
    <s v="Cash"/>
    <x v="0"/>
    <x v="0"/>
    <x v="7"/>
    <x v="302"/>
    <s v="UNKNOWN"/>
  </r>
  <r>
    <s v="TXN_9929561"/>
    <s v="CUST_13"/>
    <x v="1"/>
    <x v="87"/>
    <n v="35"/>
    <x v="0"/>
    <n v="35"/>
    <n v="175"/>
    <s v="Credit Card"/>
    <x v="0"/>
    <x v="0"/>
    <x v="8"/>
    <x v="413"/>
    <b v="1"/>
  </r>
  <r>
    <s v="TXN_9930429"/>
    <s v="CUST_19"/>
    <x v="4"/>
    <x v="40"/>
    <n v="29"/>
    <x v="1"/>
    <n v="29"/>
    <n v="261"/>
    <s v="Digital Wallet"/>
    <x v="1"/>
    <x v="2"/>
    <x v="5"/>
    <x v="901"/>
    <b v="0"/>
  </r>
  <r>
    <s v="TXN_9930574"/>
    <s v="CUST_14"/>
    <x v="0"/>
    <x v="153"/>
    <n v="5"/>
    <x v="10"/>
    <n v="5"/>
    <n v="35"/>
    <s v="Digital Wallet"/>
    <x v="1"/>
    <x v="1"/>
    <x v="1"/>
    <x v="369"/>
    <b v="1"/>
  </r>
  <r>
    <s v="TXN_9930960"/>
    <s v="CUST_08"/>
    <x v="3"/>
    <x v="55"/>
    <n v="8"/>
    <x v="2"/>
    <n v="8"/>
    <n v="24"/>
    <s v="Digital Wallet"/>
    <x v="1"/>
    <x v="2"/>
    <x v="3"/>
    <x v="1093"/>
    <b v="0"/>
  </r>
  <r>
    <s v="TXN_9931237"/>
    <s v="CUST_22"/>
    <x v="4"/>
    <x v="93"/>
    <n v="11"/>
    <x v="10"/>
    <n v="11"/>
    <n v="77"/>
    <s v="Cash"/>
    <x v="1"/>
    <x v="0"/>
    <x v="3"/>
    <x v="506"/>
    <s v="UNKNOWN"/>
  </r>
  <r>
    <s v="TXN_9931724"/>
    <s v="CUST_02"/>
    <x v="4"/>
    <x v="139"/>
    <n v="27.5"/>
    <x v="8"/>
    <n v="27.5"/>
    <n v="275"/>
    <s v="Digital Wallet"/>
    <x v="1"/>
    <x v="2"/>
    <x v="5"/>
    <x v="897"/>
    <s v="UNKNOWN"/>
  </r>
  <r>
    <s v="TXN_9933537"/>
    <s v="CUST_02"/>
    <x v="1"/>
    <x v="179"/>
    <n v="32"/>
    <x v="5"/>
    <n v="32"/>
    <n v="32"/>
    <s v="Digital Wallet"/>
    <x v="1"/>
    <x v="1"/>
    <x v="2"/>
    <x v="414"/>
    <s v="UNKNOWN"/>
  </r>
  <r>
    <s v="TXN_9933625"/>
    <s v="CUST_25"/>
    <x v="7"/>
    <x v="118"/>
    <n v="33.5"/>
    <x v="6"/>
    <n v="33.5"/>
    <n v="268"/>
    <s v="Cash"/>
    <x v="1"/>
    <x v="1"/>
    <x v="3"/>
    <x v="205"/>
    <b v="1"/>
  </r>
  <r>
    <s v="TXN_9936490"/>
    <s v="CUST_23"/>
    <x v="0"/>
    <x v="83"/>
    <n v="39.5"/>
    <x v="0"/>
    <n v="39.5"/>
    <n v="197.5"/>
    <s v="Cash"/>
    <x v="0"/>
    <x v="0"/>
    <x v="0"/>
    <x v="201"/>
    <s v="UNKNOWN"/>
  </r>
  <r>
    <s v="TXN_9937190"/>
    <s v="CUST_23"/>
    <x v="0"/>
    <x v="17"/>
    <n v="23"/>
    <x v="2"/>
    <n v="23"/>
    <n v="69"/>
    <s v="Digital Wallet"/>
    <x v="0"/>
    <x v="2"/>
    <x v="11"/>
    <x v="127"/>
    <b v="0"/>
  </r>
  <r>
    <s v="TXN_9937931"/>
    <s v="CUST_02"/>
    <x v="5"/>
    <x v="12"/>
    <n v="21.5"/>
    <x v="0"/>
    <n v="21.5"/>
    <n v="107.5"/>
    <s v="Cash"/>
    <x v="1"/>
    <x v="0"/>
    <x v="7"/>
    <x v="719"/>
    <s v="UNKNOWN"/>
  </r>
  <r>
    <s v="TXN_9937951"/>
    <s v="CUST_25"/>
    <x v="3"/>
    <x v="60"/>
    <n v="36.5"/>
    <x v="9"/>
    <n v="36.5"/>
    <n v="73"/>
    <s v="Cash"/>
    <x v="1"/>
    <x v="1"/>
    <x v="4"/>
    <x v="170"/>
    <b v="1"/>
  </r>
  <r>
    <s v="TXN_9938063"/>
    <s v="CUST_21"/>
    <x v="4"/>
    <x v="166"/>
    <n v="41"/>
    <x v="7"/>
    <n v="41"/>
    <n v="164"/>
    <s v="Credit Card"/>
    <x v="0"/>
    <x v="0"/>
    <x v="10"/>
    <x v="1035"/>
    <s v="UNKNOWN"/>
  </r>
  <r>
    <s v="TXN_9938453"/>
    <s v="CUST_21"/>
    <x v="6"/>
    <x v="34"/>
    <n v="15.5"/>
    <x v="7"/>
    <n v="15.5"/>
    <n v="62"/>
    <s v="Cash"/>
    <x v="1"/>
    <x v="1"/>
    <x v="4"/>
    <x v="627"/>
    <b v="0"/>
  </r>
  <r>
    <s v="TXN_9938912"/>
    <s v="CUST_07"/>
    <x v="6"/>
    <x v="6"/>
    <n v="21.5"/>
    <x v="5"/>
    <n v="21.5"/>
    <n v="21.5"/>
    <s v="Cash"/>
    <x v="1"/>
    <x v="2"/>
    <x v="11"/>
    <x v="401"/>
    <b v="0"/>
  </r>
  <r>
    <s v="TXN_9939063"/>
    <s v="CUST_14"/>
    <x v="5"/>
    <x v="71"/>
    <n v="14"/>
    <x v="1"/>
    <n v="14"/>
    <n v="126"/>
    <s v="Digital Wallet"/>
    <x v="0"/>
    <x v="0"/>
    <x v="10"/>
    <x v="32"/>
    <s v="UNKNOWN"/>
  </r>
  <r>
    <s v="TXN_9940030"/>
    <s v="CUST_25"/>
    <x v="5"/>
    <x v="136"/>
    <n v="32"/>
    <x v="4"/>
    <n v="32"/>
    <n v="192"/>
    <s v="Credit Card"/>
    <x v="0"/>
    <x v="1"/>
    <x v="10"/>
    <x v="749"/>
    <b v="1"/>
  </r>
  <r>
    <s v="TXN_9941031"/>
    <s v="CUST_05"/>
    <x v="7"/>
    <x v="194"/>
    <n v="11"/>
    <x v="0"/>
    <n v="11"/>
    <n v="55"/>
    <s v="Credit Card"/>
    <x v="0"/>
    <x v="2"/>
    <x v="2"/>
    <x v="229"/>
    <b v="0"/>
  </r>
  <r>
    <s v="TXN_9941927"/>
    <s v="CUST_17"/>
    <x v="4"/>
    <x v="29"/>
    <n v="12.5"/>
    <x v="7"/>
    <n v="12.5"/>
    <n v="50"/>
    <s v="Credit Card"/>
    <x v="1"/>
    <x v="1"/>
    <x v="10"/>
    <x v="475"/>
    <b v="0"/>
  </r>
  <r>
    <s v="TXN_9943125"/>
    <s v="CUST_16"/>
    <x v="2"/>
    <x v="92"/>
    <n v="38"/>
    <x v="1"/>
    <n v="38"/>
    <n v="342"/>
    <s v="Credit Card"/>
    <x v="0"/>
    <x v="2"/>
    <x v="10"/>
    <x v="100"/>
    <b v="1"/>
  </r>
  <r>
    <s v="TXN_9943430"/>
    <s v="CUST_20"/>
    <x v="1"/>
    <x v="94"/>
    <n v="5"/>
    <x v="0"/>
    <n v="5"/>
    <n v="25"/>
    <s v="Credit Card"/>
    <x v="0"/>
    <x v="1"/>
    <x v="10"/>
    <x v="360"/>
    <b v="1"/>
  </r>
  <r>
    <s v="TXN_9944467"/>
    <s v="CUST_17"/>
    <x v="7"/>
    <x v="143"/>
    <n v="17"/>
    <x v="4"/>
    <n v="17"/>
    <n v="102"/>
    <s v="Cash"/>
    <x v="1"/>
    <x v="2"/>
    <x v="1"/>
    <x v="1004"/>
    <b v="0"/>
  </r>
  <r>
    <s v="TXN_9944884"/>
    <s v="CUST_25"/>
    <x v="6"/>
    <x v="165"/>
    <n v="35"/>
    <x v="10"/>
    <n v="35"/>
    <n v="245"/>
    <s v="Credit Card"/>
    <x v="1"/>
    <x v="0"/>
    <x v="2"/>
    <x v="256"/>
    <b v="1"/>
  </r>
  <r>
    <s v="TXN_9945795"/>
    <s v="CUST_04"/>
    <x v="5"/>
    <x v="36"/>
    <n v="27.5"/>
    <x v="10"/>
    <n v="27.5"/>
    <n v="192.5"/>
    <s v="Cash"/>
    <x v="1"/>
    <x v="1"/>
    <x v="7"/>
    <x v="539"/>
    <b v="0"/>
  </r>
  <r>
    <s v="TXN_9945945"/>
    <s v="CUST_11"/>
    <x v="7"/>
    <x v="6"/>
    <n v="39.5"/>
    <x v="2"/>
    <n v="39.5"/>
    <n v="118.5"/>
    <s v="Cash"/>
    <x v="1"/>
    <x v="2"/>
    <x v="4"/>
    <x v="764"/>
    <b v="1"/>
  </r>
  <r>
    <s v="TXN_9946325"/>
    <s v="CUST_12"/>
    <x v="5"/>
    <x v="67"/>
    <n v="29"/>
    <x v="4"/>
    <n v="29"/>
    <n v="174"/>
    <s v="Digital Wallet"/>
    <x v="1"/>
    <x v="0"/>
    <x v="9"/>
    <x v="648"/>
    <b v="1"/>
  </r>
  <r>
    <s v="TXN_9946688"/>
    <s v="CUST_05"/>
    <x v="3"/>
    <x v="55"/>
    <n v="8"/>
    <x v="6"/>
    <n v="8"/>
    <n v="64"/>
    <s v="Digital Wallet"/>
    <x v="1"/>
    <x v="2"/>
    <x v="5"/>
    <x v="694"/>
    <s v="UNKNOWN"/>
  </r>
  <r>
    <s v="TXN_9946792"/>
    <s v="CUST_23"/>
    <x v="1"/>
    <x v="157"/>
    <n v="41"/>
    <x v="4"/>
    <n v="41"/>
    <n v="246"/>
    <s v="Credit Card"/>
    <x v="1"/>
    <x v="1"/>
    <x v="4"/>
    <x v="905"/>
    <b v="1"/>
  </r>
  <r>
    <s v="TXN_9947407"/>
    <s v="CUST_01"/>
    <x v="2"/>
    <x v="16"/>
    <n v="21.5"/>
    <x v="2"/>
    <n v="21.5"/>
    <n v="64.5"/>
    <s v="Digital Wallet"/>
    <x v="1"/>
    <x v="0"/>
    <x v="4"/>
    <x v="667"/>
    <b v="0"/>
  </r>
  <r>
    <s v="TXN_9948170"/>
    <s v="CUST_14"/>
    <x v="4"/>
    <x v="166"/>
    <n v="41"/>
    <x v="1"/>
    <n v="41"/>
    <n v="369"/>
    <s v="Digital Wallet"/>
    <x v="0"/>
    <x v="1"/>
    <x v="2"/>
    <x v="698"/>
    <b v="1"/>
  </r>
  <r>
    <s v="TXN_9948370"/>
    <s v="CUST_15"/>
    <x v="2"/>
    <x v="80"/>
    <n v="17"/>
    <x v="2"/>
    <n v="17"/>
    <n v="51"/>
    <s v="Credit Card"/>
    <x v="0"/>
    <x v="2"/>
    <x v="11"/>
    <x v="1021"/>
    <b v="1"/>
  </r>
  <r>
    <s v="TXN_9950024"/>
    <s v="CUST_08"/>
    <x v="4"/>
    <x v="139"/>
    <n v="27.5"/>
    <x v="4"/>
    <n v="27.5"/>
    <n v="165"/>
    <s v="Credit Card"/>
    <x v="1"/>
    <x v="0"/>
    <x v="9"/>
    <x v="299"/>
    <b v="1"/>
  </r>
  <r>
    <s v="TXN_9950204"/>
    <s v="CUST_02"/>
    <x v="4"/>
    <x v="93"/>
    <n v="11"/>
    <x v="4"/>
    <n v="11"/>
    <n v="66"/>
    <s v="Digital Wallet"/>
    <x v="0"/>
    <x v="2"/>
    <x v="3"/>
    <x v="114"/>
    <b v="1"/>
  </r>
  <r>
    <s v="TXN_9951016"/>
    <s v="CUST_25"/>
    <x v="7"/>
    <x v="70"/>
    <n v="6.5"/>
    <x v="2"/>
    <n v="6.5"/>
    <n v="19.5"/>
    <s v="Cash"/>
    <x v="1"/>
    <x v="1"/>
    <x v="8"/>
    <x v="270"/>
    <b v="0"/>
  </r>
  <r>
    <s v="TXN_9951192"/>
    <s v="CUST_05"/>
    <x v="4"/>
    <x v="148"/>
    <n v="36.5"/>
    <x v="10"/>
    <n v="36.5"/>
    <n v="255.5"/>
    <s v="Cash"/>
    <x v="0"/>
    <x v="0"/>
    <x v="9"/>
    <x v="738"/>
    <s v="UNKNOWN"/>
  </r>
  <r>
    <s v="TXN_9951872"/>
    <s v="CUST_16"/>
    <x v="4"/>
    <x v="195"/>
    <n v="39.5"/>
    <x v="10"/>
    <n v="39.5"/>
    <n v="276.5"/>
    <s v="Cash"/>
    <x v="1"/>
    <x v="0"/>
    <x v="3"/>
    <x v="1101"/>
    <s v="UNKNOWN"/>
  </r>
  <r>
    <s v="TXN_9952907"/>
    <s v="CUST_09"/>
    <x v="0"/>
    <x v="95"/>
    <n v="36.5"/>
    <x v="5"/>
    <n v="36.5"/>
    <n v="36.5"/>
    <s v="Credit Card"/>
    <x v="1"/>
    <x v="0"/>
    <x v="0"/>
    <x v="201"/>
    <b v="0"/>
  </r>
  <r>
    <s v="TXN_9957512"/>
    <s v="CUST_21"/>
    <x v="3"/>
    <x v="6"/>
    <n v="32"/>
    <x v="0"/>
    <n v="32"/>
    <n v="160"/>
    <s v="Digital Wallet"/>
    <x v="1"/>
    <x v="3"/>
    <x v="10"/>
    <x v="485"/>
    <s v="UNKNOWN"/>
  </r>
  <r>
    <s v="TXN_9957726"/>
    <s v="CUST_25"/>
    <x v="6"/>
    <x v="108"/>
    <n v="21.5"/>
    <x v="5"/>
    <n v="21.5"/>
    <n v="21.5"/>
    <s v="Digital Wallet"/>
    <x v="0"/>
    <x v="1"/>
    <x v="9"/>
    <x v="130"/>
    <b v="0"/>
  </r>
  <r>
    <s v="TXN_9957874"/>
    <s v="CUST_09"/>
    <x v="2"/>
    <x v="126"/>
    <n v="5"/>
    <x v="1"/>
    <n v="5"/>
    <n v="45"/>
    <s v="Digital Wallet"/>
    <x v="0"/>
    <x v="1"/>
    <x v="9"/>
    <x v="164"/>
    <s v="UNKNOWN"/>
  </r>
  <r>
    <s v="TXN_9958675"/>
    <s v="CUST_24"/>
    <x v="4"/>
    <x v="6"/>
    <n v="20"/>
    <x v="4"/>
    <n v="20"/>
    <n v="120"/>
    <s v="Cash"/>
    <x v="0"/>
    <x v="0"/>
    <x v="8"/>
    <x v="699"/>
    <s v="UNKNOWN"/>
  </r>
  <r>
    <s v="TXN_9958872"/>
    <s v="CUST_22"/>
    <x v="7"/>
    <x v="70"/>
    <n v="6.5"/>
    <x v="10"/>
    <n v="6.5"/>
    <n v="45.5"/>
    <s v="Credit Card"/>
    <x v="0"/>
    <x v="0"/>
    <x v="9"/>
    <x v="946"/>
    <b v="0"/>
  </r>
  <r>
    <s v="TXN_9959673"/>
    <s v="CUST_06"/>
    <x v="4"/>
    <x v="40"/>
    <n v="29"/>
    <x v="4"/>
    <n v="29"/>
    <n v="174"/>
    <s v="Credit Card"/>
    <x v="1"/>
    <x v="2"/>
    <x v="7"/>
    <x v="784"/>
    <s v="UNKNOWN"/>
  </r>
  <r>
    <s v="TXN_9960444"/>
    <s v="CUST_05"/>
    <x v="5"/>
    <x v="136"/>
    <n v="32"/>
    <x v="9"/>
    <n v="32"/>
    <n v="64"/>
    <s v="Credit Card"/>
    <x v="0"/>
    <x v="0"/>
    <x v="1"/>
    <x v="380"/>
    <b v="0"/>
  </r>
  <r>
    <s v="TXN_9961587"/>
    <s v="CUST_18"/>
    <x v="5"/>
    <x v="11"/>
    <n v="6.5"/>
    <x v="2"/>
    <n v="6.5"/>
    <n v="19.5"/>
    <s v="Cash"/>
    <x v="1"/>
    <x v="1"/>
    <x v="3"/>
    <x v="306"/>
    <b v="0"/>
  </r>
  <r>
    <s v="TXN_9963254"/>
    <s v="CUST_08"/>
    <x v="1"/>
    <x v="6"/>
    <n v="0"/>
    <x v="3"/>
    <n v="0"/>
    <n v="0"/>
    <s v="Credit Card"/>
    <x v="0"/>
    <x v="0"/>
    <x v="3"/>
    <x v="23"/>
    <b v="1"/>
  </r>
  <r>
    <s v="TXN_9964153"/>
    <s v="CUST_07"/>
    <x v="7"/>
    <x v="160"/>
    <n v="41"/>
    <x v="9"/>
    <n v="41"/>
    <n v="82"/>
    <s v="Cash"/>
    <x v="1"/>
    <x v="2"/>
    <x v="7"/>
    <x v="815"/>
    <b v="0"/>
  </r>
  <r>
    <s v="TXN_9964258"/>
    <s v="CUST_23"/>
    <x v="4"/>
    <x v="29"/>
    <n v="12.5"/>
    <x v="10"/>
    <n v="12.5"/>
    <n v="87.5"/>
    <s v="Digital Wallet"/>
    <x v="1"/>
    <x v="1"/>
    <x v="4"/>
    <x v="850"/>
    <b v="0"/>
  </r>
  <r>
    <s v="TXN_9965946"/>
    <s v="CUST_02"/>
    <x v="5"/>
    <x v="170"/>
    <n v="30.5"/>
    <x v="10"/>
    <n v="30.5"/>
    <n v="213.5"/>
    <s v="Digital Wallet"/>
    <x v="0"/>
    <x v="2"/>
    <x v="9"/>
    <x v="923"/>
    <b v="0"/>
  </r>
  <r>
    <s v="TXN_9966592"/>
    <s v="CUST_13"/>
    <x v="1"/>
    <x v="6"/>
    <n v="33.5"/>
    <x v="10"/>
    <n v="33.5"/>
    <n v="234.5"/>
    <s v="Cash"/>
    <x v="0"/>
    <x v="1"/>
    <x v="7"/>
    <x v="810"/>
    <s v="UNKNOWN"/>
  </r>
  <r>
    <s v="TXN_9967357"/>
    <s v="CUST_13"/>
    <x v="5"/>
    <x v="11"/>
    <n v="6.5"/>
    <x v="1"/>
    <n v="6.5"/>
    <n v="58.5"/>
    <s v="Cash"/>
    <x v="0"/>
    <x v="2"/>
    <x v="7"/>
    <x v="111"/>
    <b v="0"/>
  </r>
  <r>
    <s v="TXN_9967438"/>
    <s v="CUST_02"/>
    <x v="3"/>
    <x v="44"/>
    <n v="27.5"/>
    <x v="9"/>
    <n v="27.5"/>
    <n v="55"/>
    <s v="Digital Wallet"/>
    <x v="1"/>
    <x v="0"/>
    <x v="8"/>
    <x v="1049"/>
    <b v="0"/>
  </r>
  <r>
    <s v="TXN_9967796"/>
    <s v="CUST_04"/>
    <x v="6"/>
    <x v="110"/>
    <n v="32"/>
    <x v="10"/>
    <n v="32"/>
    <n v="224"/>
    <s v="Cash"/>
    <x v="1"/>
    <x v="1"/>
    <x v="9"/>
    <x v="584"/>
    <s v="UNKNOWN"/>
  </r>
  <r>
    <s v="TXN_9967946"/>
    <s v="CUST_22"/>
    <x v="5"/>
    <x v="35"/>
    <n v="33.5"/>
    <x v="1"/>
    <n v="33.5"/>
    <n v="301.5"/>
    <s v="Credit Card"/>
    <x v="0"/>
    <x v="0"/>
    <x v="2"/>
    <x v="578"/>
    <s v="UNKNOWN"/>
  </r>
  <r>
    <s v="TXN_9969248"/>
    <s v="CUST_02"/>
    <x v="6"/>
    <x v="156"/>
    <n v="36.5"/>
    <x v="9"/>
    <n v="36.5"/>
    <n v="73"/>
    <s v="Digital Wallet"/>
    <x v="1"/>
    <x v="2"/>
    <x v="7"/>
    <x v="1105"/>
    <s v="UNKNOWN"/>
  </r>
  <r>
    <s v="TXN_9969255"/>
    <s v="CUST_10"/>
    <x v="2"/>
    <x v="177"/>
    <n v="26"/>
    <x v="7"/>
    <n v="26"/>
    <n v="104"/>
    <s v="Credit Card"/>
    <x v="0"/>
    <x v="0"/>
    <x v="9"/>
    <x v="728"/>
    <b v="1"/>
  </r>
  <r>
    <s v="TXN_9969837"/>
    <s v="CUST_04"/>
    <x v="1"/>
    <x v="1"/>
    <n v="6.5"/>
    <x v="2"/>
    <n v="6.5"/>
    <n v="19.5"/>
    <s v="Credit Card"/>
    <x v="0"/>
    <x v="0"/>
    <x v="1"/>
    <x v="1065"/>
    <s v="UNKNOWN"/>
  </r>
  <r>
    <s v="TXN_9970141"/>
    <s v="CUST_10"/>
    <x v="4"/>
    <x v="100"/>
    <n v="5"/>
    <x v="2"/>
    <n v="5"/>
    <n v="15"/>
    <s v="Cash"/>
    <x v="0"/>
    <x v="2"/>
    <x v="11"/>
    <x v="713"/>
    <b v="0"/>
  </r>
  <r>
    <s v="TXN_9971279"/>
    <s v="CUST_18"/>
    <x v="7"/>
    <x v="69"/>
    <n v="5"/>
    <x v="4"/>
    <n v="5"/>
    <n v="30"/>
    <s v="Credit Card"/>
    <x v="0"/>
    <x v="2"/>
    <x v="9"/>
    <x v="78"/>
    <s v="UNKNOWN"/>
  </r>
  <r>
    <s v="TXN_9972181"/>
    <s v="CUST_22"/>
    <x v="4"/>
    <x v="99"/>
    <n v="35"/>
    <x v="0"/>
    <n v="35"/>
    <n v="175"/>
    <s v="Cash"/>
    <x v="0"/>
    <x v="0"/>
    <x v="5"/>
    <x v="585"/>
    <b v="0"/>
  </r>
  <r>
    <s v="TXN_9972948"/>
    <s v="CUST_02"/>
    <x v="3"/>
    <x v="37"/>
    <n v="20"/>
    <x v="7"/>
    <n v="20"/>
    <n v="80"/>
    <s v="Credit Card"/>
    <x v="1"/>
    <x v="0"/>
    <x v="4"/>
    <x v="69"/>
    <b v="0"/>
  </r>
  <r>
    <s v="TXN_9974657"/>
    <s v="CUST_15"/>
    <x v="7"/>
    <x v="77"/>
    <n v="12.5"/>
    <x v="10"/>
    <n v="12.5"/>
    <n v="87.5"/>
    <s v="Digital Wallet"/>
    <x v="0"/>
    <x v="1"/>
    <x v="4"/>
    <x v="170"/>
    <b v="0"/>
  </r>
  <r>
    <s v="TXN_9974710"/>
    <s v="CUST_20"/>
    <x v="1"/>
    <x v="135"/>
    <n v="18.5"/>
    <x v="2"/>
    <n v="18.5"/>
    <n v="55.5"/>
    <s v="Digital Wallet"/>
    <x v="0"/>
    <x v="0"/>
    <x v="3"/>
    <x v="691"/>
    <b v="0"/>
  </r>
  <r>
    <s v="TXN_9975461"/>
    <s v="CUST_11"/>
    <x v="0"/>
    <x v="64"/>
    <n v="20"/>
    <x v="6"/>
    <n v="20"/>
    <n v="160"/>
    <s v="Cash"/>
    <x v="1"/>
    <x v="0"/>
    <x v="10"/>
    <x v="368"/>
    <s v="UNKNOWN"/>
  </r>
  <r>
    <s v="TXN_9976272"/>
    <s v="CUST_23"/>
    <x v="3"/>
    <x v="44"/>
    <n v="27.5"/>
    <x v="5"/>
    <n v="27.5"/>
    <n v="27.5"/>
    <s v="Credit Card"/>
    <x v="1"/>
    <x v="2"/>
    <x v="6"/>
    <x v="659"/>
    <b v="0"/>
  </r>
  <r>
    <s v="TXN_9976541"/>
    <s v="CUST_04"/>
    <x v="7"/>
    <x v="106"/>
    <n v="15.5"/>
    <x v="2"/>
    <n v="15.5"/>
    <n v="46.5"/>
    <s v="Cash"/>
    <x v="1"/>
    <x v="2"/>
    <x v="8"/>
    <x v="602"/>
    <b v="1"/>
  </r>
  <r>
    <s v="TXN_9976971"/>
    <s v="CUST_14"/>
    <x v="4"/>
    <x v="27"/>
    <n v="26"/>
    <x v="10"/>
    <n v="26"/>
    <n v="182"/>
    <s v="Cash"/>
    <x v="0"/>
    <x v="1"/>
    <x v="7"/>
    <x v="97"/>
    <s v="UNKNOWN"/>
  </r>
  <r>
    <s v="TXN_9977844"/>
    <s v="CUST_18"/>
    <x v="7"/>
    <x v="6"/>
    <n v="0"/>
    <x v="3"/>
    <n v="0"/>
    <n v="0"/>
    <s v="Digital Wallet"/>
    <x v="0"/>
    <x v="1"/>
    <x v="5"/>
    <x v="736"/>
    <b v="1"/>
  </r>
  <r>
    <s v="TXN_9978007"/>
    <s v="CUST_14"/>
    <x v="4"/>
    <x v="105"/>
    <n v="38"/>
    <x v="9"/>
    <n v="38"/>
    <n v="76"/>
    <s v="Cash"/>
    <x v="0"/>
    <x v="1"/>
    <x v="3"/>
    <x v="205"/>
    <b v="0"/>
  </r>
  <r>
    <s v="TXN_9978020"/>
    <s v="CUST_15"/>
    <x v="6"/>
    <x v="187"/>
    <n v="20"/>
    <x v="0"/>
    <n v="20"/>
    <n v="100"/>
    <s v="Digital Wallet"/>
    <x v="0"/>
    <x v="0"/>
    <x v="6"/>
    <x v="345"/>
    <b v="0"/>
  </r>
  <r>
    <s v="TXN_9978418"/>
    <s v="CUST_10"/>
    <x v="6"/>
    <x v="169"/>
    <n v="24.5"/>
    <x v="0"/>
    <n v="24.5"/>
    <n v="122.5"/>
    <s v="Digital Wallet"/>
    <x v="1"/>
    <x v="0"/>
    <x v="8"/>
    <x v="304"/>
    <b v="0"/>
  </r>
  <r>
    <s v="TXN_9979169"/>
    <s v="CUST_17"/>
    <x v="5"/>
    <x v="35"/>
    <n v="33.5"/>
    <x v="1"/>
    <n v="33.5"/>
    <n v="301.5"/>
    <s v="Credit Card"/>
    <x v="0"/>
    <x v="1"/>
    <x v="11"/>
    <x v="580"/>
    <s v="UNKNOWN"/>
  </r>
  <r>
    <s v="TXN_9979272"/>
    <s v="CUST_15"/>
    <x v="3"/>
    <x v="37"/>
    <n v="20"/>
    <x v="9"/>
    <n v="20"/>
    <n v="40"/>
    <s v="Cash"/>
    <x v="0"/>
    <x v="2"/>
    <x v="9"/>
    <x v="814"/>
    <s v="UNKNOWN"/>
  </r>
  <r>
    <s v="TXN_9979595"/>
    <s v="CUST_14"/>
    <x v="6"/>
    <x v="156"/>
    <n v="36.5"/>
    <x v="7"/>
    <n v="36.5"/>
    <n v="146"/>
    <s v="Digital Wallet"/>
    <x v="1"/>
    <x v="2"/>
    <x v="1"/>
    <x v="1075"/>
    <s v="UNKNOWN"/>
  </r>
  <r>
    <s v="TXN_9980491"/>
    <s v="CUST_17"/>
    <x v="1"/>
    <x v="85"/>
    <n v="20"/>
    <x v="7"/>
    <n v="20"/>
    <n v="80"/>
    <s v="Digital Wallet"/>
    <x v="0"/>
    <x v="2"/>
    <x v="3"/>
    <x v="697"/>
    <s v="UNKNOWN"/>
  </r>
  <r>
    <s v="TXN_9980622"/>
    <s v="CUST_06"/>
    <x v="0"/>
    <x v="64"/>
    <n v="20"/>
    <x v="7"/>
    <n v="20"/>
    <n v="80"/>
    <s v="Digital Wallet"/>
    <x v="0"/>
    <x v="2"/>
    <x v="8"/>
    <x v="448"/>
    <b v="1"/>
  </r>
  <r>
    <s v="TXN_9980683"/>
    <s v="CUST_02"/>
    <x v="1"/>
    <x v="72"/>
    <n v="8"/>
    <x v="2"/>
    <n v="8"/>
    <n v="24"/>
    <s v="Digital Wallet"/>
    <x v="0"/>
    <x v="2"/>
    <x v="11"/>
    <x v="555"/>
    <b v="1"/>
  </r>
  <r>
    <s v="TXN_9980736"/>
    <s v="CUST_13"/>
    <x v="1"/>
    <x v="24"/>
    <n v="24.5"/>
    <x v="9"/>
    <n v="24.5"/>
    <n v="49"/>
    <s v="Cash"/>
    <x v="1"/>
    <x v="2"/>
    <x v="6"/>
    <x v="748"/>
    <b v="0"/>
  </r>
  <r>
    <s v="TXN_9981851"/>
    <s v="CUST_03"/>
    <x v="1"/>
    <x v="157"/>
    <n v="41"/>
    <x v="1"/>
    <n v="41"/>
    <n v="369"/>
    <s v="Digital Wallet"/>
    <x v="1"/>
    <x v="0"/>
    <x v="3"/>
    <x v="456"/>
    <s v="UNKNOWN"/>
  </r>
  <r>
    <s v="TXN_9984609"/>
    <s v="CUST_10"/>
    <x v="1"/>
    <x v="94"/>
    <n v="5"/>
    <x v="5"/>
    <n v="5"/>
    <n v="5"/>
    <s v="Digital Wallet"/>
    <x v="0"/>
    <x v="2"/>
    <x v="0"/>
    <x v="233"/>
    <s v="UNKNOWN"/>
  </r>
  <r>
    <s v="TXN_9986278"/>
    <s v="CUST_07"/>
    <x v="0"/>
    <x v="153"/>
    <n v="5"/>
    <x v="9"/>
    <n v="5"/>
    <n v="10"/>
    <s v="Digital Wallet"/>
    <x v="0"/>
    <x v="0"/>
    <x v="4"/>
    <x v="666"/>
    <s v="UNKNOWN"/>
  </r>
  <r>
    <s v="TXN_9986809"/>
    <s v="CUST_10"/>
    <x v="5"/>
    <x v="127"/>
    <n v="12.5"/>
    <x v="4"/>
    <n v="12.5"/>
    <n v="75"/>
    <s v="Credit Card"/>
    <x v="1"/>
    <x v="1"/>
    <x v="6"/>
    <x v="663"/>
    <b v="1"/>
  </r>
  <r>
    <s v="TXN_9986826"/>
    <s v="CUST_11"/>
    <x v="5"/>
    <x v="122"/>
    <n v="8"/>
    <x v="7"/>
    <n v="8"/>
    <n v="32"/>
    <s v="Credit Card"/>
    <x v="1"/>
    <x v="0"/>
    <x v="10"/>
    <x v="368"/>
    <b v="0"/>
  </r>
  <r>
    <s v="TXN_9987791"/>
    <s v="CUST_08"/>
    <x v="3"/>
    <x v="60"/>
    <n v="36.5"/>
    <x v="9"/>
    <n v="36.5"/>
    <n v="73"/>
    <s v="Digital Wallet"/>
    <x v="0"/>
    <x v="1"/>
    <x v="0"/>
    <x v="1079"/>
    <b v="1"/>
  </r>
  <r>
    <s v="TXN_9988833"/>
    <s v="CUST_22"/>
    <x v="1"/>
    <x v="24"/>
    <n v="24.5"/>
    <x v="8"/>
    <n v="24.5"/>
    <n v="245"/>
    <s v="Cash"/>
    <x v="0"/>
    <x v="1"/>
    <x v="5"/>
    <x v="796"/>
    <b v="1"/>
  </r>
  <r>
    <s v="TXN_9988948"/>
    <s v="CUST_25"/>
    <x v="1"/>
    <x v="62"/>
    <n v="27.5"/>
    <x v="8"/>
    <n v="27.5"/>
    <n v="275"/>
    <s v="Credit Card"/>
    <x v="1"/>
    <x v="2"/>
    <x v="0"/>
    <x v="789"/>
    <b v="0"/>
  </r>
  <r>
    <s v="TXN_9989291"/>
    <s v="CUST_06"/>
    <x v="4"/>
    <x v="93"/>
    <n v="11"/>
    <x v="6"/>
    <n v="11"/>
    <n v="88"/>
    <s v="Digital Wallet"/>
    <x v="0"/>
    <x v="2"/>
    <x v="11"/>
    <x v="595"/>
    <b v="0"/>
  </r>
  <r>
    <s v="TXN_9989402"/>
    <s v="CUST_05"/>
    <x v="5"/>
    <x v="164"/>
    <n v="26"/>
    <x v="0"/>
    <n v="26"/>
    <n v="130"/>
    <s v="Cash"/>
    <x v="1"/>
    <x v="3"/>
    <x v="10"/>
    <x v="561"/>
    <b v="0"/>
  </r>
  <r>
    <s v="TXN_9989610"/>
    <s v="CUST_20"/>
    <x v="0"/>
    <x v="64"/>
    <n v="20"/>
    <x v="10"/>
    <n v="20"/>
    <n v="140"/>
    <s v="Digital Wallet"/>
    <x v="0"/>
    <x v="2"/>
    <x v="3"/>
    <x v="66"/>
    <b v="0"/>
  </r>
  <r>
    <s v="TXN_9991358"/>
    <s v="CUST_25"/>
    <x v="4"/>
    <x v="167"/>
    <n v="30.5"/>
    <x v="4"/>
    <n v="30.5"/>
    <n v="183"/>
    <s v="Cash"/>
    <x v="1"/>
    <x v="2"/>
    <x v="11"/>
    <x v="393"/>
    <s v="UNKNOWN"/>
  </r>
  <r>
    <s v="TXN_9993395"/>
    <s v="CUST_22"/>
    <x v="6"/>
    <x v="152"/>
    <n v="6.5"/>
    <x v="9"/>
    <n v="6.5"/>
    <n v="13"/>
    <s v="Credit Card"/>
    <x v="0"/>
    <x v="2"/>
    <x v="8"/>
    <x v="195"/>
    <b v="1"/>
  </r>
  <r>
    <s v="TXN_9993420"/>
    <s v="CUST_07"/>
    <x v="7"/>
    <x v="129"/>
    <n v="26"/>
    <x v="0"/>
    <n v="26"/>
    <n v="130"/>
    <s v="Credit Card"/>
    <x v="0"/>
    <x v="0"/>
    <x v="4"/>
    <x v="678"/>
    <b v="0"/>
  </r>
  <r>
    <s v="TXN_9993612"/>
    <s v="CUST_01"/>
    <x v="3"/>
    <x v="53"/>
    <n v="23"/>
    <x v="4"/>
    <n v="23"/>
    <n v="138"/>
    <s v="Credit Card"/>
    <x v="1"/>
    <x v="2"/>
    <x v="4"/>
    <x v="82"/>
    <s v="UNKNOWN"/>
  </r>
  <r>
    <s v="TXN_9994084"/>
    <s v="CUST_24"/>
    <x v="0"/>
    <x v="95"/>
    <n v="36.5"/>
    <x v="7"/>
    <n v="36.5"/>
    <n v="146"/>
    <s v="Credit Card"/>
    <x v="1"/>
    <x v="1"/>
    <x v="8"/>
    <x v="303"/>
    <s v="UNKNOWN"/>
  </r>
  <r>
    <s v="TXN_9995284"/>
    <s v="CUST_07"/>
    <x v="0"/>
    <x v="25"/>
    <n v="29"/>
    <x v="2"/>
    <n v="29"/>
    <n v="87"/>
    <s v="Cash"/>
    <x v="1"/>
    <x v="0"/>
    <x v="5"/>
    <x v="84"/>
    <b v="1"/>
  </r>
  <r>
    <s v="TXN_9995715"/>
    <s v="CUST_11"/>
    <x v="2"/>
    <x v="73"/>
    <n v="15.5"/>
    <x v="6"/>
    <n v="15.5"/>
    <n v="124"/>
    <s v="Cash"/>
    <x v="1"/>
    <x v="1"/>
    <x v="10"/>
    <x v="519"/>
    <b v="1"/>
  </r>
  <r>
    <s v="TXN_9996372"/>
    <s v="CUST_25"/>
    <x v="2"/>
    <x v="109"/>
    <n v="20"/>
    <x v="9"/>
    <n v="20"/>
    <n v="40"/>
    <s v="Digital Wallet"/>
    <x v="1"/>
    <x v="0"/>
    <x v="3"/>
    <x v="275"/>
    <b v="1"/>
  </r>
  <r>
    <s v="TXN_9996492"/>
    <s v="CUST_22"/>
    <x v="3"/>
    <x v="43"/>
    <n v="14"/>
    <x v="6"/>
    <n v="14"/>
    <n v="112"/>
    <s v="Credit Card"/>
    <x v="1"/>
    <x v="0"/>
    <x v="11"/>
    <x v="961"/>
    <b v="0"/>
  </r>
  <r>
    <s v="TXN_9996909"/>
    <s v="CUST_23"/>
    <x v="1"/>
    <x v="147"/>
    <n v="15.5"/>
    <x v="8"/>
    <n v="15.5"/>
    <n v="155"/>
    <s v="Digital Wallet"/>
    <x v="1"/>
    <x v="0"/>
    <x v="4"/>
    <x v="265"/>
    <s v="UNKNOWN"/>
  </r>
  <r>
    <s v="TXN_9997234"/>
    <s v="CUST_02"/>
    <x v="6"/>
    <x v="52"/>
    <n v="41"/>
    <x v="6"/>
    <n v="41"/>
    <n v="328"/>
    <s v="Cash"/>
    <x v="0"/>
    <x v="0"/>
    <x v="4"/>
    <x v="1111"/>
    <s v="UNKNOWN"/>
  </r>
  <r>
    <s v="TXN_9998575"/>
    <s v="CUST_13"/>
    <x v="0"/>
    <x v="162"/>
    <n v="12.5"/>
    <x v="1"/>
    <n v="12.5"/>
    <n v="112.5"/>
    <s v="Credit Card"/>
    <x v="0"/>
    <x v="0"/>
    <x v="10"/>
    <x v="107"/>
    <b v="1"/>
  </r>
  <r>
    <s v="TXN_9999124"/>
    <s v="CUST_02"/>
    <x v="6"/>
    <x v="6"/>
    <n v="0"/>
    <x v="3"/>
    <n v="0"/>
    <n v="0"/>
    <s v="Digital Wallet"/>
    <x v="0"/>
    <x v="0"/>
    <x v="8"/>
    <x v="1086"/>
    <b v="0"/>
  </r>
  <r>
    <s v="TXN_9999729"/>
    <s v="CUST_15"/>
    <x v="6"/>
    <x v="26"/>
    <n v="38"/>
    <x v="0"/>
    <n v="38"/>
    <n v="190"/>
    <s v="Cash"/>
    <x v="0"/>
    <x v="1"/>
    <x v="0"/>
    <x v="352"/>
    <s v="UNKNOWN"/>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75">
  <r>
    <s v="TXN_1002182"/>
    <s v="CUST_01"/>
    <x v="0"/>
    <s v="Item_5_FOOD"/>
    <n v="11"/>
    <n v="5"/>
    <n v="11"/>
    <n v="55"/>
    <x v="0"/>
    <x v="0"/>
    <x v="0"/>
    <n v="2024"/>
    <s v="October"/>
    <d v="2024-10-08T00:00:00"/>
    <b v="1"/>
  </r>
  <r>
    <s v="TXN_1003865"/>
    <s v="CUST_15"/>
    <x v="1"/>
    <s v="Item_2_FUR"/>
    <n v="6.5"/>
    <n v="5"/>
    <n v="6.5"/>
    <n v="32.5"/>
    <x v="1"/>
    <x v="1"/>
    <x v="1"/>
    <n v="2022"/>
    <s v="March"/>
    <d v="2022-03-12T00:00:00"/>
    <b v="0"/>
  </r>
  <r>
    <s v="TXN_1003940"/>
    <s v="CUST_06"/>
    <x v="1"/>
    <s v="Item_5_FUR"/>
    <n v="11"/>
    <n v="9"/>
    <n v="11"/>
    <n v="99"/>
    <x v="0"/>
    <x v="1"/>
    <x v="2"/>
    <n v="2022"/>
    <s v="April"/>
    <d v="2022-04-22T00:00:00"/>
    <b v="0"/>
  </r>
  <r>
    <s v="TXN_1004091"/>
    <s v="CUST_04"/>
    <x v="0"/>
    <s v="Item_25_FOOD"/>
    <n v="41"/>
    <n v="3"/>
    <n v="41"/>
    <n v="123"/>
    <x v="1"/>
    <x v="0"/>
    <x v="3"/>
    <n v="2023"/>
    <s v="November"/>
    <d v="2023-11-09T00:00:00"/>
    <b v="0"/>
  </r>
  <r>
    <s v="TXN_1004124"/>
    <s v="CUST_08"/>
    <x v="2"/>
    <s v="Item_7_CEA"/>
    <n v="14"/>
    <n v="5"/>
    <n v="14"/>
    <n v="70"/>
    <x v="2"/>
    <x v="0"/>
    <x v="4"/>
    <n v="2022"/>
    <s v="March"/>
    <d v="2022-03-02T00:00:00"/>
    <s v="UNKNOWN"/>
  </r>
  <r>
    <s v="TXN_1004284"/>
    <s v="CUST_15"/>
    <x v="3"/>
    <s v="Item_25_MILK"/>
    <n v="41"/>
    <n v="3"/>
    <n v="41"/>
    <n v="123"/>
    <x v="1"/>
    <x v="1"/>
    <x v="5"/>
    <n v="2023"/>
    <s v="September"/>
    <d v="2023-09-25T00:00:00"/>
    <s v="UNKNOWN"/>
  </r>
  <r>
    <s v="TXN_1005543"/>
    <s v="CUST_19"/>
    <x v="0"/>
    <s v="Unknown"/>
    <n v="0"/>
    <n v="0"/>
    <n v="0"/>
    <n v="0"/>
    <x v="1"/>
    <x v="0"/>
    <x v="1"/>
    <n v="2022"/>
    <s v="December"/>
    <d v="2022-12-03T00:00:00"/>
    <b v="1"/>
  </r>
  <r>
    <s v="TXN_1005750"/>
    <s v="CUST_04"/>
    <x v="4"/>
    <s v="Item_12_EHE"/>
    <n v="21.5"/>
    <n v="6"/>
    <n v="21.5"/>
    <n v="129"/>
    <x v="2"/>
    <x v="1"/>
    <x v="1"/>
    <n v="2022"/>
    <s v="November"/>
    <d v="2022-11-26T00:00:00"/>
    <b v="0"/>
  </r>
  <r>
    <s v="TXN_1006123"/>
    <s v="CUST_04"/>
    <x v="4"/>
    <s v="Item_8_EHE"/>
    <n v="15.5"/>
    <n v="1"/>
    <n v="15.5"/>
    <n v="15.5"/>
    <x v="1"/>
    <x v="1"/>
    <x v="0"/>
    <n v="2023"/>
    <s v="October"/>
    <d v="2023-10-17T00:00:00"/>
    <s v="UNKNOWN"/>
  </r>
  <r>
    <s v="TXN_1006129"/>
    <s v="CUST_21"/>
    <x v="3"/>
    <s v="Item_17_MILK"/>
    <n v="29"/>
    <n v="8"/>
    <n v="29"/>
    <n v="232"/>
    <x v="0"/>
    <x v="1"/>
    <x v="0"/>
    <n v="2024"/>
    <s v="November"/>
    <d v="2024-11-05T00:00:00"/>
    <s v="UNKNOWN"/>
  </r>
  <r>
    <s v="TXN_1006950"/>
    <s v="CUST_06"/>
    <x v="0"/>
    <s v="Item_10_FOOD"/>
    <n v="18.5"/>
    <n v="5"/>
    <n v="18.5"/>
    <n v="92.5"/>
    <x v="1"/>
    <x v="1"/>
    <x v="3"/>
    <n v="2023"/>
    <s v="August"/>
    <d v="2023-08-03T00:00:00"/>
    <b v="1"/>
  </r>
  <r>
    <s v="TXN_1007144"/>
    <s v="CUST_20"/>
    <x v="5"/>
    <s v="Item_2_BEV"/>
    <n v="6.5"/>
    <n v="4"/>
    <n v="6.5"/>
    <n v="26"/>
    <x v="0"/>
    <x v="1"/>
    <x v="1"/>
    <n v="2022"/>
    <s v="March"/>
    <d v="2022-03-05T00:00:00"/>
    <s v="UNKNOWN"/>
  </r>
  <r>
    <s v="TXN_1007406"/>
    <s v="CUST_13"/>
    <x v="5"/>
    <s v="Item_12_BEV"/>
    <n v="21.5"/>
    <n v="6"/>
    <n v="21.5"/>
    <n v="129"/>
    <x v="2"/>
    <x v="1"/>
    <x v="6"/>
    <n v="2022"/>
    <s v="May"/>
    <d v="2022-05-08T00:00:00"/>
    <b v="1"/>
  </r>
  <r>
    <s v="TXN_1007496"/>
    <s v="CUST_01"/>
    <x v="6"/>
    <s v="Unknown"/>
    <n v="15.5"/>
    <n v="10"/>
    <n v="15.5"/>
    <n v="155"/>
    <x v="2"/>
    <x v="1"/>
    <x v="5"/>
    <n v="2024"/>
    <s v="February"/>
    <d v="2024-02-05T00:00:00"/>
    <b v="1"/>
  </r>
  <r>
    <s v="TXN_1007510"/>
    <s v="CUST_14"/>
    <x v="5"/>
    <s v="Item_21_BEV"/>
    <n v="35"/>
    <n v="5"/>
    <n v="35"/>
    <n v="175"/>
    <x v="1"/>
    <x v="0"/>
    <x v="5"/>
    <n v="2022"/>
    <s v="October"/>
    <d v="2022-10-03T00:00:00"/>
    <b v="0"/>
  </r>
  <r>
    <s v="TXN_1009738"/>
    <s v="CUST_06"/>
    <x v="2"/>
    <s v="Item_25_CEA"/>
    <n v="41"/>
    <n v="2"/>
    <n v="41"/>
    <n v="82"/>
    <x v="0"/>
    <x v="0"/>
    <x v="6"/>
    <n v="2023"/>
    <s v="April"/>
    <d v="2023-04-23T00:00:00"/>
    <b v="0"/>
  </r>
  <r>
    <s v="TXN_1010570"/>
    <s v="CUST_08"/>
    <x v="6"/>
    <s v="Item_15_BUT"/>
    <n v="26"/>
    <n v="7"/>
    <n v="26"/>
    <n v="182"/>
    <x v="2"/>
    <x v="1"/>
    <x v="5"/>
    <n v="2023"/>
    <s v="April"/>
    <d v="2023-04-24T00:00:00"/>
    <b v="1"/>
  </r>
  <r>
    <s v="TXN_1010976"/>
    <s v="CUST_07"/>
    <x v="2"/>
    <s v="Item_12_CEA"/>
    <n v="21.5"/>
    <n v="5"/>
    <n v="21.5"/>
    <n v="107.5"/>
    <x v="0"/>
    <x v="0"/>
    <x v="3"/>
    <n v="2022"/>
    <s v="June"/>
    <d v="2022-06-30T00:00:00"/>
    <s v="UNKNOWN"/>
  </r>
  <r>
    <s v="TXN_1011669"/>
    <s v="CUST_14"/>
    <x v="0"/>
    <s v="Item_13_FOOD"/>
    <n v="23"/>
    <n v="8"/>
    <n v="23"/>
    <n v="184"/>
    <x v="2"/>
    <x v="1"/>
    <x v="2"/>
    <n v="2025"/>
    <s v="January"/>
    <d v="2025-01-17T00:00:00"/>
    <s v="UNKNOWN"/>
  </r>
  <r>
    <s v="TXN_1011882"/>
    <s v="CUST_16"/>
    <x v="7"/>
    <s v="Item_21_PAT"/>
    <n v="35"/>
    <n v="2"/>
    <n v="35"/>
    <n v="70"/>
    <x v="1"/>
    <x v="0"/>
    <x v="0"/>
    <n v="2023"/>
    <s v="October"/>
    <d v="2023-10-31T00:00:00"/>
    <s v="UNKNOWN"/>
  </r>
  <r>
    <s v="TXN_1011892"/>
    <s v="CUST_08"/>
    <x v="1"/>
    <s v="Item_24_FUR"/>
    <n v="39.5"/>
    <n v="2"/>
    <n v="39.5"/>
    <n v="79"/>
    <x v="2"/>
    <x v="1"/>
    <x v="6"/>
    <n v="2023"/>
    <s v="August"/>
    <d v="2023-08-27T00:00:00"/>
    <b v="0"/>
  </r>
  <r>
    <s v="TXN_1011915"/>
    <s v="CUST_16"/>
    <x v="7"/>
    <s v="Item_19_PAT"/>
    <n v="32"/>
    <n v="10"/>
    <n v="32"/>
    <n v="320"/>
    <x v="2"/>
    <x v="0"/>
    <x v="1"/>
    <n v="2023"/>
    <s v="March"/>
    <d v="2023-03-25T00:00:00"/>
    <b v="1"/>
  </r>
  <r>
    <s v="TXN_1012234"/>
    <s v="CUST_15"/>
    <x v="2"/>
    <s v="Item_3_CEA"/>
    <n v="8"/>
    <n v="7"/>
    <n v="8"/>
    <n v="56"/>
    <x v="2"/>
    <x v="0"/>
    <x v="6"/>
    <n v="2024"/>
    <s v="May"/>
    <d v="2024-05-12T00:00:00"/>
    <b v="1"/>
  </r>
  <r>
    <s v="TXN_1012276"/>
    <s v="CUST_16"/>
    <x v="0"/>
    <s v="Item_21_FOOD"/>
    <n v="35"/>
    <n v="9"/>
    <n v="35"/>
    <n v="315"/>
    <x v="1"/>
    <x v="0"/>
    <x v="3"/>
    <n v="2024"/>
    <s v="November"/>
    <d v="2024-11-14T00:00:00"/>
    <b v="1"/>
  </r>
  <r>
    <s v="TXN_1013045"/>
    <s v="CUST_11"/>
    <x v="2"/>
    <s v="Item_19_CEA"/>
    <n v="32"/>
    <n v="4"/>
    <n v="32"/>
    <n v="128"/>
    <x v="1"/>
    <x v="0"/>
    <x v="0"/>
    <n v="2023"/>
    <s v="July"/>
    <d v="2023-07-11T00:00:00"/>
    <b v="1"/>
  </r>
  <r>
    <s v="TXN_1014253"/>
    <s v="CUST_01"/>
    <x v="1"/>
    <s v="Item_14_FUR"/>
    <n v="24.5"/>
    <n v="9"/>
    <n v="24.5"/>
    <n v="220.5"/>
    <x v="2"/>
    <x v="0"/>
    <x v="6"/>
    <n v="2023"/>
    <s v="January"/>
    <d v="2023-01-15T00:00:00"/>
    <b v="1"/>
  </r>
  <r>
    <s v="TXN_1014375"/>
    <s v="CUST_17"/>
    <x v="0"/>
    <s v="Item_17_FOOD"/>
    <n v="29"/>
    <n v="3"/>
    <n v="29"/>
    <n v="87"/>
    <x v="0"/>
    <x v="1"/>
    <x v="3"/>
    <n v="2023"/>
    <s v="September"/>
    <d v="2023-09-28T00:00:00"/>
    <b v="1"/>
  </r>
  <r>
    <s v="TXN_1015414"/>
    <s v="CUST_18"/>
    <x v="6"/>
    <s v="Item_23_BUT"/>
    <n v="38"/>
    <n v="10"/>
    <n v="38"/>
    <n v="380"/>
    <x v="1"/>
    <x v="1"/>
    <x v="0"/>
    <n v="2022"/>
    <s v="December"/>
    <d v="2022-12-13T00:00:00"/>
    <s v="UNKNOWN"/>
  </r>
  <r>
    <s v="TXN_1016209"/>
    <s v="CUST_06"/>
    <x v="0"/>
    <s v="Item_25_FOOD"/>
    <n v="41"/>
    <n v="4"/>
    <n v="41"/>
    <n v="164"/>
    <x v="0"/>
    <x v="1"/>
    <x v="1"/>
    <n v="2024"/>
    <s v="November"/>
    <d v="2024-11-09T00:00:00"/>
    <s v="UNKNOWN"/>
  </r>
  <r>
    <s v="TXN_1016292"/>
    <s v="CUST_11"/>
    <x v="4"/>
    <s v="Item_15_EHE"/>
    <n v="26"/>
    <n v="1"/>
    <n v="26"/>
    <n v="26"/>
    <x v="1"/>
    <x v="1"/>
    <x v="1"/>
    <n v="2022"/>
    <s v="February"/>
    <d v="2022-02-12T00:00:00"/>
    <b v="0"/>
  </r>
  <r>
    <s v="TXN_1016655"/>
    <s v="CUST_01"/>
    <x v="0"/>
    <s v="Item_17_FOOD"/>
    <n v="29"/>
    <n v="1"/>
    <n v="29"/>
    <n v="29"/>
    <x v="2"/>
    <x v="1"/>
    <x v="6"/>
    <n v="2023"/>
    <s v="October"/>
    <d v="2023-10-22T00:00:00"/>
    <b v="0"/>
  </r>
  <r>
    <s v="TXN_1017087"/>
    <s v="CUST_06"/>
    <x v="7"/>
    <s v="Item_10_PAT"/>
    <n v="18.5"/>
    <n v="4"/>
    <n v="18.5"/>
    <n v="74"/>
    <x v="2"/>
    <x v="0"/>
    <x v="5"/>
    <n v="2023"/>
    <s v="May"/>
    <d v="2023-05-22T00:00:00"/>
    <s v="UNKNOWN"/>
  </r>
  <r>
    <s v="TXN_1017199"/>
    <s v="CUST_02"/>
    <x v="4"/>
    <s v="Item_6_EHE"/>
    <n v="12.5"/>
    <n v="7"/>
    <n v="12.5"/>
    <n v="87.5"/>
    <x v="1"/>
    <x v="0"/>
    <x v="6"/>
    <n v="2024"/>
    <s v="January"/>
    <d v="2024-01-14T00:00:00"/>
    <b v="1"/>
  </r>
  <r>
    <s v="TXN_1018578"/>
    <s v="CUST_10"/>
    <x v="2"/>
    <s v="Item_10_CEA"/>
    <n v="18.5"/>
    <n v="3"/>
    <n v="18.5"/>
    <n v="55.5"/>
    <x v="1"/>
    <x v="1"/>
    <x v="0"/>
    <n v="2023"/>
    <s v="January"/>
    <d v="2023-01-17T00:00:00"/>
    <b v="1"/>
  </r>
  <r>
    <s v="TXN_1019817"/>
    <s v="CUST_16"/>
    <x v="4"/>
    <s v="Item_10_EHE"/>
    <n v="18.5"/>
    <n v="5"/>
    <n v="18.5"/>
    <n v="92.5"/>
    <x v="1"/>
    <x v="1"/>
    <x v="5"/>
    <n v="2022"/>
    <s v="August"/>
    <d v="2022-08-01T00:00:00"/>
    <s v="UNKNOWN"/>
  </r>
  <r>
    <s v="TXN_1020775"/>
    <s v="CUST_06"/>
    <x v="7"/>
    <s v="Item_16_PAT"/>
    <n v="27.5"/>
    <n v="3"/>
    <n v="27.5"/>
    <n v="82.5"/>
    <x v="1"/>
    <x v="0"/>
    <x v="1"/>
    <n v="2023"/>
    <s v="April"/>
    <d v="2023-04-08T00:00:00"/>
    <b v="0"/>
  </r>
  <r>
    <s v="TXN_1020981"/>
    <s v="CUST_19"/>
    <x v="4"/>
    <s v="Item_15_EHE"/>
    <n v="26"/>
    <n v="2"/>
    <n v="26"/>
    <n v="52"/>
    <x v="2"/>
    <x v="0"/>
    <x v="4"/>
    <n v="2024"/>
    <s v="September"/>
    <d v="2024-09-25T00:00:00"/>
    <s v="UNKNOWN"/>
  </r>
  <r>
    <s v="TXN_1021697"/>
    <s v="CUST_18"/>
    <x v="7"/>
    <s v="Item_23_PAT"/>
    <n v="38"/>
    <n v="6"/>
    <n v="38"/>
    <n v="228"/>
    <x v="1"/>
    <x v="1"/>
    <x v="3"/>
    <n v="2022"/>
    <s v="August"/>
    <d v="2022-08-18T00:00:00"/>
    <b v="1"/>
  </r>
  <r>
    <s v="TXN_1021886"/>
    <s v="CUST_04"/>
    <x v="6"/>
    <s v="Item_8_BUT"/>
    <n v="15.5"/>
    <n v="5"/>
    <n v="15.5"/>
    <n v="77.5"/>
    <x v="1"/>
    <x v="1"/>
    <x v="1"/>
    <n v="2022"/>
    <s v="February"/>
    <d v="2022-02-26T00:00:00"/>
    <b v="1"/>
  </r>
  <r>
    <s v="TXN_1021914"/>
    <s v="CUST_25"/>
    <x v="4"/>
    <s v="Item_15_EHE"/>
    <n v="26"/>
    <n v="8"/>
    <n v="26"/>
    <n v="208"/>
    <x v="2"/>
    <x v="0"/>
    <x v="1"/>
    <n v="2022"/>
    <s v="October"/>
    <d v="2022-10-01T00:00:00"/>
    <b v="0"/>
  </r>
  <r>
    <s v="TXN_1023937"/>
    <s v="CUST_08"/>
    <x v="6"/>
    <s v="Item_8_BUT"/>
    <n v="15.5"/>
    <n v="5"/>
    <n v="15.5"/>
    <n v="77.5"/>
    <x v="1"/>
    <x v="0"/>
    <x v="4"/>
    <n v="2024"/>
    <s v="October"/>
    <d v="2024-10-09T00:00:00"/>
    <s v="UNKNOWN"/>
  </r>
  <r>
    <s v="TXN_1025805"/>
    <s v="CUST_09"/>
    <x v="6"/>
    <s v="Item_8_BUT"/>
    <n v="15.5"/>
    <n v="2"/>
    <n v="15.5"/>
    <n v="31"/>
    <x v="2"/>
    <x v="0"/>
    <x v="6"/>
    <n v="2024"/>
    <s v="July"/>
    <d v="2024-07-28T00:00:00"/>
    <s v="UNKNOWN"/>
  </r>
  <r>
    <s v="TXN_1027160"/>
    <s v="CUST_15"/>
    <x v="5"/>
    <s v="Item_20_BEV"/>
    <n v="33.5"/>
    <n v="10"/>
    <n v="33.5"/>
    <n v="335"/>
    <x v="0"/>
    <x v="0"/>
    <x v="4"/>
    <n v="2024"/>
    <s v="June"/>
    <d v="2024-06-12T00:00:00"/>
    <b v="1"/>
  </r>
  <r>
    <s v="TXN_1027353"/>
    <s v="CUST_06"/>
    <x v="5"/>
    <s v="Item_16_BEV"/>
    <n v="27.5"/>
    <n v="8"/>
    <n v="27.5"/>
    <n v="220"/>
    <x v="2"/>
    <x v="0"/>
    <x v="1"/>
    <n v="2024"/>
    <s v="May"/>
    <d v="2024-05-04T00:00:00"/>
    <b v="1"/>
  </r>
  <r>
    <s v="TXN_1028025"/>
    <s v="CUST_05"/>
    <x v="3"/>
    <s v="Item_11_MILK"/>
    <n v="20"/>
    <n v="5"/>
    <n v="20"/>
    <n v="100"/>
    <x v="0"/>
    <x v="1"/>
    <x v="3"/>
    <n v="2023"/>
    <s v="May"/>
    <d v="2023-05-18T00:00:00"/>
    <b v="0"/>
  </r>
  <r>
    <s v="TXN_1028281"/>
    <s v="CUST_20"/>
    <x v="5"/>
    <s v="Item_20_BEV"/>
    <n v="33.5"/>
    <n v="10"/>
    <n v="33.5"/>
    <n v="335"/>
    <x v="1"/>
    <x v="0"/>
    <x v="6"/>
    <n v="2022"/>
    <s v="February"/>
    <d v="2022-02-27T00:00:00"/>
    <b v="1"/>
  </r>
  <r>
    <s v="TXN_1029810"/>
    <s v="CUST_23"/>
    <x v="6"/>
    <s v="Item_1_BUT"/>
    <n v="5"/>
    <n v="4"/>
    <n v="5"/>
    <n v="20"/>
    <x v="1"/>
    <x v="0"/>
    <x v="0"/>
    <n v="2022"/>
    <s v="August"/>
    <d v="2022-08-02T00:00:00"/>
    <s v="UNKNOWN"/>
  </r>
  <r>
    <s v="TXN_1030654"/>
    <s v="CUST_20"/>
    <x v="3"/>
    <s v="Item_23_MILK"/>
    <n v="38"/>
    <n v="7"/>
    <n v="38"/>
    <n v="266"/>
    <x v="0"/>
    <x v="1"/>
    <x v="2"/>
    <n v="2022"/>
    <s v="August"/>
    <d v="2022-08-26T00:00:00"/>
    <b v="1"/>
  </r>
  <r>
    <s v="TXN_1031335"/>
    <s v="CUST_21"/>
    <x v="4"/>
    <s v="Item_6_EHE"/>
    <n v="12.5"/>
    <n v="6"/>
    <n v="12.5"/>
    <n v="75"/>
    <x v="1"/>
    <x v="0"/>
    <x v="0"/>
    <n v="2024"/>
    <s v="November"/>
    <d v="2024-11-19T00:00:00"/>
    <b v="0"/>
  </r>
  <r>
    <s v="TXN_1031561"/>
    <s v="CUST_14"/>
    <x v="7"/>
    <s v="Item_16_PAT"/>
    <n v="27.5"/>
    <n v="6"/>
    <n v="27.5"/>
    <n v="165"/>
    <x v="0"/>
    <x v="0"/>
    <x v="4"/>
    <n v="2023"/>
    <s v="January"/>
    <d v="2023-01-04T00:00:00"/>
    <s v="UNKNOWN"/>
  </r>
  <r>
    <s v="TXN_1031651"/>
    <s v="CUST_12"/>
    <x v="5"/>
    <s v="Item_2_BEV"/>
    <n v="6.5"/>
    <n v="6"/>
    <n v="6.5"/>
    <n v="39"/>
    <x v="0"/>
    <x v="1"/>
    <x v="4"/>
    <n v="2023"/>
    <s v="May"/>
    <d v="2023-05-03T00:00:00"/>
    <b v="1"/>
  </r>
  <r>
    <s v="TXN_1032287"/>
    <s v="CUST_16"/>
    <x v="0"/>
    <s v="Unknown"/>
    <n v="21.5"/>
    <n v="2"/>
    <n v="21.5"/>
    <n v="43"/>
    <x v="1"/>
    <x v="1"/>
    <x v="4"/>
    <n v="2022"/>
    <s v="July"/>
    <d v="2022-07-27T00:00:00"/>
    <s v="UNKNOWN"/>
  </r>
  <r>
    <s v="TXN_1033656"/>
    <s v="CUST_18"/>
    <x v="4"/>
    <s v="Item_15_EHE"/>
    <n v="26"/>
    <n v="5"/>
    <n v="26"/>
    <n v="130"/>
    <x v="2"/>
    <x v="1"/>
    <x v="5"/>
    <n v="2024"/>
    <s v="April"/>
    <d v="2024-04-29T00:00:00"/>
    <s v="UNKNOWN"/>
  </r>
  <r>
    <s v="TXN_1034189"/>
    <s v="CUST_25"/>
    <x v="5"/>
    <s v="Item_16_BEV"/>
    <n v="27.5"/>
    <n v="2"/>
    <n v="27.5"/>
    <n v="55"/>
    <x v="1"/>
    <x v="0"/>
    <x v="0"/>
    <n v="2022"/>
    <s v="February"/>
    <d v="2022-02-08T00:00:00"/>
    <b v="1"/>
  </r>
  <r>
    <s v="TXN_1036311"/>
    <s v="CUST_16"/>
    <x v="4"/>
    <s v="Item_17_EHE"/>
    <n v="29"/>
    <n v="1"/>
    <n v="29"/>
    <n v="29"/>
    <x v="1"/>
    <x v="0"/>
    <x v="3"/>
    <n v="2022"/>
    <s v="December"/>
    <d v="2022-12-22T00:00:00"/>
    <b v="0"/>
  </r>
  <r>
    <s v="TXN_1036563"/>
    <s v="CUST_12"/>
    <x v="2"/>
    <s v="Item_12_CEA"/>
    <n v="21.5"/>
    <n v="8"/>
    <n v="21.5"/>
    <n v="172"/>
    <x v="2"/>
    <x v="1"/>
    <x v="0"/>
    <n v="2023"/>
    <s v="September"/>
    <d v="2023-09-12T00:00:00"/>
    <b v="1"/>
  </r>
  <r>
    <s v="TXN_1037036"/>
    <s v="CUST_18"/>
    <x v="5"/>
    <s v="Item_24_BEV"/>
    <n v="39.5"/>
    <n v="10"/>
    <n v="39.5"/>
    <n v="395"/>
    <x v="0"/>
    <x v="1"/>
    <x v="2"/>
    <n v="2024"/>
    <s v="March"/>
    <d v="2024-03-22T00:00:00"/>
    <b v="0"/>
  </r>
  <r>
    <s v="TXN_1038078"/>
    <s v="CUST_05"/>
    <x v="7"/>
    <s v="Item_17_PAT"/>
    <n v="29"/>
    <n v="5"/>
    <n v="29"/>
    <n v="145"/>
    <x v="1"/>
    <x v="1"/>
    <x v="2"/>
    <n v="2023"/>
    <s v="September"/>
    <d v="2023-09-15T00:00:00"/>
    <b v="1"/>
  </r>
  <r>
    <s v="TXN_1038808"/>
    <s v="CUST_02"/>
    <x v="3"/>
    <s v="Item_7_MILK"/>
    <n v="14"/>
    <n v="1"/>
    <n v="14"/>
    <n v="14"/>
    <x v="0"/>
    <x v="0"/>
    <x v="3"/>
    <n v="2024"/>
    <s v="February"/>
    <d v="2024-02-29T00:00:00"/>
    <b v="1"/>
  </r>
  <r>
    <s v="TXN_1038947"/>
    <s v="CUST_14"/>
    <x v="3"/>
    <s v="Item_16_MILK"/>
    <n v="27.5"/>
    <n v="2"/>
    <n v="27.5"/>
    <n v="55"/>
    <x v="0"/>
    <x v="1"/>
    <x v="3"/>
    <n v="2024"/>
    <s v="March"/>
    <d v="2024-03-07T00:00:00"/>
    <b v="1"/>
  </r>
  <r>
    <s v="TXN_1038979"/>
    <s v="CUST_16"/>
    <x v="2"/>
    <s v="Item_5_CEA"/>
    <n v="11"/>
    <n v="3"/>
    <n v="11"/>
    <n v="33"/>
    <x v="2"/>
    <x v="1"/>
    <x v="0"/>
    <n v="2024"/>
    <s v="February"/>
    <d v="2024-02-06T00:00:00"/>
    <b v="0"/>
  </r>
  <r>
    <s v="TXN_1039114"/>
    <s v="CUST_08"/>
    <x v="7"/>
    <s v="Item_13_PAT"/>
    <n v="23"/>
    <n v="7"/>
    <n v="23"/>
    <n v="161"/>
    <x v="1"/>
    <x v="0"/>
    <x v="0"/>
    <n v="2023"/>
    <s v="December"/>
    <d v="2023-12-19T00:00:00"/>
    <b v="0"/>
  </r>
  <r>
    <s v="TXN_1039611"/>
    <s v="CUST_09"/>
    <x v="5"/>
    <s v="Item_8_BEV"/>
    <n v="15.5"/>
    <n v="1"/>
    <n v="15.5"/>
    <n v="15.5"/>
    <x v="0"/>
    <x v="0"/>
    <x v="2"/>
    <n v="2023"/>
    <s v="August"/>
    <d v="2023-08-18T00:00:00"/>
    <s v="UNKNOWN"/>
  </r>
  <r>
    <s v="TXN_1040270"/>
    <s v="CUST_02"/>
    <x v="1"/>
    <s v="Item_15_FUR"/>
    <n v="26"/>
    <n v="2"/>
    <n v="26"/>
    <n v="52"/>
    <x v="2"/>
    <x v="0"/>
    <x v="0"/>
    <n v="2022"/>
    <s v="May"/>
    <d v="2022-05-03T00:00:00"/>
    <b v="1"/>
  </r>
  <r>
    <s v="TXN_1041483"/>
    <s v="CUST_19"/>
    <x v="4"/>
    <s v="Unknown"/>
    <n v="0"/>
    <n v="0"/>
    <n v="0"/>
    <n v="0"/>
    <x v="1"/>
    <x v="0"/>
    <x v="0"/>
    <n v="2024"/>
    <s v="March"/>
    <d v="2024-03-19T00:00:00"/>
    <s v="UNKNOWN"/>
  </r>
  <r>
    <s v="TXN_1041890"/>
    <s v="CUST_03"/>
    <x v="1"/>
    <s v="Unknown"/>
    <n v="0"/>
    <n v="0"/>
    <n v="0"/>
    <n v="0"/>
    <x v="0"/>
    <x v="1"/>
    <x v="1"/>
    <n v="2022"/>
    <s v="July"/>
    <d v="2022-07-02T00:00:00"/>
    <b v="0"/>
  </r>
  <r>
    <s v="TXN_1041912"/>
    <s v="CUST_18"/>
    <x v="5"/>
    <s v="Item_12_BEV"/>
    <n v="21.5"/>
    <n v="4"/>
    <n v="21.5"/>
    <n v="86"/>
    <x v="1"/>
    <x v="0"/>
    <x v="6"/>
    <n v="2023"/>
    <s v="November"/>
    <d v="2023-11-12T00:00:00"/>
    <b v="1"/>
  </r>
  <r>
    <s v="TXN_1042850"/>
    <s v="CUST_16"/>
    <x v="5"/>
    <s v="Item_9_BEV"/>
    <n v="17"/>
    <n v="2"/>
    <n v="17"/>
    <n v="34"/>
    <x v="1"/>
    <x v="1"/>
    <x v="1"/>
    <n v="2024"/>
    <s v="October"/>
    <d v="2024-10-19T00:00:00"/>
    <b v="1"/>
  </r>
  <r>
    <s v="TXN_1042935"/>
    <s v="CUST_18"/>
    <x v="7"/>
    <s v="Item_13_PAT"/>
    <n v="23"/>
    <n v="2"/>
    <n v="23"/>
    <n v="46"/>
    <x v="0"/>
    <x v="1"/>
    <x v="6"/>
    <n v="2022"/>
    <s v="September"/>
    <d v="2022-09-11T00:00:00"/>
    <b v="0"/>
  </r>
  <r>
    <s v="TXN_1043899"/>
    <s v="CUST_16"/>
    <x v="7"/>
    <s v="Item_16_PAT"/>
    <n v="27.5"/>
    <n v="2"/>
    <n v="27.5"/>
    <n v="55"/>
    <x v="1"/>
    <x v="0"/>
    <x v="5"/>
    <n v="2024"/>
    <s v="September"/>
    <d v="2024-09-02T00:00:00"/>
    <b v="1"/>
  </r>
  <r>
    <s v="TXN_1044009"/>
    <s v="CUST_05"/>
    <x v="3"/>
    <s v="Item_7_MILK"/>
    <n v="14"/>
    <n v="9"/>
    <n v="14"/>
    <n v="126"/>
    <x v="2"/>
    <x v="1"/>
    <x v="6"/>
    <n v="2024"/>
    <s v="January"/>
    <d v="2024-01-07T00:00:00"/>
    <s v="UNKNOWN"/>
  </r>
  <r>
    <s v="TXN_1044590"/>
    <s v="CUST_12"/>
    <x v="4"/>
    <s v="Unknown"/>
    <n v="14"/>
    <n v="4"/>
    <n v="14"/>
    <n v="56"/>
    <x v="1"/>
    <x v="1"/>
    <x v="0"/>
    <n v="2024"/>
    <s v="May"/>
    <d v="2024-05-07T00:00:00"/>
    <b v="0"/>
  </r>
  <r>
    <s v="TXN_1045345"/>
    <s v="CUST_24"/>
    <x v="4"/>
    <s v="Item_4_EHE"/>
    <n v="9.5"/>
    <n v="4"/>
    <n v="9.5"/>
    <n v="38"/>
    <x v="2"/>
    <x v="1"/>
    <x v="5"/>
    <n v="2023"/>
    <s v="December"/>
    <d v="2023-12-18T00:00:00"/>
    <b v="0"/>
  </r>
  <r>
    <s v="TXN_1046262"/>
    <s v="CUST_14"/>
    <x v="3"/>
    <s v="Unknown"/>
    <n v="14"/>
    <n v="5"/>
    <n v="14"/>
    <n v="70"/>
    <x v="1"/>
    <x v="0"/>
    <x v="1"/>
    <n v="2022"/>
    <s v="November"/>
    <d v="2022-11-19T00:00:00"/>
    <b v="0"/>
  </r>
  <r>
    <s v="TXN_1046367"/>
    <s v="CUST_21"/>
    <x v="2"/>
    <s v="Unknown"/>
    <n v="18.5"/>
    <n v="10"/>
    <n v="18.5"/>
    <n v="185"/>
    <x v="1"/>
    <x v="0"/>
    <x v="0"/>
    <n v="2022"/>
    <s v="June"/>
    <d v="2022-06-21T00:00:00"/>
    <s v="UNKNOWN"/>
  </r>
  <r>
    <s v="TXN_1047304"/>
    <s v="CUST_08"/>
    <x v="5"/>
    <s v="Item_5_BEV"/>
    <n v="11"/>
    <n v="1"/>
    <n v="11"/>
    <n v="11"/>
    <x v="1"/>
    <x v="0"/>
    <x v="4"/>
    <n v="2023"/>
    <s v="October"/>
    <d v="2023-10-25T00:00:00"/>
    <b v="0"/>
  </r>
  <r>
    <s v="TXN_1048755"/>
    <s v="CUST_05"/>
    <x v="6"/>
    <s v="Item_25_BUT"/>
    <n v="41"/>
    <n v="3"/>
    <n v="41"/>
    <n v="123"/>
    <x v="2"/>
    <x v="1"/>
    <x v="6"/>
    <n v="2024"/>
    <s v="October"/>
    <d v="2024-10-06T00:00:00"/>
    <b v="1"/>
  </r>
  <r>
    <s v="TXN_1050160"/>
    <s v="CUST_23"/>
    <x v="3"/>
    <s v="Item_13_MILK"/>
    <n v="23"/>
    <n v="6"/>
    <n v="23"/>
    <n v="138"/>
    <x v="2"/>
    <x v="1"/>
    <x v="5"/>
    <n v="2023"/>
    <s v="November"/>
    <d v="2023-11-06T00:00:00"/>
    <b v="0"/>
  </r>
  <r>
    <s v="TXN_1051037"/>
    <s v="CUST_14"/>
    <x v="7"/>
    <s v="Item_16_PAT"/>
    <n v="27.5"/>
    <n v="3"/>
    <n v="27.5"/>
    <n v="82.5"/>
    <x v="2"/>
    <x v="0"/>
    <x v="4"/>
    <n v="2023"/>
    <s v="June"/>
    <d v="2023-06-14T00:00:00"/>
    <b v="0"/>
  </r>
  <r>
    <s v="TXN_1051223"/>
    <s v="CUST_08"/>
    <x v="7"/>
    <s v="Unknown"/>
    <n v="5"/>
    <n v="9"/>
    <n v="5"/>
    <n v="45"/>
    <x v="2"/>
    <x v="1"/>
    <x v="4"/>
    <n v="2023"/>
    <s v="October"/>
    <d v="2023-10-25T00:00:00"/>
    <s v="UNKNOWN"/>
  </r>
  <r>
    <s v="TXN_1051740"/>
    <s v="CUST_24"/>
    <x v="3"/>
    <s v="Item_23_MILK"/>
    <n v="38"/>
    <n v="5"/>
    <n v="38"/>
    <n v="190"/>
    <x v="1"/>
    <x v="0"/>
    <x v="1"/>
    <n v="2024"/>
    <s v="December"/>
    <d v="2024-12-14T00:00:00"/>
    <s v="UNKNOWN"/>
  </r>
  <r>
    <s v="TXN_1053050"/>
    <s v="CUST_14"/>
    <x v="0"/>
    <s v="Item_7_FOOD"/>
    <n v="14"/>
    <n v="1"/>
    <n v="14"/>
    <n v="14"/>
    <x v="1"/>
    <x v="1"/>
    <x v="6"/>
    <n v="2024"/>
    <s v="November"/>
    <d v="2024-11-24T00:00:00"/>
    <s v="UNKNOWN"/>
  </r>
  <r>
    <s v="TXN_1053131"/>
    <s v="CUST_24"/>
    <x v="3"/>
    <s v="Item_3_MILK"/>
    <n v="8"/>
    <n v="7"/>
    <n v="8"/>
    <n v="56"/>
    <x v="2"/>
    <x v="1"/>
    <x v="6"/>
    <n v="2024"/>
    <s v="August"/>
    <d v="2024-08-04T00:00:00"/>
    <s v="UNKNOWN"/>
  </r>
  <r>
    <s v="TXN_1054983"/>
    <s v="CUST_15"/>
    <x v="3"/>
    <s v="Item_8_MILK"/>
    <n v="15.5"/>
    <n v="7"/>
    <n v="15.5"/>
    <n v="108.5"/>
    <x v="2"/>
    <x v="0"/>
    <x v="4"/>
    <n v="2024"/>
    <s v="October"/>
    <d v="2024-10-09T00:00:00"/>
    <b v="1"/>
  </r>
  <r>
    <s v="TXN_1054994"/>
    <s v="CUST_11"/>
    <x v="2"/>
    <s v="Item_7_CEA"/>
    <n v="14"/>
    <n v="10"/>
    <n v="14"/>
    <n v="140"/>
    <x v="0"/>
    <x v="1"/>
    <x v="0"/>
    <n v="2023"/>
    <s v="September"/>
    <d v="2023-09-05T00:00:00"/>
    <s v="UNKNOWN"/>
  </r>
  <r>
    <s v="TXN_1055174"/>
    <s v="CUST_12"/>
    <x v="2"/>
    <s v="Item_14_CEA"/>
    <n v="24.5"/>
    <n v="2"/>
    <n v="24.5"/>
    <n v="49"/>
    <x v="1"/>
    <x v="0"/>
    <x v="2"/>
    <n v="2022"/>
    <s v="June"/>
    <d v="2022-06-17T00:00:00"/>
    <b v="1"/>
  </r>
  <r>
    <s v="TXN_1055966"/>
    <s v="CUST_08"/>
    <x v="2"/>
    <s v="Item_5_CEA"/>
    <n v="11"/>
    <n v="5"/>
    <n v="11"/>
    <n v="55"/>
    <x v="2"/>
    <x v="1"/>
    <x v="6"/>
    <n v="2024"/>
    <s v="December"/>
    <d v="2024-12-22T00:00:00"/>
    <s v="UNKNOWN"/>
  </r>
  <r>
    <s v="TXN_1056184"/>
    <s v="CUST_16"/>
    <x v="5"/>
    <s v="Item_14_BEV"/>
    <n v="24.5"/>
    <n v="5"/>
    <n v="24.5"/>
    <n v="122.5"/>
    <x v="2"/>
    <x v="0"/>
    <x v="1"/>
    <n v="2024"/>
    <s v="November"/>
    <d v="2024-11-30T00:00:00"/>
    <b v="0"/>
  </r>
  <r>
    <s v="TXN_1056560"/>
    <s v="CUST_22"/>
    <x v="1"/>
    <s v="Item_6_FUR"/>
    <n v="12.5"/>
    <n v="6"/>
    <n v="12.5"/>
    <n v="75"/>
    <x v="1"/>
    <x v="0"/>
    <x v="4"/>
    <n v="2024"/>
    <s v="March"/>
    <d v="2024-03-06T00:00:00"/>
    <b v="1"/>
  </r>
  <r>
    <s v="TXN_1057845"/>
    <s v="CUST_18"/>
    <x v="5"/>
    <s v="Item_20_BEV"/>
    <n v="33.5"/>
    <n v="7"/>
    <n v="33.5"/>
    <n v="234.5"/>
    <x v="0"/>
    <x v="0"/>
    <x v="4"/>
    <n v="2024"/>
    <s v="April"/>
    <d v="2024-04-03T00:00:00"/>
    <s v="UNKNOWN"/>
  </r>
  <r>
    <s v="TXN_1058643"/>
    <s v="CUST_23"/>
    <x v="0"/>
    <s v="Unknown"/>
    <n v="9.5"/>
    <n v="2"/>
    <n v="9.5"/>
    <n v="19"/>
    <x v="0"/>
    <x v="0"/>
    <x v="0"/>
    <n v="2024"/>
    <s v="October"/>
    <d v="2024-10-01T00:00:00"/>
    <b v="0"/>
  </r>
  <r>
    <s v="TXN_1058677"/>
    <s v="CUST_22"/>
    <x v="2"/>
    <s v="Item_14_CEA"/>
    <n v="24.5"/>
    <n v="8"/>
    <n v="24.5"/>
    <n v="196"/>
    <x v="1"/>
    <x v="1"/>
    <x v="4"/>
    <n v="2024"/>
    <s v="April"/>
    <d v="2024-04-24T00:00:00"/>
    <b v="1"/>
  </r>
  <r>
    <s v="TXN_1059221"/>
    <s v="CUST_17"/>
    <x v="7"/>
    <s v="Item_16_PAT"/>
    <n v="27.5"/>
    <n v="2"/>
    <n v="27.5"/>
    <n v="55"/>
    <x v="1"/>
    <x v="0"/>
    <x v="6"/>
    <n v="2022"/>
    <s v="September"/>
    <d v="2022-09-11T00:00:00"/>
    <b v="1"/>
  </r>
  <r>
    <s v="TXN_1060478"/>
    <s v="CUST_06"/>
    <x v="6"/>
    <s v="Item_23_BUT"/>
    <n v="38"/>
    <n v="3"/>
    <n v="38"/>
    <n v="114"/>
    <x v="1"/>
    <x v="0"/>
    <x v="4"/>
    <n v="2024"/>
    <s v="May"/>
    <d v="2024-05-29T00:00:00"/>
    <b v="1"/>
  </r>
  <r>
    <s v="TXN_1060721"/>
    <s v="CUST_24"/>
    <x v="3"/>
    <s v="Item_22_MILK"/>
    <n v="36.5"/>
    <n v="1"/>
    <n v="36.5"/>
    <n v="36.5"/>
    <x v="0"/>
    <x v="1"/>
    <x v="0"/>
    <n v="2022"/>
    <s v="July"/>
    <d v="2022-07-12T00:00:00"/>
    <s v="UNKNOWN"/>
  </r>
  <r>
    <s v="TXN_1061030"/>
    <s v="CUST_20"/>
    <x v="2"/>
    <s v="Item_22_CEA"/>
    <n v="36.5"/>
    <n v="4"/>
    <n v="36.5"/>
    <n v="146"/>
    <x v="0"/>
    <x v="1"/>
    <x v="6"/>
    <n v="2024"/>
    <s v="July"/>
    <d v="2024-07-14T00:00:00"/>
    <b v="1"/>
  </r>
  <r>
    <s v="TXN_1061282"/>
    <s v="CUST_06"/>
    <x v="1"/>
    <s v="Item_16_FUR"/>
    <n v="27.5"/>
    <n v="2"/>
    <n v="27.5"/>
    <n v="55"/>
    <x v="0"/>
    <x v="1"/>
    <x v="3"/>
    <n v="2024"/>
    <s v="March"/>
    <d v="2024-03-28T00:00:00"/>
    <b v="1"/>
  </r>
  <r>
    <s v="TXN_1063113"/>
    <s v="CUST_14"/>
    <x v="7"/>
    <s v="Item_11_PAT"/>
    <n v="20"/>
    <n v="1"/>
    <n v="20"/>
    <n v="20"/>
    <x v="0"/>
    <x v="0"/>
    <x v="0"/>
    <n v="2024"/>
    <s v="July"/>
    <d v="2024-07-02T00:00:00"/>
    <s v="UNKNOWN"/>
  </r>
  <r>
    <s v="TXN_1063182"/>
    <s v="CUST_01"/>
    <x v="5"/>
    <s v="Item_2_BEV"/>
    <n v="6.5"/>
    <n v="10"/>
    <n v="6.5"/>
    <n v="65"/>
    <x v="2"/>
    <x v="1"/>
    <x v="5"/>
    <n v="2022"/>
    <s v="May"/>
    <d v="2022-05-02T00:00:00"/>
    <b v="0"/>
  </r>
  <r>
    <s v="TXN_1065130"/>
    <s v="CUST_09"/>
    <x v="6"/>
    <s v="Item_25_BUT"/>
    <n v="41"/>
    <n v="3"/>
    <n v="41"/>
    <n v="123"/>
    <x v="1"/>
    <x v="1"/>
    <x v="4"/>
    <n v="2022"/>
    <s v="September"/>
    <d v="2022-09-14T00:00:00"/>
    <s v="UNKNOWN"/>
  </r>
  <r>
    <s v="TXN_1067274"/>
    <s v="CUST_02"/>
    <x v="0"/>
    <s v="Item_11_FOOD"/>
    <n v="20"/>
    <n v="10"/>
    <n v="20"/>
    <n v="200"/>
    <x v="0"/>
    <x v="0"/>
    <x v="1"/>
    <n v="2022"/>
    <s v="May"/>
    <d v="2022-05-21T00:00:00"/>
    <b v="1"/>
  </r>
  <r>
    <s v="TXN_1068083"/>
    <s v="CUST_16"/>
    <x v="3"/>
    <s v="Item_1_MILK"/>
    <n v="5"/>
    <n v="8"/>
    <n v="5"/>
    <n v="40"/>
    <x v="2"/>
    <x v="0"/>
    <x v="4"/>
    <n v="2023"/>
    <s v="October"/>
    <d v="2023-10-11T00:00:00"/>
    <s v="UNKNOWN"/>
  </r>
  <r>
    <s v="TXN_1068864"/>
    <s v="CUST_13"/>
    <x v="2"/>
    <s v="Item_16_CEA"/>
    <n v="27.5"/>
    <n v="5"/>
    <n v="27.5"/>
    <n v="137.5"/>
    <x v="2"/>
    <x v="0"/>
    <x v="3"/>
    <n v="2023"/>
    <s v="February"/>
    <d v="2023-02-16T00:00:00"/>
    <b v="1"/>
  </r>
  <r>
    <s v="TXN_1069163"/>
    <s v="CUST_09"/>
    <x v="6"/>
    <s v="Item_25_BUT"/>
    <n v="41"/>
    <n v="2"/>
    <n v="41"/>
    <n v="82"/>
    <x v="0"/>
    <x v="0"/>
    <x v="2"/>
    <n v="2023"/>
    <s v="January"/>
    <d v="2023-01-20T00:00:00"/>
    <s v="UNKNOWN"/>
  </r>
  <r>
    <s v="TXN_1069238"/>
    <s v="CUST_23"/>
    <x v="0"/>
    <s v="Unknown"/>
    <n v="0"/>
    <n v="0"/>
    <n v="0"/>
    <n v="0"/>
    <x v="0"/>
    <x v="0"/>
    <x v="1"/>
    <n v="2022"/>
    <s v="August"/>
    <d v="2022-08-13T00:00:00"/>
    <b v="0"/>
  </r>
  <r>
    <s v="TXN_1069677"/>
    <s v="CUST_12"/>
    <x v="5"/>
    <s v="Item_17_BEV"/>
    <n v="29"/>
    <n v="8"/>
    <n v="29"/>
    <n v="232"/>
    <x v="0"/>
    <x v="1"/>
    <x v="1"/>
    <n v="2023"/>
    <s v="March"/>
    <d v="2023-03-18T00:00:00"/>
    <s v="UNKNOWN"/>
  </r>
  <r>
    <s v="TXN_1071181"/>
    <s v="CUST_20"/>
    <x v="1"/>
    <s v="Item_17_FUR"/>
    <n v="29"/>
    <n v="6"/>
    <n v="29"/>
    <n v="174"/>
    <x v="1"/>
    <x v="1"/>
    <x v="6"/>
    <n v="2023"/>
    <s v="April"/>
    <d v="2023-04-16T00:00:00"/>
    <s v="UNKNOWN"/>
  </r>
  <r>
    <s v="TXN_1071655"/>
    <s v="CUST_15"/>
    <x v="1"/>
    <s v="Item_6_FUR"/>
    <n v="12.5"/>
    <n v="8"/>
    <n v="12.5"/>
    <n v="100"/>
    <x v="0"/>
    <x v="1"/>
    <x v="3"/>
    <n v="2024"/>
    <s v="April"/>
    <d v="2024-04-25T00:00:00"/>
    <s v="UNKNOWN"/>
  </r>
  <r>
    <s v="TXN_1071762"/>
    <s v="CUST_19"/>
    <x v="5"/>
    <s v="Unknown"/>
    <n v="9.5"/>
    <n v="3"/>
    <n v="9.5"/>
    <n v="28.5"/>
    <x v="1"/>
    <x v="0"/>
    <x v="3"/>
    <n v="2024"/>
    <s v="October"/>
    <d v="2024-10-31T00:00:00"/>
    <s v="UNKNOWN"/>
  </r>
  <r>
    <s v="TXN_1072609"/>
    <s v="CUST_08"/>
    <x v="7"/>
    <s v="Item_1_PAT"/>
    <n v="5"/>
    <n v="10"/>
    <n v="5"/>
    <n v="50"/>
    <x v="0"/>
    <x v="1"/>
    <x v="0"/>
    <n v="2023"/>
    <s v="January"/>
    <d v="2023-01-31T00:00:00"/>
    <b v="1"/>
  </r>
  <r>
    <s v="TXN_1073711"/>
    <s v="CUST_24"/>
    <x v="1"/>
    <s v="Item_2_FUR"/>
    <n v="6.5"/>
    <n v="6"/>
    <n v="6.5"/>
    <n v="39"/>
    <x v="0"/>
    <x v="0"/>
    <x v="0"/>
    <n v="2024"/>
    <s v="January"/>
    <d v="2024-01-02T00:00:00"/>
    <b v="1"/>
  </r>
  <r>
    <s v="TXN_1074265"/>
    <s v="CUST_17"/>
    <x v="7"/>
    <s v="Item_2_PAT"/>
    <n v="6.5"/>
    <n v="7"/>
    <n v="6.5"/>
    <n v="45.5"/>
    <x v="2"/>
    <x v="0"/>
    <x v="1"/>
    <n v="2024"/>
    <s v="March"/>
    <d v="2024-03-16T00:00:00"/>
    <b v="1"/>
  </r>
  <r>
    <s v="TXN_1075229"/>
    <s v="CUST_03"/>
    <x v="5"/>
    <s v="Item_7_BEV"/>
    <n v="14"/>
    <n v="3"/>
    <n v="14"/>
    <n v="42"/>
    <x v="2"/>
    <x v="0"/>
    <x v="2"/>
    <n v="2023"/>
    <s v="September"/>
    <d v="2023-09-08T00:00:00"/>
    <b v="0"/>
  </r>
  <r>
    <s v="TXN_1075886"/>
    <s v="CUST_14"/>
    <x v="1"/>
    <s v="Item_3_FUR"/>
    <n v="8"/>
    <n v="4"/>
    <n v="8"/>
    <n v="32"/>
    <x v="0"/>
    <x v="1"/>
    <x v="4"/>
    <n v="2024"/>
    <s v="August"/>
    <d v="2024-08-21T00:00:00"/>
    <s v="UNKNOWN"/>
  </r>
  <r>
    <s v="TXN_1076536"/>
    <s v="CUST_23"/>
    <x v="2"/>
    <s v="Item_8_CEA"/>
    <n v="15.5"/>
    <n v="7"/>
    <n v="15.5"/>
    <n v="108.5"/>
    <x v="0"/>
    <x v="0"/>
    <x v="4"/>
    <n v="2023"/>
    <s v="May"/>
    <d v="2023-05-24T00:00:00"/>
    <b v="1"/>
  </r>
  <r>
    <s v="TXN_1076574"/>
    <s v="CUST_16"/>
    <x v="2"/>
    <s v="Item_5_CEA"/>
    <n v="11"/>
    <n v="8"/>
    <n v="11"/>
    <n v="88"/>
    <x v="1"/>
    <x v="0"/>
    <x v="3"/>
    <n v="2024"/>
    <s v="September"/>
    <d v="2024-09-19T00:00:00"/>
    <b v="0"/>
  </r>
  <r>
    <s v="TXN_1076822"/>
    <s v="CUST_13"/>
    <x v="2"/>
    <s v="Item_16_CEA"/>
    <n v="27.5"/>
    <n v="2"/>
    <n v="27.5"/>
    <n v="55"/>
    <x v="1"/>
    <x v="0"/>
    <x v="3"/>
    <n v="2022"/>
    <s v="October"/>
    <d v="2022-10-06T00:00:00"/>
    <b v="1"/>
  </r>
  <r>
    <s v="TXN_1076981"/>
    <s v="CUST_06"/>
    <x v="3"/>
    <s v="Item_11_MILK"/>
    <n v="20"/>
    <n v="3"/>
    <n v="20"/>
    <n v="60"/>
    <x v="0"/>
    <x v="0"/>
    <x v="1"/>
    <n v="2023"/>
    <s v="November"/>
    <d v="2023-11-11T00:00:00"/>
    <b v="1"/>
  </r>
  <r>
    <s v="TXN_1077412"/>
    <s v="CUST_07"/>
    <x v="4"/>
    <s v="Item_9_EHE"/>
    <n v="17"/>
    <n v="3"/>
    <n v="17"/>
    <n v="51"/>
    <x v="1"/>
    <x v="1"/>
    <x v="6"/>
    <n v="2024"/>
    <s v="June"/>
    <d v="2024-06-02T00:00:00"/>
    <b v="1"/>
  </r>
  <r>
    <s v="TXN_1078382"/>
    <s v="CUST_15"/>
    <x v="6"/>
    <s v="Item_23_BUT"/>
    <n v="38"/>
    <n v="6"/>
    <n v="38"/>
    <n v="228"/>
    <x v="2"/>
    <x v="1"/>
    <x v="2"/>
    <n v="2022"/>
    <s v="July"/>
    <d v="2022-07-08T00:00:00"/>
    <b v="0"/>
  </r>
  <r>
    <s v="TXN_1078497"/>
    <s v="CUST_03"/>
    <x v="1"/>
    <s v="Item_24_FUR"/>
    <n v="39.5"/>
    <n v="9"/>
    <n v="39.5"/>
    <n v="355.5"/>
    <x v="1"/>
    <x v="0"/>
    <x v="6"/>
    <n v="2024"/>
    <s v="January"/>
    <d v="2024-01-21T00:00:00"/>
    <b v="0"/>
  </r>
  <r>
    <s v="TXN_1078672"/>
    <s v="CUST_16"/>
    <x v="7"/>
    <s v="Item_24_PAT"/>
    <n v="39.5"/>
    <n v="8"/>
    <n v="39.5"/>
    <n v="316"/>
    <x v="2"/>
    <x v="1"/>
    <x v="1"/>
    <n v="2023"/>
    <s v="July"/>
    <d v="2023-07-22T00:00:00"/>
    <s v="UNKNOWN"/>
  </r>
  <r>
    <s v="TXN_1079752"/>
    <s v="CUST_07"/>
    <x v="0"/>
    <s v="Item_20_FOOD"/>
    <n v="33.5"/>
    <n v="8"/>
    <n v="33.5"/>
    <n v="268"/>
    <x v="2"/>
    <x v="1"/>
    <x v="4"/>
    <n v="2023"/>
    <s v="November"/>
    <d v="2023-11-08T00:00:00"/>
    <b v="0"/>
  </r>
  <r>
    <s v="TXN_1082353"/>
    <s v="CUST_02"/>
    <x v="7"/>
    <s v="Item_23_PAT"/>
    <n v="38"/>
    <n v="2"/>
    <n v="38"/>
    <n v="76"/>
    <x v="1"/>
    <x v="0"/>
    <x v="3"/>
    <n v="2023"/>
    <s v="January"/>
    <d v="2023-01-05T00:00:00"/>
    <b v="0"/>
  </r>
  <r>
    <s v="TXN_1083965"/>
    <s v="CUST_15"/>
    <x v="7"/>
    <s v="Item_6_PAT"/>
    <n v="12.5"/>
    <n v="8"/>
    <n v="12.5"/>
    <n v="100"/>
    <x v="2"/>
    <x v="1"/>
    <x v="3"/>
    <n v="2024"/>
    <s v="April"/>
    <d v="2024-04-11T00:00:00"/>
    <s v="UNKNOWN"/>
  </r>
  <r>
    <s v="TXN_1084358"/>
    <s v="CUST_02"/>
    <x v="3"/>
    <s v="Item_1_MILK"/>
    <n v="5"/>
    <n v="10"/>
    <n v="5"/>
    <n v="50"/>
    <x v="0"/>
    <x v="1"/>
    <x v="6"/>
    <n v="2022"/>
    <s v="January"/>
    <d v="2022-01-23T00:00:00"/>
    <s v="UNKNOWN"/>
  </r>
  <r>
    <s v="TXN_1085427"/>
    <s v="CUST_24"/>
    <x v="7"/>
    <s v="Item_17_PAT"/>
    <n v="29"/>
    <n v="9"/>
    <n v="29"/>
    <n v="261"/>
    <x v="0"/>
    <x v="0"/>
    <x v="5"/>
    <n v="2024"/>
    <s v="October"/>
    <d v="2024-10-21T00:00:00"/>
    <b v="0"/>
  </r>
  <r>
    <s v="TXN_1085751"/>
    <s v="CUST_06"/>
    <x v="2"/>
    <s v="Item_6_CEA"/>
    <n v="12.5"/>
    <n v="10"/>
    <n v="12.5"/>
    <n v="125"/>
    <x v="0"/>
    <x v="0"/>
    <x v="0"/>
    <n v="2024"/>
    <s v="August"/>
    <d v="2024-08-27T00:00:00"/>
    <b v="0"/>
  </r>
  <r>
    <s v="TXN_1086487"/>
    <s v="CUST_07"/>
    <x v="5"/>
    <s v="Item_16_BEV"/>
    <n v="27.5"/>
    <n v="1"/>
    <n v="27.5"/>
    <n v="27.5"/>
    <x v="2"/>
    <x v="0"/>
    <x v="6"/>
    <n v="2025"/>
    <s v="January"/>
    <d v="2025-01-05T00:00:00"/>
    <b v="0"/>
  </r>
  <r>
    <s v="TXN_1086949"/>
    <s v="CUST_03"/>
    <x v="1"/>
    <s v="Item_5_FUR"/>
    <n v="11"/>
    <n v="3"/>
    <n v="11"/>
    <n v="33"/>
    <x v="2"/>
    <x v="0"/>
    <x v="3"/>
    <n v="2023"/>
    <s v="December"/>
    <d v="2023-12-07T00:00:00"/>
    <s v="UNKNOWN"/>
  </r>
  <r>
    <s v="TXN_1087400"/>
    <s v="CUST_08"/>
    <x v="0"/>
    <s v="Item_17_FOOD"/>
    <n v="29"/>
    <n v="2"/>
    <n v="29"/>
    <n v="58"/>
    <x v="1"/>
    <x v="1"/>
    <x v="2"/>
    <n v="2023"/>
    <s v="July"/>
    <d v="2023-07-14T00:00:00"/>
    <s v="UNKNOWN"/>
  </r>
  <r>
    <s v="TXN_1089119"/>
    <s v="CUST_05"/>
    <x v="0"/>
    <s v="Item_11_FOOD"/>
    <n v="20"/>
    <n v="9"/>
    <n v="20"/>
    <n v="180"/>
    <x v="2"/>
    <x v="0"/>
    <x v="6"/>
    <n v="2024"/>
    <s v="August"/>
    <d v="2024-08-18T00:00:00"/>
    <b v="0"/>
  </r>
  <r>
    <s v="TXN_1089350"/>
    <s v="CUST_06"/>
    <x v="2"/>
    <s v="Item_17_CEA"/>
    <n v="29"/>
    <n v="9"/>
    <n v="29"/>
    <n v="261"/>
    <x v="0"/>
    <x v="0"/>
    <x v="2"/>
    <n v="2025"/>
    <s v="January"/>
    <d v="2025-01-03T00:00:00"/>
    <b v="1"/>
  </r>
  <r>
    <s v="TXN_1091462"/>
    <s v="CUST_11"/>
    <x v="5"/>
    <s v="Item_16_BEV"/>
    <n v="27.5"/>
    <n v="2"/>
    <n v="27.5"/>
    <n v="55"/>
    <x v="1"/>
    <x v="1"/>
    <x v="4"/>
    <n v="2022"/>
    <s v="June"/>
    <d v="2022-06-22T00:00:00"/>
    <b v="0"/>
  </r>
  <r>
    <s v="TXN_1091806"/>
    <s v="CUST_23"/>
    <x v="2"/>
    <s v="Item_9_CEA"/>
    <n v="17"/>
    <n v="7"/>
    <n v="17"/>
    <n v="119"/>
    <x v="1"/>
    <x v="1"/>
    <x v="5"/>
    <n v="2024"/>
    <s v="November"/>
    <d v="2024-11-04T00:00:00"/>
    <b v="1"/>
  </r>
  <r>
    <s v="TXN_1091915"/>
    <s v="CUST_01"/>
    <x v="7"/>
    <s v="Item_22_PAT"/>
    <n v="36.5"/>
    <n v="4"/>
    <n v="36.5"/>
    <n v="146"/>
    <x v="2"/>
    <x v="1"/>
    <x v="6"/>
    <n v="2023"/>
    <s v="July"/>
    <d v="2023-07-16T00:00:00"/>
    <b v="0"/>
  </r>
  <r>
    <s v="TXN_1095198"/>
    <s v="CUST_25"/>
    <x v="4"/>
    <s v="Item_19_EHE"/>
    <n v="32"/>
    <n v="2"/>
    <n v="32"/>
    <n v="64"/>
    <x v="2"/>
    <x v="1"/>
    <x v="2"/>
    <n v="2022"/>
    <s v="November"/>
    <d v="2022-11-04T00:00:00"/>
    <s v="UNKNOWN"/>
  </r>
  <r>
    <s v="TXN_1095513"/>
    <s v="CUST_03"/>
    <x v="0"/>
    <s v="Item_24_FOOD"/>
    <n v="39.5"/>
    <n v="1"/>
    <n v="39.5"/>
    <n v="39.5"/>
    <x v="2"/>
    <x v="1"/>
    <x v="3"/>
    <n v="2022"/>
    <s v="August"/>
    <d v="2022-08-04T00:00:00"/>
    <b v="0"/>
  </r>
  <r>
    <s v="TXN_1095879"/>
    <s v="CUST_15"/>
    <x v="5"/>
    <s v="Unknown"/>
    <n v="6.5"/>
    <n v="10"/>
    <n v="6.5"/>
    <n v="65"/>
    <x v="0"/>
    <x v="0"/>
    <x v="1"/>
    <n v="2023"/>
    <s v="February"/>
    <d v="2023-02-04T00:00:00"/>
    <b v="1"/>
  </r>
  <r>
    <s v="TXN_1096134"/>
    <s v="CUST_06"/>
    <x v="0"/>
    <s v="Item_4_FOOD"/>
    <n v="9.5"/>
    <n v="8"/>
    <n v="9.5"/>
    <n v="76"/>
    <x v="0"/>
    <x v="0"/>
    <x v="1"/>
    <n v="2022"/>
    <s v="June"/>
    <d v="2022-06-11T00:00:00"/>
    <s v="UNKNOWN"/>
  </r>
  <r>
    <s v="TXN_1096977"/>
    <s v="CUST_07"/>
    <x v="0"/>
    <s v="Unknown"/>
    <n v="23"/>
    <n v="9"/>
    <n v="23"/>
    <n v="207"/>
    <x v="1"/>
    <x v="0"/>
    <x v="1"/>
    <n v="2024"/>
    <s v="December"/>
    <d v="2024-12-07T00:00:00"/>
    <b v="0"/>
  </r>
  <r>
    <s v="TXN_1097532"/>
    <s v="CUST_02"/>
    <x v="5"/>
    <s v="Item_12_BEV"/>
    <n v="21.5"/>
    <n v="3"/>
    <n v="21.5"/>
    <n v="64.5"/>
    <x v="0"/>
    <x v="1"/>
    <x v="0"/>
    <n v="2022"/>
    <s v="March"/>
    <d v="2022-03-01T00:00:00"/>
    <b v="0"/>
  </r>
  <r>
    <s v="TXN_1099045"/>
    <s v="CUST_21"/>
    <x v="7"/>
    <s v="Item_10_PAT"/>
    <n v="18.5"/>
    <n v="6"/>
    <n v="18.5"/>
    <n v="111"/>
    <x v="0"/>
    <x v="1"/>
    <x v="5"/>
    <n v="2022"/>
    <s v="September"/>
    <d v="2022-09-12T00:00:00"/>
    <s v="UNKNOWN"/>
  </r>
  <r>
    <s v="TXN_1101287"/>
    <s v="CUST_05"/>
    <x v="1"/>
    <s v="Item_11_FUR"/>
    <n v="20"/>
    <n v="2"/>
    <n v="20"/>
    <n v="40"/>
    <x v="2"/>
    <x v="1"/>
    <x v="2"/>
    <n v="2024"/>
    <s v="January"/>
    <d v="2024-01-05T00:00:00"/>
    <b v="1"/>
  </r>
  <r>
    <s v="TXN_1101297"/>
    <s v="CUST_15"/>
    <x v="3"/>
    <s v="Item_7_MILK"/>
    <n v="14"/>
    <n v="2"/>
    <n v="14"/>
    <n v="28"/>
    <x v="1"/>
    <x v="1"/>
    <x v="3"/>
    <n v="2022"/>
    <s v="March"/>
    <d v="2022-03-24T00:00:00"/>
    <b v="0"/>
  </r>
  <r>
    <s v="TXN_1102033"/>
    <s v="CUST_01"/>
    <x v="2"/>
    <s v="Item_13_CEA"/>
    <n v="23"/>
    <n v="10"/>
    <n v="23"/>
    <n v="230"/>
    <x v="0"/>
    <x v="0"/>
    <x v="6"/>
    <n v="2022"/>
    <s v="April"/>
    <d v="2022-04-17T00:00:00"/>
    <b v="0"/>
  </r>
  <r>
    <s v="TXN_1102128"/>
    <s v="CUST_22"/>
    <x v="1"/>
    <s v="Item_5_FUR"/>
    <n v="11"/>
    <n v="3"/>
    <n v="11"/>
    <n v="33"/>
    <x v="2"/>
    <x v="0"/>
    <x v="4"/>
    <n v="2024"/>
    <s v="May"/>
    <d v="2024-05-01T00:00:00"/>
    <b v="0"/>
  </r>
  <r>
    <s v="TXN_1102582"/>
    <s v="CUST_09"/>
    <x v="0"/>
    <s v="Item_13_FOOD"/>
    <n v="23"/>
    <n v="5"/>
    <n v="23"/>
    <n v="115"/>
    <x v="2"/>
    <x v="1"/>
    <x v="6"/>
    <n v="2024"/>
    <s v="October"/>
    <d v="2024-10-27T00:00:00"/>
    <b v="0"/>
  </r>
  <r>
    <s v="TXN_1102675"/>
    <s v="CUST_20"/>
    <x v="1"/>
    <s v="Item_21_FUR"/>
    <n v="35"/>
    <n v="1"/>
    <n v="35"/>
    <n v="35"/>
    <x v="1"/>
    <x v="1"/>
    <x v="1"/>
    <n v="2024"/>
    <s v="November"/>
    <d v="2024-11-02T00:00:00"/>
    <s v="UNKNOWN"/>
  </r>
  <r>
    <s v="TXN_1102901"/>
    <s v="CUST_16"/>
    <x v="7"/>
    <s v="Item_14_PAT"/>
    <n v="24.5"/>
    <n v="10"/>
    <n v="24.5"/>
    <n v="245"/>
    <x v="1"/>
    <x v="1"/>
    <x v="3"/>
    <n v="2022"/>
    <s v="March"/>
    <d v="2022-03-17T00:00:00"/>
    <b v="1"/>
  </r>
  <r>
    <s v="TXN_1105856"/>
    <s v="CUST_08"/>
    <x v="1"/>
    <s v="Item_24_FUR"/>
    <n v="39.5"/>
    <n v="2"/>
    <n v="39.5"/>
    <n v="79"/>
    <x v="1"/>
    <x v="0"/>
    <x v="6"/>
    <n v="2022"/>
    <s v="April"/>
    <d v="2022-04-17T00:00:00"/>
    <b v="0"/>
  </r>
  <r>
    <s v="TXN_1107138"/>
    <s v="CUST_16"/>
    <x v="5"/>
    <s v="Item_10_BEV"/>
    <n v="18.5"/>
    <n v="2"/>
    <n v="18.5"/>
    <n v="37"/>
    <x v="1"/>
    <x v="1"/>
    <x v="1"/>
    <n v="2023"/>
    <s v="July"/>
    <d v="2023-07-08T00:00:00"/>
    <b v="1"/>
  </r>
  <r>
    <s v="TXN_1107383"/>
    <s v="CUST_15"/>
    <x v="3"/>
    <s v="Item_3_MILK"/>
    <n v="8"/>
    <n v="6"/>
    <n v="8"/>
    <n v="48"/>
    <x v="1"/>
    <x v="0"/>
    <x v="3"/>
    <n v="2022"/>
    <s v="March"/>
    <d v="2022-03-24T00:00:00"/>
    <b v="1"/>
  </r>
  <r>
    <s v="TXN_1107812"/>
    <s v="CUST_03"/>
    <x v="6"/>
    <s v="Item_20_BUT"/>
    <n v="33.5"/>
    <n v="5"/>
    <n v="33.5"/>
    <n v="167.5"/>
    <x v="2"/>
    <x v="0"/>
    <x v="3"/>
    <n v="2023"/>
    <s v="April"/>
    <d v="2023-04-13T00:00:00"/>
    <s v="UNKNOWN"/>
  </r>
  <r>
    <s v="TXN_1109670"/>
    <s v="CUST_24"/>
    <x v="5"/>
    <s v="Item_20_BEV"/>
    <n v="33.5"/>
    <n v="6"/>
    <n v="33.5"/>
    <n v="201"/>
    <x v="0"/>
    <x v="1"/>
    <x v="1"/>
    <n v="2023"/>
    <s v="August"/>
    <d v="2023-08-12T00:00:00"/>
    <s v="UNKNOWN"/>
  </r>
  <r>
    <s v="TXN_1110407"/>
    <s v="CUST_25"/>
    <x v="6"/>
    <s v="Item_24_BUT"/>
    <n v="39.5"/>
    <n v="7"/>
    <n v="39.5"/>
    <n v="276.5"/>
    <x v="0"/>
    <x v="0"/>
    <x v="2"/>
    <n v="2022"/>
    <s v="October"/>
    <d v="2022-10-21T00:00:00"/>
    <s v="UNKNOWN"/>
  </r>
  <r>
    <s v="TXN_1110932"/>
    <s v="CUST_24"/>
    <x v="6"/>
    <s v="Item_20_BUT"/>
    <n v="33.5"/>
    <n v="9"/>
    <n v="33.5"/>
    <n v="301.5"/>
    <x v="1"/>
    <x v="1"/>
    <x v="6"/>
    <n v="2024"/>
    <s v="April"/>
    <d v="2024-04-07T00:00:00"/>
    <s v="UNKNOWN"/>
  </r>
  <r>
    <s v="TXN_1112365"/>
    <s v="CUST_19"/>
    <x v="0"/>
    <s v="Item_24_FOOD"/>
    <n v="39.5"/>
    <n v="10"/>
    <n v="39.5"/>
    <n v="395"/>
    <x v="1"/>
    <x v="1"/>
    <x v="6"/>
    <n v="2023"/>
    <s v="September"/>
    <d v="2023-09-24T00:00:00"/>
    <s v="UNKNOWN"/>
  </r>
  <r>
    <s v="TXN_1112486"/>
    <s v="CUST_01"/>
    <x v="2"/>
    <s v="Item_23_CEA"/>
    <n v="38"/>
    <n v="5"/>
    <n v="38"/>
    <n v="190"/>
    <x v="1"/>
    <x v="0"/>
    <x v="1"/>
    <n v="2022"/>
    <s v="January"/>
    <d v="2022-01-22T00:00:00"/>
    <s v="UNKNOWN"/>
  </r>
  <r>
    <s v="TXN_1112566"/>
    <s v="CUST_22"/>
    <x v="5"/>
    <s v="Item_17_BEV"/>
    <n v="29"/>
    <n v="2"/>
    <n v="29"/>
    <n v="58"/>
    <x v="1"/>
    <x v="1"/>
    <x v="0"/>
    <n v="2022"/>
    <s v="July"/>
    <d v="2022-07-19T00:00:00"/>
    <b v="0"/>
  </r>
  <r>
    <s v="TXN_1113144"/>
    <s v="CUST_01"/>
    <x v="4"/>
    <s v="Item_5_EHE"/>
    <n v="11"/>
    <n v="10"/>
    <n v="11"/>
    <n v="110"/>
    <x v="0"/>
    <x v="0"/>
    <x v="0"/>
    <n v="2022"/>
    <s v="May"/>
    <d v="2022-05-03T00:00:00"/>
    <b v="0"/>
  </r>
  <r>
    <s v="TXN_1113295"/>
    <s v="CUST_11"/>
    <x v="3"/>
    <s v="Item_25_MILK"/>
    <n v="41"/>
    <n v="10"/>
    <n v="41"/>
    <n v="410"/>
    <x v="0"/>
    <x v="1"/>
    <x v="0"/>
    <n v="2022"/>
    <s v="August"/>
    <d v="2022-08-23T00:00:00"/>
    <b v="0"/>
  </r>
  <r>
    <s v="TXN_1116351"/>
    <s v="CUST_13"/>
    <x v="2"/>
    <s v="Item_23_CEA"/>
    <n v="38"/>
    <n v="3"/>
    <n v="38"/>
    <n v="114"/>
    <x v="0"/>
    <x v="1"/>
    <x v="5"/>
    <n v="2024"/>
    <s v="August"/>
    <d v="2024-08-26T00:00:00"/>
    <b v="1"/>
  </r>
  <r>
    <s v="TXN_1117354"/>
    <s v="CUST_22"/>
    <x v="5"/>
    <s v="Item_2_BEV"/>
    <n v="6.5"/>
    <n v="4"/>
    <n v="6.5"/>
    <n v="26"/>
    <x v="1"/>
    <x v="1"/>
    <x v="2"/>
    <n v="2024"/>
    <s v="November"/>
    <d v="2024-11-01T00:00:00"/>
    <b v="1"/>
  </r>
  <r>
    <s v="TXN_1118794"/>
    <s v="CUST_06"/>
    <x v="1"/>
    <s v="Item_1_FUR"/>
    <n v="5"/>
    <n v="2"/>
    <n v="5"/>
    <n v="10"/>
    <x v="2"/>
    <x v="1"/>
    <x v="5"/>
    <n v="2024"/>
    <s v="February"/>
    <d v="2024-02-05T00:00:00"/>
    <b v="1"/>
  </r>
  <r>
    <s v="TXN_1118935"/>
    <s v="CUST_08"/>
    <x v="6"/>
    <s v="Item_8_BUT"/>
    <n v="15.5"/>
    <n v="7"/>
    <n v="15.5"/>
    <n v="108.5"/>
    <x v="0"/>
    <x v="1"/>
    <x v="5"/>
    <n v="2022"/>
    <s v="June"/>
    <d v="2022-06-20T00:00:00"/>
    <s v="UNKNOWN"/>
  </r>
  <r>
    <s v="TXN_1119796"/>
    <s v="CUST_07"/>
    <x v="0"/>
    <s v="Item_22_FOOD"/>
    <n v="36.5"/>
    <n v="2"/>
    <n v="36.5"/>
    <n v="73"/>
    <x v="1"/>
    <x v="1"/>
    <x v="5"/>
    <n v="2022"/>
    <s v="December"/>
    <d v="2022-12-05T00:00:00"/>
    <b v="0"/>
  </r>
  <r>
    <s v="TXN_1121761"/>
    <s v="CUST_10"/>
    <x v="6"/>
    <s v="Item_24_BUT"/>
    <n v="39.5"/>
    <n v="7"/>
    <n v="39.5"/>
    <n v="276.5"/>
    <x v="1"/>
    <x v="1"/>
    <x v="1"/>
    <n v="2023"/>
    <s v="November"/>
    <d v="2023-11-04T00:00:00"/>
    <s v="UNKNOWN"/>
  </r>
  <r>
    <s v="TXN_1122145"/>
    <s v="CUST_06"/>
    <x v="4"/>
    <s v="Item_6_EHE"/>
    <n v="12.5"/>
    <n v="5"/>
    <n v="12.5"/>
    <n v="62.5"/>
    <x v="0"/>
    <x v="0"/>
    <x v="5"/>
    <n v="2022"/>
    <s v="November"/>
    <d v="2022-11-14T00:00:00"/>
    <b v="0"/>
  </r>
  <r>
    <s v="TXN_1122490"/>
    <s v="CUST_06"/>
    <x v="6"/>
    <s v="Item_6_BUT"/>
    <n v="12.5"/>
    <n v="6"/>
    <n v="12.5"/>
    <n v="75"/>
    <x v="2"/>
    <x v="1"/>
    <x v="3"/>
    <n v="2023"/>
    <s v="November"/>
    <d v="2023-11-30T00:00:00"/>
    <s v="UNKNOWN"/>
  </r>
  <r>
    <s v="TXN_1123016"/>
    <s v="CUST_14"/>
    <x v="2"/>
    <s v="Item_5_CEA"/>
    <n v="11"/>
    <n v="9"/>
    <n v="11"/>
    <n v="99"/>
    <x v="0"/>
    <x v="1"/>
    <x v="3"/>
    <n v="2022"/>
    <s v="July"/>
    <d v="2022-07-21T00:00:00"/>
    <b v="1"/>
  </r>
  <r>
    <s v="TXN_1123240"/>
    <s v="CUST_23"/>
    <x v="7"/>
    <s v="Item_22_PAT"/>
    <n v="36.5"/>
    <n v="10"/>
    <n v="36.5"/>
    <n v="365"/>
    <x v="2"/>
    <x v="0"/>
    <x v="4"/>
    <n v="2022"/>
    <s v="June"/>
    <d v="2022-06-29T00:00:00"/>
    <s v="UNKNOWN"/>
  </r>
  <r>
    <s v="TXN_1123421"/>
    <s v="CUST_25"/>
    <x v="3"/>
    <s v="Item_17_MILK"/>
    <n v="29"/>
    <n v="8"/>
    <n v="29"/>
    <n v="232"/>
    <x v="1"/>
    <x v="0"/>
    <x v="0"/>
    <n v="2022"/>
    <s v="February"/>
    <d v="2022-02-08T00:00:00"/>
    <s v="UNKNOWN"/>
  </r>
  <r>
    <s v="TXN_1124993"/>
    <s v="CUST_03"/>
    <x v="7"/>
    <s v="Item_17_PAT"/>
    <n v="29"/>
    <n v="10"/>
    <n v="29"/>
    <n v="290"/>
    <x v="2"/>
    <x v="0"/>
    <x v="2"/>
    <n v="2023"/>
    <s v="June"/>
    <d v="2023-06-09T00:00:00"/>
    <s v="UNKNOWN"/>
  </r>
  <r>
    <s v="TXN_1125784"/>
    <s v="CUST_05"/>
    <x v="1"/>
    <s v="Item_7_FUR"/>
    <n v="14"/>
    <n v="9"/>
    <n v="14"/>
    <n v="126"/>
    <x v="1"/>
    <x v="0"/>
    <x v="1"/>
    <n v="2023"/>
    <s v="July"/>
    <d v="2023-07-29T00:00:00"/>
    <b v="1"/>
  </r>
  <r>
    <s v="TXN_1126177"/>
    <s v="CUST_05"/>
    <x v="7"/>
    <s v="Item_7_PAT"/>
    <n v="14"/>
    <n v="9"/>
    <n v="14"/>
    <n v="126"/>
    <x v="0"/>
    <x v="0"/>
    <x v="5"/>
    <n v="2022"/>
    <s v="September"/>
    <d v="2022-09-26T00:00:00"/>
    <b v="0"/>
  </r>
  <r>
    <s v="TXN_1126918"/>
    <s v="CUST_06"/>
    <x v="1"/>
    <s v="Item_6_FUR"/>
    <n v="12.5"/>
    <n v="7"/>
    <n v="12.5"/>
    <n v="87.5"/>
    <x v="1"/>
    <x v="1"/>
    <x v="6"/>
    <n v="2022"/>
    <s v="October"/>
    <d v="2022-10-23T00:00:00"/>
    <b v="0"/>
  </r>
  <r>
    <s v="TXN_1127104"/>
    <s v="CUST_14"/>
    <x v="4"/>
    <s v="Item_21_EHE"/>
    <n v="35"/>
    <n v="9"/>
    <n v="35"/>
    <n v="315"/>
    <x v="1"/>
    <x v="1"/>
    <x v="1"/>
    <n v="2023"/>
    <s v="September"/>
    <d v="2023-09-23T00:00:00"/>
    <s v="UNKNOWN"/>
  </r>
  <r>
    <s v="TXN_1127219"/>
    <s v="CUST_05"/>
    <x v="4"/>
    <s v="Item_1_EHE"/>
    <n v="5"/>
    <n v="4"/>
    <n v="5"/>
    <n v="20"/>
    <x v="1"/>
    <x v="1"/>
    <x v="0"/>
    <n v="2022"/>
    <s v="September"/>
    <d v="2022-09-20T00:00:00"/>
    <b v="0"/>
  </r>
  <r>
    <s v="TXN_1127482"/>
    <s v="CUST_05"/>
    <x v="1"/>
    <s v="Item_14_FUR"/>
    <n v="24.5"/>
    <n v="7"/>
    <n v="24.5"/>
    <n v="171.5"/>
    <x v="0"/>
    <x v="1"/>
    <x v="5"/>
    <n v="2023"/>
    <s v="October"/>
    <d v="2023-10-16T00:00:00"/>
    <s v="UNKNOWN"/>
  </r>
  <r>
    <s v="TXN_1130015"/>
    <s v="CUST_23"/>
    <x v="3"/>
    <s v="Unknown"/>
    <n v="0"/>
    <n v="0"/>
    <n v="0"/>
    <n v="0"/>
    <x v="1"/>
    <x v="0"/>
    <x v="4"/>
    <n v="2024"/>
    <s v="March"/>
    <d v="2024-03-27T00:00:00"/>
    <b v="0"/>
  </r>
  <r>
    <s v="TXN_1130823"/>
    <s v="CUST_13"/>
    <x v="2"/>
    <s v="Item_9_CEA"/>
    <n v="17"/>
    <n v="10"/>
    <n v="17"/>
    <n v="170"/>
    <x v="2"/>
    <x v="0"/>
    <x v="1"/>
    <n v="2024"/>
    <s v="November"/>
    <d v="2024-11-02T00:00:00"/>
    <s v="UNKNOWN"/>
  </r>
  <r>
    <s v="TXN_1132097"/>
    <s v="CUST_24"/>
    <x v="7"/>
    <s v="Item_11_PAT"/>
    <n v="20"/>
    <n v="9"/>
    <n v="20"/>
    <n v="180"/>
    <x v="2"/>
    <x v="0"/>
    <x v="3"/>
    <n v="2023"/>
    <s v="May"/>
    <d v="2023-05-18T00:00:00"/>
    <b v="1"/>
  </r>
  <r>
    <s v="TXN_1132339"/>
    <s v="CUST_01"/>
    <x v="5"/>
    <s v="Item_11_BEV"/>
    <n v="20"/>
    <n v="4"/>
    <n v="20"/>
    <n v="80"/>
    <x v="2"/>
    <x v="1"/>
    <x v="4"/>
    <n v="2023"/>
    <s v="July"/>
    <d v="2023-07-12T00:00:00"/>
    <s v="UNKNOWN"/>
  </r>
  <r>
    <s v="TXN_1132569"/>
    <s v="CUST_19"/>
    <x v="2"/>
    <s v="Item_22_CEA"/>
    <n v="36.5"/>
    <n v="2"/>
    <n v="36.5"/>
    <n v="73"/>
    <x v="0"/>
    <x v="0"/>
    <x v="4"/>
    <n v="2023"/>
    <s v="June"/>
    <d v="2023-06-28T00:00:00"/>
    <s v="UNKNOWN"/>
  </r>
  <r>
    <s v="TXN_1133322"/>
    <s v="CUST_16"/>
    <x v="5"/>
    <s v="Item_1_BEV"/>
    <n v="5"/>
    <n v="10"/>
    <n v="5"/>
    <n v="50"/>
    <x v="2"/>
    <x v="1"/>
    <x v="1"/>
    <n v="2022"/>
    <s v="August"/>
    <d v="2022-08-06T00:00:00"/>
    <b v="0"/>
  </r>
  <r>
    <s v="TXN_1133577"/>
    <s v="CUST_06"/>
    <x v="4"/>
    <s v="Item_4_EHE"/>
    <n v="9.5"/>
    <n v="6"/>
    <n v="9.5"/>
    <n v="57"/>
    <x v="1"/>
    <x v="1"/>
    <x v="1"/>
    <n v="2022"/>
    <s v="August"/>
    <d v="2022-08-13T00:00:00"/>
    <b v="1"/>
  </r>
  <r>
    <s v="TXN_1134117"/>
    <s v="CUST_18"/>
    <x v="5"/>
    <s v="Item_20_BEV"/>
    <n v="33.5"/>
    <n v="1"/>
    <n v="33.5"/>
    <n v="33.5"/>
    <x v="1"/>
    <x v="1"/>
    <x v="5"/>
    <n v="2024"/>
    <s v="December"/>
    <d v="2024-12-30T00:00:00"/>
    <s v="UNKNOWN"/>
  </r>
  <r>
    <s v="TXN_1134786"/>
    <s v="CUST_18"/>
    <x v="4"/>
    <s v="Item_17_EHE"/>
    <n v="29"/>
    <n v="1"/>
    <n v="29"/>
    <n v="29"/>
    <x v="1"/>
    <x v="0"/>
    <x v="3"/>
    <n v="2023"/>
    <s v="September"/>
    <d v="2023-09-21T00:00:00"/>
    <s v="UNKNOWN"/>
  </r>
  <r>
    <s v="TXN_1135069"/>
    <s v="CUST_01"/>
    <x v="2"/>
    <s v="Item_10_CEA"/>
    <n v="18.5"/>
    <n v="2"/>
    <n v="18.5"/>
    <n v="37"/>
    <x v="0"/>
    <x v="1"/>
    <x v="6"/>
    <n v="2024"/>
    <s v="December"/>
    <d v="2024-12-15T00:00:00"/>
    <b v="1"/>
  </r>
  <r>
    <s v="TXN_1135450"/>
    <s v="CUST_03"/>
    <x v="0"/>
    <s v="Item_20_FOOD"/>
    <n v="33.5"/>
    <n v="8"/>
    <n v="33.5"/>
    <n v="268"/>
    <x v="2"/>
    <x v="1"/>
    <x v="3"/>
    <n v="2024"/>
    <s v="October"/>
    <d v="2024-10-03T00:00:00"/>
    <b v="0"/>
  </r>
  <r>
    <s v="TXN_1135523"/>
    <s v="CUST_04"/>
    <x v="4"/>
    <s v="Item_20_EHE"/>
    <n v="33.5"/>
    <n v="6"/>
    <n v="33.5"/>
    <n v="201"/>
    <x v="2"/>
    <x v="0"/>
    <x v="6"/>
    <n v="2024"/>
    <s v="August"/>
    <d v="2024-08-04T00:00:00"/>
    <s v="UNKNOWN"/>
  </r>
  <r>
    <s v="TXN_1135577"/>
    <s v="CUST_20"/>
    <x v="5"/>
    <s v="Item_12_BEV"/>
    <n v="21.5"/>
    <n v="3"/>
    <n v="21.5"/>
    <n v="64.5"/>
    <x v="2"/>
    <x v="0"/>
    <x v="5"/>
    <n v="2023"/>
    <s v="August"/>
    <d v="2023-08-28T00:00:00"/>
    <b v="0"/>
  </r>
  <r>
    <s v="TXN_1135615"/>
    <s v="CUST_21"/>
    <x v="5"/>
    <s v="Item_2_BEV"/>
    <n v="6.5"/>
    <n v="8"/>
    <n v="6.5"/>
    <n v="52"/>
    <x v="0"/>
    <x v="0"/>
    <x v="3"/>
    <n v="2022"/>
    <s v="August"/>
    <d v="2022-08-25T00:00:00"/>
    <b v="1"/>
  </r>
  <r>
    <s v="TXN_1136214"/>
    <s v="CUST_25"/>
    <x v="1"/>
    <s v="Item_2_FUR"/>
    <n v="6.5"/>
    <n v="4"/>
    <n v="6.5"/>
    <n v="26"/>
    <x v="1"/>
    <x v="1"/>
    <x v="6"/>
    <n v="2023"/>
    <s v="August"/>
    <d v="2023-08-06T00:00:00"/>
    <s v="UNKNOWN"/>
  </r>
  <r>
    <s v="TXN_1136695"/>
    <s v="CUST_18"/>
    <x v="0"/>
    <s v="Unknown"/>
    <n v="9.5"/>
    <n v="8"/>
    <n v="9.5"/>
    <n v="76"/>
    <x v="0"/>
    <x v="0"/>
    <x v="6"/>
    <n v="2024"/>
    <s v="March"/>
    <d v="2024-03-24T00:00:00"/>
    <b v="1"/>
  </r>
  <r>
    <s v="TXN_1137120"/>
    <s v="CUST_06"/>
    <x v="3"/>
    <s v="Item_19_MILK"/>
    <n v="32"/>
    <n v="1"/>
    <n v="32"/>
    <n v="32"/>
    <x v="2"/>
    <x v="1"/>
    <x v="3"/>
    <n v="2024"/>
    <s v="October"/>
    <d v="2024-10-17T00:00:00"/>
    <b v="1"/>
  </r>
  <r>
    <s v="TXN_1137542"/>
    <s v="CUST_21"/>
    <x v="4"/>
    <s v="Unknown"/>
    <n v="11"/>
    <n v="1"/>
    <n v="11"/>
    <n v="11"/>
    <x v="2"/>
    <x v="0"/>
    <x v="3"/>
    <n v="2023"/>
    <s v="June"/>
    <d v="2023-06-29T00:00:00"/>
    <s v="UNKNOWN"/>
  </r>
  <r>
    <s v="TXN_1137690"/>
    <s v="CUST_22"/>
    <x v="4"/>
    <s v="Item_23_EHE"/>
    <n v="38"/>
    <n v="9"/>
    <n v="38"/>
    <n v="342"/>
    <x v="0"/>
    <x v="0"/>
    <x v="4"/>
    <n v="2023"/>
    <s v="January"/>
    <d v="2023-01-18T00:00:00"/>
    <s v="UNKNOWN"/>
  </r>
  <r>
    <s v="TXN_1138768"/>
    <s v="CUST_12"/>
    <x v="2"/>
    <s v="Item_14_CEA"/>
    <n v="24.5"/>
    <n v="8"/>
    <n v="24.5"/>
    <n v="196"/>
    <x v="1"/>
    <x v="1"/>
    <x v="4"/>
    <n v="2022"/>
    <s v="March"/>
    <d v="2022-03-09T00:00:00"/>
    <b v="0"/>
  </r>
  <r>
    <s v="TXN_1139198"/>
    <s v="CUST_01"/>
    <x v="1"/>
    <s v="Item_17_FUR"/>
    <n v="29"/>
    <n v="7"/>
    <n v="29"/>
    <n v="203"/>
    <x v="0"/>
    <x v="0"/>
    <x v="2"/>
    <n v="2022"/>
    <s v="November"/>
    <d v="2022-11-04T00:00:00"/>
    <b v="1"/>
  </r>
  <r>
    <s v="TXN_1140136"/>
    <s v="CUST_01"/>
    <x v="4"/>
    <s v="Item_12_EHE"/>
    <n v="21.5"/>
    <n v="10"/>
    <n v="21.5"/>
    <n v="215"/>
    <x v="2"/>
    <x v="0"/>
    <x v="1"/>
    <n v="2022"/>
    <s v="June"/>
    <d v="2022-06-04T00:00:00"/>
    <b v="1"/>
  </r>
  <r>
    <s v="TXN_1140976"/>
    <s v="CUST_06"/>
    <x v="2"/>
    <s v="Item_12_CEA"/>
    <n v="21.5"/>
    <n v="4"/>
    <n v="21.5"/>
    <n v="86"/>
    <x v="2"/>
    <x v="0"/>
    <x v="4"/>
    <n v="2024"/>
    <s v="May"/>
    <d v="2024-05-01T00:00:00"/>
    <b v="0"/>
  </r>
  <r>
    <s v="TXN_1141770"/>
    <s v="CUST_03"/>
    <x v="5"/>
    <s v="Item_20_BEV"/>
    <n v="33.5"/>
    <n v="9"/>
    <n v="33.5"/>
    <n v="301.5"/>
    <x v="0"/>
    <x v="0"/>
    <x v="5"/>
    <n v="2022"/>
    <s v="May"/>
    <d v="2022-05-30T00:00:00"/>
    <s v="UNKNOWN"/>
  </r>
  <r>
    <s v="TXN_1141808"/>
    <s v="CUST_23"/>
    <x v="7"/>
    <s v="Item_8_PAT"/>
    <n v="15.5"/>
    <n v="2"/>
    <n v="15.5"/>
    <n v="31"/>
    <x v="2"/>
    <x v="1"/>
    <x v="5"/>
    <n v="2022"/>
    <s v="March"/>
    <d v="2022-03-14T00:00:00"/>
    <b v="0"/>
  </r>
  <r>
    <s v="TXN_1142481"/>
    <s v="CUST_02"/>
    <x v="5"/>
    <s v="Item_22_BEV"/>
    <n v="36.5"/>
    <n v="6"/>
    <n v="36.5"/>
    <n v="219"/>
    <x v="1"/>
    <x v="0"/>
    <x v="0"/>
    <n v="2023"/>
    <s v="February"/>
    <d v="2023-02-07T00:00:00"/>
    <b v="1"/>
  </r>
  <r>
    <s v="TXN_1143548"/>
    <s v="CUST_12"/>
    <x v="1"/>
    <s v="Item_21_FUR"/>
    <n v="35"/>
    <n v="4"/>
    <n v="35"/>
    <n v="140"/>
    <x v="2"/>
    <x v="0"/>
    <x v="0"/>
    <n v="2022"/>
    <s v="January"/>
    <d v="2022-01-04T00:00:00"/>
    <b v="0"/>
  </r>
  <r>
    <s v="TXN_1143957"/>
    <s v="CUST_06"/>
    <x v="3"/>
    <s v="Item_23_MILK"/>
    <n v="38"/>
    <n v="7"/>
    <n v="38"/>
    <n v="266"/>
    <x v="1"/>
    <x v="1"/>
    <x v="1"/>
    <n v="2024"/>
    <s v="April"/>
    <d v="2024-04-27T00:00:00"/>
    <b v="0"/>
  </r>
  <r>
    <s v="TXN_1143989"/>
    <s v="CUST_02"/>
    <x v="6"/>
    <s v="Item_12_BUT"/>
    <n v="21.5"/>
    <n v="1"/>
    <n v="21.5"/>
    <n v="21.5"/>
    <x v="0"/>
    <x v="0"/>
    <x v="0"/>
    <n v="2022"/>
    <s v="August"/>
    <d v="2022-08-30T00:00:00"/>
    <s v="UNKNOWN"/>
  </r>
  <r>
    <s v="TXN_1144228"/>
    <s v="CUST_01"/>
    <x v="4"/>
    <s v="Item_23_EHE"/>
    <n v="38"/>
    <n v="1"/>
    <n v="38"/>
    <n v="38"/>
    <x v="1"/>
    <x v="1"/>
    <x v="0"/>
    <n v="2024"/>
    <s v="November"/>
    <d v="2024-11-19T00:00:00"/>
    <s v="UNKNOWN"/>
  </r>
  <r>
    <s v="TXN_1147196"/>
    <s v="CUST_13"/>
    <x v="0"/>
    <s v="Item_20_FOOD"/>
    <n v="33.5"/>
    <n v="5"/>
    <n v="33.5"/>
    <n v="167.5"/>
    <x v="0"/>
    <x v="1"/>
    <x v="3"/>
    <n v="2023"/>
    <s v="February"/>
    <d v="2023-02-09T00:00:00"/>
    <s v="UNKNOWN"/>
  </r>
  <r>
    <s v="TXN_1148392"/>
    <s v="CUST_14"/>
    <x v="2"/>
    <s v="Item_11_CEA"/>
    <n v="20"/>
    <n v="5"/>
    <n v="20"/>
    <n v="100"/>
    <x v="2"/>
    <x v="1"/>
    <x v="2"/>
    <n v="2022"/>
    <s v="August"/>
    <d v="2022-08-05T00:00:00"/>
    <b v="0"/>
  </r>
  <r>
    <s v="TXN_1150006"/>
    <s v="CUST_01"/>
    <x v="1"/>
    <s v="Item_16_FUR"/>
    <n v="27.5"/>
    <n v="5"/>
    <n v="27.5"/>
    <n v="137.5"/>
    <x v="0"/>
    <x v="1"/>
    <x v="3"/>
    <n v="2024"/>
    <s v="October"/>
    <d v="2024-10-03T00:00:00"/>
    <b v="1"/>
  </r>
  <r>
    <s v="TXN_1151406"/>
    <s v="CUST_04"/>
    <x v="6"/>
    <s v="Item_19_BUT"/>
    <n v="32"/>
    <n v="9"/>
    <n v="32"/>
    <n v="288"/>
    <x v="0"/>
    <x v="1"/>
    <x v="4"/>
    <n v="2022"/>
    <s v="May"/>
    <d v="2022-05-18T00:00:00"/>
    <b v="1"/>
  </r>
  <r>
    <s v="TXN_1153259"/>
    <s v="CUST_21"/>
    <x v="3"/>
    <s v="Item_16_MILK"/>
    <n v="27.5"/>
    <n v="7"/>
    <n v="27.5"/>
    <n v="192.5"/>
    <x v="1"/>
    <x v="1"/>
    <x v="6"/>
    <n v="2024"/>
    <s v="October"/>
    <d v="2024-10-13T00:00:00"/>
    <b v="1"/>
  </r>
  <r>
    <s v="TXN_1153704"/>
    <s v="CUST_10"/>
    <x v="7"/>
    <s v="Item_13_PAT"/>
    <n v="23"/>
    <n v="1"/>
    <n v="23"/>
    <n v="23"/>
    <x v="1"/>
    <x v="0"/>
    <x v="6"/>
    <n v="2022"/>
    <s v="January"/>
    <d v="2022-01-02T00:00:00"/>
    <s v="UNKNOWN"/>
  </r>
  <r>
    <s v="TXN_1153995"/>
    <s v="CUST_03"/>
    <x v="4"/>
    <s v="Unknown"/>
    <n v="0"/>
    <n v="0"/>
    <n v="0"/>
    <n v="0"/>
    <x v="2"/>
    <x v="0"/>
    <x v="1"/>
    <n v="2022"/>
    <s v="February"/>
    <d v="2022-02-12T00:00:00"/>
    <b v="0"/>
  </r>
  <r>
    <s v="TXN_1154680"/>
    <s v="CUST_25"/>
    <x v="1"/>
    <s v="Unknown"/>
    <n v="0"/>
    <n v="0"/>
    <n v="0"/>
    <n v="0"/>
    <x v="2"/>
    <x v="1"/>
    <x v="6"/>
    <n v="2022"/>
    <s v="December"/>
    <d v="2022-12-18T00:00:00"/>
    <b v="0"/>
  </r>
  <r>
    <s v="TXN_1155401"/>
    <s v="CUST_06"/>
    <x v="3"/>
    <s v="Item_19_MILK"/>
    <n v="32"/>
    <n v="2"/>
    <n v="32"/>
    <n v="64"/>
    <x v="0"/>
    <x v="0"/>
    <x v="1"/>
    <n v="2024"/>
    <s v="December"/>
    <d v="2024-12-07T00:00:00"/>
    <b v="0"/>
  </r>
  <r>
    <s v="TXN_1155771"/>
    <s v="CUST_05"/>
    <x v="6"/>
    <s v="Item_23_BUT"/>
    <n v="38"/>
    <n v="3"/>
    <n v="38"/>
    <n v="114"/>
    <x v="0"/>
    <x v="1"/>
    <x v="2"/>
    <n v="2024"/>
    <s v="October"/>
    <d v="2024-10-18T00:00:00"/>
    <b v="0"/>
  </r>
  <r>
    <s v="TXN_1156192"/>
    <s v="CUST_07"/>
    <x v="0"/>
    <s v="Item_11_FOOD"/>
    <n v="20"/>
    <n v="4"/>
    <n v="20"/>
    <n v="80"/>
    <x v="2"/>
    <x v="0"/>
    <x v="1"/>
    <n v="2024"/>
    <s v="February"/>
    <d v="2024-02-17T00:00:00"/>
    <b v="1"/>
  </r>
  <r>
    <s v="TXN_1156632"/>
    <s v="CUST_05"/>
    <x v="0"/>
    <s v="Item_15_FOOD"/>
    <n v="26"/>
    <n v="2"/>
    <n v="26"/>
    <n v="52"/>
    <x v="1"/>
    <x v="0"/>
    <x v="2"/>
    <n v="2024"/>
    <s v="June"/>
    <d v="2024-06-21T00:00:00"/>
    <b v="1"/>
  </r>
  <r>
    <s v="TXN_1156896"/>
    <s v="CUST_03"/>
    <x v="2"/>
    <s v="Item_23_CEA"/>
    <n v="38"/>
    <n v="5"/>
    <n v="38"/>
    <n v="190"/>
    <x v="1"/>
    <x v="1"/>
    <x v="2"/>
    <n v="2024"/>
    <s v="June"/>
    <d v="2024-06-07T00:00:00"/>
    <s v="UNKNOWN"/>
  </r>
  <r>
    <s v="TXN_1157052"/>
    <s v="CUST_24"/>
    <x v="6"/>
    <s v="Item_13_BUT"/>
    <n v="23"/>
    <n v="4"/>
    <n v="23"/>
    <n v="92"/>
    <x v="2"/>
    <x v="1"/>
    <x v="4"/>
    <n v="2022"/>
    <s v="November"/>
    <d v="2022-11-02T00:00:00"/>
    <b v="1"/>
  </r>
  <r>
    <s v="TXN_1157208"/>
    <s v="CUST_04"/>
    <x v="6"/>
    <s v="Item_25_BUT"/>
    <n v="41"/>
    <n v="5"/>
    <n v="41"/>
    <n v="205"/>
    <x v="1"/>
    <x v="1"/>
    <x v="3"/>
    <n v="2022"/>
    <s v="July"/>
    <d v="2022-07-07T00:00:00"/>
    <b v="0"/>
  </r>
  <r>
    <s v="TXN_1158381"/>
    <s v="CUST_24"/>
    <x v="6"/>
    <s v="Unknown"/>
    <n v="0"/>
    <n v="0"/>
    <n v="0"/>
    <n v="0"/>
    <x v="2"/>
    <x v="1"/>
    <x v="5"/>
    <n v="2022"/>
    <s v="December"/>
    <d v="2022-12-26T00:00:00"/>
    <b v="1"/>
  </r>
  <r>
    <s v="TXN_1158681"/>
    <s v="CUST_23"/>
    <x v="0"/>
    <s v="Item_20_FOOD"/>
    <n v="33.5"/>
    <n v="8"/>
    <n v="33.5"/>
    <n v="268"/>
    <x v="1"/>
    <x v="0"/>
    <x v="0"/>
    <n v="2022"/>
    <s v="February"/>
    <d v="2022-02-22T00:00:00"/>
    <s v="UNKNOWN"/>
  </r>
  <r>
    <s v="TXN_1159099"/>
    <s v="CUST_11"/>
    <x v="2"/>
    <s v="Item_17_CEA"/>
    <n v="29"/>
    <n v="5"/>
    <n v="29"/>
    <n v="145"/>
    <x v="1"/>
    <x v="1"/>
    <x v="3"/>
    <n v="2023"/>
    <s v="June"/>
    <d v="2023-06-08T00:00:00"/>
    <s v="UNKNOWN"/>
  </r>
  <r>
    <s v="TXN_1159514"/>
    <s v="CUST_21"/>
    <x v="3"/>
    <s v="Item_7_MILK"/>
    <n v="14"/>
    <n v="4"/>
    <n v="14"/>
    <n v="56"/>
    <x v="1"/>
    <x v="1"/>
    <x v="6"/>
    <n v="2023"/>
    <s v="March"/>
    <d v="2023-03-19T00:00:00"/>
    <s v="UNKNOWN"/>
  </r>
  <r>
    <s v="TXN_1160375"/>
    <s v="CUST_14"/>
    <x v="4"/>
    <s v="Item_5_EHE"/>
    <n v="11"/>
    <n v="10"/>
    <n v="11"/>
    <n v="110"/>
    <x v="2"/>
    <x v="1"/>
    <x v="1"/>
    <n v="2023"/>
    <s v="August"/>
    <d v="2023-08-12T00:00:00"/>
    <b v="0"/>
  </r>
  <r>
    <s v="TXN_1161003"/>
    <s v="CUST_17"/>
    <x v="4"/>
    <s v="Item_23_EHE"/>
    <n v="38"/>
    <n v="4"/>
    <n v="38"/>
    <n v="152"/>
    <x v="2"/>
    <x v="0"/>
    <x v="3"/>
    <n v="2022"/>
    <s v="March"/>
    <d v="2022-03-24T00:00:00"/>
    <s v="UNKNOWN"/>
  </r>
  <r>
    <s v="TXN_1162568"/>
    <s v="CUST_15"/>
    <x v="4"/>
    <s v="Item_12_EHE"/>
    <n v="21.5"/>
    <n v="10"/>
    <n v="21.5"/>
    <n v="215"/>
    <x v="1"/>
    <x v="1"/>
    <x v="1"/>
    <n v="2022"/>
    <s v="May"/>
    <d v="2022-05-14T00:00:00"/>
    <b v="1"/>
  </r>
  <r>
    <s v="TXN_1164094"/>
    <s v="CUST_09"/>
    <x v="7"/>
    <s v="Unknown"/>
    <n v="11"/>
    <n v="3"/>
    <n v="11"/>
    <n v="33"/>
    <x v="0"/>
    <x v="0"/>
    <x v="5"/>
    <n v="2024"/>
    <s v="July"/>
    <d v="2024-07-29T00:00:00"/>
    <s v="UNKNOWN"/>
  </r>
  <r>
    <s v="TXN_1164425"/>
    <s v="CUST_05"/>
    <x v="5"/>
    <s v="Item_2_BEV"/>
    <n v="6.5"/>
    <n v="3"/>
    <n v="6.5"/>
    <n v="19.5"/>
    <x v="2"/>
    <x v="0"/>
    <x v="5"/>
    <n v="2023"/>
    <s v="September"/>
    <d v="2023-09-25T00:00:00"/>
    <b v="1"/>
  </r>
  <r>
    <s v="TXN_1164547"/>
    <s v="CUST_10"/>
    <x v="2"/>
    <s v="Item_22_CEA"/>
    <n v="36.5"/>
    <n v="7"/>
    <n v="36.5"/>
    <n v="255.5"/>
    <x v="1"/>
    <x v="1"/>
    <x v="1"/>
    <n v="2023"/>
    <s v="December"/>
    <d v="2023-12-09T00:00:00"/>
    <b v="0"/>
  </r>
  <r>
    <s v="TXN_1165342"/>
    <s v="CUST_24"/>
    <x v="7"/>
    <s v="Item_7_PAT"/>
    <n v="14"/>
    <n v="7"/>
    <n v="14"/>
    <n v="98"/>
    <x v="2"/>
    <x v="0"/>
    <x v="4"/>
    <n v="2023"/>
    <s v="February"/>
    <d v="2023-02-01T00:00:00"/>
    <s v="UNKNOWN"/>
  </r>
  <r>
    <s v="TXN_1166423"/>
    <s v="CUST_08"/>
    <x v="5"/>
    <s v="Item_17_BEV"/>
    <n v="29"/>
    <n v="1"/>
    <n v="29"/>
    <n v="29"/>
    <x v="1"/>
    <x v="1"/>
    <x v="5"/>
    <n v="2024"/>
    <s v="August"/>
    <d v="2024-08-12T00:00:00"/>
    <b v="1"/>
  </r>
  <r>
    <s v="TXN_1166621"/>
    <s v="CUST_23"/>
    <x v="5"/>
    <s v="Item_22_BEV"/>
    <n v="36.5"/>
    <n v="6"/>
    <n v="36.5"/>
    <n v="219"/>
    <x v="0"/>
    <x v="1"/>
    <x v="1"/>
    <n v="2022"/>
    <s v="April"/>
    <d v="2022-04-30T00:00:00"/>
    <b v="0"/>
  </r>
  <r>
    <s v="TXN_1168511"/>
    <s v="CUST_05"/>
    <x v="0"/>
    <s v="Item_11_FOOD"/>
    <n v="20"/>
    <n v="2"/>
    <n v="20"/>
    <n v="40"/>
    <x v="0"/>
    <x v="1"/>
    <x v="0"/>
    <n v="2022"/>
    <s v="May"/>
    <d v="2022-05-03T00:00:00"/>
    <s v="UNKNOWN"/>
  </r>
  <r>
    <s v="TXN_1170545"/>
    <s v="CUST_19"/>
    <x v="4"/>
    <s v="Item_8_EHE"/>
    <n v="15.5"/>
    <n v="4"/>
    <n v="15.5"/>
    <n v="62"/>
    <x v="2"/>
    <x v="1"/>
    <x v="5"/>
    <n v="2023"/>
    <s v="November"/>
    <d v="2023-11-27T00:00:00"/>
    <b v="1"/>
  </r>
  <r>
    <s v="TXN_1170854"/>
    <s v="CUST_03"/>
    <x v="7"/>
    <s v="Item_10_PAT"/>
    <n v="18.5"/>
    <n v="7"/>
    <n v="18.5"/>
    <n v="129.5"/>
    <x v="1"/>
    <x v="0"/>
    <x v="5"/>
    <n v="2022"/>
    <s v="April"/>
    <d v="2022-04-04T00:00:00"/>
    <s v="UNKNOWN"/>
  </r>
  <r>
    <s v="TXN_1172555"/>
    <s v="CUST_08"/>
    <x v="5"/>
    <s v="Item_25_BEV"/>
    <n v="41"/>
    <n v="10"/>
    <n v="41"/>
    <n v="410"/>
    <x v="1"/>
    <x v="0"/>
    <x v="1"/>
    <n v="2023"/>
    <s v="April"/>
    <d v="2023-04-01T00:00:00"/>
    <b v="1"/>
  </r>
  <r>
    <s v="TXN_1172683"/>
    <s v="CUST_10"/>
    <x v="0"/>
    <s v="Item_12_FOOD"/>
    <n v="21.5"/>
    <n v="8"/>
    <n v="21.5"/>
    <n v="172"/>
    <x v="0"/>
    <x v="0"/>
    <x v="5"/>
    <n v="2023"/>
    <s v="July"/>
    <d v="2023-07-10T00:00:00"/>
    <s v="UNKNOWN"/>
  </r>
  <r>
    <s v="TXN_1173263"/>
    <s v="CUST_13"/>
    <x v="4"/>
    <s v="Item_8_EHE"/>
    <n v="15.5"/>
    <n v="7"/>
    <n v="15.5"/>
    <n v="108.5"/>
    <x v="0"/>
    <x v="1"/>
    <x v="6"/>
    <n v="2022"/>
    <s v="July"/>
    <d v="2022-07-31T00:00:00"/>
    <b v="1"/>
  </r>
  <r>
    <s v="TXN_1174385"/>
    <s v="CUST_18"/>
    <x v="2"/>
    <s v="Item_19_CEA"/>
    <n v="32"/>
    <n v="1"/>
    <n v="32"/>
    <n v="32"/>
    <x v="1"/>
    <x v="0"/>
    <x v="0"/>
    <n v="2024"/>
    <s v="March"/>
    <d v="2024-03-12T00:00:00"/>
    <b v="1"/>
  </r>
  <r>
    <s v="TXN_1174715"/>
    <s v="CUST_17"/>
    <x v="7"/>
    <s v="Item_23_PAT"/>
    <n v="38"/>
    <n v="1"/>
    <n v="38"/>
    <n v="38"/>
    <x v="0"/>
    <x v="1"/>
    <x v="3"/>
    <n v="2022"/>
    <s v="June"/>
    <d v="2022-06-09T00:00:00"/>
    <s v="UNKNOWN"/>
  </r>
  <r>
    <s v="TXN_1175007"/>
    <s v="CUST_01"/>
    <x v="2"/>
    <s v="Item_20_CEA"/>
    <n v="33.5"/>
    <n v="6"/>
    <n v="33.5"/>
    <n v="201"/>
    <x v="1"/>
    <x v="1"/>
    <x v="4"/>
    <n v="2024"/>
    <s v="July"/>
    <d v="2024-07-10T00:00:00"/>
    <b v="0"/>
  </r>
  <r>
    <s v="TXN_1175373"/>
    <s v="CUST_13"/>
    <x v="3"/>
    <s v="Item_24_MILK"/>
    <n v="39.5"/>
    <n v="3"/>
    <n v="39.5"/>
    <n v="118.5"/>
    <x v="2"/>
    <x v="0"/>
    <x v="0"/>
    <n v="2024"/>
    <s v="April"/>
    <d v="2024-04-09T00:00:00"/>
    <b v="1"/>
  </r>
  <r>
    <s v="TXN_1175726"/>
    <s v="CUST_01"/>
    <x v="3"/>
    <s v="Item_11_MILK"/>
    <n v="20"/>
    <n v="2"/>
    <n v="20"/>
    <n v="40"/>
    <x v="0"/>
    <x v="1"/>
    <x v="5"/>
    <n v="2024"/>
    <s v="July"/>
    <d v="2024-07-08T00:00:00"/>
    <b v="0"/>
  </r>
  <r>
    <s v="TXN_1175914"/>
    <s v="CUST_13"/>
    <x v="6"/>
    <s v="Unknown"/>
    <n v="0"/>
    <n v="0"/>
    <n v="0"/>
    <n v="0"/>
    <x v="1"/>
    <x v="0"/>
    <x v="2"/>
    <n v="2023"/>
    <s v="May"/>
    <d v="2023-05-19T00:00:00"/>
    <b v="0"/>
  </r>
  <r>
    <s v="TXN_1176248"/>
    <s v="CUST_16"/>
    <x v="5"/>
    <s v="Item_4_BEV"/>
    <n v="9.5"/>
    <n v="6"/>
    <n v="9.5"/>
    <n v="57"/>
    <x v="2"/>
    <x v="0"/>
    <x v="0"/>
    <n v="2022"/>
    <s v="December"/>
    <d v="2022-12-06T00:00:00"/>
    <b v="1"/>
  </r>
  <r>
    <s v="TXN_1177239"/>
    <s v="CUST_21"/>
    <x v="4"/>
    <s v="Item_12_EHE"/>
    <n v="21.5"/>
    <n v="9"/>
    <n v="21.5"/>
    <n v="193.5"/>
    <x v="0"/>
    <x v="1"/>
    <x v="2"/>
    <n v="2023"/>
    <s v="April"/>
    <d v="2023-04-14T00:00:00"/>
    <s v="UNKNOWN"/>
  </r>
  <r>
    <s v="TXN_1177301"/>
    <s v="CUST_09"/>
    <x v="7"/>
    <s v="Item_20_PAT"/>
    <n v="33.5"/>
    <n v="6"/>
    <n v="33.5"/>
    <n v="201"/>
    <x v="1"/>
    <x v="1"/>
    <x v="2"/>
    <n v="2022"/>
    <s v="April"/>
    <d v="2022-04-08T00:00:00"/>
    <b v="1"/>
  </r>
  <r>
    <s v="TXN_1178538"/>
    <s v="CUST_22"/>
    <x v="3"/>
    <s v="Item_6_MILK"/>
    <n v="12.5"/>
    <n v="8"/>
    <n v="12.5"/>
    <n v="100"/>
    <x v="0"/>
    <x v="1"/>
    <x v="4"/>
    <n v="2022"/>
    <s v="June"/>
    <d v="2022-06-08T00:00:00"/>
    <b v="0"/>
  </r>
  <r>
    <s v="TXN_1178688"/>
    <s v="CUST_17"/>
    <x v="5"/>
    <s v="Item_12_BEV"/>
    <n v="21.5"/>
    <n v="3"/>
    <n v="21.5"/>
    <n v="64.5"/>
    <x v="1"/>
    <x v="1"/>
    <x v="6"/>
    <n v="2023"/>
    <s v="October"/>
    <d v="2023-10-15T00:00:00"/>
    <b v="1"/>
  </r>
  <r>
    <s v="TXN_1179280"/>
    <s v="CUST_01"/>
    <x v="0"/>
    <s v="Item_3_FOOD"/>
    <n v="8"/>
    <n v="9"/>
    <n v="8"/>
    <n v="72"/>
    <x v="2"/>
    <x v="0"/>
    <x v="5"/>
    <n v="2023"/>
    <s v="October"/>
    <d v="2023-10-02T00:00:00"/>
    <b v="0"/>
  </r>
  <r>
    <s v="TXN_1179909"/>
    <s v="CUST_22"/>
    <x v="5"/>
    <s v="Item_12_BEV"/>
    <n v="21.5"/>
    <n v="7"/>
    <n v="21.5"/>
    <n v="150.5"/>
    <x v="0"/>
    <x v="1"/>
    <x v="6"/>
    <n v="2023"/>
    <s v="May"/>
    <d v="2023-05-21T00:00:00"/>
    <b v="0"/>
  </r>
  <r>
    <s v="TXN_1181808"/>
    <s v="CUST_23"/>
    <x v="1"/>
    <s v="Item_7_FUR"/>
    <n v="14"/>
    <n v="4"/>
    <n v="14"/>
    <n v="56"/>
    <x v="1"/>
    <x v="1"/>
    <x v="3"/>
    <n v="2023"/>
    <s v="September"/>
    <d v="2023-09-21T00:00:00"/>
    <b v="1"/>
  </r>
  <r>
    <s v="TXN_1185443"/>
    <s v="CUST_23"/>
    <x v="6"/>
    <s v="Item_13_BUT"/>
    <n v="23"/>
    <n v="7"/>
    <n v="23"/>
    <n v="161"/>
    <x v="1"/>
    <x v="1"/>
    <x v="3"/>
    <n v="2023"/>
    <s v="November"/>
    <d v="2023-11-16T00:00:00"/>
    <s v="UNKNOWN"/>
  </r>
  <r>
    <s v="TXN_1185788"/>
    <s v="CUST_11"/>
    <x v="3"/>
    <s v="Item_6_MILK"/>
    <n v="12.5"/>
    <n v="7"/>
    <n v="12.5"/>
    <n v="87.5"/>
    <x v="0"/>
    <x v="1"/>
    <x v="3"/>
    <n v="2023"/>
    <s v="September"/>
    <d v="2023-09-07T00:00:00"/>
    <b v="1"/>
  </r>
  <r>
    <s v="TXN_1186888"/>
    <s v="CUST_10"/>
    <x v="7"/>
    <s v="Item_14_PAT"/>
    <n v="24.5"/>
    <n v="5"/>
    <n v="24.5"/>
    <n v="122.5"/>
    <x v="0"/>
    <x v="1"/>
    <x v="0"/>
    <n v="2022"/>
    <s v="February"/>
    <d v="2022-02-15T00:00:00"/>
    <s v="UNKNOWN"/>
  </r>
  <r>
    <s v="TXN_1187419"/>
    <s v="CUST_22"/>
    <x v="6"/>
    <s v="Item_20_BUT"/>
    <n v="33.5"/>
    <n v="5"/>
    <n v="33.5"/>
    <n v="167.5"/>
    <x v="2"/>
    <x v="1"/>
    <x v="3"/>
    <n v="2022"/>
    <s v="February"/>
    <d v="2022-02-03T00:00:00"/>
    <s v="UNKNOWN"/>
  </r>
  <r>
    <s v="TXN_1187836"/>
    <s v="CUST_01"/>
    <x v="2"/>
    <s v="Unknown"/>
    <n v="0"/>
    <n v="0"/>
    <n v="0"/>
    <n v="0"/>
    <x v="0"/>
    <x v="0"/>
    <x v="0"/>
    <n v="2022"/>
    <s v="December"/>
    <d v="2022-12-20T00:00:00"/>
    <b v="0"/>
  </r>
  <r>
    <s v="TXN_1188415"/>
    <s v="CUST_18"/>
    <x v="4"/>
    <s v="Item_1_EHE"/>
    <n v="5"/>
    <n v="5"/>
    <n v="5"/>
    <n v="25"/>
    <x v="1"/>
    <x v="0"/>
    <x v="4"/>
    <n v="2025"/>
    <s v="January"/>
    <d v="2025-01-15T00:00:00"/>
    <b v="0"/>
  </r>
  <r>
    <s v="TXN_1188617"/>
    <s v="CUST_04"/>
    <x v="0"/>
    <s v="Item_14_FOOD"/>
    <n v="24.5"/>
    <n v="1"/>
    <n v="24.5"/>
    <n v="24.5"/>
    <x v="2"/>
    <x v="0"/>
    <x v="5"/>
    <n v="2024"/>
    <s v="February"/>
    <d v="2024-02-19T00:00:00"/>
    <s v="UNKNOWN"/>
  </r>
  <r>
    <s v="TXN_1188804"/>
    <s v="CUST_02"/>
    <x v="2"/>
    <s v="Item_19_CEA"/>
    <n v="32"/>
    <n v="7"/>
    <n v="32"/>
    <n v="224"/>
    <x v="0"/>
    <x v="1"/>
    <x v="1"/>
    <n v="2024"/>
    <s v="January"/>
    <d v="2024-01-27T00:00:00"/>
    <b v="1"/>
  </r>
  <r>
    <s v="TXN_1188935"/>
    <s v="CUST_17"/>
    <x v="4"/>
    <s v="Item_19_EHE"/>
    <n v="32"/>
    <n v="3"/>
    <n v="32"/>
    <n v="96"/>
    <x v="1"/>
    <x v="1"/>
    <x v="1"/>
    <n v="2024"/>
    <s v="March"/>
    <d v="2024-03-30T00:00:00"/>
    <b v="1"/>
  </r>
  <r>
    <s v="TXN_1189082"/>
    <s v="CUST_23"/>
    <x v="5"/>
    <s v="Item_3_BEV"/>
    <n v="8"/>
    <n v="1"/>
    <n v="8"/>
    <n v="8"/>
    <x v="2"/>
    <x v="0"/>
    <x v="2"/>
    <n v="2022"/>
    <s v="June"/>
    <d v="2022-06-03T00:00:00"/>
    <s v="UNKNOWN"/>
  </r>
  <r>
    <s v="TXN_1189571"/>
    <s v="CUST_08"/>
    <x v="0"/>
    <s v="Item_11_FOOD"/>
    <n v="20"/>
    <n v="3"/>
    <n v="20"/>
    <n v="60"/>
    <x v="2"/>
    <x v="1"/>
    <x v="5"/>
    <n v="2023"/>
    <s v="November"/>
    <d v="2023-11-06T00:00:00"/>
    <b v="1"/>
  </r>
  <r>
    <s v="TXN_1189728"/>
    <s v="CUST_10"/>
    <x v="0"/>
    <s v="Item_18_FOOD"/>
    <n v="30.5"/>
    <n v="4"/>
    <n v="30.5"/>
    <n v="122"/>
    <x v="1"/>
    <x v="1"/>
    <x v="1"/>
    <n v="2023"/>
    <s v="November"/>
    <d v="2023-11-25T00:00:00"/>
    <b v="1"/>
  </r>
  <r>
    <s v="TXN_1190407"/>
    <s v="CUST_05"/>
    <x v="3"/>
    <s v="Item_11_MILK"/>
    <n v="20"/>
    <n v="9"/>
    <n v="20"/>
    <n v="180"/>
    <x v="0"/>
    <x v="1"/>
    <x v="4"/>
    <n v="2022"/>
    <s v="September"/>
    <d v="2022-09-21T00:00:00"/>
    <b v="1"/>
  </r>
  <r>
    <s v="TXN_1190422"/>
    <s v="CUST_03"/>
    <x v="7"/>
    <s v="Item_12_PAT"/>
    <n v="21.5"/>
    <n v="3"/>
    <n v="21.5"/>
    <n v="64.5"/>
    <x v="1"/>
    <x v="1"/>
    <x v="4"/>
    <n v="2023"/>
    <s v="January"/>
    <d v="2023-01-11T00:00:00"/>
    <b v="1"/>
  </r>
  <r>
    <s v="TXN_1190560"/>
    <s v="CUST_16"/>
    <x v="1"/>
    <s v="Item_20_FUR"/>
    <n v="33.5"/>
    <n v="8"/>
    <n v="33.5"/>
    <n v="268"/>
    <x v="1"/>
    <x v="0"/>
    <x v="0"/>
    <n v="2023"/>
    <s v="January"/>
    <d v="2023-01-31T00:00:00"/>
    <b v="0"/>
  </r>
  <r>
    <s v="TXN_1190991"/>
    <s v="CUST_06"/>
    <x v="6"/>
    <s v="Item_12_BUT"/>
    <n v="21.5"/>
    <n v="10"/>
    <n v="21.5"/>
    <n v="215"/>
    <x v="0"/>
    <x v="1"/>
    <x v="2"/>
    <n v="2022"/>
    <s v="October"/>
    <d v="2022-10-21T00:00:00"/>
    <b v="1"/>
  </r>
  <r>
    <s v="TXN_1192429"/>
    <s v="CUST_01"/>
    <x v="5"/>
    <s v="Item_7_BEV"/>
    <n v="14"/>
    <n v="3"/>
    <n v="14"/>
    <n v="42"/>
    <x v="1"/>
    <x v="0"/>
    <x v="3"/>
    <n v="2024"/>
    <s v="June"/>
    <d v="2024-06-20T00:00:00"/>
    <b v="0"/>
  </r>
  <r>
    <s v="TXN_1193062"/>
    <s v="CUST_22"/>
    <x v="1"/>
    <s v="Item_20_FUR"/>
    <n v="33.5"/>
    <n v="5"/>
    <n v="33.5"/>
    <n v="167.5"/>
    <x v="2"/>
    <x v="0"/>
    <x v="4"/>
    <n v="2022"/>
    <s v="February"/>
    <d v="2022-02-23T00:00:00"/>
    <b v="1"/>
  </r>
  <r>
    <s v="TXN_1193688"/>
    <s v="CUST_16"/>
    <x v="2"/>
    <s v="Item_1_CEA"/>
    <n v="5"/>
    <n v="8"/>
    <n v="5"/>
    <n v="40"/>
    <x v="0"/>
    <x v="1"/>
    <x v="6"/>
    <n v="2024"/>
    <s v="April"/>
    <d v="2024-04-21T00:00:00"/>
    <s v="UNKNOWN"/>
  </r>
  <r>
    <s v="TXN_1194790"/>
    <s v="CUST_07"/>
    <x v="2"/>
    <s v="Item_14_CEA"/>
    <n v="24.5"/>
    <n v="4"/>
    <n v="24.5"/>
    <n v="98"/>
    <x v="0"/>
    <x v="0"/>
    <x v="3"/>
    <n v="2023"/>
    <s v="September"/>
    <d v="2023-09-07T00:00:00"/>
    <b v="1"/>
  </r>
  <r>
    <s v="TXN_1195231"/>
    <s v="CUST_24"/>
    <x v="4"/>
    <s v="Item_1_EHE"/>
    <n v="5"/>
    <n v="8"/>
    <n v="5"/>
    <n v="40"/>
    <x v="0"/>
    <x v="0"/>
    <x v="5"/>
    <n v="2022"/>
    <s v="November"/>
    <d v="2022-11-28T00:00:00"/>
    <b v="0"/>
  </r>
  <r>
    <s v="TXN_1196570"/>
    <s v="CUST_22"/>
    <x v="5"/>
    <s v="Item_6_BEV"/>
    <n v="12.5"/>
    <n v="8"/>
    <n v="12.5"/>
    <n v="100"/>
    <x v="0"/>
    <x v="1"/>
    <x v="2"/>
    <n v="2024"/>
    <s v="February"/>
    <d v="2024-02-09T00:00:00"/>
    <b v="1"/>
  </r>
  <r>
    <s v="TXN_1197350"/>
    <s v="CUST_22"/>
    <x v="6"/>
    <s v="Item_20_BUT"/>
    <n v="33.5"/>
    <n v="1"/>
    <n v="33.5"/>
    <n v="33.5"/>
    <x v="0"/>
    <x v="0"/>
    <x v="5"/>
    <n v="2024"/>
    <s v="June"/>
    <d v="2024-06-10T00:00:00"/>
    <b v="1"/>
  </r>
  <r>
    <s v="TXN_1197801"/>
    <s v="CUST_14"/>
    <x v="7"/>
    <s v="Item_17_PAT"/>
    <n v="29"/>
    <n v="3"/>
    <n v="29"/>
    <n v="87"/>
    <x v="1"/>
    <x v="0"/>
    <x v="2"/>
    <n v="2023"/>
    <s v="January"/>
    <d v="2023-01-06T00:00:00"/>
    <b v="1"/>
  </r>
  <r>
    <s v="TXN_1197864"/>
    <s v="CUST_09"/>
    <x v="2"/>
    <s v="Item_18_CEA"/>
    <n v="30.5"/>
    <n v="6"/>
    <n v="30.5"/>
    <n v="183"/>
    <x v="0"/>
    <x v="0"/>
    <x v="3"/>
    <n v="2022"/>
    <s v="January"/>
    <d v="2022-01-06T00:00:00"/>
    <s v="UNKNOWN"/>
  </r>
  <r>
    <s v="TXN_1198181"/>
    <s v="CUST_25"/>
    <x v="0"/>
    <s v="Item_12_FOOD"/>
    <n v="21.5"/>
    <n v="5"/>
    <n v="21.5"/>
    <n v="107.5"/>
    <x v="1"/>
    <x v="1"/>
    <x v="6"/>
    <n v="2024"/>
    <s v="April"/>
    <d v="2024-04-28T00:00:00"/>
    <b v="1"/>
  </r>
  <r>
    <s v="TXN_1198384"/>
    <s v="CUST_12"/>
    <x v="1"/>
    <s v="Item_15_FUR"/>
    <n v="26"/>
    <n v="1"/>
    <n v="26"/>
    <n v="26"/>
    <x v="2"/>
    <x v="1"/>
    <x v="4"/>
    <n v="2024"/>
    <s v="November"/>
    <d v="2024-11-13T00:00:00"/>
    <b v="0"/>
  </r>
  <r>
    <s v="TXN_1198866"/>
    <s v="CUST_11"/>
    <x v="7"/>
    <s v="Item_15_PAT"/>
    <n v="26"/>
    <n v="8"/>
    <n v="26"/>
    <n v="208"/>
    <x v="2"/>
    <x v="1"/>
    <x v="4"/>
    <n v="2022"/>
    <s v="January"/>
    <d v="2022-01-12T00:00:00"/>
    <b v="0"/>
  </r>
  <r>
    <s v="TXN_1199362"/>
    <s v="CUST_23"/>
    <x v="5"/>
    <s v="Item_2_BEV"/>
    <n v="6.5"/>
    <n v="3"/>
    <n v="6.5"/>
    <n v="19.5"/>
    <x v="2"/>
    <x v="0"/>
    <x v="5"/>
    <n v="2022"/>
    <s v="September"/>
    <d v="2022-09-26T00:00:00"/>
    <b v="0"/>
  </r>
  <r>
    <s v="TXN_1199408"/>
    <s v="CUST_05"/>
    <x v="6"/>
    <s v="Item_5_BUT"/>
    <n v="11"/>
    <n v="6"/>
    <n v="11"/>
    <n v="66"/>
    <x v="0"/>
    <x v="1"/>
    <x v="6"/>
    <n v="2024"/>
    <s v="March"/>
    <d v="2024-03-24T00:00:00"/>
    <b v="1"/>
  </r>
  <r>
    <s v="TXN_1199916"/>
    <s v="CUST_21"/>
    <x v="1"/>
    <s v="Unknown"/>
    <n v="0"/>
    <n v="0"/>
    <n v="0"/>
    <n v="0"/>
    <x v="0"/>
    <x v="0"/>
    <x v="1"/>
    <n v="2022"/>
    <s v="June"/>
    <d v="2022-06-25T00:00:00"/>
    <s v="UNKNOWN"/>
  </r>
  <r>
    <s v="TXN_1201215"/>
    <s v="CUST_13"/>
    <x v="2"/>
    <s v="Unknown"/>
    <n v="15.5"/>
    <n v="6"/>
    <n v="15.5"/>
    <n v="93"/>
    <x v="1"/>
    <x v="1"/>
    <x v="5"/>
    <n v="2022"/>
    <s v="October"/>
    <d v="2022-10-03T00:00:00"/>
    <b v="1"/>
  </r>
  <r>
    <s v="TXN_1201615"/>
    <s v="CUST_25"/>
    <x v="7"/>
    <s v="Item_17_PAT"/>
    <n v="29"/>
    <n v="2"/>
    <n v="29"/>
    <n v="58"/>
    <x v="0"/>
    <x v="0"/>
    <x v="1"/>
    <n v="2022"/>
    <s v="August"/>
    <d v="2022-08-06T00:00:00"/>
    <b v="1"/>
  </r>
  <r>
    <s v="TXN_1201718"/>
    <s v="CUST_17"/>
    <x v="0"/>
    <s v="Item_9_FOOD"/>
    <n v="17"/>
    <n v="6"/>
    <n v="17"/>
    <n v="102"/>
    <x v="1"/>
    <x v="0"/>
    <x v="5"/>
    <n v="2024"/>
    <s v="April"/>
    <d v="2024-04-08T00:00:00"/>
    <b v="0"/>
  </r>
  <r>
    <s v="TXN_1201757"/>
    <s v="CUST_14"/>
    <x v="4"/>
    <s v="Item_6_EHE"/>
    <n v="12.5"/>
    <n v="9"/>
    <n v="12.5"/>
    <n v="112.5"/>
    <x v="0"/>
    <x v="1"/>
    <x v="5"/>
    <n v="2024"/>
    <s v="December"/>
    <d v="2024-12-16T00:00:00"/>
    <b v="0"/>
  </r>
  <r>
    <s v="TXN_1201977"/>
    <s v="CUST_08"/>
    <x v="1"/>
    <s v="Item_1_FUR"/>
    <n v="5"/>
    <n v="10"/>
    <n v="5"/>
    <n v="50"/>
    <x v="2"/>
    <x v="0"/>
    <x v="3"/>
    <n v="2023"/>
    <s v="April"/>
    <d v="2023-04-27T00:00:00"/>
    <s v="UNKNOWN"/>
  </r>
  <r>
    <s v="TXN_1202644"/>
    <s v="CUST_01"/>
    <x v="0"/>
    <s v="Item_25_FOOD"/>
    <n v="41"/>
    <n v="5"/>
    <n v="41"/>
    <n v="205"/>
    <x v="2"/>
    <x v="0"/>
    <x v="6"/>
    <n v="2023"/>
    <s v="April"/>
    <d v="2023-04-02T00:00:00"/>
    <b v="0"/>
  </r>
  <r>
    <s v="TXN_1202968"/>
    <s v="CUST_11"/>
    <x v="4"/>
    <s v="Unknown"/>
    <n v="14"/>
    <n v="8"/>
    <n v="14"/>
    <n v="112"/>
    <x v="0"/>
    <x v="1"/>
    <x v="1"/>
    <n v="2022"/>
    <s v="September"/>
    <d v="2022-09-03T00:00:00"/>
    <b v="1"/>
  </r>
  <r>
    <s v="TXN_1203139"/>
    <s v="CUST_11"/>
    <x v="3"/>
    <s v="Item_22_MILK"/>
    <n v="36.5"/>
    <n v="7"/>
    <n v="36.5"/>
    <n v="255.5"/>
    <x v="0"/>
    <x v="0"/>
    <x v="2"/>
    <n v="2024"/>
    <s v="September"/>
    <d v="2024-09-06T00:00:00"/>
    <s v="UNKNOWN"/>
  </r>
  <r>
    <s v="TXN_1203184"/>
    <s v="CUST_03"/>
    <x v="7"/>
    <s v="Item_8_PAT"/>
    <n v="15.5"/>
    <n v="5"/>
    <n v="15.5"/>
    <n v="77.5"/>
    <x v="1"/>
    <x v="1"/>
    <x v="5"/>
    <n v="2023"/>
    <s v="June"/>
    <d v="2023-06-12T00:00:00"/>
    <b v="1"/>
  </r>
  <r>
    <s v="TXN_1204007"/>
    <s v="CUST_11"/>
    <x v="1"/>
    <s v="Item_14_FUR"/>
    <n v="24.5"/>
    <n v="8"/>
    <n v="24.5"/>
    <n v="196"/>
    <x v="1"/>
    <x v="0"/>
    <x v="0"/>
    <n v="2022"/>
    <s v="October"/>
    <d v="2022-10-11T00:00:00"/>
    <b v="1"/>
  </r>
  <r>
    <s v="TXN_1205286"/>
    <s v="CUST_11"/>
    <x v="7"/>
    <s v="Item_17_PAT"/>
    <n v="29"/>
    <n v="4"/>
    <n v="29"/>
    <n v="116"/>
    <x v="1"/>
    <x v="0"/>
    <x v="4"/>
    <n v="2022"/>
    <s v="November"/>
    <d v="2022-11-02T00:00:00"/>
    <b v="0"/>
  </r>
  <r>
    <s v="TXN_1205686"/>
    <s v="CUST_09"/>
    <x v="2"/>
    <s v="Item_19_CEA"/>
    <n v="32"/>
    <n v="2"/>
    <n v="32"/>
    <n v="64"/>
    <x v="2"/>
    <x v="1"/>
    <x v="1"/>
    <n v="2022"/>
    <s v="March"/>
    <d v="2022-03-12T00:00:00"/>
    <b v="1"/>
  </r>
  <r>
    <s v="TXN_1205880"/>
    <s v="CUST_04"/>
    <x v="1"/>
    <s v="Item_5_FUR"/>
    <n v="11"/>
    <n v="2"/>
    <n v="11"/>
    <n v="22"/>
    <x v="1"/>
    <x v="1"/>
    <x v="1"/>
    <n v="2023"/>
    <s v="June"/>
    <d v="2023-06-17T00:00:00"/>
    <b v="0"/>
  </r>
  <r>
    <s v="TXN_1207317"/>
    <s v="CUST_21"/>
    <x v="1"/>
    <s v="Item_24_FUR"/>
    <n v="39.5"/>
    <n v="3"/>
    <n v="39.5"/>
    <n v="118.5"/>
    <x v="0"/>
    <x v="1"/>
    <x v="2"/>
    <n v="2024"/>
    <s v="September"/>
    <d v="2024-09-13T00:00:00"/>
    <b v="1"/>
  </r>
  <r>
    <s v="TXN_1207537"/>
    <s v="CUST_02"/>
    <x v="6"/>
    <s v="Item_3_BUT"/>
    <n v="8"/>
    <n v="9"/>
    <n v="8"/>
    <n v="72"/>
    <x v="2"/>
    <x v="1"/>
    <x v="0"/>
    <n v="2022"/>
    <s v="February"/>
    <d v="2022-02-01T00:00:00"/>
    <b v="1"/>
  </r>
  <r>
    <s v="TXN_1207822"/>
    <s v="CUST_03"/>
    <x v="0"/>
    <s v="Item_14_FOOD"/>
    <n v="24.5"/>
    <n v="1"/>
    <n v="24.5"/>
    <n v="24.5"/>
    <x v="1"/>
    <x v="1"/>
    <x v="2"/>
    <n v="2023"/>
    <s v="May"/>
    <d v="2023-05-26T00:00:00"/>
    <s v="UNKNOWN"/>
  </r>
  <r>
    <s v="TXN_1207984"/>
    <s v="CUST_17"/>
    <x v="0"/>
    <s v="Unknown"/>
    <n v="29"/>
    <n v="6"/>
    <n v="29"/>
    <n v="174"/>
    <x v="2"/>
    <x v="0"/>
    <x v="0"/>
    <n v="2022"/>
    <s v="May"/>
    <d v="2022-05-10T00:00:00"/>
    <s v="UNKNOWN"/>
  </r>
  <r>
    <s v="TXN_1208593"/>
    <s v="CUST_21"/>
    <x v="7"/>
    <s v="Unknown"/>
    <n v="0"/>
    <n v="0"/>
    <n v="0"/>
    <n v="0"/>
    <x v="2"/>
    <x v="0"/>
    <x v="1"/>
    <n v="2022"/>
    <s v="November"/>
    <d v="2022-11-19T00:00:00"/>
    <s v="UNKNOWN"/>
  </r>
  <r>
    <s v="TXN_1208768"/>
    <s v="CUST_24"/>
    <x v="5"/>
    <s v="Unknown"/>
    <n v="14"/>
    <n v="2"/>
    <n v="14"/>
    <n v="28"/>
    <x v="1"/>
    <x v="1"/>
    <x v="0"/>
    <n v="2023"/>
    <s v="February"/>
    <d v="2023-02-28T00:00:00"/>
    <s v="UNKNOWN"/>
  </r>
  <r>
    <s v="TXN_1209005"/>
    <s v="CUST_10"/>
    <x v="5"/>
    <s v="Item_3_BEV"/>
    <n v="8"/>
    <n v="5"/>
    <n v="8"/>
    <n v="40"/>
    <x v="0"/>
    <x v="0"/>
    <x v="1"/>
    <n v="2022"/>
    <s v="December"/>
    <d v="2022-12-31T00:00:00"/>
    <s v="UNKNOWN"/>
  </r>
  <r>
    <s v="TXN_1209021"/>
    <s v="CUST_18"/>
    <x v="3"/>
    <s v="Item_5_MILK"/>
    <n v="11"/>
    <n v="6"/>
    <n v="11"/>
    <n v="66"/>
    <x v="2"/>
    <x v="1"/>
    <x v="5"/>
    <n v="2024"/>
    <s v="November"/>
    <d v="2024-11-11T00:00:00"/>
    <s v="UNKNOWN"/>
  </r>
  <r>
    <s v="TXN_1209495"/>
    <s v="CUST_24"/>
    <x v="5"/>
    <s v="Item_5_BEV"/>
    <n v="11"/>
    <n v="10"/>
    <n v="11"/>
    <n v="110"/>
    <x v="0"/>
    <x v="0"/>
    <x v="6"/>
    <n v="2023"/>
    <s v="January"/>
    <d v="2023-01-29T00:00:00"/>
    <s v="UNKNOWN"/>
  </r>
  <r>
    <s v="TXN_1209700"/>
    <s v="CUST_08"/>
    <x v="5"/>
    <s v="Item_24_BEV"/>
    <n v="39.5"/>
    <n v="9"/>
    <n v="39.5"/>
    <n v="355.5"/>
    <x v="0"/>
    <x v="0"/>
    <x v="5"/>
    <n v="2024"/>
    <s v="June"/>
    <d v="2024-06-17T00:00:00"/>
    <b v="0"/>
  </r>
  <r>
    <s v="TXN_1210437"/>
    <s v="CUST_15"/>
    <x v="0"/>
    <s v="Item_4_FOOD"/>
    <n v="9.5"/>
    <n v="7"/>
    <n v="9.5"/>
    <n v="66.5"/>
    <x v="1"/>
    <x v="0"/>
    <x v="2"/>
    <n v="2023"/>
    <s v="May"/>
    <d v="2023-05-26T00:00:00"/>
    <s v="UNKNOWN"/>
  </r>
  <r>
    <s v="TXN_1211345"/>
    <s v="CUST_19"/>
    <x v="1"/>
    <s v="Unknown"/>
    <n v="9.5"/>
    <n v="7"/>
    <n v="9.5"/>
    <n v="66.5"/>
    <x v="0"/>
    <x v="1"/>
    <x v="5"/>
    <n v="2024"/>
    <s v="December"/>
    <d v="2024-12-02T00:00:00"/>
    <s v="UNKNOWN"/>
  </r>
  <r>
    <s v="TXN_1211734"/>
    <s v="CUST_18"/>
    <x v="7"/>
    <s v="Item_6_PAT"/>
    <n v="12.5"/>
    <n v="2"/>
    <n v="12.5"/>
    <n v="25"/>
    <x v="2"/>
    <x v="1"/>
    <x v="3"/>
    <n v="2023"/>
    <s v="June"/>
    <d v="2023-06-15T00:00:00"/>
    <b v="1"/>
  </r>
  <r>
    <s v="TXN_1212058"/>
    <s v="CUST_07"/>
    <x v="4"/>
    <s v="Item_12_EHE"/>
    <n v="21.5"/>
    <n v="1"/>
    <n v="21.5"/>
    <n v="21.5"/>
    <x v="1"/>
    <x v="1"/>
    <x v="1"/>
    <n v="2023"/>
    <s v="March"/>
    <d v="2023-03-18T00:00:00"/>
    <b v="1"/>
  </r>
  <r>
    <s v="TXN_1212399"/>
    <s v="CUST_05"/>
    <x v="5"/>
    <s v="Unknown"/>
    <n v="14"/>
    <n v="8"/>
    <n v="14"/>
    <n v="112"/>
    <x v="0"/>
    <x v="1"/>
    <x v="4"/>
    <n v="2024"/>
    <s v="January"/>
    <d v="2024-01-17T00:00:00"/>
    <b v="1"/>
  </r>
  <r>
    <s v="TXN_1212420"/>
    <s v="CUST_05"/>
    <x v="7"/>
    <s v="Item_13_PAT"/>
    <n v="23"/>
    <n v="2"/>
    <n v="23"/>
    <n v="46"/>
    <x v="2"/>
    <x v="1"/>
    <x v="0"/>
    <n v="2022"/>
    <s v="June"/>
    <d v="2022-06-21T00:00:00"/>
    <s v="UNKNOWN"/>
  </r>
  <r>
    <s v="TXN_1213004"/>
    <s v="CUST_19"/>
    <x v="0"/>
    <s v="Item_12_FOOD"/>
    <n v="21.5"/>
    <n v="2"/>
    <n v="21.5"/>
    <n v="43"/>
    <x v="2"/>
    <x v="0"/>
    <x v="2"/>
    <n v="2022"/>
    <s v="March"/>
    <d v="2022-03-18T00:00:00"/>
    <b v="0"/>
  </r>
  <r>
    <s v="TXN_1213835"/>
    <s v="CUST_02"/>
    <x v="5"/>
    <s v="Item_22_BEV"/>
    <n v="36.5"/>
    <n v="4"/>
    <n v="36.5"/>
    <n v="146"/>
    <x v="0"/>
    <x v="0"/>
    <x v="4"/>
    <n v="2022"/>
    <s v="July"/>
    <d v="2022-07-06T00:00:00"/>
    <b v="0"/>
  </r>
  <r>
    <s v="TXN_1217844"/>
    <s v="CUST_03"/>
    <x v="2"/>
    <s v="Item_14_CEA"/>
    <n v="24.5"/>
    <n v="8"/>
    <n v="24.5"/>
    <n v="196"/>
    <x v="2"/>
    <x v="0"/>
    <x v="1"/>
    <n v="2022"/>
    <s v="April"/>
    <d v="2022-04-30T00:00:00"/>
    <b v="0"/>
  </r>
  <r>
    <s v="TXN_1219422"/>
    <s v="CUST_09"/>
    <x v="1"/>
    <s v="Item_11_FUR"/>
    <n v="20"/>
    <n v="6"/>
    <n v="20"/>
    <n v="120"/>
    <x v="1"/>
    <x v="1"/>
    <x v="4"/>
    <n v="2023"/>
    <s v="November"/>
    <d v="2023-11-01T00:00:00"/>
    <b v="1"/>
  </r>
  <r>
    <s v="TXN_1219590"/>
    <s v="CUST_25"/>
    <x v="0"/>
    <s v="Item_23_FOOD"/>
    <n v="38"/>
    <n v="3"/>
    <n v="38"/>
    <n v="114"/>
    <x v="2"/>
    <x v="1"/>
    <x v="0"/>
    <n v="2024"/>
    <s v="January"/>
    <d v="2024-01-16T00:00:00"/>
    <b v="1"/>
  </r>
  <r>
    <s v="TXN_1219680"/>
    <s v="CUST_14"/>
    <x v="4"/>
    <s v="Item_5_EHE"/>
    <n v="11"/>
    <n v="3"/>
    <n v="11"/>
    <n v="33"/>
    <x v="2"/>
    <x v="1"/>
    <x v="4"/>
    <n v="2024"/>
    <s v="September"/>
    <d v="2024-09-04T00:00:00"/>
    <b v="1"/>
  </r>
  <r>
    <s v="TXN_1220342"/>
    <s v="CUST_04"/>
    <x v="7"/>
    <s v="Item_24_PAT"/>
    <n v="39.5"/>
    <n v="10"/>
    <n v="39.5"/>
    <n v="395"/>
    <x v="2"/>
    <x v="0"/>
    <x v="4"/>
    <n v="2024"/>
    <s v="April"/>
    <d v="2024-04-03T00:00:00"/>
    <s v="UNKNOWN"/>
  </r>
  <r>
    <s v="TXN_1220541"/>
    <s v="CUST_21"/>
    <x v="0"/>
    <s v="Unknown"/>
    <n v="0"/>
    <n v="0"/>
    <n v="0"/>
    <n v="0"/>
    <x v="0"/>
    <x v="0"/>
    <x v="6"/>
    <n v="2023"/>
    <s v="December"/>
    <d v="2023-12-03T00:00:00"/>
    <b v="0"/>
  </r>
  <r>
    <s v="TXN_1221709"/>
    <s v="CUST_12"/>
    <x v="7"/>
    <s v="Item_8_PAT"/>
    <n v="15.5"/>
    <n v="4"/>
    <n v="15.5"/>
    <n v="62"/>
    <x v="1"/>
    <x v="1"/>
    <x v="2"/>
    <n v="2022"/>
    <s v="December"/>
    <d v="2022-12-23T00:00:00"/>
    <b v="0"/>
  </r>
  <r>
    <s v="TXN_1221943"/>
    <s v="CUST_12"/>
    <x v="1"/>
    <s v="Item_10_FUR"/>
    <n v="18.5"/>
    <n v="10"/>
    <n v="18.5"/>
    <n v="185"/>
    <x v="0"/>
    <x v="1"/>
    <x v="4"/>
    <n v="2024"/>
    <s v="October"/>
    <d v="2024-10-02T00:00:00"/>
    <b v="0"/>
  </r>
  <r>
    <s v="TXN_1222397"/>
    <s v="CUST_01"/>
    <x v="4"/>
    <s v="Item_5_EHE"/>
    <n v="11"/>
    <n v="10"/>
    <n v="11"/>
    <n v="110"/>
    <x v="1"/>
    <x v="1"/>
    <x v="3"/>
    <n v="2023"/>
    <s v="March"/>
    <d v="2023-03-23T00:00:00"/>
    <b v="1"/>
  </r>
  <r>
    <s v="TXN_1222659"/>
    <s v="CUST_17"/>
    <x v="5"/>
    <s v="Item_19_BEV"/>
    <n v="32"/>
    <n v="5"/>
    <n v="32"/>
    <n v="160"/>
    <x v="0"/>
    <x v="0"/>
    <x v="4"/>
    <n v="2022"/>
    <s v="June"/>
    <d v="2022-06-22T00:00:00"/>
    <b v="1"/>
  </r>
  <r>
    <s v="TXN_1223061"/>
    <s v="CUST_17"/>
    <x v="3"/>
    <s v="Item_21_MILK"/>
    <n v="35"/>
    <n v="10"/>
    <n v="35"/>
    <n v="350"/>
    <x v="2"/>
    <x v="1"/>
    <x v="5"/>
    <n v="2022"/>
    <s v="September"/>
    <d v="2022-09-05T00:00:00"/>
    <b v="1"/>
  </r>
  <r>
    <s v="TXN_1223079"/>
    <s v="CUST_06"/>
    <x v="7"/>
    <s v="Item_16_PAT"/>
    <n v="27.5"/>
    <n v="4"/>
    <n v="27.5"/>
    <n v="110"/>
    <x v="2"/>
    <x v="0"/>
    <x v="0"/>
    <n v="2024"/>
    <s v="August"/>
    <d v="2024-08-06T00:00:00"/>
    <s v="UNKNOWN"/>
  </r>
  <r>
    <s v="TXN_1223128"/>
    <s v="CUST_13"/>
    <x v="6"/>
    <s v="Unknown"/>
    <n v="0"/>
    <n v="0"/>
    <n v="0"/>
    <n v="0"/>
    <x v="0"/>
    <x v="0"/>
    <x v="0"/>
    <n v="2023"/>
    <s v="October"/>
    <d v="2023-10-24T00:00:00"/>
    <b v="0"/>
  </r>
  <r>
    <s v="TXN_1223573"/>
    <s v="CUST_14"/>
    <x v="2"/>
    <s v="Item_6_CEA"/>
    <n v="12.5"/>
    <n v="3"/>
    <n v="12.5"/>
    <n v="37.5"/>
    <x v="2"/>
    <x v="0"/>
    <x v="1"/>
    <n v="2024"/>
    <s v="April"/>
    <d v="2024-04-06T00:00:00"/>
    <b v="1"/>
  </r>
  <r>
    <s v="TXN_1224026"/>
    <s v="CUST_01"/>
    <x v="0"/>
    <s v="Item_2_FOOD"/>
    <n v="6.5"/>
    <n v="10"/>
    <n v="6.5"/>
    <n v="65"/>
    <x v="1"/>
    <x v="0"/>
    <x v="5"/>
    <n v="2022"/>
    <s v="October"/>
    <d v="2022-10-17T00:00:00"/>
    <b v="0"/>
  </r>
  <r>
    <s v="TXN_1224321"/>
    <s v="CUST_05"/>
    <x v="2"/>
    <s v="Item_6_CEA"/>
    <n v="12.5"/>
    <n v="1"/>
    <n v="12.5"/>
    <n v="12.5"/>
    <x v="0"/>
    <x v="1"/>
    <x v="5"/>
    <n v="2022"/>
    <s v="August"/>
    <d v="2022-08-22T00:00:00"/>
    <b v="0"/>
  </r>
  <r>
    <s v="TXN_1224414"/>
    <s v="CUST_15"/>
    <x v="1"/>
    <s v="Item_6_FUR"/>
    <n v="12.5"/>
    <n v="5"/>
    <n v="12.5"/>
    <n v="62.5"/>
    <x v="0"/>
    <x v="1"/>
    <x v="6"/>
    <n v="2022"/>
    <s v="January"/>
    <d v="2022-01-23T00:00:00"/>
    <b v="1"/>
  </r>
  <r>
    <s v="TXN_1226245"/>
    <s v="CUST_18"/>
    <x v="0"/>
    <s v="Unknown"/>
    <n v="0"/>
    <n v="0"/>
    <n v="0"/>
    <n v="0"/>
    <x v="2"/>
    <x v="0"/>
    <x v="4"/>
    <n v="2023"/>
    <s v="May"/>
    <d v="2023-05-31T00:00:00"/>
    <s v="UNKNOWN"/>
  </r>
  <r>
    <s v="TXN_1227978"/>
    <s v="CUST_03"/>
    <x v="5"/>
    <s v="Item_25_BEV"/>
    <n v="41"/>
    <n v="10"/>
    <n v="41"/>
    <n v="410"/>
    <x v="0"/>
    <x v="0"/>
    <x v="4"/>
    <n v="2024"/>
    <s v="January"/>
    <d v="2024-01-17T00:00:00"/>
    <s v="UNKNOWN"/>
  </r>
  <r>
    <s v="TXN_1228408"/>
    <s v="CUST_01"/>
    <x v="7"/>
    <s v="Unknown"/>
    <n v="0"/>
    <n v="0"/>
    <n v="0"/>
    <n v="0"/>
    <x v="1"/>
    <x v="1"/>
    <x v="0"/>
    <n v="2023"/>
    <s v="December"/>
    <d v="2023-12-19T00:00:00"/>
    <s v="UNKNOWN"/>
  </r>
  <r>
    <s v="TXN_1229733"/>
    <s v="CUST_01"/>
    <x v="0"/>
    <s v="Item_3_FOOD"/>
    <n v="8"/>
    <n v="6"/>
    <n v="8"/>
    <n v="48"/>
    <x v="0"/>
    <x v="1"/>
    <x v="4"/>
    <n v="2024"/>
    <s v="April"/>
    <d v="2024-04-17T00:00:00"/>
    <b v="0"/>
  </r>
  <r>
    <s v="TXN_1230120"/>
    <s v="CUST_22"/>
    <x v="7"/>
    <s v="Item_15_PAT"/>
    <n v="26"/>
    <n v="4"/>
    <n v="26"/>
    <n v="104"/>
    <x v="2"/>
    <x v="1"/>
    <x v="4"/>
    <n v="2024"/>
    <s v="April"/>
    <d v="2024-04-10T00:00:00"/>
    <s v="UNKNOWN"/>
  </r>
  <r>
    <s v="TXN_1230793"/>
    <s v="CUST_10"/>
    <x v="2"/>
    <s v="Item_7_CEA"/>
    <n v="14"/>
    <n v="4"/>
    <n v="14"/>
    <n v="56"/>
    <x v="2"/>
    <x v="0"/>
    <x v="2"/>
    <n v="2024"/>
    <s v="June"/>
    <d v="2024-06-28T00:00:00"/>
    <b v="0"/>
  </r>
  <r>
    <s v="TXN_1231391"/>
    <s v="CUST_07"/>
    <x v="7"/>
    <s v="Item_8_PAT"/>
    <n v="15.5"/>
    <n v="3"/>
    <n v="15.5"/>
    <n v="46.5"/>
    <x v="2"/>
    <x v="0"/>
    <x v="4"/>
    <n v="2022"/>
    <s v="April"/>
    <d v="2022-04-06T00:00:00"/>
    <s v="UNKNOWN"/>
  </r>
  <r>
    <s v="TXN_1231953"/>
    <s v="CUST_13"/>
    <x v="2"/>
    <s v="Item_9_CEA"/>
    <n v="17"/>
    <n v="8"/>
    <n v="17"/>
    <n v="136"/>
    <x v="0"/>
    <x v="1"/>
    <x v="2"/>
    <n v="2024"/>
    <s v="February"/>
    <d v="2024-02-16T00:00:00"/>
    <b v="0"/>
  </r>
  <r>
    <s v="TXN_1232531"/>
    <s v="CUST_12"/>
    <x v="5"/>
    <s v="Item_2_BEV"/>
    <n v="6.5"/>
    <n v="3"/>
    <n v="6.5"/>
    <n v="19.5"/>
    <x v="1"/>
    <x v="1"/>
    <x v="5"/>
    <n v="2024"/>
    <s v="May"/>
    <d v="2024-05-27T00:00:00"/>
    <b v="1"/>
  </r>
  <r>
    <s v="TXN_1234299"/>
    <s v="CUST_15"/>
    <x v="6"/>
    <s v="Item_19_BUT"/>
    <n v="32"/>
    <n v="10"/>
    <n v="32"/>
    <n v="320"/>
    <x v="0"/>
    <x v="1"/>
    <x v="3"/>
    <n v="2022"/>
    <s v="February"/>
    <d v="2022-02-17T00:00:00"/>
    <b v="1"/>
  </r>
  <r>
    <s v="TXN_1235721"/>
    <s v="CUST_20"/>
    <x v="4"/>
    <s v="Item_16_EHE"/>
    <n v="27.5"/>
    <n v="3"/>
    <n v="27.5"/>
    <n v="82.5"/>
    <x v="2"/>
    <x v="0"/>
    <x v="1"/>
    <n v="2024"/>
    <s v="February"/>
    <d v="2024-02-24T00:00:00"/>
    <b v="1"/>
  </r>
  <r>
    <s v="TXN_1236974"/>
    <s v="CUST_01"/>
    <x v="5"/>
    <s v="Unknown"/>
    <n v="9.5"/>
    <n v="8"/>
    <n v="9.5"/>
    <n v="76"/>
    <x v="1"/>
    <x v="1"/>
    <x v="2"/>
    <n v="2023"/>
    <s v="April"/>
    <d v="2023-04-21T00:00:00"/>
    <b v="0"/>
  </r>
  <r>
    <s v="TXN_1237218"/>
    <s v="CUST_10"/>
    <x v="4"/>
    <s v="Item_15_EHE"/>
    <n v="26"/>
    <n v="3"/>
    <n v="26"/>
    <n v="78"/>
    <x v="1"/>
    <x v="0"/>
    <x v="5"/>
    <n v="2022"/>
    <s v="November"/>
    <d v="2022-11-21T00:00:00"/>
    <b v="1"/>
  </r>
  <r>
    <s v="TXN_1238430"/>
    <s v="CUST_10"/>
    <x v="3"/>
    <s v="Item_13_MILK"/>
    <n v="23"/>
    <n v="8"/>
    <n v="23"/>
    <n v="184"/>
    <x v="1"/>
    <x v="1"/>
    <x v="3"/>
    <n v="2024"/>
    <s v="May"/>
    <d v="2024-05-16T00:00:00"/>
    <b v="1"/>
  </r>
  <r>
    <s v="TXN_1238908"/>
    <s v="CUST_10"/>
    <x v="5"/>
    <s v="Item_12_BEV"/>
    <n v="21.5"/>
    <n v="7"/>
    <n v="21.5"/>
    <n v="150.5"/>
    <x v="1"/>
    <x v="1"/>
    <x v="3"/>
    <n v="2024"/>
    <s v="February"/>
    <d v="2024-02-15T00:00:00"/>
    <s v="UNKNOWN"/>
  </r>
  <r>
    <s v="TXN_1238927"/>
    <s v="CUST_01"/>
    <x v="7"/>
    <s v="Item_7_PAT"/>
    <n v="14"/>
    <n v="1"/>
    <n v="14"/>
    <n v="14"/>
    <x v="0"/>
    <x v="0"/>
    <x v="2"/>
    <n v="2022"/>
    <s v="December"/>
    <d v="2022-12-23T00:00:00"/>
    <b v="1"/>
  </r>
  <r>
    <s v="TXN_1239531"/>
    <s v="CUST_08"/>
    <x v="5"/>
    <s v="Item_22_BEV"/>
    <n v="36.5"/>
    <n v="10"/>
    <n v="36.5"/>
    <n v="365"/>
    <x v="1"/>
    <x v="0"/>
    <x v="1"/>
    <n v="2023"/>
    <s v="February"/>
    <d v="2023-02-18T00:00:00"/>
    <s v="UNKNOWN"/>
  </r>
  <r>
    <s v="TXN_1243748"/>
    <s v="CUST_25"/>
    <x v="2"/>
    <s v="Item_2_CEA"/>
    <n v="6.5"/>
    <n v="3"/>
    <n v="6.5"/>
    <n v="19.5"/>
    <x v="2"/>
    <x v="1"/>
    <x v="0"/>
    <n v="2023"/>
    <s v="May"/>
    <d v="2023-05-23T00:00:00"/>
    <s v="UNKNOWN"/>
  </r>
  <r>
    <s v="TXN_1243810"/>
    <s v="CUST_15"/>
    <x v="1"/>
    <s v="Item_11_FUR"/>
    <n v="20"/>
    <n v="8"/>
    <n v="20"/>
    <n v="160"/>
    <x v="1"/>
    <x v="1"/>
    <x v="3"/>
    <n v="2023"/>
    <s v="December"/>
    <d v="2023-12-28T00:00:00"/>
    <b v="1"/>
  </r>
  <r>
    <s v="TXN_1243903"/>
    <s v="CUST_21"/>
    <x v="2"/>
    <s v="Item_7_CEA"/>
    <n v="14"/>
    <n v="8"/>
    <n v="14"/>
    <n v="112"/>
    <x v="2"/>
    <x v="1"/>
    <x v="0"/>
    <n v="2023"/>
    <s v="July"/>
    <d v="2023-07-25T00:00:00"/>
    <s v="UNKNOWN"/>
  </r>
  <r>
    <s v="TXN_1244212"/>
    <s v="CUST_24"/>
    <x v="3"/>
    <s v="Item_11_MILK"/>
    <n v="20"/>
    <n v="6"/>
    <n v="20"/>
    <n v="120"/>
    <x v="1"/>
    <x v="1"/>
    <x v="0"/>
    <n v="2024"/>
    <s v="October"/>
    <d v="2024-10-15T00:00:00"/>
    <b v="1"/>
  </r>
  <r>
    <s v="TXN_1245067"/>
    <s v="CUST_21"/>
    <x v="0"/>
    <s v="Item_18_FOOD"/>
    <n v="30.5"/>
    <n v="1"/>
    <n v="30.5"/>
    <n v="30.5"/>
    <x v="2"/>
    <x v="1"/>
    <x v="0"/>
    <n v="2023"/>
    <s v="August"/>
    <d v="2023-08-15T00:00:00"/>
    <b v="0"/>
  </r>
  <r>
    <s v="TXN_1245088"/>
    <s v="CUST_07"/>
    <x v="5"/>
    <s v="Item_17_BEV"/>
    <n v="29"/>
    <n v="6"/>
    <n v="29"/>
    <n v="174"/>
    <x v="0"/>
    <x v="0"/>
    <x v="5"/>
    <n v="2024"/>
    <s v="March"/>
    <d v="2024-03-04T00:00:00"/>
    <b v="0"/>
  </r>
  <r>
    <s v="TXN_1245154"/>
    <s v="CUST_13"/>
    <x v="1"/>
    <s v="Item_1_FUR"/>
    <n v="5"/>
    <n v="2"/>
    <n v="5"/>
    <n v="10"/>
    <x v="1"/>
    <x v="0"/>
    <x v="5"/>
    <n v="2024"/>
    <s v="December"/>
    <d v="2024-12-09T00:00:00"/>
    <b v="1"/>
  </r>
  <r>
    <s v="TXN_1245404"/>
    <s v="CUST_24"/>
    <x v="1"/>
    <s v="Item_14_FUR"/>
    <n v="24.5"/>
    <n v="7"/>
    <n v="24.5"/>
    <n v="171.5"/>
    <x v="2"/>
    <x v="1"/>
    <x v="4"/>
    <n v="2024"/>
    <s v="July"/>
    <d v="2024-07-31T00:00:00"/>
    <b v="0"/>
  </r>
  <r>
    <s v="TXN_1246620"/>
    <s v="CUST_22"/>
    <x v="7"/>
    <s v="Item_11_PAT"/>
    <n v="20"/>
    <n v="6"/>
    <n v="20"/>
    <n v="120"/>
    <x v="1"/>
    <x v="0"/>
    <x v="6"/>
    <n v="2024"/>
    <s v="June"/>
    <d v="2024-06-23T00:00:00"/>
    <s v="UNKNOWN"/>
  </r>
  <r>
    <s v="TXN_1247741"/>
    <s v="CUST_01"/>
    <x v="6"/>
    <s v="Item_4_BUT"/>
    <n v="9.5"/>
    <n v="10"/>
    <n v="9.5"/>
    <n v="95"/>
    <x v="2"/>
    <x v="0"/>
    <x v="6"/>
    <n v="2024"/>
    <s v="August"/>
    <d v="2024-08-18T00:00:00"/>
    <s v="UNKNOWN"/>
  </r>
  <r>
    <s v="TXN_1248449"/>
    <s v="CUST_03"/>
    <x v="5"/>
    <s v="Item_21_BEV"/>
    <n v="35"/>
    <n v="8"/>
    <n v="35"/>
    <n v="280"/>
    <x v="2"/>
    <x v="0"/>
    <x v="6"/>
    <n v="2023"/>
    <s v="May"/>
    <d v="2023-05-28T00:00:00"/>
    <s v="UNKNOWN"/>
  </r>
  <r>
    <s v="TXN_1248451"/>
    <s v="CUST_06"/>
    <x v="5"/>
    <s v="Item_24_BEV"/>
    <n v="39.5"/>
    <n v="2"/>
    <n v="39.5"/>
    <n v="79"/>
    <x v="2"/>
    <x v="1"/>
    <x v="0"/>
    <n v="2024"/>
    <s v="November"/>
    <d v="2024-11-26T00:00:00"/>
    <b v="1"/>
  </r>
  <r>
    <s v="TXN_1248527"/>
    <s v="CUST_02"/>
    <x v="1"/>
    <s v="Item_5_FUR"/>
    <n v="11"/>
    <n v="6"/>
    <n v="11"/>
    <n v="66"/>
    <x v="2"/>
    <x v="0"/>
    <x v="1"/>
    <n v="2024"/>
    <s v="March"/>
    <d v="2024-03-02T00:00:00"/>
    <b v="0"/>
  </r>
  <r>
    <s v="TXN_1248793"/>
    <s v="CUST_20"/>
    <x v="7"/>
    <s v="Item_4_PAT"/>
    <n v="9.5"/>
    <n v="9"/>
    <n v="9.5"/>
    <n v="85.5"/>
    <x v="1"/>
    <x v="0"/>
    <x v="5"/>
    <n v="2022"/>
    <s v="October"/>
    <d v="2022-10-03T00:00:00"/>
    <b v="1"/>
  </r>
  <r>
    <s v="TXN_1249020"/>
    <s v="CUST_18"/>
    <x v="7"/>
    <s v="Item_9_PAT"/>
    <n v="17"/>
    <n v="6"/>
    <n v="17"/>
    <n v="102"/>
    <x v="1"/>
    <x v="0"/>
    <x v="6"/>
    <n v="2022"/>
    <s v="February"/>
    <d v="2022-02-27T00:00:00"/>
    <s v="UNKNOWN"/>
  </r>
  <r>
    <s v="TXN_1249742"/>
    <s v="CUST_05"/>
    <x v="3"/>
    <s v="Item_24_MILK"/>
    <n v="39.5"/>
    <n v="10"/>
    <n v="39.5"/>
    <n v="395"/>
    <x v="0"/>
    <x v="1"/>
    <x v="3"/>
    <n v="2024"/>
    <s v="March"/>
    <d v="2024-03-21T00:00:00"/>
    <s v="UNKNOWN"/>
  </r>
  <r>
    <s v="TXN_1255024"/>
    <s v="CUST_09"/>
    <x v="0"/>
    <s v="Item_3_FOOD"/>
    <n v="8"/>
    <n v="5"/>
    <n v="8"/>
    <n v="40"/>
    <x v="1"/>
    <x v="0"/>
    <x v="5"/>
    <n v="2024"/>
    <s v="May"/>
    <d v="2024-05-27T00:00:00"/>
    <b v="1"/>
  </r>
  <r>
    <s v="TXN_1255913"/>
    <s v="CUST_21"/>
    <x v="7"/>
    <s v="Unknown"/>
    <n v="38"/>
    <n v="1"/>
    <n v="38"/>
    <n v="38"/>
    <x v="0"/>
    <x v="1"/>
    <x v="3"/>
    <n v="2024"/>
    <s v="January"/>
    <d v="2024-01-18T00:00:00"/>
    <b v="0"/>
  </r>
  <r>
    <s v="TXN_1256115"/>
    <s v="CUST_20"/>
    <x v="2"/>
    <s v="Item_10_CEA"/>
    <n v="18.5"/>
    <n v="5"/>
    <n v="18.5"/>
    <n v="92.5"/>
    <x v="2"/>
    <x v="1"/>
    <x v="5"/>
    <n v="2024"/>
    <s v="November"/>
    <d v="2024-11-25T00:00:00"/>
    <b v="1"/>
  </r>
  <r>
    <s v="TXN_1257071"/>
    <s v="CUST_12"/>
    <x v="4"/>
    <s v="Item_11_EHE"/>
    <n v="20"/>
    <n v="5"/>
    <n v="20"/>
    <n v="100"/>
    <x v="0"/>
    <x v="0"/>
    <x v="5"/>
    <n v="2024"/>
    <s v="January"/>
    <d v="2024-01-29T00:00:00"/>
    <b v="1"/>
  </r>
  <r>
    <s v="TXN_1257746"/>
    <s v="CUST_14"/>
    <x v="5"/>
    <s v="Item_17_BEV"/>
    <n v="29"/>
    <n v="1"/>
    <n v="29"/>
    <n v="29"/>
    <x v="2"/>
    <x v="0"/>
    <x v="3"/>
    <n v="2022"/>
    <s v="September"/>
    <d v="2022-09-29T00:00:00"/>
    <s v="UNKNOWN"/>
  </r>
  <r>
    <s v="TXN_1258675"/>
    <s v="CUST_06"/>
    <x v="4"/>
    <s v="Item_7_EHE"/>
    <n v="14"/>
    <n v="3"/>
    <n v="14"/>
    <n v="42"/>
    <x v="0"/>
    <x v="0"/>
    <x v="0"/>
    <n v="2023"/>
    <s v="August"/>
    <d v="2023-08-01T00:00:00"/>
    <b v="0"/>
  </r>
  <r>
    <s v="TXN_1259242"/>
    <s v="CUST_24"/>
    <x v="0"/>
    <s v="Item_17_FOOD"/>
    <n v="29"/>
    <n v="6"/>
    <n v="29"/>
    <n v="174"/>
    <x v="0"/>
    <x v="0"/>
    <x v="2"/>
    <n v="2023"/>
    <s v="August"/>
    <d v="2023-08-11T00:00:00"/>
    <b v="0"/>
  </r>
  <r>
    <s v="TXN_1260450"/>
    <s v="CUST_25"/>
    <x v="1"/>
    <s v="Item_22_FUR"/>
    <n v="36.5"/>
    <n v="10"/>
    <n v="36.5"/>
    <n v="365"/>
    <x v="0"/>
    <x v="0"/>
    <x v="6"/>
    <n v="2023"/>
    <s v="December"/>
    <d v="2023-12-24T00:00:00"/>
    <b v="1"/>
  </r>
  <r>
    <s v="TXN_1260673"/>
    <s v="CUST_14"/>
    <x v="2"/>
    <s v="Item_22_CEA"/>
    <n v="36.5"/>
    <n v="3"/>
    <n v="36.5"/>
    <n v="109.5"/>
    <x v="2"/>
    <x v="0"/>
    <x v="5"/>
    <n v="2022"/>
    <s v="May"/>
    <d v="2022-05-30T00:00:00"/>
    <s v="UNKNOWN"/>
  </r>
  <r>
    <s v="TXN_1263895"/>
    <s v="CUST_15"/>
    <x v="4"/>
    <s v="Item_20_EHE"/>
    <n v="33.5"/>
    <n v="10"/>
    <n v="33.5"/>
    <n v="335"/>
    <x v="2"/>
    <x v="0"/>
    <x v="1"/>
    <n v="2024"/>
    <s v="March"/>
    <d v="2024-03-16T00:00:00"/>
    <b v="1"/>
  </r>
  <r>
    <s v="TXN_1264844"/>
    <s v="CUST_10"/>
    <x v="4"/>
    <s v="Item_21_EHE"/>
    <n v="35"/>
    <n v="8"/>
    <n v="35"/>
    <n v="280"/>
    <x v="2"/>
    <x v="0"/>
    <x v="2"/>
    <n v="2022"/>
    <s v="August"/>
    <d v="2022-08-19T00:00:00"/>
    <b v="1"/>
  </r>
  <r>
    <s v="TXN_1265326"/>
    <s v="CUST_17"/>
    <x v="1"/>
    <s v="Item_8_FUR"/>
    <n v="15.5"/>
    <n v="9"/>
    <n v="15.5"/>
    <n v="139.5"/>
    <x v="1"/>
    <x v="0"/>
    <x v="5"/>
    <n v="2024"/>
    <s v="April"/>
    <d v="2024-04-22T00:00:00"/>
    <b v="1"/>
  </r>
  <r>
    <s v="TXN_1265621"/>
    <s v="CUST_03"/>
    <x v="4"/>
    <s v="Item_22_EHE"/>
    <n v="36.5"/>
    <n v="8"/>
    <n v="36.5"/>
    <n v="292"/>
    <x v="0"/>
    <x v="1"/>
    <x v="0"/>
    <n v="2022"/>
    <s v="January"/>
    <d v="2022-01-11T00:00:00"/>
    <b v="1"/>
  </r>
  <r>
    <s v="TXN_1266241"/>
    <s v="CUST_25"/>
    <x v="1"/>
    <s v="Item_24_FUR"/>
    <n v="39.5"/>
    <n v="2"/>
    <n v="39.5"/>
    <n v="79"/>
    <x v="0"/>
    <x v="0"/>
    <x v="3"/>
    <n v="2022"/>
    <s v="January"/>
    <d v="2022-01-06T00:00:00"/>
    <b v="1"/>
  </r>
  <r>
    <s v="TXN_1266761"/>
    <s v="CUST_17"/>
    <x v="1"/>
    <s v="Item_2_FUR"/>
    <n v="6.5"/>
    <n v="6"/>
    <n v="6.5"/>
    <n v="39"/>
    <x v="2"/>
    <x v="0"/>
    <x v="4"/>
    <n v="2024"/>
    <s v="May"/>
    <d v="2024-05-01T00:00:00"/>
    <s v="UNKNOWN"/>
  </r>
  <r>
    <s v="TXN_1266935"/>
    <s v="CUST_05"/>
    <x v="2"/>
    <s v="Item_19_CEA"/>
    <n v="32"/>
    <n v="1"/>
    <n v="32"/>
    <n v="32"/>
    <x v="1"/>
    <x v="1"/>
    <x v="3"/>
    <n v="2023"/>
    <s v="October"/>
    <d v="2023-10-26T00:00:00"/>
    <b v="0"/>
  </r>
  <r>
    <s v="TXN_1269546"/>
    <s v="CUST_13"/>
    <x v="5"/>
    <s v="Item_11_BEV"/>
    <n v="20"/>
    <n v="6"/>
    <n v="20"/>
    <n v="120"/>
    <x v="0"/>
    <x v="0"/>
    <x v="4"/>
    <n v="2022"/>
    <s v="October"/>
    <d v="2022-10-19T00:00:00"/>
    <s v="UNKNOWN"/>
  </r>
  <r>
    <s v="TXN_1271965"/>
    <s v="CUST_12"/>
    <x v="7"/>
    <s v="Item_6_PAT"/>
    <n v="12.5"/>
    <n v="10"/>
    <n v="12.5"/>
    <n v="125"/>
    <x v="0"/>
    <x v="1"/>
    <x v="1"/>
    <n v="2024"/>
    <s v="August"/>
    <d v="2024-08-10T00:00:00"/>
    <b v="0"/>
  </r>
  <r>
    <s v="TXN_1273334"/>
    <s v="CUST_22"/>
    <x v="5"/>
    <s v="Item_25_BEV"/>
    <n v="41"/>
    <n v="10"/>
    <n v="41"/>
    <n v="410"/>
    <x v="0"/>
    <x v="0"/>
    <x v="2"/>
    <n v="2022"/>
    <s v="November"/>
    <d v="2022-11-04T00:00:00"/>
    <b v="1"/>
  </r>
  <r>
    <s v="TXN_1273571"/>
    <s v="CUST_07"/>
    <x v="5"/>
    <s v="Item_4_BEV"/>
    <n v="9.5"/>
    <n v="6"/>
    <n v="9.5"/>
    <n v="57"/>
    <x v="1"/>
    <x v="1"/>
    <x v="0"/>
    <n v="2023"/>
    <s v="March"/>
    <d v="2023-03-07T00:00:00"/>
    <b v="1"/>
  </r>
  <r>
    <s v="TXN_1275290"/>
    <s v="CUST_08"/>
    <x v="5"/>
    <s v="Item_25_BEV"/>
    <n v="41"/>
    <n v="2"/>
    <n v="41"/>
    <n v="82"/>
    <x v="1"/>
    <x v="1"/>
    <x v="3"/>
    <n v="2022"/>
    <s v="June"/>
    <d v="2022-06-16T00:00:00"/>
    <s v="UNKNOWN"/>
  </r>
  <r>
    <s v="TXN_1275355"/>
    <s v="CUST_04"/>
    <x v="2"/>
    <s v="Item_12_CEA"/>
    <n v="21.5"/>
    <n v="2"/>
    <n v="21.5"/>
    <n v="43"/>
    <x v="1"/>
    <x v="0"/>
    <x v="5"/>
    <n v="2022"/>
    <s v="January"/>
    <d v="2022-01-10T00:00:00"/>
    <s v="UNKNOWN"/>
  </r>
  <r>
    <s v="TXN_1276028"/>
    <s v="CUST_16"/>
    <x v="3"/>
    <s v="Item_13_MILK"/>
    <n v="23"/>
    <n v="4"/>
    <n v="23"/>
    <n v="92"/>
    <x v="0"/>
    <x v="1"/>
    <x v="2"/>
    <n v="2023"/>
    <s v="June"/>
    <d v="2023-06-09T00:00:00"/>
    <s v="UNKNOWN"/>
  </r>
  <r>
    <s v="TXN_1276885"/>
    <s v="CUST_23"/>
    <x v="7"/>
    <s v="Unknown"/>
    <n v="0"/>
    <n v="0"/>
    <n v="0"/>
    <n v="0"/>
    <x v="1"/>
    <x v="0"/>
    <x v="5"/>
    <n v="2024"/>
    <s v="December"/>
    <d v="2024-12-30T00:00:00"/>
    <s v="UNKNOWN"/>
  </r>
  <r>
    <s v="TXN_1277309"/>
    <s v="CUST_24"/>
    <x v="2"/>
    <s v="Item_7_CEA"/>
    <n v="14"/>
    <n v="9"/>
    <n v="14"/>
    <n v="126"/>
    <x v="2"/>
    <x v="0"/>
    <x v="3"/>
    <n v="2023"/>
    <s v="June"/>
    <d v="2023-06-01T00:00:00"/>
    <b v="0"/>
  </r>
  <r>
    <s v="TXN_1278400"/>
    <s v="CUST_15"/>
    <x v="7"/>
    <s v="Item_24_PAT"/>
    <n v="39.5"/>
    <n v="5"/>
    <n v="39.5"/>
    <n v="197.5"/>
    <x v="0"/>
    <x v="0"/>
    <x v="5"/>
    <n v="2024"/>
    <s v="April"/>
    <d v="2024-04-08T00:00:00"/>
    <b v="1"/>
  </r>
  <r>
    <s v="TXN_1278695"/>
    <s v="CUST_02"/>
    <x v="5"/>
    <s v="Item_8_BEV"/>
    <n v="15.5"/>
    <n v="6"/>
    <n v="15.5"/>
    <n v="93"/>
    <x v="1"/>
    <x v="0"/>
    <x v="1"/>
    <n v="2023"/>
    <s v="March"/>
    <d v="2023-03-11T00:00:00"/>
    <b v="1"/>
  </r>
  <r>
    <s v="TXN_1278874"/>
    <s v="CUST_24"/>
    <x v="0"/>
    <s v="Item_7_FOOD"/>
    <n v="14"/>
    <n v="1"/>
    <n v="14"/>
    <n v="14"/>
    <x v="1"/>
    <x v="0"/>
    <x v="1"/>
    <n v="2024"/>
    <s v="September"/>
    <d v="2024-09-21T00:00:00"/>
    <s v="UNKNOWN"/>
  </r>
  <r>
    <s v="TXN_1282545"/>
    <s v="CUST_19"/>
    <x v="6"/>
    <s v="Item_16_BUT"/>
    <n v="27.5"/>
    <n v="1"/>
    <n v="27.5"/>
    <n v="27.5"/>
    <x v="2"/>
    <x v="1"/>
    <x v="4"/>
    <n v="2022"/>
    <s v="August"/>
    <d v="2022-08-17T00:00:00"/>
    <b v="0"/>
  </r>
  <r>
    <s v="TXN_1283354"/>
    <s v="CUST_06"/>
    <x v="1"/>
    <s v="Item_15_FUR"/>
    <n v="26"/>
    <n v="10"/>
    <n v="26"/>
    <n v="260"/>
    <x v="0"/>
    <x v="0"/>
    <x v="3"/>
    <n v="2023"/>
    <s v="August"/>
    <d v="2023-08-17T00:00:00"/>
    <b v="0"/>
  </r>
  <r>
    <s v="TXN_1284168"/>
    <s v="CUST_01"/>
    <x v="5"/>
    <s v="Item_1_BEV"/>
    <n v="5"/>
    <n v="1"/>
    <n v="5"/>
    <n v="5"/>
    <x v="2"/>
    <x v="0"/>
    <x v="2"/>
    <n v="2023"/>
    <s v="April"/>
    <d v="2023-04-21T00:00:00"/>
    <b v="1"/>
  </r>
  <r>
    <s v="TXN_1284380"/>
    <s v="CUST_06"/>
    <x v="4"/>
    <s v="Unknown"/>
    <n v="15.5"/>
    <n v="4"/>
    <n v="15.5"/>
    <n v="62"/>
    <x v="1"/>
    <x v="0"/>
    <x v="2"/>
    <n v="2023"/>
    <s v="July"/>
    <d v="2023-07-14T00:00:00"/>
    <b v="1"/>
  </r>
  <r>
    <s v="TXN_1284624"/>
    <s v="CUST_03"/>
    <x v="2"/>
    <s v="Item_12_CEA"/>
    <n v="21.5"/>
    <n v="6"/>
    <n v="21.5"/>
    <n v="129"/>
    <x v="1"/>
    <x v="0"/>
    <x v="2"/>
    <n v="2024"/>
    <s v="May"/>
    <d v="2024-05-17T00:00:00"/>
    <s v="UNKNOWN"/>
  </r>
  <r>
    <s v="TXN_1284960"/>
    <s v="CUST_01"/>
    <x v="1"/>
    <s v="Item_1_FUR"/>
    <n v="5"/>
    <n v="1"/>
    <n v="5"/>
    <n v="5"/>
    <x v="1"/>
    <x v="1"/>
    <x v="1"/>
    <n v="2024"/>
    <s v="August"/>
    <d v="2024-08-17T00:00:00"/>
    <b v="1"/>
  </r>
  <r>
    <s v="TXN_1285084"/>
    <s v="CUST_05"/>
    <x v="2"/>
    <s v="Item_6_CEA"/>
    <n v="12.5"/>
    <n v="2"/>
    <n v="12.5"/>
    <n v="25"/>
    <x v="0"/>
    <x v="0"/>
    <x v="4"/>
    <n v="2024"/>
    <s v="July"/>
    <d v="2024-07-03T00:00:00"/>
    <b v="1"/>
  </r>
  <r>
    <s v="TXN_1285469"/>
    <s v="CUST_20"/>
    <x v="4"/>
    <s v="Unknown"/>
    <n v="15.5"/>
    <n v="7"/>
    <n v="15.5"/>
    <n v="108.5"/>
    <x v="0"/>
    <x v="1"/>
    <x v="2"/>
    <n v="2022"/>
    <s v="June"/>
    <d v="2022-06-17T00:00:00"/>
    <b v="0"/>
  </r>
  <r>
    <s v="TXN_1285698"/>
    <s v="CUST_12"/>
    <x v="1"/>
    <s v="Item_21_FUR"/>
    <n v="35"/>
    <n v="7"/>
    <n v="35"/>
    <n v="245"/>
    <x v="1"/>
    <x v="1"/>
    <x v="0"/>
    <n v="2022"/>
    <s v="October"/>
    <d v="2022-10-18T00:00:00"/>
    <b v="1"/>
  </r>
  <r>
    <s v="TXN_1286644"/>
    <s v="CUST_17"/>
    <x v="1"/>
    <s v="Item_1_FUR"/>
    <n v="5"/>
    <n v="8"/>
    <n v="5"/>
    <n v="40"/>
    <x v="0"/>
    <x v="1"/>
    <x v="2"/>
    <n v="2022"/>
    <s v="June"/>
    <d v="2022-06-24T00:00:00"/>
    <s v="UNKNOWN"/>
  </r>
  <r>
    <s v="TXN_1287015"/>
    <s v="CUST_05"/>
    <x v="5"/>
    <s v="Item_4_BEV"/>
    <n v="9.5"/>
    <n v="6"/>
    <n v="9.5"/>
    <n v="57"/>
    <x v="0"/>
    <x v="1"/>
    <x v="4"/>
    <n v="2022"/>
    <s v="April"/>
    <d v="2022-04-20T00:00:00"/>
    <b v="0"/>
  </r>
  <r>
    <s v="TXN_1289036"/>
    <s v="CUST_06"/>
    <x v="3"/>
    <s v="Item_11_MILK"/>
    <n v="20"/>
    <n v="4"/>
    <n v="20"/>
    <n v="80"/>
    <x v="1"/>
    <x v="0"/>
    <x v="2"/>
    <n v="2022"/>
    <s v="December"/>
    <d v="2022-12-09T00:00:00"/>
    <b v="0"/>
  </r>
  <r>
    <s v="TXN_1289184"/>
    <s v="CUST_22"/>
    <x v="6"/>
    <s v="Item_6_BUT"/>
    <n v="12.5"/>
    <n v="6"/>
    <n v="12.5"/>
    <n v="75"/>
    <x v="2"/>
    <x v="0"/>
    <x v="4"/>
    <n v="2023"/>
    <s v="August"/>
    <d v="2023-08-02T00:00:00"/>
    <s v="UNKNOWN"/>
  </r>
  <r>
    <s v="TXN_1289422"/>
    <s v="CUST_12"/>
    <x v="2"/>
    <s v="Item_2_CEA"/>
    <n v="6.5"/>
    <n v="6"/>
    <n v="6.5"/>
    <n v="39"/>
    <x v="1"/>
    <x v="0"/>
    <x v="2"/>
    <n v="2022"/>
    <s v="October"/>
    <d v="2022-10-28T00:00:00"/>
    <s v="UNKNOWN"/>
  </r>
  <r>
    <s v="TXN_1289671"/>
    <s v="CUST_18"/>
    <x v="6"/>
    <s v="Item_7_BUT"/>
    <n v="14"/>
    <n v="9"/>
    <n v="14"/>
    <n v="126"/>
    <x v="2"/>
    <x v="0"/>
    <x v="6"/>
    <n v="2022"/>
    <s v="December"/>
    <d v="2022-12-25T00:00:00"/>
    <s v="UNKNOWN"/>
  </r>
  <r>
    <s v="TXN_1291675"/>
    <s v="CUST_22"/>
    <x v="2"/>
    <s v="Item_21_CEA"/>
    <n v="35"/>
    <n v="8"/>
    <n v="35"/>
    <n v="280"/>
    <x v="2"/>
    <x v="1"/>
    <x v="0"/>
    <n v="2022"/>
    <s v="April"/>
    <d v="2022-04-12T00:00:00"/>
    <b v="0"/>
  </r>
  <r>
    <s v="TXN_1292523"/>
    <s v="CUST_20"/>
    <x v="0"/>
    <s v="Item_5_FOOD"/>
    <n v="11"/>
    <n v="8"/>
    <n v="11"/>
    <n v="88"/>
    <x v="2"/>
    <x v="0"/>
    <x v="4"/>
    <n v="2023"/>
    <s v="September"/>
    <d v="2023-09-13T00:00:00"/>
    <s v="UNKNOWN"/>
  </r>
  <r>
    <s v="TXN_1293012"/>
    <s v="CUST_06"/>
    <x v="7"/>
    <s v="Item_17_PAT"/>
    <n v="29"/>
    <n v="4"/>
    <n v="29"/>
    <n v="116"/>
    <x v="0"/>
    <x v="0"/>
    <x v="4"/>
    <n v="2022"/>
    <s v="March"/>
    <d v="2022-03-30T00:00:00"/>
    <b v="1"/>
  </r>
  <r>
    <s v="TXN_1293495"/>
    <s v="CUST_03"/>
    <x v="6"/>
    <s v="Item_1_BUT"/>
    <n v="5"/>
    <n v="6"/>
    <n v="5"/>
    <n v="30"/>
    <x v="0"/>
    <x v="0"/>
    <x v="2"/>
    <n v="2023"/>
    <s v="November"/>
    <d v="2023-11-10T00:00:00"/>
    <b v="0"/>
  </r>
  <r>
    <s v="TXN_1294354"/>
    <s v="CUST_10"/>
    <x v="4"/>
    <s v="Item_21_EHE"/>
    <n v="35"/>
    <n v="6"/>
    <n v="35"/>
    <n v="210"/>
    <x v="0"/>
    <x v="0"/>
    <x v="1"/>
    <n v="2024"/>
    <s v="July"/>
    <d v="2024-07-06T00:00:00"/>
    <b v="1"/>
  </r>
  <r>
    <s v="TXN_1294411"/>
    <s v="CUST_04"/>
    <x v="0"/>
    <s v="Item_17_FOOD"/>
    <n v="29"/>
    <n v="3"/>
    <n v="29"/>
    <n v="87"/>
    <x v="0"/>
    <x v="0"/>
    <x v="3"/>
    <n v="2023"/>
    <s v="September"/>
    <d v="2023-09-21T00:00:00"/>
    <b v="0"/>
  </r>
  <r>
    <s v="TXN_1297128"/>
    <s v="CUST_12"/>
    <x v="5"/>
    <s v="Item_12_BEV"/>
    <n v="21.5"/>
    <n v="7"/>
    <n v="21.5"/>
    <n v="150.5"/>
    <x v="2"/>
    <x v="1"/>
    <x v="0"/>
    <n v="2024"/>
    <s v="March"/>
    <d v="2024-03-26T00:00:00"/>
    <b v="0"/>
  </r>
  <r>
    <s v="TXN_1297496"/>
    <s v="CUST_25"/>
    <x v="4"/>
    <s v="Item_19_EHE"/>
    <n v="32"/>
    <n v="6"/>
    <n v="32"/>
    <n v="192"/>
    <x v="0"/>
    <x v="0"/>
    <x v="5"/>
    <n v="2022"/>
    <s v="January"/>
    <d v="2022-01-03T00:00:00"/>
    <s v="UNKNOWN"/>
  </r>
  <r>
    <s v="TXN_1297992"/>
    <s v="CUST_11"/>
    <x v="3"/>
    <s v="Item_5_MILK"/>
    <n v="11"/>
    <n v="3"/>
    <n v="11"/>
    <n v="33"/>
    <x v="0"/>
    <x v="0"/>
    <x v="0"/>
    <n v="2022"/>
    <s v="June"/>
    <d v="2022-06-28T00:00:00"/>
    <s v="UNKNOWN"/>
  </r>
  <r>
    <s v="TXN_1299663"/>
    <s v="CUST_03"/>
    <x v="6"/>
    <s v="Item_2_BUT"/>
    <n v="6.5"/>
    <n v="4"/>
    <n v="6.5"/>
    <n v="26"/>
    <x v="1"/>
    <x v="1"/>
    <x v="3"/>
    <n v="2023"/>
    <s v="June"/>
    <d v="2023-06-15T00:00:00"/>
    <b v="0"/>
  </r>
  <r>
    <s v="TXN_1300257"/>
    <s v="CUST_03"/>
    <x v="1"/>
    <s v="Item_20_FUR"/>
    <n v="33.5"/>
    <n v="6"/>
    <n v="33.5"/>
    <n v="201"/>
    <x v="1"/>
    <x v="1"/>
    <x v="5"/>
    <n v="2022"/>
    <s v="July"/>
    <d v="2022-07-18T00:00:00"/>
    <s v="UNKNOWN"/>
  </r>
  <r>
    <s v="TXN_1300271"/>
    <s v="CUST_11"/>
    <x v="0"/>
    <s v="Item_1_FOOD"/>
    <n v="5"/>
    <n v="2"/>
    <n v="5"/>
    <n v="10"/>
    <x v="0"/>
    <x v="1"/>
    <x v="4"/>
    <n v="2024"/>
    <s v="May"/>
    <d v="2024-05-22T00:00:00"/>
    <s v="UNKNOWN"/>
  </r>
  <r>
    <s v="TXN_1304201"/>
    <s v="CUST_09"/>
    <x v="1"/>
    <s v="Item_5_FUR"/>
    <n v="11"/>
    <n v="4"/>
    <n v="11"/>
    <n v="44"/>
    <x v="2"/>
    <x v="0"/>
    <x v="3"/>
    <n v="2024"/>
    <s v="March"/>
    <d v="2024-03-14T00:00:00"/>
    <b v="1"/>
  </r>
  <r>
    <s v="TXN_1305706"/>
    <s v="CUST_01"/>
    <x v="4"/>
    <s v="Item_23_EHE"/>
    <n v="38"/>
    <n v="6"/>
    <n v="38"/>
    <n v="228"/>
    <x v="2"/>
    <x v="1"/>
    <x v="4"/>
    <n v="2022"/>
    <s v="January"/>
    <d v="2022-01-26T00:00:00"/>
    <s v="UNKNOWN"/>
  </r>
  <r>
    <s v="TXN_1305845"/>
    <s v="CUST_01"/>
    <x v="5"/>
    <s v="Item_2_BEV"/>
    <n v="6.5"/>
    <n v="6"/>
    <n v="6.5"/>
    <n v="39"/>
    <x v="0"/>
    <x v="1"/>
    <x v="0"/>
    <n v="2024"/>
    <s v="December"/>
    <d v="2024-12-17T00:00:00"/>
    <b v="1"/>
  </r>
  <r>
    <s v="TXN_1305990"/>
    <s v="CUST_22"/>
    <x v="2"/>
    <s v="Item_25_CEA"/>
    <n v="41"/>
    <n v="1"/>
    <n v="41"/>
    <n v="41"/>
    <x v="2"/>
    <x v="1"/>
    <x v="1"/>
    <n v="2023"/>
    <s v="July"/>
    <d v="2023-07-29T00:00:00"/>
    <s v="UNKNOWN"/>
  </r>
  <r>
    <s v="TXN_1306295"/>
    <s v="CUST_15"/>
    <x v="2"/>
    <s v="Unknown"/>
    <n v="6.5"/>
    <n v="5"/>
    <n v="6.5"/>
    <n v="32.5"/>
    <x v="0"/>
    <x v="1"/>
    <x v="0"/>
    <n v="2022"/>
    <s v="September"/>
    <d v="2022-09-13T00:00:00"/>
    <b v="1"/>
  </r>
  <r>
    <s v="TXN_1309344"/>
    <s v="CUST_03"/>
    <x v="0"/>
    <s v="Item_24_FOOD"/>
    <n v="39.5"/>
    <n v="4"/>
    <n v="39.5"/>
    <n v="158"/>
    <x v="1"/>
    <x v="0"/>
    <x v="0"/>
    <n v="2024"/>
    <s v="January"/>
    <d v="2024-01-30T00:00:00"/>
    <s v="UNKNOWN"/>
  </r>
  <r>
    <s v="TXN_1310254"/>
    <s v="CUST_20"/>
    <x v="3"/>
    <s v="Unknown"/>
    <n v="29"/>
    <n v="8"/>
    <n v="29"/>
    <n v="232"/>
    <x v="0"/>
    <x v="1"/>
    <x v="4"/>
    <n v="2022"/>
    <s v="March"/>
    <d v="2022-03-16T00:00:00"/>
    <b v="1"/>
  </r>
  <r>
    <s v="TXN_1310355"/>
    <s v="CUST_06"/>
    <x v="1"/>
    <s v="Item_18_FUR"/>
    <n v="30.5"/>
    <n v="7"/>
    <n v="30.5"/>
    <n v="213.5"/>
    <x v="1"/>
    <x v="1"/>
    <x v="5"/>
    <n v="2023"/>
    <s v="January"/>
    <d v="2023-01-16T00:00:00"/>
    <b v="0"/>
  </r>
  <r>
    <s v="TXN_1310419"/>
    <s v="CUST_23"/>
    <x v="0"/>
    <s v="Item_22_FOOD"/>
    <n v="36.5"/>
    <n v="1"/>
    <n v="36.5"/>
    <n v="36.5"/>
    <x v="0"/>
    <x v="1"/>
    <x v="4"/>
    <n v="2024"/>
    <s v="October"/>
    <d v="2024-10-09T00:00:00"/>
    <b v="0"/>
  </r>
  <r>
    <s v="TXN_1311532"/>
    <s v="CUST_19"/>
    <x v="4"/>
    <s v="Item_7_EHE"/>
    <n v="14"/>
    <n v="4"/>
    <n v="14"/>
    <n v="56"/>
    <x v="0"/>
    <x v="1"/>
    <x v="6"/>
    <n v="2022"/>
    <s v="April"/>
    <d v="2022-04-24T00:00:00"/>
    <s v="UNKNOWN"/>
  </r>
  <r>
    <s v="TXN_1311636"/>
    <s v="CUST_14"/>
    <x v="0"/>
    <s v="Item_16_FOOD"/>
    <n v="27.5"/>
    <n v="1"/>
    <n v="27.5"/>
    <n v="27.5"/>
    <x v="1"/>
    <x v="1"/>
    <x v="4"/>
    <n v="2022"/>
    <s v="February"/>
    <d v="2022-02-09T00:00:00"/>
    <b v="0"/>
  </r>
  <r>
    <s v="TXN_1311744"/>
    <s v="CUST_24"/>
    <x v="0"/>
    <s v="Item_3_FOOD"/>
    <n v="8"/>
    <n v="1"/>
    <n v="8"/>
    <n v="8"/>
    <x v="0"/>
    <x v="1"/>
    <x v="4"/>
    <n v="2022"/>
    <s v="June"/>
    <d v="2022-06-22T00:00:00"/>
    <b v="0"/>
  </r>
  <r>
    <s v="TXN_1312186"/>
    <s v="CUST_17"/>
    <x v="2"/>
    <s v="Item_6_CEA"/>
    <n v="12.5"/>
    <n v="2"/>
    <n v="12.5"/>
    <n v="25"/>
    <x v="2"/>
    <x v="1"/>
    <x v="0"/>
    <n v="2024"/>
    <s v="December"/>
    <d v="2024-12-24T00:00:00"/>
    <b v="1"/>
  </r>
  <r>
    <s v="TXN_1312767"/>
    <s v="CUST_24"/>
    <x v="6"/>
    <s v="Item_22_BUT"/>
    <n v="36.5"/>
    <n v="10"/>
    <n v="36.5"/>
    <n v="365"/>
    <x v="2"/>
    <x v="1"/>
    <x v="0"/>
    <n v="2022"/>
    <s v="May"/>
    <d v="2022-05-10T00:00:00"/>
    <b v="1"/>
  </r>
  <r>
    <s v="TXN_1315418"/>
    <s v="CUST_16"/>
    <x v="5"/>
    <s v="Item_2_BEV"/>
    <n v="6.5"/>
    <n v="3"/>
    <n v="6.5"/>
    <n v="19.5"/>
    <x v="1"/>
    <x v="0"/>
    <x v="5"/>
    <n v="2022"/>
    <s v="August"/>
    <d v="2022-08-29T00:00:00"/>
    <b v="0"/>
  </r>
  <r>
    <s v="TXN_1315967"/>
    <s v="CUST_04"/>
    <x v="5"/>
    <s v="Item_9_BEV"/>
    <n v="17"/>
    <n v="6"/>
    <n v="17"/>
    <n v="102"/>
    <x v="2"/>
    <x v="1"/>
    <x v="1"/>
    <n v="2022"/>
    <s v="April"/>
    <d v="2022-04-16T00:00:00"/>
    <b v="0"/>
  </r>
  <r>
    <s v="TXN_1316715"/>
    <s v="CUST_05"/>
    <x v="5"/>
    <s v="Item_16_BEV"/>
    <n v="27.5"/>
    <n v="2"/>
    <n v="27.5"/>
    <n v="55"/>
    <x v="0"/>
    <x v="1"/>
    <x v="1"/>
    <n v="2023"/>
    <s v="December"/>
    <d v="2023-12-30T00:00:00"/>
    <b v="0"/>
  </r>
  <r>
    <s v="TXN_1317207"/>
    <s v="CUST_06"/>
    <x v="0"/>
    <s v="Item_9_FOOD"/>
    <n v="17"/>
    <n v="3"/>
    <n v="17"/>
    <n v="51"/>
    <x v="1"/>
    <x v="1"/>
    <x v="4"/>
    <n v="2023"/>
    <s v="March"/>
    <d v="2023-03-29T00:00:00"/>
    <b v="0"/>
  </r>
  <r>
    <s v="TXN_1317296"/>
    <s v="CUST_24"/>
    <x v="1"/>
    <s v="Item_25_FUR"/>
    <n v="41"/>
    <n v="6"/>
    <n v="41"/>
    <n v="246"/>
    <x v="1"/>
    <x v="1"/>
    <x v="0"/>
    <n v="2024"/>
    <s v="September"/>
    <d v="2024-09-10T00:00:00"/>
    <b v="1"/>
  </r>
  <r>
    <s v="TXN_1318100"/>
    <s v="CUST_03"/>
    <x v="1"/>
    <s v="Item_20_FUR"/>
    <n v="33.5"/>
    <n v="10"/>
    <n v="33.5"/>
    <n v="335"/>
    <x v="1"/>
    <x v="1"/>
    <x v="5"/>
    <n v="2022"/>
    <s v="September"/>
    <d v="2022-09-19T00:00:00"/>
    <b v="1"/>
  </r>
  <r>
    <s v="TXN_1318784"/>
    <s v="CUST_19"/>
    <x v="2"/>
    <s v="Item_14_CEA"/>
    <n v="24.5"/>
    <n v="1"/>
    <n v="24.5"/>
    <n v="24.5"/>
    <x v="0"/>
    <x v="1"/>
    <x v="5"/>
    <n v="2024"/>
    <s v="March"/>
    <d v="2024-03-11T00:00:00"/>
    <b v="1"/>
  </r>
  <r>
    <s v="TXN_1319314"/>
    <s v="CUST_09"/>
    <x v="6"/>
    <s v="Item_22_BUT"/>
    <n v="36.5"/>
    <n v="6"/>
    <n v="36.5"/>
    <n v="219"/>
    <x v="2"/>
    <x v="1"/>
    <x v="5"/>
    <n v="2025"/>
    <s v="January"/>
    <d v="2025-01-13T00:00:00"/>
    <s v="UNKNOWN"/>
  </r>
  <r>
    <s v="TXN_1319354"/>
    <s v="CUST_06"/>
    <x v="3"/>
    <s v="Item_20_MILK"/>
    <n v="33.5"/>
    <n v="9"/>
    <n v="33.5"/>
    <n v="301.5"/>
    <x v="0"/>
    <x v="0"/>
    <x v="0"/>
    <n v="2024"/>
    <s v="June"/>
    <d v="2024-06-18T00:00:00"/>
    <s v="UNKNOWN"/>
  </r>
  <r>
    <s v="TXN_1319394"/>
    <s v="CUST_18"/>
    <x v="7"/>
    <s v="Item_12_PAT"/>
    <n v="21.5"/>
    <n v="6"/>
    <n v="21.5"/>
    <n v="129"/>
    <x v="0"/>
    <x v="1"/>
    <x v="0"/>
    <n v="2022"/>
    <s v="September"/>
    <d v="2022-09-20T00:00:00"/>
    <b v="1"/>
  </r>
  <r>
    <s v="TXN_1320747"/>
    <s v="CUST_11"/>
    <x v="3"/>
    <s v="Item_13_MILK"/>
    <n v="23"/>
    <n v="8"/>
    <n v="23"/>
    <n v="184"/>
    <x v="0"/>
    <x v="0"/>
    <x v="2"/>
    <n v="2023"/>
    <s v="March"/>
    <d v="2023-03-10T00:00:00"/>
    <b v="0"/>
  </r>
  <r>
    <s v="TXN_1321193"/>
    <s v="CUST_01"/>
    <x v="3"/>
    <s v="Item_19_MILK"/>
    <n v="32"/>
    <n v="5"/>
    <n v="32"/>
    <n v="160"/>
    <x v="1"/>
    <x v="1"/>
    <x v="3"/>
    <n v="2022"/>
    <s v="March"/>
    <d v="2022-03-17T00:00:00"/>
    <b v="1"/>
  </r>
  <r>
    <s v="TXN_1321886"/>
    <s v="CUST_21"/>
    <x v="4"/>
    <s v="Item_15_EHE"/>
    <n v="26"/>
    <n v="3"/>
    <n v="26"/>
    <n v="78"/>
    <x v="2"/>
    <x v="1"/>
    <x v="1"/>
    <n v="2024"/>
    <s v="September"/>
    <d v="2024-09-07T00:00:00"/>
    <b v="0"/>
  </r>
  <r>
    <s v="TXN_1322913"/>
    <s v="CUST_18"/>
    <x v="0"/>
    <s v="Unknown"/>
    <n v="20"/>
    <n v="4"/>
    <n v="20"/>
    <n v="80"/>
    <x v="0"/>
    <x v="1"/>
    <x v="0"/>
    <n v="2022"/>
    <s v="September"/>
    <d v="2022-09-20T00:00:00"/>
    <b v="1"/>
  </r>
  <r>
    <s v="TXN_1324362"/>
    <s v="CUST_19"/>
    <x v="6"/>
    <s v="Item_20_BUT"/>
    <n v="33.5"/>
    <n v="8"/>
    <n v="33.5"/>
    <n v="268"/>
    <x v="2"/>
    <x v="1"/>
    <x v="4"/>
    <n v="2023"/>
    <s v="February"/>
    <d v="2023-02-15T00:00:00"/>
    <b v="0"/>
  </r>
  <r>
    <s v="TXN_1324813"/>
    <s v="CUST_09"/>
    <x v="2"/>
    <s v="Item_8_CEA"/>
    <n v="15.5"/>
    <n v="8"/>
    <n v="15.5"/>
    <n v="124"/>
    <x v="0"/>
    <x v="1"/>
    <x v="2"/>
    <n v="2023"/>
    <s v="September"/>
    <d v="2023-09-22T00:00:00"/>
    <b v="0"/>
  </r>
  <r>
    <s v="TXN_1325795"/>
    <s v="CUST_10"/>
    <x v="2"/>
    <s v="Item_14_CEA"/>
    <n v="24.5"/>
    <n v="6"/>
    <n v="24.5"/>
    <n v="147"/>
    <x v="0"/>
    <x v="0"/>
    <x v="2"/>
    <n v="2022"/>
    <s v="April"/>
    <d v="2022-04-29T00:00:00"/>
    <b v="0"/>
  </r>
  <r>
    <s v="TXN_1326495"/>
    <s v="CUST_16"/>
    <x v="1"/>
    <s v="Item_21_FUR"/>
    <n v="35"/>
    <n v="2"/>
    <n v="35"/>
    <n v="70"/>
    <x v="1"/>
    <x v="0"/>
    <x v="4"/>
    <n v="2024"/>
    <s v="June"/>
    <d v="2024-06-26T00:00:00"/>
    <b v="1"/>
  </r>
  <r>
    <s v="TXN_1328851"/>
    <s v="CUST_25"/>
    <x v="4"/>
    <s v="Item_16_EHE"/>
    <n v="27.5"/>
    <n v="7"/>
    <n v="27.5"/>
    <n v="192.5"/>
    <x v="2"/>
    <x v="0"/>
    <x v="0"/>
    <n v="2023"/>
    <s v="February"/>
    <d v="2023-02-21T00:00:00"/>
    <s v="UNKNOWN"/>
  </r>
  <r>
    <s v="TXN_1329247"/>
    <s v="CUST_03"/>
    <x v="4"/>
    <s v="Item_15_EHE"/>
    <n v="26"/>
    <n v="4"/>
    <n v="26"/>
    <n v="104"/>
    <x v="0"/>
    <x v="1"/>
    <x v="3"/>
    <n v="2023"/>
    <s v="May"/>
    <d v="2023-05-11T00:00:00"/>
    <s v="UNKNOWN"/>
  </r>
  <r>
    <s v="TXN_1331679"/>
    <s v="CUST_20"/>
    <x v="6"/>
    <s v="Item_5_BUT"/>
    <n v="11"/>
    <n v="1"/>
    <n v="11"/>
    <n v="11"/>
    <x v="1"/>
    <x v="0"/>
    <x v="3"/>
    <n v="2022"/>
    <s v="November"/>
    <d v="2022-11-17T00:00:00"/>
    <b v="1"/>
  </r>
  <r>
    <s v="TXN_1332543"/>
    <s v="CUST_08"/>
    <x v="3"/>
    <s v="Item_12_MILK"/>
    <n v="21.5"/>
    <n v="8"/>
    <n v="21.5"/>
    <n v="172"/>
    <x v="2"/>
    <x v="1"/>
    <x v="1"/>
    <n v="2022"/>
    <s v="May"/>
    <d v="2022-05-28T00:00:00"/>
    <b v="0"/>
  </r>
  <r>
    <s v="TXN_1334354"/>
    <s v="CUST_02"/>
    <x v="3"/>
    <s v="Item_19_MILK"/>
    <n v="32"/>
    <n v="10"/>
    <n v="32"/>
    <n v="320"/>
    <x v="2"/>
    <x v="1"/>
    <x v="0"/>
    <n v="2024"/>
    <s v="September"/>
    <d v="2024-09-10T00:00:00"/>
    <b v="1"/>
  </r>
  <r>
    <s v="TXN_1334483"/>
    <s v="CUST_17"/>
    <x v="2"/>
    <s v="Item_11_CEA"/>
    <n v="20"/>
    <n v="3"/>
    <n v="20"/>
    <n v="60"/>
    <x v="1"/>
    <x v="1"/>
    <x v="5"/>
    <n v="2023"/>
    <s v="July"/>
    <d v="2023-07-17T00:00:00"/>
    <b v="0"/>
  </r>
  <r>
    <s v="TXN_1334624"/>
    <s v="CUST_19"/>
    <x v="7"/>
    <s v="Item_12_PAT"/>
    <n v="21.5"/>
    <n v="2"/>
    <n v="21.5"/>
    <n v="43"/>
    <x v="1"/>
    <x v="1"/>
    <x v="1"/>
    <n v="2022"/>
    <s v="May"/>
    <d v="2022-05-21T00:00:00"/>
    <b v="0"/>
  </r>
  <r>
    <s v="TXN_1334745"/>
    <s v="CUST_05"/>
    <x v="7"/>
    <s v="Item_25_PAT"/>
    <n v="41"/>
    <n v="4"/>
    <n v="41"/>
    <n v="164"/>
    <x v="0"/>
    <x v="0"/>
    <x v="2"/>
    <n v="2022"/>
    <s v="June"/>
    <d v="2022-06-24T00:00:00"/>
    <b v="1"/>
  </r>
  <r>
    <s v="TXN_1336269"/>
    <s v="CUST_19"/>
    <x v="5"/>
    <s v="Item_7_BEV"/>
    <n v="14"/>
    <n v="6"/>
    <n v="14"/>
    <n v="84"/>
    <x v="0"/>
    <x v="1"/>
    <x v="4"/>
    <n v="2024"/>
    <s v="December"/>
    <d v="2024-12-25T00:00:00"/>
    <s v="UNKNOWN"/>
  </r>
  <r>
    <s v="TXN_1337454"/>
    <s v="CUST_09"/>
    <x v="0"/>
    <s v="Unknown"/>
    <n v="0"/>
    <n v="0"/>
    <n v="0"/>
    <n v="0"/>
    <x v="0"/>
    <x v="0"/>
    <x v="1"/>
    <n v="2022"/>
    <s v="November"/>
    <d v="2022-11-05T00:00:00"/>
    <b v="1"/>
  </r>
  <r>
    <s v="TXN_1338239"/>
    <s v="CUST_17"/>
    <x v="3"/>
    <s v="Item_7_MILK"/>
    <n v="14"/>
    <n v="5"/>
    <n v="14"/>
    <n v="70"/>
    <x v="0"/>
    <x v="1"/>
    <x v="3"/>
    <n v="2024"/>
    <s v="January"/>
    <d v="2024-01-11T00:00:00"/>
    <b v="1"/>
  </r>
  <r>
    <s v="TXN_1338572"/>
    <s v="CUST_18"/>
    <x v="4"/>
    <s v="Item_17_EHE"/>
    <n v="29"/>
    <n v="8"/>
    <n v="29"/>
    <n v="232"/>
    <x v="0"/>
    <x v="1"/>
    <x v="6"/>
    <n v="2023"/>
    <s v="February"/>
    <d v="2023-02-26T00:00:00"/>
    <b v="1"/>
  </r>
  <r>
    <s v="TXN_1340752"/>
    <s v="CUST_10"/>
    <x v="6"/>
    <s v="Item_13_BUT"/>
    <n v="23"/>
    <n v="5"/>
    <n v="23"/>
    <n v="115"/>
    <x v="2"/>
    <x v="0"/>
    <x v="4"/>
    <n v="2024"/>
    <s v="January"/>
    <d v="2024-01-24T00:00:00"/>
    <s v="UNKNOWN"/>
  </r>
  <r>
    <s v="TXN_1341677"/>
    <s v="CUST_18"/>
    <x v="1"/>
    <s v="Item_25_FUR"/>
    <n v="41"/>
    <n v="1"/>
    <n v="41"/>
    <n v="41"/>
    <x v="1"/>
    <x v="0"/>
    <x v="3"/>
    <n v="2024"/>
    <s v="July"/>
    <d v="2024-07-25T00:00:00"/>
    <s v="UNKNOWN"/>
  </r>
  <r>
    <s v="TXN_1341944"/>
    <s v="CUST_05"/>
    <x v="1"/>
    <s v="Item_6_FUR"/>
    <n v="12.5"/>
    <n v="9"/>
    <n v="12.5"/>
    <n v="112.5"/>
    <x v="2"/>
    <x v="1"/>
    <x v="4"/>
    <n v="2023"/>
    <s v="May"/>
    <d v="2023-05-24T00:00:00"/>
    <s v="UNKNOWN"/>
  </r>
  <r>
    <s v="TXN_1342283"/>
    <s v="CUST_06"/>
    <x v="0"/>
    <s v="Item_25_FOOD"/>
    <n v="41"/>
    <n v="7"/>
    <n v="41"/>
    <n v="287"/>
    <x v="1"/>
    <x v="1"/>
    <x v="3"/>
    <n v="2022"/>
    <s v="March"/>
    <d v="2022-03-17T00:00:00"/>
    <b v="0"/>
  </r>
  <r>
    <s v="TXN_1342762"/>
    <s v="CUST_01"/>
    <x v="1"/>
    <s v="Item_11_FUR"/>
    <n v="20"/>
    <n v="5"/>
    <n v="20"/>
    <n v="100"/>
    <x v="1"/>
    <x v="1"/>
    <x v="3"/>
    <n v="2023"/>
    <s v="March"/>
    <d v="2023-03-09T00:00:00"/>
    <s v="UNKNOWN"/>
  </r>
  <r>
    <s v="TXN_1345478"/>
    <s v="CUST_12"/>
    <x v="1"/>
    <s v="Item_14_FUR"/>
    <n v="24.5"/>
    <n v="5"/>
    <n v="24.5"/>
    <n v="122.5"/>
    <x v="2"/>
    <x v="0"/>
    <x v="6"/>
    <n v="2023"/>
    <s v="July"/>
    <d v="2023-07-23T00:00:00"/>
    <s v="UNKNOWN"/>
  </r>
  <r>
    <s v="TXN_1346220"/>
    <s v="CUST_05"/>
    <x v="0"/>
    <s v="Item_20_FOOD"/>
    <n v="33.5"/>
    <n v="6"/>
    <n v="33.5"/>
    <n v="201"/>
    <x v="2"/>
    <x v="1"/>
    <x v="1"/>
    <n v="2024"/>
    <s v="February"/>
    <d v="2024-02-17T00:00:00"/>
    <b v="0"/>
  </r>
  <r>
    <s v="TXN_1346294"/>
    <s v="CUST_02"/>
    <x v="5"/>
    <s v="Item_7_BEV"/>
    <n v="14"/>
    <n v="5"/>
    <n v="14"/>
    <n v="70"/>
    <x v="2"/>
    <x v="0"/>
    <x v="5"/>
    <n v="2023"/>
    <s v="September"/>
    <d v="2023-09-18T00:00:00"/>
    <b v="1"/>
  </r>
  <r>
    <s v="TXN_1349740"/>
    <s v="CUST_24"/>
    <x v="4"/>
    <s v="Item_13_EHE"/>
    <n v="23"/>
    <n v="3"/>
    <n v="23"/>
    <n v="69"/>
    <x v="1"/>
    <x v="1"/>
    <x v="0"/>
    <n v="2024"/>
    <s v="July"/>
    <d v="2024-07-16T00:00:00"/>
    <b v="0"/>
  </r>
  <r>
    <s v="TXN_1350230"/>
    <s v="CUST_15"/>
    <x v="6"/>
    <s v="Item_15_BUT"/>
    <n v="26"/>
    <n v="4"/>
    <n v="26"/>
    <n v="104"/>
    <x v="1"/>
    <x v="1"/>
    <x v="2"/>
    <n v="2022"/>
    <s v="November"/>
    <d v="2022-11-18T00:00:00"/>
    <b v="0"/>
  </r>
  <r>
    <s v="TXN_1350410"/>
    <s v="CUST_01"/>
    <x v="1"/>
    <s v="Item_10_FUR"/>
    <n v="18.5"/>
    <n v="3"/>
    <n v="18.5"/>
    <n v="55.5"/>
    <x v="2"/>
    <x v="1"/>
    <x v="4"/>
    <n v="2024"/>
    <s v="September"/>
    <d v="2024-09-11T00:00:00"/>
    <b v="0"/>
  </r>
  <r>
    <s v="TXN_1350756"/>
    <s v="CUST_24"/>
    <x v="5"/>
    <s v="Item_8_BEV"/>
    <n v="15.5"/>
    <n v="2"/>
    <n v="15.5"/>
    <n v="31"/>
    <x v="0"/>
    <x v="0"/>
    <x v="1"/>
    <n v="2023"/>
    <s v="October"/>
    <d v="2023-10-07T00:00:00"/>
    <s v="UNKNOWN"/>
  </r>
  <r>
    <s v="TXN_1351465"/>
    <s v="CUST_24"/>
    <x v="7"/>
    <s v="Item_8_PAT"/>
    <n v="15.5"/>
    <n v="9"/>
    <n v="15.5"/>
    <n v="139.5"/>
    <x v="2"/>
    <x v="0"/>
    <x v="2"/>
    <n v="2024"/>
    <s v="August"/>
    <d v="2024-08-16T00:00:00"/>
    <s v="UNKNOWN"/>
  </r>
  <r>
    <s v="TXN_1352194"/>
    <s v="CUST_17"/>
    <x v="4"/>
    <s v="Unknown"/>
    <n v="21.5"/>
    <n v="4"/>
    <n v="21.5"/>
    <n v="86"/>
    <x v="2"/>
    <x v="1"/>
    <x v="6"/>
    <n v="2023"/>
    <s v="February"/>
    <d v="2023-02-26T00:00:00"/>
    <s v="UNKNOWN"/>
  </r>
  <r>
    <s v="TXN_1352831"/>
    <s v="CUST_04"/>
    <x v="0"/>
    <s v="Item_22_FOOD"/>
    <n v="36.5"/>
    <n v="3"/>
    <n v="36.5"/>
    <n v="109.5"/>
    <x v="2"/>
    <x v="1"/>
    <x v="0"/>
    <n v="2023"/>
    <s v="October"/>
    <d v="2023-10-31T00:00:00"/>
    <s v="UNKNOWN"/>
  </r>
  <r>
    <s v="TXN_1353484"/>
    <s v="CUST_16"/>
    <x v="6"/>
    <s v="Item_20_BUT"/>
    <n v="33.5"/>
    <n v="2"/>
    <n v="33.5"/>
    <n v="67"/>
    <x v="2"/>
    <x v="1"/>
    <x v="5"/>
    <n v="2024"/>
    <s v="February"/>
    <d v="2024-02-05T00:00:00"/>
    <s v="UNKNOWN"/>
  </r>
  <r>
    <s v="TXN_1353717"/>
    <s v="CUST_03"/>
    <x v="1"/>
    <s v="Item_7_FUR"/>
    <n v="14"/>
    <n v="7"/>
    <n v="14"/>
    <n v="98"/>
    <x v="2"/>
    <x v="0"/>
    <x v="6"/>
    <n v="2024"/>
    <s v="February"/>
    <d v="2024-02-04T00:00:00"/>
    <s v="UNKNOWN"/>
  </r>
  <r>
    <s v="TXN_1354152"/>
    <s v="CUST_17"/>
    <x v="0"/>
    <s v="Item_6_FOOD"/>
    <n v="12.5"/>
    <n v="2"/>
    <n v="12.5"/>
    <n v="25"/>
    <x v="2"/>
    <x v="1"/>
    <x v="3"/>
    <n v="2024"/>
    <s v="June"/>
    <d v="2024-06-06T00:00:00"/>
    <b v="0"/>
  </r>
  <r>
    <s v="TXN_1354667"/>
    <s v="CUST_08"/>
    <x v="5"/>
    <s v="Item_8_BEV"/>
    <n v="15.5"/>
    <n v="5"/>
    <n v="15.5"/>
    <n v="77.5"/>
    <x v="1"/>
    <x v="1"/>
    <x v="5"/>
    <n v="2022"/>
    <s v="April"/>
    <d v="2022-04-04T00:00:00"/>
    <s v="UNKNOWN"/>
  </r>
  <r>
    <s v="TXN_1354704"/>
    <s v="CUST_07"/>
    <x v="6"/>
    <s v="Item_18_BUT"/>
    <n v="30.5"/>
    <n v="8"/>
    <n v="30.5"/>
    <n v="244"/>
    <x v="1"/>
    <x v="1"/>
    <x v="1"/>
    <n v="2022"/>
    <s v="December"/>
    <d v="2022-12-03T00:00:00"/>
    <b v="0"/>
  </r>
  <r>
    <s v="TXN_1356368"/>
    <s v="CUST_17"/>
    <x v="3"/>
    <s v="Item_19_MILK"/>
    <n v="32"/>
    <n v="4"/>
    <n v="32"/>
    <n v="128"/>
    <x v="0"/>
    <x v="1"/>
    <x v="0"/>
    <n v="2022"/>
    <s v="January"/>
    <d v="2022-01-25T00:00:00"/>
    <s v="UNKNOWN"/>
  </r>
  <r>
    <s v="TXN_1358739"/>
    <s v="CUST_25"/>
    <x v="2"/>
    <s v="Item_1_CEA"/>
    <n v="5"/>
    <n v="4"/>
    <n v="5"/>
    <n v="20"/>
    <x v="0"/>
    <x v="0"/>
    <x v="0"/>
    <n v="2023"/>
    <s v="January"/>
    <d v="2023-01-03T00:00:00"/>
    <b v="1"/>
  </r>
  <r>
    <s v="TXN_1358761"/>
    <s v="CUST_10"/>
    <x v="0"/>
    <s v="Item_6_FOOD"/>
    <n v="12.5"/>
    <n v="3"/>
    <n v="12.5"/>
    <n v="37.5"/>
    <x v="1"/>
    <x v="0"/>
    <x v="4"/>
    <n v="2024"/>
    <s v="May"/>
    <d v="2024-05-15T00:00:00"/>
    <b v="0"/>
  </r>
  <r>
    <s v="TXN_1358906"/>
    <s v="CUST_16"/>
    <x v="5"/>
    <s v="Item_15_BEV"/>
    <n v="26"/>
    <n v="10"/>
    <n v="26"/>
    <n v="260"/>
    <x v="0"/>
    <x v="1"/>
    <x v="4"/>
    <n v="2024"/>
    <s v="February"/>
    <d v="2024-02-28T00:00:00"/>
    <b v="0"/>
  </r>
  <r>
    <s v="TXN_1359765"/>
    <s v="CUST_20"/>
    <x v="0"/>
    <s v="Item_13_FOOD"/>
    <n v="23"/>
    <n v="3"/>
    <n v="23"/>
    <n v="69"/>
    <x v="2"/>
    <x v="1"/>
    <x v="4"/>
    <n v="2022"/>
    <s v="April"/>
    <d v="2022-04-13T00:00:00"/>
    <s v="UNKNOWN"/>
  </r>
  <r>
    <s v="TXN_1360187"/>
    <s v="CUST_08"/>
    <x v="5"/>
    <s v="Item_17_BEV"/>
    <n v="29"/>
    <n v="1"/>
    <n v="29"/>
    <n v="29"/>
    <x v="1"/>
    <x v="0"/>
    <x v="0"/>
    <n v="2023"/>
    <s v="September"/>
    <d v="2023-09-05T00:00:00"/>
    <s v="UNKNOWN"/>
  </r>
  <r>
    <s v="TXN_1360556"/>
    <s v="CUST_01"/>
    <x v="7"/>
    <s v="Item_20_PAT"/>
    <n v="33.5"/>
    <n v="8"/>
    <n v="33.5"/>
    <n v="268"/>
    <x v="1"/>
    <x v="0"/>
    <x v="2"/>
    <n v="2024"/>
    <s v="January"/>
    <d v="2024-01-12T00:00:00"/>
    <b v="0"/>
  </r>
  <r>
    <s v="TXN_1361319"/>
    <s v="CUST_11"/>
    <x v="6"/>
    <s v="Item_24_BUT"/>
    <n v="39.5"/>
    <n v="9"/>
    <n v="39.5"/>
    <n v="355.5"/>
    <x v="2"/>
    <x v="0"/>
    <x v="3"/>
    <n v="2022"/>
    <s v="February"/>
    <d v="2022-02-10T00:00:00"/>
    <b v="1"/>
  </r>
  <r>
    <s v="TXN_1361359"/>
    <s v="CUST_12"/>
    <x v="1"/>
    <s v="Item_21_FUR"/>
    <n v="35"/>
    <n v="9"/>
    <n v="35"/>
    <n v="315"/>
    <x v="0"/>
    <x v="0"/>
    <x v="1"/>
    <n v="2022"/>
    <s v="March"/>
    <d v="2022-03-19T00:00:00"/>
    <b v="0"/>
  </r>
  <r>
    <s v="TXN_1362426"/>
    <s v="CUST_20"/>
    <x v="5"/>
    <s v="Item_2_BEV"/>
    <n v="6.5"/>
    <n v="3"/>
    <n v="6.5"/>
    <n v="19.5"/>
    <x v="2"/>
    <x v="1"/>
    <x v="6"/>
    <n v="2024"/>
    <s v="July"/>
    <d v="2024-07-14T00:00:00"/>
    <b v="1"/>
  </r>
  <r>
    <s v="TXN_1363255"/>
    <s v="CUST_23"/>
    <x v="7"/>
    <s v="Item_1_PAT"/>
    <n v="5"/>
    <n v="1"/>
    <n v="5"/>
    <n v="5"/>
    <x v="2"/>
    <x v="1"/>
    <x v="4"/>
    <n v="2023"/>
    <s v="September"/>
    <d v="2023-09-27T00:00:00"/>
    <s v="UNKNOWN"/>
  </r>
  <r>
    <s v="TXN_1363454"/>
    <s v="CUST_08"/>
    <x v="6"/>
    <s v="Item_21_BUT"/>
    <n v="35"/>
    <n v="2"/>
    <n v="35"/>
    <n v="70"/>
    <x v="0"/>
    <x v="1"/>
    <x v="1"/>
    <n v="2024"/>
    <s v="August"/>
    <d v="2024-08-31T00:00:00"/>
    <s v="UNKNOWN"/>
  </r>
  <r>
    <s v="TXN_1365343"/>
    <s v="CUST_16"/>
    <x v="0"/>
    <s v="Item_15_FOOD"/>
    <n v="26"/>
    <n v="10"/>
    <n v="26"/>
    <n v="260"/>
    <x v="0"/>
    <x v="1"/>
    <x v="3"/>
    <n v="2024"/>
    <s v="November"/>
    <d v="2024-11-28T00:00:00"/>
    <b v="1"/>
  </r>
  <r>
    <s v="TXN_1365756"/>
    <s v="CUST_18"/>
    <x v="5"/>
    <s v="Item_7_BEV"/>
    <n v="14"/>
    <n v="9"/>
    <n v="14"/>
    <n v="126"/>
    <x v="2"/>
    <x v="0"/>
    <x v="3"/>
    <n v="2024"/>
    <s v="August"/>
    <d v="2024-08-01T00:00:00"/>
    <b v="1"/>
  </r>
  <r>
    <s v="TXN_1366514"/>
    <s v="CUST_18"/>
    <x v="7"/>
    <s v="Item_20_PAT"/>
    <n v="33.5"/>
    <n v="3"/>
    <n v="33.5"/>
    <n v="100.5"/>
    <x v="0"/>
    <x v="0"/>
    <x v="2"/>
    <n v="2024"/>
    <s v="June"/>
    <d v="2024-06-21T00:00:00"/>
    <b v="1"/>
  </r>
  <r>
    <s v="TXN_1366912"/>
    <s v="CUST_17"/>
    <x v="6"/>
    <s v="Item_7_BUT"/>
    <n v="14"/>
    <n v="9"/>
    <n v="14"/>
    <n v="126"/>
    <x v="2"/>
    <x v="0"/>
    <x v="2"/>
    <n v="2023"/>
    <s v="May"/>
    <d v="2023-05-19T00:00:00"/>
    <s v="UNKNOWN"/>
  </r>
  <r>
    <s v="TXN_1367634"/>
    <s v="CUST_20"/>
    <x v="5"/>
    <s v="Item_4_BEV"/>
    <n v="9.5"/>
    <n v="8"/>
    <n v="9.5"/>
    <n v="76"/>
    <x v="1"/>
    <x v="1"/>
    <x v="3"/>
    <n v="2022"/>
    <s v="August"/>
    <d v="2022-08-25T00:00:00"/>
    <b v="1"/>
  </r>
  <r>
    <s v="TXN_1367723"/>
    <s v="CUST_01"/>
    <x v="5"/>
    <s v="Item_4_BEV"/>
    <n v="9.5"/>
    <n v="3"/>
    <n v="9.5"/>
    <n v="28.5"/>
    <x v="0"/>
    <x v="0"/>
    <x v="5"/>
    <n v="2022"/>
    <s v="September"/>
    <d v="2022-09-26T00:00:00"/>
    <s v="UNKNOWN"/>
  </r>
  <r>
    <s v="TXN_1367829"/>
    <s v="CUST_07"/>
    <x v="7"/>
    <s v="Item_20_PAT"/>
    <n v="33.5"/>
    <n v="5"/>
    <n v="33.5"/>
    <n v="167.5"/>
    <x v="2"/>
    <x v="1"/>
    <x v="5"/>
    <n v="2024"/>
    <s v="January"/>
    <d v="2024-01-01T00:00:00"/>
    <b v="1"/>
  </r>
  <r>
    <s v="TXN_1369755"/>
    <s v="CUST_21"/>
    <x v="2"/>
    <s v="Item_2_CEA"/>
    <n v="6.5"/>
    <n v="5"/>
    <n v="6.5"/>
    <n v="32.5"/>
    <x v="1"/>
    <x v="0"/>
    <x v="2"/>
    <n v="2023"/>
    <s v="June"/>
    <d v="2023-06-16T00:00:00"/>
    <b v="1"/>
  </r>
  <r>
    <s v="TXN_1370562"/>
    <s v="CUST_25"/>
    <x v="2"/>
    <s v="Item_11_CEA"/>
    <n v="20"/>
    <n v="7"/>
    <n v="20"/>
    <n v="140"/>
    <x v="2"/>
    <x v="1"/>
    <x v="3"/>
    <n v="2022"/>
    <s v="September"/>
    <d v="2022-09-01T00:00:00"/>
    <b v="0"/>
  </r>
  <r>
    <s v="TXN_1370678"/>
    <s v="CUST_17"/>
    <x v="6"/>
    <s v="Item_3_BUT"/>
    <n v="8"/>
    <n v="5"/>
    <n v="8"/>
    <n v="40"/>
    <x v="1"/>
    <x v="1"/>
    <x v="0"/>
    <n v="2023"/>
    <s v="February"/>
    <d v="2023-02-14T00:00:00"/>
    <b v="0"/>
  </r>
  <r>
    <s v="TXN_1371395"/>
    <s v="CUST_19"/>
    <x v="0"/>
    <s v="Item_25_FOOD"/>
    <n v="41"/>
    <n v="3"/>
    <n v="41"/>
    <n v="123"/>
    <x v="2"/>
    <x v="0"/>
    <x v="2"/>
    <n v="2024"/>
    <s v="July"/>
    <d v="2024-07-12T00:00:00"/>
    <b v="1"/>
  </r>
  <r>
    <s v="TXN_1372376"/>
    <s v="CUST_03"/>
    <x v="4"/>
    <s v="Item_25_EHE"/>
    <n v="41"/>
    <n v="3"/>
    <n v="41"/>
    <n v="123"/>
    <x v="1"/>
    <x v="0"/>
    <x v="3"/>
    <n v="2023"/>
    <s v="October"/>
    <d v="2023-10-26T00:00:00"/>
    <b v="1"/>
  </r>
  <r>
    <s v="TXN_1372787"/>
    <s v="CUST_24"/>
    <x v="7"/>
    <s v="Item_11_PAT"/>
    <n v="20"/>
    <n v="10"/>
    <n v="20"/>
    <n v="200"/>
    <x v="1"/>
    <x v="1"/>
    <x v="3"/>
    <n v="2022"/>
    <s v="June"/>
    <d v="2022-06-02T00:00:00"/>
    <b v="0"/>
  </r>
  <r>
    <s v="TXN_1372952"/>
    <s v="CUST_21"/>
    <x v="1"/>
    <s v="Unknown"/>
    <n v="0"/>
    <n v="0"/>
    <n v="0"/>
    <n v="0"/>
    <x v="0"/>
    <x v="0"/>
    <x v="0"/>
    <n v="2024"/>
    <s v="April"/>
    <d v="2024-04-02T00:00:00"/>
    <b v="1"/>
  </r>
  <r>
    <s v="TXN_1373042"/>
    <s v="CUST_22"/>
    <x v="4"/>
    <s v="Item_22_EHE"/>
    <n v="36.5"/>
    <n v="4"/>
    <n v="36.5"/>
    <n v="146"/>
    <x v="1"/>
    <x v="1"/>
    <x v="5"/>
    <n v="2023"/>
    <s v="December"/>
    <d v="2023-12-11T00:00:00"/>
    <b v="1"/>
  </r>
  <r>
    <s v="TXN_1373649"/>
    <s v="CUST_09"/>
    <x v="4"/>
    <s v="Item_22_EHE"/>
    <n v="36.5"/>
    <n v="6"/>
    <n v="36.5"/>
    <n v="219"/>
    <x v="1"/>
    <x v="0"/>
    <x v="6"/>
    <n v="2023"/>
    <s v="May"/>
    <d v="2023-05-07T00:00:00"/>
    <b v="0"/>
  </r>
  <r>
    <s v="TXN_1374187"/>
    <s v="CUST_01"/>
    <x v="5"/>
    <s v="Item_11_BEV"/>
    <n v="20"/>
    <n v="5"/>
    <n v="20"/>
    <n v="100"/>
    <x v="1"/>
    <x v="0"/>
    <x v="2"/>
    <n v="2024"/>
    <s v="May"/>
    <d v="2024-05-03T00:00:00"/>
    <s v="UNKNOWN"/>
  </r>
  <r>
    <s v="TXN_1374421"/>
    <s v="CUST_22"/>
    <x v="5"/>
    <s v="Item_21_BEV"/>
    <n v="35"/>
    <n v="5"/>
    <n v="35"/>
    <n v="175"/>
    <x v="1"/>
    <x v="1"/>
    <x v="2"/>
    <n v="2023"/>
    <s v="May"/>
    <d v="2023-05-19T00:00:00"/>
    <b v="0"/>
  </r>
  <r>
    <s v="TXN_1374547"/>
    <s v="CUST_22"/>
    <x v="1"/>
    <s v="Item_1_FUR"/>
    <n v="5"/>
    <n v="6"/>
    <n v="5"/>
    <n v="30"/>
    <x v="2"/>
    <x v="1"/>
    <x v="4"/>
    <n v="2022"/>
    <s v="April"/>
    <d v="2022-04-13T00:00:00"/>
    <b v="1"/>
  </r>
  <r>
    <s v="TXN_1375118"/>
    <s v="CUST_13"/>
    <x v="0"/>
    <s v="Item_1_FOOD"/>
    <n v="5"/>
    <n v="4"/>
    <n v="5"/>
    <n v="20"/>
    <x v="0"/>
    <x v="1"/>
    <x v="0"/>
    <n v="2022"/>
    <s v="July"/>
    <d v="2022-07-05T00:00:00"/>
    <s v="UNKNOWN"/>
  </r>
  <r>
    <s v="TXN_1375185"/>
    <s v="CUST_01"/>
    <x v="7"/>
    <s v="Item_6_PAT"/>
    <n v="12.5"/>
    <n v="2"/>
    <n v="12.5"/>
    <n v="25"/>
    <x v="1"/>
    <x v="0"/>
    <x v="4"/>
    <n v="2022"/>
    <s v="March"/>
    <d v="2022-03-02T00:00:00"/>
    <s v="UNKNOWN"/>
  </r>
  <r>
    <s v="TXN_1375347"/>
    <s v="CUST_03"/>
    <x v="0"/>
    <s v="Item_12_FOOD"/>
    <n v="21.5"/>
    <n v="1"/>
    <n v="21.5"/>
    <n v="21.5"/>
    <x v="2"/>
    <x v="0"/>
    <x v="1"/>
    <n v="2025"/>
    <s v="January"/>
    <d v="2025-01-11T00:00:00"/>
    <s v="UNKNOWN"/>
  </r>
  <r>
    <s v="TXN_1375951"/>
    <s v="CUST_14"/>
    <x v="7"/>
    <s v="Item_22_PAT"/>
    <n v="36.5"/>
    <n v="2"/>
    <n v="36.5"/>
    <n v="73"/>
    <x v="2"/>
    <x v="1"/>
    <x v="1"/>
    <n v="2023"/>
    <s v="April"/>
    <d v="2023-04-15T00:00:00"/>
    <b v="0"/>
  </r>
  <r>
    <s v="TXN_1376742"/>
    <s v="CUST_24"/>
    <x v="7"/>
    <s v="Unknown"/>
    <n v="0"/>
    <n v="0"/>
    <n v="0"/>
    <n v="0"/>
    <x v="2"/>
    <x v="1"/>
    <x v="6"/>
    <n v="2024"/>
    <s v="October"/>
    <d v="2024-10-20T00:00:00"/>
    <b v="1"/>
  </r>
  <r>
    <s v="TXN_1377253"/>
    <s v="CUST_20"/>
    <x v="4"/>
    <s v="Item_18_EHE"/>
    <n v="30.5"/>
    <n v="10"/>
    <n v="30.5"/>
    <n v="305"/>
    <x v="2"/>
    <x v="1"/>
    <x v="1"/>
    <n v="2022"/>
    <s v="June"/>
    <d v="2022-06-18T00:00:00"/>
    <s v="UNKNOWN"/>
  </r>
  <r>
    <s v="TXN_1377584"/>
    <s v="CUST_19"/>
    <x v="0"/>
    <s v="Item_17_FOOD"/>
    <n v="29"/>
    <n v="4"/>
    <n v="29"/>
    <n v="116"/>
    <x v="0"/>
    <x v="0"/>
    <x v="3"/>
    <n v="2022"/>
    <s v="September"/>
    <d v="2022-09-29T00:00:00"/>
    <b v="0"/>
  </r>
  <r>
    <s v="TXN_1379436"/>
    <s v="CUST_23"/>
    <x v="1"/>
    <s v="Item_6_FUR"/>
    <n v="12.5"/>
    <n v="9"/>
    <n v="12.5"/>
    <n v="112.5"/>
    <x v="0"/>
    <x v="1"/>
    <x v="2"/>
    <n v="2025"/>
    <s v="January"/>
    <d v="2025-01-03T00:00:00"/>
    <s v="UNKNOWN"/>
  </r>
  <r>
    <s v="TXN_1380719"/>
    <s v="CUST_18"/>
    <x v="4"/>
    <s v="Item_25_EHE"/>
    <n v="41"/>
    <n v="7"/>
    <n v="41"/>
    <n v="287"/>
    <x v="0"/>
    <x v="1"/>
    <x v="0"/>
    <n v="2024"/>
    <s v="May"/>
    <d v="2024-05-07T00:00:00"/>
    <s v="UNKNOWN"/>
  </r>
  <r>
    <s v="TXN_1382113"/>
    <s v="CUST_23"/>
    <x v="5"/>
    <s v="Item_20_BEV"/>
    <n v="33.5"/>
    <n v="1"/>
    <n v="33.5"/>
    <n v="33.5"/>
    <x v="0"/>
    <x v="1"/>
    <x v="5"/>
    <n v="2022"/>
    <s v="March"/>
    <d v="2022-03-28T00:00:00"/>
    <b v="0"/>
  </r>
  <r>
    <s v="TXN_1382421"/>
    <s v="CUST_14"/>
    <x v="5"/>
    <s v="Unknown"/>
    <n v="0"/>
    <n v="0"/>
    <n v="0"/>
    <n v="0"/>
    <x v="2"/>
    <x v="0"/>
    <x v="2"/>
    <n v="2024"/>
    <s v="July"/>
    <d v="2024-07-12T00:00:00"/>
    <s v="UNKNOWN"/>
  </r>
  <r>
    <s v="TXN_1382423"/>
    <s v="CUST_02"/>
    <x v="6"/>
    <s v="Item_22_BUT"/>
    <n v="36.5"/>
    <n v="4"/>
    <n v="36.5"/>
    <n v="146"/>
    <x v="0"/>
    <x v="1"/>
    <x v="3"/>
    <n v="2024"/>
    <s v="October"/>
    <d v="2024-10-03T00:00:00"/>
    <s v="UNKNOWN"/>
  </r>
  <r>
    <s v="TXN_1383259"/>
    <s v="CUST_22"/>
    <x v="0"/>
    <s v="Item_17_FOOD"/>
    <n v="29"/>
    <n v="2"/>
    <n v="29"/>
    <n v="58"/>
    <x v="1"/>
    <x v="0"/>
    <x v="3"/>
    <n v="2022"/>
    <s v="October"/>
    <d v="2022-10-06T00:00:00"/>
    <s v="UNKNOWN"/>
  </r>
  <r>
    <s v="TXN_1383402"/>
    <s v="CUST_04"/>
    <x v="6"/>
    <s v="Item_22_BUT"/>
    <n v="36.5"/>
    <n v="7"/>
    <n v="36.5"/>
    <n v="255.5"/>
    <x v="2"/>
    <x v="1"/>
    <x v="4"/>
    <n v="2024"/>
    <s v="August"/>
    <d v="2024-08-28T00:00:00"/>
    <b v="0"/>
  </r>
  <r>
    <s v="TXN_1383415"/>
    <s v="CUST_01"/>
    <x v="5"/>
    <s v="Item_1_BEV"/>
    <n v="5"/>
    <n v="9"/>
    <n v="5"/>
    <n v="45"/>
    <x v="0"/>
    <x v="1"/>
    <x v="2"/>
    <n v="2022"/>
    <s v="December"/>
    <d v="2022-12-30T00:00:00"/>
    <b v="1"/>
  </r>
  <r>
    <s v="TXN_1383780"/>
    <s v="CUST_19"/>
    <x v="3"/>
    <s v="Item_16_MILK"/>
    <n v="27.5"/>
    <n v="4"/>
    <n v="27.5"/>
    <n v="110"/>
    <x v="2"/>
    <x v="1"/>
    <x v="4"/>
    <n v="2024"/>
    <s v="June"/>
    <d v="2024-06-12T00:00:00"/>
    <b v="1"/>
  </r>
  <r>
    <s v="TXN_1384004"/>
    <s v="CUST_25"/>
    <x v="6"/>
    <s v="Item_17_BUT"/>
    <n v="29"/>
    <n v="3"/>
    <n v="29"/>
    <n v="87"/>
    <x v="1"/>
    <x v="1"/>
    <x v="1"/>
    <n v="2023"/>
    <s v="July"/>
    <d v="2023-07-15T00:00:00"/>
    <s v="UNKNOWN"/>
  </r>
  <r>
    <s v="TXN_1384378"/>
    <s v="CUST_05"/>
    <x v="2"/>
    <s v="Item_18_CEA"/>
    <n v="30.5"/>
    <n v="7"/>
    <n v="30.5"/>
    <n v="213.5"/>
    <x v="2"/>
    <x v="0"/>
    <x v="6"/>
    <n v="2023"/>
    <s v="September"/>
    <d v="2023-09-24T00:00:00"/>
    <b v="1"/>
  </r>
  <r>
    <s v="TXN_1384717"/>
    <s v="CUST_07"/>
    <x v="2"/>
    <s v="Item_12_CEA"/>
    <n v="21.5"/>
    <n v="6"/>
    <n v="21.5"/>
    <n v="129"/>
    <x v="0"/>
    <x v="0"/>
    <x v="2"/>
    <n v="2024"/>
    <s v="May"/>
    <d v="2024-05-10T00:00:00"/>
    <b v="0"/>
  </r>
  <r>
    <s v="TXN_1384868"/>
    <s v="CUST_10"/>
    <x v="1"/>
    <s v="Item_2_FUR"/>
    <n v="6.5"/>
    <n v="1"/>
    <n v="6.5"/>
    <n v="6.5"/>
    <x v="2"/>
    <x v="0"/>
    <x v="4"/>
    <n v="2023"/>
    <s v="September"/>
    <d v="2023-09-27T00:00:00"/>
    <b v="1"/>
  </r>
  <r>
    <s v="TXN_1385062"/>
    <s v="CUST_16"/>
    <x v="0"/>
    <s v="Item_18_FOOD"/>
    <n v="30.5"/>
    <n v="10"/>
    <n v="30.5"/>
    <n v="305"/>
    <x v="2"/>
    <x v="1"/>
    <x v="1"/>
    <n v="2022"/>
    <s v="July"/>
    <d v="2022-07-02T00:00:00"/>
    <b v="0"/>
  </r>
  <r>
    <s v="TXN_1385443"/>
    <s v="CUST_08"/>
    <x v="1"/>
    <s v="Item_15_FUR"/>
    <n v="26"/>
    <n v="8"/>
    <n v="26"/>
    <n v="208"/>
    <x v="1"/>
    <x v="1"/>
    <x v="3"/>
    <n v="2023"/>
    <s v="February"/>
    <d v="2023-02-16T00:00:00"/>
    <b v="0"/>
  </r>
  <r>
    <s v="TXN_1386229"/>
    <s v="CUST_08"/>
    <x v="2"/>
    <s v="Item_11_CEA"/>
    <n v="20"/>
    <n v="4"/>
    <n v="20"/>
    <n v="80"/>
    <x v="2"/>
    <x v="1"/>
    <x v="6"/>
    <n v="2023"/>
    <s v="April"/>
    <d v="2023-04-02T00:00:00"/>
    <b v="0"/>
  </r>
  <r>
    <s v="TXN_1386646"/>
    <s v="CUST_24"/>
    <x v="7"/>
    <s v="Item_11_PAT"/>
    <n v="20"/>
    <n v="6"/>
    <n v="20"/>
    <n v="120"/>
    <x v="0"/>
    <x v="1"/>
    <x v="4"/>
    <n v="2022"/>
    <s v="December"/>
    <d v="2022-12-07T00:00:00"/>
    <s v="UNKNOWN"/>
  </r>
  <r>
    <s v="TXN_1387633"/>
    <s v="CUST_02"/>
    <x v="7"/>
    <s v="Item_11_PAT"/>
    <n v="20"/>
    <n v="6"/>
    <n v="20"/>
    <n v="120"/>
    <x v="0"/>
    <x v="0"/>
    <x v="5"/>
    <n v="2024"/>
    <s v="January"/>
    <d v="2024-01-01T00:00:00"/>
    <b v="0"/>
  </r>
  <r>
    <s v="TXN_1387779"/>
    <s v="CUST_16"/>
    <x v="0"/>
    <s v="Item_21_FOOD"/>
    <n v="35"/>
    <n v="8"/>
    <n v="35"/>
    <n v="280"/>
    <x v="1"/>
    <x v="1"/>
    <x v="3"/>
    <n v="2024"/>
    <s v="February"/>
    <d v="2024-02-01T00:00:00"/>
    <b v="1"/>
  </r>
  <r>
    <s v="TXN_1388437"/>
    <s v="CUST_07"/>
    <x v="6"/>
    <s v="Item_20_BUT"/>
    <n v="33.5"/>
    <n v="10"/>
    <n v="33.5"/>
    <n v="335"/>
    <x v="2"/>
    <x v="1"/>
    <x v="5"/>
    <n v="2022"/>
    <s v="December"/>
    <d v="2022-12-05T00:00:00"/>
    <s v="UNKNOWN"/>
  </r>
  <r>
    <s v="TXN_1389066"/>
    <s v="CUST_01"/>
    <x v="3"/>
    <s v="Item_23_MILK"/>
    <n v="38"/>
    <n v="5"/>
    <n v="38"/>
    <n v="190"/>
    <x v="0"/>
    <x v="1"/>
    <x v="5"/>
    <n v="2024"/>
    <s v="May"/>
    <d v="2024-05-06T00:00:00"/>
    <b v="1"/>
  </r>
  <r>
    <s v="TXN_1390866"/>
    <s v="CUST_09"/>
    <x v="7"/>
    <s v="Item_6_PAT"/>
    <n v="12.5"/>
    <n v="2"/>
    <n v="12.5"/>
    <n v="25"/>
    <x v="0"/>
    <x v="0"/>
    <x v="1"/>
    <n v="2024"/>
    <s v="March"/>
    <d v="2024-03-30T00:00:00"/>
    <s v="UNKNOWN"/>
  </r>
  <r>
    <s v="TXN_1390989"/>
    <s v="CUST_12"/>
    <x v="7"/>
    <s v="Item_11_PAT"/>
    <n v="20"/>
    <n v="2"/>
    <n v="20"/>
    <n v="40"/>
    <x v="2"/>
    <x v="1"/>
    <x v="4"/>
    <n v="2023"/>
    <s v="November"/>
    <d v="2023-11-29T00:00:00"/>
    <s v="UNKNOWN"/>
  </r>
  <r>
    <s v="TXN_1392217"/>
    <s v="CUST_23"/>
    <x v="7"/>
    <s v="Item_8_PAT"/>
    <n v="15.5"/>
    <n v="9"/>
    <n v="15.5"/>
    <n v="139.5"/>
    <x v="0"/>
    <x v="1"/>
    <x v="4"/>
    <n v="2024"/>
    <s v="September"/>
    <d v="2024-09-11T00:00:00"/>
    <b v="1"/>
  </r>
  <r>
    <s v="TXN_1392412"/>
    <s v="CUST_23"/>
    <x v="6"/>
    <s v="Item_16_BUT"/>
    <n v="27.5"/>
    <n v="7"/>
    <n v="27.5"/>
    <n v="192.5"/>
    <x v="2"/>
    <x v="0"/>
    <x v="5"/>
    <n v="2022"/>
    <s v="June"/>
    <d v="2022-06-13T00:00:00"/>
    <b v="1"/>
  </r>
  <r>
    <s v="TXN_1392572"/>
    <s v="CUST_23"/>
    <x v="0"/>
    <s v="Item_11_FOOD"/>
    <n v="20"/>
    <n v="10"/>
    <n v="20"/>
    <n v="200"/>
    <x v="0"/>
    <x v="0"/>
    <x v="0"/>
    <n v="2024"/>
    <s v="December"/>
    <d v="2024-12-10T00:00:00"/>
    <b v="1"/>
  </r>
  <r>
    <s v="TXN_1393018"/>
    <s v="CUST_01"/>
    <x v="2"/>
    <s v="Item_5_CEA"/>
    <n v="11"/>
    <n v="4"/>
    <n v="11"/>
    <n v="44"/>
    <x v="2"/>
    <x v="0"/>
    <x v="5"/>
    <n v="2023"/>
    <s v="February"/>
    <d v="2023-02-20T00:00:00"/>
    <b v="0"/>
  </r>
  <r>
    <s v="TXN_1394876"/>
    <s v="CUST_20"/>
    <x v="1"/>
    <s v="Item_25_FUR"/>
    <n v="41"/>
    <n v="3"/>
    <n v="41"/>
    <n v="123"/>
    <x v="2"/>
    <x v="1"/>
    <x v="2"/>
    <n v="2022"/>
    <s v="December"/>
    <d v="2022-12-30T00:00:00"/>
    <b v="1"/>
  </r>
  <r>
    <s v="TXN_1394949"/>
    <s v="CUST_13"/>
    <x v="7"/>
    <s v="Item_9_PAT"/>
    <n v="17"/>
    <n v="4"/>
    <n v="17"/>
    <n v="68"/>
    <x v="0"/>
    <x v="0"/>
    <x v="0"/>
    <n v="2023"/>
    <s v="October"/>
    <d v="2023-10-10T00:00:00"/>
    <b v="1"/>
  </r>
  <r>
    <s v="TXN_1395136"/>
    <s v="CUST_07"/>
    <x v="7"/>
    <s v="Item_12_PAT"/>
    <n v="21.5"/>
    <n v="6"/>
    <n v="21.5"/>
    <n v="129"/>
    <x v="0"/>
    <x v="1"/>
    <x v="6"/>
    <n v="2022"/>
    <s v="April"/>
    <d v="2022-04-17T00:00:00"/>
    <b v="0"/>
  </r>
  <r>
    <s v="TXN_1395838"/>
    <s v="CUST_05"/>
    <x v="6"/>
    <s v="Item_8_BUT"/>
    <n v="15.5"/>
    <n v="1"/>
    <n v="15.5"/>
    <n v="15.5"/>
    <x v="1"/>
    <x v="1"/>
    <x v="5"/>
    <n v="2022"/>
    <s v="March"/>
    <d v="2022-03-21T00:00:00"/>
    <b v="1"/>
  </r>
  <r>
    <s v="TXN_1396472"/>
    <s v="CUST_18"/>
    <x v="3"/>
    <s v="Item_23_MILK"/>
    <n v="38"/>
    <n v="5"/>
    <n v="38"/>
    <n v="190"/>
    <x v="1"/>
    <x v="0"/>
    <x v="5"/>
    <n v="2023"/>
    <s v="October"/>
    <d v="2023-10-30T00:00:00"/>
    <s v="UNKNOWN"/>
  </r>
  <r>
    <s v="TXN_1396754"/>
    <s v="CUST_18"/>
    <x v="3"/>
    <s v="Unknown"/>
    <n v="15.5"/>
    <n v="4"/>
    <n v="15.5"/>
    <n v="62"/>
    <x v="0"/>
    <x v="0"/>
    <x v="1"/>
    <n v="2022"/>
    <s v="May"/>
    <d v="2022-05-07T00:00:00"/>
    <b v="1"/>
  </r>
  <r>
    <s v="TXN_1398307"/>
    <s v="CUST_25"/>
    <x v="6"/>
    <s v="Item_14_BUT"/>
    <n v="24.5"/>
    <n v="6"/>
    <n v="24.5"/>
    <n v="147"/>
    <x v="1"/>
    <x v="1"/>
    <x v="2"/>
    <n v="2025"/>
    <s v="January"/>
    <d v="2025-01-03T00:00:00"/>
    <b v="0"/>
  </r>
  <r>
    <s v="TXN_1398946"/>
    <s v="CUST_18"/>
    <x v="7"/>
    <s v="Item_12_PAT"/>
    <n v="21.5"/>
    <n v="3"/>
    <n v="21.5"/>
    <n v="64.5"/>
    <x v="1"/>
    <x v="1"/>
    <x v="2"/>
    <n v="2022"/>
    <s v="November"/>
    <d v="2022-11-04T00:00:00"/>
    <b v="0"/>
  </r>
  <r>
    <s v="TXN_1399723"/>
    <s v="CUST_01"/>
    <x v="2"/>
    <s v="Item_10_CEA"/>
    <n v="18.5"/>
    <n v="6"/>
    <n v="18.5"/>
    <n v="111"/>
    <x v="2"/>
    <x v="1"/>
    <x v="5"/>
    <n v="2024"/>
    <s v="February"/>
    <d v="2024-02-26T00:00:00"/>
    <b v="0"/>
  </r>
  <r>
    <s v="TXN_1400422"/>
    <s v="CUST_25"/>
    <x v="5"/>
    <s v="Item_17_BEV"/>
    <n v="29"/>
    <n v="7"/>
    <n v="29"/>
    <n v="203"/>
    <x v="0"/>
    <x v="0"/>
    <x v="2"/>
    <n v="2022"/>
    <s v="December"/>
    <d v="2022-12-16T00:00:00"/>
    <b v="1"/>
  </r>
  <r>
    <s v="TXN_1400912"/>
    <s v="CUST_16"/>
    <x v="3"/>
    <s v="Item_11_MILK"/>
    <n v="20"/>
    <n v="8"/>
    <n v="20"/>
    <n v="160"/>
    <x v="0"/>
    <x v="1"/>
    <x v="6"/>
    <n v="2022"/>
    <s v="January"/>
    <d v="2022-01-23T00:00:00"/>
    <b v="1"/>
  </r>
  <r>
    <s v="TXN_1400981"/>
    <s v="CUST_10"/>
    <x v="3"/>
    <s v="Item_8_MILK"/>
    <n v="15.5"/>
    <n v="7"/>
    <n v="15.5"/>
    <n v="108.5"/>
    <x v="1"/>
    <x v="0"/>
    <x v="1"/>
    <n v="2023"/>
    <s v="July"/>
    <d v="2023-07-15T00:00:00"/>
    <b v="0"/>
  </r>
  <r>
    <s v="TXN_1401211"/>
    <s v="CUST_16"/>
    <x v="7"/>
    <s v="Item_15_PAT"/>
    <n v="26"/>
    <n v="5"/>
    <n v="26"/>
    <n v="130"/>
    <x v="0"/>
    <x v="1"/>
    <x v="5"/>
    <n v="2023"/>
    <s v="January"/>
    <d v="2023-01-02T00:00:00"/>
    <s v="UNKNOWN"/>
  </r>
  <r>
    <s v="TXN_1402493"/>
    <s v="CUST_24"/>
    <x v="1"/>
    <s v="Item_24_FUR"/>
    <n v="39.5"/>
    <n v="5"/>
    <n v="39.5"/>
    <n v="197.5"/>
    <x v="2"/>
    <x v="0"/>
    <x v="4"/>
    <n v="2024"/>
    <s v="November"/>
    <d v="2024-11-27T00:00:00"/>
    <s v="UNKNOWN"/>
  </r>
  <r>
    <s v="TXN_1402550"/>
    <s v="CUST_15"/>
    <x v="7"/>
    <s v="Unknown"/>
    <n v="0"/>
    <n v="0"/>
    <n v="0"/>
    <n v="0"/>
    <x v="2"/>
    <x v="1"/>
    <x v="4"/>
    <n v="2024"/>
    <s v="May"/>
    <d v="2024-05-01T00:00:00"/>
    <b v="0"/>
  </r>
  <r>
    <s v="TXN_1402864"/>
    <s v="CUST_25"/>
    <x v="7"/>
    <s v="Item_20_PAT"/>
    <n v="33.5"/>
    <n v="4"/>
    <n v="33.5"/>
    <n v="134"/>
    <x v="2"/>
    <x v="1"/>
    <x v="1"/>
    <n v="2023"/>
    <s v="December"/>
    <d v="2023-12-16T00:00:00"/>
    <s v="UNKNOWN"/>
  </r>
  <r>
    <s v="TXN_1403662"/>
    <s v="CUST_13"/>
    <x v="0"/>
    <s v="Item_20_FOOD"/>
    <n v="33.5"/>
    <n v="8"/>
    <n v="33.5"/>
    <n v="268"/>
    <x v="1"/>
    <x v="0"/>
    <x v="1"/>
    <n v="2024"/>
    <s v="November"/>
    <d v="2024-11-16T00:00:00"/>
    <b v="0"/>
  </r>
  <r>
    <s v="TXN_1404576"/>
    <s v="CUST_01"/>
    <x v="6"/>
    <s v="Item_17_BUT"/>
    <n v="29"/>
    <n v="5"/>
    <n v="29"/>
    <n v="145"/>
    <x v="1"/>
    <x v="0"/>
    <x v="6"/>
    <n v="2023"/>
    <s v="March"/>
    <d v="2023-03-26T00:00:00"/>
    <s v="UNKNOWN"/>
  </r>
  <r>
    <s v="TXN_1404623"/>
    <s v="CUST_01"/>
    <x v="4"/>
    <s v="Item_9_EHE"/>
    <n v="17"/>
    <n v="10"/>
    <n v="17"/>
    <n v="170"/>
    <x v="0"/>
    <x v="0"/>
    <x v="2"/>
    <n v="2024"/>
    <s v="May"/>
    <d v="2024-05-03T00:00:00"/>
    <b v="0"/>
  </r>
  <r>
    <s v="TXN_1405939"/>
    <s v="CUST_22"/>
    <x v="5"/>
    <s v="Item_3_BEV"/>
    <n v="8"/>
    <n v="7"/>
    <n v="8"/>
    <n v="56"/>
    <x v="0"/>
    <x v="0"/>
    <x v="1"/>
    <n v="2022"/>
    <s v="April"/>
    <d v="2022-04-02T00:00:00"/>
    <b v="0"/>
  </r>
  <r>
    <s v="TXN_1407421"/>
    <s v="CUST_15"/>
    <x v="4"/>
    <s v="Item_8_EHE"/>
    <n v="15.5"/>
    <n v="1"/>
    <n v="15.5"/>
    <n v="15.5"/>
    <x v="1"/>
    <x v="0"/>
    <x v="6"/>
    <n v="2023"/>
    <s v="May"/>
    <d v="2023-05-14T00:00:00"/>
    <b v="0"/>
  </r>
  <r>
    <s v="TXN_1407563"/>
    <s v="CUST_23"/>
    <x v="4"/>
    <s v="Item_15_EHE"/>
    <n v="26"/>
    <n v="1"/>
    <n v="26"/>
    <n v="26"/>
    <x v="2"/>
    <x v="0"/>
    <x v="3"/>
    <n v="2024"/>
    <s v="September"/>
    <d v="2024-09-12T00:00:00"/>
    <b v="1"/>
  </r>
  <r>
    <s v="TXN_1408645"/>
    <s v="CUST_18"/>
    <x v="5"/>
    <s v="Item_8_BEV"/>
    <n v="15.5"/>
    <n v="5"/>
    <n v="15.5"/>
    <n v="77.5"/>
    <x v="1"/>
    <x v="0"/>
    <x v="2"/>
    <n v="2024"/>
    <s v="July"/>
    <d v="2024-07-19T00:00:00"/>
    <b v="1"/>
  </r>
  <r>
    <s v="TXN_1408851"/>
    <s v="CUST_20"/>
    <x v="2"/>
    <s v="Item_13_CEA"/>
    <n v="23"/>
    <n v="1"/>
    <n v="23"/>
    <n v="23"/>
    <x v="1"/>
    <x v="1"/>
    <x v="0"/>
    <n v="2024"/>
    <s v="August"/>
    <d v="2024-08-13T00:00:00"/>
    <b v="1"/>
  </r>
  <r>
    <s v="TXN_1409260"/>
    <s v="CUST_08"/>
    <x v="4"/>
    <s v="Item_8_EHE"/>
    <n v="15.5"/>
    <n v="1"/>
    <n v="15.5"/>
    <n v="15.5"/>
    <x v="2"/>
    <x v="0"/>
    <x v="4"/>
    <n v="2022"/>
    <s v="September"/>
    <d v="2022-09-21T00:00:00"/>
    <s v="UNKNOWN"/>
  </r>
  <r>
    <s v="TXN_1410689"/>
    <s v="CUST_18"/>
    <x v="4"/>
    <s v="Item_6_EHE"/>
    <n v="12.5"/>
    <n v="4"/>
    <n v="12.5"/>
    <n v="50"/>
    <x v="1"/>
    <x v="0"/>
    <x v="5"/>
    <n v="2024"/>
    <s v="December"/>
    <d v="2024-12-09T00:00:00"/>
    <b v="1"/>
  </r>
  <r>
    <s v="TXN_1411096"/>
    <s v="CUST_07"/>
    <x v="7"/>
    <s v="Item_4_PAT"/>
    <n v="9.5"/>
    <n v="1"/>
    <n v="9.5"/>
    <n v="9.5"/>
    <x v="0"/>
    <x v="1"/>
    <x v="2"/>
    <n v="2024"/>
    <s v="June"/>
    <d v="2024-06-14T00:00:00"/>
    <b v="0"/>
  </r>
  <r>
    <s v="TXN_1411456"/>
    <s v="CUST_23"/>
    <x v="2"/>
    <s v="Item_18_CEA"/>
    <n v="30.5"/>
    <n v="1"/>
    <n v="30.5"/>
    <n v="30.5"/>
    <x v="1"/>
    <x v="0"/>
    <x v="4"/>
    <n v="2022"/>
    <s v="November"/>
    <d v="2022-11-30T00:00:00"/>
    <b v="1"/>
  </r>
  <r>
    <s v="TXN_1411832"/>
    <s v="CUST_13"/>
    <x v="0"/>
    <s v="Item_3_FOOD"/>
    <n v="8"/>
    <n v="10"/>
    <n v="8"/>
    <n v="80"/>
    <x v="1"/>
    <x v="1"/>
    <x v="4"/>
    <n v="2022"/>
    <s v="November"/>
    <d v="2022-11-23T00:00:00"/>
    <b v="0"/>
  </r>
  <r>
    <s v="TXN_1413741"/>
    <s v="CUST_13"/>
    <x v="5"/>
    <s v="Item_18_BEV"/>
    <n v="30.5"/>
    <n v="3"/>
    <n v="30.5"/>
    <n v="91.5"/>
    <x v="2"/>
    <x v="0"/>
    <x v="2"/>
    <n v="2023"/>
    <s v="April"/>
    <d v="2023-04-14T00:00:00"/>
    <b v="1"/>
  </r>
  <r>
    <s v="TXN_1414376"/>
    <s v="CUST_12"/>
    <x v="0"/>
    <s v="Item_4_FOOD"/>
    <n v="9.5"/>
    <n v="6"/>
    <n v="9.5"/>
    <n v="57"/>
    <x v="1"/>
    <x v="0"/>
    <x v="5"/>
    <n v="2022"/>
    <s v="December"/>
    <d v="2022-12-26T00:00:00"/>
    <b v="1"/>
  </r>
  <r>
    <s v="TXN_1415403"/>
    <s v="CUST_22"/>
    <x v="7"/>
    <s v="Unknown"/>
    <n v="0"/>
    <n v="0"/>
    <n v="0"/>
    <n v="0"/>
    <x v="2"/>
    <x v="1"/>
    <x v="0"/>
    <n v="2022"/>
    <s v="August"/>
    <d v="2022-08-23T00:00:00"/>
    <b v="0"/>
  </r>
  <r>
    <s v="TXN_1417703"/>
    <s v="CUST_17"/>
    <x v="3"/>
    <s v="Item_1_MILK"/>
    <n v="5"/>
    <n v="8"/>
    <n v="5"/>
    <n v="40"/>
    <x v="1"/>
    <x v="0"/>
    <x v="2"/>
    <n v="2024"/>
    <s v="June"/>
    <d v="2024-06-07T00:00:00"/>
    <b v="1"/>
  </r>
  <r>
    <s v="TXN_1417704"/>
    <s v="CUST_12"/>
    <x v="7"/>
    <s v="Item_24_PAT"/>
    <n v="39.5"/>
    <n v="7"/>
    <n v="39.5"/>
    <n v="276.5"/>
    <x v="0"/>
    <x v="1"/>
    <x v="2"/>
    <n v="2024"/>
    <s v="February"/>
    <d v="2024-02-02T00:00:00"/>
    <b v="1"/>
  </r>
  <r>
    <s v="TXN_1419872"/>
    <s v="CUST_11"/>
    <x v="1"/>
    <s v="Unknown"/>
    <n v="0"/>
    <n v="0"/>
    <n v="0"/>
    <n v="0"/>
    <x v="0"/>
    <x v="1"/>
    <x v="1"/>
    <n v="2022"/>
    <s v="June"/>
    <d v="2022-06-04T00:00:00"/>
    <s v="UNKNOWN"/>
  </r>
  <r>
    <s v="TXN_1420094"/>
    <s v="CUST_19"/>
    <x v="6"/>
    <s v="Item_6_BUT"/>
    <n v="12.5"/>
    <n v="4"/>
    <n v="12.5"/>
    <n v="50"/>
    <x v="2"/>
    <x v="0"/>
    <x v="5"/>
    <n v="2023"/>
    <s v="January"/>
    <d v="2023-01-09T00:00:00"/>
    <s v="UNKNOWN"/>
  </r>
  <r>
    <s v="TXN_1421247"/>
    <s v="CUST_23"/>
    <x v="7"/>
    <s v="Item_8_PAT"/>
    <n v="15.5"/>
    <n v="1"/>
    <n v="15.5"/>
    <n v="15.5"/>
    <x v="1"/>
    <x v="0"/>
    <x v="1"/>
    <n v="2022"/>
    <s v="September"/>
    <d v="2022-09-03T00:00:00"/>
    <s v="UNKNOWN"/>
  </r>
  <r>
    <s v="TXN_1421687"/>
    <s v="CUST_19"/>
    <x v="5"/>
    <s v="Item_23_BEV"/>
    <n v="38"/>
    <n v="7"/>
    <n v="38"/>
    <n v="266"/>
    <x v="1"/>
    <x v="1"/>
    <x v="4"/>
    <n v="2022"/>
    <s v="September"/>
    <d v="2022-09-14T00:00:00"/>
    <b v="1"/>
  </r>
  <r>
    <s v="TXN_1422045"/>
    <s v="CUST_09"/>
    <x v="5"/>
    <s v="Item_20_BEV"/>
    <n v="33.5"/>
    <n v="7"/>
    <n v="33.5"/>
    <n v="234.5"/>
    <x v="0"/>
    <x v="1"/>
    <x v="1"/>
    <n v="2024"/>
    <s v="August"/>
    <d v="2024-08-17T00:00:00"/>
    <b v="0"/>
  </r>
  <r>
    <s v="TXN_1422139"/>
    <s v="CUST_12"/>
    <x v="6"/>
    <s v="Item_4_BUT"/>
    <n v="9.5"/>
    <n v="6"/>
    <n v="9.5"/>
    <n v="57"/>
    <x v="2"/>
    <x v="1"/>
    <x v="4"/>
    <n v="2023"/>
    <s v="February"/>
    <d v="2023-02-01T00:00:00"/>
    <b v="1"/>
  </r>
  <r>
    <s v="TXN_1422215"/>
    <s v="CUST_08"/>
    <x v="1"/>
    <s v="Item_25_FUR"/>
    <n v="41"/>
    <n v="8"/>
    <n v="41"/>
    <n v="328"/>
    <x v="0"/>
    <x v="0"/>
    <x v="2"/>
    <n v="2024"/>
    <s v="August"/>
    <d v="2024-08-16T00:00:00"/>
    <b v="0"/>
  </r>
  <r>
    <s v="TXN_1422416"/>
    <s v="CUST_03"/>
    <x v="1"/>
    <s v="Item_4_FUR"/>
    <n v="9.5"/>
    <n v="2"/>
    <n v="9.5"/>
    <n v="19"/>
    <x v="2"/>
    <x v="1"/>
    <x v="2"/>
    <n v="2022"/>
    <s v="January"/>
    <d v="2022-01-21T00:00:00"/>
    <b v="0"/>
  </r>
  <r>
    <s v="TXN_1423104"/>
    <s v="CUST_19"/>
    <x v="0"/>
    <s v="Item_8_FOOD"/>
    <n v="15.5"/>
    <n v="9"/>
    <n v="15.5"/>
    <n v="139.5"/>
    <x v="2"/>
    <x v="0"/>
    <x v="6"/>
    <n v="2024"/>
    <s v="November"/>
    <d v="2024-11-24T00:00:00"/>
    <s v="UNKNOWN"/>
  </r>
  <r>
    <s v="TXN_1423789"/>
    <s v="CUST_18"/>
    <x v="0"/>
    <s v="Item_17_FOOD"/>
    <n v="29"/>
    <n v="10"/>
    <n v="29"/>
    <n v="290"/>
    <x v="1"/>
    <x v="1"/>
    <x v="2"/>
    <n v="2023"/>
    <s v="November"/>
    <d v="2023-11-03T00:00:00"/>
    <s v="UNKNOWN"/>
  </r>
  <r>
    <s v="TXN_1424166"/>
    <s v="CUST_22"/>
    <x v="0"/>
    <s v="Item_20_FOOD"/>
    <n v="33.5"/>
    <n v="7"/>
    <n v="33.5"/>
    <n v="234.5"/>
    <x v="2"/>
    <x v="0"/>
    <x v="5"/>
    <n v="2022"/>
    <s v="May"/>
    <d v="2022-05-16T00:00:00"/>
    <b v="1"/>
  </r>
  <r>
    <s v="TXN_1425560"/>
    <s v="CUST_23"/>
    <x v="7"/>
    <s v="Unknown"/>
    <n v="32"/>
    <n v="10"/>
    <n v="32"/>
    <n v="320"/>
    <x v="0"/>
    <x v="0"/>
    <x v="3"/>
    <n v="2023"/>
    <s v="February"/>
    <d v="2023-02-02T00:00:00"/>
    <s v="UNKNOWN"/>
  </r>
  <r>
    <s v="TXN_1426923"/>
    <s v="CUST_07"/>
    <x v="0"/>
    <s v="Item_18_FOOD"/>
    <n v="30.5"/>
    <n v="5"/>
    <n v="30.5"/>
    <n v="152.5"/>
    <x v="1"/>
    <x v="0"/>
    <x v="6"/>
    <n v="2022"/>
    <s v="April"/>
    <d v="2022-04-10T00:00:00"/>
    <b v="1"/>
  </r>
  <r>
    <s v="TXN_1428000"/>
    <s v="CUST_18"/>
    <x v="5"/>
    <s v="Item_14_BEV"/>
    <n v="24.5"/>
    <n v="5"/>
    <n v="24.5"/>
    <n v="122.5"/>
    <x v="0"/>
    <x v="1"/>
    <x v="6"/>
    <n v="2022"/>
    <s v="January"/>
    <d v="2022-01-16T00:00:00"/>
    <s v="UNKNOWN"/>
  </r>
  <r>
    <s v="TXN_1428733"/>
    <s v="CUST_08"/>
    <x v="3"/>
    <s v="Item_22_MILK"/>
    <n v="36.5"/>
    <n v="10"/>
    <n v="36.5"/>
    <n v="365"/>
    <x v="1"/>
    <x v="0"/>
    <x v="4"/>
    <n v="2024"/>
    <s v="August"/>
    <d v="2024-08-21T00:00:00"/>
    <b v="1"/>
  </r>
  <r>
    <s v="TXN_1429617"/>
    <s v="CUST_12"/>
    <x v="3"/>
    <s v="Item_6_MILK"/>
    <n v="12.5"/>
    <n v="8"/>
    <n v="12.5"/>
    <n v="100"/>
    <x v="1"/>
    <x v="0"/>
    <x v="3"/>
    <n v="2022"/>
    <s v="July"/>
    <d v="2022-07-14T00:00:00"/>
    <b v="1"/>
  </r>
  <r>
    <s v="TXN_1430909"/>
    <s v="CUST_20"/>
    <x v="0"/>
    <s v="Item_3_FOOD"/>
    <n v="8"/>
    <n v="3"/>
    <n v="8"/>
    <n v="24"/>
    <x v="0"/>
    <x v="0"/>
    <x v="3"/>
    <n v="2023"/>
    <s v="February"/>
    <d v="2023-02-23T00:00:00"/>
    <b v="1"/>
  </r>
  <r>
    <s v="TXN_1431325"/>
    <s v="CUST_08"/>
    <x v="4"/>
    <s v="Item_23_EHE"/>
    <n v="38"/>
    <n v="10"/>
    <n v="38"/>
    <n v="380"/>
    <x v="1"/>
    <x v="1"/>
    <x v="0"/>
    <n v="2024"/>
    <s v="April"/>
    <d v="2024-04-16T00:00:00"/>
    <b v="1"/>
  </r>
  <r>
    <s v="TXN_1432078"/>
    <s v="CUST_09"/>
    <x v="2"/>
    <s v="Item_10_CEA"/>
    <n v="18.5"/>
    <n v="8"/>
    <n v="18.5"/>
    <n v="148"/>
    <x v="2"/>
    <x v="1"/>
    <x v="4"/>
    <n v="2022"/>
    <s v="December"/>
    <d v="2022-12-07T00:00:00"/>
    <b v="1"/>
  </r>
  <r>
    <s v="TXN_1432445"/>
    <s v="CUST_01"/>
    <x v="0"/>
    <s v="Unknown"/>
    <n v="20"/>
    <n v="9"/>
    <n v="20"/>
    <n v="180"/>
    <x v="1"/>
    <x v="0"/>
    <x v="0"/>
    <n v="2023"/>
    <s v="August"/>
    <d v="2023-08-01T00:00:00"/>
    <s v="UNKNOWN"/>
  </r>
  <r>
    <s v="TXN_1432829"/>
    <s v="CUST_21"/>
    <x v="3"/>
    <s v="Item_15_MILK"/>
    <n v="26"/>
    <n v="9"/>
    <n v="26"/>
    <n v="234"/>
    <x v="2"/>
    <x v="0"/>
    <x v="4"/>
    <n v="2023"/>
    <s v="August"/>
    <d v="2023-08-16T00:00:00"/>
    <s v="UNKNOWN"/>
  </r>
  <r>
    <s v="TXN_1432870"/>
    <s v="CUST_14"/>
    <x v="3"/>
    <s v="Item_5_MILK"/>
    <n v="11"/>
    <n v="6"/>
    <n v="11"/>
    <n v="66"/>
    <x v="2"/>
    <x v="0"/>
    <x v="4"/>
    <n v="2024"/>
    <s v="May"/>
    <d v="2024-05-22T00:00:00"/>
    <b v="0"/>
  </r>
  <r>
    <s v="TXN_1433054"/>
    <s v="CUST_13"/>
    <x v="6"/>
    <s v="Unknown"/>
    <n v="0"/>
    <n v="0"/>
    <n v="0"/>
    <n v="0"/>
    <x v="1"/>
    <x v="1"/>
    <x v="4"/>
    <n v="2023"/>
    <s v="January"/>
    <d v="2023-01-25T00:00:00"/>
    <b v="1"/>
  </r>
  <r>
    <s v="TXN_1433405"/>
    <s v="CUST_20"/>
    <x v="5"/>
    <s v="Item_7_BEV"/>
    <n v="14"/>
    <n v="5"/>
    <n v="14"/>
    <n v="70"/>
    <x v="0"/>
    <x v="0"/>
    <x v="3"/>
    <n v="2023"/>
    <s v="July"/>
    <d v="2023-07-20T00:00:00"/>
    <b v="0"/>
  </r>
  <r>
    <s v="TXN_1434202"/>
    <s v="CUST_18"/>
    <x v="0"/>
    <s v="Item_10_FOOD"/>
    <n v="18.5"/>
    <n v="10"/>
    <n v="18.5"/>
    <n v="185"/>
    <x v="0"/>
    <x v="1"/>
    <x v="2"/>
    <n v="2023"/>
    <s v="December"/>
    <d v="2023-12-22T00:00:00"/>
    <b v="1"/>
  </r>
  <r>
    <s v="TXN_1434329"/>
    <s v="CUST_10"/>
    <x v="5"/>
    <s v="Unknown"/>
    <n v="24.5"/>
    <n v="2"/>
    <n v="24.5"/>
    <n v="49"/>
    <x v="2"/>
    <x v="0"/>
    <x v="5"/>
    <n v="2024"/>
    <s v="August"/>
    <d v="2024-08-19T00:00:00"/>
    <b v="0"/>
  </r>
  <r>
    <s v="TXN_1434766"/>
    <s v="CUST_22"/>
    <x v="1"/>
    <s v="Item_5_FUR"/>
    <n v="11"/>
    <n v="3"/>
    <n v="11"/>
    <n v="33"/>
    <x v="1"/>
    <x v="1"/>
    <x v="3"/>
    <n v="2022"/>
    <s v="July"/>
    <d v="2022-07-14T00:00:00"/>
    <b v="0"/>
  </r>
  <r>
    <s v="TXN_1435751"/>
    <s v="CUST_19"/>
    <x v="6"/>
    <s v="Item_6_BUT"/>
    <n v="12.5"/>
    <n v="8"/>
    <n v="12.5"/>
    <n v="100"/>
    <x v="1"/>
    <x v="1"/>
    <x v="2"/>
    <n v="2024"/>
    <s v="October"/>
    <d v="2024-10-11T00:00:00"/>
    <s v="UNKNOWN"/>
  </r>
  <r>
    <s v="TXN_1436725"/>
    <s v="CUST_05"/>
    <x v="7"/>
    <s v="Item_13_PAT"/>
    <n v="23"/>
    <n v="7"/>
    <n v="23"/>
    <n v="161"/>
    <x v="0"/>
    <x v="1"/>
    <x v="0"/>
    <n v="2025"/>
    <s v="January"/>
    <d v="2025-01-14T00:00:00"/>
    <s v="UNKNOWN"/>
  </r>
  <r>
    <s v="TXN_1438632"/>
    <s v="CUST_09"/>
    <x v="3"/>
    <s v="Item_9_MILK"/>
    <n v="17"/>
    <n v="9"/>
    <n v="17"/>
    <n v="153"/>
    <x v="0"/>
    <x v="0"/>
    <x v="0"/>
    <n v="2022"/>
    <s v="October"/>
    <d v="2022-10-25T00:00:00"/>
    <s v="UNKNOWN"/>
  </r>
  <r>
    <s v="TXN_1440154"/>
    <s v="CUST_08"/>
    <x v="2"/>
    <s v="Item_20_CEA"/>
    <n v="33.5"/>
    <n v="7"/>
    <n v="33.5"/>
    <n v="234.5"/>
    <x v="0"/>
    <x v="1"/>
    <x v="6"/>
    <n v="2024"/>
    <s v="February"/>
    <d v="2024-02-25T00:00:00"/>
    <s v="UNKNOWN"/>
  </r>
  <r>
    <s v="TXN_1440274"/>
    <s v="CUST_01"/>
    <x v="1"/>
    <s v="Item_20_FUR"/>
    <n v="33.5"/>
    <n v="6"/>
    <n v="33.5"/>
    <n v="201"/>
    <x v="0"/>
    <x v="0"/>
    <x v="2"/>
    <n v="2023"/>
    <s v="November"/>
    <d v="2023-11-24T00:00:00"/>
    <b v="0"/>
  </r>
  <r>
    <s v="TXN_1440439"/>
    <s v="CUST_09"/>
    <x v="6"/>
    <s v="Item_18_BUT"/>
    <n v="30.5"/>
    <n v="9"/>
    <n v="30.5"/>
    <n v="274.5"/>
    <x v="2"/>
    <x v="0"/>
    <x v="5"/>
    <n v="2023"/>
    <s v="June"/>
    <d v="2023-06-12T00:00:00"/>
    <s v="UNKNOWN"/>
  </r>
  <r>
    <s v="TXN_1440593"/>
    <s v="CUST_07"/>
    <x v="2"/>
    <s v="Item_17_CEA"/>
    <n v="29"/>
    <n v="6"/>
    <n v="29"/>
    <n v="174"/>
    <x v="0"/>
    <x v="0"/>
    <x v="5"/>
    <n v="2022"/>
    <s v="May"/>
    <d v="2022-05-09T00:00:00"/>
    <b v="1"/>
  </r>
  <r>
    <s v="TXN_1441328"/>
    <s v="CUST_12"/>
    <x v="2"/>
    <s v="Item_23_CEA"/>
    <n v="38"/>
    <n v="2"/>
    <n v="38"/>
    <n v="76"/>
    <x v="2"/>
    <x v="1"/>
    <x v="2"/>
    <n v="2023"/>
    <s v="April"/>
    <d v="2023-04-07T00:00:00"/>
    <b v="1"/>
  </r>
  <r>
    <s v="TXN_1441889"/>
    <s v="CUST_16"/>
    <x v="4"/>
    <s v="Item_22_EHE"/>
    <n v="36.5"/>
    <n v="3"/>
    <n v="36.5"/>
    <n v="109.5"/>
    <x v="1"/>
    <x v="0"/>
    <x v="1"/>
    <n v="2024"/>
    <s v="June"/>
    <d v="2024-06-29T00:00:00"/>
    <s v="UNKNOWN"/>
  </r>
  <r>
    <s v="TXN_1442308"/>
    <s v="CUST_11"/>
    <x v="4"/>
    <s v="Unknown"/>
    <n v="0"/>
    <n v="0"/>
    <n v="0"/>
    <n v="0"/>
    <x v="1"/>
    <x v="1"/>
    <x v="4"/>
    <n v="2024"/>
    <s v="January"/>
    <d v="2024-01-31T00:00:00"/>
    <s v="UNKNOWN"/>
  </r>
  <r>
    <s v="TXN_1443259"/>
    <s v="CUST_25"/>
    <x v="1"/>
    <s v="Item_3_FUR"/>
    <n v="8"/>
    <n v="7"/>
    <n v="8"/>
    <n v="56"/>
    <x v="0"/>
    <x v="1"/>
    <x v="4"/>
    <n v="2023"/>
    <s v="November"/>
    <d v="2023-11-08T00:00:00"/>
    <s v="UNKNOWN"/>
  </r>
  <r>
    <s v="TXN_1443512"/>
    <s v="CUST_19"/>
    <x v="7"/>
    <s v="Unknown"/>
    <n v="0"/>
    <n v="0"/>
    <n v="0"/>
    <n v="0"/>
    <x v="1"/>
    <x v="1"/>
    <x v="6"/>
    <n v="2022"/>
    <s v="November"/>
    <d v="2022-11-20T00:00:00"/>
    <b v="1"/>
  </r>
  <r>
    <s v="TXN_1445554"/>
    <s v="CUST_15"/>
    <x v="6"/>
    <s v="Item_25_BUT"/>
    <n v="41"/>
    <n v="2"/>
    <n v="41"/>
    <n v="82"/>
    <x v="1"/>
    <x v="0"/>
    <x v="6"/>
    <n v="2023"/>
    <s v="April"/>
    <d v="2023-04-23T00:00:00"/>
    <s v="UNKNOWN"/>
  </r>
  <r>
    <s v="TXN_1445725"/>
    <s v="CUST_17"/>
    <x v="1"/>
    <s v="Item_25_FUR"/>
    <n v="41"/>
    <n v="5"/>
    <n v="41"/>
    <n v="205"/>
    <x v="2"/>
    <x v="0"/>
    <x v="4"/>
    <n v="2022"/>
    <s v="February"/>
    <d v="2022-02-02T00:00:00"/>
    <s v="UNKNOWN"/>
  </r>
  <r>
    <s v="TXN_1446103"/>
    <s v="CUST_20"/>
    <x v="6"/>
    <s v="Unknown"/>
    <n v="0"/>
    <n v="0"/>
    <n v="0"/>
    <n v="0"/>
    <x v="1"/>
    <x v="0"/>
    <x v="2"/>
    <n v="2022"/>
    <s v="July"/>
    <d v="2022-07-29T00:00:00"/>
    <b v="1"/>
  </r>
  <r>
    <s v="TXN_1446414"/>
    <s v="CUST_10"/>
    <x v="1"/>
    <s v="Item_20_FUR"/>
    <n v="33.5"/>
    <n v="7"/>
    <n v="33.5"/>
    <n v="234.5"/>
    <x v="2"/>
    <x v="0"/>
    <x v="1"/>
    <n v="2022"/>
    <s v="April"/>
    <d v="2022-04-09T00:00:00"/>
    <b v="1"/>
  </r>
  <r>
    <s v="TXN_1446635"/>
    <s v="CUST_01"/>
    <x v="1"/>
    <s v="Item_23_FUR"/>
    <n v="38"/>
    <n v="1"/>
    <n v="38"/>
    <n v="38"/>
    <x v="0"/>
    <x v="1"/>
    <x v="3"/>
    <n v="2023"/>
    <s v="February"/>
    <d v="2023-02-09T00:00:00"/>
    <b v="1"/>
  </r>
  <r>
    <s v="TXN_1448205"/>
    <s v="CUST_21"/>
    <x v="4"/>
    <s v="Item_1_EHE"/>
    <n v="5"/>
    <n v="5"/>
    <n v="5"/>
    <n v="25"/>
    <x v="1"/>
    <x v="1"/>
    <x v="6"/>
    <n v="2024"/>
    <s v="December"/>
    <d v="2024-12-08T00:00:00"/>
    <b v="0"/>
  </r>
  <r>
    <s v="TXN_1448231"/>
    <s v="CUST_24"/>
    <x v="1"/>
    <s v="Item_24_FUR"/>
    <n v="39.5"/>
    <n v="8"/>
    <n v="39.5"/>
    <n v="316"/>
    <x v="0"/>
    <x v="0"/>
    <x v="4"/>
    <n v="2023"/>
    <s v="August"/>
    <d v="2023-08-30T00:00:00"/>
    <b v="1"/>
  </r>
  <r>
    <s v="TXN_1448668"/>
    <s v="CUST_24"/>
    <x v="3"/>
    <s v="Item_9_MILK"/>
    <n v="17"/>
    <n v="4"/>
    <n v="17"/>
    <n v="68"/>
    <x v="2"/>
    <x v="0"/>
    <x v="0"/>
    <n v="2023"/>
    <s v="November"/>
    <d v="2023-11-14T00:00:00"/>
    <b v="0"/>
  </r>
  <r>
    <s v="TXN_1449007"/>
    <s v="CUST_09"/>
    <x v="3"/>
    <s v="Item_16_MILK"/>
    <n v="27.5"/>
    <n v="5"/>
    <n v="27.5"/>
    <n v="137.5"/>
    <x v="1"/>
    <x v="1"/>
    <x v="0"/>
    <n v="2023"/>
    <s v="June"/>
    <d v="2023-06-20T00:00:00"/>
    <s v="UNKNOWN"/>
  </r>
  <r>
    <s v="TXN_1449888"/>
    <s v="CUST_24"/>
    <x v="4"/>
    <s v="Item_13_EHE"/>
    <n v="23"/>
    <n v="5"/>
    <n v="23"/>
    <n v="115"/>
    <x v="0"/>
    <x v="1"/>
    <x v="6"/>
    <n v="2024"/>
    <s v="November"/>
    <d v="2024-11-24T00:00:00"/>
    <b v="0"/>
  </r>
  <r>
    <s v="TXN_1450262"/>
    <s v="CUST_23"/>
    <x v="2"/>
    <s v="Item_15_CEA"/>
    <n v="26"/>
    <n v="4"/>
    <n v="26"/>
    <n v="104"/>
    <x v="1"/>
    <x v="0"/>
    <x v="0"/>
    <n v="2024"/>
    <s v="February"/>
    <d v="2024-02-20T00:00:00"/>
    <s v="UNKNOWN"/>
  </r>
  <r>
    <s v="TXN_1451533"/>
    <s v="CUST_07"/>
    <x v="2"/>
    <s v="Item_5_CEA"/>
    <n v="11"/>
    <n v="9"/>
    <n v="11"/>
    <n v="99"/>
    <x v="0"/>
    <x v="1"/>
    <x v="4"/>
    <n v="2023"/>
    <s v="February"/>
    <d v="2023-02-15T00:00:00"/>
    <b v="0"/>
  </r>
  <r>
    <s v="TXN_1451562"/>
    <s v="CUST_04"/>
    <x v="0"/>
    <s v="Item_14_FOOD"/>
    <n v="24.5"/>
    <n v="7"/>
    <n v="24.5"/>
    <n v="171.5"/>
    <x v="0"/>
    <x v="1"/>
    <x v="6"/>
    <n v="2022"/>
    <s v="July"/>
    <d v="2022-07-24T00:00:00"/>
    <s v="UNKNOWN"/>
  </r>
  <r>
    <s v="TXN_1453676"/>
    <s v="CUST_16"/>
    <x v="2"/>
    <s v="Item_6_CEA"/>
    <n v="12.5"/>
    <n v="8"/>
    <n v="12.5"/>
    <n v="100"/>
    <x v="0"/>
    <x v="0"/>
    <x v="2"/>
    <n v="2024"/>
    <s v="December"/>
    <d v="2024-12-27T00:00:00"/>
    <b v="1"/>
  </r>
  <r>
    <s v="TXN_1453723"/>
    <s v="CUST_14"/>
    <x v="6"/>
    <s v="Item_15_BUT"/>
    <n v="26"/>
    <n v="6"/>
    <n v="26"/>
    <n v="156"/>
    <x v="1"/>
    <x v="0"/>
    <x v="6"/>
    <n v="2022"/>
    <s v="July"/>
    <d v="2022-07-31T00:00:00"/>
    <b v="1"/>
  </r>
  <r>
    <s v="TXN_1453840"/>
    <s v="CUST_24"/>
    <x v="0"/>
    <s v="Item_16_FOOD"/>
    <n v="27.5"/>
    <n v="4"/>
    <n v="27.5"/>
    <n v="110"/>
    <x v="0"/>
    <x v="1"/>
    <x v="1"/>
    <n v="2024"/>
    <s v="February"/>
    <d v="2024-02-03T00:00:00"/>
    <s v="UNKNOWN"/>
  </r>
  <r>
    <s v="TXN_1454886"/>
    <s v="CUST_06"/>
    <x v="3"/>
    <s v="Item_3_MILK"/>
    <n v="8"/>
    <n v="7"/>
    <n v="8"/>
    <n v="56"/>
    <x v="0"/>
    <x v="1"/>
    <x v="5"/>
    <n v="2022"/>
    <s v="May"/>
    <d v="2022-05-16T00:00:00"/>
    <s v="UNKNOWN"/>
  </r>
  <r>
    <s v="TXN_1456033"/>
    <s v="CUST_12"/>
    <x v="3"/>
    <s v="Item_4_MILK"/>
    <n v="9.5"/>
    <n v="6"/>
    <n v="9.5"/>
    <n v="57"/>
    <x v="0"/>
    <x v="0"/>
    <x v="2"/>
    <n v="2023"/>
    <s v="August"/>
    <d v="2023-08-18T00:00:00"/>
    <b v="0"/>
  </r>
  <r>
    <s v="TXN_1456329"/>
    <s v="CUST_01"/>
    <x v="3"/>
    <s v="Item_1_MILK"/>
    <n v="5"/>
    <n v="1"/>
    <n v="5"/>
    <n v="5"/>
    <x v="2"/>
    <x v="0"/>
    <x v="3"/>
    <n v="2023"/>
    <s v="December"/>
    <d v="2023-12-21T00:00:00"/>
    <b v="0"/>
  </r>
  <r>
    <s v="TXN_1456719"/>
    <s v="CUST_03"/>
    <x v="1"/>
    <s v="Item_19_FUR"/>
    <n v="32"/>
    <n v="2"/>
    <n v="32"/>
    <n v="64"/>
    <x v="1"/>
    <x v="1"/>
    <x v="0"/>
    <n v="2022"/>
    <s v="October"/>
    <d v="2022-10-25T00:00:00"/>
    <b v="1"/>
  </r>
  <r>
    <s v="TXN_1457601"/>
    <s v="CUST_07"/>
    <x v="2"/>
    <s v="Item_12_CEA"/>
    <n v="21.5"/>
    <n v="1"/>
    <n v="21.5"/>
    <n v="21.5"/>
    <x v="0"/>
    <x v="0"/>
    <x v="6"/>
    <n v="2023"/>
    <s v="March"/>
    <d v="2023-03-19T00:00:00"/>
    <b v="0"/>
  </r>
  <r>
    <s v="TXN_1459286"/>
    <s v="CUST_03"/>
    <x v="1"/>
    <s v="Item_20_FUR"/>
    <n v="33.5"/>
    <n v="1"/>
    <n v="33.5"/>
    <n v="33.5"/>
    <x v="1"/>
    <x v="1"/>
    <x v="5"/>
    <n v="2024"/>
    <s v="November"/>
    <d v="2024-11-18T00:00:00"/>
    <s v="UNKNOWN"/>
  </r>
  <r>
    <s v="TXN_1460040"/>
    <s v="CUST_06"/>
    <x v="3"/>
    <s v="Item_2_MILK"/>
    <n v="6.5"/>
    <n v="5"/>
    <n v="6.5"/>
    <n v="32.5"/>
    <x v="2"/>
    <x v="1"/>
    <x v="6"/>
    <n v="2022"/>
    <s v="October"/>
    <d v="2022-10-23T00:00:00"/>
    <s v="UNKNOWN"/>
  </r>
  <r>
    <s v="TXN_1460673"/>
    <s v="CUST_06"/>
    <x v="1"/>
    <s v="Item_5_FUR"/>
    <n v="11"/>
    <n v="6"/>
    <n v="11"/>
    <n v="66"/>
    <x v="2"/>
    <x v="0"/>
    <x v="2"/>
    <n v="2023"/>
    <s v="April"/>
    <d v="2023-04-14T00:00:00"/>
    <b v="0"/>
  </r>
  <r>
    <s v="TXN_1463588"/>
    <s v="CUST_21"/>
    <x v="1"/>
    <s v="Item_24_FUR"/>
    <n v="39.5"/>
    <n v="5"/>
    <n v="39.5"/>
    <n v="197.5"/>
    <x v="2"/>
    <x v="0"/>
    <x v="0"/>
    <n v="2024"/>
    <s v="December"/>
    <d v="2024-12-10T00:00:00"/>
    <s v="UNKNOWN"/>
  </r>
  <r>
    <s v="TXN_1463899"/>
    <s v="CUST_01"/>
    <x v="4"/>
    <s v="Item_19_EHE"/>
    <n v="32"/>
    <n v="5"/>
    <n v="32"/>
    <n v="160"/>
    <x v="1"/>
    <x v="1"/>
    <x v="2"/>
    <n v="2022"/>
    <s v="November"/>
    <d v="2022-11-04T00:00:00"/>
    <b v="0"/>
  </r>
  <r>
    <s v="TXN_1464198"/>
    <s v="CUST_07"/>
    <x v="2"/>
    <s v="Item_22_CEA"/>
    <n v="36.5"/>
    <n v="10"/>
    <n v="36.5"/>
    <n v="365"/>
    <x v="2"/>
    <x v="1"/>
    <x v="1"/>
    <n v="2022"/>
    <s v="April"/>
    <d v="2022-04-09T00:00:00"/>
    <b v="1"/>
  </r>
  <r>
    <s v="TXN_1464828"/>
    <s v="CUST_02"/>
    <x v="4"/>
    <s v="Item_12_EHE"/>
    <n v="21.5"/>
    <n v="7"/>
    <n v="21.5"/>
    <n v="150.5"/>
    <x v="0"/>
    <x v="0"/>
    <x v="5"/>
    <n v="2022"/>
    <s v="September"/>
    <d v="2022-09-19T00:00:00"/>
    <b v="0"/>
  </r>
  <r>
    <s v="TXN_1465531"/>
    <s v="CUST_20"/>
    <x v="3"/>
    <s v="Item_2_MILK"/>
    <n v="6.5"/>
    <n v="10"/>
    <n v="6.5"/>
    <n v="65"/>
    <x v="2"/>
    <x v="0"/>
    <x v="4"/>
    <n v="2024"/>
    <s v="July"/>
    <d v="2024-07-03T00:00:00"/>
    <b v="1"/>
  </r>
  <r>
    <s v="TXN_1466235"/>
    <s v="CUST_18"/>
    <x v="7"/>
    <s v="Item_25_PAT"/>
    <n v="41"/>
    <n v="6"/>
    <n v="41"/>
    <n v="246"/>
    <x v="1"/>
    <x v="0"/>
    <x v="6"/>
    <n v="2022"/>
    <s v="December"/>
    <d v="2022-12-25T00:00:00"/>
    <b v="1"/>
  </r>
  <r>
    <s v="TXN_1466500"/>
    <s v="CUST_12"/>
    <x v="0"/>
    <s v="Item_12_FOOD"/>
    <n v="21.5"/>
    <n v="3"/>
    <n v="21.5"/>
    <n v="64.5"/>
    <x v="0"/>
    <x v="0"/>
    <x v="6"/>
    <n v="2022"/>
    <s v="November"/>
    <d v="2022-11-13T00:00:00"/>
    <b v="0"/>
  </r>
  <r>
    <s v="TXN_1467177"/>
    <s v="CUST_10"/>
    <x v="2"/>
    <s v="Item_10_CEA"/>
    <n v="18.5"/>
    <n v="3"/>
    <n v="18.5"/>
    <n v="55.5"/>
    <x v="2"/>
    <x v="0"/>
    <x v="3"/>
    <n v="2022"/>
    <s v="October"/>
    <d v="2022-10-13T00:00:00"/>
    <b v="1"/>
  </r>
  <r>
    <s v="TXN_1467305"/>
    <s v="CUST_09"/>
    <x v="7"/>
    <s v="Item_11_PAT"/>
    <n v="20"/>
    <n v="2"/>
    <n v="20"/>
    <n v="40"/>
    <x v="2"/>
    <x v="1"/>
    <x v="4"/>
    <n v="2024"/>
    <s v="June"/>
    <d v="2024-06-05T00:00:00"/>
    <s v="UNKNOWN"/>
  </r>
  <r>
    <s v="TXN_1468469"/>
    <s v="CUST_15"/>
    <x v="0"/>
    <s v="Item_8_FOOD"/>
    <n v="15.5"/>
    <n v="5"/>
    <n v="15.5"/>
    <n v="77.5"/>
    <x v="0"/>
    <x v="1"/>
    <x v="0"/>
    <n v="2022"/>
    <s v="January"/>
    <d v="2022-01-25T00:00:00"/>
    <b v="0"/>
  </r>
  <r>
    <s v="TXN_1469385"/>
    <s v="CUST_11"/>
    <x v="0"/>
    <s v="Item_22_FOOD"/>
    <n v="36.5"/>
    <n v="6"/>
    <n v="36.5"/>
    <n v="219"/>
    <x v="1"/>
    <x v="1"/>
    <x v="2"/>
    <n v="2023"/>
    <s v="September"/>
    <d v="2023-09-08T00:00:00"/>
    <s v="UNKNOWN"/>
  </r>
  <r>
    <s v="TXN_1470677"/>
    <s v="CUST_24"/>
    <x v="3"/>
    <s v="Item_2_MILK"/>
    <n v="6.5"/>
    <n v="6"/>
    <n v="6.5"/>
    <n v="39"/>
    <x v="1"/>
    <x v="1"/>
    <x v="5"/>
    <n v="2023"/>
    <s v="July"/>
    <d v="2023-07-31T00:00:00"/>
    <b v="1"/>
  </r>
  <r>
    <s v="TXN_1470767"/>
    <s v="CUST_02"/>
    <x v="2"/>
    <s v="Item_8_CEA"/>
    <n v="15.5"/>
    <n v="6"/>
    <n v="15.5"/>
    <n v="93"/>
    <x v="1"/>
    <x v="0"/>
    <x v="0"/>
    <n v="2022"/>
    <s v="October"/>
    <d v="2022-10-11T00:00:00"/>
    <b v="1"/>
  </r>
  <r>
    <s v="TXN_1471121"/>
    <s v="CUST_03"/>
    <x v="3"/>
    <s v="Item_11_MILK"/>
    <n v="20"/>
    <n v="7"/>
    <n v="20"/>
    <n v="140"/>
    <x v="0"/>
    <x v="0"/>
    <x v="0"/>
    <n v="2022"/>
    <s v="September"/>
    <d v="2022-09-06T00:00:00"/>
    <b v="0"/>
  </r>
  <r>
    <s v="TXN_1471432"/>
    <s v="CUST_17"/>
    <x v="1"/>
    <s v="Item_20_FUR"/>
    <n v="33.5"/>
    <n v="10"/>
    <n v="33.5"/>
    <n v="335"/>
    <x v="1"/>
    <x v="1"/>
    <x v="0"/>
    <n v="2022"/>
    <s v="March"/>
    <d v="2022-03-01T00:00:00"/>
    <s v="UNKNOWN"/>
  </r>
  <r>
    <s v="TXN_1471510"/>
    <s v="CUST_16"/>
    <x v="4"/>
    <s v="Item_17_EHE"/>
    <n v="29"/>
    <n v="7"/>
    <n v="29"/>
    <n v="203"/>
    <x v="1"/>
    <x v="0"/>
    <x v="2"/>
    <n v="2023"/>
    <s v="February"/>
    <d v="2023-02-17T00:00:00"/>
    <s v="UNKNOWN"/>
  </r>
  <r>
    <s v="TXN_1471597"/>
    <s v="CUST_16"/>
    <x v="1"/>
    <s v="Item_24_FUR"/>
    <n v="39.5"/>
    <n v="1"/>
    <n v="39.5"/>
    <n v="39.5"/>
    <x v="1"/>
    <x v="1"/>
    <x v="1"/>
    <n v="2023"/>
    <s v="October"/>
    <d v="2023-10-21T00:00:00"/>
    <s v="UNKNOWN"/>
  </r>
  <r>
    <s v="TXN_1472126"/>
    <s v="CUST_19"/>
    <x v="0"/>
    <s v="Item_21_FOOD"/>
    <n v="35"/>
    <n v="5"/>
    <n v="35"/>
    <n v="175"/>
    <x v="2"/>
    <x v="1"/>
    <x v="5"/>
    <n v="2023"/>
    <s v="July"/>
    <d v="2023-07-10T00:00:00"/>
    <b v="0"/>
  </r>
  <r>
    <s v="TXN_1474478"/>
    <s v="CUST_14"/>
    <x v="4"/>
    <s v="Item_9_EHE"/>
    <n v="17"/>
    <n v="7"/>
    <n v="17"/>
    <n v="119"/>
    <x v="2"/>
    <x v="0"/>
    <x v="3"/>
    <n v="2023"/>
    <s v="October"/>
    <d v="2023-10-05T00:00:00"/>
    <s v="UNKNOWN"/>
  </r>
  <r>
    <s v="TXN_1474758"/>
    <s v="CUST_16"/>
    <x v="1"/>
    <s v="Item_24_FUR"/>
    <n v="39.5"/>
    <n v="4"/>
    <n v="39.5"/>
    <n v="158"/>
    <x v="2"/>
    <x v="0"/>
    <x v="1"/>
    <n v="2023"/>
    <s v="April"/>
    <d v="2023-04-08T00:00:00"/>
    <b v="1"/>
  </r>
  <r>
    <s v="TXN_1475185"/>
    <s v="CUST_04"/>
    <x v="1"/>
    <s v="Item_24_FUR"/>
    <n v="39.5"/>
    <n v="9"/>
    <n v="39.5"/>
    <n v="355.5"/>
    <x v="2"/>
    <x v="1"/>
    <x v="6"/>
    <n v="2023"/>
    <s v="May"/>
    <d v="2023-05-28T00:00:00"/>
    <b v="0"/>
  </r>
  <r>
    <s v="TXN_1475212"/>
    <s v="CUST_11"/>
    <x v="5"/>
    <s v="Item_11_BEV"/>
    <n v="20"/>
    <n v="6"/>
    <n v="20"/>
    <n v="120"/>
    <x v="1"/>
    <x v="1"/>
    <x v="1"/>
    <n v="2023"/>
    <s v="October"/>
    <d v="2023-10-14T00:00:00"/>
    <s v="UNKNOWN"/>
  </r>
  <r>
    <s v="TXN_1476186"/>
    <s v="CUST_21"/>
    <x v="4"/>
    <s v="Item_21_EHE"/>
    <n v="35"/>
    <n v="6"/>
    <n v="35"/>
    <n v="210"/>
    <x v="0"/>
    <x v="0"/>
    <x v="2"/>
    <n v="2022"/>
    <s v="November"/>
    <d v="2022-11-18T00:00:00"/>
    <b v="0"/>
  </r>
  <r>
    <s v="TXN_1476715"/>
    <s v="CUST_11"/>
    <x v="5"/>
    <s v="Item_17_BEV"/>
    <n v="29"/>
    <n v="8"/>
    <n v="29"/>
    <n v="232"/>
    <x v="2"/>
    <x v="0"/>
    <x v="0"/>
    <n v="2022"/>
    <s v="February"/>
    <d v="2022-02-08T00:00:00"/>
    <b v="0"/>
  </r>
  <r>
    <s v="TXN_1479443"/>
    <s v="CUST_14"/>
    <x v="3"/>
    <s v="Item_24_MILK"/>
    <n v="39.5"/>
    <n v="9"/>
    <n v="39.5"/>
    <n v="355.5"/>
    <x v="1"/>
    <x v="1"/>
    <x v="6"/>
    <n v="2023"/>
    <s v="June"/>
    <d v="2023-06-04T00:00:00"/>
    <b v="1"/>
  </r>
  <r>
    <s v="TXN_1479772"/>
    <s v="CUST_13"/>
    <x v="4"/>
    <s v="Item_17_EHE"/>
    <n v="29"/>
    <n v="6"/>
    <n v="29"/>
    <n v="174"/>
    <x v="0"/>
    <x v="0"/>
    <x v="1"/>
    <n v="2023"/>
    <s v="July"/>
    <d v="2023-07-22T00:00:00"/>
    <b v="0"/>
  </r>
  <r>
    <s v="TXN_1481062"/>
    <s v="CUST_16"/>
    <x v="5"/>
    <s v="Item_20_BEV"/>
    <n v="33.5"/>
    <n v="4"/>
    <n v="33.5"/>
    <n v="134"/>
    <x v="2"/>
    <x v="1"/>
    <x v="5"/>
    <n v="2023"/>
    <s v="May"/>
    <d v="2023-05-22T00:00:00"/>
    <b v="1"/>
  </r>
  <r>
    <s v="TXN_1481263"/>
    <s v="CUST_13"/>
    <x v="7"/>
    <s v="Item_9_PAT"/>
    <n v="17"/>
    <n v="8"/>
    <n v="17"/>
    <n v="136"/>
    <x v="0"/>
    <x v="0"/>
    <x v="6"/>
    <n v="2022"/>
    <s v="December"/>
    <d v="2022-12-04T00:00:00"/>
    <b v="0"/>
  </r>
  <r>
    <s v="TXN_1481272"/>
    <s v="CUST_24"/>
    <x v="4"/>
    <s v="Item_6_EHE"/>
    <n v="12.5"/>
    <n v="1"/>
    <n v="12.5"/>
    <n v="12.5"/>
    <x v="1"/>
    <x v="1"/>
    <x v="3"/>
    <n v="2022"/>
    <s v="May"/>
    <d v="2022-05-19T00:00:00"/>
    <b v="1"/>
  </r>
  <r>
    <s v="TXN_1481703"/>
    <s v="CUST_04"/>
    <x v="0"/>
    <s v="Item_5_FOOD"/>
    <n v="11"/>
    <n v="5"/>
    <n v="11"/>
    <n v="55"/>
    <x v="2"/>
    <x v="1"/>
    <x v="3"/>
    <n v="2022"/>
    <s v="January"/>
    <d v="2022-01-20T00:00:00"/>
    <s v="UNKNOWN"/>
  </r>
  <r>
    <s v="TXN_1481798"/>
    <s v="CUST_21"/>
    <x v="4"/>
    <s v="Item_13_EHE"/>
    <n v="23"/>
    <n v="1"/>
    <n v="23"/>
    <n v="23"/>
    <x v="2"/>
    <x v="1"/>
    <x v="0"/>
    <n v="2023"/>
    <s v="May"/>
    <d v="2023-05-09T00:00:00"/>
    <b v="0"/>
  </r>
  <r>
    <s v="TXN_1482356"/>
    <s v="CUST_01"/>
    <x v="7"/>
    <s v="Unknown"/>
    <n v="17"/>
    <n v="7"/>
    <n v="17"/>
    <n v="119"/>
    <x v="0"/>
    <x v="0"/>
    <x v="5"/>
    <n v="2022"/>
    <s v="October"/>
    <d v="2022-10-24T00:00:00"/>
    <s v="UNKNOWN"/>
  </r>
  <r>
    <s v="TXN_1482435"/>
    <s v="CUST_19"/>
    <x v="7"/>
    <s v="Item_12_PAT"/>
    <n v="21.5"/>
    <n v="10"/>
    <n v="21.5"/>
    <n v="215"/>
    <x v="1"/>
    <x v="0"/>
    <x v="2"/>
    <n v="2024"/>
    <s v="August"/>
    <d v="2024-08-09T00:00:00"/>
    <s v="UNKNOWN"/>
  </r>
  <r>
    <s v="TXN_1483524"/>
    <s v="CUST_22"/>
    <x v="4"/>
    <s v="Item_11_EHE"/>
    <n v="20"/>
    <n v="4"/>
    <n v="20"/>
    <n v="80"/>
    <x v="1"/>
    <x v="1"/>
    <x v="1"/>
    <n v="2023"/>
    <s v="March"/>
    <d v="2023-03-11T00:00:00"/>
    <b v="1"/>
  </r>
  <r>
    <s v="TXN_1484334"/>
    <s v="CUST_01"/>
    <x v="6"/>
    <s v="Item_7_BUT"/>
    <n v="14"/>
    <n v="3"/>
    <n v="14"/>
    <n v="42"/>
    <x v="1"/>
    <x v="1"/>
    <x v="6"/>
    <n v="2023"/>
    <s v="March"/>
    <d v="2023-03-19T00:00:00"/>
    <s v="UNKNOWN"/>
  </r>
  <r>
    <s v="TXN_1484633"/>
    <s v="CUST_20"/>
    <x v="6"/>
    <s v="Item_16_BUT"/>
    <n v="27.5"/>
    <n v="3"/>
    <n v="27.5"/>
    <n v="82.5"/>
    <x v="0"/>
    <x v="1"/>
    <x v="1"/>
    <n v="2024"/>
    <s v="March"/>
    <d v="2024-03-23T00:00:00"/>
    <s v="UNKNOWN"/>
  </r>
  <r>
    <s v="TXN_1487869"/>
    <s v="CUST_12"/>
    <x v="6"/>
    <s v="Item_19_BUT"/>
    <n v="32"/>
    <n v="6"/>
    <n v="32"/>
    <n v="192"/>
    <x v="2"/>
    <x v="1"/>
    <x v="6"/>
    <n v="2022"/>
    <s v="January"/>
    <d v="2022-01-30T00:00:00"/>
    <b v="1"/>
  </r>
  <r>
    <s v="TXN_1489200"/>
    <s v="CUST_12"/>
    <x v="1"/>
    <s v="Item_10_FUR"/>
    <n v="18.5"/>
    <n v="3"/>
    <n v="18.5"/>
    <n v="55.5"/>
    <x v="2"/>
    <x v="0"/>
    <x v="1"/>
    <n v="2022"/>
    <s v="September"/>
    <d v="2022-09-03T00:00:00"/>
    <s v="UNKNOWN"/>
  </r>
  <r>
    <s v="TXN_1489487"/>
    <s v="CUST_09"/>
    <x v="3"/>
    <s v="Item_6_MILK"/>
    <n v="12.5"/>
    <n v="10"/>
    <n v="12.5"/>
    <n v="125"/>
    <x v="2"/>
    <x v="0"/>
    <x v="4"/>
    <n v="2023"/>
    <s v="August"/>
    <d v="2023-08-09T00:00:00"/>
    <b v="1"/>
  </r>
  <r>
    <s v="TXN_1489896"/>
    <s v="CUST_24"/>
    <x v="4"/>
    <s v="Item_18_EHE"/>
    <n v="30.5"/>
    <n v="3"/>
    <n v="30.5"/>
    <n v="91.5"/>
    <x v="0"/>
    <x v="0"/>
    <x v="4"/>
    <n v="2022"/>
    <s v="September"/>
    <d v="2022-09-21T00:00:00"/>
    <s v="UNKNOWN"/>
  </r>
  <r>
    <s v="TXN_1490052"/>
    <s v="CUST_18"/>
    <x v="1"/>
    <s v="Item_24_FUR"/>
    <n v="39.5"/>
    <n v="2"/>
    <n v="39.5"/>
    <n v="79"/>
    <x v="1"/>
    <x v="0"/>
    <x v="1"/>
    <n v="2024"/>
    <s v="January"/>
    <d v="2024-01-20T00:00:00"/>
    <b v="1"/>
  </r>
  <r>
    <s v="TXN_1490410"/>
    <s v="CUST_20"/>
    <x v="7"/>
    <s v="Item_7_PAT"/>
    <n v="14"/>
    <n v="6"/>
    <n v="14"/>
    <n v="84"/>
    <x v="0"/>
    <x v="0"/>
    <x v="5"/>
    <n v="2022"/>
    <s v="August"/>
    <d v="2022-08-22T00:00:00"/>
    <b v="0"/>
  </r>
  <r>
    <s v="TXN_1490623"/>
    <s v="CUST_19"/>
    <x v="6"/>
    <s v="Unknown"/>
    <n v="0"/>
    <n v="0"/>
    <n v="0"/>
    <n v="0"/>
    <x v="1"/>
    <x v="1"/>
    <x v="0"/>
    <n v="2023"/>
    <s v="September"/>
    <d v="2023-09-05T00:00:00"/>
    <b v="0"/>
  </r>
  <r>
    <s v="TXN_1490733"/>
    <s v="CUST_21"/>
    <x v="1"/>
    <s v="Item_2_FUR"/>
    <n v="6.5"/>
    <n v="6"/>
    <n v="6.5"/>
    <n v="39"/>
    <x v="0"/>
    <x v="1"/>
    <x v="4"/>
    <n v="2023"/>
    <s v="August"/>
    <d v="2023-08-16T00:00:00"/>
    <s v="UNKNOWN"/>
  </r>
  <r>
    <s v="TXN_1491000"/>
    <s v="CUST_11"/>
    <x v="6"/>
    <s v="Item_25_BUT"/>
    <n v="41"/>
    <n v="2"/>
    <n v="41"/>
    <n v="82"/>
    <x v="2"/>
    <x v="0"/>
    <x v="1"/>
    <n v="2022"/>
    <s v="February"/>
    <d v="2022-02-19T00:00:00"/>
    <s v="UNKNOWN"/>
  </r>
  <r>
    <s v="TXN_1491657"/>
    <s v="CUST_07"/>
    <x v="5"/>
    <s v="Unknown"/>
    <n v="0"/>
    <n v="0"/>
    <n v="0"/>
    <n v="0"/>
    <x v="1"/>
    <x v="1"/>
    <x v="5"/>
    <n v="2022"/>
    <s v="September"/>
    <d v="2022-09-26T00:00:00"/>
    <b v="1"/>
  </r>
  <r>
    <s v="TXN_1491959"/>
    <s v="CUST_09"/>
    <x v="3"/>
    <s v="Item_2_MILK"/>
    <n v="6.5"/>
    <n v="9"/>
    <n v="6.5"/>
    <n v="58.5"/>
    <x v="2"/>
    <x v="0"/>
    <x v="2"/>
    <n v="2024"/>
    <s v="August"/>
    <d v="2024-08-09T00:00:00"/>
    <b v="1"/>
  </r>
  <r>
    <s v="TXN_1492407"/>
    <s v="CUST_05"/>
    <x v="3"/>
    <s v="Item_19_MILK"/>
    <n v="32"/>
    <n v="10"/>
    <n v="32"/>
    <n v="320"/>
    <x v="1"/>
    <x v="0"/>
    <x v="2"/>
    <n v="2022"/>
    <s v="February"/>
    <d v="2022-02-04T00:00:00"/>
    <s v="UNKNOWN"/>
  </r>
  <r>
    <s v="TXN_1492514"/>
    <s v="CUST_09"/>
    <x v="1"/>
    <s v="Item_2_FUR"/>
    <n v="6.5"/>
    <n v="4"/>
    <n v="6.5"/>
    <n v="26"/>
    <x v="1"/>
    <x v="0"/>
    <x v="6"/>
    <n v="2022"/>
    <s v="February"/>
    <d v="2022-02-06T00:00:00"/>
    <s v="UNKNOWN"/>
  </r>
  <r>
    <s v="TXN_1494063"/>
    <s v="CUST_11"/>
    <x v="6"/>
    <s v="Item_6_BUT"/>
    <n v="12.5"/>
    <n v="4"/>
    <n v="12.5"/>
    <n v="50"/>
    <x v="2"/>
    <x v="0"/>
    <x v="0"/>
    <n v="2024"/>
    <s v="January"/>
    <d v="2024-01-16T00:00:00"/>
    <b v="1"/>
  </r>
  <r>
    <s v="TXN_1494700"/>
    <s v="CUST_12"/>
    <x v="4"/>
    <s v="Item_21_EHE"/>
    <n v="35"/>
    <n v="9"/>
    <n v="35"/>
    <n v="315"/>
    <x v="2"/>
    <x v="0"/>
    <x v="3"/>
    <n v="2024"/>
    <s v="March"/>
    <d v="2024-03-07T00:00:00"/>
    <s v="UNKNOWN"/>
  </r>
  <r>
    <s v="TXN_1495288"/>
    <s v="CUST_05"/>
    <x v="4"/>
    <s v="Item_15_EHE"/>
    <n v="26"/>
    <n v="10"/>
    <n v="26"/>
    <n v="260"/>
    <x v="2"/>
    <x v="0"/>
    <x v="6"/>
    <n v="2024"/>
    <s v="May"/>
    <d v="2024-05-12T00:00:00"/>
    <s v="UNKNOWN"/>
  </r>
  <r>
    <s v="TXN_1495409"/>
    <s v="CUST_04"/>
    <x v="0"/>
    <s v="Item_17_FOOD"/>
    <n v="29"/>
    <n v="9"/>
    <n v="29"/>
    <n v="261"/>
    <x v="1"/>
    <x v="0"/>
    <x v="3"/>
    <n v="2022"/>
    <s v="December"/>
    <d v="2022-12-08T00:00:00"/>
    <b v="0"/>
  </r>
  <r>
    <s v="TXN_1495462"/>
    <s v="CUST_25"/>
    <x v="3"/>
    <s v="Unknown"/>
    <n v="14"/>
    <n v="7"/>
    <n v="14"/>
    <n v="98"/>
    <x v="2"/>
    <x v="0"/>
    <x v="1"/>
    <n v="2022"/>
    <s v="December"/>
    <d v="2022-12-17T00:00:00"/>
    <b v="1"/>
  </r>
  <r>
    <s v="TXN_1495602"/>
    <s v="CUST_17"/>
    <x v="7"/>
    <s v="Unknown"/>
    <n v="24.5"/>
    <n v="10"/>
    <n v="24.5"/>
    <n v="245"/>
    <x v="0"/>
    <x v="0"/>
    <x v="2"/>
    <n v="2024"/>
    <s v="December"/>
    <d v="2024-12-27T00:00:00"/>
    <s v="UNKNOWN"/>
  </r>
  <r>
    <s v="TXN_1495979"/>
    <s v="CUST_05"/>
    <x v="7"/>
    <s v="Item_12_PAT"/>
    <n v="21.5"/>
    <n v="3"/>
    <n v="21.5"/>
    <n v="64.5"/>
    <x v="0"/>
    <x v="0"/>
    <x v="5"/>
    <n v="2023"/>
    <s v="January"/>
    <d v="2023-01-16T00:00:00"/>
    <b v="0"/>
  </r>
  <r>
    <s v="TXN_1497345"/>
    <s v="CUST_15"/>
    <x v="1"/>
    <s v="Item_14_FUR"/>
    <n v="24.5"/>
    <n v="8"/>
    <n v="24.5"/>
    <n v="196"/>
    <x v="1"/>
    <x v="1"/>
    <x v="4"/>
    <n v="2022"/>
    <s v="January"/>
    <d v="2022-01-05T00:00:00"/>
    <b v="1"/>
  </r>
  <r>
    <s v="TXN_1498100"/>
    <s v="CUST_17"/>
    <x v="4"/>
    <s v="Item_9_EHE"/>
    <n v="17"/>
    <n v="6"/>
    <n v="17"/>
    <n v="102"/>
    <x v="2"/>
    <x v="0"/>
    <x v="1"/>
    <n v="2023"/>
    <s v="January"/>
    <d v="2023-01-28T00:00:00"/>
    <s v="UNKNOWN"/>
  </r>
  <r>
    <s v="TXN_1498944"/>
    <s v="CUST_24"/>
    <x v="4"/>
    <s v="Item_10_EHE"/>
    <n v="18.5"/>
    <n v="8"/>
    <n v="18.5"/>
    <n v="148"/>
    <x v="2"/>
    <x v="1"/>
    <x v="1"/>
    <n v="2023"/>
    <s v="April"/>
    <d v="2023-04-01T00:00:00"/>
    <b v="1"/>
  </r>
  <r>
    <s v="TXN_1499023"/>
    <s v="CUST_18"/>
    <x v="3"/>
    <s v="Item_11_MILK"/>
    <n v="20"/>
    <n v="4"/>
    <n v="20"/>
    <n v="80"/>
    <x v="2"/>
    <x v="1"/>
    <x v="1"/>
    <n v="2024"/>
    <s v="May"/>
    <d v="2024-05-04T00:00:00"/>
    <b v="0"/>
  </r>
  <r>
    <s v="TXN_1499569"/>
    <s v="CUST_13"/>
    <x v="0"/>
    <s v="Unknown"/>
    <n v="0"/>
    <n v="0"/>
    <n v="0"/>
    <n v="0"/>
    <x v="2"/>
    <x v="1"/>
    <x v="3"/>
    <n v="2025"/>
    <s v="January"/>
    <d v="2025-01-02T00:00:00"/>
    <s v="UNKNOWN"/>
  </r>
  <r>
    <s v="TXN_1499774"/>
    <s v="CUST_07"/>
    <x v="6"/>
    <s v="Item_3_BUT"/>
    <n v="8"/>
    <n v="5"/>
    <n v="8"/>
    <n v="40"/>
    <x v="2"/>
    <x v="0"/>
    <x v="3"/>
    <n v="2022"/>
    <s v="December"/>
    <d v="2022-12-15T00:00:00"/>
    <b v="1"/>
  </r>
  <r>
    <s v="TXN_1500347"/>
    <s v="CUST_10"/>
    <x v="1"/>
    <s v="Item_16_FUR"/>
    <n v="27.5"/>
    <n v="5"/>
    <n v="27.5"/>
    <n v="137.5"/>
    <x v="2"/>
    <x v="0"/>
    <x v="6"/>
    <n v="2023"/>
    <s v="January"/>
    <d v="2023-01-22T00:00:00"/>
    <s v="UNKNOWN"/>
  </r>
  <r>
    <s v="TXN_1500424"/>
    <s v="CUST_06"/>
    <x v="6"/>
    <s v="Item_24_BUT"/>
    <n v="39.5"/>
    <n v="9"/>
    <n v="39.5"/>
    <n v="355.5"/>
    <x v="0"/>
    <x v="1"/>
    <x v="1"/>
    <n v="2022"/>
    <s v="February"/>
    <d v="2022-02-19T00:00:00"/>
    <b v="0"/>
  </r>
  <r>
    <s v="TXN_1500879"/>
    <s v="CUST_07"/>
    <x v="1"/>
    <s v="Item_25_FUR"/>
    <n v="41"/>
    <n v="9"/>
    <n v="41"/>
    <n v="369"/>
    <x v="1"/>
    <x v="1"/>
    <x v="0"/>
    <n v="2024"/>
    <s v="November"/>
    <d v="2024-11-12T00:00:00"/>
    <s v="UNKNOWN"/>
  </r>
  <r>
    <s v="TXN_1502529"/>
    <s v="CUST_01"/>
    <x v="3"/>
    <s v="Item_20_MILK"/>
    <n v="33.5"/>
    <n v="2"/>
    <n v="33.5"/>
    <n v="67"/>
    <x v="2"/>
    <x v="1"/>
    <x v="1"/>
    <n v="2024"/>
    <s v="February"/>
    <d v="2024-02-24T00:00:00"/>
    <b v="1"/>
  </r>
  <r>
    <s v="TXN_1503085"/>
    <s v="CUST_09"/>
    <x v="1"/>
    <s v="Item_2_FUR"/>
    <n v="6.5"/>
    <n v="7"/>
    <n v="6.5"/>
    <n v="45.5"/>
    <x v="2"/>
    <x v="0"/>
    <x v="6"/>
    <n v="2022"/>
    <s v="November"/>
    <d v="2022-11-06T00:00:00"/>
    <s v="UNKNOWN"/>
  </r>
  <r>
    <s v="TXN_1503110"/>
    <s v="CUST_07"/>
    <x v="2"/>
    <s v="Item_8_CEA"/>
    <n v="15.5"/>
    <n v="1"/>
    <n v="15.5"/>
    <n v="15.5"/>
    <x v="0"/>
    <x v="0"/>
    <x v="2"/>
    <n v="2024"/>
    <s v="August"/>
    <d v="2024-08-09T00:00:00"/>
    <b v="1"/>
  </r>
  <r>
    <s v="TXN_1505264"/>
    <s v="CUST_11"/>
    <x v="5"/>
    <s v="Unknown"/>
    <n v="21.5"/>
    <n v="4"/>
    <n v="21.5"/>
    <n v="86"/>
    <x v="1"/>
    <x v="0"/>
    <x v="0"/>
    <n v="2024"/>
    <s v="January"/>
    <d v="2024-01-30T00:00:00"/>
    <b v="0"/>
  </r>
  <r>
    <s v="TXN_1505429"/>
    <s v="CUST_12"/>
    <x v="7"/>
    <s v="Item_11_PAT"/>
    <n v="20"/>
    <n v="1"/>
    <n v="20"/>
    <n v="20"/>
    <x v="2"/>
    <x v="1"/>
    <x v="6"/>
    <n v="2022"/>
    <s v="May"/>
    <d v="2022-05-22T00:00:00"/>
    <s v="UNKNOWN"/>
  </r>
  <r>
    <s v="TXN_1505827"/>
    <s v="CUST_13"/>
    <x v="2"/>
    <s v="Unknown"/>
    <n v="36.5"/>
    <n v="3"/>
    <n v="36.5"/>
    <n v="109.5"/>
    <x v="0"/>
    <x v="1"/>
    <x v="1"/>
    <n v="2025"/>
    <s v="January"/>
    <d v="2025-01-18T00:00:00"/>
    <s v="UNKNOWN"/>
  </r>
  <r>
    <s v="TXN_1505937"/>
    <s v="CUST_06"/>
    <x v="4"/>
    <s v="Unknown"/>
    <n v="29"/>
    <n v="1"/>
    <n v="29"/>
    <n v="29"/>
    <x v="0"/>
    <x v="1"/>
    <x v="6"/>
    <n v="2023"/>
    <s v="June"/>
    <d v="2023-06-04T00:00:00"/>
    <b v="0"/>
  </r>
  <r>
    <s v="TXN_1505983"/>
    <s v="CUST_12"/>
    <x v="0"/>
    <s v="Item_9_FOOD"/>
    <n v="17"/>
    <n v="2"/>
    <n v="17"/>
    <n v="34"/>
    <x v="1"/>
    <x v="1"/>
    <x v="4"/>
    <n v="2022"/>
    <s v="April"/>
    <d v="2022-04-06T00:00:00"/>
    <s v="UNKNOWN"/>
  </r>
  <r>
    <s v="TXN_1507506"/>
    <s v="CUST_01"/>
    <x v="0"/>
    <s v="Item_2_FOOD"/>
    <n v="6.5"/>
    <n v="7"/>
    <n v="6.5"/>
    <n v="45.5"/>
    <x v="0"/>
    <x v="0"/>
    <x v="2"/>
    <n v="2023"/>
    <s v="March"/>
    <d v="2023-03-31T00:00:00"/>
    <b v="0"/>
  </r>
  <r>
    <s v="TXN_1508098"/>
    <s v="CUST_17"/>
    <x v="4"/>
    <s v="Item_20_EHE"/>
    <n v="33.5"/>
    <n v="9"/>
    <n v="33.5"/>
    <n v="301.5"/>
    <x v="2"/>
    <x v="1"/>
    <x v="3"/>
    <n v="2024"/>
    <s v="April"/>
    <d v="2024-04-25T00:00:00"/>
    <s v="UNKNOWN"/>
  </r>
  <r>
    <s v="TXN_1508429"/>
    <s v="CUST_09"/>
    <x v="6"/>
    <s v="Item_3_BUT"/>
    <n v="8"/>
    <n v="5"/>
    <n v="8"/>
    <n v="40"/>
    <x v="2"/>
    <x v="0"/>
    <x v="1"/>
    <n v="2022"/>
    <s v="December"/>
    <d v="2022-12-10T00:00:00"/>
    <b v="1"/>
  </r>
  <r>
    <s v="TXN_1508547"/>
    <s v="CUST_24"/>
    <x v="2"/>
    <s v="Item_10_CEA"/>
    <n v="18.5"/>
    <n v="5"/>
    <n v="18.5"/>
    <n v="92.5"/>
    <x v="0"/>
    <x v="1"/>
    <x v="4"/>
    <n v="2023"/>
    <s v="June"/>
    <d v="2023-06-21T00:00:00"/>
    <b v="0"/>
  </r>
  <r>
    <s v="TXN_1509297"/>
    <s v="CUST_04"/>
    <x v="5"/>
    <s v="Item_14_BEV"/>
    <n v="24.5"/>
    <n v="1"/>
    <n v="24.5"/>
    <n v="24.5"/>
    <x v="2"/>
    <x v="0"/>
    <x v="6"/>
    <n v="2023"/>
    <s v="July"/>
    <d v="2023-07-16T00:00:00"/>
    <b v="1"/>
  </r>
  <r>
    <s v="TXN_1510369"/>
    <s v="CUST_14"/>
    <x v="5"/>
    <s v="Item_21_BEV"/>
    <n v="35"/>
    <n v="6"/>
    <n v="35"/>
    <n v="210"/>
    <x v="2"/>
    <x v="0"/>
    <x v="4"/>
    <n v="2024"/>
    <s v="January"/>
    <d v="2024-01-24T00:00:00"/>
    <b v="1"/>
  </r>
  <r>
    <s v="TXN_1510555"/>
    <s v="CUST_10"/>
    <x v="2"/>
    <s v="Item_4_CEA"/>
    <n v="9.5"/>
    <n v="6"/>
    <n v="9.5"/>
    <n v="57"/>
    <x v="2"/>
    <x v="0"/>
    <x v="2"/>
    <n v="2024"/>
    <s v="October"/>
    <d v="2024-10-18T00:00:00"/>
    <b v="1"/>
  </r>
  <r>
    <s v="TXN_1511195"/>
    <s v="CUST_17"/>
    <x v="0"/>
    <s v="Item_13_FOOD"/>
    <n v="23"/>
    <n v="1"/>
    <n v="23"/>
    <n v="23"/>
    <x v="1"/>
    <x v="1"/>
    <x v="5"/>
    <n v="2024"/>
    <s v="September"/>
    <d v="2024-09-16T00:00:00"/>
    <s v="UNKNOWN"/>
  </r>
  <r>
    <s v="TXN_1511916"/>
    <s v="CUST_08"/>
    <x v="1"/>
    <s v="Item_24_FUR"/>
    <n v="39.5"/>
    <n v="10"/>
    <n v="39.5"/>
    <n v="395"/>
    <x v="2"/>
    <x v="0"/>
    <x v="3"/>
    <n v="2023"/>
    <s v="January"/>
    <d v="2023-01-19T00:00:00"/>
    <b v="0"/>
  </r>
  <r>
    <s v="TXN_1512224"/>
    <s v="CUST_21"/>
    <x v="4"/>
    <s v="Item_2_EHE"/>
    <n v="6.5"/>
    <n v="8"/>
    <n v="6.5"/>
    <n v="52"/>
    <x v="0"/>
    <x v="1"/>
    <x v="6"/>
    <n v="2023"/>
    <s v="November"/>
    <d v="2023-11-26T00:00:00"/>
    <b v="1"/>
  </r>
  <r>
    <s v="TXN_1512299"/>
    <s v="CUST_21"/>
    <x v="1"/>
    <s v="Item_21_FUR"/>
    <n v="35"/>
    <n v="8"/>
    <n v="35"/>
    <n v="280"/>
    <x v="2"/>
    <x v="0"/>
    <x v="2"/>
    <n v="2023"/>
    <s v="June"/>
    <d v="2023-06-16T00:00:00"/>
    <b v="1"/>
  </r>
  <r>
    <s v="TXN_1512582"/>
    <s v="CUST_06"/>
    <x v="6"/>
    <s v="Item_2_BUT"/>
    <n v="6.5"/>
    <n v="9"/>
    <n v="6.5"/>
    <n v="58.5"/>
    <x v="2"/>
    <x v="0"/>
    <x v="5"/>
    <n v="2024"/>
    <s v="December"/>
    <d v="2024-12-02T00:00:00"/>
    <s v="UNKNOWN"/>
  </r>
  <r>
    <s v="TXN_1512841"/>
    <s v="CUST_15"/>
    <x v="0"/>
    <s v="Item_13_FOOD"/>
    <n v="23"/>
    <n v="1"/>
    <n v="23"/>
    <n v="23"/>
    <x v="1"/>
    <x v="1"/>
    <x v="0"/>
    <n v="2023"/>
    <s v="September"/>
    <d v="2023-09-12T00:00:00"/>
    <s v="UNKNOWN"/>
  </r>
  <r>
    <s v="TXN_1512993"/>
    <s v="CUST_07"/>
    <x v="2"/>
    <s v="Item_16_CEA"/>
    <n v="27.5"/>
    <n v="8"/>
    <n v="27.5"/>
    <n v="220"/>
    <x v="2"/>
    <x v="0"/>
    <x v="2"/>
    <n v="2023"/>
    <s v="March"/>
    <d v="2023-03-03T00:00:00"/>
    <s v="UNKNOWN"/>
  </r>
  <r>
    <s v="TXN_1513426"/>
    <s v="CUST_13"/>
    <x v="5"/>
    <s v="Item_5_BEV"/>
    <n v="11"/>
    <n v="6"/>
    <n v="11"/>
    <n v="66"/>
    <x v="1"/>
    <x v="1"/>
    <x v="6"/>
    <n v="2023"/>
    <s v="July"/>
    <d v="2023-07-30T00:00:00"/>
    <s v="UNKNOWN"/>
  </r>
  <r>
    <s v="TXN_1513521"/>
    <s v="CUST_18"/>
    <x v="1"/>
    <s v="Item_2_FUR"/>
    <n v="6.5"/>
    <n v="5"/>
    <n v="6.5"/>
    <n v="32.5"/>
    <x v="0"/>
    <x v="0"/>
    <x v="2"/>
    <n v="2024"/>
    <s v="October"/>
    <d v="2024-10-25T00:00:00"/>
    <s v="UNKNOWN"/>
  </r>
  <r>
    <s v="TXN_1513546"/>
    <s v="CUST_21"/>
    <x v="7"/>
    <s v="Item_20_PAT"/>
    <n v="33.5"/>
    <n v="3"/>
    <n v="33.5"/>
    <n v="100.5"/>
    <x v="1"/>
    <x v="0"/>
    <x v="1"/>
    <n v="2024"/>
    <s v="July"/>
    <d v="2024-07-27T00:00:00"/>
    <b v="1"/>
  </r>
  <r>
    <s v="TXN_1514117"/>
    <s v="CUST_22"/>
    <x v="2"/>
    <s v="Item_13_CEA"/>
    <n v="23"/>
    <n v="3"/>
    <n v="23"/>
    <n v="69"/>
    <x v="0"/>
    <x v="1"/>
    <x v="3"/>
    <n v="2022"/>
    <s v="December"/>
    <d v="2022-12-08T00:00:00"/>
    <s v="UNKNOWN"/>
  </r>
  <r>
    <s v="TXN_1514499"/>
    <s v="CUST_06"/>
    <x v="0"/>
    <s v="Item_13_FOOD"/>
    <n v="23"/>
    <n v="8"/>
    <n v="23"/>
    <n v="184"/>
    <x v="0"/>
    <x v="0"/>
    <x v="0"/>
    <n v="2022"/>
    <s v="August"/>
    <d v="2022-08-09T00:00:00"/>
    <b v="1"/>
  </r>
  <r>
    <s v="TXN_1514611"/>
    <s v="CUST_07"/>
    <x v="0"/>
    <s v="Item_22_FOOD"/>
    <n v="36.5"/>
    <n v="7"/>
    <n v="36.5"/>
    <n v="255.5"/>
    <x v="0"/>
    <x v="1"/>
    <x v="5"/>
    <n v="2023"/>
    <s v="July"/>
    <d v="2023-07-24T00:00:00"/>
    <b v="0"/>
  </r>
  <r>
    <s v="TXN_1514654"/>
    <s v="CUST_07"/>
    <x v="4"/>
    <s v="Item_4_EHE"/>
    <n v="9.5"/>
    <n v="2"/>
    <n v="9.5"/>
    <n v="19"/>
    <x v="1"/>
    <x v="1"/>
    <x v="6"/>
    <n v="2022"/>
    <s v="February"/>
    <d v="2022-02-27T00:00:00"/>
    <b v="1"/>
  </r>
  <r>
    <s v="TXN_1515270"/>
    <s v="CUST_19"/>
    <x v="6"/>
    <s v="Item_6_BUT"/>
    <n v="12.5"/>
    <n v="8"/>
    <n v="12.5"/>
    <n v="100"/>
    <x v="1"/>
    <x v="0"/>
    <x v="2"/>
    <n v="2023"/>
    <s v="March"/>
    <d v="2023-03-10T00:00:00"/>
    <b v="1"/>
  </r>
  <r>
    <s v="TXN_1516336"/>
    <s v="CUST_09"/>
    <x v="5"/>
    <s v="Item_3_BEV"/>
    <n v="8"/>
    <n v="8"/>
    <n v="8"/>
    <n v="64"/>
    <x v="0"/>
    <x v="1"/>
    <x v="4"/>
    <n v="2024"/>
    <s v="August"/>
    <d v="2024-08-07T00:00:00"/>
    <b v="1"/>
  </r>
  <r>
    <s v="TXN_1516498"/>
    <s v="CUST_21"/>
    <x v="2"/>
    <s v="Item_1_CEA"/>
    <n v="5"/>
    <n v="2"/>
    <n v="5"/>
    <n v="10"/>
    <x v="1"/>
    <x v="0"/>
    <x v="6"/>
    <n v="2023"/>
    <s v="January"/>
    <d v="2023-01-29T00:00:00"/>
    <s v="UNKNOWN"/>
  </r>
  <r>
    <s v="TXN_1516520"/>
    <s v="CUST_18"/>
    <x v="0"/>
    <s v="Item_3_FOOD"/>
    <n v="8"/>
    <n v="2"/>
    <n v="8"/>
    <n v="16"/>
    <x v="2"/>
    <x v="1"/>
    <x v="3"/>
    <n v="2024"/>
    <s v="December"/>
    <d v="2024-12-19T00:00:00"/>
    <s v="UNKNOWN"/>
  </r>
  <r>
    <s v="TXN_1516640"/>
    <s v="CUST_05"/>
    <x v="5"/>
    <s v="Item_14_BEV"/>
    <n v="24.5"/>
    <n v="10"/>
    <n v="24.5"/>
    <n v="245"/>
    <x v="0"/>
    <x v="0"/>
    <x v="2"/>
    <n v="2023"/>
    <s v="December"/>
    <d v="2023-12-22T00:00:00"/>
    <s v="UNKNOWN"/>
  </r>
  <r>
    <s v="TXN_1517466"/>
    <s v="CUST_23"/>
    <x v="2"/>
    <s v="Item_16_CEA"/>
    <n v="27.5"/>
    <n v="5"/>
    <n v="27.5"/>
    <n v="137.5"/>
    <x v="2"/>
    <x v="0"/>
    <x v="1"/>
    <n v="2023"/>
    <s v="July"/>
    <d v="2023-07-08T00:00:00"/>
    <b v="0"/>
  </r>
  <r>
    <s v="TXN_1517860"/>
    <s v="CUST_14"/>
    <x v="3"/>
    <s v="Item_17_MILK"/>
    <n v="29"/>
    <n v="4"/>
    <n v="29"/>
    <n v="116"/>
    <x v="2"/>
    <x v="1"/>
    <x v="1"/>
    <n v="2023"/>
    <s v="July"/>
    <d v="2023-07-01T00:00:00"/>
    <s v="UNKNOWN"/>
  </r>
  <r>
    <s v="TXN_1518090"/>
    <s v="CUST_15"/>
    <x v="3"/>
    <s v="Unknown"/>
    <n v="29"/>
    <n v="4"/>
    <n v="29"/>
    <n v="116"/>
    <x v="2"/>
    <x v="1"/>
    <x v="6"/>
    <n v="2022"/>
    <s v="March"/>
    <d v="2022-03-06T00:00:00"/>
    <s v="UNKNOWN"/>
  </r>
  <r>
    <s v="TXN_1518573"/>
    <s v="CUST_11"/>
    <x v="1"/>
    <s v="Item_24_FUR"/>
    <n v="39.5"/>
    <n v="4"/>
    <n v="39.5"/>
    <n v="158"/>
    <x v="0"/>
    <x v="1"/>
    <x v="4"/>
    <n v="2024"/>
    <s v="August"/>
    <d v="2024-08-28T00:00:00"/>
    <b v="1"/>
  </r>
  <r>
    <s v="TXN_1519299"/>
    <s v="CUST_21"/>
    <x v="0"/>
    <s v="Item_9_FOOD"/>
    <n v="17"/>
    <n v="10"/>
    <n v="17"/>
    <n v="170"/>
    <x v="0"/>
    <x v="1"/>
    <x v="0"/>
    <n v="2024"/>
    <s v="July"/>
    <d v="2024-07-16T00:00:00"/>
    <s v="UNKNOWN"/>
  </r>
  <r>
    <s v="TXN_1519431"/>
    <s v="CUST_05"/>
    <x v="4"/>
    <s v="Item_12_EHE"/>
    <n v="21.5"/>
    <n v="2"/>
    <n v="21.5"/>
    <n v="43"/>
    <x v="0"/>
    <x v="0"/>
    <x v="3"/>
    <n v="2023"/>
    <s v="November"/>
    <d v="2023-11-09T00:00:00"/>
    <b v="0"/>
  </r>
  <r>
    <s v="TXN_1519499"/>
    <s v="CUST_15"/>
    <x v="2"/>
    <s v="Item_6_CEA"/>
    <n v="12.5"/>
    <n v="6"/>
    <n v="12.5"/>
    <n v="75"/>
    <x v="2"/>
    <x v="1"/>
    <x v="1"/>
    <n v="2022"/>
    <s v="January"/>
    <d v="2022-01-01T00:00:00"/>
    <s v="UNKNOWN"/>
  </r>
  <r>
    <s v="TXN_1520722"/>
    <s v="CUST_16"/>
    <x v="7"/>
    <s v="Item_13_PAT"/>
    <n v="23"/>
    <n v="4"/>
    <n v="23"/>
    <n v="92"/>
    <x v="1"/>
    <x v="1"/>
    <x v="5"/>
    <n v="2024"/>
    <s v="January"/>
    <d v="2024-01-29T00:00:00"/>
    <b v="1"/>
  </r>
  <r>
    <s v="TXN_1521020"/>
    <s v="CUST_03"/>
    <x v="2"/>
    <s v="Item_15_CEA"/>
    <n v="26"/>
    <n v="6"/>
    <n v="26"/>
    <n v="156"/>
    <x v="0"/>
    <x v="1"/>
    <x v="6"/>
    <n v="2022"/>
    <s v="January"/>
    <d v="2022-01-30T00:00:00"/>
    <b v="1"/>
  </r>
  <r>
    <s v="TXN_1521156"/>
    <s v="CUST_08"/>
    <x v="2"/>
    <s v="Item_16_CEA"/>
    <n v="27.5"/>
    <n v="9"/>
    <n v="27.5"/>
    <n v="247.5"/>
    <x v="1"/>
    <x v="1"/>
    <x v="2"/>
    <n v="2024"/>
    <s v="October"/>
    <d v="2024-10-11T00:00:00"/>
    <b v="1"/>
  </r>
  <r>
    <s v="TXN_1521269"/>
    <s v="CUST_19"/>
    <x v="2"/>
    <s v="Item_23_CEA"/>
    <n v="38"/>
    <n v="7"/>
    <n v="38"/>
    <n v="266"/>
    <x v="0"/>
    <x v="1"/>
    <x v="6"/>
    <n v="2022"/>
    <s v="September"/>
    <d v="2022-09-11T00:00:00"/>
    <s v="UNKNOWN"/>
  </r>
  <r>
    <s v="TXN_1521429"/>
    <s v="CUST_10"/>
    <x v="4"/>
    <s v="Item_8_EHE"/>
    <n v="15.5"/>
    <n v="3"/>
    <n v="15.5"/>
    <n v="46.5"/>
    <x v="2"/>
    <x v="1"/>
    <x v="3"/>
    <n v="2024"/>
    <s v="February"/>
    <d v="2024-02-29T00:00:00"/>
    <s v="UNKNOWN"/>
  </r>
  <r>
    <s v="TXN_1522116"/>
    <s v="CUST_11"/>
    <x v="7"/>
    <s v="Item_7_PAT"/>
    <n v="14"/>
    <n v="5"/>
    <n v="14"/>
    <n v="70"/>
    <x v="2"/>
    <x v="1"/>
    <x v="5"/>
    <n v="2022"/>
    <s v="May"/>
    <d v="2022-05-30T00:00:00"/>
    <b v="0"/>
  </r>
  <r>
    <s v="TXN_1523065"/>
    <s v="CUST_18"/>
    <x v="0"/>
    <s v="Item_4_FOOD"/>
    <n v="9.5"/>
    <n v="2"/>
    <n v="9.5"/>
    <n v="19"/>
    <x v="1"/>
    <x v="1"/>
    <x v="5"/>
    <n v="2022"/>
    <s v="August"/>
    <d v="2022-08-15T00:00:00"/>
    <b v="1"/>
  </r>
  <r>
    <s v="TXN_1523076"/>
    <s v="CUST_14"/>
    <x v="3"/>
    <s v="Item_17_MILK"/>
    <n v="29"/>
    <n v="7"/>
    <n v="29"/>
    <n v="203"/>
    <x v="0"/>
    <x v="1"/>
    <x v="6"/>
    <n v="2022"/>
    <s v="September"/>
    <d v="2022-09-18T00:00:00"/>
    <b v="1"/>
  </r>
  <r>
    <s v="TXN_1523559"/>
    <s v="CUST_21"/>
    <x v="4"/>
    <s v="Item_19_EHE"/>
    <n v="32"/>
    <n v="4"/>
    <n v="32"/>
    <n v="128"/>
    <x v="0"/>
    <x v="1"/>
    <x v="3"/>
    <n v="2022"/>
    <s v="June"/>
    <d v="2022-06-16T00:00:00"/>
    <s v="UNKNOWN"/>
  </r>
  <r>
    <s v="TXN_1524234"/>
    <s v="CUST_16"/>
    <x v="4"/>
    <s v="Item_7_EHE"/>
    <n v="14"/>
    <n v="10"/>
    <n v="14"/>
    <n v="140"/>
    <x v="0"/>
    <x v="1"/>
    <x v="1"/>
    <n v="2022"/>
    <s v="November"/>
    <d v="2022-11-12T00:00:00"/>
    <b v="0"/>
  </r>
  <r>
    <s v="TXN_1524960"/>
    <s v="CUST_22"/>
    <x v="0"/>
    <s v="Item_2_FOOD"/>
    <n v="6.5"/>
    <n v="3"/>
    <n v="6.5"/>
    <n v="19.5"/>
    <x v="1"/>
    <x v="1"/>
    <x v="4"/>
    <n v="2025"/>
    <s v="January"/>
    <d v="2025-01-01T00:00:00"/>
    <s v="UNKNOWN"/>
  </r>
  <r>
    <s v="TXN_1525535"/>
    <s v="CUST_03"/>
    <x v="4"/>
    <s v="Item_5_EHE"/>
    <n v="11"/>
    <n v="5"/>
    <n v="11"/>
    <n v="55"/>
    <x v="0"/>
    <x v="0"/>
    <x v="2"/>
    <n v="2024"/>
    <s v="January"/>
    <d v="2024-01-05T00:00:00"/>
    <s v="UNKNOWN"/>
  </r>
  <r>
    <s v="TXN_1525936"/>
    <s v="CUST_20"/>
    <x v="2"/>
    <s v="Unknown"/>
    <n v="14"/>
    <n v="8"/>
    <n v="14"/>
    <n v="112"/>
    <x v="0"/>
    <x v="0"/>
    <x v="4"/>
    <n v="2025"/>
    <s v="January"/>
    <d v="2025-01-15T00:00:00"/>
    <b v="0"/>
  </r>
  <r>
    <s v="TXN_1528585"/>
    <s v="CUST_15"/>
    <x v="4"/>
    <s v="Item_6_EHE"/>
    <n v="12.5"/>
    <n v="1"/>
    <n v="12.5"/>
    <n v="12.5"/>
    <x v="2"/>
    <x v="0"/>
    <x v="0"/>
    <n v="2024"/>
    <s v="September"/>
    <d v="2024-09-17T00:00:00"/>
    <s v="UNKNOWN"/>
  </r>
  <r>
    <s v="TXN_1528866"/>
    <s v="CUST_25"/>
    <x v="2"/>
    <s v="Item_9_CEA"/>
    <n v="17"/>
    <n v="6"/>
    <n v="17"/>
    <n v="102"/>
    <x v="2"/>
    <x v="1"/>
    <x v="5"/>
    <n v="2022"/>
    <s v="February"/>
    <d v="2022-02-14T00:00:00"/>
    <s v="UNKNOWN"/>
  </r>
  <r>
    <s v="TXN_1530750"/>
    <s v="CUST_08"/>
    <x v="3"/>
    <s v="Item_1_MILK"/>
    <n v="5"/>
    <n v="2"/>
    <n v="5"/>
    <n v="10"/>
    <x v="1"/>
    <x v="1"/>
    <x v="1"/>
    <n v="2022"/>
    <s v="November"/>
    <d v="2022-11-12T00:00:00"/>
    <b v="1"/>
  </r>
  <r>
    <s v="TXN_1531616"/>
    <s v="CUST_04"/>
    <x v="0"/>
    <s v="Item_13_FOOD"/>
    <n v="23"/>
    <n v="4"/>
    <n v="23"/>
    <n v="92"/>
    <x v="1"/>
    <x v="0"/>
    <x v="4"/>
    <n v="2023"/>
    <s v="March"/>
    <d v="2023-03-08T00:00:00"/>
    <b v="1"/>
  </r>
  <r>
    <s v="TXN_1532181"/>
    <s v="CUST_23"/>
    <x v="7"/>
    <s v="Item_10_PAT"/>
    <n v="18.5"/>
    <n v="2"/>
    <n v="18.5"/>
    <n v="37"/>
    <x v="0"/>
    <x v="0"/>
    <x v="5"/>
    <n v="2022"/>
    <s v="June"/>
    <d v="2022-06-06T00:00:00"/>
    <b v="1"/>
  </r>
  <r>
    <s v="TXN_1532460"/>
    <s v="CUST_09"/>
    <x v="1"/>
    <s v="Unknown"/>
    <n v="0"/>
    <n v="0"/>
    <n v="0"/>
    <n v="0"/>
    <x v="0"/>
    <x v="1"/>
    <x v="1"/>
    <n v="2023"/>
    <s v="May"/>
    <d v="2023-05-06T00:00:00"/>
    <b v="1"/>
  </r>
  <r>
    <s v="TXN_1532731"/>
    <s v="CUST_21"/>
    <x v="7"/>
    <s v="Item_17_PAT"/>
    <n v="29"/>
    <n v="6"/>
    <n v="29"/>
    <n v="174"/>
    <x v="1"/>
    <x v="0"/>
    <x v="0"/>
    <n v="2023"/>
    <s v="December"/>
    <d v="2023-12-12T00:00:00"/>
    <b v="0"/>
  </r>
  <r>
    <s v="TXN_1534522"/>
    <s v="CUST_05"/>
    <x v="6"/>
    <s v="Item_2_BUT"/>
    <n v="6.5"/>
    <n v="6"/>
    <n v="6.5"/>
    <n v="39"/>
    <x v="0"/>
    <x v="1"/>
    <x v="4"/>
    <n v="2024"/>
    <s v="September"/>
    <d v="2024-09-25T00:00:00"/>
    <b v="1"/>
  </r>
  <r>
    <s v="TXN_1534681"/>
    <s v="CUST_08"/>
    <x v="0"/>
    <s v="Unknown"/>
    <n v="0"/>
    <n v="0"/>
    <n v="0"/>
    <n v="0"/>
    <x v="2"/>
    <x v="0"/>
    <x v="4"/>
    <n v="2023"/>
    <s v="January"/>
    <d v="2023-01-11T00:00:00"/>
    <b v="0"/>
  </r>
  <r>
    <s v="TXN_1534876"/>
    <s v="CUST_12"/>
    <x v="3"/>
    <s v="Item_3_MILK"/>
    <n v="8"/>
    <n v="4"/>
    <n v="8"/>
    <n v="32"/>
    <x v="2"/>
    <x v="1"/>
    <x v="0"/>
    <n v="2024"/>
    <s v="June"/>
    <d v="2024-06-18T00:00:00"/>
    <b v="1"/>
  </r>
  <r>
    <s v="TXN_1534987"/>
    <s v="CUST_04"/>
    <x v="0"/>
    <s v="Item_6_FOOD"/>
    <n v="12.5"/>
    <n v="3"/>
    <n v="12.5"/>
    <n v="37.5"/>
    <x v="1"/>
    <x v="1"/>
    <x v="6"/>
    <n v="2022"/>
    <s v="July"/>
    <d v="2022-07-03T00:00:00"/>
    <s v="UNKNOWN"/>
  </r>
  <r>
    <s v="TXN_1535436"/>
    <s v="CUST_12"/>
    <x v="2"/>
    <s v="Item_25_CEA"/>
    <n v="41"/>
    <n v="8"/>
    <n v="41"/>
    <n v="328"/>
    <x v="2"/>
    <x v="0"/>
    <x v="1"/>
    <n v="2022"/>
    <s v="July"/>
    <d v="2022-07-09T00:00:00"/>
    <b v="0"/>
  </r>
  <r>
    <s v="TXN_1535908"/>
    <s v="CUST_10"/>
    <x v="3"/>
    <s v="Item_20_MILK"/>
    <n v="33.5"/>
    <n v="10"/>
    <n v="33.5"/>
    <n v="335"/>
    <x v="2"/>
    <x v="0"/>
    <x v="0"/>
    <n v="2022"/>
    <s v="January"/>
    <d v="2022-01-04T00:00:00"/>
    <b v="0"/>
  </r>
  <r>
    <s v="TXN_1535917"/>
    <s v="CUST_18"/>
    <x v="5"/>
    <s v="Item_14_BEV"/>
    <n v="24.5"/>
    <n v="6"/>
    <n v="24.5"/>
    <n v="147"/>
    <x v="0"/>
    <x v="1"/>
    <x v="4"/>
    <n v="2024"/>
    <s v="August"/>
    <d v="2024-08-28T00:00:00"/>
    <s v="UNKNOWN"/>
  </r>
  <r>
    <s v="TXN_1536301"/>
    <s v="CUST_14"/>
    <x v="0"/>
    <s v="Item_10_FOOD"/>
    <n v="18.5"/>
    <n v="7"/>
    <n v="18.5"/>
    <n v="129.5"/>
    <x v="1"/>
    <x v="0"/>
    <x v="5"/>
    <n v="2023"/>
    <s v="June"/>
    <d v="2023-06-12T00:00:00"/>
    <b v="0"/>
  </r>
  <r>
    <s v="TXN_1537039"/>
    <s v="CUST_05"/>
    <x v="2"/>
    <s v="Item_15_CEA"/>
    <n v="26"/>
    <n v="5"/>
    <n v="26"/>
    <n v="130"/>
    <x v="0"/>
    <x v="1"/>
    <x v="5"/>
    <n v="2022"/>
    <s v="June"/>
    <d v="2022-06-06T00:00:00"/>
    <s v="UNKNOWN"/>
  </r>
  <r>
    <s v="TXN_1537702"/>
    <s v="CUST_25"/>
    <x v="1"/>
    <s v="Item_20_FUR"/>
    <n v="33.5"/>
    <n v="1"/>
    <n v="33.5"/>
    <n v="33.5"/>
    <x v="0"/>
    <x v="0"/>
    <x v="6"/>
    <n v="2022"/>
    <s v="June"/>
    <d v="2022-06-05T00:00:00"/>
    <b v="1"/>
  </r>
  <r>
    <s v="TXN_1537955"/>
    <s v="CUST_01"/>
    <x v="6"/>
    <s v="Item_24_BUT"/>
    <n v="39.5"/>
    <n v="9"/>
    <n v="39.5"/>
    <n v="355.5"/>
    <x v="2"/>
    <x v="1"/>
    <x v="4"/>
    <n v="2022"/>
    <s v="March"/>
    <d v="2022-03-23T00:00:00"/>
    <s v="UNKNOWN"/>
  </r>
  <r>
    <s v="TXN_1538849"/>
    <s v="CUST_21"/>
    <x v="1"/>
    <s v="Item_8_FUR"/>
    <n v="15.5"/>
    <n v="6"/>
    <n v="15.5"/>
    <n v="93"/>
    <x v="1"/>
    <x v="0"/>
    <x v="1"/>
    <n v="2022"/>
    <s v="November"/>
    <d v="2022-11-26T00:00:00"/>
    <b v="0"/>
  </r>
  <r>
    <s v="TXN_1539096"/>
    <s v="CUST_21"/>
    <x v="6"/>
    <s v="Item_10_BUT"/>
    <n v="18.5"/>
    <n v="9"/>
    <n v="18.5"/>
    <n v="166.5"/>
    <x v="2"/>
    <x v="0"/>
    <x v="1"/>
    <n v="2022"/>
    <s v="February"/>
    <d v="2022-02-19T00:00:00"/>
    <b v="1"/>
  </r>
  <r>
    <s v="TXN_1539113"/>
    <s v="CUST_02"/>
    <x v="5"/>
    <s v="Item_14_BEV"/>
    <n v="24.5"/>
    <n v="4"/>
    <n v="24.5"/>
    <n v="98"/>
    <x v="2"/>
    <x v="1"/>
    <x v="3"/>
    <n v="2022"/>
    <s v="December"/>
    <d v="2022-12-08T00:00:00"/>
    <b v="1"/>
  </r>
  <r>
    <s v="TXN_1539411"/>
    <s v="CUST_07"/>
    <x v="5"/>
    <s v="Unknown"/>
    <n v="0"/>
    <n v="0"/>
    <n v="0"/>
    <n v="0"/>
    <x v="1"/>
    <x v="0"/>
    <x v="3"/>
    <n v="2024"/>
    <s v="August"/>
    <d v="2024-08-08T00:00:00"/>
    <s v="UNKNOWN"/>
  </r>
  <r>
    <s v="TXN_1540116"/>
    <s v="CUST_21"/>
    <x v="1"/>
    <s v="Item_1_FUR"/>
    <n v="5"/>
    <n v="7"/>
    <n v="5"/>
    <n v="35"/>
    <x v="2"/>
    <x v="1"/>
    <x v="2"/>
    <n v="2024"/>
    <s v="November"/>
    <d v="2024-11-01T00:00:00"/>
    <s v="UNKNOWN"/>
  </r>
  <r>
    <s v="TXN_1540504"/>
    <s v="CUST_25"/>
    <x v="7"/>
    <s v="Item_17_PAT"/>
    <n v="29"/>
    <n v="3"/>
    <n v="29"/>
    <n v="87"/>
    <x v="2"/>
    <x v="0"/>
    <x v="6"/>
    <n v="2024"/>
    <s v="February"/>
    <d v="2024-02-18T00:00:00"/>
    <s v="UNKNOWN"/>
  </r>
  <r>
    <s v="TXN_1540809"/>
    <s v="CUST_17"/>
    <x v="6"/>
    <s v="Item_2_BUT"/>
    <n v="6.5"/>
    <n v="6"/>
    <n v="6.5"/>
    <n v="39"/>
    <x v="2"/>
    <x v="1"/>
    <x v="2"/>
    <n v="2022"/>
    <s v="August"/>
    <d v="2022-08-19T00:00:00"/>
    <b v="1"/>
  </r>
  <r>
    <s v="TXN_1541024"/>
    <s v="CUST_22"/>
    <x v="5"/>
    <s v="Item_11_BEV"/>
    <n v="20"/>
    <n v="5"/>
    <n v="20"/>
    <n v="100"/>
    <x v="2"/>
    <x v="0"/>
    <x v="5"/>
    <n v="2024"/>
    <s v="May"/>
    <d v="2024-05-13T00:00:00"/>
    <b v="1"/>
  </r>
  <r>
    <s v="TXN_1543244"/>
    <s v="CUST_20"/>
    <x v="0"/>
    <s v="Unknown"/>
    <n v="24.5"/>
    <n v="8"/>
    <n v="24.5"/>
    <n v="196"/>
    <x v="2"/>
    <x v="1"/>
    <x v="2"/>
    <n v="2024"/>
    <s v="October"/>
    <d v="2024-10-25T00:00:00"/>
    <b v="1"/>
  </r>
  <r>
    <s v="TXN_1543500"/>
    <s v="CUST_20"/>
    <x v="7"/>
    <s v="Item_23_PAT"/>
    <n v="38"/>
    <n v="1"/>
    <n v="38"/>
    <n v="38"/>
    <x v="2"/>
    <x v="0"/>
    <x v="5"/>
    <n v="2022"/>
    <s v="October"/>
    <d v="2022-10-17T00:00:00"/>
    <b v="1"/>
  </r>
  <r>
    <s v="TXN_1543544"/>
    <s v="CUST_23"/>
    <x v="6"/>
    <s v="Item_17_BUT"/>
    <n v="29"/>
    <n v="2"/>
    <n v="29"/>
    <n v="58"/>
    <x v="2"/>
    <x v="0"/>
    <x v="3"/>
    <n v="2023"/>
    <s v="January"/>
    <d v="2023-01-05T00:00:00"/>
    <b v="1"/>
  </r>
  <r>
    <s v="TXN_1543853"/>
    <s v="CUST_13"/>
    <x v="7"/>
    <s v="Item_17_PAT"/>
    <n v="29"/>
    <n v="1"/>
    <n v="29"/>
    <n v="29"/>
    <x v="1"/>
    <x v="0"/>
    <x v="1"/>
    <n v="2022"/>
    <s v="May"/>
    <d v="2022-05-07T00:00:00"/>
    <b v="1"/>
  </r>
  <r>
    <s v="TXN_1543932"/>
    <s v="CUST_24"/>
    <x v="4"/>
    <s v="Item_8_EHE"/>
    <n v="15.5"/>
    <n v="1"/>
    <n v="15.5"/>
    <n v="15.5"/>
    <x v="1"/>
    <x v="0"/>
    <x v="0"/>
    <n v="2022"/>
    <s v="July"/>
    <d v="2022-07-19T00:00:00"/>
    <s v="UNKNOWN"/>
  </r>
  <r>
    <s v="TXN_1544024"/>
    <s v="CUST_20"/>
    <x v="7"/>
    <s v="Item_17_PAT"/>
    <n v="29"/>
    <n v="8"/>
    <n v="29"/>
    <n v="232"/>
    <x v="1"/>
    <x v="1"/>
    <x v="1"/>
    <n v="2024"/>
    <s v="November"/>
    <d v="2024-11-16T00:00:00"/>
    <s v="UNKNOWN"/>
  </r>
  <r>
    <s v="TXN_1545404"/>
    <s v="CUST_14"/>
    <x v="5"/>
    <s v="Item_15_BEV"/>
    <n v="26"/>
    <n v="4"/>
    <n v="26"/>
    <n v="104"/>
    <x v="1"/>
    <x v="0"/>
    <x v="6"/>
    <n v="2024"/>
    <s v="May"/>
    <d v="2024-05-19T00:00:00"/>
    <b v="1"/>
  </r>
  <r>
    <s v="TXN_1545490"/>
    <s v="CUST_08"/>
    <x v="7"/>
    <s v="Item_7_PAT"/>
    <n v="14"/>
    <n v="8"/>
    <n v="14"/>
    <n v="112"/>
    <x v="1"/>
    <x v="1"/>
    <x v="2"/>
    <n v="2023"/>
    <s v="May"/>
    <d v="2023-05-26T00:00:00"/>
    <b v="1"/>
  </r>
  <r>
    <s v="TXN_1547338"/>
    <s v="CUST_14"/>
    <x v="7"/>
    <s v="Item_11_PAT"/>
    <n v="20"/>
    <n v="3"/>
    <n v="20"/>
    <n v="60"/>
    <x v="2"/>
    <x v="1"/>
    <x v="0"/>
    <n v="2023"/>
    <s v="March"/>
    <d v="2023-03-21T00:00:00"/>
    <b v="0"/>
  </r>
  <r>
    <s v="TXN_1550220"/>
    <s v="CUST_13"/>
    <x v="0"/>
    <s v="Item_6_FOOD"/>
    <n v="12.5"/>
    <n v="10"/>
    <n v="12.5"/>
    <n v="125"/>
    <x v="2"/>
    <x v="0"/>
    <x v="2"/>
    <n v="2023"/>
    <s v="February"/>
    <d v="2023-02-03T00:00:00"/>
    <s v="UNKNOWN"/>
  </r>
  <r>
    <s v="TXN_1550222"/>
    <s v="CUST_10"/>
    <x v="5"/>
    <s v="Item_24_BEV"/>
    <n v="39.5"/>
    <n v="8"/>
    <n v="39.5"/>
    <n v="316"/>
    <x v="1"/>
    <x v="1"/>
    <x v="2"/>
    <n v="2023"/>
    <s v="February"/>
    <d v="2023-02-03T00:00:00"/>
    <b v="0"/>
  </r>
  <r>
    <s v="TXN_1551058"/>
    <s v="CUST_14"/>
    <x v="0"/>
    <s v="Unknown"/>
    <n v="0"/>
    <n v="0"/>
    <n v="0"/>
    <n v="0"/>
    <x v="1"/>
    <x v="1"/>
    <x v="4"/>
    <n v="2022"/>
    <s v="March"/>
    <d v="2022-03-16T00:00:00"/>
    <b v="0"/>
  </r>
  <r>
    <s v="TXN_1551643"/>
    <s v="CUST_23"/>
    <x v="2"/>
    <s v="Item_12_CEA"/>
    <n v="21.5"/>
    <n v="3"/>
    <n v="21.5"/>
    <n v="64.5"/>
    <x v="2"/>
    <x v="0"/>
    <x v="3"/>
    <n v="2023"/>
    <s v="November"/>
    <d v="2023-11-09T00:00:00"/>
    <b v="1"/>
  </r>
  <r>
    <s v="TXN_1552772"/>
    <s v="CUST_06"/>
    <x v="1"/>
    <s v="Item_11_FUR"/>
    <n v="20"/>
    <n v="1"/>
    <n v="20"/>
    <n v="20"/>
    <x v="0"/>
    <x v="1"/>
    <x v="2"/>
    <n v="2024"/>
    <s v="March"/>
    <d v="2024-03-22T00:00:00"/>
    <s v="UNKNOWN"/>
  </r>
  <r>
    <s v="TXN_1555216"/>
    <s v="CUST_17"/>
    <x v="6"/>
    <s v="Item_3_BUT"/>
    <n v="8"/>
    <n v="8"/>
    <n v="8"/>
    <n v="64"/>
    <x v="2"/>
    <x v="0"/>
    <x v="0"/>
    <n v="2023"/>
    <s v="January"/>
    <d v="2023-01-03T00:00:00"/>
    <b v="0"/>
  </r>
  <r>
    <s v="TXN_1558197"/>
    <s v="CUST_01"/>
    <x v="0"/>
    <s v="Item_20_FOOD"/>
    <n v="33.5"/>
    <n v="6"/>
    <n v="33.5"/>
    <n v="201"/>
    <x v="0"/>
    <x v="1"/>
    <x v="0"/>
    <n v="2024"/>
    <s v="April"/>
    <d v="2024-04-23T00:00:00"/>
    <b v="1"/>
  </r>
  <r>
    <s v="TXN_1558304"/>
    <s v="CUST_22"/>
    <x v="3"/>
    <s v="Item_11_MILK"/>
    <n v="20"/>
    <n v="8"/>
    <n v="20"/>
    <n v="160"/>
    <x v="2"/>
    <x v="1"/>
    <x v="6"/>
    <n v="2024"/>
    <s v="March"/>
    <d v="2024-03-10T00:00:00"/>
    <b v="0"/>
  </r>
  <r>
    <s v="TXN_1558480"/>
    <s v="CUST_10"/>
    <x v="4"/>
    <s v="Item_23_EHE"/>
    <n v="38"/>
    <n v="3"/>
    <n v="38"/>
    <n v="114"/>
    <x v="2"/>
    <x v="1"/>
    <x v="3"/>
    <n v="2023"/>
    <s v="March"/>
    <d v="2023-03-09T00:00:00"/>
    <s v="UNKNOWN"/>
  </r>
  <r>
    <s v="TXN_1558530"/>
    <s v="CUST_09"/>
    <x v="5"/>
    <s v="Item_22_BEV"/>
    <n v="36.5"/>
    <n v="4"/>
    <n v="36.5"/>
    <n v="146"/>
    <x v="1"/>
    <x v="1"/>
    <x v="4"/>
    <n v="2022"/>
    <s v="April"/>
    <d v="2022-04-06T00:00:00"/>
    <s v="UNKNOWN"/>
  </r>
  <r>
    <s v="TXN_1559058"/>
    <s v="CUST_24"/>
    <x v="2"/>
    <s v="Item_22_CEA"/>
    <n v="36.5"/>
    <n v="4"/>
    <n v="36.5"/>
    <n v="146"/>
    <x v="2"/>
    <x v="1"/>
    <x v="5"/>
    <n v="2022"/>
    <s v="July"/>
    <d v="2022-07-04T00:00:00"/>
    <b v="1"/>
  </r>
  <r>
    <s v="TXN_1560951"/>
    <s v="CUST_23"/>
    <x v="7"/>
    <s v="Item_12_PAT"/>
    <n v="21.5"/>
    <n v="4"/>
    <n v="21.5"/>
    <n v="86"/>
    <x v="1"/>
    <x v="1"/>
    <x v="3"/>
    <n v="2024"/>
    <s v="May"/>
    <d v="2024-05-02T00:00:00"/>
    <s v="UNKNOWN"/>
  </r>
  <r>
    <s v="TXN_1563614"/>
    <s v="CUST_11"/>
    <x v="6"/>
    <s v="Unknown"/>
    <n v="5"/>
    <n v="5"/>
    <n v="5"/>
    <n v="25"/>
    <x v="2"/>
    <x v="1"/>
    <x v="3"/>
    <n v="2022"/>
    <s v="January"/>
    <d v="2022-01-13T00:00:00"/>
    <b v="1"/>
  </r>
  <r>
    <s v="TXN_1564062"/>
    <s v="CUST_17"/>
    <x v="2"/>
    <s v="Item_15_CEA"/>
    <n v="26"/>
    <n v="5"/>
    <n v="26"/>
    <n v="130"/>
    <x v="1"/>
    <x v="1"/>
    <x v="2"/>
    <n v="2023"/>
    <s v="April"/>
    <d v="2023-04-28T00:00:00"/>
    <b v="1"/>
  </r>
  <r>
    <s v="TXN_1564693"/>
    <s v="CUST_13"/>
    <x v="5"/>
    <s v="Item_17_BEV"/>
    <n v="29"/>
    <n v="6"/>
    <n v="29"/>
    <n v="174"/>
    <x v="1"/>
    <x v="0"/>
    <x v="0"/>
    <n v="2024"/>
    <s v="January"/>
    <d v="2024-01-02T00:00:00"/>
    <b v="1"/>
  </r>
  <r>
    <s v="TXN_1565398"/>
    <s v="CUST_25"/>
    <x v="0"/>
    <s v="Unknown"/>
    <n v="18.5"/>
    <n v="8"/>
    <n v="18.5"/>
    <n v="148"/>
    <x v="2"/>
    <x v="0"/>
    <x v="4"/>
    <n v="2022"/>
    <s v="June"/>
    <d v="2022-06-15T00:00:00"/>
    <s v="UNKNOWN"/>
  </r>
  <r>
    <s v="TXN_1565598"/>
    <s v="CUST_03"/>
    <x v="6"/>
    <s v="Item_10_BUT"/>
    <n v="18.5"/>
    <n v="3"/>
    <n v="18.5"/>
    <n v="55.5"/>
    <x v="2"/>
    <x v="1"/>
    <x v="4"/>
    <n v="2023"/>
    <s v="January"/>
    <d v="2023-01-18T00:00:00"/>
    <b v="1"/>
  </r>
  <r>
    <s v="TXN_1565839"/>
    <s v="CUST_23"/>
    <x v="3"/>
    <s v="Item_22_MILK"/>
    <n v="36.5"/>
    <n v="2"/>
    <n v="36.5"/>
    <n v="73"/>
    <x v="2"/>
    <x v="1"/>
    <x v="4"/>
    <n v="2022"/>
    <s v="January"/>
    <d v="2022-01-12T00:00:00"/>
    <b v="1"/>
  </r>
  <r>
    <s v="TXN_1565935"/>
    <s v="CUST_21"/>
    <x v="3"/>
    <s v="Item_16_MILK"/>
    <n v="27.5"/>
    <n v="3"/>
    <n v="27.5"/>
    <n v="82.5"/>
    <x v="1"/>
    <x v="1"/>
    <x v="3"/>
    <n v="2023"/>
    <s v="June"/>
    <d v="2023-06-29T00:00:00"/>
    <b v="0"/>
  </r>
  <r>
    <s v="TXN_1570444"/>
    <s v="CUST_11"/>
    <x v="6"/>
    <s v="Item_18_BUT"/>
    <n v="30.5"/>
    <n v="7"/>
    <n v="30.5"/>
    <n v="213.5"/>
    <x v="2"/>
    <x v="0"/>
    <x v="3"/>
    <n v="2023"/>
    <s v="June"/>
    <d v="2023-06-29T00:00:00"/>
    <b v="0"/>
  </r>
  <r>
    <s v="TXN_1571058"/>
    <s v="CUST_06"/>
    <x v="7"/>
    <s v="Item_10_PAT"/>
    <n v="18.5"/>
    <n v="10"/>
    <n v="18.5"/>
    <n v="185"/>
    <x v="0"/>
    <x v="0"/>
    <x v="5"/>
    <n v="2022"/>
    <s v="June"/>
    <d v="2022-06-06T00:00:00"/>
    <b v="1"/>
  </r>
  <r>
    <s v="TXN_1573513"/>
    <s v="CUST_05"/>
    <x v="7"/>
    <s v="Item_15_PAT"/>
    <n v="26"/>
    <n v="5"/>
    <n v="26"/>
    <n v="130"/>
    <x v="2"/>
    <x v="0"/>
    <x v="1"/>
    <n v="2024"/>
    <s v="December"/>
    <d v="2024-12-28T00:00:00"/>
    <b v="1"/>
  </r>
  <r>
    <s v="TXN_1574191"/>
    <s v="CUST_15"/>
    <x v="5"/>
    <s v="Unknown"/>
    <n v="0"/>
    <n v="0"/>
    <n v="0"/>
    <n v="0"/>
    <x v="0"/>
    <x v="1"/>
    <x v="1"/>
    <n v="2024"/>
    <s v="February"/>
    <d v="2024-02-24T00:00:00"/>
    <b v="0"/>
  </r>
  <r>
    <s v="TXN_1574874"/>
    <s v="CUST_09"/>
    <x v="4"/>
    <s v="Item_8_EHE"/>
    <n v="15.5"/>
    <n v="8"/>
    <n v="15.5"/>
    <n v="124"/>
    <x v="1"/>
    <x v="0"/>
    <x v="3"/>
    <n v="2023"/>
    <s v="June"/>
    <d v="2023-06-29T00:00:00"/>
    <b v="1"/>
  </r>
  <r>
    <s v="TXN_1574964"/>
    <s v="CUST_06"/>
    <x v="0"/>
    <s v="Item_9_FOOD"/>
    <n v="17"/>
    <n v="1"/>
    <n v="17"/>
    <n v="17"/>
    <x v="2"/>
    <x v="0"/>
    <x v="3"/>
    <n v="2023"/>
    <s v="October"/>
    <d v="2023-10-26T00:00:00"/>
    <b v="0"/>
  </r>
  <r>
    <s v="TXN_1575064"/>
    <s v="CUST_06"/>
    <x v="5"/>
    <s v="Item_25_BEV"/>
    <n v="41"/>
    <n v="6"/>
    <n v="41"/>
    <n v="246"/>
    <x v="0"/>
    <x v="1"/>
    <x v="2"/>
    <n v="2022"/>
    <s v="December"/>
    <d v="2022-12-30T00:00:00"/>
    <s v="UNKNOWN"/>
  </r>
  <r>
    <s v="TXN_1575700"/>
    <s v="CUST_15"/>
    <x v="4"/>
    <s v="Item_5_EHE"/>
    <n v="11"/>
    <n v="6"/>
    <n v="11"/>
    <n v="66"/>
    <x v="0"/>
    <x v="0"/>
    <x v="4"/>
    <n v="2023"/>
    <s v="August"/>
    <d v="2023-08-30T00:00:00"/>
    <s v="UNKNOWN"/>
  </r>
  <r>
    <s v="TXN_1575979"/>
    <s v="CUST_14"/>
    <x v="1"/>
    <s v="Item_14_FUR"/>
    <n v="24.5"/>
    <n v="5"/>
    <n v="24.5"/>
    <n v="122.5"/>
    <x v="0"/>
    <x v="0"/>
    <x v="0"/>
    <n v="2024"/>
    <s v="January"/>
    <d v="2024-01-23T00:00:00"/>
    <b v="1"/>
  </r>
  <r>
    <s v="TXN_1576195"/>
    <s v="CUST_15"/>
    <x v="3"/>
    <s v="Item_13_MILK"/>
    <n v="23"/>
    <n v="5"/>
    <n v="23"/>
    <n v="115"/>
    <x v="1"/>
    <x v="1"/>
    <x v="3"/>
    <n v="2022"/>
    <s v="September"/>
    <d v="2022-09-15T00:00:00"/>
    <s v="UNKNOWN"/>
  </r>
  <r>
    <s v="TXN_1576813"/>
    <s v="CUST_01"/>
    <x v="3"/>
    <s v="Item_23_MILK"/>
    <n v="38"/>
    <n v="8"/>
    <n v="38"/>
    <n v="304"/>
    <x v="1"/>
    <x v="1"/>
    <x v="2"/>
    <n v="2024"/>
    <s v="December"/>
    <d v="2024-12-13T00:00:00"/>
    <b v="1"/>
  </r>
  <r>
    <s v="TXN_1578157"/>
    <s v="CUST_09"/>
    <x v="0"/>
    <s v="Item_19_FOOD"/>
    <n v="32"/>
    <n v="2"/>
    <n v="32"/>
    <n v="64"/>
    <x v="1"/>
    <x v="0"/>
    <x v="1"/>
    <n v="2023"/>
    <s v="July"/>
    <d v="2023-07-29T00:00:00"/>
    <s v="UNKNOWN"/>
  </r>
  <r>
    <s v="TXN_1579155"/>
    <s v="CUST_22"/>
    <x v="6"/>
    <s v="Unknown"/>
    <n v="0"/>
    <n v="0"/>
    <n v="0"/>
    <n v="0"/>
    <x v="1"/>
    <x v="0"/>
    <x v="2"/>
    <n v="2023"/>
    <s v="December"/>
    <d v="2023-12-29T00:00:00"/>
    <b v="1"/>
  </r>
  <r>
    <s v="TXN_1580488"/>
    <s v="CUST_13"/>
    <x v="5"/>
    <s v="Item_25_BEV"/>
    <n v="41"/>
    <n v="9"/>
    <n v="41"/>
    <n v="369"/>
    <x v="2"/>
    <x v="0"/>
    <x v="0"/>
    <n v="2024"/>
    <s v="August"/>
    <d v="2024-08-20T00:00:00"/>
    <s v="UNKNOWN"/>
  </r>
  <r>
    <s v="TXN_1581204"/>
    <s v="CUST_01"/>
    <x v="0"/>
    <s v="Item_14_FOOD"/>
    <n v="24.5"/>
    <n v="3"/>
    <n v="24.5"/>
    <n v="73.5"/>
    <x v="2"/>
    <x v="0"/>
    <x v="1"/>
    <n v="2023"/>
    <s v="November"/>
    <d v="2023-11-25T00:00:00"/>
    <s v="UNKNOWN"/>
  </r>
  <r>
    <s v="TXN_1581970"/>
    <s v="CUST_08"/>
    <x v="0"/>
    <s v="Item_25_FOOD"/>
    <n v="41"/>
    <n v="6"/>
    <n v="41"/>
    <n v="246"/>
    <x v="2"/>
    <x v="1"/>
    <x v="0"/>
    <n v="2024"/>
    <s v="April"/>
    <d v="2024-04-09T00:00:00"/>
    <b v="0"/>
  </r>
  <r>
    <s v="TXN_1583003"/>
    <s v="CUST_24"/>
    <x v="0"/>
    <s v="Item_12_FOOD"/>
    <n v="21.5"/>
    <n v="8"/>
    <n v="21.5"/>
    <n v="172"/>
    <x v="1"/>
    <x v="1"/>
    <x v="2"/>
    <n v="2024"/>
    <s v="October"/>
    <d v="2024-10-04T00:00:00"/>
    <b v="1"/>
  </r>
  <r>
    <s v="TXN_1583510"/>
    <s v="CUST_11"/>
    <x v="2"/>
    <s v="Item_5_CEA"/>
    <n v="11"/>
    <n v="10"/>
    <n v="11"/>
    <n v="110"/>
    <x v="1"/>
    <x v="1"/>
    <x v="5"/>
    <n v="2024"/>
    <s v="January"/>
    <d v="2024-01-29T00:00:00"/>
    <s v="UNKNOWN"/>
  </r>
  <r>
    <s v="TXN_1585008"/>
    <s v="CUST_15"/>
    <x v="4"/>
    <s v="Item_1_EHE"/>
    <n v="5"/>
    <n v="8"/>
    <n v="5"/>
    <n v="40"/>
    <x v="1"/>
    <x v="0"/>
    <x v="5"/>
    <n v="2024"/>
    <s v="November"/>
    <d v="2024-11-04T00:00:00"/>
    <s v="UNKNOWN"/>
  </r>
  <r>
    <s v="TXN_1585530"/>
    <s v="CUST_11"/>
    <x v="3"/>
    <s v="Item_1_MILK"/>
    <n v="5"/>
    <n v="4"/>
    <n v="5"/>
    <n v="20"/>
    <x v="2"/>
    <x v="1"/>
    <x v="0"/>
    <n v="2023"/>
    <s v="April"/>
    <d v="2023-04-04T00:00:00"/>
    <b v="1"/>
  </r>
  <r>
    <s v="TXN_1585678"/>
    <s v="CUST_24"/>
    <x v="3"/>
    <s v="Item_1_MILK"/>
    <n v="5"/>
    <n v="2"/>
    <n v="5"/>
    <n v="10"/>
    <x v="1"/>
    <x v="1"/>
    <x v="1"/>
    <n v="2022"/>
    <s v="December"/>
    <d v="2022-12-03T00:00:00"/>
    <b v="0"/>
  </r>
  <r>
    <s v="TXN_1586094"/>
    <s v="CUST_24"/>
    <x v="2"/>
    <s v="Item_12_CEA"/>
    <n v="21.5"/>
    <n v="6"/>
    <n v="21.5"/>
    <n v="129"/>
    <x v="0"/>
    <x v="1"/>
    <x v="2"/>
    <n v="2024"/>
    <s v="September"/>
    <d v="2024-09-06T00:00:00"/>
    <b v="0"/>
  </r>
  <r>
    <s v="TXN_1586746"/>
    <s v="CUST_01"/>
    <x v="1"/>
    <s v="Unknown"/>
    <n v="24.5"/>
    <n v="3"/>
    <n v="24.5"/>
    <n v="73.5"/>
    <x v="2"/>
    <x v="1"/>
    <x v="1"/>
    <n v="2022"/>
    <s v="August"/>
    <d v="2022-08-06T00:00:00"/>
    <b v="1"/>
  </r>
  <r>
    <s v="TXN_1587044"/>
    <s v="CUST_11"/>
    <x v="0"/>
    <s v="Item_11_FOOD"/>
    <n v="20"/>
    <n v="6"/>
    <n v="20"/>
    <n v="120"/>
    <x v="1"/>
    <x v="0"/>
    <x v="6"/>
    <n v="2024"/>
    <s v="December"/>
    <d v="2024-12-01T00:00:00"/>
    <s v="UNKNOWN"/>
  </r>
  <r>
    <s v="TXN_1587097"/>
    <s v="CUST_03"/>
    <x v="2"/>
    <s v="Item_16_CEA"/>
    <n v="27.5"/>
    <n v="10"/>
    <n v="27.5"/>
    <n v="275"/>
    <x v="1"/>
    <x v="0"/>
    <x v="6"/>
    <n v="2024"/>
    <s v="February"/>
    <d v="2024-02-25T00:00:00"/>
    <b v="0"/>
  </r>
  <r>
    <s v="TXN_1588276"/>
    <s v="CUST_20"/>
    <x v="6"/>
    <s v="Item_8_BUT"/>
    <n v="15.5"/>
    <n v="3"/>
    <n v="15.5"/>
    <n v="46.5"/>
    <x v="0"/>
    <x v="0"/>
    <x v="1"/>
    <n v="2022"/>
    <s v="October"/>
    <d v="2022-10-08T00:00:00"/>
    <s v="UNKNOWN"/>
  </r>
  <r>
    <s v="TXN_1588521"/>
    <s v="CUST_23"/>
    <x v="7"/>
    <s v="Item_12_PAT"/>
    <n v="21.5"/>
    <n v="3"/>
    <n v="21.5"/>
    <n v="64.5"/>
    <x v="1"/>
    <x v="1"/>
    <x v="6"/>
    <n v="2023"/>
    <s v="July"/>
    <d v="2023-07-09T00:00:00"/>
    <b v="0"/>
  </r>
  <r>
    <s v="TXN_1588681"/>
    <s v="CUST_06"/>
    <x v="1"/>
    <s v="Item_2_FUR"/>
    <n v="6.5"/>
    <n v="5"/>
    <n v="6.5"/>
    <n v="32.5"/>
    <x v="2"/>
    <x v="1"/>
    <x v="2"/>
    <n v="2023"/>
    <s v="January"/>
    <d v="2023-01-13T00:00:00"/>
    <b v="1"/>
  </r>
  <r>
    <s v="TXN_1589489"/>
    <s v="CUST_01"/>
    <x v="1"/>
    <s v="Item_11_FUR"/>
    <n v="20"/>
    <n v="3"/>
    <n v="20"/>
    <n v="60"/>
    <x v="0"/>
    <x v="0"/>
    <x v="3"/>
    <n v="2023"/>
    <s v="May"/>
    <d v="2023-05-18T00:00:00"/>
    <b v="0"/>
  </r>
  <r>
    <s v="TXN_1591772"/>
    <s v="CUST_18"/>
    <x v="2"/>
    <s v="Item_13_CEA"/>
    <n v="23"/>
    <n v="8"/>
    <n v="23"/>
    <n v="184"/>
    <x v="1"/>
    <x v="0"/>
    <x v="6"/>
    <n v="2024"/>
    <s v="June"/>
    <d v="2024-06-09T00:00:00"/>
    <b v="1"/>
  </r>
  <r>
    <s v="TXN_1593038"/>
    <s v="CUST_10"/>
    <x v="7"/>
    <s v="Item_11_PAT"/>
    <n v="20"/>
    <n v="8"/>
    <n v="20"/>
    <n v="160"/>
    <x v="0"/>
    <x v="1"/>
    <x v="5"/>
    <n v="2023"/>
    <s v="February"/>
    <d v="2023-02-27T00:00:00"/>
    <b v="1"/>
  </r>
  <r>
    <s v="TXN_1593463"/>
    <s v="CUST_08"/>
    <x v="4"/>
    <s v="Item_21_EHE"/>
    <n v="35"/>
    <n v="7"/>
    <n v="35"/>
    <n v="245"/>
    <x v="2"/>
    <x v="0"/>
    <x v="6"/>
    <n v="2022"/>
    <s v="November"/>
    <d v="2022-11-27T00:00:00"/>
    <s v="UNKNOWN"/>
  </r>
  <r>
    <s v="TXN_1594555"/>
    <s v="CUST_24"/>
    <x v="7"/>
    <s v="Item_22_PAT"/>
    <n v="36.5"/>
    <n v="6"/>
    <n v="36.5"/>
    <n v="219"/>
    <x v="0"/>
    <x v="0"/>
    <x v="2"/>
    <n v="2022"/>
    <s v="April"/>
    <d v="2022-04-29T00:00:00"/>
    <s v="UNKNOWN"/>
  </r>
  <r>
    <s v="TXN_1595061"/>
    <s v="CUST_14"/>
    <x v="3"/>
    <s v="Item_23_MILK"/>
    <n v="38"/>
    <n v="3"/>
    <n v="38"/>
    <n v="114"/>
    <x v="0"/>
    <x v="1"/>
    <x v="1"/>
    <n v="2022"/>
    <s v="September"/>
    <d v="2022-09-24T00:00:00"/>
    <b v="0"/>
  </r>
  <r>
    <s v="TXN_1595090"/>
    <s v="CUST_19"/>
    <x v="7"/>
    <s v="Unknown"/>
    <n v="41"/>
    <n v="6"/>
    <n v="41"/>
    <n v="246"/>
    <x v="1"/>
    <x v="1"/>
    <x v="3"/>
    <n v="2024"/>
    <s v="July"/>
    <d v="2024-07-11T00:00:00"/>
    <s v="UNKNOWN"/>
  </r>
  <r>
    <s v="TXN_1595881"/>
    <s v="CUST_12"/>
    <x v="6"/>
    <s v="Item_3_BUT"/>
    <n v="8"/>
    <n v="10"/>
    <n v="8"/>
    <n v="80"/>
    <x v="1"/>
    <x v="1"/>
    <x v="4"/>
    <n v="2023"/>
    <s v="February"/>
    <d v="2023-02-22T00:00:00"/>
    <b v="1"/>
  </r>
  <r>
    <s v="TXN_1596330"/>
    <s v="CUST_03"/>
    <x v="7"/>
    <s v="Item_20_PAT"/>
    <n v="33.5"/>
    <n v="4"/>
    <n v="33.5"/>
    <n v="134"/>
    <x v="0"/>
    <x v="1"/>
    <x v="5"/>
    <n v="2025"/>
    <s v="January"/>
    <d v="2025-01-06T00:00:00"/>
    <s v="UNKNOWN"/>
  </r>
  <r>
    <s v="TXN_1597817"/>
    <s v="CUST_01"/>
    <x v="1"/>
    <s v="Item_24_FUR"/>
    <n v="39.5"/>
    <n v="9"/>
    <n v="39.5"/>
    <n v="355.5"/>
    <x v="1"/>
    <x v="1"/>
    <x v="5"/>
    <n v="2023"/>
    <s v="August"/>
    <d v="2023-08-07T00:00:00"/>
    <s v="UNKNOWN"/>
  </r>
  <r>
    <s v="TXN_1597974"/>
    <s v="CUST_08"/>
    <x v="3"/>
    <s v="Item_18_MILK"/>
    <n v="30.5"/>
    <n v="2"/>
    <n v="30.5"/>
    <n v="61"/>
    <x v="1"/>
    <x v="1"/>
    <x v="2"/>
    <n v="2023"/>
    <s v="October"/>
    <d v="2023-10-20T00:00:00"/>
    <s v="UNKNOWN"/>
  </r>
  <r>
    <s v="TXN_1598304"/>
    <s v="CUST_22"/>
    <x v="4"/>
    <s v="Item_19_EHE"/>
    <n v="32"/>
    <n v="9"/>
    <n v="32"/>
    <n v="288"/>
    <x v="1"/>
    <x v="0"/>
    <x v="1"/>
    <n v="2023"/>
    <s v="April"/>
    <d v="2023-04-22T00:00:00"/>
    <s v="UNKNOWN"/>
  </r>
  <r>
    <s v="TXN_1598860"/>
    <s v="CUST_08"/>
    <x v="0"/>
    <s v="Item_14_FOOD"/>
    <n v="24.5"/>
    <n v="10"/>
    <n v="24.5"/>
    <n v="245"/>
    <x v="1"/>
    <x v="0"/>
    <x v="6"/>
    <n v="2022"/>
    <s v="October"/>
    <d v="2022-10-23T00:00:00"/>
    <b v="1"/>
  </r>
  <r>
    <s v="TXN_1598935"/>
    <s v="CUST_11"/>
    <x v="2"/>
    <s v="Item_6_CEA"/>
    <n v="12.5"/>
    <n v="10"/>
    <n v="12.5"/>
    <n v="125"/>
    <x v="0"/>
    <x v="1"/>
    <x v="1"/>
    <n v="2024"/>
    <s v="April"/>
    <d v="2024-04-06T00:00:00"/>
    <b v="0"/>
  </r>
  <r>
    <s v="TXN_1599706"/>
    <s v="CUST_14"/>
    <x v="1"/>
    <s v="Item_25_FUR"/>
    <n v="41"/>
    <n v="10"/>
    <n v="41"/>
    <n v="410"/>
    <x v="2"/>
    <x v="0"/>
    <x v="6"/>
    <n v="2024"/>
    <s v="March"/>
    <d v="2024-03-24T00:00:00"/>
    <b v="1"/>
  </r>
  <r>
    <s v="TXN_1601678"/>
    <s v="CUST_13"/>
    <x v="1"/>
    <s v="Item_20_FUR"/>
    <n v="33.5"/>
    <n v="7"/>
    <n v="33.5"/>
    <n v="234.5"/>
    <x v="2"/>
    <x v="1"/>
    <x v="3"/>
    <n v="2023"/>
    <s v="October"/>
    <d v="2023-10-12T00:00:00"/>
    <b v="1"/>
  </r>
  <r>
    <s v="TXN_1602301"/>
    <s v="CUST_21"/>
    <x v="2"/>
    <s v="Item_7_CEA"/>
    <n v="14"/>
    <n v="6"/>
    <n v="14"/>
    <n v="84"/>
    <x v="2"/>
    <x v="0"/>
    <x v="1"/>
    <n v="2023"/>
    <s v="August"/>
    <d v="2023-08-26T00:00:00"/>
    <b v="0"/>
  </r>
  <r>
    <s v="TXN_1603699"/>
    <s v="CUST_17"/>
    <x v="2"/>
    <s v="Item_2_CEA"/>
    <n v="6.5"/>
    <n v="2"/>
    <n v="6.5"/>
    <n v="13"/>
    <x v="0"/>
    <x v="0"/>
    <x v="5"/>
    <n v="2023"/>
    <s v="October"/>
    <d v="2023-10-23T00:00:00"/>
    <b v="1"/>
  </r>
  <r>
    <s v="TXN_1604681"/>
    <s v="CUST_18"/>
    <x v="1"/>
    <s v="Item_18_FUR"/>
    <n v="30.5"/>
    <n v="9"/>
    <n v="30.5"/>
    <n v="274.5"/>
    <x v="0"/>
    <x v="1"/>
    <x v="5"/>
    <n v="2022"/>
    <s v="February"/>
    <d v="2022-02-07T00:00:00"/>
    <s v="UNKNOWN"/>
  </r>
  <r>
    <s v="TXN_1606266"/>
    <s v="CUST_23"/>
    <x v="0"/>
    <s v="Item_5_FOOD"/>
    <n v="11"/>
    <n v="1"/>
    <n v="11"/>
    <n v="11"/>
    <x v="1"/>
    <x v="0"/>
    <x v="5"/>
    <n v="2023"/>
    <s v="October"/>
    <d v="2023-10-16T00:00:00"/>
    <b v="1"/>
  </r>
  <r>
    <s v="TXN_1606488"/>
    <s v="CUST_12"/>
    <x v="6"/>
    <s v="Item_12_BUT"/>
    <n v="21.5"/>
    <n v="5"/>
    <n v="21.5"/>
    <n v="107.5"/>
    <x v="2"/>
    <x v="0"/>
    <x v="0"/>
    <n v="2023"/>
    <s v="September"/>
    <d v="2023-09-12T00:00:00"/>
    <s v="UNKNOWN"/>
  </r>
  <r>
    <s v="TXN_1607995"/>
    <s v="CUST_23"/>
    <x v="4"/>
    <s v="Item_19_EHE"/>
    <n v="32"/>
    <n v="6"/>
    <n v="32"/>
    <n v="192"/>
    <x v="2"/>
    <x v="0"/>
    <x v="6"/>
    <n v="2023"/>
    <s v="December"/>
    <d v="2023-12-24T00:00:00"/>
    <s v="UNKNOWN"/>
  </r>
  <r>
    <s v="TXN_1608080"/>
    <s v="CUST_23"/>
    <x v="6"/>
    <s v="Item_2_BUT"/>
    <n v="6.5"/>
    <n v="2"/>
    <n v="6.5"/>
    <n v="13"/>
    <x v="2"/>
    <x v="0"/>
    <x v="5"/>
    <n v="2023"/>
    <s v="May"/>
    <d v="2023-05-01T00:00:00"/>
    <b v="0"/>
  </r>
  <r>
    <s v="TXN_1608137"/>
    <s v="CUST_20"/>
    <x v="5"/>
    <s v="Item_11_BEV"/>
    <n v="20"/>
    <n v="8"/>
    <n v="20"/>
    <n v="160"/>
    <x v="1"/>
    <x v="1"/>
    <x v="6"/>
    <n v="2022"/>
    <s v="March"/>
    <d v="2022-03-13T00:00:00"/>
    <s v="UNKNOWN"/>
  </r>
  <r>
    <s v="TXN_1609606"/>
    <s v="CUST_17"/>
    <x v="6"/>
    <s v="Item_22_BUT"/>
    <n v="36.5"/>
    <n v="6"/>
    <n v="36.5"/>
    <n v="219"/>
    <x v="1"/>
    <x v="0"/>
    <x v="5"/>
    <n v="2022"/>
    <s v="February"/>
    <d v="2022-02-28T00:00:00"/>
    <s v="UNKNOWN"/>
  </r>
  <r>
    <s v="TXN_1609763"/>
    <s v="CUST_25"/>
    <x v="4"/>
    <s v="Unknown"/>
    <n v="0"/>
    <n v="0"/>
    <n v="0"/>
    <n v="0"/>
    <x v="2"/>
    <x v="1"/>
    <x v="3"/>
    <n v="2023"/>
    <s v="March"/>
    <d v="2023-03-23T00:00:00"/>
    <b v="0"/>
  </r>
  <r>
    <s v="TXN_1610493"/>
    <s v="CUST_11"/>
    <x v="4"/>
    <s v="Unknown"/>
    <n v="18.5"/>
    <n v="1"/>
    <n v="18.5"/>
    <n v="18.5"/>
    <x v="1"/>
    <x v="1"/>
    <x v="3"/>
    <n v="2023"/>
    <s v="January"/>
    <d v="2023-01-26T00:00:00"/>
    <s v="UNKNOWN"/>
  </r>
  <r>
    <s v="TXN_1610590"/>
    <s v="CUST_03"/>
    <x v="6"/>
    <s v="Item_22_BUT"/>
    <n v="36.5"/>
    <n v="10"/>
    <n v="36.5"/>
    <n v="365"/>
    <x v="1"/>
    <x v="0"/>
    <x v="1"/>
    <n v="2023"/>
    <s v="January"/>
    <d v="2023-01-14T00:00:00"/>
    <b v="0"/>
  </r>
  <r>
    <s v="TXN_1610953"/>
    <s v="CUST_08"/>
    <x v="2"/>
    <s v="Item_13_CEA"/>
    <n v="23"/>
    <n v="8"/>
    <n v="23"/>
    <n v="184"/>
    <x v="2"/>
    <x v="1"/>
    <x v="5"/>
    <n v="2023"/>
    <s v="October"/>
    <d v="2023-10-30T00:00:00"/>
    <s v="UNKNOWN"/>
  </r>
  <r>
    <s v="TXN_1611004"/>
    <s v="CUST_05"/>
    <x v="7"/>
    <s v="Item_1_PAT"/>
    <n v="5"/>
    <n v="10"/>
    <n v="5"/>
    <n v="50"/>
    <x v="2"/>
    <x v="1"/>
    <x v="2"/>
    <n v="2023"/>
    <s v="August"/>
    <d v="2023-08-04T00:00:00"/>
    <b v="1"/>
  </r>
  <r>
    <s v="TXN_1611046"/>
    <s v="CUST_19"/>
    <x v="3"/>
    <s v="Item_23_MILK"/>
    <n v="38"/>
    <n v="2"/>
    <n v="38"/>
    <n v="76"/>
    <x v="1"/>
    <x v="0"/>
    <x v="3"/>
    <n v="2023"/>
    <s v="February"/>
    <d v="2023-02-02T00:00:00"/>
    <b v="0"/>
  </r>
  <r>
    <s v="TXN_1611531"/>
    <s v="CUST_13"/>
    <x v="4"/>
    <s v="Item_17_EHE"/>
    <n v="29"/>
    <n v="3"/>
    <n v="29"/>
    <n v="87"/>
    <x v="2"/>
    <x v="0"/>
    <x v="1"/>
    <n v="2024"/>
    <s v="June"/>
    <d v="2024-06-29T00:00:00"/>
    <s v="UNKNOWN"/>
  </r>
  <r>
    <s v="TXN_1611768"/>
    <s v="CUST_03"/>
    <x v="7"/>
    <s v="Item_20_PAT"/>
    <n v="33.5"/>
    <n v="5"/>
    <n v="33.5"/>
    <n v="167.5"/>
    <x v="2"/>
    <x v="1"/>
    <x v="0"/>
    <n v="2022"/>
    <s v="July"/>
    <d v="2022-07-26T00:00:00"/>
    <b v="1"/>
  </r>
  <r>
    <s v="TXN_1611841"/>
    <s v="CUST_04"/>
    <x v="0"/>
    <s v="Item_1_FOOD"/>
    <n v="5"/>
    <n v="7"/>
    <n v="5"/>
    <n v="35"/>
    <x v="1"/>
    <x v="0"/>
    <x v="3"/>
    <n v="2022"/>
    <s v="July"/>
    <d v="2022-07-28T00:00:00"/>
    <b v="1"/>
  </r>
  <r>
    <s v="TXN_1613328"/>
    <s v="CUST_19"/>
    <x v="1"/>
    <s v="Item_25_FUR"/>
    <n v="41"/>
    <n v="8"/>
    <n v="41"/>
    <n v="328"/>
    <x v="1"/>
    <x v="1"/>
    <x v="5"/>
    <n v="2022"/>
    <s v="September"/>
    <d v="2022-09-26T00:00:00"/>
    <s v="UNKNOWN"/>
  </r>
  <r>
    <s v="TXN_1613779"/>
    <s v="CUST_25"/>
    <x v="0"/>
    <s v="Item_22_FOOD"/>
    <n v="36.5"/>
    <n v="7"/>
    <n v="36.5"/>
    <n v="255.5"/>
    <x v="2"/>
    <x v="1"/>
    <x v="4"/>
    <n v="2022"/>
    <s v="July"/>
    <d v="2022-07-27T00:00:00"/>
    <b v="0"/>
  </r>
  <r>
    <s v="TXN_1614186"/>
    <s v="CUST_05"/>
    <x v="2"/>
    <s v="Item_15_CEA"/>
    <n v="26"/>
    <n v="5"/>
    <n v="26"/>
    <n v="130"/>
    <x v="0"/>
    <x v="0"/>
    <x v="3"/>
    <n v="2024"/>
    <s v="September"/>
    <d v="2024-09-19T00:00:00"/>
    <b v="1"/>
  </r>
  <r>
    <s v="TXN_1614532"/>
    <s v="CUST_05"/>
    <x v="3"/>
    <s v="Item_18_MILK"/>
    <n v="30.5"/>
    <n v="3"/>
    <n v="30.5"/>
    <n v="91.5"/>
    <x v="1"/>
    <x v="0"/>
    <x v="5"/>
    <n v="2023"/>
    <s v="July"/>
    <d v="2023-07-17T00:00:00"/>
    <b v="0"/>
  </r>
  <r>
    <s v="TXN_1617887"/>
    <s v="CUST_19"/>
    <x v="1"/>
    <s v="Item_10_FUR"/>
    <n v="18.5"/>
    <n v="4"/>
    <n v="18.5"/>
    <n v="74"/>
    <x v="0"/>
    <x v="1"/>
    <x v="6"/>
    <n v="2023"/>
    <s v="October"/>
    <d v="2023-10-29T00:00:00"/>
    <b v="1"/>
  </r>
  <r>
    <s v="TXN_1618066"/>
    <s v="CUST_15"/>
    <x v="0"/>
    <s v="Item_5_FOOD"/>
    <n v="11"/>
    <n v="3"/>
    <n v="11"/>
    <n v="33"/>
    <x v="0"/>
    <x v="0"/>
    <x v="5"/>
    <n v="2022"/>
    <s v="November"/>
    <d v="2022-11-14T00:00:00"/>
    <s v="UNKNOWN"/>
  </r>
  <r>
    <s v="TXN_1618504"/>
    <s v="CUST_17"/>
    <x v="5"/>
    <s v="Item_9_BEV"/>
    <n v="17"/>
    <n v="1"/>
    <n v="17"/>
    <n v="17"/>
    <x v="2"/>
    <x v="0"/>
    <x v="3"/>
    <n v="2023"/>
    <s v="December"/>
    <d v="2023-12-28T00:00:00"/>
    <s v="UNKNOWN"/>
  </r>
  <r>
    <s v="TXN_1619388"/>
    <s v="CUST_01"/>
    <x v="2"/>
    <s v="Item_15_CEA"/>
    <n v="26"/>
    <n v="1"/>
    <n v="26"/>
    <n v="26"/>
    <x v="0"/>
    <x v="1"/>
    <x v="3"/>
    <n v="2024"/>
    <s v="May"/>
    <d v="2024-05-23T00:00:00"/>
    <s v="UNKNOWN"/>
  </r>
  <r>
    <s v="TXN_1619861"/>
    <s v="CUST_19"/>
    <x v="6"/>
    <s v="Item_7_BUT"/>
    <n v="14"/>
    <n v="8"/>
    <n v="14"/>
    <n v="112"/>
    <x v="1"/>
    <x v="0"/>
    <x v="2"/>
    <n v="2023"/>
    <s v="April"/>
    <d v="2023-04-07T00:00:00"/>
    <s v="UNKNOWN"/>
  </r>
  <r>
    <s v="TXN_1619948"/>
    <s v="CUST_09"/>
    <x v="5"/>
    <s v="Item_8_BEV"/>
    <n v="15.5"/>
    <n v="1"/>
    <n v="15.5"/>
    <n v="15.5"/>
    <x v="1"/>
    <x v="0"/>
    <x v="4"/>
    <n v="2022"/>
    <s v="June"/>
    <d v="2022-06-08T00:00:00"/>
    <s v="UNKNOWN"/>
  </r>
  <r>
    <s v="TXN_1621497"/>
    <s v="CUST_06"/>
    <x v="7"/>
    <s v="Unknown"/>
    <n v="0"/>
    <n v="0"/>
    <n v="0"/>
    <n v="0"/>
    <x v="1"/>
    <x v="0"/>
    <x v="1"/>
    <n v="2023"/>
    <s v="February"/>
    <d v="2023-02-18T00:00:00"/>
    <s v="UNKNOWN"/>
  </r>
  <r>
    <s v="TXN_1621579"/>
    <s v="CUST_09"/>
    <x v="2"/>
    <s v="Unknown"/>
    <n v="0"/>
    <n v="0"/>
    <n v="0"/>
    <n v="0"/>
    <x v="2"/>
    <x v="1"/>
    <x v="2"/>
    <n v="2022"/>
    <s v="November"/>
    <d v="2022-11-18T00:00:00"/>
    <b v="0"/>
  </r>
  <r>
    <s v="TXN_1622017"/>
    <s v="CUST_03"/>
    <x v="0"/>
    <s v="Item_12_FOOD"/>
    <n v="21.5"/>
    <n v="2"/>
    <n v="21.5"/>
    <n v="43"/>
    <x v="2"/>
    <x v="1"/>
    <x v="4"/>
    <n v="2023"/>
    <s v="July"/>
    <d v="2023-07-05T00:00:00"/>
    <s v="UNKNOWN"/>
  </r>
  <r>
    <s v="TXN_1622050"/>
    <s v="CUST_13"/>
    <x v="6"/>
    <s v="Item_3_BUT"/>
    <n v="8"/>
    <n v="3"/>
    <n v="8"/>
    <n v="24"/>
    <x v="2"/>
    <x v="1"/>
    <x v="4"/>
    <n v="2023"/>
    <s v="November"/>
    <d v="2023-11-01T00:00:00"/>
    <s v="UNKNOWN"/>
  </r>
  <r>
    <s v="TXN_1623171"/>
    <s v="CUST_15"/>
    <x v="1"/>
    <s v="Item_21_FUR"/>
    <n v="35"/>
    <n v="2"/>
    <n v="35"/>
    <n v="70"/>
    <x v="1"/>
    <x v="1"/>
    <x v="1"/>
    <n v="2024"/>
    <s v="May"/>
    <d v="2024-05-04T00:00:00"/>
    <s v="UNKNOWN"/>
  </r>
  <r>
    <s v="TXN_1623314"/>
    <s v="CUST_20"/>
    <x v="7"/>
    <s v="Item_4_PAT"/>
    <n v="9.5"/>
    <n v="8"/>
    <n v="9.5"/>
    <n v="76"/>
    <x v="0"/>
    <x v="0"/>
    <x v="3"/>
    <n v="2024"/>
    <s v="December"/>
    <d v="2024-12-26T00:00:00"/>
    <b v="0"/>
  </r>
  <r>
    <s v="TXN_1624195"/>
    <s v="CUST_13"/>
    <x v="1"/>
    <s v="Item_12_FUR"/>
    <n v="21.5"/>
    <n v="4"/>
    <n v="21.5"/>
    <n v="86"/>
    <x v="2"/>
    <x v="1"/>
    <x v="0"/>
    <n v="2024"/>
    <s v="December"/>
    <d v="2024-12-31T00:00:00"/>
    <s v="UNKNOWN"/>
  </r>
  <r>
    <s v="TXN_1624367"/>
    <s v="CUST_01"/>
    <x v="1"/>
    <s v="Item_15_FUR"/>
    <n v="26"/>
    <n v="3"/>
    <n v="26"/>
    <n v="78"/>
    <x v="0"/>
    <x v="0"/>
    <x v="3"/>
    <n v="2023"/>
    <s v="September"/>
    <d v="2023-09-07T00:00:00"/>
    <s v="UNKNOWN"/>
  </r>
  <r>
    <s v="TXN_1624550"/>
    <s v="CUST_19"/>
    <x v="4"/>
    <s v="Item_25_EHE"/>
    <n v="41"/>
    <n v="2"/>
    <n v="41"/>
    <n v="82"/>
    <x v="0"/>
    <x v="0"/>
    <x v="6"/>
    <n v="2024"/>
    <s v="July"/>
    <d v="2024-07-28T00:00:00"/>
    <b v="0"/>
  </r>
  <r>
    <s v="TXN_1625647"/>
    <s v="CUST_22"/>
    <x v="2"/>
    <s v="Item_3_CEA"/>
    <n v="8"/>
    <n v="3"/>
    <n v="8"/>
    <n v="24"/>
    <x v="0"/>
    <x v="0"/>
    <x v="0"/>
    <n v="2024"/>
    <s v="January"/>
    <d v="2024-01-23T00:00:00"/>
    <b v="1"/>
  </r>
  <r>
    <s v="TXN_1629752"/>
    <s v="CUST_17"/>
    <x v="6"/>
    <s v="Item_15_BUT"/>
    <n v="26"/>
    <n v="10"/>
    <n v="26"/>
    <n v="260"/>
    <x v="1"/>
    <x v="1"/>
    <x v="5"/>
    <n v="2024"/>
    <s v="January"/>
    <d v="2024-01-01T00:00:00"/>
    <b v="1"/>
  </r>
  <r>
    <s v="TXN_1629845"/>
    <s v="CUST_04"/>
    <x v="1"/>
    <s v="Item_15_FUR"/>
    <n v="26"/>
    <n v="7"/>
    <n v="26"/>
    <n v="182"/>
    <x v="1"/>
    <x v="1"/>
    <x v="6"/>
    <n v="2022"/>
    <s v="October"/>
    <d v="2022-10-02T00:00:00"/>
    <b v="0"/>
  </r>
  <r>
    <s v="TXN_1630063"/>
    <s v="CUST_02"/>
    <x v="6"/>
    <s v="Item_5_BUT"/>
    <n v="11"/>
    <n v="1"/>
    <n v="11"/>
    <n v="11"/>
    <x v="0"/>
    <x v="0"/>
    <x v="5"/>
    <n v="2024"/>
    <s v="April"/>
    <d v="2024-04-15T00:00:00"/>
    <s v="UNKNOWN"/>
  </r>
  <r>
    <s v="TXN_1630509"/>
    <s v="CUST_22"/>
    <x v="5"/>
    <s v="Item_17_BEV"/>
    <n v="29"/>
    <n v="8"/>
    <n v="29"/>
    <n v="232"/>
    <x v="2"/>
    <x v="0"/>
    <x v="1"/>
    <n v="2023"/>
    <s v="July"/>
    <d v="2023-07-08T00:00:00"/>
    <b v="1"/>
  </r>
  <r>
    <s v="TXN_1631345"/>
    <s v="CUST_07"/>
    <x v="1"/>
    <s v="Item_6_FUR"/>
    <n v="12.5"/>
    <n v="10"/>
    <n v="12.5"/>
    <n v="125"/>
    <x v="2"/>
    <x v="1"/>
    <x v="6"/>
    <n v="2023"/>
    <s v="September"/>
    <d v="2023-09-10T00:00:00"/>
    <s v="UNKNOWN"/>
  </r>
  <r>
    <s v="TXN_1631883"/>
    <s v="CUST_22"/>
    <x v="0"/>
    <s v="Item_9_FOOD"/>
    <n v="17"/>
    <n v="9"/>
    <n v="17"/>
    <n v="153"/>
    <x v="0"/>
    <x v="1"/>
    <x v="2"/>
    <n v="2022"/>
    <s v="September"/>
    <d v="2022-09-09T00:00:00"/>
    <s v="UNKNOWN"/>
  </r>
  <r>
    <s v="TXN_1632041"/>
    <s v="CUST_02"/>
    <x v="1"/>
    <s v="Item_23_FUR"/>
    <n v="38"/>
    <n v="1"/>
    <n v="38"/>
    <n v="38"/>
    <x v="0"/>
    <x v="0"/>
    <x v="0"/>
    <n v="2022"/>
    <s v="May"/>
    <d v="2022-05-10T00:00:00"/>
    <b v="1"/>
  </r>
  <r>
    <s v="TXN_1632221"/>
    <s v="CUST_18"/>
    <x v="1"/>
    <s v="Item_4_FUR"/>
    <n v="9.5"/>
    <n v="1"/>
    <n v="9.5"/>
    <n v="9.5"/>
    <x v="2"/>
    <x v="1"/>
    <x v="6"/>
    <n v="2022"/>
    <s v="September"/>
    <d v="2022-09-04T00:00:00"/>
    <b v="1"/>
  </r>
  <r>
    <s v="TXN_1632854"/>
    <s v="CUST_22"/>
    <x v="3"/>
    <s v="Item_23_MILK"/>
    <n v="38"/>
    <n v="9"/>
    <n v="38"/>
    <n v="342"/>
    <x v="1"/>
    <x v="1"/>
    <x v="0"/>
    <n v="2023"/>
    <s v="April"/>
    <d v="2023-04-25T00:00:00"/>
    <b v="1"/>
  </r>
  <r>
    <s v="TXN_1633301"/>
    <s v="CUST_02"/>
    <x v="2"/>
    <s v="Item_7_CEA"/>
    <n v="14"/>
    <n v="1"/>
    <n v="14"/>
    <n v="14"/>
    <x v="0"/>
    <x v="1"/>
    <x v="0"/>
    <n v="2024"/>
    <s v="November"/>
    <d v="2024-11-05T00:00:00"/>
    <b v="1"/>
  </r>
  <r>
    <s v="TXN_1634027"/>
    <s v="CUST_05"/>
    <x v="3"/>
    <s v="Item_13_MILK"/>
    <n v="23"/>
    <n v="1"/>
    <n v="23"/>
    <n v="23"/>
    <x v="0"/>
    <x v="1"/>
    <x v="2"/>
    <n v="2023"/>
    <s v="February"/>
    <d v="2023-02-03T00:00:00"/>
    <b v="1"/>
  </r>
  <r>
    <s v="TXN_1634206"/>
    <s v="CUST_17"/>
    <x v="6"/>
    <s v="Item_20_BUT"/>
    <n v="33.5"/>
    <n v="8"/>
    <n v="33.5"/>
    <n v="268"/>
    <x v="0"/>
    <x v="0"/>
    <x v="3"/>
    <n v="2024"/>
    <s v="November"/>
    <d v="2024-11-21T00:00:00"/>
    <s v="UNKNOWN"/>
  </r>
  <r>
    <s v="TXN_1635054"/>
    <s v="CUST_10"/>
    <x v="0"/>
    <s v="Item_3_FOOD"/>
    <n v="8"/>
    <n v="4"/>
    <n v="8"/>
    <n v="32"/>
    <x v="1"/>
    <x v="1"/>
    <x v="4"/>
    <n v="2024"/>
    <s v="January"/>
    <d v="2024-01-17T00:00:00"/>
    <b v="0"/>
  </r>
  <r>
    <s v="TXN_1636017"/>
    <s v="CUST_02"/>
    <x v="6"/>
    <s v="Item_12_BUT"/>
    <n v="21.5"/>
    <n v="5"/>
    <n v="21.5"/>
    <n v="107.5"/>
    <x v="0"/>
    <x v="1"/>
    <x v="0"/>
    <n v="2022"/>
    <s v="February"/>
    <d v="2022-02-01T00:00:00"/>
    <b v="1"/>
  </r>
  <r>
    <s v="TXN_1636626"/>
    <s v="CUST_22"/>
    <x v="7"/>
    <s v="Item_13_PAT"/>
    <n v="23"/>
    <n v="5"/>
    <n v="23"/>
    <n v="115"/>
    <x v="0"/>
    <x v="0"/>
    <x v="6"/>
    <n v="2022"/>
    <s v="March"/>
    <d v="2022-03-27T00:00:00"/>
    <s v="UNKNOWN"/>
  </r>
  <r>
    <s v="TXN_1637239"/>
    <s v="CUST_18"/>
    <x v="2"/>
    <s v="Item_11_CEA"/>
    <n v="20"/>
    <n v="2"/>
    <n v="20"/>
    <n v="40"/>
    <x v="1"/>
    <x v="1"/>
    <x v="5"/>
    <n v="2023"/>
    <s v="May"/>
    <d v="2023-05-01T00:00:00"/>
    <b v="1"/>
  </r>
  <r>
    <s v="TXN_1638586"/>
    <s v="CUST_06"/>
    <x v="0"/>
    <s v="Item_6_FOOD"/>
    <n v="12.5"/>
    <n v="6"/>
    <n v="12.5"/>
    <n v="75"/>
    <x v="0"/>
    <x v="1"/>
    <x v="2"/>
    <n v="2023"/>
    <s v="May"/>
    <d v="2023-05-19T00:00:00"/>
    <s v="UNKNOWN"/>
  </r>
  <r>
    <s v="TXN_1639005"/>
    <s v="CUST_07"/>
    <x v="6"/>
    <s v="Item_22_BUT"/>
    <n v="36.5"/>
    <n v="10"/>
    <n v="36.5"/>
    <n v="365"/>
    <x v="0"/>
    <x v="1"/>
    <x v="0"/>
    <n v="2022"/>
    <s v="April"/>
    <d v="2022-04-19T00:00:00"/>
    <b v="1"/>
  </r>
  <r>
    <s v="TXN_1640128"/>
    <s v="CUST_16"/>
    <x v="0"/>
    <s v="Item_14_FOOD"/>
    <n v="24.5"/>
    <n v="3"/>
    <n v="24.5"/>
    <n v="73.5"/>
    <x v="0"/>
    <x v="1"/>
    <x v="5"/>
    <n v="2024"/>
    <s v="October"/>
    <d v="2024-10-28T00:00:00"/>
    <b v="1"/>
  </r>
  <r>
    <s v="TXN_1640857"/>
    <s v="CUST_10"/>
    <x v="5"/>
    <s v="Item_25_BEV"/>
    <n v="41"/>
    <n v="4"/>
    <n v="41"/>
    <n v="164"/>
    <x v="0"/>
    <x v="0"/>
    <x v="1"/>
    <n v="2024"/>
    <s v="March"/>
    <d v="2024-03-16T00:00:00"/>
    <b v="1"/>
  </r>
  <r>
    <s v="TXN_1641449"/>
    <s v="CUST_13"/>
    <x v="0"/>
    <s v="Item_4_FOOD"/>
    <n v="9.5"/>
    <n v="3"/>
    <n v="9.5"/>
    <n v="28.5"/>
    <x v="2"/>
    <x v="1"/>
    <x v="2"/>
    <n v="2024"/>
    <s v="January"/>
    <d v="2024-01-19T00:00:00"/>
    <b v="1"/>
  </r>
  <r>
    <s v="TXN_1642674"/>
    <s v="CUST_14"/>
    <x v="5"/>
    <s v="Item_17_BEV"/>
    <n v="29"/>
    <n v="10"/>
    <n v="29"/>
    <n v="290"/>
    <x v="0"/>
    <x v="1"/>
    <x v="0"/>
    <n v="2022"/>
    <s v="November"/>
    <d v="2022-11-22T00:00:00"/>
    <s v="UNKNOWN"/>
  </r>
  <r>
    <s v="TXN_1642953"/>
    <s v="CUST_18"/>
    <x v="4"/>
    <s v="Item_16_EHE"/>
    <n v="27.5"/>
    <n v="5"/>
    <n v="27.5"/>
    <n v="137.5"/>
    <x v="0"/>
    <x v="0"/>
    <x v="6"/>
    <n v="2022"/>
    <s v="October"/>
    <d v="2022-10-30T00:00:00"/>
    <b v="1"/>
  </r>
  <r>
    <s v="TXN_1643393"/>
    <s v="CUST_01"/>
    <x v="3"/>
    <s v="Item_1_MILK"/>
    <n v="5"/>
    <n v="8"/>
    <n v="5"/>
    <n v="40"/>
    <x v="0"/>
    <x v="1"/>
    <x v="4"/>
    <n v="2022"/>
    <s v="March"/>
    <d v="2022-03-09T00:00:00"/>
    <b v="0"/>
  </r>
  <r>
    <s v="TXN_1644496"/>
    <s v="CUST_25"/>
    <x v="6"/>
    <s v="Item_21_BUT"/>
    <n v="35"/>
    <n v="6"/>
    <n v="35"/>
    <n v="210"/>
    <x v="1"/>
    <x v="1"/>
    <x v="3"/>
    <n v="2022"/>
    <s v="June"/>
    <d v="2022-06-30T00:00:00"/>
    <s v="UNKNOWN"/>
  </r>
  <r>
    <s v="TXN_1645781"/>
    <s v="CUST_15"/>
    <x v="6"/>
    <s v="Item_22_BUT"/>
    <n v="36.5"/>
    <n v="6"/>
    <n v="36.5"/>
    <n v="219"/>
    <x v="0"/>
    <x v="1"/>
    <x v="6"/>
    <n v="2025"/>
    <s v="January"/>
    <d v="2025-01-12T00:00:00"/>
    <s v="UNKNOWN"/>
  </r>
  <r>
    <s v="TXN_1647479"/>
    <s v="CUST_14"/>
    <x v="2"/>
    <s v="Item_15_CEA"/>
    <n v="26"/>
    <n v="3"/>
    <n v="26"/>
    <n v="78"/>
    <x v="1"/>
    <x v="0"/>
    <x v="3"/>
    <n v="2022"/>
    <s v="November"/>
    <d v="2022-11-03T00:00:00"/>
    <s v="UNKNOWN"/>
  </r>
  <r>
    <s v="TXN_1648427"/>
    <s v="CUST_04"/>
    <x v="6"/>
    <s v="Item_21_BUT"/>
    <n v="35"/>
    <n v="7"/>
    <n v="35"/>
    <n v="245"/>
    <x v="0"/>
    <x v="0"/>
    <x v="3"/>
    <n v="2024"/>
    <s v="December"/>
    <d v="2024-12-12T00:00:00"/>
    <b v="0"/>
  </r>
  <r>
    <s v="TXN_1648617"/>
    <s v="CUST_05"/>
    <x v="4"/>
    <s v="Item_22_EHE"/>
    <n v="36.5"/>
    <n v="9"/>
    <n v="36.5"/>
    <n v="328.5"/>
    <x v="1"/>
    <x v="0"/>
    <x v="4"/>
    <n v="2023"/>
    <s v="January"/>
    <d v="2023-01-11T00:00:00"/>
    <b v="1"/>
  </r>
  <r>
    <s v="TXN_1649045"/>
    <s v="CUST_21"/>
    <x v="2"/>
    <s v="Unknown"/>
    <n v="0"/>
    <n v="0"/>
    <n v="0"/>
    <n v="0"/>
    <x v="2"/>
    <x v="1"/>
    <x v="4"/>
    <n v="2023"/>
    <s v="January"/>
    <d v="2023-01-18T00:00:00"/>
    <s v="UNKNOWN"/>
  </r>
  <r>
    <s v="TXN_1650989"/>
    <s v="CUST_19"/>
    <x v="6"/>
    <s v="Item_25_BUT"/>
    <n v="41"/>
    <n v="1"/>
    <n v="41"/>
    <n v="41"/>
    <x v="0"/>
    <x v="0"/>
    <x v="5"/>
    <n v="2024"/>
    <s v="May"/>
    <d v="2024-05-13T00:00:00"/>
    <b v="0"/>
  </r>
  <r>
    <s v="TXN_1653522"/>
    <s v="CUST_02"/>
    <x v="1"/>
    <s v="Item_8_FUR"/>
    <n v="15.5"/>
    <n v="8"/>
    <n v="15.5"/>
    <n v="124"/>
    <x v="1"/>
    <x v="0"/>
    <x v="3"/>
    <n v="2022"/>
    <s v="December"/>
    <d v="2022-12-08T00:00:00"/>
    <b v="1"/>
  </r>
  <r>
    <s v="TXN_1654267"/>
    <s v="CUST_03"/>
    <x v="3"/>
    <s v="Item_25_MILK"/>
    <n v="41"/>
    <n v="10"/>
    <n v="41"/>
    <n v="410"/>
    <x v="1"/>
    <x v="1"/>
    <x v="1"/>
    <n v="2024"/>
    <s v="March"/>
    <d v="2024-03-23T00:00:00"/>
    <b v="0"/>
  </r>
  <r>
    <s v="TXN_1655146"/>
    <s v="CUST_09"/>
    <x v="5"/>
    <s v="Item_16_BEV"/>
    <n v="27.5"/>
    <n v="10"/>
    <n v="27.5"/>
    <n v="275"/>
    <x v="0"/>
    <x v="0"/>
    <x v="1"/>
    <n v="2024"/>
    <s v="July"/>
    <d v="2024-07-06T00:00:00"/>
    <b v="0"/>
  </r>
  <r>
    <s v="TXN_1656330"/>
    <s v="CUST_08"/>
    <x v="4"/>
    <s v="Item_6_EHE"/>
    <n v="12.5"/>
    <n v="2"/>
    <n v="12.5"/>
    <n v="25"/>
    <x v="1"/>
    <x v="0"/>
    <x v="4"/>
    <n v="2023"/>
    <s v="August"/>
    <d v="2023-08-02T00:00:00"/>
    <s v="UNKNOWN"/>
  </r>
  <r>
    <s v="TXN_1656528"/>
    <s v="CUST_12"/>
    <x v="2"/>
    <s v="Item_19_CEA"/>
    <n v="32"/>
    <n v="3"/>
    <n v="32"/>
    <n v="96"/>
    <x v="1"/>
    <x v="1"/>
    <x v="5"/>
    <n v="2024"/>
    <s v="July"/>
    <d v="2024-07-08T00:00:00"/>
    <b v="1"/>
  </r>
  <r>
    <s v="TXN_1657130"/>
    <s v="CUST_16"/>
    <x v="4"/>
    <s v="Item_25_EHE"/>
    <n v="41"/>
    <n v="10"/>
    <n v="41"/>
    <n v="410"/>
    <x v="1"/>
    <x v="0"/>
    <x v="4"/>
    <n v="2022"/>
    <s v="March"/>
    <d v="2022-03-02T00:00:00"/>
    <s v="UNKNOWN"/>
  </r>
  <r>
    <s v="TXN_1657303"/>
    <s v="CUST_16"/>
    <x v="5"/>
    <s v="Item_16_BEV"/>
    <n v="27.5"/>
    <n v="5"/>
    <n v="27.5"/>
    <n v="137.5"/>
    <x v="1"/>
    <x v="0"/>
    <x v="2"/>
    <n v="2022"/>
    <s v="November"/>
    <d v="2022-11-25T00:00:00"/>
    <b v="1"/>
  </r>
  <r>
    <s v="TXN_1658095"/>
    <s v="CUST_15"/>
    <x v="5"/>
    <s v="Item_23_BEV"/>
    <n v="38"/>
    <n v="1"/>
    <n v="38"/>
    <n v="38"/>
    <x v="0"/>
    <x v="1"/>
    <x v="4"/>
    <n v="2022"/>
    <s v="October"/>
    <d v="2022-10-05T00:00:00"/>
    <s v="UNKNOWN"/>
  </r>
  <r>
    <s v="TXN_1659323"/>
    <s v="CUST_20"/>
    <x v="7"/>
    <s v="Item_17_PAT"/>
    <n v="29"/>
    <n v="2"/>
    <n v="29"/>
    <n v="58"/>
    <x v="0"/>
    <x v="1"/>
    <x v="6"/>
    <n v="2023"/>
    <s v="December"/>
    <d v="2023-12-10T00:00:00"/>
    <s v="UNKNOWN"/>
  </r>
  <r>
    <s v="TXN_1659899"/>
    <s v="CUST_05"/>
    <x v="3"/>
    <s v="Item_23_MILK"/>
    <n v="38"/>
    <n v="5"/>
    <n v="38"/>
    <n v="190"/>
    <x v="1"/>
    <x v="0"/>
    <x v="4"/>
    <n v="2024"/>
    <s v="April"/>
    <d v="2024-04-10T00:00:00"/>
    <s v="UNKNOWN"/>
  </r>
  <r>
    <s v="TXN_1661404"/>
    <s v="CUST_09"/>
    <x v="2"/>
    <s v="Item_2_CEA"/>
    <n v="6.5"/>
    <n v="3"/>
    <n v="6.5"/>
    <n v="19.5"/>
    <x v="2"/>
    <x v="1"/>
    <x v="2"/>
    <n v="2024"/>
    <s v="August"/>
    <d v="2024-08-09T00:00:00"/>
    <b v="1"/>
  </r>
  <r>
    <s v="TXN_1661883"/>
    <s v="CUST_04"/>
    <x v="5"/>
    <s v="Item_17_BEV"/>
    <n v="29"/>
    <n v="9"/>
    <n v="29"/>
    <n v="261"/>
    <x v="1"/>
    <x v="0"/>
    <x v="1"/>
    <n v="2025"/>
    <s v="January"/>
    <d v="2025-01-18T00:00:00"/>
    <b v="0"/>
  </r>
  <r>
    <s v="TXN_1662299"/>
    <s v="CUST_04"/>
    <x v="5"/>
    <s v="Item_4_BEV"/>
    <n v="9.5"/>
    <n v="7"/>
    <n v="9.5"/>
    <n v="66.5"/>
    <x v="0"/>
    <x v="1"/>
    <x v="5"/>
    <n v="2023"/>
    <s v="January"/>
    <d v="2023-01-09T00:00:00"/>
    <b v="1"/>
  </r>
  <r>
    <s v="TXN_1662766"/>
    <s v="CUST_18"/>
    <x v="3"/>
    <s v="Item_16_MILK"/>
    <n v="27.5"/>
    <n v="2"/>
    <n v="27.5"/>
    <n v="55"/>
    <x v="0"/>
    <x v="1"/>
    <x v="6"/>
    <n v="2024"/>
    <s v="May"/>
    <d v="2024-05-19T00:00:00"/>
    <b v="0"/>
  </r>
  <r>
    <s v="TXN_1664534"/>
    <s v="CUST_13"/>
    <x v="3"/>
    <s v="Item_4_MILK"/>
    <n v="9.5"/>
    <n v="3"/>
    <n v="9.5"/>
    <n v="28.5"/>
    <x v="2"/>
    <x v="1"/>
    <x v="0"/>
    <n v="2023"/>
    <s v="April"/>
    <d v="2023-04-04T00:00:00"/>
    <b v="1"/>
  </r>
  <r>
    <s v="TXN_1665071"/>
    <s v="CUST_15"/>
    <x v="5"/>
    <s v="Item_4_BEV"/>
    <n v="9.5"/>
    <n v="8"/>
    <n v="9.5"/>
    <n v="76"/>
    <x v="0"/>
    <x v="0"/>
    <x v="4"/>
    <n v="2024"/>
    <s v="May"/>
    <d v="2024-05-15T00:00:00"/>
    <b v="0"/>
  </r>
  <r>
    <s v="TXN_1666199"/>
    <s v="CUST_09"/>
    <x v="4"/>
    <s v="Item_12_EHE"/>
    <n v="21.5"/>
    <n v="7"/>
    <n v="21.5"/>
    <n v="150.5"/>
    <x v="2"/>
    <x v="1"/>
    <x v="2"/>
    <n v="2023"/>
    <s v="February"/>
    <d v="2023-02-24T00:00:00"/>
    <b v="1"/>
  </r>
  <r>
    <s v="TXN_1667308"/>
    <s v="CUST_04"/>
    <x v="7"/>
    <s v="Item_19_PAT"/>
    <n v="32"/>
    <n v="1"/>
    <n v="32"/>
    <n v="32"/>
    <x v="1"/>
    <x v="0"/>
    <x v="3"/>
    <n v="2024"/>
    <s v="December"/>
    <d v="2024-12-26T00:00:00"/>
    <b v="1"/>
  </r>
  <r>
    <s v="TXN_1668933"/>
    <s v="CUST_02"/>
    <x v="5"/>
    <s v="Item_12_BEV"/>
    <n v="21.5"/>
    <n v="2"/>
    <n v="21.5"/>
    <n v="43"/>
    <x v="1"/>
    <x v="0"/>
    <x v="1"/>
    <n v="2022"/>
    <s v="May"/>
    <d v="2022-05-14T00:00:00"/>
    <s v="UNKNOWN"/>
  </r>
  <r>
    <s v="TXN_1669239"/>
    <s v="CUST_14"/>
    <x v="0"/>
    <s v="Item_16_FOOD"/>
    <n v="27.5"/>
    <n v="3"/>
    <n v="27.5"/>
    <n v="82.5"/>
    <x v="0"/>
    <x v="0"/>
    <x v="3"/>
    <n v="2024"/>
    <s v="March"/>
    <d v="2024-03-14T00:00:00"/>
    <b v="0"/>
  </r>
  <r>
    <s v="TXN_1669866"/>
    <s v="CUST_21"/>
    <x v="0"/>
    <s v="Item_13_FOOD"/>
    <n v="23"/>
    <n v="2"/>
    <n v="23"/>
    <n v="46"/>
    <x v="1"/>
    <x v="0"/>
    <x v="0"/>
    <n v="2022"/>
    <s v="May"/>
    <d v="2022-05-03T00:00:00"/>
    <s v="UNKNOWN"/>
  </r>
  <r>
    <s v="TXN_1669980"/>
    <s v="CUST_12"/>
    <x v="2"/>
    <s v="Item_20_CEA"/>
    <n v="33.5"/>
    <n v="4"/>
    <n v="33.5"/>
    <n v="134"/>
    <x v="2"/>
    <x v="1"/>
    <x v="2"/>
    <n v="2024"/>
    <s v="January"/>
    <d v="2024-01-26T00:00:00"/>
    <b v="0"/>
  </r>
  <r>
    <s v="TXN_1670050"/>
    <s v="CUST_05"/>
    <x v="0"/>
    <s v="Item_22_FOOD"/>
    <n v="36.5"/>
    <n v="6"/>
    <n v="36.5"/>
    <n v="219"/>
    <x v="1"/>
    <x v="1"/>
    <x v="6"/>
    <n v="2022"/>
    <s v="October"/>
    <d v="2022-10-30T00:00:00"/>
    <b v="0"/>
  </r>
  <r>
    <s v="TXN_1671487"/>
    <s v="CUST_22"/>
    <x v="4"/>
    <s v="Unknown"/>
    <n v="0"/>
    <n v="0"/>
    <n v="0"/>
    <n v="0"/>
    <x v="0"/>
    <x v="0"/>
    <x v="6"/>
    <n v="2023"/>
    <s v="December"/>
    <d v="2023-12-03T00:00:00"/>
    <b v="0"/>
  </r>
  <r>
    <s v="TXN_1671850"/>
    <s v="CUST_20"/>
    <x v="1"/>
    <s v="Item_11_FUR"/>
    <n v="20"/>
    <n v="9"/>
    <n v="20"/>
    <n v="180"/>
    <x v="0"/>
    <x v="0"/>
    <x v="4"/>
    <n v="2023"/>
    <s v="April"/>
    <d v="2023-04-19T00:00:00"/>
    <b v="1"/>
  </r>
  <r>
    <s v="TXN_1673118"/>
    <s v="CUST_15"/>
    <x v="7"/>
    <s v="Item_24_PAT"/>
    <n v="39.5"/>
    <n v="9"/>
    <n v="39.5"/>
    <n v="355.5"/>
    <x v="1"/>
    <x v="1"/>
    <x v="0"/>
    <n v="2024"/>
    <s v="December"/>
    <d v="2024-12-24T00:00:00"/>
    <b v="1"/>
  </r>
  <r>
    <s v="TXN_1673701"/>
    <s v="CUST_16"/>
    <x v="1"/>
    <s v="Item_20_FUR"/>
    <n v="33.5"/>
    <n v="2"/>
    <n v="33.5"/>
    <n v="67"/>
    <x v="0"/>
    <x v="0"/>
    <x v="2"/>
    <n v="2023"/>
    <s v="May"/>
    <d v="2023-05-19T00:00:00"/>
    <b v="1"/>
  </r>
  <r>
    <s v="TXN_1673915"/>
    <s v="CUST_16"/>
    <x v="1"/>
    <s v="Item_15_FUR"/>
    <n v="26"/>
    <n v="8"/>
    <n v="26"/>
    <n v="208"/>
    <x v="0"/>
    <x v="1"/>
    <x v="4"/>
    <n v="2023"/>
    <s v="February"/>
    <d v="2023-02-15T00:00:00"/>
    <b v="0"/>
  </r>
  <r>
    <s v="TXN_1674139"/>
    <s v="CUST_05"/>
    <x v="3"/>
    <s v="Item_17_MILK"/>
    <n v="29"/>
    <n v="10"/>
    <n v="29"/>
    <n v="290"/>
    <x v="0"/>
    <x v="1"/>
    <x v="0"/>
    <n v="2023"/>
    <s v="March"/>
    <d v="2023-03-21T00:00:00"/>
    <b v="1"/>
  </r>
  <r>
    <s v="TXN_1674512"/>
    <s v="CUST_21"/>
    <x v="4"/>
    <s v="Item_23_EHE"/>
    <n v="38"/>
    <n v="1"/>
    <n v="38"/>
    <n v="38"/>
    <x v="1"/>
    <x v="1"/>
    <x v="3"/>
    <n v="2024"/>
    <s v="January"/>
    <d v="2024-01-04T00:00:00"/>
    <b v="1"/>
  </r>
  <r>
    <s v="TXN_1675317"/>
    <s v="CUST_16"/>
    <x v="7"/>
    <s v="Item_12_PAT"/>
    <n v="21.5"/>
    <n v="5"/>
    <n v="21.5"/>
    <n v="107.5"/>
    <x v="2"/>
    <x v="1"/>
    <x v="4"/>
    <n v="2023"/>
    <s v="June"/>
    <d v="2023-06-14T00:00:00"/>
    <b v="1"/>
  </r>
  <r>
    <s v="TXN_1676564"/>
    <s v="CUST_12"/>
    <x v="1"/>
    <s v="Item_2_FUR"/>
    <n v="6.5"/>
    <n v="6"/>
    <n v="6.5"/>
    <n v="39"/>
    <x v="0"/>
    <x v="1"/>
    <x v="0"/>
    <n v="2024"/>
    <s v="June"/>
    <d v="2024-06-18T00:00:00"/>
    <b v="1"/>
  </r>
  <r>
    <s v="TXN_1676610"/>
    <s v="CUST_03"/>
    <x v="7"/>
    <s v="Item_16_PAT"/>
    <n v="27.5"/>
    <n v="10"/>
    <n v="27.5"/>
    <n v="275"/>
    <x v="0"/>
    <x v="1"/>
    <x v="5"/>
    <n v="2022"/>
    <s v="May"/>
    <d v="2022-05-02T00:00:00"/>
    <b v="1"/>
  </r>
  <r>
    <s v="TXN_1676641"/>
    <s v="CUST_04"/>
    <x v="7"/>
    <s v="Item_23_PAT"/>
    <n v="38"/>
    <n v="2"/>
    <n v="38"/>
    <n v="76"/>
    <x v="2"/>
    <x v="0"/>
    <x v="0"/>
    <n v="2023"/>
    <s v="February"/>
    <d v="2023-02-14T00:00:00"/>
    <s v="UNKNOWN"/>
  </r>
  <r>
    <s v="TXN_1679032"/>
    <s v="CUST_01"/>
    <x v="4"/>
    <s v="Item_2_EHE"/>
    <n v="6.5"/>
    <n v="6"/>
    <n v="6.5"/>
    <n v="39"/>
    <x v="1"/>
    <x v="0"/>
    <x v="1"/>
    <n v="2023"/>
    <s v="January"/>
    <d v="2023-01-07T00:00:00"/>
    <b v="1"/>
  </r>
  <r>
    <s v="TXN_1679439"/>
    <s v="CUST_10"/>
    <x v="3"/>
    <s v="Unknown"/>
    <n v="0"/>
    <n v="0"/>
    <n v="0"/>
    <n v="0"/>
    <x v="1"/>
    <x v="1"/>
    <x v="4"/>
    <n v="2023"/>
    <s v="November"/>
    <d v="2023-11-01T00:00:00"/>
    <s v="UNKNOWN"/>
  </r>
  <r>
    <s v="TXN_1680196"/>
    <s v="CUST_21"/>
    <x v="3"/>
    <s v="Item_16_MILK"/>
    <n v="27.5"/>
    <n v="7"/>
    <n v="27.5"/>
    <n v="192.5"/>
    <x v="0"/>
    <x v="0"/>
    <x v="5"/>
    <n v="2023"/>
    <s v="August"/>
    <d v="2023-08-07T00:00:00"/>
    <s v="UNKNOWN"/>
  </r>
  <r>
    <s v="TXN_1680727"/>
    <s v="CUST_24"/>
    <x v="3"/>
    <s v="Item_5_MILK"/>
    <n v="11"/>
    <n v="2"/>
    <n v="11"/>
    <n v="22"/>
    <x v="2"/>
    <x v="1"/>
    <x v="1"/>
    <n v="2024"/>
    <s v="June"/>
    <d v="2024-06-08T00:00:00"/>
    <s v="UNKNOWN"/>
  </r>
  <r>
    <s v="TXN_1681078"/>
    <s v="CUST_19"/>
    <x v="0"/>
    <s v="Item_13_FOOD"/>
    <n v="23"/>
    <n v="5"/>
    <n v="23"/>
    <n v="115"/>
    <x v="2"/>
    <x v="1"/>
    <x v="3"/>
    <n v="2022"/>
    <s v="November"/>
    <d v="2022-11-03T00:00:00"/>
    <b v="0"/>
  </r>
  <r>
    <s v="TXN_1681196"/>
    <s v="CUST_18"/>
    <x v="0"/>
    <s v="Item_17_FOOD"/>
    <n v="29"/>
    <n v="4"/>
    <n v="29"/>
    <n v="116"/>
    <x v="2"/>
    <x v="0"/>
    <x v="1"/>
    <n v="2022"/>
    <s v="August"/>
    <d v="2022-08-06T00:00:00"/>
    <b v="0"/>
  </r>
  <r>
    <s v="TXN_1681837"/>
    <s v="CUST_13"/>
    <x v="7"/>
    <s v="Item_8_PAT"/>
    <n v="15.5"/>
    <n v="5"/>
    <n v="15.5"/>
    <n v="77.5"/>
    <x v="2"/>
    <x v="0"/>
    <x v="3"/>
    <n v="2024"/>
    <s v="February"/>
    <d v="2024-02-08T00:00:00"/>
    <b v="0"/>
  </r>
  <r>
    <s v="TXN_1681838"/>
    <s v="CUST_16"/>
    <x v="4"/>
    <s v="Item_15_EHE"/>
    <n v="26"/>
    <n v="7"/>
    <n v="26"/>
    <n v="182"/>
    <x v="0"/>
    <x v="0"/>
    <x v="4"/>
    <n v="2022"/>
    <s v="April"/>
    <d v="2022-04-20T00:00:00"/>
    <s v="UNKNOWN"/>
  </r>
  <r>
    <s v="TXN_1683620"/>
    <s v="CUST_19"/>
    <x v="5"/>
    <s v="Item_4_BEV"/>
    <n v="9.5"/>
    <n v="1"/>
    <n v="9.5"/>
    <n v="9.5"/>
    <x v="1"/>
    <x v="1"/>
    <x v="6"/>
    <n v="2022"/>
    <s v="December"/>
    <d v="2022-12-04T00:00:00"/>
    <s v="UNKNOWN"/>
  </r>
  <r>
    <s v="TXN_1684657"/>
    <s v="CUST_22"/>
    <x v="3"/>
    <s v="Item_6_MILK"/>
    <n v="12.5"/>
    <n v="7"/>
    <n v="12.5"/>
    <n v="87.5"/>
    <x v="0"/>
    <x v="1"/>
    <x v="4"/>
    <n v="2024"/>
    <s v="July"/>
    <d v="2024-07-10T00:00:00"/>
    <b v="0"/>
  </r>
  <r>
    <s v="TXN_1685964"/>
    <s v="CUST_04"/>
    <x v="5"/>
    <s v="Item_15_BEV"/>
    <n v="26"/>
    <n v="5"/>
    <n v="26"/>
    <n v="130"/>
    <x v="1"/>
    <x v="0"/>
    <x v="5"/>
    <n v="2024"/>
    <s v="December"/>
    <d v="2024-12-23T00:00:00"/>
    <s v="UNKNOWN"/>
  </r>
  <r>
    <s v="TXN_1686564"/>
    <s v="CUST_25"/>
    <x v="6"/>
    <s v="Item_20_BUT"/>
    <n v="33.5"/>
    <n v="7"/>
    <n v="33.5"/>
    <n v="234.5"/>
    <x v="0"/>
    <x v="0"/>
    <x v="4"/>
    <n v="2023"/>
    <s v="September"/>
    <d v="2023-09-13T00:00:00"/>
    <s v="UNKNOWN"/>
  </r>
  <r>
    <s v="TXN_1686639"/>
    <s v="CUST_04"/>
    <x v="4"/>
    <s v="Item_21_EHE"/>
    <n v="35"/>
    <n v="9"/>
    <n v="35"/>
    <n v="315"/>
    <x v="2"/>
    <x v="1"/>
    <x v="0"/>
    <n v="2023"/>
    <s v="May"/>
    <d v="2023-05-23T00:00:00"/>
    <b v="1"/>
  </r>
  <r>
    <s v="TXN_1686913"/>
    <s v="CUST_05"/>
    <x v="2"/>
    <s v="Item_3_CEA"/>
    <n v="8"/>
    <n v="3"/>
    <n v="8"/>
    <n v="24"/>
    <x v="0"/>
    <x v="0"/>
    <x v="6"/>
    <n v="2023"/>
    <s v="July"/>
    <d v="2023-07-02T00:00:00"/>
    <b v="0"/>
  </r>
  <r>
    <s v="TXN_1688534"/>
    <s v="CUST_22"/>
    <x v="5"/>
    <s v="Item_12_BEV"/>
    <n v="21.5"/>
    <n v="9"/>
    <n v="21.5"/>
    <n v="193.5"/>
    <x v="0"/>
    <x v="1"/>
    <x v="6"/>
    <n v="2022"/>
    <s v="March"/>
    <d v="2022-03-20T00:00:00"/>
    <b v="0"/>
  </r>
  <r>
    <s v="TXN_1688684"/>
    <s v="CUST_20"/>
    <x v="0"/>
    <s v="Item_11_FOOD"/>
    <n v="20"/>
    <n v="10"/>
    <n v="20"/>
    <n v="200"/>
    <x v="2"/>
    <x v="0"/>
    <x v="0"/>
    <n v="2022"/>
    <s v="August"/>
    <d v="2022-08-30T00:00:00"/>
    <b v="1"/>
  </r>
  <r>
    <s v="TXN_1688767"/>
    <s v="CUST_13"/>
    <x v="1"/>
    <s v="Item_20_FUR"/>
    <n v="33.5"/>
    <n v="2"/>
    <n v="33.5"/>
    <n v="67"/>
    <x v="1"/>
    <x v="0"/>
    <x v="6"/>
    <n v="2023"/>
    <s v="December"/>
    <d v="2023-12-31T00:00:00"/>
    <s v="UNKNOWN"/>
  </r>
  <r>
    <s v="TXN_1689950"/>
    <s v="CUST_17"/>
    <x v="1"/>
    <s v="Item_6_FUR"/>
    <n v="12.5"/>
    <n v="8"/>
    <n v="12.5"/>
    <n v="100"/>
    <x v="0"/>
    <x v="0"/>
    <x v="6"/>
    <n v="2023"/>
    <s v="July"/>
    <d v="2023-07-23T00:00:00"/>
    <s v="UNKNOWN"/>
  </r>
  <r>
    <s v="TXN_1690344"/>
    <s v="CUST_11"/>
    <x v="3"/>
    <s v="Item_3_MILK"/>
    <n v="8"/>
    <n v="9"/>
    <n v="8"/>
    <n v="72"/>
    <x v="1"/>
    <x v="1"/>
    <x v="3"/>
    <n v="2025"/>
    <s v="January"/>
    <d v="2025-01-09T00:00:00"/>
    <b v="0"/>
  </r>
  <r>
    <s v="TXN_1691068"/>
    <s v="CUST_23"/>
    <x v="7"/>
    <s v="Item_2_PAT"/>
    <n v="6.5"/>
    <n v="9"/>
    <n v="6.5"/>
    <n v="58.5"/>
    <x v="1"/>
    <x v="0"/>
    <x v="3"/>
    <n v="2022"/>
    <s v="August"/>
    <d v="2022-08-11T00:00:00"/>
    <b v="0"/>
  </r>
  <r>
    <s v="TXN_1691436"/>
    <s v="CUST_21"/>
    <x v="4"/>
    <s v="Item_16_EHE"/>
    <n v="27.5"/>
    <n v="2"/>
    <n v="27.5"/>
    <n v="55"/>
    <x v="1"/>
    <x v="1"/>
    <x v="2"/>
    <n v="2024"/>
    <s v="February"/>
    <d v="2024-02-02T00:00:00"/>
    <s v="UNKNOWN"/>
  </r>
  <r>
    <s v="TXN_1692396"/>
    <s v="CUST_03"/>
    <x v="4"/>
    <s v="Item_9_EHE"/>
    <n v="17"/>
    <n v="5"/>
    <n v="17"/>
    <n v="85"/>
    <x v="0"/>
    <x v="0"/>
    <x v="4"/>
    <n v="2024"/>
    <s v="December"/>
    <d v="2024-12-04T00:00:00"/>
    <b v="1"/>
  </r>
  <r>
    <s v="TXN_1693429"/>
    <s v="CUST_01"/>
    <x v="3"/>
    <s v="Item_3_MILK"/>
    <n v="8"/>
    <n v="10"/>
    <n v="8"/>
    <n v="80"/>
    <x v="2"/>
    <x v="1"/>
    <x v="0"/>
    <n v="2024"/>
    <s v="August"/>
    <d v="2024-08-06T00:00:00"/>
    <s v="UNKNOWN"/>
  </r>
  <r>
    <s v="TXN_1693687"/>
    <s v="CUST_25"/>
    <x v="2"/>
    <s v="Item_2_CEA"/>
    <n v="6.5"/>
    <n v="2"/>
    <n v="6.5"/>
    <n v="13"/>
    <x v="0"/>
    <x v="1"/>
    <x v="3"/>
    <n v="2023"/>
    <s v="August"/>
    <d v="2023-08-31T00:00:00"/>
    <s v="UNKNOWN"/>
  </r>
  <r>
    <s v="TXN_1694123"/>
    <s v="CUST_06"/>
    <x v="5"/>
    <s v="Item_9_BEV"/>
    <n v="17"/>
    <n v="10"/>
    <n v="17"/>
    <n v="170"/>
    <x v="0"/>
    <x v="1"/>
    <x v="6"/>
    <n v="2023"/>
    <s v="August"/>
    <d v="2023-08-06T00:00:00"/>
    <b v="1"/>
  </r>
  <r>
    <s v="TXN_1694461"/>
    <s v="CUST_17"/>
    <x v="6"/>
    <s v="Item_12_BUT"/>
    <n v="21.5"/>
    <n v="10"/>
    <n v="21.5"/>
    <n v="215"/>
    <x v="1"/>
    <x v="1"/>
    <x v="4"/>
    <n v="2022"/>
    <s v="July"/>
    <d v="2022-07-13T00:00:00"/>
    <b v="1"/>
  </r>
  <r>
    <s v="TXN_1694877"/>
    <s v="CUST_05"/>
    <x v="5"/>
    <s v="Item_8_BEV"/>
    <n v="15.5"/>
    <n v="6"/>
    <n v="15.5"/>
    <n v="93"/>
    <x v="0"/>
    <x v="1"/>
    <x v="0"/>
    <n v="2023"/>
    <s v="August"/>
    <d v="2023-08-22T00:00:00"/>
    <b v="1"/>
  </r>
  <r>
    <s v="TXN_1695036"/>
    <s v="CUST_02"/>
    <x v="4"/>
    <s v="Item_4_EHE"/>
    <n v="9.5"/>
    <n v="1"/>
    <n v="9.5"/>
    <n v="9.5"/>
    <x v="0"/>
    <x v="0"/>
    <x v="6"/>
    <n v="2024"/>
    <s v="August"/>
    <d v="2024-08-18T00:00:00"/>
    <b v="0"/>
  </r>
  <r>
    <s v="TXN_1695790"/>
    <s v="CUST_09"/>
    <x v="1"/>
    <s v="Item_12_FUR"/>
    <n v="21.5"/>
    <n v="8"/>
    <n v="21.5"/>
    <n v="172"/>
    <x v="1"/>
    <x v="0"/>
    <x v="1"/>
    <n v="2024"/>
    <s v="May"/>
    <d v="2024-05-04T00:00:00"/>
    <b v="1"/>
  </r>
  <r>
    <s v="TXN_1696105"/>
    <s v="CUST_15"/>
    <x v="2"/>
    <s v="Item_21_CEA"/>
    <n v="35"/>
    <n v="3"/>
    <n v="35"/>
    <n v="105"/>
    <x v="1"/>
    <x v="1"/>
    <x v="6"/>
    <n v="2022"/>
    <s v="January"/>
    <d v="2022-01-30T00:00:00"/>
    <s v="UNKNOWN"/>
  </r>
  <r>
    <s v="TXN_1696678"/>
    <s v="CUST_22"/>
    <x v="3"/>
    <s v="Item_22_MILK"/>
    <n v="36.5"/>
    <n v="9"/>
    <n v="36.5"/>
    <n v="328.5"/>
    <x v="2"/>
    <x v="1"/>
    <x v="5"/>
    <n v="2024"/>
    <s v="March"/>
    <d v="2024-03-11T00:00:00"/>
    <s v="UNKNOWN"/>
  </r>
  <r>
    <s v="TXN_1699208"/>
    <s v="CUST_09"/>
    <x v="1"/>
    <s v="Item_1_FUR"/>
    <n v="5"/>
    <n v="7"/>
    <n v="5"/>
    <n v="35"/>
    <x v="1"/>
    <x v="0"/>
    <x v="4"/>
    <n v="2022"/>
    <s v="April"/>
    <d v="2022-04-06T00:00:00"/>
    <b v="0"/>
  </r>
  <r>
    <s v="TXN_1701445"/>
    <s v="CUST_22"/>
    <x v="6"/>
    <s v="Item_16_BUT"/>
    <n v="27.5"/>
    <n v="5"/>
    <n v="27.5"/>
    <n v="137.5"/>
    <x v="2"/>
    <x v="0"/>
    <x v="3"/>
    <n v="2022"/>
    <s v="May"/>
    <d v="2022-05-26T00:00:00"/>
    <b v="0"/>
  </r>
  <r>
    <s v="TXN_1701594"/>
    <s v="CUST_01"/>
    <x v="3"/>
    <s v="Item_6_MILK"/>
    <n v="12.5"/>
    <n v="6"/>
    <n v="12.5"/>
    <n v="75"/>
    <x v="2"/>
    <x v="1"/>
    <x v="1"/>
    <n v="2022"/>
    <s v="January"/>
    <d v="2022-01-15T00:00:00"/>
    <b v="1"/>
  </r>
  <r>
    <s v="TXN_1701855"/>
    <s v="CUST_09"/>
    <x v="4"/>
    <s v="Item_23_EHE"/>
    <n v="38"/>
    <n v="8"/>
    <n v="38"/>
    <n v="304"/>
    <x v="2"/>
    <x v="0"/>
    <x v="3"/>
    <n v="2022"/>
    <s v="February"/>
    <d v="2022-02-03T00:00:00"/>
    <s v="UNKNOWN"/>
  </r>
  <r>
    <s v="TXN_1702935"/>
    <s v="CUST_04"/>
    <x v="4"/>
    <s v="Item_5_EHE"/>
    <n v="11"/>
    <n v="9"/>
    <n v="11"/>
    <n v="99"/>
    <x v="1"/>
    <x v="0"/>
    <x v="6"/>
    <n v="2023"/>
    <s v="May"/>
    <d v="2023-05-28T00:00:00"/>
    <b v="0"/>
  </r>
  <r>
    <s v="TXN_1702959"/>
    <s v="CUST_03"/>
    <x v="6"/>
    <s v="Unknown"/>
    <n v="38"/>
    <n v="10"/>
    <n v="38"/>
    <n v="380"/>
    <x v="1"/>
    <x v="0"/>
    <x v="0"/>
    <n v="2022"/>
    <s v="February"/>
    <d v="2022-02-22T00:00:00"/>
    <b v="0"/>
  </r>
  <r>
    <s v="TXN_1704261"/>
    <s v="CUST_19"/>
    <x v="6"/>
    <s v="Item_5_BUT"/>
    <n v="11"/>
    <n v="7"/>
    <n v="11"/>
    <n v="77"/>
    <x v="1"/>
    <x v="1"/>
    <x v="0"/>
    <n v="2023"/>
    <s v="August"/>
    <d v="2023-08-01T00:00:00"/>
    <b v="1"/>
  </r>
  <r>
    <s v="TXN_1704457"/>
    <s v="CUST_18"/>
    <x v="1"/>
    <s v="Item_17_FUR"/>
    <n v="29"/>
    <n v="5"/>
    <n v="29"/>
    <n v="145"/>
    <x v="2"/>
    <x v="0"/>
    <x v="5"/>
    <n v="2024"/>
    <s v="April"/>
    <d v="2024-04-01T00:00:00"/>
    <s v="UNKNOWN"/>
  </r>
  <r>
    <s v="TXN_1705335"/>
    <s v="CUST_23"/>
    <x v="4"/>
    <s v="Item_11_EHE"/>
    <n v="20"/>
    <n v="10"/>
    <n v="20"/>
    <n v="200"/>
    <x v="1"/>
    <x v="0"/>
    <x v="0"/>
    <n v="2024"/>
    <s v="May"/>
    <d v="2024-05-07T00:00:00"/>
    <b v="0"/>
  </r>
  <r>
    <s v="TXN_1707962"/>
    <s v="CUST_12"/>
    <x v="2"/>
    <s v="Item_5_CEA"/>
    <n v="11"/>
    <n v="8"/>
    <n v="11"/>
    <n v="88"/>
    <x v="2"/>
    <x v="1"/>
    <x v="1"/>
    <n v="2022"/>
    <s v="August"/>
    <d v="2022-08-20T00:00:00"/>
    <b v="0"/>
  </r>
  <r>
    <s v="TXN_1708128"/>
    <s v="CUST_25"/>
    <x v="2"/>
    <s v="Item_9_CEA"/>
    <n v="17"/>
    <n v="1"/>
    <n v="17"/>
    <n v="17"/>
    <x v="1"/>
    <x v="0"/>
    <x v="4"/>
    <n v="2022"/>
    <s v="October"/>
    <d v="2022-10-19T00:00:00"/>
    <s v="UNKNOWN"/>
  </r>
  <r>
    <s v="TXN_1709660"/>
    <s v="CUST_18"/>
    <x v="4"/>
    <s v="Item_8_EHE"/>
    <n v="15.5"/>
    <n v="1"/>
    <n v="15.5"/>
    <n v="15.5"/>
    <x v="2"/>
    <x v="0"/>
    <x v="4"/>
    <n v="2024"/>
    <s v="June"/>
    <d v="2024-06-19T00:00:00"/>
    <s v="UNKNOWN"/>
  </r>
  <r>
    <s v="TXN_1709795"/>
    <s v="CUST_21"/>
    <x v="6"/>
    <s v="Item_3_BUT"/>
    <n v="8"/>
    <n v="5"/>
    <n v="8"/>
    <n v="40"/>
    <x v="1"/>
    <x v="1"/>
    <x v="3"/>
    <n v="2024"/>
    <s v="October"/>
    <d v="2024-10-17T00:00:00"/>
    <b v="1"/>
  </r>
  <r>
    <s v="TXN_1709998"/>
    <s v="CUST_21"/>
    <x v="5"/>
    <s v="Item_14_BEV"/>
    <n v="24.5"/>
    <n v="10"/>
    <n v="24.5"/>
    <n v="245"/>
    <x v="1"/>
    <x v="0"/>
    <x v="0"/>
    <n v="2022"/>
    <s v="July"/>
    <d v="2022-07-26T00:00:00"/>
    <s v="UNKNOWN"/>
  </r>
  <r>
    <s v="TXN_1712389"/>
    <s v="CUST_16"/>
    <x v="5"/>
    <s v="Item_21_BEV"/>
    <n v="35"/>
    <n v="8"/>
    <n v="35"/>
    <n v="280"/>
    <x v="2"/>
    <x v="1"/>
    <x v="3"/>
    <n v="2022"/>
    <s v="October"/>
    <d v="2022-10-27T00:00:00"/>
    <b v="1"/>
  </r>
  <r>
    <s v="TXN_1712455"/>
    <s v="CUST_25"/>
    <x v="6"/>
    <s v="Item_5_BUT"/>
    <n v="11"/>
    <n v="9"/>
    <n v="11"/>
    <n v="99"/>
    <x v="2"/>
    <x v="0"/>
    <x v="5"/>
    <n v="2024"/>
    <s v="March"/>
    <d v="2024-03-11T00:00:00"/>
    <s v="UNKNOWN"/>
  </r>
  <r>
    <s v="TXN_1712895"/>
    <s v="CUST_07"/>
    <x v="2"/>
    <s v="Item_2_CEA"/>
    <n v="6.5"/>
    <n v="5"/>
    <n v="6.5"/>
    <n v="32.5"/>
    <x v="0"/>
    <x v="0"/>
    <x v="2"/>
    <n v="2024"/>
    <s v="September"/>
    <d v="2024-09-06T00:00:00"/>
    <b v="0"/>
  </r>
  <r>
    <s v="TXN_1713611"/>
    <s v="CUST_24"/>
    <x v="4"/>
    <s v="Item_16_EHE"/>
    <n v="27.5"/>
    <n v="1"/>
    <n v="27.5"/>
    <n v="27.5"/>
    <x v="0"/>
    <x v="1"/>
    <x v="1"/>
    <n v="2024"/>
    <s v="September"/>
    <d v="2024-09-14T00:00:00"/>
    <b v="1"/>
  </r>
  <r>
    <s v="TXN_1714851"/>
    <s v="CUST_14"/>
    <x v="3"/>
    <s v="Item_18_MILK"/>
    <n v="30.5"/>
    <n v="5"/>
    <n v="30.5"/>
    <n v="152.5"/>
    <x v="1"/>
    <x v="0"/>
    <x v="0"/>
    <n v="2024"/>
    <s v="September"/>
    <d v="2024-09-24T00:00:00"/>
    <b v="0"/>
  </r>
  <r>
    <s v="TXN_1714958"/>
    <s v="CUST_10"/>
    <x v="5"/>
    <s v="Item_17_BEV"/>
    <n v="29"/>
    <n v="5"/>
    <n v="29"/>
    <n v="145"/>
    <x v="1"/>
    <x v="1"/>
    <x v="4"/>
    <n v="2023"/>
    <s v="May"/>
    <d v="2023-05-17T00:00:00"/>
    <s v="UNKNOWN"/>
  </r>
  <r>
    <s v="TXN_1715848"/>
    <s v="CUST_08"/>
    <x v="2"/>
    <s v="Item_12_CEA"/>
    <n v="21.5"/>
    <n v="5"/>
    <n v="21.5"/>
    <n v="107.5"/>
    <x v="1"/>
    <x v="0"/>
    <x v="6"/>
    <n v="2024"/>
    <s v="September"/>
    <d v="2024-09-15T00:00:00"/>
    <b v="1"/>
  </r>
  <r>
    <s v="TXN_1716471"/>
    <s v="CUST_04"/>
    <x v="3"/>
    <s v="Item_4_MILK"/>
    <n v="9.5"/>
    <n v="3"/>
    <n v="9.5"/>
    <n v="28.5"/>
    <x v="0"/>
    <x v="1"/>
    <x v="4"/>
    <n v="2022"/>
    <s v="March"/>
    <d v="2022-03-02T00:00:00"/>
    <s v="UNKNOWN"/>
  </r>
  <r>
    <s v="TXN_1716938"/>
    <s v="CUST_15"/>
    <x v="3"/>
    <s v="Item_19_MILK"/>
    <n v="32"/>
    <n v="7"/>
    <n v="32"/>
    <n v="224"/>
    <x v="0"/>
    <x v="1"/>
    <x v="6"/>
    <n v="2023"/>
    <s v="December"/>
    <d v="2023-12-24T00:00:00"/>
    <b v="0"/>
  </r>
  <r>
    <s v="TXN_1720372"/>
    <s v="CUST_20"/>
    <x v="0"/>
    <s v="Unknown"/>
    <n v="0"/>
    <n v="0"/>
    <n v="0"/>
    <n v="0"/>
    <x v="2"/>
    <x v="0"/>
    <x v="5"/>
    <n v="2023"/>
    <s v="October"/>
    <d v="2023-10-23T00:00:00"/>
    <b v="1"/>
  </r>
  <r>
    <s v="TXN_1720595"/>
    <s v="CUST_23"/>
    <x v="7"/>
    <s v="Item_17_PAT"/>
    <n v="29"/>
    <n v="4"/>
    <n v="29"/>
    <n v="116"/>
    <x v="0"/>
    <x v="1"/>
    <x v="1"/>
    <n v="2023"/>
    <s v="March"/>
    <d v="2023-03-11T00:00:00"/>
    <b v="0"/>
  </r>
  <r>
    <s v="TXN_1721597"/>
    <s v="CUST_22"/>
    <x v="2"/>
    <s v="Item_11_CEA"/>
    <n v="20"/>
    <n v="1"/>
    <n v="20"/>
    <n v="20"/>
    <x v="2"/>
    <x v="1"/>
    <x v="3"/>
    <n v="2023"/>
    <s v="April"/>
    <d v="2023-04-20T00:00:00"/>
    <b v="0"/>
  </r>
  <r>
    <s v="TXN_1722933"/>
    <s v="CUST_20"/>
    <x v="2"/>
    <s v="Item_21_CEA"/>
    <n v="35"/>
    <n v="7"/>
    <n v="35"/>
    <n v="245"/>
    <x v="1"/>
    <x v="1"/>
    <x v="1"/>
    <n v="2023"/>
    <s v="August"/>
    <d v="2023-08-12T00:00:00"/>
    <b v="0"/>
  </r>
  <r>
    <s v="TXN_1724677"/>
    <s v="CUST_18"/>
    <x v="7"/>
    <s v="Item_4_PAT"/>
    <n v="9.5"/>
    <n v="8"/>
    <n v="9.5"/>
    <n v="76"/>
    <x v="2"/>
    <x v="0"/>
    <x v="3"/>
    <n v="2022"/>
    <s v="March"/>
    <d v="2022-03-31T00:00:00"/>
    <s v="UNKNOWN"/>
  </r>
  <r>
    <s v="TXN_1725123"/>
    <s v="CUST_19"/>
    <x v="5"/>
    <s v="Item_7_BEV"/>
    <n v="14"/>
    <n v="7"/>
    <n v="14"/>
    <n v="98"/>
    <x v="2"/>
    <x v="1"/>
    <x v="2"/>
    <n v="2023"/>
    <s v="May"/>
    <d v="2023-05-26T00:00:00"/>
    <b v="1"/>
  </r>
  <r>
    <s v="TXN_1725454"/>
    <s v="CUST_07"/>
    <x v="4"/>
    <s v="Item_6_EHE"/>
    <n v="12.5"/>
    <n v="8"/>
    <n v="12.5"/>
    <n v="100"/>
    <x v="2"/>
    <x v="1"/>
    <x v="4"/>
    <n v="2023"/>
    <s v="November"/>
    <d v="2023-11-15T00:00:00"/>
    <b v="0"/>
  </r>
  <r>
    <s v="TXN_1726200"/>
    <s v="CUST_20"/>
    <x v="3"/>
    <s v="Item_3_MILK"/>
    <n v="8"/>
    <n v="9"/>
    <n v="8"/>
    <n v="72"/>
    <x v="1"/>
    <x v="0"/>
    <x v="5"/>
    <n v="2024"/>
    <s v="August"/>
    <d v="2024-08-05T00:00:00"/>
    <b v="1"/>
  </r>
  <r>
    <s v="TXN_1726888"/>
    <s v="CUST_03"/>
    <x v="7"/>
    <s v="Item_23_PAT"/>
    <n v="38"/>
    <n v="8"/>
    <n v="38"/>
    <n v="304"/>
    <x v="0"/>
    <x v="1"/>
    <x v="0"/>
    <n v="2022"/>
    <s v="June"/>
    <d v="2022-06-21T00:00:00"/>
    <b v="0"/>
  </r>
  <r>
    <s v="TXN_1727861"/>
    <s v="CUST_08"/>
    <x v="0"/>
    <s v="Item_21_FOOD"/>
    <n v="35"/>
    <n v="8"/>
    <n v="35"/>
    <n v="280"/>
    <x v="2"/>
    <x v="0"/>
    <x v="1"/>
    <n v="2022"/>
    <s v="December"/>
    <d v="2022-12-31T00:00:00"/>
    <b v="1"/>
  </r>
  <r>
    <s v="TXN_1729525"/>
    <s v="CUST_08"/>
    <x v="5"/>
    <s v="Item_23_BEV"/>
    <n v="38"/>
    <n v="7"/>
    <n v="38"/>
    <n v="266"/>
    <x v="0"/>
    <x v="0"/>
    <x v="3"/>
    <n v="2022"/>
    <s v="November"/>
    <d v="2022-11-10T00:00:00"/>
    <b v="0"/>
  </r>
  <r>
    <s v="TXN_1731329"/>
    <s v="CUST_16"/>
    <x v="2"/>
    <s v="Item_12_CEA"/>
    <n v="21.5"/>
    <n v="2"/>
    <n v="21.5"/>
    <n v="43"/>
    <x v="2"/>
    <x v="0"/>
    <x v="6"/>
    <n v="2022"/>
    <s v="January"/>
    <d v="2022-01-16T00:00:00"/>
    <b v="1"/>
  </r>
  <r>
    <s v="TXN_1732114"/>
    <s v="CUST_11"/>
    <x v="3"/>
    <s v="Item_13_MILK"/>
    <n v="23"/>
    <n v="5"/>
    <n v="23"/>
    <n v="115"/>
    <x v="2"/>
    <x v="1"/>
    <x v="0"/>
    <n v="2022"/>
    <s v="June"/>
    <d v="2022-06-14T00:00:00"/>
    <b v="0"/>
  </r>
  <r>
    <s v="TXN_1733096"/>
    <s v="CUST_10"/>
    <x v="1"/>
    <s v="Item_11_FUR"/>
    <n v="20"/>
    <n v="8"/>
    <n v="20"/>
    <n v="160"/>
    <x v="1"/>
    <x v="1"/>
    <x v="6"/>
    <n v="2023"/>
    <s v="June"/>
    <d v="2023-06-11T00:00:00"/>
    <b v="0"/>
  </r>
  <r>
    <s v="TXN_1733313"/>
    <s v="CUST_13"/>
    <x v="2"/>
    <s v="Item_4_CEA"/>
    <n v="9.5"/>
    <n v="2"/>
    <n v="9.5"/>
    <n v="19"/>
    <x v="2"/>
    <x v="1"/>
    <x v="2"/>
    <n v="2024"/>
    <s v="September"/>
    <d v="2024-09-27T00:00:00"/>
    <b v="0"/>
  </r>
  <r>
    <s v="TXN_1734171"/>
    <s v="CUST_04"/>
    <x v="1"/>
    <s v="Item_18_FUR"/>
    <n v="30.5"/>
    <n v="2"/>
    <n v="30.5"/>
    <n v="61"/>
    <x v="1"/>
    <x v="0"/>
    <x v="6"/>
    <n v="2024"/>
    <s v="September"/>
    <d v="2024-09-29T00:00:00"/>
    <b v="1"/>
  </r>
  <r>
    <s v="TXN_1735701"/>
    <s v="CUST_24"/>
    <x v="4"/>
    <s v="Item_25_EHE"/>
    <n v="41"/>
    <n v="5"/>
    <n v="41"/>
    <n v="205"/>
    <x v="0"/>
    <x v="0"/>
    <x v="2"/>
    <n v="2023"/>
    <s v="July"/>
    <d v="2023-07-21T00:00:00"/>
    <b v="0"/>
  </r>
  <r>
    <s v="TXN_1736098"/>
    <s v="CUST_23"/>
    <x v="7"/>
    <s v="Item_1_PAT"/>
    <n v="5"/>
    <n v="3"/>
    <n v="5"/>
    <n v="15"/>
    <x v="1"/>
    <x v="1"/>
    <x v="0"/>
    <n v="2022"/>
    <s v="October"/>
    <d v="2022-10-18T00:00:00"/>
    <b v="0"/>
  </r>
  <r>
    <s v="TXN_1738308"/>
    <s v="CUST_21"/>
    <x v="2"/>
    <s v="Item_16_CEA"/>
    <n v="27.5"/>
    <n v="7"/>
    <n v="27.5"/>
    <n v="192.5"/>
    <x v="0"/>
    <x v="0"/>
    <x v="2"/>
    <n v="2024"/>
    <s v="June"/>
    <d v="2024-06-28T00:00:00"/>
    <s v="UNKNOWN"/>
  </r>
  <r>
    <s v="TXN_1738321"/>
    <s v="CUST_07"/>
    <x v="4"/>
    <s v="Item_20_EHE"/>
    <n v="33.5"/>
    <n v="7"/>
    <n v="33.5"/>
    <n v="234.5"/>
    <x v="2"/>
    <x v="1"/>
    <x v="6"/>
    <n v="2024"/>
    <s v="August"/>
    <d v="2024-08-04T00:00:00"/>
    <b v="1"/>
  </r>
  <r>
    <s v="TXN_1738657"/>
    <s v="CUST_04"/>
    <x v="1"/>
    <s v="Item_24_FUR"/>
    <n v="39.5"/>
    <n v="10"/>
    <n v="39.5"/>
    <n v="395"/>
    <x v="1"/>
    <x v="1"/>
    <x v="3"/>
    <n v="2023"/>
    <s v="July"/>
    <d v="2023-07-13T00:00:00"/>
    <s v="UNKNOWN"/>
  </r>
  <r>
    <s v="TXN_1738985"/>
    <s v="CUST_22"/>
    <x v="0"/>
    <s v="Item_5_FOOD"/>
    <n v="11"/>
    <n v="5"/>
    <n v="11"/>
    <n v="55"/>
    <x v="1"/>
    <x v="0"/>
    <x v="2"/>
    <n v="2022"/>
    <s v="January"/>
    <d v="2022-01-14T00:00:00"/>
    <b v="1"/>
  </r>
  <r>
    <s v="TXN_1741161"/>
    <s v="CUST_14"/>
    <x v="5"/>
    <s v="Item_1_BEV"/>
    <n v="5"/>
    <n v="8"/>
    <n v="5"/>
    <n v="40"/>
    <x v="1"/>
    <x v="1"/>
    <x v="5"/>
    <n v="2024"/>
    <s v="October"/>
    <d v="2024-10-28T00:00:00"/>
    <b v="0"/>
  </r>
  <r>
    <s v="TXN_1741913"/>
    <s v="CUST_03"/>
    <x v="2"/>
    <s v="Item_7_CEA"/>
    <n v="14"/>
    <n v="3"/>
    <n v="14"/>
    <n v="42"/>
    <x v="2"/>
    <x v="0"/>
    <x v="6"/>
    <n v="2022"/>
    <s v="December"/>
    <d v="2022-12-11T00:00:00"/>
    <b v="0"/>
  </r>
  <r>
    <s v="TXN_1742095"/>
    <s v="CUST_13"/>
    <x v="7"/>
    <s v="Item_13_PAT"/>
    <n v="23"/>
    <n v="5"/>
    <n v="23"/>
    <n v="115"/>
    <x v="2"/>
    <x v="1"/>
    <x v="3"/>
    <n v="2024"/>
    <s v="August"/>
    <d v="2024-08-22T00:00:00"/>
    <b v="1"/>
  </r>
  <r>
    <s v="TXN_1742336"/>
    <s v="CUST_08"/>
    <x v="7"/>
    <s v="Item_13_PAT"/>
    <n v="23"/>
    <n v="4"/>
    <n v="23"/>
    <n v="92"/>
    <x v="2"/>
    <x v="1"/>
    <x v="0"/>
    <n v="2022"/>
    <s v="March"/>
    <d v="2022-03-08T00:00:00"/>
    <b v="0"/>
  </r>
  <r>
    <s v="TXN_1743677"/>
    <s v="CUST_06"/>
    <x v="0"/>
    <s v="Item_9_FOOD"/>
    <n v="17"/>
    <n v="6"/>
    <n v="17"/>
    <n v="102"/>
    <x v="1"/>
    <x v="1"/>
    <x v="1"/>
    <n v="2024"/>
    <s v="December"/>
    <d v="2024-12-21T00:00:00"/>
    <s v="UNKNOWN"/>
  </r>
  <r>
    <s v="TXN_1743700"/>
    <s v="CUST_04"/>
    <x v="6"/>
    <s v="Item_21_BUT"/>
    <n v="35"/>
    <n v="8"/>
    <n v="35"/>
    <n v="280"/>
    <x v="1"/>
    <x v="0"/>
    <x v="4"/>
    <n v="2023"/>
    <s v="December"/>
    <d v="2023-12-06T00:00:00"/>
    <s v="UNKNOWN"/>
  </r>
  <r>
    <s v="TXN_1744322"/>
    <s v="CUST_07"/>
    <x v="7"/>
    <s v="Item_12_PAT"/>
    <n v="21.5"/>
    <n v="4"/>
    <n v="21.5"/>
    <n v="86"/>
    <x v="2"/>
    <x v="0"/>
    <x v="4"/>
    <n v="2023"/>
    <s v="June"/>
    <d v="2023-06-07T00:00:00"/>
    <b v="1"/>
  </r>
  <r>
    <s v="TXN_1744579"/>
    <s v="CUST_17"/>
    <x v="5"/>
    <s v="Item_25_BEV"/>
    <n v="41"/>
    <n v="5"/>
    <n v="41"/>
    <n v="205"/>
    <x v="2"/>
    <x v="1"/>
    <x v="5"/>
    <n v="2024"/>
    <s v="December"/>
    <d v="2024-12-16T00:00:00"/>
    <b v="1"/>
  </r>
  <r>
    <s v="TXN_1744774"/>
    <s v="CUST_22"/>
    <x v="3"/>
    <s v="Item_18_MILK"/>
    <n v="30.5"/>
    <n v="8"/>
    <n v="30.5"/>
    <n v="244"/>
    <x v="0"/>
    <x v="1"/>
    <x v="3"/>
    <n v="2022"/>
    <s v="May"/>
    <d v="2022-05-19T00:00:00"/>
    <b v="1"/>
  </r>
  <r>
    <s v="TXN_1745042"/>
    <s v="CUST_17"/>
    <x v="6"/>
    <s v="Item_22_BUT"/>
    <n v="36.5"/>
    <n v="4"/>
    <n v="36.5"/>
    <n v="146"/>
    <x v="0"/>
    <x v="0"/>
    <x v="3"/>
    <n v="2022"/>
    <s v="October"/>
    <d v="2022-10-13T00:00:00"/>
    <s v="UNKNOWN"/>
  </r>
  <r>
    <s v="TXN_1745446"/>
    <s v="CUST_02"/>
    <x v="2"/>
    <s v="Item_17_CEA"/>
    <n v="29"/>
    <n v="1"/>
    <n v="29"/>
    <n v="29"/>
    <x v="1"/>
    <x v="1"/>
    <x v="6"/>
    <n v="2022"/>
    <s v="December"/>
    <d v="2022-12-11T00:00:00"/>
    <b v="0"/>
  </r>
  <r>
    <s v="TXN_1745928"/>
    <s v="CUST_17"/>
    <x v="2"/>
    <s v="Item_1_CEA"/>
    <n v="5"/>
    <n v="1"/>
    <n v="5"/>
    <n v="5"/>
    <x v="2"/>
    <x v="1"/>
    <x v="2"/>
    <n v="2024"/>
    <s v="October"/>
    <d v="2024-10-11T00:00:00"/>
    <b v="1"/>
  </r>
  <r>
    <s v="TXN_1746192"/>
    <s v="CUST_24"/>
    <x v="4"/>
    <s v="Unknown"/>
    <n v="0"/>
    <n v="0"/>
    <n v="0"/>
    <n v="0"/>
    <x v="1"/>
    <x v="0"/>
    <x v="1"/>
    <n v="2022"/>
    <s v="July"/>
    <d v="2022-07-30T00:00:00"/>
    <b v="0"/>
  </r>
  <r>
    <s v="TXN_1746209"/>
    <s v="CUST_20"/>
    <x v="1"/>
    <s v="Item_8_FUR"/>
    <n v="15.5"/>
    <n v="8"/>
    <n v="15.5"/>
    <n v="124"/>
    <x v="1"/>
    <x v="0"/>
    <x v="3"/>
    <n v="2022"/>
    <s v="August"/>
    <d v="2022-08-18T00:00:00"/>
    <b v="0"/>
  </r>
  <r>
    <s v="TXN_1746228"/>
    <s v="CUST_07"/>
    <x v="5"/>
    <s v="Item_25_BEV"/>
    <n v="41"/>
    <n v="9"/>
    <n v="41"/>
    <n v="369"/>
    <x v="2"/>
    <x v="1"/>
    <x v="6"/>
    <n v="2024"/>
    <s v="June"/>
    <d v="2024-06-16T00:00:00"/>
    <s v="UNKNOWN"/>
  </r>
  <r>
    <s v="TXN_1746795"/>
    <s v="CUST_18"/>
    <x v="4"/>
    <s v="Unknown"/>
    <n v="0"/>
    <n v="0"/>
    <n v="0"/>
    <n v="0"/>
    <x v="2"/>
    <x v="0"/>
    <x v="5"/>
    <n v="2024"/>
    <s v="January"/>
    <d v="2024-01-15T00:00:00"/>
    <b v="0"/>
  </r>
  <r>
    <s v="TXN_1747548"/>
    <s v="CUST_04"/>
    <x v="5"/>
    <s v="Item_25_BEV"/>
    <n v="41"/>
    <n v="2"/>
    <n v="41"/>
    <n v="82"/>
    <x v="0"/>
    <x v="1"/>
    <x v="4"/>
    <n v="2024"/>
    <s v="November"/>
    <d v="2024-11-06T00:00:00"/>
    <s v="UNKNOWN"/>
  </r>
  <r>
    <s v="TXN_1748782"/>
    <s v="CUST_22"/>
    <x v="0"/>
    <s v="Item_18_FOOD"/>
    <n v="30.5"/>
    <n v="4"/>
    <n v="30.5"/>
    <n v="122"/>
    <x v="0"/>
    <x v="0"/>
    <x v="4"/>
    <n v="2022"/>
    <s v="November"/>
    <d v="2022-11-23T00:00:00"/>
    <b v="0"/>
  </r>
  <r>
    <s v="TXN_1749831"/>
    <s v="CUST_12"/>
    <x v="5"/>
    <s v="Item_19_BEV"/>
    <n v="32"/>
    <n v="8"/>
    <n v="32"/>
    <n v="256"/>
    <x v="0"/>
    <x v="0"/>
    <x v="4"/>
    <n v="2023"/>
    <s v="September"/>
    <d v="2023-09-06T00:00:00"/>
    <b v="1"/>
  </r>
  <r>
    <s v="TXN_1750091"/>
    <s v="CUST_01"/>
    <x v="3"/>
    <s v="Item_4_MILK"/>
    <n v="9.5"/>
    <n v="1"/>
    <n v="9.5"/>
    <n v="9.5"/>
    <x v="2"/>
    <x v="0"/>
    <x v="5"/>
    <n v="2023"/>
    <s v="June"/>
    <d v="2023-06-19T00:00:00"/>
    <b v="1"/>
  </r>
  <r>
    <s v="TXN_1751349"/>
    <s v="CUST_22"/>
    <x v="1"/>
    <s v="Item_2_FUR"/>
    <n v="6.5"/>
    <n v="3"/>
    <n v="6.5"/>
    <n v="19.5"/>
    <x v="2"/>
    <x v="1"/>
    <x v="5"/>
    <n v="2024"/>
    <s v="February"/>
    <d v="2024-02-26T00:00:00"/>
    <b v="1"/>
  </r>
  <r>
    <s v="TXN_1752239"/>
    <s v="CUST_06"/>
    <x v="1"/>
    <s v="Item_21_FUR"/>
    <n v="35"/>
    <n v="10"/>
    <n v="35"/>
    <n v="350"/>
    <x v="1"/>
    <x v="0"/>
    <x v="0"/>
    <n v="2023"/>
    <s v="December"/>
    <d v="2023-12-05T00:00:00"/>
    <b v="1"/>
  </r>
  <r>
    <s v="TXN_1753380"/>
    <s v="CUST_11"/>
    <x v="6"/>
    <s v="Item_3_BUT"/>
    <n v="8"/>
    <n v="6"/>
    <n v="8"/>
    <n v="48"/>
    <x v="0"/>
    <x v="0"/>
    <x v="6"/>
    <n v="2022"/>
    <s v="April"/>
    <d v="2022-04-03T00:00:00"/>
    <s v="UNKNOWN"/>
  </r>
  <r>
    <s v="TXN_1753755"/>
    <s v="CUST_04"/>
    <x v="4"/>
    <s v="Item_12_EHE"/>
    <n v="21.5"/>
    <n v="10"/>
    <n v="21.5"/>
    <n v="215"/>
    <x v="1"/>
    <x v="0"/>
    <x v="0"/>
    <n v="2022"/>
    <s v="November"/>
    <d v="2022-11-22T00:00:00"/>
    <b v="0"/>
  </r>
  <r>
    <s v="TXN_1756302"/>
    <s v="CUST_04"/>
    <x v="4"/>
    <s v="Item_5_EHE"/>
    <n v="11"/>
    <n v="10"/>
    <n v="11"/>
    <n v="110"/>
    <x v="0"/>
    <x v="0"/>
    <x v="2"/>
    <n v="2022"/>
    <s v="August"/>
    <d v="2022-08-26T00:00:00"/>
    <s v="UNKNOWN"/>
  </r>
  <r>
    <s v="TXN_1757347"/>
    <s v="CUST_06"/>
    <x v="6"/>
    <s v="Item_25_BUT"/>
    <n v="41"/>
    <n v="3"/>
    <n v="41"/>
    <n v="123"/>
    <x v="1"/>
    <x v="1"/>
    <x v="5"/>
    <n v="2022"/>
    <s v="February"/>
    <d v="2022-02-21T00:00:00"/>
    <b v="0"/>
  </r>
  <r>
    <s v="TXN_1757980"/>
    <s v="CUST_02"/>
    <x v="0"/>
    <s v="Item_14_FOOD"/>
    <n v="24.5"/>
    <n v="7"/>
    <n v="24.5"/>
    <n v="171.5"/>
    <x v="1"/>
    <x v="0"/>
    <x v="6"/>
    <n v="2023"/>
    <s v="December"/>
    <d v="2023-12-10T00:00:00"/>
    <s v="UNKNOWN"/>
  </r>
  <r>
    <s v="TXN_1758528"/>
    <s v="CUST_21"/>
    <x v="0"/>
    <s v="Item_25_FOOD"/>
    <n v="41"/>
    <n v="4"/>
    <n v="41"/>
    <n v="164"/>
    <x v="0"/>
    <x v="1"/>
    <x v="0"/>
    <n v="2023"/>
    <s v="November"/>
    <d v="2023-11-28T00:00:00"/>
    <b v="1"/>
  </r>
  <r>
    <s v="TXN_1759177"/>
    <s v="CUST_20"/>
    <x v="5"/>
    <s v="Unknown"/>
    <n v="0"/>
    <n v="0"/>
    <n v="0"/>
    <n v="0"/>
    <x v="0"/>
    <x v="0"/>
    <x v="4"/>
    <n v="2023"/>
    <s v="May"/>
    <d v="2023-05-17T00:00:00"/>
    <b v="0"/>
  </r>
  <r>
    <s v="TXN_1759826"/>
    <s v="CUST_05"/>
    <x v="5"/>
    <s v="Item_16_BEV"/>
    <n v="27.5"/>
    <n v="5"/>
    <n v="27.5"/>
    <n v="137.5"/>
    <x v="1"/>
    <x v="1"/>
    <x v="0"/>
    <n v="2022"/>
    <s v="January"/>
    <d v="2022-01-04T00:00:00"/>
    <b v="0"/>
  </r>
  <r>
    <s v="TXN_1762272"/>
    <s v="CUST_13"/>
    <x v="7"/>
    <s v="Item_16_PAT"/>
    <n v="27.5"/>
    <n v="10"/>
    <n v="27.5"/>
    <n v="275"/>
    <x v="2"/>
    <x v="1"/>
    <x v="4"/>
    <n v="2022"/>
    <s v="April"/>
    <d v="2022-04-27T00:00:00"/>
    <b v="0"/>
  </r>
  <r>
    <s v="TXN_1763054"/>
    <s v="CUST_15"/>
    <x v="3"/>
    <s v="Item_16_MILK"/>
    <n v="27.5"/>
    <n v="5"/>
    <n v="27.5"/>
    <n v="137.5"/>
    <x v="1"/>
    <x v="1"/>
    <x v="0"/>
    <n v="2023"/>
    <s v="January"/>
    <d v="2023-01-03T00:00:00"/>
    <s v="UNKNOWN"/>
  </r>
  <r>
    <s v="TXN_1763880"/>
    <s v="CUST_25"/>
    <x v="5"/>
    <s v="Item_19_BEV"/>
    <n v="32"/>
    <n v="7"/>
    <n v="32"/>
    <n v="224"/>
    <x v="0"/>
    <x v="1"/>
    <x v="3"/>
    <n v="2024"/>
    <s v="August"/>
    <d v="2024-08-08T00:00:00"/>
    <b v="0"/>
  </r>
  <r>
    <s v="TXN_1765249"/>
    <s v="CUST_10"/>
    <x v="2"/>
    <s v="Item_22_CEA"/>
    <n v="36.5"/>
    <n v="4"/>
    <n v="36.5"/>
    <n v="146"/>
    <x v="1"/>
    <x v="1"/>
    <x v="0"/>
    <n v="2024"/>
    <s v="February"/>
    <d v="2024-02-27T00:00:00"/>
    <b v="1"/>
  </r>
  <r>
    <s v="TXN_1766741"/>
    <s v="CUST_08"/>
    <x v="0"/>
    <s v="Item_25_FOOD"/>
    <n v="41"/>
    <n v="2"/>
    <n v="41"/>
    <n v="82"/>
    <x v="1"/>
    <x v="1"/>
    <x v="4"/>
    <n v="2022"/>
    <s v="June"/>
    <d v="2022-06-22T00:00:00"/>
    <b v="1"/>
  </r>
  <r>
    <s v="TXN_1767448"/>
    <s v="CUST_07"/>
    <x v="5"/>
    <s v="Item_25_BEV"/>
    <n v="41"/>
    <n v="3"/>
    <n v="41"/>
    <n v="123"/>
    <x v="1"/>
    <x v="1"/>
    <x v="5"/>
    <n v="2024"/>
    <s v="November"/>
    <d v="2024-11-18T00:00:00"/>
    <b v="1"/>
  </r>
  <r>
    <s v="TXN_1767820"/>
    <s v="CUST_18"/>
    <x v="5"/>
    <s v="Item_25_BEV"/>
    <n v="41"/>
    <n v="7"/>
    <n v="41"/>
    <n v="287"/>
    <x v="0"/>
    <x v="0"/>
    <x v="2"/>
    <n v="2025"/>
    <s v="January"/>
    <d v="2025-01-17T00:00:00"/>
    <b v="0"/>
  </r>
  <r>
    <s v="TXN_1768505"/>
    <s v="CUST_21"/>
    <x v="0"/>
    <s v="Unknown"/>
    <n v="0"/>
    <n v="0"/>
    <n v="0"/>
    <n v="0"/>
    <x v="1"/>
    <x v="0"/>
    <x v="1"/>
    <n v="2024"/>
    <s v="August"/>
    <d v="2024-08-24T00:00:00"/>
    <b v="1"/>
  </r>
  <r>
    <s v="TXN_1768732"/>
    <s v="CUST_06"/>
    <x v="5"/>
    <s v="Item_3_BEV"/>
    <n v="8"/>
    <n v="7"/>
    <n v="8"/>
    <n v="56"/>
    <x v="0"/>
    <x v="0"/>
    <x v="6"/>
    <n v="2024"/>
    <s v="October"/>
    <d v="2024-10-20T00:00:00"/>
    <s v="UNKNOWN"/>
  </r>
  <r>
    <s v="TXN_1770062"/>
    <s v="CUST_05"/>
    <x v="1"/>
    <s v="Item_25_FUR"/>
    <n v="41"/>
    <n v="2"/>
    <n v="41"/>
    <n v="82"/>
    <x v="1"/>
    <x v="0"/>
    <x v="0"/>
    <n v="2023"/>
    <s v="February"/>
    <d v="2023-02-28T00:00:00"/>
    <b v="1"/>
  </r>
  <r>
    <s v="TXN_1770364"/>
    <s v="CUST_10"/>
    <x v="0"/>
    <s v="Item_5_FOOD"/>
    <n v="11"/>
    <n v="10"/>
    <n v="11"/>
    <n v="110"/>
    <x v="1"/>
    <x v="1"/>
    <x v="6"/>
    <n v="2023"/>
    <s v="December"/>
    <d v="2023-12-10T00:00:00"/>
    <s v="UNKNOWN"/>
  </r>
  <r>
    <s v="TXN_1770449"/>
    <s v="CUST_25"/>
    <x v="4"/>
    <s v="Unknown"/>
    <n v="0"/>
    <n v="0"/>
    <n v="0"/>
    <n v="0"/>
    <x v="0"/>
    <x v="0"/>
    <x v="3"/>
    <n v="2024"/>
    <s v="February"/>
    <d v="2024-02-01T00:00:00"/>
    <b v="0"/>
  </r>
  <r>
    <s v="TXN_1771404"/>
    <s v="CUST_10"/>
    <x v="7"/>
    <s v="Item_8_PAT"/>
    <n v="15.5"/>
    <n v="2"/>
    <n v="15.5"/>
    <n v="31"/>
    <x v="1"/>
    <x v="0"/>
    <x v="1"/>
    <n v="2023"/>
    <s v="December"/>
    <d v="2023-12-09T00:00:00"/>
    <s v="UNKNOWN"/>
  </r>
  <r>
    <s v="TXN_1772393"/>
    <s v="CUST_18"/>
    <x v="1"/>
    <s v="Item_5_FUR"/>
    <n v="11"/>
    <n v="3"/>
    <n v="11"/>
    <n v="33"/>
    <x v="0"/>
    <x v="0"/>
    <x v="2"/>
    <n v="2024"/>
    <s v="March"/>
    <d v="2024-03-29T00:00:00"/>
    <b v="1"/>
  </r>
  <r>
    <s v="TXN_1772473"/>
    <s v="CUST_02"/>
    <x v="3"/>
    <s v="Unknown"/>
    <n v="9.5"/>
    <n v="2"/>
    <n v="9.5"/>
    <n v="19"/>
    <x v="2"/>
    <x v="1"/>
    <x v="6"/>
    <n v="2023"/>
    <s v="March"/>
    <d v="2023-03-26T00:00:00"/>
    <s v="UNKNOWN"/>
  </r>
  <r>
    <s v="TXN_1772882"/>
    <s v="CUST_15"/>
    <x v="6"/>
    <s v="Item_11_BUT"/>
    <n v="20"/>
    <n v="9"/>
    <n v="20"/>
    <n v="180"/>
    <x v="0"/>
    <x v="0"/>
    <x v="5"/>
    <n v="2023"/>
    <s v="December"/>
    <d v="2023-12-18T00:00:00"/>
    <b v="1"/>
  </r>
  <r>
    <s v="TXN_1772948"/>
    <s v="CUST_11"/>
    <x v="0"/>
    <s v="Item_21_FOOD"/>
    <n v="35"/>
    <n v="9"/>
    <n v="35"/>
    <n v="315"/>
    <x v="2"/>
    <x v="0"/>
    <x v="2"/>
    <n v="2024"/>
    <s v="November"/>
    <d v="2024-11-29T00:00:00"/>
    <b v="0"/>
  </r>
  <r>
    <s v="TXN_1775219"/>
    <s v="CUST_25"/>
    <x v="0"/>
    <s v="Item_20_FOOD"/>
    <n v="33.5"/>
    <n v="7"/>
    <n v="33.5"/>
    <n v="234.5"/>
    <x v="2"/>
    <x v="0"/>
    <x v="6"/>
    <n v="2024"/>
    <s v="October"/>
    <d v="2024-10-27T00:00:00"/>
    <s v="UNKNOWN"/>
  </r>
  <r>
    <s v="TXN_1775377"/>
    <s v="CUST_07"/>
    <x v="6"/>
    <s v="Item_22_BUT"/>
    <n v="36.5"/>
    <n v="2"/>
    <n v="36.5"/>
    <n v="73"/>
    <x v="2"/>
    <x v="1"/>
    <x v="4"/>
    <n v="2024"/>
    <s v="January"/>
    <d v="2024-01-17T00:00:00"/>
    <s v="UNKNOWN"/>
  </r>
  <r>
    <s v="TXN_1776674"/>
    <s v="CUST_07"/>
    <x v="5"/>
    <s v="Item_20_BEV"/>
    <n v="33.5"/>
    <n v="5"/>
    <n v="33.5"/>
    <n v="167.5"/>
    <x v="1"/>
    <x v="0"/>
    <x v="0"/>
    <n v="2024"/>
    <s v="August"/>
    <d v="2024-08-20T00:00:00"/>
    <s v="UNKNOWN"/>
  </r>
  <r>
    <s v="TXN_1777125"/>
    <s v="CUST_21"/>
    <x v="0"/>
    <s v="Item_11_FOOD"/>
    <n v="20"/>
    <n v="9"/>
    <n v="20"/>
    <n v="180"/>
    <x v="2"/>
    <x v="1"/>
    <x v="2"/>
    <n v="2024"/>
    <s v="August"/>
    <d v="2024-08-23T00:00:00"/>
    <b v="0"/>
  </r>
  <r>
    <s v="TXN_1777313"/>
    <s v="CUST_07"/>
    <x v="3"/>
    <s v="Unknown"/>
    <n v="0"/>
    <n v="0"/>
    <n v="0"/>
    <n v="0"/>
    <x v="2"/>
    <x v="1"/>
    <x v="1"/>
    <n v="2025"/>
    <s v="January"/>
    <d v="2025-01-18T00:00:00"/>
    <b v="0"/>
  </r>
  <r>
    <s v="TXN_1777447"/>
    <s v="CUST_08"/>
    <x v="7"/>
    <s v="Item_15_PAT"/>
    <n v="26"/>
    <n v="6"/>
    <n v="26"/>
    <n v="156"/>
    <x v="2"/>
    <x v="1"/>
    <x v="0"/>
    <n v="2022"/>
    <s v="March"/>
    <d v="2022-03-22T00:00:00"/>
    <b v="0"/>
  </r>
  <r>
    <s v="TXN_1777543"/>
    <s v="CUST_15"/>
    <x v="5"/>
    <s v="Item_16_BEV"/>
    <n v="27.5"/>
    <n v="10"/>
    <n v="27.5"/>
    <n v="275"/>
    <x v="1"/>
    <x v="0"/>
    <x v="0"/>
    <n v="2022"/>
    <s v="September"/>
    <d v="2022-09-27T00:00:00"/>
    <b v="1"/>
  </r>
  <r>
    <s v="TXN_1778326"/>
    <s v="CUST_20"/>
    <x v="2"/>
    <s v="Item_14_CEA"/>
    <n v="24.5"/>
    <n v="9"/>
    <n v="24.5"/>
    <n v="220.5"/>
    <x v="2"/>
    <x v="0"/>
    <x v="2"/>
    <n v="2023"/>
    <s v="September"/>
    <d v="2023-09-01T00:00:00"/>
    <b v="0"/>
  </r>
  <r>
    <s v="TXN_1778676"/>
    <s v="CUST_22"/>
    <x v="4"/>
    <s v="Item_25_EHE"/>
    <n v="41"/>
    <n v="6"/>
    <n v="41"/>
    <n v="246"/>
    <x v="0"/>
    <x v="1"/>
    <x v="4"/>
    <n v="2022"/>
    <s v="September"/>
    <d v="2022-09-21T00:00:00"/>
    <s v="UNKNOWN"/>
  </r>
  <r>
    <s v="TXN_1780099"/>
    <s v="CUST_18"/>
    <x v="5"/>
    <s v="Item_7_BEV"/>
    <n v="14"/>
    <n v="8"/>
    <n v="14"/>
    <n v="112"/>
    <x v="2"/>
    <x v="1"/>
    <x v="2"/>
    <n v="2024"/>
    <s v="November"/>
    <d v="2024-11-22T00:00:00"/>
    <b v="0"/>
  </r>
  <r>
    <s v="TXN_1780276"/>
    <s v="CUST_04"/>
    <x v="2"/>
    <s v="Item_19_CEA"/>
    <n v="32"/>
    <n v="8"/>
    <n v="32"/>
    <n v="256"/>
    <x v="0"/>
    <x v="0"/>
    <x v="3"/>
    <n v="2022"/>
    <s v="May"/>
    <d v="2022-05-05T00:00:00"/>
    <s v="UNKNOWN"/>
  </r>
  <r>
    <s v="TXN_1780281"/>
    <s v="CUST_16"/>
    <x v="0"/>
    <s v="Item_23_FOOD"/>
    <n v="38"/>
    <n v="2"/>
    <n v="38"/>
    <n v="76"/>
    <x v="1"/>
    <x v="1"/>
    <x v="1"/>
    <n v="2024"/>
    <s v="December"/>
    <d v="2024-12-07T00:00:00"/>
    <b v="0"/>
  </r>
  <r>
    <s v="TXN_1781013"/>
    <s v="CUST_06"/>
    <x v="5"/>
    <s v="Item_17_BEV"/>
    <n v="29"/>
    <n v="4"/>
    <n v="29"/>
    <n v="116"/>
    <x v="1"/>
    <x v="1"/>
    <x v="6"/>
    <n v="2023"/>
    <s v="September"/>
    <d v="2023-09-24T00:00:00"/>
    <s v="UNKNOWN"/>
  </r>
  <r>
    <s v="TXN_1781058"/>
    <s v="CUST_15"/>
    <x v="2"/>
    <s v="Item_21_CEA"/>
    <n v="35"/>
    <n v="5"/>
    <n v="35"/>
    <n v="175"/>
    <x v="2"/>
    <x v="1"/>
    <x v="5"/>
    <n v="2024"/>
    <s v="October"/>
    <d v="2024-10-14T00:00:00"/>
    <b v="0"/>
  </r>
  <r>
    <s v="TXN_1781066"/>
    <s v="CUST_15"/>
    <x v="2"/>
    <s v="Item_11_CEA"/>
    <n v="20"/>
    <n v="10"/>
    <n v="20"/>
    <n v="200"/>
    <x v="0"/>
    <x v="0"/>
    <x v="5"/>
    <n v="2023"/>
    <s v="April"/>
    <d v="2023-04-17T00:00:00"/>
    <b v="1"/>
  </r>
  <r>
    <s v="TXN_1782376"/>
    <s v="CUST_17"/>
    <x v="6"/>
    <s v="Item_12_BUT"/>
    <n v="21.5"/>
    <n v="6"/>
    <n v="21.5"/>
    <n v="129"/>
    <x v="2"/>
    <x v="1"/>
    <x v="3"/>
    <n v="2022"/>
    <s v="March"/>
    <d v="2022-03-24T00:00:00"/>
    <b v="1"/>
  </r>
  <r>
    <s v="TXN_1782733"/>
    <s v="CUST_13"/>
    <x v="6"/>
    <s v="Item_1_BUT"/>
    <n v="5"/>
    <n v="3"/>
    <n v="5"/>
    <n v="15"/>
    <x v="2"/>
    <x v="1"/>
    <x v="4"/>
    <n v="2022"/>
    <s v="January"/>
    <d v="2022-01-05T00:00:00"/>
    <s v="UNKNOWN"/>
  </r>
  <r>
    <s v="TXN_1783309"/>
    <s v="CUST_08"/>
    <x v="7"/>
    <s v="Item_15_PAT"/>
    <n v="26"/>
    <n v="9"/>
    <n v="26"/>
    <n v="234"/>
    <x v="2"/>
    <x v="1"/>
    <x v="0"/>
    <n v="2023"/>
    <s v="January"/>
    <d v="2023-01-17T00:00:00"/>
    <s v="UNKNOWN"/>
  </r>
  <r>
    <s v="TXN_1785816"/>
    <s v="CUST_01"/>
    <x v="3"/>
    <s v="Item_24_MILK"/>
    <n v="39.5"/>
    <n v="6"/>
    <n v="39.5"/>
    <n v="237"/>
    <x v="2"/>
    <x v="0"/>
    <x v="0"/>
    <n v="2024"/>
    <s v="January"/>
    <d v="2024-01-16T00:00:00"/>
    <b v="1"/>
  </r>
  <r>
    <s v="TXN_1787703"/>
    <s v="CUST_13"/>
    <x v="5"/>
    <s v="Item_17_BEV"/>
    <n v="29"/>
    <n v="5"/>
    <n v="29"/>
    <n v="145"/>
    <x v="0"/>
    <x v="0"/>
    <x v="5"/>
    <n v="2024"/>
    <s v="September"/>
    <d v="2024-09-02T00:00:00"/>
    <b v="1"/>
  </r>
  <r>
    <s v="TXN_1787892"/>
    <s v="CUST_20"/>
    <x v="0"/>
    <s v="Item_10_FOOD"/>
    <n v="18.5"/>
    <n v="6"/>
    <n v="18.5"/>
    <n v="111"/>
    <x v="0"/>
    <x v="1"/>
    <x v="3"/>
    <n v="2022"/>
    <s v="November"/>
    <d v="2022-11-10T00:00:00"/>
    <b v="1"/>
  </r>
  <r>
    <s v="TXN_1788104"/>
    <s v="CUST_22"/>
    <x v="1"/>
    <s v="Item_15_FUR"/>
    <n v="26"/>
    <n v="8"/>
    <n v="26"/>
    <n v="208"/>
    <x v="0"/>
    <x v="1"/>
    <x v="5"/>
    <n v="2024"/>
    <s v="November"/>
    <d v="2024-11-18T00:00:00"/>
    <b v="0"/>
  </r>
  <r>
    <s v="TXN_1788744"/>
    <s v="CUST_05"/>
    <x v="7"/>
    <s v="Item_13_PAT"/>
    <n v="23"/>
    <n v="6"/>
    <n v="23"/>
    <n v="138"/>
    <x v="0"/>
    <x v="0"/>
    <x v="6"/>
    <n v="2023"/>
    <s v="July"/>
    <d v="2023-07-16T00:00:00"/>
    <b v="0"/>
  </r>
  <r>
    <s v="TXN_1788956"/>
    <s v="CUST_01"/>
    <x v="7"/>
    <s v="Item_16_PAT"/>
    <n v="27.5"/>
    <n v="2"/>
    <n v="27.5"/>
    <n v="55"/>
    <x v="0"/>
    <x v="1"/>
    <x v="5"/>
    <n v="2023"/>
    <s v="June"/>
    <d v="2023-06-19T00:00:00"/>
    <b v="0"/>
  </r>
  <r>
    <s v="TXN_1790105"/>
    <s v="CUST_25"/>
    <x v="1"/>
    <s v="Item_11_FUR"/>
    <n v="20"/>
    <n v="7"/>
    <n v="20"/>
    <n v="140"/>
    <x v="2"/>
    <x v="0"/>
    <x v="4"/>
    <n v="2022"/>
    <s v="August"/>
    <d v="2022-08-10T00:00:00"/>
    <b v="1"/>
  </r>
  <r>
    <s v="TXN_1791231"/>
    <s v="CUST_16"/>
    <x v="1"/>
    <s v="Unknown"/>
    <n v="11"/>
    <n v="5"/>
    <n v="11"/>
    <n v="55"/>
    <x v="2"/>
    <x v="1"/>
    <x v="6"/>
    <n v="2024"/>
    <s v="April"/>
    <d v="2024-04-21T00:00:00"/>
    <b v="0"/>
  </r>
  <r>
    <s v="TXN_1791391"/>
    <s v="CUST_08"/>
    <x v="0"/>
    <s v="Item_12_FOOD"/>
    <n v="21.5"/>
    <n v="9"/>
    <n v="21.5"/>
    <n v="193.5"/>
    <x v="2"/>
    <x v="1"/>
    <x v="2"/>
    <n v="2023"/>
    <s v="February"/>
    <d v="2023-02-10T00:00:00"/>
    <s v="UNKNOWN"/>
  </r>
  <r>
    <s v="TXN_1792761"/>
    <s v="CUST_11"/>
    <x v="0"/>
    <s v="Unknown"/>
    <n v="11"/>
    <n v="7"/>
    <n v="11"/>
    <n v="77"/>
    <x v="0"/>
    <x v="1"/>
    <x v="4"/>
    <n v="2022"/>
    <s v="January"/>
    <d v="2022-01-26T00:00:00"/>
    <s v="UNKNOWN"/>
  </r>
  <r>
    <s v="TXN_1792802"/>
    <s v="CUST_02"/>
    <x v="1"/>
    <s v="Item_1_FUR"/>
    <n v="5"/>
    <n v="6"/>
    <n v="5"/>
    <n v="30"/>
    <x v="2"/>
    <x v="0"/>
    <x v="0"/>
    <n v="2023"/>
    <s v="June"/>
    <d v="2023-06-20T00:00:00"/>
    <b v="1"/>
  </r>
  <r>
    <s v="TXN_1793827"/>
    <s v="CUST_01"/>
    <x v="4"/>
    <s v="Item_20_EHE"/>
    <n v="33.5"/>
    <n v="6"/>
    <n v="33.5"/>
    <n v="201"/>
    <x v="1"/>
    <x v="1"/>
    <x v="0"/>
    <n v="2022"/>
    <s v="February"/>
    <d v="2022-02-15T00:00:00"/>
    <b v="1"/>
  </r>
  <r>
    <s v="TXN_1794054"/>
    <s v="CUST_24"/>
    <x v="6"/>
    <s v="Item_6_BUT"/>
    <n v="12.5"/>
    <n v="3"/>
    <n v="12.5"/>
    <n v="37.5"/>
    <x v="0"/>
    <x v="0"/>
    <x v="2"/>
    <n v="2024"/>
    <s v="November"/>
    <d v="2024-11-22T00:00:00"/>
    <b v="1"/>
  </r>
  <r>
    <s v="TXN_1794604"/>
    <s v="CUST_16"/>
    <x v="3"/>
    <s v="Item_3_MILK"/>
    <n v="8"/>
    <n v="1"/>
    <n v="8"/>
    <n v="8"/>
    <x v="0"/>
    <x v="0"/>
    <x v="5"/>
    <n v="2023"/>
    <s v="July"/>
    <d v="2023-07-03T00:00:00"/>
    <b v="0"/>
  </r>
  <r>
    <s v="TXN_1794661"/>
    <s v="CUST_20"/>
    <x v="3"/>
    <s v="Item_16_MILK"/>
    <n v="27.5"/>
    <n v="5"/>
    <n v="27.5"/>
    <n v="137.5"/>
    <x v="0"/>
    <x v="0"/>
    <x v="5"/>
    <n v="2022"/>
    <s v="March"/>
    <d v="2022-03-21T00:00:00"/>
    <b v="0"/>
  </r>
  <r>
    <s v="TXN_1795154"/>
    <s v="CUST_23"/>
    <x v="2"/>
    <s v="Item_10_CEA"/>
    <n v="18.5"/>
    <n v="7"/>
    <n v="18.5"/>
    <n v="129.5"/>
    <x v="0"/>
    <x v="0"/>
    <x v="4"/>
    <n v="2023"/>
    <s v="June"/>
    <d v="2023-06-14T00:00:00"/>
    <b v="1"/>
  </r>
  <r>
    <s v="TXN_1795312"/>
    <s v="CUST_20"/>
    <x v="4"/>
    <s v="Item_6_EHE"/>
    <n v="12.5"/>
    <n v="7"/>
    <n v="12.5"/>
    <n v="87.5"/>
    <x v="2"/>
    <x v="1"/>
    <x v="1"/>
    <n v="2024"/>
    <s v="January"/>
    <d v="2024-01-13T00:00:00"/>
    <b v="1"/>
  </r>
  <r>
    <s v="TXN_1795531"/>
    <s v="CUST_19"/>
    <x v="4"/>
    <s v="Item_10_EHE"/>
    <n v="18.5"/>
    <n v="5"/>
    <n v="18.5"/>
    <n v="92.5"/>
    <x v="0"/>
    <x v="0"/>
    <x v="0"/>
    <n v="2022"/>
    <s v="January"/>
    <d v="2022-01-11T00:00:00"/>
    <s v="UNKNOWN"/>
  </r>
  <r>
    <s v="TXN_1795555"/>
    <s v="CUST_07"/>
    <x v="6"/>
    <s v="Item_12_BUT"/>
    <n v="21.5"/>
    <n v="5"/>
    <n v="21.5"/>
    <n v="107.5"/>
    <x v="2"/>
    <x v="1"/>
    <x v="5"/>
    <n v="2022"/>
    <s v="March"/>
    <d v="2022-03-21T00:00:00"/>
    <b v="1"/>
  </r>
  <r>
    <s v="TXN_1795726"/>
    <s v="CUST_05"/>
    <x v="4"/>
    <s v="Item_25_EHE"/>
    <n v="41"/>
    <n v="4"/>
    <n v="41"/>
    <n v="164"/>
    <x v="1"/>
    <x v="0"/>
    <x v="6"/>
    <n v="2022"/>
    <s v="May"/>
    <d v="2022-05-01T00:00:00"/>
    <b v="0"/>
  </r>
  <r>
    <s v="TXN_1796174"/>
    <s v="CUST_14"/>
    <x v="2"/>
    <s v="Item_6_CEA"/>
    <n v="12.5"/>
    <n v="3"/>
    <n v="12.5"/>
    <n v="37.5"/>
    <x v="0"/>
    <x v="1"/>
    <x v="2"/>
    <n v="2024"/>
    <s v="November"/>
    <d v="2024-11-22T00:00:00"/>
    <b v="1"/>
  </r>
  <r>
    <s v="TXN_1796772"/>
    <s v="CUST_09"/>
    <x v="3"/>
    <s v="Item_23_MILK"/>
    <n v="38"/>
    <n v="6"/>
    <n v="38"/>
    <n v="228"/>
    <x v="0"/>
    <x v="0"/>
    <x v="3"/>
    <n v="2023"/>
    <s v="July"/>
    <d v="2023-07-13T00:00:00"/>
    <b v="1"/>
  </r>
  <r>
    <s v="TXN_1799201"/>
    <s v="CUST_03"/>
    <x v="5"/>
    <s v="Item_9_BEV"/>
    <n v="17"/>
    <n v="5"/>
    <n v="17"/>
    <n v="85"/>
    <x v="1"/>
    <x v="0"/>
    <x v="6"/>
    <n v="2023"/>
    <s v="January"/>
    <d v="2023-01-15T00:00:00"/>
    <s v="UNKNOWN"/>
  </r>
  <r>
    <s v="TXN_1799662"/>
    <s v="CUST_23"/>
    <x v="0"/>
    <s v="Unknown"/>
    <n v="0"/>
    <n v="0"/>
    <n v="0"/>
    <n v="0"/>
    <x v="0"/>
    <x v="1"/>
    <x v="6"/>
    <n v="2022"/>
    <s v="January"/>
    <d v="2022-01-09T00:00:00"/>
    <b v="0"/>
  </r>
  <r>
    <s v="TXN_1801245"/>
    <s v="CUST_19"/>
    <x v="1"/>
    <s v="Item_11_FUR"/>
    <n v="20"/>
    <n v="4"/>
    <n v="20"/>
    <n v="80"/>
    <x v="0"/>
    <x v="1"/>
    <x v="5"/>
    <n v="2024"/>
    <s v="September"/>
    <d v="2024-09-09T00:00:00"/>
    <s v="UNKNOWN"/>
  </r>
  <r>
    <s v="TXN_1802987"/>
    <s v="CUST_14"/>
    <x v="0"/>
    <s v="Item_20_FOOD"/>
    <n v="33.5"/>
    <n v="9"/>
    <n v="33.5"/>
    <n v="301.5"/>
    <x v="0"/>
    <x v="0"/>
    <x v="3"/>
    <n v="2024"/>
    <s v="October"/>
    <d v="2024-10-17T00:00:00"/>
    <b v="1"/>
  </r>
  <r>
    <s v="TXN_1803617"/>
    <s v="CUST_07"/>
    <x v="1"/>
    <s v="Item_23_FUR"/>
    <n v="38"/>
    <n v="1"/>
    <n v="38"/>
    <n v="38"/>
    <x v="0"/>
    <x v="1"/>
    <x v="2"/>
    <n v="2024"/>
    <s v="November"/>
    <d v="2024-11-15T00:00:00"/>
    <s v="UNKNOWN"/>
  </r>
  <r>
    <s v="TXN_1803828"/>
    <s v="CUST_03"/>
    <x v="0"/>
    <s v="Item_25_FOOD"/>
    <n v="41"/>
    <n v="7"/>
    <n v="41"/>
    <n v="287"/>
    <x v="0"/>
    <x v="1"/>
    <x v="6"/>
    <n v="2022"/>
    <s v="November"/>
    <d v="2022-11-20T00:00:00"/>
    <b v="1"/>
  </r>
  <r>
    <s v="TXN_1803855"/>
    <s v="CUST_11"/>
    <x v="4"/>
    <s v="Item_8_EHE"/>
    <n v="15.5"/>
    <n v="5"/>
    <n v="15.5"/>
    <n v="77.5"/>
    <x v="2"/>
    <x v="0"/>
    <x v="0"/>
    <n v="2024"/>
    <s v="November"/>
    <d v="2024-11-05T00:00:00"/>
    <s v="UNKNOWN"/>
  </r>
  <r>
    <s v="TXN_1804192"/>
    <s v="CUST_20"/>
    <x v="1"/>
    <s v="Item_8_FUR"/>
    <n v="15.5"/>
    <n v="9"/>
    <n v="15.5"/>
    <n v="139.5"/>
    <x v="1"/>
    <x v="1"/>
    <x v="2"/>
    <n v="2024"/>
    <s v="June"/>
    <d v="2024-06-07T00:00:00"/>
    <s v="UNKNOWN"/>
  </r>
  <r>
    <s v="TXN_1806496"/>
    <s v="CUST_23"/>
    <x v="1"/>
    <s v="Item_15_FUR"/>
    <n v="26"/>
    <n v="8"/>
    <n v="26"/>
    <n v="208"/>
    <x v="0"/>
    <x v="1"/>
    <x v="3"/>
    <n v="2024"/>
    <s v="May"/>
    <d v="2024-05-09T00:00:00"/>
    <b v="0"/>
  </r>
  <r>
    <s v="TXN_1806675"/>
    <s v="CUST_19"/>
    <x v="0"/>
    <s v="Item_5_FOOD"/>
    <n v="11"/>
    <n v="3"/>
    <n v="11"/>
    <n v="33"/>
    <x v="2"/>
    <x v="1"/>
    <x v="6"/>
    <n v="2022"/>
    <s v="January"/>
    <d v="2022-01-09T00:00:00"/>
    <b v="0"/>
  </r>
  <r>
    <s v="TXN_1806809"/>
    <s v="CUST_18"/>
    <x v="2"/>
    <s v="Item_8_CEA"/>
    <n v="15.5"/>
    <n v="9"/>
    <n v="15.5"/>
    <n v="139.5"/>
    <x v="2"/>
    <x v="0"/>
    <x v="5"/>
    <n v="2024"/>
    <s v="July"/>
    <d v="2024-07-08T00:00:00"/>
    <b v="0"/>
  </r>
  <r>
    <s v="TXN_1807679"/>
    <s v="CUST_04"/>
    <x v="7"/>
    <s v="Item_13_PAT"/>
    <n v="23"/>
    <n v="1"/>
    <n v="23"/>
    <n v="23"/>
    <x v="2"/>
    <x v="0"/>
    <x v="6"/>
    <n v="2024"/>
    <s v="December"/>
    <d v="2024-12-15T00:00:00"/>
    <b v="0"/>
  </r>
  <r>
    <s v="TXN_1808071"/>
    <s v="CUST_25"/>
    <x v="0"/>
    <s v="Item_13_FOOD"/>
    <n v="23"/>
    <n v="2"/>
    <n v="23"/>
    <n v="46"/>
    <x v="0"/>
    <x v="0"/>
    <x v="2"/>
    <n v="2022"/>
    <s v="October"/>
    <d v="2022-10-14T00:00:00"/>
    <b v="0"/>
  </r>
  <r>
    <s v="TXN_1809144"/>
    <s v="CUST_10"/>
    <x v="7"/>
    <s v="Item_2_PAT"/>
    <n v="6.5"/>
    <n v="6"/>
    <n v="6.5"/>
    <n v="39"/>
    <x v="0"/>
    <x v="0"/>
    <x v="4"/>
    <n v="2024"/>
    <s v="November"/>
    <d v="2024-11-13T00:00:00"/>
    <b v="1"/>
  </r>
  <r>
    <s v="TXN_1809291"/>
    <s v="CUST_16"/>
    <x v="2"/>
    <s v="Item_19_CEA"/>
    <n v="32"/>
    <n v="5"/>
    <n v="32"/>
    <n v="160"/>
    <x v="2"/>
    <x v="0"/>
    <x v="5"/>
    <n v="2024"/>
    <s v="May"/>
    <d v="2024-05-13T00:00:00"/>
    <s v="UNKNOWN"/>
  </r>
  <r>
    <s v="TXN_1809602"/>
    <s v="CUST_21"/>
    <x v="6"/>
    <s v="Item_13_BUT"/>
    <n v="23"/>
    <n v="2"/>
    <n v="23"/>
    <n v="46"/>
    <x v="2"/>
    <x v="0"/>
    <x v="4"/>
    <n v="2023"/>
    <s v="September"/>
    <d v="2023-09-06T00:00:00"/>
    <b v="1"/>
  </r>
  <r>
    <s v="TXN_1809665"/>
    <s v="CUST_14"/>
    <x v="5"/>
    <s v="Unknown"/>
    <n v="0"/>
    <n v="0"/>
    <n v="0"/>
    <n v="0"/>
    <x v="2"/>
    <x v="0"/>
    <x v="4"/>
    <n v="2022"/>
    <s v="May"/>
    <d v="2022-05-11T00:00:00"/>
    <s v="UNKNOWN"/>
  </r>
  <r>
    <s v="TXN_1809957"/>
    <s v="CUST_04"/>
    <x v="3"/>
    <s v="Unknown"/>
    <n v="39.5"/>
    <n v="9"/>
    <n v="39.5"/>
    <n v="355.5"/>
    <x v="2"/>
    <x v="1"/>
    <x v="4"/>
    <n v="2022"/>
    <s v="October"/>
    <d v="2022-10-12T00:00:00"/>
    <b v="1"/>
  </r>
  <r>
    <s v="TXN_1809996"/>
    <s v="CUST_04"/>
    <x v="6"/>
    <s v="Item_23_BUT"/>
    <n v="38"/>
    <n v="6"/>
    <n v="38"/>
    <n v="228"/>
    <x v="0"/>
    <x v="1"/>
    <x v="2"/>
    <n v="2025"/>
    <s v="January"/>
    <d v="2025-01-10T00:00:00"/>
    <s v="UNKNOWN"/>
  </r>
  <r>
    <s v="TXN_1810111"/>
    <s v="CUST_16"/>
    <x v="3"/>
    <s v="Item_11_MILK"/>
    <n v="20"/>
    <n v="5"/>
    <n v="20"/>
    <n v="100"/>
    <x v="0"/>
    <x v="0"/>
    <x v="6"/>
    <n v="2022"/>
    <s v="March"/>
    <d v="2022-03-06T00:00:00"/>
    <b v="0"/>
  </r>
  <r>
    <s v="TXN_1810288"/>
    <s v="CUST_01"/>
    <x v="0"/>
    <s v="Item_13_FOOD"/>
    <n v="23"/>
    <n v="10"/>
    <n v="23"/>
    <n v="230"/>
    <x v="1"/>
    <x v="1"/>
    <x v="1"/>
    <n v="2024"/>
    <s v="December"/>
    <d v="2024-12-07T00:00:00"/>
    <b v="1"/>
  </r>
  <r>
    <s v="TXN_1811555"/>
    <s v="CUST_15"/>
    <x v="0"/>
    <s v="Unknown"/>
    <n v="0"/>
    <n v="0"/>
    <n v="0"/>
    <n v="0"/>
    <x v="1"/>
    <x v="1"/>
    <x v="5"/>
    <n v="2023"/>
    <s v="July"/>
    <d v="2023-07-31T00:00:00"/>
    <s v="UNKNOWN"/>
  </r>
  <r>
    <s v="TXN_1812590"/>
    <s v="CUST_17"/>
    <x v="1"/>
    <s v="Item_25_FUR"/>
    <n v="41"/>
    <n v="3"/>
    <n v="41"/>
    <n v="123"/>
    <x v="1"/>
    <x v="0"/>
    <x v="6"/>
    <n v="2023"/>
    <s v="July"/>
    <d v="2023-07-23T00:00:00"/>
    <b v="1"/>
  </r>
  <r>
    <s v="TXN_1813718"/>
    <s v="CUST_03"/>
    <x v="6"/>
    <s v="Unknown"/>
    <n v="30.5"/>
    <n v="1"/>
    <n v="30.5"/>
    <n v="30.5"/>
    <x v="2"/>
    <x v="0"/>
    <x v="3"/>
    <n v="2023"/>
    <s v="June"/>
    <d v="2023-06-08T00:00:00"/>
    <s v="UNKNOWN"/>
  </r>
  <r>
    <s v="TXN_1814138"/>
    <s v="CUST_06"/>
    <x v="5"/>
    <s v="Item_25_BEV"/>
    <n v="41"/>
    <n v="10"/>
    <n v="41"/>
    <n v="410"/>
    <x v="2"/>
    <x v="0"/>
    <x v="1"/>
    <n v="2024"/>
    <s v="November"/>
    <d v="2024-11-16T00:00:00"/>
    <s v="UNKNOWN"/>
  </r>
  <r>
    <s v="TXN_1814218"/>
    <s v="CUST_21"/>
    <x v="5"/>
    <s v="Item_16_BEV"/>
    <n v="27.5"/>
    <n v="6"/>
    <n v="27.5"/>
    <n v="165"/>
    <x v="2"/>
    <x v="1"/>
    <x v="0"/>
    <n v="2023"/>
    <s v="May"/>
    <d v="2023-05-23T00:00:00"/>
    <b v="0"/>
  </r>
  <r>
    <s v="TXN_1814333"/>
    <s v="CUST_23"/>
    <x v="6"/>
    <s v="Item_18_BUT"/>
    <n v="30.5"/>
    <n v="1"/>
    <n v="30.5"/>
    <n v="30.5"/>
    <x v="0"/>
    <x v="0"/>
    <x v="1"/>
    <n v="2024"/>
    <s v="July"/>
    <d v="2024-07-27T00:00:00"/>
    <s v="UNKNOWN"/>
  </r>
  <r>
    <s v="TXN_1814602"/>
    <s v="CUST_15"/>
    <x v="7"/>
    <s v="Item_11_PAT"/>
    <n v="20"/>
    <n v="2"/>
    <n v="20"/>
    <n v="40"/>
    <x v="0"/>
    <x v="1"/>
    <x v="2"/>
    <n v="2023"/>
    <s v="November"/>
    <d v="2023-11-17T00:00:00"/>
    <s v="UNKNOWN"/>
  </r>
  <r>
    <s v="TXN_1814757"/>
    <s v="CUST_01"/>
    <x v="7"/>
    <s v="Unknown"/>
    <n v="0"/>
    <n v="0"/>
    <n v="0"/>
    <n v="0"/>
    <x v="1"/>
    <x v="0"/>
    <x v="6"/>
    <n v="2024"/>
    <s v="August"/>
    <d v="2024-08-18T00:00:00"/>
    <s v="UNKNOWN"/>
  </r>
  <r>
    <s v="TXN_1814977"/>
    <s v="CUST_13"/>
    <x v="1"/>
    <s v="Item_2_FUR"/>
    <n v="6.5"/>
    <n v="10"/>
    <n v="6.5"/>
    <n v="65"/>
    <x v="0"/>
    <x v="0"/>
    <x v="1"/>
    <n v="2022"/>
    <s v="April"/>
    <d v="2022-04-30T00:00:00"/>
    <b v="1"/>
  </r>
  <r>
    <s v="TXN_1815089"/>
    <s v="CUST_18"/>
    <x v="3"/>
    <s v="Item_8_MILK"/>
    <n v="15.5"/>
    <n v="7"/>
    <n v="15.5"/>
    <n v="108.5"/>
    <x v="1"/>
    <x v="1"/>
    <x v="1"/>
    <n v="2022"/>
    <s v="July"/>
    <d v="2022-07-16T00:00:00"/>
    <b v="0"/>
  </r>
  <r>
    <s v="TXN_1818008"/>
    <s v="CUST_19"/>
    <x v="4"/>
    <s v="Item_7_EHE"/>
    <n v="14"/>
    <n v="1"/>
    <n v="14"/>
    <n v="14"/>
    <x v="0"/>
    <x v="1"/>
    <x v="0"/>
    <n v="2022"/>
    <s v="March"/>
    <d v="2022-03-29T00:00:00"/>
    <b v="0"/>
  </r>
  <r>
    <s v="TXN_1818334"/>
    <s v="CUST_08"/>
    <x v="3"/>
    <s v="Item_15_MILK"/>
    <n v="26"/>
    <n v="1"/>
    <n v="26"/>
    <n v="26"/>
    <x v="2"/>
    <x v="0"/>
    <x v="1"/>
    <n v="2022"/>
    <s v="January"/>
    <d v="2022-01-08T00:00:00"/>
    <b v="1"/>
  </r>
  <r>
    <s v="TXN_1818683"/>
    <s v="CUST_10"/>
    <x v="3"/>
    <s v="Unknown"/>
    <n v="5"/>
    <n v="5"/>
    <n v="5"/>
    <n v="25"/>
    <x v="2"/>
    <x v="0"/>
    <x v="0"/>
    <n v="2022"/>
    <s v="July"/>
    <d v="2022-07-12T00:00:00"/>
    <s v="UNKNOWN"/>
  </r>
  <r>
    <s v="TXN_1819682"/>
    <s v="CUST_17"/>
    <x v="0"/>
    <s v="Item_21_FOOD"/>
    <n v="35"/>
    <n v="8"/>
    <n v="35"/>
    <n v="280"/>
    <x v="1"/>
    <x v="0"/>
    <x v="0"/>
    <n v="2024"/>
    <s v="June"/>
    <d v="2024-06-11T00:00:00"/>
    <s v="UNKNOWN"/>
  </r>
  <r>
    <s v="TXN_1820052"/>
    <s v="CUST_09"/>
    <x v="5"/>
    <s v="Item_18_BEV"/>
    <n v="30.5"/>
    <n v="6"/>
    <n v="30.5"/>
    <n v="183"/>
    <x v="2"/>
    <x v="1"/>
    <x v="0"/>
    <n v="2023"/>
    <s v="September"/>
    <d v="2023-09-05T00:00:00"/>
    <b v="1"/>
  </r>
  <r>
    <s v="TXN_1820377"/>
    <s v="CUST_15"/>
    <x v="7"/>
    <s v="Item_11_PAT"/>
    <n v="20"/>
    <n v="7"/>
    <n v="20"/>
    <n v="140"/>
    <x v="0"/>
    <x v="0"/>
    <x v="4"/>
    <n v="2024"/>
    <s v="January"/>
    <d v="2024-01-03T00:00:00"/>
    <b v="1"/>
  </r>
  <r>
    <s v="TXN_1821104"/>
    <s v="CUST_22"/>
    <x v="0"/>
    <s v="Item_3_FOOD"/>
    <n v="8"/>
    <n v="1"/>
    <n v="8"/>
    <n v="8"/>
    <x v="2"/>
    <x v="0"/>
    <x v="1"/>
    <n v="2024"/>
    <s v="June"/>
    <d v="2024-06-08T00:00:00"/>
    <b v="1"/>
  </r>
  <r>
    <s v="TXN_1821423"/>
    <s v="CUST_22"/>
    <x v="1"/>
    <s v="Item_25_FUR"/>
    <n v="41"/>
    <n v="2"/>
    <n v="41"/>
    <n v="82"/>
    <x v="2"/>
    <x v="1"/>
    <x v="3"/>
    <n v="2022"/>
    <s v="January"/>
    <d v="2022-01-13T00:00:00"/>
    <s v="UNKNOWN"/>
  </r>
  <r>
    <s v="TXN_1821468"/>
    <s v="CUST_14"/>
    <x v="4"/>
    <s v="Item_7_EHE"/>
    <n v="14"/>
    <n v="5"/>
    <n v="14"/>
    <n v="70"/>
    <x v="0"/>
    <x v="1"/>
    <x v="1"/>
    <n v="2023"/>
    <s v="April"/>
    <d v="2023-04-15T00:00:00"/>
    <b v="0"/>
  </r>
  <r>
    <s v="TXN_1822926"/>
    <s v="CUST_25"/>
    <x v="5"/>
    <s v="Item_4_BEV"/>
    <n v="9.5"/>
    <n v="1"/>
    <n v="9.5"/>
    <n v="9.5"/>
    <x v="2"/>
    <x v="1"/>
    <x v="2"/>
    <n v="2022"/>
    <s v="March"/>
    <d v="2022-03-25T00:00:00"/>
    <b v="1"/>
  </r>
  <r>
    <s v="TXN_1823886"/>
    <s v="CUST_02"/>
    <x v="4"/>
    <s v="Item_4_EHE"/>
    <n v="9.5"/>
    <n v="6"/>
    <n v="9.5"/>
    <n v="57"/>
    <x v="2"/>
    <x v="1"/>
    <x v="4"/>
    <n v="2022"/>
    <s v="July"/>
    <d v="2022-07-20T00:00:00"/>
    <s v="UNKNOWN"/>
  </r>
  <r>
    <s v="TXN_1825577"/>
    <s v="CUST_16"/>
    <x v="5"/>
    <s v="Item_18_BEV"/>
    <n v="30.5"/>
    <n v="6"/>
    <n v="30.5"/>
    <n v="183"/>
    <x v="0"/>
    <x v="1"/>
    <x v="6"/>
    <n v="2022"/>
    <s v="July"/>
    <d v="2022-07-10T00:00:00"/>
    <s v="UNKNOWN"/>
  </r>
  <r>
    <s v="TXN_1826372"/>
    <s v="CUST_22"/>
    <x v="7"/>
    <s v="Item_18_PAT"/>
    <n v="30.5"/>
    <n v="3"/>
    <n v="30.5"/>
    <n v="91.5"/>
    <x v="2"/>
    <x v="1"/>
    <x v="4"/>
    <n v="2024"/>
    <s v="August"/>
    <d v="2024-08-07T00:00:00"/>
    <s v="UNKNOWN"/>
  </r>
  <r>
    <s v="TXN_1826446"/>
    <s v="CUST_21"/>
    <x v="6"/>
    <s v="Item_18_BUT"/>
    <n v="30.5"/>
    <n v="9"/>
    <n v="30.5"/>
    <n v="274.5"/>
    <x v="2"/>
    <x v="0"/>
    <x v="5"/>
    <n v="2022"/>
    <s v="June"/>
    <d v="2022-06-13T00:00:00"/>
    <b v="0"/>
  </r>
  <r>
    <s v="TXN_1826818"/>
    <s v="CUST_12"/>
    <x v="7"/>
    <s v="Item_11_PAT"/>
    <n v="20"/>
    <n v="5"/>
    <n v="20"/>
    <n v="100"/>
    <x v="2"/>
    <x v="0"/>
    <x v="3"/>
    <n v="2024"/>
    <s v="July"/>
    <d v="2024-07-04T00:00:00"/>
    <b v="1"/>
  </r>
  <r>
    <s v="TXN_1827392"/>
    <s v="CUST_08"/>
    <x v="6"/>
    <s v="Item_2_BUT"/>
    <n v="6.5"/>
    <n v="5"/>
    <n v="6.5"/>
    <n v="32.5"/>
    <x v="1"/>
    <x v="0"/>
    <x v="1"/>
    <n v="2023"/>
    <s v="May"/>
    <d v="2023-05-20T00:00:00"/>
    <s v="UNKNOWN"/>
  </r>
  <r>
    <s v="TXN_1827718"/>
    <s v="CUST_17"/>
    <x v="2"/>
    <s v="Item_19_CEA"/>
    <n v="32"/>
    <n v="2"/>
    <n v="32"/>
    <n v="64"/>
    <x v="1"/>
    <x v="1"/>
    <x v="3"/>
    <n v="2024"/>
    <s v="February"/>
    <d v="2024-02-15T00:00:00"/>
    <s v="UNKNOWN"/>
  </r>
  <r>
    <s v="TXN_1828172"/>
    <s v="CUST_06"/>
    <x v="2"/>
    <s v="Item_24_CEA"/>
    <n v="39.5"/>
    <n v="6"/>
    <n v="39.5"/>
    <n v="237"/>
    <x v="2"/>
    <x v="0"/>
    <x v="3"/>
    <n v="2024"/>
    <s v="November"/>
    <d v="2024-11-14T00:00:00"/>
    <b v="1"/>
  </r>
  <r>
    <s v="TXN_1829770"/>
    <s v="CUST_22"/>
    <x v="3"/>
    <s v="Item_7_MILK"/>
    <n v="14"/>
    <n v="2"/>
    <n v="14"/>
    <n v="28"/>
    <x v="1"/>
    <x v="1"/>
    <x v="4"/>
    <n v="2022"/>
    <s v="June"/>
    <d v="2022-06-29T00:00:00"/>
    <s v="UNKNOWN"/>
  </r>
  <r>
    <s v="TXN_1829811"/>
    <s v="CUST_04"/>
    <x v="7"/>
    <s v="Item_11_PAT"/>
    <n v="20"/>
    <n v="7"/>
    <n v="20"/>
    <n v="140"/>
    <x v="2"/>
    <x v="1"/>
    <x v="0"/>
    <n v="2022"/>
    <s v="December"/>
    <d v="2022-12-20T00:00:00"/>
    <b v="0"/>
  </r>
  <r>
    <s v="TXN_1830813"/>
    <s v="CUST_15"/>
    <x v="3"/>
    <s v="Item_22_MILK"/>
    <n v="36.5"/>
    <n v="8"/>
    <n v="36.5"/>
    <n v="292"/>
    <x v="2"/>
    <x v="1"/>
    <x v="6"/>
    <n v="2023"/>
    <s v="November"/>
    <d v="2023-11-05T00:00:00"/>
    <s v="UNKNOWN"/>
  </r>
  <r>
    <s v="TXN_1833446"/>
    <s v="CUST_13"/>
    <x v="5"/>
    <s v="Item_24_BEV"/>
    <n v="39.5"/>
    <n v="5"/>
    <n v="39.5"/>
    <n v="197.5"/>
    <x v="2"/>
    <x v="0"/>
    <x v="5"/>
    <n v="2023"/>
    <s v="December"/>
    <d v="2023-12-11T00:00:00"/>
    <b v="1"/>
  </r>
  <r>
    <s v="TXN_1833505"/>
    <s v="CUST_23"/>
    <x v="2"/>
    <s v="Item_15_CEA"/>
    <n v="26"/>
    <n v="5"/>
    <n v="26"/>
    <n v="130"/>
    <x v="1"/>
    <x v="1"/>
    <x v="0"/>
    <n v="2022"/>
    <s v="December"/>
    <d v="2022-12-27T00:00:00"/>
    <s v="UNKNOWN"/>
  </r>
  <r>
    <s v="TXN_1833797"/>
    <s v="CUST_08"/>
    <x v="0"/>
    <s v="Item_6_FOOD"/>
    <n v="12.5"/>
    <n v="10"/>
    <n v="12.5"/>
    <n v="125"/>
    <x v="0"/>
    <x v="0"/>
    <x v="0"/>
    <n v="2022"/>
    <s v="March"/>
    <d v="2022-03-29T00:00:00"/>
    <b v="0"/>
  </r>
  <r>
    <s v="TXN_1834624"/>
    <s v="CUST_25"/>
    <x v="7"/>
    <s v="Unknown"/>
    <n v="0"/>
    <n v="0"/>
    <n v="0"/>
    <n v="0"/>
    <x v="1"/>
    <x v="0"/>
    <x v="1"/>
    <n v="2023"/>
    <s v="July"/>
    <d v="2023-07-22T00:00:00"/>
    <b v="1"/>
  </r>
  <r>
    <s v="TXN_1834791"/>
    <s v="CUST_08"/>
    <x v="4"/>
    <s v="Item_4_EHE"/>
    <n v="9.5"/>
    <n v="6"/>
    <n v="9.5"/>
    <n v="57"/>
    <x v="0"/>
    <x v="0"/>
    <x v="2"/>
    <n v="2024"/>
    <s v="May"/>
    <d v="2024-05-31T00:00:00"/>
    <b v="1"/>
  </r>
  <r>
    <s v="TXN_1836591"/>
    <s v="CUST_21"/>
    <x v="4"/>
    <s v="Item_20_EHE"/>
    <n v="33.5"/>
    <n v="3"/>
    <n v="33.5"/>
    <n v="100.5"/>
    <x v="1"/>
    <x v="1"/>
    <x v="6"/>
    <n v="2022"/>
    <s v="November"/>
    <d v="2022-11-20T00:00:00"/>
    <s v="UNKNOWN"/>
  </r>
  <r>
    <s v="TXN_1836595"/>
    <s v="CUST_08"/>
    <x v="5"/>
    <s v="Item_24_BEV"/>
    <n v="39.5"/>
    <n v="3"/>
    <n v="39.5"/>
    <n v="118.5"/>
    <x v="2"/>
    <x v="0"/>
    <x v="1"/>
    <n v="2023"/>
    <s v="July"/>
    <d v="2023-07-01T00:00:00"/>
    <s v="UNKNOWN"/>
  </r>
  <r>
    <s v="TXN_1838613"/>
    <s v="CUST_19"/>
    <x v="3"/>
    <s v="Item_8_MILK"/>
    <n v="15.5"/>
    <n v="7"/>
    <n v="15.5"/>
    <n v="108.5"/>
    <x v="2"/>
    <x v="1"/>
    <x v="3"/>
    <n v="2024"/>
    <s v="June"/>
    <d v="2024-06-27T00:00:00"/>
    <b v="1"/>
  </r>
  <r>
    <s v="TXN_1838690"/>
    <s v="CUST_20"/>
    <x v="1"/>
    <s v="Item_21_FUR"/>
    <n v="35"/>
    <n v="8"/>
    <n v="35"/>
    <n v="280"/>
    <x v="1"/>
    <x v="1"/>
    <x v="2"/>
    <n v="2024"/>
    <s v="September"/>
    <d v="2024-09-20T00:00:00"/>
    <b v="1"/>
  </r>
  <r>
    <s v="TXN_1839621"/>
    <s v="CUST_01"/>
    <x v="6"/>
    <s v="Item_8_BUT"/>
    <n v="15.5"/>
    <n v="1"/>
    <n v="15.5"/>
    <n v="15.5"/>
    <x v="0"/>
    <x v="1"/>
    <x v="6"/>
    <n v="2024"/>
    <s v="April"/>
    <d v="2024-04-07T00:00:00"/>
    <b v="1"/>
  </r>
  <r>
    <s v="TXN_1840133"/>
    <s v="CUST_07"/>
    <x v="5"/>
    <s v="Item_11_BEV"/>
    <n v="20"/>
    <n v="9"/>
    <n v="20"/>
    <n v="180"/>
    <x v="2"/>
    <x v="1"/>
    <x v="6"/>
    <n v="2023"/>
    <s v="June"/>
    <d v="2023-06-25T00:00:00"/>
    <b v="0"/>
  </r>
  <r>
    <s v="TXN_1840200"/>
    <s v="CUST_09"/>
    <x v="4"/>
    <s v="Item_12_EHE"/>
    <n v="21.5"/>
    <n v="7"/>
    <n v="21.5"/>
    <n v="150.5"/>
    <x v="2"/>
    <x v="0"/>
    <x v="1"/>
    <n v="2024"/>
    <s v="January"/>
    <d v="2024-01-06T00:00:00"/>
    <b v="0"/>
  </r>
  <r>
    <s v="TXN_1841098"/>
    <s v="CUST_11"/>
    <x v="0"/>
    <s v="Item_20_FOOD"/>
    <n v="33.5"/>
    <n v="2"/>
    <n v="33.5"/>
    <n v="67"/>
    <x v="1"/>
    <x v="0"/>
    <x v="6"/>
    <n v="2023"/>
    <s v="October"/>
    <d v="2023-10-22T00:00:00"/>
    <b v="0"/>
  </r>
  <r>
    <s v="TXN_1842699"/>
    <s v="CUST_16"/>
    <x v="4"/>
    <s v="Item_20_EHE"/>
    <n v="33.5"/>
    <n v="3"/>
    <n v="33.5"/>
    <n v="100.5"/>
    <x v="0"/>
    <x v="1"/>
    <x v="1"/>
    <n v="2022"/>
    <s v="June"/>
    <d v="2022-06-04T00:00:00"/>
    <b v="1"/>
  </r>
  <r>
    <s v="TXN_1843848"/>
    <s v="CUST_05"/>
    <x v="7"/>
    <s v="Item_13_PAT"/>
    <n v="23"/>
    <n v="8"/>
    <n v="23"/>
    <n v="184"/>
    <x v="2"/>
    <x v="1"/>
    <x v="3"/>
    <n v="2022"/>
    <s v="October"/>
    <d v="2022-10-13T00:00:00"/>
    <b v="0"/>
  </r>
  <r>
    <s v="TXN_1845043"/>
    <s v="CUST_12"/>
    <x v="0"/>
    <s v="Item_13_FOOD"/>
    <n v="23"/>
    <n v="8"/>
    <n v="23"/>
    <n v="184"/>
    <x v="0"/>
    <x v="0"/>
    <x v="3"/>
    <n v="2024"/>
    <s v="November"/>
    <d v="2024-11-21T00:00:00"/>
    <b v="1"/>
  </r>
  <r>
    <s v="TXN_1845915"/>
    <s v="CUST_02"/>
    <x v="1"/>
    <s v="Item_5_FUR"/>
    <n v="11"/>
    <n v="2"/>
    <n v="11"/>
    <n v="22"/>
    <x v="2"/>
    <x v="0"/>
    <x v="5"/>
    <n v="2022"/>
    <s v="June"/>
    <d v="2022-06-27T00:00:00"/>
    <b v="1"/>
  </r>
  <r>
    <s v="TXN_1846459"/>
    <s v="CUST_11"/>
    <x v="5"/>
    <s v="Item_7_BEV"/>
    <n v="14"/>
    <n v="10"/>
    <n v="14"/>
    <n v="140"/>
    <x v="1"/>
    <x v="1"/>
    <x v="4"/>
    <n v="2024"/>
    <s v="May"/>
    <d v="2024-05-29T00:00:00"/>
    <s v="UNKNOWN"/>
  </r>
  <r>
    <s v="TXN_1846815"/>
    <s v="CUST_14"/>
    <x v="6"/>
    <s v="Item_20_BUT"/>
    <n v="33.5"/>
    <n v="6"/>
    <n v="33.5"/>
    <n v="201"/>
    <x v="1"/>
    <x v="0"/>
    <x v="2"/>
    <n v="2023"/>
    <s v="December"/>
    <d v="2023-12-22T00:00:00"/>
    <b v="0"/>
  </r>
  <r>
    <s v="TXN_1847064"/>
    <s v="CUST_03"/>
    <x v="1"/>
    <s v="Item_25_FUR"/>
    <n v="41"/>
    <n v="1"/>
    <n v="41"/>
    <n v="41"/>
    <x v="0"/>
    <x v="1"/>
    <x v="1"/>
    <n v="2024"/>
    <s v="January"/>
    <d v="2024-01-13T00:00:00"/>
    <s v="UNKNOWN"/>
  </r>
  <r>
    <s v="TXN_1847488"/>
    <s v="CUST_08"/>
    <x v="0"/>
    <s v="Item_3_FOOD"/>
    <n v="8"/>
    <n v="10"/>
    <n v="8"/>
    <n v="80"/>
    <x v="0"/>
    <x v="0"/>
    <x v="3"/>
    <n v="2022"/>
    <s v="March"/>
    <d v="2022-03-10T00:00:00"/>
    <b v="0"/>
  </r>
  <r>
    <s v="TXN_1848524"/>
    <s v="CUST_11"/>
    <x v="0"/>
    <s v="Item_11_FOOD"/>
    <n v="20"/>
    <n v="3"/>
    <n v="20"/>
    <n v="60"/>
    <x v="2"/>
    <x v="1"/>
    <x v="2"/>
    <n v="2024"/>
    <s v="December"/>
    <d v="2024-12-27T00:00:00"/>
    <b v="1"/>
  </r>
  <r>
    <s v="TXN_1848720"/>
    <s v="CUST_03"/>
    <x v="3"/>
    <s v="Item_25_MILK"/>
    <n v="41"/>
    <n v="8"/>
    <n v="41"/>
    <n v="328"/>
    <x v="1"/>
    <x v="0"/>
    <x v="3"/>
    <n v="2022"/>
    <s v="March"/>
    <d v="2022-03-31T00:00:00"/>
    <b v="1"/>
  </r>
  <r>
    <s v="TXN_1849169"/>
    <s v="CUST_06"/>
    <x v="3"/>
    <s v="Item_9_MILK"/>
    <n v="17"/>
    <n v="3"/>
    <n v="17"/>
    <n v="51"/>
    <x v="2"/>
    <x v="0"/>
    <x v="4"/>
    <n v="2023"/>
    <s v="March"/>
    <d v="2023-03-15T00:00:00"/>
    <s v="UNKNOWN"/>
  </r>
  <r>
    <s v="TXN_1851007"/>
    <s v="CUST_10"/>
    <x v="2"/>
    <s v="Item_18_CEA"/>
    <n v="30.5"/>
    <n v="8"/>
    <n v="30.5"/>
    <n v="244"/>
    <x v="1"/>
    <x v="1"/>
    <x v="6"/>
    <n v="2022"/>
    <s v="November"/>
    <d v="2022-11-20T00:00:00"/>
    <b v="1"/>
  </r>
  <r>
    <s v="TXN_1851161"/>
    <s v="CUST_11"/>
    <x v="2"/>
    <s v="Item_10_CEA"/>
    <n v="18.5"/>
    <n v="7"/>
    <n v="18.5"/>
    <n v="129.5"/>
    <x v="2"/>
    <x v="1"/>
    <x v="6"/>
    <n v="2024"/>
    <s v="November"/>
    <d v="2024-11-24T00:00:00"/>
    <b v="0"/>
  </r>
  <r>
    <s v="TXN_1851169"/>
    <s v="CUST_18"/>
    <x v="5"/>
    <s v="Item_8_BEV"/>
    <n v="15.5"/>
    <n v="2"/>
    <n v="15.5"/>
    <n v="31"/>
    <x v="0"/>
    <x v="1"/>
    <x v="5"/>
    <n v="2022"/>
    <s v="October"/>
    <d v="2022-10-24T00:00:00"/>
    <b v="0"/>
  </r>
  <r>
    <s v="TXN_1851428"/>
    <s v="CUST_22"/>
    <x v="4"/>
    <s v="Item_23_EHE"/>
    <n v="38"/>
    <n v="5"/>
    <n v="38"/>
    <n v="190"/>
    <x v="1"/>
    <x v="0"/>
    <x v="1"/>
    <n v="2024"/>
    <s v="May"/>
    <d v="2024-05-18T00:00:00"/>
    <b v="1"/>
  </r>
  <r>
    <s v="TXN_1851869"/>
    <s v="CUST_20"/>
    <x v="4"/>
    <s v="Unknown"/>
    <n v="0"/>
    <n v="0"/>
    <n v="0"/>
    <n v="0"/>
    <x v="1"/>
    <x v="0"/>
    <x v="6"/>
    <n v="2023"/>
    <s v="December"/>
    <d v="2023-12-17T00:00:00"/>
    <b v="1"/>
  </r>
  <r>
    <s v="TXN_1852878"/>
    <s v="CUST_07"/>
    <x v="7"/>
    <s v="Item_24_PAT"/>
    <n v="39.5"/>
    <n v="10"/>
    <n v="39.5"/>
    <n v="395"/>
    <x v="2"/>
    <x v="0"/>
    <x v="5"/>
    <n v="2023"/>
    <s v="June"/>
    <d v="2023-06-19T00:00:00"/>
    <b v="1"/>
  </r>
  <r>
    <s v="TXN_1853686"/>
    <s v="CUST_07"/>
    <x v="2"/>
    <s v="Item_9_CEA"/>
    <n v="17"/>
    <n v="9"/>
    <n v="17"/>
    <n v="153"/>
    <x v="0"/>
    <x v="0"/>
    <x v="1"/>
    <n v="2024"/>
    <s v="April"/>
    <d v="2024-04-20T00:00:00"/>
    <b v="1"/>
  </r>
  <r>
    <s v="TXN_1854685"/>
    <s v="CUST_18"/>
    <x v="2"/>
    <s v="Item_6_CEA"/>
    <n v="12.5"/>
    <n v="10"/>
    <n v="12.5"/>
    <n v="125"/>
    <x v="2"/>
    <x v="1"/>
    <x v="5"/>
    <n v="2024"/>
    <s v="February"/>
    <d v="2024-02-19T00:00:00"/>
    <b v="0"/>
  </r>
  <r>
    <s v="TXN_1854833"/>
    <s v="CUST_05"/>
    <x v="2"/>
    <s v="Item_15_CEA"/>
    <n v="26"/>
    <n v="9"/>
    <n v="26"/>
    <n v="234"/>
    <x v="2"/>
    <x v="0"/>
    <x v="5"/>
    <n v="2023"/>
    <s v="April"/>
    <d v="2023-04-24T00:00:00"/>
    <b v="0"/>
  </r>
  <r>
    <s v="TXN_1855175"/>
    <s v="CUST_02"/>
    <x v="2"/>
    <s v="Item_13_CEA"/>
    <n v="23"/>
    <n v="4"/>
    <n v="23"/>
    <n v="92"/>
    <x v="2"/>
    <x v="0"/>
    <x v="4"/>
    <n v="2022"/>
    <s v="April"/>
    <d v="2022-04-20T00:00:00"/>
    <s v="UNKNOWN"/>
  </r>
  <r>
    <s v="TXN_1857275"/>
    <s v="CUST_04"/>
    <x v="1"/>
    <s v="Item_25_FUR"/>
    <n v="41"/>
    <n v="2"/>
    <n v="41"/>
    <n v="82"/>
    <x v="2"/>
    <x v="1"/>
    <x v="0"/>
    <n v="2023"/>
    <s v="November"/>
    <d v="2023-11-14T00:00:00"/>
    <s v="UNKNOWN"/>
  </r>
  <r>
    <s v="TXN_1857948"/>
    <s v="CUST_12"/>
    <x v="5"/>
    <s v="Item_24_BEV"/>
    <n v="39.5"/>
    <n v="9"/>
    <n v="39.5"/>
    <n v="355.5"/>
    <x v="2"/>
    <x v="0"/>
    <x v="5"/>
    <n v="2022"/>
    <s v="July"/>
    <d v="2022-07-04T00:00:00"/>
    <b v="1"/>
  </r>
  <r>
    <s v="TXN_1858867"/>
    <s v="CUST_16"/>
    <x v="0"/>
    <s v="Item_4_FOOD"/>
    <n v="9.5"/>
    <n v="10"/>
    <n v="9.5"/>
    <n v="95"/>
    <x v="0"/>
    <x v="1"/>
    <x v="4"/>
    <n v="2022"/>
    <s v="July"/>
    <d v="2022-07-20T00:00:00"/>
    <b v="0"/>
  </r>
  <r>
    <s v="TXN_1858997"/>
    <s v="CUST_08"/>
    <x v="7"/>
    <s v="Item_13_PAT"/>
    <n v="23"/>
    <n v="6"/>
    <n v="23"/>
    <n v="138"/>
    <x v="0"/>
    <x v="0"/>
    <x v="1"/>
    <n v="2022"/>
    <s v="October"/>
    <d v="2022-10-01T00:00:00"/>
    <s v="UNKNOWN"/>
  </r>
  <r>
    <s v="TXN_1859382"/>
    <s v="CUST_14"/>
    <x v="0"/>
    <s v="Item_12_FOOD"/>
    <n v="21.5"/>
    <n v="6"/>
    <n v="21.5"/>
    <n v="129"/>
    <x v="2"/>
    <x v="0"/>
    <x v="0"/>
    <n v="2022"/>
    <s v="March"/>
    <d v="2022-03-22T00:00:00"/>
    <b v="0"/>
  </r>
  <r>
    <s v="TXN_1859813"/>
    <s v="CUST_05"/>
    <x v="4"/>
    <s v="Item_18_EHE"/>
    <n v="30.5"/>
    <n v="5"/>
    <n v="30.5"/>
    <n v="152.5"/>
    <x v="1"/>
    <x v="0"/>
    <x v="0"/>
    <n v="2023"/>
    <s v="August"/>
    <d v="2023-08-29T00:00:00"/>
    <b v="0"/>
  </r>
  <r>
    <s v="TXN_1860120"/>
    <s v="CUST_01"/>
    <x v="1"/>
    <s v="Item_25_FUR"/>
    <n v="41"/>
    <n v="10"/>
    <n v="41"/>
    <n v="410"/>
    <x v="0"/>
    <x v="1"/>
    <x v="4"/>
    <n v="2022"/>
    <s v="January"/>
    <d v="2022-01-19T00:00:00"/>
    <b v="1"/>
  </r>
  <r>
    <s v="TXN_1860632"/>
    <s v="CUST_18"/>
    <x v="2"/>
    <s v="Item_14_CEA"/>
    <n v="24.5"/>
    <n v="8"/>
    <n v="24.5"/>
    <n v="196"/>
    <x v="1"/>
    <x v="0"/>
    <x v="4"/>
    <n v="2022"/>
    <s v="November"/>
    <d v="2022-11-30T00:00:00"/>
    <b v="1"/>
  </r>
  <r>
    <s v="TXN_1860779"/>
    <s v="CUST_13"/>
    <x v="6"/>
    <s v="Item_4_BUT"/>
    <n v="9.5"/>
    <n v="10"/>
    <n v="9.5"/>
    <n v="95"/>
    <x v="0"/>
    <x v="0"/>
    <x v="2"/>
    <n v="2023"/>
    <s v="September"/>
    <d v="2023-09-01T00:00:00"/>
    <s v="UNKNOWN"/>
  </r>
  <r>
    <s v="TXN_1862542"/>
    <s v="CUST_18"/>
    <x v="6"/>
    <s v="Item_9_BUT"/>
    <n v="17"/>
    <n v="8"/>
    <n v="17"/>
    <n v="136"/>
    <x v="2"/>
    <x v="0"/>
    <x v="6"/>
    <n v="2024"/>
    <s v="August"/>
    <d v="2024-08-25T00:00:00"/>
    <b v="0"/>
  </r>
  <r>
    <s v="TXN_1862637"/>
    <s v="CUST_08"/>
    <x v="4"/>
    <s v="Item_21_EHE"/>
    <n v="35"/>
    <n v="3"/>
    <n v="35"/>
    <n v="105"/>
    <x v="1"/>
    <x v="1"/>
    <x v="4"/>
    <n v="2024"/>
    <s v="March"/>
    <d v="2024-03-27T00:00:00"/>
    <b v="1"/>
  </r>
  <r>
    <s v="TXN_1862964"/>
    <s v="CUST_01"/>
    <x v="2"/>
    <s v="Item_16_CEA"/>
    <n v="27.5"/>
    <n v="3"/>
    <n v="27.5"/>
    <n v="82.5"/>
    <x v="1"/>
    <x v="0"/>
    <x v="3"/>
    <n v="2023"/>
    <s v="February"/>
    <d v="2023-02-23T00:00:00"/>
    <b v="0"/>
  </r>
  <r>
    <s v="TXN_1864016"/>
    <s v="CUST_08"/>
    <x v="1"/>
    <s v="Unknown"/>
    <n v="0"/>
    <n v="0"/>
    <n v="0"/>
    <n v="0"/>
    <x v="2"/>
    <x v="0"/>
    <x v="2"/>
    <n v="2024"/>
    <s v="March"/>
    <d v="2024-03-15T00:00:00"/>
    <b v="1"/>
  </r>
  <r>
    <s v="TXN_1865240"/>
    <s v="CUST_13"/>
    <x v="2"/>
    <s v="Item_17_CEA"/>
    <n v="29"/>
    <n v="2"/>
    <n v="29"/>
    <n v="58"/>
    <x v="2"/>
    <x v="0"/>
    <x v="6"/>
    <n v="2022"/>
    <s v="August"/>
    <d v="2022-08-21T00:00:00"/>
    <s v="UNKNOWN"/>
  </r>
  <r>
    <s v="TXN_1865764"/>
    <s v="CUST_08"/>
    <x v="2"/>
    <s v="Item_21_CEA"/>
    <n v="35"/>
    <n v="8"/>
    <n v="35"/>
    <n v="280"/>
    <x v="2"/>
    <x v="1"/>
    <x v="0"/>
    <n v="2024"/>
    <s v="December"/>
    <d v="2024-12-10T00:00:00"/>
    <s v="UNKNOWN"/>
  </r>
  <r>
    <s v="TXN_1866665"/>
    <s v="CUST_09"/>
    <x v="0"/>
    <s v="Item_2_FOOD"/>
    <n v="6.5"/>
    <n v="4"/>
    <n v="6.5"/>
    <n v="26"/>
    <x v="2"/>
    <x v="1"/>
    <x v="3"/>
    <n v="2024"/>
    <s v="August"/>
    <d v="2024-08-22T00:00:00"/>
    <s v="UNKNOWN"/>
  </r>
  <r>
    <s v="TXN_1868656"/>
    <s v="CUST_24"/>
    <x v="2"/>
    <s v="Item_18_CEA"/>
    <n v="30.5"/>
    <n v="6"/>
    <n v="30.5"/>
    <n v="183"/>
    <x v="2"/>
    <x v="0"/>
    <x v="2"/>
    <n v="2024"/>
    <s v="January"/>
    <d v="2024-01-19T00:00:00"/>
    <s v="UNKNOWN"/>
  </r>
  <r>
    <s v="TXN_1869028"/>
    <s v="CUST_09"/>
    <x v="0"/>
    <s v="Item_5_FOOD"/>
    <n v="11"/>
    <n v="5"/>
    <n v="11"/>
    <n v="55"/>
    <x v="1"/>
    <x v="1"/>
    <x v="4"/>
    <n v="2023"/>
    <s v="November"/>
    <d v="2023-11-01T00:00:00"/>
    <b v="0"/>
  </r>
  <r>
    <s v="TXN_1869204"/>
    <s v="CUST_07"/>
    <x v="6"/>
    <s v="Item_21_BUT"/>
    <n v="35"/>
    <n v="5"/>
    <n v="35"/>
    <n v="175"/>
    <x v="0"/>
    <x v="0"/>
    <x v="4"/>
    <n v="2023"/>
    <s v="October"/>
    <d v="2023-10-25T00:00:00"/>
    <b v="1"/>
  </r>
  <r>
    <s v="TXN_1869739"/>
    <s v="CUST_21"/>
    <x v="2"/>
    <s v="Item_15_CEA"/>
    <n v="26"/>
    <n v="8"/>
    <n v="26"/>
    <n v="208"/>
    <x v="0"/>
    <x v="0"/>
    <x v="5"/>
    <n v="2024"/>
    <s v="December"/>
    <d v="2024-12-16T00:00:00"/>
    <b v="0"/>
  </r>
  <r>
    <s v="TXN_1870009"/>
    <s v="CUST_02"/>
    <x v="0"/>
    <s v="Item_21_FOOD"/>
    <n v="35"/>
    <n v="10"/>
    <n v="35"/>
    <n v="350"/>
    <x v="2"/>
    <x v="1"/>
    <x v="6"/>
    <n v="2023"/>
    <s v="July"/>
    <d v="2023-07-30T00:00:00"/>
    <s v="UNKNOWN"/>
  </r>
  <r>
    <s v="TXN_1870890"/>
    <s v="CUST_13"/>
    <x v="4"/>
    <s v="Item_5_EHE"/>
    <n v="11"/>
    <n v="9"/>
    <n v="11"/>
    <n v="99"/>
    <x v="1"/>
    <x v="1"/>
    <x v="0"/>
    <n v="2024"/>
    <s v="April"/>
    <d v="2024-04-02T00:00:00"/>
    <b v="0"/>
  </r>
  <r>
    <s v="TXN_1870960"/>
    <s v="CUST_06"/>
    <x v="3"/>
    <s v="Item_13_MILK"/>
    <n v="23"/>
    <n v="5"/>
    <n v="23"/>
    <n v="115"/>
    <x v="1"/>
    <x v="0"/>
    <x v="5"/>
    <n v="2024"/>
    <s v="July"/>
    <d v="2024-07-08T00:00:00"/>
    <b v="0"/>
  </r>
  <r>
    <s v="TXN_1871707"/>
    <s v="CUST_10"/>
    <x v="4"/>
    <s v="Unknown"/>
    <n v="33.5"/>
    <n v="1"/>
    <n v="33.5"/>
    <n v="33.5"/>
    <x v="0"/>
    <x v="0"/>
    <x v="2"/>
    <n v="2022"/>
    <s v="April"/>
    <d v="2022-04-01T00:00:00"/>
    <b v="0"/>
  </r>
  <r>
    <s v="TXN_1871813"/>
    <s v="CUST_10"/>
    <x v="5"/>
    <s v="Item_7_BEV"/>
    <n v="14"/>
    <n v="1"/>
    <n v="14"/>
    <n v="14"/>
    <x v="1"/>
    <x v="0"/>
    <x v="0"/>
    <n v="2022"/>
    <s v="August"/>
    <d v="2022-08-09T00:00:00"/>
    <s v="UNKNOWN"/>
  </r>
  <r>
    <s v="TXN_1873507"/>
    <s v="CUST_24"/>
    <x v="5"/>
    <s v="Item_2_BEV"/>
    <n v="6.5"/>
    <n v="3"/>
    <n v="6.5"/>
    <n v="19.5"/>
    <x v="0"/>
    <x v="1"/>
    <x v="2"/>
    <n v="2022"/>
    <s v="June"/>
    <d v="2022-06-24T00:00:00"/>
    <b v="0"/>
  </r>
  <r>
    <s v="TXN_1874387"/>
    <s v="CUST_12"/>
    <x v="4"/>
    <s v="Item_13_EHE"/>
    <n v="23"/>
    <n v="10"/>
    <n v="23"/>
    <n v="230"/>
    <x v="0"/>
    <x v="0"/>
    <x v="4"/>
    <n v="2024"/>
    <s v="December"/>
    <d v="2024-12-04T00:00:00"/>
    <s v="UNKNOWN"/>
  </r>
  <r>
    <s v="TXN_1876426"/>
    <s v="CUST_09"/>
    <x v="1"/>
    <s v="Item_2_FUR"/>
    <n v="6.5"/>
    <n v="1"/>
    <n v="6.5"/>
    <n v="6.5"/>
    <x v="1"/>
    <x v="1"/>
    <x v="2"/>
    <n v="2022"/>
    <s v="May"/>
    <d v="2022-05-27T00:00:00"/>
    <b v="1"/>
  </r>
  <r>
    <s v="TXN_1877006"/>
    <s v="CUST_15"/>
    <x v="4"/>
    <s v="Item_19_EHE"/>
    <n v="32"/>
    <n v="10"/>
    <n v="32"/>
    <n v="320"/>
    <x v="0"/>
    <x v="1"/>
    <x v="6"/>
    <n v="2024"/>
    <s v="May"/>
    <d v="2024-05-19T00:00:00"/>
    <b v="1"/>
  </r>
  <r>
    <s v="TXN_1877280"/>
    <s v="CUST_25"/>
    <x v="7"/>
    <s v="Item_9_PAT"/>
    <n v="17"/>
    <n v="8"/>
    <n v="17"/>
    <n v="136"/>
    <x v="0"/>
    <x v="0"/>
    <x v="2"/>
    <n v="2023"/>
    <s v="September"/>
    <d v="2023-09-01T00:00:00"/>
    <b v="1"/>
  </r>
  <r>
    <s v="TXN_1877555"/>
    <s v="CUST_18"/>
    <x v="6"/>
    <s v="Item_25_BUT"/>
    <n v="41"/>
    <n v="9"/>
    <n v="41"/>
    <n v="369"/>
    <x v="2"/>
    <x v="0"/>
    <x v="6"/>
    <n v="2024"/>
    <s v="March"/>
    <d v="2024-03-03T00:00:00"/>
    <b v="1"/>
  </r>
  <r>
    <s v="TXN_1877576"/>
    <s v="CUST_17"/>
    <x v="1"/>
    <s v="Item_15_FUR"/>
    <n v="26"/>
    <n v="3"/>
    <n v="26"/>
    <n v="78"/>
    <x v="0"/>
    <x v="1"/>
    <x v="3"/>
    <n v="2022"/>
    <s v="January"/>
    <d v="2022-01-13T00:00:00"/>
    <b v="0"/>
  </r>
  <r>
    <s v="TXN_1880096"/>
    <s v="CUST_12"/>
    <x v="6"/>
    <s v="Item_23_BUT"/>
    <n v="38"/>
    <n v="5"/>
    <n v="38"/>
    <n v="190"/>
    <x v="2"/>
    <x v="0"/>
    <x v="6"/>
    <n v="2022"/>
    <s v="March"/>
    <d v="2022-03-20T00:00:00"/>
    <b v="0"/>
  </r>
  <r>
    <s v="TXN_1880682"/>
    <s v="CUST_22"/>
    <x v="2"/>
    <s v="Item_14_CEA"/>
    <n v="24.5"/>
    <n v="10"/>
    <n v="24.5"/>
    <n v="245"/>
    <x v="1"/>
    <x v="0"/>
    <x v="0"/>
    <n v="2024"/>
    <s v="May"/>
    <d v="2024-05-28T00:00:00"/>
    <b v="0"/>
  </r>
  <r>
    <s v="TXN_1881631"/>
    <s v="CUST_07"/>
    <x v="4"/>
    <s v="Item_23_EHE"/>
    <n v="38"/>
    <n v="2"/>
    <n v="38"/>
    <n v="76"/>
    <x v="1"/>
    <x v="0"/>
    <x v="4"/>
    <n v="2022"/>
    <s v="January"/>
    <d v="2022-01-05T00:00:00"/>
    <s v="UNKNOWN"/>
  </r>
  <r>
    <s v="TXN_1881857"/>
    <s v="CUST_04"/>
    <x v="3"/>
    <s v="Item_3_MILK"/>
    <n v="8"/>
    <n v="5"/>
    <n v="8"/>
    <n v="40"/>
    <x v="2"/>
    <x v="1"/>
    <x v="2"/>
    <n v="2024"/>
    <s v="December"/>
    <d v="2024-12-20T00:00:00"/>
    <b v="1"/>
  </r>
  <r>
    <s v="TXN_1882040"/>
    <s v="CUST_21"/>
    <x v="0"/>
    <s v="Item_20_FOOD"/>
    <n v="33.5"/>
    <n v="7"/>
    <n v="33.5"/>
    <n v="234.5"/>
    <x v="1"/>
    <x v="1"/>
    <x v="3"/>
    <n v="2022"/>
    <s v="September"/>
    <d v="2022-09-08T00:00:00"/>
    <b v="0"/>
  </r>
  <r>
    <s v="TXN_1882050"/>
    <s v="CUST_06"/>
    <x v="7"/>
    <s v="Unknown"/>
    <n v="0"/>
    <n v="0"/>
    <n v="0"/>
    <n v="0"/>
    <x v="0"/>
    <x v="0"/>
    <x v="1"/>
    <n v="2023"/>
    <s v="January"/>
    <d v="2023-01-28T00:00:00"/>
    <s v="UNKNOWN"/>
  </r>
  <r>
    <s v="TXN_1882210"/>
    <s v="CUST_13"/>
    <x v="0"/>
    <s v="Item_14_FOOD"/>
    <n v="24.5"/>
    <n v="4"/>
    <n v="24.5"/>
    <n v="98"/>
    <x v="0"/>
    <x v="0"/>
    <x v="4"/>
    <n v="2022"/>
    <s v="March"/>
    <d v="2022-03-02T00:00:00"/>
    <s v="UNKNOWN"/>
  </r>
  <r>
    <s v="TXN_1884089"/>
    <s v="CUST_14"/>
    <x v="6"/>
    <s v="Item_6_BUT"/>
    <n v="12.5"/>
    <n v="5"/>
    <n v="12.5"/>
    <n v="62.5"/>
    <x v="0"/>
    <x v="0"/>
    <x v="2"/>
    <n v="2025"/>
    <s v="January"/>
    <d v="2025-01-03T00:00:00"/>
    <b v="0"/>
  </r>
  <r>
    <s v="TXN_1884808"/>
    <s v="CUST_03"/>
    <x v="5"/>
    <s v="Item_8_BEV"/>
    <n v="15.5"/>
    <n v="1"/>
    <n v="15.5"/>
    <n v="15.5"/>
    <x v="0"/>
    <x v="0"/>
    <x v="3"/>
    <n v="2023"/>
    <s v="January"/>
    <d v="2023-01-26T00:00:00"/>
    <b v="1"/>
  </r>
  <r>
    <s v="TXN_1886375"/>
    <s v="CUST_12"/>
    <x v="1"/>
    <s v="Item_4_FUR"/>
    <n v="9.5"/>
    <n v="5"/>
    <n v="9.5"/>
    <n v="47.5"/>
    <x v="1"/>
    <x v="0"/>
    <x v="6"/>
    <n v="2023"/>
    <s v="January"/>
    <d v="2023-01-01T00:00:00"/>
    <b v="1"/>
  </r>
  <r>
    <s v="TXN_1888268"/>
    <s v="CUST_14"/>
    <x v="3"/>
    <s v="Item_4_MILK"/>
    <n v="9.5"/>
    <n v="6"/>
    <n v="9.5"/>
    <n v="57"/>
    <x v="0"/>
    <x v="1"/>
    <x v="1"/>
    <n v="2023"/>
    <s v="July"/>
    <d v="2023-07-29T00:00:00"/>
    <s v="UNKNOWN"/>
  </r>
  <r>
    <s v="TXN_1890352"/>
    <s v="CUST_25"/>
    <x v="2"/>
    <s v="Item_21_CEA"/>
    <n v="35"/>
    <n v="6"/>
    <n v="35"/>
    <n v="210"/>
    <x v="0"/>
    <x v="1"/>
    <x v="5"/>
    <n v="2022"/>
    <s v="March"/>
    <d v="2022-03-07T00:00:00"/>
    <b v="0"/>
  </r>
  <r>
    <s v="TXN_1891225"/>
    <s v="CUST_08"/>
    <x v="1"/>
    <s v="Item_21_FUR"/>
    <n v="35"/>
    <n v="10"/>
    <n v="35"/>
    <n v="350"/>
    <x v="0"/>
    <x v="0"/>
    <x v="5"/>
    <n v="2023"/>
    <s v="August"/>
    <d v="2023-08-14T00:00:00"/>
    <b v="1"/>
  </r>
  <r>
    <s v="TXN_1891321"/>
    <s v="CUST_09"/>
    <x v="5"/>
    <s v="Item_2_BEV"/>
    <n v="6.5"/>
    <n v="4"/>
    <n v="6.5"/>
    <n v="26"/>
    <x v="1"/>
    <x v="0"/>
    <x v="4"/>
    <n v="2023"/>
    <s v="July"/>
    <d v="2023-07-05T00:00:00"/>
    <b v="0"/>
  </r>
  <r>
    <s v="TXN_1892062"/>
    <s v="CUST_25"/>
    <x v="7"/>
    <s v="Item_15_PAT"/>
    <n v="26"/>
    <n v="5"/>
    <n v="26"/>
    <n v="130"/>
    <x v="0"/>
    <x v="1"/>
    <x v="2"/>
    <n v="2024"/>
    <s v="March"/>
    <d v="2024-03-15T00:00:00"/>
    <b v="0"/>
  </r>
  <r>
    <s v="TXN_1892483"/>
    <s v="CUST_22"/>
    <x v="3"/>
    <s v="Unknown"/>
    <n v="26"/>
    <n v="9"/>
    <n v="26"/>
    <n v="234"/>
    <x v="1"/>
    <x v="1"/>
    <x v="3"/>
    <n v="2023"/>
    <s v="August"/>
    <d v="2023-08-31T00:00:00"/>
    <b v="1"/>
  </r>
  <r>
    <s v="TXN_1892600"/>
    <s v="CUST_04"/>
    <x v="1"/>
    <s v="Item_10_FUR"/>
    <n v="18.5"/>
    <n v="9"/>
    <n v="18.5"/>
    <n v="166.5"/>
    <x v="1"/>
    <x v="1"/>
    <x v="5"/>
    <n v="2024"/>
    <s v="April"/>
    <d v="2024-04-22T00:00:00"/>
    <b v="1"/>
  </r>
  <r>
    <s v="TXN_1892944"/>
    <s v="CUST_18"/>
    <x v="5"/>
    <s v="Item_20_BEV"/>
    <n v="33.5"/>
    <n v="3"/>
    <n v="33.5"/>
    <n v="100.5"/>
    <x v="2"/>
    <x v="1"/>
    <x v="0"/>
    <n v="2022"/>
    <s v="March"/>
    <d v="2022-03-29T00:00:00"/>
    <s v="UNKNOWN"/>
  </r>
  <r>
    <s v="TXN_1894434"/>
    <s v="CUST_20"/>
    <x v="0"/>
    <s v="Item_14_FOOD"/>
    <n v="24.5"/>
    <n v="4"/>
    <n v="24.5"/>
    <n v="98"/>
    <x v="1"/>
    <x v="0"/>
    <x v="2"/>
    <n v="2023"/>
    <s v="March"/>
    <d v="2023-03-10T00:00:00"/>
    <b v="0"/>
  </r>
  <r>
    <s v="TXN_1896794"/>
    <s v="CUST_18"/>
    <x v="1"/>
    <s v="Item_19_FUR"/>
    <n v="32"/>
    <n v="7"/>
    <n v="32"/>
    <n v="224"/>
    <x v="2"/>
    <x v="1"/>
    <x v="5"/>
    <n v="2023"/>
    <s v="October"/>
    <d v="2023-10-23T00:00:00"/>
    <b v="1"/>
  </r>
  <r>
    <s v="TXN_1897015"/>
    <s v="CUST_25"/>
    <x v="0"/>
    <s v="Item_4_FOOD"/>
    <n v="9.5"/>
    <n v="2"/>
    <n v="9.5"/>
    <n v="19"/>
    <x v="2"/>
    <x v="0"/>
    <x v="5"/>
    <n v="2022"/>
    <s v="July"/>
    <d v="2022-07-04T00:00:00"/>
    <s v="UNKNOWN"/>
  </r>
  <r>
    <s v="TXN_1897179"/>
    <s v="CUST_19"/>
    <x v="5"/>
    <s v="Item_2_BEV"/>
    <n v="6.5"/>
    <n v="5"/>
    <n v="6.5"/>
    <n v="32.5"/>
    <x v="2"/>
    <x v="1"/>
    <x v="6"/>
    <n v="2022"/>
    <s v="March"/>
    <d v="2022-03-27T00:00:00"/>
    <b v="1"/>
  </r>
  <r>
    <s v="TXN_1898388"/>
    <s v="CUST_17"/>
    <x v="3"/>
    <s v="Item_19_MILK"/>
    <n v="32"/>
    <n v="8"/>
    <n v="32"/>
    <n v="256"/>
    <x v="2"/>
    <x v="0"/>
    <x v="2"/>
    <n v="2023"/>
    <s v="September"/>
    <d v="2023-09-22T00:00:00"/>
    <b v="0"/>
  </r>
  <r>
    <s v="TXN_1898727"/>
    <s v="CUST_20"/>
    <x v="5"/>
    <s v="Item_16_BEV"/>
    <n v="27.5"/>
    <n v="1"/>
    <n v="27.5"/>
    <n v="27.5"/>
    <x v="2"/>
    <x v="0"/>
    <x v="3"/>
    <n v="2023"/>
    <s v="December"/>
    <d v="2023-12-21T00:00:00"/>
    <s v="UNKNOWN"/>
  </r>
  <r>
    <s v="TXN_1899099"/>
    <s v="CUST_06"/>
    <x v="0"/>
    <s v="Item_1_FOOD"/>
    <n v="5"/>
    <n v="3"/>
    <n v="5"/>
    <n v="15"/>
    <x v="1"/>
    <x v="0"/>
    <x v="1"/>
    <n v="2022"/>
    <s v="August"/>
    <d v="2022-08-06T00:00:00"/>
    <b v="1"/>
  </r>
  <r>
    <s v="TXN_1899145"/>
    <s v="CUST_11"/>
    <x v="6"/>
    <s v="Item_15_BUT"/>
    <n v="26"/>
    <n v="8"/>
    <n v="26"/>
    <n v="208"/>
    <x v="1"/>
    <x v="1"/>
    <x v="0"/>
    <n v="2022"/>
    <s v="January"/>
    <d v="2022-01-11T00:00:00"/>
    <b v="1"/>
  </r>
  <r>
    <s v="TXN_1899712"/>
    <s v="CUST_08"/>
    <x v="4"/>
    <s v="Item_23_EHE"/>
    <n v="38"/>
    <n v="9"/>
    <n v="38"/>
    <n v="342"/>
    <x v="0"/>
    <x v="0"/>
    <x v="1"/>
    <n v="2022"/>
    <s v="December"/>
    <d v="2022-12-10T00:00:00"/>
    <s v="UNKNOWN"/>
  </r>
  <r>
    <s v="TXN_1900258"/>
    <s v="CUST_16"/>
    <x v="0"/>
    <s v="Item_3_FOOD"/>
    <n v="8"/>
    <n v="2"/>
    <n v="8"/>
    <n v="16"/>
    <x v="2"/>
    <x v="0"/>
    <x v="3"/>
    <n v="2022"/>
    <s v="June"/>
    <d v="2022-06-16T00:00:00"/>
    <b v="1"/>
  </r>
  <r>
    <s v="TXN_1900392"/>
    <s v="CUST_17"/>
    <x v="4"/>
    <s v="Item_3_EHE"/>
    <n v="8"/>
    <n v="1"/>
    <n v="8"/>
    <n v="8"/>
    <x v="2"/>
    <x v="0"/>
    <x v="0"/>
    <n v="2023"/>
    <s v="February"/>
    <d v="2023-02-07T00:00:00"/>
    <b v="1"/>
  </r>
  <r>
    <s v="TXN_1901259"/>
    <s v="CUST_13"/>
    <x v="3"/>
    <s v="Item_15_MILK"/>
    <n v="26"/>
    <n v="9"/>
    <n v="26"/>
    <n v="234"/>
    <x v="1"/>
    <x v="0"/>
    <x v="3"/>
    <n v="2024"/>
    <s v="September"/>
    <d v="2024-09-05T00:00:00"/>
    <s v="UNKNOWN"/>
  </r>
  <r>
    <s v="TXN_1901951"/>
    <s v="CUST_23"/>
    <x v="3"/>
    <s v="Item_23_MILK"/>
    <n v="38"/>
    <n v="4"/>
    <n v="38"/>
    <n v="152"/>
    <x v="0"/>
    <x v="0"/>
    <x v="3"/>
    <n v="2023"/>
    <s v="August"/>
    <d v="2023-08-17T00:00:00"/>
    <b v="1"/>
  </r>
  <r>
    <s v="TXN_1901981"/>
    <s v="CUST_07"/>
    <x v="6"/>
    <s v="Item_21_BUT"/>
    <n v="35"/>
    <n v="5"/>
    <n v="35"/>
    <n v="175"/>
    <x v="0"/>
    <x v="1"/>
    <x v="6"/>
    <n v="2024"/>
    <s v="April"/>
    <d v="2024-04-28T00:00:00"/>
    <s v="UNKNOWN"/>
  </r>
  <r>
    <s v="TXN_1903317"/>
    <s v="CUST_11"/>
    <x v="1"/>
    <s v="Item_23_FUR"/>
    <n v="38"/>
    <n v="9"/>
    <n v="38"/>
    <n v="342"/>
    <x v="1"/>
    <x v="0"/>
    <x v="4"/>
    <n v="2024"/>
    <s v="April"/>
    <d v="2024-04-10T00:00:00"/>
    <b v="0"/>
  </r>
  <r>
    <s v="TXN_1904037"/>
    <s v="CUST_25"/>
    <x v="4"/>
    <s v="Item_20_EHE"/>
    <n v="33.5"/>
    <n v="1"/>
    <n v="33.5"/>
    <n v="33.5"/>
    <x v="2"/>
    <x v="1"/>
    <x v="5"/>
    <n v="2023"/>
    <s v="December"/>
    <d v="2023-12-25T00:00:00"/>
    <b v="1"/>
  </r>
  <r>
    <s v="TXN_1904464"/>
    <s v="CUST_10"/>
    <x v="4"/>
    <s v="Item_18_EHE"/>
    <n v="30.5"/>
    <n v="7"/>
    <n v="30.5"/>
    <n v="213.5"/>
    <x v="1"/>
    <x v="0"/>
    <x v="6"/>
    <n v="2023"/>
    <s v="September"/>
    <d v="2023-09-17T00:00:00"/>
    <s v="UNKNOWN"/>
  </r>
  <r>
    <s v="TXN_1904948"/>
    <s v="CUST_18"/>
    <x v="5"/>
    <s v="Item_11_BEV"/>
    <n v="20"/>
    <n v="4"/>
    <n v="20"/>
    <n v="80"/>
    <x v="2"/>
    <x v="0"/>
    <x v="1"/>
    <n v="2024"/>
    <s v="January"/>
    <d v="2024-01-13T00:00:00"/>
    <b v="1"/>
  </r>
  <r>
    <s v="TXN_1906467"/>
    <s v="CUST_10"/>
    <x v="7"/>
    <s v="Item_2_PAT"/>
    <n v="6.5"/>
    <n v="10"/>
    <n v="6.5"/>
    <n v="65"/>
    <x v="1"/>
    <x v="1"/>
    <x v="6"/>
    <n v="2022"/>
    <s v="October"/>
    <d v="2022-10-23T00:00:00"/>
    <s v="UNKNOWN"/>
  </r>
  <r>
    <s v="TXN_1906808"/>
    <s v="CUST_22"/>
    <x v="5"/>
    <s v="Item_12_BEV"/>
    <n v="21.5"/>
    <n v="7"/>
    <n v="21.5"/>
    <n v="150.5"/>
    <x v="1"/>
    <x v="0"/>
    <x v="1"/>
    <n v="2024"/>
    <s v="October"/>
    <d v="2024-10-12T00:00:00"/>
    <s v="UNKNOWN"/>
  </r>
  <r>
    <s v="TXN_1906850"/>
    <s v="CUST_06"/>
    <x v="3"/>
    <s v="Item_1_MILK"/>
    <n v="5"/>
    <n v="5"/>
    <n v="5"/>
    <n v="25"/>
    <x v="2"/>
    <x v="0"/>
    <x v="3"/>
    <n v="2023"/>
    <s v="April"/>
    <d v="2023-04-20T00:00:00"/>
    <b v="0"/>
  </r>
  <r>
    <s v="TXN_1906985"/>
    <s v="CUST_06"/>
    <x v="7"/>
    <s v="Item_4_PAT"/>
    <n v="9.5"/>
    <n v="2"/>
    <n v="9.5"/>
    <n v="19"/>
    <x v="0"/>
    <x v="1"/>
    <x v="3"/>
    <n v="2023"/>
    <s v="February"/>
    <d v="2023-02-02T00:00:00"/>
    <s v="UNKNOWN"/>
  </r>
  <r>
    <s v="TXN_1907425"/>
    <s v="CUST_05"/>
    <x v="5"/>
    <s v="Item_24_BEV"/>
    <n v="39.5"/>
    <n v="4"/>
    <n v="39.5"/>
    <n v="158"/>
    <x v="1"/>
    <x v="0"/>
    <x v="6"/>
    <n v="2024"/>
    <s v="July"/>
    <d v="2024-07-28T00:00:00"/>
    <b v="0"/>
  </r>
  <r>
    <s v="TXN_1908528"/>
    <s v="CUST_20"/>
    <x v="7"/>
    <s v="Item_12_PAT"/>
    <n v="21.5"/>
    <n v="4"/>
    <n v="21.5"/>
    <n v="86"/>
    <x v="2"/>
    <x v="0"/>
    <x v="6"/>
    <n v="2024"/>
    <s v="February"/>
    <d v="2024-02-25T00:00:00"/>
    <s v="UNKNOWN"/>
  </r>
  <r>
    <s v="TXN_1908642"/>
    <s v="CUST_05"/>
    <x v="7"/>
    <s v="Item_15_PAT"/>
    <n v="26"/>
    <n v="2"/>
    <n v="26"/>
    <n v="52"/>
    <x v="2"/>
    <x v="0"/>
    <x v="2"/>
    <n v="2024"/>
    <s v="March"/>
    <d v="2024-03-08T00:00:00"/>
    <b v="1"/>
  </r>
  <r>
    <s v="TXN_1909279"/>
    <s v="CUST_10"/>
    <x v="4"/>
    <s v="Unknown"/>
    <n v="0"/>
    <n v="0"/>
    <n v="0"/>
    <n v="0"/>
    <x v="2"/>
    <x v="1"/>
    <x v="4"/>
    <n v="2024"/>
    <s v="June"/>
    <d v="2024-06-12T00:00:00"/>
    <b v="1"/>
  </r>
  <r>
    <s v="TXN_1909410"/>
    <s v="CUST_14"/>
    <x v="7"/>
    <s v="Item_21_PAT"/>
    <n v="35"/>
    <n v="1"/>
    <n v="35"/>
    <n v="35"/>
    <x v="1"/>
    <x v="0"/>
    <x v="4"/>
    <n v="2023"/>
    <s v="September"/>
    <d v="2023-09-06T00:00:00"/>
    <b v="0"/>
  </r>
  <r>
    <s v="TXN_1909877"/>
    <s v="CUST_13"/>
    <x v="3"/>
    <s v="Item_19_MILK"/>
    <n v="32"/>
    <n v="10"/>
    <n v="32"/>
    <n v="320"/>
    <x v="1"/>
    <x v="1"/>
    <x v="1"/>
    <n v="2024"/>
    <s v="June"/>
    <d v="2024-06-08T00:00:00"/>
    <b v="1"/>
  </r>
  <r>
    <s v="TXN_1910146"/>
    <s v="CUST_02"/>
    <x v="3"/>
    <s v="Item_12_MILK"/>
    <n v="21.5"/>
    <n v="7"/>
    <n v="21.5"/>
    <n v="150.5"/>
    <x v="2"/>
    <x v="0"/>
    <x v="1"/>
    <n v="2022"/>
    <s v="December"/>
    <d v="2022-12-03T00:00:00"/>
    <b v="1"/>
  </r>
  <r>
    <s v="TXN_1910565"/>
    <s v="CUST_18"/>
    <x v="1"/>
    <s v="Item_9_FUR"/>
    <n v="17"/>
    <n v="9"/>
    <n v="17"/>
    <n v="153"/>
    <x v="0"/>
    <x v="0"/>
    <x v="0"/>
    <n v="2024"/>
    <s v="March"/>
    <d v="2024-03-26T00:00:00"/>
    <b v="0"/>
  </r>
  <r>
    <s v="TXN_1913469"/>
    <s v="CUST_20"/>
    <x v="4"/>
    <s v="Item_20_EHE"/>
    <n v="33.5"/>
    <n v="2"/>
    <n v="33.5"/>
    <n v="67"/>
    <x v="0"/>
    <x v="1"/>
    <x v="5"/>
    <n v="2022"/>
    <s v="September"/>
    <d v="2022-09-19T00:00:00"/>
    <b v="0"/>
  </r>
  <r>
    <s v="TXN_1913617"/>
    <s v="CUST_10"/>
    <x v="7"/>
    <s v="Item_12_PAT"/>
    <n v="21.5"/>
    <n v="1"/>
    <n v="21.5"/>
    <n v="21.5"/>
    <x v="2"/>
    <x v="1"/>
    <x v="5"/>
    <n v="2023"/>
    <s v="December"/>
    <d v="2023-12-04T00:00:00"/>
    <s v="UNKNOWN"/>
  </r>
  <r>
    <s v="TXN_1914649"/>
    <s v="CUST_22"/>
    <x v="1"/>
    <s v="Item_6_FUR"/>
    <n v="12.5"/>
    <n v="2"/>
    <n v="12.5"/>
    <n v="25"/>
    <x v="0"/>
    <x v="1"/>
    <x v="2"/>
    <n v="2023"/>
    <s v="November"/>
    <d v="2023-11-03T00:00:00"/>
    <b v="1"/>
  </r>
  <r>
    <s v="TXN_1915866"/>
    <s v="CUST_14"/>
    <x v="7"/>
    <s v="Item_23_PAT"/>
    <n v="38"/>
    <n v="5"/>
    <n v="38"/>
    <n v="190"/>
    <x v="2"/>
    <x v="1"/>
    <x v="3"/>
    <n v="2024"/>
    <s v="August"/>
    <d v="2024-08-15T00:00:00"/>
    <b v="1"/>
  </r>
  <r>
    <s v="TXN_1916676"/>
    <s v="CUST_11"/>
    <x v="4"/>
    <s v="Item_22_EHE"/>
    <n v="36.5"/>
    <n v="8"/>
    <n v="36.5"/>
    <n v="292"/>
    <x v="2"/>
    <x v="1"/>
    <x v="0"/>
    <n v="2023"/>
    <s v="June"/>
    <d v="2023-06-06T00:00:00"/>
    <s v="UNKNOWN"/>
  </r>
  <r>
    <s v="TXN_1916761"/>
    <s v="CUST_16"/>
    <x v="4"/>
    <s v="Item_8_EHE"/>
    <n v="15.5"/>
    <n v="3"/>
    <n v="15.5"/>
    <n v="46.5"/>
    <x v="2"/>
    <x v="1"/>
    <x v="2"/>
    <n v="2022"/>
    <s v="August"/>
    <d v="2022-08-26T00:00:00"/>
    <b v="0"/>
  </r>
  <r>
    <s v="TXN_1917119"/>
    <s v="CUST_23"/>
    <x v="2"/>
    <s v="Item_12_CEA"/>
    <n v="21.5"/>
    <n v="9"/>
    <n v="21.5"/>
    <n v="193.5"/>
    <x v="0"/>
    <x v="0"/>
    <x v="5"/>
    <n v="2023"/>
    <s v="June"/>
    <d v="2023-06-12T00:00:00"/>
    <b v="1"/>
  </r>
  <r>
    <s v="TXN_1917155"/>
    <s v="CUST_10"/>
    <x v="1"/>
    <s v="Item_23_FUR"/>
    <n v="38"/>
    <n v="5"/>
    <n v="38"/>
    <n v="190"/>
    <x v="1"/>
    <x v="1"/>
    <x v="0"/>
    <n v="2024"/>
    <s v="October"/>
    <d v="2024-10-01T00:00:00"/>
    <s v="UNKNOWN"/>
  </r>
  <r>
    <s v="TXN_1919020"/>
    <s v="CUST_20"/>
    <x v="6"/>
    <s v="Item_22_BUT"/>
    <n v="36.5"/>
    <n v="10"/>
    <n v="36.5"/>
    <n v="365"/>
    <x v="0"/>
    <x v="0"/>
    <x v="2"/>
    <n v="2022"/>
    <s v="March"/>
    <d v="2022-03-18T00:00:00"/>
    <b v="1"/>
  </r>
  <r>
    <s v="TXN_1919804"/>
    <s v="CUST_20"/>
    <x v="6"/>
    <s v="Item_24_BUT"/>
    <n v="39.5"/>
    <n v="7"/>
    <n v="39.5"/>
    <n v="276.5"/>
    <x v="1"/>
    <x v="0"/>
    <x v="0"/>
    <n v="2022"/>
    <s v="January"/>
    <d v="2022-01-11T00:00:00"/>
    <b v="1"/>
  </r>
  <r>
    <s v="TXN_1919855"/>
    <s v="CUST_14"/>
    <x v="0"/>
    <s v="Item_18_FOOD"/>
    <n v="30.5"/>
    <n v="5"/>
    <n v="30.5"/>
    <n v="152.5"/>
    <x v="2"/>
    <x v="0"/>
    <x v="1"/>
    <n v="2022"/>
    <s v="July"/>
    <d v="2022-07-09T00:00:00"/>
    <b v="1"/>
  </r>
  <r>
    <s v="TXN_1920349"/>
    <s v="CUST_22"/>
    <x v="2"/>
    <s v="Item_17_CEA"/>
    <n v="29"/>
    <n v="10"/>
    <n v="29"/>
    <n v="290"/>
    <x v="0"/>
    <x v="1"/>
    <x v="1"/>
    <n v="2024"/>
    <s v="January"/>
    <d v="2024-01-06T00:00:00"/>
    <b v="0"/>
  </r>
  <r>
    <s v="TXN_1921846"/>
    <s v="CUST_04"/>
    <x v="3"/>
    <s v="Item_3_MILK"/>
    <n v="8"/>
    <n v="3"/>
    <n v="8"/>
    <n v="24"/>
    <x v="2"/>
    <x v="0"/>
    <x v="3"/>
    <n v="2024"/>
    <s v="December"/>
    <d v="2024-12-12T00:00:00"/>
    <b v="0"/>
  </r>
  <r>
    <s v="TXN_1923790"/>
    <s v="CUST_17"/>
    <x v="7"/>
    <s v="Item_8_PAT"/>
    <n v="15.5"/>
    <n v="7"/>
    <n v="15.5"/>
    <n v="108.5"/>
    <x v="0"/>
    <x v="1"/>
    <x v="3"/>
    <n v="2024"/>
    <s v="July"/>
    <d v="2024-07-25T00:00:00"/>
    <b v="1"/>
  </r>
  <r>
    <s v="TXN_1924304"/>
    <s v="CUST_09"/>
    <x v="5"/>
    <s v="Item_10_BEV"/>
    <n v="18.5"/>
    <n v="6"/>
    <n v="18.5"/>
    <n v="111"/>
    <x v="1"/>
    <x v="0"/>
    <x v="0"/>
    <n v="2023"/>
    <s v="September"/>
    <d v="2023-09-19T00:00:00"/>
    <b v="1"/>
  </r>
  <r>
    <s v="TXN_1926362"/>
    <s v="CUST_13"/>
    <x v="2"/>
    <s v="Item_5_CEA"/>
    <n v="11"/>
    <n v="8"/>
    <n v="11"/>
    <n v="88"/>
    <x v="2"/>
    <x v="0"/>
    <x v="6"/>
    <n v="2022"/>
    <s v="November"/>
    <d v="2022-11-27T00:00:00"/>
    <s v="UNKNOWN"/>
  </r>
  <r>
    <s v="TXN_1926590"/>
    <s v="CUST_13"/>
    <x v="2"/>
    <s v="Item_6_CEA"/>
    <n v="12.5"/>
    <n v="9"/>
    <n v="12.5"/>
    <n v="112.5"/>
    <x v="2"/>
    <x v="1"/>
    <x v="4"/>
    <n v="2022"/>
    <s v="October"/>
    <d v="2022-10-12T00:00:00"/>
    <b v="1"/>
  </r>
  <r>
    <s v="TXN_1927605"/>
    <s v="CUST_13"/>
    <x v="0"/>
    <s v="Item_14_FOOD"/>
    <n v="24.5"/>
    <n v="10"/>
    <n v="24.5"/>
    <n v="245"/>
    <x v="0"/>
    <x v="0"/>
    <x v="4"/>
    <n v="2023"/>
    <s v="February"/>
    <d v="2023-02-22T00:00:00"/>
    <s v="UNKNOWN"/>
  </r>
  <r>
    <s v="TXN_1927624"/>
    <s v="CUST_12"/>
    <x v="4"/>
    <s v="Item_19_EHE"/>
    <n v="32"/>
    <n v="10"/>
    <n v="32"/>
    <n v="320"/>
    <x v="2"/>
    <x v="1"/>
    <x v="4"/>
    <n v="2022"/>
    <s v="March"/>
    <d v="2022-03-02T00:00:00"/>
    <b v="0"/>
  </r>
  <r>
    <s v="TXN_1927837"/>
    <s v="CUST_14"/>
    <x v="4"/>
    <s v="Item_2_EHE"/>
    <n v="6.5"/>
    <n v="4"/>
    <n v="6.5"/>
    <n v="26"/>
    <x v="1"/>
    <x v="0"/>
    <x v="1"/>
    <n v="2023"/>
    <s v="May"/>
    <d v="2023-05-27T00:00:00"/>
    <b v="0"/>
  </r>
  <r>
    <s v="TXN_1928195"/>
    <s v="CUST_09"/>
    <x v="6"/>
    <s v="Item_15_BUT"/>
    <n v="26"/>
    <n v="2"/>
    <n v="26"/>
    <n v="52"/>
    <x v="2"/>
    <x v="0"/>
    <x v="3"/>
    <n v="2023"/>
    <s v="July"/>
    <d v="2023-07-13T00:00:00"/>
    <b v="0"/>
  </r>
  <r>
    <s v="TXN_1928442"/>
    <s v="CUST_20"/>
    <x v="7"/>
    <s v="Item_13_PAT"/>
    <n v="23"/>
    <n v="8"/>
    <n v="23"/>
    <n v="184"/>
    <x v="1"/>
    <x v="0"/>
    <x v="4"/>
    <n v="2024"/>
    <s v="January"/>
    <d v="2024-01-24T00:00:00"/>
    <b v="1"/>
  </r>
  <r>
    <s v="TXN_1928530"/>
    <s v="CUST_06"/>
    <x v="6"/>
    <s v="Item_25_BUT"/>
    <n v="41"/>
    <n v="4"/>
    <n v="41"/>
    <n v="164"/>
    <x v="1"/>
    <x v="1"/>
    <x v="3"/>
    <n v="2024"/>
    <s v="February"/>
    <d v="2024-02-08T00:00:00"/>
    <b v="1"/>
  </r>
  <r>
    <s v="TXN_1929355"/>
    <s v="CUST_14"/>
    <x v="7"/>
    <s v="Item_23_PAT"/>
    <n v="38"/>
    <n v="5"/>
    <n v="38"/>
    <n v="190"/>
    <x v="1"/>
    <x v="1"/>
    <x v="0"/>
    <n v="2024"/>
    <s v="October"/>
    <d v="2024-10-22T00:00:00"/>
    <b v="0"/>
  </r>
  <r>
    <s v="TXN_1929540"/>
    <s v="CUST_16"/>
    <x v="5"/>
    <s v="Item_7_BEV"/>
    <n v="14"/>
    <n v="2"/>
    <n v="14"/>
    <n v="28"/>
    <x v="1"/>
    <x v="0"/>
    <x v="3"/>
    <n v="2023"/>
    <s v="May"/>
    <d v="2023-05-18T00:00:00"/>
    <s v="UNKNOWN"/>
  </r>
  <r>
    <s v="TXN_1929919"/>
    <s v="CUST_21"/>
    <x v="6"/>
    <s v="Item_7_BUT"/>
    <n v="14"/>
    <n v="6"/>
    <n v="14"/>
    <n v="84"/>
    <x v="1"/>
    <x v="0"/>
    <x v="3"/>
    <n v="2023"/>
    <s v="July"/>
    <d v="2023-07-27T00:00:00"/>
    <s v="UNKNOWN"/>
  </r>
  <r>
    <s v="TXN_1930172"/>
    <s v="CUST_06"/>
    <x v="7"/>
    <s v="Item_8_PAT"/>
    <n v="15.5"/>
    <n v="6"/>
    <n v="15.5"/>
    <n v="93"/>
    <x v="2"/>
    <x v="0"/>
    <x v="4"/>
    <n v="2022"/>
    <s v="August"/>
    <d v="2022-08-03T00:00:00"/>
    <b v="0"/>
  </r>
  <r>
    <s v="TXN_1930560"/>
    <s v="CUST_15"/>
    <x v="1"/>
    <s v="Item_15_FUR"/>
    <n v="26"/>
    <n v="2"/>
    <n v="26"/>
    <n v="52"/>
    <x v="0"/>
    <x v="1"/>
    <x v="2"/>
    <n v="2022"/>
    <s v="September"/>
    <d v="2022-09-09T00:00:00"/>
    <s v="UNKNOWN"/>
  </r>
  <r>
    <s v="TXN_1931355"/>
    <s v="CUST_15"/>
    <x v="1"/>
    <s v="Item_14_FUR"/>
    <n v="24.5"/>
    <n v="3"/>
    <n v="24.5"/>
    <n v="73.5"/>
    <x v="0"/>
    <x v="0"/>
    <x v="2"/>
    <n v="2022"/>
    <s v="September"/>
    <d v="2022-09-30T00:00:00"/>
    <s v="UNKNOWN"/>
  </r>
  <r>
    <s v="TXN_1931392"/>
    <s v="CUST_20"/>
    <x v="3"/>
    <s v="Item_4_MILK"/>
    <n v="9.5"/>
    <n v="2"/>
    <n v="9.5"/>
    <n v="19"/>
    <x v="0"/>
    <x v="1"/>
    <x v="5"/>
    <n v="2022"/>
    <s v="October"/>
    <d v="2022-10-10T00:00:00"/>
    <s v="UNKNOWN"/>
  </r>
  <r>
    <s v="TXN_1931979"/>
    <s v="CUST_25"/>
    <x v="5"/>
    <s v="Item_15_BEV"/>
    <n v="26"/>
    <n v="6"/>
    <n v="26"/>
    <n v="156"/>
    <x v="1"/>
    <x v="0"/>
    <x v="5"/>
    <n v="2024"/>
    <s v="October"/>
    <d v="2024-10-21T00:00:00"/>
    <s v="UNKNOWN"/>
  </r>
  <r>
    <s v="TXN_1933506"/>
    <s v="CUST_13"/>
    <x v="0"/>
    <s v="Item_6_FOOD"/>
    <n v="12.5"/>
    <n v="2"/>
    <n v="12.5"/>
    <n v="25"/>
    <x v="0"/>
    <x v="0"/>
    <x v="0"/>
    <n v="2024"/>
    <s v="December"/>
    <d v="2024-12-17T00:00:00"/>
    <b v="0"/>
  </r>
  <r>
    <s v="TXN_1933813"/>
    <s v="CUST_12"/>
    <x v="4"/>
    <s v="Item_1_EHE"/>
    <n v="5"/>
    <n v="6"/>
    <n v="5"/>
    <n v="30"/>
    <x v="0"/>
    <x v="1"/>
    <x v="1"/>
    <n v="2024"/>
    <s v="March"/>
    <d v="2024-03-16T00:00:00"/>
    <s v="UNKNOWN"/>
  </r>
  <r>
    <s v="TXN_1935246"/>
    <s v="CUST_20"/>
    <x v="5"/>
    <s v="Item_3_BEV"/>
    <n v="8"/>
    <n v="3"/>
    <n v="8"/>
    <n v="24"/>
    <x v="2"/>
    <x v="0"/>
    <x v="2"/>
    <n v="2024"/>
    <s v="January"/>
    <d v="2024-01-19T00:00:00"/>
    <b v="1"/>
  </r>
  <r>
    <s v="TXN_1935654"/>
    <s v="CUST_20"/>
    <x v="2"/>
    <s v="Item_15_CEA"/>
    <n v="26"/>
    <n v="7"/>
    <n v="26"/>
    <n v="182"/>
    <x v="2"/>
    <x v="0"/>
    <x v="4"/>
    <n v="2023"/>
    <s v="April"/>
    <d v="2023-04-19T00:00:00"/>
    <b v="1"/>
  </r>
  <r>
    <s v="TXN_1936106"/>
    <s v="CUST_17"/>
    <x v="7"/>
    <s v="Item_6_PAT"/>
    <n v="12.5"/>
    <n v="2"/>
    <n v="12.5"/>
    <n v="25"/>
    <x v="0"/>
    <x v="0"/>
    <x v="3"/>
    <n v="2022"/>
    <s v="September"/>
    <d v="2022-09-15T00:00:00"/>
    <b v="1"/>
  </r>
  <r>
    <s v="TXN_1938135"/>
    <s v="CUST_17"/>
    <x v="6"/>
    <s v="Item_25_BUT"/>
    <n v="41"/>
    <n v="10"/>
    <n v="41"/>
    <n v="410"/>
    <x v="0"/>
    <x v="0"/>
    <x v="4"/>
    <n v="2023"/>
    <s v="December"/>
    <d v="2023-12-20T00:00:00"/>
    <b v="1"/>
  </r>
  <r>
    <s v="TXN_1938762"/>
    <s v="CUST_25"/>
    <x v="2"/>
    <s v="Item_20_CEA"/>
    <n v="33.5"/>
    <n v="2"/>
    <n v="33.5"/>
    <n v="67"/>
    <x v="2"/>
    <x v="0"/>
    <x v="2"/>
    <n v="2024"/>
    <s v="April"/>
    <d v="2024-04-12T00:00:00"/>
    <b v="0"/>
  </r>
  <r>
    <s v="TXN_1940400"/>
    <s v="CUST_04"/>
    <x v="4"/>
    <s v="Item_20_EHE"/>
    <n v="33.5"/>
    <n v="3"/>
    <n v="33.5"/>
    <n v="100.5"/>
    <x v="2"/>
    <x v="0"/>
    <x v="3"/>
    <n v="2023"/>
    <s v="May"/>
    <d v="2023-05-25T00:00:00"/>
    <b v="1"/>
  </r>
  <r>
    <s v="TXN_1941756"/>
    <s v="CUST_13"/>
    <x v="7"/>
    <s v="Item_6_PAT"/>
    <n v="12.5"/>
    <n v="1"/>
    <n v="12.5"/>
    <n v="12.5"/>
    <x v="0"/>
    <x v="0"/>
    <x v="3"/>
    <n v="2023"/>
    <s v="June"/>
    <d v="2023-06-29T00:00:00"/>
    <b v="1"/>
  </r>
  <r>
    <s v="TXN_1942110"/>
    <s v="CUST_09"/>
    <x v="2"/>
    <s v="Item_8_CEA"/>
    <n v="15.5"/>
    <n v="3"/>
    <n v="15.5"/>
    <n v="46.5"/>
    <x v="2"/>
    <x v="1"/>
    <x v="0"/>
    <n v="2024"/>
    <s v="April"/>
    <d v="2024-04-09T00:00:00"/>
    <b v="1"/>
  </r>
  <r>
    <s v="TXN_1942225"/>
    <s v="CUST_04"/>
    <x v="5"/>
    <s v="Item_17_BEV"/>
    <n v="29"/>
    <n v="2"/>
    <n v="29"/>
    <n v="58"/>
    <x v="2"/>
    <x v="1"/>
    <x v="1"/>
    <n v="2022"/>
    <s v="June"/>
    <d v="2022-06-11T00:00:00"/>
    <s v="UNKNOWN"/>
  </r>
  <r>
    <s v="TXN_1943582"/>
    <s v="CUST_04"/>
    <x v="2"/>
    <s v="Item_20_CEA"/>
    <n v="33.5"/>
    <n v="2"/>
    <n v="33.5"/>
    <n v="67"/>
    <x v="1"/>
    <x v="1"/>
    <x v="0"/>
    <n v="2023"/>
    <s v="February"/>
    <d v="2023-02-21T00:00:00"/>
    <b v="0"/>
  </r>
  <r>
    <s v="TXN_1943695"/>
    <s v="CUST_09"/>
    <x v="3"/>
    <s v="Unknown"/>
    <n v="32"/>
    <n v="8"/>
    <n v="32"/>
    <n v="256"/>
    <x v="2"/>
    <x v="0"/>
    <x v="0"/>
    <n v="2023"/>
    <s v="April"/>
    <d v="2023-04-04T00:00:00"/>
    <b v="0"/>
  </r>
  <r>
    <s v="TXN_1943990"/>
    <s v="CUST_14"/>
    <x v="6"/>
    <s v="Item_20_BUT"/>
    <n v="33.5"/>
    <n v="3"/>
    <n v="33.5"/>
    <n v="100.5"/>
    <x v="2"/>
    <x v="0"/>
    <x v="6"/>
    <n v="2024"/>
    <s v="March"/>
    <d v="2024-03-10T00:00:00"/>
    <s v="UNKNOWN"/>
  </r>
  <r>
    <s v="TXN_1945001"/>
    <s v="CUST_19"/>
    <x v="5"/>
    <s v="Unknown"/>
    <n v="0"/>
    <n v="0"/>
    <n v="0"/>
    <n v="0"/>
    <x v="2"/>
    <x v="0"/>
    <x v="5"/>
    <n v="2022"/>
    <s v="June"/>
    <d v="2022-06-27T00:00:00"/>
    <b v="0"/>
  </r>
  <r>
    <s v="TXN_1945960"/>
    <s v="CUST_09"/>
    <x v="6"/>
    <s v="Item_8_BUT"/>
    <n v="15.5"/>
    <n v="10"/>
    <n v="15.5"/>
    <n v="155"/>
    <x v="0"/>
    <x v="0"/>
    <x v="3"/>
    <n v="2023"/>
    <s v="April"/>
    <d v="2023-04-06T00:00:00"/>
    <b v="0"/>
  </r>
  <r>
    <s v="TXN_1946735"/>
    <s v="CUST_25"/>
    <x v="0"/>
    <s v="Item_5_FOOD"/>
    <n v="11"/>
    <n v="4"/>
    <n v="11"/>
    <n v="44"/>
    <x v="0"/>
    <x v="1"/>
    <x v="0"/>
    <n v="2023"/>
    <s v="August"/>
    <d v="2023-08-08T00:00:00"/>
    <b v="1"/>
  </r>
  <r>
    <s v="TXN_1947569"/>
    <s v="CUST_09"/>
    <x v="0"/>
    <s v="Item_22_FOOD"/>
    <n v="36.5"/>
    <n v="10"/>
    <n v="36.5"/>
    <n v="365"/>
    <x v="0"/>
    <x v="1"/>
    <x v="1"/>
    <n v="2023"/>
    <s v="October"/>
    <d v="2023-10-21T00:00:00"/>
    <b v="1"/>
  </r>
  <r>
    <s v="TXN_1949455"/>
    <s v="CUST_25"/>
    <x v="1"/>
    <s v="Item_25_FUR"/>
    <n v="41"/>
    <n v="3"/>
    <n v="41"/>
    <n v="123"/>
    <x v="0"/>
    <x v="1"/>
    <x v="6"/>
    <n v="2022"/>
    <s v="January"/>
    <d v="2022-01-23T00:00:00"/>
    <b v="1"/>
  </r>
  <r>
    <s v="TXN_1949980"/>
    <s v="CUST_22"/>
    <x v="5"/>
    <s v="Item_17_BEV"/>
    <n v="29"/>
    <n v="3"/>
    <n v="29"/>
    <n v="87"/>
    <x v="2"/>
    <x v="1"/>
    <x v="6"/>
    <n v="2024"/>
    <s v="March"/>
    <d v="2024-03-03T00:00:00"/>
    <b v="0"/>
  </r>
  <r>
    <s v="TXN_1950133"/>
    <s v="CUST_05"/>
    <x v="0"/>
    <s v="Item_13_FOOD"/>
    <n v="23"/>
    <n v="3"/>
    <n v="23"/>
    <n v="69"/>
    <x v="2"/>
    <x v="1"/>
    <x v="1"/>
    <n v="2023"/>
    <s v="November"/>
    <d v="2023-11-11T00:00:00"/>
    <s v="UNKNOWN"/>
  </r>
  <r>
    <s v="TXN_1950187"/>
    <s v="CUST_05"/>
    <x v="7"/>
    <s v="Item_6_PAT"/>
    <n v="12.5"/>
    <n v="2"/>
    <n v="12.5"/>
    <n v="25"/>
    <x v="0"/>
    <x v="1"/>
    <x v="4"/>
    <n v="2022"/>
    <s v="February"/>
    <d v="2022-02-02T00:00:00"/>
    <s v="UNKNOWN"/>
  </r>
  <r>
    <s v="TXN_1950227"/>
    <s v="CUST_01"/>
    <x v="0"/>
    <s v="Item_5_FOOD"/>
    <n v="11"/>
    <n v="7"/>
    <n v="11"/>
    <n v="77"/>
    <x v="1"/>
    <x v="1"/>
    <x v="5"/>
    <n v="2023"/>
    <s v="September"/>
    <d v="2023-09-04T00:00:00"/>
    <s v="UNKNOWN"/>
  </r>
  <r>
    <s v="TXN_1951562"/>
    <s v="CUST_07"/>
    <x v="6"/>
    <s v="Item_25_BUT"/>
    <n v="41"/>
    <n v="3"/>
    <n v="41"/>
    <n v="123"/>
    <x v="2"/>
    <x v="1"/>
    <x v="4"/>
    <n v="2022"/>
    <s v="February"/>
    <d v="2022-02-02T00:00:00"/>
    <s v="UNKNOWN"/>
  </r>
  <r>
    <s v="TXN_1953026"/>
    <s v="CUST_03"/>
    <x v="1"/>
    <s v="Item_15_FUR"/>
    <n v="26"/>
    <n v="4"/>
    <n v="26"/>
    <n v="104"/>
    <x v="0"/>
    <x v="1"/>
    <x v="0"/>
    <n v="2024"/>
    <s v="November"/>
    <d v="2024-11-19T00:00:00"/>
    <s v="UNKNOWN"/>
  </r>
  <r>
    <s v="TXN_1954548"/>
    <s v="CUST_25"/>
    <x v="4"/>
    <s v="Item_13_EHE"/>
    <n v="23"/>
    <n v="10"/>
    <n v="23"/>
    <n v="230"/>
    <x v="2"/>
    <x v="0"/>
    <x v="2"/>
    <n v="2022"/>
    <s v="May"/>
    <d v="2022-05-13T00:00:00"/>
    <s v="UNKNOWN"/>
  </r>
  <r>
    <s v="TXN_1955780"/>
    <s v="CUST_18"/>
    <x v="3"/>
    <s v="Unknown"/>
    <n v="0"/>
    <n v="0"/>
    <n v="0"/>
    <n v="0"/>
    <x v="2"/>
    <x v="1"/>
    <x v="4"/>
    <n v="2023"/>
    <s v="July"/>
    <d v="2023-07-12T00:00:00"/>
    <s v="UNKNOWN"/>
  </r>
  <r>
    <s v="TXN_1957321"/>
    <s v="CUST_17"/>
    <x v="3"/>
    <s v="Item_20_MILK"/>
    <n v="33.5"/>
    <n v="10"/>
    <n v="33.5"/>
    <n v="335"/>
    <x v="2"/>
    <x v="0"/>
    <x v="2"/>
    <n v="2023"/>
    <s v="July"/>
    <d v="2023-07-21T00:00:00"/>
    <s v="UNKNOWN"/>
  </r>
  <r>
    <s v="TXN_1958345"/>
    <s v="CUST_08"/>
    <x v="4"/>
    <s v="Item_4_EHE"/>
    <n v="9.5"/>
    <n v="8"/>
    <n v="9.5"/>
    <n v="76"/>
    <x v="1"/>
    <x v="0"/>
    <x v="2"/>
    <n v="2024"/>
    <s v="June"/>
    <d v="2024-06-28T00:00:00"/>
    <s v="UNKNOWN"/>
  </r>
  <r>
    <s v="TXN_1960454"/>
    <s v="CUST_10"/>
    <x v="4"/>
    <s v="Item_15_EHE"/>
    <n v="26"/>
    <n v="10"/>
    <n v="26"/>
    <n v="260"/>
    <x v="1"/>
    <x v="1"/>
    <x v="2"/>
    <n v="2022"/>
    <s v="April"/>
    <d v="2022-04-01T00:00:00"/>
    <b v="1"/>
  </r>
  <r>
    <s v="TXN_1960835"/>
    <s v="CUST_15"/>
    <x v="4"/>
    <s v="Item_8_EHE"/>
    <n v="15.5"/>
    <n v="2"/>
    <n v="15.5"/>
    <n v="31"/>
    <x v="1"/>
    <x v="1"/>
    <x v="0"/>
    <n v="2022"/>
    <s v="March"/>
    <d v="2022-03-22T00:00:00"/>
    <s v="UNKNOWN"/>
  </r>
  <r>
    <s v="TXN_1961400"/>
    <s v="CUST_01"/>
    <x v="2"/>
    <s v="Item_8_CEA"/>
    <n v="15.5"/>
    <n v="7"/>
    <n v="15.5"/>
    <n v="108.5"/>
    <x v="0"/>
    <x v="0"/>
    <x v="5"/>
    <n v="2023"/>
    <s v="April"/>
    <d v="2023-04-24T00:00:00"/>
    <b v="0"/>
  </r>
  <r>
    <s v="TXN_1961640"/>
    <s v="CUST_10"/>
    <x v="4"/>
    <s v="Item_13_EHE"/>
    <n v="23"/>
    <n v="2"/>
    <n v="23"/>
    <n v="46"/>
    <x v="1"/>
    <x v="0"/>
    <x v="0"/>
    <n v="2023"/>
    <s v="December"/>
    <d v="2023-12-12T00:00:00"/>
    <b v="1"/>
  </r>
  <r>
    <s v="TXN_1962372"/>
    <s v="CUST_21"/>
    <x v="7"/>
    <s v="Item_25_PAT"/>
    <n v="41"/>
    <n v="2"/>
    <n v="41"/>
    <n v="82"/>
    <x v="0"/>
    <x v="0"/>
    <x v="0"/>
    <n v="2023"/>
    <s v="July"/>
    <d v="2023-07-25T00:00:00"/>
    <b v="1"/>
  </r>
  <r>
    <s v="TXN_1962487"/>
    <s v="CUST_10"/>
    <x v="3"/>
    <s v="Item_15_MILK"/>
    <n v="26"/>
    <n v="3"/>
    <n v="26"/>
    <n v="78"/>
    <x v="1"/>
    <x v="0"/>
    <x v="6"/>
    <n v="2024"/>
    <s v="January"/>
    <d v="2024-01-21T00:00:00"/>
    <s v="UNKNOWN"/>
  </r>
  <r>
    <s v="TXN_1962874"/>
    <s v="CUST_03"/>
    <x v="0"/>
    <s v="Item_4_FOOD"/>
    <n v="9.5"/>
    <n v="9"/>
    <n v="9.5"/>
    <n v="85.5"/>
    <x v="1"/>
    <x v="0"/>
    <x v="3"/>
    <n v="2023"/>
    <s v="July"/>
    <d v="2023-07-27T00:00:00"/>
    <b v="0"/>
  </r>
  <r>
    <s v="TXN_1965640"/>
    <s v="CUST_21"/>
    <x v="0"/>
    <s v="Item_3_FOOD"/>
    <n v="8"/>
    <n v="3"/>
    <n v="8"/>
    <n v="24"/>
    <x v="2"/>
    <x v="1"/>
    <x v="2"/>
    <n v="2023"/>
    <s v="May"/>
    <d v="2023-05-05T00:00:00"/>
    <b v="1"/>
  </r>
  <r>
    <s v="TXN_1965778"/>
    <s v="CUST_25"/>
    <x v="3"/>
    <s v="Item_8_MILK"/>
    <n v="15.5"/>
    <n v="3"/>
    <n v="15.5"/>
    <n v="46.5"/>
    <x v="2"/>
    <x v="0"/>
    <x v="6"/>
    <n v="2024"/>
    <s v="September"/>
    <d v="2024-09-01T00:00:00"/>
    <b v="0"/>
  </r>
  <r>
    <s v="TXN_1966034"/>
    <s v="CUST_13"/>
    <x v="5"/>
    <s v="Item_20_BEV"/>
    <n v="33.5"/>
    <n v="4"/>
    <n v="33.5"/>
    <n v="134"/>
    <x v="0"/>
    <x v="0"/>
    <x v="5"/>
    <n v="2024"/>
    <s v="August"/>
    <d v="2024-08-26T00:00:00"/>
    <b v="1"/>
  </r>
  <r>
    <s v="TXN_1966346"/>
    <s v="CUST_23"/>
    <x v="7"/>
    <s v="Item_11_PAT"/>
    <n v="20"/>
    <n v="10"/>
    <n v="20"/>
    <n v="200"/>
    <x v="1"/>
    <x v="0"/>
    <x v="0"/>
    <n v="2022"/>
    <s v="November"/>
    <d v="2022-11-29T00:00:00"/>
    <s v="UNKNOWN"/>
  </r>
  <r>
    <s v="TXN_1966350"/>
    <s v="CUST_09"/>
    <x v="6"/>
    <s v="Item_8_BUT"/>
    <n v="15.5"/>
    <n v="9"/>
    <n v="15.5"/>
    <n v="139.5"/>
    <x v="2"/>
    <x v="1"/>
    <x v="4"/>
    <n v="2023"/>
    <s v="May"/>
    <d v="2023-05-31T00:00:00"/>
    <b v="0"/>
  </r>
  <r>
    <s v="TXN_1966846"/>
    <s v="CUST_10"/>
    <x v="5"/>
    <s v="Item_19_BEV"/>
    <n v="32"/>
    <n v="5"/>
    <n v="32"/>
    <n v="160"/>
    <x v="1"/>
    <x v="1"/>
    <x v="1"/>
    <n v="2022"/>
    <s v="September"/>
    <d v="2022-09-10T00:00:00"/>
    <b v="1"/>
  </r>
  <r>
    <s v="TXN_1967088"/>
    <s v="CUST_07"/>
    <x v="7"/>
    <s v="Item_10_PAT"/>
    <n v="18.5"/>
    <n v="4"/>
    <n v="18.5"/>
    <n v="74"/>
    <x v="2"/>
    <x v="0"/>
    <x v="0"/>
    <n v="2022"/>
    <s v="January"/>
    <d v="2022-01-18T00:00:00"/>
    <s v="UNKNOWN"/>
  </r>
  <r>
    <s v="TXN_1967870"/>
    <s v="CUST_20"/>
    <x v="0"/>
    <s v="Item_7_FOOD"/>
    <n v="14"/>
    <n v="8"/>
    <n v="14"/>
    <n v="112"/>
    <x v="2"/>
    <x v="0"/>
    <x v="3"/>
    <n v="2024"/>
    <s v="July"/>
    <d v="2024-07-25T00:00:00"/>
    <b v="0"/>
  </r>
  <r>
    <s v="TXN_1971043"/>
    <s v="CUST_25"/>
    <x v="1"/>
    <s v="Item_20_FUR"/>
    <n v="33.5"/>
    <n v="9"/>
    <n v="33.5"/>
    <n v="301.5"/>
    <x v="1"/>
    <x v="1"/>
    <x v="5"/>
    <n v="2022"/>
    <s v="September"/>
    <d v="2022-09-05T00:00:00"/>
    <b v="0"/>
  </r>
  <r>
    <s v="TXN_1972203"/>
    <s v="CUST_04"/>
    <x v="5"/>
    <s v="Item_25_BEV"/>
    <n v="41"/>
    <n v="5"/>
    <n v="41"/>
    <n v="205"/>
    <x v="1"/>
    <x v="1"/>
    <x v="6"/>
    <n v="2023"/>
    <s v="October"/>
    <d v="2023-10-08T00:00:00"/>
    <s v="UNKNOWN"/>
  </r>
  <r>
    <s v="TXN_1972506"/>
    <s v="CUST_09"/>
    <x v="2"/>
    <s v="Unknown"/>
    <n v="12.5"/>
    <n v="8"/>
    <n v="12.5"/>
    <n v="100"/>
    <x v="1"/>
    <x v="1"/>
    <x v="1"/>
    <n v="2024"/>
    <s v="December"/>
    <d v="2024-12-14T00:00:00"/>
    <s v="UNKNOWN"/>
  </r>
  <r>
    <s v="TXN_1972761"/>
    <s v="CUST_23"/>
    <x v="7"/>
    <s v="Unknown"/>
    <n v="8"/>
    <n v="10"/>
    <n v="8"/>
    <n v="80"/>
    <x v="2"/>
    <x v="0"/>
    <x v="3"/>
    <n v="2024"/>
    <s v="October"/>
    <d v="2024-10-24T00:00:00"/>
    <s v="UNKNOWN"/>
  </r>
  <r>
    <s v="TXN_1972818"/>
    <s v="CUST_01"/>
    <x v="5"/>
    <s v="Item_22_BEV"/>
    <n v="36.5"/>
    <n v="4"/>
    <n v="36.5"/>
    <n v="146"/>
    <x v="2"/>
    <x v="0"/>
    <x v="4"/>
    <n v="2023"/>
    <s v="October"/>
    <d v="2023-10-18T00:00:00"/>
    <b v="0"/>
  </r>
  <r>
    <s v="TXN_1974758"/>
    <s v="CUST_04"/>
    <x v="5"/>
    <s v="Item_12_BEV"/>
    <n v="21.5"/>
    <n v="2"/>
    <n v="21.5"/>
    <n v="43"/>
    <x v="1"/>
    <x v="0"/>
    <x v="6"/>
    <n v="2022"/>
    <s v="July"/>
    <d v="2022-07-31T00:00:00"/>
    <b v="1"/>
  </r>
  <r>
    <s v="TXN_1976524"/>
    <s v="CUST_05"/>
    <x v="5"/>
    <s v="Item_12_BEV"/>
    <n v="21.5"/>
    <n v="6"/>
    <n v="21.5"/>
    <n v="129"/>
    <x v="2"/>
    <x v="0"/>
    <x v="2"/>
    <n v="2023"/>
    <s v="August"/>
    <d v="2023-08-11T00:00:00"/>
    <b v="0"/>
  </r>
  <r>
    <s v="TXN_1977173"/>
    <s v="CUST_23"/>
    <x v="6"/>
    <s v="Unknown"/>
    <n v="0"/>
    <n v="0"/>
    <n v="0"/>
    <n v="0"/>
    <x v="2"/>
    <x v="1"/>
    <x v="0"/>
    <n v="2022"/>
    <s v="June"/>
    <d v="2022-06-14T00:00:00"/>
    <b v="1"/>
  </r>
  <r>
    <s v="TXN_1978173"/>
    <s v="CUST_18"/>
    <x v="2"/>
    <s v="Item_5_CEA"/>
    <n v="11"/>
    <n v="6"/>
    <n v="11"/>
    <n v="66"/>
    <x v="2"/>
    <x v="1"/>
    <x v="2"/>
    <n v="2022"/>
    <s v="September"/>
    <d v="2022-09-02T00:00:00"/>
    <b v="0"/>
  </r>
  <r>
    <s v="TXN_1978587"/>
    <s v="CUST_12"/>
    <x v="7"/>
    <s v="Item_14_PAT"/>
    <n v="24.5"/>
    <n v="6"/>
    <n v="24.5"/>
    <n v="147"/>
    <x v="1"/>
    <x v="1"/>
    <x v="1"/>
    <n v="2022"/>
    <s v="March"/>
    <d v="2022-03-05T00:00:00"/>
    <b v="0"/>
  </r>
  <r>
    <s v="TXN_1978638"/>
    <s v="CUST_23"/>
    <x v="0"/>
    <s v="Item_9_FOOD"/>
    <n v="17"/>
    <n v="4"/>
    <n v="17"/>
    <n v="68"/>
    <x v="2"/>
    <x v="0"/>
    <x v="4"/>
    <n v="2022"/>
    <s v="December"/>
    <d v="2022-12-21T00:00:00"/>
    <s v="UNKNOWN"/>
  </r>
  <r>
    <s v="TXN_1978695"/>
    <s v="CUST_22"/>
    <x v="7"/>
    <s v="Item_23_PAT"/>
    <n v="38"/>
    <n v="9"/>
    <n v="38"/>
    <n v="342"/>
    <x v="1"/>
    <x v="1"/>
    <x v="2"/>
    <n v="2022"/>
    <s v="September"/>
    <d v="2022-09-23T00:00:00"/>
    <b v="0"/>
  </r>
  <r>
    <s v="TXN_1980053"/>
    <s v="CUST_13"/>
    <x v="3"/>
    <s v="Item_17_MILK"/>
    <n v="29"/>
    <n v="10"/>
    <n v="29"/>
    <n v="290"/>
    <x v="1"/>
    <x v="0"/>
    <x v="5"/>
    <n v="2022"/>
    <s v="September"/>
    <d v="2022-09-26T00:00:00"/>
    <b v="0"/>
  </r>
  <r>
    <s v="TXN_1980146"/>
    <s v="CUST_18"/>
    <x v="1"/>
    <s v="Item_18_FUR"/>
    <n v="30.5"/>
    <n v="8"/>
    <n v="30.5"/>
    <n v="244"/>
    <x v="1"/>
    <x v="1"/>
    <x v="6"/>
    <n v="2022"/>
    <s v="May"/>
    <d v="2022-05-15T00:00:00"/>
    <b v="1"/>
  </r>
  <r>
    <s v="TXN_1980623"/>
    <s v="CUST_05"/>
    <x v="0"/>
    <s v="Item_10_FOOD"/>
    <n v="18.5"/>
    <n v="3"/>
    <n v="18.5"/>
    <n v="55.5"/>
    <x v="0"/>
    <x v="0"/>
    <x v="5"/>
    <n v="2022"/>
    <s v="February"/>
    <d v="2022-02-28T00:00:00"/>
    <b v="1"/>
  </r>
  <r>
    <s v="TXN_1981233"/>
    <s v="CUST_05"/>
    <x v="1"/>
    <s v="Unknown"/>
    <n v="33.5"/>
    <n v="5"/>
    <n v="33.5"/>
    <n v="167.5"/>
    <x v="0"/>
    <x v="0"/>
    <x v="6"/>
    <n v="2023"/>
    <s v="August"/>
    <d v="2023-08-06T00:00:00"/>
    <b v="1"/>
  </r>
  <r>
    <s v="TXN_1981490"/>
    <s v="CUST_17"/>
    <x v="5"/>
    <s v="Item_25_BEV"/>
    <n v="41"/>
    <n v="4"/>
    <n v="41"/>
    <n v="164"/>
    <x v="0"/>
    <x v="0"/>
    <x v="5"/>
    <n v="2022"/>
    <s v="December"/>
    <d v="2022-12-12T00:00:00"/>
    <b v="0"/>
  </r>
  <r>
    <s v="TXN_1983263"/>
    <s v="CUST_06"/>
    <x v="4"/>
    <s v="Item_2_EHE"/>
    <n v="6.5"/>
    <n v="2"/>
    <n v="6.5"/>
    <n v="13"/>
    <x v="2"/>
    <x v="0"/>
    <x v="4"/>
    <n v="2022"/>
    <s v="October"/>
    <d v="2022-10-12T00:00:00"/>
    <b v="0"/>
  </r>
  <r>
    <s v="TXN_1985138"/>
    <s v="CUST_12"/>
    <x v="7"/>
    <s v="Unknown"/>
    <n v="0"/>
    <n v="0"/>
    <n v="0"/>
    <n v="0"/>
    <x v="0"/>
    <x v="0"/>
    <x v="0"/>
    <n v="2023"/>
    <s v="January"/>
    <d v="2023-01-31T00:00:00"/>
    <b v="0"/>
  </r>
  <r>
    <s v="TXN_1986816"/>
    <s v="CUST_16"/>
    <x v="7"/>
    <s v="Item_23_PAT"/>
    <n v="38"/>
    <n v="4"/>
    <n v="38"/>
    <n v="152"/>
    <x v="2"/>
    <x v="1"/>
    <x v="0"/>
    <n v="2023"/>
    <s v="January"/>
    <d v="2023-01-17T00:00:00"/>
    <b v="0"/>
  </r>
  <r>
    <s v="TXN_1986874"/>
    <s v="CUST_09"/>
    <x v="3"/>
    <s v="Item_8_MILK"/>
    <n v="15.5"/>
    <n v="3"/>
    <n v="15.5"/>
    <n v="46.5"/>
    <x v="0"/>
    <x v="0"/>
    <x v="3"/>
    <n v="2022"/>
    <s v="November"/>
    <d v="2022-11-03T00:00:00"/>
    <b v="0"/>
  </r>
  <r>
    <s v="TXN_1987133"/>
    <s v="CUST_09"/>
    <x v="1"/>
    <s v="Item_11_FUR"/>
    <n v="20"/>
    <n v="3"/>
    <n v="20"/>
    <n v="60"/>
    <x v="2"/>
    <x v="1"/>
    <x v="0"/>
    <n v="2022"/>
    <s v="June"/>
    <d v="2022-06-07T00:00:00"/>
    <b v="0"/>
  </r>
  <r>
    <s v="TXN_1990804"/>
    <s v="CUST_23"/>
    <x v="0"/>
    <s v="Item_20_FOOD"/>
    <n v="33.5"/>
    <n v="9"/>
    <n v="33.5"/>
    <n v="301.5"/>
    <x v="1"/>
    <x v="0"/>
    <x v="4"/>
    <n v="2022"/>
    <s v="June"/>
    <d v="2022-06-08T00:00:00"/>
    <b v="0"/>
  </r>
  <r>
    <s v="TXN_1990907"/>
    <s v="CUST_18"/>
    <x v="1"/>
    <s v="Item_8_FUR"/>
    <n v="15.5"/>
    <n v="6"/>
    <n v="15.5"/>
    <n v="93"/>
    <x v="0"/>
    <x v="0"/>
    <x v="4"/>
    <n v="2023"/>
    <s v="August"/>
    <d v="2023-08-02T00:00:00"/>
    <b v="1"/>
  </r>
  <r>
    <s v="TXN_1990927"/>
    <s v="CUST_05"/>
    <x v="3"/>
    <s v="Item_7_MILK"/>
    <n v="14"/>
    <n v="8"/>
    <n v="14"/>
    <n v="112"/>
    <x v="1"/>
    <x v="0"/>
    <x v="1"/>
    <n v="2022"/>
    <s v="March"/>
    <d v="2022-03-19T00:00:00"/>
    <s v="UNKNOWN"/>
  </r>
  <r>
    <s v="TXN_1991165"/>
    <s v="CUST_13"/>
    <x v="2"/>
    <s v="Item_14_CEA"/>
    <n v="24.5"/>
    <n v="3"/>
    <n v="24.5"/>
    <n v="73.5"/>
    <x v="2"/>
    <x v="0"/>
    <x v="0"/>
    <n v="2023"/>
    <s v="May"/>
    <d v="2023-05-16T00:00:00"/>
    <s v="UNKNOWN"/>
  </r>
  <r>
    <s v="TXN_1991242"/>
    <s v="CUST_15"/>
    <x v="3"/>
    <s v="Item_20_MILK"/>
    <n v="33.5"/>
    <n v="4"/>
    <n v="33.5"/>
    <n v="134"/>
    <x v="2"/>
    <x v="1"/>
    <x v="4"/>
    <n v="2022"/>
    <s v="August"/>
    <d v="2022-08-03T00:00:00"/>
    <b v="0"/>
  </r>
  <r>
    <s v="TXN_1991377"/>
    <s v="CUST_16"/>
    <x v="0"/>
    <s v="Unknown"/>
    <n v="24.5"/>
    <n v="7"/>
    <n v="24.5"/>
    <n v="171.5"/>
    <x v="1"/>
    <x v="1"/>
    <x v="1"/>
    <n v="2024"/>
    <s v="November"/>
    <d v="2024-11-23T00:00:00"/>
    <b v="0"/>
  </r>
  <r>
    <s v="TXN_1992177"/>
    <s v="CUST_23"/>
    <x v="7"/>
    <s v="Item_17_PAT"/>
    <n v="29"/>
    <n v="7"/>
    <n v="29"/>
    <n v="203"/>
    <x v="2"/>
    <x v="0"/>
    <x v="2"/>
    <n v="2022"/>
    <s v="June"/>
    <d v="2022-06-24T00:00:00"/>
    <b v="1"/>
  </r>
  <r>
    <s v="TXN_1992937"/>
    <s v="CUST_20"/>
    <x v="6"/>
    <s v="Item_25_BUT"/>
    <n v="41"/>
    <n v="6"/>
    <n v="41"/>
    <n v="246"/>
    <x v="0"/>
    <x v="1"/>
    <x v="4"/>
    <n v="2025"/>
    <s v="January"/>
    <d v="2025-01-08T00:00:00"/>
    <b v="0"/>
  </r>
  <r>
    <s v="TXN_1992997"/>
    <s v="CUST_09"/>
    <x v="5"/>
    <s v="Item_2_BEV"/>
    <n v="6.5"/>
    <n v="2"/>
    <n v="6.5"/>
    <n v="13"/>
    <x v="0"/>
    <x v="0"/>
    <x v="5"/>
    <n v="2023"/>
    <s v="June"/>
    <d v="2023-06-12T00:00:00"/>
    <s v="UNKNOWN"/>
  </r>
  <r>
    <s v="TXN_1993111"/>
    <s v="CUST_06"/>
    <x v="3"/>
    <s v="Item_16_MILK"/>
    <n v="27.5"/>
    <n v="5"/>
    <n v="27.5"/>
    <n v="137.5"/>
    <x v="0"/>
    <x v="0"/>
    <x v="5"/>
    <n v="2023"/>
    <s v="September"/>
    <d v="2023-09-18T00:00:00"/>
    <s v="UNKNOWN"/>
  </r>
  <r>
    <s v="TXN_1993899"/>
    <s v="CUST_05"/>
    <x v="1"/>
    <s v="Item_23_FUR"/>
    <n v="38"/>
    <n v="4"/>
    <n v="38"/>
    <n v="152"/>
    <x v="1"/>
    <x v="0"/>
    <x v="4"/>
    <n v="2024"/>
    <s v="October"/>
    <d v="2024-10-09T00:00:00"/>
    <b v="1"/>
  </r>
  <r>
    <s v="TXN_1995025"/>
    <s v="CUST_18"/>
    <x v="5"/>
    <s v="Item_17_BEV"/>
    <n v="29"/>
    <n v="9"/>
    <n v="29"/>
    <n v="261"/>
    <x v="1"/>
    <x v="1"/>
    <x v="6"/>
    <n v="2022"/>
    <s v="July"/>
    <d v="2022-07-10T00:00:00"/>
    <b v="1"/>
  </r>
  <r>
    <s v="TXN_1995311"/>
    <s v="CUST_23"/>
    <x v="7"/>
    <s v="Unknown"/>
    <n v="0"/>
    <n v="0"/>
    <n v="0"/>
    <n v="0"/>
    <x v="1"/>
    <x v="0"/>
    <x v="3"/>
    <n v="2024"/>
    <s v="May"/>
    <d v="2024-05-16T00:00:00"/>
    <b v="0"/>
  </r>
  <r>
    <s v="TXN_1996371"/>
    <s v="CUST_10"/>
    <x v="3"/>
    <s v="Unknown"/>
    <n v="32"/>
    <n v="2"/>
    <n v="32"/>
    <n v="64"/>
    <x v="2"/>
    <x v="0"/>
    <x v="4"/>
    <n v="2022"/>
    <s v="January"/>
    <d v="2022-01-19T00:00:00"/>
    <b v="1"/>
  </r>
  <r>
    <s v="TXN_1996894"/>
    <s v="CUST_02"/>
    <x v="0"/>
    <s v="Item_11_FOOD"/>
    <n v="20"/>
    <n v="2"/>
    <n v="20"/>
    <n v="40"/>
    <x v="1"/>
    <x v="1"/>
    <x v="6"/>
    <n v="2022"/>
    <s v="April"/>
    <d v="2022-04-03T00:00:00"/>
    <b v="0"/>
  </r>
  <r>
    <s v="TXN_1997401"/>
    <s v="CUST_18"/>
    <x v="7"/>
    <s v="Item_13_PAT"/>
    <n v="23"/>
    <n v="7"/>
    <n v="23"/>
    <n v="161"/>
    <x v="0"/>
    <x v="1"/>
    <x v="0"/>
    <n v="2022"/>
    <s v="February"/>
    <d v="2022-02-22T00:00:00"/>
    <s v="UNKNOWN"/>
  </r>
  <r>
    <s v="TXN_1998771"/>
    <s v="CUST_25"/>
    <x v="3"/>
    <s v="Item_16_MILK"/>
    <n v="27.5"/>
    <n v="3"/>
    <n v="27.5"/>
    <n v="82.5"/>
    <x v="0"/>
    <x v="1"/>
    <x v="3"/>
    <n v="2024"/>
    <s v="November"/>
    <d v="2024-11-07T00:00:00"/>
    <b v="1"/>
  </r>
  <r>
    <s v="TXN_1999080"/>
    <s v="CUST_08"/>
    <x v="0"/>
    <s v="Item_13_FOOD"/>
    <n v="23"/>
    <n v="3"/>
    <n v="23"/>
    <n v="69"/>
    <x v="0"/>
    <x v="1"/>
    <x v="5"/>
    <n v="2024"/>
    <s v="December"/>
    <d v="2024-12-02T00:00:00"/>
    <b v="1"/>
  </r>
  <r>
    <s v="TXN_1999095"/>
    <s v="CUST_13"/>
    <x v="1"/>
    <s v="Item_24_FUR"/>
    <n v="39.5"/>
    <n v="1"/>
    <n v="39.5"/>
    <n v="39.5"/>
    <x v="2"/>
    <x v="1"/>
    <x v="2"/>
    <n v="2024"/>
    <s v="January"/>
    <d v="2024-01-12T00:00:00"/>
    <s v="UNKNOWN"/>
  </r>
  <r>
    <s v="TXN_1999133"/>
    <s v="CUST_23"/>
    <x v="3"/>
    <s v="Item_4_MILK"/>
    <n v="9.5"/>
    <n v="8"/>
    <n v="9.5"/>
    <n v="76"/>
    <x v="1"/>
    <x v="1"/>
    <x v="5"/>
    <n v="2022"/>
    <s v="November"/>
    <d v="2022-11-21T00:00:00"/>
    <b v="0"/>
  </r>
  <r>
    <s v="TXN_2002942"/>
    <s v="CUST_02"/>
    <x v="3"/>
    <s v="Item_18_MILK"/>
    <n v="30.5"/>
    <n v="3"/>
    <n v="30.5"/>
    <n v="91.5"/>
    <x v="0"/>
    <x v="0"/>
    <x v="3"/>
    <n v="2023"/>
    <s v="January"/>
    <d v="2023-01-19T00:00:00"/>
    <b v="0"/>
  </r>
  <r>
    <s v="TXN_2004814"/>
    <s v="CUST_16"/>
    <x v="2"/>
    <s v="Unknown"/>
    <n v="32"/>
    <n v="5"/>
    <n v="32"/>
    <n v="160"/>
    <x v="2"/>
    <x v="1"/>
    <x v="6"/>
    <n v="2023"/>
    <s v="May"/>
    <d v="2023-05-14T00:00:00"/>
    <b v="1"/>
  </r>
  <r>
    <s v="TXN_2006169"/>
    <s v="CUST_23"/>
    <x v="5"/>
    <s v="Item_1_BEV"/>
    <n v="5"/>
    <n v="1"/>
    <n v="5"/>
    <n v="5"/>
    <x v="0"/>
    <x v="1"/>
    <x v="5"/>
    <n v="2024"/>
    <s v="September"/>
    <d v="2024-09-09T00:00:00"/>
    <b v="1"/>
  </r>
  <r>
    <s v="TXN_2007985"/>
    <s v="CUST_13"/>
    <x v="7"/>
    <s v="Item_25_PAT"/>
    <n v="41"/>
    <n v="6"/>
    <n v="41"/>
    <n v="246"/>
    <x v="0"/>
    <x v="0"/>
    <x v="4"/>
    <n v="2023"/>
    <s v="September"/>
    <d v="2023-09-20T00:00:00"/>
    <b v="0"/>
  </r>
  <r>
    <s v="TXN_2009395"/>
    <s v="CUST_13"/>
    <x v="0"/>
    <s v="Item_11_FOOD"/>
    <n v="20"/>
    <n v="6"/>
    <n v="20"/>
    <n v="120"/>
    <x v="0"/>
    <x v="1"/>
    <x v="5"/>
    <n v="2024"/>
    <s v="August"/>
    <d v="2024-08-12T00:00:00"/>
    <b v="0"/>
  </r>
  <r>
    <s v="TXN_2009520"/>
    <s v="CUST_06"/>
    <x v="7"/>
    <s v="Item_8_PAT"/>
    <n v="15.5"/>
    <n v="8"/>
    <n v="15.5"/>
    <n v="124"/>
    <x v="1"/>
    <x v="0"/>
    <x v="6"/>
    <n v="2024"/>
    <s v="March"/>
    <d v="2024-03-10T00:00:00"/>
    <s v="UNKNOWN"/>
  </r>
  <r>
    <s v="TXN_2010040"/>
    <s v="CUST_10"/>
    <x v="5"/>
    <s v="Item_19_BEV"/>
    <n v="32"/>
    <n v="8"/>
    <n v="32"/>
    <n v="256"/>
    <x v="1"/>
    <x v="1"/>
    <x v="3"/>
    <n v="2024"/>
    <s v="February"/>
    <d v="2024-02-01T00:00:00"/>
    <b v="0"/>
  </r>
  <r>
    <s v="TXN_2010228"/>
    <s v="CUST_17"/>
    <x v="0"/>
    <s v="Unknown"/>
    <n v="8"/>
    <n v="4"/>
    <n v="8"/>
    <n v="32"/>
    <x v="0"/>
    <x v="0"/>
    <x v="5"/>
    <n v="2025"/>
    <s v="January"/>
    <d v="2025-01-06T00:00:00"/>
    <s v="UNKNOWN"/>
  </r>
  <r>
    <s v="TXN_2010518"/>
    <s v="CUST_22"/>
    <x v="4"/>
    <s v="Item_25_EHE"/>
    <n v="41"/>
    <n v="2"/>
    <n v="41"/>
    <n v="82"/>
    <x v="0"/>
    <x v="0"/>
    <x v="2"/>
    <n v="2023"/>
    <s v="April"/>
    <d v="2023-04-21T00:00:00"/>
    <s v="UNKNOWN"/>
  </r>
  <r>
    <s v="TXN_2012246"/>
    <s v="CUST_17"/>
    <x v="1"/>
    <s v="Item_11_FUR"/>
    <n v="20"/>
    <n v="8"/>
    <n v="20"/>
    <n v="160"/>
    <x v="2"/>
    <x v="0"/>
    <x v="5"/>
    <n v="2023"/>
    <s v="August"/>
    <d v="2023-08-28T00:00:00"/>
    <b v="0"/>
  </r>
  <r>
    <s v="TXN_2012777"/>
    <s v="CUST_12"/>
    <x v="1"/>
    <s v="Item_10_FUR"/>
    <n v="18.5"/>
    <n v="6"/>
    <n v="18.5"/>
    <n v="111"/>
    <x v="1"/>
    <x v="0"/>
    <x v="4"/>
    <n v="2023"/>
    <s v="April"/>
    <d v="2023-04-05T00:00:00"/>
    <b v="1"/>
  </r>
  <r>
    <s v="TXN_2014213"/>
    <s v="CUST_24"/>
    <x v="0"/>
    <s v="Item_17_FOOD"/>
    <n v="29"/>
    <n v="3"/>
    <n v="29"/>
    <n v="87"/>
    <x v="2"/>
    <x v="1"/>
    <x v="3"/>
    <n v="2023"/>
    <s v="January"/>
    <d v="2023-01-05T00:00:00"/>
    <b v="1"/>
  </r>
  <r>
    <s v="TXN_2014914"/>
    <s v="CUST_07"/>
    <x v="7"/>
    <s v="Item_17_PAT"/>
    <n v="29"/>
    <n v="8"/>
    <n v="29"/>
    <n v="232"/>
    <x v="1"/>
    <x v="0"/>
    <x v="3"/>
    <n v="2023"/>
    <s v="September"/>
    <d v="2023-09-14T00:00:00"/>
    <b v="0"/>
  </r>
  <r>
    <s v="TXN_2016060"/>
    <s v="CUST_08"/>
    <x v="5"/>
    <s v="Item_16_BEV"/>
    <n v="27.5"/>
    <n v="4"/>
    <n v="27.5"/>
    <n v="110"/>
    <x v="2"/>
    <x v="1"/>
    <x v="2"/>
    <n v="2023"/>
    <s v="March"/>
    <d v="2023-03-24T00:00:00"/>
    <s v="UNKNOWN"/>
  </r>
  <r>
    <s v="TXN_2016332"/>
    <s v="CUST_17"/>
    <x v="7"/>
    <s v="Item_1_PAT"/>
    <n v="5"/>
    <n v="6"/>
    <n v="5"/>
    <n v="30"/>
    <x v="0"/>
    <x v="1"/>
    <x v="1"/>
    <n v="2022"/>
    <s v="December"/>
    <d v="2022-12-17T00:00:00"/>
    <b v="1"/>
  </r>
  <r>
    <s v="TXN_2017094"/>
    <s v="CUST_11"/>
    <x v="7"/>
    <s v="Item_17_PAT"/>
    <n v="29"/>
    <n v="7"/>
    <n v="29"/>
    <n v="203"/>
    <x v="1"/>
    <x v="0"/>
    <x v="6"/>
    <n v="2022"/>
    <s v="February"/>
    <d v="2022-02-20T00:00:00"/>
    <b v="0"/>
  </r>
  <r>
    <s v="TXN_2017195"/>
    <s v="CUST_19"/>
    <x v="7"/>
    <s v="Item_3_PAT"/>
    <n v="8"/>
    <n v="4"/>
    <n v="8"/>
    <n v="32"/>
    <x v="1"/>
    <x v="0"/>
    <x v="5"/>
    <n v="2023"/>
    <s v="March"/>
    <d v="2023-03-27T00:00:00"/>
    <b v="0"/>
  </r>
  <r>
    <s v="TXN_2017512"/>
    <s v="CUST_25"/>
    <x v="2"/>
    <s v="Item_14_CEA"/>
    <n v="24.5"/>
    <n v="4"/>
    <n v="24.5"/>
    <n v="98"/>
    <x v="1"/>
    <x v="1"/>
    <x v="3"/>
    <n v="2023"/>
    <s v="September"/>
    <d v="2023-09-07T00:00:00"/>
    <b v="1"/>
  </r>
  <r>
    <s v="TXN_2018105"/>
    <s v="CUST_13"/>
    <x v="2"/>
    <s v="Unknown"/>
    <n v="8"/>
    <n v="10"/>
    <n v="8"/>
    <n v="80"/>
    <x v="2"/>
    <x v="0"/>
    <x v="1"/>
    <n v="2023"/>
    <s v="October"/>
    <d v="2023-10-07T00:00:00"/>
    <b v="0"/>
  </r>
  <r>
    <s v="TXN_2018154"/>
    <s v="CUST_21"/>
    <x v="0"/>
    <s v="Item_13_FOOD"/>
    <n v="23"/>
    <n v="4"/>
    <n v="23"/>
    <n v="92"/>
    <x v="2"/>
    <x v="1"/>
    <x v="4"/>
    <n v="2022"/>
    <s v="November"/>
    <d v="2022-11-09T00:00:00"/>
    <b v="1"/>
  </r>
  <r>
    <s v="TXN_2019445"/>
    <s v="CUST_15"/>
    <x v="3"/>
    <s v="Item_1_MILK"/>
    <n v="5"/>
    <n v="10"/>
    <n v="5"/>
    <n v="50"/>
    <x v="0"/>
    <x v="0"/>
    <x v="5"/>
    <n v="2023"/>
    <s v="November"/>
    <d v="2023-11-13T00:00:00"/>
    <s v="UNKNOWN"/>
  </r>
  <r>
    <s v="TXN_2020984"/>
    <s v="CUST_15"/>
    <x v="6"/>
    <s v="Item_7_BUT"/>
    <n v="14"/>
    <n v="5"/>
    <n v="14"/>
    <n v="70"/>
    <x v="0"/>
    <x v="1"/>
    <x v="1"/>
    <n v="2023"/>
    <s v="November"/>
    <d v="2023-11-25T00:00:00"/>
    <s v="UNKNOWN"/>
  </r>
  <r>
    <s v="TXN_2021252"/>
    <s v="CUST_09"/>
    <x v="0"/>
    <s v="Item_18_FOOD"/>
    <n v="30.5"/>
    <n v="1"/>
    <n v="30.5"/>
    <n v="30.5"/>
    <x v="2"/>
    <x v="0"/>
    <x v="4"/>
    <n v="2025"/>
    <s v="January"/>
    <d v="2025-01-15T00:00:00"/>
    <b v="1"/>
  </r>
  <r>
    <s v="TXN_2023399"/>
    <s v="CUST_19"/>
    <x v="3"/>
    <s v="Item_11_MILK"/>
    <n v="20"/>
    <n v="7"/>
    <n v="20"/>
    <n v="140"/>
    <x v="1"/>
    <x v="1"/>
    <x v="3"/>
    <n v="2024"/>
    <s v="September"/>
    <d v="2024-09-12T00:00:00"/>
    <s v="UNKNOWN"/>
  </r>
  <r>
    <s v="TXN_2023468"/>
    <s v="CUST_07"/>
    <x v="4"/>
    <s v="Item_15_EHE"/>
    <n v="26"/>
    <n v="2"/>
    <n v="26"/>
    <n v="52"/>
    <x v="1"/>
    <x v="0"/>
    <x v="5"/>
    <n v="2022"/>
    <s v="August"/>
    <d v="2022-08-15T00:00:00"/>
    <b v="1"/>
  </r>
  <r>
    <s v="TXN_2024171"/>
    <s v="CUST_05"/>
    <x v="6"/>
    <s v="Item_13_BUT"/>
    <n v="23"/>
    <n v="7"/>
    <n v="23"/>
    <n v="161"/>
    <x v="0"/>
    <x v="1"/>
    <x v="6"/>
    <n v="2025"/>
    <s v="January"/>
    <d v="2025-01-12T00:00:00"/>
    <b v="1"/>
  </r>
  <r>
    <s v="TXN_2024330"/>
    <s v="CUST_02"/>
    <x v="7"/>
    <s v="Item_23_PAT"/>
    <n v="38"/>
    <n v="9"/>
    <n v="38"/>
    <n v="342"/>
    <x v="2"/>
    <x v="1"/>
    <x v="1"/>
    <n v="2024"/>
    <s v="June"/>
    <d v="2024-06-29T00:00:00"/>
    <s v="UNKNOWN"/>
  </r>
  <r>
    <s v="TXN_2024709"/>
    <s v="CUST_20"/>
    <x v="3"/>
    <s v="Item_19_MILK"/>
    <n v="32"/>
    <n v="8"/>
    <n v="32"/>
    <n v="256"/>
    <x v="1"/>
    <x v="1"/>
    <x v="0"/>
    <n v="2022"/>
    <s v="May"/>
    <d v="2022-05-17T00:00:00"/>
    <s v="UNKNOWN"/>
  </r>
  <r>
    <s v="TXN_2024907"/>
    <s v="CUST_24"/>
    <x v="3"/>
    <s v="Item_16_MILK"/>
    <n v="27.5"/>
    <n v="4"/>
    <n v="27.5"/>
    <n v="110"/>
    <x v="1"/>
    <x v="1"/>
    <x v="2"/>
    <n v="2025"/>
    <s v="January"/>
    <d v="2025-01-10T00:00:00"/>
    <b v="1"/>
  </r>
  <r>
    <s v="TXN_2025713"/>
    <s v="CUST_06"/>
    <x v="2"/>
    <s v="Item_19_CEA"/>
    <n v="32"/>
    <n v="5"/>
    <n v="32"/>
    <n v="160"/>
    <x v="0"/>
    <x v="0"/>
    <x v="3"/>
    <n v="2024"/>
    <s v="November"/>
    <d v="2024-11-21T00:00:00"/>
    <b v="1"/>
  </r>
  <r>
    <s v="TXN_2025936"/>
    <s v="CUST_01"/>
    <x v="5"/>
    <s v="Item_17_BEV"/>
    <n v="29"/>
    <n v="2"/>
    <n v="29"/>
    <n v="58"/>
    <x v="0"/>
    <x v="1"/>
    <x v="4"/>
    <n v="2023"/>
    <s v="July"/>
    <d v="2023-07-26T00:00:00"/>
    <b v="1"/>
  </r>
  <r>
    <s v="TXN_2026101"/>
    <s v="CUST_10"/>
    <x v="7"/>
    <s v="Unknown"/>
    <n v="0"/>
    <n v="0"/>
    <n v="0"/>
    <n v="0"/>
    <x v="1"/>
    <x v="0"/>
    <x v="6"/>
    <n v="2023"/>
    <s v="May"/>
    <d v="2023-05-14T00:00:00"/>
    <s v="UNKNOWN"/>
  </r>
  <r>
    <s v="TXN_2026129"/>
    <s v="CUST_06"/>
    <x v="2"/>
    <s v="Item_12_CEA"/>
    <n v="21.5"/>
    <n v="2"/>
    <n v="21.5"/>
    <n v="43"/>
    <x v="2"/>
    <x v="0"/>
    <x v="3"/>
    <n v="2022"/>
    <s v="November"/>
    <d v="2022-11-10T00:00:00"/>
    <b v="0"/>
  </r>
  <r>
    <s v="TXN_2027461"/>
    <s v="CUST_15"/>
    <x v="4"/>
    <s v="Item_11_EHE"/>
    <n v="20"/>
    <n v="7"/>
    <n v="20"/>
    <n v="140"/>
    <x v="1"/>
    <x v="0"/>
    <x v="3"/>
    <n v="2022"/>
    <s v="November"/>
    <d v="2022-11-24T00:00:00"/>
    <b v="0"/>
  </r>
  <r>
    <s v="TXN_2027533"/>
    <s v="CUST_19"/>
    <x v="1"/>
    <s v="Item_11_FUR"/>
    <n v="20"/>
    <n v="6"/>
    <n v="20"/>
    <n v="120"/>
    <x v="2"/>
    <x v="0"/>
    <x v="0"/>
    <n v="2022"/>
    <s v="November"/>
    <d v="2022-11-15T00:00:00"/>
    <b v="0"/>
  </r>
  <r>
    <s v="TXN_2028203"/>
    <s v="CUST_03"/>
    <x v="5"/>
    <s v="Item_18_BEV"/>
    <n v="30.5"/>
    <n v="2"/>
    <n v="30.5"/>
    <n v="61"/>
    <x v="1"/>
    <x v="0"/>
    <x v="5"/>
    <n v="2023"/>
    <s v="June"/>
    <d v="2023-06-05T00:00:00"/>
    <s v="UNKNOWN"/>
  </r>
  <r>
    <s v="TXN_2028333"/>
    <s v="CUST_18"/>
    <x v="3"/>
    <s v="Unknown"/>
    <n v="27.5"/>
    <n v="4"/>
    <n v="27.5"/>
    <n v="110"/>
    <x v="0"/>
    <x v="0"/>
    <x v="6"/>
    <n v="2024"/>
    <s v="July"/>
    <d v="2024-07-28T00:00:00"/>
    <b v="1"/>
  </r>
  <r>
    <s v="TXN_2028406"/>
    <s v="CUST_15"/>
    <x v="6"/>
    <s v="Item_2_BUT"/>
    <n v="6.5"/>
    <n v="2"/>
    <n v="6.5"/>
    <n v="13"/>
    <x v="0"/>
    <x v="0"/>
    <x v="6"/>
    <n v="2022"/>
    <s v="October"/>
    <d v="2022-10-30T00:00:00"/>
    <b v="1"/>
  </r>
  <r>
    <s v="TXN_2029127"/>
    <s v="CUST_12"/>
    <x v="5"/>
    <s v="Item_8_BEV"/>
    <n v="15.5"/>
    <n v="4"/>
    <n v="15.5"/>
    <n v="62"/>
    <x v="1"/>
    <x v="0"/>
    <x v="2"/>
    <n v="2024"/>
    <s v="January"/>
    <d v="2024-01-12T00:00:00"/>
    <b v="1"/>
  </r>
  <r>
    <s v="TXN_2029167"/>
    <s v="CUST_22"/>
    <x v="0"/>
    <s v="Item_2_FOOD"/>
    <n v="6.5"/>
    <n v="10"/>
    <n v="6.5"/>
    <n v="65"/>
    <x v="2"/>
    <x v="1"/>
    <x v="4"/>
    <n v="2024"/>
    <s v="May"/>
    <d v="2024-05-22T00:00:00"/>
    <s v="UNKNOWN"/>
  </r>
  <r>
    <s v="TXN_2029611"/>
    <s v="CUST_15"/>
    <x v="7"/>
    <s v="Item_13_PAT"/>
    <n v="23"/>
    <n v="8"/>
    <n v="23"/>
    <n v="184"/>
    <x v="1"/>
    <x v="0"/>
    <x v="5"/>
    <n v="2024"/>
    <s v="May"/>
    <d v="2024-05-27T00:00:00"/>
    <b v="1"/>
  </r>
  <r>
    <s v="TXN_2029816"/>
    <s v="CUST_09"/>
    <x v="0"/>
    <s v="Item_17_FOOD"/>
    <n v="29"/>
    <n v="6"/>
    <n v="29"/>
    <n v="174"/>
    <x v="0"/>
    <x v="0"/>
    <x v="0"/>
    <n v="2023"/>
    <s v="December"/>
    <d v="2023-12-12T00:00:00"/>
    <b v="0"/>
  </r>
  <r>
    <s v="TXN_2030685"/>
    <s v="CUST_08"/>
    <x v="6"/>
    <s v="Item_23_BUT"/>
    <n v="38"/>
    <n v="10"/>
    <n v="38"/>
    <n v="380"/>
    <x v="1"/>
    <x v="0"/>
    <x v="6"/>
    <n v="2023"/>
    <s v="July"/>
    <d v="2023-07-16T00:00:00"/>
    <b v="1"/>
  </r>
  <r>
    <s v="TXN_2031274"/>
    <s v="CUST_05"/>
    <x v="4"/>
    <s v="Item_20_EHE"/>
    <n v="33.5"/>
    <n v="7"/>
    <n v="33.5"/>
    <n v="234.5"/>
    <x v="0"/>
    <x v="0"/>
    <x v="4"/>
    <n v="2023"/>
    <s v="July"/>
    <d v="2023-07-12T00:00:00"/>
    <b v="1"/>
  </r>
  <r>
    <s v="TXN_2031813"/>
    <s v="CUST_12"/>
    <x v="6"/>
    <s v="Unknown"/>
    <n v="6.5"/>
    <n v="1"/>
    <n v="6.5"/>
    <n v="6.5"/>
    <x v="2"/>
    <x v="1"/>
    <x v="3"/>
    <n v="2024"/>
    <s v="July"/>
    <d v="2024-07-11T00:00:00"/>
    <b v="1"/>
  </r>
  <r>
    <s v="TXN_2032102"/>
    <s v="CUST_03"/>
    <x v="7"/>
    <s v="Item_23_PAT"/>
    <n v="38"/>
    <n v="7"/>
    <n v="38"/>
    <n v="266"/>
    <x v="1"/>
    <x v="1"/>
    <x v="1"/>
    <n v="2024"/>
    <s v="June"/>
    <d v="2024-06-08T00:00:00"/>
    <b v="0"/>
  </r>
  <r>
    <s v="TXN_2032489"/>
    <s v="CUST_14"/>
    <x v="6"/>
    <s v="Unknown"/>
    <n v="38"/>
    <n v="8"/>
    <n v="38"/>
    <n v="304"/>
    <x v="1"/>
    <x v="1"/>
    <x v="6"/>
    <n v="2023"/>
    <s v="September"/>
    <d v="2023-09-24T00:00:00"/>
    <b v="1"/>
  </r>
  <r>
    <s v="TXN_2032621"/>
    <s v="CUST_05"/>
    <x v="4"/>
    <s v="Item_13_EHE"/>
    <n v="23"/>
    <n v="9"/>
    <n v="23"/>
    <n v="207"/>
    <x v="2"/>
    <x v="1"/>
    <x v="5"/>
    <n v="2024"/>
    <s v="August"/>
    <d v="2024-08-12T00:00:00"/>
    <b v="0"/>
  </r>
  <r>
    <s v="TXN_2033155"/>
    <s v="CUST_21"/>
    <x v="0"/>
    <s v="Item_17_FOOD"/>
    <n v="29"/>
    <n v="3"/>
    <n v="29"/>
    <n v="87"/>
    <x v="0"/>
    <x v="1"/>
    <x v="5"/>
    <n v="2023"/>
    <s v="May"/>
    <d v="2023-05-29T00:00:00"/>
    <b v="0"/>
  </r>
  <r>
    <s v="TXN_2034268"/>
    <s v="CUST_11"/>
    <x v="2"/>
    <s v="Item_2_CEA"/>
    <n v="6.5"/>
    <n v="1"/>
    <n v="6.5"/>
    <n v="6.5"/>
    <x v="1"/>
    <x v="1"/>
    <x v="3"/>
    <n v="2024"/>
    <s v="November"/>
    <d v="2024-11-28T00:00:00"/>
    <b v="0"/>
  </r>
  <r>
    <s v="TXN_2035015"/>
    <s v="CUST_23"/>
    <x v="6"/>
    <s v="Item_25_BUT"/>
    <n v="41"/>
    <n v="9"/>
    <n v="41"/>
    <n v="369"/>
    <x v="1"/>
    <x v="0"/>
    <x v="3"/>
    <n v="2022"/>
    <s v="December"/>
    <d v="2022-12-08T00:00:00"/>
    <b v="0"/>
  </r>
  <r>
    <s v="TXN_2035086"/>
    <s v="CUST_17"/>
    <x v="1"/>
    <s v="Item_5_FUR"/>
    <n v="11"/>
    <n v="10"/>
    <n v="11"/>
    <n v="110"/>
    <x v="2"/>
    <x v="1"/>
    <x v="6"/>
    <n v="2022"/>
    <s v="June"/>
    <d v="2022-06-12T00:00:00"/>
    <s v="UNKNOWN"/>
  </r>
  <r>
    <s v="TXN_2035106"/>
    <s v="CUST_20"/>
    <x v="1"/>
    <s v="Item_2_FUR"/>
    <n v="6.5"/>
    <n v="10"/>
    <n v="6.5"/>
    <n v="65"/>
    <x v="2"/>
    <x v="0"/>
    <x v="3"/>
    <n v="2022"/>
    <s v="February"/>
    <d v="2022-02-24T00:00:00"/>
    <b v="0"/>
  </r>
  <r>
    <s v="TXN_2035161"/>
    <s v="CUST_02"/>
    <x v="4"/>
    <s v="Item_4_EHE"/>
    <n v="9.5"/>
    <n v="10"/>
    <n v="9.5"/>
    <n v="95"/>
    <x v="1"/>
    <x v="1"/>
    <x v="6"/>
    <n v="2023"/>
    <s v="June"/>
    <d v="2023-06-18T00:00:00"/>
    <b v="0"/>
  </r>
  <r>
    <s v="TXN_2035248"/>
    <s v="CUST_17"/>
    <x v="1"/>
    <s v="Item_11_FUR"/>
    <n v="20"/>
    <n v="8"/>
    <n v="20"/>
    <n v="160"/>
    <x v="1"/>
    <x v="1"/>
    <x v="5"/>
    <n v="2024"/>
    <s v="January"/>
    <d v="2024-01-01T00:00:00"/>
    <s v="UNKNOWN"/>
  </r>
  <r>
    <s v="TXN_2035631"/>
    <s v="CUST_14"/>
    <x v="3"/>
    <s v="Item_22_MILK"/>
    <n v="36.5"/>
    <n v="7"/>
    <n v="36.5"/>
    <n v="255.5"/>
    <x v="1"/>
    <x v="0"/>
    <x v="0"/>
    <n v="2024"/>
    <s v="February"/>
    <d v="2024-02-27T00:00:00"/>
    <s v="UNKNOWN"/>
  </r>
  <r>
    <s v="TXN_2037577"/>
    <s v="CUST_24"/>
    <x v="0"/>
    <s v="Item_17_FOOD"/>
    <n v="29"/>
    <n v="7"/>
    <n v="29"/>
    <n v="203"/>
    <x v="0"/>
    <x v="1"/>
    <x v="5"/>
    <n v="2023"/>
    <s v="February"/>
    <d v="2023-02-20T00:00:00"/>
    <b v="0"/>
  </r>
  <r>
    <s v="TXN_2038385"/>
    <s v="CUST_07"/>
    <x v="3"/>
    <s v="Item_23_MILK"/>
    <n v="38"/>
    <n v="9"/>
    <n v="38"/>
    <n v="342"/>
    <x v="1"/>
    <x v="1"/>
    <x v="3"/>
    <n v="2023"/>
    <s v="May"/>
    <d v="2023-05-25T00:00:00"/>
    <b v="1"/>
  </r>
  <r>
    <s v="TXN_2038677"/>
    <s v="CUST_23"/>
    <x v="6"/>
    <s v="Item_15_BUT"/>
    <n v="26"/>
    <n v="7"/>
    <n v="26"/>
    <n v="182"/>
    <x v="0"/>
    <x v="1"/>
    <x v="4"/>
    <n v="2022"/>
    <s v="December"/>
    <d v="2022-12-28T00:00:00"/>
    <s v="UNKNOWN"/>
  </r>
  <r>
    <s v="TXN_2039131"/>
    <s v="CUST_15"/>
    <x v="1"/>
    <s v="Item_6_FUR"/>
    <n v="12.5"/>
    <n v="3"/>
    <n v="12.5"/>
    <n v="37.5"/>
    <x v="1"/>
    <x v="0"/>
    <x v="5"/>
    <n v="2024"/>
    <s v="November"/>
    <d v="2024-11-04T00:00:00"/>
    <b v="1"/>
  </r>
  <r>
    <s v="TXN_2039959"/>
    <s v="CUST_05"/>
    <x v="2"/>
    <s v="Item_16_CEA"/>
    <n v="27.5"/>
    <n v="8"/>
    <n v="27.5"/>
    <n v="220"/>
    <x v="2"/>
    <x v="1"/>
    <x v="0"/>
    <n v="2023"/>
    <s v="March"/>
    <d v="2023-03-07T00:00:00"/>
    <b v="0"/>
  </r>
  <r>
    <s v="TXN_2040809"/>
    <s v="CUST_08"/>
    <x v="6"/>
    <s v="Item_22_BUT"/>
    <n v="36.5"/>
    <n v="10"/>
    <n v="36.5"/>
    <n v="365"/>
    <x v="2"/>
    <x v="0"/>
    <x v="3"/>
    <n v="2024"/>
    <s v="May"/>
    <d v="2024-05-23T00:00:00"/>
    <b v="1"/>
  </r>
  <r>
    <s v="TXN_2041111"/>
    <s v="CUST_17"/>
    <x v="1"/>
    <s v="Item_25_FUR"/>
    <n v="41"/>
    <n v="6"/>
    <n v="41"/>
    <n v="246"/>
    <x v="1"/>
    <x v="1"/>
    <x v="6"/>
    <n v="2023"/>
    <s v="February"/>
    <d v="2023-02-12T00:00:00"/>
    <b v="1"/>
  </r>
  <r>
    <s v="TXN_2041673"/>
    <s v="CUST_10"/>
    <x v="1"/>
    <s v="Item_17_FUR"/>
    <n v="29"/>
    <n v="7"/>
    <n v="29"/>
    <n v="203"/>
    <x v="0"/>
    <x v="0"/>
    <x v="1"/>
    <n v="2023"/>
    <s v="May"/>
    <d v="2023-05-27T00:00:00"/>
    <s v="UNKNOWN"/>
  </r>
  <r>
    <s v="TXN_2042782"/>
    <s v="CUST_24"/>
    <x v="3"/>
    <s v="Item_6_MILK"/>
    <n v="12.5"/>
    <n v="1"/>
    <n v="12.5"/>
    <n v="12.5"/>
    <x v="0"/>
    <x v="0"/>
    <x v="5"/>
    <n v="2022"/>
    <s v="August"/>
    <d v="2022-08-22T00:00:00"/>
    <b v="0"/>
  </r>
  <r>
    <s v="TXN_2043131"/>
    <s v="CUST_14"/>
    <x v="0"/>
    <s v="Item_24_FOOD"/>
    <n v="39.5"/>
    <n v="4"/>
    <n v="39.5"/>
    <n v="158"/>
    <x v="2"/>
    <x v="1"/>
    <x v="2"/>
    <n v="2022"/>
    <s v="June"/>
    <d v="2022-06-24T00:00:00"/>
    <s v="UNKNOWN"/>
  </r>
  <r>
    <s v="TXN_2043452"/>
    <s v="CUST_17"/>
    <x v="7"/>
    <s v="Item_8_PAT"/>
    <n v="15.5"/>
    <n v="5"/>
    <n v="15.5"/>
    <n v="77.5"/>
    <x v="2"/>
    <x v="0"/>
    <x v="4"/>
    <n v="2022"/>
    <s v="February"/>
    <d v="2022-02-23T00:00:00"/>
    <b v="1"/>
  </r>
  <r>
    <s v="TXN_2045418"/>
    <s v="CUST_14"/>
    <x v="0"/>
    <s v="Item_14_FOOD"/>
    <n v="24.5"/>
    <n v="1"/>
    <n v="24.5"/>
    <n v="24.5"/>
    <x v="2"/>
    <x v="1"/>
    <x v="1"/>
    <n v="2023"/>
    <s v="November"/>
    <d v="2023-11-18T00:00:00"/>
    <s v="UNKNOWN"/>
  </r>
  <r>
    <s v="TXN_2045668"/>
    <s v="CUST_15"/>
    <x v="2"/>
    <s v="Item_22_CEA"/>
    <n v="36.5"/>
    <n v="5"/>
    <n v="36.5"/>
    <n v="182.5"/>
    <x v="0"/>
    <x v="1"/>
    <x v="6"/>
    <n v="2024"/>
    <s v="September"/>
    <d v="2024-09-29T00:00:00"/>
    <b v="1"/>
  </r>
  <r>
    <s v="TXN_2046485"/>
    <s v="CUST_10"/>
    <x v="7"/>
    <s v="Item_14_PAT"/>
    <n v="24.5"/>
    <n v="3"/>
    <n v="24.5"/>
    <n v="73.5"/>
    <x v="0"/>
    <x v="0"/>
    <x v="5"/>
    <n v="2024"/>
    <s v="December"/>
    <d v="2024-12-09T00:00:00"/>
    <b v="1"/>
  </r>
  <r>
    <s v="TXN_2046922"/>
    <s v="CUST_21"/>
    <x v="3"/>
    <s v="Unknown"/>
    <n v="8"/>
    <n v="5"/>
    <n v="8"/>
    <n v="40"/>
    <x v="1"/>
    <x v="0"/>
    <x v="6"/>
    <n v="2023"/>
    <s v="November"/>
    <d v="2023-11-26T00:00:00"/>
    <b v="0"/>
  </r>
  <r>
    <s v="TXN_2046951"/>
    <s v="CUST_11"/>
    <x v="6"/>
    <s v="Item_2_BUT"/>
    <n v="6.5"/>
    <n v="8"/>
    <n v="6.5"/>
    <n v="52"/>
    <x v="0"/>
    <x v="1"/>
    <x v="5"/>
    <n v="2024"/>
    <s v="November"/>
    <d v="2024-11-18T00:00:00"/>
    <b v="1"/>
  </r>
  <r>
    <s v="TXN_2049292"/>
    <s v="CUST_23"/>
    <x v="5"/>
    <s v="Item_9_BEV"/>
    <n v="17"/>
    <n v="9"/>
    <n v="17"/>
    <n v="153"/>
    <x v="0"/>
    <x v="1"/>
    <x v="6"/>
    <n v="2022"/>
    <s v="April"/>
    <d v="2022-04-17T00:00:00"/>
    <b v="0"/>
  </r>
  <r>
    <s v="TXN_2049510"/>
    <s v="CUST_20"/>
    <x v="5"/>
    <s v="Unknown"/>
    <n v="20"/>
    <n v="1"/>
    <n v="20"/>
    <n v="20"/>
    <x v="0"/>
    <x v="0"/>
    <x v="4"/>
    <n v="2024"/>
    <s v="September"/>
    <d v="2024-09-04T00:00:00"/>
    <b v="0"/>
  </r>
  <r>
    <s v="TXN_2052776"/>
    <s v="CUST_17"/>
    <x v="7"/>
    <s v="Item_7_PAT"/>
    <n v="14"/>
    <n v="8"/>
    <n v="14"/>
    <n v="112"/>
    <x v="1"/>
    <x v="1"/>
    <x v="2"/>
    <n v="2024"/>
    <s v="November"/>
    <d v="2024-11-01T00:00:00"/>
    <b v="1"/>
  </r>
  <r>
    <s v="TXN_2052834"/>
    <s v="CUST_17"/>
    <x v="6"/>
    <s v="Item_16_BUT"/>
    <n v="27.5"/>
    <n v="9"/>
    <n v="27.5"/>
    <n v="247.5"/>
    <x v="1"/>
    <x v="0"/>
    <x v="4"/>
    <n v="2024"/>
    <s v="February"/>
    <d v="2024-02-28T00:00:00"/>
    <b v="1"/>
  </r>
  <r>
    <s v="TXN_2054145"/>
    <s v="CUST_06"/>
    <x v="4"/>
    <s v="Item_21_EHE"/>
    <n v="35"/>
    <n v="7"/>
    <n v="35"/>
    <n v="245"/>
    <x v="1"/>
    <x v="0"/>
    <x v="6"/>
    <n v="2023"/>
    <s v="May"/>
    <d v="2023-05-28T00:00:00"/>
    <b v="0"/>
  </r>
  <r>
    <s v="TXN_2055325"/>
    <s v="CUST_12"/>
    <x v="3"/>
    <s v="Item_11_MILK"/>
    <n v="20"/>
    <n v="7"/>
    <n v="20"/>
    <n v="140"/>
    <x v="0"/>
    <x v="0"/>
    <x v="0"/>
    <n v="2023"/>
    <s v="July"/>
    <d v="2023-07-25T00:00:00"/>
    <s v="UNKNOWN"/>
  </r>
  <r>
    <s v="TXN_2055464"/>
    <s v="CUST_08"/>
    <x v="4"/>
    <s v="Item_6_EHE"/>
    <n v="12.5"/>
    <n v="1"/>
    <n v="12.5"/>
    <n v="12.5"/>
    <x v="1"/>
    <x v="1"/>
    <x v="3"/>
    <n v="2024"/>
    <s v="July"/>
    <d v="2024-07-18T00:00:00"/>
    <s v="UNKNOWN"/>
  </r>
  <r>
    <s v="TXN_2056215"/>
    <s v="CUST_24"/>
    <x v="0"/>
    <s v="Item_18_FOOD"/>
    <n v="30.5"/>
    <n v="3"/>
    <n v="30.5"/>
    <n v="91.5"/>
    <x v="1"/>
    <x v="1"/>
    <x v="5"/>
    <n v="2023"/>
    <s v="February"/>
    <d v="2023-02-13T00:00:00"/>
    <b v="1"/>
  </r>
  <r>
    <s v="TXN_2056623"/>
    <s v="CUST_01"/>
    <x v="5"/>
    <s v="Item_8_BEV"/>
    <n v="15.5"/>
    <n v="2"/>
    <n v="15.5"/>
    <n v="31"/>
    <x v="1"/>
    <x v="0"/>
    <x v="6"/>
    <n v="2023"/>
    <s v="February"/>
    <d v="2023-02-19T00:00:00"/>
    <s v="UNKNOWN"/>
  </r>
  <r>
    <s v="TXN_2057102"/>
    <s v="CUST_22"/>
    <x v="1"/>
    <s v="Item_5_FUR"/>
    <n v="11"/>
    <n v="8"/>
    <n v="11"/>
    <n v="88"/>
    <x v="2"/>
    <x v="1"/>
    <x v="2"/>
    <n v="2022"/>
    <s v="August"/>
    <d v="2022-08-26T00:00:00"/>
    <s v="UNKNOWN"/>
  </r>
  <r>
    <s v="TXN_2057150"/>
    <s v="CUST_11"/>
    <x v="5"/>
    <s v="Item_15_BEV"/>
    <n v="26"/>
    <n v="8"/>
    <n v="26"/>
    <n v="208"/>
    <x v="2"/>
    <x v="0"/>
    <x v="0"/>
    <n v="2024"/>
    <s v="March"/>
    <d v="2024-03-26T00:00:00"/>
    <s v="UNKNOWN"/>
  </r>
  <r>
    <s v="TXN_2057291"/>
    <s v="CUST_24"/>
    <x v="7"/>
    <s v="Item_16_PAT"/>
    <n v="27.5"/>
    <n v="4"/>
    <n v="27.5"/>
    <n v="110"/>
    <x v="1"/>
    <x v="1"/>
    <x v="0"/>
    <n v="2022"/>
    <s v="May"/>
    <d v="2022-05-10T00:00:00"/>
    <b v="1"/>
  </r>
  <r>
    <s v="TXN_2058333"/>
    <s v="CUST_25"/>
    <x v="5"/>
    <s v="Item_25_BEV"/>
    <n v="41"/>
    <n v="10"/>
    <n v="41"/>
    <n v="410"/>
    <x v="2"/>
    <x v="0"/>
    <x v="0"/>
    <n v="2023"/>
    <s v="January"/>
    <d v="2023-01-17T00:00:00"/>
    <s v="UNKNOWN"/>
  </r>
  <r>
    <s v="TXN_2059003"/>
    <s v="CUST_13"/>
    <x v="2"/>
    <s v="Item_15_CEA"/>
    <n v="26"/>
    <n v="4"/>
    <n v="26"/>
    <n v="104"/>
    <x v="0"/>
    <x v="1"/>
    <x v="6"/>
    <n v="2024"/>
    <s v="April"/>
    <d v="2024-04-28T00:00:00"/>
    <s v="UNKNOWN"/>
  </r>
  <r>
    <s v="TXN_2059202"/>
    <s v="CUST_24"/>
    <x v="3"/>
    <s v="Item_3_MILK"/>
    <n v="8"/>
    <n v="3"/>
    <n v="8"/>
    <n v="24"/>
    <x v="1"/>
    <x v="0"/>
    <x v="1"/>
    <n v="2024"/>
    <s v="January"/>
    <d v="2024-01-20T00:00:00"/>
    <s v="UNKNOWN"/>
  </r>
  <r>
    <s v="TXN_2059563"/>
    <s v="CUST_15"/>
    <x v="2"/>
    <s v="Item_12_CEA"/>
    <n v="21.5"/>
    <n v="5"/>
    <n v="21.5"/>
    <n v="107.5"/>
    <x v="0"/>
    <x v="1"/>
    <x v="0"/>
    <n v="2024"/>
    <s v="July"/>
    <d v="2024-07-23T00:00:00"/>
    <b v="1"/>
  </r>
  <r>
    <s v="TXN_2059946"/>
    <s v="CUST_18"/>
    <x v="4"/>
    <s v="Item_10_EHE"/>
    <n v="18.5"/>
    <n v="6"/>
    <n v="18.5"/>
    <n v="111"/>
    <x v="2"/>
    <x v="0"/>
    <x v="1"/>
    <n v="2023"/>
    <s v="November"/>
    <d v="2023-11-11T00:00:00"/>
    <b v="0"/>
  </r>
  <r>
    <s v="TXN_2060703"/>
    <s v="CUST_08"/>
    <x v="4"/>
    <s v="Item_5_EHE"/>
    <n v="11"/>
    <n v="6"/>
    <n v="11"/>
    <n v="66"/>
    <x v="1"/>
    <x v="1"/>
    <x v="6"/>
    <n v="2023"/>
    <s v="June"/>
    <d v="2023-06-25T00:00:00"/>
    <s v="UNKNOWN"/>
  </r>
  <r>
    <s v="TXN_2060935"/>
    <s v="CUST_14"/>
    <x v="4"/>
    <s v="Item_5_EHE"/>
    <n v="11"/>
    <n v="9"/>
    <n v="11"/>
    <n v="99"/>
    <x v="0"/>
    <x v="0"/>
    <x v="1"/>
    <n v="2023"/>
    <s v="July"/>
    <d v="2023-07-08T00:00:00"/>
    <b v="1"/>
  </r>
  <r>
    <s v="TXN_2061240"/>
    <s v="CUST_09"/>
    <x v="4"/>
    <s v="Item_3_EHE"/>
    <n v="8"/>
    <n v="9"/>
    <n v="8"/>
    <n v="72"/>
    <x v="1"/>
    <x v="0"/>
    <x v="4"/>
    <n v="2023"/>
    <s v="March"/>
    <d v="2023-03-01T00:00:00"/>
    <b v="0"/>
  </r>
  <r>
    <s v="TXN_2061484"/>
    <s v="CUST_01"/>
    <x v="0"/>
    <s v="Item_7_FOOD"/>
    <n v="14"/>
    <n v="7"/>
    <n v="14"/>
    <n v="98"/>
    <x v="1"/>
    <x v="1"/>
    <x v="5"/>
    <n v="2024"/>
    <s v="July"/>
    <d v="2024-07-22T00:00:00"/>
    <s v="UNKNOWN"/>
  </r>
  <r>
    <s v="TXN_2062102"/>
    <s v="CUST_23"/>
    <x v="6"/>
    <s v="Item_23_BUT"/>
    <n v="38"/>
    <n v="10"/>
    <n v="38"/>
    <n v="380"/>
    <x v="0"/>
    <x v="0"/>
    <x v="0"/>
    <n v="2024"/>
    <s v="April"/>
    <d v="2024-04-09T00:00:00"/>
    <b v="1"/>
  </r>
  <r>
    <s v="TXN_2065846"/>
    <s v="CUST_19"/>
    <x v="3"/>
    <s v="Unknown"/>
    <n v="32"/>
    <n v="1"/>
    <n v="32"/>
    <n v="32"/>
    <x v="2"/>
    <x v="1"/>
    <x v="5"/>
    <n v="2024"/>
    <s v="February"/>
    <d v="2024-02-12T00:00:00"/>
    <b v="1"/>
  </r>
  <r>
    <s v="TXN_2069336"/>
    <s v="CUST_21"/>
    <x v="0"/>
    <s v="Item_7_FOOD"/>
    <n v="14"/>
    <n v="3"/>
    <n v="14"/>
    <n v="42"/>
    <x v="1"/>
    <x v="1"/>
    <x v="5"/>
    <n v="2024"/>
    <s v="July"/>
    <d v="2024-07-22T00:00:00"/>
    <s v="UNKNOWN"/>
  </r>
  <r>
    <s v="TXN_2069389"/>
    <s v="CUST_01"/>
    <x v="5"/>
    <s v="Item_24_BEV"/>
    <n v="39.5"/>
    <n v="2"/>
    <n v="39.5"/>
    <n v="79"/>
    <x v="1"/>
    <x v="1"/>
    <x v="3"/>
    <n v="2024"/>
    <s v="February"/>
    <d v="2024-02-29T00:00:00"/>
    <b v="0"/>
  </r>
  <r>
    <s v="TXN_2070726"/>
    <s v="CUST_22"/>
    <x v="3"/>
    <s v="Item_6_MILK"/>
    <n v="12.5"/>
    <n v="5"/>
    <n v="12.5"/>
    <n v="62.5"/>
    <x v="0"/>
    <x v="0"/>
    <x v="1"/>
    <n v="2022"/>
    <s v="January"/>
    <d v="2022-01-01T00:00:00"/>
    <b v="0"/>
  </r>
  <r>
    <s v="TXN_2071777"/>
    <s v="CUST_08"/>
    <x v="5"/>
    <s v="Item_2_BEV"/>
    <n v="6.5"/>
    <n v="3"/>
    <n v="6.5"/>
    <n v="19.5"/>
    <x v="1"/>
    <x v="0"/>
    <x v="5"/>
    <n v="2024"/>
    <s v="October"/>
    <d v="2024-10-21T00:00:00"/>
    <b v="0"/>
  </r>
  <r>
    <s v="TXN_2072018"/>
    <s v="CUST_05"/>
    <x v="0"/>
    <s v="Item_14_FOOD"/>
    <n v="24.5"/>
    <n v="6"/>
    <n v="24.5"/>
    <n v="147"/>
    <x v="0"/>
    <x v="1"/>
    <x v="5"/>
    <n v="2024"/>
    <s v="January"/>
    <d v="2024-01-29T00:00:00"/>
    <s v="UNKNOWN"/>
  </r>
  <r>
    <s v="TXN_2073385"/>
    <s v="CUST_17"/>
    <x v="1"/>
    <s v="Item_6_FUR"/>
    <n v="12.5"/>
    <n v="5"/>
    <n v="12.5"/>
    <n v="62.5"/>
    <x v="0"/>
    <x v="0"/>
    <x v="0"/>
    <n v="2023"/>
    <s v="April"/>
    <d v="2023-04-25T00:00:00"/>
    <b v="0"/>
  </r>
  <r>
    <s v="TXN_2073907"/>
    <s v="CUST_25"/>
    <x v="1"/>
    <s v="Item_21_FUR"/>
    <n v="35"/>
    <n v="7"/>
    <n v="35"/>
    <n v="245"/>
    <x v="0"/>
    <x v="0"/>
    <x v="5"/>
    <n v="2024"/>
    <s v="May"/>
    <d v="2024-05-13T00:00:00"/>
    <s v="UNKNOWN"/>
  </r>
  <r>
    <s v="TXN_2074223"/>
    <s v="CUST_16"/>
    <x v="5"/>
    <s v="Item_1_BEV"/>
    <n v="5"/>
    <n v="5"/>
    <n v="5"/>
    <n v="25"/>
    <x v="1"/>
    <x v="0"/>
    <x v="2"/>
    <n v="2023"/>
    <s v="September"/>
    <d v="2023-09-15T00:00:00"/>
    <b v="0"/>
  </r>
  <r>
    <s v="TXN_2075432"/>
    <s v="CUST_03"/>
    <x v="1"/>
    <s v="Item_15_FUR"/>
    <n v="26"/>
    <n v="8"/>
    <n v="26"/>
    <n v="208"/>
    <x v="1"/>
    <x v="1"/>
    <x v="4"/>
    <n v="2023"/>
    <s v="March"/>
    <d v="2023-03-29T00:00:00"/>
    <b v="0"/>
  </r>
  <r>
    <s v="TXN_2075749"/>
    <s v="CUST_04"/>
    <x v="3"/>
    <s v="Item_4_MILK"/>
    <n v="9.5"/>
    <n v="5"/>
    <n v="9.5"/>
    <n v="47.5"/>
    <x v="1"/>
    <x v="1"/>
    <x v="3"/>
    <n v="2024"/>
    <s v="November"/>
    <d v="2024-11-07T00:00:00"/>
    <b v="1"/>
  </r>
  <r>
    <s v="TXN_2076721"/>
    <s v="CUST_09"/>
    <x v="6"/>
    <s v="Item_3_BUT"/>
    <n v="8"/>
    <n v="9"/>
    <n v="8"/>
    <n v="72"/>
    <x v="0"/>
    <x v="1"/>
    <x v="0"/>
    <n v="2023"/>
    <s v="November"/>
    <d v="2023-11-14T00:00:00"/>
    <b v="0"/>
  </r>
  <r>
    <s v="TXN_2077907"/>
    <s v="CUST_16"/>
    <x v="1"/>
    <s v="Item_14_FUR"/>
    <n v="24.5"/>
    <n v="1"/>
    <n v="24.5"/>
    <n v="24.5"/>
    <x v="0"/>
    <x v="0"/>
    <x v="5"/>
    <n v="2022"/>
    <s v="June"/>
    <d v="2022-06-20T00:00:00"/>
    <s v="UNKNOWN"/>
  </r>
  <r>
    <s v="TXN_2078144"/>
    <s v="CUST_25"/>
    <x v="0"/>
    <s v="Item_25_FOOD"/>
    <n v="41"/>
    <n v="2"/>
    <n v="41"/>
    <n v="82"/>
    <x v="2"/>
    <x v="0"/>
    <x v="3"/>
    <n v="2022"/>
    <s v="January"/>
    <d v="2022-01-20T00:00:00"/>
    <s v="UNKNOWN"/>
  </r>
  <r>
    <s v="TXN_2078236"/>
    <s v="CUST_15"/>
    <x v="7"/>
    <s v="Item_7_PAT"/>
    <n v="14"/>
    <n v="2"/>
    <n v="14"/>
    <n v="28"/>
    <x v="0"/>
    <x v="1"/>
    <x v="4"/>
    <n v="2022"/>
    <s v="May"/>
    <d v="2022-05-11T00:00:00"/>
    <b v="0"/>
  </r>
  <r>
    <s v="TXN_2078336"/>
    <s v="CUST_15"/>
    <x v="6"/>
    <s v="Item_21_BUT"/>
    <n v="35"/>
    <n v="6"/>
    <n v="35"/>
    <n v="210"/>
    <x v="1"/>
    <x v="1"/>
    <x v="6"/>
    <n v="2024"/>
    <s v="July"/>
    <d v="2024-07-28T00:00:00"/>
    <s v="UNKNOWN"/>
  </r>
  <r>
    <s v="TXN_2078985"/>
    <s v="CUST_01"/>
    <x v="7"/>
    <s v="Item_9_PAT"/>
    <n v="17"/>
    <n v="8"/>
    <n v="17"/>
    <n v="136"/>
    <x v="1"/>
    <x v="1"/>
    <x v="0"/>
    <n v="2023"/>
    <s v="November"/>
    <d v="2023-11-07T00:00:00"/>
    <b v="1"/>
  </r>
  <r>
    <s v="TXN_2079721"/>
    <s v="CUST_12"/>
    <x v="6"/>
    <s v="Item_21_BUT"/>
    <n v="35"/>
    <n v="1"/>
    <n v="35"/>
    <n v="35"/>
    <x v="0"/>
    <x v="0"/>
    <x v="3"/>
    <n v="2023"/>
    <s v="December"/>
    <d v="2023-12-14T00:00:00"/>
    <b v="1"/>
  </r>
  <r>
    <s v="TXN_2080115"/>
    <s v="CUST_18"/>
    <x v="6"/>
    <s v="Item_24_BUT"/>
    <n v="39.5"/>
    <n v="7"/>
    <n v="39.5"/>
    <n v="276.5"/>
    <x v="1"/>
    <x v="1"/>
    <x v="2"/>
    <n v="2024"/>
    <s v="January"/>
    <d v="2024-01-05T00:00:00"/>
    <b v="1"/>
  </r>
  <r>
    <s v="TXN_2080372"/>
    <s v="CUST_08"/>
    <x v="4"/>
    <s v="Item_23_EHE"/>
    <n v="38"/>
    <n v="5"/>
    <n v="38"/>
    <n v="190"/>
    <x v="2"/>
    <x v="1"/>
    <x v="4"/>
    <n v="2022"/>
    <s v="September"/>
    <d v="2022-09-21T00:00:00"/>
    <b v="0"/>
  </r>
  <r>
    <s v="TXN_2080604"/>
    <s v="CUST_23"/>
    <x v="2"/>
    <s v="Item_11_CEA"/>
    <n v="20"/>
    <n v="3"/>
    <n v="20"/>
    <n v="60"/>
    <x v="0"/>
    <x v="1"/>
    <x v="0"/>
    <n v="2024"/>
    <s v="June"/>
    <d v="2024-06-18T00:00:00"/>
    <b v="0"/>
  </r>
  <r>
    <s v="TXN_2081389"/>
    <s v="CUST_05"/>
    <x v="3"/>
    <s v="Item_23_MILK"/>
    <n v="38"/>
    <n v="6"/>
    <n v="38"/>
    <n v="228"/>
    <x v="0"/>
    <x v="0"/>
    <x v="5"/>
    <n v="2024"/>
    <s v="March"/>
    <d v="2024-03-18T00:00:00"/>
    <b v="0"/>
  </r>
  <r>
    <s v="TXN_2082664"/>
    <s v="CUST_06"/>
    <x v="5"/>
    <s v="Unknown"/>
    <n v="0"/>
    <n v="0"/>
    <n v="0"/>
    <n v="0"/>
    <x v="0"/>
    <x v="1"/>
    <x v="3"/>
    <n v="2024"/>
    <s v="May"/>
    <d v="2024-05-30T00:00:00"/>
    <b v="1"/>
  </r>
  <r>
    <s v="TXN_2082706"/>
    <s v="CUST_17"/>
    <x v="1"/>
    <s v="Item_12_FUR"/>
    <n v="21.5"/>
    <n v="8"/>
    <n v="21.5"/>
    <n v="172"/>
    <x v="1"/>
    <x v="1"/>
    <x v="3"/>
    <n v="2024"/>
    <s v="October"/>
    <d v="2024-10-10T00:00:00"/>
    <b v="1"/>
  </r>
  <r>
    <s v="TXN_2083689"/>
    <s v="CUST_18"/>
    <x v="0"/>
    <s v="Unknown"/>
    <n v="0"/>
    <n v="0"/>
    <n v="0"/>
    <n v="0"/>
    <x v="2"/>
    <x v="0"/>
    <x v="5"/>
    <n v="2022"/>
    <s v="November"/>
    <d v="2022-11-07T00:00:00"/>
    <b v="1"/>
  </r>
  <r>
    <s v="TXN_2084124"/>
    <s v="CUST_09"/>
    <x v="4"/>
    <s v="Item_11_EHE"/>
    <n v="20"/>
    <n v="4"/>
    <n v="20"/>
    <n v="80"/>
    <x v="2"/>
    <x v="1"/>
    <x v="5"/>
    <n v="2024"/>
    <s v="February"/>
    <d v="2024-02-05T00:00:00"/>
    <b v="1"/>
  </r>
  <r>
    <s v="TXN_2084330"/>
    <s v="CUST_04"/>
    <x v="1"/>
    <s v="Item_6_FUR"/>
    <n v="12.5"/>
    <n v="9"/>
    <n v="12.5"/>
    <n v="112.5"/>
    <x v="0"/>
    <x v="0"/>
    <x v="3"/>
    <n v="2023"/>
    <s v="October"/>
    <d v="2023-10-05T00:00:00"/>
    <b v="0"/>
  </r>
  <r>
    <s v="TXN_2084347"/>
    <s v="CUST_07"/>
    <x v="3"/>
    <s v="Item_6_MILK"/>
    <n v="12.5"/>
    <n v="7"/>
    <n v="12.5"/>
    <n v="87.5"/>
    <x v="2"/>
    <x v="0"/>
    <x v="0"/>
    <n v="2022"/>
    <s v="November"/>
    <d v="2022-11-22T00:00:00"/>
    <b v="0"/>
  </r>
  <r>
    <s v="TXN_2084835"/>
    <s v="CUST_17"/>
    <x v="6"/>
    <s v="Item_3_BUT"/>
    <n v="8"/>
    <n v="6"/>
    <n v="8"/>
    <n v="48"/>
    <x v="1"/>
    <x v="0"/>
    <x v="5"/>
    <n v="2022"/>
    <s v="June"/>
    <d v="2022-06-06T00:00:00"/>
    <s v="UNKNOWN"/>
  </r>
  <r>
    <s v="TXN_2085114"/>
    <s v="CUST_15"/>
    <x v="5"/>
    <s v="Item_22_BEV"/>
    <n v="36.5"/>
    <n v="3"/>
    <n v="36.5"/>
    <n v="109.5"/>
    <x v="1"/>
    <x v="0"/>
    <x v="4"/>
    <n v="2025"/>
    <s v="January"/>
    <d v="2025-01-01T00:00:00"/>
    <b v="1"/>
  </r>
  <r>
    <s v="TXN_2085328"/>
    <s v="CUST_18"/>
    <x v="7"/>
    <s v="Item_16_PAT"/>
    <n v="27.5"/>
    <n v="2"/>
    <n v="27.5"/>
    <n v="55"/>
    <x v="0"/>
    <x v="0"/>
    <x v="0"/>
    <n v="2023"/>
    <s v="August"/>
    <d v="2023-08-22T00:00:00"/>
    <b v="1"/>
  </r>
  <r>
    <s v="TXN_2085906"/>
    <s v="CUST_09"/>
    <x v="7"/>
    <s v="Item_7_PAT"/>
    <n v="14"/>
    <n v="10"/>
    <n v="14"/>
    <n v="140"/>
    <x v="0"/>
    <x v="1"/>
    <x v="5"/>
    <n v="2024"/>
    <s v="February"/>
    <d v="2024-02-19T00:00:00"/>
    <s v="UNKNOWN"/>
  </r>
  <r>
    <s v="TXN_2086962"/>
    <s v="CUST_13"/>
    <x v="0"/>
    <s v="Item_6_FOOD"/>
    <n v="12.5"/>
    <n v="5"/>
    <n v="12.5"/>
    <n v="62.5"/>
    <x v="2"/>
    <x v="0"/>
    <x v="4"/>
    <n v="2022"/>
    <s v="April"/>
    <d v="2022-04-06T00:00:00"/>
    <b v="0"/>
  </r>
  <r>
    <s v="TXN_2087965"/>
    <s v="CUST_25"/>
    <x v="3"/>
    <s v="Item_11_MILK"/>
    <n v="20"/>
    <n v="2"/>
    <n v="20"/>
    <n v="40"/>
    <x v="0"/>
    <x v="0"/>
    <x v="4"/>
    <n v="2022"/>
    <s v="June"/>
    <d v="2022-06-15T00:00:00"/>
    <b v="0"/>
  </r>
  <r>
    <s v="TXN_2088735"/>
    <s v="CUST_12"/>
    <x v="6"/>
    <s v="Item_20_BUT"/>
    <n v="33.5"/>
    <n v="2"/>
    <n v="33.5"/>
    <n v="67"/>
    <x v="2"/>
    <x v="0"/>
    <x v="5"/>
    <n v="2022"/>
    <s v="October"/>
    <d v="2022-10-24T00:00:00"/>
    <b v="0"/>
  </r>
  <r>
    <s v="TXN_2090388"/>
    <s v="CUST_10"/>
    <x v="7"/>
    <s v="Unknown"/>
    <n v="36.5"/>
    <n v="7"/>
    <n v="36.5"/>
    <n v="255.5"/>
    <x v="0"/>
    <x v="0"/>
    <x v="6"/>
    <n v="2023"/>
    <s v="November"/>
    <d v="2023-11-26T00:00:00"/>
    <b v="1"/>
  </r>
  <r>
    <s v="TXN_2090456"/>
    <s v="CUST_05"/>
    <x v="6"/>
    <s v="Unknown"/>
    <n v="39.5"/>
    <n v="10"/>
    <n v="39.5"/>
    <n v="395"/>
    <x v="1"/>
    <x v="0"/>
    <x v="2"/>
    <n v="2023"/>
    <s v="December"/>
    <d v="2023-12-15T00:00:00"/>
    <b v="1"/>
  </r>
  <r>
    <s v="TXN_2090888"/>
    <s v="CUST_18"/>
    <x v="5"/>
    <s v="Item_14_BEV"/>
    <n v="24.5"/>
    <n v="4"/>
    <n v="24.5"/>
    <n v="98"/>
    <x v="2"/>
    <x v="0"/>
    <x v="6"/>
    <n v="2023"/>
    <s v="March"/>
    <d v="2023-03-12T00:00:00"/>
    <s v="UNKNOWN"/>
  </r>
  <r>
    <s v="TXN_2092141"/>
    <s v="CUST_06"/>
    <x v="6"/>
    <s v="Item_23_BUT"/>
    <n v="38"/>
    <n v="7"/>
    <n v="38"/>
    <n v="266"/>
    <x v="2"/>
    <x v="1"/>
    <x v="1"/>
    <n v="2022"/>
    <s v="November"/>
    <d v="2022-11-05T00:00:00"/>
    <b v="0"/>
  </r>
  <r>
    <s v="TXN_2092821"/>
    <s v="CUST_21"/>
    <x v="4"/>
    <s v="Item_7_EHE"/>
    <n v="14"/>
    <n v="6"/>
    <n v="14"/>
    <n v="84"/>
    <x v="1"/>
    <x v="0"/>
    <x v="3"/>
    <n v="2023"/>
    <s v="November"/>
    <d v="2023-11-23T00:00:00"/>
    <b v="1"/>
  </r>
  <r>
    <s v="TXN_2092827"/>
    <s v="CUST_25"/>
    <x v="3"/>
    <s v="Unknown"/>
    <n v="30.5"/>
    <n v="1"/>
    <n v="30.5"/>
    <n v="30.5"/>
    <x v="0"/>
    <x v="1"/>
    <x v="6"/>
    <n v="2023"/>
    <s v="October"/>
    <d v="2023-10-01T00:00:00"/>
    <b v="0"/>
  </r>
  <r>
    <s v="TXN_2093784"/>
    <s v="CUST_13"/>
    <x v="7"/>
    <s v="Item_8_PAT"/>
    <n v="15.5"/>
    <n v="5"/>
    <n v="15.5"/>
    <n v="77.5"/>
    <x v="0"/>
    <x v="0"/>
    <x v="0"/>
    <n v="2023"/>
    <s v="June"/>
    <d v="2023-06-13T00:00:00"/>
    <b v="1"/>
  </r>
  <r>
    <s v="TXN_2094611"/>
    <s v="CUST_03"/>
    <x v="6"/>
    <s v="Item_20_BUT"/>
    <n v="33.5"/>
    <n v="8"/>
    <n v="33.5"/>
    <n v="268"/>
    <x v="2"/>
    <x v="1"/>
    <x v="0"/>
    <n v="2022"/>
    <s v="March"/>
    <d v="2022-03-01T00:00:00"/>
    <b v="0"/>
  </r>
  <r>
    <s v="TXN_2095657"/>
    <s v="CUST_16"/>
    <x v="1"/>
    <s v="Item_25_FUR"/>
    <n v="41"/>
    <n v="6"/>
    <n v="41"/>
    <n v="246"/>
    <x v="2"/>
    <x v="1"/>
    <x v="0"/>
    <n v="2023"/>
    <s v="September"/>
    <d v="2023-09-26T00:00:00"/>
    <b v="1"/>
  </r>
  <r>
    <s v="TXN_2097083"/>
    <s v="CUST_02"/>
    <x v="3"/>
    <s v="Item_13_MILK"/>
    <n v="23"/>
    <n v="8"/>
    <n v="23"/>
    <n v="184"/>
    <x v="2"/>
    <x v="0"/>
    <x v="6"/>
    <n v="2024"/>
    <s v="October"/>
    <d v="2024-10-13T00:00:00"/>
    <b v="1"/>
  </r>
  <r>
    <s v="TXN_2098200"/>
    <s v="CUST_18"/>
    <x v="2"/>
    <s v="Item_7_CEA"/>
    <n v="14"/>
    <n v="5"/>
    <n v="14"/>
    <n v="70"/>
    <x v="1"/>
    <x v="1"/>
    <x v="6"/>
    <n v="2022"/>
    <s v="November"/>
    <d v="2022-11-13T00:00:00"/>
    <s v="UNKNOWN"/>
  </r>
  <r>
    <s v="TXN_2099825"/>
    <s v="CUST_05"/>
    <x v="7"/>
    <s v="Item_18_PAT"/>
    <n v="30.5"/>
    <n v="7"/>
    <n v="30.5"/>
    <n v="213.5"/>
    <x v="2"/>
    <x v="1"/>
    <x v="4"/>
    <n v="2024"/>
    <s v="December"/>
    <d v="2024-12-11T00:00:00"/>
    <b v="0"/>
  </r>
  <r>
    <s v="TXN_2100342"/>
    <s v="CUST_21"/>
    <x v="5"/>
    <s v="Item_3_BEV"/>
    <n v="8"/>
    <n v="3"/>
    <n v="8"/>
    <n v="24"/>
    <x v="2"/>
    <x v="1"/>
    <x v="1"/>
    <n v="2024"/>
    <s v="November"/>
    <d v="2024-11-23T00:00:00"/>
    <b v="1"/>
  </r>
  <r>
    <s v="TXN_2100495"/>
    <s v="CUST_19"/>
    <x v="2"/>
    <s v="Item_21_CEA"/>
    <n v="35"/>
    <n v="7"/>
    <n v="35"/>
    <n v="245"/>
    <x v="1"/>
    <x v="0"/>
    <x v="3"/>
    <n v="2022"/>
    <s v="June"/>
    <d v="2022-06-23T00:00:00"/>
    <b v="1"/>
  </r>
  <r>
    <s v="TXN_2100964"/>
    <s v="CUST_23"/>
    <x v="2"/>
    <s v="Item_5_CEA"/>
    <n v="11"/>
    <n v="1"/>
    <n v="11"/>
    <n v="11"/>
    <x v="0"/>
    <x v="1"/>
    <x v="5"/>
    <n v="2022"/>
    <s v="September"/>
    <d v="2022-09-12T00:00:00"/>
    <s v="UNKNOWN"/>
  </r>
  <r>
    <s v="TXN_2102336"/>
    <s v="CUST_02"/>
    <x v="3"/>
    <s v="Item_5_MILK"/>
    <n v="11"/>
    <n v="10"/>
    <n v="11"/>
    <n v="110"/>
    <x v="2"/>
    <x v="0"/>
    <x v="3"/>
    <n v="2022"/>
    <s v="July"/>
    <d v="2022-07-07T00:00:00"/>
    <s v="UNKNOWN"/>
  </r>
  <r>
    <s v="TXN_2102550"/>
    <s v="CUST_03"/>
    <x v="5"/>
    <s v="Item_14_BEV"/>
    <n v="24.5"/>
    <n v="9"/>
    <n v="24.5"/>
    <n v="220.5"/>
    <x v="2"/>
    <x v="0"/>
    <x v="0"/>
    <n v="2022"/>
    <s v="June"/>
    <d v="2022-06-21T00:00:00"/>
    <b v="0"/>
  </r>
  <r>
    <s v="TXN_2105562"/>
    <s v="CUST_09"/>
    <x v="3"/>
    <s v="Item_4_MILK"/>
    <n v="9.5"/>
    <n v="10"/>
    <n v="9.5"/>
    <n v="95"/>
    <x v="2"/>
    <x v="0"/>
    <x v="3"/>
    <n v="2024"/>
    <s v="April"/>
    <d v="2024-04-25T00:00:00"/>
    <b v="0"/>
  </r>
  <r>
    <s v="TXN_2107105"/>
    <s v="CUST_03"/>
    <x v="0"/>
    <s v="Item_25_FOOD"/>
    <n v="41"/>
    <n v="5"/>
    <n v="41"/>
    <n v="205"/>
    <x v="0"/>
    <x v="0"/>
    <x v="0"/>
    <n v="2023"/>
    <s v="August"/>
    <d v="2023-08-08T00:00:00"/>
    <b v="1"/>
  </r>
  <r>
    <s v="TXN_2107305"/>
    <s v="CUST_20"/>
    <x v="1"/>
    <s v="Item_7_FUR"/>
    <n v="14"/>
    <n v="2"/>
    <n v="14"/>
    <n v="28"/>
    <x v="1"/>
    <x v="1"/>
    <x v="0"/>
    <n v="2024"/>
    <s v="October"/>
    <d v="2024-10-08T00:00:00"/>
    <s v="UNKNOWN"/>
  </r>
  <r>
    <s v="TXN_2107995"/>
    <s v="CUST_19"/>
    <x v="6"/>
    <s v="Item_2_BUT"/>
    <n v="6.5"/>
    <n v="7"/>
    <n v="6.5"/>
    <n v="45.5"/>
    <x v="1"/>
    <x v="1"/>
    <x v="0"/>
    <n v="2023"/>
    <s v="May"/>
    <d v="2023-05-16T00:00:00"/>
    <b v="0"/>
  </r>
  <r>
    <s v="TXN_2108164"/>
    <s v="CUST_18"/>
    <x v="0"/>
    <s v="Item_4_FOOD"/>
    <n v="9.5"/>
    <n v="9"/>
    <n v="9.5"/>
    <n v="85.5"/>
    <x v="1"/>
    <x v="1"/>
    <x v="5"/>
    <n v="2022"/>
    <s v="June"/>
    <d v="2022-06-27T00:00:00"/>
    <b v="0"/>
  </r>
  <r>
    <s v="TXN_2108505"/>
    <s v="CUST_01"/>
    <x v="3"/>
    <s v="Item_4_MILK"/>
    <n v="9.5"/>
    <n v="3"/>
    <n v="9.5"/>
    <n v="28.5"/>
    <x v="0"/>
    <x v="0"/>
    <x v="0"/>
    <n v="2022"/>
    <s v="November"/>
    <d v="2022-11-29T00:00:00"/>
    <b v="0"/>
  </r>
  <r>
    <s v="TXN_2109158"/>
    <s v="CUST_19"/>
    <x v="3"/>
    <s v="Item_8_MILK"/>
    <n v="15.5"/>
    <n v="3"/>
    <n v="15.5"/>
    <n v="46.5"/>
    <x v="0"/>
    <x v="1"/>
    <x v="5"/>
    <n v="2022"/>
    <s v="August"/>
    <d v="2022-08-08T00:00:00"/>
    <b v="1"/>
  </r>
  <r>
    <s v="TXN_2109847"/>
    <s v="CUST_21"/>
    <x v="2"/>
    <s v="Item_10_CEA"/>
    <n v="18.5"/>
    <n v="1"/>
    <n v="18.5"/>
    <n v="18.5"/>
    <x v="0"/>
    <x v="0"/>
    <x v="4"/>
    <n v="2024"/>
    <s v="December"/>
    <d v="2024-12-25T00:00:00"/>
    <b v="1"/>
  </r>
  <r>
    <s v="TXN_2110881"/>
    <s v="CUST_15"/>
    <x v="7"/>
    <s v="Item_24_PAT"/>
    <n v="39.5"/>
    <n v="1"/>
    <n v="39.5"/>
    <n v="39.5"/>
    <x v="0"/>
    <x v="0"/>
    <x v="0"/>
    <n v="2022"/>
    <s v="May"/>
    <d v="2022-05-24T00:00:00"/>
    <b v="0"/>
  </r>
  <r>
    <s v="TXN_2111257"/>
    <s v="CUST_11"/>
    <x v="1"/>
    <s v="Item_8_FUR"/>
    <n v="15.5"/>
    <n v="5"/>
    <n v="15.5"/>
    <n v="77.5"/>
    <x v="0"/>
    <x v="1"/>
    <x v="4"/>
    <n v="2022"/>
    <s v="August"/>
    <d v="2022-08-03T00:00:00"/>
    <b v="0"/>
  </r>
  <r>
    <s v="TXN_2111400"/>
    <s v="CUST_15"/>
    <x v="5"/>
    <s v="Item_4_BEV"/>
    <n v="9.5"/>
    <n v="10"/>
    <n v="9.5"/>
    <n v="95"/>
    <x v="0"/>
    <x v="0"/>
    <x v="2"/>
    <n v="2024"/>
    <s v="January"/>
    <d v="2024-01-12T00:00:00"/>
    <b v="1"/>
  </r>
  <r>
    <s v="TXN_2112426"/>
    <s v="CUST_13"/>
    <x v="7"/>
    <s v="Item_25_PAT"/>
    <n v="41"/>
    <n v="3"/>
    <n v="41"/>
    <n v="123"/>
    <x v="2"/>
    <x v="1"/>
    <x v="5"/>
    <n v="2024"/>
    <s v="November"/>
    <d v="2024-11-25T00:00:00"/>
    <b v="1"/>
  </r>
  <r>
    <s v="TXN_2112709"/>
    <s v="CUST_24"/>
    <x v="5"/>
    <s v="Item_21_BEV"/>
    <n v="35"/>
    <n v="3"/>
    <n v="35"/>
    <n v="105"/>
    <x v="1"/>
    <x v="1"/>
    <x v="5"/>
    <n v="2022"/>
    <s v="November"/>
    <d v="2022-11-07T00:00:00"/>
    <b v="1"/>
  </r>
  <r>
    <s v="TXN_2114492"/>
    <s v="CUST_23"/>
    <x v="7"/>
    <s v="Item_15_PAT"/>
    <n v="26"/>
    <n v="6"/>
    <n v="26"/>
    <n v="156"/>
    <x v="0"/>
    <x v="1"/>
    <x v="2"/>
    <n v="2022"/>
    <s v="December"/>
    <d v="2022-12-02T00:00:00"/>
    <s v="UNKNOWN"/>
  </r>
  <r>
    <s v="TXN_2114614"/>
    <s v="CUST_12"/>
    <x v="5"/>
    <s v="Unknown"/>
    <n v="0"/>
    <n v="0"/>
    <n v="0"/>
    <n v="0"/>
    <x v="0"/>
    <x v="0"/>
    <x v="1"/>
    <n v="2023"/>
    <s v="September"/>
    <d v="2023-09-02T00:00:00"/>
    <s v="UNKNOWN"/>
  </r>
  <r>
    <s v="TXN_2116815"/>
    <s v="CUST_17"/>
    <x v="6"/>
    <s v="Item_3_BUT"/>
    <n v="8"/>
    <n v="6"/>
    <n v="8"/>
    <n v="48"/>
    <x v="2"/>
    <x v="1"/>
    <x v="0"/>
    <n v="2023"/>
    <s v="September"/>
    <d v="2023-09-19T00:00:00"/>
    <s v="UNKNOWN"/>
  </r>
  <r>
    <s v="TXN_2118429"/>
    <s v="CUST_21"/>
    <x v="6"/>
    <s v="Item_5_BUT"/>
    <n v="11"/>
    <n v="5"/>
    <n v="11"/>
    <n v="55"/>
    <x v="0"/>
    <x v="0"/>
    <x v="5"/>
    <n v="2022"/>
    <s v="October"/>
    <d v="2022-10-17T00:00:00"/>
    <b v="1"/>
  </r>
  <r>
    <s v="TXN_2118875"/>
    <s v="CUST_12"/>
    <x v="7"/>
    <s v="Unknown"/>
    <n v="0"/>
    <n v="0"/>
    <n v="0"/>
    <n v="0"/>
    <x v="0"/>
    <x v="0"/>
    <x v="3"/>
    <n v="2023"/>
    <s v="July"/>
    <d v="2023-07-13T00:00:00"/>
    <s v="UNKNOWN"/>
  </r>
  <r>
    <s v="TXN_2119388"/>
    <s v="CUST_17"/>
    <x v="6"/>
    <s v="Item_16_BUT"/>
    <n v="27.5"/>
    <n v="7"/>
    <n v="27.5"/>
    <n v="192.5"/>
    <x v="0"/>
    <x v="1"/>
    <x v="0"/>
    <n v="2022"/>
    <s v="September"/>
    <d v="2022-09-13T00:00:00"/>
    <b v="1"/>
  </r>
  <r>
    <s v="TXN_2119863"/>
    <s v="CUST_24"/>
    <x v="7"/>
    <s v="Unknown"/>
    <n v="36.5"/>
    <n v="10"/>
    <n v="36.5"/>
    <n v="365"/>
    <x v="1"/>
    <x v="1"/>
    <x v="0"/>
    <n v="2024"/>
    <s v="December"/>
    <d v="2024-12-24T00:00:00"/>
    <b v="1"/>
  </r>
  <r>
    <s v="TXN_2120609"/>
    <s v="CUST_01"/>
    <x v="7"/>
    <s v="Item_24_PAT"/>
    <n v="39.5"/>
    <n v="1"/>
    <n v="39.5"/>
    <n v="39.5"/>
    <x v="1"/>
    <x v="1"/>
    <x v="0"/>
    <n v="2024"/>
    <s v="September"/>
    <d v="2024-09-03T00:00:00"/>
    <b v="1"/>
  </r>
  <r>
    <s v="TXN_2121764"/>
    <s v="CUST_16"/>
    <x v="2"/>
    <s v="Item_5_CEA"/>
    <n v="11"/>
    <n v="9"/>
    <n v="11"/>
    <n v="99"/>
    <x v="1"/>
    <x v="1"/>
    <x v="5"/>
    <n v="2022"/>
    <s v="February"/>
    <d v="2022-02-14T00:00:00"/>
    <b v="0"/>
  </r>
  <r>
    <s v="TXN_2122125"/>
    <s v="CUST_12"/>
    <x v="4"/>
    <s v="Item_12_EHE"/>
    <n v="21.5"/>
    <n v="1"/>
    <n v="21.5"/>
    <n v="21.5"/>
    <x v="2"/>
    <x v="1"/>
    <x v="1"/>
    <n v="2024"/>
    <s v="August"/>
    <d v="2024-08-24T00:00:00"/>
    <s v="UNKNOWN"/>
  </r>
  <r>
    <s v="TXN_2122383"/>
    <s v="CUST_23"/>
    <x v="7"/>
    <s v="Item_14_PAT"/>
    <n v="24.5"/>
    <n v="8"/>
    <n v="24.5"/>
    <n v="196"/>
    <x v="0"/>
    <x v="0"/>
    <x v="1"/>
    <n v="2023"/>
    <s v="October"/>
    <d v="2023-10-07T00:00:00"/>
    <b v="0"/>
  </r>
  <r>
    <s v="TXN_2122406"/>
    <s v="CUST_18"/>
    <x v="5"/>
    <s v="Item_7_BEV"/>
    <n v="14"/>
    <n v="9"/>
    <n v="14"/>
    <n v="126"/>
    <x v="0"/>
    <x v="0"/>
    <x v="1"/>
    <n v="2024"/>
    <s v="August"/>
    <d v="2024-08-17T00:00:00"/>
    <b v="0"/>
  </r>
  <r>
    <s v="TXN_2123484"/>
    <s v="CUST_17"/>
    <x v="4"/>
    <s v="Item_2_EHE"/>
    <n v="6.5"/>
    <n v="8"/>
    <n v="6.5"/>
    <n v="52"/>
    <x v="2"/>
    <x v="0"/>
    <x v="0"/>
    <n v="2022"/>
    <s v="December"/>
    <d v="2022-12-13T00:00:00"/>
    <s v="UNKNOWN"/>
  </r>
  <r>
    <s v="TXN_2124123"/>
    <s v="CUST_12"/>
    <x v="4"/>
    <s v="Item_15_EHE"/>
    <n v="26"/>
    <n v="10"/>
    <n v="26"/>
    <n v="260"/>
    <x v="0"/>
    <x v="1"/>
    <x v="0"/>
    <n v="2024"/>
    <s v="January"/>
    <d v="2024-01-23T00:00:00"/>
    <b v="0"/>
  </r>
  <r>
    <s v="TXN_2124243"/>
    <s v="CUST_23"/>
    <x v="2"/>
    <s v="Item_5_CEA"/>
    <n v="11"/>
    <n v="7"/>
    <n v="11"/>
    <n v="77"/>
    <x v="2"/>
    <x v="0"/>
    <x v="2"/>
    <n v="2022"/>
    <s v="June"/>
    <d v="2022-06-10T00:00:00"/>
    <b v="0"/>
  </r>
  <r>
    <s v="TXN_2126258"/>
    <s v="CUST_06"/>
    <x v="3"/>
    <s v="Item_19_MILK"/>
    <n v="32"/>
    <n v="9"/>
    <n v="32"/>
    <n v="288"/>
    <x v="2"/>
    <x v="0"/>
    <x v="2"/>
    <n v="2023"/>
    <s v="November"/>
    <d v="2023-11-17T00:00:00"/>
    <b v="1"/>
  </r>
  <r>
    <s v="TXN_2126674"/>
    <s v="CUST_16"/>
    <x v="3"/>
    <s v="Unknown"/>
    <n v="0"/>
    <n v="0"/>
    <n v="0"/>
    <n v="0"/>
    <x v="0"/>
    <x v="0"/>
    <x v="0"/>
    <n v="2024"/>
    <s v="October"/>
    <d v="2024-10-29T00:00:00"/>
    <b v="0"/>
  </r>
  <r>
    <s v="TXN_2127584"/>
    <s v="CUST_02"/>
    <x v="1"/>
    <s v="Item_6_FUR"/>
    <n v="12.5"/>
    <n v="1"/>
    <n v="12.5"/>
    <n v="12.5"/>
    <x v="1"/>
    <x v="1"/>
    <x v="1"/>
    <n v="2023"/>
    <s v="February"/>
    <d v="2023-02-04T00:00:00"/>
    <b v="0"/>
  </r>
  <r>
    <s v="TXN_2128173"/>
    <s v="CUST_22"/>
    <x v="4"/>
    <s v="Item_9_EHE"/>
    <n v="17"/>
    <n v="5"/>
    <n v="17"/>
    <n v="85"/>
    <x v="2"/>
    <x v="1"/>
    <x v="1"/>
    <n v="2022"/>
    <s v="September"/>
    <d v="2022-09-17T00:00:00"/>
    <b v="0"/>
  </r>
  <r>
    <s v="TXN_2128361"/>
    <s v="CUST_08"/>
    <x v="1"/>
    <s v="Item_18_FUR"/>
    <n v="30.5"/>
    <n v="1"/>
    <n v="30.5"/>
    <n v="30.5"/>
    <x v="1"/>
    <x v="0"/>
    <x v="0"/>
    <n v="2023"/>
    <s v="July"/>
    <d v="2023-07-18T00:00:00"/>
    <s v="UNKNOWN"/>
  </r>
  <r>
    <s v="TXN_2128482"/>
    <s v="CUST_19"/>
    <x v="2"/>
    <s v="Item_14_CEA"/>
    <n v="24.5"/>
    <n v="7"/>
    <n v="24.5"/>
    <n v="171.5"/>
    <x v="2"/>
    <x v="1"/>
    <x v="4"/>
    <n v="2022"/>
    <s v="March"/>
    <d v="2022-03-09T00:00:00"/>
    <b v="0"/>
  </r>
  <r>
    <s v="TXN_2128705"/>
    <s v="CUST_01"/>
    <x v="5"/>
    <s v="Item_8_BEV"/>
    <n v="15.5"/>
    <n v="1"/>
    <n v="15.5"/>
    <n v="15.5"/>
    <x v="0"/>
    <x v="0"/>
    <x v="0"/>
    <n v="2024"/>
    <s v="May"/>
    <d v="2024-05-14T00:00:00"/>
    <b v="0"/>
  </r>
  <r>
    <s v="TXN_2130078"/>
    <s v="CUST_05"/>
    <x v="0"/>
    <s v="Item_11_FOOD"/>
    <n v="20"/>
    <n v="4"/>
    <n v="20"/>
    <n v="80"/>
    <x v="2"/>
    <x v="0"/>
    <x v="2"/>
    <n v="2022"/>
    <s v="October"/>
    <d v="2022-10-21T00:00:00"/>
    <b v="0"/>
  </r>
  <r>
    <s v="TXN_2131741"/>
    <s v="CUST_09"/>
    <x v="7"/>
    <s v="Item_20_PAT"/>
    <n v="33.5"/>
    <n v="3"/>
    <n v="33.5"/>
    <n v="100.5"/>
    <x v="0"/>
    <x v="0"/>
    <x v="2"/>
    <n v="2022"/>
    <s v="August"/>
    <d v="2022-08-12T00:00:00"/>
    <b v="0"/>
  </r>
  <r>
    <s v="TXN_2133071"/>
    <s v="CUST_21"/>
    <x v="6"/>
    <s v="Item_3_BUT"/>
    <n v="8"/>
    <n v="5"/>
    <n v="8"/>
    <n v="40"/>
    <x v="2"/>
    <x v="0"/>
    <x v="2"/>
    <n v="2024"/>
    <s v="June"/>
    <d v="2024-06-28T00:00:00"/>
    <s v="UNKNOWN"/>
  </r>
  <r>
    <s v="TXN_2135357"/>
    <s v="CUST_05"/>
    <x v="6"/>
    <s v="Item_21_BUT"/>
    <n v="35"/>
    <n v="1"/>
    <n v="35"/>
    <n v="35"/>
    <x v="1"/>
    <x v="1"/>
    <x v="2"/>
    <n v="2023"/>
    <s v="July"/>
    <d v="2023-07-21T00:00:00"/>
    <b v="1"/>
  </r>
  <r>
    <s v="TXN_2137243"/>
    <s v="CUST_07"/>
    <x v="5"/>
    <s v="Item_19_BEV"/>
    <n v="32"/>
    <n v="6"/>
    <n v="32"/>
    <n v="192"/>
    <x v="0"/>
    <x v="0"/>
    <x v="6"/>
    <n v="2023"/>
    <s v="August"/>
    <d v="2023-08-13T00:00:00"/>
    <b v="0"/>
  </r>
  <r>
    <s v="TXN_2138629"/>
    <s v="CUST_12"/>
    <x v="5"/>
    <s v="Item_8_BEV"/>
    <n v="15.5"/>
    <n v="1"/>
    <n v="15.5"/>
    <n v="15.5"/>
    <x v="0"/>
    <x v="1"/>
    <x v="6"/>
    <n v="2022"/>
    <s v="January"/>
    <d v="2022-01-30T00:00:00"/>
    <b v="0"/>
  </r>
  <r>
    <s v="TXN_2138636"/>
    <s v="CUST_03"/>
    <x v="4"/>
    <s v="Item_8_EHE"/>
    <n v="15.5"/>
    <n v="6"/>
    <n v="15.5"/>
    <n v="93"/>
    <x v="2"/>
    <x v="0"/>
    <x v="2"/>
    <n v="2023"/>
    <s v="June"/>
    <d v="2023-06-16T00:00:00"/>
    <s v="UNKNOWN"/>
  </r>
  <r>
    <s v="TXN_2138805"/>
    <s v="CUST_07"/>
    <x v="2"/>
    <s v="Item_9_CEA"/>
    <n v="17"/>
    <n v="4"/>
    <n v="17"/>
    <n v="68"/>
    <x v="2"/>
    <x v="1"/>
    <x v="2"/>
    <n v="2022"/>
    <s v="June"/>
    <d v="2022-06-24T00:00:00"/>
    <b v="0"/>
  </r>
  <r>
    <s v="TXN_2139409"/>
    <s v="CUST_23"/>
    <x v="0"/>
    <s v="Item_13_FOOD"/>
    <n v="23"/>
    <n v="9"/>
    <n v="23"/>
    <n v="207"/>
    <x v="0"/>
    <x v="1"/>
    <x v="1"/>
    <n v="2022"/>
    <s v="May"/>
    <d v="2022-05-21T00:00:00"/>
    <s v="UNKNOWN"/>
  </r>
  <r>
    <s v="TXN_2139981"/>
    <s v="CUST_25"/>
    <x v="0"/>
    <s v="Item_14_FOOD"/>
    <n v="24.5"/>
    <n v="3"/>
    <n v="24.5"/>
    <n v="73.5"/>
    <x v="0"/>
    <x v="1"/>
    <x v="2"/>
    <n v="2023"/>
    <s v="February"/>
    <d v="2023-02-17T00:00:00"/>
    <s v="UNKNOWN"/>
  </r>
  <r>
    <s v="TXN_2140589"/>
    <s v="CUST_08"/>
    <x v="5"/>
    <s v="Item_7_BEV"/>
    <n v="14"/>
    <n v="7"/>
    <n v="14"/>
    <n v="98"/>
    <x v="2"/>
    <x v="1"/>
    <x v="3"/>
    <n v="2022"/>
    <s v="July"/>
    <d v="2022-07-14T00:00:00"/>
    <b v="1"/>
  </r>
  <r>
    <s v="TXN_2141766"/>
    <s v="CUST_07"/>
    <x v="4"/>
    <s v="Item_25_EHE"/>
    <n v="41"/>
    <n v="7"/>
    <n v="41"/>
    <n v="287"/>
    <x v="1"/>
    <x v="0"/>
    <x v="2"/>
    <n v="2023"/>
    <s v="March"/>
    <d v="2023-03-03T00:00:00"/>
    <b v="1"/>
  </r>
  <r>
    <s v="TXN_2142826"/>
    <s v="CUST_11"/>
    <x v="4"/>
    <s v="Item_22_EHE"/>
    <n v="36.5"/>
    <n v="10"/>
    <n v="36.5"/>
    <n v="365"/>
    <x v="2"/>
    <x v="1"/>
    <x v="6"/>
    <n v="2024"/>
    <s v="August"/>
    <d v="2024-08-18T00:00:00"/>
    <b v="1"/>
  </r>
  <r>
    <s v="TXN_2143497"/>
    <s v="CUST_13"/>
    <x v="4"/>
    <s v="Item_18_EHE"/>
    <n v="30.5"/>
    <n v="10"/>
    <n v="30.5"/>
    <n v="305"/>
    <x v="1"/>
    <x v="0"/>
    <x v="1"/>
    <n v="2023"/>
    <s v="October"/>
    <d v="2023-10-28T00:00:00"/>
    <b v="0"/>
  </r>
  <r>
    <s v="TXN_2143826"/>
    <s v="CUST_05"/>
    <x v="3"/>
    <s v="Unknown"/>
    <n v="32"/>
    <n v="5"/>
    <n v="32"/>
    <n v="160"/>
    <x v="2"/>
    <x v="0"/>
    <x v="4"/>
    <n v="2024"/>
    <s v="August"/>
    <d v="2024-08-14T00:00:00"/>
    <b v="0"/>
  </r>
  <r>
    <s v="TXN_2144983"/>
    <s v="CUST_10"/>
    <x v="7"/>
    <s v="Item_7_PAT"/>
    <n v="14"/>
    <n v="5"/>
    <n v="14"/>
    <n v="70"/>
    <x v="1"/>
    <x v="1"/>
    <x v="2"/>
    <n v="2024"/>
    <s v="February"/>
    <d v="2024-02-02T00:00:00"/>
    <s v="UNKNOWN"/>
  </r>
  <r>
    <s v="TXN_2145753"/>
    <s v="CUST_05"/>
    <x v="4"/>
    <s v="Item_23_EHE"/>
    <n v="38"/>
    <n v="9"/>
    <n v="38"/>
    <n v="342"/>
    <x v="2"/>
    <x v="0"/>
    <x v="2"/>
    <n v="2022"/>
    <s v="March"/>
    <d v="2022-03-18T00:00:00"/>
    <b v="0"/>
  </r>
  <r>
    <s v="TXN_2147697"/>
    <s v="CUST_04"/>
    <x v="3"/>
    <s v="Unknown"/>
    <n v="0"/>
    <n v="0"/>
    <n v="0"/>
    <n v="0"/>
    <x v="2"/>
    <x v="0"/>
    <x v="1"/>
    <n v="2022"/>
    <s v="March"/>
    <d v="2022-03-19T00:00:00"/>
    <b v="0"/>
  </r>
  <r>
    <s v="TXN_2151215"/>
    <s v="CUST_02"/>
    <x v="6"/>
    <s v="Item_5_BUT"/>
    <n v="11"/>
    <n v="4"/>
    <n v="11"/>
    <n v="44"/>
    <x v="1"/>
    <x v="0"/>
    <x v="2"/>
    <n v="2023"/>
    <s v="November"/>
    <d v="2023-11-24T00:00:00"/>
    <b v="0"/>
  </r>
  <r>
    <s v="TXN_2153066"/>
    <s v="CUST_17"/>
    <x v="4"/>
    <s v="Unknown"/>
    <n v="0"/>
    <n v="0"/>
    <n v="0"/>
    <n v="0"/>
    <x v="0"/>
    <x v="0"/>
    <x v="3"/>
    <n v="2024"/>
    <s v="March"/>
    <d v="2024-03-28T00:00:00"/>
    <b v="0"/>
  </r>
  <r>
    <s v="TXN_2154714"/>
    <s v="CUST_21"/>
    <x v="1"/>
    <s v="Item_15_FUR"/>
    <n v="26"/>
    <n v="2"/>
    <n v="26"/>
    <n v="52"/>
    <x v="2"/>
    <x v="0"/>
    <x v="4"/>
    <n v="2025"/>
    <s v="January"/>
    <d v="2025-01-15T00:00:00"/>
    <s v="UNKNOWN"/>
  </r>
  <r>
    <s v="TXN_2154827"/>
    <s v="CUST_11"/>
    <x v="6"/>
    <s v="Unknown"/>
    <n v="0"/>
    <n v="0"/>
    <n v="0"/>
    <n v="0"/>
    <x v="2"/>
    <x v="0"/>
    <x v="6"/>
    <n v="2024"/>
    <s v="August"/>
    <d v="2024-08-04T00:00:00"/>
    <b v="0"/>
  </r>
  <r>
    <s v="TXN_2155063"/>
    <s v="CUST_15"/>
    <x v="4"/>
    <s v="Item_22_EHE"/>
    <n v="36.5"/>
    <n v="9"/>
    <n v="36.5"/>
    <n v="328.5"/>
    <x v="0"/>
    <x v="0"/>
    <x v="4"/>
    <n v="2024"/>
    <s v="September"/>
    <d v="2024-09-18T00:00:00"/>
    <b v="0"/>
  </r>
  <r>
    <s v="TXN_2156079"/>
    <s v="CUST_07"/>
    <x v="3"/>
    <s v="Item_16_MILK"/>
    <n v="27.5"/>
    <n v="10"/>
    <n v="27.5"/>
    <n v="275"/>
    <x v="0"/>
    <x v="0"/>
    <x v="6"/>
    <n v="2022"/>
    <s v="October"/>
    <d v="2022-10-16T00:00:00"/>
    <s v="UNKNOWN"/>
  </r>
  <r>
    <s v="TXN_2156507"/>
    <s v="CUST_10"/>
    <x v="5"/>
    <s v="Item_22_BEV"/>
    <n v="36.5"/>
    <n v="10"/>
    <n v="36.5"/>
    <n v="365"/>
    <x v="0"/>
    <x v="1"/>
    <x v="3"/>
    <n v="2024"/>
    <s v="June"/>
    <d v="2024-06-06T00:00:00"/>
    <b v="0"/>
  </r>
  <r>
    <s v="TXN_2156878"/>
    <s v="CUST_12"/>
    <x v="7"/>
    <s v="Item_18_PAT"/>
    <n v="30.5"/>
    <n v="8"/>
    <n v="30.5"/>
    <n v="244"/>
    <x v="0"/>
    <x v="1"/>
    <x v="6"/>
    <n v="2023"/>
    <s v="July"/>
    <d v="2023-07-09T00:00:00"/>
    <s v="UNKNOWN"/>
  </r>
  <r>
    <s v="TXN_2157334"/>
    <s v="CUST_15"/>
    <x v="3"/>
    <s v="Item_23_MILK"/>
    <n v="38"/>
    <n v="10"/>
    <n v="38"/>
    <n v="380"/>
    <x v="1"/>
    <x v="0"/>
    <x v="3"/>
    <n v="2022"/>
    <s v="November"/>
    <d v="2022-11-24T00:00:00"/>
    <b v="1"/>
  </r>
  <r>
    <s v="TXN_2157640"/>
    <s v="CUST_25"/>
    <x v="0"/>
    <s v="Item_1_FOOD"/>
    <n v="5"/>
    <n v="3"/>
    <n v="5"/>
    <n v="15"/>
    <x v="0"/>
    <x v="0"/>
    <x v="5"/>
    <n v="2023"/>
    <s v="June"/>
    <d v="2023-06-12T00:00:00"/>
    <s v="UNKNOWN"/>
  </r>
  <r>
    <s v="TXN_2157777"/>
    <s v="CUST_05"/>
    <x v="5"/>
    <s v="Item_14_BEV"/>
    <n v="24.5"/>
    <n v="7"/>
    <n v="24.5"/>
    <n v="171.5"/>
    <x v="1"/>
    <x v="1"/>
    <x v="6"/>
    <n v="2024"/>
    <s v="January"/>
    <d v="2024-01-07T00:00:00"/>
    <b v="1"/>
  </r>
  <r>
    <s v="TXN_2158665"/>
    <s v="CUST_19"/>
    <x v="4"/>
    <s v="Unknown"/>
    <n v="0"/>
    <n v="0"/>
    <n v="0"/>
    <n v="0"/>
    <x v="0"/>
    <x v="0"/>
    <x v="4"/>
    <n v="2022"/>
    <s v="July"/>
    <d v="2022-07-27T00:00:00"/>
    <b v="0"/>
  </r>
  <r>
    <s v="TXN_2158875"/>
    <s v="CUST_07"/>
    <x v="3"/>
    <s v="Item_7_MILK"/>
    <n v="14"/>
    <n v="3"/>
    <n v="14"/>
    <n v="42"/>
    <x v="0"/>
    <x v="1"/>
    <x v="0"/>
    <n v="2023"/>
    <s v="January"/>
    <d v="2023-01-03T00:00:00"/>
    <b v="1"/>
  </r>
  <r>
    <s v="TXN_2159886"/>
    <s v="CUST_23"/>
    <x v="6"/>
    <s v="Item_16_BUT"/>
    <n v="27.5"/>
    <n v="3"/>
    <n v="27.5"/>
    <n v="82.5"/>
    <x v="1"/>
    <x v="0"/>
    <x v="2"/>
    <n v="2024"/>
    <s v="April"/>
    <d v="2024-04-19T00:00:00"/>
    <b v="1"/>
  </r>
  <r>
    <s v="TXN_2159908"/>
    <s v="CUST_09"/>
    <x v="6"/>
    <s v="Item_20_BUT"/>
    <n v="33.5"/>
    <n v="4"/>
    <n v="33.5"/>
    <n v="134"/>
    <x v="1"/>
    <x v="1"/>
    <x v="3"/>
    <n v="2024"/>
    <s v="August"/>
    <d v="2024-08-15T00:00:00"/>
    <b v="1"/>
  </r>
  <r>
    <s v="TXN_2160657"/>
    <s v="CUST_16"/>
    <x v="4"/>
    <s v="Unknown"/>
    <n v="0"/>
    <n v="0"/>
    <n v="0"/>
    <n v="0"/>
    <x v="0"/>
    <x v="1"/>
    <x v="1"/>
    <n v="2023"/>
    <s v="December"/>
    <d v="2023-12-23T00:00:00"/>
    <b v="1"/>
  </r>
  <r>
    <s v="TXN_2161304"/>
    <s v="CUST_25"/>
    <x v="5"/>
    <s v="Item_17_BEV"/>
    <n v="29"/>
    <n v="9"/>
    <n v="29"/>
    <n v="261"/>
    <x v="2"/>
    <x v="1"/>
    <x v="3"/>
    <n v="2023"/>
    <s v="October"/>
    <d v="2023-10-12T00:00:00"/>
    <b v="0"/>
  </r>
  <r>
    <s v="TXN_2163190"/>
    <s v="CUST_20"/>
    <x v="7"/>
    <s v="Item_16_PAT"/>
    <n v="27.5"/>
    <n v="2"/>
    <n v="27.5"/>
    <n v="55"/>
    <x v="0"/>
    <x v="1"/>
    <x v="5"/>
    <n v="2022"/>
    <s v="May"/>
    <d v="2022-05-30T00:00:00"/>
    <b v="1"/>
  </r>
  <r>
    <s v="TXN_2163300"/>
    <s v="CUST_12"/>
    <x v="0"/>
    <s v="Item_1_FOOD"/>
    <n v="5"/>
    <n v="6"/>
    <n v="5"/>
    <n v="30"/>
    <x v="1"/>
    <x v="0"/>
    <x v="4"/>
    <n v="2024"/>
    <s v="February"/>
    <d v="2024-02-07T00:00:00"/>
    <b v="0"/>
  </r>
  <r>
    <s v="TXN_2163566"/>
    <s v="CUST_24"/>
    <x v="6"/>
    <s v="Item_21_BUT"/>
    <n v="35"/>
    <n v="6"/>
    <n v="35"/>
    <n v="210"/>
    <x v="2"/>
    <x v="0"/>
    <x v="4"/>
    <n v="2022"/>
    <s v="February"/>
    <d v="2022-02-09T00:00:00"/>
    <b v="0"/>
  </r>
  <r>
    <s v="TXN_2163609"/>
    <s v="CUST_25"/>
    <x v="3"/>
    <s v="Item_7_MILK"/>
    <n v="14"/>
    <n v="6"/>
    <n v="14"/>
    <n v="84"/>
    <x v="2"/>
    <x v="0"/>
    <x v="5"/>
    <n v="2023"/>
    <s v="September"/>
    <d v="2023-09-18T00:00:00"/>
    <b v="1"/>
  </r>
  <r>
    <s v="TXN_2163627"/>
    <s v="CUST_18"/>
    <x v="3"/>
    <s v="Item_23_MILK"/>
    <n v="38"/>
    <n v="6"/>
    <n v="38"/>
    <n v="228"/>
    <x v="1"/>
    <x v="1"/>
    <x v="6"/>
    <n v="2022"/>
    <s v="August"/>
    <d v="2022-08-07T00:00:00"/>
    <b v="1"/>
  </r>
  <r>
    <s v="TXN_2164614"/>
    <s v="CUST_07"/>
    <x v="1"/>
    <s v="Unknown"/>
    <n v="0"/>
    <n v="0"/>
    <n v="0"/>
    <n v="0"/>
    <x v="0"/>
    <x v="1"/>
    <x v="3"/>
    <n v="2023"/>
    <s v="May"/>
    <d v="2023-05-18T00:00:00"/>
    <s v="UNKNOWN"/>
  </r>
  <r>
    <s v="TXN_2164616"/>
    <s v="CUST_18"/>
    <x v="0"/>
    <s v="Item_9_FOOD"/>
    <n v="17"/>
    <n v="1"/>
    <n v="17"/>
    <n v="17"/>
    <x v="0"/>
    <x v="0"/>
    <x v="3"/>
    <n v="2024"/>
    <s v="February"/>
    <d v="2024-02-15T00:00:00"/>
    <s v="UNKNOWN"/>
  </r>
  <r>
    <s v="TXN_2165107"/>
    <s v="CUST_17"/>
    <x v="4"/>
    <s v="Item_17_EHE"/>
    <n v="29"/>
    <n v="10"/>
    <n v="29"/>
    <n v="290"/>
    <x v="0"/>
    <x v="1"/>
    <x v="2"/>
    <n v="2023"/>
    <s v="November"/>
    <d v="2023-11-10T00:00:00"/>
    <s v="UNKNOWN"/>
  </r>
  <r>
    <s v="TXN_2165118"/>
    <s v="CUST_11"/>
    <x v="0"/>
    <s v="Item_17_FOOD"/>
    <n v="29"/>
    <n v="6"/>
    <n v="29"/>
    <n v="174"/>
    <x v="1"/>
    <x v="0"/>
    <x v="0"/>
    <n v="2023"/>
    <s v="November"/>
    <d v="2023-11-28T00:00:00"/>
    <b v="0"/>
  </r>
  <r>
    <s v="TXN_2165479"/>
    <s v="CUST_11"/>
    <x v="4"/>
    <s v="Unknown"/>
    <n v="0"/>
    <n v="0"/>
    <n v="0"/>
    <n v="0"/>
    <x v="0"/>
    <x v="1"/>
    <x v="1"/>
    <n v="2024"/>
    <s v="June"/>
    <d v="2024-06-08T00:00:00"/>
    <b v="1"/>
  </r>
  <r>
    <s v="TXN_2166078"/>
    <s v="CUST_19"/>
    <x v="3"/>
    <s v="Item_24_MILK"/>
    <n v="39.5"/>
    <n v="7"/>
    <n v="39.5"/>
    <n v="276.5"/>
    <x v="1"/>
    <x v="1"/>
    <x v="2"/>
    <n v="2024"/>
    <s v="March"/>
    <d v="2024-03-22T00:00:00"/>
    <s v="UNKNOWN"/>
  </r>
  <r>
    <s v="TXN_2167229"/>
    <s v="CUST_19"/>
    <x v="4"/>
    <s v="Item_2_EHE"/>
    <n v="6.5"/>
    <n v="3"/>
    <n v="6.5"/>
    <n v="19.5"/>
    <x v="1"/>
    <x v="1"/>
    <x v="6"/>
    <n v="2023"/>
    <s v="June"/>
    <d v="2023-06-11T00:00:00"/>
    <s v="UNKNOWN"/>
  </r>
  <r>
    <s v="TXN_2167451"/>
    <s v="CUST_23"/>
    <x v="3"/>
    <s v="Item_18_MILK"/>
    <n v="30.5"/>
    <n v="2"/>
    <n v="30.5"/>
    <n v="61"/>
    <x v="2"/>
    <x v="0"/>
    <x v="2"/>
    <n v="2023"/>
    <s v="November"/>
    <d v="2023-11-10T00:00:00"/>
    <b v="0"/>
  </r>
  <r>
    <s v="TXN_2168164"/>
    <s v="CUST_05"/>
    <x v="3"/>
    <s v="Unknown"/>
    <n v="8"/>
    <n v="5"/>
    <n v="8"/>
    <n v="40"/>
    <x v="2"/>
    <x v="0"/>
    <x v="5"/>
    <n v="2024"/>
    <s v="August"/>
    <d v="2024-08-26T00:00:00"/>
    <b v="1"/>
  </r>
  <r>
    <s v="TXN_2168513"/>
    <s v="CUST_07"/>
    <x v="1"/>
    <s v="Item_16_FUR"/>
    <n v="27.5"/>
    <n v="7"/>
    <n v="27.5"/>
    <n v="192.5"/>
    <x v="0"/>
    <x v="0"/>
    <x v="1"/>
    <n v="2025"/>
    <s v="January"/>
    <d v="2025-01-04T00:00:00"/>
    <b v="0"/>
  </r>
  <r>
    <s v="TXN_2168603"/>
    <s v="CUST_16"/>
    <x v="4"/>
    <s v="Unknown"/>
    <n v="11"/>
    <n v="2"/>
    <n v="11"/>
    <n v="22"/>
    <x v="0"/>
    <x v="0"/>
    <x v="6"/>
    <n v="2023"/>
    <s v="July"/>
    <d v="2023-07-23T00:00:00"/>
    <b v="1"/>
  </r>
  <r>
    <s v="TXN_2168738"/>
    <s v="CUST_15"/>
    <x v="3"/>
    <s v="Item_17_MILK"/>
    <n v="29"/>
    <n v="9"/>
    <n v="29"/>
    <n v="261"/>
    <x v="2"/>
    <x v="1"/>
    <x v="0"/>
    <n v="2023"/>
    <s v="October"/>
    <d v="2023-10-17T00:00:00"/>
    <b v="0"/>
  </r>
  <r>
    <s v="TXN_2169323"/>
    <s v="CUST_25"/>
    <x v="3"/>
    <s v="Item_13_MILK"/>
    <n v="23"/>
    <n v="9"/>
    <n v="23"/>
    <n v="207"/>
    <x v="1"/>
    <x v="1"/>
    <x v="4"/>
    <n v="2024"/>
    <s v="May"/>
    <d v="2024-05-22T00:00:00"/>
    <b v="1"/>
  </r>
  <r>
    <s v="TXN_2169574"/>
    <s v="CUST_03"/>
    <x v="2"/>
    <s v="Item_19_CEA"/>
    <n v="32"/>
    <n v="10"/>
    <n v="32"/>
    <n v="320"/>
    <x v="1"/>
    <x v="0"/>
    <x v="0"/>
    <n v="2024"/>
    <s v="April"/>
    <d v="2024-04-23T00:00:00"/>
    <b v="0"/>
  </r>
  <r>
    <s v="TXN_2169979"/>
    <s v="CUST_13"/>
    <x v="2"/>
    <s v="Item_6_CEA"/>
    <n v="12.5"/>
    <n v="1"/>
    <n v="12.5"/>
    <n v="12.5"/>
    <x v="0"/>
    <x v="0"/>
    <x v="0"/>
    <n v="2022"/>
    <s v="January"/>
    <d v="2022-01-25T00:00:00"/>
    <b v="1"/>
  </r>
  <r>
    <s v="TXN_2171581"/>
    <s v="CUST_15"/>
    <x v="4"/>
    <s v="Item_20_EHE"/>
    <n v="33.5"/>
    <n v="1"/>
    <n v="33.5"/>
    <n v="33.5"/>
    <x v="0"/>
    <x v="0"/>
    <x v="2"/>
    <n v="2024"/>
    <s v="May"/>
    <d v="2024-05-31T00:00:00"/>
    <b v="0"/>
  </r>
  <r>
    <s v="TXN_2172498"/>
    <s v="CUST_08"/>
    <x v="2"/>
    <s v="Item_16_CEA"/>
    <n v="27.5"/>
    <n v="7"/>
    <n v="27.5"/>
    <n v="192.5"/>
    <x v="0"/>
    <x v="1"/>
    <x v="2"/>
    <n v="2023"/>
    <s v="October"/>
    <d v="2023-10-13T00:00:00"/>
    <b v="0"/>
  </r>
  <r>
    <s v="TXN_2172684"/>
    <s v="CUST_14"/>
    <x v="3"/>
    <s v="Item_3_MILK"/>
    <n v="8"/>
    <n v="3"/>
    <n v="8"/>
    <n v="24"/>
    <x v="2"/>
    <x v="0"/>
    <x v="2"/>
    <n v="2023"/>
    <s v="July"/>
    <d v="2023-07-28T00:00:00"/>
    <b v="1"/>
  </r>
  <r>
    <s v="TXN_2173572"/>
    <s v="CUST_07"/>
    <x v="5"/>
    <s v="Item_21_BEV"/>
    <n v="35"/>
    <n v="4"/>
    <n v="35"/>
    <n v="140"/>
    <x v="0"/>
    <x v="0"/>
    <x v="5"/>
    <n v="2024"/>
    <s v="September"/>
    <d v="2024-09-30T00:00:00"/>
    <b v="1"/>
  </r>
  <r>
    <s v="TXN_2173693"/>
    <s v="CUST_23"/>
    <x v="0"/>
    <s v="Item_20_FOOD"/>
    <n v="33.5"/>
    <n v="8"/>
    <n v="33.5"/>
    <n v="268"/>
    <x v="0"/>
    <x v="0"/>
    <x v="5"/>
    <n v="2024"/>
    <s v="October"/>
    <d v="2024-10-28T00:00:00"/>
    <s v="UNKNOWN"/>
  </r>
  <r>
    <s v="TXN_2174591"/>
    <s v="CUST_11"/>
    <x v="4"/>
    <s v="Item_15_EHE"/>
    <n v="26"/>
    <n v="8"/>
    <n v="26"/>
    <n v="208"/>
    <x v="0"/>
    <x v="1"/>
    <x v="5"/>
    <n v="2022"/>
    <s v="September"/>
    <d v="2022-09-12T00:00:00"/>
    <b v="1"/>
  </r>
  <r>
    <s v="TXN_2175264"/>
    <s v="CUST_19"/>
    <x v="6"/>
    <s v="Item_15_BUT"/>
    <n v="26"/>
    <n v="3"/>
    <n v="26"/>
    <n v="78"/>
    <x v="0"/>
    <x v="0"/>
    <x v="0"/>
    <n v="2022"/>
    <s v="July"/>
    <d v="2022-07-19T00:00:00"/>
    <b v="0"/>
  </r>
  <r>
    <s v="TXN_2175503"/>
    <s v="CUST_20"/>
    <x v="4"/>
    <s v="Item_21_EHE"/>
    <n v="35"/>
    <n v="6"/>
    <n v="35"/>
    <n v="210"/>
    <x v="1"/>
    <x v="0"/>
    <x v="0"/>
    <n v="2024"/>
    <s v="January"/>
    <d v="2024-01-02T00:00:00"/>
    <b v="0"/>
  </r>
  <r>
    <s v="TXN_2176750"/>
    <s v="CUST_18"/>
    <x v="2"/>
    <s v="Item_2_CEA"/>
    <n v="6.5"/>
    <n v="3"/>
    <n v="6.5"/>
    <n v="19.5"/>
    <x v="0"/>
    <x v="1"/>
    <x v="4"/>
    <n v="2022"/>
    <s v="December"/>
    <d v="2022-12-21T00:00:00"/>
    <s v="UNKNOWN"/>
  </r>
  <r>
    <s v="TXN_2177659"/>
    <s v="CUST_14"/>
    <x v="4"/>
    <s v="Item_11_EHE"/>
    <n v="20"/>
    <n v="1"/>
    <n v="20"/>
    <n v="20"/>
    <x v="0"/>
    <x v="1"/>
    <x v="4"/>
    <n v="2024"/>
    <s v="July"/>
    <d v="2024-07-03T00:00:00"/>
    <b v="1"/>
  </r>
  <r>
    <s v="TXN_2179469"/>
    <s v="CUST_23"/>
    <x v="7"/>
    <s v="Item_17_PAT"/>
    <n v="29"/>
    <n v="5"/>
    <n v="29"/>
    <n v="145"/>
    <x v="2"/>
    <x v="0"/>
    <x v="2"/>
    <n v="2023"/>
    <s v="December"/>
    <d v="2023-12-01T00:00:00"/>
    <b v="0"/>
  </r>
  <r>
    <s v="TXN_2181378"/>
    <s v="CUST_04"/>
    <x v="4"/>
    <s v="Item_20_EHE"/>
    <n v="33.5"/>
    <n v="6"/>
    <n v="33.5"/>
    <n v="201"/>
    <x v="2"/>
    <x v="0"/>
    <x v="3"/>
    <n v="2022"/>
    <s v="October"/>
    <d v="2022-10-13T00:00:00"/>
    <b v="1"/>
  </r>
  <r>
    <s v="TXN_2182474"/>
    <s v="CUST_22"/>
    <x v="6"/>
    <s v="Item_11_BUT"/>
    <n v="20"/>
    <n v="7"/>
    <n v="20"/>
    <n v="140"/>
    <x v="2"/>
    <x v="1"/>
    <x v="5"/>
    <n v="2023"/>
    <s v="November"/>
    <d v="2023-11-20T00:00:00"/>
    <s v="UNKNOWN"/>
  </r>
  <r>
    <s v="TXN_2182761"/>
    <s v="CUST_16"/>
    <x v="4"/>
    <s v="Item_25_EHE"/>
    <n v="41"/>
    <n v="2"/>
    <n v="41"/>
    <n v="82"/>
    <x v="1"/>
    <x v="1"/>
    <x v="1"/>
    <n v="2023"/>
    <s v="August"/>
    <d v="2023-08-05T00:00:00"/>
    <b v="1"/>
  </r>
  <r>
    <s v="TXN_2183449"/>
    <s v="CUST_16"/>
    <x v="5"/>
    <s v="Item_18_BEV"/>
    <n v="30.5"/>
    <n v="7"/>
    <n v="30.5"/>
    <n v="213.5"/>
    <x v="0"/>
    <x v="1"/>
    <x v="5"/>
    <n v="2023"/>
    <s v="July"/>
    <d v="2023-07-31T00:00:00"/>
    <s v="UNKNOWN"/>
  </r>
  <r>
    <s v="TXN_2183871"/>
    <s v="CUST_06"/>
    <x v="7"/>
    <s v="Item_12_PAT"/>
    <n v="21.5"/>
    <n v="3"/>
    <n v="21.5"/>
    <n v="64.5"/>
    <x v="1"/>
    <x v="0"/>
    <x v="2"/>
    <n v="2023"/>
    <s v="July"/>
    <d v="2023-07-07T00:00:00"/>
    <s v="UNKNOWN"/>
  </r>
  <r>
    <s v="TXN_2184078"/>
    <s v="CUST_07"/>
    <x v="6"/>
    <s v="Item_12_BUT"/>
    <n v="21.5"/>
    <n v="3"/>
    <n v="21.5"/>
    <n v="64.5"/>
    <x v="2"/>
    <x v="1"/>
    <x v="2"/>
    <n v="2023"/>
    <s v="November"/>
    <d v="2023-11-10T00:00:00"/>
    <b v="0"/>
  </r>
  <r>
    <s v="TXN_2186627"/>
    <s v="CUST_13"/>
    <x v="2"/>
    <s v="Item_14_CEA"/>
    <n v="24.5"/>
    <n v="3"/>
    <n v="24.5"/>
    <n v="73.5"/>
    <x v="1"/>
    <x v="0"/>
    <x v="2"/>
    <n v="2022"/>
    <s v="September"/>
    <d v="2022-09-23T00:00:00"/>
    <s v="UNKNOWN"/>
  </r>
  <r>
    <s v="TXN_2190232"/>
    <s v="CUST_06"/>
    <x v="1"/>
    <s v="Unknown"/>
    <n v="32"/>
    <n v="7"/>
    <n v="32"/>
    <n v="224"/>
    <x v="0"/>
    <x v="0"/>
    <x v="2"/>
    <n v="2024"/>
    <s v="February"/>
    <d v="2024-02-16T00:00:00"/>
    <b v="0"/>
  </r>
  <r>
    <s v="TXN_2190866"/>
    <s v="CUST_03"/>
    <x v="6"/>
    <s v="Item_23_BUT"/>
    <n v="38"/>
    <n v="5"/>
    <n v="38"/>
    <n v="190"/>
    <x v="1"/>
    <x v="1"/>
    <x v="2"/>
    <n v="2024"/>
    <s v="January"/>
    <d v="2024-01-26T00:00:00"/>
    <b v="1"/>
  </r>
  <r>
    <s v="TXN_2191926"/>
    <s v="CUST_19"/>
    <x v="6"/>
    <s v="Unknown"/>
    <n v="0"/>
    <n v="0"/>
    <n v="0"/>
    <n v="0"/>
    <x v="0"/>
    <x v="0"/>
    <x v="0"/>
    <n v="2022"/>
    <s v="October"/>
    <d v="2022-10-18T00:00:00"/>
    <b v="1"/>
  </r>
  <r>
    <s v="TXN_2192117"/>
    <s v="CUST_03"/>
    <x v="6"/>
    <s v="Item_23_BUT"/>
    <n v="38"/>
    <n v="1"/>
    <n v="38"/>
    <n v="38"/>
    <x v="0"/>
    <x v="1"/>
    <x v="3"/>
    <n v="2023"/>
    <s v="June"/>
    <d v="2023-06-01T00:00:00"/>
    <b v="1"/>
  </r>
  <r>
    <s v="TXN_2192262"/>
    <s v="CUST_24"/>
    <x v="4"/>
    <s v="Item_2_EHE"/>
    <n v="6.5"/>
    <n v="1"/>
    <n v="6.5"/>
    <n v="6.5"/>
    <x v="1"/>
    <x v="1"/>
    <x v="1"/>
    <n v="2024"/>
    <s v="August"/>
    <d v="2024-08-17T00:00:00"/>
    <s v="UNKNOWN"/>
  </r>
  <r>
    <s v="TXN_2192964"/>
    <s v="CUST_17"/>
    <x v="0"/>
    <s v="Item_9_FOOD"/>
    <n v="17"/>
    <n v="7"/>
    <n v="17"/>
    <n v="119"/>
    <x v="0"/>
    <x v="0"/>
    <x v="1"/>
    <n v="2022"/>
    <s v="January"/>
    <d v="2022-01-29T00:00:00"/>
    <b v="0"/>
  </r>
  <r>
    <s v="TXN_2193584"/>
    <s v="CUST_15"/>
    <x v="4"/>
    <s v="Item_11_EHE"/>
    <n v="20"/>
    <n v="9"/>
    <n v="20"/>
    <n v="180"/>
    <x v="0"/>
    <x v="1"/>
    <x v="2"/>
    <n v="2023"/>
    <s v="February"/>
    <d v="2023-02-17T00:00:00"/>
    <s v="UNKNOWN"/>
  </r>
  <r>
    <s v="TXN_2193873"/>
    <s v="CUST_21"/>
    <x v="0"/>
    <s v="Item_11_FOOD"/>
    <n v="20"/>
    <n v="5"/>
    <n v="20"/>
    <n v="100"/>
    <x v="1"/>
    <x v="1"/>
    <x v="3"/>
    <n v="2024"/>
    <s v="February"/>
    <d v="2024-02-08T00:00:00"/>
    <s v="UNKNOWN"/>
  </r>
  <r>
    <s v="TXN_2194494"/>
    <s v="CUST_13"/>
    <x v="0"/>
    <s v="Item_16_FOOD"/>
    <n v="27.5"/>
    <n v="3"/>
    <n v="27.5"/>
    <n v="82.5"/>
    <x v="1"/>
    <x v="1"/>
    <x v="6"/>
    <n v="2024"/>
    <s v="May"/>
    <d v="2024-05-05T00:00:00"/>
    <b v="0"/>
  </r>
  <r>
    <s v="TXN_2196056"/>
    <s v="CUST_02"/>
    <x v="3"/>
    <s v="Item_1_MILK"/>
    <n v="5"/>
    <n v="3"/>
    <n v="5"/>
    <n v="15"/>
    <x v="2"/>
    <x v="0"/>
    <x v="2"/>
    <n v="2024"/>
    <s v="February"/>
    <d v="2024-02-09T00:00:00"/>
    <b v="1"/>
  </r>
  <r>
    <s v="TXN_2196324"/>
    <s v="CUST_11"/>
    <x v="6"/>
    <s v="Item_21_BUT"/>
    <n v="35"/>
    <n v="9"/>
    <n v="35"/>
    <n v="315"/>
    <x v="1"/>
    <x v="0"/>
    <x v="3"/>
    <n v="2024"/>
    <s v="February"/>
    <d v="2024-02-08T00:00:00"/>
    <b v="1"/>
  </r>
  <r>
    <s v="TXN_2196992"/>
    <s v="CUST_17"/>
    <x v="4"/>
    <s v="Item_1_EHE"/>
    <n v="5"/>
    <n v="10"/>
    <n v="5"/>
    <n v="50"/>
    <x v="2"/>
    <x v="1"/>
    <x v="1"/>
    <n v="2024"/>
    <s v="August"/>
    <d v="2024-08-24T00:00:00"/>
    <b v="1"/>
  </r>
  <r>
    <s v="TXN_2197774"/>
    <s v="CUST_04"/>
    <x v="0"/>
    <s v="Item_20_FOOD"/>
    <n v="33.5"/>
    <n v="5"/>
    <n v="33.5"/>
    <n v="167.5"/>
    <x v="2"/>
    <x v="1"/>
    <x v="0"/>
    <n v="2023"/>
    <s v="July"/>
    <d v="2023-07-25T00:00:00"/>
    <b v="0"/>
  </r>
  <r>
    <s v="TXN_2198875"/>
    <s v="CUST_09"/>
    <x v="7"/>
    <s v="Item_4_PAT"/>
    <n v="9.5"/>
    <n v="2"/>
    <n v="9.5"/>
    <n v="19"/>
    <x v="1"/>
    <x v="1"/>
    <x v="4"/>
    <n v="2023"/>
    <s v="May"/>
    <d v="2023-05-31T00:00:00"/>
    <b v="1"/>
  </r>
  <r>
    <s v="TXN_2198957"/>
    <s v="CUST_09"/>
    <x v="5"/>
    <s v="Item_14_BEV"/>
    <n v="24.5"/>
    <n v="1"/>
    <n v="24.5"/>
    <n v="24.5"/>
    <x v="1"/>
    <x v="1"/>
    <x v="1"/>
    <n v="2024"/>
    <s v="August"/>
    <d v="2024-08-24T00:00:00"/>
    <s v="UNKNOWN"/>
  </r>
  <r>
    <s v="TXN_2199268"/>
    <s v="CUST_15"/>
    <x v="7"/>
    <s v="Item_9_PAT"/>
    <n v="17"/>
    <n v="2"/>
    <n v="17"/>
    <n v="34"/>
    <x v="1"/>
    <x v="0"/>
    <x v="6"/>
    <n v="2024"/>
    <s v="October"/>
    <d v="2024-10-06T00:00:00"/>
    <b v="1"/>
  </r>
  <r>
    <s v="TXN_2201759"/>
    <s v="CUST_15"/>
    <x v="6"/>
    <s v="Unknown"/>
    <n v="35"/>
    <n v="2"/>
    <n v="35"/>
    <n v="70"/>
    <x v="1"/>
    <x v="0"/>
    <x v="4"/>
    <n v="2023"/>
    <s v="November"/>
    <d v="2023-11-15T00:00:00"/>
    <s v="UNKNOWN"/>
  </r>
  <r>
    <s v="TXN_2201869"/>
    <s v="CUST_03"/>
    <x v="5"/>
    <s v="Unknown"/>
    <n v="21.5"/>
    <n v="9"/>
    <n v="21.5"/>
    <n v="193.5"/>
    <x v="0"/>
    <x v="0"/>
    <x v="0"/>
    <n v="2022"/>
    <s v="July"/>
    <d v="2022-07-26T00:00:00"/>
    <b v="1"/>
  </r>
  <r>
    <s v="TXN_2202231"/>
    <s v="CUST_05"/>
    <x v="4"/>
    <s v="Item_8_EHE"/>
    <n v="15.5"/>
    <n v="1"/>
    <n v="15.5"/>
    <n v="15.5"/>
    <x v="2"/>
    <x v="1"/>
    <x v="0"/>
    <n v="2024"/>
    <s v="March"/>
    <d v="2024-03-19T00:00:00"/>
    <b v="0"/>
  </r>
  <r>
    <s v="TXN_2202698"/>
    <s v="CUST_16"/>
    <x v="3"/>
    <s v="Item_8_MILK"/>
    <n v="15.5"/>
    <n v="6"/>
    <n v="15.5"/>
    <n v="93"/>
    <x v="0"/>
    <x v="0"/>
    <x v="3"/>
    <n v="2022"/>
    <s v="August"/>
    <d v="2022-08-18T00:00:00"/>
    <b v="0"/>
  </r>
  <r>
    <s v="TXN_2203983"/>
    <s v="CUST_18"/>
    <x v="4"/>
    <s v="Item_11_EHE"/>
    <n v="20"/>
    <n v="9"/>
    <n v="20"/>
    <n v="180"/>
    <x v="0"/>
    <x v="1"/>
    <x v="5"/>
    <n v="2022"/>
    <s v="February"/>
    <d v="2022-02-14T00:00:00"/>
    <b v="1"/>
  </r>
  <r>
    <s v="TXN_2204860"/>
    <s v="CUST_10"/>
    <x v="5"/>
    <s v="Item_19_BEV"/>
    <n v="32"/>
    <n v="7"/>
    <n v="32"/>
    <n v="224"/>
    <x v="0"/>
    <x v="1"/>
    <x v="5"/>
    <n v="2023"/>
    <s v="July"/>
    <d v="2023-07-17T00:00:00"/>
    <s v="UNKNOWN"/>
  </r>
  <r>
    <s v="TXN_2205066"/>
    <s v="CUST_11"/>
    <x v="0"/>
    <s v="Unknown"/>
    <n v="12.5"/>
    <n v="2"/>
    <n v="12.5"/>
    <n v="25"/>
    <x v="0"/>
    <x v="0"/>
    <x v="6"/>
    <n v="2024"/>
    <s v="June"/>
    <d v="2024-06-23T00:00:00"/>
    <b v="1"/>
  </r>
  <r>
    <s v="TXN_2205807"/>
    <s v="CUST_13"/>
    <x v="4"/>
    <s v="Item_4_EHE"/>
    <n v="9.5"/>
    <n v="2"/>
    <n v="9.5"/>
    <n v="19"/>
    <x v="0"/>
    <x v="0"/>
    <x v="1"/>
    <n v="2022"/>
    <s v="August"/>
    <d v="2022-08-13T00:00:00"/>
    <b v="1"/>
  </r>
  <r>
    <s v="TXN_2206004"/>
    <s v="CUST_10"/>
    <x v="5"/>
    <s v="Item_1_BEV"/>
    <n v="5"/>
    <n v="3"/>
    <n v="5"/>
    <n v="15"/>
    <x v="0"/>
    <x v="0"/>
    <x v="5"/>
    <n v="2024"/>
    <s v="November"/>
    <d v="2024-11-18T00:00:00"/>
    <b v="1"/>
  </r>
  <r>
    <s v="TXN_2206258"/>
    <s v="CUST_14"/>
    <x v="6"/>
    <s v="Item_4_BUT"/>
    <n v="9.5"/>
    <n v="1"/>
    <n v="9.5"/>
    <n v="9.5"/>
    <x v="0"/>
    <x v="1"/>
    <x v="2"/>
    <n v="2022"/>
    <s v="July"/>
    <d v="2022-07-08T00:00:00"/>
    <s v="UNKNOWN"/>
  </r>
  <r>
    <s v="TXN_2206422"/>
    <s v="CUST_21"/>
    <x v="2"/>
    <s v="Item_23_CEA"/>
    <n v="38"/>
    <n v="10"/>
    <n v="38"/>
    <n v="380"/>
    <x v="2"/>
    <x v="1"/>
    <x v="6"/>
    <n v="2024"/>
    <s v="March"/>
    <d v="2024-03-24T00:00:00"/>
    <b v="1"/>
  </r>
  <r>
    <s v="TXN_2206834"/>
    <s v="CUST_25"/>
    <x v="3"/>
    <s v="Item_3_MILK"/>
    <n v="8"/>
    <n v="1"/>
    <n v="8"/>
    <n v="8"/>
    <x v="2"/>
    <x v="0"/>
    <x v="2"/>
    <n v="2022"/>
    <s v="January"/>
    <d v="2022-01-07T00:00:00"/>
    <b v="1"/>
  </r>
  <r>
    <s v="TXN_2207487"/>
    <s v="CUST_16"/>
    <x v="3"/>
    <s v="Item_18_MILK"/>
    <n v="30.5"/>
    <n v="9"/>
    <n v="30.5"/>
    <n v="274.5"/>
    <x v="1"/>
    <x v="0"/>
    <x v="3"/>
    <n v="2023"/>
    <s v="June"/>
    <d v="2023-06-01T00:00:00"/>
    <b v="1"/>
  </r>
  <r>
    <s v="TXN_2207845"/>
    <s v="CUST_02"/>
    <x v="2"/>
    <s v="Item_16_CEA"/>
    <n v="27.5"/>
    <n v="1"/>
    <n v="27.5"/>
    <n v="27.5"/>
    <x v="0"/>
    <x v="1"/>
    <x v="4"/>
    <n v="2022"/>
    <s v="July"/>
    <d v="2022-07-20T00:00:00"/>
    <s v="UNKNOWN"/>
  </r>
  <r>
    <s v="TXN_2208386"/>
    <s v="CUST_22"/>
    <x v="0"/>
    <s v="Item_24_FOOD"/>
    <n v="39.5"/>
    <n v="2"/>
    <n v="39.5"/>
    <n v="79"/>
    <x v="2"/>
    <x v="1"/>
    <x v="4"/>
    <n v="2023"/>
    <s v="August"/>
    <d v="2023-08-30T00:00:00"/>
    <b v="1"/>
  </r>
  <r>
    <s v="TXN_2208547"/>
    <s v="CUST_05"/>
    <x v="5"/>
    <s v="Item_25_BEV"/>
    <n v="41"/>
    <n v="10"/>
    <n v="41"/>
    <n v="410"/>
    <x v="2"/>
    <x v="1"/>
    <x v="4"/>
    <n v="2022"/>
    <s v="February"/>
    <d v="2022-02-23T00:00:00"/>
    <b v="1"/>
  </r>
  <r>
    <s v="TXN_2209308"/>
    <s v="CUST_15"/>
    <x v="4"/>
    <s v="Item_17_EHE"/>
    <n v="29"/>
    <n v="9"/>
    <n v="29"/>
    <n v="261"/>
    <x v="1"/>
    <x v="1"/>
    <x v="0"/>
    <n v="2023"/>
    <s v="May"/>
    <d v="2023-05-23T00:00:00"/>
    <b v="1"/>
  </r>
  <r>
    <s v="TXN_2209765"/>
    <s v="CUST_21"/>
    <x v="2"/>
    <s v="Item_2_CEA"/>
    <n v="6.5"/>
    <n v="3"/>
    <n v="6.5"/>
    <n v="19.5"/>
    <x v="1"/>
    <x v="1"/>
    <x v="4"/>
    <n v="2022"/>
    <s v="July"/>
    <d v="2022-07-06T00:00:00"/>
    <b v="1"/>
  </r>
  <r>
    <s v="TXN_2210266"/>
    <s v="CUST_11"/>
    <x v="1"/>
    <s v="Item_4_FUR"/>
    <n v="9.5"/>
    <n v="2"/>
    <n v="9.5"/>
    <n v="19"/>
    <x v="2"/>
    <x v="0"/>
    <x v="3"/>
    <n v="2024"/>
    <s v="February"/>
    <d v="2024-02-08T00:00:00"/>
    <b v="0"/>
  </r>
  <r>
    <s v="TXN_2210332"/>
    <s v="CUST_23"/>
    <x v="0"/>
    <s v="Item_8_FOOD"/>
    <n v="15.5"/>
    <n v="4"/>
    <n v="15.5"/>
    <n v="62"/>
    <x v="0"/>
    <x v="0"/>
    <x v="2"/>
    <n v="2024"/>
    <s v="November"/>
    <d v="2024-11-08T00:00:00"/>
    <b v="1"/>
  </r>
  <r>
    <s v="TXN_2211428"/>
    <s v="CUST_04"/>
    <x v="4"/>
    <s v="Item_25_EHE"/>
    <n v="41"/>
    <n v="8"/>
    <n v="41"/>
    <n v="328"/>
    <x v="0"/>
    <x v="1"/>
    <x v="2"/>
    <n v="2024"/>
    <s v="November"/>
    <d v="2024-11-29T00:00:00"/>
    <s v="UNKNOWN"/>
  </r>
  <r>
    <s v="TXN_2211997"/>
    <s v="CUST_11"/>
    <x v="0"/>
    <s v="Item_18_FOOD"/>
    <n v="30.5"/>
    <n v="10"/>
    <n v="30.5"/>
    <n v="305"/>
    <x v="0"/>
    <x v="1"/>
    <x v="1"/>
    <n v="2023"/>
    <s v="May"/>
    <d v="2023-05-27T00:00:00"/>
    <b v="1"/>
  </r>
  <r>
    <s v="TXN_2212643"/>
    <s v="CUST_09"/>
    <x v="0"/>
    <s v="Item_3_FOOD"/>
    <n v="8"/>
    <n v="4"/>
    <n v="8"/>
    <n v="32"/>
    <x v="2"/>
    <x v="0"/>
    <x v="3"/>
    <n v="2022"/>
    <s v="December"/>
    <d v="2022-12-29T00:00:00"/>
    <b v="0"/>
  </r>
  <r>
    <s v="TXN_2215196"/>
    <s v="CUST_03"/>
    <x v="5"/>
    <s v="Item_9_BEV"/>
    <n v="17"/>
    <n v="6"/>
    <n v="17"/>
    <n v="102"/>
    <x v="2"/>
    <x v="0"/>
    <x v="2"/>
    <n v="2022"/>
    <s v="February"/>
    <d v="2022-02-04T00:00:00"/>
    <b v="1"/>
  </r>
  <r>
    <s v="TXN_2215651"/>
    <s v="CUST_13"/>
    <x v="5"/>
    <s v="Item_16_BEV"/>
    <n v="27.5"/>
    <n v="5"/>
    <n v="27.5"/>
    <n v="137.5"/>
    <x v="2"/>
    <x v="1"/>
    <x v="1"/>
    <n v="2024"/>
    <s v="January"/>
    <d v="2024-01-20T00:00:00"/>
    <s v="UNKNOWN"/>
  </r>
  <r>
    <s v="TXN_2215668"/>
    <s v="CUST_03"/>
    <x v="0"/>
    <s v="Item_25_FOOD"/>
    <n v="41"/>
    <n v="3"/>
    <n v="41"/>
    <n v="123"/>
    <x v="2"/>
    <x v="0"/>
    <x v="4"/>
    <n v="2023"/>
    <s v="June"/>
    <d v="2023-06-28T00:00:00"/>
    <b v="0"/>
  </r>
  <r>
    <s v="TXN_2216540"/>
    <s v="CUST_16"/>
    <x v="4"/>
    <s v="Item_23_EHE"/>
    <n v="38"/>
    <n v="10"/>
    <n v="38"/>
    <n v="380"/>
    <x v="1"/>
    <x v="1"/>
    <x v="1"/>
    <n v="2024"/>
    <s v="June"/>
    <d v="2024-06-01T00:00:00"/>
    <b v="0"/>
  </r>
  <r>
    <s v="TXN_2216840"/>
    <s v="CUST_25"/>
    <x v="4"/>
    <s v="Item_15_EHE"/>
    <n v="26"/>
    <n v="7"/>
    <n v="26"/>
    <n v="182"/>
    <x v="2"/>
    <x v="0"/>
    <x v="4"/>
    <n v="2024"/>
    <s v="May"/>
    <d v="2024-05-15T00:00:00"/>
    <b v="1"/>
  </r>
  <r>
    <s v="TXN_2217778"/>
    <s v="CUST_12"/>
    <x v="1"/>
    <s v="Item_18_FUR"/>
    <n v="30.5"/>
    <n v="8"/>
    <n v="30.5"/>
    <n v="244"/>
    <x v="0"/>
    <x v="0"/>
    <x v="3"/>
    <n v="2024"/>
    <s v="December"/>
    <d v="2024-12-19T00:00:00"/>
    <s v="UNKNOWN"/>
  </r>
  <r>
    <s v="TXN_2217907"/>
    <s v="CUST_07"/>
    <x v="5"/>
    <s v="Item_14_BEV"/>
    <n v="24.5"/>
    <n v="2"/>
    <n v="24.5"/>
    <n v="49"/>
    <x v="2"/>
    <x v="0"/>
    <x v="6"/>
    <n v="2022"/>
    <s v="May"/>
    <d v="2022-05-15T00:00:00"/>
    <b v="1"/>
  </r>
  <r>
    <s v="TXN_2218629"/>
    <s v="CUST_10"/>
    <x v="2"/>
    <s v="Unknown"/>
    <n v="32"/>
    <n v="3"/>
    <n v="32"/>
    <n v="96"/>
    <x v="2"/>
    <x v="1"/>
    <x v="5"/>
    <n v="2022"/>
    <s v="March"/>
    <d v="2022-03-21T00:00:00"/>
    <b v="0"/>
  </r>
  <r>
    <s v="TXN_2219704"/>
    <s v="CUST_25"/>
    <x v="4"/>
    <s v="Item_6_EHE"/>
    <n v="12.5"/>
    <n v="6"/>
    <n v="12.5"/>
    <n v="75"/>
    <x v="1"/>
    <x v="1"/>
    <x v="3"/>
    <n v="2024"/>
    <s v="October"/>
    <d v="2024-10-24T00:00:00"/>
    <s v="UNKNOWN"/>
  </r>
  <r>
    <s v="TXN_2219980"/>
    <s v="CUST_05"/>
    <x v="7"/>
    <s v="Item_14_PAT"/>
    <n v="24.5"/>
    <n v="5"/>
    <n v="24.5"/>
    <n v="122.5"/>
    <x v="0"/>
    <x v="0"/>
    <x v="3"/>
    <n v="2024"/>
    <s v="December"/>
    <d v="2024-12-05T00:00:00"/>
    <b v="0"/>
  </r>
  <r>
    <s v="TXN_2220459"/>
    <s v="CUST_14"/>
    <x v="4"/>
    <s v="Item_12_EHE"/>
    <n v="21.5"/>
    <n v="7"/>
    <n v="21.5"/>
    <n v="150.5"/>
    <x v="1"/>
    <x v="1"/>
    <x v="1"/>
    <n v="2024"/>
    <s v="September"/>
    <d v="2024-09-28T00:00:00"/>
    <b v="0"/>
  </r>
  <r>
    <s v="TXN_2221021"/>
    <s v="CUST_11"/>
    <x v="5"/>
    <s v="Item_22_BEV"/>
    <n v="36.5"/>
    <n v="5"/>
    <n v="36.5"/>
    <n v="182.5"/>
    <x v="0"/>
    <x v="0"/>
    <x v="6"/>
    <n v="2022"/>
    <s v="January"/>
    <d v="2022-01-09T00:00:00"/>
    <s v="UNKNOWN"/>
  </r>
  <r>
    <s v="TXN_2221233"/>
    <s v="CUST_24"/>
    <x v="7"/>
    <s v="Item_24_PAT"/>
    <n v="39.5"/>
    <n v="10"/>
    <n v="39.5"/>
    <n v="395"/>
    <x v="1"/>
    <x v="0"/>
    <x v="4"/>
    <n v="2022"/>
    <s v="January"/>
    <d v="2022-01-05T00:00:00"/>
    <s v="UNKNOWN"/>
  </r>
  <r>
    <s v="TXN_2221521"/>
    <s v="CUST_08"/>
    <x v="1"/>
    <s v="Item_25_FUR"/>
    <n v="41"/>
    <n v="3"/>
    <n v="41"/>
    <n v="123"/>
    <x v="1"/>
    <x v="1"/>
    <x v="6"/>
    <n v="2024"/>
    <s v="July"/>
    <d v="2024-07-14T00:00:00"/>
    <b v="0"/>
  </r>
  <r>
    <s v="TXN_2221764"/>
    <s v="CUST_20"/>
    <x v="7"/>
    <s v="Item_5_PAT"/>
    <n v="11"/>
    <n v="1"/>
    <n v="11"/>
    <n v="11"/>
    <x v="2"/>
    <x v="1"/>
    <x v="2"/>
    <n v="2023"/>
    <s v="November"/>
    <d v="2023-11-17T00:00:00"/>
    <b v="1"/>
  </r>
  <r>
    <s v="TXN_2222267"/>
    <s v="CUST_02"/>
    <x v="6"/>
    <s v="Item_18_BUT"/>
    <n v="30.5"/>
    <n v="9"/>
    <n v="30.5"/>
    <n v="274.5"/>
    <x v="0"/>
    <x v="1"/>
    <x v="0"/>
    <n v="2024"/>
    <s v="February"/>
    <d v="2024-02-20T00:00:00"/>
    <b v="1"/>
  </r>
  <r>
    <s v="TXN_2222797"/>
    <s v="CUST_18"/>
    <x v="4"/>
    <s v="Item_9_EHE"/>
    <n v="17"/>
    <n v="4"/>
    <n v="17"/>
    <n v="68"/>
    <x v="1"/>
    <x v="0"/>
    <x v="1"/>
    <n v="2023"/>
    <s v="May"/>
    <d v="2023-05-06T00:00:00"/>
    <b v="0"/>
  </r>
  <r>
    <s v="TXN_2223571"/>
    <s v="CUST_24"/>
    <x v="7"/>
    <s v="Unknown"/>
    <n v="32"/>
    <n v="9"/>
    <n v="32"/>
    <n v="288"/>
    <x v="2"/>
    <x v="0"/>
    <x v="5"/>
    <n v="2022"/>
    <s v="November"/>
    <d v="2022-11-14T00:00:00"/>
    <b v="1"/>
  </r>
  <r>
    <s v="TXN_2225065"/>
    <s v="CUST_16"/>
    <x v="0"/>
    <s v="Item_22_FOOD"/>
    <n v="36.5"/>
    <n v="7"/>
    <n v="36.5"/>
    <n v="255.5"/>
    <x v="0"/>
    <x v="0"/>
    <x v="0"/>
    <n v="2024"/>
    <s v="January"/>
    <d v="2024-01-16T00:00:00"/>
    <b v="1"/>
  </r>
  <r>
    <s v="TXN_2226385"/>
    <s v="CUST_20"/>
    <x v="6"/>
    <s v="Item_1_BUT"/>
    <n v="5"/>
    <n v="4"/>
    <n v="5"/>
    <n v="20"/>
    <x v="2"/>
    <x v="0"/>
    <x v="3"/>
    <n v="2023"/>
    <s v="June"/>
    <d v="2023-06-08T00:00:00"/>
    <b v="1"/>
  </r>
  <r>
    <s v="TXN_2226551"/>
    <s v="CUST_24"/>
    <x v="4"/>
    <s v="Item_20_EHE"/>
    <n v="33.5"/>
    <n v="4"/>
    <n v="33.5"/>
    <n v="134"/>
    <x v="0"/>
    <x v="1"/>
    <x v="1"/>
    <n v="2022"/>
    <s v="August"/>
    <d v="2022-08-27T00:00:00"/>
    <b v="1"/>
  </r>
  <r>
    <s v="TXN_2226741"/>
    <s v="CUST_11"/>
    <x v="4"/>
    <s v="Item_18_EHE"/>
    <n v="30.5"/>
    <n v="3"/>
    <n v="30.5"/>
    <n v="91.5"/>
    <x v="1"/>
    <x v="1"/>
    <x v="1"/>
    <n v="2024"/>
    <s v="March"/>
    <d v="2024-03-09T00:00:00"/>
    <s v="UNKNOWN"/>
  </r>
  <r>
    <s v="TXN_2226766"/>
    <s v="CUST_01"/>
    <x v="2"/>
    <s v="Item_21_CEA"/>
    <n v="35"/>
    <n v="10"/>
    <n v="35"/>
    <n v="350"/>
    <x v="2"/>
    <x v="1"/>
    <x v="6"/>
    <n v="2024"/>
    <s v="April"/>
    <d v="2024-04-28T00:00:00"/>
    <b v="0"/>
  </r>
  <r>
    <s v="TXN_2227872"/>
    <s v="CUST_03"/>
    <x v="1"/>
    <s v="Unknown"/>
    <n v="39.5"/>
    <n v="7"/>
    <n v="39.5"/>
    <n v="276.5"/>
    <x v="0"/>
    <x v="0"/>
    <x v="5"/>
    <n v="2024"/>
    <s v="May"/>
    <d v="2024-05-27T00:00:00"/>
    <b v="1"/>
  </r>
  <r>
    <s v="TXN_2228445"/>
    <s v="CUST_08"/>
    <x v="3"/>
    <s v="Item_24_MILK"/>
    <n v="39.5"/>
    <n v="8"/>
    <n v="39.5"/>
    <n v="316"/>
    <x v="2"/>
    <x v="0"/>
    <x v="0"/>
    <n v="2023"/>
    <s v="May"/>
    <d v="2023-05-02T00:00:00"/>
    <b v="0"/>
  </r>
  <r>
    <s v="TXN_2228646"/>
    <s v="CUST_12"/>
    <x v="2"/>
    <s v="Item_18_CEA"/>
    <n v="30.5"/>
    <n v="9"/>
    <n v="30.5"/>
    <n v="274.5"/>
    <x v="0"/>
    <x v="0"/>
    <x v="1"/>
    <n v="2022"/>
    <s v="February"/>
    <d v="2022-02-12T00:00:00"/>
    <s v="UNKNOWN"/>
  </r>
  <r>
    <s v="TXN_2228877"/>
    <s v="CUST_20"/>
    <x v="7"/>
    <s v="Item_23_PAT"/>
    <n v="38"/>
    <n v="7"/>
    <n v="38"/>
    <n v="266"/>
    <x v="1"/>
    <x v="1"/>
    <x v="3"/>
    <n v="2022"/>
    <s v="April"/>
    <d v="2022-04-21T00:00:00"/>
    <b v="0"/>
  </r>
  <r>
    <s v="TXN_2229400"/>
    <s v="CUST_08"/>
    <x v="0"/>
    <s v="Item_18_FOOD"/>
    <n v="30.5"/>
    <n v="7"/>
    <n v="30.5"/>
    <n v="213.5"/>
    <x v="1"/>
    <x v="1"/>
    <x v="2"/>
    <n v="2023"/>
    <s v="December"/>
    <d v="2023-12-29T00:00:00"/>
    <b v="1"/>
  </r>
  <r>
    <s v="TXN_2231201"/>
    <s v="CUST_04"/>
    <x v="4"/>
    <s v="Item_15_EHE"/>
    <n v="26"/>
    <n v="5"/>
    <n v="26"/>
    <n v="130"/>
    <x v="1"/>
    <x v="1"/>
    <x v="3"/>
    <n v="2024"/>
    <s v="May"/>
    <d v="2024-05-23T00:00:00"/>
    <s v="UNKNOWN"/>
  </r>
  <r>
    <s v="TXN_2231855"/>
    <s v="CUST_07"/>
    <x v="3"/>
    <s v="Item_12_MILK"/>
    <n v="21.5"/>
    <n v="5"/>
    <n v="21.5"/>
    <n v="107.5"/>
    <x v="1"/>
    <x v="0"/>
    <x v="5"/>
    <n v="2024"/>
    <s v="April"/>
    <d v="2024-04-01T00:00:00"/>
    <b v="0"/>
  </r>
  <r>
    <s v="TXN_2231888"/>
    <s v="CUST_24"/>
    <x v="7"/>
    <s v="Item_23_PAT"/>
    <n v="38"/>
    <n v="6"/>
    <n v="38"/>
    <n v="228"/>
    <x v="1"/>
    <x v="0"/>
    <x v="5"/>
    <n v="2024"/>
    <s v="October"/>
    <d v="2024-10-07T00:00:00"/>
    <b v="0"/>
  </r>
  <r>
    <s v="TXN_2232017"/>
    <s v="CUST_11"/>
    <x v="0"/>
    <s v="Unknown"/>
    <n v="23"/>
    <n v="8"/>
    <n v="23"/>
    <n v="184"/>
    <x v="1"/>
    <x v="0"/>
    <x v="0"/>
    <n v="2023"/>
    <s v="April"/>
    <d v="2023-04-18T00:00:00"/>
    <b v="1"/>
  </r>
  <r>
    <s v="TXN_2232201"/>
    <s v="CUST_13"/>
    <x v="2"/>
    <s v="Item_22_CEA"/>
    <n v="36.5"/>
    <n v="9"/>
    <n v="36.5"/>
    <n v="328.5"/>
    <x v="2"/>
    <x v="1"/>
    <x v="3"/>
    <n v="2022"/>
    <s v="September"/>
    <d v="2022-09-29T00:00:00"/>
    <s v="UNKNOWN"/>
  </r>
  <r>
    <s v="TXN_2232291"/>
    <s v="CUST_18"/>
    <x v="1"/>
    <s v="Item_25_FUR"/>
    <n v="41"/>
    <n v="8"/>
    <n v="41"/>
    <n v="328"/>
    <x v="1"/>
    <x v="1"/>
    <x v="5"/>
    <n v="2024"/>
    <s v="April"/>
    <d v="2024-04-01T00:00:00"/>
    <s v="UNKNOWN"/>
  </r>
  <r>
    <s v="TXN_2232426"/>
    <s v="CUST_22"/>
    <x v="7"/>
    <s v="Item_25_PAT"/>
    <n v="41"/>
    <n v="6"/>
    <n v="41"/>
    <n v="246"/>
    <x v="1"/>
    <x v="0"/>
    <x v="3"/>
    <n v="2022"/>
    <s v="May"/>
    <d v="2022-05-12T00:00:00"/>
    <b v="1"/>
  </r>
  <r>
    <s v="TXN_2232621"/>
    <s v="CUST_07"/>
    <x v="6"/>
    <s v="Item_2_BUT"/>
    <n v="6.5"/>
    <n v="7"/>
    <n v="6.5"/>
    <n v="45.5"/>
    <x v="2"/>
    <x v="1"/>
    <x v="5"/>
    <n v="2024"/>
    <s v="May"/>
    <d v="2024-05-27T00:00:00"/>
    <s v="UNKNOWN"/>
  </r>
  <r>
    <s v="TXN_2232768"/>
    <s v="CUST_02"/>
    <x v="0"/>
    <s v="Item_20_FOOD"/>
    <n v="33.5"/>
    <n v="9"/>
    <n v="33.5"/>
    <n v="301.5"/>
    <x v="0"/>
    <x v="0"/>
    <x v="6"/>
    <n v="2024"/>
    <s v="September"/>
    <d v="2024-09-29T00:00:00"/>
    <b v="0"/>
  </r>
  <r>
    <s v="TXN_2233028"/>
    <s v="CUST_05"/>
    <x v="7"/>
    <s v="Item_7_PAT"/>
    <n v="14"/>
    <n v="1"/>
    <n v="14"/>
    <n v="14"/>
    <x v="0"/>
    <x v="1"/>
    <x v="6"/>
    <n v="2023"/>
    <s v="August"/>
    <d v="2023-08-06T00:00:00"/>
    <s v="UNKNOWN"/>
  </r>
  <r>
    <s v="TXN_2234088"/>
    <s v="CUST_12"/>
    <x v="3"/>
    <s v="Item_2_MILK"/>
    <n v="6.5"/>
    <n v="7"/>
    <n v="6.5"/>
    <n v="45.5"/>
    <x v="1"/>
    <x v="0"/>
    <x v="4"/>
    <n v="2023"/>
    <s v="June"/>
    <d v="2023-06-07T00:00:00"/>
    <s v="UNKNOWN"/>
  </r>
  <r>
    <s v="TXN_2234093"/>
    <s v="CUST_24"/>
    <x v="0"/>
    <s v="Item_17_FOOD"/>
    <n v="29"/>
    <n v="1"/>
    <n v="29"/>
    <n v="29"/>
    <x v="2"/>
    <x v="0"/>
    <x v="5"/>
    <n v="2024"/>
    <s v="December"/>
    <d v="2024-12-16T00:00:00"/>
    <s v="UNKNOWN"/>
  </r>
  <r>
    <s v="TXN_2234221"/>
    <s v="CUST_04"/>
    <x v="5"/>
    <s v="Item_2_BEV"/>
    <n v="6.5"/>
    <n v="9"/>
    <n v="6.5"/>
    <n v="58.5"/>
    <x v="2"/>
    <x v="0"/>
    <x v="1"/>
    <n v="2022"/>
    <s v="July"/>
    <d v="2022-07-23T00:00:00"/>
    <b v="1"/>
  </r>
  <r>
    <s v="TXN_2234295"/>
    <s v="CUST_04"/>
    <x v="7"/>
    <s v="Item_10_PAT"/>
    <n v="18.5"/>
    <n v="7"/>
    <n v="18.5"/>
    <n v="129.5"/>
    <x v="0"/>
    <x v="0"/>
    <x v="5"/>
    <n v="2024"/>
    <s v="May"/>
    <d v="2024-05-06T00:00:00"/>
    <b v="1"/>
  </r>
  <r>
    <s v="TXN_2235191"/>
    <s v="CUST_03"/>
    <x v="5"/>
    <s v="Item_17_BEV"/>
    <n v="29"/>
    <n v="6"/>
    <n v="29"/>
    <n v="174"/>
    <x v="1"/>
    <x v="0"/>
    <x v="5"/>
    <n v="2023"/>
    <s v="June"/>
    <d v="2023-06-05T00:00:00"/>
    <s v="UNKNOWN"/>
  </r>
  <r>
    <s v="TXN_2235747"/>
    <s v="CUST_12"/>
    <x v="2"/>
    <s v="Item_10_CEA"/>
    <n v="18.5"/>
    <n v="10"/>
    <n v="18.5"/>
    <n v="185"/>
    <x v="2"/>
    <x v="1"/>
    <x v="2"/>
    <n v="2022"/>
    <s v="March"/>
    <d v="2022-03-11T00:00:00"/>
    <b v="1"/>
  </r>
  <r>
    <s v="TXN_2237944"/>
    <s v="CUST_21"/>
    <x v="6"/>
    <s v="Item_15_BUT"/>
    <n v="26"/>
    <n v="6"/>
    <n v="26"/>
    <n v="156"/>
    <x v="2"/>
    <x v="0"/>
    <x v="5"/>
    <n v="2022"/>
    <s v="November"/>
    <d v="2022-11-07T00:00:00"/>
    <b v="1"/>
  </r>
  <r>
    <s v="TXN_2238366"/>
    <s v="CUST_03"/>
    <x v="0"/>
    <s v="Item_17_FOOD"/>
    <n v="29"/>
    <n v="6"/>
    <n v="29"/>
    <n v="174"/>
    <x v="0"/>
    <x v="1"/>
    <x v="4"/>
    <n v="2024"/>
    <s v="April"/>
    <d v="2024-04-24T00:00:00"/>
    <b v="1"/>
  </r>
  <r>
    <s v="TXN_2238459"/>
    <s v="CUST_10"/>
    <x v="5"/>
    <s v="Item_16_BEV"/>
    <n v="27.5"/>
    <n v="5"/>
    <n v="27.5"/>
    <n v="137.5"/>
    <x v="0"/>
    <x v="0"/>
    <x v="0"/>
    <n v="2023"/>
    <s v="January"/>
    <d v="2023-01-10T00:00:00"/>
    <b v="0"/>
  </r>
  <r>
    <s v="TXN_2238924"/>
    <s v="CUST_08"/>
    <x v="5"/>
    <s v="Item_7_BEV"/>
    <n v="14"/>
    <n v="4"/>
    <n v="14"/>
    <n v="56"/>
    <x v="2"/>
    <x v="0"/>
    <x v="2"/>
    <n v="2022"/>
    <s v="July"/>
    <d v="2022-07-29T00:00:00"/>
    <b v="1"/>
  </r>
  <r>
    <s v="TXN_2239008"/>
    <s v="CUST_17"/>
    <x v="3"/>
    <s v="Item_18_MILK"/>
    <n v="30.5"/>
    <n v="4"/>
    <n v="30.5"/>
    <n v="122"/>
    <x v="2"/>
    <x v="0"/>
    <x v="0"/>
    <n v="2024"/>
    <s v="December"/>
    <d v="2024-12-24T00:00:00"/>
    <b v="1"/>
  </r>
  <r>
    <s v="TXN_2239968"/>
    <s v="CUST_01"/>
    <x v="6"/>
    <s v="Item_13_BUT"/>
    <n v="23"/>
    <n v="1"/>
    <n v="23"/>
    <n v="23"/>
    <x v="1"/>
    <x v="1"/>
    <x v="3"/>
    <n v="2023"/>
    <s v="September"/>
    <d v="2023-09-14T00:00:00"/>
    <b v="0"/>
  </r>
  <r>
    <s v="TXN_2239985"/>
    <s v="CUST_24"/>
    <x v="1"/>
    <s v="Item_5_FUR"/>
    <n v="11"/>
    <n v="10"/>
    <n v="11"/>
    <n v="110"/>
    <x v="0"/>
    <x v="1"/>
    <x v="1"/>
    <n v="2024"/>
    <s v="June"/>
    <d v="2024-06-22T00:00:00"/>
    <b v="0"/>
  </r>
  <r>
    <s v="TXN_2241242"/>
    <s v="CUST_25"/>
    <x v="1"/>
    <s v="Item_24_FUR"/>
    <n v="39.5"/>
    <n v="5"/>
    <n v="39.5"/>
    <n v="197.5"/>
    <x v="0"/>
    <x v="0"/>
    <x v="1"/>
    <n v="2024"/>
    <s v="March"/>
    <d v="2024-03-16T00:00:00"/>
    <b v="0"/>
  </r>
  <r>
    <s v="TXN_2242368"/>
    <s v="CUST_06"/>
    <x v="0"/>
    <s v="Item_24_FOOD"/>
    <n v="39.5"/>
    <n v="6"/>
    <n v="39.5"/>
    <n v="237"/>
    <x v="1"/>
    <x v="1"/>
    <x v="4"/>
    <n v="2024"/>
    <s v="September"/>
    <d v="2024-09-18T00:00:00"/>
    <b v="1"/>
  </r>
  <r>
    <s v="TXN_2242671"/>
    <s v="CUST_08"/>
    <x v="3"/>
    <s v="Item_8_MILK"/>
    <n v="15.5"/>
    <n v="3"/>
    <n v="15.5"/>
    <n v="46.5"/>
    <x v="1"/>
    <x v="1"/>
    <x v="5"/>
    <n v="2024"/>
    <s v="July"/>
    <d v="2024-07-29T00:00:00"/>
    <s v="UNKNOWN"/>
  </r>
  <r>
    <s v="TXN_2243096"/>
    <s v="CUST_18"/>
    <x v="7"/>
    <s v="Item_20_PAT"/>
    <n v="33.5"/>
    <n v="9"/>
    <n v="33.5"/>
    <n v="301.5"/>
    <x v="2"/>
    <x v="1"/>
    <x v="5"/>
    <n v="2024"/>
    <s v="April"/>
    <d v="2024-04-08T00:00:00"/>
    <b v="1"/>
  </r>
  <r>
    <s v="TXN_2243532"/>
    <s v="CUST_23"/>
    <x v="0"/>
    <s v="Item_4_FOOD"/>
    <n v="9.5"/>
    <n v="3"/>
    <n v="9.5"/>
    <n v="28.5"/>
    <x v="2"/>
    <x v="0"/>
    <x v="3"/>
    <n v="2023"/>
    <s v="May"/>
    <d v="2023-05-11T00:00:00"/>
    <b v="0"/>
  </r>
  <r>
    <s v="TXN_2244499"/>
    <s v="CUST_10"/>
    <x v="5"/>
    <s v="Item_14_BEV"/>
    <n v="24.5"/>
    <n v="3"/>
    <n v="24.5"/>
    <n v="73.5"/>
    <x v="0"/>
    <x v="1"/>
    <x v="5"/>
    <n v="2024"/>
    <s v="September"/>
    <d v="2024-09-30T00:00:00"/>
    <s v="UNKNOWN"/>
  </r>
  <r>
    <s v="TXN_2245624"/>
    <s v="CUST_12"/>
    <x v="2"/>
    <s v="Unknown"/>
    <n v="15.5"/>
    <n v="4"/>
    <n v="15.5"/>
    <n v="62"/>
    <x v="1"/>
    <x v="1"/>
    <x v="6"/>
    <n v="2022"/>
    <s v="July"/>
    <d v="2022-07-10T00:00:00"/>
    <b v="0"/>
  </r>
  <r>
    <s v="TXN_2245991"/>
    <s v="CUST_16"/>
    <x v="4"/>
    <s v="Item_1_EHE"/>
    <n v="5"/>
    <n v="7"/>
    <n v="5"/>
    <n v="35"/>
    <x v="1"/>
    <x v="0"/>
    <x v="4"/>
    <n v="2022"/>
    <s v="March"/>
    <d v="2022-03-23T00:00:00"/>
    <b v="1"/>
  </r>
  <r>
    <s v="TXN_2246570"/>
    <s v="CUST_21"/>
    <x v="7"/>
    <s v="Item_23_PAT"/>
    <n v="38"/>
    <n v="9"/>
    <n v="38"/>
    <n v="342"/>
    <x v="1"/>
    <x v="0"/>
    <x v="1"/>
    <n v="2022"/>
    <s v="June"/>
    <d v="2022-06-11T00:00:00"/>
    <b v="0"/>
  </r>
  <r>
    <s v="TXN_2246737"/>
    <s v="CUST_23"/>
    <x v="2"/>
    <s v="Item_21_CEA"/>
    <n v="35"/>
    <n v="3"/>
    <n v="35"/>
    <n v="105"/>
    <x v="2"/>
    <x v="1"/>
    <x v="6"/>
    <n v="2022"/>
    <s v="June"/>
    <d v="2022-06-05T00:00:00"/>
    <s v="UNKNOWN"/>
  </r>
  <r>
    <s v="TXN_2248111"/>
    <s v="CUST_20"/>
    <x v="1"/>
    <s v="Item_3_FUR"/>
    <n v="8"/>
    <n v="10"/>
    <n v="8"/>
    <n v="80"/>
    <x v="0"/>
    <x v="0"/>
    <x v="1"/>
    <n v="2024"/>
    <s v="May"/>
    <d v="2024-05-25T00:00:00"/>
    <b v="1"/>
  </r>
  <r>
    <s v="TXN_2250059"/>
    <s v="CUST_07"/>
    <x v="6"/>
    <s v="Item_5_BUT"/>
    <n v="11"/>
    <n v="2"/>
    <n v="11"/>
    <n v="22"/>
    <x v="2"/>
    <x v="1"/>
    <x v="5"/>
    <n v="2023"/>
    <s v="October"/>
    <d v="2023-10-30T00:00:00"/>
    <b v="0"/>
  </r>
  <r>
    <s v="TXN_2250165"/>
    <s v="CUST_20"/>
    <x v="6"/>
    <s v="Item_23_BUT"/>
    <n v="38"/>
    <n v="3"/>
    <n v="38"/>
    <n v="114"/>
    <x v="2"/>
    <x v="0"/>
    <x v="4"/>
    <n v="2022"/>
    <s v="September"/>
    <d v="2022-09-21T00:00:00"/>
    <b v="1"/>
  </r>
  <r>
    <s v="TXN_2251132"/>
    <s v="CUST_20"/>
    <x v="0"/>
    <s v="Item_6_FOOD"/>
    <n v="12.5"/>
    <n v="4"/>
    <n v="12.5"/>
    <n v="50"/>
    <x v="1"/>
    <x v="1"/>
    <x v="5"/>
    <n v="2024"/>
    <s v="July"/>
    <d v="2024-07-15T00:00:00"/>
    <b v="0"/>
  </r>
  <r>
    <s v="TXN_2251815"/>
    <s v="CUST_08"/>
    <x v="0"/>
    <s v="Item_24_FOOD"/>
    <n v="39.5"/>
    <n v="6"/>
    <n v="39.5"/>
    <n v="237"/>
    <x v="0"/>
    <x v="0"/>
    <x v="6"/>
    <n v="2023"/>
    <s v="October"/>
    <d v="2023-10-22T00:00:00"/>
    <b v="1"/>
  </r>
  <r>
    <s v="TXN_2251911"/>
    <s v="CUST_08"/>
    <x v="1"/>
    <s v="Item_20_FUR"/>
    <n v="33.5"/>
    <n v="9"/>
    <n v="33.5"/>
    <n v="301.5"/>
    <x v="0"/>
    <x v="0"/>
    <x v="1"/>
    <n v="2024"/>
    <s v="September"/>
    <d v="2024-09-28T00:00:00"/>
    <b v="0"/>
  </r>
  <r>
    <s v="TXN_2252793"/>
    <s v="CUST_09"/>
    <x v="1"/>
    <s v="Item_8_FUR"/>
    <n v="15.5"/>
    <n v="3"/>
    <n v="15.5"/>
    <n v="46.5"/>
    <x v="1"/>
    <x v="1"/>
    <x v="1"/>
    <n v="2022"/>
    <s v="November"/>
    <d v="2022-11-12T00:00:00"/>
    <s v="UNKNOWN"/>
  </r>
  <r>
    <s v="TXN_2252968"/>
    <s v="CUST_17"/>
    <x v="7"/>
    <s v="Unknown"/>
    <n v="0"/>
    <n v="0"/>
    <n v="0"/>
    <n v="0"/>
    <x v="2"/>
    <x v="1"/>
    <x v="6"/>
    <n v="2022"/>
    <s v="December"/>
    <d v="2022-12-11T00:00:00"/>
    <b v="0"/>
  </r>
  <r>
    <s v="TXN_2253495"/>
    <s v="CUST_21"/>
    <x v="6"/>
    <s v="Item_19_BUT"/>
    <n v="32"/>
    <n v="5"/>
    <n v="32"/>
    <n v="160"/>
    <x v="0"/>
    <x v="1"/>
    <x v="0"/>
    <n v="2024"/>
    <s v="June"/>
    <d v="2024-06-25T00:00:00"/>
    <b v="0"/>
  </r>
  <r>
    <s v="TXN_2254132"/>
    <s v="CUST_25"/>
    <x v="1"/>
    <s v="Item_21_FUR"/>
    <n v="35"/>
    <n v="7"/>
    <n v="35"/>
    <n v="245"/>
    <x v="0"/>
    <x v="1"/>
    <x v="0"/>
    <n v="2024"/>
    <s v="May"/>
    <d v="2024-05-07T00:00:00"/>
    <b v="0"/>
  </r>
  <r>
    <s v="TXN_2254730"/>
    <s v="CUST_17"/>
    <x v="2"/>
    <s v="Item_11_CEA"/>
    <n v="20"/>
    <n v="3"/>
    <n v="20"/>
    <n v="60"/>
    <x v="2"/>
    <x v="0"/>
    <x v="1"/>
    <n v="2023"/>
    <s v="September"/>
    <d v="2023-09-16T00:00:00"/>
    <b v="1"/>
  </r>
  <r>
    <s v="TXN_2256249"/>
    <s v="CUST_22"/>
    <x v="2"/>
    <s v="Item_12_CEA"/>
    <n v="21.5"/>
    <n v="10"/>
    <n v="21.5"/>
    <n v="215"/>
    <x v="2"/>
    <x v="0"/>
    <x v="5"/>
    <n v="2023"/>
    <s v="April"/>
    <d v="2023-04-24T00:00:00"/>
    <b v="0"/>
  </r>
  <r>
    <s v="TXN_2256322"/>
    <s v="CUST_09"/>
    <x v="4"/>
    <s v="Item_13_EHE"/>
    <n v="23"/>
    <n v="7"/>
    <n v="23"/>
    <n v="161"/>
    <x v="2"/>
    <x v="1"/>
    <x v="3"/>
    <n v="2022"/>
    <s v="May"/>
    <d v="2022-05-19T00:00:00"/>
    <b v="1"/>
  </r>
  <r>
    <s v="TXN_2256792"/>
    <s v="CUST_08"/>
    <x v="1"/>
    <s v="Item_8_FUR"/>
    <n v="15.5"/>
    <n v="8"/>
    <n v="15.5"/>
    <n v="124"/>
    <x v="0"/>
    <x v="1"/>
    <x v="3"/>
    <n v="2022"/>
    <s v="April"/>
    <d v="2022-04-14T00:00:00"/>
    <b v="0"/>
  </r>
  <r>
    <s v="TXN_2256891"/>
    <s v="CUST_08"/>
    <x v="3"/>
    <s v="Item_13_MILK"/>
    <n v="23"/>
    <n v="4"/>
    <n v="23"/>
    <n v="92"/>
    <x v="1"/>
    <x v="1"/>
    <x v="1"/>
    <n v="2022"/>
    <s v="March"/>
    <d v="2022-03-26T00:00:00"/>
    <b v="0"/>
  </r>
  <r>
    <s v="TXN_2257428"/>
    <s v="CUST_13"/>
    <x v="3"/>
    <s v="Unknown"/>
    <n v="0"/>
    <n v="0"/>
    <n v="0"/>
    <n v="0"/>
    <x v="1"/>
    <x v="0"/>
    <x v="3"/>
    <n v="2024"/>
    <s v="May"/>
    <d v="2024-05-16T00:00:00"/>
    <b v="0"/>
  </r>
  <r>
    <s v="TXN_2258558"/>
    <s v="CUST_17"/>
    <x v="5"/>
    <s v="Unknown"/>
    <n v="0"/>
    <n v="0"/>
    <n v="0"/>
    <n v="0"/>
    <x v="1"/>
    <x v="0"/>
    <x v="3"/>
    <n v="2023"/>
    <s v="November"/>
    <d v="2023-11-23T00:00:00"/>
    <s v="UNKNOWN"/>
  </r>
  <r>
    <s v="TXN_2258785"/>
    <s v="CUST_16"/>
    <x v="6"/>
    <s v="Item_3_BUT"/>
    <n v="8"/>
    <n v="10"/>
    <n v="8"/>
    <n v="80"/>
    <x v="1"/>
    <x v="0"/>
    <x v="2"/>
    <n v="2023"/>
    <s v="January"/>
    <d v="2023-01-13T00:00:00"/>
    <b v="0"/>
  </r>
  <r>
    <s v="TXN_2259360"/>
    <s v="CUST_25"/>
    <x v="4"/>
    <s v="Item_12_EHE"/>
    <n v="21.5"/>
    <n v="6"/>
    <n v="21.5"/>
    <n v="129"/>
    <x v="0"/>
    <x v="0"/>
    <x v="3"/>
    <n v="2022"/>
    <s v="February"/>
    <d v="2022-02-17T00:00:00"/>
    <b v="0"/>
  </r>
  <r>
    <s v="TXN_2260125"/>
    <s v="CUST_07"/>
    <x v="6"/>
    <s v="Item_21_BUT"/>
    <n v="35"/>
    <n v="6"/>
    <n v="35"/>
    <n v="210"/>
    <x v="2"/>
    <x v="1"/>
    <x v="4"/>
    <n v="2024"/>
    <s v="August"/>
    <d v="2024-08-07T00:00:00"/>
    <s v="UNKNOWN"/>
  </r>
  <r>
    <s v="TXN_2260411"/>
    <s v="CUST_12"/>
    <x v="1"/>
    <s v="Item_1_FUR"/>
    <n v="5"/>
    <n v="9"/>
    <n v="5"/>
    <n v="45"/>
    <x v="2"/>
    <x v="0"/>
    <x v="4"/>
    <n v="2024"/>
    <s v="October"/>
    <d v="2024-10-02T00:00:00"/>
    <b v="1"/>
  </r>
  <r>
    <s v="TXN_2260801"/>
    <s v="CUST_03"/>
    <x v="0"/>
    <s v="Item_18_FOOD"/>
    <n v="30.5"/>
    <n v="8"/>
    <n v="30.5"/>
    <n v="244"/>
    <x v="2"/>
    <x v="0"/>
    <x v="1"/>
    <n v="2022"/>
    <s v="February"/>
    <d v="2022-02-19T00:00:00"/>
    <b v="0"/>
  </r>
  <r>
    <s v="TXN_2261000"/>
    <s v="CUST_09"/>
    <x v="2"/>
    <s v="Item_14_CEA"/>
    <n v="24.5"/>
    <n v="10"/>
    <n v="24.5"/>
    <n v="245"/>
    <x v="1"/>
    <x v="1"/>
    <x v="5"/>
    <n v="2024"/>
    <s v="June"/>
    <d v="2024-06-03T00:00:00"/>
    <s v="UNKNOWN"/>
  </r>
  <r>
    <s v="TXN_2261622"/>
    <s v="CUST_02"/>
    <x v="5"/>
    <s v="Unknown"/>
    <n v="20"/>
    <n v="9"/>
    <n v="20"/>
    <n v="180"/>
    <x v="1"/>
    <x v="0"/>
    <x v="0"/>
    <n v="2022"/>
    <s v="September"/>
    <d v="2022-09-27T00:00:00"/>
    <b v="1"/>
  </r>
  <r>
    <s v="TXN_2262639"/>
    <s v="CUST_23"/>
    <x v="1"/>
    <s v="Item_25_FUR"/>
    <n v="41"/>
    <n v="7"/>
    <n v="41"/>
    <n v="287"/>
    <x v="1"/>
    <x v="0"/>
    <x v="4"/>
    <n v="2023"/>
    <s v="December"/>
    <d v="2023-12-13T00:00:00"/>
    <b v="1"/>
  </r>
  <r>
    <s v="TXN_2263002"/>
    <s v="CUST_09"/>
    <x v="7"/>
    <s v="Item_16_PAT"/>
    <n v="27.5"/>
    <n v="9"/>
    <n v="27.5"/>
    <n v="247.5"/>
    <x v="0"/>
    <x v="1"/>
    <x v="2"/>
    <n v="2022"/>
    <s v="June"/>
    <d v="2022-06-10T00:00:00"/>
    <b v="0"/>
  </r>
  <r>
    <s v="TXN_2266101"/>
    <s v="CUST_15"/>
    <x v="7"/>
    <s v="Item_19_PAT"/>
    <n v="32"/>
    <n v="2"/>
    <n v="32"/>
    <n v="64"/>
    <x v="0"/>
    <x v="0"/>
    <x v="5"/>
    <n v="2024"/>
    <s v="January"/>
    <d v="2024-01-29T00:00:00"/>
    <b v="0"/>
  </r>
  <r>
    <s v="TXN_2266891"/>
    <s v="CUST_09"/>
    <x v="4"/>
    <s v="Item_21_EHE"/>
    <n v="35"/>
    <n v="1"/>
    <n v="35"/>
    <n v="35"/>
    <x v="2"/>
    <x v="0"/>
    <x v="6"/>
    <n v="2023"/>
    <s v="December"/>
    <d v="2023-12-31T00:00:00"/>
    <b v="1"/>
  </r>
  <r>
    <s v="TXN_2267175"/>
    <s v="CUST_11"/>
    <x v="2"/>
    <s v="Item_13_CEA"/>
    <n v="23"/>
    <n v="6"/>
    <n v="23"/>
    <n v="138"/>
    <x v="2"/>
    <x v="0"/>
    <x v="4"/>
    <n v="2023"/>
    <s v="March"/>
    <d v="2023-03-01T00:00:00"/>
    <b v="0"/>
  </r>
  <r>
    <s v="TXN_2267230"/>
    <s v="CUST_21"/>
    <x v="5"/>
    <s v="Item_17_BEV"/>
    <n v="29"/>
    <n v="4"/>
    <n v="29"/>
    <n v="116"/>
    <x v="0"/>
    <x v="0"/>
    <x v="0"/>
    <n v="2022"/>
    <s v="November"/>
    <d v="2022-11-01T00:00:00"/>
    <s v="UNKNOWN"/>
  </r>
  <r>
    <s v="TXN_2268464"/>
    <s v="CUST_15"/>
    <x v="0"/>
    <s v="Item_20_FOOD"/>
    <n v="33.5"/>
    <n v="5"/>
    <n v="33.5"/>
    <n v="167.5"/>
    <x v="1"/>
    <x v="1"/>
    <x v="4"/>
    <n v="2022"/>
    <s v="August"/>
    <d v="2022-08-17T00:00:00"/>
    <s v="UNKNOWN"/>
  </r>
  <r>
    <s v="TXN_2269494"/>
    <s v="CUST_11"/>
    <x v="2"/>
    <s v="Item_19_CEA"/>
    <n v="32"/>
    <n v="10"/>
    <n v="32"/>
    <n v="320"/>
    <x v="0"/>
    <x v="1"/>
    <x v="3"/>
    <n v="2023"/>
    <s v="November"/>
    <d v="2023-11-30T00:00:00"/>
    <b v="1"/>
  </r>
  <r>
    <s v="TXN_2270219"/>
    <s v="CUST_19"/>
    <x v="3"/>
    <s v="Item_8_MILK"/>
    <n v="15.5"/>
    <n v="4"/>
    <n v="15.5"/>
    <n v="62"/>
    <x v="1"/>
    <x v="0"/>
    <x v="4"/>
    <n v="2023"/>
    <s v="January"/>
    <d v="2023-01-25T00:00:00"/>
    <b v="1"/>
  </r>
  <r>
    <s v="TXN_2270221"/>
    <s v="CUST_01"/>
    <x v="7"/>
    <s v="Item_17_PAT"/>
    <n v="29"/>
    <n v="10"/>
    <n v="29"/>
    <n v="290"/>
    <x v="0"/>
    <x v="0"/>
    <x v="3"/>
    <n v="2022"/>
    <s v="September"/>
    <d v="2022-09-01T00:00:00"/>
    <b v="1"/>
  </r>
  <r>
    <s v="TXN_2271263"/>
    <s v="CUST_25"/>
    <x v="3"/>
    <s v="Item_19_MILK"/>
    <n v="32"/>
    <n v="9"/>
    <n v="32"/>
    <n v="288"/>
    <x v="0"/>
    <x v="1"/>
    <x v="0"/>
    <n v="2022"/>
    <s v="September"/>
    <d v="2022-09-13T00:00:00"/>
    <s v="UNKNOWN"/>
  </r>
  <r>
    <s v="TXN_2271740"/>
    <s v="CUST_01"/>
    <x v="1"/>
    <s v="Item_11_FUR"/>
    <n v="20"/>
    <n v="4"/>
    <n v="20"/>
    <n v="80"/>
    <x v="0"/>
    <x v="0"/>
    <x v="2"/>
    <n v="2023"/>
    <s v="January"/>
    <d v="2023-01-06T00:00:00"/>
    <b v="0"/>
  </r>
  <r>
    <s v="TXN_2272691"/>
    <s v="CUST_05"/>
    <x v="0"/>
    <s v="Item_21_FOOD"/>
    <n v="35"/>
    <n v="8"/>
    <n v="35"/>
    <n v="280"/>
    <x v="2"/>
    <x v="1"/>
    <x v="0"/>
    <n v="2022"/>
    <s v="August"/>
    <d v="2022-08-16T00:00:00"/>
    <b v="1"/>
  </r>
  <r>
    <s v="TXN_2274356"/>
    <s v="CUST_03"/>
    <x v="0"/>
    <s v="Item_3_FOOD"/>
    <n v="8"/>
    <n v="2"/>
    <n v="8"/>
    <n v="16"/>
    <x v="1"/>
    <x v="0"/>
    <x v="5"/>
    <n v="2024"/>
    <s v="May"/>
    <d v="2024-05-13T00:00:00"/>
    <s v="UNKNOWN"/>
  </r>
  <r>
    <s v="TXN_2275327"/>
    <s v="CUST_08"/>
    <x v="7"/>
    <s v="Item_13_PAT"/>
    <n v="23"/>
    <n v="3"/>
    <n v="23"/>
    <n v="69"/>
    <x v="1"/>
    <x v="0"/>
    <x v="1"/>
    <n v="2022"/>
    <s v="August"/>
    <d v="2022-08-13T00:00:00"/>
    <b v="0"/>
  </r>
  <r>
    <s v="TXN_2275670"/>
    <s v="CUST_09"/>
    <x v="5"/>
    <s v="Item_7_BEV"/>
    <n v="14"/>
    <n v="3"/>
    <n v="14"/>
    <n v="42"/>
    <x v="0"/>
    <x v="1"/>
    <x v="1"/>
    <n v="2023"/>
    <s v="April"/>
    <d v="2023-04-01T00:00:00"/>
    <b v="0"/>
  </r>
  <r>
    <s v="TXN_2275962"/>
    <s v="CUST_25"/>
    <x v="1"/>
    <s v="Item_15_FUR"/>
    <n v="26"/>
    <n v="4"/>
    <n v="26"/>
    <n v="104"/>
    <x v="1"/>
    <x v="1"/>
    <x v="3"/>
    <n v="2023"/>
    <s v="July"/>
    <d v="2023-07-06T00:00:00"/>
    <s v="UNKNOWN"/>
  </r>
  <r>
    <s v="TXN_2276275"/>
    <s v="CUST_13"/>
    <x v="3"/>
    <s v="Item_22_MILK"/>
    <n v="36.5"/>
    <n v="9"/>
    <n v="36.5"/>
    <n v="328.5"/>
    <x v="1"/>
    <x v="0"/>
    <x v="2"/>
    <n v="2022"/>
    <s v="April"/>
    <d v="2022-04-29T00:00:00"/>
    <b v="1"/>
  </r>
  <r>
    <s v="TXN_2277445"/>
    <s v="CUST_20"/>
    <x v="3"/>
    <s v="Item_24_MILK"/>
    <n v="39.5"/>
    <n v="3"/>
    <n v="39.5"/>
    <n v="118.5"/>
    <x v="0"/>
    <x v="1"/>
    <x v="1"/>
    <n v="2022"/>
    <s v="May"/>
    <d v="2022-05-14T00:00:00"/>
    <b v="1"/>
  </r>
  <r>
    <s v="TXN_2277463"/>
    <s v="CUST_04"/>
    <x v="6"/>
    <s v="Item_24_BUT"/>
    <n v="39.5"/>
    <n v="7"/>
    <n v="39.5"/>
    <n v="276.5"/>
    <x v="1"/>
    <x v="0"/>
    <x v="3"/>
    <n v="2022"/>
    <s v="March"/>
    <d v="2022-03-31T00:00:00"/>
    <s v="UNKNOWN"/>
  </r>
  <r>
    <s v="TXN_2279017"/>
    <s v="CUST_09"/>
    <x v="1"/>
    <s v="Item_2_FUR"/>
    <n v="6.5"/>
    <n v="8"/>
    <n v="6.5"/>
    <n v="52"/>
    <x v="0"/>
    <x v="0"/>
    <x v="6"/>
    <n v="2024"/>
    <s v="February"/>
    <d v="2024-02-18T00:00:00"/>
    <b v="0"/>
  </r>
  <r>
    <s v="TXN_2279408"/>
    <s v="CUST_22"/>
    <x v="2"/>
    <s v="Item_12_CEA"/>
    <n v="21.5"/>
    <n v="9"/>
    <n v="21.5"/>
    <n v="193.5"/>
    <x v="2"/>
    <x v="1"/>
    <x v="6"/>
    <n v="2024"/>
    <s v="August"/>
    <d v="2024-08-25T00:00:00"/>
    <b v="0"/>
  </r>
  <r>
    <s v="TXN_2279728"/>
    <s v="CUST_07"/>
    <x v="5"/>
    <s v="Item_3_BEV"/>
    <n v="8"/>
    <n v="1"/>
    <n v="8"/>
    <n v="8"/>
    <x v="1"/>
    <x v="0"/>
    <x v="0"/>
    <n v="2024"/>
    <s v="November"/>
    <d v="2024-11-12T00:00:00"/>
    <b v="1"/>
  </r>
  <r>
    <s v="TXN_2279824"/>
    <s v="CUST_10"/>
    <x v="5"/>
    <s v="Item_18_BEV"/>
    <n v="30.5"/>
    <n v="2"/>
    <n v="30.5"/>
    <n v="61"/>
    <x v="1"/>
    <x v="1"/>
    <x v="6"/>
    <n v="2023"/>
    <s v="October"/>
    <d v="2023-10-08T00:00:00"/>
    <s v="UNKNOWN"/>
  </r>
  <r>
    <s v="TXN_2281381"/>
    <s v="CUST_02"/>
    <x v="0"/>
    <s v="Item_22_FOOD"/>
    <n v="36.5"/>
    <n v="8"/>
    <n v="36.5"/>
    <n v="292"/>
    <x v="1"/>
    <x v="0"/>
    <x v="6"/>
    <n v="2024"/>
    <s v="December"/>
    <d v="2024-12-15T00:00:00"/>
    <s v="UNKNOWN"/>
  </r>
  <r>
    <s v="TXN_2283214"/>
    <s v="CUST_02"/>
    <x v="6"/>
    <s v="Item_7_BUT"/>
    <n v="14"/>
    <n v="10"/>
    <n v="14"/>
    <n v="140"/>
    <x v="0"/>
    <x v="1"/>
    <x v="1"/>
    <n v="2023"/>
    <s v="December"/>
    <d v="2023-12-02T00:00:00"/>
    <b v="1"/>
  </r>
  <r>
    <s v="TXN_2283732"/>
    <s v="CUST_19"/>
    <x v="7"/>
    <s v="Item_1_PAT"/>
    <n v="5"/>
    <n v="2"/>
    <n v="5"/>
    <n v="10"/>
    <x v="2"/>
    <x v="1"/>
    <x v="5"/>
    <n v="2022"/>
    <s v="November"/>
    <d v="2022-11-21T00:00:00"/>
    <b v="0"/>
  </r>
  <r>
    <s v="TXN_2284295"/>
    <s v="CUST_04"/>
    <x v="0"/>
    <s v="Item_13_FOOD"/>
    <n v="23"/>
    <n v="3"/>
    <n v="23"/>
    <n v="69"/>
    <x v="0"/>
    <x v="0"/>
    <x v="5"/>
    <n v="2022"/>
    <s v="October"/>
    <d v="2022-10-24T00:00:00"/>
    <s v="UNKNOWN"/>
  </r>
  <r>
    <s v="TXN_2284344"/>
    <s v="CUST_20"/>
    <x v="6"/>
    <s v="Item_16_BUT"/>
    <n v="27.5"/>
    <n v="7"/>
    <n v="27.5"/>
    <n v="192.5"/>
    <x v="1"/>
    <x v="0"/>
    <x v="2"/>
    <n v="2022"/>
    <s v="January"/>
    <d v="2022-01-21T00:00:00"/>
    <b v="0"/>
  </r>
  <r>
    <s v="TXN_2284744"/>
    <s v="CUST_11"/>
    <x v="1"/>
    <s v="Item_5_FUR"/>
    <n v="11"/>
    <n v="7"/>
    <n v="11"/>
    <n v="77"/>
    <x v="1"/>
    <x v="1"/>
    <x v="5"/>
    <n v="2024"/>
    <s v="September"/>
    <d v="2024-09-30T00:00:00"/>
    <b v="1"/>
  </r>
  <r>
    <s v="TXN_2285773"/>
    <s v="CUST_04"/>
    <x v="2"/>
    <s v="Item_5_CEA"/>
    <n v="11"/>
    <n v="4"/>
    <n v="11"/>
    <n v="44"/>
    <x v="0"/>
    <x v="0"/>
    <x v="6"/>
    <n v="2024"/>
    <s v="May"/>
    <d v="2024-05-26T00:00:00"/>
    <b v="1"/>
  </r>
  <r>
    <s v="TXN_2285948"/>
    <s v="CUST_19"/>
    <x v="4"/>
    <s v="Item_4_EHE"/>
    <n v="9.5"/>
    <n v="9"/>
    <n v="9.5"/>
    <n v="85.5"/>
    <x v="1"/>
    <x v="0"/>
    <x v="1"/>
    <n v="2022"/>
    <s v="July"/>
    <d v="2022-07-02T00:00:00"/>
    <b v="0"/>
  </r>
  <r>
    <s v="TXN_2287146"/>
    <s v="CUST_03"/>
    <x v="4"/>
    <s v="Item_19_EHE"/>
    <n v="32"/>
    <n v="10"/>
    <n v="32"/>
    <n v="320"/>
    <x v="0"/>
    <x v="1"/>
    <x v="2"/>
    <n v="2022"/>
    <s v="June"/>
    <d v="2022-06-10T00:00:00"/>
    <s v="UNKNOWN"/>
  </r>
  <r>
    <s v="TXN_2287892"/>
    <s v="CUST_19"/>
    <x v="5"/>
    <s v="Item_6_BEV"/>
    <n v="12.5"/>
    <n v="2"/>
    <n v="12.5"/>
    <n v="25"/>
    <x v="1"/>
    <x v="1"/>
    <x v="4"/>
    <n v="2022"/>
    <s v="August"/>
    <d v="2022-08-31T00:00:00"/>
    <s v="UNKNOWN"/>
  </r>
  <r>
    <s v="TXN_2288041"/>
    <s v="CUST_24"/>
    <x v="0"/>
    <s v="Unknown"/>
    <n v="41"/>
    <n v="10"/>
    <n v="41"/>
    <n v="410"/>
    <x v="0"/>
    <x v="0"/>
    <x v="1"/>
    <n v="2023"/>
    <s v="September"/>
    <d v="2023-09-02T00:00:00"/>
    <b v="0"/>
  </r>
  <r>
    <s v="TXN_2289344"/>
    <s v="CUST_07"/>
    <x v="2"/>
    <s v="Item_18_CEA"/>
    <n v="30.5"/>
    <n v="3"/>
    <n v="30.5"/>
    <n v="91.5"/>
    <x v="0"/>
    <x v="0"/>
    <x v="1"/>
    <n v="2024"/>
    <s v="July"/>
    <d v="2024-07-27T00:00:00"/>
    <b v="1"/>
  </r>
  <r>
    <s v="TXN_2291678"/>
    <s v="CUST_21"/>
    <x v="3"/>
    <s v="Item_16_MILK"/>
    <n v="27.5"/>
    <n v="10"/>
    <n v="27.5"/>
    <n v="275"/>
    <x v="2"/>
    <x v="0"/>
    <x v="6"/>
    <n v="2024"/>
    <s v="December"/>
    <d v="2024-12-22T00:00:00"/>
    <b v="1"/>
  </r>
  <r>
    <s v="TXN_2292675"/>
    <s v="CUST_22"/>
    <x v="1"/>
    <s v="Unknown"/>
    <n v="6.5"/>
    <n v="1"/>
    <n v="6.5"/>
    <n v="6.5"/>
    <x v="0"/>
    <x v="1"/>
    <x v="6"/>
    <n v="2024"/>
    <s v="June"/>
    <d v="2024-06-23T00:00:00"/>
    <s v="UNKNOWN"/>
  </r>
  <r>
    <s v="TXN_2294115"/>
    <s v="CUST_05"/>
    <x v="5"/>
    <s v="Item_12_BEV"/>
    <n v="21.5"/>
    <n v="10"/>
    <n v="21.5"/>
    <n v="215"/>
    <x v="2"/>
    <x v="0"/>
    <x v="6"/>
    <n v="2024"/>
    <s v="January"/>
    <d v="2024-01-07T00:00:00"/>
    <b v="1"/>
  </r>
  <r>
    <s v="TXN_2294583"/>
    <s v="CUST_08"/>
    <x v="6"/>
    <s v="Item_15_BUT"/>
    <n v="26"/>
    <n v="3"/>
    <n v="26"/>
    <n v="78"/>
    <x v="1"/>
    <x v="0"/>
    <x v="6"/>
    <n v="2023"/>
    <s v="February"/>
    <d v="2023-02-12T00:00:00"/>
    <b v="1"/>
  </r>
  <r>
    <s v="TXN_2294670"/>
    <s v="CUST_04"/>
    <x v="2"/>
    <s v="Item_14_CEA"/>
    <n v="24.5"/>
    <n v="3"/>
    <n v="24.5"/>
    <n v="73.5"/>
    <x v="1"/>
    <x v="1"/>
    <x v="4"/>
    <n v="2023"/>
    <s v="January"/>
    <d v="2023-01-18T00:00:00"/>
    <s v="UNKNOWN"/>
  </r>
  <r>
    <s v="TXN_2296900"/>
    <s v="CUST_17"/>
    <x v="3"/>
    <s v="Item_13_MILK"/>
    <n v="23"/>
    <n v="1"/>
    <n v="23"/>
    <n v="23"/>
    <x v="0"/>
    <x v="1"/>
    <x v="3"/>
    <n v="2022"/>
    <s v="May"/>
    <d v="2022-05-05T00:00:00"/>
    <s v="UNKNOWN"/>
  </r>
  <r>
    <s v="TXN_2297342"/>
    <s v="CUST_07"/>
    <x v="2"/>
    <s v="Item_19_CEA"/>
    <n v="32"/>
    <n v="10"/>
    <n v="32"/>
    <n v="320"/>
    <x v="0"/>
    <x v="1"/>
    <x v="5"/>
    <n v="2022"/>
    <s v="August"/>
    <d v="2022-08-01T00:00:00"/>
    <b v="0"/>
  </r>
  <r>
    <s v="TXN_2298172"/>
    <s v="CUST_23"/>
    <x v="2"/>
    <s v="Item_2_CEA"/>
    <n v="6.5"/>
    <n v="9"/>
    <n v="6.5"/>
    <n v="58.5"/>
    <x v="2"/>
    <x v="1"/>
    <x v="2"/>
    <n v="2023"/>
    <s v="November"/>
    <d v="2023-11-10T00:00:00"/>
    <b v="0"/>
  </r>
  <r>
    <s v="TXN_2298440"/>
    <s v="CUST_09"/>
    <x v="4"/>
    <s v="Item_13_EHE"/>
    <n v="23"/>
    <n v="8"/>
    <n v="23"/>
    <n v="184"/>
    <x v="1"/>
    <x v="1"/>
    <x v="3"/>
    <n v="2022"/>
    <s v="January"/>
    <d v="2022-01-20T00:00:00"/>
    <b v="1"/>
  </r>
  <r>
    <s v="TXN_2299437"/>
    <s v="CUST_10"/>
    <x v="2"/>
    <s v="Item_5_CEA"/>
    <n v="11"/>
    <n v="10"/>
    <n v="11"/>
    <n v="110"/>
    <x v="2"/>
    <x v="0"/>
    <x v="1"/>
    <n v="2023"/>
    <s v="December"/>
    <d v="2023-12-16T00:00:00"/>
    <b v="1"/>
  </r>
  <r>
    <s v="TXN_2299451"/>
    <s v="CUST_17"/>
    <x v="4"/>
    <s v="Item_8_EHE"/>
    <n v="15.5"/>
    <n v="4"/>
    <n v="15.5"/>
    <n v="62"/>
    <x v="0"/>
    <x v="0"/>
    <x v="4"/>
    <n v="2024"/>
    <s v="November"/>
    <d v="2024-11-20T00:00:00"/>
    <s v="UNKNOWN"/>
  </r>
  <r>
    <s v="TXN_2300142"/>
    <s v="CUST_18"/>
    <x v="7"/>
    <s v="Item_4_PAT"/>
    <n v="9.5"/>
    <n v="9"/>
    <n v="9.5"/>
    <n v="85.5"/>
    <x v="1"/>
    <x v="1"/>
    <x v="0"/>
    <n v="2024"/>
    <s v="July"/>
    <d v="2024-07-16T00:00:00"/>
    <b v="0"/>
  </r>
  <r>
    <s v="TXN_2300485"/>
    <s v="CUST_01"/>
    <x v="1"/>
    <s v="Item_11_FUR"/>
    <n v="20"/>
    <n v="10"/>
    <n v="20"/>
    <n v="200"/>
    <x v="0"/>
    <x v="1"/>
    <x v="5"/>
    <n v="2024"/>
    <s v="December"/>
    <d v="2024-12-23T00:00:00"/>
    <b v="0"/>
  </r>
  <r>
    <s v="TXN_2301934"/>
    <s v="CUST_20"/>
    <x v="0"/>
    <s v="Item_20_FOOD"/>
    <n v="33.5"/>
    <n v="3"/>
    <n v="33.5"/>
    <n v="100.5"/>
    <x v="2"/>
    <x v="1"/>
    <x v="4"/>
    <n v="2022"/>
    <s v="September"/>
    <d v="2022-09-07T00:00:00"/>
    <b v="1"/>
  </r>
  <r>
    <s v="TXN_2303813"/>
    <s v="CUST_16"/>
    <x v="3"/>
    <s v="Item_11_MILK"/>
    <n v="20"/>
    <n v="9"/>
    <n v="20"/>
    <n v="180"/>
    <x v="1"/>
    <x v="0"/>
    <x v="3"/>
    <n v="2022"/>
    <s v="December"/>
    <d v="2022-12-08T00:00:00"/>
    <b v="0"/>
  </r>
  <r>
    <s v="TXN_2305142"/>
    <s v="CUST_03"/>
    <x v="7"/>
    <s v="Item_15_PAT"/>
    <n v="26"/>
    <n v="1"/>
    <n v="26"/>
    <n v="26"/>
    <x v="1"/>
    <x v="1"/>
    <x v="0"/>
    <n v="2024"/>
    <s v="August"/>
    <d v="2024-08-06T00:00:00"/>
    <b v="0"/>
  </r>
  <r>
    <s v="TXN_2305144"/>
    <s v="CUST_24"/>
    <x v="0"/>
    <s v="Unknown"/>
    <n v="0"/>
    <n v="0"/>
    <n v="0"/>
    <n v="0"/>
    <x v="0"/>
    <x v="1"/>
    <x v="4"/>
    <n v="2022"/>
    <s v="June"/>
    <d v="2022-06-15T00:00:00"/>
    <b v="1"/>
  </r>
  <r>
    <s v="TXN_2306040"/>
    <s v="CUST_08"/>
    <x v="4"/>
    <s v="Unknown"/>
    <n v="11"/>
    <n v="8"/>
    <n v="11"/>
    <n v="88"/>
    <x v="1"/>
    <x v="1"/>
    <x v="5"/>
    <n v="2023"/>
    <s v="November"/>
    <d v="2023-11-27T00:00:00"/>
    <b v="1"/>
  </r>
  <r>
    <s v="TXN_2306841"/>
    <s v="CUST_04"/>
    <x v="1"/>
    <s v="Item_23_FUR"/>
    <n v="38"/>
    <n v="2"/>
    <n v="38"/>
    <n v="76"/>
    <x v="1"/>
    <x v="0"/>
    <x v="1"/>
    <n v="2023"/>
    <s v="May"/>
    <d v="2023-05-06T00:00:00"/>
    <b v="1"/>
  </r>
  <r>
    <s v="TXN_2308456"/>
    <s v="CUST_02"/>
    <x v="1"/>
    <s v="Item_15_FUR"/>
    <n v="26"/>
    <n v="9"/>
    <n v="26"/>
    <n v="234"/>
    <x v="1"/>
    <x v="0"/>
    <x v="6"/>
    <n v="2023"/>
    <s v="August"/>
    <d v="2023-08-13T00:00:00"/>
    <b v="0"/>
  </r>
  <r>
    <s v="TXN_2310718"/>
    <s v="CUST_02"/>
    <x v="5"/>
    <s v="Item_16_BEV"/>
    <n v="27.5"/>
    <n v="7"/>
    <n v="27.5"/>
    <n v="192.5"/>
    <x v="2"/>
    <x v="1"/>
    <x v="0"/>
    <n v="2023"/>
    <s v="February"/>
    <d v="2023-02-28T00:00:00"/>
    <s v="UNKNOWN"/>
  </r>
  <r>
    <s v="TXN_2311938"/>
    <s v="CUST_01"/>
    <x v="0"/>
    <s v="Item_2_FOOD"/>
    <n v="6.5"/>
    <n v="9"/>
    <n v="6.5"/>
    <n v="58.5"/>
    <x v="2"/>
    <x v="1"/>
    <x v="1"/>
    <n v="2024"/>
    <s v="October"/>
    <d v="2024-10-19T00:00:00"/>
    <s v="UNKNOWN"/>
  </r>
  <r>
    <s v="TXN_2312836"/>
    <s v="CUST_09"/>
    <x v="6"/>
    <s v="Item_23_BUT"/>
    <n v="38"/>
    <n v="5"/>
    <n v="38"/>
    <n v="190"/>
    <x v="0"/>
    <x v="1"/>
    <x v="3"/>
    <n v="2023"/>
    <s v="December"/>
    <d v="2023-12-14T00:00:00"/>
    <b v="0"/>
  </r>
  <r>
    <s v="TXN_2313239"/>
    <s v="CUST_07"/>
    <x v="3"/>
    <s v="Item_22_MILK"/>
    <n v="36.5"/>
    <n v="5"/>
    <n v="36.5"/>
    <n v="182.5"/>
    <x v="2"/>
    <x v="0"/>
    <x v="0"/>
    <n v="2023"/>
    <s v="February"/>
    <d v="2023-02-28T00:00:00"/>
    <s v="UNKNOWN"/>
  </r>
  <r>
    <s v="TXN_2313390"/>
    <s v="CUST_21"/>
    <x v="7"/>
    <s v="Item_5_PAT"/>
    <n v="11"/>
    <n v="4"/>
    <n v="11"/>
    <n v="44"/>
    <x v="1"/>
    <x v="1"/>
    <x v="0"/>
    <n v="2022"/>
    <s v="February"/>
    <d v="2022-02-08T00:00:00"/>
    <s v="UNKNOWN"/>
  </r>
  <r>
    <s v="TXN_2314426"/>
    <s v="CUST_23"/>
    <x v="4"/>
    <s v="Item_1_EHE"/>
    <n v="5"/>
    <n v="9"/>
    <n v="5"/>
    <n v="45"/>
    <x v="1"/>
    <x v="1"/>
    <x v="2"/>
    <n v="2023"/>
    <s v="July"/>
    <d v="2023-07-21T00:00:00"/>
    <s v="UNKNOWN"/>
  </r>
  <r>
    <s v="TXN_2314713"/>
    <s v="CUST_20"/>
    <x v="7"/>
    <s v="Item_12_PAT"/>
    <n v="21.5"/>
    <n v="9"/>
    <n v="21.5"/>
    <n v="193.5"/>
    <x v="1"/>
    <x v="1"/>
    <x v="4"/>
    <n v="2024"/>
    <s v="August"/>
    <d v="2024-08-14T00:00:00"/>
    <s v="UNKNOWN"/>
  </r>
  <r>
    <s v="TXN_2314837"/>
    <s v="CUST_08"/>
    <x v="0"/>
    <s v="Item_20_FOOD"/>
    <n v="33.5"/>
    <n v="10"/>
    <n v="33.5"/>
    <n v="335"/>
    <x v="2"/>
    <x v="1"/>
    <x v="2"/>
    <n v="2024"/>
    <s v="June"/>
    <d v="2024-06-21T00:00:00"/>
    <s v="UNKNOWN"/>
  </r>
  <r>
    <s v="TXN_2315468"/>
    <s v="CUST_24"/>
    <x v="1"/>
    <s v="Item_24_FUR"/>
    <n v="39.5"/>
    <n v="2"/>
    <n v="39.5"/>
    <n v="79"/>
    <x v="1"/>
    <x v="0"/>
    <x v="2"/>
    <n v="2023"/>
    <s v="June"/>
    <d v="2023-06-23T00:00:00"/>
    <b v="1"/>
  </r>
  <r>
    <s v="TXN_2315839"/>
    <s v="CUST_06"/>
    <x v="0"/>
    <s v="Item_4_FOOD"/>
    <n v="9.5"/>
    <n v="6"/>
    <n v="9.5"/>
    <n v="57"/>
    <x v="1"/>
    <x v="0"/>
    <x v="3"/>
    <n v="2023"/>
    <s v="July"/>
    <d v="2023-07-27T00:00:00"/>
    <b v="0"/>
  </r>
  <r>
    <s v="TXN_2316382"/>
    <s v="CUST_20"/>
    <x v="5"/>
    <s v="Item_17_BEV"/>
    <n v="29"/>
    <n v="10"/>
    <n v="29"/>
    <n v="290"/>
    <x v="2"/>
    <x v="0"/>
    <x v="1"/>
    <n v="2023"/>
    <s v="February"/>
    <d v="2023-02-18T00:00:00"/>
    <s v="UNKNOWN"/>
  </r>
  <r>
    <s v="TXN_2316809"/>
    <s v="CUST_02"/>
    <x v="1"/>
    <s v="Item_5_FUR"/>
    <n v="11"/>
    <n v="7"/>
    <n v="11"/>
    <n v="77"/>
    <x v="0"/>
    <x v="0"/>
    <x v="6"/>
    <n v="2023"/>
    <s v="April"/>
    <d v="2023-04-02T00:00:00"/>
    <b v="1"/>
  </r>
  <r>
    <s v="TXN_2318174"/>
    <s v="CUST_18"/>
    <x v="7"/>
    <s v="Item_1_PAT"/>
    <n v="5"/>
    <n v="9"/>
    <n v="5"/>
    <n v="45"/>
    <x v="0"/>
    <x v="0"/>
    <x v="5"/>
    <n v="2024"/>
    <s v="May"/>
    <d v="2024-05-13T00:00:00"/>
    <b v="0"/>
  </r>
  <r>
    <s v="TXN_2320393"/>
    <s v="CUST_13"/>
    <x v="7"/>
    <s v="Item_4_PAT"/>
    <n v="9.5"/>
    <n v="4"/>
    <n v="9.5"/>
    <n v="38"/>
    <x v="1"/>
    <x v="0"/>
    <x v="0"/>
    <n v="2024"/>
    <s v="January"/>
    <d v="2024-01-02T00:00:00"/>
    <b v="0"/>
  </r>
  <r>
    <s v="TXN_2320854"/>
    <s v="CUST_15"/>
    <x v="0"/>
    <s v="Item_8_FOOD"/>
    <n v="15.5"/>
    <n v="9"/>
    <n v="15.5"/>
    <n v="139.5"/>
    <x v="1"/>
    <x v="1"/>
    <x v="2"/>
    <n v="2022"/>
    <s v="July"/>
    <d v="2022-07-15T00:00:00"/>
    <s v="UNKNOWN"/>
  </r>
  <r>
    <s v="TXN_2321189"/>
    <s v="CUST_16"/>
    <x v="6"/>
    <s v="Item_22_BUT"/>
    <n v="36.5"/>
    <n v="10"/>
    <n v="36.5"/>
    <n v="365"/>
    <x v="0"/>
    <x v="0"/>
    <x v="3"/>
    <n v="2023"/>
    <s v="September"/>
    <d v="2023-09-21T00:00:00"/>
    <b v="1"/>
  </r>
  <r>
    <s v="TXN_2322791"/>
    <s v="CUST_03"/>
    <x v="1"/>
    <s v="Item_15_FUR"/>
    <n v="26"/>
    <n v="4"/>
    <n v="26"/>
    <n v="104"/>
    <x v="1"/>
    <x v="1"/>
    <x v="6"/>
    <n v="2023"/>
    <s v="January"/>
    <d v="2023-01-15T00:00:00"/>
    <b v="0"/>
  </r>
  <r>
    <s v="TXN_2324066"/>
    <s v="CUST_12"/>
    <x v="5"/>
    <s v="Unknown"/>
    <n v="0"/>
    <n v="0"/>
    <n v="0"/>
    <n v="0"/>
    <x v="2"/>
    <x v="1"/>
    <x v="3"/>
    <n v="2023"/>
    <s v="September"/>
    <d v="2023-09-28T00:00:00"/>
    <b v="1"/>
  </r>
  <r>
    <s v="TXN_2324094"/>
    <s v="CUST_18"/>
    <x v="2"/>
    <s v="Unknown"/>
    <n v="0"/>
    <n v="0"/>
    <n v="0"/>
    <n v="0"/>
    <x v="2"/>
    <x v="0"/>
    <x v="1"/>
    <n v="2024"/>
    <s v="December"/>
    <d v="2024-12-07T00:00:00"/>
    <s v="UNKNOWN"/>
  </r>
  <r>
    <s v="TXN_2324445"/>
    <s v="CUST_13"/>
    <x v="2"/>
    <s v="Item_16_CEA"/>
    <n v="27.5"/>
    <n v="10"/>
    <n v="27.5"/>
    <n v="275"/>
    <x v="1"/>
    <x v="0"/>
    <x v="3"/>
    <n v="2024"/>
    <s v="April"/>
    <d v="2024-04-25T00:00:00"/>
    <s v="UNKNOWN"/>
  </r>
  <r>
    <s v="TXN_2325343"/>
    <s v="CUST_09"/>
    <x v="1"/>
    <s v="Item_19_FUR"/>
    <n v="32"/>
    <n v="8"/>
    <n v="32"/>
    <n v="256"/>
    <x v="2"/>
    <x v="1"/>
    <x v="1"/>
    <n v="2023"/>
    <s v="December"/>
    <d v="2023-12-23T00:00:00"/>
    <s v="UNKNOWN"/>
  </r>
  <r>
    <s v="TXN_2325423"/>
    <s v="CUST_12"/>
    <x v="0"/>
    <s v="Unknown"/>
    <n v="0"/>
    <n v="0"/>
    <n v="0"/>
    <n v="0"/>
    <x v="1"/>
    <x v="0"/>
    <x v="0"/>
    <n v="2024"/>
    <s v="December"/>
    <d v="2024-12-17T00:00:00"/>
    <s v="UNKNOWN"/>
  </r>
  <r>
    <s v="TXN_2326364"/>
    <s v="CUST_06"/>
    <x v="4"/>
    <s v="Item_23_EHE"/>
    <n v="38"/>
    <n v="4"/>
    <n v="38"/>
    <n v="152"/>
    <x v="1"/>
    <x v="1"/>
    <x v="0"/>
    <n v="2022"/>
    <s v="March"/>
    <d v="2022-03-08T00:00:00"/>
    <s v="UNKNOWN"/>
  </r>
  <r>
    <s v="TXN_2326393"/>
    <s v="CUST_07"/>
    <x v="0"/>
    <s v="Item_4_FOOD"/>
    <n v="9.5"/>
    <n v="6"/>
    <n v="9.5"/>
    <n v="57"/>
    <x v="0"/>
    <x v="1"/>
    <x v="3"/>
    <n v="2022"/>
    <s v="February"/>
    <d v="2022-02-24T00:00:00"/>
    <b v="1"/>
  </r>
  <r>
    <s v="TXN_2326554"/>
    <s v="CUST_18"/>
    <x v="4"/>
    <s v="Item_11_EHE"/>
    <n v="20"/>
    <n v="1"/>
    <n v="20"/>
    <n v="20"/>
    <x v="2"/>
    <x v="1"/>
    <x v="5"/>
    <n v="2023"/>
    <s v="December"/>
    <d v="2023-12-25T00:00:00"/>
    <s v="UNKNOWN"/>
  </r>
  <r>
    <s v="TXN_2327830"/>
    <s v="CUST_10"/>
    <x v="5"/>
    <s v="Item_2_BEV"/>
    <n v="6.5"/>
    <n v="5"/>
    <n v="6.5"/>
    <n v="32.5"/>
    <x v="1"/>
    <x v="0"/>
    <x v="5"/>
    <n v="2024"/>
    <s v="January"/>
    <d v="2024-01-15T00:00:00"/>
    <b v="0"/>
  </r>
  <r>
    <s v="TXN_2327962"/>
    <s v="CUST_12"/>
    <x v="4"/>
    <s v="Item_13_EHE"/>
    <n v="23"/>
    <n v="9"/>
    <n v="23"/>
    <n v="207"/>
    <x v="2"/>
    <x v="1"/>
    <x v="6"/>
    <n v="2023"/>
    <s v="February"/>
    <d v="2023-02-19T00:00:00"/>
    <b v="1"/>
  </r>
  <r>
    <s v="TXN_2328288"/>
    <s v="CUST_14"/>
    <x v="5"/>
    <s v="Item_11_BEV"/>
    <n v="20"/>
    <n v="10"/>
    <n v="20"/>
    <n v="200"/>
    <x v="2"/>
    <x v="0"/>
    <x v="3"/>
    <n v="2023"/>
    <s v="April"/>
    <d v="2023-04-06T00:00:00"/>
    <b v="0"/>
  </r>
  <r>
    <s v="TXN_2328430"/>
    <s v="CUST_22"/>
    <x v="1"/>
    <s v="Item_25_FUR"/>
    <n v="41"/>
    <n v="6"/>
    <n v="41"/>
    <n v="246"/>
    <x v="2"/>
    <x v="1"/>
    <x v="6"/>
    <n v="2024"/>
    <s v="July"/>
    <d v="2024-07-07T00:00:00"/>
    <s v="UNKNOWN"/>
  </r>
  <r>
    <s v="TXN_2328560"/>
    <s v="CUST_16"/>
    <x v="3"/>
    <s v="Item_16_MILK"/>
    <n v="27.5"/>
    <n v="6"/>
    <n v="27.5"/>
    <n v="165"/>
    <x v="0"/>
    <x v="1"/>
    <x v="1"/>
    <n v="2024"/>
    <s v="December"/>
    <d v="2024-12-28T00:00:00"/>
    <b v="0"/>
  </r>
  <r>
    <s v="TXN_2328826"/>
    <s v="CUST_22"/>
    <x v="1"/>
    <s v="Item_7_FUR"/>
    <n v="14"/>
    <n v="9"/>
    <n v="14"/>
    <n v="126"/>
    <x v="0"/>
    <x v="0"/>
    <x v="3"/>
    <n v="2024"/>
    <s v="August"/>
    <d v="2024-08-15T00:00:00"/>
    <b v="1"/>
  </r>
  <r>
    <s v="TXN_2328957"/>
    <s v="CUST_11"/>
    <x v="2"/>
    <s v="Item_19_CEA"/>
    <n v="32"/>
    <n v="2"/>
    <n v="32"/>
    <n v="64"/>
    <x v="0"/>
    <x v="1"/>
    <x v="5"/>
    <n v="2023"/>
    <s v="October"/>
    <d v="2023-10-02T00:00:00"/>
    <b v="0"/>
  </r>
  <r>
    <s v="TXN_2329051"/>
    <s v="CUST_11"/>
    <x v="6"/>
    <s v="Item_7_BUT"/>
    <n v="14"/>
    <n v="2"/>
    <n v="14"/>
    <n v="28"/>
    <x v="0"/>
    <x v="1"/>
    <x v="3"/>
    <n v="2024"/>
    <s v="April"/>
    <d v="2024-04-11T00:00:00"/>
    <b v="1"/>
  </r>
  <r>
    <s v="TXN_2329223"/>
    <s v="CUST_15"/>
    <x v="0"/>
    <s v="Item_22_FOOD"/>
    <n v="36.5"/>
    <n v="10"/>
    <n v="36.5"/>
    <n v="365"/>
    <x v="2"/>
    <x v="1"/>
    <x v="5"/>
    <n v="2024"/>
    <s v="July"/>
    <d v="2024-07-15T00:00:00"/>
    <s v="UNKNOWN"/>
  </r>
  <r>
    <s v="TXN_2329426"/>
    <s v="CUST_22"/>
    <x v="4"/>
    <s v="Item_20_EHE"/>
    <n v="33.5"/>
    <n v="9"/>
    <n v="33.5"/>
    <n v="301.5"/>
    <x v="1"/>
    <x v="1"/>
    <x v="5"/>
    <n v="2024"/>
    <s v="April"/>
    <d v="2024-04-29T00:00:00"/>
    <b v="1"/>
  </r>
  <r>
    <s v="TXN_2330418"/>
    <s v="CUST_03"/>
    <x v="6"/>
    <s v="Item_10_BUT"/>
    <n v="18.5"/>
    <n v="1"/>
    <n v="18.5"/>
    <n v="18.5"/>
    <x v="0"/>
    <x v="0"/>
    <x v="2"/>
    <n v="2023"/>
    <s v="November"/>
    <d v="2023-11-24T00:00:00"/>
    <b v="0"/>
  </r>
  <r>
    <s v="TXN_2331907"/>
    <s v="CUST_17"/>
    <x v="4"/>
    <s v="Item_15_EHE"/>
    <n v="26"/>
    <n v="9"/>
    <n v="26"/>
    <n v="234"/>
    <x v="0"/>
    <x v="1"/>
    <x v="2"/>
    <n v="2024"/>
    <s v="November"/>
    <d v="2024-11-08T00:00:00"/>
    <b v="1"/>
  </r>
  <r>
    <s v="TXN_2331955"/>
    <s v="CUST_10"/>
    <x v="7"/>
    <s v="Item_20_PAT"/>
    <n v="33.5"/>
    <n v="4"/>
    <n v="33.5"/>
    <n v="134"/>
    <x v="1"/>
    <x v="1"/>
    <x v="1"/>
    <n v="2023"/>
    <s v="April"/>
    <d v="2023-04-01T00:00:00"/>
    <b v="0"/>
  </r>
  <r>
    <s v="TXN_2333490"/>
    <s v="CUST_16"/>
    <x v="6"/>
    <s v="Item_3_BUT"/>
    <n v="8"/>
    <n v="6"/>
    <n v="8"/>
    <n v="48"/>
    <x v="0"/>
    <x v="0"/>
    <x v="0"/>
    <n v="2024"/>
    <s v="February"/>
    <d v="2024-02-13T00:00:00"/>
    <b v="0"/>
  </r>
  <r>
    <s v="TXN_2334719"/>
    <s v="CUST_18"/>
    <x v="7"/>
    <s v="Item_25_PAT"/>
    <n v="41"/>
    <n v="4"/>
    <n v="41"/>
    <n v="164"/>
    <x v="2"/>
    <x v="0"/>
    <x v="6"/>
    <n v="2024"/>
    <s v="May"/>
    <d v="2024-05-19T00:00:00"/>
    <b v="0"/>
  </r>
  <r>
    <s v="TXN_2334740"/>
    <s v="CUST_25"/>
    <x v="4"/>
    <s v="Item_8_EHE"/>
    <n v="15.5"/>
    <n v="2"/>
    <n v="15.5"/>
    <n v="31"/>
    <x v="2"/>
    <x v="0"/>
    <x v="2"/>
    <n v="2022"/>
    <s v="November"/>
    <d v="2022-11-11T00:00:00"/>
    <s v="UNKNOWN"/>
  </r>
  <r>
    <s v="TXN_2337021"/>
    <s v="CUST_17"/>
    <x v="2"/>
    <s v="Item_9_CEA"/>
    <n v="17"/>
    <n v="1"/>
    <n v="17"/>
    <n v="17"/>
    <x v="1"/>
    <x v="0"/>
    <x v="6"/>
    <n v="2024"/>
    <s v="January"/>
    <d v="2024-01-28T00:00:00"/>
    <b v="0"/>
  </r>
  <r>
    <s v="TXN_2337522"/>
    <s v="CUST_10"/>
    <x v="5"/>
    <s v="Unknown"/>
    <n v="0"/>
    <n v="0"/>
    <n v="0"/>
    <n v="0"/>
    <x v="1"/>
    <x v="1"/>
    <x v="2"/>
    <n v="2022"/>
    <s v="July"/>
    <d v="2022-07-15T00:00:00"/>
    <b v="1"/>
  </r>
  <r>
    <s v="TXN_2338994"/>
    <s v="CUST_11"/>
    <x v="4"/>
    <s v="Item_9_EHE"/>
    <n v="17"/>
    <n v="7"/>
    <n v="17"/>
    <n v="119"/>
    <x v="1"/>
    <x v="0"/>
    <x v="1"/>
    <n v="2022"/>
    <s v="March"/>
    <d v="2022-03-05T00:00:00"/>
    <s v="UNKNOWN"/>
  </r>
  <r>
    <s v="TXN_2340343"/>
    <s v="CUST_06"/>
    <x v="1"/>
    <s v="Item_11_FUR"/>
    <n v="20"/>
    <n v="9"/>
    <n v="20"/>
    <n v="180"/>
    <x v="2"/>
    <x v="0"/>
    <x v="2"/>
    <n v="2022"/>
    <s v="January"/>
    <d v="2022-01-21T00:00:00"/>
    <b v="0"/>
  </r>
  <r>
    <s v="TXN_2342593"/>
    <s v="CUST_18"/>
    <x v="5"/>
    <s v="Item_14_BEV"/>
    <n v="24.5"/>
    <n v="5"/>
    <n v="24.5"/>
    <n v="122.5"/>
    <x v="1"/>
    <x v="1"/>
    <x v="1"/>
    <n v="2024"/>
    <s v="March"/>
    <d v="2024-03-16T00:00:00"/>
    <b v="1"/>
  </r>
  <r>
    <s v="TXN_2343171"/>
    <s v="CUST_03"/>
    <x v="1"/>
    <s v="Item_4_FUR"/>
    <n v="9.5"/>
    <n v="1"/>
    <n v="9.5"/>
    <n v="9.5"/>
    <x v="1"/>
    <x v="0"/>
    <x v="0"/>
    <n v="2022"/>
    <s v="October"/>
    <d v="2022-10-18T00:00:00"/>
    <b v="0"/>
  </r>
  <r>
    <s v="TXN_2344077"/>
    <s v="CUST_25"/>
    <x v="4"/>
    <s v="Item_12_EHE"/>
    <n v="21.5"/>
    <n v="10"/>
    <n v="21.5"/>
    <n v="215"/>
    <x v="2"/>
    <x v="1"/>
    <x v="6"/>
    <n v="2024"/>
    <s v="March"/>
    <d v="2024-03-31T00:00:00"/>
    <b v="1"/>
  </r>
  <r>
    <s v="TXN_2345067"/>
    <s v="CUST_08"/>
    <x v="7"/>
    <s v="Item_4_PAT"/>
    <n v="9.5"/>
    <n v="5"/>
    <n v="9.5"/>
    <n v="47.5"/>
    <x v="0"/>
    <x v="0"/>
    <x v="6"/>
    <n v="2022"/>
    <s v="October"/>
    <d v="2022-10-02T00:00:00"/>
    <b v="0"/>
  </r>
  <r>
    <s v="TXN_2345880"/>
    <s v="CUST_06"/>
    <x v="4"/>
    <s v="Item_13_EHE"/>
    <n v="23"/>
    <n v="4"/>
    <n v="23"/>
    <n v="92"/>
    <x v="1"/>
    <x v="0"/>
    <x v="5"/>
    <n v="2024"/>
    <s v="September"/>
    <d v="2024-09-09T00:00:00"/>
    <s v="UNKNOWN"/>
  </r>
  <r>
    <s v="TXN_2346181"/>
    <s v="CUST_21"/>
    <x v="3"/>
    <s v="Item_23_MILK"/>
    <n v="38"/>
    <n v="5"/>
    <n v="38"/>
    <n v="190"/>
    <x v="0"/>
    <x v="1"/>
    <x v="1"/>
    <n v="2023"/>
    <s v="July"/>
    <d v="2023-07-08T00:00:00"/>
    <s v="UNKNOWN"/>
  </r>
  <r>
    <s v="TXN_2346263"/>
    <s v="CUST_21"/>
    <x v="4"/>
    <s v="Unknown"/>
    <n v="0"/>
    <n v="0"/>
    <n v="0"/>
    <n v="0"/>
    <x v="2"/>
    <x v="0"/>
    <x v="2"/>
    <n v="2022"/>
    <s v="September"/>
    <d v="2022-09-09T00:00:00"/>
    <b v="0"/>
  </r>
  <r>
    <s v="TXN_2346762"/>
    <s v="CUST_09"/>
    <x v="2"/>
    <s v="Item_19_CEA"/>
    <n v="32"/>
    <n v="4"/>
    <n v="32"/>
    <n v="128"/>
    <x v="2"/>
    <x v="1"/>
    <x v="5"/>
    <n v="2024"/>
    <s v="December"/>
    <d v="2024-12-09T00:00:00"/>
    <b v="0"/>
  </r>
  <r>
    <s v="TXN_2350545"/>
    <s v="CUST_17"/>
    <x v="6"/>
    <s v="Unknown"/>
    <n v="0"/>
    <n v="0"/>
    <n v="0"/>
    <n v="0"/>
    <x v="2"/>
    <x v="0"/>
    <x v="1"/>
    <n v="2023"/>
    <s v="July"/>
    <d v="2023-07-29T00:00:00"/>
    <b v="0"/>
  </r>
  <r>
    <s v="TXN_2356331"/>
    <s v="CUST_08"/>
    <x v="3"/>
    <s v="Item_1_MILK"/>
    <n v="5"/>
    <n v="10"/>
    <n v="5"/>
    <n v="50"/>
    <x v="1"/>
    <x v="0"/>
    <x v="2"/>
    <n v="2022"/>
    <s v="December"/>
    <d v="2022-12-09T00:00:00"/>
    <b v="0"/>
  </r>
  <r>
    <s v="TXN_2356756"/>
    <s v="CUST_04"/>
    <x v="5"/>
    <s v="Item_3_BEV"/>
    <n v="8"/>
    <n v="1"/>
    <n v="8"/>
    <n v="8"/>
    <x v="0"/>
    <x v="1"/>
    <x v="1"/>
    <n v="2022"/>
    <s v="July"/>
    <d v="2022-07-02T00:00:00"/>
    <s v="UNKNOWN"/>
  </r>
  <r>
    <s v="TXN_2357266"/>
    <s v="CUST_22"/>
    <x v="0"/>
    <s v="Item_21_FOOD"/>
    <n v="35"/>
    <n v="9"/>
    <n v="35"/>
    <n v="315"/>
    <x v="0"/>
    <x v="1"/>
    <x v="6"/>
    <n v="2023"/>
    <s v="May"/>
    <d v="2023-05-14T00:00:00"/>
    <s v="UNKNOWN"/>
  </r>
  <r>
    <s v="TXN_2357597"/>
    <s v="CUST_21"/>
    <x v="2"/>
    <s v="Unknown"/>
    <n v="5"/>
    <n v="3"/>
    <n v="5"/>
    <n v="15"/>
    <x v="1"/>
    <x v="1"/>
    <x v="4"/>
    <n v="2024"/>
    <s v="April"/>
    <d v="2024-04-17T00:00:00"/>
    <b v="1"/>
  </r>
  <r>
    <s v="TXN_2357618"/>
    <s v="CUST_04"/>
    <x v="3"/>
    <s v="Item_17_MILK"/>
    <n v="29"/>
    <n v="8"/>
    <n v="29"/>
    <n v="232"/>
    <x v="1"/>
    <x v="0"/>
    <x v="0"/>
    <n v="2023"/>
    <s v="January"/>
    <d v="2023-01-03T00:00:00"/>
    <b v="1"/>
  </r>
  <r>
    <s v="TXN_2358087"/>
    <s v="CUST_12"/>
    <x v="5"/>
    <s v="Item_4_BEV"/>
    <n v="9.5"/>
    <n v="4"/>
    <n v="9.5"/>
    <n v="38"/>
    <x v="1"/>
    <x v="1"/>
    <x v="5"/>
    <n v="2023"/>
    <s v="April"/>
    <d v="2023-04-03T00:00:00"/>
    <s v="UNKNOWN"/>
  </r>
  <r>
    <s v="TXN_2359902"/>
    <s v="CUST_13"/>
    <x v="5"/>
    <s v="Item_12_BEV"/>
    <n v="21.5"/>
    <n v="7"/>
    <n v="21.5"/>
    <n v="150.5"/>
    <x v="0"/>
    <x v="0"/>
    <x v="2"/>
    <n v="2024"/>
    <s v="July"/>
    <d v="2024-07-12T00:00:00"/>
    <b v="0"/>
  </r>
  <r>
    <s v="TXN_2360216"/>
    <s v="CUST_07"/>
    <x v="0"/>
    <s v="Unknown"/>
    <n v="0"/>
    <n v="0"/>
    <n v="0"/>
    <n v="0"/>
    <x v="0"/>
    <x v="0"/>
    <x v="4"/>
    <n v="2022"/>
    <s v="June"/>
    <d v="2022-06-01T00:00:00"/>
    <s v="UNKNOWN"/>
  </r>
  <r>
    <s v="TXN_2360404"/>
    <s v="CUST_23"/>
    <x v="0"/>
    <s v="Item_4_FOOD"/>
    <n v="9.5"/>
    <n v="3"/>
    <n v="9.5"/>
    <n v="28.5"/>
    <x v="0"/>
    <x v="0"/>
    <x v="1"/>
    <n v="2024"/>
    <s v="June"/>
    <d v="2024-06-01T00:00:00"/>
    <s v="UNKNOWN"/>
  </r>
  <r>
    <s v="TXN_2361835"/>
    <s v="CUST_02"/>
    <x v="1"/>
    <s v="Item_15_FUR"/>
    <n v="26"/>
    <n v="5"/>
    <n v="26"/>
    <n v="130"/>
    <x v="2"/>
    <x v="0"/>
    <x v="1"/>
    <n v="2022"/>
    <s v="February"/>
    <d v="2022-02-05T00:00:00"/>
    <s v="UNKNOWN"/>
  </r>
  <r>
    <s v="TXN_2362264"/>
    <s v="CUST_20"/>
    <x v="0"/>
    <s v="Item_7_FOOD"/>
    <n v="14"/>
    <n v="3"/>
    <n v="14"/>
    <n v="42"/>
    <x v="1"/>
    <x v="1"/>
    <x v="6"/>
    <n v="2023"/>
    <s v="January"/>
    <d v="2023-01-22T00:00:00"/>
    <b v="0"/>
  </r>
  <r>
    <s v="TXN_2363652"/>
    <s v="CUST_13"/>
    <x v="4"/>
    <s v="Item_11_EHE"/>
    <n v="20"/>
    <n v="4"/>
    <n v="20"/>
    <n v="80"/>
    <x v="0"/>
    <x v="0"/>
    <x v="1"/>
    <n v="2025"/>
    <s v="January"/>
    <d v="2025-01-04T00:00:00"/>
    <s v="UNKNOWN"/>
  </r>
  <r>
    <s v="TXN_2364390"/>
    <s v="CUST_23"/>
    <x v="3"/>
    <s v="Unknown"/>
    <n v="14"/>
    <n v="6"/>
    <n v="14"/>
    <n v="84"/>
    <x v="2"/>
    <x v="1"/>
    <x v="0"/>
    <n v="2023"/>
    <s v="January"/>
    <d v="2023-01-31T00:00:00"/>
    <s v="UNKNOWN"/>
  </r>
  <r>
    <s v="TXN_2364431"/>
    <s v="CUST_16"/>
    <x v="4"/>
    <s v="Item_16_EHE"/>
    <n v="27.5"/>
    <n v="2"/>
    <n v="27.5"/>
    <n v="55"/>
    <x v="1"/>
    <x v="0"/>
    <x v="4"/>
    <n v="2022"/>
    <s v="March"/>
    <d v="2022-03-16T00:00:00"/>
    <s v="UNKNOWN"/>
  </r>
  <r>
    <s v="TXN_2365443"/>
    <s v="CUST_07"/>
    <x v="0"/>
    <s v="Item_5_FOOD"/>
    <n v="11"/>
    <n v="9"/>
    <n v="11"/>
    <n v="99"/>
    <x v="0"/>
    <x v="0"/>
    <x v="3"/>
    <n v="2024"/>
    <s v="April"/>
    <d v="2024-04-25T00:00:00"/>
    <b v="0"/>
  </r>
  <r>
    <s v="TXN_2365702"/>
    <s v="CUST_14"/>
    <x v="2"/>
    <s v="Item_17_CEA"/>
    <n v="29"/>
    <n v="9"/>
    <n v="29"/>
    <n v="261"/>
    <x v="1"/>
    <x v="0"/>
    <x v="5"/>
    <n v="2022"/>
    <s v="February"/>
    <d v="2022-02-28T00:00:00"/>
    <b v="1"/>
  </r>
  <r>
    <s v="TXN_2366280"/>
    <s v="CUST_11"/>
    <x v="7"/>
    <s v="Item_14_PAT"/>
    <n v="24.5"/>
    <n v="4"/>
    <n v="24.5"/>
    <n v="98"/>
    <x v="1"/>
    <x v="0"/>
    <x v="4"/>
    <n v="2024"/>
    <s v="March"/>
    <d v="2024-03-20T00:00:00"/>
    <s v="UNKNOWN"/>
  </r>
  <r>
    <s v="TXN_2367523"/>
    <s v="CUST_02"/>
    <x v="4"/>
    <s v="Item_13_EHE"/>
    <n v="23"/>
    <n v="2"/>
    <n v="23"/>
    <n v="46"/>
    <x v="2"/>
    <x v="0"/>
    <x v="2"/>
    <n v="2022"/>
    <s v="December"/>
    <d v="2022-12-09T00:00:00"/>
    <s v="UNKNOWN"/>
  </r>
  <r>
    <s v="TXN_2369166"/>
    <s v="CUST_20"/>
    <x v="4"/>
    <s v="Item_17_EHE"/>
    <n v="29"/>
    <n v="6"/>
    <n v="29"/>
    <n v="174"/>
    <x v="2"/>
    <x v="1"/>
    <x v="4"/>
    <n v="2023"/>
    <s v="May"/>
    <d v="2023-05-10T00:00:00"/>
    <b v="1"/>
  </r>
  <r>
    <s v="TXN_2369635"/>
    <s v="CUST_09"/>
    <x v="7"/>
    <s v="Item_14_PAT"/>
    <n v="24.5"/>
    <n v="3"/>
    <n v="24.5"/>
    <n v="73.5"/>
    <x v="1"/>
    <x v="1"/>
    <x v="3"/>
    <n v="2023"/>
    <s v="November"/>
    <d v="2023-11-16T00:00:00"/>
    <s v="UNKNOWN"/>
  </r>
  <r>
    <s v="TXN_2370062"/>
    <s v="CUST_10"/>
    <x v="3"/>
    <s v="Item_13_MILK"/>
    <n v="23"/>
    <n v="6"/>
    <n v="23"/>
    <n v="138"/>
    <x v="0"/>
    <x v="1"/>
    <x v="4"/>
    <n v="2023"/>
    <s v="May"/>
    <d v="2023-05-24T00:00:00"/>
    <b v="0"/>
  </r>
  <r>
    <s v="TXN_2370951"/>
    <s v="CUST_25"/>
    <x v="4"/>
    <s v="Item_8_EHE"/>
    <n v="15.5"/>
    <n v="5"/>
    <n v="15.5"/>
    <n v="77.5"/>
    <x v="2"/>
    <x v="1"/>
    <x v="0"/>
    <n v="2023"/>
    <s v="April"/>
    <d v="2023-04-25T00:00:00"/>
    <b v="0"/>
  </r>
  <r>
    <s v="TXN_2372254"/>
    <s v="CUST_14"/>
    <x v="0"/>
    <s v="Item_17_FOOD"/>
    <n v="29"/>
    <n v="6"/>
    <n v="29"/>
    <n v="174"/>
    <x v="0"/>
    <x v="1"/>
    <x v="0"/>
    <n v="2024"/>
    <s v="April"/>
    <d v="2024-04-02T00:00:00"/>
    <b v="1"/>
  </r>
  <r>
    <s v="TXN_2372678"/>
    <s v="CUST_11"/>
    <x v="1"/>
    <s v="Item_5_FUR"/>
    <n v="11"/>
    <n v="8"/>
    <n v="11"/>
    <n v="88"/>
    <x v="0"/>
    <x v="1"/>
    <x v="0"/>
    <n v="2023"/>
    <s v="April"/>
    <d v="2023-04-11T00:00:00"/>
    <b v="1"/>
  </r>
  <r>
    <s v="TXN_2374475"/>
    <s v="CUST_01"/>
    <x v="1"/>
    <s v="Item_16_FUR"/>
    <n v="27.5"/>
    <n v="4"/>
    <n v="27.5"/>
    <n v="110"/>
    <x v="2"/>
    <x v="0"/>
    <x v="5"/>
    <n v="2024"/>
    <s v="October"/>
    <d v="2024-10-28T00:00:00"/>
    <b v="0"/>
  </r>
  <r>
    <s v="TXN_2374522"/>
    <s v="CUST_16"/>
    <x v="4"/>
    <s v="Item_20_EHE"/>
    <n v="33.5"/>
    <n v="4"/>
    <n v="33.5"/>
    <n v="134"/>
    <x v="0"/>
    <x v="1"/>
    <x v="2"/>
    <n v="2022"/>
    <s v="July"/>
    <d v="2022-07-01T00:00:00"/>
    <b v="1"/>
  </r>
  <r>
    <s v="TXN_2374689"/>
    <s v="CUST_19"/>
    <x v="5"/>
    <s v="Item_2_BEV"/>
    <n v="6.5"/>
    <n v="1"/>
    <n v="6.5"/>
    <n v="6.5"/>
    <x v="1"/>
    <x v="0"/>
    <x v="0"/>
    <n v="2024"/>
    <s v="May"/>
    <d v="2024-05-21T00:00:00"/>
    <s v="UNKNOWN"/>
  </r>
  <r>
    <s v="TXN_2374919"/>
    <s v="CUST_24"/>
    <x v="1"/>
    <s v="Item_8_FUR"/>
    <n v="15.5"/>
    <n v="10"/>
    <n v="15.5"/>
    <n v="155"/>
    <x v="1"/>
    <x v="0"/>
    <x v="3"/>
    <n v="2022"/>
    <s v="March"/>
    <d v="2022-03-31T00:00:00"/>
    <b v="0"/>
  </r>
  <r>
    <s v="TXN_2375037"/>
    <s v="CUST_02"/>
    <x v="6"/>
    <s v="Item_12_BUT"/>
    <n v="21.5"/>
    <n v="8"/>
    <n v="21.5"/>
    <n v="172"/>
    <x v="2"/>
    <x v="0"/>
    <x v="3"/>
    <n v="2024"/>
    <s v="January"/>
    <d v="2024-01-04T00:00:00"/>
    <b v="0"/>
  </r>
  <r>
    <s v="TXN_2375733"/>
    <s v="CUST_17"/>
    <x v="3"/>
    <s v="Item_3_MILK"/>
    <n v="8"/>
    <n v="9"/>
    <n v="8"/>
    <n v="72"/>
    <x v="1"/>
    <x v="0"/>
    <x v="2"/>
    <n v="2023"/>
    <s v="December"/>
    <d v="2023-12-01T00:00:00"/>
    <s v="UNKNOWN"/>
  </r>
  <r>
    <s v="TXN_2377075"/>
    <s v="CUST_05"/>
    <x v="4"/>
    <s v="Item_18_EHE"/>
    <n v="30.5"/>
    <n v="3"/>
    <n v="30.5"/>
    <n v="91.5"/>
    <x v="0"/>
    <x v="0"/>
    <x v="0"/>
    <n v="2022"/>
    <s v="November"/>
    <d v="2022-11-01T00:00:00"/>
    <b v="1"/>
  </r>
  <r>
    <s v="TXN_2377286"/>
    <s v="CUST_04"/>
    <x v="7"/>
    <s v="Item_17_PAT"/>
    <n v="29"/>
    <n v="3"/>
    <n v="29"/>
    <n v="87"/>
    <x v="2"/>
    <x v="1"/>
    <x v="1"/>
    <n v="2023"/>
    <s v="September"/>
    <d v="2023-09-30T00:00:00"/>
    <b v="0"/>
  </r>
  <r>
    <s v="TXN_2378312"/>
    <s v="CUST_09"/>
    <x v="7"/>
    <s v="Item_23_PAT"/>
    <n v="38"/>
    <n v="5"/>
    <n v="38"/>
    <n v="190"/>
    <x v="0"/>
    <x v="1"/>
    <x v="1"/>
    <n v="2023"/>
    <s v="May"/>
    <d v="2023-05-27T00:00:00"/>
    <b v="1"/>
  </r>
  <r>
    <s v="TXN_2379337"/>
    <s v="CUST_15"/>
    <x v="3"/>
    <s v="Item_18_MILK"/>
    <n v="30.5"/>
    <n v="8"/>
    <n v="30.5"/>
    <n v="244"/>
    <x v="0"/>
    <x v="0"/>
    <x v="0"/>
    <n v="2023"/>
    <s v="November"/>
    <d v="2023-11-21T00:00:00"/>
    <b v="1"/>
  </r>
  <r>
    <s v="TXN_2379515"/>
    <s v="CUST_09"/>
    <x v="2"/>
    <s v="Item_14_CEA"/>
    <n v="24.5"/>
    <n v="1"/>
    <n v="24.5"/>
    <n v="24.5"/>
    <x v="0"/>
    <x v="0"/>
    <x v="5"/>
    <n v="2022"/>
    <s v="July"/>
    <d v="2022-07-04T00:00:00"/>
    <b v="0"/>
  </r>
  <r>
    <s v="TXN_2380474"/>
    <s v="CUST_14"/>
    <x v="4"/>
    <s v="Item_22_EHE"/>
    <n v="36.5"/>
    <n v="3"/>
    <n v="36.5"/>
    <n v="109.5"/>
    <x v="0"/>
    <x v="1"/>
    <x v="3"/>
    <n v="2023"/>
    <s v="September"/>
    <d v="2023-09-14T00:00:00"/>
    <b v="0"/>
  </r>
  <r>
    <s v="TXN_2381503"/>
    <s v="CUST_21"/>
    <x v="0"/>
    <s v="Item_9_FOOD"/>
    <n v="17"/>
    <n v="9"/>
    <n v="17"/>
    <n v="153"/>
    <x v="0"/>
    <x v="0"/>
    <x v="2"/>
    <n v="2023"/>
    <s v="June"/>
    <d v="2023-06-09T00:00:00"/>
    <b v="0"/>
  </r>
  <r>
    <s v="TXN_2382686"/>
    <s v="CUST_06"/>
    <x v="3"/>
    <s v="Item_17_MILK"/>
    <n v="29"/>
    <n v="2"/>
    <n v="29"/>
    <n v="58"/>
    <x v="1"/>
    <x v="0"/>
    <x v="1"/>
    <n v="2023"/>
    <s v="June"/>
    <d v="2023-06-10T00:00:00"/>
    <s v="UNKNOWN"/>
  </r>
  <r>
    <s v="TXN_2383377"/>
    <s v="CUST_15"/>
    <x v="1"/>
    <s v="Item_7_FUR"/>
    <n v="14"/>
    <n v="3"/>
    <n v="14"/>
    <n v="42"/>
    <x v="0"/>
    <x v="0"/>
    <x v="6"/>
    <n v="2023"/>
    <s v="April"/>
    <d v="2023-04-02T00:00:00"/>
    <s v="UNKNOWN"/>
  </r>
  <r>
    <s v="TXN_2384499"/>
    <s v="CUST_18"/>
    <x v="4"/>
    <s v="Item_25_EHE"/>
    <n v="41"/>
    <n v="8"/>
    <n v="41"/>
    <n v="328"/>
    <x v="1"/>
    <x v="0"/>
    <x v="2"/>
    <n v="2024"/>
    <s v="December"/>
    <d v="2024-12-13T00:00:00"/>
    <s v="UNKNOWN"/>
  </r>
  <r>
    <s v="TXN_2384950"/>
    <s v="CUST_08"/>
    <x v="2"/>
    <s v="Unknown"/>
    <n v="0"/>
    <n v="0"/>
    <n v="0"/>
    <n v="0"/>
    <x v="0"/>
    <x v="1"/>
    <x v="4"/>
    <n v="2023"/>
    <s v="January"/>
    <d v="2023-01-11T00:00:00"/>
    <b v="0"/>
  </r>
  <r>
    <s v="TXN_2386101"/>
    <s v="CUST_14"/>
    <x v="1"/>
    <s v="Item_25_FUR"/>
    <n v="41"/>
    <n v="10"/>
    <n v="41"/>
    <n v="410"/>
    <x v="0"/>
    <x v="0"/>
    <x v="1"/>
    <n v="2025"/>
    <s v="January"/>
    <d v="2025-01-04T00:00:00"/>
    <b v="1"/>
  </r>
  <r>
    <s v="TXN_2387294"/>
    <s v="CUST_16"/>
    <x v="5"/>
    <s v="Item_15_BEV"/>
    <n v="26"/>
    <n v="3"/>
    <n v="26"/>
    <n v="78"/>
    <x v="0"/>
    <x v="1"/>
    <x v="5"/>
    <n v="2023"/>
    <s v="May"/>
    <d v="2023-05-01T00:00:00"/>
    <b v="1"/>
  </r>
  <r>
    <s v="TXN_2387517"/>
    <s v="CUST_19"/>
    <x v="3"/>
    <s v="Item_24_MILK"/>
    <n v="39.5"/>
    <n v="2"/>
    <n v="39.5"/>
    <n v="79"/>
    <x v="0"/>
    <x v="1"/>
    <x v="2"/>
    <n v="2022"/>
    <s v="March"/>
    <d v="2022-03-04T00:00:00"/>
    <b v="1"/>
  </r>
  <r>
    <s v="TXN_2387612"/>
    <s v="CUST_08"/>
    <x v="3"/>
    <s v="Unknown"/>
    <n v="30.5"/>
    <n v="5"/>
    <n v="30.5"/>
    <n v="152.5"/>
    <x v="2"/>
    <x v="1"/>
    <x v="0"/>
    <n v="2024"/>
    <s v="December"/>
    <d v="2024-12-24T00:00:00"/>
    <b v="0"/>
  </r>
  <r>
    <s v="TXN_2388264"/>
    <s v="CUST_17"/>
    <x v="3"/>
    <s v="Item_16_MILK"/>
    <n v="27.5"/>
    <n v="10"/>
    <n v="27.5"/>
    <n v="275"/>
    <x v="2"/>
    <x v="0"/>
    <x v="4"/>
    <n v="2022"/>
    <s v="November"/>
    <d v="2022-11-16T00:00:00"/>
    <b v="0"/>
  </r>
  <r>
    <s v="TXN_2390056"/>
    <s v="CUST_04"/>
    <x v="0"/>
    <s v="Item_14_FOOD"/>
    <n v="24.5"/>
    <n v="7"/>
    <n v="24.5"/>
    <n v="171.5"/>
    <x v="2"/>
    <x v="1"/>
    <x v="6"/>
    <n v="2024"/>
    <s v="November"/>
    <d v="2024-11-17T00:00:00"/>
    <b v="1"/>
  </r>
  <r>
    <s v="TXN_2391516"/>
    <s v="CUST_18"/>
    <x v="0"/>
    <s v="Item_14_FOOD"/>
    <n v="24.5"/>
    <n v="5"/>
    <n v="24.5"/>
    <n v="122.5"/>
    <x v="0"/>
    <x v="0"/>
    <x v="1"/>
    <n v="2023"/>
    <s v="December"/>
    <d v="2023-12-02T00:00:00"/>
    <b v="1"/>
  </r>
  <r>
    <s v="TXN_2391758"/>
    <s v="CUST_09"/>
    <x v="2"/>
    <s v="Item_2_CEA"/>
    <n v="6.5"/>
    <n v="5"/>
    <n v="6.5"/>
    <n v="32.5"/>
    <x v="2"/>
    <x v="1"/>
    <x v="1"/>
    <n v="2022"/>
    <s v="October"/>
    <d v="2022-10-01T00:00:00"/>
    <b v="1"/>
  </r>
  <r>
    <s v="TXN_2392647"/>
    <s v="CUST_04"/>
    <x v="0"/>
    <s v="Unknown"/>
    <n v="0"/>
    <n v="0"/>
    <n v="0"/>
    <n v="0"/>
    <x v="1"/>
    <x v="1"/>
    <x v="4"/>
    <n v="2022"/>
    <s v="October"/>
    <d v="2022-10-12T00:00:00"/>
    <b v="0"/>
  </r>
  <r>
    <s v="TXN_2393460"/>
    <s v="CUST_04"/>
    <x v="0"/>
    <s v="Item_11_FOOD"/>
    <n v="20"/>
    <n v="2"/>
    <n v="20"/>
    <n v="40"/>
    <x v="0"/>
    <x v="0"/>
    <x v="4"/>
    <n v="2022"/>
    <s v="May"/>
    <d v="2022-05-11T00:00:00"/>
    <s v="UNKNOWN"/>
  </r>
  <r>
    <s v="TXN_2394468"/>
    <s v="CUST_16"/>
    <x v="3"/>
    <s v="Item_7_MILK"/>
    <n v="14"/>
    <n v="7"/>
    <n v="14"/>
    <n v="98"/>
    <x v="2"/>
    <x v="0"/>
    <x v="1"/>
    <n v="2022"/>
    <s v="November"/>
    <d v="2022-11-19T00:00:00"/>
    <b v="1"/>
  </r>
  <r>
    <s v="TXN_2394851"/>
    <s v="CUST_15"/>
    <x v="7"/>
    <s v="Item_15_PAT"/>
    <n v="26"/>
    <n v="2"/>
    <n v="26"/>
    <n v="52"/>
    <x v="0"/>
    <x v="1"/>
    <x v="4"/>
    <n v="2023"/>
    <s v="October"/>
    <d v="2023-10-25T00:00:00"/>
    <b v="1"/>
  </r>
  <r>
    <s v="TXN_2394864"/>
    <s v="CUST_23"/>
    <x v="3"/>
    <s v="Item_16_MILK"/>
    <n v="27.5"/>
    <n v="6"/>
    <n v="27.5"/>
    <n v="165"/>
    <x v="0"/>
    <x v="0"/>
    <x v="6"/>
    <n v="2024"/>
    <s v="November"/>
    <d v="2024-11-03T00:00:00"/>
    <b v="1"/>
  </r>
  <r>
    <s v="TXN_2396087"/>
    <s v="CUST_16"/>
    <x v="2"/>
    <s v="Item_12_CEA"/>
    <n v="21.5"/>
    <n v="10"/>
    <n v="21.5"/>
    <n v="215"/>
    <x v="2"/>
    <x v="1"/>
    <x v="1"/>
    <n v="2022"/>
    <s v="March"/>
    <d v="2022-03-12T00:00:00"/>
    <b v="0"/>
  </r>
  <r>
    <s v="TXN_2396304"/>
    <s v="CUST_09"/>
    <x v="0"/>
    <s v="Item_4_FOOD"/>
    <n v="9.5"/>
    <n v="5"/>
    <n v="9.5"/>
    <n v="47.5"/>
    <x v="2"/>
    <x v="0"/>
    <x v="6"/>
    <n v="2023"/>
    <s v="May"/>
    <d v="2023-05-14T00:00:00"/>
    <s v="UNKNOWN"/>
  </r>
  <r>
    <s v="TXN_2398549"/>
    <s v="CUST_15"/>
    <x v="3"/>
    <s v="Item_23_MILK"/>
    <n v="38"/>
    <n v="5"/>
    <n v="38"/>
    <n v="190"/>
    <x v="1"/>
    <x v="0"/>
    <x v="5"/>
    <n v="2023"/>
    <s v="January"/>
    <d v="2023-01-09T00:00:00"/>
    <s v="UNKNOWN"/>
  </r>
  <r>
    <s v="TXN_2399606"/>
    <s v="CUST_15"/>
    <x v="5"/>
    <s v="Item_4_BEV"/>
    <n v="9.5"/>
    <n v="7"/>
    <n v="9.5"/>
    <n v="66.5"/>
    <x v="1"/>
    <x v="1"/>
    <x v="1"/>
    <n v="2022"/>
    <s v="July"/>
    <d v="2022-07-23T00:00:00"/>
    <b v="0"/>
  </r>
  <r>
    <s v="TXN_2400589"/>
    <s v="CUST_03"/>
    <x v="6"/>
    <s v="Item_23_BUT"/>
    <n v="38"/>
    <n v="4"/>
    <n v="38"/>
    <n v="152"/>
    <x v="2"/>
    <x v="0"/>
    <x v="4"/>
    <n v="2023"/>
    <s v="July"/>
    <d v="2023-07-19T00:00:00"/>
    <b v="1"/>
  </r>
  <r>
    <s v="TXN_2401524"/>
    <s v="CUST_06"/>
    <x v="6"/>
    <s v="Item_15_BUT"/>
    <n v="26"/>
    <n v="7"/>
    <n v="26"/>
    <n v="182"/>
    <x v="0"/>
    <x v="0"/>
    <x v="5"/>
    <n v="2022"/>
    <s v="August"/>
    <d v="2022-08-15T00:00:00"/>
    <b v="1"/>
  </r>
  <r>
    <s v="TXN_2402093"/>
    <s v="CUST_24"/>
    <x v="2"/>
    <s v="Item_14_CEA"/>
    <n v="24.5"/>
    <n v="3"/>
    <n v="24.5"/>
    <n v="73.5"/>
    <x v="1"/>
    <x v="1"/>
    <x v="6"/>
    <n v="2024"/>
    <s v="December"/>
    <d v="2024-12-01T00:00:00"/>
    <b v="1"/>
  </r>
  <r>
    <s v="TXN_2403041"/>
    <s v="CUST_11"/>
    <x v="2"/>
    <s v="Item_5_CEA"/>
    <n v="11"/>
    <n v="7"/>
    <n v="11"/>
    <n v="77"/>
    <x v="1"/>
    <x v="1"/>
    <x v="5"/>
    <n v="2023"/>
    <s v="May"/>
    <d v="2023-05-15T00:00:00"/>
    <s v="UNKNOWN"/>
  </r>
  <r>
    <s v="TXN_2403712"/>
    <s v="CUST_24"/>
    <x v="4"/>
    <s v="Item_19_EHE"/>
    <n v="32"/>
    <n v="4"/>
    <n v="32"/>
    <n v="128"/>
    <x v="1"/>
    <x v="1"/>
    <x v="3"/>
    <n v="2023"/>
    <s v="June"/>
    <d v="2023-06-22T00:00:00"/>
    <b v="1"/>
  </r>
  <r>
    <s v="TXN_2404874"/>
    <s v="CUST_05"/>
    <x v="7"/>
    <s v="Item_7_PAT"/>
    <n v="14"/>
    <n v="10"/>
    <n v="14"/>
    <n v="140"/>
    <x v="0"/>
    <x v="0"/>
    <x v="2"/>
    <n v="2024"/>
    <s v="August"/>
    <d v="2024-08-16T00:00:00"/>
    <s v="UNKNOWN"/>
  </r>
  <r>
    <s v="TXN_2405836"/>
    <s v="CUST_05"/>
    <x v="4"/>
    <s v="Item_20_EHE"/>
    <n v="33.5"/>
    <n v="1"/>
    <n v="33.5"/>
    <n v="33.5"/>
    <x v="1"/>
    <x v="0"/>
    <x v="1"/>
    <n v="2024"/>
    <s v="May"/>
    <d v="2024-05-11T00:00:00"/>
    <b v="1"/>
  </r>
  <r>
    <s v="TXN_2406573"/>
    <s v="CUST_04"/>
    <x v="3"/>
    <s v="Item_17_MILK"/>
    <n v="29"/>
    <n v="10"/>
    <n v="29"/>
    <n v="290"/>
    <x v="0"/>
    <x v="0"/>
    <x v="4"/>
    <n v="2022"/>
    <s v="March"/>
    <d v="2022-03-02T00:00:00"/>
    <s v="UNKNOWN"/>
  </r>
  <r>
    <s v="TXN_2406868"/>
    <s v="CUST_25"/>
    <x v="1"/>
    <s v="Item_19_FUR"/>
    <n v="32"/>
    <n v="3"/>
    <n v="32"/>
    <n v="96"/>
    <x v="0"/>
    <x v="0"/>
    <x v="4"/>
    <n v="2023"/>
    <s v="July"/>
    <d v="2023-07-12T00:00:00"/>
    <b v="0"/>
  </r>
  <r>
    <s v="TXN_2407194"/>
    <s v="CUST_25"/>
    <x v="2"/>
    <s v="Item_10_CEA"/>
    <n v="18.5"/>
    <n v="5"/>
    <n v="18.5"/>
    <n v="92.5"/>
    <x v="1"/>
    <x v="0"/>
    <x v="6"/>
    <n v="2024"/>
    <s v="September"/>
    <d v="2024-09-29T00:00:00"/>
    <s v="UNKNOWN"/>
  </r>
  <r>
    <s v="TXN_2407302"/>
    <s v="CUST_14"/>
    <x v="7"/>
    <s v="Unknown"/>
    <n v="0"/>
    <n v="0"/>
    <n v="0"/>
    <n v="0"/>
    <x v="1"/>
    <x v="0"/>
    <x v="2"/>
    <n v="2022"/>
    <s v="February"/>
    <d v="2022-02-25T00:00:00"/>
    <b v="0"/>
  </r>
  <r>
    <s v="TXN_2407410"/>
    <s v="CUST_02"/>
    <x v="6"/>
    <s v="Item_24_BUT"/>
    <n v="39.5"/>
    <n v="9"/>
    <n v="39.5"/>
    <n v="355.5"/>
    <x v="1"/>
    <x v="1"/>
    <x v="4"/>
    <n v="2022"/>
    <s v="June"/>
    <d v="2022-06-08T00:00:00"/>
    <b v="0"/>
  </r>
  <r>
    <s v="TXN_2407494"/>
    <s v="CUST_23"/>
    <x v="0"/>
    <s v="Item_9_FOOD"/>
    <n v="17"/>
    <n v="3"/>
    <n v="17"/>
    <n v="51"/>
    <x v="1"/>
    <x v="1"/>
    <x v="1"/>
    <n v="2022"/>
    <s v="August"/>
    <d v="2022-08-06T00:00:00"/>
    <s v="UNKNOWN"/>
  </r>
  <r>
    <s v="TXN_2408868"/>
    <s v="CUST_02"/>
    <x v="1"/>
    <s v="Item_6_FUR"/>
    <n v="12.5"/>
    <n v="5"/>
    <n v="12.5"/>
    <n v="62.5"/>
    <x v="0"/>
    <x v="1"/>
    <x v="0"/>
    <n v="2023"/>
    <s v="May"/>
    <d v="2023-05-16T00:00:00"/>
    <b v="1"/>
  </r>
  <r>
    <s v="TXN_2409097"/>
    <s v="CUST_25"/>
    <x v="4"/>
    <s v="Item_24_EHE"/>
    <n v="39.5"/>
    <n v="1"/>
    <n v="39.5"/>
    <n v="39.5"/>
    <x v="0"/>
    <x v="0"/>
    <x v="6"/>
    <n v="2023"/>
    <s v="January"/>
    <d v="2023-01-01T00:00:00"/>
    <b v="0"/>
  </r>
  <r>
    <s v="TXN_2409789"/>
    <s v="CUST_20"/>
    <x v="5"/>
    <s v="Item_11_BEV"/>
    <n v="20"/>
    <n v="6"/>
    <n v="20"/>
    <n v="120"/>
    <x v="2"/>
    <x v="0"/>
    <x v="3"/>
    <n v="2023"/>
    <s v="June"/>
    <d v="2023-06-15T00:00:00"/>
    <b v="1"/>
  </r>
  <r>
    <s v="TXN_2411071"/>
    <s v="CUST_17"/>
    <x v="4"/>
    <s v="Item_25_EHE"/>
    <n v="41"/>
    <n v="4"/>
    <n v="41"/>
    <n v="164"/>
    <x v="1"/>
    <x v="0"/>
    <x v="0"/>
    <n v="2023"/>
    <s v="November"/>
    <d v="2023-11-28T00:00:00"/>
    <b v="0"/>
  </r>
  <r>
    <s v="TXN_2411176"/>
    <s v="CUST_20"/>
    <x v="5"/>
    <s v="Item_14_BEV"/>
    <n v="24.5"/>
    <n v="10"/>
    <n v="24.5"/>
    <n v="245"/>
    <x v="0"/>
    <x v="1"/>
    <x v="1"/>
    <n v="2023"/>
    <s v="January"/>
    <d v="2023-01-28T00:00:00"/>
    <b v="1"/>
  </r>
  <r>
    <s v="TXN_2411272"/>
    <s v="CUST_25"/>
    <x v="7"/>
    <s v="Item_6_PAT"/>
    <n v="12.5"/>
    <n v="3"/>
    <n v="12.5"/>
    <n v="37.5"/>
    <x v="0"/>
    <x v="1"/>
    <x v="1"/>
    <n v="2024"/>
    <s v="February"/>
    <d v="2024-02-10T00:00:00"/>
    <s v="UNKNOWN"/>
  </r>
  <r>
    <s v="TXN_2412242"/>
    <s v="CUST_04"/>
    <x v="4"/>
    <s v="Item_22_EHE"/>
    <n v="36.5"/>
    <n v="6"/>
    <n v="36.5"/>
    <n v="219"/>
    <x v="0"/>
    <x v="0"/>
    <x v="6"/>
    <n v="2023"/>
    <s v="July"/>
    <d v="2023-07-09T00:00:00"/>
    <s v="UNKNOWN"/>
  </r>
  <r>
    <s v="TXN_2412514"/>
    <s v="CUST_20"/>
    <x v="5"/>
    <s v="Item_2_BEV"/>
    <n v="6.5"/>
    <n v="2"/>
    <n v="6.5"/>
    <n v="13"/>
    <x v="1"/>
    <x v="0"/>
    <x v="0"/>
    <n v="2023"/>
    <s v="June"/>
    <d v="2023-06-20T00:00:00"/>
    <b v="0"/>
  </r>
  <r>
    <s v="TXN_2412614"/>
    <s v="CUST_23"/>
    <x v="7"/>
    <s v="Item_2_PAT"/>
    <n v="6.5"/>
    <n v="6"/>
    <n v="6.5"/>
    <n v="39"/>
    <x v="2"/>
    <x v="0"/>
    <x v="1"/>
    <n v="2022"/>
    <s v="January"/>
    <d v="2022-01-15T00:00:00"/>
    <s v="UNKNOWN"/>
  </r>
  <r>
    <s v="TXN_2412802"/>
    <s v="CUST_23"/>
    <x v="3"/>
    <s v="Item_16_MILK"/>
    <n v="27.5"/>
    <n v="3"/>
    <n v="27.5"/>
    <n v="82.5"/>
    <x v="0"/>
    <x v="1"/>
    <x v="1"/>
    <n v="2023"/>
    <s v="May"/>
    <d v="2023-05-20T00:00:00"/>
    <b v="1"/>
  </r>
  <r>
    <s v="TXN_2414530"/>
    <s v="CUST_24"/>
    <x v="3"/>
    <s v="Item_8_MILK"/>
    <n v="15.5"/>
    <n v="8"/>
    <n v="15.5"/>
    <n v="124"/>
    <x v="1"/>
    <x v="1"/>
    <x v="3"/>
    <n v="2024"/>
    <s v="June"/>
    <d v="2024-06-20T00:00:00"/>
    <s v="UNKNOWN"/>
  </r>
  <r>
    <s v="TXN_2414726"/>
    <s v="CUST_13"/>
    <x v="0"/>
    <s v="Item_4_FOOD"/>
    <n v="9.5"/>
    <n v="4"/>
    <n v="9.5"/>
    <n v="38"/>
    <x v="1"/>
    <x v="1"/>
    <x v="6"/>
    <n v="2023"/>
    <s v="November"/>
    <d v="2023-11-19T00:00:00"/>
    <b v="0"/>
  </r>
  <r>
    <s v="TXN_2414883"/>
    <s v="CUST_04"/>
    <x v="0"/>
    <s v="Unknown"/>
    <n v="0"/>
    <n v="0"/>
    <n v="0"/>
    <n v="0"/>
    <x v="1"/>
    <x v="0"/>
    <x v="0"/>
    <n v="2022"/>
    <s v="February"/>
    <d v="2022-02-01T00:00:00"/>
    <s v="UNKNOWN"/>
  </r>
  <r>
    <s v="TXN_2415104"/>
    <s v="CUST_12"/>
    <x v="0"/>
    <s v="Item_9_FOOD"/>
    <n v="17"/>
    <n v="2"/>
    <n v="17"/>
    <n v="34"/>
    <x v="0"/>
    <x v="0"/>
    <x v="3"/>
    <n v="2023"/>
    <s v="May"/>
    <d v="2023-05-25T00:00:00"/>
    <b v="1"/>
  </r>
  <r>
    <s v="TXN_2417229"/>
    <s v="CUST_13"/>
    <x v="2"/>
    <s v="Item_7_CEA"/>
    <n v="14"/>
    <n v="2"/>
    <n v="14"/>
    <n v="28"/>
    <x v="1"/>
    <x v="0"/>
    <x v="4"/>
    <n v="2022"/>
    <s v="June"/>
    <d v="2022-06-08T00:00:00"/>
    <b v="0"/>
  </r>
  <r>
    <s v="TXN_2417746"/>
    <s v="CUST_11"/>
    <x v="3"/>
    <s v="Item_11_MILK"/>
    <n v="20"/>
    <n v="5"/>
    <n v="20"/>
    <n v="100"/>
    <x v="0"/>
    <x v="1"/>
    <x v="6"/>
    <n v="2023"/>
    <s v="October"/>
    <d v="2023-10-29T00:00:00"/>
    <b v="1"/>
  </r>
  <r>
    <s v="TXN_2417956"/>
    <s v="CUST_18"/>
    <x v="7"/>
    <s v="Item_24_PAT"/>
    <n v="39.5"/>
    <n v="1"/>
    <n v="39.5"/>
    <n v="39.5"/>
    <x v="1"/>
    <x v="1"/>
    <x v="6"/>
    <n v="2022"/>
    <s v="February"/>
    <d v="2022-02-13T00:00:00"/>
    <b v="0"/>
  </r>
  <r>
    <s v="TXN_2418365"/>
    <s v="CUST_22"/>
    <x v="2"/>
    <s v="Item_19_CEA"/>
    <n v="32"/>
    <n v="1"/>
    <n v="32"/>
    <n v="32"/>
    <x v="0"/>
    <x v="0"/>
    <x v="6"/>
    <n v="2023"/>
    <s v="July"/>
    <d v="2023-07-16T00:00:00"/>
    <s v="UNKNOWN"/>
  </r>
  <r>
    <s v="TXN_2418632"/>
    <s v="CUST_13"/>
    <x v="0"/>
    <s v="Item_18_FOOD"/>
    <n v="30.5"/>
    <n v="9"/>
    <n v="30.5"/>
    <n v="274.5"/>
    <x v="1"/>
    <x v="1"/>
    <x v="4"/>
    <n v="2024"/>
    <s v="May"/>
    <d v="2024-05-22T00:00:00"/>
    <s v="UNKNOWN"/>
  </r>
  <r>
    <s v="TXN_2418640"/>
    <s v="CUST_11"/>
    <x v="2"/>
    <s v="Item_9_CEA"/>
    <n v="17"/>
    <n v="4"/>
    <n v="17"/>
    <n v="68"/>
    <x v="1"/>
    <x v="1"/>
    <x v="2"/>
    <n v="2023"/>
    <s v="December"/>
    <d v="2023-12-01T00:00:00"/>
    <s v="UNKNOWN"/>
  </r>
  <r>
    <s v="TXN_2419940"/>
    <s v="CUST_03"/>
    <x v="7"/>
    <s v="Item_12_PAT"/>
    <n v="21.5"/>
    <n v="10"/>
    <n v="21.5"/>
    <n v="215"/>
    <x v="0"/>
    <x v="0"/>
    <x v="2"/>
    <n v="2022"/>
    <s v="August"/>
    <d v="2022-08-12T00:00:00"/>
    <b v="0"/>
  </r>
  <r>
    <s v="TXN_2420813"/>
    <s v="CUST_10"/>
    <x v="2"/>
    <s v="Item_3_CEA"/>
    <n v="8"/>
    <n v="9"/>
    <n v="8"/>
    <n v="72"/>
    <x v="0"/>
    <x v="0"/>
    <x v="5"/>
    <n v="2022"/>
    <s v="June"/>
    <d v="2022-06-13T00:00:00"/>
    <s v="UNKNOWN"/>
  </r>
  <r>
    <s v="TXN_2421640"/>
    <s v="CUST_21"/>
    <x v="0"/>
    <s v="Item_11_FOOD"/>
    <n v="20"/>
    <n v="2"/>
    <n v="20"/>
    <n v="40"/>
    <x v="1"/>
    <x v="1"/>
    <x v="1"/>
    <n v="2024"/>
    <s v="May"/>
    <d v="2024-05-11T00:00:00"/>
    <b v="0"/>
  </r>
  <r>
    <s v="TXN_2421656"/>
    <s v="CUST_09"/>
    <x v="5"/>
    <s v="Item_24_BEV"/>
    <n v="39.5"/>
    <n v="9"/>
    <n v="39.5"/>
    <n v="355.5"/>
    <x v="1"/>
    <x v="0"/>
    <x v="6"/>
    <n v="2023"/>
    <s v="January"/>
    <d v="2023-01-29T00:00:00"/>
    <s v="UNKNOWN"/>
  </r>
  <r>
    <s v="TXN_2422679"/>
    <s v="CUST_07"/>
    <x v="2"/>
    <s v="Item_10_CEA"/>
    <n v="18.5"/>
    <n v="4"/>
    <n v="18.5"/>
    <n v="74"/>
    <x v="0"/>
    <x v="1"/>
    <x v="4"/>
    <n v="2022"/>
    <s v="June"/>
    <d v="2022-06-01T00:00:00"/>
    <s v="UNKNOWN"/>
  </r>
  <r>
    <s v="TXN_2423691"/>
    <s v="CUST_18"/>
    <x v="5"/>
    <s v="Item_2_BEV"/>
    <n v="6.5"/>
    <n v="3"/>
    <n v="6.5"/>
    <n v="19.5"/>
    <x v="1"/>
    <x v="0"/>
    <x v="3"/>
    <n v="2022"/>
    <s v="June"/>
    <d v="2022-06-02T00:00:00"/>
    <s v="UNKNOWN"/>
  </r>
  <r>
    <s v="TXN_2424303"/>
    <s v="CUST_21"/>
    <x v="1"/>
    <s v="Item_8_FUR"/>
    <n v="15.5"/>
    <n v="8"/>
    <n v="15.5"/>
    <n v="124"/>
    <x v="1"/>
    <x v="1"/>
    <x v="6"/>
    <n v="2022"/>
    <s v="December"/>
    <d v="2022-12-18T00:00:00"/>
    <b v="1"/>
  </r>
  <r>
    <s v="TXN_2427553"/>
    <s v="CUST_17"/>
    <x v="2"/>
    <s v="Item_23_CEA"/>
    <n v="38"/>
    <n v="3"/>
    <n v="38"/>
    <n v="114"/>
    <x v="1"/>
    <x v="1"/>
    <x v="3"/>
    <n v="2023"/>
    <s v="March"/>
    <d v="2023-03-09T00:00:00"/>
    <b v="0"/>
  </r>
  <r>
    <s v="TXN_2430342"/>
    <s v="CUST_11"/>
    <x v="0"/>
    <s v="Item_25_FOOD"/>
    <n v="41"/>
    <n v="3"/>
    <n v="41"/>
    <n v="123"/>
    <x v="0"/>
    <x v="1"/>
    <x v="0"/>
    <n v="2024"/>
    <s v="April"/>
    <d v="2024-04-09T00:00:00"/>
    <b v="1"/>
  </r>
  <r>
    <s v="TXN_2430569"/>
    <s v="CUST_14"/>
    <x v="5"/>
    <s v="Item_15_BEV"/>
    <n v="26"/>
    <n v="10"/>
    <n v="26"/>
    <n v="260"/>
    <x v="1"/>
    <x v="1"/>
    <x v="6"/>
    <n v="2024"/>
    <s v="September"/>
    <d v="2024-09-15T00:00:00"/>
    <b v="0"/>
  </r>
  <r>
    <s v="TXN_2432418"/>
    <s v="CUST_03"/>
    <x v="2"/>
    <s v="Item_20_CEA"/>
    <n v="33.5"/>
    <n v="9"/>
    <n v="33.5"/>
    <n v="301.5"/>
    <x v="1"/>
    <x v="0"/>
    <x v="6"/>
    <n v="2023"/>
    <s v="February"/>
    <d v="2023-02-05T00:00:00"/>
    <b v="1"/>
  </r>
  <r>
    <s v="TXN_2432720"/>
    <s v="CUST_09"/>
    <x v="2"/>
    <s v="Item_12_CEA"/>
    <n v="21.5"/>
    <n v="5"/>
    <n v="21.5"/>
    <n v="107.5"/>
    <x v="1"/>
    <x v="0"/>
    <x v="0"/>
    <n v="2024"/>
    <s v="January"/>
    <d v="2024-01-02T00:00:00"/>
    <b v="1"/>
  </r>
  <r>
    <s v="TXN_2433285"/>
    <s v="CUST_25"/>
    <x v="5"/>
    <s v="Item_20_BEV"/>
    <n v="33.5"/>
    <n v="10"/>
    <n v="33.5"/>
    <n v="335"/>
    <x v="1"/>
    <x v="0"/>
    <x v="0"/>
    <n v="2022"/>
    <s v="August"/>
    <d v="2022-08-09T00:00:00"/>
    <s v="UNKNOWN"/>
  </r>
  <r>
    <s v="TXN_2434158"/>
    <s v="CUST_03"/>
    <x v="4"/>
    <s v="Item_8_EHE"/>
    <n v="15.5"/>
    <n v="6"/>
    <n v="15.5"/>
    <n v="93"/>
    <x v="2"/>
    <x v="0"/>
    <x v="5"/>
    <n v="2023"/>
    <s v="October"/>
    <d v="2023-10-30T00:00:00"/>
    <b v="0"/>
  </r>
  <r>
    <s v="TXN_2434339"/>
    <s v="CUST_01"/>
    <x v="5"/>
    <s v="Unknown"/>
    <n v="20"/>
    <n v="9"/>
    <n v="20"/>
    <n v="180"/>
    <x v="2"/>
    <x v="1"/>
    <x v="3"/>
    <n v="2022"/>
    <s v="May"/>
    <d v="2022-05-19T00:00:00"/>
    <s v="UNKNOWN"/>
  </r>
  <r>
    <s v="TXN_2436348"/>
    <s v="CUST_23"/>
    <x v="2"/>
    <s v="Item_21_CEA"/>
    <n v="35"/>
    <n v="3"/>
    <n v="35"/>
    <n v="105"/>
    <x v="0"/>
    <x v="0"/>
    <x v="4"/>
    <n v="2024"/>
    <s v="November"/>
    <d v="2024-11-27T00:00:00"/>
    <b v="1"/>
  </r>
  <r>
    <s v="TXN_2436739"/>
    <s v="CUST_02"/>
    <x v="7"/>
    <s v="Item_13_PAT"/>
    <n v="23"/>
    <n v="2"/>
    <n v="23"/>
    <n v="46"/>
    <x v="2"/>
    <x v="0"/>
    <x v="5"/>
    <n v="2022"/>
    <s v="August"/>
    <d v="2022-08-29T00:00:00"/>
    <s v="UNKNOWN"/>
  </r>
  <r>
    <s v="TXN_2438514"/>
    <s v="CUST_15"/>
    <x v="7"/>
    <s v="Item_13_PAT"/>
    <n v="23"/>
    <n v="3"/>
    <n v="23"/>
    <n v="69"/>
    <x v="0"/>
    <x v="1"/>
    <x v="0"/>
    <n v="2024"/>
    <s v="February"/>
    <d v="2024-02-13T00:00:00"/>
    <b v="1"/>
  </r>
  <r>
    <s v="TXN_2439149"/>
    <s v="CUST_03"/>
    <x v="7"/>
    <s v="Item_4_PAT"/>
    <n v="9.5"/>
    <n v="4"/>
    <n v="9.5"/>
    <n v="38"/>
    <x v="2"/>
    <x v="1"/>
    <x v="1"/>
    <n v="2023"/>
    <s v="November"/>
    <d v="2023-11-04T00:00:00"/>
    <b v="1"/>
  </r>
  <r>
    <s v="TXN_2442022"/>
    <s v="CUST_07"/>
    <x v="3"/>
    <s v="Item_12_MILK"/>
    <n v="21.5"/>
    <n v="8"/>
    <n v="21.5"/>
    <n v="172"/>
    <x v="2"/>
    <x v="1"/>
    <x v="6"/>
    <n v="2023"/>
    <s v="September"/>
    <d v="2023-09-03T00:00:00"/>
    <b v="1"/>
  </r>
  <r>
    <s v="TXN_2442204"/>
    <s v="CUST_13"/>
    <x v="3"/>
    <s v="Unknown"/>
    <n v="5"/>
    <n v="9"/>
    <n v="5"/>
    <n v="45"/>
    <x v="2"/>
    <x v="1"/>
    <x v="1"/>
    <n v="2024"/>
    <s v="July"/>
    <d v="2024-07-06T00:00:00"/>
    <b v="0"/>
  </r>
  <r>
    <s v="TXN_2442220"/>
    <s v="CUST_11"/>
    <x v="7"/>
    <s v="Item_17_PAT"/>
    <n v="29"/>
    <n v="7"/>
    <n v="29"/>
    <n v="203"/>
    <x v="0"/>
    <x v="1"/>
    <x v="0"/>
    <n v="2022"/>
    <s v="March"/>
    <d v="2022-03-29T00:00:00"/>
    <b v="1"/>
  </r>
  <r>
    <s v="TXN_2443824"/>
    <s v="CUST_19"/>
    <x v="5"/>
    <s v="Item_12_BEV"/>
    <n v="21.5"/>
    <n v="8"/>
    <n v="21.5"/>
    <n v="172"/>
    <x v="1"/>
    <x v="1"/>
    <x v="2"/>
    <n v="2022"/>
    <s v="January"/>
    <d v="2022-01-21T00:00:00"/>
    <b v="0"/>
  </r>
  <r>
    <s v="TXN_2444260"/>
    <s v="CUST_01"/>
    <x v="1"/>
    <s v="Item_1_FUR"/>
    <n v="5"/>
    <n v="6"/>
    <n v="5"/>
    <n v="30"/>
    <x v="1"/>
    <x v="1"/>
    <x v="1"/>
    <n v="2023"/>
    <s v="July"/>
    <d v="2023-07-15T00:00:00"/>
    <s v="UNKNOWN"/>
  </r>
  <r>
    <s v="TXN_2444942"/>
    <s v="CUST_09"/>
    <x v="7"/>
    <s v="Unknown"/>
    <n v="14"/>
    <n v="8"/>
    <n v="14"/>
    <n v="112"/>
    <x v="0"/>
    <x v="1"/>
    <x v="0"/>
    <n v="2023"/>
    <s v="May"/>
    <d v="2023-05-02T00:00:00"/>
    <b v="0"/>
  </r>
  <r>
    <s v="TXN_2445180"/>
    <s v="CUST_12"/>
    <x v="6"/>
    <s v="Item_12_BUT"/>
    <n v="21.5"/>
    <n v="3"/>
    <n v="21.5"/>
    <n v="64.5"/>
    <x v="2"/>
    <x v="0"/>
    <x v="5"/>
    <n v="2022"/>
    <s v="January"/>
    <d v="2022-01-03T00:00:00"/>
    <b v="1"/>
  </r>
  <r>
    <s v="TXN_2445605"/>
    <s v="CUST_08"/>
    <x v="2"/>
    <s v="Item_13_CEA"/>
    <n v="23"/>
    <n v="9"/>
    <n v="23"/>
    <n v="207"/>
    <x v="2"/>
    <x v="1"/>
    <x v="6"/>
    <n v="2022"/>
    <s v="December"/>
    <d v="2022-12-25T00:00:00"/>
    <s v="UNKNOWN"/>
  </r>
  <r>
    <s v="TXN_2447120"/>
    <s v="CUST_12"/>
    <x v="5"/>
    <s v="Item_15_BEV"/>
    <n v="26"/>
    <n v="3"/>
    <n v="26"/>
    <n v="78"/>
    <x v="0"/>
    <x v="1"/>
    <x v="1"/>
    <n v="2023"/>
    <s v="July"/>
    <d v="2023-07-01T00:00:00"/>
    <b v="0"/>
  </r>
  <r>
    <s v="TXN_2447361"/>
    <s v="CUST_07"/>
    <x v="3"/>
    <s v="Item_11_MILK"/>
    <n v="20"/>
    <n v="1"/>
    <n v="20"/>
    <n v="20"/>
    <x v="1"/>
    <x v="0"/>
    <x v="3"/>
    <n v="2023"/>
    <s v="April"/>
    <d v="2023-04-06T00:00:00"/>
    <s v="UNKNOWN"/>
  </r>
  <r>
    <s v="TXN_2449565"/>
    <s v="CUST_08"/>
    <x v="0"/>
    <s v="Item_5_FOOD"/>
    <n v="11"/>
    <n v="5"/>
    <n v="11"/>
    <n v="55"/>
    <x v="2"/>
    <x v="0"/>
    <x v="4"/>
    <n v="2024"/>
    <s v="June"/>
    <d v="2024-06-12T00:00:00"/>
    <b v="0"/>
  </r>
  <r>
    <s v="TXN_2450206"/>
    <s v="CUST_24"/>
    <x v="1"/>
    <s v="Item_1_FUR"/>
    <n v="5"/>
    <n v="9"/>
    <n v="5"/>
    <n v="45"/>
    <x v="2"/>
    <x v="0"/>
    <x v="2"/>
    <n v="2023"/>
    <s v="July"/>
    <d v="2023-07-21T00:00:00"/>
    <b v="1"/>
  </r>
  <r>
    <s v="TXN_2450919"/>
    <s v="CUST_15"/>
    <x v="1"/>
    <s v="Unknown"/>
    <n v="0"/>
    <n v="0"/>
    <n v="0"/>
    <n v="0"/>
    <x v="1"/>
    <x v="1"/>
    <x v="3"/>
    <n v="2024"/>
    <s v="April"/>
    <d v="2024-04-11T00:00:00"/>
    <b v="1"/>
  </r>
  <r>
    <s v="TXN_2453156"/>
    <s v="CUST_21"/>
    <x v="1"/>
    <s v="Item_25_FUR"/>
    <n v="41"/>
    <n v="1"/>
    <n v="41"/>
    <n v="41"/>
    <x v="2"/>
    <x v="1"/>
    <x v="2"/>
    <n v="2022"/>
    <s v="September"/>
    <d v="2022-09-02T00:00:00"/>
    <b v="0"/>
  </r>
  <r>
    <s v="TXN_2453313"/>
    <s v="CUST_17"/>
    <x v="7"/>
    <s v="Item_22_PAT"/>
    <n v="36.5"/>
    <n v="4"/>
    <n v="36.5"/>
    <n v="146"/>
    <x v="2"/>
    <x v="1"/>
    <x v="3"/>
    <n v="2023"/>
    <s v="April"/>
    <d v="2023-04-20T00:00:00"/>
    <s v="UNKNOWN"/>
  </r>
  <r>
    <s v="TXN_2453867"/>
    <s v="CUST_03"/>
    <x v="0"/>
    <s v="Item_9_FOOD"/>
    <n v="17"/>
    <n v="7"/>
    <n v="17"/>
    <n v="119"/>
    <x v="2"/>
    <x v="0"/>
    <x v="6"/>
    <n v="2023"/>
    <s v="July"/>
    <d v="2023-07-02T00:00:00"/>
    <b v="0"/>
  </r>
  <r>
    <s v="TXN_2455053"/>
    <s v="CUST_12"/>
    <x v="3"/>
    <s v="Item_1_MILK"/>
    <n v="5"/>
    <n v="2"/>
    <n v="5"/>
    <n v="10"/>
    <x v="1"/>
    <x v="0"/>
    <x v="3"/>
    <n v="2022"/>
    <s v="April"/>
    <d v="2022-04-14T00:00:00"/>
    <b v="0"/>
  </r>
  <r>
    <s v="TXN_2455842"/>
    <s v="CUST_14"/>
    <x v="4"/>
    <s v="Item_8_EHE"/>
    <n v="15.5"/>
    <n v="3"/>
    <n v="15.5"/>
    <n v="46.5"/>
    <x v="2"/>
    <x v="0"/>
    <x v="6"/>
    <n v="2024"/>
    <s v="May"/>
    <d v="2024-05-26T00:00:00"/>
    <b v="1"/>
  </r>
  <r>
    <s v="TXN_2456117"/>
    <s v="CUST_13"/>
    <x v="1"/>
    <s v="Item_14_FUR"/>
    <n v="24.5"/>
    <n v="5"/>
    <n v="24.5"/>
    <n v="122.5"/>
    <x v="0"/>
    <x v="1"/>
    <x v="0"/>
    <n v="2024"/>
    <s v="August"/>
    <d v="2024-08-20T00:00:00"/>
    <s v="UNKNOWN"/>
  </r>
  <r>
    <s v="TXN_2456405"/>
    <s v="CUST_13"/>
    <x v="0"/>
    <s v="Item_20_FOOD"/>
    <n v="33.5"/>
    <n v="2"/>
    <n v="33.5"/>
    <n v="67"/>
    <x v="0"/>
    <x v="1"/>
    <x v="2"/>
    <n v="2023"/>
    <s v="April"/>
    <d v="2023-04-28T00:00:00"/>
    <b v="1"/>
  </r>
  <r>
    <s v="TXN_2456641"/>
    <s v="CUST_15"/>
    <x v="5"/>
    <s v="Item_25_BEV"/>
    <n v="41"/>
    <n v="2"/>
    <n v="41"/>
    <n v="82"/>
    <x v="1"/>
    <x v="1"/>
    <x v="4"/>
    <n v="2022"/>
    <s v="May"/>
    <d v="2022-05-04T00:00:00"/>
    <b v="0"/>
  </r>
  <r>
    <s v="TXN_2457102"/>
    <s v="CUST_18"/>
    <x v="1"/>
    <s v="Unknown"/>
    <n v="41"/>
    <n v="3"/>
    <n v="41"/>
    <n v="123"/>
    <x v="0"/>
    <x v="1"/>
    <x v="3"/>
    <n v="2022"/>
    <s v="March"/>
    <d v="2022-03-10T00:00:00"/>
    <b v="1"/>
  </r>
  <r>
    <s v="TXN_2458089"/>
    <s v="CUST_16"/>
    <x v="6"/>
    <s v="Item_5_BUT"/>
    <n v="11"/>
    <n v="8"/>
    <n v="11"/>
    <n v="88"/>
    <x v="2"/>
    <x v="0"/>
    <x v="5"/>
    <n v="2023"/>
    <s v="October"/>
    <d v="2023-10-23T00:00:00"/>
    <b v="0"/>
  </r>
  <r>
    <s v="TXN_2458698"/>
    <s v="CUST_05"/>
    <x v="7"/>
    <s v="Item_7_PAT"/>
    <n v="14"/>
    <n v="3"/>
    <n v="14"/>
    <n v="42"/>
    <x v="0"/>
    <x v="1"/>
    <x v="1"/>
    <n v="2022"/>
    <s v="August"/>
    <d v="2022-08-27T00:00:00"/>
    <b v="0"/>
  </r>
  <r>
    <s v="TXN_2458841"/>
    <s v="CUST_10"/>
    <x v="1"/>
    <s v="Item_24_FUR"/>
    <n v="39.5"/>
    <n v="5"/>
    <n v="39.5"/>
    <n v="197.5"/>
    <x v="0"/>
    <x v="1"/>
    <x v="2"/>
    <n v="2023"/>
    <s v="May"/>
    <d v="2023-05-19T00:00:00"/>
    <s v="UNKNOWN"/>
  </r>
  <r>
    <s v="TXN_2459307"/>
    <s v="CUST_22"/>
    <x v="3"/>
    <s v="Item_16_MILK"/>
    <n v="27.5"/>
    <n v="4"/>
    <n v="27.5"/>
    <n v="110"/>
    <x v="1"/>
    <x v="1"/>
    <x v="4"/>
    <n v="2023"/>
    <s v="April"/>
    <d v="2023-04-05T00:00:00"/>
    <b v="1"/>
  </r>
  <r>
    <s v="TXN_2459628"/>
    <s v="CUST_25"/>
    <x v="0"/>
    <s v="Item_11_FOOD"/>
    <n v="20"/>
    <n v="8"/>
    <n v="20"/>
    <n v="160"/>
    <x v="2"/>
    <x v="0"/>
    <x v="3"/>
    <n v="2024"/>
    <s v="March"/>
    <d v="2024-03-07T00:00:00"/>
    <b v="0"/>
  </r>
  <r>
    <s v="TXN_2459842"/>
    <s v="CUST_12"/>
    <x v="7"/>
    <s v="Item_18_PAT"/>
    <n v="30.5"/>
    <n v="1"/>
    <n v="30.5"/>
    <n v="30.5"/>
    <x v="0"/>
    <x v="0"/>
    <x v="5"/>
    <n v="2024"/>
    <s v="July"/>
    <d v="2024-07-29T00:00:00"/>
    <b v="1"/>
  </r>
  <r>
    <s v="TXN_2460488"/>
    <s v="CUST_24"/>
    <x v="5"/>
    <s v="Item_22_BEV"/>
    <n v="36.5"/>
    <n v="1"/>
    <n v="36.5"/>
    <n v="36.5"/>
    <x v="0"/>
    <x v="0"/>
    <x v="3"/>
    <n v="2024"/>
    <s v="May"/>
    <d v="2024-05-16T00:00:00"/>
    <s v="UNKNOWN"/>
  </r>
  <r>
    <s v="TXN_2461753"/>
    <s v="CUST_12"/>
    <x v="2"/>
    <s v="Item_19_CEA"/>
    <n v="32"/>
    <n v="10"/>
    <n v="32"/>
    <n v="320"/>
    <x v="1"/>
    <x v="1"/>
    <x v="0"/>
    <n v="2022"/>
    <s v="October"/>
    <d v="2022-10-18T00:00:00"/>
    <s v="UNKNOWN"/>
  </r>
  <r>
    <s v="TXN_2462572"/>
    <s v="CUST_19"/>
    <x v="7"/>
    <s v="Item_6_PAT"/>
    <n v="12.5"/>
    <n v="9"/>
    <n v="12.5"/>
    <n v="112.5"/>
    <x v="2"/>
    <x v="0"/>
    <x v="3"/>
    <n v="2022"/>
    <s v="August"/>
    <d v="2022-08-25T00:00:00"/>
    <s v="UNKNOWN"/>
  </r>
  <r>
    <s v="TXN_2463351"/>
    <s v="CUST_19"/>
    <x v="2"/>
    <s v="Unknown"/>
    <n v="6.5"/>
    <n v="10"/>
    <n v="6.5"/>
    <n v="65"/>
    <x v="2"/>
    <x v="1"/>
    <x v="2"/>
    <n v="2022"/>
    <s v="August"/>
    <d v="2022-08-12T00:00:00"/>
    <s v="UNKNOWN"/>
  </r>
  <r>
    <s v="TXN_2464833"/>
    <s v="CUST_24"/>
    <x v="4"/>
    <s v="Item_16_EHE"/>
    <n v="27.5"/>
    <n v="6"/>
    <n v="27.5"/>
    <n v="165"/>
    <x v="2"/>
    <x v="1"/>
    <x v="2"/>
    <n v="2024"/>
    <s v="February"/>
    <d v="2024-02-09T00:00:00"/>
    <b v="1"/>
  </r>
  <r>
    <s v="TXN_2464906"/>
    <s v="CUST_11"/>
    <x v="3"/>
    <s v="Item_24_MILK"/>
    <n v="39.5"/>
    <n v="5"/>
    <n v="39.5"/>
    <n v="197.5"/>
    <x v="2"/>
    <x v="0"/>
    <x v="2"/>
    <n v="2024"/>
    <s v="December"/>
    <d v="2024-12-27T00:00:00"/>
    <b v="1"/>
  </r>
  <r>
    <s v="TXN_2466028"/>
    <s v="CUST_04"/>
    <x v="6"/>
    <s v="Item_7_BUT"/>
    <n v="14"/>
    <n v="1"/>
    <n v="14"/>
    <n v="14"/>
    <x v="1"/>
    <x v="1"/>
    <x v="0"/>
    <n v="2022"/>
    <s v="November"/>
    <d v="2022-11-29T00:00:00"/>
    <b v="0"/>
  </r>
  <r>
    <s v="TXN_2466081"/>
    <s v="CUST_03"/>
    <x v="5"/>
    <s v="Item_4_BEV"/>
    <n v="9.5"/>
    <n v="6"/>
    <n v="9.5"/>
    <n v="57"/>
    <x v="1"/>
    <x v="1"/>
    <x v="5"/>
    <n v="2024"/>
    <s v="September"/>
    <d v="2024-09-30T00:00:00"/>
    <s v="UNKNOWN"/>
  </r>
  <r>
    <s v="TXN_2467589"/>
    <s v="CUST_02"/>
    <x v="1"/>
    <s v="Item_5_FUR"/>
    <n v="11"/>
    <n v="10"/>
    <n v="11"/>
    <n v="110"/>
    <x v="1"/>
    <x v="1"/>
    <x v="1"/>
    <n v="2022"/>
    <s v="July"/>
    <d v="2022-07-02T00:00:00"/>
    <s v="UNKNOWN"/>
  </r>
  <r>
    <s v="TXN_2471176"/>
    <s v="CUST_12"/>
    <x v="2"/>
    <s v="Item_8_CEA"/>
    <n v="15.5"/>
    <n v="7"/>
    <n v="15.5"/>
    <n v="108.5"/>
    <x v="0"/>
    <x v="1"/>
    <x v="0"/>
    <n v="2024"/>
    <s v="December"/>
    <d v="2024-12-03T00:00:00"/>
    <s v="UNKNOWN"/>
  </r>
  <r>
    <s v="TXN_2472029"/>
    <s v="CUST_07"/>
    <x v="4"/>
    <s v="Item_4_EHE"/>
    <n v="9.5"/>
    <n v="7"/>
    <n v="9.5"/>
    <n v="66.5"/>
    <x v="0"/>
    <x v="0"/>
    <x v="0"/>
    <n v="2022"/>
    <s v="November"/>
    <d v="2022-11-29T00:00:00"/>
    <b v="1"/>
  </r>
  <r>
    <s v="TXN_2472234"/>
    <s v="CUST_08"/>
    <x v="6"/>
    <s v="Item_15_BUT"/>
    <n v="26"/>
    <n v="8"/>
    <n v="26"/>
    <n v="208"/>
    <x v="2"/>
    <x v="1"/>
    <x v="6"/>
    <n v="2022"/>
    <s v="January"/>
    <d v="2022-01-23T00:00:00"/>
    <s v="UNKNOWN"/>
  </r>
  <r>
    <s v="TXN_2472483"/>
    <s v="CUST_21"/>
    <x v="4"/>
    <s v="Item_19_EHE"/>
    <n v="32"/>
    <n v="2"/>
    <n v="32"/>
    <n v="64"/>
    <x v="2"/>
    <x v="1"/>
    <x v="6"/>
    <n v="2022"/>
    <s v="September"/>
    <d v="2022-09-18T00:00:00"/>
    <b v="1"/>
  </r>
  <r>
    <s v="TXN_2474922"/>
    <s v="CUST_17"/>
    <x v="7"/>
    <s v="Item_17_PAT"/>
    <n v="29"/>
    <n v="1"/>
    <n v="29"/>
    <n v="29"/>
    <x v="0"/>
    <x v="1"/>
    <x v="1"/>
    <n v="2022"/>
    <s v="September"/>
    <d v="2022-09-24T00:00:00"/>
    <b v="0"/>
  </r>
  <r>
    <s v="TXN_2474939"/>
    <s v="CUST_19"/>
    <x v="1"/>
    <s v="Item_23_FUR"/>
    <n v="38"/>
    <n v="2"/>
    <n v="38"/>
    <n v="76"/>
    <x v="2"/>
    <x v="1"/>
    <x v="4"/>
    <n v="2024"/>
    <s v="January"/>
    <d v="2024-01-03T00:00:00"/>
    <b v="0"/>
  </r>
  <r>
    <s v="TXN_2475853"/>
    <s v="CUST_05"/>
    <x v="1"/>
    <s v="Item_5_FUR"/>
    <n v="11"/>
    <n v="5"/>
    <n v="11"/>
    <n v="55"/>
    <x v="2"/>
    <x v="1"/>
    <x v="6"/>
    <n v="2024"/>
    <s v="December"/>
    <d v="2024-12-29T00:00:00"/>
    <s v="UNKNOWN"/>
  </r>
  <r>
    <s v="TXN_2476664"/>
    <s v="CUST_23"/>
    <x v="0"/>
    <s v="Item_10_FOOD"/>
    <n v="18.5"/>
    <n v="5"/>
    <n v="18.5"/>
    <n v="92.5"/>
    <x v="1"/>
    <x v="0"/>
    <x v="0"/>
    <n v="2023"/>
    <s v="February"/>
    <d v="2023-02-07T00:00:00"/>
    <b v="1"/>
  </r>
  <r>
    <s v="TXN_2477555"/>
    <s v="CUST_20"/>
    <x v="6"/>
    <s v="Item_1_BUT"/>
    <n v="5"/>
    <n v="1"/>
    <n v="5"/>
    <n v="5"/>
    <x v="2"/>
    <x v="0"/>
    <x v="5"/>
    <n v="2024"/>
    <s v="January"/>
    <d v="2024-01-01T00:00:00"/>
    <b v="0"/>
  </r>
  <r>
    <s v="TXN_2477647"/>
    <s v="CUST_03"/>
    <x v="0"/>
    <s v="Item_4_FOOD"/>
    <n v="9.5"/>
    <n v="2"/>
    <n v="9.5"/>
    <n v="19"/>
    <x v="2"/>
    <x v="1"/>
    <x v="5"/>
    <n v="2024"/>
    <s v="April"/>
    <d v="2024-04-22T00:00:00"/>
    <b v="1"/>
  </r>
  <r>
    <s v="TXN_2477774"/>
    <s v="CUST_23"/>
    <x v="0"/>
    <s v="Unknown"/>
    <n v="0"/>
    <n v="0"/>
    <n v="0"/>
    <n v="0"/>
    <x v="1"/>
    <x v="1"/>
    <x v="0"/>
    <n v="2022"/>
    <s v="August"/>
    <d v="2022-08-16T00:00:00"/>
    <b v="1"/>
  </r>
  <r>
    <s v="TXN_2477784"/>
    <s v="CUST_16"/>
    <x v="4"/>
    <s v="Item_10_EHE"/>
    <n v="18.5"/>
    <n v="1"/>
    <n v="18.5"/>
    <n v="18.5"/>
    <x v="0"/>
    <x v="1"/>
    <x v="6"/>
    <n v="2022"/>
    <s v="April"/>
    <d v="2022-04-24T00:00:00"/>
    <s v="UNKNOWN"/>
  </r>
  <r>
    <s v="TXN_2477793"/>
    <s v="CUST_14"/>
    <x v="2"/>
    <s v="Item_9_CEA"/>
    <n v="17"/>
    <n v="8"/>
    <n v="17"/>
    <n v="136"/>
    <x v="2"/>
    <x v="1"/>
    <x v="5"/>
    <n v="2022"/>
    <s v="September"/>
    <d v="2022-09-26T00:00:00"/>
    <s v="UNKNOWN"/>
  </r>
  <r>
    <s v="TXN_2478548"/>
    <s v="CUST_19"/>
    <x v="7"/>
    <s v="Item_12_PAT"/>
    <n v="21.5"/>
    <n v="4"/>
    <n v="21.5"/>
    <n v="86"/>
    <x v="0"/>
    <x v="0"/>
    <x v="1"/>
    <n v="2024"/>
    <s v="July"/>
    <d v="2024-07-27T00:00:00"/>
    <s v="UNKNOWN"/>
  </r>
  <r>
    <s v="TXN_2478592"/>
    <s v="CUST_14"/>
    <x v="7"/>
    <s v="Item_17_PAT"/>
    <n v="29"/>
    <n v="10"/>
    <n v="29"/>
    <n v="290"/>
    <x v="1"/>
    <x v="0"/>
    <x v="0"/>
    <n v="2024"/>
    <s v="October"/>
    <d v="2024-10-08T00:00:00"/>
    <s v="UNKNOWN"/>
  </r>
  <r>
    <s v="TXN_2478597"/>
    <s v="CUST_07"/>
    <x v="2"/>
    <s v="Unknown"/>
    <n v="0"/>
    <n v="0"/>
    <n v="0"/>
    <n v="0"/>
    <x v="1"/>
    <x v="0"/>
    <x v="2"/>
    <n v="2024"/>
    <s v="September"/>
    <d v="2024-09-06T00:00:00"/>
    <b v="0"/>
  </r>
  <r>
    <s v="TXN_2479039"/>
    <s v="CUST_16"/>
    <x v="0"/>
    <s v="Item_13_FOOD"/>
    <n v="23"/>
    <n v="4"/>
    <n v="23"/>
    <n v="92"/>
    <x v="2"/>
    <x v="0"/>
    <x v="5"/>
    <n v="2024"/>
    <s v="January"/>
    <d v="2024-01-29T00:00:00"/>
    <b v="1"/>
  </r>
  <r>
    <s v="TXN_2479337"/>
    <s v="CUST_10"/>
    <x v="7"/>
    <s v="Item_25_PAT"/>
    <n v="41"/>
    <n v="7"/>
    <n v="41"/>
    <n v="287"/>
    <x v="2"/>
    <x v="0"/>
    <x v="1"/>
    <n v="2023"/>
    <s v="August"/>
    <d v="2023-08-05T00:00:00"/>
    <s v="UNKNOWN"/>
  </r>
  <r>
    <s v="TXN_2480021"/>
    <s v="CUST_17"/>
    <x v="2"/>
    <s v="Item_14_CEA"/>
    <n v="24.5"/>
    <n v="6"/>
    <n v="24.5"/>
    <n v="147"/>
    <x v="1"/>
    <x v="0"/>
    <x v="4"/>
    <n v="2023"/>
    <s v="June"/>
    <d v="2023-06-14T00:00:00"/>
    <b v="0"/>
  </r>
  <r>
    <s v="TXN_2481222"/>
    <s v="CUST_09"/>
    <x v="5"/>
    <s v="Item_25_BEV"/>
    <n v="41"/>
    <n v="8"/>
    <n v="41"/>
    <n v="328"/>
    <x v="1"/>
    <x v="1"/>
    <x v="0"/>
    <n v="2023"/>
    <s v="January"/>
    <d v="2023-01-10T00:00:00"/>
    <s v="UNKNOWN"/>
  </r>
  <r>
    <s v="TXN_2481299"/>
    <s v="CUST_21"/>
    <x v="6"/>
    <s v="Item_5_BUT"/>
    <n v="11"/>
    <n v="8"/>
    <n v="11"/>
    <n v="88"/>
    <x v="2"/>
    <x v="0"/>
    <x v="3"/>
    <n v="2023"/>
    <s v="April"/>
    <d v="2023-04-27T00:00:00"/>
    <b v="1"/>
  </r>
  <r>
    <s v="TXN_2481480"/>
    <s v="CUST_11"/>
    <x v="4"/>
    <s v="Item_20_EHE"/>
    <n v="33.5"/>
    <n v="8"/>
    <n v="33.5"/>
    <n v="268"/>
    <x v="0"/>
    <x v="1"/>
    <x v="2"/>
    <n v="2022"/>
    <s v="July"/>
    <d v="2022-07-08T00:00:00"/>
    <b v="0"/>
  </r>
  <r>
    <s v="TXN_2482739"/>
    <s v="CUST_04"/>
    <x v="5"/>
    <s v="Item_8_BEV"/>
    <n v="15.5"/>
    <n v="6"/>
    <n v="15.5"/>
    <n v="93"/>
    <x v="1"/>
    <x v="0"/>
    <x v="0"/>
    <n v="2022"/>
    <s v="March"/>
    <d v="2022-03-01T00:00:00"/>
    <b v="1"/>
  </r>
  <r>
    <s v="TXN_2483851"/>
    <s v="CUST_14"/>
    <x v="3"/>
    <s v="Item_19_MILK"/>
    <n v="32"/>
    <n v="2"/>
    <n v="32"/>
    <n v="64"/>
    <x v="1"/>
    <x v="0"/>
    <x v="1"/>
    <n v="2023"/>
    <s v="April"/>
    <d v="2023-04-15T00:00:00"/>
    <s v="UNKNOWN"/>
  </r>
  <r>
    <s v="TXN_2485793"/>
    <s v="CUST_20"/>
    <x v="5"/>
    <s v="Item_25_BEV"/>
    <n v="41"/>
    <n v="2"/>
    <n v="41"/>
    <n v="82"/>
    <x v="1"/>
    <x v="0"/>
    <x v="4"/>
    <n v="2023"/>
    <s v="June"/>
    <d v="2023-06-07T00:00:00"/>
    <b v="1"/>
  </r>
  <r>
    <s v="TXN_2485997"/>
    <s v="CUST_09"/>
    <x v="3"/>
    <s v="Item_23_MILK"/>
    <n v="38"/>
    <n v="8"/>
    <n v="38"/>
    <n v="304"/>
    <x v="1"/>
    <x v="0"/>
    <x v="4"/>
    <n v="2022"/>
    <s v="October"/>
    <d v="2022-10-12T00:00:00"/>
    <b v="1"/>
  </r>
  <r>
    <s v="TXN_2486150"/>
    <s v="CUST_23"/>
    <x v="1"/>
    <s v="Item_16_FUR"/>
    <n v="27.5"/>
    <n v="9"/>
    <n v="27.5"/>
    <n v="247.5"/>
    <x v="1"/>
    <x v="0"/>
    <x v="0"/>
    <n v="2024"/>
    <s v="April"/>
    <d v="2024-04-30T00:00:00"/>
    <s v="UNKNOWN"/>
  </r>
  <r>
    <s v="TXN_2486841"/>
    <s v="CUST_19"/>
    <x v="0"/>
    <s v="Item_3_FOOD"/>
    <n v="8"/>
    <n v="4"/>
    <n v="8"/>
    <n v="32"/>
    <x v="1"/>
    <x v="0"/>
    <x v="3"/>
    <n v="2024"/>
    <s v="February"/>
    <d v="2024-02-15T00:00:00"/>
    <s v="UNKNOWN"/>
  </r>
  <r>
    <s v="TXN_2487307"/>
    <s v="CUST_19"/>
    <x v="4"/>
    <s v="Unknown"/>
    <n v="33.5"/>
    <n v="7"/>
    <n v="33.5"/>
    <n v="234.5"/>
    <x v="2"/>
    <x v="1"/>
    <x v="5"/>
    <n v="2022"/>
    <s v="April"/>
    <d v="2022-04-18T00:00:00"/>
    <b v="0"/>
  </r>
  <r>
    <s v="TXN_2487390"/>
    <s v="CUST_02"/>
    <x v="3"/>
    <s v="Item_17_MILK"/>
    <n v="29"/>
    <n v="10"/>
    <n v="29"/>
    <n v="290"/>
    <x v="2"/>
    <x v="1"/>
    <x v="6"/>
    <n v="2024"/>
    <s v="February"/>
    <d v="2024-02-04T00:00:00"/>
    <s v="UNKNOWN"/>
  </r>
  <r>
    <s v="TXN_2488313"/>
    <s v="CUST_01"/>
    <x v="3"/>
    <s v="Item_10_MILK"/>
    <n v="18.5"/>
    <n v="8"/>
    <n v="18.5"/>
    <n v="148"/>
    <x v="0"/>
    <x v="0"/>
    <x v="1"/>
    <n v="2024"/>
    <s v="January"/>
    <d v="2024-01-13T00:00:00"/>
    <s v="UNKNOWN"/>
  </r>
  <r>
    <s v="TXN_2489260"/>
    <s v="CUST_17"/>
    <x v="6"/>
    <s v="Item_20_BUT"/>
    <n v="33.5"/>
    <n v="7"/>
    <n v="33.5"/>
    <n v="234.5"/>
    <x v="0"/>
    <x v="0"/>
    <x v="1"/>
    <n v="2022"/>
    <s v="January"/>
    <d v="2022-01-01T00:00:00"/>
    <b v="1"/>
  </r>
  <r>
    <s v="TXN_2490363"/>
    <s v="CUST_09"/>
    <x v="3"/>
    <s v="Item_16_MILK"/>
    <n v="27.5"/>
    <n v="2"/>
    <n v="27.5"/>
    <n v="55"/>
    <x v="0"/>
    <x v="1"/>
    <x v="6"/>
    <n v="2022"/>
    <s v="May"/>
    <d v="2022-05-22T00:00:00"/>
    <s v="UNKNOWN"/>
  </r>
  <r>
    <s v="TXN_2491068"/>
    <s v="CUST_09"/>
    <x v="6"/>
    <s v="Item_7_BUT"/>
    <n v="14"/>
    <n v="5"/>
    <n v="14"/>
    <n v="70"/>
    <x v="1"/>
    <x v="0"/>
    <x v="3"/>
    <n v="2022"/>
    <s v="December"/>
    <d v="2022-12-29T00:00:00"/>
    <b v="0"/>
  </r>
  <r>
    <s v="TXN_2491384"/>
    <s v="CUST_18"/>
    <x v="3"/>
    <s v="Item_17_MILK"/>
    <n v="29"/>
    <n v="8"/>
    <n v="29"/>
    <n v="232"/>
    <x v="1"/>
    <x v="1"/>
    <x v="2"/>
    <n v="2023"/>
    <s v="October"/>
    <d v="2023-10-20T00:00:00"/>
    <s v="UNKNOWN"/>
  </r>
  <r>
    <s v="TXN_2491501"/>
    <s v="CUST_06"/>
    <x v="5"/>
    <s v="Unknown"/>
    <n v="0"/>
    <n v="0"/>
    <n v="0"/>
    <n v="0"/>
    <x v="1"/>
    <x v="0"/>
    <x v="4"/>
    <n v="2022"/>
    <s v="May"/>
    <d v="2022-05-04T00:00:00"/>
    <b v="1"/>
  </r>
  <r>
    <s v="TXN_2493076"/>
    <s v="CUST_06"/>
    <x v="7"/>
    <s v="Item_1_PAT"/>
    <n v="5"/>
    <n v="2"/>
    <n v="5"/>
    <n v="10"/>
    <x v="1"/>
    <x v="0"/>
    <x v="2"/>
    <n v="2024"/>
    <s v="July"/>
    <d v="2024-07-26T00:00:00"/>
    <s v="UNKNOWN"/>
  </r>
  <r>
    <s v="TXN_2494013"/>
    <s v="CUST_01"/>
    <x v="7"/>
    <s v="Item_25_PAT"/>
    <n v="41"/>
    <n v="1"/>
    <n v="41"/>
    <n v="41"/>
    <x v="2"/>
    <x v="1"/>
    <x v="4"/>
    <n v="2022"/>
    <s v="October"/>
    <d v="2022-10-12T00:00:00"/>
    <b v="0"/>
  </r>
  <r>
    <s v="TXN_2494050"/>
    <s v="CUST_03"/>
    <x v="0"/>
    <s v="Item_13_FOOD"/>
    <n v="23"/>
    <n v="9"/>
    <n v="23"/>
    <n v="207"/>
    <x v="2"/>
    <x v="0"/>
    <x v="0"/>
    <n v="2024"/>
    <s v="April"/>
    <d v="2024-04-16T00:00:00"/>
    <s v="UNKNOWN"/>
  </r>
  <r>
    <s v="TXN_2494353"/>
    <s v="CUST_14"/>
    <x v="4"/>
    <s v="Item_13_EHE"/>
    <n v="23"/>
    <n v="5"/>
    <n v="23"/>
    <n v="115"/>
    <x v="2"/>
    <x v="1"/>
    <x v="2"/>
    <n v="2023"/>
    <s v="November"/>
    <d v="2023-11-03T00:00:00"/>
    <b v="1"/>
  </r>
  <r>
    <s v="TXN_2494638"/>
    <s v="CUST_24"/>
    <x v="6"/>
    <s v="Item_13_BUT"/>
    <n v="23"/>
    <n v="7"/>
    <n v="23"/>
    <n v="161"/>
    <x v="1"/>
    <x v="0"/>
    <x v="3"/>
    <n v="2022"/>
    <s v="August"/>
    <d v="2022-08-11T00:00:00"/>
    <b v="0"/>
  </r>
  <r>
    <s v="TXN_2496138"/>
    <s v="CUST_22"/>
    <x v="0"/>
    <s v="Unknown"/>
    <n v="0"/>
    <n v="0"/>
    <n v="0"/>
    <n v="0"/>
    <x v="1"/>
    <x v="1"/>
    <x v="4"/>
    <n v="2023"/>
    <s v="October"/>
    <d v="2023-10-04T00:00:00"/>
    <s v="UNKNOWN"/>
  </r>
  <r>
    <s v="TXN_2496499"/>
    <s v="CUST_06"/>
    <x v="7"/>
    <s v="Item_3_PAT"/>
    <n v="8"/>
    <n v="2"/>
    <n v="8"/>
    <n v="16"/>
    <x v="2"/>
    <x v="0"/>
    <x v="5"/>
    <n v="2023"/>
    <s v="December"/>
    <d v="2023-12-25T00:00:00"/>
    <b v="1"/>
  </r>
  <r>
    <s v="TXN_2496641"/>
    <s v="CUST_24"/>
    <x v="4"/>
    <s v="Item_19_EHE"/>
    <n v="32"/>
    <n v="10"/>
    <n v="32"/>
    <n v="320"/>
    <x v="0"/>
    <x v="1"/>
    <x v="2"/>
    <n v="2022"/>
    <s v="January"/>
    <d v="2022-01-14T00:00:00"/>
    <s v="UNKNOWN"/>
  </r>
  <r>
    <s v="TXN_2497415"/>
    <s v="CUST_05"/>
    <x v="1"/>
    <s v="Item_21_FUR"/>
    <n v="35"/>
    <n v="3"/>
    <n v="35"/>
    <n v="105"/>
    <x v="1"/>
    <x v="1"/>
    <x v="3"/>
    <n v="2024"/>
    <s v="September"/>
    <d v="2024-09-12T00:00:00"/>
    <b v="1"/>
  </r>
  <r>
    <s v="TXN_2500042"/>
    <s v="CUST_13"/>
    <x v="2"/>
    <s v="Unknown"/>
    <n v="0"/>
    <n v="0"/>
    <n v="0"/>
    <n v="0"/>
    <x v="0"/>
    <x v="1"/>
    <x v="1"/>
    <n v="2023"/>
    <s v="April"/>
    <d v="2023-04-15T00:00:00"/>
    <b v="1"/>
  </r>
  <r>
    <s v="TXN_2500072"/>
    <s v="CUST_23"/>
    <x v="0"/>
    <s v="Unknown"/>
    <n v="0"/>
    <n v="0"/>
    <n v="0"/>
    <n v="0"/>
    <x v="1"/>
    <x v="1"/>
    <x v="2"/>
    <n v="2023"/>
    <s v="February"/>
    <d v="2023-02-24T00:00:00"/>
    <s v="UNKNOWN"/>
  </r>
  <r>
    <s v="TXN_2500273"/>
    <s v="CUST_10"/>
    <x v="3"/>
    <s v="Item_17_MILK"/>
    <n v="29"/>
    <n v="10"/>
    <n v="29"/>
    <n v="290"/>
    <x v="0"/>
    <x v="1"/>
    <x v="6"/>
    <n v="2022"/>
    <s v="June"/>
    <d v="2022-06-26T00:00:00"/>
    <b v="1"/>
  </r>
  <r>
    <s v="TXN_2500782"/>
    <s v="CUST_11"/>
    <x v="2"/>
    <s v="Item_18_CEA"/>
    <n v="30.5"/>
    <n v="10"/>
    <n v="30.5"/>
    <n v="305"/>
    <x v="1"/>
    <x v="0"/>
    <x v="6"/>
    <n v="2024"/>
    <s v="June"/>
    <d v="2024-06-30T00:00:00"/>
    <s v="UNKNOWN"/>
  </r>
  <r>
    <s v="TXN_2501304"/>
    <s v="CUST_14"/>
    <x v="5"/>
    <s v="Unknown"/>
    <n v="0"/>
    <n v="0"/>
    <n v="0"/>
    <n v="0"/>
    <x v="2"/>
    <x v="0"/>
    <x v="6"/>
    <n v="2024"/>
    <s v="July"/>
    <d v="2024-07-14T00:00:00"/>
    <s v="UNKNOWN"/>
  </r>
  <r>
    <s v="TXN_2501669"/>
    <s v="CUST_11"/>
    <x v="4"/>
    <s v="Item_20_EHE"/>
    <n v="33.5"/>
    <n v="5"/>
    <n v="33.5"/>
    <n v="167.5"/>
    <x v="1"/>
    <x v="1"/>
    <x v="4"/>
    <n v="2023"/>
    <s v="September"/>
    <d v="2023-09-27T00:00:00"/>
    <s v="UNKNOWN"/>
  </r>
  <r>
    <s v="TXN_2501720"/>
    <s v="CUST_15"/>
    <x v="2"/>
    <s v="Item_1_CEA"/>
    <n v="5"/>
    <n v="9"/>
    <n v="5"/>
    <n v="45"/>
    <x v="0"/>
    <x v="1"/>
    <x v="3"/>
    <n v="2022"/>
    <s v="June"/>
    <d v="2022-06-23T00:00:00"/>
    <b v="0"/>
  </r>
  <r>
    <s v="TXN_2502580"/>
    <s v="CUST_17"/>
    <x v="2"/>
    <s v="Item_20_CEA"/>
    <n v="33.5"/>
    <n v="6"/>
    <n v="33.5"/>
    <n v="201"/>
    <x v="1"/>
    <x v="1"/>
    <x v="0"/>
    <n v="2023"/>
    <s v="February"/>
    <d v="2023-02-21T00:00:00"/>
    <b v="1"/>
  </r>
  <r>
    <s v="TXN_2503594"/>
    <s v="CUST_06"/>
    <x v="4"/>
    <s v="Item_8_EHE"/>
    <n v="15.5"/>
    <n v="3"/>
    <n v="15.5"/>
    <n v="46.5"/>
    <x v="2"/>
    <x v="1"/>
    <x v="6"/>
    <n v="2023"/>
    <s v="April"/>
    <d v="2023-04-09T00:00:00"/>
    <s v="UNKNOWN"/>
  </r>
  <r>
    <s v="TXN_2503668"/>
    <s v="CUST_05"/>
    <x v="0"/>
    <s v="Item_14_FOOD"/>
    <n v="24.5"/>
    <n v="7"/>
    <n v="24.5"/>
    <n v="171.5"/>
    <x v="2"/>
    <x v="1"/>
    <x v="2"/>
    <n v="2024"/>
    <s v="March"/>
    <d v="2024-03-22T00:00:00"/>
    <b v="0"/>
  </r>
  <r>
    <s v="TXN_2504184"/>
    <s v="CUST_03"/>
    <x v="3"/>
    <s v="Item_13_MILK"/>
    <n v="23"/>
    <n v="3"/>
    <n v="23"/>
    <n v="69"/>
    <x v="0"/>
    <x v="0"/>
    <x v="0"/>
    <n v="2022"/>
    <s v="May"/>
    <d v="2022-05-10T00:00:00"/>
    <s v="UNKNOWN"/>
  </r>
  <r>
    <s v="TXN_2504304"/>
    <s v="CUST_16"/>
    <x v="5"/>
    <s v="Item_17_BEV"/>
    <n v="29"/>
    <n v="10"/>
    <n v="29"/>
    <n v="290"/>
    <x v="1"/>
    <x v="0"/>
    <x v="2"/>
    <n v="2024"/>
    <s v="April"/>
    <d v="2024-04-19T00:00:00"/>
    <b v="1"/>
  </r>
  <r>
    <s v="TXN_2505439"/>
    <s v="CUST_16"/>
    <x v="4"/>
    <s v="Item_20_EHE"/>
    <n v="33.5"/>
    <n v="10"/>
    <n v="33.5"/>
    <n v="335"/>
    <x v="0"/>
    <x v="1"/>
    <x v="1"/>
    <n v="2023"/>
    <s v="December"/>
    <d v="2023-12-09T00:00:00"/>
    <b v="0"/>
  </r>
  <r>
    <s v="TXN_2506516"/>
    <s v="CUST_15"/>
    <x v="0"/>
    <s v="Item_12_FOOD"/>
    <n v="21.5"/>
    <n v="7"/>
    <n v="21.5"/>
    <n v="150.5"/>
    <x v="1"/>
    <x v="0"/>
    <x v="4"/>
    <n v="2024"/>
    <s v="February"/>
    <d v="2024-02-07T00:00:00"/>
    <b v="1"/>
  </r>
  <r>
    <s v="TXN_2507911"/>
    <s v="CUST_25"/>
    <x v="1"/>
    <s v="Item_11_FUR"/>
    <n v="20"/>
    <n v="1"/>
    <n v="20"/>
    <n v="20"/>
    <x v="1"/>
    <x v="1"/>
    <x v="2"/>
    <n v="2023"/>
    <s v="October"/>
    <d v="2023-10-13T00:00:00"/>
    <s v="UNKNOWN"/>
  </r>
  <r>
    <s v="TXN_2508784"/>
    <s v="CUST_02"/>
    <x v="5"/>
    <s v="Item_8_BEV"/>
    <n v="15.5"/>
    <n v="7"/>
    <n v="15.5"/>
    <n v="108.5"/>
    <x v="2"/>
    <x v="1"/>
    <x v="3"/>
    <n v="2024"/>
    <s v="August"/>
    <d v="2024-08-29T00:00:00"/>
    <b v="1"/>
  </r>
  <r>
    <s v="TXN_2508788"/>
    <s v="CUST_09"/>
    <x v="0"/>
    <s v="Item_24_FOOD"/>
    <n v="39.5"/>
    <n v="9"/>
    <n v="39.5"/>
    <n v="355.5"/>
    <x v="1"/>
    <x v="0"/>
    <x v="1"/>
    <n v="2022"/>
    <s v="July"/>
    <d v="2022-07-30T00:00:00"/>
    <b v="0"/>
  </r>
  <r>
    <s v="TXN_2509128"/>
    <s v="CUST_05"/>
    <x v="3"/>
    <s v="Item_23_MILK"/>
    <n v="38"/>
    <n v="10"/>
    <n v="38"/>
    <n v="380"/>
    <x v="2"/>
    <x v="0"/>
    <x v="4"/>
    <n v="2023"/>
    <s v="January"/>
    <d v="2023-01-18T00:00:00"/>
    <b v="1"/>
  </r>
  <r>
    <s v="TXN_2510100"/>
    <s v="CUST_22"/>
    <x v="0"/>
    <s v="Item_20_FOOD"/>
    <n v="33.5"/>
    <n v="1"/>
    <n v="33.5"/>
    <n v="33.5"/>
    <x v="1"/>
    <x v="1"/>
    <x v="6"/>
    <n v="2022"/>
    <s v="September"/>
    <d v="2022-09-04T00:00:00"/>
    <b v="1"/>
  </r>
  <r>
    <s v="TXN_2510850"/>
    <s v="CUST_08"/>
    <x v="5"/>
    <s v="Item_12_BEV"/>
    <n v="21.5"/>
    <n v="7"/>
    <n v="21.5"/>
    <n v="150.5"/>
    <x v="1"/>
    <x v="0"/>
    <x v="3"/>
    <n v="2024"/>
    <s v="February"/>
    <d v="2024-02-15T00:00:00"/>
    <s v="UNKNOWN"/>
  </r>
  <r>
    <s v="TXN_2511487"/>
    <s v="CUST_24"/>
    <x v="2"/>
    <s v="Unknown"/>
    <n v="32"/>
    <n v="10"/>
    <n v="32"/>
    <n v="320"/>
    <x v="2"/>
    <x v="1"/>
    <x v="2"/>
    <n v="2024"/>
    <s v="January"/>
    <d v="2024-01-05T00:00:00"/>
    <b v="1"/>
  </r>
  <r>
    <s v="TXN_2513356"/>
    <s v="CUST_06"/>
    <x v="2"/>
    <s v="Item_16_CEA"/>
    <n v="27.5"/>
    <n v="3"/>
    <n v="27.5"/>
    <n v="82.5"/>
    <x v="2"/>
    <x v="0"/>
    <x v="6"/>
    <n v="2024"/>
    <s v="August"/>
    <d v="2024-08-04T00:00:00"/>
    <b v="0"/>
  </r>
  <r>
    <s v="TXN_2513830"/>
    <s v="CUST_10"/>
    <x v="4"/>
    <s v="Item_17_EHE"/>
    <n v="29"/>
    <n v="9"/>
    <n v="29"/>
    <n v="261"/>
    <x v="1"/>
    <x v="0"/>
    <x v="4"/>
    <n v="2024"/>
    <s v="September"/>
    <d v="2024-09-18T00:00:00"/>
    <s v="UNKNOWN"/>
  </r>
  <r>
    <s v="TXN_2514543"/>
    <s v="CUST_20"/>
    <x v="7"/>
    <s v="Unknown"/>
    <n v="0"/>
    <n v="0"/>
    <n v="0"/>
    <n v="0"/>
    <x v="0"/>
    <x v="0"/>
    <x v="4"/>
    <n v="2022"/>
    <s v="June"/>
    <d v="2022-06-08T00:00:00"/>
    <s v="UNKNOWN"/>
  </r>
  <r>
    <s v="TXN_2515470"/>
    <s v="CUST_07"/>
    <x v="0"/>
    <s v="Unknown"/>
    <n v="0"/>
    <n v="0"/>
    <n v="0"/>
    <n v="0"/>
    <x v="2"/>
    <x v="1"/>
    <x v="4"/>
    <n v="2023"/>
    <s v="September"/>
    <d v="2023-09-20T00:00:00"/>
    <s v="UNKNOWN"/>
  </r>
  <r>
    <s v="TXN_2516384"/>
    <s v="CUST_16"/>
    <x v="5"/>
    <s v="Item_8_BEV"/>
    <n v="15.5"/>
    <n v="7"/>
    <n v="15.5"/>
    <n v="108.5"/>
    <x v="0"/>
    <x v="1"/>
    <x v="3"/>
    <n v="2024"/>
    <s v="December"/>
    <d v="2024-12-26T00:00:00"/>
    <b v="0"/>
  </r>
  <r>
    <s v="TXN_2516949"/>
    <s v="CUST_03"/>
    <x v="1"/>
    <s v="Item_6_FUR"/>
    <n v="12.5"/>
    <n v="9"/>
    <n v="12.5"/>
    <n v="112.5"/>
    <x v="1"/>
    <x v="1"/>
    <x v="6"/>
    <n v="2024"/>
    <s v="June"/>
    <d v="2024-06-23T00:00:00"/>
    <b v="0"/>
  </r>
  <r>
    <s v="TXN_2519309"/>
    <s v="CUST_20"/>
    <x v="6"/>
    <s v="Item_12_BUT"/>
    <n v="21.5"/>
    <n v="6"/>
    <n v="21.5"/>
    <n v="129"/>
    <x v="2"/>
    <x v="1"/>
    <x v="3"/>
    <n v="2024"/>
    <s v="October"/>
    <d v="2024-10-03T00:00:00"/>
    <b v="1"/>
  </r>
  <r>
    <s v="TXN_2519325"/>
    <s v="CUST_17"/>
    <x v="6"/>
    <s v="Item_12_BUT"/>
    <n v="21.5"/>
    <n v="5"/>
    <n v="21.5"/>
    <n v="107.5"/>
    <x v="2"/>
    <x v="1"/>
    <x v="1"/>
    <n v="2024"/>
    <s v="March"/>
    <d v="2024-03-16T00:00:00"/>
    <b v="1"/>
  </r>
  <r>
    <s v="TXN_2519908"/>
    <s v="CUST_17"/>
    <x v="4"/>
    <s v="Item_19_EHE"/>
    <n v="32"/>
    <n v="3"/>
    <n v="32"/>
    <n v="96"/>
    <x v="0"/>
    <x v="0"/>
    <x v="3"/>
    <n v="2022"/>
    <s v="January"/>
    <d v="2022-01-13T00:00:00"/>
    <b v="0"/>
  </r>
  <r>
    <s v="TXN_2520240"/>
    <s v="CUST_19"/>
    <x v="1"/>
    <s v="Item_5_FUR"/>
    <n v="11"/>
    <n v="4"/>
    <n v="11"/>
    <n v="44"/>
    <x v="1"/>
    <x v="0"/>
    <x v="2"/>
    <n v="2023"/>
    <s v="February"/>
    <d v="2023-02-17T00:00:00"/>
    <s v="UNKNOWN"/>
  </r>
  <r>
    <s v="TXN_2521668"/>
    <s v="CUST_06"/>
    <x v="1"/>
    <s v="Item_24_FUR"/>
    <n v="39.5"/>
    <n v="5"/>
    <n v="39.5"/>
    <n v="197.5"/>
    <x v="1"/>
    <x v="0"/>
    <x v="1"/>
    <n v="2024"/>
    <s v="August"/>
    <d v="2024-08-31T00:00:00"/>
    <b v="1"/>
  </r>
  <r>
    <s v="TXN_2522970"/>
    <s v="CUST_18"/>
    <x v="4"/>
    <s v="Unknown"/>
    <n v="32"/>
    <n v="6"/>
    <n v="32"/>
    <n v="192"/>
    <x v="0"/>
    <x v="0"/>
    <x v="3"/>
    <n v="2024"/>
    <s v="April"/>
    <d v="2024-04-25T00:00:00"/>
    <b v="0"/>
  </r>
  <r>
    <s v="TXN_2523425"/>
    <s v="CUST_04"/>
    <x v="4"/>
    <s v="Item_19_EHE"/>
    <n v="32"/>
    <n v="10"/>
    <n v="32"/>
    <n v="320"/>
    <x v="0"/>
    <x v="0"/>
    <x v="2"/>
    <n v="2022"/>
    <s v="December"/>
    <d v="2022-12-16T00:00:00"/>
    <b v="1"/>
  </r>
  <r>
    <s v="TXN_2524004"/>
    <s v="CUST_16"/>
    <x v="7"/>
    <s v="Item_12_PAT"/>
    <n v="21.5"/>
    <n v="5"/>
    <n v="21.5"/>
    <n v="107.5"/>
    <x v="1"/>
    <x v="0"/>
    <x v="0"/>
    <n v="2022"/>
    <s v="November"/>
    <d v="2022-11-29T00:00:00"/>
    <s v="UNKNOWN"/>
  </r>
  <r>
    <s v="TXN_2524558"/>
    <s v="CUST_14"/>
    <x v="6"/>
    <s v="Item_6_BUT"/>
    <n v="12.5"/>
    <n v="3"/>
    <n v="12.5"/>
    <n v="37.5"/>
    <x v="1"/>
    <x v="0"/>
    <x v="4"/>
    <n v="2023"/>
    <s v="April"/>
    <d v="2023-04-12T00:00:00"/>
    <s v="UNKNOWN"/>
  </r>
  <r>
    <s v="TXN_2524809"/>
    <s v="CUST_12"/>
    <x v="2"/>
    <s v="Item_2_CEA"/>
    <n v="6.5"/>
    <n v="1"/>
    <n v="6.5"/>
    <n v="6.5"/>
    <x v="1"/>
    <x v="0"/>
    <x v="0"/>
    <n v="2024"/>
    <s v="February"/>
    <d v="2024-02-13T00:00:00"/>
    <s v="UNKNOWN"/>
  </r>
  <r>
    <s v="TXN_2525392"/>
    <s v="CUST_04"/>
    <x v="2"/>
    <s v="Item_15_CEA"/>
    <n v="26"/>
    <n v="4"/>
    <n v="26"/>
    <n v="104"/>
    <x v="2"/>
    <x v="1"/>
    <x v="0"/>
    <n v="2022"/>
    <s v="November"/>
    <d v="2022-11-15T00:00:00"/>
    <s v="UNKNOWN"/>
  </r>
  <r>
    <s v="TXN_2525596"/>
    <s v="CUST_14"/>
    <x v="4"/>
    <s v="Item_19_EHE"/>
    <n v="32"/>
    <n v="2"/>
    <n v="32"/>
    <n v="64"/>
    <x v="2"/>
    <x v="0"/>
    <x v="3"/>
    <n v="2024"/>
    <s v="June"/>
    <d v="2024-06-27T00:00:00"/>
    <s v="UNKNOWN"/>
  </r>
  <r>
    <s v="TXN_2525825"/>
    <s v="CUST_08"/>
    <x v="0"/>
    <s v="Item_22_FOOD"/>
    <n v="36.5"/>
    <n v="3"/>
    <n v="36.5"/>
    <n v="109.5"/>
    <x v="0"/>
    <x v="0"/>
    <x v="4"/>
    <n v="2024"/>
    <s v="March"/>
    <d v="2024-03-13T00:00:00"/>
    <b v="0"/>
  </r>
  <r>
    <s v="TXN_2527115"/>
    <s v="CUST_22"/>
    <x v="5"/>
    <s v="Item_2_BEV"/>
    <n v="6.5"/>
    <n v="10"/>
    <n v="6.5"/>
    <n v="65"/>
    <x v="0"/>
    <x v="1"/>
    <x v="1"/>
    <n v="2024"/>
    <s v="June"/>
    <d v="2024-06-15T00:00:00"/>
    <b v="0"/>
  </r>
  <r>
    <s v="TXN_2527365"/>
    <s v="CUST_17"/>
    <x v="4"/>
    <s v="Item_23_EHE"/>
    <n v="38"/>
    <n v="8"/>
    <n v="38"/>
    <n v="304"/>
    <x v="0"/>
    <x v="0"/>
    <x v="2"/>
    <n v="2023"/>
    <s v="February"/>
    <d v="2023-02-24T00:00:00"/>
    <s v="UNKNOWN"/>
  </r>
  <r>
    <s v="TXN_2527692"/>
    <s v="CUST_20"/>
    <x v="2"/>
    <s v="Item_12_CEA"/>
    <n v="21.5"/>
    <n v="7"/>
    <n v="21.5"/>
    <n v="150.5"/>
    <x v="2"/>
    <x v="0"/>
    <x v="0"/>
    <n v="2023"/>
    <s v="January"/>
    <d v="2023-01-31T00:00:00"/>
    <b v="0"/>
  </r>
  <r>
    <s v="TXN_2528313"/>
    <s v="CUST_07"/>
    <x v="0"/>
    <s v="Item_25_FOOD"/>
    <n v="41"/>
    <n v="4"/>
    <n v="41"/>
    <n v="164"/>
    <x v="2"/>
    <x v="0"/>
    <x v="6"/>
    <n v="2022"/>
    <s v="June"/>
    <d v="2022-06-12T00:00:00"/>
    <b v="0"/>
  </r>
  <r>
    <s v="TXN_2528404"/>
    <s v="CUST_16"/>
    <x v="5"/>
    <s v="Item_23_BEV"/>
    <n v="38"/>
    <n v="3"/>
    <n v="38"/>
    <n v="114"/>
    <x v="1"/>
    <x v="0"/>
    <x v="1"/>
    <n v="2024"/>
    <s v="June"/>
    <d v="2024-06-22T00:00:00"/>
    <b v="0"/>
  </r>
  <r>
    <s v="TXN_2530643"/>
    <s v="CUST_05"/>
    <x v="5"/>
    <s v="Item_11_BEV"/>
    <n v="20"/>
    <n v="2"/>
    <n v="20"/>
    <n v="40"/>
    <x v="0"/>
    <x v="1"/>
    <x v="6"/>
    <n v="2024"/>
    <s v="June"/>
    <d v="2024-06-02T00:00:00"/>
    <s v="UNKNOWN"/>
  </r>
  <r>
    <s v="TXN_2530704"/>
    <s v="CUST_25"/>
    <x v="6"/>
    <s v="Item_23_BUT"/>
    <n v="38"/>
    <n v="2"/>
    <n v="38"/>
    <n v="76"/>
    <x v="0"/>
    <x v="0"/>
    <x v="3"/>
    <n v="2024"/>
    <s v="January"/>
    <d v="2024-01-04T00:00:00"/>
    <b v="0"/>
  </r>
  <r>
    <s v="TXN_2532729"/>
    <s v="CUST_17"/>
    <x v="5"/>
    <s v="Unknown"/>
    <n v="0"/>
    <n v="0"/>
    <n v="0"/>
    <n v="0"/>
    <x v="1"/>
    <x v="0"/>
    <x v="4"/>
    <n v="2022"/>
    <s v="August"/>
    <d v="2022-08-10T00:00:00"/>
    <b v="1"/>
  </r>
  <r>
    <s v="TXN_2533200"/>
    <s v="CUST_05"/>
    <x v="7"/>
    <s v="Item_1_PAT"/>
    <n v="5"/>
    <n v="8"/>
    <n v="5"/>
    <n v="40"/>
    <x v="2"/>
    <x v="1"/>
    <x v="2"/>
    <n v="2022"/>
    <s v="October"/>
    <d v="2022-10-28T00:00:00"/>
    <b v="0"/>
  </r>
  <r>
    <s v="TXN_2534435"/>
    <s v="CUST_12"/>
    <x v="7"/>
    <s v="Item_12_PAT"/>
    <n v="21.5"/>
    <n v="10"/>
    <n v="21.5"/>
    <n v="215"/>
    <x v="2"/>
    <x v="1"/>
    <x v="3"/>
    <n v="2024"/>
    <s v="August"/>
    <d v="2024-08-29T00:00:00"/>
    <s v="UNKNOWN"/>
  </r>
  <r>
    <s v="TXN_2534527"/>
    <s v="CUST_11"/>
    <x v="0"/>
    <s v="Item_17_FOOD"/>
    <n v="29"/>
    <n v="2"/>
    <n v="29"/>
    <n v="58"/>
    <x v="1"/>
    <x v="0"/>
    <x v="2"/>
    <n v="2022"/>
    <s v="October"/>
    <d v="2022-10-21T00:00:00"/>
    <b v="1"/>
  </r>
  <r>
    <s v="TXN_2535570"/>
    <s v="CUST_20"/>
    <x v="6"/>
    <s v="Item_18_BUT"/>
    <n v="30.5"/>
    <n v="10"/>
    <n v="30.5"/>
    <n v="305"/>
    <x v="1"/>
    <x v="0"/>
    <x v="1"/>
    <n v="2022"/>
    <s v="August"/>
    <d v="2022-08-27T00:00:00"/>
    <s v="UNKNOWN"/>
  </r>
  <r>
    <s v="TXN_2536386"/>
    <s v="CUST_24"/>
    <x v="7"/>
    <s v="Item_11_PAT"/>
    <n v="20"/>
    <n v="3"/>
    <n v="20"/>
    <n v="60"/>
    <x v="1"/>
    <x v="0"/>
    <x v="4"/>
    <n v="2024"/>
    <s v="January"/>
    <d v="2024-01-31T00:00:00"/>
    <b v="1"/>
  </r>
  <r>
    <s v="TXN_2537089"/>
    <s v="CUST_16"/>
    <x v="2"/>
    <s v="Item_18_CEA"/>
    <n v="30.5"/>
    <n v="10"/>
    <n v="30.5"/>
    <n v="305"/>
    <x v="2"/>
    <x v="1"/>
    <x v="1"/>
    <n v="2023"/>
    <s v="March"/>
    <d v="2023-03-11T00:00:00"/>
    <s v="UNKNOWN"/>
  </r>
  <r>
    <s v="TXN_2537147"/>
    <s v="CUST_01"/>
    <x v="4"/>
    <s v="Item_17_EHE"/>
    <n v="29"/>
    <n v="10"/>
    <n v="29"/>
    <n v="290"/>
    <x v="0"/>
    <x v="1"/>
    <x v="0"/>
    <n v="2022"/>
    <s v="June"/>
    <d v="2022-06-28T00:00:00"/>
    <s v="UNKNOWN"/>
  </r>
  <r>
    <s v="TXN_2537604"/>
    <s v="CUST_05"/>
    <x v="1"/>
    <s v="Item_20_FUR"/>
    <n v="33.5"/>
    <n v="7"/>
    <n v="33.5"/>
    <n v="234.5"/>
    <x v="2"/>
    <x v="1"/>
    <x v="1"/>
    <n v="2022"/>
    <s v="July"/>
    <d v="2022-07-09T00:00:00"/>
    <s v="UNKNOWN"/>
  </r>
  <r>
    <s v="TXN_2537913"/>
    <s v="CUST_08"/>
    <x v="6"/>
    <s v="Unknown"/>
    <n v="0"/>
    <n v="0"/>
    <n v="0"/>
    <n v="0"/>
    <x v="1"/>
    <x v="1"/>
    <x v="1"/>
    <n v="2023"/>
    <s v="March"/>
    <d v="2023-03-25T00:00:00"/>
    <b v="0"/>
  </r>
  <r>
    <s v="TXN_2539807"/>
    <s v="CUST_18"/>
    <x v="5"/>
    <s v="Item_14_BEV"/>
    <n v="24.5"/>
    <n v="5"/>
    <n v="24.5"/>
    <n v="122.5"/>
    <x v="1"/>
    <x v="1"/>
    <x v="6"/>
    <n v="2022"/>
    <s v="May"/>
    <d v="2022-05-15T00:00:00"/>
    <b v="1"/>
  </r>
  <r>
    <s v="TXN_2540203"/>
    <s v="CUST_12"/>
    <x v="3"/>
    <s v="Item_7_MILK"/>
    <n v="14"/>
    <n v="4"/>
    <n v="14"/>
    <n v="56"/>
    <x v="2"/>
    <x v="0"/>
    <x v="3"/>
    <n v="2025"/>
    <s v="January"/>
    <d v="2025-01-02T00:00:00"/>
    <s v="UNKNOWN"/>
  </r>
  <r>
    <s v="TXN_2540525"/>
    <s v="CUST_03"/>
    <x v="2"/>
    <s v="Item_22_CEA"/>
    <n v="36.5"/>
    <n v="2"/>
    <n v="36.5"/>
    <n v="73"/>
    <x v="1"/>
    <x v="0"/>
    <x v="1"/>
    <n v="2023"/>
    <s v="April"/>
    <d v="2023-04-29T00:00:00"/>
    <b v="0"/>
  </r>
  <r>
    <s v="TXN_2540564"/>
    <s v="CUST_24"/>
    <x v="2"/>
    <s v="Item_5_CEA"/>
    <n v="11"/>
    <n v="1"/>
    <n v="11"/>
    <n v="11"/>
    <x v="1"/>
    <x v="1"/>
    <x v="2"/>
    <n v="2023"/>
    <s v="August"/>
    <d v="2023-08-18T00:00:00"/>
    <s v="UNKNOWN"/>
  </r>
  <r>
    <s v="TXN_2541183"/>
    <s v="CUST_16"/>
    <x v="7"/>
    <s v="Item_12_PAT"/>
    <n v="21.5"/>
    <n v="5"/>
    <n v="21.5"/>
    <n v="107.5"/>
    <x v="1"/>
    <x v="0"/>
    <x v="1"/>
    <n v="2024"/>
    <s v="July"/>
    <d v="2024-07-20T00:00:00"/>
    <b v="1"/>
  </r>
  <r>
    <s v="TXN_2542045"/>
    <s v="CUST_24"/>
    <x v="7"/>
    <s v="Item_8_PAT"/>
    <n v="15.5"/>
    <n v="5"/>
    <n v="15.5"/>
    <n v="77.5"/>
    <x v="1"/>
    <x v="0"/>
    <x v="3"/>
    <n v="2023"/>
    <s v="November"/>
    <d v="2023-11-16T00:00:00"/>
    <b v="0"/>
  </r>
  <r>
    <s v="TXN_2542225"/>
    <s v="CUST_15"/>
    <x v="4"/>
    <s v="Item_13_EHE"/>
    <n v="23"/>
    <n v="2"/>
    <n v="23"/>
    <n v="46"/>
    <x v="0"/>
    <x v="0"/>
    <x v="2"/>
    <n v="2023"/>
    <s v="March"/>
    <d v="2023-03-24T00:00:00"/>
    <s v="UNKNOWN"/>
  </r>
  <r>
    <s v="TXN_2542482"/>
    <s v="CUST_16"/>
    <x v="5"/>
    <s v="Item_19_BEV"/>
    <n v="32"/>
    <n v="6"/>
    <n v="32"/>
    <n v="192"/>
    <x v="2"/>
    <x v="0"/>
    <x v="2"/>
    <n v="2022"/>
    <s v="November"/>
    <d v="2022-11-04T00:00:00"/>
    <b v="0"/>
  </r>
  <r>
    <s v="TXN_2543088"/>
    <s v="CUST_11"/>
    <x v="5"/>
    <s v="Item_21_BEV"/>
    <n v="35"/>
    <n v="6"/>
    <n v="35"/>
    <n v="210"/>
    <x v="0"/>
    <x v="0"/>
    <x v="6"/>
    <n v="2022"/>
    <s v="April"/>
    <d v="2022-04-17T00:00:00"/>
    <s v="UNKNOWN"/>
  </r>
  <r>
    <s v="TXN_2543221"/>
    <s v="CUST_12"/>
    <x v="3"/>
    <s v="Item_16_MILK"/>
    <n v="27.5"/>
    <n v="5"/>
    <n v="27.5"/>
    <n v="137.5"/>
    <x v="2"/>
    <x v="0"/>
    <x v="3"/>
    <n v="2023"/>
    <s v="February"/>
    <d v="2023-02-16T00:00:00"/>
    <b v="1"/>
  </r>
  <r>
    <s v="TXN_2543244"/>
    <s v="CUST_05"/>
    <x v="0"/>
    <s v="Item_13_FOOD"/>
    <n v="23"/>
    <n v="10"/>
    <n v="23"/>
    <n v="230"/>
    <x v="2"/>
    <x v="0"/>
    <x v="0"/>
    <n v="2022"/>
    <s v="August"/>
    <d v="2022-08-09T00:00:00"/>
    <s v="UNKNOWN"/>
  </r>
  <r>
    <s v="TXN_2543415"/>
    <s v="CUST_11"/>
    <x v="1"/>
    <s v="Item_8_FUR"/>
    <n v="15.5"/>
    <n v="7"/>
    <n v="15.5"/>
    <n v="108.5"/>
    <x v="1"/>
    <x v="0"/>
    <x v="5"/>
    <n v="2022"/>
    <s v="August"/>
    <d v="2022-08-08T00:00:00"/>
    <s v="UNKNOWN"/>
  </r>
  <r>
    <s v="TXN_2543604"/>
    <s v="CUST_02"/>
    <x v="1"/>
    <s v="Item_25_FUR"/>
    <n v="41"/>
    <n v="4"/>
    <n v="41"/>
    <n v="164"/>
    <x v="2"/>
    <x v="1"/>
    <x v="6"/>
    <n v="2023"/>
    <s v="February"/>
    <d v="2023-02-26T00:00:00"/>
    <s v="UNKNOWN"/>
  </r>
  <r>
    <s v="TXN_2543656"/>
    <s v="CUST_06"/>
    <x v="3"/>
    <s v="Item_1_MILK"/>
    <n v="5"/>
    <n v="9"/>
    <n v="5"/>
    <n v="45"/>
    <x v="0"/>
    <x v="1"/>
    <x v="5"/>
    <n v="2022"/>
    <s v="March"/>
    <d v="2022-03-07T00:00:00"/>
    <b v="0"/>
  </r>
  <r>
    <s v="TXN_2544376"/>
    <s v="CUST_05"/>
    <x v="0"/>
    <s v="Item_11_FOOD"/>
    <n v="20"/>
    <n v="2"/>
    <n v="20"/>
    <n v="40"/>
    <x v="2"/>
    <x v="0"/>
    <x v="4"/>
    <n v="2024"/>
    <s v="January"/>
    <d v="2024-01-31T00:00:00"/>
    <s v="UNKNOWN"/>
  </r>
  <r>
    <s v="TXN_2545845"/>
    <s v="CUST_09"/>
    <x v="2"/>
    <s v="Item_18_CEA"/>
    <n v="30.5"/>
    <n v="9"/>
    <n v="30.5"/>
    <n v="274.5"/>
    <x v="1"/>
    <x v="0"/>
    <x v="4"/>
    <n v="2024"/>
    <s v="August"/>
    <d v="2024-08-28T00:00:00"/>
    <b v="1"/>
  </r>
  <r>
    <s v="TXN_2547094"/>
    <s v="CUST_02"/>
    <x v="4"/>
    <s v="Item_12_EHE"/>
    <n v="21.5"/>
    <n v="6"/>
    <n v="21.5"/>
    <n v="129"/>
    <x v="1"/>
    <x v="1"/>
    <x v="0"/>
    <n v="2023"/>
    <s v="May"/>
    <d v="2023-05-09T00:00:00"/>
    <s v="UNKNOWN"/>
  </r>
  <r>
    <s v="TXN_2547495"/>
    <s v="CUST_20"/>
    <x v="2"/>
    <s v="Item_13_CEA"/>
    <n v="23"/>
    <n v="6"/>
    <n v="23"/>
    <n v="138"/>
    <x v="1"/>
    <x v="0"/>
    <x v="1"/>
    <n v="2022"/>
    <s v="May"/>
    <d v="2022-05-21T00:00:00"/>
    <b v="0"/>
  </r>
  <r>
    <s v="TXN_2548154"/>
    <s v="CUST_09"/>
    <x v="7"/>
    <s v="Item_9_PAT"/>
    <n v="17"/>
    <n v="8"/>
    <n v="17"/>
    <n v="136"/>
    <x v="2"/>
    <x v="0"/>
    <x v="3"/>
    <n v="2023"/>
    <s v="May"/>
    <d v="2023-05-18T00:00:00"/>
    <b v="1"/>
  </r>
  <r>
    <s v="TXN_2548722"/>
    <s v="CUST_17"/>
    <x v="3"/>
    <s v="Item_8_MILK"/>
    <n v="15.5"/>
    <n v="2"/>
    <n v="15.5"/>
    <n v="31"/>
    <x v="2"/>
    <x v="1"/>
    <x v="2"/>
    <n v="2024"/>
    <s v="August"/>
    <d v="2024-08-23T00:00:00"/>
    <s v="UNKNOWN"/>
  </r>
  <r>
    <s v="TXN_2550629"/>
    <s v="CUST_10"/>
    <x v="6"/>
    <s v="Item_23_BUT"/>
    <n v="38"/>
    <n v="5"/>
    <n v="38"/>
    <n v="190"/>
    <x v="0"/>
    <x v="1"/>
    <x v="6"/>
    <n v="2022"/>
    <s v="April"/>
    <d v="2022-04-03T00:00:00"/>
    <b v="1"/>
  </r>
  <r>
    <s v="TXN_2551088"/>
    <s v="CUST_17"/>
    <x v="5"/>
    <s v="Unknown"/>
    <n v="0"/>
    <n v="0"/>
    <n v="0"/>
    <n v="0"/>
    <x v="0"/>
    <x v="1"/>
    <x v="0"/>
    <n v="2024"/>
    <s v="May"/>
    <d v="2024-05-14T00:00:00"/>
    <b v="0"/>
  </r>
  <r>
    <s v="TXN_2553920"/>
    <s v="CUST_03"/>
    <x v="7"/>
    <s v="Item_15_PAT"/>
    <n v="26"/>
    <n v="3"/>
    <n v="26"/>
    <n v="78"/>
    <x v="0"/>
    <x v="1"/>
    <x v="4"/>
    <n v="2022"/>
    <s v="November"/>
    <d v="2022-11-16T00:00:00"/>
    <s v="UNKNOWN"/>
  </r>
  <r>
    <s v="TXN_2554615"/>
    <s v="CUST_21"/>
    <x v="2"/>
    <s v="Item_15_CEA"/>
    <n v="26"/>
    <n v="8"/>
    <n v="26"/>
    <n v="208"/>
    <x v="0"/>
    <x v="1"/>
    <x v="5"/>
    <n v="2024"/>
    <s v="November"/>
    <d v="2024-11-04T00:00:00"/>
    <b v="0"/>
  </r>
  <r>
    <s v="TXN_2556108"/>
    <s v="CUST_10"/>
    <x v="1"/>
    <s v="Item_11_FUR"/>
    <n v="20"/>
    <n v="10"/>
    <n v="20"/>
    <n v="200"/>
    <x v="0"/>
    <x v="0"/>
    <x v="3"/>
    <n v="2023"/>
    <s v="October"/>
    <d v="2023-10-12T00:00:00"/>
    <b v="0"/>
  </r>
  <r>
    <s v="TXN_2556431"/>
    <s v="CUST_04"/>
    <x v="5"/>
    <s v="Unknown"/>
    <n v="14"/>
    <n v="7"/>
    <n v="14"/>
    <n v="98"/>
    <x v="1"/>
    <x v="1"/>
    <x v="6"/>
    <n v="2024"/>
    <s v="February"/>
    <d v="2024-02-04T00:00:00"/>
    <b v="0"/>
  </r>
  <r>
    <s v="TXN_2557237"/>
    <s v="CUST_02"/>
    <x v="7"/>
    <s v="Item_7_PAT"/>
    <n v="14"/>
    <n v="1"/>
    <n v="14"/>
    <n v="14"/>
    <x v="2"/>
    <x v="0"/>
    <x v="2"/>
    <n v="2022"/>
    <s v="December"/>
    <d v="2022-12-30T00:00:00"/>
    <s v="UNKNOWN"/>
  </r>
  <r>
    <s v="TXN_2557410"/>
    <s v="CUST_20"/>
    <x v="5"/>
    <s v="Item_19_BEV"/>
    <n v="32"/>
    <n v="1"/>
    <n v="32"/>
    <n v="32"/>
    <x v="2"/>
    <x v="1"/>
    <x v="3"/>
    <n v="2023"/>
    <s v="December"/>
    <d v="2023-12-21T00:00:00"/>
    <b v="0"/>
  </r>
  <r>
    <s v="TXN_2558237"/>
    <s v="CUST_04"/>
    <x v="3"/>
    <s v="Item_13_MILK"/>
    <n v="23"/>
    <n v="5"/>
    <n v="23"/>
    <n v="115"/>
    <x v="1"/>
    <x v="1"/>
    <x v="2"/>
    <n v="2024"/>
    <s v="January"/>
    <d v="2024-01-12T00:00:00"/>
    <b v="0"/>
  </r>
  <r>
    <s v="TXN_2558306"/>
    <s v="CUST_15"/>
    <x v="1"/>
    <s v="Item_8_FUR"/>
    <n v="15.5"/>
    <n v="10"/>
    <n v="15.5"/>
    <n v="155"/>
    <x v="2"/>
    <x v="1"/>
    <x v="4"/>
    <n v="2023"/>
    <s v="August"/>
    <d v="2023-08-02T00:00:00"/>
    <b v="1"/>
  </r>
  <r>
    <s v="TXN_2558370"/>
    <s v="CUST_02"/>
    <x v="6"/>
    <s v="Item_12_BUT"/>
    <n v="21.5"/>
    <n v="9"/>
    <n v="21.5"/>
    <n v="193.5"/>
    <x v="2"/>
    <x v="0"/>
    <x v="6"/>
    <n v="2023"/>
    <s v="April"/>
    <d v="2023-04-09T00:00:00"/>
    <b v="1"/>
  </r>
  <r>
    <s v="TXN_2558768"/>
    <s v="CUST_04"/>
    <x v="4"/>
    <s v="Item_23_EHE"/>
    <n v="38"/>
    <n v="6"/>
    <n v="38"/>
    <n v="228"/>
    <x v="2"/>
    <x v="0"/>
    <x v="2"/>
    <n v="2023"/>
    <s v="December"/>
    <d v="2023-12-22T00:00:00"/>
    <b v="1"/>
  </r>
  <r>
    <s v="TXN_2559484"/>
    <s v="CUST_04"/>
    <x v="2"/>
    <s v="Unknown"/>
    <n v="12.5"/>
    <n v="9"/>
    <n v="12.5"/>
    <n v="112.5"/>
    <x v="1"/>
    <x v="0"/>
    <x v="2"/>
    <n v="2022"/>
    <s v="April"/>
    <d v="2022-04-15T00:00:00"/>
    <s v="UNKNOWN"/>
  </r>
  <r>
    <s v="TXN_2560468"/>
    <s v="CUST_14"/>
    <x v="7"/>
    <s v="Item_20_PAT"/>
    <n v="33.5"/>
    <n v="1"/>
    <n v="33.5"/>
    <n v="33.5"/>
    <x v="2"/>
    <x v="1"/>
    <x v="6"/>
    <n v="2023"/>
    <s v="February"/>
    <d v="2023-02-26T00:00:00"/>
    <b v="0"/>
  </r>
  <r>
    <s v="TXN_2560977"/>
    <s v="CUST_07"/>
    <x v="4"/>
    <s v="Item_17_EHE"/>
    <n v="29"/>
    <n v="4"/>
    <n v="29"/>
    <n v="116"/>
    <x v="2"/>
    <x v="0"/>
    <x v="6"/>
    <n v="2024"/>
    <s v="October"/>
    <d v="2024-10-20T00:00:00"/>
    <s v="UNKNOWN"/>
  </r>
  <r>
    <s v="TXN_2561337"/>
    <s v="CUST_20"/>
    <x v="1"/>
    <s v="Item_25_FUR"/>
    <n v="41"/>
    <n v="3"/>
    <n v="41"/>
    <n v="123"/>
    <x v="2"/>
    <x v="1"/>
    <x v="4"/>
    <n v="2024"/>
    <s v="March"/>
    <d v="2024-03-27T00:00:00"/>
    <b v="1"/>
  </r>
  <r>
    <s v="TXN_2561399"/>
    <s v="CUST_14"/>
    <x v="1"/>
    <s v="Item_6_FUR"/>
    <n v="12.5"/>
    <n v="5"/>
    <n v="12.5"/>
    <n v="62.5"/>
    <x v="1"/>
    <x v="1"/>
    <x v="0"/>
    <n v="2022"/>
    <s v="June"/>
    <d v="2022-06-28T00:00:00"/>
    <s v="UNKNOWN"/>
  </r>
  <r>
    <s v="TXN_2562140"/>
    <s v="CUST_08"/>
    <x v="6"/>
    <s v="Item_25_BUT"/>
    <n v="41"/>
    <n v="8"/>
    <n v="41"/>
    <n v="328"/>
    <x v="2"/>
    <x v="1"/>
    <x v="4"/>
    <n v="2024"/>
    <s v="November"/>
    <d v="2024-11-06T00:00:00"/>
    <b v="1"/>
  </r>
  <r>
    <s v="TXN_2563000"/>
    <s v="CUST_13"/>
    <x v="3"/>
    <s v="Item_17_MILK"/>
    <n v="29"/>
    <n v="5"/>
    <n v="29"/>
    <n v="145"/>
    <x v="2"/>
    <x v="1"/>
    <x v="1"/>
    <n v="2022"/>
    <s v="October"/>
    <d v="2022-10-22T00:00:00"/>
    <b v="0"/>
  </r>
  <r>
    <s v="TXN_2563981"/>
    <s v="CUST_10"/>
    <x v="6"/>
    <s v="Item_22_BUT"/>
    <n v="36.5"/>
    <n v="7"/>
    <n v="36.5"/>
    <n v="255.5"/>
    <x v="2"/>
    <x v="0"/>
    <x v="6"/>
    <n v="2024"/>
    <s v="May"/>
    <d v="2024-05-19T00:00:00"/>
    <b v="0"/>
  </r>
  <r>
    <s v="TXN_2564188"/>
    <s v="CUST_05"/>
    <x v="7"/>
    <s v="Unknown"/>
    <n v="0"/>
    <n v="0"/>
    <n v="0"/>
    <n v="0"/>
    <x v="2"/>
    <x v="0"/>
    <x v="6"/>
    <n v="2024"/>
    <s v="April"/>
    <d v="2024-04-14T00:00:00"/>
    <s v="UNKNOWN"/>
  </r>
  <r>
    <s v="TXN_2565254"/>
    <s v="CUST_12"/>
    <x v="5"/>
    <s v="Item_7_BEV"/>
    <n v="14"/>
    <n v="9"/>
    <n v="14"/>
    <n v="126"/>
    <x v="0"/>
    <x v="1"/>
    <x v="2"/>
    <n v="2024"/>
    <s v="November"/>
    <d v="2024-11-22T00:00:00"/>
    <b v="1"/>
  </r>
  <r>
    <s v="TXN_2565828"/>
    <s v="CUST_21"/>
    <x v="0"/>
    <s v="Item_24_FOOD"/>
    <n v="39.5"/>
    <n v="10"/>
    <n v="39.5"/>
    <n v="395"/>
    <x v="2"/>
    <x v="1"/>
    <x v="2"/>
    <n v="2022"/>
    <s v="February"/>
    <d v="2022-02-18T00:00:00"/>
    <b v="0"/>
  </r>
  <r>
    <s v="TXN_2566721"/>
    <s v="CUST_09"/>
    <x v="2"/>
    <s v="Item_1_CEA"/>
    <n v="5"/>
    <n v="1"/>
    <n v="5"/>
    <n v="5"/>
    <x v="1"/>
    <x v="1"/>
    <x v="2"/>
    <n v="2023"/>
    <s v="March"/>
    <d v="2023-03-10T00:00:00"/>
    <b v="0"/>
  </r>
  <r>
    <s v="TXN_2566784"/>
    <s v="CUST_10"/>
    <x v="4"/>
    <s v="Item_13_EHE"/>
    <n v="23"/>
    <n v="9"/>
    <n v="23"/>
    <n v="207"/>
    <x v="0"/>
    <x v="1"/>
    <x v="1"/>
    <n v="2022"/>
    <s v="July"/>
    <d v="2022-07-23T00:00:00"/>
    <b v="1"/>
  </r>
  <r>
    <s v="TXN_2568387"/>
    <s v="CUST_16"/>
    <x v="3"/>
    <s v="Item_12_MILK"/>
    <n v="21.5"/>
    <n v="8"/>
    <n v="21.5"/>
    <n v="172"/>
    <x v="2"/>
    <x v="0"/>
    <x v="2"/>
    <n v="2024"/>
    <s v="May"/>
    <d v="2024-05-17T00:00:00"/>
    <s v="UNKNOWN"/>
  </r>
  <r>
    <s v="TXN_2568580"/>
    <s v="CUST_02"/>
    <x v="1"/>
    <s v="Item_23_FUR"/>
    <n v="38"/>
    <n v="8"/>
    <n v="38"/>
    <n v="304"/>
    <x v="2"/>
    <x v="0"/>
    <x v="1"/>
    <n v="2022"/>
    <s v="February"/>
    <d v="2022-02-12T00:00:00"/>
    <s v="UNKNOWN"/>
  </r>
  <r>
    <s v="TXN_2569828"/>
    <s v="CUST_24"/>
    <x v="5"/>
    <s v="Item_9_BEV"/>
    <n v="17"/>
    <n v="2"/>
    <n v="17"/>
    <n v="34"/>
    <x v="2"/>
    <x v="1"/>
    <x v="2"/>
    <n v="2023"/>
    <s v="September"/>
    <d v="2023-09-29T00:00:00"/>
    <b v="1"/>
  </r>
  <r>
    <s v="TXN_2569890"/>
    <s v="CUST_22"/>
    <x v="4"/>
    <s v="Item_13_EHE"/>
    <n v="23"/>
    <n v="8"/>
    <n v="23"/>
    <n v="184"/>
    <x v="0"/>
    <x v="1"/>
    <x v="3"/>
    <n v="2024"/>
    <s v="September"/>
    <d v="2024-09-19T00:00:00"/>
    <b v="0"/>
  </r>
  <r>
    <s v="TXN_2570092"/>
    <s v="CUST_25"/>
    <x v="6"/>
    <s v="Item_22_BUT"/>
    <n v="36.5"/>
    <n v="3"/>
    <n v="36.5"/>
    <n v="109.5"/>
    <x v="0"/>
    <x v="1"/>
    <x v="2"/>
    <n v="2023"/>
    <s v="February"/>
    <d v="2023-02-10T00:00:00"/>
    <b v="0"/>
  </r>
  <r>
    <s v="TXN_2570631"/>
    <s v="CUST_19"/>
    <x v="7"/>
    <s v="Item_1_PAT"/>
    <n v="5"/>
    <n v="6"/>
    <n v="5"/>
    <n v="30"/>
    <x v="2"/>
    <x v="1"/>
    <x v="5"/>
    <n v="2024"/>
    <s v="December"/>
    <d v="2024-12-23T00:00:00"/>
    <b v="0"/>
  </r>
  <r>
    <s v="TXN_2570854"/>
    <s v="CUST_03"/>
    <x v="5"/>
    <s v="Item_3_BEV"/>
    <n v="8"/>
    <n v="3"/>
    <n v="8"/>
    <n v="24"/>
    <x v="1"/>
    <x v="1"/>
    <x v="1"/>
    <n v="2023"/>
    <s v="September"/>
    <d v="2023-09-02T00:00:00"/>
    <s v="UNKNOWN"/>
  </r>
  <r>
    <s v="TXN_2571191"/>
    <s v="CUST_04"/>
    <x v="4"/>
    <s v="Item_4_EHE"/>
    <n v="9.5"/>
    <n v="3"/>
    <n v="9.5"/>
    <n v="28.5"/>
    <x v="0"/>
    <x v="0"/>
    <x v="2"/>
    <n v="2023"/>
    <s v="July"/>
    <d v="2023-07-28T00:00:00"/>
    <s v="UNKNOWN"/>
  </r>
  <r>
    <s v="TXN_2571677"/>
    <s v="CUST_22"/>
    <x v="2"/>
    <s v="Item_25_CEA"/>
    <n v="41"/>
    <n v="5"/>
    <n v="41"/>
    <n v="205"/>
    <x v="2"/>
    <x v="0"/>
    <x v="0"/>
    <n v="2023"/>
    <s v="October"/>
    <d v="2023-10-24T00:00:00"/>
    <s v="UNKNOWN"/>
  </r>
  <r>
    <s v="TXN_2572509"/>
    <s v="CUST_13"/>
    <x v="0"/>
    <s v="Item_20_FOOD"/>
    <n v="33.5"/>
    <n v="6"/>
    <n v="33.5"/>
    <n v="201"/>
    <x v="2"/>
    <x v="1"/>
    <x v="0"/>
    <n v="2023"/>
    <s v="August"/>
    <d v="2023-08-29T00:00:00"/>
    <b v="0"/>
  </r>
  <r>
    <s v="TXN_2573050"/>
    <s v="CUST_11"/>
    <x v="2"/>
    <s v="Item_10_CEA"/>
    <n v="18.5"/>
    <n v="9"/>
    <n v="18.5"/>
    <n v="166.5"/>
    <x v="2"/>
    <x v="1"/>
    <x v="0"/>
    <n v="2022"/>
    <s v="October"/>
    <d v="2022-10-11T00:00:00"/>
    <b v="1"/>
  </r>
  <r>
    <s v="TXN_2573095"/>
    <s v="CUST_23"/>
    <x v="2"/>
    <s v="Item_19_CEA"/>
    <n v="32"/>
    <n v="4"/>
    <n v="32"/>
    <n v="128"/>
    <x v="1"/>
    <x v="0"/>
    <x v="1"/>
    <n v="2023"/>
    <s v="November"/>
    <d v="2023-11-18T00:00:00"/>
    <b v="0"/>
  </r>
  <r>
    <s v="TXN_2573164"/>
    <s v="CUST_04"/>
    <x v="1"/>
    <s v="Item_25_FUR"/>
    <n v="41"/>
    <n v="3"/>
    <n v="41"/>
    <n v="123"/>
    <x v="1"/>
    <x v="1"/>
    <x v="3"/>
    <n v="2022"/>
    <s v="August"/>
    <d v="2022-08-11T00:00:00"/>
    <b v="1"/>
  </r>
  <r>
    <s v="TXN_2573370"/>
    <s v="CUST_05"/>
    <x v="5"/>
    <s v="Item_15_BEV"/>
    <n v="26"/>
    <n v="10"/>
    <n v="26"/>
    <n v="260"/>
    <x v="1"/>
    <x v="0"/>
    <x v="4"/>
    <n v="2023"/>
    <s v="September"/>
    <d v="2023-09-27T00:00:00"/>
    <s v="UNKNOWN"/>
  </r>
  <r>
    <s v="TXN_2573398"/>
    <s v="CUST_10"/>
    <x v="6"/>
    <s v="Item_22_BUT"/>
    <n v="36.5"/>
    <n v="4"/>
    <n v="36.5"/>
    <n v="146"/>
    <x v="2"/>
    <x v="0"/>
    <x v="5"/>
    <n v="2024"/>
    <s v="April"/>
    <d v="2024-04-15T00:00:00"/>
    <b v="1"/>
  </r>
  <r>
    <s v="TXN_2573458"/>
    <s v="CUST_08"/>
    <x v="6"/>
    <s v="Item_15_BUT"/>
    <n v="26"/>
    <n v="10"/>
    <n v="26"/>
    <n v="260"/>
    <x v="1"/>
    <x v="1"/>
    <x v="5"/>
    <n v="2022"/>
    <s v="November"/>
    <d v="2022-11-28T00:00:00"/>
    <s v="UNKNOWN"/>
  </r>
  <r>
    <s v="TXN_2573564"/>
    <s v="CUST_13"/>
    <x v="6"/>
    <s v="Item_16_BUT"/>
    <n v="27.5"/>
    <n v="10"/>
    <n v="27.5"/>
    <n v="275"/>
    <x v="0"/>
    <x v="1"/>
    <x v="0"/>
    <n v="2024"/>
    <s v="July"/>
    <d v="2024-07-16T00:00:00"/>
    <b v="1"/>
  </r>
  <r>
    <s v="TXN_2575540"/>
    <s v="CUST_17"/>
    <x v="0"/>
    <s v="Item_13_FOOD"/>
    <n v="23"/>
    <n v="4"/>
    <n v="23"/>
    <n v="92"/>
    <x v="2"/>
    <x v="1"/>
    <x v="2"/>
    <n v="2024"/>
    <s v="July"/>
    <d v="2024-07-19T00:00:00"/>
    <b v="1"/>
  </r>
  <r>
    <s v="TXN_2577257"/>
    <s v="CUST_07"/>
    <x v="2"/>
    <s v="Item_10_CEA"/>
    <n v="18.5"/>
    <n v="8"/>
    <n v="18.5"/>
    <n v="148"/>
    <x v="1"/>
    <x v="0"/>
    <x v="1"/>
    <n v="2023"/>
    <s v="October"/>
    <d v="2023-10-28T00:00:00"/>
    <b v="0"/>
  </r>
  <r>
    <s v="TXN_2578245"/>
    <s v="CUST_22"/>
    <x v="4"/>
    <s v="Item_22_EHE"/>
    <n v="36.5"/>
    <n v="6"/>
    <n v="36.5"/>
    <n v="219"/>
    <x v="1"/>
    <x v="0"/>
    <x v="5"/>
    <n v="2022"/>
    <s v="September"/>
    <d v="2022-09-05T00:00:00"/>
    <b v="1"/>
  </r>
  <r>
    <s v="TXN_2579665"/>
    <s v="CUST_24"/>
    <x v="5"/>
    <s v="Item_2_BEV"/>
    <n v="6.5"/>
    <n v="2"/>
    <n v="6.5"/>
    <n v="13"/>
    <x v="2"/>
    <x v="1"/>
    <x v="5"/>
    <n v="2022"/>
    <s v="July"/>
    <d v="2022-07-04T00:00:00"/>
    <b v="0"/>
  </r>
  <r>
    <s v="TXN_2580755"/>
    <s v="CUST_21"/>
    <x v="6"/>
    <s v="Item_20_BUT"/>
    <n v="33.5"/>
    <n v="10"/>
    <n v="33.5"/>
    <n v="335"/>
    <x v="1"/>
    <x v="0"/>
    <x v="5"/>
    <n v="2022"/>
    <s v="February"/>
    <d v="2022-02-28T00:00:00"/>
    <b v="0"/>
  </r>
  <r>
    <s v="TXN_2581258"/>
    <s v="CUST_14"/>
    <x v="4"/>
    <s v="Item_13_EHE"/>
    <n v="23"/>
    <n v="4"/>
    <n v="23"/>
    <n v="92"/>
    <x v="2"/>
    <x v="1"/>
    <x v="6"/>
    <n v="2022"/>
    <s v="February"/>
    <d v="2022-02-13T00:00:00"/>
    <b v="0"/>
  </r>
  <r>
    <s v="TXN_2582450"/>
    <s v="CUST_03"/>
    <x v="3"/>
    <s v="Item_23_MILK"/>
    <n v="38"/>
    <n v="8"/>
    <n v="38"/>
    <n v="304"/>
    <x v="2"/>
    <x v="1"/>
    <x v="3"/>
    <n v="2023"/>
    <s v="June"/>
    <d v="2023-06-01T00:00:00"/>
    <b v="0"/>
  </r>
  <r>
    <s v="TXN_2582556"/>
    <s v="CUST_11"/>
    <x v="1"/>
    <s v="Item_11_FUR"/>
    <n v="20"/>
    <n v="8"/>
    <n v="20"/>
    <n v="160"/>
    <x v="1"/>
    <x v="0"/>
    <x v="2"/>
    <n v="2024"/>
    <s v="April"/>
    <d v="2024-04-19T00:00:00"/>
    <s v="UNKNOWN"/>
  </r>
  <r>
    <s v="TXN_2582569"/>
    <s v="CUST_13"/>
    <x v="1"/>
    <s v="Item_20_FUR"/>
    <n v="33.5"/>
    <n v="3"/>
    <n v="33.5"/>
    <n v="100.5"/>
    <x v="1"/>
    <x v="0"/>
    <x v="2"/>
    <n v="2022"/>
    <s v="June"/>
    <d v="2022-06-24T00:00:00"/>
    <b v="0"/>
  </r>
  <r>
    <s v="TXN_2582622"/>
    <s v="CUST_24"/>
    <x v="7"/>
    <s v="Item_17_PAT"/>
    <n v="29"/>
    <n v="3"/>
    <n v="29"/>
    <n v="87"/>
    <x v="1"/>
    <x v="0"/>
    <x v="6"/>
    <n v="2022"/>
    <s v="January"/>
    <d v="2022-01-09T00:00:00"/>
    <s v="UNKNOWN"/>
  </r>
  <r>
    <s v="TXN_2584277"/>
    <s v="CUST_23"/>
    <x v="4"/>
    <s v="Unknown"/>
    <n v="0"/>
    <n v="0"/>
    <n v="0"/>
    <n v="0"/>
    <x v="1"/>
    <x v="0"/>
    <x v="4"/>
    <n v="2024"/>
    <s v="April"/>
    <d v="2024-04-17T00:00:00"/>
    <b v="1"/>
  </r>
  <r>
    <s v="TXN_2584682"/>
    <s v="CUST_07"/>
    <x v="1"/>
    <s v="Item_4_FUR"/>
    <n v="9.5"/>
    <n v="8"/>
    <n v="9.5"/>
    <n v="76"/>
    <x v="0"/>
    <x v="1"/>
    <x v="0"/>
    <n v="2023"/>
    <s v="March"/>
    <d v="2023-03-28T00:00:00"/>
    <s v="UNKNOWN"/>
  </r>
  <r>
    <s v="TXN_2585207"/>
    <s v="CUST_10"/>
    <x v="2"/>
    <s v="Item_5_CEA"/>
    <n v="11"/>
    <n v="8"/>
    <n v="11"/>
    <n v="88"/>
    <x v="2"/>
    <x v="1"/>
    <x v="5"/>
    <n v="2022"/>
    <s v="October"/>
    <d v="2022-10-03T00:00:00"/>
    <b v="1"/>
  </r>
  <r>
    <s v="TXN_2585378"/>
    <s v="CUST_21"/>
    <x v="6"/>
    <s v="Item_22_BUT"/>
    <n v="36.5"/>
    <n v="4"/>
    <n v="36.5"/>
    <n v="146"/>
    <x v="2"/>
    <x v="0"/>
    <x v="6"/>
    <n v="2023"/>
    <s v="August"/>
    <d v="2023-08-27T00:00:00"/>
    <s v="UNKNOWN"/>
  </r>
  <r>
    <s v="TXN_2585566"/>
    <s v="CUST_06"/>
    <x v="4"/>
    <s v="Item_17_EHE"/>
    <n v="29"/>
    <n v="3"/>
    <n v="29"/>
    <n v="87"/>
    <x v="0"/>
    <x v="0"/>
    <x v="6"/>
    <n v="2024"/>
    <s v="March"/>
    <d v="2024-03-10T00:00:00"/>
    <b v="1"/>
  </r>
  <r>
    <s v="TXN_2586658"/>
    <s v="CUST_15"/>
    <x v="6"/>
    <s v="Item_16_BUT"/>
    <n v="27.5"/>
    <n v="2"/>
    <n v="27.5"/>
    <n v="55"/>
    <x v="1"/>
    <x v="1"/>
    <x v="0"/>
    <n v="2022"/>
    <s v="October"/>
    <d v="2022-10-11T00:00:00"/>
    <b v="0"/>
  </r>
  <r>
    <s v="TXN_2587368"/>
    <s v="CUST_01"/>
    <x v="2"/>
    <s v="Item_17_CEA"/>
    <n v="29"/>
    <n v="1"/>
    <n v="29"/>
    <n v="29"/>
    <x v="2"/>
    <x v="1"/>
    <x v="2"/>
    <n v="2022"/>
    <s v="January"/>
    <d v="2022-01-28T00:00:00"/>
    <b v="1"/>
  </r>
  <r>
    <s v="TXN_2587564"/>
    <s v="CUST_24"/>
    <x v="0"/>
    <s v="Item_18_FOOD"/>
    <n v="30.5"/>
    <n v="7"/>
    <n v="30.5"/>
    <n v="213.5"/>
    <x v="2"/>
    <x v="1"/>
    <x v="0"/>
    <n v="2024"/>
    <s v="July"/>
    <d v="2024-07-30T00:00:00"/>
    <s v="UNKNOWN"/>
  </r>
  <r>
    <s v="TXN_2588792"/>
    <s v="CUST_10"/>
    <x v="1"/>
    <s v="Item_10_FUR"/>
    <n v="18.5"/>
    <n v="3"/>
    <n v="18.5"/>
    <n v="55.5"/>
    <x v="0"/>
    <x v="1"/>
    <x v="0"/>
    <n v="2023"/>
    <s v="June"/>
    <d v="2023-06-13T00:00:00"/>
    <s v="UNKNOWN"/>
  </r>
  <r>
    <s v="TXN_2589028"/>
    <s v="CUST_16"/>
    <x v="2"/>
    <s v="Unknown"/>
    <n v="38"/>
    <n v="2"/>
    <n v="38"/>
    <n v="76"/>
    <x v="0"/>
    <x v="1"/>
    <x v="6"/>
    <n v="2022"/>
    <s v="June"/>
    <d v="2022-06-05T00:00:00"/>
    <b v="1"/>
  </r>
  <r>
    <s v="TXN_2590429"/>
    <s v="CUST_18"/>
    <x v="4"/>
    <s v="Item_1_EHE"/>
    <n v="5"/>
    <n v="4"/>
    <n v="5"/>
    <n v="20"/>
    <x v="1"/>
    <x v="0"/>
    <x v="4"/>
    <n v="2022"/>
    <s v="November"/>
    <d v="2022-11-16T00:00:00"/>
    <s v="UNKNOWN"/>
  </r>
  <r>
    <s v="TXN_2591666"/>
    <s v="CUST_06"/>
    <x v="2"/>
    <s v="Item_19_CEA"/>
    <n v="32"/>
    <n v="4"/>
    <n v="32"/>
    <n v="128"/>
    <x v="2"/>
    <x v="1"/>
    <x v="1"/>
    <n v="2023"/>
    <s v="August"/>
    <d v="2023-08-19T00:00:00"/>
    <s v="UNKNOWN"/>
  </r>
  <r>
    <s v="TXN_2592374"/>
    <s v="CUST_21"/>
    <x v="4"/>
    <s v="Item_5_EHE"/>
    <n v="11"/>
    <n v="9"/>
    <n v="11"/>
    <n v="99"/>
    <x v="1"/>
    <x v="1"/>
    <x v="2"/>
    <n v="2022"/>
    <s v="November"/>
    <d v="2022-11-18T00:00:00"/>
    <b v="1"/>
  </r>
  <r>
    <s v="TXN_2592664"/>
    <s v="CUST_14"/>
    <x v="3"/>
    <s v="Item_16_MILK"/>
    <n v="27.5"/>
    <n v="5"/>
    <n v="27.5"/>
    <n v="137.5"/>
    <x v="2"/>
    <x v="1"/>
    <x v="5"/>
    <n v="2023"/>
    <s v="March"/>
    <d v="2023-03-06T00:00:00"/>
    <b v="0"/>
  </r>
  <r>
    <s v="TXN_2592687"/>
    <s v="CUST_24"/>
    <x v="6"/>
    <s v="Item_20_BUT"/>
    <n v="33.5"/>
    <n v="5"/>
    <n v="33.5"/>
    <n v="167.5"/>
    <x v="0"/>
    <x v="0"/>
    <x v="2"/>
    <n v="2024"/>
    <s v="July"/>
    <d v="2024-07-26T00:00:00"/>
    <b v="1"/>
  </r>
  <r>
    <s v="TXN_2593320"/>
    <s v="CUST_04"/>
    <x v="3"/>
    <s v="Item_8_MILK"/>
    <n v="15.5"/>
    <n v="6"/>
    <n v="15.5"/>
    <n v="93"/>
    <x v="2"/>
    <x v="0"/>
    <x v="1"/>
    <n v="2023"/>
    <s v="January"/>
    <d v="2023-01-21T00:00:00"/>
    <b v="0"/>
  </r>
  <r>
    <s v="TXN_2593560"/>
    <s v="CUST_07"/>
    <x v="6"/>
    <s v="Item_13_BUT"/>
    <n v="23"/>
    <n v="6"/>
    <n v="23"/>
    <n v="138"/>
    <x v="1"/>
    <x v="0"/>
    <x v="2"/>
    <n v="2023"/>
    <s v="July"/>
    <d v="2023-07-07T00:00:00"/>
    <b v="1"/>
  </r>
  <r>
    <s v="TXN_2593805"/>
    <s v="CUST_08"/>
    <x v="4"/>
    <s v="Item_11_EHE"/>
    <n v="20"/>
    <n v="4"/>
    <n v="20"/>
    <n v="80"/>
    <x v="2"/>
    <x v="1"/>
    <x v="1"/>
    <n v="2024"/>
    <s v="October"/>
    <d v="2024-10-05T00:00:00"/>
    <s v="UNKNOWN"/>
  </r>
  <r>
    <s v="TXN_2593807"/>
    <s v="CUST_01"/>
    <x v="0"/>
    <s v="Item_20_FOOD"/>
    <n v="33.5"/>
    <n v="9"/>
    <n v="33.5"/>
    <n v="301.5"/>
    <x v="0"/>
    <x v="0"/>
    <x v="1"/>
    <n v="2024"/>
    <s v="July"/>
    <d v="2024-07-13T00:00:00"/>
    <b v="1"/>
  </r>
  <r>
    <s v="TXN_2594009"/>
    <s v="CUST_21"/>
    <x v="6"/>
    <s v="Item_2_BUT"/>
    <n v="6.5"/>
    <n v="1"/>
    <n v="6.5"/>
    <n v="6.5"/>
    <x v="0"/>
    <x v="0"/>
    <x v="5"/>
    <n v="2023"/>
    <s v="November"/>
    <d v="2023-11-13T00:00:00"/>
    <s v="UNKNOWN"/>
  </r>
  <r>
    <s v="TXN_2594117"/>
    <s v="CUST_10"/>
    <x v="0"/>
    <s v="Item_17_FOOD"/>
    <n v="29"/>
    <n v="4"/>
    <n v="29"/>
    <n v="116"/>
    <x v="2"/>
    <x v="0"/>
    <x v="1"/>
    <n v="2024"/>
    <s v="August"/>
    <d v="2024-08-31T00:00:00"/>
    <b v="1"/>
  </r>
  <r>
    <s v="TXN_2595446"/>
    <s v="CUST_22"/>
    <x v="3"/>
    <s v="Item_17_MILK"/>
    <n v="29"/>
    <n v="10"/>
    <n v="29"/>
    <n v="290"/>
    <x v="0"/>
    <x v="0"/>
    <x v="0"/>
    <n v="2024"/>
    <s v="December"/>
    <d v="2024-12-03T00:00:00"/>
    <s v="UNKNOWN"/>
  </r>
  <r>
    <s v="TXN_2595449"/>
    <s v="CUST_02"/>
    <x v="1"/>
    <s v="Unknown"/>
    <n v="9.5"/>
    <n v="10"/>
    <n v="9.5"/>
    <n v="95"/>
    <x v="1"/>
    <x v="1"/>
    <x v="5"/>
    <n v="2024"/>
    <s v="July"/>
    <d v="2024-07-08T00:00:00"/>
    <b v="1"/>
  </r>
  <r>
    <s v="TXN_2595699"/>
    <s v="CUST_24"/>
    <x v="5"/>
    <s v="Item_19_BEV"/>
    <n v="32"/>
    <n v="5"/>
    <n v="32"/>
    <n v="160"/>
    <x v="2"/>
    <x v="0"/>
    <x v="3"/>
    <n v="2022"/>
    <s v="June"/>
    <d v="2022-06-16T00:00:00"/>
    <b v="0"/>
  </r>
  <r>
    <s v="TXN_2596013"/>
    <s v="CUST_17"/>
    <x v="5"/>
    <s v="Unknown"/>
    <n v="27.5"/>
    <n v="4"/>
    <n v="27.5"/>
    <n v="110"/>
    <x v="0"/>
    <x v="1"/>
    <x v="6"/>
    <n v="2022"/>
    <s v="January"/>
    <d v="2022-01-16T00:00:00"/>
    <s v="UNKNOWN"/>
  </r>
  <r>
    <s v="TXN_2596191"/>
    <s v="CUST_13"/>
    <x v="7"/>
    <s v="Item_1_PAT"/>
    <n v="5"/>
    <n v="9"/>
    <n v="5"/>
    <n v="45"/>
    <x v="0"/>
    <x v="0"/>
    <x v="5"/>
    <n v="2022"/>
    <s v="October"/>
    <d v="2022-10-17T00:00:00"/>
    <b v="0"/>
  </r>
  <r>
    <s v="TXN_2596637"/>
    <s v="CUST_15"/>
    <x v="7"/>
    <s v="Item_20_PAT"/>
    <n v="33.5"/>
    <n v="1"/>
    <n v="33.5"/>
    <n v="33.5"/>
    <x v="1"/>
    <x v="0"/>
    <x v="6"/>
    <n v="2023"/>
    <s v="July"/>
    <d v="2023-07-30T00:00:00"/>
    <b v="1"/>
  </r>
  <r>
    <s v="TXN_2596812"/>
    <s v="CUST_25"/>
    <x v="7"/>
    <s v="Item_2_PAT"/>
    <n v="6.5"/>
    <n v="8"/>
    <n v="6.5"/>
    <n v="52"/>
    <x v="1"/>
    <x v="1"/>
    <x v="2"/>
    <n v="2025"/>
    <s v="January"/>
    <d v="2025-01-17T00:00:00"/>
    <s v="UNKNOWN"/>
  </r>
  <r>
    <s v="TXN_2598056"/>
    <s v="CUST_05"/>
    <x v="1"/>
    <s v="Unknown"/>
    <n v="0"/>
    <n v="0"/>
    <n v="0"/>
    <n v="0"/>
    <x v="2"/>
    <x v="0"/>
    <x v="6"/>
    <n v="2024"/>
    <s v="June"/>
    <d v="2024-06-30T00:00:00"/>
    <b v="0"/>
  </r>
  <r>
    <s v="TXN_2598069"/>
    <s v="CUST_12"/>
    <x v="1"/>
    <s v="Item_20_FUR"/>
    <n v="33.5"/>
    <n v="1"/>
    <n v="33.5"/>
    <n v="33.5"/>
    <x v="2"/>
    <x v="0"/>
    <x v="4"/>
    <n v="2024"/>
    <s v="January"/>
    <d v="2024-01-31T00:00:00"/>
    <s v="UNKNOWN"/>
  </r>
  <r>
    <s v="TXN_2598151"/>
    <s v="CUST_22"/>
    <x v="4"/>
    <s v="Item_8_EHE"/>
    <n v="15.5"/>
    <n v="5"/>
    <n v="15.5"/>
    <n v="77.5"/>
    <x v="0"/>
    <x v="0"/>
    <x v="1"/>
    <n v="2022"/>
    <s v="April"/>
    <d v="2022-04-30T00:00:00"/>
    <s v="UNKNOWN"/>
  </r>
  <r>
    <s v="TXN_2598563"/>
    <s v="CUST_01"/>
    <x v="3"/>
    <s v="Item_16_MILK"/>
    <n v="27.5"/>
    <n v="7"/>
    <n v="27.5"/>
    <n v="192.5"/>
    <x v="2"/>
    <x v="0"/>
    <x v="6"/>
    <n v="2023"/>
    <s v="September"/>
    <d v="2023-09-17T00:00:00"/>
    <b v="1"/>
  </r>
  <r>
    <s v="TXN_2599418"/>
    <s v="CUST_03"/>
    <x v="3"/>
    <s v="Item_19_MILK"/>
    <n v="32"/>
    <n v="9"/>
    <n v="32"/>
    <n v="288"/>
    <x v="2"/>
    <x v="1"/>
    <x v="0"/>
    <n v="2024"/>
    <s v="August"/>
    <d v="2024-08-27T00:00:00"/>
    <s v="UNKNOWN"/>
  </r>
  <r>
    <s v="TXN_2599833"/>
    <s v="CUST_16"/>
    <x v="1"/>
    <s v="Item_4_FUR"/>
    <n v="9.5"/>
    <n v="9"/>
    <n v="9.5"/>
    <n v="85.5"/>
    <x v="2"/>
    <x v="0"/>
    <x v="5"/>
    <n v="2023"/>
    <s v="May"/>
    <d v="2023-05-01T00:00:00"/>
    <s v="UNKNOWN"/>
  </r>
  <r>
    <s v="TXN_2601626"/>
    <s v="CUST_18"/>
    <x v="4"/>
    <s v="Item_17_EHE"/>
    <n v="29"/>
    <n v="4"/>
    <n v="29"/>
    <n v="116"/>
    <x v="1"/>
    <x v="1"/>
    <x v="1"/>
    <n v="2022"/>
    <s v="September"/>
    <d v="2022-09-03T00:00:00"/>
    <b v="1"/>
  </r>
  <r>
    <s v="TXN_2602356"/>
    <s v="CUST_12"/>
    <x v="0"/>
    <s v="Unknown"/>
    <n v="8"/>
    <n v="5"/>
    <n v="8"/>
    <n v="40"/>
    <x v="1"/>
    <x v="1"/>
    <x v="4"/>
    <n v="2024"/>
    <s v="January"/>
    <d v="2024-01-31T00:00:00"/>
    <s v="UNKNOWN"/>
  </r>
  <r>
    <s v="TXN_2602423"/>
    <s v="CUST_09"/>
    <x v="5"/>
    <s v="Item_17_BEV"/>
    <n v="29"/>
    <n v="8"/>
    <n v="29"/>
    <n v="232"/>
    <x v="0"/>
    <x v="1"/>
    <x v="3"/>
    <n v="2023"/>
    <s v="July"/>
    <d v="2023-07-13T00:00:00"/>
    <b v="1"/>
  </r>
  <r>
    <s v="TXN_2602744"/>
    <s v="CUST_16"/>
    <x v="2"/>
    <s v="Item_9_CEA"/>
    <n v="17"/>
    <n v="4"/>
    <n v="17"/>
    <n v="68"/>
    <x v="1"/>
    <x v="0"/>
    <x v="1"/>
    <n v="2024"/>
    <s v="December"/>
    <d v="2024-12-07T00:00:00"/>
    <s v="UNKNOWN"/>
  </r>
  <r>
    <s v="TXN_2602980"/>
    <s v="CUST_21"/>
    <x v="7"/>
    <s v="Item_20_PAT"/>
    <n v="33.5"/>
    <n v="4"/>
    <n v="33.5"/>
    <n v="134"/>
    <x v="1"/>
    <x v="1"/>
    <x v="4"/>
    <n v="2024"/>
    <s v="August"/>
    <d v="2024-08-14T00:00:00"/>
    <b v="1"/>
  </r>
  <r>
    <s v="TXN_2603033"/>
    <s v="CUST_18"/>
    <x v="3"/>
    <s v="Item_16_MILK"/>
    <n v="27.5"/>
    <n v="7"/>
    <n v="27.5"/>
    <n v="192.5"/>
    <x v="2"/>
    <x v="1"/>
    <x v="0"/>
    <n v="2022"/>
    <s v="November"/>
    <d v="2022-11-01T00:00:00"/>
    <b v="0"/>
  </r>
  <r>
    <s v="TXN_2603761"/>
    <s v="CUST_24"/>
    <x v="5"/>
    <s v="Item_2_BEV"/>
    <n v="6.5"/>
    <n v="10"/>
    <n v="6.5"/>
    <n v="65"/>
    <x v="2"/>
    <x v="1"/>
    <x v="6"/>
    <n v="2024"/>
    <s v="March"/>
    <d v="2024-03-31T00:00:00"/>
    <s v="UNKNOWN"/>
  </r>
  <r>
    <s v="TXN_2605225"/>
    <s v="CUST_15"/>
    <x v="6"/>
    <s v="Item_8_BUT"/>
    <n v="15.5"/>
    <n v="5"/>
    <n v="15.5"/>
    <n v="77.5"/>
    <x v="0"/>
    <x v="1"/>
    <x v="0"/>
    <n v="2024"/>
    <s v="July"/>
    <d v="2024-07-23T00:00:00"/>
    <b v="0"/>
  </r>
  <r>
    <s v="TXN_2605227"/>
    <s v="CUST_12"/>
    <x v="6"/>
    <s v="Item_7_BUT"/>
    <n v="14"/>
    <n v="2"/>
    <n v="14"/>
    <n v="28"/>
    <x v="1"/>
    <x v="0"/>
    <x v="1"/>
    <n v="2024"/>
    <s v="February"/>
    <d v="2024-02-03T00:00:00"/>
    <b v="0"/>
  </r>
  <r>
    <s v="TXN_2605841"/>
    <s v="CUST_08"/>
    <x v="2"/>
    <s v="Item_18_CEA"/>
    <n v="30.5"/>
    <n v="5"/>
    <n v="30.5"/>
    <n v="152.5"/>
    <x v="0"/>
    <x v="1"/>
    <x v="5"/>
    <n v="2022"/>
    <s v="January"/>
    <d v="2022-01-24T00:00:00"/>
    <b v="0"/>
  </r>
  <r>
    <s v="TXN_2605899"/>
    <s v="CUST_24"/>
    <x v="4"/>
    <s v="Item_9_EHE"/>
    <n v="17"/>
    <n v="1"/>
    <n v="17"/>
    <n v="17"/>
    <x v="1"/>
    <x v="0"/>
    <x v="3"/>
    <n v="2022"/>
    <s v="April"/>
    <d v="2022-04-21T00:00:00"/>
    <s v="UNKNOWN"/>
  </r>
  <r>
    <s v="TXN_2610553"/>
    <s v="CUST_20"/>
    <x v="2"/>
    <s v="Item_12_CEA"/>
    <n v="21.5"/>
    <n v="2"/>
    <n v="21.5"/>
    <n v="43"/>
    <x v="1"/>
    <x v="1"/>
    <x v="1"/>
    <n v="2024"/>
    <s v="November"/>
    <d v="2024-11-30T00:00:00"/>
    <b v="0"/>
  </r>
  <r>
    <s v="TXN_2610751"/>
    <s v="CUST_05"/>
    <x v="6"/>
    <s v="Item_25_BUT"/>
    <n v="41"/>
    <n v="5"/>
    <n v="41"/>
    <n v="205"/>
    <x v="1"/>
    <x v="1"/>
    <x v="5"/>
    <n v="2022"/>
    <s v="May"/>
    <d v="2022-05-30T00:00:00"/>
    <s v="UNKNOWN"/>
  </r>
  <r>
    <s v="TXN_2611065"/>
    <s v="CUST_04"/>
    <x v="3"/>
    <s v="Item_15_MILK"/>
    <n v="26"/>
    <n v="8"/>
    <n v="26"/>
    <n v="208"/>
    <x v="1"/>
    <x v="0"/>
    <x v="6"/>
    <n v="2023"/>
    <s v="February"/>
    <d v="2023-02-05T00:00:00"/>
    <s v="UNKNOWN"/>
  </r>
  <r>
    <s v="TXN_2611733"/>
    <s v="CUST_13"/>
    <x v="2"/>
    <s v="Item_10_CEA"/>
    <n v="18.5"/>
    <n v="7"/>
    <n v="18.5"/>
    <n v="129.5"/>
    <x v="2"/>
    <x v="0"/>
    <x v="2"/>
    <n v="2024"/>
    <s v="November"/>
    <d v="2024-11-15T00:00:00"/>
    <s v="UNKNOWN"/>
  </r>
  <r>
    <s v="TXN_2614296"/>
    <s v="CUST_22"/>
    <x v="5"/>
    <s v="Item_24_BEV"/>
    <n v="39.5"/>
    <n v="6"/>
    <n v="39.5"/>
    <n v="237"/>
    <x v="1"/>
    <x v="0"/>
    <x v="5"/>
    <n v="2024"/>
    <s v="March"/>
    <d v="2024-03-11T00:00:00"/>
    <b v="1"/>
  </r>
  <r>
    <s v="TXN_2615090"/>
    <s v="CUST_04"/>
    <x v="7"/>
    <s v="Item_16_PAT"/>
    <n v="27.5"/>
    <n v="4"/>
    <n v="27.5"/>
    <n v="110"/>
    <x v="1"/>
    <x v="1"/>
    <x v="0"/>
    <n v="2022"/>
    <s v="August"/>
    <d v="2022-08-02T00:00:00"/>
    <b v="1"/>
  </r>
  <r>
    <s v="TXN_2615354"/>
    <s v="CUST_01"/>
    <x v="7"/>
    <s v="Item_8_PAT"/>
    <n v="15.5"/>
    <n v="5"/>
    <n v="15.5"/>
    <n v="77.5"/>
    <x v="0"/>
    <x v="1"/>
    <x v="3"/>
    <n v="2022"/>
    <s v="September"/>
    <d v="2022-09-08T00:00:00"/>
    <s v="UNKNOWN"/>
  </r>
  <r>
    <s v="TXN_2618457"/>
    <s v="CUST_02"/>
    <x v="0"/>
    <s v="Unknown"/>
    <n v="20"/>
    <n v="6"/>
    <n v="20"/>
    <n v="120"/>
    <x v="2"/>
    <x v="0"/>
    <x v="5"/>
    <n v="2022"/>
    <s v="July"/>
    <d v="2022-07-11T00:00:00"/>
    <b v="1"/>
  </r>
  <r>
    <s v="TXN_2619807"/>
    <s v="CUST_21"/>
    <x v="6"/>
    <s v="Item_13_BUT"/>
    <n v="23"/>
    <n v="8"/>
    <n v="23"/>
    <n v="184"/>
    <x v="1"/>
    <x v="0"/>
    <x v="3"/>
    <n v="2024"/>
    <s v="March"/>
    <d v="2024-03-21T00:00:00"/>
    <b v="1"/>
  </r>
  <r>
    <s v="TXN_2620396"/>
    <s v="CUST_10"/>
    <x v="5"/>
    <s v="Item_8_BEV"/>
    <n v="15.5"/>
    <n v="5"/>
    <n v="15.5"/>
    <n v="77.5"/>
    <x v="2"/>
    <x v="1"/>
    <x v="5"/>
    <n v="2023"/>
    <s v="May"/>
    <d v="2023-05-08T00:00:00"/>
    <b v="1"/>
  </r>
  <r>
    <s v="TXN_2620660"/>
    <s v="CUST_08"/>
    <x v="6"/>
    <s v="Item_16_BUT"/>
    <n v="27.5"/>
    <n v="10"/>
    <n v="27.5"/>
    <n v="275"/>
    <x v="2"/>
    <x v="0"/>
    <x v="5"/>
    <n v="2023"/>
    <s v="February"/>
    <d v="2023-02-13T00:00:00"/>
    <b v="0"/>
  </r>
  <r>
    <s v="TXN_2621151"/>
    <s v="CUST_24"/>
    <x v="5"/>
    <s v="Item_16_BEV"/>
    <n v="27.5"/>
    <n v="5"/>
    <n v="27.5"/>
    <n v="137.5"/>
    <x v="2"/>
    <x v="1"/>
    <x v="3"/>
    <n v="2024"/>
    <s v="November"/>
    <d v="2024-11-28T00:00:00"/>
    <b v="0"/>
  </r>
  <r>
    <s v="TXN_2621464"/>
    <s v="CUST_08"/>
    <x v="1"/>
    <s v="Item_20_FUR"/>
    <n v="33.5"/>
    <n v="4"/>
    <n v="33.5"/>
    <n v="134"/>
    <x v="1"/>
    <x v="1"/>
    <x v="0"/>
    <n v="2024"/>
    <s v="November"/>
    <d v="2024-11-05T00:00:00"/>
    <b v="0"/>
  </r>
  <r>
    <s v="TXN_2621567"/>
    <s v="CUST_05"/>
    <x v="5"/>
    <s v="Item_23_BEV"/>
    <n v="38"/>
    <n v="4"/>
    <n v="38"/>
    <n v="152"/>
    <x v="2"/>
    <x v="1"/>
    <x v="2"/>
    <n v="2024"/>
    <s v="November"/>
    <d v="2024-11-01T00:00:00"/>
    <s v="UNKNOWN"/>
  </r>
  <r>
    <s v="TXN_2621955"/>
    <s v="CUST_06"/>
    <x v="6"/>
    <s v="Item_11_BUT"/>
    <n v="20"/>
    <n v="4"/>
    <n v="20"/>
    <n v="80"/>
    <x v="0"/>
    <x v="0"/>
    <x v="4"/>
    <n v="2024"/>
    <s v="August"/>
    <d v="2024-08-21T00:00:00"/>
    <b v="1"/>
  </r>
  <r>
    <s v="TXN_2622199"/>
    <s v="CUST_16"/>
    <x v="1"/>
    <s v="Item_7_FUR"/>
    <n v="14"/>
    <n v="4"/>
    <n v="14"/>
    <n v="56"/>
    <x v="2"/>
    <x v="0"/>
    <x v="4"/>
    <n v="2024"/>
    <s v="August"/>
    <d v="2024-08-28T00:00:00"/>
    <b v="0"/>
  </r>
  <r>
    <s v="TXN_2622994"/>
    <s v="CUST_20"/>
    <x v="2"/>
    <s v="Item_18_CEA"/>
    <n v="30.5"/>
    <n v="6"/>
    <n v="30.5"/>
    <n v="183"/>
    <x v="0"/>
    <x v="1"/>
    <x v="6"/>
    <n v="2023"/>
    <s v="December"/>
    <d v="2023-12-03T00:00:00"/>
    <s v="UNKNOWN"/>
  </r>
  <r>
    <s v="TXN_2624035"/>
    <s v="CUST_20"/>
    <x v="2"/>
    <s v="Item_5_CEA"/>
    <n v="11"/>
    <n v="3"/>
    <n v="11"/>
    <n v="33"/>
    <x v="2"/>
    <x v="1"/>
    <x v="0"/>
    <n v="2022"/>
    <s v="August"/>
    <d v="2022-08-23T00:00:00"/>
    <s v="UNKNOWN"/>
  </r>
  <r>
    <s v="TXN_2624160"/>
    <s v="CUST_16"/>
    <x v="6"/>
    <s v="Item_25_BUT"/>
    <n v="41"/>
    <n v="10"/>
    <n v="41"/>
    <n v="410"/>
    <x v="0"/>
    <x v="1"/>
    <x v="6"/>
    <n v="2022"/>
    <s v="June"/>
    <d v="2022-06-19T00:00:00"/>
    <b v="1"/>
  </r>
  <r>
    <s v="TXN_2624212"/>
    <s v="CUST_09"/>
    <x v="4"/>
    <s v="Item_8_EHE"/>
    <n v="15.5"/>
    <n v="7"/>
    <n v="15.5"/>
    <n v="108.5"/>
    <x v="2"/>
    <x v="1"/>
    <x v="5"/>
    <n v="2022"/>
    <s v="April"/>
    <d v="2022-04-18T00:00:00"/>
    <b v="0"/>
  </r>
  <r>
    <s v="TXN_2625598"/>
    <s v="CUST_10"/>
    <x v="5"/>
    <s v="Item_15_BEV"/>
    <n v="26"/>
    <n v="7"/>
    <n v="26"/>
    <n v="182"/>
    <x v="0"/>
    <x v="0"/>
    <x v="1"/>
    <n v="2024"/>
    <s v="June"/>
    <d v="2024-06-15T00:00:00"/>
    <s v="UNKNOWN"/>
  </r>
  <r>
    <s v="TXN_2625866"/>
    <s v="CUST_19"/>
    <x v="4"/>
    <s v="Item_12_EHE"/>
    <n v="21.5"/>
    <n v="5"/>
    <n v="21.5"/>
    <n v="107.5"/>
    <x v="0"/>
    <x v="0"/>
    <x v="0"/>
    <n v="2023"/>
    <s v="January"/>
    <d v="2023-01-31T00:00:00"/>
    <s v="UNKNOWN"/>
  </r>
  <r>
    <s v="TXN_2626134"/>
    <s v="CUST_20"/>
    <x v="4"/>
    <s v="Item_17_EHE"/>
    <n v="29"/>
    <n v="5"/>
    <n v="29"/>
    <n v="145"/>
    <x v="2"/>
    <x v="0"/>
    <x v="3"/>
    <n v="2022"/>
    <s v="June"/>
    <d v="2022-06-09T00:00:00"/>
    <b v="1"/>
  </r>
  <r>
    <s v="TXN_2626673"/>
    <s v="CUST_13"/>
    <x v="7"/>
    <s v="Item_23_PAT"/>
    <n v="38"/>
    <n v="10"/>
    <n v="38"/>
    <n v="380"/>
    <x v="2"/>
    <x v="1"/>
    <x v="6"/>
    <n v="2022"/>
    <s v="May"/>
    <d v="2022-05-22T00:00:00"/>
    <s v="UNKNOWN"/>
  </r>
  <r>
    <s v="TXN_2628993"/>
    <s v="CUST_14"/>
    <x v="3"/>
    <s v="Item_13_MILK"/>
    <n v="23"/>
    <n v="1"/>
    <n v="23"/>
    <n v="23"/>
    <x v="2"/>
    <x v="1"/>
    <x v="4"/>
    <n v="2023"/>
    <s v="September"/>
    <d v="2023-09-13T00:00:00"/>
    <b v="0"/>
  </r>
  <r>
    <s v="TXN_2629807"/>
    <s v="CUST_03"/>
    <x v="5"/>
    <s v="Item_20_BEV"/>
    <n v="33.5"/>
    <n v="6"/>
    <n v="33.5"/>
    <n v="201"/>
    <x v="2"/>
    <x v="0"/>
    <x v="2"/>
    <n v="2024"/>
    <s v="May"/>
    <d v="2024-05-17T00:00:00"/>
    <s v="UNKNOWN"/>
  </r>
  <r>
    <s v="TXN_2630398"/>
    <s v="CUST_20"/>
    <x v="3"/>
    <s v="Item_6_MILK"/>
    <n v="12.5"/>
    <n v="9"/>
    <n v="12.5"/>
    <n v="112.5"/>
    <x v="1"/>
    <x v="1"/>
    <x v="2"/>
    <n v="2024"/>
    <s v="July"/>
    <d v="2024-07-26T00:00:00"/>
    <b v="1"/>
  </r>
  <r>
    <s v="TXN_2630479"/>
    <s v="CUST_20"/>
    <x v="7"/>
    <s v="Item_8_PAT"/>
    <n v="15.5"/>
    <n v="6"/>
    <n v="15.5"/>
    <n v="93"/>
    <x v="2"/>
    <x v="0"/>
    <x v="2"/>
    <n v="2023"/>
    <s v="June"/>
    <d v="2023-06-30T00:00:00"/>
    <b v="1"/>
  </r>
  <r>
    <s v="TXN_2630534"/>
    <s v="CUST_14"/>
    <x v="3"/>
    <s v="Item_19_MILK"/>
    <n v="32"/>
    <n v="8"/>
    <n v="32"/>
    <n v="256"/>
    <x v="2"/>
    <x v="1"/>
    <x v="5"/>
    <n v="2022"/>
    <s v="February"/>
    <d v="2022-02-07T00:00:00"/>
    <b v="1"/>
  </r>
  <r>
    <s v="TXN_2630677"/>
    <s v="CUST_05"/>
    <x v="7"/>
    <s v="Item_10_PAT"/>
    <n v="18.5"/>
    <n v="5"/>
    <n v="18.5"/>
    <n v="92.5"/>
    <x v="1"/>
    <x v="0"/>
    <x v="4"/>
    <n v="2022"/>
    <s v="April"/>
    <d v="2022-04-27T00:00:00"/>
    <b v="1"/>
  </r>
  <r>
    <s v="TXN_2631567"/>
    <s v="CUST_18"/>
    <x v="3"/>
    <s v="Item_11_MILK"/>
    <n v="20"/>
    <n v="6"/>
    <n v="20"/>
    <n v="120"/>
    <x v="0"/>
    <x v="0"/>
    <x v="4"/>
    <n v="2023"/>
    <s v="October"/>
    <d v="2023-10-11T00:00:00"/>
    <b v="0"/>
  </r>
  <r>
    <s v="TXN_2632666"/>
    <s v="CUST_01"/>
    <x v="6"/>
    <s v="Item_1_BUT"/>
    <n v="5"/>
    <n v="7"/>
    <n v="5"/>
    <n v="35"/>
    <x v="0"/>
    <x v="1"/>
    <x v="3"/>
    <n v="2023"/>
    <s v="June"/>
    <d v="2023-06-15T00:00:00"/>
    <b v="0"/>
  </r>
  <r>
    <s v="TXN_2633088"/>
    <s v="CUST_12"/>
    <x v="5"/>
    <s v="Item_2_BEV"/>
    <n v="6.5"/>
    <n v="7"/>
    <n v="6.5"/>
    <n v="45.5"/>
    <x v="1"/>
    <x v="0"/>
    <x v="5"/>
    <n v="2023"/>
    <s v="March"/>
    <d v="2023-03-06T00:00:00"/>
    <b v="1"/>
  </r>
  <r>
    <s v="TXN_2633599"/>
    <s v="CUST_10"/>
    <x v="2"/>
    <s v="Unknown"/>
    <n v="6.5"/>
    <n v="8"/>
    <n v="6.5"/>
    <n v="52"/>
    <x v="1"/>
    <x v="1"/>
    <x v="0"/>
    <n v="2024"/>
    <s v="January"/>
    <d v="2024-01-16T00:00:00"/>
    <b v="1"/>
  </r>
  <r>
    <s v="TXN_2633712"/>
    <s v="CUST_04"/>
    <x v="1"/>
    <s v="Item_15_FUR"/>
    <n v="26"/>
    <n v="6"/>
    <n v="26"/>
    <n v="156"/>
    <x v="1"/>
    <x v="0"/>
    <x v="1"/>
    <n v="2023"/>
    <s v="January"/>
    <d v="2023-01-14T00:00:00"/>
    <b v="0"/>
  </r>
  <r>
    <s v="TXN_2633896"/>
    <s v="CUST_24"/>
    <x v="7"/>
    <s v="Item_12_PAT"/>
    <n v="21.5"/>
    <n v="7"/>
    <n v="21.5"/>
    <n v="150.5"/>
    <x v="0"/>
    <x v="0"/>
    <x v="3"/>
    <n v="2024"/>
    <s v="May"/>
    <d v="2024-05-23T00:00:00"/>
    <b v="1"/>
  </r>
  <r>
    <s v="TXN_2634754"/>
    <s v="CUST_07"/>
    <x v="4"/>
    <s v="Unknown"/>
    <n v="26"/>
    <n v="3"/>
    <n v="26"/>
    <n v="78"/>
    <x v="1"/>
    <x v="1"/>
    <x v="6"/>
    <n v="2022"/>
    <s v="May"/>
    <d v="2022-05-15T00:00:00"/>
    <b v="1"/>
  </r>
  <r>
    <s v="TXN_2634868"/>
    <s v="CUST_13"/>
    <x v="7"/>
    <s v="Item_11_PAT"/>
    <n v="20"/>
    <n v="4"/>
    <n v="20"/>
    <n v="80"/>
    <x v="1"/>
    <x v="0"/>
    <x v="4"/>
    <n v="2024"/>
    <s v="June"/>
    <d v="2024-06-26T00:00:00"/>
    <b v="0"/>
  </r>
  <r>
    <s v="TXN_2634971"/>
    <s v="CUST_02"/>
    <x v="1"/>
    <s v="Item_11_FUR"/>
    <n v="20"/>
    <n v="2"/>
    <n v="20"/>
    <n v="40"/>
    <x v="2"/>
    <x v="1"/>
    <x v="0"/>
    <n v="2022"/>
    <s v="November"/>
    <d v="2022-11-29T00:00:00"/>
    <b v="0"/>
  </r>
  <r>
    <s v="TXN_2635591"/>
    <s v="CUST_24"/>
    <x v="6"/>
    <s v="Item_13_BUT"/>
    <n v="23"/>
    <n v="8"/>
    <n v="23"/>
    <n v="184"/>
    <x v="2"/>
    <x v="1"/>
    <x v="0"/>
    <n v="2022"/>
    <s v="October"/>
    <d v="2022-10-11T00:00:00"/>
    <b v="1"/>
  </r>
  <r>
    <s v="TXN_2635940"/>
    <s v="CUST_05"/>
    <x v="5"/>
    <s v="Item_14_BEV"/>
    <n v="24.5"/>
    <n v="8"/>
    <n v="24.5"/>
    <n v="196"/>
    <x v="1"/>
    <x v="0"/>
    <x v="1"/>
    <n v="2024"/>
    <s v="April"/>
    <d v="2024-04-13T00:00:00"/>
    <b v="0"/>
  </r>
  <r>
    <s v="TXN_2636794"/>
    <s v="CUST_08"/>
    <x v="7"/>
    <s v="Item_10_PAT"/>
    <n v="18.5"/>
    <n v="3"/>
    <n v="18.5"/>
    <n v="55.5"/>
    <x v="2"/>
    <x v="1"/>
    <x v="6"/>
    <n v="2024"/>
    <s v="May"/>
    <d v="2024-05-26T00:00:00"/>
    <s v="UNKNOWN"/>
  </r>
  <r>
    <s v="TXN_2638283"/>
    <s v="CUST_15"/>
    <x v="4"/>
    <s v="Item_15_EHE"/>
    <n v="26"/>
    <n v="3"/>
    <n v="26"/>
    <n v="78"/>
    <x v="1"/>
    <x v="1"/>
    <x v="4"/>
    <n v="2024"/>
    <s v="August"/>
    <d v="2024-08-07T00:00:00"/>
    <s v="UNKNOWN"/>
  </r>
  <r>
    <s v="TXN_2640121"/>
    <s v="CUST_06"/>
    <x v="1"/>
    <s v="Item_21_FUR"/>
    <n v="35"/>
    <n v="6"/>
    <n v="35"/>
    <n v="210"/>
    <x v="0"/>
    <x v="1"/>
    <x v="1"/>
    <n v="2022"/>
    <s v="December"/>
    <d v="2022-12-10T00:00:00"/>
    <b v="0"/>
  </r>
  <r>
    <s v="TXN_2641403"/>
    <s v="CUST_04"/>
    <x v="1"/>
    <s v="Item_1_FUR"/>
    <n v="5"/>
    <n v="3"/>
    <n v="5"/>
    <n v="15"/>
    <x v="0"/>
    <x v="1"/>
    <x v="0"/>
    <n v="2022"/>
    <s v="July"/>
    <d v="2022-07-12T00:00:00"/>
    <b v="1"/>
  </r>
  <r>
    <s v="TXN_2642292"/>
    <s v="CUST_08"/>
    <x v="1"/>
    <s v="Item_21_FUR"/>
    <n v="35"/>
    <n v="5"/>
    <n v="35"/>
    <n v="175"/>
    <x v="0"/>
    <x v="1"/>
    <x v="6"/>
    <n v="2023"/>
    <s v="October"/>
    <d v="2023-10-01T00:00:00"/>
    <b v="0"/>
  </r>
  <r>
    <s v="TXN_2644918"/>
    <s v="CUST_12"/>
    <x v="4"/>
    <s v="Item_6_EHE"/>
    <n v="12.5"/>
    <n v="9"/>
    <n v="12.5"/>
    <n v="112.5"/>
    <x v="0"/>
    <x v="1"/>
    <x v="0"/>
    <n v="2022"/>
    <s v="May"/>
    <d v="2022-05-03T00:00:00"/>
    <b v="1"/>
  </r>
  <r>
    <s v="TXN_2645782"/>
    <s v="CUST_06"/>
    <x v="7"/>
    <s v="Item_1_PAT"/>
    <n v="5"/>
    <n v="10"/>
    <n v="5"/>
    <n v="50"/>
    <x v="0"/>
    <x v="1"/>
    <x v="4"/>
    <n v="2023"/>
    <s v="May"/>
    <d v="2023-05-17T00:00:00"/>
    <b v="0"/>
  </r>
  <r>
    <s v="TXN_2646301"/>
    <s v="CUST_18"/>
    <x v="1"/>
    <s v="Item_24_FUR"/>
    <n v="39.5"/>
    <n v="9"/>
    <n v="39.5"/>
    <n v="355.5"/>
    <x v="2"/>
    <x v="0"/>
    <x v="4"/>
    <n v="2022"/>
    <s v="December"/>
    <d v="2022-12-07T00:00:00"/>
    <b v="0"/>
  </r>
  <r>
    <s v="TXN_2646671"/>
    <s v="CUST_23"/>
    <x v="7"/>
    <s v="Item_15_PAT"/>
    <n v="26"/>
    <n v="5"/>
    <n v="26"/>
    <n v="130"/>
    <x v="2"/>
    <x v="1"/>
    <x v="0"/>
    <n v="2024"/>
    <s v="March"/>
    <d v="2024-03-05T00:00:00"/>
    <b v="1"/>
  </r>
  <r>
    <s v="TXN_2647272"/>
    <s v="CUST_01"/>
    <x v="1"/>
    <s v="Item_19_FUR"/>
    <n v="32"/>
    <n v="8"/>
    <n v="32"/>
    <n v="256"/>
    <x v="2"/>
    <x v="0"/>
    <x v="2"/>
    <n v="2024"/>
    <s v="March"/>
    <d v="2024-03-29T00:00:00"/>
    <b v="1"/>
  </r>
  <r>
    <s v="TXN_2647450"/>
    <s v="CUST_22"/>
    <x v="2"/>
    <s v="Item_10_CEA"/>
    <n v="18.5"/>
    <n v="4"/>
    <n v="18.5"/>
    <n v="74"/>
    <x v="2"/>
    <x v="1"/>
    <x v="1"/>
    <n v="2023"/>
    <s v="February"/>
    <d v="2023-02-04T00:00:00"/>
    <b v="1"/>
  </r>
  <r>
    <s v="TXN_2648609"/>
    <s v="CUST_11"/>
    <x v="3"/>
    <s v="Item_11_MILK"/>
    <n v="20"/>
    <n v="6"/>
    <n v="20"/>
    <n v="120"/>
    <x v="2"/>
    <x v="0"/>
    <x v="2"/>
    <n v="2022"/>
    <s v="September"/>
    <d v="2022-09-23T00:00:00"/>
    <b v="0"/>
  </r>
  <r>
    <s v="TXN_2649541"/>
    <s v="CUST_18"/>
    <x v="6"/>
    <s v="Item_21_BUT"/>
    <n v="35"/>
    <n v="7"/>
    <n v="35"/>
    <n v="245"/>
    <x v="1"/>
    <x v="1"/>
    <x v="4"/>
    <n v="2022"/>
    <s v="December"/>
    <d v="2022-12-28T00:00:00"/>
    <s v="UNKNOWN"/>
  </r>
  <r>
    <s v="TXN_2649664"/>
    <s v="CUST_19"/>
    <x v="7"/>
    <s v="Item_7_PAT"/>
    <n v="14"/>
    <n v="1"/>
    <n v="14"/>
    <n v="14"/>
    <x v="0"/>
    <x v="0"/>
    <x v="1"/>
    <n v="2023"/>
    <s v="July"/>
    <d v="2023-07-22T00:00:00"/>
    <s v="UNKNOWN"/>
  </r>
  <r>
    <s v="TXN_2651294"/>
    <s v="CUST_19"/>
    <x v="7"/>
    <s v="Item_8_PAT"/>
    <n v="15.5"/>
    <n v="2"/>
    <n v="15.5"/>
    <n v="31"/>
    <x v="2"/>
    <x v="0"/>
    <x v="1"/>
    <n v="2023"/>
    <s v="November"/>
    <d v="2023-11-18T00:00:00"/>
    <b v="0"/>
  </r>
  <r>
    <s v="TXN_2651559"/>
    <s v="CUST_23"/>
    <x v="6"/>
    <s v="Item_6_BUT"/>
    <n v="12.5"/>
    <n v="8"/>
    <n v="12.5"/>
    <n v="100"/>
    <x v="0"/>
    <x v="0"/>
    <x v="4"/>
    <n v="2022"/>
    <s v="July"/>
    <d v="2022-07-13T00:00:00"/>
    <s v="UNKNOWN"/>
  </r>
  <r>
    <s v="TXN_2651748"/>
    <s v="CUST_15"/>
    <x v="0"/>
    <s v="Item_9_FOOD"/>
    <n v="17"/>
    <n v="8"/>
    <n v="17"/>
    <n v="136"/>
    <x v="0"/>
    <x v="0"/>
    <x v="4"/>
    <n v="2024"/>
    <s v="July"/>
    <d v="2024-07-24T00:00:00"/>
    <b v="0"/>
  </r>
  <r>
    <s v="TXN_2653788"/>
    <s v="CUST_18"/>
    <x v="4"/>
    <s v="Item_8_EHE"/>
    <n v="15.5"/>
    <n v="9"/>
    <n v="15.5"/>
    <n v="139.5"/>
    <x v="2"/>
    <x v="0"/>
    <x v="4"/>
    <n v="2024"/>
    <s v="January"/>
    <d v="2024-01-03T00:00:00"/>
    <s v="UNKNOWN"/>
  </r>
  <r>
    <s v="TXN_2654084"/>
    <s v="CUST_23"/>
    <x v="2"/>
    <s v="Item_7_CEA"/>
    <n v="14"/>
    <n v="10"/>
    <n v="14"/>
    <n v="140"/>
    <x v="0"/>
    <x v="1"/>
    <x v="1"/>
    <n v="2023"/>
    <s v="March"/>
    <d v="2023-03-04T00:00:00"/>
    <b v="0"/>
  </r>
  <r>
    <s v="TXN_2654851"/>
    <s v="CUST_02"/>
    <x v="6"/>
    <s v="Item_12_BUT"/>
    <n v="21.5"/>
    <n v="5"/>
    <n v="21.5"/>
    <n v="107.5"/>
    <x v="2"/>
    <x v="1"/>
    <x v="2"/>
    <n v="2024"/>
    <s v="January"/>
    <d v="2024-01-12T00:00:00"/>
    <b v="0"/>
  </r>
  <r>
    <s v="TXN_2655759"/>
    <s v="CUST_23"/>
    <x v="1"/>
    <s v="Item_25_FUR"/>
    <n v="41"/>
    <n v="3"/>
    <n v="41"/>
    <n v="123"/>
    <x v="1"/>
    <x v="0"/>
    <x v="4"/>
    <n v="2024"/>
    <s v="September"/>
    <d v="2024-09-18T00:00:00"/>
    <s v="UNKNOWN"/>
  </r>
  <r>
    <s v="TXN_2659409"/>
    <s v="CUST_24"/>
    <x v="0"/>
    <s v="Item_13_FOOD"/>
    <n v="23"/>
    <n v="3"/>
    <n v="23"/>
    <n v="69"/>
    <x v="2"/>
    <x v="1"/>
    <x v="4"/>
    <n v="2024"/>
    <s v="July"/>
    <d v="2024-07-10T00:00:00"/>
    <b v="0"/>
  </r>
  <r>
    <s v="TXN_2660107"/>
    <s v="CUST_14"/>
    <x v="4"/>
    <s v="Item_12_EHE"/>
    <n v="21.5"/>
    <n v="6"/>
    <n v="21.5"/>
    <n v="129"/>
    <x v="2"/>
    <x v="0"/>
    <x v="4"/>
    <n v="2022"/>
    <s v="November"/>
    <d v="2022-11-16T00:00:00"/>
    <b v="0"/>
  </r>
  <r>
    <s v="TXN_2660160"/>
    <s v="CUST_04"/>
    <x v="2"/>
    <s v="Item_22_CEA"/>
    <n v="36.5"/>
    <n v="10"/>
    <n v="36.5"/>
    <n v="365"/>
    <x v="2"/>
    <x v="1"/>
    <x v="5"/>
    <n v="2023"/>
    <s v="May"/>
    <d v="2023-05-15T00:00:00"/>
    <b v="0"/>
  </r>
  <r>
    <s v="TXN_2661507"/>
    <s v="CUST_07"/>
    <x v="7"/>
    <s v="Item_20_PAT"/>
    <n v="33.5"/>
    <n v="4"/>
    <n v="33.5"/>
    <n v="134"/>
    <x v="0"/>
    <x v="1"/>
    <x v="6"/>
    <n v="2022"/>
    <s v="October"/>
    <d v="2022-10-16T00:00:00"/>
    <s v="UNKNOWN"/>
  </r>
  <r>
    <s v="TXN_2662020"/>
    <s v="CUST_04"/>
    <x v="4"/>
    <s v="Item_16_EHE"/>
    <n v="27.5"/>
    <n v="1"/>
    <n v="27.5"/>
    <n v="27.5"/>
    <x v="0"/>
    <x v="1"/>
    <x v="5"/>
    <n v="2022"/>
    <s v="November"/>
    <d v="2022-11-28T00:00:00"/>
    <b v="1"/>
  </r>
  <r>
    <s v="TXN_2663672"/>
    <s v="CUST_05"/>
    <x v="6"/>
    <s v="Item_22_BUT"/>
    <n v="36.5"/>
    <n v="10"/>
    <n v="36.5"/>
    <n v="365"/>
    <x v="1"/>
    <x v="1"/>
    <x v="0"/>
    <n v="2023"/>
    <s v="September"/>
    <d v="2023-09-12T00:00:00"/>
    <b v="1"/>
  </r>
  <r>
    <s v="TXN_2663704"/>
    <s v="CUST_11"/>
    <x v="4"/>
    <s v="Item_17_EHE"/>
    <n v="29"/>
    <n v="2"/>
    <n v="29"/>
    <n v="58"/>
    <x v="1"/>
    <x v="0"/>
    <x v="0"/>
    <n v="2022"/>
    <s v="November"/>
    <d v="2022-11-22T00:00:00"/>
    <s v="UNKNOWN"/>
  </r>
  <r>
    <s v="TXN_2663819"/>
    <s v="CUST_08"/>
    <x v="0"/>
    <s v="Item_13_FOOD"/>
    <n v="23"/>
    <n v="10"/>
    <n v="23"/>
    <n v="230"/>
    <x v="2"/>
    <x v="0"/>
    <x v="6"/>
    <n v="2024"/>
    <s v="March"/>
    <d v="2024-03-31T00:00:00"/>
    <b v="1"/>
  </r>
  <r>
    <s v="TXN_2663829"/>
    <s v="CUST_05"/>
    <x v="1"/>
    <s v="Item_24_FUR"/>
    <n v="39.5"/>
    <n v="5"/>
    <n v="39.5"/>
    <n v="197.5"/>
    <x v="2"/>
    <x v="0"/>
    <x v="5"/>
    <n v="2022"/>
    <s v="November"/>
    <d v="2022-11-28T00:00:00"/>
    <b v="0"/>
  </r>
  <r>
    <s v="TXN_2664061"/>
    <s v="CUST_17"/>
    <x v="4"/>
    <s v="Item_20_EHE"/>
    <n v="33.5"/>
    <n v="2"/>
    <n v="33.5"/>
    <n v="67"/>
    <x v="2"/>
    <x v="0"/>
    <x v="3"/>
    <n v="2023"/>
    <s v="April"/>
    <d v="2023-04-06T00:00:00"/>
    <b v="0"/>
  </r>
  <r>
    <s v="TXN_2664086"/>
    <s v="CUST_15"/>
    <x v="4"/>
    <s v="Item_7_EHE"/>
    <n v="14"/>
    <n v="5"/>
    <n v="14"/>
    <n v="70"/>
    <x v="2"/>
    <x v="1"/>
    <x v="1"/>
    <n v="2022"/>
    <s v="April"/>
    <d v="2022-04-30T00:00:00"/>
    <b v="1"/>
  </r>
  <r>
    <s v="TXN_2665313"/>
    <s v="CUST_21"/>
    <x v="4"/>
    <s v="Item_15_EHE"/>
    <n v="26"/>
    <n v="10"/>
    <n v="26"/>
    <n v="260"/>
    <x v="2"/>
    <x v="1"/>
    <x v="0"/>
    <n v="2023"/>
    <s v="September"/>
    <d v="2023-09-19T00:00:00"/>
    <b v="1"/>
  </r>
  <r>
    <s v="TXN_2665357"/>
    <s v="CUST_15"/>
    <x v="6"/>
    <s v="Item_13_BUT"/>
    <n v="23"/>
    <n v="3"/>
    <n v="23"/>
    <n v="69"/>
    <x v="1"/>
    <x v="1"/>
    <x v="1"/>
    <n v="2022"/>
    <s v="December"/>
    <d v="2022-12-24T00:00:00"/>
    <b v="0"/>
  </r>
  <r>
    <s v="TXN_2666506"/>
    <s v="CUST_05"/>
    <x v="6"/>
    <s v="Item_23_BUT"/>
    <n v="38"/>
    <n v="3"/>
    <n v="38"/>
    <n v="114"/>
    <x v="2"/>
    <x v="1"/>
    <x v="3"/>
    <n v="2022"/>
    <s v="April"/>
    <d v="2022-04-14T00:00:00"/>
    <b v="1"/>
  </r>
  <r>
    <s v="TXN_2666524"/>
    <s v="CUST_25"/>
    <x v="1"/>
    <s v="Item_8_FUR"/>
    <n v="15.5"/>
    <n v="6"/>
    <n v="15.5"/>
    <n v="93"/>
    <x v="2"/>
    <x v="0"/>
    <x v="2"/>
    <n v="2023"/>
    <s v="September"/>
    <d v="2023-09-22T00:00:00"/>
    <b v="1"/>
  </r>
  <r>
    <s v="TXN_2669806"/>
    <s v="CUST_22"/>
    <x v="6"/>
    <s v="Item_4_BUT"/>
    <n v="9.5"/>
    <n v="9"/>
    <n v="9.5"/>
    <n v="85.5"/>
    <x v="1"/>
    <x v="0"/>
    <x v="4"/>
    <n v="2022"/>
    <s v="January"/>
    <d v="2022-01-19T00:00:00"/>
    <s v="UNKNOWN"/>
  </r>
  <r>
    <s v="TXN_2669850"/>
    <s v="CUST_22"/>
    <x v="4"/>
    <s v="Unknown"/>
    <n v="0"/>
    <n v="0"/>
    <n v="0"/>
    <n v="0"/>
    <x v="1"/>
    <x v="1"/>
    <x v="2"/>
    <n v="2024"/>
    <s v="June"/>
    <d v="2024-06-07T00:00:00"/>
    <b v="1"/>
  </r>
  <r>
    <s v="TXN_2673110"/>
    <s v="CUST_04"/>
    <x v="1"/>
    <s v="Item_8_FUR"/>
    <n v="15.5"/>
    <n v="7"/>
    <n v="15.5"/>
    <n v="108.5"/>
    <x v="0"/>
    <x v="0"/>
    <x v="5"/>
    <n v="2023"/>
    <s v="June"/>
    <d v="2023-06-19T00:00:00"/>
    <b v="1"/>
  </r>
  <r>
    <s v="TXN_2676761"/>
    <s v="CUST_15"/>
    <x v="4"/>
    <s v="Item_17_EHE"/>
    <n v="29"/>
    <n v="9"/>
    <n v="29"/>
    <n v="261"/>
    <x v="0"/>
    <x v="0"/>
    <x v="4"/>
    <n v="2024"/>
    <s v="April"/>
    <d v="2024-04-03T00:00:00"/>
    <s v="UNKNOWN"/>
  </r>
  <r>
    <s v="TXN_2677539"/>
    <s v="CUST_15"/>
    <x v="0"/>
    <s v="Unknown"/>
    <n v="0"/>
    <n v="0"/>
    <n v="0"/>
    <n v="0"/>
    <x v="1"/>
    <x v="0"/>
    <x v="4"/>
    <n v="2022"/>
    <s v="August"/>
    <d v="2022-08-31T00:00:00"/>
    <b v="0"/>
  </r>
  <r>
    <s v="TXN_2678332"/>
    <s v="CUST_19"/>
    <x v="0"/>
    <s v="Item_14_FOOD"/>
    <n v="24.5"/>
    <n v="9"/>
    <n v="24.5"/>
    <n v="220.5"/>
    <x v="1"/>
    <x v="1"/>
    <x v="2"/>
    <n v="2023"/>
    <s v="January"/>
    <d v="2023-01-20T00:00:00"/>
    <s v="UNKNOWN"/>
  </r>
  <r>
    <s v="TXN_2679675"/>
    <s v="CUST_13"/>
    <x v="6"/>
    <s v="Item_2_BUT"/>
    <n v="6.5"/>
    <n v="6"/>
    <n v="6.5"/>
    <n v="39"/>
    <x v="0"/>
    <x v="0"/>
    <x v="6"/>
    <n v="2023"/>
    <s v="February"/>
    <d v="2023-02-05T00:00:00"/>
    <b v="1"/>
  </r>
  <r>
    <s v="TXN_2680015"/>
    <s v="CUST_02"/>
    <x v="6"/>
    <s v="Item_14_BUT"/>
    <n v="24.5"/>
    <n v="9"/>
    <n v="24.5"/>
    <n v="220.5"/>
    <x v="2"/>
    <x v="1"/>
    <x v="6"/>
    <n v="2022"/>
    <s v="April"/>
    <d v="2022-04-24T00:00:00"/>
    <b v="0"/>
  </r>
  <r>
    <s v="TXN_2681399"/>
    <s v="CUST_24"/>
    <x v="6"/>
    <s v="Item_22_BUT"/>
    <n v="36.5"/>
    <n v="3"/>
    <n v="36.5"/>
    <n v="109.5"/>
    <x v="1"/>
    <x v="0"/>
    <x v="0"/>
    <n v="2023"/>
    <s v="October"/>
    <d v="2023-10-17T00:00:00"/>
    <b v="1"/>
  </r>
  <r>
    <s v="TXN_2681703"/>
    <s v="CUST_22"/>
    <x v="7"/>
    <s v="Item_17_PAT"/>
    <n v="29"/>
    <n v="10"/>
    <n v="29"/>
    <n v="290"/>
    <x v="1"/>
    <x v="1"/>
    <x v="1"/>
    <n v="2024"/>
    <s v="April"/>
    <d v="2024-04-06T00:00:00"/>
    <b v="1"/>
  </r>
  <r>
    <s v="TXN_2682265"/>
    <s v="CUST_24"/>
    <x v="4"/>
    <s v="Item_19_EHE"/>
    <n v="32"/>
    <n v="1"/>
    <n v="32"/>
    <n v="32"/>
    <x v="1"/>
    <x v="0"/>
    <x v="0"/>
    <n v="2023"/>
    <s v="August"/>
    <d v="2023-08-22T00:00:00"/>
    <s v="UNKNOWN"/>
  </r>
  <r>
    <s v="TXN_2682307"/>
    <s v="CUST_12"/>
    <x v="2"/>
    <s v="Item_10_CEA"/>
    <n v="18.5"/>
    <n v="9"/>
    <n v="18.5"/>
    <n v="166.5"/>
    <x v="0"/>
    <x v="1"/>
    <x v="2"/>
    <n v="2024"/>
    <s v="December"/>
    <d v="2024-12-20T00:00:00"/>
    <s v="UNKNOWN"/>
  </r>
  <r>
    <s v="TXN_2682726"/>
    <s v="CUST_01"/>
    <x v="4"/>
    <s v="Item_14_EHE"/>
    <n v="24.5"/>
    <n v="9"/>
    <n v="24.5"/>
    <n v="220.5"/>
    <x v="1"/>
    <x v="0"/>
    <x v="2"/>
    <n v="2023"/>
    <s v="December"/>
    <d v="2023-12-01T00:00:00"/>
    <s v="UNKNOWN"/>
  </r>
  <r>
    <s v="TXN_2683008"/>
    <s v="CUST_17"/>
    <x v="7"/>
    <s v="Item_18_PAT"/>
    <n v="30.5"/>
    <n v="6"/>
    <n v="30.5"/>
    <n v="183"/>
    <x v="2"/>
    <x v="1"/>
    <x v="5"/>
    <n v="2022"/>
    <s v="January"/>
    <d v="2022-01-10T00:00:00"/>
    <b v="0"/>
  </r>
  <r>
    <s v="TXN_2683705"/>
    <s v="CUST_25"/>
    <x v="5"/>
    <s v="Item_1_BEV"/>
    <n v="5"/>
    <n v="5"/>
    <n v="5"/>
    <n v="25"/>
    <x v="1"/>
    <x v="1"/>
    <x v="5"/>
    <n v="2024"/>
    <s v="May"/>
    <d v="2024-05-13T00:00:00"/>
    <s v="UNKNOWN"/>
  </r>
  <r>
    <s v="TXN_2683845"/>
    <s v="CUST_17"/>
    <x v="6"/>
    <s v="Item_18_BUT"/>
    <n v="30.5"/>
    <n v="10"/>
    <n v="30.5"/>
    <n v="305"/>
    <x v="1"/>
    <x v="1"/>
    <x v="5"/>
    <n v="2022"/>
    <s v="August"/>
    <d v="2022-08-01T00:00:00"/>
    <b v="0"/>
  </r>
  <r>
    <s v="TXN_2683891"/>
    <s v="CUST_03"/>
    <x v="3"/>
    <s v="Item_2_MILK"/>
    <n v="6.5"/>
    <n v="6"/>
    <n v="6.5"/>
    <n v="39"/>
    <x v="1"/>
    <x v="0"/>
    <x v="3"/>
    <n v="2024"/>
    <s v="May"/>
    <d v="2024-05-09T00:00:00"/>
    <b v="1"/>
  </r>
  <r>
    <s v="TXN_2684604"/>
    <s v="CUST_06"/>
    <x v="2"/>
    <s v="Item_7_CEA"/>
    <n v="14"/>
    <n v="3"/>
    <n v="14"/>
    <n v="42"/>
    <x v="0"/>
    <x v="0"/>
    <x v="3"/>
    <n v="2024"/>
    <s v="March"/>
    <d v="2024-03-07T00:00:00"/>
    <b v="1"/>
  </r>
  <r>
    <s v="TXN_2685384"/>
    <s v="CUST_23"/>
    <x v="5"/>
    <s v="Item_8_BEV"/>
    <n v="15.5"/>
    <n v="3"/>
    <n v="15.5"/>
    <n v="46.5"/>
    <x v="2"/>
    <x v="0"/>
    <x v="0"/>
    <n v="2022"/>
    <s v="August"/>
    <d v="2022-08-30T00:00:00"/>
    <b v="1"/>
  </r>
  <r>
    <s v="TXN_2685666"/>
    <s v="CUST_03"/>
    <x v="3"/>
    <s v="Item_11_MILK"/>
    <n v="20"/>
    <n v="7"/>
    <n v="20"/>
    <n v="140"/>
    <x v="0"/>
    <x v="1"/>
    <x v="4"/>
    <n v="2024"/>
    <s v="January"/>
    <d v="2024-01-17T00:00:00"/>
    <b v="0"/>
  </r>
  <r>
    <s v="TXN_2685942"/>
    <s v="CUST_23"/>
    <x v="1"/>
    <s v="Item_23_FUR"/>
    <n v="38"/>
    <n v="10"/>
    <n v="38"/>
    <n v="380"/>
    <x v="2"/>
    <x v="1"/>
    <x v="3"/>
    <n v="2022"/>
    <s v="September"/>
    <d v="2022-09-15T00:00:00"/>
    <s v="UNKNOWN"/>
  </r>
  <r>
    <s v="TXN_2686357"/>
    <s v="CUST_07"/>
    <x v="5"/>
    <s v="Item_4_BEV"/>
    <n v="9.5"/>
    <n v="3"/>
    <n v="9.5"/>
    <n v="28.5"/>
    <x v="1"/>
    <x v="0"/>
    <x v="6"/>
    <n v="2022"/>
    <s v="April"/>
    <d v="2022-04-24T00:00:00"/>
    <b v="1"/>
  </r>
  <r>
    <s v="TXN_2686535"/>
    <s v="CUST_24"/>
    <x v="2"/>
    <s v="Item_20_CEA"/>
    <n v="33.5"/>
    <n v="2"/>
    <n v="33.5"/>
    <n v="67"/>
    <x v="1"/>
    <x v="1"/>
    <x v="1"/>
    <n v="2024"/>
    <s v="March"/>
    <d v="2024-03-16T00:00:00"/>
    <b v="0"/>
  </r>
  <r>
    <s v="TXN_2687302"/>
    <s v="CUST_11"/>
    <x v="3"/>
    <s v="Item_1_MILK"/>
    <n v="5"/>
    <n v="7"/>
    <n v="5"/>
    <n v="35"/>
    <x v="1"/>
    <x v="0"/>
    <x v="2"/>
    <n v="2022"/>
    <s v="September"/>
    <d v="2022-09-09T00:00:00"/>
    <s v="UNKNOWN"/>
  </r>
  <r>
    <s v="TXN_2687566"/>
    <s v="CUST_19"/>
    <x v="1"/>
    <s v="Unknown"/>
    <n v="27.5"/>
    <n v="1"/>
    <n v="27.5"/>
    <n v="27.5"/>
    <x v="2"/>
    <x v="1"/>
    <x v="5"/>
    <n v="2022"/>
    <s v="March"/>
    <d v="2022-03-21T00:00:00"/>
    <b v="0"/>
  </r>
  <r>
    <s v="TXN_2687729"/>
    <s v="CUST_06"/>
    <x v="2"/>
    <s v="Item_5_CEA"/>
    <n v="11"/>
    <n v="9"/>
    <n v="11"/>
    <n v="99"/>
    <x v="2"/>
    <x v="1"/>
    <x v="1"/>
    <n v="2022"/>
    <s v="June"/>
    <d v="2022-06-11T00:00:00"/>
    <s v="UNKNOWN"/>
  </r>
  <r>
    <s v="TXN_2688839"/>
    <s v="CUST_05"/>
    <x v="7"/>
    <s v="Item_2_PAT"/>
    <n v="6.5"/>
    <n v="1"/>
    <n v="6.5"/>
    <n v="6.5"/>
    <x v="1"/>
    <x v="1"/>
    <x v="1"/>
    <n v="2022"/>
    <s v="February"/>
    <d v="2022-02-19T00:00:00"/>
    <b v="1"/>
  </r>
  <r>
    <s v="TXN_2689560"/>
    <s v="CUST_21"/>
    <x v="4"/>
    <s v="Item_5_EHE"/>
    <n v="11"/>
    <n v="2"/>
    <n v="11"/>
    <n v="22"/>
    <x v="1"/>
    <x v="0"/>
    <x v="3"/>
    <n v="2024"/>
    <s v="May"/>
    <d v="2024-05-16T00:00:00"/>
    <s v="UNKNOWN"/>
  </r>
  <r>
    <s v="TXN_2689920"/>
    <s v="CUST_21"/>
    <x v="0"/>
    <s v="Item_5_FOOD"/>
    <n v="11"/>
    <n v="2"/>
    <n v="11"/>
    <n v="22"/>
    <x v="1"/>
    <x v="0"/>
    <x v="3"/>
    <n v="2024"/>
    <s v="February"/>
    <d v="2024-02-29T00:00:00"/>
    <b v="1"/>
  </r>
  <r>
    <s v="TXN_2690179"/>
    <s v="CUST_12"/>
    <x v="4"/>
    <s v="Item_12_EHE"/>
    <n v="21.5"/>
    <n v="2"/>
    <n v="21.5"/>
    <n v="43"/>
    <x v="0"/>
    <x v="0"/>
    <x v="1"/>
    <n v="2023"/>
    <s v="September"/>
    <d v="2023-09-09T00:00:00"/>
    <b v="1"/>
  </r>
  <r>
    <s v="TXN_2690184"/>
    <s v="CUST_12"/>
    <x v="0"/>
    <s v="Item_20_FOOD"/>
    <n v="33.5"/>
    <n v="10"/>
    <n v="33.5"/>
    <n v="335"/>
    <x v="0"/>
    <x v="1"/>
    <x v="6"/>
    <n v="2023"/>
    <s v="May"/>
    <d v="2023-05-14T00:00:00"/>
    <s v="UNKNOWN"/>
  </r>
  <r>
    <s v="TXN_2690530"/>
    <s v="CUST_05"/>
    <x v="5"/>
    <s v="Item_11_BEV"/>
    <n v="20"/>
    <n v="10"/>
    <n v="20"/>
    <n v="200"/>
    <x v="0"/>
    <x v="0"/>
    <x v="5"/>
    <n v="2022"/>
    <s v="February"/>
    <d v="2022-02-14T00:00:00"/>
    <b v="1"/>
  </r>
  <r>
    <s v="TXN_2691157"/>
    <s v="CUST_14"/>
    <x v="7"/>
    <s v="Item_25_PAT"/>
    <n v="41"/>
    <n v="8"/>
    <n v="41"/>
    <n v="328"/>
    <x v="2"/>
    <x v="0"/>
    <x v="5"/>
    <n v="2024"/>
    <s v="November"/>
    <d v="2024-11-11T00:00:00"/>
    <b v="1"/>
  </r>
  <r>
    <s v="TXN_2691217"/>
    <s v="CUST_17"/>
    <x v="1"/>
    <s v="Unknown"/>
    <n v="20"/>
    <n v="2"/>
    <n v="20"/>
    <n v="40"/>
    <x v="2"/>
    <x v="1"/>
    <x v="6"/>
    <n v="2024"/>
    <s v="August"/>
    <d v="2024-08-11T00:00:00"/>
    <b v="1"/>
  </r>
  <r>
    <s v="TXN_2691273"/>
    <s v="CUST_09"/>
    <x v="0"/>
    <s v="Item_17_FOOD"/>
    <n v="29"/>
    <n v="4"/>
    <n v="29"/>
    <n v="116"/>
    <x v="1"/>
    <x v="0"/>
    <x v="3"/>
    <n v="2023"/>
    <s v="March"/>
    <d v="2023-03-30T00:00:00"/>
    <b v="0"/>
  </r>
  <r>
    <s v="TXN_2691375"/>
    <s v="CUST_13"/>
    <x v="1"/>
    <s v="Item_18_FUR"/>
    <n v="30.5"/>
    <n v="10"/>
    <n v="30.5"/>
    <n v="305"/>
    <x v="0"/>
    <x v="0"/>
    <x v="1"/>
    <n v="2023"/>
    <s v="April"/>
    <d v="2023-04-29T00:00:00"/>
    <b v="0"/>
  </r>
  <r>
    <s v="TXN_2691463"/>
    <s v="CUST_19"/>
    <x v="7"/>
    <s v="Item_20_PAT"/>
    <n v="33.5"/>
    <n v="9"/>
    <n v="33.5"/>
    <n v="301.5"/>
    <x v="0"/>
    <x v="0"/>
    <x v="6"/>
    <n v="2024"/>
    <s v="August"/>
    <d v="2024-08-25T00:00:00"/>
    <b v="0"/>
  </r>
  <r>
    <s v="TXN_2692916"/>
    <s v="CUST_05"/>
    <x v="6"/>
    <s v="Item_1_BUT"/>
    <n v="5"/>
    <n v="7"/>
    <n v="5"/>
    <n v="35"/>
    <x v="0"/>
    <x v="0"/>
    <x v="5"/>
    <n v="2024"/>
    <s v="September"/>
    <d v="2024-09-30T00:00:00"/>
    <b v="1"/>
  </r>
  <r>
    <s v="TXN_2693158"/>
    <s v="CUST_18"/>
    <x v="7"/>
    <s v="Item_7_PAT"/>
    <n v="14"/>
    <n v="10"/>
    <n v="14"/>
    <n v="140"/>
    <x v="0"/>
    <x v="0"/>
    <x v="2"/>
    <n v="2022"/>
    <s v="October"/>
    <d v="2022-10-28T00:00:00"/>
    <b v="1"/>
  </r>
  <r>
    <s v="TXN_2694098"/>
    <s v="CUST_09"/>
    <x v="3"/>
    <s v="Item_11_MILK"/>
    <n v="20"/>
    <n v="10"/>
    <n v="20"/>
    <n v="200"/>
    <x v="1"/>
    <x v="1"/>
    <x v="6"/>
    <n v="2024"/>
    <s v="October"/>
    <d v="2024-10-20T00:00:00"/>
    <s v="UNKNOWN"/>
  </r>
  <r>
    <s v="TXN_2694211"/>
    <s v="CUST_24"/>
    <x v="5"/>
    <s v="Item_3_BEV"/>
    <n v="8"/>
    <n v="3"/>
    <n v="8"/>
    <n v="24"/>
    <x v="2"/>
    <x v="0"/>
    <x v="6"/>
    <n v="2023"/>
    <s v="February"/>
    <d v="2023-02-19T00:00:00"/>
    <b v="1"/>
  </r>
  <r>
    <s v="TXN_2694632"/>
    <s v="CUST_15"/>
    <x v="6"/>
    <s v="Item_22_BUT"/>
    <n v="36.5"/>
    <n v="3"/>
    <n v="36.5"/>
    <n v="109.5"/>
    <x v="0"/>
    <x v="0"/>
    <x v="3"/>
    <n v="2023"/>
    <s v="June"/>
    <d v="2023-06-15T00:00:00"/>
    <b v="1"/>
  </r>
  <r>
    <s v="TXN_2694884"/>
    <s v="CUST_01"/>
    <x v="7"/>
    <s v="Item_22_PAT"/>
    <n v="36.5"/>
    <n v="7"/>
    <n v="36.5"/>
    <n v="255.5"/>
    <x v="1"/>
    <x v="1"/>
    <x v="2"/>
    <n v="2024"/>
    <s v="December"/>
    <d v="2024-12-13T00:00:00"/>
    <b v="1"/>
  </r>
  <r>
    <s v="TXN_2695177"/>
    <s v="CUST_16"/>
    <x v="1"/>
    <s v="Item_7_FUR"/>
    <n v="14"/>
    <n v="8"/>
    <n v="14"/>
    <n v="112"/>
    <x v="2"/>
    <x v="0"/>
    <x v="3"/>
    <n v="2022"/>
    <s v="March"/>
    <d v="2022-03-31T00:00:00"/>
    <s v="UNKNOWN"/>
  </r>
  <r>
    <s v="TXN_2695742"/>
    <s v="CUST_04"/>
    <x v="6"/>
    <s v="Item_22_BUT"/>
    <n v="36.5"/>
    <n v="6"/>
    <n v="36.5"/>
    <n v="219"/>
    <x v="2"/>
    <x v="0"/>
    <x v="3"/>
    <n v="2022"/>
    <s v="March"/>
    <d v="2022-03-17T00:00:00"/>
    <b v="0"/>
  </r>
  <r>
    <s v="TXN_2696370"/>
    <s v="CUST_22"/>
    <x v="1"/>
    <s v="Item_5_FUR"/>
    <n v="11"/>
    <n v="3"/>
    <n v="11"/>
    <n v="33"/>
    <x v="2"/>
    <x v="0"/>
    <x v="1"/>
    <n v="2024"/>
    <s v="August"/>
    <d v="2024-08-03T00:00:00"/>
    <b v="0"/>
  </r>
  <r>
    <s v="TXN_2696682"/>
    <s v="CUST_15"/>
    <x v="0"/>
    <s v="Item_4_FOOD"/>
    <n v="9.5"/>
    <n v="7"/>
    <n v="9.5"/>
    <n v="66.5"/>
    <x v="0"/>
    <x v="1"/>
    <x v="3"/>
    <n v="2023"/>
    <s v="December"/>
    <d v="2023-12-07T00:00:00"/>
    <s v="UNKNOWN"/>
  </r>
  <r>
    <s v="TXN_2698076"/>
    <s v="CUST_19"/>
    <x v="0"/>
    <s v="Item_3_FOOD"/>
    <n v="8"/>
    <n v="7"/>
    <n v="8"/>
    <n v="56"/>
    <x v="0"/>
    <x v="1"/>
    <x v="3"/>
    <n v="2022"/>
    <s v="November"/>
    <d v="2022-11-17T00:00:00"/>
    <b v="0"/>
  </r>
  <r>
    <s v="TXN_2700658"/>
    <s v="CUST_19"/>
    <x v="5"/>
    <s v="Item_14_BEV"/>
    <n v="24.5"/>
    <n v="9"/>
    <n v="24.5"/>
    <n v="220.5"/>
    <x v="0"/>
    <x v="1"/>
    <x v="6"/>
    <n v="2024"/>
    <s v="July"/>
    <d v="2024-07-28T00:00:00"/>
    <s v="UNKNOWN"/>
  </r>
  <r>
    <s v="TXN_2700692"/>
    <s v="CUST_08"/>
    <x v="3"/>
    <s v="Item_16_MILK"/>
    <n v="27.5"/>
    <n v="7"/>
    <n v="27.5"/>
    <n v="192.5"/>
    <x v="2"/>
    <x v="1"/>
    <x v="4"/>
    <n v="2023"/>
    <s v="June"/>
    <d v="2023-06-14T00:00:00"/>
    <s v="UNKNOWN"/>
  </r>
  <r>
    <s v="TXN_2701654"/>
    <s v="CUST_21"/>
    <x v="2"/>
    <s v="Unknown"/>
    <n v="35"/>
    <n v="1"/>
    <n v="35"/>
    <n v="35"/>
    <x v="2"/>
    <x v="0"/>
    <x v="3"/>
    <n v="2022"/>
    <s v="January"/>
    <d v="2022-01-06T00:00:00"/>
    <s v="UNKNOWN"/>
  </r>
  <r>
    <s v="TXN_2702011"/>
    <s v="CUST_12"/>
    <x v="1"/>
    <s v="Item_12_FUR"/>
    <n v="21.5"/>
    <n v="5"/>
    <n v="21.5"/>
    <n v="107.5"/>
    <x v="1"/>
    <x v="1"/>
    <x v="3"/>
    <n v="2023"/>
    <s v="December"/>
    <d v="2023-12-28T00:00:00"/>
    <b v="1"/>
  </r>
  <r>
    <s v="TXN_2703515"/>
    <s v="CUST_14"/>
    <x v="1"/>
    <s v="Item_16_FUR"/>
    <n v="27.5"/>
    <n v="6"/>
    <n v="27.5"/>
    <n v="165"/>
    <x v="2"/>
    <x v="0"/>
    <x v="1"/>
    <n v="2024"/>
    <s v="November"/>
    <d v="2024-11-23T00:00:00"/>
    <b v="0"/>
  </r>
  <r>
    <s v="TXN_2704600"/>
    <s v="CUST_17"/>
    <x v="4"/>
    <s v="Item_22_EHE"/>
    <n v="36.5"/>
    <n v="9"/>
    <n v="36.5"/>
    <n v="328.5"/>
    <x v="2"/>
    <x v="0"/>
    <x v="0"/>
    <n v="2022"/>
    <s v="July"/>
    <d v="2022-07-26T00:00:00"/>
    <b v="1"/>
  </r>
  <r>
    <s v="TXN_2705106"/>
    <s v="CUST_24"/>
    <x v="0"/>
    <s v="Item_7_FOOD"/>
    <n v="14"/>
    <n v="10"/>
    <n v="14"/>
    <n v="140"/>
    <x v="1"/>
    <x v="0"/>
    <x v="1"/>
    <n v="2024"/>
    <s v="October"/>
    <d v="2024-10-05T00:00:00"/>
    <b v="0"/>
  </r>
  <r>
    <s v="TXN_2705515"/>
    <s v="CUST_20"/>
    <x v="7"/>
    <s v="Item_8_PAT"/>
    <n v="15.5"/>
    <n v="10"/>
    <n v="15.5"/>
    <n v="155"/>
    <x v="2"/>
    <x v="0"/>
    <x v="1"/>
    <n v="2023"/>
    <s v="April"/>
    <d v="2023-04-15T00:00:00"/>
    <s v="UNKNOWN"/>
  </r>
  <r>
    <s v="TXN_2706063"/>
    <s v="CUST_15"/>
    <x v="6"/>
    <s v="Item_12_BUT"/>
    <n v="21.5"/>
    <n v="4"/>
    <n v="21.5"/>
    <n v="86"/>
    <x v="1"/>
    <x v="1"/>
    <x v="1"/>
    <n v="2022"/>
    <s v="September"/>
    <d v="2022-09-10T00:00:00"/>
    <b v="0"/>
  </r>
  <r>
    <s v="TXN_2707271"/>
    <s v="CUST_20"/>
    <x v="2"/>
    <s v="Item_23_CEA"/>
    <n v="38"/>
    <n v="1"/>
    <n v="38"/>
    <n v="38"/>
    <x v="0"/>
    <x v="0"/>
    <x v="0"/>
    <n v="2022"/>
    <s v="March"/>
    <d v="2022-03-15T00:00:00"/>
    <b v="0"/>
  </r>
  <r>
    <s v="TXN_2707360"/>
    <s v="CUST_21"/>
    <x v="6"/>
    <s v="Item_7_BUT"/>
    <n v="14"/>
    <n v="7"/>
    <n v="14"/>
    <n v="98"/>
    <x v="0"/>
    <x v="0"/>
    <x v="1"/>
    <n v="2024"/>
    <s v="November"/>
    <d v="2024-11-23T00:00:00"/>
    <b v="1"/>
  </r>
  <r>
    <s v="TXN_2709041"/>
    <s v="CUST_01"/>
    <x v="6"/>
    <s v="Item_22_BUT"/>
    <n v="36.5"/>
    <n v="9"/>
    <n v="36.5"/>
    <n v="328.5"/>
    <x v="1"/>
    <x v="1"/>
    <x v="3"/>
    <n v="2024"/>
    <s v="June"/>
    <d v="2024-06-13T00:00:00"/>
    <b v="1"/>
  </r>
  <r>
    <s v="TXN_2710922"/>
    <s v="CUST_09"/>
    <x v="5"/>
    <s v="Item_17_BEV"/>
    <n v="29"/>
    <n v="3"/>
    <n v="29"/>
    <n v="87"/>
    <x v="2"/>
    <x v="0"/>
    <x v="4"/>
    <n v="2023"/>
    <s v="March"/>
    <d v="2023-03-22T00:00:00"/>
    <s v="UNKNOWN"/>
  </r>
  <r>
    <s v="TXN_2712111"/>
    <s v="CUST_20"/>
    <x v="1"/>
    <s v="Item_16_FUR"/>
    <n v="27.5"/>
    <n v="2"/>
    <n v="27.5"/>
    <n v="55"/>
    <x v="1"/>
    <x v="0"/>
    <x v="1"/>
    <n v="2023"/>
    <s v="December"/>
    <d v="2023-12-09T00:00:00"/>
    <s v="UNKNOWN"/>
  </r>
  <r>
    <s v="TXN_2712285"/>
    <s v="CUST_22"/>
    <x v="1"/>
    <s v="Item_2_FUR"/>
    <n v="6.5"/>
    <n v="5"/>
    <n v="6.5"/>
    <n v="32.5"/>
    <x v="1"/>
    <x v="0"/>
    <x v="1"/>
    <n v="2022"/>
    <s v="June"/>
    <d v="2022-06-25T00:00:00"/>
    <b v="0"/>
  </r>
  <r>
    <s v="TXN_2712384"/>
    <s v="CUST_17"/>
    <x v="1"/>
    <s v="Item_20_FUR"/>
    <n v="33.5"/>
    <n v="6"/>
    <n v="33.5"/>
    <n v="201"/>
    <x v="0"/>
    <x v="1"/>
    <x v="6"/>
    <n v="2023"/>
    <s v="July"/>
    <d v="2023-07-30T00:00:00"/>
    <s v="UNKNOWN"/>
  </r>
  <r>
    <s v="TXN_2713028"/>
    <s v="CUST_20"/>
    <x v="2"/>
    <s v="Item_23_CEA"/>
    <n v="38"/>
    <n v="3"/>
    <n v="38"/>
    <n v="114"/>
    <x v="0"/>
    <x v="1"/>
    <x v="4"/>
    <n v="2024"/>
    <s v="May"/>
    <d v="2024-05-22T00:00:00"/>
    <b v="1"/>
  </r>
  <r>
    <s v="TXN_2713911"/>
    <s v="CUST_20"/>
    <x v="7"/>
    <s v="Item_21_PAT"/>
    <n v="35"/>
    <n v="5"/>
    <n v="35"/>
    <n v="175"/>
    <x v="1"/>
    <x v="0"/>
    <x v="1"/>
    <n v="2024"/>
    <s v="December"/>
    <d v="2024-12-21T00:00:00"/>
    <b v="1"/>
  </r>
  <r>
    <s v="TXN_2714155"/>
    <s v="CUST_18"/>
    <x v="2"/>
    <s v="Item_8_CEA"/>
    <n v="15.5"/>
    <n v="1"/>
    <n v="15.5"/>
    <n v="15.5"/>
    <x v="0"/>
    <x v="1"/>
    <x v="1"/>
    <n v="2023"/>
    <s v="June"/>
    <d v="2023-06-03T00:00:00"/>
    <b v="0"/>
  </r>
  <r>
    <s v="TXN_2715374"/>
    <s v="CUST_12"/>
    <x v="2"/>
    <s v="Unknown"/>
    <n v="24.5"/>
    <n v="7"/>
    <n v="24.5"/>
    <n v="171.5"/>
    <x v="2"/>
    <x v="0"/>
    <x v="4"/>
    <n v="2023"/>
    <s v="March"/>
    <d v="2023-03-15T00:00:00"/>
    <b v="1"/>
  </r>
  <r>
    <s v="TXN_2715933"/>
    <s v="CUST_11"/>
    <x v="5"/>
    <s v="Item_7_BEV"/>
    <n v="14"/>
    <n v="7"/>
    <n v="14"/>
    <n v="98"/>
    <x v="2"/>
    <x v="0"/>
    <x v="0"/>
    <n v="2022"/>
    <s v="November"/>
    <d v="2022-11-29T00:00:00"/>
    <s v="UNKNOWN"/>
  </r>
  <r>
    <s v="TXN_2716104"/>
    <s v="CUST_22"/>
    <x v="7"/>
    <s v="Item_17_PAT"/>
    <n v="29"/>
    <n v="4"/>
    <n v="29"/>
    <n v="116"/>
    <x v="1"/>
    <x v="0"/>
    <x v="3"/>
    <n v="2022"/>
    <s v="January"/>
    <d v="2022-01-13T00:00:00"/>
    <b v="1"/>
  </r>
  <r>
    <s v="TXN_2716764"/>
    <s v="CUST_18"/>
    <x v="5"/>
    <s v="Item_12_BEV"/>
    <n v="21.5"/>
    <n v="9"/>
    <n v="21.5"/>
    <n v="193.5"/>
    <x v="0"/>
    <x v="0"/>
    <x v="0"/>
    <n v="2022"/>
    <s v="October"/>
    <d v="2022-10-25T00:00:00"/>
    <s v="UNKNOWN"/>
  </r>
  <r>
    <s v="TXN_2717109"/>
    <s v="CUST_23"/>
    <x v="5"/>
    <s v="Item_22_BEV"/>
    <n v="36.5"/>
    <n v="2"/>
    <n v="36.5"/>
    <n v="73"/>
    <x v="1"/>
    <x v="1"/>
    <x v="2"/>
    <n v="2024"/>
    <s v="March"/>
    <d v="2024-03-08T00:00:00"/>
    <s v="UNKNOWN"/>
  </r>
  <r>
    <s v="TXN_2718193"/>
    <s v="CUST_17"/>
    <x v="4"/>
    <s v="Item_25_EHE"/>
    <n v="41"/>
    <n v="6"/>
    <n v="41"/>
    <n v="246"/>
    <x v="0"/>
    <x v="0"/>
    <x v="2"/>
    <n v="2023"/>
    <s v="February"/>
    <d v="2023-02-17T00:00:00"/>
    <s v="UNKNOWN"/>
  </r>
  <r>
    <s v="TXN_2718523"/>
    <s v="CUST_25"/>
    <x v="4"/>
    <s v="Item_15_EHE"/>
    <n v="26"/>
    <n v="5"/>
    <n v="26"/>
    <n v="130"/>
    <x v="2"/>
    <x v="0"/>
    <x v="0"/>
    <n v="2024"/>
    <s v="August"/>
    <d v="2024-08-27T00:00:00"/>
    <s v="UNKNOWN"/>
  </r>
  <r>
    <s v="TXN_2718566"/>
    <s v="CUST_10"/>
    <x v="2"/>
    <s v="Item_8_CEA"/>
    <n v="15.5"/>
    <n v="1"/>
    <n v="15.5"/>
    <n v="15.5"/>
    <x v="1"/>
    <x v="1"/>
    <x v="4"/>
    <n v="2023"/>
    <s v="December"/>
    <d v="2023-12-20T00:00:00"/>
    <s v="UNKNOWN"/>
  </r>
  <r>
    <s v="TXN_2718872"/>
    <s v="CUST_17"/>
    <x v="2"/>
    <s v="Item_5_CEA"/>
    <n v="11"/>
    <n v="1"/>
    <n v="11"/>
    <n v="11"/>
    <x v="0"/>
    <x v="0"/>
    <x v="1"/>
    <n v="2023"/>
    <s v="August"/>
    <d v="2023-08-05T00:00:00"/>
    <b v="0"/>
  </r>
  <r>
    <s v="TXN_2718953"/>
    <s v="CUST_11"/>
    <x v="4"/>
    <s v="Item_16_EHE"/>
    <n v="27.5"/>
    <n v="7"/>
    <n v="27.5"/>
    <n v="192.5"/>
    <x v="1"/>
    <x v="1"/>
    <x v="5"/>
    <n v="2022"/>
    <s v="January"/>
    <d v="2022-01-31T00:00:00"/>
    <s v="UNKNOWN"/>
  </r>
  <r>
    <s v="TXN_2719011"/>
    <s v="CUST_14"/>
    <x v="3"/>
    <s v="Item_16_MILK"/>
    <n v="27.5"/>
    <n v="2"/>
    <n v="27.5"/>
    <n v="55"/>
    <x v="0"/>
    <x v="0"/>
    <x v="4"/>
    <n v="2024"/>
    <s v="October"/>
    <d v="2024-10-09T00:00:00"/>
    <b v="1"/>
  </r>
  <r>
    <s v="TXN_2719047"/>
    <s v="CUST_03"/>
    <x v="6"/>
    <s v="Item_20_BUT"/>
    <n v="33.5"/>
    <n v="4"/>
    <n v="33.5"/>
    <n v="134"/>
    <x v="2"/>
    <x v="1"/>
    <x v="0"/>
    <n v="2023"/>
    <s v="November"/>
    <d v="2023-11-21T00:00:00"/>
    <s v="UNKNOWN"/>
  </r>
  <r>
    <s v="TXN_2720890"/>
    <s v="CUST_03"/>
    <x v="7"/>
    <s v="Item_23_PAT"/>
    <n v="38"/>
    <n v="7"/>
    <n v="38"/>
    <n v="266"/>
    <x v="1"/>
    <x v="0"/>
    <x v="2"/>
    <n v="2023"/>
    <s v="November"/>
    <d v="2023-11-17T00:00:00"/>
    <s v="UNKNOWN"/>
  </r>
  <r>
    <s v="TXN_2720959"/>
    <s v="CUST_23"/>
    <x v="6"/>
    <s v="Item_7_BUT"/>
    <n v="14"/>
    <n v="3"/>
    <n v="14"/>
    <n v="42"/>
    <x v="2"/>
    <x v="1"/>
    <x v="0"/>
    <n v="2024"/>
    <s v="October"/>
    <d v="2024-10-22T00:00:00"/>
    <s v="UNKNOWN"/>
  </r>
  <r>
    <s v="TXN_2721068"/>
    <s v="CUST_15"/>
    <x v="4"/>
    <s v="Item_6_EHE"/>
    <n v="12.5"/>
    <n v="6"/>
    <n v="12.5"/>
    <n v="75"/>
    <x v="1"/>
    <x v="0"/>
    <x v="0"/>
    <n v="2023"/>
    <s v="January"/>
    <d v="2023-01-03T00:00:00"/>
    <b v="0"/>
  </r>
  <r>
    <s v="TXN_2721638"/>
    <s v="CUST_16"/>
    <x v="1"/>
    <s v="Item_5_FUR"/>
    <n v="11"/>
    <n v="5"/>
    <n v="11"/>
    <n v="55"/>
    <x v="2"/>
    <x v="1"/>
    <x v="3"/>
    <n v="2024"/>
    <s v="July"/>
    <d v="2024-07-11T00:00:00"/>
    <s v="UNKNOWN"/>
  </r>
  <r>
    <s v="TXN_2722008"/>
    <s v="CUST_19"/>
    <x v="0"/>
    <s v="Item_5_FOOD"/>
    <n v="11"/>
    <n v="2"/>
    <n v="11"/>
    <n v="22"/>
    <x v="2"/>
    <x v="1"/>
    <x v="6"/>
    <n v="2023"/>
    <s v="November"/>
    <d v="2023-11-05T00:00:00"/>
    <b v="0"/>
  </r>
  <r>
    <s v="TXN_2722661"/>
    <s v="CUST_25"/>
    <x v="6"/>
    <s v="Item_22_BUT"/>
    <n v="36.5"/>
    <n v="3"/>
    <n v="36.5"/>
    <n v="109.5"/>
    <x v="1"/>
    <x v="1"/>
    <x v="3"/>
    <n v="2024"/>
    <s v="March"/>
    <d v="2024-03-14T00:00:00"/>
    <b v="0"/>
  </r>
  <r>
    <s v="TXN_2722898"/>
    <s v="CUST_21"/>
    <x v="5"/>
    <s v="Item_6_BEV"/>
    <n v="12.5"/>
    <n v="10"/>
    <n v="12.5"/>
    <n v="125"/>
    <x v="0"/>
    <x v="0"/>
    <x v="3"/>
    <n v="2024"/>
    <s v="May"/>
    <d v="2024-05-30T00:00:00"/>
    <b v="0"/>
  </r>
  <r>
    <s v="TXN_2724532"/>
    <s v="CUST_24"/>
    <x v="7"/>
    <s v="Item_16_PAT"/>
    <n v="27.5"/>
    <n v="9"/>
    <n v="27.5"/>
    <n v="247.5"/>
    <x v="0"/>
    <x v="0"/>
    <x v="1"/>
    <n v="2024"/>
    <s v="April"/>
    <d v="2024-04-20T00:00:00"/>
    <b v="0"/>
  </r>
  <r>
    <s v="TXN_2725299"/>
    <s v="CUST_06"/>
    <x v="1"/>
    <s v="Item_24_FUR"/>
    <n v="39.5"/>
    <n v="4"/>
    <n v="39.5"/>
    <n v="158"/>
    <x v="0"/>
    <x v="0"/>
    <x v="1"/>
    <n v="2024"/>
    <s v="January"/>
    <d v="2024-01-13T00:00:00"/>
    <s v="UNKNOWN"/>
  </r>
  <r>
    <s v="TXN_2725350"/>
    <s v="CUST_13"/>
    <x v="4"/>
    <s v="Item_18_EHE"/>
    <n v="30.5"/>
    <n v="8"/>
    <n v="30.5"/>
    <n v="244"/>
    <x v="2"/>
    <x v="1"/>
    <x v="5"/>
    <n v="2022"/>
    <s v="November"/>
    <d v="2022-11-28T00:00:00"/>
    <b v="1"/>
  </r>
  <r>
    <s v="TXN_2726827"/>
    <s v="CUST_13"/>
    <x v="2"/>
    <s v="Item_16_CEA"/>
    <n v="27.5"/>
    <n v="2"/>
    <n v="27.5"/>
    <n v="55"/>
    <x v="1"/>
    <x v="0"/>
    <x v="0"/>
    <n v="2024"/>
    <s v="March"/>
    <d v="2024-03-05T00:00:00"/>
    <b v="1"/>
  </r>
  <r>
    <s v="TXN_2727006"/>
    <s v="CUST_01"/>
    <x v="2"/>
    <s v="Item_9_CEA"/>
    <n v="17"/>
    <n v="2"/>
    <n v="17"/>
    <n v="34"/>
    <x v="2"/>
    <x v="0"/>
    <x v="0"/>
    <n v="2023"/>
    <s v="October"/>
    <d v="2023-10-17T00:00:00"/>
    <b v="0"/>
  </r>
  <r>
    <s v="TXN_2727085"/>
    <s v="CUST_02"/>
    <x v="0"/>
    <s v="Item_12_FOOD"/>
    <n v="21.5"/>
    <n v="3"/>
    <n v="21.5"/>
    <n v="64.5"/>
    <x v="0"/>
    <x v="0"/>
    <x v="2"/>
    <n v="2024"/>
    <s v="August"/>
    <d v="2024-08-09T00:00:00"/>
    <b v="0"/>
  </r>
  <r>
    <s v="TXN_2728490"/>
    <s v="CUST_25"/>
    <x v="7"/>
    <s v="Item_10_PAT"/>
    <n v="18.5"/>
    <n v="1"/>
    <n v="18.5"/>
    <n v="18.5"/>
    <x v="2"/>
    <x v="1"/>
    <x v="0"/>
    <n v="2023"/>
    <s v="October"/>
    <d v="2023-10-31T00:00:00"/>
    <b v="1"/>
  </r>
  <r>
    <s v="TXN_2729765"/>
    <s v="CUST_20"/>
    <x v="5"/>
    <s v="Item_2_BEV"/>
    <n v="6.5"/>
    <n v="9"/>
    <n v="6.5"/>
    <n v="58.5"/>
    <x v="0"/>
    <x v="0"/>
    <x v="2"/>
    <n v="2023"/>
    <s v="December"/>
    <d v="2023-12-08T00:00:00"/>
    <s v="UNKNOWN"/>
  </r>
  <r>
    <s v="TXN_2729995"/>
    <s v="CUST_03"/>
    <x v="5"/>
    <s v="Item_11_BEV"/>
    <n v="20"/>
    <n v="1"/>
    <n v="20"/>
    <n v="20"/>
    <x v="1"/>
    <x v="0"/>
    <x v="0"/>
    <n v="2023"/>
    <s v="August"/>
    <d v="2023-08-15T00:00:00"/>
    <s v="UNKNOWN"/>
  </r>
  <r>
    <s v="TXN_2730739"/>
    <s v="CUST_22"/>
    <x v="1"/>
    <s v="Item_21_FUR"/>
    <n v="35"/>
    <n v="8"/>
    <n v="35"/>
    <n v="280"/>
    <x v="0"/>
    <x v="0"/>
    <x v="1"/>
    <n v="2022"/>
    <s v="February"/>
    <d v="2022-02-12T00:00:00"/>
    <b v="1"/>
  </r>
  <r>
    <s v="TXN_2731024"/>
    <s v="CUST_01"/>
    <x v="5"/>
    <s v="Item_12_BEV"/>
    <n v="21.5"/>
    <n v="4"/>
    <n v="21.5"/>
    <n v="86"/>
    <x v="1"/>
    <x v="1"/>
    <x v="3"/>
    <n v="2022"/>
    <s v="November"/>
    <d v="2022-11-17T00:00:00"/>
    <b v="0"/>
  </r>
  <r>
    <s v="TXN_2731981"/>
    <s v="CUST_05"/>
    <x v="6"/>
    <s v="Item_3_BUT"/>
    <n v="8"/>
    <n v="8"/>
    <n v="8"/>
    <n v="64"/>
    <x v="2"/>
    <x v="1"/>
    <x v="6"/>
    <n v="2024"/>
    <s v="October"/>
    <d v="2024-10-06T00:00:00"/>
    <b v="1"/>
  </r>
  <r>
    <s v="TXN_2733243"/>
    <s v="CUST_01"/>
    <x v="2"/>
    <s v="Item_11_CEA"/>
    <n v="20"/>
    <n v="1"/>
    <n v="20"/>
    <n v="20"/>
    <x v="1"/>
    <x v="1"/>
    <x v="1"/>
    <n v="2022"/>
    <s v="May"/>
    <d v="2022-05-14T00:00:00"/>
    <b v="0"/>
  </r>
  <r>
    <s v="TXN_2733288"/>
    <s v="CUST_15"/>
    <x v="1"/>
    <s v="Item_23_FUR"/>
    <n v="38"/>
    <n v="7"/>
    <n v="38"/>
    <n v="266"/>
    <x v="0"/>
    <x v="1"/>
    <x v="6"/>
    <n v="2023"/>
    <s v="October"/>
    <d v="2023-10-15T00:00:00"/>
    <b v="0"/>
  </r>
  <r>
    <s v="TXN_2733918"/>
    <s v="CUST_25"/>
    <x v="0"/>
    <s v="Unknown"/>
    <n v="0"/>
    <n v="0"/>
    <n v="0"/>
    <n v="0"/>
    <x v="1"/>
    <x v="1"/>
    <x v="5"/>
    <n v="2024"/>
    <s v="October"/>
    <d v="2024-10-28T00:00:00"/>
    <s v="UNKNOWN"/>
  </r>
  <r>
    <s v="TXN_2733978"/>
    <s v="CUST_24"/>
    <x v="1"/>
    <s v="Item_5_FUR"/>
    <n v="11"/>
    <n v="9"/>
    <n v="11"/>
    <n v="99"/>
    <x v="0"/>
    <x v="1"/>
    <x v="4"/>
    <n v="2024"/>
    <s v="December"/>
    <d v="2024-12-04T00:00:00"/>
    <b v="0"/>
  </r>
  <r>
    <s v="TXN_2733999"/>
    <s v="CUST_09"/>
    <x v="5"/>
    <s v="Item_10_BEV"/>
    <n v="18.5"/>
    <n v="2"/>
    <n v="18.5"/>
    <n v="37"/>
    <x v="2"/>
    <x v="1"/>
    <x v="6"/>
    <n v="2022"/>
    <s v="October"/>
    <d v="2022-10-23T00:00:00"/>
    <b v="0"/>
  </r>
  <r>
    <s v="TXN_2734006"/>
    <s v="CUST_09"/>
    <x v="5"/>
    <s v="Item_10_BEV"/>
    <n v="18.5"/>
    <n v="9"/>
    <n v="18.5"/>
    <n v="166.5"/>
    <x v="2"/>
    <x v="0"/>
    <x v="4"/>
    <n v="2023"/>
    <s v="June"/>
    <d v="2023-06-07T00:00:00"/>
    <b v="1"/>
  </r>
  <r>
    <s v="TXN_2734881"/>
    <s v="CUST_04"/>
    <x v="4"/>
    <s v="Item_23_EHE"/>
    <n v="38"/>
    <n v="7"/>
    <n v="38"/>
    <n v="266"/>
    <x v="2"/>
    <x v="1"/>
    <x v="3"/>
    <n v="2024"/>
    <s v="June"/>
    <d v="2024-06-06T00:00:00"/>
    <b v="0"/>
  </r>
  <r>
    <s v="TXN_2734987"/>
    <s v="CUST_21"/>
    <x v="4"/>
    <s v="Item_15_EHE"/>
    <n v="26"/>
    <n v="3"/>
    <n v="26"/>
    <n v="78"/>
    <x v="2"/>
    <x v="0"/>
    <x v="2"/>
    <n v="2024"/>
    <s v="May"/>
    <d v="2024-05-31T00:00:00"/>
    <b v="0"/>
  </r>
  <r>
    <s v="TXN_2735321"/>
    <s v="CUST_06"/>
    <x v="0"/>
    <s v="Item_24_FOOD"/>
    <n v="39.5"/>
    <n v="7"/>
    <n v="39.5"/>
    <n v="276.5"/>
    <x v="1"/>
    <x v="0"/>
    <x v="0"/>
    <n v="2023"/>
    <s v="October"/>
    <d v="2023-10-24T00:00:00"/>
    <s v="UNKNOWN"/>
  </r>
  <r>
    <s v="TXN_2736863"/>
    <s v="CUST_13"/>
    <x v="3"/>
    <s v="Unknown"/>
    <n v="0"/>
    <n v="0"/>
    <n v="0"/>
    <n v="0"/>
    <x v="0"/>
    <x v="1"/>
    <x v="1"/>
    <n v="2024"/>
    <s v="August"/>
    <d v="2024-08-10T00:00:00"/>
    <b v="1"/>
  </r>
  <r>
    <s v="TXN_2738816"/>
    <s v="CUST_03"/>
    <x v="3"/>
    <s v="Item_8_MILK"/>
    <n v="15.5"/>
    <n v="2"/>
    <n v="15.5"/>
    <n v="31"/>
    <x v="1"/>
    <x v="0"/>
    <x v="5"/>
    <n v="2025"/>
    <s v="January"/>
    <d v="2025-01-13T00:00:00"/>
    <b v="0"/>
  </r>
  <r>
    <s v="TXN_2739207"/>
    <s v="CUST_12"/>
    <x v="5"/>
    <s v="Item_17_BEV"/>
    <n v="29"/>
    <n v="4"/>
    <n v="29"/>
    <n v="116"/>
    <x v="2"/>
    <x v="1"/>
    <x v="4"/>
    <n v="2024"/>
    <s v="December"/>
    <d v="2024-12-04T00:00:00"/>
    <b v="1"/>
  </r>
  <r>
    <s v="TXN_2739401"/>
    <s v="CUST_15"/>
    <x v="0"/>
    <s v="Item_18_FOOD"/>
    <n v="30.5"/>
    <n v="3"/>
    <n v="30.5"/>
    <n v="91.5"/>
    <x v="1"/>
    <x v="0"/>
    <x v="6"/>
    <n v="2023"/>
    <s v="April"/>
    <d v="2023-04-16T00:00:00"/>
    <b v="0"/>
  </r>
  <r>
    <s v="TXN_2744981"/>
    <s v="CUST_24"/>
    <x v="3"/>
    <s v="Item_15_MILK"/>
    <n v="26"/>
    <n v="6"/>
    <n v="26"/>
    <n v="156"/>
    <x v="1"/>
    <x v="0"/>
    <x v="4"/>
    <n v="2022"/>
    <s v="January"/>
    <d v="2022-01-05T00:00:00"/>
    <b v="1"/>
  </r>
  <r>
    <s v="TXN_2745229"/>
    <s v="CUST_22"/>
    <x v="3"/>
    <s v="Unknown"/>
    <n v="12.5"/>
    <n v="8"/>
    <n v="12.5"/>
    <n v="100"/>
    <x v="2"/>
    <x v="1"/>
    <x v="0"/>
    <n v="2024"/>
    <s v="December"/>
    <d v="2024-12-10T00:00:00"/>
    <s v="UNKNOWN"/>
  </r>
  <r>
    <s v="TXN_2745420"/>
    <s v="CUST_09"/>
    <x v="2"/>
    <s v="Item_1_CEA"/>
    <n v="5"/>
    <n v="3"/>
    <n v="5"/>
    <n v="15"/>
    <x v="0"/>
    <x v="0"/>
    <x v="5"/>
    <n v="2024"/>
    <s v="August"/>
    <d v="2024-08-12T00:00:00"/>
    <b v="1"/>
  </r>
  <r>
    <s v="TXN_2746396"/>
    <s v="CUST_11"/>
    <x v="3"/>
    <s v="Item_16_MILK"/>
    <n v="27.5"/>
    <n v="3"/>
    <n v="27.5"/>
    <n v="82.5"/>
    <x v="1"/>
    <x v="1"/>
    <x v="3"/>
    <n v="2023"/>
    <s v="August"/>
    <d v="2023-08-24T00:00:00"/>
    <b v="1"/>
  </r>
  <r>
    <s v="TXN_2746895"/>
    <s v="CUST_04"/>
    <x v="2"/>
    <s v="Item_19_CEA"/>
    <n v="32"/>
    <n v="8"/>
    <n v="32"/>
    <n v="256"/>
    <x v="0"/>
    <x v="0"/>
    <x v="2"/>
    <n v="2022"/>
    <s v="August"/>
    <d v="2022-08-19T00:00:00"/>
    <b v="0"/>
  </r>
  <r>
    <s v="TXN_2747605"/>
    <s v="CUST_19"/>
    <x v="3"/>
    <s v="Item_13_MILK"/>
    <n v="23"/>
    <n v="9"/>
    <n v="23"/>
    <n v="207"/>
    <x v="0"/>
    <x v="1"/>
    <x v="3"/>
    <n v="2023"/>
    <s v="June"/>
    <d v="2023-06-29T00:00:00"/>
    <b v="1"/>
  </r>
  <r>
    <s v="TXN_2748100"/>
    <s v="CUST_06"/>
    <x v="5"/>
    <s v="Item_20_BEV"/>
    <n v="33.5"/>
    <n v="3"/>
    <n v="33.5"/>
    <n v="100.5"/>
    <x v="1"/>
    <x v="0"/>
    <x v="4"/>
    <n v="2023"/>
    <s v="May"/>
    <d v="2023-05-03T00:00:00"/>
    <b v="0"/>
  </r>
  <r>
    <s v="TXN_2749140"/>
    <s v="CUST_14"/>
    <x v="6"/>
    <s v="Item_12_BUT"/>
    <n v="21.5"/>
    <n v="1"/>
    <n v="21.5"/>
    <n v="21.5"/>
    <x v="0"/>
    <x v="0"/>
    <x v="6"/>
    <n v="2022"/>
    <s v="March"/>
    <d v="2022-03-06T00:00:00"/>
    <b v="0"/>
  </r>
  <r>
    <s v="TXN_2749184"/>
    <s v="CUST_24"/>
    <x v="0"/>
    <s v="Item_20_FOOD"/>
    <n v="33.5"/>
    <n v="5"/>
    <n v="33.5"/>
    <n v="167.5"/>
    <x v="2"/>
    <x v="1"/>
    <x v="0"/>
    <n v="2023"/>
    <s v="April"/>
    <d v="2023-04-18T00:00:00"/>
    <s v="UNKNOWN"/>
  </r>
  <r>
    <s v="TXN_2750219"/>
    <s v="CUST_24"/>
    <x v="7"/>
    <s v="Item_12_PAT"/>
    <n v="21.5"/>
    <n v="2"/>
    <n v="21.5"/>
    <n v="43"/>
    <x v="2"/>
    <x v="1"/>
    <x v="0"/>
    <n v="2024"/>
    <s v="February"/>
    <d v="2024-02-06T00:00:00"/>
    <b v="0"/>
  </r>
  <r>
    <s v="TXN_2751393"/>
    <s v="CUST_16"/>
    <x v="0"/>
    <s v="Item_18_FOOD"/>
    <n v="30.5"/>
    <n v="10"/>
    <n v="30.5"/>
    <n v="305"/>
    <x v="0"/>
    <x v="0"/>
    <x v="1"/>
    <n v="2022"/>
    <s v="January"/>
    <d v="2022-01-01T00:00:00"/>
    <s v="UNKNOWN"/>
  </r>
  <r>
    <s v="TXN_2752036"/>
    <s v="CUST_20"/>
    <x v="0"/>
    <s v="Item_17_FOOD"/>
    <n v="29"/>
    <n v="6"/>
    <n v="29"/>
    <n v="174"/>
    <x v="1"/>
    <x v="0"/>
    <x v="1"/>
    <n v="2023"/>
    <s v="February"/>
    <d v="2023-02-04T00:00:00"/>
    <b v="1"/>
  </r>
  <r>
    <s v="TXN_2752080"/>
    <s v="CUST_20"/>
    <x v="3"/>
    <s v="Item_24_MILK"/>
    <n v="39.5"/>
    <n v="5"/>
    <n v="39.5"/>
    <n v="197.5"/>
    <x v="0"/>
    <x v="0"/>
    <x v="1"/>
    <n v="2023"/>
    <s v="February"/>
    <d v="2023-02-18T00:00:00"/>
    <b v="1"/>
  </r>
  <r>
    <s v="TXN_2752244"/>
    <s v="CUST_20"/>
    <x v="2"/>
    <s v="Item_17_CEA"/>
    <n v="29"/>
    <n v="6"/>
    <n v="29"/>
    <n v="174"/>
    <x v="1"/>
    <x v="0"/>
    <x v="4"/>
    <n v="2023"/>
    <s v="January"/>
    <d v="2023-01-11T00:00:00"/>
    <b v="1"/>
  </r>
  <r>
    <s v="TXN_2752566"/>
    <s v="CUST_19"/>
    <x v="3"/>
    <s v="Item_11_MILK"/>
    <n v="20"/>
    <n v="2"/>
    <n v="20"/>
    <n v="40"/>
    <x v="2"/>
    <x v="0"/>
    <x v="6"/>
    <n v="2022"/>
    <s v="January"/>
    <d v="2022-01-09T00:00:00"/>
    <b v="0"/>
  </r>
  <r>
    <s v="TXN_2755139"/>
    <s v="CUST_21"/>
    <x v="3"/>
    <s v="Item_4_MILK"/>
    <n v="9.5"/>
    <n v="1"/>
    <n v="9.5"/>
    <n v="9.5"/>
    <x v="0"/>
    <x v="1"/>
    <x v="0"/>
    <n v="2023"/>
    <s v="December"/>
    <d v="2023-12-19T00:00:00"/>
    <b v="0"/>
  </r>
  <r>
    <s v="TXN_2755169"/>
    <s v="CUST_12"/>
    <x v="7"/>
    <s v="Item_2_PAT"/>
    <n v="6.5"/>
    <n v="6"/>
    <n v="6.5"/>
    <n v="39"/>
    <x v="0"/>
    <x v="1"/>
    <x v="4"/>
    <n v="2022"/>
    <s v="September"/>
    <d v="2022-09-07T00:00:00"/>
    <s v="UNKNOWN"/>
  </r>
  <r>
    <s v="TXN_2755690"/>
    <s v="CUST_08"/>
    <x v="2"/>
    <s v="Item_12_CEA"/>
    <n v="21.5"/>
    <n v="9"/>
    <n v="21.5"/>
    <n v="193.5"/>
    <x v="1"/>
    <x v="1"/>
    <x v="5"/>
    <n v="2024"/>
    <s v="November"/>
    <d v="2024-11-04T00:00:00"/>
    <b v="0"/>
  </r>
  <r>
    <s v="TXN_2756377"/>
    <s v="CUST_15"/>
    <x v="0"/>
    <s v="Item_25_FOOD"/>
    <n v="41"/>
    <n v="7"/>
    <n v="41"/>
    <n v="287"/>
    <x v="1"/>
    <x v="0"/>
    <x v="4"/>
    <n v="2024"/>
    <s v="June"/>
    <d v="2024-06-26T00:00:00"/>
    <b v="0"/>
  </r>
  <r>
    <s v="TXN_2756540"/>
    <s v="CUST_21"/>
    <x v="3"/>
    <s v="Unknown"/>
    <n v="27.5"/>
    <n v="1"/>
    <n v="27.5"/>
    <n v="27.5"/>
    <x v="2"/>
    <x v="1"/>
    <x v="0"/>
    <n v="2023"/>
    <s v="May"/>
    <d v="2023-05-09T00:00:00"/>
    <b v="1"/>
  </r>
  <r>
    <s v="TXN_2758818"/>
    <s v="CUST_16"/>
    <x v="5"/>
    <s v="Item_9_BEV"/>
    <n v="17"/>
    <n v="3"/>
    <n v="17"/>
    <n v="51"/>
    <x v="2"/>
    <x v="1"/>
    <x v="2"/>
    <n v="2023"/>
    <s v="January"/>
    <d v="2023-01-20T00:00:00"/>
    <s v="UNKNOWN"/>
  </r>
  <r>
    <s v="TXN_2758823"/>
    <s v="CUST_17"/>
    <x v="7"/>
    <s v="Unknown"/>
    <n v="14"/>
    <n v="9"/>
    <n v="14"/>
    <n v="126"/>
    <x v="0"/>
    <x v="0"/>
    <x v="1"/>
    <n v="2024"/>
    <s v="January"/>
    <d v="2024-01-06T00:00:00"/>
    <s v="UNKNOWN"/>
  </r>
  <r>
    <s v="TXN_2759713"/>
    <s v="CUST_04"/>
    <x v="6"/>
    <s v="Item_20_BUT"/>
    <n v="33.5"/>
    <n v="4"/>
    <n v="33.5"/>
    <n v="134"/>
    <x v="1"/>
    <x v="1"/>
    <x v="3"/>
    <n v="2023"/>
    <s v="November"/>
    <d v="2023-11-23T00:00:00"/>
    <s v="UNKNOWN"/>
  </r>
  <r>
    <s v="TXN_2759881"/>
    <s v="CUST_12"/>
    <x v="1"/>
    <s v="Item_24_FUR"/>
    <n v="39.5"/>
    <n v="3"/>
    <n v="39.5"/>
    <n v="118.5"/>
    <x v="0"/>
    <x v="0"/>
    <x v="1"/>
    <n v="2024"/>
    <s v="November"/>
    <d v="2024-11-16T00:00:00"/>
    <b v="1"/>
  </r>
  <r>
    <s v="TXN_2761217"/>
    <s v="CUST_14"/>
    <x v="5"/>
    <s v="Item_6_BEV"/>
    <n v="12.5"/>
    <n v="5"/>
    <n v="12.5"/>
    <n v="62.5"/>
    <x v="1"/>
    <x v="0"/>
    <x v="5"/>
    <n v="2023"/>
    <s v="January"/>
    <d v="2023-01-30T00:00:00"/>
    <b v="1"/>
  </r>
  <r>
    <s v="TXN_2762873"/>
    <s v="CUST_22"/>
    <x v="0"/>
    <s v="Item_5_FOOD"/>
    <n v="11"/>
    <n v="2"/>
    <n v="11"/>
    <n v="22"/>
    <x v="1"/>
    <x v="0"/>
    <x v="6"/>
    <n v="2023"/>
    <s v="January"/>
    <d v="2023-01-01T00:00:00"/>
    <s v="UNKNOWN"/>
  </r>
  <r>
    <s v="TXN_2763819"/>
    <s v="CUST_03"/>
    <x v="5"/>
    <s v="Unknown"/>
    <n v="0"/>
    <n v="0"/>
    <n v="0"/>
    <n v="0"/>
    <x v="0"/>
    <x v="0"/>
    <x v="6"/>
    <n v="2022"/>
    <s v="January"/>
    <d v="2022-01-23T00:00:00"/>
    <s v="UNKNOWN"/>
  </r>
  <r>
    <s v="TXN_2764427"/>
    <s v="CUST_03"/>
    <x v="3"/>
    <s v="Item_18_MILK"/>
    <n v="30.5"/>
    <n v="8"/>
    <n v="30.5"/>
    <n v="244"/>
    <x v="1"/>
    <x v="0"/>
    <x v="0"/>
    <n v="2024"/>
    <s v="July"/>
    <d v="2024-07-16T00:00:00"/>
    <b v="0"/>
  </r>
  <r>
    <s v="TXN_2764924"/>
    <s v="CUST_20"/>
    <x v="4"/>
    <s v="Item_16_EHE"/>
    <n v="27.5"/>
    <n v="1"/>
    <n v="27.5"/>
    <n v="27.5"/>
    <x v="2"/>
    <x v="1"/>
    <x v="2"/>
    <n v="2024"/>
    <s v="March"/>
    <d v="2024-03-01T00:00:00"/>
    <s v="UNKNOWN"/>
  </r>
  <r>
    <s v="TXN_2765031"/>
    <s v="CUST_17"/>
    <x v="0"/>
    <s v="Unknown"/>
    <n v="41"/>
    <n v="5"/>
    <n v="41"/>
    <n v="205"/>
    <x v="0"/>
    <x v="1"/>
    <x v="2"/>
    <n v="2024"/>
    <s v="November"/>
    <d v="2024-11-08T00:00:00"/>
    <b v="1"/>
  </r>
  <r>
    <s v="TXN_2765923"/>
    <s v="CUST_18"/>
    <x v="2"/>
    <s v="Item_15_CEA"/>
    <n v="26"/>
    <n v="5"/>
    <n v="26"/>
    <n v="130"/>
    <x v="1"/>
    <x v="0"/>
    <x v="1"/>
    <n v="2024"/>
    <s v="June"/>
    <d v="2024-06-08T00:00:00"/>
    <s v="UNKNOWN"/>
  </r>
  <r>
    <s v="TXN_2766289"/>
    <s v="CUST_12"/>
    <x v="4"/>
    <s v="Item_25_EHE"/>
    <n v="41"/>
    <n v="7"/>
    <n v="41"/>
    <n v="287"/>
    <x v="0"/>
    <x v="0"/>
    <x v="6"/>
    <n v="2024"/>
    <s v="December"/>
    <d v="2024-12-22T00:00:00"/>
    <b v="0"/>
  </r>
  <r>
    <s v="TXN_2767410"/>
    <s v="CUST_23"/>
    <x v="0"/>
    <s v="Item_18_FOOD"/>
    <n v="30.5"/>
    <n v="6"/>
    <n v="30.5"/>
    <n v="183"/>
    <x v="1"/>
    <x v="1"/>
    <x v="3"/>
    <n v="2023"/>
    <s v="September"/>
    <d v="2023-09-28T00:00:00"/>
    <b v="0"/>
  </r>
  <r>
    <s v="TXN_2767877"/>
    <s v="CUST_09"/>
    <x v="7"/>
    <s v="Item_6_PAT"/>
    <n v="12.5"/>
    <n v="1"/>
    <n v="12.5"/>
    <n v="12.5"/>
    <x v="1"/>
    <x v="0"/>
    <x v="3"/>
    <n v="2024"/>
    <s v="August"/>
    <d v="2024-08-01T00:00:00"/>
    <b v="0"/>
  </r>
  <r>
    <s v="TXN_2770070"/>
    <s v="CUST_22"/>
    <x v="4"/>
    <s v="Unknown"/>
    <n v="27.5"/>
    <n v="6"/>
    <n v="27.5"/>
    <n v="165"/>
    <x v="0"/>
    <x v="0"/>
    <x v="2"/>
    <n v="2022"/>
    <s v="June"/>
    <d v="2022-06-10T00:00:00"/>
    <s v="UNKNOWN"/>
  </r>
  <r>
    <s v="TXN_2770594"/>
    <s v="CUST_14"/>
    <x v="2"/>
    <s v="Item_6_CEA"/>
    <n v="12.5"/>
    <n v="7"/>
    <n v="12.5"/>
    <n v="87.5"/>
    <x v="1"/>
    <x v="0"/>
    <x v="6"/>
    <n v="2024"/>
    <s v="April"/>
    <d v="2024-04-28T00:00:00"/>
    <s v="UNKNOWN"/>
  </r>
  <r>
    <s v="TXN_2770735"/>
    <s v="CUST_23"/>
    <x v="7"/>
    <s v="Item_23_PAT"/>
    <n v="38"/>
    <n v="2"/>
    <n v="38"/>
    <n v="76"/>
    <x v="0"/>
    <x v="0"/>
    <x v="2"/>
    <n v="2022"/>
    <s v="July"/>
    <d v="2022-07-29T00:00:00"/>
    <s v="UNKNOWN"/>
  </r>
  <r>
    <s v="TXN_2771113"/>
    <s v="CUST_17"/>
    <x v="6"/>
    <s v="Item_7_BUT"/>
    <n v="14"/>
    <n v="3"/>
    <n v="14"/>
    <n v="42"/>
    <x v="2"/>
    <x v="0"/>
    <x v="0"/>
    <n v="2022"/>
    <s v="May"/>
    <d v="2022-05-03T00:00:00"/>
    <b v="0"/>
  </r>
  <r>
    <s v="TXN_2771791"/>
    <s v="CUST_13"/>
    <x v="3"/>
    <s v="Item_3_MILK"/>
    <n v="8"/>
    <n v="10"/>
    <n v="8"/>
    <n v="80"/>
    <x v="0"/>
    <x v="0"/>
    <x v="6"/>
    <n v="2022"/>
    <s v="March"/>
    <d v="2022-03-06T00:00:00"/>
    <s v="UNKNOWN"/>
  </r>
  <r>
    <s v="TXN_2771813"/>
    <s v="CUST_17"/>
    <x v="4"/>
    <s v="Unknown"/>
    <n v="0"/>
    <n v="0"/>
    <n v="0"/>
    <n v="0"/>
    <x v="0"/>
    <x v="1"/>
    <x v="2"/>
    <n v="2022"/>
    <s v="June"/>
    <d v="2022-06-10T00:00:00"/>
    <s v="UNKNOWN"/>
  </r>
  <r>
    <s v="TXN_2772843"/>
    <s v="CUST_16"/>
    <x v="6"/>
    <s v="Item_25_BUT"/>
    <n v="41"/>
    <n v="4"/>
    <n v="41"/>
    <n v="164"/>
    <x v="1"/>
    <x v="0"/>
    <x v="0"/>
    <n v="2024"/>
    <s v="October"/>
    <d v="2024-10-29T00:00:00"/>
    <s v="UNKNOWN"/>
  </r>
  <r>
    <s v="TXN_2773543"/>
    <s v="CUST_07"/>
    <x v="1"/>
    <s v="Unknown"/>
    <n v="32"/>
    <n v="10"/>
    <n v="32"/>
    <n v="320"/>
    <x v="1"/>
    <x v="1"/>
    <x v="6"/>
    <n v="2023"/>
    <s v="January"/>
    <d v="2023-01-22T00:00:00"/>
    <s v="UNKNOWN"/>
  </r>
  <r>
    <s v="TXN_2774355"/>
    <s v="CUST_14"/>
    <x v="5"/>
    <s v="Item_15_BEV"/>
    <n v="26"/>
    <n v="6"/>
    <n v="26"/>
    <n v="156"/>
    <x v="1"/>
    <x v="0"/>
    <x v="3"/>
    <n v="2023"/>
    <s v="October"/>
    <d v="2023-10-19T00:00:00"/>
    <b v="1"/>
  </r>
  <r>
    <s v="TXN_2774995"/>
    <s v="CUST_24"/>
    <x v="0"/>
    <s v="Item_5_FOOD"/>
    <n v="11"/>
    <n v="4"/>
    <n v="11"/>
    <n v="44"/>
    <x v="0"/>
    <x v="0"/>
    <x v="5"/>
    <n v="2024"/>
    <s v="January"/>
    <d v="2024-01-29T00:00:00"/>
    <b v="0"/>
  </r>
  <r>
    <s v="TXN_2775332"/>
    <s v="CUST_04"/>
    <x v="1"/>
    <s v="Item_15_FUR"/>
    <n v="26"/>
    <n v="2"/>
    <n v="26"/>
    <n v="52"/>
    <x v="2"/>
    <x v="0"/>
    <x v="3"/>
    <n v="2025"/>
    <s v="January"/>
    <d v="2025-01-02T00:00:00"/>
    <s v="UNKNOWN"/>
  </r>
  <r>
    <s v="TXN_2775815"/>
    <s v="CUST_09"/>
    <x v="0"/>
    <s v="Item_3_FOOD"/>
    <n v="8"/>
    <n v="9"/>
    <n v="8"/>
    <n v="72"/>
    <x v="0"/>
    <x v="1"/>
    <x v="4"/>
    <n v="2025"/>
    <s v="January"/>
    <d v="2025-01-08T00:00:00"/>
    <s v="UNKNOWN"/>
  </r>
  <r>
    <s v="TXN_2776242"/>
    <s v="CUST_23"/>
    <x v="1"/>
    <s v="Item_13_FUR"/>
    <n v="23"/>
    <n v="6"/>
    <n v="23"/>
    <n v="138"/>
    <x v="1"/>
    <x v="1"/>
    <x v="3"/>
    <n v="2022"/>
    <s v="December"/>
    <d v="2022-12-15T00:00:00"/>
    <s v="UNKNOWN"/>
  </r>
  <r>
    <s v="TXN_2777924"/>
    <s v="CUST_17"/>
    <x v="3"/>
    <s v="Item_6_MILK"/>
    <n v="12.5"/>
    <n v="5"/>
    <n v="12.5"/>
    <n v="62.5"/>
    <x v="1"/>
    <x v="0"/>
    <x v="1"/>
    <n v="2024"/>
    <s v="October"/>
    <d v="2024-10-26T00:00:00"/>
    <b v="1"/>
  </r>
  <r>
    <s v="TXN_2778307"/>
    <s v="CUST_03"/>
    <x v="1"/>
    <s v="Item_23_FUR"/>
    <n v="38"/>
    <n v="10"/>
    <n v="38"/>
    <n v="380"/>
    <x v="2"/>
    <x v="1"/>
    <x v="2"/>
    <n v="2022"/>
    <s v="January"/>
    <d v="2022-01-28T00:00:00"/>
    <s v="UNKNOWN"/>
  </r>
  <r>
    <s v="TXN_2779699"/>
    <s v="CUST_22"/>
    <x v="0"/>
    <s v="Item_22_FOOD"/>
    <n v="36.5"/>
    <n v="8"/>
    <n v="36.5"/>
    <n v="292"/>
    <x v="1"/>
    <x v="0"/>
    <x v="0"/>
    <n v="2022"/>
    <s v="October"/>
    <d v="2022-10-18T00:00:00"/>
    <b v="0"/>
  </r>
  <r>
    <s v="TXN_2780567"/>
    <s v="CUST_10"/>
    <x v="6"/>
    <s v="Item_18_BUT"/>
    <n v="30.5"/>
    <n v="6"/>
    <n v="30.5"/>
    <n v="183"/>
    <x v="0"/>
    <x v="1"/>
    <x v="3"/>
    <n v="2024"/>
    <s v="September"/>
    <d v="2024-09-12T00:00:00"/>
    <b v="0"/>
  </r>
  <r>
    <s v="TXN_2780662"/>
    <s v="CUST_02"/>
    <x v="3"/>
    <s v="Item_19_MILK"/>
    <n v="32"/>
    <n v="10"/>
    <n v="32"/>
    <n v="320"/>
    <x v="0"/>
    <x v="0"/>
    <x v="3"/>
    <n v="2023"/>
    <s v="January"/>
    <d v="2023-01-19T00:00:00"/>
    <s v="UNKNOWN"/>
  </r>
  <r>
    <s v="TXN_2781552"/>
    <s v="CUST_13"/>
    <x v="7"/>
    <s v="Item_2_PAT"/>
    <n v="6.5"/>
    <n v="3"/>
    <n v="6.5"/>
    <n v="19.5"/>
    <x v="1"/>
    <x v="1"/>
    <x v="5"/>
    <n v="2024"/>
    <s v="September"/>
    <d v="2024-09-09T00:00:00"/>
    <s v="UNKNOWN"/>
  </r>
  <r>
    <s v="TXN_2781560"/>
    <s v="CUST_05"/>
    <x v="0"/>
    <s v="Item_12_FOOD"/>
    <n v="21.5"/>
    <n v="2"/>
    <n v="21.5"/>
    <n v="43"/>
    <x v="0"/>
    <x v="1"/>
    <x v="0"/>
    <n v="2024"/>
    <s v="February"/>
    <d v="2024-02-06T00:00:00"/>
    <s v="UNKNOWN"/>
  </r>
  <r>
    <s v="TXN_2781577"/>
    <s v="CUST_04"/>
    <x v="4"/>
    <s v="Item_15_EHE"/>
    <n v="26"/>
    <n v="2"/>
    <n v="26"/>
    <n v="52"/>
    <x v="1"/>
    <x v="1"/>
    <x v="2"/>
    <n v="2023"/>
    <s v="January"/>
    <d v="2023-01-13T00:00:00"/>
    <b v="0"/>
  </r>
  <r>
    <s v="TXN_2782561"/>
    <s v="CUST_15"/>
    <x v="2"/>
    <s v="Item_10_CEA"/>
    <n v="18.5"/>
    <n v="10"/>
    <n v="18.5"/>
    <n v="185"/>
    <x v="1"/>
    <x v="1"/>
    <x v="6"/>
    <n v="2022"/>
    <s v="March"/>
    <d v="2022-03-13T00:00:00"/>
    <b v="0"/>
  </r>
  <r>
    <s v="TXN_2782829"/>
    <s v="CUST_02"/>
    <x v="4"/>
    <s v="Item_12_EHE"/>
    <n v="21.5"/>
    <n v="7"/>
    <n v="21.5"/>
    <n v="150.5"/>
    <x v="1"/>
    <x v="0"/>
    <x v="3"/>
    <n v="2024"/>
    <s v="March"/>
    <d v="2024-03-14T00:00:00"/>
    <b v="1"/>
  </r>
  <r>
    <s v="TXN_2783188"/>
    <s v="CUST_11"/>
    <x v="6"/>
    <s v="Item_12_BUT"/>
    <n v="21.5"/>
    <n v="2"/>
    <n v="21.5"/>
    <n v="43"/>
    <x v="2"/>
    <x v="1"/>
    <x v="0"/>
    <n v="2022"/>
    <s v="January"/>
    <d v="2022-01-18T00:00:00"/>
    <b v="0"/>
  </r>
  <r>
    <s v="TXN_2784398"/>
    <s v="CUST_24"/>
    <x v="6"/>
    <s v="Item_10_BUT"/>
    <n v="18.5"/>
    <n v="3"/>
    <n v="18.5"/>
    <n v="55.5"/>
    <x v="0"/>
    <x v="0"/>
    <x v="3"/>
    <n v="2023"/>
    <s v="March"/>
    <d v="2023-03-09T00:00:00"/>
    <b v="0"/>
  </r>
  <r>
    <s v="TXN_2785640"/>
    <s v="CUST_21"/>
    <x v="3"/>
    <s v="Item_3_MILK"/>
    <n v="8"/>
    <n v="10"/>
    <n v="8"/>
    <n v="80"/>
    <x v="1"/>
    <x v="1"/>
    <x v="0"/>
    <n v="2023"/>
    <s v="February"/>
    <d v="2023-02-21T00:00:00"/>
    <s v="UNKNOWN"/>
  </r>
  <r>
    <s v="TXN_2786014"/>
    <s v="CUST_02"/>
    <x v="5"/>
    <s v="Item_20_BEV"/>
    <n v="33.5"/>
    <n v="6"/>
    <n v="33.5"/>
    <n v="201"/>
    <x v="2"/>
    <x v="0"/>
    <x v="0"/>
    <n v="2022"/>
    <s v="July"/>
    <d v="2022-07-12T00:00:00"/>
    <b v="0"/>
  </r>
  <r>
    <s v="TXN_2788067"/>
    <s v="CUST_17"/>
    <x v="4"/>
    <s v="Unknown"/>
    <n v="0"/>
    <n v="0"/>
    <n v="0"/>
    <n v="0"/>
    <x v="1"/>
    <x v="0"/>
    <x v="0"/>
    <n v="2022"/>
    <s v="August"/>
    <d v="2022-08-23T00:00:00"/>
    <b v="0"/>
  </r>
  <r>
    <s v="TXN_2788225"/>
    <s v="CUST_13"/>
    <x v="6"/>
    <s v="Item_16_BUT"/>
    <n v="27.5"/>
    <n v="5"/>
    <n v="27.5"/>
    <n v="137.5"/>
    <x v="0"/>
    <x v="0"/>
    <x v="4"/>
    <n v="2022"/>
    <s v="May"/>
    <d v="2022-05-04T00:00:00"/>
    <b v="0"/>
  </r>
  <r>
    <s v="TXN_2789621"/>
    <s v="CUST_05"/>
    <x v="3"/>
    <s v="Item_25_MILK"/>
    <n v="41"/>
    <n v="3"/>
    <n v="41"/>
    <n v="123"/>
    <x v="0"/>
    <x v="0"/>
    <x v="1"/>
    <n v="2023"/>
    <s v="July"/>
    <d v="2023-07-15T00:00:00"/>
    <b v="0"/>
  </r>
  <r>
    <s v="TXN_2790270"/>
    <s v="CUST_24"/>
    <x v="2"/>
    <s v="Item_2_CEA"/>
    <n v="6.5"/>
    <n v="8"/>
    <n v="6.5"/>
    <n v="52"/>
    <x v="2"/>
    <x v="1"/>
    <x v="0"/>
    <n v="2022"/>
    <s v="March"/>
    <d v="2022-03-08T00:00:00"/>
    <b v="0"/>
  </r>
  <r>
    <s v="TXN_2791670"/>
    <s v="CUST_04"/>
    <x v="0"/>
    <s v="Item_5_FOOD"/>
    <n v="11"/>
    <n v="4"/>
    <n v="11"/>
    <n v="44"/>
    <x v="2"/>
    <x v="0"/>
    <x v="5"/>
    <n v="2022"/>
    <s v="June"/>
    <d v="2022-06-20T00:00:00"/>
    <b v="1"/>
  </r>
  <r>
    <s v="TXN_2792485"/>
    <s v="CUST_04"/>
    <x v="2"/>
    <s v="Unknown"/>
    <n v="0"/>
    <n v="0"/>
    <n v="0"/>
    <n v="0"/>
    <x v="0"/>
    <x v="0"/>
    <x v="0"/>
    <n v="2022"/>
    <s v="August"/>
    <d v="2022-08-09T00:00:00"/>
    <s v="UNKNOWN"/>
  </r>
  <r>
    <s v="TXN_2794176"/>
    <s v="CUST_01"/>
    <x v="4"/>
    <s v="Item_5_EHE"/>
    <n v="11"/>
    <n v="2"/>
    <n v="11"/>
    <n v="22"/>
    <x v="1"/>
    <x v="1"/>
    <x v="2"/>
    <n v="2025"/>
    <s v="January"/>
    <d v="2025-01-03T00:00:00"/>
    <b v="1"/>
  </r>
  <r>
    <s v="TXN_2794565"/>
    <s v="CUST_17"/>
    <x v="5"/>
    <s v="Unknown"/>
    <n v="0"/>
    <n v="0"/>
    <n v="0"/>
    <n v="0"/>
    <x v="2"/>
    <x v="0"/>
    <x v="1"/>
    <n v="2023"/>
    <s v="March"/>
    <d v="2023-03-11T00:00:00"/>
    <b v="1"/>
  </r>
  <r>
    <s v="TXN_2795990"/>
    <s v="CUST_03"/>
    <x v="4"/>
    <s v="Item_22_EHE"/>
    <n v="36.5"/>
    <n v="2"/>
    <n v="36.5"/>
    <n v="73"/>
    <x v="0"/>
    <x v="0"/>
    <x v="5"/>
    <n v="2024"/>
    <s v="July"/>
    <d v="2024-07-15T00:00:00"/>
    <b v="0"/>
  </r>
  <r>
    <s v="TXN_2796296"/>
    <s v="CUST_23"/>
    <x v="1"/>
    <s v="Item_2_FUR"/>
    <n v="6.5"/>
    <n v="3"/>
    <n v="6.5"/>
    <n v="19.5"/>
    <x v="0"/>
    <x v="1"/>
    <x v="4"/>
    <n v="2023"/>
    <s v="January"/>
    <d v="2023-01-25T00:00:00"/>
    <b v="1"/>
  </r>
  <r>
    <s v="TXN_2796969"/>
    <s v="CUST_08"/>
    <x v="4"/>
    <s v="Item_4_EHE"/>
    <n v="9.5"/>
    <n v="9"/>
    <n v="9.5"/>
    <n v="85.5"/>
    <x v="1"/>
    <x v="1"/>
    <x v="1"/>
    <n v="2023"/>
    <s v="December"/>
    <d v="2023-12-16T00:00:00"/>
    <b v="0"/>
  </r>
  <r>
    <s v="TXN_2797531"/>
    <s v="CUST_12"/>
    <x v="3"/>
    <s v="Item_3_MILK"/>
    <n v="8"/>
    <n v="5"/>
    <n v="8"/>
    <n v="40"/>
    <x v="2"/>
    <x v="0"/>
    <x v="0"/>
    <n v="2022"/>
    <s v="February"/>
    <d v="2022-02-01T00:00:00"/>
    <s v="UNKNOWN"/>
  </r>
  <r>
    <s v="TXN_2797985"/>
    <s v="CUST_21"/>
    <x v="4"/>
    <s v="Item_19_EHE"/>
    <n v="32"/>
    <n v="2"/>
    <n v="32"/>
    <n v="64"/>
    <x v="0"/>
    <x v="0"/>
    <x v="5"/>
    <n v="2023"/>
    <s v="January"/>
    <d v="2023-01-23T00:00:00"/>
    <b v="1"/>
  </r>
  <r>
    <s v="TXN_2798740"/>
    <s v="CUST_05"/>
    <x v="3"/>
    <s v="Item_1_MILK"/>
    <n v="5"/>
    <n v="10"/>
    <n v="5"/>
    <n v="50"/>
    <x v="1"/>
    <x v="1"/>
    <x v="3"/>
    <n v="2023"/>
    <s v="March"/>
    <d v="2023-03-16T00:00:00"/>
    <b v="1"/>
  </r>
  <r>
    <s v="TXN_2800453"/>
    <s v="CUST_08"/>
    <x v="2"/>
    <s v="Item_15_CEA"/>
    <n v="26"/>
    <n v="4"/>
    <n v="26"/>
    <n v="104"/>
    <x v="0"/>
    <x v="0"/>
    <x v="6"/>
    <n v="2022"/>
    <s v="June"/>
    <d v="2022-06-26T00:00:00"/>
    <b v="1"/>
  </r>
  <r>
    <s v="TXN_2801294"/>
    <s v="CUST_04"/>
    <x v="3"/>
    <s v="Item_23_MILK"/>
    <n v="38"/>
    <n v="7"/>
    <n v="38"/>
    <n v="266"/>
    <x v="0"/>
    <x v="0"/>
    <x v="2"/>
    <n v="2024"/>
    <s v="September"/>
    <d v="2024-09-27T00:00:00"/>
    <s v="UNKNOWN"/>
  </r>
  <r>
    <s v="TXN_2801305"/>
    <s v="CUST_04"/>
    <x v="6"/>
    <s v="Unknown"/>
    <n v="0"/>
    <n v="0"/>
    <n v="0"/>
    <n v="0"/>
    <x v="1"/>
    <x v="1"/>
    <x v="6"/>
    <n v="2022"/>
    <s v="June"/>
    <d v="2022-06-26T00:00:00"/>
    <s v="UNKNOWN"/>
  </r>
  <r>
    <s v="TXN_2802685"/>
    <s v="CUST_03"/>
    <x v="4"/>
    <s v="Item_4_EHE"/>
    <n v="9.5"/>
    <n v="7"/>
    <n v="9.5"/>
    <n v="66.5"/>
    <x v="0"/>
    <x v="0"/>
    <x v="1"/>
    <n v="2024"/>
    <s v="April"/>
    <d v="2024-04-20T00:00:00"/>
    <s v="UNKNOWN"/>
  </r>
  <r>
    <s v="TXN_2802887"/>
    <s v="CUST_24"/>
    <x v="2"/>
    <s v="Item_5_CEA"/>
    <n v="11"/>
    <n v="2"/>
    <n v="11"/>
    <n v="22"/>
    <x v="0"/>
    <x v="1"/>
    <x v="1"/>
    <n v="2023"/>
    <s v="October"/>
    <d v="2023-10-14T00:00:00"/>
    <b v="1"/>
  </r>
  <r>
    <s v="TXN_2803747"/>
    <s v="CUST_15"/>
    <x v="5"/>
    <s v="Item_24_BEV"/>
    <n v="39.5"/>
    <n v="9"/>
    <n v="39.5"/>
    <n v="355.5"/>
    <x v="1"/>
    <x v="0"/>
    <x v="5"/>
    <n v="2023"/>
    <s v="February"/>
    <d v="2023-02-20T00:00:00"/>
    <b v="0"/>
  </r>
  <r>
    <s v="TXN_2804850"/>
    <s v="CUST_17"/>
    <x v="6"/>
    <s v="Item_1_BUT"/>
    <n v="5"/>
    <n v="3"/>
    <n v="5"/>
    <n v="15"/>
    <x v="2"/>
    <x v="0"/>
    <x v="0"/>
    <n v="2024"/>
    <s v="February"/>
    <d v="2024-02-13T00:00:00"/>
    <b v="1"/>
  </r>
  <r>
    <s v="TXN_2807320"/>
    <s v="CUST_05"/>
    <x v="3"/>
    <s v="Item_13_MILK"/>
    <n v="23"/>
    <n v="5"/>
    <n v="23"/>
    <n v="115"/>
    <x v="1"/>
    <x v="1"/>
    <x v="5"/>
    <n v="2022"/>
    <s v="May"/>
    <d v="2022-05-30T00:00:00"/>
    <b v="0"/>
  </r>
  <r>
    <s v="TXN_2808540"/>
    <s v="CUST_23"/>
    <x v="2"/>
    <s v="Item_18_CEA"/>
    <n v="30.5"/>
    <n v="6"/>
    <n v="30.5"/>
    <n v="183"/>
    <x v="0"/>
    <x v="1"/>
    <x v="1"/>
    <n v="2023"/>
    <s v="February"/>
    <d v="2023-02-25T00:00:00"/>
    <b v="1"/>
  </r>
  <r>
    <s v="TXN_2809812"/>
    <s v="CUST_15"/>
    <x v="1"/>
    <s v="Unknown"/>
    <n v="26"/>
    <n v="9"/>
    <n v="26"/>
    <n v="234"/>
    <x v="2"/>
    <x v="0"/>
    <x v="3"/>
    <n v="2022"/>
    <s v="September"/>
    <d v="2022-09-01T00:00:00"/>
    <b v="1"/>
  </r>
  <r>
    <s v="TXN_2810459"/>
    <s v="CUST_09"/>
    <x v="2"/>
    <s v="Unknown"/>
    <n v="24.5"/>
    <n v="1"/>
    <n v="24.5"/>
    <n v="24.5"/>
    <x v="1"/>
    <x v="0"/>
    <x v="0"/>
    <n v="2022"/>
    <s v="April"/>
    <d v="2022-04-19T00:00:00"/>
    <s v="UNKNOWN"/>
  </r>
  <r>
    <s v="TXN_2811659"/>
    <s v="CUST_03"/>
    <x v="5"/>
    <s v="Item_2_BEV"/>
    <n v="6.5"/>
    <n v="8"/>
    <n v="6.5"/>
    <n v="52"/>
    <x v="2"/>
    <x v="1"/>
    <x v="0"/>
    <n v="2022"/>
    <s v="July"/>
    <d v="2022-07-26T00:00:00"/>
    <b v="0"/>
  </r>
  <r>
    <s v="TXN_2812161"/>
    <s v="CUST_21"/>
    <x v="7"/>
    <s v="Item_17_PAT"/>
    <n v="29"/>
    <n v="2"/>
    <n v="29"/>
    <n v="58"/>
    <x v="2"/>
    <x v="0"/>
    <x v="5"/>
    <n v="2024"/>
    <s v="October"/>
    <d v="2024-10-28T00:00:00"/>
    <s v="UNKNOWN"/>
  </r>
  <r>
    <s v="TXN_2813218"/>
    <s v="CUST_02"/>
    <x v="5"/>
    <s v="Unknown"/>
    <n v="0"/>
    <n v="0"/>
    <n v="0"/>
    <n v="0"/>
    <x v="0"/>
    <x v="1"/>
    <x v="5"/>
    <n v="2022"/>
    <s v="November"/>
    <d v="2022-11-14T00:00:00"/>
    <s v="UNKNOWN"/>
  </r>
  <r>
    <s v="TXN_2813616"/>
    <s v="CUST_07"/>
    <x v="5"/>
    <s v="Item_20_BEV"/>
    <n v="33.5"/>
    <n v="5"/>
    <n v="33.5"/>
    <n v="167.5"/>
    <x v="1"/>
    <x v="1"/>
    <x v="6"/>
    <n v="2023"/>
    <s v="November"/>
    <d v="2023-11-19T00:00:00"/>
    <b v="1"/>
  </r>
  <r>
    <s v="TXN_2815543"/>
    <s v="CUST_12"/>
    <x v="0"/>
    <s v="Item_5_FOOD"/>
    <n v="11"/>
    <n v="6"/>
    <n v="11"/>
    <n v="66"/>
    <x v="0"/>
    <x v="1"/>
    <x v="4"/>
    <n v="2023"/>
    <s v="June"/>
    <d v="2023-06-07T00:00:00"/>
    <b v="0"/>
  </r>
  <r>
    <s v="TXN_2816072"/>
    <s v="CUST_25"/>
    <x v="3"/>
    <s v="Item_5_MILK"/>
    <n v="11"/>
    <n v="5"/>
    <n v="11"/>
    <n v="55"/>
    <x v="1"/>
    <x v="1"/>
    <x v="1"/>
    <n v="2024"/>
    <s v="October"/>
    <d v="2024-10-26T00:00:00"/>
    <s v="UNKNOWN"/>
  </r>
  <r>
    <s v="TXN_2816347"/>
    <s v="CUST_07"/>
    <x v="6"/>
    <s v="Item_4_BUT"/>
    <n v="9.5"/>
    <n v="9"/>
    <n v="9.5"/>
    <n v="85.5"/>
    <x v="0"/>
    <x v="0"/>
    <x v="2"/>
    <n v="2023"/>
    <s v="June"/>
    <d v="2023-06-02T00:00:00"/>
    <s v="UNKNOWN"/>
  </r>
  <r>
    <s v="TXN_2817882"/>
    <s v="CUST_17"/>
    <x v="6"/>
    <s v="Item_22_BUT"/>
    <n v="36.5"/>
    <n v="1"/>
    <n v="36.5"/>
    <n v="36.5"/>
    <x v="2"/>
    <x v="1"/>
    <x v="3"/>
    <n v="2024"/>
    <s v="June"/>
    <d v="2024-06-06T00:00:00"/>
    <s v="UNKNOWN"/>
  </r>
  <r>
    <s v="TXN_2818628"/>
    <s v="CUST_13"/>
    <x v="4"/>
    <s v="Item_11_EHE"/>
    <n v="20"/>
    <n v="2"/>
    <n v="20"/>
    <n v="40"/>
    <x v="0"/>
    <x v="0"/>
    <x v="5"/>
    <n v="2023"/>
    <s v="December"/>
    <d v="2023-12-25T00:00:00"/>
    <b v="0"/>
  </r>
  <r>
    <s v="TXN_2818752"/>
    <s v="CUST_14"/>
    <x v="7"/>
    <s v="Item_8_PAT"/>
    <n v="15.5"/>
    <n v="2"/>
    <n v="15.5"/>
    <n v="31"/>
    <x v="0"/>
    <x v="1"/>
    <x v="3"/>
    <n v="2024"/>
    <s v="October"/>
    <d v="2024-10-17T00:00:00"/>
    <s v="UNKNOWN"/>
  </r>
  <r>
    <s v="TXN_2822564"/>
    <s v="CUST_05"/>
    <x v="7"/>
    <s v="Item_23_PAT"/>
    <n v="38"/>
    <n v="8"/>
    <n v="38"/>
    <n v="304"/>
    <x v="2"/>
    <x v="1"/>
    <x v="0"/>
    <n v="2024"/>
    <s v="February"/>
    <d v="2024-02-27T00:00:00"/>
    <b v="1"/>
  </r>
  <r>
    <s v="TXN_2823143"/>
    <s v="CUST_02"/>
    <x v="6"/>
    <s v="Unknown"/>
    <n v="0"/>
    <n v="0"/>
    <n v="0"/>
    <n v="0"/>
    <x v="2"/>
    <x v="0"/>
    <x v="3"/>
    <n v="2023"/>
    <s v="September"/>
    <d v="2023-09-21T00:00:00"/>
    <b v="1"/>
  </r>
  <r>
    <s v="TXN_2823534"/>
    <s v="CUST_06"/>
    <x v="0"/>
    <s v="Item_3_FOOD"/>
    <n v="8"/>
    <n v="1"/>
    <n v="8"/>
    <n v="8"/>
    <x v="0"/>
    <x v="0"/>
    <x v="3"/>
    <n v="2024"/>
    <s v="March"/>
    <d v="2024-03-28T00:00:00"/>
    <s v="UNKNOWN"/>
  </r>
  <r>
    <s v="TXN_2823557"/>
    <s v="CUST_05"/>
    <x v="0"/>
    <s v="Item_17_FOOD"/>
    <n v="29"/>
    <n v="3"/>
    <n v="29"/>
    <n v="87"/>
    <x v="1"/>
    <x v="0"/>
    <x v="4"/>
    <n v="2022"/>
    <s v="January"/>
    <d v="2022-01-26T00:00:00"/>
    <b v="1"/>
  </r>
  <r>
    <s v="TXN_2823976"/>
    <s v="CUST_15"/>
    <x v="6"/>
    <s v="Item_22_BUT"/>
    <n v="36.5"/>
    <n v="9"/>
    <n v="36.5"/>
    <n v="328.5"/>
    <x v="1"/>
    <x v="1"/>
    <x v="4"/>
    <n v="2023"/>
    <s v="November"/>
    <d v="2023-11-08T00:00:00"/>
    <b v="0"/>
  </r>
  <r>
    <s v="TXN_2824933"/>
    <s v="CUST_21"/>
    <x v="3"/>
    <s v="Item_17_MILK"/>
    <n v="29"/>
    <n v="8"/>
    <n v="29"/>
    <n v="232"/>
    <x v="0"/>
    <x v="0"/>
    <x v="1"/>
    <n v="2024"/>
    <s v="May"/>
    <d v="2024-05-04T00:00:00"/>
    <b v="0"/>
  </r>
  <r>
    <s v="TXN_2825406"/>
    <s v="CUST_07"/>
    <x v="3"/>
    <s v="Item_16_MILK"/>
    <n v="27.5"/>
    <n v="6"/>
    <n v="27.5"/>
    <n v="165"/>
    <x v="2"/>
    <x v="0"/>
    <x v="2"/>
    <n v="2024"/>
    <s v="November"/>
    <d v="2024-11-22T00:00:00"/>
    <b v="1"/>
  </r>
  <r>
    <s v="TXN_2826177"/>
    <s v="CUST_14"/>
    <x v="4"/>
    <s v="Item_21_EHE"/>
    <n v="35"/>
    <n v="2"/>
    <n v="35"/>
    <n v="70"/>
    <x v="1"/>
    <x v="1"/>
    <x v="2"/>
    <n v="2024"/>
    <s v="March"/>
    <d v="2024-03-08T00:00:00"/>
    <b v="1"/>
  </r>
  <r>
    <s v="TXN_2826383"/>
    <s v="CUST_17"/>
    <x v="4"/>
    <s v="Item_7_EHE"/>
    <n v="14"/>
    <n v="5"/>
    <n v="14"/>
    <n v="70"/>
    <x v="0"/>
    <x v="0"/>
    <x v="3"/>
    <n v="2024"/>
    <s v="April"/>
    <d v="2024-04-04T00:00:00"/>
    <s v="UNKNOWN"/>
  </r>
  <r>
    <s v="TXN_2826730"/>
    <s v="CUST_07"/>
    <x v="0"/>
    <s v="Item_5_FOOD"/>
    <n v="11"/>
    <n v="4"/>
    <n v="11"/>
    <n v="44"/>
    <x v="0"/>
    <x v="1"/>
    <x v="2"/>
    <n v="2022"/>
    <s v="September"/>
    <d v="2022-09-09T00:00:00"/>
    <b v="1"/>
  </r>
  <r>
    <s v="TXN_2826822"/>
    <s v="CUST_06"/>
    <x v="0"/>
    <s v="Item_16_FOOD"/>
    <n v="27.5"/>
    <n v="4"/>
    <n v="27.5"/>
    <n v="110"/>
    <x v="0"/>
    <x v="1"/>
    <x v="0"/>
    <n v="2023"/>
    <s v="December"/>
    <d v="2023-12-19T00:00:00"/>
    <s v="UNKNOWN"/>
  </r>
  <r>
    <s v="TXN_2826965"/>
    <s v="CUST_06"/>
    <x v="2"/>
    <s v="Unknown"/>
    <n v="0"/>
    <n v="0"/>
    <n v="0"/>
    <n v="0"/>
    <x v="2"/>
    <x v="1"/>
    <x v="5"/>
    <n v="2022"/>
    <s v="September"/>
    <d v="2022-09-12T00:00:00"/>
    <b v="1"/>
  </r>
  <r>
    <s v="TXN_2828079"/>
    <s v="CUST_24"/>
    <x v="0"/>
    <s v="Item_25_FOOD"/>
    <n v="41"/>
    <n v="7"/>
    <n v="41"/>
    <n v="287"/>
    <x v="1"/>
    <x v="0"/>
    <x v="3"/>
    <n v="2023"/>
    <s v="January"/>
    <d v="2023-01-05T00:00:00"/>
    <b v="1"/>
  </r>
  <r>
    <s v="TXN_2829458"/>
    <s v="CUST_21"/>
    <x v="3"/>
    <s v="Item_22_MILK"/>
    <n v="36.5"/>
    <n v="5"/>
    <n v="36.5"/>
    <n v="182.5"/>
    <x v="0"/>
    <x v="0"/>
    <x v="5"/>
    <n v="2024"/>
    <s v="March"/>
    <d v="2024-03-25T00:00:00"/>
    <b v="1"/>
  </r>
  <r>
    <s v="TXN_2830652"/>
    <s v="CUST_22"/>
    <x v="3"/>
    <s v="Item_13_MILK"/>
    <n v="23"/>
    <n v="7"/>
    <n v="23"/>
    <n v="161"/>
    <x v="2"/>
    <x v="0"/>
    <x v="0"/>
    <n v="2022"/>
    <s v="July"/>
    <d v="2022-07-19T00:00:00"/>
    <s v="UNKNOWN"/>
  </r>
  <r>
    <s v="TXN_2830771"/>
    <s v="CUST_08"/>
    <x v="1"/>
    <s v="Item_20_FUR"/>
    <n v="33.5"/>
    <n v="8"/>
    <n v="33.5"/>
    <n v="268"/>
    <x v="1"/>
    <x v="0"/>
    <x v="0"/>
    <n v="2022"/>
    <s v="November"/>
    <d v="2022-11-01T00:00:00"/>
    <b v="1"/>
  </r>
  <r>
    <s v="TXN_2831531"/>
    <s v="CUST_10"/>
    <x v="7"/>
    <s v="Item_24_PAT"/>
    <n v="39.5"/>
    <n v="6"/>
    <n v="39.5"/>
    <n v="237"/>
    <x v="1"/>
    <x v="1"/>
    <x v="5"/>
    <n v="2023"/>
    <s v="June"/>
    <d v="2023-06-19T00:00:00"/>
    <b v="1"/>
  </r>
  <r>
    <s v="TXN_2831627"/>
    <s v="CUST_06"/>
    <x v="2"/>
    <s v="Unknown"/>
    <n v="0"/>
    <n v="0"/>
    <n v="0"/>
    <n v="0"/>
    <x v="0"/>
    <x v="0"/>
    <x v="3"/>
    <n v="2022"/>
    <s v="June"/>
    <d v="2022-06-09T00:00:00"/>
    <s v="UNKNOWN"/>
  </r>
  <r>
    <s v="TXN_2832206"/>
    <s v="CUST_01"/>
    <x v="3"/>
    <s v="Item_20_MILK"/>
    <n v="33.5"/>
    <n v="1"/>
    <n v="33.5"/>
    <n v="33.5"/>
    <x v="0"/>
    <x v="0"/>
    <x v="1"/>
    <n v="2023"/>
    <s v="July"/>
    <d v="2023-07-08T00:00:00"/>
    <s v="UNKNOWN"/>
  </r>
  <r>
    <s v="TXN_2832270"/>
    <s v="CUST_23"/>
    <x v="6"/>
    <s v="Item_18_BUT"/>
    <n v="30.5"/>
    <n v="5"/>
    <n v="30.5"/>
    <n v="152.5"/>
    <x v="2"/>
    <x v="0"/>
    <x v="2"/>
    <n v="2023"/>
    <s v="August"/>
    <d v="2023-08-11T00:00:00"/>
    <s v="UNKNOWN"/>
  </r>
  <r>
    <s v="TXN_2833523"/>
    <s v="CUST_24"/>
    <x v="2"/>
    <s v="Item_11_CEA"/>
    <n v="20"/>
    <n v="3"/>
    <n v="20"/>
    <n v="60"/>
    <x v="2"/>
    <x v="0"/>
    <x v="6"/>
    <n v="2023"/>
    <s v="April"/>
    <d v="2023-04-30T00:00:00"/>
    <b v="0"/>
  </r>
  <r>
    <s v="TXN_2838184"/>
    <s v="CUST_21"/>
    <x v="2"/>
    <s v="Item_5_CEA"/>
    <n v="11"/>
    <n v="8"/>
    <n v="11"/>
    <n v="88"/>
    <x v="2"/>
    <x v="1"/>
    <x v="0"/>
    <n v="2022"/>
    <s v="March"/>
    <d v="2022-03-15T00:00:00"/>
    <b v="1"/>
  </r>
  <r>
    <s v="TXN_2839202"/>
    <s v="CUST_21"/>
    <x v="7"/>
    <s v="Item_13_PAT"/>
    <n v="23"/>
    <n v="4"/>
    <n v="23"/>
    <n v="92"/>
    <x v="1"/>
    <x v="1"/>
    <x v="2"/>
    <n v="2025"/>
    <s v="January"/>
    <d v="2025-01-10T00:00:00"/>
    <s v="UNKNOWN"/>
  </r>
  <r>
    <s v="TXN_2839407"/>
    <s v="CUST_15"/>
    <x v="0"/>
    <s v="Item_5_FOOD"/>
    <n v="11"/>
    <n v="7"/>
    <n v="11"/>
    <n v="77"/>
    <x v="0"/>
    <x v="1"/>
    <x v="4"/>
    <n v="2022"/>
    <s v="January"/>
    <d v="2022-01-12T00:00:00"/>
    <b v="0"/>
  </r>
  <r>
    <s v="TXN_2839564"/>
    <s v="CUST_11"/>
    <x v="7"/>
    <s v="Item_18_PAT"/>
    <n v="30.5"/>
    <n v="8"/>
    <n v="30.5"/>
    <n v="244"/>
    <x v="1"/>
    <x v="1"/>
    <x v="6"/>
    <n v="2024"/>
    <s v="October"/>
    <d v="2024-10-27T00:00:00"/>
    <b v="1"/>
  </r>
  <r>
    <s v="TXN_2840778"/>
    <s v="CUST_16"/>
    <x v="1"/>
    <s v="Item_20_FUR"/>
    <n v="33.5"/>
    <n v="1"/>
    <n v="33.5"/>
    <n v="33.5"/>
    <x v="1"/>
    <x v="0"/>
    <x v="0"/>
    <n v="2023"/>
    <s v="April"/>
    <d v="2023-04-18T00:00:00"/>
    <s v="UNKNOWN"/>
  </r>
  <r>
    <s v="TXN_2841201"/>
    <s v="CUST_11"/>
    <x v="0"/>
    <s v="Item_6_FOOD"/>
    <n v="12.5"/>
    <n v="7"/>
    <n v="12.5"/>
    <n v="87.5"/>
    <x v="0"/>
    <x v="1"/>
    <x v="6"/>
    <n v="2022"/>
    <s v="March"/>
    <d v="2022-03-27T00:00:00"/>
    <b v="1"/>
  </r>
  <r>
    <s v="TXN_2841599"/>
    <s v="CUST_13"/>
    <x v="7"/>
    <s v="Item_2_PAT"/>
    <n v="6.5"/>
    <n v="9"/>
    <n v="6.5"/>
    <n v="58.5"/>
    <x v="0"/>
    <x v="0"/>
    <x v="2"/>
    <n v="2024"/>
    <s v="July"/>
    <d v="2024-07-05T00:00:00"/>
    <b v="1"/>
  </r>
  <r>
    <s v="TXN_2842290"/>
    <s v="CUST_07"/>
    <x v="2"/>
    <s v="Item_19_CEA"/>
    <n v="32"/>
    <n v="4"/>
    <n v="32"/>
    <n v="128"/>
    <x v="0"/>
    <x v="1"/>
    <x v="2"/>
    <n v="2024"/>
    <s v="December"/>
    <d v="2024-12-27T00:00:00"/>
    <b v="0"/>
  </r>
  <r>
    <s v="TXN_2843259"/>
    <s v="CUST_24"/>
    <x v="7"/>
    <s v="Unknown"/>
    <n v="27.5"/>
    <n v="1"/>
    <n v="27.5"/>
    <n v="27.5"/>
    <x v="0"/>
    <x v="0"/>
    <x v="1"/>
    <n v="2023"/>
    <s v="March"/>
    <d v="2023-03-25T00:00:00"/>
    <b v="1"/>
  </r>
  <r>
    <s v="TXN_2843646"/>
    <s v="CUST_12"/>
    <x v="0"/>
    <s v="Item_18_FOOD"/>
    <n v="30.5"/>
    <n v="1"/>
    <n v="30.5"/>
    <n v="30.5"/>
    <x v="1"/>
    <x v="0"/>
    <x v="4"/>
    <n v="2024"/>
    <s v="June"/>
    <d v="2024-06-26T00:00:00"/>
    <b v="0"/>
  </r>
  <r>
    <s v="TXN_2843740"/>
    <s v="CUST_19"/>
    <x v="7"/>
    <s v="Item_4_PAT"/>
    <n v="9.5"/>
    <n v="5"/>
    <n v="9.5"/>
    <n v="47.5"/>
    <x v="2"/>
    <x v="0"/>
    <x v="5"/>
    <n v="2024"/>
    <s v="May"/>
    <d v="2024-05-06T00:00:00"/>
    <b v="1"/>
  </r>
  <r>
    <s v="TXN_2844001"/>
    <s v="CUST_01"/>
    <x v="0"/>
    <s v="Item_9_FOOD"/>
    <n v="17"/>
    <n v="4"/>
    <n v="17"/>
    <n v="68"/>
    <x v="2"/>
    <x v="1"/>
    <x v="2"/>
    <n v="2023"/>
    <s v="December"/>
    <d v="2023-12-15T00:00:00"/>
    <s v="UNKNOWN"/>
  </r>
  <r>
    <s v="TXN_2844235"/>
    <s v="CUST_03"/>
    <x v="3"/>
    <s v="Item_6_MILK"/>
    <n v="12.5"/>
    <n v="1"/>
    <n v="12.5"/>
    <n v="12.5"/>
    <x v="2"/>
    <x v="1"/>
    <x v="4"/>
    <n v="2024"/>
    <s v="November"/>
    <d v="2024-11-06T00:00:00"/>
    <b v="0"/>
  </r>
  <r>
    <s v="TXN_2844489"/>
    <s v="CUST_21"/>
    <x v="6"/>
    <s v="Item_18_BUT"/>
    <n v="30.5"/>
    <n v="9"/>
    <n v="30.5"/>
    <n v="274.5"/>
    <x v="2"/>
    <x v="0"/>
    <x v="5"/>
    <n v="2022"/>
    <s v="September"/>
    <d v="2022-09-26T00:00:00"/>
    <b v="1"/>
  </r>
  <r>
    <s v="TXN_2845336"/>
    <s v="CUST_23"/>
    <x v="7"/>
    <s v="Item_22_PAT"/>
    <n v="36.5"/>
    <n v="3"/>
    <n v="36.5"/>
    <n v="109.5"/>
    <x v="2"/>
    <x v="0"/>
    <x v="3"/>
    <n v="2022"/>
    <s v="February"/>
    <d v="2022-02-10T00:00:00"/>
    <s v="UNKNOWN"/>
  </r>
  <r>
    <s v="TXN_2845414"/>
    <s v="CUST_24"/>
    <x v="1"/>
    <s v="Item_21_FUR"/>
    <n v="35"/>
    <n v="10"/>
    <n v="35"/>
    <n v="350"/>
    <x v="0"/>
    <x v="1"/>
    <x v="5"/>
    <n v="2023"/>
    <s v="June"/>
    <d v="2023-06-19T00:00:00"/>
    <b v="0"/>
  </r>
  <r>
    <s v="TXN_2847928"/>
    <s v="CUST_20"/>
    <x v="2"/>
    <s v="Item_17_CEA"/>
    <n v="29"/>
    <n v="6"/>
    <n v="29"/>
    <n v="174"/>
    <x v="0"/>
    <x v="0"/>
    <x v="4"/>
    <n v="2022"/>
    <s v="May"/>
    <d v="2022-05-11T00:00:00"/>
    <b v="1"/>
  </r>
  <r>
    <s v="TXN_2848161"/>
    <s v="CUST_04"/>
    <x v="1"/>
    <s v="Item_23_FUR"/>
    <n v="38"/>
    <n v="1"/>
    <n v="38"/>
    <n v="38"/>
    <x v="1"/>
    <x v="0"/>
    <x v="4"/>
    <n v="2024"/>
    <s v="October"/>
    <d v="2024-10-09T00:00:00"/>
    <b v="1"/>
  </r>
  <r>
    <s v="TXN_2848606"/>
    <s v="CUST_21"/>
    <x v="4"/>
    <s v="Item_20_EHE"/>
    <n v="33.5"/>
    <n v="6"/>
    <n v="33.5"/>
    <n v="201"/>
    <x v="1"/>
    <x v="0"/>
    <x v="0"/>
    <n v="2022"/>
    <s v="December"/>
    <d v="2022-12-20T00:00:00"/>
    <s v="UNKNOWN"/>
  </r>
  <r>
    <s v="TXN_2848709"/>
    <s v="CUST_23"/>
    <x v="5"/>
    <s v="Unknown"/>
    <n v="35"/>
    <n v="10"/>
    <n v="35"/>
    <n v="350"/>
    <x v="2"/>
    <x v="1"/>
    <x v="6"/>
    <n v="2022"/>
    <s v="July"/>
    <d v="2022-07-31T00:00:00"/>
    <s v="UNKNOWN"/>
  </r>
  <r>
    <s v="TXN_2848763"/>
    <s v="CUST_17"/>
    <x v="6"/>
    <s v="Item_13_BUT"/>
    <n v="23"/>
    <n v="2"/>
    <n v="23"/>
    <n v="46"/>
    <x v="1"/>
    <x v="0"/>
    <x v="0"/>
    <n v="2022"/>
    <s v="July"/>
    <d v="2022-07-26T00:00:00"/>
    <b v="0"/>
  </r>
  <r>
    <s v="TXN_2848766"/>
    <s v="CUST_12"/>
    <x v="6"/>
    <s v="Item_16_BUT"/>
    <n v="27.5"/>
    <n v="6"/>
    <n v="27.5"/>
    <n v="165"/>
    <x v="0"/>
    <x v="0"/>
    <x v="5"/>
    <n v="2022"/>
    <s v="May"/>
    <d v="2022-05-02T00:00:00"/>
    <b v="1"/>
  </r>
  <r>
    <s v="TXN_2849510"/>
    <s v="CUST_07"/>
    <x v="1"/>
    <s v="Item_20_FUR"/>
    <n v="33.5"/>
    <n v="10"/>
    <n v="33.5"/>
    <n v="335"/>
    <x v="0"/>
    <x v="0"/>
    <x v="0"/>
    <n v="2024"/>
    <s v="June"/>
    <d v="2024-06-04T00:00:00"/>
    <b v="0"/>
  </r>
  <r>
    <s v="TXN_2850132"/>
    <s v="CUST_08"/>
    <x v="3"/>
    <s v="Item_8_MILK"/>
    <n v="15.5"/>
    <n v="8"/>
    <n v="15.5"/>
    <n v="124"/>
    <x v="0"/>
    <x v="0"/>
    <x v="3"/>
    <n v="2023"/>
    <s v="June"/>
    <d v="2023-06-22T00:00:00"/>
    <s v="UNKNOWN"/>
  </r>
  <r>
    <s v="TXN_2850248"/>
    <s v="CUST_15"/>
    <x v="6"/>
    <s v="Item_13_BUT"/>
    <n v="23"/>
    <n v="7"/>
    <n v="23"/>
    <n v="161"/>
    <x v="2"/>
    <x v="1"/>
    <x v="0"/>
    <n v="2024"/>
    <s v="July"/>
    <d v="2024-07-30T00:00:00"/>
    <b v="1"/>
  </r>
  <r>
    <s v="TXN_2850454"/>
    <s v="CUST_23"/>
    <x v="1"/>
    <s v="Item_20_FUR"/>
    <n v="33.5"/>
    <n v="9"/>
    <n v="33.5"/>
    <n v="301.5"/>
    <x v="2"/>
    <x v="0"/>
    <x v="0"/>
    <n v="2023"/>
    <s v="January"/>
    <d v="2023-01-17T00:00:00"/>
    <s v="UNKNOWN"/>
  </r>
  <r>
    <s v="TXN_2850753"/>
    <s v="CUST_16"/>
    <x v="7"/>
    <s v="Unknown"/>
    <n v="32"/>
    <n v="4"/>
    <n v="32"/>
    <n v="128"/>
    <x v="1"/>
    <x v="0"/>
    <x v="4"/>
    <n v="2024"/>
    <s v="January"/>
    <d v="2024-01-10T00:00:00"/>
    <s v="UNKNOWN"/>
  </r>
  <r>
    <s v="TXN_2850918"/>
    <s v="CUST_25"/>
    <x v="5"/>
    <s v="Item_2_BEV"/>
    <n v="6.5"/>
    <n v="8"/>
    <n v="6.5"/>
    <n v="52"/>
    <x v="2"/>
    <x v="1"/>
    <x v="0"/>
    <n v="2024"/>
    <s v="May"/>
    <d v="2024-05-21T00:00:00"/>
    <s v="UNKNOWN"/>
  </r>
  <r>
    <s v="TXN_2850974"/>
    <s v="CUST_03"/>
    <x v="1"/>
    <s v="Item_25_FUR"/>
    <n v="41"/>
    <n v="3"/>
    <n v="41"/>
    <n v="123"/>
    <x v="1"/>
    <x v="1"/>
    <x v="0"/>
    <n v="2022"/>
    <s v="April"/>
    <d v="2022-04-05T00:00:00"/>
    <s v="UNKNOWN"/>
  </r>
  <r>
    <s v="TXN_2851908"/>
    <s v="CUST_22"/>
    <x v="3"/>
    <s v="Item_16_MILK"/>
    <n v="27.5"/>
    <n v="1"/>
    <n v="27.5"/>
    <n v="27.5"/>
    <x v="1"/>
    <x v="1"/>
    <x v="5"/>
    <n v="2024"/>
    <s v="January"/>
    <d v="2024-01-15T00:00:00"/>
    <s v="UNKNOWN"/>
  </r>
  <r>
    <s v="TXN_2853011"/>
    <s v="CUST_05"/>
    <x v="1"/>
    <s v="Item_15_FUR"/>
    <n v="26"/>
    <n v="10"/>
    <n v="26"/>
    <n v="260"/>
    <x v="2"/>
    <x v="1"/>
    <x v="1"/>
    <n v="2023"/>
    <s v="June"/>
    <d v="2023-06-03T00:00:00"/>
    <b v="1"/>
  </r>
  <r>
    <s v="TXN_2854112"/>
    <s v="CUST_24"/>
    <x v="3"/>
    <s v="Unknown"/>
    <n v="32"/>
    <n v="7"/>
    <n v="32"/>
    <n v="224"/>
    <x v="2"/>
    <x v="1"/>
    <x v="0"/>
    <n v="2024"/>
    <s v="January"/>
    <d v="2024-01-23T00:00:00"/>
    <b v="1"/>
  </r>
  <r>
    <s v="TXN_2854233"/>
    <s v="CUST_17"/>
    <x v="6"/>
    <s v="Item_20_BUT"/>
    <n v="33.5"/>
    <n v="1"/>
    <n v="33.5"/>
    <n v="33.5"/>
    <x v="0"/>
    <x v="0"/>
    <x v="5"/>
    <n v="2024"/>
    <s v="July"/>
    <d v="2024-07-15T00:00:00"/>
    <s v="UNKNOWN"/>
  </r>
  <r>
    <s v="TXN_2854455"/>
    <s v="CUST_17"/>
    <x v="0"/>
    <s v="Item_6_FOOD"/>
    <n v="12.5"/>
    <n v="1"/>
    <n v="12.5"/>
    <n v="12.5"/>
    <x v="2"/>
    <x v="1"/>
    <x v="2"/>
    <n v="2024"/>
    <s v="August"/>
    <d v="2024-08-02T00:00:00"/>
    <b v="1"/>
  </r>
  <r>
    <s v="TXN_2855329"/>
    <s v="CUST_13"/>
    <x v="3"/>
    <s v="Item_17_MILK"/>
    <n v="29"/>
    <n v="7"/>
    <n v="29"/>
    <n v="203"/>
    <x v="0"/>
    <x v="1"/>
    <x v="2"/>
    <n v="2022"/>
    <s v="February"/>
    <d v="2022-02-18T00:00:00"/>
    <b v="1"/>
  </r>
  <r>
    <s v="TXN_2855409"/>
    <s v="CUST_04"/>
    <x v="5"/>
    <s v="Item_14_BEV"/>
    <n v="24.5"/>
    <n v="10"/>
    <n v="24.5"/>
    <n v="245"/>
    <x v="2"/>
    <x v="1"/>
    <x v="1"/>
    <n v="2023"/>
    <s v="August"/>
    <d v="2023-08-19T00:00:00"/>
    <b v="1"/>
  </r>
  <r>
    <s v="TXN_2856597"/>
    <s v="CUST_13"/>
    <x v="5"/>
    <s v="Item_11_BEV"/>
    <n v="20"/>
    <n v="6"/>
    <n v="20"/>
    <n v="120"/>
    <x v="1"/>
    <x v="0"/>
    <x v="5"/>
    <n v="2023"/>
    <s v="December"/>
    <d v="2023-12-25T00:00:00"/>
    <b v="1"/>
  </r>
  <r>
    <s v="TXN_2857681"/>
    <s v="CUST_21"/>
    <x v="0"/>
    <s v="Item_12_FOOD"/>
    <n v="21.5"/>
    <n v="2"/>
    <n v="21.5"/>
    <n v="43"/>
    <x v="0"/>
    <x v="0"/>
    <x v="5"/>
    <n v="2023"/>
    <s v="March"/>
    <d v="2023-03-13T00:00:00"/>
    <b v="0"/>
  </r>
  <r>
    <s v="TXN_2858218"/>
    <s v="CUST_24"/>
    <x v="5"/>
    <s v="Item_24_BEV"/>
    <n v="39.5"/>
    <n v="9"/>
    <n v="39.5"/>
    <n v="355.5"/>
    <x v="0"/>
    <x v="0"/>
    <x v="0"/>
    <n v="2024"/>
    <s v="June"/>
    <d v="2024-06-04T00:00:00"/>
    <b v="1"/>
  </r>
  <r>
    <s v="TXN_2859193"/>
    <s v="CUST_12"/>
    <x v="6"/>
    <s v="Item_25_BUT"/>
    <n v="41"/>
    <n v="4"/>
    <n v="41"/>
    <n v="164"/>
    <x v="1"/>
    <x v="0"/>
    <x v="4"/>
    <n v="2024"/>
    <s v="January"/>
    <d v="2024-01-10T00:00:00"/>
    <b v="0"/>
  </r>
  <r>
    <s v="TXN_2859355"/>
    <s v="CUST_05"/>
    <x v="4"/>
    <s v="Item_2_EHE"/>
    <n v="6.5"/>
    <n v="9"/>
    <n v="6.5"/>
    <n v="58.5"/>
    <x v="2"/>
    <x v="1"/>
    <x v="5"/>
    <n v="2022"/>
    <s v="July"/>
    <d v="2022-07-11T00:00:00"/>
    <b v="1"/>
  </r>
  <r>
    <s v="TXN_2860262"/>
    <s v="CUST_11"/>
    <x v="3"/>
    <s v="Item_13_MILK"/>
    <n v="23"/>
    <n v="7"/>
    <n v="23"/>
    <n v="161"/>
    <x v="1"/>
    <x v="0"/>
    <x v="2"/>
    <n v="2023"/>
    <s v="December"/>
    <d v="2023-12-29T00:00:00"/>
    <s v="UNKNOWN"/>
  </r>
  <r>
    <s v="TXN_2860283"/>
    <s v="CUST_04"/>
    <x v="4"/>
    <s v="Item_1_EHE"/>
    <n v="5"/>
    <n v="2"/>
    <n v="5"/>
    <n v="10"/>
    <x v="2"/>
    <x v="0"/>
    <x v="1"/>
    <n v="2024"/>
    <s v="June"/>
    <d v="2024-06-15T00:00:00"/>
    <b v="1"/>
  </r>
  <r>
    <s v="TXN_2861234"/>
    <s v="CUST_06"/>
    <x v="2"/>
    <s v="Item_19_CEA"/>
    <n v="32"/>
    <n v="4"/>
    <n v="32"/>
    <n v="128"/>
    <x v="1"/>
    <x v="1"/>
    <x v="4"/>
    <n v="2025"/>
    <s v="January"/>
    <d v="2025-01-08T00:00:00"/>
    <s v="UNKNOWN"/>
  </r>
  <r>
    <s v="TXN_2861834"/>
    <s v="CUST_25"/>
    <x v="7"/>
    <s v="Item_15_PAT"/>
    <n v="26"/>
    <n v="3"/>
    <n v="26"/>
    <n v="78"/>
    <x v="1"/>
    <x v="1"/>
    <x v="1"/>
    <n v="2023"/>
    <s v="April"/>
    <d v="2023-04-01T00:00:00"/>
    <b v="1"/>
  </r>
  <r>
    <s v="TXN_2862297"/>
    <s v="CUST_11"/>
    <x v="6"/>
    <s v="Item_7_BUT"/>
    <n v="14"/>
    <n v="9"/>
    <n v="14"/>
    <n v="126"/>
    <x v="2"/>
    <x v="0"/>
    <x v="3"/>
    <n v="2022"/>
    <s v="September"/>
    <d v="2022-09-08T00:00:00"/>
    <s v="UNKNOWN"/>
  </r>
  <r>
    <s v="TXN_2864845"/>
    <s v="CUST_16"/>
    <x v="1"/>
    <s v="Item_5_FUR"/>
    <n v="11"/>
    <n v="1"/>
    <n v="11"/>
    <n v="11"/>
    <x v="0"/>
    <x v="1"/>
    <x v="5"/>
    <n v="2024"/>
    <s v="July"/>
    <d v="2024-07-01T00:00:00"/>
    <b v="1"/>
  </r>
  <r>
    <s v="TXN_2866213"/>
    <s v="CUST_24"/>
    <x v="1"/>
    <s v="Item_21_FUR"/>
    <n v="35"/>
    <n v="2"/>
    <n v="35"/>
    <n v="70"/>
    <x v="1"/>
    <x v="0"/>
    <x v="6"/>
    <n v="2022"/>
    <s v="September"/>
    <d v="2022-09-25T00:00:00"/>
    <b v="0"/>
  </r>
  <r>
    <s v="TXN_2866599"/>
    <s v="CUST_14"/>
    <x v="0"/>
    <s v="Item_21_FOOD"/>
    <n v="35"/>
    <n v="9"/>
    <n v="35"/>
    <n v="315"/>
    <x v="2"/>
    <x v="0"/>
    <x v="2"/>
    <n v="2023"/>
    <s v="October"/>
    <d v="2023-10-13T00:00:00"/>
    <b v="1"/>
  </r>
  <r>
    <s v="TXN_2867343"/>
    <s v="CUST_02"/>
    <x v="0"/>
    <s v="Item_3_FOOD"/>
    <n v="8"/>
    <n v="8"/>
    <n v="8"/>
    <n v="64"/>
    <x v="2"/>
    <x v="0"/>
    <x v="1"/>
    <n v="2023"/>
    <s v="January"/>
    <d v="2023-01-07T00:00:00"/>
    <s v="UNKNOWN"/>
  </r>
  <r>
    <s v="TXN_2868734"/>
    <s v="CUST_17"/>
    <x v="1"/>
    <s v="Item_6_FUR"/>
    <n v="12.5"/>
    <n v="6"/>
    <n v="12.5"/>
    <n v="75"/>
    <x v="2"/>
    <x v="1"/>
    <x v="2"/>
    <n v="2022"/>
    <s v="May"/>
    <d v="2022-05-13T00:00:00"/>
    <s v="UNKNOWN"/>
  </r>
  <r>
    <s v="TXN_2868753"/>
    <s v="CUST_22"/>
    <x v="5"/>
    <s v="Item_8_BEV"/>
    <n v="15.5"/>
    <n v="10"/>
    <n v="15.5"/>
    <n v="155"/>
    <x v="0"/>
    <x v="1"/>
    <x v="0"/>
    <n v="2024"/>
    <s v="March"/>
    <d v="2024-03-12T00:00:00"/>
    <s v="UNKNOWN"/>
  </r>
  <r>
    <s v="TXN_2869481"/>
    <s v="CUST_18"/>
    <x v="5"/>
    <s v="Item_9_BEV"/>
    <n v="17"/>
    <n v="2"/>
    <n v="17"/>
    <n v="34"/>
    <x v="2"/>
    <x v="0"/>
    <x v="5"/>
    <n v="2024"/>
    <s v="October"/>
    <d v="2024-10-28T00:00:00"/>
    <b v="0"/>
  </r>
  <r>
    <s v="TXN_2869668"/>
    <s v="CUST_18"/>
    <x v="7"/>
    <s v="Item_25_PAT"/>
    <n v="41"/>
    <n v="4"/>
    <n v="41"/>
    <n v="164"/>
    <x v="0"/>
    <x v="1"/>
    <x v="5"/>
    <n v="2023"/>
    <s v="March"/>
    <d v="2023-03-27T00:00:00"/>
    <b v="1"/>
  </r>
  <r>
    <s v="TXN_2871119"/>
    <s v="CUST_03"/>
    <x v="4"/>
    <s v="Item_12_EHE"/>
    <n v="21.5"/>
    <n v="5"/>
    <n v="21.5"/>
    <n v="107.5"/>
    <x v="0"/>
    <x v="1"/>
    <x v="0"/>
    <n v="2023"/>
    <s v="September"/>
    <d v="2023-09-19T00:00:00"/>
    <b v="1"/>
  </r>
  <r>
    <s v="TXN_2871171"/>
    <s v="CUST_15"/>
    <x v="6"/>
    <s v="Item_9_BUT"/>
    <n v="17"/>
    <n v="6"/>
    <n v="17"/>
    <n v="102"/>
    <x v="0"/>
    <x v="1"/>
    <x v="0"/>
    <n v="2023"/>
    <s v="October"/>
    <d v="2023-10-24T00:00:00"/>
    <b v="1"/>
  </r>
  <r>
    <s v="TXN_2872093"/>
    <s v="CUST_14"/>
    <x v="2"/>
    <s v="Item_19_CEA"/>
    <n v="32"/>
    <n v="3"/>
    <n v="32"/>
    <n v="96"/>
    <x v="0"/>
    <x v="1"/>
    <x v="1"/>
    <n v="2023"/>
    <s v="December"/>
    <d v="2023-12-30T00:00:00"/>
    <b v="1"/>
  </r>
  <r>
    <s v="TXN_2873708"/>
    <s v="CUST_10"/>
    <x v="0"/>
    <s v="Item_13_FOOD"/>
    <n v="23"/>
    <n v="9"/>
    <n v="23"/>
    <n v="207"/>
    <x v="0"/>
    <x v="1"/>
    <x v="5"/>
    <n v="2023"/>
    <s v="October"/>
    <d v="2023-10-02T00:00:00"/>
    <b v="1"/>
  </r>
  <r>
    <s v="TXN_2875355"/>
    <s v="CUST_16"/>
    <x v="1"/>
    <s v="Item_8_FUR"/>
    <n v="15.5"/>
    <n v="8"/>
    <n v="15.5"/>
    <n v="124"/>
    <x v="0"/>
    <x v="1"/>
    <x v="3"/>
    <n v="2024"/>
    <s v="January"/>
    <d v="2024-01-18T00:00:00"/>
    <s v="UNKNOWN"/>
  </r>
  <r>
    <s v="TXN_2878134"/>
    <s v="CUST_18"/>
    <x v="6"/>
    <s v="Item_8_BUT"/>
    <n v="15.5"/>
    <n v="9"/>
    <n v="15.5"/>
    <n v="139.5"/>
    <x v="2"/>
    <x v="0"/>
    <x v="2"/>
    <n v="2024"/>
    <s v="May"/>
    <d v="2024-05-10T00:00:00"/>
    <s v="UNKNOWN"/>
  </r>
  <r>
    <s v="TXN_2878204"/>
    <s v="CUST_12"/>
    <x v="6"/>
    <s v="Item_16_BUT"/>
    <n v="27.5"/>
    <n v="6"/>
    <n v="27.5"/>
    <n v="165"/>
    <x v="2"/>
    <x v="1"/>
    <x v="2"/>
    <n v="2023"/>
    <s v="January"/>
    <d v="2023-01-13T00:00:00"/>
    <b v="0"/>
  </r>
  <r>
    <s v="TXN_2879367"/>
    <s v="CUST_10"/>
    <x v="2"/>
    <s v="Item_12_CEA"/>
    <n v="21.5"/>
    <n v="10"/>
    <n v="21.5"/>
    <n v="215"/>
    <x v="2"/>
    <x v="0"/>
    <x v="1"/>
    <n v="2024"/>
    <s v="August"/>
    <d v="2024-08-10T00:00:00"/>
    <b v="1"/>
  </r>
  <r>
    <s v="TXN_2879758"/>
    <s v="CUST_25"/>
    <x v="2"/>
    <s v="Item_13_CEA"/>
    <n v="23"/>
    <n v="10"/>
    <n v="23"/>
    <n v="230"/>
    <x v="1"/>
    <x v="0"/>
    <x v="3"/>
    <n v="2024"/>
    <s v="January"/>
    <d v="2024-01-25T00:00:00"/>
    <b v="1"/>
  </r>
  <r>
    <s v="TXN_2880014"/>
    <s v="CUST_12"/>
    <x v="2"/>
    <s v="Item_12_CEA"/>
    <n v="21.5"/>
    <n v="5"/>
    <n v="21.5"/>
    <n v="107.5"/>
    <x v="1"/>
    <x v="0"/>
    <x v="0"/>
    <n v="2023"/>
    <s v="January"/>
    <d v="2023-01-03T00:00:00"/>
    <b v="0"/>
  </r>
  <r>
    <s v="TXN_2880856"/>
    <s v="CUST_18"/>
    <x v="7"/>
    <s v="Item_13_PAT"/>
    <n v="23"/>
    <n v="4"/>
    <n v="23"/>
    <n v="92"/>
    <x v="2"/>
    <x v="0"/>
    <x v="3"/>
    <n v="2024"/>
    <s v="February"/>
    <d v="2024-02-15T00:00:00"/>
    <b v="0"/>
  </r>
  <r>
    <s v="TXN_2881650"/>
    <s v="CUST_22"/>
    <x v="2"/>
    <s v="Item_19_CEA"/>
    <n v="32"/>
    <n v="3"/>
    <n v="32"/>
    <n v="96"/>
    <x v="2"/>
    <x v="1"/>
    <x v="6"/>
    <n v="2022"/>
    <s v="March"/>
    <d v="2022-03-27T00:00:00"/>
    <b v="1"/>
  </r>
  <r>
    <s v="TXN_2882366"/>
    <s v="CUST_25"/>
    <x v="0"/>
    <s v="Item_15_FOOD"/>
    <n v="26"/>
    <n v="10"/>
    <n v="26"/>
    <n v="260"/>
    <x v="0"/>
    <x v="1"/>
    <x v="5"/>
    <n v="2023"/>
    <s v="January"/>
    <d v="2023-01-23T00:00:00"/>
    <b v="1"/>
  </r>
  <r>
    <s v="TXN_2882452"/>
    <s v="CUST_19"/>
    <x v="4"/>
    <s v="Item_20_EHE"/>
    <n v="33.5"/>
    <n v="9"/>
    <n v="33.5"/>
    <n v="301.5"/>
    <x v="0"/>
    <x v="1"/>
    <x v="2"/>
    <n v="2022"/>
    <s v="April"/>
    <d v="2022-04-22T00:00:00"/>
    <s v="UNKNOWN"/>
  </r>
  <r>
    <s v="TXN_2883529"/>
    <s v="CUST_08"/>
    <x v="1"/>
    <s v="Item_15_FUR"/>
    <n v="26"/>
    <n v="9"/>
    <n v="26"/>
    <n v="234"/>
    <x v="2"/>
    <x v="1"/>
    <x v="1"/>
    <n v="2022"/>
    <s v="November"/>
    <d v="2022-11-05T00:00:00"/>
    <b v="0"/>
  </r>
  <r>
    <s v="TXN_2883620"/>
    <s v="CUST_01"/>
    <x v="6"/>
    <s v="Item_16_BUT"/>
    <n v="27.5"/>
    <n v="5"/>
    <n v="27.5"/>
    <n v="137.5"/>
    <x v="1"/>
    <x v="0"/>
    <x v="4"/>
    <n v="2022"/>
    <s v="August"/>
    <d v="2022-08-03T00:00:00"/>
    <b v="0"/>
  </r>
  <r>
    <s v="TXN_2883798"/>
    <s v="CUST_02"/>
    <x v="5"/>
    <s v="Item_16_BEV"/>
    <n v="27.5"/>
    <n v="1"/>
    <n v="27.5"/>
    <n v="27.5"/>
    <x v="1"/>
    <x v="1"/>
    <x v="1"/>
    <n v="2023"/>
    <s v="June"/>
    <d v="2023-06-10T00:00:00"/>
    <s v="UNKNOWN"/>
  </r>
  <r>
    <s v="TXN_2885167"/>
    <s v="CUST_17"/>
    <x v="4"/>
    <s v="Item_7_EHE"/>
    <n v="14"/>
    <n v="8"/>
    <n v="14"/>
    <n v="112"/>
    <x v="2"/>
    <x v="1"/>
    <x v="0"/>
    <n v="2022"/>
    <s v="March"/>
    <d v="2022-03-15T00:00:00"/>
    <s v="UNKNOWN"/>
  </r>
  <r>
    <s v="TXN_2885265"/>
    <s v="CUST_19"/>
    <x v="2"/>
    <s v="Item_25_CEA"/>
    <n v="41"/>
    <n v="6"/>
    <n v="41"/>
    <n v="246"/>
    <x v="0"/>
    <x v="0"/>
    <x v="6"/>
    <n v="2022"/>
    <s v="August"/>
    <d v="2022-08-07T00:00:00"/>
    <s v="UNKNOWN"/>
  </r>
  <r>
    <s v="TXN_2885766"/>
    <s v="CUST_02"/>
    <x v="7"/>
    <s v="Item_15_PAT"/>
    <n v="26"/>
    <n v="5"/>
    <n v="26"/>
    <n v="130"/>
    <x v="0"/>
    <x v="1"/>
    <x v="3"/>
    <n v="2022"/>
    <s v="April"/>
    <d v="2022-04-28T00:00:00"/>
    <b v="0"/>
  </r>
  <r>
    <s v="TXN_2886160"/>
    <s v="CUST_19"/>
    <x v="6"/>
    <s v="Item_22_BUT"/>
    <n v="36.5"/>
    <n v="7"/>
    <n v="36.5"/>
    <n v="255.5"/>
    <x v="0"/>
    <x v="0"/>
    <x v="4"/>
    <n v="2022"/>
    <s v="November"/>
    <d v="2022-11-23T00:00:00"/>
    <b v="0"/>
  </r>
  <r>
    <s v="TXN_2889258"/>
    <s v="CUST_25"/>
    <x v="5"/>
    <s v="Item_18_BEV"/>
    <n v="30.5"/>
    <n v="6"/>
    <n v="30.5"/>
    <n v="183"/>
    <x v="0"/>
    <x v="0"/>
    <x v="5"/>
    <n v="2023"/>
    <s v="August"/>
    <d v="2023-08-28T00:00:00"/>
    <b v="0"/>
  </r>
  <r>
    <s v="TXN_2889632"/>
    <s v="CUST_19"/>
    <x v="6"/>
    <s v="Item_22_BUT"/>
    <n v="36.5"/>
    <n v="2"/>
    <n v="36.5"/>
    <n v="73"/>
    <x v="0"/>
    <x v="1"/>
    <x v="4"/>
    <n v="2022"/>
    <s v="November"/>
    <d v="2022-11-09T00:00:00"/>
    <s v="UNKNOWN"/>
  </r>
  <r>
    <s v="TXN_2890875"/>
    <s v="CUST_15"/>
    <x v="2"/>
    <s v="Item_5_CEA"/>
    <n v="11"/>
    <n v="5"/>
    <n v="11"/>
    <n v="55"/>
    <x v="0"/>
    <x v="0"/>
    <x v="2"/>
    <n v="2022"/>
    <s v="August"/>
    <d v="2022-08-19T00:00:00"/>
    <b v="0"/>
  </r>
  <r>
    <s v="TXN_2891447"/>
    <s v="CUST_19"/>
    <x v="2"/>
    <s v="Item_15_CEA"/>
    <n v="26"/>
    <n v="5"/>
    <n v="26"/>
    <n v="130"/>
    <x v="1"/>
    <x v="1"/>
    <x v="5"/>
    <n v="2022"/>
    <s v="April"/>
    <d v="2022-04-11T00:00:00"/>
    <s v="UNKNOWN"/>
  </r>
  <r>
    <s v="TXN_2892369"/>
    <s v="CUST_03"/>
    <x v="5"/>
    <s v="Unknown"/>
    <n v="35"/>
    <n v="8"/>
    <n v="35"/>
    <n v="280"/>
    <x v="2"/>
    <x v="0"/>
    <x v="1"/>
    <n v="2023"/>
    <s v="June"/>
    <d v="2023-06-10T00:00:00"/>
    <b v="0"/>
  </r>
  <r>
    <s v="TXN_2893014"/>
    <s v="CUST_07"/>
    <x v="1"/>
    <s v="Item_6_FUR"/>
    <n v="12.5"/>
    <n v="9"/>
    <n v="12.5"/>
    <n v="112.5"/>
    <x v="0"/>
    <x v="1"/>
    <x v="3"/>
    <n v="2023"/>
    <s v="June"/>
    <d v="2023-06-29T00:00:00"/>
    <b v="1"/>
  </r>
  <r>
    <s v="TXN_2893807"/>
    <s v="CUST_24"/>
    <x v="4"/>
    <s v="Item_22_EHE"/>
    <n v="36.5"/>
    <n v="4"/>
    <n v="36.5"/>
    <n v="146"/>
    <x v="0"/>
    <x v="1"/>
    <x v="0"/>
    <n v="2023"/>
    <s v="January"/>
    <d v="2023-01-03T00:00:00"/>
    <b v="1"/>
  </r>
  <r>
    <s v="TXN_2893975"/>
    <s v="CUST_01"/>
    <x v="1"/>
    <s v="Item_15_FUR"/>
    <n v="26"/>
    <n v="5"/>
    <n v="26"/>
    <n v="130"/>
    <x v="0"/>
    <x v="0"/>
    <x v="2"/>
    <n v="2022"/>
    <s v="January"/>
    <d v="2022-01-21T00:00:00"/>
    <s v="UNKNOWN"/>
  </r>
  <r>
    <s v="TXN_2894385"/>
    <s v="CUST_19"/>
    <x v="4"/>
    <s v="Item_8_EHE"/>
    <n v="15.5"/>
    <n v="8"/>
    <n v="15.5"/>
    <n v="124"/>
    <x v="0"/>
    <x v="0"/>
    <x v="6"/>
    <n v="2024"/>
    <s v="April"/>
    <d v="2024-04-28T00:00:00"/>
    <b v="0"/>
  </r>
  <r>
    <s v="TXN_2894776"/>
    <s v="CUST_14"/>
    <x v="4"/>
    <s v="Unknown"/>
    <n v="36.5"/>
    <n v="3"/>
    <n v="36.5"/>
    <n v="109.5"/>
    <x v="1"/>
    <x v="0"/>
    <x v="4"/>
    <n v="2023"/>
    <s v="July"/>
    <d v="2023-07-05T00:00:00"/>
    <b v="1"/>
  </r>
  <r>
    <s v="TXN_2894843"/>
    <s v="CUST_05"/>
    <x v="0"/>
    <s v="Item_13_FOOD"/>
    <n v="23"/>
    <n v="3"/>
    <n v="23"/>
    <n v="69"/>
    <x v="2"/>
    <x v="0"/>
    <x v="5"/>
    <n v="2022"/>
    <s v="June"/>
    <d v="2022-06-06T00:00:00"/>
    <b v="0"/>
  </r>
  <r>
    <s v="TXN_2894999"/>
    <s v="CUST_14"/>
    <x v="5"/>
    <s v="Item_17_BEV"/>
    <n v="29"/>
    <n v="9"/>
    <n v="29"/>
    <n v="261"/>
    <x v="0"/>
    <x v="1"/>
    <x v="1"/>
    <n v="2023"/>
    <s v="July"/>
    <d v="2023-07-08T00:00:00"/>
    <s v="UNKNOWN"/>
  </r>
  <r>
    <s v="TXN_2895034"/>
    <s v="CUST_23"/>
    <x v="2"/>
    <s v="Item_14_CEA"/>
    <n v="24.5"/>
    <n v="1"/>
    <n v="24.5"/>
    <n v="24.5"/>
    <x v="2"/>
    <x v="1"/>
    <x v="2"/>
    <n v="2024"/>
    <s v="November"/>
    <d v="2024-11-08T00:00:00"/>
    <s v="UNKNOWN"/>
  </r>
  <r>
    <s v="TXN_2895330"/>
    <s v="CUST_23"/>
    <x v="7"/>
    <s v="Item_14_PAT"/>
    <n v="24.5"/>
    <n v="10"/>
    <n v="24.5"/>
    <n v="245"/>
    <x v="1"/>
    <x v="1"/>
    <x v="0"/>
    <n v="2022"/>
    <s v="July"/>
    <d v="2022-07-12T00:00:00"/>
    <s v="UNKNOWN"/>
  </r>
  <r>
    <s v="TXN_2895452"/>
    <s v="CUST_03"/>
    <x v="2"/>
    <s v="Item_8_CEA"/>
    <n v="15.5"/>
    <n v="3"/>
    <n v="15.5"/>
    <n v="46.5"/>
    <x v="2"/>
    <x v="1"/>
    <x v="4"/>
    <n v="2022"/>
    <s v="March"/>
    <d v="2022-03-09T00:00:00"/>
    <s v="UNKNOWN"/>
  </r>
  <r>
    <s v="TXN_2895764"/>
    <s v="CUST_11"/>
    <x v="3"/>
    <s v="Item_7_MILK"/>
    <n v="14"/>
    <n v="9"/>
    <n v="14"/>
    <n v="126"/>
    <x v="0"/>
    <x v="0"/>
    <x v="2"/>
    <n v="2024"/>
    <s v="July"/>
    <d v="2024-07-05T00:00:00"/>
    <b v="0"/>
  </r>
  <r>
    <s v="TXN_2895936"/>
    <s v="CUST_12"/>
    <x v="3"/>
    <s v="Item_4_MILK"/>
    <n v="9.5"/>
    <n v="6"/>
    <n v="9.5"/>
    <n v="57"/>
    <x v="1"/>
    <x v="1"/>
    <x v="5"/>
    <n v="2024"/>
    <s v="December"/>
    <d v="2024-12-16T00:00:00"/>
    <s v="UNKNOWN"/>
  </r>
  <r>
    <s v="TXN_2896400"/>
    <s v="CUST_12"/>
    <x v="5"/>
    <s v="Item_21_BEV"/>
    <n v="35"/>
    <n v="8"/>
    <n v="35"/>
    <n v="280"/>
    <x v="2"/>
    <x v="1"/>
    <x v="1"/>
    <n v="2024"/>
    <s v="April"/>
    <d v="2024-04-13T00:00:00"/>
    <b v="1"/>
  </r>
  <r>
    <s v="TXN_2896903"/>
    <s v="CUST_15"/>
    <x v="5"/>
    <s v="Item_19_BEV"/>
    <n v="32"/>
    <n v="10"/>
    <n v="32"/>
    <n v="320"/>
    <x v="0"/>
    <x v="1"/>
    <x v="0"/>
    <n v="2022"/>
    <s v="March"/>
    <d v="2022-03-29T00:00:00"/>
    <b v="1"/>
  </r>
  <r>
    <s v="TXN_2897310"/>
    <s v="CUST_19"/>
    <x v="6"/>
    <s v="Unknown"/>
    <n v="29"/>
    <n v="9"/>
    <n v="29"/>
    <n v="261"/>
    <x v="0"/>
    <x v="0"/>
    <x v="6"/>
    <n v="2023"/>
    <s v="June"/>
    <d v="2023-06-25T00:00:00"/>
    <b v="0"/>
  </r>
  <r>
    <s v="TXN_2897677"/>
    <s v="CUST_20"/>
    <x v="2"/>
    <s v="Item_8_CEA"/>
    <n v="15.5"/>
    <n v="8"/>
    <n v="15.5"/>
    <n v="124"/>
    <x v="2"/>
    <x v="0"/>
    <x v="2"/>
    <n v="2022"/>
    <s v="December"/>
    <d v="2022-12-16T00:00:00"/>
    <b v="1"/>
  </r>
  <r>
    <s v="TXN_2897744"/>
    <s v="CUST_07"/>
    <x v="6"/>
    <s v="Item_13_BUT"/>
    <n v="23"/>
    <n v="9"/>
    <n v="23"/>
    <n v="207"/>
    <x v="2"/>
    <x v="0"/>
    <x v="2"/>
    <n v="2022"/>
    <s v="December"/>
    <d v="2022-12-30T00:00:00"/>
    <b v="1"/>
  </r>
  <r>
    <s v="TXN_2898737"/>
    <s v="CUST_11"/>
    <x v="2"/>
    <s v="Item_22_CEA"/>
    <n v="36.5"/>
    <n v="7"/>
    <n v="36.5"/>
    <n v="255.5"/>
    <x v="0"/>
    <x v="1"/>
    <x v="1"/>
    <n v="2024"/>
    <s v="June"/>
    <d v="2024-06-08T00:00:00"/>
    <b v="1"/>
  </r>
  <r>
    <s v="TXN_2899427"/>
    <s v="CUST_14"/>
    <x v="6"/>
    <s v="Item_11_BUT"/>
    <n v="20"/>
    <n v="1"/>
    <n v="20"/>
    <n v="20"/>
    <x v="1"/>
    <x v="0"/>
    <x v="1"/>
    <n v="2023"/>
    <s v="April"/>
    <d v="2023-04-01T00:00:00"/>
    <s v="UNKNOWN"/>
  </r>
  <r>
    <s v="TXN_2899586"/>
    <s v="CUST_08"/>
    <x v="7"/>
    <s v="Item_10_PAT"/>
    <n v="18.5"/>
    <n v="3"/>
    <n v="18.5"/>
    <n v="55.5"/>
    <x v="2"/>
    <x v="0"/>
    <x v="4"/>
    <n v="2023"/>
    <s v="April"/>
    <d v="2023-04-26T00:00:00"/>
    <b v="1"/>
  </r>
  <r>
    <s v="TXN_2900282"/>
    <s v="CUST_19"/>
    <x v="1"/>
    <s v="Item_7_FUR"/>
    <n v="14"/>
    <n v="10"/>
    <n v="14"/>
    <n v="140"/>
    <x v="1"/>
    <x v="1"/>
    <x v="0"/>
    <n v="2023"/>
    <s v="April"/>
    <d v="2023-04-04T00:00:00"/>
    <b v="1"/>
  </r>
  <r>
    <s v="TXN_2900952"/>
    <s v="CUST_20"/>
    <x v="2"/>
    <s v="Item_16_CEA"/>
    <n v="27.5"/>
    <n v="3"/>
    <n v="27.5"/>
    <n v="82.5"/>
    <x v="0"/>
    <x v="0"/>
    <x v="0"/>
    <n v="2023"/>
    <s v="October"/>
    <d v="2023-10-31T00:00:00"/>
    <s v="UNKNOWN"/>
  </r>
  <r>
    <s v="TXN_2901672"/>
    <s v="CUST_23"/>
    <x v="3"/>
    <s v="Unknown"/>
    <n v="0"/>
    <n v="0"/>
    <n v="0"/>
    <n v="0"/>
    <x v="1"/>
    <x v="0"/>
    <x v="1"/>
    <n v="2024"/>
    <s v="June"/>
    <d v="2024-06-01T00:00:00"/>
    <s v="UNKNOWN"/>
  </r>
  <r>
    <s v="TXN_2902480"/>
    <s v="CUST_18"/>
    <x v="0"/>
    <s v="Item_25_FOOD"/>
    <n v="41"/>
    <n v="6"/>
    <n v="41"/>
    <n v="246"/>
    <x v="0"/>
    <x v="0"/>
    <x v="5"/>
    <n v="2023"/>
    <s v="January"/>
    <d v="2023-01-02T00:00:00"/>
    <b v="1"/>
  </r>
  <r>
    <s v="TXN_2904039"/>
    <s v="CUST_22"/>
    <x v="6"/>
    <s v="Unknown"/>
    <n v="38"/>
    <n v="4"/>
    <n v="38"/>
    <n v="152"/>
    <x v="2"/>
    <x v="1"/>
    <x v="2"/>
    <n v="2023"/>
    <s v="August"/>
    <d v="2023-08-11T00:00:00"/>
    <s v="UNKNOWN"/>
  </r>
  <r>
    <s v="TXN_2904791"/>
    <s v="CUST_13"/>
    <x v="7"/>
    <s v="Item_4_PAT"/>
    <n v="9.5"/>
    <n v="4"/>
    <n v="9.5"/>
    <n v="38"/>
    <x v="1"/>
    <x v="0"/>
    <x v="3"/>
    <n v="2023"/>
    <s v="June"/>
    <d v="2023-06-01T00:00:00"/>
    <b v="1"/>
  </r>
  <r>
    <s v="TXN_2905292"/>
    <s v="CUST_21"/>
    <x v="5"/>
    <s v="Item_25_BEV"/>
    <n v="41"/>
    <n v="1"/>
    <n v="41"/>
    <n v="41"/>
    <x v="1"/>
    <x v="0"/>
    <x v="4"/>
    <n v="2023"/>
    <s v="December"/>
    <d v="2023-12-20T00:00:00"/>
    <b v="0"/>
  </r>
  <r>
    <s v="TXN_2906236"/>
    <s v="CUST_14"/>
    <x v="7"/>
    <s v="Item_20_PAT"/>
    <n v="33.5"/>
    <n v="5"/>
    <n v="33.5"/>
    <n v="167.5"/>
    <x v="2"/>
    <x v="0"/>
    <x v="1"/>
    <n v="2023"/>
    <s v="November"/>
    <d v="2023-11-25T00:00:00"/>
    <b v="1"/>
  </r>
  <r>
    <s v="TXN_2907353"/>
    <s v="CUST_09"/>
    <x v="6"/>
    <s v="Item_19_BUT"/>
    <n v="32"/>
    <n v="7"/>
    <n v="32"/>
    <n v="224"/>
    <x v="0"/>
    <x v="0"/>
    <x v="0"/>
    <n v="2023"/>
    <s v="March"/>
    <d v="2023-03-14T00:00:00"/>
    <b v="0"/>
  </r>
  <r>
    <s v="TXN_2908355"/>
    <s v="CUST_16"/>
    <x v="3"/>
    <s v="Item_13_MILK"/>
    <n v="23"/>
    <n v="7"/>
    <n v="23"/>
    <n v="161"/>
    <x v="0"/>
    <x v="1"/>
    <x v="6"/>
    <n v="2022"/>
    <s v="October"/>
    <d v="2022-10-23T00:00:00"/>
    <b v="0"/>
  </r>
  <r>
    <s v="TXN_2909351"/>
    <s v="CUST_11"/>
    <x v="3"/>
    <s v="Unknown"/>
    <n v="0"/>
    <n v="0"/>
    <n v="0"/>
    <n v="0"/>
    <x v="1"/>
    <x v="0"/>
    <x v="4"/>
    <n v="2024"/>
    <s v="August"/>
    <d v="2024-08-14T00:00:00"/>
    <b v="1"/>
  </r>
  <r>
    <s v="TXN_2910275"/>
    <s v="CUST_03"/>
    <x v="2"/>
    <s v="Item_17_CEA"/>
    <n v="29"/>
    <n v="5"/>
    <n v="29"/>
    <n v="145"/>
    <x v="0"/>
    <x v="1"/>
    <x v="1"/>
    <n v="2022"/>
    <s v="January"/>
    <d v="2022-01-22T00:00:00"/>
    <b v="0"/>
  </r>
  <r>
    <s v="TXN_2910590"/>
    <s v="CUST_09"/>
    <x v="7"/>
    <s v="Item_17_PAT"/>
    <n v="29"/>
    <n v="1"/>
    <n v="29"/>
    <n v="29"/>
    <x v="2"/>
    <x v="1"/>
    <x v="6"/>
    <n v="2023"/>
    <s v="December"/>
    <d v="2023-12-17T00:00:00"/>
    <b v="0"/>
  </r>
  <r>
    <s v="TXN_2910621"/>
    <s v="CUST_02"/>
    <x v="5"/>
    <s v="Item_10_BEV"/>
    <n v="18.5"/>
    <n v="10"/>
    <n v="18.5"/>
    <n v="185"/>
    <x v="0"/>
    <x v="0"/>
    <x v="6"/>
    <n v="2023"/>
    <s v="March"/>
    <d v="2023-03-05T00:00:00"/>
    <b v="0"/>
  </r>
  <r>
    <s v="TXN_2910944"/>
    <s v="CUST_24"/>
    <x v="7"/>
    <s v="Unknown"/>
    <n v="0"/>
    <n v="0"/>
    <n v="0"/>
    <n v="0"/>
    <x v="2"/>
    <x v="1"/>
    <x v="4"/>
    <n v="2022"/>
    <s v="December"/>
    <d v="2022-12-21T00:00:00"/>
    <s v="UNKNOWN"/>
  </r>
  <r>
    <s v="TXN_2911524"/>
    <s v="CUST_20"/>
    <x v="7"/>
    <s v="Item_15_PAT"/>
    <n v="26"/>
    <n v="7"/>
    <n v="26"/>
    <n v="182"/>
    <x v="2"/>
    <x v="1"/>
    <x v="5"/>
    <n v="2024"/>
    <s v="April"/>
    <d v="2024-04-22T00:00:00"/>
    <s v="UNKNOWN"/>
  </r>
  <r>
    <s v="TXN_2911719"/>
    <s v="CUST_02"/>
    <x v="2"/>
    <s v="Unknown"/>
    <n v="14"/>
    <n v="4"/>
    <n v="14"/>
    <n v="56"/>
    <x v="1"/>
    <x v="1"/>
    <x v="3"/>
    <n v="2024"/>
    <s v="June"/>
    <d v="2024-06-06T00:00:00"/>
    <b v="1"/>
  </r>
  <r>
    <s v="TXN_2912144"/>
    <s v="CUST_06"/>
    <x v="4"/>
    <s v="Unknown"/>
    <n v="0"/>
    <n v="0"/>
    <n v="0"/>
    <n v="0"/>
    <x v="2"/>
    <x v="0"/>
    <x v="3"/>
    <n v="2023"/>
    <s v="December"/>
    <d v="2023-12-21T00:00:00"/>
    <s v="UNKNOWN"/>
  </r>
  <r>
    <s v="TXN_2912284"/>
    <s v="CUST_10"/>
    <x v="6"/>
    <s v="Item_23_BUT"/>
    <n v="38"/>
    <n v="10"/>
    <n v="38"/>
    <n v="380"/>
    <x v="2"/>
    <x v="0"/>
    <x v="5"/>
    <n v="2023"/>
    <s v="June"/>
    <d v="2023-06-26T00:00:00"/>
    <b v="1"/>
  </r>
  <r>
    <s v="TXN_2912595"/>
    <s v="CUST_11"/>
    <x v="2"/>
    <s v="Item_12_CEA"/>
    <n v="21.5"/>
    <n v="4"/>
    <n v="21.5"/>
    <n v="86"/>
    <x v="0"/>
    <x v="1"/>
    <x v="5"/>
    <n v="2022"/>
    <s v="October"/>
    <d v="2022-10-17T00:00:00"/>
    <b v="0"/>
  </r>
  <r>
    <s v="TXN_2912976"/>
    <s v="CUST_07"/>
    <x v="5"/>
    <s v="Item_2_BEV"/>
    <n v="6.5"/>
    <n v="3"/>
    <n v="6.5"/>
    <n v="19.5"/>
    <x v="2"/>
    <x v="0"/>
    <x v="2"/>
    <n v="2024"/>
    <s v="April"/>
    <d v="2024-04-05T00:00:00"/>
    <b v="1"/>
  </r>
  <r>
    <s v="TXN_2913235"/>
    <s v="CUST_06"/>
    <x v="3"/>
    <s v="Item_11_MILK"/>
    <n v="20"/>
    <n v="3"/>
    <n v="20"/>
    <n v="60"/>
    <x v="0"/>
    <x v="1"/>
    <x v="1"/>
    <n v="2023"/>
    <s v="March"/>
    <d v="2023-03-04T00:00:00"/>
    <s v="UNKNOWN"/>
  </r>
  <r>
    <s v="TXN_2913442"/>
    <s v="CUST_05"/>
    <x v="6"/>
    <s v="Unknown"/>
    <n v="0"/>
    <n v="0"/>
    <n v="0"/>
    <n v="0"/>
    <x v="1"/>
    <x v="1"/>
    <x v="0"/>
    <n v="2023"/>
    <s v="December"/>
    <d v="2023-12-05T00:00:00"/>
    <b v="1"/>
  </r>
  <r>
    <s v="TXN_2913551"/>
    <s v="CUST_25"/>
    <x v="2"/>
    <s v="Item_12_CEA"/>
    <n v="21.5"/>
    <n v="3"/>
    <n v="21.5"/>
    <n v="64.5"/>
    <x v="1"/>
    <x v="0"/>
    <x v="1"/>
    <n v="2022"/>
    <s v="April"/>
    <d v="2022-04-30T00:00:00"/>
    <b v="1"/>
  </r>
  <r>
    <s v="TXN_2914395"/>
    <s v="CUST_19"/>
    <x v="2"/>
    <s v="Item_6_CEA"/>
    <n v="12.5"/>
    <n v="2"/>
    <n v="12.5"/>
    <n v="25"/>
    <x v="2"/>
    <x v="1"/>
    <x v="5"/>
    <n v="2022"/>
    <s v="December"/>
    <d v="2022-12-26T00:00:00"/>
    <b v="1"/>
  </r>
  <r>
    <s v="TXN_2916979"/>
    <s v="CUST_09"/>
    <x v="1"/>
    <s v="Item_21_FUR"/>
    <n v="35"/>
    <n v="10"/>
    <n v="35"/>
    <n v="350"/>
    <x v="2"/>
    <x v="0"/>
    <x v="3"/>
    <n v="2024"/>
    <s v="April"/>
    <d v="2024-04-04T00:00:00"/>
    <s v="UNKNOWN"/>
  </r>
  <r>
    <s v="TXN_2917453"/>
    <s v="CUST_18"/>
    <x v="3"/>
    <s v="Item_6_MILK"/>
    <n v="12.5"/>
    <n v="8"/>
    <n v="12.5"/>
    <n v="100"/>
    <x v="1"/>
    <x v="1"/>
    <x v="2"/>
    <n v="2022"/>
    <s v="January"/>
    <d v="2022-01-14T00:00:00"/>
    <b v="1"/>
  </r>
  <r>
    <s v="TXN_2917554"/>
    <s v="CUST_22"/>
    <x v="6"/>
    <s v="Item_15_BUT"/>
    <n v="26"/>
    <n v="5"/>
    <n v="26"/>
    <n v="130"/>
    <x v="1"/>
    <x v="0"/>
    <x v="1"/>
    <n v="2023"/>
    <s v="August"/>
    <d v="2023-08-05T00:00:00"/>
    <s v="UNKNOWN"/>
  </r>
  <r>
    <s v="TXN_2918886"/>
    <s v="CUST_07"/>
    <x v="4"/>
    <s v="Item_13_EHE"/>
    <n v="23"/>
    <n v="1"/>
    <n v="23"/>
    <n v="23"/>
    <x v="2"/>
    <x v="1"/>
    <x v="5"/>
    <n v="2022"/>
    <s v="July"/>
    <d v="2022-07-11T00:00:00"/>
    <b v="0"/>
  </r>
  <r>
    <s v="TXN_2919179"/>
    <s v="CUST_23"/>
    <x v="7"/>
    <s v="Item_1_PAT"/>
    <n v="5"/>
    <n v="7"/>
    <n v="5"/>
    <n v="35"/>
    <x v="0"/>
    <x v="1"/>
    <x v="0"/>
    <n v="2022"/>
    <s v="November"/>
    <d v="2022-11-22T00:00:00"/>
    <b v="1"/>
  </r>
  <r>
    <s v="TXN_2920931"/>
    <s v="CUST_15"/>
    <x v="6"/>
    <s v="Item_3_BUT"/>
    <n v="8"/>
    <n v="1"/>
    <n v="8"/>
    <n v="8"/>
    <x v="1"/>
    <x v="0"/>
    <x v="3"/>
    <n v="2022"/>
    <s v="August"/>
    <d v="2022-08-18T00:00:00"/>
    <b v="1"/>
  </r>
  <r>
    <s v="TXN_2924230"/>
    <s v="CUST_12"/>
    <x v="7"/>
    <s v="Item_11_PAT"/>
    <n v="20"/>
    <n v="4"/>
    <n v="20"/>
    <n v="80"/>
    <x v="0"/>
    <x v="0"/>
    <x v="4"/>
    <n v="2022"/>
    <s v="September"/>
    <d v="2022-09-14T00:00:00"/>
    <s v="UNKNOWN"/>
  </r>
  <r>
    <s v="TXN_2924284"/>
    <s v="CUST_08"/>
    <x v="5"/>
    <s v="Item_17_BEV"/>
    <n v="29"/>
    <n v="10"/>
    <n v="29"/>
    <n v="290"/>
    <x v="2"/>
    <x v="1"/>
    <x v="3"/>
    <n v="2024"/>
    <s v="August"/>
    <d v="2024-08-01T00:00:00"/>
    <s v="UNKNOWN"/>
  </r>
  <r>
    <s v="TXN_2926098"/>
    <s v="CUST_10"/>
    <x v="0"/>
    <s v="Item_7_FOOD"/>
    <n v="14"/>
    <n v="10"/>
    <n v="14"/>
    <n v="140"/>
    <x v="1"/>
    <x v="1"/>
    <x v="3"/>
    <n v="2024"/>
    <s v="November"/>
    <d v="2024-11-07T00:00:00"/>
    <s v="UNKNOWN"/>
  </r>
  <r>
    <s v="TXN_2929086"/>
    <s v="CUST_25"/>
    <x v="6"/>
    <s v="Item_25_BUT"/>
    <n v="41"/>
    <n v="5"/>
    <n v="41"/>
    <n v="205"/>
    <x v="0"/>
    <x v="0"/>
    <x v="1"/>
    <n v="2022"/>
    <s v="November"/>
    <d v="2022-11-05T00:00:00"/>
    <s v="UNKNOWN"/>
  </r>
  <r>
    <s v="TXN_2929525"/>
    <s v="CUST_09"/>
    <x v="2"/>
    <s v="Item_16_CEA"/>
    <n v="27.5"/>
    <n v="9"/>
    <n v="27.5"/>
    <n v="247.5"/>
    <x v="1"/>
    <x v="0"/>
    <x v="2"/>
    <n v="2023"/>
    <s v="June"/>
    <d v="2023-06-16T00:00:00"/>
    <b v="1"/>
  </r>
  <r>
    <s v="TXN_2930468"/>
    <s v="CUST_05"/>
    <x v="2"/>
    <s v="Item_20_CEA"/>
    <n v="33.5"/>
    <n v="3"/>
    <n v="33.5"/>
    <n v="100.5"/>
    <x v="1"/>
    <x v="0"/>
    <x v="4"/>
    <n v="2022"/>
    <s v="January"/>
    <d v="2022-01-26T00:00:00"/>
    <s v="UNKNOWN"/>
  </r>
  <r>
    <s v="TXN_2930732"/>
    <s v="CUST_04"/>
    <x v="5"/>
    <s v="Item_9_BEV"/>
    <n v="17"/>
    <n v="8"/>
    <n v="17"/>
    <n v="136"/>
    <x v="1"/>
    <x v="0"/>
    <x v="5"/>
    <n v="2022"/>
    <s v="December"/>
    <d v="2022-12-12T00:00:00"/>
    <b v="1"/>
  </r>
  <r>
    <s v="TXN_2931826"/>
    <s v="CUST_23"/>
    <x v="6"/>
    <s v="Unknown"/>
    <n v="0"/>
    <n v="0"/>
    <n v="0"/>
    <n v="0"/>
    <x v="2"/>
    <x v="1"/>
    <x v="5"/>
    <n v="2023"/>
    <s v="February"/>
    <d v="2023-02-13T00:00:00"/>
    <b v="1"/>
  </r>
  <r>
    <s v="TXN_2933401"/>
    <s v="CUST_10"/>
    <x v="4"/>
    <s v="Item_4_EHE"/>
    <n v="9.5"/>
    <n v="5"/>
    <n v="9.5"/>
    <n v="47.5"/>
    <x v="2"/>
    <x v="1"/>
    <x v="0"/>
    <n v="2023"/>
    <s v="September"/>
    <d v="2023-09-05T00:00:00"/>
    <s v="UNKNOWN"/>
  </r>
  <r>
    <s v="TXN_2934230"/>
    <s v="CUST_10"/>
    <x v="0"/>
    <s v="Item_11_FOOD"/>
    <n v="20"/>
    <n v="8"/>
    <n v="20"/>
    <n v="160"/>
    <x v="1"/>
    <x v="1"/>
    <x v="1"/>
    <n v="2024"/>
    <s v="January"/>
    <d v="2024-01-20T00:00:00"/>
    <s v="UNKNOWN"/>
  </r>
  <r>
    <s v="TXN_2935001"/>
    <s v="CUST_25"/>
    <x v="4"/>
    <s v="Item_25_EHE"/>
    <n v="41"/>
    <n v="7"/>
    <n v="41"/>
    <n v="287"/>
    <x v="1"/>
    <x v="0"/>
    <x v="0"/>
    <n v="2024"/>
    <s v="November"/>
    <d v="2024-11-12T00:00:00"/>
    <b v="1"/>
  </r>
  <r>
    <s v="TXN_2937151"/>
    <s v="CUST_06"/>
    <x v="1"/>
    <s v="Item_12_FUR"/>
    <n v="21.5"/>
    <n v="6"/>
    <n v="21.5"/>
    <n v="129"/>
    <x v="2"/>
    <x v="1"/>
    <x v="2"/>
    <n v="2024"/>
    <s v="May"/>
    <d v="2024-05-24T00:00:00"/>
    <b v="0"/>
  </r>
  <r>
    <s v="TXN_2937307"/>
    <s v="CUST_15"/>
    <x v="7"/>
    <s v="Item_14_PAT"/>
    <n v="24.5"/>
    <n v="6"/>
    <n v="24.5"/>
    <n v="147"/>
    <x v="1"/>
    <x v="0"/>
    <x v="5"/>
    <n v="2025"/>
    <s v="January"/>
    <d v="2025-01-06T00:00:00"/>
    <b v="1"/>
  </r>
  <r>
    <s v="TXN_2939458"/>
    <s v="CUST_03"/>
    <x v="6"/>
    <s v="Item_13_BUT"/>
    <n v="23"/>
    <n v="1"/>
    <n v="23"/>
    <n v="23"/>
    <x v="2"/>
    <x v="0"/>
    <x v="0"/>
    <n v="2023"/>
    <s v="April"/>
    <d v="2023-04-25T00:00:00"/>
    <s v="UNKNOWN"/>
  </r>
  <r>
    <s v="TXN_2940196"/>
    <s v="CUST_10"/>
    <x v="3"/>
    <s v="Item_17_MILK"/>
    <n v="29"/>
    <n v="4"/>
    <n v="29"/>
    <n v="116"/>
    <x v="1"/>
    <x v="1"/>
    <x v="2"/>
    <n v="2022"/>
    <s v="December"/>
    <d v="2022-12-02T00:00:00"/>
    <b v="1"/>
  </r>
  <r>
    <s v="TXN_2940238"/>
    <s v="CUST_16"/>
    <x v="4"/>
    <s v="Item_2_EHE"/>
    <n v="6.5"/>
    <n v="2"/>
    <n v="6.5"/>
    <n v="13"/>
    <x v="2"/>
    <x v="1"/>
    <x v="3"/>
    <n v="2022"/>
    <s v="July"/>
    <d v="2022-07-28T00:00:00"/>
    <b v="0"/>
  </r>
  <r>
    <s v="TXN_2940482"/>
    <s v="CUST_11"/>
    <x v="2"/>
    <s v="Item_19_CEA"/>
    <n v="32"/>
    <n v="5"/>
    <n v="32"/>
    <n v="160"/>
    <x v="1"/>
    <x v="1"/>
    <x v="4"/>
    <n v="2024"/>
    <s v="August"/>
    <d v="2024-08-21T00:00:00"/>
    <s v="UNKNOWN"/>
  </r>
  <r>
    <s v="TXN_2940500"/>
    <s v="CUST_06"/>
    <x v="2"/>
    <s v="Item_25_CEA"/>
    <n v="41"/>
    <n v="1"/>
    <n v="41"/>
    <n v="41"/>
    <x v="1"/>
    <x v="0"/>
    <x v="0"/>
    <n v="2024"/>
    <s v="November"/>
    <d v="2024-11-05T00:00:00"/>
    <b v="0"/>
  </r>
  <r>
    <s v="TXN_2941903"/>
    <s v="CUST_14"/>
    <x v="1"/>
    <s v="Item_7_FUR"/>
    <n v="14"/>
    <n v="3"/>
    <n v="14"/>
    <n v="42"/>
    <x v="2"/>
    <x v="0"/>
    <x v="0"/>
    <n v="2022"/>
    <s v="September"/>
    <d v="2022-09-27T00:00:00"/>
    <b v="1"/>
  </r>
  <r>
    <s v="TXN_2942406"/>
    <s v="CUST_21"/>
    <x v="7"/>
    <s v="Item_1_PAT"/>
    <n v="5"/>
    <n v="5"/>
    <n v="5"/>
    <n v="25"/>
    <x v="1"/>
    <x v="0"/>
    <x v="1"/>
    <n v="2022"/>
    <s v="February"/>
    <d v="2022-02-26T00:00:00"/>
    <s v="UNKNOWN"/>
  </r>
  <r>
    <s v="TXN_2943718"/>
    <s v="CUST_24"/>
    <x v="0"/>
    <s v="Item_11_FOOD"/>
    <n v="20"/>
    <n v="1"/>
    <n v="20"/>
    <n v="20"/>
    <x v="0"/>
    <x v="1"/>
    <x v="2"/>
    <n v="2023"/>
    <s v="February"/>
    <d v="2023-02-24T00:00:00"/>
    <b v="0"/>
  </r>
  <r>
    <s v="TXN_2944437"/>
    <s v="CUST_15"/>
    <x v="5"/>
    <s v="Item_8_BEV"/>
    <n v="15.5"/>
    <n v="5"/>
    <n v="15.5"/>
    <n v="77.5"/>
    <x v="2"/>
    <x v="1"/>
    <x v="2"/>
    <n v="2023"/>
    <s v="January"/>
    <d v="2023-01-13T00:00:00"/>
    <s v="UNKNOWN"/>
  </r>
  <r>
    <s v="TXN_2944457"/>
    <s v="CUST_19"/>
    <x v="4"/>
    <s v="Item_14_EHE"/>
    <n v="24.5"/>
    <n v="7"/>
    <n v="24.5"/>
    <n v="171.5"/>
    <x v="1"/>
    <x v="0"/>
    <x v="4"/>
    <n v="2022"/>
    <s v="August"/>
    <d v="2022-08-17T00:00:00"/>
    <b v="1"/>
  </r>
  <r>
    <s v="TXN_2945851"/>
    <s v="CUST_10"/>
    <x v="7"/>
    <s v="Item_25_PAT"/>
    <n v="41"/>
    <n v="9"/>
    <n v="41"/>
    <n v="369"/>
    <x v="2"/>
    <x v="0"/>
    <x v="0"/>
    <n v="2023"/>
    <s v="March"/>
    <d v="2023-03-14T00:00:00"/>
    <s v="UNKNOWN"/>
  </r>
  <r>
    <s v="TXN_2946597"/>
    <s v="CUST_15"/>
    <x v="2"/>
    <s v="Unknown"/>
    <n v="0"/>
    <n v="0"/>
    <n v="0"/>
    <n v="0"/>
    <x v="2"/>
    <x v="0"/>
    <x v="2"/>
    <n v="2022"/>
    <s v="February"/>
    <d v="2022-02-11T00:00:00"/>
    <b v="1"/>
  </r>
  <r>
    <s v="TXN_2947270"/>
    <s v="CUST_12"/>
    <x v="1"/>
    <s v="Item_5_FUR"/>
    <n v="11"/>
    <n v="3"/>
    <n v="11"/>
    <n v="33"/>
    <x v="0"/>
    <x v="0"/>
    <x v="5"/>
    <n v="2022"/>
    <s v="December"/>
    <d v="2022-12-12T00:00:00"/>
    <s v="UNKNOWN"/>
  </r>
  <r>
    <s v="TXN_2948772"/>
    <s v="CUST_17"/>
    <x v="1"/>
    <s v="Item_15_FUR"/>
    <n v="26"/>
    <n v="5"/>
    <n v="26"/>
    <n v="130"/>
    <x v="0"/>
    <x v="1"/>
    <x v="1"/>
    <n v="2023"/>
    <s v="April"/>
    <d v="2023-04-22T00:00:00"/>
    <b v="1"/>
  </r>
  <r>
    <s v="TXN_2948826"/>
    <s v="CUST_05"/>
    <x v="4"/>
    <s v="Item_15_EHE"/>
    <n v="26"/>
    <n v="7"/>
    <n v="26"/>
    <n v="182"/>
    <x v="1"/>
    <x v="1"/>
    <x v="5"/>
    <n v="2024"/>
    <s v="September"/>
    <d v="2024-09-16T00:00:00"/>
    <b v="1"/>
  </r>
  <r>
    <s v="TXN_2949356"/>
    <s v="CUST_17"/>
    <x v="5"/>
    <s v="Unknown"/>
    <n v="39.5"/>
    <n v="8"/>
    <n v="39.5"/>
    <n v="316"/>
    <x v="0"/>
    <x v="1"/>
    <x v="5"/>
    <n v="2022"/>
    <s v="August"/>
    <d v="2022-08-01T00:00:00"/>
    <b v="0"/>
  </r>
  <r>
    <s v="TXN_2951334"/>
    <s v="CUST_11"/>
    <x v="3"/>
    <s v="Item_4_MILK"/>
    <n v="9.5"/>
    <n v="1"/>
    <n v="9.5"/>
    <n v="9.5"/>
    <x v="1"/>
    <x v="0"/>
    <x v="0"/>
    <n v="2024"/>
    <s v="December"/>
    <d v="2024-12-03T00:00:00"/>
    <b v="1"/>
  </r>
  <r>
    <s v="TXN_2951536"/>
    <s v="CUST_12"/>
    <x v="5"/>
    <s v="Item_12_BEV"/>
    <n v="21.5"/>
    <n v="6"/>
    <n v="21.5"/>
    <n v="129"/>
    <x v="1"/>
    <x v="1"/>
    <x v="2"/>
    <n v="2022"/>
    <s v="October"/>
    <d v="2022-10-21T00:00:00"/>
    <b v="1"/>
  </r>
  <r>
    <s v="TXN_2951623"/>
    <s v="CUST_25"/>
    <x v="3"/>
    <s v="Item_1_MILK"/>
    <n v="5"/>
    <n v="8"/>
    <n v="5"/>
    <n v="40"/>
    <x v="0"/>
    <x v="0"/>
    <x v="4"/>
    <n v="2024"/>
    <s v="January"/>
    <d v="2024-01-17T00:00:00"/>
    <s v="UNKNOWN"/>
  </r>
  <r>
    <s v="TXN_2952993"/>
    <s v="CUST_08"/>
    <x v="5"/>
    <s v="Item_6_BEV"/>
    <n v="12.5"/>
    <n v="1"/>
    <n v="12.5"/>
    <n v="12.5"/>
    <x v="2"/>
    <x v="0"/>
    <x v="4"/>
    <n v="2024"/>
    <s v="November"/>
    <d v="2024-11-20T00:00:00"/>
    <b v="1"/>
  </r>
  <r>
    <s v="TXN_2953434"/>
    <s v="CUST_25"/>
    <x v="1"/>
    <s v="Item_25_FUR"/>
    <n v="41"/>
    <n v="10"/>
    <n v="41"/>
    <n v="410"/>
    <x v="2"/>
    <x v="0"/>
    <x v="3"/>
    <n v="2023"/>
    <s v="August"/>
    <d v="2023-08-10T00:00:00"/>
    <s v="UNKNOWN"/>
  </r>
  <r>
    <s v="TXN_2953972"/>
    <s v="CUST_15"/>
    <x v="4"/>
    <s v="Unknown"/>
    <n v="23"/>
    <n v="2"/>
    <n v="23"/>
    <n v="46"/>
    <x v="0"/>
    <x v="1"/>
    <x v="1"/>
    <n v="2024"/>
    <s v="January"/>
    <d v="2024-01-27T00:00:00"/>
    <s v="UNKNOWN"/>
  </r>
  <r>
    <s v="TXN_2954304"/>
    <s v="CUST_25"/>
    <x v="4"/>
    <s v="Item_12_EHE"/>
    <n v="21.5"/>
    <n v="2"/>
    <n v="21.5"/>
    <n v="43"/>
    <x v="0"/>
    <x v="1"/>
    <x v="3"/>
    <n v="2024"/>
    <s v="November"/>
    <d v="2024-11-14T00:00:00"/>
    <b v="1"/>
  </r>
  <r>
    <s v="TXN_2955038"/>
    <s v="CUST_19"/>
    <x v="0"/>
    <s v="Item_20_FOOD"/>
    <n v="33.5"/>
    <n v="6"/>
    <n v="33.5"/>
    <n v="201"/>
    <x v="2"/>
    <x v="1"/>
    <x v="6"/>
    <n v="2023"/>
    <s v="June"/>
    <d v="2023-06-18T00:00:00"/>
    <s v="UNKNOWN"/>
  </r>
  <r>
    <s v="TXN_2956326"/>
    <s v="CUST_09"/>
    <x v="2"/>
    <s v="Item_7_CEA"/>
    <n v="14"/>
    <n v="7"/>
    <n v="14"/>
    <n v="98"/>
    <x v="1"/>
    <x v="0"/>
    <x v="5"/>
    <n v="2024"/>
    <s v="March"/>
    <d v="2024-03-25T00:00:00"/>
    <b v="0"/>
  </r>
  <r>
    <s v="TXN_2957368"/>
    <s v="CUST_23"/>
    <x v="6"/>
    <s v="Item_23_BUT"/>
    <n v="38"/>
    <n v="2"/>
    <n v="38"/>
    <n v="76"/>
    <x v="0"/>
    <x v="1"/>
    <x v="6"/>
    <n v="2022"/>
    <s v="January"/>
    <d v="2022-01-16T00:00:00"/>
    <b v="1"/>
  </r>
  <r>
    <s v="TXN_2959732"/>
    <s v="CUST_14"/>
    <x v="6"/>
    <s v="Item_23_BUT"/>
    <n v="38"/>
    <n v="2"/>
    <n v="38"/>
    <n v="76"/>
    <x v="1"/>
    <x v="0"/>
    <x v="1"/>
    <n v="2022"/>
    <s v="February"/>
    <d v="2022-02-12T00:00:00"/>
    <b v="1"/>
  </r>
  <r>
    <s v="TXN_2961224"/>
    <s v="CUST_10"/>
    <x v="6"/>
    <s v="Item_25_BUT"/>
    <n v="41"/>
    <n v="3"/>
    <n v="41"/>
    <n v="123"/>
    <x v="0"/>
    <x v="1"/>
    <x v="4"/>
    <n v="2022"/>
    <s v="October"/>
    <d v="2022-10-26T00:00:00"/>
    <b v="0"/>
  </r>
  <r>
    <s v="TXN_2961597"/>
    <s v="CUST_23"/>
    <x v="5"/>
    <s v="Item_23_BEV"/>
    <n v="38"/>
    <n v="10"/>
    <n v="38"/>
    <n v="380"/>
    <x v="2"/>
    <x v="1"/>
    <x v="0"/>
    <n v="2024"/>
    <s v="April"/>
    <d v="2024-04-02T00:00:00"/>
    <b v="1"/>
  </r>
  <r>
    <s v="TXN_2963897"/>
    <s v="CUST_24"/>
    <x v="1"/>
    <s v="Item_16_FUR"/>
    <n v="27.5"/>
    <n v="8"/>
    <n v="27.5"/>
    <n v="220"/>
    <x v="2"/>
    <x v="1"/>
    <x v="5"/>
    <n v="2023"/>
    <s v="June"/>
    <d v="2023-06-12T00:00:00"/>
    <b v="0"/>
  </r>
  <r>
    <s v="TXN_2964837"/>
    <s v="CUST_03"/>
    <x v="5"/>
    <s v="Item_19_BEV"/>
    <n v="32"/>
    <n v="10"/>
    <n v="32"/>
    <n v="320"/>
    <x v="1"/>
    <x v="1"/>
    <x v="3"/>
    <n v="2025"/>
    <s v="January"/>
    <d v="2025-01-02T00:00:00"/>
    <b v="1"/>
  </r>
  <r>
    <s v="TXN_2966161"/>
    <s v="CUST_17"/>
    <x v="4"/>
    <s v="Item_25_EHE"/>
    <n v="41"/>
    <n v="9"/>
    <n v="41"/>
    <n v="369"/>
    <x v="0"/>
    <x v="1"/>
    <x v="3"/>
    <n v="2024"/>
    <s v="January"/>
    <d v="2024-01-18T00:00:00"/>
    <s v="UNKNOWN"/>
  </r>
  <r>
    <s v="TXN_2966557"/>
    <s v="CUST_17"/>
    <x v="1"/>
    <s v="Item_2_FUR"/>
    <n v="6.5"/>
    <n v="4"/>
    <n v="6.5"/>
    <n v="26"/>
    <x v="1"/>
    <x v="0"/>
    <x v="1"/>
    <n v="2023"/>
    <s v="September"/>
    <d v="2023-09-23T00:00:00"/>
    <s v="UNKNOWN"/>
  </r>
  <r>
    <s v="TXN_2968374"/>
    <s v="CUST_02"/>
    <x v="2"/>
    <s v="Item_3_CEA"/>
    <n v="8"/>
    <n v="10"/>
    <n v="8"/>
    <n v="80"/>
    <x v="1"/>
    <x v="0"/>
    <x v="5"/>
    <n v="2023"/>
    <s v="June"/>
    <d v="2023-06-26T00:00:00"/>
    <s v="UNKNOWN"/>
  </r>
  <r>
    <s v="TXN_2968416"/>
    <s v="CUST_17"/>
    <x v="0"/>
    <s v="Unknown"/>
    <n v="0"/>
    <n v="0"/>
    <n v="0"/>
    <n v="0"/>
    <x v="0"/>
    <x v="1"/>
    <x v="4"/>
    <n v="2022"/>
    <s v="April"/>
    <d v="2022-04-13T00:00:00"/>
    <s v="UNKNOWN"/>
  </r>
  <r>
    <s v="TXN_2968785"/>
    <s v="CUST_23"/>
    <x v="7"/>
    <s v="Item_8_PAT"/>
    <n v="15.5"/>
    <n v="8"/>
    <n v="15.5"/>
    <n v="124"/>
    <x v="1"/>
    <x v="1"/>
    <x v="4"/>
    <n v="2022"/>
    <s v="August"/>
    <d v="2022-08-10T00:00:00"/>
    <s v="UNKNOWN"/>
  </r>
  <r>
    <s v="TXN_2969024"/>
    <s v="CUST_14"/>
    <x v="4"/>
    <s v="Item_18_EHE"/>
    <n v="30.5"/>
    <n v="3"/>
    <n v="30.5"/>
    <n v="91.5"/>
    <x v="0"/>
    <x v="1"/>
    <x v="4"/>
    <n v="2022"/>
    <s v="January"/>
    <d v="2022-01-19T00:00:00"/>
    <s v="UNKNOWN"/>
  </r>
  <r>
    <s v="TXN_2971712"/>
    <s v="CUST_06"/>
    <x v="6"/>
    <s v="Item_2_BUT"/>
    <n v="6.5"/>
    <n v="10"/>
    <n v="6.5"/>
    <n v="65"/>
    <x v="2"/>
    <x v="1"/>
    <x v="6"/>
    <n v="2024"/>
    <s v="February"/>
    <d v="2024-02-18T00:00:00"/>
    <s v="UNKNOWN"/>
  </r>
  <r>
    <s v="TXN_2971834"/>
    <s v="CUST_11"/>
    <x v="6"/>
    <s v="Item_25_BUT"/>
    <n v="41"/>
    <n v="10"/>
    <n v="41"/>
    <n v="410"/>
    <x v="2"/>
    <x v="1"/>
    <x v="5"/>
    <n v="2022"/>
    <s v="August"/>
    <d v="2022-08-29T00:00:00"/>
    <b v="1"/>
  </r>
  <r>
    <s v="TXN_2972823"/>
    <s v="CUST_20"/>
    <x v="4"/>
    <s v="Item_21_EHE"/>
    <n v="35"/>
    <n v="4"/>
    <n v="35"/>
    <n v="140"/>
    <x v="1"/>
    <x v="1"/>
    <x v="3"/>
    <n v="2024"/>
    <s v="August"/>
    <d v="2024-08-22T00:00:00"/>
    <b v="0"/>
  </r>
  <r>
    <s v="TXN_2973712"/>
    <s v="CUST_01"/>
    <x v="1"/>
    <s v="Item_1_FUR"/>
    <n v="5"/>
    <n v="5"/>
    <n v="5"/>
    <n v="25"/>
    <x v="2"/>
    <x v="0"/>
    <x v="2"/>
    <n v="2024"/>
    <s v="August"/>
    <d v="2024-08-23T00:00:00"/>
    <b v="0"/>
  </r>
  <r>
    <s v="TXN_2973718"/>
    <s v="CUST_16"/>
    <x v="2"/>
    <s v="Item_14_CEA"/>
    <n v="24.5"/>
    <n v="9"/>
    <n v="24.5"/>
    <n v="220.5"/>
    <x v="2"/>
    <x v="0"/>
    <x v="6"/>
    <n v="2023"/>
    <s v="May"/>
    <d v="2023-05-28T00:00:00"/>
    <b v="1"/>
  </r>
  <r>
    <s v="TXN_2973939"/>
    <s v="CUST_17"/>
    <x v="0"/>
    <s v="Item_17_FOOD"/>
    <n v="29"/>
    <n v="3"/>
    <n v="29"/>
    <n v="87"/>
    <x v="1"/>
    <x v="1"/>
    <x v="0"/>
    <n v="2022"/>
    <s v="September"/>
    <d v="2022-09-06T00:00:00"/>
    <s v="UNKNOWN"/>
  </r>
  <r>
    <s v="TXN_2975097"/>
    <s v="CUST_02"/>
    <x v="6"/>
    <s v="Item_22_BUT"/>
    <n v="36.5"/>
    <n v="7"/>
    <n v="36.5"/>
    <n v="255.5"/>
    <x v="1"/>
    <x v="0"/>
    <x v="6"/>
    <n v="2023"/>
    <s v="March"/>
    <d v="2023-03-12T00:00:00"/>
    <b v="1"/>
  </r>
  <r>
    <s v="TXN_2976114"/>
    <s v="CUST_10"/>
    <x v="5"/>
    <s v="Item_2_BEV"/>
    <n v="6.5"/>
    <n v="7"/>
    <n v="6.5"/>
    <n v="45.5"/>
    <x v="1"/>
    <x v="0"/>
    <x v="5"/>
    <n v="2022"/>
    <s v="August"/>
    <d v="2022-08-29T00:00:00"/>
    <b v="1"/>
  </r>
  <r>
    <s v="TXN_2977393"/>
    <s v="CUST_23"/>
    <x v="5"/>
    <s v="Item_2_BEV"/>
    <n v="6.5"/>
    <n v="1"/>
    <n v="6.5"/>
    <n v="6.5"/>
    <x v="2"/>
    <x v="0"/>
    <x v="3"/>
    <n v="2022"/>
    <s v="June"/>
    <d v="2022-06-16T00:00:00"/>
    <s v="UNKNOWN"/>
  </r>
  <r>
    <s v="TXN_2979465"/>
    <s v="CUST_21"/>
    <x v="4"/>
    <s v="Item_13_EHE"/>
    <n v="23"/>
    <n v="7"/>
    <n v="23"/>
    <n v="161"/>
    <x v="0"/>
    <x v="0"/>
    <x v="6"/>
    <n v="2024"/>
    <s v="September"/>
    <d v="2024-09-15T00:00:00"/>
    <b v="0"/>
  </r>
  <r>
    <s v="TXN_2980967"/>
    <s v="CUST_04"/>
    <x v="6"/>
    <s v="Item_16_BUT"/>
    <n v="27.5"/>
    <n v="5"/>
    <n v="27.5"/>
    <n v="137.5"/>
    <x v="2"/>
    <x v="1"/>
    <x v="5"/>
    <n v="2024"/>
    <s v="October"/>
    <d v="2024-10-28T00:00:00"/>
    <b v="1"/>
  </r>
  <r>
    <s v="TXN_2982700"/>
    <s v="CUST_03"/>
    <x v="2"/>
    <s v="Item_21_CEA"/>
    <n v="35"/>
    <n v="8"/>
    <n v="35"/>
    <n v="280"/>
    <x v="0"/>
    <x v="0"/>
    <x v="6"/>
    <n v="2022"/>
    <s v="October"/>
    <d v="2022-10-09T00:00:00"/>
    <b v="0"/>
  </r>
  <r>
    <s v="TXN_2983797"/>
    <s v="CUST_22"/>
    <x v="7"/>
    <s v="Item_4_PAT"/>
    <n v="9.5"/>
    <n v="1"/>
    <n v="9.5"/>
    <n v="9.5"/>
    <x v="2"/>
    <x v="1"/>
    <x v="3"/>
    <n v="2022"/>
    <s v="May"/>
    <d v="2022-05-19T00:00:00"/>
    <s v="UNKNOWN"/>
  </r>
  <r>
    <s v="TXN_2983912"/>
    <s v="CUST_23"/>
    <x v="5"/>
    <s v="Item_7_BEV"/>
    <n v="14"/>
    <n v="5"/>
    <n v="14"/>
    <n v="70"/>
    <x v="1"/>
    <x v="0"/>
    <x v="1"/>
    <n v="2024"/>
    <s v="June"/>
    <d v="2024-06-22T00:00:00"/>
    <b v="1"/>
  </r>
  <r>
    <s v="TXN_2984585"/>
    <s v="CUST_03"/>
    <x v="3"/>
    <s v="Item_17_MILK"/>
    <n v="29"/>
    <n v="8"/>
    <n v="29"/>
    <n v="232"/>
    <x v="2"/>
    <x v="0"/>
    <x v="4"/>
    <n v="2023"/>
    <s v="September"/>
    <d v="2023-09-20T00:00:00"/>
    <b v="1"/>
  </r>
  <r>
    <s v="TXN_2984723"/>
    <s v="CUST_06"/>
    <x v="5"/>
    <s v="Item_16_BEV"/>
    <n v="27.5"/>
    <n v="2"/>
    <n v="27.5"/>
    <n v="55"/>
    <x v="0"/>
    <x v="1"/>
    <x v="5"/>
    <n v="2022"/>
    <s v="June"/>
    <d v="2022-06-13T00:00:00"/>
    <s v="UNKNOWN"/>
  </r>
  <r>
    <s v="TXN_2985156"/>
    <s v="CUST_15"/>
    <x v="1"/>
    <s v="Item_6_FUR"/>
    <n v="12.5"/>
    <n v="6"/>
    <n v="12.5"/>
    <n v="75"/>
    <x v="0"/>
    <x v="1"/>
    <x v="5"/>
    <n v="2023"/>
    <s v="January"/>
    <d v="2023-01-30T00:00:00"/>
    <b v="1"/>
  </r>
  <r>
    <s v="TXN_2985304"/>
    <s v="CUST_19"/>
    <x v="3"/>
    <s v="Item_1_MILK"/>
    <n v="5"/>
    <n v="1"/>
    <n v="5"/>
    <n v="5"/>
    <x v="1"/>
    <x v="1"/>
    <x v="1"/>
    <n v="2022"/>
    <s v="February"/>
    <d v="2022-02-26T00:00:00"/>
    <b v="1"/>
  </r>
  <r>
    <s v="TXN_2985487"/>
    <s v="CUST_14"/>
    <x v="0"/>
    <s v="Item_3_FOOD"/>
    <n v="8"/>
    <n v="4"/>
    <n v="8"/>
    <n v="32"/>
    <x v="0"/>
    <x v="1"/>
    <x v="0"/>
    <n v="2022"/>
    <s v="March"/>
    <d v="2022-03-01T00:00:00"/>
    <s v="UNKNOWN"/>
  </r>
  <r>
    <s v="TXN_2985819"/>
    <s v="CUST_13"/>
    <x v="5"/>
    <s v="Item_17_BEV"/>
    <n v="29"/>
    <n v="9"/>
    <n v="29"/>
    <n v="261"/>
    <x v="0"/>
    <x v="1"/>
    <x v="3"/>
    <n v="2023"/>
    <s v="September"/>
    <d v="2023-09-07T00:00:00"/>
    <b v="0"/>
  </r>
  <r>
    <s v="TXN_2986216"/>
    <s v="CUST_17"/>
    <x v="4"/>
    <s v="Item_10_EHE"/>
    <n v="18.5"/>
    <n v="5"/>
    <n v="18.5"/>
    <n v="92.5"/>
    <x v="2"/>
    <x v="1"/>
    <x v="3"/>
    <n v="2023"/>
    <s v="October"/>
    <d v="2023-10-19T00:00:00"/>
    <b v="0"/>
  </r>
  <r>
    <s v="TXN_2987168"/>
    <s v="CUST_17"/>
    <x v="2"/>
    <s v="Item_7_CEA"/>
    <n v="14"/>
    <n v="3"/>
    <n v="14"/>
    <n v="42"/>
    <x v="1"/>
    <x v="0"/>
    <x v="2"/>
    <n v="2023"/>
    <s v="April"/>
    <d v="2023-04-07T00:00:00"/>
    <s v="UNKNOWN"/>
  </r>
  <r>
    <s v="TXN_2987293"/>
    <s v="CUST_08"/>
    <x v="6"/>
    <s v="Item_3_BUT"/>
    <n v="8"/>
    <n v="9"/>
    <n v="8"/>
    <n v="72"/>
    <x v="2"/>
    <x v="0"/>
    <x v="4"/>
    <n v="2023"/>
    <s v="May"/>
    <d v="2023-05-17T00:00:00"/>
    <s v="UNKNOWN"/>
  </r>
  <r>
    <s v="TXN_2987709"/>
    <s v="CUST_24"/>
    <x v="2"/>
    <s v="Item_10_CEA"/>
    <n v="18.5"/>
    <n v="5"/>
    <n v="18.5"/>
    <n v="92.5"/>
    <x v="1"/>
    <x v="1"/>
    <x v="3"/>
    <n v="2024"/>
    <s v="March"/>
    <d v="2024-03-28T00:00:00"/>
    <b v="1"/>
  </r>
  <r>
    <s v="TXN_2988794"/>
    <s v="CUST_12"/>
    <x v="0"/>
    <s v="Item_20_FOOD"/>
    <n v="33.5"/>
    <n v="3"/>
    <n v="33.5"/>
    <n v="100.5"/>
    <x v="2"/>
    <x v="0"/>
    <x v="5"/>
    <n v="2024"/>
    <s v="November"/>
    <d v="2024-11-11T00:00:00"/>
    <b v="1"/>
  </r>
  <r>
    <s v="TXN_2991066"/>
    <s v="CUST_07"/>
    <x v="1"/>
    <s v="Item_10_FUR"/>
    <n v="18.5"/>
    <n v="6"/>
    <n v="18.5"/>
    <n v="111"/>
    <x v="2"/>
    <x v="1"/>
    <x v="4"/>
    <n v="2023"/>
    <s v="August"/>
    <d v="2023-08-23T00:00:00"/>
    <b v="0"/>
  </r>
  <r>
    <s v="TXN_2991101"/>
    <s v="CUST_18"/>
    <x v="4"/>
    <s v="Item_12_EHE"/>
    <n v="21.5"/>
    <n v="3"/>
    <n v="21.5"/>
    <n v="64.5"/>
    <x v="2"/>
    <x v="1"/>
    <x v="1"/>
    <n v="2023"/>
    <s v="September"/>
    <d v="2023-09-09T00:00:00"/>
    <b v="0"/>
  </r>
  <r>
    <s v="TXN_2991582"/>
    <s v="CUST_13"/>
    <x v="1"/>
    <s v="Item_4_FUR"/>
    <n v="9.5"/>
    <n v="6"/>
    <n v="9.5"/>
    <n v="57"/>
    <x v="0"/>
    <x v="0"/>
    <x v="0"/>
    <n v="2023"/>
    <s v="February"/>
    <d v="2023-02-28T00:00:00"/>
    <b v="0"/>
  </r>
  <r>
    <s v="TXN_2991837"/>
    <s v="CUST_22"/>
    <x v="5"/>
    <s v="Item_8_BEV"/>
    <n v="15.5"/>
    <n v="7"/>
    <n v="15.5"/>
    <n v="108.5"/>
    <x v="1"/>
    <x v="0"/>
    <x v="2"/>
    <n v="2024"/>
    <s v="May"/>
    <d v="2024-05-31T00:00:00"/>
    <b v="1"/>
  </r>
  <r>
    <s v="TXN_2992398"/>
    <s v="CUST_23"/>
    <x v="3"/>
    <s v="Item_13_MILK"/>
    <n v="23"/>
    <n v="1"/>
    <n v="23"/>
    <n v="23"/>
    <x v="0"/>
    <x v="0"/>
    <x v="4"/>
    <n v="2023"/>
    <s v="September"/>
    <d v="2023-09-13T00:00:00"/>
    <s v="UNKNOWN"/>
  </r>
  <r>
    <s v="TXN_2992467"/>
    <s v="CUST_22"/>
    <x v="4"/>
    <s v="Item_17_EHE"/>
    <n v="29"/>
    <n v="7"/>
    <n v="29"/>
    <n v="203"/>
    <x v="2"/>
    <x v="1"/>
    <x v="2"/>
    <n v="2024"/>
    <s v="December"/>
    <d v="2024-12-27T00:00:00"/>
    <b v="0"/>
  </r>
  <r>
    <s v="TXN_2992974"/>
    <s v="CUST_02"/>
    <x v="6"/>
    <s v="Item_15_BUT"/>
    <n v="26"/>
    <n v="2"/>
    <n v="26"/>
    <n v="52"/>
    <x v="1"/>
    <x v="1"/>
    <x v="0"/>
    <n v="2024"/>
    <s v="March"/>
    <d v="2024-03-19T00:00:00"/>
    <s v="UNKNOWN"/>
  </r>
  <r>
    <s v="TXN_2993263"/>
    <s v="CUST_14"/>
    <x v="2"/>
    <s v="Item_14_CEA"/>
    <n v="24.5"/>
    <n v="4"/>
    <n v="24.5"/>
    <n v="98"/>
    <x v="1"/>
    <x v="0"/>
    <x v="4"/>
    <n v="2024"/>
    <s v="April"/>
    <d v="2024-04-17T00:00:00"/>
    <b v="0"/>
  </r>
  <r>
    <s v="TXN_2994824"/>
    <s v="CUST_16"/>
    <x v="7"/>
    <s v="Item_13_PAT"/>
    <n v="23"/>
    <n v="3"/>
    <n v="23"/>
    <n v="69"/>
    <x v="1"/>
    <x v="0"/>
    <x v="4"/>
    <n v="2023"/>
    <s v="December"/>
    <d v="2023-12-13T00:00:00"/>
    <b v="1"/>
  </r>
  <r>
    <s v="TXN_2995331"/>
    <s v="CUST_20"/>
    <x v="3"/>
    <s v="Item_7_MILK"/>
    <n v="14"/>
    <n v="9"/>
    <n v="14"/>
    <n v="126"/>
    <x v="2"/>
    <x v="1"/>
    <x v="6"/>
    <n v="2022"/>
    <s v="September"/>
    <d v="2022-09-25T00:00:00"/>
    <b v="0"/>
  </r>
  <r>
    <s v="TXN_2995389"/>
    <s v="CUST_20"/>
    <x v="2"/>
    <s v="Unknown"/>
    <n v="0"/>
    <n v="0"/>
    <n v="0"/>
    <n v="0"/>
    <x v="2"/>
    <x v="1"/>
    <x v="5"/>
    <n v="2022"/>
    <s v="November"/>
    <d v="2022-11-28T00:00:00"/>
    <b v="0"/>
  </r>
  <r>
    <s v="TXN_2995848"/>
    <s v="CUST_21"/>
    <x v="4"/>
    <s v="Item_4_EHE"/>
    <n v="9.5"/>
    <n v="1"/>
    <n v="9.5"/>
    <n v="9.5"/>
    <x v="1"/>
    <x v="0"/>
    <x v="1"/>
    <n v="2022"/>
    <s v="June"/>
    <d v="2022-06-25T00:00:00"/>
    <s v="UNKNOWN"/>
  </r>
  <r>
    <s v="TXN_2996741"/>
    <s v="CUST_16"/>
    <x v="5"/>
    <s v="Item_2_BEV"/>
    <n v="6.5"/>
    <n v="3"/>
    <n v="6.5"/>
    <n v="19.5"/>
    <x v="2"/>
    <x v="0"/>
    <x v="5"/>
    <n v="2022"/>
    <s v="August"/>
    <d v="2022-08-08T00:00:00"/>
    <b v="0"/>
  </r>
  <r>
    <s v="TXN_2997457"/>
    <s v="CUST_02"/>
    <x v="5"/>
    <s v="Unknown"/>
    <n v="0"/>
    <n v="0"/>
    <n v="0"/>
    <n v="0"/>
    <x v="0"/>
    <x v="1"/>
    <x v="0"/>
    <n v="2023"/>
    <s v="July"/>
    <d v="2023-07-04T00:00:00"/>
    <b v="0"/>
  </r>
  <r>
    <s v="TXN_2997461"/>
    <s v="CUST_05"/>
    <x v="4"/>
    <s v="Item_8_EHE"/>
    <n v="15.5"/>
    <n v="8"/>
    <n v="15.5"/>
    <n v="124"/>
    <x v="2"/>
    <x v="0"/>
    <x v="5"/>
    <n v="2023"/>
    <s v="September"/>
    <d v="2023-09-18T00:00:00"/>
    <b v="1"/>
  </r>
  <r>
    <s v="TXN_2997948"/>
    <s v="CUST_15"/>
    <x v="5"/>
    <s v="Item_22_BEV"/>
    <n v="36.5"/>
    <n v="4"/>
    <n v="36.5"/>
    <n v="146"/>
    <x v="1"/>
    <x v="0"/>
    <x v="4"/>
    <n v="2022"/>
    <s v="November"/>
    <d v="2022-11-16T00:00:00"/>
    <b v="0"/>
  </r>
  <r>
    <s v="TXN_2997969"/>
    <s v="CUST_22"/>
    <x v="2"/>
    <s v="Item_17_CEA"/>
    <n v="29"/>
    <n v="2"/>
    <n v="29"/>
    <n v="58"/>
    <x v="0"/>
    <x v="1"/>
    <x v="5"/>
    <n v="2023"/>
    <s v="July"/>
    <d v="2023-07-17T00:00:00"/>
    <b v="0"/>
  </r>
  <r>
    <s v="TXN_2999995"/>
    <s v="CUST_19"/>
    <x v="3"/>
    <s v="Item_16_MILK"/>
    <n v="27.5"/>
    <n v="10"/>
    <n v="27.5"/>
    <n v="275"/>
    <x v="1"/>
    <x v="0"/>
    <x v="0"/>
    <n v="2024"/>
    <s v="June"/>
    <d v="2024-06-18T00:00:00"/>
    <b v="1"/>
  </r>
  <r>
    <s v="TXN_3001024"/>
    <s v="CUST_16"/>
    <x v="3"/>
    <s v="Item_3_MILK"/>
    <n v="8"/>
    <n v="3"/>
    <n v="8"/>
    <n v="24"/>
    <x v="0"/>
    <x v="0"/>
    <x v="5"/>
    <n v="2022"/>
    <s v="July"/>
    <d v="2022-07-04T00:00:00"/>
    <b v="1"/>
  </r>
  <r>
    <s v="TXN_3001816"/>
    <s v="CUST_03"/>
    <x v="6"/>
    <s v="Item_1_BUT"/>
    <n v="5"/>
    <n v="7"/>
    <n v="5"/>
    <n v="35"/>
    <x v="1"/>
    <x v="1"/>
    <x v="0"/>
    <n v="2024"/>
    <s v="June"/>
    <d v="2024-06-11T00:00:00"/>
    <s v="UNKNOWN"/>
  </r>
  <r>
    <s v="TXN_3003224"/>
    <s v="CUST_24"/>
    <x v="0"/>
    <s v="Item_9_FOOD"/>
    <n v="17"/>
    <n v="9"/>
    <n v="17"/>
    <n v="153"/>
    <x v="1"/>
    <x v="0"/>
    <x v="4"/>
    <n v="2024"/>
    <s v="May"/>
    <d v="2024-05-29T00:00:00"/>
    <b v="1"/>
  </r>
  <r>
    <s v="TXN_3003679"/>
    <s v="CUST_01"/>
    <x v="5"/>
    <s v="Item_8_BEV"/>
    <n v="15.5"/>
    <n v="10"/>
    <n v="15.5"/>
    <n v="155"/>
    <x v="0"/>
    <x v="1"/>
    <x v="2"/>
    <n v="2022"/>
    <s v="September"/>
    <d v="2022-09-23T00:00:00"/>
    <s v="UNKNOWN"/>
  </r>
  <r>
    <s v="TXN_3005655"/>
    <s v="CUST_01"/>
    <x v="5"/>
    <s v="Item_15_BEV"/>
    <n v="26"/>
    <n v="7"/>
    <n v="26"/>
    <n v="182"/>
    <x v="0"/>
    <x v="1"/>
    <x v="6"/>
    <n v="2023"/>
    <s v="July"/>
    <d v="2023-07-23T00:00:00"/>
    <b v="1"/>
  </r>
  <r>
    <s v="TXN_3005788"/>
    <s v="CUST_10"/>
    <x v="2"/>
    <s v="Item_23_CEA"/>
    <n v="38"/>
    <n v="10"/>
    <n v="38"/>
    <n v="380"/>
    <x v="1"/>
    <x v="0"/>
    <x v="4"/>
    <n v="2024"/>
    <s v="May"/>
    <d v="2024-05-01T00:00:00"/>
    <b v="0"/>
  </r>
  <r>
    <s v="TXN_3006943"/>
    <s v="CUST_10"/>
    <x v="6"/>
    <s v="Item_5_BUT"/>
    <n v="11"/>
    <n v="3"/>
    <n v="11"/>
    <n v="33"/>
    <x v="1"/>
    <x v="1"/>
    <x v="5"/>
    <n v="2023"/>
    <s v="July"/>
    <d v="2023-07-17T00:00:00"/>
    <b v="0"/>
  </r>
  <r>
    <s v="TXN_3007648"/>
    <s v="CUST_12"/>
    <x v="7"/>
    <s v="Item_7_PAT"/>
    <n v="14"/>
    <n v="8"/>
    <n v="14"/>
    <n v="112"/>
    <x v="0"/>
    <x v="0"/>
    <x v="2"/>
    <n v="2022"/>
    <s v="February"/>
    <d v="2022-02-18T00:00:00"/>
    <s v="UNKNOWN"/>
  </r>
  <r>
    <s v="TXN_3008761"/>
    <s v="CUST_15"/>
    <x v="7"/>
    <s v="Item_1_PAT"/>
    <n v="5"/>
    <n v="8"/>
    <n v="5"/>
    <n v="40"/>
    <x v="1"/>
    <x v="1"/>
    <x v="3"/>
    <n v="2023"/>
    <s v="August"/>
    <d v="2023-08-10T00:00:00"/>
    <b v="1"/>
  </r>
  <r>
    <s v="TXN_3008793"/>
    <s v="CUST_04"/>
    <x v="4"/>
    <s v="Item_5_EHE"/>
    <n v="11"/>
    <n v="2"/>
    <n v="11"/>
    <n v="22"/>
    <x v="2"/>
    <x v="0"/>
    <x v="5"/>
    <n v="2024"/>
    <s v="June"/>
    <d v="2024-06-24T00:00:00"/>
    <b v="1"/>
  </r>
  <r>
    <s v="TXN_3009822"/>
    <s v="CUST_20"/>
    <x v="7"/>
    <s v="Item_11_PAT"/>
    <n v="20"/>
    <n v="5"/>
    <n v="20"/>
    <n v="100"/>
    <x v="1"/>
    <x v="0"/>
    <x v="0"/>
    <n v="2024"/>
    <s v="May"/>
    <d v="2024-05-07T00:00:00"/>
    <b v="0"/>
  </r>
  <r>
    <s v="TXN_3009967"/>
    <s v="CUST_09"/>
    <x v="3"/>
    <s v="Item_3_MILK"/>
    <n v="8"/>
    <n v="3"/>
    <n v="8"/>
    <n v="24"/>
    <x v="2"/>
    <x v="1"/>
    <x v="4"/>
    <n v="2024"/>
    <s v="December"/>
    <d v="2024-12-25T00:00:00"/>
    <s v="UNKNOWN"/>
  </r>
  <r>
    <s v="TXN_3010762"/>
    <s v="CUST_24"/>
    <x v="1"/>
    <s v="Unknown"/>
    <n v="5"/>
    <n v="2"/>
    <n v="5"/>
    <n v="10"/>
    <x v="0"/>
    <x v="0"/>
    <x v="2"/>
    <n v="2023"/>
    <s v="July"/>
    <d v="2023-07-14T00:00:00"/>
    <b v="1"/>
  </r>
  <r>
    <s v="TXN_3012172"/>
    <s v="CUST_04"/>
    <x v="2"/>
    <s v="Item_15_CEA"/>
    <n v="26"/>
    <n v="5"/>
    <n v="26"/>
    <n v="130"/>
    <x v="1"/>
    <x v="1"/>
    <x v="3"/>
    <n v="2023"/>
    <s v="February"/>
    <d v="2023-02-09T00:00:00"/>
    <b v="1"/>
  </r>
  <r>
    <s v="TXN_3013542"/>
    <s v="CUST_06"/>
    <x v="2"/>
    <s v="Item_19_CEA"/>
    <n v="32"/>
    <n v="6"/>
    <n v="32"/>
    <n v="192"/>
    <x v="2"/>
    <x v="1"/>
    <x v="1"/>
    <n v="2022"/>
    <s v="December"/>
    <d v="2022-12-10T00:00:00"/>
    <b v="1"/>
  </r>
  <r>
    <s v="TXN_3017691"/>
    <s v="CUST_14"/>
    <x v="7"/>
    <s v="Unknown"/>
    <n v="0"/>
    <n v="0"/>
    <n v="0"/>
    <n v="0"/>
    <x v="2"/>
    <x v="0"/>
    <x v="2"/>
    <n v="2022"/>
    <s v="October"/>
    <d v="2022-10-14T00:00:00"/>
    <b v="1"/>
  </r>
  <r>
    <s v="TXN_3017727"/>
    <s v="CUST_11"/>
    <x v="2"/>
    <s v="Item_13_CEA"/>
    <n v="23"/>
    <n v="8"/>
    <n v="23"/>
    <n v="184"/>
    <x v="1"/>
    <x v="1"/>
    <x v="3"/>
    <n v="2022"/>
    <s v="June"/>
    <d v="2022-06-02T00:00:00"/>
    <b v="0"/>
  </r>
  <r>
    <s v="TXN_3018500"/>
    <s v="CUST_11"/>
    <x v="0"/>
    <s v="Item_5_FOOD"/>
    <n v="11"/>
    <n v="6"/>
    <n v="11"/>
    <n v="66"/>
    <x v="1"/>
    <x v="0"/>
    <x v="4"/>
    <n v="2023"/>
    <s v="May"/>
    <d v="2023-05-24T00:00:00"/>
    <b v="0"/>
  </r>
  <r>
    <s v="TXN_3019755"/>
    <s v="CUST_05"/>
    <x v="2"/>
    <s v="Item_22_CEA"/>
    <n v="36.5"/>
    <n v="2"/>
    <n v="36.5"/>
    <n v="73"/>
    <x v="2"/>
    <x v="0"/>
    <x v="6"/>
    <n v="2022"/>
    <s v="May"/>
    <d v="2022-05-01T00:00:00"/>
    <b v="0"/>
  </r>
  <r>
    <s v="TXN_3019783"/>
    <s v="CUST_16"/>
    <x v="4"/>
    <s v="Item_2_EHE"/>
    <n v="6.5"/>
    <n v="4"/>
    <n v="6.5"/>
    <n v="26"/>
    <x v="1"/>
    <x v="0"/>
    <x v="2"/>
    <n v="2024"/>
    <s v="February"/>
    <d v="2024-02-16T00:00:00"/>
    <b v="0"/>
  </r>
  <r>
    <s v="TXN_3019852"/>
    <s v="CUST_24"/>
    <x v="0"/>
    <s v="Item_20_FOOD"/>
    <n v="33.5"/>
    <n v="4"/>
    <n v="33.5"/>
    <n v="134"/>
    <x v="2"/>
    <x v="1"/>
    <x v="1"/>
    <n v="2024"/>
    <s v="October"/>
    <d v="2024-10-19T00:00:00"/>
    <b v="0"/>
  </r>
  <r>
    <s v="TXN_3019913"/>
    <s v="CUST_18"/>
    <x v="3"/>
    <s v="Unknown"/>
    <n v="12.5"/>
    <n v="10"/>
    <n v="12.5"/>
    <n v="125"/>
    <x v="1"/>
    <x v="1"/>
    <x v="2"/>
    <n v="2024"/>
    <s v="February"/>
    <d v="2024-02-16T00:00:00"/>
    <b v="1"/>
  </r>
  <r>
    <s v="TXN_3020241"/>
    <s v="CUST_23"/>
    <x v="4"/>
    <s v="Item_17_EHE"/>
    <n v="29"/>
    <n v="5"/>
    <n v="29"/>
    <n v="145"/>
    <x v="0"/>
    <x v="0"/>
    <x v="3"/>
    <n v="2024"/>
    <s v="November"/>
    <d v="2024-11-21T00:00:00"/>
    <s v="UNKNOWN"/>
  </r>
  <r>
    <s v="TXN_3020816"/>
    <s v="CUST_05"/>
    <x v="6"/>
    <s v="Item_23_BUT"/>
    <n v="38"/>
    <n v="3"/>
    <n v="38"/>
    <n v="114"/>
    <x v="0"/>
    <x v="1"/>
    <x v="1"/>
    <n v="2024"/>
    <s v="August"/>
    <d v="2024-08-10T00:00:00"/>
    <b v="1"/>
  </r>
  <r>
    <s v="TXN_3022586"/>
    <s v="CUST_24"/>
    <x v="6"/>
    <s v="Unknown"/>
    <n v="0"/>
    <n v="0"/>
    <n v="0"/>
    <n v="0"/>
    <x v="0"/>
    <x v="0"/>
    <x v="0"/>
    <n v="2024"/>
    <s v="August"/>
    <d v="2024-08-13T00:00:00"/>
    <b v="1"/>
  </r>
  <r>
    <s v="TXN_3023847"/>
    <s v="CUST_12"/>
    <x v="3"/>
    <s v="Item_1_MILK"/>
    <n v="5"/>
    <n v="1"/>
    <n v="5"/>
    <n v="5"/>
    <x v="1"/>
    <x v="0"/>
    <x v="5"/>
    <n v="2022"/>
    <s v="April"/>
    <d v="2022-04-04T00:00:00"/>
    <b v="1"/>
  </r>
  <r>
    <s v="TXN_3023874"/>
    <s v="CUST_03"/>
    <x v="7"/>
    <s v="Item_2_PAT"/>
    <n v="6.5"/>
    <n v="1"/>
    <n v="6.5"/>
    <n v="6.5"/>
    <x v="0"/>
    <x v="0"/>
    <x v="4"/>
    <n v="2024"/>
    <s v="April"/>
    <d v="2024-04-24T00:00:00"/>
    <b v="1"/>
  </r>
  <r>
    <s v="TXN_3023899"/>
    <s v="CUST_14"/>
    <x v="1"/>
    <s v="Item_5_FUR"/>
    <n v="11"/>
    <n v="8"/>
    <n v="11"/>
    <n v="88"/>
    <x v="0"/>
    <x v="0"/>
    <x v="5"/>
    <n v="2024"/>
    <s v="December"/>
    <d v="2024-12-30T00:00:00"/>
    <s v="UNKNOWN"/>
  </r>
  <r>
    <s v="TXN_3024691"/>
    <s v="CUST_25"/>
    <x v="4"/>
    <s v="Item_21_EHE"/>
    <n v="35"/>
    <n v="4"/>
    <n v="35"/>
    <n v="140"/>
    <x v="0"/>
    <x v="0"/>
    <x v="4"/>
    <n v="2024"/>
    <s v="February"/>
    <d v="2024-02-14T00:00:00"/>
    <b v="1"/>
  </r>
  <r>
    <s v="TXN_3025023"/>
    <s v="CUST_23"/>
    <x v="6"/>
    <s v="Item_1_BUT"/>
    <n v="5"/>
    <n v="6"/>
    <n v="5"/>
    <n v="30"/>
    <x v="0"/>
    <x v="0"/>
    <x v="3"/>
    <n v="2023"/>
    <s v="April"/>
    <d v="2023-04-13T00:00:00"/>
    <b v="1"/>
  </r>
  <r>
    <s v="TXN_3026219"/>
    <s v="CUST_02"/>
    <x v="4"/>
    <s v="Item_18_EHE"/>
    <n v="30.5"/>
    <n v="4"/>
    <n v="30.5"/>
    <n v="122"/>
    <x v="2"/>
    <x v="0"/>
    <x v="2"/>
    <n v="2023"/>
    <s v="August"/>
    <d v="2023-08-18T00:00:00"/>
    <b v="0"/>
  </r>
  <r>
    <s v="TXN_3026600"/>
    <s v="CUST_14"/>
    <x v="1"/>
    <s v="Item_7_FUR"/>
    <n v="14"/>
    <n v="4"/>
    <n v="14"/>
    <n v="56"/>
    <x v="2"/>
    <x v="1"/>
    <x v="3"/>
    <n v="2022"/>
    <s v="November"/>
    <d v="2022-11-03T00:00:00"/>
    <s v="UNKNOWN"/>
  </r>
  <r>
    <s v="TXN_3030052"/>
    <s v="CUST_13"/>
    <x v="0"/>
    <s v="Item_24_FOOD"/>
    <n v="39.5"/>
    <n v="2"/>
    <n v="39.5"/>
    <n v="79"/>
    <x v="1"/>
    <x v="1"/>
    <x v="6"/>
    <n v="2022"/>
    <s v="February"/>
    <d v="2022-02-06T00:00:00"/>
    <b v="0"/>
  </r>
  <r>
    <s v="TXN_3030324"/>
    <s v="CUST_04"/>
    <x v="7"/>
    <s v="Item_2_PAT"/>
    <n v="6.5"/>
    <n v="3"/>
    <n v="6.5"/>
    <n v="19.5"/>
    <x v="1"/>
    <x v="0"/>
    <x v="6"/>
    <n v="2024"/>
    <s v="August"/>
    <d v="2024-08-18T00:00:00"/>
    <b v="1"/>
  </r>
  <r>
    <s v="TXN_3030371"/>
    <s v="CUST_13"/>
    <x v="7"/>
    <s v="Item_17_PAT"/>
    <n v="29"/>
    <n v="7"/>
    <n v="29"/>
    <n v="203"/>
    <x v="2"/>
    <x v="0"/>
    <x v="3"/>
    <n v="2023"/>
    <s v="August"/>
    <d v="2023-08-10T00:00:00"/>
    <s v="UNKNOWN"/>
  </r>
  <r>
    <s v="TXN_3031477"/>
    <s v="CUST_18"/>
    <x v="6"/>
    <s v="Item_19_BUT"/>
    <n v="32"/>
    <n v="8"/>
    <n v="32"/>
    <n v="256"/>
    <x v="0"/>
    <x v="1"/>
    <x v="2"/>
    <n v="2025"/>
    <s v="January"/>
    <d v="2025-01-03T00:00:00"/>
    <b v="0"/>
  </r>
  <r>
    <s v="TXN_3031828"/>
    <s v="CUST_07"/>
    <x v="1"/>
    <s v="Item_3_FUR"/>
    <n v="8"/>
    <n v="3"/>
    <n v="8"/>
    <n v="24"/>
    <x v="0"/>
    <x v="0"/>
    <x v="3"/>
    <n v="2025"/>
    <s v="January"/>
    <d v="2025-01-02T00:00:00"/>
    <b v="1"/>
  </r>
  <r>
    <s v="TXN_3031995"/>
    <s v="CUST_20"/>
    <x v="5"/>
    <s v="Item_4_BEV"/>
    <n v="9.5"/>
    <n v="8"/>
    <n v="9.5"/>
    <n v="76"/>
    <x v="0"/>
    <x v="0"/>
    <x v="1"/>
    <n v="2024"/>
    <s v="May"/>
    <d v="2024-05-25T00:00:00"/>
    <s v="UNKNOWN"/>
  </r>
  <r>
    <s v="TXN_3032195"/>
    <s v="CUST_07"/>
    <x v="5"/>
    <s v="Item_2_BEV"/>
    <n v="6.5"/>
    <n v="6"/>
    <n v="6.5"/>
    <n v="39"/>
    <x v="0"/>
    <x v="1"/>
    <x v="5"/>
    <n v="2022"/>
    <s v="February"/>
    <d v="2022-02-14T00:00:00"/>
    <b v="0"/>
  </r>
  <r>
    <s v="TXN_3032775"/>
    <s v="CUST_07"/>
    <x v="2"/>
    <s v="Item_3_CEA"/>
    <n v="8"/>
    <n v="4"/>
    <n v="8"/>
    <n v="32"/>
    <x v="1"/>
    <x v="1"/>
    <x v="1"/>
    <n v="2022"/>
    <s v="May"/>
    <d v="2022-05-14T00:00:00"/>
    <b v="1"/>
  </r>
  <r>
    <s v="TXN_3033421"/>
    <s v="CUST_20"/>
    <x v="4"/>
    <s v="Item_18_EHE"/>
    <n v="30.5"/>
    <n v="10"/>
    <n v="30.5"/>
    <n v="305"/>
    <x v="0"/>
    <x v="0"/>
    <x v="2"/>
    <n v="2024"/>
    <s v="March"/>
    <d v="2024-03-15T00:00:00"/>
    <b v="0"/>
  </r>
  <r>
    <s v="TXN_3033931"/>
    <s v="CUST_09"/>
    <x v="3"/>
    <s v="Unknown"/>
    <n v="12.5"/>
    <n v="1"/>
    <n v="12.5"/>
    <n v="12.5"/>
    <x v="1"/>
    <x v="0"/>
    <x v="3"/>
    <n v="2023"/>
    <s v="August"/>
    <d v="2023-08-17T00:00:00"/>
    <s v="UNKNOWN"/>
  </r>
  <r>
    <s v="TXN_3033960"/>
    <s v="CUST_24"/>
    <x v="6"/>
    <s v="Item_17_BUT"/>
    <n v="29"/>
    <n v="5"/>
    <n v="29"/>
    <n v="145"/>
    <x v="0"/>
    <x v="0"/>
    <x v="3"/>
    <n v="2024"/>
    <s v="March"/>
    <d v="2024-03-07T00:00:00"/>
    <s v="UNKNOWN"/>
  </r>
  <r>
    <s v="TXN_3035546"/>
    <s v="CUST_19"/>
    <x v="5"/>
    <s v="Item_14_BEV"/>
    <n v="24.5"/>
    <n v="2"/>
    <n v="24.5"/>
    <n v="49"/>
    <x v="2"/>
    <x v="0"/>
    <x v="4"/>
    <n v="2023"/>
    <s v="July"/>
    <d v="2023-07-12T00:00:00"/>
    <b v="1"/>
  </r>
  <r>
    <s v="TXN_3035757"/>
    <s v="CUST_07"/>
    <x v="3"/>
    <s v="Item_3_MILK"/>
    <n v="8"/>
    <n v="4"/>
    <n v="8"/>
    <n v="32"/>
    <x v="2"/>
    <x v="1"/>
    <x v="0"/>
    <n v="2023"/>
    <s v="May"/>
    <d v="2023-05-16T00:00:00"/>
    <b v="1"/>
  </r>
  <r>
    <s v="TXN_3036246"/>
    <s v="CUST_24"/>
    <x v="0"/>
    <s v="Item_21_FOOD"/>
    <n v="35"/>
    <n v="1"/>
    <n v="35"/>
    <n v="35"/>
    <x v="1"/>
    <x v="1"/>
    <x v="6"/>
    <n v="2023"/>
    <s v="April"/>
    <d v="2023-04-30T00:00:00"/>
    <b v="1"/>
  </r>
  <r>
    <s v="TXN_3036586"/>
    <s v="CUST_19"/>
    <x v="6"/>
    <s v="Item_20_BUT"/>
    <n v="33.5"/>
    <n v="6"/>
    <n v="33.5"/>
    <n v="201"/>
    <x v="2"/>
    <x v="1"/>
    <x v="2"/>
    <n v="2022"/>
    <s v="October"/>
    <d v="2022-10-21T00:00:00"/>
    <b v="1"/>
  </r>
  <r>
    <s v="TXN_3036860"/>
    <s v="CUST_08"/>
    <x v="4"/>
    <s v="Item_22_EHE"/>
    <n v="36.5"/>
    <n v="8"/>
    <n v="36.5"/>
    <n v="292"/>
    <x v="1"/>
    <x v="1"/>
    <x v="4"/>
    <n v="2024"/>
    <s v="April"/>
    <d v="2024-04-24T00:00:00"/>
    <b v="0"/>
  </r>
  <r>
    <s v="TXN_3037819"/>
    <s v="CUST_23"/>
    <x v="4"/>
    <s v="Item_7_EHE"/>
    <n v="14"/>
    <n v="2"/>
    <n v="14"/>
    <n v="28"/>
    <x v="1"/>
    <x v="1"/>
    <x v="6"/>
    <n v="2024"/>
    <s v="September"/>
    <d v="2024-09-29T00:00:00"/>
    <b v="0"/>
  </r>
  <r>
    <s v="TXN_3038270"/>
    <s v="CUST_18"/>
    <x v="3"/>
    <s v="Unknown"/>
    <n v="6.5"/>
    <n v="10"/>
    <n v="6.5"/>
    <n v="65"/>
    <x v="0"/>
    <x v="1"/>
    <x v="6"/>
    <n v="2023"/>
    <s v="September"/>
    <d v="2023-09-24T00:00:00"/>
    <b v="0"/>
  </r>
  <r>
    <s v="TXN_3040201"/>
    <s v="CUST_21"/>
    <x v="5"/>
    <s v="Item_24_BEV"/>
    <n v="39.5"/>
    <n v="5"/>
    <n v="39.5"/>
    <n v="197.5"/>
    <x v="2"/>
    <x v="0"/>
    <x v="6"/>
    <n v="2024"/>
    <s v="July"/>
    <d v="2024-07-28T00:00:00"/>
    <b v="1"/>
  </r>
  <r>
    <s v="TXN_3040482"/>
    <s v="CUST_06"/>
    <x v="6"/>
    <s v="Item_18_BUT"/>
    <n v="30.5"/>
    <n v="10"/>
    <n v="30.5"/>
    <n v="305"/>
    <x v="1"/>
    <x v="0"/>
    <x v="2"/>
    <n v="2024"/>
    <s v="November"/>
    <d v="2024-11-15T00:00:00"/>
    <s v="UNKNOWN"/>
  </r>
  <r>
    <s v="TXN_3042204"/>
    <s v="CUST_16"/>
    <x v="7"/>
    <s v="Item_12_PAT"/>
    <n v="21.5"/>
    <n v="5"/>
    <n v="21.5"/>
    <n v="107.5"/>
    <x v="0"/>
    <x v="1"/>
    <x v="6"/>
    <n v="2023"/>
    <s v="May"/>
    <d v="2023-05-14T00:00:00"/>
    <b v="1"/>
  </r>
  <r>
    <s v="TXN_3042689"/>
    <s v="CUST_01"/>
    <x v="1"/>
    <s v="Item_7_FUR"/>
    <n v="14"/>
    <n v="3"/>
    <n v="14"/>
    <n v="42"/>
    <x v="2"/>
    <x v="0"/>
    <x v="3"/>
    <n v="2024"/>
    <s v="May"/>
    <d v="2024-05-16T00:00:00"/>
    <b v="1"/>
  </r>
  <r>
    <s v="TXN_3043096"/>
    <s v="CUST_02"/>
    <x v="3"/>
    <s v="Item_23_MILK"/>
    <n v="38"/>
    <n v="8"/>
    <n v="38"/>
    <n v="304"/>
    <x v="0"/>
    <x v="0"/>
    <x v="6"/>
    <n v="2024"/>
    <s v="September"/>
    <d v="2024-09-29T00:00:00"/>
    <s v="UNKNOWN"/>
  </r>
  <r>
    <s v="TXN_3043873"/>
    <s v="CUST_16"/>
    <x v="0"/>
    <s v="Item_4_FOOD"/>
    <n v="9.5"/>
    <n v="9"/>
    <n v="9.5"/>
    <n v="85.5"/>
    <x v="1"/>
    <x v="1"/>
    <x v="4"/>
    <n v="2023"/>
    <s v="June"/>
    <d v="2023-06-14T00:00:00"/>
    <s v="UNKNOWN"/>
  </r>
  <r>
    <s v="TXN_3044059"/>
    <s v="CUST_15"/>
    <x v="6"/>
    <s v="Item_16_BUT"/>
    <n v="27.5"/>
    <n v="6"/>
    <n v="27.5"/>
    <n v="165"/>
    <x v="2"/>
    <x v="1"/>
    <x v="1"/>
    <n v="2024"/>
    <s v="February"/>
    <d v="2024-02-03T00:00:00"/>
    <s v="UNKNOWN"/>
  </r>
  <r>
    <s v="TXN_3044362"/>
    <s v="CUST_01"/>
    <x v="2"/>
    <s v="Item_5_CEA"/>
    <n v="11"/>
    <n v="2"/>
    <n v="11"/>
    <n v="22"/>
    <x v="0"/>
    <x v="0"/>
    <x v="5"/>
    <n v="2023"/>
    <s v="December"/>
    <d v="2023-12-11T00:00:00"/>
    <b v="1"/>
  </r>
  <r>
    <s v="TXN_3044686"/>
    <s v="CUST_07"/>
    <x v="4"/>
    <s v="Item_2_EHE"/>
    <n v="6.5"/>
    <n v="3"/>
    <n v="6.5"/>
    <n v="19.5"/>
    <x v="0"/>
    <x v="0"/>
    <x v="2"/>
    <n v="2022"/>
    <s v="September"/>
    <d v="2022-09-16T00:00:00"/>
    <b v="1"/>
  </r>
  <r>
    <s v="TXN_3046542"/>
    <s v="CUST_03"/>
    <x v="1"/>
    <s v="Item_24_FUR"/>
    <n v="39.5"/>
    <n v="7"/>
    <n v="39.5"/>
    <n v="276.5"/>
    <x v="0"/>
    <x v="1"/>
    <x v="0"/>
    <n v="2024"/>
    <s v="April"/>
    <d v="2024-04-09T00:00:00"/>
    <b v="0"/>
  </r>
  <r>
    <s v="TXN_3047170"/>
    <s v="CUST_15"/>
    <x v="1"/>
    <s v="Unknown"/>
    <n v="0"/>
    <n v="0"/>
    <n v="0"/>
    <n v="0"/>
    <x v="1"/>
    <x v="1"/>
    <x v="3"/>
    <n v="2025"/>
    <s v="January"/>
    <d v="2025-01-16T00:00:00"/>
    <b v="1"/>
  </r>
  <r>
    <s v="TXN_3047391"/>
    <s v="CUST_20"/>
    <x v="5"/>
    <s v="Item_14_BEV"/>
    <n v="24.5"/>
    <n v="7"/>
    <n v="24.5"/>
    <n v="171.5"/>
    <x v="1"/>
    <x v="0"/>
    <x v="6"/>
    <n v="2024"/>
    <s v="January"/>
    <d v="2024-01-07T00:00:00"/>
    <b v="0"/>
  </r>
  <r>
    <s v="TXN_3047486"/>
    <s v="CUST_20"/>
    <x v="3"/>
    <s v="Item_7_MILK"/>
    <n v="14"/>
    <n v="3"/>
    <n v="14"/>
    <n v="42"/>
    <x v="2"/>
    <x v="1"/>
    <x v="5"/>
    <n v="2025"/>
    <s v="January"/>
    <d v="2025-01-13T00:00:00"/>
    <b v="0"/>
  </r>
  <r>
    <s v="TXN_3048452"/>
    <s v="CUST_12"/>
    <x v="0"/>
    <s v="Item_14_FOOD"/>
    <n v="24.5"/>
    <n v="8"/>
    <n v="24.5"/>
    <n v="196"/>
    <x v="1"/>
    <x v="1"/>
    <x v="2"/>
    <n v="2024"/>
    <s v="November"/>
    <d v="2024-11-22T00:00:00"/>
    <b v="0"/>
  </r>
  <r>
    <s v="TXN_3049823"/>
    <s v="CUST_02"/>
    <x v="6"/>
    <s v="Item_4_BUT"/>
    <n v="9.5"/>
    <n v="6"/>
    <n v="9.5"/>
    <n v="57"/>
    <x v="0"/>
    <x v="0"/>
    <x v="2"/>
    <n v="2022"/>
    <s v="September"/>
    <d v="2022-09-16T00:00:00"/>
    <s v="UNKNOWN"/>
  </r>
  <r>
    <s v="TXN_3050595"/>
    <s v="CUST_11"/>
    <x v="0"/>
    <s v="Item_11_FOOD"/>
    <n v="20"/>
    <n v="5"/>
    <n v="20"/>
    <n v="100"/>
    <x v="1"/>
    <x v="1"/>
    <x v="5"/>
    <n v="2024"/>
    <s v="December"/>
    <d v="2024-12-09T00:00:00"/>
    <s v="UNKNOWN"/>
  </r>
  <r>
    <s v="TXN_3051299"/>
    <s v="CUST_20"/>
    <x v="0"/>
    <s v="Item_14_FOOD"/>
    <n v="24.5"/>
    <n v="10"/>
    <n v="24.5"/>
    <n v="245"/>
    <x v="0"/>
    <x v="1"/>
    <x v="1"/>
    <n v="2025"/>
    <s v="January"/>
    <d v="2025-01-11T00:00:00"/>
    <b v="0"/>
  </r>
  <r>
    <s v="TXN_3051611"/>
    <s v="CUST_10"/>
    <x v="7"/>
    <s v="Item_17_PAT"/>
    <n v="29"/>
    <n v="6"/>
    <n v="29"/>
    <n v="174"/>
    <x v="1"/>
    <x v="1"/>
    <x v="5"/>
    <n v="2022"/>
    <s v="February"/>
    <d v="2022-02-21T00:00:00"/>
    <b v="0"/>
  </r>
  <r>
    <s v="TXN_3053284"/>
    <s v="CUST_05"/>
    <x v="6"/>
    <s v="Item_7_BUT"/>
    <n v="14"/>
    <n v="1"/>
    <n v="14"/>
    <n v="14"/>
    <x v="2"/>
    <x v="0"/>
    <x v="5"/>
    <n v="2024"/>
    <s v="May"/>
    <d v="2024-05-13T00:00:00"/>
    <s v="UNKNOWN"/>
  </r>
  <r>
    <s v="TXN_3053471"/>
    <s v="CUST_16"/>
    <x v="5"/>
    <s v="Unknown"/>
    <n v="0"/>
    <n v="0"/>
    <n v="0"/>
    <n v="0"/>
    <x v="1"/>
    <x v="1"/>
    <x v="6"/>
    <n v="2024"/>
    <s v="June"/>
    <d v="2024-06-09T00:00:00"/>
    <s v="UNKNOWN"/>
  </r>
  <r>
    <s v="TXN_3053530"/>
    <s v="CUST_12"/>
    <x v="4"/>
    <s v="Item_25_EHE"/>
    <n v="41"/>
    <n v="5"/>
    <n v="41"/>
    <n v="205"/>
    <x v="0"/>
    <x v="1"/>
    <x v="1"/>
    <n v="2022"/>
    <s v="November"/>
    <d v="2022-11-05T00:00:00"/>
    <b v="0"/>
  </r>
  <r>
    <s v="TXN_3054311"/>
    <s v="CUST_03"/>
    <x v="0"/>
    <s v="Item_21_FOOD"/>
    <n v="35"/>
    <n v="7"/>
    <n v="35"/>
    <n v="245"/>
    <x v="0"/>
    <x v="1"/>
    <x v="6"/>
    <n v="2023"/>
    <s v="January"/>
    <d v="2023-01-15T00:00:00"/>
    <b v="0"/>
  </r>
  <r>
    <s v="TXN_3054684"/>
    <s v="CUST_06"/>
    <x v="1"/>
    <s v="Item_21_FUR"/>
    <n v="35"/>
    <n v="8"/>
    <n v="35"/>
    <n v="280"/>
    <x v="0"/>
    <x v="0"/>
    <x v="5"/>
    <n v="2024"/>
    <s v="December"/>
    <d v="2024-12-30T00:00:00"/>
    <b v="1"/>
  </r>
  <r>
    <s v="TXN_3055303"/>
    <s v="CUST_23"/>
    <x v="0"/>
    <s v="Item_22_FOOD"/>
    <n v="36.5"/>
    <n v="1"/>
    <n v="36.5"/>
    <n v="36.5"/>
    <x v="1"/>
    <x v="1"/>
    <x v="3"/>
    <n v="2022"/>
    <s v="June"/>
    <d v="2022-06-30T00:00:00"/>
    <b v="1"/>
  </r>
  <r>
    <s v="TXN_3056004"/>
    <s v="CUST_22"/>
    <x v="6"/>
    <s v="Item_17_BUT"/>
    <n v="29"/>
    <n v="5"/>
    <n v="29"/>
    <n v="145"/>
    <x v="2"/>
    <x v="1"/>
    <x v="4"/>
    <n v="2022"/>
    <s v="November"/>
    <d v="2022-11-30T00:00:00"/>
    <b v="1"/>
  </r>
  <r>
    <s v="TXN_3056063"/>
    <s v="CUST_19"/>
    <x v="3"/>
    <s v="Item_17_MILK"/>
    <n v="29"/>
    <n v="9"/>
    <n v="29"/>
    <n v="261"/>
    <x v="2"/>
    <x v="0"/>
    <x v="4"/>
    <n v="2023"/>
    <s v="December"/>
    <d v="2023-12-06T00:00:00"/>
    <b v="0"/>
  </r>
  <r>
    <s v="TXN_3056537"/>
    <s v="CUST_05"/>
    <x v="2"/>
    <s v="Item_20_CEA"/>
    <n v="33.5"/>
    <n v="3"/>
    <n v="33.5"/>
    <n v="100.5"/>
    <x v="0"/>
    <x v="1"/>
    <x v="0"/>
    <n v="2024"/>
    <s v="August"/>
    <d v="2024-08-06T00:00:00"/>
    <b v="1"/>
  </r>
  <r>
    <s v="TXN_3056691"/>
    <s v="CUST_22"/>
    <x v="0"/>
    <s v="Item_2_FOOD"/>
    <n v="6.5"/>
    <n v="5"/>
    <n v="6.5"/>
    <n v="32.5"/>
    <x v="2"/>
    <x v="0"/>
    <x v="1"/>
    <n v="2022"/>
    <s v="October"/>
    <d v="2022-10-08T00:00:00"/>
    <b v="1"/>
  </r>
  <r>
    <s v="TXN_3057167"/>
    <s v="CUST_13"/>
    <x v="0"/>
    <s v="Item_12_FOOD"/>
    <n v="21.5"/>
    <n v="5"/>
    <n v="21.5"/>
    <n v="107.5"/>
    <x v="0"/>
    <x v="1"/>
    <x v="0"/>
    <n v="2024"/>
    <s v="September"/>
    <d v="2024-09-17T00:00:00"/>
    <b v="1"/>
  </r>
  <r>
    <s v="TXN_3061840"/>
    <s v="CUST_06"/>
    <x v="4"/>
    <s v="Item_14_EHE"/>
    <n v="24.5"/>
    <n v="5"/>
    <n v="24.5"/>
    <n v="122.5"/>
    <x v="2"/>
    <x v="1"/>
    <x v="3"/>
    <n v="2024"/>
    <s v="September"/>
    <d v="2024-09-12T00:00:00"/>
    <b v="1"/>
  </r>
  <r>
    <s v="TXN_3064702"/>
    <s v="CUST_02"/>
    <x v="7"/>
    <s v="Item_12_PAT"/>
    <n v="21.5"/>
    <n v="8"/>
    <n v="21.5"/>
    <n v="172"/>
    <x v="2"/>
    <x v="1"/>
    <x v="5"/>
    <n v="2022"/>
    <s v="January"/>
    <d v="2022-01-17T00:00:00"/>
    <b v="0"/>
  </r>
  <r>
    <s v="TXN_3066141"/>
    <s v="CUST_21"/>
    <x v="1"/>
    <s v="Item_11_FUR"/>
    <n v="20"/>
    <n v="10"/>
    <n v="20"/>
    <n v="200"/>
    <x v="0"/>
    <x v="0"/>
    <x v="1"/>
    <n v="2024"/>
    <s v="January"/>
    <d v="2024-01-20T00:00:00"/>
    <b v="1"/>
  </r>
  <r>
    <s v="TXN_3066628"/>
    <s v="CUST_07"/>
    <x v="5"/>
    <s v="Item_21_BEV"/>
    <n v="35"/>
    <n v="10"/>
    <n v="35"/>
    <n v="350"/>
    <x v="1"/>
    <x v="1"/>
    <x v="6"/>
    <n v="2023"/>
    <s v="December"/>
    <d v="2023-12-31T00:00:00"/>
    <b v="1"/>
  </r>
  <r>
    <s v="TXN_3066671"/>
    <s v="CUST_07"/>
    <x v="1"/>
    <s v="Item_22_FUR"/>
    <n v="36.5"/>
    <n v="5"/>
    <n v="36.5"/>
    <n v="182.5"/>
    <x v="0"/>
    <x v="0"/>
    <x v="1"/>
    <n v="2023"/>
    <s v="August"/>
    <d v="2023-08-05T00:00:00"/>
    <b v="0"/>
  </r>
  <r>
    <s v="TXN_3067659"/>
    <s v="CUST_06"/>
    <x v="0"/>
    <s v="Item_10_FOOD"/>
    <n v="18.5"/>
    <n v="3"/>
    <n v="18.5"/>
    <n v="55.5"/>
    <x v="2"/>
    <x v="0"/>
    <x v="3"/>
    <n v="2022"/>
    <s v="February"/>
    <d v="2022-02-10T00:00:00"/>
    <s v="UNKNOWN"/>
  </r>
  <r>
    <s v="TXN_3067798"/>
    <s v="CUST_01"/>
    <x v="1"/>
    <s v="Item_23_FUR"/>
    <n v="38"/>
    <n v="7"/>
    <n v="38"/>
    <n v="266"/>
    <x v="0"/>
    <x v="0"/>
    <x v="5"/>
    <n v="2024"/>
    <s v="September"/>
    <d v="2024-09-02T00:00:00"/>
    <b v="1"/>
  </r>
  <r>
    <s v="TXN_3068745"/>
    <s v="CUST_23"/>
    <x v="6"/>
    <s v="Item_16_BUT"/>
    <n v="27.5"/>
    <n v="4"/>
    <n v="27.5"/>
    <n v="110"/>
    <x v="0"/>
    <x v="1"/>
    <x v="1"/>
    <n v="2023"/>
    <s v="January"/>
    <d v="2023-01-14T00:00:00"/>
    <b v="1"/>
  </r>
  <r>
    <s v="TXN_3068888"/>
    <s v="CUST_05"/>
    <x v="5"/>
    <s v="Item_20_BEV"/>
    <n v="33.5"/>
    <n v="2"/>
    <n v="33.5"/>
    <n v="67"/>
    <x v="0"/>
    <x v="0"/>
    <x v="2"/>
    <n v="2024"/>
    <s v="March"/>
    <d v="2024-03-01T00:00:00"/>
    <s v="UNKNOWN"/>
  </r>
  <r>
    <s v="TXN_3070107"/>
    <s v="CUST_08"/>
    <x v="7"/>
    <s v="Item_4_PAT"/>
    <n v="9.5"/>
    <n v="10"/>
    <n v="9.5"/>
    <n v="95"/>
    <x v="0"/>
    <x v="1"/>
    <x v="3"/>
    <n v="2024"/>
    <s v="March"/>
    <d v="2024-03-14T00:00:00"/>
    <b v="1"/>
  </r>
  <r>
    <s v="TXN_3070207"/>
    <s v="CUST_22"/>
    <x v="5"/>
    <s v="Item_8_BEV"/>
    <n v="15.5"/>
    <n v="10"/>
    <n v="15.5"/>
    <n v="155"/>
    <x v="0"/>
    <x v="0"/>
    <x v="0"/>
    <n v="2022"/>
    <s v="September"/>
    <d v="2022-09-06T00:00:00"/>
    <b v="1"/>
  </r>
  <r>
    <s v="TXN_3070264"/>
    <s v="CUST_18"/>
    <x v="4"/>
    <s v="Item_4_EHE"/>
    <n v="9.5"/>
    <n v="1"/>
    <n v="9.5"/>
    <n v="9.5"/>
    <x v="0"/>
    <x v="1"/>
    <x v="4"/>
    <n v="2024"/>
    <s v="November"/>
    <d v="2024-11-27T00:00:00"/>
    <b v="1"/>
  </r>
  <r>
    <s v="TXN_3070750"/>
    <s v="CUST_06"/>
    <x v="6"/>
    <s v="Item_23_BUT"/>
    <n v="38"/>
    <n v="3"/>
    <n v="38"/>
    <n v="114"/>
    <x v="2"/>
    <x v="1"/>
    <x v="6"/>
    <n v="2022"/>
    <s v="November"/>
    <d v="2022-11-13T00:00:00"/>
    <b v="0"/>
  </r>
  <r>
    <s v="TXN_3071038"/>
    <s v="CUST_14"/>
    <x v="7"/>
    <s v="Item_9_PAT"/>
    <n v="17"/>
    <n v="9"/>
    <n v="17"/>
    <n v="153"/>
    <x v="0"/>
    <x v="0"/>
    <x v="2"/>
    <n v="2022"/>
    <s v="December"/>
    <d v="2022-12-16T00:00:00"/>
    <b v="1"/>
  </r>
  <r>
    <s v="TXN_3071219"/>
    <s v="CUST_07"/>
    <x v="2"/>
    <s v="Unknown"/>
    <n v="0"/>
    <n v="0"/>
    <n v="0"/>
    <n v="0"/>
    <x v="2"/>
    <x v="1"/>
    <x v="5"/>
    <n v="2024"/>
    <s v="October"/>
    <d v="2024-10-28T00:00:00"/>
    <b v="1"/>
  </r>
  <r>
    <s v="TXN_3071763"/>
    <s v="CUST_02"/>
    <x v="2"/>
    <s v="Item_15_CEA"/>
    <n v="26"/>
    <n v="1"/>
    <n v="26"/>
    <n v="26"/>
    <x v="2"/>
    <x v="0"/>
    <x v="3"/>
    <n v="2023"/>
    <s v="September"/>
    <d v="2023-09-07T00:00:00"/>
    <b v="1"/>
  </r>
  <r>
    <s v="TXN_3072387"/>
    <s v="CUST_25"/>
    <x v="1"/>
    <s v="Item_11_FUR"/>
    <n v="20"/>
    <n v="9"/>
    <n v="20"/>
    <n v="180"/>
    <x v="2"/>
    <x v="1"/>
    <x v="4"/>
    <n v="2023"/>
    <s v="November"/>
    <d v="2023-11-08T00:00:00"/>
    <s v="UNKNOWN"/>
  </r>
  <r>
    <s v="TXN_3073415"/>
    <s v="CUST_24"/>
    <x v="5"/>
    <s v="Item_1_BEV"/>
    <n v="5"/>
    <n v="4"/>
    <n v="5"/>
    <n v="20"/>
    <x v="1"/>
    <x v="0"/>
    <x v="6"/>
    <n v="2022"/>
    <s v="July"/>
    <d v="2022-07-31T00:00:00"/>
    <b v="0"/>
  </r>
  <r>
    <s v="TXN_3074632"/>
    <s v="CUST_12"/>
    <x v="5"/>
    <s v="Item_2_BEV"/>
    <n v="6.5"/>
    <n v="3"/>
    <n v="6.5"/>
    <n v="19.5"/>
    <x v="1"/>
    <x v="0"/>
    <x v="4"/>
    <n v="2024"/>
    <s v="March"/>
    <d v="2024-03-13T00:00:00"/>
    <b v="1"/>
  </r>
  <r>
    <s v="TXN_3076324"/>
    <s v="CUST_07"/>
    <x v="7"/>
    <s v="Item_17_PAT"/>
    <n v="29"/>
    <n v="2"/>
    <n v="29"/>
    <n v="58"/>
    <x v="2"/>
    <x v="0"/>
    <x v="5"/>
    <n v="2023"/>
    <s v="June"/>
    <d v="2023-06-12T00:00:00"/>
    <b v="1"/>
  </r>
  <r>
    <s v="TXN_3076458"/>
    <s v="CUST_11"/>
    <x v="4"/>
    <s v="Item_1_EHE"/>
    <n v="5"/>
    <n v="1"/>
    <n v="5"/>
    <n v="5"/>
    <x v="0"/>
    <x v="1"/>
    <x v="4"/>
    <n v="2024"/>
    <s v="December"/>
    <d v="2024-12-04T00:00:00"/>
    <s v="UNKNOWN"/>
  </r>
  <r>
    <s v="TXN_3077115"/>
    <s v="CUST_10"/>
    <x v="1"/>
    <s v="Unknown"/>
    <n v="0"/>
    <n v="0"/>
    <n v="0"/>
    <n v="0"/>
    <x v="0"/>
    <x v="1"/>
    <x v="4"/>
    <n v="2024"/>
    <s v="July"/>
    <d v="2024-07-10T00:00:00"/>
    <b v="0"/>
  </r>
  <r>
    <s v="TXN_3077868"/>
    <s v="CUST_02"/>
    <x v="3"/>
    <s v="Item_14_MILK"/>
    <n v="24.5"/>
    <n v="1"/>
    <n v="24.5"/>
    <n v="24.5"/>
    <x v="2"/>
    <x v="0"/>
    <x v="3"/>
    <n v="2022"/>
    <s v="September"/>
    <d v="2022-09-22T00:00:00"/>
    <s v="UNKNOWN"/>
  </r>
  <r>
    <s v="TXN_3079892"/>
    <s v="CUST_03"/>
    <x v="0"/>
    <s v="Item_12_FOOD"/>
    <n v="21.5"/>
    <n v="8"/>
    <n v="21.5"/>
    <n v="172"/>
    <x v="1"/>
    <x v="0"/>
    <x v="5"/>
    <n v="2022"/>
    <s v="August"/>
    <d v="2022-08-01T00:00:00"/>
    <b v="1"/>
  </r>
  <r>
    <s v="TXN_3080253"/>
    <s v="CUST_23"/>
    <x v="6"/>
    <s v="Item_13_BUT"/>
    <n v="23"/>
    <n v="4"/>
    <n v="23"/>
    <n v="92"/>
    <x v="2"/>
    <x v="0"/>
    <x v="0"/>
    <n v="2023"/>
    <s v="March"/>
    <d v="2023-03-14T00:00:00"/>
    <b v="0"/>
  </r>
  <r>
    <s v="TXN_3081988"/>
    <s v="CUST_16"/>
    <x v="5"/>
    <s v="Item_4_BEV"/>
    <n v="9.5"/>
    <n v="2"/>
    <n v="9.5"/>
    <n v="19"/>
    <x v="2"/>
    <x v="1"/>
    <x v="1"/>
    <n v="2024"/>
    <s v="June"/>
    <d v="2024-06-08T00:00:00"/>
    <b v="0"/>
  </r>
  <r>
    <s v="TXN_3082732"/>
    <s v="CUST_17"/>
    <x v="4"/>
    <s v="Item_23_EHE"/>
    <n v="38"/>
    <n v="5"/>
    <n v="38"/>
    <n v="190"/>
    <x v="0"/>
    <x v="1"/>
    <x v="3"/>
    <n v="2024"/>
    <s v="June"/>
    <d v="2024-06-20T00:00:00"/>
    <b v="1"/>
  </r>
  <r>
    <s v="TXN_3085712"/>
    <s v="CUST_05"/>
    <x v="1"/>
    <s v="Item_20_FUR"/>
    <n v="33.5"/>
    <n v="6"/>
    <n v="33.5"/>
    <n v="201"/>
    <x v="0"/>
    <x v="0"/>
    <x v="2"/>
    <n v="2023"/>
    <s v="April"/>
    <d v="2023-04-21T00:00:00"/>
    <b v="1"/>
  </r>
  <r>
    <s v="TXN_3087080"/>
    <s v="CUST_23"/>
    <x v="2"/>
    <s v="Item_19_CEA"/>
    <n v="32"/>
    <n v="7"/>
    <n v="32"/>
    <n v="224"/>
    <x v="0"/>
    <x v="0"/>
    <x v="1"/>
    <n v="2022"/>
    <s v="April"/>
    <d v="2022-04-23T00:00:00"/>
    <s v="UNKNOWN"/>
  </r>
  <r>
    <s v="TXN_3087440"/>
    <s v="CUST_10"/>
    <x v="3"/>
    <s v="Unknown"/>
    <n v="29"/>
    <n v="7"/>
    <n v="29"/>
    <n v="203"/>
    <x v="1"/>
    <x v="1"/>
    <x v="0"/>
    <n v="2024"/>
    <s v="June"/>
    <d v="2024-06-11T00:00:00"/>
    <s v="UNKNOWN"/>
  </r>
  <r>
    <s v="TXN_3087649"/>
    <s v="CUST_09"/>
    <x v="6"/>
    <s v="Item_3_BUT"/>
    <n v="8"/>
    <n v="5"/>
    <n v="8"/>
    <n v="40"/>
    <x v="0"/>
    <x v="0"/>
    <x v="6"/>
    <n v="2022"/>
    <s v="September"/>
    <d v="2022-09-18T00:00:00"/>
    <s v="UNKNOWN"/>
  </r>
  <r>
    <s v="TXN_3087686"/>
    <s v="CUST_18"/>
    <x v="6"/>
    <s v="Item_23_BUT"/>
    <n v="38"/>
    <n v="5"/>
    <n v="38"/>
    <n v="190"/>
    <x v="1"/>
    <x v="1"/>
    <x v="6"/>
    <n v="2023"/>
    <s v="April"/>
    <d v="2023-04-30T00:00:00"/>
    <b v="1"/>
  </r>
  <r>
    <s v="TXN_3088090"/>
    <s v="CUST_18"/>
    <x v="1"/>
    <s v="Item_8_FUR"/>
    <n v="15.5"/>
    <n v="1"/>
    <n v="15.5"/>
    <n v="15.5"/>
    <x v="1"/>
    <x v="1"/>
    <x v="6"/>
    <n v="2024"/>
    <s v="January"/>
    <d v="2024-01-14T00:00:00"/>
    <s v="UNKNOWN"/>
  </r>
  <r>
    <s v="TXN_3088437"/>
    <s v="CUST_11"/>
    <x v="6"/>
    <s v="Item_22_BUT"/>
    <n v="36.5"/>
    <n v="8"/>
    <n v="36.5"/>
    <n v="292"/>
    <x v="1"/>
    <x v="1"/>
    <x v="1"/>
    <n v="2024"/>
    <s v="October"/>
    <d v="2024-10-19T00:00:00"/>
    <b v="1"/>
  </r>
  <r>
    <s v="TXN_3088457"/>
    <s v="CUST_16"/>
    <x v="7"/>
    <s v="Item_11_PAT"/>
    <n v="20"/>
    <n v="8"/>
    <n v="20"/>
    <n v="160"/>
    <x v="0"/>
    <x v="0"/>
    <x v="3"/>
    <n v="2023"/>
    <s v="April"/>
    <d v="2023-04-27T00:00:00"/>
    <b v="0"/>
  </r>
  <r>
    <s v="TXN_3088798"/>
    <s v="CUST_08"/>
    <x v="5"/>
    <s v="Item_14_BEV"/>
    <n v="24.5"/>
    <n v="3"/>
    <n v="24.5"/>
    <n v="73.5"/>
    <x v="2"/>
    <x v="0"/>
    <x v="3"/>
    <n v="2022"/>
    <s v="July"/>
    <d v="2022-07-21T00:00:00"/>
    <s v="UNKNOWN"/>
  </r>
  <r>
    <s v="TXN_3089083"/>
    <s v="CUST_17"/>
    <x v="0"/>
    <s v="Item_12_FOOD"/>
    <n v="21.5"/>
    <n v="7"/>
    <n v="21.5"/>
    <n v="150.5"/>
    <x v="2"/>
    <x v="1"/>
    <x v="3"/>
    <n v="2024"/>
    <s v="July"/>
    <d v="2024-07-04T00:00:00"/>
    <b v="0"/>
  </r>
  <r>
    <s v="TXN_3089213"/>
    <s v="CUST_02"/>
    <x v="0"/>
    <s v="Item_21_FOOD"/>
    <n v="35"/>
    <n v="3"/>
    <n v="35"/>
    <n v="105"/>
    <x v="1"/>
    <x v="0"/>
    <x v="4"/>
    <n v="2023"/>
    <s v="July"/>
    <d v="2023-07-05T00:00:00"/>
    <b v="1"/>
  </r>
  <r>
    <s v="TXN_3089375"/>
    <s v="CUST_17"/>
    <x v="0"/>
    <s v="Item_17_FOOD"/>
    <n v="29"/>
    <n v="4"/>
    <n v="29"/>
    <n v="116"/>
    <x v="0"/>
    <x v="1"/>
    <x v="5"/>
    <n v="2022"/>
    <s v="September"/>
    <d v="2022-09-05T00:00:00"/>
    <b v="0"/>
  </r>
  <r>
    <s v="TXN_3091025"/>
    <s v="CUST_23"/>
    <x v="4"/>
    <s v="Item_17_EHE"/>
    <n v="29"/>
    <n v="6"/>
    <n v="29"/>
    <n v="174"/>
    <x v="1"/>
    <x v="1"/>
    <x v="0"/>
    <n v="2024"/>
    <s v="May"/>
    <d v="2024-05-07T00:00:00"/>
    <b v="1"/>
  </r>
  <r>
    <s v="TXN_3091416"/>
    <s v="CUST_13"/>
    <x v="5"/>
    <s v="Item_7_BEV"/>
    <n v="14"/>
    <n v="7"/>
    <n v="14"/>
    <n v="98"/>
    <x v="1"/>
    <x v="1"/>
    <x v="5"/>
    <n v="2022"/>
    <s v="September"/>
    <d v="2022-09-19T00:00:00"/>
    <s v="UNKNOWN"/>
  </r>
  <r>
    <s v="TXN_3092030"/>
    <s v="CUST_05"/>
    <x v="0"/>
    <s v="Item_17_FOOD"/>
    <n v="29"/>
    <n v="7"/>
    <n v="29"/>
    <n v="203"/>
    <x v="1"/>
    <x v="0"/>
    <x v="3"/>
    <n v="2024"/>
    <s v="July"/>
    <d v="2024-07-18T00:00:00"/>
    <b v="1"/>
  </r>
  <r>
    <s v="TXN_3093251"/>
    <s v="CUST_06"/>
    <x v="1"/>
    <s v="Item_6_FUR"/>
    <n v="12.5"/>
    <n v="5"/>
    <n v="12.5"/>
    <n v="62.5"/>
    <x v="2"/>
    <x v="0"/>
    <x v="6"/>
    <n v="2024"/>
    <s v="March"/>
    <d v="2024-03-03T00:00:00"/>
    <s v="UNKNOWN"/>
  </r>
  <r>
    <s v="TXN_3095861"/>
    <s v="CUST_23"/>
    <x v="7"/>
    <s v="Item_22_PAT"/>
    <n v="36.5"/>
    <n v="2"/>
    <n v="36.5"/>
    <n v="73"/>
    <x v="2"/>
    <x v="1"/>
    <x v="4"/>
    <n v="2024"/>
    <s v="August"/>
    <d v="2024-08-21T00:00:00"/>
    <s v="UNKNOWN"/>
  </r>
  <r>
    <s v="TXN_3096445"/>
    <s v="CUST_17"/>
    <x v="2"/>
    <s v="Unknown"/>
    <n v="0"/>
    <n v="0"/>
    <n v="0"/>
    <n v="0"/>
    <x v="0"/>
    <x v="0"/>
    <x v="0"/>
    <n v="2024"/>
    <s v="June"/>
    <d v="2024-06-25T00:00:00"/>
    <s v="UNKNOWN"/>
  </r>
  <r>
    <s v="TXN_3096679"/>
    <s v="CUST_20"/>
    <x v="5"/>
    <s v="Unknown"/>
    <n v="0"/>
    <n v="0"/>
    <n v="0"/>
    <n v="0"/>
    <x v="0"/>
    <x v="1"/>
    <x v="1"/>
    <n v="2022"/>
    <s v="September"/>
    <d v="2022-09-17T00:00:00"/>
    <b v="1"/>
  </r>
  <r>
    <s v="TXN_3096751"/>
    <s v="CUST_20"/>
    <x v="6"/>
    <s v="Item_25_BUT"/>
    <n v="41"/>
    <n v="3"/>
    <n v="41"/>
    <n v="123"/>
    <x v="2"/>
    <x v="0"/>
    <x v="3"/>
    <n v="2023"/>
    <s v="March"/>
    <d v="2023-03-09T00:00:00"/>
    <b v="1"/>
  </r>
  <r>
    <s v="TXN_3097234"/>
    <s v="CUST_16"/>
    <x v="2"/>
    <s v="Item_22_CEA"/>
    <n v="36.5"/>
    <n v="6"/>
    <n v="36.5"/>
    <n v="219"/>
    <x v="2"/>
    <x v="1"/>
    <x v="1"/>
    <n v="2023"/>
    <s v="January"/>
    <d v="2023-01-14T00:00:00"/>
    <b v="1"/>
  </r>
  <r>
    <s v="TXN_3100291"/>
    <s v="CUST_10"/>
    <x v="2"/>
    <s v="Item_15_CEA"/>
    <n v="26"/>
    <n v="8"/>
    <n v="26"/>
    <n v="208"/>
    <x v="1"/>
    <x v="1"/>
    <x v="2"/>
    <n v="2023"/>
    <s v="June"/>
    <d v="2023-06-16T00:00:00"/>
    <b v="0"/>
  </r>
  <r>
    <s v="TXN_3101171"/>
    <s v="CUST_09"/>
    <x v="7"/>
    <s v="Item_14_PAT"/>
    <n v="24.5"/>
    <n v="9"/>
    <n v="24.5"/>
    <n v="220.5"/>
    <x v="2"/>
    <x v="1"/>
    <x v="0"/>
    <n v="2023"/>
    <s v="April"/>
    <d v="2023-04-04T00:00:00"/>
    <s v="UNKNOWN"/>
  </r>
  <r>
    <s v="TXN_3101287"/>
    <s v="CUST_10"/>
    <x v="3"/>
    <s v="Item_11_MILK"/>
    <n v="20"/>
    <n v="3"/>
    <n v="20"/>
    <n v="60"/>
    <x v="1"/>
    <x v="0"/>
    <x v="1"/>
    <n v="2022"/>
    <s v="October"/>
    <d v="2022-10-01T00:00:00"/>
    <s v="UNKNOWN"/>
  </r>
  <r>
    <s v="TXN_3103409"/>
    <s v="CUST_16"/>
    <x v="3"/>
    <s v="Item_6_MILK"/>
    <n v="12.5"/>
    <n v="2"/>
    <n v="12.5"/>
    <n v="25"/>
    <x v="0"/>
    <x v="1"/>
    <x v="4"/>
    <n v="2022"/>
    <s v="December"/>
    <d v="2022-12-28T00:00:00"/>
    <b v="1"/>
  </r>
  <r>
    <s v="TXN_3104119"/>
    <s v="CUST_19"/>
    <x v="1"/>
    <s v="Item_4_FUR"/>
    <n v="9.5"/>
    <n v="2"/>
    <n v="9.5"/>
    <n v="19"/>
    <x v="1"/>
    <x v="1"/>
    <x v="0"/>
    <n v="2022"/>
    <s v="April"/>
    <d v="2022-04-19T00:00:00"/>
    <s v="UNKNOWN"/>
  </r>
  <r>
    <s v="TXN_3106778"/>
    <s v="CUST_17"/>
    <x v="0"/>
    <s v="Item_15_FOOD"/>
    <n v="26"/>
    <n v="1"/>
    <n v="26"/>
    <n v="26"/>
    <x v="2"/>
    <x v="0"/>
    <x v="2"/>
    <n v="2024"/>
    <s v="September"/>
    <d v="2024-09-06T00:00:00"/>
    <b v="1"/>
  </r>
  <r>
    <s v="TXN_3107156"/>
    <s v="CUST_02"/>
    <x v="2"/>
    <s v="Item_24_CEA"/>
    <n v="39.5"/>
    <n v="8"/>
    <n v="39.5"/>
    <n v="316"/>
    <x v="1"/>
    <x v="1"/>
    <x v="5"/>
    <n v="2024"/>
    <s v="December"/>
    <d v="2024-12-23T00:00:00"/>
    <b v="1"/>
  </r>
  <r>
    <s v="TXN_3108062"/>
    <s v="CUST_19"/>
    <x v="6"/>
    <s v="Item_8_BUT"/>
    <n v="15.5"/>
    <n v="8"/>
    <n v="15.5"/>
    <n v="124"/>
    <x v="1"/>
    <x v="0"/>
    <x v="1"/>
    <n v="2024"/>
    <s v="July"/>
    <d v="2024-07-27T00:00:00"/>
    <b v="1"/>
  </r>
  <r>
    <s v="TXN_3108791"/>
    <s v="CUST_06"/>
    <x v="1"/>
    <s v="Item_15_FUR"/>
    <n v="26"/>
    <n v="10"/>
    <n v="26"/>
    <n v="260"/>
    <x v="1"/>
    <x v="0"/>
    <x v="6"/>
    <n v="2022"/>
    <s v="February"/>
    <d v="2022-02-13T00:00:00"/>
    <b v="0"/>
  </r>
  <r>
    <s v="TXN_3108828"/>
    <s v="CUST_01"/>
    <x v="0"/>
    <s v="Item_5_FOOD"/>
    <n v="11"/>
    <n v="1"/>
    <n v="11"/>
    <n v="11"/>
    <x v="1"/>
    <x v="0"/>
    <x v="6"/>
    <n v="2024"/>
    <s v="September"/>
    <d v="2024-09-29T00:00:00"/>
    <b v="0"/>
  </r>
  <r>
    <s v="TXN_3109843"/>
    <s v="CUST_15"/>
    <x v="4"/>
    <s v="Item_1_EHE"/>
    <n v="5"/>
    <n v="4"/>
    <n v="5"/>
    <n v="20"/>
    <x v="0"/>
    <x v="0"/>
    <x v="5"/>
    <n v="2022"/>
    <s v="October"/>
    <d v="2022-10-17T00:00:00"/>
    <s v="UNKNOWN"/>
  </r>
  <r>
    <s v="TXN_3110652"/>
    <s v="CUST_07"/>
    <x v="0"/>
    <s v="Item_5_FOOD"/>
    <n v="11"/>
    <n v="8"/>
    <n v="11"/>
    <n v="88"/>
    <x v="2"/>
    <x v="0"/>
    <x v="4"/>
    <n v="2023"/>
    <s v="March"/>
    <d v="2023-03-08T00:00:00"/>
    <b v="0"/>
  </r>
  <r>
    <s v="TXN_3111666"/>
    <s v="CUST_08"/>
    <x v="7"/>
    <s v="Item_7_PAT"/>
    <n v="14"/>
    <n v="8"/>
    <n v="14"/>
    <n v="112"/>
    <x v="1"/>
    <x v="1"/>
    <x v="3"/>
    <n v="2023"/>
    <s v="January"/>
    <d v="2023-01-12T00:00:00"/>
    <b v="1"/>
  </r>
  <r>
    <s v="TXN_3111915"/>
    <s v="CUST_08"/>
    <x v="3"/>
    <s v="Item_2_MILK"/>
    <n v="6.5"/>
    <n v="8"/>
    <n v="6.5"/>
    <n v="52"/>
    <x v="1"/>
    <x v="1"/>
    <x v="1"/>
    <n v="2023"/>
    <s v="March"/>
    <d v="2023-03-04T00:00:00"/>
    <b v="1"/>
  </r>
  <r>
    <s v="TXN_3113059"/>
    <s v="CUST_13"/>
    <x v="2"/>
    <s v="Item_22_CEA"/>
    <n v="36.5"/>
    <n v="2"/>
    <n v="36.5"/>
    <n v="73"/>
    <x v="1"/>
    <x v="0"/>
    <x v="4"/>
    <n v="2022"/>
    <s v="June"/>
    <d v="2022-06-29T00:00:00"/>
    <s v="UNKNOWN"/>
  </r>
  <r>
    <s v="TXN_3113419"/>
    <s v="CUST_08"/>
    <x v="0"/>
    <s v="Item_20_FOOD"/>
    <n v="33.5"/>
    <n v="3"/>
    <n v="33.5"/>
    <n v="100.5"/>
    <x v="2"/>
    <x v="1"/>
    <x v="6"/>
    <n v="2024"/>
    <s v="February"/>
    <d v="2024-02-25T00:00:00"/>
    <b v="0"/>
  </r>
  <r>
    <s v="TXN_3113686"/>
    <s v="CUST_06"/>
    <x v="4"/>
    <s v="Item_21_EHE"/>
    <n v="35"/>
    <n v="10"/>
    <n v="35"/>
    <n v="350"/>
    <x v="1"/>
    <x v="1"/>
    <x v="1"/>
    <n v="2022"/>
    <s v="January"/>
    <d v="2022-01-01T00:00:00"/>
    <b v="1"/>
  </r>
  <r>
    <s v="TXN_3115030"/>
    <s v="CUST_20"/>
    <x v="1"/>
    <s v="Item_23_FUR"/>
    <n v="38"/>
    <n v="6"/>
    <n v="38"/>
    <n v="228"/>
    <x v="2"/>
    <x v="1"/>
    <x v="0"/>
    <n v="2024"/>
    <s v="June"/>
    <d v="2024-06-11T00:00:00"/>
    <b v="0"/>
  </r>
  <r>
    <s v="TXN_3119039"/>
    <s v="CUST_13"/>
    <x v="1"/>
    <s v="Item_1_FUR"/>
    <n v="5"/>
    <n v="5"/>
    <n v="5"/>
    <n v="25"/>
    <x v="0"/>
    <x v="0"/>
    <x v="1"/>
    <n v="2024"/>
    <s v="July"/>
    <d v="2024-07-13T00:00:00"/>
    <b v="0"/>
  </r>
  <r>
    <s v="TXN_3119083"/>
    <s v="CUST_23"/>
    <x v="2"/>
    <s v="Item_9_CEA"/>
    <n v="17"/>
    <n v="10"/>
    <n v="17"/>
    <n v="170"/>
    <x v="2"/>
    <x v="1"/>
    <x v="4"/>
    <n v="2023"/>
    <s v="August"/>
    <d v="2023-08-02T00:00:00"/>
    <s v="UNKNOWN"/>
  </r>
  <r>
    <s v="TXN_3119110"/>
    <s v="CUST_22"/>
    <x v="0"/>
    <s v="Unknown"/>
    <n v="11"/>
    <n v="8"/>
    <n v="11"/>
    <n v="88"/>
    <x v="1"/>
    <x v="1"/>
    <x v="0"/>
    <n v="2024"/>
    <s v="April"/>
    <d v="2024-04-30T00:00:00"/>
    <b v="0"/>
  </r>
  <r>
    <s v="TXN_3119913"/>
    <s v="CUST_16"/>
    <x v="6"/>
    <s v="Item_25_BUT"/>
    <n v="41"/>
    <n v="5"/>
    <n v="41"/>
    <n v="205"/>
    <x v="0"/>
    <x v="1"/>
    <x v="2"/>
    <n v="2024"/>
    <s v="August"/>
    <d v="2024-08-16T00:00:00"/>
    <b v="1"/>
  </r>
  <r>
    <s v="TXN_3120139"/>
    <s v="CUST_23"/>
    <x v="0"/>
    <s v="Item_4_FOOD"/>
    <n v="9.5"/>
    <n v="6"/>
    <n v="9.5"/>
    <n v="57"/>
    <x v="2"/>
    <x v="1"/>
    <x v="6"/>
    <n v="2024"/>
    <s v="February"/>
    <d v="2024-02-11T00:00:00"/>
    <s v="UNKNOWN"/>
  </r>
  <r>
    <s v="TXN_3122188"/>
    <s v="CUST_24"/>
    <x v="0"/>
    <s v="Unknown"/>
    <n v="0"/>
    <n v="0"/>
    <n v="0"/>
    <n v="0"/>
    <x v="2"/>
    <x v="1"/>
    <x v="1"/>
    <n v="2023"/>
    <s v="February"/>
    <d v="2023-02-25T00:00:00"/>
    <s v="UNKNOWN"/>
  </r>
  <r>
    <s v="TXN_3122232"/>
    <s v="CUST_03"/>
    <x v="3"/>
    <s v="Item_6_MILK"/>
    <n v="12.5"/>
    <n v="2"/>
    <n v="12.5"/>
    <n v="25"/>
    <x v="0"/>
    <x v="1"/>
    <x v="2"/>
    <n v="2022"/>
    <s v="June"/>
    <d v="2022-06-24T00:00:00"/>
    <b v="1"/>
  </r>
  <r>
    <s v="TXN_3122781"/>
    <s v="CUST_09"/>
    <x v="6"/>
    <s v="Unknown"/>
    <n v="15.5"/>
    <n v="7"/>
    <n v="15.5"/>
    <n v="108.5"/>
    <x v="0"/>
    <x v="0"/>
    <x v="2"/>
    <n v="2023"/>
    <s v="July"/>
    <d v="2023-07-21T00:00:00"/>
    <s v="UNKNOWN"/>
  </r>
  <r>
    <s v="TXN_3122819"/>
    <s v="CUST_05"/>
    <x v="4"/>
    <s v="Item_24_EHE"/>
    <n v="39.5"/>
    <n v="6"/>
    <n v="39.5"/>
    <n v="237"/>
    <x v="0"/>
    <x v="1"/>
    <x v="3"/>
    <n v="2023"/>
    <s v="May"/>
    <d v="2023-05-04T00:00:00"/>
    <b v="0"/>
  </r>
  <r>
    <s v="TXN_3123571"/>
    <s v="CUST_15"/>
    <x v="1"/>
    <s v="Item_23_FUR"/>
    <n v="38"/>
    <n v="3"/>
    <n v="38"/>
    <n v="114"/>
    <x v="0"/>
    <x v="1"/>
    <x v="6"/>
    <n v="2022"/>
    <s v="August"/>
    <d v="2022-08-07T00:00:00"/>
    <s v="UNKNOWN"/>
  </r>
  <r>
    <s v="TXN_3125291"/>
    <s v="CUST_14"/>
    <x v="2"/>
    <s v="Item_5_CEA"/>
    <n v="11"/>
    <n v="9"/>
    <n v="11"/>
    <n v="99"/>
    <x v="2"/>
    <x v="1"/>
    <x v="4"/>
    <n v="2023"/>
    <s v="November"/>
    <d v="2023-11-01T00:00:00"/>
    <b v="0"/>
  </r>
  <r>
    <s v="TXN_3125910"/>
    <s v="CUST_09"/>
    <x v="2"/>
    <s v="Item_23_CEA"/>
    <n v="38"/>
    <n v="9"/>
    <n v="38"/>
    <n v="342"/>
    <x v="0"/>
    <x v="0"/>
    <x v="0"/>
    <n v="2022"/>
    <s v="February"/>
    <d v="2022-02-08T00:00:00"/>
    <b v="0"/>
  </r>
  <r>
    <s v="TXN_3125965"/>
    <s v="CUST_04"/>
    <x v="5"/>
    <s v="Item_8_BEV"/>
    <n v="15.5"/>
    <n v="3"/>
    <n v="15.5"/>
    <n v="46.5"/>
    <x v="1"/>
    <x v="1"/>
    <x v="0"/>
    <n v="2022"/>
    <s v="August"/>
    <d v="2022-08-16T00:00:00"/>
    <s v="UNKNOWN"/>
  </r>
  <r>
    <s v="TXN_3126774"/>
    <s v="CUST_05"/>
    <x v="4"/>
    <s v="Item_12_EHE"/>
    <n v="21.5"/>
    <n v="5"/>
    <n v="21.5"/>
    <n v="107.5"/>
    <x v="0"/>
    <x v="0"/>
    <x v="1"/>
    <n v="2022"/>
    <s v="September"/>
    <d v="2022-09-24T00:00:00"/>
    <b v="0"/>
  </r>
  <r>
    <s v="TXN_3129688"/>
    <s v="CUST_10"/>
    <x v="7"/>
    <s v="Item_11_PAT"/>
    <n v="20"/>
    <n v="3"/>
    <n v="20"/>
    <n v="60"/>
    <x v="2"/>
    <x v="0"/>
    <x v="3"/>
    <n v="2023"/>
    <s v="December"/>
    <d v="2023-12-14T00:00:00"/>
    <b v="0"/>
  </r>
  <r>
    <s v="TXN_3129751"/>
    <s v="CUST_17"/>
    <x v="4"/>
    <s v="Item_10_EHE"/>
    <n v="18.5"/>
    <n v="4"/>
    <n v="18.5"/>
    <n v="74"/>
    <x v="2"/>
    <x v="0"/>
    <x v="1"/>
    <n v="2023"/>
    <s v="April"/>
    <d v="2023-04-08T00:00:00"/>
    <b v="0"/>
  </r>
  <r>
    <s v="TXN_3130278"/>
    <s v="CUST_01"/>
    <x v="2"/>
    <s v="Unknown"/>
    <n v="38"/>
    <n v="8"/>
    <n v="38"/>
    <n v="304"/>
    <x v="2"/>
    <x v="1"/>
    <x v="2"/>
    <n v="2022"/>
    <s v="December"/>
    <d v="2022-12-23T00:00:00"/>
    <s v="UNKNOWN"/>
  </r>
  <r>
    <s v="TXN_3131758"/>
    <s v="CUST_19"/>
    <x v="2"/>
    <s v="Item_19_CEA"/>
    <n v="32"/>
    <n v="1"/>
    <n v="32"/>
    <n v="32"/>
    <x v="1"/>
    <x v="0"/>
    <x v="5"/>
    <n v="2024"/>
    <s v="March"/>
    <d v="2024-03-25T00:00:00"/>
    <s v="UNKNOWN"/>
  </r>
  <r>
    <s v="TXN_3133019"/>
    <s v="CUST_21"/>
    <x v="1"/>
    <s v="Unknown"/>
    <n v="15.5"/>
    <n v="9"/>
    <n v="15.5"/>
    <n v="139.5"/>
    <x v="0"/>
    <x v="1"/>
    <x v="5"/>
    <n v="2024"/>
    <s v="January"/>
    <d v="2024-01-01T00:00:00"/>
    <b v="1"/>
  </r>
  <r>
    <s v="TXN_3133105"/>
    <s v="CUST_13"/>
    <x v="4"/>
    <s v="Item_9_EHE"/>
    <n v="17"/>
    <n v="4"/>
    <n v="17"/>
    <n v="68"/>
    <x v="1"/>
    <x v="0"/>
    <x v="1"/>
    <n v="2022"/>
    <s v="March"/>
    <d v="2022-03-05T00:00:00"/>
    <b v="1"/>
  </r>
  <r>
    <s v="TXN_3134220"/>
    <s v="CUST_04"/>
    <x v="5"/>
    <s v="Item_24_BEV"/>
    <n v="39.5"/>
    <n v="7"/>
    <n v="39.5"/>
    <n v="276.5"/>
    <x v="1"/>
    <x v="0"/>
    <x v="1"/>
    <n v="2022"/>
    <s v="May"/>
    <d v="2022-05-28T00:00:00"/>
    <b v="1"/>
  </r>
  <r>
    <s v="TXN_3134697"/>
    <s v="CUST_03"/>
    <x v="0"/>
    <s v="Item_10_FOOD"/>
    <n v="18.5"/>
    <n v="2"/>
    <n v="18.5"/>
    <n v="37"/>
    <x v="1"/>
    <x v="1"/>
    <x v="1"/>
    <n v="2024"/>
    <s v="March"/>
    <d v="2024-03-16T00:00:00"/>
    <s v="UNKNOWN"/>
  </r>
  <r>
    <s v="TXN_3134753"/>
    <s v="CUST_04"/>
    <x v="3"/>
    <s v="Item_7_MILK"/>
    <n v="14"/>
    <n v="8"/>
    <n v="14"/>
    <n v="112"/>
    <x v="1"/>
    <x v="1"/>
    <x v="0"/>
    <n v="2022"/>
    <s v="March"/>
    <d v="2022-03-08T00:00:00"/>
    <s v="UNKNOWN"/>
  </r>
  <r>
    <s v="TXN_3135262"/>
    <s v="CUST_02"/>
    <x v="7"/>
    <s v="Item_8_PAT"/>
    <n v="15.5"/>
    <n v="4"/>
    <n v="15.5"/>
    <n v="62"/>
    <x v="2"/>
    <x v="1"/>
    <x v="6"/>
    <n v="2023"/>
    <s v="March"/>
    <d v="2023-03-26T00:00:00"/>
    <b v="0"/>
  </r>
  <r>
    <s v="TXN_3135312"/>
    <s v="CUST_11"/>
    <x v="4"/>
    <s v="Item_16_EHE"/>
    <n v="27.5"/>
    <n v="10"/>
    <n v="27.5"/>
    <n v="275"/>
    <x v="1"/>
    <x v="1"/>
    <x v="0"/>
    <n v="2022"/>
    <s v="September"/>
    <d v="2022-09-27T00:00:00"/>
    <b v="1"/>
  </r>
  <r>
    <s v="TXN_3135491"/>
    <s v="CUST_18"/>
    <x v="3"/>
    <s v="Item_23_MILK"/>
    <n v="38"/>
    <n v="7"/>
    <n v="38"/>
    <n v="266"/>
    <x v="2"/>
    <x v="1"/>
    <x v="4"/>
    <n v="2022"/>
    <s v="March"/>
    <d v="2022-03-16T00:00:00"/>
    <b v="0"/>
  </r>
  <r>
    <s v="TXN_3137292"/>
    <s v="CUST_11"/>
    <x v="1"/>
    <s v="Item_5_FUR"/>
    <n v="11"/>
    <n v="7"/>
    <n v="11"/>
    <n v="77"/>
    <x v="2"/>
    <x v="1"/>
    <x v="5"/>
    <n v="2023"/>
    <s v="January"/>
    <d v="2023-01-16T00:00:00"/>
    <s v="UNKNOWN"/>
  </r>
  <r>
    <s v="TXN_3138109"/>
    <s v="CUST_23"/>
    <x v="6"/>
    <s v="Item_6_BUT"/>
    <n v="12.5"/>
    <n v="10"/>
    <n v="12.5"/>
    <n v="125"/>
    <x v="2"/>
    <x v="1"/>
    <x v="2"/>
    <n v="2024"/>
    <s v="March"/>
    <d v="2024-03-08T00:00:00"/>
    <b v="1"/>
  </r>
  <r>
    <s v="TXN_3138269"/>
    <s v="CUST_19"/>
    <x v="1"/>
    <s v="Item_7_FUR"/>
    <n v="14"/>
    <n v="3"/>
    <n v="14"/>
    <n v="42"/>
    <x v="1"/>
    <x v="1"/>
    <x v="1"/>
    <n v="2022"/>
    <s v="September"/>
    <d v="2022-09-17T00:00:00"/>
    <b v="1"/>
  </r>
  <r>
    <s v="TXN_3138920"/>
    <s v="CUST_20"/>
    <x v="0"/>
    <s v="Item_13_FOOD"/>
    <n v="23"/>
    <n v="2"/>
    <n v="23"/>
    <n v="46"/>
    <x v="0"/>
    <x v="0"/>
    <x v="5"/>
    <n v="2023"/>
    <s v="May"/>
    <d v="2023-05-22T00:00:00"/>
    <s v="UNKNOWN"/>
  </r>
  <r>
    <s v="TXN_3139209"/>
    <s v="CUST_22"/>
    <x v="4"/>
    <s v="Item_11_EHE"/>
    <n v="20"/>
    <n v="6"/>
    <n v="20"/>
    <n v="120"/>
    <x v="0"/>
    <x v="0"/>
    <x v="2"/>
    <n v="2022"/>
    <s v="January"/>
    <d v="2022-01-21T00:00:00"/>
    <s v="UNKNOWN"/>
  </r>
  <r>
    <s v="TXN_3140238"/>
    <s v="CUST_14"/>
    <x v="6"/>
    <s v="Item_8_BUT"/>
    <n v="15.5"/>
    <n v="1"/>
    <n v="15.5"/>
    <n v="15.5"/>
    <x v="0"/>
    <x v="1"/>
    <x v="5"/>
    <n v="2024"/>
    <s v="August"/>
    <d v="2024-08-12T00:00:00"/>
    <s v="UNKNOWN"/>
  </r>
  <r>
    <s v="TXN_3141947"/>
    <s v="CUST_14"/>
    <x v="0"/>
    <s v="Item_17_FOOD"/>
    <n v="29"/>
    <n v="7"/>
    <n v="29"/>
    <n v="203"/>
    <x v="2"/>
    <x v="0"/>
    <x v="4"/>
    <n v="2022"/>
    <s v="August"/>
    <d v="2022-08-10T00:00:00"/>
    <s v="UNKNOWN"/>
  </r>
  <r>
    <s v="TXN_3142066"/>
    <s v="CUST_24"/>
    <x v="4"/>
    <s v="Item_25_EHE"/>
    <n v="41"/>
    <n v="10"/>
    <n v="41"/>
    <n v="410"/>
    <x v="1"/>
    <x v="1"/>
    <x v="4"/>
    <n v="2024"/>
    <s v="July"/>
    <d v="2024-07-17T00:00:00"/>
    <s v="UNKNOWN"/>
  </r>
  <r>
    <s v="TXN_3143689"/>
    <s v="CUST_25"/>
    <x v="0"/>
    <s v="Item_17_FOOD"/>
    <n v="29"/>
    <n v="8"/>
    <n v="29"/>
    <n v="232"/>
    <x v="0"/>
    <x v="0"/>
    <x v="3"/>
    <n v="2024"/>
    <s v="July"/>
    <d v="2024-07-25T00:00:00"/>
    <s v="UNKNOWN"/>
  </r>
  <r>
    <s v="TXN_3144117"/>
    <s v="CUST_12"/>
    <x v="0"/>
    <s v="Item_10_FOOD"/>
    <n v="18.5"/>
    <n v="6"/>
    <n v="18.5"/>
    <n v="111"/>
    <x v="2"/>
    <x v="1"/>
    <x v="2"/>
    <n v="2023"/>
    <s v="February"/>
    <d v="2023-02-24T00:00:00"/>
    <b v="0"/>
  </r>
  <r>
    <s v="TXN_3144181"/>
    <s v="CUST_13"/>
    <x v="0"/>
    <s v="Item_3_FOOD"/>
    <n v="8"/>
    <n v="3"/>
    <n v="8"/>
    <n v="24"/>
    <x v="2"/>
    <x v="1"/>
    <x v="2"/>
    <n v="2022"/>
    <s v="November"/>
    <d v="2022-11-25T00:00:00"/>
    <s v="UNKNOWN"/>
  </r>
  <r>
    <s v="TXN_3145344"/>
    <s v="CUST_19"/>
    <x v="3"/>
    <s v="Item_16_MILK"/>
    <n v="27.5"/>
    <n v="1"/>
    <n v="27.5"/>
    <n v="27.5"/>
    <x v="0"/>
    <x v="0"/>
    <x v="3"/>
    <n v="2023"/>
    <s v="July"/>
    <d v="2023-07-20T00:00:00"/>
    <s v="UNKNOWN"/>
  </r>
  <r>
    <s v="TXN_3145941"/>
    <s v="CUST_11"/>
    <x v="3"/>
    <s v="Item_3_MILK"/>
    <n v="8"/>
    <n v="4"/>
    <n v="8"/>
    <n v="32"/>
    <x v="2"/>
    <x v="0"/>
    <x v="4"/>
    <n v="2024"/>
    <s v="June"/>
    <d v="2024-06-05T00:00:00"/>
    <b v="0"/>
  </r>
  <r>
    <s v="TXN_3146325"/>
    <s v="CUST_13"/>
    <x v="5"/>
    <s v="Item_21_BEV"/>
    <n v="35"/>
    <n v="10"/>
    <n v="35"/>
    <n v="350"/>
    <x v="0"/>
    <x v="1"/>
    <x v="5"/>
    <n v="2024"/>
    <s v="October"/>
    <d v="2024-10-07T00:00:00"/>
    <s v="UNKNOWN"/>
  </r>
  <r>
    <s v="TXN_3147080"/>
    <s v="CUST_22"/>
    <x v="6"/>
    <s v="Item_6_BUT"/>
    <n v="12.5"/>
    <n v="7"/>
    <n v="12.5"/>
    <n v="87.5"/>
    <x v="0"/>
    <x v="0"/>
    <x v="4"/>
    <n v="2024"/>
    <s v="December"/>
    <d v="2024-12-11T00:00:00"/>
    <b v="0"/>
  </r>
  <r>
    <s v="TXN_3147709"/>
    <s v="CUST_04"/>
    <x v="6"/>
    <s v="Item_2_BUT"/>
    <n v="6.5"/>
    <n v="1"/>
    <n v="6.5"/>
    <n v="6.5"/>
    <x v="2"/>
    <x v="1"/>
    <x v="6"/>
    <n v="2025"/>
    <s v="January"/>
    <d v="2025-01-05T00:00:00"/>
    <s v="UNKNOWN"/>
  </r>
  <r>
    <s v="TXN_3147712"/>
    <s v="CUST_23"/>
    <x v="7"/>
    <s v="Item_14_PAT"/>
    <n v="24.5"/>
    <n v="9"/>
    <n v="24.5"/>
    <n v="220.5"/>
    <x v="0"/>
    <x v="1"/>
    <x v="1"/>
    <n v="2022"/>
    <s v="May"/>
    <d v="2022-05-28T00:00:00"/>
    <b v="0"/>
  </r>
  <r>
    <s v="TXN_3148275"/>
    <s v="CUST_10"/>
    <x v="0"/>
    <s v="Item_23_FOOD"/>
    <n v="38"/>
    <n v="7"/>
    <n v="38"/>
    <n v="266"/>
    <x v="0"/>
    <x v="0"/>
    <x v="1"/>
    <n v="2022"/>
    <s v="December"/>
    <d v="2022-12-10T00:00:00"/>
    <b v="0"/>
  </r>
  <r>
    <s v="TXN_3149006"/>
    <s v="CUST_08"/>
    <x v="3"/>
    <s v="Unknown"/>
    <n v="0"/>
    <n v="0"/>
    <n v="0"/>
    <n v="0"/>
    <x v="2"/>
    <x v="1"/>
    <x v="6"/>
    <n v="2024"/>
    <s v="May"/>
    <d v="2024-05-19T00:00:00"/>
    <b v="1"/>
  </r>
  <r>
    <s v="TXN_3149790"/>
    <s v="CUST_12"/>
    <x v="6"/>
    <s v="Item_20_BUT"/>
    <n v="33.5"/>
    <n v="7"/>
    <n v="33.5"/>
    <n v="234.5"/>
    <x v="2"/>
    <x v="0"/>
    <x v="1"/>
    <n v="2025"/>
    <s v="January"/>
    <d v="2025-01-11T00:00:00"/>
    <s v="UNKNOWN"/>
  </r>
  <r>
    <s v="TXN_3150131"/>
    <s v="CUST_02"/>
    <x v="6"/>
    <s v="Item_1_BUT"/>
    <n v="5"/>
    <n v="2"/>
    <n v="5"/>
    <n v="10"/>
    <x v="1"/>
    <x v="0"/>
    <x v="2"/>
    <n v="2022"/>
    <s v="February"/>
    <d v="2022-02-11T00:00:00"/>
    <b v="0"/>
  </r>
  <r>
    <s v="TXN_3151420"/>
    <s v="CUST_10"/>
    <x v="4"/>
    <s v="Item_6_EHE"/>
    <n v="12.5"/>
    <n v="4"/>
    <n v="12.5"/>
    <n v="50"/>
    <x v="0"/>
    <x v="1"/>
    <x v="3"/>
    <n v="2022"/>
    <s v="June"/>
    <d v="2022-06-23T00:00:00"/>
    <s v="UNKNOWN"/>
  </r>
  <r>
    <s v="TXN_3151678"/>
    <s v="CUST_16"/>
    <x v="5"/>
    <s v="Item_21_BEV"/>
    <n v="35"/>
    <n v="4"/>
    <n v="35"/>
    <n v="140"/>
    <x v="1"/>
    <x v="0"/>
    <x v="5"/>
    <n v="2024"/>
    <s v="January"/>
    <d v="2024-01-01T00:00:00"/>
    <s v="UNKNOWN"/>
  </r>
  <r>
    <s v="TXN_3152478"/>
    <s v="CUST_04"/>
    <x v="0"/>
    <s v="Item_14_FOOD"/>
    <n v="24.5"/>
    <n v="9"/>
    <n v="24.5"/>
    <n v="220.5"/>
    <x v="2"/>
    <x v="0"/>
    <x v="3"/>
    <n v="2023"/>
    <s v="November"/>
    <d v="2023-11-09T00:00:00"/>
    <s v="UNKNOWN"/>
  </r>
  <r>
    <s v="TXN_3152731"/>
    <s v="CUST_13"/>
    <x v="0"/>
    <s v="Item_20_FOOD"/>
    <n v="33.5"/>
    <n v="4"/>
    <n v="33.5"/>
    <n v="134"/>
    <x v="1"/>
    <x v="0"/>
    <x v="3"/>
    <n v="2024"/>
    <s v="July"/>
    <d v="2024-07-11T00:00:00"/>
    <b v="1"/>
  </r>
  <r>
    <s v="TXN_3152795"/>
    <s v="CUST_10"/>
    <x v="3"/>
    <s v="Item_21_MILK"/>
    <n v="35"/>
    <n v="6"/>
    <n v="35"/>
    <n v="210"/>
    <x v="0"/>
    <x v="1"/>
    <x v="5"/>
    <n v="2023"/>
    <s v="August"/>
    <d v="2023-08-14T00:00:00"/>
    <b v="1"/>
  </r>
  <r>
    <s v="TXN_3155102"/>
    <s v="CUST_17"/>
    <x v="2"/>
    <s v="Item_25_CEA"/>
    <n v="41"/>
    <n v="9"/>
    <n v="41"/>
    <n v="369"/>
    <x v="0"/>
    <x v="0"/>
    <x v="0"/>
    <n v="2024"/>
    <s v="March"/>
    <d v="2024-03-19T00:00:00"/>
    <b v="0"/>
  </r>
  <r>
    <s v="TXN_3155343"/>
    <s v="CUST_18"/>
    <x v="1"/>
    <s v="Item_11_FUR"/>
    <n v="20"/>
    <n v="9"/>
    <n v="20"/>
    <n v="180"/>
    <x v="0"/>
    <x v="0"/>
    <x v="3"/>
    <n v="2023"/>
    <s v="July"/>
    <d v="2023-07-13T00:00:00"/>
    <b v="0"/>
  </r>
  <r>
    <s v="TXN_3157153"/>
    <s v="CUST_18"/>
    <x v="5"/>
    <s v="Item_16_BEV"/>
    <n v="27.5"/>
    <n v="5"/>
    <n v="27.5"/>
    <n v="137.5"/>
    <x v="1"/>
    <x v="0"/>
    <x v="3"/>
    <n v="2022"/>
    <s v="December"/>
    <d v="2022-12-01T00:00:00"/>
    <b v="0"/>
  </r>
  <r>
    <s v="TXN_3157398"/>
    <s v="CUST_23"/>
    <x v="6"/>
    <s v="Item_23_BUT"/>
    <n v="38"/>
    <n v="1"/>
    <n v="38"/>
    <n v="38"/>
    <x v="2"/>
    <x v="0"/>
    <x v="2"/>
    <n v="2024"/>
    <s v="December"/>
    <d v="2024-12-06T00:00:00"/>
    <s v="UNKNOWN"/>
  </r>
  <r>
    <s v="TXN_3157841"/>
    <s v="CUST_14"/>
    <x v="3"/>
    <s v="Item_7_MILK"/>
    <n v="14"/>
    <n v="6"/>
    <n v="14"/>
    <n v="84"/>
    <x v="2"/>
    <x v="0"/>
    <x v="4"/>
    <n v="2023"/>
    <s v="February"/>
    <d v="2023-02-22T00:00:00"/>
    <s v="UNKNOWN"/>
  </r>
  <r>
    <s v="TXN_3158202"/>
    <s v="CUST_06"/>
    <x v="1"/>
    <s v="Item_20_FUR"/>
    <n v="33.5"/>
    <n v="3"/>
    <n v="33.5"/>
    <n v="100.5"/>
    <x v="0"/>
    <x v="1"/>
    <x v="6"/>
    <n v="2024"/>
    <s v="January"/>
    <d v="2024-01-21T00:00:00"/>
    <s v="UNKNOWN"/>
  </r>
  <r>
    <s v="TXN_3158395"/>
    <s v="CUST_25"/>
    <x v="4"/>
    <s v="Item_15_EHE"/>
    <n v="26"/>
    <n v="1"/>
    <n v="26"/>
    <n v="26"/>
    <x v="0"/>
    <x v="1"/>
    <x v="0"/>
    <n v="2023"/>
    <s v="October"/>
    <d v="2023-10-10T00:00:00"/>
    <b v="0"/>
  </r>
  <r>
    <s v="TXN_3158542"/>
    <s v="CUST_24"/>
    <x v="5"/>
    <s v="Item_20_BEV"/>
    <n v="33.5"/>
    <n v="1"/>
    <n v="33.5"/>
    <n v="33.5"/>
    <x v="0"/>
    <x v="0"/>
    <x v="0"/>
    <n v="2024"/>
    <s v="September"/>
    <d v="2024-09-24T00:00:00"/>
    <b v="1"/>
  </r>
  <r>
    <s v="TXN_3159241"/>
    <s v="CUST_10"/>
    <x v="4"/>
    <s v="Item_16_EHE"/>
    <n v="27.5"/>
    <n v="6"/>
    <n v="27.5"/>
    <n v="165"/>
    <x v="0"/>
    <x v="0"/>
    <x v="5"/>
    <n v="2022"/>
    <s v="June"/>
    <d v="2022-06-13T00:00:00"/>
    <s v="UNKNOWN"/>
  </r>
  <r>
    <s v="TXN_3161464"/>
    <s v="CUST_02"/>
    <x v="6"/>
    <s v="Unknown"/>
    <n v="0"/>
    <n v="0"/>
    <n v="0"/>
    <n v="0"/>
    <x v="2"/>
    <x v="0"/>
    <x v="3"/>
    <n v="2022"/>
    <s v="June"/>
    <d v="2022-06-02T00:00:00"/>
    <b v="1"/>
  </r>
  <r>
    <s v="TXN_3162017"/>
    <s v="CUST_04"/>
    <x v="6"/>
    <s v="Item_17_BUT"/>
    <n v="29"/>
    <n v="2"/>
    <n v="29"/>
    <n v="58"/>
    <x v="0"/>
    <x v="0"/>
    <x v="6"/>
    <n v="2022"/>
    <s v="April"/>
    <d v="2022-04-10T00:00:00"/>
    <s v="UNKNOWN"/>
  </r>
  <r>
    <s v="TXN_3162108"/>
    <s v="CUST_08"/>
    <x v="0"/>
    <s v="Item_4_FOOD"/>
    <n v="9.5"/>
    <n v="3"/>
    <n v="9.5"/>
    <n v="28.5"/>
    <x v="2"/>
    <x v="0"/>
    <x v="6"/>
    <n v="2024"/>
    <s v="April"/>
    <d v="2024-04-21T00:00:00"/>
    <b v="1"/>
  </r>
  <r>
    <s v="TXN_3163611"/>
    <s v="CUST_25"/>
    <x v="2"/>
    <s v="Item_22_CEA"/>
    <n v="36.5"/>
    <n v="8"/>
    <n v="36.5"/>
    <n v="292"/>
    <x v="0"/>
    <x v="0"/>
    <x v="1"/>
    <n v="2023"/>
    <s v="December"/>
    <d v="2023-12-30T00:00:00"/>
    <b v="0"/>
  </r>
  <r>
    <s v="TXN_3163776"/>
    <s v="CUST_11"/>
    <x v="6"/>
    <s v="Item_12_BUT"/>
    <n v="21.5"/>
    <n v="2"/>
    <n v="21.5"/>
    <n v="43"/>
    <x v="2"/>
    <x v="1"/>
    <x v="1"/>
    <n v="2022"/>
    <s v="January"/>
    <d v="2022-01-08T00:00:00"/>
    <s v="UNKNOWN"/>
  </r>
  <r>
    <s v="TXN_3166640"/>
    <s v="CUST_12"/>
    <x v="2"/>
    <s v="Item_20_CEA"/>
    <n v="33.5"/>
    <n v="4"/>
    <n v="33.5"/>
    <n v="134"/>
    <x v="2"/>
    <x v="0"/>
    <x v="1"/>
    <n v="2024"/>
    <s v="February"/>
    <d v="2024-02-10T00:00:00"/>
    <s v="UNKNOWN"/>
  </r>
  <r>
    <s v="TXN_3168019"/>
    <s v="CUST_08"/>
    <x v="5"/>
    <s v="Item_20_BEV"/>
    <n v="33.5"/>
    <n v="9"/>
    <n v="33.5"/>
    <n v="301.5"/>
    <x v="0"/>
    <x v="1"/>
    <x v="2"/>
    <n v="2022"/>
    <s v="June"/>
    <d v="2022-06-17T00:00:00"/>
    <s v="UNKNOWN"/>
  </r>
  <r>
    <s v="TXN_3168114"/>
    <s v="CUST_21"/>
    <x v="6"/>
    <s v="Item_6_BUT"/>
    <n v="12.5"/>
    <n v="9"/>
    <n v="12.5"/>
    <n v="112.5"/>
    <x v="0"/>
    <x v="1"/>
    <x v="3"/>
    <n v="2024"/>
    <s v="June"/>
    <d v="2024-06-13T00:00:00"/>
    <b v="1"/>
  </r>
  <r>
    <s v="TXN_3168813"/>
    <s v="CUST_09"/>
    <x v="0"/>
    <s v="Item_21_FOOD"/>
    <n v="35"/>
    <n v="7"/>
    <n v="35"/>
    <n v="245"/>
    <x v="1"/>
    <x v="0"/>
    <x v="2"/>
    <n v="2023"/>
    <s v="June"/>
    <d v="2023-06-16T00:00:00"/>
    <s v="UNKNOWN"/>
  </r>
  <r>
    <s v="TXN_3169757"/>
    <s v="CUST_11"/>
    <x v="5"/>
    <s v="Unknown"/>
    <n v="32"/>
    <n v="7"/>
    <n v="32"/>
    <n v="224"/>
    <x v="0"/>
    <x v="1"/>
    <x v="3"/>
    <n v="2024"/>
    <s v="April"/>
    <d v="2024-04-04T00:00:00"/>
    <b v="0"/>
  </r>
  <r>
    <s v="TXN_3170394"/>
    <s v="CUST_15"/>
    <x v="0"/>
    <s v="Item_13_FOOD"/>
    <n v="23"/>
    <n v="1"/>
    <n v="23"/>
    <n v="23"/>
    <x v="0"/>
    <x v="1"/>
    <x v="4"/>
    <n v="2024"/>
    <s v="August"/>
    <d v="2024-08-14T00:00:00"/>
    <b v="0"/>
  </r>
  <r>
    <s v="TXN_3171192"/>
    <s v="CUST_13"/>
    <x v="0"/>
    <s v="Unknown"/>
    <n v="0"/>
    <n v="0"/>
    <n v="0"/>
    <n v="0"/>
    <x v="1"/>
    <x v="1"/>
    <x v="5"/>
    <n v="2024"/>
    <s v="January"/>
    <d v="2024-01-22T00:00:00"/>
    <b v="1"/>
  </r>
  <r>
    <s v="TXN_3171599"/>
    <s v="CUST_06"/>
    <x v="7"/>
    <s v="Item_12_PAT"/>
    <n v="21.5"/>
    <n v="9"/>
    <n v="21.5"/>
    <n v="193.5"/>
    <x v="2"/>
    <x v="0"/>
    <x v="2"/>
    <n v="2023"/>
    <s v="June"/>
    <d v="2023-06-02T00:00:00"/>
    <b v="1"/>
  </r>
  <r>
    <s v="TXN_3171724"/>
    <s v="CUST_18"/>
    <x v="7"/>
    <s v="Unknown"/>
    <n v="0"/>
    <n v="0"/>
    <n v="0"/>
    <n v="0"/>
    <x v="0"/>
    <x v="1"/>
    <x v="6"/>
    <n v="2023"/>
    <s v="May"/>
    <d v="2023-05-07T00:00:00"/>
    <b v="0"/>
  </r>
  <r>
    <s v="TXN_3173361"/>
    <s v="CUST_08"/>
    <x v="1"/>
    <s v="Item_14_FUR"/>
    <n v="24.5"/>
    <n v="9"/>
    <n v="24.5"/>
    <n v="220.5"/>
    <x v="0"/>
    <x v="1"/>
    <x v="6"/>
    <n v="2022"/>
    <s v="April"/>
    <d v="2022-04-24T00:00:00"/>
    <s v="UNKNOWN"/>
  </r>
  <r>
    <s v="TXN_3174034"/>
    <s v="CUST_10"/>
    <x v="3"/>
    <s v="Unknown"/>
    <n v="14"/>
    <n v="10"/>
    <n v="14"/>
    <n v="140"/>
    <x v="0"/>
    <x v="0"/>
    <x v="3"/>
    <n v="2022"/>
    <s v="August"/>
    <d v="2022-08-11T00:00:00"/>
    <b v="0"/>
  </r>
  <r>
    <s v="TXN_3175015"/>
    <s v="CUST_04"/>
    <x v="6"/>
    <s v="Item_25_BUT"/>
    <n v="41"/>
    <n v="3"/>
    <n v="41"/>
    <n v="123"/>
    <x v="1"/>
    <x v="1"/>
    <x v="5"/>
    <n v="2024"/>
    <s v="June"/>
    <d v="2024-06-10T00:00:00"/>
    <s v="UNKNOWN"/>
  </r>
  <r>
    <s v="TXN_3175190"/>
    <s v="CUST_06"/>
    <x v="3"/>
    <s v="Item_22_MILK"/>
    <n v="36.5"/>
    <n v="7"/>
    <n v="36.5"/>
    <n v="255.5"/>
    <x v="1"/>
    <x v="0"/>
    <x v="4"/>
    <n v="2022"/>
    <s v="March"/>
    <d v="2022-03-16T00:00:00"/>
    <b v="1"/>
  </r>
  <r>
    <s v="TXN_3175369"/>
    <s v="CUST_01"/>
    <x v="6"/>
    <s v="Item_9_BUT"/>
    <n v="17"/>
    <n v="3"/>
    <n v="17"/>
    <n v="51"/>
    <x v="1"/>
    <x v="0"/>
    <x v="0"/>
    <n v="2022"/>
    <s v="April"/>
    <d v="2022-04-05T00:00:00"/>
    <b v="1"/>
  </r>
  <r>
    <s v="TXN_3178675"/>
    <s v="CUST_14"/>
    <x v="1"/>
    <s v="Item_5_FUR"/>
    <n v="11"/>
    <n v="6"/>
    <n v="11"/>
    <n v="66"/>
    <x v="1"/>
    <x v="0"/>
    <x v="6"/>
    <n v="2024"/>
    <s v="February"/>
    <d v="2024-02-25T00:00:00"/>
    <b v="1"/>
  </r>
  <r>
    <s v="TXN_3178975"/>
    <s v="CUST_16"/>
    <x v="0"/>
    <s v="Item_3_FOOD"/>
    <n v="8"/>
    <n v="9"/>
    <n v="8"/>
    <n v="72"/>
    <x v="2"/>
    <x v="1"/>
    <x v="5"/>
    <n v="2024"/>
    <s v="April"/>
    <d v="2024-04-08T00:00:00"/>
    <b v="0"/>
  </r>
  <r>
    <s v="TXN_3180157"/>
    <s v="CUST_17"/>
    <x v="5"/>
    <s v="Item_3_BEV"/>
    <n v="8"/>
    <n v="3"/>
    <n v="8"/>
    <n v="24"/>
    <x v="0"/>
    <x v="0"/>
    <x v="4"/>
    <n v="2022"/>
    <s v="April"/>
    <d v="2022-04-13T00:00:00"/>
    <b v="0"/>
  </r>
  <r>
    <s v="TXN_3180537"/>
    <s v="CUST_20"/>
    <x v="2"/>
    <s v="Item_2_CEA"/>
    <n v="6.5"/>
    <n v="4"/>
    <n v="6.5"/>
    <n v="26"/>
    <x v="1"/>
    <x v="1"/>
    <x v="4"/>
    <n v="2022"/>
    <s v="April"/>
    <d v="2022-04-06T00:00:00"/>
    <s v="UNKNOWN"/>
  </r>
  <r>
    <s v="TXN_3184534"/>
    <s v="CUST_21"/>
    <x v="0"/>
    <s v="Item_11_FOOD"/>
    <n v="20"/>
    <n v="5"/>
    <n v="20"/>
    <n v="100"/>
    <x v="0"/>
    <x v="0"/>
    <x v="6"/>
    <n v="2022"/>
    <s v="February"/>
    <d v="2022-02-20T00:00:00"/>
    <s v="UNKNOWN"/>
  </r>
  <r>
    <s v="TXN_3184832"/>
    <s v="CUST_06"/>
    <x v="4"/>
    <s v="Item_11_EHE"/>
    <n v="20"/>
    <n v="2"/>
    <n v="20"/>
    <n v="40"/>
    <x v="2"/>
    <x v="0"/>
    <x v="0"/>
    <n v="2022"/>
    <s v="February"/>
    <d v="2022-02-08T00:00:00"/>
    <b v="1"/>
  </r>
  <r>
    <s v="TXN_3185079"/>
    <s v="CUST_18"/>
    <x v="5"/>
    <s v="Item_7_BEV"/>
    <n v="14"/>
    <n v="9"/>
    <n v="14"/>
    <n v="126"/>
    <x v="0"/>
    <x v="1"/>
    <x v="1"/>
    <n v="2022"/>
    <s v="July"/>
    <d v="2022-07-16T00:00:00"/>
    <s v="UNKNOWN"/>
  </r>
  <r>
    <s v="TXN_3185475"/>
    <s v="CUST_10"/>
    <x v="1"/>
    <s v="Item_5_FUR"/>
    <n v="11"/>
    <n v="9"/>
    <n v="11"/>
    <n v="99"/>
    <x v="0"/>
    <x v="0"/>
    <x v="4"/>
    <n v="2023"/>
    <s v="May"/>
    <d v="2023-05-17T00:00:00"/>
    <s v="UNKNOWN"/>
  </r>
  <r>
    <s v="TXN_3185633"/>
    <s v="CUST_13"/>
    <x v="5"/>
    <s v="Item_12_BEV"/>
    <n v="21.5"/>
    <n v="1"/>
    <n v="21.5"/>
    <n v="21.5"/>
    <x v="1"/>
    <x v="0"/>
    <x v="1"/>
    <n v="2024"/>
    <s v="April"/>
    <d v="2024-04-13T00:00:00"/>
    <s v="UNKNOWN"/>
  </r>
  <r>
    <s v="TXN_3185939"/>
    <s v="CUST_03"/>
    <x v="6"/>
    <s v="Item_16_BUT"/>
    <n v="27.5"/>
    <n v="10"/>
    <n v="27.5"/>
    <n v="275"/>
    <x v="1"/>
    <x v="0"/>
    <x v="1"/>
    <n v="2022"/>
    <s v="September"/>
    <d v="2022-09-24T00:00:00"/>
    <s v="UNKNOWN"/>
  </r>
  <r>
    <s v="TXN_3187729"/>
    <s v="CUST_18"/>
    <x v="4"/>
    <s v="Item_25_EHE"/>
    <n v="41"/>
    <n v="9"/>
    <n v="41"/>
    <n v="369"/>
    <x v="0"/>
    <x v="0"/>
    <x v="0"/>
    <n v="2024"/>
    <s v="June"/>
    <d v="2024-06-25T00:00:00"/>
    <s v="UNKNOWN"/>
  </r>
  <r>
    <s v="TXN_3188922"/>
    <s v="CUST_08"/>
    <x v="3"/>
    <s v="Item_24_MILK"/>
    <n v="39.5"/>
    <n v="5"/>
    <n v="39.5"/>
    <n v="197.5"/>
    <x v="2"/>
    <x v="1"/>
    <x v="4"/>
    <n v="2023"/>
    <s v="May"/>
    <d v="2023-05-31T00:00:00"/>
    <b v="0"/>
  </r>
  <r>
    <s v="TXN_3191741"/>
    <s v="CUST_01"/>
    <x v="7"/>
    <s v="Item_15_PAT"/>
    <n v="26"/>
    <n v="9"/>
    <n v="26"/>
    <n v="234"/>
    <x v="0"/>
    <x v="0"/>
    <x v="6"/>
    <n v="2024"/>
    <s v="November"/>
    <d v="2024-11-17T00:00:00"/>
    <b v="0"/>
  </r>
  <r>
    <s v="TXN_3192013"/>
    <s v="CUST_01"/>
    <x v="5"/>
    <s v="Unknown"/>
    <n v="35"/>
    <n v="9"/>
    <n v="35"/>
    <n v="315"/>
    <x v="1"/>
    <x v="0"/>
    <x v="6"/>
    <n v="2022"/>
    <s v="February"/>
    <d v="2022-02-13T00:00:00"/>
    <b v="1"/>
  </r>
  <r>
    <s v="TXN_3192449"/>
    <s v="CUST_02"/>
    <x v="6"/>
    <s v="Item_18_BUT"/>
    <n v="30.5"/>
    <n v="10"/>
    <n v="30.5"/>
    <n v="305"/>
    <x v="2"/>
    <x v="0"/>
    <x v="1"/>
    <n v="2024"/>
    <s v="July"/>
    <d v="2024-07-20T00:00:00"/>
    <b v="0"/>
  </r>
  <r>
    <s v="TXN_3192489"/>
    <s v="CUST_02"/>
    <x v="5"/>
    <s v="Item_2_BEV"/>
    <n v="6.5"/>
    <n v="7"/>
    <n v="6.5"/>
    <n v="45.5"/>
    <x v="1"/>
    <x v="0"/>
    <x v="6"/>
    <n v="2022"/>
    <s v="October"/>
    <d v="2022-10-09T00:00:00"/>
    <s v="UNKNOWN"/>
  </r>
  <r>
    <s v="TXN_3194608"/>
    <s v="CUST_09"/>
    <x v="3"/>
    <s v="Item_23_MILK"/>
    <n v="38"/>
    <n v="1"/>
    <n v="38"/>
    <n v="38"/>
    <x v="1"/>
    <x v="0"/>
    <x v="3"/>
    <n v="2022"/>
    <s v="February"/>
    <d v="2022-02-10T00:00:00"/>
    <b v="0"/>
  </r>
  <r>
    <s v="TXN_3194714"/>
    <s v="CUST_03"/>
    <x v="2"/>
    <s v="Item_2_CEA"/>
    <n v="6.5"/>
    <n v="2"/>
    <n v="6.5"/>
    <n v="13"/>
    <x v="2"/>
    <x v="1"/>
    <x v="0"/>
    <n v="2023"/>
    <s v="February"/>
    <d v="2023-02-14T00:00:00"/>
    <b v="0"/>
  </r>
  <r>
    <s v="TXN_3194759"/>
    <s v="CUST_10"/>
    <x v="5"/>
    <s v="Item_17_BEV"/>
    <n v="29"/>
    <n v="10"/>
    <n v="29"/>
    <n v="290"/>
    <x v="1"/>
    <x v="1"/>
    <x v="3"/>
    <n v="2024"/>
    <s v="July"/>
    <d v="2024-07-18T00:00:00"/>
    <b v="1"/>
  </r>
  <r>
    <s v="TXN_3195565"/>
    <s v="CUST_13"/>
    <x v="0"/>
    <s v="Item_9_FOOD"/>
    <n v="17"/>
    <n v="8"/>
    <n v="17"/>
    <n v="136"/>
    <x v="1"/>
    <x v="0"/>
    <x v="2"/>
    <n v="2022"/>
    <s v="April"/>
    <d v="2022-04-08T00:00:00"/>
    <b v="1"/>
  </r>
  <r>
    <s v="TXN_3195860"/>
    <s v="CUST_17"/>
    <x v="3"/>
    <s v="Item_22_MILK"/>
    <n v="36.5"/>
    <n v="1"/>
    <n v="36.5"/>
    <n v="36.5"/>
    <x v="1"/>
    <x v="1"/>
    <x v="2"/>
    <n v="2022"/>
    <s v="August"/>
    <d v="2022-08-05T00:00:00"/>
    <b v="0"/>
  </r>
  <r>
    <s v="TXN_3195958"/>
    <s v="CUST_15"/>
    <x v="5"/>
    <s v="Item_1_BEV"/>
    <n v="5"/>
    <n v="4"/>
    <n v="5"/>
    <n v="20"/>
    <x v="1"/>
    <x v="0"/>
    <x v="2"/>
    <n v="2024"/>
    <s v="March"/>
    <d v="2024-03-08T00:00:00"/>
    <s v="UNKNOWN"/>
  </r>
  <r>
    <s v="TXN_3197907"/>
    <s v="CUST_25"/>
    <x v="7"/>
    <s v="Item_19_PAT"/>
    <n v="32"/>
    <n v="6"/>
    <n v="32"/>
    <n v="192"/>
    <x v="1"/>
    <x v="0"/>
    <x v="2"/>
    <n v="2024"/>
    <s v="February"/>
    <d v="2024-02-09T00:00:00"/>
    <b v="0"/>
  </r>
  <r>
    <s v="TXN_3198892"/>
    <s v="CUST_05"/>
    <x v="4"/>
    <s v="Item_6_EHE"/>
    <n v="12.5"/>
    <n v="3"/>
    <n v="12.5"/>
    <n v="37.5"/>
    <x v="2"/>
    <x v="1"/>
    <x v="6"/>
    <n v="2024"/>
    <s v="August"/>
    <d v="2024-08-11T00:00:00"/>
    <s v="UNKNOWN"/>
  </r>
  <r>
    <s v="TXN_3199773"/>
    <s v="CUST_18"/>
    <x v="5"/>
    <s v="Item_4_BEV"/>
    <n v="9.5"/>
    <n v="6"/>
    <n v="9.5"/>
    <n v="57"/>
    <x v="2"/>
    <x v="1"/>
    <x v="1"/>
    <n v="2024"/>
    <s v="December"/>
    <d v="2024-12-07T00:00:00"/>
    <b v="0"/>
  </r>
  <r>
    <s v="TXN_3201198"/>
    <s v="CUST_21"/>
    <x v="7"/>
    <s v="Item_12_PAT"/>
    <n v="21.5"/>
    <n v="2"/>
    <n v="21.5"/>
    <n v="43"/>
    <x v="2"/>
    <x v="0"/>
    <x v="5"/>
    <n v="2024"/>
    <s v="September"/>
    <d v="2024-09-09T00:00:00"/>
    <b v="0"/>
  </r>
  <r>
    <s v="TXN_3201354"/>
    <s v="CUST_13"/>
    <x v="7"/>
    <s v="Item_20_PAT"/>
    <n v="33.5"/>
    <n v="3"/>
    <n v="33.5"/>
    <n v="100.5"/>
    <x v="1"/>
    <x v="0"/>
    <x v="5"/>
    <n v="2023"/>
    <s v="January"/>
    <d v="2023-01-23T00:00:00"/>
    <b v="0"/>
  </r>
  <r>
    <s v="TXN_3201646"/>
    <s v="CUST_18"/>
    <x v="1"/>
    <s v="Item_22_FUR"/>
    <n v="36.5"/>
    <n v="3"/>
    <n v="36.5"/>
    <n v="109.5"/>
    <x v="2"/>
    <x v="1"/>
    <x v="3"/>
    <n v="2023"/>
    <s v="October"/>
    <d v="2023-10-05T00:00:00"/>
    <b v="0"/>
  </r>
  <r>
    <s v="TXN_3201793"/>
    <s v="CUST_20"/>
    <x v="1"/>
    <s v="Item_19_FUR"/>
    <n v="32"/>
    <n v="5"/>
    <n v="32"/>
    <n v="160"/>
    <x v="2"/>
    <x v="0"/>
    <x v="4"/>
    <n v="2023"/>
    <s v="January"/>
    <d v="2023-01-25T00:00:00"/>
    <b v="0"/>
  </r>
  <r>
    <s v="TXN_3202495"/>
    <s v="CUST_08"/>
    <x v="5"/>
    <s v="Item_7_BEV"/>
    <n v="14"/>
    <n v="10"/>
    <n v="14"/>
    <n v="140"/>
    <x v="1"/>
    <x v="0"/>
    <x v="3"/>
    <n v="2024"/>
    <s v="August"/>
    <d v="2024-08-15T00:00:00"/>
    <b v="1"/>
  </r>
  <r>
    <s v="TXN_3202645"/>
    <s v="CUST_12"/>
    <x v="2"/>
    <s v="Item_23_CEA"/>
    <n v="38"/>
    <n v="9"/>
    <n v="38"/>
    <n v="342"/>
    <x v="2"/>
    <x v="1"/>
    <x v="6"/>
    <n v="2022"/>
    <s v="September"/>
    <d v="2022-09-25T00:00:00"/>
    <b v="0"/>
  </r>
  <r>
    <s v="TXN_3203228"/>
    <s v="CUST_09"/>
    <x v="3"/>
    <s v="Unknown"/>
    <n v="39.5"/>
    <n v="1"/>
    <n v="39.5"/>
    <n v="39.5"/>
    <x v="0"/>
    <x v="0"/>
    <x v="5"/>
    <n v="2023"/>
    <s v="January"/>
    <d v="2023-01-23T00:00:00"/>
    <b v="1"/>
  </r>
  <r>
    <s v="TXN_3203935"/>
    <s v="CUST_02"/>
    <x v="2"/>
    <s v="Item_21_CEA"/>
    <n v="35"/>
    <n v="6"/>
    <n v="35"/>
    <n v="210"/>
    <x v="1"/>
    <x v="0"/>
    <x v="2"/>
    <n v="2025"/>
    <s v="January"/>
    <d v="2025-01-03T00:00:00"/>
    <s v="UNKNOWN"/>
  </r>
  <r>
    <s v="TXN_3203939"/>
    <s v="CUST_10"/>
    <x v="5"/>
    <s v="Item_21_BEV"/>
    <n v="35"/>
    <n v="5"/>
    <n v="35"/>
    <n v="175"/>
    <x v="1"/>
    <x v="0"/>
    <x v="4"/>
    <n v="2024"/>
    <s v="May"/>
    <d v="2024-05-15T00:00:00"/>
    <s v="UNKNOWN"/>
  </r>
  <r>
    <s v="TXN_3204284"/>
    <s v="CUST_23"/>
    <x v="2"/>
    <s v="Item_14_CEA"/>
    <n v="24.5"/>
    <n v="7"/>
    <n v="24.5"/>
    <n v="171.5"/>
    <x v="2"/>
    <x v="0"/>
    <x v="6"/>
    <n v="2024"/>
    <s v="January"/>
    <d v="2024-01-07T00:00:00"/>
    <b v="1"/>
  </r>
  <r>
    <s v="TXN_3205425"/>
    <s v="CUST_07"/>
    <x v="7"/>
    <s v="Item_12_PAT"/>
    <n v="21.5"/>
    <n v="5"/>
    <n v="21.5"/>
    <n v="107.5"/>
    <x v="2"/>
    <x v="1"/>
    <x v="0"/>
    <n v="2023"/>
    <s v="August"/>
    <d v="2023-08-22T00:00:00"/>
    <b v="1"/>
  </r>
  <r>
    <s v="TXN_3206331"/>
    <s v="CUST_22"/>
    <x v="5"/>
    <s v="Item_15_BEV"/>
    <n v="26"/>
    <n v="9"/>
    <n v="26"/>
    <n v="234"/>
    <x v="0"/>
    <x v="0"/>
    <x v="4"/>
    <n v="2023"/>
    <s v="January"/>
    <d v="2023-01-04T00:00:00"/>
    <b v="1"/>
  </r>
  <r>
    <s v="TXN_3206472"/>
    <s v="CUST_23"/>
    <x v="3"/>
    <s v="Item_17_MILK"/>
    <n v="29"/>
    <n v="7"/>
    <n v="29"/>
    <n v="203"/>
    <x v="0"/>
    <x v="0"/>
    <x v="2"/>
    <n v="2022"/>
    <s v="August"/>
    <d v="2022-08-26T00:00:00"/>
    <b v="0"/>
  </r>
  <r>
    <s v="TXN_3206633"/>
    <s v="CUST_16"/>
    <x v="2"/>
    <s v="Item_2_CEA"/>
    <n v="6.5"/>
    <n v="2"/>
    <n v="6.5"/>
    <n v="13"/>
    <x v="0"/>
    <x v="1"/>
    <x v="1"/>
    <n v="2023"/>
    <s v="October"/>
    <d v="2023-10-14T00:00:00"/>
    <b v="0"/>
  </r>
  <r>
    <s v="TXN_3206739"/>
    <s v="CUST_10"/>
    <x v="4"/>
    <s v="Item_12_EHE"/>
    <n v="21.5"/>
    <n v="7"/>
    <n v="21.5"/>
    <n v="150.5"/>
    <x v="1"/>
    <x v="0"/>
    <x v="4"/>
    <n v="2023"/>
    <s v="June"/>
    <d v="2023-06-21T00:00:00"/>
    <b v="0"/>
  </r>
  <r>
    <s v="TXN_3206883"/>
    <s v="CUST_12"/>
    <x v="4"/>
    <s v="Item_10_EHE"/>
    <n v="18.5"/>
    <n v="10"/>
    <n v="18.5"/>
    <n v="185"/>
    <x v="0"/>
    <x v="1"/>
    <x v="3"/>
    <n v="2024"/>
    <s v="October"/>
    <d v="2024-10-24T00:00:00"/>
    <b v="1"/>
  </r>
  <r>
    <s v="TXN_3208232"/>
    <s v="CUST_25"/>
    <x v="4"/>
    <s v="Item_8_EHE"/>
    <n v="15.5"/>
    <n v="4"/>
    <n v="15.5"/>
    <n v="62"/>
    <x v="0"/>
    <x v="0"/>
    <x v="1"/>
    <n v="2024"/>
    <s v="January"/>
    <d v="2024-01-13T00:00:00"/>
    <b v="0"/>
  </r>
  <r>
    <s v="TXN_3209261"/>
    <s v="CUST_17"/>
    <x v="2"/>
    <s v="Item_5_CEA"/>
    <n v="11"/>
    <n v="6"/>
    <n v="11"/>
    <n v="66"/>
    <x v="2"/>
    <x v="0"/>
    <x v="5"/>
    <n v="2023"/>
    <s v="January"/>
    <d v="2023-01-30T00:00:00"/>
    <s v="UNKNOWN"/>
  </r>
  <r>
    <s v="TXN_3212539"/>
    <s v="CUST_19"/>
    <x v="5"/>
    <s v="Item_18_BEV"/>
    <n v="30.5"/>
    <n v="4"/>
    <n v="30.5"/>
    <n v="122"/>
    <x v="2"/>
    <x v="1"/>
    <x v="3"/>
    <n v="2024"/>
    <s v="September"/>
    <d v="2024-09-05T00:00:00"/>
    <b v="1"/>
  </r>
  <r>
    <s v="TXN_3214105"/>
    <s v="CUST_23"/>
    <x v="1"/>
    <s v="Unknown"/>
    <n v="12.5"/>
    <n v="9"/>
    <n v="12.5"/>
    <n v="112.5"/>
    <x v="0"/>
    <x v="1"/>
    <x v="2"/>
    <n v="2024"/>
    <s v="July"/>
    <d v="2024-07-05T00:00:00"/>
    <b v="1"/>
  </r>
  <r>
    <s v="TXN_3215453"/>
    <s v="CUST_06"/>
    <x v="7"/>
    <s v="Item_24_PAT"/>
    <n v="39.5"/>
    <n v="2"/>
    <n v="39.5"/>
    <n v="79"/>
    <x v="2"/>
    <x v="0"/>
    <x v="0"/>
    <n v="2024"/>
    <s v="January"/>
    <d v="2024-01-30T00:00:00"/>
    <b v="0"/>
  </r>
  <r>
    <s v="TXN_3216677"/>
    <s v="CUST_17"/>
    <x v="2"/>
    <s v="Item_11_CEA"/>
    <n v="20"/>
    <n v="9"/>
    <n v="20"/>
    <n v="180"/>
    <x v="2"/>
    <x v="0"/>
    <x v="0"/>
    <n v="2022"/>
    <s v="June"/>
    <d v="2022-06-21T00:00:00"/>
    <b v="1"/>
  </r>
  <r>
    <s v="TXN_3216751"/>
    <s v="CUST_17"/>
    <x v="7"/>
    <s v="Unknown"/>
    <n v="29"/>
    <n v="10"/>
    <n v="29"/>
    <n v="290"/>
    <x v="1"/>
    <x v="0"/>
    <x v="6"/>
    <n v="2024"/>
    <s v="March"/>
    <d v="2024-03-10T00:00:00"/>
    <b v="0"/>
  </r>
  <r>
    <s v="TXN_3217845"/>
    <s v="CUST_03"/>
    <x v="4"/>
    <s v="Item_23_EHE"/>
    <n v="38"/>
    <n v="3"/>
    <n v="38"/>
    <n v="114"/>
    <x v="2"/>
    <x v="1"/>
    <x v="1"/>
    <n v="2023"/>
    <s v="April"/>
    <d v="2023-04-08T00:00:00"/>
    <s v="UNKNOWN"/>
  </r>
  <r>
    <s v="TXN_3217988"/>
    <s v="CUST_25"/>
    <x v="3"/>
    <s v="Item_1_MILK"/>
    <n v="5"/>
    <n v="1"/>
    <n v="5"/>
    <n v="5"/>
    <x v="0"/>
    <x v="1"/>
    <x v="4"/>
    <n v="2023"/>
    <s v="April"/>
    <d v="2023-04-05T00:00:00"/>
    <b v="1"/>
  </r>
  <r>
    <s v="TXN_3218155"/>
    <s v="CUST_19"/>
    <x v="4"/>
    <s v="Item_1_EHE"/>
    <n v="5"/>
    <n v="6"/>
    <n v="5"/>
    <n v="30"/>
    <x v="2"/>
    <x v="0"/>
    <x v="4"/>
    <n v="2024"/>
    <s v="July"/>
    <d v="2024-07-17T00:00:00"/>
    <b v="1"/>
  </r>
  <r>
    <s v="TXN_3218492"/>
    <s v="CUST_03"/>
    <x v="3"/>
    <s v="Item_24_MILK"/>
    <n v="39.5"/>
    <n v="4"/>
    <n v="39.5"/>
    <n v="158"/>
    <x v="2"/>
    <x v="1"/>
    <x v="0"/>
    <n v="2022"/>
    <s v="January"/>
    <d v="2022-01-25T00:00:00"/>
    <b v="0"/>
  </r>
  <r>
    <s v="TXN_3219067"/>
    <s v="CUST_14"/>
    <x v="3"/>
    <s v="Item_19_MILK"/>
    <n v="32"/>
    <n v="9"/>
    <n v="32"/>
    <n v="288"/>
    <x v="1"/>
    <x v="0"/>
    <x v="0"/>
    <n v="2022"/>
    <s v="September"/>
    <d v="2022-09-06T00:00:00"/>
    <b v="0"/>
  </r>
  <r>
    <s v="TXN_3219471"/>
    <s v="CUST_07"/>
    <x v="3"/>
    <s v="Item_11_MILK"/>
    <n v="20"/>
    <n v="2"/>
    <n v="20"/>
    <n v="40"/>
    <x v="1"/>
    <x v="0"/>
    <x v="1"/>
    <n v="2022"/>
    <s v="March"/>
    <d v="2022-03-26T00:00:00"/>
    <b v="0"/>
  </r>
  <r>
    <s v="TXN_3219474"/>
    <s v="CUST_10"/>
    <x v="5"/>
    <s v="Item_12_BEV"/>
    <n v="21.5"/>
    <n v="9"/>
    <n v="21.5"/>
    <n v="193.5"/>
    <x v="2"/>
    <x v="0"/>
    <x v="1"/>
    <n v="2024"/>
    <s v="December"/>
    <d v="2024-12-28T00:00:00"/>
    <b v="1"/>
  </r>
  <r>
    <s v="TXN_3220505"/>
    <s v="CUST_13"/>
    <x v="1"/>
    <s v="Item_15_FUR"/>
    <n v="26"/>
    <n v="10"/>
    <n v="26"/>
    <n v="260"/>
    <x v="1"/>
    <x v="1"/>
    <x v="6"/>
    <n v="2022"/>
    <s v="October"/>
    <d v="2022-10-23T00:00:00"/>
    <b v="1"/>
  </r>
  <r>
    <s v="TXN_3222789"/>
    <s v="CUST_07"/>
    <x v="4"/>
    <s v="Item_17_EHE"/>
    <n v="29"/>
    <n v="6"/>
    <n v="29"/>
    <n v="174"/>
    <x v="1"/>
    <x v="0"/>
    <x v="5"/>
    <n v="2024"/>
    <s v="January"/>
    <d v="2024-01-08T00:00:00"/>
    <s v="UNKNOWN"/>
  </r>
  <r>
    <s v="TXN_3223113"/>
    <s v="CUST_15"/>
    <x v="4"/>
    <s v="Item_8_EHE"/>
    <n v="15.5"/>
    <n v="9"/>
    <n v="15.5"/>
    <n v="139.5"/>
    <x v="0"/>
    <x v="1"/>
    <x v="0"/>
    <n v="2024"/>
    <s v="August"/>
    <d v="2024-08-27T00:00:00"/>
    <b v="0"/>
  </r>
  <r>
    <s v="TXN_3224114"/>
    <s v="CUST_07"/>
    <x v="6"/>
    <s v="Item_5_BUT"/>
    <n v="11"/>
    <n v="2"/>
    <n v="11"/>
    <n v="22"/>
    <x v="1"/>
    <x v="0"/>
    <x v="4"/>
    <n v="2022"/>
    <s v="May"/>
    <d v="2022-05-04T00:00:00"/>
    <s v="UNKNOWN"/>
  </r>
  <r>
    <s v="TXN_3224536"/>
    <s v="CUST_18"/>
    <x v="3"/>
    <s v="Unknown"/>
    <n v="0"/>
    <n v="0"/>
    <n v="0"/>
    <n v="0"/>
    <x v="0"/>
    <x v="1"/>
    <x v="0"/>
    <n v="2022"/>
    <s v="May"/>
    <d v="2022-05-10T00:00:00"/>
    <b v="0"/>
  </r>
  <r>
    <s v="TXN_3224940"/>
    <s v="CUST_11"/>
    <x v="2"/>
    <s v="Item_12_CEA"/>
    <n v="21.5"/>
    <n v="3"/>
    <n v="21.5"/>
    <n v="64.5"/>
    <x v="0"/>
    <x v="1"/>
    <x v="5"/>
    <n v="2024"/>
    <s v="April"/>
    <d v="2024-04-29T00:00:00"/>
    <b v="0"/>
  </r>
  <r>
    <s v="TXN_3225013"/>
    <s v="CUST_13"/>
    <x v="6"/>
    <s v="Item_2_BUT"/>
    <n v="6.5"/>
    <n v="6"/>
    <n v="6.5"/>
    <n v="39"/>
    <x v="0"/>
    <x v="0"/>
    <x v="5"/>
    <n v="2023"/>
    <s v="July"/>
    <d v="2023-07-10T00:00:00"/>
    <b v="1"/>
  </r>
  <r>
    <s v="TXN_3226342"/>
    <s v="CUST_12"/>
    <x v="3"/>
    <s v="Item_2_MILK"/>
    <n v="6.5"/>
    <n v="8"/>
    <n v="6.5"/>
    <n v="52"/>
    <x v="0"/>
    <x v="1"/>
    <x v="6"/>
    <n v="2024"/>
    <s v="May"/>
    <d v="2024-05-19T00:00:00"/>
    <b v="1"/>
  </r>
  <r>
    <s v="TXN_3226549"/>
    <s v="CUST_15"/>
    <x v="2"/>
    <s v="Item_12_CEA"/>
    <n v="21.5"/>
    <n v="3"/>
    <n v="21.5"/>
    <n v="64.5"/>
    <x v="1"/>
    <x v="0"/>
    <x v="4"/>
    <n v="2022"/>
    <s v="December"/>
    <d v="2022-12-21T00:00:00"/>
    <s v="UNKNOWN"/>
  </r>
  <r>
    <s v="TXN_3226837"/>
    <s v="CUST_21"/>
    <x v="3"/>
    <s v="Item_6_MILK"/>
    <n v="12.5"/>
    <n v="7"/>
    <n v="12.5"/>
    <n v="87.5"/>
    <x v="1"/>
    <x v="0"/>
    <x v="6"/>
    <n v="2023"/>
    <s v="August"/>
    <d v="2023-08-20T00:00:00"/>
    <b v="0"/>
  </r>
  <r>
    <s v="TXN_3228310"/>
    <s v="CUST_18"/>
    <x v="1"/>
    <s v="Item_24_FUR"/>
    <n v="39.5"/>
    <n v="6"/>
    <n v="39.5"/>
    <n v="237"/>
    <x v="1"/>
    <x v="1"/>
    <x v="6"/>
    <n v="2023"/>
    <s v="May"/>
    <d v="2023-05-07T00:00:00"/>
    <s v="UNKNOWN"/>
  </r>
  <r>
    <s v="TXN_3228673"/>
    <s v="CUST_16"/>
    <x v="4"/>
    <s v="Item_20_EHE"/>
    <n v="33.5"/>
    <n v="8"/>
    <n v="33.5"/>
    <n v="268"/>
    <x v="2"/>
    <x v="0"/>
    <x v="1"/>
    <n v="2025"/>
    <s v="January"/>
    <d v="2025-01-04T00:00:00"/>
    <b v="0"/>
  </r>
  <r>
    <s v="TXN_3228853"/>
    <s v="CUST_19"/>
    <x v="3"/>
    <s v="Item_23_MILK"/>
    <n v="38"/>
    <n v="9"/>
    <n v="38"/>
    <n v="342"/>
    <x v="1"/>
    <x v="1"/>
    <x v="2"/>
    <n v="2023"/>
    <s v="June"/>
    <d v="2023-06-02T00:00:00"/>
    <b v="1"/>
  </r>
  <r>
    <s v="TXN_3229559"/>
    <s v="CUST_02"/>
    <x v="5"/>
    <s v="Item_7_BEV"/>
    <n v="14"/>
    <n v="9"/>
    <n v="14"/>
    <n v="126"/>
    <x v="0"/>
    <x v="1"/>
    <x v="2"/>
    <n v="2022"/>
    <s v="December"/>
    <d v="2022-12-02T00:00:00"/>
    <b v="1"/>
  </r>
  <r>
    <s v="TXN_3231618"/>
    <s v="CUST_10"/>
    <x v="0"/>
    <s v="Item_10_FOOD"/>
    <n v="18.5"/>
    <n v="7"/>
    <n v="18.5"/>
    <n v="129.5"/>
    <x v="2"/>
    <x v="1"/>
    <x v="4"/>
    <n v="2022"/>
    <s v="February"/>
    <d v="2022-02-02T00:00:00"/>
    <b v="1"/>
  </r>
  <r>
    <s v="TXN_3231808"/>
    <s v="CUST_22"/>
    <x v="6"/>
    <s v="Item_18_BUT"/>
    <n v="30.5"/>
    <n v="9"/>
    <n v="30.5"/>
    <n v="274.5"/>
    <x v="0"/>
    <x v="0"/>
    <x v="2"/>
    <n v="2024"/>
    <s v="February"/>
    <d v="2024-02-16T00:00:00"/>
    <b v="1"/>
  </r>
  <r>
    <s v="TXN_3233173"/>
    <s v="CUST_12"/>
    <x v="6"/>
    <s v="Item_13_BUT"/>
    <n v="23"/>
    <n v="10"/>
    <n v="23"/>
    <n v="230"/>
    <x v="2"/>
    <x v="1"/>
    <x v="0"/>
    <n v="2022"/>
    <s v="February"/>
    <d v="2022-02-15T00:00:00"/>
    <s v="UNKNOWN"/>
  </r>
  <r>
    <s v="TXN_3234418"/>
    <s v="CUST_09"/>
    <x v="5"/>
    <s v="Item_17_BEV"/>
    <n v="29"/>
    <n v="2"/>
    <n v="29"/>
    <n v="58"/>
    <x v="0"/>
    <x v="0"/>
    <x v="4"/>
    <n v="2024"/>
    <s v="September"/>
    <d v="2024-09-11T00:00:00"/>
    <s v="UNKNOWN"/>
  </r>
  <r>
    <s v="TXN_3234903"/>
    <s v="CUST_06"/>
    <x v="7"/>
    <s v="Item_24_PAT"/>
    <n v="39.5"/>
    <n v="3"/>
    <n v="39.5"/>
    <n v="118.5"/>
    <x v="2"/>
    <x v="0"/>
    <x v="4"/>
    <n v="2022"/>
    <s v="May"/>
    <d v="2022-05-18T00:00:00"/>
    <s v="UNKNOWN"/>
  </r>
  <r>
    <s v="TXN_3235383"/>
    <s v="CUST_15"/>
    <x v="6"/>
    <s v="Item_8_BUT"/>
    <n v="15.5"/>
    <n v="10"/>
    <n v="15.5"/>
    <n v="155"/>
    <x v="2"/>
    <x v="0"/>
    <x v="1"/>
    <n v="2023"/>
    <s v="July"/>
    <d v="2023-07-22T00:00:00"/>
    <b v="0"/>
  </r>
  <r>
    <s v="TXN_3237512"/>
    <s v="CUST_12"/>
    <x v="0"/>
    <s v="Item_12_FOOD"/>
    <n v="21.5"/>
    <n v="9"/>
    <n v="21.5"/>
    <n v="193.5"/>
    <x v="1"/>
    <x v="0"/>
    <x v="5"/>
    <n v="2024"/>
    <s v="August"/>
    <d v="2024-08-12T00:00:00"/>
    <s v="UNKNOWN"/>
  </r>
  <r>
    <s v="TXN_3238026"/>
    <s v="CUST_24"/>
    <x v="7"/>
    <s v="Item_23_PAT"/>
    <n v="38"/>
    <n v="4"/>
    <n v="38"/>
    <n v="152"/>
    <x v="0"/>
    <x v="0"/>
    <x v="0"/>
    <n v="2024"/>
    <s v="June"/>
    <d v="2024-06-11T00:00:00"/>
    <b v="0"/>
  </r>
  <r>
    <s v="TXN_3238663"/>
    <s v="CUST_06"/>
    <x v="6"/>
    <s v="Item_8_BUT"/>
    <n v="15.5"/>
    <n v="3"/>
    <n v="15.5"/>
    <n v="46.5"/>
    <x v="1"/>
    <x v="0"/>
    <x v="4"/>
    <n v="2023"/>
    <s v="November"/>
    <d v="2023-11-29T00:00:00"/>
    <b v="0"/>
  </r>
  <r>
    <s v="TXN_3240724"/>
    <s v="CUST_24"/>
    <x v="7"/>
    <s v="Item_8_PAT"/>
    <n v="15.5"/>
    <n v="10"/>
    <n v="15.5"/>
    <n v="155"/>
    <x v="1"/>
    <x v="0"/>
    <x v="6"/>
    <n v="2024"/>
    <s v="February"/>
    <d v="2024-02-18T00:00:00"/>
    <b v="0"/>
  </r>
  <r>
    <s v="TXN_3240995"/>
    <s v="CUST_14"/>
    <x v="6"/>
    <s v="Item_10_BUT"/>
    <n v="18.5"/>
    <n v="8"/>
    <n v="18.5"/>
    <n v="148"/>
    <x v="1"/>
    <x v="0"/>
    <x v="1"/>
    <n v="2024"/>
    <s v="July"/>
    <d v="2024-07-06T00:00:00"/>
    <b v="1"/>
  </r>
  <r>
    <s v="TXN_3242349"/>
    <s v="CUST_03"/>
    <x v="1"/>
    <s v="Item_14_FUR"/>
    <n v="24.5"/>
    <n v="7"/>
    <n v="24.5"/>
    <n v="171.5"/>
    <x v="1"/>
    <x v="1"/>
    <x v="5"/>
    <n v="2022"/>
    <s v="December"/>
    <d v="2022-12-26T00:00:00"/>
    <b v="1"/>
  </r>
  <r>
    <s v="TXN_3243042"/>
    <s v="CUST_15"/>
    <x v="6"/>
    <s v="Item_13_BUT"/>
    <n v="23"/>
    <n v="10"/>
    <n v="23"/>
    <n v="230"/>
    <x v="1"/>
    <x v="1"/>
    <x v="6"/>
    <n v="2024"/>
    <s v="December"/>
    <d v="2024-12-15T00:00:00"/>
    <b v="0"/>
  </r>
  <r>
    <s v="TXN_3243189"/>
    <s v="CUST_01"/>
    <x v="3"/>
    <s v="Item_6_MILK"/>
    <n v="12.5"/>
    <n v="5"/>
    <n v="12.5"/>
    <n v="62.5"/>
    <x v="1"/>
    <x v="1"/>
    <x v="6"/>
    <n v="2022"/>
    <s v="April"/>
    <d v="2022-04-03T00:00:00"/>
    <b v="0"/>
  </r>
  <r>
    <s v="TXN_3243252"/>
    <s v="CUST_25"/>
    <x v="4"/>
    <s v="Item_20_EHE"/>
    <n v="33.5"/>
    <n v="1"/>
    <n v="33.5"/>
    <n v="33.5"/>
    <x v="2"/>
    <x v="1"/>
    <x v="3"/>
    <n v="2024"/>
    <s v="February"/>
    <d v="2024-02-15T00:00:00"/>
    <s v="UNKNOWN"/>
  </r>
  <r>
    <s v="TXN_3244040"/>
    <s v="CUST_17"/>
    <x v="7"/>
    <s v="Item_4_PAT"/>
    <n v="9.5"/>
    <n v="10"/>
    <n v="9.5"/>
    <n v="95"/>
    <x v="0"/>
    <x v="0"/>
    <x v="0"/>
    <n v="2024"/>
    <s v="July"/>
    <d v="2024-07-09T00:00:00"/>
    <b v="0"/>
  </r>
  <r>
    <s v="TXN_3244419"/>
    <s v="CUST_16"/>
    <x v="0"/>
    <s v="Unknown"/>
    <n v="0"/>
    <n v="0"/>
    <n v="0"/>
    <n v="0"/>
    <x v="1"/>
    <x v="0"/>
    <x v="5"/>
    <n v="2022"/>
    <s v="December"/>
    <d v="2022-12-12T00:00:00"/>
    <b v="1"/>
  </r>
  <r>
    <s v="TXN_3244604"/>
    <s v="CUST_09"/>
    <x v="4"/>
    <s v="Item_17_EHE"/>
    <n v="29"/>
    <n v="9"/>
    <n v="29"/>
    <n v="261"/>
    <x v="2"/>
    <x v="0"/>
    <x v="1"/>
    <n v="2022"/>
    <s v="September"/>
    <d v="2022-09-10T00:00:00"/>
    <b v="1"/>
  </r>
  <r>
    <s v="TXN_3245407"/>
    <s v="CUST_16"/>
    <x v="3"/>
    <s v="Item_3_MILK"/>
    <n v="8"/>
    <n v="8"/>
    <n v="8"/>
    <n v="64"/>
    <x v="0"/>
    <x v="0"/>
    <x v="3"/>
    <n v="2023"/>
    <s v="October"/>
    <d v="2023-10-05T00:00:00"/>
    <b v="1"/>
  </r>
  <r>
    <s v="TXN_3245632"/>
    <s v="CUST_10"/>
    <x v="7"/>
    <s v="Item_19_PAT"/>
    <n v="32"/>
    <n v="6"/>
    <n v="32"/>
    <n v="192"/>
    <x v="0"/>
    <x v="1"/>
    <x v="4"/>
    <n v="2022"/>
    <s v="February"/>
    <d v="2022-02-09T00:00:00"/>
    <b v="1"/>
  </r>
  <r>
    <s v="TXN_3245999"/>
    <s v="CUST_08"/>
    <x v="1"/>
    <s v="Item_21_FUR"/>
    <n v="35"/>
    <n v="10"/>
    <n v="35"/>
    <n v="350"/>
    <x v="2"/>
    <x v="1"/>
    <x v="3"/>
    <n v="2024"/>
    <s v="August"/>
    <d v="2024-08-08T00:00:00"/>
    <b v="1"/>
  </r>
  <r>
    <s v="TXN_3246191"/>
    <s v="CUST_22"/>
    <x v="3"/>
    <s v="Item_1_MILK"/>
    <n v="5"/>
    <n v="6"/>
    <n v="5"/>
    <n v="30"/>
    <x v="2"/>
    <x v="1"/>
    <x v="1"/>
    <n v="2022"/>
    <s v="February"/>
    <d v="2022-02-19T00:00:00"/>
    <b v="0"/>
  </r>
  <r>
    <s v="TXN_3246313"/>
    <s v="CUST_23"/>
    <x v="7"/>
    <s v="Unknown"/>
    <n v="0"/>
    <n v="0"/>
    <n v="0"/>
    <n v="0"/>
    <x v="0"/>
    <x v="1"/>
    <x v="3"/>
    <n v="2024"/>
    <s v="January"/>
    <d v="2024-01-11T00:00:00"/>
    <s v="UNKNOWN"/>
  </r>
  <r>
    <s v="TXN_3247249"/>
    <s v="CUST_10"/>
    <x v="3"/>
    <s v="Unknown"/>
    <n v="39.5"/>
    <n v="7"/>
    <n v="39.5"/>
    <n v="276.5"/>
    <x v="0"/>
    <x v="1"/>
    <x v="2"/>
    <n v="2023"/>
    <s v="January"/>
    <d v="2023-01-13T00:00:00"/>
    <s v="UNKNOWN"/>
  </r>
  <r>
    <s v="TXN_3247687"/>
    <s v="CUST_15"/>
    <x v="5"/>
    <s v="Item_11_BEV"/>
    <n v="20"/>
    <n v="3"/>
    <n v="20"/>
    <n v="60"/>
    <x v="1"/>
    <x v="0"/>
    <x v="6"/>
    <n v="2023"/>
    <s v="December"/>
    <d v="2023-12-03T00:00:00"/>
    <s v="UNKNOWN"/>
  </r>
  <r>
    <s v="TXN_3249079"/>
    <s v="CUST_01"/>
    <x v="6"/>
    <s v="Item_6_BUT"/>
    <n v="12.5"/>
    <n v="5"/>
    <n v="12.5"/>
    <n v="62.5"/>
    <x v="0"/>
    <x v="1"/>
    <x v="5"/>
    <n v="2022"/>
    <s v="January"/>
    <d v="2022-01-24T00:00:00"/>
    <b v="0"/>
  </r>
  <r>
    <s v="TXN_3249244"/>
    <s v="CUST_20"/>
    <x v="0"/>
    <s v="Item_22_FOOD"/>
    <n v="36.5"/>
    <n v="4"/>
    <n v="36.5"/>
    <n v="146"/>
    <x v="0"/>
    <x v="0"/>
    <x v="1"/>
    <n v="2022"/>
    <s v="July"/>
    <d v="2022-07-16T00:00:00"/>
    <b v="0"/>
  </r>
  <r>
    <s v="TXN_3249934"/>
    <s v="CUST_22"/>
    <x v="4"/>
    <s v="Item_17_EHE"/>
    <n v="29"/>
    <n v="8"/>
    <n v="29"/>
    <n v="232"/>
    <x v="1"/>
    <x v="0"/>
    <x v="2"/>
    <n v="2024"/>
    <s v="June"/>
    <d v="2024-06-14T00:00:00"/>
    <s v="UNKNOWN"/>
  </r>
  <r>
    <s v="TXN_3251996"/>
    <s v="CUST_16"/>
    <x v="2"/>
    <s v="Item_17_CEA"/>
    <n v="29"/>
    <n v="4"/>
    <n v="29"/>
    <n v="116"/>
    <x v="0"/>
    <x v="1"/>
    <x v="3"/>
    <n v="2023"/>
    <s v="January"/>
    <d v="2023-01-26T00:00:00"/>
    <b v="0"/>
  </r>
  <r>
    <s v="TXN_3253186"/>
    <s v="CUST_04"/>
    <x v="3"/>
    <s v="Item_23_MILK"/>
    <n v="38"/>
    <n v="9"/>
    <n v="38"/>
    <n v="342"/>
    <x v="1"/>
    <x v="1"/>
    <x v="4"/>
    <n v="2022"/>
    <s v="September"/>
    <d v="2022-09-14T00:00:00"/>
    <b v="1"/>
  </r>
  <r>
    <s v="TXN_3254399"/>
    <s v="CUST_17"/>
    <x v="6"/>
    <s v="Item_13_BUT"/>
    <n v="23"/>
    <n v="5"/>
    <n v="23"/>
    <n v="115"/>
    <x v="1"/>
    <x v="1"/>
    <x v="5"/>
    <n v="2023"/>
    <s v="September"/>
    <d v="2023-09-18T00:00:00"/>
    <b v="0"/>
  </r>
  <r>
    <s v="TXN_3254406"/>
    <s v="CUST_13"/>
    <x v="6"/>
    <s v="Item_3_BUT"/>
    <n v="8"/>
    <n v="9"/>
    <n v="8"/>
    <n v="72"/>
    <x v="0"/>
    <x v="0"/>
    <x v="5"/>
    <n v="2023"/>
    <s v="October"/>
    <d v="2023-10-23T00:00:00"/>
    <s v="UNKNOWN"/>
  </r>
  <r>
    <s v="TXN_3254667"/>
    <s v="CUST_19"/>
    <x v="3"/>
    <s v="Item_24_MILK"/>
    <n v="39.5"/>
    <n v="4"/>
    <n v="39.5"/>
    <n v="158"/>
    <x v="0"/>
    <x v="0"/>
    <x v="1"/>
    <n v="2023"/>
    <s v="February"/>
    <d v="2023-02-18T00:00:00"/>
    <s v="UNKNOWN"/>
  </r>
  <r>
    <s v="TXN_3255864"/>
    <s v="CUST_13"/>
    <x v="7"/>
    <s v="Item_12_PAT"/>
    <n v="21.5"/>
    <n v="7"/>
    <n v="21.5"/>
    <n v="150.5"/>
    <x v="1"/>
    <x v="0"/>
    <x v="3"/>
    <n v="2022"/>
    <s v="June"/>
    <d v="2022-06-02T00:00:00"/>
    <b v="1"/>
  </r>
  <r>
    <s v="TXN_3256316"/>
    <s v="CUST_22"/>
    <x v="0"/>
    <s v="Item_17_FOOD"/>
    <n v="29"/>
    <n v="1"/>
    <n v="29"/>
    <n v="29"/>
    <x v="1"/>
    <x v="1"/>
    <x v="4"/>
    <n v="2024"/>
    <s v="July"/>
    <d v="2024-07-10T00:00:00"/>
    <b v="0"/>
  </r>
  <r>
    <s v="TXN_3256982"/>
    <s v="CUST_09"/>
    <x v="5"/>
    <s v="Item_16_BEV"/>
    <n v="27.5"/>
    <n v="5"/>
    <n v="27.5"/>
    <n v="137.5"/>
    <x v="0"/>
    <x v="1"/>
    <x v="6"/>
    <n v="2022"/>
    <s v="July"/>
    <d v="2022-07-31T00:00:00"/>
    <b v="1"/>
  </r>
  <r>
    <s v="TXN_3257938"/>
    <s v="CUST_04"/>
    <x v="5"/>
    <s v="Item_2_BEV"/>
    <n v="6.5"/>
    <n v="10"/>
    <n v="6.5"/>
    <n v="65"/>
    <x v="2"/>
    <x v="0"/>
    <x v="4"/>
    <n v="2022"/>
    <s v="June"/>
    <d v="2022-06-01T00:00:00"/>
    <s v="UNKNOWN"/>
  </r>
  <r>
    <s v="TXN_3259067"/>
    <s v="CUST_14"/>
    <x v="3"/>
    <s v="Item_11_MILK"/>
    <n v="20"/>
    <n v="7"/>
    <n v="20"/>
    <n v="140"/>
    <x v="1"/>
    <x v="1"/>
    <x v="0"/>
    <n v="2024"/>
    <s v="December"/>
    <d v="2024-12-10T00:00:00"/>
    <s v="UNKNOWN"/>
  </r>
  <r>
    <s v="TXN_3259197"/>
    <s v="CUST_06"/>
    <x v="2"/>
    <s v="Item_18_CEA"/>
    <n v="30.5"/>
    <n v="8"/>
    <n v="30.5"/>
    <n v="244"/>
    <x v="0"/>
    <x v="1"/>
    <x v="6"/>
    <n v="2022"/>
    <s v="January"/>
    <d v="2022-01-09T00:00:00"/>
    <s v="UNKNOWN"/>
  </r>
  <r>
    <s v="TXN_3259882"/>
    <s v="CUST_03"/>
    <x v="3"/>
    <s v="Item_17_MILK"/>
    <n v="29"/>
    <n v="9"/>
    <n v="29"/>
    <n v="261"/>
    <x v="0"/>
    <x v="0"/>
    <x v="4"/>
    <n v="2023"/>
    <s v="January"/>
    <d v="2023-01-18T00:00:00"/>
    <b v="0"/>
  </r>
  <r>
    <s v="TXN_3260804"/>
    <s v="CUST_14"/>
    <x v="5"/>
    <s v="Item_25_BEV"/>
    <n v="41"/>
    <n v="8"/>
    <n v="41"/>
    <n v="328"/>
    <x v="0"/>
    <x v="1"/>
    <x v="2"/>
    <n v="2024"/>
    <s v="August"/>
    <d v="2024-08-02T00:00:00"/>
    <b v="0"/>
  </r>
  <r>
    <s v="TXN_3262173"/>
    <s v="CUST_16"/>
    <x v="0"/>
    <s v="Item_12_FOOD"/>
    <n v="21.5"/>
    <n v="8"/>
    <n v="21.5"/>
    <n v="172"/>
    <x v="2"/>
    <x v="1"/>
    <x v="2"/>
    <n v="2022"/>
    <s v="May"/>
    <d v="2022-05-06T00:00:00"/>
    <b v="1"/>
  </r>
  <r>
    <s v="TXN_3262408"/>
    <s v="CUST_09"/>
    <x v="2"/>
    <s v="Item_20_CEA"/>
    <n v="33.5"/>
    <n v="3"/>
    <n v="33.5"/>
    <n v="100.5"/>
    <x v="1"/>
    <x v="1"/>
    <x v="1"/>
    <n v="2024"/>
    <s v="February"/>
    <d v="2024-02-17T00:00:00"/>
    <b v="1"/>
  </r>
  <r>
    <s v="TXN_3262413"/>
    <s v="CUST_07"/>
    <x v="5"/>
    <s v="Item_2_BEV"/>
    <n v="6.5"/>
    <n v="4"/>
    <n v="6.5"/>
    <n v="26"/>
    <x v="1"/>
    <x v="0"/>
    <x v="2"/>
    <n v="2024"/>
    <s v="January"/>
    <d v="2024-01-12T00:00:00"/>
    <b v="0"/>
  </r>
  <r>
    <s v="TXN_3264150"/>
    <s v="CUST_19"/>
    <x v="3"/>
    <s v="Item_4_MILK"/>
    <n v="9.5"/>
    <n v="10"/>
    <n v="9.5"/>
    <n v="95"/>
    <x v="2"/>
    <x v="1"/>
    <x v="2"/>
    <n v="2023"/>
    <s v="March"/>
    <d v="2023-03-24T00:00:00"/>
    <s v="UNKNOWN"/>
  </r>
  <r>
    <s v="TXN_3265003"/>
    <s v="CUST_11"/>
    <x v="2"/>
    <s v="Item_10_CEA"/>
    <n v="18.5"/>
    <n v="5"/>
    <n v="18.5"/>
    <n v="92.5"/>
    <x v="1"/>
    <x v="0"/>
    <x v="5"/>
    <n v="2023"/>
    <s v="July"/>
    <d v="2023-07-17T00:00:00"/>
    <b v="1"/>
  </r>
  <r>
    <s v="TXN_3265016"/>
    <s v="CUST_02"/>
    <x v="1"/>
    <s v="Item_19_FUR"/>
    <n v="32"/>
    <n v="3"/>
    <n v="32"/>
    <n v="96"/>
    <x v="2"/>
    <x v="0"/>
    <x v="1"/>
    <n v="2024"/>
    <s v="August"/>
    <d v="2024-08-17T00:00:00"/>
    <s v="UNKNOWN"/>
  </r>
  <r>
    <s v="TXN_3267850"/>
    <s v="CUST_09"/>
    <x v="5"/>
    <s v="Item_11_BEV"/>
    <n v="20"/>
    <n v="7"/>
    <n v="20"/>
    <n v="140"/>
    <x v="1"/>
    <x v="1"/>
    <x v="2"/>
    <n v="2024"/>
    <s v="October"/>
    <d v="2024-10-04T00:00:00"/>
    <b v="1"/>
  </r>
  <r>
    <s v="TXN_3268265"/>
    <s v="CUST_24"/>
    <x v="0"/>
    <s v="Item_14_FOOD"/>
    <n v="24.5"/>
    <n v="3"/>
    <n v="24.5"/>
    <n v="73.5"/>
    <x v="2"/>
    <x v="1"/>
    <x v="0"/>
    <n v="2023"/>
    <s v="January"/>
    <d v="2023-01-10T00:00:00"/>
    <b v="1"/>
  </r>
  <r>
    <s v="TXN_3268417"/>
    <s v="CUST_04"/>
    <x v="1"/>
    <s v="Item_25_FUR"/>
    <n v="41"/>
    <n v="9"/>
    <n v="41"/>
    <n v="369"/>
    <x v="2"/>
    <x v="0"/>
    <x v="2"/>
    <n v="2023"/>
    <s v="July"/>
    <d v="2023-07-07T00:00:00"/>
    <s v="UNKNOWN"/>
  </r>
  <r>
    <s v="TXN_3268543"/>
    <s v="CUST_24"/>
    <x v="2"/>
    <s v="Item_18_CEA"/>
    <n v="30.5"/>
    <n v="5"/>
    <n v="30.5"/>
    <n v="152.5"/>
    <x v="2"/>
    <x v="1"/>
    <x v="4"/>
    <n v="2023"/>
    <s v="August"/>
    <d v="2023-08-23T00:00:00"/>
    <b v="1"/>
  </r>
  <r>
    <s v="TXN_3268863"/>
    <s v="CUST_17"/>
    <x v="6"/>
    <s v="Item_16_BUT"/>
    <n v="27.5"/>
    <n v="5"/>
    <n v="27.5"/>
    <n v="137.5"/>
    <x v="1"/>
    <x v="1"/>
    <x v="0"/>
    <n v="2023"/>
    <s v="January"/>
    <d v="2023-01-03T00:00:00"/>
    <b v="1"/>
  </r>
  <r>
    <s v="TXN_3270223"/>
    <s v="CUST_08"/>
    <x v="2"/>
    <s v="Item_2_CEA"/>
    <n v="6.5"/>
    <n v="10"/>
    <n v="6.5"/>
    <n v="65"/>
    <x v="1"/>
    <x v="0"/>
    <x v="4"/>
    <n v="2022"/>
    <s v="September"/>
    <d v="2022-09-14T00:00:00"/>
    <b v="1"/>
  </r>
  <r>
    <s v="TXN_3271634"/>
    <s v="CUST_25"/>
    <x v="2"/>
    <s v="Item_15_CEA"/>
    <n v="26"/>
    <n v="4"/>
    <n v="26"/>
    <n v="104"/>
    <x v="2"/>
    <x v="1"/>
    <x v="6"/>
    <n v="2023"/>
    <s v="February"/>
    <d v="2023-02-26T00:00:00"/>
    <b v="1"/>
  </r>
  <r>
    <s v="TXN_3271903"/>
    <s v="CUST_25"/>
    <x v="0"/>
    <s v="Item_20_FOOD"/>
    <n v="33.5"/>
    <n v="3"/>
    <n v="33.5"/>
    <n v="100.5"/>
    <x v="2"/>
    <x v="0"/>
    <x v="3"/>
    <n v="2024"/>
    <s v="March"/>
    <d v="2024-03-07T00:00:00"/>
    <b v="1"/>
  </r>
  <r>
    <s v="TXN_3272067"/>
    <s v="CUST_02"/>
    <x v="3"/>
    <s v="Item_6_MILK"/>
    <n v="12.5"/>
    <n v="6"/>
    <n v="12.5"/>
    <n v="75"/>
    <x v="2"/>
    <x v="1"/>
    <x v="0"/>
    <n v="2022"/>
    <s v="August"/>
    <d v="2022-08-16T00:00:00"/>
    <s v="UNKNOWN"/>
  </r>
  <r>
    <s v="TXN_3273812"/>
    <s v="CUST_03"/>
    <x v="3"/>
    <s v="Item_16_MILK"/>
    <n v="27.5"/>
    <n v="9"/>
    <n v="27.5"/>
    <n v="247.5"/>
    <x v="1"/>
    <x v="1"/>
    <x v="3"/>
    <n v="2024"/>
    <s v="March"/>
    <d v="2024-03-28T00:00:00"/>
    <s v="UNKNOWN"/>
  </r>
  <r>
    <s v="TXN_3275079"/>
    <s v="CUST_05"/>
    <x v="5"/>
    <s v="Item_20_BEV"/>
    <n v="33.5"/>
    <n v="7"/>
    <n v="33.5"/>
    <n v="234.5"/>
    <x v="2"/>
    <x v="0"/>
    <x v="5"/>
    <n v="2022"/>
    <s v="February"/>
    <d v="2022-02-21T00:00:00"/>
    <b v="1"/>
  </r>
  <r>
    <s v="TXN_3275375"/>
    <s v="CUST_02"/>
    <x v="6"/>
    <s v="Item_18_BUT"/>
    <n v="30.5"/>
    <n v="8"/>
    <n v="30.5"/>
    <n v="244"/>
    <x v="2"/>
    <x v="1"/>
    <x v="2"/>
    <n v="2024"/>
    <s v="July"/>
    <d v="2024-07-19T00:00:00"/>
    <b v="1"/>
  </r>
  <r>
    <s v="TXN_3275587"/>
    <s v="CUST_04"/>
    <x v="2"/>
    <s v="Unknown"/>
    <n v="15.5"/>
    <n v="5"/>
    <n v="15.5"/>
    <n v="77.5"/>
    <x v="2"/>
    <x v="0"/>
    <x v="5"/>
    <n v="2024"/>
    <s v="March"/>
    <d v="2024-03-11T00:00:00"/>
    <b v="0"/>
  </r>
  <r>
    <s v="TXN_3276784"/>
    <s v="CUST_06"/>
    <x v="5"/>
    <s v="Item_8_BEV"/>
    <n v="15.5"/>
    <n v="5"/>
    <n v="15.5"/>
    <n v="77.5"/>
    <x v="0"/>
    <x v="0"/>
    <x v="6"/>
    <n v="2023"/>
    <s v="July"/>
    <d v="2023-07-30T00:00:00"/>
    <s v="UNKNOWN"/>
  </r>
  <r>
    <s v="TXN_3277279"/>
    <s v="CUST_15"/>
    <x v="6"/>
    <s v="Item_16_BUT"/>
    <n v="27.5"/>
    <n v="8"/>
    <n v="27.5"/>
    <n v="220"/>
    <x v="0"/>
    <x v="1"/>
    <x v="0"/>
    <n v="2023"/>
    <s v="October"/>
    <d v="2023-10-24T00:00:00"/>
    <s v="UNKNOWN"/>
  </r>
  <r>
    <s v="TXN_3277547"/>
    <s v="CUST_20"/>
    <x v="4"/>
    <s v="Item_22_EHE"/>
    <n v="36.5"/>
    <n v="3"/>
    <n v="36.5"/>
    <n v="109.5"/>
    <x v="0"/>
    <x v="1"/>
    <x v="5"/>
    <n v="2024"/>
    <s v="May"/>
    <d v="2024-05-20T00:00:00"/>
    <b v="0"/>
  </r>
  <r>
    <s v="TXN_3277766"/>
    <s v="CUST_06"/>
    <x v="1"/>
    <s v="Item_1_FUR"/>
    <n v="5"/>
    <n v="7"/>
    <n v="5"/>
    <n v="35"/>
    <x v="2"/>
    <x v="0"/>
    <x v="6"/>
    <n v="2023"/>
    <s v="April"/>
    <d v="2023-04-23T00:00:00"/>
    <s v="UNKNOWN"/>
  </r>
  <r>
    <s v="TXN_3277863"/>
    <s v="CUST_17"/>
    <x v="1"/>
    <s v="Unknown"/>
    <n v="32"/>
    <n v="7"/>
    <n v="32"/>
    <n v="224"/>
    <x v="2"/>
    <x v="1"/>
    <x v="2"/>
    <n v="2022"/>
    <s v="December"/>
    <d v="2022-12-16T00:00:00"/>
    <b v="0"/>
  </r>
  <r>
    <s v="TXN_3278532"/>
    <s v="CUST_07"/>
    <x v="1"/>
    <s v="Unknown"/>
    <n v="27.5"/>
    <n v="9"/>
    <n v="27.5"/>
    <n v="247.5"/>
    <x v="1"/>
    <x v="0"/>
    <x v="6"/>
    <n v="2025"/>
    <s v="January"/>
    <d v="2025-01-12T00:00:00"/>
    <b v="0"/>
  </r>
  <r>
    <s v="TXN_3278728"/>
    <s v="CUST_19"/>
    <x v="0"/>
    <s v="Item_5_FOOD"/>
    <n v="11"/>
    <n v="4"/>
    <n v="11"/>
    <n v="44"/>
    <x v="1"/>
    <x v="1"/>
    <x v="2"/>
    <n v="2023"/>
    <s v="February"/>
    <d v="2023-02-03T00:00:00"/>
    <b v="1"/>
  </r>
  <r>
    <s v="TXN_3279700"/>
    <s v="CUST_12"/>
    <x v="5"/>
    <s v="Item_7_BEV"/>
    <n v="14"/>
    <n v="5"/>
    <n v="14"/>
    <n v="70"/>
    <x v="2"/>
    <x v="1"/>
    <x v="1"/>
    <n v="2023"/>
    <s v="August"/>
    <d v="2023-08-05T00:00:00"/>
    <s v="UNKNOWN"/>
  </r>
  <r>
    <s v="TXN_3280390"/>
    <s v="CUST_02"/>
    <x v="4"/>
    <s v="Item_25_EHE"/>
    <n v="41"/>
    <n v="7"/>
    <n v="41"/>
    <n v="287"/>
    <x v="1"/>
    <x v="0"/>
    <x v="2"/>
    <n v="2022"/>
    <s v="October"/>
    <d v="2022-10-21T00:00:00"/>
    <b v="0"/>
  </r>
  <r>
    <s v="TXN_3281468"/>
    <s v="CUST_22"/>
    <x v="7"/>
    <s v="Item_15_PAT"/>
    <n v="26"/>
    <n v="1"/>
    <n v="26"/>
    <n v="26"/>
    <x v="0"/>
    <x v="1"/>
    <x v="6"/>
    <n v="2024"/>
    <s v="June"/>
    <d v="2024-06-23T00:00:00"/>
    <b v="0"/>
  </r>
  <r>
    <s v="TXN_3281825"/>
    <s v="CUST_17"/>
    <x v="5"/>
    <s v="Unknown"/>
    <n v="0"/>
    <n v="0"/>
    <n v="0"/>
    <n v="0"/>
    <x v="2"/>
    <x v="1"/>
    <x v="1"/>
    <n v="2022"/>
    <s v="January"/>
    <d v="2022-01-29T00:00:00"/>
    <s v="UNKNOWN"/>
  </r>
  <r>
    <s v="TXN_3282291"/>
    <s v="CUST_09"/>
    <x v="2"/>
    <s v="Item_25_CEA"/>
    <n v="41"/>
    <n v="6"/>
    <n v="41"/>
    <n v="246"/>
    <x v="2"/>
    <x v="0"/>
    <x v="3"/>
    <n v="2025"/>
    <s v="January"/>
    <d v="2025-01-02T00:00:00"/>
    <b v="0"/>
  </r>
  <r>
    <s v="TXN_3282375"/>
    <s v="CUST_05"/>
    <x v="2"/>
    <s v="Item_5_CEA"/>
    <n v="11"/>
    <n v="1"/>
    <n v="11"/>
    <n v="11"/>
    <x v="2"/>
    <x v="1"/>
    <x v="0"/>
    <n v="2023"/>
    <s v="May"/>
    <d v="2023-05-16T00:00:00"/>
    <s v="UNKNOWN"/>
  </r>
  <r>
    <s v="TXN_3282392"/>
    <s v="CUST_24"/>
    <x v="5"/>
    <s v="Item_1_BEV"/>
    <n v="5"/>
    <n v="10"/>
    <n v="5"/>
    <n v="50"/>
    <x v="2"/>
    <x v="1"/>
    <x v="4"/>
    <n v="2023"/>
    <s v="September"/>
    <d v="2023-09-20T00:00:00"/>
    <b v="1"/>
  </r>
  <r>
    <s v="TXN_3286135"/>
    <s v="CUST_05"/>
    <x v="5"/>
    <s v="Item_17_BEV"/>
    <n v="29"/>
    <n v="8"/>
    <n v="29"/>
    <n v="232"/>
    <x v="1"/>
    <x v="1"/>
    <x v="1"/>
    <n v="2024"/>
    <s v="September"/>
    <d v="2024-09-21T00:00:00"/>
    <b v="1"/>
  </r>
  <r>
    <s v="TXN_3286175"/>
    <s v="CUST_20"/>
    <x v="1"/>
    <s v="Item_17_FUR"/>
    <n v="29"/>
    <n v="2"/>
    <n v="29"/>
    <n v="58"/>
    <x v="1"/>
    <x v="1"/>
    <x v="0"/>
    <n v="2024"/>
    <s v="May"/>
    <d v="2024-05-14T00:00:00"/>
    <b v="1"/>
  </r>
  <r>
    <s v="TXN_3287970"/>
    <s v="CUST_13"/>
    <x v="3"/>
    <s v="Item_18_MILK"/>
    <n v="30.5"/>
    <n v="3"/>
    <n v="30.5"/>
    <n v="91.5"/>
    <x v="0"/>
    <x v="0"/>
    <x v="5"/>
    <n v="2024"/>
    <s v="March"/>
    <d v="2024-03-11T00:00:00"/>
    <b v="1"/>
  </r>
  <r>
    <s v="TXN_3289406"/>
    <s v="CUST_06"/>
    <x v="0"/>
    <s v="Item_17_FOOD"/>
    <n v="29"/>
    <n v="5"/>
    <n v="29"/>
    <n v="145"/>
    <x v="1"/>
    <x v="1"/>
    <x v="6"/>
    <n v="2023"/>
    <s v="November"/>
    <d v="2023-11-12T00:00:00"/>
    <s v="UNKNOWN"/>
  </r>
  <r>
    <s v="TXN_3290344"/>
    <s v="CUST_09"/>
    <x v="5"/>
    <s v="Item_21_BEV"/>
    <n v="35"/>
    <n v="3"/>
    <n v="35"/>
    <n v="105"/>
    <x v="1"/>
    <x v="0"/>
    <x v="2"/>
    <n v="2023"/>
    <s v="November"/>
    <d v="2023-11-10T00:00:00"/>
    <b v="1"/>
  </r>
  <r>
    <s v="TXN_3290365"/>
    <s v="CUST_02"/>
    <x v="0"/>
    <s v="Item_13_FOOD"/>
    <n v="23"/>
    <n v="3"/>
    <n v="23"/>
    <n v="69"/>
    <x v="1"/>
    <x v="0"/>
    <x v="0"/>
    <n v="2023"/>
    <s v="April"/>
    <d v="2023-04-25T00:00:00"/>
    <b v="1"/>
  </r>
  <r>
    <s v="TXN_3290440"/>
    <s v="CUST_04"/>
    <x v="6"/>
    <s v="Item_21_BUT"/>
    <n v="35"/>
    <n v="8"/>
    <n v="35"/>
    <n v="280"/>
    <x v="2"/>
    <x v="0"/>
    <x v="2"/>
    <n v="2024"/>
    <s v="September"/>
    <d v="2024-09-27T00:00:00"/>
    <b v="1"/>
  </r>
  <r>
    <s v="TXN_3290537"/>
    <s v="CUST_08"/>
    <x v="2"/>
    <s v="Item_5_CEA"/>
    <n v="11"/>
    <n v="8"/>
    <n v="11"/>
    <n v="88"/>
    <x v="0"/>
    <x v="1"/>
    <x v="3"/>
    <n v="2024"/>
    <s v="August"/>
    <d v="2024-08-29T00:00:00"/>
    <b v="1"/>
  </r>
  <r>
    <s v="TXN_3292575"/>
    <s v="CUST_15"/>
    <x v="1"/>
    <s v="Item_16_FUR"/>
    <n v="27.5"/>
    <n v="5"/>
    <n v="27.5"/>
    <n v="137.5"/>
    <x v="2"/>
    <x v="1"/>
    <x v="5"/>
    <n v="2024"/>
    <s v="April"/>
    <d v="2024-04-15T00:00:00"/>
    <b v="0"/>
  </r>
  <r>
    <s v="TXN_3293968"/>
    <s v="CUST_19"/>
    <x v="4"/>
    <s v="Item_8_EHE"/>
    <n v="15.5"/>
    <n v="2"/>
    <n v="15.5"/>
    <n v="31"/>
    <x v="2"/>
    <x v="1"/>
    <x v="5"/>
    <n v="2022"/>
    <s v="January"/>
    <d v="2022-01-17T00:00:00"/>
    <b v="1"/>
  </r>
  <r>
    <s v="TXN_3294760"/>
    <s v="CUST_23"/>
    <x v="5"/>
    <s v="Item_9_BEV"/>
    <n v="17"/>
    <n v="7"/>
    <n v="17"/>
    <n v="119"/>
    <x v="1"/>
    <x v="1"/>
    <x v="4"/>
    <n v="2022"/>
    <s v="February"/>
    <d v="2022-02-16T00:00:00"/>
    <b v="0"/>
  </r>
  <r>
    <s v="TXN_3294780"/>
    <s v="CUST_19"/>
    <x v="7"/>
    <s v="Item_20_PAT"/>
    <n v="33.5"/>
    <n v="4"/>
    <n v="33.5"/>
    <n v="134"/>
    <x v="2"/>
    <x v="1"/>
    <x v="2"/>
    <n v="2022"/>
    <s v="October"/>
    <d v="2022-10-14T00:00:00"/>
    <b v="1"/>
  </r>
  <r>
    <s v="TXN_3294951"/>
    <s v="CUST_19"/>
    <x v="0"/>
    <s v="Item_5_FOOD"/>
    <n v="11"/>
    <n v="10"/>
    <n v="11"/>
    <n v="110"/>
    <x v="1"/>
    <x v="0"/>
    <x v="2"/>
    <n v="2023"/>
    <s v="September"/>
    <d v="2023-09-15T00:00:00"/>
    <b v="0"/>
  </r>
  <r>
    <s v="TXN_3295816"/>
    <s v="CUST_08"/>
    <x v="7"/>
    <s v="Item_20_PAT"/>
    <n v="33.5"/>
    <n v="8"/>
    <n v="33.5"/>
    <n v="268"/>
    <x v="0"/>
    <x v="0"/>
    <x v="2"/>
    <n v="2022"/>
    <s v="October"/>
    <d v="2022-10-14T00:00:00"/>
    <s v="UNKNOWN"/>
  </r>
  <r>
    <s v="TXN_3297253"/>
    <s v="CUST_15"/>
    <x v="4"/>
    <s v="Item_23_EHE"/>
    <n v="38"/>
    <n v="1"/>
    <n v="38"/>
    <n v="38"/>
    <x v="1"/>
    <x v="1"/>
    <x v="5"/>
    <n v="2023"/>
    <s v="November"/>
    <d v="2023-11-20T00:00:00"/>
    <b v="0"/>
  </r>
  <r>
    <s v="TXN_3297560"/>
    <s v="CUST_03"/>
    <x v="5"/>
    <s v="Item_4_BEV"/>
    <n v="9.5"/>
    <n v="1"/>
    <n v="9.5"/>
    <n v="9.5"/>
    <x v="1"/>
    <x v="0"/>
    <x v="3"/>
    <n v="2025"/>
    <s v="January"/>
    <d v="2025-01-02T00:00:00"/>
    <s v="UNKNOWN"/>
  </r>
  <r>
    <s v="TXN_3297916"/>
    <s v="CUST_25"/>
    <x v="5"/>
    <s v="Item_20_BEV"/>
    <n v="33.5"/>
    <n v="1"/>
    <n v="33.5"/>
    <n v="33.5"/>
    <x v="2"/>
    <x v="0"/>
    <x v="1"/>
    <n v="2024"/>
    <s v="June"/>
    <d v="2024-06-15T00:00:00"/>
    <b v="1"/>
  </r>
  <r>
    <s v="TXN_3298194"/>
    <s v="CUST_06"/>
    <x v="1"/>
    <s v="Item_24_FUR"/>
    <n v="39.5"/>
    <n v="4"/>
    <n v="39.5"/>
    <n v="158"/>
    <x v="2"/>
    <x v="0"/>
    <x v="2"/>
    <n v="2023"/>
    <s v="February"/>
    <d v="2023-02-10T00:00:00"/>
    <b v="0"/>
  </r>
  <r>
    <s v="TXN_3299143"/>
    <s v="CUST_11"/>
    <x v="1"/>
    <s v="Item_2_FUR"/>
    <n v="6.5"/>
    <n v="9"/>
    <n v="6.5"/>
    <n v="58.5"/>
    <x v="2"/>
    <x v="1"/>
    <x v="1"/>
    <n v="2024"/>
    <s v="March"/>
    <d v="2024-03-02T00:00:00"/>
    <b v="1"/>
  </r>
  <r>
    <s v="TXN_3300014"/>
    <s v="CUST_12"/>
    <x v="5"/>
    <s v="Item_19_BEV"/>
    <n v="32"/>
    <n v="3"/>
    <n v="32"/>
    <n v="96"/>
    <x v="1"/>
    <x v="1"/>
    <x v="5"/>
    <n v="2023"/>
    <s v="April"/>
    <d v="2023-04-24T00:00:00"/>
    <s v="UNKNOWN"/>
  </r>
  <r>
    <s v="TXN_3300791"/>
    <s v="CUST_04"/>
    <x v="6"/>
    <s v="Item_16_BUT"/>
    <n v="27.5"/>
    <n v="10"/>
    <n v="27.5"/>
    <n v="275"/>
    <x v="1"/>
    <x v="1"/>
    <x v="0"/>
    <n v="2022"/>
    <s v="May"/>
    <d v="2022-05-17T00:00:00"/>
    <b v="1"/>
  </r>
  <r>
    <s v="TXN_3301108"/>
    <s v="CUST_19"/>
    <x v="0"/>
    <s v="Item_13_FOOD"/>
    <n v="23"/>
    <n v="4"/>
    <n v="23"/>
    <n v="92"/>
    <x v="1"/>
    <x v="0"/>
    <x v="6"/>
    <n v="2024"/>
    <s v="December"/>
    <d v="2024-12-22T00:00:00"/>
    <b v="1"/>
  </r>
  <r>
    <s v="TXN_3301515"/>
    <s v="CUST_17"/>
    <x v="4"/>
    <s v="Item_8_EHE"/>
    <n v="15.5"/>
    <n v="2"/>
    <n v="15.5"/>
    <n v="31"/>
    <x v="2"/>
    <x v="1"/>
    <x v="5"/>
    <n v="2022"/>
    <s v="January"/>
    <d v="2022-01-10T00:00:00"/>
    <b v="1"/>
  </r>
  <r>
    <s v="TXN_3301574"/>
    <s v="CUST_11"/>
    <x v="5"/>
    <s v="Item_13_BEV"/>
    <n v="23"/>
    <n v="4"/>
    <n v="23"/>
    <n v="92"/>
    <x v="0"/>
    <x v="1"/>
    <x v="5"/>
    <n v="2022"/>
    <s v="July"/>
    <d v="2022-07-25T00:00:00"/>
    <b v="1"/>
  </r>
  <r>
    <s v="TXN_3302248"/>
    <s v="CUST_20"/>
    <x v="4"/>
    <s v="Item_10_EHE"/>
    <n v="18.5"/>
    <n v="3"/>
    <n v="18.5"/>
    <n v="55.5"/>
    <x v="2"/>
    <x v="1"/>
    <x v="3"/>
    <n v="2024"/>
    <s v="January"/>
    <d v="2024-01-04T00:00:00"/>
    <b v="0"/>
  </r>
  <r>
    <s v="TXN_3303186"/>
    <s v="CUST_06"/>
    <x v="0"/>
    <s v="Item_5_FOOD"/>
    <n v="11"/>
    <n v="6"/>
    <n v="11"/>
    <n v="66"/>
    <x v="2"/>
    <x v="0"/>
    <x v="2"/>
    <n v="2022"/>
    <s v="June"/>
    <d v="2022-06-10T00:00:00"/>
    <s v="UNKNOWN"/>
  </r>
  <r>
    <s v="TXN_3303315"/>
    <s v="CUST_17"/>
    <x v="1"/>
    <s v="Item_23_FUR"/>
    <n v="38"/>
    <n v="10"/>
    <n v="38"/>
    <n v="380"/>
    <x v="2"/>
    <x v="1"/>
    <x v="6"/>
    <n v="2023"/>
    <s v="November"/>
    <d v="2023-11-26T00:00:00"/>
    <s v="UNKNOWN"/>
  </r>
  <r>
    <s v="TXN_3303369"/>
    <s v="CUST_06"/>
    <x v="2"/>
    <s v="Item_14_CEA"/>
    <n v="24.5"/>
    <n v="4"/>
    <n v="24.5"/>
    <n v="98"/>
    <x v="1"/>
    <x v="0"/>
    <x v="6"/>
    <n v="2023"/>
    <s v="June"/>
    <d v="2023-06-11T00:00:00"/>
    <b v="1"/>
  </r>
  <r>
    <s v="TXN_3303622"/>
    <s v="CUST_12"/>
    <x v="6"/>
    <s v="Item_12_BUT"/>
    <n v="21.5"/>
    <n v="10"/>
    <n v="21.5"/>
    <n v="215"/>
    <x v="2"/>
    <x v="0"/>
    <x v="5"/>
    <n v="2022"/>
    <s v="January"/>
    <d v="2022-01-31T00:00:00"/>
    <s v="UNKNOWN"/>
  </r>
  <r>
    <s v="TXN_3303658"/>
    <s v="CUST_13"/>
    <x v="7"/>
    <s v="Item_25_PAT"/>
    <n v="41"/>
    <n v="6"/>
    <n v="41"/>
    <n v="246"/>
    <x v="1"/>
    <x v="1"/>
    <x v="2"/>
    <n v="2022"/>
    <s v="October"/>
    <d v="2022-10-14T00:00:00"/>
    <b v="0"/>
  </r>
  <r>
    <s v="TXN_3304060"/>
    <s v="CUST_15"/>
    <x v="0"/>
    <s v="Item_5_FOOD"/>
    <n v="11"/>
    <n v="9"/>
    <n v="11"/>
    <n v="99"/>
    <x v="2"/>
    <x v="0"/>
    <x v="6"/>
    <n v="2023"/>
    <s v="May"/>
    <d v="2023-05-28T00:00:00"/>
    <s v="UNKNOWN"/>
  </r>
  <r>
    <s v="TXN_3306261"/>
    <s v="CUST_15"/>
    <x v="4"/>
    <s v="Unknown"/>
    <n v="0"/>
    <n v="0"/>
    <n v="0"/>
    <n v="0"/>
    <x v="0"/>
    <x v="0"/>
    <x v="5"/>
    <n v="2024"/>
    <s v="March"/>
    <d v="2024-03-25T00:00:00"/>
    <b v="0"/>
  </r>
  <r>
    <s v="TXN_3307692"/>
    <s v="CUST_21"/>
    <x v="1"/>
    <s v="Item_25_FUR"/>
    <n v="41"/>
    <n v="6"/>
    <n v="41"/>
    <n v="246"/>
    <x v="1"/>
    <x v="1"/>
    <x v="5"/>
    <n v="2022"/>
    <s v="June"/>
    <d v="2022-06-27T00:00:00"/>
    <s v="UNKNOWN"/>
  </r>
  <r>
    <s v="TXN_3308490"/>
    <s v="CUST_15"/>
    <x v="1"/>
    <s v="Item_23_FUR"/>
    <n v="38"/>
    <n v="1"/>
    <n v="38"/>
    <n v="38"/>
    <x v="0"/>
    <x v="0"/>
    <x v="4"/>
    <n v="2024"/>
    <s v="December"/>
    <d v="2024-12-11T00:00:00"/>
    <b v="0"/>
  </r>
  <r>
    <s v="TXN_3311484"/>
    <s v="CUST_16"/>
    <x v="5"/>
    <s v="Item_8_BEV"/>
    <n v="15.5"/>
    <n v="3"/>
    <n v="15.5"/>
    <n v="46.5"/>
    <x v="1"/>
    <x v="1"/>
    <x v="1"/>
    <n v="2022"/>
    <s v="August"/>
    <d v="2022-08-13T00:00:00"/>
    <b v="0"/>
  </r>
  <r>
    <s v="TXN_3311644"/>
    <s v="CUST_24"/>
    <x v="2"/>
    <s v="Unknown"/>
    <n v="0"/>
    <n v="0"/>
    <n v="0"/>
    <n v="0"/>
    <x v="1"/>
    <x v="1"/>
    <x v="4"/>
    <n v="2025"/>
    <s v="January"/>
    <d v="2025-01-01T00:00:00"/>
    <s v="UNKNOWN"/>
  </r>
  <r>
    <s v="TXN_3311708"/>
    <s v="CUST_12"/>
    <x v="7"/>
    <s v="Item_8_PAT"/>
    <n v="15.5"/>
    <n v="3"/>
    <n v="15.5"/>
    <n v="46.5"/>
    <x v="2"/>
    <x v="1"/>
    <x v="6"/>
    <n v="2022"/>
    <s v="October"/>
    <d v="2022-10-09T00:00:00"/>
    <s v="UNKNOWN"/>
  </r>
  <r>
    <s v="TXN_3312414"/>
    <s v="CUST_17"/>
    <x v="6"/>
    <s v="Item_16_BUT"/>
    <n v="27.5"/>
    <n v="7"/>
    <n v="27.5"/>
    <n v="192.5"/>
    <x v="2"/>
    <x v="0"/>
    <x v="5"/>
    <n v="2022"/>
    <s v="April"/>
    <d v="2022-04-11T00:00:00"/>
    <b v="0"/>
  </r>
  <r>
    <s v="TXN_3314099"/>
    <s v="CUST_04"/>
    <x v="0"/>
    <s v="Item_10_FOOD"/>
    <n v="18.5"/>
    <n v="1"/>
    <n v="18.5"/>
    <n v="18.5"/>
    <x v="1"/>
    <x v="1"/>
    <x v="1"/>
    <n v="2023"/>
    <s v="September"/>
    <d v="2023-09-30T00:00:00"/>
    <b v="0"/>
  </r>
  <r>
    <s v="TXN_3314427"/>
    <s v="CUST_03"/>
    <x v="6"/>
    <s v="Item_12_BUT"/>
    <n v="21.5"/>
    <n v="3"/>
    <n v="21.5"/>
    <n v="64.5"/>
    <x v="2"/>
    <x v="0"/>
    <x v="2"/>
    <n v="2023"/>
    <s v="September"/>
    <d v="2023-09-22T00:00:00"/>
    <b v="0"/>
  </r>
  <r>
    <s v="TXN_3314650"/>
    <s v="CUST_13"/>
    <x v="4"/>
    <s v="Item_4_EHE"/>
    <n v="9.5"/>
    <n v="5"/>
    <n v="9.5"/>
    <n v="47.5"/>
    <x v="0"/>
    <x v="1"/>
    <x v="0"/>
    <n v="2024"/>
    <s v="August"/>
    <d v="2024-08-06T00:00:00"/>
    <b v="0"/>
  </r>
  <r>
    <s v="TXN_3314885"/>
    <s v="CUST_23"/>
    <x v="4"/>
    <s v="Item_25_EHE"/>
    <n v="41"/>
    <n v="2"/>
    <n v="41"/>
    <n v="82"/>
    <x v="2"/>
    <x v="1"/>
    <x v="4"/>
    <n v="2024"/>
    <s v="January"/>
    <d v="2024-01-17T00:00:00"/>
    <b v="1"/>
  </r>
  <r>
    <s v="TXN_3315463"/>
    <s v="CUST_05"/>
    <x v="3"/>
    <s v="Item_13_MILK"/>
    <n v="23"/>
    <n v="6"/>
    <n v="23"/>
    <n v="138"/>
    <x v="0"/>
    <x v="0"/>
    <x v="0"/>
    <n v="2023"/>
    <s v="January"/>
    <d v="2023-01-10T00:00:00"/>
    <b v="0"/>
  </r>
  <r>
    <s v="TXN_3316842"/>
    <s v="CUST_03"/>
    <x v="6"/>
    <s v="Item_3_BUT"/>
    <n v="8"/>
    <n v="9"/>
    <n v="8"/>
    <n v="72"/>
    <x v="0"/>
    <x v="1"/>
    <x v="5"/>
    <n v="2022"/>
    <s v="June"/>
    <d v="2022-06-27T00:00:00"/>
    <b v="0"/>
  </r>
  <r>
    <s v="TXN_3317321"/>
    <s v="CUST_11"/>
    <x v="5"/>
    <s v="Item_2_BEV"/>
    <n v="6.5"/>
    <n v="10"/>
    <n v="6.5"/>
    <n v="65"/>
    <x v="2"/>
    <x v="1"/>
    <x v="2"/>
    <n v="2023"/>
    <s v="October"/>
    <d v="2023-10-27T00:00:00"/>
    <s v="UNKNOWN"/>
  </r>
  <r>
    <s v="TXN_3317458"/>
    <s v="CUST_05"/>
    <x v="3"/>
    <s v="Item_7_MILK"/>
    <n v="14"/>
    <n v="9"/>
    <n v="14"/>
    <n v="126"/>
    <x v="1"/>
    <x v="1"/>
    <x v="6"/>
    <n v="2022"/>
    <s v="October"/>
    <d v="2022-10-23T00:00:00"/>
    <b v="1"/>
  </r>
  <r>
    <s v="TXN_3317764"/>
    <s v="CUST_18"/>
    <x v="7"/>
    <s v="Item_8_PAT"/>
    <n v="15.5"/>
    <n v="5"/>
    <n v="15.5"/>
    <n v="77.5"/>
    <x v="2"/>
    <x v="0"/>
    <x v="6"/>
    <n v="2022"/>
    <s v="July"/>
    <d v="2022-07-31T00:00:00"/>
    <s v="UNKNOWN"/>
  </r>
  <r>
    <s v="TXN_3317964"/>
    <s v="CUST_25"/>
    <x v="3"/>
    <s v="Item_8_MILK"/>
    <n v="15.5"/>
    <n v="2"/>
    <n v="15.5"/>
    <n v="31"/>
    <x v="0"/>
    <x v="0"/>
    <x v="5"/>
    <n v="2024"/>
    <s v="July"/>
    <d v="2024-07-01T00:00:00"/>
    <s v="UNKNOWN"/>
  </r>
  <r>
    <s v="TXN_3319577"/>
    <s v="CUST_12"/>
    <x v="0"/>
    <s v="Item_18_FOOD"/>
    <n v="30.5"/>
    <n v="3"/>
    <n v="30.5"/>
    <n v="91.5"/>
    <x v="1"/>
    <x v="0"/>
    <x v="0"/>
    <n v="2024"/>
    <s v="November"/>
    <d v="2024-11-26T00:00:00"/>
    <b v="0"/>
  </r>
  <r>
    <s v="TXN_3319640"/>
    <s v="CUST_05"/>
    <x v="1"/>
    <s v="Item_14_FUR"/>
    <n v="24.5"/>
    <n v="10"/>
    <n v="24.5"/>
    <n v="245"/>
    <x v="1"/>
    <x v="0"/>
    <x v="3"/>
    <n v="2024"/>
    <s v="December"/>
    <d v="2024-12-12T00:00:00"/>
    <b v="0"/>
  </r>
  <r>
    <s v="TXN_3320709"/>
    <s v="CUST_10"/>
    <x v="4"/>
    <s v="Item_6_EHE"/>
    <n v="12.5"/>
    <n v="5"/>
    <n v="12.5"/>
    <n v="62.5"/>
    <x v="1"/>
    <x v="1"/>
    <x v="2"/>
    <n v="2024"/>
    <s v="August"/>
    <d v="2024-08-02T00:00:00"/>
    <b v="0"/>
  </r>
  <r>
    <s v="TXN_3320818"/>
    <s v="CUST_06"/>
    <x v="2"/>
    <s v="Item_15_CEA"/>
    <n v="26"/>
    <n v="5"/>
    <n v="26"/>
    <n v="130"/>
    <x v="1"/>
    <x v="1"/>
    <x v="4"/>
    <n v="2024"/>
    <s v="August"/>
    <d v="2024-08-14T00:00:00"/>
    <b v="1"/>
  </r>
  <r>
    <s v="TXN_3322099"/>
    <s v="CUST_17"/>
    <x v="4"/>
    <s v="Item_13_EHE"/>
    <n v="23"/>
    <n v="6"/>
    <n v="23"/>
    <n v="138"/>
    <x v="0"/>
    <x v="0"/>
    <x v="6"/>
    <n v="2023"/>
    <s v="April"/>
    <d v="2023-04-02T00:00:00"/>
    <b v="0"/>
  </r>
  <r>
    <s v="TXN_3324893"/>
    <s v="CUST_11"/>
    <x v="6"/>
    <s v="Item_6_BUT"/>
    <n v="12.5"/>
    <n v="9"/>
    <n v="12.5"/>
    <n v="112.5"/>
    <x v="1"/>
    <x v="1"/>
    <x v="1"/>
    <n v="2023"/>
    <s v="March"/>
    <d v="2023-03-11T00:00:00"/>
    <b v="1"/>
  </r>
  <r>
    <s v="TXN_3324948"/>
    <s v="CUST_14"/>
    <x v="1"/>
    <s v="Unknown"/>
    <n v="0"/>
    <n v="0"/>
    <n v="0"/>
    <n v="0"/>
    <x v="1"/>
    <x v="1"/>
    <x v="5"/>
    <n v="2022"/>
    <s v="April"/>
    <d v="2022-04-25T00:00:00"/>
    <b v="0"/>
  </r>
  <r>
    <s v="TXN_3325191"/>
    <s v="CUST_22"/>
    <x v="1"/>
    <s v="Item_6_FUR"/>
    <n v="12.5"/>
    <n v="1"/>
    <n v="12.5"/>
    <n v="12.5"/>
    <x v="0"/>
    <x v="1"/>
    <x v="4"/>
    <n v="2023"/>
    <s v="September"/>
    <d v="2023-09-20T00:00:00"/>
    <b v="1"/>
  </r>
  <r>
    <s v="TXN_3325627"/>
    <s v="CUST_21"/>
    <x v="5"/>
    <s v="Item_10_BEV"/>
    <n v="18.5"/>
    <n v="3"/>
    <n v="18.5"/>
    <n v="55.5"/>
    <x v="0"/>
    <x v="0"/>
    <x v="1"/>
    <n v="2022"/>
    <s v="February"/>
    <d v="2022-02-19T00:00:00"/>
    <b v="1"/>
  </r>
  <r>
    <s v="TXN_3327266"/>
    <s v="CUST_05"/>
    <x v="2"/>
    <s v="Item_9_CEA"/>
    <n v="17"/>
    <n v="5"/>
    <n v="17"/>
    <n v="85"/>
    <x v="0"/>
    <x v="1"/>
    <x v="4"/>
    <n v="2024"/>
    <s v="December"/>
    <d v="2024-12-04T00:00:00"/>
    <s v="UNKNOWN"/>
  </r>
  <r>
    <s v="TXN_3327657"/>
    <s v="CUST_03"/>
    <x v="2"/>
    <s v="Item_10_CEA"/>
    <n v="18.5"/>
    <n v="6"/>
    <n v="18.5"/>
    <n v="111"/>
    <x v="1"/>
    <x v="0"/>
    <x v="4"/>
    <n v="2022"/>
    <s v="November"/>
    <d v="2022-11-02T00:00:00"/>
    <b v="0"/>
  </r>
  <r>
    <s v="TXN_3328545"/>
    <s v="CUST_05"/>
    <x v="5"/>
    <s v="Item_20_BEV"/>
    <n v="33.5"/>
    <n v="9"/>
    <n v="33.5"/>
    <n v="301.5"/>
    <x v="2"/>
    <x v="1"/>
    <x v="2"/>
    <n v="2024"/>
    <s v="March"/>
    <d v="2024-03-22T00:00:00"/>
    <b v="1"/>
  </r>
  <r>
    <s v="TXN_3329144"/>
    <s v="CUST_23"/>
    <x v="0"/>
    <s v="Unknown"/>
    <n v="24.5"/>
    <n v="3"/>
    <n v="24.5"/>
    <n v="73.5"/>
    <x v="2"/>
    <x v="0"/>
    <x v="1"/>
    <n v="2025"/>
    <s v="January"/>
    <d v="2025-01-11T00:00:00"/>
    <b v="0"/>
  </r>
  <r>
    <s v="TXN_3330661"/>
    <s v="CUST_19"/>
    <x v="6"/>
    <s v="Unknown"/>
    <n v="0"/>
    <n v="0"/>
    <n v="0"/>
    <n v="0"/>
    <x v="0"/>
    <x v="0"/>
    <x v="6"/>
    <n v="2022"/>
    <s v="January"/>
    <d v="2022-01-09T00:00:00"/>
    <b v="1"/>
  </r>
  <r>
    <s v="TXN_3330819"/>
    <s v="CUST_21"/>
    <x v="2"/>
    <s v="Item_2_CEA"/>
    <n v="6.5"/>
    <n v="6"/>
    <n v="6.5"/>
    <n v="39"/>
    <x v="0"/>
    <x v="0"/>
    <x v="4"/>
    <n v="2022"/>
    <s v="January"/>
    <d v="2022-01-19T00:00:00"/>
    <s v="UNKNOWN"/>
  </r>
  <r>
    <s v="TXN_3330864"/>
    <s v="CUST_05"/>
    <x v="1"/>
    <s v="Item_6_FUR"/>
    <n v="12.5"/>
    <n v="10"/>
    <n v="12.5"/>
    <n v="125"/>
    <x v="1"/>
    <x v="1"/>
    <x v="2"/>
    <n v="2023"/>
    <s v="February"/>
    <d v="2023-02-03T00:00:00"/>
    <b v="1"/>
  </r>
  <r>
    <s v="TXN_3331644"/>
    <s v="CUST_20"/>
    <x v="3"/>
    <s v="Item_16_MILK"/>
    <n v="27.5"/>
    <n v="8"/>
    <n v="27.5"/>
    <n v="220"/>
    <x v="0"/>
    <x v="1"/>
    <x v="1"/>
    <n v="2024"/>
    <s v="April"/>
    <d v="2024-04-27T00:00:00"/>
    <b v="1"/>
  </r>
  <r>
    <s v="TXN_3333623"/>
    <s v="CUST_15"/>
    <x v="1"/>
    <s v="Item_18_FUR"/>
    <n v="30.5"/>
    <n v="4"/>
    <n v="30.5"/>
    <n v="122"/>
    <x v="2"/>
    <x v="1"/>
    <x v="0"/>
    <n v="2022"/>
    <s v="December"/>
    <d v="2022-12-27T00:00:00"/>
    <b v="1"/>
  </r>
  <r>
    <s v="TXN_3333627"/>
    <s v="CUST_02"/>
    <x v="5"/>
    <s v="Item_14_BEV"/>
    <n v="24.5"/>
    <n v="9"/>
    <n v="24.5"/>
    <n v="220.5"/>
    <x v="2"/>
    <x v="1"/>
    <x v="3"/>
    <n v="2022"/>
    <s v="April"/>
    <d v="2022-04-07T00:00:00"/>
    <s v="UNKNOWN"/>
  </r>
  <r>
    <s v="TXN_3333833"/>
    <s v="CUST_04"/>
    <x v="0"/>
    <s v="Item_4_FOOD"/>
    <n v="9.5"/>
    <n v="1"/>
    <n v="9.5"/>
    <n v="9.5"/>
    <x v="0"/>
    <x v="0"/>
    <x v="3"/>
    <n v="2024"/>
    <s v="August"/>
    <d v="2024-08-08T00:00:00"/>
    <s v="UNKNOWN"/>
  </r>
  <r>
    <s v="TXN_3334456"/>
    <s v="CUST_02"/>
    <x v="4"/>
    <s v="Item_18_EHE"/>
    <n v="30.5"/>
    <n v="4"/>
    <n v="30.5"/>
    <n v="122"/>
    <x v="1"/>
    <x v="0"/>
    <x v="3"/>
    <n v="2024"/>
    <s v="October"/>
    <d v="2024-10-31T00:00:00"/>
    <b v="0"/>
  </r>
  <r>
    <s v="TXN_3334999"/>
    <s v="CUST_06"/>
    <x v="0"/>
    <s v="Item_20_FOOD"/>
    <n v="33.5"/>
    <n v="10"/>
    <n v="33.5"/>
    <n v="335"/>
    <x v="0"/>
    <x v="0"/>
    <x v="6"/>
    <n v="2023"/>
    <s v="April"/>
    <d v="2023-04-02T00:00:00"/>
    <b v="1"/>
  </r>
  <r>
    <s v="TXN_3336876"/>
    <s v="CUST_10"/>
    <x v="7"/>
    <s v="Item_13_PAT"/>
    <n v="23"/>
    <n v="10"/>
    <n v="23"/>
    <n v="230"/>
    <x v="2"/>
    <x v="0"/>
    <x v="3"/>
    <n v="2024"/>
    <s v="July"/>
    <d v="2024-07-25T00:00:00"/>
    <b v="0"/>
  </r>
  <r>
    <s v="TXN_3338914"/>
    <s v="CUST_16"/>
    <x v="0"/>
    <s v="Item_20_FOOD"/>
    <n v="33.5"/>
    <n v="10"/>
    <n v="33.5"/>
    <n v="335"/>
    <x v="0"/>
    <x v="1"/>
    <x v="4"/>
    <n v="2024"/>
    <s v="May"/>
    <d v="2024-05-29T00:00:00"/>
    <b v="0"/>
  </r>
  <r>
    <s v="TXN_3339094"/>
    <s v="CUST_13"/>
    <x v="3"/>
    <s v="Item_7_MILK"/>
    <n v="14"/>
    <n v="5"/>
    <n v="14"/>
    <n v="70"/>
    <x v="2"/>
    <x v="1"/>
    <x v="2"/>
    <n v="2022"/>
    <s v="August"/>
    <d v="2022-08-12T00:00:00"/>
    <b v="0"/>
  </r>
  <r>
    <s v="TXN_3340219"/>
    <s v="CUST_13"/>
    <x v="1"/>
    <s v="Item_9_FUR"/>
    <n v="17"/>
    <n v="4"/>
    <n v="17"/>
    <n v="68"/>
    <x v="1"/>
    <x v="1"/>
    <x v="0"/>
    <n v="2023"/>
    <s v="May"/>
    <d v="2023-05-09T00:00:00"/>
    <b v="0"/>
  </r>
  <r>
    <s v="TXN_3341595"/>
    <s v="CUST_11"/>
    <x v="2"/>
    <s v="Item_16_CEA"/>
    <n v="27.5"/>
    <n v="10"/>
    <n v="27.5"/>
    <n v="275"/>
    <x v="0"/>
    <x v="1"/>
    <x v="2"/>
    <n v="2022"/>
    <s v="August"/>
    <d v="2022-08-05T00:00:00"/>
    <s v="UNKNOWN"/>
  </r>
  <r>
    <s v="TXN_3342443"/>
    <s v="CUST_08"/>
    <x v="6"/>
    <s v="Item_25_BUT"/>
    <n v="41"/>
    <n v="10"/>
    <n v="41"/>
    <n v="410"/>
    <x v="2"/>
    <x v="0"/>
    <x v="0"/>
    <n v="2023"/>
    <s v="October"/>
    <d v="2023-10-03T00:00:00"/>
    <b v="1"/>
  </r>
  <r>
    <s v="TXN_3342497"/>
    <s v="CUST_18"/>
    <x v="7"/>
    <s v="Item_9_PAT"/>
    <n v="17"/>
    <n v="4"/>
    <n v="17"/>
    <n v="68"/>
    <x v="2"/>
    <x v="0"/>
    <x v="5"/>
    <n v="2023"/>
    <s v="July"/>
    <d v="2023-07-03T00:00:00"/>
    <s v="UNKNOWN"/>
  </r>
  <r>
    <s v="TXN_3342562"/>
    <s v="CUST_10"/>
    <x v="6"/>
    <s v="Item_23_BUT"/>
    <n v="38"/>
    <n v="5"/>
    <n v="38"/>
    <n v="190"/>
    <x v="2"/>
    <x v="0"/>
    <x v="6"/>
    <n v="2023"/>
    <s v="June"/>
    <d v="2023-06-11T00:00:00"/>
    <s v="UNKNOWN"/>
  </r>
  <r>
    <s v="TXN_3342588"/>
    <s v="CUST_04"/>
    <x v="3"/>
    <s v="Item_22_MILK"/>
    <n v="36.5"/>
    <n v="3"/>
    <n v="36.5"/>
    <n v="109.5"/>
    <x v="0"/>
    <x v="1"/>
    <x v="6"/>
    <n v="2024"/>
    <s v="November"/>
    <d v="2024-11-03T00:00:00"/>
    <b v="1"/>
  </r>
  <r>
    <s v="TXN_3344378"/>
    <s v="CUST_07"/>
    <x v="7"/>
    <s v="Item_2_PAT"/>
    <n v="6.5"/>
    <n v="6"/>
    <n v="6.5"/>
    <n v="39"/>
    <x v="1"/>
    <x v="1"/>
    <x v="6"/>
    <n v="2024"/>
    <s v="December"/>
    <d v="2024-12-29T00:00:00"/>
    <b v="1"/>
  </r>
  <r>
    <s v="TXN_3345761"/>
    <s v="CUST_17"/>
    <x v="1"/>
    <s v="Item_20_FUR"/>
    <n v="33.5"/>
    <n v="6"/>
    <n v="33.5"/>
    <n v="201"/>
    <x v="2"/>
    <x v="1"/>
    <x v="4"/>
    <n v="2024"/>
    <s v="September"/>
    <d v="2024-09-18T00:00:00"/>
    <b v="0"/>
  </r>
  <r>
    <s v="TXN_3346189"/>
    <s v="CUST_09"/>
    <x v="3"/>
    <s v="Item_11_MILK"/>
    <n v="20"/>
    <n v="8"/>
    <n v="20"/>
    <n v="160"/>
    <x v="1"/>
    <x v="1"/>
    <x v="6"/>
    <n v="2024"/>
    <s v="December"/>
    <d v="2024-12-01T00:00:00"/>
    <b v="1"/>
  </r>
  <r>
    <s v="TXN_3347015"/>
    <s v="CUST_24"/>
    <x v="1"/>
    <s v="Unknown"/>
    <n v="38"/>
    <n v="7"/>
    <n v="38"/>
    <n v="266"/>
    <x v="2"/>
    <x v="1"/>
    <x v="6"/>
    <n v="2024"/>
    <s v="August"/>
    <d v="2024-08-25T00:00:00"/>
    <b v="0"/>
  </r>
  <r>
    <s v="TXN_3347185"/>
    <s v="CUST_01"/>
    <x v="6"/>
    <s v="Unknown"/>
    <n v="0"/>
    <n v="0"/>
    <n v="0"/>
    <n v="0"/>
    <x v="1"/>
    <x v="0"/>
    <x v="5"/>
    <n v="2023"/>
    <s v="August"/>
    <d v="2023-08-07T00:00:00"/>
    <b v="1"/>
  </r>
  <r>
    <s v="TXN_3347862"/>
    <s v="CUST_02"/>
    <x v="6"/>
    <s v="Item_9_BUT"/>
    <n v="17"/>
    <n v="10"/>
    <n v="17"/>
    <n v="170"/>
    <x v="2"/>
    <x v="1"/>
    <x v="6"/>
    <n v="2022"/>
    <s v="June"/>
    <d v="2022-06-12T00:00:00"/>
    <s v="UNKNOWN"/>
  </r>
  <r>
    <s v="TXN_3348274"/>
    <s v="CUST_11"/>
    <x v="0"/>
    <s v="Item_20_FOOD"/>
    <n v="33.5"/>
    <n v="4"/>
    <n v="33.5"/>
    <n v="134"/>
    <x v="1"/>
    <x v="1"/>
    <x v="3"/>
    <n v="2022"/>
    <s v="March"/>
    <d v="2022-03-24T00:00:00"/>
    <s v="UNKNOWN"/>
  </r>
  <r>
    <s v="TXN_3348669"/>
    <s v="CUST_09"/>
    <x v="5"/>
    <s v="Item_4_BEV"/>
    <n v="9.5"/>
    <n v="5"/>
    <n v="9.5"/>
    <n v="47.5"/>
    <x v="2"/>
    <x v="1"/>
    <x v="5"/>
    <n v="2022"/>
    <s v="February"/>
    <d v="2022-02-21T00:00:00"/>
    <b v="1"/>
  </r>
  <r>
    <s v="TXN_3348963"/>
    <s v="CUST_03"/>
    <x v="3"/>
    <s v="Item_8_MILK"/>
    <n v="15.5"/>
    <n v="3"/>
    <n v="15.5"/>
    <n v="46.5"/>
    <x v="2"/>
    <x v="1"/>
    <x v="0"/>
    <n v="2023"/>
    <s v="January"/>
    <d v="2023-01-31T00:00:00"/>
    <s v="UNKNOWN"/>
  </r>
  <r>
    <s v="TXN_3349534"/>
    <s v="CUST_20"/>
    <x v="2"/>
    <s v="Item_23_CEA"/>
    <n v="38"/>
    <n v="2"/>
    <n v="38"/>
    <n v="76"/>
    <x v="2"/>
    <x v="0"/>
    <x v="3"/>
    <n v="2023"/>
    <s v="January"/>
    <d v="2023-01-05T00:00:00"/>
    <s v="UNKNOWN"/>
  </r>
  <r>
    <s v="TXN_3349701"/>
    <s v="CUST_02"/>
    <x v="6"/>
    <s v="Item_25_BUT"/>
    <n v="41"/>
    <n v="1"/>
    <n v="41"/>
    <n v="41"/>
    <x v="2"/>
    <x v="0"/>
    <x v="0"/>
    <n v="2024"/>
    <s v="July"/>
    <d v="2024-07-16T00:00:00"/>
    <s v="UNKNOWN"/>
  </r>
  <r>
    <s v="TXN_3349848"/>
    <s v="CUST_13"/>
    <x v="6"/>
    <s v="Item_13_BUT"/>
    <n v="23"/>
    <n v="1"/>
    <n v="23"/>
    <n v="23"/>
    <x v="2"/>
    <x v="0"/>
    <x v="3"/>
    <n v="2023"/>
    <s v="June"/>
    <d v="2023-06-08T00:00:00"/>
    <s v="UNKNOWN"/>
  </r>
  <r>
    <s v="TXN_3349989"/>
    <s v="CUST_07"/>
    <x v="3"/>
    <s v="Item_18_MILK"/>
    <n v="30.5"/>
    <n v="7"/>
    <n v="30.5"/>
    <n v="213.5"/>
    <x v="1"/>
    <x v="1"/>
    <x v="1"/>
    <n v="2023"/>
    <s v="September"/>
    <d v="2023-09-16T00:00:00"/>
    <s v="UNKNOWN"/>
  </r>
  <r>
    <s v="TXN_3351830"/>
    <s v="CUST_20"/>
    <x v="5"/>
    <s v="Item_11_BEV"/>
    <n v="20"/>
    <n v="9"/>
    <n v="20"/>
    <n v="180"/>
    <x v="0"/>
    <x v="0"/>
    <x v="6"/>
    <n v="2024"/>
    <s v="May"/>
    <d v="2024-05-19T00:00:00"/>
    <b v="0"/>
  </r>
  <r>
    <s v="TXN_3352471"/>
    <s v="CUST_20"/>
    <x v="1"/>
    <s v="Item_5_FUR"/>
    <n v="11"/>
    <n v="1"/>
    <n v="11"/>
    <n v="11"/>
    <x v="1"/>
    <x v="0"/>
    <x v="5"/>
    <n v="2024"/>
    <s v="July"/>
    <d v="2024-07-01T00:00:00"/>
    <b v="1"/>
  </r>
  <r>
    <s v="TXN_3354650"/>
    <s v="CUST_21"/>
    <x v="4"/>
    <s v="Item_19_EHE"/>
    <n v="32"/>
    <n v="1"/>
    <n v="32"/>
    <n v="32"/>
    <x v="0"/>
    <x v="1"/>
    <x v="4"/>
    <n v="2024"/>
    <s v="April"/>
    <d v="2024-04-10T00:00:00"/>
    <b v="0"/>
  </r>
  <r>
    <s v="TXN_3356979"/>
    <s v="CUST_01"/>
    <x v="6"/>
    <s v="Item_1_BUT"/>
    <n v="5"/>
    <n v="7"/>
    <n v="5"/>
    <n v="35"/>
    <x v="1"/>
    <x v="1"/>
    <x v="5"/>
    <n v="2024"/>
    <s v="December"/>
    <d v="2024-12-30T00:00:00"/>
    <b v="1"/>
  </r>
  <r>
    <s v="TXN_3357122"/>
    <s v="CUST_05"/>
    <x v="6"/>
    <s v="Item_22_BUT"/>
    <n v="36.5"/>
    <n v="2"/>
    <n v="36.5"/>
    <n v="73"/>
    <x v="2"/>
    <x v="1"/>
    <x v="5"/>
    <n v="2024"/>
    <s v="February"/>
    <d v="2024-02-19T00:00:00"/>
    <b v="0"/>
  </r>
  <r>
    <s v="TXN_3357305"/>
    <s v="CUST_01"/>
    <x v="0"/>
    <s v="Item_1_FOOD"/>
    <n v="5"/>
    <n v="7"/>
    <n v="5"/>
    <n v="35"/>
    <x v="2"/>
    <x v="0"/>
    <x v="0"/>
    <n v="2024"/>
    <s v="November"/>
    <d v="2024-11-12T00:00:00"/>
    <b v="0"/>
  </r>
  <r>
    <s v="TXN_3358757"/>
    <s v="CUST_19"/>
    <x v="6"/>
    <s v="Item_12_BUT"/>
    <n v="21.5"/>
    <n v="3"/>
    <n v="21.5"/>
    <n v="64.5"/>
    <x v="0"/>
    <x v="1"/>
    <x v="6"/>
    <n v="2023"/>
    <s v="August"/>
    <d v="2023-08-27T00:00:00"/>
    <b v="1"/>
  </r>
  <r>
    <s v="TXN_3359492"/>
    <s v="CUST_17"/>
    <x v="3"/>
    <s v="Unknown"/>
    <n v="0"/>
    <n v="0"/>
    <n v="0"/>
    <n v="0"/>
    <x v="1"/>
    <x v="1"/>
    <x v="0"/>
    <n v="2024"/>
    <s v="November"/>
    <d v="2024-11-05T00:00:00"/>
    <b v="1"/>
  </r>
  <r>
    <s v="TXN_3360543"/>
    <s v="CUST_02"/>
    <x v="0"/>
    <s v="Item_8_FOOD"/>
    <n v="15.5"/>
    <n v="9"/>
    <n v="15.5"/>
    <n v="139.5"/>
    <x v="1"/>
    <x v="0"/>
    <x v="1"/>
    <n v="2024"/>
    <s v="July"/>
    <d v="2024-07-06T00:00:00"/>
    <b v="0"/>
  </r>
  <r>
    <s v="TXN_3361053"/>
    <s v="CUST_19"/>
    <x v="1"/>
    <s v="Item_6_FUR"/>
    <n v="12.5"/>
    <n v="9"/>
    <n v="12.5"/>
    <n v="112.5"/>
    <x v="0"/>
    <x v="1"/>
    <x v="1"/>
    <n v="2024"/>
    <s v="June"/>
    <d v="2024-06-29T00:00:00"/>
    <s v="UNKNOWN"/>
  </r>
  <r>
    <s v="TXN_3362535"/>
    <s v="CUST_21"/>
    <x v="1"/>
    <s v="Item_11_FUR"/>
    <n v="20"/>
    <n v="1"/>
    <n v="20"/>
    <n v="20"/>
    <x v="1"/>
    <x v="1"/>
    <x v="1"/>
    <n v="2024"/>
    <s v="February"/>
    <d v="2024-02-03T00:00:00"/>
    <b v="1"/>
  </r>
  <r>
    <s v="TXN_3362687"/>
    <s v="CUST_11"/>
    <x v="7"/>
    <s v="Item_22_PAT"/>
    <n v="36.5"/>
    <n v="9"/>
    <n v="36.5"/>
    <n v="328.5"/>
    <x v="0"/>
    <x v="0"/>
    <x v="1"/>
    <n v="2022"/>
    <s v="November"/>
    <d v="2022-11-26T00:00:00"/>
    <b v="0"/>
  </r>
  <r>
    <s v="TXN_3363826"/>
    <s v="CUST_20"/>
    <x v="2"/>
    <s v="Item_21_CEA"/>
    <n v="35"/>
    <n v="4"/>
    <n v="35"/>
    <n v="140"/>
    <x v="2"/>
    <x v="1"/>
    <x v="6"/>
    <n v="2024"/>
    <s v="June"/>
    <d v="2024-06-16T00:00:00"/>
    <b v="1"/>
  </r>
  <r>
    <s v="TXN_3364617"/>
    <s v="CUST_22"/>
    <x v="1"/>
    <s v="Item_11_FUR"/>
    <n v="20"/>
    <n v="2"/>
    <n v="20"/>
    <n v="40"/>
    <x v="1"/>
    <x v="0"/>
    <x v="5"/>
    <n v="2024"/>
    <s v="May"/>
    <d v="2024-05-06T00:00:00"/>
    <b v="0"/>
  </r>
  <r>
    <s v="TXN_3364809"/>
    <s v="CUST_16"/>
    <x v="7"/>
    <s v="Item_22_PAT"/>
    <n v="36.5"/>
    <n v="2"/>
    <n v="36.5"/>
    <n v="73"/>
    <x v="2"/>
    <x v="1"/>
    <x v="0"/>
    <n v="2022"/>
    <s v="November"/>
    <d v="2022-11-01T00:00:00"/>
    <s v="UNKNOWN"/>
  </r>
  <r>
    <s v="TXN_3365345"/>
    <s v="CUST_12"/>
    <x v="4"/>
    <s v="Item_25_EHE"/>
    <n v="41"/>
    <n v="2"/>
    <n v="41"/>
    <n v="82"/>
    <x v="2"/>
    <x v="0"/>
    <x v="6"/>
    <n v="2024"/>
    <s v="February"/>
    <d v="2024-02-04T00:00:00"/>
    <s v="UNKNOWN"/>
  </r>
  <r>
    <s v="TXN_3366166"/>
    <s v="CUST_15"/>
    <x v="3"/>
    <s v="Item_22_MILK"/>
    <n v="36.5"/>
    <n v="3"/>
    <n v="36.5"/>
    <n v="109.5"/>
    <x v="1"/>
    <x v="1"/>
    <x v="2"/>
    <n v="2023"/>
    <s v="December"/>
    <d v="2023-12-01T00:00:00"/>
    <b v="1"/>
  </r>
  <r>
    <s v="TXN_3366759"/>
    <s v="CUST_06"/>
    <x v="5"/>
    <s v="Item_14_BEV"/>
    <n v="24.5"/>
    <n v="4"/>
    <n v="24.5"/>
    <n v="98"/>
    <x v="0"/>
    <x v="0"/>
    <x v="0"/>
    <n v="2022"/>
    <s v="May"/>
    <d v="2022-05-31T00:00:00"/>
    <b v="1"/>
  </r>
  <r>
    <s v="TXN_3367358"/>
    <s v="CUST_25"/>
    <x v="6"/>
    <s v="Item_21_BUT"/>
    <n v="35"/>
    <n v="1"/>
    <n v="35"/>
    <n v="35"/>
    <x v="2"/>
    <x v="1"/>
    <x v="6"/>
    <n v="2024"/>
    <s v="August"/>
    <d v="2024-08-25T00:00:00"/>
    <b v="1"/>
  </r>
  <r>
    <s v="TXN_3368057"/>
    <s v="CUST_04"/>
    <x v="5"/>
    <s v="Item_14_BEV"/>
    <n v="24.5"/>
    <n v="4"/>
    <n v="24.5"/>
    <n v="98"/>
    <x v="0"/>
    <x v="1"/>
    <x v="1"/>
    <n v="2022"/>
    <s v="April"/>
    <d v="2022-04-23T00:00:00"/>
    <b v="0"/>
  </r>
  <r>
    <s v="TXN_3368345"/>
    <s v="CUST_25"/>
    <x v="1"/>
    <s v="Unknown"/>
    <n v="0"/>
    <n v="0"/>
    <n v="0"/>
    <n v="0"/>
    <x v="2"/>
    <x v="0"/>
    <x v="5"/>
    <n v="2022"/>
    <s v="October"/>
    <d v="2022-10-03T00:00:00"/>
    <b v="0"/>
  </r>
  <r>
    <s v="TXN_3368961"/>
    <s v="CUST_10"/>
    <x v="2"/>
    <s v="Item_20_CEA"/>
    <n v="33.5"/>
    <n v="10"/>
    <n v="33.5"/>
    <n v="335"/>
    <x v="0"/>
    <x v="1"/>
    <x v="6"/>
    <n v="2022"/>
    <s v="January"/>
    <d v="2022-01-16T00:00:00"/>
    <b v="0"/>
  </r>
  <r>
    <s v="TXN_3369620"/>
    <s v="CUST_20"/>
    <x v="2"/>
    <s v="Item_11_CEA"/>
    <n v="20"/>
    <n v="5"/>
    <n v="20"/>
    <n v="100"/>
    <x v="2"/>
    <x v="1"/>
    <x v="0"/>
    <n v="2024"/>
    <s v="October"/>
    <d v="2024-10-01T00:00:00"/>
    <b v="0"/>
  </r>
  <r>
    <s v="TXN_3369728"/>
    <s v="CUST_18"/>
    <x v="5"/>
    <s v="Item_2_BEV"/>
    <n v="6.5"/>
    <n v="7"/>
    <n v="6.5"/>
    <n v="45.5"/>
    <x v="2"/>
    <x v="0"/>
    <x v="1"/>
    <n v="2022"/>
    <s v="August"/>
    <d v="2022-08-20T00:00:00"/>
    <b v="1"/>
  </r>
  <r>
    <s v="TXN_3370472"/>
    <s v="CUST_12"/>
    <x v="1"/>
    <s v="Item_24_FUR"/>
    <n v="39.5"/>
    <n v="9"/>
    <n v="39.5"/>
    <n v="355.5"/>
    <x v="2"/>
    <x v="0"/>
    <x v="2"/>
    <n v="2024"/>
    <s v="March"/>
    <d v="2024-03-08T00:00:00"/>
    <b v="0"/>
  </r>
  <r>
    <s v="TXN_3372645"/>
    <s v="CUST_02"/>
    <x v="5"/>
    <s v="Item_12_BEV"/>
    <n v="21.5"/>
    <n v="10"/>
    <n v="21.5"/>
    <n v="215"/>
    <x v="1"/>
    <x v="0"/>
    <x v="6"/>
    <n v="2022"/>
    <s v="May"/>
    <d v="2022-05-01T00:00:00"/>
    <b v="1"/>
  </r>
  <r>
    <s v="TXN_3373651"/>
    <s v="CUST_08"/>
    <x v="7"/>
    <s v="Item_17_PAT"/>
    <n v="29"/>
    <n v="10"/>
    <n v="29"/>
    <n v="290"/>
    <x v="1"/>
    <x v="0"/>
    <x v="2"/>
    <n v="2022"/>
    <s v="January"/>
    <d v="2022-01-21T00:00:00"/>
    <b v="1"/>
  </r>
  <r>
    <s v="TXN_3375368"/>
    <s v="CUST_12"/>
    <x v="3"/>
    <s v="Item_11_MILK"/>
    <n v="20"/>
    <n v="1"/>
    <n v="20"/>
    <n v="20"/>
    <x v="0"/>
    <x v="0"/>
    <x v="2"/>
    <n v="2022"/>
    <s v="April"/>
    <d v="2022-04-08T00:00:00"/>
    <b v="0"/>
  </r>
  <r>
    <s v="TXN_3376746"/>
    <s v="CUST_07"/>
    <x v="6"/>
    <s v="Item_4_BUT"/>
    <n v="9.5"/>
    <n v="6"/>
    <n v="9.5"/>
    <n v="57"/>
    <x v="2"/>
    <x v="0"/>
    <x v="6"/>
    <n v="2023"/>
    <s v="September"/>
    <d v="2023-09-10T00:00:00"/>
    <b v="0"/>
  </r>
  <r>
    <s v="TXN_3377448"/>
    <s v="CUST_21"/>
    <x v="4"/>
    <s v="Item_9_EHE"/>
    <n v="17"/>
    <n v="9"/>
    <n v="17"/>
    <n v="153"/>
    <x v="1"/>
    <x v="1"/>
    <x v="5"/>
    <n v="2024"/>
    <s v="April"/>
    <d v="2024-04-08T00:00:00"/>
    <s v="UNKNOWN"/>
  </r>
  <r>
    <s v="TXN_3377748"/>
    <s v="CUST_16"/>
    <x v="4"/>
    <s v="Item_8_EHE"/>
    <n v="15.5"/>
    <n v="4"/>
    <n v="15.5"/>
    <n v="62"/>
    <x v="1"/>
    <x v="0"/>
    <x v="6"/>
    <n v="2023"/>
    <s v="July"/>
    <d v="2023-07-02T00:00:00"/>
    <s v="UNKNOWN"/>
  </r>
  <r>
    <s v="TXN_3379869"/>
    <s v="CUST_16"/>
    <x v="5"/>
    <s v="Item_23_BEV"/>
    <n v="38"/>
    <n v="3"/>
    <n v="38"/>
    <n v="114"/>
    <x v="1"/>
    <x v="1"/>
    <x v="4"/>
    <n v="2023"/>
    <s v="July"/>
    <d v="2023-07-12T00:00:00"/>
    <b v="1"/>
  </r>
  <r>
    <s v="TXN_3379956"/>
    <s v="CUST_15"/>
    <x v="2"/>
    <s v="Unknown"/>
    <n v="0"/>
    <n v="0"/>
    <n v="0"/>
    <n v="0"/>
    <x v="1"/>
    <x v="0"/>
    <x v="0"/>
    <n v="2022"/>
    <s v="February"/>
    <d v="2022-02-15T00:00:00"/>
    <b v="1"/>
  </r>
  <r>
    <s v="TXN_3380295"/>
    <s v="CUST_08"/>
    <x v="5"/>
    <s v="Item_6_BEV"/>
    <n v="12.5"/>
    <n v="5"/>
    <n v="12.5"/>
    <n v="62.5"/>
    <x v="1"/>
    <x v="1"/>
    <x v="4"/>
    <n v="2023"/>
    <s v="February"/>
    <d v="2023-02-08T00:00:00"/>
    <b v="0"/>
  </r>
  <r>
    <s v="TXN_3380676"/>
    <s v="CUST_04"/>
    <x v="4"/>
    <s v="Item_17_EHE"/>
    <n v="29"/>
    <n v="9"/>
    <n v="29"/>
    <n v="261"/>
    <x v="1"/>
    <x v="1"/>
    <x v="3"/>
    <n v="2022"/>
    <s v="August"/>
    <d v="2022-08-18T00:00:00"/>
    <b v="0"/>
  </r>
  <r>
    <s v="TXN_3381866"/>
    <s v="CUST_16"/>
    <x v="5"/>
    <s v="Item_20_BEV"/>
    <n v="33.5"/>
    <n v="8"/>
    <n v="33.5"/>
    <n v="268"/>
    <x v="0"/>
    <x v="1"/>
    <x v="1"/>
    <n v="2024"/>
    <s v="September"/>
    <d v="2024-09-07T00:00:00"/>
    <b v="0"/>
  </r>
  <r>
    <s v="TXN_3382647"/>
    <s v="CUST_07"/>
    <x v="1"/>
    <s v="Item_23_FUR"/>
    <n v="38"/>
    <n v="8"/>
    <n v="38"/>
    <n v="304"/>
    <x v="0"/>
    <x v="1"/>
    <x v="0"/>
    <n v="2023"/>
    <s v="December"/>
    <d v="2023-12-12T00:00:00"/>
    <b v="1"/>
  </r>
  <r>
    <s v="TXN_3384109"/>
    <s v="CUST_10"/>
    <x v="7"/>
    <s v="Item_6_PAT"/>
    <n v="12.5"/>
    <n v="2"/>
    <n v="12.5"/>
    <n v="25"/>
    <x v="0"/>
    <x v="0"/>
    <x v="2"/>
    <n v="2022"/>
    <s v="September"/>
    <d v="2022-09-30T00:00:00"/>
    <b v="0"/>
  </r>
  <r>
    <s v="TXN_3384376"/>
    <s v="CUST_22"/>
    <x v="3"/>
    <s v="Item_23_MILK"/>
    <n v="38"/>
    <n v="2"/>
    <n v="38"/>
    <n v="76"/>
    <x v="2"/>
    <x v="1"/>
    <x v="3"/>
    <n v="2024"/>
    <s v="February"/>
    <d v="2024-02-22T00:00:00"/>
    <s v="UNKNOWN"/>
  </r>
  <r>
    <s v="TXN_3384705"/>
    <s v="CUST_17"/>
    <x v="2"/>
    <s v="Unknown"/>
    <n v="0"/>
    <n v="0"/>
    <n v="0"/>
    <n v="0"/>
    <x v="1"/>
    <x v="0"/>
    <x v="3"/>
    <n v="2023"/>
    <s v="October"/>
    <d v="2023-10-05T00:00:00"/>
    <b v="1"/>
  </r>
  <r>
    <s v="TXN_3384905"/>
    <s v="CUST_19"/>
    <x v="5"/>
    <s v="Item_8_BEV"/>
    <n v="15.5"/>
    <n v="2"/>
    <n v="15.5"/>
    <n v="31"/>
    <x v="2"/>
    <x v="1"/>
    <x v="3"/>
    <n v="2023"/>
    <s v="December"/>
    <d v="2023-12-28T00:00:00"/>
    <b v="1"/>
  </r>
  <r>
    <s v="TXN_3385100"/>
    <s v="CUST_12"/>
    <x v="5"/>
    <s v="Item_24_BEV"/>
    <n v="39.5"/>
    <n v="10"/>
    <n v="39.5"/>
    <n v="395"/>
    <x v="2"/>
    <x v="1"/>
    <x v="1"/>
    <n v="2022"/>
    <s v="October"/>
    <d v="2022-10-29T00:00:00"/>
    <s v="UNKNOWN"/>
  </r>
  <r>
    <s v="TXN_3385280"/>
    <s v="CUST_10"/>
    <x v="3"/>
    <s v="Item_2_MILK"/>
    <n v="6.5"/>
    <n v="2"/>
    <n v="6.5"/>
    <n v="13"/>
    <x v="0"/>
    <x v="1"/>
    <x v="5"/>
    <n v="2022"/>
    <s v="October"/>
    <d v="2022-10-31T00:00:00"/>
    <s v="UNKNOWN"/>
  </r>
  <r>
    <s v="TXN_3387043"/>
    <s v="CUST_16"/>
    <x v="2"/>
    <s v="Item_6_CEA"/>
    <n v="12.5"/>
    <n v="5"/>
    <n v="12.5"/>
    <n v="62.5"/>
    <x v="2"/>
    <x v="1"/>
    <x v="1"/>
    <n v="2023"/>
    <s v="August"/>
    <d v="2023-08-05T00:00:00"/>
    <b v="0"/>
  </r>
  <r>
    <s v="TXN_3388920"/>
    <s v="CUST_04"/>
    <x v="7"/>
    <s v="Item_1_PAT"/>
    <n v="5"/>
    <n v="4"/>
    <n v="5"/>
    <n v="20"/>
    <x v="0"/>
    <x v="1"/>
    <x v="6"/>
    <n v="2022"/>
    <s v="December"/>
    <d v="2022-12-25T00:00:00"/>
    <b v="0"/>
  </r>
  <r>
    <s v="TXN_3389252"/>
    <s v="CUST_18"/>
    <x v="3"/>
    <s v="Unknown"/>
    <n v="14"/>
    <n v="5"/>
    <n v="14"/>
    <n v="70"/>
    <x v="2"/>
    <x v="0"/>
    <x v="4"/>
    <n v="2022"/>
    <s v="October"/>
    <d v="2022-10-26T00:00:00"/>
    <s v="UNKNOWN"/>
  </r>
  <r>
    <s v="TXN_3389691"/>
    <s v="CUST_03"/>
    <x v="7"/>
    <s v="Item_10_PAT"/>
    <n v="18.5"/>
    <n v="2"/>
    <n v="18.5"/>
    <n v="37"/>
    <x v="2"/>
    <x v="1"/>
    <x v="6"/>
    <n v="2023"/>
    <s v="October"/>
    <d v="2023-10-15T00:00:00"/>
    <b v="0"/>
  </r>
  <r>
    <s v="TXN_3391475"/>
    <s v="CUST_10"/>
    <x v="5"/>
    <s v="Item_14_BEV"/>
    <n v="24.5"/>
    <n v="1"/>
    <n v="24.5"/>
    <n v="24.5"/>
    <x v="0"/>
    <x v="0"/>
    <x v="4"/>
    <n v="2024"/>
    <s v="May"/>
    <d v="2024-05-01T00:00:00"/>
    <s v="UNKNOWN"/>
  </r>
  <r>
    <s v="TXN_3392405"/>
    <s v="CUST_20"/>
    <x v="7"/>
    <s v="Item_12_PAT"/>
    <n v="21.5"/>
    <n v="3"/>
    <n v="21.5"/>
    <n v="64.5"/>
    <x v="1"/>
    <x v="1"/>
    <x v="3"/>
    <n v="2024"/>
    <s v="October"/>
    <d v="2024-10-03T00:00:00"/>
    <b v="0"/>
  </r>
  <r>
    <s v="TXN_3392533"/>
    <s v="CUST_17"/>
    <x v="6"/>
    <s v="Item_3_BUT"/>
    <n v="8"/>
    <n v="4"/>
    <n v="8"/>
    <n v="32"/>
    <x v="2"/>
    <x v="0"/>
    <x v="5"/>
    <n v="2024"/>
    <s v="July"/>
    <d v="2024-07-01T00:00:00"/>
    <b v="0"/>
  </r>
  <r>
    <s v="TXN_3393629"/>
    <s v="CUST_06"/>
    <x v="0"/>
    <s v="Item_4_FOOD"/>
    <n v="9.5"/>
    <n v="3"/>
    <n v="9.5"/>
    <n v="28.5"/>
    <x v="0"/>
    <x v="0"/>
    <x v="1"/>
    <n v="2023"/>
    <s v="June"/>
    <d v="2023-06-24T00:00:00"/>
    <b v="1"/>
  </r>
  <r>
    <s v="TXN_3394031"/>
    <s v="CUST_04"/>
    <x v="3"/>
    <s v="Item_13_MILK"/>
    <n v="23"/>
    <n v="2"/>
    <n v="23"/>
    <n v="46"/>
    <x v="2"/>
    <x v="0"/>
    <x v="0"/>
    <n v="2023"/>
    <s v="November"/>
    <d v="2023-11-07T00:00:00"/>
    <b v="1"/>
  </r>
  <r>
    <s v="TXN_3394201"/>
    <s v="CUST_17"/>
    <x v="2"/>
    <s v="Unknown"/>
    <n v="32"/>
    <n v="8"/>
    <n v="32"/>
    <n v="256"/>
    <x v="1"/>
    <x v="1"/>
    <x v="5"/>
    <n v="2024"/>
    <s v="November"/>
    <d v="2024-11-04T00:00:00"/>
    <s v="UNKNOWN"/>
  </r>
  <r>
    <s v="TXN_3394209"/>
    <s v="CUST_07"/>
    <x v="1"/>
    <s v="Item_8_FUR"/>
    <n v="15.5"/>
    <n v="3"/>
    <n v="15.5"/>
    <n v="46.5"/>
    <x v="0"/>
    <x v="1"/>
    <x v="0"/>
    <n v="2024"/>
    <s v="July"/>
    <d v="2024-07-09T00:00:00"/>
    <b v="1"/>
  </r>
  <r>
    <s v="TXN_3394998"/>
    <s v="CUST_18"/>
    <x v="5"/>
    <s v="Item_8_BEV"/>
    <n v="15.5"/>
    <n v="5"/>
    <n v="15.5"/>
    <n v="77.5"/>
    <x v="0"/>
    <x v="1"/>
    <x v="1"/>
    <n v="2024"/>
    <s v="November"/>
    <d v="2024-11-09T00:00:00"/>
    <b v="0"/>
  </r>
  <r>
    <s v="TXN_3395055"/>
    <s v="CUST_22"/>
    <x v="0"/>
    <s v="Item_10_FOOD"/>
    <n v="18.5"/>
    <n v="7"/>
    <n v="18.5"/>
    <n v="129.5"/>
    <x v="1"/>
    <x v="0"/>
    <x v="4"/>
    <n v="2022"/>
    <s v="April"/>
    <d v="2022-04-13T00:00:00"/>
    <b v="1"/>
  </r>
  <r>
    <s v="TXN_3395288"/>
    <s v="CUST_21"/>
    <x v="6"/>
    <s v="Item_3_BUT"/>
    <n v="8"/>
    <n v="10"/>
    <n v="8"/>
    <n v="80"/>
    <x v="1"/>
    <x v="1"/>
    <x v="3"/>
    <n v="2022"/>
    <s v="May"/>
    <d v="2022-05-19T00:00:00"/>
    <b v="0"/>
  </r>
  <r>
    <s v="TXN_3396013"/>
    <s v="CUST_15"/>
    <x v="6"/>
    <s v="Item_17_BUT"/>
    <n v="29"/>
    <n v="2"/>
    <n v="29"/>
    <n v="58"/>
    <x v="0"/>
    <x v="1"/>
    <x v="4"/>
    <n v="2022"/>
    <s v="August"/>
    <d v="2022-08-24T00:00:00"/>
    <b v="0"/>
  </r>
  <r>
    <s v="TXN_3396169"/>
    <s v="CUST_25"/>
    <x v="7"/>
    <s v="Item_12_PAT"/>
    <n v="21.5"/>
    <n v="9"/>
    <n v="21.5"/>
    <n v="193.5"/>
    <x v="1"/>
    <x v="0"/>
    <x v="5"/>
    <n v="2024"/>
    <s v="January"/>
    <d v="2024-01-22T00:00:00"/>
    <b v="0"/>
  </r>
  <r>
    <s v="TXN_3396886"/>
    <s v="CUST_12"/>
    <x v="3"/>
    <s v="Unknown"/>
    <n v="27.5"/>
    <n v="4"/>
    <n v="27.5"/>
    <n v="110"/>
    <x v="2"/>
    <x v="0"/>
    <x v="0"/>
    <n v="2022"/>
    <s v="January"/>
    <d v="2022-01-18T00:00:00"/>
    <s v="UNKNOWN"/>
  </r>
  <r>
    <s v="TXN_3398355"/>
    <s v="CUST_02"/>
    <x v="0"/>
    <s v="Item_14_FOOD"/>
    <n v="24.5"/>
    <n v="2"/>
    <n v="24.5"/>
    <n v="49"/>
    <x v="0"/>
    <x v="0"/>
    <x v="6"/>
    <n v="2023"/>
    <s v="June"/>
    <d v="2023-06-11T00:00:00"/>
    <b v="0"/>
  </r>
  <r>
    <s v="TXN_3402387"/>
    <s v="CUST_22"/>
    <x v="0"/>
    <s v="Item_4_FOOD"/>
    <n v="9.5"/>
    <n v="3"/>
    <n v="9.5"/>
    <n v="28.5"/>
    <x v="2"/>
    <x v="1"/>
    <x v="3"/>
    <n v="2023"/>
    <s v="November"/>
    <d v="2023-11-30T00:00:00"/>
    <s v="UNKNOWN"/>
  </r>
  <r>
    <s v="TXN_3403695"/>
    <s v="CUST_25"/>
    <x v="5"/>
    <s v="Item_23_BEV"/>
    <n v="38"/>
    <n v="8"/>
    <n v="38"/>
    <n v="304"/>
    <x v="1"/>
    <x v="1"/>
    <x v="2"/>
    <n v="2024"/>
    <s v="September"/>
    <d v="2024-09-27T00:00:00"/>
    <b v="1"/>
  </r>
  <r>
    <s v="TXN_3404023"/>
    <s v="CUST_04"/>
    <x v="4"/>
    <s v="Item_23_EHE"/>
    <n v="38"/>
    <n v="4"/>
    <n v="38"/>
    <n v="152"/>
    <x v="0"/>
    <x v="1"/>
    <x v="5"/>
    <n v="2022"/>
    <s v="August"/>
    <d v="2022-08-08T00:00:00"/>
    <b v="0"/>
  </r>
  <r>
    <s v="TXN_3404090"/>
    <s v="CUST_08"/>
    <x v="6"/>
    <s v="Item_3_BUT"/>
    <n v="8"/>
    <n v="2"/>
    <n v="8"/>
    <n v="16"/>
    <x v="0"/>
    <x v="1"/>
    <x v="4"/>
    <n v="2022"/>
    <s v="July"/>
    <d v="2022-07-27T00:00:00"/>
    <b v="0"/>
  </r>
  <r>
    <s v="TXN_3404251"/>
    <s v="CUST_10"/>
    <x v="7"/>
    <s v="Item_6_PAT"/>
    <n v="12.5"/>
    <n v="7"/>
    <n v="12.5"/>
    <n v="87.5"/>
    <x v="1"/>
    <x v="0"/>
    <x v="0"/>
    <n v="2024"/>
    <s v="April"/>
    <d v="2024-04-02T00:00:00"/>
    <b v="1"/>
  </r>
  <r>
    <s v="TXN_3406391"/>
    <s v="CUST_08"/>
    <x v="7"/>
    <s v="Item_25_PAT"/>
    <n v="41"/>
    <n v="5"/>
    <n v="41"/>
    <n v="205"/>
    <x v="2"/>
    <x v="0"/>
    <x v="1"/>
    <n v="2023"/>
    <s v="February"/>
    <d v="2023-02-04T00:00:00"/>
    <b v="0"/>
  </r>
  <r>
    <s v="TXN_3406456"/>
    <s v="CUST_16"/>
    <x v="7"/>
    <s v="Item_1_PAT"/>
    <n v="5"/>
    <n v="7"/>
    <n v="5"/>
    <n v="35"/>
    <x v="1"/>
    <x v="1"/>
    <x v="0"/>
    <n v="2024"/>
    <s v="July"/>
    <d v="2024-07-16T00:00:00"/>
    <s v="UNKNOWN"/>
  </r>
  <r>
    <s v="TXN_3408025"/>
    <s v="CUST_25"/>
    <x v="7"/>
    <s v="Item_23_PAT"/>
    <n v="38"/>
    <n v="8"/>
    <n v="38"/>
    <n v="304"/>
    <x v="0"/>
    <x v="1"/>
    <x v="4"/>
    <n v="2024"/>
    <s v="December"/>
    <d v="2024-12-25T00:00:00"/>
    <s v="UNKNOWN"/>
  </r>
  <r>
    <s v="TXN_3408382"/>
    <s v="CUST_21"/>
    <x v="1"/>
    <s v="Item_20_FUR"/>
    <n v="33.5"/>
    <n v="3"/>
    <n v="33.5"/>
    <n v="100.5"/>
    <x v="1"/>
    <x v="0"/>
    <x v="3"/>
    <n v="2022"/>
    <s v="January"/>
    <d v="2022-01-27T00:00:00"/>
    <b v="0"/>
  </r>
  <r>
    <s v="TXN_3409198"/>
    <s v="CUST_16"/>
    <x v="5"/>
    <s v="Item_12_BEV"/>
    <n v="21.5"/>
    <n v="1"/>
    <n v="21.5"/>
    <n v="21.5"/>
    <x v="2"/>
    <x v="0"/>
    <x v="0"/>
    <n v="2022"/>
    <s v="December"/>
    <d v="2022-12-20T00:00:00"/>
    <b v="0"/>
  </r>
  <r>
    <s v="TXN_3409638"/>
    <s v="CUST_22"/>
    <x v="2"/>
    <s v="Item_7_CEA"/>
    <n v="14"/>
    <n v="1"/>
    <n v="14"/>
    <n v="14"/>
    <x v="2"/>
    <x v="0"/>
    <x v="3"/>
    <n v="2022"/>
    <s v="September"/>
    <d v="2022-09-29T00:00:00"/>
    <b v="0"/>
  </r>
  <r>
    <s v="TXN_3409900"/>
    <s v="CUST_23"/>
    <x v="4"/>
    <s v="Item_23_EHE"/>
    <n v="38"/>
    <n v="1"/>
    <n v="38"/>
    <n v="38"/>
    <x v="0"/>
    <x v="0"/>
    <x v="6"/>
    <n v="2023"/>
    <s v="October"/>
    <d v="2023-10-08T00:00:00"/>
    <b v="1"/>
  </r>
  <r>
    <s v="TXN_3410016"/>
    <s v="CUST_16"/>
    <x v="0"/>
    <s v="Item_1_FOOD"/>
    <n v="5"/>
    <n v="4"/>
    <n v="5"/>
    <n v="20"/>
    <x v="0"/>
    <x v="1"/>
    <x v="3"/>
    <n v="2022"/>
    <s v="May"/>
    <d v="2022-05-19T00:00:00"/>
    <b v="1"/>
  </r>
  <r>
    <s v="TXN_3411885"/>
    <s v="CUST_01"/>
    <x v="0"/>
    <s v="Item_20_FOOD"/>
    <n v="33.5"/>
    <n v="3"/>
    <n v="33.5"/>
    <n v="100.5"/>
    <x v="0"/>
    <x v="0"/>
    <x v="3"/>
    <n v="2024"/>
    <s v="March"/>
    <d v="2024-03-21T00:00:00"/>
    <s v="UNKNOWN"/>
  </r>
  <r>
    <s v="TXN_3412638"/>
    <s v="CUST_04"/>
    <x v="4"/>
    <s v="Item_9_EHE"/>
    <n v="17"/>
    <n v="1"/>
    <n v="17"/>
    <n v="17"/>
    <x v="0"/>
    <x v="1"/>
    <x v="5"/>
    <n v="2022"/>
    <s v="November"/>
    <d v="2022-11-28T00:00:00"/>
    <b v="1"/>
  </r>
  <r>
    <s v="TXN_3412748"/>
    <s v="CUST_04"/>
    <x v="6"/>
    <s v="Item_15_BUT"/>
    <n v="26"/>
    <n v="6"/>
    <n v="26"/>
    <n v="156"/>
    <x v="0"/>
    <x v="1"/>
    <x v="4"/>
    <n v="2024"/>
    <s v="June"/>
    <d v="2024-06-12T00:00:00"/>
    <b v="0"/>
  </r>
  <r>
    <s v="TXN_3413079"/>
    <s v="CUST_23"/>
    <x v="5"/>
    <s v="Item_19_BEV"/>
    <n v="32"/>
    <n v="2"/>
    <n v="32"/>
    <n v="64"/>
    <x v="1"/>
    <x v="1"/>
    <x v="0"/>
    <n v="2023"/>
    <s v="May"/>
    <d v="2023-05-02T00:00:00"/>
    <b v="1"/>
  </r>
  <r>
    <s v="TXN_3414423"/>
    <s v="CUST_05"/>
    <x v="7"/>
    <s v="Item_9_PAT"/>
    <n v="17"/>
    <n v="1"/>
    <n v="17"/>
    <n v="17"/>
    <x v="1"/>
    <x v="1"/>
    <x v="2"/>
    <n v="2022"/>
    <s v="December"/>
    <d v="2022-12-02T00:00:00"/>
    <b v="1"/>
  </r>
  <r>
    <s v="TXN_3414846"/>
    <s v="CUST_23"/>
    <x v="4"/>
    <s v="Item_13_EHE"/>
    <n v="23"/>
    <n v="10"/>
    <n v="23"/>
    <n v="230"/>
    <x v="1"/>
    <x v="0"/>
    <x v="3"/>
    <n v="2022"/>
    <s v="November"/>
    <d v="2022-11-24T00:00:00"/>
    <b v="0"/>
  </r>
  <r>
    <s v="TXN_3415090"/>
    <s v="CUST_04"/>
    <x v="4"/>
    <s v="Unknown"/>
    <n v="0"/>
    <n v="0"/>
    <n v="0"/>
    <n v="0"/>
    <x v="0"/>
    <x v="0"/>
    <x v="2"/>
    <n v="2023"/>
    <s v="January"/>
    <d v="2023-01-20T00:00:00"/>
    <b v="0"/>
  </r>
  <r>
    <s v="TXN_3416118"/>
    <s v="CUST_06"/>
    <x v="2"/>
    <s v="Item_10_CEA"/>
    <n v="18.5"/>
    <n v="9"/>
    <n v="18.5"/>
    <n v="166.5"/>
    <x v="1"/>
    <x v="0"/>
    <x v="2"/>
    <n v="2023"/>
    <s v="October"/>
    <d v="2023-10-13T00:00:00"/>
    <b v="1"/>
  </r>
  <r>
    <s v="TXN_3416162"/>
    <s v="CUST_16"/>
    <x v="2"/>
    <s v="Item_2_CEA"/>
    <n v="6.5"/>
    <n v="5"/>
    <n v="6.5"/>
    <n v="32.5"/>
    <x v="0"/>
    <x v="0"/>
    <x v="4"/>
    <n v="2025"/>
    <s v="January"/>
    <d v="2025-01-15T00:00:00"/>
    <b v="0"/>
  </r>
  <r>
    <s v="TXN_3416433"/>
    <s v="CUST_10"/>
    <x v="4"/>
    <s v="Unknown"/>
    <n v="0"/>
    <n v="0"/>
    <n v="0"/>
    <n v="0"/>
    <x v="0"/>
    <x v="0"/>
    <x v="0"/>
    <n v="2022"/>
    <s v="March"/>
    <d v="2022-03-01T00:00:00"/>
    <b v="1"/>
  </r>
  <r>
    <s v="TXN_3419392"/>
    <s v="CUST_25"/>
    <x v="6"/>
    <s v="Item_18_BUT"/>
    <n v="30.5"/>
    <n v="5"/>
    <n v="30.5"/>
    <n v="152.5"/>
    <x v="2"/>
    <x v="1"/>
    <x v="1"/>
    <n v="2024"/>
    <s v="December"/>
    <d v="2024-12-14T00:00:00"/>
    <b v="0"/>
  </r>
  <r>
    <s v="TXN_3419658"/>
    <s v="CUST_02"/>
    <x v="7"/>
    <s v="Unknown"/>
    <n v="24.5"/>
    <n v="9"/>
    <n v="24.5"/>
    <n v="220.5"/>
    <x v="0"/>
    <x v="0"/>
    <x v="3"/>
    <n v="2023"/>
    <s v="July"/>
    <d v="2023-07-06T00:00:00"/>
    <s v="UNKNOWN"/>
  </r>
  <r>
    <s v="TXN_3421227"/>
    <s v="CUST_09"/>
    <x v="1"/>
    <s v="Item_6_FUR"/>
    <n v="12.5"/>
    <n v="6"/>
    <n v="12.5"/>
    <n v="75"/>
    <x v="2"/>
    <x v="1"/>
    <x v="6"/>
    <n v="2023"/>
    <s v="September"/>
    <d v="2023-09-17T00:00:00"/>
    <s v="UNKNOWN"/>
  </r>
  <r>
    <s v="TXN_3421332"/>
    <s v="CUST_02"/>
    <x v="2"/>
    <s v="Item_5_CEA"/>
    <n v="11"/>
    <n v="4"/>
    <n v="11"/>
    <n v="44"/>
    <x v="1"/>
    <x v="1"/>
    <x v="2"/>
    <n v="2022"/>
    <s v="June"/>
    <d v="2022-06-17T00:00:00"/>
    <s v="UNKNOWN"/>
  </r>
  <r>
    <s v="TXN_3421464"/>
    <s v="CUST_07"/>
    <x v="3"/>
    <s v="Item_3_MILK"/>
    <n v="8"/>
    <n v="8"/>
    <n v="8"/>
    <n v="64"/>
    <x v="0"/>
    <x v="1"/>
    <x v="6"/>
    <n v="2023"/>
    <s v="January"/>
    <d v="2023-01-01T00:00:00"/>
    <b v="1"/>
  </r>
  <r>
    <s v="TXN_3422017"/>
    <s v="CUST_22"/>
    <x v="3"/>
    <s v="Item_2_MILK"/>
    <n v="6.5"/>
    <n v="3"/>
    <n v="6.5"/>
    <n v="19.5"/>
    <x v="1"/>
    <x v="0"/>
    <x v="5"/>
    <n v="2022"/>
    <s v="March"/>
    <d v="2022-03-28T00:00:00"/>
    <b v="1"/>
  </r>
  <r>
    <s v="TXN_3422608"/>
    <s v="CUST_25"/>
    <x v="3"/>
    <s v="Item_13_MILK"/>
    <n v="23"/>
    <n v="3"/>
    <n v="23"/>
    <n v="69"/>
    <x v="2"/>
    <x v="1"/>
    <x v="1"/>
    <n v="2022"/>
    <s v="April"/>
    <d v="2022-04-02T00:00:00"/>
    <b v="0"/>
  </r>
  <r>
    <s v="TXN_3422782"/>
    <s v="CUST_24"/>
    <x v="2"/>
    <s v="Item_5_CEA"/>
    <n v="11"/>
    <n v="1"/>
    <n v="11"/>
    <n v="11"/>
    <x v="1"/>
    <x v="0"/>
    <x v="5"/>
    <n v="2022"/>
    <s v="July"/>
    <d v="2022-07-18T00:00:00"/>
    <b v="1"/>
  </r>
  <r>
    <s v="TXN_3422906"/>
    <s v="CUST_21"/>
    <x v="1"/>
    <s v="Item_24_FUR"/>
    <n v="39.5"/>
    <n v="1"/>
    <n v="39.5"/>
    <n v="39.5"/>
    <x v="0"/>
    <x v="0"/>
    <x v="1"/>
    <n v="2022"/>
    <s v="February"/>
    <d v="2022-02-26T00:00:00"/>
    <s v="UNKNOWN"/>
  </r>
  <r>
    <s v="TXN_3424321"/>
    <s v="CUST_16"/>
    <x v="5"/>
    <s v="Item_8_BEV"/>
    <n v="15.5"/>
    <n v="5"/>
    <n v="15.5"/>
    <n v="77.5"/>
    <x v="2"/>
    <x v="1"/>
    <x v="0"/>
    <n v="2022"/>
    <s v="March"/>
    <d v="2022-03-08T00:00:00"/>
    <b v="1"/>
  </r>
  <r>
    <s v="TXN_3424571"/>
    <s v="CUST_09"/>
    <x v="3"/>
    <s v="Item_6_MILK"/>
    <n v="12.5"/>
    <n v="7"/>
    <n v="12.5"/>
    <n v="87.5"/>
    <x v="2"/>
    <x v="1"/>
    <x v="2"/>
    <n v="2023"/>
    <s v="January"/>
    <d v="2023-01-13T00:00:00"/>
    <b v="0"/>
  </r>
  <r>
    <s v="TXN_3425314"/>
    <s v="CUST_09"/>
    <x v="6"/>
    <s v="Unknown"/>
    <n v="0"/>
    <n v="0"/>
    <n v="0"/>
    <n v="0"/>
    <x v="1"/>
    <x v="0"/>
    <x v="5"/>
    <n v="2024"/>
    <s v="October"/>
    <d v="2024-10-14T00:00:00"/>
    <b v="0"/>
  </r>
  <r>
    <s v="TXN_3425466"/>
    <s v="CUST_20"/>
    <x v="6"/>
    <s v="Item_23_BUT"/>
    <n v="38"/>
    <n v="9"/>
    <n v="38"/>
    <n v="342"/>
    <x v="0"/>
    <x v="1"/>
    <x v="1"/>
    <n v="2023"/>
    <s v="July"/>
    <d v="2023-07-01T00:00:00"/>
    <b v="1"/>
  </r>
  <r>
    <s v="TXN_3425468"/>
    <s v="CUST_15"/>
    <x v="0"/>
    <s v="Item_25_FOOD"/>
    <n v="41"/>
    <n v="5"/>
    <n v="41"/>
    <n v="205"/>
    <x v="0"/>
    <x v="1"/>
    <x v="6"/>
    <n v="2023"/>
    <s v="March"/>
    <d v="2023-03-12T00:00:00"/>
    <b v="1"/>
  </r>
  <r>
    <s v="TXN_3425571"/>
    <s v="CUST_10"/>
    <x v="3"/>
    <s v="Item_3_MILK"/>
    <n v="8"/>
    <n v="5"/>
    <n v="8"/>
    <n v="40"/>
    <x v="2"/>
    <x v="1"/>
    <x v="3"/>
    <n v="2024"/>
    <s v="July"/>
    <d v="2024-07-25T00:00:00"/>
    <b v="1"/>
  </r>
  <r>
    <s v="TXN_3426280"/>
    <s v="CUST_24"/>
    <x v="2"/>
    <s v="Item_12_CEA"/>
    <n v="21.5"/>
    <n v="5"/>
    <n v="21.5"/>
    <n v="107.5"/>
    <x v="0"/>
    <x v="0"/>
    <x v="4"/>
    <n v="2024"/>
    <s v="February"/>
    <d v="2024-02-28T00:00:00"/>
    <s v="UNKNOWN"/>
  </r>
  <r>
    <s v="TXN_3427189"/>
    <s v="CUST_09"/>
    <x v="0"/>
    <s v="Unknown"/>
    <n v="24.5"/>
    <n v="9"/>
    <n v="24.5"/>
    <n v="220.5"/>
    <x v="1"/>
    <x v="0"/>
    <x v="4"/>
    <n v="2024"/>
    <s v="April"/>
    <d v="2024-04-10T00:00:00"/>
    <b v="1"/>
  </r>
  <r>
    <s v="TXN_3427844"/>
    <s v="CUST_08"/>
    <x v="7"/>
    <s v="Item_12_PAT"/>
    <n v="21.5"/>
    <n v="6"/>
    <n v="21.5"/>
    <n v="129"/>
    <x v="2"/>
    <x v="0"/>
    <x v="4"/>
    <n v="2022"/>
    <s v="September"/>
    <d v="2022-09-21T00:00:00"/>
    <s v="UNKNOWN"/>
  </r>
  <r>
    <s v="TXN_3427896"/>
    <s v="CUST_15"/>
    <x v="7"/>
    <s v="Item_12_PAT"/>
    <n v="21.5"/>
    <n v="3"/>
    <n v="21.5"/>
    <n v="64.5"/>
    <x v="1"/>
    <x v="0"/>
    <x v="3"/>
    <n v="2024"/>
    <s v="December"/>
    <d v="2024-12-26T00:00:00"/>
    <s v="UNKNOWN"/>
  </r>
  <r>
    <s v="TXN_3429602"/>
    <s v="CUST_10"/>
    <x v="6"/>
    <s v="Item_7_BUT"/>
    <n v="14"/>
    <n v="9"/>
    <n v="14"/>
    <n v="126"/>
    <x v="0"/>
    <x v="0"/>
    <x v="3"/>
    <n v="2022"/>
    <s v="April"/>
    <d v="2022-04-28T00:00:00"/>
    <s v="UNKNOWN"/>
  </r>
  <r>
    <s v="TXN_3430174"/>
    <s v="CUST_12"/>
    <x v="6"/>
    <s v="Item_25_BUT"/>
    <n v="41"/>
    <n v="5"/>
    <n v="41"/>
    <n v="205"/>
    <x v="2"/>
    <x v="0"/>
    <x v="5"/>
    <n v="2024"/>
    <s v="February"/>
    <d v="2024-02-19T00:00:00"/>
    <s v="UNKNOWN"/>
  </r>
  <r>
    <s v="TXN_3430293"/>
    <s v="CUST_21"/>
    <x v="0"/>
    <s v="Item_5_FOOD"/>
    <n v="11"/>
    <n v="4"/>
    <n v="11"/>
    <n v="44"/>
    <x v="2"/>
    <x v="1"/>
    <x v="2"/>
    <n v="2022"/>
    <s v="August"/>
    <d v="2022-08-12T00:00:00"/>
    <b v="1"/>
  </r>
  <r>
    <s v="TXN_3431927"/>
    <s v="CUST_21"/>
    <x v="4"/>
    <s v="Item_15_EHE"/>
    <n v="26"/>
    <n v="1"/>
    <n v="26"/>
    <n v="26"/>
    <x v="2"/>
    <x v="0"/>
    <x v="1"/>
    <n v="2024"/>
    <s v="January"/>
    <d v="2024-01-06T00:00:00"/>
    <s v="UNKNOWN"/>
  </r>
  <r>
    <s v="TXN_3432541"/>
    <s v="CUST_10"/>
    <x v="1"/>
    <s v="Item_13_FUR"/>
    <n v="23"/>
    <n v="8"/>
    <n v="23"/>
    <n v="184"/>
    <x v="1"/>
    <x v="1"/>
    <x v="1"/>
    <n v="2023"/>
    <s v="April"/>
    <d v="2023-04-01T00:00:00"/>
    <b v="1"/>
  </r>
  <r>
    <s v="TXN_3433029"/>
    <s v="CUST_20"/>
    <x v="4"/>
    <s v="Item_15_EHE"/>
    <n v="26"/>
    <n v="3"/>
    <n v="26"/>
    <n v="78"/>
    <x v="0"/>
    <x v="1"/>
    <x v="3"/>
    <n v="2025"/>
    <s v="January"/>
    <d v="2025-01-16T00:00:00"/>
    <s v="UNKNOWN"/>
  </r>
  <r>
    <s v="TXN_3433195"/>
    <s v="CUST_24"/>
    <x v="4"/>
    <s v="Unknown"/>
    <n v="21.5"/>
    <n v="7"/>
    <n v="21.5"/>
    <n v="150.5"/>
    <x v="1"/>
    <x v="1"/>
    <x v="3"/>
    <n v="2023"/>
    <s v="March"/>
    <d v="2023-03-30T00:00:00"/>
    <s v="UNKNOWN"/>
  </r>
  <r>
    <s v="TXN_3433247"/>
    <s v="CUST_21"/>
    <x v="5"/>
    <s v="Item_16_BEV"/>
    <n v="27.5"/>
    <n v="6"/>
    <n v="27.5"/>
    <n v="165"/>
    <x v="0"/>
    <x v="0"/>
    <x v="0"/>
    <n v="2022"/>
    <s v="March"/>
    <d v="2022-03-08T00:00:00"/>
    <s v="UNKNOWN"/>
  </r>
  <r>
    <s v="TXN_3433935"/>
    <s v="CUST_08"/>
    <x v="5"/>
    <s v="Item_7_BEV"/>
    <n v="14"/>
    <n v="3"/>
    <n v="14"/>
    <n v="42"/>
    <x v="0"/>
    <x v="1"/>
    <x v="0"/>
    <n v="2022"/>
    <s v="May"/>
    <d v="2022-05-03T00:00:00"/>
    <s v="UNKNOWN"/>
  </r>
  <r>
    <s v="TXN_3434264"/>
    <s v="CUST_07"/>
    <x v="6"/>
    <s v="Unknown"/>
    <n v="33.5"/>
    <n v="5"/>
    <n v="33.5"/>
    <n v="167.5"/>
    <x v="0"/>
    <x v="1"/>
    <x v="0"/>
    <n v="2023"/>
    <s v="July"/>
    <d v="2023-07-11T00:00:00"/>
    <s v="UNKNOWN"/>
  </r>
  <r>
    <s v="TXN_3434610"/>
    <s v="CUST_05"/>
    <x v="3"/>
    <s v="Item_12_MILK"/>
    <n v="21.5"/>
    <n v="1"/>
    <n v="21.5"/>
    <n v="21.5"/>
    <x v="2"/>
    <x v="0"/>
    <x v="1"/>
    <n v="2024"/>
    <s v="January"/>
    <d v="2024-01-06T00:00:00"/>
    <b v="1"/>
  </r>
  <r>
    <s v="TXN_3435040"/>
    <s v="CUST_12"/>
    <x v="7"/>
    <s v="Item_1_PAT"/>
    <n v="5"/>
    <n v="6"/>
    <n v="5"/>
    <n v="30"/>
    <x v="0"/>
    <x v="0"/>
    <x v="2"/>
    <n v="2024"/>
    <s v="April"/>
    <d v="2024-04-26T00:00:00"/>
    <b v="0"/>
  </r>
  <r>
    <s v="TXN_3435432"/>
    <s v="CUST_14"/>
    <x v="4"/>
    <s v="Unknown"/>
    <n v="21.5"/>
    <n v="7"/>
    <n v="21.5"/>
    <n v="150.5"/>
    <x v="0"/>
    <x v="1"/>
    <x v="3"/>
    <n v="2022"/>
    <s v="July"/>
    <d v="2022-07-14T00:00:00"/>
    <s v="UNKNOWN"/>
  </r>
  <r>
    <s v="TXN_3435459"/>
    <s v="CUST_19"/>
    <x v="6"/>
    <s v="Item_24_BUT"/>
    <n v="39.5"/>
    <n v="8"/>
    <n v="39.5"/>
    <n v="316"/>
    <x v="1"/>
    <x v="1"/>
    <x v="1"/>
    <n v="2024"/>
    <s v="July"/>
    <d v="2024-07-27T00:00:00"/>
    <b v="0"/>
  </r>
  <r>
    <s v="TXN_3435518"/>
    <s v="CUST_10"/>
    <x v="0"/>
    <s v="Item_4_FOOD"/>
    <n v="9.5"/>
    <n v="8"/>
    <n v="9.5"/>
    <n v="76"/>
    <x v="0"/>
    <x v="1"/>
    <x v="1"/>
    <n v="2024"/>
    <s v="January"/>
    <d v="2024-01-27T00:00:00"/>
    <b v="0"/>
  </r>
  <r>
    <s v="TXN_3437398"/>
    <s v="CUST_18"/>
    <x v="6"/>
    <s v="Item_22_BUT"/>
    <n v="36.5"/>
    <n v="7"/>
    <n v="36.5"/>
    <n v="255.5"/>
    <x v="1"/>
    <x v="0"/>
    <x v="4"/>
    <n v="2023"/>
    <s v="March"/>
    <d v="2023-03-22T00:00:00"/>
    <b v="1"/>
  </r>
  <r>
    <s v="TXN_3438683"/>
    <s v="CUST_01"/>
    <x v="1"/>
    <s v="Item_20_FUR"/>
    <n v="33.5"/>
    <n v="6"/>
    <n v="33.5"/>
    <n v="201"/>
    <x v="2"/>
    <x v="1"/>
    <x v="1"/>
    <n v="2024"/>
    <s v="December"/>
    <d v="2024-12-14T00:00:00"/>
    <b v="0"/>
  </r>
  <r>
    <s v="TXN_3441163"/>
    <s v="CUST_05"/>
    <x v="1"/>
    <s v="Item_11_FUR"/>
    <n v="20"/>
    <n v="2"/>
    <n v="20"/>
    <n v="40"/>
    <x v="0"/>
    <x v="1"/>
    <x v="0"/>
    <n v="2024"/>
    <s v="February"/>
    <d v="2024-02-06T00:00:00"/>
    <s v="UNKNOWN"/>
  </r>
  <r>
    <s v="TXN_3442172"/>
    <s v="CUST_11"/>
    <x v="2"/>
    <s v="Item_18_CEA"/>
    <n v="30.5"/>
    <n v="8"/>
    <n v="30.5"/>
    <n v="244"/>
    <x v="0"/>
    <x v="0"/>
    <x v="2"/>
    <n v="2024"/>
    <s v="October"/>
    <d v="2024-10-11T00:00:00"/>
    <s v="UNKNOWN"/>
  </r>
  <r>
    <s v="TXN_3442308"/>
    <s v="CUST_05"/>
    <x v="7"/>
    <s v="Item_1_PAT"/>
    <n v="5"/>
    <n v="5"/>
    <n v="5"/>
    <n v="25"/>
    <x v="0"/>
    <x v="0"/>
    <x v="1"/>
    <n v="2022"/>
    <s v="June"/>
    <d v="2022-06-04T00:00:00"/>
    <b v="1"/>
  </r>
  <r>
    <s v="TXN_3442471"/>
    <s v="CUST_09"/>
    <x v="3"/>
    <s v="Item_22_MILK"/>
    <n v="36.5"/>
    <n v="1"/>
    <n v="36.5"/>
    <n v="36.5"/>
    <x v="1"/>
    <x v="0"/>
    <x v="5"/>
    <n v="2023"/>
    <s v="May"/>
    <d v="2023-05-29T00:00:00"/>
    <b v="1"/>
  </r>
  <r>
    <s v="TXN_3442651"/>
    <s v="CUST_02"/>
    <x v="0"/>
    <s v="Item_18_FOOD"/>
    <n v="30.5"/>
    <n v="5"/>
    <n v="30.5"/>
    <n v="152.5"/>
    <x v="2"/>
    <x v="1"/>
    <x v="0"/>
    <n v="2022"/>
    <s v="March"/>
    <d v="2022-03-01T00:00:00"/>
    <b v="1"/>
  </r>
  <r>
    <s v="TXN_3443190"/>
    <s v="CUST_07"/>
    <x v="0"/>
    <s v="Item_9_FOOD"/>
    <n v="17"/>
    <n v="4"/>
    <n v="17"/>
    <n v="68"/>
    <x v="1"/>
    <x v="0"/>
    <x v="1"/>
    <n v="2024"/>
    <s v="June"/>
    <d v="2024-06-08T00:00:00"/>
    <b v="1"/>
  </r>
  <r>
    <s v="TXN_3443251"/>
    <s v="CUST_10"/>
    <x v="1"/>
    <s v="Item_3_FUR"/>
    <n v="8"/>
    <n v="8"/>
    <n v="8"/>
    <n v="64"/>
    <x v="0"/>
    <x v="1"/>
    <x v="0"/>
    <n v="2024"/>
    <s v="March"/>
    <d v="2024-03-12T00:00:00"/>
    <b v="1"/>
  </r>
  <r>
    <s v="TXN_3443658"/>
    <s v="CUST_19"/>
    <x v="5"/>
    <s v="Item_4_BEV"/>
    <n v="9.5"/>
    <n v="6"/>
    <n v="9.5"/>
    <n v="57"/>
    <x v="0"/>
    <x v="0"/>
    <x v="2"/>
    <n v="2024"/>
    <s v="February"/>
    <d v="2024-02-09T00:00:00"/>
    <s v="UNKNOWN"/>
  </r>
  <r>
    <s v="TXN_3443924"/>
    <s v="CUST_09"/>
    <x v="3"/>
    <s v="Item_1_MILK"/>
    <n v="5"/>
    <n v="6"/>
    <n v="5"/>
    <n v="30"/>
    <x v="1"/>
    <x v="0"/>
    <x v="3"/>
    <n v="2022"/>
    <s v="April"/>
    <d v="2022-04-28T00:00:00"/>
    <s v="UNKNOWN"/>
  </r>
  <r>
    <s v="TXN_3444412"/>
    <s v="CUST_13"/>
    <x v="7"/>
    <s v="Item_19_PAT"/>
    <n v="32"/>
    <n v="7"/>
    <n v="32"/>
    <n v="224"/>
    <x v="0"/>
    <x v="1"/>
    <x v="3"/>
    <n v="2023"/>
    <s v="December"/>
    <d v="2023-12-21T00:00:00"/>
    <s v="UNKNOWN"/>
  </r>
  <r>
    <s v="TXN_3445828"/>
    <s v="CUST_23"/>
    <x v="3"/>
    <s v="Item_16_MILK"/>
    <n v="27.5"/>
    <n v="9"/>
    <n v="27.5"/>
    <n v="247.5"/>
    <x v="2"/>
    <x v="0"/>
    <x v="0"/>
    <n v="2024"/>
    <s v="December"/>
    <d v="2024-12-17T00:00:00"/>
    <b v="0"/>
  </r>
  <r>
    <s v="TXN_3447649"/>
    <s v="CUST_24"/>
    <x v="4"/>
    <s v="Item_20_EHE"/>
    <n v="33.5"/>
    <n v="1"/>
    <n v="33.5"/>
    <n v="33.5"/>
    <x v="2"/>
    <x v="0"/>
    <x v="0"/>
    <n v="2024"/>
    <s v="February"/>
    <d v="2024-02-20T00:00:00"/>
    <b v="0"/>
  </r>
  <r>
    <s v="TXN_3448045"/>
    <s v="CUST_21"/>
    <x v="0"/>
    <s v="Item_6_FOOD"/>
    <n v="12.5"/>
    <n v="9"/>
    <n v="12.5"/>
    <n v="112.5"/>
    <x v="2"/>
    <x v="0"/>
    <x v="0"/>
    <n v="2023"/>
    <s v="August"/>
    <d v="2023-08-22T00:00:00"/>
    <b v="0"/>
  </r>
  <r>
    <s v="TXN_3449156"/>
    <s v="CUST_07"/>
    <x v="5"/>
    <s v="Item_25_BEV"/>
    <n v="41"/>
    <n v="5"/>
    <n v="41"/>
    <n v="205"/>
    <x v="0"/>
    <x v="0"/>
    <x v="1"/>
    <n v="2022"/>
    <s v="October"/>
    <d v="2022-10-22T00:00:00"/>
    <s v="UNKNOWN"/>
  </r>
  <r>
    <s v="TXN_3450219"/>
    <s v="CUST_12"/>
    <x v="5"/>
    <s v="Item_12_BEV"/>
    <n v="21.5"/>
    <n v="9"/>
    <n v="21.5"/>
    <n v="193.5"/>
    <x v="0"/>
    <x v="0"/>
    <x v="5"/>
    <n v="2023"/>
    <s v="January"/>
    <d v="2023-01-16T00:00:00"/>
    <b v="1"/>
  </r>
  <r>
    <s v="TXN_3450894"/>
    <s v="CUST_03"/>
    <x v="1"/>
    <s v="Unknown"/>
    <n v="0"/>
    <n v="0"/>
    <n v="0"/>
    <n v="0"/>
    <x v="2"/>
    <x v="0"/>
    <x v="2"/>
    <n v="2022"/>
    <s v="November"/>
    <d v="2022-11-25T00:00:00"/>
    <s v="UNKNOWN"/>
  </r>
  <r>
    <s v="TXN_3452469"/>
    <s v="CUST_05"/>
    <x v="2"/>
    <s v="Item_23_CEA"/>
    <n v="38"/>
    <n v="7"/>
    <n v="38"/>
    <n v="266"/>
    <x v="0"/>
    <x v="0"/>
    <x v="1"/>
    <n v="2023"/>
    <s v="April"/>
    <d v="2023-04-08T00:00:00"/>
    <b v="1"/>
  </r>
  <r>
    <s v="TXN_3452477"/>
    <s v="CUST_12"/>
    <x v="7"/>
    <s v="Item_16_PAT"/>
    <n v="27.5"/>
    <n v="10"/>
    <n v="27.5"/>
    <n v="275"/>
    <x v="0"/>
    <x v="1"/>
    <x v="0"/>
    <n v="2022"/>
    <s v="June"/>
    <d v="2022-06-21T00:00:00"/>
    <s v="UNKNOWN"/>
  </r>
  <r>
    <s v="TXN_3454798"/>
    <s v="CUST_04"/>
    <x v="3"/>
    <s v="Item_6_MILK"/>
    <n v="12.5"/>
    <n v="4"/>
    <n v="12.5"/>
    <n v="50"/>
    <x v="1"/>
    <x v="0"/>
    <x v="5"/>
    <n v="2023"/>
    <s v="December"/>
    <d v="2023-12-04T00:00:00"/>
    <b v="1"/>
  </r>
  <r>
    <s v="TXN_3454986"/>
    <s v="CUST_16"/>
    <x v="7"/>
    <s v="Item_17_PAT"/>
    <n v="29"/>
    <n v="2"/>
    <n v="29"/>
    <n v="58"/>
    <x v="1"/>
    <x v="0"/>
    <x v="3"/>
    <n v="2022"/>
    <s v="August"/>
    <d v="2022-08-25T00:00:00"/>
    <s v="UNKNOWN"/>
  </r>
  <r>
    <s v="TXN_3455359"/>
    <s v="CUST_06"/>
    <x v="7"/>
    <s v="Item_14_PAT"/>
    <n v="24.5"/>
    <n v="10"/>
    <n v="24.5"/>
    <n v="245"/>
    <x v="1"/>
    <x v="1"/>
    <x v="6"/>
    <n v="2023"/>
    <s v="October"/>
    <d v="2023-10-01T00:00:00"/>
    <b v="0"/>
  </r>
  <r>
    <s v="TXN_3455432"/>
    <s v="CUST_11"/>
    <x v="0"/>
    <s v="Item_12_FOOD"/>
    <n v="21.5"/>
    <n v="7"/>
    <n v="21.5"/>
    <n v="150.5"/>
    <x v="2"/>
    <x v="0"/>
    <x v="1"/>
    <n v="2022"/>
    <s v="October"/>
    <d v="2022-10-22T00:00:00"/>
    <s v="UNKNOWN"/>
  </r>
  <r>
    <s v="TXN_3456177"/>
    <s v="CUST_01"/>
    <x v="6"/>
    <s v="Item_13_BUT"/>
    <n v="23"/>
    <n v="3"/>
    <n v="23"/>
    <n v="69"/>
    <x v="2"/>
    <x v="1"/>
    <x v="2"/>
    <n v="2023"/>
    <s v="June"/>
    <d v="2023-06-23T00:00:00"/>
    <b v="1"/>
  </r>
  <r>
    <s v="TXN_3456425"/>
    <s v="CUST_12"/>
    <x v="2"/>
    <s v="Item_12_CEA"/>
    <n v="21.5"/>
    <n v="7"/>
    <n v="21.5"/>
    <n v="150.5"/>
    <x v="0"/>
    <x v="1"/>
    <x v="2"/>
    <n v="2022"/>
    <s v="December"/>
    <d v="2022-12-23T00:00:00"/>
    <s v="UNKNOWN"/>
  </r>
  <r>
    <s v="TXN_3456456"/>
    <s v="CUST_14"/>
    <x v="5"/>
    <s v="Item_1_BEV"/>
    <n v="5"/>
    <n v="2"/>
    <n v="5"/>
    <n v="10"/>
    <x v="2"/>
    <x v="0"/>
    <x v="4"/>
    <n v="2024"/>
    <s v="November"/>
    <d v="2024-11-13T00:00:00"/>
    <s v="UNKNOWN"/>
  </r>
  <r>
    <s v="TXN_3456696"/>
    <s v="CUST_12"/>
    <x v="7"/>
    <s v="Item_20_PAT"/>
    <n v="33.5"/>
    <n v="6"/>
    <n v="33.5"/>
    <n v="201"/>
    <x v="0"/>
    <x v="1"/>
    <x v="3"/>
    <n v="2023"/>
    <s v="July"/>
    <d v="2023-07-27T00:00:00"/>
    <b v="1"/>
  </r>
  <r>
    <s v="TXN_3456742"/>
    <s v="CUST_22"/>
    <x v="0"/>
    <s v="Item_20_FOOD"/>
    <n v="33.5"/>
    <n v="1"/>
    <n v="33.5"/>
    <n v="33.5"/>
    <x v="1"/>
    <x v="0"/>
    <x v="2"/>
    <n v="2023"/>
    <s v="August"/>
    <d v="2023-08-18T00:00:00"/>
    <s v="UNKNOWN"/>
  </r>
  <r>
    <s v="TXN_3457042"/>
    <s v="CUST_07"/>
    <x v="6"/>
    <s v="Item_25_BUT"/>
    <n v="41"/>
    <n v="7"/>
    <n v="41"/>
    <n v="287"/>
    <x v="1"/>
    <x v="1"/>
    <x v="6"/>
    <n v="2022"/>
    <s v="February"/>
    <d v="2022-02-06T00:00:00"/>
    <b v="0"/>
  </r>
  <r>
    <s v="TXN_3457164"/>
    <s v="CUST_05"/>
    <x v="1"/>
    <s v="Item_14_FUR"/>
    <n v="24.5"/>
    <n v="1"/>
    <n v="24.5"/>
    <n v="24.5"/>
    <x v="1"/>
    <x v="0"/>
    <x v="5"/>
    <n v="2024"/>
    <s v="October"/>
    <d v="2024-10-21T00:00:00"/>
    <b v="0"/>
  </r>
  <r>
    <s v="TXN_3460199"/>
    <s v="CUST_23"/>
    <x v="0"/>
    <s v="Item_14_FOOD"/>
    <n v="24.5"/>
    <n v="2"/>
    <n v="24.5"/>
    <n v="49"/>
    <x v="0"/>
    <x v="1"/>
    <x v="3"/>
    <n v="2024"/>
    <s v="July"/>
    <d v="2024-07-25T00:00:00"/>
    <b v="1"/>
  </r>
  <r>
    <s v="TXN_3460510"/>
    <s v="CUST_06"/>
    <x v="3"/>
    <s v="Item_14_MILK"/>
    <n v="24.5"/>
    <n v="2"/>
    <n v="24.5"/>
    <n v="49"/>
    <x v="1"/>
    <x v="1"/>
    <x v="6"/>
    <n v="2023"/>
    <s v="January"/>
    <d v="2023-01-01T00:00:00"/>
    <b v="0"/>
  </r>
  <r>
    <s v="TXN_3460796"/>
    <s v="CUST_17"/>
    <x v="3"/>
    <s v="Item_17_MILK"/>
    <n v="29"/>
    <n v="5"/>
    <n v="29"/>
    <n v="145"/>
    <x v="0"/>
    <x v="1"/>
    <x v="0"/>
    <n v="2022"/>
    <s v="March"/>
    <d v="2022-03-22T00:00:00"/>
    <b v="1"/>
  </r>
  <r>
    <s v="TXN_3461490"/>
    <s v="CUST_10"/>
    <x v="5"/>
    <s v="Item_14_BEV"/>
    <n v="24.5"/>
    <n v="10"/>
    <n v="24.5"/>
    <n v="245"/>
    <x v="1"/>
    <x v="1"/>
    <x v="6"/>
    <n v="2022"/>
    <s v="August"/>
    <d v="2022-08-14T00:00:00"/>
    <b v="0"/>
  </r>
  <r>
    <s v="TXN_3462357"/>
    <s v="CUST_16"/>
    <x v="0"/>
    <s v="Item_14_FOOD"/>
    <n v="24.5"/>
    <n v="8"/>
    <n v="24.5"/>
    <n v="196"/>
    <x v="1"/>
    <x v="0"/>
    <x v="6"/>
    <n v="2023"/>
    <s v="August"/>
    <d v="2023-08-27T00:00:00"/>
    <b v="1"/>
  </r>
  <r>
    <s v="TXN_3462517"/>
    <s v="CUST_01"/>
    <x v="7"/>
    <s v="Unknown"/>
    <n v="0"/>
    <n v="0"/>
    <n v="0"/>
    <n v="0"/>
    <x v="2"/>
    <x v="0"/>
    <x v="3"/>
    <n v="2024"/>
    <s v="February"/>
    <d v="2024-02-01T00:00:00"/>
    <s v="UNKNOWN"/>
  </r>
  <r>
    <s v="TXN_3463769"/>
    <s v="CUST_02"/>
    <x v="3"/>
    <s v="Item_2_MILK"/>
    <n v="6.5"/>
    <n v="1"/>
    <n v="6.5"/>
    <n v="6.5"/>
    <x v="0"/>
    <x v="1"/>
    <x v="2"/>
    <n v="2024"/>
    <s v="November"/>
    <d v="2024-11-01T00:00:00"/>
    <b v="0"/>
  </r>
  <r>
    <s v="TXN_3465341"/>
    <s v="CUST_09"/>
    <x v="3"/>
    <s v="Item_19_MILK"/>
    <n v="32"/>
    <n v="4"/>
    <n v="32"/>
    <n v="128"/>
    <x v="1"/>
    <x v="0"/>
    <x v="0"/>
    <n v="2022"/>
    <s v="February"/>
    <d v="2022-02-01T00:00:00"/>
    <b v="1"/>
  </r>
  <r>
    <s v="TXN_3465412"/>
    <s v="CUST_16"/>
    <x v="7"/>
    <s v="Item_22_PAT"/>
    <n v="36.5"/>
    <n v="7"/>
    <n v="36.5"/>
    <n v="255.5"/>
    <x v="1"/>
    <x v="1"/>
    <x v="6"/>
    <n v="2023"/>
    <s v="June"/>
    <d v="2023-06-11T00:00:00"/>
    <b v="0"/>
  </r>
  <r>
    <s v="TXN_3465568"/>
    <s v="CUST_06"/>
    <x v="2"/>
    <s v="Item_9_CEA"/>
    <n v="17"/>
    <n v="9"/>
    <n v="17"/>
    <n v="153"/>
    <x v="0"/>
    <x v="0"/>
    <x v="1"/>
    <n v="2024"/>
    <s v="December"/>
    <d v="2024-12-21T00:00:00"/>
    <b v="1"/>
  </r>
  <r>
    <s v="TXN_3465682"/>
    <s v="CUST_12"/>
    <x v="6"/>
    <s v="Item_25_BUT"/>
    <n v="41"/>
    <n v="10"/>
    <n v="41"/>
    <n v="410"/>
    <x v="2"/>
    <x v="0"/>
    <x v="0"/>
    <n v="2024"/>
    <s v="July"/>
    <d v="2024-07-23T00:00:00"/>
    <b v="0"/>
  </r>
  <r>
    <s v="TXN_3466324"/>
    <s v="CUST_02"/>
    <x v="5"/>
    <s v="Item_15_BEV"/>
    <n v="26"/>
    <n v="4"/>
    <n v="26"/>
    <n v="104"/>
    <x v="0"/>
    <x v="1"/>
    <x v="5"/>
    <n v="2022"/>
    <s v="September"/>
    <d v="2022-09-05T00:00:00"/>
    <b v="0"/>
  </r>
  <r>
    <s v="TXN_3467911"/>
    <s v="CUST_21"/>
    <x v="4"/>
    <s v="Item_4_EHE"/>
    <n v="9.5"/>
    <n v="7"/>
    <n v="9.5"/>
    <n v="66.5"/>
    <x v="1"/>
    <x v="1"/>
    <x v="1"/>
    <n v="2022"/>
    <s v="May"/>
    <d v="2022-05-14T00:00:00"/>
    <b v="1"/>
  </r>
  <r>
    <s v="TXN_3470018"/>
    <s v="CUST_24"/>
    <x v="5"/>
    <s v="Item_23_BEV"/>
    <n v="38"/>
    <n v="2"/>
    <n v="38"/>
    <n v="76"/>
    <x v="1"/>
    <x v="1"/>
    <x v="0"/>
    <n v="2022"/>
    <s v="June"/>
    <d v="2022-06-28T00:00:00"/>
    <b v="0"/>
  </r>
  <r>
    <s v="TXN_3470552"/>
    <s v="CUST_12"/>
    <x v="1"/>
    <s v="Item_23_FUR"/>
    <n v="38"/>
    <n v="10"/>
    <n v="38"/>
    <n v="380"/>
    <x v="0"/>
    <x v="1"/>
    <x v="1"/>
    <n v="2024"/>
    <s v="March"/>
    <d v="2024-03-09T00:00:00"/>
    <b v="0"/>
  </r>
  <r>
    <s v="TXN_3471235"/>
    <s v="CUST_07"/>
    <x v="0"/>
    <s v="Item_22_FOOD"/>
    <n v="36.5"/>
    <n v="6"/>
    <n v="36.5"/>
    <n v="219"/>
    <x v="1"/>
    <x v="0"/>
    <x v="3"/>
    <n v="2023"/>
    <s v="January"/>
    <d v="2023-01-26T00:00:00"/>
    <b v="0"/>
  </r>
  <r>
    <s v="TXN_3471500"/>
    <s v="CUST_13"/>
    <x v="0"/>
    <s v="Item_13_FOOD"/>
    <n v="23"/>
    <n v="8"/>
    <n v="23"/>
    <n v="184"/>
    <x v="1"/>
    <x v="0"/>
    <x v="0"/>
    <n v="2022"/>
    <s v="March"/>
    <d v="2022-03-01T00:00:00"/>
    <s v="UNKNOWN"/>
  </r>
  <r>
    <s v="TXN_3471881"/>
    <s v="CUST_06"/>
    <x v="7"/>
    <s v="Item_22_PAT"/>
    <n v="36.5"/>
    <n v="9"/>
    <n v="36.5"/>
    <n v="328.5"/>
    <x v="2"/>
    <x v="0"/>
    <x v="3"/>
    <n v="2024"/>
    <s v="April"/>
    <d v="2024-04-04T00:00:00"/>
    <s v="UNKNOWN"/>
  </r>
  <r>
    <s v="TXN_3473156"/>
    <s v="CUST_02"/>
    <x v="7"/>
    <s v="Item_14_PAT"/>
    <n v="24.5"/>
    <n v="6"/>
    <n v="24.5"/>
    <n v="147"/>
    <x v="1"/>
    <x v="0"/>
    <x v="2"/>
    <n v="2022"/>
    <s v="July"/>
    <d v="2022-07-29T00:00:00"/>
    <s v="UNKNOWN"/>
  </r>
  <r>
    <s v="TXN_3475045"/>
    <s v="CUST_04"/>
    <x v="2"/>
    <s v="Item_15_CEA"/>
    <n v="26"/>
    <n v="1"/>
    <n v="26"/>
    <n v="26"/>
    <x v="1"/>
    <x v="1"/>
    <x v="5"/>
    <n v="2025"/>
    <s v="January"/>
    <d v="2025-01-13T00:00:00"/>
    <s v="UNKNOWN"/>
  </r>
  <r>
    <s v="TXN_3475226"/>
    <s v="CUST_12"/>
    <x v="7"/>
    <s v="Item_23_PAT"/>
    <n v="38"/>
    <n v="7"/>
    <n v="38"/>
    <n v="266"/>
    <x v="0"/>
    <x v="1"/>
    <x v="4"/>
    <n v="2022"/>
    <s v="January"/>
    <d v="2022-01-19T00:00:00"/>
    <s v="UNKNOWN"/>
  </r>
  <r>
    <s v="TXN_3475563"/>
    <s v="CUST_16"/>
    <x v="5"/>
    <s v="Item_2_BEV"/>
    <n v="6.5"/>
    <n v="5"/>
    <n v="6.5"/>
    <n v="32.5"/>
    <x v="1"/>
    <x v="0"/>
    <x v="2"/>
    <n v="2024"/>
    <s v="August"/>
    <d v="2024-08-09T00:00:00"/>
    <b v="0"/>
  </r>
  <r>
    <s v="TXN_3476786"/>
    <s v="CUST_07"/>
    <x v="5"/>
    <s v="Item_12_BEV"/>
    <n v="21.5"/>
    <n v="4"/>
    <n v="21.5"/>
    <n v="86"/>
    <x v="0"/>
    <x v="0"/>
    <x v="6"/>
    <n v="2023"/>
    <s v="May"/>
    <d v="2023-05-21T00:00:00"/>
    <b v="0"/>
  </r>
  <r>
    <s v="TXN_3476954"/>
    <s v="CUST_23"/>
    <x v="6"/>
    <s v="Item_5_BUT"/>
    <n v="11"/>
    <n v="6"/>
    <n v="11"/>
    <n v="66"/>
    <x v="2"/>
    <x v="0"/>
    <x v="2"/>
    <n v="2024"/>
    <s v="May"/>
    <d v="2024-05-03T00:00:00"/>
    <b v="1"/>
  </r>
  <r>
    <s v="TXN_3477269"/>
    <s v="CUST_16"/>
    <x v="5"/>
    <s v="Item_23_BEV"/>
    <n v="38"/>
    <n v="1"/>
    <n v="38"/>
    <n v="38"/>
    <x v="0"/>
    <x v="1"/>
    <x v="3"/>
    <n v="2023"/>
    <s v="March"/>
    <d v="2023-03-23T00:00:00"/>
    <s v="UNKNOWN"/>
  </r>
  <r>
    <s v="TXN_3478143"/>
    <s v="CUST_08"/>
    <x v="7"/>
    <s v="Item_20_PAT"/>
    <n v="33.5"/>
    <n v="9"/>
    <n v="33.5"/>
    <n v="301.5"/>
    <x v="1"/>
    <x v="1"/>
    <x v="2"/>
    <n v="2022"/>
    <s v="August"/>
    <d v="2022-08-12T00:00:00"/>
    <b v="0"/>
  </r>
  <r>
    <s v="TXN_3478292"/>
    <s v="CUST_14"/>
    <x v="3"/>
    <s v="Item_16_MILK"/>
    <n v="27.5"/>
    <n v="9"/>
    <n v="27.5"/>
    <n v="247.5"/>
    <x v="0"/>
    <x v="1"/>
    <x v="4"/>
    <n v="2023"/>
    <s v="April"/>
    <d v="2023-04-05T00:00:00"/>
    <b v="0"/>
  </r>
  <r>
    <s v="TXN_3480460"/>
    <s v="CUST_14"/>
    <x v="6"/>
    <s v="Item_13_BUT"/>
    <n v="23"/>
    <n v="10"/>
    <n v="23"/>
    <n v="230"/>
    <x v="0"/>
    <x v="1"/>
    <x v="4"/>
    <n v="2023"/>
    <s v="February"/>
    <d v="2023-02-22T00:00:00"/>
    <s v="UNKNOWN"/>
  </r>
  <r>
    <s v="TXN_3480703"/>
    <s v="CUST_25"/>
    <x v="3"/>
    <s v="Item_16_MILK"/>
    <n v="27.5"/>
    <n v="5"/>
    <n v="27.5"/>
    <n v="137.5"/>
    <x v="2"/>
    <x v="1"/>
    <x v="6"/>
    <n v="2022"/>
    <s v="June"/>
    <d v="2022-06-26T00:00:00"/>
    <b v="0"/>
  </r>
  <r>
    <s v="TXN_3480896"/>
    <s v="CUST_11"/>
    <x v="5"/>
    <s v="Item_17_BEV"/>
    <n v="29"/>
    <n v="4"/>
    <n v="29"/>
    <n v="116"/>
    <x v="0"/>
    <x v="1"/>
    <x v="0"/>
    <n v="2024"/>
    <s v="September"/>
    <d v="2024-09-17T00:00:00"/>
    <b v="1"/>
  </r>
  <r>
    <s v="TXN_3481599"/>
    <s v="CUST_05"/>
    <x v="1"/>
    <s v="Unknown"/>
    <n v="0"/>
    <n v="0"/>
    <n v="0"/>
    <n v="0"/>
    <x v="1"/>
    <x v="1"/>
    <x v="3"/>
    <n v="2022"/>
    <s v="September"/>
    <d v="2022-09-08T00:00:00"/>
    <b v="0"/>
  </r>
  <r>
    <s v="TXN_3481766"/>
    <s v="CUST_05"/>
    <x v="5"/>
    <s v="Item_1_BEV"/>
    <n v="5"/>
    <n v="1"/>
    <n v="5"/>
    <n v="5"/>
    <x v="0"/>
    <x v="1"/>
    <x v="3"/>
    <n v="2024"/>
    <s v="May"/>
    <d v="2024-05-30T00:00:00"/>
    <b v="1"/>
  </r>
  <r>
    <s v="TXN_3481920"/>
    <s v="CUST_17"/>
    <x v="1"/>
    <s v="Item_21_FUR"/>
    <n v="35"/>
    <n v="1"/>
    <n v="35"/>
    <n v="35"/>
    <x v="2"/>
    <x v="1"/>
    <x v="4"/>
    <n v="2022"/>
    <s v="February"/>
    <d v="2022-02-02T00:00:00"/>
    <s v="UNKNOWN"/>
  </r>
  <r>
    <s v="TXN_3482951"/>
    <s v="CUST_10"/>
    <x v="0"/>
    <s v="Item_24_FOOD"/>
    <n v="39.5"/>
    <n v="7"/>
    <n v="39.5"/>
    <n v="276.5"/>
    <x v="0"/>
    <x v="0"/>
    <x v="1"/>
    <n v="2023"/>
    <s v="January"/>
    <d v="2023-01-14T00:00:00"/>
    <s v="UNKNOWN"/>
  </r>
  <r>
    <s v="TXN_3484575"/>
    <s v="CUST_13"/>
    <x v="0"/>
    <s v="Item_3_FOOD"/>
    <n v="8"/>
    <n v="10"/>
    <n v="8"/>
    <n v="80"/>
    <x v="0"/>
    <x v="1"/>
    <x v="0"/>
    <n v="2022"/>
    <s v="May"/>
    <d v="2022-05-17T00:00:00"/>
    <s v="UNKNOWN"/>
  </r>
  <r>
    <s v="TXN_3485127"/>
    <s v="CUST_01"/>
    <x v="7"/>
    <s v="Item_22_PAT"/>
    <n v="36.5"/>
    <n v="4"/>
    <n v="36.5"/>
    <n v="146"/>
    <x v="0"/>
    <x v="0"/>
    <x v="6"/>
    <n v="2024"/>
    <s v="February"/>
    <d v="2024-02-25T00:00:00"/>
    <s v="UNKNOWN"/>
  </r>
  <r>
    <s v="TXN_3485437"/>
    <s v="CUST_25"/>
    <x v="2"/>
    <s v="Item_2_CEA"/>
    <n v="6.5"/>
    <n v="10"/>
    <n v="6.5"/>
    <n v="65"/>
    <x v="2"/>
    <x v="1"/>
    <x v="4"/>
    <n v="2023"/>
    <s v="July"/>
    <d v="2023-07-12T00:00:00"/>
    <s v="UNKNOWN"/>
  </r>
  <r>
    <s v="TXN_3486014"/>
    <s v="CUST_11"/>
    <x v="3"/>
    <s v="Item_1_MILK"/>
    <n v="5"/>
    <n v="5"/>
    <n v="5"/>
    <n v="25"/>
    <x v="2"/>
    <x v="0"/>
    <x v="0"/>
    <n v="2023"/>
    <s v="January"/>
    <d v="2023-01-03T00:00:00"/>
    <s v="UNKNOWN"/>
  </r>
  <r>
    <s v="TXN_3486476"/>
    <s v="CUST_14"/>
    <x v="0"/>
    <s v="Item_5_FOOD"/>
    <n v="11"/>
    <n v="7"/>
    <n v="11"/>
    <n v="77"/>
    <x v="1"/>
    <x v="0"/>
    <x v="5"/>
    <n v="2022"/>
    <s v="May"/>
    <d v="2022-05-30T00:00:00"/>
    <s v="UNKNOWN"/>
  </r>
  <r>
    <s v="TXN_3487125"/>
    <s v="CUST_09"/>
    <x v="6"/>
    <s v="Item_2_BUT"/>
    <n v="6.5"/>
    <n v="5"/>
    <n v="6.5"/>
    <n v="32.5"/>
    <x v="0"/>
    <x v="1"/>
    <x v="3"/>
    <n v="2023"/>
    <s v="June"/>
    <d v="2023-06-08T00:00:00"/>
    <b v="1"/>
  </r>
  <r>
    <s v="TXN_3489467"/>
    <s v="CUST_23"/>
    <x v="2"/>
    <s v="Unknown"/>
    <n v="21.5"/>
    <n v="7"/>
    <n v="21.5"/>
    <n v="150.5"/>
    <x v="2"/>
    <x v="0"/>
    <x v="6"/>
    <n v="2023"/>
    <s v="October"/>
    <d v="2023-10-15T00:00:00"/>
    <b v="1"/>
  </r>
  <r>
    <s v="TXN_3490100"/>
    <s v="CUST_20"/>
    <x v="3"/>
    <s v="Item_1_MILK"/>
    <n v="5"/>
    <n v="5"/>
    <n v="5"/>
    <n v="25"/>
    <x v="2"/>
    <x v="1"/>
    <x v="4"/>
    <n v="2022"/>
    <s v="July"/>
    <d v="2022-07-20T00:00:00"/>
    <s v="UNKNOWN"/>
  </r>
  <r>
    <s v="TXN_3490256"/>
    <s v="CUST_05"/>
    <x v="2"/>
    <s v="Item_10_CEA"/>
    <n v="18.5"/>
    <n v="4"/>
    <n v="18.5"/>
    <n v="74"/>
    <x v="2"/>
    <x v="0"/>
    <x v="0"/>
    <n v="2024"/>
    <s v="March"/>
    <d v="2024-03-12T00:00:00"/>
    <s v="UNKNOWN"/>
  </r>
  <r>
    <s v="TXN_3490599"/>
    <s v="CUST_20"/>
    <x v="6"/>
    <s v="Item_15_BUT"/>
    <n v="26"/>
    <n v="5"/>
    <n v="26"/>
    <n v="130"/>
    <x v="0"/>
    <x v="0"/>
    <x v="0"/>
    <n v="2023"/>
    <s v="March"/>
    <d v="2023-03-21T00:00:00"/>
    <b v="1"/>
  </r>
  <r>
    <s v="TXN_3490623"/>
    <s v="CUST_09"/>
    <x v="7"/>
    <s v="Item_8_PAT"/>
    <n v="15.5"/>
    <n v="2"/>
    <n v="15.5"/>
    <n v="31"/>
    <x v="2"/>
    <x v="1"/>
    <x v="4"/>
    <n v="2022"/>
    <s v="March"/>
    <d v="2022-03-02T00:00:00"/>
    <s v="UNKNOWN"/>
  </r>
  <r>
    <s v="TXN_3493022"/>
    <s v="CUST_15"/>
    <x v="4"/>
    <s v="Item_1_EHE"/>
    <n v="5"/>
    <n v="5"/>
    <n v="5"/>
    <n v="25"/>
    <x v="2"/>
    <x v="1"/>
    <x v="1"/>
    <n v="2023"/>
    <s v="November"/>
    <d v="2023-11-25T00:00:00"/>
    <b v="0"/>
  </r>
  <r>
    <s v="TXN_3495027"/>
    <s v="CUST_09"/>
    <x v="4"/>
    <s v="Item_23_EHE"/>
    <n v="38"/>
    <n v="2"/>
    <n v="38"/>
    <n v="76"/>
    <x v="0"/>
    <x v="0"/>
    <x v="2"/>
    <n v="2022"/>
    <s v="October"/>
    <d v="2022-10-14T00:00:00"/>
    <s v="UNKNOWN"/>
  </r>
  <r>
    <s v="TXN_3496091"/>
    <s v="CUST_17"/>
    <x v="3"/>
    <s v="Item_22_MILK"/>
    <n v="36.5"/>
    <n v="7"/>
    <n v="36.5"/>
    <n v="255.5"/>
    <x v="1"/>
    <x v="0"/>
    <x v="0"/>
    <n v="2023"/>
    <s v="January"/>
    <d v="2023-01-03T00:00:00"/>
    <b v="1"/>
  </r>
  <r>
    <s v="TXN_3496546"/>
    <s v="CUST_11"/>
    <x v="7"/>
    <s v="Item_9_PAT"/>
    <n v="17"/>
    <n v="7"/>
    <n v="17"/>
    <n v="119"/>
    <x v="1"/>
    <x v="1"/>
    <x v="1"/>
    <n v="2023"/>
    <s v="February"/>
    <d v="2023-02-11T00:00:00"/>
    <b v="0"/>
  </r>
  <r>
    <s v="TXN_3498848"/>
    <s v="CUST_14"/>
    <x v="1"/>
    <s v="Item_2_FUR"/>
    <n v="6.5"/>
    <n v="8"/>
    <n v="6.5"/>
    <n v="52"/>
    <x v="2"/>
    <x v="0"/>
    <x v="2"/>
    <n v="2024"/>
    <s v="January"/>
    <d v="2024-01-19T00:00:00"/>
    <s v="UNKNOWN"/>
  </r>
  <r>
    <s v="TXN_3499166"/>
    <s v="CUST_05"/>
    <x v="5"/>
    <s v="Item_24_BEV"/>
    <n v="39.5"/>
    <n v="7"/>
    <n v="39.5"/>
    <n v="276.5"/>
    <x v="0"/>
    <x v="0"/>
    <x v="2"/>
    <n v="2022"/>
    <s v="January"/>
    <d v="2022-01-21T00:00:00"/>
    <b v="0"/>
  </r>
  <r>
    <s v="TXN_3499525"/>
    <s v="CUST_02"/>
    <x v="5"/>
    <s v="Unknown"/>
    <n v="0"/>
    <n v="0"/>
    <n v="0"/>
    <n v="0"/>
    <x v="0"/>
    <x v="1"/>
    <x v="2"/>
    <n v="2024"/>
    <s v="February"/>
    <d v="2024-02-16T00:00:00"/>
    <s v="UNKNOWN"/>
  </r>
  <r>
    <s v="TXN_3499898"/>
    <s v="CUST_12"/>
    <x v="1"/>
    <s v="Item_20_FUR"/>
    <n v="33.5"/>
    <n v="3"/>
    <n v="33.5"/>
    <n v="100.5"/>
    <x v="2"/>
    <x v="1"/>
    <x v="3"/>
    <n v="2024"/>
    <s v="March"/>
    <d v="2024-03-28T00:00:00"/>
    <s v="UNKNOWN"/>
  </r>
  <r>
    <s v="TXN_3499913"/>
    <s v="CUST_11"/>
    <x v="1"/>
    <s v="Item_15_FUR"/>
    <n v="26"/>
    <n v="10"/>
    <n v="26"/>
    <n v="260"/>
    <x v="2"/>
    <x v="1"/>
    <x v="1"/>
    <n v="2022"/>
    <s v="December"/>
    <d v="2022-12-03T00:00:00"/>
    <b v="0"/>
  </r>
  <r>
    <s v="TXN_3499944"/>
    <s v="CUST_02"/>
    <x v="1"/>
    <s v="Item_12_FUR"/>
    <n v="21.5"/>
    <n v="2"/>
    <n v="21.5"/>
    <n v="43"/>
    <x v="0"/>
    <x v="0"/>
    <x v="5"/>
    <n v="2023"/>
    <s v="June"/>
    <d v="2023-06-19T00:00:00"/>
    <s v="UNKNOWN"/>
  </r>
  <r>
    <s v="TXN_3500430"/>
    <s v="CUST_04"/>
    <x v="1"/>
    <s v="Item_1_FUR"/>
    <n v="5"/>
    <n v="5"/>
    <n v="5"/>
    <n v="25"/>
    <x v="0"/>
    <x v="1"/>
    <x v="1"/>
    <n v="2022"/>
    <s v="February"/>
    <d v="2022-02-19T00:00:00"/>
    <s v="UNKNOWN"/>
  </r>
  <r>
    <s v="TXN_3500597"/>
    <s v="CUST_03"/>
    <x v="7"/>
    <s v="Item_11_PAT"/>
    <n v="20"/>
    <n v="7"/>
    <n v="20"/>
    <n v="140"/>
    <x v="0"/>
    <x v="0"/>
    <x v="4"/>
    <n v="2022"/>
    <s v="July"/>
    <d v="2022-07-20T00:00:00"/>
    <s v="UNKNOWN"/>
  </r>
  <r>
    <s v="TXN_3501915"/>
    <s v="CUST_08"/>
    <x v="4"/>
    <s v="Item_8_EHE"/>
    <n v="15.5"/>
    <n v="9"/>
    <n v="15.5"/>
    <n v="139.5"/>
    <x v="2"/>
    <x v="0"/>
    <x v="2"/>
    <n v="2025"/>
    <s v="January"/>
    <d v="2025-01-03T00:00:00"/>
    <b v="1"/>
  </r>
  <r>
    <s v="TXN_3503166"/>
    <s v="CUST_03"/>
    <x v="6"/>
    <s v="Item_7_BUT"/>
    <n v="14"/>
    <n v="2"/>
    <n v="14"/>
    <n v="28"/>
    <x v="1"/>
    <x v="1"/>
    <x v="2"/>
    <n v="2024"/>
    <s v="October"/>
    <d v="2024-10-25T00:00:00"/>
    <s v="UNKNOWN"/>
  </r>
  <r>
    <s v="TXN_3503821"/>
    <s v="CUST_23"/>
    <x v="0"/>
    <s v="Item_12_FOOD"/>
    <n v="21.5"/>
    <n v="4"/>
    <n v="21.5"/>
    <n v="86"/>
    <x v="1"/>
    <x v="0"/>
    <x v="3"/>
    <n v="2023"/>
    <s v="August"/>
    <d v="2023-08-10T00:00:00"/>
    <b v="1"/>
  </r>
  <r>
    <s v="TXN_3503862"/>
    <s v="CUST_07"/>
    <x v="7"/>
    <s v="Unknown"/>
    <n v="5"/>
    <n v="9"/>
    <n v="5"/>
    <n v="45"/>
    <x v="1"/>
    <x v="1"/>
    <x v="0"/>
    <n v="2022"/>
    <s v="March"/>
    <d v="2022-03-08T00:00:00"/>
    <b v="1"/>
  </r>
  <r>
    <s v="TXN_3504313"/>
    <s v="CUST_11"/>
    <x v="5"/>
    <s v="Item_7_BEV"/>
    <n v="14"/>
    <n v="1"/>
    <n v="14"/>
    <n v="14"/>
    <x v="0"/>
    <x v="1"/>
    <x v="0"/>
    <n v="2023"/>
    <s v="November"/>
    <d v="2023-11-07T00:00:00"/>
    <b v="0"/>
  </r>
  <r>
    <s v="TXN_3504901"/>
    <s v="CUST_01"/>
    <x v="4"/>
    <s v="Item_5_EHE"/>
    <n v="11"/>
    <n v="1"/>
    <n v="11"/>
    <n v="11"/>
    <x v="0"/>
    <x v="0"/>
    <x v="0"/>
    <n v="2022"/>
    <s v="December"/>
    <d v="2022-12-06T00:00:00"/>
    <b v="0"/>
  </r>
  <r>
    <s v="TXN_3505141"/>
    <s v="CUST_15"/>
    <x v="4"/>
    <s v="Item_6_EHE"/>
    <n v="12.5"/>
    <n v="10"/>
    <n v="12.5"/>
    <n v="125"/>
    <x v="2"/>
    <x v="1"/>
    <x v="4"/>
    <n v="2025"/>
    <s v="January"/>
    <d v="2025-01-01T00:00:00"/>
    <b v="1"/>
  </r>
  <r>
    <s v="TXN_3506491"/>
    <s v="CUST_20"/>
    <x v="0"/>
    <s v="Item_6_FOOD"/>
    <n v="12.5"/>
    <n v="9"/>
    <n v="12.5"/>
    <n v="112.5"/>
    <x v="1"/>
    <x v="1"/>
    <x v="1"/>
    <n v="2024"/>
    <s v="March"/>
    <d v="2024-03-16T00:00:00"/>
    <b v="0"/>
  </r>
  <r>
    <s v="TXN_3507613"/>
    <s v="CUST_03"/>
    <x v="7"/>
    <s v="Item_1_PAT"/>
    <n v="5"/>
    <n v="3"/>
    <n v="5"/>
    <n v="15"/>
    <x v="0"/>
    <x v="0"/>
    <x v="5"/>
    <n v="2023"/>
    <s v="November"/>
    <d v="2023-11-27T00:00:00"/>
    <b v="0"/>
  </r>
  <r>
    <s v="TXN_3508176"/>
    <s v="CUST_08"/>
    <x v="1"/>
    <s v="Item_8_FUR"/>
    <n v="15.5"/>
    <n v="6"/>
    <n v="15.5"/>
    <n v="93"/>
    <x v="1"/>
    <x v="0"/>
    <x v="3"/>
    <n v="2025"/>
    <s v="January"/>
    <d v="2025-01-09T00:00:00"/>
    <b v="1"/>
  </r>
  <r>
    <s v="TXN_3508457"/>
    <s v="CUST_02"/>
    <x v="7"/>
    <s v="Item_11_PAT"/>
    <n v="20"/>
    <n v="1"/>
    <n v="20"/>
    <n v="20"/>
    <x v="1"/>
    <x v="0"/>
    <x v="5"/>
    <n v="2022"/>
    <s v="April"/>
    <d v="2022-04-25T00:00:00"/>
    <s v="UNKNOWN"/>
  </r>
  <r>
    <s v="TXN_3509178"/>
    <s v="CUST_18"/>
    <x v="6"/>
    <s v="Item_18_BUT"/>
    <n v="30.5"/>
    <n v="1"/>
    <n v="30.5"/>
    <n v="30.5"/>
    <x v="0"/>
    <x v="1"/>
    <x v="5"/>
    <n v="2024"/>
    <s v="December"/>
    <d v="2024-12-09T00:00:00"/>
    <s v="UNKNOWN"/>
  </r>
  <r>
    <s v="TXN_3511587"/>
    <s v="CUST_15"/>
    <x v="0"/>
    <s v="Item_13_FOOD"/>
    <n v="23"/>
    <n v="6"/>
    <n v="23"/>
    <n v="138"/>
    <x v="0"/>
    <x v="0"/>
    <x v="4"/>
    <n v="2023"/>
    <s v="September"/>
    <d v="2023-09-27T00:00:00"/>
    <b v="1"/>
  </r>
  <r>
    <s v="TXN_3512164"/>
    <s v="CUST_19"/>
    <x v="7"/>
    <s v="Item_15_PAT"/>
    <n v="26"/>
    <n v="10"/>
    <n v="26"/>
    <n v="260"/>
    <x v="1"/>
    <x v="0"/>
    <x v="1"/>
    <n v="2022"/>
    <s v="August"/>
    <d v="2022-08-20T00:00:00"/>
    <s v="UNKNOWN"/>
  </r>
  <r>
    <s v="TXN_3512388"/>
    <s v="CUST_14"/>
    <x v="1"/>
    <s v="Unknown"/>
    <n v="11"/>
    <n v="10"/>
    <n v="11"/>
    <n v="110"/>
    <x v="0"/>
    <x v="0"/>
    <x v="1"/>
    <n v="2024"/>
    <s v="March"/>
    <d v="2024-03-30T00:00:00"/>
    <s v="UNKNOWN"/>
  </r>
  <r>
    <s v="TXN_3513460"/>
    <s v="CUST_02"/>
    <x v="3"/>
    <s v="Item_22_MILK"/>
    <n v="36.5"/>
    <n v="6"/>
    <n v="36.5"/>
    <n v="219"/>
    <x v="0"/>
    <x v="0"/>
    <x v="0"/>
    <n v="2023"/>
    <s v="July"/>
    <d v="2023-07-11T00:00:00"/>
    <b v="0"/>
  </r>
  <r>
    <s v="TXN_3513596"/>
    <s v="CUST_08"/>
    <x v="2"/>
    <s v="Item_11_CEA"/>
    <n v="20"/>
    <n v="1"/>
    <n v="20"/>
    <n v="20"/>
    <x v="2"/>
    <x v="1"/>
    <x v="6"/>
    <n v="2022"/>
    <s v="June"/>
    <d v="2022-06-12T00:00:00"/>
    <b v="0"/>
  </r>
  <r>
    <s v="TXN_3513732"/>
    <s v="CUST_11"/>
    <x v="6"/>
    <s v="Item_13_BUT"/>
    <n v="23"/>
    <n v="3"/>
    <n v="23"/>
    <n v="69"/>
    <x v="2"/>
    <x v="1"/>
    <x v="4"/>
    <n v="2023"/>
    <s v="March"/>
    <d v="2023-03-29T00:00:00"/>
    <b v="1"/>
  </r>
  <r>
    <s v="TXN_3513914"/>
    <s v="CUST_20"/>
    <x v="2"/>
    <s v="Item_12_CEA"/>
    <n v="21.5"/>
    <n v="6"/>
    <n v="21.5"/>
    <n v="129"/>
    <x v="0"/>
    <x v="1"/>
    <x v="1"/>
    <n v="2025"/>
    <s v="January"/>
    <d v="2025-01-11T00:00:00"/>
    <b v="0"/>
  </r>
  <r>
    <s v="TXN_3514548"/>
    <s v="CUST_18"/>
    <x v="4"/>
    <s v="Item_25_EHE"/>
    <n v="41"/>
    <n v="1"/>
    <n v="41"/>
    <n v="41"/>
    <x v="2"/>
    <x v="0"/>
    <x v="2"/>
    <n v="2024"/>
    <s v="April"/>
    <d v="2024-04-05T00:00:00"/>
    <b v="0"/>
  </r>
  <r>
    <s v="TXN_3514972"/>
    <s v="CUST_20"/>
    <x v="3"/>
    <s v="Item_19_MILK"/>
    <n v="32"/>
    <n v="3"/>
    <n v="32"/>
    <n v="96"/>
    <x v="2"/>
    <x v="1"/>
    <x v="2"/>
    <n v="2023"/>
    <s v="October"/>
    <d v="2023-10-13T00:00:00"/>
    <s v="UNKNOWN"/>
  </r>
  <r>
    <s v="TXN_3515217"/>
    <s v="CUST_03"/>
    <x v="7"/>
    <s v="Item_17_PAT"/>
    <n v="29"/>
    <n v="4"/>
    <n v="29"/>
    <n v="116"/>
    <x v="1"/>
    <x v="1"/>
    <x v="3"/>
    <n v="2022"/>
    <s v="November"/>
    <d v="2022-11-03T00:00:00"/>
    <b v="0"/>
  </r>
  <r>
    <s v="TXN_3515383"/>
    <s v="CUST_07"/>
    <x v="2"/>
    <s v="Item_10_CEA"/>
    <n v="18.5"/>
    <n v="6"/>
    <n v="18.5"/>
    <n v="111"/>
    <x v="1"/>
    <x v="0"/>
    <x v="4"/>
    <n v="2023"/>
    <s v="September"/>
    <d v="2023-09-13T00:00:00"/>
    <b v="1"/>
  </r>
  <r>
    <s v="TXN_3515984"/>
    <s v="CUST_22"/>
    <x v="3"/>
    <s v="Item_2_MILK"/>
    <n v="6.5"/>
    <n v="8"/>
    <n v="6.5"/>
    <n v="52"/>
    <x v="2"/>
    <x v="0"/>
    <x v="6"/>
    <n v="2022"/>
    <s v="October"/>
    <d v="2022-10-02T00:00:00"/>
    <b v="0"/>
  </r>
  <r>
    <s v="TXN_3516710"/>
    <s v="CUST_11"/>
    <x v="2"/>
    <s v="Item_11_CEA"/>
    <n v="20"/>
    <n v="5"/>
    <n v="20"/>
    <n v="100"/>
    <x v="1"/>
    <x v="0"/>
    <x v="4"/>
    <n v="2024"/>
    <s v="June"/>
    <d v="2024-06-26T00:00:00"/>
    <s v="UNKNOWN"/>
  </r>
  <r>
    <s v="TXN_3516808"/>
    <s v="CUST_25"/>
    <x v="5"/>
    <s v="Item_3_BEV"/>
    <n v="8"/>
    <n v="9"/>
    <n v="8"/>
    <n v="72"/>
    <x v="0"/>
    <x v="1"/>
    <x v="2"/>
    <n v="2023"/>
    <s v="October"/>
    <d v="2023-10-20T00:00:00"/>
    <s v="UNKNOWN"/>
  </r>
  <r>
    <s v="TXN_3518477"/>
    <s v="CUST_20"/>
    <x v="7"/>
    <s v="Item_3_PAT"/>
    <n v="8"/>
    <n v="8"/>
    <n v="8"/>
    <n v="64"/>
    <x v="1"/>
    <x v="1"/>
    <x v="5"/>
    <n v="2022"/>
    <s v="March"/>
    <d v="2022-03-14T00:00:00"/>
    <b v="0"/>
  </r>
  <r>
    <s v="TXN_3519483"/>
    <s v="CUST_03"/>
    <x v="6"/>
    <s v="Item_8_BUT"/>
    <n v="15.5"/>
    <n v="8"/>
    <n v="15.5"/>
    <n v="124"/>
    <x v="2"/>
    <x v="1"/>
    <x v="2"/>
    <n v="2022"/>
    <s v="December"/>
    <d v="2022-12-16T00:00:00"/>
    <b v="1"/>
  </r>
  <r>
    <s v="TXN_3519634"/>
    <s v="CUST_19"/>
    <x v="6"/>
    <s v="Item_15_BUT"/>
    <n v="26"/>
    <n v="7"/>
    <n v="26"/>
    <n v="182"/>
    <x v="2"/>
    <x v="1"/>
    <x v="4"/>
    <n v="2022"/>
    <s v="September"/>
    <d v="2022-09-28T00:00:00"/>
    <b v="0"/>
  </r>
  <r>
    <s v="TXN_3519817"/>
    <s v="CUST_22"/>
    <x v="6"/>
    <s v="Item_18_BUT"/>
    <n v="30.5"/>
    <n v="4"/>
    <n v="30.5"/>
    <n v="122"/>
    <x v="0"/>
    <x v="1"/>
    <x v="0"/>
    <n v="2022"/>
    <s v="June"/>
    <d v="2022-06-14T00:00:00"/>
    <b v="1"/>
  </r>
  <r>
    <s v="TXN_3520780"/>
    <s v="CUST_03"/>
    <x v="1"/>
    <s v="Item_10_FUR"/>
    <n v="18.5"/>
    <n v="3"/>
    <n v="18.5"/>
    <n v="55.5"/>
    <x v="0"/>
    <x v="0"/>
    <x v="1"/>
    <n v="2022"/>
    <s v="April"/>
    <d v="2022-04-30T00:00:00"/>
    <b v="1"/>
  </r>
  <r>
    <s v="TXN_3520967"/>
    <s v="CUST_15"/>
    <x v="6"/>
    <s v="Item_6_BUT"/>
    <n v="12.5"/>
    <n v="4"/>
    <n v="12.5"/>
    <n v="50"/>
    <x v="0"/>
    <x v="1"/>
    <x v="0"/>
    <n v="2023"/>
    <s v="January"/>
    <d v="2023-01-17T00:00:00"/>
    <s v="UNKNOWN"/>
  </r>
  <r>
    <s v="TXN_3521280"/>
    <s v="CUST_17"/>
    <x v="5"/>
    <s v="Item_16_BEV"/>
    <n v="27.5"/>
    <n v="9"/>
    <n v="27.5"/>
    <n v="247.5"/>
    <x v="0"/>
    <x v="1"/>
    <x v="1"/>
    <n v="2022"/>
    <s v="January"/>
    <d v="2022-01-22T00:00:00"/>
    <b v="1"/>
  </r>
  <r>
    <s v="TXN_3521530"/>
    <s v="CUST_11"/>
    <x v="5"/>
    <s v="Item_14_BEV"/>
    <n v="24.5"/>
    <n v="5"/>
    <n v="24.5"/>
    <n v="122.5"/>
    <x v="2"/>
    <x v="0"/>
    <x v="5"/>
    <n v="2023"/>
    <s v="January"/>
    <d v="2023-01-30T00:00:00"/>
    <b v="1"/>
  </r>
  <r>
    <s v="TXN_3521719"/>
    <s v="CUST_22"/>
    <x v="7"/>
    <s v="Unknown"/>
    <n v="0"/>
    <n v="0"/>
    <n v="0"/>
    <n v="0"/>
    <x v="1"/>
    <x v="0"/>
    <x v="1"/>
    <n v="2022"/>
    <s v="October"/>
    <d v="2022-10-15T00:00:00"/>
    <s v="UNKNOWN"/>
  </r>
  <r>
    <s v="TXN_3521811"/>
    <s v="CUST_12"/>
    <x v="7"/>
    <s v="Item_17_PAT"/>
    <n v="29"/>
    <n v="1"/>
    <n v="29"/>
    <n v="29"/>
    <x v="1"/>
    <x v="1"/>
    <x v="1"/>
    <n v="2024"/>
    <s v="September"/>
    <d v="2024-09-07T00:00:00"/>
    <s v="UNKNOWN"/>
  </r>
  <r>
    <s v="TXN_3522256"/>
    <s v="CUST_16"/>
    <x v="6"/>
    <s v="Unknown"/>
    <n v="0"/>
    <n v="0"/>
    <n v="0"/>
    <n v="0"/>
    <x v="2"/>
    <x v="1"/>
    <x v="3"/>
    <n v="2024"/>
    <s v="May"/>
    <d v="2024-05-02T00:00:00"/>
    <b v="1"/>
  </r>
  <r>
    <s v="TXN_3522960"/>
    <s v="CUST_10"/>
    <x v="4"/>
    <s v="Item_12_EHE"/>
    <n v="21.5"/>
    <n v="1"/>
    <n v="21.5"/>
    <n v="21.5"/>
    <x v="0"/>
    <x v="1"/>
    <x v="0"/>
    <n v="2023"/>
    <s v="August"/>
    <d v="2023-08-01T00:00:00"/>
    <b v="1"/>
  </r>
  <r>
    <s v="TXN_3523660"/>
    <s v="CUST_10"/>
    <x v="7"/>
    <s v="Item_15_PAT"/>
    <n v="26"/>
    <n v="2"/>
    <n v="26"/>
    <n v="52"/>
    <x v="1"/>
    <x v="1"/>
    <x v="2"/>
    <n v="2022"/>
    <s v="May"/>
    <d v="2022-05-13T00:00:00"/>
    <s v="UNKNOWN"/>
  </r>
  <r>
    <s v="TXN_3525189"/>
    <s v="CUST_04"/>
    <x v="1"/>
    <s v="Item_4_FUR"/>
    <n v="9.5"/>
    <n v="4"/>
    <n v="9.5"/>
    <n v="38"/>
    <x v="1"/>
    <x v="1"/>
    <x v="3"/>
    <n v="2024"/>
    <s v="January"/>
    <d v="2024-01-25T00:00:00"/>
    <b v="1"/>
  </r>
  <r>
    <s v="TXN_3525275"/>
    <s v="CUST_21"/>
    <x v="0"/>
    <s v="Unknown"/>
    <n v="20"/>
    <n v="1"/>
    <n v="20"/>
    <n v="20"/>
    <x v="0"/>
    <x v="1"/>
    <x v="1"/>
    <n v="2024"/>
    <s v="March"/>
    <d v="2024-03-16T00:00:00"/>
    <b v="0"/>
  </r>
  <r>
    <s v="TXN_3525754"/>
    <s v="CUST_06"/>
    <x v="5"/>
    <s v="Item_7_BEV"/>
    <n v="14"/>
    <n v="1"/>
    <n v="14"/>
    <n v="14"/>
    <x v="2"/>
    <x v="0"/>
    <x v="2"/>
    <n v="2024"/>
    <s v="February"/>
    <d v="2024-02-16T00:00:00"/>
    <b v="1"/>
  </r>
  <r>
    <s v="TXN_3526562"/>
    <s v="CUST_24"/>
    <x v="6"/>
    <s v="Unknown"/>
    <n v="29"/>
    <n v="1"/>
    <n v="29"/>
    <n v="29"/>
    <x v="2"/>
    <x v="1"/>
    <x v="6"/>
    <n v="2024"/>
    <s v="October"/>
    <d v="2024-10-27T00:00:00"/>
    <b v="1"/>
  </r>
  <r>
    <s v="TXN_3527658"/>
    <s v="CUST_03"/>
    <x v="5"/>
    <s v="Item_9_BEV"/>
    <n v="17"/>
    <n v="8"/>
    <n v="17"/>
    <n v="136"/>
    <x v="0"/>
    <x v="0"/>
    <x v="4"/>
    <n v="2024"/>
    <s v="February"/>
    <d v="2024-02-28T00:00:00"/>
    <b v="1"/>
  </r>
  <r>
    <s v="TXN_3528512"/>
    <s v="CUST_02"/>
    <x v="0"/>
    <s v="Item_11_FOOD"/>
    <n v="20"/>
    <n v="3"/>
    <n v="20"/>
    <n v="60"/>
    <x v="0"/>
    <x v="0"/>
    <x v="3"/>
    <n v="2023"/>
    <s v="February"/>
    <d v="2023-02-09T00:00:00"/>
    <b v="0"/>
  </r>
  <r>
    <s v="TXN_3530165"/>
    <s v="CUST_23"/>
    <x v="2"/>
    <s v="Item_16_CEA"/>
    <n v="27.5"/>
    <n v="9"/>
    <n v="27.5"/>
    <n v="247.5"/>
    <x v="1"/>
    <x v="0"/>
    <x v="5"/>
    <n v="2024"/>
    <s v="January"/>
    <d v="2024-01-01T00:00:00"/>
    <b v="0"/>
  </r>
  <r>
    <s v="TXN_3531543"/>
    <s v="CUST_21"/>
    <x v="2"/>
    <s v="Item_3_CEA"/>
    <n v="8"/>
    <n v="7"/>
    <n v="8"/>
    <n v="56"/>
    <x v="2"/>
    <x v="1"/>
    <x v="4"/>
    <n v="2024"/>
    <s v="July"/>
    <d v="2024-07-17T00:00:00"/>
    <b v="1"/>
  </r>
  <r>
    <s v="TXN_3531848"/>
    <s v="CUST_23"/>
    <x v="4"/>
    <s v="Item_22_EHE"/>
    <n v="36.5"/>
    <n v="9"/>
    <n v="36.5"/>
    <n v="328.5"/>
    <x v="2"/>
    <x v="0"/>
    <x v="2"/>
    <n v="2022"/>
    <s v="April"/>
    <d v="2022-04-08T00:00:00"/>
    <b v="1"/>
  </r>
  <r>
    <s v="TXN_3534253"/>
    <s v="CUST_14"/>
    <x v="7"/>
    <s v="Item_14_PAT"/>
    <n v="24.5"/>
    <n v="3"/>
    <n v="24.5"/>
    <n v="73.5"/>
    <x v="0"/>
    <x v="1"/>
    <x v="3"/>
    <n v="2022"/>
    <s v="December"/>
    <d v="2022-12-22T00:00:00"/>
    <b v="0"/>
  </r>
  <r>
    <s v="TXN_3534846"/>
    <s v="CUST_10"/>
    <x v="5"/>
    <s v="Item_14_BEV"/>
    <n v="24.5"/>
    <n v="7"/>
    <n v="24.5"/>
    <n v="171.5"/>
    <x v="2"/>
    <x v="1"/>
    <x v="3"/>
    <n v="2023"/>
    <s v="June"/>
    <d v="2023-06-22T00:00:00"/>
    <b v="0"/>
  </r>
  <r>
    <s v="TXN_3535824"/>
    <s v="CUST_02"/>
    <x v="2"/>
    <s v="Item_20_CEA"/>
    <n v="33.5"/>
    <n v="5"/>
    <n v="33.5"/>
    <n v="167.5"/>
    <x v="1"/>
    <x v="1"/>
    <x v="1"/>
    <n v="2024"/>
    <s v="November"/>
    <d v="2024-11-16T00:00:00"/>
    <b v="1"/>
  </r>
  <r>
    <s v="TXN_3537194"/>
    <s v="CUST_08"/>
    <x v="2"/>
    <s v="Item_15_CEA"/>
    <n v="26"/>
    <n v="3"/>
    <n v="26"/>
    <n v="78"/>
    <x v="2"/>
    <x v="0"/>
    <x v="1"/>
    <n v="2024"/>
    <s v="April"/>
    <d v="2024-04-13T00:00:00"/>
    <s v="UNKNOWN"/>
  </r>
  <r>
    <s v="TXN_3537664"/>
    <s v="CUST_16"/>
    <x v="2"/>
    <s v="Item_14_CEA"/>
    <n v="24.5"/>
    <n v="4"/>
    <n v="24.5"/>
    <n v="98"/>
    <x v="2"/>
    <x v="0"/>
    <x v="1"/>
    <n v="2023"/>
    <s v="September"/>
    <d v="2023-09-09T00:00:00"/>
    <s v="UNKNOWN"/>
  </r>
  <r>
    <s v="TXN_3537865"/>
    <s v="CUST_21"/>
    <x v="3"/>
    <s v="Unknown"/>
    <n v="0"/>
    <n v="0"/>
    <n v="0"/>
    <n v="0"/>
    <x v="2"/>
    <x v="1"/>
    <x v="6"/>
    <n v="2022"/>
    <s v="November"/>
    <d v="2022-11-06T00:00:00"/>
    <b v="1"/>
  </r>
  <r>
    <s v="TXN_3541009"/>
    <s v="CUST_04"/>
    <x v="5"/>
    <s v="Item_1_BEV"/>
    <n v="5"/>
    <n v="6"/>
    <n v="5"/>
    <n v="30"/>
    <x v="1"/>
    <x v="0"/>
    <x v="2"/>
    <n v="2023"/>
    <s v="December"/>
    <d v="2023-12-29T00:00:00"/>
    <b v="1"/>
  </r>
  <r>
    <s v="TXN_3541663"/>
    <s v="CUST_25"/>
    <x v="1"/>
    <s v="Item_2_FUR"/>
    <n v="6.5"/>
    <n v="5"/>
    <n v="6.5"/>
    <n v="32.5"/>
    <x v="0"/>
    <x v="0"/>
    <x v="4"/>
    <n v="2023"/>
    <s v="July"/>
    <d v="2023-07-19T00:00:00"/>
    <s v="UNKNOWN"/>
  </r>
  <r>
    <s v="TXN_3542101"/>
    <s v="CUST_24"/>
    <x v="7"/>
    <s v="Item_23_PAT"/>
    <n v="38"/>
    <n v="8"/>
    <n v="38"/>
    <n v="304"/>
    <x v="2"/>
    <x v="1"/>
    <x v="2"/>
    <n v="2023"/>
    <s v="August"/>
    <d v="2023-08-25T00:00:00"/>
    <b v="0"/>
  </r>
  <r>
    <s v="TXN_3543537"/>
    <s v="CUST_07"/>
    <x v="3"/>
    <s v="Unknown"/>
    <n v="0"/>
    <n v="0"/>
    <n v="0"/>
    <n v="0"/>
    <x v="1"/>
    <x v="1"/>
    <x v="3"/>
    <n v="2024"/>
    <s v="January"/>
    <d v="2024-01-11T00:00:00"/>
    <b v="1"/>
  </r>
  <r>
    <s v="TXN_3543865"/>
    <s v="CUST_09"/>
    <x v="2"/>
    <s v="Item_12_CEA"/>
    <n v="21.5"/>
    <n v="1"/>
    <n v="21.5"/>
    <n v="21.5"/>
    <x v="1"/>
    <x v="0"/>
    <x v="5"/>
    <n v="2023"/>
    <s v="November"/>
    <d v="2023-11-20T00:00:00"/>
    <s v="UNKNOWN"/>
  </r>
  <r>
    <s v="TXN_3544848"/>
    <s v="CUST_12"/>
    <x v="7"/>
    <s v="Item_12_PAT"/>
    <n v="21.5"/>
    <n v="6"/>
    <n v="21.5"/>
    <n v="129"/>
    <x v="1"/>
    <x v="1"/>
    <x v="2"/>
    <n v="2022"/>
    <s v="July"/>
    <d v="2022-07-22T00:00:00"/>
    <b v="0"/>
  </r>
  <r>
    <s v="TXN_3545055"/>
    <s v="CUST_09"/>
    <x v="3"/>
    <s v="Item_7_MILK"/>
    <n v="14"/>
    <n v="4"/>
    <n v="14"/>
    <n v="56"/>
    <x v="2"/>
    <x v="0"/>
    <x v="3"/>
    <n v="2024"/>
    <s v="September"/>
    <d v="2024-09-12T00:00:00"/>
    <b v="0"/>
  </r>
  <r>
    <s v="TXN_3545596"/>
    <s v="CUST_10"/>
    <x v="5"/>
    <s v="Item_10_BEV"/>
    <n v="18.5"/>
    <n v="7"/>
    <n v="18.5"/>
    <n v="129.5"/>
    <x v="2"/>
    <x v="0"/>
    <x v="6"/>
    <n v="2023"/>
    <s v="March"/>
    <d v="2023-03-26T00:00:00"/>
    <b v="1"/>
  </r>
  <r>
    <s v="TXN_3546074"/>
    <s v="CUST_10"/>
    <x v="5"/>
    <s v="Item_3_BEV"/>
    <n v="8"/>
    <n v="7"/>
    <n v="8"/>
    <n v="56"/>
    <x v="1"/>
    <x v="1"/>
    <x v="4"/>
    <n v="2024"/>
    <s v="November"/>
    <d v="2024-11-20T00:00:00"/>
    <b v="0"/>
  </r>
  <r>
    <s v="TXN_3546275"/>
    <s v="CUST_22"/>
    <x v="0"/>
    <s v="Item_25_FOOD"/>
    <n v="41"/>
    <n v="4"/>
    <n v="41"/>
    <n v="164"/>
    <x v="1"/>
    <x v="0"/>
    <x v="3"/>
    <n v="2024"/>
    <s v="August"/>
    <d v="2024-08-01T00:00:00"/>
    <s v="UNKNOWN"/>
  </r>
  <r>
    <s v="TXN_3546752"/>
    <s v="CUST_20"/>
    <x v="1"/>
    <s v="Item_19_FUR"/>
    <n v="32"/>
    <n v="8"/>
    <n v="32"/>
    <n v="256"/>
    <x v="0"/>
    <x v="0"/>
    <x v="3"/>
    <n v="2022"/>
    <s v="March"/>
    <d v="2022-03-31T00:00:00"/>
    <b v="0"/>
  </r>
  <r>
    <s v="TXN_3547519"/>
    <s v="CUST_16"/>
    <x v="6"/>
    <s v="Item_25_BUT"/>
    <n v="41"/>
    <n v="7"/>
    <n v="41"/>
    <n v="287"/>
    <x v="2"/>
    <x v="0"/>
    <x v="4"/>
    <n v="2022"/>
    <s v="February"/>
    <d v="2022-02-02T00:00:00"/>
    <s v="UNKNOWN"/>
  </r>
  <r>
    <s v="TXN_3547918"/>
    <s v="CUST_09"/>
    <x v="6"/>
    <s v="Item_9_BUT"/>
    <n v="17"/>
    <n v="1"/>
    <n v="17"/>
    <n v="17"/>
    <x v="1"/>
    <x v="1"/>
    <x v="1"/>
    <n v="2022"/>
    <s v="July"/>
    <d v="2022-07-16T00:00:00"/>
    <b v="0"/>
  </r>
  <r>
    <s v="TXN_3548100"/>
    <s v="CUST_18"/>
    <x v="5"/>
    <s v="Item_17_BEV"/>
    <n v="29"/>
    <n v="5"/>
    <n v="29"/>
    <n v="145"/>
    <x v="2"/>
    <x v="0"/>
    <x v="2"/>
    <n v="2024"/>
    <s v="December"/>
    <d v="2024-12-06T00:00:00"/>
    <b v="0"/>
  </r>
  <r>
    <s v="TXN_3549273"/>
    <s v="CUST_20"/>
    <x v="1"/>
    <s v="Item_11_FUR"/>
    <n v="20"/>
    <n v="9"/>
    <n v="20"/>
    <n v="180"/>
    <x v="1"/>
    <x v="0"/>
    <x v="0"/>
    <n v="2023"/>
    <s v="August"/>
    <d v="2023-08-01T00:00:00"/>
    <b v="0"/>
  </r>
  <r>
    <s v="TXN_3552188"/>
    <s v="CUST_23"/>
    <x v="0"/>
    <s v="Item_10_FOOD"/>
    <n v="18.5"/>
    <n v="1"/>
    <n v="18.5"/>
    <n v="18.5"/>
    <x v="1"/>
    <x v="1"/>
    <x v="4"/>
    <n v="2022"/>
    <s v="August"/>
    <d v="2022-08-03T00:00:00"/>
    <b v="1"/>
  </r>
  <r>
    <s v="TXN_3553069"/>
    <s v="CUST_21"/>
    <x v="4"/>
    <s v="Item_24_EHE"/>
    <n v="39.5"/>
    <n v="9"/>
    <n v="39.5"/>
    <n v="355.5"/>
    <x v="2"/>
    <x v="1"/>
    <x v="3"/>
    <n v="2022"/>
    <s v="July"/>
    <d v="2022-07-21T00:00:00"/>
    <s v="UNKNOWN"/>
  </r>
  <r>
    <s v="TXN_3553497"/>
    <s v="CUST_05"/>
    <x v="5"/>
    <s v="Item_8_BEV"/>
    <n v="15.5"/>
    <n v="9"/>
    <n v="15.5"/>
    <n v="139.5"/>
    <x v="0"/>
    <x v="0"/>
    <x v="2"/>
    <n v="2023"/>
    <s v="April"/>
    <d v="2023-04-28T00:00:00"/>
    <b v="0"/>
  </r>
  <r>
    <s v="TXN_3554015"/>
    <s v="CUST_24"/>
    <x v="3"/>
    <s v="Item_1_MILK"/>
    <n v="5"/>
    <n v="2"/>
    <n v="5"/>
    <n v="10"/>
    <x v="2"/>
    <x v="0"/>
    <x v="4"/>
    <n v="2024"/>
    <s v="February"/>
    <d v="2024-02-14T00:00:00"/>
    <b v="0"/>
  </r>
  <r>
    <s v="TXN_3554058"/>
    <s v="CUST_02"/>
    <x v="0"/>
    <s v="Unknown"/>
    <n v="0"/>
    <n v="0"/>
    <n v="0"/>
    <n v="0"/>
    <x v="0"/>
    <x v="0"/>
    <x v="4"/>
    <n v="2022"/>
    <s v="August"/>
    <d v="2022-08-24T00:00:00"/>
    <b v="0"/>
  </r>
  <r>
    <s v="TXN_3555481"/>
    <s v="CUST_24"/>
    <x v="6"/>
    <s v="Item_18_BUT"/>
    <n v="30.5"/>
    <n v="1"/>
    <n v="30.5"/>
    <n v="30.5"/>
    <x v="0"/>
    <x v="0"/>
    <x v="1"/>
    <n v="2024"/>
    <s v="March"/>
    <d v="2024-03-09T00:00:00"/>
    <b v="0"/>
  </r>
  <r>
    <s v="TXN_3556254"/>
    <s v="CUST_04"/>
    <x v="7"/>
    <s v="Item_22_PAT"/>
    <n v="36.5"/>
    <n v="1"/>
    <n v="36.5"/>
    <n v="36.5"/>
    <x v="2"/>
    <x v="1"/>
    <x v="2"/>
    <n v="2022"/>
    <s v="September"/>
    <d v="2022-09-23T00:00:00"/>
    <b v="1"/>
  </r>
  <r>
    <s v="TXN_3557407"/>
    <s v="CUST_16"/>
    <x v="1"/>
    <s v="Item_4_FUR"/>
    <n v="9.5"/>
    <n v="3"/>
    <n v="9.5"/>
    <n v="28.5"/>
    <x v="1"/>
    <x v="1"/>
    <x v="5"/>
    <n v="2024"/>
    <s v="March"/>
    <d v="2024-03-18T00:00:00"/>
    <b v="0"/>
  </r>
  <r>
    <s v="TXN_3557485"/>
    <s v="CUST_22"/>
    <x v="4"/>
    <s v="Item_8_EHE"/>
    <n v="15.5"/>
    <n v="1"/>
    <n v="15.5"/>
    <n v="15.5"/>
    <x v="2"/>
    <x v="1"/>
    <x v="5"/>
    <n v="2024"/>
    <s v="July"/>
    <d v="2024-07-01T00:00:00"/>
    <b v="0"/>
  </r>
  <r>
    <s v="TXN_3557501"/>
    <s v="CUST_08"/>
    <x v="0"/>
    <s v="Item_3_FOOD"/>
    <n v="8"/>
    <n v="6"/>
    <n v="8"/>
    <n v="48"/>
    <x v="2"/>
    <x v="0"/>
    <x v="4"/>
    <n v="2024"/>
    <s v="January"/>
    <d v="2024-01-10T00:00:00"/>
    <b v="0"/>
  </r>
  <r>
    <s v="TXN_3557526"/>
    <s v="CUST_21"/>
    <x v="2"/>
    <s v="Item_16_CEA"/>
    <n v="27.5"/>
    <n v="9"/>
    <n v="27.5"/>
    <n v="247.5"/>
    <x v="0"/>
    <x v="0"/>
    <x v="5"/>
    <n v="2023"/>
    <s v="December"/>
    <d v="2023-12-25T00:00:00"/>
    <s v="UNKNOWN"/>
  </r>
  <r>
    <s v="TXN_3559457"/>
    <s v="CUST_23"/>
    <x v="0"/>
    <s v="Item_6_FOOD"/>
    <n v="12.5"/>
    <n v="3"/>
    <n v="12.5"/>
    <n v="37.5"/>
    <x v="0"/>
    <x v="1"/>
    <x v="4"/>
    <n v="2024"/>
    <s v="January"/>
    <d v="2024-01-17T00:00:00"/>
    <b v="1"/>
  </r>
  <r>
    <s v="TXN_3559481"/>
    <s v="CUST_08"/>
    <x v="5"/>
    <s v="Item_11_BEV"/>
    <n v="20"/>
    <n v="8"/>
    <n v="20"/>
    <n v="160"/>
    <x v="0"/>
    <x v="0"/>
    <x v="0"/>
    <n v="2023"/>
    <s v="January"/>
    <d v="2023-01-10T00:00:00"/>
    <s v="UNKNOWN"/>
  </r>
  <r>
    <s v="TXN_3561701"/>
    <s v="CUST_02"/>
    <x v="0"/>
    <s v="Item_25_FOOD"/>
    <n v="41"/>
    <n v="7"/>
    <n v="41"/>
    <n v="287"/>
    <x v="2"/>
    <x v="0"/>
    <x v="0"/>
    <n v="2024"/>
    <s v="January"/>
    <d v="2024-01-30T00:00:00"/>
    <b v="0"/>
  </r>
  <r>
    <s v="TXN_3562995"/>
    <s v="CUST_04"/>
    <x v="2"/>
    <s v="Item_12_CEA"/>
    <n v="21.5"/>
    <n v="8"/>
    <n v="21.5"/>
    <n v="172"/>
    <x v="0"/>
    <x v="1"/>
    <x v="6"/>
    <n v="2024"/>
    <s v="February"/>
    <d v="2024-02-25T00:00:00"/>
    <s v="UNKNOWN"/>
  </r>
  <r>
    <s v="TXN_3564962"/>
    <s v="CUST_01"/>
    <x v="4"/>
    <s v="Item_4_EHE"/>
    <n v="9.5"/>
    <n v="10"/>
    <n v="9.5"/>
    <n v="95"/>
    <x v="0"/>
    <x v="0"/>
    <x v="1"/>
    <n v="2022"/>
    <s v="March"/>
    <d v="2022-03-05T00:00:00"/>
    <b v="1"/>
  </r>
  <r>
    <s v="TXN_3565022"/>
    <s v="CUST_15"/>
    <x v="7"/>
    <s v="Item_11_PAT"/>
    <n v="20"/>
    <n v="2"/>
    <n v="20"/>
    <n v="40"/>
    <x v="0"/>
    <x v="1"/>
    <x v="0"/>
    <n v="2024"/>
    <s v="September"/>
    <d v="2024-09-03T00:00:00"/>
    <s v="UNKNOWN"/>
  </r>
  <r>
    <s v="TXN_3568126"/>
    <s v="CUST_24"/>
    <x v="4"/>
    <s v="Item_16_EHE"/>
    <n v="27.5"/>
    <n v="6"/>
    <n v="27.5"/>
    <n v="165"/>
    <x v="0"/>
    <x v="0"/>
    <x v="0"/>
    <n v="2022"/>
    <s v="October"/>
    <d v="2022-10-18T00:00:00"/>
    <b v="0"/>
  </r>
  <r>
    <s v="TXN_3568403"/>
    <s v="CUST_18"/>
    <x v="4"/>
    <s v="Item_21_EHE"/>
    <n v="35"/>
    <n v="3"/>
    <n v="35"/>
    <n v="105"/>
    <x v="2"/>
    <x v="1"/>
    <x v="4"/>
    <n v="2022"/>
    <s v="February"/>
    <d v="2022-02-02T00:00:00"/>
    <b v="0"/>
  </r>
  <r>
    <s v="TXN_3571425"/>
    <s v="CUST_17"/>
    <x v="5"/>
    <s v="Item_4_BEV"/>
    <n v="9.5"/>
    <n v="8"/>
    <n v="9.5"/>
    <n v="76"/>
    <x v="0"/>
    <x v="1"/>
    <x v="3"/>
    <n v="2023"/>
    <s v="March"/>
    <d v="2023-03-23T00:00:00"/>
    <s v="UNKNOWN"/>
  </r>
  <r>
    <s v="TXN_3571860"/>
    <s v="CUST_20"/>
    <x v="1"/>
    <s v="Item_20_FUR"/>
    <n v="33.5"/>
    <n v="3"/>
    <n v="33.5"/>
    <n v="100.5"/>
    <x v="1"/>
    <x v="1"/>
    <x v="5"/>
    <n v="2024"/>
    <s v="January"/>
    <d v="2024-01-15T00:00:00"/>
    <b v="1"/>
  </r>
  <r>
    <s v="TXN_3572301"/>
    <s v="CUST_20"/>
    <x v="2"/>
    <s v="Item_16_CEA"/>
    <n v="27.5"/>
    <n v="9"/>
    <n v="27.5"/>
    <n v="247.5"/>
    <x v="0"/>
    <x v="1"/>
    <x v="2"/>
    <n v="2023"/>
    <s v="November"/>
    <d v="2023-11-03T00:00:00"/>
    <b v="1"/>
  </r>
  <r>
    <s v="TXN_3572849"/>
    <s v="CUST_05"/>
    <x v="0"/>
    <s v="Item_25_FOOD"/>
    <n v="41"/>
    <n v="6"/>
    <n v="41"/>
    <n v="246"/>
    <x v="2"/>
    <x v="1"/>
    <x v="5"/>
    <n v="2023"/>
    <s v="May"/>
    <d v="2023-05-08T00:00:00"/>
    <b v="1"/>
  </r>
  <r>
    <s v="TXN_3572918"/>
    <s v="CUST_19"/>
    <x v="4"/>
    <s v="Item_6_EHE"/>
    <n v="12.5"/>
    <n v="1"/>
    <n v="12.5"/>
    <n v="12.5"/>
    <x v="1"/>
    <x v="1"/>
    <x v="4"/>
    <n v="2022"/>
    <s v="February"/>
    <d v="2022-02-16T00:00:00"/>
    <b v="1"/>
  </r>
  <r>
    <s v="TXN_3573477"/>
    <s v="CUST_18"/>
    <x v="3"/>
    <s v="Unknown"/>
    <n v="0"/>
    <n v="0"/>
    <n v="0"/>
    <n v="0"/>
    <x v="1"/>
    <x v="0"/>
    <x v="0"/>
    <n v="2023"/>
    <s v="August"/>
    <d v="2023-08-22T00:00:00"/>
    <b v="1"/>
  </r>
  <r>
    <s v="TXN_3574025"/>
    <s v="CUST_18"/>
    <x v="3"/>
    <s v="Item_1_MILK"/>
    <n v="5"/>
    <n v="8"/>
    <n v="5"/>
    <n v="40"/>
    <x v="1"/>
    <x v="0"/>
    <x v="6"/>
    <n v="2024"/>
    <s v="October"/>
    <d v="2024-10-06T00:00:00"/>
    <b v="0"/>
  </r>
  <r>
    <s v="TXN_3575121"/>
    <s v="CUST_17"/>
    <x v="0"/>
    <s v="Item_12_FOOD"/>
    <n v="21.5"/>
    <n v="8"/>
    <n v="21.5"/>
    <n v="172"/>
    <x v="1"/>
    <x v="1"/>
    <x v="0"/>
    <n v="2022"/>
    <s v="September"/>
    <d v="2022-09-06T00:00:00"/>
    <b v="1"/>
  </r>
  <r>
    <s v="TXN_3575373"/>
    <s v="CUST_17"/>
    <x v="3"/>
    <s v="Unknown"/>
    <n v="5"/>
    <n v="9"/>
    <n v="5"/>
    <n v="45"/>
    <x v="1"/>
    <x v="1"/>
    <x v="6"/>
    <n v="2024"/>
    <s v="December"/>
    <d v="2024-12-29T00:00:00"/>
    <b v="1"/>
  </r>
  <r>
    <s v="TXN_3575644"/>
    <s v="CUST_15"/>
    <x v="6"/>
    <s v="Item_25_BUT"/>
    <n v="41"/>
    <n v="3"/>
    <n v="41"/>
    <n v="123"/>
    <x v="1"/>
    <x v="1"/>
    <x v="2"/>
    <n v="2023"/>
    <s v="May"/>
    <d v="2023-05-26T00:00:00"/>
    <b v="0"/>
  </r>
  <r>
    <s v="TXN_3576007"/>
    <s v="CUST_24"/>
    <x v="5"/>
    <s v="Item_22_BEV"/>
    <n v="36.5"/>
    <n v="3"/>
    <n v="36.5"/>
    <n v="109.5"/>
    <x v="1"/>
    <x v="1"/>
    <x v="6"/>
    <n v="2023"/>
    <s v="September"/>
    <d v="2023-09-10T00:00:00"/>
    <s v="UNKNOWN"/>
  </r>
  <r>
    <s v="TXN_3576295"/>
    <s v="CUST_01"/>
    <x v="5"/>
    <s v="Item_23_BEV"/>
    <n v="38"/>
    <n v="7"/>
    <n v="38"/>
    <n v="266"/>
    <x v="0"/>
    <x v="0"/>
    <x v="0"/>
    <n v="2024"/>
    <s v="August"/>
    <d v="2024-08-06T00:00:00"/>
    <b v="0"/>
  </r>
  <r>
    <s v="TXN_3577627"/>
    <s v="CUST_25"/>
    <x v="5"/>
    <s v="Item_22_BEV"/>
    <n v="36.5"/>
    <n v="1"/>
    <n v="36.5"/>
    <n v="36.5"/>
    <x v="0"/>
    <x v="0"/>
    <x v="5"/>
    <n v="2024"/>
    <s v="June"/>
    <d v="2024-06-24T00:00:00"/>
    <b v="1"/>
  </r>
  <r>
    <s v="TXN_3577635"/>
    <s v="CUST_23"/>
    <x v="6"/>
    <s v="Item_21_BUT"/>
    <n v="35"/>
    <n v="8"/>
    <n v="35"/>
    <n v="280"/>
    <x v="1"/>
    <x v="1"/>
    <x v="0"/>
    <n v="2024"/>
    <s v="January"/>
    <d v="2024-01-09T00:00:00"/>
    <s v="UNKNOWN"/>
  </r>
  <r>
    <s v="TXN_3578887"/>
    <s v="CUST_22"/>
    <x v="4"/>
    <s v="Item_23_EHE"/>
    <n v="38"/>
    <n v="4"/>
    <n v="38"/>
    <n v="152"/>
    <x v="1"/>
    <x v="0"/>
    <x v="5"/>
    <n v="2024"/>
    <s v="June"/>
    <d v="2024-06-24T00:00:00"/>
    <s v="UNKNOWN"/>
  </r>
  <r>
    <s v="TXN_3579349"/>
    <s v="CUST_11"/>
    <x v="1"/>
    <s v="Item_15_FUR"/>
    <n v="26"/>
    <n v="7"/>
    <n v="26"/>
    <n v="182"/>
    <x v="2"/>
    <x v="0"/>
    <x v="6"/>
    <n v="2022"/>
    <s v="December"/>
    <d v="2022-12-11T00:00:00"/>
    <b v="0"/>
  </r>
  <r>
    <s v="TXN_3580823"/>
    <s v="CUST_11"/>
    <x v="6"/>
    <s v="Item_3_BUT"/>
    <n v="8"/>
    <n v="8"/>
    <n v="8"/>
    <n v="64"/>
    <x v="2"/>
    <x v="1"/>
    <x v="6"/>
    <n v="2022"/>
    <s v="June"/>
    <d v="2022-06-26T00:00:00"/>
    <s v="UNKNOWN"/>
  </r>
  <r>
    <s v="TXN_3581464"/>
    <s v="CUST_11"/>
    <x v="1"/>
    <s v="Item_8_FUR"/>
    <n v="15.5"/>
    <n v="7"/>
    <n v="15.5"/>
    <n v="108.5"/>
    <x v="0"/>
    <x v="0"/>
    <x v="2"/>
    <n v="2022"/>
    <s v="January"/>
    <d v="2022-01-07T00:00:00"/>
    <b v="1"/>
  </r>
  <r>
    <s v="TXN_3581663"/>
    <s v="CUST_20"/>
    <x v="4"/>
    <s v="Item_5_EHE"/>
    <n v="11"/>
    <n v="1"/>
    <n v="11"/>
    <n v="11"/>
    <x v="1"/>
    <x v="1"/>
    <x v="6"/>
    <n v="2024"/>
    <s v="December"/>
    <d v="2024-12-29T00:00:00"/>
    <b v="0"/>
  </r>
  <r>
    <s v="TXN_3581677"/>
    <s v="CUST_11"/>
    <x v="7"/>
    <s v="Item_14_PAT"/>
    <n v="24.5"/>
    <n v="4"/>
    <n v="24.5"/>
    <n v="98"/>
    <x v="1"/>
    <x v="1"/>
    <x v="3"/>
    <n v="2022"/>
    <s v="March"/>
    <d v="2022-03-17T00:00:00"/>
    <b v="0"/>
  </r>
  <r>
    <s v="TXN_3582432"/>
    <s v="CUST_20"/>
    <x v="5"/>
    <s v="Item_9_BEV"/>
    <n v="17"/>
    <n v="9"/>
    <n v="17"/>
    <n v="153"/>
    <x v="0"/>
    <x v="0"/>
    <x v="1"/>
    <n v="2023"/>
    <s v="February"/>
    <d v="2023-02-04T00:00:00"/>
    <s v="UNKNOWN"/>
  </r>
  <r>
    <s v="TXN_3582606"/>
    <s v="CUST_08"/>
    <x v="1"/>
    <s v="Item_15_FUR"/>
    <n v="26"/>
    <n v="3"/>
    <n v="26"/>
    <n v="78"/>
    <x v="1"/>
    <x v="1"/>
    <x v="5"/>
    <n v="2024"/>
    <s v="September"/>
    <d v="2024-09-23T00:00:00"/>
    <b v="1"/>
  </r>
  <r>
    <s v="TXN_3583888"/>
    <s v="CUST_06"/>
    <x v="0"/>
    <s v="Item_14_FOOD"/>
    <n v="24.5"/>
    <n v="8"/>
    <n v="24.5"/>
    <n v="196"/>
    <x v="1"/>
    <x v="1"/>
    <x v="5"/>
    <n v="2023"/>
    <s v="October"/>
    <d v="2023-10-23T00:00:00"/>
    <b v="0"/>
  </r>
  <r>
    <s v="TXN_3584590"/>
    <s v="CUST_25"/>
    <x v="5"/>
    <s v="Item_14_BEV"/>
    <n v="24.5"/>
    <n v="5"/>
    <n v="24.5"/>
    <n v="122.5"/>
    <x v="1"/>
    <x v="1"/>
    <x v="0"/>
    <n v="2023"/>
    <s v="September"/>
    <d v="2023-09-05T00:00:00"/>
    <s v="UNKNOWN"/>
  </r>
  <r>
    <s v="TXN_3584985"/>
    <s v="CUST_02"/>
    <x v="2"/>
    <s v="Item_16_CEA"/>
    <n v="27.5"/>
    <n v="2"/>
    <n v="27.5"/>
    <n v="55"/>
    <x v="1"/>
    <x v="1"/>
    <x v="2"/>
    <n v="2024"/>
    <s v="November"/>
    <d v="2024-11-22T00:00:00"/>
    <b v="0"/>
  </r>
  <r>
    <s v="TXN_3586844"/>
    <s v="CUST_13"/>
    <x v="7"/>
    <s v="Unknown"/>
    <n v="8"/>
    <n v="4"/>
    <n v="8"/>
    <n v="32"/>
    <x v="1"/>
    <x v="0"/>
    <x v="0"/>
    <n v="2024"/>
    <s v="November"/>
    <d v="2024-11-05T00:00:00"/>
    <b v="1"/>
  </r>
  <r>
    <s v="TXN_3587475"/>
    <s v="CUST_02"/>
    <x v="0"/>
    <s v="Item_4_FOOD"/>
    <n v="9.5"/>
    <n v="6"/>
    <n v="9.5"/>
    <n v="57"/>
    <x v="1"/>
    <x v="1"/>
    <x v="4"/>
    <n v="2022"/>
    <s v="May"/>
    <d v="2022-05-18T00:00:00"/>
    <b v="1"/>
  </r>
  <r>
    <s v="TXN_3587629"/>
    <s v="CUST_19"/>
    <x v="2"/>
    <s v="Item_2_CEA"/>
    <n v="6.5"/>
    <n v="4"/>
    <n v="6.5"/>
    <n v="26"/>
    <x v="2"/>
    <x v="0"/>
    <x v="0"/>
    <n v="2022"/>
    <s v="September"/>
    <d v="2022-09-06T00:00:00"/>
    <b v="1"/>
  </r>
  <r>
    <s v="TXN_3588227"/>
    <s v="CUST_22"/>
    <x v="6"/>
    <s v="Item_22_BUT"/>
    <n v="36.5"/>
    <n v="8"/>
    <n v="36.5"/>
    <n v="292"/>
    <x v="2"/>
    <x v="1"/>
    <x v="5"/>
    <n v="2022"/>
    <s v="May"/>
    <d v="2022-05-09T00:00:00"/>
    <b v="1"/>
  </r>
  <r>
    <s v="TXN_3588286"/>
    <s v="CUST_22"/>
    <x v="5"/>
    <s v="Item_16_BEV"/>
    <n v="27.5"/>
    <n v="7"/>
    <n v="27.5"/>
    <n v="192.5"/>
    <x v="2"/>
    <x v="1"/>
    <x v="1"/>
    <n v="2024"/>
    <s v="February"/>
    <d v="2024-02-03T00:00:00"/>
    <s v="UNKNOWN"/>
  </r>
  <r>
    <s v="TXN_3589576"/>
    <s v="CUST_18"/>
    <x v="1"/>
    <s v="Item_15_FUR"/>
    <n v="26"/>
    <n v="6"/>
    <n v="26"/>
    <n v="156"/>
    <x v="0"/>
    <x v="1"/>
    <x v="2"/>
    <n v="2023"/>
    <s v="October"/>
    <d v="2023-10-20T00:00:00"/>
    <s v="UNKNOWN"/>
  </r>
  <r>
    <s v="TXN_3591977"/>
    <s v="CUST_14"/>
    <x v="1"/>
    <s v="Item_14_FUR"/>
    <n v="24.5"/>
    <n v="5"/>
    <n v="24.5"/>
    <n v="122.5"/>
    <x v="1"/>
    <x v="1"/>
    <x v="0"/>
    <n v="2023"/>
    <s v="December"/>
    <d v="2023-12-12T00:00:00"/>
    <s v="UNKNOWN"/>
  </r>
  <r>
    <s v="TXN_3592034"/>
    <s v="CUST_11"/>
    <x v="3"/>
    <s v="Item_22_MILK"/>
    <n v="36.5"/>
    <n v="3"/>
    <n v="36.5"/>
    <n v="109.5"/>
    <x v="2"/>
    <x v="1"/>
    <x v="5"/>
    <n v="2024"/>
    <s v="May"/>
    <d v="2024-05-27T00:00:00"/>
    <b v="0"/>
  </r>
  <r>
    <s v="TXN_3592627"/>
    <s v="CUST_03"/>
    <x v="1"/>
    <s v="Item_2_FUR"/>
    <n v="6.5"/>
    <n v="4"/>
    <n v="6.5"/>
    <n v="26"/>
    <x v="1"/>
    <x v="1"/>
    <x v="4"/>
    <n v="2024"/>
    <s v="August"/>
    <d v="2024-08-28T00:00:00"/>
    <s v="UNKNOWN"/>
  </r>
  <r>
    <s v="TXN_3593095"/>
    <s v="CUST_03"/>
    <x v="2"/>
    <s v="Item_19_CEA"/>
    <n v="32"/>
    <n v="3"/>
    <n v="32"/>
    <n v="96"/>
    <x v="0"/>
    <x v="1"/>
    <x v="2"/>
    <n v="2024"/>
    <s v="May"/>
    <d v="2024-05-31T00:00:00"/>
    <s v="UNKNOWN"/>
  </r>
  <r>
    <s v="TXN_3593226"/>
    <s v="CUST_13"/>
    <x v="7"/>
    <s v="Item_17_PAT"/>
    <n v="29"/>
    <n v="10"/>
    <n v="29"/>
    <n v="290"/>
    <x v="2"/>
    <x v="0"/>
    <x v="0"/>
    <n v="2022"/>
    <s v="January"/>
    <d v="2022-01-18T00:00:00"/>
    <b v="1"/>
  </r>
  <r>
    <s v="TXN_3594131"/>
    <s v="CUST_11"/>
    <x v="0"/>
    <s v="Item_9_FOOD"/>
    <n v="17"/>
    <n v="2"/>
    <n v="17"/>
    <n v="34"/>
    <x v="0"/>
    <x v="1"/>
    <x v="2"/>
    <n v="2024"/>
    <s v="March"/>
    <d v="2024-03-22T00:00:00"/>
    <b v="1"/>
  </r>
  <r>
    <s v="TXN_3595305"/>
    <s v="CUST_03"/>
    <x v="2"/>
    <s v="Item_19_CEA"/>
    <n v="32"/>
    <n v="1"/>
    <n v="32"/>
    <n v="32"/>
    <x v="1"/>
    <x v="0"/>
    <x v="6"/>
    <n v="2023"/>
    <s v="April"/>
    <d v="2023-04-16T00:00:00"/>
    <b v="1"/>
  </r>
  <r>
    <s v="TXN_3597074"/>
    <s v="CUST_05"/>
    <x v="5"/>
    <s v="Item_3_BEV"/>
    <n v="8"/>
    <n v="7"/>
    <n v="8"/>
    <n v="56"/>
    <x v="0"/>
    <x v="1"/>
    <x v="1"/>
    <n v="2023"/>
    <s v="November"/>
    <d v="2023-11-18T00:00:00"/>
    <s v="UNKNOWN"/>
  </r>
  <r>
    <s v="TXN_3598923"/>
    <s v="CUST_16"/>
    <x v="2"/>
    <s v="Item_5_CEA"/>
    <n v="11"/>
    <n v="8"/>
    <n v="11"/>
    <n v="88"/>
    <x v="1"/>
    <x v="1"/>
    <x v="3"/>
    <n v="2024"/>
    <s v="July"/>
    <d v="2024-07-18T00:00:00"/>
    <b v="0"/>
  </r>
  <r>
    <s v="TXN_3598978"/>
    <s v="CUST_17"/>
    <x v="6"/>
    <s v="Unknown"/>
    <n v="0"/>
    <n v="0"/>
    <n v="0"/>
    <n v="0"/>
    <x v="1"/>
    <x v="1"/>
    <x v="0"/>
    <n v="2023"/>
    <s v="October"/>
    <d v="2023-10-24T00:00:00"/>
    <b v="1"/>
  </r>
  <r>
    <s v="TXN_3599137"/>
    <s v="CUST_19"/>
    <x v="3"/>
    <s v="Unknown"/>
    <n v="36.5"/>
    <n v="10"/>
    <n v="36.5"/>
    <n v="365"/>
    <x v="0"/>
    <x v="0"/>
    <x v="1"/>
    <n v="2024"/>
    <s v="August"/>
    <d v="2024-08-03T00:00:00"/>
    <b v="1"/>
  </r>
  <r>
    <s v="TXN_3599152"/>
    <s v="CUST_03"/>
    <x v="1"/>
    <s v="Item_1_FUR"/>
    <n v="5"/>
    <n v="7"/>
    <n v="5"/>
    <n v="35"/>
    <x v="0"/>
    <x v="0"/>
    <x v="0"/>
    <n v="2022"/>
    <s v="March"/>
    <d v="2022-03-29T00:00:00"/>
    <b v="0"/>
  </r>
  <r>
    <s v="TXN_3599175"/>
    <s v="CUST_06"/>
    <x v="7"/>
    <s v="Item_6_PAT"/>
    <n v="12.5"/>
    <n v="5"/>
    <n v="12.5"/>
    <n v="62.5"/>
    <x v="1"/>
    <x v="0"/>
    <x v="1"/>
    <n v="2024"/>
    <s v="March"/>
    <d v="2024-03-09T00:00:00"/>
    <b v="0"/>
  </r>
  <r>
    <s v="TXN_3599576"/>
    <s v="CUST_15"/>
    <x v="1"/>
    <s v="Item_21_FUR"/>
    <n v="35"/>
    <n v="6"/>
    <n v="35"/>
    <n v="210"/>
    <x v="0"/>
    <x v="1"/>
    <x v="4"/>
    <n v="2024"/>
    <s v="June"/>
    <d v="2024-06-05T00:00:00"/>
    <s v="UNKNOWN"/>
  </r>
  <r>
    <s v="TXN_3599726"/>
    <s v="CUST_06"/>
    <x v="1"/>
    <s v="Item_2_FUR"/>
    <n v="6.5"/>
    <n v="2"/>
    <n v="6.5"/>
    <n v="13"/>
    <x v="1"/>
    <x v="0"/>
    <x v="2"/>
    <n v="2022"/>
    <s v="November"/>
    <d v="2022-11-25T00:00:00"/>
    <b v="1"/>
  </r>
  <r>
    <s v="TXN_3600908"/>
    <s v="CUST_15"/>
    <x v="1"/>
    <s v="Item_15_FUR"/>
    <n v="26"/>
    <n v="2"/>
    <n v="26"/>
    <n v="52"/>
    <x v="0"/>
    <x v="1"/>
    <x v="6"/>
    <n v="2024"/>
    <s v="September"/>
    <d v="2024-09-15T00:00:00"/>
    <s v="UNKNOWN"/>
  </r>
  <r>
    <s v="TXN_3601742"/>
    <s v="CUST_06"/>
    <x v="4"/>
    <s v="Item_19_EHE"/>
    <n v="32"/>
    <n v="9"/>
    <n v="32"/>
    <n v="288"/>
    <x v="2"/>
    <x v="1"/>
    <x v="1"/>
    <n v="2022"/>
    <s v="November"/>
    <d v="2022-11-05T00:00:00"/>
    <b v="0"/>
  </r>
  <r>
    <s v="TXN_3602634"/>
    <s v="CUST_21"/>
    <x v="0"/>
    <s v="Item_21_FOOD"/>
    <n v="35"/>
    <n v="6"/>
    <n v="35"/>
    <n v="210"/>
    <x v="2"/>
    <x v="0"/>
    <x v="4"/>
    <n v="2023"/>
    <s v="June"/>
    <d v="2023-06-14T00:00:00"/>
    <b v="1"/>
  </r>
  <r>
    <s v="TXN_3603189"/>
    <s v="CUST_03"/>
    <x v="0"/>
    <s v="Item_6_FOOD"/>
    <n v="12.5"/>
    <n v="5"/>
    <n v="12.5"/>
    <n v="62.5"/>
    <x v="0"/>
    <x v="1"/>
    <x v="4"/>
    <n v="2022"/>
    <s v="March"/>
    <d v="2022-03-02T00:00:00"/>
    <b v="0"/>
  </r>
  <r>
    <s v="TXN_3603496"/>
    <s v="CUST_03"/>
    <x v="2"/>
    <s v="Item_22_CEA"/>
    <n v="36.5"/>
    <n v="8"/>
    <n v="36.5"/>
    <n v="292"/>
    <x v="2"/>
    <x v="1"/>
    <x v="4"/>
    <n v="2023"/>
    <s v="November"/>
    <d v="2023-11-08T00:00:00"/>
    <b v="0"/>
  </r>
  <r>
    <s v="TXN_3603564"/>
    <s v="CUST_21"/>
    <x v="4"/>
    <s v="Item_19_EHE"/>
    <n v="32"/>
    <n v="6"/>
    <n v="32"/>
    <n v="192"/>
    <x v="2"/>
    <x v="0"/>
    <x v="0"/>
    <n v="2024"/>
    <s v="January"/>
    <d v="2024-01-09T00:00:00"/>
    <b v="1"/>
  </r>
  <r>
    <s v="TXN_3604177"/>
    <s v="CUST_13"/>
    <x v="0"/>
    <s v="Item_22_FOOD"/>
    <n v="36.5"/>
    <n v="7"/>
    <n v="36.5"/>
    <n v="255.5"/>
    <x v="1"/>
    <x v="1"/>
    <x v="6"/>
    <n v="2022"/>
    <s v="May"/>
    <d v="2022-05-01T00:00:00"/>
    <b v="0"/>
  </r>
  <r>
    <s v="TXN_3604276"/>
    <s v="CUST_09"/>
    <x v="6"/>
    <s v="Item_22_BUT"/>
    <n v="36.5"/>
    <n v="3"/>
    <n v="36.5"/>
    <n v="109.5"/>
    <x v="1"/>
    <x v="0"/>
    <x v="2"/>
    <n v="2024"/>
    <s v="February"/>
    <d v="2024-02-09T00:00:00"/>
    <b v="0"/>
  </r>
  <r>
    <s v="TXN_3604299"/>
    <s v="CUST_07"/>
    <x v="1"/>
    <s v="Item_24_FUR"/>
    <n v="39.5"/>
    <n v="4"/>
    <n v="39.5"/>
    <n v="158"/>
    <x v="0"/>
    <x v="1"/>
    <x v="6"/>
    <n v="2022"/>
    <s v="January"/>
    <d v="2022-01-23T00:00:00"/>
    <b v="1"/>
  </r>
  <r>
    <s v="TXN_3604823"/>
    <s v="CUST_11"/>
    <x v="3"/>
    <s v="Item_5_MILK"/>
    <n v="11"/>
    <n v="7"/>
    <n v="11"/>
    <n v="77"/>
    <x v="2"/>
    <x v="1"/>
    <x v="1"/>
    <n v="2023"/>
    <s v="August"/>
    <d v="2023-08-05T00:00:00"/>
    <s v="UNKNOWN"/>
  </r>
  <r>
    <s v="TXN_3605723"/>
    <s v="CUST_04"/>
    <x v="1"/>
    <s v="Unknown"/>
    <n v="0"/>
    <n v="0"/>
    <n v="0"/>
    <n v="0"/>
    <x v="0"/>
    <x v="1"/>
    <x v="1"/>
    <n v="2023"/>
    <s v="May"/>
    <d v="2023-05-27T00:00:00"/>
    <b v="0"/>
  </r>
  <r>
    <s v="TXN_3608682"/>
    <s v="CUST_24"/>
    <x v="2"/>
    <s v="Item_2_CEA"/>
    <n v="6.5"/>
    <n v="1"/>
    <n v="6.5"/>
    <n v="6.5"/>
    <x v="1"/>
    <x v="0"/>
    <x v="3"/>
    <n v="2024"/>
    <s v="July"/>
    <d v="2024-07-25T00:00:00"/>
    <b v="1"/>
  </r>
  <r>
    <s v="TXN_3609312"/>
    <s v="CUST_21"/>
    <x v="3"/>
    <s v="Item_20_MILK"/>
    <n v="33.5"/>
    <n v="5"/>
    <n v="33.5"/>
    <n v="167.5"/>
    <x v="2"/>
    <x v="1"/>
    <x v="6"/>
    <n v="2024"/>
    <s v="November"/>
    <d v="2024-11-03T00:00:00"/>
    <b v="1"/>
  </r>
  <r>
    <s v="TXN_3609446"/>
    <s v="CUST_01"/>
    <x v="6"/>
    <s v="Item_3_BUT"/>
    <n v="8"/>
    <n v="9"/>
    <n v="8"/>
    <n v="72"/>
    <x v="0"/>
    <x v="0"/>
    <x v="0"/>
    <n v="2022"/>
    <s v="December"/>
    <d v="2022-12-27T00:00:00"/>
    <s v="UNKNOWN"/>
  </r>
  <r>
    <s v="TXN_3610195"/>
    <s v="CUST_06"/>
    <x v="7"/>
    <s v="Item_20_PAT"/>
    <n v="33.5"/>
    <n v="2"/>
    <n v="33.5"/>
    <n v="67"/>
    <x v="2"/>
    <x v="1"/>
    <x v="2"/>
    <n v="2022"/>
    <s v="September"/>
    <d v="2022-09-09T00:00:00"/>
    <s v="UNKNOWN"/>
  </r>
  <r>
    <s v="TXN_3614090"/>
    <s v="CUST_23"/>
    <x v="5"/>
    <s v="Item_21_BEV"/>
    <n v="35"/>
    <n v="7"/>
    <n v="35"/>
    <n v="245"/>
    <x v="2"/>
    <x v="0"/>
    <x v="6"/>
    <n v="2024"/>
    <s v="December"/>
    <d v="2024-12-01T00:00:00"/>
    <b v="0"/>
  </r>
  <r>
    <s v="TXN_3614311"/>
    <s v="CUST_01"/>
    <x v="7"/>
    <s v="Item_4_PAT"/>
    <n v="9.5"/>
    <n v="10"/>
    <n v="9.5"/>
    <n v="95"/>
    <x v="0"/>
    <x v="1"/>
    <x v="6"/>
    <n v="2023"/>
    <s v="January"/>
    <d v="2023-01-29T00:00:00"/>
    <b v="0"/>
  </r>
  <r>
    <s v="TXN_3614727"/>
    <s v="CUST_18"/>
    <x v="2"/>
    <s v="Item_25_CEA"/>
    <n v="41"/>
    <n v="7"/>
    <n v="41"/>
    <n v="287"/>
    <x v="1"/>
    <x v="1"/>
    <x v="4"/>
    <n v="2022"/>
    <s v="January"/>
    <d v="2022-01-12T00:00:00"/>
    <b v="1"/>
  </r>
  <r>
    <s v="TXN_3615491"/>
    <s v="CUST_02"/>
    <x v="7"/>
    <s v="Item_9_PAT"/>
    <n v="17"/>
    <n v="7"/>
    <n v="17"/>
    <n v="119"/>
    <x v="2"/>
    <x v="0"/>
    <x v="5"/>
    <n v="2023"/>
    <s v="September"/>
    <d v="2023-09-25T00:00:00"/>
    <b v="0"/>
  </r>
  <r>
    <s v="TXN_3615748"/>
    <s v="CUST_01"/>
    <x v="2"/>
    <s v="Item_16_CEA"/>
    <n v="27.5"/>
    <n v="7"/>
    <n v="27.5"/>
    <n v="192.5"/>
    <x v="2"/>
    <x v="1"/>
    <x v="2"/>
    <n v="2024"/>
    <s v="December"/>
    <d v="2024-12-06T00:00:00"/>
    <b v="0"/>
  </r>
  <r>
    <s v="TXN_3617161"/>
    <s v="CUST_10"/>
    <x v="2"/>
    <s v="Item_12_CEA"/>
    <n v="21.5"/>
    <n v="7"/>
    <n v="21.5"/>
    <n v="150.5"/>
    <x v="1"/>
    <x v="1"/>
    <x v="1"/>
    <n v="2022"/>
    <s v="April"/>
    <d v="2022-04-16T00:00:00"/>
    <b v="0"/>
  </r>
  <r>
    <s v="TXN_3617341"/>
    <s v="CUST_16"/>
    <x v="1"/>
    <s v="Item_7_FUR"/>
    <n v="14"/>
    <n v="7"/>
    <n v="14"/>
    <n v="98"/>
    <x v="1"/>
    <x v="1"/>
    <x v="3"/>
    <n v="2022"/>
    <s v="May"/>
    <d v="2022-05-05T00:00:00"/>
    <b v="0"/>
  </r>
  <r>
    <s v="TXN_3619820"/>
    <s v="CUST_12"/>
    <x v="0"/>
    <s v="Item_18_FOOD"/>
    <n v="30.5"/>
    <n v="7"/>
    <n v="30.5"/>
    <n v="213.5"/>
    <x v="0"/>
    <x v="1"/>
    <x v="1"/>
    <n v="2023"/>
    <s v="December"/>
    <d v="2023-12-23T00:00:00"/>
    <b v="0"/>
  </r>
  <r>
    <s v="TXN_3619946"/>
    <s v="CUST_18"/>
    <x v="1"/>
    <s v="Item_5_FUR"/>
    <n v="11"/>
    <n v="9"/>
    <n v="11"/>
    <n v="99"/>
    <x v="1"/>
    <x v="0"/>
    <x v="4"/>
    <n v="2022"/>
    <s v="May"/>
    <d v="2022-05-04T00:00:00"/>
    <b v="0"/>
  </r>
  <r>
    <s v="TXN_3620185"/>
    <s v="CUST_08"/>
    <x v="3"/>
    <s v="Item_17_MILK"/>
    <n v="29"/>
    <n v="2"/>
    <n v="29"/>
    <n v="58"/>
    <x v="0"/>
    <x v="0"/>
    <x v="0"/>
    <n v="2023"/>
    <s v="January"/>
    <d v="2023-01-31T00:00:00"/>
    <s v="UNKNOWN"/>
  </r>
  <r>
    <s v="TXN_3620925"/>
    <s v="CUST_16"/>
    <x v="4"/>
    <s v="Item_25_EHE"/>
    <n v="41"/>
    <n v="3"/>
    <n v="41"/>
    <n v="123"/>
    <x v="1"/>
    <x v="1"/>
    <x v="2"/>
    <n v="2022"/>
    <s v="April"/>
    <d v="2022-04-22T00:00:00"/>
    <b v="0"/>
  </r>
  <r>
    <s v="TXN_3622317"/>
    <s v="CUST_13"/>
    <x v="4"/>
    <s v="Item_10_EHE"/>
    <n v="18.5"/>
    <n v="2"/>
    <n v="18.5"/>
    <n v="37"/>
    <x v="1"/>
    <x v="1"/>
    <x v="1"/>
    <n v="2023"/>
    <s v="February"/>
    <d v="2023-02-25T00:00:00"/>
    <b v="0"/>
  </r>
  <r>
    <s v="TXN_3622835"/>
    <s v="CUST_10"/>
    <x v="1"/>
    <s v="Item_10_FUR"/>
    <n v="18.5"/>
    <n v="3"/>
    <n v="18.5"/>
    <n v="55.5"/>
    <x v="1"/>
    <x v="1"/>
    <x v="5"/>
    <n v="2024"/>
    <s v="April"/>
    <d v="2024-04-15T00:00:00"/>
    <b v="1"/>
  </r>
  <r>
    <s v="TXN_3623366"/>
    <s v="CUST_06"/>
    <x v="5"/>
    <s v="Item_12_BEV"/>
    <n v="21.5"/>
    <n v="1"/>
    <n v="21.5"/>
    <n v="21.5"/>
    <x v="0"/>
    <x v="0"/>
    <x v="6"/>
    <n v="2025"/>
    <s v="January"/>
    <d v="2025-01-05T00:00:00"/>
    <b v="1"/>
  </r>
  <r>
    <s v="TXN_3624008"/>
    <s v="CUST_09"/>
    <x v="0"/>
    <s v="Item_24_FOOD"/>
    <n v="39.5"/>
    <n v="2"/>
    <n v="39.5"/>
    <n v="79"/>
    <x v="0"/>
    <x v="0"/>
    <x v="1"/>
    <n v="2023"/>
    <s v="January"/>
    <d v="2023-01-28T00:00:00"/>
    <b v="1"/>
  </r>
  <r>
    <s v="TXN_3624582"/>
    <s v="CUST_15"/>
    <x v="3"/>
    <s v="Item_16_MILK"/>
    <n v="27.5"/>
    <n v="9"/>
    <n v="27.5"/>
    <n v="247.5"/>
    <x v="2"/>
    <x v="0"/>
    <x v="2"/>
    <n v="2022"/>
    <s v="February"/>
    <d v="2022-02-04T00:00:00"/>
    <b v="0"/>
  </r>
  <r>
    <s v="TXN_3625111"/>
    <s v="CUST_02"/>
    <x v="7"/>
    <s v="Item_16_PAT"/>
    <n v="27.5"/>
    <n v="6"/>
    <n v="27.5"/>
    <n v="165"/>
    <x v="0"/>
    <x v="1"/>
    <x v="6"/>
    <n v="2024"/>
    <s v="February"/>
    <d v="2024-02-04T00:00:00"/>
    <s v="UNKNOWN"/>
  </r>
  <r>
    <s v="TXN_3625744"/>
    <s v="CUST_23"/>
    <x v="0"/>
    <s v="Item_11_FOOD"/>
    <n v="20"/>
    <n v="6"/>
    <n v="20"/>
    <n v="120"/>
    <x v="2"/>
    <x v="1"/>
    <x v="3"/>
    <n v="2024"/>
    <s v="August"/>
    <d v="2024-08-29T00:00:00"/>
    <b v="1"/>
  </r>
  <r>
    <s v="TXN_3626927"/>
    <s v="CUST_09"/>
    <x v="3"/>
    <s v="Item_13_MILK"/>
    <n v="23"/>
    <n v="2"/>
    <n v="23"/>
    <n v="46"/>
    <x v="0"/>
    <x v="1"/>
    <x v="2"/>
    <n v="2022"/>
    <s v="June"/>
    <d v="2022-06-24T00:00:00"/>
    <s v="UNKNOWN"/>
  </r>
  <r>
    <s v="TXN_3627669"/>
    <s v="CUST_13"/>
    <x v="7"/>
    <s v="Item_25_PAT"/>
    <n v="41"/>
    <n v="4"/>
    <n v="41"/>
    <n v="164"/>
    <x v="1"/>
    <x v="0"/>
    <x v="0"/>
    <n v="2024"/>
    <s v="November"/>
    <d v="2024-11-12T00:00:00"/>
    <b v="0"/>
  </r>
  <r>
    <s v="TXN_3628073"/>
    <s v="CUST_08"/>
    <x v="6"/>
    <s v="Item_15_BUT"/>
    <n v="26"/>
    <n v="8"/>
    <n v="26"/>
    <n v="208"/>
    <x v="1"/>
    <x v="0"/>
    <x v="4"/>
    <n v="2022"/>
    <s v="January"/>
    <d v="2022-01-26T00:00:00"/>
    <b v="1"/>
  </r>
  <r>
    <s v="TXN_3629874"/>
    <s v="CUST_23"/>
    <x v="6"/>
    <s v="Item_7_BUT"/>
    <n v="14"/>
    <n v="8"/>
    <n v="14"/>
    <n v="112"/>
    <x v="0"/>
    <x v="0"/>
    <x v="4"/>
    <n v="2024"/>
    <s v="September"/>
    <d v="2024-09-18T00:00:00"/>
    <b v="1"/>
  </r>
  <r>
    <s v="TXN_3630133"/>
    <s v="CUST_24"/>
    <x v="0"/>
    <s v="Item_13_FOOD"/>
    <n v="23"/>
    <n v="10"/>
    <n v="23"/>
    <n v="230"/>
    <x v="1"/>
    <x v="1"/>
    <x v="4"/>
    <n v="2023"/>
    <s v="July"/>
    <d v="2023-07-26T00:00:00"/>
    <b v="0"/>
  </r>
  <r>
    <s v="TXN_3631452"/>
    <s v="CUST_12"/>
    <x v="7"/>
    <s v="Unknown"/>
    <n v="29"/>
    <n v="7"/>
    <n v="29"/>
    <n v="203"/>
    <x v="0"/>
    <x v="1"/>
    <x v="5"/>
    <n v="2024"/>
    <s v="April"/>
    <d v="2024-04-15T00:00:00"/>
    <b v="1"/>
  </r>
  <r>
    <s v="TXN_3631999"/>
    <s v="CUST_11"/>
    <x v="6"/>
    <s v="Item_1_BUT"/>
    <n v="5"/>
    <n v="4"/>
    <n v="5"/>
    <n v="20"/>
    <x v="2"/>
    <x v="1"/>
    <x v="3"/>
    <n v="2022"/>
    <s v="December"/>
    <d v="2022-12-01T00:00:00"/>
    <s v="UNKNOWN"/>
  </r>
  <r>
    <s v="TXN_3632878"/>
    <s v="CUST_13"/>
    <x v="3"/>
    <s v="Item_13_MILK"/>
    <n v="23"/>
    <n v="10"/>
    <n v="23"/>
    <n v="230"/>
    <x v="1"/>
    <x v="1"/>
    <x v="6"/>
    <n v="2022"/>
    <s v="November"/>
    <d v="2022-11-20T00:00:00"/>
    <b v="1"/>
  </r>
  <r>
    <s v="TXN_3633144"/>
    <s v="CUST_24"/>
    <x v="3"/>
    <s v="Item_5_MILK"/>
    <n v="11"/>
    <n v="8"/>
    <n v="11"/>
    <n v="88"/>
    <x v="1"/>
    <x v="1"/>
    <x v="2"/>
    <n v="2024"/>
    <s v="March"/>
    <d v="2024-03-01T00:00:00"/>
    <b v="0"/>
  </r>
  <r>
    <s v="TXN_3634752"/>
    <s v="CUST_06"/>
    <x v="7"/>
    <s v="Item_14_PAT"/>
    <n v="24.5"/>
    <n v="1"/>
    <n v="24.5"/>
    <n v="24.5"/>
    <x v="1"/>
    <x v="0"/>
    <x v="2"/>
    <n v="2022"/>
    <s v="July"/>
    <d v="2022-07-08T00:00:00"/>
    <s v="UNKNOWN"/>
  </r>
  <r>
    <s v="TXN_3634960"/>
    <s v="CUST_19"/>
    <x v="0"/>
    <s v="Item_6_FOOD"/>
    <n v="12.5"/>
    <n v="6"/>
    <n v="12.5"/>
    <n v="75"/>
    <x v="0"/>
    <x v="1"/>
    <x v="1"/>
    <n v="2023"/>
    <s v="July"/>
    <d v="2023-07-29T00:00:00"/>
    <b v="0"/>
  </r>
  <r>
    <s v="TXN_3635106"/>
    <s v="CUST_24"/>
    <x v="2"/>
    <s v="Item_23_CEA"/>
    <n v="38"/>
    <n v="4"/>
    <n v="38"/>
    <n v="152"/>
    <x v="1"/>
    <x v="1"/>
    <x v="2"/>
    <n v="2022"/>
    <s v="March"/>
    <d v="2022-03-11T00:00:00"/>
    <s v="UNKNOWN"/>
  </r>
  <r>
    <s v="TXN_3635610"/>
    <s v="CUST_07"/>
    <x v="4"/>
    <s v="Item_23_EHE"/>
    <n v="38"/>
    <n v="7"/>
    <n v="38"/>
    <n v="266"/>
    <x v="2"/>
    <x v="0"/>
    <x v="5"/>
    <n v="2022"/>
    <s v="June"/>
    <d v="2022-06-20T00:00:00"/>
    <s v="UNKNOWN"/>
  </r>
  <r>
    <s v="TXN_3635725"/>
    <s v="CUST_04"/>
    <x v="1"/>
    <s v="Item_21_FUR"/>
    <n v="35"/>
    <n v="5"/>
    <n v="35"/>
    <n v="175"/>
    <x v="0"/>
    <x v="0"/>
    <x v="1"/>
    <n v="2024"/>
    <s v="June"/>
    <d v="2024-06-22T00:00:00"/>
    <b v="1"/>
  </r>
  <r>
    <s v="TXN_3636688"/>
    <s v="CUST_23"/>
    <x v="7"/>
    <s v="Item_14_PAT"/>
    <n v="24.5"/>
    <n v="8"/>
    <n v="24.5"/>
    <n v="196"/>
    <x v="2"/>
    <x v="1"/>
    <x v="6"/>
    <n v="2025"/>
    <s v="January"/>
    <d v="2025-01-05T00:00:00"/>
    <b v="0"/>
  </r>
  <r>
    <s v="TXN_3636944"/>
    <s v="CUST_22"/>
    <x v="6"/>
    <s v="Item_15_BUT"/>
    <n v="26"/>
    <n v="4"/>
    <n v="26"/>
    <n v="104"/>
    <x v="0"/>
    <x v="1"/>
    <x v="0"/>
    <n v="2024"/>
    <s v="October"/>
    <d v="2024-10-29T00:00:00"/>
    <b v="1"/>
  </r>
  <r>
    <s v="TXN_3638067"/>
    <s v="CUST_11"/>
    <x v="4"/>
    <s v="Unknown"/>
    <n v="0"/>
    <n v="0"/>
    <n v="0"/>
    <n v="0"/>
    <x v="0"/>
    <x v="0"/>
    <x v="3"/>
    <n v="2022"/>
    <s v="April"/>
    <d v="2022-04-21T00:00:00"/>
    <s v="UNKNOWN"/>
  </r>
  <r>
    <s v="TXN_3638356"/>
    <s v="CUST_08"/>
    <x v="3"/>
    <s v="Item_13_MILK"/>
    <n v="23"/>
    <n v="1"/>
    <n v="23"/>
    <n v="23"/>
    <x v="1"/>
    <x v="0"/>
    <x v="0"/>
    <n v="2022"/>
    <s v="May"/>
    <d v="2022-05-10T00:00:00"/>
    <b v="0"/>
  </r>
  <r>
    <s v="TXN_3638611"/>
    <s v="CUST_10"/>
    <x v="7"/>
    <s v="Item_4_PAT"/>
    <n v="9.5"/>
    <n v="3"/>
    <n v="9.5"/>
    <n v="28.5"/>
    <x v="0"/>
    <x v="1"/>
    <x v="4"/>
    <n v="2022"/>
    <s v="April"/>
    <d v="2022-04-20T00:00:00"/>
    <s v="UNKNOWN"/>
  </r>
  <r>
    <s v="TXN_3639113"/>
    <s v="CUST_12"/>
    <x v="4"/>
    <s v="Item_10_EHE"/>
    <n v="18.5"/>
    <n v="1"/>
    <n v="18.5"/>
    <n v="18.5"/>
    <x v="0"/>
    <x v="1"/>
    <x v="4"/>
    <n v="2023"/>
    <s v="April"/>
    <d v="2023-04-19T00:00:00"/>
    <b v="1"/>
  </r>
  <r>
    <s v="TXN_3640084"/>
    <s v="CUST_08"/>
    <x v="7"/>
    <s v="Item_13_PAT"/>
    <n v="23"/>
    <n v="7"/>
    <n v="23"/>
    <n v="161"/>
    <x v="0"/>
    <x v="0"/>
    <x v="5"/>
    <n v="2022"/>
    <s v="October"/>
    <d v="2022-10-24T00:00:00"/>
    <s v="UNKNOWN"/>
  </r>
  <r>
    <s v="TXN_3641374"/>
    <s v="CUST_05"/>
    <x v="1"/>
    <s v="Item_8_FUR"/>
    <n v="15.5"/>
    <n v="8"/>
    <n v="15.5"/>
    <n v="124"/>
    <x v="0"/>
    <x v="1"/>
    <x v="6"/>
    <n v="2022"/>
    <s v="December"/>
    <d v="2022-12-04T00:00:00"/>
    <b v="1"/>
  </r>
  <r>
    <s v="TXN_3641566"/>
    <s v="CUST_10"/>
    <x v="5"/>
    <s v="Item_15_BEV"/>
    <n v="26"/>
    <n v="5"/>
    <n v="26"/>
    <n v="130"/>
    <x v="1"/>
    <x v="1"/>
    <x v="1"/>
    <n v="2023"/>
    <s v="October"/>
    <d v="2023-10-28T00:00:00"/>
    <b v="1"/>
  </r>
  <r>
    <s v="TXN_3642410"/>
    <s v="CUST_12"/>
    <x v="3"/>
    <s v="Item_7_MILK"/>
    <n v="14"/>
    <n v="2"/>
    <n v="14"/>
    <n v="28"/>
    <x v="0"/>
    <x v="0"/>
    <x v="0"/>
    <n v="2024"/>
    <s v="October"/>
    <d v="2024-10-08T00:00:00"/>
    <b v="0"/>
  </r>
  <r>
    <s v="TXN_3642493"/>
    <s v="CUST_06"/>
    <x v="1"/>
    <s v="Item_15_FUR"/>
    <n v="26"/>
    <n v="5"/>
    <n v="26"/>
    <n v="130"/>
    <x v="2"/>
    <x v="1"/>
    <x v="1"/>
    <n v="2024"/>
    <s v="November"/>
    <d v="2024-11-30T00:00:00"/>
    <b v="0"/>
  </r>
  <r>
    <s v="TXN_3642617"/>
    <s v="CUST_19"/>
    <x v="0"/>
    <s v="Item_13_FOOD"/>
    <n v="23"/>
    <n v="7"/>
    <n v="23"/>
    <n v="161"/>
    <x v="1"/>
    <x v="0"/>
    <x v="1"/>
    <n v="2023"/>
    <s v="July"/>
    <d v="2023-07-08T00:00:00"/>
    <s v="UNKNOWN"/>
  </r>
  <r>
    <s v="TXN_3643735"/>
    <s v="CUST_21"/>
    <x v="0"/>
    <s v="Item_6_FOOD"/>
    <n v="12.5"/>
    <n v="5"/>
    <n v="12.5"/>
    <n v="62.5"/>
    <x v="2"/>
    <x v="1"/>
    <x v="0"/>
    <n v="2025"/>
    <s v="January"/>
    <d v="2025-01-14T00:00:00"/>
    <b v="0"/>
  </r>
  <r>
    <s v="TXN_3644047"/>
    <s v="CUST_22"/>
    <x v="1"/>
    <s v="Item_19_FUR"/>
    <n v="32"/>
    <n v="3"/>
    <n v="32"/>
    <n v="96"/>
    <x v="0"/>
    <x v="1"/>
    <x v="0"/>
    <n v="2022"/>
    <s v="July"/>
    <d v="2022-07-05T00:00:00"/>
    <b v="0"/>
  </r>
  <r>
    <s v="TXN_3645039"/>
    <s v="CUST_04"/>
    <x v="3"/>
    <s v="Item_20_MILK"/>
    <n v="33.5"/>
    <n v="8"/>
    <n v="33.5"/>
    <n v="268"/>
    <x v="0"/>
    <x v="1"/>
    <x v="1"/>
    <n v="2022"/>
    <s v="November"/>
    <d v="2022-11-12T00:00:00"/>
    <s v="UNKNOWN"/>
  </r>
  <r>
    <s v="TXN_3645379"/>
    <s v="CUST_05"/>
    <x v="7"/>
    <s v="Item_20_PAT"/>
    <n v="33.5"/>
    <n v="7"/>
    <n v="33.5"/>
    <n v="234.5"/>
    <x v="0"/>
    <x v="0"/>
    <x v="4"/>
    <n v="2022"/>
    <s v="April"/>
    <d v="2022-04-27T00:00:00"/>
    <b v="0"/>
  </r>
  <r>
    <s v="TXN_3646004"/>
    <s v="CUST_18"/>
    <x v="5"/>
    <s v="Item_8_BEV"/>
    <n v="15.5"/>
    <n v="1"/>
    <n v="15.5"/>
    <n v="15.5"/>
    <x v="1"/>
    <x v="1"/>
    <x v="0"/>
    <n v="2024"/>
    <s v="July"/>
    <d v="2024-07-16T00:00:00"/>
    <b v="1"/>
  </r>
  <r>
    <s v="TXN_3646423"/>
    <s v="CUST_24"/>
    <x v="2"/>
    <s v="Item_18_CEA"/>
    <n v="30.5"/>
    <n v="7"/>
    <n v="30.5"/>
    <n v="213.5"/>
    <x v="2"/>
    <x v="1"/>
    <x v="4"/>
    <n v="2022"/>
    <s v="January"/>
    <d v="2022-01-26T00:00:00"/>
    <b v="1"/>
  </r>
  <r>
    <s v="TXN_3646702"/>
    <s v="CUST_01"/>
    <x v="2"/>
    <s v="Item_2_CEA"/>
    <n v="6.5"/>
    <n v="2"/>
    <n v="6.5"/>
    <n v="13"/>
    <x v="2"/>
    <x v="1"/>
    <x v="4"/>
    <n v="2022"/>
    <s v="November"/>
    <d v="2022-11-16T00:00:00"/>
    <s v="UNKNOWN"/>
  </r>
  <r>
    <s v="TXN_3647376"/>
    <s v="CUST_11"/>
    <x v="2"/>
    <s v="Item_20_CEA"/>
    <n v="33.5"/>
    <n v="2"/>
    <n v="33.5"/>
    <n v="67"/>
    <x v="1"/>
    <x v="0"/>
    <x v="5"/>
    <n v="2022"/>
    <s v="April"/>
    <d v="2022-04-11T00:00:00"/>
    <b v="1"/>
  </r>
  <r>
    <s v="TXN_3647634"/>
    <s v="CUST_05"/>
    <x v="0"/>
    <s v="Item_11_FOOD"/>
    <n v="20"/>
    <n v="1"/>
    <n v="20"/>
    <n v="20"/>
    <x v="2"/>
    <x v="0"/>
    <x v="6"/>
    <n v="2022"/>
    <s v="August"/>
    <d v="2022-08-07T00:00:00"/>
    <s v="UNKNOWN"/>
  </r>
  <r>
    <s v="TXN_3648115"/>
    <s v="CUST_19"/>
    <x v="0"/>
    <s v="Item_21_FOOD"/>
    <n v="35"/>
    <n v="8"/>
    <n v="35"/>
    <n v="280"/>
    <x v="2"/>
    <x v="1"/>
    <x v="4"/>
    <n v="2023"/>
    <s v="June"/>
    <d v="2023-06-28T00:00:00"/>
    <s v="UNKNOWN"/>
  </r>
  <r>
    <s v="TXN_3648215"/>
    <s v="CUST_01"/>
    <x v="0"/>
    <s v="Unknown"/>
    <n v="35"/>
    <n v="6"/>
    <n v="35"/>
    <n v="210"/>
    <x v="1"/>
    <x v="0"/>
    <x v="2"/>
    <n v="2024"/>
    <s v="March"/>
    <d v="2024-03-29T00:00:00"/>
    <s v="UNKNOWN"/>
  </r>
  <r>
    <s v="TXN_3649978"/>
    <s v="CUST_03"/>
    <x v="6"/>
    <s v="Unknown"/>
    <n v="0"/>
    <n v="0"/>
    <n v="0"/>
    <n v="0"/>
    <x v="0"/>
    <x v="0"/>
    <x v="0"/>
    <n v="2023"/>
    <s v="June"/>
    <d v="2023-06-13T00:00:00"/>
    <b v="0"/>
  </r>
  <r>
    <s v="TXN_3650970"/>
    <s v="CUST_14"/>
    <x v="0"/>
    <s v="Item_17_FOOD"/>
    <n v="29"/>
    <n v="10"/>
    <n v="29"/>
    <n v="290"/>
    <x v="2"/>
    <x v="1"/>
    <x v="5"/>
    <n v="2025"/>
    <s v="January"/>
    <d v="2025-01-06T00:00:00"/>
    <s v="UNKNOWN"/>
  </r>
  <r>
    <s v="TXN_3651170"/>
    <s v="CUST_25"/>
    <x v="7"/>
    <s v="Item_7_PAT"/>
    <n v="14"/>
    <n v="3"/>
    <n v="14"/>
    <n v="42"/>
    <x v="0"/>
    <x v="0"/>
    <x v="0"/>
    <n v="2022"/>
    <s v="June"/>
    <d v="2022-06-21T00:00:00"/>
    <b v="1"/>
  </r>
  <r>
    <s v="TXN_3651432"/>
    <s v="CUST_25"/>
    <x v="1"/>
    <s v="Item_24_FUR"/>
    <n v="39.5"/>
    <n v="1"/>
    <n v="39.5"/>
    <n v="39.5"/>
    <x v="0"/>
    <x v="0"/>
    <x v="1"/>
    <n v="2024"/>
    <s v="April"/>
    <d v="2024-04-13T00:00:00"/>
    <b v="1"/>
  </r>
  <r>
    <s v="TXN_3652209"/>
    <s v="CUST_07"/>
    <x v="0"/>
    <s v="Item_1_FOOD"/>
    <n v="5"/>
    <n v="8"/>
    <n v="5"/>
    <n v="40"/>
    <x v="2"/>
    <x v="0"/>
    <x v="1"/>
    <n v="2023"/>
    <s v="June"/>
    <d v="2023-06-10T00:00:00"/>
    <b v="1"/>
  </r>
  <r>
    <s v="TXN_3652475"/>
    <s v="CUST_12"/>
    <x v="2"/>
    <s v="Item_19_CEA"/>
    <n v="32"/>
    <n v="2"/>
    <n v="32"/>
    <n v="64"/>
    <x v="2"/>
    <x v="0"/>
    <x v="5"/>
    <n v="2022"/>
    <s v="November"/>
    <d v="2022-11-28T00:00:00"/>
    <s v="UNKNOWN"/>
  </r>
  <r>
    <s v="TXN_3652510"/>
    <s v="CUST_01"/>
    <x v="3"/>
    <s v="Item_7_MILK"/>
    <n v="14"/>
    <n v="4"/>
    <n v="14"/>
    <n v="56"/>
    <x v="1"/>
    <x v="0"/>
    <x v="1"/>
    <n v="2023"/>
    <s v="December"/>
    <d v="2023-12-30T00:00:00"/>
    <s v="UNKNOWN"/>
  </r>
  <r>
    <s v="TXN_3652625"/>
    <s v="CUST_20"/>
    <x v="7"/>
    <s v="Item_7_PAT"/>
    <n v="14"/>
    <n v="1"/>
    <n v="14"/>
    <n v="14"/>
    <x v="1"/>
    <x v="0"/>
    <x v="4"/>
    <n v="2023"/>
    <s v="August"/>
    <d v="2023-08-23T00:00:00"/>
    <b v="1"/>
  </r>
  <r>
    <s v="TXN_3652632"/>
    <s v="CUST_08"/>
    <x v="3"/>
    <s v="Unknown"/>
    <n v="0"/>
    <n v="0"/>
    <n v="0"/>
    <n v="0"/>
    <x v="2"/>
    <x v="0"/>
    <x v="2"/>
    <n v="2024"/>
    <s v="August"/>
    <d v="2024-08-16T00:00:00"/>
    <b v="1"/>
  </r>
  <r>
    <s v="TXN_3653878"/>
    <s v="CUST_23"/>
    <x v="6"/>
    <s v="Item_14_BUT"/>
    <n v="24.5"/>
    <n v="6"/>
    <n v="24.5"/>
    <n v="147"/>
    <x v="1"/>
    <x v="0"/>
    <x v="1"/>
    <n v="2022"/>
    <s v="November"/>
    <d v="2022-11-12T00:00:00"/>
    <b v="1"/>
  </r>
  <r>
    <s v="TXN_3655349"/>
    <s v="CUST_21"/>
    <x v="3"/>
    <s v="Item_19_MILK"/>
    <n v="32"/>
    <n v="5"/>
    <n v="32"/>
    <n v="160"/>
    <x v="1"/>
    <x v="0"/>
    <x v="6"/>
    <n v="2023"/>
    <s v="October"/>
    <d v="2023-10-22T00:00:00"/>
    <s v="UNKNOWN"/>
  </r>
  <r>
    <s v="TXN_3656019"/>
    <s v="CUST_08"/>
    <x v="1"/>
    <s v="Item_20_FUR"/>
    <n v="33.5"/>
    <n v="4"/>
    <n v="33.5"/>
    <n v="134"/>
    <x v="0"/>
    <x v="1"/>
    <x v="3"/>
    <n v="2022"/>
    <s v="May"/>
    <d v="2022-05-05T00:00:00"/>
    <s v="UNKNOWN"/>
  </r>
  <r>
    <s v="TXN_3658490"/>
    <s v="CUST_25"/>
    <x v="5"/>
    <s v="Item_3_BEV"/>
    <n v="8"/>
    <n v="8"/>
    <n v="8"/>
    <n v="64"/>
    <x v="0"/>
    <x v="0"/>
    <x v="5"/>
    <n v="2024"/>
    <s v="September"/>
    <d v="2024-09-30T00:00:00"/>
    <s v="UNKNOWN"/>
  </r>
  <r>
    <s v="TXN_3659154"/>
    <s v="CUST_06"/>
    <x v="5"/>
    <s v="Item_23_BEV"/>
    <n v="38"/>
    <n v="10"/>
    <n v="38"/>
    <n v="380"/>
    <x v="0"/>
    <x v="0"/>
    <x v="5"/>
    <n v="2024"/>
    <s v="September"/>
    <d v="2024-09-02T00:00:00"/>
    <b v="1"/>
  </r>
  <r>
    <s v="TXN_3661385"/>
    <s v="CUST_25"/>
    <x v="6"/>
    <s v="Unknown"/>
    <n v="0"/>
    <n v="0"/>
    <n v="0"/>
    <n v="0"/>
    <x v="0"/>
    <x v="0"/>
    <x v="1"/>
    <n v="2024"/>
    <s v="September"/>
    <d v="2024-09-21T00:00:00"/>
    <b v="1"/>
  </r>
  <r>
    <s v="TXN_3661483"/>
    <s v="CUST_02"/>
    <x v="6"/>
    <s v="Unknown"/>
    <n v="27.5"/>
    <n v="4"/>
    <n v="27.5"/>
    <n v="110"/>
    <x v="1"/>
    <x v="0"/>
    <x v="3"/>
    <n v="2022"/>
    <s v="January"/>
    <d v="2022-01-20T00:00:00"/>
    <s v="UNKNOWN"/>
  </r>
  <r>
    <s v="TXN_3662714"/>
    <s v="CUST_13"/>
    <x v="1"/>
    <s v="Item_20_FUR"/>
    <n v="33.5"/>
    <n v="2"/>
    <n v="33.5"/>
    <n v="67"/>
    <x v="2"/>
    <x v="1"/>
    <x v="0"/>
    <n v="2022"/>
    <s v="April"/>
    <d v="2022-04-05T00:00:00"/>
    <b v="0"/>
  </r>
  <r>
    <s v="TXN_3662764"/>
    <s v="CUST_22"/>
    <x v="2"/>
    <s v="Item_12_CEA"/>
    <n v="21.5"/>
    <n v="4"/>
    <n v="21.5"/>
    <n v="86"/>
    <x v="1"/>
    <x v="1"/>
    <x v="0"/>
    <n v="2024"/>
    <s v="October"/>
    <d v="2024-10-01T00:00:00"/>
    <s v="UNKNOWN"/>
  </r>
  <r>
    <s v="TXN_3664114"/>
    <s v="CUST_21"/>
    <x v="3"/>
    <s v="Item_5_MILK"/>
    <n v="11"/>
    <n v="4"/>
    <n v="11"/>
    <n v="44"/>
    <x v="1"/>
    <x v="0"/>
    <x v="4"/>
    <n v="2024"/>
    <s v="October"/>
    <d v="2024-10-02T00:00:00"/>
    <b v="1"/>
  </r>
  <r>
    <s v="TXN_3664941"/>
    <s v="CUST_12"/>
    <x v="1"/>
    <s v="Item_4_FUR"/>
    <n v="9.5"/>
    <n v="10"/>
    <n v="9.5"/>
    <n v="95"/>
    <x v="0"/>
    <x v="1"/>
    <x v="6"/>
    <n v="2023"/>
    <s v="October"/>
    <d v="2023-10-29T00:00:00"/>
    <s v="UNKNOWN"/>
  </r>
  <r>
    <s v="TXN_3665212"/>
    <s v="CUST_02"/>
    <x v="1"/>
    <s v="Item_25_FUR"/>
    <n v="41"/>
    <n v="9"/>
    <n v="41"/>
    <n v="369"/>
    <x v="0"/>
    <x v="0"/>
    <x v="4"/>
    <n v="2023"/>
    <s v="June"/>
    <d v="2023-06-07T00:00:00"/>
    <b v="1"/>
  </r>
  <r>
    <s v="TXN_3665861"/>
    <s v="CUST_23"/>
    <x v="1"/>
    <s v="Item_18_FUR"/>
    <n v="30.5"/>
    <n v="1"/>
    <n v="30.5"/>
    <n v="30.5"/>
    <x v="2"/>
    <x v="1"/>
    <x v="5"/>
    <n v="2023"/>
    <s v="January"/>
    <d v="2023-01-30T00:00:00"/>
    <s v="UNKNOWN"/>
  </r>
  <r>
    <s v="TXN_3665903"/>
    <s v="CUST_21"/>
    <x v="2"/>
    <s v="Item_12_CEA"/>
    <n v="21.5"/>
    <n v="3"/>
    <n v="21.5"/>
    <n v="64.5"/>
    <x v="0"/>
    <x v="1"/>
    <x v="5"/>
    <n v="2023"/>
    <s v="February"/>
    <d v="2023-02-06T00:00:00"/>
    <b v="1"/>
  </r>
  <r>
    <s v="TXN_3666421"/>
    <s v="CUST_10"/>
    <x v="6"/>
    <s v="Item_6_BUT"/>
    <n v="12.5"/>
    <n v="4"/>
    <n v="12.5"/>
    <n v="50"/>
    <x v="0"/>
    <x v="0"/>
    <x v="6"/>
    <n v="2024"/>
    <s v="March"/>
    <d v="2024-03-17T00:00:00"/>
    <b v="0"/>
  </r>
  <r>
    <s v="TXN_3666581"/>
    <s v="CUST_07"/>
    <x v="4"/>
    <s v="Unknown"/>
    <n v="15.5"/>
    <n v="3"/>
    <n v="15.5"/>
    <n v="46.5"/>
    <x v="1"/>
    <x v="0"/>
    <x v="1"/>
    <n v="2024"/>
    <s v="June"/>
    <d v="2024-06-08T00:00:00"/>
    <s v="UNKNOWN"/>
  </r>
  <r>
    <s v="TXN_3668440"/>
    <s v="CUST_21"/>
    <x v="6"/>
    <s v="Item_3_BUT"/>
    <n v="8"/>
    <n v="2"/>
    <n v="8"/>
    <n v="16"/>
    <x v="1"/>
    <x v="0"/>
    <x v="0"/>
    <n v="2022"/>
    <s v="January"/>
    <d v="2022-01-18T00:00:00"/>
    <b v="1"/>
  </r>
  <r>
    <s v="TXN_3668726"/>
    <s v="CUST_19"/>
    <x v="4"/>
    <s v="Item_16_EHE"/>
    <n v="27.5"/>
    <n v="5"/>
    <n v="27.5"/>
    <n v="137.5"/>
    <x v="1"/>
    <x v="1"/>
    <x v="1"/>
    <n v="2022"/>
    <s v="May"/>
    <d v="2022-05-14T00:00:00"/>
    <b v="1"/>
  </r>
  <r>
    <s v="TXN_3671271"/>
    <s v="CUST_18"/>
    <x v="7"/>
    <s v="Item_12_PAT"/>
    <n v="21.5"/>
    <n v="8"/>
    <n v="21.5"/>
    <n v="172"/>
    <x v="1"/>
    <x v="0"/>
    <x v="5"/>
    <n v="2023"/>
    <s v="November"/>
    <d v="2023-11-27T00:00:00"/>
    <b v="0"/>
  </r>
  <r>
    <s v="TXN_3671517"/>
    <s v="CUST_13"/>
    <x v="3"/>
    <s v="Item_1_MILK"/>
    <n v="5"/>
    <n v="9"/>
    <n v="5"/>
    <n v="45"/>
    <x v="0"/>
    <x v="0"/>
    <x v="1"/>
    <n v="2024"/>
    <s v="January"/>
    <d v="2024-01-06T00:00:00"/>
    <b v="0"/>
  </r>
  <r>
    <s v="TXN_3671598"/>
    <s v="CUST_23"/>
    <x v="0"/>
    <s v="Item_9_FOOD"/>
    <n v="17"/>
    <n v="4"/>
    <n v="17"/>
    <n v="68"/>
    <x v="0"/>
    <x v="1"/>
    <x v="1"/>
    <n v="2023"/>
    <s v="July"/>
    <d v="2023-07-15T00:00:00"/>
    <b v="1"/>
  </r>
  <r>
    <s v="TXN_3672693"/>
    <s v="CUST_07"/>
    <x v="0"/>
    <s v="Item_11_FOOD"/>
    <n v="20"/>
    <n v="3"/>
    <n v="20"/>
    <n v="60"/>
    <x v="1"/>
    <x v="0"/>
    <x v="3"/>
    <n v="2024"/>
    <s v="July"/>
    <d v="2024-07-11T00:00:00"/>
    <b v="1"/>
  </r>
  <r>
    <s v="TXN_3673613"/>
    <s v="CUST_15"/>
    <x v="1"/>
    <s v="Item_2_FUR"/>
    <n v="6.5"/>
    <n v="7"/>
    <n v="6.5"/>
    <n v="45.5"/>
    <x v="2"/>
    <x v="0"/>
    <x v="4"/>
    <n v="2022"/>
    <s v="August"/>
    <d v="2022-08-17T00:00:00"/>
    <s v="UNKNOWN"/>
  </r>
  <r>
    <s v="TXN_3673685"/>
    <s v="CUST_08"/>
    <x v="5"/>
    <s v="Item_12_BEV"/>
    <n v="21.5"/>
    <n v="10"/>
    <n v="21.5"/>
    <n v="215"/>
    <x v="0"/>
    <x v="1"/>
    <x v="0"/>
    <n v="2024"/>
    <s v="August"/>
    <d v="2024-08-20T00:00:00"/>
    <s v="UNKNOWN"/>
  </r>
  <r>
    <s v="TXN_3673808"/>
    <s v="CUST_23"/>
    <x v="7"/>
    <s v="Item_19_PAT"/>
    <n v="32"/>
    <n v="10"/>
    <n v="32"/>
    <n v="320"/>
    <x v="0"/>
    <x v="0"/>
    <x v="1"/>
    <n v="2023"/>
    <s v="November"/>
    <d v="2023-11-18T00:00:00"/>
    <s v="UNKNOWN"/>
  </r>
  <r>
    <s v="TXN_3674047"/>
    <s v="CUST_23"/>
    <x v="1"/>
    <s v="Item_1_FUR"/>
    <n v="5"/>
    <n v="7"/>
    <n v="5"/>
    <n v="35"/>
    <x v="1"/>
    <x v="1"/>
    <x v="4"/>
    <n v="2024"/>
    <s v="July"/>
    <d v="2024-07-10T00:00:00"/>
    <b v="0"/>
  </r>
  <r>
    <s v="TXN_3674474"/>
    <s v="CUST_05"/>
    <x v="2"/>
    <s v="Item_19_CEA"/>
    <n v="32"/>
    <n v="9"/>
    <n v="32"/>
    <n v="288"/>
    <x v="1"/>
    <x v="1"/>
    <x v="3"/>
    <n v="2023"/>
    <s v="April"/>
    <d v="2023-04-27T00:00:00"/>
    <s v="UNKNOWN"/>
  </r>
  <r>
    <s v="TXN_3675138"/>
    <s v="CUST_10"/>
    <x v="3"/>
    <s v="Item_23_MILK"/>
    <n v="38"/>
    <n v="7"/>
    <n v="38"/>
    <n v="266"/>
    <x v="0"/>
    <x v="1"/>
    <x v="2"/>
    <n v="2022"/>
    <s v="July"/>
    <d v="2022-07-15T00:00:00"/>
    <b v="0"/>
  </r>
  <r>
    <s v="TXN_3675657"/>
    <s v="CUST_17"/>
    <x v="3"/>
    <s v="Item_20_MILK"/>
    <n v="33.5"/>
    <n v="8"/>
    <n v="33.5"/>
    <n v="268"/>
    <x v="0"/>
    <x v="1"/>
    <x v="3"/>
    <n v="2022"/>
    <s v="November"/>
    <d v="2022-11-24T00:00:00"/>
    <b v="0"/>
  </r>
  <r>
    <s v="TXN_3676096"/>
    <s v="CUST_03"/>
    <x v="0"/>
    <s v="Item_25_FOOD"/>
    <n v="41"/>
    <n v="1"/>
    <n v="41"/>
    <n v="41"/>
    <x v="0"/>
    <x v="0"/>
    <x v="4"/>
    <n v="2023"/>
    <s v="March"/>
    <d v="2023-03-22T00:00:00"/>
    <s v="UNKNOWN"/>
  </r>
  <r>
    <s v="TXN_3676551"/>
    <s v="CUST_20"/>
    <x v="1"/>
    <s v="Item_2_FUR"/>
    <n v="6.5"/>
    <n v="8"/>
    <n v="6.5"/>
    <n v="52"/>
    <x v="0"/>
    <x v="0"/>
    <x v="6"/>
    <n v="2022"/>
    <s v="October"/>
    <d v="2022-10-02T00:00:00"/>
    <b v="1"/>
  </r>
  <r>
    <s v="TXN_3677192"/>
    <s v="CUST_23"/>
    <x v="6"/>
    <s v="Item_12_BUT"/>
    <n v="21.5"/>
    <n v="7"/>
    <n v="21.5"/>
    <n v="150.5"/>
    <x v="2"/>
    <x v="1"/>
    <x v="5"/>
    <n v="2024"/>
    <s v="February"/>
    <d v="2024-02-26T00:00:00"/>
    <b v="0"/>
  </r>
  <r>
    <s v="TXN_3678974"/>
    <s v="CUST_25"/>
    <x v="1"/>
    <s v="Item_5_FUR"/>
    <n v="11"/>
    <n v="2"/>
    <n v="11"/>
    <n v="22"/>
    <x v="2"/>
    <x v="0"/>
    <x v="1"/>
    <n v="2024"/>
    <s v="October"/>
    <d v="2024-10-05T00:00:00"/>
    <b v="1"/>
  </r>
  <r>
    <s v="TXN_3679931"/>
    <s v="CUST_19"/>
    <x v="1"/>
    <s v="Item_16_FUR"/>
    <n v="27.5"/>
    <n v="10"/>
    <n v="27.5"/>
    <n v="275"/>
    <x v="1"/>
    <x v="1"/>
    <x v="3"/>
    <n v="2023"/>
    <s v="May"/>
    <d v="2023-05-18T00:00:00"/>
    <s v="UNKNOWN"/>
  </r>
  <r>
    <s v="TXN_3679982"/>
    <s v="CUST_20"/>
    <x v="4"/>
    <s v="Item_19_EHE"/>
    <n v="32"/>
    <n v="10"/>
    <n v="32"/>
    <n v="320"/>
    <x v="2"/>
    <x v="1"/>
    <x v="5"/>
    <n v="2023"/>
    <s v="February"/>
    <d v="2023-02-27T00:00:00"/>
    <s v="UNKNOWN"/>
  </r>
  <r>
    <s v="TXN_3679987"/>
    <s v="CUST_22"/>
    <x v="2"/>
    <s v="Item_12_CEA"/>
    <n v="21.5"/>
    <n v="8"/>
    <n v="21.5"/>
    <n v="172"/>
    <x v="0"/>
    <x v="0"/>
    <x v="4"/>
    <n v="2023"/>
    <s v="June"/>
    <d v="2023-06-14T00:00:00"/>
    <s v="UNKNOWN"/>
  </r>
  <r>
    <s v="TXN_3681075"/>
    <s v="CUST_22"/>
    <x v="6"/>
    <s v="Item_21_BUT"/>
    <n v="35"/>
    <n v="8"/>
    <n v="35"/>
    <n v="280"/>
    <x v="1"/>
    <x v="0"/>
    <x v="4"/>
    <n v="2022"/>
    <s v="June"/>
    <d v="2022-06-01T00:00:00"/>
    <b v="1"/>
  </r>
  <r>
    <s v="TXN_3681383"/>
    <s v="CUST_04"/>
    <x v="4"/>
    <s v="Unknown"/>
    <n v="41"/>
    <n v="5"/>
    <n v="41"/>
    <n v="205"/>
    <x v="0"/>
    <x v="0"/>
    <x v="3"/>
    <n v="2023"/>
    <s v="May"/>
    <d v="2023-05-18T00:00:00"/>
    <b v="1"/>
  </r>
  <r>
    <s v="TXN_3683979"/>
    <s v="CUST_21"/>
    <x v="2"/>
    <s v="Item_12_CEA"/>
    <n v="21.5"/>
    <n v="10"/>
    <n v="21.5"/>
    <n v="215"/>
    <x v="1"/>
    <x v="0"/>
    <x v="5"/>
    <n v="2024"/>
    <s v="January"/>
    <d v="2024-01-01T00:00:00"/>
    <s v="UNKNOWN"/>
  </r>
  <r>
    <s v="TXN_3684265"/>
    <s v="CUST_15"/>
    <x v="0"/>
    <s v="Item_6_FOOD"/>
    <n v="12.5"/>
    <n v="10"/>
    <n v="12.5"/>
    <n v="125"/>
    <x v="2"/>
    <x v="1"/>
    <x v="2"/>
    <n v="2023"/>
    <s v="December"/>
    <d v="2023-12-15T00:00:00"/>
    <b v="1"/>
  </r>
  <r>
    <s v="TXN_3686072"/>
    <s v="CUST_03"/>
    <x v="6"/>
    <s v="Item_21_BUT"/>
    <n v="35"/>
    <n v="5"/>
    <n v="35"/>
    <n v="175"/>
    <x v="2"/>
    <x v="0"/>
    <x v="3"/>
    <n v="2023"/>
    <s v="February"/>
    <d v="2023-02-23T00:00:00"/>
    <b v="0"/>
  </r>
  <r>
    <s v="TXN_3687330"/>
    <s v="CUST_10"/>
    <x v="2"/>
    <s v="Item_5_CEA"/>
    <n v="11"/>
    <n v="4"/>
    <n v="11"/>
    <n v="44"/>
    <x v="2"/>
    <x v="1"/>
    <x v="2"/>
    <n v="2023"/>
    <s v="September"/>
    <d v="2023-09-01T00:00:00"/>
    <s v="UNKNOWN"/>
  </r>
  <r>
    <s v="TXN_3687556"/>
    <s v="CUST_01"/>
    <x v="5"/>
    <s v="Item_8_BEV"/>
    <n v="15.5"/>
    <n v="7"/>
    <n v="15.5"/>
    <n v="108.5"/>
    <x v="0"/>
    <x v="0"/>
    <x v="4"/>
    <n v="2023"/>
    <s v="May"/>
    <d v="2023-05-10T00:00:00"/>
    <b v="1"/>
  </r>
  <r>
    <s v="TXN_3687567"/>
    <s v="CUST_20"/>
    <x v="4"/>
    <s v="Item_2_EHE"/>
    <n v="6.5"/>
    <n v="3"/>
    <n v="6.5"/>
    <n v="19.5"/>
    <x v="0"/>
    <x v="0"/>
    <x v="1"/>
    <n v="2022"/>
    <s v="April"/>
    <d v="2022-04-02T00:00:00"/>
    <b v="1"/>
  </r>
  <r>
    <s v="TXN_3688977"/>
    <s v="CUST_20"/>
    <x v="4"/>
    <s v="Item_13_EHE"/>
    <n v="23"/>
    <n v="8"/>
    <n v="23"/>
    <n v="184"/>
    <x v="0"/>
    <x v="0"/>
    <x v="2"/>
    <n v="2023"/>
    <s v="March"/>
    <d v="2023-03-03T00:00:00"/>
    <b v="0"/>
  </r>
  <r>
    <s v="TXN_3689417"/>
    <s v="CUST_10"/>
    <x v="6"/>
    <s v="Item_18_BUT"/>
    <n v="30.5"/>
    <n v="10"/>
    <n v="30.5"/>
    <n v="305"/>
    <x v="2"/>
    <x v="0"/>
    <x v="6"/>
    <n v="2023"/>
    <s v="April"/>
    <d v="2023-04-02T00:00:00"/>
    <b v="0"/>
  </r>
  <r>
    <s v="TXN_3689994"/>
    <s v="CUST_23"/>
    <x v="3"/>
    <s v="Item_4_MILK"/>
    <n v="9.5"/>
    <n v="1"/>
    <n v="9.5"/>
    <n v="9.5"/>
    <x v="0"/>
    <x v="0"/>
    <x v="1"/>
    <n v="2022"/>
    <s v="July"/>
    <d v="2022-07-23T00:00:00"/>
    <b v="0"/>
  </r>
  <r>
    <s v="TXN_3690471"/>
    <s v="CUST_05"/>
    <x v="3"/>
    <s v="Item_23_MILK"/>
    <n v="38"/>
    <n v="2"/>
    <n v="38"/>
    <n v="76"/>
    <x v="0"/>
    <x v="0"/>
    <x v="2"/>
    <n v="2022"/>
    <s v="March"/>
    <d v="2022-03-11T00:00:00"/>
    <b v="0"/>
  </r>
  <r>
    <s v="TXN_3690725"/>
    <s v="CUST_09"/>
    <x v="1"/>
    <s v="Item_7_FUR"/>
    <n v="14"/>
    <n v="6"/>
    <n v="14"/>
    <n v="84"/>
    <x v="0"/>
    <x v="1"/>
    <x v="0"/>
    <n v="2023"/>
    <s v="February"/>
    <d v="2023-02-07T00:00:00"/>
    <s v="UNKNOWN"/>
  </r>
  <r>
    <s v="TXN_3692324"/>
    <s v="CUST_25"/>
    <x v="7"/>
    <s v="Item_23_PAT"/>
    <n v="38"/>
    <n v="6"/>
    <n v="38"/>
    <n v="228"/>
    <x v="1"/>
    <x v="1"/>
    <x v="4"/>
    <n v="2024"/>
    <s v="January"/>
    <d v="2024-01-24T00:00:00"/>
    <b v="1"/>
  </r>
  <r>
    <s v="TXN_3693569"/>
    <s v="CUST_08"/>
    <x v="7"/>
    <s v="Item_6_PAT"/>
    <n v="12.5"/>
    <n v="6"/>
    <n v="12.5"/>
    <n v="75"/>
    <x v="2"/>
    <x v="0"/>
    <x v="0"/>
    <n v="2024"/>
    <s v="October"/>
    <d v="2024-10-29T00:00:00"/>
    <s v="UNKNOWN"/>
  </r>
  <r>
    <s v="TXN_3694588"/>
    <s v="CUST_11"/>
    <x v="7"/>
    <s v="Item_11_PAT"/>
    <n v="20"/>
    <n v="3"/>
    <n v="20"/>
    <n v="60"/>
    <x v="2"/>
    <x v="0"/>
    <x v="1"/>
    <n v="2024"/>
    <s v="December"/>
    <d v="2024-12-07T00:00:00"/>
    <b v="1"/>
  </r>
  <r>
    <s v="TXN_3695108"/>
    <s v="CUST_13"/>
    <x v="2"/>
    <s v="Item_9_CEA"/>
    <n v="17"/>
    <n v="7"/>
    <n v="17"/>
    <n v="119"/>
    <x v="1"/>
    <x v="0"/>
    <x v="0"/>
    <n v="2023"/>
    <s v="January"/>
    <d v="2023-01-24T00:00:00"/>
    <b v="0"/>
  </r>
  <r>
    <s v="TXN_3701082"/>
    <s v="CUST_14"/>
    <x v="4"/>
    <s v="Item_15_EHE"/>
    <n v="26"/>
    <n v="10"/>
    <n v="26"/>
    <n v="260"/>
    <x v="0"/>
    <x v="0"/>
    <x v="5"/>
    <n v="2024"/>
    <s v="August"/>
    <d v="2024-08-26T00:00:00"/>
    <b v="0"/>
  </r>
  <r>
    <s v="TXN_3701394"/>
    <s v="CUST_06"/>
    <x v="3"/>
    <s v="Unknown"/>
    <n v="0"/>
    <n v="0"/>
    <n v="0"/>
    <n v="0"/>
    <x v="0"/>
    <x v="1"/>
    <x v="3"/>
    <n v="2022"/>
    <s v="July"/>
    <d v="2022-07-28T00:00:00"/>
    <b v="0"/>
  </r>
  <r>
    <s v="TXN_3703356"/>
    <s v="CUST_07"/>
    <x v="0"/>
    <s v="Item_21_FOOD"/>
    <n v="35"/>
    <n v="10"/>
    <n v="35"/>
    <n v="350"/>
    <x v="2"/>
    <x v="1"/>
    <x v="3"/>
    <n v="2022"/>
    <s v="September"/>
    <d v="2022-09-15T00:00:00"/>
    <b v="1"/>
  </r>
  <r>
    <s v="TXN_3703564"/>
    <s v="CUST_22"/>
    <x v="7"/>
    <s v="Item_12_PAT"/>
    <n v="21.5"/>
    <n v="10"/>
    <n v="21.5"/>
    <n v="215"/>
    <x v="2"/>
    <x v="0"/>
    <x v="2"/>
    <n v="2022"/>
    <s v="February"/>
    <d v="2022-02-18T00:00:00"/>
    <b v="0"/>
  </r>
  <r>
    <s v="TXN_3704598"/>
    <s v="CUST_25"/>
    <x v="0"/>
    <s v="Item_14_FOOD"/>
    <n v="24.5"/>
    <n v="6"/>
    <n v="24.5"/>
    <n v="147"/>
    <x v="1"/>
    <x v="1"/>
    <x v="5"/>
    <n v="2023"/>
    <s v="October"/>
    <d v="2023-10-16T00:00:00"/>
    <b v="0"/>
  </r>
  <r>
    <s v="TXN_3704834"/>
    <s v="CUST_07"/>
    <x v="4"/>
    <s v="Unknown"/>
    <n v="0"/>
    <n v="0"/>
    <n v="0"/>
    <n v="0"/>
    <x v="1"/>
    <x v="1"/>
    <x v="4"/>
    <n v="2022"/>
    <s v="July"/>
    <d v="2022-07-06T00:00:00"/>
    <b v="0"/>
  </r>
  <r>
    <s v="TXN_3706741"/>
    <s v="CUST_06"/>
    <x v="0"/>
    <s v="Item_11_FOOD"/>
    <n v="20"/>
    <n v="3"/>
    <n v="20"/>
    <n v="60"/>
    <x v="1"/>
    <x v="1"/>
    <x v="6"/>
    <n v="2024"/>
    <s v="March"/>
    <d v="2024-03-10T00:00:00"/>
    <b v="1"/>
  </r>
  <r>
    <s v="TXN_3707017"/>
    <s v="CUST_10"/>
    <x v="1"/>
    <s v="Unknown"/>
    <n v="11"/>
    <n v="3"/>
    <n v="11"/>
    <n v="33"/>
    <x v="0"/>
    <x v="1"/>
    <x v="3"/>
    <n v="2024"/>
    <s v="April"/>
    <d v="2024-04-04T00:00:00"/>
    <b v="0"/>
  </r>
  <r>
    <s v="TXN_3707187"/>
    <s v="CUST_04"/>
    <x v="6"/>
    <s v="Item_3_BUT"/>
    <n v="8"/>
    <n v="1"/>
    <n v="8"/>
    <n v="8"/>
    <x v="2"/>
    <x v="0"/>
    <x v="2"/>
    <n v="2022"/>
    <s v="June"/>
    <d v="2022-06-10T00:00:00"/>
    <s v="UNKNOWN"/>
  </r>
  <r>
    <s v="TXN_3708702"/>
    <s v="CUST_11"/>
    <x v="5"/>
    <s v="Unknown"/>
    <n v="5"/>
    <n v="4"/>
    <n v="5"/>
    <n v="20"/>
    <x v="2"/>
    <x v="1"/>
    <x v="4"/>
    <n v="2022"/>
    <s v="August"/>
    <d v="2022-08-24T00:00:00"/>
    <b v="0"/>
  </r>
  <r>
    <s v="TXN_3710081"/>
    <s v="CUST_25"/>
    <x v="1"/>
    <s v="Item_25_FUR"/>
    <n v="41"/>
    <n v="10"/>
    <n v="41"/>
    <n v="410"/>
    <x v="0"/>
    <x v="0"/>
    <x v="1"/>
    <n v="2023"/>
    <s v="August"/>
    <d v="2023-08-12T00:00:00"/>
    <s v="UNKNOWN"/>
  </r>
  <r>
    <s v="TXN_3710680"/>
    <s v="CUST_20"/>
    <x v="3"/>
    <s v="Item_8_MILK"/>
    <n v="15.5"/>
    <n v="6"/>
    <n v="15.5"/>
    <n v="93"/>
    <x v="0"/>
    <x v="0"/>
    <x v="3"/>
    <n v="2022"/>
    <s v="May"/>
    <d v="2022-05-26T00:00:00"/>
    <b v="1"/>
  </r>
  <r>
    <s v="TXN_3710830"/>
    <s v="CUST_13"/>
    <x v="5"/>
    <s v="Item_9_BEV"/>
    <n v="17"/>
    <n v="4"/>
    <n v="17"/>
    <n v="68"/>
    <x v="1"/>
    <x v="0"/>
    <x v="0"/>
    <n v="2022"/>
    <s v="January"/>
    <d v="2022-01-04T00:00:00"/>
    <b v="0"/>
  </r>
  <r>
    <s v="TXN_3712938"/>
    <s v="CUST_23"/>
    <x v="2"/>
    <s v="Item_19_CEA"/>
    <n v="32"/>
    <n v="4"/>
    <n v="32"/>
    <n v="128"/>
    <x v="0"/>
    <x v="0"/>
    <x v="0"/>
    <n v="2024"/>
    <s v="June"/>
    <d v="2024-06-11T00:00:00"/>
    <b v="0"/>
  </r>
  <r>
    <s v="TXN_3713357"/>
    <s v="CUST_01"/>
    <x v="2"/>
    <s v="Item_9_CEA"/>
    <n v="17"/>
    <n v="2"/>
    <n v="17"/>
    <n v="34"/>
    <x v="2"/>
    <x v="1"/>
    <x v="4"/>
    <n v="2024"/>
    <s v="April"/>
    <d v="2024-04-24T00:00:00"/>
    <b v="1"/>
  </r>
  <r>
    <s v="TXN_3713358"/>
    <s v="CUST_13"/>
    <x v="7"/>
    <s v="Item_7_PAT"/>
    <n v="14"/>
    <n v="10"/>
    <n v="14"/>
    <n v="140"/>
    <x v="0"/>
    <x v="0"/>
    <x v="6"/>
    <n v="2022"/>
    <s v="August"/>
    <d v="2022-08-14T00:00:00"/>
    <b v="1"/>
  </r>
  <r>
    <s v="TXN_3714766"/>
    <s v="CUST_14"/>
    <x v="7"/>
    <s v="Item_8_PAT"/>
    <n v="15.5"/>
    <n v="7"/>
    <n v="15.5"/>
    <n v="108.5"/>
    <x v="1"/>
    <x v="1"/>
    <x v="1"/>
    <n v="2024"/>
    <s v="February"/>
    <d v="2024-02-17T00:00:00"/>
    <b v="1"/>
  </r>
  <r>
    <s v="TXN_3717310"/>
    <s v="CUST_15"/>
    <x v="3"/>
    <s v="Item_19_MILK"/>
    <n v="32"/>
    <n v="4"/>
    <n v="32"/>
    <n v="128"/>
    <x v="0"/>
    <x v="0"/>
    <x v="2"/>
    <n v="2023"/>
    <s v="May"/>
    <d v="2023-05-19T00:00:00"/>
    <b v="0"/>
  </r>
  <r>
    <s v="TXN_3717384"/>
    <s v="CUST_01"/>
    <x v="0"/>
    <s v="Item_14_FOOD"/>
    <n v="24.5"/>
    <n v="6"/>
    <n v="24.5"/>
    <n v="147"/>
    <x v="1"/>
    <x v="0"/>
    <x v="3"/>
    <n v="2023"/>
    <s v="May"/>
    <d v="2023-05-11T00:00:00"/>
    <b v="0"/>
  </r>
  <r>
    <s v="TXN_3718315"/>
    <s v="CUST_15"/>
    <x v="6"/>
    <s v="Item_24_BUT"/>
    <n v="39.5"/>
    <n v="1"/>
    <n v="39.5"/>
    <n v="39.5"/>
    <x v="1"/>
    <x v="1"/>
    <x v="0"/>
    <n v="2023"/>
    <s v="May"/>
    <d v="2023-05-23T00:00:00"/>
    <b v="0"/>
  </r>
  <r>
    <s v="TXN_3719328"/>
    <s v="CUST_12"/>
    <x v="3"/>
    <s v="Item_13_MILK"/>
    <n v="23"/>
    <n v="3"/>
    <n v="23"/>
    <n v="69"/>
    <x v="2"/>
    <x v="0"/>
    <x v="6"/>
    <n v="2022"/>
    <s v="May"/>
    <d v="2022-05-15T00:00:00"/>
    <b v="1"/>
  </r>
  <r>
    <s v="TXN_3719807"/>
    <s v="CUST_19"/>
    <x v="1"/>
    <s v="Item_8_FUR"/>
    <n v="15.5"/>
    <n v="10"/>
    <n v="15.5"/>
    <n v="155"/>
    <x v="1"/>
    <x v="0"/>
    <x v="1"/>
    <n v="2022"/>
    <s v="June"/>
    <d v="2022-06-11T00:00:00"/>
    <s v="UNKNOWN"/>
  </r>
  <r>
    <s v="TXN_3720200"/>
    <s v="CUST_11"/>
    <x v="6"/>
    <s v="Item_24_BUT"/>
    <n v="39.5"/>
    <n v="4"/>
    <n v="39.5"/>
    <n v="158"/>
    <x v="2"/>
    <x v="0"/>
    <x v="0"/>
    <n v="2022"/>
    <s v="May"/>
    <d v="2022-05-17T00:00:00"/>
    <s v="UNKNOWN"/>
  </r>
  <r>
    <s v="TXN_3721973"/>
    <s v="CUST_16"/>
    <x v="5"/>
    <s v="Item_3_BEV"/>
    <n v="8"/>
    <n v="9"/>
    <n v="8"/>
    <n v="72"/>
    <x v="2"/>
    <x v="0"/>
    <x v="1"/>
    <n v="2024"/>
    <s v="August"/>
    <d v="2024-08-31T00:00:00"/>
    <s v="UNKNOWN"/>
  </r>
  <r>
    <s v="TXN_3722570"/>
    <s v="CUST_11"/>
    <x v="3"/>
    <s v="Item_13_MILK"/>
    <n v="23"/>
    <n v="6"/>
    <n v="23"/>
    <n v="138"/>
    <x v="2"/>
    <x v="1"/>
    <x v="1"/>
    <n v="2024"/>
    <s v="March"/>
    <d v="2024-03-23T00:00:00"/>
    <b v="1"/>
  </r>
  <r>
    <s v="TXN_3723814"/>
    <s v="CUST_20"/>
    <x v="3"/>
    <s v="Item_11_MILK"/>
    <n v="20"/>
    <n v="8"/>
    <n v="20"/>
    <n v="160"/>
    <x v="2"/>
    <x v="1"/>
    <x v="2"/>
    <n v="2024"/>
    <s v="February"/>
    <d v="2024-02-16T00:00:00"/>
    <b v="0"/>
  </r>
  <r>
    <s v="TXN_3724097"/>
    <s v="CUST_22"/>
    <x v="3"/>
    <s v="Item_5_MILK"/>
    <n v="11"/>
    <n v="7"/>
    <n v="11"/>
    <n v="77"/>
    <x v="1"/>
    <x v="1"/>
    <x v="5"/>
    <n v="2023"/>
    <s v="February"/>
    <d v="2023-02-27T00:00:00"/>
    <s v="UNKNOWN"/>
  </r>
  <r>
    <s v="TXN_3724129"/>
    <s v="CUST_15"/>
    <x v="5"/>
    <s v="Item_25_BEV"/>
    <n v="41"/>
    <n v="8"/>
    <n v="41"/>
    <n v="328"/>
    <x v="0"/>
    <x v="0"/>
    <x v="3"/>
    <n v="2022"/>
    <s v="February"/>
    <d v="2022-02-03T00:00:00"/>
    <b v="1"/>
  </r>
  <r>
    <s v="TXN_3725756"/>
    <s v="CUST_01"/>
    <x v="6"/>
    <s v="Item_2_BUT"/>
    <n v="6.5"/>
    <n v="4"/>
    <n v="6.5"/>
    <n v="26"/>
    <x v="2"/>
    <x v="0"/>
    <x v="3"/>
    <n v="2023"/>
    <s v="June"/>
    <d v="2023-06-22T00:00:00"/>
    <s v="UNKNOWN"/>
  </r>
  <r>
    <s v="TXN_3728004"/>
    <s v="CUST_25"/>
    <x v="5"/>
    <s v="Unknown"/>
    <n v="15.5"/>
    <n v="3"/>
    <n v="15.5"/>
    <n v="46.5"/>
    <x v="1"/>
    <x v="0"/>
    <x v="0"/>
    <n v="2022"/>
    <s v="August"/>
    <d v="2022-08-23T00:00:00"/>
    <s v="UNKNOWN"/>
  </r>
  <r>
    <s v="TXN_3729060"/>
    <s v="CUST_07"/>
    <x v="7"/>
    <s v="Unknown"/>
    <n v="38"/>
    <n v="6"/>
    <n v="38"/>
    <n v="228"/>
    <x v="0"/>
    <x v="1"/>
    <x v="4"/>
    <n v="2022"/>
    <s v="July"/>
    <d v="2022-07-20T00:00:00"/>
    <s v="UNKNOWN"/>
  </r>
  <r>
    <s v="TXN_3730487"/>
    <s v="CUST_13"/>
    <x v="4"/>
    <s v="Item_23_EHE"/>
    <n v="38"/>
    <n v="3"/>
    <n v="38"/>
    <n v="114"/>
    <x v="2"/>
    <x v="0"/>
    <x v="5"/>
    <n v="2023"/>
    <s v="November"/>
    <d v="2023-11-20T00:00:00"/>
    <b v="0"/>
  </r>
  <r>
    <s v="TXN_3731020"/>
    <s v="CUST_14"/>
    <x v="3"/>
    <s v="Item_8_MILK"/>
    <n v="15.5"/>
    <n v="5"/>
    <n v="15.5"/>
    <n v="77.5"/>
    <x v="0"/>
    <x v="0"/>
    <x v="1"/>
    <n v="2022"/>
    <s v="March"/>
    <d v="2022-03-19T00:00:00"/>
    <b v="1"/>
  </r>
  <r>
    <s v="TXN_3731691"/>
    <s v="CUST_18"/>
    <x v="7"/>
    <s v="Item_14_PAT"/>
    <n v="24.5"/>
    <n v="4"/>
    <n v="24.5"/>
    <n v="98"/>
    <x v="2"/>
    <x v="1"/>
    <x v="3"/>
    <n v="2023"/>
    <s v="March"/>
    <d v="2023-03-30T00:00:00"/>
    <s v="UNKNOWN"/>
  </r>
  <r>
    <s v="TXN_3731943"/>
    <s v="CUST_11"/>
    <x v="6"/>
    <s v="Item_25_BUT"/>
    <n v="41"/>
    <n v="4"/>
    <n v="41"/>
    <n v="164"/>
    <x v="2"/>
    <x v="1"/>
    <x v="0"/>
    <n v="2024"/>
    <s v="February"/>
    <d v="2024-02-20T00:00:00"/>
    <b v="1"/>
  </r>
  <r>
    <s v="TXN_3731986"/>
    <s v="CUST_22"/>
    <x v="3"/>
    <s v="Item_17_MILK"/>
    <n v="29"/>
    <n v="9"/>
    <n v="29"/>
    <n v="261"/>
    <x v="0"/>
    <x v="1"/>
    <x v="6"/>
    <n v="2023"/>
    <s v="July"/>
    <d v="2023-07-23T00:00:00"/>
    <b v="1"/>
  </r>
  <r>
    <s v="TXN_3734062"/>
    <s v="CUST_07"/>
    <x v="0"/>
    <s v="Item_12_FOOD"/>
    <n v="21.5"/>
    <n v="8"/>
    <n v="21.5"/>
    <n v="172"/>
    <x v="0"/>
    <x v="0"/>
    <x v="5"/>
    <n v="2023"/>
    <s v="July"/>
    <d v="2023-07-10T00:00:00"/>
    <s v="UNKNOWN"/>
  </r>
  <r>
    <s v="TXN_3734067"/>
    <s v="CUST_21"/>
    <x v="5"/>
    <s v="Item_7_BEV"/>
    <n v="14"/>
    <n v="8"/>
    <n v="14"/>
    <n v="112"/>
    <x v="2"/>
    <x v="0"/>
    <x v="2"/>
    <n v="2023"/>
    <s v="November"/>
    <d v="2023-11-24T00:00:00"/>
    <b v="1"/>
  </r>
  <r>
    <s v="TXN_3734274"/>
    <s v="CUST_11"/>
    <x v="0"/>
    <s v="Item_25_FOOD"/>
    <n v="41"/>
    <n v="4"/>
    <n v="41"/>
    <n v="164"/>
    <x v="2"/>
    <x v="1"/>
    <x v="0"/>
    <n v="2022"/>
    <s v="August"/>
    <d v="2022-08-09T00:00:00"/>
    <s v="UNKNOWN"/>
  </r>
  <r>
    <s v="TXN_3736146"/>
    <s v="CUST_07"/>
    <x v="7"/>
    <s v="Item_23_PAT"/>
    <n v="38"/>
    <n v="10"/>
    <n v="38"/>
    <n v="380"/>
    <x v="2"/>
    <x v="0"/>
    <x v="4"/>
    <n v="2024"/>
    <s v="September"/>
    <d v="2024-09-25T00:00:00"/>
    <b v="1"/>
  </r>
  <r>
    <s v="TXN_3736556"/>
    <s v="CUST_14"/>
    <x v="7"/>
    <s v="Item_11_PAT"/>
    <n v="20"/>
    <n v="6"/>
    <n v="20"/>
    <n v="120"/>
    <x v="0"/>
    <x v="1"/>
    <x v="4"/>
    <n v="2022"/>
    <s v="November"/>
    <d v="2022-11-02T00:00:00"/>
    <b v="1"/>
  </r>
  <r>
    <s v="TXN_3737148"/>
    <s v="CUST_23"/>
    <x v="6"/>
    <s v="Item_11_BUT"/>
    <n v="20"/>
    <n v="10"/>
    <n v="20"/>
    <n v="200"/>
    <x v="2"/>
    <x v="0"/>
    <x v="6"/>
    <n v="2024"/>
    <s v="February"/>
    <d v="2024-02-18T00:00:00"/>
    <s v="UNKNOWN"/>
  </r>
  <r>
    <s v="TXN_3739606"/>
    <s v="CUST_11"/>
    <x v="0"/>
    <s v="Item_14_FOOD"/>
    <n v="24.5"/>
    <n v="6"/>
    <n v="24.5"/>
    <n v="147"/>
    <x v="0"/>
    <x v="1"/>
    <x v="0"/>
    <n v="2024"/>
    <s v="October"/>
    <d v="2024-10-15T00:00:00"/>
    <b v="1"/>
  </r>
  <r>
    <s v="TXN_3739937"/>
    <s v="CUST_02"/>
    <x v="2"/>
    <s v="Item_9_CEA"/>
    <n v="17"/>
    <n v="6"/>
    <n v="17"/>
    <n v="102"/>
    <x v="2"/>
    <x v="1"/>
    <x v="2"/>
    <n v="2024"/>
    <s v="March"/>
    <d v="2024-03-01T00:00:00"/>
    <b v="1"/>
  </r>
  <r>
    <s v="TXN_3741544"/>
    <s v="CUST_05"/>
    <x v="1"/>
    <s v="Item_11_FUR"/>
    <n v="20"/>
    <n v="3"/>
    <n v="20"/>
    <n v="60"/>
    <x v="1"/>
    <x v="0"/>
    <x v="2"/>
    <n v="2023"/>
    <s v="July"/>
    <d v="2023-07-28T00:00:00"/>
    <s v="UNKNOWN"/>
  </r>
  <r>
    <s v="TXN_3742027"/>
    <s v="CUST_04"/>
    <x v="6"/>
    <s v="Item_10_BUT"/>
    <n v="18.5"/>
    <n v="3"/>
    <n v="18.5"/>
    <n v="55.5"/>
    <x v="0"/>
    <x v="1"/>
    <x v="0"/>
    <n v="2022"/>
    <s v="August"/>
    <d v="2022-08-30T00:00:00"/>
    <b v="1"/>
  </r>
  <r>
    <s v="TXN_3742213"/>
    <s v="CUST_21"/>
    <x v="6"/>
    <s v="Unknown"/>
    <n v="0"/>
    <n v="0"/>
    <n v="0"/>
    <n v="0"/>
    <x v="1"/>
    <x v="0"/>
    <x v="6"/>
    <n v="2023"/>
    <s v="December"/>
    <d v="2023-12-10T00:00:00"/>
    <b v="1"/>
  </r>
  <r>
    <s v="TXN_3743264"/>
    <s v="CUST_20"/>
    <x v="3"/>
    <s v="Item_20_MILK"/>
    <n v="33.5"/>
    <n v="2"/>
    <n v="33.5"/>
    <n v="67"/>
    <x v="0"/>
    <x v="0"/>
    <x v="0"/>
    <n v="2022"/>
    <s v="December"/>
    <d v="2022-12-27T00:00:00"/>
    <b v="0"/>
  </r>
  <r>
    <s v="TXN_3744905"/>
    <s v="CUST_12"/>
    <x v="1"/>
    <s v="Item_5_FUR"/>
    <n v="11"/>
    <n v="9"/>
    <n v="11"/>
    <n v="99"/>
    <x v="1"/>
    <x v="0"/>
    <x v="4"/>
    <n v="2022"/>
    <s v="April"/>
    <d v="2022-04-20T00:00:00"/>
    <b v="0"/>
  </r>
  <r>
    <s v="TXN_3745364"/>
    <s v="CUST_21"/>
    <x v="5"/>
    <s v="Item_18_BEV"/>
    <n v="30.5"/>
    <n v="4"/>
    <n v="30.5"/>
    <n v="122"/>
    <x v="2"/>
    <x v="0"/>
    <x v="4"/>
    <n v="2022"/>
    <s v="February"/>
    <d v="2022-02-23T00:00:00"/>
    <s v="UNKNOWN"/>
  </r>
  <r>
    <s v="TXN_3745439"/>
    <s v="CUST_15"/>
    <x v="4"/>
    <s v="Item_17_EHE"/>
    <n v="29"/>
    <n v="4"/>
    <n v="29"/>
    <n v="116"/>
    <x v="1"/>
    <x v="1"/>
    <x v="6"/>
    <n v="2022"/>
    <s v="October"/>
    <d v="2022-10-23T00:00:00"/>
    <s v="UNKNOWN"/>
  </r>
  <r>
    <s v="TXN_3745490"/>
    <s v="CUST_01"/>
    <x v="2"/>
    <s v="Unknown"/>
    <n v="0"/>
    <n v="0"/>
    <n v="0"/>
    <n v="0"/>
    <x v="2"/>
    <x v="1"/>
    <x v="5"/>
    <n v="2023"/>
    <s v="September"/>
    <d v="2023-09-04T00:00:00"/>
    <b v="1"/>
  </r>
  <r>
    <s v="TXN_3745950"/>
    <s v="CUST_11"/>
    <x v="6"/>
    <s v="Unknown"/>
    <n v="14"/>
    <n v="7"/>
    <n v="14"/>
    <n v="98"/>
    <x v="0"/>
    <x v="0"/>
    <x v="5"/>
    <n v="2022"/>
    <s v="August"/>
    <d v="2022-08-08T00:00:00"/>
    <b v="1"/>
  </r>
  <r>
    <s v="TXN_3746709"/>
    <s v="CUST_13"/>
    <x v="3"/>
    <s v="Item_2_MILK"/>
    <n v="6.5"/>
    <n v="4"/>
    <n v="6.5"/>
    <n v="26"/>
    <x v="0"/>
    <x v="1"/>
    <x v="2"/>
    <n v="2022"/>
    <s v="May"/>
    <d v="2022-05-13T00:00:00"/>
    <s v="UNKNOWN"/>
  </r>
  <r>
    <s v="TXN_3746744"/>
    <s v="CUST_16"/>
    <x v="0"/>
    <s v="Item_24_FOOD"/>
    <n v="39.5"/>
    <n v="5"/>
    <n v="39.5"/>
    <n v="197.5"/>
    <x v="0"/>
    <x v="0"/>
    <x v="5"/>
    <n v="2023"/>
    <s v="October"/>
    <d v="2023-10-02T00:00:00"/>
    <b v="0"/>
  </r>
  <r>
    <s v="TXN_3747046"/>
    <s v="CUST_11"/>
    <x v="4"/>
    <s v="Item_18_EHE"/>
    <n v="30.5"/>
    <n v="2"/>
    <n v="30.5"/>
    <n v="61"/>
    <x v="0"/>
    <x v="1"/>
    <x v="0"/>
    <n v="2022"/>
    <s v="November"/>
    <d v="2022-11-22T00:00:00"/>
    <b v="0"/>
  </r>
  <r>
    <s v="TXN_3747085"/>
    <s v="CUST_04"/>
    <x v="5"/>
    <s v="Unknown"/>
    <n v="0"/>
    <n v="0"/>
    <n v="0"/>
    <n v="0"/>
    <x v="1"/>
    <x v="0"/>
    <x v="4"/>
    <n v="2024"/>
    <s v="January"/>
    <d v="2024-01-24T00:00:00"/>
    <b v="0"/>
  </r>
  <r>
    <s v="TXN_3747234"/>
    <s v="CUST_13"/>
    <x v="3"/>
    <s v="Item_6_MILK"/>
    <n v="12.5"/>
    <n v="9"/>
    <n v="12.5"/>
    <n v="112.5"/>
    <x v="1"/>
    <x v="1"/>
    <x v="5"/>
    <n v="2023"/>
    <s v="September"/>
    <d v="2023-09-04T00:00:00"/>
    <b v="0"/>
  </r>
  <r>
    <s v="TXN_3747474"/>
    <s v="CUST_01"/>
    <x v="4"/>
    <s v="Item_7_EHE"/>
    <n v="14"/>
    <n v="10"/>
    <n v="14"/>
    <n v="140"/>
    <x v="1"/>
    <x v="0"/>
    <x v="5"/>
    <n v="2023"/>
    <s v="July"/>
    <d v="2023-07-17T00:00:00"/>
    <b v="1"/>
  </r>
  <r>
    <s v="TXN_3747617"/>
    <s v="CUST_12"/>
    <x v="6"/>
    <s v="Item_3_BUT"/>
    <n v="8"/>
    <n v="5"/>
    <n v="8"/>
    <n v="40"/>
    <x v="0"/>
    <x v="1"/>
    <x v="5"/>
    <n v="2023"/>
    <s v="September"/>
    <d v="2023-09-18T00:00:00"/>
    <s v="UNKNOWN"/>
  </r>
  <r>
    <s v="TXN_3748574"/>
    <s v="CUST_17"/>
    <x v="3"/>
    <s v="Unknown"/>
    <n v="30.5"/>
    <n v="5"/>
    <n v="30.5"/>
    <n v="152.5"/>
    <x v="2"/>
    <x v="1"/>
    <x v="4"/>
    <n v="2022"/>
    <s v="March"/>
    <d v="2022-03-30T00:00:00"/>
    <b v="0"/>
  </r>
  <r>
    <s v="TXN_3748778"/>
    <s v="CUST_10"/>
    <x v="7"/>
    <s v="Item_4_PAT"/>
    <n v="9.5"/>
    <n v="8"/>
    <n v="9.5"/>
    <n v="76"/>
    <x v="1"/>
    <x v="1"/>
    <x v="6"/>
    <n v="2023"/>
    <s v="January"/>
    <d v="2023-01-29T00:00:00"/>
    <b v="0"/>
  </r>
  <r>
    <s v="TXN_3750711"/>
    <s v="CUST_17"/>
    <x v="0"/>
    <s v="Item_20_FOOD"/>
    <n v="33.5"/>
    <n v="9"/>
    <n v="33.5"/>
    <n v="301.5"/>
    <x v="1"/>
    <x v="0"/>
    <x v="3"/>
    <n v="2022"/>
    <s v="June"/>
    <d v="2022-06-30T00:00:00"/>
    <s v="UNKNOWN"/>
  </r>
  <r>
    <s v="TXN_3753292"/>
    <s v="CUST_17"/>
    <x v="4"/>
    <s v="Item_5_EHE"/>
    <n v="11"/>
    <n v="8"/>
    <n v="11"/>
    <n v="88"/>
    <x v="2"/>
    <x v="1"/>
    <x v="4"/>
    <n v="2024"/>
    <s v="May"/>
    <d v="2024-05-22T00:00:00"/>
    <b v="1"/>
  </r>
  <r>
    <s v="TXN_3754218"/>
    <s v="CUST_09"/>
    <x v="4"/>
    <s v="Item_5_EHE"/>
    <n v="11"/>
    <n v="10"/>
    <n v="11"/>
    <n v="110"/>
    <x v="2"/>
    <x v="0"/>
    <x v="2"/>
    <n v="2024"/>
    <s v="March"/>
    <d v="2024-03-08T00:00:00"/>
    <b v="0"/>
  </r>
  <r>
    <s v="TXN_3755291"/>
    <s v="CUST_09"/>
    <x v="3"/>
    <s v="Item_2_MILK"/>
    <n v="6.5"/>
    <n v="1"/>
    <n v="6.5"/>
    <n v="6.5"/>
    <x v="1"/>
    <x v="1"/>
    <x v="0"/>
    <n v="2022"/>
    <s v="November"/>
    <d v="2022-11-15T00:00:00"/>
    <s v="UNKNOWN"/>
  </r>
  <r>
    <s v="TXN_3756526"/>
    <s v="CUST_08"/>
    <x v="6"/>
    <s v="Item_11_BUT"/>
    <n v="20"/>
    <n v="9"/>
    <n v="20"/>
    <n v="180"/>
    <x v="2"/>
    <x v="0"/>
    <x v="1"/>
    <n v="2024"/>
    <s v="January"/>
    <d v="2024-01-13T00:00:00"/>
    <b v="0"/>
  </r>
  <r>
    <s v="TXN_3757243"/>
    <s v="CUST_09"/>
    <x v="7"/>
    <s v="Item_11_PAT"/>
    <n v="20"/>
    <n v="10"/>
    <n v="20"/>
    <n v="200"/>
    <x v="1"/>
    <x v="0"/>
    <x v="5"/>
    <n v="2024"/>
    <s v="December"/>
    <d v="2024-12-09T00:00:00"/>
    <b v="0"/>
  </r>
  <r>
    <s v="TXN_3757482"/>
    <s v="CUST_07"/>
    <x v="1"/>
    <s v="Item_20_FUR"/>
    <n v="33.5"/>
    <n v="5"/>
    <n v="33.5"/>
    <n v="167.5"/>
    <x v="0"/>
    <x v="1"/>
    <x v="2"/>
    <n v="2023"/>
    <s v="October"/>
    <d v="2023-10-13T00:00:00"/>
    <s v="UNKNOWN"/>
  </r>
  <r>
    <s v="TXN_3758134"/>
    <s v="CUST_16"/>
    <x v="7"/>
    <s v="Item_11_PAT"/>
    <n v="20"/>
    <n v="5"/>
    <n v="20"/>
    <n v="100"/>
    <x v="1"/>
    <x v="1"/>
    <x v="4"/>
    <n v="2022"/>
    <s v="September"/>
    <d v="2022-09-21T00:00:00"/>
    <b v="0"/>
  </r>
  <r>
    <s v="TXN_3758485"/>
    <s v="CUST_04"/>
    <x v="4"/>
    <s v="Item_5_EHE"/>
    <n v="11"/>
    <n v="2"/>
    <n v="11"/>
    <n v="22"/>
    <x v="2"/>
    <x v="0"/>
    <x v="1"/>
    <n v="2024"/>
    <s v="October"/>
    <d v="2024-10-26T00:00:00"/>
    <b v="1"/>
  </r>
  <r>
    <s v="TXN_3758544"/>
    <s v="CUST_15"/>
    <x v="6"/>
    <s v="Item_23_BUT"/>
    <n v="38"/>
    <n v="5"/>
    <n v="38"/>
    <n v="190"/>
    <x v="1"/>
    <x v="1"/>
    <x v="0"/>
    <n v="2022"/>
    <s v="May"/>
    <d v="2022-05-10T00:00:00"/>
    <s v="UNKNOWN"/>
  </r>
  <r>
    <s v="TXN_3758695"/>
    <s v="CUST_18"/>
    <x v="2"/>
    <s v="Item_6_CEA"/>
    <n v="12.5"/>
    <n v="4"/>
    <n v="12.5"/>
    <n v="50"/>
    <x v="1"/>
    <x v="0"/>
    <x v="3"/>
    <n v="2024"/>
    <s v="February"/>
    <d v="2024-02-01T00:00:00"/>
    <s v="UNKNOWN"/>
  </r>
  <r>
    <s v="TXN_3758932"/>
    <s v="CUST_25"/>
    <x v="7"/>
    <s v="Item_25_PAT"/>
    <n v="41"/>
    <n v="6"/>
    <n v="41"/>
    <n v="246"/>
    <x v="2"/>
    <x v="1"/>
    <x v="2"/>
    <n v="2023"/>
    <s v="June"/>
    <d v="2023-06-23T00:00:00"/>
    <b v="1"/>
  </r>
  <r>
    <s v="TXN_3759268"/>
    <s v="CUST_19"/>
    <x v="6"/>
    <s v="Item_12_BUT"/>
    <n v="21.5"/>
    <n v="1"/>
    <n v="21.5"/>
    <n v="21.5"/>
    <x v="0"/>
    <x v="1"/>
    <x v="0"/>
    <n v="2023"/>
    <s v="September"/>
    <d v="2023-09-05T00:00:00"/>
    <s v="UNKNOWN"/>
  </r>
  <r>
    <s v="TXN_3759367"/>
    <s v="CUST_18"/>
    <x v="5"/>
    <s v="Item_19_BEV"/>
    <n v="32"/>
    <n v="1"/>
    <n v="32"/>
    <n v="32"/>
    <x v="0"/>
    <x v="0"/>
    <x v="6"/>
    <n v="2023"/>
    <s v="May"/>
    <d v="2023-05-07T00:00:00"/>
    <b v="1"/>
  </r>
  <r>
    <s v="TXN_3759701"/>
    <s v="CUST_06"/>
    <x v="3"/>
    <s v="Item_16_MILK"/>
    <n v="27.5"/>
    <n v="9"/>
    <n v="27.5"/>
    <n v="247.5"/>
    <x v="1"/>
    <x v="0"/>
    <x v="6"/>
    <n v="2022"/>
    <s v="June"/>
    <d v="2022-06-26T00:00:00"/>
    <b v="1"/>
  </r>
  <r>
    <s v="TXN_3760030"/>
    <s v="CUST_05"/>
    <x v="0"/>
    <s v="Unknown"/>
    <n v="11"/>
    <n v="2"/>
    <n v="11"/>
    <n v="22"/>
    <x v="1"/>
    <x v="1"/>
    <x v="2"/>
    <n v="2023"/>
    <s v="November"/>
    <d v="2023-11-24T00:00:00"/>
    <b v="0"/>
  </r>
  <r>
    <s v="TXN_3760533"/>
    <s v="CUST_04"/>
    <x v="2"/>
    <s v="Unknown"/>
    <n v="0"/>
    <n v="0"/>
    <n v="0"/>
    <n v="0"/>
    <x v="0"/>
    <x v="1"/>
    <x v="5"/>
    <n v="2022"/>
    <s v="October"/>
    <d v="2022-10-31T00:00:00"/>
    <b v="1"/>
  </r>
  <r>
    <s v="TXN_3760555"/>
    <s v="CUST_16"/>
    <x v="1"/>
    <s v="Item_11_FUR"/>
    <n v="20"/>
    <n v="2"/>
    <n v="20"/>
    <n v="40"/>
    <x v="1"/>
    <x v="0"/>
    <x v="0"/>
    <n v="2022"/>
    <s v="July"/>
    <d v="2022-07-12T00:00:00"/>
    <b v="1"/>
  </r>
  <r>
    <s v="TXN_3761426"/>
    <s v="CUST_11"/>
    <x v="1"/>
    <s v="Item_11_FUR"/>
    <n v="20"/>
    <n v="1"/>
    <n v="20"/>
    <n v="20"/>
    <x v="2"/>
    <x v="0"/>
    <x v="5"/>
    <n v="2024"/>
    <s v="December"/>
    <d v="2024-12-16T00:00:00"/>
    <s v="UNKNOWN"/>
  </r>
  <r>
    <s v="TXN_3762237"/>
    <s v="CUST_24"/>
    <x v="1"/>
    <s v="Item_15_FUR"/>
    <n v="26"/>
    <n v="10"/>
    <n v="26"/>
    <n v="260"/>
    <x v="0"/>
    <x v="0"/>
    <x v="2"/>
    <n v="2022"/>
    <s v="January"/>
    <d v="2022-01-28T00:00:00"/>
    <b v="0"/>
  </r>
  <r>
    <s v="TXN_3762758"/>
    <s v="CUST_03"/>
    <x v="1"/>
    <s v="Item_24_FUR"/>
    <n v="39.5"/>
    <n v="2"/>
    <n v="39.5"/>
    <n v="79"/>
    <x v="0"/>
    <x v="0"/>
    <x v="5"/>
    <n v="2022"/>
    <s v="March"/>
    <d v="2022-03-28T00:00:00"/>
    <s v="UNKNOWN"/>
  </r>
  <r>
    <s v="TXN_3763280"/>
    <s v="CUST_20"/>
    <x v="5"/>
    <s v="Unknown"/>
    <n v="9.5"/>
    <n v="1"/>
    <n v="9.5"/>
    <n v="9.5"/>
    <x v="2"/>
    <x v="0"/>
    <x v="2"/>
    <n v="2024"/>
    <s v="December"/>
    <d v="2024-12-20T00:00:00"/>
    <b v="0"/>
  </r>
  <r>
    <s v="TXN_3764016"/>
    <s v="CUST_21"/>
    <x v="4"/>
    <s v="Item_15_EHE"/>
    <n v="26"/>
    <n v="2"/>
    <n v="26"/>
    <n v="52"/>
    <x v="1"/>
    <x v="1"/>
    <x v="6"/>
    <n v="2022"/>
    <s v="September"/>
    <d v="2022-09-04T00:00:00"/>
    <b v="0"/>
  </r>
  <r>
    <s v="TXN_3766245"/>
    <s v="CUST_01"/>
    <x v="5"/>
    <s v="Item_7_BEV"/>
    <n v="14"/>
    <n v="6"/>
    <n v="14"/>
    <n v="84"/>
    <x v="2"/>
    <x v="0"/>
    <x v="3"/>
    <n v="2024"/>
    <s v="September"/>
    <d v="2024-09-12T00:00:00"/>
    <b v="0"/>
  </r>
  <r>
    <s v="TXN_3766991"/>
    <s v="CUST_21"/>
    <x v="4"/>
    <s v="Item_15_EHE"/>
    <n v="26"/>
    <n v="8"/>
    <n v="26"/>
    <n v="208"/>
    <x v="1"/>
    <x v="1"/>
    <x v="6"/>
    <n v="2023"/>
    <s v="September"/>
    <d v="2023-09-24T00:00:00"/>
    <b v="1"/>
  </r>
  <r>
    <s v="TXN_3767880"/>
    <s v="CUST_22"/>
    <x v="3"/>
    <s v="Item_12_MILK"/>
    <n v="21.5"/>
    <n v="1"/>
    <n v="21.5"/>
    <n v="21.5"/>
    <x v="0"/>
    <x v="0"/>
    <x v="1"/>
    <n v="2022"/>
    <s v="September"/>
    <d v="2022-09-24T00:00:00"/>
    <s v="UNKNOWN"/>
  </r>
  <r>
    <s v="TXN_3767932"/>
    <s v="CUST_09"/>
    <x v="3"/>
    <s v="Item_18_MILK"/>
    <n v="30.5"/>
    <n v="1"/>
    <n v="30.5"/>
    <n v="30.5"/>
    <x v="2"/>
    <x v="1"/>
    <x v="4"/>
    <n v="2022"/>
    <s v="April"/>
    <d v="2022-04-06T00:00:00"/>
    <b v="0"/>
  </r>
  <r>
    <s v="TXN_3768573"/>
    <s v="CUST_01"/>
    <x v="6"/>
    <s v="Item_5_BUT"/>
    <n v="11"/>
    <n v="8"/>
    <n v="11"/>
    <n v="88"/>
    <x v="0"/>
    <x v="0"/>
    <x v="2"/>
    <n v="2022"/>
    <s v="June"/>
    <d v="2022-06-03T00:00:00"/>
    <s v="UNKNOWN"/>
  </r>
  <r>
    <s v="TXN_3768715"/>
    <s v="CUST_12"/>
    <x v="7"/>
    <s v="Unknown"/>
    <n v="23"/>
    <n v="7"/>
    <n v="23"/>
    <n v="161"/>
    <x v="1"/>
    <x v="1"/>
    <x v="6"/>
    <n v="2023"/>
    <s v="December"/>
    <d v="2023-12-24T00:00:00"/>
    <b v="1"/>
  </r>
  <r>
    <s v="TXN_3770345"/>
    <s v="CUST_25"/>
    <x v="3"/>
    <s v="Item_6_MILK"/>
    <n v="12.5"/>
    <n v="6"/>
    <n v="12.5"/>
    <n v="75"/>
    <x v="0"/>
    <x v="1"/>
    <x v="1"/>
    <n v="2022"/>
    <s v="February"/>
    <d v="2022-02-19T00:00:00"/>
    <b v="1"/>
  </r>
  <r>
    <s v="TXN_3770874"/>
    <s v="CUST_22"/>
    <x v="7"/>
    <s v="Item_7_PAT"/>
    <n v="14"/>
    <n v="1"/>
    <n v="14"/>
    <n v="14"/>
    <x v="0"/>
    <x v="0"/>
    <x v="5"/>
    <n v="2024"/>
    <s v="September"/>
    <d v="2024-09-02T00:00:00"/>
    <s v="UNKNOWN"/>
  </r>
  <r>
    <s v="TXN_3772788"/>
    <s v="CUST_04"/>
    <x v="0"/>
    <s v="Item_4_FOOD"/>
    <n v="9.5"/>
    <n v="1"/>
    <n v="9.5"/>
    <n v="9.5"/>
    <x v="1"/>
    <x v="0"/>
    <x v="0"/>
    <n v="2024"/>
    <s v="June"/>
    <d v="2024-06-11T00:00:00"/>
    <s v="UNKNOWN"/>
  </r>
  <r>
    <s v="TXN_3774181"/>
    <s v="CUST_13"/>
    <x v="1"/>
    <s v="Item_8_FUR"/>
    <n v="15.5"/>
    <n v="2"/>
    <n v="15.5"/>
    <n v="31"/>
    <x v="0"/>
    <x v="0"/>
    <x v="6"/>
    <n v="2022"/>
    <s v="May"/>
    <d v="2022-05-01T00:00:00"/>
    <b v="0"/>
  </r>
  <r>
    <s v="TXN_3774966"/>
    <s v="CUST_08"/>
    <x v="5"/>
    <s v="Item_11_BEV"/>
    <n v="20"/>
    <n v="8"/>
    <n v="20"/>
    <n v="160"/>
    <x v="1"/>
    <x v="1"/>
    <x v="1"/>
    <n v="2023"/>
    <s v="February"/>
    <d v="2023-02-18T00:00:00"/>
    <b v="1"/>
  </r>
  <r>
    <s v="TXN_3775360"/>
    <s v="CUST_04"/>
    <x v="5"/>
    <s v="Item_24_BEV"/>
    <n v="39.5"/>
    <n v="7"/>
    <n v="39.5"/>
    <n v="276.5"/>
    <x v="1"/>
    <x v="0"/>
    <x v="6"/>
    <n v="2024"/>
    <s v="June"/>
    <d v="2024-06-09T00:00:00"/>
    <b v="1"/>
  </r>
  <r>
    <s v="TXN_3776622"/>
    <s v="CUST_11"/>
    <x v="2"/>
    <s v="Item_19_CEA"/>
    <n v="32"/>
    <n v="10"/>
    <n v="32"/>
    <n v="320"/>
    <x v="0"/>
    <x v="0"/>
    <x v="0"/>
    <n v="2024"/>
    <s v="November"/>
    <d v="2024-11-05T00:00:00"/>
    <b v="1"/>
  </r>
  <r>
    <s v="TXN_3777133"/>
    <s v="CUST_06"/>
    <x v="6"/>
    <s v="Item_14_BUT"/>
    <n v="24.5"/>
    <n v="4"/>
    <n v="24.5"/>
    <n v="98"/>
    <x v="1"/>
    <x v="1"/>
    <x v="4"/>
    <n v="2024"/>
    <s v="November"/>
    <d v="2024-11-13T00:00:00"/>
    <b v="1"/>
  </r>
  <r>
    <s v="TXN_3778032"/>
    <s v="CUST_01"/>
    <x v="4"/>
    <s v="Item_9_EHE"/>
    <n v="17"/>
    <n v="5"/>
    <n v="17"/>
    <n v="85"/>
    <x v="1"/>
    <x v="1"/>
    <x v="2"/>
    <n v="2022"/>
    <s v="January"/>
    <d v="2022-01-21T00:00:00"/>
    <b v="0"/>
  </r>
  <r>
    <s v="TXN_3779677"/>
    <s v="CUST_21"/>
    <x v="0"/>
    <s v="Item_17_FOOD"/>
    <n v="29"/>
    <n v="6"/>
    <n v="29"/>
    <n v="174"/>
    <x v="0"/>
    <x v="1"/>
    <x v="0"/>
    <n v="2024"/>
    <s v="August"/>
    <d v="2024-08-13T00:00:00"/>
    <b v="0"/>
  </r>
  <r>
    <s v="TXN_3780086"/>
    <s v="CUST_01"/>
    <x v="4"/>
    <s v="Item_16_EHE"/>
    <n v="27.5"/>
    <n v="8"/>
    <n v="27.5"/>
    <n v="220"/>
    <x v="2"/>
    <x v="1"/>
    <x v="4"/>
    <n v="2022"/>
    <s v="August"/>
    <d v="2022-08-31T00:00:00"/>
    <b v="0"/>
  </r>
  <r>
    <s v="TXN_3781367"/>
    <s v="CUST_17"/>
    <x v="6"/>
    <s v="Item_25_BUT"/>
    <n v="41"/>
    <n v="3"/>
    <n v="41"/>
    <n v="123"/>
    <x v="0"/>
    <x v="1"/>
    <x v="1"/>
    <n v="2024"/>
    <s v="May"/>
    <d v="2024-05-04T00:00:00"/>
    <s v="UNKNOWN"/>
  </r>
  <r>
    <s v="TXN_3782657"/>
    <s v="CUST_15"/>
    <x v="4"/>
    <s v="Item_17_EHE"/>
    <n v="29"/>
    <n v="5"/>
    <n v="29"/>
    <n v="145"/>
    <x v="0"/>
    <x v="1"/>
    <x v="2"/>
    <n v="2025"/>
    <s v="January"/>
    <d v="2025-01-03T00:00:00"/>
    <b v="0"/>
  </r>
  <r>
    <s v="TXN_3782741"/>
    <s v="CUST_15"/>
    <x v="4"/>
    <s v="Unknown"/>
    <n v="38"/>
    <n v="4"/>
    <n v="38"/>
    <n v="152"/>
    <x v="0"/>
    <x v="0"/>
    <x v="6"/>
    <n v="2024"/>
    <s v="November"/>
    <d v="2024-11-24T00:00:00"/>
    <b v="1"/>
  </r>
  <r>
    <s v="TXN_3784155"/>
    <s v="CUST_19"/>
    <x v="7"/>
    <s v="Item_12_PAT"/>
    <n v="21.5"/>
    <n v="7"/>
    <n v="21.5"/>
    <n v="150.5"/>
    <x v="1"/>
    <x v="1"/>
    <x v="4"/>
    <n v="2022"/>
    <s v="August"/>
    <d v="2022-08-03T00:00:00"/>
    <s v="UNKNOWN"/>
  </r>
  <r>
    <s v="TXN_3784506"/>
    <s v="CUST_11"/>
    <x v="6"/>
    <s v="Item_2_BUT"/>
    <n v="6.5"/>
    <n v="2"/>
    <n v="6.5"/>
    <n v="13"/>
    <x v="2"/>
    <x v="1"/>
    <x v="1"/>
    <n v="2024"/>
    <s v="February"/>
    <d v="2024-02-03T00:00:00"/>
    <b v="1"/>
  </r>
  <r>
    <s v="TXN_3784837"/>
    <s v="CUST_16"/>
    <x v="6"/>
    <s v="Unknown"/>
    <n v="38"/>
    <n v="1"/>
    <n v="38"/>
    <n v="38"/>
    <x v="2"/>
    <x v="1"/>
    <x v="3"/>
    <n v="2024"/>
    <s v="June"/>
    <d v="2024-06-06T00:00:00"/>
    <b v="0"/>
  </r>
  <r>
    <s v="TXN_3785882"/>
    <s v="CUST_17"/>
    <x v="4"/>
    <s v="Item_17_EHE"/>
    <n v="29"/>
    <n v="6"/>
    <n v="29"/>
    <n v="174"/>
    <x v="2"/>
    <x v="1"/>
    <x v="1"/>
    <n v="2022"/>
    <s v="January"/>
    <d v="2022-01-15T00:00:00"/>
    <b v="1"/>
  </r>
  <r>
    <s v="TXN_3786390"/>
    <s v="CUST_15"/>
    <x v="4"/>
    <s v="Item_5_EHE"/>
    <n v="11"/>
    <n v="6"/>
    <n v="11"/>
    <n v="66"/>
    <x v="2"/>
    <x v="0"/>
    <x v="6"/>
    <n v="2022"/>
    <s v="June"/>
    <d v="2022-06-19T00:00:00"/>
    <s v="UNKNOWN"/>
  </r>
  <r>
    <s v="TXN_3786853"/>
    <s v="CUST_20"/>
    <x v="7"/>
    <s v="Item_19_PAT"/>
    <n v="32"/>
    <n v="1"/>
    <n v="32"/>
    <n v="32"/>
    <x v="0"/>
    <x v="0"/>
    <x v="3"/>
    <n v="2024"/>
    <s v="February"/>
    <d v="2024-02-22T00:00:00"/>
    <s v="UNKNOWN"/>
  </r>
  <r>
    <s v="TXN_3788122"/>
    <s v="CUST_24"/>
    <x v="3"/>
    <s v="Item_19_MILK"/>
    <n v="32"/>
    <n v="7"/>
    <n v="32"/>
    <n v="224"/>
    <x v="1"/>
    <x v="1"/>
    <x v="0"/>
    <n v="2024"/>
    <s v="December"/>
    <d v="2024-12-24T00:00:00"/>
    <b v="0"/>
  </r>
  <r>
    <s v="TXN_3789480"/>
    <s v="CUST_10"/>
    <x v="0"/>
    <s v="Item_25_FOOD"/>
    <n v="41"/>
    <n v="6"/>
    <n v="41"/>
    <n v="246"/>
    <x v="1"/>
    <x v="1"/>
    <x v="5"/>
    <n v="2022"/>
    <s v="October"/>
    <d v="2022-10-10T00:00:00"/>
    <b v="0"/>
  </r>
  <r>
    <s v="TXN_3789551"/>
    <s v="CUST_10"/>
    <x v="4"/>
    <s v="Item_20_EHE"/>
    <n v="33.5"/>
    <n v="9"/>
    <n v="33.5"/>
    <n v="301.5"/>
    <x v="0"/>
    <x v="1"/>
    <x v="6"/>
    <n v="2024"/>
    <s v="April"/>
    <d v="2024-04-14T00:00:00"/>
    <s v="UNKNOWN"/>
  </r>
  <r>
    <s v="TXN_3789637"/>
    <s v="CUST_20"/>
    <x v="5"/>
    <s v="Item_20_BEV"/>
    <n v="33.5"/>
    <n v="4"/>
    <n v="33.5"/>
    <n v="134"/>
    <x v="1"/>
    <x v="1"/>
    <x v="6"/>
    <n v="2024"/>
    <s v="February"/>
    <d v="2024-02-04T00:00:00"/>
    <b v="0"/>
  </r>
  <r>
    <s v="TXN_3791096"/>
    <s v="CUST_20"/>
    <x v="7"/>
    <s v="Item_9_PAT"/>
    <n v="17"/>
    <n v="3"/>
    <n v="17"/>
    <n v="51"/>
    <x v="1"/>
    <x v="0"/>
    <x v="2"/>
    <n v="2024"/>
    <s v="August"/>
    <d v="2024-08-30T00:00:00"/>
    <b v="1"/>
  </r>
  <r>
    <s v="TXN_3791514"/>
    <s v="CUST_16"/>
    <x v="7"/>
    <s v="Item_4_PAT"/>
    <n v="9.5"/>
    <n v="2"/>
    <n v="9.5"/>
    <n v="19"/>
    <x v="0"/>
    <x v="1"/>
    <x v="6"/>
    <n v="2023"/>
    <s v="January"/>
    <d v="2023-01-08T00:00:00"/>
    <s v="UNKNOWN"/>
  </r>
  <r>
    <s v="TXN_3792062"/>
    <s v="CUST_14"/>
    <x v="6"/>
    <s v="Item_20_BUT"/>
    <n v="33.5"/>
    <n v="10"/>
    <n v="33.5"/>
    <n v="335"/>
    <x v="1"/>
    <x v="1"/>
    <x v="5"/>
    <n v="2024"/>
    <s v="June"/>
    <d v="2024-06-17T00:00:00"/>
    <b v="0"/>
  </r>
  <r>
    <s v="TXN_3792534"/>
    <s v="CUST_06"/>
    <x v="7"/>
    <s v="Item_9_PAT"/>
    <n v="17"/>
    <n v="6"/>
    <n v="17"/>
    <n v="102"/>
    <x v="0"/>
    <x v="1"/>
    <x v="2"/>
    <n v="2023"/>
    <s v="September"/>
    <d v="2023-09-08T00:00:00"/>
    <b v="0"/>
  </r>
  <r>
    <s v="TXN_3792920"/>
    <s v="CUST_17"/>
    <x v="2"/>
    <s v="Item_8_CEA"/>
    <n v="15.5"/>
    <n v="5"/>
    <n v="15.5"/>
    <n v="77.5"/>
    <x v="1"/>
    <x v="0"/>
    <x v="2"/>
    <n v="2024"/>
    <s v="March"/>
    <d v="2024-03-08T00:00:00"/>
    <b v="1"/>
  </r>
  <r>
    <s v="TXN_3794243"/>
    <s v="CUST_20"/>
    <x v="3"/>
    <s v="Item_8_MILK"/>
    <n v="15.5"/>
    <n v="6"/>
    <n v="15.5"/>
    <n v="93"/>
    <x v="0"/>
    <x v="1"/>
    <x v="1"/>
    <n v="2023"/>
    <s v="November"/>
    <d v="2023-11-18T00:00:00"/>
    <s v="UNKNOWN"/>
  </r>
  <r>
    <s v="TXN_3794593"/>
    <s v="CUST_02"/>
    <x v="6"/>
    <s v="Item_5_BUT"/>
    <n v="11"/>
    <n v="8"/>
    <n v="11"/>
    <n v="88"/>
    <x v="1"/>
    <x v="1"/>
    <x v="2"/>
    <n v="2023"/>
    <s v="August"/>
    <d v="2023-08-18T00:00:00"/>
    <s v="UNKNOWN"/>
  </r>
  <r>
    <s v="TXN_3794692"/>
    <s v="CUST_08"/>
    <x v="2"/>
    <s v="Item_10_CEA"/>
    <n v="18.5"/>
    <n v="3"/>
    <n v="18.5"/>
    <n v="55.5"/>
    <x v="1"/>
    <x v="0"/>
    <x v="2"/>
    <n v="2024"/>
    <s v="October"/>
    <d v="2024-10-18T00:00:00"/>
    <b v="0"/>
  </r>
  <r>
    <s v="TXN_3794764"/>
    <s v="CUST_17"/>
    <x v="6"/>
    <s v="Item_21_BUT"/>
    <n v="35"/>
    <n v="8"/>
    <n v="35"/>
    <n v="280"/>
    <x v="2"/>
    <x v="1"/>
    <x v="3"/>
    <n v="2023"/>
    <s v="September"/>
    <d v="2023-09-14T00:00:00"/>
    <b v="1"/>
  </r>
  <r>
    <s v="TXN_3795064"/>
    <s v="CUST_06"/>
    <x v="0"/>
    <s v="Item_14_FOOD"/>
    <n v="24.5"/>
    <n v="6"/>
    <n v="24.5"/>
    <n v="147"/>
    <x v="1"/>
    <x v="0"/>
    <x v="4"/>
    <n v="2023"/>
    <s v="September"/>
    <d v="2023-09-27T00:00:00"/>
    <b v="1"/>
  </r>
  <r>
    <s v="TXN_3795673"/>
    <s v="CUST_14"/>
    <x v="6"/>
    <s v="Item_5_BUT"/>
    <n v="11"/>
    <n v="7"/>
    <n v="11"/>
    <n v="77"/>
    <x v="1"/>
    <x v="0"/>
    <x v="2"/>
    <n v="2024"/>
    <s v="February"/>
    <d v="2024-02-02T00:00:00"/>
    <s v="UNKNOWN"/>
  </r>
  <r>
    <s v="TXN_3795800"/>
    <s v="CUST_11"/>
    <x v="3"/>
    <s v="Item_17_MILK"/>
    <n v="29"/>
    <n v="10"/>
    <n v="29"/>
    <n v="290"/>
    <x v="2"/>
    <x v="0"/>
    <x v="5"/>
    <n v="2023"/>
    <s v="October"/>
    <d v="2023-10-02T00:00:00"/>
    <s v="UNKNOWN"/>
  </r>
  <r>
    <s v="TXN_3798658"/>
    <s v="CUST_25"/>
    <x v="5"/>
    <s v="Unknown"/>
    <n v="41"/>
    <n v="9"/>
    <n v="41"/>
    <n v="369"/>
    <x v="1"/>
    <x v="1"/>
    <x v="1"/>
    <n v="2024"/>
    <s v="February"/>
    <d v="2024-02-24T00:00:00"/>
    <s v="UNKNOWN"/>
  </r>
  <r>
    <s v="TXN_3798801"/>
    <s v="CUST_20"/>
    <x v="3"/>
    <s v="Item_1_MILK"/>
    <n v="5"/>
    <n v="2"/>
    <n v="5"/>
    <n v="10"/>
    <x v="2"/>
    <x v="0"/>
    <x v="0"/>
    <n v="2022"/>
    <s v="March"/>
    <d v="2022-03-01T00:00:00"/>
    <b v="0"/>
  </r>
  <r>
    <s v="TXN_3800325"/>
    <s v="CUST_16"/>
    <x v="2"/>
    <s v="Item_9_CEA"/>
    <n v="17"/>
    <n v="7"/>
    <n v="17"/>
    <n v="119"/>
    <x v="2"/>
    <x v="0"/>
    <x v="4"/>
    <n v="2023"/>
    <s v="August"/>
    <d v="2023-08-30T00:00:00"/>
    <s v="UNKNOWN"/>
  </r>
  <r>
    <s v="TXN_3800420"/>
    <s v="CUST_20"/>
    <x v="4"/>
    <s v="Unknown"/>
    <n v="0"/>
    <n v="0"/>
    <n v="0"/>
    <n v="0"/>
    <x v="1"/>
    <x v="0"/>
    <x v="3"/>
    <n v="2023"/>
    <s v="December"/>
    <d v="2023-12-14T00:00:00"/>
    <b v="0"/>
  </r>
  <r>
    <s v="TXN_3800683"/>
    <s v="CUST_03"/>
    <x v="1"/>
    <s v="Item_6_FUR"/>
    <n v="12.5"/>
    <n v="7"/>
    <n v="12.5"/>
    <n v="87.5"/>
    <x v="1"/>
    <x v="1"/>
    <x v="6"/>
    <n v="2022"/>
    <s v="November"/>
    <d v="2022-11-20T00:00:00"/>
    <s v="UNKNOWN"/>
  </r>
  <r>
    <s v="TXN_3801711"/>
    <s v="CUST_17"/>
    <x v="6"/>
    <s v="Item_15_BUT"/>
    <n v="26"/>
    <n v="2"/>
    <n v="26"/>
    <n v="52"/>
    <x v="1"/>
    <x v="0"/>
    <x v="1"/>
    <n v="2023"/>
    <s v="May"/>
    <d v="2023-05-13T00:00:00"/>
    <s v="UNKNOWN"/>
  </r>
  <r>
    <s v="TXN_3802505"/>
    <s v="CUST_13"/>
    <x v="5"/>
    <s v="Item_4_BEV"/>
    <n v="9.5"/>
    <n v="3"/>
    <n v="9.5"/>
    <n v="28.5"/>
    <x v="1"/>
    <x v="1"/>
    <x v="3"/>
    <n v="2022"/>
    <s v="January"/>
    <d v="2022-01-13T00:00:00"/>
    <b v="1"/>
  </r>
  <r>
    <s v="TXN_3803930"/>
    <s v="CUST_23"/>
    <x v="4"/>
    <s v="Item_22_EHE"/>
    <n v="36.5"/>
    <n v="5"/>
    <n v="36.5"/>
    <n v="182.5"/>
    <x v="0"/>
    <x v="1"/>
    <x v="0"/>
    <n v="2025"/>
    <s v="January"/>
    <d v="2025-01-14T00:00:00"/>
    <b v="1"/>
  </r>
  <r>
    <s v="TXN_3805794"/>
    <s v="CUST_05"/>
    <x v="6"/>
    <s v="Item_23_BUT"/>
    <n v="38"/>
    <n v="5"/>
    <n v="38"/>
    <n v="190"/>
    <x v="2"/>
    <x v="1"/>
    <x v="3"/>
    <n v="2024"/>
    <s v="August"/>
    <d v="2024-08-29T00:00:00"/>
    <s v="UNKNOWN"/>
  </r>
  <r>
    <s v="TXN_3806405"/>
    <s v="CUST_04"/>
    <x v="7"/>
    <s v="Item_8_PAT"/>
    <n v="15.5"/>
    <n v="3"/>
    <n v="15.5"/>
    <n v="46.5"/>
    <x v="1"/>
    <x v="0"/>
    <x v="2"/>
    <n v="2024"/>
    <s v="March"/>
    <d v="2024-03-08T00:00:00"/>
    <b v="0"/>
  </r>
  <r>
    <s v="TXN_3807216"/>
    <s v="CUST_10"/>
    <x v="6"/>
    <s v="Item_23_BUT"/>
    <n v="38"/>
    <n v="3"/>
    <n v="38"/>
    <n v="114"/>
    <x v="2"/>
    <x v="0"/>
    <x v="3"/>
    <n v="2023"/>
    <s v="January"/>
    <d v="2023-01-12T00:00:00"/>
    <b v="0"/>
  </r>
  <r>
    <s v="TXN_3807303"/>
    <s v="CUST_03"/>
    <x v="1"/>
    <s v="Unknown"/>
    <n v="0"/>
    <n v="0"/>
    <n v="0"/>
    <n v="0"/>
    <x v="2"/>
    <x v="1"/>
    <x v="1"/>
    <n v="2022"/>
    <s v="October"/>
    <d v="2022-10-08T00:00:00"/>
    <b v="0"/>
  </r>
  <r>
    <s v="TXN_3809198"/>
    <s v="CUST_06"/>
    <x v="5"/>
    <s v="Item_17_BEV"/>
    <n v="29"/>
    <n v="8"/>
    <n v="29"/>
    <n v="232"/>
    <x v="0"/>
    <x v="1"/>
    <x v="3"/>
    <n v="2023"/>
    <s v="February"/>
    <d v="2023-02-02T00:00:00"/>
    <b v="0"/>
  </r>
  <r>
    <s v="TXN_3809776"/>
    <s v="CUST_25"/>
    <x v="7"/>
    <s v="Item_19_PAT"/>
    <n v="32"/>
    <n v="3"/>
    <n v="32"/>
    <n v="96"/>
    <x v="1"/>
    <x v="1"/>
    <x v="2"/>
    <n v="2023"/>
    <s v="February"/>
    <d v="2023-02-10T00:00:00"/>
    <b v="0"/>
  </r>
  <r>
    <s v="TXN_3809804"/>
    <s v="CUST_06"/>
    <x v="6"/>
    <s v="Item_22_BUT"/>
    <n v="36.5"/>
    <n v="1"/>
    <n v="36.5"/>
    <n v="36.5"/>
    <x v="1"/>
    <x v="1"/>
    <x v="2"/>
    <n v="2022"/>
    <s v="February"/>
    <d v="2022-02-11T00:00:00"/>
    <b v="1"/>
  </r>
  <r>
    <s v="TXN_3810083"/>
    <s v="CUST_14"/>
    <x v="3"/>
    <s v="Item_16_MILK"/>
    <n v="27.5"/>
    <n v="1"/>
    <n v="27.5"/>
    <n v="27.5"/>
    <x v="2"/>
    <x v="1"/>
    <x v="4"/>
    <n v="2022"/>
    <s v="May"/>
    <d v="2022-05-11T00:00:00"/>
    <s v="UNKNOWN"/>
  </r>
  <r>
    <s v="TXN_3810168"/>
    <s v="CUST_05"/>
    <x v="7"/>
    <s v="Item_23_PAT"/>
    <n v="38"/>
    <n v="7"/>
    <n v="38"/>
    <n v="266"/>
    <x v="1"/>
    <x v="0"/>
    <x v="3"/>
    <n v="2022"/>
    <s v="September"/>
    <d v="2022-09-22T00:00:00"/>
    <s v="UNKNOWN"/>
  </r>
  <r>
    <s v="TXN_3811009"/>
    <s v="CUST_03"/>
    <x v="5"/>
    <s v="Item_22_BEV"/>
    <n v="36.5"/>
    <n v="5"/>
    <n v="36.5"/>
    <n v="182.5"/>
    <x v="2"/>
    <x v="0"/>
    <x v="5"/>
    <n v="2023"/>
    <s v="June"/>
    <d v="2023-06-12T00:00:00"/>
    <s v="UNKNOWN"/>
  </r>
  <r>
    <s v="TXN_3811015"/>
    <s v="CUST_24"/>
    <x v="7"/>
    <s v="Unknown"/>
    <n v="0"/>
    <n v="0"/>
    <n v="0"/>
    <n v="0"/>
    <x v="1"/>
    <x v="1"/>
    <x v="2"/>
    <n v="2022"/>
    <s v="February"/>
    <d v="2022-02-04T00:00:00"/>
    <b v="0"/>
  </r>
  <r>
    <s v="TXN_3811380"/>
    <s v="CUST_23"/>
    <x v="3"/>
    <s v="Item_19_MILK"/>
    <n v="32"/>
    <n v="9"/>
    <n v="32"/>
    <n v="288"/>
    <x v="0"/>
    <x v="1"/>
    <x v="4"/>
    <n v="2024"/>
    <s v="April"/>
    <d v="2024-04-24T00:00:00"/>
    <b v="1"/>
  </r>
  <r>
    <s v="TXN_3811791"/>
    <s v="CUST_11"/>
    <x v="0"/>
    <s v="Item_5_FOOD"/>
    <n v="11"/>
    <n v="4"/>
    <n v="11"/>
    <n v="44"/>
    <x v="1"/>
    <x v="0"/>
    <x v="6"/>
    <n v="2023"/>
    <s v="January"/>
    <d v="2023-01-22T00:00:00"/>
    <s v="UNKNOWN"/>
  </r>
  <r>
    <s v="TXN_3812778"/>
    <s v="CUST_18"/>
    <x v="3"/>
    <s v="Item_18_MILK"/>
    <n v="30.5"/>
    <n v="10"/>
    <n v="30.5"/>
    <n v="305"/>
    <x v="1"/>
    <x v="0"/>
    <x v="6"/>
    <n v="2022"/>
    <s v="March"/>
    <d v="2022-03-06T00:00:00"/>
    <b v="0"/>
  </r>
  <r>
    <s v="TXN_3812790"/>
    <s v="CUST_25"/>
    <x v="6"/>
    <s v="Item_20_BUT"/>
    <n v="33.5"/>
    <n v="9"/>
    <n v="33.5"/>
    <n v="301.5"/>
    <x v="2"/>
    <x v="0"/>
    <x v="0"/>
    <n v="2024"/>
    <s v="July"/>
    <d v="2024-07-23T00:00:00"/>
    <s v="UNKNOWN"/>
  </r>
  <r>
    <s v="TXN_3812949"/>
    <s v="CUST_17"/>
    <x v="5"/>
    <s v="Item_17_BEV"/>
    <n v="29"/>
    <n v="1"/>
    <n v="29"/>
    <n v="29"/>
    <x v="1"/>
    <x v="0"/>
    <x v="2"/>
    <n v="2023"/>
    <s v="July"/>
    <d v="2023-07-07T00:00:00"/>
    <b v="1"/>
  </r>
  <r>
    <s v="TXN_3813656"/>
    <s v="CUST_02"/>
    <x v="5"/>
    <s v="Unknown"/>
    <n v="27.5"/>
    <n v="1"/>
    <n v="27.5"/>
    <n v="27.5"/>
    <x v="2"/>
    <x v="0"/>
    <x v="3"/>
    <n v="2022"/>
    <s v="September"/>
    <d v="2022-09-01T00:00:00"/>
    <b v="0"/>
  </r>
  <r>
    <s v="TXN_3814482"/>
    <s v="CUST_23"/>
    <x v="5"/>
    <s v="Item_23_BEV"/>
    <n v="38"/>
    <n v="5"/>
    <n v="38"/>
    <n v="190"/>
    <x v="2"/>
    <x v="1"/>
    <x v="2"/>
    <n v="2024"/>
    <s v="December"/>
    <d v="2024-12-27T00:00:00"/>
    <s v="UNKNOWN"/>
  </r>
  <r>
    <s v="TXN_3816125"/>
    <s v="CUST_13"/>
    <x v="7"/>
    <s v="Item_11_PAT"/>
    <n v="20"/>
    <n v="3"/>
    <n v="20"/>
    <n v="60"/>
    <x v="1"/>
    <x v="0"/>
    <x v="4"/>
    <n v="2024"/>
    <s v="October"/>
    <d v="2024-10-02T00:00:00"/>
    <b v="0"/>
  </r>
  <r>
    <s v="TXN_3816500"/>
    <s v="CUST_07"/>
    <x v="0"/>
    <s v="Item_3_FOOD"/>
    <n v="8"/>
    <n v="8"/>
    <n v="8"/>
    <n v="64"/>
    <x v="0"/>
    <x v="1"/>
    <x v="4"/>
    <n v="2022"/>
    <s v="February"/>
    <d v="2022-02-16T00:00:00"/>
    <b v="1"/>
  </r>
  <r>
    <s v="TXN_3817044"/>
    <s v="CUST_17"/>
    <x v="0"/>
    <s v="Item_2_FOOD"/>
    <n v="6.5"/>
    <n v="6"/>
    <n v="6.5"/>
    <n v="39"/>
    <x v="0"/>
    <x v="1"/>
    <x v="0"/>
    <n v="2023"/>
    <s v="February"/>
    <d v="2023-02-21T00:00:00"/>
    <b v="0"/>
  </r>
  <r>
    <s v="TXN_3818660"/>
    <s v="CUST_12"/>
    <x v="0"/>
    <s v="Item_12_FOOD"/>
    <n v="21.5"/>
    <n v="4"/>
    <n v="21.5"/>
    <n v="86"/>
    <x v="1"/>
    <x v="0"/>
    <x v="2"/>
    <n v="2024"/>
    <s v="December"/>
    <d v="2024-12-13T00:00:00"/>
    <b v="0"/>
  </r>
  <r>
    <s v="TXN_3821059"/>
    <s v="CUST_25"/>
    <x v="6"/>
    <s v="Item_18_BUT"/>
    <n v="30.5"/>
    <n v="3"/>
    <n v="30.5"/>
    <n v="91.5"/>
    <x v="2"/>
    <x v="1"/>
    <x v="3"/>
    <n v="2023"/>
    <s v="September"/>
    <d v="2023-09-21T00:00:00"/>
    <s v="UNKNOWN"/>
  </r>
  <r>
    <s v="TXN_3821185"/>
    <s v="CUST_23"/>
    <x v="2"/>
    <s v="Item_15_CEA"/>
    <n v="26"/>
    <n v="4"/>
    <n v="26"/>
    <n v="104"/>
    <x v="0"/>
    <x v="0"/>
    <x v="4"/>
    <n v="2024"/>
    <s v="September"/>
    <d v="2024-09-11T00:00:00"/>
    <b v="1"/>
  </r>
  <r>
    <s v="TXN_3822308"/>
    <s v="CUST_02"/>
    <x v="4"/>
    <s v="Item_4_EHE"/>
    <n v="9.5"/>
    <n v="6"/>
    <n v="9.5"/>
    <n v="57"/>
    <x v="1"/>
    <x v="0"/>
    <x v="5"/>
    <n v="2024"/>
    <s v="May"/>
    <d v="2024-05-06T00:00:00"/>
    <b v="0"/>
  </r>
  <r>
    <s v="TXN_3822546"/>
    <s v="CUST_21"/>
    <x v="1"/>
    <s v="Item_8_FUR"/>
    <n v="15.5"/>
    <n v="7"/>
    <n v="15.5"/>
    <n v="108.5"/>
    <x v="2"/>
    <x v="1"/>
    <x v="6"/>
    <n v="2024"/>
    <s v="February"/>
    <d v="2024-02-18T00:00:00"/>
    <s v="UNKNOWN"/>
  </r>
  <r>
    <s v="TXN_3822751"/>
    <s v="CUST_21"/>
    <x v="6"/>
    <s v="Unknown"/>
    <n v="14"/>
    <n v="9"/>
    <n v="14"/>
    <n v="126"/>
    <x v="0"/>
    <x v="0"/>
    <x v="5"/>
    <n v="2024"/>
    <s v="March"/>
    <d v="2024-03-04T00:00:00"/>
    <b v="0"/>
  </r>
  <r>
    <s v="TXN_3823295"/>
    <s v="CUST_09"/>
    <x v="7"/>
    <s v="Item_11_PAT"/>
    <n v="20"/>
    <n v="4"/>
    <n v="20"/>
    <n v="80"/>
    <x v="0"/>
    <x v="1"/>
    <x v="6"/>
    <n v="2022"/>
    <s v="January"/>
    <d v="2022-01-23T00:00:00"/>
    <s v="UNKNOWN"/>
  </r>
  <r>
    <s v="TXN_3823879"/>
    <s v="CUST_22"/>
    <x v="0"/>
    <s v="Item_9_FOOD"/>
    <n v="17"/>
    <n v="10"/>
    <n v="17"/>
    <n v="170"/>
    <x v="2"/>
    <x v="1"/>
    <x v="2"/>
    <n v="2022"/>
    <s v="June"/>
    <d v="2022-06-03T00:00:00"/>
    <b v="1"/>
  </r>
  <r>
    <s v="TXN_3824826"/>
    <s v="CUST_25"/>
    <x v="3"/>
    <s v="Item_16_MILK"/>
    <n v="27.5"/>
    <n v="9"/>
    <n v="27.5"/>
    <n v="247.5"/>
    <x v="0"/>
    <x v="1"/>
    <x v="5"/>
    <n v="2022"/>
    <s v="May"/>
    <d v="2022-05-30T00:00:00"/>
    <b v="1"/>
  </r>
  <r>
    <s v="TXN_3825785"/>
    <s v="CUST_12"/>
    <x v="3"/>
    <s v="Item_19_MILK"/>
    <n v="32"/>
    <n v="4"/>
    <n v="32"/>
    <n v="128"/>
    <x v="2"/>
    <x v="1"/>
    <x v="5"/>
    <n v="2024"/>
    <s v="February"/>
    <d v="2024-02-12T00:00:00"/>
    <b v="0"/>
  </r>
  <r>
    <s v="TXN_3826429"/>
    <s v="CUST_22"/>
    <x v="4"/>
    <s v="Item_6_EHE"/>
    <n v="12.5"/>
    <n v="9"/>
    <n v="12.5"/>
    <n v="112.5"/>
    <x v="1"/>
    <x v="1"/>
    <x v="6"/>
    <n v="2024"/>
    <s v="May"/>
    <d v="2024-05-19T00:00:00"/>
    <b v="0"/>
  </r>
  <r>
    <s v="TXN_3827138"/>
    <s v="CUST_01"/>
    <x v="0"/>
    <s v="Item_13_FOOD"/>
    <n v="23"/>
    <n v="4"/>
    <n v="23"/>
    <n v="92"/>
    <x v="0"/>
    <x v="0"/>
    <x v="2"/>
    <n v="2023"/>
    <s v="August"/>
    <d v="2023-08-11T00:00:00"/>
    <b v="1"/>
  </r>
  <r>
    <s v="TXN_3827227"/>
    <s v="CUST_25"/>
    <x v="3"/>
    <s v="Item_2_MILK"/>
    <n v="6.5"/>
    <n v="2"/>
    <n v="6.5"/>
    <n v="13"/>
    <x v="0"/>
    <x v="0"/>
    <x v="1"/>
    <n v="2022"/>
    <s v="May"/>
    <d v="2022-05-14T00:00:00"/>
    <s v="UNKNOWN"/>
  </r>
  <r>
    <s v="TXN_3827311"/>
    <s v="CUST_25"/>
    <x v="3"/>
    <s v="Item_1_MILK"/>
    <n v="5"/>
    <n v="6"/>
    <n v="5"/>
    <n v="30"/>
    <x v="2"/>
    <x v="0"/>
    <x v="5"/>
    <n v="2023"/>
    <s v="July"/>
    <d v="2023-07-17T00:00:00"/>
    <b v="0"/>
  </r>
  <r>
    <s v="TXN_3827330"/>
    <s v="CUST_16"/>
    <x v="2"/>
    <s v="Item_13_CEA"/>
    <n v="23"/>
    <n v="9"/>
    <n v="23"/>
    <n v="207"/>
    <x v="1"/>
    <x v="0"/>
    <x v="3"/>
    <n v="2022"/>
    <s v="February"/>
    <d v="2022-02-24T00:00:00"/>
    <s v="UNKNOWN"/>
  </r>
  <r>
    <s v="TXN_3827408"/>
    <s v="CUST_14"/>
    <x v="0"/>
    <s v="Item_3_FOOD"/>
    <n v="8"/>
    <n v="6"/>
    <n v="8"/>
    <n v="48"/>
    <x v="0"/>
    <x v="1"/>
    <x v="6"/>
    <n v="2024"/>
    <s v="January"/>
    <d v="2024-01-28T00:00:00"/>
    <s v="UNKNOWN"/>
  </r>
  <r>
    <s v="TXN_3829487"/>
    <s v="CUST_11"/>
    <x v="3"/>
    <s v="Item_19_MILK"/>
    <n v="32"/>
    <n v="6"/>
    <n v="32"/>
    <n v="192"/>
    <x v="1"/>
    <x v="1"/>
    <x v="3"/>
    <n v="2024"/>
    <s v="January"/>
    <d v="2024-01-18T00:00:00"/>
    <s v="UNKNOWN"/>
  </r>
  <r>
    <s v="TXN_3829639"/>
    <s v="CUST_20"/>
    <x v="1"/>
    <s v="Unknown"/>
    <n v="11"/>
    <n v="2"/>
    <n v="11"/>
    <n v="22"/>
    <x v="0"/>
    <x v="0"/>
    <x v="0"/>
    <n v="2022"/>
    <s v="March"/>
    <d v="2022-03-29T00:00:00"/>
    <b v="0"/>
  </r>
  <r>
    <s v="TXN_3831310"/>
    <s v="CUST_22"/>
    <x v="7"/>
    <s v="Item_8_PAT"/>
    <n v="15.5"/>
    <n v="4"/>
    <n v="15.5"/>
    <n v="62"/>
    <x v="2"/>
    <x v="1"/>
    <x v="3"/>
    <n v="2023"/>
    <s v="January"/>
    <d v="2023-01-12T00:00:00"/>
    <b v="0"/>
  </r>
  <r>
    <s v="TXN_3831408"/>
    <s v="CUST_18"/>
    <x v="3"/>
    <s v="Item_1_MILK"/>
    <n v="5"/>
    <n v="10"/>
    <n v="5"/>
    <n v="50"/>
    <x v="0"/>
    <x v="1"/>
    <x v="2"/>
    <n v="2022"/>
    <s v="February"/>
    <d v="2022-02-11T00:00:00"/>
    <b v="1"/>
  </r>
  <r>
    <s v="TXN_3831672"/>
    <s v="CUST_04"/>
    <x v="0"/>
    <s v="Item_1_FOOD"/>
    <n v="5"/>
    <n v="7"/>
    <n v="5"/>
    <n v="35"/>
    <x v="0"/>
    <x v="0"/>
    <x v="0"/>
    <n v="2023"/>
    <s v="May"/>
    <d v="2023-05-16T00:00:00"/>
    <b v="1"/>
  </r>
  <r>
    <s v="TXN_3832393"/>
    <s v="CUST_04"/>
    <x v="1"/>
    <s v="Item_23_FUR"/>
    <n v="38"/>
    <n v="7"/>
    <n v="38"/>
    <n v="266"/>
    <x v="1"/>
    <x v="0"/>
    <x v="2"/>
    <n v="2023"/>
    <s v="August"/>
    <d v="2023-08-11T00:00:00"/>
    <s v="UNKNOWN"/>
  </r>
  <r>
    <s v="TXN_3832517"/>
    <s v="CUST_04"/>
    <x v="6"/>
    <s v="Item_17_BUT"/>
    <n v="29"/>
    <n v="2"/>
    <n v="29"/>
    <n v="58"/>
    <x v="0"/>
    <x v="0"/>
    <x v="5"/>
    <n v="2023"/>
    <s v="June"/>
    <d v="2023-06-12T00:00:00"/>
    <b v="0"/>
  </r>
  <r>
    <s v="TXN_3833011"/>
    <s v="CUST_10"/>
    <x v="2"/>
    <s v="Item_12_CEA"/>
    <n v="21.5"/>
    <n v="4"/>
    <n v="21.5"/>
    <n v="86"/>
    <x v="0"/>
    <x v="1"/>
    <x v="2"/>
    <n v="2023"/>
    <s v="June"/>
    <d v="2023-06-16T00:00:00"/>
    <s v="UNKNOWN"/>
  </r>
  <r>
    <s v="TXN_3833413"/>
    <s v="CUST_02"/>
    <x v="6"/>
    <s v="Item_4_BUT"/>
    <n v="9.5"/>
    <n v="5"/>
    <n v="9.5"/>
    <n v="47.5"/>
    <x v="2"/>
    <x v="0"/>
    <x v="5"/>
    <n v="2023"/>
    <s v="March"/>
    <d v="2023-03-20T00:00:00"/>
    <b v="0"/>
  </r>
  <r>
    <s v="TXN_3834203"/>
    <s v="CUST_22"/>
    <x v="2"/>
    <s v="Item_22_CEA"/>
    <n v="36.5"/>
    <n v="6"/>
    <n v="36.5"/>
    <n v="219"/>
    <x v="0"/>
    <x v="1"/>
    <x v="3"/>
    <n v="2023"/>
    <s v="June"/>
    <d v="2023-06-22T00:00:00"/>
    <b v="0"/>
  </r>
  <r>
    <s v="TXN_3834320"/>
    <s v="CUST_18"/>
    <x v="5"/>
    <s v="Unknown"/>
    <n v="0"/>
    <n v="0"/>
    <n v="0"/>
    <n v="0"/>
    <x v="1"/>
    <x v="0"/>
    <x v="0"/>
    <n v="2022"/>
    <s v="November"/>
    <d v="2022-11-08T00:00:00"/>
    <b v="1"/>
  </r>
  <r>
    <s v="TXN_3835641"/>
    <s v="CUST_16"/>
    <x v="6"/>
    <s v="Item_20_BUT"/>
    <n v="33.5"/>
    <n v="3"/>
    <n v="33.5"/>
    <n v="100.5"/>
    <x v="1"/>
    <x v="1"/>
    <x v="0"/>
    <n v="2022"/>
    <s v="August"/>
    <d v="2022-08-16T00:00:00"/>
    <s v="UNKNOWN"/>
  </r>
  <r>
    <s v="TXN_3836435"/>
    <s v="CUST_09"/>
    <x v="4"/>
    <s v="Item_17_EHE"/>
    <n v="29"/>
    <n v="10"/>
    <n v="29"/>
    <n v="290"/>
    <x v="2"/>
    <x v="1"/>
    <x v="1"/>
    <n v="2023"/>
    <s v="December"/>
    <d v="2023-12-23T00:00:00"/>
    <s v="UNKNOWN"/>
  </r>
  <r>
    <s v="TXN_3836955"/>
    <s v="CUST_05"/>
    <x v="3"/>
    <s v="Item_22_MILK"/>
    <n v="36.5"/>
    <n v="5"/>
    <n v="36.5"/>
    <n v="182.5"/>
    <x v="0"/>
    <x v="0"/>
    <x v="3"/>
    <n v="2024"/>
    <s v="November"/>
    <d v="2024-11-21T00:00:00"/>
    <b v="1"/>
  </r>
  <r>
    <s v="TXN_3838117"/>
    <s v="CUST_13"/>
    <x v="6"/>
    <s v="Item_5_BUT"/>
    <n v="11"/>
    <n v="4"/>
    <n v="11"/>
    <n v="44"/>
    <x v="0"/>
    <x v="0"/>
    <x v="4"/>
    <n v="2022"/>
    <s v="November"/>
    <d v="2022-11-16T00:00:00"/>
    <s v="UNKNOWN"/>
  </r>
  <r>
    <s v="TXN_3838395"/>
    <s v="CUST_20"/>
    <x v="1"/>
    <s v="Item_7_FUR"/>
    <n v="14"/>
    <n v="8"/>
    <n v="14"/>
    <n v="112"/>
    <x v="0"/>
    <x v="1"/>
    <x v="6"/>
    <n v="2023"/>
    <s v="August"/>
    <d v="2023-08-27T00:00:00"/>
    <b v="0"/>
  </r>
  <r>
    <s v="TXN_3838434"/>
    <s v="CUST_13"/>
    <x v="0"/>
    <s v="Unknown"/>
    <n v="0"/>
    <n v="0"/>
    <n v="0"/>
    <n v="0"/>
    <x v="1"/>
    <x v="1"/>
    <x v="4"/>
    <n v="2022"/>
    <s v="January"/>
    <d v="2022-01-26T00:00:00"/>
    <s v="UNKNOWN"/>
  </r>
  <r>
    <s v="TXN_3839216"/>
    <s v="CUST_04"/>
    <x v="0"/>
    <s v="Item_8_FOOD"/>
    <n v="15.5"/>
    <n v="4"/>
    <n v="15.5"/>
    <n v="62"/>
    <x v="2"/>
    <x v="0"/>
    <x v="3"/>
    <n v="2024"/>
    <s v="July"/>
    <d v="2024-07-11T00:00:00"/>
    <b v="1"/>
  </r>
  <r>
    <s v="TXN_3839456"/>
    <s v="CUST_20"/>
    <x v="1"/>
    <s v="Item_24_FUR"/>
    <n v="39.5"/>
    <n v="10"/>
    <n v="39.5"/>
    <n v="395"/>
    <x v="1"/>
    <x v="1"/>
    <x v="2"/>
    <n v="2025"/>
    <s v="January"/>
    <d v="2025-01-10T00:00:00"/>
    <b v="1"/>
  </r>
  <r>
    <s v="TXN_3839676"/>
    <s v="CUST_09"/>
    <x v="3"/>
    <s v="Item_13_MILK"/>
    <n v="23"/>
    <n v="7"/>
    <n v="23"/>
    <n v="161"/>
    <x v="2"/>
    <x v="0"/>
    <x v="4"/>
    <n v="2024"/>
    <s v="November"/>
    <d v="2024-11-06T00:00:00"/>
    <b v="0"/>
  </r>
  <r>
    <s v="TXN_3839719"/>
    <s v="CUST_01"/>
    <x v="1"/>
    <s v="Item_8_FUR"/>
    <n v="15.5"/>
    <n v="5"/>
    <n v="15.5"/>
    <n v="77.5"/>
    <x v="0"/>
    <x v="0"/>
    <x v="0"/>
    <n v="2022"/>
    <s v="May"/>
    <d v="2022-05-10T00:00:00"/>
    <s v="UNKNOWN"/>
  </r>
  <r>
    <s v="TXN_3840023"/>
    <s v="CUST_24"/>
    <x v="7"/>
    <s v="Item_12_PAT"/>
    <n v="21.5"/>
    <n v="4"/>
    <n v="21.5"/>
    <n v="86"/>
    <x v="1"/>
    <x v="1"/>
    <x v="4"/>
    <n v="2022"/>
    <s v="April"/>
    <d v="2022-04-06T00:00:00"/>
    <b v="1"/>
  </r>
  <r>
    <s v="TXN_3840199"/>
    <s v="CUST_15"/>
    <x v="5"/>
    <s v="Item_11_BEV"/>
    <n v="20"/>
    <n v="10"/>
    <n v="20"/>
    <n v="200"/>
    <x v="0"/>
    <x v="0"/>
    <x v="6"/>
    <n v="2023"/>
    <s v="October"/>
    <d v="2023-10-15T00:00:00"/>
    <s v="UNKNOWN"/>
  </r>
  <r>
    <s v="TXN_3840387"/>
    <s v="CUST_19"/>
    <x v="5"/>
    <s v="Item_7_BEV"/>
    <n v="14"/>
    <n v="5"/>
    <n v="14"/>
    <n v="70"/>
    <x v="1"/>
    <x v="0"/>
    <x v="6"/>
    <n v="2024"/>
    <s v="December"/>
    <d v="2024-12-29T00:00:00"/>
    <s v="UNKNOWN"/>
  </r>
  <r>
    <s v="TXN_3841382"/>
    <s v="CUST_13"/>
    <x v="7"/>
    <s v="Item_23_PAT"/>
    <n v="38"/>
    <n v="4"/>
    <n v="38"/>
    <n v="152"/>
    <x v="2"/>
    <x v="1"/>
    <x v="0"/>
    <n v="2022"/>
    <s v="August"/>
    <d v="2022-08-02T00:00:00"/>
    <s v="UNKNOWN"/>
  </r>
  <r>
    <s v="TXN_3841423"/>
    <s v="CUST_22"/>
    <x v="0"/>
    <s v="Item_10_FOOD"/>
    <n v="18.5"/>
    <n v="4"/>
    <n v="18.5"/>
    <n v="74"/>
    <x v="1"/>
    <x v="1"/>
    <x v="5"/>
    <n v="2023"/>
    <s v="July"/>
    <d v="2023-07-03T00:00:00"/>
    <b v="1"/>
  </r>
  <r>
    <s v="TXN_3841425"/>
    <s v="CUST_24"/>
    <x v="3"/>
    <s v="Item_8_MILK"/>
    <n v="15.5"/>
    <n v="6"/>
    <n v="15.5"/>
    <n v="93"/>
    <x v="2"/>
    <x v="0"/>
    <x v="0"/>
    <n v="2024"/>
    <s v="October"/>
    <d v="2024-10-01T00:00:00"/>
    <s v="UNKNOWN"/>
  </r>
  <r>
    <s v="TXN_3841567"/>
    <s v="CUST_24"/>
    <x v="4"/>
    <s v="Unknown"/>
    <n v="15.5"/>
    <n v="8"/>
    <n v="15.5"/>
    <n v="124"/>
    <x v="1"/>
    <x v="0"/>
    <x v="2"/>
    <n v="2022"/>
    <s v="October"/>
    <d v="2022-10-28T00:00:00"/>
    <b v="0"/>
  </r>
  <r>
    <s v="TXN_3841708"/>
    <s v="CUST_23"/>
    <x v="5"/>
    <s v="Item_22_BEV"/>
    <n v="36.5"/>
    <n v="8"/>
    <n v="36.5"/>
    <n v="292"/>
    <x v="0"/>
    <x v="1"/>
    <x v="3"/>
    <n v="2023"/>
    <s v="March"/>
    <d v="2023-03-23T00:00:00"/>
    <b v="0"/>
  </r>
  <r>
    <s v="TXN_3842407"/>
    <s v="CUST_08"/>
    <x v="1"/>
    <s v="Item_5_FUR"/>
    <n v="11"/>
    <n v="8"/>
    <n v="11"/>
    <n v="88"/>
    <x v="0"/>
    <x v="0"/>
    <x v="1"/>
    <n v="2022"/>
    <s v="December"/>
    <d v="2022-12-17T00:00:00"/>
    <b v="0"/>
  </r>
  <r>
    <s v="TXN_3842430"/>
    <s v="CUST_19"/>
    <x v="0"/>
    <s v="Item_18_FOOD"/>
    <n v="30.5"/>
    <n v="8"/>
    <n v="30.5"/>
    <n v="244"/>
    <x v="2"/>
    <x v="0"/>
    <x v="1"/>
    <n v="2023"/>
    <s v="March"/>
    <d v="2023-03-04T00:00:00"/>
    <b v="1"/>
  </r>
  <r>
    <s v="TXN_3843142"/>
    <s v="CUST_09"/>
    <x v="1"/>
    <s v="Item_5_FUR"/>
    <n v="11"/>
    <n v="5"/>
    <n v="11"/>
    <n v="55"/>
    <x v="0"/>
    <x v="0"/>
    <x v="2"/>
    <n v="2022"/>
    <s v="February"/>
    <d v="2022-02-04T00:00:00"/>
    <b v="1"/>
  </r>
  <r>
    <s v="TXN_3843440"/>
    <s v="CUST_20"/>
    <x v="0"/>
    <s v="Item_12_FOOD"/>
    <n v="21.5"/>
    <n v="8"/>
    <n v="21.5"/>
    <n v="172"/>
    <x v="1"/>
    <x v="1"/>
    <x v="3"/>
    <n v="2024"/>
    <s v="May"/>
    <d v="2024-05-02T00:00:00"/>
    <s v="UNKNOWN"/>
  </r>
  <r>
    <s v="TXN_3843648"/>
    <s v="CUST_16"/>
    <x v="4"/>
    <s v="Item_12_EHE"/>
    <n v="21.5"/>
    <n v="7"/>
    <n v="21.5"/>
    <n v="150.5"/>
    <x v="0"/>
    <x v="1"/>
    <x v="4"/>
    <n v="2022"/>
    <s v="May"/>
    <d v="2022-05-18T00:00:00"/>
    <b v="0"/>
  </r>
  <r>
    <s v="TXN_3845008"/>
    <s v="CUST_16"/>
    <x v="4"/>
    <s v="Item_20_EHE"/>
    <n v="33.5"/>
    <n v="3"/>
    <n v="33.5"/>
    <n v="100.5"/>
    <x v="1"/>
    <x v="1"/>
    <x v="4"/>
    <n v="2024"/>
    <s v="June"/>
    <d v="2024-06-05T00:00:00"/>
    <b v="0"/>
  </r>
  <r>
    <s v="TXN_3845165"/>
    <s v="CUST_10"/>
    <x v="2"/>
    <s v="Item_16_CEA"/>
    <n v="27.5"/>
    <n v="10"/>
    <n v="27.5"/>
    <n v="275"/>
    <x v="1"/>
    <x v="1"/>
    <x v="5"/>
    <n v="2022"/>
    <s v="November"/>
    <d v="2022-11-21T00:00:00"/>
    <b v="1"/>
  </r>
  <r>
    <s v="TXN_3846015"/>
    <s v="CUST_19"/>
    <x v="4"/>
    <s v="Item_25_EHE"/>
    <n v="41"/>
    <n v="3"/>
    <n v="41"/>
    <n v="123"/>
    <x v="0"/>
    <x v="1"/>
    <x v="3"/>
    <n v="2024"/>
    <s v="August"/>
    <d v="2024-08-22T00:00:00"/>
    <b v="0"/>
  </r>
  <r>
    <s v="TXN_3846417"/>
    <s v="CUST_17"/>
    <x v="5"/>
    <s v="Unknown"/>
    <n v="17"/>
    <n v="2"/>
    <n v="17"/>
    <n v="34"/>
    <x v="1"/>
    <x v="0"/>
    <x v="1"/>
    <n v="2024"/>
    <s v="March"/>
    <d v="2024-03-30T00:00:00"/>
    <b v="1"/>
  </r>
  <r>
    <s v="TXN_3846767"/>
    <s v="CUST_07"/>
    <x v="6"/>
    <s v="Item_24_BUT"/>
    <n v="39.5"/>
    <n v="10"/>
    <n v="39.5"/>
    <n v="395"/>
    <x v="1"/>
    <x v="0"/>
    <x v="4"/>
    <n v="2022"/>
    <s v="August"/>
    <d v="2022-08-24T00:00:00"/>
    <b v="0"/>
  </r>
  <r>
    <s v="TXN_3846992"/>
    <s v="CUST_15"/>
    <x v="2"/>
    <s v="Item_7_CEA"/>
    <n v="14"/>
    <n v="9"/>
    <n v="14"/>
    <n v="126"/>
    <x v="0"/>
    <x v="1"/>
    <x v="5"/>
    <n v="2023"/>
    <s v="December"/>
    <d v="2023-12-11T00:00:00"/>
    <b v="1"/>
  </r>
  <r>
    <s v="TXN_3847123"/>
    <s v="CUST_22"/>
    <x v="6"/>
    <s v="Item_12_BUT"/>
    <n v="21.5"/>
    <n v="10"/>
    <n v="21.5"/>
    <n v="215"/>
    <x v="2"/>
    <x v="1"/>
    <x v="2"/>
    <n v="2024"/>
    <s v="June"/>
    <d v="2024-06-21T00:00:00"/>
    <b v="0"/>
  </r>
  <r>
    <s v="TXN_3847395"/>
    <s v="CUST_19"/>
    <x v="0"/>
    <s v="Item_2_FOOD"/>
    <n v="6.5"/>
    <n v="3"/>
    <n v="6.5"/>
    <n v="19.5"/>
    <x v="2"/>
    <x v="1"/>
    <x v="0"/>
    <n v="2023"/>
    <s v="June"/>
    <d v="2023-06-20T00:00:00"/>
    <s v="UNKNOWN"/>
  </r>
  <r>
    <s v="TXN_3849865"/>
    <s v="CUST_01"/>
    <x v="1"/>
    <s v="Item_12_FUR"/>
    <n v="21.5"/>
    <n v="7"/>
    <n v="21.5"/>
    <n v="150.5"/>
    <x v="1"/>
    <x v="1"/>
    <x v="4"/>
    <n v="2024"/>
    <s v="January"/>
    <d v="2024-01-03T00:00:00"/>
    <s v="UNKNOWN"/>
  </r>
  <r>
    <s v="TXN_3849990"/>
    <s v="CUST_08"/>
    <x v="1"/>
    <s v="Item_6_FUR"/>
    <n v="12.5"/>
    <n v="10"/>
    <n v="12.5"/>
    <n v="125"/>
    <x v="2"/>
    <x v="1"/>
    <x v="3"/>
    <n v="2022"/>
    <s v="January"/>
    <d v="2022-01-27T00:00:00"/>
    <b v="0"/>
  </r>
  <r>
    <s v="TXN_3851282"/>
    <s v="CUST_23"/>
    <x v="3"/>
    <s v="Item_16_MILK"/>
    <n v="27.5"/>
    <n v="3"/>
    <n v="27.5"/>
    <n v="82.5"/>
    <x v="1"/>
    <x v="1"/>
    <x v="6"/>
    <n v="2023"/>
    <s v="August"/>
    <d v="2023-08-13T00:00:00"/>
    <b v="1"/>
  </r>
  <r>
    <s v="TXN_3852150"/>
    <s v="CUST_25"/>
    <x v="3"/>
    <s v="Item_8_MILK"/>
    <n v="15.5"/>
    <n v="2"/>
    <n v="15.5"/>
    <n v="31"/>
    <x v="2"/>
    <x v="0"/>
    <x v="2"/>
    <n v="2024"/>
    <s v="August"/>
    <d v="2024-08-23T00:00:00"/>
    <s v="UNKNOWN"/>
  </r>
  <r>
    <s v="TXN_3852840"/>
    <s v="CUST_22"/>
    <x v="1"/>
    <s v="Item_11_FUR"/>
    <n v="20"/>
    <n v="2"/>
    <n v="20"/>
    <n v="40"/>
    <x v="1"/>
    <x v="0"/>
    <x v="0"/>
    <n v="2023"/>
    <s v="September"/>
    <d v="2023-09-12T00:00:00"/>
    <s v="UNKNOWN"/>
  </r>
  <r>
    <s v="TXN_3853013"/>
    <s v="CUST_04"/>
    <x v="5"/>
    <s v="Unknown"/>
    <n v="0"/>
    <n v="0"/>
    <n v="0"/>
    <n v="0"/>
    <x v="1"/>
    <x v="1"/>
    <x v="2"/>
    <n v="2023"/>
    <s v="July"/>
    <d v="2023-07-28T00:00:00"/>
    <b v="1"/>
  </r>
  <r>
    <s v="TXN_3854610"/>
    <s v="CUST_11"/>
    <x v="0"/>
    <s v="Item_4_FOOD"/>
    <n v="9.5"/>
    <n v="4"/>
    <n v="9.5"/>
    <n v="38"/>
    <x v="1"/>
    <x v="1"/>
    <x v="6"/>
    <n v="2024"/>
    <s v="September"/>
    <d v="2024-09-29T00:00:00"/>
    <b v="0"/>
  </r>
  <r>
    <s v="TXN_3854731"/>
    <s v="CUST_03"/>
    <x v="0"/>
    <s v="Item_13_FOOD"/>
    <n v="23"/>
    <n v="5"/>
    <n v="23"/>
    <n v="115"/>
    <x v="2"/>
    <x v="0"/>
    <x v="4"/>
    <n v="2025"/>
    <s v="January"/>
    <d v="2025-01-01T00:00:00"/>
    <b v="1"/>
  </r>
  <r>
    <s v="TXN_3854878"/>
    <s v="CUST_22"/>
    <x v="6"/>
    <s v="Item_17_BUT"/>
    <n v="29"/>
    <n v="10"/>
    <n v="29"/>
    <n v="290"/>
    <x v="0"/>
    <x v="1"/>
    <x v="2"/>
    <n v="2023"/>
    <s v="April"/>
    <d v="2023-04-14T00:00:00"/>
    <b v="0"/>
  </r>
  <r>
    <s v="TXN_3855536"/>
    <s v="CUST_04"/>
    <x v="2"/>
    <s v="Unknown"/>
    <n v="41"/>
    <n v="10"/>
    <n v="41"/>
    <n v="410"/>
    <x v="2"/>
    <x v="0"/>
    <x v="2"/>
    <n v="2024"/>
    <s v="September"/>
    <d v="2024-09-27T00:00:00"/>
    <b v="1"/>
  </r>
  <r>
    <s v="TXN_3856063"/>
    <s v="CUST_18"/>
    <x v="0"/>
    <s v="Item_14_FOOD"/>
    <n v="24.5"/>
    <n v="5"/>
    <n v="24.5"/>
    <n v="122.5"/>
    <x v="0"/>
    <x v="0"/>
    <x v="1"/>
    <n v="2023"/>
    <s v="November"/>
    <d v="2023-11-25T00:00:00"/>
    <b v="1"/>
  </r>
  <r>
    <s v="TXN_3856988"/>
    <s v="CUST_01"/>
    <x v="2"/>
    <s v="Item_12_CEA"/>
    <n v="21.5"/>
    <n v="10"/>
    <n v="21.5"/>
    <n v="215"/>
    <x v="2"/>
    <x v="0"/>
    <x v="1"/>
    <n v="2022"/>
    <s v="September"/>
    <d v="2022-09-17T00:00:00"/>
    <b v="1"/>
  </r>
  <r>
    <s v="TXN_3857219"/>
    <s v="CUST_13"/>
    <x v="4"/>
    <s v="Item_20_EHE"/>
    <n v="33.5"/>
    <n v="5"/>
    <n v="33.5"/>
    <n v="167.5"/>
    <x v="2"/>
    <x v="0"/>
    <x v="2"/>
    <n v="2022"/>
    <s v="January"/>
    <d v="2022-01-21T00:00:00"/>
    <s v="UNKNOWN"/>
  </r>
  <r>
    <s v="TXN_3858145"/>
    <s v="CUST_17"/>
    <x v="1"/>
    <s v="Item_21_FUR"/>
    <n v="35"/>
    <n v="3"/>
    <n v="35"/>
    <n v="105"/>
    <x v="0"/>
    <x v="1"/>
    <x v="1"/>
    <n v="2023"/>
    <s v="April"/>
    <d v="2023-04-01T00:00:00"/>
    <s v="UNKNOWN"/>
  </r>
  <r>
    <s v="TXN_3858239"/>
    <s v="CUST_23"/>
    <x v="0"/>
    <s v="Item_25_FOOD"/>
    <n v="41"/>
    <n v="10"/>
    <n v="41"/>
    <n v="410"/>
    <x v="1"/>
    <x v="0"/>
    <x v="3"/>
    <n v="2022"/>
    <s v="September"/>
    <d v="2022-09-08T00:00:00"/>
    <b v="1"/>
  </r>
  <r>
    <s v="TXN_3858610"/>
    <s v="CUST_17"/>
    <x v="7"/>
    <s v="Item_24_PAT"/>
    <n v="39.5"/>
    <n v="10"/>
    <n v="39.5"/>
    <n v="395"/>
    <x v="0"/>
    <x v="1"/>
    <x v="4"/>
    <n v="2024"/>
    <s v="May"/>
    <d v="2024-05-15T00:00:00"/>
    <b v="1"/>
  </r>
  <r>
    <s v="TXN_3858680"/>
    <s v="CUST_11"/>
    <x v="4"/>
    <s v="Unknown"/>
    <n v="0"/>
    <n v="0"/>
    <n v="0"/>
    <n v="0"/>
    <x v="2"/>
    <x v="1"/>
    <x v="3"/>
    <n v="2023"/>
    <s v="March"/>
    <d v="2023-03-16T00:00:00"/>
    <b v="0"/>
  </r>
  <r>
    <s v="TXN_3861764"/>
    <s v="CUST_09"/>
    <x v="3"/>
    <s v="Item_18_MILK"/>
    <n v="30.5"/>
    <n v="8"/>
    <n v="30.5"/>
    <n v="244"/>
    <x v="1"/>
    <x v="0"/>
    <x v="0"/>
    <n v="2023"/>
    <s v="August"/>
    <d v="2023-08-29T00:00:00"/>
    <s v="UNKNOWN"/>
  </r>
  <r>
    <s v="TXN_3861803"/>
    <s v="CUST_13"/>
    <x v="0"/>
    <s v="Item_13_FOOD"/>
    <n v="23"/>
    <n v="4"/>
    <n v="23"/>
    <n v="92"/>
    <x v="1"/>
    <x v="0"/>
    <x v="4"/>
    <n v="2023"/>
    <s v="January"/>
    <d v="2023-01-04T00:00:00"/>
    <b v="1"/>
  </r>
  <r>
    <s v="TXN_3864156"/>
    <s v="CUST_10"/>
    <x v="6"/>
    <s v="Item_12_BUT"/>
    <n v="21.5"/>
    <n v="8"/>
    <n v="21.5"/>
    <n v="172"/>
    <x v="2"/>
    <x v="0"/>
    <x v="3"/>
    <n v="2023"/>
    <s v="May"/>
    <d v="2023-05-25T00:00:00"/>
    <s v="UNKNOWN"/>
  </r>
  <r>
    <s v="TXN_3864173"/>
    <s v="CUST_08"/>
    <x v="4"/>
    <s v="Item_13_EHE"/>
    <n v="23"/>
    <n v="5"/>
    <n v="23"/>
    <n v="115"/>
    <x v="1"/>
    <x v="0"/>
    <x v="4"/>
    <n v="2023"/>
    <s v="December"/>
    <d v="2023-12-06T00:00:00"/>
    <b v="1"/>
  </r>
  <r>
    <s v="TXN_3865377"/>
    <s v="CUST_18"/>
    <x v="7"/>
    <s v="Item_15_PAT"/>
    <n v="26"/>
    <n v="4"/>
    <n v="26"/>
    <n v="104"/>
    <x v="0"/>
    <x v="1"/>
    <x v="4"/>
    <n v="2023"/>
    <s v="December"/>
    <d v="2023-12-13T00:00:00"/>
    <s v="UNKNOWN"/>
  </r>
  <r>
    <s v="TXN_3865439"/>
    <s v="CUST_12"/>
    <x v="3"/>
    <s v="Item_8_MILK"/>
    <n v="15.5"/>
    <n v="8"/>
    <n v="15.5"/>
    <n v="124"/>
    <x v="0"/>
    <x v="0"/>
    <x v="1"/>
    <n v="2024"/>
    <s v="May"/>
    <d v="2024-05-04T00:00:00"/>
    <b v="0"/>
  </r>
  <r>
    <s v="TXN_3866783"/>
    <s v="CUST_12"/>
    <x v="0"/>
    <s v="Item_25_FOOD"/>
    <n v="41"/>
    <n v="3"/>
    <n v="41"/>
    <n v="123"/>
    <x v="2"/>
    <x v="0"/>
    <x v="6"/>
    <n v="2022"/>
    <s v="March"/>
    <d v="2022-03-27T00:00:00"/>
    <b v="0"/>
  </r>
  <r>
    <s v="TXN_3867607"/>
    <s v="CUST_19"/>
    <x v="1"/>
    <s v="Item_20_FUR"/>
    <n v="33.5"/>
    <n v="3"/>
    <n v="33.5"/>
    <n v="100.5"/>
    <x v="2"/>
    <x v="1"/>
    <x v="4"/>
    <n v="2023"/>
    <s v="May"/>
    <d v="2023-05-10T00:00:00"/>
    <b v="1"/>
  </r>
  <r>
    <s v="TXN_3867637"/>
    <s v="CUST_10"/>
    <x v="1"/>
    <s v="Item_11_FUR"/>
    <n v="20"/>
    <n v="5"/>
    <n v="20"/>
    <n v="100"/>
    <x v="1"/>
    <x v="1"/>
    <x v="6"/>
    <n v="2022"/>
    <s v="November"/>
    <d v="2022-11-27T00:00:00"/>
    <s v="UNKNOWN"/>
  </r>
  <r>
    <s v="TXN_3867722"/>
    <s v="CUST_06"/>
    <x v="1"/>
    <s v="Item_11_FUR"/>
    <n v="20"/>
    <n v="1"/>
    <n v="20"/>
    <n v="20"/>
    <x v="2"/>
    <x v="0"/>
    <x v="5"/>
    <n v="2024"/>
    <s v="December"/>
    <d v="2024-12-02T00:00:00"/>
    <b v="1"/>
  </r>
  <r>
    <s v="TXN_3868257"/>
    <s v="CUST_06"/>
    <x v="4"/>
    <s v="Item_18_EHE"/>
    <n v="30.5"/>
    <n v="10"/>
    <n v="30.5"/>
    <n v="305"/>
    <x v="0"/>
    <x v="1"/>
    <x v="3"/>
    <n v="2022"/>
    <s v="November"/>
    <d v="2022-11-03T00:00:00"/>
    <s v="UNKNOWN"/>
  </r>
  <r>
    <s v="TXN_3868370"/>
    <s v="CUST_10"/>
    <x v="4"/>
    <s v="Item_13_EHE"/>
    <n v="23"/>
    <n v="3"/>
    <n v="23"/>
    <n v="69"/>
    <x v="2"/>
    <x v="1"/>
    <x v="4"/>
    <n v="2024"/>
    <s v="February"/>
    <d v="2024-02-07T00:00:00"/>
    <b v="0"/>
  </r>
  <r>
    <s v="TXN_3869190"/>
    <s v="CUST_10"/>
    <x v="4"/>
    <s v="Item_4_EHE"/>
    <n v="9.5"/>
    <n v="7"/>
    <n v="9.5"/>
    <n v="66.5"/>
    <x v="2"/>
    <x v="0"/>
    <x v="6"/>
    <n v="2024"/>
    <s v="July"/>
    <d v="2024-07-21T00:00:00"/>
    <b v="1"/>
  </r>
  <r>
    <s v="TXN_3869362"/>
    <s v="CUST_14"/>
    <x v="7"/>
    <s v="Item_20_PAT"/>
    <n v="33.5"/>
    <n v="8"/>
    <n v="33.5"/>
    <n v="268"/>
    <x v="1"/>
    <x v="0"/>
    <x v="2"/>
    <n v="2022"/>
    <s v="January"/>
    <d v="2022-01-28T00:00:00"/>
    <b v="1"/>
  </r>
  <r>
    <s v="TXN_3869371"/>
    <s v="CUST_03"/>
    <x v="1"/>
    <s v="Item_1_FUR"/>
    <n v="5"/>
    <n v="3"/>
    <n v="5"/>
    <n v="15"/>
    <x v="0"/>
    <x v="1"/>
    <x v="6"/>
    <n v="2022"/>
    <s v="February"/>
    <d v="2022-02-13T00:00:00"/>
    <b v="1"/>
  </r>
  <r>
    <s v="TXN_3870638"/>
    <s v="CUST_20"/>
    <x v="5"/>
    <s v="Item_8_BEV"/>
    <n v="15.5"/>
    <n v="5"/>
    <n v="15.5"/>
    <n v="77.5"/>
    <x v="2"/>
    <x v="1"/>
    <x v="2"/>
    <n v="2025"/>
    <s v="January"/>
    <d v="2025-01-10T00:00:00"/>
    <b v="0"/>
  </r>
  <r>
    <s v="TXN_3871295"/>
    <s v="CUST_18"/>
    <x v="3"/>
    <s v="Item_17_MILK"/>
    <n v="29"/>
    <n v="4"/>
    <n v="29"/>
    <n v="116"/>
    <x v="0"/>
    <x v="0"/>
    <x v="6"/>
    <n v="2022"/>
    <s v="January"/>
    <d v="2022-01-02T00:00:00"/>
    <s v="UNKNOWN"/>
  </r>
  <r>
    <s v="TXN_3871513"/>
    <s v="CUST_15"/>
    <x v="7"/>
    <s v="Unknown"/>
    <n v="20"/>
    <n v="8"/>
    <n v="20"/>
    <n v="160"/>
    <x v="0"/>
    <x v="1"/>
    <x v="2"/>
    <n v="2024"/>
    <s v="July"/>
    <d v="2024-07-12T00:00:00"/>
    <b v="1"/>
  </r>
  <r>
    <s v="TXN_3871665"/>
    <s v="CUST_11"/>
    <x v="7"/>
    <s v="Item_13_PAT"/>
    <n v="23"/>
    <n v="8"/>
    <n v="23"/>
    <n v="184"/>
    <x v="2"/>
    <x v="1"/>
    <x v="3"/>
    <n v="2023"/>
    <s v="February"/>
    <d v="2023-02-09T00:00:00"/>
    <b v="1"/>
  </r>
  <r>
    <s v="TXN_3873648"/>
    <s v="CUST_12"/>
    <x v="6"/>
    <s v="Unknown"/>
    <n v="36.5"/>
    <n v="4"/>
    <n v="36.5"/>
    <n v="146"/>
    <x v="2"/>
    <x v="1"/>
    <x v="2"/>
    <n v="2022"/>
    <s v="December"/>
    <d v="2022-12-09T00:00:00"/>
    <b v="1"/>
  </r>
  <r>
    <s v="TXN_3874098"/>
    <s v="CUST_18"/>
    <x v="3"/>
    <s v="Item_3_MILK"/>
    <n v="8"/>
    <n v="3"/>
    <n v="8"/>
    <n v="24"/>
    <x v="0"/>
    <x v="0"/>
    <x v="6"/>
    <n v="2023"/>
    <s v="January"/>
    <d v="2023-01-08T00:00:00"/>
    <b v="1"/>
  </r>
  <r>
    <s v="TXN_3875311"/>
    <s v="CUST_13"/>
    <x v="0"/>
    <s v="Unknown"/>
    <n v="20"/>
    <n v="2"/>
    <n v="20"/>
    <n v="40"/>
    <x v="0"/>
    <x v="0"/>
    <x v="5"/>
    <n v="2023"/>
    <s v="July"/>
    <d v="2023-07-24T00:00:00"/>
    <b v="0"/>
  </r>
  <r>
    <s v="TXN_3875506"/>
    <s v="CUST_07"/>
    <x v="5"/>
    <s v="Item_19_BEV"/>
    <n v="32"/>
    <n v="6"/>
    <n v="32"/>
    <n v="192"/>
    <x v="1"/>
    <x v="0"/>
    <x v="4"/>
    <n v="2023"/>
    <s v="May"/>
    <d v="2023-05-10T00:00:00"/>
    <b v="1"/>
  </r>
  <r>
    <s v="TXN_3875894"/>
    <s v="CUST_03"/>
    <x v="6"/>
    <s v="Item_20_BUT"/>
    <n v="33.5"/>
    <n v="9"/>
    <n v="33.5"/>
    <n v="301.5"/>
    <x v="0"/>
    <x v="1"/>
    <x v="3"/>
    <n v="2023"/>
    <s v="February"/>
    <d v="2023-02-16T00:00:00"/>
    <b v="0"/>
  </r>
  <r>
    <s v="TXN_3876549"/>
    <s v="CUST_03"/>
    <x v="2"/>
    <s v="Item_20_CEA"/>
    <n v="33.5"/>
    <n v="7"/>
    <n v="33.5"/>
    <n v="234.5"/>
    <x v="0"/>
    <x v="1"/>
    <x v="3"/>
    <n v="2022"/>
    <s v="July"/>
    <d v="2022-07-21T00:00:00"/>
    <b v="1"/>
  </r>
  <r>
    <s v="TXN_3876653"/>
    <s v="CUST_23"/>
    <x v="2"/>
    <s v="Item_7_CEA"/>
    <n v="14"/>
    <n v="7"/>
    <n v="14"/>
    <n v="98"/>
    <x v="1"/>
    <x v="0"/>
    <x v="1"/>
    <n v="2024"/>
    <s v="July"/>
    <d v="2024-07-06T00:00:00"/>
    <b v="0"/>
  </r>
  <r>
    <s v="TXN_3876726"/>
    <s v="CUST_05"/>
    <x v="4"/>
    <s v="Item_9_EHE"/>
    <n v="17"/>
    <n v="2"/>
    <n v="17"/>
    <n v="34"/>
    <x v="1"/>
    <x v="0"/>
    <x v="0"/>
    <n v="2024"/>
    <s v="October"/>
    <d v="2024-10-08T00:00:00"/>
    <b v="1"/>
  </r>
  <r>
    <s v="TXN_3876992"/>
    <s v="CUST_15"/>
    <x v="3"/>
    <s v="Item_19_MILK"/>
    <n v="32"/>
    <n v="2"/>
    <n v="32"/>
    <n v="64"/>
    <x v="2"/>
    <x v="1"/>
    <x v="4"/>
    <n v="2023"/>
    <s v="April"/>
    <d v="2023-04-26T00:00:00"/>
    <s v="UNKNOWN"/>
  </r>
  <r>
    <s v="TXN_3878663"/>
    <s v="CUST_11"/>
    <x v="7"/>
    <s v="Item_10_PAT"/>
    <n v="18.5"/>
    <n v="3"/>
    <n v="18.5"/>
    <n v="55.5"/>
    <x v="0"/>
    <x v="1"/>
    <x v="6"/>
    <n v="2024"/>
    <s v="March"/>
    <d v="2024-03-31T00:00:00"/>
    <b v="0"/>
  </r>
  <r>
    <s v="TXN_3878711"/>
    <s v="CUST_21"/>
    <x v="5"/>
    <s v="Item_22_BEV"/>
    <n v="36.5"/>
    <n v="5"/>
    <n v="36.5"/>
    <n v="182.5"/>
    <x v="1"/>
    <x v="0"/>
    <x v="2"/>
    <n v="2022"/>
    <s v="July"/>
    <d v="2022-07-22T00:00:00"/>
    <b v="1"/>
  </r>
  <r>
    <s v="TXN_3878879"/>
    <s v="CUST_03"/>
    <x v="2"/>
    <s v="Unknown"/>
    <n v="32"/>
    <n v="9"/>
    <n v="32"/>
    <n v="288"/>
    <x v="0"/>
    <x v="0"/>
    <x v="1"/>
    <n v="2022"/>
    <s v="January"/>
    <d v="2022-01-22T00:00:00"/>
    <s v="UNKNOWN"/>
  </r>
  <r>
    <s v="TXN_3879677"/>
    <s v="CUST_14"/>
    <x v="0"/>
    <s v="Item_14_FOOD"/>
    <n v="24.5"/>
    <n v="6"/>
    <n v="24.5"/>
    <n v="147"/>
    <x v="0"/>
    <x v="0"/>
    <x v="6"/>
    <n v="2022"/>
    <s v="April"/>
    <d v="2022-04-24T00:00:00"/>
    <s v="UNKNOWN"/>
  </r>
  <r>
    <s v="TXN_3880353"/>
    <s v="CUST_10"/>
    <x v="5"/>
    <s v="Item_2_BEV"/>
    <n v="6.5"/>
    <n v="8"/>
    <n v="6.5"/>
    <n v="52"/>
    <x v="1"/>
    <x v="1"/>
    <x v="3"/>
    <n v="2024"/>
    <s v="June"/>
    <d v="2024-06-06T00:00:00"/>
    <b v="1"/>
  </r>
  <r>
    <s v="TXN_3881126"/>
    <s v="CUST_23"/>
    <x v="0"/>
    <s v="Item_20_FOOD"/>
    <n v="33.5"/>
    <n v="7"/>
    <n v="33.5"/>
    <n v="234.5"/>
    <x v="2"/>
    <x v="1"/>
    <x v="6"/>
    <n v="2022"/>
    <s v="August"/>
    <d v="2022-08-14T00:00:00"/>
    <b v="0"/>
  </r>
  <r>
    <s v="TXN_3881781"/>
    <s v="CUST_04"/>
    <x v="0"/>
    <s v="Item_16_FOOD"/>
    <n v="27.5"/>
    <n v="6"/>
    <n v="27.5"/>
    <n v="165"/>
    <x v="2"/>
    <x v="0"/>
    <x v="5"/>
    <n v="2024"/>
    <s v="July"/>
    <d v="2024-07-01T00:00:00"/>
    <s v="UNKNOWN"/>
  </r>
  <r>
    <s v="TXN_3882852"/>
    <s v="CUST_07"/>
    <x v="3"/>
    <s v="Unknown"/>
    <n v="14"/>
    <n v="2"/>
    <n v="14"/>
    <n v="28"/>
    <x v="0"/>
    <x v="0"/>
    <x v="2"/>
    <n v="2023"/>
    <s v="February"/>
    <d v="2023-02-24T00:00:00"/>
    <b v="1"/>
  </r>
  <r>
    <s v="TXN_3882897"/>
    <s v="CUST_14"/>
    <x v="6"/>
    <s v="Item_17_BUT"/>
    <n v="29"/>
    <n v="9"/>
    <n v="29"/>
    <n v="261"/>
    <x v="0"/>
    <x v="1"/>
    <x v="2"/>
    <n v="2024"/>
    <s v="April"/>
    <d v="2024-04-12T00:00:00"/>
    <b v="0"/>
  </r>
  <r>
    <s v="TXN_3883063"/>
    <s v="CUST_23"/>
    <x v="1"/>
    <s v="Item_6_FUR"/>
    <n v="12.5"/>
    <n v="2"/>
    <n v="12.5"/>
    <n v="25"/>
    <x v="2"/>
    <x v="0"/>
    <x v="2"/>
    <n v="2024"/>
    <s v="November"/>
    <d v="2024-11-15T00:00:00"/>
    <s v="UNKNOWN"/>
  </r>
  <r>
    <s v="TXN_3883115"/>
    <s v="CUST_11"/>
    <x v="4"/>
    <s v="Item_23_EHE"/>
    <n v="38"/>
    <n v="3"/>
    <n v="38"/>
    <n v="114"/>
    <x v="1"/>
    <x v="0"/>
    <x v="6"/>
    <n v="2024"/>
    <s v="October"/>
    <d v="2024-10-20T00:00:00"/>
    <b v="0"/>
  </r>
  <r>
    <s v="TXN_3884360"/>
    <s v="CUST_05"/>
    <x v="1"/>
    <s v="Item_17_FUR"/>
    <n v="29"/>
    <n v="9"/>
    <n v="29"/>
    <n v="261"/>
    <x v="2"/>
    <x v="1"/>
    <x v="5"/>
    <n v="2022"/>
    <s v="January"/>
    <d v="2022-01-10T00:00:00"/>
    <s v="UNKNOWN"/>
  </r>
  <r>
    <s v="TXN_3886696"/>
    <s v="CUST_01"/>
    <x v="4"/>
    <s v="Item_9_EHE"/>
    <n v="17"/>
    <n v="9"/>
    <n v="17"/>
    <n v="153"/>
    <x v="1"/>
    <x v="1"/>
    <x v="4"/>
    <n v="2024"/>
    <s v="December"/>
    <d v="2024-12-18T00:00:00"/>
    <b v="1"/>
  </r>
  <r>
    <s v="TXN_3887687"/>
    <s v="CUST_13"/>
    <x v="4"/>
    <s v="Item_20_EHE"/>
    <n v="33.5"/>
    <n v="5"/>
    <n v="33.5"/>
    <n v="167.5"/>
    <x v="0"/>
    <x v="1"/>
    <x v="4"/>
    <n v="2023"/>
    <s v="June"/>
    <d v="2023-06-07T00:00:00"/>
    <s v="UNKNOWN"/>
  </r>
  <r>
    <s v="TXN_3887868"/>
    <s v="CUST_25"/>
    <x v="3"/>
    <s v="Item_21_MILK"/>
    <n v="35"/>
    <n v="2"/>
    <n v="35"/>
    <n v="70"/>
    <x v="0"/>
    <x v="0"/>
    <x v="2"/>
    <n v="2024"/>
    <s v="November"/>
    <d v="2024-11-22T00:00:00"/>
    <b v="0"/>
  </r>
  <r>
    <s v="TXN_3888332"/>
    <s v="CUST_09"/>
    <x v="2"/>
    <s v="Item_25_CEA"/>
    <n v="41"/>
    <n v="3"/>
    <n v="41"/>
    <n v="123"/>
    <x v="1"/>
    <x v="0"/>
    <x v="4"/>
    <n v="2024"/>
    <s v="August"/>
    <d v="2024-08-07T00:00:00"/>
    <b v="0"/>
  </r>
  <r>
    <s v="TXN_3888352"/>
    <s v="CUST_20"/>
    <x v="3"/>
    <s v="Item_11_MILK"/>
    <n v="20"/>
    <n v="4"/>
    <n v="20"/>
    <n v="80"/>
    <x v="1"/>
    <x v="0"/>
    <x v="0"/>
    <n v="2024"/>
    <s v="June"/>
    <d v="2024-06-25T00:00:00"/>
    <s v="UNKNOWN"/>
  </r>
  <r>
    <s v="TXN_3890213"/>
    <s v="CUST_21"/>
    <x v="0"/>
    <s v="Item_12_FOOD"/>
    <n v="21.5"/>
    <n v="9"/>
    <n v="21.5"/>
    <n v="193.5"/>
    <x v="1"/>
    <x v="0"/>
    <x v="4"/>
    <n v="2023"/>
    <s v="April"/>
    <d v="2023-04-26T00:00:00"/>
    <b v="1"/>
  </r>
  <r>
    <s v="TXN_3890522"/>
    <s v="CUST_08"/>
    <x v="6"/>
    <s v="Item_11_BUT"/>
    <n v="20"/>
    <n v="6"/>
    <n v="20"/>
    <n v="120"/>
    <x v="0"/>
    <x v="0"/>
    <x v="4"/>
    <n v="2023"/>
    <s v="February"/>
    <d v="2023-02-15T00:00:00"/>
    <b v="1"/>
  </r>
  <r>
    <s v="TXN_3892123"/>
    <s v="CUST_20"/>
    <x v="5"/>
    <s v="Item_14_BEV"/>
    <n v="24.5"/>
    <n v="7"/>
    <n v="24.5"/>
    <n v="171.5"/>
    <x v="0"/>
    <x v="1"/>
    <x v="3"/>
    <n v="2023"/>
    <s v="November"/>
    <d v="2023-11-23T00:00:00"/>
    <s v="UNKNOWN"/>
  </r>
  <r>
    <s v="TXN_3892749"/>
    <s v="CUST_19"/>
    <x v="6"/>
    <s v="Item_25_BUT"/>
    <n v="41"/>
    <n v="5"/>
    <n v="41"/>
    <n v="205"/>
    <x v="2"/>
    <x v="1"/>
    <x v="6"/>
    <n v="2024"/>
    <s v="January"/>
    <d v="2024-01-21T00:00:00"/>
    <b v="0"/>
  </r>
  <r>
    <s v="TXN_3892960"/>
    <s v="CUST_17"/>
    <x v="5"/>
    <s v="Item_14_BEV"/>
    <n v="24.5"/>
    <n v="9"/>
    <n v="24.5"/>
    <n v="220.5"/>
    <x v="1"/>
    <x v="0"/>
    <x v="0"/>
    <n v="2024"/>
    <s v="September"/>
    <d v="2024-09-17T00:00:00"/>
    <b v="0"/>
  </r>
  <r>
    <s v="TXN_3893340"/>
    <s v="CUST_05"/>
    <x v="4"/>
    <s v="Item_19_EHE"/>
    <n v="32"/>
    <n v="5"/>
    <n v="32"/>
    <n v="160"/>
    <x v="0"/>
    <x v="1"/>
    <x v="2"/>
    <n v="2022"/>
    <s v="January"/>
    <d v="2022-01-14T00:00:00"/>
    <b v="1"/>
  </r>
  <r>
    <s v="TXN_3893429"/>
    <s v="CUST_21"/>
    <x v="1"/>
    <s v="Item_14_FUR"/>
    <n v="24.5"/>
    <n v="9"/>
    <n v="24.5"/>
    <n v="220.5"/>
    <x v="0"/>
    <x v="0"/>
    <x v="6"/>
    <n v="2023"/>
    <s v="December"/>
    <d v="2023-12-17T00:00:00"/>
    <s v="UNKNOWN"/>
  </r>
  <r>
    <s v="TXN_3894563"/>
    <s v="CUST_23"/>
    <x v="0"/>
    <s v="Item_11_FOOD"/>
    <n v="20"/>
    <n v="3"/>
    <n v="20"/>
    <n v="60"/>
    <x v="0"/>
    <x v="0"/>
    <x v="3"/>
    <n v="2024"/>
    <s v="December"/>
    <d v="2024-12-05T00:00:00"/>
    <b v="1"/>
  </r>
  <r>
    <s v="TXN_3894802"/>
    <s v="CUST_08"/>
    <x v="5"/>
    <s v="Unknown"/>
    <n v="0"/>
    <n v="0"/>
    <n v="0"/>
    <n v="0"/>
    <x v="0"/>
    <x v="0"/>
    <x v="5"/>
    <n v="2023"/>
    <s v="April"/>
    <d v="2023-04-10T00:00:00"/>
    <b v="0"/>
  </r>
  <r>
    <s v="TXN_3895137"/>
    <s v="CUST_08"/>
    <x v="5"/>
    <s v="Item_7_BEV"/>
    <n v="14"/>
    <n v="4"/>
    <n v="14"/>
    <n v="56"/>
    <x v="2"/>
    <x v="1"/>
    <x v="4"/>
    <n v="2023"/>
    <s v="March"/>
    <d v="2023-03-29T00:00:00"/>
    <b v="0"/>
  </r>
  <r>
    <s v="TXN_3896731"/>
    <s v="CUST_17"/>
    <x v="7"/>
    <s v="Item_1_PAT"/>
    <n v="5"/>
    <n v="3"/>
    <n v="5"/>
    <n v="15"/>
    <x v="0"/>
    <x v="0"/>
    <x v="5"/>
    <n v="2024"/>
    <s v="July"/>
    <d v="2024-07-15T00:00:00"/>
    <s v="UNKNOWN"/>
  </r>
  <r>
    <s v="TXN_3897143"/>
    <s v="CUST_07"/>
    <x v="4"/>
    <s v="Item_10_EHE"/>
    <n v="18.5"/>
    <n v="8"/>
    <n v="18.5"/>
    <n v="148"/>
    <x v="1"/>
    <x v="0"/>
    <x v="4"/>
    <n v="2022"/>
    <s v="June"/>
    <d v="2022-06-08T00:00:00"/>
    <b v="0"/>
  </r>
  <r>
    <s v="TXN_3898046"/>
    <s v="CUST_15"/>
    <x v="4"/>
    <s v="Item_15_EHE"/>
    <n v="26"/>
    <n v="8"/>
    <n v="26"/>
    <n v="208"/>
    <x v="2"/>
    <x v="1"/>
    <x v="2"/>
    <n v="2022"/>
    <s v="September"/>
    <d v="2022-09-23T00:00:00"/>
    <s v="UNKNOWN"/>
  </r>
  <r>
    <s v="TXN_3899797"/>
    <s v="CUST_24"/>
    <x v="1"/>
    <s v="Item_16_FUR"/>
    <n v="27.5"/>
    <n v="4"/>
    <n v="27.5"/>
    <n v="110"/>
    <x v="2"/>
    <x v="1"/>
    <x v="3"/>
    <n v="2024"/>
    <s v="August"/>
    <d v="2024-08-08T00:00:00"/>
    <b v="1"/>
  </r>
  <r>
    <s v="TXN_3900554"/>
    <s v="CUST_24"/>
    <x v="5"/>
    <s v="Item_25_BEV"/>
    <n v="41"/>
    <n v="5"/>
    <n v="41"/>
    <n v="205"/>
    <x v="1"/>
    <x v="0"/>
    <x v="2"/>
    <n v="2023"/>
    <s v="November"/>
    <d v="2023-11-24T00:00:00"/>
    <b v="0"/>
  </r>
  <r>
    <s v="TXN_3900703"/>
    <s v="CUST_08"/>
    <x v="1"/>
    <s v="Item_16_FUR"/>
    <n v="27.5"/>
    <n v="8"/>
    <n v="27.5"/>
    <n v="220"/>
    <x v="0"/>
    <x v="1"/>
    <x v="0"/>
    <n v="2022"/>
    <s v="September"/>
    <d v="2022-09-20T00:00:00"/>
    <s v="UNKNOWN"/>
  </r>
  <r>
    <s v="TXN_3902130"/>
    <s v="CUST_11"/>
    <x v="0"/>
    <s v="Item_12_FOOD"/>
    <n v="21.5"/>
    <n v="7"/>
    <n v="21.5"/>
    <n v="150.5"/>
    <x v="1"/>
    <x v="0"/>
    <x v="4"/>
    <n v="2023"/>
    <s v="January"/>
    <d v="2023-01-04T00:00:00"/>
    <b v="0"/>
  </r>
  <r>
    <s v="TXN_3903796"/>
    <s v="CUST_03"/>
    <x v="1"/>
    <s v="Item_21_FUR"/>
    <n v="35"/>
    <n v="8"/>
    <n v="35"/>
    <n v="280"/>
    <x v="2"/>
    <x v="1"/>
    <x v="3"/>
    <n v="2023"/>
    <s v="October"/>
    <d v="2023-10-26T00:00:00"/>
    <b v="0"/>
  </r>
  <r>
    <s v="TXN_3904812"/>
    <s v="CUST_23"/>
    <x v="5"/>
    <s v="Item_15_BEV"/>
    <n v="26"/>
    <n v="9"/>
    <n v="26"/>
    <n v="234"/>
    <x v="2"/>
    <x v="1"/>
    <x v="0"/>
    <n v="2022"/>
    <s v="March"/>
    <d v="2022-03-22T00:00:00"/>
    <s v="UNKNOWN"/>
  </r>
  <r>
    <s v="TXN_3904911"/>
    <s v="CUST_01"/>
    <x v="0"/>
    <s v="Item_18_FOOD"/>
    <n v="30.5"/>
    <n v="10"/>
    <n v="30.5"/>
    <n v="305"/>
    <x v="2"/>
    <x v="1"/>
    <x v="4"/>
    <n v="2024"/>
    <s v="February"/>
    <d v="2024-02-14T00:00:00"/>
    <s v="UNKNOWN"/>
  </r>
  <r>
    <s v="TXN_3905353"/>
    <s v="CUST_09"/>
    <x v="1"/>
    <s v="Item_6_FUR"/>
    <n v="12.5"/>
    <n v="2"/>
    <n v="12.5"/>
    <n v="25"/>
    <x v="1"/>
    <x v="0"/>
    <x v="0"/>
    <n v="2023"/>
    <s v="December"/>
    <d v="2023-12-12T00:00:00"/>
    <s v="UNKNOWN"/>
  </r>
  <r>
    <s v="TXN_3905417"/>
    <s v="CUST_12"/>
    <x v="1"/>
    <s v="Item_24_FUR"/>
    <n v="39.5"/>
    <n v="6"/>
    <n v="39.5"/>
    <n v="237"/>
    <x v="2"/>
    <x v="1"/>
    <x v="6"/>
    <n v="2024"/>
    <s v="April"/>
    <d v="2024-04-14T00:00:00"/>
    <b v="0"/>
  </r>
  <r>
    <s v="TXN_3907047"/>
    <s v="CUST_19"/>
    <x v="5"/>
    <s v="Unknown"/>
    <n v="32"/>
    <n v="2"/>
    <n v="32"/>
    <n v="64"/>
    <x v="1"/>
    <x v="1"/>
    <x v="3"/>
    <n v="2022"/>
    <s v="January"/>
    <d v="2022-01-27T00:00:00"/>
    <b v="1"/>
  </r>
  <r>
    <s v="TXN_3908189"/>
    <s v="CUST_11"/>
    <x v="5"/>
    <s v="Item_3_BEV"/>
    <n v="8"/>
    <n v="3"/>
    <n v="8"/>
    <n v="24"/>
    <x v="1"/>
    <x v="0"/>
    <x v="3"/>
    <n v="2023"/>
    <s v="May"/>
    <d v="2023-05-18T00:00:00"/>
    <b v="0"/>
  </r>
  <r>
    <s v="TXN_3909456"/>
    <s v="CUST_02"/>
    <x v="3"/>
    <s v="Item_4_MILK"/>
    <n v="9.5"/>
    <n v="2"/>
    <n v="9.5"/>
    <n v="19"/>
    <x v="2"/>
    <x v="0"/>
    <x v="0"/>
    <n v="2024"/>
    <s v="June"/>
    <d v="2024-06-11T00:00:00"/>
    <b v="0"/>
  </r>
  <r>
    <s v="TXN_3909621"/>
    <s v="CUST_15"/>
    <x v="7"/>
    <s v="Item_21_PAT"/>
    <n v="35"/>
    <n v="5"/>
    <n v="35"/>
    <n v="175"/>
    <x v="2"/>
    <x v="1"/>
    <x v="6"/>
    <n v="2022"/>
    <s v="November"/>
    <d v="2022-11-27T00:00:00"/>
    <b v="0"/>
  </r>
  <r>
    <s v="TXN_3909836"/>
    <s v="CUST_14"/>
    <x v="7"/>
    <s v="Unknown"/>
    <n v="0"/>
    <n v="0"/>
    <n v="0"/>
    <n v="0"/>
    <x v="2"/>
    <x v="0"/>
    <x v="3"/>
    <n v="2023"/>
    <s v="March"/>
    <d v="2023-03-02T00:00:00"/>
    <b v="0"/>
  </r>
  <r>
    <s v="TXN_3910370"/>
    <s v="CUST_22"/>
    <x v="5"/>
    <s v="Item_14_BEV"/>
    <n v="24.5"/>
    <n v="2"/>
    <n v="24.5"/>
    <n v="49"/>
    <x v="0"/>
    <x v="0"/>
    <x v="2"/>
    <n v="2022"/>
    <s v="December"/>
    <d v="2022-12-23T00:00:00"/>
    <b v="1"/>
  </r>
  <r>
    <s v="TXN_3913187"/>
    <s v="CUST_11"/>
    <x v="5"/>
    <s v="Item_2_BEV"/>
    <n v="6.5"/>
    <n v="1"/>
    <n v="6.5"/>
    <n v="6.5"/>
    <x v="0"/>
    <x v="0"/>
    <x v="3"/>
    <n v="2024"/>
    <s v="April"/>
    <d v="2024-04-11T00:00:00"/>
    <b v="1"/>
  </r>
  <r>
    <s v="TXN_3915802"/>
    <s v="CUST_04"/>
    <x v="4"/>
    <s v="Unknown"/>
    <n v="38"/>
    <n v="2"/>
    <n v="38"/>
    <n v="76"/>
    <x v="1"/>
    <x v="1"/>
    <x v="3"/>
    <n v="2023"/>
    <s v="January"/>
    <d v="2023-01-12T00:00:00"/>
    <b v="1"/>
  </r>
  <r>
    <s v="TXN_3918627"/>
    <s v="CUST_01"/>
    <x v="3"/>
    <s v="Item_11_MILK"/>
    <n v="20"/>
    <n v="3"/>
    <n v="20"/>
    <n v="60"/>
    <x v="1"/>
    <x v="1"/>
    <x v="2"/>
    <n v="2022"/>
    <s v="February"/>
    <d v="2022-02-11T00:00:00"/>
    <b v="1"/>
  </r>
  <r>
    <s v="TXN_3918997"/>
    <s v="CUST_04"/>
    <x v="3"/>
    <s v="Item_17_MILK"/>
    <n v="29"/>
    <n v="8"/>
    <n v="29"/>
    <n v="232"/>
    <x v="2"/>
    <x v="0"/>
    <x v="1"/>
    <n v="2023"/>
    <s v="April"/>
    <d v="2023-04-29T00:00:00"/>
    <b v="0"/>
  </r>
  <r>
    <s v="TXN_3919101"/>
    <s v="CUST_18"/>
    <x v="3"/>
    <s v="Item_11_MILK"/>
    <n v="20"/>
    <n v="4"/>
    <n v="20"/>
    <n v="80"/>
    <x v="0"/>
    <x v="1"/>
    <x v="6"/>
    <n v="2022"/>
    <s v="May"/>
    <d v="2022-05-22T00:00:00"/>
    <b v="0"/>
  </r>
  <r>
    <s v="TXN_3919198"/>
    <s v="CUST_24"/>
    <x v="7"/>
    <s v="Item_15_PAT"/>
    <n v="26"/>
    <n v="1"/>
    <n v="26"/>
    <n v="26"/>
    <x v="1"/>
    <x v="0"/>
    <x v="4"/>
    <n v="2022"/>
    <s v="October"/>
    <d v="2022-10-12T00:00:00"/>
    <s v="UNKNOWN"/>
  </r>
  <r>
    <s v="TXN_3919560"/>
    <s v="CUST_10"/>
    <x v="2"/>
    <s v="Item_12_CEA"/>
    <n v="21.5"/>
    <n v="1"/>
    <n v="21.5"/>
    <n v="21.5"/>
    <x v="1"/>
    <x v="0"/>
    <x v="0"/>
    <n v="2022"/>
    <s v="July"/>
    <d v="2022-07-19T00:00:00"/>
    <b v="1"/>
  </r>
  <r>
    <s v="TXN_3922232"/>
    <s v="CUST_10"/>
    <x v="1"/>
    <s v="Item_8_FUR"/>
    <n v="15.5"/>
    <n v="10"/>
    <n v="15.5"/>
    <n v="155"/>
    <x v="2"/>
    <x v="0"/>
    <x v="2"/>
    <n v="2022"/>
    <s v="April"/>
    <d v="2022-04-29T00:00:00"/>
    <b v="1"/>
  </r>
  <r>
    <s v="TXN_3922319"/>
    <s v="CUST_17"/>
    <x v="3"/>
    <s v="Item_5_MILK"/>
    <n v="11"/>
    <n v="8"/>
    <n v="11"/>
    <n v="88"/>
    <x v="2"/>
    <x v="0"/>
    <x v="2"/>
    <n v="2023"/>
    <s v="April"/>
    <d v="2023-04-07T00:00:00"/>
    <b v="0"/>
  </r>
  <r>
    <s v="TXN_3922622"/>
    <s v="CUST_19"/>
    <x v="1"/>
    <s v="Item_24_FUR"/>
    <n v="39.5"/>
    <n v="4"/>
    <n v="39.5"/>
    <n v="158"/>
    <x v="0"/>
    <x v="1"/>
    <x v="3"/>
    <n v="2022"/>
    <s v="March"/>
    <d v="2022-03-03T00:00:00"/>
    <b v="1"/>
  </r>
  <r>
    <s v="TXN_3922646"/>
    <s v="CUST_08"/>
    <x v="4"/>
    <s v="Unknown"/>
    <n v="32"/>
    <n v="2"/>
    <n v="32"/>
    <n v="64"/>
    <x v="1"/>
    <x v="1"/>
    <x v="3"/>
    <n v="2023"/>
    <s v="July"/>
    <d v="2023-07-27T00:00:00"/>
    <b v="0"/>
  </r>
  <r>
    <s v="TXN_3923033"/>
    <s v="CUST_05"/>
    <x v="4"/>
    <s v="Unknown"/>
    <n v="23"/>
    <n v="9"/>
    <n v="23"/>
    <n v="207"/>
    <x v="2"/>
    <x v="1"/>
    <x v="6"/>
    <n v="2024"/>
    <s v="December"/>
    <d v="2024-12-22T00:00:00"/>
    <s v="UNKNOWN"/>
  </r>
  <r>
    <s v="TXN_3923323"/>
    <s v="CUST_09"/>
    <x v="3"/>
    <s v="Item_18_MILK"/>
    <n v="30.5"/>
    <n v="2"/>
    <n v="30.5"/>
    <n v="61"/>
    <x v="1"/>
    <x v="1"/>
    <x v="3"/>
    <n v="2024"/>
    <s v="August"/>
    <d v="2024-08-08T00:00:00"/>
    <b v="1"/>
  </r>
  <r>
    <s v="TXN_3923869"/>
    <s v="CUST_14"/>
    <x v="1"/>
    <s v="Item_8_FUR"/>
    <n v="15.5"/>
    <n v="4"/>
    <n v="15.5"/>
    <n v="62"/>
    <x v="1"/>
    <x v="0"/>
    <x v="0"/>
    <n v="2022"/>
    <s v="August"/>
    <d v="2022-08-30T00:00:00"/>
    <b v="0"/>
  </r>
  <r>
    <s v="TXN_3923907"/>
    <s v="CUST_20"/>
    <x v="1"/>
    <s v="Item_13_FUR"/>
    <n v="23"/>
    <n v="5"/>
    <n v="23"/>
    <n v="115"/>
    <x v="1"/>
    <x v="0"/>
    <x v="6"/>
    <n v="2023"/>
    <s v="October"/>
    <d v="2023-10-08T00:00:00"/>
    <s v="UNKNOWN"/>
  </r>
  <r>
    <s v="TXN_3924468"/>
    <s v="CUST_10"/>
    <x v="3"/>
    <s v="Item_11_MILK"/>
    <n v="20"/>
    <n v="3"/>
    <n v="20"/>
    <n v="60"/>
    <x v="1"/>
    <x v="1"/>
    <x v="1"/>
    <n v="2024"/>
    <s v="September"/>
    <d v="2024-09-21T00:00:00"/>
    <b v="0"/>
  </r>
  <r>
    <s v="TXN_3925778"/>
    <s v="CUST_09"/>
    <x v="1"/>
    <s v="Item_24_FUR"/>
    <n v="39.5"/>
    <n v="6"/>
    <n v="39.5"/>
    <n v="237"/>
    <x v="0"/>
    <x v="1"/>
    <x v="4"/>
    <n v="2023"/>
    <s v="May"/>
    <d v="2023-05-31T00:00:00"/>
    <b v="1"/>
  </r>
  <r>
    <s v="TXN_3925839"/>
    <s v="CUST_05"/>
    <x v="0"/>
    <s v="Unknown"/>
    <n v="29"/>
    <n v="9"/>
    <n v="29"/>
    <n v="261"/>
    <x v="1"/>
    <x v="1"/>
    <x v="4"/>
    <n v="2024"/>
    <s v="April"/>
    <d v="2024-04-03T00:00:00"/>
    <s v="UNKNOWN"/>
  </r>
  <r>
    <s v="TXN_3926641"/>
    <s v="CUST_08"/>
    <x v="7"/>
    <s v="Item_1_PAT"/>
    <n v="5"/>
    <n v="5"/>
    <n v="5"/>
    <n v="25"/>
    <x v="2"/>
    <x v="0"/>
    <x v="2"/>
    <n v="2024"/>
    <s v="June"/>
    <d v="2024-06-07T00:00:00"/>
    <b v="1"/>
  </r>
  <r>
    <s v="TXN_3927009"/>
    <s v="CUST_25"/>
    <x v="6"/>
    <s v="Item_25_BUT"/>
    <n v="41"/>
    <n v="3"/>
    <n v="41"/>
    <n v="123"/>
    <x v="2"/>
    <x v="0"/>
    <x v="6"/>
    <n v="2022"/>
    <s v="May"/>
    <d v="2022-05-29T00:00:00"/>
    <s v="UNKNOWN"/>
  </r>
  <r>
    <s v="TXN_3927468"/>
    <s v="CUST_01"/>
    <x v="3"/>
    <s v="Item_16_MILK"/>
    <n v="27.5"/>
    <n v="5"/>
    <n v="27.5"/>
    <n v="137.5"/>
    <x v="1"/>
    <x v="1"/>
    <x v="2"/>
    <n v="2022"/>
    <s v="June"/>
    <d v="2022-06-03T00:00:00"/>
    <b v="0"/>
  </r>
  <r>
    <s v="TXN_3928142"/>
    <s v="CUST_01"/>
    <x v="1"/>
    <s v="Unknown"/>
    <n v="0"/>
    <n v="0"/>
    <n v="0"/>
    <n v="0"/>
    <x v="2"/>
    <x v="0"/>
    <x v="6"/>
    <n v="2025"/>
    <s v="January"/>
    <d v="2025-01-05T00:00:00"/>
    <s v="UNKNOWN"/>
  </r>
  <r>
    <s v="TXN_3928788"/>
    <s v="CUST_23"/>
    <x v="0"/>
    <s v="Item_14_FOOD"/>
    <n v="24.5"/>
    <n v="8"/>
    <n v="24.5"/>
    <n v="196"/>
    <x v="2"/>
    <x v="1"/>
    <x v="5"/>
    <n v="2024"/>
    <s v="April"/>
    <d v="2024-04-29T00:00:00"/>
    <b v="0"/>
  </r>
  <r>
    <s v="TXN_3929063"/>
    <s v="CUST_19"/>
    <x v="2"/>
    <s v="Item_14_CEA"/>
    <n v="24.5"/>
    <n v="9"/>
    <n v="24.5"/>
    <n v="220.5"/>
    <x v="2"/>
    <x v="1"/>
    <x v="2"/>
    <n v="2024"/>
    <s v="June"/>
    <d v="2024-06-07T00:00:00"/>
    <s v="UNKNOWN"/>
  </r>
  <r>
    <s v="TXN_3929069"/>
    <s v="CUST_19"/>
    <x v="6"/>
    <s v="Item_17_BUT"/>
    <n v="29"/>
    <n v="6"/>
    <n v="29"/>
    <n v="174"/>
    <x v="2"/>
    <x v="0"/>
    <x v="1"/>
    <n v="2023"/>
    <s v="October"/>
    <d v="2023-10-07T00:00:00"/>
    <s v="UNKNOWN"/>
  </r>
  <r>
    <s v="TXN_3929635"/>
    <s v="CUST_19"/>
    <x v="6"/>
    <s v="Item_20_BUT"/>
    <n v="33.5"/>
    <n v="10"/>
    <n v="33.5"/>
    <n v="335"/>
    <x v="2"/>
    <x v="1"/>
    <x v="1"/>
    <n v="2025"/>
    <s v="January"/>
    <d v="2025-01-11T00:00:00"/>
    <b v="0"/>
  </r>
  <r>
    <s v="TXN_3930213"/>
    <s v="CUST_22"/>
    <x v="3"/>
    <s v="Item_6_MILK"/>
    <n v="12.5"/>
    <n v="3"/>
    <n v="12.5"/>
    <n v="37.5"/>
    <x v="0"/>
    <x v="0"/>
    <x v="4"/>
    <n v="2024"/>
    <s v="December"/>
    <d v="2024-12-11T00:00:00"/>
    <b v="0"/>
  </r>
  <r>
    <s v="TXN_3931564"/>
    <s v="CUST_21"/>
    <x v="3"/>
    <s v="Item_3_MILK"/>
    <n v="8"/>
    <n v="2"/>
    <n v="8"/>
    <n v="16"/>
    <x v="2"/>
    <x v="1"/>
    <x v="6"/>
    <n v="2022"/>
    <s v="August"/>
    <d v="2022-08-14T00:00:00"/>
    <b v="0"/>
  </r>
  <r>
    <s v="TXN_3932434"/>
    <s v="CUST_15"/>
    <x v="4"/>
    <s v="Item_2_EHE"/>
    <n v="6.5"/>
    <n v="3"/>
    <n v="6.5"/>
    <n v="19.5"/>
    <x v="2"/>
    <x v="1"/>
    <x v="0"/>
    <n v="2024"/>
    <s v="December"/>
    <d v="2024-12-24T00:00:00"/>
    <b v="1"/>
  </r>
  <r>
    <s v="TXN_3932445"/>
    <s v="CUST_05"/>
    <x v="0"/>
    <s v="Item_9_FOOD"/>
    <n v="17"/>
    <n v="7"/>
    <n v="17"/>
    <n v="119"/>
    <x v="0"/>
    <x v="0"/>
    <x v="3"/>
    <n v="2022"/>
    <s v="December"/>
    <d v="2022-12-22T00:00:00"/>
    <b v="1"/>
  </r>
  <r>
    <s v="TXN_3932706"/>
    <s v="CUST_03"/>
    <x v="2"/>
    <s v="Item_3_CEA"/>
    <n v="8"/>
    <n v="2"/>
    <n v="8"/>
    <n v="16"/>
    <x v="0"/>
    <x v="1"/>
    <x v="1"/>
    <n v="2024"/>
    <s v="October"/>
    <d v="2024-10-19T00:00:00"/>
    <s v="UNKNOWN"/>
  </r>
  <r>
    <s v="TXN_3933057"/>
    <s v="CUST_13"/>
    <x v="6"/>
    <s v="Item_6_BUT"/>
    <n v="12.5"/>
    <n v="7"/>
    <n v="12.5"/>
    <n v="87.5"/>
    <x v="0"/>
    <x v="0"/>
    <x v="5"/>
    <n v="2023"/>
    <s v="April"/>
    <d v="2023-04-24T00:00:00"/>
    <s v="UNKNOWN"/>
  </r>
  <r>
    <s v="TXN_3933685"/>
    <s v="CUST_09"/>
    <x v="2"/>
    <s v="Item_20_CEA"/>
    <n v="33.5"/>
    <n v="10"/>
    <n v="33.5"/>
    <n v="335"/>
    <x v="2"/>
    <x v="1"/>
    <x v="2"/>
    <n v="2022"/>
    <s v="April"/>
    <d v="2022-04-15T00:00:00"/>
    <s v="UNKNOWN"/>
  </r>
  <r>
    <s v="TXN_3935581"/>
    <s v="CUST_07"/>
    <x v="0"/>
    <s v="Unknown"/>
    <n v="8"/>
    <n v="10"/>
    <n v="8"/>
    <n v="80"/>
    <x v="0"/>
    <x v="0"/>
    <x v="5"/>
    <n v="2024"/>
    <s v="May"/>
    <d v="2024-05-13T00:00:00"/>
    <b v="1"/>
  </r>
  <r>
    <s v="TXN_3937470"/>
    <s v="CUST_17"/>
    <x v="2"/>
    <s v="Item_11_CEA"/>
    <n v="20"/>
    <n v="6"/>
    <n v="20"/>
    <n v="120"/>
    <x v="2"/>
    <x v="0"/>
    <x v="5"/>
    <n v="2023"/>
    <s v="September"/>
    <d v="2023-09-04T00:00:00"/>
    <s v="UNKNOWN"/>
  </r>
  <r>
    <s v="TXN_3937980"/>
    <s v="CUST_19"/>
    <x v="3"/>
    <s v="Item_18_MILK"/>
    <n v="30.5"/>
    <n v="4"/>
    <n v="30.5"/>
    <n v="122"/>
    <x v="2"/>
    <x v="1"/>
    <x v="5"/>
    <n v="2024"/>
    <s v="December"/>
    <d v="2024-12-16T00:00:00"/>
    <b v="0"/>
  </r>
  <r>
    <s v="TXN_3939276"/>
    <s v="CUST_18"/>
    <x v="1"/>
    <s v="Item_25_FUR"/>
    <n v="41"/>
    <n v="2"/>
    <n v="41"/>
    <n v="82"/>
    <x v="1"/>
    <x v="0"/>
    <x v="4"/>
    <n v="2022"/>
    <s v="May"/>
    <d v="2022-05-04T00:00:00"/>
    <s v="UNKNOWN"/>
  </r>
  <r>
    <s v="TXN_3940160"/>
    <s v="CUST_13"/>
    <x v="7"/>
    <s v="Item_8_PAT"/>
    <n v="15.5"/>
    <n v="8"/>
    <n v="15.5"/>
    <n v="124"/>
    <x v="1"/>
    <x v="1"/>
    <x v="4"/>
    <n v="2022"/>
    <s v="July"/>
    <d v="2022-07-13T00:00:00"/>
    <b v="1"/>
  </r>
  <r>
    <s v="TXN_3941354"/>
    <s v="CUST_22"/>
    <x v="4"/>
    <s v="Item_25_EHE"/>
    <n v="41"/>
    <n v="2"/>
    <n v="41"/>
    <n v="82"/>
    <x v="0"/>
    <x v="1"/>
    <x v="6"/>
    <n v="2023"/>
    <s v="April"/>
    <d v="2023-04-09T00:00:00"/>
    <b v="0"/>
  </r>
  <r>
    <s v="TXN_3943092"/>
    <s v="CUST_15"/>
    <x v="4"/>
    <s v="Item_22_EHE"/>
    <n v="36.5"/>
    <n v="6"/>
    <n v="36.5"/>
    <n v="219"/>
    <x v="0"/>
    <x v="0"/>
    <x v="3"/>
    <n v="2023"/>
    <s v="March"/>
    <d v="2023-03-02T00:00:00"/>
    <s v="UNKNOWN"/>
  </r>
  <r>
    <s v="TXN_3943267"/>
    <s v="CUST_13"/>
    <x v="0"/>
    <s v="Item_5_FOOD"/>
    <n v="11"/>
    <n v="4"/>
    <n v="11"/>
    <n v="44"/>
    <x v="0"/>
    <x v="1"/>
    <x v="0"/>
    <n v="2023"/>
    <s v="November"/>
    <d v="2023-11-21T00:00:00"/>
    <s v="UNKNOWN"/>
  </r>
  <r>
    <s v="TXN_3943280"/>
    <s v="CUST_12"/>
    <x v="4"/>
    <s v="Item_15_EHE"/>
    <n v="26"/>
    <n v="3"/>
    <n v="26"/>
    <n v="78"/>
    <x v="1"/>
    <x v="0"/>
    <x v="6"/>
    <n v="2023"/>
    <s v="November"/>
    <d v="2023-11-26T00:00:00"/>
    <b v="1"/>
  </r>
  <r>
    <s v="TXN_3943422"/>
    <s v="CUST_19"/>
    <x v="7"/>
    <s v="Unknown"/>
    <n v="0"/>
    <n v="0"/>
    <n v="0"/>
    <n v="0"/>
    <x v="2"/>
    <x v="0"/>
    <x v="5"/>
    <n v="2024"/>
    <s v="December"/>
    <d v="2024-12-09T00:00:00"/>
    <b v="0"/>
  </r>
  <r>
    <s v="TXN_3943992"/>
    <s v="CUST_11"/>
    <x v="6"/>
    <s v="Item_5_BUT"/>
    <n v="11"/>
    <n v="3"/>
    <n v="11"/>
    <n v="33"/>
    <x v="1"/>
    <x v="1"/>
    <x v="1"/>
    <n v="2023"/>
    <s v="July"/>
    <d v="2023-07-01T00:00:00"/>
    <s v="UNKNOWN"/>
  </r>
  <r>
    <s v="TXN_3944336"/>
    <s v="CUST_15"/>
    <x v="3"/>
    <s v="Item_13_MILK"/>
    <n v="23"/>
    <n v="1"/>
    <n v="23"/>
    <n v="23"/>
    <x v="2"/>
    <x v="0"/>
    <x v="6"/>
    <n v="2022"/>
    <s v="August"/>
    <d v="2022-08-28T00:00:00"/>
    <s v="UNKNOWN"/>
  </r>
  <r>
    <s v="TXN_3945230"/>
    <s v="CUST_15"/>
    <x v="4"/>
    <s v="Item_8_EHE"/>
    <n v="15.5"/>
    <n v="2"/>
    <n v="15.5"/>
    <n v="31"/>
    <x v="0"/>
    <x v="1"/>
    <x v="5"/>
    <n v="2023"/>
    <s v="April"/>
    <d v="2023-04-24T00:00:00"/>
    <b v="0"/>
  </r>
  <r>
    <s v="TXN_3946745"/>
    <s v="CUST_06"/>
    <x v="3"/>
    <s v="Item_23_MILK"/>
    <n v="38"/>
    <n v="2"/>
    <n v="38"/>
    <n v="76"/>
    <x v="2"/>
    <x v="0"/>
    <x v="4"/>
    <n v="2023"/>
    <s v="November"/>
    <d v="2023-11-01T00:00:00"/>
    <s v="UNKNOWN"/>
  </r>
  <r>
    <s v="TXN_3947387"/>
    <s v="CUST_17"/>
    <x v="2"/>
    <s v="Unknown"/>
    <n v="9.5"/>
    <n v="7"/>
    <n v="9.5"/>
    <n v="66.5"/>
    <x v="0"/>
    <x v="1"/>
    <x v="4"/>
    <n v="2023"/>
    <s v="December"/>
    <d v="2023-12-13T00:00:00"/>
    <b v="0"/>
  </r>
  <r>
    <s v="TXN_3948601"/>
    <s v="CUST_04"/>
    <x v="0"/>
    <s v="Item_9_FOOD"/>
    <n v="17"/>
    <n v="1"/>
    <n v="17"/>
    <n v="17"/>
    <x v="1"/>
    <x v="0"/>
    <x v="5"/>
    <n v="2024"/>
    <s v="January"/>
    <d v="2024-01-22T00:00:00"/>
    <s v="UNKNOWN"/>
  </r>
  <r>
    <s v="TXN_3948610"/>
    <s v="CUST_07"/>
    <x v="1"/>
    <s v="Unknown"/>
    <n v="0"/>
    <n v="0"/>
    <n v="0"/>
    <n v="0"/>
    <x v="0"/>
    <x v="0"/>
    <x v="2"/>
    <n v="2023"/>
    <s v="February"/>
    <d v="2023-02-24T00:00:00"/>
    <s v="UNKNOWN"/>
  </r>
  <r>
    <s v="TXN_3949704"/>
    <s v="CUST_22"/>
    <x v="4"/>
    <s v="Item_21_EHE"/>
    <n v="35"/>
    <n v="9"/>
    <n v="35"/>
    <n v="315"/>
    <x v="1"/>
    <x v="1"/>
    <x v="6"/>
    <n v="2022"/>
    <s v="June"/>
    <d v="2022-06-12T00:00:00"/>
    <b v="0"/>
  </r>
  <r>
    <s v="TXN_3950585"/>
    <s v="CUST_18"/>
    <x v="5"/>
    <s v="Item_21_BEV"/>
    <n v="35"/>
    <n v="8"/>
    <n v="35"/>
    <n v="280"/>
    <x v="2"/>
    <x v="1"/>
    <x v="0"/>
    <n v="2023"/>
    <s v="February"/>
    <d v="2023-02-14T00:00:00"/>
    <b v="1"/>
  </r>
  <r>
    <s v="TXN_3951114"/>
    <s v="CUST_23"/>
    <x v="5"/>
    <s v="Item_14_BEV"/>
    <n v="24.5"/>
    <n v="5"/>
    <n v="24.5"/>
    <n v="122.5"/>
    <x v="0"/>
    <x v="1"/>
    <x v="6"/>
    <n v="2022"/>
    <s v="January"/>
    <d v="2022-01-16T00:00:00"/>
    <b v="1"/>
  </r>
  <r>
    <s v="TXN_3951413"/>
    <s v="CUST_04"/>
    <x v="3"/>
    <s v="Item_20_MILK"/>
    <n v="33.5"/>
    <n v="6"/>
    <n v="33.5"/>
    <n v="201"/>
    <x v="0"/>
    <x v="0"/>
    <x v="6"/>
    <n v="2024"/>
    <s v="October"/>
    <d v="2024-10-20T00:00:00"/>
    <b v="1"/>
  </r>
  <r>
    <s v="TXN_3952040"/>
    <s v="CUST_06"/>
    <x v="4"/>
    <s v="Item_22_EHE"/>
    <n v="36.5"/>
    <n v="5"/>
    <n v="36.5"/>
    <n v="182.5"/>
    <x v="1"/>
    <x v="0"/>
    <x v="5"/>
    <n v="2022"/>
    <s v="April"/>
    <d v="2022-04-04T00:00:00"/>
    <b v="0"/>
  </r>
  <r>
    <s v="TXN_3954012"/>
    <s v="CUST_02"/>
    <x v="1"/>
    <s v="Unknown"/>
    <n v="0"/>
    <n v="0"/>
    <n v="0"/>
    <n v="0"/>
    <x v="2"/>
    <x v="0"/>
    <x v="4"/>
    <n v="2024"/>
    <s v="May"/>
    <d v="2024-05-29T00:00:00"/>
    <s v="UNKNOWN"/>
  </r>
  <r>
    <s v="TXN_3954668"/>
    <s v="CUST_07"/>
    <x v="0"/>
    <s v="Item_12_FOOD"/>
    <n v="21.5"/>
    <n v="6"/>
    <n v="21.5"/>
    <n v="129"/>
    <x v="2"/>
    <x v="1"/>
    <x v="0"/>
    <n v="2024"/>
    <s v="September"/>
    <d v="2024-09-17T00:00:00"/>
    <b v="1"/>
  </r>
  <r>
    <s v="TXN_3955193"/>
    <s v="CUST_04"/>
    <x v="3"/>
    <s v="Item_21_MILK"/>
    <n v="35"/>
    <n v="6"/>
    <n v="35"/>
    <n v="210"/>
    <x v="0"/>
    <x v="1"/>
    <x v="0"/>
    <n v="2024"/>
    <s v="May"/>
    <d v="2024-05-21T00:00:00"/>
    <s v="UNKNOWN"/>
  </r>
  <r>
    <s v="TXN_3956995"/>
    <s v="CUST_17"/>
    <x v="5"/>
    <s v="Item_2_BEV"/>
    <n v="6.5"/>
    <n v="10"/>
    <n v="6.5"/>
    <n v="65"/>
    <x v="0"/>
    <x v="0"/>
    <x v="5"/>
    <n v="2024"/>
    <s v="October"/>
    <d v="2024-10-14T00:00:00"/>
    <b v="1"/>
  </r>
  <r>
    <s v="TXN_3957692"/>
    <s v="CUST_01"/>
    <x v="2"/>
    <s v="Item_6_CEA"/>
    <n v="12.5"/>
    <n v="4"/>
    <n v="12.5"/>
    <n v="50"/>
    <x v="1"/>
    <x v="1"/>
    <x v="4"/>
    <n v="2024"/>
    <s v="July"/>
    <d v="2024-07-31T00:00:00"/>
    <s v="UNKNOWN"/>
  </r>
  <r>
    <s v="TXN_3957917"/>
    <s v="CUST_09"/>
    <x v="3"/>
    <s v="Unknown"/>
    <n v="5"/>
    <n v="5"/>
    <n v="5"/>
    <n v="25"/>
    <x v="2"/>
    <x v="0"/>
    <x v="5"/>
    <n v="2022"/>
    <s v="October"/>
    <d v="2022-10-17T00:00:00"/>
    <b v="1"/>
  </r>
  <r>
    <s v="TXN_3958182"/>
    <s v="CUST_25"/>
    <x v="0"/>
    <s v="Item_13_FOOD"/>
    <n v="23"/>
    <n v="8"/>
    <n v="23"/>
    <n v="184"/>
    <x v="2"/>
    <x v="1"/>
    <x v="4"/>
    <n v="2024"/>
    <s v="January"/>
    <d v="2024-01-17T00:00:00"/>
    <b v="1"/>
  </r>
  <r>
    <s v="TXN_3958510"/>
    <s v="CUST_10"/>
    <x v="7"/>
    <s v="Item_12_PAT"/>
    <n v="21.5"/>
    <n v="3"/>
    <n v="21.5"/>
    <n v="64.5"/>
    <x v="2"/>
    <x v="1"/>
    <x v="4"/>
    <n v="2023"/>
    <s v="September"/>
    <d v="2023-09-13T00:00:00"/>
    <b v="1"/>
  </r>
  <r>
    <s v="TXN_3958528"/>
    <s v="CUST_08"/>
    <x v="4"/>
    <s v="Item_9_EHE"/>
    <n v="17"/>
    <n v="1"/>
    <n v="17"/>
    <n v="17"/>
    <x v="1"/>
    <x v="1"/>
    <x v="5"/>
    <n v="2023"/>
    <s v="March"/>
    <d v="2023-03-13T00:00:00"/>
    <b v="1"/>
  </r>
  <r>
    <s v="TXN_3961088"/>
    <s v="CUST_04"/>
    <x v="1"/>
    <s v="Unknown"/>
    <n v="17"/>
    <n v="2"/>
    <n v="17"/>
    <n v="34"/>
    <x v="0"/>
    <x v="0"/>
    <x v="3"/>
    <n v="2023"/>
    <s v="March"/>
    <d v="2023-03-23T00:00:00"/>
    <b v="1"/>
  </r>
  <r>
    <s v="TXN_3961169"/>
    <s v="CUST_13"/>
    <x v="1"/>
    <s v="Item_21_FUR"/>
    <n v="35"/>
    <n v="8"/>
    <n v="35"/>
    <n v="280"/>
    <x v="1"/>
    <x v="0"/>
    <x v="4"/>
    <n v="2022"/>
    <s v="November"/>
    <d v="2022-11-16T00:00:00"/>
    <b v="1"/>
  </r>
  <r>
    <s v="TXN_3961196"/>
    <s v="CUST_16"/>
    <x v="7"/>
    <s v="Item_4_PAT"/>
    <n v="9.5"/>
    <n v="4"/>
    <n v="9.5"/>
    <n v="38"/>
    <x v="1"/>
    <x v="0"/>
    <x v="4"/>
    <n v="2023"/>
    <s v="May"/>
    <d v="2023-05-17T00:00:00"/>
    <b v="1"/>
  </r>
  <r>
    <s v="TXN_3962481"/>
    <s v="CUST_13"/>
    <x v="4"/>
    <s v="Item_12_EHE"/>
    <n v="21.5"/>
    <n v="3"/>
    <n v="21.5"/>
    <n v="64.5"/>
    <x v="2"/>
    <x v="0"/>
    <x v="2"/>
    <n v="2024"/>
    <s v="February"/>
    <d v="2024-02-02T00:00:00"/>
    <b v="0"/>
  </r>
  <r>
    <s v="TXN_3962622"/>
    <s v="CUST_20"/>
    <x v="3"/>
    <s v="Item_11_MILK"/>
    <n v="20"/>
    <n v="5"/>
    <n v="20"/>
    <n v="100"/>
    <x v="2"/>
    <x v="0"/>
    <x v="4"/>
    <n v="2022"/>
    <s v="April"/>
    <d v="2022-04-20T00:00:00"/>
    <s v="UNKNOWN"/>
  </r>
  <r>
    <s v="TXN_3963107"/>
    <s v="CUST_13"/>
    <x v="5"/>
    <s v="Item_24_BEV"/>
    <n v="39.5"/>
    <n v="7"/>
    <n v="39.5"/>
    <n v="276.5"/>
    <x v="0"/>
    <x v="1"/>
    <x v="4"/>
    <n v="2023"/>
    <s v="December"/>
    <d v="2023-12-20T00:00:00"/>
    <s v="UNKNOWN"/>
  </r>
  <r>
    <s v="TXN_3964097"/>
    <s v="CUST_18"/>
    <x v="1"/>
    <s v="Item_23_FUR"/>
    <n v="38"/>
    <n v="1"/>
    <n v="38"/>
    <n v="38"/>
    <x v="1"/>
    <x v="1"/>
    <x v="5"/>
    <n v="2023"/>
    <s v="April"/>
    <d v="2023-04-17T00:00:00"/>
    <b v="0"/>
  </r>
  <r>
    <s v="TXN_3964623"/>
    <s v="CUST_22"/>
    <x v="3"/>
    <s v="Unknown"/>
    <n v="0"/>
    <n v="0"/>
    <n v="0"/>
    <n v="0"/>
    <x v="1"/>
    <x v="0"/>
    <x v="2"/>
    <n v="2024"/>
    <s v="March"/>
    <d v="2024-03-01T00:00:00"/>
    <s v="UNKNOWN"/>
  </r>
  <r>
    <s v="TXN_3964699"/>
    <s v="CUST_15"/>
    <x v="7"/>
    <s v="Unknown"/>
    <n v="0"/>
    <n v="0"/>
    <n v="0"/>
    <n v="0"/>
    <x v="2"/>
    <x v="0"/>
    <x v="0"/>
    <n v="2023"/>
    <s v="December"/>
    <d v="2023-12-19T00:00:00"/>
    <s v="UNKNOWN"/>
  </r>
  <r>
    <s v="TXN_3965941"/>
    <s v="CUST_06"/>
    <x v="4"/>
    <s v="Item_24_EHE"/>
    <n v="39.5"/>
    <n v="2"/>
    <n v="39.5"/>
    <n v="79"/>
    <x v="2"/>
    <x v="1"/>
    <x v="2"/>
    <n v="2022"/>
    <s v="August"/>
    <d v="2022-08-19T00:00:00"/>
    <b v="0"/>
  </r>
  <r>
    <s v="TXN_3966470"/>
    <s v="CUST_15"/>
    <x v="1"/>
    <s v="Item_10_FUR"/>
    <n v="18.5"/>
    <n v="8"/>
    <n v="18.5"/>
    <n v="148"/>
    <x v="0"/>
    <x v="0"/>
    <x v="6"/>
    <n v="2022"/>
    <s v="July"/>
    <d v="2022-07-24T00:00:00"/>
    <b v="0"/>
  </r>
  <r>
    <s v="TXN_3966618"/>
    <s v="CUST_08"/>
    <x v="1"/>
    <s v="Item_11_FUR"/>
    <n v="20"/>
    <n v="4"/>
    <n v="20"/>
    <n v="80"/>
    <x v="0"/>
    <x v="1"/>
    <x v="6"/>
    <n v="2022"/>
    <s v="August"/>
    <d v="2022-08-14T00:00:00"/>
    <b v="1"/>
  </r>
  <r>
    <s v="TXN_3967043"/>
    <s v="CUST_06"/>
    <x v="5"/>
    <s v="Item_14_BEV"/>
    <n v="24.5"/>
    <n v="9"/>
    <n v="24.5"/>
    <n v="220.5"/>
    <x v="0"/>
    <x v="0"/>
    <x v="3"/>
    <n v="2024"/>
    <s v="December"/>
    <d v="2024-12-26T00:00:00"/>
    <s v="UNKNOWN"/>
  </r>
  <r>
    <s v="TXN_3968072"/>
    <s v="CUST_07"/>
    <x v="7"/>
    <s v="Item_12_PAT"/>
    <n v="21.5"/>
    <n v="6"/>
    <n v="21.5"/>
    <n v="129"/>
    <x v="1"/>
    <x v="1"/>
    <x v="0"/>
    <n v="2024"/>
    <s v="November"/>
    <d v="2024-11-19T00:00:00"/>
    <b v="0"/>
  </r>
  <r>
    <s v="TXN_3968183"/>
    <s v="CUST_09"/>
    <x v="2"/>
    <s v="Item_21_CEA"/>
    <n v="35"/>
    <n v="3"/>
    <n v="35"/>
    <n v="105"/>
    <x v="2"/>
    <x v="0"/>
    <x v="6"/>
    <n v="2022"/>
    <s v="April"/>
    <d v="2022-04-10T00:00:00"/>
    <b v="1"/>
  </r>
  <r>
    <s v="TXN_3968711"/>
    <s v="CUST_15"/>
    <x v="0"/>
    <s v="Item_13_FOOD"/>
    <n v="23"/>
    <n v="7"/>
    <n v="23"/>
    <n v="161"/>
    <x v="0"/>
    <x v="1"/>
    <x v="4"/>
    <n v="2022"/>
    <s v="January"/>
    <d v="2022-01-05T00:00:00"/>
    <s v="UNKNOWN"/>
  </r>
  <r>
    <s v="TXN_3969038"/>
    <s v="CUST_20"/>
    <x v="7"/>
    <s v="Item_11_PAT"/>
    <n v="20"/>
    <n v="4"/>
    <n v="20"/>
    <n v="80"/>
    <x v="2"/>
    <x v="1"/>
    <x v="4"/>
    <n v="2022"/>
    <s v="November"/>
    <d v="2022-11-30T00:00:00"/>
    <b v="0"/>
  </r>
  <r>
    <s v="TXN_3969448"/>
    <s v="CUST_23"/>
    <x v="2"/>
    <s v="Item_15_CEA"/>
    <n v="26"/>
    <n v="9"/>
    <n v="26"/>
    <n v="234"/>
    <x v="0"/>
    <x v="0"/>
    <x v="6"/>
    <n v="2023"/>
    <s v="July"/>
    <d v="2023-07-30T00:00:00"/>
    <b v="0"/>
  </r>
  <r>
    <s v="TXN_3969761"/>
    <s v="CUST_03"/>
    <x v="3"/>
    <s v="Unknown"/>
    <n v="32"/>
    <n v="1"/>
    <n v="32"/>
    <n v="32"/>
    <x v="0"/>
    <x v="1"/>
    <x v="6"/>
    <n v="2022"/>
    <s v="October"/>
    <d v="2022-10-02T00:00:00"/>
    <s v="UNKNOWN"/>
  </r>
  <r>
    <s v="TXN_3970556"/>
    <s v="CUST_07"/>
    <x v="0"/>
    <s v="Item_15_FOOD"/>
    <n v="26"/>
    <n v="9"/>
    <n v="26"/>
    <n v="234"/>
    <x v="2"/>
    <x v="1"/>
    <x v="4"/>
    <n v="2023"/>
    <s v="October"/>
    <d v="2023-10-04T00:00:00"/>
    <s v="UNKNOWN"/>
  </r>
  <r>
    <s v="TXN_3971163"/>
    <s v="CUST_17"/>
    <x v="6"/>
    <s v="Unknown"/>
    <n v="5"/>
    <n v="9"/>
    <n v="5"/>
    <n v="45"/>
    <x v="0"/>
    <x v="1"/>
    <x v="2"/>
    <n v="2022"/>
    <s v="July"/>
    <d v="2022-07-29T00:00:00"/>
    <b v="1"/>
  </r>
  <r>
    <s v="TXN_3971462"/>
    <s v="CUST_20"/>
    <x v="6"/>
    <s v="Item_16_BUT"/>
    <n v="27.5"/>
    <n v="10"/>
    <n v="27.5"/>
    <n v="275"/>
    <x v="1"/>
    <x v="1"/>
    <x v="1"/>
    <n v="2024"/>
    <s v="March"/>
    <d v="2024-03-23T00:00:00"/>
    <b v="1"/>
  </r>
  <r>
    <s v="TXN_3971472"/>
    <s v="CUST_19"/>
    <x v="1"/>
    <s v="Item_12_FUR"/>
    <n v="21.5"/>
    <n v="9"/>
    <n v="21.5"/>
    <n v="193.5"/>
    <x v="0"/>
    <x v="0"/>
    <x v="1"/>
    <n v="2024"/>
    <s v="June"/>
    <d v="2024-06-01T00:00:00"/>
    <s v="UNKNOWN"/>
  </r>
  <r>
    <s v="TXN_3971751"/>
    <s v="CUST_05"/>
    <x v="4"/>
    <s v="Item_9_EHE"/>
    <n v="17"/>
    <n v="8"/>
    <n v="17"/>
    <n v="136"/>
    <x v="1"/>
    <x v="0"/>
    <x v="2"/>
    <n v="2022"/>
    <s v="October"/>
    <d v="2022-10-28T00:00:00"/>
    <s v="UNKNOWN"/>
  </r>
  <r>
    <s v="TXN_3972307"/>
    <s v="CUST_12"/>
    <x v="6"/>
    <s v="Item_12_BUT"/>
    <n v="21.5"/>
    <n v="7"/>
    <n v="21.5"/>
    <n v="150.5"/>
    <x v="2"/>
    <x v="0"/>
    <x v="4"/>
    <n v="2023"/>
    <s v="October"/>
    <d v="2023-10-18T00:00:00"/>
    <s v="UNKNOWN"/>
  </r>
  <r>
    <s v="TXN_3972926"/>
    <s v="CUST_20"/>
    <x v="2"/>
    <s v="Item_25_CEA"/>
    <n v="41"/>
    <n v="8"/>
    <n v="41"/>
    <n v="328"/>
    <x v="2"/>
    <x v="0"/>
    <x v="0"/>
    <n v="2022"/>
    <s v="October"/>
    <d v="2022-10-11T00:00:00"/>
    <b v="0"/>
  </r>
  <r>
    <s v="TXN_3974545"/>
    <s v="CUST_14"/>
    <x v="0"/>
    <s v="Item_11_FOOD"/>
    <n v="20"/>
    <n v="10"/>
    <n v="20"/>
    <n v="200"/>
    <x v="1"/>
    <x v="1"/>
    <x v="4"/>
    <n v="2023"/>
    <s v="May"/>
    <d v="2023-05-03T00:00:00"/>
    <s v="UNKNOWN"/>
  </r>
  <r>
    <s v="TXN_3974668"/>
    <s v="CUST_24"/>
    <x v="1"/>
    <s v="Item_8_FUR"/>
    <n v="15.5"/>
    <n v="3"/>
    <n v="15.5"/>
    <n v="46.5"/>
    <x v="0"/>
    <x v="1"/>
    <x v="2"/>
    <n v="2024"/>
    <s v="March"/>
    <d v="2024-03-22T00:00:00"/>
    <s v="UNKNOWN"/>
  </r>
  <r>
    <s v="TXN_3975050"/>
    <s v="CUST_19"/>
    <x v="7"/>
    <s v="Item_9_PAT"/>
    <n v="17"/>
    <n v="8"/>
    <n v="17"/>
    <n v="136"/>
    <x v="0"/>
    <x v="1"/>
    <x v="6"/>
    <n v="2024"/>
    <s v="September"/>
    <d v="2024-09-29T00:00:00"/>
    <b v="0"/>
  </r>
  <r>
    <s v="TXN_3975199"/>
    <s v="CUST_10"/>
    <x v="1"/>
    <s v="Item_5_FUR"/>
    <n v="11"/>
    <n v="1"/>
    <n v="11"/>
    <n v="11"/>
    <x v="0"/>
    <x v="0"/>
    <x v="4"/>
    <n v="2023"/>
    <s v="March"/>
    <d v="2023-03-29T00:00:00"/>
    <s v="UNKNOWN"/>
  </r>
  <r>
    <s v="TXN_3976812"/>
    <s v="CUST_23"/>
    <x v="5"/>
    <s v="Item_20_BEV"/>
    <n v="33.5"/>
    <n v="8"/>
    <n v="33.5"/>
    <n v="268"/>
    <x v="0"/>
    <x v="1"/>
    <x v="3"/>
    <n v="2022"/>
    <s v="December"/>
    <d v="2022-12-22T00:00:00"/>
    <s v="UNKNOWN"/>
  </r>
  <r>
    <s v="TXN_3978048"/>
    <s v="CUST_24"/>
    <x v="4"/>
    <s v="Unknown"/>
    <n v="27.5"/>
    <n v="2"/>
    <n v="27.5"/>
    <n v="55"/>
    <x v="2"/>
    <x v="1"/>
    <x v="2"/>
    <n v="2024"/>
    <s v="April"/>
    <d v="2024-04-26T00:00:00"/>
    <b v="1"/>
  </r>
  <r>
    <s v="TXN_3978068"/>
    <s v="CUST_10"/>
    <x v="0"/>
    <s v="Item_21_FOOD"/>
    <n v="35"/>
    <n v="1"/>
    <n v="35"/>
    <n v="35"/>
    <x v="1"/>
    <x v="0"/>
    <x v="2"/>
    <n v="2023"/>
    <s v="July"/>
    <d v="2023-07-28T00:00:00"/>
    <b v="1"/>
  </r>
  <r>
    <s v="TXN_3978170"/>
    <s v="CUST_24"/>
    <x v="4"/>
    <s v="Item_1_EHE"/>
    <n v="5"/>
    <n v="3"/>
    <n v="5"/>
    <n v="15"/>
    <x v="0"/>
    <x v="1"/>
    <x v="1"/>
    <n v="2023"/>
    <s v="November"/>
    <d v="2023-11-18T00:00:00"/>
    <s v="UNKNOWN"/>
  </r>
  <r>
    <s v="TXN_3979567"/>
    <s v="CUST_15"/>
    <x v="2"/>
    <s v="Item_10_CEA"/>
    <n v="18.5"/>
    <n v="2"/>
    <n v="18.5"/>
    <n v="37"/>
    <x v="0"/>
    <x v="0"/>
    <x v="3"/>
    <n v="2024"/>
    <s v="November"/>
    <d v="2024-11-21T00:00:00"/>
    <b v="1"/>
  </r>
  <r>
    <s v="TXN_3980976"/>
    <s v="CUST_03"/>
    <x v="4"/>
    <s v="Item_20_EHE"/>
    <n v="33.5"/>
    <n v="2"/>
    <n v="33.5"/>
    <n v="67"/>
    <x v="2"/>
    <x v="1"/>
    <x v="5"/>
    <n v="2023"/>
    <s v="August"/>
    <d v="2023-08-28T00:00:00"/>
    <s v="UNKNOWN"/>
  </r>
  <r>
    <s v="TXN_3981959"/>
    <s v="CUST_02"/>
    <x v="3"/>
    <s v="Item_1_MILK"/>
    <n v="5"/>
    <n v="9"/>
    <n v="5"/>
    <n v="45"/>
    <x v="2"/>
    <x v="0"/>
    <x v="1"/>
    <n v="2022"/>
    <s v="April"/>
    <d v="2022-04-16T00:00:00"/>
    <s v="UNKNOWN"/>
  </r>
  <r>
    <s v="TXN_3982286"/>
    <s v="CUST_06"/>
    <x v="4"/>
    <s v="Item_18_EHE"/>
    <n v="30.5"/>
    <n v="4"/>
    <n v="30.5"/>
    <n v="122"/>
    <x v="2"/>
    <x v="1"/>
    <x v="5"/>
    <n v="2023"/>
    <s v="February"/>
    <d v="2023-02-13T00:00:00"/>
    <s v="UNKNOWN"/>
  </r>
  <r>
    <s v="TXN_3982982"/>
    <s v="CUST_05"/>
    <x v="5"/>
    <s v="Item_2_BEV"/>
    <n v="6.5"/>
    <n v="3"/>
    <n v="6.5"/>
    <n v="19.5"/>
    <x v="1"/>
    <x v="0"/>
    <x v="2"/>
    <n v="2022"/>
    <s v="November"/>
    <d v="2022-11-25T00:00:00"/>
    <s v="UNKNOWN"/>
  </r>
  <r>
    <s v="TXN_3984894"/>
    <s v="CUST_02"/>
    <x v="3"/>
    <s v="Item_4_MILK"/>
    <n v="9.5"/>
    <n v="8"/>
    <n v="9.5"/>
    <n v="76"/>
    <x v="0"/>
    <x v="1"/>
    <x v="2"/>
    <n v="2024"/>
    <s v="August"/>
    <d v="2024-08-02T00:00:00"/>
    <b v="0"/>
  </r>
  <r>
    <s v="TXN_3985056"/>
    <s v="CUST_24"/>
    <x v="2"/>
    <s v="Item_20_CEA"/>
    <n v="33.5"/>
    <n v="3"/>
    <n v="33.5"/>
    <n v="100.5"/>
    <x v="2"/>
    <x v="0"/>
    <x v="4"/>
    <n v="2023"/>
    <s v="June"/>
    <d v="2023-06-28T00:00:00"/>
    <b v="1"/>
  </r>
  <r>
    <s v="TXN_3985103"/>
    <s v="CUST_08"/>
    <x v="0"/>
    <s v="Item_17_FOOD"/>
    <n v="29"/>
    <n v="2"/>
    <n v="29"/>
    <n v="58"/>
    <x v="0"/>
    <x v="1"/>
    <x v="0"/>
    <n v="2022"/>
    <s v="December"/>
    <d v="2022-12-27T00:00:00"/>
    <b v="1"/>
  </r>
  <r>
    <s v="TXN_3986838"/>
    <s v="CUST_21"/>
    <x v="5"/>
    <s v="Item_24_BEV"/>
    <n v="39.5"/>
    <n v="10"/>
    <n v="39.5"/>
    <n v="395"/>
    <x v="0"/>
    <x v="0"/>
    <x v="6"/>
    <n v="2024"/>
    <s v="February"/>
    <d v="2024-02-04T00:00:00"/>
    <s v="UNKNOWN"/>
  </r>
  <r>
    <s v="TXN_3986908"/>
    <s v="CUST_13"/>
    <x v="0"/>
    <s v="Item_4_FOOD"/>
    <n v="9.5"/>
    <n v="4"/>
    <n v="9.5"/>
    <n v="38"/>
    <x v="2"/>
    <x v="1"/>
    <x v="6"/>
    <n v="2024"/>
    <s v="October"/>
    <d v="2024-10-27T00:00:00"/>
    <b v="1"/>
  </r>
  <r>
    <s v="TXN_3987229"/>
    <s v="CUST_25"/>
    <x v="5"/>
    <s v="Unknown"/>
    <n v="20"/>
    <n v="3"/>
    <n v="20"/>
    <n v="60"/>
    <x v="1"/>
    <x v="1"/>
    <x v="1"/>
    <n v="2023"/>
    <s v="February"/>
    <d v="2023-02-11T00:00:00"/>
    <b v="0"/>
  </r>
  <r>
    <s v="TXN_3987547"/>
    <s v="CUST_07"/>
    <x v="3"/>
    <s v="Item_11_MILK"/>
    <n v="20"/>
    <n v="10"/>
    <n v="20"/>
    <n v="200"/>
    <x v="1"/>
    <x v="0"/>
    <x v="5"/>
    <n v="2022"/>
    <s v="October"/>
    <d v="2022-10-03T00:00:00"/>
    <b v="0"/>
  </r>
  <r>
    <s v="TXN_3988616"/>
    <s v="CUST_01"/>
    <x v="6"/>
    <s v="Unknown"/>
    <n v="0"/>
    <n v="0"/>
    <n v="0"/>
    <n v="0"/>
    <x v="0"/>
    <x v="0"/>
    <x v="0"/>
    <n v="2024"/>
    <s v="September"/>
    <d v="2024-09-17T00:00:00"/>
    <s v="UNKNOWN"/>
  </r>
  <r>
    <s v="TXN_3988639"/>
    <s v="CUST_07"/>
    <x v="7"/>
    <s v="Item_10_PAT"/>
    <n v="18.5"/>
    <n v="7"/>
    <n v="18.5"/>
    <n v="129.5"/>
    <x v="2"/>
    <x v="1"/>
    <x v="5"/>
    <n v="2024"/>
    <s v="July"/>
    <d v="2024-07-08T00:00:00"/>
    <b v="0"/>
  </r>
  <r>
    <s v="TXN_3989112"/>
    <s v="CUST_16"/>
    <x v="5"/>
    <s v="Item_21_BEV"/>
    <n v="35"/>
    <n v="10"/>
    <n v="35"/>
    <n v="350"/>
    <x v="1"/>
    <x v="0"/>
    <x v="2"/>
    <n v="2024"/>
    <s v="May"/>
    <d v="2024-05-17T00:00:00"/>
    <s v="UNKNOWN"/>
  </r>
  <r>
    <s v="TXN_3989303"/>
    <s v="CUST_08"/>
    <x v="7"/>
    <s v="Item_4_PAT"/>
    <n v="9.5"/>
    <n v="7"/>
    <n v="9.5"/>
    <n v="66.5"/>
    <x v="0"/>
    <x v="0"/>
    <x v="3"/>
    <n v="2022"/>
    <s v="July"/>
    <d v="2022-07-21T00:00:00"/>
    <b v="0"/>
  </r>
  <r>
    <s v="TXN_3992566"/>
    <s v="CUST_03"/>
    <x v="5"/>
    <s v="Item_19_BEV"/>
    <n v="32"/>
    <n v="8"/>
    <n v="32"/>
    <n v="256"/>
    <x v="1"/>
    <x v="0"/>
    <x v="0"/>
    <n v="2024"/>
    <s v="May"/>
    <d v="2024-05-14T00:00:00"/>
    <b v="0"/>
  </r>
  <r>
    <s v="TXN_3992626"/>
    <s v="CUST_11"/>
    <x v="6"/>
    <s v="Item_9_BUT"/>
    <n v="17"/>
    <n v="5"/>
    <n v="17"/>
    <n v="85"/>
    <x v="2"/>
    <x v="1"/>
    <x v="0"/>
    <n v="2022"/>
    <s v="August"/>
    <d v="2022-08-30T00:00:00"/>
    <b v="0"/>
  </r>
  <r>
    <s v="TXN_3993154"/>
    <s v="CUST_25"/>
    <x v="2"/>
    <s v="Item_12_CEA"/>
    <n v="21.5"/>
    <n v="7"/>
    <n v="21.5"/>
    <n v="150.5"/>
    <x v="2"/>
    <x v="0"/>
    <x v="3"/>
    <n v="2022"/>
    <s v="July"/>
    <d v="2022-07-07T00:00:00"/>
    <b v="0"/>
  </r>
  <r>
    <s v="TXN_3993454"/>
    <s v="CUST_13"/>
    <x v="5"/>
    <s v="Item_22_BEV"/>
    <n v="36.5"/>
    <n v="3"/>
    <n v="36.5"/>
    <n v="109.5"/>
    <x v="1"/>
    <x v="0"/>
    <x v="4"/>
    <n v="2023"/>
    <s v="August"/>
    <d v="2023-08-02T00:00:00"/>
    <b v="0"/>
  </r>
  <r>
    <s v="TXN_3994212"/>
    <s v="CUST_16"/>
    <x v="1"/>
    <s v="Item_2_FUR"/>
    <n v="6.5"/>
    <n v="5"/>
    <n v="6.5"/>
    <n v="32.5"/>
    <x v="1"/>
    <x v="0"/>
    <x v="1"/>
    <n v="2022"/>
    <s v="August"/>
    <d v="2022-08-06T00:00:00"/>
    <b v="1"/>
  </r>
  <r>
    <s v="TXN_3994804"/>
    <s v="CUST_03"/>
    <x v="1"/>
    <s v="Unknown"/>
    <n v="33.5"/>
    <n v="1"/>
    <n v="33.5"/>
    <n v="33.5"/>
    <x v="2"/>
    <x v="0"/>
    <x v="1"/>
    <n v="2022"/>
    <s v="January"/>
    <d v="2022-01-08T00:00:00"/>
    <s v="UNKNOWN"/>
  </r>
  <r>
    <s v="TXN_3994914"/>
    <s v="CUST_13"/>
    <x v="1"/>
    <s v="Item_17_FUR"/>
    <n v="29"/>
    <n v="8"/>
    <n v="29"/>
    <n v="232"/>
    <x v="1"/>
    <x v="0"/>
    <x v="0"/>
    <n v="2022"/>
    <s v="May"/>
    <d v="2022-05-03T00:00:00"/>
    <b v="1"/>
  </r>
  <r>
    <s v="TXN_3994985"/>
    <s v="CUST_18"/>
    <x v="3"/>
    <s v="Item_13_MILK"/>
    <n v="23"/>
    <n v="5"/>
    <n v="23"/>
    <n v="115"/>
    <x v="2"/>
    <x v="0"/>
    <x v="2"/>
    <n v="2024"/>
    <s v="February"/>
    <d v="2024-02-02T00:00:00"/>
    <b v="1"/>
  </r>
  <r>
    <s v="TXN_3995208"/>
    <s v="CUST_05"/>
    <x v="0"/>
    <s v="Unknown"/>
    <n v="0"/>
    <n v="0"/>
    <n v="0"/>
    <n v="0"/>
    <x v="0"/>
    <x v="0"/>
    <x v="3"/>
    <n v="2022"/>
    <s v="June"/>
    <d v="2022-06-02T00:00:00"/>
    <s v="UNKNOWN"/>
  </r>
  <r>
    <s v="TXN_3995449"/>
    <s v="CUST_25"/>
    <x v="2"/>
    <s v="Item_15_CEA"/>
    <n v="26"/>
    <n v="10"/>
    <n v="26"/>
    <n v="260"/>
    <x v="2"/>
    <x v="0"/>
    <x v="3"/>
    <n v="2022"/>
    <s v="June"/>
    <d v="2022-06-23T00:00:00"/>
    <s v="UNKNOWN"/>
  </r>
  <r>
    <s v="TXN_3998952"/>
    <s v="CUST_18"/>
    <x v="1"/>
    <s v="Item_14_FUR"/>
    <n v="24.5"/>
    <n v="2"/>
    <n v="24.5"/>
    <n v="49"/>
    <x v="0"/>
    <x v="0"/>
    <x v="0"/>
    <n v="2023"/>
    <s v="December"/>
    <d v="2023-12-12T00:00:00"/>
    <b v="0"/>
  </r>
  <r>
    <s v="TXN_4000119"/>
    <s v="CUST_15"/>
    <x v="0"/>
    <s v="Item_5_FOOD"/>
    <n v="11"/>
    <n v="2"/>
    <n v="11"/>
    <n v="22"/>
    <x v="1"/>
    <x v="0"/>
    <x v="1"/>
    <n v="2022"/>
    <s v="February"/>
    <d v="2022-02-19T00:00:00"/>
    <b v="1"/>
  </r>
  <r>
    <s v="TXN_4000635"/>
    <s v="CUST_02"/>
    <x v="1"/>
    <s v="Item_19_FUR"/>
    <n v="32"/>
    <n v="6"/>
    <n v="32"/>
    <n v="192"/>
    <x v="2"/>
    <x v="1"/>
    <x v="1"/>
    <n v="2023"/>
    <s v="December"/>
    <d v="2023-12-16T00:00:00"/>
    <s v="UNKNOWN"/>
  </r>
  <r>
    <s v="TXN_4002469"/>
    <s v="CUST_12"/>
    <x v="1"/>
    <s v="Item_9_FUR"/>
    <n v="17"/>
    <n v="1"/>
    <n v="17"/>
    <n v="17"/>
    <x v="2"/>
    <x v="1"/>
    <x v="2"/>
    <n v="2023"/>
    <s v="December"/>
    <d v="2023-12-01T00:00:00"/>
    <b v="1"/>
  </r>
  <r>
    <s v="TXN_4002530"/>
    <s v="CUST_14"/>
    <x v="3"/>
    <s v="Item_12_MILK"/>
    <n v="21.5"/>
    <n v="1"/>
    <n v="21.5"/>
    <n v="21.5"/>
    <x v="1"/>
    <x v="0"/>
    <x v="5"/>
    <n v="2022"/>
    <s v="May"/>
    <d v="2022-05-30T00:00:00"/>
    <s v="UNKNOWN"/>
  </r>
  <r>
    <s v="TXN_4002627"/>
    <s v="CUST_01"/>
    <x v="4"/>
    <s v="Item_13_EHE"/>
    <n v="23"/>
    <n v="10"/>
    <n v="23"/>
    <n v="230"/>
    <x v="2"/>
    <x v="0"/>
    <x v="2"/>
    <n v="2024"/>
    <s v="December"/>
    <d v="2024-12-13T00:00:00"/>
    <b v="1"/>
  </r>
  <r>
    <s v="TXN_4004092"/>
    <s v="CUST_15"/>
    <x v="3"/>
    <s v="Item_4_MILK"/>
    <n v="9.5"/>
    <n v="3"/>
    <n v="9.5"/>
    <n v="28.5"/>
    <x v="0"/>
    <x v="1"/>
    <x v="2"/>
    <n v="2022"/>
    <s v="October"/>
    <d v="2022-10-07T00:00:00"/>
    <b v="1"/>
  </r>
  <r>
    <s v="TXN_4004210"/>
    <s v="CUST_07"/>
    <x v="5"/>
    <s v="Item_4_BEV"/>
    <n v="9.5"/>
    <n v="9"/>
    <n v="9.5"/>
    <n v="85.5"/>
    <x v="1"/>
    <x v="1"/>
    <x v="6"/>
    <n v="2022"/>
    <s v="March"/>
    <d v="2022-03-06T00:00:00"/>
    <s v="UNKNOWN"/>
  </r>
  <r>
    <s v="TXN_4004492"/>
    <s v="CUST_03"/>
    <x v="3"/>
    <s v="Item_2_MILK"/>
    <n v="6.5"/>
    <n v="2"/>
    <n v="6.5"/>
    <n v="13"/>
    <x v="0"/>
    <x v="0"/>
    <x v="4"/>
    <n v="2025"/>
    <s v="January"/>
    <d v="2025-01-15T00:00:00"/>
    <b v="1"/>
  </r>
  <r>
    <s v="TXN_4004830"/>
    <s v="CUST_24"/>
    <x v="0"/>
    <s v="Item_5_FOOD"/>
    <n v="11"/>
    <n v="7"/>
    <n v="11"/>
    <n v="77"/>
    <x v="1"/>
    <x v="0"/>
    <x v="6"/>
    <n v="2024"/>
    <s v="June"/>
    <d v="2024-06-09T00:00:00"/>
    <b v="1"/>
  </r>
  <r>
    <s v="TXN_4005159"/>
    <s v="CUST_23"/>
    <x v="6"/>
    <s v="Unknown"/>
    <n v="0"/>
    <n v="0"/>
    <n v="0"/>
    <n v="0"/>
    <x v="1"/>
    <x v="0"/>
    <x v="6"/>
    <n v="2023"/>
    <s v="July"/>
    <d v="2023-07-09T00:00:00"/>
    <s v="UNKNOWN"/>
  </r>
  <r>
    <s v="TXN_4005322"/>
    <s v="CUST_03"/>
    <x v="6"/>
    <s v="Item_25_BUT"/>
    <n v="41"/>
    <n v="2"/>
    <n v="41"/>
    <n v="82"/>
    <x v="1"/>
    <x v="1"/>
    <x v="6"/>
    <n v="2022"/>
    <s v="May"/>
    <d v="2022-05-15T00:00:00"/>
    <b v="1"/>
  </r>
  <r>
    <s v="TXN_4005697"/>
    <s v="CUST_09"/>
    <x v="4"/>
    <s v="Item_22_EHE"/>
    <n v="36.5"/>
    <n v="1"/>
    <n v="36.5"/>
    <n v="36.5"/>
    <x v="1"/>
    <x v="0"/>
    <x v="4"/>
    <n v="2025"/>
    <s v="January"/>
    <d v="2025-01-15T00:00:00"/>
    <b v="1"/>
  </r>
  <r>
    <s v="TXN_4006298"/>
    <s v="CUST_15"/>
    <x v="3"/>
    <s v="Item_22_MILK"/>
    <n v="36.5"/>
    <n v="8"/>
    <n v="36.5"/>
    <n v="292"/>
    <x v="0"/>
    <x v="0"/>
    <x v="4"/>
    <n v="2024"/>
    <s v="February"/>
    <d v="2024-02-28T00:00:00"/>
    <b v="0"/>
  </r>
  <r>
    <s v="TXN_4007615"/>
    <s v="CUST_18"/>
    <x v="2"/>
    <s v="Item_10_CEA"/>
    <n v="18.5"/>
    <n v="7"/>
    <n v="18.5"/>
    <n v="129.5"/>
    <x v="1"/>
    <x v="0"/>
    <x v="4"/>
    <n v="2025"/>
    <s v="January"/>
    <d v="2025-01-08T00:00:00"/>
    <b v="1"/>
  </r>
  <r>
    <s v="TXN_4008120"/>
    <s v="CUST_08"/>
    <x v="7"/>
    <s v="Item_12_PAT"/>
    <n v="21.5"/>
    <n v="1"/>
    <n v="21.5"/>
    <n v="21.5"/>
    <x v="1"/>
    <x v="0"/>
    <x v="4"/>
    <n v="2022"/>
    <s v="November"/>
    <d v="2022-11-09T00:00:00"/>
    <s v="UNKNOWN"/>
  </r>
  <r>
    <s v="TXN_4008428"/>
    <s v="CUST_07"/>
    <x v="2"/>
    <s v="Item_10_CEA"/>
    <n v="18.5"/>
    <n v="1"/>
    <n v="18.5"/>
    <n v="18.5"/>
    <x v="2"/>
    <x v="1"/>
    <x v="5"/>
    <n v="2024"/>
    <s v="August"/>
    <d v="2024-08-19T00:00:00"/>
    <b v="1"/>
  </r>
  <r>
    <s v="TXN_4009414"/>
    <s v="CUST_03"/>
    <x v="5"/>
    <s v="Item_2_BEV"/>
    <n v="6.5"/>
    <n v="9"/>
    <n v="6.5"/>
    <n v="58.5"/>
    <x v="1"/>
    <x v="1"/>
    <x v="2"/>
    <n v="2022"/>
    <s v="August"/>
    <d v="2022-08-12T00:00:00"/>
    <b v="0"/>
  </r>
  <r>
    <s v="TXN_4011164"/>
    <s v="CUST_08"/>
    <x v="0"/>
    <s v="Item_20_FOOD"/>
    <n v="33.5"/>
    <n v="2"/>
    <n v="33.5"/>
    <n v="67"/>
    <x v="2"/>
    <x v="0"/>
    <x v="3"/>
    <n v="2022"/>
    <s v="October"/>
    <d v="2022-10-13T00:00:00"/>
    <b v="0"/>
  </r>
  <r>
    <s v="TXN_4011197"/>
    <s v="CUST_06"/>
    <x v="0"/>
    <s v="Item_13_FOOD"/>
    <n v="23"/>
    <n v="5"/>
    <n v="23"/>
    <n v="115"/>
    <x v="1"/>
    <x v="0"/>
    <x v="3"/>
    <n v="2023"/>
    <s v="March"/>
    <d v="2023-03-02T00:00:00"/>
    <b v="1"/>
  </r>
  <r>
    <s v="TXN_4013276"/>
    <s v="CUST_22"/>
    <x v="7"/>
    <s v="Item_16_PAT"/>
    <n v="27.5"/>
    <n v="1"/>
    <n v="27.5"/>
    <n v="27.5"/>
    <x v="2"/>
    <x v="1"/>
    <x v="3"/>
    <n v="2023"/>
    <s v="April"/>
    <d v="2023-04-13T00:00:00"/>
    <b v="1"/>
  </r>
  <r>
    <s v="TXN_4014378"/>
    <s v="CUST_09"/>
    <x v="2"/>
    <s v="Item_21_CEA"/>
    <n v="35"/>
    <n v="5"/>
    <n v="35"/>
    <n v="175"/>
    <x v="1"/>
    <x v="1"/>
    <x v="6"/>
    <n v="2023"/>
    <s v="July"/>
    <d v="2023-07-09T00:00:00"/>
    <b v="0"/>
  </r>
  <r>
    <s v="TXN_4016049"/>
    <s v="CUST_23"/>
    <x v="5"/>
    <s v="Item_25_BEV"/>
    <n v="41"/>
    <n v="2"/>
    <n v="41"/>
    <n v="82"/>
    <x v="1"/>
    <x v="0"/>
    <x v="0"/>
    <n v="2022"/>
    <s v="November"/>
    <d v="2022-11-15T00:00:00"/>
    <s v="UNKNOWN"/>
  </r>
  <r>
    <s v="TXN_4017920"/>
    <s v="CUST_24"/>
    <x v="3"/>
    <s v="Item_1_MILK"/>
    <n v="5"/>
    <n v="7"/>
    <n v="5"/>
    <n v="35"/>
    <x v="1"/>
    <x v="0"/>
    <x v="3"/>
    <n v="2024"/>
    <s v="December"/>
    <d v="2024-12-26T00:00:00"/>
    <s v="UNKNOWN"/>
  </r>
  <r>
    <s v="TXN_4020246"/>
    <s v="CUST_18"/>
    <x v="7"/>
    <s v="Item_16_PAT"/>
    <n v="27.5"/>
    <n v="9"/>
    <n v="27.5"/>
    <n v="247.5"/>
    <x v="0"/>
    <x v="0"/>
    <x v="2"/>
    <n v="2024"/>
    <s v="March"/>
    <d v="2024-03-22T00:00:00"/>
    <b v="1"/>
  </r>
  <r>
    <s v="TXN_4021555"/>
    <s v="CUST_10"/>
    <x v="5"/>
    <s v="Item_15_BEV"/>
    <n v="26"/>
    <n v="2"/>
    <n v="26"/>
    <n v="52"/>
    <x v="1"/>
    <x v="0"/>
    <x v="6"/>
    <n v="2024"/>
    <s v="June"/>
    <d v="2024-06-09T00:00:00"/>
    <s v="UNKNOWN"/>
  </r>
  <r>
    <s v="TXN_4022379"/>
    <s v="CUST_01"/>
    <x v="1"/>
    <s v="Item_21_FUR"/>
    <n v="35"/>
    <n v="4"/>
    <n v="35"/>
    <n v="140"/>
    <x v="1"/>
    <x v="0"/>
    <x v="3"/>
    <n v="2025"/>
    <s v="January"/>
    <d v="2025-01-09T00:00:00"/>
    <b v="1"/>
  </r>
  <r>
    <s v="TXN_4022829"/>
    <s v="CUST_18"/>
    <x v="1"/>
    <s v="Unknown"/>
    <n v="0"/>
    <n v="0"/>
    <n v="0"/>
    <n v="0"/>
    <x v="0"/>
    <x v="0"/>
    <x v="4"/>
    <n v="2024"/>
    <s v="February"/>
    <d v="2024-02-14T00:00:00"/>
    <b v="0"/>
  </r>
  <r>
    <s v="TXN_4023152"/>
    <s v="CUST_13"/>
    <x v="7"/>
    <s v="Item_4_PAT"/>
    <n v="9.5"/>
    <n v="10"/>
    <n v="9.5"/>
    <n v="95"/>
    <x v="1"/>
    <x v="0"/>
    <x v="5"/>
    <n v="2022"/>
    <s v="March"/>
    <d v="2022-03-21T00:00:00"/>
    <b v="1"/>
  </r>
  <r>
    <s v="TXN_4023955"/>
    <s v="CUST_07"/>
    <x v="2"/>
    <s v="Item_18_CEA"/>
    <n v="30.5"/>
    <n v="8"/>
    <n v="30.5"/>
    <n v="244"/>
    <x v="1"/>
    <x v="1"/>
    <x v="4"/>
    <n v="2024"/>
    <s v="July"/>
    <d v="2024-07-03T00:00:00"/>
    <b v="0"/>
  </r>
  <r>
    <s v="TXN_4024714"/>
    <s v="CUST_13"/>
    <x v="0"/>
    <s v="Unknown"/>
    <n v="0"/>
    <n v="0"/>
    <n v="0"/>
    <n v="0"/>
    <x v="2"/>
    <x v="1"/>
    <x v="4"/>
    <n v="2024"/>
    <s v="April"/>
    <d v="2024-04-10T00:00:00"/>
    <b v="1"/>
  </r>
  <r>
    <s v="TXN_4025118"/>
    <s v="CUST_01"/>
    <x v="6"/>
    <s v="Item_21_BUT"/>
    <n v="35"/>
    <n v="5"/>
    <n v="35"/>
    <n v="175"/>
    <x v="2"/>
    <x v="1"/>
    <x v="4"/>
    <n v="2022"/>
    <s v="December"/>
    <d v="2022-12-14T00:00:00"/>
    <b v="0"/>
  </r>
  <r>
    <s v="TXN_4028997"/>
    <s v="CUST_03"/>
    <x v="7"/>
    <s v="Unknown"/>
    <n v="24.5"/>
    <n v="5"/>
    <n v="24.5"/>
    <n v="122.5"/>
    <x v="1"/>
    <x v="0"/>
    <x v="6"/>
    <n v="2022"/>
    <s v="April"/>
    <d v="2022-04-24T00:00:00"/>
    <b v="0"/>
  </r>
  <r>
    <s v="TXN_4029684"/>
    <s v="CUST_16"/>
    <x v="1"/>
    <s v="Item_21_FUR"/>
    <n v="35"/>
    <n v="7"/>
    <n v="35"/>
    <n v="245"/>
    <x v="0"/>
    <x v="0"/>
    <x v="2"/>
    <n v="2024"/>
    <s v="April"/>
    <d v="2024-04-19T00:00:00"/>
    <b v="1"/>
  </r>
  <r>
    <s v="TXN_4029998"/>
    <s v="CUST_03"/>
    <x v="3"/>
    <s v="Item_11_MILK"/>
    <n v="20"/>
    <n v="10"/>
    <n v="20"/>
    <n v="200"/>
    <x v="0"/>
    <x v="1"/>
    <x v="1"/>
    <n v="2023"/>
    <s v="September"/>
    <d v="2023-09-02T00:00:00"/>
    <s v="UNKNOWN"/>
  </r>
  <r>
    <s v="TXN_4030118"/>
    <s v="CUST_04"/>
    <x v="2"/>
    <s v="Item_10_CEA"/>
    <n v="18.5"/>
    <n v="4"/>
    <n v="18.5"/>
    <n v="74"/>
    <x v="2"/>
    <x v="0"/>
    <x v="6"/>
    <n v="2022"/>
    <s v="November"/>
    <d v="2022-11-20T00:00:00"/>
    <b v="0"/>
  </r>
  <r>
    <s v="TXN_4030585"/>
    <s v="CUST_11"/>
    <x v="2"/>
    <s v="Item_1_CEA"/>
    <n v="5"/>
    <n v="10"/>
    <n v="5"/>
    <n v="50"/>
    <x v="1"/>
    <x v="0"/>
    <x v="2"/>
    <n v="2022"/>
    <s v="February"/>
    <d v="2022-02-04T00:00:00"/>
    <b v="1"/>
  </r>
  <r>
    <s v="TXN_4031068"/>
    <s v="CUST_23"/>
    <x v="4"/>
    <s v="Item_22_EHE"/>
    <n v="36.5"/>
    <n v="9"/>
    <n v="36.5"/>
    <n v="328.5"/>
    <x v="0"/>
    <x v="1"/>
    <x v="5"/>
    <n v="2022"/>
    <s v="January"/>
    <d v="2022-01-31T00:00:00"/>
    <b v="0"/>
  </r>
  <r>
    <s v="TXN_4032210"/>
    <s v="CUST_14"/>
    <x v="7"/>
    <s v="Item_12_PAT"/>
    <n v="21.5"/>
    <n v="9"/>
    <n v="21.5"/>
    <n v="193.5"/>
    <x v="2"/>
    <x v="0"/>
    <x v="0"/>
    <n v="2022"/>
    <s v="June"/>
    <d v="2022-06-14T00:00:00"/>
    <b v="1"/>
  </r>
  <r>
    <s v="TXN_4033040"/>
    <s v="CUST_06"/>
    <x v="1"/>
    <s v="Item_24_FUR"/>
    <n v="39.5"/>
    <n v="2"/>
    <n v="39.5"/>
    <n v="79"/>
    <x v="1"/>
    <x v="0"/>
    <x v="2"/>
    <n v="2024"/>
    <s v="June"/>
    <d v="2024-06-07T00:00:00"/>
    <s v="UNKNOWN"/>
  </r>
  <r>
    <s v="TXN_4033083"/>
    <s v="CUST_06"/>
    <x v="6"/>
    <s v="Item_10_BUT"/>
    <n v="18.5"/>
    <n v="8"/>
    <n v="18.5"/>
    <n v="148"/>
    <x v="2"/>
    <x v="0"/>
    <x v="4"/>
    <n v="2022"/>
    <s v="November"/>
    <d v="2022-11-16T00:00:00"/>
    <b v="1"/>
  </r>
  <r>
    <s v="TXN_4033809"/>
    <s v="CUST_24"/>
    <x v="5"/>
    <s v="Item_7_BEV"/>
    <n v="14"/>
    <n v="3"/>
    <n v="14"/>
    <n v="42"/>
    <x v="1"/>
    <x v="0"/>
    <x v="5"/>
    <n v="2023"/>
    <s v="April"/>
    <d v="2023-04-24T00:00:00"/>
    <b v="1"/>
  </r>
  <r>
    <s v="TXN_4034256"/>
    <s v="CUST_07"/>
    <x v="1"/>
    <s v="Item_11_FUR"/>
    <n v="20"/>
    <n v="6"/>
    <n v="20"/>
    <n v="120"/>
    <x v="0"/>
    <x v="1"/>
    <x v="6"/>
    <n v="2022"/>
    <s v="February"/>
    <d v="2022-02-06T00:00:00"/>
    <b v="0"/>
  </r>
  <r>
    <s v="TXN_4034447"/>
    <s v="CUST_13"/>
    <x v="4"/>
    <s v="Item_21_EHE"/>
    <n v="35"/>
    <n v="10"/>
    <n v="35"/>
    <n v="350"/>
    <x v="1"/>
    <x v="1"/>
    <x v="1"/>
    <n v="2023"/>
    <s v="February"/>
    <d v="2023-02-18T00:00:00"/>
    <b v="0"/>
  </r>
  <r>
    <s v="TXN_4034624"/>
    <s v="CUST_09"/>
    <x v="7"/>
    <s v="Item_19_PAT"/>
    <n v="32"/>
    <n v="4"/>
    <n v="32"/>
    <n v="128"/>
    <x v="1"/>
    <x v="1"/>
    <x v="1"/>
    <n v="2023"/>
    <s v="December"/>
    <d v="2023-12-23T00:00:00"/>
    <b v="0"/>
  </r>
  <r>
    <s v="TXN_4036118"/>
    <s v="CUST_06"/>
    <x v="1"/>
    <s v="Unknown"/>
    <n v="38"/>
    <n v="6"/>
    <n v="38"/>
    <n v="228"/>
    <x v="1"/>
    <x v="0"/>
    <x v="1"/>
    <n v="2023"/>
    <s v="January"/>
    <d v="2023-01-28T00:00:00"/>
    <s v="UNKNOWN"/>
  </r>
  <r>
    <s v="TXN_4036266"/>
    <s v="CUST_05"/>
    <x v="6"/>
    <s v="Item_15_BUT"/>
    <n v="26"/>
    <n v="10"/>
    <n v="26"/>
    <n v="260"/>
    <x v="2"/>
    <x v="0"/>
    <x v="3"/>
    <n v="2024"/>
    <s v="June"/>
    <d v="2024-06-27T00:00:00"/>
    <b v="0"/>
  </r>
  <r>
    <s v="TXN_4037099"/>
    <s v="CUST_05"/>
    <x v="7"/>
    <s v="Item_8_PAT"/>
    <n v="15.5"/>
    <n v="5"/>
    <n v="15.5"/>
    <n v="77.5"/>
    <x v="1"/>
    <x v="1"/>
    <x v="5"/>
    <n v="2024"/>
    <s v="September"/>
    <d v="2024-09-09T00:00:00"/>
    <b v="1"/>
  </r>
  <r>
    <s v="TXN_4037215"/>
    <s v="CUST_04"/>
    <x v="6"/>
    <s v="Item_13_BUT"/>
    <n v="23"/>
    <n v="7"/>
    <n v="23"/>
    <n v="161"/>
    <x v="0"/>
    <x v="0"/>
    <x v="4"/>
    <n v="2023"/>
    <s v="June"/>
    <d v="2023-06-14T00:00:00"/>
    <b v="1"/>
  </r>
  <r>
    <s v="TXN_4038490"/>
    <s v="CUST_19"/>
    <x v="7"/>
    <s v="Item_9_PAT"/>
    <n v="17"/>
    <n v="3"/>
    <n v="17"/>
    <n v="51"/>
    <x v="0"/>
    <x v="0"/>
    <x v="0"/>
    <n v="2024"/>
    <s v="June"/>
    <d v="2024-06-11T00:00:00"/>
    <b v="1"/>
  </r>
  <r>
    <s v="TXN_4041690"/>
    <s v="CUST_24"/>
    <x v="4"/>
    <s v="Unknown"/>
    <n v="0"/>
    <n v="0"/>
    <n v="0"/>
    <n v="0"/>
    <x v="2"/>
    <x v="1"/>
    <x v="1"/>
    <n v="2022"/>
    <s v="July"/>
    <d v="2022-07-02T00:00:00"/>
    <b v="0"/>
  </r>
  <r>
    <s v="TXN_4041720"/>
    <s v="CUST_03"/>
    <x v="1"/>
    <s v="Item_4_FUR"/>
    <n v="9.5"/>
    <n v="9"/>
    <n v="9.5"/>
    <n v="85.5"/>
    <x v="2"/>
    <x v="0"/>
    <x v="6"/>
    <n v="2024"/>
    <s v="September"/>
    <d v="2024-09-29T00:00:00"/>
    <b v="0"/>
  </r>
  <r>
    <s v="TXN_4042022"/>
    <s v="CUST_18"/>
    <x v="2"/>
    <s v="Item_5_CEA"/>
    <n v="11"/>
    <n v="4"/>
    <n v="11"/>
    <n v="44"/>
    <x v="2"/>
    <x v="1"/>
    <x v="1"/>
    <n v="2022"/>
    <s v="March"/>
    <d v="2022-03-12T00:00:00"/>
    <b v="0"/>
  </r>
  <r>
    <s v="TXN_4043491"/>
    <s v="CUST_02"/>
    <x v="0"/>
    <s v="Item_17_FOOD"/>
    <n v="29"/>
    <n v="3"/>
    <n v="29"/>
    <n v="87"/>
    <x v="2"/>
    <x v="0"/>
    <x v="0"/>
    <n v="2023"/>
    <s v="July"/>
    <d v="2023-07-11T00:00:00"/>
    <b v="1"/>
  </r>
  <r>
    <s v="TXN_4044183"/>
    <s v="CUST_03"/>
    <x v="5"/>
    <s v="Item_1_BEV"/>
    <n v="5"/>
    <n v="4"/>
    <n v="5"/>
    <n v="20"/>
    <x v="0"/>
    <x v="0"/>
    <x v="5"/>
    <n v="2023"/>
    <s v="July"/>
    <d v="2023-07-31T00:00:00"/>
    <b v="0"/>
  </r>
  <r>
    <s v="TXN_4044974"/>
    <s v="CUST_23"/>
    <x v="1"/>
    <s v="Unknown"/>
    <n v="0"/>
    <n v="0"/>
    <n v="0"/>
    <n v="0"/>
    <x v="1"/>
    <x v="1"/>
    <x v="6"/>
    <n v="2024"/>
    <s v="January"/>
    <d v="2024-01-14T00:00:00"/>
    <b v="0"/>
  </r>
  <r>
    <s v="TXN_4045427"/>
    <s v="CUST_07"/>
    <x v="0"/>
    <s v="Item_6_FOOD"/>
    <n v="12.5"/>
    <n v="4"/>
    <n v="12.5"/>
    <n v="50"/>
    <x v="2"/>
    <x v="1"/>
    <x v="4"/>
    <n v="2023"/>
    <s v="May"/>
    <d v="2023-05-31T00:00:00"/>
    <b v="0"/>
  </r>
  <r>
    <s v="TXN_4046056"/>
    <s v="CUST_09"/>
    <x v="4"/>
    <s v="Unknown"/>
    <n v="36.5"/>
    <n v="5"/>
    <n v="36.5"/>
    <n v="182.5"/>
    <x v="2"/>
    <x v="0"/>
    <x v="6"/>
    <n v="2024"/>
    <s v="February"/>
    <d v="2024-02-04T00:00:00"/>
    <s v="UNKNOWN"/>
  </r>
  <r>
    <s v="TXN_4046554"/>
    <s v="CUST_05"/>
    <x v="1"/>
    <s v="Item_25_FUR"/>
    <n v="41"/>
    <n v="7"/>
    <n v="41"/>
    <n v="287"/>
    <x v="2"/>
    <x v="0"/>
    <x v="4"/>
    <n v="2023"/>
    <s v="February"/>
    <d v="2023-02-15T00:00:00"/>
    <s v="UNKNOWN"/>
  </r>
  <r>
    <s v="TXN_4047143"/>
    <s v="CUST_16"/>
    <x v="6"/>
    <s v="Item_25_BUT"/>
    <n v="41"/>
    <n v="10"/>
    <n v="41"/>
    <n v="410"/>
    <x v="2"/>
    <x v="1"/>
    <x v="2"/>
    <n v="2024"/>
    <s v="April"/>
    <d v="2024-04-19T00:00:00"/>
    <s v="UNKNOWN"/>
  </r>
  <r>
    <s v="TXN_4047279"/>
    <s v="CUST_09"/>
    <x v="4"/>
    <s v="Unknown"/>
    <n v="36.5"/>
    <n v="1"/>
    <n v="36.5"/>
    <n v="36.5"/>
    <x v="2"/>
    <x v="0"/>
    <x v="5"/>
    <n v="2024"/>
    <s v="July"/>
    <d v="2024-07-08T00:00:00"/>
    <s v="UNKNOWN"/>
  </r>
  <r>
    <s v="TXN_4047741"/>
    <s v="CUST_10"/>
    <x v="4"/>
    <s v="Item_23_EHE"/>
    <n v="38"/>
    <n v="5"/>
    <n v="38"/>
    <n v="190"/>
    <x v="1"/>
    <x v="1"/>
    <x v="6"/>
    <n v="2022"/>
    <s v="December"/>
    <d v="2022-12-25T00:00:00"/>
    <s v="UNKNOWN"/>
  </r>
  <r>
    <s v="TXN_4048563"/>
    <s v="CUST_24"/>
    <x v="2"/>
    <s v="Item_19_CEA"/>
    <n v="32"/>
    <n v="3"/>
    <n v="32"/>
    <n v="96"/>
    <x v="0"/>
    <x v="0"/>
    <x v="5"/>
    <n v="2022"/>
    <s v="August"/>
    <d v="2022-08-08T00:00:00"/>
    <b v="0"/>
  </r>
  <r>
    <s v="TXN_4049162"/>
    <s v="CUST_05"/>
    <x v="2"/>
    <s v="Item_16_CEA"/>
    <n v="27.5"/>
    <n v="9"/>
    <n v="27.5"/>
    <n v="247.5"/>
    <x v="1"/>
    <x v="0"/>
    <x v="0"/>
    <n v="2023"/>
    <s v="December"/>
    <d v="2023-12-19T00:00:00"/>
    <b v="1"/>
  </r>
  <r>
    <s v="TXN_4050195"/>
    <s v="CUST_03"/>
    <x v="3"/>
    <s v="Item_19_MILK"/>
    <n v="32"/>
    <n v="9"/>
    <n v="32"/>
    <n v="288"/>
    <x v="2"/>
    <x v="1"/>
    <x v="6"/>
    <n v="2024"/>
    <s v="March"/>
    <d v="2024-03-17T00:00:00"/>
    <s v="UNKNOWN"/>
  </r>
  <r>
    <s v="TXN_4050560"/>
    <s v="CUST_13"/>
    <x v="4"/>
    <s v="Item_15_EHE"/>
    <n v="26"/>
    <n v="6"/>
    <n v="26"/>
    <n v="156"/>
    <x v="1"/>
    <x v="1"/>
    <x v="4"/>
    <n v="2024"/>
    <s v="July"/>
    <d v="2024-07-17T00:00:00"/>
    <b v="0"/>
  </r>
  <r>
    <s v="TXN_4051562"/>
    <s v="CUST_11"/>
    <x v="2"/>
    <s v="Item_15_CEA"/>
    <n v="26"/>
    <n v="1"/>
    <n v="26"/>
    <n v="26"/>
    <x v="1"/>
    <x v="0"/>
    <x v="4"/>
    <n v="2023"/>
    <s v="September"/>
    <d v="2023-09-06T00:00:00"/>
    <b v="1"/>
  </r>
  <r>
    <s v="TXN_4052796"/>
    <s v="CUST_20"/>
    <x v="1"/>
    <s v="Unknown"/>
    <n v="0"/>
    <n v="0"/>
    <n v="0"/>
    <n v="0"/>
    <x v="2"/>
    <x v="0"/>
    <x v="5"/>
    <n v="2023"/>
    <s v="August"/>
    <d v="2023-08-14T00:00:00"/>
    <s v="UNKNOWN"/>
  </r>
  <r>
    <s v="TXN_4053566"/>
    <s v="CUST_17"/>
    <x v="0"/>
    <s v="Item_5_FOOD"/>
    <n v="11"/>
    <n v="4"/>
    <n v="11"/>
    <n v="44"/>
    <x v="2"/>
    <x v="0"/>
    <x v="4"/>
    <n v="2022"/>
    <s v="December"/>
    <d v="2022-12-28T00:00:00"/>
    <b v="0"/>
  </r>
  <r>
    <s v="TXN_4053847"/>
    <s v="CUST_09"/>
    <x v="2"/>
    <s v="Item_12_CEA"/>
    <n v="21.5"/>
    <n v="1"/>
    <n v="21.5"/>
    <n v="21.5"/>
    <x v="2"/>
    <x v="1"/>
    <x v="6"/>
    <n v="2022"/>
    <s v="May"/>
    <d v="2022-05-29T00:00:00"/>
    <b v="1"/>
  </r>
  <r>
    <s v="TXN_4055065"/>
    <s v="CUST_04"/>
    <x v="6"/>
    <s v="Item_15_BUT"/>
    <n v="26"/>
    <n v="2"/>
    <n v="26"/>
    <n v="52"/>
    <x v="1"/>
    <x v="1"/>
    <x v="0"/>
    <n v="2022"/>
    <s v="July"/>
    <d v="2022-07-12T00:00:00"/>
    <s v="UNKNOWN"/>
  </r>
  <r>
    <s v="TXN_4055300"/>
    <s v="CUST_15"/>
    <x v="1"/>
    <s v="Item_11_FUR"/>
    <n v="20"/>
    <n v="8"/>
    <n v="20"/>
    <n v="160"/>
    <x v="2"/>
    <x v="0"/>
    <x v="0"/>
    <n v="2024"/>
    <s v="October"/>
    <d v="2024-10-22T00:00:00"/>
    <s v="UNKNOWN"/>
  </r>
  <r>
    <s v="TXN_4055867"/>
    <s v="CUST_14"/>
    <x v="3"/>
    <s v="Item_6_MILK"/>
    <n v="12.5"/>
    <n v="10"/>
    <n v="12.5"/>
    <n v="125"/>
    <x v="2"/>
    <x v="1"/>
    <x v="1"/>
    <n v="2023"/>
    <s v="November"/>
    <d v="2023-11-11T00:00:00"/>
    <s v="UNKNOWN"/>
  </r>
  <r>
    <s v="TXN_4055976"/>
    <s v="CUST_05"/>
    <x v="3"/>
    <s v="Item_19_MILK"/>
    <n v="32"/>
    <n v="4"/>
    <n v="32"/>
    <n v="128"/>
    <x v="1"/>
    <x v="0"/>
    <x v="6"/>
    <n v="2024"/>
    <s v="September"/>
    <d v="2024-09-29T00:00:00"/>
    <b v="0"/>
  </r>
  <r>
    <s v="TXN_4056154"/>
    <s v="CUST_18"/>
    <x v="2"/>
    <s v="Item_9_CEA"/>
    <n v="17"/>
    <n v="7"/>
    <n v="17"/>
    <n v="119"/>
    <x v="0"/>
    <x v="0"/>
    <x v="4"/>
    <n v="2022"/>
    <s v="October"/>
    <d v="2022-10-19T00:00:00"/>
    <s v="UNKNOWN"/>
  </r>
  <r>
    <s v="TXN_4056456"/>
    <s v="CUST_08"/>
    <x v="4"/>
    <s v="Unknown"/>
    <n v="0"/>
    <n v="0"/>
    <n v="0"/>
    <n v="0"/>
    <x v="0"/>
    <x v="1"/>
    <x v="5"/>
    <n v="2022"/>
    <s v="May"/>
    <d v="2022-05-23T00:00:00"/>
    <b v="0"/>
  </r>
  <r>
    <s v="TXN_4057105"/>
    <s v="CUST_18"/>
    <x v="0"/>
    <s v="Item_9_FOOD"/>
    <n v="17"/>
    <n v="1"/>
    <n v="17"/>
    <n v="17"/>
    <x v="1"/>
    <x v="0"/>
    <x v="4"/>
    <n v="2023"/>
    <s v="April"/>
    <d v="2023-04-19T00:00:00"/>
    <s v="UNKNOWN"/>
  </r>
  <r>
    <s v="TXN_4057605"/>
    <s v="CUST_05"/>
    <x v="3"/>
    <s v="Item_13_MILK"/>
    <n v="23"/>
    <n v="2"/>
    <n v="23"/>
    <n v="46"/>
    <x v="2"/>
    <x v="1"/>
    <x v="0"/>
    <n v="2023"/>
    <s v="July"/>
    <d v="2023-07-25T00:00:00"/>
    <s v="UNKNOWN"/>
  </r>
  <r>
    <s v="TXN_4057646"/>
    <s v="CUST_15"/>
    <x v="7"/>
    <s v="Item_7_PAT"/>
    <n v="14"/>
    <n v="9"/>
    <n v="14"/>
    <n v="126"/>
    <x v="0"/>
    <x v="0"/>
    <x v="5"/>
    <n v="2022"/>
    <s v="August"/>
    <d v="2022-08-29T00:00:00"/>
    <s v="UNKNOWN"/>
  </r>
  <r>
    <s v="TXN_4058390"/>
    <s v="CUST_10"/>
    <x v="2"/>
    <s v="Item_18_CEA"/>
    <n v="30.5"/>
    <n v="8"/>
    <n v="30.5"/>
    <n v="244"/>
    <x v="0"/>
    <x v="1"/>
    <x v="6"/>
    <n v="2024"/>
    <s v="September"/>
    <d v="2024-09-01T00:00:00"/>
    <b v="0"/>
  </r>
  <r>
    <s v="TXN_4058445"/>
    <s v="CUST_17"/>
    <x v="4"/>
    <s v="Item_6_EHE"/>
    <n v="12.5"/>
    <n v="5"/>
    <n v="12.5"/>
    <n v="62.5"/>
    <x v="1"/>
    <x v="0"/>
    <x v="3"/>
    <n v="2022"/>
    <s v="August"/>
    <d v="2022-08-04T00:00:00"/>
    <b v="0"/>
  </r>
  <r>
    <s v="TXN_4058620"/>
    <s v="CUST_16"/>
    <x v="1"/>
    <s v="Item_1_FUR"/>
    <n v="5"/>
    <n v="4"/>
    <n v="5"/>
    <n v="20"/>
    <x v="2"/>
    <x v="1"/>
    <x v="0"/>
    <n v="2024"/>
    <s v="September"/>
    <d v="2024-09-03T00:00:00"/>
    <s v="UNKNOWN"/>
  </r>
  <r>
    <s v="TXN_4059881"/>
    <s v="CUST_02"/>
    <x v="3"/>
    <s v="Item_2_MILK"/>
    <n v="6.5"/>
    <n v="2"/>
    <n v="6.5"/>
    <n v="13"/>
    <x v="0"/>
    <x v="0"/>
    <x v="0"/>
    <n v="2024"/>
    <s v="July"/>
    <d v="2024-07-16T00:00:00"/>
    <b v="1"/>
  </r>
  <r>
    <s v="TXN_4061146"/>
    <s v="CUST_13"/>
    <x v="7"/>
    <s v="Item_15_PAT"/>
    <n v="26"/>
    <n v="2"/>
    <n v="26"/>
    <n v="52"/>
    <x v="2"/>
    <x v="1"/>
    <x v="1"/>
    <n v="2023"/>
    <s v="July"/>
    <d v="2023-07-15T00:00:00"/>
    <b v="0"/>
  </r>
  <r>
    <s v="TXN_4062280"/>
    <s v="CUST_01"/>
    <x v="2"/>
    <s v="Item_22_CEA"/>
    <n v="36.5"/>
    <n v="6"/>
    <n v="36.5"/>
    <n v="219"/>
    <x v="0"/>
    <x v="0"/>
    <x v="2"/>
    <n v="2023"/>
    <s v="June"/>
    <d v="2023-06-16T00:00:00"/>
    <b v="1"/>
  </r>
  <r>
    <s v="TXN_4062346"/>
    <s v="CUST_24"/>
    <x v="5"/>
    <s v="Item_17_BEV"/>
    <n v="29"/>
    <n v="9"/>
    <n v="29"/>
    <n v="261"/>
    <x v="0"/>
    <x v="1"/>
    <x v="0"/>
    <n v="2024"/>
    <s v="March"/>
    <d v="2024-03-12T00:00:00"/>
    <s v="UNKNOWN"/>
  </r>
  <r>
    <s v="TXN_4062425"/>
    <s v="CUST_04"/>
    <x v="4"/>
    <s v="Item_4_EHE"/>
    <n v="9.5"/>
    <n v="7"/>
    <n v="9.5"/>
    <n v="66.5"/>
    <x v="0"/>
    <x v="0"/>
    <x v="2"/>
    <n v="2024"/>
    <s v="June"/>
    <d v="2024-06-21T00:00:00"/>
    <b v="0"/>
  </r>
  <r>
    <s v="TXN_4062533"/>
    <s v="CUST_22"/>
    <x v="2"/>
    <s v="Item_19_CEA"/>
    <n v="32"/>
    <n v="6"/>
    <n v="32"/>
    <n v="192"/>
    <x v="2"/>
    <x v="0"/>
    <x v="4"/>
    <n v="2024"/>
    <s v="May"/>
    <d v="2024-05-01T00:00:00"/>
    <b v="1"/>
  </r>
  <r>
    <s v="TXN_4062925"/>
    <s v="CUST_07"/>
    <x v="5"/>
    <s v="Item_9_BEV"/>
    <n v="17"/>
    <n v="8"/>
    <n v="17"/>
    <n v="136"/>
    <x v="1"/>
    <x v="1"/>
    <x v="3"/>
    <n v="2023"/>
    <s v="August"/>
    <d v="2023-08-10T00:00:00"/>
    <b v="0"/>
  </r>
  <r>
    <s v="TXN_4063341"/>
    <s v="CUST_04"/>
    <x v="0"/>
    <s v="Item_4_FOOD"/>
    <n v="9.5"/>
    <n v="8"/>
    <n v="9.5"/>
    <n v="76"/>
    <x v="1"/>
    <x v="0"/>
    <x v="2"/>
    <n v="2022"/>
    <s v="March"/>
    <d v="2022-03-25T00:00:00"/>
    <s v="UNKNOWN"/>
  </r>
  <r>
    <s v="TXN_4063797"/>
    <s v="CUST_03"/>
    <x v="5"/>
    <s v="Item_25_BEV"/>
    <n v="41"/>
    <n v="5"/>
    <n v="41"/>
    <n v="205"/>
    <x v="2"/>
    <x v="1"/>
    <x v="5"/>
    <n v="2023"/>
    <s v="April"/>
    <d v="2023-04-03T00:00:00"/>
    <b v="1"/>
  </r>
  <r>
    <s v="TXN_4063830"/>
    <s v="CUST_12"/>
    <x v="4"/>
    <s v="Item_17_EHE"/>
    <n v="29"/>
    <n v="7"/>
    <n v="29"/>
    <n v="203"/>
    <x v="1"/>
    <x v="0"/>
    <x v="6"/>
    <n v="2022"/>
    <s v="December"/>
    <d v="2022-12-18T00:00:00"/>
    <b v="1"/>
  </r>
  <r>
    <s v="TXN_4064037"/>
    <s v="CUST_07"/>
    <x v="2"/>
    <s v="Item_15_CEA"/>
    <n v="26"/>
    <n v="4"/>
    <n v="26"/>
    <n v="104"/>
    <x v="2"/>
    <x v="0"/>
    <x v="6"/>
    <n v="2022"/>
    <s v="May"/>
    <d v="2022-05-15T00:00:00"/>
    <b v="1"/>
  </r>
  <r>
    <s v="TXN_4064394"/>
    <s v="CUST_04"/>
    <x v="4"/>
    <s v="Item_23_EHE"/>
    <n v="38"/>
    <n v="8"/>
    <n v="38"/>
    <n v="304"/>
    <x v="2"/>
    <x v="0"/>
    <x v="3"/>
    <n v="2023"/>
    <s v="September"/>
    <d v="2023-09-07T00:00:00"/>
    <b v="1"/>
  </r>
  <r>
    <s v="TXN_4064764"/>
    <s v="CUST_11"/>
    <x v="0"/>
    <s v="Item_10_FOOD"/>
    <n v="18.5"/>
    <n v="2"/>
    <n v="18.5"/>
    <n v="37"/>
    <x v="2"/>
    <x v="0"/>
    <x v="1"/>
    <n v="2022"/>
    <s v="July"/>
    <d v="2022-07-02T00:00:00"/>
    <s v="UNKNOWN"/>
  </r>
  <r>
    <s v="TXN_4066635"/>
    <s v="CUST_09"/>
    <x v="6"/>
    <s v="Item_12_BUT"/>
    <n v="21.5"/>
    <n v="3"/>
    <n v="21.5"/>
    <n v="64.5"/>
    <x v="1"/>
    <x v="0"/>
    <x v="0"/>
    <n v="2022"/>
    <s v="May"/>
    <d v="2022-05-03T00:00:00"/>
    <b v="0"/>
  </r>
  <r>
    <s v="TXN_4068594"/>
    <s v="CUST_24"/>
    <x v="2"/>
    <s v="Item_13_CEA"/>
    <n v="23"/>
    <n v="3"/>
    <n v="23"/>
    <n v="69"/>
    <x v="1"/>
    <x v="1"/>
    <x v="0"/>
    <n v="2022"/>
    <s v="January"/>
    <d v="2022-01-18T00:00:00"/>
    <b v="1"/>
  </r>
  <r>
    <s v="TXN_4069953"/>
    <s v="CUST_25"/>
    <x v="5"/>
    <s v="Item_25_BEV"/>
    <n v="41"/>
    <n v="4"/>
    <n v="41"/>
    <n v="164"/>
    <x v="2"/>
    <x v="1"/>
    <x v="6"/>
    <n v="2023"/>
    <s v="January"/>
    <d v="2023-01-01T00:00:00"/>
    <b v="0"/>
  </r>
  <r>
    <s v="TXN_4070576"/>
    <s v="CUST_18"/>
    <x v="2"/>
    <s v="Item_9_CEA"/>
    <n v="17"/>
    <n v="6"/>
    <n v="17"/>
    <n v="102"/>
    <x v="2"/>
    <x v="0"/>
    <x v="1"/>
    <n v="2022"/>
    <s v="March"/>
    <d v="2022-03-19T00:00:00"/>
    <b v="1"/>
  </r>
  <r>
    <s v="TXN_4070771"/>
    <s v="CUST_05"/>
    <x v="7"/>
    <s v="Item_9_PAT"/>
    <n v="17"/>
    <n v="3"/>
    <n v="17"/>
    <n v="51"/>
    <x v="2"/>
    <x v="1"/>
    <x v="0"/>
    <n v="2022"/>
    <s v="May"/>
    <d v="2022-05-03T00:00:00"/>
    <b v="0"/>
  </r>
  <r>
    <s v="TXN_4070908"/>
    <s v="CUST_07"/>
    <x v="0"/>
    <s v="Item_14_FOOD"/>
    <n v="24.5"/>
    <n v="6"/>
    <n v="24.5"/>
    <n v="147"/>
    <x v="0"/>
    <x v="0"/>
    <x v="0"/>
    <n v="2024"/>
    <s v="December"/>
    <d v="2024-12-24T00:00:00"/>
    <s v="UNKNOWN"/>
  </r>
  <r>
    <s v="TXN_4071110"/>
    <s v="CUST_17"/>
    <x v="5"/>
    <s v="Item_2_BEV"/>
    <n v="6.5"/>
    <n v="4"/>
    <n v="6.5"/>
    <n v="26"/>
    <x v="1"/>
    <x v="0"/>
    <x v="4"/>
    <n v="2022"/>
    <s v="November"/>
    <d v="2022-11-09T00:00:00"/>
    <s v="UNKNOWN"/>
  </r>
  <r>
    <s v="TXN_4071141"/>
    <s v="CUST_11"/>
    <x v="0"/>
    <s v="Unknown"/>
    <n v="0"/>
    <n v="0"/>
    <n v="0"/>
    <n v="0"/>
    <x v="1"/>
    <x v="0"/>
    <x v="2"/>
    <n v="2024"/>
    <s v="December"/>
    <d v="2024-12-13T00:00:00"/>
    <b v="0"/>
  </r>
  <r>
    <s v="TXN_4071268"/>
    <s v="CUST_23"/>
    <x v="2"/>
    <s v="Item_22_CEA"/>
    <n v="36.5"/>
    <n v="7"/>
    <n v="36.5"/>
    <n v="255.5"/>
    <x v="1"/>
    <x v="0"/>
    <x v="0"/>
    <n v="2024"/>
    <s v="August"/>
    <d v="2024-08-20T00:00:00"/>
    <b v="0"/>
  </r>
  <r>
    <s v="TXN_4071358"/>
    <s v="CUST_10"/>
    <x v="1"/>
    <s v="Item_20_FUR"/>
    <n v="33.5"/>
    <n v="6"/>
    <n v="33.5"/>
    <n v="201"/>
    <x v="2"/>
    <x v="1"/>
    <x v="1"/>
    <n v="2024"/>
    <s v="January"/>
    <d v="2024-01-13T00:00:00"/>
    <b v="0"/>
  </r>
  <r>
    <s v="TXN_4075095"/>
    <s v="CUST_02"/>
    <x v="5"/>
    <s v="Item_8_BEV"/>
    <n v="15.5"/>
    <n v="6"/>
    <n v="15.5"/>
    <n v="93"/>
    <x v="1"/>
    <x v="1"/>
    <x v="3"/>
    <n v="2024"/>
    <s v="April"/>
    <d v="2024-04-11T00:00:00"/>
    <s v="UNKNOWN"/>
  </r>
  <r>
    <s v="TXN_4075359"/>
    <s v="CUST_06"/>
    <x v="1"/>
    <s v="Unknown"/>
    <n v="0"/>
    <n v="0"/>
    <n v="0"/>
    <n v="0"/>
    <x v="2"/>
    <x v="0"/>
    <x v="6"/>
    <n v="2024"/>
    <s v="October"/>
    <d v="2024-10-13T00:00:00"/>
    <b v="0"/>
  </r>
  <r>
    <s v="TXN_4076284"/>
    <s v="CUST_05"/>
    <x v="3"/>
    <s v="Item_8_MILK"/>
    <n v="15.5"/>
    <n v="2"/>
    <n v="15.5"/>
    <n v="31"/>
    <x v="2"/>
    <x v="1"/>
    <x v="6"/>
    <n v="2025"/>
    <s v="January"/>
    <d v="2025-01-12T00:00:00"/>
    <b v="1"/>
  </r>
  <r>
    <s v="TXN_4076999"/>
    <s v="CUST_03"/>
    <x v="3"/>
    <s v="Item_17_MILK"/>
    <n v="29"/>
    <n v="9"/>
    <n v="29"/>
    <n v="261"/>
    <x v="1"/>
    <x v="1"/>
    <x v="1"/>
    <n v="2024"/>
    <s v="February"/>
    <d v="2024-02-10T00:00:00"/>
    <b v="0"/>
  </r>
  <r>
    <s v="TXN_4077245"/>
    <s v="CUST_11"/>
    <x v="6"/>
    <s v="Item_16_BUT"/>
    <n v="27.5"/>
    <n v="1"/>
    <n v="27.5"/>
    <n v="27.5"/>
    <x v="2"/>
    <x v="0"/>
    <x v="4"/>
    <n v="2024"/>
    <s v="March"/>
    <d v="2024-03-13T00:00:00"/>
    <b v="1"/>
  </r>
  <r>
    <s v="TXN_4077402"/>
    <s v="CUST_07"/>
    <x v="6"/>
    <s v="Item_23_BUT"/>
    <n v="38"/>
    <n v="1"/>
    <n v="38"/>
    <n v="38"/>
    <x v="2"/>
    <x v="0"/>
    <x v="2"/>
    <n v="2024"/>
    <s v="February"/>
    <d v="2024-02-09T00:00:00"/>
    <b v="0"/>
  </r>
  <r>
    <s v="TXN_4077794"/>
    <s v="CUST_19"/>
    <x v="6"/>
    <s v="Item_23_BUT"/>
    <n v="38"/>
    <n v="2"/>
    <n v="38"/>
    <n v="76"/>
    <x v="1"/>
    <x v="0"/>
    <x v="0"/>
    <n v="2024"/>
    <s v="July"/>
    <d v="2024-07-30T00:00:00"/>
    <b v="1"/>
  </r>
  <r>
    <s v="TXN_4078266"/>
    <s v="CUST_10"/>
    <x v="2"/>
    <s v="Item_8_CEA"/>
    <n v="15.5"/>
    <n v="7"/>
    <n v="15.5"/>
    <n v="108.5"/>
    <x v="1"/>
    <x v="0"/>
    <x v="2"/>
    <n v="2024"/>
    <s v="July"/>
    <d v="2024-07-19T00:00:00"/>
    <b v="0"/>
  </r>
  <r>
    <s v="TXN_4078421"/>
    <s v="CUST_04"/>
    <x v="2"/>
    <s v="Item_21_CEA"/>
    <n v="35"/>
    <n v="8"/>
    <n v="35"/>
    <n v="280"/>
    <x v="2"/>
    <x v="1"/>
    <x v="2"/>
    <n v="2022"/>
    <s v="June"/>
    <d v="2022-06-24T00:00:00"/>
    <b v="0"/>
  </r>
  <r>
    <s v="TXN_4078909"/>
    <s v="CUST_15"/>
    <x v="4"/>
    <s v="Item_20_EHE"/>
    <n v="33.5"/>
    <n v="2"/>
    <n v="33.5"/>
    <n v="67"/>
    <x v="0"/>
    <x v="0"/>
    <x v="1"/>
    <n v="2022"/>
    <s v="January"/>
    <d v="2022-01-08T00:00:00"/>
    <b v="0"/>
  </r>
  <r>
    <s v="TXN_4080988"/>
    <s v="CUST_15"/>
    <x v="2"/>
    <s v="Item_9_CEA"/>
    <n v="17"/>
    <n v="3"/>
    <n v="17"/>
    <n v="51"/>
    <x v="1"/>
    <x v="0"/>
    <x v="1"/>
    <n v="2022"/>
    <s v="December"/>
    <d v="2022-12-03T00:00:00"/>
    <b v="0"/>
  </r>
  <r>
    <s v="TXN_4082819"/>
    <s v="CUST_25"/>
    <x v="1"/>
    <s v="Item_2_FUR"/>
    <n v="6.5"/>
    <n v="8"/>
    <n v="6.5"/>
    <n v="52"/>
    <x v="2"/>
    <x v="1"/>
    <x v="2"/>
    <n v="2023"/>
    <s v="March"/>
    <d v="2023-03-03T00:00:00"/>
    <b v="0"/>
  </r>
  <r>
    <s v="TXN_4082896"/>
    <s v="CUST_15"/>
    <x v="3"/>
    <s v="Item_20_MILK"/>
    <n v="33.5"/>
    <n v="8"/>
    <n v="33.5"/>
    <n v="268"/>
    <x v="2"/>
    <x v="0"/>
    <x v="5"/>
    <n v="2024"/>
    <s v="February"/>
    <d v="2024-02-05T00:00:00"/>
    <s v="UNKNOWN"/>
  </r>
  <r>
    <s v="TXN_4085222"/>
    <s v="CUST_15"/>
    <x v="7"/>
    <s v="Item_23_PAT"/>
    <n v="38"/>
    <n v="9"/>
    <n v="38"/>
    <n v="342"/>
    <x v="0"/>
    <x v="1"/>
    <x v="2"/>
    <n v="2022"/>
    <s v="March"/>
    <d v="2022-03-04T00:00:00"/>
    <s v="UNKNOWN"/>
  </r>
  <r>
    <s v="TXN_4086512"/>
    <s v="CUST_13"/>
    <x v="0"/>
    <s v="Item_16_FOOD"/>
    <n v="27.5"/>
    <n v="2"/>
    <n v="27.5"/>
    <n v="55"/>
    <x v="0"/>
    <x v="1"/>
    <x v="4"/>
    <n v="2022"/>
    <s v="August"/>
    <d v="2022-08-31T00:00:00"/>
    <s v="UNKNOWN"/>
  </r>
  <r>
    <s v="TXN_4086576"/>
    <s v="CUST_07"/>
    <x v="5"/>
    <s v="Item_19_BEV"/>
    <n v="32"/>
    <n v="9"/>
    <n v="32"/>
    <n v="288"/>
    <x v="0"/>
    <x v="1"/>
    <x v="0"/>
    <n v="2024"/>
    <s v="April"/>
    <d v="2024-04-09T00:00:00"/>
    <s v="UNKNOWN"/>
  </r>
  <r>
    <s v="TXN_4086664"/>
    <s v="CUST_05"/>
    <x v="2"/>
    <s v="Item_15_CEA"/>
    <n v="26"/>
    <n v="3"/>
    <n v="26"/>
    <n v="78"/>
    <x v="0"/>
    <x v="1"/>
    <x v="6"/>
    <n v="2022"/>
    <s v="June"/>
    <d v="2022-06-12T00:00:00"/>
    <s v="UNKNOWN"/>
  </r>
  <r>
    <s v="TXN_4087929"/>
    <s v="CUST_22"/>
    <x v="4"/>
    <s v="Item_17_EHE"/>
    <n v="29"/>
    <n v="4"/>
    <n v="29"/>
    <n v="116"/>
    <x v="2"/>
    <x v="1"/>
    <x v="6"/>
    <n v="2022"/>
    <s v="October"/>
    <d v="2022-10-30T00:00:00"/>
    <s v="UNKNOWN"/>
  </r>
  <r>
    <s v="TXN_4088113"/>
    <s v="CUST_03"/>
    <x v="0"/>
    <s v="Item_12_FOOD"/>
    <n v="21.5"/>
    <n v="4"/>
    <n v="21.5"/>
    <n v="86"/>
    <x v="0"/>
    <x v="1"/>
    <x v="3"/>
    <n v="2022"/>
    <s v="April"/>
    <d v="2022-04-14T00:00:00"/>
    <s v="UNKNOWN"/>
  </r>
  <r>
    <s v="TXN_4090239"/>
    <s v="CUST_08"/>
    <x v="7"/>
    <s v="Item_13_PAT"/>
    <n v="23"/>
    <n v="4"/>
    <n v="23"/>
    <n v="92"/>
    <x v="2"/>
    <x v="1"/>
    <x v="5"/>
    <n v="2024"/>
    <s v="December"/>
    <d v="2024-12-30T00:00:00"/>
    <b v="0"/>
  </r>
  <r>
    <s v="TXN_4090288"/>
    <s v="CUST_01"/>
    <x v="3"/>
    <s v="Item_19_MILK"/>
    <n v="32"/>
    <n v="9"/>
    <n v="32"/>
    <n v="288"/>
    <x v="1"/>
    <x v="0"/>
    <x v="1"/>
    <n v="2022"/>
    <s v="July"/>
    <d v="2022-07-02T00:00:00"/>
    <b v="1"/>
  </r>
  <r>
    <s v="TXN_4090699"/>
    <s v="CUST_20"/>
    <x v="1"/>
    <s v="Item_8_FUR"/>
    <n v="15.5"/>
    <n v="1"/>
    <n v="15.5"/>
    <n v="15.5"/>
    <x v="0"/>
    <x v="0"/>
    <x v="1"/>
    <n v="2024"/>
    <s v="July"/>
    <d v="2024-07-27T00:00:00"/>
    <b v="1"/>
  </r>
  <r>
    <s v="TXN_4090954"/>
    <s v="CUST_21"/>
    <x v="3"/>
    <s v="Unknown"/>
    <n v="0"/>
    <n v="0"/>
    <n v="0"/>
    <n v="0"/>
    <x v="2"/>
    <x v="1"/>
    <x v="1"/>
    <n v="2024"/>
    <s v="August"/>
    <d v="2024-08-03T00:00:00"/>
    <b v="0"/>
  </r>
  <r>
    <s v="TXN_4091330"/>
    <s v="CUST_15"/>
    <x v="7"/>
    <s v="Item_7_PAT"/>
    <n v="14"/>
    <n v="5"/>
    <n v="14"/>
    <n v="70"/>
    <x v="1"/>
    <x v="1"/>
    <x v="3"/>
    <n v="2022"/>
    <s v="September"/>
    <d v="2022-09-29T00:00:00"/>
    <b v="0"/>
  </r>
  <r>
    <s v="TXN_4091555"/>
    <s v="CUST_21"/>
    <x v="6"/>
    <s v="Item_15_BUT"/>
    <n v="26"/>
    <n v="6"/>
    <n v="26"/>
    <n v="156"/>
    <x v="2"/>
    <x v="1"/>
    <x v="5"/>
    <n v="2022"/>
    <s v="August"/>
    <d v="2022-08-01T00:00:00"/>
    <b v="1"/>
  </r>
  <r>
    <s v="TXN_4091872"/>
    <s v="CUST_10"/>
    <x v="0"/>
    <s v="Item_14_FOOD"/>
    <n v="24.5"/>
    <n v="1"/>
    <n v="24.5"/>
    <n v="24.5"/>
    <x v="0"/>
    <x v="1"/>
    <x v="1"/>
    <n v="2023"/>
    <s v="July"/>
    <d v="2023-07-15T00:00:00"/>
    <b v="1"/>
  </r>
  <r>
    <s v="TXN_4092798"/>
    <s v="CUST_20"/>
    <x v="7"/>
    <s v="Item_16_PAT"/>
    <n v="27.5"/>
    <n v="8"/>
    <n v="27.5"/>
    <n v="220"/>
    <x v="1"/>
    <x v="1"/>
    <x v="2"/>
    <n v="2022"/>
    <s v="July"/>
    <d v="2022-07-01T00:00:00"/>
    <b v="0"/>
  </r>
  <r>
    <s v="TXN_4092805"/>
    <s v="CUST_08"/>
    <x v="0"/>
    <s v="Item_20_FOOD"/>
    <n v="33.5"/>
    <n v="8"/>
    <n v="33.5"/>
    <n v="268"/>
    <x v="0"/>
    <x v="1"/>
    <x v="6"/>
    <n v="2024"/>
    <s v="September"/>
    <d v="2024-09-22T00:00:00"/>
    <b v="1"/>
  </r>
  <r>
    <s v="TXN_4093697"/>
    <s v="CUST_12"/>
    <x v="5"/>
    <s v="Item_18_BEV"/>
    <n v="30.5"/>
    <n v="7"/>
    <n v="30.5"/>
    <n v="213.5"/>
    <x v="2"/>
    <x v="1"/>
    <x v="6"/>
    <n v="2022"/>
    <s v="February"/>
    <d v="2022-02-06T00:00:00"/>
    <b v="1"/>
  </r>
  <r>
    <s v="TXN_4096416"/>
    <s v="CUST_18"/>
    <x v="1"/>
    <s v="Item_23_FUR"/>
    <n v="38"/>
    <n v="9"/>
    <n v="38"/>
    <n v="342"/>
    <x v="0"/>
    <x v="1"/>
    <x v="5"/>
    <n v="2022"/>
    <s v="August"/>
    <d v="2022-08-15T00:00:00"/>
    <b v="0"/>
  </r>
  <r>
    <s v="TXN_4098785"/>
    <s v="CUST_16"/>
    <x v="7"/>
    <s v="Item_9_PAT"/>
    <n v="17"/>
    <n v="6"/>
    <n v="17"/>
    <n v="102"/>
    <x v="0"/>
    <x v="0"/>
    <x v="4"/>
    <n v="2024"/>
    <s v="October"/>
    <d v="2024-10-09T00:00:00"/>
    <b v="0"/>
  </r>
  <r>
    <s v="TXN_4098880"/>
    <s v="CUST_16"/>
    <x v="0"/>
    <s v="Item_22_FOOD"/>
    <n v="36.5"/>
    <n v="4"/>
    <n v="36.5"/>
    <n v="146"/>
    <x v="2"/>
    <x v="0"/>
    <x v="0"/>
    <n v="2022"/>
    <s v="November"/>
    <d v="2022-11-08T00:00:00"/>
    <b v="1"/>
  </r>
  <r>
    <s v="TXN_4099276"/>
    <s v="CUST_17"/>
    <x v="5"/>
    <s v="Unknown"/>
    <n v="14"/>
    <n v="6"/>
    <n v="14"/>
    <n v="84"/>
    <x v="0"/>
    <x v="0"/>
    <x v="6"/>
    <n v="2024"/>
    <s v="November"/>
    <d v="2024-11-24T00:00:00"/>
    <s v="UNKNOWN"/>
  </r>
  <r>
    <s v="TXN_4099365"/>
    <s v="CUST_13"/>
    <x v="3"/>
    <s v="Item_19_MILK"/>
    <n v="32"/>
    <n v="3"/>
    <n v="32"/>
    <n v="96"/>
    <x v="2"/>
    <x v="0"/>
    <x v="0"/>
    <n v="2024"/>
    <s v="July"/>
    <d v="2024-07-02T00:00:00"/>
    <b v="1"/>
  </r>
  <r>
    <s v="TXN_4102079"/>
    <s v="CUST_15"/>
    <x v="7"/>
    <s v="Item_11_PAT"/>
    <n v="20"/>
    <n v="4"/>
    <n v="20"/>
    <n v="80"/>
    <x v="2"/>
    <x v="0"/>
    <x v="4"/>
    <n v="2023"/>
    <s v="February"/>
    <d v="2023-02-15T00:00:00"/>
    <b v="0"/>
  </r>
  <r>
    <s v="TXN_4102275"/>
    <s v="CUST_12"/>
    <x v="3"/>
    <s v="Item_5_MILK"/>
    <n v="11"/>
    <n v="5"/>
    <n v="11"/>
    <n v="55"/>
    <x v="1"/>
    <x v="1"/>
    <x v="3"/>
    <n v="2022"/>
    <s v="April"/>
    <d v="2022-04-07T00:00:00"/>
    <b v="1"/>
  </r>
  <r>
    <s v="TXN_4103847"/>
    <s v="CUST_22"/>
    <x v="1"/>
    <s v="Item_2_FUR"/>
    <n v="6.5"/>
    <n v="4"/>
    <n v="6.5"/>
    <n v="26"/>
    <x v="2"/>
    <x v="0"/>
    <x v="4"/>
    <n v="2022"/>
    <s v="March"/>
    <d v="2022-03-09T00:00:00"/>
    <b v="0"/>
  </r>
  <r>
    <s v="TXN_4104623"/>
    <s v="CUST_09"/>
    <x v="6"/>
    <s v="Item_15_BUT"/>
    <n v="26"/>
    <n v="2"/>
    <n v="26"/>
    <n v="52"/>
    <x v="1"/>
    <x v="1"/>
    <x v="2"/>
    <n v="2024"/>
    <s v="October"/>
    <d v="2024-10-25T00:00:00"/>
    <s v="UNKNOWN"/>
  </r>
  <r>
    <s v="TXN_4104691"/>
    <s v="CUST_18"/>
    <x v="5"/>
    <s v="Item_9_BEV"/>
    <n v="17"/>
    <n v="7"/>
    <n v="17"/>
    <n v="119"/>
    <x v="0"/>
    <x v="1"/>
    <x v="3"/>
    <n v="2024"/>
    <s v="May"/>
    <d v="2024-05-23T00:00:00"/>
    <s v="UNKNOWN"/>
  </r>
  <r>
    <s v="TXN_4104865"/>
    <s v="CUST_13"/>
    <x v="7"/>
    <s v="Item_25_PAT"/>
    <n v="41"/>
    <n v="1"/>
    <n v="41"/>
    <n v="41"/>
    <x v="2"/>
    <x v="0"/>
    <x v="1"/>
    <n v="2024"/>
    <s v="August"/>
    <d v="2024-08-24T00:00:00"/>
    <s v="UNKNOWN"/>
  </r>
  <r>
    <s v="TXN_4104983"/>
    <s v="CUST_09"/>
    <x v="2"/>
    <s v="Item_20_CEA"/>
    <n v="33.5"/>
    <n v="10"/>
    <n v="33.5"/>
    <n v="335"/>
    <x v="1"/>
    <x v="0"/>
    <x v="3"/>
    <n v="2024"/>
    <s v="November"/>
    <d v="2024-11-07T00:00:00"/>
    <b v="0"/>
  </r>
  <r>
    <s v="TXN_4105300"/>
    <s v="CUST_03"/>
    <x v="3"/>
    <s v="Item_13_MILK"/>
    <n v="23"/>
    <n v="4"/>
    <n v="23"/>
    <n v="92"/>
    <x v="2"/>
    <x v="0"/>
    <x v="6"/>
    <n v="2023"/>
    <s v="August"/>
    <d v="2023-08-27T00:00:00"/>
    <b v="1"/>
  </r>
  <r>
    <s v="TXN_4105792"/>
    <s v="CUST_02"/>
    <x v="1"/>
    <s v="Item_2_FUR"/>
    <n v="6.5"/>
    <n v="9"/>
    <n v="6.5"/>
    <n v="58.5"/>
    <x v="1"/>
    <x v="1"/>
    <x v="1"/>
    <n v="2023"/>
    <s v="October"/>
    <d v="2023-10-14T00:00:00"/>
    <s v="UNKNOWN"/>
  </r>
  <r>
    <s v="TXN_4106360"/>
    <s v="CUST_02"/>
    <x v="2"/>
    <s v="Item_17_CEA"/>
    <n v="29"/>
    <n v="6"/>
    <n v="29"/>
    <n v="174"/>
    <x v="1"/>
    <x v="1"/>
    <x v="5"/>
    <n v="2022"/>
    <s v="September"/>
    <d v="2022-09-19T00:00:00"/>
    <b v="1"/>
  </r>
  <r>
    <s v="TXN_4106679"/>
    <s v="CUST_05"/>
    <x v="6"/>
    <s v="Item_20_BUT"/>
    <n v="33.5"/>
    <n v="5"/>
    <n v="33.5"/>
    <n v="167.5"/>
    <x v="1"/>
    <x v="0"/>
    <x v="2"/>
    <n v="2022"/>
    <s v="November"/>
    <d v="2022-11-25T00:00:00"/>
    <b v="0"/>
  </r>
  <r>
    <s v="TXN_4106782"/>
    <s v="CUST_09"/>
    <x v="5"/>
    <s v="Item_20_BEV"/>
    <n v="33.5"/>
    <n v="5"/>
    <n v="33.5"/>
    <n v="167.5"/>
    <x v="2"/>
    <x v="1"/>
    <x v="3"/>
    <n v="2022"/>
    <s v="June"/>
    <d v="2022-06-16T00:00:00"/>
    <s v="UNKNOWN"/>
  </r>
  <r>
    <s v="TXN_4107798"/>
    <s v="CUST_25"/>
    <x v="2"/>
    <s v="Item_18_CEA"/>
    <n v="30.5"/>
    <n v="6"/>
    <n v="30.5"/>
    <n v="183"/>
    <x v="1"/>
    <x v="1"/>
    <x v="3"/>
    <n v="2022"/>
    <s v="September"/>
    <d v="2022-09-08T00:00:00"/>
    <s v="UNKNOWN"/>
  </r>
  <r>
    <s v="TXN_4108031"/>
    <s v="CUST_22"/>
    <x v="2"/>
    <s v="Item_21_CEA"/>
    <n v="35"/>
    <n v="8"/>
    <n v="35"/>
    <n v="280"/>
    <x v="0"/>
    <x v="0"/>
    <x v="5"/>
    <n v="2024"/>
    <s v="July"/>
    <d v="2024-07-01T00:00:00"/>
    <b v="0"/>
  </r>
  <r>
    <s v="TXN_4108548"/>
    <s v="CUST_20"/>
    <x v="4"/>
    <s v="Item_6_EHE"/>
    <n v="12.5"/>
    <n v="2"/>
    <n v="12.5"/>
    <n v="25"/>
    <x v="1"/>
    <x v="1"/>
    <x v="6"/>
    <n v="2023"/>
    <s v="March"/>
    <d v="2023-03-12T00:00:00"/>
    <b v="0"/>
  </r>
  <r>
    <s v="TXN_4109801"/>
    <s v="CUST_24"/>
    <x v="0"/>
    <s v="Item_21_FOOD"/>
    <n v="35"/>
    <n v="3"/>
    <n v="35"/>
    <n v="105"/>
    <x v="0"/>
    <x v="0"/>
    <x v="0"/>
    <n v="2023"/>
    <s v="July"/>
    <d v="2023-07-11T00:00:00"/>
    <b v="1"/>
  </r>
  <r>
    <s v="TXN_4111121"/>
    <s v="CUST_02"/>
    <x v="4"/>
    <s v="Item_4_EHE"/>
    <n v="9.5"/>
    <n v="5"/>
    <n v="9.5"/>
    <n v="47.5"/>
    <x v="2"/>
    <x v="1"/>
    <x v="1"/>
    <n v="2024"/>
    <s v="June"/>
    <d v="2024-06-15T00:00:00"/>
    <s v="UNKNOWN"/>
  </r>
  <r>
    <s v="TXN_4111338"/>
    <s v="CUST_22"/>
    <x v="6"/>
    <s v="Item_25_BUT"/>
    <n v="41"/>
    <n v="7"/>
    <n v="41"/>
    <n v="287"/>
    <x v="1"/>
    <x v="0"/>
    <x v="4"/>
    <n v="2024"/>
    <s v="September"/>
    <d v="2024-09-04T00:00:00"/>
    <b v="0"/>
  </r>
  <r>
    <s v="TXN_4113425"/>
    <s v="CUST_15"/>
    <x v="3"/>
    <s v="Item_16_MILK"/>
    <n v="27.5"/>
    <n v="4"/>
    <n v="27.5"/>
    <n v="110"/>
    <x v="2"/>
    <x v="0"/>
    <x v="0"/>
    <n v="2022"/>
    <s v="September"/>
    <d v="2022-09-20T00:00:00"/>
    <b v="0"/>
  </r>
  <r>
    <s v="TXN_4114361"/>
    <s v="CUST_15"/>
    <x v="0"/>
    <s v="Item_25_FOOD"/>
    <n v="41"/>
    <n v="6"/>
    <n v="41"/>
    <n v="246"/>
    <x v="1"/>
    <x v="1"/>
    <x v="3"/>
    <n v="2023"/>
    <s v="March"/>
    <d v="2023-03-09T00:00:00"/>
    <b v="1"/>
  </r>
  <r>
    <s v="TXN_4114556"/>
    <s v="CUST_21"/>
    <x v="7"/>
    <s v="Unknown"/>
    <n v="15.5"/>
    <n v="3"/>
    <n v="15.5"/>
    <n v="46.5"/>
    <x v="1"/>
    <x v="1"/>
    <x v="6"/>
    <n v="2023"/>
    <s v="February"/>
    <d v="2023-02-26T00:00:00"/>
    <b v="0"/>
  </r>
  <r>
    <s v="TXN_4114856"/>
    <s v="CUST_09"/>
    <x v="1"/>
    <s v="Item_6_FUR"/>
    <n v="12.5"/>
    <n v="5"/>
    <n v="12.5"/>
    <n v="62.5"/>
    <x v="2"/>
    <x v="0"/>
    <x v="0"/>
    <n v="2024"/>
    <s v="February"/>
    <d v="2024-02-06T00:00:00"/>
    <b v="0"/>
  </r>
  <r>
    <s v="TXN_4115707"/>
    <s v="CUST_02"/>
    <x v="5"/>
    <s v="Item_24_BEV"/>
    <n v="39.5"/>
    <n v="10"/>
    <n v="39.5"/>
    <n v="395"/>
    <x v="2"/>
    <x v="1"/>
    <x v="2"/>
    <n v="2022"/>
    <s v="September"/>
    <d v="2022-09-02T00:00:00"/>
    <b v="0"/>
  </r>
  <r>
    <s v="TXN_4116552"/>
    <s v="CUST_15"/>
    <x v="6"/>
    <s v="Item_23_BUT"/>
    <n v="38"/>
    <n v="3"/>
    <n v="38"/>
    <n v="114"/>
    <x v="0"/>
    <x v="1"/>
    <x v="1"/>
    <n v="2024"/>
    <s v="October"/>
    <d v="2024-10-05T00:00:00"/>
    <b v="1"/>
  </r>
  <r>
    <s v="TXN_4116590"/>
    <s v="CUST_11"/>
    <x v="0"/>
    <s v="Item_3_FOOD"/>
    <n v="8"/>
    <n v="1"/>
    <n v="8"/>
    <n v="8"/>
    <x v="1"/>
    <x v="0"/>
    <x v="6"/>
    <n v="2022"/>
    <s v="April"/>
    <d v="2022-04-24T00:00:00"/>
    <b v="1"/>
  </r>
  <r>
    <s v="TXN_4117981"/>
    <s v="CUST_04"/>
    <x v="2"/>
    <s v="Item_16_CEA"/>
    <n v="27.5"/>
    <n v="9"/>
    <n v="27.5"/>
    <n v="247.5"/>
    <x v="1"/>
    <x v="1"/>
    <x v="6"/>
    <n v="2023"/>
    <s v="December"/>
    <d v="2023-12-31T00:00:00"/>
    <s v="UNKNOWN"/>
  </r>
  <r>
    <s v="TXN_4118493"/>
    <s v="CUST_24"/>
    <x v="7"/>
    <s v="Unknown"/>
    <n v="0"/>
    <n v="0"/>
    <n v="0"/>
    <n v="0"/>
    <x v="2"/>
    <x v="0"/>
    <x v="3"/>
    <n v="2022"/>
    <s v="July"/>
    <d v="2022-07-14T00:00:00"/>
    <b v="0"/>
  </r>
  <r>
    <s v="TXN_4118617"/>
    <s v="CUST_25"/>
    <x v="3"/>
    <s v="Item_16_MILK"/>
    <n v="27.5"/>
    <n v="7"/>
    <n v="27.5"/>
    <n v="192.5"/>
    <x v="2"/>
    <x v="1"/>
    <x v="3"/>
    <n v="2024"/>
    <s v="November"/>
    <d v="2024-11-14T00:00:00"/>
    <s v="UNKNOWN"/>
  </r>
  <r>
    <s v="TXN_4118770"/>
    <s v="CUST_20"/>
    <x v="1"/>
    <s v="Item_5_FUR"/>
    <n v="11"/>
    <n v="1"/>
    <n v="11"/>
    <n v="11"/>
    <x v="1"/>
    <x v="0"/>
    <x v="4"/>
    <n v="2023"/>
    <s v="April"/>
    <d v="2023-04-05T00:00:00"/>
    <b v="0"/>
  </r>
  <r>
    <s v="TXN_4119684"/>
    <s v="CUST_24"/>
    <x v="7"/>
    <s v="Item_20_PAT"/>
    <n v="33.5"/>
    <n v="1"/>
    <n v="33.5"/>
    <n v="33.5"/>
    <x v="1"/>
    <x v="1"/>
    <x v="6"/>
    <n v="2023"/>
    <s v="February"/>
    <d v="2023-02-26T00:00:00"/>
    <s v="UNKNOWN"/>
  </r>
  <r>
    <s v="TXN_4121313"/>
    <s v="CUST_05"/>
    <x v="6"/>
    <s v="Item_5_BUT"/>
    <n v="11"/>
    <n v="9"/>
    <n v="11"/>
    <n v="99"/>
    <x v="0"/>
    <x v="0"/>
    <x v="1"/>
    <n v="2024"/>
    <s v="May"/>
    <d v="2024-05-25T00:00:00"/>
    <b v="1"/>
  </r>
  <r>
    <s v="TXN_4122428"/>
    <s v="CUST_12"/>
    <x v="3"/>
    <s v="Item_6_MILK"/>
    <n v="12.5"/>
    <n v="10"/>
    <n v="12.5"/>
    <n v="125"/>
    <x v="1"/>
    <x v="0"/>
    <x v="6"/>
    <n v="2024"/>
    <s v="April"/>
    <d v="2024-04-21T00:00:00"/>
    <s v="UNKNOWN"/>
  </r>
  <r>
    <s v="TXN_4122441"/>
    <s v="CUST_24"/>
    <x v="7"/>
    <s v="Item_17_PAT"/>
    <n v="29"/>
    <n v="1"/>
    <n v="29"/>
    <n v="29"/>
    <x v="1"/>
    <x v="1"/>
    <x v="1"/>
    <n v="2022"/>
    <s v="May"/>
    <d v="2022-05-14T00:00:00"/>
    <s v="UNKNOWN"/>
  </r>
  <r>
    <s v="TXN_4123109"/>
    <s v="CUST_24"/>
    <x v="5"/>
    <s v="Unknown"/>
    <n v="9.5"/>
    <n v="2"/>
    <n v="9.5"/>
    <n v="19"/>
    <x v="0"/>
    <x v="0"/>
    <x v="6"/>
    <n v="2025"/>
    <s v="January"/>
    <d v="2025-01-12T00:00:00"/>
    <b v="1"/>
  </r>
  <r>
    <s v="TXN_4123250"/>
    <s v="CUST_12"/>
    <x v="3"/>
    <s v="Item_13_MILK"/>
    <n v="23"/>
    <n v="9"/>
    <n v="23"/>
    <n v="207"/>
    <x v="1"/>
    <x v="0"/>
    <x v="5"/>
    <n v="2024"/>
    <s v="May"/>
    <d v="2024-05-27T00:00:00"/>
    <s v="UNKNOWN"/>
  </r>
  <r>
    <s v="TXN_4123276"/>
    <s v="CUST_14"/>
    <x v="0"/>
    <s v="Unknown"/>
    <n v="12.5"/>
    <n v="5"/>
    <n v="12.5"/>
    <n v="62.5"/>
    <x v="0"/>
    <x v="1"/>
    <x v="6"/>
    <n v="2023"/>
    <s v="July"/>
    <d v="2023-07-09T00:00:00"/>
    <b v="0"/>
  </r>
  <r>
    <s v="TXN_4123570"/>
    <s v="CUST_09"/>
    <x v="3"/>
    <s v="Item_16_MILK"/>
    <n v="27.5"/>
    <n v="10"/>
    <n v="27.5"/>
    <n v="275"/>
    <x v="2"/>
    <x v="1"/>
    <x v="5"/>
    <n v="2023"/>
    <s v="August"/>
    <d v="2023-08-28T00:00:00"/>
    <b v="0"/>
  </r>
  <r>
    <s v="TXN_4124069"/>
    <s v="CUST_25"/>
    <x v="1"/>
    <s v="Item_23_FUR"/>
    <n v="38"/>
    <n v="5"/>
    <n v="38"/>
    <n v="190"/>
    <x v="2"/>
    <x v="1"/>
    <x v="5"/>
    <n v="2023"/>
    <s v="October"/>
    <d v="2023-10-09T00:00:00"/>
    <s v="UNKNOWN"/>
  </r>
  <r>
    <s v="TXN_4124586"/>
    <s v="CUST_06"/>
    <x v="6"/>
    <s v="Item_2_BUT"/>
    <n v="6.5"/>
    <n v="3"/>
    <n v="6.5"/>
    <n v="19.5"/>
    <x v="2"/>
    <x v="1"/>
    <x v="0"/>
    <n v="2023"/>
    <s v="February"/>
    <d v="2023-02-14T00:00:00"/>
    <b v="1"/>
  </r>
  <r>
    <s v="TXN_4125241"/>
    <s v="CUST_12"/>
    <x v="0"/>
    <s v="Item_9_FOOD"/>
    <n v="17"/>
    <n v="4"/>
    <n v="17"/>
    <n v="68"/>
    <x v="1"/>
    <x v="0"/>
    <x v="6"/>
    <n v="2022"/>
    <s v="December"/>
    <d v="2022-12-25T00:00:00"/>
    <b v="1"/>
  </r>
  <r>
    <s v="TXN_4126221"/>
    <s v="CUST_03"/>
    <x v="1"/>
    <s v="Item_2_FUR"/>
    <n v="6.5"/>
    <n v="1"/>
    <n v="6.5"/>
    <n v="6.5"/>
    <x v="1"/>
    <x v="1"/>
    <x v="5"/>
    <n v="2023"/>
    <s v="July"/>
    <d v="2023-07-03T00:00:00"/>
    <s v="UNKNOWN"/>
  </r>
  <r>
    <s v="TXN_4126711"/>
    <s v="CUST_15"/>
    <x v="6"/>
    <s v="Item_20_BUT"/>
    <n v="33.5"/>
    <n v="9"/>
    <n v="33.5"/>
    <n v="301.5"/>
    <x v="0"/>
    <x v="0"/>
    <x v="6"/>
    <n v="2023"/>
    <s v="July"/>
    <d v="2023-07-09T00:00:00"/>
    <b v="1"/>
  </r>
  <r>
    <s v="TXN_4126714"/>
    <s v="CUST_17"/>
    <x v="2"/>
    <s v="Item_12_CEA"/>
    <n v="21.5"/>
    <n v="7"/>
    <n v="21.5"/>
    <n v="150.5"/>
    <x v="2"/>
    <x v="0"/>
    <x v="5"/>
    <n v="2022"/>
    <s v="August"/>
    <d v="2022-08-29T00:00:00"/>
    <b v="1"/>
  </r>
  <r>
    <s v="TXN_4127270"/>
    <s v="CUST_18"/>
    <x v="5"/>
    <s v="Item_22_BEV"/>
    <n v="36.5"/>
    <n v="2"/>
    <n v="36.5"/>
    <n v="73"/>
    <x v="1"/>
    <x v="0"/>
    <x v="0"/>
    <n v="2022"/>
    <s v="April"/>
    <d v="2022-04-05T00:00:00"/>
    <b v="0"/>
  </r>
  <r>
    <s v="TXN_4128346"/>
    <s v="CUST_14"/>
    <x v="5"/>
    <s v="Unknown"/>
    <n v="14"/>
    <n v="3"/>
    <n v="14"/>
    <n v="42"/>
    <x v="1"/>
    <x v="0"/>
    <x v="4"/>
    <n v="2024"/>
    <s v="January"/>
    <d v="2024-01-31T00:00:00"/>
    <s v="UNKNOWN"/>
  </r>
  <r>
    <s v="TXN_4129646"/>
    <s v="CUST_25"/>
    <x v="5"/>
    <s v="Item_8_BEV"/>
    <n v="15.5"/>
    <n v="7"/>
    <n v="15.5"/>
    <n v="108.5"/>
    <x v="1"/>
    <x v="0"/>
    <x v="0"/>
    <n v="2022"/>
    <s v="August"/>
    <d v="2022-08-30T00:00:00"/>
    <b v="1"/>
  </r>
  <r>
    <s v="TXN_4129783"/>
    <s v="CUST_10"/>
    <x v="3"/>
    <s v="Item_1_MILK"/>
    <n v="5"/>
    <n v="2"/>
    <n v="5"/>
    <n v="10"/>
    <x v="0"/>
    <x v="0"/>
    <x v="3"/>
    <n v="2024"/>
    <s v="December"/>
    <d v="2024-12-26T00:00:00"/>
    <s v="UNKNOWN"/>
  </r>
  <r>
    <s v="TXN_4129849"/>
    <s v="CUST_16"/>
    <x v="5"/>
    <s v="Item_14_BEV"/>
    <n v="24.5"/>
    <n v="9"/>
    <n v="24.5"/>
    <n v="220.5"/>
    <x v="1"/>
    <x v="1"/>
    <x v="2"/>
    <n v="2022"/>
    <s v="February"/>
    <d v="2022-02-04T00:00:00"/>
    <b v="0"/>
  </r>
  <r>
    <s v="TXN_4130110"/>
    <s v="CUST_20"/>
    <x v="6"/>
    <s v="Unknown"/>
    <n v="23"/>
    <n v="4"/>
    <n v="23"/>
    <n v="92"/>
    <x v="0"/>
    <x v="0"/>
    <x v="6"/>
    <n v="2023"/>
    <s v="May"/>
    <d v="2023-05-14T00:00:00"/>
    <s v="UNKNOWN"/>
  </r>
  <r>
    <s v="TXN_4130550"/>
    <s v="CUST_14"/>
    <x v="7"/>
    <s v="Item_12_PAT"/>
    <n v="21.5"/>
    <n v="5"/>
    <n v="21.5"/>
    <n v="107.5"/>
    <x v="2"/>
    <x v="1"/>
    <x v="2"/>
    <n v="2023"/>
    <s v="April"/>
    <d v="2023-04-28T00:00:00"/>
    <b v="0"/>
  </r>
  <r>
    <s v="TXN_4130715"/>
    <s v="CUST_08"/>
    <x v="7"/>
    <s v="Item_10_PAT"/>
    <n v="18.5"/>
    <n v="3"/>
    <n v="18.5"/>
    <n v="55.5"/>
    <x v="2"/>
    <x v="1"/>
    <x v="3"/>
    <n v="2024"/>
    <s v="December"/>
    <d v="2024-12-19T00:00:00"/>
    <s v="UNKNOWN"/>
  </r>
  <r>
    <s v="TXN_4130749"/>
    <s v="CUST_20"/>
    <x v="4"/>
    <s v="Item_6_EHE"/>
    <n v="12.5"/>
    <n v="9"/>
    <n v="12.5"/>
    <n v="112.5"/>
    <x v="0"/>
    <x v="1"/>
    <x v="4"/>
    <n v="2023"/>
    <s v="January"/>
    <d v="2023-01-25T00:00:00"/>
    <s v="UNKNOWN"/>
  </r>
  <r>
    <s v="TXN_4130909"/>
    <s v="CUST_21"/>
    <x v="1"/>
    <s v="Item_15_FUR"/>
    <n v="26"/>
    <n v="10"/>
    <n v="26"/>
    <n v="260"/>
    <x v="0"/>
    <x v="0"/>
    <x v="2"/>
    <n v="2022"/>
    <s v="July"/>
    <d v="2022-07-08T00:00:00"/>
    <s v="UNKNOWN"/>
  </r>
  <r>
    <s v="TXN_4131069"/>
    <s v="CUST_14"/>
    <x v="3"/>
    <s v="Item_16_MILK"/>
    <n v="27.5"/>
    <n v="10"/>
    <n v="27.5"/>
    <n v="275"/>
    <x v="0"/>
    <x v="0"/>
    <x v="3"/>
    <n v="2022"/>
    <s v="November"/>
    <d v="2022-11-17T00:00:00"/>
    <b v="0"/>
  </r>
  <r>
    <s v="TXN_4131199"/>
    <s v="CUST_03"/>
    <x v="6"/>
    <s v="Item_12_BUT"/>
    <n v="21.5"/>
    <n v="6"/>
    <n v="21.5"/>
    <n v="129"/>
    <x v="1"/>
    <x v="0"/>
    <x v="4"/>
    <n v="2024"/>
    <s v="November"/>
    <d v="2024-11-06T00:00:00"/>
    <b v="0"/>
  </r>
  <r>
    <s v="TXN_4132386"/>
    <s v="CUST_06"/>
    <x v="6"/>
    <s v="Item_15_BUT"/>
    <n v="26"/>
    <n v="2"/>
    <n v="26"/>
    <n v="52"/>
    <x v="0"/>
    <x v="0"/>
    <x v="5"/>
    <n v="2022"/>
    <s v="July"/>
    <d v="2022-07-25T00:00:00"/>
    <b v="1"/>
  </r>
  <r>
    <s v="TXN_4132764"/>
    <s v="CUST_19"/>
    <x v="2"/>
    <s v="Item_12_CEA"/>
    <n v="21.5"/>
    <n v="9"/>
    <n v="21.5"/>
    <n v="193.5"/>
    <x v="0"/>
    <x v="0"/>
    <x v="3"/>
    <n v="2022"/>
    <s v="May"/>
    <d v="2022-05-19T00:00:00"/>
    <b v="1"/>
  </r>
  <r>
    <s v="TXN_4133411"/>
    <s v="CUST_15"/>
    <x v="2"/>
    <s v="Item_12_CEA"/>
    <n v="21.5"/>
    <n v="7"/>
    <n v="21.5"/>
    <n v="150.5"/>
    <x v="1"/>
    <x v="1"/>
    <x v="1"/>
    <n v="2024"/>
    <s v="February"/>
    <d v="2024-02-10T00:00:00"/>
    <s v="UNKNOWN"/>
  </r>
  <r>
    <s v="TXN_4133670"/>
    <s v="CUST_21"/>
    <x v="0"/>
    <s v="Item_9_FOOD"/>
    <n v="17"/>
    <n v="3"/>
    <n v="17"/>
    <n v="51"/>
    <x v="1"/>
    <x v="0"/>
    <x v="1"/>
    <n v="2023"/>
    <s v="April"/>
    <d v="2023-04-01T00:00:00"/>
    <s v="UNKNOWN"/>
  </r>
  <r>
    <s v="TXN_4134129"/>
    <s v="CUST_24"/>
    <x v="3"/>
    <s v="Item_21_MILK"/>
    <n v="35"/>
    <n v="5"/>
    <n v="35"/>
    <n v="175"/>
    <x v="1"/>
    <x v="0"/>
    <x v="2"/>
    <n v="2023"/>
    <s v="April"/>
    <d v="2023-04-14T00:00:00"/>
    <s v="UNKNOWN"/>
  </r>
  <r>
    <s v="TXN_4134539"/>
    <s v="CUST_18"/>
    <x v="4"/>
    <s v="Item_4_EHE"/>
    <n v="9.5"/>
    <n v="8"/>
    <n v="9.5"/>
    <n v="76"/>
    <x v="2"/>
    <x v="1"/>
    <x v="5"/>
    <n v="2022"/>
    <s v="October"/>
    <d v="2022-10-24T00:00:00"/>
    <b v="0"/>
  </r>
  <r>
    <s v="TXN_4135051"/>
    <s v="CUST_01"/>
    <x v="7"/>
    <s v="Item_11_PAT"/>
    <n v="20"/>
    <n v="3"/>
    <n v="20"/>
    <n v="60"/>
    <x v="2"/>
    <x v="1"/>
    <x v="6"/>
    <n v="2024"/>
    <s v="March"/>
    <d v="2024-03-24T00:00:00"/>
    <s v="UNKNOWN"/>
  </r>
  <r>
    <s v="TXN_4136457"/>
    <s v="CUST_22"/>
    <x v="0"/>
    <s v="Item_4_FOOD"/>
    <n v="9.5"/>
    <n v="10"/>
    <n v="9.5"/>
    <n v="95"/>
    <x v="1"/>
    <x v="1"/>
    <x v="6"/>
    <n v="2022"/>
    <s v="September"/>
    <d v="2022-09-18T00:00:00"/>
    <b v="0"/>
  </r>
  <r>
    <s v="TXN_4139468"/>
    <s v="CUST_21"/>
    <x v="2"/>
    <s v="Item_19_CEA"/>
    <n v="32"/>
    <n v="8"/>
    <n v="32"/>
    <n v="256"/>
    <x v="2"/>
    <x v="1"/>
    <x v="1"/>
    <n v="2024"/>
    <s v="August"/>
    <d v="2024-08-03T00:00:00"/>
    <b v="1"/>
  </r>
  <r>
    <s v="TXN_4140793"/>
    <s v="CUST_03"/>
    <x v="4"/>
    <s v="Item_8_EHE"/>
    <n v="15.5"/>
    <n v="8"/>
    <n v="15.5"/>
    <n v="124"/>
    <x v="1"/>
    <x v="1"/>
    <x v="0"/>
    <n v="2022"/>
    <s v="November"/>
    <d v="2022-11-29T00:00:00"/>
    <b v="0"/>
  </r>
  <r>
    <s v="TXN_4141037"/>
    <s v="CUST_18"/>
    <x v="2"/>
    <s v="Item_23_CEA"/>
    <n v="38"/>
    <n v="3"/>
    <n v="38"/>
    <n v="114"/>
    <x v="1"/>
    <x v="0"/>
    <x v="5"/>
    <n v="2022"/>
    <s v="May"/>
    <d v="2022-05-02T00:00:00"/>
    <s v="UNKNOWN"/>
  </r>
  <r>
    <s v="TXN_4141134"/>
    <s v="CUST_15"/>
    <x v="0"/>
    <s v="Item_8_FOOD"/>
    <n v="15.5"/>
    <n v="3"/>
    <n v="15.5"/>
    <n v="46.5"/>
    <x v="1"/>
    <x v="0"/>
    <x v="3"/>
    <n v="2024"/>
    <s v="January"/>
    <d v="2024-01-04T00:00:00"/>
    <s v="UNKNOWN"/>
  </r>
  <r>
    <s v="TXN_4142429"/>
    <s v="CUST_20"/>
    <x v="1"/>
    <s v="Item_11_FUR"/>
    <n v="20"/>
    <n v="1"/>
    <n v="20"/>
    <n v="20"/>
    <x v="0"/>
    <x v="1"/>
    <x v="4"/>
    <n v="2022"/>
    <s v="December"/>
    <d v="2022-12-14T00:00:00"/>
    <b v="1"/>
  </r>
  <r>
    <s v="TXN_4142629"/>
    <s v="CUST_20"/>
    <x v="7"/>
    <s v="Item_2_PAT"/>
    <n v="6.5"/>
    <n v="2"/>
    <n v="6.5"/>
    <n v="13"/>
    <x v="0"/>
    <x v="1"/>
    <x v="4"/>
    <n v="2024"/>
    <s v="April"/>
    <d v="2024-04-24T00:00:00"/>
    <s v="UNKNOWN"/>
  </r>
  <r>
    <s v="TXN_4142861"/>
    <s v="CUST_22"/>
    <x v="3"/>
    <s v="Item_8_MILK"/>
    <n v="15.5"/>
    <n v="2"/>
    <n v="15.5"/>
    <n v="31"/>
    <x v="0"/>
    <x v="0"/>
    <x v="6"/>
    <n v="2024"/>
    <s v="January"/>
    <d v="2024-01-28T00:00:00"/>
    <b v="1"/>
  </r>
  <r>
    <s v="TXN_4143543"/>
    <s v="CUST_15"/>
    <x v="2"/>
    <s v="Item_9_CEA"/>
    <n v="17"/>
    <n v="2"/>
    <n v="17"/>
    <n v="34"/>
    <x v="0"/>
    <x v="0"/>
    <x v="5"/>
    <n v="2022"/>
    <s v="March"/>
    <d v="2022-03-21T00:00:00"/>
    <b v="0"/>
  </r>
  <r>
    <s v="TXN_4143842"/>
    <s v="CUST_05"/>
    <x v="6"/>
    <s v="Unknown"/>
    <n v="0"/>
    <n v="0"/>
    <n v="0"/>
    <n v="0"/>
    <x v="0"/>
    <x v="0"/>
    <x v="4"/>
    <n v="2023"/>
    <s v="June"/>
    <d v="2023-06-07T00:00:00"/>
    <b v="1"/>
  </r>
  <r>
    <s v="TXN_4144026"/>
    <s v="CUST_01"/>
    <x v="6"/>
    <s v="Item_17_BUT"/>
    <n v="29"/>
    <n v="6"/>
    <n v="29"/>
    <n v="174"/>
    <x v="0"/>
    <x v="1"/>
    <x v="3"/>
    <n v="2023"/>
    <s v="November"/>
    <d v="2023-11-16T00:00:00"/>
    <b v="1"/>
  </r>
  <r>
    <s v="TXN_4144158"/>
    <s v="CUST_25"/>
    <x v="7"/>
    <s v="Item_12_PAT"/>
    <n v="21.5"/>
    <n v="8"/>
    <n v="21.5"/>
    <n v="172"/>
    <x v="1"/>
    <x v="0"/>
    <x v="3"/>
    <n v="2023"/>
    <s v="October"/>
    <d v="2023-10-19T00:00:00"/>
    <s v="UNKNOWN"/>
  </r>
  <r>
    <s v="TXN_4144500"/>
    <s v="CUST_05"/>
    <x v="5"/>
    <s v="Unknown"/>
    <n v="0"/>
    <n v="0"/>
    <n v="0"/>
    <n v="0"/>
    <x v="1"/>
    <x v="0"/>
    <x v="4"/>
    <n v="2024"/>
    <s v="June"/>
    <d v="2024-06-26T00:00:00"/>
    <s v="UNKNOWN"/>
  </r>
  <r>
    <s v="TXN_4144954"/>
    <s v="CUST_13"/>
    <x v="1"/>
    <s v="Item_24_FUR"/>
    <n v="39.5"/>
    <n v="6"/>
    <n v="39.5"/>
    <n v="237"/>
    <x v="1"/>
    <x v="0"/>
    <x v="3"/>
    <n v="2023"/>
    <s v="June"/>
    <d v="2023-06-22T00:00:00"/>
    <s v="UNKNOWN"/>
  </r>
  <r>
    <s v="TXN_4145243"/>
    <s v="CUST_08"/>
    <x v="7"/>
    <s v="Unknown"/>
    <n v="18.5"/>
    <n v="10"/>
    <n v="18.5"/>
    <n v="185"/>
    <x v="1"/>
    <x v="1"/>
    <x v="6"/>
    <n v="2024"/>
    <s v="December"/>
    <d v="2024-12-08T00:00:00"/>
    <s v="UNKNOWN"/>
  </r>
  <r>
    <s v="TXN_4145989"/>
    <s v="CUST_16"/>
    <x v="0"/>
    <s v="Item_12_FOOD"/>
    <n v="21.5"/>
    <n v="8"/>
    <n v="21.5"/>
    <n v="172"/>
    <x v="0"/>
    <x v="0"/>
    <x v="4"/>
    <n v="2022"/>
    <s v="December"/>
    <d v="2022-12-28T00:00:00"/>
    <b v="1"/>
  </r>
  <r>
    <s v="TXN_4146011"/>
    <s v="CUST_17"/>
    <x v="4"/>
    <s v="Item_19_EHE"/>
    <n v="32"/>
    <n v="9"/>
    <n v="32"/>
    <n v="288"/>
    <x v="1"/>
    <x v="0"/>
    <x v="0"/>
    <n v="2022"/>
    <s v="March"/>
    <d v="2022-03-22T00:00:00"/>
    <s v="UNKNOWN"/>
  </r>
  <r>
    <s v="TXN_4146156"/>
    <s v="CUST_08"/>
    <x v="3"/>
    <s v="Item_3_MILK"/>
    <n v="8"/>
    <n v="2"/>
    <n v="8"/>
    <n v="16"/>
    <x v="1"/>
    <x v="0"/>
    <x v="6"/>
    <n v="2024"/>
    <s v="January"/>
    <d v="2024-01-14T00:00:00"/>
    <b v="1"/>
  </r>
  <r>
    <s v="TXN_4147529"/>
    <s v="CUST_18"/>
    <x v="2"/>
    <s v="Item_13_CEA"/>
    <n v="23"/>
    <n v="4"/>
    <n v="23"/>
    <n v="92"/>
    <x v="0"/>
    <x v="0"/>
    <x v="4"/>
    <n v="2022"/>
    <s v="October"/>
    <d v="2022-10-19T00:00:00"/>
    <b v="1"/>
  </r>
  <r>
    <s v="TXN_4148681"/>
    <s v="CUST_23"/>
    <x v="1"/>
    <s v="Item_11_FUR"/>
    <n v="20"/>
    <n v="3"/>
    <n v="20"/>
    <n v="60"/>
    <x v="1"/>
    <x v="0"/>
    <x v="1"/>
    <n v="2024"/>
    <s v="April"/>
    <d v="2024-04-27T00:00:00"/>
    <b v="0"/>
  </r>
  <r>
    <s v="TXN_4151275"/>
    <s v="CUST_22"/>
    <x v="5"/>
    <s v="Item_25_BEV"/>
    <n v="41"/>
    <n v="3"/>
    <n v="41"/>
    <n v="123"/>
    <x v="2"/>
    <x v="1"/>
    <x v="2"/>
    <n v="2023"/>
    <s v="April"/>
    <d v="2023-04-28T00:00:00"/>
    <s v="UNKNOWN"/>
  </r>
  <r>
    <s v="TXN_4151549"/>
    <s v="CUST_03"/>
    <x v="0"/>
    <s v="Item_22_FOOD"/>
    <n v="36.5"/>
    <n v="1"/>
    <n v="36.5"/>
    <n v="36.5"/>
    <x v="1"/>
    <x v="1"/>
    <x v="2"/>
    <n v="2023"/>
    <s v="February"/>
    <d v="2023-02-17T00:00:00"/>
    <b v="0"/>
  </r>
  <r>
    <s v="TXN_4152048"/>
    <s v="CUST_20"/>
    <x v="5"/>
    <s v="Item_2_BEV"/>
    <n v="6.5"/>
    <n v="5"/>
    <n v="6.5"/>
    <n v="32.5"/>
    <x v="0"/>
    <x v="1"/>
    <x v="4"/>
    <n v="2023"/>
    <s v="November"/>
    <d v="2023-11-08T00:00:00"/>
    <b v="1"/>
  </r>
  <r>
    <s v="TXN_4153975"/>
    <s v="CUST_21"/>
    <x v="3"/>
    <s v="Item_19_MILK"/>
    <n v="32"/>
    <n v="8"/>
    <n v="32"/>
    <n v="256"/>
    <x v="0"/>
    <x v="1"/>
    <x v="3"/>
    <n v="2023"/>
    <s v="January"/>
    <d v="2023-01-26T00:00:00"/>
    <s v="UNKNOWN"/>
  </r>
  <r>
    <s v="TXN_4157444"/>
    <s v="CUST_13"/>
    <x v="4"/>
    <s v="Item_18_EHE"/>
    <n v="30.5"/>
    <n v="2"/>
    <n v="30.5"/>
    <n v="61"/>
    <x v="1"/>
    <x v="0"/>
    <x v="6"/>
    <n v="2024"/>
    <s v="May"/>
    <d v="2024-05-05T00:00:00"/>
    <b v="0"/>
  </r>
  <r>
    <s v="TXN_4159313"/>
    <s v="CUST_07"/>
    <x v="2"/>
    <s v="Item_5_CEA"/>
    <n v="11"/>
    <n v="9"/>
    <n v="11"/>
    <n v="99"/>
    <x v="0"/>
    <x v="1"/>
    <x v="2"/>
    <n v="2024"/>
    <s v="November"/>
    <d v="2024-11-29T00:00:00"/>
    <b v="1"/>
  </r>
  <r>
    <s v="TXN_4160315"/>
    <s v="CUST_05"/>
    <x v="3"/>
    <s v="Item_19_MILK"/>
    <n v="32"/>
    <n v="9"/>
    <n v="32"/>
    <n v="288"/>
    <x v="0"/>
    <x v="1"/>
    <x v="1"/>
    <n v="2022"/>
    <s v="August"/>
    <d v="2022-08-20T00:00:00"/>
    <s v="UNKNOWN"/>
  </r>
  <r>
    <s v="TXN_4161105"/>
    <s v="CUST_22"/>
    <x v="5"/>
    <s v="Item_3_BEV"/>
    <n v="8"/>
    <n v="4"/>
    <n v="8"/>
    <n v="32"/>
    <x v="0"/>
    <x v="0"/>
    <x v="0"/>
    <n v="2024"/>
    <s v="December"/>
    <d v="2024-12-17T00:00:00"/>
    <s v="UNKNOWN"/>
  </r>
  <r>
    <s v="TXN_4161318"/>
    <s v="CUST_21"/>
    <x v="4"/>
    <s v="Item_13_EHE"/>
    <n v="23"/>
    <n v="7"/>
    <n v="23"/>
    <n v="161"/>
    <x v="2"/>
    <x v="1"/>
    <x v="2"/>
    <n v="2023"/>
    <s v="August"/>
    <d v="2023-08-18T00:00:00"/>
    <b v="0"/>
  </r>
  <r>
    <s v="TXN_4162114"/>
    <s v="CUST_11"/>
    <x v="0"/>
    <s v="Item_12_FOOD"/>
    <n v="21.5"/>
    <n v="5"/>
    <n v="21.5"/>
    <n v="107.5"/>
    <x v="1"/>
    <x v="1"/>
    <x v="0"/>
    <n v="2023"/>
    <s v="May"/>
    <d v="2023-05-02T00:00:00"/>
    <b v="0"/>
  </r>
  <r>
    <s v="TXN_4164947"/>
    <s v="CUST_09"/>
    <x v="1"/>
    <s v="Item_24_FUR"/>
    <n v="39.5"/>
    <n v="2"/>
    <n v="39.5"/>
    <n v="79"/>
    <x v="0"/>
    <x v="1"/>
    <x v="3"/>
    <n v="2024"/>
    <s v="January"/>
    <d v="2024-01-04T00:00:00"/>
    <b v="1"/>
  </r>
  <r>
    <s v="TXN_4165936"/>
    <s v="CUST_12"/>
    <x v="4"/>
    <s v="Item_20_EHE"/>
    <n v="33.5"/>
    <n v="7"/>
    <n v="33.5"/>
    <n v="234.5"/>
    <x v="1"/>
    <x v="1"/>
    <x v="3"/>
    <n v="2023"/>
    <s v="June"/>
    <d v="2023-06-01T00:00:00"/>
    <s v="UNKNOWN"/>
  </r>
  <r>
    <s v="TXN_4166663"/>
    <s v="CUST_10"/>
    <x v="4"/>
    <s v="Item_13_EHE"/>
    <n v="23"/>
    <n v="8"/>
    <n v="23"/>
    <n v="184"/>
    <x v="1"/>
    <x v="0"/>
    <x v="3"/>
    <n v="2023"/>
    <s v="August"/>
    <d v="2023-08-03T00:00:00"/>
    <s v="UNKNOWN"/>
  </r>
  <r>
    <s v="TXN_4166938"/>
    <s v="CUST_08"/>
    <x v="0"/>
    <s v="Item_4_FOOD"/>
    <n v="9.5"/>
    <n v="1"/>
    <n v="9.5"/>
    <n v="9.5"/>
    <x v="0"/>
    <x v="0"/>
    <x v="6"/>
    <n v="2022"/>
    <s v="March"/>
    <d v="2022-03-13T00:00:00"/>
    <s v="UNKNOWN"/>
  </r>
  <r>
    <s v="TXN_4167160"/>
    <s v="CUST_01"/>
    <x v="2"/>
    <s v="Item_11_CEA"/>
    <n v="20"/>
    <n v="7"/>
    <n v="20"/>
    <n v="140"/>
    <x v="0"/>
    <x v="0"/>
    <x v="6"/>
    <n v="2023"/>
    <s v="May"/>
    <d v="2023-05-21T00:00:00"/>
    <b v="0"/>
  </r>
  <r>
    <s v="TXN_4167564"/>
    <s v="CUST_19"/>
    <x v="7"/>
    <s v="Item_2_PAT"/>
    <n v="6.5"/>
    <n v="1"/>
    <n v="6.5"/>
    <n v="6.5"/>
    <x v="2"/>
    <x v="0"/>
    <x v="5"/>
    <n v="2024"/>
    <s v="February"/>
    <d v="2024-02-26T00:00:00"/>
    <b v="1"/>
  </r>
  <r>
    <s v="TXN_4168865"/>
    <s v="CUST_11"/>
    <x v="7"/>
    <s v="Unknown"/>
    <n v="0"/>
    <n v="0"/>
    <n v="0"/>
    <n v="0"/>
    <x v="1"/>
    <x v="1"/>
    <x v="6"/>
    <n v="2023"/>
    <s v="December"/>
    <d v="2023-12-03T00:00:00"/>
    <b v="0"/>
  </r>
  <r>
    <s v="TXN_4169051"/>
    <s v="CUST_01"/>
    <x v="5"/>
    <s v="Item_17_BEV"/>
    <n v="29"/>
    <n v="5"/>
    <n v="29"/>
    <n v="145"/>
    <x v="2"/>
    <x v="0"/>
    <x v="0"/>
    <n v="2024"/>
    <s v="August"/>
    <d v="2024-08-27T00:00:00"/>
    <b v="0"/>
  </r>
  <r>
    <s v="TXN_4169126"/>
    <s v="CUST_21"/>
    <x v="1"/>
    <s v="Item_12_FUR"/>
    <n v="21.5"/>
    <n v="5"/>
    <n v="21.5"/>
    <n v="107.5"/>
    <x v="1"/>
    <x v="1"/>
    <x v="5"/>
    <n v="2024"/>
    <s v="June"/>
    <d v="2024-06-10T00:00:00"/>
    <s v="UNKNOWN"/>
  </r>
  <r>
    <s v="TXN_4169487"/>
    <s v="CUST_02"/>
    <x v="7"/>
    <s v="Item_16_PAT"/>
    <n v="27.5"/>
    <n v="3"/>
    <n v="27.5"/>
    <n v="82.5"/>
    <x v="1"/>
    <x v="0"/>
    <x v="6"/>
    <n v="2023"/>
    <s v="March"/>
    <d v="2023-03-26T00:00:00"/>
    <s v="UNKNOWN"/>
  </r>
  <r>
    <s v="TXN_4169525"/>
    <s v="CUST_12"/>
    <x v="2"/>
    <s v="Item_13_CEA"/>
    <n v="23"/>
    <n v="1"/>
    <n v="23"/>
    <n v="23"/>
    <x v="1"/>
    <x v="0"/>
    <x v="6"/>
    <n v="2024"/>
    <s v="October"/>
    <d v="2024-10-20T00:00:00"/>
    <b v="0"/>
  </r>
  <r>
    <s v="TXN_4169720"/>
    <s v="CUST_12"/>
    <x v="6"/>
    <s v="Item_13_BUT"/>
    <n v="23"/>
    <n v="7"/>
    <n v="23"/>
    <n v="161"/>
    <x v="2"/>
    <x v="0"/>
    <x v="1"/>
    <n v="2022"/>
    <s v="November"/>
    <d v="2022-11-26T00:00:00"/>
    <b v="1"/>
  </r>
  <r>
    <s v="TXN_4171929"/>
    <s v="CUST_03"/>
    <x v="0"/>
    <s v="Item_10_FOOD"/>
    <n v="18.5"/>
    <n v="1"/>
    <n v="18.5"/>
    <n v="18.5"/>
    <x v="2"/>
    <x v="1"/>
    <x v="3"/>
    <n v="2024"/>
    <s v="May"/>
    <d v="2024-05-30T00:00:00"/>
    <s v="UNKNOWN"/>
  </r>
  <r>
    <s v="TXN_4173885"/>
    <s v="CUST_09"/>
    <x v="7"/>
    <s v="Item_3_PAT"/>
    <n v="8"/>
    <n v="7"/>
    <n v="8"/>
    <n v="56"/>
    <x v="1"/>
    <x v="0"/>
    <x v="5"/>
    <n v="2022"/>
    <s v="August"/>
    <d v="2022-08-15T00:00:00"/>
    <b v="0"/>
  </r>
  <r>
    <s v="TXN_4173894"/>
    <s v="CUST_02"/>
    <x v="4"/>
    <s v="Item_22_EHE"/>
    <n v="36.5"/>
    <n v="7"/>
    <n v="36.5"/>
    <n v="255.5"/>
    <x v="1"/>
    <x v="0"/>
    <x v="6"/>
    <n v="2023"/>
    <s v="November"/>
    <d v="2023-11-12T00:00:00"/>
    <b v="1"/>
  </r>
  <r>
    <s v="TXN_4174028"/>
    <s v="CUST_17"/>
    <x v="6"/>
    <s v="Unknown"/>
    <n v="0"/>
    <n v="0"/>
    <n v="0"/>
    <n v="0"/>
    <x v="2"/>
    <x v="1"/>
    <x v="2"/>
    <n v="2022"/>
    <s v="January"/>
    <d v="2022-01-07T00:00:00"/>
    <s v="UNKNOWN"/>
  </r>
  <r>
    <s v="TXN_4174281"/>
    <s v="CUST_19"/>
    <x v="6"/>
    <s v="Item_1_BUT"/>
    <n v="5"/>
    <n v="7"/>
    <n v="5"/>
    <n v="35"/>
    <x v="0"/>
    <x v="0"/>
    <x v="0"/>
    <n v="2023"/>
    <s v="April"/>
    <d v="2023-04-18T00:00:00"/>
    <s v="UNKNOWN"/>
  </r>
  <r>
    <s v="TXN_4176280"/>
    <s v="CUST_16"/>
    <x v="0"/>
    <s v="Item_17_FOOD"/>
    <n v="29"/>
    <n v="4"/>
    <n v="29"/>
    <n v="116"/>
    <x v="1"/>
    <x v="0"/>
    <x v="0"/>
    <n v="2024"/>
    <s v="February"/>
    <d v="2024-02-27T00:00:00"/>
    <s v="UNKNOWN"/>
  </r>
  <r>
    <s v="TXN_4176409"/>
    <s v="CUST_20"/>
    <x v="6"/>
    <s v="Item_4_BUT"/>
    <n v="9.5"/>
    <n v="2"/>
    <n v="9.5"/>
    <n v="19"/>
    <x v="1"/>
    <x v="1"/>
    <x v="3"/>
    <n v="2023"/>
    <s v="January"/>
    <d v="2023-01-12T00:00:00"/>
    <b v="0"/>
  </r>
  <r>
    <s v="TXN_4176444"/>
    <s v="CUST_14"/>
    <x v="6"/>
    <s v="Item_21_BUT"/>
    <n v="35"/>
    <n v="2"/>
    <n v="35"/>
    <n v="70"/>
    <x v="0"/>
    <x v="0"/>
    <x v="1"/>
    <n v="2022"/>
    <s v="October"/>
    <d v="2022-10-15T00:00:00"/>
    <b v="0"/>
  </r>
  <r>
    <s v="TXN_4178572"/>
    <s v="CUST_12"/>
    <x v="4"/>
    <s v="Item_19_EHE"/>
    <n v="32"/>
    <n v="8"/>
    <n v="32"/>
    <n v="256"/>
    <x v="1"/>
    <x v="0"/>
    <x v="0"/>
    <n v="2024"/>
    <s v="November"/>
    <d v="2024-11-05T00:00:00"/>
    <s v="UNKNOWN"/>
  </r>
  <r>
    <s v="TXN_4178874"/>
    <s v="CUST_10"/>
    <x v="6"/>
    <s v="Item_23_BUT"/>
    <n v="38"/>
    <n v="6"/>
    <n v="38"/>
    <n v="228"/>
    <x v="0"/>
    <x v="0"/>
    <x v="0"/>
    <n v="2022"/>
    <s v="July"/>
    <d v="2022-07-19T00:00:00"/>
    <b v="1"/>
  </r>
  <r>
    <s v="TXN_4180223"/>
    <s v="CUST_13"/>
    <x v="5"/>
    <s v="Item_18_BEV"/>
    <n v="30.5"/>
    <n v="3"/>
    <n v="30.5"/>
    <n v="91.5"/>
    <x v="1"/>
    <x v="1"/>
    <x v="1"/>
    <n v="2024"/>
    <s v="March"/>
    <d v="2024-03-16T00:00:00"/>
    <s v="UNKNOWN"/>
  </r>
  <r>
    <s v="TXN_4180652"/>
    <s v="CUST_11"/>
    <x v="3"/>
    <s v="Item_6_MILK"/>
    <n v="12.5"/>
    <n v="3"/>
    <n v="12.5"/>
    <n v="37.5"/>
    <x v="0"/>
    <x v="0"/>
    <x v="3"/>
    <n v="2023"/>
    <s v="June"/>
    <d v="2023-06-15T00:00:00"/>
    <b v="0"/>
  </r>
  <r>
    <s v="TXN_4181012"/>
    <s v="CUST_21"/>
    <x v="7"/>
    <s v="Item_8_PAT"/>
    <n v="15.5"/>
    <n v="6"/>
    <n v="15.5"/>
    <n v="93"/>
    <x v="1"/>
    <x v="1"/>
    <x v="5"/>
    <n v="2024"/>
    <s v="June"/>
    <d v="2024-06-24T00:00:00"/>
    <s v="UNKNOWN"/>
  </r>
  <r>
    <s v="TXN_4181548"/>
    <s v="CUST_02"/>
    <x v="1"/>
    <s v="Unknown"/>
    <n v="6.5"/>
    <n v="9"/>
    <n v="6.5"/>
    <n v="58.5"/>
    <x v="1"/>
    <x v="0"/>
    <x v="6"/>
    <n v="2023"/>
    <s v="March"/>
    <d v="2023-03-19T00:00:00"/>
    <b v="1"/>
  </r>
  <r>
    <s v="TXN_4182653"/>
    <s v="CUST_01"/>
    <x v="4"/>
    <s v="Unknown"/>
    <n v="0"/>
    <n v="0"/>
    <n v="0"/>
    <n v="0"/>
    <x v="1"/>
    <x v="0"/>
    <x v="4"/>
    <n v="2023"/>
    <s v="May"/>
    <d v="2023-05-10T00:00:00"/>
    <b v="1"/>
  </r>
  <r>
    <s v="TXN_4183197"/>
    <s v="CUST_14"/>
    <x v="4"/>
    <s v="Item_21_EHE"/>
    <n v="35"/>
    <n v="2"/>
    <n v="35"/>
    <n v="70"/>
    <x v="0"/>
    <x v="0"/>
    <x v="6"/>
    <n v="2023"/>
    <s v="September"/>
    <d v="2023-09-17T00:00:00"/>
    <b v="1"/>
  </r>
  <r>
    <s v="TXN_4183289"/>
    <s v="CUST_12"/>
    <x v="3"/>
    <s v="Item_4_MILK"/>
    <n v="9.5"/>
    <n v="1"/>
    <n v="9.5"/>
    <n v="9.5"/>
    <x v="2"/>
    <x v="0"/>
    <x v="0"/>
    <n v="2022"/>
    <s v="November"/>
    <d v="2022-11-22T00:00:00"/>
    <b v="1"/>
  </r>
  <r>
    <s v="TXN_4184687"/>
    <s v="CUST_23"/>
    <x v="0"/>
    <s v="Item_6_FOOD"/>
    <n v="12.5"/>
    <n v="2"/>
    <n v="12.5"/>
    <n v="25"/>
    <x v="0"/>
    <x v="1"/>
    <x v="1"/>
    <n v="2022"/>
    <s v="September"/>
    <d v="2022-09-10T00:00:00"/>
    <b v="0"/>
  </r>
  <r>
    <s v="TXN_4185893"/>
    <s v="CUST_06"/>
    <x v="1"/>
    <s v="Item_6_FUR"/>
    <n v="12.5"/>
    <n v="3"/>
    <n v="12.5"/>
    <n v="37.5"/>
    <x v="0"/>
    <x v="0"/>
    <x v="1"/>
    <n v="2022"/>
    <s v="October"/>
    <d v="2022-10-08T00:00:00"/>
    <s v="UNKNOWN"/>
  </r>
  <r>
    <s v="TXN_4186609"/>
    <s v="CUST_22"/>
    <x v="3"/>
    <s v="Item_13_MILK"/>
    <n v="23"/>
    <n v="9"/>
    <n v="23"/>
    <n v="207"/>
    <x v="0"/>
    <x v="0"/>
    <x v="1"/>
    <n v="2023"/>
    <s v="September"/>
    <d v="2023-09-09T00:00:00"/>
    <b v="0"/>
  </r>
  <r>
    <s v="TXN_4187431"/>
    <s v="CUST_23"/>
    <x v="4"/>
    <s v="Unknown"/>
    <n v="0"/>
    <n v="0"/>
    <n v="0"/>
    <n v="0"/>
    <x v="0"/>
    <x v="0"/>
    <x v="4"/>
    <n v="2022"/>
    <s v="May"/>
    <d v="2022-05-18T00:00:00"/>
    <b v="0"/>
  </r>
  <r>
    <s v="TXN_4187658"/>
    <s v="CUST_06"/>
    <x v="2"/>
    <s v="Item_15_CEA"/>
    <n v="26"/>
    <n v="10"/>
    <n v="26"/>
    <n v="260"/>
    <x v="0"/>
    <x v="1"/>
    <x v="5"/>
    <n v="2023"/>
    <s v="July"/>
    <d v="2023-07-17T00:00:00"/>
    <b v="1"/>
  </r>
  <r>
    <s v="TXN_4187730"/>
    <s v="CUST_23"/>
    <x v="1"/>
    <s v="Item_24_FUR"/>
    <n v="39.5"/>
    <n v="4"/>
    <n v="39.5"/>
    <n v="158"/>
    <x v="0"/>
    <x v="1"/>
    <x v="5"/>
    <n v="2024"/>
    <s v="November"/>
    <d v="2024-11-25T00:00:00"/>
    <b v="0"/>
  </r>
  <r>
    <s v="TXN_4188290"/>
    <s v="CUST_08"/>
    <x v="4"/>
    <s v="Item_17_EHE"/>
    <n v="29"/>
    <n v="10"/>
    <n v="29"/>
    <n v="290"/>
    <x v="0"/>
    <x v="1"/>
    <x v="6"/>
    <n v="2023"/>
    <s v="January"/>
    <d v="2023-01-29T00:00:00"/>
    <s v="UNKNOWN"/>
  </r>
  <r>
    <s v="TXN_4189375"/>
    <s v="CUST_24"/>
    <x v="0"/>
    <s v="Item_25_FOOD"/>
    <n v="41"/>
    <n v="9"/>
    <n v="41"/>
    <n v="369"/>
    <x v="1"/>
    <x v="0"/>
    <x v="2"/>
    <n v="2024"/>
    <s v="May"/>
    <d v="2024-05-31T00:00:00"/>
    <s v="UNKNOWN"/>
  </r>
  <r>
    <s v="TXN_4189415"/>
    <s v="CUST_03"/>
    <x v="0"/>
    <s v="Item_2_FOOD"/>
    <n v="6.5"/>
    <n v="4"/>
    <n v="6.5"/>
    <n v="26"/>
    <x v="2"/>
    <x v="0"/>
    <x v="2"/>
    <n v="2024"/>
    <s v="March"/>
    <d v="2024-03-08T00:00:00"/>
    <s v="UNKNOWN"/>
  </r>
  <r>
    <s v="TXN_4189884"/>
    <s v="CUST_09"/>
    <x v="0"/>
    <s v="Item_4_FOOD"/>
    <n v="9.5"/>
    <n v="3"/>
    <n v="9.5"/>
    <n v="28.5"/>
    <x v="1"/>
    <x v="1"/>
    <x v="6"/>
    <n v="2024"/>
    <s v="December"/>
    <d v="2024-12-29T00:00:00"/>
    <s v="UNKNOWN"/>
  </r>
  <r>
    <s v="TXN_4191194"/>
    <s v="CUST_13"/>
    <x v="1"/>
    <s v="Item_7_FUR"/>
    <n v="14"/>
    <n v="7"/>
    <n v="14"/>
    <n v="98"/>
    <x v="0"/>
    <x v="0"/>
    <x v="1"/>
    <n v="2023"/>
    <s v="April"/>
    <d v="2023-04-01T00:00:00"/>
    <b v="1"/>
  </r>
  <r>
    <s v="TXN_4191425"/>
    <s v="CUST_25"/>
    <x v="5"/>
    <s v="Item_18_BEV"/>
    <n v="30.5"/>
    <n v="1"/>
    <n v="30.5"/>
    <n v="30.5"/>
    <x v="0"/>
    <x v="0"/>
    <x v="0"/>
    <n v="2024"/>
    <s v="October"/>
    <d v="2024-10-08T00:00:00"/>
    <b v="0"/>
  </r>
  <r>
    <s v="TXN_4192202"/>
    <s v="CUST_07"/>
    <x v="3"/>
    <s v="Item_24_MILK"/>
    <n v="39.5"/>
    <n v="2"/>
    <n v="39.5"/>
    <n v="79"/>
    <x v="2"/>
    <x v="0"/>
    <x v="4"/>
    <n v="2022"/>
    <s v="June"/>
    <d v="2022-06-08T00:00:00"/>
    <b v="1"/>
  </r>
  <r>
    <s v="TXN_4192360"/>
    <s v="CUST_22"/>
    <x v="3"/>
    <s v="Item_14_MILK"/>
    <n v="24.5"/>
    <n v="6"/>
    <n v="24.5"/>
    <n v="147"/>
    <x v="0"/>
    <x v="0"/>
    <x v="3"/>
    <n v="2022"/>
    <s v="November"/>
    <d v="2022-11-24T00:00:00"/>
    <b v="1"/>
  </r>
  <r>
    <s v="TXN_4193004"/>
    <s v="CUST_15"/>
    <x v="2"/>
    <s v="Item_4_CEA"/>
    <n v="9.5"/>
    <n v="4"/>
    <n v="9.5"/>
    <n v="38"/>
    <x v="0"/>
    <x v="0"/>
    <x v="5"/>
    <n v="2023"/>
    <s v="October"/>
    <d v="2023-10-23T00:00:00"/>
    <b v="0"/>
  </r>
  <r>
    <s v="TXN_4194209"/>
    <s v="CUST_01"/>
    <x v="4"/>
    <s v="Item_4_EHE"/>
    <n v="9.5"/>
    <n v="5"/>
    <n v="9.5"/>
    <n v="47.5"/>
    <x v="0"/>
    <x v="0"/>
    <x v="2"/>
    <n v="2023"/>
    <s v="February"/>
    <d v="2023-02-24T00:00:00"/>
    <b v="0"/>
  </r>
  <r>
    <s v="TXN_4194229"/>
    <s v="CUST_20"/>
    <x v="5"/>
    <s v="Unknown"/>
    <n v="0"/>
    <n v="0"/>
    <n v="0"/>
    <n v="0"/>
    <x v="2"/>
    <x v="0"/>
    <x v="4"/>
    <n v="2022"/>
    <s v="February"/>
    <d v="2022-02-02T00:00:00"/>
    <s v="UNKNOWN"/>
  </r>
  <r>
    <s v="TXN_4195168"/>
    <s v="CUST_15"/>
    <x v="5"/>
    <s v="Item_11_BEV"/>
    <n v="20"/>
    <n v="2"/>
    <n v="20"/>
    <n v="40"/>
    <x v="1"/>
    <x v="0"/>
    <x v="1"/>
    <n v="2023"/>
    <s v="July"/>
    <d v="2023-07-01T00:00:00"/>
    <s v="UNKNOWN"/>
  </r>
  <r>
    <s v="TXN_4195260"/>
    <s v="CUST_17"/>
    <x v="1"/>
    <s v="Unknown"/>
    <n v="0"/>
    <n v="0"/>
    <n v="0"/>
    <n v="0"/>
    <x v="1"/>
    <x v="1"/>
    <x v="3"/>
    <n v="2023"/>
    <s v="October"/>
    <d v="2023-10-05T00:00:00"/>
    <b v="1"/>
  </r>
  <r>
    <s v="TXN_4195293"/>
    <s v="CUST_20"/>
    <x v="3"/>
    <s v="Item_12_MILK"/>
    <n v="21.5"/>
    <n v="9"/>
    <n v="21.5"/>
    <n v="193.5"/>
    <x v="1"/>
    <x v="0"/>
    <x v="5"/>
    <n v="2023"/>
    <s v="January"/>
    <d v="2023-01-02T00:00:00"/>
    <b v="0"/>
  </r>
  <r>
    <s v="TXN_4195517"/>
    <s v="CUST_19"/>
    <x v="0"/>
    <s v="Item_25_FOOD"/>
    <n v="41"/>
    <n v="3"/>
    <n v="41"/>
    <n v="123"/>
    <x v="2"/>
    <x v="0"/>
    <x v="2"/>
    <n v="2023"/>
    <s v="November"/>
    <d v="2023-11-17T00:00:00"/>
    <b v="0"/>
  </r>
  <r>
    <s v="TXN_4195971"/>
    <s v="CUST_10"/>
    <x v="7"/>
    <s v="Item_2_PAT"/>
    <n v="6.5"/>
    <n v="9"/>
    <n v="6.5"/>
    <n v="58.5"/>
    <x v="2"/>
    <x v="1"/>
    <x v="1"/>
    <n v="2023"/>
    <s v="October"/>
    <d v="2023-10-21T00:00:00"/>
    <s v="UNKNOWN"/>
  </r>
  <r>
    <s v="TXN_4196751"/>
    <s v="CUST_08"/>
    <x v="6"/>
    <s v="Item_21_BUT"/>
    <n v="35"/>
    <n v="9"/>
    <n v="35"/>
    <n v="315"/>
    <x v="1"/>
    <x v="1"/>
    <x v="1"/>
    <n v="2022"/>
    <s v="December"/>
    <d v="2022-12-24T00:00:00"/>
    <s v="UNKNOWN"/>
  </r>
  <r>
    <s v="TXN_4197095"/>
    <s v="CUST_03"/>
    <x v="3"/>
    <s v="Item_2_MILK"/>
    <n v="6.5"/>
    <n v="3"/>
    <n v="6.5"/>
    <n v="19.5"/>
    <x v="2"/>
    <x v="0"/>
    <x v="5"/>
    <n v="2024"/>
    <s v="August"/>
    <d v="2024-08-19T00:00:00"/>
    <s v="UNKNOWN"/>
  </r>
  <r>
    <s v="TXN_4199715"/>
    <s v="CUST_23"/>
    <x v="0"/>
    <s v="Item_6_FOOD"/>
    <n v="12.5"/>
    <n v="5"/>
    <n v="12.5"/>
    <n v="62.5"/>
    <x v="0"/>
    <x v="1"/>
    <x v="5"/>
    <n v="2024"/>
    <s v="May"/>
    <d v="2024-05-06T00:00:00"/>
    <s v="UNKNOWN"/>
  </r>
  <r>
    <s v="TXN_4199863"/>
    <s v="CUST_11"/>
    <x v="1"/>
    <s v="Item_23_FUR"/>
    <n v="38"/>
    <n v="9"/>
    <n v="38"/>
    <n v="342"/>
    <x v="1"/>
    <x v="0"/>
    <x v="5"/>
    <n v="2022"/>
    <s v="September"/>
    <d v="2022-09-12T00:00:00"/>
    <b v="0"/>
  </r>
  <r>
    <s v="TXN_4200825"/>
    <s v="CUST_03"/>
    <x v="2"/>
    <s v="Item_16_CEA"/>
    <n v="27.5"/>
    <n v="7"/>
    <n v="27.5"/>
    <n v="192.5"/>
    <x v="2"/>
    <x v="0"/>
    <x v="3"/>
    <n v="2023"/>
    <s v="February"/>
    <d v="2023-02-09T00:00:00"/>
    <s v="UNKNOWN"/>
  </r>
  <r>
    <s v="TXN_4201299"/>
    <s v="CUST_09"/>
    <x v="0"/>
    <s v="Unknown"/>
    <n v="0"/>
    <n v="0"/>
    <n v="0"/>
    <n v="0"/>
    <x v="1"/>
    <x v="1"/>
    <x v="3"/>
    <n v="2023"/>
    <s v="February"/>
    <d v="2023-02-16T00:00:00"/>
    <b v="0"/>
  </r>
  <r>
    <s v="TXN_4202877"/>
    <s v="CUST_17"/>
    <x v="3"/>
    <s v="Item_1_MILK"/>
    <n v="5"/>
    <n v="5"/>
    <n v="5"/>
    <n v="25"/>
    <x v="0"/>
    <x v="0"/>
    <x v="6"/>
    <n v="2023"/>
    <s v="December"/>
    <d v="2023-12-17T00:00:00"/>
    <b v="1"/>
  </r>
  <r>
    <s v="TXN_4204330"/>
    <s v="CUST_04"/>
    <x v="1"/>
    <s v="Item_4_FUR"/>
    <n v="9.5"/>
    <n v="3"/>
    <n v="9.5"/>
    <n v="28.5"/>
    <x v="0"/>
    <x v="0"/>
    <x v="2"/>
    <n v="2022"/>
    <s v="November"/>
    <d v="2022-11-04T00:00:00"/>
    <s v="UNKNOWN"/>
  </r>
  <r>
    <s v="TXN_4204523"/>
    <s v="CUST_21"/>
    <x v="5"/>
    <s v="Item_8_BEV"/>
    <n v="15.5"/>
    <n v="7"/>
    <n v="15.5"/>
    <n v="108.5"/>
    <x v="2"/>
    <x v="0"/>
    <x v="3"/>
    <n v="2024"/>
    <s v="December"/>
    <d v="2024-12-12T00:00:00"/>
    <b v="1"/>
  </r>
  <r>
    <s v="TXN_4205123"/>
    <s v="CUST_14"/>
    <x v="3"/>
    <s v="Item_4_MILK"/>
    <n v="9.5"/>
    <n v="4"/>
    <n v="9.5"/>
    <n v="38"/>
    <x v="2"/>
    <x v="0"/>
    <x v="0"/>
    <n v="2023"/>
    <s v="October"/>
    <d v="2023-10-31T00:00:00"/>
    <s v="UNKNOWN"/>
  </r>
  <r>
    <s v="TXN_4205231"/>
    <s v="CUST_08"/>
    <x v="2"/>
    <s v="Item_19_CEA"/>
    <n v="32"/>
    <n v="3"/>
    <n v="32"/>
    <n v="96"/>
    <x v="0"/>
    <x v="1"/>
    <x v="3"/>
    <n v="2024"/>
    <s v="March"/>
    <d v="2024-03-07T00:00:00"/>
    <b v="1"/>
  </r>
  <r>
    <s v="TXN_4205609"/>
    <s v="CUST_16"/>
    <x v="4"/>
    <s v="Unknown"/>
    <n v="35"/>
    <n v="8"/>
    <n v="35"/>
    <n v="280"/>
    <x v="0"/>
    <x v="0"/>
    <x v="2"/>
    <n v="2022"/>
    <s v="January"/>
    <d v="2022-01-28T00:00:00"/>
    <s v="UNKNOWN"/>
  </r>
  <r>
    <s v="TXN_4205627"/>
    <s v="CUST_21"/>
    <x v="4"/>
    <s v="Item_5_EHE"/>
    <n v="11"/>
    <n v="7"/>
    <n v="11"/>
    <n v="77"/>
    <x v="0"/>
    <x v="1"/>
    <x v="3"/>
    <n v="2024"/>
    <s v="February"/>
    <d v="2024-02-01T00:00:00"/>
    <b v="0"/>
  </r>
  <r>
    <s v="TXN_4205977"/>
    <s v="CUST_04"/>
    <x v="0"/>
    <s v="Item_24_FOOD"/>
    <n v="39.5"/>
    <n v="5"/>
    <n v="39.5"/>
    <n v="197.5"/>
    <x v="0"/>
    <x v="0"/>
    <x v="4"/>
    <n v="2024"/>
    <s v="January"/>
    <d v="2024-01-17T00:00:00"/>
    <b v="0"/>
  </r>
  <r>
    <s v="TXN_4206470"/>
    <s v="CUST_05"/>
    <x v="4"/>
    <s v="Unknown"/>
    <n v="0"/>
    <n v="0"/>
    <n v="0"/>
    <n v="0"/>
    <x v="1"/>
    <x v="0"/>
    <x v="2"/>
    <n v="2024"/>
    <s v="June"/>
    <d v="2024-06-28T00:00:00"/>
    <s v="UNKNOWN"/>
  </r>
  <r>
    <s v="TXN_4206593"/>
    <s v="CUST_01"/>
    <x v="1"/>
    <s v="Unknown"/>
    <n v="0"/>
    <n v="0"/>
    <n v="0"/>
    <n v="0"/>
    <x v="0"/>
    <x v="1"/>
    <x v="5"/>
    <n v="2025"/>
    <s v="January"/>
    <d v="2025-01-13T00:00:00"/>
    <b v="0"/>
  </r>
  <r>
    <s v="TXN_4206956"/>
    <s v="CUST_20"/>
    <x v="1"/>
    <s v="Item_11_FUR"/>
    <n v="20"/>
    <n v="8"/>
    <n v="20"/>
    <n v="160"/>
    <x v="0"/>
    <x v="0"/>
    <x v="5"/>
    <n v="2023"/>
    <s v="February"/>
    <d v="2023-02-27T00:00:00"/>
    <b v="1"/>
  </r>
  <r>
    <s v="TXN_4208189"/>
    <s v="CUST_23"/>
    <x v="6"/>
    <s v="Item_25_BUT"/>
    <n v="41"/>
    <n v="10"/>
    <n v="41"/>
    <n v="410"/>
    <x v="1"/>
    <x v="0"/>
    <x v="0"/>
    <n v="2022"/>
    <s v="June"/>
    <d v="2022-06-07T00:00:00"/>
    <b v="0"/>
  </r>
  <r>
    <s v="TXN_4210328"/>
    <s v="CUST_11"/>
    <x v="0"/>
    <s v="Item_25_FOOD"/>
    <n v="41"/>
    <n v="5"/>
    <n v="41"/>
    <n v="205"/>
    <x v="1"/>
    <x v="0"/>
    <x v="1"/>
    <n v="2024"/>
    <s v="January"/>
    <d v="2024-01-27T00:00:00"/>
    <s v="UNKNOWN"/>
  </r>
  <r>
    <s v="TXN_4211434"/>
    <s v="CUST_14"/>
    <x v="2"/>
    <s v="Item_13_CEA"/>
    <n v="23"/>
    <n v="4"/>
    <n v="23"/>
    <n v="92"/>
    <x v="1"/>
    <x v="1"/>
    <x v="0"/>
    <n v="2022"/>
    <s v="October"/>
    <d v="2022-10-04T00:00:00"/>
    <b v="1"/>
  </r>
  <r>
    <s v="TXN_4212096"/>
    <s v="CUST_19"/>
    <x v="5"/>
    <s v="Item_25_BEV"/>
    <n v="41"/>
    <n v="2"/>
    <n v="41"/>
    <n v="82"/>
    <x v="0"/>
    <x v="1"/>
    <x v="4"/>
    <n v="2024"/>
    <s v="October"/>
    <d v="2024-10-16T00:00:00"/>
    <b v="1"/>
  </r>
  <r>
    <s v="TXN_4212494"/>
    <s v="CUST_02"/>
    <x v="4"/>
    <s v="Item_5_EHE"/>
    <n v="11"/>
    <n v="3"/>
    <n v="11"/>
    <n v="33"/>
    <x v="2"/>
    <x v="1"/>
    <x v="4"/>
    <n v="2022"/>
    <s v="November"/>
    <d v="2022-11-16T00:00:00"/>
    <b v="0"/>
  </r>
  <r>
    <s v="TXN_4214359"/>
    <s v="CUST_01"/>
    <x v="3"/>
    <s v="Item_11_MILK"/>
    <n v="20"/>
    <n v="5"/>
    <n v="20"/>
    <n v="100"/>
    <x v="2"/>
    <x v="1"/>
    <x v="0"/>
    <n v="2023"/>
    <s v="July"/>
    <d v="2023-07-11T00:00:00"/>
    <b v="0"/>
  </r>
  <r>
    <s v="TXN_4214517"/>
    <s v="CUST_19"/>
    <x v="6"/>
    <s v="Item_1_BUT"/>
    <n v="5"/>
    <n v="10"/>
    <n v="5"/>
    <n v="50"/>
    <x v="1"/>
    <x v="0"/>
    <x v="6"/>
    <n v="2024"/>
    <s v="January"/>
    <d v="2024-01-21T00:00:00"/>
    <b v="0"/>
  </r>
  <r>
    <s v="TXN_4214690"/>
    <s v="CUST_06"/>
    <x v="4"/>
    <s v="Item_7_EHE"/>
    <n v="14"/>
    <n v="6"/>
    <n v="14"/>
    <n v="84"/>
    <x v="1"/>
    <x v="1"/>
    <x v="4"/>
    <n v="2023"/>
    <s v="November"/>
    <d v="2023-11-01T00:00:00"/>
    <b v="1"/>
  </r>
  <r>
    <s v="TXN_4215500"/>
    <s v="CUST_09"/>
    <x v="1"/>
    <s v="Item_23_FUR"/>
    <n v="38"/>
    <n v="9"/>
    <n v="38"/>
    <n v="342"/>
    <x v="0"/>
    <x v="1"/>
    <x v="1"/>
    <n v="2022"/>
    <s v="December"/>
    <d v="2022-12-10T00:00:00"/>
    <b v="0"/>
  </r>
  <r>
    <s v="TXN_4215624"/>
    <s v="CUST_14"/>
    <x v="0"/>
    <s v="Item_24_FOOD"/>
    <n v="39.5"/>
    <n v="7"/>
    <n v="39.5"/>
    <n v="276.5"/>
    <x v="1"/>
    <x v="1"/>
    <x v="4"/>
    <n v="2024"/>
    <s v="February"/>
    <d v="2024-02-28T00:00:00"/>
    <b v="0"/>
  </r>
  <r>
    <s v="TXN_4217069"/>
    <s v="CUST_04"/>
    <x v="4"/>
    <s v="Item_23_EHE"/>
    <n v="38"/>
    <n v="4"/>
    <n v="38"/>
    <n v="152"/>
    <x v="2"/>
    <x v="0"/>
    <x v="2"/>
    <n v="2022"/>
    <s v="July"/>
    <d v="2022-07-29T00:00:00"/>
    <b v="0"/>
  </r>
  <r>
    <s v="TXN_4218876"/>
    <s v="CUST_14"/>
    <x v="6"/>
    <s v="Item_16_BUT"/>
    <n v="27.5"/>
    <n v="6"/>
    <n v="27.5"/>
    <n v="165"/>
    <x v="0"/>
    <x v="0"/>
    <x v="2"/>
    <n v="2022"/>
    <s v="April"/>
    <d v="2022-04-15T00:00:00"/>
    <s v="UNKNOWN"/>
  </r>
  <r>
    <s v="TXN_4219023"/>
    <s v="CUST_06"/>
    <x v="6"/>
    <s v="Unknown"/>
    <n v="0"/>
    <n v="0"/>
    <n v="0"/>
    <n v="0"/>
    <x v="0"/>
    <x v="0"/>
    <x v="3"/>
    <n v="2024"/>
    <s v="January"/>
    <d v="2024-01-04T00:00:00"/>
    <s v="UNKNOWN"/>
  </r>
  <r>
    <s v="TXN_4219435"/>
    <s v="CUST_23"/>
    <x v="0"/>
    <s v="Unknown"/>
    <n v="0"/>
    <n v="0"/>
    <n v="0"/>
    <n v="0"/>
    <x v="0"/>
    <x v="1"/>
    <x v="2"/>
    <n v="2022"/>
    <s v="October"/>
    <d v="2022-10-07T00:00:00"/>
    <s v="UNKNOWN"/>
  </r>
  <r>
    <s v="TXN_4219464"/>
    <s v="CUST_14"/>
    <x v="0"/>
    <s v="Item_4_FOOD"/>
    <n v="9.5"/>
    <n v="4"/>
    <n v="9.5"/>
    <n v="38"/>
    <x v="0"/>
    <x v="0"/>
    <x v="1"/>
    <n v="2024"/>
    <s v="July"/>
    <d v="2024-07-27T00:00:00"/>
    <s v="UNKNOWN"/>
  </r>
  <r>
    <s v="TXN_4219882"/>
    <s v="CUST_04"/>
    <x v="2"/>
    <s v="Item_18_CEA"/>
    <n v="30.5"/>
    <n v="7"/>
    <n v="30.5"/>
    <n v="213.5"/>
    <x v="0"/>
    <x v="1"/>
    <x v="5"/>
    <n v="2023"/>
    <s v="July"/>
    <d v="2023-07-10T00:00:00"/>
    <b v="1"/>
  </r>
  <r>
    <s v="TXN_4219923"/>
    <s v="CUST_14"/>
    <x v="2"/>
    <s v="Item_11_CEA"/>
    <n v="20"/>
    <n v="10"/>
    <n v="20"/>
    <n v="200"/>
    <x v="2"/>
    <x v="1"/>
    <x v="2"/>
    <n v="2024"/>
    <s v="March"/>
    <d v="2024-03-15T00:00:00"/>
    <b v="1"/>
  </r>
  <r>
    <s v="TXN_4221038"/>
    <s v="CUST_10"/>
    <x v="2"/>
    <s v="Item_7_CEA"/>
    <n v="14"/>
    <n v="3"/>
    <n v="14"/>
    <n v="42"/>
    <x v="0"/>
    <x v="1"/>
    <x v="6"/>
    <n v="2024"/>
    <s v="August"/>
    <d v="2024-08-18T00:00:00"/>
    <b v="0"/>
  </r>
  <r>
    <s v="TXN_4221582"/>
    <s v="CUST_19"/>
    <x v="4"/>
    <s v="Item_18_EHE"/>
    <n v="30.5"/>
    <n v="10"/>
    <n v="30.5"/>
    <n v="305"/>
    <x v="0"/>
    <x v="1"/>
    <x v="5"/>
    <n v="2022"/>
    <s v="July"/>
    <d v="2022-07-25T00:00:00"/>
    <b v="1"/>
  </r>
  <r>
    <s v="TXN_4222025"/>
    <s v="CUST_02"/>
    <x v="4"/>
    <s v="Item_9_EHE"/>
    <n v="17"/>
    <n v="4"/>
    <n v="17"/>
    <n v="68"/>
    <x v="0"/>
    <x v="1"/>
    <x v="6"/>
    <n v="2022"/>
    <s v="March"/>
    <d v="2022-03-27T00:00:00"/>
    <b v="0"/>
  </r>
  <r>
    <s v="TXN_4222067"/>
    <s v="CUST_13"/>
    <x v="3"/>
    <s v="Item_11_MILK"/>
    <n v="20"/>
    <n v="1"/>
    <n v="20"/>
    <n v="20"/>
    <x v="0"/>
    <x v="1"/>
    <x v="3"/>
    <n v="2024"/>
    <s v="November"/>
    <d v="2024-11-28T00:00:00"/>
    <b v="0"/>
  </r>
  <r>
    <s v="TXN_4223250"/>
    <s v="CUST_16"/>
    <x v="5"/>
    <s v="Item_22_BEV"/>
    <n v="36.5"/>
    <n v="7"/>
    <n v="36.5"/>
    <n v="255.5"/>
    <x v="1"/>
    <x v="1"/>
    <x v="4"/>
    <n v="2023"/>
    <s v="May"/>
    <d v="2023-05-31T00:00:00"/>
    <b v="1"/>
  </r>
  <r>
    <s v="TXN_4224556"/>
    <s v="CUST_06"/>
    <x v="1"/>
    <s v="Item_23_FUR"/>
    <n v="38"/>
    <n v="5"/>
    <n v="38"/>
    <n v="190"/>
    <x v="2"/>
    <x v="0"/>
    <x v="3"/>
    <n v="2022"/>
    <s v="July"/>
    <d v="2022-07-21T00:00:00"/>
    <b v="0"/>
  </r>
  <r>
    <s v="TXN_4225200"/>
    <s v="CUST_25"/>
    <x v="2"/>
    <s v="Item_9_CEA"/>
    <n v="17"/>
    <n v="10"/>
    <n v="17"/>
    <n v="170"/>
    <x v="1"/>
    <x v="1"/>
    <x v="2"/>
    <n v="2022"/>
    <s v="January"/>
    <d v="2022-01-07T00:00:00"/>
    <s v="UNKNOWN"/>
  </r>
  <r>
    <s v="TXN_4226051"/>
    <s v="CUST_02"/>
    <x v="0"/>
    <s v="Item_14_FOOD"/>
    <n v="24.5"/>
    <n v="6"/>
    <n v="24.5"/>
    <n v="147"/>
    <x v="0"/>
    <x v="0"/>
    <x v="0"/>
    <n v="2024"/>
    <s v="January"/>
    <d v="2024-01-09T00:00:00"/>
    <b v="0"/>
  </r>
  <r>
    <s v="TXN_4227145"/>
    <s v="CUST_14"/>
    <x v="2"/>
    <s v="Item_14_CEA"/>
    <n v="24.5"/>
    <n v="7"/>
    <n v="24.5"/>
    <n v="171.5"/>
    <x v="1"/>
    <x v="0"/>
    <x v="0"/>
    <n v="2024"/>
    <s v="June"/>
    <d v="2024-06-25T00:00:00"/>
    <b v="1"/>
  </r>
  <r>
    <s v="TXN_4229762"/>
    <s v="CUST_20"/>
    <x v="3"/>
    <s v="Item_1_MILK"/>
    <n v="5"/>
    <n v="3"/>
    <n v="5"/>
    <n v="15"/>
    <x v="1"/>
    <x v="0"/>
    <x v="1"/>
    <n v="2023"/>
    <s v="May"/>
    <d v="2023-05-20T00:00:00"/>
    <b v="0"/>
  </r>
  <r>
    <s v="TXN_4230848"/>
    <s v="CUST_08"/>
    <x v="5"/>
    <s v="Item_2_BEV"/>
    <n v="6.5"/>
    <n v="5"/>
    <n v="6.5"/>
    <n v="32.5"/>
    <x v="1"/>
    <x v="0"/>
    <x v="4"/>
    <n v="2022"/>
    <s v="June"/>
    <d v="2022-06-29T00:00:00"/>
    <s v="UNKNOWN"/>
  </r>
  <r>
    <s v="TXN_4231938"/>
    <s v="CUST_16"/>
    <x v="5"/>
    <s v="Item_16_BEV"/>
    <n v="27.5"/>
    <n v="2"/>
    <n v="27.5"/>
    <n v="55"/>
    <x v="0"/>
    <x v="1"/>
    <x v="0"/>
    <n v="2024"/>
    <s v="June"/>
    <d v="2024-06-04T00:00:00"/>
    <b v="1"/>
  </r>
  <r>
    <s v="TXN_4232426"/>
    <s v="CUST_10"/>
    <x v="6"/>
    <s v="Item_22_BUT"/>
    <n v="36.5"/>
    <n v="7"/>
    <n v="36.5"/>
    <n v="255.5"/>
    <x v="0"/>
    <x v="1"/>
    <x v="2"/>
    <n v="2022"/>
    <s v="September"/>
    <d v="2022-09-30T00:00:00"/>
    <s v="UNKNOWN"/>
  </r>
  <r>
    <s v="TXN_4235196"/>
    <s v="CUST_13"/>
    <x v="0"/>
    <s v="Item_6_FOOD"/>
    <n v="12.5"/>
    <n v="9"/>
    <n v="12.5"/>
    <n v="112.5"/>
    <x v="0"/>
    <x v="0"/>
    <x v="4"/>
    <n v="2024"/>
    <s v="February"/>
    <d v="2024-02-28T00:00:00"/>
    <b v="0"/>
  </r>
  <r>
    <s v="TXN_4235666"/>
    <s v="CUST_05"/>
    <x v="1"/>
    <s v="Item_18_FUR"/>
    <n v="30.5"/>
    <n v="8"/>
    <n v="30.5"/>
    <n v="244"/>
    <x v="2"/>
    <x v="1"/>
    <x v="3"/>
    <n v="2022"/>
    <s v="May"/>
    <d v="2022-05-19T00:00:00"/>
    <b v="0"/>
  </r>
  <r>
    <s v="TXN_4236200"/>
    <s v="CUST_15"/>
    <x v="7"/>
    <s v="Item_3_PAT"/>
    <n v="8"/>
    <n v="3"/>
    <n v="8"/>
    <n v="24"/>
    <x v="2"/>
    <x v="0"/>
    <x v="2"/>
    <n v="2023"/>
    <s v="September"/>
    <d v="2023-09-01T00:00:00"/>
    <s v="UNKNOWN"/>
  </r>
  <r>
    <s v="TXN_4237098"/>
    <s v="CUST_07"/>
    <x v="4"/>
    <s v="Item_6_EHE"/>
    <n v="12.5"/>
    <n v="2"/>
    <n v="12.5"/>
    <n v="25"/>
    <x v="0"/>
    <x v="1"/>
    <x v="1"/>
    <n v="2023"/>
    <s v="September"/>
    <d v="2023-09-16T00:00:00"/>
    <b v="1"/>
  </r>
  <r>
    <s v="TXN_4237426"/>
    <s v="CUST_13"/>
    <x v="2"/>
    <s v="Item_19_CEA"/>
    <n v="32"/>
    <n v="7"/>
    <n v="32"/>
    <n v="224"/>
    <x v="0"/>
    <x v="1"/>
    <x v="5"/>
    <n v="2022"/>
    <s v="January"/>
    <d v="2022-01-24T00:00:00"/>
    <b v="1"/>
  </r>
  <r>
    <s v="TXN_4237576"/>
    <s v="CUST_10"/>
    <x v="3"/>
    <s v="Item_6_MILK"/>
    <n v="12.5"/>
    <n v="8"/>
    <n v="12.5"/>
    <n v="100"/>
    <x v="2"/>
    <x v="0"/>
    <x v="2"/>
    <n v="2024"/>
    <s v="September"/>
    <d v="2024-09-13T00:00:00"/>
    <s v="UNKNOWN"/>
  </r>
  <r>
    <s v="TXN_4238599"/>
    <s v="CUST_15"/>
    <x v="3"/>
    <s v="Item_8_MILK"/>
    <n v="15.5"/>
    <n v="3"/>
    <n v="15.5"/>
    <n v="46.5"/>
    <x v="2"/>
    <x v="0"/>
    <x v="0"/>
    <n v="2024"/>
    <s v="April"/>
    <d v="2024-04-09T00:00:00"/>
    <b v="0"/>
  </r>
  <r>
    <s v="TXN_4238718"/>
    <s v="CUST_01"/>
    <x v="2"/>
    <s v="Item_23_CEA"/>
    <n v="38"/>
    <n v="2"/>
    <n v="38"/>
    <n v="76"/>
    <x v="2"/>
    <x v="1"/>
    <x v="2"/>
    <n v="2024"/>
    <s v="January"/>
    <d v="2024-01-19T00:00:00"/>
    <b v="0"/>
  </r>
  <r>
    <s v="TXN_4239928"/>
    <s v="CUST_05"/>
    <x v="1"/>
    <s v="Item_23_FUR"/>
    <n v="38"/>
    <n v="5"/>
    <n v="38"/>
    <n v="190"/>
    <x v="1"/>
    <x v="1"/>
    <x v="6"/>
    <n v="2022"/>
    <s v="October"/>
    <d v="2022-10-30T00:00:00"/>
    <b v="0"/>
  </r>
  <r>
    <s v="TXN_4240172"/>
    <s v="CUST_19"/>
    <x v="6"/>
    <s v="Item_20_BUT"/>
    <n v="33.5"/>
    <n v="4"/>
    <n v="33.5"/>
    <n v="134"/>
    <x v="2"/>
    <x v="1"/>
    <x v="0"/>
    <n v="2022"/>
    <s v="July"/>
    <d v="2022-07-26T00:00:00"/>
    <b v="1"/>
  </r>
  <r>
    <s v="TXN_4240515"/>
    <s v="CUST_09"/>
    <x v="4"/>
    <s v="Unknown"/>
    <n v="0"/>
    <n v="0"/>
    <n v="0"/>
    <n v="0"/>
    <x v="2"/>
    <x v="1"/>
    <x v="1"/>
    <n v="2023"/>
    <s v="September"/>
    <d v="2023-09-23T00:00:00"/>
    <b v="1"/>
  </r>
  <r>
    <s v="TXN_4241845"/>
    <s v="CUST_07"/>
    <x v="5"/>
    <s v="Item_17_BEV"/>
    <n v="29"/>
    <n v="1"/>
    <n v="29"/>
    <n v="29"/>
    <x v="1"/>
    <x v="0"/>
    <x v="2"/>
    <n v="2024"/>
    <s v="August"/>
    <d v="2024-08-02T00:00:00"/>
    <s v="UNKNOWN"/>
  </r>
  <r>
    <s v="TXN_4242577"/>
    <s v="CUST_12"/>
    <x v="6"/>
    <s v="Item_25_BUT"/>
    <n v="41"/>
    <n v="5"/>
    <n v="41"/>
    <n v="205"/>
    <x v="1"/>
    <x v="1"/>
    <x v="0"/>
    <n v="2023"/>
    <s v="February"/>
    <d v="2023-02-21T00:00:00"/>
    <b v="1"/>
  </r>
  <r>
    <s v="TXN_4242984"/>
    <s v="CUST_17"/>
    <x v="5"/>
    <s v="Item_7_BEV"/>
    <n v="14"/>
    <n v="1"/>
    <n v="14"/>
    <n v="14"/>
    <x v="2"/>
    <x v="0"/>
    <x v="1"/>
    <n v="2022"/>
    <s v="August"/>
    <d v="2022-08-13T00:00:00"/>
    <b v="1"/>
  </r>
  <r>
    <s v="TXN_4243232"/>
    <s v="CUST_01"/>
    <x v="7"/>
    <s v="Item_8_PAT"/>
    <n v="15.5"/>
    <n v="4"/>
    <n v="15.5"/>
    <n v="62"/>
    <x v="1"/>
    <x v="1"/>
    <x v="3"/>
    <n v="2022"/>
    <s v="October"/>
    <d v="2022-10-06T00:00:00"/>
    <b v="0"/>
  </r>
  <r>
    <s v="TXN_4243879"/>
    <s v="CUST_19"/>
    <x v="5"/>
    <s v="Item_7_BEV"/>
    <n v="14"/>
    <n v="10"/>
    <n v="14"/>
    <n v="140"/>
    <x v="1"/>
    <x v="0"/>
    <x v="1"/>
    <n v="2022"/>
    <s v="July"/>
    <d v="2022-07-09T00:00:00"/>
    <b v="1"/>
  </r>
  <r>
    <s v="TXN_4244094"/>
    <s v="CUST_04"/>
    <x v="0"/>
    <s v="Item_6_FOOD"/>
    <n v="12.5"/>
    <n v="2"/>
    <n v="12.5"/>
    <n v="25"/>
    <x v="0"/>
    <x v="0"/>
    <x v="0"/>
    <n v="2022"/>
    <s v="September"/>
    <d v="2022-09-06T00:00:00"/>
    <b v="0"/>
  </r>
  <r>
    <s v="TXN_4245049"/>
    <s v="CUST_04"/>
    <x v="6"/>
    <s v="Unknown"/>
    <n v="0"/>
    <n v="0"/>
    <n v="0"/>
    <n v="0"/>
    <x v="2"/>
    <x v="1"/>
    <x v="4"/>
    <n v="2022"/>
    <s v="January"/>
    <d v="2022-01-12T00:00:00"/>
    <s v="UNKNOWN"/>
  </r>
  <r>
    <s v="TXN_4245105"/>
    <s v="CUST_08"/>
    <x v="3"/>
    <s v="Unknown"/>
    <n v="0"/>
    <n v="0"/>
    <n v="0"/>
    <n v="0"/>
    <x v="1"/>
    <x v="0"/>
    <x v="3"/>
    <n v="2025"/>
    <s v="January"/>
    <d v="2025-01-09T00:00:00"/>
    <b v="0"/>
  </r>
  <r>
    <s v="TXN_4245153"/>
    <s v="CUST_08"/>
    <x v="5"/>
    <s v="Item_19_BEV"/>
    <n v="32"/>
    <n v="10"/>
    <n v="32"/>
    <n v="320"/>
    <x v="1"/>
    <x v="0"/>
    <x v="0"/>
    <n v="2024"/>
    <s v="August"/>
    <d v="2024-08-20T00:00:00"/>
    <b v="0"/>
  </r>
  <r>
    <s v="TXN_4246606"/>
    <s v="CUST_02"/>
    <x v="0"/>
    <s v="Unknown"/>
    <n v="29"/>
    <n v="7"/>
    <n v="29"/>
    <n v="203"/>
    <x v="2"/>
    <x v="1"/>
    <x v="0"/>
    <n v="2023"/>
    <s v="October"/>
    <d v="2023-10-24T00:00:00"/>
    <b v="0"/>
  </r>
  <r>
    <s v="TXN_4247005"/>
    <s v="CUST_01"/>
    <x v="1"/>
    <s v="Item_10_FUR"/>
    <n v="18.5"/>
    <n v="6"/>
    <n v="18.5"/>
    <n v="111"/>
    <x v="2"/>
    <x v="1"/>
    <x v="2"/>
    <n v="2022"/>
    <s v="February"/>
    <d v="2022-02-04T00:00:00"/>
    <b v="0"/>
  </r>
  <r>
    <s v="TXN_4248793"/>
    <s v="CUST_23"/>
    <x v="3"/>
    <s v="Item_22_MILK"/>
    <n v="36.5"/>
    <n v="3"/>
    <n v="36.5"/>
    <n v="109.5"/>
    <x v="1"/>
    <x v="1"/>
    <x v="1"/>
    <n v="2024"/>
    <s v="January"/>
    <d v="2024-01-13T00:00:00"/>
    <s v="UNKNOWN"/>
  </r>
  <r>
    <s v="TXN_4249164"/>
    <s v="CUST_09"/>
    <x v="4"/>
    <s v="Item_2_EHE"/>
    <n v="6.5"/>
    <n v="8"/>
    <n v="6.5"/>
    <n v="52"/>
    <x v="0"/>
    <x v="0"/>
    <x v="2"/>
    <n v="2024"/>
    <s v="June"/>
    <d v="2024-06-07T00:00:00"/>
    <b v="0"/>
  </r>
  <r>
    <s v="TXN_4249343"/>
    <s v="CUST_22"/>
    <x v="3"/>
    <s v="Item_17_MILK"/>
    <n v="29"/>
    <n v="2"/>
    <n v="29"/>
    <n v="58"/>
    <x v="0"/>
    <x v="0"/>
    <x v="6"/>
    <n v="2022"/>
    <s v="July"/>
    <d v="2022-07-10T00:00:00"/>
    <b v="0"/>
  </r>
  <r>
    <s v="TXN_4250184"/>
    <s v="CUST_05"/>
    <x v="1"/>
    <s v="Item_12_FUR"/>
    <n v="21.5"/>
    <n v="10"/>
    <n v="21.5"/>
    <n v="215"/>
    <x v="2"/>
    <x v="1"/>
    <x v="6"/>
    <n v="2023"/>
    <s v="August"/>
    <d v="2023-08-27T00:00:00"/>
    <s v="UNKNOWN"/>
  </r>
  <r>
    <s v="TXN_4250432"/>
    <s v="CUST_15"/>
    <x v="1"/>
    <s v="Item_8_FUR"/>
    <n v="15.5"/>
    <n v="3"/>
    <n v="15.5"/>
    <n v="46.5"/>
    <x v="1"/>
    <x v="1"/>
    <x v="4"/>
    <n v="2023"/>
    <s v="November"/>
    <d v="2023-11-01T00:00:00"/>
    <b v="1"/>
  </r>
  <r>
    <s v="TXN_4250712"/>
    <s v="CUST_24"/>
    <x v="3"/>
    <s v="Item_11_MILK"/>
    <n v="20"/>
    <n v="5"/>
    <n v="20"/>
    <n v="100"/>
    <x v="2"/>
    <x v="1"/>
    <x v="5"/>
    <n v="2022"/>
    <s v="October"/>
    <d v="2022-10-17T00:00:00"/>
    <s v="UNKNOWN"/>
  </r>
  <r>
    <s v="TXN_4251424"/>
    <s v="CUST_24"/>
    <x v="2"/>
    <s v="Item_7_CEA"/>
    <n v="14"/>
    <n v="5"/>
    <n v="14"/>
    <n v="70"/>
    <x v="0"/>
    <x v="0"/>
    <x v="5"/>
    <n v="2024"/>
    <s v="April"/>
    <d v="2024-04-22T00:00:00"/>
    <b v="0"/>
  </r>
  <r>
    <s v="TXN_4251687"/>
    <s v="CUST_25"/>
    <x v="2"/>
    <s v="Item_6_CEA"/>
    <n v="12.5"/>
    <n v="7"/>
    <n v="12.5"/>
    <n v="87.5"/>
    <x v="1"/>
    <x v="0"/>
    <x v="0"/>
    <n v="2022"/>
    <s v="July"/>
    <d v="2022-07-19T00:00:00"/>
    <b v="0"/>
  </r>
  <r>
    <s v="TXN_4254009"/>
    <s v="CUST_13"/>
    <x v="7"/>
    <s v="Item_15_PAT"/>
    <n v="26"/>
    <n v="7"/>
    <n v="26"/>
    <n v="182"/>
    <x v="1"/>
    <x v="1"/>
    <x v="1"/>
    <n v="2024"/>
    <s v="May"/>
    <d v="2024-05-18T00:00:00"/>
    <s v="UNKNOWN"/>
  </r>
  <r>
    <s v="TXN_4255098"/>
    <s v="CUST_05"/>
    <x v="5"/>
    <s v="Item_2_BEV"/>
    <n v="6.5"/>
    <n v="1"/>
    <n v="6.5"/>
    <n v="6.5"/>
    <x v="2"/>
    <x v="0"/>
    <x v="0"/>
    <n v="2023"/>
    <s v="August"/>
    <d v="2023-08-08T00:00:00"/>
    <s v="UNKNOWN"/>
  </r>
  <r>
    <s v="TXN_4255190"/>
    <s v="CUST_13"/>
    <x v="0"/>
    <s v="Item_14_FOOD"/>
    <n v="24.5"/>
    <n v="6"/>
    <n v="24.5"/>
    <n v="147"/>
    <x v="0"/>
    <x v="0"/>
    <x v="4"/>
    <n v="2023"/>
    <s v="March"/>
    <d v="2023-03-15T00:00:00"/>
    <b v="0"/>
  </r>
  <r>
    <s v="TXN_4255841"/>
    <s v="CUST_21"/>
    <x v="2"/>
    <s v="Item_22_CEA"/>
    <n v="36.5"/>
    <n v="9"/>
    <n v="36.5"/>
    <n v="328.5"/>
    <x v="2"/>
    <x v="1"/>
    <x v="1"/>
    <n v="2023"/>
    <s v="August"/>
    <d v="2023-08-12T00:00:00"/>
    <b v="0"/>
  </r>
  <r>
    <s v="TXN_4257383"/>
    <s v="CUST_10"/>
    <x v="4"/>
    <s v="Item_1_EHE"/>
    <n v="5"/>
    <n v="4"/>
    <n v="5"/>
    <n v="20"/>
    <x v="0"/>
    <x v="1"/>
    <x v="6"/>
    <n v="2024"/>
    <s v="May"/>
    <d v="2024-05-12T00:00:00"/>
    <b v="1"/>
  </r>
  <r>
    <s v="TXN_4258144"/>
    <s v="CUST_20"/>
    <x v="3"/>
    <s v="Unknown"/>
    <n v="0"/>
    <n v="0"/>
    <n v="0"/>
    <n v="0"/>
    <x v="1"/>
    <x v="0"/>
    <x v="2"/>
    <n v="2024"/>
    <s v="November"/>
    <d v="2024-11-15T00:00:00"/>
    <b v="0"/>
  </r>
  <r>
    <s v="TXN_4258190"/>
    <s v="CUST_14"/>
    <x v="7"/>
    <s v="Item_14_PAT"/>
    <n v="24.5"/>
    <n v="4"/>
    <n v="24.5"/>
    <n v="98"/>
    <x v="2"/>
    <x v="1"/>
    <x v="0"/>
    <n v="2024"/>
    <s v="December"/>
    <d v="2024-12-24T00:00:00"/>
    <b v="0"/>
  </r>
  <r>
    <s v="TXN_4259268"/>
    <s v="CUST_10"/>
    <x v="4"/>
    <s v="Item_21_EHE"/>
    <n v="35"/>
    <n v="6"/>
    <n v="35"/>
    <n v="210"/>
    <x v="0"/>
    <x v="0"/>
    <x v="5"/>
    <n v="2024"/>
    <s v="October"/>
    <d v="2024-10-21T00:00:00"/>
    <b v="0"/>
  </r>
  <r>
    <s v="TXN_4259454"/>
    <s v="CUST_09"/>
    <x v="2"/>
    <s v="Unknown"/>
    <n v="0"/>
    <n v="0"/>
    <n v="0"/>
    <n v="0"/>
    <x v="2"/>
    <x v="0"/>
    <x v="5"/>
    <n v="2024"/>
    <s v="July"/>
    <d v="2024-07-29T00:00:00"/>
    <b v="1"/>
  </r>
  <r>
    <s v="TXN_4260472"/>
    <s v="CUST_21"/>
    <x v="1"/>
    <s v="Item_14_FUR"/>
    <n v="24.5"/>
    <n v="5"/>
    <n v="24.5"/>
    <n v="122.5"/>
    <x v="0"/>
    <x v="0"/>
    <x v="0"/>
    <n v="2023"/>
    <s v="May"/>
    <d v="2023-05-23T00:00:00"/>
    <s v="UNKNOWN"/>
  </r>
  <r>
    <s v="TXN_4260538"/>
    <s v="CUST_11"/>
    <x v="7"/>
    <s v="Item_24_PAT"/>
    <n v="39.5"/>
    <n v="4"/>
    <n v="39.5"/>
    <n v="158"/>
    <x v="2"/>
    <x v="1"/>
    <x v="1"/>
    <n v="2023"/>
    <s v="May"/>
    <d v="2023-05-20T00:00:00"/>
    <s v="UNKNOWN"/>
  </r>
  <r>
    <s v="TXN_4261143"/>
    <s v="CUST_20"/>
    <x v="3"/>
    <s v="Unknown"/>
    <n v="0"/>
    <n v="0"/>
    <n v="0"/>
    <n v="0"/>
    <x v="2"/>
    <x v="0"/>
    <x v="6"/>
    <n v="2022"/>
    <s v="December"/>
    <d v="2022-12-11T00:00:00"/>
    <b v="1"/>
  </r>
  <r>
    <s v="TXN_4261151"/>
    <s v="CUST_04"/>
    <x v="5"/>
    <s v="Item_25_BEV"/>
    <n v="41"/>
    <n v="7"/>
    <n v="41"/>
    <n v="287"/>
    <x v="2"/>
    <x v="1"/>
    <x v="6"/>
    <n v="2022"/>
    <s v="November"/>
    <d v="2022-11-27T00:00:00"/>
    <b v="1"/>
  </r>
  <r>
    <s v="TXN_4264920"/>
    <s v="CUST_22"/>
    <x v="3"/>
    <s v="Item_17_MILK"/>
    <n v="29"/>
    <n v="6"/>
    <n v="29"/>
    <n v="174"/>
    <x v="1"/>
    <x v="1"/>
    <x v="2"/>
    <n v="2022"/>
    <s v="February"/>
    <d v="2022-02-04T00:00:00"/>
    <s v="UNKNOWN"/>
  </r>
  <r>
    <s v="TXN_4265335"/>
    <s v="CUST_05"/>
    <x v="0"/>
    <s v="Item_20_FOOD"/>
    <n v="33.5"/>
    <n v="1"/>
    <n v="33.5"/>
    <n v="33.5"/>
    <x v="1"/>
    <x v="1"/>
    <x v="3"/>
    <n v="2023"/>
    <s v="June"/>
    <d v="2023-06-22T00:00:00"/>
    <b v="1"/>
  </r>
  <r>
    <s v="TXN_4265824"/>
    <s v="CUST_21"/>
    <x v="5"/>
    <s v="Item_8_BEV"/>
    <n v="15.5"/>
    <n v="8"/>
    <n v="15.5"/>
    <n v="124"/>
    <x v="2"/>
    <x v="1"/>
    <x v="0"/>
    <n v="2022"/>
    <s v="December"/>
    <d v="2022-12-13T00:00:00"/>
    <b v="1"/>
  </r>
  <r>
    <s v="TXN_4266611"/>
    <s v="CUST_13"/>
    <x v="6"/>
    <s v="Item_11_BUT"/>
    <n v="20"/>
    <n v="3"/>
    <n v="20"/>
    <n v="60"/>
    <x v="2"/>
    <x v="1"/>
    <x v="0"/>
    <n v="2024"/>
    <s v="June"/>
    <d v="2024-06-04T00:00:00"/>
    <s v="UNKNOWN"/>
  </r>
  <r>
    <s v="TXN_4266749"/>
    <s v="CUST_11"/>
    <x v="1"/>
    <s v="Unknown"/>
    <n v="38"/>
    <n v="7"/>
    <n v="38"/>
    <n v="266"/>
    <x v="1"/>
    <x v="0"/>
    <x v="4"/>
    <n v="2022"/>
    <s v="August"/>
    <d v="2022-08-10T00:00:00"/>
    <b v="1"/>
  </r>
  <r>
    <s v="TXN_4268207"/>
    <s v="CUST_02"/>
    <x v="6"/>
    <s v="Item_20_BUT"/>
    <n v="33.5"/>
    <n v="3"/>
    <n v="33.5"/>
    <n v="100.5"/>
    <x v="2"/>
    <x v="0"/>
    <x v="0"/>
    <n v="2022"/>
    <s v="November"/>
    <d v="2022-11-08T00:00:00"/>
    <s v="UNKNOWN"/>
  </r>
  <r>
    <s v="TXN_4268375"/>
    <s v="CUST_09"/>
    <x v="1"/>
    <s v="Item_5_FUR"/>
    <n v="11"/>
    <n v="7"/>
    <n v="11"/>
    <n v="77"/>
    <x v="1"/>
    <x v="1"/>
    <x v="3"/>
    <n v="2022"/>
    <s v="April"/>
    <d v="2022-04-28T00:00:00"/>
    <b v="1"/>
  </r>
  <r>
    <s v="TXN_4269120"/>
    <s v="CUST_06"/>
    <x v="7"/>
    <s v="Item_14_PAT"/>
    <n v="24.5"/>
    <n v="1"/>
    <n v="24.5"/>
    <n v="24.5"/>
    <x v="2"/>
    <x v="0"/>
    <x v="5"/>
    <n v="2023"/>
    <s v="February"/>
    <d v="2023-02-13T00:00:00"/>
    <b v="1"/>
  </r>
  <r>
    <s v="TXN_4269803"/>
    <s v="CUST_15"/>
    <x v="1"/>
    <s v="Item_19_FUR"/>
    <n v="32"/>
    <n v="10"/>
    <n v="32"/>
    <n v="320"/>
    <x v="1"/>
    <x v="1"/>
    <x v="1"/>
    <n v="2022"/>
    <s v="August"/>
    <d v="2022-08-27T00:00:00"/>
    <s v="UNKNOWN"/>
  </r>
  <r>
    <s v="TXN_4270618"/>
    <s v="CUST_02"/>
    <x v="0"/>
    <s v="Item_17_FOOD"/>
    <n v="29"/>
    <n v="10"/>
    <n v="29"/>
    <n v="290"/>
    <x v="0"/>
    <x v="1"/>
    <x v="1"/>
    <n v="2024"/>
    <s v="May"/>
    <d v="2024-05-18T00:00:00"/>
    <b v="1"/>
  </r>
  <r>
    <s v="TXN_4270988"/>
    <s v="CUST_13"/>
    <x v="3"/>
    <s v="Item_23_MILK"/>
    <n v="38"/>
    <n v="1"/>
    <n v="38"/>
    <n v="38"/>
    <x v="1"/>
    <x v="1"/>
    <x v="4"/>
    <n v="2023"/>
    <s v="September"/>
    <d v="2023-09-27T00:00:00"/>
    <b v="1"/>
  </r>
  <r>
    <s v="TXN_4271313"/>
    <s v="CUST_12"/>
    <x v="7"/>
    <s v="Unknown"/>
    <n v="0"/>
    <n v="0"/>
    <n v="0"/>
    <n v="0"/>
    <x v="1"/>
    <x v="1"/>
    <x v="5"/>
    <n v="2024"/>
    <s v="December"/>
    <d v="2024-12-09T00:00:00"/>
    <b v="0"/>
  </r>
  <r>
    <s v="TXN_4271465"/>
    <s v="CUST_17"/>
    <x v="3"/>
    <s v="Item_1_MILK"/>
    <n v="5"/>
    <n v="2"/>
    <n v="5"/>
    <n v="10"/>
    <x v="2"/>
    <x v="1"/>
    <x v="0"/>
    <n v="2022"/>
    <s v="November"/>
    <d v="2022-11-29T00:00:00"/>
    <b v="0"/>
  </r>
  <r>
    <s v="TXN_4272832"/>
    <s v="CUST_04"/>
    <x v="1"/>
    <s v="Item_5_FUR"/>
    <n v="11"/>
    <n v="7"/>
    <n v="11"/>
    <n v="77"/>
    <x v="0"/>
    <x v="0"/>
    <x v="5"/>
    <n v="2023"/>
    <s v="June"/>
    <d v="2023-06-12T00:00:00"/>
    <s v="UNKNOWN"/>
  </r>
  <r>
    <s v="TXN_4273287"/>
    <s v="CUST_15"/>
    <x v="7"/>
    <s v="Item_25_PAT"/>
    <n v="41"/>
    <n v="4"/>
    <n v="41"/>
    <n v="164"/>
    <x v="1"/>
    <x v="0"/>
    <x v="6"/>
    <n v="2024"/>
    <s v="August"/>
    <d v="2024-08-25T00:00:00"/>
    <b v="1"/>
  </r>
  <r>
    <s v="TXN_4274208"/>
    <s v="CUST_11"/>
    <x v="6"/>
    <s v="Item_13_BUT"/>
    <n v="23"/>
    <n v="1"/>
    <n v="23"/>
    <n v="23"/>
    <x v="2"/>
    <x v="0"/>
    <x v="6"/>
    <n v="2022"/>
    <s v="July"/>
    <d v="2022-07-31T00:00:00"/>
    <b v="1"/>
  </r>
  <r>
    <s v="TXN_4274209"/>
    <s v="CUST_01"/>
    <x v="5"/>
    <s v="Item_10_BEV"/>
    <n v="18.5"/>
    <n v="9"/>
    <n v="18.5"/>
    <n v="166.5"/>
    <x v="1"/>
    <x v="1"/>
    <x v="0"/>
    <n v="2024"/>
    <s v="November"/>
    <d v="2024-11-19T00:00:00"/>
    <b v="0"/>
  </r>
  <r>
    <s v="TXN_4274237"/>
    <s v="CUST_05"/>
    <x v="1"/>
    <s v="Item_19_FUR"/>
    <n v="32"/>
    <n v="7"/>
    <n v="32"/>
    <n v="224"/>
    <x v="1"/>
    <x v="0"/>
    <x v="6"/>
    <n v="2023"/>
    <s v="November"/>
    <d v="2023-11-26T00:00:00"/>
    <b v="1"/>
  </r>
  <r>
    <s v="TXN_4274817"/>
    <s v="CUST_16"/>
    <x v="5"/>
    <s v="Item_12_BEV"/>
    <n v="21.5"/>
    <n v="10"/>
    <n v="21.5"/>
    <n v="215"/>
    <x v="1"/>
    <x v="1"/>
    <x v="3"/>
    <n v="2024"/>
    <s v="August"/>
    <d v="2024-08-15T00:00:00"/>
    <b v="1"/>
  </r>
  <r>
    <s v="TXN_4275306"/>
    <s v="CUST_23"/>
    <x v="4"/>
    <s v="Unknown"/>
    <n v="38"/>
    <n v="9"/>
    <n v="38"/>
    <n v="342"/>
    <x v="0"/>
    <x v="0"/>
    <x v="1"/>
    <n v="2022"/>
    <s v="March"/>
    <d v="2022-03-19T00:00:00"/>
    <b v="1"/>
  </r>
  <r>
    <s v="TXN_4275378"/>
    <s v="CUST_10"/>
    <x v="5"/>
    <s v="Item_16_BEV"/>
    <n v="27.5"/>
    <n v="5"/>
    <n v="27.5"/>
    <n v="137.5"/>
    <x v="0"/>
    <x v="1"/>
    <x v="4"/>
    <n v="2023"/>
    <s v="April"/>
    <d v="2023-04-05T00:00:00"/>
    <s v="UNKNOWN"/>
  </r>
  <r>
    <s v="TXN_4276451"/>
    <s v="CUST_17"/>
    <x v="5"/>
    <s v="Item_22_BEV"/>
    <n v="36.5"/>
    <n v="1"/>
    <n v="36.5"/>
    <n v="36.5"/>
    <x v="2"/>
    <x v="1"/>
    <x v="5"/>
    <n v="2024"/>
    <s v="May"/>
    <d v="2024-05-27T00:00:00"/>
    <b v="0"/>
  </r>
  <r>
    <s v="TXN_4276598"/>
    <s v="CUST_16"/>
    <x v="3"/>
    <s v="Item_1_MILK"/>
    <n v="5"/>
    <n v="9"/>
    <n v="5"/>
    <n v="45"/>
    <x v="0"/>
    <x v="1"/>
    <x v="5"/>
    <n v="2023"/>
    <s v="November"/>
    <d v="2023-11-27T00:00:00"/>
    <b v="0"/>
  </r>
  <r>
    <s v="TXN_4276753"/>
    <s v="CUST_22"/>
    <x v="7"/>
    <s v="Item_1_PAT"/>
    <n v="5"/>
    <n v="8"/>
    <n v="5"/>
    <n v="40"/>
    <x v="1"/>
    <x v="1"/>
    <x v="0"/>
    <n v="2022"/>
    <s v="October"/>
    <d v="2022-10-11T00:00:00"/>
    <s v="UNKNOWN"/>
  </r>
  <r>
    <s v="TXN_4276894"/>
    <s v="CUST_07"/>
    <x v="7"/>
    <s v="Item_20_PAT"/>
    <n v="33.5"/>
    <n v="3"/>
    <n v="33.5"/>
    <n v="100.5"/>
    <x v="1"/>
    <x v="1"/>
    <x v="6"/>
    <n v="2023"/>
    <s v="March"/>
    <d v="2023-03-19T00:00:00"/>
    <s v="UNKNOWN"/>
  </r>
  <r>
    <s v="TXN_4279575"/>
    <s v="CUST_18"/>
    <x v="1"/>
    <s v="Unknown"/>
    <n v="0"/>
    <n v="0"/>
    <n v="0"/>
    <n v="0"/>
    <x v="0"/>
    <x v="0"/>
    <x v="4"/>
    <n v="2024"/>
    <s v="September"/>
    <d v="2024-09-25T00:00:00"/>
    <b v="0"/>
  </r>
  <r>
    <s v="TXN_4279673"/>
    <s v="CUST_07"/>
    <x v="4"/>
    <s v="Item_5_EHE"/>
    <n v="11"/>
    <n v="3"/>
    <n v="11"/>
    <n v="33"/>
    <x v="2"/>
    <x v="1"/>
    <x v="6"/>
    <n v="2023"/>
    <s v="July"/>
    <d v="2023-07-02T00:00:00"/>
    <b v="1"/>
  </r>
  <r>
    <s v="TXN_4279707"/>
    <s v="CUST_19"/>
    <x v="1"/>
    <s v="Unknown"/>
    <n v="6.5"/>
    <n v="2"/>
    <n v="6.5"/>
    <n v="13"/>
    <x v="1"/>
    <x v="1"/>
    <x v="3"/>
    <n v="2022"/>
    <s v="March"/>
    <d v="2022-03-03T00:00:00"/>
    <b v="1"/>
  </r>
  <r>
    <s v="TXN_4280011"/>
    <s v="CUST_15"/>
    <x v="6"/>
    <s v="Item_5_BUT"/>
    <n v="11"/>
    <n v="4"/>
    <n v="11"/>
    <n v="44"/>
    <x v="0"/>
    <x v="1"/>
    <x v="3"/>
    <n v="2022"/>
    <s v="January"/>
    <d v="2022-01-06T00:00:00"/>
    <b v="0"/>
  </r>
  <r>
    <s v="TXN_4281742"/>
    <s v="CUST_13"/>
    <x v="4"/>
    <s v="Item_2_EHE"/>
    <n v="6.5"/>
    <n v="6"/>
    <n v="6.5"/>
    <n v="39"/>
    <x v="0"/>
    <x v="1"/>
    <x v="5"/>
    <n v="2024"/>
    <s v="April"/>
    <d v="2024-04-22T00:00:00"/>
    <b v="0"/>
  </r>
  <r>
    <s v="TXN_4283333"/>
    <s v="CUST_09"/>
    <x v="0"/>
    <s v="Item_18_FOOD"/>
    <n v="30.5"/>
    <n v="4"/>
    <n v="30.5"/>
    <n v="122"/>
    <x v="2"/>
    <x v="1"/>
    <x v="2"/>
    <n v="2024"/>
    <s v="September"/>
    <d v="2024-09-06T00:00:00"/>
    <b v="0"/>
  </r>
  <r>
    <s v="TXN_4283461"/>
    <s v="CUST_13"/>
    <x v="0"/>
    <s v="Item_18_FOOD"/>
    <n v="30.5"/>
    <n v="5"/>
    <n v="30.5"/>
    <n v="152.5"/>
    <x v="1"/>
    <x v="0"/>
    <x v="6"/>
    <n v="2023"/>
    <s v="June"/>
    <d v="2023-06-25T00:00:00"/>
    <s v="UNKNOWN"/>
  </r>
  <r>
    <s v="TXN_4283867"/>
    <s v="CUST_18"/>
    <x v="7"/>
    <s v="Item_11_PAT"/>
    <n v="20"/>
    <n v="9"/>
    <n v="20"/>
    <n v="180"/>
    <x v="2"/>
    <x v="1"/>
    <x v="5"/>
    <n v="2023"/>
    <s v="July"/>
    <d v="2023-07-17T00:00:00"/>
    <s v="UNKNOWN"/>
  </r>
  <r>
    <s v="TXN_4283900"/>
    <s v="CUST_04"/>
    <x v="5"/>
    <s v="Item_24_BEV"/>
    <n v="39.5"/>
    <n v="6"/>
    <n v="39.5"/>
    <n v="237"/>
    <x v="2"/>
    <x v="1"/>
    <x v="3"/>
    <n v="2022"/>
    <s v="June"/>
    <d v="2022-06-23T00:00:00"/>
    <b v="0"/>
  </r>
  <r>
    <s v="TXN_4284755"/>
    <s v="CUST_07"/>
    <x v="3"/>
    <s v="Unknown"/>
    <n v="23"/>
    <n v="4"/>
    <n v="23"/>
    <n v="92"/>
    <x v="1"/>
    <x v="1"/>
    <x v="6"/>
    <n v="2024"/>
    <s v="October"/>
    <d v="2024-10-13T00:00:00"/>
    <b v="0"/>
  </r>
  <r>
    <s v="TXN_4284887"/>
    <s v="CUST_01"/>
    <x v="2"/>
    <s v="Item_2_CEA"/>
    <n v="6.5"/>
    <n v="9"/>
    <n v="6.5"/>
    <n v="58.5"/>
    <x v="1"/>
    <x v="1"/>
    <x v="4"/>
    <n v="2022"/>
    <s v="October"/>
    <d v="2022-10-26T00:00:00"/>
    <b v="1"/>
  </r>
  <r>
    <s v="TXN_4285730"/>
    <s v="CUST_17"/>
    <x v="7"/>
    <s v="Item_24_PAT"/>
    <n v="39.5"/>
    <n v="6"/>
    <n v="39.5"/>
    <n v="237"/>
    <x v="1"/>
    <x v="1"/>
    <x v="2"/>
    <n v="2022"/>
    <s v="January"/>
    <d v="2022-01-14T00:00:00"/>
    <s v="UNKNOWN"/>
  </r>
  <r>
    <s v="TXN_4286038"/>
    <s v="CUST_05"/>
    <x v="3"/>
    <s v="Item_19_MILK"/>
    <n v="32"/>
    <n v="5"/>
    <n v="32"/>
    <n v="160"/>
    <x v="0"/>
    <x v="1"/>
    <x v="0"/>
    <n v="2024"/>
    <s v="November"/>
    <d v="2024-11-26T00:00:00"/>
    <s v="UNKNOWN"/>
  </r>
  <r>
    <s v="TXN_4286060"/>
    <s v="CUST_09"/>
    <x v="6"/>
    <s v="Item_14_BUT"/>
    <n v="24.5"/>
    <n v="9"/>
    <n v="24.5"/>
    <n v="220.5"/>
    <x v="0"/>
    <x v="1"/>
    <x v="0"/>
    <n v="2024"/>
    <s v="October"/>
    <d v="2024-10-08T00:00:00"/>
    <b v="0"/>
  </r>
  <r>
    <s v="TXN_4286155"/>
    <s v="CUST_12"/>
    <x v="0"/>
    <s v="Item_5_FOOD"/>
    <n v="11"/>
    <n v="7"/>
    <n v="11"/>
    <n v="77"/>
    <x v="2"/>
    <x v="1"/>
    <x v="2"/>
    <n v="2025"/>
    <s v="January"/>
    <d v="2025-01-03T00:00:00"/>
    <b v="0"/>
  </r>
  <r>
    <s v="TXN_4286472"/>
    <s v="CUST_12"/>
    <x v="2"/>
    <s v="Item_25_CEA"/>
    <n v="41"/>
    <n v="10"/>
    <n v="41"/>
    <n v="410"/>
    <x v="2"/>
    <x v="0"/>
    <x v="2"/>
    <n v="2022"/>
    <s v="June"/>
    <d v="2022-06-10T00:00:00"/>
    <s v="UNKNOWN"/>
  </r>
  <r>
    <s v="TXN_4286798"/>
    <s v="CUST_25"/>
    <x v="1"/>
    <s v="Item_24_FUR"/>
    <n v="39.5"/>
    <n v="5"/>
    <n v="39.5"/>
    <n v="197.5"/>
    <x v="0"/>
    <x v="1"/>
    <x v="6"/>
    <n v="2022"/>
    <s v="May"/>
    <d v="2022-05-22T00:00:00"/>
    <b v="0"/>
  </r>
  <r>
    <s v="TXN_4287352"/>
    <s v="CUST_01"/>
    <x v="4"/>
    <s v="Item_13_EHE"/>
    <n v="23"/>
    <n v="1"/>
    <n v="23"/>
    <n v="23"/>
    <x v="2"/>
    <x v="0"/>
    <x v="6"/>
    <n v="2024"/>
    <s v="November"/>
    <d v="2024-11-03T00:00:00"/>
    <b v="1"/>
  </r>
  <r>
    <s v="TXN_4287690"/>
    <s v="CUST_11"/>
    <x v="5"/>
    <s v="Item_13_BEV"/>
    <n v="23"/>
    <n v="3"/>
    <n v="23"/>
    <n v="69"/>
    <x v="0"/>
    <x v="0"/>
    <x v="2"/>
    <n v="2023"/>
    <s v="December"/>
    <d v="2023-12-08T00:00:00"/>
    <b v="1"/>
  </r>
  <r>
    <s v="TXN_4287814"/>
    <s v="CUST_06"/>
    <x v="4"/>
    <s v="Item_8_EHE"/>
    <n v="15.5"/>
    <n v="1"/>
    <n v="15.5"/>
    <n v="15.5"/>
    <x v="1"/>
    <x v="0"/>
    <x v="0"/>
    <n v="2023"/>
    <s v="October"/>
    <d v="2023-10-31T00:00:00"/>
    <b v="0"/>
  </r>
  <r>
    <s v="TXN_4287831"/>
    <s v="CUST_22"/>
    <x v="2"/>
    <s v="Item_9_CEA"/>
    <n v="17"/>
    <n v="5"/>
    <n v="17"/>
    <n v="85"/>
    <x v="0"/>
    <x v="1"/>
    <x v="1"/>
    <n v="2024"/>
    <s v="August"/>
    <d v="2024-08-17T00:00:00"/>
    <b v="0"/>
  </r>
  <r>
    <s v="TXN_4287964"/>
    <s v="CUST_10"/>
    <x v="4"/>
    <s v="Item_19_EHE"/>
    <n v="32"/>
    <n v="7"/>
    <n v="32"/>
    <n v="224"/>
    <x v="2"/>
    <x v="0"/>
    <x v="4"/>
    <n v="2023"/>
    <s v="February"/>
    <d v="2023-02-01T00:00:00"/>
    <s v="UNKNOWN"/>
  </r>
  <r>
    <s v="TXN_4288023"/>
    <s v="CUST_06"/>
    <x v="1"/>
    <s v="Item_19_FUR"/>
    <n v="32"/>
    <n v="1"/>
    <n v="32"/>
    <n v="32"/>
    <x v="1"/>
    <x v="0"/>
    <x v="3"/>
    <n v="2023"/>
    <s v="May"/>
    <d v="2023-05-04T00:00:00"/>
    <b v="1"/>
  </r>
  <r>
    <s v="TXN_4288227"/>
    <s v="CUST_08"/>
    <x v="6"/>
    <s v="Unknown"/>
    <n v="36.5"/>
    <n v="8"/>
    <n v="36.5"/>
    <n v="292"/>
    <x v="1"/>
    <x v="1"/>
    <x v="4"/>
    <n v="2024"/>
    <s v="December"/>
    <d v="2024-12-11T00:00:00"/>
    <b v="1"/>
  </r>
  <r>
    <s v="TXN_4289142"/>
    <s v="CUST_13"/>
    <x v="6"/>
    <s v="Item_22_BUT"/>
    <n v="36.5"/>
    <n v="7"/>
    <n v="36.5"/>
    <n v="255.5"/>
    <x v="1"/>
    <x v="1"/>
    <x v="3"/>
    <n v="2023"/>
    <s v="December"/>
    <d v="2023-12-21T00:00:00"/>
    <b v="0"/>
  </r>
  <r>
    <s v="TXN_4289411"/>
    <s v="CUST_10"/>
    <x v="6"/>
    <s v="Item_25_BUT"/>
    <n v="41"/>
    <n v="7"/>
    <n v="41"/>
    <n v="287"/>
    <x v="2"/>
    <x v="0"/>
    <x v="4"/>
    <n v="2024"/>
    <s v="November"/>
    <d v="2024-11-13T00:00:00"/>
    <b v="1"/>
  </r>
  <r>
    <s v="TXN_4290067"/>
    <s v="CUST_03"/>
    <x v="3"/>
    <s v="Item_4_MILK"/>
    <n v="9.5"/>
    <n v="10"/>
    <n v="9.5"/>
    <n v="95"/>
    <x v="1"/>
    <x v="1"/>
    <x v="0"/>
    <n v="2023"/>
    <s v="July"/>
    <d v="2023-07-04T00:00:00"/>
    <b v="0"/>
  </r>
  <r>
    <s v="TXN_4290252"/>
    <s v="CUST_21"/>
    <x v="1"/>
    <s v="Item_6_FUR"/>
    <n v="12.5"/>
    <n v="7"/>
    <n v="12.5"/>
    <n v="87.5"/>
    <x v="1"/>
    <x v="0"/>
    <x v="1"/>
    <n v="2023"/>
    <s v="June"/>
    <d v="2023-06-17T00:00:00"/>
    <s v="UNKNOWN"/>
  </r>
  <r>
    <s v="TXN_4290895"/>
    <s v="CUST_13"/>
    <x v="2"/>
    <s v="Item_11_CEA"/>
    <n v="20"/>
    <n v="8"/>
    <n v="20"/>
    <n v="160"/>
    <x v="1"/>
    <x v="1"/>
    <x v="4"/>
    <n v="2023"/>
    <s v="January"/>
    <d v="2023-01-18T00:00:00"/>
    <b v="0"/>
  </r>
  <r>
    <s v="TXN_4292272"/>
    <s v="CUST_14"/>
    <x v="5"/>
    <s v="Item_14_BEV"/>
    <n v="24.5"/>
    <n v="5"/>
    <n v="24.5"/>
    <n v="122.5"/>
    <x v="1"/>
    <x v="1"/>
    <x v="0"/>
    <n v="2022"/>
    <s v="June"/>
    <d v="2022-06-14T00:00:00"/>
    <b v="0"/>
  </r>
  <r>
    <s v="TXN_4292471"/>
    <s v="CUST_20"/>
    <x v="5"/>
    <s v="Item_7_BEV"/>
    <n v="14"/>
    <n v="3"/>
    <n v="14"/>
    <n v="42"/>
    <x v="1"/>
    <x v="0"/>
    <x v="5"/>
    <n v="2023"/>
    <s v="December"/>
    <d v="2023-12-18T00:00:00"/>
    <b v="0"/>
  </r>
  <r>
    <s v="TXN_4293234"/>
    <s v="CUST_23"/>
    <x v="1"/>
    <s v="Item_6_FUR"/>
    <n v="12.5"/>
    <n v="10"/>
    <n v="12.5"/>
    <n v="125"/>
    <x v="1"/>
    <x v="0"/>
    <x v="4"/>
    <n v="2022"/>
    <s v="May"/>
    <d v="2022-05-11T00:00:00"/>
    <b v="1"/>
  </r>
  <r>
    <s v="TXN_4294387"/>
    <s v="CUST_08"/>
    <x v="1"/>
    <s v="Item_2_FUR"/>
    <n v="6.5"/>
    <n v="10"/>
    <n v="6.5"/>
    <n v="65"/>
    <x v="2"/>
    <x v="0"/>
    <x v="6"/>
    <n v="2023"/>
    <s v="October"/>
    <d v="2023-10-22T00:00:00"/>
    <b v="1"/>
  </r>
  <r>
    <s v="TXN_4295681"/>
    <s v="CUST_01"/>
    <x v="0"/>
    <s v="Item_12_FOOD"/>
    <n v="21.5"/>
    <n v="1"/>
    <n v="21.5"/>
    <n v="21.5"/>
    <x v="0"/>
    <x v="0"/>
    <x v="4"/>
    <n v="2022"/>
    <s v="March"/>
    <d v="2022-03-23T00:00:00"/>
    <s v="UNKNOWN"/>
  </r>
  <r>
    <s v="TXN_4295746"/>
    <s v="CUST_11"/>
    <x v="4"/>
    <s v="Item_23_EHE"/>
    <n v="38"/>
    <n v="3"/>
    <n v="38"/>
    <n v="114"/>
    <x v="0"/>
    <x v="1"/>
    <x v="4"/>
    <n v="2023"/>
    <s v="May"/>
    <d v="2023-05-03T00:00:00"/>
    <b v="1"/>
  </r>
  <r>
    <s v="TXN_4296408"/>
    <s v="CUST_04"/>
    <x v="6"/>
    <s v="Item_13_BUT"/>
    <n v="23"/>
    <n v="6"/>
    <n v="23"/>
    <n v="138"/>
    <x v="1"/>
    <x v="1"/>
    <x v="2"/>
    <n v="2022"/>
    <s v="August"/>
    <d v="2022-08-26T00:00:00"/>
    <b v="1"/>
  </r>
  <r>
    <s v="TXN_4296698"/>
    <s v="CUST_02"/>
    <x v="6"/>
    <s v="Item_12_BUT"/>
    <n v="21.5"/>
    <n v="1"/>
    <n v="21.5"/>
    <n v="21.5"/>
    <x v="2"/>
    <x v="1"/>
    <x v="2"/>
    <n v="2024"/>
    <s v="January"/>
    <d v="2024-01-12T00:00:00"/>
    <s v="UNKNOWN"/>
  </r>
  <r>
    <s v="TXN_4297005"/>
    <s v="CUST_03"/>
    <x v="7"/>
    <s v="Item_20_PAT"/>
    <n v="33.5"/>
    <n v="7"/>
    <n v="33.5"/>
    <n v="234.5"/>
    <x v="1"/>
    <x v="0"/>
    <x v="6"/>
    <n v="2023"/>
    <s v="April"/>
    <d v="2023-04-02T00:00:00"/>
    <s v="UNKNOWN"/>
  </r>
  <r>
    <s v="TXN_4297569"/>
    <s v="CUST_07"/>
    <x v="5"/>
    <s v="Item_17_BEV"/>
    <n v="29"/>
    <n v="10"/>
    <n v="29"/>
    <n v="290"/>
    <x v="1"/>
    <x v="1"/>
    <x v="4"/>
    <n v="2023"/>
    <s v="May"/>
    <d v="2023-05-10T00:00:00"/>
    <b v="0"/>
  </r>
  <r>
    <s v="TXN_4297692"/>
    <s v="CUST_15"/>
    <x v="1"/>
    <s v="Unknown"/>
    <n v="6.5"/>
    <n v="6"/>
    <n v="6.5"/>
    <n v="39"/>
    <x v="0"/>
    <x v="1"/>
    <x v="3"/>
    <n v="2023"/>
    <s v="June"/>
    <d v="2023-06-29T00:00:00"/>
    <s v="UNKNOWN"/>
  </r>
  <r>
    <s v="TXN_4298148"/>
    <s v="CUST_18"/>
    <x v="6"/>
    <s v="Item_12_BUT"/>
    <n v="21.5"/>
    <n v="8"/>
    <n v="21.5"/>
    <n v="172"/>
    <x v="2"/>
    <x v="1"/>
    <x v="0"/>
    <n v="2022"/>
    <s v="January"/>
    <d v="2022-01-11T00:00:00"/>
    <s v="UNKNOWN"/>
  </r>
  <r>
    <s v="TXN_4298643"/>
    <s v="CUST_07"/>
    <x v="1"/>
    <s v="Item_16_FUR"/>
    <n v="27.5"/>
    <n v="2"/>
    <n v="27.5"/>
    <n v="55"/>
    <x v="0"/>
    <x v="1"/>
    <x v="4"/>
    <n v="2024"/>
    <s v="February"/>
    <d v="2024-02-14T00:00:00"/>
    <b v="0"/>
  </r>
  <r>
    <s v="TXN_4298899"/>
    <s v="CUST_11"/>
    <x v="0"/>
    <s v="Item_14_FOOD"/>
    <n v="24.5"/>
    <n v="6"/>
    <n v="24.5"/>
    <n v="147"/>
    <x v="0"/>
    <x v="1"/>
    <x v="1"/>
    <n v="2024"/>
    <s v="April"/>
    <d v="2024-04-27T00:00:00"/>
    <b v="0"/>
  </r>
  <r>
    <s v="TXN_4298975"/>
    <s v="CUST_22"/>
    <x v="3"/>
    <s v="Unknown"/>
    <n v="30.5"/>
    <n v="2"/>
    <n v="30.5"/>
    <n v="61"/>
    <x v="0"/>
    <x v="1"/>
    <x v="5"/>
    <n v="2023"/>
    <s v="December"/>
    <d v="2023-12-18T00:00:00"/>
    <b v="0"/>
  </r>
  <r>
    <s v="TXN_4299562"/>
    <s v="CUST_06"/>
    <x v="3"/>
    <s v="Item_24_MILK"/>
    <n v="39.5"/>
    <n v="6"/>
    <n v="39.5"/>
    <n v="237"/>
    <x v="0"/>
    <x v="1"/>
    <x v="5"/>
    <n v="2023"/>
    <s v="May"/>
    <d v="2023-05-22T00:00:00"/>
    <b v="0"/>
  </r>
  <r>
    <s v="TXN_4299688"/>
    <s v="CUST_24"/>
    <x v="5"/>
    <s v="Item_22_BEV"/>
    <n v="36.5"/>
    <n v="9"/>
    <n v="36.5"/>
    <n v="328.5"/>
    <x v="2"/>
    <x v="0"/>
    <x v="1"/>
    <n v="2024"/>
    <s v="November"/>
    <d v="2024-11-30T00:00:00"/>
    <b v="1"/>
  </r>
  <r>
    <s v="TXN_4299947"/>
    <s v="CUST_18"/>
    <x v="6"/>
    <s v="Item_23_BUT"/>
    <n v="38"/>
    <n v="4"/>
    <n v="38"/>
    <n v="152"/>
    <x v="0"/>
    <x v="1"/>
    <x v="5"/>
    <n v="2023"/>
    <s v="May"/>
    <d v="2023-05-15T00:00:00"/>
    <b v="0"/>
  </r>
  <r>
    <s v="TXN_4299995"/>
    <s v="CUST_22"/>
    <x v="1"/>
    <s v="Item_5_FUR"/>
    <n v="11"/>
    <n v="8"/>
    <n v="11"/>
    <n v="88"/>
    <x v="2"/>
    <x v="0"/>
    <x v="0"/>
    <n v="2022"/>
    <s v="June"/>
    <d v="2022-06-28T00:00:00"/>
    <b v="1"/>
  </r>
  <r>
    <s v="TXN_4300165"/>
    <s v="CUST_15"/>
    <x v="5"/>
    <s v="Item_25_BEV"/>
    <n v="41"/>
    <n v="3"/>
    <n v="41"/>
    <n v="123"/>
    <x v="0"/>
    <x v="1"/>
    <x v="1"/>
    <n v="2023"/>
    <s v="February"/>
    <d v="2023-02-18T00:00:00"/>
    <b v="1"/>
  </r>
  <r>
    <s v="TXN_4304033"/>
    <s v="CUST_14"/>
    <x v="3"/>
    <s v="Item_16_MILK"/>
    <n v="27.5"/>
    <n v="4"/>
    <n v="27.5"/>
    <n v="110"/>
    <x v="1"/>
    <x v="1"/>
    <x v="0"/>
    <n v="2023"/>
    <s v="December"/>
    <d v="2023-12-05T00:00:00"/>
    <b v="0"/>
  </r>
  <r>
    <s v="TXN_4304226"/>
    <s v="CUST_05"/>
    <x v="6"/>
    <s v="Item_17_BUT"/>
    <n v="29"/>
    <n v="6"/>
    <n v="29"/>
    <n v="174"/>
    <x v="2"/>
    <x v="0"/>
    <x v="1"/>
    <n v="2023"/>
    <s v="September"/>
    <d v="2023-09-16T00:00:00"/>
    <b v="0"/>
  </r>
  <r>
    <s v="TXN_4304514"/>
    <s v="CUST_10"/>
    <x v="1"/>
    <s v="Item_3_FUR"/>
    <n v="8"/>
    <n v="8"/>
    <n v="8"/>
    <n v="64"/>
    <x v="1"/>
    <x v="1"/>
    <x v="3"/>
    <n v="2022"/>
    <s v="March"/>
    <d v="2022-03-31T00:00:00"/>
    <b v="0"/>
  </r>
  <r>
    <s v="TXN_4305717"/>
    <s v="CUST_17"/>
    <x v="6"/>
    <s v="Item_25_BUT"/>
    <n v="41"/>
    <n v="5"/>
    <n v="41"/>
    <n v="205"/>
    <x v="2"/>
    <x v="1"/>
    <x v="2"/>
    <n v="2023"/>
    <s v="March"/>
    <d v="2023-03-31T00:00:00"/>
    <s v="UNKNOWN"/>
  </r>
  <r>
    <s v="TXN_4306611"/>
    <s v="CUST_16"/>
    <x v="4"/>
    <s v="Item_19_EHE"/>
    <n v="32"/>
    <n v="6"/>
    <n v="32"/>
    <n v="192"/>
    <x v="0"/>
    <x v="1"/>
    <x v="2"/>
    <n v="2023"/>
    <s v="August"/>
    <d v="2023-08-25T00:00:00"/>
    <s v="UNKNOWN"/>
  </r>
  <r>
    <s v="TXN_4308632"/>
    <s v="CUST_15"/>
    <x v="3"/>
    <s v="Item_4_MILK"/>
    <n v="9.5"/>
    <n v="1"/>
    <n v="9.5"/>
    <n v="9.5"/>
    <x v="0"/>
    <x v="1"/>
    <x v="2"/>
    <n v="2022"/>
    <s v="October"/>
    <d v="2022-10-14T00:00:00"/>
    <b v="1"/>
  </r>
  <r>
    <s v="TXN_4310580"/>
    <s v="CUST_05"/>
    <x v="4"/>
    <s v="Item_22_EHE"/>
    <n v="36.5"/>
    <n v="2"/>
    <n v="36.5"/>
    <n v="73"/>
    <x v="0"/>
    <x v="0"/>
    <x v="4"/>
    <n v="2023"/>
    <s v="November"/>
    <d v="2023-11-08T00:00:00"/>
    <s v="UNKNOWN"/>
  </r>
  <r>
    <s v="TXN_4311728"/>
    <s v="CUST_20"/>
    <x v="0"/>
    <s v="Item_12_FOOD"/>
    <n v="21.5"/>
    <n v="6"/>
    <n v="21.5"/>
    <n v="129"/>
    <x v="1"/>
    <x v="0"/>
    <x v="3"/>
    <n v="2023"/>
    <s v="April"/>
    <d v="2023-04-20T00:00:00"/>
    <b v="1"/>
  </r>
  <r>
    <s v="TXN_4311947"/>
    <s v="CUST_18"/>
    <x v="4"/>
    <s v="Unknown"/>
    <n v="0"/>
    <n v="0"/>
    <n v="0"/>
    <n v="0"/>
    <x v="0"/>
    <x v="0"/>
    <x v="5"/>
    <n v="2023"/>
    <s v="July"/>
    <d v="2023-07-17T00:00:00"/>
    <b v="0"/>
  </r>
  <r>
    <s v="TXN_4312233"/>
    <s v="CUST_19"/>
    <x v="5"/>
    <s v="Item_15_BEV"/>
    <n v="26"/>
    <n v="6"/>
    <n v="26"/>
    <n v="156"/>
    <x v="1"/>
    <x v="1"/>
    <x v="1"/>
    <n v="2024"/>
    <s v="July"/>
    <d v="2024-07-27T00:00:00"/>
    <s v="UNKNOWN"/>
  </r>
  <r>
    <s v="TXN_4313655"/>
    <s v="CUST_25"/>
    <x v="6"/>
    <s v="Item_16_BUT"/>
    <n v="27.5"/>
    <n v="7"/>
    <n v="27.5"/>
    <n v="192.5"/>
    <x v="1"/>
    <x v="1"/>
    <x v="2"/>
    <n v="2022"/>
    <s v="February"/>
    <d v="2022-02-18T00:00:00"/>
    <b v="1"/>
  </r>
  <r>
    <s v="TXN_4315111"/>
    <s v="CUST_11"/>
    <x v="3"/>
    <s v="Item_10_MILK"/>
    <n v="18.5"/>
    <n v="10"/>
    <n v="18.5"/>
    <n v="185"/>
    <x v="0"/>
    <x v="1"/>
    <x v="2"/>
    <n v="2023"/>
    <s v="May"/>
    <d v="2023-05-26T00:00:00"/>
    <b v="0"/>
  </r>
  <r>
    <s v="TXN_4316339"/>
    <s v="CUST_07"/>
    <x v="6"/>
    <s v="Item_3_BUT"/>
    <n v="8"/>
    <n v="9"/>
    <n v="8"/>
    <n v="72"/>
    <x v="0"/>
    <x v="1"/>
    <x v="1"/>
    <n v="2023"/>
    <s v="January"/>
    <d v="2023-01-28T00:00:00"/>
    <b v="1"/>
  </r>
  <r>
    <s v="TXN_4317033"/>
    <s v="CUST_06"/>
    <x v="4"/>
    <s v="Unknown"/>
    <n v="41"/>
    <n v="6"/>
    <n v="41"/>
    <n v="246"/>
    <x v="0"/>
    <x v="0"/>
    <x v="4"/>
    <n v="2023"/>
    <s v="May"/>
    <d v="2023-05-17T00:00:00"/>
    <b v="1"/>
  </r>
  <r>
    <s v="TXN_4318649"/>
    <s v="CUST_18"/>
    <x v="4"/>
    <s v="Item_20_EHE"/>
    <n v="33.5"/>
    <n v="7"/>
    <n v="33.5"/>
    <n v="234.5"/>
    <x v="0"/>
    <x v="1"/>
    <x v="1"/>
    <n v="2024"/>
    <s v="August"/>
    <d v="2024-08-31T00:00:00"/>
    <s v="UNKNOWN"/>
  </r>
  <r>
    <s v="TXN_4318867"/>
    <s v="CUST_09"/>
    <x v="2"/>
    <s v="Item_19_CEA"/>
    <n v="32"/>
    <n v="1"/>
    <n v="32"/>
    <n v="32"/>
    <x v="0"/>
    <x v="0"/>
    <x v="1"/>
    <n v="2023"/>
    <s v="July"/>
    <d v="2023-07-15T00:00:00"/>
    <b v="1"/>
  </r>
  <r>
    <s v="TXN_4320727"/>
    <s v="CUST_15"/>
    <x v="7"/>
    <s v="Item_23_PAT"/>
    <n v="38"/>
    <n v="4"/>
    <n v="38"/>
    <n v="152"/>
    <x v="0"/>
    <x v="0"/>
    <x v="3"/>
    <n v="2023"/>
    <s v="May"/>
    <d v="2023-05-18T00:00:00"/>
    <b v="0"/>
  </r>
  <r>
    <s v="TXN_4321114"/>
    <s v="CUST_01"/>
    <x v="3"/>
    <s v="Item_16_MILK"/>
    <n v="27.5"/>
    <n v="8"/>
    <n v="27.5"/>
    <n v="220"/>
    <x v="2"/>
    <x v="0"/>
    <x v="3"/>
    <n v="2023"/>
    <s v="November"/>
    <d v="2023-11-16T00:00:00"/>
    <b v="0"/>
  </r>
  <r>
    <s v="TXN_4322217"/>
    <s v="CUST_21"/>
    <x v="2"/>
    <s v="Item_18_CEA"/>
    <n v="30.5"/>
    <n v="2"/>
    <n v="30.5"/>
    <n v="61"/>
    <x v="0"/>
    <x v="0"/>
    <x v="1"/>
    <n v="2024"/>
    <s v="November"/>
    <d v="2024-11-23T00:00:00"/>
    <b v="1"/>
  </r>
  <r>
    <s v="TXN_4323023"/>
    <s v="CUST_20"/>
    <x v="3"/>
    <s v="Item_4_MILK"/>
    <n v="9.5"/>
    <n v="7"/>
    <n v="9.5"/>
    <n v="66.5"/>
    <x v="1"/>
    <x v="1"/>
    <x v="0"/>
    <n v="2023"/>
    <s v="April"/>
    <d v="2023-04-25T00:00:00"/>
    <b v="1"/>
  </r>
  <r>
    <s v="TXN_4323462"/>
    <s v="CUST_22"/>
    <x v="2"/>
    <s v="Item_10_CEA"/>
    <n v="18.5"/>
    <n v="8"/>
    <n v="18.5"/>
    <n v="148"/>
    <x v="1"/>
    <x v="1"/>
    <x v="5"/>
    <n v="2023"/>
    <s v="January"/>
    <d v="2023-01-09T00:00:00"/>
    <s v="UNKNOWN"/>
  </r>
  <r>
    <s v="TXN_4323774"/>
    <s v="CUST_06"/>
    <x v="6"/>
    <s v="Item_6_BUT"/>
    <n v="12.5"/>
    <n v="10"/>
    <n v="12.5"/>
    <n v="125"/>
    <x v="0"/>
    <x v="1"/>
    <x v="5"/>
    <n v="2023"/>
    <s v="October"/>
    <d v="2023-10-16T00:00:00"/>
    <s v="UNKNOWN"/>
  </r>
  <r>
    <s v="TXN_4324046"/>
    <s v="CUST_17"/>
    <x v="5"/>
    <s v="Item_20_BEV"/>
    <n v="33.5"/>
    <n v="6"/>
    <n v="33.5"/>
    <n v="201"/>
    <x v="0"/>
    <x v="0"/>
    <x v="2"/>
    <n v="2022"/>
    <s v="December"/>
    <d v="2022-12-02T00:00:00"/>
    <b v="1"/>
  </r>
  <r>
    <s v="TXN_4324177"/>
    <s v="CUST_16"/>
    <x v="6"/>
    <s v="Item_24_BUT"/>
    <n v="39.5"/>
    <n v="10"/>
    <n v="39.5"/>
    <n v="395"/>
    <x v="0"/>
    <x v="1"/>
    <x v="5"/>
    <n v="2023"/>
    <s v="November"/>
    <d v="2023-11-20T00:00:00"/>
    <s v="UNKNOWN"/>
  </r>
  <r>
    <s v="TXN_4324613"/>
    <s v="CUST_22"/>
    <x v="4"/>
    <s v="Item_22_EHE"/>
    <n v="36.5"/>
    <n v="7"/>
    <n v="36.5"/>
    <n v="255.5"/>
    <x v="2"/>
    <x v="1"/>
    <x v="0"/>
    <n v="2022"/>
    <s v="March"/>
    <d v="2022-03-01T00:00:00"/>
    <s v="UNKNOWN"/>
  </r>
  <r>
    <s v="TXN_4324641"/>
    <s v="CUST_01"/>
    <x v="7"/>
    <s v="Item_16_PAT"/>
    <n v="27.5"/>
    <n v="6"/>
    <n v="27.5"/>
    <n v="165"/>
    <x v="1"/>
    <x v="0"/>
    <x v="0"/>
    <n v="2023"/>
    <s v="November"/>
    <d v="2023-11-07T00:00:00"/>
    <b v="0"/>
  </r>
  <r>
    <s v="TXN_4324860"/>
    <s v="CUST_15"/>
    <x v="1"/>
    <s v="Item_24_FUR"/>
    <n v="39.5"/>
    <n v="6"/>
    <n v="39.5"/>
    <n v="237"/>
    <x v="2"/>
    <x v="1"/>
    <x v="5"/>
    <n v="2024"/>
    <s v="July"/>
    <d v="2024-07-15T00:00:00"/>
    <s v="UNKNOWN"/>
  </r>
  <r>
    <s v="TXN_4325085"/>
    <s v="CUST_03"/>
    <x v="2"/>
    <s v="Item_6_CEA"/>
    <n v="12.5"/>
    <n v="5"/>
    <n v="12.5"/>
    <n v="62.5"/>
    <x v="2"/>
    <x v="1"/>
    <x v="0"/>
    <n v="2023"/>
    <s v="September"/>
    <d v="2023-09-19T00:00:00"/>
    <b v="1"/>
  </r>
  <r>
    <s v="TXN_4327045"/>
    <s v="CUST_08"/>
    <x v="4"/>
    <s v="Unknown"/>
    <n v="41"/>
    <n v="9"/>
    <n v="41"/>
    <n v="369"/>
    <x v="1"/>
    <x v="1"/>
    <x v="6"/>
    <n v="2024"/>
    <s v="August"/>
    <d v="2024-08-11T00:00:00"/>
    <b v="0"/>
  </r>
  <r>
    <s v="TXN_4327164"/>
    <s v="CUST_23"/>
    <x v="2"/>
    <s v="Item_13_CEA"/>
    <n v="23"/>
    <n v="9"/>
    <n v="23"/>
    <n v="207"/>
    <x v="1"/>
    <x v="0"/>
    <x v="4"/>
    <n v="2024"/>
    <s v="September"/>
    <d v="2024-09-04T00:00:00"/>
    <b v="1"/>
  </r>
  <r>
    <s v="TXN_4327459"/>
    <s v="CUST_14"/>
    <x v="5"/>
    <s v="Item_14_BEV"/>
    <n v="24.5"/>
    <n v="7"/>
    <n v="24.5"/>
    <n v="171.5"/>
    <x v="2"/>
    <x v="0"/>
    <x v="6"/>
    <n v="2022"/>
    <s v="January"/>
    <d v="2022-01-09T00:00:00"/>
    <s v="UNKNOWN"/>
  </r>
  <r>
    <s v="TXN_4329433"/>
    <s v="CUST_06"/>
    <x v="4"/>
    <s v="Item_17_EHE"/>
    <n v="29"/>
    <n v="1"/>
    <n v="29"/>
    <n v="29"/>
    <x v="2"/>
    <x v="0"/>
    <x v="5"/>
    <n v="2024"/>
    <s v="April"/>
    <d v="2024-04-08T00:00:00"/>
    <s v="UNKNOWN"/>
  </r>
  <r>
    <s v="TXN_4329866"/>
    <s v="CUST_14"/>
    <x v="6"/>
    <s v="Item_20_BUT"/>
    <n v="33.5"/>
    <n v="5"/>
    <n v="33.5"/>
    <n v="167.5"/>
    <x v="1"/>
    <x v="1"/>
    <x v="5"/>
    <n v="2022"/>
    <s v="October"/>
    <d v="2022-10-03T00:00:00"/>
    <b v="1"/>
  </r>
  <r>
    <s v="TXN_4331486"/>
    <s v="CUST_21"/>
    <x v="6"/>
    <s v="Item_6_BUT"/>
    <n v="12.5"/>
    <n v="3"/>
    <n v="12.5"/>
    <n v="37.5"/>
    <x v="0"/>
    <x v="1"/>
    <x v="6"/>
    <n v="2022"/>
    <s v="September"/>
    <d v="2022-09-11T00:00:00"/>
    <s v="UNKNOWN"/>
  </r>
  <r>
    <s v="TXN_4332290"/>
    <s v="CUST_04"/>
    <x v="1"/>
    <s v="Item_3_FUR"/>
    <n v="8"/>
    <n v="8"/>
    <n v="8"/>
    <n v="64"/>
    <x v="1"/>
    <x v="0"/>
    <x v="4"/>
    <n v="2024"/>
    <s v="September"/>
    <d v="2024-09-11T00:00:00"/>
    <b v="1"/>
  </r>
  <r>
    <s v="TXN_4333003"/>
    <s v="CUST_15"/>
    <x v="1"/>
    <s v="Item_20_FUR"/>
    <n v="33.5"/>
    <n v="7"/>
    <n v="33.5"/>
    <n v="234.5"/>
    <x v="2"/>
    <x v="0"/>
    <x v="3"/>
    <n v="2024"/>
    <s v="January"/>
    <d v="2024-01-25T00:00:00"/>
    <s v="UNKNOWN"/>
  </r>
  <r>
    <s v="TXN_4333089"/>
    <s v="CUST_20"/>
    <x v="0"/>
    <s v="Unknown"/>
    <n v="0"/>
    <n v="0"/>
    <n v="0"/>
    <n v="0"/>
    <x v="2"/>
    <x v="1"/>
    <x v="3"/>
    <n v="2023"/>
    <s v="December"/>
    <d v="2023-12-21T00:00:00"/>
    <b v="1"/>
  </r>
  <r>
    <s v="TXN_4334628"/>
    <s v="CUST_10"/>
    <x v="4"/>
    <s v="Item_22_EHE"/>
    <n v="36.5"/>
    <n v="1"/>
    <n v="36.5"/>
    <n v="36.5"/>
    <x v="0"/>
    <x v="1"/>
    <x v="4"/>
    <n v="2022"/>
    <s v="October"/>
    <d v="2022-10-12T00:00:00"/>
    <s v="UNKNOWN"/>
  </r>
  <r>
    <s v="TXN_4335091"/>
    <s v="CUST_18"/>
    <x v="1"/>
    <s v="Item_2_FUR"/>
    <n v="6.5"/>
    <n v="8"/>
    <n v="6.5"/>
    <n v="52"/>
    <x v="0"/>
    <x v="1"/>
    <x v="1"/>
    <n v="2023"/>
    <s v="January"/>
    <d v="2023-01-28T00:00:00"/>
    <b v="1"/>
  </r>
  <r>
    <s v="TXN_4335324"/>
    <s v="CUST_25"/>
    <x v="0"/>
    <s v="Item_6_FOOD"/>
    <n v="12.5"/>
    <n v="2"/>
    <n v="12.5"/>
    <n v="25"/>
    <x v="1"/>
    <x v="1"/>
    <x v="3"/>
    <n v="2022"/>
    <s v="November"/>
    <d v="2022-11-03T00:00:00"/>
    <s v="UNKNOWN"/>
  </r>
  <r>
    <s v="TXN_4335485"/>
    <s v="CUST_25"/>
    <x v="6"/>
    <s v="Unknown"/>
    <n v="23"/>
    <n v="5"/>
    <n v="23"/>
    <n v="115"/>
    <x v="0"/>
    <x v="0"/>
    <x v="3"/>
    <n v="2022"/>
    <s v="December"/>
    <d v="2022-12-29T00:00:00"/>
    <b v="1"/>
  </r>
  <r>
    <s v="TXN_4336368"/>
    <s v="CUST_22"/>
    <x v="1"/>
    <s v="Item_8_FUR"/>
    <n v="15.5"/>
    <n v="1"/>
    <n v="15.5"/>
    <n v="15.5"/>
    <x v="0"/>
    <x v="0"/>
    <x v="0"/>
    <n v="2023"/>
    <s v="October"/>
    <d v="2023-10-31T00:00:00"/>
    <s v="UNKNOWN"/>
  </r>
  <r>
    <s v="TXN_4337439"/>
    <s v="CUST_19"/>
    <x v="7"/>
    <s v="Item_13_PAT"/>
    <n v="23"/>
    <n v="9"/>
    <n v="23"/>
    <n v="207"/>
    <x v="1"/>
    <x v="1"/>
    <x v="5"/>
    <n v="2023"/>
    <s v="May"/>
    <d v="2023-05-15T00:00:00"/>
    <b v="1"/>
  </r>
  <r>
    <s v="TXN_4338398"/>
    <s v="CUST_07"/>
    <x v="0"/>
    <s v="Unknown"/>
    <n v="0"/>
    <n v="0"/>
    <n v="0"/>
    <n v="0"/>
    <x v="0"/>
    <x v="1"/>
    <x v="1"/>
    <n v="2024"/>
    <s v="September"/>
    <d v="2024-09-14T00:00:00"/>
    <s v="UNKNOWN"/>
  </r>
  <r>
    <s v="TXN_4338722"/>
    <s v="CUST_13"/>
    <x v="1"/>
    <s v="Item_16_FUR"/>
    <n v="27.5"/>
    <n v="10"/>
    <n v="27.5"/>
    <n v="275"/>
    <x v="0"/>
    <x v="0"/>
    <x v="3"/>
    <n v="2024"/>
    <s v="July"/>
    <d v="2024-07-25T00:00:00"/>
    <s v="UNKNOWN"/>
  </r>
  <r>
    <s v="TXN_4339069"/>
    <s v="CUST_19"/>
    <x v="6"/>
    <s v="Item_22_BUT"/>
    <n v="36.5"/>
    <n v="1"/>
    <n v="36.5"/>
    <n v="36.5"/>
    <x v="0"/>
    <x v="0"/>
    <x v="3"/>
    <n v="2022"/>
    <s v="July"/>
    <d v="2022-07-21T00:00:00"/>
    <s v="UNKNOWN"/>
  </r>
  <r>
    <s v="TXN_4340228"/>
    <s v="CUST_24"/>
    <x v="7"/>
    <s v="Item_5_PAT"/>
    <n v="11"/>
    <n v="5"/>
    <n v="11"/>
    <n v="55"/>
    <x v="2"/>
    <x v="1"/>
    <x v="2"/>
    <n v="2024"/>
    <s v="November"/>
    <d v="2024-11-01T00:00:00"/>
    <b v="1"/>
  </r>
  <r>
    <s v="TXN_4340415"/>
    <s v="CUST_14"/>
    <x v="7"/>
    <s v="Item_6_PAT"/>
    <n v="12.5"/>
    <n v="10"/>
    <n v="12.5"/>
    <n v="125"/>
    <x v="1"/>
    <x v="1"/>
    <x v="2"/>
    <n v="2024"/>
    <s v="July"/>
    <d v="2024-07-26T00:00:00"/>
    <s v="UNKNOWN"/>
  </r>
  <r>
    <s v="TXN_4340729"/>
    <s v="CUST_15"/>
    <x v="5"/>
    <s v="Item_24_BEV"/>
    <n v="39.5"/>
    <n v="9"/>
    <n v="39.5"/>
    <n v="355.5"/>
    <x v="0"/>
    <x v="0"/>
    <x v="4"/>
    <n v="2024"/>
    <s v="October"/>
    <d v="2024-10-02T00:00:00"/>
    <s v="UNKNOWN"/>
  </r>
  <r>
    <s v="TXN_4341401"/>
    <s v="CUST_18"/>
    <x v="4"/>
    <s v="Unknown"/>
    <n v="0"/>
    <n v="0"/>
    <n v="0"/>
    <n v="0"/>
    <x v="0"/>
    <x v="0"/>
    <x v="6"/>
    <n v="2023"/>
    <s v="April"/>
    <d v="2023-04-09T00:00:00"/>
    <b v="1"/>
  </r>
  <r>
    <s v="TXN_4344002"/>
    <s v="CUST_07"/>
    <x v="5"/>
    <s v="Item_11_BEV"/>
    <n v="20"/>
    <n v="3"/>
    <n v="20"/>
    <n v="60"/>
    <x v="2"/>
    <x v="1"/>
    <x v="3"/>
    <n v="2023"/>
    <s v="September"/>
    <d v="2023-09-28T00:00:00"/>
    <b v="0"/>
  </r>
  <r>
    <s v="TXN_4344596"/>
    <s v="CUST_17"/>
    <x v="7"/>
    <s v="Unknown"/>
    <n v="0"/>
    <n v="0"/>
    <n v="0"/>
    <n v="0"/>
    <x v="2"/>
    <x v="1"/>
    <x v="4"/>
    <n v="2024"/>
    <s v="April"/>
    <d v="2024-04-03T00:00:00"/>
    <b v="0"/>
  </r>
  <r>
    <s v="TXN_4344721"/>
    <s v="CUST_15"/>
    <x v="2"/>
    <s v="Item_25_CEA"/>
    <n v="41"/>
    <n v="8"/>
    <n v="41"/>
    <n v="328"/>
    <x v="2"/>
    <x v="1"/>
    <x v="1"/>
    <n v="2024"/>
    <s v="January"/>
    <d v="2024-01-20T00:00:00"/>
    <s v="UNKNOWN"/>
  </r>
  <r>
    <s v="TXN_4346191"/>
    <s v="CUST_18"/>
    <x v="4"/>
    <s v="Item_12_EHE"/>
    <n v="21.5"/>
    <n v="6"/>
    <n v="21.5"/>
    <n v="129"/>
    <x v="0"/>
    <x v="1"/>
    <x v="0"/>
    <n v="2024"/>
    <s v="November"/>
    <d v="2024-11-12T00:00:00"/>
    <b v="0"/>
  </r>
  <r>
    <s v="TXN_4347202"/>
    <s v="CUST_16"/>
    <x v="3"/>
    <s v="Item_11_MILK"/>
    <n v="20"/>
    <n v="1"/>
    <n v="20"/>
    <n v="20"/>
    <x v="2"/>
    <x v="1"/>
    <x v="0"/>
    <n v="2022"/>
    <s v="July"/>
    <d v="2022-07-05T00:00:00"/>
    <b v="1"/>
  </r>
  <r>
    <s v="TXN_4347270"/>
    <s v="CUST_24"/>
    <x v="4"/>
    <s v="Item_22_EHE"/>
    <n v="36.5"/>
    <n v="7"/>
    <n v="36.5"/>
    <n v="255.5"/>
    <x v="1"/>
    <x v="1"/>
    <x v="2"/>
    <n v="2022"/>
    <s v="June"/>
    <d v="2022-06-10T00:00:00"/>
    <b v="1"/>
  </r>
  <r>
    <s v="TXN_4347787"/>
    <s v="CUST_15"/>
    <x v="4"/>
    <s v="Item_21_EHE"/>
    <n v="35"/>
    <n v="3"/>
    <n v="35"/>
    <n v="105"/>
    <x v="0"/>
    <x v="1"/>
    <x v="2"/>
    <n v="2022"/>
    <s v="December"/>
    <d v="2022-12-09T00:00:00"/>
    <b v="1"/>
  </r>
  <r>
    <s v="TXN_4348674"/>
    <s v="CUST_02"/>
    <x v="3"/>
    <s v="Item_14_MILK"/>
    <n v="24.5"/>
    <n v="5"/>
    <n v="24.5"/>
    <n v="122.5"/>
    <x v="1"/>
    <x v="1"/>
    <x v="6"/>
    <n v="2022"/>
    <s v="February"/>
    <d v="2022-02-27T00:00:00"/>
    <b v="0"/>
  </r>
  <r>
    <s v="TXN_4349260"/>
    <s v="CUST_10"/>
    <x v="0"/>
    <s v="Item_13_FOOD"/>
    <n v="23"/>
    <n v="4"/>
    <n v="23"/>
    <n v="92"/>
    <x v="0"/>
    <x v="0"/>
    <x v="0"/>
    <n v="2024"/>
    <s v="December"/>
    <d v="2024-12-10T00:00:00"/>
    <s v="UNKNOWN"/>
  </r>
  <r>
    <s v="TXN_4349417"/>
    <s v="CUST_24"/>
    <x v="5"/>
    <s v="Item_4_BEV"/>
    <n v="9.5"/>
    <n v="7"/>
    <n v="9.5"/>
    <n v="66.5"/>
    <x v="0"/>
    <x v="0"/>
    <x v="6"/>
    <n v="2024"/>
    <s v="March"/>
    <d v="2024-03-10T00:00:00"/>
    <b v="0"/>
  </r>
  <r>
    <s v="TXN_4349507"/>
    <s v="CUST_18"/>
    <x v="4"/>
    <s v="Item_5_EHE"/>
    <n v="11"/>
    <n v="7"/>
    <n v="11"/>
    <n v="77"/>
    <x v="1"/>
    <x v="1"/>
    <x v="5"/>
    <n v="2023"/>
    <s v="July"/>
    <d v="2023-07-17T00:00:00"/>
    <s v="UNKNOWN"/>
  </r>
  <r>
    <s v="TXN_4350432"/>
    <s v="CUST_13"/>
    <x v="1"/>
    <s v="Item_12_FUR"/>
    <n v="21.5"/>
    <n v="7"/>
    <n v="21.5"/>
    <n v="150.5"/>
    <x v="1"/>
    <x v="0"/>
    <x v="2"/>
    <n v="2023"/>
    <s v="May"/>
    <d v="2023-05-19T00:00:00"/>
    <s v="UNKNOWN"/>
  </r>
  <r>
    <s v="TXN_4351153"/>
    <s v="CUST_21"/>
    <x v="0"/>
    <s v="Unknown"/>
    <n v="0"/>
    <n v="0"/>
    <n v="0"/>
    <n v="0"/>
    <x v="1"/>
    <x v="0"/>
    <x v="1"/>
    <n v="2024"/>
    <s v="December"/>
    <d v="2024-12-07T00:00:00"/>
    <b v="0"/>
  </r>
  <r>
    <s v="TXN_4351750"/>
    <s v="CUST_12"/>
    <x v="0"/>
    <s v="Item_19_FOOD"/>
    <n v="32"/>
    <n v="4"/>
    <n v="32"/>
    <n v="128"/>
    <x v="1"/>
    <x v="0"/>
    <x v="2"/>
    <n v="2022"/>
    <s v="November"/>
    <d v="2022-11-04T00:00:00"/>
    <b v="1"/>
  </r>
  <r>
    <s v="TXN_4351976"/>
    <s v="CUST_15"/>
    <x v="2"/>
    <s v="Item_15_CEA"/>
    <n v="26"/>
    <n v="6"/>
    <n v="26"/>
    <n v="156"/>
    <x v="1"/>
    <x v="1"/>
    <x v="1"/>
    <n v="2024"/>
    <s v="August"/>
    <d v="2024-08-03T00:00:00"/>
    <b v="0"/>
  </r>
  <r>
    <s v="TXN_4353166"/>
    <s v="CUST_16"/>
    <x v="2"/>
    <s v="Item_2_CEA"/>
    <n v="6.5"/>
    <n v="1"/>
    <n v="6.5"/>
    <n v="6.5"/>
    <x v="2"/>
    <x v="0"/>
    <x v="0"/>
    <n v="2022"/>
    <s v="June"/>
    <d v="2022-06-21T00:00:00"/>
    <s v="UNKNOWN"/>
  </r>
  <r>
    <s v="TXN_4353295"/>
    <s v="CUST_22"/>
    <x v="7"/>
    <s v="Item_6_PAT"/>
    <n v="12.5"/>
    <n v="8"/>
    <n v="12.5"/>
    <n v="100"/>
    <x v="2"/>
    <x v="1"/>
    <x v="0"/>
    <n v="2022"/>
    <s v="April"/>
    <d v="2022-04-05T00:00:00"/>
    <b v="1"/>
  </r>
  <r>
    <s v="TXN_4354004"/>
    <s v="CUST_01"/>
    <x v="4"/>
    <s v="Item_10_EHE"/>
    <n v="18.5"/>
    <n v="10"/>
    <n v="18.5"/>
    <n v="185"/>
    <x v="1"/>
    <x v="1"/>
    <x v="5"/>
    <n v="2024"/>
    <s v="December"/>
    <d v="2024-12-16T00:00:00"/>
    <b v="0"/>
  </r>
  <r>
    <s v="TXN_4354993"/>
    <s v="CUST_15"/>
    <x v="3"/>
    <s v="Item_21_MILK"/>
    <n v="35"/>
    <n v="7"/>
    <n v="35"/>
    <n v="245"/>
    <x v="1"/>
    <x v="0"/>
    <x v="5"/>
    <n v="2023"/>
    <s v="October"/>
    <d v="2023-10-09T00:00:00"/>
    <s v="UNKNOWN"/>
  </r>
  <r>
    <s v="TXN_4355077"/>
    <s v="CUST_24"/>
    <x v="0"/>
    <s v="Unknown"/>
    <n v="29"/>
    <n v="5"/>
    <n v="29"/>
    <n v="145"/>
    <x v="1"/>
    <x v="0"/>
    <x v="2"/>
    <n v="2023"/>
    <s v="February"/>
    <d v="2023-02-24T00:00:00"/>
    <s v="UNKNOWN"/>
  </r>
  <r>
    <s v="TXN_4356714"/>
    <s v="CUST_23"/>
    <x v="2"/>
    <s v="Item_6_CEA"/>
    <n v="12.5"/>
    <n v="8"/>
    <n v="12.5"/>
    <n v="100"/>
    <x v="1"/>
    <x v="1"/>
    <x v="2"/>
    <n v="2023"/>
    <s v="November"/>
    <d v="2023-11-24T00:00:00"/>
    <b v="1"/>
  </r>
  <r>
    <s v="TXN_4357861"/>
    <s v="CUST_22"/>
    <x v="0"/>
    <s v="Item_20_FOOD"/>
    <n v="33.5"/>
    <n v="3"/>
    <n v="33.5"/>
    <n v="100.5"/>
    <x v="1"/>
    <x v="0"/>
    <x v="4"/>
    <n v="2025"/>
    <s v="January"/>
    <d v="2025-01-15T00:00:00"/>
    <b v="0"/>
  </r>
  <r>
    <s v="TXN_4358862"/>
    <s v="CUST_06"/>
    <x v="6"/>
    <s v="Item_2_BUT"/>
    <n v="6.5"/>
    <n v="4"/>
    <n v="6.5"/>
    <n v="26"/>
    <x v="0"/>
    <x v="0"/>
    <x v="0"/>
    <n v="2022"/>
    <s v="April"/>
    <d v="2022-04-19T00:00:00"/>
    <b v="1"/>
  </r>
  <r>
    <s v="TXN_4359913"/>
    <s v="CUST_23"/>
    <x v="3"/>
    <s v="Item_19_MILK"/>
    <n v="32"/>
    <n v="4"/>
    <n v="32"/>
    <n v="128"/>
    <x v="1"/>
    <x v="1"/>
    <x v="2"/>
    <n v="2022"/>
    <s v="June"/>
    <d v="2022-06-17T00:00:00"/>
    <b v="0"/>
  </r>
  <r>
    <s v="TXN_4361393"/>
    <s v="CUST_21"/>
    <x v="7"/>
    <s v="Item_9_PAT"/>
    <n v="17"/>
    <n v="6"/>
    <n v="17"/>
    <n v="102"/>
    <x v="1"/>
    <x v="1"/>
    <x v="1"/>
    <n v="2024"/>
    <s v="December"/>
    <d v="2024-12-14T00:00:00"/>
    <b v="0"/>
  </r>
  <r>
    <s v="TXN_4363368"/>
    <s v="CUST_15"/>
    <x v="2"/>
    <s v="Item_9_CEA"/>
    <n v="17"/>
    <n v="4"/>
    <n v="17"/>
    <n v="68"/>
    <x v="0"/>
    <x v="1"/>
    <x v="2"/>
    <n v="2023"/>
    <s v="September"/>
    <d v="2023-09-01T00:00:00"/>
    <b v="1"/>
  </r>
  <r>
    <s v="TXN_4363648"/>
    <s v="CUST_09"/>
    <x v="4"/>
    <s v="Item_19_EHE"/>
    <n v="32"/>
    <n v="2"/>
    <n v="32"/>
    <n v="64"/>
    <x v="1"/>
    <x v="1"/>
    <x v="6"/>
    <n v="2023"/>
    <s v="July"/>
    <d v="2023-07-23T00:00:00"/>
    <b v="1"/>
  </r>
  <r>
    <s v="TXN_4364043"/>
    <s v="CUST_23"/>
    <x v="3"/>
    <s v="Item_5_MILK"/>
    <n v="11"/>
    <n v="7"/>
    <n v="11"/>
    <n v="77"/>
    <x v="0"/>
    <x v="1"/>
    <x v="5"/>
    <n v="2022"/>
    <s v="June"/>
    <d v="2022-06-27T00:00:00"/>
    <s v="UNKNOWN"/>
  </r>
  <r>
    <s v="TXN_4364454"/>
    <s v="CUST_13"/>
    <x v="2"/>
    <s v="Item_16_CEA"/>
    <n v="27.5"/>
    <n v="5"/>
    <n v="27.5"/>
    <n v="137.5"/>
    <x v="2"/>
    <x v="1"/>
    <x v="6"/>
    <n v="2023"/>
    <s v="July"/>
    <d v="2023-07-30T00:00:00"/>
    <s v="UNKNOWN"/>
  </r>
  <r>
    <s v="TXN_4366672"/>
    <s v="CUST_05"/>
    <x v="3"/>
    <s v="Item_6_MILK"/>
    <n v="12.5"/>
    <n v="1"/>
    <n v="12.5"/>
    <n v="12.5"/>
    <x v="0"/>
    <x v="0"/>
    <x v="5"/>
    <n v="2023"/>
    <s v="September"/>
    <d v="2023-09-25T00:00:00"/>
    <s v="UNKNOWN"/>
  </r>
  <r>
    <s v="TXN_4366763"/>
    <s v="CUST_09"/>
    <x v="1"/>
    <s v="Item_11_FUR"/>
    <n v="20"/>
    <n v="3"/>
    <n v="20"/>
    <n v="60"/>
    <x v="2"/>
    <x v="1"/>
    <x v="0"/>
    <n v="2022"/>
    <s v="July"/>
    <d v="2022-07-19T00:00:00"/>
    <b v="0"/>
  </r>
  <r>
    <s v="TXN_4366890"/>
    <s v="CUST_04"/>
    <x v="4"/>
    <s v="Item_20_EHE"/>
    <n v="33.5"/>
    <n v="9"/>
    <n v="33.5"/>
    <n v="301.5"/>
    <x v="2"/>
    <x v="1"/>
    <x v="2"/>
    <n v="2022"/>
    <s v="November"/>
    <d v="2022-11-04T00:00:00"/>
    <b v="1"/>
  </r>
  <r>
    <s v="TXN_4369363"/>
    <s v="CUST_25"/>
    <x v="5"/>
    <s v="Item_4_BEV"/>
    <n v="9.5"/>
    <n v="6"/>
    <n v="9.5"/>
    <n v="57"/>
    <x v="2"/>
    <x v="0"/>
    <x v="6"/>
    <n v="2024"/>
    <s v="December"/>
    <d v="2024-12-29T00:00:00"/>
    <s v="UNKNOWN"/>
  </r>
  <r>
    <s v="TXN_4369693"/>
    <s v="CUST_11"/>
    <x v="0"/>
    <s v="Item_9_FOOD"/>
    <n v="17"/>
    <n v="2"/>
    <n v="17"/>
    <n v="34"/>
    <x v="1"/>
    <x v="0"/>
    <x v="1"/>
    <n v="2022"/>
    <s v="July"/>
    <d v="2022-07-02T00:00:00"/>
    <b v="1"/>
  </r>
  <r>
    <s v="TXN_4371906"/>
    <s v="CUST_07"/>
    <x v="4"/>
    <s v="Item_20_EHE"/>
    <n v="33.5"/>
    <n v="6"/>
    <n v="33.5"/>
    <n v="201"/>
    <x v="2"/>
    <x v="0"/>
    <x v="3"/>
    <n v="2022"/>
    <s v="June"/>
    <d v="2022-06-02T00:00:00"/>
    <b v="1"/>
  </r>
  <r>
    <s v="TXN_4372415"/>
    <s v="CUST_17"/>
    <x v="5"/>
    <s v="Item_2_BEV"/>
    <n v="6.5"/>
    <n v="6"/>
    <n v="6.5"/>
    <n v="39"/>
    <x v="1"/>
    <x v="0"/>
    <x v="5"/>
    <n v="2023"/>
    <s v="March"/>
    <d v="2023-03-20T00:00:00"/>
    <b v="0"/>
  </r>
  <r>
    <s v="TXN_4372655"/>
    <s v="CUST_08"/>
    <x v="0"/>
    <s v="Item_9_FOOD"/>
    <n v="17"/>
    <n v="7"/>
    <n v="17"/>
    <n v="119"/>
    <x v="1"/>
    <x v="0"/>
    <x v="6"/>
    <n v="2024"/>
    <s v="November"/>
    <d v="2024-11-03T00:00:00"/>
    <b v="0"/>
  </r>
  <r>
    <s v="TXN_4373165"/>
    <s v="CUST_13"/>
    <x v="1"/>
    <s v="Item_9_FUR"/>
    <n v="17"/>
    <n v="8"/>
    <n v="17"/>
    <n v="136"/>
    <x v="2"/>
    <x v="1"/>
    <x v="2"/>
    <n v="2024"/>
    <s v="May"/>
    <d v="2024-05-03T00:00:00"/>
    <b v="1"/>
  </r>
  <r>
    <s v="TXN_4373603"/>
    <s v="CUST_08"/>
    <x v="4"/>
    <s v="Item_2_EHE"/>
    <n v="6.5"/>
    <n v="1"/>
    <n v="6.5"/>
    <n v="6.5"/>
    <x v="0"/>
    <x v="0"/>
    <x v="3"/>
    <n v="2022"/>
    <s v="July"/>
    <d v="2022-07-14T00:00:00"/>
    <b v="0"/>
  </r>
  <r>
    <s v="TXN_4373645"/>
    <s v="CUST_11"/>
    <x v="7"/>
    <s v="Item_24_PAT"/>
    <n v="39.5"/>
    <n v="8"/>
    <n v="39.5"/>
    <n v="316"/>
    <x v="2"/>
    <x v="0"/>
    <x v="6"/>
    <n v="2022"/>
    <s v="June"/>
    <d v="2022-06-26T00:00:00"/>
    <s v="UNKNOWN"/>
  </r>
  <r>
    <s v="TXN_4374445"/>
    <s v="CUST_12"/>
    <x v="0"/>
    <s v="Item_25_FOOD"/>
    <n v="41"/>
    <n v="10"/>
    <n v="41"/>
    <n v="410"/>
    <x v="0"/>
    <x v="1"/>
    <x v="3"/>
    <n v="2024"/>
    <s v="October"/>
    <d v="2024-10-17T00:00:00"/>
    <s v="UNKNOWN"/>
  </r>
  <r>
    <s v="TXN_4375011"/>
    <s v="CUST_19"/>
    <x v="6"/>
    <s v="Unknown"/>
    <n v="0"/>
    <n v="0"/>
    <n v="0"/>
    <n v="0"/>
    <x v="2"/>
    <x v="0"/>
    <x v="6"/>
    <n v="2022"/>
    <s v="January"/>
    <d v="2022-01-16T00:00:00"/>
    <s v="UNKNOWN"/>
  </r>
  <r>
    <s v="TXN_4375152"/>
    <s v="CUST_17"/>
    <x v="6"/>
    <s v="Item_25_BUT"/>
    <n v="41"/>
    <n v="8"/>
    <n v="41"/>
    <n v="328"/>
    <x v="2"/>
    <x v="1"/>
    <x v="3"/>
    <n v="2022"/>
    <s v="April"/>
    <d v="2022-04-14T00:00:00"/>
    <b v="1"/>
  </r>
  <r>
    <s v="TXN_4376840"/>
    <s v="CUST_21"/>
    <x v="2"/>
    <s v="Item_14_CEA"/>
    <n v="24.5"/>
    <n v="8"/>
    <n v="24.5"/>
    <n v="196"/>
    <x v="0"/>
    <x v="1"/>
    <x v="1"/>
    <n v="2024"/>
    <s v="June"/>
    <d v="2024-06-15T00:00:00"/>
    <b v="0"/>
  </r>
  <r>
    <s v="TXN_4376968"/>
    <s v="CUST_22"/>
    <x v="1"/>
    <s v="Item_6_FUR"/>
    <n v="12.5"/>
    <n v="2"/>
    <n v="12.5"/>
    <n v="25"/>
    <x v="0"/>
    <x v="0"/>
    <x v="5"/>
    <n v="2024"/>
    <s v="August"/>
    <d v="2024-08-05T00:00:00"/>
    <b v="0"/>
  </r>
  <r>
    <s v="TXN_4378791"/>
    <s v="CUST_02"/>
    <x v="6"/>
    <s v="Item_22_BUT"/>
    <n v="36.5"/>
    <n v="7"/>
    <n v="36.5"/>
    <n v="255.5"/>
    <x v="2"/>
    <x v="1"/>
    <x v="4"/>
    <n v="2022"/>
    <s v="May"/>
    <d v="2022-05-11T00:00:00"/>
    <b v="1"/>
  </r>
  <r>
    <s v="TXN_4379015"/>
    <s v="CUST_23"/>
    <x v="2"/>
    <s v="Item_8_CEA"/>
    <n v="15.5"/>
    <n v="6"/>
    <n v="15.5"/>
    <n v="93"/>
    <x v="2"/>
    <x v="1"/>
    <x v="0"/>
    <n v="2022"/>
    <s v="October"/>
    <d v="2022-10-11T00:00:00"/>
    <b v="0"/>
  </r>
  <r>
    <s v="TXN_4379335"/>
    <s v="CUST_10"/>
    <x v="5"/>
    <s v="Item_4_BEV"/>
    <n v="9.5"/>
    <n v="6"/>
    <n v="9.5"/>
    <n v="57"/>
    <x v="0"/>
    <x v="1"/>
    <x v="2"/>
    <n v="2024"/>
    <s v="January"/>
    <d v="2024-01-19T00:00:00"/>
    <s v="UNKNOWN"/>
  </r>
  <r>
    <s v="TXN_4379449"/>
    <s v="CUST_19"/>
    <x v="7"/>
    <s v="Item_15_PAT"/>
    <n v="26"/>
    <n v="7"/>
    <n v="26"/>
    <n v="182"/>
    <x v="2"/>
    <x v="0"/>
    <x v="6"/>
    <n v="2023"/>
    <s v="October"/>
    <d v="2023-10-22T00:00:00"/>
    <b v="0"/>
  </r>
  <r>
    <s v="TXN_4379762"/>
    <s v="CUST_17"/>
    <x v="6"/>
    <s v="Unknown"/>
    <n v="38"/>
    <n v="6"/>
    <n v="38"/>
    <n v="228"/>
    <x v="2"/>
    <x v="1"/>
    <x v="0"/>
    <n v="2024"/>
    <s v="August"/>
    <d v="2024-08-06T00:00:00"/>
    <b v="1"/>
  </r>
  <r>
    <s v="TXN_4380075"/>
    <s v="CUST_25"/>
    <x v="1"/>
    <s v="Item_16_FUR"/>
    <n v="27.5"/>
    <n v="10"/>
    <n v="27.5"/>
    <n v="275"/>
    <x v="1"/>
    <x v="1"/>
    <x v="5"/>
    <n v="2023"/>
    <s v="July"/>
    <d v="2023-07-17T00:00:00"/>
    <b v="1"/>
  </r>
  <r>
    <s v="TXN_4380514"/>
    <s v="CUST_24"/>
    <x v="5"/>
    <s v="Item_12_BEV"/>
    <n v="21.5"/>
    <n v="10"/>
    <n v="21.5"/>
    <n v="215"/>
    <x v="2"/>
    <x v="1"/>
    <x v="2"/>
    <n v="2024"/>
    <s v="March"/>
    <d v="2024-03-15T00:00:00"/>
    <b v="1"/>
  </r>
  <r>
    <s v="TXN_4380827"/>
    <s v="CUST_02"/>
    <x v="3"/>
    <s v="Item_20_MILK"/>
    <n v="33.5"/>
    <n v="5"/>
    <n v="33.5"/>
    <n v="167.5"/>
    <x v="2"/>
    <x v="0"/>
    <x v="0"/>
    <n v="2023"/>
    <s v="December"/>
    <d v="2023-12-12T00:00:00"/>
    <s v="UNKNOWN"/>
  </r>
  <r>
    <s v="TXN_4382785"/>
    <s v="CUST_10"/>
    <x v="5"/>
    <s v="Item_8_BEV"/>
    <n v="15.5"/>
    <n v="5"/>
    <n v="15.5"/>
    <n v="77.5"/>
    <x v="2"/>
    <x v="0"/>
    <x v="5"/>
    <n v="2024"/>
    <s v="April"/>
    <d v="2024-04-22T00:00:00"/>
    <s v="UNKNOWN"/>
  </r>
  <r>
    <s v="TXN_4383123"/>
    <s v="CUST_13"/>
    <x v="7"/>
    <s v="Item_1_PAT"/>
    <n v="5"/>
    <n v="5"/>
    <n v="5"/>
    <n v="25"/>
    <x v="0"/>
    <x v="0"/>
    <x v="6"/>
    <n v="2022"/>
    <s v="April"/>
    <d v="2022-04-17T00:00:00"/>
    <b v="0"/>
  </r>
  <r>
    <s v="TXN_4383900"/>
    <s v="CUST_23"/>
    <x v="0"/>
    <s v="Unknown"/>
    <n v="41"/>
    <n v="1"/>
    <n v="41"/>
    <n v="41"/>
    <x v="1"/>
    <x v="1"/>
    <x v="0"/>
    <n v="2024"/>
    <s v="July"/>
    <d v="2024-07-23T00:00:00"/>
    <b v="1"/>
  </r>
  <r>
    <s v="TXN_4385983"/>
    <s v="CUST_25"/>
    <x v="3"/>
    <s v="Item_13_MILK"/>
    <n v="23"/>
    <n v="3"/>
    <n v="23"/>
    <n v="69"/>
    <x v="0"/>
    <x v="1"/>
    <x v="1"/>
    <n v="2024"/>
    <s v="August"/>
    <d v="2024-08-24T00:00:00"/>
    <s v="UNKNOWN"/>
  </r>
  <r>
    <s v="TXN_4387487"/>
    <s v="CUST_17"/>
    <x v="2"/>
    <s v="Item_25_CEA"/>
    <n v="41"/>
    <n v="9"/>
    <n v="41"/>
    <n v="369"/>
    <x v="2"/>
    <x v="0"/>
    <x v="0"/>
    <n v="2023"/>
    <s v="April"/>
    <d v="2023-04-11T00:00:00"/>
    <b v="0"/>
  </r>
  <r>
    <s v="TXN_4387515"/>
    <s v="CUST_12"/>
    <x v="5"/>
    <s v="Item_7_BEV"/>
    <n v="14"/>
    <n v="8"/>
    <n v="14"/>
    <n v="112"/>
    <x v="1"/>
    <x v="1"/>
    <x v="3"/>
    <n v="2023"/>
    <s v="July"/>
    <d v="2023-07-06T00:00:00"/>
    <s v="UNKNOWN"/>
  </r>
  <r>
    <s v="TXN_4387932"/>
    <s v="CUST_21"/>
    <x v="1"/>
    <s v="Item_1_FUR"/>
    <n v="5"/>
    <n v="6"/>
    <n v="5"/>
    <n v="30"/>
    <x v="1"/>
    <x v="1"/>
    <x v="6"/>
    <n v="2024"/>
    <s v="August"/>
    <d v="2024-08-11T00:00:00"/>
    <s v="UNKNOWN"/>
  </r>
  <r>
    <s v="TXN_4388498"/>
    <s v="CUST_05"/>
    <x v="2"/>
    <s v="Item_25_CEA"/>
    <n v="41"/>
    <n v="1"/>
    <n v="41"/>
    <n v="41"/>
    <x v="0"/>
    <x v="1"/>
    <x v="1"/>
    <n v="2023"/>
    <s v="December"/>
    <d v="2023-12-09T00:00:00"/>
    <b v="1"/>
  </r>
  <r>
    <s v="TXN_4390681"/>
    <s v="CUST_19"/>
    <x v="1"/>
    <s v="Item_11_FUR"/>
    <n v="20"/>
    <n v="3"/>
    <n v="20"/>
    <n v="60"/>
    <x v="2"/>
    <x v="1"/>
    <x v="1"/>
    <n v="2024"/>
    <s v="October"/>
    <d v="2024-10-12T00:00:00"/>
    <b v="0"/>
  </r>
  <r>
    <s v="TXN_4392355"/>
    <s v="CUST_08"/>
    <x v="7"/>
    <s v="Item_8_PAT"/>
    <n v="15.5"/>
    <n v="4"/>
    <n v="15.5"/>
    <n v="62"/>
    <x v="2"/>
    <x v="1"/>
    <x v="1"/>
    <n v="2024"/>
    <s v="December"/>
    <d v="2024-12-14T00:00:00"/>
    <b v="0"/>
  </r>
  <r>
    <s v="TXN_4393198"/>
    <s v="CUST_05"/>
    <x v="4"/>
    <s v="Item_6_EHE"/>
    <n v="12.5"/>
    <n v="5"/>
    <n v="12.5"/>
    <n v="62.5"/>
    <x v="1"/>
    <x v="1"/>
    <x v="4"/>
    <n v="2023"/>
    <s v="August"/>
    <d v="2023-08-02T00:00:00"/>
    <b v="0"/>
  </r>
  <r>
    <s v="TXN_4394615"/>
    <s v="CUST_20"/>
    <x v="3"/>
    <s v="Item_4_MILK"/>
    <n v="9.5"/>
    <n v="2"/>
    <n v="9.5"/>
    <n v="19"/>
    <x v="2"/>
    <x v="0"/>
    <x v="6"/>
    <n v="2024"/>
    <s v="October"/>
    <d v="2024-10-20T00:00:00"/>
    <b v="0"/>
  </r>
  <r>
    <s v="TXN_4395212"/>
    <s v="CUST_15"/>
    <x v="1"/>
    <s v="Item_1_FUR"/>
    <n v="5"/>
    <n v="1"/>
    <n v="5"/>
    <n v="5"/>
    <x v="2"/>
    <x v="1"/>
    <x v="2"/>
    <n v="2023"/>
    <s v="June"/>
    <d v="2023-06-02T00:00:00"/>
    <s v="UNKNOWN"/>
  </r>
  <r>
    <s v="TXN_4395524"/>
    <s v="CUST_17"/>
    <x v="2"/>
    <s v="Item_13_CEA"/>
    <n v="23"/>
    <n v="6"/>
    <n v="23"/>
    <n v="138"/>
    <x v="0"/>
    <x v="0"/>
    <x v="6"/>
    <n v="2023"/>
    <s v="January"/>
    <d v="2023-01-08T00:00:00"/>
    <b v="0"/>
  </r>
  <r>
    <s v="TXN_4396084"/>
    <s v="CUST_19"/>
    <x v="1"/>
    <s v="Unknown"/>
    <n v="0"/>
    <n v="0"/>
    <n v="0"/>
    <n v="0"/>
    <x v="1"/>
    <x v="0"/>
    <x v="1"/>
    <n v="2024"/>
    <s v="March"/>
    <d v="2024-03-30T00:00:00"/>
    <b v="1"/>
  </r>
  <r>
    <s v="TXN_4396240"/>
    <s v="CUST_23"/>
    <x v="4"/>
    <s v="Item_23_EHE"/>
    <n v="38"/>
    <n v="9"/>
    <n v="38"/>
    <n v="342"/>
    <x v="1"/>
    <x v="1"/>
    <x v="6"/>
    <n v="2024"/>
    <s v="April"/>
    <d v="2024-04-28T00:00:00"/>
    <b v="1"/>
  </r>
  <r>
    <s v="TXN_4396796"/>
    <s v="CUST_09"/>
    <x v="6"/>
    <s v="Item_11_BUT"/>
    <n v="20"/>
    <n v="2"/>
    <n v="20"/>
    <n v="40"/>
    <x v="0"/>
    <x v="0"/>
    <x v="3"/>
    <n v="2023"/>
    <s v="August"/>
    <d v="2023-08-31T00:00:00"/>
    <s v="UNKNOWN"/>
  </r>
  <r>
    <s v="TXN_4396807"/>
    <s v="CUST_17"/>
    <x v="4"/>
    <s v="Item_13_EHE"/>
    <n v="23"/>
    <n v="1"/>
    <n v="23"/>
    <n v="23"/>
    <x v="0"/>
    <x v="0"/>
    <x v="5"/>
    <n v="2022"/>
    <s v="February"/>
    <d v="2022-02-07T00:00:00"/>
    <b v="0"/>
  </r>
  <r>
    <s v="TXN_4397672"/>
    <s v="CUST_04"/>
    <x v="5"/>
    <s v="Unknown"/>
    <n v="0"/>
    <n v="0"/>
    <n v="0"/>
    <n v="0"/>
    <x v="2"/>
    <x v="1"/>
    <x v="3"/>
    <n v="2024"/>
    <s v="November"/>
    <d v="2024-11-28T00:00:00"/>
    <b v="1"/>
  </r>
  <r>
    <s v="TXN_4398240"/>
    <s v="CUST_23"/>
    <x v="4"/>
    <s v="Item_5_EHE"/>
    <n v="11"/>
    <n v="9"/>
    <n v="11"/>
    <n v="99"/>
    <x v="0"/>
    <x v="0"/>
    <x v="1"/>
    <n v="2023"/>
    <s v="March"/>
    <d v="2023-03-04T00:00:00"/>
    <b v="0"/>
  </r>
  <r>
    <s v="TXN_4398511"/>
    <s v="CUST_07"/>
    <x v="1"/>
    <s v="Item_6_FUR"/>
    <n v="12.5"/>
    <n v="5"/>
    <n v="12.5"/>
    <n v="62.5"/>
    <x v="1"/>
    <x v="0"/>
    <x v="6"/>
    <n v="2022"/>
    <s v="February"/>
    <d v="2022-02-20T00:00:00"/>
    <b v="0"/>
  </r>
  <r>
    <s v="TXN_4398638"/>
    <s v="CUST_07"/>
    <x v="4"/>
    <s v="Item_8_EHE"/>
    <n v="15.5"/>
    <n v="10"/>
    <n v="15.5"/>
    <n v="155"/>
    <x v="0"/>
    <x v="0"/>
    <x v="2"/>
    <n v="2022"/>
    <s v="November"/>
    <d v="2022-11-18T00:00:00"/>
    <b v="1"/>
  </r>
  <r>
    <s v="TXN_4399010"/>
    <s v="CUST_11"/>
    <x v="4"/>
    <s v="Item_25_EHE"/>
    <n v="41"/>
    <n v="4"/>
    <n v="41"/>
    <n v="164"/>
    <x v="0"/>
    <x v="1"/>
    <x v="3"/>
    <n v="2023"/>
    <s v="September"/>
    <d v="2023-09-21T00:00:00"/>
    <b v="0"/>
  </r>
  <r>
    <s v="TXN_4399558"/>
    <s v="CUST_02"/>
    <x v="3"/>
    <s v="Item_23_MILK"/>
    <n v="38"/>
    <n v="5"/>
    <n v="38"/>
    <n v="190"/>
    <x v="0"/>
    <x v="0"/>
    <x v="4"/>
    <n v="2023"/>
    <s v="August"/>
    <d v="2023-08-16T00:00:00"/>
    <b v="0"/>
  </r>
  <r>
    <s v="TXN_4399717"/>
    <s v="CUST_16"/>
    <x v="3"/>
    <s v="Item_2_MILK"/>
    <n v="6.5"/>
    <n v="2"/>
    <n v="6.5"/>
    <n v="13"/>
    <x v="2"/>
    <x v="0"/>
    <x v="3"/>
    <n v="2022"/>
    <s v="December"/>
    <d v="2022-12-15T00:00:00"/>
    <b v="1"/>
  </r>
  <r>
    <s v="TXN_4400958"/>
    <s v="CUST_23"/>
    <x v="3"/>
    <s v="Item_24_MILK"/>
    <n v="39.5"/>
    <n v="2"/>
    <n v="39.5"/>
    <n v="79"/>
    <x v="0"/>
    <x v="1"/>
    <x v="2"/>
    <n v="2022"/>
    <s v="July"/>
    <d v="2022-07-08T00:00:00"/>
    <b v="1"/>
  </r>
  <r>
    <s v="TXN_4401677"/>
    <s v="CUST_25"/>
    <x v="1"/>
    <s v="Item_5_FUR"/>
    <n v="11"/>
    <n v="2"/>
    <n v="11"/>
    <n v="22"/>
    <x v="0"/>
    <x v="0"/>
    <x v="6"/>
    <n v="2022"/>
    <s v="February"/>
    <d v="2022-02-06T00:00:00"/>
    <b v="1"/>
  </r>
  <r>
    <s v="TXN_4403043"/>
    <s v="CUST_17"/>
    <x v="1"/>
    <s v="Item_8_FUR"/>
    <n v="15.5"/>
    <n v="3"/>
    <n v="15.5"/>
    <n v="46.5"/>
    <x v="0"/>
    <x v="0"/>
    <x v="6"/>
    <n v="2024"/>
    <s v="December"/>
    <d v="2024-12-15T00:00:00"/>
    <s v="UNKNOWN"/>
  </r>
  <r>
    <s v="TXN_4403790"/>
    <s v="CUST_21"/>
    <x v="1"/>
    <s v="Item_2_FUR"/>
    <n v="6.5"/>
    <n v="5"/>
    <n v="6.5"/>
    <n v="32.5"/>
    <x v="0"/>
    <x v="1"/>
    <x v="6"/>
    <n v="2023"/>
    <s v="March"/>
    <d v="2023-03-26T00:00:00"/>
    <b v="0"/>
  </r>
  <r>
    <s v="TXN_4404066"/>
    <s v="CUST_02"/>
    <x v="3"/>
    <s v="Item_13_MILK"/>
    <n v="23"/>
    <n v="2"/>
    <n v="23"/>
    <n v="46"/>
    <x v="2"/>
    <x v="1"/>
    <x v="5"/>
    <n v="2023"/>
    <s v="May"/>
    <d v="2023-05-15T00:00:00"/>
    <b v="1"/>
  </r>
  <r>
    <s v="TXN_4405059"/>
    <s v="CUST_21"/>
    <x v="0"/>
    <s v="Item_7_FOOD"/>
    <n v="14"/>
    <n v="6"/>
    <n v="14"/>
    <n v="84"/>
    <x v="0"/>
    <x v="1"/>
    <x v="3"/>
    <n v="2024"/>
    <s v="September"/>
    <d v="2024-09-19T00:00:00"/>
    <b v="1"/>
  </r>
  <r>
    <s v="TXN_4406496"/>
    <s v="CUST_18"/>
    <x v="4"/>
    <s v="Item_13_EHE"/>
    <n v="23"/>
    <n v="3"/>
    <n v="23"/>
    <n v="69"/>
    <x v="2"/>
    <x v="0"/>
    <x v="5"/>
    <n v="2024"/>
    <s v="September"/>
    <d v="2024-09-16T00:00:00"/>
    <b v="0"/>
  </r>
  <r>
    <s v="TXN_4406536"/>
    <s v="CUST_18"/>
    <x v="7"/>
    <s v="Item_9_PAT"/>
    <n v="17"/>
    <n v="2"/>
    <n v="17"/>
    <n v="34"/>
    <x v="1"/>
    <x v="1"/>
    <x v="4"/>
    <n v="2024"/>
    <s v="February"/>
    <d v="2024-02-21T00:00:00"/>
    <b v="0"/>
  </r>
  <r>
    <s v="TXN_4407240"/>
    <s v="CUST_17"/>
    <x v="6"/>
    <s v="Item_20_BUT"/>
    <n v="33.5"/>
    <n v="6"/>
    <n v="33.5"/>
    <n v="201"/>
    <x v="0"/>
    <x v="0"/>
    <x v="0"/>
    <n v="2023"/>
    <s v="December"/>
    <d v="2023-12-12T00:00:00"/>
    <b v="0"/>
  </r>
  <r>
    <s v="TXN_4407458"/>
    <s v="CUST_14"/>
    <x v="4"/>
    <s v="Item_17_EHE"/>
    <n v="29"/>
    <n v="9"/>
    <n v="29"/>
    <n v="261"/>
    <x v="1"/>
    <x v="1"/>
    <x v="6"/>
    <n v="2023"/>
    <s v="March"/>
    <d v="2023-03-26T00:00:00"/>
    <b v="0"/>
  </r>
  <r>
    <s v="TXN_4407882"/>
    <s v="CUST_05"/>
    <x v="7"/>
    <s v="Item_3_PAT"/>
    <n v="8"/>
    <n v="6"/>
    <n v="8"/>
    <n v="48"/>
    <x v="2"/>
    <x v="1"/>
    <x v="4"/>
    <n v="2022"/>
    <s v="January"/>
    <d v="2022-01-12T00:00:00"/>
    <s v="UNKNOWN"/>
  </r>
  <r>
    <s v="TXN_4407953"/>
    <s v="CUST_11"/>
    <x v="5"/>
    <s v="Item_1_BEV"/>
    <n v="5"/>
    <n v="4"/>
    <n v="5"/>
    <n v="20"/>
    <x v="0"/>
    <x v="1"/>
    <x v="5"/>
    <n v="2024"/>
    <s v="June"/>
    <d v="2024-06-17T00:00:00"/>
    <b v="1"/>
  </r>
  <r>
    <s v="TXN_4408493"/>
    <s v="CUST_20"/>
    <x v="6"/>
    <s v="Item_13_BUT"/>
    <n v="23"/>
    <n v="10"/>
    <n v="23"/>
    <n v="230"/>
    <x v="0"/>
    <x v="0"/>
    <x v="0"/>
    <n v="2023"/>
    <s v="January"/>
    <d v="2023-01-10T00:00:00"/>
    <b v="1"/>
  </r>
  <r>
    <s v="TXN_4408619"/>
    <s v="CUST_14"/>
    <x v="4"/>
    <s v="Item_15_EHE"/>
    <n v="26"/>
    <n v="8"/>
    <n v="26"/>
    <n v="208"/>
    <x v="0"/>
    <x v="1"/>
    <x v="1"/>
    <n v="2022"/>
    <s v="October"/>
    <d v="2022-10-22T00:00:00"/>
    <b v="1"/>
  </r>
  <r>
    <s v="TXN_4411069"/>
    <s v="CUST_08"/>
    <x v="0"/>
    <s v="Item_11_FOOD"/>
    <n v="20"/>
    <n v="10"/>
    <n v="20"/>
    <n v="200"/>
    <x v="0"/>
    <x v="0"/>
    <x v="2"/>
    <n v="2022"/>
    <s v="May"/>
    <d v="2022-05-06T00:00:00"/>
    <b v="0"/>
  </r>
  <r>
    <s v="TXN_4411160"/>
    <s v="CUST_17"/>
    <x v="2"/>
    <s v="Item_13_CEA"/>
    <n v="23"/>
    <n v="1"/>
    <n v="23"/>
    <n v="23"/>
    <x v="1"/>
    <x v="0"/>
    <x v="4"/>
    <n v="2024"/>
    <s v="May"/>
    <d v="2024-05-29T00:00:00"/>
    <s v="UNKNOWN"/>
  </r>
  <r>
    <s v="TXN_4411326"/>
    <s v="CUST_20"/>
    <x v="5"/>
    <s v="Item_19_BEV"/>
    <n v="32"/>
    <n v="6"/>
    <n v="32"/>
    <n v="192"/>
    <x v="1"/>
    <x v="0"/>
    <x v="3"/>
    <n v="2022"/>
    <s v="January"/>
    <d v="2022-01-20T00:00:00"/>
    <s v="UNKNOWN"/>
  </r>
  <r>
    <s v="TXN_4411366"/>
    <s v="CUST_09"/>
    <x v="3"/>
    <s v="Item_4_MILK"/>
    <n v="9.5"/>
    <n v="8"/>
    <n v="9.5"/>
    <n v="76"/>
    <x v="2"/>
    <x v="0"/>
    <x v="4"/>
    <n v="2023"/>
    <s v="January"/>
    <d v="2023-01-04T00:00:00"/>
    <b v="1"/>
  </r>
  <r>
    <s v="TXN_4412300"/>
    <s v="CUST_05"/>
    <x v="4"/>
    <s v="Item_23_EHE"/>
    <n v="38"/>
    <n v="10"/>
    <n v="38"/>
    <n v="380"/>
    <x v="0"/>
    <x v="0"/>
    <x v="3"/>
    <n v="2022"/>
    <s v="August"/>
    <d v="2022-08-18T00:00:00"/>
    <b v="0"/>
  </r>
  <r>
    <s v="TXN_4412872"/>
    <s v="CUST_19"/>
    <x v="7"/>
    <s v="Item_14_PAT"/>
    <n v="24.5"/>
    <n v="9"/>
    <n v="24.5"/>
    <n v="220.5"/>
    <x v="1"/>
    <x v="1"/>
    <x v="5"/>
    <n v="2024"/>
    <s v="July"/>
    <d v="2024-07-08T00:00:00"/>
    <b v="1"/>
  </r>
  <r>
    <s v="TXN_4413070"/>
    <s v="CUST_14"/>
    <x v="7"/>
    <s v="Item_24_PAT"/>
    <n v="39.5"/>
    <n v="6"/>
    <n v="39.5"/>
    <n v="237"/>
    <x v="0"/>
    <x v="0"/>
    <x v="2"/>
    <n v="2022"/>
    <s v="May"/>
    <d v="2022-05-20T00:00:00"/>
    <b v="0"/>
  </r>
  <r>
    <s v="TXN_4413400"/>
    <s v="CUST_25"/>
    <x v="0"/>
    <s v="Item_25_FOOD"/>
    <n v="41"/>
    <n v="8"/>
    <n v="41"/>
    <n v="328"/>
    <x v="0"/>
    <x v="1"/>
    <x v="3"/>
    <n v="2023"/>
    <s v="August"/>
    <d v="2023-08-31T00:00:00"/>
    <s v="UNKNOWN"/>
  </r>
  <r>
    <s v="TXN_4415248"/>
    <s v="CUST_18"/>
    <x v="1"/>
    <s v="Item_20_FUR"/>
    <n v="33.5"/>
    <n v="3"/>
    <n v="33.5"/>
    <n v="100.5"/>
    <x v="2"/>
    <x v="1"/>
    <x v="6"/>
    <n v="2024"/>
    <s v="October"/>
    <d v="2024-10-20T00:00:00"/>
    <s v="UNKNOWN"/>
  </r>
  <r>
    <s v="TXN_4416629"/>
    <s v="CUST_01"/>
    <x v="7"/>
    <s v="Item_13_PAT"/>
    <n v="23"/>
    <n v="8"/>
    <n v="23"/>
    <n v="184"/>
    <x v="2"/>
    <x v="1"/>
    <x v="2"/>
    <n v="2023"/>
    <s v="August"/>
    <d v="2023-08-25T00:00:00"/>
    <b v="1"/>
  </r>
  <r>
    <s v="TXN_4417030"/>
    <s v="CUST_24"/>
    <x v="1"/>
    <s v="Item_5_FUR"/>
    <n v="11"/>
    <n v="9"/>
    <n v="11"/>
    <n v="99"/>
    <x v="2"/>
    <x v="0"/>
    <x v="3"/>
    <n v="2024"/>
    <s v="August"/>
    <d v="2024-08-29T00:00:00"/>
    <b v="0"/>
  </r>
  <r>
    <s v="TXN_4417302"/>
    <s v="CUST_11"/>
    <x v="6"/>
    <s v="Unknown"/>
    <n v="26"/>
    <n v="9"/>
    <n v="26"/>
    <n v="234"/>
    <x v="2"/>
    <x v="1"/>
    <x v="3"/>
    <n v="2024"/>
    <s v="September"/>
    <d v="2024-09-05T00:00:00"/>
    <b v="0"/>
  </r>
  <r>
    <s v="TXN_4417465"/>
    <s v="CUST_15"/>
    <x v="2"/>
    <s v="Item_11_CEA"/>
    <n v="20"/>
    <n v="2"/>
    <n v="20"/>
    <n v="40"/>
    <x v="2"/>
    <x v="0"/>
    <x v="0"/>
    <n v="2024"/>
    <s v="February"/>
    <d v="2024-02-13T00:00:00"/>
    <s v="UNKNOWN"/>
  </r>
  <r>
    <s v="TXN_4418483"/>
    <s v="CUST_10"/>
    <x v="3"/>
    <s v="Item_3_MILK"/>
    <n v="8"/>
    <n v="8"/>
    <n v="8"/>
    <n v="64"/>
    <x v="2"/>
    <x v="0"/>
    <x v="2"/>
    <n v="2022"/>
    <s v="April"/>
    <d v="2022-04-22T00:00:00"/>
    <s v="UNKNOWN"/>
  </r>
  <r>
    <s v="TXN_4419343"/>
    <s v="CUST_03"/>
    <x v="0"/>
    <s v="Item_6_FOOD"/>
    <n v="12.5"/>
    <n v="10"/>
    <n v="12.5"/>
    <n v="125"/>
    <x v="1"/>
    <x v="1"/>
    <x v="3"/>
    <n v="2024"/>
    <s v="August"/>
    <d v="2024-08-15T00:00:00"/>
    <b v="0"/>
  </r>
  <r>
    <s v="TXN_4421008"/>
    <s v="CUST_24"/>
    <x v="6"/>
    <s v="Item_1_BUT"/>
    <n v="5"/>
    <n v="3"/>
    <n v="5"/>
    <n v="15"/>
    <x v="2"/>
    <x v="0"/>
    <x v="5"/>
    <n v="2024"/>
    <s v="February"/>
    <d v="2024-02-12T00:00:00"/>
    <b v="0"/>
  </r>
  <r>
    <s v="TXN_4421171"/>
    <s v="CUST_23"/>
    <x v="7"/>
    <s v="Item_20_PAT"/>
    <n v="33.5"/>
    <n v="10"/>
    <n v="33.5"/>
    <n v="335"/>
    <x v="1"/>
    <x v="1"/>
    <x v="6"/>
    <n v="2023"/>
    <s v="January"/>
    <d v="2023-01-15T00:00:00"/>
    <s v="UNKNOWN"/>
  </r>
  <r>
    <s v="TXN_4422429"/>
    <s v="CUST_15"/>
    <x v="4"/>
    <s v="Item_24_EHE"/>
    <n v="39.5"/>
    <n v="10"/>
    <n v="39.5"/>
    <n v="395"/>
    <x v="1"/>
    <x v="1"/>
    <x v="5"/>
    <n v="2024"/>
    <s v="June"/>
    <d v="2024-06-10T00:00:00"/>
    <b v="0"/>
  </r>
  <r>
    <s v="TXN_4422759"/>
    <s v="CUST_21"/>
    <x v="4"/>
    <s v="Item_23_EHE"/>
    <n v="38"/>
    <n v="6"/>
    <n v="38"/>
    <n v="228"/>
    <x v="1"/>
    <x v="0"/>
    <x v="5"/>
    <n v="2025"/>
    <s v="January"/>
    <d v="2025-01-06T00:00:00"/>
    <b v="0"/>
  </r>
  <r>
    <s v="TXN_4422875"/>
    <s v="CUST_23"/>
    <x v="1"/>
    <s v="Unknown"/>
    <n v="26"/>
    <n v="2"/>
    <n v="26"/>
    <n v="52"/>
    <x v="0"/>
    <x v="0"/>
    <x v="6"/>
    <n v="2023"/>
    <s v="October"/>
    <d v="2023-10-01T00:00:00"/>
    <b v="0"/>
  </r>
  <r>
    <s v="TXN_4424908"/>
    <s v="CUST_05"/>
    <x v="0"/>
    <s v="Item_12_FOOD"/>
    <n v="21.5"/>
    <n v="10"/>
    <n v="21.5"/>
    <n v="215"/>
    <x v="2"/>
    <x v="1"/>
    <x v="4"/>
    <n v="2022"/>
    <s v="October"/>
    <d v="2022-10-26T00:00:00"/>
    <s v="UNKNOWN"/>
  </r>
  <r>
    <s v="TXN_4425254"/>
    <s v="CUST_19"/>
    <x v="3"/>
    <s v="Item_19_MILK"/>
    <n v="32"/>
    <n v="7"/>
    <n v="32"/>
    <n v="224"/>
    <x v="1"/>
    <x v="1"/>
    <x v="0"/>
    <n v="2024"/>
    <s v="January"/>
    <d v="2024-01-09T00:00:00"/>
    <b v="1"/>
  </r>
  <r>
    <s v="TXN_4425516"/>
    <s v="CUST_23"/>
    <x v="2"/>
    <s v="Item_17_CEA"/>
    <n v="29"/>
    <n v="9"/>
    <n v="29"/>
    <n v="261"/>
    <x v="0"/>
    <x v="1"/>
    <x v="0"/>
    <n v="2022"/>
    <s v="June"/>
    <d v="2022-06-21T00:00:00"/>
    <b v="1"/>
  </r>
  <r>
    <s v="TXN_4425679"/>
    <s v="CUST_16"/>
    <x v="4"/>
    <s v="Item_8_EHE"/>
    <n v="15.5"/>
    <n v="2"/>
    <n v="15.5"/>
    <n v="31"/>
    <x v="2"/>
    <x v="0"/>
    <x v="4"/>
    <n v="2022"/>
    <s v="November"/>
    <d v="2022-11-09T00:00:00"/>
    <b v="0"/>
  </r>
  <r>
    <s v="TXN_4426046"/>
    <s v="CUST_10"/>
    <x v="6"/>
    <s v="Unknown"/>
    <n v="0"/>
    <n v="0"/>
    <n v="0"/>
    <n v="0"/>
    <x v="1"/>
    <x v="1"/>
    <x v="2"/>
    <n v="2024"/>
    <s v="February"/>
    <d v="2024-02-16T00:00:00"/>
    <b v="0"/>
  </r>
  <r>
    <s v="TXN_4426921"/>
    <s v="CUST_25"/>
    <x v="7"/>
    <s v="Item_9_PAT"/>
    <n v="17"/>
    <n v="10"/>
    <n v="17"/>
    <n v="170"/>
    <x v="2"/>
    <x v="0"/>
    <x v="5"/>
    <n v="2023"/>
    <s v="March"/>
    <d v="2023-03-27T00:00:00"/>
    <s v="UNKNOWN"/>
  </r>
  <r>
    <s v="TXN_4428473"/>
    <s v="CUST_04"/>
    <x v="4"/>
    <s v="Item_25_EHE"/>
    <n v="41"/>
    <n v="10"/>
    <n v="41"/>
    <n v="410"/>
    <x v="0"/>
    <x v="0"/>
    <x v="3"/>
    <n v="2022"/>
    <s v="July"/>
    <d v="2022-07-28T00:00:00"/>
    <b v="1"/>
  </r>
  <r>
    <s v="TXN_4429872"/>
    <s v="CUST_03"/>
    <x v="6"/>
    <s v="Unknown"/>
    <n v="11"/>
    <n v="10"/>
    <n v="11"/>
    <n v="110"/>
    <x v="2"/>
    <x v="0"/>
    <x v="1"/>
    <n v="2024"/>
    <s v="January"/>
    <d v="2024-01-27T00:00:00"/>
    <b v="1"/>
  </r>
  <r>
    <s v="TXN_4430201"/>
    <s v="CUST_25"/>
    <x v="1"/>
    <s v="Item_12_FUR"/>
    <n v="21.5"/>
    <n v="4"/>
    <n v="21.5"/>
    <n v="86"/>
    <x v="2"/>
    <x v="0"/>
    <x v="2"/>
    <n v="2023"/>
    <s v="November"/>
    <d v="2023-11-03T00:00:00"/>
    <b v="1"/>
  </r>
  <r>
    <s v="TXN_4430414"/>
    <s v="CUST_01"/>
    <x v="5"/>
    <s v="Item_20_BEV"/>
    <n v="33.5"/>
    <n v="5"/>
    <n v="33.5"/>
    <n v="167.5"/>
    <x v="1"/>
    <x v="0"/>
    <x v="3"/>
    <n v="2025"/>
    <s v="January"/>
    <d v="2025-01-09T00:00:00"/>
    <b v="0"/>
  </r>
  <r>
    <s v="TXN_4431120"/>
    <s v="CUST_24"/>
    <x v="0"/>
    <s v="Item_16_FOOD"/>
    <n v="27.5"/>
    <n v="3"/>
    <n v="27.5"/>
    <n v="82.5"/>
    <x v="2"/>
    <x v="0"/>
    <x v="0"/>
    <n v="2022"/>
    <s v="October"/>
    <d v="2022-10-25T00:00:00"/>
    <b v="1"/>
  </r>
  <r>
    <s v="TXN_4431438"/>
    <s v="CUST_05"/>
    <x v="1"/>
    <s v="Item_5_FUR"/>
    <n v="11"/>
    <n v="6"/>
    <n v="11"/>
    <n v="66"/>
    <x v="2"/>
    <x v="1"/>
    <x v="6"/>
    <n v="2023"/>
    <s v="December"/>
    <d v="2023-12-31T00:00:00"/>
    <b v="1"/>
  </r>
  <r>
    <s v="TXN_4432365"/>
    <s v="CUST_01"/>
    <x v="6"/>
    <s v="Item_12_BUT"/>
    <n v="21.5"/>
    <n v="5"/>
    <n v="21.5"/>
    <n v="107.5"/>
    <x v="1"/>
    <x v="0"/>
    <x v="3"/>
    <n v="2022"/>
    <s v="March"/>
    <d v="2022-03-17T00:00:00"/>
    <b v="1"/>
  </r>
  <r>
    <s v="TXN_4433161"/>
    <s v="CUST_21"/>
    <x v="3"/>
    <s v="Item_11_MILK"/>
    <n v="20"/>
    <n v="4"/>
    <n v="20"/>
    <n v="80"/>
    <x v="2"/>
    <x v="0"/>
    <x v="1"/>
    <n v="2022"/>
    <s v="August"/>
    <d v="2022-08-20T00:00:00"/>
    <b v="1"/>
  </r>
  <r>
    <s v="TXN_4433717"/>
    <s v="CUST_06"/>
    <x v="6"/>
    <s v="Item_2_BUT"/>
    <n v="6.5"/>
    <n v="4"/>
    <n v="6.5"/>
    <n v="26"/>
    <x v="1"/>
    <x v="0"/>
    <x v="4"/>
    <n v="2022"/>
    <s v="August"/>
    <d v="2022-08-10T00:00:00"/>
    <s v="UNKNOWN"/>
  </r>
  <r>
    <s v="TXN_4435281"/>
    <s v="CUST_20"/>
    <x v="6"/>
    <s v="Item_23_BUT"/>
    <n v="38"/>
    <n v="4"/>
    <n v="38"/>
    <n v="152"/>
    <x v="2"/>
    <x v="0"/>
    <x v="6"/>
    <n v="2025"/>
    <s v="January"/>
    <d v="2025-01-05T00:00:00"/>
    <b v="0"/>
  </r>
  <r>
    <s v="TXN_4435938"/>
    <s v="CUST_05"/>
    <x v="4"/>
    <s v="Item_13_EHE"/>
    <n v="23"/>
    <n v="4"/>
    <n v="23"/>
    <n v="92"/>
    <x v="2"/>
    <x v="0"/>
    <x v="6"/>
    <n v="2023"/>
    <s v="August"/>
    <d v="2023-08-06T00:00:00"/>
    <b v="0"/>
  </r>
  <r>
    <s v="TXN_4436192"/>
    <s v="CUST_18"/>
    <x v="5"/>
    <s v="Item_12_BEV"/>
    <n v="21.5"/>
    <n v="10"/>
    <n v="21.5"/>
    <n v="215"/>
    <x v="2"/>
    <x v="0"/>
    <x v="1"/>
    <n v="2023"/>
    <s v="April"/>
    <d v="2023-04-29T00:00:00"/>
    <b v="0"/>
  </r>
  <r>
    <s v="TXN_4436280"/>
    <s v="CUST_11"/>
    <x v="2"/>
    <s v="Item_11_CEA"/>
    <n v="20"/>
    <n v="9"/>
    <n v="20"/>
    <n v="180"/>
    <x v="0"/>
    <x v="1"/>
    <x v="6"/>
    <n v="2024"/>
    <s v="July"/>
    <d v="2024-07-28T00:00:00"/>
    <s v="UNKNOWN"/>
  </r>
  <r>
    <s v="TXN_4436938"/>
    <s v="CUST_12"/>
    <x v="1"/>
    <s v="Item_15_FUR"/>
    <n v="26"/>
    <n v="9"/>
    <n v="26"/>
    <n v="234"/>
    <x v="1"/>
    <x v="0"/>
    <x v="3"/>
    <n v="2023"/>
    <s v="May"/>
    <d v="2023-05-18T00:00:00"/>
    <b v="0"/>
  </r>
  <r>
    <s v="TXN_4437254"/>
    <s v="CUST_11"/>
    <x v="0"/>
    <s v="Item_3_FOOD"/>
    <n v="8"/>
    <n v="4"/>
    <n v="8"/>
    <n v="32"/>
    <x v="0"/>
    <x v="1"/>
    <x v="1"/>
    <n v="2023"/>
    <s v="July"/>
    <d v="2023-07-22T00:00:00"/>
    <b v="1"/>
  </r>
  <r>
    <s v="TXN_4437831"/>
    <s v="CUST_03"/>
    <x v="3"/>
    <s v="Item_7_MILK"/>
    <n v="14"/>
    <n v="1"/>
    <n v="14"/>
    <n v="14"/>
    <x v="1"/>
    <x v="0"/>
    <x v="6"/>
    <n v="2022"/>
    <s v="April"/>
    <d v="2022-04-24T00:00:00"/>
    <b v="1"/>
  </r>
  <r>
    <s v="TXN_4438137"/>
    <s v="CUST_21"/>
    <x v="0"/>
    <s v="Item_9_FOOD"/>
    <n v="17"/>
    <n v="10"/>
    <n v="17"/>
    <n v="170"/>
    <x v="1"/>
    <x v="0"/>
    <x v="2"/>
    <n v="2024"/>
    <s v="May"/>
    <d v="2024-05-24T00:00:00"/>
    <b v="0"/>
  </r>
  <r>
    <s v="TXN_4438498"/>
    <s v="CUST_07"/>
    <x v="5"/>
    <s v="Item_14_BEV"/>
    <n v="24.5"/>
    <n v="5"/>
    <n v="24.5"/>
    <n v="122.5"/>
    <x v="2"/>
    <x v="1"/>
    <x v="3"/>
    <n v="2022"/>
    <s v="June"/>
    <d v="2022-06-02T00:00:00"/>
    <b v="1"/>
  </r>
  <r>
    <s v="TXN_4442698"/>
    <s v="CUST_10"/>
    <x v="6"/>
    <s v="Item_21_BUT"/>
    <n v="35"/>
    <n v="8"/>
    <n v="35"/>
    <n v="280"/>
    <x v="1"/>
    <x v="1"/>
    <x v="5"/>
    <n v="2023"/>
    <s v="June"/>
    <d v="2023-06-26T00:00:00"/>
    <s v="UNKNOWN"/>
  </r>
  <r>
    <s v="TXN_4443367"/>
    <s v="CUST_16"/>
    <x v="7"/>
    <s v="Item_24_PAT"/>
    <n v="39.5"/>
    <n v="4"/>
    <n v="39.5"/>
    <n v="158"/>
    <x v="2"/>
    <x v="1"/>
    <x v="0"/>
    <n v="2024"/>
    <s v="October"/>
    <d v="2024-10-15T00:00:00"/>
    <s v="UNKNOWN"/>
  </r>
  <r>
    <s v="TXN_4443574"/>
    <s v="CUST_08"/>
    <x v="6"/>
    <s v="Unknown"/>
    <n v="0"/>
    <n v="0"/>
    <n v="0"/>
    <n v="0"/>
    <x v="0"/>
    <x v="1"/>
    <x v="5"/>
    <n v="2024"/>
    <s v="January"/>
    <d v="2024-01-08T00:00:00"/>
    <b v="0"/>
  </r>
  <r>
    <s v="TXN_4444444"/>
    <s v="CUST_23"/>
    <x v="2"/>
    <s v="Item_16_CEA"/>
    <n v="27.5"/>
    <n v="1"/>
    <n v="27.5"/>
    <n v="27.5"/>
    <x v="2"/>
    <x v="0"/>
    <x v="5"/>
    <n v="2022"/>
    <s v="November"/>
    <d v="2022-11-14T00:00:00"/>
    <b v="0"/>
  </r>
  <r>
    <s v="TXN_4445624"/>
    <s v="CUST_18"/>
    <x v="5"/>
    <s v="Item_16_BEV"/>
    <n v="27.5"/>
    <n v="2"/>
    <n v="27.5"/>
    <n v="55"/>
    <x v="0"/>
    <x v="1"/>
    <x v="6"/>
    <n v="2023"/>
    <s v="April"/>
    <d v="2023-04-23T00:00:00"/>
    <s v="UNKNOWN"/>
  </r>
  <r>
    <s v="TXN_4445756"/>
    <s v="CUST_15"/>
    <x v="7"/>
    <s v="Unknown"/>
    <n v="41"/>
    <n v="4"/>
    <n v="41"/>
    <n v="164"/>
    <x v="2"/>
    <x v="0"/>
    <x v="3"/>
    <n v="2023"/>
    <s v="October"/>
    <d v="2023-10-26T00:00:00"/>
    <s v="UNKNOWN"/>
  </r>
  <r>
    <s v="TXN_4445795"/>
    <s v="CUST_04"/>
    <x v="3"/>
    <s v="Item_16_MILK"/>
    <n v="27.5"/>
    <n v="6"/>
    <n v="27.5"/>
    <n v="165"/>
    <x v="0"/>
    <x v="0"/>
    <x v="1"/>
    <n v="2024"/>
    <s v="July"/>
    <d v="2024-07-20T00:00:00"/>
    <b v="0"/>
  </r>
  <r>
    <s v="TXN_4446737"/>
    <s v="CUST_11"/>
    <x v="5"/>
    <s v="Item_16_BEV"/>
    <n v="27.5"/>
    <n v="10"/>
    <n v="27.5"/>
    <n v="275"/>
    <x v="1"/>
    <x v="0"/>
    <x v="0"/>
    <n v="2022"/>
    <s v="March"/>
    <d v="2022-03-15T00:00:00"/>
    <b v="0"/>
  </r>
  <r>
    <s v="TXN_4448047"/>
    <s v="CUST_03"/>
    <x v="3"/>
    <s v="Item_8_MILK"/>
    <n v="15.5"/>
    <n v="6"/>
    <n v="15.5"/>
    <n v="93"/>
    <x v="2"/>
    <x v="1"/>
    <x v="4"/>
    <n v="2022"/>
    <s v="June"/>
    <d v="2022-06-15T00:00:00"/>
    <b v="0"/>
  </r>
  <r>
    <s v="TXN_4450124"/>
    <s v="CUST_07"/>
    <x v="5"/>
    <s v="Item_4_BEV"/>
    <n v="9.5"/>
    <n v="5"/>
    <n v="9.5"/>
    <n v="47.5"/>
    <x v="0"/>
    <x v="1"/>
    <x v="4"/>
    <n v="2024"/>
    <s v="March"/>
    <d v="2024-03-20T00:00:00"/>
    <s v="UNKNOWN"/>
  </r>
  <r>
    <s v="TXN_4450656"/>
    <s v="CUST_15"/>
    <x v="4"/>
    <s v="Item_13_EHE"/>
    <n v="23"/>
    <n v="10"/>
    <n v="23"/>
    <n v="230"/>
    <x v="2"/>
    <x v="1"/>
    <x v="0"/>
    <n v="2023"/>
    <s v="April"/>
    <d v="2023-04-18T00:00:00"/>
    <s v="UNKNOWN"/>
  </r>
  <r>
    <s v="TXN_4451027"/>
    <s v="CUST_04"/>
    <x v="4"/>
    <s v="Item_17_EHE"/>
    <n v="29"/>
    <n v="6"/>
    <n v="29"/>
    <n v="174"/>
    <x v="2"/>
    <x v="0"/>
    <x v="1"/>
    <n v="2022"/>
    <s v="October"/>
    <d v="2022-10-29T00:00:00"/>
    <b v="1"/>
  </r>
  <r>
    <s v="TXN_4451594"/>
    <s v="CUST_23"/>
    <x v="7"/>
    <s v="Item_22_PAT"/>
    <n v="36.5"/>
    <n v="8"/>
    <n v="36.5"/>
    <n v="292"/>
    <x v="0"/>
    <x v="1"/>
    <x v="4"/>
    <n v="2022"/>
    <s v="October"/>
    <d v="2022-10-19T00:00:00"/>
    <b v="1"/>
  </r>
  <r>
    <s v="TXN_4451880"/>
    <s v="CUST_19"/>
    <x v="1"/>
    <s v="Item_4_FUR"/>
    <n v="9.5"/>
    <n v="6"/>
    <n v="9.5"/>
    <n v="57"/>
    <x v="1"/>
    <x v="0"/>
    <x v="5"/>
    <n v="2022"/>
    <s v="December"/>
    <d v="2022-12-19T00:00:00"/>
    <s v="UNKNOWN"/>
  </r>
  <r>
    <s v="TXN_4452311"/>
    <s v="CUST_23"/>
    <x v="5"/>
    <s v="Item_11_BEV"/>
    <n v="20"/>
    <n v="8"/>
    <n v="20"/>
    <n v="160"/>
    <x v="2"/>
    <x v="1"/>
    <x v="1"/>
    <n v="2022"/>
    <s v="December"/>
    <d v="2022-12-10T00:00:00"/>
    <b v="1"/>
  </r>
  <r>
    <s v="TXN_4452566"/>
    <s v="CUST_15"/>
    <x v="5"/>
    <s v="Item_4_BEV"/>
    <n v="9.5"/>
    <n v="8"/>
    <n v="9.5"/>
    <n v="76"/>
    <x v="0"/>
    <x v="0"/>
    <x v="2"/>
    <n v="2022"/>
    <s v="January"/>
    <d v="2022-01-07T00:00:00"/>
    <b v="0"/>
  </r>
  <r>
    <s v="TXN_4452577"/>
    <s v="CUST_16"/>
    <x v="4"/>
    <s v="Unknown"/>
    <n v="32"/>
    <n v="4"/>
    <n v="32"/>
    <n v="128"/>
    <x v="0"/>
    <x v="1"/>
    <x v="6"/>
    <n v="2022"/>
    <s v="February"/>
    <d v="2022-02-13T00:00:00"/>
    <b v="1"/>
  </r>
  <r>
    <s v="TXN_4452945"/>
    <s v="CUST_13"/>
    <x v="4"/>
    <s v="Item_13_EHE"/>
    <n v="23"/>
    <n v="7"/>
    <n v="23"/>
    <n v="161"/>
    <x v="0"/>
    <x v="1"/>
    <x v="4"/>
    <n v="2024"/>
    <s v="November"/>
    <d v="2024-11-20T00:00:00"/>
    <b v="0"/>
  </r>
  <r>
    <s v="TXN_4454069"/>
    <s v="CUST_21"/>
    <x v="4"/>
    <s v="Item_6_EHE"/>
    <n v="12.5"/>
    <n v="7"/>
    <n v="12.5"/>
    <n v="87.5"/>
    <x v="0"/>
    <x v="0"/>
    <x v="4"/>
    <n v="2023"/>
    <s v="August"/>
    <d v="2023-08-23T00:00:00"/>
    <b v="0"/>
  </r>
  <r>
    <s v="TXN_4454614"/>
    <s v="CUST_25"/>
    <x v="7"/>
    <s v="Item_10_PAT"/>
    <n v="18.5"/>
    <n v="1"/>
    <n v="18.5"/>
    <n v="18.5"/>
    <x v="2"/>
    <x v="0"/>
    <x v="5"/>
    <n v="2025"/>
    <s v="January"/>
    <d v="2025-01-13T00:00:00"/>
    <b v="1"/>
  </r>
  <r>
    <s v="TXN_4454635"/>
    <s v="CUST_02"/>
    <x v="0"/>
    <s v="Item_18_FOOD"/>
    <n v="30.5"/>
    <n v="10"/>
    <n v="30.5"/>
    <n v="305"/>
    <x v="1"/>
    <x v="0"/>
    <x v="4"/>
    <n v="2024"/>
    <s v="October"/>
    <d v="2024-10-23T00:00:00"/>
    <b v="0"/>
  </r>
  <r>
    <s v="TXN_4456347"/>
    <s v="CUST_16"/>
    <x v="4"/>
    <s v="Item_25_EHE"/>
    <n v="41"/>
    <n v="10"/>
    <n v="41"/>
    <n v="410"/>
    <x v="1"/>
    <x v="1"/>
    <x v="6"/>
    <n v="2022"/>
    <s v="September"/>
    <d v="2022-09-11T00:00:00"/>
    <b v="1"/>
  </r>
  <r>
    <s v="TXN_4457696"/>
    <s v="CUST_22"/>
    <x v="6"/>
    <s v="Unknown"/>
    <n v="21.5"/>
    <n v="10"/>
    <n v="21.5"/>
    <n v="215"/>
    <x v="2"/>
    <x v="0"/>
    <x v="6"/>
    <n v="2022"/>
    <s v="December"/>
    <d v="2022-12-04T00:00:00"/>
    <b v="1"/>
  </r>
  <r>
    <s v="TXN_4457834"/>
    <s v="CUST_10"/>
    <x v="5"/>
    <s v="Item_6_BEV"/>
    <n v="12.5"/>
    <n v="1"/>
    <n v="12.5"/>
    <n v="12.5"/>
    <x v="2"/>
    <x v="0"/>
    <x v="0"/>
    <n v="2024"/>
    <s v="February"/>
    <d v="2024-02-06T00:00:00"/>
    <s v="UNKNOWN"/>
  </r>
  <r>
    <s v="TXN_4459060"/>
    <s v="CUST_04"/>
    <x v="5"/>
    <s v="Item_2_BEV"/>
    <n v="6.5"/>
    <n v="7"/>
    <n v="6.5"/>
    <n v="45.5"/>
    <x v="2"/>
    <x v="0"/>
    <x v="1"/>
    <n v="2024"/>
    <s v="January"/>
    <d v="2024-01-20T00:00:00"/>
    <b v="1"/>
  </r>
  <r>
    <s v="TXN_4459141"/>
    <s v="CUST_25"/>
    <x v="5"/>
    <s v="Item_14_BEV"/>
    <n v="24.5"/>
    <n v="9"/>
    <n v="24.5"/>
    <n v="220.5"/>
    <x v="0"/>
    <x v="1"/>
    <x v="0"/>
    <n v="2023"/>
    <s v="March"/>
    <d v="2023-03-28T00:00:00"/>
    <s v="UNKNOWN"/>
  </r>
  <r>
    <s v="TXN_4459209"/>
    <s v="CUST_06"/>
    <x v="1"/>
    <s v="Item_9_FUR"/>
    <n v="17"/>
    <n v="10"/>
    <n v="17"/>
    <n v="170"/>
    <x v="2"/>
    <x v="0"/>
    <x v="6"/>
    <n v="2023"/>
    <s v="October"/>
    <d v="2023-10-22T00:00:00"/>
    <b v="0"/>
  </r>
  <r>
    <s v="TXN_4459275"/>
    <s v="CUST_25"/>
    <x v="3"/>
    <s v="Item_23_MILK"/>
    <n v="38"/>
    <n v="1"/>
    <n v="38"/>
    <n v="38"/>
    <x v="0"/>
    <x v="0"/>
    <x v="0"/>
    <n v="2024"/>
    <s v="January"/>
    <d v="2024-01-23T00:00:00"/>
    <s v="UNKNOWN"/>
  </r>
  <r>
    <s v="TXN_4459526"/>
    <s v="CUST_11"/>
    <x v="3"/>
    <s v="Item_3_MILK"/>
    <n v="8"/>
    <n v="9"/>
    <n v="8"/>
    <n v="72"/>
    <x v="1"/>
    <x v="0"/>
    <x v="5"/>
    <n v="2022"/>
    <s v="January"/>
    <d v="2022-01-03T00:00:00"/>
    <b v="0"/>
  </r>
  <r>
    <s v="TXN_4459903"/>
    <s v="CUST_24"/>
    <x v="0"/>
    <s v="Item_25_FOOD"/>
    <n v="41"/>
    <n v="4"/>
    <n v="41"/>
    <n v="164"/>
    <x v="2"/>
    <x v="0"/>
    <x v="4"/>
    <n v="2023"/>
    <s v="April"/>
    <d v="2023-04-12T00:00:00"/>
    <s v="UNKNOWN"/>
  </r>
  <r>
    <s v="TXN_4459954"/>
    <s v="CUST_13"/>
    <x v="2"/>
    <s v="Item_9_CEA"/>
    <n v="17"/>
    <n v="7"/>
    <n v="17"/>
    <n v="119"/>
    <x v="1"/>
    <x v="1"/>
    <x v="0"/>
    <n v="2024"/>
    <s v="December"/>
    <d v="2024-12-10T00:00:00"/>
    <s v="UNKNOWN"/>
  </r>
  <r>
    <s v="TXN_4461053"/>
    <s v="CUST_14"/>
    <x v="5"/>
    <s v="Item_1_BEV"/>
    <n v="5"/>
    <n v="9"/>
    <n v="5"/>
    <n v="45"/>
    <x v="0"/>
    <x v="0"/>
    <x v="3"/>
    <n v="2023"/>
    <s v="July"/>
    <d v="2023-07-13T00:00:00"/>
    <s v="UNKNOWN"/>
  </r>
  <r>
    <s v="TXN_4461081"/>
    <s v="CUST_04"/>
    <x v="4"/>
    <s v="Item_15_EHE"/>
    <n v="26"/>
    <n v="1"/>
    <n v="26"/>
    <n v="26"/>
    <x v="0"/>
    <x v="0"/>
    <x v="6"/>
    <n v="2022"/>
    <s v="July"/>
    <d v="2022-07-31T00:00:00"/>
    <b v="0"/>
  </r>
  <r>
    <s v="TXN_4461090"/>
    <s v="CUST_21"/>
    <x v="1"/>
    <s v="Item_1_FUR"/>
    <n v="5"/>
    <n v="4"/>
    <n v="5"/>
    <n v="20"/>
    <x v="1"/>
    <x v="1"/>
    <x v="4"/>
    <n v="2023"/>
    <s v="February"/>
    <d v="2023-02-15T00:00:00"/>
    <s v="UNKNOWN"/>
  </r>
  <r>
    <s v="TXN_4461705"/>
    <s v="CUST_20"/>
    <x v="3"/>
    <s v="Item_16_MILK"/>
    <n v="27.5"/>
    <n v="8"/>
    <n v="27.5"/>
    <n v="220"/>
    <x v="1"/>
    <x v="0"/>
    <x v="3"/>
    <n v="2023"/>
    <s v="July"/>
    <d v="2023-07-13T00:00:00"/>
    <b v="0"/>
  </r>
  <r>
    <s v="TXN_4462629"/>
    <s v="CUST_06"/>
    <x v="7"/>
    <s v="Item_23_PAT"/>
    <n v="38"/>
    <n v="10"/>
    <n v="38"/>
    <n v="380"/>
    <x v="2"/>
    <x v="0"/>
    <x v="6"/>
    <n v="2023"/>
    <s v="November"/>
    <d v="2023-11-05T00:00:00"/>
    <b v="1"/>
  </r>
  <r>
    <s v="TXN_4464022"/>
    <s v="CUST_01"/>
    <x v="0"/>
    <s v="Item_6_FOOD"/>
    <n v="12.5"/>
    <n v="9"/>
    <n v="12.5"/>
    <n v="112.5"/>
    <x v="2"/>
    <x v="1"/>
    <x v="0"/>
    <n v="2024"/>
    <s v="January"/>
    <d v="2024-01-09T00:00:00"/>
    <b v="0"/>
  </r>
  <r>
    <s v="TXN_4464985"/>
    <s v="CUST_14"/>
    <x v="6"/>
    <s v="Item_13_BUT"/>
    <n v="23"/>
    <n v="8"/>
    <n v="23"/>
    <n v="184"/>
    <x v="0"/>
    <x v="1"/>
    <x v="2"/>
    <n v="2022"/>
    <s v="December"/>
    <d v="2022-12-02T00:00:00"/>
    <s v="UNKNOWN"/>
  </r>
  <r>
    <s v="TXN_4465035"/>
    <s v="CUST_03"/>
    <x v="5"/>
    <s v="Item_21_BEV"/>
    <n v="35"/>
    <n v="4"/>
    <n v="35"/>
    <n v="140"/>
    <x v="0"/>
    <x v="0"/>
    <x v="4"/>
    <n v="2025"/>
    <s v="January"/>
    <d v="2025-01-01T00:00:00"/>
    <b v="1"/>
  </r>
  <r>
    <s v="TXN_4466822"/>
    <s v="CUST_21"/>
    <x v="4"/>
    <s v="Item_4_EHE"/>
    <n v="9.5"/>
    <n v="10"/>
    <n v="9.5"/>
    <n v="95"/>
    <x v="0"/>
    <x v="0"/>
    <x v="6"/>
    <n v="2024"/>
    <s v="February"/>
    <d v="2024-02-25T00:00:00"/>
    <b v="1"/>
  </r>
  <r>
    <s v="TXN_4467507"/>
    <s v="CUST_01"/>
    <x v="5"/>
    <s v="Unknown"/>
    <n v="41"/>
    <n v="2"/>
    <n v="41"/>
    <n v="82"/>
    <x v="2"/>
    <x v="1"/>
    <x v="5"/>
    <n v="2023"/>
    <s v="July"/>
    <d v="2023-07-24T00:00:00"/>
    <b v="1"/>
  </r>
  <r>
    <s v="TXN_4467718"/>
    <s v="CUST_04"/>
    <x v="0"/>
    <s v="Item_14_FOOD"/>
    <n v="24.5"/>
    <n v="1"/>
    <n v="24.5"/>
    <n v="24.5"/>
    <x v="1"/>
    <x v="0"/>
    <x v="3"/>
    <n v="2022"/>
    <s v="July"/>
    <d v="2022-07-28T00:00:00"/>
    <s v="UNKNOWN"/>
  </r>
  <r>
    <s v="TXN_4468083"/>
    <s v="CUST_14"/>
    <x v="4"/>
    <s v="Item_9_EHE"/>
    <n v="17"/>
    <n v="10"/>
    <n v="17"/>
    <n v="170"/>
    <x v="2"/>
    <x v="1"/>
    <x v="3"/>
    <n v="2022"/>
    <s v="June"/>
    <d v="2022-06-30T00:00:00"/>
    <b v="0"/>
  </r>
  <r>
    <s v="TXN_4468543"/>
    <s v="CUST_16"/>
    <x v="2"/>
    <s v="Item_12_CEA"/>
    <n v="21.5"/>
    <n v="2"/>
    <n v="21.5"/>
    <n v="43"/>
    <x v="0"/>
    <x v="1"/>
    <x v="0"/>
    <n v="2024"/>
    <s v="March"/>
    <d v="2024-03-26T00:00:00"/>
    <s v="UNKNOWN"/>
  </r>
  <r>
    <s v="TXN_4469477"/>
    <s v="CUST_06"/>
    <x v="6"/>
    <s v="Item_21_BUT"/>
    <n v="35"/>
    <n v="5"/>
    <n v="35"/>
    <n v="175"/>
    <x v="2"/>
    <x v="0"/>
    <x v="4"/>
    <n v="2022"/>
    <s v="December"/>
    <d v="2022-12-28T00:00:00"/>
    <b v="0"/>
  </r>
  <r>
    <s v="TXN_4469536"/>
    <s v="CUST_11"/>
    <x v="1"/>
    <s v="Item_25_FUR"/>
    <n v="41"/>
    <n v="4"/>
    <n v="41"/>
    <n v="164"/>
    <x v="1"/>
    <x v="0"/>
    <x v="2"/>
    <n v="2024"/>
    <s v="January"/>
    <d v="2024-01-12T00:00:00"/>
    <b v="1"/>
  </r>
  <r>
    <s v="TXN_4469798"/>
    <s v="CUST_12"/>
    <x v="1"/>
    <s v="Item_11_FUR"/>
    <n v="20"/>
    <n v="6"/>
    <n v="20"/>
    <n v="120"/>
    <x v="0"/>
    <x v="0"/>
    <x v="4"/>
    <n v="2022"/>
    <s v="May"/>
    <d v="2022-05-04T00:00:00"/>
    <b v="1"/>
  </r>
  <r>
    <s v="TXN_4470830"/>
    <s v="CUST_24"/>
    <x v="3"/>
    <s v="Item_2_MILK"/>
    <n v="6.5"/>
    <n v="3"/>
    <n v="6.5"/>
    <n v="19.5"/>
    <x v="2"/>
    <x v="0"/>
    <x v="1"/>
    <n v="2022"/>
    <s v="December"/>
    <d v="2022-12-31T00:00:00"/>
    <s v="UNKNOWN"/>
  </r>
  <r>
    <s v="TXN_4471077"/>
    <s v="CUST_15"/>
    <x v="0"/>
    <s v="Item_7_FOOD"/>
    <n v="14"/>
    <n v="8"/>
    <n v="14"/>
    <n v="112"/>
    <x v="1"/>
    <x v="1"/>
    <x v="0"/>
    <n v="2023"/>
    <s v="April"/>
    <d v="2023-04-18T00:00:00"/>
    <s v="UNKNOWN"/>
  </r>
  <r>
    <s v="TXN_4471644"/>
    <s v="CUST_25"/>
    <x v="6"/>
    <s v="Item_11_BUT"/>
    <n v="20"/>
    <n v="1"/>
    <n v="20"/>
    <n v="20"/>
    <x v="0"/>
    <x v="0"/>
    <x v="0"/>
    <n v="2023"/>
    <s v="September"/>
    <d v="2023-09-12T00:00:00"/>
    <b v="1"/>
  </r>
  <r>
    <s v="TXN_4473345"/>
    <s v="CUST_22"/>
    <x v="3"/>
    <s v="Item_19_MILK"/>
    <n v="32"/>
    <n v="9"/>
    <n v="32"/>
    <n v="288"/>
    <x v="2"/>
    <x v="1"/>
    <x v="6"/>
    <n v="2023"/>
    <s v="January"/>
    <d v="2023-01-15T00:00:00"/>
    <b v="0"/>
  </r>
  <r>
    <s v="TXN_4473481"/>
    <s v="CUST_16"/>
    <x v="5"/>
    <s v="Item_19_BEV"/>
    <n v="32"/>
    <n v="4"/>
    <n v="32"/>
    <n v="128"/>
    <x v="0"/>
    <x v="1"/>
    <x v="5"/>
    <n v="2023"/>
    <s v="November"/>
    <d v="2023-11-20T00:00:00"/>
    <b v="0"/>
  </r>
  <r>
    <s v="TXN_4475205"/>
    <s v="CUST_23"/>
    <x v="1"/>
    <s v="Item_15_FUR"/>
    <n v="26"/>
    <n v="6"/>
    <n v="26"/>
    <n v="156"/>
    <x v="2"/>
    <x v="1"/>
    <x v="6"/>
    <n v="2024"/>
    <s v="August"/>
    <d v="2024-08-25T00:00:00"/>
    <s v="UNKNOWN"/>
  </r>
  <r>
    <s v="TXN_4475227"/>
    <s v="CUST_18"/>
    <x v="4"/>
    <s v="Unknown"/>
    <n v="0"/>
    <n v="0"/>
    <n v="0"/>
    <n v="0"/>
    <x v="0"/>
    <x v="1"/>
    <x v="2"/>
    <n v="2024"/>
    <s v="May"/>
    <d v="2024-05-10T00:00:00"/>
    <s v="UNKNOWN"/>
  </r>
  <r>
    <s v="TXN_4475893"/>
    <s v="CUST_11"/>
    <x v="5"/>
    <s v="Item_25_BEV"/>
    <n v="41"/>
    <n v="6"/>
    <n v="41"/>
    <n v="246"/>
    <x v="2"/>
    <x v="1"/>
    <x v="4"/>
    <n v="2024"/>
    <s v="September"/>
    <d v="2024-09-25T00:00:00"/>
    <s v="UNKNOWN"/>
  </r>
  <r>
    <s v="TXN_4476611"/>
    <s v="CUST_13"/>
    <x v="0"/>
    <s v="Item_14_FOOD"/>
    <n v="24.5"/>
    <n v="6"/>
    <n v="24.5"/>
    <n v="147"/>
    <x v="2"/>
    <x v="1"/>
    <x v="4"/>
    <n v="2023"/>
    <s v="March"/>
    <d v="2023-03-01T00:00:00"/>
    <b v="1"/>
  </r>
  <r>
    <s v="TXN_4476674"/>
    <s v="CUST_13"/>
    <x v="3"/>
    <s v="Item_13_MILK"/>
    <n v="23"/>
    <n v="10"/>
    <n v="23"/>
    <n v="230"/>
    <x v="0"/>
    <x v="0"/>
    <x v="4"/>
    <n v="2024"/>
    <s v="June"/>
    <d v="2024-06-19T00:00:00"/>
    <s v="UNKNOWN"/>
  </r>
  <r>
    <s v="TXN_4477071"/>
    <s v="CUST_20"/>
    <x v="1"/>
    <s v="Item_21_FUR"/>
    <n v="35"/>
    <n v="1"/>
    <n v="35"/>
    <n v="35"/>
    <x v="1"/>
    <x v="1"/>
    <x v="5"/>
    <n v="2023"/>
    <s v="August"/>
    <d v="2023-08-28T00:00:00"/>
    <b v="0"/>
  </r>
  <r>
    <s v="TXN_4477147"/>
    <s v="CUST_20"/>
    <x v="1"/>
    <s v="Item_2_FUR"/>
    <n v="6.5"/>
    <n v="1"/>
    <n v="6.5"/>
    <n v="6.5"/>
    <x v="1"/>
    <x v="0"/>
    <x v="3"/>
    <n v="2022"/>
    <s v="April"/>
    <d v="2022-04-28T00:00:00"/>
    <b v="1"/>
  </r>
  <r>
    <s v="TXN_4478057"/>
    <s v="CUST_02"/>
    <x v="0"/>
    <s v="Item_14_FOOD"/>
    <n v="24.5"/>
    <n v="7"/>
    <n v="24.5"/>
    <n v="171.5"/>
    <x v="0"/>
    <x v="0"/>
    <x v="1"/>
    <n v="2024"/>
    <s v="May"/>
    <d v="2024-05-25T00:00:00"/>
    <s v="UNKNOWN"/>
  </r>
  <r>
    <s v="TXN_4478162"/>
    <s v="CUST_25"/>
    <x v="4"/>
    <s v="Item_5_EHE"/>
    <n v="11"/>
    <n v="2"/>
    <n v="11"/>
    <n v="22"/>
    <x v="2"/>
    <x v="0"/>
    <x v="3"/>
    <n v="2023"/>
    <s v="October"/>
    <d v="2023-10-05T00:00:00"/>
    <b v="0"/>
  </r>
  <r>
    <s v="TXN_4479885"/>
    <s v="CUST_05"/>
    <x v="2"/>
    <s v="Item_9_CEA"/>
    <n v="17"/>
    <n v="3"/>
    <n v="17"/>
    <n v="51"/>
    <x v="0"/>
    <x v="1"/>
    <x v="2"/>
    <n v="2023"/>
    <s v="June"/>
    <d v="2023-06-16T00:00:00"/>
    <s v="UNKNOWN"/>
  </r>
  <r>
    <s v="TXN_4480140"/>
    <s v="CUST_16"/>
    <x v="3"/>
    <s v="Item_7_MILK"/>
    <n v="14"/>
    <n v="7"/>
    <n v="14"/>
    <n v="98"/>
    <x v="2"/>
    <x v="0"/>
    <x v="1"/>
    <n v="2024"/>
    <s v="March"/>
    <d v="2024-03-23T00:00:00"/>
    <b v="0"/>
  </r>
  <r>
    <s v="TXN_4481519"/>
    <s v="CUST_03"/>
    <x v="6"/>
    <s v="Item_23_BUT"/>
    <n v="38"/>
    <n v="8"/>
    <n v="38"/>
    <n v="304"/>
    <x v="1"/>
    <x v="0"/>
    <x v="6"/>
    <n v="2023"/>
    <s v="May"/>
    <d v="2023-05-07T00:00:00"/>
    <b v="0"/>
  </r>
  <r>
    <s v="TXN_4481593"/>
    <s v="CUST_25"/>
    <x v="6"/>
    <s v="Item_23_BUT"/>
    <n v="38"/>
    <n v="8"/>
    <n v="38"/>
    <n v="304"/>
    <x v="1"/>
    <x v="1"/>
    <x v="4"/>
    <n v="2022"/>
    <s v="November"/>
    <d v="2022-11-23T00:00:00"/>
    <b v="1"/>
  </r>
  <r>
    <s v="TXN_4482044"/>
    <s v="CUST_17"/>
    <x v="4"/>
    <s v="Item_11_EHE"/>
    <n v="20"/>
    <n v="1"/>
    <n v="20"/>
    <n v="20"/>
    <x v="0"/>
    <x v="1"/>
    <x v="5"/>
    <n v="2022"/>
    <s v="March"/>
    <d v="2022-03-14T00:00:00"/>
    <s v="UNKNOWN"/>
  </r>
  <r>
    <s v="TXN_4482538"/>
    <s v="CUST_10"/>
    <x v="3"/>
    <s v="Item_11_MILK"/>
    <n v="20"/>
    <n v="1"/>
    <n v="20"/>
    <n v="20"/>
    <x v="0"/>
    <x v="1"/>
    <x v="5"/>
    <n v="2023"/>
    <s v="December"/>
    <d v="2023-12-11T00:00:00"/>
    <s v="UNKNOWN"/>
  </r>
  <r>
    <s v="TXN_4483598"/>
    <s v="CUST_02"/>
    <x v="7"/>
    <s v="Item_14_PAT"/>
    <n v="24.5"/>
    <n v="7"/>
    <n v="24.5"/>
    <n v="171.5"/>
    <x v="0"/>
    <x v="0"/>
    <x v="2"/>
    <n v="2024"/>
    <s v="September"/>
    <d v="2024-09-06T00:00:00"/>
    <b v="1"/>
  </r>
  <r>
    <s v="TXN_4483784"/>
    <s v="CUST_14"/>
    <x v="1"/>
    <s v="Item_19_FUR"/>
    <n v="32"/>
    <n v="6"/>
    <n v="32"/>
    <n v="192"/>
    <x v="2"/>
    <x v="1"/>
    <x v="2"/>
    <n v="2022"/>
    <s v="November"/>
    <d v="2022-11-04T00:00:00"/>
    <b v="1"/>
  </r>
  <r>
    <s v="TXN_4485519"/>
    <s v="CUST_24"/>
    <x v="0"/>
    <s v="Item_12_FOOD"/>
    <n v="21.5"/>
    <n v="10"/>
    <n v="21.5"/>
    <n v="215"/>
    <x v="0"/>
    <x v="0"/>
    <x v="5"/>
    <n v="2024"/>
    <s v="December"/>
    <d v="2024-12-02T00:00:00"/>
    <b v="0"/>
  </r>
  <r>
    <s v="TXN_4486901"/>
    <s v="CUST_14"/>
    <x v="5"/>
    <s v="Item_20_BEV"/>
    <n v="33.5"/>
    <n v="4"/>
    <n v="33.5"/>
    <n v="134"/>
    <x v="0"/>
    <x v="1"/>
    <x v="4"/>
    <n v="2022"/>
    <s v="November"/>
    <d v="2022-11-30T00:00:00"/>
    <s v="UNKNOWN"/>
  </r>
  <r>
    <s v="TXN_4487199"/>
    <s v="CUST_25"/>
    <x v="6"/>
    <s v="Item_2_BUT"/>
    <n v="6.5"/>
    <n v="5"/>
    <n v="6.5"/>
    <n v="32.5"/>
    <x v="0"/>
    <x v="0"/>
    <x v="3"/>
    <n v="2024"/>
    <s v="October"/>
    <d v="2024-10-31T00:00:00"/>
    <b v="1"/>
  </r>
  <r>
    <s v="TXN_4488397"/>
    <s v="CUST_04"/>
    <x v="5"/>
    <s v="Item_15_BEV"/>
    <n v="26"/>
    <n v="7"/>
    <n v="26"/>
    <n v="182"/>
    <x v="0"/>
    <x v="0"/>
    <x v="2"/>
    <n v="2022"/>
    <s v="February"/>
    <d v="2022-02-25T00:00:00"/>
    <s v="UNKNOWN"/>
  </r>
  <r>
    <s v="TXN_4488427"/>
    <s v="CUST_04"/>
    <x v="6"/>
    <s v="Item_20_BUT"/>
    <n v="33.5"/>
    <n v="7"/>
    <n v="33.5"/>
    <n v="234.5"/>
    <x v="2"/>
    <x v="0"/>
    <x v="0"/>
    <n v="2022"/>
    <s v="May"/>
    <d v="2022-05-31T00:00:00"/>
    <s v="UNKNOWN"/>
  </r>
  <r>
    <s v="TXN_4488468"/>
    <s v="CUST_05"/>
    <x v="3"/>
    <s v="Item_6_MILK"/>
    <n v="12.5"/>
    <n v="1"/>
    <n v="12.5"/>
    <n v="12.5"/>
    <x v="1"/>
    <x v="0"/>
    <x v="5"/>
    <n v="2023"/>
    <s v="May"/>
    <d v="2023-05-15T00:00:00"/>
    <b v="1"/>
  </r>
  <r>
    <s v="TXN_4488982"/>
    <s v="CUST_25"/>
    <x v="1"/>
    <s v="Item_23_FUR"/>
    <n v="38"/>
    <n v="2"/>
    <n v="38"/>
    <n v="76"/>
    <x v="2"/>
    <x v="0"/>
    <x v="5"/>
    <n v="2022"/>
    <s v="September"/>
    <d v="2022-09-12T00:00:00"/>
    <s v="UNKNOWN"/>
  </r>
  <r>
    <s v="TXN_4489065"/>
    <s v="CUST_22"/>
    <x v="5"/>
    <s v="Item_22_BEV"/>
    <n v="36.5"/>
    <n v="4"/>
    <n v="36.5"/>
    <n v="146"/>
    <x v="0"/>
    <x v="1"/>
    <x v="2"/>
    <n v="2024"/>
    <s v="August"/>
    <d v="2024-08-16T00:00:00"/>
    <s v="UNKNOWN"/>
  </r>
  <r>
    <s v="TXN_4489205"/>
    <s v="CUST_02"/>
    <x v="1"/>
    <s v="Item_11_FUR"/>
    <n v="20"/>
    <n v="8"/>
    <n v="20"/>
    <n v="160"/>
    <x v="2"/>
    <x v="0"/>
    <x v="5"/>
    <n v="2022"/>
    <s v="August"/>
    <d v="2022-08-01T00:00:00"/>
    <s v="UNKNOWN"/>
  </r>
  <r>
    <s v="TXN_4489216"/>
    <s v="CUST_21"/>
    <x v="1"/>
    <s v="Item_18_FUR"/>
    <n v="30.5"/>
    <n v="2"/>
    <n v="30.5"/>
    <n v="61"/>
    <x v="1"/>
    <x v="1"/>
    <x v="4"/>
    <n v="2025"/>
    <s v="January"/>
    <d v="2025-01-08T00:00:00"/>
    <s v="UNKNOWN"/>
  </r>
  <r>
    <s v="TXN_4490143"/>
    <s v="CUST_09"/>
    <x v="5"/>
    <s v="Item_11_BEV"/>
    <n v="20"/>
    <n v="2"/>
    <n v="20"/>
    <n v="40"/>
    <x v="2"/>
    <x v="0"/>
    <x v="4"/>
    <n v="2023"/>
    <s v="September"/>
    <d v="2023-09-27T00:00:00"/>
    <b v="0"/>
  </r>
  <r>
    <s v="TXN_4491189"/>
    <s v="CUST_19"/>
    <x v="5"/>
    <s v="Item_22_BEV"/>
    <n v="36.5"/>
    <n v="5"/>
    <n v="36.5"/>
    <n v="182.5"/>
    <x v="0"/>
    <x v="1"/>
    <x v="4"/>
    <n v="2024"/>
    <s v="August"/>
    <d v="2024-08-21T00:00:00"/>
    <b v="1"/>
  </r>
  <r>
    <s v="TXN_4491503"/>
    <s v="CUST_10"/>
    <x v="3"/>
    <s v="Item_23_MILK"/>
    <n v="38"/>
    <n v="2"/>
    <n v="38"/>
    <n v="76"/>
    <x v="0"/>
    <x v="0"/>
    <x v="2"/>
    <n v="2024"/>
    <s v="May"/>
    <d v="2024-05-31T00:00:00"/>
    <b v="0"/>
  </r>
  <r>
    <s v="TXN_4491566"/>
    <s v="CUST_20"/>
    <x v="5"/>
    <s v="Item_24_BEV"/>
    <n v="39.5"/>
    <n v="8"/>
    <n v="39.5"/>
    <n v="316"/>
    <x v="2"/>
    <x v="1"/>
    <x v="2"/>
    <n v="2024"/>
    <s v="February"/>
    <d v="2024-02-23T00:00:00"/>
    <b v="0"/>
  </r>
  <r>
    <s v="TXN_4492291"/>
    <s v="CUST_16"/>
    <x v="0"/>
    <s v="Item_21_FOOD"/>
    <n v="35"/>
    <n v="5"/>
    <n v="35"/>
    <n v="175"/>
    <x v="0"/>
    <x v="0"/>
    <x v="5"/>
    <n v="2024"/>
    <s v="March"/>
    <d v="2024-03-18T00:00:00"/>
    <b v="1"/>
  </r>
  <r>
    <s v="TXN_4492875"/>
    <s v="CUST_16"/>
    <x v="3"/>
    <s v="Item_19_MILK"/>
    <n v="32"/>
    <n v="10"/>
    <n v="32"/>
    <n v="320"/>
    <x v="2"/>
    <x v="0"/>
    <x v="0"/>
    <n v="2024"/>
    <s v="December"/>
    <d v="2024-12-03T00:00:00"/>
    <b v="1"/>
  </r>
  <r>
    <s v="TXN_4493777"/>
    <s v="CUST_15"/>
    <x v="7"/>
    <s v="Item_9_PAT"/>
    <n v="17"/>
    <n v="6"/>
    <n v="17"/>
    <n v="102"/>
    <x v="0"/>
    <x v="0"/>
    <x v="6"/>
    <n v="2022"/>
    <s v="May"/>
    <d v="2022-05-22T00:00:00"/>
    <s v="UNKNOWN"/>
  </r>
  <r>
    <s v="TXN_4494003"/>
    <s v="CUST_02"/>
    <x v="4"/>
    <s v="Item_23_EHE"/>
    <n v="38"/>
    <n v="2"/>
    <n v="38"/>
    <n v="76"/>
    <x v="1"/>
    <x v="0"/>
    <x v="2"/>
    <n v="2024"/>
    <s v="September"/>
    <d v="2024-09-06T00:00:00"/>
    <b v="0"/>
  </r>
  <r>
    <s v="TXN_4494180"/>
    <s v="CUST_19"/>
    <x v="1"/>
    <s v="Item_10_FUR"/>
    <n v="18.5"/>
    <n v="4"/>
    <n v="18.5"/>
    <n v="74"/>
    <x v="2"/>
    <x v="1"/>
    <x v="1"/>
    <n v="2022"/>
    <s v="March"/>
    <d v="2022-03-12T00:00:00"/>
    <b v="1"/>
  </r>
  <r>
    <s v="TXN_4494629"/>
    <s v="CUST_24"/>
    <x v="3"/>
    <s v="Item_3_MILK"/>
    <n v="8"/>
    <n v="3"/>
    <n v="8"/>
    <n v="24"/>
    <x v="1"/>
    <x v="1"/>
    <x v="4"/>
    <n v="2024"/>
    <s v="December"/>
    <d v="2024-12-11T00:00:00"/>
    <b v="0"/>
  </r>
  <r>
    <s v="TXN_4494866"/>
    <s v="CUST_22"/>
    <x v="2"/>
    <s v="Item_2_CEA"/>
    <n v="6.5"/>
    <n v="4"/>
    <n v="6.5"/>
    <n v="26"/>
    <x v="2"/>
    <x v="0"/>
    <x v="5"/>
    <n v="2024"/>
    <s v="March"/>
    <d v="2024-03-11T00:00:00"/>
    <b v="0"/>
  </r>
  <r>
    <s v="TXN_4495319"/>
    <s v="CUST_25"/>
    <x v="2"/>
    <s v="Unknown"/>
    <n v="0"/>
    <n v="0"/>
    <n v="0"/>
    <n v="0"/>
    <x v="1"/>
    <x v="1"/>
    <x v="1"/>
    <n v="2023"/>
    <s v="April"/>
    <d v="2023-04-15T00:00:00"/>
    <s v="UNKNOWN"/>
  </r>
  <r>
    <s v="TXN_4495427"/>
    <s v="CUST_06"/>
    <x v="3"/>
    <s v="Item_15_MILK"/>
    <n v="26"/>
    <n v="8"/>
    <n v="26"/>
    <n v="208"/>
    <x v="1"/>
    <x v="1"/>
    <x v="3"/>
    <n v="2024"/>
    <s v="April"/>
    <d v="2024-04-04T00:00:00"/>
    <b v="0"/>
  </r>
  <r>
    <s v="TXN_4497098"/>
    <s v="CUST_05"/>
    <x v="6"/>
    <s v="Item_12_BUT"/>
    <n v="21.5"/>
    <n v="8"/>
    <n v="21.5"/>
    <n v="172"/>
    <x v="2"/>
    <x v="0"/>
    <x v="0"/>
    <n v="2022"/>
    <s v="July"/>
    <d v="2022-07-12T00:00:00"/>
    <s v="UNKNOWN"/>
  </r>
  <r>
    <s v="TXN_4497413"/>
    <s v="CUST_02"/>
    <x v="1"/>
    <s v="Item_8_FUR"/>
    <n v="15.5"/>
    <n v="10"/>
    <n v="15.5"/>
    <n v="155"/>
    <x v="0"/>
    <x v="0"/>
    <x v="3"/>
    <n v="2022"/>
    <s v="June"/>
    <d v="2022-06-30T00:00:00"/>
    <b v="0"/>
  </r>
  <r>
    <s v="TXN_4497756"/>
    <s v="CUST_21"/>
    <x v="7"/>
    <s v="Item_18_PAT"/>
    <n v="30.5"/>
    <n v="4"/>
    <n v="30.5"/>
    <n v="122"/>
    <x v="0"/>
    <x v="1"/>
    <x v="6"/>
    <n v="2023"/>
    <s v="June"/>
    <d v="2023-06-18T00:00:00"/>
    <b v="0"/>
  </r>
  <r>
    <s v="TXN_4498044"/>
    <s v="CUST_17"/>
    <x v="1"/>
    <s v="Item_2_FUR"/>
    <n v="6.5"/>
    <n v="4"/>
    <n v="6.5"/>
    <n v="26"/>
    <x v="1"/>
    <x v="1"/>
    <x v="3"/>
    <n v="2023"/>
    <s v="June"/>
    <d v="2023-06-22T00:00:00"/>
    <b v="1"/>
  </r>
  <r>
    <s v="TXN_4499063"/>
    <s v="CUST_20"/>
    <x v="6"/>
    <s v="Item_13_BUT"/>
    <n v="23"/>
    <n v="2"/>
    <n v="23"/>
    <n v="46"/>
    <x v="0"/>
    <x v="0"/>
    <x v="0"/>
    <n v="2022"/>
    <s v="October"/>
    <d v="2022-10-18T00:00:00"/>
    <b v="1"/>
  </r>
  <r>
    <s v="TXN_4500615"/>
    <s v="CUST_22"/>
    <x v="0"/>
    <s v="Item_12_FOOD"/>
    <n v="21.5"/>
    <n v="6"/>
    <n v="21.5"/>
    <n v="129"/>
    <x v="1"/>
    <x v="1"/>
    <x v="2"/>
    <n v="2023"/>
    <s v="March"/>
    <d v="2023-03-03T00:00:00"/>
    <b v="0"/>
  </r>
  <r>
    <s v="TXN_4501679"/>
    <s v="CUST_04"/>
    <x v="5"/>
    <s v="Item_14_BEV"/>
    <n v="24.5"/>
    <n v="1"/>
    <n v="24.5"/>
    <n v="24.5"/>
    <x v="0"/>
    <x v="0"/>
    <x v="4"/>
    <n v="2024"/>
    <s v="May"/>
    <d v="2024-05-08T00:00:00"/>
    <b v="1"/>
  </r>
  <r>
    <s v="TXN_4501715"/>
    <s v="CUST_17"/>
    <x v="2"/>
    <s v="Item_13_CEA"/>
    <n v="23"/>
    <n v="2"/>
    <n v="23"/>
    <n v="46"/>
    <x v="1"/>
    <x v="0"/>
    <x v="3"/>
    <n v="2022"/>
    <s v="March"/>
    <d v="2022-03-24T00:00:00"/>
    <s v="UNKNOWN"/>
  </r>
  <r>
    <s v="TXN_4501948"/>
    <s v="CUST_24"/>
    <x v="4"/>
    <s v="Item_16_EHE"/>
    <n v="27.5"/>
    <n v="8"/>
    <n v="27.5"/>
    <n v="220"/>
    <x v="0"/>
    <x v="0"/>
    <x v="2"/>
    <n v="2023"/>
    <s v="July"/>
    <d v="2023-07-28T00:00:00"/>
    <b v="0"/>
  </r>
  <r>
    <s v="TXN_4501999"/>
    <s v="CUST_10"/>
    <x v="5"/>
    <s v="Item_23_BEV"/>
    <n v="38"/>
    <n v="5"/>
    <n v="38"/>
    <n v="190"/>
    <x v="1"/>
    <x v="0"/>
    <x v="6"/>
    <n v="2024"/>
    <s v="May"/>
    <d v="2024-05-12T00:00:00"/>
    <b v="0"/>
  </r>
  <r>
    <s v="TXN_4502266"/>
    <s v="CUST_05"/>
    <x v="2"/>
    <s v="Item_1_CEA"/>
    <n v="5"/>
    <n v="5"/>
    <n v="5"/>
    <n v="25"/>
    <x v="2"/>
    <x v="1"/>
    <x v="0"/>
    <n v="2024"/>
    <s v="August"/>
    <d v="2024-08-20T00:00:00"/>
    <b v="0"/>
  </r>
  <r>
    <s v="TXN_4502464"/>
    <s v="CUST_01"/>
    <x v="0"/>
    <s v="Item_5_FOOD"/>
    <n v="11"/>
    <n v="9"/>
    <n v="11"/>
    <n v="99"/>
    <x v="1"/>
    <x v="0"/>
    <x v="3"/>
    <n v="2023"/>
    <s v="April"/>
    <d v="2023-04-27T00:00:00"/>
    <b v="0"/>
  </r>
  <r>
    <s v="TXN_4505972"/>
    <s v="CUST_25"/>
    <x v="5"/>
    <s v="Item_25_BEV"/>
    <n v="41"/>
    <n v="2"/>
    <n v="41"/>
    <n v="82"/>
    <x v="2"/>
    <x v="0"/>
    <x v="1"/>
    <n v="2022"/>
    <s v="August"/>
    <d v="2022-08-27T00:00:00"/>
    <b v="1"/>
  </r>
  <r>
    <s v="TXN_4506004"/>
    <s v="CUST_21"/>
    <x v="0"/>
    <s v="Item_22_FOOD"/>
    <n v="36.5"/>
    <n v="8"/>
    <n v="36.5"/>
    <n v="292"/>
    <x v="1"/>
    <x v="0"/>
    <x v="6"/>
    <n v="2024"/>
    <s v="April"/>
    <d v="2024-04-07T00:00:00"/>
    <s v="UNKNOWN"/>
  </r>
  <r>
    <s v="TXN_4506079"/>
    <s v="CUST_05"/>
    <x v="7"/>
    <s v="Item_1_PAT"/>
    <n v="5"/>
    <n v="1"/>
    <n v="5"/>
    <n v="5"/>
    <x v="2"/>
    <x v="0"/>
    <x v="3"/>
    <n v="2023"/>
    <s v="September"/>
    <d v="2023-09-21T00:00:00"/>
    <b v="1"/>
  </r>
  <r>
    <s v="TXN_4506615"/>
    <s v="CUST_10"/>
    <x v="6"/>
    <s v="Item_12_BUT"/>
    <n v="21.5"/>
    <n v="3"/>
    <n v="21.5"/>
    <n v="64.5"/>
    <x v="2"/>
    <x v="0"/>
    <x v="6"/>
    <n v="2022"/>
    <s v="May"/>
    <d v="2022-05-29T00:00:00"/>
    <b v="0"/>
  </r>
  <r>
    <s v="TXN_4508080"/>
    <s v="CUST_17"/>
    <x v="2"/>
    <s v="Item_7_CEA"/>
    <n v="14"/>
    <n v="10"/>
    <n v="14"/>
    <n v="140"/>
    <x v="0"/>
    <x v="0"/>
    <x v="4"/>
    <n v="2024"/>
    <s v="December"/>
    <d v="2024-12-25T00:00:00"/>
    <b v="0"/>
  </r>
  <r>
    <s v="TXN_4508397"/>
    <s v="CUST_07"/>
    <x v="7"/>
    <s v="Item_5_PAT"/>
    <n v="11"/>
    <n v="2"/>
    <n v="11"/>
    <n v="22"/>
    <x v="0"/>
    <x v="0"/>
    <x v="6"/>
    <n v="2024"/>
    <s v="September"/>
    <d v="2024-09-15T00:00:00"/>
    <s v="UNKNOWN"/>
  </r>
  <r>
    <s v="TXN_4508836"/>
    <s v="CUST_21"/>
    <x v="4"/>
    <s v="Item_22_EHE"/>
    <n v="36.5"/>
    <n v="10"/>
    <n v="36.5"/>
    <n v="365"/>
    <x v="0"/>
    <x v="0"/>
    <x v="4"/>
    <n v="2024"/>
    <s v="January"/>
    <d v="2024-01-17T00:00:00"/>
    <b v="1"/>
  </r>
  <r>
    <s v="TXN_4509243"/>
    <s v="CUST_20"/>
    <x v="1"/>
    <s v="Item_24_FUR"/>
    <n v="39.5"/>
    <n v="7"/>
    <n v="39.5"/>
    <n v="276.5"/>
    <x v="1"/>
    <x v="0"/>
    <x v="3"/>
    <n v="2022"/>
    <s v="February"/>
    <d v="2022-02-17T00:00:00"/>
    <b v="1"/>
  </r>
  <r>
    <s v="TXN_4511207"/>
    <s v="CUST_05"/>
    <x v="6"/>
    <s v="Item_12_BUT"/>
    <n v="21.5"/>
    <n v="5"/>
    <n v="21.5"/>
    <n v="107.5"/>
    <x v="2"/>
    <x v="0"/>
    <x v="3"/>
    <n v="2022"/>
    <s v="May"/>
    <d v="2022-05-26T00:00:00"/>
    <b v="0"/>
  </r>
  <r>
    <s v="TXN_4511246"/>
    <s v="CUST_16"/>
    <x v="6"/>
    <s v="Item_22_BUT"/>
    <n v="36.5"/>
    <n v="7"/>
    <n v="36.5"/>
    <n v="255.5"/>
    <x v="0"/>
    <x v="0"/>
    <x v="5"/>
    <n v="2022"/>
    <s v="February"/>
    <d v="2022-02-07T00:00:00"/>
    <s v="UNKNOWN"/>
  </r>
  <r>
    <s v="TXN_4512472"/>
    <s v="CUST_23"/>
    <x v="6"/>
    <s v="Item_25_BUT"/>
    <n v="41"/>
    <n v="1"/>
    <n v="41"/>
    <n v="41"/>
    <x v="1"/>
    <x v="1"/>
    <x v="6"/>
    <n v="2023"/>
    <s v="June"/>
    <d v="2023-06-18T00:00:00"/>
    <s v="UNKNOWN"/>
  </r>
  <r>
    <s v="TXN_4512719"/>
    <s v="CUST_06"/>
    <x v="3"/>
    <s v="Item_8_MILK"/>
    <n v="15.5"/>
    <n v="7"/>
    <n v="15.5"/>
    <n v="108.5"/>
    <x v="0"/>
    <x v="0"/>
    <x v="1"/>
    <n v="2023"/>
    <s v="March"/>
    <d v="2023-03-25T00:00:00"/>
    <s v="UNKNOWN"/>
  </r>
  <r>
    <s v="TXN_4513855"/>
    <s v="CUST_14"/>
    <x v="4"/>
    <s v="Item_19_EHE"/>
    <n v="32"/>
    <n v="3"/>
    <n v="32"/>
    <n v="96"/>
    <x v="0"/>
    <x v="0"/>
    <x v="6"/>
    <n v="2023"/>
    <s v="December"/>
    <d v="2023-12-10T00:00:00"/>
    <s v="UNKNOWN"/>
  </r>
  <r>
    <s v="TXN_4514680"/>
    <s v="CUST_21"/>
    <x v="7"/>
    <s v="Item_4_PAT"/>
    <n v="9.5"/>
    <n v="6"/>
    <n v="9.5"/>
    <n v="57"/>
    <x v="0"/>
    <x v="0"/>
    <x v="5"/>
    <n v="2022"/>
    <s v="December"/>
    <d v="2022-12-05T00:00:00"/>
    <b v="1"/>
  </r>
  <r>
    <s v="TXN_4515512"/>
    <s v="CUST_11"/>
    <x v="4"/>
    <s v="Item_20_EHE"/>
    <n v="33.5"/>
    <n v="5"/>
    <n v="33.5"/>
    <n v="167.5"/>
    <x v="2"/>
    <x v="1"/>
    <x v="4"/>
    <n v="2024"/>
    <s v="September"/>
    <d v="2024-09-25T00:00:00"/>
    <b v="0"/>
  </r>
  <r>
    <s v="TXN_4515690"/>
    <s v="CUST_13"/>
    <x v="3"/>
    <s v="Item_16_MILK"/>
    <n v="27.5"/>
    <n v="3"/>
    <n v="27.5"/>
    <n v="82.5"/>
    <x v="0"/>
    <x v="1"/>
    <x v="0"/>
    <n v="2023"/>
    <s v="January"/>
    <d v="2023-01-24T00:00:00"/>
    <b v="0"/>
  </r>
  <r>
    <s v="TXN_4516306"/>
    <s v="CUST_02"/>
    <x v="0"/>
    <s v="Item_13_FOOD"/>
    <n v="23"/>
    <n v="6"/>
    <n v="23"/>
    <n v="138"/>
    <x v="1"/>
    <x v="0"/>
    <x v="2"/>
    <n v="2023"/>
    <s v="July"/>
    <d v="2023-07-28T00:00:00"/>
    <s v="UNKNOWN"/>
  </r>
  <r>
    <s v="TXN_4517752"/>
    <s v="CUST_05"/>
    <x v="5"/>
    <s v="Unknown"/>
    <n v="41"/>
    <n v="6"/>
    <n v="41"/>
    <n v="246"/>
    <x v="0"/>
    <x v="0"/>
    <x v="3"/>
    <n v="2022"/>
    <s v="July"/>
    <d v="2022-07-21T00:00:00"/>
    <s v="UNKNOWN"/>
  </r>
  <r>
    <s v="TXN_4520102"/>
    <s v="CUST_12"/>
    <x v="3"/>
    <s v="Item_16_MILK"/>
    <n v="27.5"/>
    <n v="8"/>
    <n v="27.5"/>
    <n v="220"/>
    <x v="0"/>
    <x v="0"/>
    <x v="6"/>
    <n v="2024"/>
    <s v="November"/>
    <d v="2024-11-17T00:00:00"/>
    <b v="0"/>
  </r>
  <r>
    <s v="TXN_4520262"/>
    <s v="CUST_21"/>
    <x v="5"/>
    <s v="Item_24_BEV"/>
    <n v="39.5"/>
    <n v="6"/>
    <n v="39.5"/>
    <n v="237"/>
    <x v="1"/>
    <x v="1"/>
    <x v="1"/>
    <n v="2024"/>
    <s v="November"/>
    <d v="2024-11-30T00:00:00"/>
    <s v="UNKNOWN"/>
  </r>
  <r>
    <s v="TXN_4521020"/>
    <s v="CUST_15"/>
    <x v="6"/>
    <s v="Item_19_BUT"/>
    <n v="32"/>
    <n v="4"/>
    <n v="32"/>
    <n v="128"/>
    <x v="2"/>
    <x v="0"/>
    <x v="6"/>
    <n v="2022"/>
    <s v="June"/>
    <d v="2022-06-19T00:00:00"/>
    <s v="UNKNOWN"/>
  </r>
  <r>
    <s v="TXN_4521044"/>
    <s v="CUST_08"/>
    <x v="6"/>
    <s v="Item_23_BUT"/>
    <n v="38"/>
    <n v="6"/>
    <n v="38"/>
    <n v="228"/>
    <x v="1"/>
    <x v="0"/>
    <x v="3"/>
    <n v="2024"/>
    <s v="December"/>
    <d v="2024-12-05T00:00:00"/>
    <s v="UNKNOWN"/>
  </r>
  <r>
    <s v="TXN_4521411"/>
    <s v="CUST_24"/>
    <x v="6"/>
    <s v="Item_16_BUT"/>
    <n v="27.5"/>
    <n v="4"/>
    <n v="27.5"/>
    <n v="110"/>
    <x v="2"/>
    <x v="1"/>
    <x v="1"/>
    <n v="2024"/>
    <s v="August"/>
    <d v="2024-08-10T00:00:00"/>
    <s v="UNKNOWN"/>
  </r>
  <r>
    <s v="TXN_4522149"/>
    <s v="CUST_14"/>
    <x v="0"/>
    <s v="Item_17_FOOD"/>
    <n v="29"/>
    <n v="1"/>
    <n v="29"/>
    <n v="29"/>
    <x v="0"/>
    <x v="1"/>
    <x v="1"/>
    <n v="2022"/>
    <s v="December"/>
    <d v="2022-12-24T00:00:00"/>
    <s v="UNKNOWN"/>
  </r>
  <r>
    <s v="TXN_4522176"/>
    <s v="CUST_02"/>
    <x v="6"/>
    <s v="Item_14_BUT"/>
    <n v="24.5"/>
    <n v="5"/>
    <n v="24.5"/>
    <n v="122.5"/>
    <x v="1"/>
    <x v="1"/>
    <x v="1"/>
    <n v="2024"/>
    <s v="April"/>
    <d v="2024-04-27T00:00:00"/>
    <b v="0"/>
  </r>
  <r>
    <s v="TXN_4522379"/>
    <s v="CUST_24"/>
    <x v="2"/>
    <s v="Item_15_CEA"/>
    <n v="26"/>
    <n v="8"/>
    <n v="26"/>
    <n v="208"/>
    <x v="0"/>
    <x v="0"/>
    <x v="5"/>
    <n v="2024"/>
    <s v="July"/>
    <d v="2024-07-01T00:00:00"/>
    <s v="UNKNOWN"/>
  </r>
  <r>
    <s v="TXN_4523018"/>
    <s v="CUST_07"/>
    <x v="4"/>
    <s v="Item_25_EHE"/>
    <n v="41"/>
    <n v="6"/>
    <n v="41"/>
    <n v="246"/>
    <x v="1"/>
    <x v="0"/>
    <x v="5"/>
    <n v="2024"/>
    <s v="January"/>
    <d v="2024-01-08T00:00:00"/>
    <s v="UNKNOWN"/>
  </r>
  <r>
    <s v="TXN_4523181"/>
    <s v="CUST_14"/>
    <x v="2"/>
    <s v="Item_9_CEA"/>
    <n v="17"/>
    <n v="1"/>
    <n v="17"/>
    <n v="17"/>
    <x v="1"/>
    <x v="1"/>
    <x v="3"/>
    <n v="2022"/>
    <s v="August"/>
    <d v="2022-08-11T00:00:00"/>
    <s v="UNKNOWN"/>
  </r>
  <r>
    <s v="TXN_4523273"/>
    <s v="CUST_01"/>
    <x v="1"/>
    <s v="Item_15_FUR"/>
    <n v="26"/>
    <n v="6"/>
    <n v="26"/>
    <n v="156"/>
    <x v="0"/>
    <x v="0"/>
    <x v="2"/>
    <n v="2024"/>
    <s v="November"/>
    <d v="2024-11-22T00:00:00"/>
    <b v="0"/>
  </r>
  <r>
    <s v="TXN_4523627"/>
    <s v="CUST_23"/>
    <x v="7"/>
    <s v="Item_9_PAT"/>
    <n v="17"/>
    <n v="8"/>
    <n v="17"/>
    <n v="136"/>
    <x v="2"/>
    <x v="1"/>
    <x v="0"/>
    <n v="2022"/>
    <s v="December"/>
    <d v="2022-12-27T00:00:00"/>
    <b v="1"/>
  </r>
  <r>
    <s v="TXN_4524072"/>
    <s v="CUST_13"/>
    <x v="1"/>
    <s v="Item_17_FUR"/>
    <n v="29"/>
    <n v="6"/>
    <n v="29"/>
    <n v="174"/>
    <x v="1"/>
    <x v="0"/>
    <x v="6"/>
    <n v="2024"/>
    <s v="January"/>
    <d v="2024-01-14T00:00:00"/>
    <b v="1"/>
  </r>
  <r>
    <s v="TXN_4524628"/>
    <s v="CUST_11"/>
    <x v="4"/>
    <s v="Item_6_EHE"/>
    <n v="12.5"/>
    <n v="1"/>
    <n v="12.5"/>
    <n v="12.5"/>
    <x v="2"/>
    <x v="1"/>
    <x v="6"/>
    <n v="2023"/>
    <s v="August"/>
    <d v="2023-08-06T00:00:00"/>
    <b v="1"/>
  </r>
  <r>
    <s v="TXN_4525013"/>
    <s v="CUST_06"/>
    <x v="3"/>
    <s v="Item_11_MILK"/>
    <n v="20"/>
    <n v="7"/>
    <n v="20"/>
    <n v="140"/>
    <x v="0"/>
    <x v="0"/>
    <x v="0"/>
    <n v="2024"/>
    <s v="November"/>
    <d v="2024-11-05T00:00:00"/>
    <b v="1"/>
  </r>
  <r>
    <s v="TXN_4525054"/>
    <s v="CUST_04"/>
    <x v="3"/>
    <s v="Item_11_MILK"/>
    <n v="20"/>
    <n v="2"/>
    <n v="20"/>
    <n v="40"/>
    <x v="2"/>
    <x v="0"/>
    <x v="4"/>
    <n v="2024"/>
    <s v="July"/>
    <d v="2024-07-10T00:00:00"/>
    <s v="UNKNOWN"/>
  </r>
  <r>
    <s v="TXN_4525178"/>
    <s v="CUST_12"/>
    <x v="7"/>
    <s v="Unknown"/>
    <n v="29"/>
    <n v="7"/>
    <n v="29"/>
    <n v="203"/>
    <x v="2"/>
    <x v="0"/>
    <x v="6"/>
    <n v="2022"/>
    <s v="September"/>
    <d v="2022-09-18T00:00:00"/>
    <b v="1"/>
  </r>
  <r>
    <s v="TXN_4525407"/>
    <s v="CUST_19"/>
    <x v="3"/>
    <s v="Item_24_MILK"/>
    <n v="39.5"/>
    <n v="8"/>
    <n v="39.5"/>
    <n v="316"/>
    <x v="1"/>
    <x v="0"/>
    <x v="4"/>
    <n v="2022"/>
    <s v="March"/>
    <d v="2022-03-02T00:00:00"/>
    <b v="1"/>
  </r>
  <r>
    <s v="TXN_4525970"/>
    <s v="CUST_02"/>
    <x v="7"/>
    <s v="Item_9_PAT"/>
    <n v="17"/>
    <n v="3"/>
    <n v="17"/>
    <n v="51"/>
    <x v="0"/>
    <x v="0"/>
    <x v="4"/>
    <n v="2023"/>
    <s v="May"/>
    <d v="2023-05-24T00:00:00"/>
    <s v="UNKNOWN"/>
  </r>
  <r>
    <s v="TXN_4526782"/>
    <s v="CUST_05"/>
    <x v="5"/>
    <s v="Item_16_BEV"/>
    <n v="27.5"/>
    <n v="4"/>
    <n v="27.5"/>
    <n v="110"/>
    <x v="2"/>
    <x v="0"/>
    <x v="4"/>
    <n v="2024"/>
    <s v="December"/>
    <d v="2024-12-11T00:00:00"/>
    <b v="0"/>
  </r>
  <r>
    <s v="TXN_4527650"/>
    <s v="CUST_23"/>
    <x v="2"/>
    <s v="Item_21_CEA"/>
    <n v="35"/>
    <n v="1"/>
    <n v="35"/>
    <n v="35"/>
    <x v="2"/>
    <x v="0"/>
    <x v="3"/>
    <n v="2022"/>
    <s v="April"/>
    <d v="2022-04-14T00:00:00"/>
    <b v="0"/>
  </r>
  <r>
    <s v="TXN_4528114"/>
    <s v="CUST_04"/>
    <x v="2"/>
    <s v="Item_22_CEA"/>
    <n v="36.5"/>
    <n v="3"/>
    <n v="36.5"/>
    <n v="109.5"/>
    <x v="0"/>
    <x v="1"/>
    <x v="6"/>
    <n v="2022"/>
    <s v="May"/>
    <d v="2022-05-22T00:00:00"/>
    <b v="1"/>
  </r>
  <r>
    <s v="TXN_4528572"/>
    <s v="CUST_14"/>
    <x v="6"/>
    <s v="Item_25_BUT"/>
    <n v="41"/>
    <n v="4"/>
    <n v="41"/>
    <n v="164"/>
    <x v="0"/>
    <x v="1"/>
    <x v="3"/>
    <n v="2022"/>
    <s v="October"/>
    <d v="2022-10-13T00:00:00"/>
    <b v="0"/>
  </r>
  <r>
    <s v="TXN_4532214"/>
    <s v="CUST_25"/>
    <x v="7"/>
    <s v="Unknown"/>
    <n v="0"/>
    <n v="0"/>
    <n v="0"/>
    <n v="0"/>
    <x v="2"/>
    <x v="0"/>
    <x v="5"/>
    <n v="2024"/>
    <s v="March"/>
    <d v="2024-03-25T00:00:00"/>
    <b v="0"/>
  </r>
  <r>
    <s v="TXN_4532532"/>
    <s v="CUST_13"/>
    <x v="1"/>
    <s v="Item_8_FUR"/>
    <n v="15.5"/>
    <n v="2"/>
    <n v="15.5"/>
    <n v="31"/>
    <x v="1"/>
    <x v="1"/>
    <x v="3"/>
    <n v="2024"/>
    <s v="November"/>
    <d v="2024-11-21T00:00:00"/>
    <b v="1"/>
  </r>
  <r>
    <s v="TXN_4532717"/>
    <s v="CUST_01"/>
    <x v="5"/>
    <s v="Item_2_BEV"/>
    <n v="6.5"/>
    <n v="10"/>
    <n v="6.5"/>
    <n v="65"/>
    <x v="0"/>
    <x v="0"/>
    <x v="5"/>
    <n v="2024"/>
    <s v="January"/>
    <d v="2024-01-01T00:00:00"/>
    <s v="UNKNOWN"/>
  </r>
  <r>
    <s v="TXN_4533445"/>
    <s v="CUST_07"/>
    <x v="5"/>
    <s v="Item_24_BEV"/>
    <n v="39.5"/>
    <n v="2"/>
    <n v="39.5"/>
    <n v="79"/>
    <x v="1"/>
    <x v="1"/>
    <x v="2"/>
    <n v="2024"/>
    <s v="February"/>
    <d v="2024-02-02T00:00:00"/>
    <b v="1"/>
  </r>
  <r>
    <s v="TXN_4533853"/>
    <s v="CUST_03"/>
    <x v="0"/>
    <s v="Item_14_FOOD"/>
    <n v="24.5"/>
    <n v="3"/>
    <n v="24.5"/>
    <n v="73.5"/>
    <x v="0"/>
    <x v="0"/>
    <x v="0"/>
    <n v="2022"/>
    <s v="November"/>
    <d v="2022-11-01T00:00:00"/>
    <b v="0"/>
  </r>
  <r>
    <s v="TXN_4534054"/>
    <s v="CUST_25"/>
    <x v="0"/>
    <s v="Item_2_FOOD"/>
    <n v="6.5"/>
    <n v="9"/>
    <n v="6.5"/>
    <n v="58.5"/>
    <x v="2"/>
    <x v="0"/>
    <x v="3"/>
    <n v="2023"/>
    <s v="September"/>
    <d v="2023-09-21T00:00:00"/>
    <b v="0"/>
  </r>
  <r>
    <s v="TXN_4534121"/>
    <s v="CUST_07"/>
    <x v="4"/>
    <s v="Item_22_EHE"/>
    <n v="36.5"/>
    <n v="4"/>
    <n v="36.5"/>
    <n v="146"/>
    <x v="2"/>
    <x v="1"/>
    <x v="2"/>
    <n v="2023"/>
    <s v="July"/>
    <d v="2023-07-21T00:00:00"/>
    <b v="0"/>
  </r>
  <r>
    <s v="TXN_4534500"/>
    <s v="CUST_02"/>
    <x v="4"/>
    <s v="Item_11_EHE"/>
    <n v="20"/>
    <n v="6"/>
    <n v="20"/>
    <n v="120"/>
    <x v="0"/>
    <x v="0"/>
    <x v="1"/>
    <n v="2024"/>
    <s v="December"/>
    <d v="2024-12-21T00:00:00"/>
    <s v="UNKNOWN"/>
  </r>
  <r>
    <s v="TXN_4537208"/>
    <s v="CUST_03"/>
    <x v="6"/>
    <s v="Item_6_BUT"/>
    <n v="12.5"/>
    <n v="1"/>
    <n v="12.5"/>
    <n v="12.5"/>
    <x v="0"/>
    <x v="0"/>
    <x v="5"/>
    <n v="2022"/>
    <s v="November"/>
    <d v="2022-11-21T00:00:00"/>
    <b v="0"/>
  </r>
  <r>
    <s v="TXN_4538100"/>
    <s v="CUST_01"/>
    <x v="6"/>
    <s v="Item_6_BUT"/>
    <n v="12.5"/>
    <n v="2"/>
    <n v="12.5"/>
    <n v="25"/>
    <x v="1"/>
    <x v="0"/>
    <x v="0"/>
    <n v="2022"/>
    <s v="October"/>
    <d v="2022-10-04T00:00:00"/>
    <b v="1"/>
  </r>
  <r>
    <s v="TXN_4538212"/>
    <s v="CUST_11"/>
    <x v="3"/>
    <s v="Item_6_MILK"/>
    <n v="12.5"/>
    <n v="3"/>
    <n v="12.5"/>
    <n v="37.5"/>
    <x v="2"/>
    <x v="1"/>
    <x v="0"/>
    <n v="2024"/>
    <s v="July"/>
    <d v="2024-07-23T00:00:00"/>
    <b v="1"/>
  </r>
  <r>
    <s v="TXN_4538515"/>
    <s v="CUST_12"/>
    <x v="5"/>
    <s v="Item_24_BEV"/>
    <n v="39.5"/>
    <n v="3"/>
    <n v="39.5"/>
    <n v="118.5"/>
    <x v="2"/>
    <x v="1"/>
    <x v="6"/>
    <n v="2023"/>
    <s v="August"/>
    <d v="2023-08-13T00:00:00"/>
    <s v="UNKNOWN"/>
  </r>
  <r>
    <s v="TXN_4538911"/>
    <s v="CUST_10"/>
    <x v="2"/>
    <s v="Item_19_CEA"/>
    <n v="32"/>
    <n v="7"/>
    <n v="32"/>
    <n v="224"/>
    <x v="1"/>
    <x v="1"/>
    <x v="2"/>
    <n v="2024"/>
    <s v="March"/>
    <d v="2024-03-01T00:00:00"/>
    <s v="UNKNOWN"/>
  </r>
  <r>
    <s v="TXN_4539341"/>
    <s v="CUST_12"/>
    <x v="0"/>
    <s v="Unknown"/>
    <n v="0"/>
    <n v="0"/>
    <n v="0"/>
    <n v="0"/>
    <x v="1"/>
    <x v="1"/>
    <x v="3"/>
    <n v="2022"/>
    <s v="January"/>
    <d v="2022-01-06T00:00:00"/>
    <b v="0"/>
  </r>
  <r>
    <s v="TXN_4539548"/>
    <s v="CUST_21"/>
    <x v="0"/>
    <s v="Item_3_FOOD"/>
    <n v="8"/>
    <n v="9"/>
    <n v="8"/>
    <n v="72"/>
    <x v="0"/>
    <x v="1"/>
    <x v="4"/>
    <n v="2023"/>
    <s v="May"/>
    <d v="2023-05-17T00:00:00"/>
    <b v="0"/>
  </r>
  <r>
    <s v="TXN_4541403"/>
    <s v="CUST_09"/>
    <x v="7"/>
    <s v="Item_6_PAT"/>
    <n v="12.5"/>
    <n v="10"/>
    <n v="12.5"/>
    <n v="125"/>
    <x v="0"/>
    <x v="1"/>
    <x v="5"/>
    <n v="2023"/>
    <s v="December"/>
    <d v="2023-12-18T00:00:00"/>
    <b v="1"/>
  </r>
  <r>
    <s v="TXN_4541411"/>
    <s v="CUST_06"/>
    <x v="4"/>
    <s v="Item_11_EHE"/>
    <n v="20"/>
    <n v="4"/>
    <n v="20"/>
    <n v="80"/>
    <x v="2"/>
    <x v="1"/>
    <x v="4"/>
    <n v="2025"/>
    <s v="January"/>
    <d v="2025-01-15T00:00:00"/>
    <s v="UNKNOWN"/>
  </r>
  <r>
    <s v="TXN_4541742"/>
    <s v="CUST_04"/>
    <x v="5"/>
    <s v="Item_1_BEV"/>
    <n v="5"/>
    <n v="2"/>
    <n v="5"/>
    <n v="10"/>
    <x v="2"/>
    <x v="1"/>
    <x v="4"/>
    <n v="2024"/>
    <s v="February"/>
    <d v="2024-02-21T00:00:00"/>
    <b v="0"/>
  </r>
  <r>
    <s v="TXN_4544094"/>
    <s v="CUST_07"/>
    <x v="6"/>
    <s v="Item_21_BUT"/>
    <n v="35"/>
    <n v="3"/>
    <n v="35"/>
    <n v="105"/>
    <x v="2"/>
    <x v="0"/>
    <x v="0"/>
    <n v="2023"/>
    <s v="July"/>
    <d v="2023-07-11T00:00:00"/>
    <s v="UNKNOWN"/>
  </r>
  <r>
    <s v="TXN_4545070"/>
    <s v="CUST_06"/>
    <x v="1"/>
    <s v="Item_5_FUR"/>
    <n v="11"/>
    <n v="3"/>
    <n v="11"/>
    <n v="33"/>
    <x v="1"/>
    <x v="0"/>
    <x v="0"/>
    <n v="2024"/>
    <s v="August"/>
    <d v="2024-08-13T00:00:00"/>
    <b v="1"/>
  </r>
  <r>
    <s v="TXN_4545143"/>
    <s v="CUST_19"/>
    <x v="6"/>
    <s v="Item_1_BUT"/>
    <n v="5"/>
    <n v="4"/>
    <n v="5"/>
    <n v="20"/>
    <x v="0"/>
    <x v="1"/>
    <x v="5"/>
    <n v="2024"/>
    <s v="July"/>
    <d v="2024-07-15T00:00:00"/>
    <b v="1"/>
  </r>
  <r>
    <s v="TXN_4547031"/>
    <s v="CUST_18"/>
    <x v="7"/>
    <s v="Item_6_PAT"/>
    <n v="12.5"/>
    <n v="3"/>
    <n v="12.5"/>
    <n v="37.5"/>
    <x v="1"/>
    <x v="0"/>
    <x v="4"/>
    <n v="2024"/>
    <s v="March"/>
    <d v="2024-03-27T00:00:00"/>
    <b v="0"/>
  </r>
  <r>
    <s v="TXN_4548028"/>
    <s v="CUST_20"/>
    <x v="0"/>
    <s v="Unknown"/>
    <n v="0"/>
    <n v="0"/>
    <n v="0"/>
    <n v="0"/>
    <x v="2"/>
    <x v="0"/>
    <x v="6"/>
    <n v="2024"/>
    <s v="August"/>
    <d v="2024-08-04T00:00:00"/>
    <b v="1"/>
  </r>
  <r>
    <s v="TXN_4548524"/>
    <s v="CUST_15"/>
    <x v="2"/>
    <s v="Item_10_CEA"/>
    <n v="18.5"/>
    <n v="3"/>
    <n v="18.5"/>
    <n v="55.5"/>
    <x v="2"/>
    <x v="1"/>
    <x v="1"/>
    <n v="2023"/>
    <s v="August"/>
    <d v="2023-08-19T00:00:00"/>
    <b v="0"/>
  </r>
  <r>
    <s v="TXN_4548737"/>
    <s v="CUST_06"/>
    <x v="2"/>
    <s v="Item_18_CEA"/>
    <n v="30.5"/>
    <n v="10"/>
    <n v="30.5"/>
    <n v="305"/>
    <x v="1"/>
    <x v="1"/>
    <x v="6"/>
    <n v="2023"/>
    <s v="January"/>
    <d v="2023-01-22T00:00:00"/>
    <s v="UNKNOWN"/>
  </r>
  <r>
    <s v="TXN_4550414"/>
    <s v="CUST_05"/>
    <x v="3"/>
    <s v="Item_8_MILK"/>
    <n v="15.5"/>
    <n v="10"/>
    <n v="15.5"/>
    <n v="155"/>
    <x v="1"/>
    <x v="1"/>
    <x v="5"/>
    <n v="2022"/>
    <s v="May"/>
    <d v="2022-05-16T00:00:00"/>
    <b v="1"/>
  </r>
  <r>
    <s v="TXN_4551473"/>
    <s v="CUST_02"/>
    <x v="2"/>
    <s v="Item_8_CEA"/>
    <n v="15.5"/>
    <n v="7"/>
    <n v="15.5"/>
    <n v="108.5"/>
    <x v="2"/>
    <x v="1"/>
    <x v="1"/>
    <n v="2024"/>
    <s v="April"/>
    <d v="2024-04-06T00:00:00"/>
    <b v="1"/>
  </r>
  <r>
    <s v="TXN_4551789"/>
    <s v="CUST_15"/>
    <x v="3"/>
    <s v="Item_16_MILK"/>
    <n v="27.5"/>
    <n v="5"/>
    <n v="27.5"/>
    <n v="137.5"/>
    <x v="1"/>
    <x v="0"/>
    <x v="0"/>
    <n v="2022"/>
    <s v="September"/>
    <d v="2022-09-06T00:00:00"/>
    <s v="UNKNOWN"/>
  </r>
  <r>
    <s v="TXN_4551815"/>
    <s v="CUST_25"/>
    <x v="2"/>
    <s v="Item_10_CEA"/>
    <n v="18.5"/>
    <n v="10"/>
    <n v="18.5"/>
    <n v="185"/>
    <x v="1"/>
    <x v="1"/>
    <x v="2"/>
    <n v="2024"/>
    <s v="January"/>
    <d v="2024-01-19T00:00:00"/>
    <b v="1"/>
  </r>
  <r>
    <s v="TXN_4553750"/>
    <s v="CUST_17"/>
    <x v="5"/>
    <s v="Item_25_BEV"/>
    <n v="41"/>
    <n v="3"/>
    <n v="41"/>
    <n v="123"/>
    <x v="2"/>
    <x v="0"/>
    <x v="3"/>
    <n v="2024"/>
    <s v="May"/>
    <d v="2024-05-30T00:00:00"/>
    <b v="0"/>
  </r>
  <r>
    <s v="TXN_4554250"/>
    <s v="CUST_23"/>
    <x v="1"/>
    <s v="Unknown"/>
    <n v="41"/>
    <n v="6"/>
    <n v="41"/>
    <n v="246"/>
    <x v="2"/>
    <x v="0"/>
    <x v="4"/>
    <n v="2022"/>
    <s v="October"/>
    <d v="2022-10-19T00:00:00"/>
    <b v="0"/>
  </r>
  <r>
    <s v="TXN_4554478"/>
    <s v="CUST_03"/>
    <x v="6"/>
    <s v="Item_18_BUT"/>
    <n v="30.5"/>
    <n v="9"/>
    <n v="30.5"/>
    <n v="274.5"/>
    <x v="2"/>
    <x v="1"/>
    <x v="6"/>
    <n v="2022"/>
    <s v="May"/>
    <d v="2022-05-08T00:00:00"/>
    <b v="1"/>
  </r>
  <r>
    <s v="TXN_4555264"/>
    <s v="CUST_18"/>
    <x v="6"/>
    <s v="Item_24_BUT"/>
    <n v="39.5"/>
    <n v="2"/>
    <n v="39.5"/>
    <n v="79"/>
    <x v="0"/>
    <x v="1"/>
    <x v="3"/>
    <n v="2022"/>
    <s v="August"/>
    <d v="2022-08-18T00:00:00"/>
    <b v="1"/>
  </r>
  <r>
    <s v="TXN_4556225"/>
    <s v="CUST_23"/>
    <x v="4"/>
    <s v="Item_23_EHE"/>
    <n v="38"/>
    <n v="10"/>
    <n v="38"/>
    <n v="380"/>
    <x v="1"/>
    <x v="0"/>
    <x v="4"/>
    <n v="2022"/>
    <s v="February"/>
    <d v="2022-02-09T00:00:00"/>
    <s v="UNKNOWN"/>
  </r>
  <r>
    <s v="TXN_4557580"/>
    <s v="CUST_25"/>
    <x v="3"/>
    <s v="Item_13_MILK"/>
    <n v="23"/>
    <n v="8"/>
    <n v="23"/>
    <n v="184"/>
    <x v="0"/>
    <x v="0"/>
    <x v="0"/>
    <n v="2023"/>
    <s v="June"/>
    <d v="2023-06-20T00:00:00"/>
    <b v="1"/>
  </r>
  <r>
    <s v="TXN_4558801"/>
    <s v="CUST_08"/>
    <x v="4"/>
    <s v="Item_23_EHE"/>
    <n v="38"/>
    <n v="6"/>
    <n v="38"/>
    <n v="228"/>
    <x v="1"/>
    <x v="0"/>
    <x v="6"/>
    <n v="2024"/>
    <s v="May"/>
    <d v="2024-05-12T00:00:00"/>
    <b v="0"/>
  </r>
  <r>
    <s v="TXN_4559367"/>
    <s v="CUST_06"/>
    <x v="0"/>
    <s v="Item_5_FOOD"/>
    <n v="11"/>
    <n v="1"/>
    <n v="11"/>
    <n v="11"/>
    <x v="0"/>
    <x v="0"/>
    <x v="2"/>
    <n v="2022"/>
    <s v="April"/>
    <d v="2022-04-15T00:00:00"/>
    <b v="1"/>
  </r>
  <r>
    <s v="TXN_4559771"/>
    <s v="CUST_16"/>
    <x v="4"/>
    <s v="Item_23_EHE"/>
    <n v="38"/>
    <n v="5"/>
    <n v="38"/>
    <n v="190"/>
    <x v="1"/>
    <x v="0"/>
    <x v="2"/>
    <n v="2022"/>
    <s v="July"/>
    <d v="2022-07-29T00:00:00"/>
    <b v="1"/>
  </r>
  <r>
    <s v="TXN_4562537"/>
    <s v="CUST_06"/>
    <x v="6"/>
    <s v="Item_22_BUT"/>
    <n v="36.5"/>
    <n v="9"/>
    <n v="36.5"/>
    <n v="328.5"/>
    <x v="0"/>
    <x v="1"/>
    <x v="2"/>
    <n v="2024"/>
    <s v="January"/>
    <d v="2024-01-12T00:00:00"/>
    <b v="0"/>
  </r>
  <r>
    <s v="TXN_4562594"/>
    <s v="CUST_19"/>
    <x v="3"/>
    <s v="Item_3_MILK"/>
    <n v="8"/>
    <n v="1"/>
    <n v="8"/>
    <n v="8"/>
    <x v="2"/>
    <x v="0"/>
    <x v="2"/>
    <n v="2023"/>
    <s v="December"/>
    <d v="2023-12-15T00:00:00"/>
    <b v="1"/>
  </r>
  <r>
    <s v="TXN_4563119"/>
    <s v="CUST_06"/>
    <x v="2"/>
    <s v="Unknown"/>
    <n v="12.5"/>
    <n v="8"/>
    <n v="12.5"/>
    <n v="100"/>
    <x v="1"/>
    <x v="1"/>
    <x v="0"/>
    <n v="2023"/>
    <s v="January"/>
    <d v="2023-01-03T00:00:00"/>
    <b v="1"/>
  </r>
  <r>
    <s v="TXN_4563150"/>
    <s v="CUST_04"/>
    <x v="4"/>
    <s v="Item_23_EHE"/>
    <n v="38"/>
    <n v="5"/>
    <n v="38"/>
    <n v="190"/>
    <x v="0"/>
    <x v="0"/>
    <x v="1"/>
    <n v="2023"/>
    <s v="September"/>
    <d v="2023-09-02T00:00:00"/>
    <s v="UNKNOWN"/>
  </r>
  <r>
    <s v="TXN_4563536"/>
    <s v="CUST_25"/>
    <x v="0"/>
    <s v="Item_17_FOOD"/>
    <n v="29"/>
    <n v="7"/>
    <n v="29"/>
    <n v="203"/>
    <x v="1"/>
    <x v="0"/>
    <x v="6"/>
    <n v="2024"/>
    <s v="March"/>
    <d v="2024-03-17T00:00:00"/>
    <b v="1"/>
  </r>
  <r>
    <s v="TXN_4563647"/>
    <s v="CUST_20"/>
    <x v="4"/>
    <s v="Item_13_EHE"/>
    <n v="23"/>
    <n v="6"/>
    <n v="23"/>
    <n v="138"/>
    <x v="2"/>
    <x v="1"/>
    <x v="4"/>
    <n v="2023"/>
    <s v="June"/>
    <d v="2023-06-07T00:00:00"/>
    <s v="UNKNOWN"/>
  </r>
  <r>
    <s v="TXN_4563856"/>
    <s v="CUST_15"/>
    <x v="1"/>
    <s v="Item_1_FUR"/>
    <n v="5"/>
    <n v="4"/>
    <n v="5"/>
    <n v="20"/>
    <x v="1"/>
    <x v="0"/>
    <x v="1"/>
    <n v="2024"/>
    <s v="August"/>
    <d v="2024-08-31T00:00:00"/>
    <b v="1"/>
  </r>
  <r>
    <s v="TXN_4565043"/>
    <s v="CUST_09"/>
    <x v="1"/>
    <s v="Item_24_FUR"/>
    <n v="39.5"/>
    <n v="1"/>
    <n v="39.5"/>
    <n v="39.5"/>
    <x v="2"/>
    <x v="1"/>
    <x v="0"/>
    <n v="2023"/>
    <s v="August"/>
    <d v="2023-08-29T00:00:00"/>
    <b v="1"/>
  </r>
  <r>
    <s v="TXN_4565790"/>
    <s v="CUST_11"/>
    <x v="0"/>
    <s v="Item_18_FOOD"/>
    <n v="30.5"/>
    <n v="3"/>
    <n v="30.5"/>
    <n v="91.5"/>
    <x v="0"/>
    <x v="0"/>
    <x v="0"/>
    <n v="2022"/>
    <s v="December"/>
    <d v="2022-12-27T00:00:00"/>
    <b v="0"/>
  </r>
  <r>
    <s v="TXN_4565865"/>
    <s v="CUST_24"/>
    <x v="6"/>
    <s v="Item_13_BUT"/>
    <n v="23"/>
    <n v="9"/>
    <n v="23"/>
    <n v="207"/>
    <x v="1"/>
    <x v="1"/>
    <x v="1"/>
    <n v="2022"/>
    <s v="April"/>
    <d v="2022-04-30T00:00:00"/>
    <b v="1"/>
  </r>
  <r>
    <s v="TXN_4566087"/>
    <s v="CUST_11"/>
    <x v="5"/>
    <s v="Item_23_BEV"/>
    <n v="38"/>
    <n v="6"/>
    <n v="38"/>
    <n v="228"/>
    <x v="2"/>
    <x v="1"/>
    <x v="1"/>
    <n v="2024"/>
    <s v="August"/>
    <d v="2024-08-17T00:00:00"/>
    <s v="UNKNOWN"/>
  </r>
  <r>
    <s v="TXN_4567181"/>
    <s v="CUST_08"/>
    <x v="7"/>
    <s v="Item_2_PAT"/>
    <n v="6.5"/>
    <n v="6"/>
    <n v="6.5"/>
    <n v="39"/>
    <x v="2"/>
    <x v="1"/>
    <x v="5"/>
    <n v="2023"/>
    <s v="August"/>
    <d v="2023-08-21T00:00:00"/>
    <b v="0"/>
  </r>
  <r>
    <s v="TXN_4567294"/>
    <s v="CUST_21"/>
    <x v="7"/>
    <s v="Unknown"/>
    <n v="0"/>
    <n v="0"/>
    <n v="0"/>
    <n v="0"/>
    <x v="0"/>
    <x v="1"/>
    <x v="5"/>
    <n v="2022"/>
    <s v="March"/>
    <d v="2022-03-28T00:00:00"/>
    <b v="0"/>
  </r>
  <r>
    <s v="TXN_4568724"/>
    <s v="CUST_25"/>
    <x v="3"/>
    <s v="Item_23_MILK"/>
    <n v="38"/>
    <n v="4"/>
    <n v="38"/>
    <n v="152"/>
    <x v="1"/>
    <x v="1"/>
    <x v="3"/>
    <n v="2024"/>
    <s v="March"/>
    <d v="2024-03-28T00:00:00"/>
    <s v="UNKNOWN"/>
  </r>
  <r>
    <s v="TXN_4568923"/>
    <s v="CUST_08"/>
    <x v="0"/>
    <s v="Item_9_FOOD"/>
    <n v="17"/>
    <n v="8"/>
    <n v="17"/>
    <n v="136"/>
    <x v="0"/>
    <x v="1"/>
    <x v="0"/>
    <n v="2022"/>
    <s v="July"/>
    <d v="2022-07-26T00:00:00"/>
    <b v="0"/>
  </r>
  <r>
    <s v="TXN_4570138"/>
    <s v="CUST_14"/>
    <x v="5"/>
    <s v="Unknown"/>
    <n v="0"/>
    <n v="0"/>
    <n v="0"/>
    <n v="0"/>
    <x v="1"/>
    <x v="1"/>
    <x v="1"/>
    <n v="2022"/>
    <s v="September"/>
    <d v="2022-09-03T00:00:00"/>
    <s v="UNKNOWN"/>
  </r>
  <r>
    <s v="TXN_4570231"/>
    <s v="CUST_15"/>
    <x v="7"/>
    <s v="Item_23_PAT"/>
    <n v="38"/>
    <n v="5"/>
    <n v="38"/>
    <n v="190"/>
    <x v="0"/>
    <x v="0"/>
    <x v="1"/>
    <n v="2022"/>
    <s v="December"/>
    <d v="2022-12-17T00:00:00"/>
    <b v="1"/>
  </r>
  <r>
    <s v="TXN_4570736"/>
    <s v="CUST_19"/>
    <x v="7"/>
    <s v="Item_11_PAT"/>
    <n v="20"/>
    <n v="4"/>
    <n v="20"/>
    <n v="80"/>
    <x v="1"/>
    <x v="1"/>
    <x v="4"/>
    <n v="2023"/>
    <s v="May"/>
    <d v="2023-05-10T00:00:00"/>
    <s v="UNKNOWN"/>
  </r>
  <r>
    <s v="TXN_4570770"/>
    <s v="CUST_12"/>
    <x v="4"/>
    <s v="Item_11_EHE"/>
    <n v="20"/>
    <n v="3"/>
    <n v="20"/>
    <n v="60"/>
    <x v="2"/>
    <x v="0"/>
    <x v="1"/>
    <n v="2023"/>
    <s v="April"/>
    <d v="2023-04-29T00:00:00"/>
    <s v="UNKNOWN"/>
  </r>
  <r>
    <s v="TXN_4571123"/>
    <s v="CUST_13"/>
    <x v="4"/>
    <s v="Item_23_EHE"/>
    <n v="38"/>
    <n v="8"/>
    <n v="38"/>
    <n v="304"/>
    <x v="0"/>
    <x v="0"/>
    <x v="5"/>
    <n v="2022"/>
    <s v="February"/>
    <d v="2022-02-14T00:00:00"/>
    <s v="UNKNOWN"/>
  </r>
  <r>
    <s v="TXN_4571221"/>
    <s v="CUST_12"/>
    <x v="0"/>
    <s v="Item_1_FOOD"/>
    <n v="5"/>
    <n v="5"/>
    <n v="5"/>
    <n v="25"/>
    <x v="0"/>
    <x v="1"/>
    <x v="4"/>
    <n v="2022"/>
    <s v="March"/>
    <d v="2022-03-30T00:00:00"/>
    <b v="0"/>
  </r>
  <r>
    <s v="TXN_4573687"/>
    <s v="CUST_01"/>
    <x v="7"/>
    <s v="Item_14_PAT"/>
    <n v="24.5"/>
    <n v="2"/>
    <n v="24.5"/>
    <n v="49"/>
    <x v="2"/>
    <x v="0"/>
    <x v="5"/>
    <n v="2024"/>
    <s v="September"/>
    <d v="2024-09-02T00:00:00"/>
    <b v="1"/>
  </r>
  <r>
    <s v="TXN_4574096"/>
    <s v="CUST_13"/>
    <x v="3"/>
    <s v="Item_11_MILK"/>
    <n v="20"/>
    <n v="8"/>
    <n v="20"/>
    <n v="160"/>
    <x v="1"/>
    <x v="0"/>
    <x v="3"/>
    <n v="2025"/>
    <s v="January"/>
    <d v="2025-01-02T00:00:00"/>
    <b v="1"/>
  </r>
  <r>
    <s v="TXN_4574595"/>
    <s v="CUST_11"/>
    <x v="1"/>
    <s v="Item_5_FUR"/>
    <n v="11"/>
    <n v="1"/>
    <n v="11"/>
    <n v="11"/>
    <x v="0"/>
    <x v="1"/>
    <x v="4"/>
    <n v="2022"/>
    <s v="March"/>
    <d v="2022-03-02T00:00:00"/>
    <s v="UNKNOWN"/>
  </r>
  <r>
    <s v="TXN_4575373"/>
    <s v="CUST_05"/>
    <x v="0"/>
    <s v="Item_6_FOOD"/>
    <n v="12.5"/>
    <n v="7"/>
    <n v="12.5"/>
    <n v="87.5"/>
    <x v="0"/>
    <x v="1"/>
    <x v="6"/>
    <n v="2022"/>
    <s v="October"/>
    <d v="2022-10-02T00:00:00"/>
    <b v="0"/>
  </r>
  <r>
    <s v="TXN_4576075"/>
    <s v="CUST_09"/>
    <x v="1"/>
    <s v="Item_8_FUR"/>
    <n v="15.5"/>
    <n v="9"/>
    <n v="15.5"/>
    <n v="139.5"/>
    <x v="0"/>
    <x v="0"/>
    <x v="4"/>
    <n v="2024"/>
    <s v="October"/>
    <d v="2024-10-16T00:00:00"/>
    <s v="UNKNOWN"/>
  </r>
  <r>
    <s v="TXN_4576759"/>
    <s v="CUST_17"/>
    <x v="6"/>
    <s v="Item_13_BUT"/>
    <n v="23"/>
    <n v="3"/>
    <n v="23"/>
    <n v="69"/>
    <x v="0"/>
    <x v="1"/>
    <x v="3"/>
    <n v="2023"/>
    <s v="October"/>
    <d v="2023-10-19T00:00:00"/>
    <s v="UNKNOWN"/>
  </r>
  <r>
    <s v="TXN_4576812"/>
    <s v="CUST_19"/>
    <x v="6"/>
    <s v="Item_12_BUT"/>
    <n v="21.5"/>
    <n v="2"/>
    <n v="21.5"/>
    <n v="43"/>
    <x v="1"/>
    <x v="1"/>
    <x v="1"/>
    <n v="2023"/>
    <s v="June"/>
    <d v="2023-06-17T00:00:00"/>
    <b v="0"/>
  </r>
  <r>
    <s v="TXN_4577067"/>
    <s v="CUST_21"/>
    <x v="3"/>
    <s v="Item_16_MILK"/>
    <n v="27.5"/>
    <n v="4"/>
    <n v="27.5"/>
    <n v="110"/>
    <x v="1"/>
    <x v="0"/>
    <x v="3"/>
    <n v="2024"/>
    <s v="October"/>
    <d v="2024-10-24T00:00:00"/>
    <b v="1"/>
  </r>
  <r>
    <s v="TXN_4577781"/>
    <s v="CUST_17"/>
    <x v="4"/>
    <s v="Item_2_EHE"/>
    <n v="6.5"/>
    <n v="6"/>
    <n v="6.5"/>
    <n v="39"/>
    <x v="0"/>
    <x v="0"/>
    <x v="5"/>
    <n v="2024"/>
    <s v="January"/>
    <d v="2024-01-22T00:00:00"/>
    <b v="0"/>
  </r>
  <r>
    <s v="TXN_4578696"/>
    <s v="CUST_05"/>
    <x v="2"/>
    <s v="Item_14_CEA"/>
    <n v="24.5"/>
    <n v="5"/>
    <n v="24.5"/>
    <n v="122.5"/>
    <x v="2"/>
    <x v="1"/>
    <x v="1"/>
    <n v="2024"/>
    <s v="April"/>
    <d v="2024-04-06T00:00:00"/>
    <b v="1"/>
  </r>
  <r>
    <s v="TXN_4580660"/>
    <s v="CUST_16"/>
    <x v="2"/>
    <s v="Item_20_CEA"/>
    <n v="33.5"/>
    <n v="4"/>
    <n v="33.5"/>
    <n v="134"/>
    <x v="1"/>
    <x v="1"/>
    <x v="4"/>
    <n v="2022"/>
    <s v="July"/>
    <d v="2022-07-06T00:00:00"/>
    <b v="1"/>
  </r>
  <r>
    <s v="TXN_4581027"/>
    <s v="CUST_10"/>
    <x v="7"/>
    <s v="Unknown"/>
    <n v="0"/>
    <n v="0"/>
    <n v="0"/>
    <n v="0"/>
    <x v="1"/>
    <x v="0"/>
    <x v="5"/>
    <n v="2022"/>
    <s v="November"/>
    <d v="2022-11-07T00:00:00"/>
    <b v="0"/>
  </r>
  <r>
    <s v="TXN_4581067"/>
    <s v="CUST_17"/>
    <x v="3"/>
    <s v="Item_14_MILK"/>
    <n v="24.5"/>
    <n v="9"/>
    <n v="24.5"/>
    <n v="220.5"/>
    <x v="2"/>
    <x v="0"/>
    <x v="1"/>
    <n v="2022"/>
    <s v="June"/>
    <d v="2022-06-04T00:00:00"/>
    <b v="1"/>
  </r>
  <r>
    <s v="TXN_4581110"/>
    <s v="CUST_25"/>
    <x v="0"/>
    <s v="Item_22_FOOD"/>
    <n v="36.5"/>
    <n v="9"/>
    <n v="36.5"/>
    <n v="328.5"/>
    <x v="0"/>
    <x v="1"/>
    <x v="6"/>
    <n v="2024"/>
    <s v="June"/>
    <d v="2024-06-16T00:00:00"/>
    <b v="0"/>
  </r>
  <r>
    <s v="TXN_4581475"/>
    <s v="CUST_17"/>
    <x v="2"/>
    <s v="Item_11_CEA"/>
    <n v="20"/>
    <n v="6"/>
    <n v="20"/>
    <n v="120"/>
    <x v="2"/>
    <x v="0"/>
    <x v="2"/>
    <n v="2023"/>
    <s v="June"/>
    <d v="2023-06-16T00:00:00"/>
    <b v="1"/>
  </r>
  <r>
    <s v="TXN_4581969"/>
    <s v="CUST_10"/>
    <x v="4"/>
    <s v="Item_10_EHE"/>
    <n v="18.5"/>
    <n v="7"/>
    <n v="18.5"/>
    <n v="129.5"/>
    <x v="0"/>
    <x v="1"/>
    <x v="6"/>
    <n v="2023"/>
    <s v="January"/>
    <d v="2023-01-29T00:00:00"/>
    <s v="UNKNOWN"/>
  </r>
  <r>
    <s v="TXN_4583596"/>
    <s v="CUST_10"/>
    <x v="0"/>
    <s v="Item_11_FOOD"/>
    <n v="20"/>
    <n v="6"/>
    <n v="20"/>
    <n v="120"/>
    <x v="0"/>
    <x v="0"/>
    <x v="2"/>
    <n v="2022"/>
    <s v="March"/>
    <d v="2022-03-04T00:00:00"/>
    <b v="1"/>
  </r>
  <r>
    <s v="TXN_4584080"/>
    <s v="CUST_20"/>
    <x v="6"/>
    <s v="Item_6_BUT"/>
    <n v="12.5"/>
    <n v="7"/>
    <n v="12.5"/>
    <n v="87.5"/>
    <x v="1"/>
    <x v="0"/>
    <x v="3"/>
    <n v="2023"/>
    <s v="August"/>
    <d v="2023-08-03T00:00:00"/>
    <b v="0"/>
  </r>
  <r>
    <s v="TXN_4585670"/>
    <s v="CUST_03"/>
    <x v="0"/>
    <s v="Item_21_FOOD"/>
    <n v="35"/>
    <n v="8"/>
    <n v="35"/>
    <n v="280"/>
    <x v="0"/>
    <x v="1"/>
    <x v="1"/>
    <n v="2022"/>
    <s v="May"/>
    <d v="2022-05-28T00:00:00"/>
    <b v="1"/>
  </r>
  <r>
    <s v="TXN_4586181"/>
    <s v="CUST_12"/>
    <x v="0"/>
    <s v="Item_14_FOOD"/>
    <n v="24.5"/>
    <n v="10"/>
    <n v="24.5"/>
    <n v="245"/>
    <x v="2"/>
    <x v="0"/>
    <x v="5"/>
    <n v="2023"/>
    <s v="January"/>
    <d v="2023-01-30T00:00:00"/>
    <b v="0"/>
  </r>
  <r>
    <s v="TXN_4586723"/>
    <s v="CUST_01"/>
    <x v="2"/>
    <s v="Item_12_CEA"/>
    <n v="21.5"/>
    <n v="5"/>
    <n v="21.5"/>
    <n v="107.5"/>
    <x v="0"/>
    <x v="0"/>
    <x v="6"/>
    <n v="2024"/>
    <s v="June"/>
    <d v="2024-06-02T00:00:00"/>
    <b v="0"/>
  </r>
  <r>
    <s v="TXN_4587896"/>
    <s v="CUST_18"/>
    <x v="6"/>
    <s v="Item_21_BUT"/>
    <n v="35"/>
    <n v="7"/>
    <n v="35"/>
    <n v="245"/>
    <x v="0"/>
    <x v="0"/>
    <x v="6"/>
    <n v="2024"/>
    <s v="December"/>
    <d v="2024-12-22T00:00:00"/>
    <s v="UNKNOWN"/>
  </r>
  <r>
    <s v="TXN_4589284"/>
    <s v="CUST_07"/>
    <x v="5"/>
    <s v="Item_14_BEV"/>
    <n v="24.5"/>
    <n v="1"/>
    <n v="24.5"/>
    <n v="24.5"/>
    <x v="2"/>
    <x v="1"/>
    <x v="0"/>
    <n v="2022"/>
    <s v="July"/>
    <d v="2022-07-12T00:00:00"/>
    <s v="UNKNOWN"/>
  </r>
  <r>
    <s v="TXN_4589320"/>
    <s v="CUST_23"/>
    <x v="3"/>
    <s v="Item_3_MILK"/>
    <n v="8"/>
    <n v="7"/>
    <n v="8"/>
    <n v="56"/>
    <x v="1"/>
    <x v="1"/>
    <x v="4"/>
    <n v="2024"/>
    <s v="September"/>
    <d v="2024-09-25T00:00:00"/>
    <b v="0"/>
  </r>
  <r>
    <s v="TXN_4591527"/>
    <s v="CUST_01"/>
    <x v="2"/>
    <s v="Unknown"/>
    <n v="0"/>
    <n v="0"/>
    <n v="0"/>
    <n v="0"/>
    <x v="0"/>
    <x v="1"/>
    <x v="3"/>
    <n v="2022"/>
    <s v="February"/>
    <d v="2022-02-03T00:00:00"/>
    <b v="0"/>
  </r>
  <r>
    <s v="TXN_4593029"/>
    <s v="CUST_07"/>
    <x v="3"/>
    <s v="Unknown"/>
    <n v="0"/>
    <n v="0"/>
    <n v="0"/>
    <n v="0"/>
    <x v="0"/>
    <x v="0"/>
    <x v="0"/>
    <n v="2024"/>
    <s v="May"/>
    <d v="2024-05-14T00:00:00"/>
    <b v="0"/>
  </r>
  <r>
    <s v="TXN_4594043"/>
    <s v="CUST_17"/>
    <x v="6"/>
    <s v="Item_2_BUT"/>
    <n v="6.5"/>
    <n v="7"/>
    <n v="6.5"/>
    <n v="45.5"/>
    <x v="2"/>
    <x v="0"/>
    <x v="3"/>
    <n v="2025"/>
    <s v="January"/>
    <d v="2025-01-09T00:00:00"/>
    <b v="1"/>
  </r>
  <r>
    <s v="TXN_4595269"/>
    <s v="CUST_14"/>
    <x v="6"/>
    <s v="Item_19_BUT"/>
    <n v="32"/>
    <n v="3"/>
    <n v="32"/>
    <n v="96"/>
    <x v="0"/>
    <x v="0"/>
    <x v="5"/>
    <n v="2022"/>
    <s v="December"/>
    <d v="2022-12-26T00:00:00"/>
    <b v="1"/>
  </r>
  <r>
    <s v="TXN_4595509"/>
    <s v="CUST_06"/>
    <x v="0"/>
    <s v="Item_4_FOOD"/>
    <n v="9.5"/>
    <n v="10"/>
    <n v="9.5"/>
    <n v="95"/>
    <x v="0"/>
    <x v="1"/>
    <x v="2"/>
    <n v="2024"/>
    <s v="April"/>
    <d v="2024-04-26T00:00:00"/>
    <s v="UNKNOWN"/>
  </r>
  <r>
    <s v="TXN_4596184"/>
    <s v="CUST_17"/>
    <x v="0"/>
    <s v="Item_24_FOOD"/>
    <n v="39.5"/>
    <n v="4"/>
    <n v="39.5"/>
    <n v="158"/>
    <x v="0"/>
    <x v="1"/>
    <x v="2"/>
    <n v="2023"/>
    <s v="November"/>
    <d v="2023-11-24T00:00:00"/>
    <b v="0"/>
  </r>
  <r>
    <s v="TXN_4597218"/>
    <s v="CUST_23"/>
    <x v="7"/>
    <s v="Item_2_PAT"/>
    <n v="6.5"/>
    <n v="10"/>
    <n v="6.5"/>
    <n v="65"/>
    <x v="2"/>
    <x v="1"/>
    <x v="4"/>
    <n v="2024"/>
    <s v="June"/>
    <d v="2024-06-19T00:00:00"/>
    <s v="UNKNOWN"/>
  </r>
  <r>
    <s v="TXN_4597899"/>
    <s v="CUST_07"/>
    <x v="5"/>
    <s v="Item_19_BEV"/>
    <n v="32"/>
    <n v="1"/>
    <n v="32"/>
    <n v="32"/>
    <x v="1"/>
    <x v="1"/>
    <x v="6"/>
    <n v="2024"/>
    <s v="May"/>
    <d v="2024-05-26T00:00:00"/>
    <b v="1"/>
  </r>
  <r>
    <s v="TXN_4598543"/>
    <s v="CUST_22"/>
    <x v="2"/>
    <s v="Item_11_CEA"/>
    <n v="20"/>
    <n v="6"/>
    <n v="20"/>
    <n v="120"/>
    <x v="0"/>
    <x v="1"/>
    <x v="3"/>
    <n v="2024"/>
    <s v="October"/>
    <d v="2024-10-24T00:00:00"/>
    <s v="UNKNOWN"/>
  </r>
  <r>
    <s v="TXN_4599435"/>
    <s v="CUST_02"/>
    <x v="0"/>
    <s v="Item_14_FOOD"/>
    <n v="24.5"/>
    <n v="4"/>
    <n v="24.5"/>
    <n v="98"/>
    <x v="0"/>
    <x v="1"/>
    <x v="2"/>
    <n v="2022"/>
    <s v="March"/>
    <d v="2022-03-18T00:00:00"/>
    <b v="0"/>
  </r>
  <r>
    <s v="TXN_4599772"/>
    <s v="CUST_13"/>
    <x v="2"/>
    <s v="Item_15_CEA"/>
    <n v="26"/>
    <n v="10"/>
    <n v="26"/>
    <n v="260"/>
    <x v="1"/>
    <x v="0"/>
    <x v="4"/>
    <n v="2022"/>
    <s v="May"/>
    <d v="2022-05-04T00:00:00"/>
    <b v="0"/>
  </r>
  <r>
    <s v="TXN_4600404"/>
    <s v="CUST_25"/>
    <x v="7"/>
    <s v="Item_8_PAT"/>
    <n v="15.5"/>
    <n v="1"/>
    <n v="15.5"/>
    <n v="15.5"/>
    <x v="1"/>
    <x v="1"/>
    <x v="2"/>
    <n v="2024"/>
    <s v="July"/>
    <d v="2024-07-05T00:00:00"/>
    <b v="0"/>
  </r>
  <r>
    <s v="TXN_4601780"/>
    <s v="CUST_10"/>
    <x v="3"/>
    <s v="Item_16_MILK"/>
    <n v="27.5"/>
    <n v="7"/>
    <n v="27.5"/>
    <n v="192.5"/>
    <x v="2"/>
    <x v="0"/>
    <x v="6"/>
    <n v="2022"/>
    <s v="November"/>
    <d v="2022-11-06T00:00:00"/>
    <s v="UNKNOWN"/>
  </r>
  <r>
    <s v="TXN_4601804"/>
    <s v="CUST_23"/>
    <x v="4"/>
    <s v="Item_7_EHE"/>
    <n v="14"/>
    <n v="5"/>
    <n v="14"/>
    <n v="70"/>
    <x v="2"/>
    <x v="1"/>
    <x v="2"/>
    <n v="2023"/>
    <s v="August"/>
    <d v="2023-08-11T00:00:00"/>
    <b v="1"/>
  </r>
  <r>
    <s v="TXN_4602333"/>
    <s v="CUST_19"/>
    <x v="3"/>
    <s v="Item_14_MILK"/>
    <n v="24.5"/>
    <n v="10"/>
    <n v="24.5"/>
    <n v="245"/>
    <x v="2"/>
    <x v="1"/>
    <x v="5"/>
    <n v="2024"/>
    <s v="December"/>
    <d v="2024-12-30T00:00:00"/>
    <b v="1"/>
  </r>
  <r>
    <s v="TXN_4602911"/>
    <s v="CUST_13"/>
    <x v="3"/>
    <s v="Unknown"/>
    <n v="8"/>
    <n v="7"/>
    <n v="8"/>
    <n v="56"/>
    <x v="2"/>
    <x v="0"/>
    <x v="5"/>
    <n v="2023"/>
    <s v="July"/>
    <d v="2023-07-17T00:00:00"/>
    <b v="0"/>
  </r>
  <r>
    <s v="TXN_4603395"/>
    <s v="CUST_13"/>
    <x v="7"/>
    <s v="Item_24_PAT"/>
    <n v="39.5"/>
    <n v="6"/>
    <n v="39.5"/>
    <n v="237"/>
    <x v="0"/>
    <x v="0"/>
    <x v="6"/>
    <n v="2024"/>
    <s v="June"/>
    <d v="2024-06-23T00:00:00"/>
    <s v="UNKNOWN"/>
  </r>
  <r>
    <s v="TXN_4603497"/>
    <s v="CUST_04"/>
    <x v="3"/>
    <s v="Item_23_MILK"/>
    <n v="38"/>
    <n v="8"/>
    <n v="38"/>
    <n v="304"/>
    <x v="0"/>
    <x v="0"/>
    <x v="2"/>
    <n v="2022"/>
    <s v="October"/>
    <d v="2022-10-28T00:00:00"/>
    <b v="0"/>
  </r>
  <r>
    <s v="TXN_4604728"/>
    <s v="CUST_23"/>
    <x v="4"/>
    <s v="Item_15_EHE"/>
    <n v="26"/>
    <n v="10"/>
    <n v="26"/>
    <n v="260"/>
    <x v="0"/>
    <x v="0"/>
    <x v="2"/>
    <n v="2024"/>
    <s v="December"/>
    <d v="2024-12-20T00:00:00"/>
    <s v="UNKNOWN"/>
  </r>
  <r>
    <s v="TXN_4605857"/>
    <s v="CUST_02"/>
    <x v="2"/>
    <s v="Item_19_CEA"/>
    <n v="32"/>
    <n v="1"/>
    <n v="32"/>
    <n v="32"/>
    <x v="1"/>
    <x v="0"/>
    <x v="3"/>
    <n v="2023"/>
    <s v="December"/>
    <d v="2023-12-21T00:00:00"/>
    <s v="UNKNOWN"/>
  </r>
  <r>
    <s v="TXN_4606507"/>
    <s v="CUST_22"/>
    <x v="6"/>
    <s v="Item_12_BUT"/>
    <n v="21.5"/>
    <n v="3"/>
    <n v="21.5"/>
    <n v="64.5"/>
    <x v="1"/>
    <x v="0"/>
    <x v="5"/>
    <n v="2023"/>
    <s v="August"/>
    <d v="2023-08-28T00:00:00"/>
    <b v="1"/>
  </r>
  <r>
    <s v="TXN_4607212"/>
    <s v="CUST_17"/>
    <x v="7"/>
    <s v="Item_7_PAT"/>
    <n v="14"/>
    <n v="10"/>
    <n v="14"/>
    <n v="140"/>
    <x v="1"/>
    <x v="0"/>
    <x v="1"/>
    <n v="2023"/>
    <s v="September"/>
    <d v="2023-09-23T00:00:00"/>
    <b v="0"/>
  </r>
  <r>
    <s v="TXN_4607272"/>
    <s v="CUST_19"/>
    <x v="2"/>
    <s v="Item_9_CEA"/>
    <n v="17"/>
    <n v="7"/>
    <n v="17"/>
    <n v="119"/>
    <x v="1"/>
    <x v="1"/>
    <x v="1"/>
    <n v="2024"/>
    <s v="April"/>
    <d v="2024-04-13T00:00:00"/>
    <s v="UNKNOWN"/>
  </r>
  <r>
    <s v="TXN_4608122"/>
    <s v="CUST_21"/>
    <x v="6"/>
    <s v="Unknown"/>
    <n v="27.5"/>
    <n v="10"/>
    <n v="27.5"/>
    <n v="275"/>
    <x v="0"/>
    <x v="1"/>
    <x v="1"/>
    <n v="2022"/>
    <s v="October"/>
    <d v="2022-10-01T00:00:00"/>
    <b v="0"/>
  </r>
  <r>
    <s v="TXN_4609121"/>
    <s v="CUST_05"/>
    <x v="4"/>
    <s v="Item_11_EHE"/>
    <n v="20"/>
    <n v="2"/>
    <n v="20"/>
    <n v="40"/>
    <x v="2"/>
    <x v="0"/>
    <x v="4"/>
    <n v="2024"/>
    <s v="November"/>
    <d v="2024-11-13T00:00:00"/>
    <b v="0"/>
  </r>
  <r>
    <s v="TXN_4610549"/>
    <s v="CUST_24"/>
    <x v="5"/>
    <s v="Item_12_BEV"/>
    <n v="21.5"/>
    <n v="3"/>
    <n v="21.5"/>
    <n v="64.5"/>
    <x v="2"/>
    <x v="0"/>
    <x v="2"/>
    <n v="2022"/>
    <s v="August"/>
    <d v="2022-08-26T00:00:00"/>
    <b v="0"/>
  </r>
  <r>
    <s v="TXN_4611340"/>
    <s v="CUST_21"/>
    <x v="1"/>
    <s v="Item_12_FUR"/>
    <n v="21.5"/>
    <n v="1"/>
    <n v="21.5"/>
    <n v="21.5"/>
    <x v="1"/>
    <x v="0"/>
    <x v="3"/>
    <n v="2023"/>
    <s v="June"/>
    <d v="2023-06-08T00:00:00"/>
    <b v="1"/>
  </r>
  <r>
    <s v="TXN_4611823"/>
    <s v="CUST_16"/>
    <x v="2"/>
    <s v="Item_2_CEA"/>
    <n v="6.5"/>
    <n v="9"/>
    <n v="6.5"/>
    <n v="58.5"/>
    <x v="2"/>
    <x v="0"/>
    <x v="1"/>
    <n v="2023"/>
    <s v="April"/>
    <d v="2023-04-08T00:00:00"/>
    <b v="0"/>
  </r>
  <r>
    <s v="TXN_4613619"/>
    <s v="CUST_03"/>
    <x v="5"/>
    <s v="Item_20_BEV"/>
    <n v="33.5"/>
    <n v="3"/>
    <n v="33.5"/>
    <n v="100.5"/>
    <x v="0"/>
    <x v="1"/>
    <x v="2"/>
    <n v="2022"/>
    <s v="October"/>
    <d v="2022-10-07T00:00:00"/>
    <s v="UNKNOWN"/>
  </r>
  <r>
    <s v="TXN_4614873"/>
    <s v="CUST_03"/>
    <x v="1"/>
    <s v="Unknown"/>
    <n v="26"/>
    <n v="9"/>
    <n v="26"/>
    <n v="234"/>
    <x v="1"/>
    <x v="1"/>
    <x v="1"/>
    <n v="2023"/>
    <s v="July"/>
    <d v="2023-07-29T00:00:00"/>
    <b v="0"/>
  </r>
  <r>
    <s v="TXN_4617564"/>
    <s v="CUST_14"/>
    <x v="6"/>
    <s v="Unknown"/>
    <n v="0"/>
    <n v="0"/>
    <n v="0"/>
    <n v="0"/>
    <x v="0"/>
    <x v="0"/>
    <x v="5"/>
    <n v="2024"/>
    <s v="April"/>
    <d v="2024-04-15T00:00:00"/>
    <b v="0"/>
  </r>
  <r>
    <s v="TXN_4617673"/>
    <s v="CUST_24"/>
    <x v="1"/>
    <s v="Item_5_FUR"/>
    <n v="11"/>
    <n v="2"/>
    <n v="11"/>
    <n v="22"/>
    <x v="0"/>
    <x v="0"/>
    <x v="4"/>
    <n v="2022"/>
    <s v="March"/>
    <d v="2022-03-02T00:00:00"/>
    <b v="0"/>
  </r>
  <r>
    <s v="TXN_4617868"/>
    <s v="CUST_22"/>
    <x v="0"/>
    <s v="Item_24_FOOD"/>
    <n v="39.5"/>
    <n v="6"/>
    <n v="39.5"/>
    <n v="237"/>
    <x v="1"/>
    <x v="0"/>
    <x v="2"/>
    <n v="2022"/>
    <s v="June"/>
    <d v="2022-06-03T00:00:00"/>
    <s v="UNKNOWN"/>
  </r>
  <r>
    <s v="TXN_4620016"/>
    <s v="CUST_05"/>
    <x v="1"/>
    <s v="Item_12_FUR"/>
    <n v="21.5"/>
    <n v="7"/>
    <n v="21.5"/>
    <n v="150.5"/>
    <x v="2"/>
    <x v="0"/>
    <x v="4"/>
    <n v="2023"/>
    <s v="August"/>
    <d v="2023-08-02T00:00:00"/>
    <b v="0"/>
  </r>
  <r>
    <s v="TXN_4620050"/>
    <s v="CUST_17"/>
    <x v="0"/>
    <s v="Item_8_FOOD"/>
    <n v="15.5"/>
    <n v="5"/>
    <n v="15.5"/>
    <n v="77.5"/>
    <x v="2"/>
    <x v="1"/>
    <x v="0"/>
    <n v="2024"/>
    <s v="July"/>
    <d v="2024-07-30T00:00:00"/>
    <b v="0"/>
  </r>
  <r>
    <s v="TXN_4620709"/>
    <s v="CUST_22"/>
    <x v="3"/>
    <s v="Item_19_MILK"/>
    <n v="32"/>
    <n v="7"/>
    <n v="32"/>
    <n v="224"/>
    <x v="1"/>
    <x v="0"/>
    <x v="0"/>
    <n v="2022"/>
    <s v="April"/>
    <d v="2022-04-12T00:00:00"/>
    <b v="1"/>
  </r>
  <r>
    <s v="TXN_4620886"/>
    <s v="CUST_19"/>
    <x v="2"/>
    <s v="Item_16_CEA"/>
    <n v="27.5"/>
    <n v="7"/>
    <n v="27.5"/>
    <n v="192.5"/>
    <x v="1"/>
    <x v="1"/>
    <x v="5"/>
    <n v="2023"/>
    <s v="July"/>
    <d v="2023-07-03T00:00:00"/>
    <b v="0"/>
  </r>
  <r>
    <s v="TXN_4621919"/>
    <s v="CUST_12"/>
    <x v="7"/>
    <s v="Item_4_PAT"/>
    <n v="9.5"/>
    <n v="2"/>
    <n v="9.5"/>
    <n v="19"/>
    <x v="2"/>
    <x v="1"/>
    <x v="4"/>
    <n v="2024"/>
    <s v="May"/>
    <d v="2024-05-08T00:00:00"/>
    <b v="0"/>
  </r>
  <r>
    <s v="TXN_4621950"/>
    <s v="CUST_04"/>
    <x v="2"/>
    <s v="Item_12_CEA"/>
    <n v="21.5"/>
    <n v="8"/>
    <n v="21.5"/>
    <n v="172"/>
    <x v="0"/>
    <x v="1"/>
    <x v="4"/>
    <n v="2025"/>
    <s v="January"/>
    <d v="2025-01-08T00:00:00"/>
    <b v="0"/>
  </r>
  <r>
    <s v="TXN_4622617"/>
    <s v="CUST_17"/>
    <x v="5"/>
    <s v="Item_12_BEV"/>
    <n v="21.5"/>
    <n v="1"/>
    <n v="21.5"/>
    <n v="21.5"/>
    <x v="1"/>
    <x v="0"/>
    <x v="3"/>
    <n v="2022"/>
    <s v="March"/>
    <d v="2022-03-31T00:00:00"/>
    <s v="UNKNOWN"/>
  </r>
  <r>
    <s v="TXN_4623433"/>
    <s v="CUST_05"/>
    <x v="0"/>
    <s v="Item_13_FOOD"/>
    <n v="23"/>
    <n v="1"/>
    <n v="23"/>
    <n v="23"/>
    <x v="2"/>
    <x v="1"/>
    <x v="4"/>
    <n v="2023"/>
    <s v="January"/>
    <d v="2023-01-25T00:00:00"/>
    <b v="0"/>
  </r>
  <r>
    <s v="TXN_4624063"/>
    <s v="CUST_03"/>
    <x v="7"/>
    <s v="Item_22_PAT"/>
    <n v="36.5"/>
    <n v="2"/>
    <n v="36.5"/>
    <n v="73"/>
    <x v="0"/>
    <x v="0"/>
    <x v="2"/>
    <n v="2024"/>
    <s v="August"/>
    <d v="2024-08-23T00:00:00"/>
    <s v="UNKNOWN"/>
  </r>
  <r>
    <s v="TXN_4624161"/>
    <s v="CUST_02"/>
    <x v="5"/>
    <s v="Item_15_BEV"/>
    <n v="26"/>
    <n v="10"/>
    <n v="26"/>
    <n v="260"/>
    <x v="2"/>
    <x v="1"/>
    <x v="2"/>
    <n v="2022"/>
    <s v="May"/>
    <d v="2022-05-13T00:00:00"/>
    <s v="UNKNOWN"/>
  </r>
  <r>
    <s v="TXN_4624810"/>
    <s v="CUST_20"/>
    <x v="4"/>
    <s v="Unknown"/>
    <n v="27.5"/>
    <n v="9"/>
    <n v="27.5"/>
    <n v="247.5"/>
    <x v="0"/>
    <x v="1"/>
    <x v="4"/>
    <n v="2023"/>
    <s v="November"/>
    <d v="2023-11-08T00:00:00"/>
    <b v="0"/>
  </r>
  <r>
    <s v="TXN_4624883"/>
    <s v="CUST_06"/>
    <x v="7"/>
    <s v="Item_24_PAT"/>
    <n v="39.5"/>
    <n v="9"/>
    <n v="39.5"/>
    <n v="355.5"/>
    <x v="1"/>
    <x v="1"/>
    <x v="3"/>
    <n v="2022"/>
    <s v="July"/>
    <d v="2022-07-21T00:00:00"/>
    <b v="1"/>
  </r>
  <r>
    <s v="TXN_4625903"/>
    <s v="CUST_14"/>
    <x v="4"/>
    <s v="Item_5_EHE"/>
    <n v="11"/>
    <n v="8"/>
    <n v="11"/>
    <n v="88"/>
    <x v="1"/>
    <x v="0"/>
    <x v="3"/>
    <n v="2023"/>
    <s v="June"/>
    <d v="2023-06-08T00:00:00"/>
    <s v="UNKNOWN"/>
  </r>
  <r>
    <s v="TXN_4626993"/>
    <s v="CUST_24"/>
    <x v="6"/>
    <s v="Item_13_BUT"/>
    <n v="23"/>
    <n v="7"/>
    <n v="23"/>
    <n v="161"/>
    <x v="2"/>
    <x v="1"/>
    <x v="4"/>
    <n v="2023"/>
    <s v="August"/>
    <d v="2023-08-23T00:00:00"/>
    <b v="0"/>
  </r>
  <r>
    <s v="TXN_4628551"/>
    <s v="CUST_02"/>
    <x v="4"/>
    <s v="Item_17_EHE"/>
    <n v="29"/>
    <n v="2"/>
    <n v="29"/>
    <n v="58"/>
    <x v="1"/>
    <x v="1"/>
    <x v="0"/>
    <n v="2022"/>
    <s v="April"/>
    <d v="2022-04-05T00:00:00"/>
    <b v="0"/>
  </r>
  <r>
    <s v="TXN_4631871"/>
    <s v="CUST_04"/>
    <x v="4"/>
    <s v="Item_16_EHE"/>
    <n v="27.5"/>
    <n v="5"/>
    <n v="27.5"/>
    <n v="137.5"/>
    <x v="0"/>
    <x v="0"/>
    <x v="3"/>
    <n v="2024"/>
    <s v="October"/>
    <d v="2024-10-24T00:00:00"/>
    <b v="0"/>
  </r>
  <r>
    <s v="TXN_4632830"/>
    <s v="CUST_09"/>
    <x v="1"/>
    <s v="Item_4_FUR"/>
    <n v="9.5"/>
    <n v="6"/>
    <n v="9.5"/>
    <n v="57"/>
    <x v="2"/>
    <x v="0"/>
    <x v="0"/>
    <n v="2023"/>
    <s v="May"/>
    <d v="2023-05-09T00:00:00"/>
    <b v="0"/>
  </r>
  <r>
    <s v="TXN_4633046"/>
    <s v="CUST_13"/>
    <x v="2"/>
    <s v="Item_2_CEA"/>
    <n v="6.5"/>
    <n v="5"/>
    <n v="6.5"/>
    <n v="32.5"/>
    <x v="0"/>
    <x v="1"/>
    <x v="2"/>
    <n v="2023"/>
    <s v="August"/>
    <d v="2023-08-25T00:00:00"/>
    <s v="UNKNOWN"/>
  </r>
  <r>
    <s v="TXN_4634145"/>
    <s v="CUST_02"/>
    <x v="6"/>
    <s v="Item_4_BUT"/>
    <n v="9.5"/>
    <n v="9"/>
    <n v="9.5"/>
    <n v="85.5"/>
    <x v="1"/>
    <x v="0"/>
    <x v="3"/>
    <n v="2024"/>
    <s v="November"/>
    <d v="2024-11-07T00:00:00"/>
    <b v="1"/>
  </r>
  <r>
    <s v="TXN_4634440"/>
    <s v="CUST_18"/>
    <x v="7"/>
    <s v="Item_9_PAT"/>
    <n v="17"/>
    <n v="8"/>
    <n v="17"/>
    <n v="136"/>
    <x v="2"/>
    <x v="0"/>
    <x v="2"/>
    <n v="2023"/>
    <s v="March"/>
    <d v="2023-03-03T00:00:00"/>
    <b v="0"/>
  </r>
  <r>
    <s v="TXN_4635088"/>
    <s v="CUST_11"/>
    <x v="3"/>
    <s v="Item_16_MILK"/>
    <n v="27.5"/>
    <n v="3"/>
    <n v="27.5"/>
    <n v="82.5"/>
    <x v="0"/>
    <x v="0"/>
    <x v="3"/>
    <n v="2022"/>
    <s v="December"/>
    <d v="2022-12-08T00:00:00"/>
    <b v="0"/>
  </r>
  <r>
    <s v="TXN_4635603"/>
    <s v="CUST_07"/>
    <x v="0"/>
    <s v="Item_25_FOOD"/>
    <n v="41"/>
    <n v="7"/>
    <n v="41"/>
    <n v="287"/>
    <x v="1"/>
    <x v="1"/>
    <x v="5"/>
    <n v="2024"/>
    <s v="September"/>
    <d v="2024-09-02T00:00:00"/>
    <s v="UNKNOWN"/>
  </r>
  <r>
    <s v="TXN_4636584"/>
    <s v="CUST_15"/>
    <x v="4"/>
    <s v="Item_2_EHE"/>
    <n v="6.5"/>
    <n v="3"/>
    <n v="6.5"/>
    <n v="19.5"/>
    <x v="2"/>
    <x v="0"/>
    <x v="0"/>
    <n v="2024"/>
    <s v="January"/>
    <d v="2024-01-02T00:00:00"/>
    <b v="1"/>
  </r>
  <r>
    <s v="TXN_4636705"/>
    <s v="CUST_16"/>
    <x v="3"/>
    <s v="Item_4_MILK"/>
    <n v="9.5"/>
    <n v="5"/>
    <n v="9.5"/>
    <n v="47.5"/>
    <x v="1"/>
    <x v="1"/>
    <x v="5"/>
    <n v="2023"/>
    <s v="March"/>
    <d v="2023-03-13T00:00:00"/>
    <b v="0"/>
  </r>
  <r>
    <s v="TXN_4637114"/>
    <s v="CUST_09"/>
    <x v="3"/>
    <s v="Item_19_MILK"/>
    <n v="32"/>
    <n v="9"/>
    <n v="32"/>
    <n v="288"/>
    <x v="2"/>
    <x v="1"/>
    <x v="0"/>
    <n v="2022"/>
    <s v="March"/>
    <d v="2022-03-08T00:00:00"/>
    <b v="1"/>
  </r>
  <r>
    <s v="TXN_4639732"/>
    <s v="CUST_11"/>
    <x v="5"/>
    <s v="Item_19_BEV"/>
    <n v="32"/>
    <n v="2"/>
    <n v="32"/>
    <n v="64"/>
    <x v="1"/>
    <x v="0"/>
    <x v="4"/>
    <n v="2023"/>
    <s v="September"/>
    <d v="2023-09-27T00:00:00"/>
    <b v="0"/>
  </r>
  <r>
    <s v="TXN_4639911"/>
    <s v="CUST_20"/>
    <x v="0"/>
    <s v="Item_5_FOOD"/>
    <n v="11"/>
    <n v="1"/>
    <n v="11"/>
    <n v="11"/>
    <x v="0"/>
    <x v="0"/>
    <x v="2"/>
    <n v="2024"/>
    <s v="November"/>
    <d v="2024-11-29T00:00:00"/>
    <s v="UNKNOWN"/>
  </r>
  <r>
    <s v="TXN_4640422"/>
    <s v="CUST_05"/>
    <x v="3"/>
    <s v="Unknown"/>
    <n v="20"/>
    <n v="3"/>
    <n v="20"/>
    <n v="60"/>
    <x v="2"/>
    <x v="0"/>
    <x v="4"/>
    <n v="2023"/>
    <s v="March"/>
    <d v="2023-03-22T00:00:00"/>
    <b v="1"/>
  </r>
  <r>
    <s v="TXN_4640794"/>
    <s v="CUST_25"/>
    <x v="3"/>
    <s v="Item_10_MILK"/>
    <n v="18.5"/>
    <n v="5"/>
    <n v="18.5"/>
    <n v="92.5"/>
    <x v="0"/>
    <x v="1"/>
    <x v="4"/>
    <n v="2023"/>
    <s v="January"/>
    <d v="2023-01-18T00:00:00"/>
    <b v="1"/>
  </r>
  <r>
    <s v="TXN_4640957"/>
    <s v="CUST_21"/>
    <x v="6"/>
    <s v="Item_6_BUT"/>
    <n v="12.5"/>
    <n v="2"/>
    <n v="12.5"/>
    <n v="25"/>
    <x v="1"/>
    <x v="1"/>
    <x v="5"/>
    <n v="2024"/>
    <s v="June"/>
    <d v="2024-06-10T00:00:00"/>
    <s v="UNKNOWN"/>
  </r>
  <r>
    <s v="TXN_4641540"/>
    <s v="CUST_20"/>
    <x v="4"/>
    <s v="Item_18_EHE"/>
    <n v="30.5"/>
    <n v="6"/>
    <n v="30.5"/>
    <n v="183"/>
    <x v="2"/>
    <x v="1"/>
    <x v="4"/>
    <n v="2023"/>
    <s v="June"/>
    <d v="2023-06-14T00:00:00"/>
    <b v="1"/>
  </r>
  <r>
    <s v="TXN_4641713"/>
    <s v="CUST_22"/>
    <x v="5"/>
    <s v="Item_22_BEV"/>
    <n v="36.5"/>
    <n v="1"/>
    <n v="36.5"/>
    <n v="36.5"/>
    <x v="2"/>
    <x v="0"/>
    <x v="3"/>
    <n v="2023"/>
    <s v="December"/>
    <d v="2023-12-28T00:00:00"/>
    <b v="0"/>
  </r>
  <r>
    <s v="TXN_4641997"/>
    <s v="CUST_03"/>
    <x v="2"/>
    <s v="Item_25_CEA"/>
    <n v="41"/>
    <n v="4"/>
    <n v="41"/>
    <n v="164"/>
    <x v="2"/>
    <x v="1"/>
    <x v="4"/>
    <n v="2024"/>
    <s v="October"/>
    <d v="2024-10-09T00:00:00"/>
    <b v="1"/>
  </r>
  <r>
    <s v="TXN_4642106"/>
    <s v="CUST_18"/>
    <x v="2"/>
    <s v="Item_14_CEA"/>
    <n v="24.5"/>
    <n v="7"/>
    <n v="24.5"/>
    <n v="171.5"/>
    <x v="1"/>
    <x v="0"/>
    <x v="5"/>
    <n v="2024"/>
    <s v="February"/>
    <d v="2024-02-19T00:00:00"/>
    <s v="UNKNOWN"/>
  </r>
  <r>
    <s v="TXN_4642295"/>
    <s v="CUST_14"/>
    <x v="6"/>
    <s v="Item_15_BUT"/>
    <n v="26"/>
    <n v="8"/>
    <n v="26"/>
    <n v="208"/>
    <x v="1"/>
    <x v="0"/>
    <x v="2"/>
    <n v="2023"/>
    <s v="May"/>
    <d v="2023-05-26T00:00:00"/>
    <s v="UNKNOWN"/>
  </r>
  <r>
    <s v="TXN_4642595"/>
    <s v="CUST_09"/>
    <x v="1"/>
    <s v="Item_23_FUR"/>
    <n v="38"/>
    <n v="5"/>
    <n v="38"/>
    <n v="190"/>
    <x v="1"/>
    <x v="1"/>
    <x v="3"/>
    <n v="2024"/>
    <s v="August"/>
    <d v="2024-08-08T00:00:00"/>
    <s v="UNKNOWN"/>
  </r>
  <r>
    <s v="TXN_4642698"/>
    <s v="CUST_16"/>
    <x v="2"/>
    <s v="Item_16_CEA"/>
    <n v="27.5"/>
    <n v="8"/>
    <n v="27.5"/>
    <n v="220"/>
    <x v="0"/>
    <x v="1"/>
    <x v="0"/>
    <n v="2024"/>
    <s v="March"/>
    <d v="2024-03-19T00:00:00"/>
    <s v="UNKNOWN"/>
  </r>
  <r>
    <s v="TXN_4644013"/>
    <s v="CUST_25"/>
    <x v="7"/>
    <s v="Item_8_PAT"/>
    <n v="15.5"/>
    <n v="4"/>
    <n v="15.5"/>
    <n v="62"/>
    <x v="2"/>
    <x v="0"/>
    <x v="2"/>
    <n v="2023"/>
    <s v="March"/>
    <d v="2023-03-31T00:00:00"/>
    <b v="0"/>
  </r>
  <r>
    <s v="TXN_4644900"/>
    <s v="CUST_20"/>
    <x v="5"/>
    <s v="Item_1_BEV"/>
    <n v="5"/>
    <n v="5"/>
    <n v="5"/>
    <n v="25"/>
    <x v="1"/>
    <x v="0"/>
    <x v="0"/>
    <n v="2024"/>
    <s v="August"/>
    <d v="2024-08-06T00:00:00"/>
    <s v="UNKNOWN"/>
  </r>
  <r>
    <s v="TXN_4647619"/>
    <s v="CUST_19"/>
    <x v="6"/>
    <s v="Item_23_BUT"/>
    <n v="38"/>
    <n v="10"/>
    <n v="38"/>
    <n v="380"/>
    <x v="1"/>
    <x v="0"/>
    <x v="3"/>
    <n v="2024"/>
    <s v="December"/>
    <d v="2024-12-12T00:00:00"/>
    <s v="UNKNOWN"/>
  </r>
  <r>
    <s v="TXN_4649181"/>
    <s v="CUST_17"/>
    <x v="2"/>
    <s v="Item_10_CEA"/>
    <n v="18.5"/>
    <n v="9"/>
    <n v="18.5"/>
    <n v="166.5"/>
    <x v="1"/>
    <x v="0"/>
    <x v="6"/>
    <n v="2024"/>
    <s v="September"/>
    <d v="2024-09-22T00:00:00"/>
    <s v="UNKNOWN"/>
  </r>
  <r>
    <s v="TXN_4651323"/>
    <s v="CUST_01"/>
    <x v="6"/>
    <s v="Item_21_BUT"/>
    <n v="35"/>
    <n v="4"/>
    <n v="35"/>
    <n v="140"/>
    <x v="2"/>
    <x v="0"/>
    <x v="3"/>
    <n v="2024"/>
    <s v="October"/>
    <d v="2024-10-03T00:00:00"/>
    <b v="1"/>
  </r>
  <r>
    <s v="TXN_4651759"/>
    <s v="CUST_06"/>
    <x v="0"/>
    <s v="Item_17_FOOD"/>
    <n v="29"/>
    <n v="8"/>
    <n v="29"/>
    <n v="232"/>
    <x v="2"/>
    <x v="0"/>
    <x v="3"/>
    <n v="2024"/>
    <s v="December"/>
    <d v="2024-12-19T00:00:00"/>
    <b v="0"/>
  </r>
  <r>
    <s v="TXN_4653570"/>
    <s v="CUST_12"/>
    <x v="3"/>
    <s v="Item_23_MILK"/>
    <n v="38"/>
    <n v="4"/>
    <n v="38"/>
    <n v="152"/>
    <x v="2"/>
    <x v="0"/>
    <x v="5"/>
    <n v="2022"/>
    <s v="September"/>
    <d v="2022-09-05T00:00:00"/>
    <s v="UNKNOWN"/>
  </r>
  <r>
    <s v="TXN_4654153"/>
    <s v="CUST_16"/>
    <x v="4"/>
    <s v="Unknown"/>
    <n v="0"/>
    <n v="0"/>
    <n v="0"/>
    <n v="0"/>
    <x v="1"/>
    <x v="1"/>
    <x v="2"/>
    <n v="2022"/>
    <s v="June"/>
    <d v="2022-06-03T00:00:00"/>
    <s v="UNKNOWN"/>
  </r>
  <r>
    <s v="TXN_4654556"/>
    <s v="CUST_20"/>
    <x v="1"/>
    <s v="Unknown"/>
    <n v="38"/>
    <n v="9"/>
    <n v="38"/>
    <n v="342"/>
    <x v="1"/>
    <x v="1"/>
    <x v="3"/>
    <n v="2023"/>
    <s v="April"/>
    <d v="2023-04-27T00:00:00"/>
    <s v="UNKNOWN"/>
  </r>
  <r>
    <s v="TXN_4654673"/>
    <s v="CUST_20"/>
    <x v="6"/>
    <s v="Item_23_BUT"/>
    <n v="38"/>
    <n v="1"/>
    <n v="38"/>
    <n v="38"/>
    <x v="1"/>
    <x v="0"/>
    <x v="1"/>
    <n v="2024"/>
    <s v="September"/>
    <d v="2024-09-14T00:00:00"/>
    <s v="UNKNOWN"/>
  </r>
  <r>
    <s v="TXN_4655797"/>
    <s v="CUST_16"/>
    <x v="7"/>
    <s v="Item_20_PAT"/>
    <n v="33.5"/>
    <n v="2"/>
    <n v="33.5"/>
    <n v="67"/>
    <x v="0"/>
    <x v="0"/>
    <x v="4"/>
    <n v="2024"/>
    <s v="May"/>
    <d v="2024-05-01T00:00:00"/>
    <b v="0"/>
  </r>
  <r>
    <s v="TXN_4656191"/>
    <s v="CUST_22"/>
    <x v="0"/>
    <s v="Item_22_FOOD"/>
    <n v="36.5"/>
    <n v="7"/>
    <n v="36.5"/>
    <n v="255.5"/>
    <x v="1"/>
    <x v="1"/>
    <x v="5"/>
    <n v="2025"/>
    <s v="January"/>
    <d v="2025-01-06T00:00:00"/>
    <b v="0"/>
  </r>
  <r>
    <s v="TXN_4656312"/>
    <s v="CUST_22"/>
    <x v="7"/>
    <s v="Unknown"/>
    <n v="0"/>
    <n v="0"/>
    <n v="0"/>
    <n v="0"/>
    <x v="0"/>
    <x v="0"/>
    <x v="1"/>
    <n v="2023"/>
    <s v="June"/>
    <d v="2023-06-10T00:00:00"/>
    <b v="0"/>
  </r>
  <r>
    <s v="TXN_4657003"/>
    <s v="CUST_06"/>
    <x v="6"/>
    <s v="Item_8_BUT"/>
    <n v="15.5"/>
    <n v="10"/>
    <n v="15.5"/>
    <n v="155"/>
    <x v="1"/>
    <x v="0"/>
    <x v="2"/>
    <n v="2024"/>
    <s v="July"/>
    <d v="2024-07-05T00:00:00"/>
    <s v="UNKNOWN"/>
  </r>
  <r>
    <s v="TXN_4657405"/>
    <s v="CUST_14"/>
    <x v="5"/>
    <s v="Item_12_BEV"/>
    <n v="21.5"/>
    <n v="3"/>
    <n v="21.5"/>
    <n v="64.5"/>
    <x v="1"/>
    <x v="1"/>
    <x v="5"/>
    <n v="2024"/>
    <s v="October"/>
    <d v="2024-10-07T00:00:00"/>
    <b v="1"/>
  </r>
  <r>
    <s v="TXN_4657560"/>
    <s v="CUST_06"/>
    <x v="7"/>
    <s v="Item_22_PAT"/>
    <n v="36.5"/>
    <n v="5"/>
    <n v="36.5"/>
    <n v="182.5"/>
    <x v="0"/>
    <x v="0"/>
    <x v="0"/>
    <n v="2022"/>
    <s v="October"/>
    <d v="2022-10-18T00:00:00"/>
    <b v="1"/>
  </r>
  <r>
    <s v="TXN_4658138"/>
    <s v="CUST_18"/>
    <x v="4"/>
    <s v="Item_24_EHE"/>
    <n v="39.5"/>
    <n v="10"/>
    <n v="39.5"/>
    <n v="395"/>
    <x v="2"/>
    <x v="1"/>
    <x v="5"/>
    <n v="2022"/>
    <s v="October"/>
    <d v="2022-10-03T00:00:00"/>
    <s v="UNKNOWN"/>
  </r>
  <r>
    <s v="TXN_4658659"/>
    <s v="CUST_12"/>
    <x v="0"/>
    <s v="Unknown"/>
    <n v="0"/>
    <n v="0"/>
    <n v="0"/>
    <n v="0"/>
    <x v="0"/>
    <x v="0"/>
    <x v="0"/>
    <n v="2024"/>
    <s v="July"/>
    <d v="2024-07-30T00:00:00"/>
    <b v="0"/>
  </r>
  <r>
    <s v="TXN_4662227"/>
    <s v="CUST_11"/>
    <x v="0"/>
    <s v="Item_1_FOOD"/>
    <n v="5"/>
    <n v="1"/>
    <n v="5"/>
    <n v="5"/>
    <x v="1"/>
    <x v="1"/>
    <x v="5"/>
    <n v="2023"/>
    <s v="February"/>
    <d v="2023-02-20T00:00:00"/>
    <s v="UNKNOWN"/>
  </r>
  <r>
    <s v="TXN_4662762"/>
    <s v="CUST_12"/>
    <x v="4"/>
    <s v="Item_15_EHE"/>
    <n v="26"/>
    <n v="9"/>
    <n v="26"/>
    <n v="234"/>
    <x v="2"/>
    <x v="0"/>
    <x v="6"/>
    <n v="2025"/>
    <s v="January"/>
    <d v="2025-01-12T00:00:00"/>
    <b v="0"/>
  </r>
  <r>
    <s v="TXN_4662950"/>
    <s v="CUST_08"/>
    <x v="1"/>
    <s v="Item_16_FUR"/>
    <n v="27.5"/>
    <n v="2"/>
    <n v="27.5"/>
    <n v="55"/>
    <x v="2"/>
    <x v="0"/>
    <x v="1"/>
    <n v="2022"/>
    <s v="October"/>
    <d v="2022-10-29T00:00:00"/>
    <b v="1"/>
  </r>
  <r>
    <s v="TXN_4663019"/>
    <s v="CUST_06"/>
    <x v="0"/>
    <s v="Item_18_FOOD"/>
    <n v="30.5"/>
    <n v="1"/>
    <n v="30.5"/>
    <n v="30.5"/>
    <x v="2"/>
    <x v="0"/>
    <x v="0"/>
    <n v="2022"/>
    <s v="November"/>
    <d v="2022-11-29T00:00:00"/>
    <b v="1"/>
  </r>
  <r>
    <s v="TXN_4665128"/>
    <s v="CUST_05"/>
    <x v="5"/>
    <s v="Item_9_BEV"/>
    <n v="17"/>
    <n v="9"/>
    <n v="17"/>
    <n v="153"/>
    <x v="0"/>
    <x v="1"/>
    <x v="2"/>
    <n v="2024"/>
    <s v="October"/>
    <d v="2024-10-11T00:00:00"/>
    <s v="UNKNOWN"/>
  </r>
  <r>
    <s v="TXN_4665437"/>
    <s v="CUST_17"/>
    <x v="2"/>
    <s v="Item_19_CEA"/>
    <n v="32"/>
    <n v="5"/>
    <n v="32"/>
    <n v="160"/>
    <x v="1"/>
    <x v="1"/>
    <x v="1"/>
    <n v="2024"/>
    <s v="November"/>
    <d v="2024-11-23T00:00:00"/>
    <s v="UNKNOWN"/>
  </r>
  <r>
    <s v="TXN_4665475"/>
    <s v="CUST_25"/>
    <x v="4"/>
    <s v="Item_8_EHE"/>
    <n v="15.5"/>
    <n v="3"/>
    <n v="15.5"/>
    <n v="46.5"/>
    <x v="2"/>
    <x v="1"/>
    <x v="4"/>
    <n v="2024"/>
    <s v="November"/>
    <d v="2024-11-06T00:00:00"/>
    <b v="1"/>
  </r>
  <r>
    <s v="TXN_4665834"/>
    <s v="CUST_04"/>
    <x v="3"/>
    <s v="Item_5_MILK"/>
    <n v="11"/>
    <n v="8"/>
    <n v="11"/>
    <n v="88"/>
    <x v="2"/>
    <x v="1"/>
    <x v="0"/>
    <n v="2023"/>
    <s v="December"/>
    <d v="2023-12-05T00:00:00"/>
    <s v="UNKNOWN"/>
  </r>
  <r>
    <s v="TXN_4665967"/>
    <s v="CUST_09"/>
    <x v="4"/>
    <s v="Item_8_EHE"/>
    <n v="15.5"/>
    <n v="2"/>
    <n v="15.5"/>
    <n v="31"/>
    <x v="2"/>
    <x v="0"/>
    <x v="2"/>
    <n v="2022"/>
    <s v="March"/>
    <d v="2022-03-04T00:00:00"/>
    <s v="UNKNOWN"/>
  </r>
  <r>
    <s v="TXN_4665978"/>
    <s v="CUST_02"/>
    <x v="7"/>
    <s v="Item_20_PAT"/>
    <n v="33.5"/>
    <n v="10"/>
    <n v="33.5"/>
    <n v="335"/>
    <x v="2"/>
    <x v="1"/>
    <x v="4"/>
    <n v="2022"/>
    <s v="April"/>
    <d v="2022-04-27T00:00:00"/>
    <s v="UNKNOWN"/>
  </r>
  <r>
    <s v="TXN_4666124"/>
    <s v="CUST_04"/>
    <x v="1"/>
    <s v="Item_5_FUR"/>
    <n v="11"/>
    <n v="10"/>
    <n v="11"/>
    <n v="110"/>
    <x v="0"/>
    <x v="1"/>
    <x v="5"/>
    <n v="2024"/>
    <s v="February"/>
    <d v="2024-02-12T00:00:00"/>
    <b v="0"/>
  </r>
  <r>
    <s v="TXN_4671284"/>
    <s v="CUST_25"/>
    <x v="2"/>
    <s v="Item_6_CEA"/>
    <n v="12.5"/>
    <n v="9"/>
    <n v="12.5"/>
    <n v="112.5"/>
    <x v="1"/>
    <x v="0"/>
    <x v="3"/>
    <n v="2023"/>
    <s v="December"/>
    <d v="2023-12-07T00:00:00"/>
    <b v="0"/>
  </r>
  <r>
    <s v="TXN_4671556"/>
    <s v="CUST_06"/>
    <x v="0"/>
    <s v="Unknown"/>
    <n v="17"/>
    <n v="3"/>
    <n v="17"/>
    <n v="51"/>
    <x v="1"/>
    <x v="0"/>
    <x v="0"/>
    <n v="2022"/>
    <s v="September"/>
    <d v="2022-09-13T00:00:00"/>
    <b v="0"/>
  </r>
  <r>
    <s v="TXN_4672148"/>
    <s v="CUST_01"/>
    <x v="1"/>
    <s v="Item_15_FUR"/>
    <n v="26"/>
    <n v="5"/>
    <n v="26"/>
    <n v="130"/>
    <x v="1"/>
    <x v="1"/>
    <x v="0"/>
    <n v="2023"/>
    <s v="August"/>
    <d v="2023-08-29T00:00:00"/>
    <b v="1"/>
  </r>
  <r>
    <s v="TXN_4672378"/>
    <s v="CUST_03"/>
    <x v="2"/>
    <s v="Item_5_CEA"/>
    <n v="11"/>
    <n v="9"/>
    <n v="11"/>
    <n v="99"/>
    <x v="2"/>
    <x v="0"/>
    <x v="2"/>
    <n v="2022"/>
    <s v="September"/>
    <d v="2022-09-09T00:00:00"/>
    <s v="UNKNOWN"/>
  </r>
  <r>
    <s v="TXN_4672858"/>
    <s v="CUST_16"/>
    <x v="3"/>
    <s v="Item_1_MILK"/>
    <n v="5"/>
    <n v="2"/>
    <n v="5"/>
    <n v="10"/>
    <x v="2"/>
    <x v="0"/>
    <x v="3"/>
    <n v="2024"/>
    <s v="September"/>
    <d v="2024-09-05T00:00:00"/>
    <s v="UNKNOWN"/>
  </r>
  <r>
    <s v="TXN_4672987"/>
    <s v="CUST_19"/>
    <x v="5"/>
    <s v="Item_12_BEV"/>
    <n v="21.5"/>
    <n v="9"/>
    <n v="21.5"/>
    <n v="193.5"/>
    <x v="0"/>
    <x v="1"/>
    <x v="0"/>
    <n v="2023"/>
    <s v="December"/>
    <d v="2023-12-05T00:00:00"/>
    <b v="0"/>
  </r>
  <r>
    <s v="TXN_4673425"/>
    <s v="CUST_21"/>
    <x v="7"/>
    <s v="Item_24_PAT"/>
    <n v="39.5"/>
    <n v="9"/>
    <n v="39.5"/>
    <n v="355.5"/>
    <x v="2"/>
    <x v="1"/>
    <x v="4"/>
    <n v="2022"/>
    <s v="January"/>
    <d v="2022-01-26T00:00:00"/>
    <b v="1"/>
  </r>
  <r>
    <s v="TXN_4674285"/>
    <s v="CUST_16"/>
    <x v="0"/>
    <s v="Item_10_FOOD"/>
    <n v="18.5"/>
    <n v="10"/>
    <n v="18.5"/>
    <n v="185"/>
    <x v="0"/>
    <x v="0"/>
    <x v="5"/>
    <n v="2024"/>
    <s v="February"/>
    <d v="2024-02-05T00:00:00"/>
    <b v="0"/>
  </r>
  <r>
    <s v="TXN_4674560"/>
    <s v="CUST_06"/>
    <x v="4"/>
    <s v="Item_22_EHE"/>
    <n v="36.5"/>
    <n v="9"/>
    <n v="36.5"/>
    <n v="328.5"/>
    <x v="0"/>
    <x v="1"/>
    <x v="2"/>
    <n v="2022"/>
    <s v="August"/>
    <d v="2022-08-19T00:00:00"/>
    <s v="UNKNOWN"/>
  </r>
  <r>
    <s v="TXN_4674977"/>
    <s v="CUST_15"/>
    <x v="3"/>
    <s v="Item_11_MILK"/>
    <n v="20"/>
    <n v="4"/>
    <n v="20"/>
    <n v="80"/>
    <x v="1"/>
    <x v="0"/>
    <x v="0"/>
    <n v="2023"/>
    <s v="March"/>
    <d v="2023-03-07T00:00:00"/>
    <b v="1"/>
  </r>
  <r>
    <s v="TXN_4675506"/>
    <s v="CUST_15"/>
    <x v="0"/>
    <s v="Item_13_FOOD"/>
    <n v="23"/>
    <n v="7"/>
    <n v="23"/>
    <n v="161"/>
    <x v="2"/>
    <x v="1"/>
    <x v="1"/>
    <n v="2022"/>
    <s v="January"/>
    <d v="2022-01-08T00:00:00"/>
    <b v="1"/>
  </r>
  <r>
    <s v="TXN_4675937"/>
    <s v="CUST_06"/>
    <x v="3"/>
    <s v="Item_3_MILK"/>
    <n v="8"/>
    <n v="8"/>
    <n v="8"/>
    <n v="64"/>
    <x v="1"/>
    <x v="0"/>
    <x v="1"/>
    <n v="2024"/>
    <s v="November"/>
    <d v="2024-11-16T00:00:00"/>
    <b v="0"/>
  </r>
  <r>
    <s v="TXN_4677266"/>
    <s v="CUST_19"/>
    <x v="0"/>
    <s v="Item_6_FOOD"/>
    <n v="12.5"/>
    <n v="8"/>
    <n v="12.5"/>
    <n v="100"/>
    <x v="1"/>
    <x v="0"/>
    <x v="1"/>
    <n v="2024"/>
    <s v="September"/>
    <d v="2024-09-28T00:00:00"/>
    <b v="1"/>
  </r>
  <r>
    <s v="TXN_4677429"/>
    <s v="CUST_15"/>
    <x v="2"/>
    <s v="Item_9_CEA"/>
    <n v="17"/>
    <n v="4"/>
    <n v="17"/>
    <n v="68"/>
    <x v="0"/>
    <x v="0"/>
    <x v="2"/>
    <n v="2024"/>
    <s v="January"/>
    <d v="2024-01-19T00:00:00"/>
    <b v="1"/>
  </r>
  <r>
    <s v="TXN_4677874"/>
    <s v="CUST_16"/>
    <x v="3"/>
    <s v="Item_8_MILK"/>
    <n v="15.5"/>
    <n v="4"/>
    <n v="15.5"/>
    <n v="62"/>
    <x v="0"/>
    <x v="0"/>
    <x v="2"/>
    <n v="2022"/>
    <s v="November"/>
    <d v="2022-11-25T00:00:00"/>
    <b v="1"/>
  </r>
  <r>
    <s v="TXN_4678063"/>
    <s v="CUST_04"/>
    <x v="2"/>
    <s v="Item_10_CEA"/>
    <n v="18.5"/>
    <n v="1"/>
    <n v="18.5"/>
    <n v="18.5"/>
    <x v="2"/>
    <x v="0"/>
    <x v="6"/>
    <n v="2022"/>
    <s v="April"/>
    <d v="2022-04-10T00:00:00"/>
    <b v="0"/>
  </r>
  <r>
    <s v="TXN_4678316"/>
    <s v="CUST_05"/>
    <x v="6"/>
    <s v="Item_11_BUT"/>
    <n v="20"/>
    <n v="7"/>
    <n v="20"/>
    <n v="140"/>
    <x v="2"/>
    <x v="0"/>
    <x v="1"/>
    <n v="2022"/>
    <s v="October"/>
    <d v="2022-10-22T00:00:00"/>
    <b v="0"/>
  </r>
  <r>
    <s v="TXN_4679750"/>
    <s v="CUST_10"/>
    <x v="2"/>
    <s v="Item_20_CEA"/>
    <n v="33.5"/>
    <n v="8"/>
    <n v="33.5"/>
    <n v="268"/>
    <x v="2"/>
    <x v="0"/>
    <x v="6"/>
    <n v="2023"/>
    <s v="April"/>
    <d v="2023-04-30T00:00:00"/>
    <s v="UNKNOWN"/>
  </r>
  <r>
    <s v="TXN_4681123"/>
    <s v="CUST_14"/>
    <x v="0"/>
    <s v="Unknown"/>
    <n v="20"/>
    <n v="4"/>
    <n v="20"/>
    <n v="80"/>
    <x v="2"/>
    <x v="1"/>
    <x v="1"/>
    <n v="2024"/>
    <s v="November"/>
    <d v="2024-11-30T00:00:00"/>
    <b v="0"/>
  </r>
  <r>
    <s v="TXN_4682522"/>
    <s v="CUST_07"/>
    <x v="4"/>
    <s v="Unknown"/>
    <n v="0"/>
    <n v="0"/>
    <n v="0"/>
    <n v="0"/>
    <x v="1"/>
    <x v="1"/>
    <x v="0"/>
    <n v="2024"/>
    <s v="July"/>
    <d v="2024-07-09T00:00:00"/>
    <b v="0"/>
  </r>
  <r>
    <s v="TXN_4682567"/>
    <s v="CUST_16"/>
    <x v="2"/>
    <s v="Item_5_CEA"/>
    <n v="11"/>
    <n v="2"/>
    <n v="11"/>
    <n v="22"/>
    <x v="1"/>
    <x v="0"/>
    <x v="4"/>
    <n v="2023"/>
    <s v="June"/>
    <d v="2023-06-28T00:00:00"/>
    <s v="UNKNOWN"/>
  </r>
  <r>
    <s v="TXN_4682990"/>
    <s v="CUST_07"/>
    <x v="0"/>
    <s v="Item_25_FOOD"/>
    <n v="41"/>
    <n v="1"/>
    <n v="41"/>
    <n v="41"/>
    <x v="0"/>
    <x v="0"/>
    <x v="3"/>
    <n v="2024"/>
    <s v="September"/>
    <d v="2024-09-19T00:00:00"/>
    <b v="0"/>
  </r>
  <r>
    <s v="TXN_4683473"/>
    <s v="CUST_10"/>
    <x v="7"/>
    <s v="Item_15_PAT"/>
    <n v="26"/>
    <n v="9"/>
    <n v="26"/>
    <n v="234"/>
    <x v="2"/>
    <x v="1"/>
    <x v="1"/>
    <n v="2023"/>
    <s v="April"/>
    <d v="2023-04-08T00:00:00"/>
    <b v="0"/>
  </r>
  <r>
    <s v="TXN_4684340"/>
    <s v="CUST_04"/>
    <x v="6"/>
    <s v="Item_15_BUT"/>
    <n v="26"/>
    <n v="10"/>
    <n v="26"/>
    <n v="260"/>
    <x v="2"/>
    <x v="1"/>
    <x v="6"/>
    <n v="2022"/>
    <s v="January"/>
    <d v="2022-01-30T00:00:00"/>
    <b v="0"/>
  </r>
  <r>
    <s v="TXN_4684679"/>
    <s v="CUST_20"/>
    <x v="0"/>
    <s v="Item_13_FOOD"/>
    <n v="23"/>
    <n v="9"/>
    <n v="23"/>
    <n v="207"/>
    <x v="2"/>
    <x v="1"/>
    <x v="2"/>
    <n v="2022"/>
    <s v="December"/>
    <d v="2022-12-23T00:00:00"/>
    <b v="0"/>
  </r>
  <r>
    <s v="TXN_4684828"/>
    <s v="CUST_06"/>
    <x v="7"/>
    <s v="Unknown"/>
    <n v="14"/>
    <n v="4"/>
    <n v="14"/>
    <n v="56"/>
    <x v="2"/>
    <x v="0"/>
    <x v="6"/>
    <n v="2023"/>
    <s v="June"/>
    <d v="2023-06-04T00:00:00"/>
    <b v="1"/>
  </r>
  <r>
    <s v="TXN_4685476"/>
    <s v="CUST_25"/>
    <x v="1"/>
    <s v="Item_14_FUR"/>
    <n v="24.5"/>
    <n v="2"/>
    <n v="24.5"/>
    <n v="49"/>
    <x v="1"/>
    <x v="1"/>
    <x v="2"/>
    <n v="2024"/>
    <s v="August"/>
    <d v="2024-08-09T00:00:00"/>
    <b v="1"/>
  </r>
  <r>
    <s v="TXN_4688183"/>
    <s v="CUST_08"/>
    <x v="2"/>
    <s v="Item_18_CEA"/>
    <n v="30.5"/>
    <n v="10"/>
    <n v="30.5"/>
    <n v="305"/>
    <x v="2"/>
    <x v="0"/>
    <x v="0"/>
    <n v="2023"/>
    <s v="July"/>
    <d v="2023-07-04T00:00:00"/>
    <b v="1"/>
  </r>
  <r>
    <s v="TXN_4689214"/>
    <s v="CUST_15"/>
    <x v="4"/>
    <s v="Item_15_EHE"/>
    <n v="26"/>
    <n v="9"/>
    <n v="26"/>
    <n v="234"/>
    <x v="1"/>
    <x v="0"/>
    <x v="6"/>
    <n v="2023"/>
    <s v="December"/>
    <d v="2023-12-24T00:00:00"/>
    <b v="0"/>
  </r>
  <r>
    <s v="TXN_4689236"/>
    <s v="CUST_20"/>
    <x v="4"/>
    <s v="Item_12_EHE"/>
    <n v="21.5"/>
    <n v="9"/>
    <n v="21.5"/>
    <n v="193.5"/>
    <x v="2"/>
    <x v="0"/>
    <x v="6"/>
    <n v="2023"/>
    <s v="December"/>
    <d v="2023-12-31T00:00:00"/>
    <b v="0"/>
  </r>
  <r>
    <s v="TXN_4689441"/>
    <s v="CUST_11"/>
    <x v="6"/>
    <s v="Item_5_BUT"/>
    <n v="11"/>
    <n v="10"/>
    <n v="11"/>
    <n v="110"/>
    <x v="0"/>
    <x v="1"/>
    <x v="2"/>
    <n v="2023"/>
    <s v="June"/>
    <d v="2023-06-02T00:00:00"/>
    <b v="0"/>
  </r>
  <r>
    <s v="TXN_4689703"/>
    <s v="CUST_14"/>
    <x v="0"/>
    <s v="Item_4_FOOD"/>
    <n v="9.5"/>
    <n v="2"/>
    <n v="9.5"/>
    <n v="19"/>
    <x v="0"/>
    <x v="1"/>
    <x v="3"/>
    <n v="2024"/>
    <s v="July"/>
    <d v="2024-07-11T00:00:00"/>
    <s v="UNKNOWN"/>
  </r>
  <r>
    <s v="TXN_4690086"/>
    <s v="CUST_04"/>
    <x v="5"/>
    <s v="Item_15_BEV"/>
    <n v="26"/>
    <n v="6"/>
    <n v="26"/>
    <n v="156"/>
    <x v="2"/>
    <x v="1"/>
    <x v="5"/>
    <n v="2024"/>
    <s v="September"/>
    <d v="2024-09-30T00:00:00"/>
    <b v="0"/>
  </r>
  <r>
    <s v="TXN_4690292"/>
    <s v="CUST_15"/>
    <x v="1"/>
    <s v="Item_18_FUR"/>
    <n v="30.5"/>
    <n v="6"/>
    <n v="30.5"/>
    <n v="183"/>
    <x v="1"/>
    <x v="0"/>
    <x v="0"/>
    <n v="2024"/>
    <s v="September"/>
    <d v="2024-09-17T00:00:00"/>
    <s v="UNKNOWN"/>
  </r>
  <r>
    <s v="TXN_4691043"/>
    <s v="CUST_20"/>
    <x v="5"/>
    <s v="Item_11_BEV"/>
    <n v="20"/>
    <n v="6"/>
    <n v="20"/>
    <n v="120"/>
    <x v="1"/>
    <x v="1"/>
    <x v="2"/>
    <n v="2022"/>
    <s v="May"/>
    <d v="2022-05-06T00:00:00"/>
    <b v="1"/>
  </r>
  <r>
    <s v="TXN_4691472"/>
    <s v="CUST_07"/>
    <x v="2"/>
    <s v="Item_20_CEA"/>
    <n v="33.5"/>
    <n v="10"/>
    <n v="33.5"/>
    <n v="335"/>
    <x v="0"/>
    <x v="1"/>
    <x v="1"/>
    <n v="2022"/>
    <s v="July"/>
    <d v="2022-07-23T00:00:00"/>
    <b v="1"/>
  </r>
  <r>
    <s v="TXN_4691878"/>
    <s v="CUST_10"/>
    <x v="1"/>
    <s v="Item_25_FUR"/>
    <n v="41"/>
    <n v="3"/>
    <n v="41"/>
    <n v="123"/>
    <x v="1"/>
    <x v="1"/>
    <x v="6"/>
    <n v="2024"/>
    <s v="February"/>
    <d v="2024-02-11T00:00:00"/>
    <b v="1"/>
  </r>
  <r>
    <s v="TXN_4692212"/>
    <s v="CUST_15"/>
    <x v="5"/>
    <s v="Item_14_BEV"/>
    <n v="24.5"/>
    <n v="3"/>
    <n v="24.5"/>
    <n v="73.5"/>
    <x v="2"/>
    <x v="1"/>
    <x v="0"/>
    <n v="2023"/>
    <s v="March"/>
    <d v="2023-03-21T00:00:00"/>
    <s v="UNKNOWN"/>
  </r>
  <r>
    <s v="TXN_4693988"/>
    <s v="CUST_06"/>
    <x v="6"/>
    <s v="Item_13_BUT"/>
    <n v="23"/>
    <n v="10"/>
    <n v="23"/>
    <n v="230"/>
    <x v="1"/>
    <x v="1"/>
    <x v="1"/>
    <n v="2023"/>
    <s v="April"/>
    <d v="2023-04-15T00:00:00"/>
    <s v="UNKNOWN"/>
  </r>
  <r>
    <s v="TXN_4694065"/>
    <s v="CUST_16"/>
    <x v="1"/>
    <s v="Item_3_FUR"/>
    <n v="8"/>
    <n v="5"/>
    <n v="8"/>
    <n v="40"/>
    <x v="0"/>
    <x v="1"/>
    <x v="4"/>
    <n v="2023"/>
    <s v="April"/>
    <d v="2023-04-19T00:00:00"/>
    <b v="0"/>
  </r>
  <r>
    <s v="TXN_4694391"/>
    <s v="CUST_08"/>
    <x v="7"/>
    <s v="Item_17_PAT"/>
    <n v="29"/>
    <n v="8"/>
    <n v="29"/>
    <n v="232"/>
    <x v="1"/>
    <x v="1"/>
    <x v="2"/>
    <n v="2022"/>
    <s v="April"/>
    <d v="2022-04-15T00:00:00"/>
    <s v="UNKNOWN"/>
  </r>
  <r>
    <s v="TXN_4695386"/>
    <s v="CUST_07"/>
    <x v="5"/>
    <s v="Item_14_BEV"/>
    <n v="24.5"/>
    <n v="2"/>
    <n v="24.5"/>
    <n v="49"/>
    <x v="0"/>
    <x v="0"/>
    <x v="0"/>
    <n v="2024"/>
    <s v="October"/>
    <d v="2024-10-01T00:00:00"/>
    <s v="UNKNOWN"/>
  </r>
  <r>
    <s v="TXN_4695478"/>
    <s v="CUST_09"/>
    <x v="5"/>
    <s v="Item_15_BEV"/>
    <n v="26"/>
    <n v="1"/>
    <n v="26"/>
    <n v="26"/>
    <x v="2"/>
    <x v="0"/>
    <x v="0"/>
    <n v="2024"/>
    <s v="June"/>
    <d v="2024-06-11T00:00:00"/>
    <b v="0"/>
  </r>
  <r>
    <s v="TXN_4697638"/>
    <s v="CUST_15"/>
    <x v="1"/>
    <s v="Item_21_FUR"/>
    <n v="35"/>
    <n v="1"/>
    <n v="35"/>
    <n v="35"/>
    <x v="1"/>
    <x v="1"/>
    <x v="1"/>
    <n v="2023"/>
    <s v="February"/>
    <d v="2023-02-18T00:00:00"/>
    <s v="UNKNOWN"/>
  </r>
  <r>
    <s v="TXN_4699053"/>
    <s v="CUST_12"/>
    <x v="1"/>
    <s v="Item_17_FUR"/>
    <n v="29"/>
    <n v="7"/>
    <n v="29"/>
    <n v="203"/>
    <x v="2"/>
    <x v="0"/>
    <x v="5"/>
    <n v="2024"/>
    <s v="November"/>
    <d v="2024-11-04T00:00:00"/>
    <s v="UNKNOWN"/>
  </r>
  <r>
    <s v="TXN_4699589"/>
    <s v="CUST_13"/>
    <x v="4"/>
    <s v="Unknown"/>
    <n v="0"/>
    <n v="0"/>
    <n v="0"/>
    <n v="0"/>
    <x v="2"/>
    <x v="1"/>
    <x v="2"/>
    <n v="2023"/>
    <s v="July"/>
    <d v="2023-07-07T00:00:00"/>
    <b v="0"/>
  </r>
  <r>
    <s v="TXN_4699940"/>
    <s v="CUST_17"/>
    <x v="4"/>
    <s v="Item_25_EHE"/>
    <n v="41"/>
    <n v="4"/>
    <n v="41"/>
    <n v="164"/>
    <x v="1"/>
    <x v="0"/>
    <x v="4"/>
    <n v="2022"/>
    <s v="January"/>
    <d v="2022-01-19T00:00:00"/>
    <b v="1"/>
  </r>
  <r>
    <s v="TXN_4700436"/>
    <s v="CUST_23"/>
    <x v="6"/>
    <s v="Item_7_BUT"/>
    <n v="14"/>
    <n v="3"/>
    <n v="14"/>
    <n v="42"/>
    <x v="0"/>
    <x v="0"/>
    <x v="2"/>
    <n v="2022"/>
    <s v="November"/>
    <d v="2022-11-11T00:00:00"/>
    <b v="0"/>
  </r>
  <r>
    <s v="TXN_4701071"/>
    <s v="CUST_13"/>
    <x v="1"/>
    <s v="Item_1_FUR"/>
    <n v="5"/>
    <n v="6"/>
    <n v="5"/>
    <n v="30"/>
    <x v="0"/>
    <x v="1"/>
    <x v="0"/>
    <n v="2023"/>
    <s v="April"/>
    <d v="2023-04-11T00:00:00"/>
    <b v="1"/>
  </r>
  <r>
    <s v="TXN_4702504"/>
    <s v="CUST_14"/>
    <x v="6"/>
    <s v="Item_22_BUT"/>
    <n v="36.5"/>
    <n v="5"/>
    <n v="36.5"/>
    <n v="182.5"/>
    <x v="1"/>
    <x v="0"/>
    <x v="2"/>
    <n v="2024"/>
    <s v="January"/>
    <d v="2024-01-19T00:00:00"/>
    <s v="UNKNOWN"/>
  </r>
  <r>
    <s v="TXN_4702637"/>
    <s v="CUST_24"/>
    <x v="2"/>
    <s v="Item_25_CEA"/>
    <n v="41"/>
    <n v="9"/>
    <n v="41"/>
    <n v="369"/>
    <x v="2"/>
    <x v="0"/>
    <x v="3"/>
    <n v="2024"/>
    <s v="June"/>
    <d v="2024-06-20T00:00:00"/>
    <b v="1"/>
  </r>
  <r>
    <s v="TXN_4703045"/>
    <s v="CUST_12"/>
    <x v="3"/>
    <s v="Item_3_MILK"/>
    <n v="8"/>
    <n v="10"/>
    <n v="8"/>
    <n v="80"/>
    <x v="1"/>
    <x v="1"/>
    <x v="5"/>
    <n v="2023"/>
    <s v="October"/>
    <d v="2023-10-23T00:00:00"/>
    <s v="UNKNOWN"/>
  </r>
  <r>
    <s v="TXN_4703372"/>
    <s v="CUST_23"/>
    <x v="7"/>
    <s v="Item_13_PAT"/>
    <n v="23"/>
    <n v="9"/>
    <n v="23"/>
    <n v="207"/>
    <x v="0"/>
    <x v="1"/>
    <x v="0"/>
    <n v="2023"/>
    <s v="August"/>
    <d v="2023-08-29T00:00:00"/>
    <b v="0"/>
  </r>
  <r>
    <s v="TXN_4703736"/>
    <s v="CUST_16"/>
    <x v="3"/>
    <s v="Unknown"/>
    <n v="15.5"/>
    <n v="4"/>
    <n v="15.5"/>
    <n v="62"/>
    <x v="0"/>
    <x v="1"/>
    <x v="1"/>
    <n v="2023"/>
    <s v="May"/>
    <d v="2023-05-27T00:00:00"/>
    <b v="0"/>
  </r>
  <r>
    <s v="TXN_4703862"/>
    <s v="CUST_11"/>
    <x v="5"/>
    <s v="Item_24_BEV"/>
    <n v="39.5"/>
    <n v="2"/>
    <n v="39.5"/>
    <n v="79"/>
    <x v="0"/>
    <x v="0"/>
    <x v="2"/>
    <n v="2022"/>
    <s v="November"/>
    <d v="2022-11-11T00:00:00"/>
    <b v="1"/>
  </r>
  <r>
    <s v="TXN_4704137"/>
    <s v="CUST_03"/>
    <x v="0"/>
    <s v="Item_6_FOOD"/>
    <n v="12.5"/>
    <n v="6"/>
    <n v="12.5"/>
    <n v="75"/>
    <x v="2"/>
    <x v="0"/>
    <x v="1"/>
    <n v="2024"/>
    <s v="July"/>
    <d v="2024-07-13T00:00:00"/>
    <b v="0"/>
  </r>
  <r>
    <s v="TXN_4704657"/>
    <s v="CUST_03"/>
    <x v="0"/>
    <s v="Item_11_FOOD"/>
    <n v="20"/>
    <n v="6"/>
    <n v="20"/>
    <n v="120"/>
    <x v="0"/>
    <x v="1"/>
    <x v="6"/>
    <n v="2023"/>
    <s v="April"/>
    <d v="2023-04-23T00:00:00"/>
    <b v="0"/>
  </r>
  <r>
    <s v="TXN_4705033"/>
    <s v="CUST_09"/>
    <x v="7"/>
    <s v="Item_11_PAT"/>
    <n v="20"/>
    <n v="3"/>
    <n v="20"/>
    <n v="60"/>
    <x v="2"/>
    <x v="1"/>
    <x v="4"/>
    <n v="2023"/>
    <s v="August"/>
    <d v="2023-08-30T00:00:00"/>
    <s v="UNKNOWN"/>
  </r>
  <r>
    <s v="TXN_4705123"/>
    <s v="CUST_14"/>
    <x v="7"/>
    <s v="Item_11_PAT"/>
    <n v="20"/>
    <n v="5"/>
    <n v="20"/>
    <n v="100"/>
    <x v="0"/>
    <x v="1"/>
    <x v="1"/>
    <n v="2023"/>
    <s v="June"/>
    <d v="2023-06-10T00:00:00"/>
    <b v="0"/>
  </r>
  <r>
    <s v="TXN_4705521"/>
    <s v="CUST_07"/>
    <x v="0"/>
    <s v="Unknown"/>
    <n v="0"/>
    <n v="0"/>
    <n v="0"/>
    <n v="0"/>
    <x v="1"/>
    <x v="1"/>
    <x v="3"/>
    <n v="2023"/>
    <s v="July"/>
    <d v="2023-07-06T00:00:00"/>
    <s v="UNKNOWN"/>
  </r>
  <r>
    <s v="TXN_4705980"/>
    <s v="CUST_22"/>
    <x v="3"/>
    <s v="Item_18_MILK"/>
    <n v="30.5"/>
    <n v="1"/>
    <n v="30.5"/>
    <n v="30.5"/>
    <x v="2"/>
    <x v="1"/>
    <x v="0"/>
    <n v="2023"/>
    <s v="February"/>
    <d v="2023-02-14T00:00:00"/>
    <s v="UNKNOWN"/>
  </r>
  <r>
    <s v="TXN_4708079"/>
    <s v="CUST_03"/>
    <x v="4"/>
    <s v="Item_11_EHE"/>
    <n v="20"/>
    <n v="9"/>
    <n v="20"/>
    <n v="180"/>
    <x v="1"/>
    <x v="0"/>
    <x v="1"/>
    <n v="2023"/>
    <s v="January"/>
    <d v="2023-01-28T00:00:00"/>
    <s v="UNKNOWN"/>
  </r>
  <r>
    <s v="TXN_4708675"/>
    <s v="CUST_14"/>
    <x v="3"/>
    <s v="Item_18_MILK"/>
    <n v="30.5"/>
    <n v="4"/>
    <n v="30.5"/>
    <n v="122"/>
    <x v="0"/>
    <x v="1"/>
    <x v="2"/>
    <n v="2022"/>
    <s v="July"/>
    <d v="2022-07-15T00:00:00"/>
    <s v="UNKNOWN"/>
  </r>
  <r>
    <s v="TXN_4709320"/>
    <s v="CUST_14"/>
    <x v="6"/>
    <s v="Item_23_BUT"/>
    <n v="38"/>
    <n v="2"/>
    <n v="38"/>
    <n v="76"/>
    <x v="0"/>
    <x v="0"/>
    <x v="5"/>
    <n v="2024"/>
    <s v="January"/>
    <d v="2024-01-08T00:00:00"/>
    <b v="0"/>
  </r>
  <r>
    <s v="TXN_4710652"/>
    <s v="CUST_07"/>
    <x v="2"/>
    <s v="Item_22_CEA"/>
    <n v="36.5"/>
    <n v="3"/>
    <n v="36.5"/>
    <n v="109.5"/>
    <x v="0"/>
    <x v="0"/>
    <x v="5"/>
    <n v="2024"/>
    <s v="September"/>
    <d v="2024-09-23T00:00:00"/>
    <b v="0"/>
  </r>
  <r>
    <s v="TXN_4711190"/>
    <s v="CUST_23"/>
    <x v="2"/>
    <s v="Item_20_CEA"/>
    <n v="33.5"/>
    <n v="4"/>
    <n v="33.5"/>
    <n v="134"/>
    <x v="0"/>
    <x v="1"/>
    <x v="3"/>
    <n v="2023"/>
    <s v="August"/>
    <d v="2023-08-17T00:00:00"/>
    <s v="UNKNOWN"/>
  </r>
  <r>
    <s v="TXN_4712234"/>
    <s v="CUST_24"/>
    <x v="0"/>
    <s v="Item_25_FOOD"/>
    <n v="41"/>
    <n v="8"/>
    <n v="41"/>
    <n v="328"/>
    <x v="2"/>
    <x v="1"/>
    <x v="1"/>
    <n v="2023"/>
    <s v="July"/>
    <d v="2023-07-01T00:00:00"/>
    <s v="UNKNOWN"/>
  </r>
  <r>
    <s v="TXN_4713817"/>
    <s v="CUST_25"/>
    <x v="7"/>
    <s v="Item_17_PAT"/>
    <n v="29"/>
    <n v="6"/>
    <n v="29"/>
    <n v="174"/>
    <x v="1"/>
    <x v="0"/>
    <x v="2"/>
    <n v="2024"/>
    <s v="April"/>
    <d v="2024-04-19T00:00:00"/>
    <b v="0"/>
  </r>
  <r>
    <s v="TXN_4714235"/>
    <s v="CUST_03"/>
    <x v="3"/>
    <s v="Item_7_MILK"/>
    <n v="14"/>
    <n v="8"/>
    <n v="14"/>
    <n v="112"/>
    <x v="2"/>
    <x v="0"/>
    <x v="5"/>
    <n v="2023"/>
    <s v="November"/>
    <d v="2023-11-27T00:00:00"/>
    <s v="UNKNOWN"/>
  </r>
  <r>
    <s v="TXN_4715095"/>
    <s v="CUST_14"/>
    <x v="5"/>
    <s v="Item_14_BEV"/>
    <n v="24.5"/>
    <n v="10"/>
    <n v="24.5"/>
    <n v="245"/>
    <x v="1"/>
    <x v="1"/>
    <x v="5"/>
    <n v="2022"/>
    <s v="January"/>
    <d v="2022-01-31T00:00:00"/>
    <b v="1"/>
  </r>
  <r>
    <s v="TXN_4715547"/>
    <s v="CUST_19"/>
    <x v="2"/>
    <s v="Item_5_CEA"/>
    <n v="11"/>
    <n v="6"/>
    <n v="11"/>
    <n v="66"/>
    <x v="0"/>
    <x v="0"/>
    <x v="3"/>
    <n v="2022"/>
    <s v="September"/>
    <d v="2022-09-01T00:00:00"/>
    <s v="UNKNOWN"/>
  </r>
  <r>
    <s v="TXN_4717451"/>
    <s v="CUST_23"/>
    <x v="3"/>
    <s v="Item_7_MILK"/>
    <n v="14"/>
    <n v="4"/>
    <n v="14"/>
    <n v="56"/>
    <x v="1"/>
    <x v="0"/>
    <x v="1"/>
    <n v="2023"/>
    <s v="November"/>
    <d v="2023-11-04T00:00:00"/>
    <b v="0"/>
  </r>
  <r>
    <s v="TXN_4717804"/>
    <s v="CUST_21"/>
    <x v="7"/>
    <s v="Item_11_PAT"/>
    <n v="20"/>
    <n v="6"/>
    <n v="20"/>
    <n v="120"/>
    <x v="0"/>
    <x v="1"/>
    <x v="2"/>
    <n v="2022"/>
    <s v="October"/>
    <d v="2022-10-28T00:00:00"/>
    <b v="0"/>
  </r>
  <r>
    <s v="TXN_4718422"/>
    <s v="CUST_04"/>
    <x v="3"/>
    <s v="Unknown"/>
    <n v="20"/>
    <n v="1"/>
    <n v="20"/>
    <n v="20"/>
    <x v="1"/>
    <x v="1"/>
    <x v="2"/>
    <n v="2023"/>
    <s v="May"/>
    <d v="2023-05-26T00:00:00"/>
    <s v="UNKNOWN"/>
  </r>
  <r>
    <s v="TXN_4719168"/>
    <s v="CUST_01"/>
    <x v="0"/>
    <s v="Item_19_FOOD"/>
    <n v="32"/>
    <n v="3"/>
    <n v="32"/>
    <n v="96"/>
    <x v="2"/>
    <x v="1"/>
    <x v="6"/>
    <n v="2022"/>
    <s v="October"/>
    <d v="2022-10-30T00:00:00"/>
    <b v="0"/>
  </r>
  <r>
    <s v="TXN_4720711"/>
    <s v="CUST_07"/>
    <x v="5"/>
    <s v="Item_25_BEV"/>
    <n v="41"/>
    <n v="2"/>
    <n v="41"/>
    <n v="82"/>
    <x v="0"/>
    <x v="1"/>
    <x v="5"/>
    <n v="2024"/>
    <s v="July"/>
    <d v="2024-07-15T00:00:00"/>
    <s v="UNKNOWN"/>
  </r>
  <r>
    <s v="TXN_4721081"/>
    <s v="CUST_22"/>
    <x v="5"/>
    <s v="Item_12_BEV"/>
    <n v="21.5"/>
    <n v="6"/>
    <n v="21.5"/>
    <n v="129"/>
    <x v="1"/>
    <x v="0"/>
    <x v="5"/>
    <n v="2024"/>
    <s v="January"/>
    <d v="2024-01-08T00:00:00"/>
    <b v="0"/>
  </r>
  <r>
    <s v="TXN_4721128"/>
    <s v="CUST_22"/>
    <x v="4"/>
    <s v="Item_15_EHE"/>
    <n v="26"/>
    <n v="3"/>
    <n v="26"/>
    <n v="78"/>
    <x v="1"/>
    <x v="0"/>
    <x v="1"/>
    <n v="2023"/>
    <s v="July"/>
    <d v="2023-07-08T00:00:00"/>
    <b v="0"/>
  </r>
  <r>
    <s v="TXN_4721517"/>
    <s v="CUST_12"/>
    <x v="2"/>
    <s v="Item_12_CEA"/>
    <n v="21.5"/>
    <n v="4"/>
    <n v="21.5"/>
    <n v="86"/>
    <x v="0"/>
    <x v="1"/>
    <x v="5"/>
    <n v="2022"/>
    <s v="January"/>
    <d v="2022-01-24T00:00:00"/>
    <b v="0"/>
  </r>
  <r>
    <s v="TXN_4722486"/>
    <s v="CUST_04"/>
    <x v="1"/>
    <s v="Item_20_FUR"/>
    <n v="33.5"/>
    <n v="2"/>
    <n v="33.5"/>
    <n v="67"/>
    <x v="1"/>
    <x v="1"/>
    <x v="5"/>
    <n v="2023"/>
    <s v="December"/>
    <d v="2023-12-11T00:00:00"/>
    <s v="UNKNOWN"/>
  </r>
  <r>
    <s v="TXN_4722809"/>
    <s v="CUST_12"/>
    <x v="4"/>
    <s v="Item_19_EHE"/>
    <n v="32"/>
    <n v="7"/>
    <n v="32"/>
    <n v="224"/>
    <x v="0"/>
    <x v="1"/>
    <x v="2"/>
    <n v="2024"/>
    <s v="October"/>
    <d v="2024-10-25T00:00:00"/>
    <s v="UNKNOWN"/>
  </r>
  <r>
    <s v="TXN_4724970"/>
    <s v="CUST_03"/>
    <x v="5"/>
    <s v="Item_8_BEV"/>
    <n v="15.5"/>
    <n v="7"/>
    <n v="15.5"/>
    <n v="108.5"/>
    <x v="1"/>
    <x v="1"/>
    <x v="3"/>
    <n v="2022"/>
    <s v="March"/>
    <d v="2022-03-24T00:00:00"/>
    <b v="1"/>
  </r>
  <r>
    <s v="TXN_4725018"/>
    <s v="CUST_22"/>
    <x v="2"/>
    <s v="Item_3_CEA"/>
    <n v="8"/>
    <n v="4"/>
    <n v="8"/>
    <n v="32"/>
    <x v="0"/>
    <x v="1"/>
    <x v="2"/>
    <n v="2022"/>
    <s v="February"/>
    <d v="2022-02-25T00:00:00"/>
    <s v="UNKNOWN"/>
  </r>
  <r>
    <s v="TXN_4726335"/>
    <s v="CUST_04"/>
    <x v="5"/>
    <s v="Item_2_BEV"/>
    <n v="6.5"/>
    <n v="8"/>
    <n v="6.5"/>
    <n v="52"/>
    <x v="1"/>
    <x v="0"/>
    <x v="2"/>
    <n v="2023"/>
    <s v="October"/>
    <d v="2023-10-27T00:00:00"/>
    <s v="UNKNOWN"/>
  </r>
  <r>
    <s v="TXN_4726526"/>
    <s v="CUST_24"/>
    <x v="0"/>
    <s v="Item_20_FOOD"/>
    <n v="33.5"/>
    <n v="8"/>
    <n v="33.5"/>
    <n v="268"/>
    <x v="2"/>
    <x v="1"/>
    <x v="3"/>
    <n v="2024"/>
    <s v="May"/>
    <d v="2024-05-02T00:00:00"/>
    <b v="0"/>
  </r>
  <r>
    <s v="TXN_4727980"/>
    <s v="CUST_06"/>
    <x v="1"/>
    <s v="Item_11_FUR"/>
    <n v="20"/>
    <n v="3"/>
    <n v="20"/>
    <n v="60"/>
    <x v="0"/>
    <x v="1"/>
    <x v="2"/>
    <n v="2023"/>
    <s v="November"/>
    <d v="2023-11-17T00:00:00"/>
    <s v="UNKNOWN"/>
  </r>
  <r>
    <s v="TXN_4728272"/>
    <s v="CUST_21"/>
    <x v="2"/>
    <s v="Item_22_CEA"/>
    <n v="36.5"/>
    <n v="9"/>
    <n v="36.5"/>
    <n v="328.5"/>
    <x v="1"/>
    <x v="1"/>
    <x v="5"/>
    <n v="2023"/>
    <s v="February"/>
    <d v="2023-02-27T00:00:00"/>
    <b v="0"/>
  </r>
  <r>
    <s v="TXN_4730708"/>
    <s v="CUST_12"/>
    <x v="1"/>
    <s v="Item_6_FUR"/>
    <n v="12.5"/>
    <n v="7"/>
    <n v="12.5"/>
    <n v="87.5"/>
    <x v="0"/>
    <x v="0"/>
    <x v="2"/>
    <n v="2024"/>
    <s v="August"/>
    <d v="2024-08-09T00:00:00"/>
    <b v="0"/>
  </r>
  <r>
    <s v="TXN_4731654"/>
    <s v="CUST_13"/>
    <x v="1"/>
    <s v="Item_23_FUR"/>
    <n v="38"/>
    <n v="3"/>
    <n v="38"/>
    <n v="114"/>
    <x v="2"/>
    <x v="1"/>
    <x v="4"/>
    <n v="2025"/>
    <s v="January"/>
    <d v="2025-01-08T00:00:00"/>
    <b v="1"/>
  </r>
  <r>
    <s v="TXN_4731761"/>
    <s v="CUST_17"/>
    <x v="5"/>
    <s v="Item_6_BEV"/>
    <n v="12.5"/>
    <n v="3"/>
    <n v="12.5"/>
    <n v="37.5"/>
    <x v="2"/>
    <x v="0"/>
    <x v="5"/>
    <n v="2024"/>
    <s v="August"/>
    <d v="2024-08-19T00:00:00"/>
    <b v="0"/>
  </r>
  <r>
    <s v="TXN_4732306"/>
    <s v="CUST_05"/>
    <x v="0"/>
    <s v="Item_17_FOOD"/>
    <n v="29"/>
    <n v="1"/>
    <n v="29"/>
    <n v="29"/>
    <x v="2"/>
    <x v="0"/>
    <x v="5"/>
    <n v="2024"/>
    <s v="April"/>
    <d v="2024-04-01T00:00:00"/>
    <b v="1"/>
  </r>
  <r>
    <s v="TXN_4732308"/>
    <s v="CUST_14"/>
    <x v="3"/>
    <s v="Item_13_MILK"/>
    <n v="23"/>
    <n v="4"/>
    <n v="23"/>
    <n v="92"/>
    <x v="2"/>
    <x v="0"/>
    <x v="5"/>
    <n v="2022"/>
    <s v="November"/>
    <d v="2022-11-28T00:00:00"/>
    <s v="UNKNOWN"/>
  </r>
  <r>
    <s v="TXN_4733711"/>
    <s v="CUST_03"/>
    <x v="7"/>
    <s v="Item_12_PAT"/>
    <n v="21.5"/>
    <n v="6"/>
    <n v="21.5"/>
    <n v="129"/>
    <x v="2"/>
    <x v="0"/>
    <x v="3"/>
    <n v="2023"/>
    <s v="August"/>
    <d v="2023-08-03T00:00:00"/>
    <s v="UNKNOWN"/>
  </r>
  <r>
    <s v="TXN_4733738"/>
    <s v="CUST_19"/>
    <x v="6"/>
    <s v="Unknown"/>
    <n v="0"/>
    <n v="0"/>
    <n v="0"/>
    <n v="0"/>
    <x v="1"/>
    <x v="0"/>
    <x v="3"/>
    <n v="2023"/>
    <s v="June"/>
    <d v="2023-06-29T00:00:00"/>
    <s v="UNKNOWN"/>
  </r>
  <r>
    <s v="TXN_4734390"/>
    <s v="CUST_02"/>
    <x v="4"/>
    <s v="Item_11_EHE"/>
    <n v="20"/>
    <n v="1"/>
    <n v="20"/>
    <n v="20"/>
    <x v="0"/>
    <x v="1"/>
    <x v="4"/>
    <n v="2024"/>
    <s v="August"/>
    <d v="2024-08-14T00:00:00"/>
    <b v="0"/>
  </r>
  <r>
    <s v="TXN_4737365"/>
    <s v="CUST_05"/>
    <x v="1"/>
    <s v="Unknown"/>
    <n v="0"/>
    <n v="0"/>
    <n v="0"/>
    <n v="0"/>
    <x v="0"/>
    <x v="1"/>
    <x v="3"/>
    <n v="2023"/>
    <s v="November"/>
    <d v="2023-11-02T00:00:00"/>
    <b v="1"/>
  </r>
  <r>
    <s v="TXN_4738336"/>
    <s v="CUST_18"/>
    <x v="3"/>
    <s v="Unknown"/>
    <n v="0"/>
    <n v="0"/>
    <n v="0"/>
    <n v="0"/>
    <x v="1"/>
    <x v="1"/>
    <x v="6"/>
    <n v="2023"/>
    <s v="March"/>
    <d v="2023-03-05T00:00:00"/>
    <b v="0"/>
  </r>
  <r>
    <s v="TXN_4740089"/>
    <s v="CUST_05"/>
    <x v="1"/>
    <s v="Item_8_FUR"/>
    <n v="15.5"/>
    <n v="9"/>
    <n v="15.5"/>
    <n v="139.5"/>
    <x v="2"/>
    <x v="1"/>
    <x v="3"/>
    <n v="2023"/>
    <s v="July"/>
    <d v="2023-07-27T00:00:00"/>
    <b v="1"/>
  </r>
  <r>
    <s v="TXN_4740738"/>
    <s v="CUST_25"/>
    <x v="0"/>
    <s v="Item_3_FOOD"/>
    <n v="8"/>
    <n v="1"/>
    <n v="8"/>
    <n v="8"/>
    <x v="0"/>
    <x v="0"/>
    <x v="0"/>
    <n v="2022"/>
    <s v="April"/>
    <d v="2022-04-19T00:00:00"/>
    <s v="UNKNOWN"/>
  </r>
  <r>
    <s v="TXN_4740770"/>
    <s v="CUST_09"/>
    <x v="0"/>
    <s v="Item_8_FOOD"/>
    <n v="15.5"/>
    <n v="5"/>
    <n v="15.5"/>
    <n v="77.5"/>
    <x v="0"/>
    <x v="0"/>
    <x v="1"/>
    <n v="2024"/>
    <s v="December"/>
    <d v="2024-12-21T00:00:00"/>
    <b v="0"/>
  </r>
  <r>
    <s v="TXN_4742105"/>
    <s v="CUST_23"/>
    <x v="3"/>
    <s v="Item_3_MILK"/>
    <n v="8"/>
    <n v="7"/>
    <n v="8"/>
    <n v="56"/>
    <x v="2"/>
    <x v="0"/>
    <x v="1"/>
    <n v="2023"/>
    <s v="December"/>
    <d v="2023-12-09T00:00:00"/>
    <b v="0"/>
  </r>
  <r>
    <s v="TXN_4742699"/>
    <s v="CUST_08"/>
    <x v="1"/>
    <s v="Item_6_FUR"/>
    <n v="12.5"/>
    <n v="9"/>
    <n v="12.5"/>
    <n v="112.5"/>
    <x v="2"/>
    <x v="0"/>
    <x v="2"/>
    <n v="2023"/>
    <s v="October"/>
    <d v="2023-10-06T00:00:00"/>
    <b v="1"/>
  </r>
  <r>
    <s v="TXN_4743265"/>
    <s v="CUST_14"/>
    <x v="3"/>
    <s v="Item_6_MILK"/>
    <n v="12.5"/>
    <n v="6"/>
    <n v="12.5"/>
    <n v="75"/>
    <x v="1"/>
    <x v="1"/>
    <x v="3"/>
    <n v="2022"/>
    <s v="November"/>
    <d v="2022-11-17T00:00:00"/>
    <b v="1"/>
  </r>
  <r>
    <s v="TXN_4743910"/>
    <s v="CUST_16"/>
    <x v="7"/>
    <s v="Item_9_PAT"/>
    <n v="17"/>
    <n v="7"/>
    <n v="17"/>
    <n v="119"/>
    <x v="1"/>
    <x v="1"/>
    <x v="4"/>
    <n v="2023"/>
    <s v="June"/>
    <d v="2023-06-28T00:00:00"/>
    <b v="1"/>
  </r>
  <r>
    <s v="TXN_4743953"/>
    <s v="CUST_01"/>
    <x v="5"/>
    <s v="Item_25_BEV"/>
    <n v="41"/>
    <n v="1"/>
    <n v="41"/>
    <n v="41"/>
    <x v="0"/>
    <x v="1"/>
    <x v="4"/>
    <n v="2022"/>
    <s v="April"/>
    <d v="2022-04-27T00:00:00"/>
    <b v="0"/>
  </r>
  <r>
    <s v="TXN_4747660"/>
    <s v="CUST_16"/>
    <x v="0"/>
    <s v="Item_15_FOOD"/>
    <n v="26"/>
    <n v="9"/>
    <n v="26"/>
    <n v="234"/>
    <x v="2"/>
    <x v="0"/>
    <x v="3"/>
    <n v="2022"/>
    <s v="July"/>
    <d v="2022-07-07T00:00:00"/>
    <b v="1"/>
  </r>
  <r>
    <s v="TXN_4748533"/>
    <s v="CUST_10"/>
    <x v="5"/>
    <s v="Item_14_BEV"/>
    <n v="24.5"/>
    <n v="8"/>
    <n v="24.5"/>
    <n v="196"/>
    <x v="1"/>
    <x v="0"/>
    <x v="4"/>
    <n v="2024"/>
    <s v="April"/>
    <d v="2024-04-03T00:00:00"/>
    <b v="0"/>
  </r>
  <r>
    <s v="TXN_4748839"/>
    <s v="CUST_06"/>
    <x v="1"/>
    <s v="Item_20_FUR"/>
    <n v="33.5"/>
    <n v="4"/>
    <n v="33.5"/>
    <n v="134"/>
    <x v="0"/>
    <x v="0"/>
    <x v="2"/>
    <n v="2022"/>
    <s v="July"/>
    <d v="2022-07-22T00:00:00"/>
    <b v="0"/>
  </r>
  <r>
    <s v="TXN_4750432"/>
    <s v="CUST_10"/>
    <x v="1"/>
    <s v="Item_3_FUR"/>
    <n v="8"/>
    <n v="9"/>
    <n v="8"/>
    <n v="72"/>
    <x v="1"/>
    <x v="1"/>
    <x v="0"/>
    <n v="2024"/>
    <s v="September"/>
    <d v="2024-09-17T00:00:00"/>
    <s v="UNKNOWN"/>
  </r>
  <r>
    <s v="TXN_4750878"/>
    <s v="CUST_24"/>
    <x v="4"/>
    <s v="Item_12_EHE"/>
    <n v="21.5"/>
    <n v="4"/>
    <n v="21.5"/>
    <n v="86"/>
    <x v="1"/>
    <x v="1"/>
    <x v="3"/>
    <n v="2023"/>
    <s v="November"/>
    <d v="2023-11-23T00:00:00"/>
    <b v="1"/>
  </r>
  <r>
    <s v="TXN_4751128"/>
    <s v="CUST_18"/>
    <x v="4"/>
    <s v="Item_5_EHE"/>
    <n v="11"/>
    <n v="10"/>
    <n v="11"/>
    <n v="110"/>
    <x v="0"/>
    <x v="1"/>
    <x v="0"/>
    <n v="2022"/>
    <s v="April"/>
    <d v="2022-04-19T00:00:00"/>
    <b v="1"/>
  </r>
  <r>
    <s v="TXN_4751419"/>
    <s v="CUST_10"/>
    <x v="5"/>
    <s v="Item_2_BEV"/>
    <n v="6.5"/>
    <n v="3"/>
    <n v="6.5"/>
    <n v="19.5"/>
    <x v="2"/>
    <x v="0"/>
    <x v="2"/>
    <n v="2023"/>
    <s v="May"/>
    <d v="2023-05-05T00:00:00"/>
    <b v="1"/>
  </r>
  <r>
    <s v="TXN_4751499"/>
    <s v="CUST_13"/>
    <x v="3"/>
    <s v="Item_3_MILK"/>
    <n v="8"/>
    <n v="10"/>
    <n v="8"/>
    <n v="80"/>
    <x v="1"/>
    <x v="0"/>
    <x v="3"/>
    <n v="2024"/>
    <s v="July"/>
    <d v="2024-07-11T00:00:00"/>
    <b v="1"/>
  </r>
  <r>
    <s v="TXN_4752443"/>
    <s v="CUST_20"/>
    <x v="2"/>
    <s v="Item_13_CEA"/>
    <n v="23"/>
    <n v="5"/>
    <n v="23"/>
    <n v="115"/>
    <x v="0"/>
    <x v="1"/>
    <x v="3"/>
    <n v="2022"/>
    <s v="September"/>
    <d v="2022-09-08T00:00:00"/>
    <s v="UNKNOWN"/>
  </r>
  <r>
    <s v="TXN_4752744"/>
    <s v="CUST_20"/>
    <x v="7"/>
    <s v="Item_20_PAT"/>
    <n v="33.5"/>
    <n v="9"/>
    <n v="33.5"/>
    <n v="301.5"/>
    <x v="1"/>
    <x v="1"/>
    <x v="6"/>
    <n v="2022"/>
    <s v="September"/>
    <d v="2022-09-25T00:00:00"/>
    <b v="1"/>
  </r>
  <r>
    <s v="TXN_4755286"/>
    <s v="CUST_18"/>
    <x v="0"/>
    <s v="Item_14_FOOD"/>
    <n v="24.5"/>
    <n v="1"/>
    <n v="24.5"/>
    <n v="24.5"/>
    <x v="1"/>
    <x v="1"/>
    <x v="2"/>
    <n v="2022"/>
    <s v="May"/>
    <d v="2022-05-27T00:00:00"/>
    <s v="UNKNOWN"/>
  </r>
  <r>
    <s v="TXN_4756646"/>
    <s v="CUST_05"/>
    <x v="3"/>
    <s v="Item_16_MILK"/>
    <n v="27.5"/>
    <n v="6"/>
    <n v="27.5"/>
    <n v="165"/>
    <x v="0"/>
    <x v="0"/>
    <x v="6"/>
    <n v="2023"/>
    <s v="May"/>
    <d v="2023-05-28T00:00:00"/>
    <s v="UNKNOWN"/>
  </r>
  <r>
    <s v="TXN_4758145"/>
    <s v="CUST_24"/>
    <x v="5"/>
    <s v="Item_15_BEV"/>
    <n v="26"/>
    <n v="6"/>
    <n v="26"/>
    <n v="156"/>
    <x v="1"/>
    <x v="0"/>
    <x v="0"/>
    <n v="2022"/>
    <s v="April"/>
    <d v="2022-04-19T00:00:00"/>
    <b v="0"/>
  </r>
  <r>
    <s v="TXN_4759525"/>
    <s v="CUST_11"/>
    <x v="1"/>
    <s v="Item_25_FUR"/>
    <n v="41"/>
    <n v="1"/>
    <n v="41"/>
    <n v="41"/>
    <x v="0"/>
    <x v="0"/>
    <x v="4"/>
    <n v="2024"/>
    <s v="November"/>
    <d v="2024-11-27T00:00:00"/>
    <b v="1"/>
  </r>
  <r>
    <s v="TXN_4759566"/>
    <s v="CUST_03"/>
    <x v="5"/>
    <s v="Item_7_BEV"/>
    <n v="14"/>
    <n v="1"/>
    <n v="14"/>
    <n v="14"/>
    <x v="1"/>
    <x v="1"/>
    <x v="3"/>
    <n v="2023"/>
    <s v="June"/>
    <d v="2023-06-01T00:00:00"/>
    <s v="UNKNOWN"/>
  </r>
  <r>
    <s v="TXN_4759687"/>
    <s v="CUST_24"/>
    <x v="3"/>
    <s v="Item_2_MILK"/>
    <n v="6.5"/>
    <n v="10"/>
    <n v="6.5"/>
    <n v="65"/>
    <x v="2"/>
    <x v="1"/>
    <x v="0"/>
    <n v="2023"/>
    <s v="June"/>
    <d v="2023-06-20T00:00:00"/>
    <b v="1"/>
  </r>
  <r>
    <s v="TXN_4759881"/>
    <s v="CUST_05"/>
    <x v="5"/>
    <s v="Item_12_BEV"/>
    <n v="21.5"/>
    <n v="8"/>
    <n v="21.5"/>
    <n v="172"/>
    <x v="2"/>
    <x v="0"/>
    <x v="0"/>
    <n v="2024"/>
    <s v="August"/>
    <d v="2024-08-06T00:00:00"/>
    <s v="UNKNOWN"/>
  </r>
  <r>
    <s v="TXN_4761311"/>
    <s v="CUST_08"/>
    <x v="5"/>
    <s v="Item_22_BEV"/>
    <n v="36.5"/>
    <n v="10"/>
    <n v="36.5"/>
    <n v="365"/>
    <x v="1"/>
    <x v="0"/>
    <x v="1"/>
    <n v="2022"/>
    <s v="October"/>
    <d v="2022-10-15T00:00:00"/>
    <s v="UNKNOWN"/>
  </r>
  <r>
    <s v="TXN_4761736"/>
    <s v="CUST_12"/>
    <x v="6"/>
    <s v="Unknown"/>
    <n v="23"/>
    <n v="4"/>
    <n v="23"/>
    <n v="92"/>
    <x v="0"/>
    <x v="1"/>
    <x v="2"/>
    <n v="2022"/>
    <s v="April"/>
    <d v="2022-04-22T00:00:00"/>
    <b v="0"/>
  </r>
  <r>
    <s v="TXN_4763213"/>
    <s v="CUST_11"/>
    <x v="6"/>
    <s v="Item_12_BUT"/>
    <n v="21.5"/>
    <n v="5"/>
    <n v="21.5"/>
    <n v="107.5"/>
    <x v="1"/>
    <x v="0"/>
    <x v="4"/>
    <n v="2024"/>
    <s v="January"/>
    <d v="2024-01-10T00:00:00"/>
    <s v="UNKNOWN"/>
  </r>
  <r>
    <s v="TXN_4764571"/>
    <s v="CUST_18"/>
    <x v="0"/>
    <s v="Item_2_FOOD"/>
    <n v="6.5"/>
    <n v="6"/>
    <n v="6.5"/>
    <n v="39"/>
    <x v="0"/>
    <x v="1"/>
    <x v="5"/>
    <n v="2023"/>
    <s v="January"/>
    <d v="2023-01-16T00:00:00"/>
    <b v="0"/>
  </r>
  <r>
    <s v="TXN_4764622"/>
    <s v="CUST_12"/>
    <x v="1"/>
    <s v="Item_7_FUR"/>
    <n v="14"/>
    <n v="8"/>
    <n v="14"/>
    <n v="112"/>
    <x v="1"/>
    <x v="0"/>
    <x v="6"/>
    <n v="2023"/>
    <s v="March"/>
    <d v="2023-03-05T00:00:00"/>
    <b v="0"/>
  </r>
  <r>
    <s v="TXN_4765007"/>
    <s v="CUST_14"/>
    <x v="4"/>
    <s v="Item_13_EHE"/>
    <n v="23"/>
    <n v="10"/>
    <n v="23"/>
    <n v="230"/>
    <x v="1"/>
    <x v="1"/>
    <x v="5"/>
    <n v="2024"/>
    <s v="April"/>
    <d v="2024-04-22T00:00:00"/>
    <b v="0"/>
  </r>
  <r>
    <s v="TXN_4765966"/>
    <s v="CUST_18"/>
    <x v="4"/>
    <s v="Item_9_EHE"/>
    <n v="17"/>
    <n v="5"/>
    <n v="17"/>
    <n v="85"/>
    <x v="1"/>
    <x v="1"/>
    <x v="4"/>
    <n v="2022"/>
    <s v="November"/>
    <d v="2022-11-02T00:00:00"/>
    <b v="0"/>
  </r>
  <r>
    <s v="TXN_4766175"/>
    <s v="CUST_24"/>
    <x v="1"/>
    <s v="Item_11_FUR"/>
    <n v="20"/>
    <n v="3"/>
    <n v="20"/>
    <n v="60"/>
    <x v="0"/>
    <x v="1"/>
    <x v="5"/>
    <n v="2024"/>
    <s v="March"/>
    <d v="2024-03-25T00:00:00"/>
    <b v="0"/>
  </r>
  <r>
    <s v="TXN_4766823"/>
    <s v="CUST_06"/>
    <x v="0"/>
    <s v="Item_10_FOOD"/>
    <n v="18.5"/>
    <n v="6"/>
    <n v="18.5"/>
    <n v="111"/>
    <x v="1"/>
    <x v="1"/>
    <x v="0"/>
    <n v="2023"/>
    <s v="April"/>
    <d v="2023-04-11T00:00:00"/>
    <s v="UNKNOWN"/>
  </r>
  <r>
    <s v="TXN_4766907"/>
    <s v="CUST_03"/>
    <x v="6"/>
    <s v="Item_8_BUT"/>
    <n v="15.5"/>
    <n v="9"/>
    <n v="15.5"/>
    <n v="139.5"/>
    <x v="0"/>
    <x v="1"/>
    <x v="1"/>
    <n v="2022"/>
    <s v="March"/>
    <d v="2022-03-05T00:00:00"/>
    <b v="0"/>
  </r>
  <r>
    <s v="TXN_4768496"/>
    <s v="CUST_02"/>
    <x v="7"/>
    <s v="Item_11_PAT"/>
    <n v="20"/>
    <n v="9"/>
    <n v="20"/>
    <n v="180"/>
    <x v="0"/>
    <x v="0"/>
    <x v="2"/>
    <n v="2023"/>
    <s v="March"/>
    <d v="2023-03-10T00:00:00"/>
    <s v="UNKNOWN"/>
  </r>
  <r>
    <s v="TXN_4769945"/>
    <s v="CUST_25"/>
    <x v="1"/>
    <s v="Item_1_FUR"/>
    <n v="5"/>
    <n v="4"/>
    <n v="5"/>
    <n v="20"/>
    <x v="2"/>
    <x v="0"/>
    <x v="0"/>
    <n v="2022"/>
    <s v="September"/>
    <d v="2022-09-27T00:00:00"/>
    <b v="0"/>
  </r>
  <r>
    <s v="TXN_4770477"/>
    <s v="CUST_24"/>
    <x v="4"/>
    <s v="Unknown"/>
    <n v="12.5"/>
    <n v="7"/>
    <n v="12.5"/>
    <n v="87.5"/>
    <x v="0"/>
    <x v="1"/>
    <x v="6"/>
    <n v="2022"/>
    <s v="April"/>
    <d v="2022-04-10T00:00:00"/>
    <s v="UNKNOWN"/>
  </r>
  <r>
    <s v="TXN_4771109"/>
    <s v="CUST_21"/>
    <x v="4"/>
    <s v="Unknown"/>
    <n v="41"/>
    <n v="10"/>
    <n v="41"/>
    <n v="410"/>
    <x v="0"/>
    <x v="0"/>
    <x v="6"/>
    <n v="2022"/>
    <s v="July"/>
    <d v="2022-07-03T00:00:00"/>
    <b v="1"/>
  </r>
  <r>
    <s v="TXN_4771635"/>
    <s v="CUST_22"/>
    <x v="3"/>
    <s v="Item_20_MILK"/>
    <n v="33.5"/>
    <n v="7"/>
    <n v="33.5"/>
    <n v="234.5"/>
    <x v="2"/>
    <x v="1"/>
    <x v="3"/>
    <n v="2024"/>
    <s v="February"/>
    <d v="2024-02-22T00:00:00"/>
    <b v="1"/>
  </r>
  <r>
    <s v="TXN_4772232"/>
    <s v="CUST_02"/>
    <x v="5"/>
    <s v="Item_16_BEV"/>
    <n v="27.5"/>
    <n v="8"/>
    <n v="27.5"/>
    <n v="220"/>
    <x v="0"/>
    <x v="1"/>
    <x v="6"/>
    <n v="2023"/>
    <s v="September"/>
    <d v="2023-09-10T00:00:00"/>
    <b v="1"/>
  </r>
  <r>
    <s v="TXN_4772413"/>
    <s v="CUST_22"/>
    <x v="3"/>
    <s v="Unknown"/>
    <n v="0"/>
    <n v="0"/>
    <n v="0"/>
    <n v="0"/>
    <x v="0"/>
    <x v="1"/>
    <x v="1"/>
    <n v="2023"/>
    <s v="May"/>
    <d v="2023-05-13T00:00:00"/>
    <s v="UNKNOWN"/>
  </r>
  <r>
    <s v="TXN_4774186"/>
    <s v="CUST_09"/>
    <x v="7"/>
    <s v="Item_12_PAT"/>
    <n v="21.5"/>
    <n v="2"/>
    <n v="21.5"/>
    <n v="43"/>
    <x v="0"/>
    <x v="1"/>
    <x v="5"/>
    <n v="2023"/>
    <s v="April"/>
    <d v="2023-04-17T00:00:00"/>
    <s v="UNKNOWN"/>
  </r>
  <r>
    <s v="TXN_4774375"/>
    <s v="CUST_23"/>
    <x v="5"/>
    <s v="Item_3_BEV"/>
    <n v="8"/>
    <n v="4"/>
    <n v="8"/>
    <n v="32"/>
    <x v="1"/>
    <x v="1"/>
    <x v="0"/>
    <n v="2024"/>
    <s v="May"/>
    <d v="2024-05-28T00:00:00"/>
    <s v="UNKNOWN"/>
  </r>
  <r>
    <s v="TXN_4775495"/>
    <s v="CUST_02"/>
    <x v="4"/>
    <s v="Item_20_EHE"/>
    <n v="33.5"/>
    <n v="7"/>
    <n v="33.5"/>
    <n v="234.5"/>
    <x v="0"/>
    <x v="0"/>
    <x v="2"/>
    <n v="2023"/>
    <s v="August"/>
    <d v="2023-08-11T00:00:00"/>
    <b v="0"/>
  </r>
  <r>
    <s v="TXN_4776341"/>
    <s v="CUST_22"/>
    <x v="4"/>
    <s v="Item_22_EHE"/>
    <n v="36.5"/>
    <n v="4"/>
    <n v="36.5"/>
    <n v="146"/>
    <x v="1"/>
    <x v="0"/>
    <x v="0"/>
    <n v="2023"/>
    <s v="April"/>
    <d v="2023-04-18T00:00:00"/>
    <b v="1"/>
  </r>
  <r>
    <s v="TXN_4776643"/>
    <s v="CUST_15"/>
    <x v="1"/>
    <s v="Item_20_FUR"/>
    <n v="33.5"/>
    <n v="3"/>
    <n v="33.5"/>
    <n v="100.5"/>
    <x v="1"/>
    <x v="0"/>
    <x v="1"/>
    <n v="2024"/>
    <s v="June"/>
    <d v="2024-06-22T00:00:00"/>
    <s v="UNKNOWN"/>
  </r>
  <r>
    <s v="TXN_4777165"/>
    <s v="CUST_08"/>
    <x v="3"/>
    <s v="Item_3_MILK"/>
    <n v="8"/>
    <n v="1"/>
    <n v="8"/>
    <n v="8"/>
    <x v="1"/>
    <x v="0"/>
    <x v="4"/>
    <n v="2022"/>
    <s v="June"/>
    <d v="2022-06-01T00:00:00"/>
    <b v="1"/>
  </r>
  <r>
    <s v="TXN_4777181"/>
    <s v="CUST_05"/>
    <x v="1"/>
    <s v="Item_15_FUR"/>
    <n v="26"/>
    <n v="1"/>
    <n v="26"/>
    <n v="26"/>
    <x v="2"/>
    <x v="0"/>
    <x v="6"/>
    <n v="2024"/>
    <s v="November"/>
    <d v="2024-11-03T00:00:00"/>
    <b v="1"/>
  </r>
  <r>
    <s v="TXN_4778282"/>
    <s v="CUST_16"/>
    <x v="3"/>
    <s v="Item_1_MILK"/>
    <n v="5"/>
    <n v="3"/>
    <n v="5"/>
    <n v="15"/>
    <x v="0"/>
    <x v="0"/>
    <x v="6"/>
    <n v="2023"/>
    <s v="April"/>
    <d v="2023-04-09T00:00:00"/>
    <b v="0"/>
  </r>
  <r>
    <s v="TXN_4778944"/>
    <s v="CUST_20"/>
    <x v="2"/>
    <s v="Item_23_CEA"/>
    <n v="38"/>
    <n v="4"/>
    <n v="38"/>
    <n v="152"/>
    <x v="2"/>
    <x v="0"/>
    <x v="5"/>
    <n v="2023"/>
    <s v="January"/>
    <d v="2023-01-30T00:00:00"/>
    <b v="0"/>
  </r>
  <r>
    <s v="TXN_4780435"/>
    <s v="CUST_19"/>
    <x v="4"/>
    <s v="Item_8_EHE"/>
    <n v="15.5"/>
    <n v="10"/>
    <n v="15.5"/>
    <n v="155"/>
    <x v="1"/>
    <x v="1"/>
    <x v="4"/>
    <n v="2023"/>
    <s v="May"/>
    <d v="2023-05-03T00:00:00"/>
    <b v="1"/>
  </r>
  <r>
    <s v="TXN_4780677"/>
    <s v="CUST_02"/>
    <x v="7"/>
    <s v="Item_24_PAT"/>
    <n v="39.5"/>
    <n v="7"/>
    <n v="39.5"/>
    <n v="276.5"/>
    <x v="1"/>
    <x v="1"/>
    <x v="1"/>
    <n v="2022"/>
    <s v="February"/>
    <d v="2022-02-12T00:00:00"/>
    <s v="UNKNOWN"/>
  </r>
  <r>
    <s v="TXN_4781587"/>
    <s v="CUST_20"/>
    <x v="1"/>
    <s v="Item_14_FUR"/>
    <n v="24.5"/>
    <n v="9"/>
    <n v="24.5"/>
    <n v="220.5"/>
    <x v="2"/>
    <x v="0"/>
    <x v="1"/>
    <n v="2023"/>
    <s v="November"/>
    <d v="2023-11-18T00:00:00"/>
    <b v="0"/>
  </r>
  <r>
    <s v="TXN_4781872"/>
    <s v="CUST_22"/>
    <x v="0"/>
    <s v="Item_6_FOOD"/>
    <n v="12.5"/>
    <n v="8"/>
    <n v="12.5"/>
    <n v="100"/>
    <x v="0"/>
    <x v="1"/>
    <x v="1"/>
    <n v="2023"/>
    <s v="December"/>
    <d v="2023-12-16T00:00:00"/>
    <b v="1"/>
  </r>
  <r>
    <s v="TXN_4782317"/>
    <s v="CUST_05"/>
    <x v="5"/>
    <s v="Item_2_BEV"/>
    <n v="6.5"/>
    <n v="2"/>
    <n v="6.5"/>
    <n v="13"/>
    <x v="2"/>
    <x v="1"/>
    <x v="4"/>
    <n v="2023"/>
    <s v="May"/>
    <d v="2023-05-24T00:00:00"/>
    <s v="UNKNOWN"/>
  </r>
  <r>
    <s v="TXN_4782357"/>
    <s v="CUST_13"/>
    <x v="7"/>
    <s v="Item_13_PAT"/>
    <n v="23"/>
    <n v="5"/>
    <n v="23"/>
    <n v="115"/>
    <x v="0"/>
    <x v="0"/>
    <x v="5"/>
    <n v="2023"/>
    <s v="December"/>
    <d v="2023-12-04T00:00:00"/>
    <b v="0"/>
  </r>
  <r>
    <s v="TXN_4782711"/>
    <s v="CUST_20"/>
    <x v="4"/>
    <s v="Unknown"/>
    <n v="0"/>
    <n v="0"/>
    <n v="0"/>
    <n v="0"/>
    <x v="0"/>
    <x v="0"/>
    <x v="0"/>
    <n v="2022"/>
    <s v="May"/>
    <d v="2022-05-17T00:00:00"/>
    <b v="0"/>
  </r>
  <r>
    <s v="TXN_4783225"/>
    <s v="CUST_15"/>
    <x v="4"/>
    <s v="Item_25_EHE"/>
    <n v="41"/>
    <n v="5"/>
    <n v="41"/>
    <n v="205"/>
    <x v="0"/>
    <x v="0"/>
    <x v="1"/>
    <n v="2023"/>
    <s v="July"/>
    <d v="2023-07-08T00:00:00"/>
    <s v="UNKNOWN"/>
  </r>
  <r>
    <s v="TXN_4783588"/>
    <s v="CUST_19"/>
    <x v="0"/>
    <s v="Item_24_FOOD"/>
    <n v="39.5"/>
    <n v="1"/>
    <n v="39.5"/>
    <n v="39.5"/>
    <x v="2"/>
    <x v="0"/>
    <x v="6"/>
    <n v="2023"/>
    <s v="December"/>
    <d v="2023-12-31T00:00:00"/>
    <b v="1"/>
  </r>
  <r>
    <s v="TXN_4783696"/>
    <s v="CUST_13"/>
    <x v="1"/>
    <s v="Unknown"/>
    <n v="0"/>
    <n v="0"/>
    <n v="0"/>
    <n v="0"/>
    <x v="1"/>
    <x v="0"/>
    <x v="4"/>
    <n v="2022"/>
    <s v="October"/>
    <d v="2022-10-26T00:00:00"/>
    <s v="UNKNOWN"/>
  </r>
  <r>
    <s v="TXN_4785966"/>
    <s v="CUST_09"/>
    <x v="4"/>
    <s v="Item_10_EHE"/>
    <n v="18.5"/>
    <n v="1"/>
    <n v="18.5"/>
    <n v="18.5"/>
    <x v="0"/>
    <x v="0"/>
    <x v="6"/>
    <n v="2022"/>
    <s v="September"/>
    <d v="2022-09-11T00:00:00"/>
    <b v="1"/>
  </r>
  <r>
    <s v="TXN_4786065"/>
    <s v="CUST_16"/>
    <x v="7"/>
    <s v="Item_12_PAT"/>
    <n v="21.5"/>
    <n v="5"/>
    <n v="21.5"/>
    <n v="107.5"/>
    <x v="2"/>
    <x v="0"/>
    <x v="0"/>
    <n v="2023"/>
    <s v="October"/>
    <d v="2023-10-24T00:00:00"/>
    <b v="0"/>
  </r>
  <r>
    <s v="TXN_4786582"/>
    <s v="CUST_16"/>
    <x v="4"/>
    <s v="Unknown"/>
    <n v="33.5"/>
    <n v="1"/>
    <n v="33.5"/>
    <n v="33.5"/>
    <x v="2"/>
    <x v="1"/>
    <x v="5"/>
    <n v="2023"/>
    <s v="December"/>
    <d v="2023-12-18T00:00:00"/>
    <s v="UNKNOWN"/>
  </r>
  <r>
    <s v="TXN_4786607"/>
    <s v="CUST_13"/>
    <x v="4"/>
    <s v="Item_5_EHE"/>
    <n v="11"/>
    <n v="10"/>
    <n v="11"/>
    <n v="110"/>
    <x v="2"/>
    <x v="0"/>
    <x v="1"/>
    <n v="2024"/>
    <s v="July"/>
    <d v="2024-07-13T00:00:00"/>
    <s v="UNKNOWN"/>
  </r>
  <r>
    <s v="TXN_4787402"/>
    <s v="CUST_18"/>
    <x v="1"/>
    <s v="Item_19_FUR"/>
    <n v="32"/>
    <n v="6"/>
    <n v="32"/>
    <n v="192"/>
    <x v="1"/>
    <x v="1"/>
    <x v="0"/>
    <n v="2024"/>
    <s v="November"/>
    <d v="2024-11-19T00:00:00"/>
    <s v="UNKNOWN"/>
  </r>
  <r>
    <s v="TXN_4787658"/>
    <s v="CUST_25"/>
    <x v="0"/>
    <s v="Item_21_FOOD"/>
    <n v="35"/>
    <n v="9"/>
    <n v="35"/>
    <n v="315"/>
    <x v="0"/>
    <x v="0"/>
    <x v="3"/>
    <n v="2023"/>
    <s v="October"/>
    <d v="2023-10-05T00:00:00"/>
    <b v="0"/>
  </r>
  <r>
    <s v="TXN_4787913"/>
    <s v="CUST_03"/>
    <x v="1"/>
    <s v="Item_20_FUR"/>
    <n v="33.5"/>
    <n v="10"/>
    <n v="33.5"/>
    <n v="335"/>
    <x v="1"/>
    <x v="0"/>
    <x v="4"/>
    <n v="2023"/>
    <s v="August"/>
    <d v="2023-08-09T00:00:00"/>
    <b v="1"/>
  </r>
  <r>
    <s v="TXN_4787916"/>
    <s v="CUST_15"/>
    <x v="4"/>
    <s v="Item_23_EHE"/>
    <n v="38"/>
    <n v="6"/>
    <n v="38"/>
    <n v="228"/>
    <x v="1"/>
    <x v="0"/>
    <x v="1"/>
    <n v="2023"/>
    <s v="February"/>
    <d v="2023-02-25T00:00:00"/>
    <s v="UNKNOWN"/>
  </r>
  <r>
    <s v="TXN_4788104"/>
    <s v="CUST_16"/>
    <x v="7"/>
    <s v="Item_9_PAT"/>
    <n v="17"/>
    <n v="6"/>
    <n v="17"/>
    <n v="102"/>
    <x v="1"/>
    <x v="1"/>
    <x v="0"/>
    <n v="2024"/>
    <s v="November"/>
    <d v="2024-11-12T00:00:00"/>
    <s v="UNKNOWN"/>
  </r>
  <r>
    <s v="TXN_4788473"/>
    <s v="CUST_08"/>
    <x v="0"/>
    <s v="Item_18_FOOD"/>
    <n v="30.5"/>
    <n v="3"/>
    <n v="30.5"/>
    <n v="91.5"/>
    <x v="0"/>
    <x v="0"/>
    <x v="2"/>
    <n v="2022"/>
    <s v="July"/>
    <d v="2022-07-22T00:00:00"/>
    <s v="UNKNOWN"/>
  </r>
  <r>
    <s v="TXN_4789199"/>
    <s v="CUST_24"/>
    <x v="3"/>
    <s v="Item_4_MILK"/>
    <n v="9.5"/>
    <n v="9"/>
    <n v="9.5"/>
    <n v="85.5"/>
    <x v="0"/>
    <x v="1"/>
    <x v="3"/>
    <n v="2022"/>
    <s v="July"/>
    <d v="2022-07-07T00:00:00"/>
    <s v="UNKNOWN"/>
  </r>
  <r>
    <s v="TXN_4789450"/>
    <s v="CUST_21"/>
    <x v="2"/>
    <s v="Item_7_CEA"/>
    <n v="14"/>
    <n v="3"/>
    <n v="14"/>
    <n v="42"/>
    <x v="0"/>
    <x v="0"/>
    <x v="2"/>
    <n v="2022"/>
    <s v="November"/>
    <d v="2022-11-18T00:00:00"/>
    <s v="UNKNOWN"/>
  </r>
  <r>
    <s v="TXN_4792614"/>
    <s v="CUST_19"/>
    <x v="5"/>
    <s v="Item_3_BEV"/>
    <n v="8"/>
    <n v="10"/>
    <n v="8"/>
    <n v="80"/>
    <x v="0"/>
    <x v="1"/>
    <x v="2"/>
    <n v="2022"/>
    <s v="April"/>
    <d v="2022-04-22T00:00:00"/>
    <b v="0"/>
  </r>
  <r>
    <s v="TXN_4793029"/>
    <s v="CUST_20"/>
    <x v="0"/>
    <s v="Unknown"/>
    <n v="23"/>
    <n v="4"/>
    <n v="23"/>
    <n v="92"/>
    <x v="2"/>
    <x v="0"/>
    <x v="1"/>
    <n v="2024"/>
    <s v="December"/>
    <d v="2024-12-07T00:00:00"/>
    <s v="UNKNOWN"/>
  </r>
  <r>
    <s v="TXN_4793201"/>
    <s v="CUST_12"/>
    <x v="5"/>
    <s v="Item_16_BEV"/>
    <n v="27.5"/>
    <n v="2"/>
    <n v="27.5"/>
    <n v="55"/>
    <x v="2"/>
    <x v="0"/>
    <x v="2"/>
    <n v="2023"/>
    <s v="September"/>
    <d v="2023-09-01T00:00:00"/>
    <b v="1"/>
  </r>
  <r>
    <s v="TXN_4793830"/>
    <s v="CUST_13"/>
    <x v="4"/>
    <s v="Item_24_EHE"/>
    <n v="39.5"/>
    <n v="1"/>
    <n v="39.5"/>
    <n v="39.5"/>
    <x v="1"/>
    <x v="1"/>
    <x v="3"/>
    <n v="2023"/>
    <s v="March"/>
    <d v="2023-03-16T00:00:00"/>
    <b v="0"/>
  </r>
  <r>
    <s v="TXN_4795710"/>
    <s v="CUST_02"/>
    <x v="0"/>
    <s v="Item_15_FOOD"/>
    <n v="26"/>
    <n v="8"/>
    <n v="26"/>
    <n v="208"/>
    <x v="2"/>
    <x v="0"/>
    <x v="4"/>
    <n v="2023"/>
    <s v="February"/>
    <d v="2023-02-01T00:00:00"/>
    <b v="0"/>
  </r>
  <r>
    <s v="TXN_4796001"/>
    <s v="CUST_01"/>
    <x v="5"/>
    <s v="Item_7_BEV"/>
    <n v="14"/>
    <n v="1"/>
    <n v="14"/>
    <n v="14"/>
    <x v="1"/>
    <x v="1"/>
    <x v="0"/>
    <n v="2024"/>
    <s v="February"/>
    <d v="2024-02-13T00:00:00"/>
    <s v="UNKNOWN"/>
  </r>
  <r>
    <s v="TXN_4797019"/>
    <s v="CUST_19"/>
    <x v="3"/>
    <s v="Item_13_MILK"/>
    <n v="23"/>
    <n v="6"/>
    <n v="23"/>
    <n v="138"/>
    <x v="1"/>
    <x v="1"/>
    <x v="2"/>
    <n v="2023"/>
    <s v="June"/>
    <d v="2023-06-30T00:00:00"/>
    <b v="0"/>
  </r>
  <r>
    <s v="TXN_4797230"/>
    <s v="CUST_20"/>
    <x v="4"/>
    <s v="Unknown"/>
    <n v="0"/>
    <n v="0"/>
    <n v="0"/>
    <n v="0"/>
    <x v="2"/>
    <x v="0"/>
    <x v="0"/>
    <n v="2023"/>
    <s v="August"/>
    <d v="2023-08-01T00:00:00"/>
    <b v="1"/>
  </r>
  <r>
    <s v="TXN_4799937"/>
    <s v="CUST_01"/>
    <x v="3"/>
    <s v="Item_11_MILK"/>
    <n v="20"/>
    <n v="2"/>
    <n v="20"/>
    <n v="40"/>
    <x v="1"/>
    <x v="0"/>
    <x v="0"/>
    <n v="2024"/>
    <s v="December"/>
    <d v="2024-12-10T00:00:00"/>
    <b v="0"/>
  </r>
  <r>
    <s v="TXN_4799944"/>
    <s v="CUST_06"/>
    <x v="1"/>
    <s v="Item_15_FUR"/>
    <n v="26"/>
    <n v="6"/>
    <n v="26"/>
    <n v="156"/>
    <x v="0"/>
    <x v="0"/>
    <x v="6"/>
    <n v="2022"/>
    <s v="January"/>
    <d v="2022-01-16T00:00:00"/>
    <b v="0"/>
  </r>
  <r>
    <s v="TXN_4800149"/>
    <s v="CUST_01"/>
    <x v="6"/>
    <s v="Item_15_BUT"/>
    <n v="26"/>
    <n v="1"/>
    <n v="26"/>
    <n v="26"/>
    <x v="2"/>
    <x v="0"/>
    <x v="5"/>
    <n v="2023"/>
    <s v="November"/>
    <d v="2023-11-06T00:00:00"/>
    <b v="0"/>
  </r>
  <r>
    <s v="TXN_4800229"/>
    <s v="CUST_01"/>
    <x v="0"/>
    <s v="Unknown"/>
    <n v="0"/>
    <n v="0"/>
    <n v="0"/>
    <n v="0"/>
    <x v="2"/>
    <x v="0"/>
    <x v="3"/>
    <n v="2024"/>
    <s v="June"/>
    <d v="2024-06-06T00:00:00"/>
    <b v="0"/>
  </r>
  <r>
    <s v="TXN_4801202"/>
    <s v="CUST_16"/>
    <x v="1"/>
    <s v="Item_1_FUR"/>
    <n v="5"/>
    <n v="3"/>
    <n v="5"/>
    <n v="15"/>
    <x v="0"/>
    <x v="1"/>
    <x v="2"/>
    <n v="2024"/>
    <s v="May"/>
    <d v="2024-05-31T00:00:00"/>
    <b v="0"/>
  </r>
  <r>
    <s v="TXN_4801214"/>
    <s v="CUST_06"/>
    <x v="0"/>
    <s v="Unknown"/>
    <n v="0"/>
    <n v="0"/>
    <n v="0"/>
    <n v="0"/>
    <x v="1"/>
    <x v="1"/>
    <x v="3"/>
    <n v="2024"/>
    <s v="October"/>
    <d v="2024-10-17T00:00:00"/>
    <b v="1"/>
  </r>
  <r>
    <s v="TXN_4801469"/>
    <s v="CUST_25"/>
    <x v="6"/>
    <s v="Item_19_BUT"/>
    <n v="32"/>
    <n v="2"/>
    <n v="32"/>
    <n v="64"/>
    <x v="2"/>
    <x v="1"/>
    <x v="6"/>
    <n v="2023"/>
    <s v="November"/>
    <d v="2023-11-12T00:00:00"/>
    <s v="UNKNOWN"/>
  </r>
  <r>
    <s v="TXN_4802054"/>
    <s v="CUST_10"/>
    <x v="0"/>
    <s v="Item_24_FOOD"/>
    <n v="39.5"/>
    <n v="5"/>
    <n v="39.5"/>
    <n v="197.5"/>
    <x v="2"/>
    <x v="1"/>
    <x v="4"/>
    <n v="2025"/>
    <s v="January"/>
    <d v="2025-01-08T00:00:00"/>
    <s v="UNKNOWN"/>
  </r>
  <r>
    <s v="TXN_4802346"/>
    <s v="CUST_10"/>
    <x v="5"/>
    <s v="Item_2_BEV"/>
    <n v="6.5"/>
    <n v="10"/>
    <n v="6.5"/>
    <n v="65"/>
    <x v="1"/>
    <x v="0"/>
    <x v="0"/>
    <n v="2023"/>
    <s v="March"/>
    <d v="2023-03-14T00:00:00"/>
    <b v="0"/>
  </r>
  <r>
    <s v="TXN_4803018"/>
    <s v="CUST_04"/>
    <x v="0"/>
    <s v="Item_10_FOOD"/>
    <n v="18.5"/>
    <n v="10"/>
    <n v="18.5"/>
    <n v="185"/>
    <x v="0"/>
    <x v="0"/>
    <x v="0"/>
    <n v="2023"/>
    <s v="July"/>
    <d v="2023-07-11T00:00:00"/>
    <b v="1"/>
  </r>
  <r>
    <s v="TXN_4804748"/>
    <s v="CUST_19"/>
    <x v="7"/>
    <s v="Item_14_PAT"/>
    <n v="24.5"/>
    <n v="5"/>
    <n v="24.5"/>
    <n v="122.5"/>
    <x v="1"/>
    <x v="0"/>
    <x v="1"/>
    <n v="2023"/>
    <s v="June"/>
    <d v="2023-06-10T00:00:00"/>
    <b v="1"/>
  </r>
  <r>
    <s v="TXN_4805062"/>
    <s v="CUST_01"/>
    <x v="2"/>
    <s v="Item_22_CEA"/>
    <n v="36.5"/>
    <n v="7"/>
    <n v="36.5"/>
    <n v="255.5"/>
    <x v="1"/>
    <x v="1"/>
    <x v="5"/>
    <n v="2023"/>
    <s v="October"/>
    <d v="2023-10-09T00:00:00"/>
    <s v="UNKNOWN"/>
  </r>
  <r>
    <s v="TXN_4805802"/>
    <s v="CUST_02"/>
    <x v="5"/>
    <s v="Item_23_BEV"/>
    <n v="38"/>
    <n v="2"/>
    <n v="38"/>
    <n v="76"/>
    <x v="1"/>
    <x v="1"/>
    <x v="6"/>
    <n v="2024"/>
    <s v="October"/>
    <d v="2024-10-27T00:00:00"/>
    <s v="UNKNOWN"/>
  </r>
  <r>
    <s v="TXN_4806789"/>
    <s v="CUST_16"/>
    <x v="3"/>
    <s v="Item_18_MILK"/>
    <n v="30.5"/>
    <n v="1"/>
    <n v="30.5"/>
    <n v="30.5"/>
    <x v="1"/>
    <x v="1"/>
    <x v="4"/>
    <n v="2023"/>
    <s v="August"/>
    <d v="2023-08-02T00:00:00"/>
    <s v="UNKNOWN"/>
  </r>
  <r>
    <s v="TXN_4807004"/>
    <s v="CUST_02"/>
    <x v="3"/>
    <s v="Item_13_MILK"/>
    <n v="23"/>
    <n v="2"/>
    <n v="23"/>
    <n v="46"/>
    <x v="1"/>
    <x v="0"/>
    <x v="1"/>
    <n v="2024"/>
    <s v="October"/>
    <d v="2024-10-05T00:00:00"/>
    <b v="1"/>
  </r>
  <r>
    <s v="TXN_4810670"/>
    <s v="CUST_11"/>
    <x v="7"/>
    <s v="Item_16_PAT"/>
    <n v="27.5"/>
    <n v="7"/>
    <n v="27.5"/>
    <n v="192.5"/>
    <x v="0"/>
    <x v="0"/>
    <x v="3"/>
    <n v="2023"/>
    <s v="May"/>
    <d v="2023-05-11T00:00:00"/>
    <s v="UNKNOWN"/>
  </r>
  <r>
    <s v="TXN_4811114"/>
    <s v="CUST_06"/>
    <x v="4"/>
    <s v="Item_20_EHE"/>
    <n v="33.5"/>
    <n v="8"/>
    <n v="33.5"/>
    <n v="268"/>
    <x v="2"/>
    <x v="1"/>
    <x v="3"/>
    <n v="2022"/>
    <s v="July"/>
    <d v="2022-07-07T00:00:00"/>
    <b v="1"/>
  </r>
  <r>
    <s v="TXN_4812459"/>
    <s v="CUST_13"/>
    <x v="2"/>
    <s v="Item_15_CEA"/>
    <n v="26"/>
    <n v="4"/>
    <n v="26"/>
    <n v="104"/>
    <x v="0"/>
    <x v="0"/>
    <x v="4"/>
    <n v="2023"/>
    <s v="November"/>
    <d v="2023-11-29T00:00:00"/>
    <b v="0"/>
  </r>
  <r>
    <s v="TXN_4813540"/>
    <s v="CUST_20"/>
    <x v="2"/>
    <s v="Item_23_CEA"/>
    <n v="38"/>
    <n v="2"/>
    <n v="38"/>
    <n v="76"/>
    <x v="2"/>
    <x v="1"/>
    <x v="5"/>
    <n v="2022"/>
    <s v="June"/>
    <d v="2022-06-13T00:00:00"/>
    <s v="UNKNOWN"/>
  </r>
  <r>
    <s v="TXN_4813615"/>
    <s v="CUST_07"/>
    <x v="3"/>
    <s v="Item_23_MILK"/>
    <n v="38"/>
    <n v="7"/>
    <n v="38"/>
    <n v="266"/>
    <x v="1"/>
    <x v="1"/>
    <x v="6"/>
    <n v="2023"/>
    <s v="February"/>
    <d v="2023-02-26T00:00:00"/>
    <b v="1"/>
  </r>
  <r>
    <s v="TXN_4813752"/>
    <s v="CUST_23"/>
    <x v="4"/>
    <s v="Item_6_EHE"/>
    <n v="12.5"/>
    <n v="2"/>
    <n v="12.5"/>
    <n v="25"/>
    <x v="0"/>
    <x v="0"/>
    <x v="4"/>
    <n v="2022"/>
    <s v="October"/>
    <d v="2022-10-19T00:00:00"/>
    <s v="UNKNOWN"/>
  </r>
  <r>
    <s v="TXN_4815763"/>
    <s v="CUST_03"/>
    <x v="4"/>
    <s v="Item_5_EHE"/>
    <n v="11"/>
    <n v="6"/>
    <n v="11"/>
    <n v="66"/>
    <x v="2"/>
    <x v="1"/>
    <x v="4"/>
    <n v="2022"/>
    <s v="August"/>
    <d v="2022-08-03T00:00:00"/>
    <s v="UNKNOWN"/>
  </r>
  <r>
    <s v="TXN_4817603"/>
    <s v="CUST_11"/>
    <x v="3"/>
    <s v="Item_8_MILK"/>
    <n v="15.5"/>
    <n v="3"/>
    <n v="15.5"/>
    <n v="46.5"/>
    <x v="0"/>
    <x v="0"/>
    <x v="1"/>
    <n v="2022"/>
    <s v="July"/>
    <d v="2022-07-09T00:00:00"/>
    <s v="UNKNOWN"/>
  </r>
  <r>
    <s v="TXN_4819911"/>
    <s v="CUST_04"/>
    <x v="5"/>
    <s v="Item_14_BEV"/>
    <n v="24.5"/>
    <n v="1"/>
    <n v="24.5"/>
    <n v="24.5"/>
    <x v="2"/>
    <x v="1"/>
    <x v="3"/>
    <n v="2023"/>
    <s v="February"/>
    <d v="2023-02-02T00:00:00"/>
    <s v="UNKNOWN"/>
  </r>
  <r>
    <s v="TXN_4822005"/>
    <s v="CUST_10"/>
    <x v="0"/>
    <s v="Unknown"/>
    <n v="33.5"/>
    <n v="8"/>
    <n v="33.5"/>
    <n v="268"/>
    <x v="2"/>
    <x v="1"/>
    <x v="6"/>
    <n v="2023"/>
    <s v="February"/>
    <d v="2023-02-26T00:00:00"/>
    <s v="UNKNOWN"/>
  </r>
  <r>
    <s v="TXN_4822783"/>
    <s v="CUST_12"/>
    <x v="1"/>
    <s v="Item_15_FUR"/>
    <n v="26"/>
    <n v="1"/>
    <n v="26"/>
    <n v="26"/>
    <x v="0"/>
    <x v="1"/>
    <x v="1"/>
    <n v="2024"/>
    <s v="March"/>
    <d v="2024-03-02T00:00:00"/>
    <b v="1"/>
  </r>
  <r>
    <s v="TXN_4822853"/>
    <s v="CUST_03"/>
    <x v="1"/>
    <s v="Item_14_FUR"/>
    <n v="24.5"/>
    <n v="9"/>
    <n v="24.5"/>
    <n v="220.5"/>
    <x v="0"/>
    <x v="0"/>
    <x v="6"/>
    <n v="2024"/>
    <s v="March"/>
    <d v="2024-03-31T00:00:00"/>
    <s v="UNKNOWN"/>
  </r>
  <r>
    <s v="TXN_4823896"/>
    <s v="CUST_05"/>
    <x v="3"/>
    <s v="Unknown"/>
    <n v="0"/>
    <n v="0"/>
    <n v="0"/>
    <n v="0"/>
    <x v="1"/>
    <x v="0"/>
    <x v="3"/>
    <n v="2022"/>
    <s v="July"/>
    <d v="2022-07-21T00:00:00"/>
    <b v="0"/>
  </r>
  <r>
    <s v="TXN_4824204"/>
    <s v="CUST_22"/>
    <x v="4"/>
    <s v="Item_15_EHE"/>
    <n v="26"/>
    <n v="4"/>
    <n v="26"/>
    <n v="104"/>
    <x v="0"/>
    <x v="1"/>
    <x v="5"/>
    <n v="2023"/>
    <s v="April"/>
    <d v="2023-04-24T00:00:00"/>
    <s v="UNKNOWN"/>
  </r>
  <r>
    <s v="TXN_4824314"/>
    <s v="CUST_04"/>
    <x v="5"/>
    <s v="Item_19_BEV"/>
    <n v="32"/>
    <n v="9"/>
    <n v="32"/>
    <n v="288"/>
    <x v="0"/>
    <x v="1"/>
    <x v="4"/>
    <n v="2023"/>
    <s v="November"/>
    <d v="2023-11-29T00:00:00"/>
    <b v="0"/>
  </r>
  <r>
    <s v="TXN_4824819"/>
    <s v="CUST_01"/>
    <x v="2"/>
    <s v="Item_20_CEA"/>
    <n v="33.5"/>
    <n v="5"/>
    <n v="33.5"/>
    <n v="167.5"/>
    <x v="0"/>
    <x v="1"/>
    <x v="5"/>
    <n v="2022"/>
    <s v="June"/>
    <d v="2022-06-27T00:00:00"/>
    <b v="0"/>
  </r>
  <r>
    <s v="TXN_4824863"/>
    <s v="CUST_10"/>
    <x v="4"/>
    <s v="Item_8_EHE"/>
    <n v="15.5"/>
    <n v="9"/>
    <n v="15.5"/>
    <n v="139.5"/>
    <x v="0"/>
    <x v="1"/>
    <x v="0"/>
    <n v="2022"/>
    <s v="July"/>
    <d v="2022-07-05T00:00:00"/>
    <b v="1"/>
  </r>
  <r>
    <s v="TXN_4825647"/>
    <s v="CUST_07"/>
    <x v="6"/>
    <s v="Item_1_BUT"/>
    <n v="5"/>
    <n v="5"/>
    <n v="5"/>
    <n v="25"/>
    <x v="2"/>
    <x v="1"/>
    <x v="4"/>
    <n v="2024"/>
    <s v="April"/>
    <d v="2024-04-24T00:00:00"/>
    <s v="UNKNOWN"/>
  </r>
  <r>
    <s v="TXN_4825724"/>
    <s v="CUST_01"/>
    <x v="1"/>
    <s v="Item_24_FUR"/>
    <n v="39.5"/>
    <n v="1"/>
    <n v="39.5"/>
    <n v="39.5"/>
    <x v="0"/>
    <x v="0"/>
    <x v="6"/>
    <n v="2024"/>
    <s v="December"/>
    <d v="2024-12-22T00:00:00"/>
    <b v="0"/>
  </r>
  <r>
    <s v="TXN_4827125"/>
    <s v="CUST_03"/>
    <x v="3"/>
    <s v="Item_15_MILK"/>
    <n v="26"/>
    <n v="8"/>
    <n v="26"/>
    <n v="208"/>
    <x v="2"/>
    <x v="0"/>
    <x v="2"/>
    <n v="2023"/>
    <s v="October"/>
    <d v="2023-10-27T00:00:00"/>
    <b v="0"/>
  </r>
  <r>
    <s v="TXN_4827758"/>
    <s v="CUST_06"/>
    <x v="3"/>
    <s v="Item_9_MILK"/>
    <n v="17"/>
    <n v="3"/>
    <n v="17"/>
    <n v="51"/>
    <x v="1"/>
    <x v="0"/>
    <x v="3"/>
    <n v="2023"/>
    <s v="November"/>
    <d v="2023-11-16T00:00:00"/>
    <s v="UNKNOWN"/>
  </r>
  <r>
    <s v="TXN_4828565"/>
    <s v="CUST_25"/>
    <x v="7"/>
    <s v="Item_15_PAT"/>
    <n v="26"/>
    <n v="7"/>
    <n v="26"/>
    <n v="182"/>
    <x v="0"/>
    <x v="1"/>
    <x v="3"/>
    <n v="2024"/>
    <s v="February"/>
    <d v="2024-02-01T00:00:00"/>
    <b v="1"/>
  </r>
  <r>
    <s v="TXN_4829316"/>
    <s v="CUST_04"/>
    <x v="3"/>
    <s v="Item_13_MILK"/>
    <n v="23"/>
    <n v="4"/>
    <n v="23"/>
    <n v="92"/>
    <x v="2"/>
    <x v="0"/>
    <x v="6"/>
    <n v="2023"/>
    <s v="December"/>
    <d v="2023-12-17T00:00:00"/>
    <s v="UNKNOWN"/>
  </r>
  <r>
    <s v="TXN_4829324"/>
    <s v="CUST_11"/>
    <x v="6"/>
    <s v="Item_25_BUT"/>
    <n v="41"/>
    <n v="2"/>
    <n v="41"/>
    <n v="82"/>
    <x v="0"/>
    <x v="0"/>
    <x v="1"/>
    <n v="2023"/>
    <s v="December"/>
    <d v="2023-12-02T00:00:00"/>
    <s v="UNKNOWN"/>
  </r>
  <r>
    <s v="TXN_4829772"/>
    <s v="CUST_19"/>
    <x v="6"/>
    <s v="Item_3_BUT"/>
    <n v="8"/>
    <n v="6"/>
    <n v="8"/>
    <n v="48"/>
    <x v="1"/>
    <x v="1"/>
    <x v="6"/>
    <n v="2024"/>
    <s v="September"/>
    <d v="2024-09-01T00:00:00"/>
    <s v="UNKNOWN"/>
  </r>
  <r>
    <s v="TXN_4830417"/>
    <s v="CUST_18"/>
    <x v="0"/>
    <s v="Item_14_FOOD"/>
    <n v="24.5"/>
    <n v="8"/>
    <n v="24.5"/>
    <n v="196"/>
    <x v="0"/>
    <x v="0"/>
    <x v="6"/>
    <n v="2024"/>
    <s v="September"/>
    <d v="2024-09-29T00:00:00"/>
    <b v="0"/>
  </r>
  <r>
    <s v="TXN_4830778"/>
    <s v="CUST_06"/>
    <x v="2"/>
    <s v="Item_2_CEA"/>
    <n v="6.5"/>
    <n v="1"/>
    <n v="6.5"/>
    <n v="6.5"/>
    <x v="1"/>
    <x v="0"/>
    <x v="3"/>
    <n v="2023"/>
    <s v="August"/>
    <d v="2023-08-31T00:00:00"/>
    <s v="UNKNOWN"/>
  </r>
  <r>
    <s v="TXN_4832015"/>
    <s v="CUST_12"/>
    <x v="5"/>
    <s v="Item_18_BEV"/>
    <n v="30.5"/>
    <n v="8"/>
    <n v="30.5"/>
    <n v="244"/>
    <x v="2"/>
    <x v="0"/>
    <x v="3"/>
    <n v="2024"/>
    <s v="March"/>
    <d v="2024-03-28T00:00:00"/>
    <b v="1"/>
  </r>
  <r>
    <s v="TXN_4832058"/>
    <s v="CUST_23"/>
    <x v="2"/>
    <s v="Item_9_CEA"/>
    <n v="17"/>
    <n v="5"/>
    <n v="17"/>
    <n v="85"/>
    <x v="2"/>
    <x v="1"/>
    <x v="4"/>
    <n v="2023"/>
    <s v="July"/>
    <d v="2023-07-05T00:00:00"/>
    <b v="0"/>
  </r>
  <r>
    <s v="TXN_4832164"/>
    <s v="CUST_07"/>
    <x v="4"/>
    <s v="Item_15_EHE"/>
    <n v="26"/>
    <n v="5"/>
    <n v="26"/>
    <n v="130"/>
    <x v="2"/>
    <x v="1"/>
    <x v="6"/>
    <n v="2024"/>
    <s v="September"/>
    <d v="2024-09-08T00:00:00"/>
    <b v="0"/>
  </r>
  <r>
    <s v="TXN_4832854"/>
    <s v="CUST_15"/>
    <x v="1"/>
    <s v="Item_3_FUR"/>
    <n v="8"/>
    <n v="6"/>
    <n v="8"/>
    <n v="48"/>
    <x v="1"/>
    <x v="0"/>
    <x v="1"/>
    <n v="2022"/>
    <s v="May"/>
    <d v="2022-05-14T00:00:00"/>
    <s v="UNKNOWN"/>
  </r>
  <r>
    <s v="TXN_4834959"/>
    <s v="CUST_24"/>
    <x v="6"/>
    <s v="Item_3_BUT"/>
    <n v="8"/>
    <n v="9"/>
    <n v="8"/>
    <n v="72"/>
    <x v="2"/>
    <x v="0"/>
    <x v="6"/>
    <n v="2023"/>
    <s v="January"/>
    <d v="2023-01-22T00:00:00"/>
    <b v="0"/>
  </r>
  <r>
    <s v="TXN_4835761"/>
    <s v="CUST_12"/>
    <x v="6"/>
    <s v="Item_15_BUT"/>
    <n v="26"/>
    <n v="5"/>
    <n v="26"/>
    <n v="130"/>
    <x v="2"/>
    <x v="0"/>
    <x v="4"/>
    <n v="2024"/>
    <s v="June"/>
    <d v="2024-06-19T00:00:00"/>
    <b v="1"/>
  </r>
  <r>
    <s v="TXN_4836321"/>
    <s v="CUST_21"/>
    <x v="0"/>
    <s v="Item_12_FOOD"/>
    <n v="21.5"/>
    <n v="10"/>
    <n v="21.5"/>
    <n v="215"/>
    <x v="0"/>
    <x v="0"/>
    <x v="1"/>
    <n v="2023"/>
    <s v="January"/>
    <d v="2023-01-14T00:00:00"/>
    <b v="0"/>
  </r>
  <r>
    <s v="TXN_4836949"/>
    <s v="CUST_07"/>
    <x v="2"/>
    <s v="Item_14_CEA"/>
    <n v="24.5"/>
    <n v="10"/>
    <n v="24.5"/>
    <n v="245"/>
    <x v="2"/>
    <x v="0"/>
    <x v="4"/>
    <n v="2022"/>
    <s v="February"/>
    <d v="2022-02-02T00:00:00"/>
    <b v="1"/>
  </r>
  <r>
    <s v="TXN_4837386"/>
    <s v="CUST_09"/>
    <x v="2"/>
    <s v="Unknown"/>
    <n v="18.5"/>
    <n v="4"/>
    <n v="18.5"/>
    <n v="74"/>
    <x v="1"/>
    <x v="1"/>
    <x v="5"/>
    <n v="2022"/>
    <s v="January"/>
    <d v="2022-01-10T00:00:00"/>
    <b v="0"/>
  </r>
  <r>
    <s v="TXN_4837535"/>
    <s v="CUST_16"/>
    <x v="6"/>
    <s v="Item_21_BUT"/>
    <n v="35"/>
    <n v="8"/>
    <n v="35"/>
    <n v="280"/>
    <x v="1"/>
    <x v="1"/>
    <x v="3"/>
    <n v="2025"/>
    <s v="January"/>
    <d v="2025-01-16T00:00:00"/>
    <b v="1"/>
  </r>
  <r>
    <s v="TXN_4838066"/>
    <s v="CUST_22"/>
    <x v="4"/>
    <s v="Item_8_EHE"/>
    <n v="15.5"/>
    <n v="10"/>
    <n v="15.5"/>
    <n v="155"/>
    <x v="2"/>
    <x v="1"/>
    <x v="2"/>
    <n v="2022"/>
    <s v="August"/>
    <d v="2022-08-26T00:00:00"/>
    <b v="1"/>
  </r>
  <r>
    <s v="TXN_4838523"/>
    <s v="CUST_11"/>
    <x v="6"/>
    <s v="Unknown"/>
    <n v="0"/>
    <n v="0"/>
    <n v="0"/>
    <n v="0"/>
    <x v="2"/>
    <x v="0"/>
    <x v="3"/>
    <n v="2024"/>
    <s v="August"/>
    <d v="2024-08-29T00:00:00"/>
    <s v="UNKNOWN"/>
  </r>
  <r>
    <s v="TXN_4839344"/>
    <s v="CUST_10"/>
    <x v="3"/>
    <s v="Item_7_MILK"/>
    <n v="14"/>
    <n v="8"/>
    <n v="14"/>
    <n v="112"/>
    <x v="2"/>
    <x v="0"/>
    <x v="1"/>
    <n v="2022"/>
    <s v="February"/>
    <d v="2022-02-19T00:00:00"/>
    <s v="UNKNOWN"/>
  </r>
  <r>
    <s v="TXN_4840113"/>
    <s v="CUST_01"/>
    <x v="4"/>
    <s v="Item_20_EHE"/>
    <n v="33.5"/>
    <n v="7"/>
    <n v="33.5"/>
    <n v="234.5"/>
    <x v="2"/>
    <x v="0"/>
    <x v="6"/>
    <n v="2022"/>
    <s v="May"/>
    <d v="2022-05-08T00:00:00"/>
    <s v="UNKNOWN"/>
  </r>
  <r>
    <s v="TXN_4840405"/>
    <s v="CUST_19"/>
    <x v="4"/>
    <s v="Item_9_EHE"/>
    <n v="17"/>
    <n v="4"/>
    <n v="17"/>
    <n v="68"/>
    <x v="0"/>
    <x v="0"/>
    <x v="6"/>
    <n v="2023"/>
    <s v="February"/>
    <d v="2023-02-05T00:00:00"/>
    <s v="UNKNOWN"/>
  </r>
  <r>
    <s v="TXN_4840676"/>
    <s v="CUST_15"/>
    <x v="7"/>
    <s v="Item_2_PAT"/>
    <n v="6.5"/>
    <n v="5"/>
    <n v="6.5"/>
    <n v="32.5"/>
    <x v="1"/>
    <x v="1"/>
    <x v="2"/>
    <n v="2023"/>
    <s v="October"/>
    <d v="2023-10-13T00:00:00"/>
    <s v="UNKNOWN"/>
  </r>
  <r>
    <s v="TXN_4841196"/>
    <s v="CUST_10"/>
    <x v="0"/>
    <s v="Item_22_FOOD"/>
    <n v="36.5"/>
    <n v="8"/>
    <n v="36.5"/>
    <n v="292"/>
    <x v="1"/>
    <x v="1"/>
    <x v="5"/>
    <n v="2022"/>
    <s v="January"/>
    <d v="2022-01-17T00:00:00"/>
    <b v="0"/>
  </r>
  <r>
    <s v="TXN_4844684"/>
    <s v="CUST_20"/>
    <x v="6"/>
    <s v="Item_20_BUT"/>
    <n v="33.5"/>
    <n v="5"/>
    <n v="33.5"/>
    <n v="167.5"/>
    <x v="0"/>
    <x v="1"/>
    <x v="1"/>
    <n v="2022"/>
    <s v="July"/>
    <d v="2022-07-23T00:00:00"/>
    <b v="0"/>
  </r>
  <r>
    <s v="TXN_4844992"/>
    <s v="CUST_14"/>
    <x v="3"/>
    <s v="Item_7_MILK"/>
    <n v="14"/>
    <n v="6"/>
    <n v="14"/>
    <n v="84"/>
    <x v="0"/>
    <x v="1"/>
    <x v="3"/>
    <n v="2022"/>
    <s v="August"/>
    <d v="2022-08-11T00:00:00"/>
    <s v="UNKNOWN"/>
  </r>
  <r>
    <s v="TXN_4845406"/>
    <s v="CUST_01"/>
    <x v="6"/>
    <s v="Item_11_BUT"/>
    <n v="20"/>
    <n v="2"/>
    <n v="20"/>
    <n v="40"/>
    <x v="0"/>
    <x v="0"/>
    <x v="2"/>
    <n v="2024"/>
    <s v="February"/>
    <d v="2024-02-16T00:00:00"/>
    <b v="0"/>
  </r>
  <r>
    <s v="TXN_4845720"/>
    <s v="CUST_10"/>
    <x v="7"/>
    <s v="Item_12_PAT"/>
    <n v="21.5"/>
    <n v="5"/>
    <n v="21.5"/>
    <n v="107.5"/>
    <x v="1"/>
    <x v="0"/>
    <x v="4"/>
    <n v="2022"/>
    <s v="April"/>
    <d v="2022-04-06T00:00:00"/>
    <b v="0"/>
  </r>
  <r>
    <s v="TXN_4847645"/>
    <s v="CUST_10"/>
    <x v="5"/>
    <s v="Item_20_BEV"/>
    <n v="33.5"/>
    <n v="9"/>
    <n v="33.5"/>
    <n v="301.5"/>
    <x v="0"/>
    <x v="0"/>
    <x v="5"/>
    <n v="2022"/>
    <s v="January"/>
    <d v="2022-01-31T00:00:00"/>
    <b v="1"/>
  </r>
  <r>
    <s v="TXN_4848182"/>
    <s v="CUST_21"/>
    <x v="0"/>
    <s v="Unknown"/>
    <n v="36.5"/>
    <n v="4"/>
    <n v="36.5"/>
    <n v="146"/>
    <x v="2"/>
    <x v="1"/>
    <x v="5"/>
    <n v="2023"/>
    <s v="September"/>
    <d v="2023-09-11T00:00:00"/>
    <s v="UNKNOWN"/>
  </r>
  <r>
    <s v="TXN_4848427"/>
    <s v="CUST_16"/>
    <x v="0"/>
    <s v="Item_10_FOOD"/>
    <n v="18.5"/>
    <n v="3"/>
    <n v="18.5"/>
    <n v="55.5"/>
    <x v="2"/>
    <x v="0"/>
    <x v="1"/>
    <n v="2022"/>
    <s v="February"/>
    <d v="2022-02-12T00:00:00"/>
    <b v="0"/>
  </r>
  <r>
    <s v="TXN_4848504"/>
    <s v="CUST_07"/>
    <x v="1"/>
    <s v="Item_12_FUR"/>
    <n v="21.5"/>
    <n v="4"/>
    <n v="21.5"/>
    <n v="86"/>
    <x v="2"/>
    <x v="1"/>
    <x v="2"/>
    <n v="2023"/>
    <s v="January"/>
    <d v="2023-01-06T00:00:00"/>
    <b v="1"/>
  </r>
  <r>
    <s v="TXN_4850024"/>
    <s v="CUST_01"/>
    <x v="3"/>
    <s v="Unknown"/>
    <n v="15.5"/>
    <n v="1"/>
    <n v="15.5"/>
    <n v="15.5"/>
    <x v="1"/>
    <x v="1"/>
    <x v="2"/>
    <n v="2022"/>
    <s v="September"/>
    <d v="2022-09-30T00:00:00"/>
    <b v="1"/>
  </r>
  <r>
    <s v="TXN_4851709"/>
    <s v="CUST_09"/>
    <x v="4"/>
    <s v="Item_15_EHE"/>
    <n v="26"/>
    <n v="3"/>
    <n v="26"/>
    <n v="78"/>
    <x v="1"/>
    <x v="0"/>
    <x v="1"/>
    <n v="2022"/>
    <s v="October"/>
    <d v="2022-10-22T00:00:00"/>
    <s v="UNKNOWN"/>
  </r>
  <r>
    <s v="TXN_4851926"/>
    <s v="CUST_05"/>
    <x v="1"/>
    <s v="Item_6_FUR"/>
    <n v="12.5"/>
    <n v="5"/>
    <n v="12.5"/>
    <n v="62.5"/>
    <x v="1"/>
    <x v="0"/>
    <x v="6"/>
    <n v="2022"/>
    <s v="December"/>
    <d v="2022-12-04T00:00:00"/>
    <b v="0"/>
  </r>
  <r>
    <s v="TXN_4852630"/>
    <s v="CUST_13"/>
    <x v="7"/>
    <s v="Item_25_PAT"/>
    <n v="41"/>
    <n v="2"/>
    <n v="41"/>
    <n v="82"/>
    <x v="1"/>
    <x v="0"/>
    <x v="5"/>
    <n v="2022"/>
    <s v="April"/>
    <d v="2022-04-18T00:00:00"/>
    <s v="UNKNOWN"/>
  </r>
  <r>
    <s v="TXN_4852804"/>
    <s v="CUST_02"/>
    <x v="4"/>
    <s v="Item_25_EHE"/>
    <n v="41"/>
    <n v="8"/>
    <n v="41"/>
    <n v="328"/>
    <x v="2"/>
    <x v="1"/>
    <x v="2"/>
    <n v="2022"/>
    <s v="April"/>
    <d v="2022-04-15T00:00:00"/>
    <b v="1"/>
  </r>
  <r>
    <s v="TXN_4853504"/>
    <s v="CUST_25"/>
    <x v="2"/>
    <s v="Item_21_CEA"/>
    <n v="35"/>
    <n v="6"/>
    <n v="35"/>
    <n v="210"/>
    <x v="1"/>
    <x v="0"/>
    <x v="3"/>
    <n v="2022"/>
    <s v="December"/>
    <d v="2022-12-01T00:00:00"/>
    <s v="UNKNOWN"/>
  </r>
  <r>
    <s v="TXN_4853688"/>
    <s v="CUST_21"/>
    <x v="1"/>
    <s v="Item_1_FUR"/>
    <n v="5"/>
    <n v="8"/>
    <n v="5"/>
    <n v="40"/>
    <x v="2"/>
    <x v="1"/>
    <x v="4"/>
    <n v="2023"/>
    <s v="February"/>
    <d v="2023-02-15T00:00:00"/>
    <b v="1"/>
  </r>
  <r>
    <s v="TXN_4853937"/>
    <s v="CUST_09"/>
    <x v="4"/>
    <s v="Item_22_EHE"/>
    <n v="36.5"/>
    <n v="9"/>
    <n v="36.5"/>
    <n v="328.5"/>
    <x v="1"/>
    <x v="0"/>
    <x v="5"/>
    <n v="2022"/>
    <s v="August"/>
    <d v="2022-08-15T00:00:00"/>
    <s v="UNKNOWN"/>
  </r>
  <r>
    <s v="TXN_4854437"/>
    <s v="CUST_03"/>
    <x v="0"/>
    <s v="Item_25_FOOD"/>
    <n v="41"/>
    <n v="2"/>
    <n v="41"/>
    <n v="82"/>
    <x v="1"/>
    <x v="1"/>
    <x v="2"/>
    <n v="2024"/>
    <s v="August"/>
    <d v="2024-08-30T00:00:00"/>
    <s v="UNKNOWN"/>
  </r>
  <r>
    <s v="TXN_4854448"/>
    <s v="CUST_13"/>
    <x v="3"/>
    <s v="Item_5_MILK"/>
    <n v="11"/>
    <n v="3"/>
    <n v="11"/>
    <n v="33"/>
    <x v="2"/>
    <x v="0"/>
    <x v="0"/>
    <n v="2023"/>
    <s v="April"/>
    <d v="2023-04-25T00:00:00"/>
    <s v="UNKNOWN"/>
  </r>
  <r>
    <s v="TXN_4854529"/>
    <s v="CUST_25"/>
    <x v="6"/>
    <s v="Item_11_BUT"/>
    <n v="20"/>
    <n v="6"/>
    <n v="20"/>
    <n v="120"/>
    <x v="1"/>
    <x v="1"/>
    <x v="4"/>
    <n v="2022"/>
    <s v="November"/>
    <d v="2022-11-30T00:00:00"/>
    <b v="1"/>
  </r>
  <r>
    <s v="TXN_4854565"/>
    <s v="CUST_16"/>
    <x v="0"/>
    <s v="Item_22_FOOD"/>
    <n v="36.5"/>
    <n v="3"/>
    <n v="36.5"/>
    <n v="109.5"/>
    <x v="2"/>
    <x v="0"/>
    <x v="3"/>
    <n v="2024"/>
    <s v="August"/>
    <d v="2024-08-22T00:00:00"/>
    <s v="UNKNOWN"/>
  </r>
  <r>
    <s v="TXN_4856537"/>
    <s v="CUST_07"/>
    <x v="6"/>
    <s v="Item_3_BUT"/>
    <n v="8"/>
    <n v="1"/>
    <n v="8"/>
    <n v="8"/>
    <x v="1"/>
    <x v="0"/>
    <x v="0"/>
    <n v="2022"/>
    <s v="May"/>
    <d v="2022-05-17T00:00:00"/>
    <b v="1"/>
  </r>
  <r>
    <s v="TXN_4857821"/>
    <s v="CUST_20"/>
    <x v="5"/>
    <s v="Item_17_BEV"/>
    <n v="29"/>
    <n v="4"/>
    <n v="29"/>
    <n v="116"/>
    <x v="1"/>
    <x v="0"/>
    <x v="1"/>
    <n v="2024"/>
    <s v="March"/>
    <d v="2024-03-02T00:00:00"/>
    <b v="0"/>
  </r>
  <r>
    <s v="TXN_4857957"/>
    <s v="CUST_25"/>
    <x v="7"/>
    <s v="Item_12_PAT"/>
    <n v="21.5"/>
    <n v="8"/>
    <n v="21.5"/>
    <n v="172"/>
    <x v="0"/>
    <x v="1"/>
    <x v="3"/>
    <n v="2024"/>
    <s v="April"/>
    <d v="2024-04-11T00:00:00"/>
    <b v="1"/>
  </r>
  <r>
    <s v="TXN_4858882"/>
    <s v="CUST_19"/>
    <x v="4"/>
    <s v="Item_25_EHE"/>
    <n v="41"/>
    <n v="10"/>
    <n v="41"/>
    <n v="410"/>
    <x v="0"/>
    <x v="1"/>
    <x v="4"/>
    <n v="2023"/>
    <s v="December"/>
    <d v="2023-12-20T00:00:00"/>
    <b v="1"/>
  </r>
  <r>
    <s v="TXN_4859416"/>
    <s v="CUST_13"/>
    <x v="3"/>
    <s v="Item_17_MILK"/>
    <n v="29"/>
    <n v="8"/>
    <n v="29"/>
    <n v="232"/>
    <x v="0"/>
    <x v="0"/>
    <x v="0"/>
    <n v="2024"/>
    <s v="January"/>
    <d v="2024-01-23T00:00:00"/>
    <b v="1"/>
  </r>
  <r>
    <s v="TXN_4859554"/>
    <s v="CUST_16"/>
    <x v="1"/>
    <s v="Item_23_FUR"/>
    <n v="38"/>
    <n v="10"/>
    <n v="38"/>
    <n v="380"/>
    <x v="2"/>
    <x v="0"/>
    <x v="0"/>
    <n v="2023"/>
    <s v="November"/>
    <d v="2023-11-14T00:00:00"/>
    <b v="1"/>
  </r>
  <r>
    <s v="TXN_4859949"/>
    <s v="CUST_16"/>
    <x v="6"/>
    <s v="Item_16_BUT"/>
    <n v="27.5"/>
    <n v="3"/>
    <n v="27.5"/>
    <n v="82.5"/>
    <x v="2"/>
    <x v="0"/>
    <x v="2"/>
    <n v="2024"/>
    <s v="September"/>
    <d v="2024-09-06T00:00:00"/>
    <b v="1"/>
  </r>
  <r>
    <s v="TXN_4860309"/>
    <s v="CUST_16"/>
    <x v="0"/>
    <s v="Item_16_FOOD"/>
    <n v="27.5"/>
    <n v="2"/>
    <n v="27.5"/>
    <n v="55"/>
    <x v="2"/>
    <x v="1"/>
    <x v="0"/>
    <n v="2022"/>
    <s v="July"/>
    <d v="2022-07-26T00:00:00"/>
    <s v="UNKNOWN"/>
  </r>
  <r>
    <s v="TXN_4861636"/>
    <s v="CUST_03"/>
    <x v="2"/>
    <s v="Item_18_CEA"/>
    <n v="30.5"/>
    <n v="4"/>
    <n v="30.5"/>
    <n v="122"/>
    <x v="1"/>
    <x v="1"/>
    <x v="3"/>
    <n v="2022"/>
    <s v="January"/>
    <d v="2022-01-13T00:00:00"/>
    <b v="1"/>
  </r>
  <r>
    <s v="TXN_4861679"/>
    <s v="CUST_23"/>
    <x v="2"/>
    <s v="Item_20_CEA"/>
    <n v="33.5"/>
    <n v="9"/>
    <n v="33.5"/>
    <n v="301.5"/>
    <x v="0"/>
    <x v="0"/>
    <x v="1"/>
    <n v="2022"/>
    <s v="December"/>
    <d v="2022-12-10T00:00:00"/>
    <s v="UNKNOWN"/>
  </r>
  <r>
    <s v="TXN_4862103"/>
    <s v="CUST_10"/>
    <x v="6"/>
    <s v="Item_13_BUT"/>
    <n v="23"/>
    <n v="10"/>
    <n v="23"/>
    <n v="230"/>
    <x v="2"/>
    <x v="1"/>
    <x v="0"/>
    <n v="2022"/>
    <s v="October"/>
    <d v="2022-10-25T00:00:00"/>
    <b v="1"/>
  </r>
  <r>
    <s v="TXN_4862692"/>
    <s v="CUST_12"/>
    <x v="7"/>
    <s v="Unknown"/>
    <n v="0"/>
    <n v="0"/>
    <n v="0"/>
    <n v="0"/>
    <x v="1"/>
    <x v="0"/>
    <x v="5"/>
    <n v="2023"/>
    <s v="January"/>
    <d v="2023-01-09T00:00:00"/>
    <s v="UNKNOWN"/>
  </r>
  <r>
    <s v="TXN_4863159"/>
    <s v="CUST_25"/>
    <x v="5"/>
    <s v="Item_2_BEV"/>
    <n v="6.5"/>
    <n v="7"/>
    <n v="6.5"/>
    <n v="45.5"/>
    <x v="0"/>
    <x v="1"/>
    <x v="3"/>
    <n v="2024"/>
    <s v="June"/>
    <d v="2024-06-27T00:00:00"/>
    <s v="UNKNOWN"/>
  </r>
  <r>
    <s v="TXN_4863238"/>
    <s v="CUST_13"/>
    <x v="0"/>
    <s v="Item_11_FOOD"/>
    <n v="20"/>
    <n v="4"/>
    <n v="20"/>
    <n v="80"/>
    <x v="2"/>
    <x v="0"/>
    <x v="4"/>
    <n v="2022"/>
    <s v="November"/>
    <d v="2022-11-16T00:00:00"/>
    <b v="1"/>
  </r>
  <r>
    <s v="TXN_4863868"/>
    <s v="CUST_14"/>
    <x v="4"/>
    <s v="Item_20_EHE"/>
    <n v="33.5"/>
    <n v="4"/>
    <n v="33.5"/>
    <n v="134"/>
    <x v="2"/>
    <x v="0"/>
    <x v="5"/>
    <n v="2022"/>
    <s v="September"/>
    <d v="2022-09-19T00:00:00"/>
    <b v="0"/>
  </r>
  <r>
    <s v="TXN_4864042"/>
    <s v="CUST_17"/>
    <x v="4"/>
    <s v="Item_10_EHE"/>
    <n v="18.5"/>
    <n v="5"/>
    <n v="18.5"/>
    <n v="92.5"/>
    <x v="1"/>
    <x v="0"/>
    <x v="3"/>
    <n v="2024"/>
    <s v="March"/>
    <d v="2024-03-21T00:00:00"/>
    <b v="1"/>
  </r>
  <r>
    <s v="TXN_4864665"/>
    <s v="CUST_06"/>
    <x v="2"/>
    <s v="Item_14_CEA"/>
    <n v="24.5"/>
    <n v="2"/>
    <n v="24.5"/>
    <n v="49"/>
    <x v="0"/>
    <x v="0"/>
    <x v="2"/>
    <n v="2022"/>
    <s v="June"/>
    <d v="2022-06-17T00:00:00"/>
    <s v="UNKNOWN"/>
  </r>
  <r>
    <s v="TXN_4864899"/>
    <s v="CUST_09"/>
    <x v="3"/>
    <s v="Item_1_MILK"/>
    <n v="5"/>
    <n v="9"/>
    <n v="5"/>
    <n v="45"/>
    <x v="1"/>
    <x v="0"/>
    <x v="6"/>
    <n v="2023"/>
    <s v="September"/>
    <d v="2023-09-17T00:00:00"/>
    <b v="1"/>
  </r>
  <r>
    <s v="TXN_4864903"/>
    <s v="CUST_10"/>
    <x v="0"/>
    <s v="Item_12_FOOD"/>
    <n v="21.5"/>
    <n v="4"/>
    <n v="21.5"/>
    <n v="86"/>
    <x v="2"/>
    <x v="1"/>
    <x v="1"/>
    <n v="2023"/>
    <s v="August"/>
    <d v="2023-08-19T00:00:00"/>
    <b v="0"/>
  </r>
  <r>
    <s v="TXN_4864960"/>
    <s v="CUST_11"/>
    <x v="6"/>
    <s v="Item_16_BUT"/>
    <n v="27.5"/>
    <n v="9"/>
    <n v="27.5"/>
    <n v="247.5"/>
    <x v="2"/>
    <x v="0"/>
    <x v="3"/>
    <n v="2023"/>
    <s v="February"/>
    <d v="2023-02-02T00:00:00"/>
    <s v="UNKNOWN"/>
  </r>
  <r>
    <s v="TXN_4865362"/>
    <s v="CUST_18"/>
    <x v="6"/>
    <s v="Item_2_BUT"/>
    <n v="6.5"/>
    <n v="5"/>
    <n v="6.5"/>
    <n v="32.5"/>
    <x v="2"/>
    <x v="1"/>
    <x v="6"/>
    <n v="2022"/>
    <s v="January"/>
    <d v="2022-01-30T00:00:00"/>
    <b v="1"/>
  </r>
  <r>
    <s v="TXN_4865783"/>
    <s v="CUST_05"/>
    <x v="5"/>
    <s v="Item_21_BEV"/>
    <n v="35"/>
    <n v="9"/>
    <n v="35"/>
    <n v="315"/>
    <x v="1"/>
    <x v="0"/>
    <x v="3"/>
    <n v="2023"/>
    <s v="November"/>
    <d v="2023-11-30T00:00:00"/>
    <b v="1"/>
  </r>
  <r>
    <s v="TXN_4865786"/>
    <s v="CUST_14"/>
    <x v="4"/>
    <s v="Item_8_EHE"/>
    <n v="15.5"/>
    <n v="9"/>
    <n v="15.5"/>
    <n v="139.5"/>
    <x v="1"/>
    <x v="1"/>
    <x v="1"/>
    <n v="2023"/>
    <s v="February"/>
    <d v="2023-02-25T00:00:00"/>
    <b v="0"/>
  </r>
  <r>
    <s v="TXN_4867015"/>
    <s v="CUST_06"/>
    <x v="0"/>
    <s v="Item_9_FOOD"/>
    <n v="17"/>
    <n v="1"/>
    <n v="17"/>
    <n v="17"/>
    <x v="1"/>
    <x v="1"/>
    <x v="1"/>
    <n v="2024"/>
    <s v="November"/>
    <d v="2024-11-09T00:00:00"/>
    <s v="UNKNOWN"/>
  </r>
  <r>
    <s v="TXN_4868756"/>
    <s v="CUST_17"/>
    <x v="5"/>
    <s v="Item_16_BEV"/>
    <n v="27.5"/>
    <n v="5"/>
    <n v="27.5"/>
    <n v="137.5"/>
    <x v="0"/>
    <x v="0"/>
    <x v="3"/>
    <n v="2022"/>
    <s v="March"/>
    <d v="2022-03-24T00:00:00"/>
    <b v="0"/>
  </r>
  <r>
    <s v="TXN_4869342"/>
    <s v="CUST_13"/>
    <x v="4"/>
    <s v="Item_9_EHE"/>
    <n v="17"/>
    <n v="4"/>
    <n v="17"/>
    <n v="68"/>
    <x v="1"/>
    <x v="1"/>
    <x v="5"/>
    <n v="2022"/>
    <s v="August"/>
    <d v="2022-08-22T00:00:00"/>
    <b v="0"/>
  </r>
  <r>
    <s v="TXN_4870452"/>
    <s v="CUST_17"/>
    <x v="5"/>
    <s v="Item_1_BEV"/>
    <n v="5"/>
    <n v="7"/>
    <n v="5"/>
    <n v="35"/>
    <x v="2"/>
    <x v="0"/>
    <x v="5"/>
    <n v="2023"/>
    <s v="April"/>
    <d v="2023-04-10T00:00:00"/>
    <s v="UNKNOWN"/>
  </r>
  <r>
    <s v="TXN_4870896"/>
    <s v="CUST_11"/>
    <x v="3"/>
    <s v="Item_7_MILK"/>
    <n v="14"/>
    <n v="7"/>
    <n v="14"/>
    <n v="98"/>
    <x v="1"/>
    <x v="0"/>
    <x v="2"/>
    <n v="2023"/>
    <s v="January"/>
    <d v="2023-01-27T00:00:00"/>
    <b v="1"/>
  </r>
  <r>
    <s v="TXN_4871252"/>
    <s v="CUST_17"/>
    <x v="5"/>
    <s v="Item_16_BEV"/>
    <n v="27.5"/>
    <n v="4"/>
    <n v="27.5"/>
    <n v="110"/>
    <x v="0"/>
    <x v="1"/>
    <x v="5"/>
    <n v="2024"/>
    <s v="March"/>
    <d v="2024-03-25T00:00:00"/>
    <s v="UNKNOWN"/>
  </r>
  <r>
    <s v="TXN_4871817"/>
    <s v="CUST_25"/>
    <x v="7"/>
    <s v="Item_15_PAT"/>
    <n v="26"/>
    <n v="9"/>
    <n v="26"/>
    <n v="234"/>
    <x v="1"/>
    <x v="0"/>
    <x v="1"/>
    <n v="2022"/>
    <s v="October"/>
    <d v="2022-10-01T00:00:00"/>
    <b v="0"/>
  </r>
  <r>
    <s v="TXN_4872092"/>
    <s v="CUST_23"/>
    <x v="4"/>
    <s v="Unknown"/>
    <n v="41"/>
    <n v="3"/>
    <n v="41"/>
    <n v="123"/>
    <x v="1"/>
    <x v="0"/>
    <x v="1"/>
    <n v="2024"/>
    <s v="November"/>
    <d v="2024-11-02T00:00:00"/>
    <s v="UNKNOWN"/>
  </r>
  <r>
    <s v="TXN_4874732"/>
    <s v="CUST_24"/>
    <x v="6"/>
    <s v="Item_25_BUT"/>
    <n v="41"/>
    <n v="5"/>
    <n v="41"/>
    <n v="205"/>
    <x v="1"/>
    <x v="1"/>
    <x v="0"/>
    <n v="2022"/>
    <s v="October"/>
    <d v="2022-10-04T00:00:00"/>
    <b v="1"/>
  </r>
  <r>
    <s v="TXN_4875549"/>
    <s v="CUST_15"/>
    <x v="7"/>
    <s v="Item_22_PAT"/>
    <n v="36.5"/>
    <n v="3"/>
    <n v="36.5"/>
    <n v="109.5"/>
    <x v="1"/>
    <x v="1"/>
    <x v="1"/>
    <n v="2023"/>
    <s v="September"/>
    <d v="2023-09-02T00:00:00"/>
    <s v="UNKNOWN"/>
  </r>
  <r>
    <s v="TXN_4876845"/>
    <s v="CUST_12"/>
    <x v="3"/>
    <s v="Item_22_MILK"/>
    <n v="36.5"/>
    <n v="8"/>
    <n v="36.5"/>
    <n v="292"/>
    <x v="2"/>
    <x v="0"/>
    <x v="1"/>
    <n v="2022"/>
    <s v="January"/>
    <d v="2022-01-29T00:00:00"/>
    <b v="1"/>
  </r>
  <r>
    <s v="TXN_4877812"/>
    <s v="CUST_01"/>
    <x v="1"/>
    <s v="Unknown"/>
    <n v="0"/>
    <n v="0"/>
    <n v="0"/>
    <n v="0"/>
    <x v="2"/>
    <x v="0"/>
    <x v="3"/>
    <n v="2024"/>
    <s v="February"/>
    <d v="2024-02-15T00:00:00"/>
    <s v="UNKNOWN"/>
  </r>
  <r>
    <s v="TXN_4878295"/>
    <s v="CUST_09"/>
    <x v="5"/>
    <s v="Item_8_BEV"/>
    <n v="15.5"/>
    <n v="8"/>
    <n v="15.5"/>
    <n v="124"/>
    <x v="2"/>
    <x v="0"/>
    <x v="3"/>
    <n v="2023"/>
    <s v="February"/>
    <d v="2023-02-09T00:00:00"/>
    <b v="0"/>
  </r>
  <r>
    <s v="TXN_4878575"/>
    <s v="CUST_24"/>
    <x v="0"/>
    <s v="Item_11_FOOD"/>
    <n v="20"/>
    <n v="4"/>
    <n v="20"/>
    <n v="80"/>
    <x v="2"/>
    <x v="0"/>
    <x v="4"/>
    <n v="2023"/>
    <s v="March"/>
    <d v="2023-03-15T00:00:00"/>
    <s v="UNKNOWN"/>
  </r>
  <r>
    <s v="TXN_4878744"/>
    <s v="CUST_02"/>
    <x v="4"/>
    <s v="Item_10_EHE"/>
    <n v="18.5"/>
    <n v="4"/>
    <n v="18.5"/>
    <n v="74"/>
    <x v="0"/>
    <x v="1"/>
    <x v="6"/>
    <n v="2022"/>
    <s v="June"/>
    <d v="2022-06-26T00:00:00"/>
    <s v="UNKNOWN"/>
  </r>
  <r>
    <s v="TXN_4879594"/>
    <s v="CUST_14"/>
    <x v="1"/>
    <s v="Item_15_FUR"/>
    <n v="26"/>
    <n v="9"/>
    <n v="26"/>
    <n v="234"/>
    <x v="0"/>
    <x v="1"/>
    <x v="0"/>
    <n v="2023"/>
    <s v="December"/>
    <d v="2023-12-26T00:00:00"/>
    <b v="0"/>
  </r>
  <r>
    <s v="TXN_4879610"/>
    <s v="CUST_04"/>
    <x v="0"/>
    <s v="Unknown"/>
    <n v="0"/>
    <n v="0"/>
    <n v="0"/>
    <n v="0"/>
    <x v="0"/>
    <x v="1"/>
    <x v="2"/>
    <n v="2022"/>
    <s v="August"/>
    <d v="2022-08-05T00:00:00"/>
    <s v="UNKNOWN"/>
  </r>
  <r>
    <s v="TXN_4879732"/>
    <s v="CUST_21"/>
    <x v="3"/>
    <s v="Item_18_MILK"/>
    <n v="30.5"/>
    <n v="3"/>
    <n v="30.5"/>
    <n v="91.5"/>
    <x v="1"/>
    <x v="1"/>
    <x v="6"/>
    <n v="2022"/>
    <s v="February"/>
    <d v="2022-02-27T00:00:00"/>
    <b v="1"/>
  </r>
  <r>
    <s v="TXN_4879766"/>
    <s v="CUST_13"/>
    <x v="2"/>
    <s v="Item_20_CEA"/>
    <n v="33.5"/>
    <n v="4"/>
    <n v="33.5"/>
    <n v="134"/>
    <x v="0"/>
    <x v="1"/>
    <x v="1"/>
    <n v="2023"/>
    <s v="June"/>
    <d v="2023-06-03T00:00:00"/>
    <b v="0"/>
  </r>
  <r>
    <s v="TXN_4879792"/>
    <s v="CUST_10"/>
    <x v="5"/>
    <s v="Item_7_BEV"/>
    <n v="14"/>
    <n v="8"/>
    <n v="14"/>
    <n v="112"/>
    <x v="0"/>
    <x v="0"/>
    <x v="0"/>
    <n v="2024"/>
    <s v="February"/>
    <d v="2024-02-06T00:00:00"/>
    <s v="UNKNOWN"/>
  </r>
  <r>
    <s v="TXN_4880074"/>
    <s v="CUST_05"/>
    <x v="1"/>
    <s v="Item_11_FUR"/>
    <n v="20"/>
    <n v="1"/>
    <n v="20"/>
    <n v="20"/>
    <x v="2"/>
    <x v="1"/>
    <x v="2"/>
    <n v="2023"/>
    <s v="November"/>
    <d v="2023-11-17T00:00:00"/>
    <b v="1"/>
  </r>
  <r>
    <s v="TXN_4880413"/>
    <s v="CUST_17"/>
    <x v="1"/>
    <s v="Unknown"/>
    <n v="0"/>
    <n v="0"/>
    <n v="0"/>
    <n v="0"/>
    <x v="1"/>
    <x v="0"/>
    <x v="2"/>
    <n v="2022"/>
    <s v="February"/>
    <d v="2022-02-25T00:00:00"/>
    <s v="UNKNOWN"/>
  </r>
  <r>
    <s v="TXN_4880929"/>
    <s v="CUST_20"/>
    <x v="6"/>
    <s v="Unknown"/>
    <n v="0"/>
    <n v="0"/>
    <n v="0"/>
    <n v="0"/>
    <x v="0"/>
    <x v="0"/>
    <x v="2"/>
    <n v="2023"/>
    <s v="November"/>
    <d v="2023-11-03T00:00:00"/>
    <b v="1"/>
  </r>
  <r>
    <s v="TXN_4882057"/>
    <s v="CUST_09"/>
    <x v="6"/>
    <s v="Item_25_BUT"/>
    <n v="41"/>
    <n v="5"/>
    <n v="41"/>
    <n v="205"/>
    <x v="1"/>
    <x v="0"/>
    <x v="0"/>
    <n v="2023"/>
    <s v="February"/>
    <d v="2023-02-07T00:00:00"/>
    <b v="1"/>
  </r>
  <r>
    <s v="TXN_4882136"/>
    <s v="CUST_10"/>
    <x v="2"/>
    <s v="Item_5_CEA"/>
    <n v="11"/>
    <n v="9"/>
    <n v="11"/>
    <n v="99"/>
    <x v="0"/>
    <x v="1"/>
    <x v="5"/>
    <n v="2024"/>
    <s v="December"/>
    <d v="2024-12-09T00:00:00"/>
    <b v="1"/>
  </r>
  <r>
    <s v="TXN_4882373"/>
    <s v="CUST_22"/>
    <x v="3"/>
    <s v="Item_22_MILK"/>
    <n v="36.5"/>
    <n v="2"/>
    <n v="36.5"/>
    <n v="73"/>
    <x v="2"/>
    <x v="0"/>
    <x v="2"/>
    <n v="2022"/>
    <s v="January"/>
    <d v="2022-01-21T00:00:00"/>
    <b v="1"/>
  </r>
  <r>
    <s v="TXN_4882798"/>
    <s v="CUST_23"/>
    <x v="1"/>
    <s v="Item_6_FUR"/>
    <n v="12.5"/>
    <n v="10"/>
    <n v="12.5"/>
    <n v="125"/>
    <x v="2"/>
    <x v="0"/>
    <x v="2"/>
    <n v="2022"/>
    <s v="April"/>
    <d v="2022-04-22T00:00:00"/>
    <b v="1"/>
  </r>
  <r>
    <s v="TXN_4883150"/>
    <s v="CUST_04"/>
    <x v="3"/>
    <s v="Item_3_MILK"/>
    <n v="8"/>
    <n v="9"/>
    <n v="8"/>
    <n v="72"/>
    <x v="1"/>
    <x v="1"/>
    <x v="0"/>
    <n v="2023"/>
    <s v="December"/>
    <d v="2023-12-12T00:00:00"/>
    <b v="0"/>
  </r>
  <r>
    <s v="TXN_4883235"/>
    <s v="CUST_19"/>
    <x v="1"/>
    <s v="Item_6_FUR"/>
    <n v="12.5"/>
    <n v="7"/>
    <n v="12.5"/>
    <n v="87.5"/>
    <x v="0"/>
    <x v="0"/>
    <x v="4"/>
    <n v="2022"/>
    <s v="August"/>
    <d v="2022-08-24T00:00:00"/>
    <s v="UNKNOWN"/>
  </r>
  <r>
    <s v="TXN_4884748"/>
    <s v="CUST_04"/>
    <x v="6"/>
    <s v="Item_15_BUT"/>
    <n v="26"/>
    <n v="9"/>
    <n v="26"/>
    <n v="234"/>
    <x v="2"/>
    <x v="0"/>
    <x v="4"/>
    <n v="2024"/>
    <s v="May"/>
    <d v="2024-05-29T00:00:00"/>
    <s v="UNKNOWN"/>
  </r>
  <r>
    <s v="TXN_4884921"/>
    <s v="CUST_08"/>
    <x v="5"/>
    <s v="Item_4_BEV"/>
    <n v="9.5"/>
    <n v="4"/>
    <n v="9.5"/>
    <n v="38"/>
    <x v="0"/>
    <x v="0"/>
    <x v="4"/>
    <n v="2022"/>
    <s v="December"/>
    <d v="2022-12-28T00:00:00"/>
    <s v="UNKNOWN"/>
  </r>
  <r>
    <s v="TXN_4885762"/>
    <s v="CUST_19"/>
    <x v="4"/>
    <s v="Item_21_EHE"/>
    <n v="35"/>
    <n v="8"/>
    <n v="35"/>
    <n v="280"/>
    <x v="0"/>
    <x v="1"/>
    <x v="2"/>
    <n v="2023"/>
    <s v="December"/>
    <d v="2023-12-22T00:00:00"/>
    <s v="UNKNOWN"/>
  </r>
  <r>
    <s v="TXN_4886343"/>
    <s v="CUST_21"/>
    <x v="1"/>
    <s v="Item_16_FUR"/>
    <n v="27.5"/>
    <n v="6"/>
    <n v="27.5"/>
    <n v="165"/>
    <x v="1"/>
    <x v="0"/>
    <x v="1"/>
    <n v="2022"/>
    <s v="September"/>
    <d v="2022-09-17T00:00:00"/>
    <b v="1"/>
  </r>
  <r>
    <s v="TXN_4886514"/>
    <s v="CUST_15"/>
    <x v="5"/>
    <s v="Item_10_BEV"/>
    <n v="18.5"/>
    <n v="9"/>
    <n v="18.5"/>
    <n v="166.5"/>
    <x v="1"/>
    <x v="0"/>
    <x v="1"/>
    <n v="2022"/>
    <s v="May"/>
    <d v="2022-05-21T00:00:00"/>
    <b v="0"/>
  </r>
  <r>
    <s v="TXN_4886619"/>
    <s v="CUST_16"/>
    <x v="7"/>
    <s v="Item_14_PAT"/>
    <n v="24.5"/>
    <n v="8"/>
    <n v="24.5"/>
    <n v="196"/>
    <x v="2"/>
    <x v="0"/>
    <x v="0"/>
    <n v="2023"/>
    <s v="May"/>
    <d v="2023-05-23T00:00:00"/>
    <b v="1"/>
  </r>
  <r>
    <s v="TXN_4887526"/>
    <s v="CUST_01"/>
    <x v="7"/>
    <s v="Unknown"/>
    <n v="6.5"/>
    <n v="3"/>
    <n v="6.5"/>
    <n v="19.5"/>
    <x v="1"/>
    <x v="0"/>
    <x v="2"/>
    <n v="2023"/>
    <s v="March"/>
    <d v="2023-03-03T00:00:00"/>
    <b v="0"/>
  </r>
  <r>
    <s v="TXN_4888163"/>
    <s v="CUST_12"/>
    <x v="2"/>
    <s v="Item_6_CEA"/>
    <n v="12.5"/>
    <n v="9"/>
    <n v="12.5"/>
    <n v="112.5"/>
    <x v="0"/>
    <x v="0"/>
    <x v="0"/>
    <n v="2023"/>
    <s v="January"/>
    <d v="2023-01-10T00:00:00"/>
    <s v="UNKNOWN"/>
  </r>
  <r>
    <s v="TXN_4889414"/>
    <s v="CUST_22"/>
    <x v="6"/>
    <s v="Item_18_BUT"/>
    <n v="30.5"/>
    <n v="10"/>
    <n v="30.5"/>
    <n v="305"/>
    <x v="0"/>
    <x v="1"/>
    <x v="4"/>
    <n v="2024"/>
    <s v="October"/>
    <d v="2024-10-09T00:00:00"/>
    <s v="UNKNOWN"/>
  </r>
  <r>
    <s v="TXN_4890318"/>
    <s v="CUST_25"/>
    <x v="6"/>
    <s v="Item_3_BUT"/>
    <n v="8"/>
    <n v="5"/>
    <n v="8"/>
    <n v="40"/>
    <x v="2"/>
    <x v="0"/>
    <x v="0"/>
    <n v="2023"/>
    <s v="March"/>
    <d v="2023-03-28T00:00:00"/>
    <b v="0"/>
  </r>
  <r>
    <s v="TXN_4891106"/>
    <s v="CUST_03"/>
    <x v="5"/>
    <s v="Item_18_BEV"/>
    <n v="30.5"/>
    <n v="10"/>
    <n v="30.5"/>
    <n v="305"/>
    <x v="1"/>
    <x v="1"/>
    <x v="5"/>
    <n v="2022"/>
    <s v="June"/>
    <d v="2022-06-06T00:00:00"/>
    <b v="0"/>
  </r>
  <r>
    <s v="TXN_4891833"/>
    <s v="CUST_03"/>
    <x v="2"/>
    <s v="Unknown"/>
    <n v="0"/>
    <n v="0"/>
    <n v="0"/>
    <n v="0"/>
    <x v="1"/>
    <x v="1"/>
    <x v="1"/>
    <n v="2023"/>
    <s v="February"/>
    <d v="2023-02-25T00:00:00"/>
    <b v="0"/>
  </r>
  <r>
    <s v="TXN_4892102"/>
    <s v="CUST_12"/>
    <x v="3"/>
    <s v="Item_19_MILK"/>
    <n v="32"/>
    <n v="5"/>
    <n v="32"/>
    <n v="160"/>
    <x v="1"/>
    <x v="0"/>
    <x v="2"/>
    <n v="2022"/>
    <s v="January"/>
    <d v="2022-01-14T00:00:00"/>
    <s v="UNKNOWN"/>
  </r>
  <r>
    <s v="TXN_4892629"/>
    <s v="CUST_22"/>
    <x v="1"/>
    <s v="Item_21_FUR"/>
    <n v="35"/>
    <n v="5"/>
    <n v="35"/>
    <n v="175"/>
    <x v="2"/>
    <x v="0"/>
    <x v="0"/>
    <n v="2024"/>
    <s v="February"/>
    <d v="2024-02-20T00:00:00"/>
    <b v="1"/>
  </r>
  <r>
    <s v="TXN_4892743"/>
    <s v="CUST_11"/>
    <x v="5"/>
    <s v="Item_2_BEV"/>
    <n v="6.5"/>
    <n v="2"/>
    <n v="6.5"/>
    <n v="13"/>
    <x v="1"/>
    <x v="0"/>
    <x v="4"/>
    <n v="2022"/>
    <s v="October"/>
    <d v="2022-10-26T00:00:00"/>
    <b v="0"/>
  </r>
  <r>
    <s v="TXN_4893054"/>
    <s v="CUST_19"/>
    <x v="6"/>
    <s v="Item_24_BUT"/>
    <n v="39.5"/>
    <n v="4"/>
    <n v="39.5"/>
    <n v="158"/>
    <x v="0"/>
    <x v="0"/>
    <x v="6"/>
    <n v="2024"/>
    <s v="July"/>
    <d v="2024-07-28T00:00:00"/>
    <b v="1"/>
  </r>
  <r>
    <s v="TXN_4893741"/>
    <s v="CUST_02"/>
    <x v="7"/>
    <s v="Item_18_PAT"/>
    <n v="30.5"/>
    <n v="1"/>
    <n v="30.5"/>
    <n v="30.5"/>
    <x v="0"/>
    <x v="1"/>
    <x v="4"/>
    <n v="2025"/>
    <s v="January"/>
    <d v="2025-01-08T00:00:00"/>
    <b v="1"/>
  </r>
  <r>
    <s v="TXN_4893859"/>
    <s v="CUST_23"/>
    <x v="2"/>
    <s v="Item_15_CEA"/>
    <n v="26"/>
    <n v="7"/>
    <n v="26"/>
    <n v="182"/>
    <x v="2"/>
    <x v="0"/>
    <x v="2"/>
    <n v="2023"/>
    <s v="April"/>
    <d v="2023-04-14T00:00:00"/>
    <s v="UNKNOWN"/>
  </r>
  <r>
    <s v="TXN_4893885"/>
    <s v="CUST_21"/>
    <x v="2"/>
    <s v="Item_22_CEA"/>
    <n v="36.5"/>
    <n v="7"/>
    <n v="36.5"/>
    <n v="255.5"/>
    <x v="2"/>
    <x v="1"/>
    <x v="5"/>
    <n v="2023"/>
    <s v="August"/>
    <d v="2023-08-28T00:00:00"/>
    <s v="UNKNOWN"/>
  </r>
  <r>
    <s v="TXN_4894246"/>
    <s v="CUST_24"/>
    <x v="4"/>
    <s v="Unknown"/>
    <n v="0"/>
    <n v="0"/>
    <n v="0"/>
    <n v="0"/>
    <x v="0"/>
    <x v="1"/>
    <x v="2"/>
    <n v="2022"/>
    <s v="May"/>
    <d v="2022-05-06T00:00:00"/>
    <b v="0"/>
  </r>
  <r>
    <s v="TXN_4897743"/>
    <s v="CUST_01"/>
    <x v="0"/>
    <s v="Unknown"/>
    <n v="21.5"/>
    <n v="9"/>
    <n v="21.5"/>
    <n v="193.5"/>
    <x v="2"/>
    <x v="0"/>
    <x v="5"/>
    <n v="2024"/>
    <s v="March"/>
    <d v="2024-03-18T00:00:00"/>
    <s v="UNKNOWN"/>
  </r>
  <r>
    <s v="TXN_4897799"/>
    <s v="CUST_04"/>
    <x v="3"/>
    <s v="Item_6_MILK"/>
    <n v="12.5"/>
    <n v="2"/>
    <n v="12.5"/>
    <n v="25"/>
    <x v="0"/>
    <x v="1"/>
    <x v="3"/>
    <n v="2023"/>
    <s v="September"/>
    <d v="2023-09-14T00:00:00"/>
    <s v="UNKNOWN"/>
  </r>
  <r>
    <s v="TXN_4897989"/>
    <s v="CUST_20"/>
    <x v="3"/>
    <s v="Item_2_MILK"/>
    <n v="6.5"/>
    <n v="3"/>
    <n v="6.5"/>
    <n v="19.5"/>
    <x v="0"/>
    <x v="1"/>
    <x v="3"/>
    <n v="2023"/>
    <s v="September"/>
    <d v="2023-09-14T00:00:00"/>
    <b v="0"/>
  </r>
  <r>
    <s v="TXN_4899333"/>
    <s v="CUST_08"/>
    <x v="3"/>
    <s v="Item_23_MILK"/>
    <n v="38"/>
    <n v="6"/>
    <n v="38"/>
    <n v="228"/>
    <x v="1"/>
    <x v="1"/>
    <x v="6"/>
    <n v="2023"/>
    <s v="August"/>
    <d v="2023-08-06T00:00:00"/>
    <s v="UNKNOWN"/>
  </r>
  <r>
    <s v="TXN_4899415"/>
    <s v="CUST_18"/>
    <x v="7"/>
    <s v="Item_11_PAT"/>
    <n v="20"/>
    <n v="3"/>
    <n v="20"/>
    <n v="60"/>
    <x v="1"/>
    <x v="1"/>
    <x v="5"/>
    <n v="2022"/>
    <s v="November"/>
    <d v="2022-11-14T00:00:00"/>
    <b v="1"/>
  </r>
  <r>
    <s v="TXN_4900137"/>
    <s v="CUST_22"/>
    <x v="5"/>
    <s v="Item_15_BEV"/>
    <n v="26"/>
    <n v="5"/>
    <n v="26"/>
    <n v="130"/>
    <x v="1"/>
    <x v="0"/>
    <x v="3"/>
    <n v="2022"/>
    <s v="March"/>
    <d v="2022-03-10T00:00:00"/>
    <b v="0"/>
  </r>
  <r>
    <s v="TXN_4900166"/>
    <s v="CUST_01"/>
    <x v="2"/>
    <s v="Item_2_CEA"/>
    <n v="6.5"/>
    <n v="4"/>
    <n v="6.5"/>
    <n v="26"/>
    <x v="0"/>
    <x v="1"/>
    <x v="6"/>
    <n v="2023"/>
    <s v="July"/>
    <d v="2023-07-23T00:00:00"/>
    <b v="0"/>
  </r>
  <r>
    <s v="TXN_4900538"/>
    <s v="CUST_10"/>
    <x v="6"/>
    <s v="Item_24_BUT"/>
    <n v="39.5"/>
    <n v="8"/>
    <n v="39.5"/>
    <n v="316"/>
    <x v="1"/>
    <x v="0"/>
    <x v="6"/>
    <n v="2024"/>
    <s v="December"/>
    <d v="2024-12-29T00:00:00"/>
    <b v="1"/>
  </r>
  <r>
    <s v="TXN_4901231"/>
    <s v="CUST_13"/>
    <x v="3"/>
    <s v="Item_22_MILK"/>
    <n v="36.5"/>
    <n v="9"/>
    <n v="36.5"/>
    <n v="328.5"/>
    <x v="1"/>
    <x v="1"/>
    <x v="3"/>
    <n v="2023"/>
    <s v="February"/>
    <d v="2023-02-02T00:00:00"/>
    <b v="1"/>
  </r>
  <r>
    <s v="TXN_4901726"/>
    <s v="CUST_24"/>
    <x v="4"/>
    <s v="Item_21_EHE"/>
    <n v="35"/>
    <n v="10"/>
    <n v="35"/>
    <n v="350"/>
    <x v="2"/>
    <x v="1"/>
    <x v="3"/>
    <n v="2023"/>
    <s v="December"/>
    <d v="2023-12-14T00:00:00"/>
    <b v="0"/>
  </r>
  <r>
    <s v="TXN_4901740"/>
    <s v="CUST_03"/>
    <x v="7"/>
    <s v="Item_23_PAT"/>
    <n v="38"/>
    <n v="5"/>
    <n v="38"/>
    <n v="190"/>
    <x v="1"/>
    <x v="0"/>
    <x v="4"/>
    <n v="2023"/>
    <s v="March"/>
    <d v="2023-03-01T00:00:00"/>
    <s v="UNKNOWN"/>
  </r>
  <r>
    <s v="TXN_4902630"/>
    <s v="CUST_23"/>
    <x v="4"/>
    <s v="Item_6_EHE"/>
    <n v="12.5"/>
    <n v="8"/>
    <n v="12.5"/>
    <n v="100"/>
    <x v="1"/>
    <x v="0"/>
    <x v="6"/>
    <n v="2022"/>
    <s v="February"/>
    <d v="2022-02-20T00:00:00"/>
    <b v="0"/>
  </r>
  <r>
    <s v="TXN_4903037"/>
    <s v="CUST_06"/>
    <x v="7"/>
    <s v="Item_11_PAT"/>
    <n v="20"/>
    <n v="4"/>
    <n v="20"/>
    <n v="80"/>
    <x v="0"/>
    <x v="0"/>
    <x v="5"/>
    <n v="2023"/>
    <s v="October"/>
    <d v="2023-10-30T00:00:00"/>
    <s v="UNKNOWN"/>
  </r>
  <r>
    <s v="TXN_4903332"/>
    <s v="CUST_08"/>
    <x v="0"/>
    <s v="Item_21_FOOD"/>
    <n v="35"/>
    <n v="10"/>
    <n v="35"/>
    <n v="350"/>
    <x v="2"/>
    <x v="0"/>
    <x v="4"/>
    <n v="2023"/>
    <s v="January"/>
    <d v="2023-01-18T00:00:00"/>
    <b v="1"/>
  </r>
  <r>
    <s v="TXN_4904210"/>
    <s v="CUST_09"/>
    <x v="1"/>
    <s v="Item_21_FUR"/>
    <n v="35"/>
    <n v="2"/>
    <n v="35"/>
    <n v="70"/>
    <x v="0"/>
    <x v="1"/>
    <x v="5"/>
    <n v="2022"/>
    <s v="May"/>
    <d v="2022-05-23T00:00:00"/>
    <s v="UNKNOWN"/>
  </r>
  <r>
    <s v="TXN_4905063"/>
    <s v="CUST_24"/>
    <x v="6"/>
    <s v="Item_18_BUT"/>
    <n v="30.5"/>
    <n v="2"/>
    <n v="30.5"/>
    <n v="61"/>
    <x v="0"/>
    <x v="0"/>
    <x v="3"/>
    <n v="2024"/>
    <s v="February"/>
    <d v="2024-02-01T00:00:00"/>
    <b v="0"/>
  </r>
  <r>
    <s v="TXN_4907871"/>
    <s v="CUST_20"/>
    <x v="1"/>
    <s v="Item_19_FUR"/>
    <n v="32"/>
    <n v="1"/>
    <n v="32"/>
    <n v="32"/>
    <x v="0"/>
    <x v="1"/>
    <x v="4"/>
    <n v="2023"/>
    <s v="April"/>
    <d v="2023-04-26T00:00:00"/>
    <b v="0"/>
  </r>
  <r>
    <s v="TXN_4908056"/>
    <s v="CUST_16"/>
    <x v="5"/>
    <s v="Item_17_BEV"/>
    <n v="29"/>
    <n v="5"/>
    <n v="29"/>
    <n v="145"/>
    <x v="0"/>
    <x v="1"/>
    <x v="3"/>
    <n v="2023"/>
    <s v="April"/>
    <d v="2023-04-20T00:00:00"/>
    <b v="1"/>
  </r>
  <r>
    <s v="TXN_4908316"/>
    <s v="CUST_20"/>
    <x v="6"/>
    <s v="Item_2_BUT"/>
    <n v="6.5"/>
    <n v="4"/>
    <n v="6.5"/>
    <n v="26"/>
    <x v="1"/>
    <x v="1"/>
    <x v="3"/>
    <n v="2022"/>
    <s v="November"/>
    <d v="2022-11-03T00:00:00"/>
    <s v="UNKNOWN"/>
  </r>
  <r>
    <s v="TXN_4909298"/>
    <s v="CUST_13"/>
    <x v="3"/>
    <s v="Item_6_MILK"/>
    <n v="12.5"/>
    <n v="7"/>
    <n v="12.5"/>
    <n v="87.5"/>
    <x v="2"/>
    <x v="1"/>
    <x v="6"/>
    <n v="2022"/>
    <s v="October"/>
    <d v="2022-10-02T00:00:00"/>
    <b v="1"/>
  </r>
  <r>
    <s v="TXN_4909656"/>
    <s v="CUST_23"/>
    <x v="3"/>
    <s v="Item_24_MILK"/>
    <n v="39.5"/>
    <n v="7"/>
    <n v="39.5"/>
    <n v="276.5"/>
    <x v="2"/>
    <x v="0"/>
    <x v="6"/>
    <n v="2023"/>
    <s v="July"/>
    <d v="2023-07-09T00:00:00"/>
    <b v="1"/>
  </r>
  <r>
    <s v="TXN_4910271"/>
    <s v="CUST_11"/>
    <x v="3"/>
    <s v="Item_19_MILK"/>
    <n v="32"/>
    <n v="1"/>
    <n v="32"/>
    <n v="32"/>
    <x v="1"/>
    <x v="1"/>
    <x v="2"/>
    <n v="2024"/>
    <s v="February"/>
    <d v="2024-02-09T00:00:00"/>
    <b v="1"/>
  </r>
  <r>
    <s v="TXN_4910983"/>
    <s v="CUST_13"/>
    <x v="1"/>
    <s v="Item_25_FUR"/>
    <n v="41"/>
    <n v="9"/>
    <n v="41"/>
    <n v="369"/>
    <x v="2"/>
    <x v="0"/>
    <x v="0"/>
    <n v="2023"/>
    <s v="April"/>
    <d v="2023-04-04T00:00:00"/>
    <b v="0"/>
  </r>
  <r>
    <s v="TXN_4912510"/>
    <s v="CUST_08"/>
    <x v="6"/>
    <s v="Item_2_BUT"/>
    <n v="6.5"/>
    <n v="3"/>
    <n v="6.5"/>
    <n v="19.5"/>
    <x v="2"/>
    <x v="1"/>
    <x v="4"/>
    <n v="2024"/>
    <s v="August"/>
    <d v="2024-08-21T00:00:00"/>
    <b v="0"/>
  </r>
  <r>
    <s v="TXN_4914355"/>
    <s v="CUST_17"/>
    <x v="7"/>
    <s v="Item_9_PAT"/>
    <n v="17"/>
    <n v="1"/>
    <n v="17"/>
    <n v="17"/>
    <x v="1"/>
    <x v="1"/>
    <x v="2"/>
    <n v="2023"/>
    <s v="April"/>
    <d v="2023-04-07T00:00:00"/>
    <b v="1"/>
  </r>
  <r>
    <s v="TXN_4915355"/>
    <s v="CUST_14"/>
    <x v="4"/>
    <s v="Item_6_EHE"/>
    <n v="12.5"/>
    <n v="7"/>
    <n v="12.5"/>
    <n v="87.5"/>
    <x v="1"/>
    <x v="1"/>
    <x v="0"/>
    <n v="2022"/>
    <s v="December"/>
    <d v="2022-12-13T00:00:00"/>
    <b v="1"/>
  </r>
  <r>
    <s v="TXN_4916417"/>
    <s v="CUST_08"/>
    <x v="5"/>
    <s v="Item_17_BEV"/>
    <n v="29"/>
    <n v="8"/>
    <n v="29"/>
    <n v="232"/>
    <x v="2"/>
    <x v="0"/>
    <x v="6"/>
    <n v="2023"/>
    <s v="November"/>
    <d v="2023-11-05T00:00:00"/>
    <s v="UNKNOWN"/>
  </r>
  <r>
    <s v="TXN_4916943"/>
    <s v="CUST_01"/>
    <x v="0"/>
    <s v="Item_25_FOOD"/>
    <n v="41"/>
    <n v="8"/>
    <n v="41"/>
    <n v="328"/>
    <x v="2"/>
    <x v="1"/>
    <x v="1"/>
    <n v="2022"/>
    <s v="November"/>
    <d v="2022-11-05T00:00:00"/>
    <b v="1"/>
  </r>
  <r>
    <s v="TXN_4918465"/>
    <s v="CUST_13"/>
    <x v="6"/>
    <s v="Item_25_BUT"/>
    <n v="41"/>
    <n v="5"/>
    <n v="41"/>
    <n v="205"/>
    <x v="2"/>
    <x v="0"/>
    <x v="1"/>
    <n v="2024"/>
    <s v="January"/>
    <d v="2024-01-27T00:00:00"/>
    <b v="1"/>
  </r>
  <r>
    <s v="TXN_4919540"/>
    <s v="CUST_12"/>
    <x v="0"/>
    <s v="Item_5_FOOD"/>
    <n v="11"/>
    <n v="5"/>
    <n v="11"/>
    <n v="55"/>
    <x v="0"/>
    <x v="0"/>
    <x v="1"/>
    <n v="2022"/>
    <s v="September"/>
    <d v="2022-09-17T00:00:00"/>
    <b v="0"/>
  </r>
  <r>
    <s v="TXN_4920125"/>
    <s v="CUST_10"/>
    <x v="0"/>
    <s v="Item_6_FOOD"/>
    <n v="12.5"/>
    <n v="1"/>
    <n v="12.5"/>
    <n v="12.5"/>
    <x v="0"/>
    <x v="0"/>
    <x v="0"/>
    <n v="2023"/>
    <s v="March"/>
    <d v="2023-03-14T00:00:00"/>
    <b v="0"/>
  </r>
  <r>
    <s v="TXN_4920280"/>
    <s v="CUST_20"/>
    <x v="0"/>
    <s v="Item_9_FOOD"/>
    <n v="17"/>
    <n v="8"/>
    <n v="17"/>
    <n v="136"/>
    <x v="0"/>
    <x v="0"/>
    <x v="0"/>
    <n v="2023"/>
    <s v="November"/>
    <d v="2023-11-14T00:00:00"/>
    <b v="1"/>
  </r>
  <r>
    <s v="TXN_4921672"/>
    <s v="CUST_21"/>
    <x v="1"/>
    <s v="Item_23_FUR"/>
    <n v="38"/>
    <n v="4"/>
    <n v="38"/>
    <n v="152"/>
    <x v="0"/>
    <x v="1"/>
    <x v="3"/>
    <n v="2023"/>
    <s v="November"/>
    <d v="2023-11-23T00:00:00"/>
    <s v="UNKNOWN"/>
  </r>
  <r>
    <s v="TXN_4923775"/>
    <s v="CUST_04"/>
    <x v="2"/>
    <s v="Item_13_CEA"/>
    <n v="23"/>
    <n v="1"/>
    <n v="23"/>
    <n v="23"/>
    <x v="0"/>
    <x v="0"/>
    <x v="0"/>
    <n v="2024"/>
    <s v="August"/>
    <d v="2024-08-27T00:00:00"/>
    <b v="0"/>
  </r>
  <r>
    <s v="TXN_4923784"/>
    <s v="CUST_16"/>
    <x v="7"/>
    <s v="Item_11_PAT"/>
    <n v="20"/>
    <n v="9"/>
    <n v="20"/>
    <n v="180"/>
    <x v="2"/>
    <x v="0"/>
    <x v="0"/>
    <n v="2022"/>
    <s v="September"/>
    <d v="2022-09-20T00:00:00"/>
    <b v="1"/>
  </r>
  <r>
    <s v="TXN_4923822"/>
    <s v="CUST_19"/>
    <x v="5"/>
    <s v="Item_7_BEV"/>
    <n v="14"/>
    <n v="3"/>
    <n v="14"/>
    <n v="42"/>
    <x v="1"/>
    <x v="1"/>
    <x v="3"/>
    <n v="2023"/>
    <s v="December"/>
    <d v="2023-12-21T00:00:00"/>
    <s v="UNKNOWN"/>
  </r>
  <r>
    <s v="TXN_4924226"/>
    <s v="CUST_05"/>
    <x v="5"/>
    <s v="Item_8_BEV"/>
    <n v="15.5"/>
    <n v="4"/>
    <n v="15.5"/>
    <n v="62"/>
    <x v="1"/>
    <x v="0"/>
    <x v="5"/>
    <n v="2023"/>
    <s v="March"/>
    <d v="2023-03-06T00:00:00"/>
    <b v="0"/>
  </r>
  <r>
    <s v="TXN_4925908"/>
    <s v="CUST_02"/>
    <x v="4"/>
    <s v="Item_7_EHE"/>
    <n v="14"/>
    <n v="10"/>
    <n v="14"/>
    <n v="140"/>
    <x v="2"/>
    <x v="1"/>
    <x v="1"/>
    <n v="2023"/>
    <s v="February"/>
    <d v="2023-02-04T00:00:00"/>
    <b v="1"/>
  </r>
  <r>
    <s v="TXN_4926679"/>
    <s v="CUST_05"/>
    <x v="2"/>
    <s v="Item_18_CEA"/>
    <n v="30.5"/>
    <n v="6"/>
    <n v="30.5"/>
    <n v="183"/>
    <x v="1"/>
    <x v="1"/>
    <x v="4"/>
    <n v="2024"/>
    <s v="June"/>
    <d v="2024-06-05T00:00:00"/>
    <b v="0"/>
  </r>
  <r>
    <s v="TXN_4926864"/>
    <s v="CUST_13"/>
    <x v="4"/>
    <s v="Item_23_EHE"/>
    <n v="38"/>
    <n v="3"/>
    <n v="38"/>
    <n v="114"/>
    <x v="2"/>
    <x v="1"/>
    <x v="5"/>
    <n v="2023"/>
    <s v="October"/>
    <d v="2023-10-16T00:00:00"/>
    <s v="UNKNOWN"/>
  </r>
  <r>
    <s v="TXN_4927636"/>
    <s v="CUST_13"/>
    <x v="7"/>
    <s v="Item_6_PAT"/>
    <n v="12.5"/>
    <n v="6"/>
    <n v="12.5"/>
    <n v="75"/>
    <x v="1"/>
    <x v="1"/>
    <x v="6"/>
    <n v="2022"/>
    <s v="June"/>
    <d v="2022-06-12T00:00:00"/>
    <s v="UNKNOWN"/>
  </r>
  <r>
    <s v="TXN_4929314"/>
    <s v="CUST_24"/>
    <x v="4"/>
    <s v="Unknown"/>
    <n v="0"/>
    <n v="0"/>
    <n v="0"/>
    <n v="0"/>
    <x v="0"/>
    <x v="1"/>
    <x v="6"/>
    <n v="2022"/>
    <s v="November"/>
    <d v="2022-11-13T00:00:00"/>
    <s v="UNKNOWN"/>
  </r>
  <r>
    <s v="TXN_4934703"/>
    <s v="CUST_12"/>
    <x v="2"/>
    <s v="Item_19_CEA"/>
    <n v="32"/>
    <n v="1"/>
    <n v="32"/>
    <n v="32"/>
    <x v="1"/>
    <x v="1"/>
    <x v="5"/>
    <n v="2024"/>
    <s v="November"/>
    <d v="2024-11-25T00:00:00"/>
    <b v="1"/>
  </r>
  <r>
    <s v="TXN_4935375"/>
    <s v="CUST_01"/>
    <x v="1"/>
    <s v="Item_9_FUR"/>
    <n v="17"/>
    <n v="6"/>
    <n v="17"/>
    <n v="102"/>
    <x v="0"/>
    <x v="0"/>
    <x v="0"/>
    <n v="2024"/>
    <s v="November"/>
    <d v="2024-11-26T00:00:00"/>
    <b v="1"/>
  </r>
  <r>
    <s v="TXN_4935565"/>
    <s v="CUST_07"/>
    <x v="1"/>
    <s v="Item_5_FUR"/>
    <n v="11"/>
    <n v="5"/>
    <n v="11"/>
    <n v="55"/>
    <x v="2"/>
    <x v="1"/>
    <x v="6"/>
    <n v="2022"/>
    <s v="June"/>
    <d v="2022-06-05T00:00:00"/>
    <b v="1"/>
  </r>
  <r>
    <s v="TXN_4937757"/>
    <s v="CUST_11"/>
    <x v="3"/>
    <s v="Item_7_MILK"/>
    <n v="14"/>
    <n v="6"/>
    <n v="14"/>
    <n v="84"/>
    <x v="1"/>
    <x v="1"/>
    <x v="5"/>
    <n v="2024"/>
    <s v="May"/>
    <d v="2024-05-27T00:00:00"/>
    <b v="1"/>
  </r>
  <r>
    <s v="TXN_4939015"/>
    <s v="CUST_10"/>
    <x v="5"/>
    <s v="Item_15_BEV"/>
    <n v="26"/>
    <n v="5"/>
    <n v="26"/>
    <n v="130"/>
    <x v="2"/>
    <x v="0"/>
    <x v="4"/>
    <n v="2024"/>
    <s v="November"/>
    <d v="2024-11-06T00:00:00"/>
    <b v="1"/>
  </r>
  <r>
    <s v="TXN_4939379"/>
    <s v="CUST_18"/>
    <x v="7"/>
    <s v="Item_12_PAT"/>
    <n v="21.5"/>
    <n v="5"/>
    <n v="21.5"/>
    <n v="107.5"/>
    <x v="1"/>
    <x v="0"/>
    <x v="4"/>
    <n v="2023"/>
    <s v="September"/>
    <d v="2023-09-13T00:00:00"/>
    <s v="UNKNOWN"/>
  </r>
  <r>
    <s v="TXN_4940851"/>
    <s v="CUST_07"/>
    <x v="6"/>
    <s v="Item_15_BUT"/>
    <n v="26"/>
    <n v="8"/>
    <n v="26"/>
    <n v="208"/>
    <x v="1"/>
    <x v="1"/>
    <x v="5"/>
    <n v="2022"/>
    <s v="May"/>
    <d v="2022-05-09T00:00:00"/>
    <b v="1"/>
  </r>
  <r>
    <s v="TXN_4942365"/>
    <s v="CUST_13"/>
    <x v="1"/>
    <s v="Item_11_FUR"/>
    <n v="20"/>
    <n v="1"/>
    <n v="20"/>
    <n v="20"/>
    <x v="0"/>
    <x v="1"/>
    <x v="2"/>
    <n v="2023"/>
    <s v="December"/>
    <d v="2023-12-29T00:00:00"/>
    <b v="1"/>
  </r>
  <r>
    <s v="TXN_4942678"/>
    <s v="CUST_11"/>
    <x v="7"/>
    <s v="Item_8_PAT"/>
    <n v="15.5"/>
    <n v="1"/>
    <n v="15.5"/>
    <n v="15.5"/>
    <x v="2"/>
    <x v="0"/>
    <x v="0"/>
    <n v="2024"/>
    <s v="August"/>
    <d v="2024-08-27T00:00:00"/>
    <b v="1"/>
  </r>
  <r>
    <s v="TXN_4943330"/>
    <s v="CUST_07"/>
    <x v="5"/>
    <s v="Item_23_BEV"/>
    <n v="38"/>
    <n v="9"/>
    <n v="38"/>
    <n v="342"/>
    <x v="0"/>
    <x v="0"/>
    <x v="2"/>
    <n v="2023"/>
    <s v="July"/>
    <d v="2023-07-14T00:00:00"/>
    <b v="1"/>
  </r>
  <r>
    <s v="TXN_4943711"/>
    <s v="CUST_02"/>
    <x v="1"/>
    <s v="Item_11_FUR"/>
    <n v="20"/>
    <n v="7"/>
    <n v="20"/>
    <n v="140"/>
    <x v="1"/>
    <x v="0"/>
    <x v="6"/>
    <n v="2023"/>
    <s v="March"/>
    <d v="2023-03-19T00:00:00"/>
    <s v="UNKNOWN"/>
  </r>
  <r>
    <s v="TXN_4944574"/>
    <s v="CUST_19"/>
    <x v="7"/>
    <s v="Item_24_PAT"/>
    <n v="39.5"/>
    <n v="6"/>
    <n v="39.5"/>
    <n v="237"/>
    <x v="0"/>
    <x v="1"/>
    <x v="3"/>
    <n v="2024"/>
    <s v="April"/>
    <d v="2024-04-11T00:00:00"/>
    <s v="UNKNOWN"/>
  </r>
  <r>
    <s v="TXN_4947241"/>
    <s v="CUST_05"/>
    <x v="6"/>
    <s v="Item_12_BUT"/>
    <n v="21.5"/>
    <n v="5"/>
    <n v="21.5"/>
    <n v="107.5"/>
    <x v="2"/>
    <x v="1"/>
    <x v="2"/>
    <n v="2023"/>
    <s v="January"/>
    <d v="2023-01-13T00:00:00"/>
    <s v="UNKNOWN"/>
  </r>
  <r>
    <s v="TXN_4947386"/>
    <s v="CUST_13"/>
    <x v="0"/>
    <s v="Item_18_FOOD"/>
    <n v="30.5"/>
    <n v="10"/>
    <n v="30.5"/>
    <n v="305"/>
    <x v="1"/>
    <x v="1"/>
    <x v="0"/>
    <n v="2024"/>
    <s v="November"/>
    <d v="2024-11-12T00:00:00"/>
    <b v="0"/>
  </r>
  <r>
    <s v="TXN_4948429"/>
    <s v="CUST_06"/>
    <x v="4"/>
    <s v="Item_22_EHE"/>
    <n v="36.5"/>
    <n v="5"/>
    <n v="36.5"/>
    <n v="182.5"/>
    <x v="1"/>
    <x v="0"/>
    <x v="0"/>
    <n v="2022"/>
    <s v="December"/>
    <d v="2022-12-27T00:00:00"/>
    <b v="0"/>
  </r>
  <r>
    <s v="TXN_4948858"/>
    <s v="CUST_03"/>
    <x v="6"/>
    <s v="Item_4_BUT"/>
    <n v="9.5"/>
    <n v="9"/>
    <n v="9.5"/>
    <n v="85.5"/>
    <x v="2"/>
    <x v="1"/>
    <x v="2"/>
    <n v="2024"/>
    <s v="September"/>
    <d v="2024-09-27T00:00:00"/>
    <s v="UNKNOWN"/>
  </r>
  <r>
    <s v="TXN_4949721"/>
    <s v="CUST_08"/>
    <x v="2"/>
    <s v="Unknown"/>
    <n v="0"/>
    <n v="0"/>
    <n v="0"/>
    <n v="0"/>
    <x v="2"/>
    <x v="0"/>
    <x v="3"/>
    <n v="2022"/>
    <s v="April"/>
    <d v="2022-04-28T00:00:00"/>
    <b v="1"/>
  </r>
  <r>
    <s v="TXN_4950257"/>
    <s v="CUST_01"/>
    <x v="5"/>
    <s v="Item_12_BEV"/>
    <n v="21.5"/>
    <n v="2"/>
    <n v="21.5"/>
    <n v="43"/>
    <x v="0"/>
    <x v="0"/>
    <x v="0"/>
    <n v="2023"/>
    <s v="January"/>
    <d v="2023-01-10T00:00:00"/>
    <s v="UNKNOWN"/>
  </r>
  <r>
    <s v="TXN_4952456"/>
    <s v="CUST_10"/>
    <x v="3"/>
    <s v="Item_6_MILK"/>
    <n v="12.5"/>
    <n v="8"/>
    <n v="12.5"/>
    <n v="100"/>
    <x v="1"/>
    <x v="0"/>
    <x v="5"/>
    <n v="2023"/>
    <s v="July"/>
    <d v="2023-07-24T00:00:00"/>
    <b v="0"/>
  </r>
  <r>
    <s v="TXN_4953220"/>
    <s v="CUST_08"/>
    <x v="5"/>
    <s v="Item_5_BEV"/>
    <n v="11"/>
    <n v="9"/>
    <n v="11"/>
    <n v="99"/>
    <x v="0"/>
    <x v="0"/>
    <x v="6"/>
    <n v="2022"/>
    <s v="January"/>
    <d v="2022-01-30T00:00:00"/>
    <s v="UNKNOWN"/>
  </r>
  <r>
    <s v="TXN_4954219"/>
    <s v="CUST_03"/>
    <x v="7"/>
    <s v="Item_12_PAT"/>
    <n v="21.5"/>
    <n v="8"/>
    <n v="21.5"/>
    <n v="172"/>
    <x v="0"/>
    <x v="0"/>
    <x v="2"/>
    <n v="2024"/>
    <s v="September"/>
    <d v="2024-09-27T00:00:00"/>
    <b v="1"/>
  </r>
  <r>
    <s v="TXN_4954384"/>
    <s v="CUST_13"/>
    <x v="2"/>
    <s v="Item_10_CEA"/>
    <n v="18.5"/>
    <n v="4"/>
    <n v="18.5"/>
    <n v="74"/>
    <x v="0"/>
    <x v="0"/>
    <x v="0"/>
    <n v="2023"/>
    <s v="March"/>
    <d v="2023-03-21T00:00:00"/>
    <b v="1"/>
  </r>
  <r>
    <s v="TXN_4954934"/>
    <s v="CUST_13"/>
    <x v="2"/>
    <s v="Item_20_CEA"/>
    <n v="33.5"/>
    <n v="4"/>
    <n v="33.5"/>
    <n v="134"/>
    <x v="1"/>
    <x v="0"/>
    <x v="0"/>
    <n v="2024"/>
    <s v="August"/>
    <d v="2024-08-13T00:00:00"/>
    <b v="0"/>
  </r>
  <r>
    <s v="TXN_4955324"/>
    <s v="CUST_17"/>
    <x v="6"/>
    <s v="Item_25_BUT"/>
    <n v="41"/>
    <n v="6"/>
    <n v="41"/>
    <n v="246"/>
    <x v="0"/>
    <x v="0"/>
    <x v="5"/>
    <n v="2022"/>
    <s v="January"/>
    <d v="2022-01-10T00:00:00"/>
    <b v="1"/>
  </r>
  <r>
    <s v="TXN_4955403"/>
    <s v="CUST_21"/>
    <x v="4"/>
    <s v="Item_20_EHE"/>
    <n v="33.5"/>
    <n v="6"/>
    <n v="33.5"/>
    <n v="201"/>
    <x v="1"/>
    <x v="0"/>
    <x v="3"/>
    <n v="2023"/>
    <s v="January"/>
    <d v="2023-01-05T00:00:00"/>
    <b v="0"/>
  </r>
  <r>
    <s v="TXN_4955537"/>
    <s v="CUST_22"/>
    <x v="7"/>
    <s v="Item_17_PAT"/>
    <n v="29"/>
    <n v="9"/>
    <n v="29"/>
    <n v="261"/>
    <x v="0"/>
    <x v="0"/>
    <x v="0"/>
    <n v="2024"/>
    <s v="April"/>
    <d v="2024-04-23T00:00:00"/>
    <s v="UNKNOWN"/>
  </r>
  <r>
    <s v="TXN_4955717"/>
    <s v="CUST_16"/>
    <x v="5"/>
    <s v="Item_20_BEV"/>
    <n v="33.5"/>
    <n v="5"/>
    <n v="33.5"/>
    <n v="167.5"/>
    <x v="1"/>
    <x v="0"/>
    <x v="0"/>
    <n v="2024"/>
    <s v="August"/>
    <d v="2024-08-27T00:00:00"/>
    <b v="0"/>
  </r>
  <r>
    <s v="TXN_4956593"/>
    <s v="CUST_21"/>
    <x v="6"/>
    <s v="Item_16_BUT"/>
    <n v="27.5"/>
    <n v="6"/>
    <n v="27.5"/>
    <n v="165"/>
    <x v="0"/>
    <x v="1"/>
    <x v="2"/>
    <n v="2023"/>
    <s v="October"/>
    <d v="2023-10-06T00:00:00"/>
    <b v="1"/>
  </r>
  <r>
    <s v="TXN_4956684"/>
    <s v="CUST_23"/>
    <x v="1"/>
    <s v="Item_8_FUR"/>
    <n v="15.5"/>
    <n v="2"/>
    <n v="15.5"/>
    <n v="31"/>
    <x v="1"/>
    <x v="1"/>
    <x v="5"/>
    <n v="2022"/>
    <s v="April"/>
    <d v="2022-04-18T00:00:00"/>
    <b v="1"/>
  </r>
  <r>
    <s v="TXN_4956708"/>
    <s v="CUST_06"/>
    <x v="7"/>
    <s v="Item_11_PAT"/>
    <n v="20"/>
    <n v="5"/>
    <n v="20"/>
    <n v="100"/>
    <x v="1"/>
    <x v="0"/>
    <x v="2"/>
    <n v="2023"/>
    <s v="November"/>
    <d v="2023-11-17T00:00:00"/>
    <s v="UNKNOWN"/>
  </r>
  <r>
    <s v="TXN_4956767"/>
    <s v="CUST_08"/>
    <x v="1"/>
    <s v="Item_7_FUR"/>
    <n v="14"/>
    <n v="8"/>
    <n v="14"/>
    <n v="112"/>
    <x v="2"/>
    <x v="1"/>
    <x v="6"/>
    <n v="2023"/>
    <s v="March"/>
    <d v="2023-03-19T00:00:00"/>
    <b v="0"/>
  </r>
  <r>
    <s v="TXN_4958245"/>
    <s v="CUST_02"/>
    <x v="6"/>
    <s v="Item_19_BUT"/>
    <n v="32"/>
    <n v="1"/>
    <n v="32"/>
    <n v="32"/>
    <x v="1"/>
    <x v="0"/>
    <x v="3"/>
    <n v="2023"/>
    <s v="January"/>
    <d v="2023-01-05T00:00:00"/>
    <s v="UNKNOWN"/>
  </r>
  <r>
    <s v="TXN_4959669"/>
    <s v="CUST_11"/>
    <x v="6"/>
    <s v="Item_12_BUT"/>
    <n v="21.5"/>
    <n v="5"/>
    <n v="21.5"/>
    <n v="107.5"/>
    <x v="2"/>
    <x v="1"/>
    <x v="3"/>
    <n v="2024"/>
    <s v="November"/>
    <d v="2024-11-28T00:00:00"/>
    <b v="0"/>
  </r>
  <r>
    <s v="TXN_4960977"/>
    <s v="CUST_08"/>
    <x v="7"/>
    <s v="Item_16_PAT"/>
    <n v="27.5"/>
    <n v="7"/>
    <n v="27.5"/>
    <n v="192.5"/>
    <x v="0"/>
    <x v="1"/>
    <x v="2"/>
    <n v="2024"/>
    <s v="November"/>
    <d v="2024-11-01T00:00:00"/>
    <b v="1"/>
  </r>
  <r>
    <s v="TXN_4961109"/>
    <s v="CUST_10"/>
    <x v="6"/>
    <s v="Item_15_BUT"/>
    <n v="26"/>
    <n v="5"/>
    <n v="26"/>
    <n v="130"/>
    <x v="0"/>
    <x v="0"/>
    <x v="2"/>
    <n v="2024"/>
    <s v="September"/>
    <d v="2024-09-27T00:00:00"/>
    <b v="0"/>
  </r>
  <r>
    <s v="TXN_4961176"/>
    <s v="CUST_13"/>
    <x v="4"/>
    <s v="Item_20_EHE"/>
    <n v="33.5"/>
    <n v="7"/>
    <n v="33.5"/>
    <n v="234.5"/>
    <x v="2"/>
    <x v="0"/>
    <x v="3"/>
    <n v="2024"/>
    <s v="July"/>
    <d v="2024-07-04T00:00:00"/>
    <b v="1"/>
  </r>
  <r>
    <s v="TXN_4962334"/>
    <s v="CUST_06"/>
    <x v="4"/>
    <s v="Item_23_EHE"/>
    <n v="38"/>
    <n v="8"/>
    <n v="38"/>
    <n v="304"/>
    <x v="1"/>
    <x v="1"/>
    <x v="4"/>
    <n v="2023"/>
    <s v="December"/>
    <d v="2023-12-27T00:00:00"/>
    <b v="0"/>
  </r>
  <r>
    <s v="TXN_4962457"/>
    <s v="CUST_07"/>
    <x v="6"/>
    <s v="Item_20_BUT"/>
    <n v="33.5"/>
    <n v="3"/>
    <n v="33.5"/>
    <n v="100.5"/>
    <x v="1"/>
    <x v="0"/>
    <x v="2"/>
    <n v="2022"/>
    <s v="April"/>
    <d v="2022-04-22T00:00:00"/>
    <b v="0"/>
  </r>
  <r>
    <s v="TXN_4963384"/>
    <s v="CUST_22"/>
    <x v="3"/>
    <s v="Item_6_MILK"/>
    <n v="12.5"/>
    <n v="2"/>
    <n v="12.5"/>
    <n v="25"/>
    <x v="2"/>
    <x v="1"/>
    <x v="5"/>
    <n v="2024"/>
    <s v="October"/>
    <d v="2024-10-07T00:00:00"/>
    <b v="0"/>
  </r>
  <r>
    <s v="TXN_4963681"/>
    <s v="CUST_17"/>
    <x v="2"/>
    <s v="Item_17_CEA"/>
    <n v="29"/>
    <n v="5"/>
    <n v="29"/>
    <n v="145"/>
    <x v="0"/>
    <x v="1"/>
    <x v="0"/>
    <n v="2023"/>
    <s v="January"/>
    <d v="2023-01-17T00:00:00"/>
    <s v="UNKNOWN"/>
  </r>
  <r>
    <s v="TXN_4964635"/>
    <s v="CUST_15"/>
    <x v="5"/>
    <s v="Item_22_BEV"/>
    <n v="36.5"/>
    <n v="8"/>
    <n v="36.5"/>
    <n v="292"/>
    <x v="1"/>
    <x v="0"/>
    <x v="0"/>
    <n v="2023"/>
    <s v="October"/>
    <d v="2023-10-03T00:00:00"/>
    <b v="1"/>
  </r>
  <r>
    <s v="TXN_4965503"/>
    <s v="CUST_15"/>
    <x v="3"/>
    <s v="Item_6_MILK"/>
    <n v="12.5"/>
    <n v="8"/>
    <n v="12.5"/>
    <n v="100"/>
    <x v="0"/>
    <x v="1"/>
    <x v="6"/>
    <n v="2022"/>
    <s v="January"/>
    <d v="2022-01-02T00:00:00"/>
    <s v="UNKNOWN"/>
  </r>
  <r>
    <s v="TXN_4966636"/>
    <s v="CUST_25"/>
    <x v="7"/>
    <s v="Item_2_PAT"/>
    <n v="6.5"/>
    <n v="8"/>
    <n v="6.5"/>
    <n v="52"/>
    <x v="0"/>
    <x v="1"/>
    <x v="0"/>
    <n v="2024"/>
    <s v="November"/>
    <d v="2024-11-19T00:00:00"/>
    <b v="1"/>
  </r>
  <r>
    <s v="TXN_4966895"/>
    <s v="CUST_09"/>
    <x v="0"/>
    <s v="Item_19_FOOD"/>
    <n v="32"/>
    <n v="9"/>
    <n v="32"/>
    <n v="288"/>
    <x v="1"/>
    <x v="1"/>
    <x v="0"/>
    <n v="2024"/>
    <s v="October"/>
    <d v="2024-10-15T00:00:00"/>
    <s v="UNKNOWN"/>
  </r>
  <r>
    <s v="TXN_4967198"/>
    <s v="CUST_20"/>
    <x v="1"/>
    <s v="Unknown"/>
    <n v="0"/>
    <n v="0"/>
    <n v="0"/>
    <n v="0"/>
    <x v="0"/>
    <x v="0"/>
    <x v="2"/>
    <n v="2022"/>
    <s v="January"/>
    <d v="2022-01-14T00:00:00"/>
    <b v="1"/>
  </r>
  <r>
    <s v="TXN_4967670"/>
    <s v="CUST_02"/>
    <x v="7"/>
    <s v="Item_4_PAT"/>
    <n v="9.5"/>
    <n v="9"/>
    <n v="9.5"/>
    <n v="85.5"/>
    <x v="1"/>
    <x v="0"/>
    <x v="2"/>
    <n v="2022"/>
    <s v="July"/>
    <d v="2022-07-15T00:00:00"/>
    <s v="UNKNOWN"/>
  </r>
  <r>
    <s v="TXN_4968556"/>
    <s v="CUST_13"/>
    <x v="7"/>
    <s v="Item_12_PAT"/>
    <n v="21.5"/>
    <n v="2"/>
    <n v="21.5"/>
    <n v="43"/>
    <x v="0"/>
    <x v="0"/>
    <x v="3"/>
    <n v="2022"/>
    <s v="April"/>
    <d v="2022-04-28T00:00:00"/>
    <s v="UNKNOWN"/>
  </r>
  <r>
    <s v="TXN_4972248"/>
    <s v="CUST_03"/>
    <x v="5"/>
    <s v="Item_3_BEV"/>
    <n v="8"/>
    <n v="1"/>
    <n v="8"/>
    <n v="8"/>
    <x v="1"/>
    <x v="0"/>
    <x v="5"/>
    <n v="2023"/>
    <s v="January"/>
    <d v="2023-01-09T00:00:00"/>
    <b v="0"/>
  </r>
  <r>
    <s v="TXN_4972574"/>
    <s v="CUST_09"/>
    <x v="1"/>
    <s v="Item_10_FUR"/>
    <n v="18.5"/>
    <n v="5"/>
    <n v="18.5"/>
    <n v="92.5"/>
    <x v="0"/>
    <x v="0"/>
    <x v="4"/>
    <n v="2024"/>
    <s v="January"/>
    <d v="2024-01-24T00:00:00"/>
    <b v="1"/>
  </r>
  <r>
    <s v="TXN_4974180"/>
    <s v="CUST_08"/>
    <x v="4"/>
    <s v="Item_9_EHE"/>
    <n v="17"/>
    <n v="10"/>
    <n v="17"/>
    <n v="170"/>
    <x v="0"/>
    <x v="0"/>
    <x v="3"/>
    <n v="2022"/>
    <s v="October"/>
    <d v="2022-10-27T00:00:00"/>
    <s v="UNKNOWN"/>
  </r>
  <r>
    <s v="TXN_4974240"/>
    <s v="CUST_25"/>
    <x v="4"/>
    <s v="Item_10_EHE"/>
    <n v="18.5"/>
    <n v="5"/>
    <n v="18.5"/>
    <n v="92.5"/>
    <x v="0"/>
    <x v="0"/>
    <x v="3"/>
    <n v="2023"/>
    <s v="March"/>
    <d v="2023-03-30T00:00:00"/>
    <b v="1"/>
  </r>
  <r>
    <s v="TXN_4974375"/>
    <s v="CUST_18"/>
    <x v="6"/>
    <s v="Item_6_BUT"/>
    <n v="12.5"/>
    <n v="7"/>
    <n v="12.5"/>
    <n v="87.5"/>
    <x v="1"/>
    <x v="0"/>
    <x v="1"/>
    <n v="2022"/>
    <s v="March"/>
    <d v="2022-03-19T00:00:00"/>
    <b v="1"/>
  </r>
  <r>
    <s v="TXN_4974603"/>
    <s v="CUST_10"/>
    <x v="2"/>
    <s v="Item_11_CEA"/>
    <n v="20"/>
    <n v="8"/>
    <n v="20"/>
    <n v="160"/>
    <x v="0"/>
    <x v="1"/>
    <x v="2"/>
    <n v="2023"/>
    <s v="January"/>
    <d v="2023-01-06T00:00:00"/>
    <b v="1"/>
  </r>
  <r>
    <s v="TXN_4974891"/>
    <s v="CUST_07"/>
    <x v="4"/>
    <s v="Item_20_EHE"/>
    <n v="33.5"/>
    <n v="3"/>
    <n v="33.5"/>
    <n v="100.5"/>
    <x v="2"/>
    <x v="1"/>
    <x v="6"/>
    <n v="2023"/>
    <s v="June"/>
    <d v="2023-06-25T00:00:00"/>
    <b v="1"/>
  </r>
  <r>
    <s v="TXN_4975288"/>
    <s v="CUST_13"/>
    <x v="7"/>
    <s v="Item_17_PAT"/>
    <n v="29"/>
    <n v="7"/>
    <n v="29"/>
    <n v="203"/>
    <x v="0"/>
    <x v="0"/>
    <x v="2"/>
    <n v="2024"/>
    <s v="June"/>
    <d v="2024-06-07T00:00:00"/>
    <b v="0"/>
  </r>
  <r>
    <s v="TXN_4975771"/>
    <s v="CUST_21"/>
    <x v="0"/>
    <s v="Item_4_FOOD"/>
    <n v="9.5"/>
    <n v="7"/>
    <n v="9.5"/>
    <n v="66.5"/>
    <x v="0"/>
    <x v="1"/>
    <x v="6"/>
    <n v="2022"/>
    <s v="June"/>
    <d v="2022-06-12T00:00:00"/>
    <b v="1"/>
  </r>
  <r>
    <s v="TXN_4975949"/>
    <s v="CUST_23"/>
    <x v="7"/>
    <s v="Item_16_PAT"/>
    <n v="27.5"/>
    <n v="3"/>
    <n v="27.5"/>
    <n v="82.5"/>
    <x v="1"/>
    <x v="1"/>
    <x v="3"/>
    <n v="2022"/>
    <s v="March"/>
    <d v="2022-03-10T00:00:00"/>
    <b v="1"/>
  </r>
  <r>
    <s v="TXN_4976644"/>
    <s v="CUST_16"/>
    <x v="5"/>
    <s v="Item_1_BEV"/>
    <n v="5"/>
    <n v="5"/>
    <n v="5"/>
    <n v="25"/>
    <x v="0"/>
    <x v="0"/>
    <x v="2"/>
    <n v="2023"/>
    <s v="February"/>
    <d v="2023-02-17T00:00:00"/>
    <b v="1"/>
  </r>
  <r>
    <s v="TXN_4978591"/>
    <s v="CUST_03"/>
    <x v="2"/>
    <s v="Item_21_CEA"/>
    <n v="35"/>
    <n v="4"/>
    <n v="35"/>
    <n v="140"/>
    <x v="0"/>
    <x v="0"/>
    <x v="0"/>
    <n v="2024"/>
    <s v="July"/>
    <d v="2024-07-16T00:00:00"/>
    <b v="1"/>
  </r>
  <r>
    <s v="TXN_4978776"/>
    <s v="CUST_04"/>
    <x v="6"/>
    <s v="Item_25_BUT"/>
    <n v="41"/>
    <n v="8"/>
    <n v="41"/>
    <n v="328"/>
    <x v="2"/>
    <x v="1"/>
    <x v="6"/>
    <n v="2024"/>
    <s v="March"/>
    <d v="2024-03-17T00:00:00"/>
    <s v="UNKNOWN"/>
  </r>
  <r>
    <s v="TXN_4979461"/>
    <s v="CUST_07"/>
    <x v="4"/>
    <s v="Item_23_EHE"/>
    <n v="38"/>
    <n v="2"/>
    <n v="38"/>
    <n v="76"/>
    <x v="1"/>
    <x v="1"/>
    <x v="2"/>
    <n v="2023"/>
    <s v="August"/>
    <d v="2023-08-04T00:00:00"/>
    <s v="UNKNOWN"/>
  </r>
  <r>
    <s v="TXN_4979615"/>
    <s v="CUST_19"/>
    <x v="0"/>
    <s v="Item_12_FOOD"/>
    <n v="21.5"/>
    <n v="10"/>
    <n v="21.5"/>
    <n v="215"/>
    <x v="1"/>
    <x v="0"/>
    <x v="2"/>
    <n v="2024"/>
    <s v="May"/>
    <d v="2024-05-10T00:00:00"/>
    <b v="0"/>
  </r>
  <r>
    <s v="TXN_4979630"/>
    <s v="CUST_07"/>
    <x v="6"/>
    <s v="Item_6_BUT"/>
    <n v="12.5"/>
    <n v="2"/>
    <n v="12.5"/>
    <n v="25"/>
    <x v="0"/>
    <x v="0"/>
    <x v="5"/>
    <n v="2022"/>
    <s v="April"/>
    <d v="2022-04-25T00:00:00"/>
    <b v="0"/>
  </r>
  <r>
    <s v="TXN_4979950"/>
    <s v="CUST_17"/>
    <x v="0"/>
    <s v="Item_5_FOOD"/>
    <n v="11"/>
    <n v="8"/>
    <n v="11"/>
    <n v="88"/>
    <x v="0"/>
    <x v="0"/>
    <x v="5"/>
    <n v="2022"/>
    <s v="October"/>
    <d v="2022-10-17T00:00:00"/>
    <s v="UNKNOWN"/>
  </r>
  <r>
    <s v="TXN_4983622"/>
    <s v="CUST_11"/>
    <x v="7"/>
    <s v="Item_15_PAT"/>
    <n v="26"/>
    <n v="1"/>
    <n v="26"/>
    <n v="26"/>
    <x v="2"/>
    <x v="0"/>
    <x v="4"/>
    <n v="2024"/>
    <s v="October"/>
    <d v="2024-10-09T00:00:00"/>
    <s v="UNKNOWN"/>
  </r>
  <r>
    <s v="TXN_4984048"/>
    <s v="CUST_08"/>
    <x v="4"/>
    <s v="Item_25_EHE"/>
    <n v="41"/>
    <n v="5"/>
    <n v="41"/>
    <n v="205"/>
    <x v="2"/>
    <x v="0"/>
    <x v="6"/>
    <n v="2022"/>
    <s v="February"/>
    <d v="2022-02-27T00:00:00"/>
    <s v="UNKNOWN"/>
  </r>
  <r>
    <s v="TXN_4984101"/>
    <s v="CUST_22"/>
    <x v="1"/>
    <s v="Item_17_FUR"/>
    <n v="29"/>
    <n v="3"/>
    <n v="29"/>
    <n v="87"/>
    <x v="1"/>
    <x v="1"/>
    <x v="1"/>
    <n v="2022"/>
    <s v="July"/>
    <d v="2022-07-23T00:00:00"/>
    <s v="UNKNOWN"/>
  </r>
  <r>
    <s v="TXN_4984186"/>
    <s v="CUST_01"/>
    <x v="5"/>
    <s v="Item_25_BEV"/>
    <n v="41"/>
    <n v="1"/>
    <n v="41"/>
    <n v="41"/>
    <x v="0"/>
    <x v="1"/>
    <x v="0"/>
    <n v="2023"/>
    <s v="July"/>
    <d v="2023-07-11T00:00:00"/>
    <b v="0"/>
  </r>
  <r>
    <s v="TXN_4984302"/>
    <s v="CUST_25"/>
    <x v="5"/>
    <s v="Item_14_BEV"/>
    <n v="24.5"/>
    <n v="10"/>
    <n v="24.5"/>
    <n v="245"/>
    <x v="1"/>
    <x v="1"/>
    <x v="3"/>
    <n v="2022"/>
    <s v="February"/>
    <d v="2022-02-17T00:00:00"/>
    <s v="UNKNOWN"/>
  </r>
  <r>
    <s v="TXN_4984534"/>
    <s v="CUST_25"/>
    <x v="4"/>
    <s v="Item_23_EHE"/>
    <n v="38"/>
    <n v="9"/>
    <n v="38"/>
    <n v="342"/>
    <x v="0"/>
    <x v="0"/>
    <x v="3"/>
    <n v="2022"/>
    <s v="March"/>
    <d v="2022-03-03T00:00:00"/>
    <s v="UNKNOWN"/>
  </r>
  <r>
    <s v="TXN_4985546"/>
    <s v="CUST_04"/>
    <x v="1"/>
    <s v="Item_18_FUR"/>
    <n v="30.5"/>
    <n v="8"/>
    <n v="30.5"/>
    <n v="244"/>
    <x v="2"/>
    <x v="1"/>
    <x v="6"/>
    <n v="2023"/>
    <s v="September"/>
    <d v="2023-09-03T00:00:00"/>
    <b v="1"/>
  </r>
  <r>
    <s v="TXN_4989108"/>
    <s v="CUST_05"/>
    <x v="1"/>
    <s v="Item_21_FUR"/>
    <n v="35"/>
    <n v="3"/>
    <n v="35"/>
    <n v="105"/>
    <x v="0"/>
    <x v="1"/>
    <x v="6"/>
    <n v="2023"/>
    <s v="August"/>
    <d v="2023-08-06T00:00:00"/>
    <s v="UNKNOWN"/>
  </r>
  <r>
    <s v="TXN_4989570"/>
    <s v="CUST_03"/>
    <x v="0"/>
    <s v="Unknown"/>
    <n v="12.5"/>
    <n v="7"/>
    <n v="12.5"/>
    <n v="87.5"/>
    <x v="0"/>
    <x v="1"/>
    <x v="4"/>
    <n v="2023"/>
    <s v="August"/>
    <d v="2023-08-23T00:00:00"/>
    <b v="1"/>
  </r>
  <r>
    <s v="TXN_4989586"/>
    <s v="CUST_01"/>
    <x v="0"/>
    <s v="Item_25_FOOD"/>
    <n v="41"/>
    <n v="2"/>
    <n v="41"/>
    <n v="82"/>
    <x v="1"/>
    <x v="1"/>
    <x v="2"/>
    <n v="2023"/>
    <s v="February"/>
    <d v="2023-02-24T00:00:00"/>
    <b v="1"/>
  </r>
  <r>
    <s v="TXN_4989812"/>
    <s v="CUST_17"/>
    <x v="3"/>
    <s v="Item_6_MILK"/>
    <n v="12.5"/>
    <n v="8"/>
    <n v="12.5"/>
    <n v="100"/>
    <x v="2"/>
    <x v="1"/>
    <x v="0"/>
    <n v="2023"/>
    <s v="December"/>
    <d v="2023-12-26T00:00:00"/>
    <b v="0"/>
  </r>
  <r>
    <s v="TXN_4990030"/>
    <s v="CUST_11"/>
    <x v="0"/>
    <s v="Item_5_FOOD"/>
    <n v="11"/>
    <n v="9"/>
    <n v="11"/>
    <n v="99"/>
    <x v="1"/>
    <x v="0"/>
    <x v="5"/>
    <n v="2022"/>
    <s v="October"/>
    <d v="2022-10-10T00:00:00"/>
    <s v="UNKNOWN"/>
  </r>
  <r>
    <s v="TXN_4990516"/>
    <s v="CUST_23"/>
    <x v="3"/>
    <s v="Item_13_MILK"/>
    <n v="23"/>
    <n v="2"/>
    <n v="23"/>
    <n v="46"/>
    <x v="0"/>
    <x v="1"/>
    <x v="3"/>
    <n v="2023"/>
    <s v="October"/>
    <d v="2023-10-19T00:00:00"/>
    <b v="1"/>
  </r>
  <r>
    <s v="TXN_4992208"/>
    <s v="CUST_22"/>
    <x v="0"/>
    <s v="Unknown"/>
    <n v="0"/>
    <n v="0"/>
    <n v="0"/>
    <n v="0"/>
    <x v="1"/>
    <x v="1"/>
    <x v="5"/>
    <n v="2023"/>
    <s v="March"/>
    <d v="2023-03-27T00:00:00"/>
    <b v="1"/>
  </r>
  <r>
    <s v="TXN_4992740"/>
    <s v="CUST_25"/>
    <x v="3"/>
    <s v="Item_1_MILK"/>
    <n v="5"/>
    <n v="6"/>
    <n v="5"/>
    <n v="30"/>
    <x v="1"/>
    <x v="1"/>
    <x v="0"/>
    <n v="2023"/>
    <s v="November"/>
    <d v="2023-11-28T00:00:00"/>
    <s v="UNKNOWN"/>
  </r>
  <r>
    <s v="TXN_4993247"/>
    <s v="CUST_23"/>
    <x v="4"/>
    <s v="Item_23_EHE"/>
    <n v="38"/>
    <n v="2"/>
    <n v="38"/>
    <n v="76"/>
    <x v="2"/>
    <x v="1"/>
    <x v="5"/>
    <n v="2022"/>
    <s v="March"/>
    <d v="2022-03-07T00:00:00"/>
    <b v="0"/>
  </r>
  <r>
    <s v="TXN_4993656"/>
    <s v="CUST_12"/>
    <x v="7"/>
    <s v="Item_22_PAT"/>
    <n v="36.5"/>
    <n v="10"/>
    <n v="36.5"/>
    <n v="365"/>
    <x v="1"/>
    <x v="0"/>
    <x v="5"/>
    <n v="2023"/>
    <s v="May"/>
    <d v="2023-05-08T00:00:00"/>
    <s v="UNKNOWN"/>
  </r>
  <r>
    <s v="TXN_4993995"/>
    <s v="CUST_11"/>
    <x v="1"/>
    <s v="Item_17_FUR"/>
    <n v="29"/>
    <n v="4"/>
    <n v="29"/>
    <n v="116"/>
    <x v="2"/>
    <x v="1"/>
    <x v="5"/>
    <n v="2023"/>
    <s v="June"/>
    <d v="2023-06-12T00:00:00"/>
    <s v="UNKNOWN"/>
  </r>
  <r>
    <s v="TXN_4994236"/>
    <s v="CUST_18"/>
    <x v="5"/>
    <s v="Item_24_BEV"/>
    <n v="39.5"/>
    <n v="6"/>
    <n v="39.5"/>
    <n v="237"/>
    <x v="0"/>
    <x v="0"/>
    <x v="2"/>
    <n v="2022"/>
    <s v="December"/>
    <d v="2022-12-30T00:00:00"/>
    <s v="UNKNOWN"/>
  </r>
  <r>
    <s v="TXN_4994381"/>
    <s v="CUST_02"/>
    <x v="1"/>
    <s v="Item_5_FUR"/>
    <n v="11"/>
    <n v="6"/>
    <n v="11"/>
    <n v="66"/>
    <x v="2"/>
    <x v="0"/>
    <x v="5"/>
    <n v="2023"/>
    <s v="February"/>
    <d v="2023-02-20T00:00:00"/>
    <s v="UNKNOWN"/>
  </r>
  <r>
    <s v="TXN_4995249"/>
    <s v="CUST_14"/>
    <x v="3"/>
    <s v="Unknown"/>
    <n v="9.5"/>
    <n v="3"/>
    <n v="9.5"/>
    <n v="28.5"/>
    <x v="0"/>
    <x v="1"/>
    <x v="3"/>
    <n v="2022"/>
    <s v="July"/>
    <d v="2022-07-28T00:00:00"/>
    <s v="UNKNOWN"/>
  </r>
  <r>
    <s v="TXN_4996657"/>
    <s v="CUST_12"/>
    <x v="0"/>
    <s v="Item_6_FOOD"/>
    <n v="12.5"/>
    <n v="6"/>
    <n v="12.5"/>
    <n v="75"/>
    <x v="0"/>
    <x v="1"/>
    <x v="6"/>
    <n v="2022"/>
    <s v="July"/>
    <d v="2022-07-31T00:00:00"/>
    <b v="0"/>
  </r>
  <r>
    <s v="TXN_4997665"/>
    <s v="CUST_07"/>
    <x v="1"/>
    <s v="Item_11_FUR"/>
    <n v="20"/>
    <n v="7"/>
    <n v="20"/>
    <n v="140"/>
    <x v="2"/>
    <x v="1"/>
    <x v="3"/>
    <n v="2024"/>
    <s v="January"/>
    <d v="2024-01-04T00:00:00"/>
    <s v="UNKNOWN"/>
  </r>
  <r>
    <s v="TXN_4999688"/>
    <s v="CUST_18"/>
    <x v="2"/>
    <s v="Item_12_CEA"/>
    <n v="21.5"/>
    <n v="7"/>
    <n v="21.5"/>
    <n v="150.5"/>
    <x v="2"/>
    <x v="0"/>
    <x v="2"/>
    <n v="2023"/>
    <s v="January"/>
    <d v="2023-01-13T00:00:00"/>
    <s v="UNKNOWN"/>
  </r>
  <r>
    <s v="TXN_5000043"/>
    <s v="CUST_20"/>
    <x v="7"/>
    <s v="Item_7_PAT"/>
    <n v="14"/>
    <n v="2"/>
    <n v="14"/>
    <n v="28"/>
    <x v="0"/>
    <x v="1"/>
    <x v="4"/>
    <n v="2022"/>
    <s v="April"/>
    <d v="2022-04-20T00:00:00"/>
    <b v="1"/>
  </r>
  <r>
    <s v="TXN_5000098"/>
    <s v="CUST_20"/>
    <x v="5"/>
    <s v="Item_1_BEV"/>
    <n v="5"/>
    <n v="8"/>
    <n v="5"/>
    <n v="40"/>
    <x v="0"/>
    <x v="1"/>
    <x v="6"/>
    <n v="2024"/>
    <s v="March"/>
    <d v="2024-03-10T00:00:00"/>
    <s v="UNKNOWN"/>
  </r>
  <r>
    <s v="TXN_5000633"/>
    <s v="CUST_12"/>
    <x v="0"/>
    <s v="Item_10_FOOD"/>
    <n v="18.5"/>
    <n v="3"/>
    <n v="18.5"/>
    <n v="55.5"/>
    <x v="0"/>
    <x v="0"/>
    <x v="4"/>
    <n v="2022"/>
    <s v="February"/>
    <d v="2022-02-09T00:00:00"/>
    <b v="1"/>
  </r>
  <r>
    <s v="TXN_5000699"/>
    <s v="CUST_14"/>
    <x v="1"/>
    <s v="Item_20_FUR"/>
    <n v="33.5"/>
    <n v="6"/>
    <n v="33.5"/>
    <n v="201"/>
    <x v="2"/>
    <x v="0"/>
    <x v="6"/>
    <n v="2022"/>
    <s v="May"/>
    <d v="2022-05-01T00:00:00"/>
    <s v="UNKNOWN"/>
  </r>
  <r>
    <s v="TXN_5000906"/>
    <s v="CUST_24"/>
    <x v="5"/>
    <s v="Item_14_BEV"/>
    <n v="24.5"/>
    <n v="2"/>
    <n v="24.5"/>
    <n v="49"/>
    <x v="0"/>
    <x v="1"/>
    <x v="2"/>
    <n v="2022"/>
    <s v="December"/>
    <d v="2022-12-23T00:00:00"/>
    <s v="UNKNOWN"/>
  </r>
  <r>
    <s v="TXN_5002416"/>
    <s v="CUST_10"/>
    <x v="4"/>
    <s v="Item_12_EHE"/>
    <n v="21.5"/>
    <n v="4"/>
    <n v="21.5"/>
    <n v="86"/>
    <x v="0"/>
    <x v="1"/>
    <x v="2"/>
    <n v="2022"/>
    <s v="February"/>
    <d v="2022-02-18T00:00:00"/>
    <b v="0"/>
  </r>
  <r>
    <s v="TXN_5002974"/>
    <s v="CUST_09"/>
    <x v="6"/>
    <s v="Item_3_BUT"/>
    <n v="8"/>
    <n v="2"/>
    <n v="8"/>
    <n v="16"/>
    <x v="0"/>
    <x v="1"/>
    <x v="3"/>
    <n v="2024"/>
    <s v="June"/>
    <d v="2024-06-27T00:00:00"/>
    <s v="UNKNOWN"/>
  </r>
  <r>
    <s v="TXN_5005918"/>
    <s v="CUST_15"/>
    <x v="6"/>
    <s v="Item_23_BUT"/>
    <n v="38"/>
    <n v="2"/>
    <n v="38"/>
    <n v="76"/>
    <x v="1"/>
    <x v="1"/>
    <x v="2"/>
    <n v="2024"/>
    <s v="October"/>
    <d v="2024-10-18T00:00:00"/>
    <s v="UNKNOWN"/>
  </r>
  <r>
    <s v="TXN_5005963"/>
    <s v="CUST_12"/>
    <x v="3"/>
    <s v="Item_1_MILK"/>
    <n v="5"/>
    <n v="5"/>
    <n v="5"/>
    <n v="25"/>
    <x v="2"/>
    <x v="1"/>
    <x v="4"/>
    <n v="2024"/>
    <s v="March"/>
    <d v="2024-03-27T00:00:00"/>
    <s v="UNKNOWN"/>
  </r>
  <r>
    <s v="TXN_5006011"/>
    <s v="CUST_10"/>
    <x v="6"/>
    <s v="Unknown"/>
    <n v="35"/>
    <n v="8"/>
    <n v="35"/>
    <n v="280"/>
    <x v="1"/>
    <x v="0"/>
    <x v="0"/>
    <n v="2022"/>
    <s v="January"/>
    <d v="2022-01-11T00:00:00"/>
    <s v="UNKNOWN"/>
  </r>
  <r>
    <s v="TXN_5007237"/>
    <s v="CUST_15"/>
    <x v="4"/>
    <s v="Item_17_EHE"/>
    <n v="29"/>
    <n v="3"/>
    <n v="29"/>
    <n v="87"/>
    <x v="2"/>
    <x v="1"/>
    <x v="5"/>
    <n v="2024"/>
    <s v="November"/>
    <d v="2024-11-25T00:00:00"/>
    <s v="UNKNOWN"/>
  </r>
  <r>
    <s v="TXN_5007568"/>
    <s v="CUST_22"/>
    <x v="0"/>
    <s v="Item_14_FOOD"/>
    <n v="24.5"/>
    <n v="10"/>
    <n v="24.5"/>
    <n v="245"/>
    <x v="0"/>
    <x v="0"/>
    <x v="0"/>
    <n v="2024"/>
    <s v="January"/>
    <d v="2024-01-30T00:00:00"/>
    <s v="UNKNOWN"/>
  </r>
  <r>
    <s v="TXN_5007965"/>
    <s v="CUST_05"/>
    <x v="2"/>
    <s v="Unknown"/>
    <n v="0"/>
    <n v="0"/>
    <n v="0"/>
    <n v="0"/>
    <x v="0"/>
    <x v="1"/>
    <x v="0"/>
    <n v="2024"/>
    <s v="November"/>
    <d v="2024-11-19T00:00:00"/>
    <b v="1"/>
  </r>
  <r>
    <s v="TXN_5008001"/>
    <s v="CUST_03"/>
    <x v="4"/>
    <s v="Item_10_EHE"/>
    <n v="18.5"/>
    <n v="6"/>
    <n v="18.5"/>
    <n v="111"/>
    <x v="2"/>
    <x v="1"/>
    <x v="5"/>
    <n v="2024"/>
    <s v="November"/>
    <d v="2024-11-04T00:00:00"/>
    <s v="UNKNOWN"/>
  </r>
  <r>
    <s v="TXN_5009022"/>
    <s v="CUST_15"/>
    <x v="0"/>
    <s v="Item_7_FOOD"/>
    <n v="14"/>
    <n v="4"/>
    <n v="14"/>
    <n v="56"/>
    <x v="0"/>
    <x v="0"/>
    <x v="5"/>
    <n v="2024"/>
    <s v="December"/>
    <d v="2024-12-02T00:00:00"/>
    <s v="UNKNOWN"/>
  </r>
  <r>
    <s v="TXN_5009902"/>
    <s v="CUST_23"/>
    <x v="2"/>
    <s v="Item_20_CEA"/>
    <n v="33.5"/>
    <n v="7"/>
    <n v="33.5"/>
    <n v="234.5"/>
    <x v="2"/>
    <x v="0"/>
    <x v="4"/>
    <n v="2023"/>
    <s v="August"/>
    <d v="2023-08-16T00:00:00"/>
    <b v="0"/>
  </r>
  <r>
    <s v="TXN_5010435"/>
    <s v="CUST_20"/>
    <x v="0"/>
    <s v="Item_10_FOOD"/>
    <n v="18.5"/>
    <n v="3"/>
    <n v="18.5"/>
    <n v="55.5"/>
    <x v="2"/>
    <x v="0"/>
    <x v="1"/>
    <n v="2022"/>
    <s v="December"/>
    <d v="2022-12-03T00:00:00"/>
    <b v="1"/>
  </r>
  <r>
    <s v="TXN_5011391"/>
    <s v="CUST_19"/>
    <x v="7"/>
    <s v="Item_18_PAT"/>
    <n v="30.5"/>
    <n v="5"/>
    <n v="30.5"/>
    <n v="152.5"/>
    <x v="1"/>
    <x v="1"/>
    <x v="3"/>
    <n v="2022"/>
    <s v="December"/>
    <d v="2022-12-22T00:00:00"/>
    <s v="UNKNOWN"/>
  </r>
  <r>
    <s v="TXN_5011602"/>
    <s v="CUST_11"/>
    <x v="2"/>
    <s v="Item_20_CEA"/>
    <n v="33.5"/>
    <n v="1"/>
    <n v="33.5"/>
    <n v="33.5"/>
    <x v="0"/>
    <x v="0"/>
    <x v="1"/>
    <n v="2024"/>
    <s v="May"/>
    <d v="2024-05-11T00:00:00"/>
    <b v="0"/>
  </r>
  <r>
    <s v="TXN_5012129"/>
    <s v="CUST_13"/>
    <x v="4"/>
    <s v="Unknown"/>
    <n v="0"/>
    <n v="0"/>
    <n v="0"/>
    <n v="0"/>
    <x v="1"/>
    <x v="1"/>
    <x v="4"/>
    <n v="2024"/>
    <s v="December"/>
    <d v="2024-12-04T00:00:00"/>
    <s v="UNKNOWN"/>
  </r>
  <r>
    <s v="TXN_5012256"/>
    <s v="CUST_10"/>
    <x v="1"/>
    <s v="Item_24_FUR"/>
    <n v="39.5"/>
    <n v="4"/>
    <n v="39.5"/>
    <n v="158"/>
    <x v="0"/>
    <x v="0"/>
    <x v="1"/>
    <n v="2022"/>
    <s v="April"/>
    <d v="2022-04-16T00:00:00"/>
    <b v="0"/>
  </r>
  <r>
    <s v="TXN_5013357"/>
    <s v="CUST_07"/>
    <x v="0"/>
    <s v="Item_24_FOOD"/>
    <n v="39.5"/>
    <n v="4"/>
    <n v="39.5"/>
    <n v="158"/>
    <x v="2"/>
    <x v="1"/>
    <x v="1"/>
    <n v="2024"/>
    <s v="November"/>
    <d v="2024-11-02T00:00:00"/>
    <s v="UNKNOWN"/>
  </r>
  <r>
    <s v="TXN_5013447"/>
    <s v="CUST_21"/>
    <x v="4"/>
    <s v="Item_19_EHE"/>
    <n v="32"/>
    <n v="3"/>
    <n v="32"/>
    <n v="96"/>
    <x v="2"/>
    <x v="1"/>
    <x v="2"/>
    <n v="2023"/>
    <s v="August"/>
    <d v="2023-08-04T00:00:00"/>
    <b v="1"/>
  </r>
  <r>
    <s v="TXN_5014165"/>
    <s v="CUST_05"/>
    <x v="0"/>
    <s v="Item_25_FOOD"/>
    <n v="41"/>
    <n v="9"/>
    <n v="41"/>
    <n v="369"/>
    <x v="1"/>
    <x v="0"/>
    <x v="1"/>
    <n v="2023"/>
    <s v="March"/>
    <d v="2023-03-04T00:00:00"/>
    <b v="0"/>
  </r>
  <r>
    <s v="TXN_5016365"/>
    <s v="CUST_04"/>
    <x v="0"/>
    <s v="Item_3_FOOD"/>
    <n v="8"/>
    <n v="2"/>
    <n v="8"/>
    <n v="16"/>
    <x v="0"/>
    <x v="1"/>
    <x v="4"/>
    <n v="2025"/>
    <s v="January"/>
    <d v="2025-01-08T00:00:00"/>
    <b v="0"/>
  </r>
  <r>
    <s v="TXN_5016366"/>
    <s v="CUST_19"/>
    <x v="6"/>
    <s v="Item_12_BUT"/>
    <n v="21.5"/>
    <n v="5"/>
    <n v="21.5"/>
    <n v="107.5"/>
    <x v="2"/>
    <x v="0"/>
    <x v="3"/>
    <n v="2022"/>
    <s v="August"/>
    <d v="2022-08-04T00:00:00"/>
    <b v="0"/>
  </r>
  <r>
    <s v="TXN_5017130"/>
    <s v="CUST_08"/>
    <x v="0"/>
    <s v="Unknown"/>
    <n v="21.5"/>
    <n v="5"/>
    <n v="21.5"/>
    <n v="107.5"/>
    <x v="2"/>
    <x v="0"/>
    <x v="5"/>
    <n v="2024"/>
    <s v="April"/>
    <d v="2024-04-01T00:00:00"/>
    <b v="0"/>
  </r>
  <r>
    <s v="TXN_5017412"/>
    <s v="CUST_07"/>
    <x v="5"/>
    <s v="Item_4_BEV"/>
    <n v="9.5"/>
    <n v="1"/>
    <n v="9.5"/>
    <n v="9.5"/>
    <x v="1"/>
    <x v="0"/>
    <x v="4"/>
    <n v="2024"/>
    <s v="June"/>
    <d v="2024-06-05T00:00:00"/>
    <b v="0"/>
  </r>
  <r>
    <s v="TXN_5017877"/>
    <s v="CUST_02"/>
    <x v="4"/>
    <s v="Item_5_EHE"/>
    <n v="11"/>
    <n v="1"/>
    <n v="11"/>
    <n v="11"/>
    <x v="1"/>
    <x v="1"/>
    <x v="1"/>
    <n v="2023"/>
    <s v="January"/>
    <d v="2023-01-21T00:00:00"/>
    <b v="1"/>
  </r>
  <r>
    <s v="TXN_5020329"/>
    <s v="CUST_05"/>
    <x v="4"/>
    <s v="Item_8_EHE"/>
    <n v="15.5"/>
    <n v="6"/>
    <n v="15.5"/>
    <n v="93"/>
    <x v="0"/>
    <x v="1"/>
    <x v="6"/>
    <n v="2022"/>
    <s v="March"/>
    <d v="2022-03-13T00:00:00"/>
    <b v="0"/>
  </r>
  <r>
    <s v="TXN_5020561"/>
    <s v="CUST_14"/>
    <x v="5"/>
    <s v="Unknown"/>
    <n v="0"/>
    <n v="0"/>
    <n v="0"/>
    <n v="0"/>
    <x v="1"/>
    <x v="0"/>
    <x v="3"/>
    <n v="2024"/>
    <s v="March"/>
    <d v="2024-03-07T00:00:00"/>
    <b v="0"/>
  </r>
  <r>
    <s v="TXN_5021310"/>
    <s v="CUST_17"/>
    <x v="6"/>
    <s v="Item_22_BUT"/>
    <n v="36.5"/>
    <n v="3"/>
    <n v="36.5"/>
    <n v="109.5"/>
    <x v="0"/>
    <x v="1"/>
    <x v="1"/>
    <n v="2023"/>
    <s v="May"/>
    <d v="2023-05-13T00:00:00"/>
    <s v="UNKNOWN"/>
  </r>
  <r>
    <s v="TXN_5022230"/>
    <s v="CUST_24"/>
    <x v="7"/>
    <s v="Item_8_PAT"/>
    <n v="15.5"/>
    <n v="8"/>
    <n v="15.5"/>
    <n v="124"/>
    <x v="0"/>
    <x v="0"/>
    <x v="1"/>
    <n v="2023"/>
    <s v="February"/>
    <d v="2023-02-11T00:00:00"/>
    <s v="UNKNOWN"/>
  </r>
  <r>
    <s v="TXN_5023868"/>
    <s v="CUST_05"/>
    <x v="3"/>
    <s v="Item_6_MILK"/>
    <n v="12.5"/>
    <n v="2"/>
    <n v="12.5"/>
    <n v="25"/>
    <x v="2"/>
    <x v="1"/>
    <x v="0"/>
    <n v="2022"/>
    <s v="February"/>
    <d v="2022-02-22T00:00:00"/>
    <s v="UNKNOWN"/>
  </r>
  <r>
    <s v="TXN_5024579"/>
    <s v="CUST_07"/>
    <x v="3"/>
    <s v="Item_16_MILK"/>
    <n v="27.5"/>
    <n v="8"/>
    <n v="27.5"/>
    <n v="220"/>
    <x v="0"/>
    <x v="1"/>
    <x v="1"/>
    <n v="2023"/>
    <s v="January"/>
    <d v="2023-01-21T00:00:00"/>
    <s v="UNKNOWN"/>
  </r>
  <r>
    <s v="TXN_5025168"/>
    <s v="CUST_01"/>
    <x v="6"/>
    <s v="Item_9_BUT"/>
    <n v="17"/>
    <n v="5"/>
    <n v="17"/>
    <n v="85"/>
    <x v="0"/>
    <x v="0"/>
    <x v="3"/>
    <n v="2022"/>
    <s v="July"/>
    <d v="2022-07-28T00:00:00"/>
    <s v="UNKNOWN"/>
  </r>
  <r>
    <s v="TXN_5026398"/>
    <s v="CUST_25"/>
    <x v="6"/>
    <s v="Unknown"/>
    <n v="36.5"/>
    <n v="9"/>
    <n v="36.5"/>
    <n v="328.5"/>
    <x v="0"/>
    <x v="1"/>
    <x v="3"/>
    <n v="2022"/>
    <s v="April"/>
    <d v="2022-04-07T00:00:00"/>
    <s v="UNKNOWN"/>
  </r>
  <r>
    <s v="TXN_5026476"/>
    <s v="CUST_11"/>
    <x v="0"/>
    <s v="Item_24_FOOD"/>
    <n v="39.5"/>
    <n v="3"/>
    <n v="39.5"/>
    <n v="118.5"/>
    <x v="0"/>
    <x v="1"/>
    <x v="2"/>
    <n v="2024"/>
    <s v="February"/>
    <d v="2024-02-09T00:00:00"/>
    <b v="0"/>
  </r>
  <r>
    <s v="TXN_5026777"/>
    <s v="CUST_19"/>
    <x v="3"/>
    <s v="Item_8_MILK"/>
    <n v="15.5"/>
    <n v="7"/>
    <n v="15.5"/>
    <n v="108.5"/>
    <x v="1"/>
    <x v="1"/>
    <x v="2"/>
    <n v="2022"/>
    <s v="December"/>
    <d v="2022-12-23T00:00:00"/>
    <s v="UNKNOWN"/>
  </r>
  <r>
    <s v="TXN_5027059"/>
    <s v="CUST_08"/>
    <x v="5"/>
    <s v="Item_3_BEV"/>
    <n v="8"/>
    <n v="5"/>
    <n v="8"/>
    <n v="40"/>
    <x v="1"/>
    <x v="0"/>
    <x v="1"/>
    <n v="2024"/>
    <s v="October"/>
    <d v="2024-10-12T00:00:00"/>
    <b v="1"/>
  </r>
  <r>
    <s v="TXN_5028536"/>
    <s v="CUST_03"/>
    <x v="6"/>
    <s v="Item_13_BUT"/>
    <n v="23"/>
    <n v="1"/>
    <n v="23"/>
    <n v="23"/>
    <x v="0"/>
    <x v="0"/>
    <x v="1"/>
    <n v="2024"/>
    <s v="September"/>
    <d v="2024-09-21T00:00:00"/>
    <b v="0"/>
  </r>
  <r>
    <s v="TXN_5029574"/>
    <s v="CUST_25"/>
    <x v="1"/>
    <s v="Item_21_FUR"/>
    <n v="35"/>
    <n v="5"/>
    <n v="35"/>
    <n v="175"/>
    <x v="2"/>
    <x v="0"/>
    <x v="0"/>
    <n v="2024"/>
    <s v="April"/>
    <d v="2024-04-30T00:00:00"/>
    <b v="1"/>
  </r>
  <r>
    <s v="TXN_5030328"/>
    <s v="CUST_24"/>
    <x v="4"/>
    <s v="Item_13_EHE"/>
    <n v="23"/>
    <n v="7"/>
    <n v="23"/>
    <n v="161"/>
    <x v="1"/>
    <x v="0"/>
    <x v="3"/>
    <n v="2022"/>
    <s v="January"/>
    <d v="2022-01-13T00:00:00"/>
    <s v="UNKNOWN"/>
  </r>
  <r>
    <s v="TXN_5032042"/>
    <s v="CUST_08"/>
    <x v="7"/>
    <s v="Item_13_PAT"/>
    <n v="23"/>
    <n v="6"/>
    <n v="23"/>
    <n v="138"/>
    <x v="1"/>
    <x v="0"/>
    <x v="1"/>
    <n v="2023"/>
    <s v="October"/>
    <d v="2023-10-28T00:00:00"/>
    <b v="1"/>
  </r>
  <r>
    <s v="TXN_5032085"/>
    <s v="CUST_24"/>
    <x v="5"/>
    <s v="Item_16_BEV"/>
    <n v="27.5"/>
    <n v="4"/>
    <n v="27.5"/>
    <n v="110"/>
    <x v="1"/>
    <x v="1"/>
    <x v="2"/>
    <n v="2023"/>
    <s v="February"/>
    <d v="2023-02-03T00:00:00"/>
    <b v="0"/>
  </r>
  <r>
    <s v="TXN_5033281"/>
    <s v="CUST_08"/>
    <x v="6"/>
    <s v="Item_18_BUT"/>
    <n v="30.5"/>
    <n v="6"/>
    <n v="30.5"/>
    <n v="183"/>
    <x v="0"/>
    <x v="0"/>
    <x v="4"/>
    <n v="2022"/>
    <s v="January"/>
    <d v="2022-01-26T00:00:00"/>
    <b v="0"/>
  </r>
  <r>
    <s v="TXN_5034035"/>
    <s v="CUST_08"/>
    <x v="1"/>
    <s v="Unknown"/>
    <n v="0"/>
    <n v="0"/>
    <n v="0"/>
    <n v="0"/>
    <x v="2"/>
    <x v="1"/>
    <x v="6"/>
    <n v="2024"/>
    <s v="August"/>
    <d v="2024-08-25T00:00:00"/>
    <b v="0"/>
  </r>
  <r>
    <s v="TXN_5034413"/>
    <s v="CUST_06"/>
    <x v="1"/>
    <s v="Item_1_FUR"/>
    <n v="5"/>
    <n v="7"/>
    <n v="5"/>
    <n v="35"/>
    <x v="0"/>
    <x v="1"/>
    <x v="5"/>
    <n v="2022"/>
    <s v="March"/>
    <d v="2022-03-14T00:00:00"/>
    <b v="0"/>
  </r>
  <r>
    <s v="TXN_5034759"/>
    <s v="CUST_10"/>
    <x v="3"/>
    <s v="Item_22_MILK"/>
    <n v="36.5"/>
    <n v="9"/>
    <n v="36.5"/>
    <n v="328.5"/>
    <x v="1"/>
    <x v="0"/>
    <x v="3"/>
    <n v="2024"/>
    <s v="December"/>
    <d v="2024-12-26T00:00:00"/>
    <b v="1"/>
  </r>
  <r>
    <s v="TXN_5034932"/>
    <s v="CUST_23"/>
    <x v="2"/>
    <s v="Item_10_CEA"/>
    <n v="18.5"/>
    <n v="10"/>
    <n v="18.5"/>
    <n v="185"/>
    <x v="0"/>
    <x v="1"/>
    <x v="3"/>
    <n v="2023"/>
    <s v="September"/>
    <d v="2023-09-28T00:00:00"/>
    <b v="1"/>
  </r>
  <r>
    <s v="TXN_5035012"/>
    <s v="CUST_03"/>
    <x v="7"/>
    <s v="Item_6_PAT"/>
    <n v="12.5"/>
    <n v="7"/>
    <n v="12.5"/>
    <n v="87.5"/>
    <x v="2"/>
    <x v="0"/>
    <x v="4"/>
    <n v="2024"/>
    <s v="November"/>
    <d v="2024-11-27T00:00:00"/>
    <b v="0"/>
  </r>
  <r>
    <s v="TXN_5035545"/>
    <s v="CUST_04"/>
    <x v="6"/>
    <s v="Item_7_BUT"/>
    <n v="14"/>
    <n v="3"/>
    <n v="14"/>
    <n v="42"/>
    <x v="1"/>
    <x v="0"/>
    <x v="5"/>
    <n v="2022"/>
    <s v="September"/>
    <d v="2022-09-05T00:00:00"/>
    <b v="1"/>
  </r>
  <r>
    <s v="TXN_5035756"/>
    <s v="CUST_02"/>
    <x v="2"/>
    <s v="Item_10_CEA"/>
    <n v="18.5"/>
    <n v="7"/>
    <n v="18.5"/>
    <n v="129.5"/>
    <x v="1"/>
    <x v="1"/>
    <x v="4"/>
    <n v="2022"/>
    <s v="March"/>
    <d v="2022-03-02T00:00:00"/>
    <b v="1"/>
  </r>
  <r>
    <s v="TXN_5035840"/>
    <s v="CUST_24"/>
    <x v="4"/>
    <s v="Item_11_EHE"/>
    <n v="20"/>
    <n v="7"/>
    <n v="20"/>
    <n v="140"/>
    <x v="0"/>
    <x v="0"/>
    <x v="0"/>
    <n v="2022"/>
    <s v="May"/>
    <d v="2022-05-03T00:00:00"/>
    <b v="1"/>
  </r>
  <r>
    <s v="TXN_5037301"/>
    <s v="CUST_21"/>
    <x v="7"/>
    <s v="Unknown"/>
    <n v="5"/>
    <n v="9"/>
    <n v="5"/>
    <n v="45"/>
    <x v="0"/>
    <x v="1"/>
    <x v="0"/>
    <n v="2023"/>
    <s v="November"/>
    <d v="2023-11-14T00:00:00"/>
    <s v="UNKNOWN"/>
  </r>
  <r>
    <s v="TXN_5037401"/>
    <s v="CUST_15"/>
    <x v="3"/>
    <s v="Unknown"/>
    <n v="11"/>
    <n v="1"/>
    <n v="11"/>
    <n v="11"/>
    <x v="0"/>
    <x v="0"/>
    <x v="5"/>
    <n v="2022"/>
    <s v="October"/>
    <d v="2022-10-31T00:00:00"/>
    <s v="UNKNOWN"/>
  </r>
  <r>
    <s v="TXN_5038261"/>
    <s v="CUST_17"/>
    <x v="7"/>
    <s v="Item_1_PAT"/>
    <n v="5"/>
    <n v="8"/>
    <n v="5"/>
    <n v="40"/>
    <x v="2"/>
    <x v="0"/>
    <x v="4"/>
    <n v="2023"/>
    <s v="June"/>
    <d v="2023-06-07T00:00:00"/>
    <b v="1"/>
  </r>
  <r>
    <s v="TXN_5038677"/>
    <s v="CUST_23"/>
    <x v="5"/>
    <s v="Item_7_BEV"/>
    <n v="14"/>
    <n v="1"/>
    <n v="14"/>
    <n v="14"/>
    <x v="0"/>
    <x v="0"/>
    <x v="5"/>
    <n v="2022"/>
    <s v="August"/>
    <d v="2022-08-22T00:00:00"/>
    <s v="UNKNOWN"/>
  </r>
  <r>
    <s v="TXN_5040560"/>
    <s v="CUST_18"/>
    <x v="5"/>
    <s v="Item_22_BEV"/>
    <n v="36.5"/>
    <n v="8"/>
    <n v="36.5"/>
    <n v="292"/>
    <x v="0"/>
    <x v="1"/>
    <x v="6"/>
    <n v="2022"/>
    <s v="November"/>
    <d v="2022-11-20T00:00:00"/>
    <s v="UNKNOWN"/>
  </r>
  <r>
    <s v="TXN_5040605"/>
    <s v="CUST_01"/>
    <x v="3"/>
    <s v="Item_2_MILK"/>
    <n v="6.5"/>
    <n v="9"/>
    <n v="6.5"/>
    <n v="58.5"/>
    <x v="1"/>
    <x v="1"/>
    <x v="1"/>
    <n v="2024"/>
    <s v="February"/>
    <d v="2024-02-03T00:00:00"/>
    <b v="1"/>
  </r>
  <r>
    <s v="TXN_5041305"/>
    <s v="CUST_07"/>
    <x v="6"/>
    <s v="Unknown"/>
    <n v="0"/>
    <n v="0"/>
    <n v="0"/>
    <n v="0"/>
    <x v="0"/>
    <x v="1"/>
    <x v="2"/>
    <n v="2024"/>
    <s v="November"/>
    <d v="2024-11-29T00:00:00"/>
    <s v="UNKNOWN"/>
  </r>
  <r>
    <s v="TXN_5042193"/>
    <s v="CUST_19"/>
    <x v="5"/>
    <s v="Item_20_BEV"/>
    <n v="33.5"/>
    <n v="7"/>
    <n v="33.5"/>
    <n v="234.5"/>
    <x v="2"/>
    <x v="1"/>
    <x v="5"/>
    <n v="2024"/>
    <s v="May"/>
    <d v="2024-05-13T00:00:00"/>
    <b v="0"/>
  </r>
  <r>
    <s v="TXN_5042678"/>
    <s v="CUST_15"/>
    <x v="6"/>
    <s v="Item_6_BUT"/>
    <n v="12.5"/>
    <n v="4"/>
    <n v="12.5"/>
    <n v="50"/>
    <x v="2"/>
    <x v="1"/>
    <x v="3"/>
    <n v="2022"/>
    <s v="October"/>
    <d v="2022-10-27T00:00:00"/>
    <s v="UNKNOWN"/>
  </r>
  <r>
    <s v="TXN_5043649"/>
    <s v="CUST_19"/>
    <x v="6"/>
    <s v="Item_15_BUT"/>
    <n v="26"/>
    <n v="7"/>
    <n v="26"/>
    <n v="182"/>
    <x v="0"/>
    <x v="1"/>
    <x v="0"/>
    <n v="2022"/>
    <s v="July"/>
    <d v="2022-07-12T00:00:00"/>
    <b v="1"/>
  </r>
  <r>
    <s v="TXN_5044125"/>
    <s v="CUST_02"/>
    <x v="1"/>
    <s v="Item_25_FUR"/>
    <n v="41"/>
    <n v="7"/>
    <n v="41"/>
    <n v="287"/>
    <x v="0"/>
    <x v="1"/>
    <x v="0"/>
    <n v="2024"/>
    <s v="January"/>
    <d v="2024-01-30T00:00:00"/>
    <s v="UNKNOWN"/>
  </r>
  <r>
    <s v="TXN_5044144"/>
    <s v="CUST_02"/>
    <x v="4"/>
    <s v="Item_11_EHE"/>
    <n v="20"/>
    <n v="10"/>
    <n v="20"/>
    <n v="200"/>
    <x v="1"/>
    <x v="1"/>
    <x v="5"/>
    <n v="2024"/>
    <s v="January"/>
    <d v="2024-01-22T00:00:00"/>
    <s v="UNKNOWN"/>
  </r>
  <r>
    <s v="TXN_5044258"/>
    <s v="CUST_04"/>
    <x v="2"/>
    <s v="Unknown"/>
    <n v="26"/>
    <n v="10"/>
    <n v="26"/>
    <n v="260"/>
    <x v="0"/>
    <x v="1"/>
    <x v="3"/>
    <n v="2023"/>
    <s v="January"/>
    <d v="2023-01-26T00:00:00"/>
    <s v="UNKNOWN"/>
  </r>
  <r>
    <s v="TXN_5044628"/>
    <s v="CUST_01"/>
    <x v="6"/>
    <s v="Item_25_BUT"/>
    <n v="41"/>
    <n v="9"/>
    <n v="41"/>
    <n v="369"/>
    <x v="0"/>
    <x v="0"/>
    <x v="2"/>
    <n v="2022"/>
    <s v="January"/>
    <d v="2022-01-07T00:00:00"/>
    <s v="UNKNOWN"/>
  </r>
  <r>
    <s v="TXN_5045913"/>
    <s v="CUST_01"/>
    <x v="1"/>
    <s v="Item_23_FUR"/>
    <n v="38"/>
    <n v="4"/>
    <n v="38"/>
    <n v="152"/>
    <x v="0"/>
    <x v="1"/>
    <x v="5"/>
    <n v="2022"/>
    <s v="October"/>
    <d v="2022-10-17T00:00:00"/>
    <s v="UNKNOWN"/>
  </r>
  <r>
    <s v="TXN_5046007"/>
    <s v="CUST_07"/>
    <x v="2"/>
    <s v="Item_15_CEA"/>
    <n v="26"/>
    <n v="9"/>
    <n v="26"/>
    <n v="234"/>
    <x v="1"/>
    <x v="1"/>
    <x v="5"/>
    <n v="2024"/>
    <s v="July"/>
    <d v="2024-07-22T00:00:00"/>
    <b v="1"/>
  </r>
  <r>
    <s v="TXN_5046818"/>
    <s v="CUST_02"/>
    <x v="6"/>
    <s v="Item_22_BUT"/>
    <n v="36.5"/>
    <n v="6"/>
    <n v="36.5"/>
    <n v="219"/>
    <x v="0"/>
    <x v="0"/>
    <x v="4"/>
    <n v="2024"/>
    <s v="July"/>
    <d v="2024-07-03T00:00:00"/>
    <b v="0"/>
  </r>
  <r>
    <s v="TXN_5046899"/>
    <s v="CUST_21"/>
    <x v="2"/>
    <s v="Item_11_CEA"/>
    <n v="20"/>
    <n v="9"/>
    <n v="20"/>
    <n v="180"/>
    <x v="0"/>
    <x v="0"/>
    <x v="2"/>
    <n v="2023"/>
    <s v="January"/>
    <d v="2023-01-20T00:00:00"/>
    <s v="UNKNOWN"/>
  </r>
  <r>
    <s v="TXN_5047057"/>
    <s v="CUST_10"/>
    <x v="6"/>
    <s v="Item_8_BUT"/>
    <n v="15.5"/>
    <n v="1"/>
    <n v="15.5"/>
    <n v="15.5"/>
    <x v="1"/>
    <x v="0"/>
    <x v="3"/>
    <n v="2024"/>
    <s v="May"/>
    <d v="2024-05-02T00:00:00"/>
    <b v="0"/>
  </r>
  <r>
    <s v="TXN_5047909"/>
    <s v="CUST_03"/>
    <x v="3"/>
    <s v="Unknown"/>
    <n v="0"/>
    <n v="0"/>
    <n v="0"/>
    <n v="0"/>
    <x v="0"/>
    <x v="1"/>
    <x v="4"/>
    <n v="2023"/>
    <s v="September"/>
    <d v="2023-09-20T00:00:00"/>
    <b v="1"/>
  </r>
  <r>
    <s v="TXN_5050241"/>
    <s v="CUST_16"/>
    <x v="0"/>
    <s v="Item_4_FOOD"/>
    <n v="9.5"/>
    <n v="6"/>
    <n v="9.5"/>
    <n v="57"/>
    <x v="1"/>
    <x v="0"/>
    <x v="4"/>
    <n v="2023"/>
    <s v="September"/>
    <d v="2023-09-27T00:00:00"/>
    <s v="UNKNOWN"/>
  </r>
  <r>
    <s v="TXN_5050894"/>
    <s v="CUST_02"/>
    <x v="4"/>
    <s v="Item_25_EHE"/>
    <n v="41"/>
    <n v="6"/>
    <n v="41"/>
    <n v="246"/>
    <x v="1"/>
    <x v="1"/>
    <x v="4"/>
    <n v="2022"/>
    <s v="July"/>
    <d v="2022-07-13T00:00:00"/>
    <s v="UNKNOWN"/>
  </r>
  <r>
    <s v="TXN_5051765"/>
    <s v="CUST_11"/>
    <x v="0"/>
    <s v="Item_4_FOOD"/>
    <n v="9.5"/>
    <n v="4"/>
    <n v="9.5"/>
    <n v="38"/>
    <x v="2"/>
    <x v="1"/>
    <x v="3"/>
    <n v="2024"/>
    <s v="May"/>
    <d v="2024-05-09T00:00:00"/>
    <s v="UNKNOWN"/>
  </r>
  <r>
    <s v="TXN_5052568"/>
    <s v="CUST_17"/>
    <x v="7"/>
    <s v="Item_4_PAT"/>
    <n v="9.5"/>
    <n v="4"/>
    <n v="9.5"/>
    <n v="38"/>
    <x v="0"/>
    <x v="1"/>
    <x v="6"/>
    <n v="2023"/>
    <s v="January"/>
    <d v="2023-01-08T00:00:00"/>
    <b v="1"/>
  </r>
  <r>
    <s v="TXN_5052868"/>
    <s v="CUST_08"/>
    <x v="0"/>
    <s v="Item_12_FOOD"/>
    <n v="21.5"/>
    <n v="10"/>
    <n v="21.5"/>
    <n v="215"/>
    <x v="2"/>
    <x v="1"/>
    <x v="3"/>
    <n v="2024"/>
    <s v="April"/>
    <d v="2024-04-25T00:00:00"/>
    <s v="UNKNOWN"/>
  </r>
  <r>
    <s v="TXN_5053624"/>
    <s v="CUST_19"/>
    <x v="1"/>
    <s v="Item_21_FUR"/>
    <n v="35"/>
    <n v="10"/>
    <n v="35"/>
    <n v="350"/>
    <x v="1"/>
    <x v="0"/>
    <x v="5"/>
    <n v="2023"/>
    <s v="May"/>
    <d v="2023-05-22T00:00:00"/>
    <s v="UNKNOWN"/>
  </r>
  <r>
    <s v="TXN_5055357"/>
    <s v="CUST_20"/>
    <x v="2"/>
    <s v="Item_16_CEA"/>
    <n v="27.5"/>
    <n v="6"/>
    <n v="27.5"/>
    <n v="165"/>
    <x v="2"/>
    <x v="1"/>
    <x v="1"/>
    <n v="2024"/>
    <s v="October"/>
    <d v="2024-10-05T00:00:00"/>
    <b v="0"/>
  </r>
  <r>
    <s v="TXN_5055889"/>
    <s v="CUST_08"/>
    <x v="7"/>
    <s v="Item_1_PAT"/>
    <n v="5"/>
    <n v="8"/>
    <n v="5"/>
    <n v="40"/>
    <x v="2"/>
    <x v="0"/>
    <x v="5"/>
    <n v="2022"/>
    <s v="January"/>
    <d v="2022-01-03T00:00:00"/>
    <s v="UNKNOWN"/>
  </r>
  <r>
    <s v="TXN_5056575"/>
    <s v="CUST_10"/>
    <x v="0"/>
    <s v="Item_9_FOOD"/>
    <n v="17"/>
    <n v="1"/>
    <n v="17"/>
    <n v="17"/>
    <x v="1"/>
    <x v="1"/>
    <x v="5"/>
    <n v="2022"/>
    <s v="March"/>
    <d v="2022-03-28T00:00:00"/>
    <b v="1"/>
  </r>
  <r>
    <s v="TXN_5059104"/>
    <s v="CUST_24"/>
    <x v="2"/>
    <s v="Item_18_CEA"/>
    <n v="30.5"/>
    <n v="6"/>
    <n v="30.5"/>
    <n v="183"/>
    <x v="0"/>
    <x v="0"/>
    <x v="5"/>
    <n v="2022"/>
    <s v="August"/>
    <d v="2022-08-08T00:00:00"/>
    <s v="UNKNOWN"/>
  </r>
  <r>
    <s v="TXN_5059729"/>
    <s v="CUST_16"/>
    <x v="6"/>
    <s v="Item_11_BUT"/>
    <n v="20"/>
    <n v="9"/>
    <n v="20"/>
    <n v="180"/>
    <x v="1"/>
    <x v="1"/>
    <x v="4"/>
    <n v="2023"/>
    <s v="October"/>
    <d v="2023-10-11T00:00:00"/>
    <s v="UNKNOWN"/>
  </r>
  <r>
    <s v="TXN_5060164"/>
    <s v="CUST_04"/>
    <x v="6"/>
    <s v="Item_16_BUT"/>
    <n v="27.5"/>
    <n v="4"/>
    <n v="27.5"/>
    <n v="110"/>
    <x v="2"/>
    <x v="1"/>
    <x v="0"/>
    <n v="2023"/>
    <s v="August"/>
    <d v="2023-08-01T00:00:00"/>
    <b v="1"/>
  </r>
  <r>
    <s v="TXN_5060218"/>
    <s v="CUST_07"/>
    <x v="3"/>
    <s v="Item_3_MILK"/>
    <n v="8"/>
    <n v="9"/>
    <n v="8"/>
    <n v="72"/>
    <x v="2"/>
    <x v="1"/>
    <x v="3"/>
    <n v="2022"/>
    <s v="July"/>
    <d v="2022-07-21T00:00:00"/>
    <b v="1"/>
  </r>
  <r>
    <s v="TXN_5061076"/>
    <s v="CUST_18"/>
    <x v="0"/>
    <s v="Item_5_FOOD"/>
    <n v="11"/>
    <n v="3"/>
    <n v="11"/>
    <n v="33"/>
    <x v="1"/>
    <x v="0"/>
    <x v="1"/>
    <n v="2023"/>
    <s v="August"/>
    <d v="2023-08-26T00:00:00"/>
    <b v="1"/>
  </r>
  <r>
    <s v="TXN_5061512"/>
    <s v="CUST_21"/>
    <x v="5"/>
    <s v="Item_20_BEV"/>
    <n v="33.5"/>
    <n v="10"/>
    <n v="33.5"/>
    <n v="335"/>
    <x v="2"/>
    <x v="1"/>
    <x v="0"/>
    <n v="2024"/>
    <s v="March"/>
    <d v="2024-03-19T00:00:00"/>
    <b v="0"/>
  </r>
  <r>
    <s v="TXN_5062634"/>
    <s v="CUST_04"/>
    <x v="7"/>
    <s v="Item_25_PAT"/>
    <n v="41"/>
    <n v="2"/>
    <n v="41"/>
    <n v="82"/>
    <x v="2"/>
    <x v="1"/>
    <x v="3"/>
    <n v="2023"/>
    <s v="July"/>
    <d v="2023-07-06T00:00:00"/>
    <b v="1"/>
  </r>
  <r>
    <s v="TXN_5063217"/>
    <s v="CUST_03"/>
    <x v="7"/>
    <s v="Item_5_PAT"/>
    <n v="11"/>
    <n v="6"/>
    <n v="11"/>
    <n v="66"/>
    <x v="0"/>
    <x v="0"/>
    <x v="5"/>
    <n v="2023"/>
    <s v="June"/>
    <d v="2023-06-12T00:00:00"/>
    <b v="1"/>
  </r>
  <r>
    <s v="TXN_5065235"/>
    <s v="CUST_11"/>
    <x v="7"/>
    <s v="Item_11_PAT"/>
    <n v="20"/>
    <n v="5"/>
    <n v="20"/>
    <n v="100"/>
    <x v="1"/>
    <x v="1"/>
    <x v="3"/>
    <n v="2022"/>
    <s v="November"/>
    <d v="2022-11-03T00:00:00"/>
    <s v="UNKNOWN"/>
  </r>
  <r>
    <s v="TXN_5069186"/>
    <s v="CUST_17"/>
    <x v="4"/>
    <s v="Unknown"/>
    <n v="0"/>
    <n v="0"/>
    <n v="0"/>
    <n v="0"/>
    <x v="2"/>
    <x v="1"/>
    <x v="0"/>
    <n v="2023"/>
    <s v="January"/>
    <d v="2023-01-10T00:00:00"/>
    <s v="UNKNOWN"/>
  </r>
  <r>
    <s v="TXN_5069350"/>
    <s v="CUST_24"/>
    <x v="1"/>
    <s v="Item_15_FUR"/>
    <n v="26"/>
    <n v="7"/>
    <n v="26"/>
    <n v="182"/>
    <x v="2"/>
    <x v="0"/>
    <x v="0"/>
    <n v="2024"/>
    <s v="October"/>
    <d v="2024-10-01T00:00:00"/>
    <b v="1"/>
  </r>
  <r>
    <s v="TXN_5069428"/>
    <s v="CUST_24"/>
    <x v="7"/>
    <s v="Item_12_PAT"/>
    <n v="21.5"/>
    <n v="6"/>
    <n v="21.5"/>
    <n v="129"/>
    <x v="2"/>
    <x v="0"/>
    <x v="3"/>
    <n v="2023"/>
    <s v="May"/>
    <d v="2023-05-18T00:00:00"/>
    <b v="0"/>
  </r>
  <r>
    <s v="TXN_5069695"/>
    <s v="CUST_01"/>
    <x v="3"/>
    <s v="Item_3_MILK"/>
    <n v="8"/>
    <n v="1"/>
    <n v="8"/>
    <n v="8"/>
    <x v="1"/>
    <x v="0"/>
    <x v="3"/>
    <n v="2024"/>
    <s v="November"/>
    <d v="2024-11-21T00:00:00"/>
    <b v="0"/>
  </r>
  <r>
    <s v="TXN_5069841"/>
    <s v="CUST_16"/>
    <x v="4"/>
    <s v="Item_8_EHE"/>
    <n v="15.5"/>
    <n v="7"/>
    <n v="15.5"/>
    <n v="108.5"/>
    <x v="1"/>
    <x v="1"/>
    <x v="1"/>
    <n v="2022"/>
    <s v="March"/>
    <d v="2022-03-12T00:00:00"/>
    <b v="1"/>
  </r>
  <r>
    <s v="TXN_5070893"/>
    <s v="CUST_07"/>
    <x v="2"/>
    <s v="Item_17_CEA"/>
    <n v="29"/>
    <n v="10"/>
    <n v="29"/>
    <n v="290"/>
    <x v="0"/>
    <x v="1"/>
    <x v="6"/>
    <n v="2022"/>
    <s v="June"/>
    <d v="2022-06-12T00:00:00"/>
    <s v="UNKNOWN"/>
  </r>
  <r>
    <s v="TXN_5071376"/>
    <s v="CUST_10"/>
    <x v="6"/>
    <s v="Item_13_BUT"/>
    <n v="23"/>
    <n v="6"/>
    <n v="23"/>
    <n v="138"/>
    <x v="2"/>
    <x v="0"/>
    <x v="1"/>
    <n v="2023"/>
    <s v="January"/>
    <d v="2023-01-07T00:00:00"/>
    <b v="0"/>
  </r>
  <r>
    <s v="TXN_5071954"/>
    <s v="CUST_09"/>
    <x v="4"/>
    <s v="Item_15_EHE"/>
    <n v="26"/>
    <n v="7"/>
    <n v="26"/>
    <n v="182"/>
    <x v="2"/>
    <x v="0"/>
    <x v="6"/>
    <n v="2022"/>
    <s v="December"/>
    <d v="2022-12-04T00:00:00"/>
    <b v="1"/>
  </r>
  <r>
    <s v="TXN_5072173"/>
    <s v="CUST_23"/>
    <x v="2"/>
    <s v="Item_10_CEA"/>
    <n v="18.5"/>
    <n v="7"/>
    <n v="18.5"/>
    <n v="129.5"/>
    <x v="0"/>
    <x v="1"/>
    <x v="1"/>
    <n v="2024"/>
    <s v="September"/>
    <d v="2024-09-21T00:00:00"/>
    <b v="1"/>
  </r>
  <r>
    <s v="TXN_5073816"/>
    <s v="CUST_21"/>
    <x v="6"/>
    <s v="Item_5_BUT"/>
    <n v="11"/>
    <n v="4"/>
    <n v="11"/>
    <n v="44"/>
    <x v="0"/>
    <x v="1"/>
    <x v="1"/>
    <n v="2023"/>
    <s v="June"/>
    <d v="2023-06-24T00:00:00"/>
    <s v="UNKNOWN"/>
  </r>
  <r>
    <s v="TXN_5074325"/>
    <s v="CUST_11"/>
    <x v="1"/>
    <s v="Item_18_FUR"/>
    <n v="30.5"/>
    <n v="3"/>
    <n v="30.5"/>
    <n v="91.5"/>
    <x v="2"/>
    <x v="1"/>
    <x v="4"/>
    <n v="2024"/>
    <s v="April"/>
    <d v="2024-04-24T00:00:00"/>
    <s v="UNKNOWN"/>
  </r>
  <r>
    <s v="TXN_5075174"/>
    <s v="CUST_09"/>
    <x v="6"/>
    <s v="Item_19_BUT"/>
    <n v="32"/>
    <n v="10"/>
    <n v="32"/>
    <n v="320"/>
    <x v="1"/>
    <x v="0"/>
    <x v="5"/>
    <n v="2022"/>
    <s v="February"/>
    <d v="2022-02-14T00:00:00"/>
    <s v="UNKNOWN"/>
  </r>
  <r>
    <s v="TXN_5077047"/>
    <s v="CUST_05"/>
    <x v="3"/>
    <s v="Item_8_MILK"/>
    <n v="15.5"/>
    <n v="4"/>
    <n v="15.5"/>
    <n v="62"/>
    <x v="0"/>
    <x v="1"/>
    <x v="0"/>
    <n v="2023"/>
    <s v="April"/>
    <d v="2023-04-11T00:00:00"/>
    <b v="1"/>
  </r>
  <r>
    <s v="TXN_5077745"/>
    <s v="CUST_03"/>
    <x v="4"/>
    <s v="Item_8_EHE"/>
    <n v="15.5"/>
    <n v="10"/>
    <n v="15.5"/>
    <n v="155"/>
    <x v="2"/>
    <x v="1"/>
    <x v="1"/>
    <n v="2022"/>
    <s v="September"/>
    <d v="2022-09-03T00:00:00"/>
    <s v="UNKNOWN"/>
  </r>
  <r>
    <s v="TXN_5078189"/>
    <s v="CUST_09"/>
    <x v="0"/>
    <s v="Item_21_FOOD"/>
    <n v="35"/>
    <n v="2"/>
    <n v="35"/>
    <n v="70"/>
    <x v="1"/>
    <x v="0"/>
    <x v="1"/>
    <n v="2023"/>
    <s v="June"/>
    <d v="2023-06-24T00:00:00"/>
    <s v="UNKNOWN"/>
  </r>
  <r>
    <s v="TXN_5078259"/>
    <s v="CUST_22"/>
    <x v="7"/>
    <s v="Item_2_PAT"/>
    <n v="6.5"/>
    <n v="3"/>
    <n v="6.5"/>
    <n v="19.5"/>
    <x v="1"/>
    <x v="0"/>
    <x v="5"/>
    <n v="2023"/>
    <s v="January"/>
    <d v="2023-01-16T00:00:00"/>
    <b v="0"/>
  </r>
  <r>
    <s v="TXN_5080357"/>
    <s v="CUST_06"/>
    <x v="5"/>
    <s v="Unknown"/>
    <n v="0"/>
    <n v="0"/>
    <n v="0"/>
    <n v="0"/>
    <x v="0"/>
    <x v="0"/>
    <x v="1"/>
    <n v="2023"/>
    <s v="July"/>
    <d v="2023-07-22T00:00:00"/>
    <b v="1"/>
  </r>
  <r>
    <s v="TXN_5080396"/>
    <s v="CUST_04"/>
    <x v="6"/>
    <s v="Item_25_BUT"/>
    <n v="41"/>
    <n v="4"/>
    <n v="41"/>
    <n v="164"/>
    <x v="0"/>
    <x v="1"/>
    <x v="2"/>
    <n v="2024"/>
    <s v="June"/>
    <d v="2024-06-14T00:00:00"/>
    <b v="1"/>
  </r>
  <r>
    <s v="TXN_5081040"/>
    <s v="CUST_04"/>
    <x v="4"/>
    <s v="Item_15_EHE"/>
    <n v="26"/>
    <n v="7"/>
    <n v="26"/>
    <n v="182"/>
    <x v="1"/>
    <x v="0"/>
    <x v="6"/>
    <n v="2022"/>
    <s v="January"/>
    <d v="2022-01-23T00:00:00"/>
    <b v="1"/>
  </r>
  <r>
    <s v="TXN_5083807"/>
    <s v="CUST_09"/>
    <x v="6"/>
    <s v="Item_10_BUT"/>
    <n v="18.5"/>
    <n v="4"/>
    <n v="18.5"/>
    <n v="74"/>
    <x v="1"/>
    <x v="1"/>
    <x v="0"/>
    <n v="2023"/>
    <s v="January"/>
    <d v="2023-01-03T00:00:00"/>
    <s v="UNKNOWN"/>
  </r>
  <r>
    <s v="TXN_5083959"/>
    <s v="CUST_06"/>
    <x v="2"/>
    <s v="Item_25_CEA"/>
    <n v="41"/>
    <n v="3"/>
    <n v="41"/>
    <n v="123"/>
    <x v="2"/>
    <x v="0"/>
    <x v="0"/>
    <n v="2024"/>
    <s v="January"/>
    <d v="2024-01-02T00:00:00"/>
    <s v="UNKNOWN"/>
  </r>
  <r>
    <s v="TXN_5084402"/>
    <s v="CUST_12"/>
    <x v="6"/>
    <s v="Item_22_BUT"/>
    <n v="36.5"/>
    <n v="1"/>
    <n v="36.5"/>
    <n v="36.5"/>
    <x v="1"/>
    <x v="0"/>
    <x v="1"/>
    <n v="2024"/>
    <s v="April"/>
    <d v="2024-04-06T00:00:00"/>
    <s v="UNKNOWN"/>
  </r>
  <r>
    <s v="TXN_5085529"/>
    <s v="CUST_05"/>
    <x v="2"/>
    <s v="Item_21_CEA"/>
    <n v="35"/>
    <n v="10"/>
    <n v="35"/>
    <n v="350"/>
    <x v="2"/>
    <x v="0"/>
    <x v="2"/>
    <n v="2023"/>
    <s v="September"/>
    <d v="2023-09-22T00:00:00"/>
    <b v="1"/>
  </r>
  <r>
    <s v="TXN_5086683"/>
    <s v="CUST_02"/>
    <x v="1"/>
    <s v="Item_7_FUR"/>
    <n v="14"/>
    <n v="1"/>
    <n v="14"/>
    <n v="14"/>
    <x v="0"/>
    <x v="1"/>
    <x v="6"/>
    <n v="2024"/>
    <s v="October"/>
    <d v="2024-10-13T00:00:00"/>
    <b v="0"/>
  </r>
  <r>
    <s v="TXN_5087206"/>
    <s v="CUST_21"/>
    <x v="2"/>
    <s v="Unknown"/>
    <n v="0"/>
    <n v="0"/>
    <n v="0"/>
    <n v="0"/>
    <x v="0"/>
    <x v="1"/>
    <x v="2"/>
    <n v="2022"/>
    <s v="October"/>
    <d v="2022-10-21T00:00:00"/>
    <b v="0"/>
  </r>
  <r>
    <s v="TXN_5088182"/>
    <s v="CUST_18"/>
    <x v="5"/>
    <s v="Item_18_BEV"/>
    <n v="30.5"/>
    <n v="10"/>
    <n v="30.5"/>
    <n v="305"/>
    <x v="1"/>
    <x v="1"/>
    <x v="0"/>
    <n v="2024"/>
    <s v="November"/>
    <d v="2024-11-26T00:00:00"/>
    <s v="UNKNOWN"/>
  </r>
  <r>
    <s v="TXN_5091544"/>
    <s v="CUST_17"/>
    <x v="3"/>
    <s v="Item_16_MILK"/>
    <n v="27.5"/>
    <n v="9"/>
    <n v="27.5"/>
    <n v="247.5"/>
    <x v="0"/>
    <x v="1"/>
    <x v="5"/>
    <n v="2023"/>
    <s v="February"/>
    <d v="2023-02-06T00:00:00"/>
    <b v="0"/>
  </r>
  <r>
    <s v="TXN_5091925"/>
    <s v="CUST_24"/>
    <x v="1"/>
    <s v="Item_23_FUR"/>
    <n v="38"/>
    <n v="10"/>
    <n v="38"/>
    <n v="380"/>
    <x v="1"/>
    <x v="0"/>
    <x v="0"/>
    <n v="2024"/>
    <s v="June"/>
    <d v="2024-06-18T00:00:00"/>
    <b v="1"/>
  </r>
  <r>
    <s v="TXN_5092009"/>
    <s v="CUST_12"/>
    <x v="4"/>
    <s v="Item_17_EHE"/>
    <n v="29"/>
    <n v="1"/>
    <n v="29"/>
    <n v="29"/>
    <x v="0"/>
    <x v="1"/>
    <x v="6"/>
    <n v="2024"/>
    <s v="August"/>
    <d v="2024-08-18T00:00:00"/>
    <s v="UNKNOWN"/>
  </r>
  <r>
    <s v="TXN_5092194"/>
    <s v="CUST_04"/>
    <x v="7"/>
    <s v="Item_20_PAT"/>
    <n v="33.5"/>
    <n v="6"/>
    <n v="33.5"/>
    <n v="201"/>
    <x v="1"/>
    <x v="0"/>
    <x v="2"/>
    <n v="2023"/>
    <s v="July"/>
    <d v="2023-07-21T00:00:00"/>
    <s v="UNKNOWN"/>
  </r>
  <r>
    <s v="TXN_5094937"/>
    <s v="CUST_09"/>
    <x v="7"/>
    <s v="Item_12_PAT"/>
    <n v="21.5"/>
    <n v="4"/>
    <n v="21.5"/>
    <n v="86"/>
    <x v="0"/>
    <x v="0"/>
    <x v="0"/>
    <n v="2022"/>
    <s v="October"/>
    <d v="2022-10-25T00:00:00"/>
    <s v="UNKNOWN"/>
  </r>
  <r>
    <s v="TXN_5095185"/>
    <s v="CUST_05"/>
    <x v="5"/>
    <s v="Item_25_BEV"/>
    <n v="41"/>
    <n v="4"/>
    <n v="41"/>
    <n v="164"/>
    <x v="2"/>
    <x v="0"/>
    <x v="6"/>
    <n v="2024"/>
    <s v="July"/>
    <d v="2024-07-21T00:00:00"/>
    <b v="1"/>
  </r>
  <r>
    <s v="TXN_5096509"/>
    <s v="CUST_22"/>
    <x v="3"/>
    <s v="Item_9_MILK"/>
    <n v="17"/>
    <n v="4"/>
    <n v="17"/>
    <n v="68"/>
    <x v="2"/>
    <x v="1"/>
    <x v="1"/>
    <n v="2024"/>
    <s v="December"/>
    <d v="2024-12-07T00:00:00"/>
    <s v="UNKNOWN"/>
  </r>
  <r>
    <s v="TXN_5097238"/>
    <s v="CUST_09"/>
    <x v="4"/>
    <s v="Item_22_EHE"/>
    <n v="36.5"/>
    <n v="6"/>
    <n v="36.5"/>
    <n v="219"/>
    <x v="0"/>
    <x v="0"/>
    <x v="5"/>
    <n v="2023"/>
    <s v="March"/>
    <d v="2023-03-20T00:00:00"/>
    <s v="UNKNOWN"/>
  </r>
  <r>
    <s v="TXN_5100476"/>
    <s v="CUST_08"/>
    <x v="0"/>
    <s v="Item_4_FOOD"/>
    <n v="9.5"/>
    <n v="7"/>
    <n v="9.5"/>
    <n v="66.5"/>
    <x v="1"/>
    <x v="1"/>
    <x v="4"/>
    <n v="2024"/>
    <s v="March"/>
    <d v="2024-03-20T00:00:00"/>
    <b v="0"/>
  </r>
  <r>
    <s v="TXN_5100596"/>
    <s v="CUST_04"/>
    <x v="6"/>
    <s v="Item_13_BUT"/>
    <n v="23"/>
    <n v="10"/>
    <n v="23"/>
    <n v="230"/>
    <x v="2"/>
    <x v="1"/>
    <x v="0"/>
    <n v="2022"/>
    <s v="June"/>
    <d v="2022-06-14T00:00:00"/>
    <b v="1"/>
  </r>
  <r>
    <s v="TXN_5101986"/>
    <s v="CUST_15"/>
    <x v="5"/>
    <s v="Unknown"/>
    <n v="0"/>
    <n v="0"/>
    <n v="0"/>
    <n v="0"/>
    <x v="1"/>
    <x v="0"/>
    <x v="6"/>
    <n v="2024"/>
    <s v="June"/>
    <d v="2024-06-16T00:00:00"/>
    <s v="UNKNOWN"/>
  </r>
  <r>
    <s v="TXN_5102434"/>
    <s v="CUST_10"/>
    <x v="5"/>
    <s v="Unknown"/>
    <n v="0"/>
    <n v="0"/>
    <n v="0"/>
    <n v="0"/>
    <x v="2"/>
    <x v="1"/>
    <x v="1"/>
    <n v="2024"/>
    <s v="January"/>
    <d v="2024-01-06T00:00:00"/>
    <b v="0"/>
  </r>
  <r>
    <s v="TXN_5103418"/>
    <s v="CUST_02"/>
    <x v="7"/>
    <s v="Unknown"/>
    <n v="0"/>
    <n v="0"/>
    <n v="0"/>
    <n v="0"/>
    <x v="0"/>
    <x v="1"/>
    <x v="0"/>
    <n v="2023"/>
    <s v="October"/>
    <d v="2023-10-24T00:00:00"/>
    <b v="1"/>
  </r>
  <r>
    <s v="TXN_5105777"/>
    <s v="CUST_22"/>
    <x v="6"/>
    <s v="Item_22_BUT"/>
    <n v="36.5"/>
    <n v="5"/>
    <n v="36.5"/>
    <n v="182.5"/>
    <x v="2"/>
    <x v="1"/>
    <x v="0"/>
    <n v="2022"/>
    <s v="April"/>
    <d v="2022-04-05T00:00:00"/>
    <b v="0"/>
  </r>
  <r>
    <s v="TXN_5105838"/>
    <s v="CUST_17"/>
    <x v="4"/>
    <s v="Unknown"/>
    <n v="41"/>
    <n v="3"/>
    <n v="41"/>
    <n v="123"/>
    <x v="0"/>
    <x v="1"/>
    <x v="2"/>
    <n v="2024"/>
    <s v="May"/>
    <d v="2024-05-24T00:00:00"/>
    <b v="1"/>
  </r>
  <r>
    <s v="TXN_5106214"/>
    <s v="CUST_24"/>
    <x v="0"/>
    <s v="Item_17_FOOD"/>
    <n v="29"/>
    <n v="9"/>
    <n v="29"/>
    <n v="261"/>
    <x v="1"/>
    <x v="0"/>
    <x v="5"/>
    <n v="2024"/>
    <s v="December"/>
    <d v="2024-12-30T00:00:00"/>
    <b v="0"/>
  </r>
  <r>
    <s v="TXN_5107572"/>
    <s v="CUST_06"/>
    <x v="6"/>
    <s v="Item_2_BUT"/>
    <n v="6.5"/>
    <n v="8"/>
    <n v="6.5"/>
    <n v="52"/>
    <x v="2"/>
    <x v="0"/>
    <x v="4"/>
    <n v="2023"/>
    <s v="September"/>
    <d v="2023-09-06T00:00:00"/>
    <b v="1"/>
  </r>
  <r>
    <s v="TXN_5109808"/>
    <s v="CUST_18"/>
    <x v="3"/>
    <s v="Item_13_MILK"/>
    <n v="23"/>
    <n v="3"/>
    <n v="23"/>
    <n v="69"/>
    <x v="2"/>
    <x v="1"/>
    <x v="0"/>
    <n v="2023"/>
    <s v="September"/>
    <d v="2023-09-19T00:00:00"/>
    <b v="1"/>
  </r>
  <r>
    <s v="TXN_5109989"/>
    <s v="CUST_10"/>
    <x v="5"/>
    <s v="Item_18_BEV"/>
    <n v="30.5"/>
    <n v="7"/>
    <n v="30.5"/>
    <n v="213.5"/>
    <x v="0"/>
    <x v="1"/>
    <x v="1"/>
    <n v="2022"/>
    <s v="August"/>
    <d v="2022-08-13T00:00:00"/>
    <b v="1"/>
  </r>
  <r>
    <s v="TXN_5110591"/>
    <s v="CUST_19"/>
    <x v="5"/>
    <s v="Item_3_BEV"/>
    <n v="8"/>
    <n v="3"/>
    <n v="8"/>
    <n v="24"/>
    <x v="2"/>
    <x v="0"/>
    <x v="4"/>
    <n v="2023"/>
    <s v="February"/>
    <d v="2023-02-22T00:00:00"/>
    <b v="1"/>
  </r>
  <r>
    <s v="TXN_5111184"/>
    <s v="CUST_19"/>
    <x v="3"/>
    <s v="Item_11_MILK"/>
    <n v="20"/>
    <n v="6"/>
    <n v="20"/>
    <n v="120"/>
    <x v="2"/>
    <x v="1"/>
    <x v="3"/>
    <n v="2024"/>
    <s v="July"/>
    <d v="2024-07-18T00:00:00"/>
    <b v="1"/>
  </r>
  <r>
    <s v="TXN_5111334"/>
    <s v="CUST_12"/>
    <x v="3"/>
    <s v="Item_19_MILK"/>
    <n v="32"/>
    <n v="6"/>
    <n v="32"/>
    <n v="192"/>
    <x v="1"/>
    <x v="0"/>
    <x v="3"/>
    <n v="2023"/>
    <s v="September"/>
    <d v="2023-09-14T00:00:00"/>
    <b v="1"/>
  </r>
  <r>
    <s v="TXN_5113509"/>
    <s v="CUST_02"/>
    <x v="1"/>
    <s v="Item_24_FUR"/>
    <n v="39.5"/>
    <n v="9"/>
    <n v="39.5"/>
    <n v="355.5"/>
    <x v="1"/>
    <x v="0"/>
    <x v="3"/>
    <n v="2022"/>
    <s v="July"/>
    <d v="2022-07-21T00:00:00"/>
    <s v="UNKNOWN"/>
  </r>
  <r>
    <s v="TXN_5113959"/>
    <s v="CUST_10"/>
    <x v="2"/>
    <s v="Item_15_CEA"/>
    <n v="26"/>
    <n v="4"/>
    <n v="26"/>
    <n v="104"/>
    <x v="1"/>
    <x v="0"/>
    <x v="0"/>
    <n v="2023"/>
    <s v="May"/>
    <d v="2023-05-16T00:00:00"/>
    <s v="UNKNOWN"/>
  </r>
  <r>
    <s v="TXN_5114872"/>
    <s v="CUST_10"/>
    <x v="2"/>
    <s v="Item_2_CEA"/>
    <n v="6.5"/>
    <n v="1"/>
    <n v="6.5"/>
    <n v="6.5"/>
    <x v="1"/>
    <x v="0"/>
    <x v="1"/>
    <n v="2024"/>
    <s v="January"/>
    <d v="2024-01-27T00:00:00"/>
    <s v="UNKNOWN"/>
  </r>
  <r>
    <s v="TXN_5115102"/>
    <s v="CUST_14"/>
    <x v="2"/>
    <s v="Item_23_CEA"/>
    <n v="38"/>
    <n v="4"/>
    <n v="38"/>
    <n v="152"/>
    <x v="2"/>
    <x v="1"/>
    <x v="6"/>
    <n v="2025"/>
    <s v="January"/>
    <d v="2025-01-12T00:00:00"/>
    <b v="1"/>
  </r>
  <r>
    <s v="TXN_5115378"/>
    <s v="CUST_16"/>
    <x v="6"/>
    <s v="Item_3_BUT"/>
    <n v="8"/>
    <n v="7"/>
    <n v="8"/>
    <n v="56"/>
    <x v="1"/>
    <x v="0"/>
    <x v="0"/>
    <n v="2022"/>
    <s v="November"/>
    <d v="2022-11-15T00:00:00"/>
    <b v="1"/>
  </r>
  <r>
    <s v="TXN_5115502"/>
    <s v="CUST_13"/>
    <x v="0"/>
    <s v="Item_12_FOOD"/>
    <n v="21.5"/>
    <n v="8"/>
    <n v="21.5"/>
    <n v="172"/>
    <x v="1"/>
    <x v="1"/>
    <x v="1"/>
    <n v="2023"/>
    <s v="December"/>
    <d v="2023-12-02T00:00:00"/>
    <s v="UNKNOWN"/>
  </r>
  <r>
    <s v="TXN_5115781"/>
    <s v="CUST_02"/>
    <x v="6"/>
    <s v="Item_24_BUT"/>
    <n v="39.5"/>
    <n v="6"/>
    <n v="39.5"/>
    <n v="237"/>
    <x v="0"/>
    <x v="1"/>
    <x v="2"/>
    <n v="2022"/>
    <s v="July"/>
    <d v="2022-07-01T00:00:00"/>
    <b v="0"/>
  </r>
  <r>
    <s v="TXN_5115935"/>
    <s v="CUST_05"/>
    <x v="1"/>
    <s v="Item_11_FUR"/>
    <n v="20"/>
    <n v="4"/>
    <n v="20"/>
    <n v="80"/>
    <x v="2"/>
    <x v="1"/>
    <x v="6"/>
    <n v="2022"/>
    <s v="July"/>
    <d v="2022-07-31T00:00:00"/>
    <b v="1"/>
  </r>
  <r>
    <s v="TXN_5116293"/>
    <s v="CUST_02"/>
    <x v="7"/>
    <s v="Item_8_PAT"/>
    <n v="15.5"/>
    <n v="6"/>
    <n v="15.5"/>
    <n v="93"/>
    <x v="1"/>
    <x v="1"/>
    <x v="5"/>
    <n v="2022"/>
    <s v="December"/>
    <d v="2022-12-05T00:00:00"/>
    <b v="0"/>
  </r>
  <r>
    <s v="TXN_5116695"/>
    <s v="CUST_16"/>
    <x v="3"/>
    <s v="Item_19_MILK"/>
    <n v="32"/>
    <n v="8"/>
    <n v="32"/>
    <n v="256"/>
    <x v="0"/>
    <x v="0"/>
    <x v="4"/>
    <n v="2023"/>
    <s v="August"/>
    <d v="2023-08-16T00:00:00"/>
    <s v="UNKNOWN"/>
  </r>
  <r>
    <s v="TXN_5116993"/>
    <s v="CUST_04"/>
    <x v="1"/>
    <s v="Item_21_FUR"/>
    <n v="35"/>
    <n v="9"/>
    <n v="35"/>
    <n v="315"/>
    <x v="0"/>
    <x v="1"/>
    <x v="0"/>
    <n v="2024"/>
    <s v="May"/>
    <d v="2024-05-21T00:00:00"/>
    <b v="1"/>
  </r>
  <r>
    <s v="TXN_5117599"/>
    <s v="CUST_18"/>
    <x v="3"/>
    <s v="Item_20_MILK"/>
    <n v="33.5"/>
    <n v="2"/>
    <n v="33.5"/>
    <n v="67"/>
    <x v="0"/>
    <x v="0"/>
    <x v="2"/>
    <n v="2024"/>
    <s v="September"/>
    <d v="2024-09-13T00:00:00"/>
    <b v="1"/>
  </r>
  <r>
    <s v="TXN_5118834"/>
    <s v="CUST_08"/>
    <x v="2"/>
    <s v="Item_16_CEA"/>
    <n v="27.5"/>
    <n v="4"/>
    <n v="27.5"/>
    <n v="110"/>
    <x v="2"/>
    <x v="0"/>
    <x v="5"/>
    <n v="2022"/>
    <s v="April"/>
    <d v="2022-04-25T00:00:00"/>
    <b v="1"/>
  </r>
  <r>
    <s v="TXN_5119763"/>
    <s v="CUST_22"/>
    <x v="4"/>
    <s v="Item_15_EHE"/>
    <n v="26"/>
    <n v="8"/>
    <n v="26"/>
    <n v="208"/>
    <x v="0"/>
    <x v="1"/>
    <x v="5"/>
    <n v="2022"/>
    <s v="March"/>
    <d v="2022-03-28T00:00:00"/>
    <b v="0"/>
  </r>
  <r>
    <s v="TXN_5119908"/>
    <s v="CUST_24"/>
    <x v="6"/>
    <s v="Item_12_BUT"/>
    <n v="21.5"/>
    <n v="10"/>
    <n v="21.5"/>
    <n v="215"/>
    <x v="1"/>
    <x v="0"/>
    <x v="0"/>
    <n v="2024"/>
    <s v="May"/>
    <d v="2024-05-14T00:00:00"/>
    <b v="1"/>
  </r>
  <r>
    <s v="TXN_5119926"/>
    <s v="CUST_20"/>
    <x v="7"/>
    <s v="Item_20_PAT"/>
    <n v="33.5"/>
    <n v="5"/>
    <n v="33.5"/>
    <n v="167.5"/>
    <x v="2"/>
    <x v="0"/>
    <x v="0"/>
    <n v="2024"/>
    <s v="January"/>
    <d v="2024-01-02T00:00:00"/>
    <b v="1"/>
  </r>
  <r>
    <s v="TXN_5120829"/>
    <s v="CUST_12"/>
    <x v="1"/>
    <s v="Item_5_FUR"/>
    <n v="11"/>
    <n v="3"/>
    <n v="11"/>
    <n v="33"/>
    <x v="1"/>
    <x v="0"/>
    <x v="6"/>
    <n v="2022"/>
    <s v="February"/>
    <d v="2022-02-13T00:00:00"/>
    <s v="UNKNOWN"/>
  </r>
  <r>
    <s v="TXN_5121902"/>
    <s v="CUST_25"/>
    <x v="7"/>
    <s v="Item_11_PAT"/>
    <n v="20"/>
    <n v="6"/>
    <n v="20"/>
    <n v="120"/>
    <x v="1"/>
    <x v="1"/>
    <x v="1"/>
    <n v="2023"/>
    <s v="February"/>
    <d v="2023-02-25T00:00:00"/>
    <s v="UNKNOWN"/>
  </r>
  <r>
    <s v="TXN_5122095"/>
    <s v="CUST_10"/>
    <x v="5"/>
    <s v="Item_17_BEV"/>
    <n v="29"/>
    <n v="9"/>
    <n v="29"/>
    <n v="261"/>
    <x v="1"/>
    <x v="1"/>
    <x v="3"/>
    <n v="2023"/>
    <s v="December"/>
    <d v="2023-12-07T00:00:00"/>
    <s v="UNKNOWN"/>
  </r>
  <r>
    <s v="TXN_5122390"/>
    <s v="CUST_24"/>
    <x v="6"/>
    <s v="Item_25_BUT"/>
    <n v="41"/>
    <n v="7"/>
    <n v="41"/>
    <n v="287"/>
    <x v="0"/>
    <x v="0"/>
    <x v="1"/>
    <n v="2022"/>
    <s v="August"/>
    <d v="2022-08-20T00:00:00"/>
    <s v="UNKNOWN"/>
  </r>
  <r>
    <s v="TXN_5123327"/>
    <s v="CUST_15"/>
    <x v="2"/>
    <s v="Item_15_CEA"/>
    <n v="26"/>
    <n v="7"/>
    <n v="26"/>
    <n v="182"/>
    <x v="1"/>
    <x v="1"/>
    <x v="6"/>
    <n v="2024"/>
    <s v="March"/>
    <d v="2024-03-03T00:00:00"/>
    <b v="1"/>
  </r>
  <r>
    <s v="TXN_5123517"/>
    <s v="CUST_12"/>
    <x v="0"/>
    <s v="Item_10_FOOD"/>
    <n v="18.5"/>
    <n v="4"/>
    <n v="18.5"/>
    <n v="74"/>
    <x v="1"/>
    <x v="1"/>
    <x v="2"/>
    <n v="2024"/>
    <s v="December"/>
    <d v="2024-12-13T00:00:00"/>
    <b v="1"/>
  </r>
  <r>
    <s v="TXN_5125056"/>
    <s v="CUST_01"/>
    <x v="4"/>
    <s v="Item_9_EHE"/>
    <n v="17"/>
    <n v="7"/>
    <n v="17"/>
    <n v="119"/>
    <x v="0"/>
    <x v="0"/>
    <x v="6"/>
    <n v="2023"/>
    <s v="December"/>
    <d v="2023-12-10T00:00:00"/>
    <b v="1"/>
  </r>
  <r>
    <s v="TXN_5125110"/>
    <s v="CUST_09"/>
    <x v="7"/>
    <s v="Unknown"/>
    <n v="0"/>
    <n v="0"/>
    <n v="0"/>
    <n v="0"/>
    <x v="0"/>
    <x v="0"/>
    <x v="0"/>
    <n v="2024"/>
    <s v="August"/>
    <d v="2024-08-13T00:00:00"/>
    <b v="0"/>
  </r>
  <r>
    <s v="TXN_5127072"/>
    <s v="CUST_18"/>
    <x v="4"/>
    <s v="Unknown"/>
    <n v="0"/>
    <n v="0"/>
    <n v="0"/>
    <n v="0"/>
    <x v="2"/>
    <x v="0"/>
    <x v="3"/>
    <n v="2023"/>
    <s v="September"/>
    <d v="2023-09-21T00:00:00"/>
    <s v="UNKNOWN"/>
  </r>
  <r>
    <s v="TXN_5127097"/>
    <s v="CUST_08"/>
    <x v="0"/>
    <s v="Item_18_FOOD"/>
    <n v="30.5"/>
    <n v="7"/>
    <n v="30.5"/>
    <n v="213.5"/>
    <x v="0"/>
    <x v="0"/>
    <x v="0"/>
    <n v="2023"/>
    <s v="February"/>
    <d v="2023-02-28T00:00:00"/>
    <s v="UNKNOWN"/>
  </r>
  <r>
    <s v="TXN_5127571"/>
    <s v="CUST_13"/>
    <x v="3"/>
    <s v="Item_1_MILK"/>
    <n v="5"/>
    <n v="6"/>
    <n v="5"/>
    <n v="30"/>
    <x v="0"/>
    <x v="1"/>
    <x v="2"/>
    <n v="2024"/>
    <s v="October"/>
    <d v="2024-10-04T00:00:00"/>
    <s v="UNKNOWN"/>
  </r>
  <r>
    <s v="TXN_5129876"/>
    <s v="CUST_02"/>
    <x v="2"/>
    <s v="Item_7_CEA"/>
    <n v="14"/>
    <n v="9"/>
    <n v="14"/>
    <n v="126"/>
    <x v="0"/>
    <x v="1"/>
    <x v="1"/>
    <n v="2023"/>
    <s v="October"/>
    <d v="2023-10-28T00:00:00"/>
    <b v="0"/>
  </r>
  <r>
    <s v="TXN_5130448"/>
    <s v="CUST_21"/>
    <x v="1"/>
    <s v="Item_24_FUR"/>
    <n v="39.5"/>
    <n v="6"/>
    <n v="39.5"/>
    <n v="237"/>
    <x v="1"/>
    <x v="1"/>
    <x v="0"/>
    <n v="2024"/>
    <s v="May"/>
    <d v="2024-05-28T00:00:00"/>
    <b v="1"/>
  </r>
  <r>
    <s v="TXN_5132787"/>
    <s v="CUST_10"/>
    <x v="4"/>
    <s v="Item_10_EHE"/>
    <n v="18.5"/>
    <n v="5"/>
    <n v="18.5"/>
    <n v="92.5"/>
    <x v="2"/>
    <x v="1"/>
    <x v="5"/>
    <n v="2023"/>
    <s v="June"/>
    <d v="2023-06-12T00:00:00"/>
    <s v="UNKNOWN"/>
  </r>
  <r>
    <s v="TXN_5133656"/>
    <s v="CUST_22"/>
    <x v="5"/>
    <s v="Item_21_BEV"/>
    <n v="35"/>
    <n v="6"/>
    <n v="35"/>
    <n v="210"/>
    <x v="0"/>
    <x v="1"/>
    <x v="2"/>
    <n v="2022"/>
    <s v="May"/>
    <d v="2022-05-27T00:00:00"/>
    <s v="UNKNOWN"/>
  </r>
  <r>
    <s v="TXN_5134226"/>
    <s v="CUST_24"/>
    <x v="6"/>
    <s v="Item_25_BUT"/>
    <n v="41"/>
    <n v="2"/>
    <n v="41"/>
    <n v="82"/>
    <x v="0"/>
    <x v="1"/>
    <x v="6"/>
    <n v="2022"/>
    <s v="July"/>
    <d v="2022-07-10T00:00:00"/>
    <b v="1"/>
  </r>
  <r>
    <s v="TXN_5135315"/>
    <s v="CUST_25"/>
    <x v="1"/>
    <s v="Item_1_FUR"/>
    <n v="5"/>
    <n v="5"/>
    <n v="5"/>
    <n v="25"/>
    <x v="2"/>
    <x v="1"/>
    <x v="1"/>
    <n v="2022"/>
    <s v="March"/>
    <d v="2022-03-12T00:00:00"/>
    <s v="UNKNOWN"/>
  </r>
  <r>
    <s v="TXN_5136166"/>
    <s v="CUST_18"/>
    <x v="2"/>
    <s v="Item_2_CEA"/>
    <n v="6.5"/>
    <n v="6"/>
    <n v="6.5"/>
    <n v="39"/>
    <x v="2"/>
    <x v="0"/>
    <x v="4"/>
    <n v="2022"/>
    <s v="December"/>
    <d v="2022-12-07T00:00:00"/>
    <b v="0"/>
  </r>
  <r>
    <s v="TXN_5136594"/>
    <s v="CUST_14"/>
    <x v="7"/>
    <s v="Unknown"/>
    <n v="30.5"/>
    <n v="7"/>
    <n v="30.5"/>
    <n v="213.5"/>
    <x v="2"/>
    <x v="0"/>
    <x v="4"/>
    <n v="2022"/>
    <s v="March"/>
    <d v="2022-03-23T00:00:00"/>
    <b v="0"/>
  </r>
  <r>
    <s v="TXN_5138253"/>
    <s v="CUST_20"/>
    <x v="5"/>
    <s v="Item_3_BEV"/>
    <n v="8"/>
    <n v="2"/>
    <n v="8"/>
    <n v="16"/>
    <x v="1"/>
    <x v="1"/>
    <x v="5"/>
    <n v="2023"/>
    <s v="December"/>
    <d v="2023-12-18T00:00:00"/>
    <b v="1"/>
  </r>
  <r>
    <s v="TXN_5138320"/>
    <s v="CUST_21"/>
    <x v="6"/>
    <s v="Item_19_BUT"/>
    <n v="32"/>
    <n v="8"/>
    <n v="32"/>
    <n v="256"/>
    <x v="2"/>
    <x v="0"/>
    <x v="5"/>
    <n v="2024"/>
    <s v="August"/>
    <d v="2024-08-19T00:00:00"/>
    <b v="0"/>
  </r>
  <r>
    <s v="TXN_5139260"/>
    <s v="CUST_16"/>
    <x v="5"/>
    <s v="Item_16_BEV"/>
    <n v="27.5"/>
    <n v="2"/>
    <n v="27.5"/>
    <n v="55"/>
    <x v="2"/>
    <x v="0"/>
    <x v="4"/>
    <n v="2023"/>
    <s v="July"/>
    <d v="2023-07-19T00:00:00"/>
    <b v="1"/>
  </r>
  <r>
    <s v="TXN_5139331"/>
    <s v="CUST_24"/>
    <x v="1"/>
    <s v="Item_25_FUR"/>
    <n v="41"/>
    <n v="6"/>
    <n v="41"/>
    <n v="246"/>
    <x v="1"/>
    <x v="0"/>
    <x v="5"/>
    <n v="2022"/>
    <s v="November"/>
    <d v="2022-11-28T00:00:00"/>
    <s v="UNKNOWN"/>
  </r>
  <r>
    <s v="TXN_5140179"/>
    <s v="CUST_08"/>
    <x v="2"/>
    <s v="Item_20_CEA"/>
    <n v="33.5"/>
    <n v="6"/>
    <n v="33.5"/>
    <n v="201"/>
    <x v="1"/>
    <x v="1"/>
    <x v="6"/>
    <n v="2022"/>
    <s v="October"/>
    <d v="2022-10-23T00:00:00"/>
    <s v="UNKNOWN"/>
  </r>
  <r>
    <s v="TXN_5140377"/>
    <s v="CUST_04"/>
    <x v="6"/>
    <s v="Item_13_BUT"/>
    <n v="23"/>
    <n v="7"/>
    <n v="23"/>
    <n v="161"/>
    <x v="0"/>
    <x v="1"/>
    <x v="6"/>
    <n v="2022"/>
    <s v="January"/>
    <d v="2022-01-23T00:00:00"/>
    <b v="0"/>
  </r>
  <r>
    <s v="TXN_5140543"/>
    <s v="CUST_20"/>
    <x v="0"/>
    <s v="Item_20_FOOD"/>
    <n v="33.5"/>
    <n v="6"/>
    <n v="33.5"/>
    <n v="201"/>
    <x v="0"/>
    <x v="1"/>
    <x v="5"/>
    <n v="2022"/>
    <s v="December"/>
    <d v="2022-12-26T00:00:00"/>
    <b v="0"/>
  </r>
  <r>
    <s v="TXN_5141030"/>
    <s v="CUST_11"/>
    <x v="2"/>
    <s v="Unknown"/>
    <n v="14"/>
    <n v="9"/>
    <n v="14"/>
    <n v="126"/>
    <x v="1"/>
    <x v="0"/>
    <x v="5"/>
    <n v="2023"/>
    <s v="November"/>
    <d v="2023-11-20T00:00:00"/>
    <b v="1"/>
  </r>
  <r>
    <s v="TXN_5142790"/>
    <s v="CUST_23"/>
    <x v="1"/>
    <s v="Item_6_FUR"/>
    <n v="12.5"/>
    <n v="2"/>
    <n v="12.5"/>
    <n v="25"/>
    <x v="0"/>
    <x v="0"/>
    <x v="0"/>
    <n v="2023"/>
    <s v="May"/>
    <d v="2023-05-30T00:00:00"/>
    <s v="UNKNOWN"/>
  </r>
  <r>
    <s v="TXN_5142992"/>
    <s v="CUST_19"/>
    <x v="4"/>
    <s v="Item_24_EHE"/>
    <n v="39.5"/>
    <n v="7"/>
    <n v="39.5"/>
    <n v="276.5"/>
    <x v="0"/>
    <x v="0"/>
    <x v="1"/>
    <n v="2023"/>
    <s v="September"/>
    <d v="2023-09-02T00:00:00"/>
    <s v="UNKNOWN"/>
  </r>
  <r>
    <s v="TXN_5146937"/>
    <s v="CUST_25"/>
    <x v="1"/>
    <s v="Item_14_FUR"/>
    <n v="24.5"/>
    <n v="7"/>
    <n v="24.5"/>
    <n v="171.5"/>
    <x v="1"/>
    <x v="1"/>
    <x v="2"/>
    <n v="2023"/>
    <s v="February"/>
    <d v="2023-02-03T00:00:00"/>
    <s v="UNKNOWN"/>
  </r>
  <r>
    <s v="TXN_5146966"/>
    <s v="CUST_25"/>
    <x v="3"/>
    <s v="Item_13_MILK"/>
    <n v="23"/>
    <n v="5"/>
    <n v="23"/>
    <n v="115"/>
    <x v="1"/>
    <x v="0"/>
    <x v="4"/>
    <n v="2022"/>
    <s v="October"/>
    <d v="2022-10-19T00:00:00"/>
    <b v="1"/>
  </r>
  <r>
    <s v="TXN_5147079"/>
    <s v="CUST_07"/>
    <x v="0"/>
    <s v="Item_16_FOOD"/>
    <n v="27.5"/>
    <n v="4"/>
    <n v="27.5"/>
    <n v="110"/>
    <x v="1"/>
    <x v="0"/>
    <x v="3"/>
    <n v="2024"/>
    <s v="June"/>
    <d v="2024-06-20T00:00:00"/>
    <s v="UNKNOWN"/>
  </r>
  <r>
    <s v="TXN_5147764"/>
    <s v="CUST_01"/>
    <x v="1"/>
    <s v="Unknown"/>
    <n v="6.5"/>
    <n v="5"/>
    <n v="6.5"/>
    <n v="32.5"/>
    <x v="2"/>
    <x v="1"/>
    <x v="4"/>
    <n v="2023"/>
    <s v="September"/>
    <d v="2023-09-06T00:00:00"/>
    <b v="1"/>
  </r>
  <r>
    <s v="TXN_5148932"/>
    <s v="CUST_06"/>
    <x v="2"/>
    <s v="Item_21_CEA"/>
    <n v="35"/>
    <n v="4"/>
    <n v="35"/>
    <n v="140"/>
    <x v="2"/>
    <x v="1"/>
    <x v="0"/>
    <n v="2023"/>
    <s v="September"/>
    <d v="2023-09-19T00:00:00"/>
    <b v="0"/>
  </r>
  <r>
    <s v="TXN_5149243"/>
    <s v="CUST_07"/>
    <x v="3"/>
    <s v="Item_19_MILK"/>
    <n v="32"/>
    <n v="9"/>
    <n v="32"/>
    <n v="288"/>
    <x v="1"/>
    <x v="1"/>
    <x v="3"/>
    <n v="2024"/>
    <s v="October"/>
    <d v="2024-10-31T00:00:00"/>
    <b v="0"/>
  </r>
  <r>
    <s v="TXN_5149491"/>
    <s v="CUST_13"/>
    <x v="3"/>
    <s v="Item_16_MILK"/>
    <n v="27.5"/>
    <n v="10"/>
    <n v="27.5"/>
    <n v="275"/>
    <x v="1"/>
    <x v="1"/>
    <x v="1"/>
    <n v="2022"/>
    <s v="May"/>
    <d v="2022-05-21T00:00:00"/>
    <b v="1"/>
  </r>
  <r>
    <s v="TXN_5149787"/>
    <s v="CUST_05"/>
    <x v="6"/>
    <s v="Item_25_BUT"/>
    <n v="41"/>
    <n v="9"/>
    <n v="41"/>
    <n v="369"/>
    <x v="2"/>
    <x v="1"/>
    <x v="6"/>
    <n v="2024"/>
    <s v="February"/>
    <d v="2024-02-18T00:00:00"/>
    <b v="1"/>
  </r>
  <r>
    <s v="TXN_5150250"/>
    <s v="CUST_09"/>
    <x v="1"/>
    <s v="Item_6_FUR"/>
    <n v="12.5"/>
    <n v="7"/>
    <n v="12.5"/>
    <n v="87.5"/>
    <x v="2"/>
    <x v="1"/>
    <x v="0"/>
    <n v="2022"/>
    <s v="July"/>
    <d v="2022-07-05T00:00:00"/>
    <b v="1"/>
  </r>
  <r>
    <s v="TXN_5150834"/>
    <s v="CUST_13"/>
    <x v="4"/>
    <s v="Item_25_EHE"/>
    <n v="41"/>
    <n v="10"/>
    <n v="41"/>
    <n v="410"/>
    <x v="0"/>
    <x v="1"/>
    <x v="3"/>
    <n v="2022"/>
    <s v="February"/>
    <d v="2022-02-24T00:00:00"/>
    <b v="1"/>
  </r>
  <r>
    <s v="TXN_5151400"/>
    <s v="CUST_10"/>
    <x v="7"/>
    <s v="Item_20_PAT"/>
    <n v="33.5"/>
    <n v="1"/>
    <n v="33.5"/>
    <n v="33.5"/>
    <x v="2"/>
    <x v="1"/>
    <x v="6"/>
    <n v="2024"/>
    <s v="May"/>
    <d v="2024-05-12T00:00:00"/>
    <b v="1"/>
  </r>
  <r>
    <s v="TXN_5151808"/>
    <s v="CUST_05"/>
    <x v="7"/>
    <s v="Item_8_PAT"/>
    <n v="15.5"/>
    <n v="9"/>
    <n v="15.5"/>
    <n v="139.5"/>
    <x v="2"/>
    <x v="0"/>
    <x v="6"/>
    <n v="2024"/>
    <s v="February"/>
    <d v="2024-02-25T00:00:00"/>
    <b v="1"/>
  </r>
  <r>
    <s v="TXN_5151843"/>
    <s v="CUST_16"/>
    <x v="1"/>
    <s v="Item_19_FUR"/>
    <n v="32"/>
    <n v="2"/>
    <n v="32"/>
    <n v="64"/>
    <x v="1"/>
    <x v="1"/>
    <x v="3"/>
    <n v="2023"/>
    <s v="February"/>
    <d v="2023-02-09T00:00:00"/>
    <b v="1"/>
  </r>
  <r>
    <s v="TXN_5152166"/>
    <s v="CUST_06"/>
    <x v="3"/>
    <s v="Item_11_MILK"/>
    <n v="20"/>
    <n v="10"/>
    <n v="20"/>
    <n v="200"/>
    <x v="1"/>
    <x v="0"/>
    <x v="2"/>
    <n v="2023"/>
    <s v="February"/>
    <d v="2023-02-10T00:00:00"/>
    <b v="1"/>
  </r>
  <r>
    <s v="TXN_5152448"/>
    <s v="CUST_11"/>
    <x v="6"/>
    <s v="Item_1_BUT"/>
    <n v="5"/>
    <n v="4"/>
    <n v="5"/>
    <n v="20"/>
    <x v="2"/>
    <x v="0"/>
    <x v="5"/>
    <n v="2023"/>
    <s v="November"/>
    <d v="2023-11-13T00:00:00"/>
    <b v="1"/>
  </r>
  <r>
    <s v="TXN_5152688"/>
    <s v="CUST_16"/>
    <x v="7"/>
    <s v="Item_4_PAT"/>
    <n v="9.5"/>
    <n v="3"/>
    <n v="9.5"/>
    <n v="28.5"/>
    <x v="2"/>
    <x v="0"/>
    <x v="0"/>
    <n v="2024"/>
    <s v="January"/>
    <d v="2024-01-09T00:00:00"/>
    <b v="0"/>
  </r>
  <r>
    <s v="TXN_5153121"/>
    <s v="CUST_14"/>
    <x v="0"/>
    <s v="Item_11_FOOD"/>
    <n v="20"/>
    <n v="2"/>
    <n v="20"/>
    <n v="40"/>
    <x v="0"/>
    <x v="0"/>
    <x v="3"/>
    <n v="2025"/>
    <s v="January"/>
    <d v="2025-01-02T00:00:00"/>
    <s v="UNKNOWN"/>
  </r>
  <r>
    <s v="TXN_5153387"/>
    <s v="CUST_14"/>
    <x v="4"/>
    <s v="Item_13_EHE"/>
    <n v="23"/>
    <n v="10"/>
    <n v="23"/>
    <n v="230"/>
    <x v="2"/>
    <x v="1"/>
    <x v="3"/>
    <n v="2022"/>
    <s v="July"/>
    <d v="2022-07-14T00:00:00"/>
    <b v="0"/>
  </r>
  <r>
    <s v="TXN_5153449"/>
    <s v="CUST_09"/>
    <x v="3"/>
    <s v="Item_18_MILK"/>
    <n v="30.5"/>
    <n v="4"/>
    <n v="30.5"/>
    <n v="122"/>
    <x v="2"/>
    <x v="1"/>
    <x v="6"/>
    <n v="2024"/>
    <s v="June"/>
    <d v="2024-06-16T00:00:00"/>
    <b v="1"/>
  </r>
  <r>
    <s v="TXN_5155156"/>
    <s v="CUST_02"/>
    <x v="5"/>
    <s v="Item_9_BEV"/>
    <n v="17"/>
    <n v="6"/>
    <n v="17"/>
    <n v="102"/>
    <x v="0"/>
    <x v="0"/>
    <x v="2"/>
    <n v="2023"/>
    <s v="June"/>
    <d v="2023-06-30T00:00:00"/>
    <s v="UNKNOWN"/>
  </r>
  <r>
    <s v="TXN_5155862"/>
    <s v="CUST_20"/>
    <x v="6"/>
    <s v="Item_12_BUT"/>
    <n v="21.5"/>
    <n v="1"/>
    <n v="21.5"/>
    <n v="21.5"/>
    <x v="2"/>
    <x v="1"/>
    <x v="6"/>
    <n v="2024"/>
    <s v="November"/>
    <d v="2024-11-10T00:00:00"/>
    <s v="UNKNOWN"/>
  </r>
  <r>
    <s v="TXN_5156632"/>
    <s v="CUST_23"/>
    <x v="3"/>
    <s v="Item_11_MILK"/>
    <n v="20"/>
    <n v="7"/>
    <n v="20"/>
    <n v="140"/>
    <x v="0"/>
    <x v="0"/>
    <x v="3"/>
    <n v="2024"/>
    <s v="July"/>
    <d v="2024-07-04T00:00:00"/>
    <b v="0"/>
  </r>
  <r>
    <s v="TXN_5156689"/>
    <s v="CUST_04"/>
    <x v="2"/>
    <s v="Item_5_CEA"/>
    <n v="11"/>
    <n v="8"/>
    <n v="11"/>
    <n v="88"/>
    <x v="0"/>
    <x v="1"/>
    <x v="0"/>
    <n v="2023"/>
    <s v="January"/>
    <d v="2023-01-31T00:00:00"/>
    <b v="0"/>
  </r>
  <r>
    <s v="TXN_5156735"/>
    <s v="CUST_11"/>
    <x v="3"/>
    <s v="Item_16_MILK"/>
    <n v="27.5"/>
    <n v="2"/>
    <n v="27.5"/>
    <n v="55"/>
    <x v="1"/>
    <x v="0"/>
    <x v="0"/>
    <n v="2024"/>
    <s v="July"/>
    <d v="2024-07-23T00:00:00"/>
    <b v="1"/>
  </r>
  <r>
    <s v="TXN_5156844"/>
    <s v="CUST_09"/>
    <x v="7"/>
    <s v="Item_20_PAT"/>
    <n v="33.5"/>
    <n v="6"/>
    <n v="33.5"/>
    <n v="201"/>
    <x v="1"/>
    <x v="1"/>
    <x v="3"/>
    <n v="2023"/>
    <s v="February"/>
    <d v="2023-02-23T00:00:00"/>
    <b v="1"/>
  </r>
  <r>
    <s v="TXN_5157703"/>
    <s v="CUST_17"/>
    <x v="4"/>
    <s v="Item_1_EHE"/>
    <n v="5"/>
    <n v="10"/>
    <n v="5"/>
    <n v="50"/>
    <x v="1"/>
    <x v="0"/>
    <x v="0"/>
    <n v="2022"/>
    <s v="August"/>
    <d v="2022-08-30T00:00:00"/>
    <b v="1"/>
  </r>
  <r>
    <s v="TXN_5157840"/>
    <s v="CUST_18"/>
    <x v="0"/>
    <s v="Item_3_FOOD"/>
    <n v="8"/>
    <n v="7"/>
    <n v="8"/>
    <n v="56"/>
    <x v="0"/>
    <x v="0"/>
    <x v="5"/>
    <n v="2024"/>
    <s v="June"/>
    <d v="2024-06-10T00:00:00"/>
    <b v="0"/>
  </r>
  <r>
    <s v="TXN_5158663"/>
    <s v="CUST_06"/>
    <x v="4"/>
    <s v="Item_20_EHE"/>
    <n v="33.5"/>
    <n v="7"/>
    <n v="33.5"/>
    <n v="234.5"/>
    <x v="0"/>
    <x v="1"/>
    <x v="3"/>
    <n v="2024"/>
    <s v="February"/>
    <d v="2024-02-01T00:00:00"/>
    <b v="0"/>
  </r>
  <r>
    <s v="TXN_5158837"/>
    <s v="CUST_17"/>
    <x v="0"/>
    <s v="Unknown"/>
    <n v="0"/>
    <n v="0"/>
    <n v="0"/>
    <n v="0"/>
    <x v="2"/>
    <x v="1"/>
    <x v="5"/>
    <n v="2023"/>
    <s v="March"/>
    <d v="2023-03-20T00:00:00"/>
    <s v="UNKNOWN"/>
  </r>
  <r>
    <s v="TXN_5161250"/>
    <s v="CUST_12"/>
    <x v="1"/>
    <s v="Item_5_FUR"/>
    <n v="11"/>
    <n v="8"/>
    <n v="11"/>
    <n v="88"/>
    <x v="1"/>
    <x v="1"/>
    <x v="0"/>
    <n v="2024"/>
    <s v="December"/>
    <d v="2024-12-31T00:00:00"/>
    <b v="1"/>
  </r>
  <r>
    <s v="TXN_5161441"/>
    <s v="CUST_15"/>
    <x v="7"/>
    <s v="Item_10_PAT"/>
    <n v="18.5"/>
    <n v="1"/>
    <n v="18.5"/>
    <n v="18.5"/>
    <x v="2"/>
    <x v="1"/>
    <x v="2"/>
    <n v="2023"/>
    <s v="February"/>
    <d v="2023-02-24T00:00:00"/>
    <b v="0"/>
  </r>
  <r>
    <s v="TXN_5162382"/>
    <s v="CUST_24"/>
    <x v="4"/>
    <s v="Unknown"/>
    <n v="0"/>
    <n v="0"/>
    <n v="0"/>
    <n v="0"/>
    <x v="0"/>
    <x v="1"/>
    <x v="1"/>
    <n v="2023"/>
    <s v="August"/>
    <d v="2023-08-26T00:00:00"/>
    <s v="UNKNOWN"/>
  </r>
  <r>
    <s v="TXN_5162529"/>
    <s v="CUST_15"/>
    <x v="3"/>
    <s v="Item_8_MILK"/>
    <n v="15.5"/>
    <n v="8"/>
    <n v="15.5"/>
    <n v="124"/>
    <x v="1"/>
    <x v="1"/>
    <x v="0"/>
    <n v="2023"/>
    <s v="August"/>
    <d v="2023-08-22T00:00:00"/>
    <b v="0"/>
  </r>
  <r>
    <s v="TXN_5165507"/>
    <s v="CUST_02"/>
    <x v="7"/>
    <s v="Item_15_PAT"/>
    <n v="26"/>
    <n v="5"/>
    <n v="26"/>
    <n v="130"/>
    <x v="0"/>
    <x v="0"/>
    <x v="5"/>
    <n v="2022"/>
    <s v="October"/>
    <d v="2022-10-31T00:00:00"/>
    <b v="0"/>
  </r>
  <r>
    <s v="TXN_5167298"/>
    <s v="CUST_04"/>
    <x v="1"/>
    <s v="Item_7_FUR"/>
    <n v="14"/>
    <n v="6"/>
    <n v="14"/>
    <n v="84"/>
    <x v="1"/>
    <x v="1"/>
    <x v="1"/>
    <n v="2023"/>
    <s v="December"/>
    <d v="2023-12-30T00:00:00"/>
    <b v="1"/>
  </r>
  <r>
    <s v="TXN_5169916"/>
    <s v="CUST_19"/>
    <x v="5"/>
    <s v="Item_16_BEV"/>
    <n v="27.5"/>
    <n v="10"/>
    <n v="27.5"/>
    <n v="275"/>
    <x v="2"/>
    <x v="0"/>
    <x v="1"/>
    <n v="2023"/>
    <s v="October"/>
    <d v="2023-10-14T00:00:00"/>
    <b v="0"/>
  </r>
  <r>
    <s v="TXN_5171428"/>
    <s v="CUST_08"/>
    <x v="3"/>
    <s v="Item_10_MILK"/>
    <n v="18.5"/>
    <n v="5"/>
    <n v="18.5"/>
    <n v="92.5"/>
    <x v="2"/>
    <x v="1"/>
    <x v="1"/>
    <n v="2022"/>
    <s v="January"/>
    <d v="2022-01-08T00:00:00"/>
    <b v="1"/>
  </r>
  <r>
    <s v="TXN_5171451"/>
    <s v="CUST_12"/>
    <x v="4"/>
    <s v="Item_9_EHE"/>
    <n v="17"/>
    <n v="8"/>
    <n v="17"/>
    <n v="136"/>
    <x v="0"/>
    <x v="0"/>
    <x v="5"/>
    <n v="2022"/>
    <s v="May"/>
    <d v="2022-05-30T00:00:00"/>
    <b v="0"/>
  </r>
  <r>
    <s v="TXN_5171621"/>
    <s v="CUST_12"/>
    <x v="2"/>
    <s v="Item_3_CEA"/>
    <n v="8"/>
    <n v="2"/>
    <n v="8"/>
    <n v="16"/>
    <x v="0"/>
    <x v="1"/>
    <x v="2"/>
    <n v="2023"/>
    <s v="May"/>
    <d v="2023-05-26T00:00:00"/>
    <b v="1"/>
  </r>
  <r>
    <s v="TXN_5171717"/>
    <s v="CUST_05"/>
    <x v="7"/>
    <s v="Unknown"/>
    <n v="8"/>
    <n v="6"/>
    <n v="8"/>
    <n v="48"/>
    <x v="2"/>
    <x v="1"/>
    <x v="5"/>
    <n v="2023"/>
    <s v="June"/>
    <d v="2023-06-19T00:00:00"/>
    <b v="1"/>
  </r>
  <r>
    <s v="TXN_5171758"/>
    <s v="CUST_19"/>
    <x v="4"/>
    <s v="Item_21_EHE"/>
    <n v="35"/>
    <n v="10"/>
    <n v="35"/>
    <n v="350"/>
    <x v="0"/>
    <x v="1"/>
    <x v="5"/>
    <n v="2022"/>
    <s v="February"/>
    <d v="2022-02-07T00:00:00"/>
    <b v="1"/>
  </r>
  <r>
    <s v="TXN_5172007"/>
    <s v="CUST_25"/>
    <x v="2"/>
    <s v="Item_22_CEA"/>
    <n v="36.5"/>
    <n v="9"/>
    <n v="36.5"/>
    <n v="328.5"/>
    <x v="1"/>
    <x v="1"/>
    <x v="6"/>
    <n v="2023"/>
    <s v="December"/>
    <d v="2023-12-31T00:00:00"/>
    <s v="UNKNOWN"/>
  </r>
  <r>
    <s v="TXN_5172276"/>
    <s v="CUST_07"/>
    <x v="4"/>
    <s v="Item_22_EHE"/>
    <n v="36.5"/>
    <n v="5"/>
    <n v="36.5"/>
    <n v="182.5"/>
    <x v="0"/>
    <x v="0"/>
    <x v="6"/>
    <n v="2022"/>
    <s v="March"/>
    <d v="2022-03-20T00:00:00"/>
    <s v="UNKNOWN"/>
  </r>
  <r>
    <s v="TXN_5172318"/>
    <s v="CUST_20"/>
    <x v="5"/>
    <s v="Unknown"/>
    <n v="0"/>
    <n v="0"/>
    <n v="0"/>
    <n v="0"/>
    <x v="2"/>
    <x v="1"/>
    <x v="5"/>
    <n v="2024"/>
    <s v="November"/>
    <d v="2024-11-11T00:00:00"/>
    <s v="UNKNOWN"/>
  </r>
  <r>
    <s v="TXN_5174529"/>
    <s v="CUST_20"/>
    <x v="7"/>
    <s v="Item_12_PAT"/>
    <n v="21.5"/>
    <n v="8"/>
    <n v="21.5"/>
    <n v="172"/>
    <x v="2"/>
    <x v="0"/>
    <x v="5"/>
    <n v="2024"/>
    <s v="May"/>
    <d v="2024-05-13T00:00:00"/>
    <b v="1"/>
  </r>
  <r>
    <s v="TXN_5175591"/>
    <s v="CUST_09"/>
    <x v="6"/>
    <s v="Item_24_BUT"/>
    <n v="39.5"/>
    <n v="5"/>
    <n v="39.5"/>
    <n v="197.5"/>
    <x v="0"/>
    <x v="0"/>
    <x v="2"/>
    <n v="2023"/>
    <s v="January"/>
    <d v="2023-01-06T00:00:00"/>
    <s v="UNKNOWN"/>
  </r>
  <r>
    <s v="TXN_5177579"/>
    <s v="CUST_14"/>
    <x v="3"/>
    <s v="Item_23_MILK"/>
    <n v="38"/>
    <n v="5"/>
    <n v="38"/>
    <n v="190"/>
    <x v="0"/>
    <x v="1"/>
    <x v="5"/>
    <n v="2022"/>
    <s v="February"/>
    <d v="2022-02-14T00:00:00"/>
    <s v="UNKNOWN"/>
  </r>
  <r>
    <s v="TXN_5178719"/>
    <s v="CUST_14"/>
    <x v="4"/>
    <s v="Item_1_EHE"/>
    <n v="5"/>
    <n v="10"/>
    <n v="5"/>
    <n v="50"/>
    <x v="2"/>
    <x v="1"/>
    <x v="2"/>
    <n v="2024"/>
    <s v="December"/>
    <d v="2024-12-13T00:00:00"/>
    <s v="UNKNOWN"/>
  </r>
  <r>
    <s v="TXN_5178964"/>
    <s v="CUST_14"/>
    <x v="5"/>
    <s v="Item_16_BEV"/>
    <n v="27.5"/>
    <n v="3"/>
    <n v="27.5"/>
    <n v="82.5"/>
    <x v="1"/>
    <x v="0"/>
    <x v="0"/>
    <n v="2023"/>
    <s v="November"/>
    <d v="2023-11-14T00:00:00"/>
    <b v="1"/>
  </r>
  <r>
    <s v="TXN_5179270"/>
    <s v="CUST_20"/>
    <x v="7"/>
    <s v="Unknown"/>
    <n v="39.5"/>
    <n v="2"/>
    <n v="39.5"/>
    <n v="79"/>
    <x v="2"/>
    <x v="1"/>
    <x v="3"/>
    <n v="2024"/>
    <s v="February"/>
    <d v="2024-02-15T00:00:00"/>
    <b v="0"/>
  </r>
  <r>
    <s v="TXN_5179274"/>
    <s v="CUST_11"/>
    <x v="4"/>
    <s v="Item_15_EHE"/>
    <n v="26"/>
    <n v="2"/>
    <n v="26"/>
    <n v="52"/>
    <x v="0"/>
    <x v="1"/>
    <x v="0"/>
    <n v="2024"/>
    <s v="October"/>
    <d v="2024-10-01T00:00:00"/>
    <s v="UNKNOWN"/>
  </r>
  <r>
    <s v="TXN_5181239"/>
    <s v="CUST_04"/>
    <x v="1"/>
    <s v="Item_4_FUR"/>
    <n v="9.5"/>
    <n v="2"/>
    <n v="9.5"/>
    <n v="19"/>
    <x v="1"/>
    <x v="0"/>
    <x v="5"/>
    <n v="2022"/>
    <s v="July"/>
    <d v="2022-07-25T00:00:00"/>
    <b v="1"/>
  </r>
  <r>
    <s v="TXN_5182159"/>
    <s v="CUST_20"/>
    <x v="7"/>
    <s v="Item_23_PAT"/>
    <n v="38"/>
    <n v="4"/>
    <n v="38"/>
    <n v="152"/>
    <x v="0"/>
    <x v="1"/>
    <x v="0"/>
    <n v="2024"/>
    <s v="July"/>
    <d v="2024-07-30T00:00:00"/>
    <s v="UNKNOWN"/>
  </r>
  <r>
    <s v="TXN_5182329"/>
    <s v="CUST_24"/>
    <x v="2"/>
    <s v="Item_8_CEA"/>
    <n v="15.5"/>
    <n v="10"/>
    <n v="15.5"/>
    <n v="155"/>
    <x v="1"/>
    <x v="0"/>
    <x v="4"/>
    <n v="2022"/>
    <s v="June"/>
    <d v="2022-06-22T00:00:00"/>
    <s v="UNKNOWN"/>
  </r>
  <r>
    <s v="TXN_5182350"/>
    <s v="CUST_07"/>
    <x v="0"/>
    <s v="Item_17_FOOD"/>
    <n v="29"/>
    <n v="7"/>
    <n v="29"/>
    <n v="203"/>
    <x v="2"/>
    <x v="1"/>
    <x v="4"/>
    <n v="2024"/>
    <s v="October"/>
    <d v="2024-10-30T00:00:00"/>
    <b v="1"/>
  </r>
  <r>
    <s v="TXN_5184251"/>
    <s v="CUST_02"/>
    <x v="3"/>
    <s v="Item_7_MILK"/>
    <n v="14"/>
    <n v="4"/>
    <n v="14"/>
    <n v="56"/>
    <x v="1"/>
    <x v="0"/>
    <x v="5"/>
    <n v="2024"/>
    <s v="October"/>
    <d v="2024-10-14T00:00:00"/>
    <b v="1"/>
  </r>
  <r>
    <s v="TXN_5185719"/>
    <s v="CUST_18"/>
    <x v="4"/>
    <s v="Item_11_EHE"/>
    <n v="20"/>
    <n v="2"/>
    <n v="20"/>
    <n v="40"/>
    <x v="1"/>
    <x v="0"/>
    <x v="6"/>
    <n v="2024"/>
    <s v="January"/>
    <d v="2024-01-28T00:00:00"/>
    <b v="0"/>
  </r>
  <r>
    <s v="TXN_5186140"/>
    <s v="CUST_13"/>
    <x v="0"/>
    <s v="Item_18_FOOD"/>
    <n v="30.5"/>
    <n v="6"/>
    <n v="30.5"/>
    <n v="183"/>
    <x v="1"/>
    <x v="1"/>
    <x v="0"/>
    <n v="2023"/>
    <s v="July"/>
    <d v="2023-07-04T00:00:00"/>
    <b v="0"/>
  </r>
  <r>
    <s v="TXN_5186312"/>
    <s v="CUST_01"/>
    <x v="6"/>
    <s v="Item_9_BUT"/>
    <n v="17"/>
    <n v="5"/>
    <n v="17"/>
    <n v="85"/>
    <x v="2"/>
    <x v="0"/>
    <x v="0"/>
    <n v="2023"/>
    <s v="November"/>
    <d v="2023-11-21T00:00:00"/>
    <b v="1"/>
  </r>
  <r>
    <s v="TXN_5187009"/>
    <s v="CUST_09"/>
    <x v="1"/>
    <s v="Item_10_FUR"/>
    <n v="18.5"/>
    <n v="5"/>
    <n v="18.5"/>
    <n v="92.5"/>
    <x v="1"/>
    <x v="0"/>
    <x v="6"/>
    <n v="2023"/>
    <s v="November"/>
    <d v="2023-11-19T00:00:00"/>
    <s v="UNKNOWN"/>
  </r>
  <r>
    <s v="TXN_5187397"/>
    <s v="CUST_11"/>
    <x v="0"/>
    <s v="Item_15_FOOD"/>
    <n v="26"/>
    <n v="2"/>
    <n v="26"/>
    <n v="52"/>
    <x v="0"/>
    <x v="1"/>
    <x v="5"/>
    <n v="2023"/>
    <s v="March"/>
    <d v="2023-03-20T00:00:00"/>
    <b v="1"/>
  </r>
  <r>
    <s v="TXN_5187952"/>
    <s v="CUST_22"/>
    <x v="5"/>
    <s v="Item_12_BEV"/>
    <n v="21.5"/>
    <n v="8"/>
    <n v="21.5"/>
    <n v="172"/>
    <x v="2"/>
    <x v="0"/>
    <x v="1"/>
    <n v="2024"/>
    <s v="October"/>
    <d v="2024-10-12T00:00:00"/>
    <b v="0"/>
  </r>
  <r>
    <s v="TXN_5188226"/>
    <s v="CUST_05"/>
    <x v="3"/>
    <s v="Item_17_MILK"/>
    <n v="29"/>
    <n v="7"/>
    <n v="29"/>
    <n v="203"/>
    <x v="0"/>
    <x v="0"/>
    <x v="2"/>
    <n v="2022"/>
    <s v="September"/>
    <d v="2022-09-09T00:00:00"/>
    <s v="UNKNOWN"/>
  </r>
  <r>
    <s v="TXN_5188476"/>
    <s v="CUST_24"/>
    <x v="6"/>
    <s v="Item_11_BUT"/>
    <n v="20"/>
    <n v="10"/>
    <n v="20"/>
    <n v="200"/>
    <x v="2"/>
    <x v="1"/>
    <x v="6"/>
    <n v="2023"/>
    <s v="June"/>
    <d v="2023-06-11T00:00:00"/>
    <s v="UNKNOWN"/>
  </r>
  <r>
    <s v="TXN_5189317"/>
    <s v="CUST_09"/>
    <x v="3"/>
    <s v="Item_8_MILK"/>
    <n v="15.5"/>
    <n v="3"/>
    <n v="15.5"/>
    <n v="46.5"/>
    <x v="2"/>
    <x v="0"/>
    <x v="5"/>
    <n v="2024"/>
    <s v="December"/>
    <d v="2024-12-16T00:00:00"/>
    <s v="UNKNOWN"/>
  </r>
  <r>
    <s v="TXN_5189628"/>
    <s v="CUST_04"/>
    <x v="3"/>
    <s v="Item_1_MILK"/>
    <n v="5"/>
    <n v="9"/>
    <n v="5"/>
    <n v="45"/>
    <x v="2"/>
    <x v="0"/>
    <x v="4"/>
    <n v="2024"/>
    <s v="April"/>
    <d v="2024-04-10T00:00:00"/>
    <b v="1"/>
  </r>
  <r>
    <s v="TXN_5190143"/>
    <s v="CUST_08"/>
    <x v="7"/>
    <s v="Item_20_PAT"/>
    <n v="33.5"/>
    <n v="9"/>
    <n v="33.5"/>
    <n v="301.5"/>
    <x v="0"/>
    <x v="1"/>
    <x v="1"/>
    <n v="2024"/>
    <s v="November"/>
    <d v="2024-11-09T00:00:00"/>
    <s v="UNKNOWN"/>
  </r>
  <r>
    <s v="TXN_5190484"/>
    <s v="CUST_08"/>
    <x v="0"/>
    <s v="Item_14_FOOD"/>
    <n v="24.5"/>
    <n v="6"/>
    <n v="24.5"/>
    <n v="147"/>
    <x v="1"/>
    <x v="1"/>
    <x v="5"/>
    <n v="2022"/>
    <s v="November"/>
    <d v="2022-11-07T00:00:00"/>
    <b v="0"/>
  </r>
  <r>
    <s v="TXN_5192394"/>
    <s v="CUST_18"/>
    <x v="7"/>
    <s v="Item_22_PAT"/>
    <n v="36.5"/>
    <n v="3"/>
    <n v="36.5"/>
    <n v="109.5"/>
    <x v="1"/>
    <x v="0"/>
    <x v="0"/>
    <n v="2024"/>
    <s v="October"/>
    <d v="2024-10-29T00:00:00"/>
    <b v="1"/>
  </r>
  <r>
    <s v="TXN_5192766"/>
    <s v="CUST_15"/>
    <x v="0"/>
    <s v="Item_12_FOOD"/>
    <n v="21.5"/>
    <n v="9"/>
    <n v="21.5"/>
    <n v="193.5"/>
    <x v="0"/>
    <x v="1"/>
    <x v="3"/>
    <n v="2024"/>
    <s v="March"/>
    <d v="2024-03-07T00:00:00"/>
    <b v="0"/>
  </r>
  <r>
    <s v="TXN_5192905"/>
    <s v="CUST_10"/>
    <x v="6"/>
    <s v="Item_3_BUT"/>
    <n v="8"/>
    <n v="5"/>
    <n v="8"/>
    <n v="40"/>
    <x v="2"/>
    <x v="0"/>
    <x v="5"/>
    <n v="2022"/>
    <s v="March"/>
    <d v="2022-03-28T00:00:00"/>
    <b v="1"/>
  </r>
  <r>
    <s v="TXN_5193416"/>
    <s v="CUST_05"/>
    <x v="3"/>
    <s v="Unknown"/>
    <n v="0"/>
    <n v="0"/>
    <n v="0"/>
    <n v="0"/>
    <x v="0"/>
    <x v="1"/>
    <x v="5"/>
    <n v="2024"/>
    <s v="December"/>
    <d v="2024-12-16T00:00:00"/>
    <b v="1"/>
  </r>
  <r>
    <s v="TXN_5193418"/>
    <s v="CUST_10"/>
    <x v="1"/>
    <s v="Item_15_FUR"/>
    <n v="26"/>
    <n v="2"/>
    <n v="26"/>
    <n v="52"/>
    <x v="1"/>
    <x v="1"/>
    <x v="0"/>
    <n v="2022"/>
    <s v="September"/>
    <d v="2022-09-06T00:00:00"/>
    <s v="UNKNOWN"/>
  </r>
  <r>
    <s v="TXN_5193663"/>
    <s v="CUST_07"/>
    <x v="7"/>
    <s v="Item_11_PAT"/>
    <n v="20"/>
    <n v="5"/>
    <n v="20"/>
    <n v="100"/>
    <x v="0"/>
    <x v="1"/>
    <x v="6"/>
    <n v="2024"/>
    <s v="February"/>
    <d v="2024-02-11T00:00:00"/>
    <b v="0"/>
  </r>
  <r>
    <s v="TXN_5195842"/>
    <s v="CUST_19"/>
    <x v="7"/>
    <s v="Item_2_PAT"/>
    <n v="6.5"/>
    <n v="9"/>
    <n v="6.5"/>
    <n v="58.5"/>
    <x v="1"/>
    <x v="1"/>
    <x v="2"/>
    <n v="2023"/>
    <s v="February"/>
    <d v="2023-02-10T00:00:00"/>
    <b v="0"/>
  </r>
  <r>
    <s v="TXN_5196281"/>
    <s v="CUST_20"/>
    <x v="2"/>
    <s v="Item_22_CEA"/>
    <n v="36.5"/>
    <n v="5"/>
    <n v="36.5"/>
    <n v="182.5"/>
    <x v="1"/>
    <x v="0"/>
    <x v="5"/>
    <n v="2023"/>
    <s v="October"/>
    <d v="2023-10-02T00:00:00"/>
    <b v="1"/>
  </r>
  <r>
    <s v="TXN_5196670"/>
    <s v="CUST_18"/>
    <x v="7"/>
    <s v="Item_9_PAT"/>
    <n v="17"/>
    <n v="5"/>
    <n v="17"/>
    <n v="85"/>
    <x v="1"/>
    <x v="0"/>
    <x v="4"/>
    <n v="2022"/>
    <s v="September"/>
    <d v="2022-09-07T00:00:00"/>
    <b v="1"/>
  </r>
  <r>
    <s v="TXN_5197744"/>
    <s v="CUST_16"/>
    <x v="7"/>
    <s v="Item_12_PAT"/>
    <n v="21.5"/>
    <n v="1"/>
    <n v="21.5"/>
    <n v="21.5"/>
    <x v="2"/>
    <x v="0"/>
    <x v="5"/>
    <n v="2024"/>
    <s v="May"/>
    <d v="2024-05-27T00:00:00"/>
    <b v="0"/>
  </r>
  <r>
    <s v="TXN_5199524"/>
    <s v="CUST_09"/>
    <x v="3"/>
    <s v="Item_7_MILK"/>
    <n v="14"/>
    <n v="9"/>
    <n v="14"/>
    <n v="126"/>
    <x v="2"/>
    <x v="1"/>
    <x v="4"/>
    <n v="2024"/>
    <s v="October"/>
    <d v="2024-10-09T00:00:00"/>
    <b v="0"/>
  </r>
  <r>
    <s v="TXN_5200141"/>
    <s v="CUST_23"/>
    <x v="4"/>
    <s v="Item_1_EHE"/>
    <n v="5"/>
    <n v="1"/>
    <n v="5"/>
    <n v="5"/>
    <x v="0"/>
    <x v="0"/>
    <x v="0"/>
    <n v="2022"/>
    <s v="November"/>
    <d v="2022-11-01T00:00:00"/>
    <s v="UNKNOWN"/>
  </r>
  <r>
    <s v="TXN_5200496"/>
    <s v="CUST_15"/>
    <x v="2"/>
    <s v="Item_11_CEA"/>
    <n v="20"/>
    <n v="1"/>
    <n v="20"/>
    <n v="20"/>
    <x v="0"/>
    <x v="0"/>
    <x v="5"/>
    <n v="2022"/>
    <s v="May"/>
    <d v="2022-05-16T00:00:00"/>
    <b v="0"/>
  </r>
  <r>
    <s v="TXN_5200656"/>
    <s v="CUST_20"/>
    <x v="0"/>
    <s v="Item_17_FOOD"/>
    <n v="29"/>
    <n v="10"/>
    <n v="29"/>
    <n v="290"/>
    <x v="0"/>
    <x v="1"/>
    <x v="6"/>
    <n v="2023"/>
    <s v="January"/>
    <d v="2023-01-08T00:00:00"/>
    <b v="0"/>
  </r>
  <r>
    <s v="TXN_5200691"/>
    <s v="CUST_16"/>
    <x v="0"/>
    <s v="Unknown"/>
    <n v="17"/>
    <n v="9"/>
    <n v="17"/>
    <n v="153"/>
    <x v="2"/>
    <x v="0"/>
    <x v="5"/>
    <n v="2022"/>
    <s v="July"/>
    <d v="2022-07-18T00:00:00"/>
    <b v="0"/>
  </r>
  <r>
    <s v="TXN_5202455"/>
    <s v="CUST_09"/>
    <x v="7"/>
    <s v="Unknown"/>
    <n v="26"/>
    <n v="1"/>
    <n v="26"/>
    <n v="26"/>
    <x v="1"/>
    <x v="1"/>
    <x v="6"/>
    <n v="2022"/>
    <s v="May"/>
    <d v="2022-05-22T00:00:00"/>
    <b v="0"/>
  </r>
  <r>
    <s v="TXN_5203845"/>
    <s v="CUST_16"/>
    <x v="5"/>
    <s v="Unknown"/>
    <n v="41"/>
    <n v="7"/>
    <n v="41"/>
    <n v="287"/>
    <x v="0"/>
    <x v="1"/>
    <x v="0"/>
    <n v="2022"/>
    <s v="November"/>
    <d v="2022-11-15T00:00:00"/>
    <s v="UNKNOWN"/>
  </r>
  <r>
    <s v="TXN_5204789"/>
    <s v="CUST_04"/>
    <x v="1"/>
    <s v="Item_2_FUR"/>
    <n v="6.5"/>
    <n v="8"/>
    <n v="6.5"/>
    <n v="52"/>
    <x v="0"/>
    <x v="1"/>
    <x v="1"/>
    <n v="2022"/>
    <s v="November"/>
    <d v="2022-11-05T00:00:00"/>
    <b v="1"/>
  </r>
  <r>
    <s v="TXN_5204987"/>
    <s v="CUST_06"/>
    <x v="5"/>
    <s v="Item_18_BEV"/>
    <n v="30.5"/>
    <n v="4"/>
    <n v="30.5"/>
    <n v="122"/>
    <x v="1"/>
    <x v="0"/>
    <x v="2"/>
    <n v="2024"/>
    <s v="November"/>
    <d v="2024-11-01T00:00:00"/>
    <s v="UNKNOWN"/>
  </r>
  <r>
    <s v="TXN_5205620"/>
    <s v="CUST_17"/>
    <x v="7"/>
    <s v="Item_11_PAT"/>
    <n v="20"/>
    <n v="7"/>
    <n v="20"/>
    <n v="140"/>
    <x v="1"/>
    <x v="0"/>
    <x v="5"/>
    <n v="2023"/>
    <s v="June"/>
    <d v="2023-06-26T00:00:00"/>
    <b v="1"/>
  </r>
  <r>
    <s v="TXN_5206095"/>
    <s v="CUST_14"/>
    <x v="3"/>
    <s v="Item_15_MILK"/>
    <n v="26"/>
    <n v="1"/>
    <n v="26"/>
    <n v="26"/>
    <x v="2"/>
    <x v="1"/>
    <x v="3"/>
    <n v="2022"/>
    <s v="August"/>
    <d v="2022-08-25T00:00:00"/>
    <s v="UNKNOWN"/>
  </r>
  <r>
    <s v="TXN_5206226"/>
    <s v="CUST_15"/>
    <x v="6"/>
    <s v="Item_22_BUT"/>
    <n v="36.5"/>
    <n v="2"/>
    <n v="36.5"/>
    <n v="73"/>
    <x v="0"/>
    <x v="0"/>
    <x v="3"/>
    <n v="2024"/>
    <s v="November"/>
    <d v="2024-11-07T00:00:00"/>
    <b v="0"/>
  </r>
  <r>
    <s v="TXN_5208918"/>
    <s v="CUST_07"/>
    <x v="5"/>
    <s v="Item_16_BEV"/>
    <n v="27.5"/>
    <n v="6"/>
    <n v="27.5"/>
    <n v="165"/>
    <x v="1"/>
    <x v="0"/>
    <x v="2"/>
    <n v="2022"/>
    <s v="December"/>
    <d v="2022-12-09T00:00:00"/>
    <s v="UNKNOWN"/>
  </r>
  <r>
    <s v="TXN_5210463"/>
    <s v="CUST_11"/>
    <x v="1"/>
    <s v="Item_1_FUR"/>
    <n v="5"/>
    <n v="6"/>
    <n v="5"/>
    <n v="30"/>
    <x v="2"/>
    <x v="0"/>
    <x v="4"/>
    <n v="2024"/>
    <s v="March"/>
    <d v="2024-03-06T00:00:00"/>
    <s v="UNKNOWN"/>
  </r>
  <r>
    <s v="TXN_5210678"/>
    <s v="CUST_05"/>
    <x v="3"/>
    <s v="Item_5_MILK"/>
    <n v="11"/>
    <n v="8"/>
    <n v="11"/>
    <n v="88"/>
    <x v="2"/>
    <x v="0"/>
    <x v="0"/>
    <n v="2023"/>
    <s v="October"/>
    <d v="2023-10-31T00:00:00"/>
    <b v="1"/>
  </r>
  <r>
    <s v="TXN_5210938"/>
    <s v="CUST_10"/>
    <x v="5"/>
    <s v="Item_5_BEV"/>
    <n v="11"/>
    <n v="8"/>
    <n v="11"/>
    <n v="88"/>
    <x v="2"/>
    <x v="0"/>
    <x v="4"/>
    <n v="2022"/>
    <s v="November"/>
    <d v="2022-11-30T00:00:00"/>
    <b v="0"/>
  </r>
  <r>
    <s v="TXN_5211253"/>
    <s v="CUST_19"/>
    <x v="1"/>
    <s v="Unknown"/>
    <n v="0"/>
    <n v="0"/>
    <n v="0"/>
    <n v="0"/>
    <x v="2"/>
    <x v="1"/>
    <x v="0"/>
    <n v="2022"/>
    <s v="July"/>
    <d v="2022-07-12T00:00:00"/>
    <b v="1"/>
  </r>
  <r>
    <s v="TXN_5211291"/>
    <s v="CUST_05"/>
    <x v="6"/>
    <s v="Item_25_BUT"/>
    <n v="41"/>
    <n v="8"/>
    <n v="41"/>
    <n v="328"/>
    <x v="2"/>
    <x v="1"/>
    <x v="6"/>
    <n v="2023"/>
    <s v="June"/>
    <d v="2023-06-04T00:00:00"/>
    <b v="0"/>
  </r>
  <r>
    <s v="TXN_5212165"/>
    <s v="CUST_19"/>
    <x v="2"/>
    <s v="Item_5_CEA"/>
    <n v="11"/>
    <n v="5"/>
    <n v="11"/>
    <n v="55"/>
    <x v="1"/>
    <x v="1"/>
    <x v="6"/>
    <n v="2023"/>
    <s v="August"/>
    <d v="2023-08-06T00:00:00"/>
    <b v="1"/>
  </r>
  <r>
    <s v="TXN_5213298"/>
    <s v="CUST_08"/>
    <x v="3"/>
    <s v="Item_4_MILK"/>
    <n v="9.5"/>
    <n v="3"/>
    <n v="9.5"/>
    <n v="28.5"/>
    <x v="2"/>
    <x v="1"/>
    <x v="4"/>
    <n v="2024"/>
    <s v="February"/>
    <d v="2024-02-21T00:00:00"/>
    <s v="UNKNOWN"/>
  </r>
  <r>
    <s v="TXN_5214483"/>
    <s v="CUST_22"/>
    <x v="2"/>
    <s v="Item_18_CEA"/>
    <n v="30.5"/>
    <n v="2"/>
    <n v="30.5"/>
    <n v="61"/>
    <x v="2"/>
    <x v="0"/>
    <x v="6"/>
    <n v="2022"/>
    <s v="July"/>
    <d v="2022-07-03T00:00:00"/>
    <b v="1"/>
  </r>
  <r>
    <s v="TXN_5215490"/>
    <s v="CUST_18"/>
    <x v="6"/>
    <s v="Item_13_BUT"/>
    <n v="23"/>
    <n v="1"/>
    <n v="23"/>
    <n v="23"/>
    <x v="0"/>
    <x v="0"/>
    <x v="4"/>
    <n v="2024"/>
    <s v="September"/>
    <d v="2024-09-18T00:00:00"/>
    <b v="0"/>
  </r>
  <r>
    <s v="TXN_5216018"/>
    <s v="CUST_08"/>
    <x v="1"/>
    <s v="Item_25_FUR"/>
    <n v="41"/>
    <n v="1"/>
    <n v="41"/>
    <n v="41"/>
    <x v="1"/>
    <x v="0"/>
    <x v="5"/>
    <n v="2022"/>
    <s v="September"/>
    <d v="2022-09-26T00:00:00"/>
    <b v="0"/>
  </r>
  <r>
    <s v="TXN_5216726"/>
    <s v="CUST_07"/>
    <x v="2"/>
    <s v="Item_15_CEA"/>
    <n v="26"/>
    <n v="6"/>
    <n v="26"/>
    <n v="156"/>
    <x v="1"/>
    <x v="0"/>
    <x v="3"/>
    <n v="2024"/>
    <s v="April"/>
    <d v="2024-04-18T00:00:00"/>
    <s v="UNKNOWN"/>
  </r>
  <r>
    <s v="TXN_5217409"/>
    <s v="CUST_22"/>
    <x v="3"/>
    <s v="Item_25_MILK"/>
    <n v="41"/>
    <n v="1"/>
    <n v="41"/>
    <n v="41"/>
    <x v="1"/>
    <x v="0"/>
    <x v="1"/>
    <n v="2023"/>
    <s v="December"/>
    <d v="2023-12-09T00:00:00"/>
    <b v="1"/>
  </r>
  <r>
    <s v="TXN_5217730"/>
    <s v="CUST_16"/>
    <x v="2"/>
    <s v="Item_19_CEA"/>
    <n v="32"/>
    <n v="7"/>
    <n v="32"/>
    <n v="224"/>
    <x v="2"/>
    <x v="1"/>
    <x v="4"/>
    <n v="2024"/>
    <s v="October"/>
    <d v="2024-10-30T00:00:00"/>
    <b v="0"/>
  </r>
  <r>
    <s v="TXN_5217918"/>
    <s v="CUST_18"/>
    <x v="7"/>
    <s v="Item_4_PAT"/>
    <n v="9.5"/>
    <n v="4"/>
    <n v="9.5"/>
    <n v="38"/>
    <x v="0"/>
    <x v="0"/>
    <x v="0"/>
    <n v="2023"/>
    <s v="August"/>
    <d v="2023-08-01T00:00:00"/>
    <s v="UNKNOWN"/>
  </r>
  <r>
    <s v="TXN_5218835"/>
    <s v="CUST_05"/>
    <x v="6"/>
    <s v="Item_18_BUT"/>
    <n v="30.5"/>
    <n v="10"/>
    <n v="30.5"/>
    <n v="305"/>
    <x v="1"/>
    <x v="1"/>
    <x v="2"/>
    <n v="2022"/>
    <s v="December"/>
    <d v="2022-12-02T00:00:00"/>
    <s v="UNKNOWN"/>
  </r>
  <r>
    <s v="TXN_5219093"/>
    <s v="CUST_12"/>
    <x v="5"/>
    <s v="Item_1_BEV"/>
    <n v="5"/>
    <n v="3"/>
    <n v="5"/>
    <n v="15"/>
    <x v="1"/>
    <x v="0"/>
    <x v="4"/>
    <n v="2024"/>
    <s v="January"/>
    <d v="2024-01-31T00:00:00"/>
    <s v="UNKNOWN"/>
  </r>
  <r>
    <s v="TXN_5219250"/>
    <s v="CUST_23"/>
    <x v="4"/>
    <s v="Item_13_EHE"/>
    <n v="23"/>
    <n v="3"/>
    <n v="23"/>
    <n v="69"/>
    <x v="1"/>
    <x v="0"/>
    <x v="4"/>
    <n v="2023"/>
    <s v="February"/>
    <d v="2023-02-08T00:00:00"/>
    <b v="1"/>
  </r>
  <r>
    <s v="TXN_5219312"/>
    <s v="CUST_04"/>
    <x v="6"/>
    <s v="Item_12_BUT"/>
    <n v="21.5"/>
    <n v="6"/>
    <n v="21.5"/>
    <n v="129"/>
    <x v="2"/>
    <x v="1"/>
    <x v="0"/>
    <n v="2022"/>
    <s v="September"/>
    <d v="2022-09-20T00:00:00"/>
    <b v="1"/>
  </r>
  <r>
    <s v="TXN_5220094"/>
    <s v="CUST_17"/>
    <x v="6"/>
    <s v="Item_21_BUT"/>
    <n v="35"/>
    <n v="2"/>
    <n v="35"/>
    <n v="70"/>
    <x v="1"/>
    <x v="1"/>
    <x v="3"/>
    <n v="2022"/>
    <s v="July"/>
    <d v="2022-07-28T00:00:00"/>
    <b v="1"/>
  </r>
  <r>
    <s v="TXN_5221018"/>
    <s v="CUST_11"/>
    <x v="6"/>
    <s v="Item_15_BUT"/>
    <n v="26"/>
    <n v="1"/>
    <n v="26"/>
    <n v="26"/>
    <x v="1"/>
    <x v="0"/>
    <x v="6"/>
    <n v="2022"/>
    <s v="June"/>
    <d v="2022-06-26T00:00:00"/>
    <b v="0"/>
  </r>
  <r>
    <s v="TXN_5221911"/>
    <s v="CUST_09"/>
    <x v="5"/>
    <s v="Unknown"/>
    <n v="9.5"/>
    <n v="9"/>
    <n v="9.5"/>
    <n v="85.5"/>
    <x v="2"/>
    <x v="1"/>
    <x v="6"/>
    <n v="2023"/>
    <s v="July"/>
    <d v="2023-07-09T00:00:00"/>
    <b v="0"/>
  </r>
  <r>
    <s v="TXN_5224257"/>
    <s v="CUST_08"/>
    <x v="6"/>
    <s v="Item_6_BUT"/>
    <n v="12.5"/>
    <n v="9"/>
    <n v="12.5"/>
    <n v="112.5"/>
    <x v="1"/>
    <x v="1"/>
    <x v="1"/>
    <n v="2022"/>
    <s v="August"/>
    <d v="2022-08-13T00:00:00"/>
    <b v="0"/>
  </r>
  <r>
    <s v="TXN_5224584"/>
    <s v="CUST_01"/>
    <x v="5"/>
    <s v="Item_12_BEV"/>
    <n v="21.5"/>
    <n v="3"/>
    <n v="21.5"/>
    <n v="64.5"/>
    <x v="0"/>
    <x v="0"/>
    <x v="3"/>
    <n v="2022"/>
    <s v="June"/>
    <d v="2022-06-23T00:00:00"/>
    <b v="0"/>
  </r>
  <r>
    <s v="TXN_5225733"/>
    <s v="CUST_02"/>
    <x v="7"/>
    <s v="Unknown"/>
    <n v="15.5"/>
    <n v="8"/>
    <n v="15.5"/>
    <n v="124"/>
    <x v="1"/>
    <x v="1"/>
    <x v="1"/>
    <n v="2023"/>
    <s v="April"/>
    <d v="2023-04-08T00:00:00"/>
    <b v="1"/>
  </r>
  <r>
    <s v="TXN_5227674"/>
    <s v="CUST_23"/>
    <x v="5"/>
    <s v="Item_12_BEV"/>
    <n v="21.5"/>
    <n v="10"/>
    <n v="21.5"/>
    <n v="215"/>
    <x v="2"/>
    <x v="0"/>
    <x v="4"/>
    <n v="2022"/>
    <s v="July"/>
    <d v="2022-07-27T00:00:00"/>
    <b v="0"/>
  </r>
  <r>
    <s v="TXN_5228318"/>
    <s v="CUST_14"/>
    <x v="7"/>
    <s v="Item_20_PAT"/>
    <n v="33.5"/>
    <n v="1"/>
    <n v="33.5"/>
    <n v="33.5"/>
    <x v="2"/>
    <x v="1"/>
    <x v="3"/>
    <n v="2022"/>
    <s v="March"/>
    <d v="2022-03-10T00:00:00"/>
    <s v="UNKNOWN"/>
  </r>
  <r>
    <s v="TXN_5229606"/>
    <s v="CUST_10"/>
    <x v="6"/>
    <s v="Item_6_BUT"/>
    <n v="12.5"/>
    <n v="1"/>
    <n v="12.5"/>
    <n v="12.5"/>
    <x v="1"/>
    <x v="0"/>
    <x v="6"/>
    <n v="2022"/>
    <s v="May"/>
    <d v="2022-05-29T00:00:00"/>
    <b v="1"/>
  </r>
  <r>
    <s v="TXN_5230040"/>
    <s v="CUST_25"/>
    <x v="5"/>
    <s v="Item_1_BEV"/>
    <n v="5"/>
    <n v="5"/>
    <n v="5"/>
    <n v="25"/>
    <x v="0"/>
    <x v="1"/>
    <x v="0"/>
    <n v="2022"/>
    <s v="July"/>
    <d v="2022-07-12T00:00:00"/>
    <b v="0"/>
  </r>
  <r>
    <s v="TXN_5230472"/>
    <s v="CUST_09"/>
    <x v="2"/>
    <s v="Item_20_CEA"/>
    <n v="33.5"/>
    <n v="4"/>
    <n v="33.5"/>
    <n v="134"/>
    <x v="2"/>
    <x v="1"/>
    <x v="4"/>
    <n v="2023"/>
    <s v="September"/>
    <d v="2023-09-20T00:00:00"/>
    <b v="1"/>
  </r>
  <r>
    <s v="TXN_5231180"/>
    <s v="CUST_22"/>
    <x v="5"/>
    <s v="Item_7_BEV"/>
    <n v="14"/>
    <n v="9"/>
    <n v="14"/>
    <n v="126"/>
    <x v="1"/>
    <x v="1"/>
    <x v="2"/>
    <n v="2024"/>
    <s v="May"/>
    <d v="2024-05-10T00:00:00"/>
    <b v="0"/>
  </r>
  <r>
    <s v="TXN_5233566"/>
    <s v="CUST_02"/>
    <x v="3"/>
    <s v="Item_7_MILK"/>
    <n v="14"/>
    <n v="1"/>
    <n v="14"/>
    <n v="14"/>
    <x v="0"/>
    <x v="1"/>
    <x v="5"/>
    <n v="2024"/>
    <s v="September"/>
    <d v="2024-09-23T00:00:00"/>
    <b v="0"/>
  </r>
  <r>
    <s v="TXN_5233832"/>
    <s v="CUST_23"/>
    <x v="6"/>
    <s v="Item_24_BUT"/>
    <n v="39.5"/>
    <n v="6"/>
    <n v="39.5"/>
    <n v="237"/>
    <x v="1"/>
    <x v="1"/>
    <x v="1"/>
    <n v="2023"/>
    <s v="March"/>
    <d v="2023-03-25T00:00:00"/>
    <b v="0"/>
  </r>
  <r>
    <s v="TXN_5235086"/>
    <s v="CUST_18"/>
    <x v="4"/>
    <s v="Item_8_EHE"/>
    <n v="15.5"/>
    <n v="6"/>
    <n v="15.5"/>
    <n v="93"/>
    <x v="0"/>
    <x v="0"/>
    <x v="1"/>
    <n v="2022"/>
    <s v="January"/>
    <d v="2022-01-15T00:00:00"/>
    <b v="0"/>
  </r>
  <r>
    <s v="TXN_5236248"/>
    <s v="CUST_21"/>
    <x v="0"/>
    <s v="Item_10_FOOD"/>
    <n v="18.5"/>
    <n v="9"/>
    <n v="18.5"/>
    <n v="166.5"/>
    <x v="1"/>
    <x v="1"/>
    <x v="4"/>
    <n v="2025"/>
    <s v="January"/>
    <d v="2025-01-15T00:00:00"/>
    <s v="UNKNOWN"/>
  </r>
  <r>
    <s v="TXN_5237132"/>
    <s v="CUST_08"/>
    <x v="1"/>
    <s v="Unknown"/>
    <n v="0"/>
    <n v="0"/>
    <n v="0"/>
    <n v="0"/>
    <x v="0"/>
    <x v="0"/>
    <x v="5"/>
    <n v="2022"/>
    <s v="November"/>
    <d v="2022-11-28T00:00:00"/>
    <s v="UNKNOWN"/>
  </r>
  <r>
    <s v="TXN_5238211"/>
    <s v="CUST_09"/>
    <x v="1"/>
    <s v="Item_15_FUR"/>
    <n v="26"/>
    <n v="8"/>
    <n v="26"/>
    <n v="208"/>
    <x v="1"/>
    <x v="0"/>
    <x v="2"/>
    <n v="2023"/>
    <s v="December"/>
    <d v="2023-12-15T00:00:00"/>
    <b v="1"/>
  </r>
  <r>
    <s v="TXN_5238332"/>
    <s v="CUST_23"/>
    <x v="5"/>
    <s v="Unknown"/>
    <n v="0"/>
    <n v="0"/>
    <n v="0"/>
    <n v="0"/>
    <x v="0"/>
    <x v="1"/>
    <x v="4"/>
    <n v="2025"/>
    <s v="January"/>
    <d v="2025-01-15T00:00:00"/>
    <b v="0"/>
  </r>
  <r>
    <s v="TXN_5238973"/>
    <s v="CUST_06"/>
    <x v="4"/>
    <s v="Unknown"/>
    <n v="0"/>
    <n v="0"/>
    <n v="0"/>
    <n v="0"/>
    <x v="0"/>
    <x v="1"/>
    <x v="5"/>
    <n v="2023"/>
    <s v="February"/>
    <d v="2023-02-06T00:00:00"/>
    <b v="0"/>
  </r>
  <r>
    <s v="TXN_5239006"/>
    <s v="CUST_03"/>
    <x v="3"/>
    <s v="Item_22_MILK"/>
    <n v="36.5"/>
    <n v="9"/>
    <n v="36.5"/>
    <n v="328.5"/>
    <x v="2"/>
    <x v="1"/>
    <x v="2"/>
    <n v="2023"/>
    <s v="January"/>
    <d v="2023-01-06T00:00:00"/>
    <b v="0"/>
  </r>
  <r>
    <s v="TXN_5239417"/>
    <s v="CUST_03"/>
    <x v="4"/>
    <s v="Item_6_EHE"/>
    <n v="12.5"/>
    <n v="9"/>
    <n v="12.5"/>
    <n v="112.5"/>
    <x v="2"/>
    <x v="1"/>
    <x v="2"/>
    <n v="2022"/>
    <s v="April"/>
    <d v="2022-04-01T00:00:00"/>
    <s v="UNKNOWN"/>
  </r>
  <r>
    <s v="TXN_5239775"/>
    <s v="CUST_23"/>
    <x v="4"/>
    <s v="Item_12_EHE"/>
    <n v="21.5"/>
    <n v="2"/>
    <n v="21.5"/>
    <n v="43"/>
    <x v="1"/>
    <x v="1"/>
    <x v="1"/>
    <n v="2024"/>
    <s v="June"/>
    <d v="2024-06-22T00:00:00"/>
    <b v="0"/>
  </r>
  <r>
    <s v="TXN_5239863"/>
    <s v="CUST_21"/>
    <x v="1"/>
    <s v="Item_25_FUR"/>
    <n v="41"/>
    <n v="8"/>
    <n v="41"/>
    <n v="328"/>
    <x v="0"/>
    <x v="0"/>
    <x v="6"/>
    <n v="2024"/>
    <s v="December"/>
    <d v="2024-12-22T00:00:00"/>
    <b v="0"/>
  </r>
  <r>
    <s v="TXN_5240246"/>
    <s v="CUST_24"/>
    <x v="6"/>
    <s v="Item_3_BUT"/>
    <n v="8"/>
    <n v="4"/>
    <n v="8"/>
    <n v="32"/>
    <x v="1"/>
    <x v="1"/>
    <x v="3"/>
    <n v="2022"/>
    <s v="September"/>
    <d v="2022-09-22T00:00:00"/>
    <b v="1"/>
  </r>
  <r>
    <s v="TXN_5240249"/>
    <s v="CUST_02"/>
    <x v="7"/>
    <s v="Item_3_PAT"/>
    <n v="8"/>
    <n v="9"/>
    <n v="8"/>
    <n v="72"/>
    <x v="2"/>
    <x v="1"/>
    <x v="3"/>
    <n v="2024"/>
    <s v="January"/>
    <d v="2024-01-04T00:00:00"/>
    <s v="UNKNOWN"/>
  </r>
  <r>
    <s v="TXN_5240612"/>
    <s v="CUST_01"/>
    <x v="7"/>
    <s v="Item_9_PAT"/>
    <n v="17"/>
    <n v="1"/>
    <n v="17"/>
    <n v="17"/>
    <x v="1"/>
    <x v="0"/>
    <x v="2"/>
    <n v="2023"/>
    <s v="March"/>
    <d v="2023-03-31T00:00:00"/>
    <b v="1"/>
  </r>
  <r>
    <s v="TXN_5240854"/>
    <s v="CUST_16"/>
    <x v="2"/>
    <s v="Item_21_CEA"/>
    <n v="35"/>
    <n v="6"/>
    <n v="35"/>
    <n v="210"/>
    <x v="1"/>
    <x v="1"/>
    <x v="4"/>
    <n v="2024"/>
    <s v="October"/>
    <d v="2024-10-09T00:00:00"/>
    <s v="UNKNOWN"/>
  </r>
  <r>
    <s v="TXN_5241473"/>
    <s v="CUST_22"/>
    <x v="4"/>
    <s v="Item_21_EHE"/>
    <n v="35"/>
    <n v="3"/>
    <n v="35"/>
    <n v="105"/>
    <x v="0"/>
    <x v="1"/>
    <x v="6"/>
    <n v="2024"/>
    <s v="August"/>
    <d v="2024-08-18T00:00:00"/>
    <b v="0"/>
  </r>
  <r>
    <s v="TXN_5241822"/>
    <s v="CUST_17"/>
    <x v="4"/>
    <s v="Item_17_EHE"/>
    <n v="29"/>
    <n v="8"/>
    <n v="29"/>
    <n v="232"/>
    <x v="0"/>
    <x v="1"/>
    <x v="2"/>
    <n v="2022"/>
    <s v="December"/>
    <d v="2022-12-09T00:00:00"/>
    <b v="1"/>
  </r>
  <r>
    <s v="TXN_5242699"/>
    <s v="CUST_24"/>
    <x v="7"/>
    <s v="Item_11_PAT"/>
    <n v="20"/>
    <n v="10"/>
    <n v="20"/>
    <n v="200"/>
    <x v="2"/>
    <x v="0"/>
    <x v="2"/>
    <n v="2022"/>
    <s v="December"/>
    <d v="2022-12-30T00:00:00"/>
    <s v="UNKNOWN"/>
  </r>
  <r>
    <s v="TXN_5243487"/>
    <s v="CUST_10"/>
    <x v="3"/>
    <s v="Item_7_MILK"/>
    <n v="14"/>
    <n v="2"/>
    <n v="14"/>
    <n v="28"/>
    <x v="2"/>
    <x v="0"/>
    <x v="0"/>
    <n v="2024"/>
    <s v="September"/>
    <d v="2024-09-17T00:00:00"/>
    <b v="1"/>
  </r>
  <r>
    <s v="TXN_5243520"/>
    <s v="CUST_13"/>
    <x v="7"/>
    <s v="Item_10_PAT"/>
    <n v="18.5"/>
    <n v="5"/>
    <n v="18.5"/>
    <n v="92.5"/>
    <x v="1"/>
    <x v="0"/>
    <x v="3"/>
    <n v="2024"/>
    <s v="May"/>
    <d v="2024-05-16T00:00:00"/>
    <b v="0"/>
  </r>
  <r>
    <s v="TXN_5246412"/>
    <s v="CUST_10"/>
    <x v="5"/>
    <s v="Item_8_BEV"/>
    <n v="15.5"/>
    <n v="1"/>
    <n v="15.5"/>
    <n v="15.5"/>
    <x v="1"/>
    <x v="0"/>
    <x v="2"/>
    <n v="2023"/>
    <s v="September"/>
    <d v="2023-09-15T00:00:00"/>
    <b v="0"/>
  </r>
  <r>
    <s v="TXN_5246508"/>
    <s v="CUST_02"/>
    <x v="4"/>
    <s v="Item_25_EHE"/>
    <n v="41"/>
    <n v="2"/>
    <n v="41"/>
    <n v="82"/>
    <x v="2"/>
    <x v="0"/>
    <x v="6"/>
    <n v="2024"/>
    <s v="June"/>
    <d v="2024-06-09T00:00:00"/>
    <b v="1"/>
  </r>
  <r>
    <s v="TXN_5246659"/>
    <s v="CUST_25"/>
    <x v="2"/>
    <s v="Item_15_CEA"/>
    <n v="26"/>
    <n v="3"/>
    <n v="26"/>
    <n v="78"/>
    <x v="0"/>
    <x v="1"/>
    <x v="5"/>
    <n v="2023"/>
    <s v="July"/>
    <d v="2023-07-17T00:00:00"/>
    <b v="1"/>
  </r>
  <r>
    <s v="TXN_5247770"/>
    <s v="CUST_23"/>
    <x v="2"/>
    <s v="Item_7_CEA"/>
    <n v="14"/>
    <n v="5"/>
    <n v="14"/>
    <n v="70"/>
    <x v="0"/>
    <x v="1"/>
    <x v="0"/>
    <n v="2023"/>
    <s v="December"/>
    <d v="2023-12-19T00:00:00"/>
    <b v="0"/>
  </r>
  <r>
    <s v="TXN_5248200"/>
    <s v="CUST_19"/>
    <x v="6"/>
    <s v="Item_19_BUT"/>
    <n v="32"/>
    <n v="4"/>
    <n v="32"/>
    <n v="128"/>
    <x v="0"/>
    <x v="1"/>
    <x v="4"/>
    <n v="2024"/>
    <s v="July"/>
    <d v="2024-07-24T00:00:00"/>
    <b v="1"/>
  </r>
  <r>
    <s v="TXN_5248260"/>
    <s v="CUST_19"/>
    <x v="2"/>
    <s v="Item_21_CEA"/>
    <n v="35"/>
    <n v="5"/>
    <n v="35"/>
    <n v="175"/>
    <x v="1"/>
    <x v="0"/>
    <x v="1"/>
    <n v="2022"/>
    <s v="April"/>
    <d v="2022-04-30T00:00:00"/>
    <b v="0"/>
  </r>
  <r>
    <s v="TXN_5248957"/>
    <s v="CUST_19"/>
    <x v="0"/>
    <s v="Item_14_FOOD"/>
    <n v="24.5"/>
    <n v="2"/>
    <n v="24.5"/>
    <n v="49"/>
    <x v="2"/>
    <x v="0"/>
    <x v="1"/>
    <n v="2023"/>
    <s v="June"/>
    <d v="2023-06-24T00:00:00"/>
    <b v="1"/>
  </r>
  <r>
    <s v="TXN_5250994"/>
    <s v="CUST_03"/>
    <x v="0"/>
    <s v="Item_13_FOOD"/>
    <n v="23"/>
    <n v="3"/>
    <n v="23"/>
    <n v="69"/>
    <x v="2"/>
    <x v="1"/>
    <x v="6"/>
    <n v="2022"/>
    <s v="August"/>
    <d v="2022-08-28T00:00:00"/>
    <b v="0"/>
  </r>
  <r>
    <s v="TXN_5251547"/>
    <s v="CUST_20"/>
    <x v="0"/>
    <s v="Item_18_FOOD"/>
    <n v="30.5"/>
    <n v="9"/>
    <n v="30.5"/>
    <n v="274.5"/>
    <x v="1"/>
    <x v="0"/>
    <x v="6"/>
    <n v="2022"/>
    <s v="June"/>
    <d v="2022-06-19T00:00:00"/>
    <b v="0"/>
  </r>
  <r>
    <s v="TXN_5252548"/>
    <s v="CUST_03"/>
    <x v="4"/>
    <s v="Item_5_EHE"/>
    <n v="11"/>
    <n v="8"/>
    <n v="11"/>
    <n v="88"/>
    <x v="2"/>
    <x v="0"/>
    <x v="4"/>
    <n v="2022"/>
    <s v="December"/>
    <d v="2022-12-28T00:00:00"/>
    <b v="1"/>
  </r>
  <r>
    <s v="TXN_5254886"/>
    <s v="CUST_22"/>
    <x v="5"/>
    <s v="Item_20_BEV"/>
    <n v="33.5"/>
    <n v="10"/>
    <n v="33.5"/>
    <n v="335"/>
    <x v="0"/>
    <x v="1"/>
    <x v="2"/>
    <n v="2023"/>
    <s v="May"/>
    <d v="2023-05-26T00:00:00"/>
    <b v="1"/>
  </r>
  <r>
    <s v="TXN_5256349"/>
    <s v="CUST_25"/>
    <x v="5"/>
    <s v="Item_2_BEV"/>
    <n v="6.5"/>
    <n v="4"/>
    <n v="6.5"/>
    <n v="26"/>
    <x v="0"/>
    <x v="1"/>
    <x v="0"/>
    <n v="2022"/>
    <s v="September"/>
    <d v="2022-09-27T00:00:00"/>
    <b v="0"/>
  </r>
  <r>
    <s v="TXN_5257079"/>
    <s v="CUST_08"/>
    <x v="2"/>
    <s v="Item_15_CEA"/>
    <n v="26"/>
    <n v="9"/>
    <n v="26"/>
    <n v="234"/>
    <x v="1"/>
    <x v="0"/>
    <x v="5"/>
    <n v="2024"/>
    <s v="November"/>
    <d v="2024-11-04T00:00:00"/>
    <s v="UNKNOWN"/>
  </r>
  <r>
    <s v="TXN_5257621"/>
    <s v="CUST_20"/>
    <x v="1"/>
    <s v="Item_20_FUR"/>
    <n v="33.5"/>
    <n v="8"/>
    <n v="33.5"/>
    <n v="268"/>
    <x v="0"/>
    <x v="1"/>
    <x v="2"/>
    <n v="2023"/>
    <s v="December"/>
    <d v="2023-12-01T00:00:00"/>
    <s v="UNKNOWN"/>
  </r>
  <r>
    <s v="TXN_5258073"/>
    <s v="CUST_11"/>
    <x v="5"/>
    <s v="Item_15_BEV"/>
    <n v="26"/>
    <n v="8"/>
    <n v="26"/>
    <n v="208"/>
    <x v="0"/>
    <x v="1"/>
    <x v="0"/>
    <n v="2023"/>
    <s v="August"/>
    <d v="2023-08-22T00:00:00"/>
    <s v="UNKNOWN"/>
  </r>
  <r>
    <s v="TXN_5258958"/>
    <s v="CUST_07"/>
    <x v="6"/>
    <s v="Item_11_BUT"/>
    <n v="20"/>
    <n v="10"/>
    <n v="20"/>
    <n v="200"/>
    <x v="0"/>
    <x v="1"/>
    <x v="1"/>
    <n v="2024"/>
    <s v="November"/>
    <d v="2024-11-23T00:00:00"/>
    <s v="UNKNOWN"/>
  </r>
  <r>
    <s v="TXN_5259345"/>
    <s v="CUST_02"/>
    <x v="4"/>
    <s v="Item_15_EHE"/>
    <n v="26"/>
    <n v="10"/>
    <n v="26"/>
    <n v="260"/>
    <x v="2"/>
    <x v="0"/>
    <x v="4"/>
    <n v="2024"/>
    <s v="May"/>
    <d v="2024-05-15T00:00:00"/>
    <b v="0"/>
  </r>
  <r>
    <s v="TXN_5259443"/>
    <s v="CUST_15"/>
    <x v="3"/>
    <s v="Item_17_MILK"/>
    <n v="29"/>
    <n v="9"/>
    <n v="29"/>
    <n v="261"/>
    <x v="0"/>
    <x v="0"/>
    <x v="4"/>
    <n v="2024"/>
    <s v="March"/>
    <d v="2024-03-06T00:00:00"/>
    <b v="0"/>
  </r>
  <r>
    <s v="TXN_5259478"/>
    <s v="CUST_02"/>
    <x v="1"/>
    <s v="Item_1_FUR"/>
    <n v="5"/>
    <n v="1"/>
    <n v="5"/>
    <n v="5"/>
    <x v="2"/>
    <x v="0"/>
    <x v="6"/>
    <n v="2022"/>
    <s v="February"/>
    <d v="2022-02-27T00:00:00"/>
    <b v="0"/>
  </r>
  <r>
    <s v="TXN_5259819"/>
    <s v="CUST_19"/>
    <x v="7"/>
    <s v="Unknown"/>
    <n v="6.5"/>
    <n v="5"/>
    <n v="6.5"/>
    <n v="32.5"/>
    <x v="2"/>
    <x v="0"/>
    <x v="2"/>
    <n v="2022"/>
    <s v="February"/>
    <d v="2022-02-18T00:00:00"/>
    <s v="UNKNOWN"/>
  </r>
  <r>
    <s v="TXN_5260160"/>
    <s v="CUST_24"/>
    <x v="7"/>
    <s v="Item_20_PAT"/>
    <n v="33.5"/>
    <n v="7"/>
    <n v="33.5"/>
    <n v="234.5"/>
    <x v="1"/>
    <x v="0"/>
    <x v="1"/>
    <n v="2023"/>
    <s v="July"/>
    <d v="2023-07-29T00:00:00"/>
    <s v="UNKNOWN"/>
  </r>
  <r>
    <s v="TXN_5261605"/>
    <s v="CUST_02"/>
    <x v="7"/>
    <s v="Item_14_PAT"/>
    <n v="24.5"/>
    <n v="2"/>
    <n v="24.5"/>
    <n v="49"/>
    <x v="1"/>
    <x v="0"/>
    <x v="2"/>
    <n v="2023"/>
    <s v="December"/>
    <d v="2023-12-15T00:00:00"/>
    <b v="1"/>
  </r>
  <r>
    <s v="TXN_5261729"/>
    <s v="CUST_02"/>
    <x v="2"/>
    <s v="Item_21_CEA"/>
    <n v="35"/>
    <n v="10"/>
    <n v="35"/>
    <n v="350"/>
    <x v="1"/>
    <x v="1"/>
    <x v="2"/>
    <n v="2024"/>
    <s v="June"/>
    <d v="2024-06-21T00:00:00"/>
    <b v="0"/>
  </r>
  <r>
    <s v="TXN_5261739"/>
    <s v="CUST_12"/>
    <x v="3"/>
    <s v="Item_19_MILK"/>
    <n v="32"/>
    <n v="1"/>
    <n v="32"/>
    <n v="32"/>
    <x v="0"/>
    <x v="0"/>
    <x v="4"/>
    <n v="2023"/>
    <s v="April"/>
    <d v="2023-04-05T00:00:00"/>
    <b v="0"/>
  </r>
  <r>
    <s v="TXN_5263251"/>
    <s v="CUST_14"/>
    <x v="7"/>
    <s v="Item_11_PAT"/>
    <n v="20"/>
    <n v="5"/>
    <n v="20"/>
    <n v="100"/>
    <x v="0"/>
    <x v="0"/>
    <x v="5"/>
    <n v="2024"/>
    <s v="February"/>
    <d v="2024-02-26T00:00:00"/>
    <b v="0"/>
  </r>
  <r>
    <s v="TXN_5264491"/>
    <s v="CUST_25"/>
    <x v="0"/>
    <s v="Item_13_FOOD"/>
    <n v="23"/>
    <n v="6"/>
    <n v="23"/>
    <n v="138"/>
    <x v="0"/>
    <x v="0"/>
    <x v="6"/>
    <n v="2023"/>
    <s v="October"/>
    <d v="2023-10-22T00:00:00"/>
    <b v="0"/>
  </r>
  <r>
    <s v="TXN_5266615"/>
    <s v="CUST_20"/>
    <x v="7"/>
    <s v="Unknown"/>
    <n v="0"/>
    <n v="0"/>
    <n v="0"/>
    <n v="0"/>
    <x v="0"/>
    <x v="0"/>
    <x v="4"/>
    <n v="2024"/>
    <s v="April"/>
    <d v="2024-04-10T00:00:00"/>
    <s v="UNKNOWN"/>
  </r>
  <r>
    <s v="TXN_5266941"/>
    <s v="CUST_03"/>
    <x v="7"/>
    <s v="Unknown"/>
    <n v="0"/>
    <n v="0"/>
    <n v="0"/>
    <n v="0"/>
    <x v="0"/>
    <x v="1"/>
    <x v="2"/>
    <n v="2024"/>
    <s v="April"/>
    <d v="2024-04-05T00:00:00"/>
    <b v="1"/>
  </r>
  <r>
    <s v="TXN_5268822"/>
    <s v="CUST_09"/>
    <x v="3"/>
    <s v="Item_13_MILK"/>
    <n v="23"/>
    <n v="7"/>
    <n v="23"/>
    <n v="161"/>
    <x v="1"/>
    <x v="1"/>
    <x v="6"/>
    <n v="2022"/>
    <s v="May"/>
    <d v="2022-05-22T00:00:00"/>
    <s v="UNKNOWN"/>
  </r>
  <r>
    <s v="TXN_5268837"/>
    <s v="CUST_01"/>
    <x v="4"/>
    <s v="Item_22_EHE"/>
    <n v="36.5"/>
    <n v="2"/>
    <n v="36.5"/>
    <n v="73"/>
    <x v="2"/>
    <x v="1"/>
    <x v="1"/>
    <n v="2022"/>
    <s v="January"/>
    <d v="2022-01-15T00:00:00"/>
    <b v="1"/>
  </r>
  <r>
    <s v="TXN_5268893"/>
    <s v="CUST_13"/>
    <x v="0"/>
    <s v="Item_5_FOOD"/>
    <n v="11"/>
    <n v="3"/>
    <n v="11"/>
    <n v="33"/>
    <x v="1"/>
    <x v="1"/>
    <x v="1"/>
    <n v="2024"/>
    <s v="January"/>
    <d v="2024-01-20T00:00:00"/>
    <b v="0"/>
  </r>
  <r>
    <s v="TXN_5268986"/>
    <s v="CUST_22"/>
    <x v="1"/>
    <s v="Item_16_FUR"/>
    <n v="27.5"/>
    <n v="4"/>
    <n v="27.5"/>
    <n v="110"/>
    <x v="0"/>
    <x v="0"/>
    <x v="6"/>
    <n v="2023"/>
    <s v="July"/>
    <d v="2023-07-16T00:00:00"/>
    <b v="1"/>
  </r>
  <r>
    <s v="TXN_5269978"/>
    <s v="CUST_17"/>
    <x v="0"/>
    <s v="Item_21_FOOD"/>
    <n v="35"/>
    <n v="6"/>
    <n v="35"/>
    <n v="210"/>
    <x v="0"/>
    <x v="1"/>
    <x v="1"/>
    <n v="2024"/>
    <s v="March"/>
    <d v="2024-03-30T00:00:00"/>
    <b v="1"/>
  </r>
  <r>
    <s v="TXN_5270259"/>
    <s v="CUST_06"/>
    <x v="0"/>
    <s v="Item_21_FOOD"/>
    <n v="35"/>
    <n v="9"/>
    <n v="35"/>
    <n v="315"/>
    <x v="1"/>
    <x v="0"/>
    <x v="0"/>
    <n v="2025"/>
    <s v="January"/>
    <d v="2025-01-14T00:00:00"/>
    <b v="0"/>
  </r>
  <r>
    <s v="TXN_5270278"/>
    <s v="CUST_14"/>
    <x v="3"/>
    <s v="Item_8_MILK"/>
    <n v="15.5"/>
    <n v="2"/>
    <n v="15.5"/>
    <n v="31"/>
    <x v="1"/>
    <x v="1"/>
    <x v="6"/>
    <n v="2022"/>
    <s v="February"/>
    <d v="2022-02-13T00:00:00"/>
    <b v="1"/>
  </r>
  <r>
    <s v="TXN_5270554"/>
    <s v="CUST_16"/>
    <x v="4"/>
    <s v="Item_18_EHE"/>
    <n v="30.5"/>
    <n v="2"/>
    <n v="30.5"/>
    <n v="61"/>
    <x v="1"/>
    <x v="0"/>
    <x v="0"/>
    <n v="2023"/>
    <s v="August"/>
    <d v="2023-08-29T00:00:00"/>
    <b v="0"/>
  </r>
  <r>
    <s v="TXN_5274178"/>
    <s v="CUST_11"/>
    <x v="2"/>
    <s v="Item_12_CEA"/>
    <n v="21.5"/>
    <n v="9"/>
    <n v="21.5"/>
    <n v="193.5"/>
    <x v="2"/>
    <x v="1"/>
    <x v="0"/>
    <n v="2022"/>
    <s v="July"/>
    <d v="2022-07-05T00:00:00"/>
    <b v="0"/>
  </r>
  <r>
    <s v="TXN_5274417"/>
    <s v="CUST_03"/>
    <x v="3"/>
    <s v="Item_16_MILK"/>
    <n v="27.5"/>
    <n v="5"/>
    <n v="27.5"/>
    <n v="137.5"/>
    <x v="1"/>
    <x v="0"/>
    <x v="3"/>
    <n v="2023"/>
    <s v="November"/>
    <d v="2023-11-09T00:00:00"/>
    <s v="UNKNOWN"/>
  </r>
  <r>
    <s v="TXN_5274500"/>
    <s v="CUST_01"/>
    <x v="4"/>
    <s v="Item_22_EHE"/>
    <n v="36.5"/>
    <n v="5"/>
    <n v="36.5"/>
    <n v="182.5"/>
    <x v="1"/>
    <x v="0"/>
    <x v="2"/>
    <n v="2023"/>
    <s v="June"/>
    <d v="2023-06-09T00:00:00"/>
    <s v="UNKNOWN"/>
  </r>
  <r>
    <s v="TXN_5275020"/>
    <s v="CUST_17"/>
    <x v="6"/>
    <s v="Item_20_BUT"/>
    <n v="33.5"/>
    <n v="2"/>
    <n v="33.5"/>
    <n v="67"/>
    <x v="2"/>
    <x v="1"/>
    <x v="0"/>
    <n v="2023"/>
    <s v="April"/>
    <d v="2023-04-25T00:00:00"/>
    <b v="1"/>
  </r>
  <r>
    <s v="TXN_5275028"/>
    <s v="CUST_02"/>
    <x v="4"/>
    <s v="Item_1_EHE"/>
    <n v="5"/>
    <n v="7"/>
    <n v="5"/>
    <n v="35"/>
    <x v="2"/>
    <x v="1"/>
    <x v="1"/>
    <n v="2022"/>
    <s v="March"/>
    <d v="2022-03-19T00:00:00"/>
    <s v="UNKNOWN"/>
  </r>
  <r>
    <s v="TXN_5275219"/>
    <s v="CUST_06"/>
    <x v="2"/>
    <s v="Item_21_CEA"/>
    <n v="35"/>
    <n v="5"/>
    <n v="35"/>
    <n v="175"/>
    <x v="0"/>
    <x v="0"/>
    <x v="5"/>
    <n v="2024"/>
    <s v="August"/>
    <d v="2024-08-26T00:00:00"/>
    <b v="1"/>
  </r>
  <r>
    <s v="TXN_5275517"/>
    <s v="CUST_10"/>
    <x v="0"/>
    <s v="Item_17_FOOD"/>
    <n v="29"/>
    <n v="8"/>
    <n v="29"/>
    <n v="232"/>
    <x v="1"/>
    <x v="1"/>
    <x v="2"/>
    <n v="2024"/>
    <s v="November"/>
    <d v="2024-11-29T00:00:00"/>
    <b v="1"/>
  </r>
  <r>
    <s v="TXN_5276201"/>
    <s v="CUST_08"/>
    <x v="2"/>
    <s v="Item_21_CEA"/>
    <n v="35"/>
    <n v="7"/>
    <n v="35"/>
    <n v="245"/>
    <x v="0"/>
    <x v="0"/>
    <x v="2"/>
    <n v="2023"/>
    <s v="March"/>
    <d v="2023-03-24T00:00:00"/>
    <b v="1"/>
  </r>
  <r>
    <s v="TXN_5276329"/>
    <s v="CUST_09"/>
    <x v="0"/>
    <s v="Item_5_FOOD"/>
    <n v="11"/>
    <n v="1"/>
    <n v="11"/>
    <n v="11"/>
    <x v="1"/>
    <x v="1"/>
    <x v="5"/>
    <n v="2023"/>
    <s v="December"/>
    <d v="2023-12-18T00:00:00"/>
    <b v="0"/>
  </r>
  <r>
    <s v="TXN_5277569"/>
    <s v="CUST_09"/>
    <x v="7"/>
    <s v="Item_5_PAT"/>
    <n v="11"/>
    <n v="4"/>
    <n v="11"/>
    <n v="44"/>
    <x v="2"/>
    <x v="1"/>
    <x v="1"/>
    <n v="2024"/>
    <s v="November"/>
    <d v="2024-11-16T00:00:00"/>
    <b v="1"/>
  </r>
  <r>
    <s v="TXN_5277679"/>
    <s v="CUST_20"/>
    <x v="2"/>
    <s v="Item_18_CEA"/>
    <n v="30.5"/>
    <n v="1"/>
    <n v="30.5"/>
    <n v="30.5"/>
    <x v="2"/>
    <x v="0"/>
    <x v="3"/>
    <n v="2023"/>
    <s v="June"/>
    <d v="2023-06-08T00:00:00"/>
    <b v="0"/>
  </r>
  <r>
    <s v="TXN_5277964"/>
    <s v="CUST_03"/>
    <x v="6"/>
    <s v="Item_7_BUT"/>
    <n v="14"/>
    <n v="5"/>
    <n v="14"/>
    <n v="70"/>
    <x v="1"/>
    <x v="0"/>
    <x v="1"/>
    <n v="2023"/>
    <s v="January"/>
    <d v="2023-01-28T00:00:00"/>
    <b v="0"/>
  </r>
  <r>
    <s v="TXN_5280034"/>
    <s v="CUST_07"/>
    <x v="4"/>
    <s v="Item_8_EHE"/>
    <n v="15.5"/>
    <n v="3"/>
    <n v="15.5"/>
    <n v="46.5"/>
    <x v="2"/>
    <x v="0"/>
    <x v="2"/>
    <n v="2022"/>
    <s v="February"/>
    <d v="2022-02-18T00:00:00"/>
    <b v="1"/>
  </r>
  <r>
    <s v="TXN_5280917"/>
    <s v="CUST_20"/>
    <x v="1"/>
    <s v="Unknown"/>
    <n v="0"/>
    <n v="0"/>
    <n v="0"/>
    <n v="0"/>
    <x v="2"/>
    <x v="0"/>
    <x v="5"/>
    <n v="2022"/>
    <s v="May"/>
    <d v="2022-05-23T00:00:00"/>
    <s v="UNKNOWN"/>
  </r>
  <r>
    <s v="TXN_5281103"/>
    <s v="CUST_12"/>
    <x v="3"/>
    <s v="Item_1_MILK"/>
    <n v="5"/>
    <n v="7"/>
    <n v="5"/>
    <n v="35"/>
    <x v="0"/>
    <x v="1"/>
    <x v="5"/>
    <n v="2024"/>
    <s v="January"/>
    <d v="2024-01-22T00:00:00"/>
    <b v="0"/>
  </r>
  <r>
    <s v="TXN_5281882"/>
    <s v="CUST_06"/>
    <x v="4"/>
    <s v="Item_17_EHE"/>
    <n v="29"/>
    <n v="1"/>
    <n v="29"/>
    <n v="29"/>
    <x v="2"/>
    <x v="0"/>
    <x v="6"/>
    <n v="2024"/>
    <s v="February"/>
    <d v="2024-02-18T00:00:00"/>
    <b v="1"/>
  </r>
  <r>
    <s v="TXN_5282091"/>
    <s v="CUST_21"/>
    <x v="7"/>
    <s v="Item_20_PAT"/>
    <n v="33.5"/>
    <n v="8"/>
    <n v="33.5"/>
    <n v="268"/>
    <x v="2"/>
    <x v="0"/>
    <x v="2"/>
    <n v="2023"/>
    <s v="January"/>
    <d v="2023-01-13T00:00:00"/>
    <s v="UNKNOWN"/>
  </r>
  <r>
    <s v="TXN_5283369"/>
    <s v="CUST_06"/>
    <x v="2"/>
    <s v="Item_5_CEA"/>
    <n v="11"/>
    <n v="7"/>
    <n v="11"/>
    <n v="77"/>
    <x v="2"/>
    <x v="1"/>
    <x v="0"/>
    <n v="2024"/>
    <s v="April"/>
    <d v="2024-04-16T00:00:00"/>
    <b v="1"/>
  </r>
  <r>
    <s v="TXN_5283395"/>
    <s v="CUST_21"/>
    <x v="2"/>
    <s v="Item_10_CEA"/>
    <n v="18.5"/>
    <n v="3"/>
    <n v="18.5"/>
    <n v="55.5"/>
    <x v="2"/>
    <x v="0"/>
    <x v="0"/>
    <n v="2023"/>
    <s v="November"/>
    <d v="2023-11-07T00:00:00"/>
    <s v="UNKNOWN"/>
  </r>
  <r>
    <s v="TXN_5283643"/>
    <s v="CUST_02"/>
    <x v="5"/>
    <s v="Item_24_BEV"/>
    <n v="39.5"/>
    <n v="8"/>
    <n v="39.5"/>
    <n v="316"/>
    <x v="1"/>
    <x v="1"/>
    <x v="6"/>
    <n v="2023"/>
    <s v="July"/>
    <d v="2023-07-09T00:00:00"/>
    <b v="1"/>
  </r>
  <r>
    <s v="TXN_5284723"/>
    <s v="CUST_24"/>
    <x v="0"/>
    <s v="Item_19_FOOD"/>
    <n v="32"/>
    <n v="8"/>
    <n v="32"/>
    <n v="256"/>
    <x v="2"/>
    <x v="0"/>
    <x v="1"/>
    <n v="2024"/>
    <s v="July"/>
    <d v="2024-07-27T00:00:00"/>
    <s v="UNKNOWN"/>
  </r>
  <r>
    <s v="TXN_5285633"/>
    <s v="CUST_04"/>
    <x v="1"/>
    <s v="Item_25_FUR"/>
    <n v="41"/>
    <n v="9"/>
    <n v="41"/>
    <n v="369"/>
    <x v="0"/>
    <x v="0"/>
    <x v="0"/>
    <n v="2024"/>
    <s v="July"/>
    <d v="2024-07-16T00:00:00"/>
    <s v="UNKNOWN"/>
  </r>
  <r>
    <s v="TXN_5286184"/>
    <s v="CUST_22"/>
    <x v="2"/>
    <s v="Item_12_CEA"/>
    <n v="21.5"/>
    <n v="1"/>
    <n v="21.5"/>
    <n v="21.5"/>
    <x v="1"/>
    <x v="1"/>
    <x v="0"/>
    <n v="2022"/>
    <s v="June"/>
    <d v="2022-06-28T00:00:00"/>
    <s v="UNKNOWN"/>
  </r>
  <r>
    <s v="TXN_5286530"/>
    <s v="CUST_01"/>
    <x v="2"/>
    <s v="Item_6_CEA"/>
    <n v="12.5"/>
    <n v="6"/>
    <n v="12.5"/>
    <n v="75"/>
    <x v="0"/>
    <x v="0"/>
    <x v="4"/>
    <n v="2024"/>
    <s v="February"/>
    <d v="2024-02-28T00:00:00"/>
    <b v="1"/>
  </r>
  <r>
    <s v="TXN_5286547"/>
    <s v="CUST_16"/>
    <x v="0"/>
    <s v="Item_25_FOOD"/>
    <n v="41"/>
    <n v="10"/>
    <n v="41"/>
    <n v="410"/>
    <x v="0"/>
    <x v="1"/>
    <x v="3"/>
    <n v="2023"/>
    <s v="February"/>
    <d v="2023-02-16T00:00:00"/>
    <b v="0"/>
  </r>
  <r>
    <s v="TXN_5288250"/>
    <s v="CUST_11"/>
    <x v="1"/>
    <s v="Item_5_FUR"/>
    <n v="11"/>
    <n v="4"/>
    <n v="11"/>
    <n v="44"/>
    <x v="2"/>
    <x v="0"/>
    <x v="3"/>
    <n v="2022"/>
    <s v="December"/>
    <d v="2022-12-01T00:00:00"/>
    <s v="UNKNOWN"/>
  </r>
  <r>
    <s v="TXN_5288559"/>
    <s v="CUST_25"/>
    <x v="5"/>
    <s v="Item_15_BEV"/>
    <n v="26"/>
    <n v="8"/>
    <n v="26"/>
    <n v="208"/>
    <x v="0"/>
    <x v="1"/>
    <x v="4"/>
    <n v="2023"/>
    <s v="June"/>
    <d v="2023-06-28T00:00:00"/>
    <b v="1"/>
  </r>
  <r>
    <s v="TXN_5289066"/>
    <s v="CUST_11"/>
    <x v="4"/>
    <s v="Item_25_EHE"/>
    <n v="41"/>
    <n v="5"/>
    <n v="41"/>
    <n v="205"/>
    <x v="2"/>
    <x v="1"/>
    <x v="2"/>
    <n v="2024"/>
    <s v="September"/>
    <d v="2024-09-06T00:00:00"/>
    <s v="UNKNOWN"/>
  </r>
  <r>
    <s v="TXN_5289156"/>
    <s v="CUST_18"/>
    <x v="1"/>
    <s v="Item_24_FUR"/>
    <n v="39.5"/>
    <n v="4"/>
    <n v="39.5"/>
    <n v="158"/>
    <x v="2"/>
    <x v="1"/>
    <x v="0"/>
    <n v="2022"/>
    <s v="December"/>
    <d v="2022-12-13T00:00:00"/>
    <b v="0"/>
  </r>
  <r>
    <s v="TXN_5289749"/>
    <s v="CUST_18"/>
    <x v="5"/>
    <s v="Item_7_BEV"/>
    <n v="14"/>
    <n v="4"/>
    <n v="14"/>
    <n v="56"/>
    <x v="0"/>
    <x v="0"/>
    <x v="6"/>
    <n v="2023"/>
    <s v="April"/>
    <d v="2023-04-02T00:00:00"/>
    <b v="1"/>
  </r>
  <r>
    <s v="TXN_5290650"/>
    <s v="CUST_01"/>
    <x v="6"/>
    <s v="Item_22_BUT"/>
    <n v="36.5"/>
    <n v="9"/>
    <n v="36.5"/>
    <n v="328.5"/>
    <x v="0"/>
    <x v="0"/>
    <x v="4"/>
    <n v="2023"/>
    <s v="June"/>
    <d v="2023-06-28T00:00:00"/>
    <b v="1"/>
  </r>
  <r>
    <s v="TXN_5291160"/>
    <s v="CUST_06"/>
    <x v="4"/>
    <s v="Item_8_EHE"/>
    <n v="15.5"/>
    <n v="7"/>
    <n v="15.5"/>
    <n v="108.5"/>
    <x v="1"/>
    <x v="1"/>
    <x v="5"/>
    <n v="2022"/>
    <s v="September"/>
    <d v="2022-09-12T00:00:00"/>
    <b v="1"/>
  </r>
  <r>
    <s v="TXN_5291414"/>
    <s v="CUST_12"/>
    <x v="7"/>
    <s v="Item_7_PAT"/>
    <n v="14"/>
    <n v="7"/>
    <n v="14"/>
    <n v="98"/>
    <x v="2"/>
    <x v="0"/>
    <x v="4"/>
    <n v="2022"/>
    <s v="March"/>
    <d v="2022-03-02T00:00:00"/>
    <b v="1"/>
  </r>
  <r>
    <s v="TXN_5292313"/>
    <s v="CUST_16"/>
    <x v="6"/>
    <s v="Item_19_BUT"/>
    <n v="32"/>
    <n v="8"/>
    <n v="32"/>
    <n v="256"/>
    <x v="1"/>
    <x v="1"/>
    <x v="6"/>
    <n v="2023"/>
    <s v="November"/>
    <d v="2023-11-26T00:00:00"/>
    <b v="1"/>
  </r>
  <r>
    <s v="TXN_5292453"/>
    <s v="CUST_09"/>
    <x v="1"/>
    <s v="Item_16_FUR"/>
    <n v="27.5"/>
    <n v="8"/>
    <n v="27.5"/>
    <n v="220"/>
    <x v="1"/>
    <x v="1"/>
    <x v="1"/>
    <n v="2023"/>
    <s v="April"/>
    <d v="2023-04-22T00:00:00"/>
    <b v="0"/>
  </r>
  <r>
    <s v="TXN_5293933"/>
    <s v="CUST_20"/>
    <x v="2"/>
    <s v="Item_5_CEA"/>
    <n v="11"/>
    <n v="5"/>
    <n v="11"/>
    <n v="55"/>
    <x v="1"/>
    <x v="0"/>
    <x v="0"/>
    <n v="2022"/>
    <s v="December"/>
    <d v="2022-12-06T00:00:00"/>
    <b v="0"/>
  </r>
  <r>
    <s v="TXN_5296489"/>
    <s v="CUST_09"/>
    <x v="3"/>
    <s v="Item_1_MILK"/>
    <n v="5"/>
    <n v="4"/>
    <n v="5"/>
    <n v="20"/>
    <x v="2"/>
    <x v="1"/>
    <x v="1"/>
    <n v="2024"/>
    <s v="December"/>
    <d v="2024-12-07T00:00:00"/>
    <b v="1"/>
  </r>
  <r>
    <s v="TXN_5298336"/>
    <s v="CUST_21"/>
    <x v="0"/>
    <s v="Item_10_FOOD"/>
    <n v="18.5"/>
    <n v="5"/>
    <n v="18.5"/>
    <n v="92.5"/>
    <x v="1"/>
    <x v="1"/>
    <x v="6"/>
    <n v="2024"/>
    <s v="December"/>
    <d v="2024-12-22T00:00:00"/>
    <s v="UNKNOWN"/>
  </r>
  <r>
    <s v="TXN_5298533"/>
    <s v="CUST_03"/>
    <x v="0"/>
    <s v="Item_6_FOOD"/>
    <n v="12.5"/>
    <n v="8"/>
    <n v="12.5"/>
    <n v="100"/>
    <x v="1"/>
    <x v="1"/>
    <x v="2"/>
    <n v="2023"/>
    <s v="November"/>
    <d v="2023-11-24T00:00:00"/>
    <b v="1"/>
  </r>
  <r>
    <s v="TXN_5299299"/>
    <s v="CUST_18"/>
    <x v="6"/>
    <s v="Item_2_BUT"/>
    <n v="6.5"/>
    <n v="6"/>
    <n v="6.5"/>
    <n v="39"/>
    <x v="2"/>
    <x v="0"/>
    <x v="5"/>
    <n v="2023"/>
    <s v="July"/>
    <d v="2023-07-31T00:00:00"/>
    <s v="UNKNOWN"/>
  </r>
  <r>
    <s v="TXN_5299596"/>
    <s v="CUST_13"/>
    <x v="2"/>
    <s v="Item_15_CEA"/>
    <n v="26"/>
    <n v="9"/>
    <n v="26"/>
    <n v="234"/>
    <x v="2"/>
    <x v="1"/>
    <x v="6"/>
    <n v="2024"/>
    <s v="April"/>
    <d v="2024-04-14T00:00:00"/>
    <s v="UNKNOWN"/>
  </r>
  <r>
    <s v="TXN_5300736"/>
    <s v="CUST_02"/>
    <x v="1"/>
    <s v="Item_24_FUR"/>
    <n v="39.5"/>
    <n v="7"/>
    <n v="39.5"/>
    <n v="276.5"/>
    <x v="1"/>
    <x v="0"/>
    <x v="6"/>
    <n v="2022"/>
    <s v="July"/>
    <d v="2022-07-17T00:00:00"/>
    <b v="1"/>
  </r>
  <r>
    <s v="TXN_5301234"/>
    <s v="CUST_09"/>
    <x v="1"/>
    <s v="Item_6_FUR"/>
    <n v="12.5"/>
    <n v="10"/>
    <n v="12.5"/>
    <n v="125"/>
    <x v="2"/>
    <x v="0"/>
    <x v="2"/>
    <n v="2023"/>
    <s v="July"/>
    <d v="2023-07-21T00:00:00"/>
    <b v="1"/>
  </r>
  <r>
    <s v="TXN_5302343"/>
    <s v="CUST_04"/>
    <x v="0"/>
    <s v="Item_6_FOOD"/>
    <n v="12.5"/>
    <n v="1"/>
    <n v="12.5"/>
    <n v="12.5"/>
    <x v="0"/>
    <x v="1"/>
    <x v="0"/>
    <n v="2022"/>
    <s v="April"/>
    <d v="2022-04-05T00:00:00"/>
    <b v="1"/>
  </r>
  <r>
    <s v="TXN_5302358"/>
    <s v="CUST_06"/>
    <x v="4"/>
    <s v="Item_13_EHE"/>
    <n v="23"/>
    <n v="6"/>
    <n v="23"/>
    <n v="138"/>
    <x v="0"/>
    <x v="1"/>
    <x v="3"/>
    <n v="2024"/>
    <s v="October"/>
    <d v="2024-10-31T00:00:00"/>
    <b v="0"/>
  </r>
  <r>
    <s v="TXN_5304231"/>
    <s v="CUST_05"/>
    <x v="6"/>
    <s v="Item_18_BUT"/>
    <n v="30.5"/>
    <n v="5"/>
    <n v="30.5"/>
    <n v="152.5"/>
    <x v="2"/>
    <x v="0"/>
    <x v="1"/>
    <n v="2024"/>
    <s v="January"/>
    <d v="2024-01-20T00:00:00"/>
    <b v="0"/>
  </r>
  <r>
    <s v="TXN_5305961"/>
    <s v="CUST_24"/>
    <x v="0"/>
    <s v="Item_17_FOOD"/>
    <n v="29"/>
    <n v="4"/>
    <n v="29"/>
    <n v="116"/>
    <x v="2"/>
    <x v="0"/>
    <x v="6"/>
    <n v="2024"/>
    <s v="June"/>
    <d v="2024-06-02T00:00:00"/>
    <s v="UNKNOWN"/>
  </r>
  <r>
    <s v="TXN_5306010"/>
    <s v="CUST_11"/>
    <x v="6"/>
    <s v="Item_7_BUT"/>
    <n v="14"/>
    <n v="10"/>
    <n v="14"/>
    <n v="140"/>
    <x v="1"/>
    <x v="1"/>
    <x v="1"/>
    <n v="2024"/>
    <s v="August"/>
    <d v="2024-08-24T00:00:00"/>
    <s v="UNKNOWN"/>
  </r>
  <r>
    <s v="TXN_5306857"/>
    <s v="CUST_08"/>
    <x v="7"/>
    <s v="Item_14_PAT"/>
    <n v="24.5"/>
    <n v="4"/>
    <n v="24.5"/>
    <n v="98"/>
    <x v="0"/>
    <x v="1"/>
    <x v="4"/>
    <n v="2022"/>
    <s v="July"/>
    <d v="2022-07-20T00:00:00"/>
    <b v="0"/>
  </r>
  <r>
    <s v="TXN_5307105"/>
    <s v="CUST_21"/>
    <x v="3"/>
    <s v="Item_3_MILK"/>
    <n v="8"/>
    <n v="1"/>
    <n v="8"/>
    <n v="8"/>
    <x v="1"/>
    <x v="0"/>
    <x v="6"/>
    <n v="2024"/>
    <s v="July"/>
    <d v="2024-07-14T00:00:00"/>
    <b v="1"/>
  </r>
  <r>
    <s v="TXN_5308350"/>
    <s v="CUST_19"/>
    <x v="0"/>
    <s v="Item_12_FOOD"/>
    <n v="21.5"/>
    <n v="10"/>
    <n v="21.5"/>
    <n v="215"/>
    <x v="1"/>
    <x v="0"/>
    <x v="0"/>
    <n v="2022"/>
    <s v="January"/>
    <d v="2022-01-18T00:00:00"/>
    <b v="0"/>
  </r>
  <r>
    <s v="TXN_5308530"/>
    <s v="CUST_07"/>
    <x v="3"/>
    <s v="Item_16_MILK"/>
    <n v="27.5"/>
    <n v="9"/>
    <n v="27.5"/>
    <n v="247.5"/>
    <x v="0"/>
    <x v="0"/>
    <x v="5"/>
    <n v="2023"/>
    <s v="December"/>
    <d v="2023-12-18T00:00:00"/>
    <b v="0"/>
  </r>
  <r>
    <s v="TXN_5308548"/>
    <s v="CUST_12"/>
    <x v="6"/>
    <s v="Item_25_BUT"/>
    <n v="41"/>
    <n v="5"/>
    <n v="41"/>
    <n v="205"/>
    <x v="2"/>
    <x v="1"/>
    <x v="6"/>
    <n v="2023"/>
    <s v="October"/>
    <d v="2023-10-01T00:00:00"/>
    <b v="1"/>
  </r>
  <r>
    <s v="TXN_5308673"/>
    <s v="CUST_14"/>
    <x v="6"/>
    <s v="Item_4_BUT"/>
    <n v="9.5"/>
    <n v="2"/>
    <n v="9.5"/>
    <n v="19"/>
    <x v="2"/>
    <x v="0"/>
    <x v="5"/>
    <n v="2022"/>
    <s v="March"/>
    <d v="2022-03-21T00:00:00"/>
    <b v="1"/>
  </r>
  <r>
    <s v="TXN_5308843"/>
    <s v="CUST_13"/>
    <x v="0"/>
    <s v="Unknown"/>
    <n v="0"/>
    <n v="0"/>
    <n v="0"/>
    <n v="0"/>
    <x v="2"/>
    <x v="0"/>
    <x v="1"/>
    <n v="2022"/>
    <s v="December"/>
    <d v="2022-12-24T00:00:00"/>
    <b v="1"/>
  </r>
  <r>
    <s v="TXN_5309004"/>
    <s v="CUST_23"/>
    <x v="7"/>
    <s v="Item_8_PAT"/>
    <n v="15.5"/>
    <n v="1"/>
    <n v="15.5"/>
    <n v="15.5"/>
    <x v="1"/>
    <x v="1"/>
    <x v="6"/>
    <n v="2022"/>
    <s v="October"/>
    <d v="2022-10-30T00:00:00"/>
    <s v="UNKNOWN"/>
  </r>
  <r>
    <s v="TXN_5309800"/>
    <s v="CUST_16"/>
    <x v="6"/>
    <s v="Item_22_BUT"/>
    <n v="36.5"/>
    <n v="4"/>
    <n v="36.5"/>
    <n v="146"/>
    <x v="0"/>
    <x v="1"/>
    <x v="0"/>
    <n v="2022"/>
    <s v="October"/>
    <d v="2022-10-18T00:00:00"/>
    <b v="0"/>
  </r>
  <r>
    <s v="TXN_5310579"/>
    <s v="CUST_18"/>
    <x v="1"/>
    <s v="Unknown"/>
    <n v="18.5"/>
    <n v="10"/>
    <n v="18.5"/>
    <n v="185"/>
    <x v="0"/>
    <x v="0"/>
    <x v="0"/>
    <n v="2024"/>
    <s v="July"/>
    <d v="2024-07-02T00:00:00"/>
    <s v="UNKNOWN"/>
  </r>
  <r>
    <s v="TXN_5311325"/>
    <s v="CUST_05"/>
    <x v="2"/>
    <s v="Unknown"/>
    <n v="0"/>
    <n v="0"/>
    <n v="0"/>
    <n v="0"/>
    <x v="2"/>
    <x v="0"/>
    <x v="6"/>
    <n v="2022"/>
    <s v="August"/>
    <d v="2022-08-28T00:00:00"/>
    <s v="UNKNOWN"/>
  </r>
  <r>
    <s v="TXN_5311558"/>
    <s v="CUST_16"/>
    <x v="4"/>
    <s v="Item_13_EHE"/>
    <n v="23"/>
    <n v="10"/>
    <n v="23"/>
    <n v="230"/>
    <x v="1"/>
    <x v="0"/>
    <x v="2"/>
    <n v="2024"/>
    <s v="December"/>
    <d v="2024-12-06T00:00:00"/>
    <b v="0"/>
  </r>
  <r>
    <s v="TXN_5312362"/>
    <s v="CUST_09"/>
    <x v="1"/>
    <s v="Item_1_FUR"/>
    <n v="5"/>
    <n v="4"/>
    <n v="5"/>
    <n v="20"/>
    <x v="2"/>
    <x v="0"/>
    <x v="2"/>
    <n v="2024"/>
    <s v="December"/>
    <d v="2024-12-06T00:00:00"/>
    <s v="UNKNOWN"/>
  </r>
  <r>
    <s v="TXN_5313408"/>
    <s v="CUST_04"/>
    <x v="0"/>
    <s v="Item_9_FOOD"/>
    <n v="17"/>
    <n v="3"/>
    <n v="17"/>
    <n v="51"/>
    <x v="2"/>
    <x v="0"/>
    <x v="5"/>
    <n v="2023"/>
    <s v="December"/>
    <d v="2023-12-04T00:00:00"/>
    <b v="1"/>
  </r>
  <r>
    <s v="TXN_5314835"/>
    <s v="CUST_22"/>
    <x v="7"/>
    <s v="Item_1_PAT"/>
    <n v="5"/>
    <n v="7"/>
    <n v="5"/>
    <n v="35"/>
    <x v="0"/>
    <x v="1"/>
    <x v="2"/>
    <n v="2024"/>
    <s v="July"/>
    <d v="2024-07-05T00:00:00"/>
    <b v="1"/>
  </r>
  <r>
    <s v="TXN_5315119"/>
    <s v="CUST_10"/>
    <x v="7"/>
    <s v="Unknown"/>
    <n v="9.5"/>
    <n v="3"/>
    <n v="9.5"/>
    <n v="28.5"/>
    <x v="0"/>
    <x v="1"/>
    <x v="6"/>
    <n v="2024"/>
    <s v="September"/>
    <d v="2024-09-01T00:00:00"/>
    <s v="UNKNOWN"/>
  </r>
  <r>
    <s v="TXN_5317550"/>
    <s v="CUST_23"/>
    <x v="1"/>
    <s v="Item_17_FUR"/>
    <n v="29"/>
    <n v="4"/>
    <n v="29"/>
    <n v="116"/>
    <x v="2"/>
    <x v="0"/>
    <x v="0"/>
    <n v="2024"/>
    <s v="May"/>
    <d v="2024-05-14T00:00:00"/>
    <b v="1"/>
  </r>
  <r>
    <s v="TXN_5318952"/>
    <s v="CUST_11"/>
    <x v="0"/>
    <s v="Item_18_FOOD"/>
    <n v="30.5"/>
    <n v="1"/>
    <n v="30.5"/>
    <n v="30.5"/>
    <x v="1"/>
    <x v="1"/>
    <x v="6"/>
    <n v="2025"/>
    <s v="January"/>
    <d v="2025-01-12T00:00:00"/>
    <b v="0"/>
  </r>
  <r>
    <s v="TXN_5319218"/>
    <s v="CUST_11"/>
    <x v="2"/>
    <s v="Item_4_CEA"/>
    <n v="9.5"/>
    <n v="2"/>
    <n v="9.5"/>
    <n v="19"/>
    <x v="2"/>
    <x v="1"/>
    <x v="5"/>
    <n v="2023"/>
    <s v="February"/>
    <d v="2023-02-27T00:00:00"/>
    <s v="UNKNOWN"/>
  </r>
  <r>
    <s v="TXN_5319794"/>
    <s v="CUST_01"/>
    <x v="5"/>
    <s v="Item_16_BEV"/>
    <n v="27.5"/>
    <n v="10"/>
    <n v="27.5"/>
    <n v="275"/>
    <x v="2"/>
    <x v="1"/>
    <x v="5"/>
    <n v="2023"/>
    <s v="May"/>
    <d v="2023-05-01T00:00:00"/>
    <s v="UNKNOWN"/>
  </r>
  <r>
    <s v="TXN_5321202"/>
    <s v="CUST_13"/>
    <x v="5"/>
    <s v="Item_7_BEV"/>
    <n v="14"/>
    <n v="9"/>
    <n v="14"/>
    <n v="126"/>
    <x v="1"/>
    <x v="1"/>
    <x v="6"/>
    <n v="2024"/>
    <s v="February"/>
    <d v="2024-02-25T00:00:00"/>
    <b v="1"/>
  </r>
  <r>
    <s v="TXN_5321880"/>
    <s v="CUST_13"/>
    <x v="6"/>
    <s v="Item_20_BUT"/>
    <n v="33.5"/>
    <n v="1"/>
    <n v="33.5"/>
    <n v="33.5"/>
    <x v="1"/>
    <x v="1"/>
    <x v="6"/>
    <n v="2024"/>
    <s v="February"/>
    <d v="2024-02-25T00:00:00"/>
    <s v="UNKNOWN"/>
  </r>
  <r>
    <s v="TXN_5321918"/>
    <s v="CUST_24"/>
    <x v="1"/>
    <s v="Item_6_FUR"/>
    <n v="12.5"/>
    <n v="5"/>
    <n v="12.5"/>
    <n v="62.5"/>
    <x v="2"/>
    <x v="0"/>
    <x v="1"/>
    <n v="2025"/>
    <s v="January"/>
    <d v="2025-01-18T00:00:00"/>
    <b v="0"/>
  </r>
  <r>
    <s v="TXN_5323387"/>
    <s v="CUST_13"/>
    <x v="1"/>
    <s v="Item_1_FUR"/>
    <n v="5"/>
    <n v="8"/>
    <n v="5"/>
    <n v="40"/>
    <x v="1"/>
    <x v="1"/>
    <x v="2"/>
    <n v="2024"/>
    <s v="March"/>
    <d v="2024-03-08T00:00:00"/>
    <b v="0"/>
  </r>
  <r>
    <s v="TXN_5324237"/>
    <s v="CUST_19"/>
    <x v="3"/>
    <s v="Unknown"/>
    <n v="32"/>
    <n v="9"/>
    <n v="32"/>
    <n v="288"/>
    <x v="2"/>
    <x v="1"/>
    <x v="3"/>
    <n v="2023"/>
    <s v="November"/>
    <d v="2023-11-09T00:00:00"/>
    <b v="0"/>
  </r>
  <r>
    <s v="TXN_5326091"/>
    <s v="CUST_05"/>
    <x v="2"/>
    <s v="Item_20_CEA"/>
    <n v="33.5"/>
    <n v="10"/>
    <n v="33.5"/>
    <n v="335"/>
    <x v="1"/>
    <x v="1"/>
    <x v="0"/>
    <n v="2023"/>
    <s v="February"/>
    <d v="2023-02-21T00:00:00"/>
    <b v="1"/>
  </r>
  <r>
    <s v="TXN_5326454"/>
    <s v="CUST_09"/>
    <x v="1"/>
    <s v="Item_21_FUR"/>
    <n v="35"/>
    <n v="4"/>
    <n v="35"/>
    <n v="140"/>
    <x v="1"/>
    <x v="1"/>
    <x v="2"/>
    <n v="2022"/>
    <s v="May"/>
    <d v="2022-05-06T00:00:00"/>
    <b v="0"/>
  </r>
  <r>
    <s v="TXN_5327909"/>
    <s v="CUST_01"/>
    <x v="2"/>
    <s v="Item_6_CEA"/>
    <n v="12.5"/>
    <n v="4"/>
    <n v="12.5"/>
    <n v="50"/>
    <x v="0"/>
    <x v="1"/>
    <x v="0"/>
    <n v="2023"/>
    <s v="April"/>
    <d v="2023-04-04T00:00:00"/>
    <b v="0"/>
  </r>
  <r>
    <s v="TXN_5328299"/>
    <s v="CUST_23"/>
    <x v="7"/>
    <s v="Item_17_PAT"/>
    <n v="29"/>
    <n v="2"/>
    <n v="29"/>
    <n v="58"/>
    <x v="1"/>
    <x v="0"/>
    <x v="5"/>
    <n v="2022"/>
    <s v="January"/>
    <d v="2022-01-17T00:00:00"/>
    <b v="0"/>
  </r>
  <r>
    <s v="TXN_5328500"/>
    <s v="CUST_18"/>
    <x v="7"/>
    <s v="Item_14_PAT"/>
    <n v="24.5"/>
    <n v="6"/>
    <n v="24.5"/>
    <n v="147"/>
    <x v="1"/>
    <x v="0"/>
    <x v="6"/>
    <n v="2024"/>
    <s v="February"/>
    <d v="2024-02-11T00:00:00"/>
    <b v="0"/>
  </r>
  <r>
    <s v="TXN_5328564"/>
    <s v="CUST_19"/>
    <x v="3"/>
    <s v="Unknown"/>
    <n v="0"/>
    <n v="0"/>
    <n v="0"/>
    <n v="0"/>
    <x v="2"/>
    <x v="1"/>
    <x v="2"/>
    <n v="2024"/>
    <s v="September"/>
    <d v="2024-09-13T00:00:00"/>
    <b v="1"/>
  </r>
  <r>
    <s v="TXN_5328604"/>
    <s v="CUST_07"/>
    <x v="0"/>
    <s v="Item_20_FOOD"/>
    <n v="33.5"/>
    <n v="10"/>
    <n v="33.5"/>
    <n v="335"/>
    <x v="1"/>
    <x v="1"/>
    <x v="5"/>
    <n v="2024"/>
    <s v="July"/>
    <d v="2024-07-08T00:00:00"/>
    <b v="0"/>
  </r>
  <r>
    <s v="TXN_5329115"/>
    <s v="CUST_23"/>
    <x v="0"/>
    <s v="Item_18_FOOD"/>
    <n v="30.5"/>
    <n v="5"/>
    <n v="30.5"/>
    <n v="152.5"/>
    <x v="2"/>
    <x v="0"/>
    <x v="4"/>
    <n v="2022"/>
    <s v="May"/>
    <d v="2022-05-11T00:00:00"/>
    <s v="UNKNOWN"/>
  </r>
  <r>
    <s v="TXN_5331650"/>
    <s v="CUST_08"/>
    <x v="3"/>
    <s v="Item_7_MILK"/>
    <n v="14"/>
    <n v="8"/>
    <n v="14"/>
    <n v="112"/>
    <x v="0"/>
    <x v="1"/>
    <x v="5"/>
    <n v="2023"/>
    <s v="April"/>
    <d v="2023-04-03T00:00:00"/>
    <b v="0"/>
  </r>
  <r>
    <s v="TXN_5332200"/>
    <s v="CUST_19"/>
    <x v="6"/>
    <s v="Item_23_BUT"/>
    <n v="38"/>
    <n v="9"/>
    <n v="38"/>
    <n v="342"/>
    <x v="0"/>
    <x v="0"/>
    <x v="5"/>
    <n v="2024"/>
    <s v="October"/>
    <d v="2024-10-21T00:00:00"/>
    <s v="UNKNOWN"/>
  </r>
  <r>
    <s v="TXN_5332685"/>
    <s v="CUST_07"/>
    <x v="6"/>
    <s v="Item_19_BUT"/>
    <n v="32"/>
    <n v="10"/>
    <n v="32"/>
    <n v="320"/>
    <x v="1"/>
    <x v="0"/>
    <x v="1"/>
    <n v="2022"/>
    <s v="September"/>
    <d v="2022-09-03T00:00:00"/>
    <b v="0"/>
  </r>
  <r>
    <s v="TXN_5333066"/>
    <s v="CUST_19"/>
    <x v="3"/>
    <s v="Item_23_MILK"/>
    <n v="38"/>
    <n v="1"/>
    <n v="38"/>
    <n v="38"/>
    <x v="0"/>
    <x v="1"/>
    <x v="4"/>
    <n v="2024"/>
    <s v="June"/>
    <d v="2024-06-05T00:00:00"/>
    <s v="UNKNOWN"/>
  </r>
  <r>
    <s v="TXN_5333157"/>
    <s v="CUST_25"/>
    <x v="4"/>
    <s v="Item_9_EHE"/>
    <n v="17"/>
    <n v="2"/>
    <n v="17"/>
    <n v="34"/>
    <x v="0"/>
    <x v="0"/>
    <x v="1"/>
    <n v="2023"/>
    <s v="December"/>
    <d v="2023-12-30T00:00:00"/>
    <s v="UNKNOWN"/>
  </r>
  <r>
    <s v="TXN_5336983"/>
    <s v="CUST_10"/>
    <x v="2"/>
    <s v="Item_4_CEA"/>
    <n v="9.5"/>
    <n v="1"/>
    <n v="9.5"/>
    <n v="9.5"/>
    <x v="2"/>
    <x v="1"/>
    <x v="2"/>
    <n v="2024"/>
    <s v="March"/>
    <d v="2024-03-22T00:00:00"/>
    <b v="0"/>
  </r>
  <r>
    <s v="TXN_5338814"/>
    <s v="CUST_06"/>
    <x v="3"/>
    <s v="Unknown"/>
    <n v="41"/>
    <n v="10"/>
    <n v="41"/>
    <n v="410"/>
    <x v="0"/>
    <x v="1"/>
    <x v="5"/>
    <n v="2023"/>
    <s v="March"/>
    <d v="2023-03-13T00:00:00"/>
    <b v="0"/>
  </r>
  <r>
    <s v="TXN_5338975"/>
    <s v="CUST_01"/>
    <x v="6"/>
    <s v="Item_13_BUT"/>
    <n v="23"/>
    <n v="3"/>
    <n v="23"/>
    <n v="69"/>
    <x v="1"/>
    <x v="1"/>
    <x v="3"/>
    <n v="2024"/>
    <s v="January"/>
    <d v="2024-01-25T00:00:00"/>
    <b v="1"/>
  </r>
  <r>
    <s v="TXN_5341574"/>
    <s v="CUST_01"/>
    <x v="2"/>
    <s v="Unknown"/>
    <n v="14"/>
    <n v="6"/>
    <n v="14"/>
    <n v="84"/>
    <x v="1"/>
    <x v="0"/>
    <x v="5"/>
    <n v="2023"/>
    <s v="October"/>
    <d v="2023-10-23T00:00:00"/>
    <b v="0"/>
  </r>
  <r>
    <s v="TXN_5341621"/>
    <s v="CUST_16"/>
    <x v="0"/>
    <s v="Item_10_FOOD"/>
    <n v="18.5"/>
    <n v="4"/>
    <n v="18.5"/>
    <n v="74"/>
    <x v="2"/>
    <x v="0"/>
    <x v="4"/>
    <n v="2022"/>
    <s v="July"/>
    <d v="2022-07-06T00:00:00"/>
    <b v="0"/>
  </r>
  <r>
    <s v="TXN_5342329"/>
    <s v="CUST_19"/>
    <x v="1"/>
    <s v="Item_11_FUR"/>
    <n v="20"/>
    <n v="9"/>
    <n v="20"/>
    <n v="180"/>
    <x v="1"/>
    <x v="1"/>
    <x v="2"/>
    <n v="2023"/>
    <s v="September"/>
    <d v="2023-09-29T00:00:00"/>
    <b v="1"/>
  </r>
  <r>
    <s v="TXN_5342424"/>
    <s v="CUST_01"/>
    <x v="0"/>
    <s v="Item_11_FOOD"/>
    <n v="20"/>
    <n v="5"/>
    <n v="20"/>
    <n v="100"/>
    <x v="2"/>
    <x v="1"/>
    <x v="2"/>
    <n v="2024"/>
    <s v="May"/>
    <d v="2024-05-31T00:00:00"/>
    <s v="UNKNOWN"/>
  </r>
  <r>
    <s v="TXN_5343433"/>
    <s v="CUST_20"/>
    <x v="2"/>
    <s v="Item_19_CEA"/>
    <n v="32"/>
    <n v="7"/>
    <n v="32"/>
    <n v="224"/>
    <x v="2"/>
    <x v="1"/>
    <x v="6"/>
    <n v="2022"/>
    <s v="December"/>
    <d v="2022-12-11T00:00:00"/>
    <b v="1"/>
  </r>
  <r>
    <s v="TXN_5343633"/>
    <s v="CUST_25"/>
    <x v="4"/>
    <s v="Item_23_EHE"/>
    <n v="38"/>
    <n v="7"/>
    <n v="38"/>
    <n v="266"/>
    <x v="1"/>
    <x v="1"/>
    <x v="4"/>
    <n v="2023"/>
    <s v="February"/>
    <d v="2023-02-08T00:00:00"/>
    <s v="UNKNOWN"/>
  </r>
  <r>
    <s v="TXN_5347448"/>
    <s v="CUST_18"/>
    <x v="7"/>
    <s v="Item_5_PAT"/>
    <n v="11"/>
    <n v="8"/>
    <n v="11"/>
    <n v="88"/>
    <x v="2"/>
    <x v="0"/>
    <x v="5"/>
    <n v="2022"/>
    <s v="August"/>
    <d v="2022-08-29T00:00:00"/>
    <s v="UNKNOWN"/>
  </r>
  <r>
    <s v="TXN_5350553"/>
    <s v="CUST_03"/>
    <x v="4"/>
    <s v="Item_10_EHE"/>
    <n v="18.5"/>
    <n v="6"/>
    <n v="18.5"/>
    <n v="111"/>
    <x v="1"/>
    <x v="1"/>
    <x v="6"/>
    <n v="2022"/>
    <s v="July"/>
    <d v="2022-07-31T00:00:00"/>
    <b v="0"/>
  </r>
  <r>
    <s v="TXN_5351182"/>
    <s v="CUST_18"/>
    <x v="0"/>
    <s v="Unknown"/>
    <n v="0"/>
    <n v="0"/>
    <n v="0"/>
    <n v="0"/>
    <x v="2"/>
    <x v="0"/>
    <x v="5"/>
    <n v="2023"/>
    <s v="April"/>
    <d v="2023-04-10T00:00:00"/>
    <b v="1"/>
  </r>
  <r>
    <s v="TXN_5351535"/>
    <s v="CUST_23"/>
    <x v="7"/>
    <s v="Item_25_PAT"/>
    <n v="41"/>
    <n v="8"/>
    <n v="41"/>
    <n v="328"/>
    <x v="1"/>
    <x v="0"/>
    <x v="0"/>
    <n v="2024"/>
    <s v="October"/>
    <d v="2024-10-15T00:00:00"/>
    <b v="1"/>
  </r>
  <r>
    <s v="TXN_5352821"/>
    <s v="CUST_16"/>
    <x v="7"/>
    <s v="Item_13_PAT"/>
    <n v="23"/>
    <n v="2"/>
    <n v="23"/>
    <n v="46"/>
    <x v="2"/>
    <x v="1"/>
    <x v="1"/>
    <n v="2024"/>
    <s v="July"/>
    <d v="2024-07-13T00:00:00"/>
    <s v="UNKNOWN"/>
  </r>
  <r>
    <s v="TXN_5353177"/>
    <s v="CUST_04"/>
    <x v="2"/>
    <s v="Item_19_CEA"/>
    <n v="32"/>
    <n v="6"/>
    <n v="32"/>
    <n v="192"/>
    <x v="1"/>
    <x v="1"/>
    <x v="5"/>
    <n v="2024"/>
    <s v="January"/>
    <d v="2024-01-01T00:00:00"/>
    <s v="UNKNOWN"/>
  </r>
  <r>
    <s v="TXN_5353247"/>
    <s v="CUST_02"/>
    <x v="0"/>
    <s v="Item_18_FOOD"/>
    <n v="30.5"/>
    <n v="7"/>
    <n v="30.5"/>
    <n v="213.5"/>
    <x v="2"/>
    <x v="1"/>
    <x v="4"/>
    <n v="2024"/>
    <s v="March"/>
    <d v="2024-03-13T00:00:00"/>
    <b v="1"/>
  </r>
  <r>
    <s v="TXN_5355489"/>
    <s v="CUST_25"/>
    <x v="1"/>
    <s v="Item_3_FUR"/>
    <n v="8"/>
    <n v="1"/>
    <n v="8"/>
    <n v="8"/>
    <x v="0"/>
    <x v="1"/>
    <x v="0"/>
    <n v="2024"/>
    <s v="January"/>
    <d v="2024-01-23T00:00:00"/>
    <b v="1"/>
  </r>
  <r>
    <s v="TXN_5356491"/>
    <s v="CUST_24"/>
    <x v="3"/>
    <s v="Item_3_MILK"/>
    <n v="8"/>
    <n v="4"/>
    <n v="8"/>
    <n v="32"/>
    <x v="0"/>
    <x v="1"/>
    <x v="3"/>
    <n v="2023"/>
    <s v="September"/>
    <d v="2023-09-07T00:00:00"/>
    <b v="1"/>
  </r>
  <r>
    <s v="TXN_5356552"/>
    <s v="CUST_09"/>
    <x v="3"/>
    <s v="Item_1_MILK"/>
    <n v="5"/>
    <n v="8"/>
    <n v="5"/>
    <n v="40"/>
    <x v="2"/>
    <x v="0"/>
    <x v="3"/>
    <n v="2023"/>
    <s v="October"/>
    <d v="2023-10-19T00:00:00"/>
    <b v="1"/>
  </r>
  <r>
    <s v="TXN_5358328"/>
    <s v="CUST_20"/>
    <x v="1"/>
    <s v="Item_7_FUR"/>
    <n v="14"/>
    <n v="6"/>
    <n v="14"/>
    <n v="84"/>
    <x v="1"/>
    <x v="1"/>
    <x v="1"/>
    <n v="2023"/>
    <s v="April"/>
    <d v="2023-04-29T00:00:00"/>
    <b v="0"/>
  </r>
  <r>
    <s v="TXN_5358578"/>
    <s v="CUST_16"/>
    <x v="3"/>
    <s v="Item_13_MILK"/>
    <n v="23"/>
    <n v="10"/>
    <n v="23"/>
    <n v="230"/>
    <x v="2"/>
    <x v="0"/>
    <x v="3"/>
    <n v="2023"/>
    <s v="February"/>
    <d v="2023-02-16T00:00:00"/>
    <b v="0"/>
  </r>
  <r>
    <s v="TXN_5360194"/>
    <s v="CUST_20"/>
    <x v="5"/>
    <s v="Item_8_BEV"/>
    <n v="15.5"/>
    <n v="6"/>
    <n v="15.5"/>
    <n v="93"/>
    <x v="2"/>
    <x v="0"/>
    <x v="4"/>
    <n v="2024"/>
    <s v="September"/>
    <d v="2024-09-04T00:00:00"/>
    <b v="1"/>
  </r>
  <r>
    <s v="TXN_5361549"/>
    <s v="CUST_13"/>
    <x v="2"/>
    <s v="Item_14_CEA"/>
    <n v="24.5"/>
    <n v="8"/>
    <n v="24.5"/>
    <n v="196"/>
    <x v="0"/>
    <x v="1"/>
    <x v="4"/>
    <n v="2022"/>
    <s v="July"/>
    <d v="2022-07-13T00:00:00"/>
    <s v="UNKNOWN"/>
  </r>
  <r>
    <s v="TXN_5361587"/>
    <s v="CUST_09"/>
    <x v="5"/>
    <s v="Item_1_BEV"/>
    <n v="5"/>
    <n v="9"/>
    <n v="5"/>
    <n v="45"/>
    <x v="0"/>
    <x v="1"/>
    <x v="4"/>
    <n v="2024"/>
    <s v="July"/>
    <d v="2024-07-17T00:00:00"/>
    <s v="UNKNOWN"/>
  </r>
  <r>
    <s v="TXN_5361643"/>
    <s v="CUST_19"/>
    <x v="0"/>
    <s v="Unknown"/>
    <n v="23"/>
    <n v="2"/>
    <n v="23"/>
    <n v="46"/>
    <x v="0"/>
    <x v="1"/>
    <x v="0"/>
    <n v="2023"/>
    <s v="December"/>
    <d v="2023-12-19T00:00:00"/>
    <s v="UNKNOWN"/>
  </r>
  <r>
    <s v="TXN_5362267"/>
    <s v="CUST_09"/>
    <x v="5"/>
    <s v="Item_17_BEV"/>
    <n v="29"/>
    <n v="4"/>
    <n v="29"/>
    <n v="116"/>
    <x v="2"/>
    <x v="1"/>
    <x v="6"/>
    <n v="2022"/>
    <s v="September"/>
    <d v="2022-09-11T00:00:00"/>
    <s v="UNKNOWN"/>
  </r>
  <r>
    <s v="TXN_5362878"/>
    <s v="CUST_10"/>
    <x v="2"/>
    <s v="Item_13_CEA"/>
    <n v="23"/>
    <n v="3"/>
    <n v="23"/>
    <n v="69"/>
    <x v="0"/>
    <x v="0"/>
    <x v="4"/>
    <n v="2024"/>
    <s v="December"/>
    <d v="2024-12-25T00:00:00"/>
    <b v="1"/>
  </r>
  <r>
    <s v="TXN_5364503"/>
    <s v="CUST_15"/>
    <x v="2"/>
    <s v="Item_13_CEA"/>
    <n v="23"/>
    <n v="10"/>
    <n v="23"/>
    <n v="230"/>
    <x v="0"/>
    <x v="0"/>
    <x v="4"/>
    <n v="2023"/>
    <s v="September"/>
    <d v="2023-09-13T00:00:00"/>
    <b v="1"/>
  </r>
  <r>
    <s v="TXN_5365083"/>
    <s v="CUST_07"/>
    <x v="3"/>
    <s v="Item_20_MILK"/>
    <n v="33.5"/>
    <n v="10"/>
    <n v="33.5"/>
    <n v="335"/>
    <x v="2"/>
    <x v="1"/>
    <x v="4"/>
    <n v="2024"/>
    <s v="February"/>
    <d v="2024-02-07T00:00:00"/>
    <b v="1"/>
  </r>
  <r>
    <s v="TXN_5365850"/>
    <s v="CUST_25"/>
    <x v="3"/>
    <s v="Item_21_MILK"/>
    <n v="35"/>
    <n v="2"/>
    <n v="35"/>
    <n v="70"/>
    <x v="2"/>
    <x v="0"/>
    <x v="3"/>
    <n v="2024"/>
    <s v="February"/>
    <d v="2024-02-01T00:00:00"/>
    <s v="UNKNOWN"/>
  </r>
  <r>
    <s v="TXN_5366697"/>
    <s v="CUST_01"/>
    <x v="3"/>
    <s v="Item_1_MILK"/>
    <n v="5"/>
    <n v="1"/>
    <n v="5"/>
    <n v="5"/>
    <x v="2"/>
    <x v="0"/>
    <x v="0"/>
    <n v="2023"/>
    <s v="July"/>
    <d v="2023-07-25T00:00:00"/>
    <s v="UNKNOWN"/>
  </r>
  <r>
    <s v="TXN_5367164"/>
    <s v="CUST_20"/>
    <x v="1"/>
    <s v="Item_15_FUR"/>
    <n v="26"/>
    <n v="8"/>
    <n v="26"/>
    <n v="208"/>
    <x v="2"/>
    <x v="0"/>
    <x v="4"/>
    <n v="2023"/>
    <s v="December"/>
    <d v="2023-12-13T00:00:00"/>
    <s v="UNKNOWN"/>
  </r>
  <r>
    <s v="TXN_5368211"/>
    <s v="CUST_25"/>
    <x v="7"/>
    <s v="Item_3_PAT"/>
    <n v="8"/>
    <n v="1"/>
    <n v="8"/>
    <n v="8"/>
    <x v="1"/>
    <x v="0"/>
    <x v="3"/>
    <n v="2024"/>
    <s v="August"/>
    <d v="2024-08-01T00:00:00"/>
    <s v="UNKNOWN"/>
  </r>
  <r>
    <s v="TXN_5368235"/>
    <s v="CUST_25"/>
    <x v="0"/>
    <s v="Item_16_FOOD"/>
    <n v="27.5"/>
    <n v="10"/>
    <n v="27.5"/>
    <n v="275"/>
    <x v="0"/>
    <x v="0"/>
    <x v="6"/>
    <n v="2022"/>
    <s v="February"/>
    <d v="2022-02-20T00:00:00"/>
    <s v="UNKNOWN"/>
  </r>
  <r>
    <s v="TXN_5369691"/>
    <s v="CUST_24"/>
    <x v="0"/>
    <s v="Item_6_FOOD"/>
    <n v="12.5"/>
    <n v="5"/>
    <n v="12.5"/>
    <n v="62.5"/>
    <x v="1"/>
    <x v="1"/>
    <x v="4"/>
    <n v="2022"/>
    <s v="February"/>
    <d v="2022-02-16T00:00:00"/>
    <s v="UNKNOWN"/>
  </r>
  <r>
    <s v="TXN_5371741"/>
    <s v="CUST_12"/>
    <x v="4"/>
    <s v="Item_17_EHE"/>
    <n v="29"/>
    <n v="4"/>
    <n v="29"/>
    <n v="116"/>
    <x v="0"/>
    <x v="0"/>
    <x v="6"/>
    <n v="2022"/>
    <s v="August"/>
    <d v="2022-08-21T00:00:00"/>
    <b v="1"/>
  </r>
  <r>
    <s v="TXN_5372218"/>
    <s v="CUST_19"/>
    <x v="4"/>
    <s v="Item_9_EHE"/>
    <n v="17"/>
    <n v="7"/>
    <n v="17"/>
    <n v="119"/>
    <x v="2"/>
    <x v="1"/>
    <x v="3"/>
    <n v="2024"/>
    <s v="September"/>
    <d v="2024-09-12T00:00:00"/>
    <s v="UNKNOWN"/>
  </r>
  <r>
    <s v="TXN_5372618"/>
    <s v="CUST_08"/>
    <x v="4"/>
    <s v="Item_15_EHE"/>
    <n v="26"/>
    <n v="7"/>
    <n v="26"/>
    <n v="182"/>
    <x v="0"/>
    <x v="0"/>
    <x v="4"/>
    <n v="2022"/>
    <s v="May"/>
    <d v="2022-05-18T00:00:00"/>
    <s v="UNKNOWN"/>
  </r>
  <r>
    <s v="TXN_5372777"/>
    <s v="CUST_08"/>
    <x v="3"/>
    <s v="Item_1_MILK"/>
    <n v="5"/>
    <n v="6"/>
    <n v="5"/>
    <n v="30"/>
    <x v="2"/>
    <x v="1"/>
    <x v="5"/>
    <n v="2022"/>
    <s v="May"/>
    <d v="2022-05-30T00:00:00"/>
    <b v="1"/>
  </r>
  <r>
    <s v="TXN_5373853"/>
    <s v="CUST_13"/>
    <x v="7"/>
    <s v="Item_15_PAT"/>
    <n v="26"/>
    <n v="5"/>
    <n v="26"/>
    <n v="130"/>
    <x v="2"/>
    <x v="1"/>
    <x v="3"/>
    <n v="2024"/>
    <s v="September"/>
    <d v="2024-09-12T00:00:00"/>
    <b v="0"/>
  </r>
  <r>
    <s v="TXN_5373878"/>
    <s v="CUST_04"/>
    <x v="6"/>
    <s v="Item_17_BUT"/>
    <n v="29"/>
    <n v="8"/>
    <n v="29"/>
    <n v="232"/>
    <x v="1"/>
    <x v="1"/>
    <x v="2"/>
    <n v="2024"/>
    <s v="March"/>
    <d v="2024-03-15T00:00:00"/>
    <b v="1"/>
  </r>
  <r>
    <s v="TXN_5374169"/>
    <s v="CUST_24"/>
    <x v="3"/>
    <s v="Item_4_MILK"/>
    <n v="9.5"/>
    <n v="5"/>
    <n v="9.5"/>
    <n v="47.5"/>
    <x v="2"/>
    <x v="1"/>
    <x v="3"/>
    <n v="2022"/>
    <s v="February"/>
    <d v="2022-02-24T00:00:00"/>
    <b v="0"/>
  </r>
  <r>
    <s v="TXN_5374493"/>
    <s v="CUST_23"/>
    <x v="2"/>
    <s v="Item_22_CEA"/>
    <n v="36.5"/>
    <n v="4"/>
    <n v="36.5"/>
    <n v="146"/>
    <x v="1"/>
    <x v="1"/>
    <x v="6"/>
    <n v="2023"/>
    <s v="March"/>
    <d v="2023-03-05T00:00:00"/>
    <b v="0"/>
  </r>
  <r>
    <s v="TXN_5374685"/>
    <s v="CUST_05"/>
    <x v="5"/>
    <s v="Item_20_BEV"/>
    <n v="33.5"/>
    <n v="7"/>
    <n v="33.5"/>
    <n v="234.5"/>
    <x v="2"/>
    <x v="1"/>
    <x v="3"/>
    <n v="2024"/>
    <s v="November"/>
    <d v="2024-11-21T00:00:00"/>
    <b v="0"/>
  </r>
  <r>
    <s v="TXN_5374866"/>
    <s v="CUST_08"/>
    <x v="6"/>
    <s v="Item_11_BUT"/>
    <n v="20"/>
    <n v="6"/>
    <n v="20"/>
    <n v="120"/>
    <x v="0"/>
    <x v="1"/>
    <x v="2"/>
    <n v="2022"/>
    <s v="March"/>
    <d v="2022-03-04T00:00:00"/>
    <b v="1"/>
  </r>
  <r>
    <s v="TXN_5375311"/>
    <s v="CUST_22"/>
    <x v="3"/>
    <s v="Item_4_MILK"/>
    <n v="9.5"/>
    <n v="3"/>
    <n v="9.5"/>
    <n v="28.5"/>
    <x v="1"/>
    <x v="1"/>
    <x v="2"/>
    <n v="2024"/>
    <s v="January"/>
    <d v="2024-01-19T00:00:00"/>
    <s v="UNKNOWN"/>
  </r>
  <r>
    <s v="TXN_5375740"/>
    <s v="CUST_15"/>
    <x v="1"/>
    <s v="Item_5_FUR"/>
    <n v="11"/>
    <n v="8"/>
    <n v="11"/>
    <n v="88"/>
    <x v="2"/>
    <x v="1"/>
    <x v="6"/>
    <n v="2024"/>
    <s v="April"/>
    <d v="2024-04-07T00:00:00"/>
    <s v="UNKNOWN"/>
  </r>
  <r>
    <s v="TXN_5376341"/>
    <s v="CUST_16"/>
    <x v="0"/>
    <s v="Item_9_FOOD"/>
    <n v="17"/>
    <n v="6"/>
    <n v="17"/>
    <n v="102"/>
    <x v="2"/>
    <x v="1"/>
    <x v="0"/>
    <n v="2022"/>
    <s v="February"/>
    <d v="2022-02-22T00:00:00"/>
    <s v="UNKNOWN"/>
  </r>
  <r>
    <s v="TXN_5377436"/>
    <s v="CUST_09"/>
    <x v="7"/>
    <s v="Item_17_PAT"/>
    <n v="29"/>
    <n v="4"/>
    <n v="29"/>
    <n v="116"/>
    <x v="0"/>
    <x v="0"/>
    <x v="2"/>
    <n v="2023"/>
    <s v="March"/>
    <d v="2023-03-24T00:00:00"/>
    <b v="1"/>
  </r>
  <r>
    <s v="TXN_5377881"/>
    <s v="CUST_23"/>
    <x v="2"/>
    <s v="Unknown"/>
    <n v="0"/>
    <n v="0"/>
    <n v="0"/>
    <n v="0"/>
    <x v="1"/>
    <x v="1"/>
    <x v="5"/>
    <n v="2023"/>
    <s v="May"/>
    <d v="2023-05-29T00:00:00"/>
    <b v="1"/>
  </r>
  <r>
    <s v="TXN_5379241"/>
    <s v="CUST_05"/>
    <x v="6"/>
    <s v="Item_20_BUT"/>
    <n v="33.5"/>
    <n v="10"/>
    <n v="33.5"/>
    <n v="335"/>
    <x v="2"/>
    <x v="0"/>
    <x v="4"/>
    <n v="2023"/>
    <s v="April"/>
    <d v="2023-04-12T00:00:00"/>
    <b v="0"/>
  </r>
  <r>
    <s v="TXN_5380026"/>
    <s v="CUST_08"/>
    <x v="1"/>
    <s v="Item_2_FUR"/>
    <n v="6.5"/>
    <n v="10"/>
    <n v="6.5"/>
    <n v="65"/>
    <x v="2"/>
    <x v="1"/>
    <x v="2"/>
    <n v="2022"/>
    <s v="July"/>
    <d v="2022-07-08T00:00:00"/>
    <b v="0"/>
  </r>
  <r>
    <s v="TXN_5380293"/>
    <s v="CUST_05"/>
    <x v="2"/>
    <s v="Item_19_CEA"/>
    <n v="32"/>
    <n v="6"/>
    <n v="32"/>
    <n v="192"/>
    <x v="1"/>
    <x v="0"/>
    <x v="0"/>
    <n v="2024"/>
    <s v="October"/>
    <d v="2024-10-08T00:00:00"/>
    <b v="0"/>
  </r>
  <r>
    <s v="TXN_5380552"/>
    <s v="CUST_05"/>
    <x v="6"/>
    <s v="Item_17_BUT"/>
    <n v="29"/>
    <n v="1"/>
    <n v="29"/>
    <n v="29"/>
    <x v="2"/>
    <x v="0"/>
    <x v="3"/>
    <n v="2023"/>
    <s v="September"/>
    <d v="2023-09-28T00:00:00"/>
    <b v="0"/>
  </r>
  <r>
    <s v="TXN_5381153"/>
    <s v="CUST_09"/>
    <x v="7"/>
    <s v="Item_4_PAT"/>
    <n v="9.5"/>
    <n v="5"/>
    <n v="9.5"/>
    <n v="47.5"/>
    <x v="0"/>
    <x v="0"/>
    <x v="6"/>
    <n v="2023"/>
    <s v="November"/>
    <d v="2023-11-05T00:00:00"/>
    <s v="UNKNOWN"/>
  </r>
  <r>
    <s v="TXN_5381188"/>
    <s v="CUST_17"/>
    <x v="1"/>
    <s v="Item_1_FUR"/>
    <n v="5"/>
    <n v="5"/>
    <n v="5"/>
    <n v="25"/>
    <x v="2"/>
    <x v="1"/>
    <x v="3"/>
    <n v="2022"/>
    <s v="December"/>
    <d v="2022-12-15T00:00:00"/>
    <b v="1"/>
  </r>
  <r>
    <s v="TXN_5381793"/>
    <s v="CUST_05"/>
    <x v="1"/>
    <s v="Item_3_FUR"/>
    <n v="8"/>
    <n v="9"/>
    <n v="8"/>
    <n v="72"/>
    <x v="1"/>
    <x v="0"/>
    <x v="5"/>
    <n v="2024"/>
    <s v="December"/>
    <d v="2024-12-09T00:00:00"/>
    <b v="1"/>
  </r>
  <r>
    <s v="TXN_5383084"/>
    <s v="CUST_18"/>
    <x v="7"/>
    <s v="Item_15_PAT"/>
    <n v="26"/>
    <n v="9"/>
    <n v="26"/>
    <n v="234"/>
    <x v="0"/>
    <x v="0"/>
    <x v="2"/>
    <n v="2023"/>
    <s v="May"/>
    <d v="2023-05-12T00:00:00"/>
    <b v="0"/>
  </r>
  <r>
    <s v="TXN_5383343"/>
    <s v="CUST_10"/>
    <x v="7"/>
    <s v="Item_23_PAT"/>
    <n v="38"/>
    <n v="2"/>
    <n v="38"/>
    <n v="76"/>
    <x v="1"/>
    <x v="0"/>
    <x v="1"/>
    <n v="2024"/>
    <s v="October"/>
    <d v="2024-10-19T00:00:00"/>
    <b v="1"/>
  </r>
  <r>
    <s v="TXN_5383494"/>
    <s v="CUST_15"/>
    <x v="6"/>
    <s v="Item_12_BUT"/>
    <n v="21.5"/>
    <n v="4"/>
    <n v="21.5"/>
    <n v="86"/>
    <x v="1"/>
    <x v="0"/>
    <x v="3"/>
    <n v="2024"/>
    <s v="October"/>
    <d v="2024-10-10T00:00:00"/>
    <b v="1"/>
  </r>
  <r>
    <s v="TXN_5384743"/>
    <s v="CUST_19"/>
    <x v="4"/>
    <s v="Item_19_EHE"/>
    <n v="32"/>
    <n v="8"/>
    <n v="32"/>
    <n v="256"/>
    <x v="2"/>
    <x v="1"/>
    <x v="5"/>
    <n v="2024"/>
    <s v="April"/>
    <d v="2024-04-08T00:00:00"/>
    <b v="0"/>
  </r>
  <r>
    <s v="TXN_5385403"/>
    <s v="CUST_03"/>
    <x v="5"/>
    <s v="Item_21_BEV"/>
    <n v="35"/>
    <n v="7"/>
    <n v="35"/>
    <n v="245"/>
    <x v="2"/>
    <x v="0"/>
    <x v="1"/>
    <n v="2024"/>
    <s v="April"/>
    <d v="2024-04-27T00:00:00"/>
    <s v="UNKNOWN"/>
  </r>
  <r>
    <s v="TXN_5386507"/>
    <s v="CUST_02"/>
    <x v="4"/>
    <s v="Item_21_EHE"/>
    <n v="35"/>
    <n v="1"/>
    <n v="35"/>
    <n v="35"/>
    <x v="0"/>
    <x v="1"/>
    <x v="5"/>
    <n v="2024"/>
    <s v="September"/>
    <d v="2024-09-02T00:00:00"/>
    <s v="UNKNOWN"/>
  </r>
  <r>
    <s v="TXN_5386745"/>
    <s v="CUST_01"/>
    <x v="7"/>
    <s v="Unknown"/>
    <n v="15.5"/>
    <n v="8"/>
    <n v="15.5"/>
    <n v="124"/>
    <x v="2"/>
    <x v="0"/>
    <x v="6"/>
    <n v="2024"/>
    <s v="January"/>
    <d v="2024-01-21T00:00:00"/>
    <b v="1"/>
  </r>
  <r>
    <s v="TXN_5386801"/>
    <s v="CUST_02"/>
    <x v="5"/>
    <s v="Item_12_BEV"/>
    <n v="21.5"/>
    <n v="7"/>
    <n v="21.5"/>
    <n v="150.5"/>
    <x v="0"/>
    <x v="1"/>
    <x v="0"/>
    <n v="2022"/>
    <s v="June"/>
    <d v="2022-06-21T00:00:00"/>
    <b v="0"/>
  </r>
  <r>
    <s v="TXN_5387201"/>
    <s v="CUST_14"/>
    <x v="1"/>
    <s v="Item_2_FUR"/>
    <n v="6.5"/>
    <n v="6"/>
    <n v="6.5"/>
    <n v="39"/>
    <x v="0"/>
    <x v="1"/>
    <x v="4"/>
    <n v="2024"/>
    <s v="November"/>
    <d v="2024-11-06T00:00:00"/>
    <s v="UNKNOWN"/>
  </r>
  <r>
    <s v="TXN_5387401"/>
    <s v="CUST_09"/>
    <x v="0"/>
    <s v="Item_24_FOOD"/>
    <n v="39.5"/>
    <n v="4"/>
    <n v="39.5"/>
    <n v="158"/>
    <x v="0"/>
    <x v="1"/>
    <x v="5"/>
    <n v="2024"/>
    <s v="December"/>
    <d v="2024-12-30T00:00:00"/>
    <s v="UNKNOWN"/>
  </r>
  <r>
    <s v="TXN_5387564"/>
    <s v="CUST_12"/>
    <x v="0"/>
    <s v="Item_3_FOOD"/>
    <n v="8"/>
    <n v="4"/>
    <n v="8"/>
    <n v="32"/>
    <x v="1"/>
    <x v="0"/>
    <x v="3"/>
    <n v="2022"/>
    <s v="March"/>
    <d v="2022-03-31T00:00:00"/>
    <b v="0"/>
  </r>
  <r>
    <s v="TXN_5387960"/>
    <s v="CUST_13"/>
    <x v="7"/>
    <s v="Item_8_PAT"/>
    <n v="15.5"/>
    <n v="6"/>
    <n v="15.5"/>
    <n v="93"/>
    <x v="0"/>
    <x v="1"/>
    <x v="0"/>
    <n v="2022"/>
    <s v="April"/>
    <d v="2022-04-26T00:00:00"/>
    <b v="1"/>
  </r>
  <r>
    <s v="TXN_5387968"/>
    <s v="CUST_18"/>
    <x v="4"/>
    <s v="Item_1_EHE"/>
    <n v="5"/>
    <n v="2"/>
    <n v="5"/>
    <n v="10"/>
    <x v="0"/>
    <x v="1"/>
    <x v="0"/>
    <n v="2023"/>
    <s v="November"/>
    <d v="2023-11-28T00:00:00"/>
    <b v="1"/>
  </r>
  <r>
    <s v="TXN_5389189"/>
    <s v="CUST_04"/>
    <x v="5"/>
    <s v="Item_4_BEV"/>
    <n v="9.5"/>
    <n v="8"/>
    <n v="9.5"/>
    <n v="76"/>
    <x v="1"/>
    <x v="0"/>
    <x v="5"/>
    <n v="2024"/>
    <s v="December"/>
    <d v="2024-12-23T00:00:00"/>
    <b v="1"/>
  </r>
  <r>
    <s v="TXN_5389562"/>
    <s v="CUST_18"/>
    <x v="7"/>
    <s v="Item_23_PAT"/>
    <n v="38"/>
    <n v="5"/>
    <n v="38"/>
    <n v="190"/>
    <x v="0"/>
    <x v="1"/>
    <x v="0"/>
    <n v="2022"/>
    <s v="May"/>
    <d v="2022-05-03T00:00:00"/>
    <b v="0"/>
  </r>
  <r>
    <s v="TXN_5390097"/>
    <s v="CUST_02"/>
    <x v="5"/>
    <s v="Item_19_BEV"/>
    <n v="32"/>
    <n v="3"/>
    <n v="32"/>
    <n v="96"/>
    <x v="2"/>
    <x v="0"/>
    <x v="1"/>
    <n v="2022"/>
    <s v="December"/>
    <d v="2022-12-10T00:00:00"/>
    <b v="1"/>
  </r>
  <r>
    <s v="TXN_5390878"/>
    <s v="CUST_12"/>
    <x v="0"/>
    <s v="Item_20_FOOD"/>
    <n v="33.5"/>
    <n v="4"/>
    <n v="33.5"/>
    <n v="134"/>
    <x v="2"/>
    <x v="1"/>
    <x v="3"/>
    <n v="2024"/>
    <s v="May"/>
    <d v="2024-05-02T00:00:00"/>
    <b v="1"/>
  </r>
  <r>
    <s v="TXN_5391293"/>
    <s v="CUST_07"/>
    <x v="1"/>
    <s v="Item_11_FUR"/>
    <n v="20"/>
    <n v="8"/>
    <n v="20"/>
    <n v="160"/>
    <x v="0"/>
    <x v="1"/>
    <x v="6"/>
    <n v="2024"/>
    <s v="December"/>
    <d v="2024-12-29T00:00:00"/>
    <b v="0"/>
  </r>
  <r>
    <s v="TXN_5391688"/>
    <s v="CUST_01"/>
    <x v="4"/>
    <s v="Item_8_EHE"/>
    <n v="15.5"/>
    <n v="3"/>
    <n v="15.5"/>
    <n v="46.5"/>
    <x v="1"/>
    <x v="1"/>
    <x v="6"/>
    <n v="2023"/>
    <s v="December"/>
    <d v="2023-12-24T00:00:00"/>
    <b v="1"/>
  </r>
  <r>
    <s v="TXN_5391734"/>
    <s v="CUST_12"/>
    <x v="5"/>
    <s v="Unknown"/>
    <n v="15.5"/>
    <n v="3"/>
    <n v="15.5"/>
    <n v="46.5"/>
    <x v="0"/>
    <x v="1"/>
    <x v="6"/>
    <n v="2024"/>
    <s v="November"/>
    <d v="2024-11-17T00:00:00"/>
    <s v="UNKNOWN"/>
  </r>
  <r>
    <s v="TXN_5392536"/>
    <s v="CUST_11"/>
    <x v="6"/>
    <s v="Item_25_BUT"/>
    <n v="41"/>
    <n v="6"/>
    <n v="41"/>
    <n v="246"/>
    <x v="0"/>
    <x v="1"/>
    <x v="3"/>
    <n v="2023"/>
    <s v="June"/>
    <d v="2023-06-22T00:00:00"/>
    <b v="1"/>
  </r>
  <r>
    <s v="TXN_5393801"/>
    <s v="CUST_13"/>
    <x v="4"/>
    <s v="Item_13_EHE"/>
    <n v="23"/>
    <n v="8"/>
    <n v="23"/>
    <n v="184"/>
    <x v="0"/>
    <x v="0"/>
    <x v="0"/>
    <n v="2023"/>
    <s v="December"/>
    <d v="2023-12-12T00:00:00"/>
    <b v="0"/>
  </r>
  <r>
    <s v="TXN_5394514"/>
    <s v="CUST_18"/>
    <x v="7"/>
    <s v="Item_1_PAT"/>
    <n v="5"/>
    <n v="3"/>
    <n v="5"/>
    <n v="15"/>
    <x v="1"/>
    <x v="0"/>
    <x v="0"/>
    <n v="2022"/>
    <s v="April"/>
    <d v="2022-04-19T00:00:00"/>
    <s v="UNKNOWN"/>
  </r>
  <r>
    <s v="TXN_5394856"/>
    <s v="CUST_08"/>
    <x v="7"/>
    <s v="Item_17_PAT"/>
    <n v="29"/>
    <n v="2"/>
    <n v="29"/>
    <n v="58"/>
    <x v="0"/>
    <x v="1"/>
    <x v="3"/>
    <n v="2024"/>
    <s v="October"/>
    <d v="2024-10-24T00:00:00"/>
    <b v="1"/>
  </r>
  <r>
    <s v="TXN_5395023"/>
    <s v="CUST_23"/>
    <x v="4"/>
    <s v="Item_1_EHE"/>
    <n v="5"/>
    <n v="9"/>
    <n v="5"/>
    <n v="45"/>
    <x v="1"/>
    <x v="0"/>
    <x v="0"/>
    <n v="2024"/>
    <s v="September"/>
    <d v="2024-09-03T00:00:00"/>
    <b v="0"/>
  </r>
  <r>
    <s v="TXN_5395129"/>
    <s v="CUST_17"/>
    <x v="1"/>
    <s v="Item_8_FUR"/>
    <n v="15.5"/>
    <n v="4"/>
    <n v="15.5"/>
    <n v="62"/>
    <x v="1"/>
    <x v="1"/>
    <x v="4"/>
    <n v="2023"/>
    <s v="March"/>
    <d v="2023-03-15T00:00:00"/>
    <b v="0"/>
  </r>
  <r>
    <s v="TXN_5395458"/>
    <s v="CUST_14"/>
    <x v="0"/>
    <s v="Item_5_FOOD"/>
    <n v="11"/>
    <n v="7"/>
    <n v="11"/>
    <n v="77"/>
    <x v="2"/>
    <x v="1"/>
    <x v="1"/>
    <n v="2024"/>
    <s v="October"/>
    <d v="2024-10-12T00:00:00"/>
    <b v="0"/>
  </r>
  <r>
    <s v="TXN_5395629"/>
    <s v="CUST_14"/>
    <x v="6"/>
    <s v="Unknown"/>
    <n v="21.5"/>
    <n v="7"/>
    <n v="21.5"/>
    <n v="150.5"/>
    <x v="2"/>
    <x v="1"/>
    <x v="4"/>
    <n v="2022"/>
    <s v="August"/>
    <d v="2022-08-24T00:00:00"/>
    <b v="1"/>
  </r>
  <r>
    <s v="TXN_5396051"/>
    <s v="CUST_08"/>
    <x v="6"/>
    <s v="Item_20_BUT"/>
    <n v="33.5"/>
    <n v="2"/>
    <n v="33.5"/>
    <n v="67"/>
    <x v="1"/>
    <x v="0"/>
    <x v="6"/>
    <n v="2024"/>
    <s v="September"/>
    <d v="2024-09-01T00:00:00"/>
    <b v="1"/>
  </r>
  <r>
    <s v="TXN_5396093"/>
    <s v="CUST_18"/>
    <x v="4"/>
    <s v="Item_6_EHE"/>
    <n v="12.5"/>
    <n v="8"/>
    <n v="12.5"/>
    <n v="100"/>
    <x v="1"/>
    <x v="1"/>
    <x v="2"/>
    <n v="2025"/>
    <s v="January"/>
    <d v="2025-01-03T00:00:00"/>
    <b v="0"/>
  </r>
  <r>
    <s v="TXN_5396734"/>
    <s v="CUST_03"/>
    <x v="6"/>
    <s v="Item_16_BUT"/>
    <n v="27.5"/>
    <n v="9"/>
    <n v="27.5"/>
    <n v="247.5"/>
    <x v="0"/>
    <x v="1"/>
    <x v="5"/>
    <n v="2024"/>
    <s v="June"/>
    <d v="2024-06-24T00:00:00"/>
    <b v="0"/>
  </r>
  <r>
    <s v="TXN_5398868"/>
    <s v="CUST_09"/>
    <x v="3"/>
    <s v="Item_24_MILK"/>
    <n v="39.5"/>
    <n v="9"/>
    <n v="39.5"/>
    <n v="355.5"/>
    <x v="2"/>
    <x v="0"/>
    <x v="0"/>
    <n v="2023"/>
    <s v="April"/>
    <d v="2023-04-18T00:00:00"/>
    <b v="0"/>
  </r>
  <r>
    <s v="TXN_5399162"/>
    <s v="CUST_25"/>
    <x v="1"/>
    <s v="Item_8_FUR"/>
    <n v="15.5"/>
    <n v="2"/>
    <n v="15.5"/>
    <n v="31"/>
    <x v="1"/>
    <x v="0"/>
    <x v="0"/>
    <n v="2022"/>
    <s v="April"/>
    <d v="2022-04-05T00:00:00"/>
    <s v="UNKNOWN"/>
  </r>
  <r>
    <s v="TXN_5399331"/>
    <s v="CUST_22"/>
    <x v="1"/>
    <s v="Item_7_FUR"/>
    <n v="14"/>
    <n v="10"/>
    <n v="14"/>
    <n v="140"/>
    <x v="2"/>
    <x v="1"/>
    <x v="3"/>
    <n v="2024"/>
    <s v="August"/>
    <d v="2024-08-08T00:00:00"/>
    <b v="0"/>
  </r>
  <r>
    <s v="TXN_5400225"/>
    <s v="CUST_04"/>
    <x v="4"/>
    <s v="Item_18_EHE"/>
    <n v="30.5"/>
    <n v="8"/>
    <n v="30.5"/>
    <n v="244"/>
    <x v="1"/>
    <x v="1"/>
    <x v="4"/>
    <n v="2023"/>
    <s v="June"/>
    <d v="2023-06-14T00:00:00"/>
    <s v="UNKNOWN"/>
  </r>
  <r>
    <s v="TXN_5400932"/>
    <s v="CUST_15"/>
    <x v="0"/>
    <s v="Item_14_FOOD"/>
    <n v="24.5"/>
    <n v="10"/>
    <n v="24.5"/>
    <n v="245"/>
    <x v="2"/>
    <x v="1"/>
    <x v="4"/>
    <n v="2023"/>
    <s v="March"/>
    <d v="2023-03-01T00:00:00"/>
    <b v="0"/>
  </r>
  <r>
    <s v="TXN_5401680"/>
    <s v="CUST_21"/>
    <x v="4"/>
    <s v="Item_11_EHE"/>
    <n v="20"/>
    <n v="9"/>
    <n v="20"/>
    <n v="180"/>
    <x v="1"/>
    <x v="0"/>
    <x v="5"/>
    <n v="2023"/>
    <s v="January"/>
    <d v="2023-01-23T00:00:00"/>
    <b v="0"/>
  </r>
  <r>
    <s v="TXN_5401881"/>
    <s v="CUST_22"/>
    <x v="5"/>
    <s v="Item_10_BEV"/>
    <n v="18.5"/>
    <n v="4"/>
    <n v="18.5"/>
    <n v="74"/>
    <x v="1"/>
    <x v="0"/>
    <x v="5"/>
    <n v="2022"/>
    <s v="June"/>
    <d v="2022-06-13T00:00:00"/>
    <b v="0"/>
  </r>
  <r>
    <s v="TXN_5402378"/>
    <s v="CUST_25"/>
    <x v="6"/>
    <s v="Item_22_BUT"/>
    <n v="36.5"/>
    <n v="1"/>
    <n v="36.5"/>
    <n v="36.5"/>
    <x v="0"/>
    <x v="1"/>
    <x v="6"/>
    <n v="2022"/>
    <s v="January"/>
    <d v="2022-01-23T00:00:00"/>
    <b v="0"/>
  </r>
  <r>
    <s v="TXN_5403498"/>
    <s v="CUST_16"/>
    <x v="1"/>
    <s v="Item_7_FUR"/>
    <n v="14"/>
    <n v="7"/>
    <n v="14"/>
    <n v="98"/>
    <x v="2"/>
    <x v="0"/>
    <x v="1"/>
    <n v="2024"/>
    <s v="May"/>
    <d v="2024-05-18T00:00:00"/>
    <b v="1"/>
  </r>
  <r>
    <s v="TXN_5404376"/>
    <s v="CUST_02"/>
    <x v="1"/>
    <s v="Item_11_FUR"/>
    <n v="20"/>
    <n v="4"/>
    <n v="20"/>
    <n v="80"/>
    <x v="2"/>
    <x v="1"/>
    <x v="5"/>
    <n v="2024"/>
    <s v="January"/>
    <d v="2024-01-22T00:00:00"/>
    <b v="0"/>
  </r>
  <r>
    <s v="TXN_5404379"/>
    <s v="CUST_03"/>
    <x v="6"/>
    <s v="Item_19_BUT"/>
    <n v="32"/>
    <n v="9"/>
    <n v="32"/>
    <n v="288"/>
    <x v="0"/>
    <x v="0"/>
    <x v="3"/>
    <n v="2022"/>
    <s v="January"/>
    <d v="2022-01-13T00:00:00"/>
    <s v="UNKNOWN"/>
  </r>
  <r>
    <s v="TXN_5404975"/>
    <s v="CUST_16"/>
    <x v="2"/>
    <s v="Item_10_CEA"/>
    <n v="18.5"/>
    <n v="8"/>
    <n v="18.5"/>
    <n v="148"/>
    <x v="1"/>
    <x v="1"/>
    <x v="5"/>
    <n v="2024"/>
    <s v="August"/>
    <d v="2024-08-26T00:00:00"/>
    <s v="UNKNOWN"/>
  </r>
  <r>
    <s v="TXN_5405178"/>
    <s v="CUST_24"/>
    <x v="6"/>
    <s v="Item_22_BUT"/>
    <n v="36.5"/>
    <n v="6"/>
    <n v="36.5"/>
    <n v="219"/>
    <x v="2"/>
    <x v="1"/>
    <x v="1"/>
    <n v="2023"/>
    <s v="October"/>
    <d v="2023-10-07T00:00:00"/>
    <b v="0"/>
  </r>
  <r>
    <s v="TXN_5405889"/>
    <s v="CUST_05"/>
    <x v="7"/>
    <s v="Item_7_PAT"/>
    <n v="14"/>
    <n v="1"/>
    <n v="14"/>
    <n v="14"/>
    <x v="1"/>
    <x v="1"/>
    <x v="6"/>
    <n v="2023"/>
    <s v="January"/>
    <d v="2023-01-08T00:00:00"/>
    <s v="UNKNOWN"/>
  </r>
  <r>
    <s v="TXN_5407015"/>
    <s v="CUST_22"/>
    <x v="3"/>
    <s v="Item_4_MILK"/>
    <n v="9.5"/>
    <n v="5"/>
    <n v="9.5"/>
    <n v="47.5"/>
    <x v="0"/>
    <x v="0"/>
    <x v="5"/>
    <n v="2023"/>
    <s v="July"/>
    <d v="2023-07-10T00:00:00"/>
    <b v="0"/>
  </r>
  <r>
    <s v="TXN_5407536"/>
    <s v="CUST_19"/>
    <x v="4"/>
    <s v="Item_5_EHE"/>
    <n v="11"/>
    <n v="3"/>
    <n v="11"/>
    <n v="33"/>
    <x v="2"/>
    <x v="1"/>
    <x v="2"/>
    <n v="2023"/>
    <s v="September"/>
    <d v="2023-09-08T00:00:00"/>
    <s v="UNKNOWN"/>
  </r>
  <r>
    <s v="TXN_5409965"/>
    <s v="CUST_23"/>
    <x v="0"/>
    <s v="Item_7_FOOD"/>
    <n v="14"/>
    <n v="7"/>
    <n v="14"/>
    <n v="98"/>
    <x v="1"/>
    <x v="0"/>
    <x v="1"/>
    <n v="2023"/>
    <s v="May"/>
    <d v="2023-05-27T00:00:00"/>
    <b v="0"/>
  </r>
  <r>
    <s v="TXN_5410273"/>
    <s v="CUST_22"/>
    <x v="1"/>
    <s v="Item_7_FUR"/>
    <n v="14"/>
    <n v="7"/>
    <n v="14"/>
    <n v="98"/>
    <x v="2"/>
    <x v="1"/>
    <x v="0"/>
    <n v="2024"/>
    <s v="February"/>
    <d v="2024-02-06T00:00:00"/>
    <s v="UNKNOWN"/>
  </r>
  <r>
    <s v="TXN_5410292"/>
    <s v="CUST_18"/>
    <x v="4"/>
    <s v="Item_6_EHE"/>
    <n v="12.5"/>
    <n v="7"/>
    <n v="12.5"/>
    <n v="87.5"/>
    <x v="2"/>
    <x v="1"/>
    <x v="6"/>
    <n v="2022"/>
    <s v="November"/>
    <d v="2022-11-13T00:00:00"/>
    <b v="0"/>
  </r>
  <r>
    <s v="TXN_5410671"/>
    <s v="CUST_20"/>
    <x v="3"/>
    <s v="Item_3_MILK"/>
    <n v="8"/>
    <n v="9"/>
    <n v="8"/>
    <n v="72"/>
    <x v="2"/>
    <x v="1"/>
    <x v="5"/>
    <n v="2023"/>
    <s v="December"/>
    <d v="2023-12-25T00:00:00"/>
    <b v="1"/>
  </r>
  <r>
    <s v="TXN_5410939"/>
    <s v="CUST_03"/>
    <x v="0"/>
    <s v="Item_3_FOOD"/>
    <n v="8"/>
    <n v="7"/>
    <n v="8"/>
    <n v="56"/>
    <x v="2"/>
    <x v="0"/>
    <x v="1"/>
    <n v="2024"/>
    <s v="October"/>
    <d v="2024-10-26T00:00:00"/>
    <b v="0"/>
  </r>
  <r>
    <s v="TXN_5411098"/>
    <s v="CUST_19"/>
    <x v="3"/>
    <s v="Item_11_MILK"/>
    <n v="20"/>
    <n v="4"/>
    <n v="20"/>
    <n v="80"/>
    <x v="1"/>
    <x v="1"/>
    <x v="5"/>
    <n v="2023"/>
    <s v="March"/>
    <d v="2023-03-20T00:00:00"/>
    <s v="UNKNOWN"/>
  </r>
  <r>
    <s v="TXN_5412766"/>
    <s v="CUST_20"/>
    <x v="1"/>
    <s v="Item_24_FUR"/>
    <n v="39.5"/>
    <n v="10"/>
    <n v="39.5"/>
    <n v="395"/>
    <x v="2"/>
    <x v="0"/>
    <x v="6"/>
    <n v="2022"/>
    <s v="October"/>
    <d v="2022-10-02T00:00:00"/>
    <b v="0"/>
  </r>
  <r>
    <s v="TXN_5412780"/>
    <s v="CUST_20"/>
    <x v="5"/>
    <s v="Item_21_BEV"/>
    <n v="35"/>
    <n v="8"/>
    <n v="35"/>
    <n v="280"/>
    <x v="0"/>
    <x v="0"/>
    <x v="6"/>
    <n v="2024"/>
    <s v="January"/>
    <d v="2024-01-14T00:00:00"/>
    <s v="UNKNOWN"/>
  </r>
  <r>
    <s v="TXN_5413491"/>
    <s v="CUST_01"/>
    <x v="7"/>
    <s v="Item_12_PAT"/>
    <n v="21.5"/>
    <n v="9"/>
    <n v="21.5"/>
    <n v="193.5"/>
    <x v="1"/>
    <x v="0"/>
    <x v="6"/>
    <n v="2023"/>
    <s v="November"/>
    <d v="2023-11-12T00:00:00"/>
    <b v="1"/>
  </r>
  <r>
    <s v="TXN_5414836"/>
    <s v="CUST_03"/>
    <x v="5"/>
    <s v="Item_24_BEV"/>
    <n v="39.5"/>
    <n v="10"/>
    <n v="39.5"/>
    <n v="395"/>
    <x v="1"/>
    <x v="0"/>
    <x v="0"/>
    <n v="2024"/>
    <s v="October"/>
    <d v="2024-10-01T00:00:00"/>
    <b v="1"/>
  </r>
  <r>
    <s v="TXN_5415838"/>
    <s v="CUST_02"/>
    <x v="5"/>
    <s v="Item_21_BEV"/>
    <n v="35"/>
    <n v="5"/>
    <n v="35"/>
    <n v="175"/>
    <x v="0"/>
    <x v="0"/>
    <x v="2"/>
    <n v="2022"/>
    <s v="December"/>
    <d v="2022-12-09T00:00:00"/>
    <b v="0"/>
  </r>
  <r>
    <s v="TXN_5416741"/>
    <s v="CUST_13"/>
    <x v="2"/>
    <s v="Unknown"/>
    <n v="0"/>
    <n v="0"/>
    <n v="0"/>
    <n v="0"/>
    <x v="2"/>
    <x v="1"/>
    <x v="4"/>
    <n v="2022"/>
    <s v="February"/>
    <d v="2022-02-02T00:00:00"/>
    <b v="0"/>
  </r>
  <r>
    <s v="TXN_5416951"/>
    <s v="CUST_25"/>
    <x v="1"/>
    <s v="Item_8_FUR"/>
    <n v="15.5"/>
    <n v="1"/>
    <n v="15.5"/>
    <n v="15.5"/>
    <x v="2"/>
    <x v="0"/>
    <x v="5"/>
    <n v="2024"/>
    <s v="May"/>
    <d v="2024-05-27T00:00:00"/>
    <b v="0"/>
  </r>
  <r>
    <s v="TXN_5418871"/>
    <s v="CUST_04"/>
    <x v="2"/>
    <s v="Item_22_CEA"/>
    <n v="36.5"/>
    <n v="7"/>
    <n v="36.5"/>
    <n v="255.5"/>
    <x v="1"/>
    <x v="0"/>
    <x v="4"/>
    <n v="2022"/>
    <s v="March"/>
    <d v="2022-03-16T00:00:00"/>
    <b v="0"/>
  </r>
  <r>
    <s v="TXN_5419806"/>
    <s v="CUST_19"/>
    <x v="0"/>
    <s v="Item_25_FOOD"/>
    <n v="41"/>
    <n v="5"/>
    <n v="41"/>
    <n v="205"/>
    <x v="2"/>
    <x v="0"/>
    <x v="2"/>
    <n v="2022"/>
    <s v="September"/>
    <d v="2022-09-09T00:00:00"/>
    <b v="1"/>
  </r>
  <r>
    <s v="TXN_5419965"/>
    <s v="CUST_23"/>
    <x v="2"/>
    <s v="Unknown"/>
    <n v="0"/>
    <n v="0"/>
    <n v="0"/>
    <n v="0"/>
    <x v="0"/>
    <x v="1"/>
    <x v="0"/>
    <n v="2024"/>
    <s v="January"/>
    <d v="2024-01-16T00:00:00"/>
    <b v="0"/>
  </r>
  <r>
    <s v="TXN_5420133"/>
    <s v="CUST_24"/>
    <x v="6"/>
    <s v="Item_22_BUT"/>
    <n v="36.5"/>
    <n v="5"/>
    <n v="36.5"/>
    <n v="182.5"/>
    <x v="0"/>
    <x v="1"/>
    <x v="6"/>
    <n v="2024"/>
    <s v="January"/>
    <d v="2024-01-14T00:00:00"/>
    <b v="1"/>
  </r>
  <r>
    <s v="TXN_5421103"/>
    <s v="CUST_14"/>
    <x v="2"/>
    <s v="Item_18_CEA"/>
    <n v="30.5"/>
    <n v="7"/>
    <n v="30.5"/>
    <n v="213.5"/>
    <x v="2"/>
    <x v="1"/>
    <x v="4"/>
    <n v="2025"/>
    <s v="January"/>
    <d v="2025-01-01T00:00:00"/>
    <s v="UNKNOWN"/>
  </r>
  <r>
    <s v="TXN_5422440"/>
    <s v="CUST_19"/>
    <x v="1"/>
    <s v="Item_20_FUR"/>
    <n v="33.5"/>
    <n v="5"/>
    <n v="33.5"/>
    <n v="167.5"/>
    <x v="1"/>
    <x v="0"/>
    <x v="5"/>
    <n v="2023"/>
    <s v="April"/>
    <d v="2023-04-03T00:00:00"/>
    <b v="0"/>
  </r>
  <r>
    <s v="TXN_5422631"/>
    <s v="CUST_09"/>
    <x v="3"/>
    <s v="Unknown"/>
    <n v="6.5"/>
    <n v="8"/>
    <n v="6.5"/>
    <n v="52"/>
    <x v="0"/>
    <x v="0"/>
    <x v="6"/>
    <n v="2025"/>
    <s v="January"/>
    <d v="2025-01-12T00:00:00"/>
    <b v="1"/>
  </r>
  <r>
    <s v="TXN_5423342"/>
    <s v="CUST_19"/>
    <x v="2"/>
    <s v="Item_8_CEA"/>
    <n v="15.5"/>
    <n v="3"/>
    <n v="15.5"/>
    <n v="46.5"/>
    <x v="0"/>
    <x v="0"/>
    <x v="1"/>
    <n v="2023"/>
    <s v="October"/>
    <d v="2023-10-21T00:00:00"/>
    <b v="0"/>
  </r>
  <r>
    <s v="TXN_5426061"/>
    <s v="CUST_12"/>
    <x v="7"/>
    <s v="Item_13_PAT"/>
    <n v="23"/>
    <n v="9"/>
    <n v="23"/>
    <n v="207"/>
    <x v="1"/>
    <x v="1"/>
    <x v="6"/>
    <n v="2024"/>
    <s v="June"/>
    <d v="2024-06-23T00:00:00"/>
    <b v="0"/>
  </r>
  <r>
    <s v="TXN_5426614"/>
    <s v="CUST_19"/>
    <x v="3"/>
    <s v="Item_15_MILK"/>
    <n v="26"/>
    <n v="7"/>
    <n v="26"/>
    <n v="182"/>
    <x v="0"/>
    <x v="1"/>
    <x v="1"/>
    <n v="2022"/>
    <s v="August"/>
    <d v="2022-08-06T00:00:00"/>
    <s v="UNKNOWN"/>
  </r>
  <r>
    <s v="TXN_5427219"/>
    <s v="CUST_04"/>
    <x v="3"/>
    <s v="Unknown"/>
    <n v="0"/>
    <n v="0"/>
    <n v="0"/>
    <n v="0"/>
    <x v="1"/>
    <x v="0"/>
    <x v="3"/>
    <n v="2024"/>
    <s v="December"/>
    <d v="2024-12-19T00:00:00"/>
    <b v="1"/>
  </r>
  <r>
    <s v="TXN_5428095"/>
    <s v="CUST_01"/>
    <x v="0"/>
    <s v="Item_5_FOOD"/>
    <n v="11"/>
    <n v="3"/>
    <n v="11"/>
    <n v="33"/>
    <x v="2"/>
    <x v="0"/>
    <x v="6"/>
    <n v="2022"/>
    <s v="May"/>
    <d v="2022-05-22T00:00:00"/>
    <b v="1"/>
  </r>
  <r>
    <s v="TXN_5428176"/>
    <s v="CUST_03"/>
    <x v="7"/>
    <s v="Item_24_PAT"/>
    <n v="39.5"/>
    <n v="3"/>
    <n v="39.5"/>
    <n v="118.5"/>
    <x v="1"/>
    <x v="1"/>
    <x v="1"/>
    <n v="2022"/>
    <s v="March"/>
    <d v="2022-03-12T00:00:00"/>
    <b v="0"/>
  </r>
  <r>
    <s v="TXN_5429014"/>
    <s v="CUST_17"/>
    <x v="4"/>
    <s v="Item_13_EHE"/>
    <n v="23"/>
    <n v="5"/>
    <n v="23"/>
    <n v="115"/>
    <x v="2"/>
    <x v="0"/>
    <x v="4"/>
    <n v="2023"/>
    <s v="December"/>
    <d v="2023-12-06T00:00:00"/>
    <s v="UNKNOWN"/>
  </r>
  <r>
    <s v="TXN_5430099"/>
    <s v="CUST_08"/>
    <x v="7"/>
    <s v="Item_8_PAT"/>
    <n v="15.5"/>
    <n v="6"/>
    <n v="15.5"/>
    <n v="93"/>
    <x v="2"/>
    <x v="1"/>
    <x v="3"/>
    <n v="2023"/>
    <s v="August"/>
    <d v="2023-08-10T00:00:00"/>
    <s v="UNKNOWN"/>
  </r>
  <r>
    <s v="TXN_5430495"/>
    <s v="CUST_11"/>
    <x v="5"/>
    <s v="Item_20_BEV"/>
    <n v="33.5"/>
    <n v="5"/>
    <n v="33.5"/>
    <n v="167.5"/>
    <x v="0"/>
    <x v="1"/>
    <x v="3"/>
    <n v="2024"/>
    <s v="January"/>
    <d v="2024-01-11T00:00:00"/>
    <b v="0"/>
  </r>
  <r>
    <s v="TXN_5431135"/>
    <s v="CUST_14"/>
    <x v="3"/>
    <s v="Item_16_MILK"/>
    <n v="27.5"/>
    <n v="10"/>
    <n v="27.5"/>
    <n v="275"/>
    <x v="2"/>
    <x v="0"/>
    <x v="1"/>
    <n v="2022"/>
    <s v="July"/>
    <d v="2022-07-02T00:00:00"/>
    <b v="0"/>
  </r>
  <r>
    <s v="TXN_5431616"/>
    <s v="CUST_17"/>
    <x v="1"/>
    <s v="Unknown"/>
    <n v="15.5"/>
    <n v="1"/>
    <n v="15.5"/>
    <n v="15.5"/>
    <x v="1"/>
    <x v="0"/>
    <x v="0"/>
    <n v="2024"/>
    <s v="November"/>
    <d v="2024-11-26T00:00:00"/>
    <b v="0"/>
  </r>
  <r>
    <s v="TXN_5431879"/>
    <s v="CUST_10"/>
    <x v="4"/>
    <s v="Unknown"/>
    <n v="0"/>
    <n v="0"/>
    <n v="0"/>
    <n v="0"/>
    <x v="2"/>
    <x v="1"/>
    <x v="4"/>
    <n v="2024"/>
    <s v="February"/>
    <d v="2024-02-14T00:00:00"/>
    <s v="UNKNOWN"/>
  </r>
  <r>
    <s v="TXN_5432899"/>
    <s v="CUST_21"/>
    <x v="5"/>
    <s v="Item_22_BEV"/>
    <n v="36.5"/>
    <n v="9"/>
    <n v="36.5"/>
    <n v="328.5"/>
    <x v="1"/>
    <x v="0"/>
    <x v="3"/>
    <n v="2022"/>
    <s v="January"/>
    <d v="2022-01-13T00:00:00"/>
    <s v="UNKNOWN"/>
  </r>
  <r>
    <s v="TXN_5433450"/>
    <s v="CUST_06"/>
    <x v="1"/>
    <s v="Item_1_FUR"/>
    <n v="5"/>
    <n v="7"/>
    <n v="5"/>
    <n v="35"/>
    <x v="2"/>
    <x v="1"/>
    <x v="2"/>
    <n v="2022"/>
    <s v="February"/>
    <d v="2022-02-18T00:00:00"/>
    <b v="0"/>
  </r>
  <r>
    <s v="TXN_5434376"/>
    <s v="CUST_09"/>
    <x v="2"/>
    <s v="Item_11_CEA"/>
    <n v="20"/>
    <n v="9"/>
    <n v="20"/>
    <n v="180"/>
    <x v="0"/>
    <x v="0"/>
    <x v="3"/>
    <n v="2022"/>
    <s v="September"/>
    <d v="2022-09-22T00:00:00"/>
    <s v="UNKNOWN"/>
  </r>
  <r>
    <s v="TXN_5434897"/>
    <s v="CUST_25"/>
    <x v="6"/>
    <s v="Item_23_BUT"/>
    <n v="38"/>
    <n v="1"/>
    <n v="38"/>
    <n v="38"/>
    <x v="1"/>
    <x v="0"/>
    <x v="0"/>
    <n v="2023"/>
    <s v="March"/>
    <d v="2023-03-21T00:00:00"/>
    <b v="0"/>
  </r>
  <r>
    <s v="TXN_5436267"/>
    <s v="CUST_02"/>
    <x v="1"/>
    <s v="Item_15_FUR"/>
    <n v="26"/>
    <n v="4"/>
    <n v="26"/>
    <n v="104"/>
    <x v="2"/>
    <x v="1"/>
    <x v="6"/>
    <n v="2022"/>
    <s v="January"/>
    <d v="2022-01-30T00:00:00"/>
    <s v="UNKNOWN"/>
  </r>
  <r>
    <s v="TXN_5436478"/>
    <s v="CUST_13"/>
    <x v="2"/>
    <s v="Item_20_CEA"/>
    <n v="33.5"/>
    <n v="8"/>
    <n v="33.5"/>
    <n v="268"/>
    <x v="1"/>
    <x v="1"/>
    <x v="3"/>
    <n v="2023"/>
    <s v="December"/>
    <d v="2023-12-21T00:00:00"/>
    <b v="1"/>
  </r>
  <r>
    <s v="TXN_5436799"/>
    <s v="CUST_15"/>
    <x v="5"/>
    <s v="Item_4_BEV"/>
    <n v="9.5"/>
    <n v="2"/>
    <n v="9.5"/>
    <n v="19"/>
    <x v="0"/>
    <x v="0"/>
    <x v="6"/>
    <n v="2024"/>
    <s v="March"/>
    <d v="2024-03-31T00:00:00"/>
    <b v="0"/>
  </r>
  <r>
    <s v="TXN_5436979"/>
    <s v="CUST_21"/>
    <x v="5"/>
    <s v="Item_8_BEV"/>
    <n v="15.5"/>
    <n v="7"/>
    <n v="15.5"/>
    <n v="108.5"/>
    <x v="0"/>
    <x v="0"/>
    <x v="5"/>
    <n v="2022"/>
    <s v="May"/>
    <d v="2022-05-30T00:00:00"/>
    <b v="1"/>
  </r>
  <r>
    <s v="TXN_5437649"/>
    <s v="CUST_06"/>
    <x v="0"/>
    <s v="Item_21_FOOD"/>
    <n v="35"/>
    <n v="2"/>
    <n v="35"/>
    <n v="70"/>
    <x v="1"/>
    <x v="1"/>
    <x v="5"/>
    <n v="2022"/>
    <s v="February"/>
    <d v="2022-02-14T00:00:00"/>
    <b v="0"/>
  </r>
  <r>
    <s v="TXN_5438923"/>
    <s v="CUST_03"/>
    <x v="3"/>
    <s v="Item_24_MILK"/>
    <n v="39.5"/>
    <n v="4"/>
    <n v="39.5"/>
    <n v="158"/>
    <x v="2"/>
    <x v="1"/>
    <x v="2"/>
    <n v="2023"/>
    <s v="July"/>
    <d v="2023-07-21T00:00:00"/>
    <b v="0"/>
  </r>
  <r>
    <s v="TXN_5439195"/>
    <s v="CUST_21"/>
    <x v="5"/>
    <s v="Item_12_BEV"/>
    <n v="21.5"/>
    <n v="4"/>
    <n v="21.5"/>
    <n v="86"/>
    <x v="1"/>
    <x v="1"/>
    <x v="3"/>
    <n v="2023"/>
    <s v="June"/>
    <d v="2023-06-29T00:00:00"/>
    <s v="UNKNOWN"/>
  </r>
  <r>
    <s v="TXN_5439702"/>
    <s v="CUST_20"/>
    <x v="4"/>
    <s v="Item_8_EHE"/>
    <n v="15.5"/>
    <n v="2"/>
    <n v="15.5"/>
    <n v="31"/>
    <x v="2"/>
    <x v="1"/>
    <x v="2"/>
    <n v="2025"/>
    <s v="January"/>
    <d v="2025-01-03T00:00:00"/>
    <s v="UNKNOWN"/>
  </r>
  <r>
    <s v="TXN_5439767"/>
    <s v="CUST_18"/>
    <x v="1"/>
    <s v="Item_2_FUR"/>
    <n v="6.5"/>
    <n v="2"/>
    <n v="6.5"/>
    <n v="13"/>
    <x v="1"/>
    <x v="0"/>
    <x v="0"/>
    <n v="2023"/>
    <s v="September"/>
    <d v="2023-09-19T00:00:00"/>
    <b v="1"/>
  </r>
  <r>
    <s v="TXN_5441868"/>
    <s v="CUST_05"/>
    <x v="1"/>
    <s v="Item_5_FUR"/>
    <n v="11"/>
    <n v="5"/>
    <n v="11"/>
    <n v="55"/>
    <x v="0"/>
    <x v="1"/>
    <x v="5"/>
    <n v="2022"/>
    <s v="March"/>
    <d v="2022-03-07T00:00:00"/>
    <s v="UNKNOWN"/>
  </r>
  <r>
    <s v="TXN_5442078"/>
    <s v="CUST_08"/>
    <x v="0"/>
    <s v="Unknown"/>
    <n v="11"/>
    <n v="7"/>
    <n v="11"/>
    <n v="77"/>
    <x v="2"/>
    <x v="1"/>
    <x v="5"/>
    <n v="2023"/>
    <s v="July"/>
    <d v="2023-07-31T00:00:00"/>
    <b v="1"/>
  </r>
  <r>
    <s v="TXN_5442490"/>
    <s v="CUST_07"/>
    <x v="7"/>
    <s v="Item_5_PAT"/>
    <n v="11"/>
    <n v="7"/>
    <n v="11"/>
    <n v="77"/>
    <x v="2"/>
    <x v="1"/>
    <x v="0"/>
    <n v="2024"/>
    <s v="December"/>
    <d v="2024-12-31T00:00:00"/>
    <s v="UNKNOWN"/>
  </r>
  <r>
    <s v="TXN_5442881"/>
    <s v="CUST_16"/>
    <x v="7"/>
    <s v="Item_17_PAT"/>
    <n v="29"/>
    <n v="6"/>
    <n v="29"/>
    <n v="174"/>
    <x v="2"/>
    <x v="1"/>
    <x v="6"/>
    <n v="2022"/>
    <s v="January"/>
    <d v="2022-01-16T00:00:00"/>
    <b v="1"/>
  </r>
  <r>
    <s v="TXN_5443961"/>
    <s v="CUST_06"/>
    <x v="4"/>
    <s v="Item_18_EHE"/>
    <n v="30.5"/>
    <n v="4"/>
    <n v="30.5"/>
    <n v="122"/>
    <x v="0"/>
    <x v="0"/>
    <x v="2"/>
    <n v="2022"/>
    <s v="April"/>
    <d v="2022-04-29T00:00:00"/>
    <s v="UNKNOWN"/>
  </r>
  <r>
    <s v="TXN_5444047"/>
    <s v="CUST_21"/>
    <x v="3"/>
    <s v="Unknown"/>
    <n v="32"/>
    <n v="3"/>
    <n v="32"/>
    <n v="96"/>
    <x v="2"/>
    <x v="1"/>
    <x v="4"/>
    <n v="2022"/>
    <s v="January"/>
    <d v="2022-01-12T00:00:00"/>
    <b v="0"/>
  </r>
  <r>
    <s v="TXN_5444304"/>
    <s v="CUST_15"/>
    <x v="2"/>
    <s v="Item_25_CEA"/>
    <n v="41"/>
    <n v="9"/>
    <n v="41"/>
    <n v="369"/>
    <x v="1"/>
    <x v="1"/>
    <x v="1"/>
    <n v="2023"/>
    <s v="April"/>
    <d v="2023-04-22T00:00:00"/>
    <s v="UNKNOWN"/>
  </r>
  <r>
    <s v="TXN_5444504"/>
    <s v="CUST_05"/>
    <x v="0"/>
    <s v="Item_11_FOOD"/>
    <n v="20"/>
    <n v="10"/>
    <n v="20"/>
    <n v="200"/>
    <x v="0"/>
    <x v="1"/>
    <x v="0"/>
    <n v="2022"/>
    <s v="April"/>
    <d v="2022-04-26T00:00:00"/>
    <b v="0"/>
  </r>
  <r>
    <s v="TXN_5445578"/>
    <s v="CUST_11"/>
    <x v="1"/>
    <s v="Unknown"/>
    <n v="6.5"/>
    <n v="8"/>
    <n v="6.5"/>
    <n v="52"/>
    <x v="2"/>
    <x v="0"/>
    <x v="0"/>
    <n v="2023"/>
    <s v="April"/>
    <d v="2023-04-11T00:00:00"/>
    <b v="1"/>
  </r>
  <r>
    <s v="TXN_5448250"/>
    <s v="CUST_03"/>
    <x v="2"/>
    <s v="Item_20_CEA"/>
    <n v="33.5"/>
    <n v="6"/>
    <n v="33.5"/>
    <n v="201"/>
    <x v="1"/>
    <x v="1"/>
    <x v="3"/>
    <n v="2024"/>
    <s v="March"/>
    <d v="2024-03-21T00:00:00"/>
    <b v="1"/>
  </r>
  <r>
    <s v="TXN_5449031"/>
    <s v="CUST_23"/>
    <x v="1"/>
    <s v="Item_25_FUR"/>
    <n v="41"/>
    <n v="4"/>
    <n v="41"/>
    <n v="164"/>
    <x v="0"/>
    <x v="1"/>
    <x v="2"/>
    <n v="2024"/>
    <s v="November"/>
    <d v="2024-11-22T00:00:00"/>
    <b v="0"/>
  </r>
  <r>
    <s v="TXN_5449047"/>
    <s v="CUST_18"/>
    <x v="4"/>
    <s v="Item_17_EHE"/>
    <n v="29"/>
    <n v="2"/>
    <n v="29"/>
    <n v="58"/>
    <x v="0"/>
    <x v="0"/>
    <x v="2"/>
    <n v="2023"/>
    <s v="June"/>
    <d v="2023-06-23T00:00:00"/>
    <b v="1"/>
  </r>
  <r>
    <s v="TXN_5449415"/>
    <s v="CUST_18"/>
    <x v="4"/>
    <s v="Item_20_EHE"/>
    <n v="33.5"/>
    <n v="5"/>
    <n v="33.5"/>
    <n v="167.5"/>
    <x v="0"/>
    <x v="1"/>
    <x v="6"/>
    <n v="2022"/>
    <s v="December"/>
    <d v="2022-12-11T00:00:00"/>
    <s v="UNKNOWN"/>
  </r>
  <r>
    <s v="TXN_5449515"/>
    <s v="CUST_08"/>
    <x v="3"/>
    <s v="Item_17_MILK"/>
    <n v="29"/>
    <n v="8"/>
    <n v="29"/>
    <n v="232"/>
    <x v="0"/>
    <x v="1"/>
    <x v="0"/>
    <n v="2024"/>
    <s v="September"/>
    <d v="2024-09-24T00:00:00"/>
    <s v="UNKNOWN"/>
  </r>
  <r>
    <s v="TXN_5449536"/>
    <s v="CUST_01"/>
    <x v="6"/>
    <s v="Item_22_BUT"/>
    <n v="36.5"/>
    <n v="8"/>
    <n v="36.5"/>
    <n v="292"/>
    <x v="0"/>
    <x v="1"/>
    <x v="6"/>
    <n v="2024"/>
    <s v="May"/>
    <d v="2024-05-19T00:00:00"/>
    <b v="1"/>
  </r>
  <r>
    <s v="TXN_5451213"/>
    <s v="CUST_12"/>
    <x v="5"/>
    <s v="Item_21_BEV"/>
    <n v="35"/>
    <n v="9"/>
    <n v="35"/>
    <n v="315"/>
    <x v="0"/>
    <x v="0"/>
    <x v="2"/>
    <n v="2024"/>
    <s v="January"/>
    <d v="2024-01-12T00:00:00"/>
    <b v="1"/>
  </r>
  <r>
    <s v="TXN_5451304"/>
    <s v="CUST_14"/>
    <x v="1"/>
    <s v="Item_4_FUR"/>
    <n v="9.5"/>
    <n v="1"/>
    <n v="9.5"/>
    <n v="9.5"/>
    <x v="0"/>
    <x v="1"/>
    <x v="3"/>
    <n v="2022"/>
    <s v="July"/>
    <d v="2022-07-21T00:00:00"/>
    <s v="UNKNOWN"/>
  </r>
  <r>
    <s v="TXN_5451832"/>
    <s v="CUST_06"/>
    <x v="6"/>
    <s v="Item_6_BUT"/>
    <n v="12.5"/>
    <n v="7"/>
    <n v="12.5"/>
    <n v="87.5"/>
    <x v="2"/>
    <x v="1"/>
    <x v="2"/>
    <n v="2024"/>
    <s v="July"/>
    <d v="2024-07-12T00:00:00"/>
    <b v="0"/>
  </r>
  <r>
    <s v="TXN_5452486"/>
    <s v="CUST_13"/>
    <x v="4"/>
    <s v="Unknown"/>
    <n v="38"/>
    <n v="2"/>
    <n v="38"/>
    <n v="76"/>
    <x v="2"/>
    <x v="0"/>
    <x v="6"/>
    <n v="2023"/>
    <s v="October"/>
    <d v="2023-10-22T00:00:00"/>
    <b v="1"/>
  </r>
  <r>
    <s v="TXN_5453068"/>
    <s v="CUST_25"/>
    <x v="3"/>
    <s v="Item_6_MILK"/>
    <n v="12.5"/>
    <n v="7"/>
    <n v="12.5"/>
    <n v="87.5"/>
    <x v="2"/>
    <x v="1"/>
    <x v="4"/>
    <n v="2022"/>
    <s v="January"/>
    <d v="2022-01-05T00:00:00"/>
    <s v="UNKNOWN"/>
  </r>
  <r>
    <s v="TXN_5453940"/>
    <s v="CUST_25"/>
    <x v="1"/>
    <s v="Item_6_FUR"/>
    <n v="12.5"/>
    <n v="7"/>
    <n v="12.5"/>
    <n v="87.5"/>
    <x v="0"/>
    <x v="1"/>
    <x v="3"/>
    <n v="2023"/>
    <s v="March"/>
    <d v="2023-03-30T00:00:00"/>
    <b v="0"/>
  </r>
  <r>
    <s v="TXN_5455904"/>
    <s v="CUST_02"/>
    <x v="4"/>
    <s v="Item_22_EHE"/>
    <n v="36.5"/>
    <n v="8"/>
    <n v="36.5"/>
    <n v="292"/>
    <x v="2"/>
    <x v="1"/>
    <x v="3"/>
    <n v="2024"/>
    <s v="July"/>
    <d v="2024-07-04T00:00:00"/>
    <b v="1"/>
  </r>
  <r>
    <s v="TXN_5456972"/>
    <s v="CUST_16"/>
    <x v="4"/>
    <s v="Unknown"/>
    <n v="41"/>
    <n v="2"/>
    <n v="41"/>
    <n v="82"/>
    <x v="1"/>
    <x v="0"/>
    <x v="6"/>
    <n v="2023"/>
    <s v="November"/>
    <d v="2023-11-05T00:00:00"/>
    <b v="1"/>
  </r>
  <r>
    <s v="TXN_5458562"/>
    <s v="CUST_21"/>
    <x v="2"/>
    <s v="Unknown"/>
    <n v="21.5"/>
    <n v="6"/>
    <n v="21.5"/>
    <n v="129"/>
    <x v="0"/>
    <x v="0"/>
    <x v="3"/>
    <n v="2024"/>
    <s v="May"/>
    <d v="2024-05-23T00:00:00"/>
    <s v="UNKNOWN"/>
  </r>
  <r>
    <s v="TXN_5458839"/>
    <s v="CUST_05"/>
    <x v="0"/>
    <s v="Item_2_FOOD"/>
    <n v="6.5"/>
    <n v="9"/>
    <n v="6.5"/>
    <n v="58.5"/>
    <x v="2"/>
    <x v="1"/>
    <x v="0"/>
    <n v="2023"/>
    <s v="August"/>
    <d v="2023-08-15T00:00:00"/>
    <b v="1"/>
  </r>
  <r>
    <s v="TXN_5459004"/>
    <s v="CUST_16"/>
    <x v="1"/>
    <s v="Item_2_FUR"/>
    <n v="6.5"/>
    <n v="5"/>
    <n v="6.5"/>
    <n v="32.5"/>
    <x v="1"/>
    <x v="1"/>
    <x v="4"/>
    <n v="2022"/>
    <s v="August"/>
    <d v="2022-08-31T00:00:00"/>
    <s v="UNKNOWN"/>
  </r>
  <r>
    <s v="TXN_5459334"/>
    <s v="CUST_20"/>
    <x v="0"/>
    <s v="Item_14_FOOD"/>
    <n v="24.5"/>
    <n v="5"/>
    <n v="24.5"/>
    <n v="122.5"/>
    <x v="2"/>
    <x v="1"/>
    <x v="4"/>
    <n v="2023"/>
    <s v="May"/>
    <d v="2023-05-10T00:00:00"/>
    <b v="1"/>
  </r>
  <r>
    <s v="TXN_5459776"/>
    <s v="CUST_24"/>
    <x v="0"/>
    <s v="Item_14_FOOD"/>
    <n v="24.5"/>
    <n v="2"/>
    <n v="24.5"/>
    <n v="49"/>
    <x v="0"/>
    <x v="1"/>
    <x v="0"/>
    <n v="2024"/>
    <s v="October"/>
    <d v="2024-10-01T00:00:00"/>
    <b v="0"/>
  </r>
  <r>
    <s v="TXN_5460403"/>
    <s v="CUST_13"/>
    <x v="2"/>
    <s v="Item_19_CEA"/>
    <n v="32"/>
    <n v="1"/>
    <n v="32"/>
    <n v="32"/>
    <x v="1"/>
    <x v="1"/>
    <x v="0"/>
    <n v="2024"/>
    <s v="December"/>
    <d v="2024-12-10T00:00:00"/>
    <b v="1"/>
  </r>
  <r>
    <s v="TXN_5460457"/>
    <s v="CUST_09"/>
    <x v="3"/>
    <s v="Item_13_MILK"/>
    <n v="23"/>
    <n v="6"/>
    <n v="23"/>
    <n v="138"/>
    <x v="0"/>
    <x v="1"/>
    <x v="1"/>
    <n v="2022"/>
    <s v="October"/>
    <d v="2022-10-22T00:00:00"/>
    <s v="UNKNOWN"/>
  </r>
  <r>
    <s v="TXN_5460852"/>
    <s v="CUST_21"/>
    <x v="6"/>
    <s v="Item_12_BUT"/>
    <n v="21.5"/>
    <n v="5"/>
    <n v="21.5"/>
    <n v="107.5"/>
    <x v="0"/>
    <x v="0"/>
    <x v="2"/>
    <n v="2024"/>
    <s v="February"/>
    <d v="2024-02-09T00:00:00"/>
    <s v="UNKNOWN"/>
  </r>
  <r>
    <s v="TXN_5461118"/>
    <s v="CUST_03"/>
    <x v="6"/>
    <s v="Item_8_BUT"/>
    <n v="15.5"/>
    <n v="3"/>
    <n v="15.5"/>
    <n v="46.5"/>
    <x v="2"/>
    <x v="0"/>
    <x v="0"/>
    <n v="2024"/>
    <s v="August"/>
    <d v="2024-08-20T00:00:00"/>
    <b v="1"/>
  </r>
  <r>
    <s v="TXN_5461728"/>
    <s v="CUST_19"/>
    <x v="2"/>
    <s v="Item_1_CEA"/>
    <n v="5"/>
    <n v="3"/>
    <n v="5"/>
    <n v="15"/>
    <x v="1"/>
    <x v="0"/>
    <x v="5"/>
    <n v="2024"/>
    <s v="October"/>
    <d v="2024-10-07T00:00:00"/>
    <s v="UNKNOWN"/>
  </r>
  <r>
    <s v="TXN_5465898"/>
    <s v="CUST_14"/>
    <x v="2"/>
    <s v="Item_8_CEA"/>
    <n v="15.5"/>
    <n v="9"/>
    <n v="15.5"/>
    <n v="139.5"/>
    <x v="1"/>
    <x v="1"/>
    <x v="3"/>
    <n v="2024"/>
    <s v="December"/>
    <d v="2024-12-26T00:00:00"/>
    <b v="0"/>
  </r>
  <r>
    <s v="TXN_5469699"/>
    <s v="CUST_01"/>
    <x v="3"/>
    <s v="Item_6_MILK"/>
    <n v="12.5"/>
    <n v="7"/>
    <n v="12.5"/>
    <n v="87.5"/>
    <x v="2"/>
    <x v="1"/>
    <x v="1"/>
    <n v="2023"/>
    <s v="January"/>
    <d v="2023-01-21T00:00:00"/>
    <b v="0"/>
  </r>
  <r>
    <s v="TXN_5469948"/>
    <s v="CUST_20"/>
    <x v="1"/>
    <s v="Item_6_FUR"/>
    <n v="12.5"/>
    <n v="6"/>
    <n v="12.5"/>
    <n v="75"/>
    <x v="0"/>
    <x v="0"/>
    <x v="3"/>
    <n v="2022"/>
    <s v="September"/>
    <d v="2022-09-01T00:00:00"/>
    <s v="UNKNOWN"/>
  </r>
  <r>
    <s v="TXN_5471094"/>
    <s v="CUST_14"/>
    <x v="6"/>
    <s v="Item_2_BUT"/>
    <n v="6.5"/>
    <n v="3"/>
    <n v="6.5"/>
    <n v="19.5"/>
    <x v="0"/>
    <x v="0"/>
    <x v="4"/>
    <n v="2022"/>
    <s v="August"/>
    <d v="2022-08-24T00:00:00"/>
    <b v="0"/>
  </r>
  <r>
    <s v="TXN_5471275"/>
    <s v="CUST_14"/>
    <x v="0"/>
    <s v="Item_5_FOOD"/>
    <n v="11"/>
    <n v="6"/>
    <n v="11"/>
    <n v="66"/>
    <x v="1"/>
    <x v="1"/>
    <x v="6"/>
    <n v="2023"/>
    <s v="February"/>
    <d v="2023-02-26T00:00:00"/>
    <b v="1"/>
  </r>
  <r>
    <s v="TXN_5471959"/>
    <s v="CUST_23"/>
    <x v="2"/>
    <s v="Item_2_CEA"/>
    <n v="6.5"/>
    <n v="10"/>
    <n v="6.5"/>
    <n v="65"/>
    <x v="0"/>
    <x v="0"/>
    <x v="3"/>
    <n v="2023"/>
    <s v="May"/>
    <d v="2023-05-18T00:00:00"/>
    <s v="UNKNOWN"/>
  </r>
  <r>
    <s v="TXN_5472933"/>
    <s v="CUST_10"/>
    <x v="3"/>
    <s v="Item_19_MILK"/>
    <n v="32"/>
    <n v="9"/>
    <n v="32"/>
    <n v="288"/>
    <x v="1"/>
    <x v="0"/>
    <x v="3"/>
    <n v="2022"/>
    <s v="May"/>
    <d v="2022-05-12T00:00:00"/>
    <b v="0"/>
  </r>
  <r>
    <s v="TXN_5473528"/>
    <s v="CUST_16"/>
    <x v="7"/>
    <s v="Unknown"/>
    <n v="0"/>
    <n v="0"/>
    <n v="0"/>
    <n v="0"/>
    <x v="2"/>
    <x v="1"/>
    <x v="6"/>
    <n v="2023"/>
    <s v="December"/>
    <d v="2023-12-03T00:00:00"/>
    <b v="0"/>
  </r>
  <r>
    <s v="TXN_5473549"/>
    <s v="CUST_10"/>
    <x v="2"/>
    <s v="Item_21_CEA"/>
    <n v="35"/>
    <n v="4"/>
    <n v="35"/>
    <n v="140"/>
    <x v="2"/>
    <x v="1"/>
    <x v="3"/>
    <n v="2024"/>
    <s v="March"/>
    <d v="2024-03-28T00:00:00"/>
    <b v="1"/>
  </r>
  <r>
    <s v="TXN_5474573"/>
    <s v="CUST_03"/>
    <x v="0"/>
    <s v="Item_10_FOOD"/>
    <n v="18.5"/>
    <n v="3"/>
    <n v="18.5"/>
    <n v="55.5"/>
    <x v="0"/>
    <x v="1"/>
    <x v="0"/>
    <n v="2023"/>
    <s v="September"/>
    <d v="2023-09-12T00:00:00"/>
    <b v="1"/>
  </r>
  <r>
    <s v="TXN_5475205"/>
    <s v="CUST_08"/>
    <x v="2"/>
    <s v="Item_15_CEA"/>
    <n v="26"/>
    <n v="1"/>
    <n v="26"/>
    <n v="26"/>
    <x v="1"/>
    <x v="0"/>
    <x v="3"/>
    <n v="2024"/>
    <s v="November"/>
    <d v="2024-11-21T00:00:00"/>
    <s v="UNKNOWN"/>
  </r>
  <r>
    <s v="TXN_5475355"/>
    <s v="CUST_02"/>
    <x v="4"/>
    <s v="Unknown"/>
    <n v="41"/>
    <n v="6"/>
    <n v="41"/>
    <n v="246"/>
    <x v="2"/>
    <x v="1"/>
    <x v="5"/>
    <n v="2024"/>
    <s v="January"/>
    <d v="2024-01-08T00:00:00"/>
    <b v="0"/>
  </r>
  <r>
    <s v="TXN_5475667"/>
    <s v="CUST_14"/>
    <x v="0"/>
    <s v="Item_2_FOOD"/>
    <n v="6.5"/>
    <n v="3"/>
    <n v="6.5"/>
    <n v="19.5"/>
    <x v="0"/>
    <x v="0"/>
    <x v="5"/>
    <n v="2024"/>
    <s v="September"/>
    <d v="2024-09-30T00:00:00"/>
    <s v="UNKNOWN"/>
  </r>
  <r>
    <s v="TXN_5476321"/>
    <s v="CUST_02"/>
    <x v="2"/>
    <s v="Item_15_CEA"/>
    <n v="26"/>
    <n v="3"/>
    <n v="26"/>
    <n v="78"/>
    <x v="2"/>
    <x v="1"/>
    <x v="5"/>
    <n v="2023"/>
    <s v="April"/>
    <d v="2023-04-24T00:00:00"/>
    <b v="1"/>
  </r>
  <r>
    <s v="TXN_5476798"/>
    <s v="CUST_02"/>
    <x v="6"/>
    <s v="Unknown"/>
    <n v="38"/>
    <n v="10"/>
    <n v="38"/>
    <n v="380"/>
    <x v="0"/>
    <x v="1"/>
    <x v="2"/>
    <n v="2022"/>
    <s v="October"/>
    <d v="2022-10-07T00:00:00"/>
    <b v="0"/>
  </r>
  <r>
    <s v="TXN_5477262"/>
    <s v="CUST_14"/>
    <x v="0"/>
    <s v="Item_20_FOOD"/>
    <n v="33.5"/>
    <n v="7"/>
    <n v="33.5"/>
    <n v="234.5"/>
    <x v="0"/>
    <x v="0"/>
    <x v="2"/>
    <n v="2022"/>
    <s v="October"/>
    <d v="2022-10-07T00:00:00"/>
    <s v="UNKNOWN"/>
  </r>
  <r>
    <s v="TXN_5478659"/>
    <s v="CUST_24"/>
    <x v="3"/>
    <s v="Item_23_MILK"/>
    <n v="38"/>
    <n v="5"/>
    <n v="38"/>
    <n v="190"/>
    <x v="2"/>
    <x v="0"/>
    <x v="3"/>
    <n v="2024"/>
    <s v="February"/>
    <d v="2024-02-22T00:00:00"/>
    <s v="UNKNOWN"/>
  </r>
  <r>
    <s v="TXN_5478774"/>
    <s v="CUST_17"/>
    <x v="7"/>
    <s v="Item_14_PAT"/>
    <n v="24.5"/>
    <n v="9"/>
    <n v="24.5"/>
    <n v="220.5"/>
    <x v="2"/>
    <x v="1"/>
    <x v="5"/>
    <n v="2022"/>
    <s v="June"/>
    <d v="2022-06-27T00:00:00"/>
    <b v="1"/>
  </r>
  <r>
    <s v="TXN_5479660"/>
    <s v="CUST_17"/>
    <x v="2"/>
    <s v="Item_16_CEA"/>
    <n v="27.5"/>
    <n v="8"/>
    <n v="27.5"/>
    <n v="220"/>
    <x v="0"/>
    <x v="1"/>
    <x v="1"/>
    <n v="2023"/>
    <s v="February"/>
    <d v="2023-02-11T00:00:00"/>
    <s v="UNKNOWN"/>
  </r>
  <r>
    <s v="TXN_5481124"/>
    <s v="CUST_03"/>
    <x v="1"/>
    <s v="Item_15_FUR"/>
    <n v="26"/>
    <n v="9"/>
    <n v="26"/>
    <n v="234"/>
    <x v="1"/>
    <x v="0"/>
    <x v="2"/>
    <n v="2022"/>
    <s v="January"/>
    <d v="2022-01-14T00:00:00"/>
    <b v="0"/>
  </r>
  <r>
    <s v="TXN_5481214"/>
    <s v="CUST_14"/>
    <x v="7"/>
    <s v="Item_13_PAT"/>
    <n v="23"/>
    <n v="7"/>
    <n v="23"/>
    <n v="161"/>
    <x v="2"/>
    <x v="1"/>
    <x v="1"/>
    <n v="2022"/>
    <s v="April"/>
    <d v="2022-04-16T00:00:00"/>
    <b v="0"/>
  </r>
  <r>
    <s v="TXN_5482525"/>
    <s v="CUST_08"/>
    <x v="3"/>
    <s v="Item_3_MILK"/>
    <n v="8"/>
    <n v="8"/>
    <n v="8"/>
    <n v="64"/>
    <x v="2"/>
    <x v="1"/>
    <x v="0"/>
    <n v="2022"/>
    <s v="August"/>
    <d v="2022-08-09T00:00:00"/>
    <b v="1"/>
  </r>
  <r>
    <s v="TXN_5482659"/>
    <s v="CUST_20"/>
    <x v="2"/>
    <s v="Item_1_CEA"/>
    <n v="5"/>
    <n v="5"/>
    <n v="5"/>
    <n v="25"/>
    <x v="0"/>
    <x v="1"/>
    <x v="3"/>
    <n v="2024"/>
    <s v="December"/>
    <d v="2024-12-19T00:00:00"/>
    <s v="UNKNOWN"/>
  </r>
  <r>
    <s v="TXN_5482804"/>
    <s v="CUST_13"/>
    <x v="4"/>
    <s v="Item_8_EHE"/>
    <n v="15.5"/>
    <n v="8"/>
    <n v="15.5"/>
    <n v="124"/>
    <x v="1"/>
    <x v="0"/>
    <x v="2"/>
    <n v="2024"/>
    <s v="November"/>
    <d v="2024-11-08T00:00:00"/>
    <b v="1"/>
  </r>
  <r>
    <s v="TXN_5483324"/>
    <s v="CUST_21"/>
    <x v="0"/>
    <s v="Item_12_FOOD"/>
    <n v="21.5"/>
    <n v="8"/>
    <n v="21.5"/>
    <n v="172"/>
    <x v="0"/>
    <x v="1"/>
    <x v="4"/>
    <n v="2024"/>
    <s v="July"/>
    <d v="2024-07-17T00:00:00"/>
    <s v="UNKNOWN"/>
  </r>
  <r>
    <s v="TXN_5483650"/>
    <s v="CUST_04"/>
    <x v="2"/>
    <s v="Item_19_CEA"/>
    <n v="32"/>
    <n v="8"/>
    <n v="32"/>
    <n v="256"/>
    <x v="2"/>
    <x v="1"/>
    <x v="4"/>
    <n v="2022"/>
    <s v="September"/>
    <d v="2022-09-21T00:00:00"/>
    <b v="0"/>
  </r>
  <r>
    <s v="TXN_5485024"/>
    <s v="CUST_09"/>
    <x v="3"/>
    <s v="Item_7_MILK"/>
    <n v="14"/>
    <n v="2"/>
    <n v="14"/>
    <n v="28"/>
    <x v="0"/>
    <x v="0"/>
    <x v="6"/>
    <n v="2024"/>
    <s v="May"/>
    <d v="2024-05-12T00:00:00"/>
    <b v="0"/>
  </r>
  <r>
    <s v="TXN_5485213"/>
    <s v="CUST_05"/>
    <x v="2"/>
    <s v="Item_5_CEA"/>
    <n v="11"/>
    <n v="7"/>
    <n v="11"/>
    <n v="77"/>
    <x v="2"/>
    <x v="0"/>
    <x v="5"/>
    <n v="2024"/>
    <s v="February"/>
    <d v="2024-02-19T00:00:00"/>
    <s v="UNKNOWN"/>
  </r>
  <r>
    <s v="TXN_5485829"/>
    <s v="CUST_17"/>
    <x v="2"/>
    <s v="Item_25_CEA"/>
    <n v="41"/>
    <n v="8"/>
    <n v="41"/>
    <n v="328"/>
    <x v="0"/>
    <x v="1"/>
    <x v="6"/>
    <n v="2023"/>
    <s v="May"/>
    <d v="2023-05-21T00:00:00"/>
    <b v="0"/>
  </r>
  <r>
    <s v="TXN_5486882"/>
    <s v="CUST_01"/>
    <x v="3"/>
    <s v="Item_19_MILK"/>
    <n v="32"/>
    <n v="7"/>
    <n v="32"/>
    <n v="224"/>
    <x v="1"/>
    <x v="0"/>
    <x v="2"/>
    <n v="2022"/>
    <s v="May"/>
    <d v="2022-05-06T00:00:00"/>
    <b v="0"/>
  </r>
  <r>
    <s v="TXN_5486919"/>
    <s v="CUST_12"/>
    <x v="0"/>
    <s v="Item_14_FOOD"/>
    <n v="24.5"/>
    <n v="10"/>
    <n v="24.5"/>
    <n v="245"/>
    <x v="1"/>
    <x v="1"/>
    <x v="4"/>
    <n v="2022"/>
    <s v="July"/>
    <d v="2022-07-27T00:00:00"/>
    <b v="0"/>
  </r>
  <r>
    <s v="TXN_5487046"/>
    <s v="CUST_22"/>
    <x v="2"/>
    <s v="Item_19_CEA"/>
    <n v="32"/>
    <n v="9"/>
    <n v="32"/>
    <n v="288"/>
    <x v="1"/>
    <x v="1"/>
    <x v="5"/>
    <n v="2022"/>
    <s v="June"/>
    <d v="2022-06-06T00:00:00"/>
    <b v="0"/>
  </r>
  <r>
    <s v="TXN_5487075"/>
    <s v="CUST_09"/>
    <x v="7"/>
    <s v="Item_12_PAT"/>
    <n v="21.5"/>
    <n v="1"/>
    <n v="21.5"/>
    <n v="21.5"/>
    <x v="2"/>
    <x v="1"/>
    <x v="6"/>
    <n v="2022"/>
    <s v="August"/>
    <d v="2022-08-14T00:00:00"/>
    <s v="UNKNOWN"/>
  </r>
  <r>
    <s v="TXN_5488509"/>
    <s v="CUST_21"/>
    <x v="6"/>
    <s v="Item_16_BUT"/>
    <n v="27.5"/>
    <n v="7"/>
    <n v="27.5"/>
    <n v="192.5"/>
    <x v="0"/>
    <x v="1"/>
    <x v="1"/>
    <n v="2022"/>
    <s v="February"/>
    <d v="2022-02-12T00:00:00"/>
    <b v="0"/>
  </r>
  <r>
    <s v="TXN_5488903"/>
    <s v="CUST_24"/>
    <x v="1"/>
    <s v="Item_23_FUR"/>
    <n v="38"/>
    <n v="5"/>
    <n v="38"/>
    <n v="190"/>
    <x v="2"/>
    <x v="1"/>
    <x v="1"/>
    <n v="2024"/>
    <s v="March"/>
    <d v="2024-03-16T00:00:00"/>
    <s v="UNKNOWN"/>
  </r>
  <r>
    <s v="TXN_5490508"/>
    <s v="CUST_08"/>
    <x v="0"/>
    <s v="Item_12_FOOD"/>
    <n v="21.5"/>
    <n v="1"/>
    <n v="21.5"/>
    <n v="21.5"/>
    <x v="1"/>
    <x v="1"/>
    <x v="6"/>
    <n v="2023"/>
    <s v="May"/>
    <d v="2023-05-28T00:00:00"/>
    <b v="1"/>
  </r>
  <r>
    <s v="TXN_5491571"/>
    <s v="CUST_02"/>
    <x v="2"/>
    <s v="Item_9_CEA"/>
    <n v="17"/>
    <n v="7"/>
    <n v="17"/>
    <n v="119"/>
    <x v="1"/>
    <x v="0"/>
    <x v="6"/>
    <n v="2024"/>
    <s v="March"/>
    <d v="2024-03-10T00:00:00"/>
    <b v="1"/>
  </r>
  <r>
    <s v="TXN_5492495"/>
    <s v="CUST_19"/>
    <x v="1"/>
    <s v="Item_5_FUR"/>
    <n v="11"/>
    <n v="5"/>
    <n v="11"/>
    <n v="55"/>
    <x v="0"/>
    <x v="0"/>
    <x v="6"/>
    <n v="2023"/>
    <s v="May"/>
    <d v="2023-05-07T00:00:00"/>
    <b v="1"/>
  </r>
  <r>
    <s v="TXN_5493009"/>
    <s v="CUST_10"/>
    <x v="0"/>
    <s v="Item_12_FOOD"/>
    <n v="21.5"/>
    <n v="8"/>
    <n v="21.5"/>
    <n v="172"/>
    <x v="2"/>
    <x v="1"/>
    <x v="5"/>
    <n v="2022"/>
    <s v="January"/>
    <d v="2022-01-17T00:00:00"/>
    <s v="UNKNOWN"/>
  </r>
  <r>
    <s v="TXN_5494990"/>
    <s v="CUST_16"/>
    <x v="2"/>
    <s v="Item_5_CEA"/>
    <n v="11"/>
    <n v="4"/>
    <n v="11"/>
    <n v="44"/>
    <x v="2"/>
    <x v="1"/>
    <x v="2"/>
    <n v="2023"/>
    <s v="June"/>
    <d v="2023-06-30T00:00:00"/>
    <s v="UNKNOWN"/>
  </r>
  <r>
    <s v="TXN_5495445"/>
    <s v="CUST_21"/>
    <x v="6"/>
    <s v="Unknown"/>
    <n v="5"/>
    <n v="7"/>
    <n v="5"/>
    <n v="35"/>
    <x v="1"/>
    <x v="1"/>
    <x v="5"/>
    <n v="2023"/>
    <s v="September"/>
    <d v="2023-09-18T00:00:00"/>
    <s v="UNKNOWN"/>
  </r>
  <r>
    <s v="TXN_5495475"/>
    <s v="CUST_06"/>
    <x v="4"/>
    <s v="Item_11_EHE"/>
    <n v="20"/>
    <n v="5"/>
    <n v="20"/>
    <n v="100"/>
    <x v="2"/>
    <x v="1"/>
    <x v="1"/>
    <n v="2022"/>
    <s v="June"/>
    <d v="2022-06-11T00:00:00"/>
    <s v="UNKNOWN"/>
  </r>
  <r>
    <s v="TXN_5497844"/>
    <s v="CUST_03"/>
    <x v="3"/>
    <s v="Item_17_MILK"/>
    <n v="29"/>
    <n v="1"/>
    <n v="29"/>
    <n v="29"/>
    <x v="0"/>
    <x v="0"/>
    <x v="4"/>
    <n v="2024"/>
    <s v="May"/>
    <d v="2024-05-08T00:00:00"/>
    <b v="0"/>
  </r>
  <r>
    <s v="TXN_5498271"/>
    <s v="CUST_17"/>
    <x v="2"/>
    <s v="Unknown"/>
    <n v="0"/>
    <n v="0"/>
    <n v="0"/>
    <n v="0"/>
    <x v="0"/>
    <x v="0"/>
    <x v="3"/>
    <n v="2024"/>
    <s v="January"/>
    <d v="2024-01-25T00:00:00"/>
    <s v="UNKNOWN"/>
  </r>
  <r>
    <s v="TXN_5498300"/>
    <s v="CUST_04"/>
    <x v="0"/>
    <s v="Item_5_FOOD"/>
    <n v="11"/>
    <n v="2"/>
    <n v="11"/>
    <n v="22"/>
    <x v="2"/>
    <x v="0"/>
    <x v="2"/>
    <n v="2024"/>
    <s v="October"/>
    <d v="2024-10-18T00:00:00"/>
    <b v="0"/>
  </r>
  <r>
    <s v="TXN_5498501"/>
    <s v="CUST_23"/>
    <x v="0"/>
    <s v="Item_13_FOOD"/>
    <n v="23"/>
    <n v="10"/>
    <n v="23"/>
    <n v="230"/>
    <x v="1"/>
    <x v="0"/>
    <x v="2"/>
    <n v="2023"/>
    <s v="March"/>
    <d v="2023-03-17T00:00:00"/>
    <s v="UNKNOWN"/>
  </r>
  <r>
    <s v="TXN_5498711"/>
    <s v="CUST_20"/>
    <x v="1"/>
    <s v="Item_6_FUR"/>
    <n v="12.5"/>
    <n v="6"/>
    <n v="12.5"/>
    <n v="75"/>
    <x v="2"/>
    <x v="1"/>
    <x v="5"/>
    <n v="2024"/>
    <s v="December"/>
    <d v="2024-12-23T00:00:00"/>
    <b v="1"/>
  </r>
  <r>
    <s v="TXN_5498786"/>
    <s v="CUST_11"/>
    <x v="2"/>
    <s v="Item_25_CEA"/>
    <n v="41"/>
    <n v="7"/>
    <n v="41"/>
    <n v="287"/>
    <x v="2"/>
    <x v="0"/>
    <x v="3"/>
    <n v="2024"/>
    <s v="July"/>
    <d v="2024-07-18T00:00:00"/>
    <s v="UNKNOWN"/>
  </r>
  <r>
    <s v="TXN_5498797"/>
    <s v="CUST_24"/>
    <x v="5"/>
    <s v="Item_19_BEV"/>
    <n v="32"/>
    <n v="4"/>
    <n v="32"/>
    <n v="128"/>
    <x v="0"/>
    <x v="1"/>
    <x v="4"/>
    <n v="2023"/>
    <s v="January"/>
    <d v="2023-01-25T00:00:00"/>
    <b v="1"/>
  </r>
  <r>
    <s v="TXN_5498882"/>
    <s v="CUST_15"/>
    <x v="0"/>
    <s v="Item_21_FOOD"/>
    <n v="35"/>
    <n v="6"/>
    <n v="35"/>
    <n v="210"/>
    <x v="2"/>
    <x v="1"/>
    <x v="1"/>
    <n v="2024"/>
    <s v="May"/>
    <d v="2024-05-18T00:00:00"/>
    <b v="1"/>
  </r>
  <r>
    <s v="TXN_5498917"/>
    <s v="CUST_12"/>
    <x v="4"/>
    <s v="Item_5_EHE"/>
    <n v="11"/>
    <n v="3"/>
    <n v="11"/>
    <n v="33"/>
    <x v="1"/>
    <x v="0"/>
    <x v="3"/>
    <n v="2024"/>
    <s v="July"/>
    <d v="2024-07-25T00:00:00"/>
    <b v="0"/>
  </r>
  <r>
    <s v="TXN_5500210"/>
    <s v="CUST_14"/>
    <x v="4"/>
    <s v="Item_16_EHE"/>
    <n v="27.5"/>
    <n v="9"/>
    <n v="27.5"/>
    <n v="247.5"/>
    <x v="2"/>
    <x v="1"/>
    <x v="6"/>
    <n v="2022"/>
    <s v="January"/>
    <d v="2022-01-23T00:00:00"/>
    <b v="0"/>
  </r>
  <r>
    <s v="TXN_5500378"/>
    <s v="CUST_04"/>
    <x v="4"/>
    <s v="Item_20_EHE"/>
    <n v="33.5"/>
    <n v="7"/>
    <n v="33.5"/>
    <n v="234.5"/>
    <x v="0"/>
    <x v="0"/>
    <x v="0"/>
    <n v="2022"/>
    <s v="February"/>
    <d v="2022-02-22T00:00:00"/>
    <b v="0"/>
  </r>
  <r>
    <s v="TXN_5501227"/>
    <s v="CUST_20"/>
    <x v="6"/>
    <s v="Item_3_BUT"/>
    <n v="8"/>
    <n v="9"/>
    <n v="8"/>
    <n v="72"/>
    <x v="2"/>
    <x v="1"/>
    <x v="6"/>
    <n v="2024"/>
    <s v="August"/>
    <d v="2024-08-11T00:00:00"/>
    <s v="UNKNOWN"/>
  </r>
  <r>
    <s v="TXN_5501281"/>
    <s v="CUST_19"/>
    <x v="4"/>
    <s v="Item_8_EHE"/>
    <n v="15.5"/>
    <n v="8"/>
    <n v="15.5"/>
    <n v="124"/>
    <x v="1"/>
    <x v="0"/>
    <x v="4"/>
    <n v="2024"/>
    <s v="January"/>
    <d v="2024-01-03T00:00:00"/>
    <b v="0"/>
  </r>
  <r>
    <s v="TXN_5501500"/>
    <s v="CUST_25"/>
    <x v="2"/>
    <s v="Item_21_CEA"/>
    <n v="35"/>
    <n v="10"/>
    <n v="35"/>
    <n v="350"/>
    <x v="2"/>
    <x v="0"/>
    <x v="2"/>
    <n v="2024"/>
    <s v="May"/>
    <d v="2024-05-17T00:00:00"/>
    <b v="0"/>
  </r>
  <r>
    <s v="TXN_5501595"/>
    <s v="CUST_03"/>
    <x v="3"/>
    <s v="Item_8_MILK"/>
    <n v="15.5"/>
    <n v="3"/>
    <n v="15.5"/>
    <n v="46.5"/>
    <x v="1"/>
    <x v="1"/>
    <x v="0"/>
    <n v="2023"/>
    <s v="June"/>
    <d v="2023-06-20T00:00:00"/>
    <b v="1"/>
  </r>
  <r>
    <s v="TXN_5501762"/>
    <s v="CUST_07"/>
    <x v="1"/>
    <s v="Item_11_FUR"/>
    <n v="20"/>
    <n v="7"/>
    <n v="20"/>
    <n v="140"/>
    <x v="1"/>
    <x v="1"/>
    <x v="4"/>
    <n v="2023"/>
    <s v="November"/>
    <d v="2023-11-08T00:00:00"/>
    <b v="0"/>
  </r>
  <r>
    <s v="TXN_5501865"/>
    <s v="CUST_21"/>
    <x v="5"/>
    <s v="Item_10_BEV"/>
    <n v="18.5"/>
    <n v="10"/>
    <n v="18.5"/>
    <n v="185"/>
    <x v="0"/>
    <x v="0"/>
    <x v="6"/>
    <n v="2022"/>
    <s v="February"/>
    <d v="2022-02-20T00:00:00"/>
    <b v="0"/>
  </r>
  <r>
    <s v="TXN_5502229"/>
    <s v="CUST_07"/>
    <x v="6"/>
    <s v="Item_12_BUT"/>
    <n v="21.5"/>
    <n v="10"/>
    <n v="21.5"/>
    <n v="215"/>
    <x v="1"/>
    <x v="1"/>
    <x v="6"/>
    <n v="2024"/>
    <s v="October"/>
    <d v="2024-10-13T00:00:00"/>
    <s v="UNKNOWN"/>
  </r>
  <r>
    <s v="TXN_5502375"/>
    <s v="CUST_03"/>
    <x v="6"/>
    <s v="Item_1_BUT"/>
    <n v="5"/>
    <n v="7"/>
    <n v="5"/>
    <n v="35"/>
    <x v="1"/>
    <x v="1"/>
    <x v="3"/>
    <n v="2024"/>
    <s v="June"/>
    <d v="2024-06-20T00:00:00"/>
    <b v="1"/>
  </r>
  <r>
    <s v="TXN_5502712"/>
    <s v="CUST_16"/>
    <x v="6"/>
    <s v="Item_8_BUT"/>
    <n v="15.5"/>
    <n v="1"/>
    <n v="15.5"/>
    <n v="15.5"/>
    <x v="2"/>
    <x v="0"/>
    <x v="0"/>
    <n v="2023"/>
    <s v="August"/>
    <d v="2023-08-01T00:00:00"/>
    <s v="UNKNOWN"/>
  </r>
  <r>
    <s v="TXN_5503303"/>
    <s v="CUST_19"/>
    <x v="5"/>
    <s v="Item_19_BEV"/>
    <n v="32"/>
    <n v="6"/>
    <n v="32"/>
    <n v="192"/>
    <x v="1"/>
    <x v="1"/>
    <x v="4"/>
    <n v="2024"/>
    <s v="December"/>
    <d v="2024-12-25T00:00:00"/>
    <b v="0"/>
  </r>
  <r>
    <s v="TXN_5503377"/>
    <s v="CUST_09"/>
    <x v="2"/>
    <s v="Item_16_CEA"/>
    <n v="27.5"/>
    <n v="4"/>
    <n v="27.5"/>
    <n v="110"/>
    <x v="2"/>
    <x v="1"/>
    <x v="3"/>
    <n v="2023"/>
    <s v="July"/>
    <d v="2023-07-13T00:00:00"/>
    <b v="1"/>
  </r>
  <r>
    <s v="TXN_5504057"/>
    <s v="CUST_03"/>
    <x v="7"/>
    <s v="Item_17_PAT"/>
    <n v="29"/>
    <n v="4"/>
    <n v="29"/>
    <n v="116"/>
    <x v="1"/>
    <x v="0"/>
    <x v="3"/>
    <n v="2023"/>
    <s v="May"/>
    <d v="2023-05-04T00:00:00"/>
    <b v="1"/>
  </r>
  <r>
    <s v="TXN_5504141"/>
    <s v="CUST_16"/>
    <x v="7"/>
    <s v="Item_23_PAT"/>
    <n v="38"/>
    <n v="5"/>
    <n v="38"/>
    <n v="190"/>
    <x v="0"/>
    <x v="1"/>
    <x v="1"/>
    <n v="2024"/>
    <s v="November"/>
    <d v="2024-11-30T00:00:00"/>
    <s v="UNKNOWN"/>
  </r>
  <r>
    <s v="TXN_5504521"/>
    <s v="CUST_05"/>
    <x v="5"/>
    <s v="Unknown"/>
    <n v="0"/>
    <n v="0"/>
    <n v="0"/>
    <n v="0"/>
    <x v="0"/>
    <x v="0"/>
    <x v="2"/>
    <n v="2024"/>
    <s v="April"/>
    <d v="2024-04-19T00:00:00"/>
    <b v="0"/>
  </r>
  <r>
    <s v="TXN_5505701"/>
    <s v="CUST_04"/>
    <x v="3"/>
    <s v="Item_11_MILK"/>
    <n v="20"/>
    <n v="10"/>
    <n v="20"/>
    <n v="200"/>
    <x v="0"/>
    <x v="0"/>
    <x v="5"/>
    <n v="2024"/>
    <s v="July"/>
    <d v="2024-07-08T00:00:00"/>
    <b v="0"/>
  </r>
  <r>
    <s v="TXN_5506088"/>
    <s v="CUST_24"/>
    <x v="7"/>
    <s v="Item_22_PAT"/>
    <n v="36.5"/>
    <n v="2"/>
    <n v="36.5"/>
    <n v="73"/>
    <x v="0"/>
    <x v="1"/>
    <x v="0"/>
    <n v="2022"/>
    <s v="May"/>
    <d v="2022-05-31T00:00:00"/>
    <b v="1"/>
  </r>
  <r>
    <s v="TXN_5507888"/>
    <s v="CUST_23"/>
    <x v="6"/>
    <s v="Item_6_BUT"/>
    <n v="12.5"/>
    <n v="6"/>
    <n v="12.5"/>
    <n v="75"/>
    <x v="2"/>
    <x v="0"/>
    <x v="4"/>
    <n v="2024"/>
    <s v="January"/>
    <d v="2024-01-03T00:00:00"/>
    <b v="1"/>
  </r>
  <r>
    <s v="TXN_5508625"/>
    <s v="CUST_06"/>
    <x v="6"/>
    <s v="Item_5_BUT"/>
    <n v="11"/>
    <n v="1"/>
    <n v="11"/>
    <n v="11"/>
    <x v="1"/>
    <x v="0"/>
    <x v="2"/>
    <n v="2024"/>
    <s v="December"/>
    <d v="2024-12-13T00:00:00"/>
    <s v="UNKNOWN"/>
  </r>
  <r>
    <s v="TXN_5509332"/>
    <s v="CUST_02"/>
    <x v="0"/>
    <s v="Item_20_FOOD"/>
    <n v="33.5"/>
    <n v="9"/>
    <n v="33.5"/>
    <n v="301.5"/>
    <x v="2"/>
    <x v="0"/>
    <x v="3"/>
    <n v="2022"/>
    <s v="December"/>
    <d v="2022-12-29T00:00:00"/>
    <b v="0"/>
  </r>
  <r>
    <s v="TXN_5509504"/>
    <s v="CUST_02"/>
    <x v="1"/>
    <s v="Unknown"/>
    <n v="18.5"/>
    <n v="4"/>
    <n v="18.5"/>
    <n v="74"/>
    <x v="0"/>
    <x v="1"/>
    <x v="0"/>
    <n v="2023"/>
    <s v="June"/>
    <d v="2023-06-20T00:00:00"/>
    <b v="1"/>
  </r>
  <r>
    <s v="TXN_5510271"/>
    <s v="CUST_23"/>
    <x v="1"/>
    <s v="Item_8_FUR"/>
    <n v="15.5"/>
    <n v="4"/>
    <n v="15.5"/>
    <n v="62"/>
    <x v="1"/>
    <x v="1"/>
    <x v="0"/>
    <n v="2024"/>
    <s v="May"/>
    <d v="2024-05-28T00:00:00"/>
    <b v="1"/>
  </r>
  <r>
    <s v="TXN_5510641"/>
    <s v="CUST_14"/>
    <x v="7"/>
    <s v="Item_17_PAT"/>
    <n v="29"/>
    <n v="3"/>
    <n v="29"/>
    <n v="87"/>
    <x v="1"/>
    <x v="1"/>
    <x v="1"/>
    <n v="2023"/>
    <s v="October"/>
    <d v="2023-10-21T00:00:00"/>
    <b v="0"/>
  </r>
  <r>
    <s v="TXN_5510664"/>
    <s v="CUST_06"/>
    <x v="1"/>
    <s v="Item_5_FUR"/>
    <n v="11"/>
    <n v="2"/>
    <n v="11"/>
    <n v="22"/>
    <x v="2"/>
    <x v="1"/>
    <x v="6"/>
    <n v="2024"/>
    <s v="February"/>
    <d v="2024-02-11T00:00:00"/>
    <s v="UNKNOWN"/>
  </r>
  <r>
    <s v="TXN_5511793"/>
    <s v="CUST_14"/>
    <x v="2"/>
    <s v="Item_14_CEA"/>
    <n v="24.5"/>
    <n v="10"/>
    <n v="24.5"/>
    <n v="245"/>
    <x v="0"/>
    <x v="0"/>
    <x v="6"/>
    <n v="2023"/>
    <s v="April"/>
    <d v="2023-04-16T00:00:00"/>
    <b v="0"/>
  </r>
  <r>
    <s v="TXN_5512150"/>
    <s v="CUST_21"/>
    <x v="6"/>
    <s v="Item_20_BUT"/>
    <n v="33.5"/>
    <n v="2"/>
    <n v="33.5"/>
    <n v="67"/>
    <x v="1"/>
    <x v="1"/>
    <x v="4"/>
    <n v="2024"/>
    <s v="April"/>
    <d v="2024-04-17T00:00:00"/>
    <s v="UNKNOWN"/>
  </r>
  <r>
    <s v="TXN_5512573"/>
    <s v="CUST_08"/>
    <x v="7"/>
    <s v="Item_1_PAT"/>
    <n v="5"/>
    <n v="10"/>
    <n v="5"/>
    <n v="50"/>
    <x v="1"/>
    <x v="1"/>
    <x v="5"/>
    <n v="2024"/>
    <s v="May"/>
    <d v="2024-05-13T00:00:00"/>
    <s v="UNKNOWN"/>
  </r>
  <r>
    <s v="TXN_5512644"/>
    <s v="CUST_13"/>
    <x v="4"/>
    <s v="Item_1_EHE"/>
    <n v="5"/>
    <n v="1"/>
    <n v="5"/>
    <n v="5"/>
    <x v="1"/>
    <x v="0"/>
    <x v="5"/>
    <n v="2022"/>
    <s v="May"/>
    <d v="2022-05-30T00:00:00"/>
    <b v="0"/>
  </r>
  <r>
    <s v="TXN_5513008"/>
    <s v="CUST_11"/>
    <x v="2"/>
    <s v="Item_21_CEA"/>
    <n v="35"/>
    <n v="8"/>
    <n v="35"/>
    <n v="280"/>
    <x v="2"/>
    <x v="0"/>
    <x v="3"/>
    <n v="2023"/>
    <s v="September"/>
    <d v="2023-09-07T00:00:00"/>
    <b v="0"/>
  </r>
  <r>
    <s v="TXN_5513567"/>
    <s v="CUST_06"/>
    <x v="2"/>
    <s v="Unknown"/>
    <n v="18.5"/>
    <n v="10"/>
    <n v="18.5"/>
    <n v="185"/>
    <x v="0"/>
    <x v="1"/>
    <x v="3"/>
    <n v="2022"/>
    <s v="October"/>
    <d v="2022-10-13T00:00:00"/>
    <s v="UNKNOWN"/>
  </r>
  <r>
    <s v="TXN_5513986"/>
    <s v="CUST_13"/>
    <x v="1"/>
    <s v="Item_15_FUR"/>
    <n v="26"/>
    <n v="1"/>
    <n v="26"/>
    <n v="26"/>
    <x v="0"/>
    <x v="1"/>
    <x v="3"/>
    <n v="2024"/>
    <s v="August"/>
    <d v="2024-08-08T00:00:00"/>
    <s v="UNKNOWN"/>
  </r>
  <r>
    <s v="TXN_5514653"/>
    <s v="CUST_18"/>
    <x v="6"/>
    <s v="Item_7_BUT"/>
    <n v="14"/>
    <n v="10"/>
    <n v="14"/>
    <n v="140"/>
    <x v="2"/>
    <x v="0"/>
    <x v="1"/>
    <n v="2022"/>
    <s v="April"/>
    <d v="2022-04-23T00:00:00"/>
    <s v="UNKNOWN"/>
  </r>
  <r>
    <s v="TXN_5515525"/>
    <s v="CUST_01"/>
    <x v="2"/>
    <s v="Item_14_CEA"/>
    <n v="24.5"/>
    <n v="5"/>
    <n v="24.5"/>
    <n v="122.5"/>
    <x v="2"/>
    <x v="1"/>
    <x v="4"/>
    <n v="2022"/>
    <s v="June"/>
    <d v="2022-06-08T00:00:00"/>
    <b v="1"/>
  </r>
  <r>
    <s v="TXN_5515647"/>
    <s v="CUST_05"/>
    <x v="6"/>
    <s v="Item_5_BUT"/>
    <n v="11"/>
    <n v="5"/>
    <n v="11"/>
    <n v="55"/>
    <x v="1"/>
    <x v="1"/>
    <x v="4"/>
    <n v="2022"/>
    <s v="April"/>
    <d v="2022-04-27T00:00:00"/>
    <b v="1"/>
  </r>
  <r>
    <s v="TXN_5517289"/>
    <s v="CUST_25"/>
    <x v="6"/>
    <s v="Item_2_BUT"/>
    <n v="6.5"/>
    <n v="8"/>
    <n v="6.5"/>
    <n v="52"/>
    <x v="2"/>
    <x v="1"/>
    <x v="0"/>
    <n v="2023"/>
    <s v="January"/>
    <d v="2023-01-24T00:00:00"/>
    <s v="UNKNOWN"/>
  </r>
  <r>
    <s v="TXN_5517386"/>
    <s v="CUST_13"/>
    <x v="7"/>
    <s v="Item_4_PAT"/>
    <n v="9.5"/>
    <n v="2"/>
    <n v="9.5"/>
    <n v="19"/>
    <x v="0"/>
    <x v="0"/>
    <x v="6"/>
    <n v="2023"/>
    <s v="April"/>
    <d v="2023-04-23T00:00:00"/>
    <s v="UNKNOWN"/>
  </r>
  <r>
    <s v="TXN_5518537"/>
    <s v="CUST_19"/>
    <x v="0"/>
    <s v="Unknown"/>
    <n v="11"/>
    <n v="1"/>
    <n v="11"/>
    <n v="11"/>
    <x v="1"/>
    <x v="0"/>
    <x v="4"/>
    <n v="2023"/>
    <s v="February"/>
    <d v="2023-02-08T00:00:00"/>
    <s v="UNKNOWN"/>
  </r>
  <r>
    <s v="TXN_5518578"/>
    <s v="CUST_06"/>
    <x v="4"/>
    <s v="Item_19_EHE"/>
    <n v="32"/>
    <n v="6"/>
    <n v="32"/>
    <n v="192"/>
    <x v="1"/>
    <x v="0"/>
    <x v="3"/>
    <n v="2022"/>
    <s v="September"/>
    <d v="2022-09-15T00:00:00"/>
    <b v="0"/>
  </r>
  <r>
    <s v="TXN_5518783"/>
    <s v="CUST_16"/>
    <x v="2"/>
    <s v="Item_15_CEA"/>
    <n v="26"/>
    <n v="6"/>
    <n v="26"/>
    <n v="156"/>
    <x v="2"/>
    <x v="0"/>
    <x v="1"/>
    <n v="2023"/>
    <s v="June"/>
    <d v="2023-06-10T00:00:00"/>
    <b v="0"/>
  </r>
  <r>
    <s v="TXN_5520047"/>
    <s v="CUST_18"/>
    <x v="7"/>
    <s v="Item_16_PAT"/>
    <n v="27.5"/>
    <n v="4"/>
    <n v="27.5"/>
    <n v="110"/>
    <x v="0"/>
    <x v="0"/>
    <x v="4"/>
    <n v="2022"/>
    <s v="February"/>
    <d v="2022-02-16T00:00:00"/>
    <s v="UNKNOWN"/>
  </r>
  <r>
    <s v="TXN_5520149"/>
    <s v="CUST_13"/>
    <x v="7"/>
    <s v="Item_4_PAT"/>
    <n v="9.5"/>
    <n v="7"/>
    <n v="9.5"/>
    <n v="66.5"/>
    <x v="0"/>
    <x v="1"/>
    <x v="5"/>
    <n v="2023"/>
    <s v="December"/>
    <d v="2023-12-18T00:00:00"/>
    <b v="1"/>
  </r>
  <r>
    <s v="TXN_5520385"/>
    <s v="CUST_24"/>
    <x v="3"/>
    <s v="Unknown"/>
    <n v="27.5"/>
    <n v="5"/>
    <n v="27.5"/>
    <n v="137.5"/>
    <x v="0"/>
    <x v="0"/>
    <x v="1"/>
    <n v="2024"/>
    <s v="September"/>
    <d v="2024-09-28T00:00:00"/>
    <s v="UNKNOWN"/>
  </r>
  <r>
    <s v="TXN_5521089"/>
    <s v="CUST_13"/>
    <x v="3"/>
    <s v="Item_17_MILK"/>
    <n v="29"/>
    <n v="3"/>
    <n v="29"/>
    <n v="87"/>
    <x v="0"/>
    <x v="0"/>
    <x v="2"/>
    <n v="2024"/>
    <s v="June"/>
    <d v="2024-06-21T00:00:00"/>
    <b v="1"/>
  </r>
  <r>
    <s v="TXN_5523804"/>
    <s v="CUST_09"/>
    <x v="4"/>
    <s v="Item_20_EHE"/>
    <n v="33.5"/>
    <n v="6"/>
    <n v="33.5"/>
    <n v="201"/>
    <x v="1"/>
    <x v="0"/>
    <x v="6"/>
    <n v="2023"/>
    <s v="May"/>
    <d v="2023-05-07T00:00:00"/>
    <b v="1"/>
  </r>
  <r>
    <s v="TXN_5525208"/>
    <s v="CUST_13"/>
    <x v="5"/>
    <s v="Item_24_BEV"/>
    <n v="39.5"/>
    <n v="9"/>
    <n v="39.5"/>
    <n v="355.5"/>
    <x v="2"/>
    <x v="1"/>
    <x v="3"/>
    <n v="2022"/>
    <s v="October"/>
    <d v="2022-10-06T00:00:00"/>
    <s v="UNKNOWN"/>
  </r>
  <r>
    <s v="TXN_5525894"/>
    <s v="CUST_18"/>
    <x v="0"/>
    <s v="Item_16_FOOD"/>
    <n v="27.5"/>
    <n v="2"/>
    <n v="27.5"/>
    <n v="55"/>
    <x v="2"/>
    <x v="0"/>
    <x v="3"/>
    <n v="2024"/>
    <s v="July"/>
    <d v="2024-07-11T00:00:00"/>
    <b v="0"/>
  </r>
  <r>
    <s v="TXN_5526147"/>
    <s v="CUST_16"/>
    <x v="5"/>
    <s v="Item_20_BEV"/>
    <n v="33.5"/>
    <n v="10"/>
    <n v="33.5"/>
    <n v="335"/>
    <x v="0"/>
    <x v="0"/>
    <x v="6"/>
    <n v="2024"/>
    <s v="July"/>
    <d v="2024-07-21T00:00:00"/>
    <b v="1"/>
  </r>
  <r>
    <s v="TXN_5526938"/>
    <s v="CUST_20"/>
    <x v="7"/>
    <s v="Item_11_PAT"/>
    <n v="20"/>
    <n v="3"/>
    <n v="20"/>
    <n v="60"/>
    <x v="2"/>
    <x v="0"/>
    <x v="1"/>
    <n v="2022"/>
    <s v="December"/>
    <d v="2022-12-31T00:00:00"/>
    <s v="UNKNOWN"/>
  </r>
  <r>
    <s v="TXN_5527798"/>
    <s v="CUST_16"/>
    <x v="4"/>
    <s v="Item_2_EHE"/>
    <n v="6.5"/>
    <n v="6"/>
    <n v="6.5"/>
    <n v="39"/>
    <x v="0"/>
    <x v="0"/>
    <x v="0"/>
    <n v="2023"/>
    <s v="May"/>
    <d v="2023-05-16T00:00:00"/>
    <b v="0"/>
  </r>
  <r>
    <s v="TXN_5528637"/>
    <s v="CUST_22"/>
    <x v="7"/>
    <s v="Item_20_PAT"/>
    <n v="33.5"/>
    <n v="10"/>
    <n v="33.5"/>
    <n v="335"/>
    <x v="1"/>
    <x v="1"/>
    <x v="4"/>
    <n v="2023"/>
    <s v="February"/>
    <d v="2023-02-22T00:00:00"/>
    <b v="0"/>
  </r>
  <r>
    <s v="TXN_5529041"/>
    <s v="CUST_07"/>
    <x v="6"/>
    <s v="Item_15_BUT"/>
    <n v="26"/>
    <n v="7"/>
    <n v="26"/>
    <n v="182"/>
    <x v="2"/>
    <x v="0"/>
    <x v="0"/>
    <n v="2024"/>
    <s v="September"/>
    <d v="2024-09-03T00:00:00"/>
    <s v="UNKNOWN"/>
  </r>
  <r>
    <s v="TXN_5529274"/>
    <s v="CUST_17"/>
    <x v="3"/>
    <s v="Item_8_MILK"/>
    <n v="15.5"/>
    <n v="2"/>
    <n v="15.5"/>
    <n v="31"/>
    <x v="0"/>
    <x v="0"/>
    <x v="0"/>
    <n v="2024"/>
    <s v="May"/>
    <d v="2024-05-28T00:00:00"/>
    <b v="0"/>
  </r>
  <r>
    <s v="TXN_5529689"/>
    <s v="CUST_14"/>
    <x v="3"/>
    <s v="Item_18_MILK"/>
    <n v="30.5"/>
    <n v="10"/>
    <n v="30.5"/>
    <n v="305"/>
    <x v="2"/>
    <x v="0"/>
    <x v="0"/>
    <n v="2022"/>
    <s v="June"/>
    <d v="2022-06-28T00:00:00"/>
    <b v="0"/>
  </r>
  <r>
    <s v="TXN_5529772"/>
    <s v="CUST_12"/>
    <x v="7"/>
    <s v="Item_23_PAT"/>
    <n v="38"/>
    <n v="1"/>
    <n v="38"/>
    <n v="38"/>
    <x v="2"/>
    <x v="0"/>
    <x v="0"/>
    <n v="2024"/>
    <s v="December"/>
    <d v="2024-12-31T00:00:00"/>
    <b v="0"/>
  </r>
  <r>
    <s v="TXN_5530234"/>
    <s v="CUST_10"/>
    <x v="4"/>
    <s v="Item_17_EHE"/>
    <n v="29"/>
    <n v="8"/>
    <n v="29"/>
    <n v="232"/>
    <x v="1"/>
    <x v="1"/>
    <x v="2"/>
    <n v="2023"/>
    <s v="June"/>
    <d v="2023-06-30T00:00:00"/>
    <b v="1"/>
  </r>
  <r>
    <s v="TXN_5530545"/>
    <s v="CUST_01"/>
    <x v="0"/>
    <s v="Item_2_FOOD"/>
    <n v="6.5"/>
    <n v="10"/>
    <n v="6.5"/>
    <n v="65"/>
    <x v="0"/>
    <x v="1"/>
    <x v="6"/>
    <n v="2023"/>
    <s v="November"/>
    <d v="2023-11-26T00:00:00"/>
    <s v="UNKNOWN"/>
  </r>
  <r>
    <s v="TXN_5531182"/>
    <s v="CUST_06"/>
    <x v="1"/>
    <s v="Item_11_FUR"/>
    <n v="20"/>
    <n v="3"/>
    <n v="20"/>
    <n v="60"/>
    <x v="2"/>
    <x v="0"/>
    <x v="5"/>
    <n v="2022"/>
    <s v="June"/>
    <d v="2022-06-13T00:00:00"/>
    <b v="1"/>
  </r>
  <r>
    <s v="TXN_5531565"/>
    <s v="CUST_21"/>
    <x v="5"/>
    <s v="Item_12_BEV"/>
    <n v="21.5"/>
    <n v="8"/>
    <n v="21.5"/>
    <n v="172"/>
    <x v="0"/>
    <x v="0"/>
    <x v="3"/>
    <n v="2022"/>
    <s v="September"/>
    <d v="2022-09-15T00:00:00"/>
    <s v="UNKNOWN"/>
  </r>
  <r>
    <s v="TXN_5532386"/>
    <s v="CUST_02"/>
    <x v="3"/>
    <s v="Item_13_MILK"/>
    <n v="23"/>
    <n v="7"/>
    <n v="23"/>
    <n v="161"/>
    <x v="2"/>
    <x v="1"/>
    <x v="0"/>
    <n v="2024"/>
    <s v="March"/>
    <d v="2024-03-19T00:00:00"/>
    <b v="1"/>
  </r>
  <r>
    <s v="TXN_5532395"/>
    <s v="CUST_21"/>
    <x v="0"/>
    <s v="Item_14_FOOD"/>
    <n v="24.5"/>
    <n v="7"/>
    <n v="24.5"/>
    <n v="171.5"/>
    <x v="1"/>
    <x v="1"/>
    <x v="1"/>
    <n v="2024"/>
    <s v="December"/>
    <d v="2024-12-21T00:00:00"/>
    <b v="0"/>
  </r>
  <r>
    <s v="TXN_5532478"/>
    <s v="CUST_19"/>
    <x v="3"/>
    <s v="Item_3_MILK"/>
    <n v="8"/>
    <n v="10"/>
    <n v="8"/>
    <n v="80"/>
    <x v="1"/>
    <x v="1"/>
    <x v="2"/>
    <n v="2024"/>
    <s v="July"/>
    <d v="2024-07-12T00:00:00"/>
    <s v="UNKNOWN"/>
  </r>
  <r>
    <s v="TXN_5533070"/>
    <s v="CUST_12"/>
    <x v="4"/>
    <s v="Item_20_EHE"/>
    <n v="33.5"/>
    <n v="1"/>
    <n v="33.5"/>
    <n v="33.5"/>
    <x v="0"/>
    <x v="1"/>
    <x v="5"/>
    <n v="2023"/>
    <s v="May"/>
    <d v="2023-05-15T00:00:00"/>
    <b v="1"/>
  </r>
  <r>
    <s v="TXN_5533205"/>
    <s v="CUST_18"/>
    <x v="1"/>
    <s v="Unknown"/>
    <n v="39.5"/>
    <n v="7"/>
    <n v="39.5"/>
    <n v="276.5"/>
    <x v="2"/>
    <x v="1"/>
    <x v="6"/>
    <n v="2023"/>
    <s v="December"/>
    <d v="2023-12-31T00:00:00"/>
    <s v="UNKNOWN"/>
  </r>
  <r>
    <s v="TXN_5534368"/>
    <s v="CUST_09"/>
    <x v="3"/>
    <s v="Unknown"/>
    <n v="23"/>
    <n v="6"/>
    <n v="23"/>
    <n v="138"/>
    <x v="2"/>
    <x v="0"/>
    <x v="3"/>
    <n v="2022"/>
    <s v="April"/>
    <d v="2022-04-14T00:00:00"/>
    <b v="0"/>
  </r>
  <r>
    <s v="TXN_5535762"/>
    <s v="CUST_18"/>
    <x v="6"/>
    <s v="Item_1_BUT"/>
    <n v="5"/>
    <n v="7"/>
    <n v="5"/>
    <n v="35"/>
    <x v="1"/>
    <x v="0"/>
    <x v="1"/>
    <n v="2022"/>
    <s v="December"/>
    <d v="2022-12-31T00:00:00"/>
    <b v="0"/>
  </r>
  <r>
    <s v="TXN_5536646"/>
    <s v="CUST_24"/>
    <x v="4"/>
    <s v="Item_20_EHE"/>
    <n v="33.5"/>
    <n v="9"/>
    <n v="33.5"/>
    <n v="301.5"/>
    <x v="1"/>
    <x v="1"/>
    <x v="4"/>
    <n v="2024"/>
    <s v="August"/>
    <d v="2024-08-21T00:00:00"/>
    <s v="UNKNOWN"/>
  </r>
  <r>
    <s v="TXN_5536792"/>
    <s v="CUST_16"/>
    <x v="2"/>
    <s v="Item_18_CEA"/>
    <n v="30.5"/>
    <n v="10"/>
    <n v="30.5"/>
    <n v="305"/>
    <x v="1"/>
    <x v="0"/>
    <x v="0"/>
    <n v="2022"/>
    <s v="January"/>
    <d v="2022-01-18T00:00:00"/>
    <b v="1"/>
  </r>
  <r>
    <s v="TXN_5537108"/>
    <s v="CUST_09"/>
    <x v="1"/>
    <s v="Item_11_FUR"/>
    <n v="20"/>
    <n v="4"/>
    <n v="20"/>
    <n v="80"/>
    <x v="2"/>
    <x v="1"/>
    <x v="6"/>
    <n v="2022"/>
    <s v="January"/>
    <d v="2022-01-16T00:00:00"/>
    <b v="0"/>
  </r>
  <r>
    <s v="TXN_5539624"/>
    <s v="CUST_16"/>
    <x v="3"/>
    <s v="Item_19_MILK"/>
    <n v="32"/>
    <n v="8"/>
    <n v="32"/>
    <n v="256"/>
    <x v="0"/>
    <x v="1"/>
    <x v="2"/>
    <n v="2022"/>
    <s v="August"/>
    <d v="2022-08-26T00:00:00"/>
    <b v="0"/>
  </r>
  <r>
    <s v="TXN_5540233"/>
    <s v="CUST_09"/>
    <x v="4"/>
    <s v="Item_4_EHE"/>
    <n v="9.5"/>
    <n v="7"/>
    <n v="9.5"/>
    <n v="66.5"/>
    <x v="2"/>
    <x v="1"/>
    <x v="1"/>
    <n v="2024"/>
    <s v="November"/>
    <d v="2024-11-02T00:00:00"/>
    <s v="UNKNOWN"/>
  </r>
  <r>
    <s v="TXN_5541676"/>
    <s v="CUST_17"/>
    <x v="5"/>
    <s v="Unknown"/>
    <n v="17"/>
    <n v="9"/>
    <n v="17"/>
    <n v="153"/>
    <x v="0"/>
    <x v="1"/>
    <x v="4"/>
    <n v="2024"/>
    <s v="March"/>
    <d v="2024-03-20T00:00:00"/>
    <b v="0"/>
  </r>
  <r>
    <s v="TXN_5543262"/>
    <s v="CUST_24"/>
    <x v="0"/>
    <s v="Item_12_FOOD"/>
    <n v="21.5"/>
    <n v="6"/>
    <n v="21.5"/>
    <n v="129"/>
    <x v="1"/>
    <x v="1"/>
    <x v="2"/>
    <n v="2023"/>
    <s v="August"/>
    <d v="2023-08-11T00:00:00"/>
    <b v="0"/>
  </r>
  <r>
    <s v="TXN_5543359"/>
    <s v="CUST_09"/>
    <x v="5"/>
    <s v="Item_13_BEV"/>
    <n v="23"/>
    <n v="2"/>
    <n v="23"/>
    <n v="46"/>
    <x v="2"/>
    <x v="0"/>
    <x v="6"/>
    <n v="2022"/>
    <s v="December"/>
    <d v="2022-12-04T00:00:00"/>
    <s v="UNKNOWN"/>
  </r>
  <r>
    <s v="TXN_5543371"/>
    <s v="CUST_15"/>
    <x v="3"/>
    <s v="Item_9_MILK"/>
    <n v="17"/>
    <n v="4"/>
    <n v="17"/>
    <n v="68"/>
    <x v="2"/>
    <x v="1"/>
    <x v="3"/>
    <n v="2024"/>
    <s v="March"/>
    <d v="2024-03-28T00:00:00"/>
    <b v="1"/>
  </r>
  <r>
    <s v="TXN_5543548"/>
    <s v="CUST_13"/>
    <x v="7"/>
    <s v="Item_8_PAT"/>
    <n v="15.5"/>
    <n v="2"/>
    <n v="15.5"/>
    <n v="31"/>
    <x v="2"/>
    <x v="1"/>
    <x v="6"/>
    <n v="2023"/>
    <s v="January"/>
    <d v="2023-01-01T00:00:00"/>
    <b v="0"/>
  </r>
  <r>
    <s v="TXN_5543825"/>
    <s v="CUST_18"/>
    <x v="7"/>
    <s v="Item_20_PAT"/>
    <n v="33.5"/>
    <n v="1"/>
    <n v="33.5"/>
    <n v="33.5"/>
    <x v="1"/>
    <x v="0"/>
    <x v="2"/>
    <n v="2024"/>
    <s v="May"/>
    <d v="2024-05-17T00:00:00"/>
    <b v="0"/>
  </r>
  <r>
    <s v="TXN_5544368"/>
    <s v="CUST_20"/>
    <x v="5"/>
    <s v="Item_2_BEV"/>
    <n v="6.5"/>
    <n v="4"/>
    <n v="6.5"/>
    <n v="26"/>
    <x v="0"/>
    <x v="1"/>
    <x v="2"/>
    <n v="2022"/>
    <s v="December"/>
    <d v="2022-12-09T00:00:00"/>
    <s v="UNKNOWN"/>
  </r>
  <r>
    <s v="TXN_5544428"/>
    <s v="CUST_18"/>
    <x v="2"/>
    <s v="Item_13_CEA"/>
    <n v="23"/>
    <n v="8"/>
    <n v="23"/>
    <n v="184"/>
    <x v="2"/>
    <x v="1"/>
    <x v="0"/>
    <n v="2023"/>
    <s v="July"/>
    <d v="2023-07-25T00:00:00"/>
    <s v="UNKNOWN"/>
  </r>
  <r>
    <s v="TXN_5545903"/>
    <s v="CUST_25"/>
    <x v="3"/>
    <s v="Unknown"/>
    <n v="0"/>
    <n v="0"/>
    <n v="0"/>
    <n v="0"/>
    <x v="2"/>
    <x v="0"/>
    <x v="2"/>
    <n v="2022"/>
    <s v="March"/>
    <d v="2022-03-25T00:00:00"/>
    <b v="1"/>
  </r>
  <r>
    <s v="TXN_5546642"/>
    <s v="CUST_05"/>
    <x v="2"/>
    <s v="Item_19_CEA"/>
    <n v="32"/>
    <n v="3"/>
    <n v="32"/>
    <n v="96"/>
    <x v="2"/>
    <x v="1"/>
    <x v="1"/>
    <n v="2023"/>
    <s v="September"/>
    <d v="2023-09-09T00:00:00"/>
    <b v="0"/>
  </r>
  <r>
    <s v="TXN_5547862"/>
    <s v="CUST_24"/>
    <x v="0"/>
    <s v="Item_11_FOOD"/>
    <n v="20"/>
    <n v="10"/>
    <n v="20"/>
    <n v="200"/>
    <x v="0"/>
    <x v="0"/>
    <x v="1"/>
    <n v="2022"/>
    <s v="July"/>
    <d v="2022-07-16T00:00:00"/>
    <b v="0"/>
  </r>
  <r>
    <s v="TXN_5547887"/>
    <s v="CUST_01"/>
    <x v="7"/>
    <s v="Item_17_PAT"/>
    <n v="29"/>
    <n v="10"/>
    <n v="29"/>
    <n v="290"/>
    <x v="0"/>
    <x v="1"/>
    <x v="0"/>
    <n v="2024"/>
    <s v="September"/>
    <d v="2024-09-10T00:00:00"/>
    <b v="1"/>
  </r>
  <r>
    <s v="TXN_5549998"/>
    <s v="CUST_17"/>
    <x v="1"/>
    <s v="Item_2_FUR"/>
    <n v="6.5"/>
    <n v="4"/>
    <n v="6.5"/>
    <n v="26"/>
    <x v="0"/>
    <x v="1"/>
    <x v="4"/>
    <n v="2023"/>
    <s v="April"/>
    <d v="2023-04-26T00:00:00"/>
    <s v="UNKNOWN"/>
  </r>
  <r>
    <s v="TXN_5550602"/>
    <s v="CUST_08"/>
    <x v="5"/>
    <s v="Item_3_BEV"/>
    <n v="8"/>
    <n v="1"/>
    <n v="8"/>
    <n v="8"/>
    <x v="2"/>
    <x v="1"/>
    <x v="1"/>
    <n v="2023"/>
    <s v="August"/>
    <d v="2023-08-26T00:00:00"/>
    <s v="UNKNOWN"/>
  </r>
  <r>
    <s v="TXN_5550924"/>
    <s v="CUST_11"/>
    <x v="5"/>
    <s v="Item_3_BEV"/>
    <n v="8"/>
    <n v="4"/>
    <n v="8"/>
    <n v="32"/>
    <x v="2"/>
    <x v="0"/>
    <x v="3"/>
    <n v="2022"/>
    <s v="December"/>
    <d v="2022-12-29T00:00:00"/>
    <s v="UNKNOWN"/>
  </r>
  <r>
    <s v="TXN_5551793"/>
    <s v="CUST_03"/>
    <x v="3"/>
    <s v="Item_7_MILK"/>
    <n v="14"/>
    <n v="5"/>
    <n v="14"/>
    <n v="70"/>
    <x v="1"/>
    <x v="1"/>
    <x v="1"/>
    <n v="2024"/>
    <s v="April"/>
    <d v="2024-04-06T00:00:00"/>
    <b v="1"/>
  </r>
  <r>
    <s v="TXN_5552232"/>
    <s v="CUST_02"/>
    <x v="4"/>
    <s v="Item_10_EHE"/>
    <n v="18.5"/>
    <n v="10"/>
    <n v="18.5"/>
    <n v="185"/>
    <x v="1"/>
    <x v="0"/>
    <x v="6"/>
    <n v="2023"/>
    <s v="May"/>
    <d v="2023-05-14T00:00:00"/>
    <b v="0"/>
  </r>
  <r>
    <s v="TXN_5553241"/>
    <s v="CUST_20"/>
    <x v="4"/>
    <s v="Item_15_EHE"/>
    <n v="26"/>
    <n v="5"/>
    <n v="26"/>
    <n v="130"/>
    <x v="1"/>
    <x v="1"/>
    <x v="0"/>
    <n v="2024"/>
    <s v="August"/>
    <d v="2024-08-20T00:00:00"/>
    <s v="UNKNOWN"/>
  </r>
  <r>
    <s v="TXN_5554317"/>
    <s v="CUST_14"/>
    <x v="5"/>
    <s v="Item_6_BEV"/>
    <n v="12.5"/>
    <n v="4"/>
    <n v="12.5"/>
    <n v="50"/>
    <x v="0"/>
    <x v="1"/>
    <x v="3"/>
    <n v="2022"/>
    <s v="March"/>
    <d v="2022-03-10T00:00:00"/>
    <b v="0"/>
  </r>
  <r>
    <s v="TXN_5554744"/>
    <s v="CUST_07"/>
    <x v="1"/>
    <s v="Item_25_FUR"/>
    <n v="41"/>
    <n v="9"/>
    <n v="41"/>
    <n v="369"/>
    <x v="0"/>
    <x v="0"/>
    <x v="6"/>
    <n v="2024"/>
    <s v="July"/>
    <d v="2024-07-07T00:00:00"/>
    <s v="UNKNOWN"/>
  </r>
  <r>
    <s v="TXN_5555336"/>
    <s v="CUST_13"/>
    <x v="5"/>
    <s v="Item_8_BEV"/>
    <n v="15.5"/>
    <n v="8"/>
    <n v="15.5"/>
    <n v="124"/>
    <x v="1"/>
    <x v="0"/>
    <x v="4"/>
    <n v="2024"/>
    <s v="October"/>
    <d v="2024-10-09T00:00:00"/>
    <s v="UNKNOWN"/>
  </r>
  <r>
    <s v="TXN_5557152"/>
    <s v="CUST_06"/>
    <x v="0"/>
    <s v="Item_9_FOOD"/>
    <n v="17"/>
    <n v="7"/>
    <n v="17"/>
    <n v="119"/>
    <x v="2"/>
    <x v="1"/>
    <x v="4"/>
    <n v="2022"/>
    <s v="November"/>
    <d v="2022-11-09T00:00:00"/>
    <b v="0"/>
  </r>
  <r>
    <s v="TXN_5557970"/>
    <s v="CUST_11"/>
    <x v="0"/>
    <s v="Item_13_FOOD"/>
    <n v="23"/>
    <n v="10"/>
    <n v="23"/>
    <n v="230"/>
    <x v="1"/>
    <x v="1"/>
    <x v="2"/>
    <n v="2024"/>
    <s v="August"/>
    <d v="2024-08-16T00:00:00"/>
    <b v="0"/>
  </r>
  <r>
    <s v="TXN_5558575"/>
    <s v="CUST_14"/>
    <x v="0"/>
    <s v="Item_20_FOOD"/>
    <n v="33.5"/>
    <n v="1"/>
    <n v="33.5"/>
    <n v="33.5"/>
    <x v="2"/>
    <x v="0"/>
    <x v="3"/>
    <n v="2023"/>
    <s v="August"/>
    <d v="2023-08-24T00:00:00"/>
    <b v="1"/>
  </r>
  <r>
    <s v="TXN_5559800"/>
    <s v="CUST_01"/>
    <x v="0"/>
    <s v="Item_12_FOOD"/>
    <n v="21.5"/>
    <n v="8"/>
    <n v="21.5"/>
    <n v="172"/>
    <x v="0"/>
    <x v="0"/>
    <x v="2"/>
    <n v="2022"/>
    <s v="November"/>
    <d v="2022-11-25T00:00:00"/>
    <s v="UNKNOWN"/>
  </r>
  <r>
    <s v="TXN_5560242"/>
    <s v="CUST_12"/>
    <x v="5"/>
    <s v="Item_3_BEV"/>
    <n v="8"/>
    <n v="2"/>
    <n v="8"/>
    <n v="16"/>
    <x v="0"/>
    <x v="0"/>
    <x v="1"/>
    <n v="2022"/>
    <s v="August"/>
    <d v="2022-08-13T00:00:00"/>
    <s v="UNKNOWN"/>
  </r>
  <r>
    <s v="TXN_5560416"/>
    <s v="CUST_18"/>
    <x v="3"/>
    <s v="Item_11_MILK"/>
    <n v="20"/>
    <n v="3"/>
    <n v="20"/>
    <n v="60"/>
    <x v="0"/>
    <x v="1"/>
    <x v="0"/>
    <n v="2022"/>
    <s v="March"/>
    <d v="2022-03-22T00:00:00"/>
    <b v="1"/>
  </r>
  <r>
    <s v="TXN_5562599"/>
    <s v="CUST_15"/>
    <x v="5"/>
    <s v="Item_20_BEV"/>
    <n v="33.5"/>
    <n v="8"/>
    <n v="33.5"/>
    <n v="268"/>
    <x v="0"/>
    <x v="0"/>
    <x v="2"/>
    <n v="2022"/>
    <s v="September"/>
    <d v="2022-09-02T00:00:00"/>
    <b v="1"/>
  </r>
  <r>
    <s v="TXN_5562705"/>
    <s v="CUST_02"/>
    <x v="3"/>
    <s v="Item_6_MILK"/>
    <n v="12.5"/>
    <n v="1"/>
    <n v="12.5"/>
    <n v="12.5"/>
    <x v="1"/>
    <x v="1"/>
    <x v="3"/>
    <n v="2022"/>
    <s v="July"/>
    <d v="2022-07-21T00:00:00"/>
    <b v="1"/>
  </r>
  <r>
    <s v="TXN_5563103"/>
    <s v="CUST_18"/>
    <x v="1"/>
    <s v="Item_2_FUR"/>
    <n v="6.5"/>
    <n v="9"/>
    <n v="6.5"/>
    <n v="58.5"/>
    <x v="1"/>
    <x v="1"/>
    <x v="3"/>
    <n v="2022"/>
    <s v="October"/>
    <d v="2022-10-20T00:00:00"/>
    <s v="UNKNOWN"/>
  </r>
  <r>
    <s v="TXN_5563568"/>
    <s v="CUST_21"/>
    <x v="7"/>
    <s v="Item_1_PAT"/>
    <n v="5"/>
    <n v="7"/>
    <n v="5"/>
    <n v="35"/>
    <x v="1"/>
    <x v="1"/>
    <x v="5"/>
    <n v="2023"/>
    <s v="January"/>
    <d v="2023-01-30T00:00:00"/>
    <b v="0"/>
  </r>
  <r>
    <s v="TXN_5563947"/>
    <s v="CUST_01"/>
    <x v="0"/>
    <s v="Item_17_FOOD"/>
    <n v="29"/>
    <n v="3"/>
    <n v="29"/>
    <n v="87"/>
    <x v="0"/>
    <x v="0"/>
    <x v="3"/>
    <n v="2022"/>
    <s v="June"/>
    <d v="2022-06-02T00:00:00"/>
    <b v="0"/>
  </r>
  <r>
    <s v="TXN_5564406"/>
    <s v="CUST_08"/>
    <x v="6"/>
    <s v="Item_7_BUT"/>
    <n v="14"/>
    <n v="2"/>
    <n v="14"/>
    <n v="28"/>
    <x v="1"/>
    <x v="1"/>
    <x v="4"/>
    <n v="2024"/>
    <s v="October"/>
    <d v="2024-10-16T00:00:00"/>
    <s v="UNKNOWN"/>
  </r>
  <r>
    <s v="TXN_5565868"/>
    <s v="CUST_22"/>
    <x v="2"/>
    <s v="Item_11_CEA"/>
    <n v="20"/>
    <n v="9"/>
    <n v="20"/>
    <n v="180"/>
    <x v="1"/>
    <x v="0"/>
    <x v="0"/>
    <n v="2024"/>
    <s v="July"/>
    <d v="2024-07-30T00:00:00"/>
    <b v="1"/>
  </r>
  <r>
    <s v="TXN_5566685"/>
    <s v="CUST_06"/>
    <x v="3"/>
    <s v="Item_21_MILK"/>
    <n v="35"/>
    <n v="1"/>
    <n v="35"/>
    <n v="35"/>
    <x v="1"/>
    <x v="0"/>
    <x v="3"/>
    <n v="2023"/>
    <s v="December"/>
    <d v="2023-12-07T00:00:00"/>
    <b v="0"/>
  </r>
  <r>
    <s v="TXN_5566845"/>
    <s v="CUST_12"/>
    <x v="2"/>
    <s v="Item_13_CEA"/>
    <n v="23"/>
    <n v="10"/>
    <n v="23"/>
    <n v="230"/>
    <x v="0"/>
    <x v="0"/>
    <x v="2"/>
    <n v="2024"/>
    <s v="August"/>
    <d v="2024-08-23T00:00:00"/>
    <s v="UNKNOWN"/>
  </r>
  <r>
    <s v="TXN_5567034"/>
    <s v="CUST_07"/>
    <x v="5"/>
    <s v="Item_12_BEV"/>
    <n v="21.5"/>
    <n v="5"/>
    <n v="21.5"/>
    <n v="107.5"/>
    <x v="1"/>
    <x v="0"/>
    <x v="3"/>
    <n v="2024"/>
    <s v="October"/>
    <d v="2024-10-31T00:00:00"/>
    <s v="UNKNOWN"/>
  </r>
  <r>
    <s v="TXN_5567367"/>
    <s v="CUST_15"/>
    <x v="0"/>
    <s v="Item_18_FOOD"/>
    <n v="30.5"/>
    <n v="3"/>
    <n v="30.5"/>
    <n v="91.5"/>
    <x v="1"/>
    <x v="0"/>
    <x v="6"/>
    <n v="2022"/>
    <s v="December"/>
    <d v="2022-12-18T00:00:00"/>
    <s v="UNKNOWN"/>
  </r>
  <r>
    <s v="TXN_5568041"/>
    <s v="CUST_13"/>
    <x v="6"/>
    <s v="Item_16_BUT"/>
    <n v="27.5"/>
    <n v="10"/>
    <n v="27.5"/>
    <n v="275"/>
    <x v="1"/>
    <x v="0"/>
    <x v="1"/>
    <n v="2022"/>
    <s v="January"/>
    <d v="2022-01-22T00:00:00"/>
    <b v="1"/>
  </r>
  <r>
    <s v="TXN_5568136"/>
    <s v="CUST_04"/>
    <x v="7"/>
    <s v="Unknown"/>
    <n v="20"/>
    <n v="8"/>
    <n v="20"/>
    <n v="160"/>
    <x v="2"/>
    <x v="1"/>
    <x v="5"/>
    <n v="2023"/>
    <s v="December"/>
    <d v="2023-12-25T00:00:00"/>
    <b v="1"/>
  </r>
  <r>
    <s v="TXN_5569187"/>
    <s v="CUST_24"/>
    <x v="6"/>
    <s v="Item_19_BUT"/>
    <n v="32"/>
    <n v="5"/>
    <n v="32"/>
    <n v="160"/>
    <x v="2"/>
    <x v="1"/>
    <x v="5"/>
    <n v="2022"/>
    <s v="June"/>
    <d v="2022-06-13T00:00:00"/>
    <b v="0"/>
  </r>
  <r>
    <s v="TXN_5569617"/>
    <s v="CUST_16"/>
    <x v="3"/>
    <s v="Item_5_MILK"/>
    <n v="11"/>
    <n v="7"/>
    <n v="11"/>
    <n v="77"/>
    <x v="0"/>
    <x v="0"/>
    <x v="6"/>
    <n v="2022"/>
    <s v="July"/>
    <d v="2022-07-03T00:00:00"/>
    <b v="0"/>
  </r>
  <r>
    <s v="TXN_5570665"/>
    <s v="CUST_24"/>
    <x v="4"/>
    <s v="Item_17_EHE"/>
    <n v="29"/>
    <n v="2"/>
    <n v="29"/>
    <n v="58"/>
    <x v="1"/>
    <x v="1"/>
    <x v="4"/>
    <n v="2022"/>
    <s v="October"/>
    <d v="2022-10-19T00:00:00"/>
    <s v="UNKNOWN"/>
  </r>
  <r>
    <s v="TXN_5571174"/>
    <s v="CUST_04"/>
    <x v="2"/>
    <s v="Item_8_CEA"/>
    <n v="15.5"/>
    <n v="4"/>
    <n v="15.5"/>
    <n v="62"/>
    <x v="2"/>
    <x v="0"/>
    <x v="4"/>
    <n v="2024"/>
    <s v="April"/>
    <d v="2024-04-24T00:00:00"/>
    <b v="0"/>
  </r>
  <r>
    <s v="TXN_5571349"/>
    <s v="CUST_10"/>
    <x v="4"/>
    <s v="Item_25_EHE"/>
    <n v="41"/>
    <n v="8"/>
    <n v="41"/>
    <n v="328"/>
    <x v="0"/>
    <x v="1"/>
    <x v="5"/>
    <n v="2022"/>
    <s v="February"/>
    <d v="2022-02-28T00:00:00"/>
    <b v="0"/>
  </r>
  <r>
    <s v="TXN_5571853"/>
    <s v="CUST_22"/>
    <x v="3"/>
    <s v="Item_16_MILK"/>
    <n v="27.5"/>
    <n v="4"/>
    <n v="27.5"/>
    <n v="110"/>
    <x v="1"/>
    <x v="1"/>
    <x v="0"/>
    <n v="2024"/>
    <s v="April"/>
    <d v="2024-04-02T00:00:00"/>
    <b v="1"/>
  </r>
  <r>
    <s v="TXN_5573824"/>
    <s v="CUST_16"/>
    <x v="7"/>
    <s v="Unknown"/>
    <n v="0"/>
    <n v="0"/>
    <n v="0"/>
    <n v="0"/>
    <x v="0"/>
    <x v="0"/>
    <x v="4"/>
    <n v="2022"/>
    <s v="March"/>
    <d v="2022-03-30T00:00:00"/>
    <b v="1"/>
  </r>
  <r>
    <s v="TXN_5573907"/>
    <s v="CUST_23"/>
    <x v="6"/>
    <s v="Item_22_BUT"/>
    <n v="36.5"/>
    <n v="1"/>
    <n v="36.5"/>
    <n v="36.5"/>
    <x v="0"/>
    <x v="0"/>
    <x v="5"/>
    <n v="2024"/>
    <s v="July"/>
    <d v="2024-07-22T00:00:00"/>
    <s v="UNKNOWN"/>
  </r>
  <r>
    <s v="TXN_5575598"/>
    <s v="CUST_24"/>
    <x v="0"/>
    <s v="Item_22_FOOD"/>
    <n v="36.5"/>
    <n v="10"/>
    <n v="36.5"/>
    <n v="365"/>
    <x v="0"/>
    <x v="0"/>
    <x v="2"/>
    <n v="2022"/>
    <s v="February"/>
    <d v="2022-02-11T00:00:00"/>
    <b v="0"/>
  </r>
  <r>
    <s v="TXN_5577357"/>
    <s v="CUST_21"/>
    <x v="6"/>
    <s v="Item_12_BUT"/>
    <n v="21.5"/>
    <n v="10"/>
    <n v="21.5"/>
    <n v="215"/>
    <x v="2"/>
    <x v="0"/>
    <x v="2"/>
    <n v="2022"/>
    <s v="December"/>
    <d v="2022-12-23T00:00:00"/>
    <s v="UNKNOWN"/>
  </r>
  <r>
    <s v="TXN_5577538"/>
    <s v="CUST_08"/>
    <x v="0"/>
    <s v="Item_14_FOOD"/>
    <n v="24.5"/>
    <n v="8"/>
    <n v="24.5"/>
    <n v="196"/>
    <x v="2"/>
    <x v="1"/>
    <x v="1"/>
    <n v="2023"/>
    <s v="January"/>
    <d v="2023-01-28T00:00:00"/>
    <b v="1"/>
  </r>
  <r>
    <s v="TXN_5577761"/>
    <s v="CUST_03"/>
    <x v="5"/>
    <s v="Item_24_BEV"/>
    <n v="39.5"/>
    <n v="6"/>
    <n v="39.5"/>
    <n v="237"/>
    <x v="1"/>
    <x v="1"/>
    <x v="2"/>
    <n v="2023"/>
    <s v="October"/>
    <d v="2023-10-06T00:00:00"/>
    <b v="0"/>
  </r>
  <r>
    <s v="TXN_5577825"/>
    <s v="CUST_17"/>
    <x v="1"/>
    <s v="Item_14_FUR"/>
    <n v="24.5"/>
    <n v="10"/>
    <n v="24.5"/>
    <n v="245"/>
    <x v="1"/>
    <x v="1"/>
    <x v="5"/>
    <n v="2024"/>
    <s v="January"/>
    <d v="2024-01-22T00:00:00"/>
    <s v="UNKNOWN"/>
  </r>
  <r>
    <s v="TXN_5578307"/>
    <s v="CUST_25"/>
    <x v="6"/>
    <s v="Item_25_BUT"/>
    <n v="41"/>
    <n v="7"/>
    <n v="41"/>
    <n v="287"/>
    <x v="2"/>
    <x v="1"/>
    <x v="3"/>
    <n v="2024"/>
    <s v="July"/>
    <d v="2024-07-18T00:00:00"/>
    <s v="UNKNOWN"/>
  </r>
  <r>
    <s v="TXN_5578636"/>
    <s v="CUST_23"/>
    <x v="7"/>
    <s v="Item_25_PAT"/>
    <n v="41"/>
    <n v="4"/>
    <n v="41"/>
    <n v="164"/>
    <x v="2"/>
    <x v="1"/>
    <x v="5"/>
    <n v="2024"/>
    <s v="June"/>
    <d v="2024-06-03T00:00:00"/>
    <b v="0"/>
  </r>
  <r>
    <s v="TXN_5579136"/>
    <s v="CUST_24"/>
    <x v="5"/>
    <s v="Item_14_BEV"/>
    <n v="24.5"/>
    <n v="8"/>
    <n v="24.5"/>
    <n v="196"/>
    <x v="0"/>
    <x v="0"/>
    <x v="2"/>
    <n v="2023"/>
    <s v="May"/>
    <d v="2023-05-12T00:00:00"/>
    <s v="UNKNOWN"/>
  </r>
  <r>
    <s v="TXN_5581558"/>
    <s v="CUST_09"/>
    <x v="2"/>
    <s v="Item_5_CEA"/>
    <n v="11"/>
    <n v="8"/>
    <n v="11"/>
    <n v="88"/>
    <x v="0"/>
    <x v="0"/>
    <x v="3"/>
    <n v="2022"/>
    <s v="September"/>
    <d v="2022-09-22T00:00:00"/>
    <b v="0"/>
  </r>
  <r>
    <s v="TXN_5582053"/>
    <s v="CUST_25"/>
    <x v="0"/>
    <s v="Item_25_FOOD"/>
    <n v="41"/>
    <n v="9"/>
    <n v="41"/>
    <n v="369"/>
    <x v="2"/>
    <x v="1"/>
    <x v="1"/>
    <n v="2024"/>
    <s v="August"/>
    <d v="2024-08-10T00:00:00"/>
    <b v="0"/>
  </r>
  <r>
    <s v="TXN_5582373"/>
    <s v="CUST_13"/>
    <x v="1"/>
    <s v="Item_14_FUR"/>
    <n v="24.5"/>
    <n v="4"/>
    <n v="24.5"/>
    <n v="98"/>
    <x v="2"/>
    <x v="1"/>
    <x v="6"/>
    <n v="2023"/>
    <s v="January"/>
    <d v="2023-01-08T00:00:00"/>
    <b v="0"/>
  </r>
  <r>
    <s v="TXN_5584015"/>
    <s v="CUST_23"/>
    <x v="2"/>
    <s v="Item_1_CEA"/>
    <n v="5"/>
    <n v="6"/>
    <n v="5"/>
    <n v="30"/>
    <x v="2"/>
    <x v="0"/>
    <x v="0"/>
    <n v="2022"/>
    <s v="February"/>
    <d v="2022-02-08T00:00:00"/>
    <b v="1"/>
  </r>
  <r>
    <s v="TXN_5584686"/>
    <s v="CUST_21"/>
    <x v="3"/>
    <s v="Item_5_MILK"/>
    <n v="11"/>
    <n v="10"/>
    <n v="11"/>
    <n v="110"/>
    <x v="1"/>
    <x v="0"/>
    <x v="6"/>
    <n v="2023"/>
    <s v="August"/>
    <d v="2023-08-13T00:00:00"/>
    <s v="UNKNOWN"/>
  </r>
  <r>
    <s v="TXN_5585168"/>
    <s v="CUST_09"/>
    <x v="1"/>
    <s v="Item_2_FUR"/>
    <n v="6.5"/>
    <n v="2"/>
    <n v="6.5"/>
    <n v="13"/>
    <x v="2"/>
    <x v="0"/>
    <x v="0"/>
    <n v="2025"/>
    <s v="January"/>
    <d v="2025-01-07T00:00:00"/>
    <b v="1"/>
  </r>
  <r>
    <s v="TXN_5585946"/>
    <s v="CUST_05"/>
    <x v="6"/>
    <s v="Item_13_BUT"/>
    <n v="23"/>
    <n v="5"/>
    <n v="23"/>
    <n v="115"/>
    <x v="2"/>
    <x v="0"/>
    <x v="0"/>
    <n v="2024"/>
    <s v="June"/>
    <d v="2024-06-04T00:00:00"/>
    <b v="1"/>
  </r>
  <r>
    <s v="TXN_5586175"/>
    <s v="CUST_08"/>
    <x v="5"/>
    <s v="Item_9_BEV"/>
    <n v="17"/>
    <n v="6"/>
    <n v="17"/>
    <n v="102"/>
    <x v="1"/>
    <x v="0"/>
    <x v="1"/>
    <n v="2023"/>
    <s v="January"/>
    <d v="2023-01-07T00:00:00"/>
    <b v="1"/>
  </r>
  <r>
    <s v="TXN_5588546"/>
    <s v="CUST_23"/>
    <x v="2"/>
    <s v="Item_5_CEA"/>
    <n v="11"/>
    <n v="3"/>
    <n v="11"/>
    <n v="33"/>
    <x v="2"/>
    <x v="1"/>
    <x v="1"/>
    <n v="2023"/>
    <s v="October"/>
    <d v="2023-10-07T00:00:00"/>
    <s v="UNKNOWN"/>
  </r>
  <r>
    <s v="TXN_5588584"/>
    <s v="CUST_21"/>
    <x v="3"/>
    <s v="Item_16_MILK"/>
    <n v="27.5"/>
    <n v="9"/>
    <n v="27.5"/>
    <n v="247.5"/>
    <x v="1"/>
    <x v="0"/>
    <x v="6"/>
    <n v="2023"/>
    <s v="February"/>
    <d v="2023-02-05T00:00:00"/>
    <b v="0"/>
  </r>
  <r>
    <s v="TXN_5590212"/>
    <s v="CUST_24"/>
    <x v="1"/>
    <s v="Item_17_FUR"/>
    <n v="29"/>
    <n v="4"/>
    <n v="29"/>
    <n v="116"/>
    <x v="1"/>
    <x v="1"/>
    <x v="3"/>
    <n v="2022"/>
    <s v="July"/>
    <d v="2022-07-21T00:00:00"/>
    <s v="UNKNOWN"/>
  </r>
  <r>
    <s v="TXN_5591807"/>
    <s v="CUST_11"/>
    <x v="3"/>
    <s v="Item_8_MILK"/>
    <n v="15.5"/>
    <n v="6"/>
    <n v="15.5"/>
    <n v="93"/>
    <x v="0"/>
    <x v="1"/>
    <x v="4"/>
    <n v="2022"/>
    <s v="March"/>
    <d v="2022-03-02T00:00:00"/>
    <b v="0"/>
  </r>
  <r>
    <s v="TXN_5592067"/>
    <s v="CUST_20"/>
    <x v="6"/>
    <s v="Item_20_BUT"/>
    <n v="33.5"/>
    <n v="1"/>
    <n v="33.5"/>
    <n v="33.5"/>
    <x v="0"/>
    <x v="1"/>
    <x v="2"/>
    <n v="2023"/>
    <s v="February"/>
    <d v="2023-02-10T00:00:00"/>
    <b v="0"/>
  </r>
  <r>
    <s v="TXN_5592249"/>
    <s v="CUST_07"/>
    <x v="2"/>
    <s v="Unknown"/>
    <n v="17"/>
    <n v="8"/>
    <n v="17"/>
    <n v="136"/>
    <x v="1"/>
    <x v="0"/>
    <x v="0"/>
    <n v="2023"/>
    <s v="March"/>
    <d v="2023-03-14T00:00:00"/>
    <b v="1"/>
  </r>
  <r>
    <s v="TXN_5594869"/>
    <s v="CUST_17"/>
    <x v="1"/>
    <s v="Item_11_FUR"/>
    <n v="20"/>
    <n v="4"/>
    <n v="20"/>
    <n v="80"/>
    <x v="1"/>
    <x v="1"/>
    <x v="2"/>
    <n v="2023"/>
    <s v="April"/>
    <d v="2023-04-07T00:00:00"/>
    <b v="1"/>
  </r>
  <r>
    <s v="TXN_5595359"/>
    <s v="CUST_15"/>
    <x v="3"/>
    <s v="Item_19_MILK"/>
    <n v="32"/>
    <n v="4"/>
    <n v="32"/>
    <n v="128"/>
    <x v="0"/>
    <x v="1"/>
    <x v="3"/>
    <n v="2024"/>
    <s v="August"/>
    <d v="2024-08-15T00:00:00"/>
    <s v="UNKNOWN"/>
  </r>
  <r>
    <s v="TXN_5595934"/>
    <s v="CUST_08"/>
    <x v="3"/>
    <s v="Item_1_MILK"/>
    <n v="5"/>
    <n v="6"/>
    <n v="5"/>
    <n v="30"/>
    <x v="0"/>
    <x v="1"/>
    <x v="5"/>
    <n v="2023"/>
    <s v="February"/>
    <d v="2023-02-20T00:00:00"/>
    <b v="1"/>
  </r>
  <r>
    <s v="TXN_5596069"/>
    <s v="CUST_08"/>
    <x v="4"/>
    <s v="Unknown"/>
    <n v="12.5"/>
    <n v="6"/>
    <n v="12.5"/>
    <n v="75"/>
    <x v="1"/>
    <x v="1"/>
    <x v="0"/>
    <n v="2024"/>
    <s v="June"/>
    <d v="2024-06-04T00:00:00"/>
    <b v="0"/>
  </r>
  <r>
    <s v="TXN_5597194"/>
    <s v="CUST_12"/>
    <x v="3"/>
    <s v="Item_23_MILK"/>
    <n v="38"/>
    <n v="2"/>
    <n v="38"/>
    <n v="76"/>
    <x v="1"/>
    <x v="1"/>
    <x v="5"/>
    <n v="2023"/>
    <s v="September"/>
    <d v="2023-09-18T00:00:00"/>
    <b v="1"/>
  </r>
  <r>
    <s v="TXN_5597494"/>
    <s v="CUST_05"/>
    <x v="1"/>
    <s v="Item_6_FUR"/>
    <n v="12.5"/>
    <n v="5"/>
    <n v="12.5"/>
    <n v="62.5"/>
    <x v="2"/>
    <x v="0"/>
    <x v="5"/>
    <n v="2024"/>
    <s v="May"/>
    <d v="2024-05-27T00:00:00"/>
    <s v="UNKNOWN"/>
  </r>
  <r>
    <s v="TXN_5597499"/>
    <s v="CUST_08"/>
    <x v="4"/>
    <s v="Item_6_EHE"/>
    <n v="12.5"/>
    <n v="10"/>
    <n v="12.5"/>
    <n v="125"/>
    <x v="1"/>
    <x v="1"/>
    <x v="3"/>
    <n v="2023"/>
    <s v="December"/>
    <d v="2023-12-07T00:00:00"/>
    <b v="1"/>
  </r>
  <r>
    <s v="TXN_5597551"/>
    <s v="CUST_03"/>
    <x v="2"/>
    <s v="Item_5_CEA"/>
    <n v="11"/>
    <n v="5"/>
    <n v="11"/>
    <n v="55"/>
    <x v="1"/>
    <x v="0"/>
    <x v="3"/>
    <n v="2022"/>
    <s v="November"/>
    <d v="2022-11-24T00:00:00"/>
    <s v="UNKNOWN"/>
  </r>
  <r>
    <s v="TXN_5597910"/>
    <s v="CUST_01"/>
    <x v="2"/>
    <s v="Item_19_CEA"/>
    <n v="32"/>
    <n v="5"/>
    <n v="32"/>
    <n v="160"/>
    <x v="0"/>
    <x v="0"/>
    <x v="6"/>
    <n v="2022"/>
    <s v="July"/>
    <d v="2022-07-31T00:00:00"/>
    <b v="1"/>
  </r>
  <r>
    <s v="TXN_5598006"/>
    <s v="CUST_05"/>
    <x v="4"/>
    <s v="Item_13_EHE"/>
    <n v="23"/>
    <n v="5"/>
    <n v="23"/>
    <n v="115"/>
    <x v="1"/>
    <x v="0"/>
    <x v="0"/>
    <n v="2024"/>
    <s v="January"/>
    <d v="2024-01-09T00:00:00"/>
    <b v="0"/>
  </r>
  <r>
    <s v="TXN_5598682"/>
    <s v="CUST_13"/>
    <x v="6"/>
    <s v="Item_20_BUT"/>
    <n v="33.5"/>
    <n v="5"/>
    <n v="33.5"/>
    <n v="167.5"/>
    <x v="1"/>
    <x v="0"/>
    <x v="5"/>
    <n v="2022"/>
    <s v="April"/>
    <d v="2022-04-25T00:00:00"/>
    <b v="1"/>
  </r>
  <r>
    <s v="TXN_5599144"/>
    <s v="CUST_05"/>
    <x v="7"/>
    <s v="Unknown"/>
    <n v="0"/>
    <n v="0"/>
    <n v="0"/>
    <n v="0"/>
    <x v="1"/>
    <x v="0"/>
    <x v="6"/>
    <n v="2022"/>
    <s v="September"/>
    <d v="2022-09-11T00:00:00"/>
    <s v="UNKNOWN"/>
  </r>
  <r>
    <s v="TXN_5599747"/>
    <s v="CUST_19"/>
    <x v="7"/>
    <s v="Unknown"/>
    <n v="0"/>
    <n v="0"/>
    <n v="0"/>
    <n v="0"/>
    <x v="2"/>
    <x v="1"/>
    <x v="6"/>
    <n v="2022"/>
    <s v="May"/>
    <d v="2022-05-15T00:00:00"/>
    <b v="1"/>
  </r>
  <r>
    <s v="TXN_5600366"/>
    <s v="CUST_24"/>
    <x v="1"/>
    <s v="Item_20_FUR"/>
    <n v="33.5"/>
    <n v="5"/>
    <n v="33.5"/>
    <n v="167.5"/>
    <x v="0"/>
    <x v="0"/>
    <x v="3"/>
    <n v="2022"/>
    <s v="December"/>
    <d v="2022-12-22T00:00:00"/>
    <b v="0"/>
  </r>
  <r>
    <s v="TXN_5600766"/>
    <s v="CUST_21"/>
    <x v="0"/>
    <s v="Item_14_FOOD"/>
    <n v="24.5"/>
    <n v="5"/>
    <n v="24.5"/>
    <n v="122.5"/>
    <x v="2"/>
    <x v="0"/>
    <x v="6"/>
    <n v="2022"/>
    <s v="April"/>
    <d v="2022-04-10T00:00:00"/>
    <b v="0"/>
  </r>
  <r>
    <s v="TXN_5600824"/>
    <s v="CUST_08"/>
    <x v="4"/>
    <s v="Item_19_EHE"/>
    <n v="32"/>
    <n v="9"/>
    <n v="32"/>
    <n v="288"/>
    <x v="0"/>
    <x v="1"/>
    <x v="6"/>
    <n v="2023"/>
    <s v="October"/>
    <d v="2023-10-29T00:00:00"/>
    <b v="0"/>
  </r>
  <r>
    <s v="TXN_5601134"/>
    <s v="CUST_04"/>
    <x v="7"/>
    <s v="Item_23_PAT"/>
    <n v="38"/>
    <n v="10"/>
    <n v="38"/>
    <n v="380"/>
    <x v="1"/>
    <x v="1"/>
    <x v="3"/>
    <n v="2022"/>
    <s v="June"/>
    <d v="2022-06-09T00:00:00"/>
    <b v="0"/>
  </r>
  <r>
    <s v="TXN_5601162"/>
    <s v="CUST_22"/>
    <x v="2"/>
    <s v="Unknown"/>
    <n v="26"/>
    <n v="1"/>
    <n v="26"/>
    <n v="26"/>
    <x v="1"/>
    <x v="0"/>
    <x v="4"/>
    <n v="2022"/>
    <s v="January"/>
    <d v="2022-01-26T00:00:00"/>
    <b v="1"/>
  </r>
  <r>
    <s v="TXN_5602350"/>
    <s v="CUST_25"/>
    <x v="0"/>
    <s v="Item_9_FOOD"/>
    <n v="17"/>
    <n v="7"/>
    <n v="17"/>
    <n v="119"/>
    <x v="2"/>
    <x v="1"/>
    <x v="1"/>
    <n v="2022"/>
    <s v="December"/>
    <d v="2022-12-03T00:00:00"/>
    <b v="0"/>
  </r>
  <r>
    <s v="TXN_5602800"/>
    <s v="CUST_13"/>
    <x v="6"/>
    <s v="Item_16_BUT"/>
    <n v="27.5"/>
    <n v="8"/>
    <n v="27.5"/>
    <n v="220"/>
    <x v="2"/>
    <x v="1"/>
    <x v="6"/>
    <n v="2024"/>
    <s v="April"/>
    <d v="2024-04-21T00:00:00"/>
    <b v="0"/>
  </r>
  <r>
    <s v="TXN_5602943"/>
    <s v="CUST_13"/>
    <x v="4"/>
    <s v="Item_18_EHE"/>
    <n v="30.5"/>
    <n v="3"/>
    <n v="30.5"/>
    <n v="91.5"/>
    <x v="0"/>
    <x v="0"/>
    <x v="4"/>
    <n v="2023"/>
    <s v="January"/>
    <d v="2023-01-25T00:00:00"/>
    <s v="UNKNOWN"/>
  </r>
  <r>
    <s v="TXN_5602945"/>
    <s v="CUST_03"/>
    <x v="4"/>
    <s v="Item_15_EHE"/>
    <n v="26"/>
    <n v="5"/>
    <n v="26"/>
    <n v="130"/>
    <x v="0"/>
    <x v="1"/>
    <x v="2"/>
    <n v="2023"/>
    <s v="September"/>
    <d v="2023-09-29T00:00:00"/>
    <s v="UNKNOWN"/>
  </r>
  <r>
    <s v="TXN_5603167"/>
    <s v="CUST_10"/>
    <x v="3"/>
    <s v="Item_15_MILK"/>
    <n v="26"/>
    <n v="8"/>
    <n v="26"/>
    <n v="208"/>
    <x v="0"/>
    <x v="1"/>
    <x v="0"/>
    <n v="2023"/>
    <s v="May"/>
    <d v="2023-05-09T00:00:00"/>
    <s v="UNKNOWN"/>
  </r>
  <r>
    <s v="TXN_5603264"/>
    <s v="CUST_23"/>
    <x v="3"/>
    <s v="Item_23_MILK"/>
    <n v="38"/>
    <n v="10"/>
    <n v="38"/>
    <n v="380"/>
    <x v="0"/>
    <x v="1"/>
    <x v="0"/>
    <n v="2024"/>
    <s v="April"/>
    <d v="2024-04-09T00:00:00"/>
    <s v="UNKNOWN"/>
  </r>
  <r>
    <s v="TXN_5603923"/>
    <s v="CUST_11"/>
    <x v="3"/>
    <s v="Item_16_MILK"/>
    <n v="27.5"/>
    <n v="9"/>
    <n v="27.5"/>
    <n v="247.5"/>
    <x v="1"/>
    <x v="1"/>
    <x v="4"/>
    <n v="2023"/>
    <s v="June"/>
    <d v="2023-06-14T00:00:00"/>
    <s v="UNKNOWN"/>
  </r>
  <r>
    <s v="TXN_5604451"/>
    <s v="CUST_08"/>
    <x v="0"/>
    <s v="Item_21_FOOD"/>
    <n v="35"/>
    <n v="8"/>
    <n v="35"/>
    <n v="280"/>
    <x v="1"/>
    <x v="0"/>
    <x v="3"/>
    <n v="2023"/>
    <s v="December"/>
    <d v="2023-12-28T00:00:00"/>
    <b v="1"/>
  </r>
  <r>
    <s v="TXN_5605094"/>
    <s v="CUST_07"/>
    <x v="0"/>
    <s v="Item_14_FOOD"/>
    <n v="24.5"/>
    <n v="6"/>
    <n v="24.5"/>
    <n v="147"/>
    <x v="2"/>
    <x v="0"/>
    <x v="5"/>
    <n v="2024"/>
    <s v="April"/>
    <d v="2024-04-01T00:00:00"/>
    <b v="0"/>
  </r>
  <r>
    <s v="TXN_5605251"/>
    <s v="CUST_13"/>
    <x v="0"/>
    <s v="Item_6_FOOD"/>
    <n v="12.5"/>
    <n v="3"/>
    <n v="12.5"/>
    <n v="37.5"/>
    <x v="1"/>
    <x v="1"/>
    <x v="1"/>
    <n v="2022"/>
    <s v="July"/>
    <d v="2022-07-30T00:00:00"/>
    <b v="0"/>
  </r>
  <r>
    <s v="TXN_5606325"/>
    <s v="CUST_23"/>
    <x v="5"/>
    <s v="Item_8_BEV"/>
    <n v="15.5"/>
    <n v="1"/>
    <n v="15.5"/>
    <n v="15.5"/>
    <x v="0"/>
    <x v="1"/>
    <x v="2"/>
    <n v="2024"/>
    <s v="August"/>
    <d v="2024-08-09T00:00:00"/>
    <s v="UNKNOWN"/>
  </r>
  <r>
    <s v="TXN_5606970"/>
    <s v="CUST_11"/>
    <x v="2"/>
    <s v="Item_13_CEA"/>
    <n v="23"/>
    <n v="3"/>
    <n v="23"/>
    <n v="69"/>
    <x v="1"/>
    <x v="0"/>
    <x v="6"/>
    <n v="2024"/>
    <s v="July"/>
    <d v="2024-07-07T00:00:00"/>
    <s v="UNKNOWN"/>
  </r>
  <r>
    <s v="TXN_5608512"/>
    <s v="CUST_17"/>
    <x v="6"/>
    <s v="Item_15_BUT"/>
    <n v="26"/>
    <n v="6"/>
    <n v="26"/>
    <n v="156"/>
    <x v="0"/>
    <x v="1"/>
    <x v="0"/>
    <n v="2022"/>
    <s v="September"/>
    <d v="2022-09-27T00:00:00"/>
    <b v="1"/>
  </r>
  <r>
    <s v="TXN_5611269"/>
    <s v="CUST_23"/>
    <x v="7"/>
    <s v="Item_24_PAT"/>
    <n v="39.5"/>
    <n v="4"/>
    <n v="39.5"/>
    <n v="158"/>
    <x v="2"/>
    <x v="1"/>
    <x v="3"/>
    <n v="2024"/>
    <s v="August"/>
    <d v="2024-08-08T00:00:00"/>
    <b v="1"/>
  </r>
  <r>
    <s v="TXN_5611996"/>
    <s v="CUST_09"/>
    <x v="0"/>
    <s v="Item_13_FOOD"/>
    <n v="23"/>
    <n v="6"/>
    <n v="23"/>
    <n v="138"/>
    <x v="1"/>
    <x v="0"/>
    <x v="3"/>
    <n v="2024"/>
    <s v="November"/>
    <d v="2024-11-07T00:00:00"/>
    <b v="1"/>
  </r>
  <r>
    <s v="TXN_5612017"/>
    <s v="CUST_16"/>
    <x v="0"/>
    <s v="Item_18_FOOD"/>
    <n v="30.5"/>
    <n v="2"/>
    <n v="30.5"/>
    <n v="61"/>
    <x v="2"/>
    <x v="1"/>
    <x v="3"/>
    <n v="2024"/>
    <s v="July"/>
    <d v="2024-07-25T00:00:00"/>
    <s v="UNKNOWN"/>
  </r>
  <r>
    <s v="TXN_5612175"/>
    <s v="CUST_03"/>
    <x v="0"/>
    <s v="Unknown"/>
    <n v="35"/>
    <n v="2"/>
    <n v="35"/>
    <n v="70"/>
    <x v="1"/>
    <x v="1"/>
    <x v="3"/>
    <n v="2025"/>
    <s v="January"/>
    <d v="2025-01-16T00:00:00"/>
    <b v="1"/>
  </r>
  <r>
    <s v="TXN_5612604"/>
    <s v="CUST_03"/>
    <x v="5"/>
    <s v="Item_7_BEV"/>
    <n v="14"/>
    <n v="5"/>
    <n v="14"/>
    <n v="70"/>
    <x v="0"/>
    <x v="1"/>
    <x v="2"/>
    <n v="2024"/>
    <s v="August"/>
    <d v="2024-08-23T00:00:00"/>
    <b v="0"/>
  </r>
  <r>
    <s v="TXN_5612697"/>
    <s v="CUST_22"/>
    <x v="2"/>
    <s v="Item_14_CEA"/>
    <n v="24.5"/>
    <n v="3"/>
    <n v="24.5"/>
    <n v="73.5"/>
    <x v="2"/>
    <x v="1"/>
    <x v="1"/>
    <n v="2022"/>
    <s v="October"/>
    <d v="2022-10-01T00:00:00"/>
    <b v="1"/>
  </r>
  <r>
    <s v="TXN_5612933"/>
    <s v="CUST_23"/>
    <x v="6"/>
    <s v="Unknown"/>
    <n v="0"/>
    <n v="0"/>
    <n v="0"/>
    <n v="0"/>
    <x v="1"/>
    <x v="0"/>
    <x v="3"/>
    <n v="2022"/>
    <s v="June"/>
    <d v="2022-06-02T00:00:00"/>
    <s v="UNKNOWN"/>
  </r>
  <r>
    <s v="TXN_5613029"/>
    <s v="CUST_03"/>
    <x v="4"/>
    <s v="Item_24_EHE"/>
    <n v="39.5"/>
    <n v="5"/>
    <n v="39.5"/>
    <n v="197.5"/>
    <x v="2"/>
    <x v="1"/>
    <x v="3"/>
    <n v="2024"/>
    <s v="November"/>
    <d v="2024-11-07T00:00:00"/>
    <b v="1"/>
  </r>
  <r>
    <s v="TXN_5613059"/>
    <s v="CUST_07"/>
    <x v="0"/>
    <s v="Item_5_FOOD"/>
    <n v="11"/>
    <n v="4"/>
    <n v="11"/>
    <n v="44"/>
    <x v="0"/>
    <x v="0"/>
    <x v="3"/>
    <n v="2024"/>
    <s v="August"/>
    <d v="2024-08-15T00:00:00"/>
    <b v="0"/>
  </r>
  <r>
    <s v="TXN_5613119"/>
    <s v="CUST_24"/>
    <x v="7"/>
    <s v="Item_16_PAT"/>
    <n v="27.5"/>
    <n v="9"/>
    <n v="27.5"/>
    <n v="247.5"/>
    <x v="2"/>
    <x v="0"/>
    <x v="4"/>
    <n v="2024"/>
    <s v="February"/>
    <d v="2024-02-07T00:00:00"/>
    <b v="1"/>
  </r>
  <r>
    <s v="TXN_5613380"/>
    <s v="CUST_01"/>
    <x v="5"/>
    <s v="Item_22_BEV"/>
    <n v="36.5"/>
    <n v="10"/>
    <n v="36.5"/>
    <n v="365"/>
    <x v="2"/>
    <x v="0"/>
    <x v="4"/>
    <n v="2024"/>
    <s v="April"/>
    <d v="2024-04-03T00:00:00"/>
    <b v="1"/>
  </r>
  <r>
    <s v="TXN_5615246"/>
    <s v="CUST_21"/>
    <x v="2"/>
    <s v="Item_20_CEA"/>
    <n v="33.5"/>
    <n v="6"/>
    <n v="33.5"/>
    <n v="201"/>
    <x v="0"/>
    <x v="0"/>
    <x v="2"/>
    <n v="2023"/>
    <s v="February"/>
    <d v="2023-02-10T00:00:00"/>
    <s v="UNKNOWN"/>
  </r>
  <r>
    <s v="TXN_5615436"/>
    <s v="CUST_07"/>
    <x v="5"/>
    <s v="Item_15_BEV"/>
    <n v="26"/>
    <n v="6"/>
    <n v="26"/>
    <n v="156"/>
    <x v="1"/>
    <x v="0"/>
    <x v="3"/>
    <n v="2022"/>
    <s v="July"/>
    <d v="2022-07-21T00:00:00"/>
    <b v="1"/>
  </r>
  <r>
    <s v="TXN_5615619"/>
    <s v="CUST_09"/>
    <x v="7"/>
    <s v="Item_6_PAT"/>
    <n v="12.5"/>
    <n v="8"/>
    <n v="12.5"/>
    <n v="100"/>
    <x v="1"/>
    <x v="1"/>
    <x v="1"/>
    <n v="2023"/>
    <s v="May"/>
    <d v="2023-05-06T00:00:00"/>
    <b v="1"/>
  </r>
  <r>
    <s v="TXN_5616762"/>
    <s v="CUST_04"/>
    <x v="6"/>
    <s v="Unknown"/>
    <n v="21.5"/>
    <n v="8"/>
    <n v="21.5"/>
    <n v="172"/>
    <x v="2"/>
    <x v="1"/>
    <x v="5"/>
    <n v="2022"/>
    <s v="January"/>
    <d v="2022-01-24T00:00:00"/>
    <b v="1"/>
  </r>
  <r>
    <s v="TXN_5617475"/>
    <s v="CUST_12"/>
    <x v="5"/>
    <s v="Item_3_BEV"/>
    <n v="8"/>
    <n v="5"/>
    <n v="8"/>
    <n v="40"/>
    <x v="1"/>
    <x v="1"/>
    <x v="1"/>
    <n v="2023"/>
    <s v="September"/>
    <d v="2023-09-30T00:00:00"/>
    <b v="0"/>
  </r>
  <r>
    <s v="TXN_5618781"/>
    <s v="CUST_09"/>
    <x v="3"/>
    <s v="Unknown"/>
    <n v="11"/>
    <n v="5"/>
    <n v="11"/>
    <n v="55"/>
    <x v="0"/>
    <x v="0"/>
    <x v="2"/>
    <n v="2022"/>
    <s v="November"/>
    <d v="2022-11-04T00:00:00"/>
    <s v="UNKNOWN"/>
  </r>
  <r>
    <s v="TXN_5620470"/>
    <s v="CUST_06"/>
    <x v="0"/>
    <s v="Item_12_FOOD"/>
    <n v="21.5"/>
    <n v="5"/>
    <n v="21.5"/>
    <n v="107.5"/>
    <x v="1"/>
    <x v="1"/>
    <x v="0"/>
    <n v="2022"/>
    <s v="July"/>
    <d v="2022-07-19T00:00:00"/>
    <b v="0"/>
  </r>
  <r>
    <s v="TXN_5621564"/>
    <s v="CUST_09"/>
    <x v="0"/>
    <s v="Item_19_FOOD"/>
    <n v="32"/>
    <n v="1"/>
    <n v="32"/>
    <n v="32"/>
    <x v="1"/>
    <x v="0"/>
    <x v="1"/>
    <n v="2023"/>
    <s v="March"/>
    <d v="2023-03-04T00:00:00"/>
    <b v="0"/>
  </r>
  <r>
    <s v="TXN_5621708"/>
    <s v="CUST_04"/>
    <x v="6"/>
    <s v="Item_16_BUT"/>
    <n v="27.5"/>
    <n v="2"/>
    <n v="27.5"/>
    <n v="55"/>
    <x v="0"/>
    <x v="1"/>
    <x v="4"/>
    <n v="2023"/>
    <s v="November"/>
    <d v="2023-11-29T00:00:00"/>
    <b v="0"/>
  </r>
  <r>
    <s v="TXN_5622173"/>
    <s v="CUST_07"/>
    <x v="5"/>
    <s v="Item_3_BEV"/>
    <n v="8"/>
    <n v="5"/>
    <n v="8"/>
    <n v="40"/>
    <x v="0"/>
    <x v="0"/>
    <x v="5"/>
    <n v="2023"/>
    <s v="October"/>
    <d v="2023-10-16T00:00:00"/>
    <s v="UNKNOWN"/>
  </r>
  <r>
    <s v="TXN_5623265"/>
    <s v="CUST_10"/>
    <x v="0"/>
    <s v="Item_20_FOOD"/>
    <n v="33.5"/>
    <n v="1"/>
    <n v="33.5"/>
    <n v="33.5"/>
    <x v="1"/>
    <x v="1"/>
    <x v="5"/>
    <n v="2023"/>
    <s v="June"/>
    <d v="2023-06-05T00:00:00"/>
    <s v="UNKNOWN"/>
  </r>
  <r>
    <s v="TXN_5624506"/>
    <s v="CUST_18"/>
    <x v="0"/>
    <s v="Item_13_FOOD"/>
    <n v="23"/>
    <n v="8"/>
    <n v="23"/>
    <n v="184"/>
    <x v="0"/>
    <x v="0"/>
    <x v="1"/>
    <n v="2024"/>
    <s v="October"/>
    <d v="2024-10-12T00:00:00"/>
    <b v="0"/>
  </r>
  <r>
    <s v="TXN_5624556"/>
    <s v="CUST_21"/>
    <x v="4"/>
    <s v="Item_25_EHE"/>
    <n v="41"/>
    <n v="4"/>
    <n v="41"/>
    <n v="164"/>
    <x v="1"/>
    <x v="1"/>
    <x v="0"/>
    <n v="2023"/>
    <s v="August"/>
    <d v="2023-08-22T00:00:00"/>
    <s v="UNKNOWN"/>
  </r>
  <r>
    <s v="TXN_5625570"/>
    <s v="CUST_05"/>
    <x v="7"/>
    <s v="Item_11_PAT"/>
    <n v="20"/>
    <n v="1"/>
    <n v="20"/>
    <n v="20"/>
    <x v="0"/>
    <x v="1"/>
    <x v="0"/>
    <n v="2024"/>
    <s v="July"/>
    <d v="2024-07-16T00:00:00"/>
    <s v="UNKNOWN"/>
  </r>
  <r>
    <s v="TXN_5625684"/>
    <s v="CUST_22"/>
    <x v="2"/>
    <s v="Unknown"/>
    <n v="20"/>
    <n v="4"/>
    <n v="20"/>
    <n v="80"/>
    <x v="1"/>
    <x v="0"/>
    <x v="4"/>
    <n v="2022"/>
    <s v="November"/>
    <d v="2022-11-09T00:00:00"/>
    <b v="1"/>
  </r>
  <r>
    <s v="TXN_5626224"/>
    <s v="CUST_14"/>
    <x v="2"/>
    <s v="Item_9_CEA"/>
    <n v="17"/>
    <n v="10"/>
    <n v="17"/>
    <n v="170"/>
    <x v="2"/>
    <x v="0"/>
    <x v="3"/>
    <n v="2022"/>
    <s v="March"/>
    <d v="2022-03-17T00:00:00"/>
    <b v="0"/>
  </r>
  <r>
    <s v="TXN_5627047"/>
    <s v="CUST_16"/>
    <x v="6"/>
    <s v="Item_24_BUT"/>
    <n v="39.5"/>
    <n v="7"/>
    <n v="39.5"/>
    <n v="276.5"/>
    <x v="1"/>
    <x v="1"/>
    <x v="6"/>
    <n v="2022"/>
    <s v="February"/>
    <d v="2022-02-06T00:00:00"/>
    <b v="1"/>
  </r>
  <r>
    <s v="TXN_5628115"/>
    <s v="CUST_08"/>
    <x v="3"/>
    <s v="Item_23_MILK"/>
    <n v="38"/>
    <n v="2"/>
    <n v="38"/>
    <n v="76"/>
    <x v="0"/>
    <x v="1"/>
    <x v="6"/>
    <n v="2023"/>
    <s v="August"/>
    <d v="2023-08-13T00:00:00"/>
    <b v="1"/>
  </r>
  <r>
    <s v="TXN_5628367"/>
    <s v="CUST_04"/>
    <x v="0"/>
    <s v="Unknown"/>
    <n v="41"/>
    <n v="3"/>
    <n v="41"/>
    <n v="123"/>
    <x v="1"/>
    <x v="0"/>
    <x v="6"/>
    <n v="2023"/>
    <s v="January"/>
    <d v="2023-01-29T00:00:00"/>
    <s v="UNKNOWN"/>
  </r>
  <r>
    <s v="TXN_5629281"/>
    <s v="CUST_20"/>
    <x v="2"/>
    <s v="Item_21_CEA"/>
    <n v="35"/>
    <n v="6"/>
    <n v="35"/>
    <n v="210"/>
    <x v="1"/>
    <x v="1"/>
    <x v="2"/>
    <n v="2024"/>
    <s v="April"/>
    <d v="2024-04-12T00:00:00"/>
    <b v="0"/>
  </r>
  <r>
    <s v="TXN_5629754"/>
    <s v="CUST_04"/>
    <x v="5"/>
    <s v="Item_20_BEV"/>
    <n v="33.5"/>
    <n v="9"/>
    <n v="33.5"/>
    <n v="301.5"/>
    <x v="2"/>
    <x v="1"/>
    <x v="6"/>
    <n v="2022"/>
    <s v="February"/>
    <d v="2022-02-20T00:00:00"/>
    <b v="0"/>
  </r>
  <r>
    <s v="TXN_5629949"/>
    <s v="CUST_25"/>
    <x v="5"/>
    <s v="Item_22_BEV"/>
    <n v="36.5"/>
    <n v="8"/>
    <n v="36.5"/>
    <n v="292"/>
    <x v="1"/>
    <x v="0"/>
    <x v="5"/>
    <n v="2023"/>
    <s v="October"/>
    <d v="2023-10-02T00:00:00"/>
    <b v="1"/>
  </r>
  <r>
    <s v="TXN_5630495"/>
    <s v="CUST_12"/>
    <x v="7"/>
    <s v="Item_15_PAT"/>
    <n v="26"/>
    <n v="8"/>
    <n v="26"/>
    <n v="208"/>
    <x v="2"/>
    <x v="1"/>
    <x v="5"/>
    <n v="2023"/>
    <s v="January"/>
    <d v="2023-01-09T00:00:00"/>
    <b v="1"/>
  </r>
  <r>
    <s v="TXN_5630572"/>
    <s v="CUST_04"/>
    <x v="7"/>
    <s v="Item_24_PAT"/>
    <n v="39.5"/>
    <n v="7"/>
    <n v="39.5"/>
    <n v="276.5"/>
    <x v="0"/>
    <x v="1"/>
    <x v="3"/>
    <n v="2023"/>
    <s v="October"/>
    <d v="2023-10-05T00:00:00"/>
    <b v="1"/>
  </r>
  <r>
    <s v="TXN_5631765"/>
    <s v="CUST_19"/>
    <x v="4"/>
    <s v="Item_10_EHE"/>
    <n v="18.5"/>
    <n v="4"/>
    <n v="18.5"/>
    <n v="74"/>
    <x v="2"/>
    <x v="1"/>
    <x v="3"/>
    <n v="2022"/>
    <s v="November"/>
    <d v="2022-11-10T00:00:00"/>
    <s v="UNKNOWN"/>
  </r>
  <r>
    <s v="TXN_5633288"/>
    <s v="CUST_14"/>
    <x v="4"/>
    <s v="Item_15_EHE"/>
    <n v="26"/>
    <n v="5"/>
    <n v="26"/>
    <n v="130"/>
    <x v="2"/>
    <x v="1"/>
    <x v="0"/>
    <n v="2024"/>
    <s v="September"/>
    <d v="2024-09-10T00:00:00"/>
    <s v="UNKNOWN"/>
  </r>
  <r>
    <s v="TXN_5634366"/>
    <s v="CUST_24"/>
    <x v="7"/>
    <s v="Item_19_PAT"/>
    <n v="32"/>
    <n v="2"/>
    <n v="32"/>
    <n v="64"/>
    <x v="1"/>
    <x v="1"/>
    <x v="5"/>
    <n v="2023"/>
    <s v="June"/>
    <d v="2023-06-12T00:00:00"/>
    <s v="UNKNOWN"/>
  </r>
  <r>
    <s v="TXN_5634676"/>
    <s v="CUST_18"/>
    <x v="4"/>
    <s v="Item_24_EHE"/>
    <n v="39.5"/>
    <n v="6"/>
    <n v="39.5"/>
    <n v="237"/>
    <x v="1"/>
    <x v="1"/>
    <x v="3"/>
    <n v="2023"/>
    <s v="May"/>
    <d v="2023-05-25T00:00:00"/>
    <s v="UNKNOWN"/>
  </r>
  <r>
    <s v="TXN_5635056"/>
    <s v="CUST_04"/>
    <x v="2"/>
    <s v="Unknown"/>
    <n v="17"/>
    <n v="6"/>
    <n v="17"/>
    <n v="102"/>
    <x v="1"/>
    <x v="1"/>
    <x v="5"/>
    <n v="2023"/>
    <s v="April"/>
    <d v="2023-04-24T00:00:00"/>
    <b v="1"/>
  </r>
  <r>
    <s v="TXN_5635734"/>
    <s v="CUST_14"/>
    <x v="2"/>
    <s v="Item_23_CEA"/>
    <n v="38"/>
    <n v="2"/>
    <n v="38"/>
    <n v="76"/>
    <x v="0"/>
    <x v="1"/>
    <x v="4"/>
    <n v="2024"/>
    <s v="January"/>
    <d v="2024-01-31T00:00:00"/>
    <b v="0"/>
  </r>
  <r>
    <s v="TXN_5636224"/>
    <s v="CUST_23"/>
    <x v="2"/>
    <s v="Item_12_CEA"/>
    <n v="21.5"/>
    <n v="4"/>
    <n v="21.5"/>
    <n v="86"/>
    <x v="1"/>
    <x v="1"/>
    <x v="2"/>
    <n v="2024"/>
    <s v="October"/>
    <d v="2024-10-04T00:00:00"/>
    <s v="UNKNOWN"/>
  </r>
  <r>
    <s v="TXN_5636940"/>
    <s v="CUST_02"/>
    <x v="4"/>
    <s v="Item_17_EHE"/>
    <n v="29"/>
    <n v="4"/>
    <n v="29"/>
    <n v="116"/>
    <x v="1"/>
    <x v="1"/>
    <x v="6"/>
    <n v="2022"/>
    <s v="October"/>
    <d v="2022-10-16T00:00:00"/>
    <b v="0"/>
  </r>
  <r>
    <s v="TXN_5637200"/>
    <s v="CUST_14"/>
    <x v="4"/>
    <s v="Item_8_EHE"/>
    <n v="15.5"/>
    <n v="2"/>
    <n v="15.5"/>
    <n v="31"/>
    <x v="2"/>
    <x v="1"/>
    <x v="6"/>
    <n v="2022"/>
    <s v="September"/>
    <d v="2022-09-11T00:00:00"/>
    <s v="UNKNOWN"/>
  </r>
  <r>
    <s v="TXN_5637756"/>
    <s v="CUST_19"/>
    <x v="4"/>
    <s v="Item_25_EHE"/>
    <n v="41"/>
    <n v="4"/>
    <n v="41"/>
    <n v="164"/>
    <x v="1"/>
    <x v="1"/>
    <x v="6"/>
    <n v="2024"/>
    <s v="January"/>
    <d v="2024-01-28T00:00:00"/>
    <b v="0"/>
  </r>
  <r>
    <s v="TXN_5639217"/>
    <s v="CUST_16"/>
    <x v="2"/>
    <s v="Item_23_CEA"/>
    <n v="38"/>
    <n v="2"/>
    <n v="38"/>
    <n v="76"/>
    <x v="2"/>
    <x v="0"/>
    <x v="0"/>
    <n v="2022"/>
    <s v="July"/>
    <d v="2022-07-05T00:00:00"/>
    <b v="0"/>
  </r>
  <r>
    <s v="TXN_5642720"/>
    <s v="CUST_18"/>
    <x v="1"/>
    <s v="Item_6_FUR"/>
    <n v="12.5"/>
    <n v="9"/>
    <n v="12.5"/>
    <n v="112.5"/>
    <x v="1"/>
    <x v="1"/>
    <x v="5"/>
    <n v="2024"/>
    <s v="July"/>
    <d v="2024-07-15T00:00:00"/>
    <b v="0"/>
  </r>
  <r>
    <s v="TXN_5643421"/>
    <s v="CUST_07"/>
    <x v="2"/>
    <s v="Item_5_CEA"/>
    <n v="11"/>
    <n v="3"/>
    <n v="11"/>
    <n v="33"/>
    <x v="2"/>
    <x v="1"/>
    <x v="6"/>
    <n v="2022"/>
    <s v="October"/>
    <d v="2022-10-09T00:00:00"/>
    <s v="UNKNOWN"/>
  </r>
  <r>
    <s v="TXN_5643700"/>
    <s v="CUST_16"/>
    <x v="5"/>
    <s v="Item_8_BEV"/>
    <n v="15.5"/>
    <n v="1"/>
    <n v="15.5"/>
    <n v="15.5"/>
    <x v="1"/>
    <x v="1"/>
    <x v="3"/>
    <n v="2022"/>
    <s v="April"/>
    <d v="2022-04-14T00:00:00"/>
    <s v="UNKNOWN"/>
  </r>
  <r>
    <s v="TXN_5645530"/>
    <s v="CUST_14"/>
    <x v="5"/>
    <s v="Item_14_BEV"/>
    <n v="24.5"/>
    <n v="10"/>
    <n v="24.5"/>
    <n v="245"/>
    <x v="0"/>
    <x v="1"/>
    <x v="3"/>
    <n v="2024"/>
    <s v="June"/>
    <d v="2024-06-06T00:00:00"/>
    <b v="0"/>
  </r>
  <r>
    <s v="TXN_5645945"/>
    <s v="CUST_01"/>
    <x v="3"/>
    <s v="Item_17_MILK"/>
    <n v="29"/>
    <n v="8"/>
    <n v="29"/>
    <n v="232"/>
    <x v="2"/>
    <x v="1"/>
    <x v="4"/>
    <n v="2024"/>
    <s v="January"/>
    <d v="2024-01-24T00:00:00"/>
    <b v="0"/>
  </r>
  <r>
    <s v="TXN_5646436"/>
    <s v="CUST_16"/>
    <x v="6"/>
    <s v="Item_15_BUT"/>
    <n v="26"/>
    <n v="2"/>
    <n v="26"/>
    <n v="52"/>
    <x v="2"/>
    <x v="0"/>
    <x v="0"/>
    <n v="2023"/>
    <s v="January"/>
    <d v="2023-01-17T00:00:00"/>
    <b v="1"/>
  </r>
  <r>
    <s v="TXN_5646577"/>
    <s v="CUST_06"/>
    <x v="3"/>
    <s v="Item_8_MILK"/>
    <n v="15.5"/>
    <n v="4"/>
    <n v="15.5"/>
    <n v="62"/>
    <x v="1"/>
    <x v="0"/>
    <x v="5"/>
    <n v="2023"/>
    <s v="September"/>
    <d v="2023-09-11T00:00:00"/>
    <s v="UNKNOWN"/>
  </r>
  <r>
    <s v="TXN_5646983"/>
    <s v="CUST_19"/>
    <x v="6"/>
    <s v="Item_17_BUT"/>
    <n v="29"/>
    <n v="5"/>
    <n v="29"/>
    <n v="145"/>
    <x v="1"/>
    <x v="1"/>
    <x v="1"/>
    <n v="2023"/>
    <s v="July"/>
    <d v="2023-07-01T00:00:00"/>
    <b v="1"/>
  </r>
  <r>
    <s v="TXN_5647023"/>
    <s v="CUST_12"/>
    <x v="1"/>
    <s v="Item_24_FUR"/>
    <n v="39.5"/>
    <n v="4"/>
    <n v="39.5"/>
    <n v="158"/>
    <x v="0"/>
    <x v="0"/>
    <x v="3"/>
    <n v="2022"/>
    <s v="April"/>
    <d v="2022-04-14T00:00:00"/>
    <b v="1"/>
  </r>
  <r>
    <s v="TXN_5647147"/>
    <s v="CUST_05"/>
    <x v="4"/>
    <s v="Item_10_EHE"/>
    <n v="18.5"/>
    <n v="6"/>
    <n v="18.5"/>
    <n v="111"/>
    <x v="2"/>
    <x v="1"/>
    <x v="3"/>
    <n v="2024"/>
    <s v="May"/>
    <d v="2024-05-16T00:00:00"/>
    <b v="0"/>
  </r>
  <r>
    <s v="TXN_5647485"/>
    <s v="CUST_15"/>
    <x v="0"/>
    <s v="Unknown"/>
    <n v="12.5"/>
    <n v="9"/>
    <n v="12.5"/>
    <n v="112.5"/>
    <x v="0"/>
    <x v="0"/>
    <x v="1"/>
    <n v="2024"/>
    <s v="January"/>
    <d v="2024-01-13T00:00:00"/>
    <b v="0"/>
  </r>
  <r>
    <s v="TXN_5648628"/>
    <s v="CUST_22"/>
    <x v="7"/>
    <s v="Item_4_PAT"/>
    <n v="9.5"/>
    <n v="3"/>
    <n v="9.5"/>
    <n v="28.5"/>
    <x v="1"/>
    <x v="1"/>
    <x v="2"/>
    <n v="2024"/>
    <s v="March"/>
    <d v="2024-03-22T00:00:00"/>
    <s v="UNKNOWN"/>
  </r>
  <r>
    <s v="TXN_5649317"/>
    <s v="CUST_20"/>
    <x v="0"/>
    <s v="Item_4_FOOD"/>
    <n v="9.5"/>
    <n v="4"/>
    <n v="9.5"/>
    <n v="38"/>
    <x v="1"/>
    <x v="1"/>
    <x v="3"/>
    <n v="2022"/>
    <s v="June"/>
    <d v="2022-06-16T00:00:00"/>
    <s v="UNKNOWN"/>
  </r>
  <r>
    <s v="TXN_5649444"/>
    <s v="CUST_08"/>
    <x v="7"/>
    <s v="Item_11_PAT"/>
    <n v="20"/>
    <n v="6"/>
    <n v="20"/>
    <n v="120"/>
    <x v="1"/>
    <x v="0"/>
    <x v="6"/>
    <n v="2023"/>
    <s v="October"/>
    <d v="2023-10-15T00:00:00"/>
    <s v="UNKNOWN"/>
  </r>
  <r>
    <s v="TXN_5649900"/>
    <s v="CUST_12"/>
    <x v="7"/>
    <s v="Item_1_PAT"/>
    <n v="5"/>
    <n v="7"/>
    <n v="5"/>
    <n v="35"/>
    <x v="0"/>
    <x v="1"/>
    <x v="4"/>
    <n v="2024"/>
    <s v="February"/>
    <d v="2024-02-14T00:00:00"/>
    <s v="UNKNOWN"/>
  </r>
  <r>
    <s v="TXN_5650070"/>
    <s v="CUST_21"/>
    <x v="5"/>
    <s v="Unknown"/>
    <n v="27.5"/>
    <n v="6"/>
    <n v="27.5"/>
    <n v="165"/>
    <x v="1"/>
    <x v="0"/>
    <x v="5"/>
    <n v="2022"/>
    <s v="July"/>
    <d v="2022-07-11T00:00:00"/>
    <b v="1"/>
  </r>
  <r>
    <s v="TXN_5650094"/>
    <s v="CUST_01"/>
    <x v="6"/>
    <s v="Item_3_BUT"/>
    <n v="8"/>
    <n v="6"/>
    <n v="8"/>
    <n v="48"/>
    <x v="2"/>
    <x v="1"/>
    <x v="2"/>
    <n v="2022"/>
    <s v="November"/>
    <d v="2022-11-25T00:00:00"/>
    <b v="0"/>
  </r>
  <r>
    <s v="TXN_5651502"/>
    <s v="CUST_05"/>
    <x v="3"/>
    <s v="Item_13_MILK"/>
    <n v="23"/>
    <n v="6"/>
    <n v="23"/>
    <n v="138"/>
    <x v="1"/>
    <x v="0"/>
    <x v="1"/>
    <n v="2024"/>
    <s v="April"/>
    <d v="2024-04-20T00:00:00"/>
    <b v="1"/>
  </r>
  <r>
    <s v="TXN_5652811"/>
    <s v="CUST_21"/>
    <x v="3"/>
    <s v="Item_16_MILK"/>
    <n v="27.5"/>
    <n v="2"/>
    <n v="27.5"/>
    <n v="55"/>
    <x v="1"/>
    <x v="1"/>
    <x v="3"/>
    <n v="2022"/>
    <s v="July"/>
    <d v="2022-07-14T00:00:00"/>
    <s v="UNKNOWN"/>
  </r>
  <r>
    <s v="TXN_5653315"/>
    <s v="CUST_18"/>
    <x v="2"/>
    <s v="Item_24_CEA"/>
    <n v="39.5"/>
    <n v="8"/>
    <n v="39.5"/>
    <n v="316"/>
    <x v="1"/>
    <x v="0"/>
    <x v="5"/>
    <n v="2023"/>
    <s v="June"/>
    <d v="2023-06-26T00:00:00"/>
    <b v="0"/>
  </r>
  <r>
    <s v="TXN_5653387"/>
    <s v="CUST_12"/>
    <x v="1"/>
    <s v="Item_7_FUR"/>
    <n v="14"/>
    <n v="7"/>
    <n v="14"/>
    <n v="98"/>
    <x v="2"/>
    <x v="1"/>
    <x v="6"/>
    <n v="2022"/>
    <s v="May"/>
    <d v="2022-05-29T00:00:00"/>
    <b v="1"/>
  </r>
  <r>
    <s v="TXN_5654404"/>
    <s v="CUST_06"/>
    <x v="3"/>
    <s v="Item_11_MILK"/>
    <n v="20"/>
    <n v="7"/>
    <n v="20"/>
    <n v="140"/>
    <x v="2"/>
    <x v="1"/>
    <x v="0"/>
    <n v="2023"/>
    <s v="July"/>
    <d v="2023-07-25T00:00:00"/>
    <b v="1"/>
  </r>
  <r>
    <s v="TXN_5655357"/>
    <s v="CUST_06"/>
    <x v="7"/>
    <s v="Item_11_PAT"/>
    <n v="20"/>
    <n v="10"/>
    <n v="20"/>
    <n v="200"/>
    <x v="0"/>
    <x v="1"/>
    <x v="1"/>
    <n v="2024"/>
    <s v="September"/>
    <d v="2024-09-28T00:00:00"/>
    <b v="0"/>
  </r>
  <r>
    <s v="TXN_5656754"/>
    <s v="CUST_11"/>
    <x v="5"/>
    <s v="Item_2_BEV"/>
    <n v="6.5"/>
    <n v="5"/>
    <n v="6.5"/>
    <n v="32.5"/>
    <x v="0"/>
    <x v="1"/>
    <x v="1"/>
    <n v="2023"/>
    <s v="October"/>
    <d v="2023-10-14T00:00:00"/>
    <s v="UNKNOWN"/>
  </r>
  <r>
    <s v="TXN_5657102"/>
    <s v="CUST_19"/>
    <x v="5"/>
    <s v="Item_25_BEV"/>
    <n v="41"/>
    <n v="1"/>
    <n v="41"/>
    <n v="41"/>
    <x v="2"/>
    <x v="0"/>
    <x v="1"/>
    <n v="2024"/>
    <s v="May"/>
    <d v="2024-05-25T00:00:00"/>
    <s v="UNKNOWN"/>
  </r>
  <r>
    <s v="TXN_5657713"/>
    <s v="CUST_11"/>
    <x v="7"/>
    <s v="Item_23_PAT"/>
    <n v="38"/>
    <n v="5"/>
    <n v="38"/>
    <n v="190"/>
    <x v="2"/>
    <x v="0"/>
    <x v="5"/>
    <n v="2024"/>
    <s v="April"/>
    <d v="2024-04-29T00:00:00"/>
    <s v="UNKNOWN"/>
  </r>
  <r>
    <s v="TXN_5657839"/>
    <s v="CUST_24"/>
    <x v="1"/>
    <s v="Unknown"/>
    <n v="39.5"/>
    <n v="5"/>
    <n v="39.5"/>
    <n v="197.5"/>
    <x v="2"/>
    <x v="1"/>
    <x v="5"/>
    <n v="2024"/>
    <s v="April"/>
    <d v="2024-04-01T00:00:00"/>
    <s v="UNKNOWN"/>
  </r>
  <r>
    <s v="TXN_5659150"/>
    <s v="CUST_04"/>
    <x v="5"/>
    <s v="Item_1_BEV"/>
    <n v="5"/>
    <n v="6"/>
    <n v="5"/>
    <n v="30"/>
    <x v="0"/>
    <x v="1"/>
    <x v="3"/>
    <n v="2024"/>
    <s v="July"/>
    <d v="2024-07-18T00:00:00"/>
    <b v="0"/>
  </r>
  <r>
    <s v="TXN_5659196"/>
    <s v="CUST_18"/>
    <x v="3"/>
    <s v="Item_2_MILK"/>
    <n v="6.5"/>
    <n v="6"/>
    <n v="6.5"/>
    <n v="39"/>
    <x v="0"/>
    <x v="1"/>
    <x v="3"/>
    <n v="2022"/>
    <s v="April"/>
    <d v="2022-04-14T00:00:00"/>
    <s v="UNKNOWN"/>
  </r>
  <r>
    <s v="TXN_5659774"/>
    <s v="CUST_25"/>
    <x v="6"/>
    <s v="Item_1_BUT"/>
    <n v="5"/>
    <n v="10"/>
    <n v="5"/>
    <n v="50"/>
    <x v="2"/>
    <x v="0"/>
    <x v="1"/>
    <n v="2025"/>
    <s v="January"/>
    <d v="2025-01-04T00:00:00"/>
    <b v="0"/>
  </r>
  <r>
    <s v="TXN_5659844"/>
    <s v="CUST_14"/>
    <x v="7"/>
    <s v="Item_24_PAT"/>
    <n v="39.5"/>
    <n v="8"/>
    <n v="39.5"/>
    <n v="316"/>
    <x v="2"/>
    <x v="0"/>
    <x v="1"/>
    <n v="2022"/>
    <s v="October"/>
    <d v="2022-10-01T00:00:00"/>
    <b v="1"/>
  </r>
  <r>
    <s v="TXN_5660916"/>
    <s v="CUST_02"/>
    <x v="0"/>
    <s v="Item_25_FOOD"/>
    <n v="41"/>
    <n v="3"/>
    <n v="41"/>
    <n v="123"/>
    <x v="0"/>
    <x v="0"/>
    <x v="0"/>
    <n v="2023"/>
    <s v="September"/>
    <d v="2023-09-19T00:00:00"/>
    <b v="1"/>
  </r>
  <r>
    <s v="TXN_5661146"/>
    <s v="CUST_22"/>
    <x v="1"/>
    <s v="Item_6_FUR"/>
    <n v="12.5"/>
    <n v="1"/>
    <n v="12.5"/>
    <n v="12.5"/>
    <x v="2"/>
    <x v="1"/>
    <x v="5"/>
    <n v="2022"/>
    <s v="May"/>
    <d v="2022-05-16T00:00:00"/>
    <b v="0"/>
  </r>
  <r>
    <s v="TXN_5662508"/>
    <s v="CUST_24"/>
    <x v="1"/>
    <s v="Item_20_FUR"/>
    <n v="33.5"/>
    <n v="10"/>
    <n v="33.5"/>
    <n v="335"/>
    <x v="2"/>
    <x v="0"/>
    <x v="4"/>
    <n v="2022"/>
    <s v="June"/>
    <d v="2022-06-15T00:00:00"/>
    <s v="UNKNOWN"/>
  </r>
  <r>
    <s v="TXN_5664358"/>
    <s v="CUST_07"/>
    <x v="2"/>
    <s v="Unknown"/>
    <n v="35"/>
    <n v="1"/>
    <n v="35"/>
    <n v="35"/>
    <x v="2"/>
    <x v="1"/>
    <x v="0"/>
    <n v="2022"/>
    <s v="January"/>
    <d v="2022-01-04T00:00:00"/>
    <b v="0"/>
  </r>
  <r>
    <s v="TXN_5665072"/>
    <s v="CUST_18"/>
    <x v="4"/>
    <s v="Item_17_EHE"/>
    <n v="29"/>
    <n v="10"/>
    <n v="29"/>
    <n v="290"/>
    <x v="1"/>
    <x v="0"/>
    <x v="6"/>
    <n v="2024"/>
    <s v="September"/>
    <d v="2024-09-08T00:00:00"/>
    <s v="UNKNOWN"/>
  </r>
  <r>
    <s v="TXN_5665378"/>
    <s v="CUST_14"/>
    <x v="1"/>
    <s v="Item_24_FUR"/>
    <n v="39.5"/>
    <n v="4"/>
    <n v="39.5"/>
    <n v="158"/>
    <x v="1"/>
    <x v="1"/>
    <x v="4"/>
    <n v="2022"/>
    <s v="March"/>
    <d v="2022-03-09T00:00:00"/>
    <s v="UNKNOWN"/>
  </r>
  <r>
    <s v="TXN_5665870"/>
    <s v="CUST_24"/>
    <x v="5"/>
    <s v="Item_2_BEV"/>
    <n v="6.5"/>
    <n v="3"/>
    <n v="6.5"/>
    <n v="19.5"/>
    <x v="0"/>
    <x v="1"/>
    <x v="5"/>
    <n v="2024"/>
    <s v="June"/>
    <d v="2024-06-10T00:00:00"/>
    <b v="1"/>
  </r>
  <r>
    <s v="TXN_5667204"/>
    <s v="CUST_07"/>
    <x v="3"/>
    <s v="Item_13_MILK"/>
    <n v="23"/>
    <n v="10"/>
    <n v="23"/>
    <n v="230"/>
    <x v="2"/>
    <x v="1"/>
    <x v="0"/>
    <n v="2023"/>
    <s v="October"/>
    <d v="2023-10-10T00:00:00"/>
    <s v="UNKNOWN"/>
  </r>
  <r>
    <s v="TXN_5670625"/>
    <s v="CUST_09"/>
    <x v="1"/>
    <s v="Item_20_FUR"/>
    <n v="33.5"/>
    <n v="9"/>
    <n v="33.5"/>
    <n v="301.5"/>
    <x v="2"/>
    <x v="1"/>
    <x v="0"/>
    <n v="2022"/>
    <s v="August"/>
    <d v="2022-08-30T00:00:00"/>
    <s v="UNKNOWN"/>
  </r>
  <r>
    <s v="TXN_5671217"/>
    <s v="CUST_17"/>
    <x v="2"/>
    <s v="Item_12_CEA"/>
    <n v="21.5"/>
    <n v="9"/>
    <n v="21.5"/>
    <n v="193.5"/>
    <x v="0"/>
    <x v="1"/>
    <x v="2"/>
    <n v="2023"/>
    <s v="January"/>
    <d v="2023-01-06T00:00:00"/>
    <b v="1"/>
  </r>
  <r>
    <s v="TXN_5671863"/>
    <s v="CUST_10"/>
    <x v="2"/>
    <s v="Item_18_CEA"/>
    <n v="30.5"/>
    <n v="1"/>
    <n v="30.5"/>
    <n v="30.5"/>
    <x v="0"/>
    <x v="1"/>
    <x v="6"/>
    <n v="2022"/>
    <s v="March"/>
    <d v="2022-03-20T00:00:00"/>
    <b v="0"/>
  </r>
  <r>
    <s v="TXN_5672977"/>
    <s v="CUST_18"/>
    <x v="3"/>
    <s v="Item_6_MILK"/>
    <n v="12.5"/>
    <n v="9"/>
    <n v="12.5"/>
    <n v="112.5"/>
    <x v="2"/>
    <x v="0"/>
    <x v="6"/>
    <n v="2024"/>
    <s v="December"/>
    <d v="2024-12-22T00:00:00"/>
    <b v="1"/>
  </r>
  <r>
    <s v="TXN_5674806"/>
    <s v="CUST_14"/>
    <x v="6"/>
    <s v="Item_12_BUT"/>
    <n v="21.5"/>
    <n v="1"/>
    <n v="21.5"/>
    <n v="21.5"/>
    <x v="2"/>
    <x v="0"/>
    <x v="3"/>
    <n v="2022"/>
    <s v="September"/>
    <d v="2022-09-29T00:00:00"/>
    <b v="1"/>
  </r>
  <r>
    <s v="TXN_5675288"/>
    <s v="CUST_01"/>
    <x v="2"/>
    <s v="Item_20_CEA"/>
    <n v="33.5"/>
    <n v="3"/>
    <n v="33.5"/>
    <n v="100.5"/>
    <x v="2"/>
    <x v="1"/>
    <x v="6"/>
    <n v="2024"/>
    <s v="February"/>
    <d v="2024-02-18T00:00:00"/>
    <b v="1"/>
  </r>
  <r>
    <s v="TXN_5675339"/>
    <s v="CUST_20"/>
    <x v="4"/>
    <s v="Item_20_EHE"/>
    <n v="33.5"/>
    <n v="4"/>
    <n v="33.5"/>
    <n v="134"/>
    <x v="2"/>
    <x v="1"/>
    <x v="2"/>
    <n v="2024"/>
    <s v="January"/>
    <d v="2024-01-12T00:00:00"/>
    <s v="UNKNOWN"/>
  </r>
  <r>
    <s v="TXN_5675587"/>
    <s v="CUST_23"/>
    <x v="0"/>
    <s v="Item_18_FOOD"/>
    <n v="30.5"/>
    <n v="10"/>
    <n v="30.5"/>
    <n v="305"/>
    <x v="2"/>
    <x v="1"/>
    <x v="0"/>
    <n v="2022"/>
    <s v="December"/>
    <d v="2022-12-13T00:00:00"/>
    <b v="0"/>
  </r>
  <r>
    <s v="TXN_5676229"/>
    <s v="CUST_18"/>
    <x v="0"/>
    <s v="Item_13_FOOD"/>
    <n v="23"/>
    <n v="2"/>
    <n v="23"/>
    <n v="46"/>
    <x v="2"/>
    <x v="1"/>
    <x v="5"/>
    <n v="2022"/>
    <s v="February"/>
    <d v="2022-02-21T00:00:00"/>
    <b v="1"/>
  </r>
  <r>
    <s v="TXN_5678133"/>
    <s v="CUST_04"/>
    <x v="3"/>
    <s v="Item_8_MILK"/>
    <n v="15.5"/>
    <n v="9"/>
    <n v="15.5"/>
    <n v="139.5"/>
    <x v="1"/>
    <x v="1"/>
    <x v="4"/>
    <n v="2022"/>
    <s v="July"/>
    <d v="2022-07-27T00:00:00"/>
    <b v="0"/>
  </r>
  <r>
    <s v="TXN_5678219"/>
    <s v="CUST_13"/>
    <x v="1"/>
    <s v="Item_8_FUR"/>
    <n v="15.5"/>
    <n v="4"/>
    <n v="15.5"/>
    <n v="62"/>
    <x v="2"/>
    <x v="0"/>
    <x v="3"/>
    <n v="2024"/>
    <s v="January"/>
    <d v="2024-01-25T00:00:00"/>
    <s v="UNKNOWN"/>
  </r>
  <r>
    <s v="TXN_5678337"/>
    <s v="CUST_20"/>
    <x v="5"/>
    <s v="Item_15_BEV"/>
    <n v="26"/>
    <n v="8"/>
    <n v="26"/>
    <n v="208"/>
    <x v="1"/>
    <x v="1"/>
    <x v="0"/>
    <n v="2022"/>
    <s v="January"/>
    <d v="2022-01-11T00:00:00"/>
    <s v="UNKNOWN"/>
  </r>
  <r>
    <s v="TXN_5678403"/>
    <s v="CUST_04"/>
    <x v="2"/>
    <s v="Item_19_CEA"/>
    <n v="32"/>
    <n v="7"/>
    <n v="32"/>
    <n v="224"/>
    <x v="1"/>
    <x v="0"/>
    <x v="0"/>
    <n v="2023"/>
    <s v="September"/>
    <d v="2023-09-19T00:00:00"/>
    <b v="0"/>
  </r>
  <r>
    <s v="TXN_5679757"/>
    <s v="CUST_19"/>
    <x v="6"/>
    <s v="Item_22_BUT"/>
    <n v="36.5"/>
    <n v="8"/>
    <n v="36.5"/>
    <n v="292"/>
    <x v="0"/>
    <x v="1"/>
    <x v="1"/>
    <n v="2022"/>
    <s v="January"/>
    <d v="2022-01-15T00:00:00"/>
    <b v="1"/>
  </r>
  <r>
    <s v="TXN_5680789"/>
    <s v="CUST_13"/>
    <x v="0"/>
    <s v="Item_22_FOOD"/>
    <n v="36.5"/>
    <n v="9"/>
    <n v="36.5"/>
    <n v="328.5"/>
    <x v="1"/>
    <x v="0"/>
    <x v="0"/>
    <n v="2022"/>
    <s v="November"/>
    <d v="2022-11-08T00:00:00"/>
    <s v="UNKNOWN"/>
  </r>
  <r>
    <s v="TXN_5680991"/>
    <s v="CUST_19"/>
    <x v="7"/>
    <s v="Item_17_PAT"/>
    <n v="29"/>
    <n v="8"/>
    <n v="29"/>
    <n v="232"/>
    <x v="0"/>
    <x v="0"/>
    <x v="3"/>
    <n v="2023"/>
    <s v="August"/>
    <d v="2023-08-24T00:00:00"/>
    <b v="1"/>
  </r>
  <r>
    <s v="TXN_5681367"/>
    <s v="CUST_25"/>
    <x v="7"/>
    <s v="Item_15_PAT"/>
    <n v="26"/>
    <n v="8"/>
    <n v="26"/>
    <n v="208"/>
    <x v="2"/>
    <x v="1"/>
    <x v="0"/>
    <n v="2022"/>
    <s v="April"/>
    <d v="2022-04-26T00:00:00"/>
    <b v="0"/>
  </r>
  <r>
    <s v="TXN_5682458"/>
    <s v="CUST_20"/>
    <x v="5"/>
    <s v="Item_4_BEV"/>
    <n v="9.5"/>
    <n v="1"/>
    <n v="9.5"/>
    <n v="9.5"/>
    <x v="2"/>
    <x v="0"/>
    <x v="4"/>
    <n v="2024"/>
    <s v="May"/>
    <d v="2024-05-08T00:00:00"/>
    <s v="UNKNOWN"/>
  </r>
  <r>
    <s v="TXN_5682462"/>
    <s v="CUST_20"/>
    <x v="5"/>
    <s v="Item_24_BEV"/>
    <n v="39.5"/>
    <n v="8"/>
    <n v="39.5"/>
    <n v="316"/>
    <x v="1"/>
    <x v="1"/>
    <x v="6"/>
    <n v="2024"/>
    <s v="May"/>
    <d v="2024-05-19T00:00:00"/>
    <b v="1"/>
  </r>
  <r>
    <s v="TXN_5683061"/>
    <s v="CUST_02"/>
    <x v="4"/>
    <s v="Item_15_EHE"/>
    <n v="26"/>
    <n v="8"/>
    <n v="26"/>
    <n v="208"/>
    <x v="2"/>
    <x v="0"/>
    <x v="2"/>
    <n v="2022"/>
    <s v="May"/>
    <d v="2022-05-27T00:00:00"/>
    <s v="UNKNOWN"/>
  </r>
  <r>
    <s v="TXN_5683189"/>
    <s v="CUST_23"/>
    <x v="5"/>
    <s v="Item_20_BEV"/>
    <n v="33.5"/>
    <n v="4"/>
    <n v="33.5"/>
    <n v="134"/>
    <x v="0"/>
    <x v="1"/>
    <x v="1"/>
    <n v="2024"/>
    <s v="October"/>
    <d v="2024-10-05T00:00:00"/>
    <b v="1"/>
  </r>
  <r>
    <s v="TXN_5684003"/>
    <s v="CUST_14"/>
    <x v="3"/>
    <s v="Item_11_MILK"/>
    <n v="20"/>
    <n v="4"/>
    <n v="20"/>
    <n v="80"/>
    <x v="0"/>
    <x v="1"/>
    <x v="6"/>
    <n v="2023"/>
    <s v="January"/>
    <d v="2023-01-01T00:00:00"/>
    <b v="0"/>
  </r>
  <r>
    <s v="TXN_5684370"/>
    <s v="CUST_11"/>
    <x v="2"/>
    <s v="Item_19_CEA"/>
    <n v="32"/>
    <n v="5"/>
    <n v="32"/>
    <n v="160"/>
    <x v="1"/>
    <x v="0"/>
    <x v="3"/>
    <n v="2022"/>
    <s v="October"/>
    <d v="2022-10-06T00:00:00"/>
    <b v="1"/>
  </r>
  <r>
    <s v="TXN_5684409"/>
    <s v="CUST_01"/>
    <x v="0"/>
    <s v="Item_6_FOOD"/>
    <n v="12.5"/>
    <n v="4"/>
    <n v="12.5"/>
    <n v="50"/>
    <x v="2"/>
    <x v="1"/>
    <x v="2"/>
    <n v="2025"/>
    <s v="January"/>
    <d v="2025-01-03T00:00:00"/>
    <s v="UNKNOWN"/>
  </r>
  <r>
    <s v="TXN_5686495"/>
    <s v="CUST_20"/>
    <x v="7"/>
    <s v="Item_11_PAT"/>
    <n v="20"/>
    <n v="5"/>
    <n v="20"/>
    <n v="100"/>
    <x v="0"/>
    <x v="0"/>
    <x v="1"/>
    <n v="2022"/>
    <s v="July"/>
    <d v="2022-07-02T00:00:00"/>
    <b v="0"/>
  </r>
  <r>
    <s v="TXN_5687185"/>
    <s v="CUST_21"/>
    <x v="6"/>
    <s v="Item_7_BUT"/>
    <n v="14"/>
    <n v="1"/>
    <n v="14"/>
    <n v="14"/>
    <x v="0"/>
    <x v="0"/>
    <x v="1"/>
    <n v="2022"/>
    <s v="February"/>
    <d v="2022-02-05T00:00:00"/>
    <b v="1"/>
  </r>
  <r>
    <s v="TXN_5687388"/>
    <s v="CUST_21"/>
    <x v="5"/>
    <s v="Item_20_BEV"/>
    <n v="33.5"/>
    <n v="5"/>
    <n v="33.5"/>
    <n v="167.5"/>
    <x v="1"/>
    <x v="1"/>
    <x v="3"/>
    <n v="2022"/>
    <s v="September"/>
    <d v="2022-09-29T00:00:00"/>
    <s v="UNKNOWN"/>
  </r>
  <r>
    <s v="TXN_5687512"/>
    <s v="CUST_24"/>
    <x v="3"/>
    <s v="Item_3_MILK"/>
    <n v="8"/>
    <n v="2"/>
    <n v="8"/>
    <n v="16"/>
    <x v="2"/>
    <x v="1"/>
    <x v="0"/>
    <n v="2023"/>
    <s v="November"/>
    <d v="2023-11-07T00:00:00"/>
    <s v="UNKNOWN"/>
  </r>
  <r>
    <s v="TXN_5687979"/>
    <s v="CUST_20"/>
    <x v="7"/>
    <s v="Item_19_PAT"/>
    <n v="32"/>
    <n v="1"/>
    <n v="32"/>
    <n v="32"/>
    <x v="1"/>
    <x v="0"/>
    <x v="1"/>
    <n v="2024"/>
    <s v="May"/>
    <d v="2024-05-11T00:00:00"/>
    <s v="UNKNOWN"/>
  </r>
  <r>
    <s v="TXN_5689168"/>
    <s v="CUST_11"/>
    <x v="7"/>
    <s v="Item_15_PAT"/>
    <n v="26"/>
    <n v="2"/>
    <n v="26"/>
    <n v="52"/>
    <x v="0"/>
    <x v="1"/>
    <x v="3"/>
    <n v="2022"/>
    <s v="February"/>
    <d v="2022-02-24T00:00:00"/>
    <b v="0"/>
  </r>
  <r>
    <s v="TXN_5690028"/>
    <s v="CUST_05"/>
    <x v="4"/>
    <s v="Item_12_EHE"/>
    <n v="21.5"/>
    <n v="8"/>
    <n v="21.5"/>
    <n v="172"/>
    <x v="2"/>
    <x v="0"/>
    <x v="5"/>
    <n v="2022"/>
    <s v="April"/>
    <d v="2022-04-18T00:00:00"/>
    <s v="UNKNOWN"/>
  </r>
  <r>
    <s v="TXN_5690131"/>
    <s v="CUST_20"/>
    <x v="1"/>
    <s v="Item_21_FUR"/>
    <n v="35"/>
    <n v="10"/>
    <n v="35"/>
    <n v="350"/>
    <x v="1"/>
    <x v="1"/>
    <x v="6"/>
    <n v="2022"/>
    <s v="June"/>
    <d v="2022-06-05T00:00:00"/>
    <b v="0"/>
  </r>
  <r>
    <s v="TXN_5690221"/>
    <s v="CUST_06"/>
    <x v="0"/>
    <s v="Unknown"/>
    <n v="36.5"/>
    <n v="1"/>
    <n v="36.5"/>
    <n v="36.5"/>
    <x v="0"/>
    <x v="0"/>
    <x v="3"/>
    <n v="2022"/>
    <s v="October"/>
    <d v="2022-10-06T00:00:00"/>
    <b v="1"/>
  </r>
  <r>
    <s v="TXN_5692167"/>
    <s v="CUST_18"/>
    <x v="4"/>
    <s v="Item_6_EHE"/>
    <n v="12.5"/>
    <n v="2"/>
    <n v="12.5"/>
    <n v="25"/>
    <x v="1"/>
    <x v="0"/>
    <x v="4"/>
    <n v="2024"/>
    <s v="September"/>
    <d v="2024-09-25T00:00:00"/>
    <b v="0"/>
  </r>
  <r>
    <s v="TXN_5692250"/>
    <s v="CUST_19"/>
    <x v="4"/>
    <s v="Item_6_EHE"/>
    <n v="12.5"/>
    <n v="3"/>
    <n v="12.5"/>
    <n v="37.5"/>
    <x v="1"/>
    <x v="0"/>
    <x v="6"/>
    <n v="2022"/>
    <s v="September"/>
    <d v="2022-09-11T00:00:00"/>
    <b v="1"/>
  </r>
  <r>
    <s v="TXN_5692725"/>
    <s v="CUST_14"/>
    <x v="7"/>
    <s v="Item_1_PAT"/>
    <n v="5"/>
    <n v="10"/>
    <n v="5"/>
    <n v="50"/>
    <x v="0"/>
    <x v="1"/>
    <x v="2"/>
    <n v="2024"/>
    <s v="February"/>
    <d v="2024-02-23T00:00:00"/>
    <b v="1"/>
  </r>
  <r>
    <s v="TXN_5693955"/>
    <s v="CUST_08"/>
    <x v="4"/>
    <s v="Unknown"/>
    <n v="0"/>
    <n v="0"/>
    <n v="0"/>
    <n v="0"/>
    <x v="2"/>
    <x v="1"/>
    <x v="2"/>
    <n v="2022"/>
    <s v="July"/>
    <d v="2022-07-01T00:00:00"/>
    <s v="UNKNOWN"/>
  </r>
  <r>
    <s v="TXN_5695976"/>
    <s v="CUST_09"/>
    <x v="6"/>
    <s v="Item_3_BUT"/>
    <n v="8"/>
    <n v="10"/>
    <n v="8"/>
    <n v="80"/>
    <x v="1"/>
    <x v="0"/>
    <x v="5"/>
    <n v="2022"/>
    <s v="September"/>
    <d v="2022-09-19T00:00:00"/>
    <b v="0"/>
  </r>
  <r>
    <s v="TXN_5698201"/>
    <s v="CUST_10"/>
    <x v="6"/>
    <s v="Item_19_BUT"/>
    <n v="32"/>
    <n v="2"/>
    <n v="32"/>
    <n v="64"/>
    <x v="0"/>
    <x v="0"/>
    <x v="1"/>
    <n v="2024"/>
    <s v="September"/>
    <d v="2024-09-14T00:00:00"/>
    <s v="UNKNOWN"/>
  </r>
  <r>
    <s v="TXN_5698793"/>
    <s v="CUST_13"/>
    <x v="0"/>
    <s v="Item_5_FOOD"/>
    <n v="11"/>
    <n v="2"/>
    <n v="11"/>
    <n v="22"/>
    <x v="2"/>
    <x v="0"/>
    <x v="5"/>
    <n v="2024"/>
    <s v="March"/>
    <d v="2024-03-18T00:00:00"/>
    <b v="0"/>
  </r>
  <r>
    <s v="TXN_5700321"/>
    <s v="CUST_09"/>
    <x v="2"/>
    <s v="Item_13_CEA"/>
    <n v="23"/>
    <n v="7"/>
    <n v="23"/>
    <n v="161"/>
    <x v="1"/>
    <x v="0"/>
    <x v="3"/>
    <n v="2022"/>
    <s v="August"/>
    <d v="2022-08-25T00:00:00"/>
    <b v="1"/>
  </r>
  <r>
    <s v="TXN_5700967"/>
    <s v="CUST_08"/>
    <x v="1"/>
    <s v="Item_21_FUR"/>
    <n v="35"/>
    <n v="8"/>
    <n v="35"/>
    <n v="280"/>
    <x v="1"/>
    <x v="1"/>
    <x v="5"/>
    <n v="2022"/>
    <s v="June"/>
    <d v="2022-06-13T00:00:00"/>
    <b v="1"/>
  </r>
  <r>
    <s v="TXN_5701048"/>
    <s v="CUST_08"/>
    <x v="6"/>
    <s v="Item_3_BUT"/>
    <n v="8"/>
    <n v="5"/>
    <n v="8"/>
    <n v="40"/>
    <x v="1"/>
    <x v="1"/>
    <x v="1"/>
    <n v="2024"/>
    <s v="August"/>
    <d v="2024-08-17T00:00:00"/>
    <b v="0"/>
  </r>
  <r>
    <s v="TXN_5701415"/>
    <s v="CUST_12"/>
    <x v="1"/>
    <s v="Item_8_FUR"/>
    <n v="15.5"/>
    <n v="10"/>
    <n v="15.5"/>
    <n v="155"/>
    <x v="2"/>
    <x v="1"/>
    <x v="3"/>
    <n v="2022"/>
    <s v="June"/>
    <d v="2022-06-30T00:00:00"/>
    <b v="1"/>
  </r>
  <r>
    <s v="TXN_5701600"/>
    <s v="CUST_18"/>
    <x v="2"/>
    <s v="Item_1_CEA"/>
    <n v="5"/>
    <n v="5"/>
    <n v="5"/>
    <n v="25"/>
    <x v="2"/>
    <x v="0"/>
    <x v="4"/>
    <n v="2022"/>
    <s v="June"/>
    <d v="2022-06-01T00:00:00"/>
    <b v="1"/>
  </r>
  <r>
    <s v="TXN_5701666"/>
    <s v="CUST_14"/>
    <x v="4"/>
    <s v="Item_22_EHE"/>
    <n v="36.5"/>
    <n v="4"/>
    <n v="36.5"/>
    <n v="146"/>
    <x v="1"/>
    <x v="1"/>
    <x v="4"/>
    <n v="2023"/>
    <s v="September"/>
    <d v="2023-09-27T00:00:00"/>
    <b v="1"/>
  </r>
  <r>
    <s v="TXN_5701956"/>
    <s v="CUST_07"/>
    <x v="4"/>
    <s v="Item_6_EHE"/>
    <n v="12.5"/>
    <n v="3"/>
    <n v="12.5"/>
    <n v="37.5"/>
    <x v="2"/>
    <x v="1"/>
    <x v="5"/>
    <n v="2022"/>
    <s v="May"/>
    <d v="2022-05-30T00:00:00"/>
    <b v="0"/>
  </r>
  <r>
    <s v="TXN_5702123"/>
    <s v="CUST_21"/>
    <x v="0"/>
    <s v="Item_13_FOOD"/>
    <n v="23"/>
    <n v="4"/>
    <n v="23"/>
    <n v="92"/>
    <x v="1"/>
    <x v="0"/>
    <x v="6"/>
    <n v="2023"/>
    <s v="August"/>
    <d v="2023-08-27T00:00:00"/>
    <b v="0"/>
  </r>
  <r>
    <s v="TXN_5702698"/>
    <s v="CUST_16"/>
    <x v="6"/>
    <s v="Item_9_BUT"/>
    <n v="17"/>
    <n v="8"/>
    <n v="17"/>
    <n v="136"/>
    <x v="1"/>
    <x v="1"/>
    <x v="0"/>
    <n v="2023"/>
    <s v="June"/>
    <d v="2023-06-20T00:00:00"/>
    <b v="1"/>
  </r>
  <r>
    <s v="TXN_5703601"/>
    <s v="CUST_20"/>
    <x v="4"/>
    <s v="Item_12_EHE"/>
    <n v="21.5"/>
    <n v="1"/>
    <n v="21.5"/>
    <n v="21.5"/>
    <x v="0"/>
    <x v="1"/>
    <x v="6"/>
    <n v="2022"/>
    <s v="December"/>
    <d v="2022-12-18T00:00:00"/>
    <b v="0"/>
  </r>
  <r>
    <s v="TXN_5703677"/>
    <s v="CUST_23"/>
    <x v="6"/>
    <s v="Item_6_BUT"/>
    <n v="12.5"/>
    <n v="9"/>
    <n v="12.5"/>
    <n v="112.5"/>
    <x v="1"/>
    <x v="0"/>
    <x v="0"/>
    <n v="2022"/>
    <s v="September"/>
    <d v="2022-09-13T00:00:00"/>
    <b v="0"/>
  </r>
  <r>
    <s v="TXN_5703980"/>
    <s v="CUST_02"/>
    <x v="2"/>
    <s v="Item_22_CEA"/>
    <n v="36.5"/>
    <n v="2"/>
    <n v="36.5"/>
    <n v="73"/>
    <x v="1"/>
    <x v="1"/>
    <x v="6"/>
    <n v="2023"/>
    <s v="September"/>
    <d v="2023-09-24T00:00:00"/>
    <b v="0"/>
  </r>
  <r>
    <s v="TXN_5704093"/>
    <s v="CUST_09"/>
    <x v="4"/>
    <s v="Item_4_EHE"/>
    <n v="9.5"/>
    <n v="8"/>
    <n v="9.5"/>
    <n v="76"/>
    <x v="0"/>
    <x v="1"/>
    <x v="0"/>
    <n v="2024"/>
    <s v="April"/>
    <d v="2024-04-23T00:00:00"/>
    <b v="0"/>
  </r>
  <r>
    <s v="TXN_5705131"/>
    <s v="CUST_19"/>
    <x v="3"/>
    <s v="Item_4_MILK"/>
    <n v="9.5"/>
    <n v="4"/>
    <n v="9.5"/>
    <n v="38"/>
    <x v="0"/>
    <x v="1"/>
    <x v="4"/>
    <n v="2024"/>
    <s v="March"/>
    <d v="2024-03-27T00:00:00"/>
    <b v="1"/>
  </r>
  <r>
    <s v="TXN_5705847"/>
    <s v="CUST_01"/>
    <x v="2"/>
    <s v="Item_6_CEA"/>
    <n v="12.5"/>
    <n v="8"/>
    <n v="12.5"/>
    <n v="100"/>
    <x v="0"/>
    <x v="1"/>
    <x v="4"/>
    <n v="2022"/>
    <s v="December"/>
    <d v="2022-12-28T00:00:00"/>
    <b v="0"/>
  </r>
  <r>
    <s v="TXN_5706555"/>
    <s v="CUST_13"/>
    <x v="1"/>
    <s v="Item_12_FUR"/>
    <n v="21.5"/>
    <n v="1"/>
    <n v="21.5"/>
    <n v="21.5"/>
    <x v="1"/>
    <x v="1"/>
    <x v="5"/>
    <n v="2024"/>
    <s v="May"/>
    <d v="2024-05-06T00:00:00"/>
    <b v="1"/>
  </r>
  <r>
    <s v="TXN_5707886"/>
    <s v="CUST_06"/>
    <x v="5"/>
    <s v="Item_2_BEV"/>
    <n v="6.5"/>
    <n v="10"/>
    <n v="6.5"/>
    <n v="65"/>
    <x v="2"/>
    <x v="1"/>
    <x v="3"/>
    <n v="2022"/>
    <s v="May"/>
    <d v="2022-05-12T00:00:00"/>
    <b v="0"/>
  </r>
  <r>
    <s v="TXN_5708335"/>
    <s v="CUST_21"/>
    <x v="0"/>
    <s v="Item_3_FOOD"/>
    <n v="8"/>
    <n v="7"/>
    <n v="8"/>
    <n v="56"/>
    <x v="2"/>
    <x v="1"/>
    <x v="6"/>
    <n v="2023"/>
    <s v="May"/>
    <d v="2023-05-28T00:00:00"/>
    <b v="1"/>
  </r>
  <r>
    <s v="TXN_5708736"/>
    <s v="CUST_01"/>
    <x v="2"/>
    <s v="Item_11_CEA"/>
    <n v="20"/>
    <n v="2"/>
    <n v="20"/>
    <n v="40"/>
    <x v="2"/>
    <x v="1"/>
    <x v="0"/>
    <n v="2022"/>
    <s v="May"/>
    <d v="2022-05-17T00:00:00"/>
    <b v="0"/>
  </r>
  <r>
    <s v="TXN_5709336"/>
    <s v="CUST_10"/>
    <x v="0"/>
    <s v="Item_4_FOOD"/>
    <n v="9.5"/>
    <n v="2"/>
    <n v="9.5"/>
    <n v="19"/>
    <x v="2"/>
    <x v="0"/>
    <x v="1"/>
    <n v="2025"/>
    <s v="January"/>
    <d v="2025-01-18T00:00:00"/>
    <b v="1"/>
  </r>
  <r>
    <s v="TXN_5709844"/>
    <s v="CUST_19"/>
    <x v="6"/>
    <s v="Item_16_BUT"/>
    <n v="27.5"/>
    <n v="4"/>
    <n v="27.5"/>
    <n v="110"/>
    <x v="2"/>
    <x v="1"/>
    <x v="4"/>
    <n v="2022"/>
    <s v="September"/>
    <d v="2022-09-21T00:00:00"/>
    <s v="UNKNOWN"/>
  </r>
  <r>
    <s v="TXN_5710740"/>
    <s v="CUST_16"/>
    <x v="6"/>
    <s v="Item_23_BUT"/>
    <n v="38"/>
    <n v="10"/>
    <n v="38"/>
    <n v="380"/>
    <x v="0"/>
    <x v="1"/>
    <x v="3"/>
    <n v="2024"/>
    <s v="April"/>
    <d v="2024-04-25T00:00:00"/>
    <b v="1"/>
  </r>
  <r>
    <s v="TXN_5710989"/>
    <s v="CUST_21"/>
    <x v="5"/>
    <s v="Item_25_BEV"/>
    <n v="41"/>
    <n v="10"/>
    <n v="41"/>
    <n v="410"/>
    <x v="2"/>
    <x v="0"/>
    <x v="6"/>
    <n v="2023"/>
    <s v="August"/>
    <d v="2023-08-13T00:00:00"/>
    <b v="1"/>
  </r>
  <r>
    <s v="TXN_5711029"/>
    <s v="CUST_21"/>
    <x v="6"/>
    <s v="Item_25_BUT"/>
    <n v="41"/>
    <n v="3"/>
    <n v="41"/>
    <n v="123"/>
    <x v="1"/>
    <x v="0"/>
    <x v="2"/>
    <n v="2024"/>
    <s v="October"/>
    <d v="2024-10-18T00:00:00"/>
    <b v="0"/>
  </r>
  <r>
    <s v="TXN_5711730"/>
    <s v="CUST_05"/>
    <x v="4"/>
    <s v="Item_11_EHE"/>
    <n v="20"/>
    <n v="1"/>
    <n v="20"/>
    <n v="20"/>
    <x v="0"/>
    <x v="0"/>
    <x v="5"/>
    <n v="2023"/>
    <s v="September"/>
    <d v="2023-09-25T00:00:00"/>
    <b v="1"/>
  </r>
  <r>
    <s v="TXN_5712926"/>
    <s v="CUST_05"/>
    <x v="2"/>
    <s v="Item_6_CEA"/>
    <n v="12.5"/>
    <n v="9"/>
    <n v="12.5"/>
    <n v="112.5"/>
    <x v="1"/>
    <x v="1"/>
    <x v="6"/>
    <n v="2022"/>
    <s v="January"/>
    <d v="2022-01-30T00:00:00"/>
    <b v="1"/>
  </r>
  <r>
    <s v="TXN_5713524"/>
    <s v="CUST_01"/>
    <x v="3"/>
    <s v="Item_11_MILK"/>
    <n v="20"/>
    <n v="7"/>
    <n v="20"/>
    <n v="140"/>
    <x v="0"/>
    <x v="0"/>
    <x v="6"/>
    <n v="2023"/>
    <s v="July"/>
    <d v="2023-07-02T00:00:00"/>
    <b v="1"/>
  </r>
  <r>
    <s v="TXN_5714071"/>
    <s v="CUST_23"/>
    <x v="1"/>
    <s v="Item_6_FUR"/>
    <n v="12.5"/>
    <n v="6"/>
    <n v="12.5"/>
    <n v="75"/>
    <x v="1"/>
    <x v="1"/>
    <x v="6"/>
    <n v="2023"/>
    <s v="February"/>
    <d v="2023-02-12T00:00:00"/>
    <b v="1"/>
  </r>
  <r>
    <s v="TXN_5714450"/>
    <s v="CUST_03"/>
    <x v="6"/>
    <s v="Item_23_BUT"/>
    <n v="38"/>
    <n v="5"/>
    <n v="38"/>
    <n v="190"/>
    <x v="1"/>
    <x v="1"/>
    <x v="3"/>
    <n v="2024"/>
    <s v="April"/>
    <d v="2024-04-04T00:00:00"/>
    <b v="0"/>
  </r>
  <r>
    <s v="TXN_5715479"/>
    <s v="CUST_01"/>
    <x v="5"/>
    <s v="Item_11_BEV"/>
    <n v="20"/>
    <n v="10"/>
    <n v="20"/>
    <n v="200"/>
    <x v="2"/>
    <x v="1"/>
    <x v="0"/>
    <n v="2023"/>
    <s v="January"/>
    <d v="2023-01-31T00:00:00"/>
    <b v="1"/>
  </r>
  <r>
    <s v="TXN_5715500"/>
    <s v="CUST_17"/>
    <x v="0"/>
    <s v="Unknown"/>
    <n v="33.5"/>
    <n v="3"/>
    <n v="33.5"/>
    <n v="100.5"/>
    <x v="0"/>
    <x v="1"/>
    <x v="4"/>
    <n v="2024"/>
    <s v="June"/>
    <d v="2024-06-05T00:00:00"/>
    <b v="0"/>
  </r>
  <r>
    <s v="TXN_5715686"/>
    <s v="CUST_06"/>
    <x v="4"/>
    <s v="Item_25_EHE"/>
    <n v="41"/>
    <n v="8"/>
    <n v="41"/>
    <n v="328"/>
    <x v="0"/>
    <x v="0"/>
    <x v="0"/>
    <n v="2025"/>
    <s v="January"/>
    <d v="2025-01-07T00:00:00"/>
    <b v="1"/>
  </r>
  <r>
    <s v="TXN_5716826"/>
    <s v="CUST_09"/>
    <x v="1"/>
    <s v="Item_4_FUR"/>
    <n v="9.5"/>
    <n v="7"/>
    <n v="9.5"/>
    <n v="66.5"/>
    <x v="2"/>
    <x v="0"/>
    <x v="5"/>
    <n v="2024"/>
    <s v="April"/>
    <d v="2024-04-15T00:00:00"/>
    <s v="UNKNOWN"/>
  </r>
  <r>
    <s v="TXN_5717466"/>
    <s v="CUST_08"/>
    <x v="0"/>
    <s v="Item_11_FOOD"/>
    <n v="20"/>
    <n v="9"/>
    <n v="20"/>
    <n v="180"/>
    <x v="0"/>
    <x v="0"/>
    <x v="2"/>
    <n v="2024"/>
    <s v="June"/>
    <d v="2024-06-14T00:00:00"/>
    <s v="UNKNOWN"/>
  </r>
  <r>
    <s v="TXN_5717880"/>
    <s v="CUST_08"/>
    <x v="5"/>
    <s v="Item_15_BEV"/>
    <n v="26"/>
    <n v="6"/>
    <n v="26"/>
    <n v="156"/>
    <x v="1"/>
    <x v="1"/>
    <x v="3"/>
    <n v="2024"/>
    <s v="July"/>
    <d v="2024-07-11T00:00:00"/>
    <s v="UNKNOWN"/>
  </r>
  <r>
    <s v="TXN_5719635"/>
    <s v="CUST_20"/>
    <x v="1"/>
    <s v="Item_5_FUR"/>
    <n v="11"/>
    <n v="9"/>
    <n v="11"/>
    <n v="99"/>
    <x v="0"/>
    <x v="0"/>
    <x v="0"/>
    <n v="2024"/>
    <s v="July"/>
    <d v="2024-07-02T00:00:00"/>
    <s v="UNKNOWN"/>
  </r>
  <r>
    <s v="TXN_5720404"/>
    <s v="CUST_22"/>
    <x v="5"/>
    <s v="Item_22_BEV"/>
    <n v="36.5"/>
    <n v="7"/>
    <n v="36.5"/>
    <n v="255.5"/>
    <x v="1"/>
    <x v="0"/>
    <x v="0"/>
    <n v="2022"/>
    <s v="March"/>
    <d v="2022-03-22T00:00:00"/>
    <b v="1"/>
  </r>
  <r>
    <s v="TXN_5721092"/>
    <s v="CUST_07"/>
    <x v="7"/>
    <s v="Item_20_PAT"/>
    <n v="33.5"/>
    <n v="5"/>
    <n v="33.5"/>
    <n v="167.5"/>
    <x v="0"/>
    <x v="0"/>
    <x v="5"/>
    <n v="2023"/>
    <s v="August"/>
    <d v="2023-08-07T00:00:00"/>
    <s v="UNKNOWN"/>
  </r>
  <r>
    <s v="TXN_5721176"/>
    <s v="CUST_18"/>
    <x v="4"/>
    <s v="Item_13_EHE"/>
    <n v="23"/>
    <n v="10"/>
    <n v="23"/>
    <n v="230"/>
    <x v="2"/>
    <x v="1"/>
    <x v="2"/>
    <n v="2023"/>
    <s v="July"/>
    <d v="2023-07-07T00:00:00"/>
    <s v="UNKNOWN"/>
  </r>
  <r>
    <s v="TXN_5721686"/>
    <s v="CUST_04"/>
    <x v="1"/>
    <s v="Item_2_FUR"/>
    <n v="6.5"/>
    <n v="6"/>
    <n v="6.5"/>
    <n v="39"/>
    <x v="1"/>
    <x v="0"/>
    <x v="1"/>
    <n v="2024"/>
    <s v="June"/>
    <d v="2024-06-15T00:00:00"/>
    <b v="0"/>
  </r>
  <r>
    <s v="TXN_5721746"/>
    <s v="CUST_07"/>
    <x v="4"/>
    <s v="Item_10_EHE"/>
    <n v="18.5"/>
    <n v="7"/>
    <n v="18.5"/>
    <n v="129.5"/>
    <x v="1"/>
    <x v="0"/>
    <x v="4"/>
    <n v="2022"/>
    <s v="March"/>
    <d v="2022-03-23T00:00:00"/>
    <b v="0"/>
  </r>
  <r>
    <s v="TXN_5721774"/>
    <s v="CUST_07"/>
    <x v="0"/>
    <s v="Item_5_FOOD"/>
    <n v="11"/>
    <n v="8"/>
    <n v="11"/>
    <n v="88"/>
    <x v="2"/>
    <x v="1"/>
    <x v="1"/>
    <n v="2024"/>
    <s v="January"/>
    <d v="2024-01-13T00:00:00"/>
    <b v="0"/>
  </r>
  <r>
    <s v="TXN_5725550"/>
    <s v="CUST_18"/>
    <x v="1"/>
    <s v="Item_2_FUR"/>
    <n v="6.5"/>
    <n v="1"/>
    <n v="6.5"/>
    <n v="6.5"/>
    <x v="2"/>
    <x v="0"/>
    <x v="6"/>
    <n v="2024"/>
    <s v="November"/>
    <d v="2024-11-17T00:00:00"/>
    <b v="0"/>
  </r>
  <r>
    <s v="TXN_5726935"/>
    <s v="CUST_09"/>
    <x v="3"/>
    <s v="Item_13_MILK"/>
    <n v="23"/>
    <n v="9"/>
    <n v="23"/>
    <n v="207"/>
    <x v="2"/>
    <x v="1"/>
    <x v="4"/>
    <n v="2022"/>
    <s v="February"/>
    <d v="2022-02-23T00:00:00"/>
    <b v="1"/>
  </r>
  <r>
    <s v="TXN_5728167"/>
    <s v="CUST_07"/>
    <x v="7"/>
    <s v="Item_8_PAT"/>
    <n v="15.5"/>
    <n v="4"/>
    <n v="15.5"/>
    <n v="62"/>
    <x v="1"/>
    <x v="1"/>
    <x v="5"/>
    <n v="2024"/>
    <s v="September"/>
    <d v="2024-09-30T00:00:00"/>
    <b v="0"/>
  </r>
  <r>
    <s v="TXN_5728541"/>
    <s v="CUST_12"/>
    <x v="1"/>
    <s v="Unknown"/>
    <n v="0"/>
    <n v="0"/>
    <n v="0"/>
    <n v="0"/>
    <x v="1"/>
    <x v="1"/>
    <x v="3"/>
    <n v="2022"/>
    <s v="January"/>
    <d v="2022-01-27T00:00:00"/>
    <s v="UNKNOWN"/>
  </r>
  <r>
    <s v="TXN_5728893"/>
    <s v="CUST_23"/>
    <x v="7"/>
    <s v="Item_23_PAT"/>
    <n v="38"/>
    <n v="10"/>
    <n v="38"/>
    <n v="380"/>
    <x v="1"/>
    <x v="1"/>
    <x v="2"/>
    <n v="2023"/>
    <s v="September"/>
    <d v="2023-09-01T00:00:00"/>
    <b v="1"/>
  </r>
  <r>
    <s v="TXN_5729612"/>
    <s v="CUST_11"/>
    <x v="7"/>
    <s v="Item_23_PAT"/>
    <n v="38"/>
    <n v="8"/>
    <n v="38"/>
    <n v="304"/>
    <x v="0"/>
    <x v="1"/>
    <x v="5"/>
    <n v="2022"/>
    <s v="October"/>
    <d v="2022-10-10T00:00:00"/>
    <b v="1"/>
  </r>
  <r>
    <s v="TXN_5730630"/>
    <s v="CUST_25"/>
    <x v="3"/>
    <s v="Unknown"/>
    <n v="6.5"/>
    <n v="5"/>
    <n v="6.5"/>
    <n v="32.5"/>
    <x v="0"/>
    <x v="0"/>
    <x v="5"/>
    <n v="2023"/>
    <s v="December"/>
    <d v="2023-12-04T00:00:00"/>
    <b v="1"/>
  </r>
  <r>
    <s v="TXN_5731588"/>
    <s v="CUST_04"/>
    <x v="4"/>
    <s v="Item_19_EHE"/>
    <n v="32"/>
    <n v="6"/>
    <n v="32"/>
    <n v="192"/>
    <x v="2"/>
    <x v="0"/>
    <x v="5"/>
    <n v="2024"/>
    <s v="January"/>
    <d v="2024-01-22T00:00:00"/>
    <s v="UNKNOWN"/>
  </r>
  <r>
    <s v="TXN_5731675"/>
    <s v="CUST_22"/>
    <x v="6"/>
    <s v="Item_15_BUT"/>
    <n v="26"/>
    <n v="4"/>
    <n v="26"/>
    <n v="104"/>
    <x v="2"/>
    <x v="0"/>
    <x v="1"/>
    <n v="2022"/>
    <s v="September"/>
    <d v="2022-09-03T00:00:00"/>
    <s v="UNKNOWN"/>
  </r>
  <r>
    <s v="TXN_5731969"/>
    <s v="CUST_16"/>
    <x v="4"/>
    <s v="Item_6_EHE"/>
    <n v="12.5"/>
    <n v="4"/>
    <n v="12.5"/>
    <n v="50"/>
    <x v="1"/>
    <x v="0"/>
    <x v="2"/>
    <n v="2022"/>
    <s v="April"/>
    <d v="2022-04-22T00:00:00"/>
    <b v="1"/>
  </r>
  <r>
    <s v="TXN_5732305"/>
    <s v="CUST_21"/>
    <x v="6"/>
    <s v="Item_13_BUT"/>
    <n v="23"/>
    <n v="1"/>
    <n v="23"/>
    <n v="23"/>
    <x v="2"/>
    <x v="1"/>
    <x v="1"/>
    <n v="2022"/>
    <s v="February"/>
    <d v="2022-02-05T00:00:00"/>
    <b v="1"/>
  </r>
  <r>
    <s v="TXN_5732366"/>
    <s v="CUST_09"/>
    <x v="1"/>
    <s v="Item_10_FUR"/>
    <n v="18.5"/>
    <n v="6"/>
    <n v="18.5"/>
    <n v="111"/>
    <x v="1"/>
    <x v="0"/>
    <x v="0"/>
    <n v="2022"/>
    <s v="February"/>
    <d v="2022-02-15T00:00:00"/>
    <b v="1"/>
  </r>
  <r>
    <s v="TXN_5733731"/>
    <s v="CUST_15"/>
    <x v="2"/>
    <s v="Item_6_CEA"/>
    <n v="12.5"/>
    <n v="4"/>
    <n v="12.5"/>
    <n v="50"/>
    <x v="2"/>
    <x v="1"/>
    <x v="1"/>
    <n v="2022"/>
    <s v="December"/>
    <d v="2022-12-24T00:00:00"/>
    <b v="0"/>
  </r>
  <r>
    <s v="TXN_5735627"/>
    <s v="CUST_13"/>
    <x v="3"/>
    <s v="Item_1_MILK"/>
    <n v="5"/>
    <n v="6"/>
    <n v="5"/>
    <n v="30"/>
    <x v="0"/>
    <x v="0"/>
    <x v="3"/>
    <n v="2023"/>
    <s v="August"/>
    <d v="2023-08-17T00:00:00"/>
    <b v="1"/>
  </r>
  <r>
    <s v="TXN_5735723"/>
    <s v="CUST_05"/>
    <x v="4"/>
    <s v="Item_1_EHE"/>
    <n v="5"/>
    <n v="8"/>
    <n v="5"/>
    <n v="40"/>
    <x v="0"/>
    <x v="1"/>
    <x v="1"/>
    <n v="2022"/>
    <s v="November"/>
    <d v="2022-11-26T00:00:00"/>
    <b v="1"/>
  </r>
  <r>
    <s v="TXN_5736213"/>
    <s v="CUST_21"/>
    <x v="6"/>
    <s v="Item_24_BUT"/>
    <n v="39.5"/>
    <n v="9"/>
    <n v="39.5"/>
    <n v="355.5"/>
    <x v="1"/>
    <x v="0"/>
    <x v="5"/>
    <n v="2024"/>
    <s v="May"/>
    <d v="2024-05-06T00:00:00"/>
    <b v="0"/>
  </r>
  <r>
    <s v="TXN_5737126"/>
    <s v="CUST_09"/>
    <x v="6"/>
    <s v="Item_20_BUT"/>
    <n v="33.5"/>
    <n v="8"/>
    <n v="33.5"/>
    <n v="268"/>
    <x v="2"/>
    <x v="1"/>
    <x v="2"/>
    <n v="2022"/>
    <s v="June"/>
    <d v="2022-06-17T00:00:00"/>
    <s v="UNKNOWN"/>
  </r>
  <r>
    <s v="TXN_5737875"/>
    <s v="CUST_01"/>
    <x v="4"/>
    <s v="Item_12_EHE"/>
    <n v="21.5"/>
    <n v="6"/>
    <n v="21.5"/>
    <n v="129"/>
    <x v="1"/>
    <x v="0"/>
    <x v="0"/>
    <n v="2022"/>
    <s v="August"/>
    <d v="2022-08-16T00:00:00"/>
    <s v="UNKNOWN"/>
  </r>
  <r>
    <s v="TXN_5739434"/>
    <s v="CUST_05"/>
    <x v="4"/>
    <s v="Item_13_EHE"/>
    <n v="23"/>
    <n v="2"/>
    <n v="23"/>
    <n v="46"/>
    <x v="2"/>
    <x v="0"/>
    <x v="2"/>
    <n v="2022"/>
    <s v="April"/>
    <d v="2022-04-15T00:00:00"/>
    <s v="UNKNOWN"/>
  </r>
  <r>
    <s v="TXN_5739751"/>
    <s v="CUST_15"/>
    <x v="4"/>
    <s v="Item_3_EHE"/>
    <n v="8"/>
    <n v="5"/>
    <n v="8"/>
    <n v="40"/>
    <x v="1"/>
    <x v="1"/>
    <x v="6"/>
    <n v="2023"/>
    <s v="January"/>
    <d v="2023-01-22T00:00:00"/>
    <b v="1"/>
  </r>
  <r>
    <s v="TXN_5740060"/>
    <s v="CUST_06"/>
    <x v="1"/>
    <s v="Item_8_FUR"/>
    <n v="15.5"/>
    <n v="6"/>
    <n v="15.5"/>
    <n v="93"/>
    <x v="1"/>
    <x v="0"/>
    <x v="6"/>
    <n v="2024"/>
    <s v="August"/>
    <d v="2024-08-04T00:00:00"/>
    <b v="1"/>
  </r>
  <r>
    <s v="TXN_5740802"/>
    <s v="CUST_12"/>
    <x v="4"/>
    <s v="Item_8_EHE"/>
    <n v="15.5"/>
    <n v="1"/>
    <n v="15.5"/>
    <n v="15.5"/>
    <x v="1"/>
    <x v="1"/>
    <x v="2"/>
    <n v="2024"/>
    <s v="September"/>
    <d v="2024-09-20T00:00:00"/>
    <s v="UNKNOWN"/>
  </r>
  <r>
    <s v="TXN_5740887"/>
    <s v="CUST_10"/>
    <x v="4"/>
    <s v="Item_13_EHE"/>
    <n v="23"/>
    <n v="4"/>
    <n v="23"/>
    <n v="92"/>
    <x v="2"/>
    <x v="1"/>
    <x v="6"/>
    <n v="2023"/>
    <s v="December"/>
    <d v="2023-12-17T00:00:00"/>
    <b v="0"/>
  </r>
  <r>
    <s v="TXN_5740962"/>
    <s v="CUST_14"/>
    <x v="5"/>
    <s v="Item_17_BEV"/>
    <n v="29"/>
    <n v="6"/>
    <n v="29"/>
    <n v="174"/>
    <x v="1"/>
    <x v="0"/>
    <x v="4"/>
    <n v="2024"/>
    <s v="December"/>
    <d v="2024-12-11T00:00:00"/>
    <b v="1"/>
  </r>
  <r>
    <s v="TXN_5741074"/>
    <s v="CUST_11"/>
    <x v="4"/>
    <s v="Item_22_EHE"/>
    <n v="36.5"/>
    <n v="6"/>
    <n v="36.5"/>
    <n v="219"/>
    <x v="1"/>
    <x v="0"/>
    <x v="0"/>
    <n v="2023"/>
    <s v="January"/>
    <d v="2023-01-31T00:00:00"/>
    <b v="1"/>
  </r>
  <r>
    <s v="TXN_5742371"/>
    <s v="CUST_18"/>
    <x v="0"/>
    <s v="Unknown"/>
    <n v="0"/>
    <n v="0"/>
    <n v="0"/>
    <n v="0"/>
    <x v="2"/>
    <x v="0"/>
    <x v="0"/>
    <n v="2023"/>
    <s v="April"/>
    <d v="2023-04-25T00:00:00"/>
    <b v="1"/>
  </r>
  <r>
    <s v="TXN_5743023"/>
    <s v="CUST_22"/>
    <x v="4"/>
    <s v="Item_12_EHE"/>
    <n v="21.5"/>
    <n v="2"/>
    <n v="21.5"/>
    <n v="43"/>
    <x v="2"/>
    <x v="1"/>
    <x v="1"/>
    <n v="2022"/>
    <s v="December"/>
    <d v="2022-12-17T00:00:00"/>
    <s v="UNKNOWN"/>
  </r>
  <r>
    <s v="TXN_5743639"/>
    <s v="CUST_23"/>
    <x v="1"/>
    <s v="Item_2_FUR"/>
    <n v="6.5"/>
    <n v="9"/>
    <n v="6.5"/>
    <n v="58.5"/>
    <x v="2"/>
    <x v="1"/>
    <x v="5"/>
    <n v="2023"/>
    <s v="August"/>
    <d v="2023-08-07T00:00:00"/>
    <s v="UNKNOWN"/>
  </r>
  <r>
    <s v="TXN_5744111"/>
    <s v="CUST_13"/>
    <x v="5"/>
    <s v="Item_3_BEV"/>
    <n v="8"/>
    <n v="3"/>
    <n v="8"/>
    <n v="24"/>
    <x v="2"/>
    <x v="1"/>
    <x v="4"/>
    <n v="2024"/>
    <s v="August"/>
    <d v="2024-08-21T00:00:00"/>
    <s v="UNKNOWN"/>
  </r>
  <r>
    <s v="TXN_5744175"/>
    <s v="CUST_21"/>
    <x v="4"/>
    <s v="Item_25_EHE"/>
    <n v="41"/>
    <n v="8"/>
    <n v="41"/>
    <n v="328"/>
    <x v="0"/>
    <x v="0"/>
    <x v="3"/>
    <n v="2022"/>
    <s v="July"/>
    <d v="2022-07-28T00:00:00"/>
    <b v="1"/>
  </r>
  <r>
    <s v="TXN_5744845"/>
    <s v="CUST_18"/>
    <x v="3"/>
    <s v="Item_6_MILK"/>
    <n v="12.5"/>
    <n v="3"/>
    <n v="12.5"/>
    <n v="37.5"/>
    <x v="2"/>
    <x v="0"/>
    <x v="3"/>
    <n v="2024"/>
    <s v="November"/>
    <d v="2024-11-14T00:00:00"/>
    <b v="0"/>
  </r>
  <r>
    <s v="TXN_5746841"/>
    <s v="CUST_16"/>
    <x v="6"/>
    <s v="Item_23_BUT"/>
    <n v="38"/>
    <n v="6"/>
    <n v="38"/>
    <n v="228"/>
    <x v="2"/>
    <x v="0"/>
    <x v="3"/>
    <n v="2024"/>
    <s v="October"/>
    <d v="2024-10-03T00:00:00"/>
    <b v="1"/>
  </r>
  <r>
    <s v="TXN_5746885"/>
    <s v="CUST_03"/>
    <x v="2"/>
    <s v="Item_9_CEA"/>
    <n v="17"/>
    <n v="10"/>
    <n v="17"/>
    <n v="170"/>
    <x v="1"/>
    <x v="1"/>
    <x v="5"/>
    <n v="2022"/>
    <s v="November"/>
    <d v="2022-11-28T00:00:00"/>
    <s v="UNKNOWN"/>
  </r>
  <r>
    <s v="TXN_5746977"/>
    <s v="CUST_13"/>
    <x v="6"/>
    <s v="Item_15_BUT"/>
    <n v="26"/>
    <n v="9"/>
    <n v="26"/>
    <n v="234"/>
    <x v="1"/>
    <x v="1"/>
    <x v="3"/>
    <n v="2023"/>
    <s v="June"/>
    <d v="2023-06-15T00:00:00"/>
    <b v="0"/>
  </r>
  <r>
    <s v="TXN_5747087"/>
    <s v="CUST_23"/>
    <x v="3"/>
    <s v="Item_6_MILK"/>
    <n v="12.5"/>
    <n v="6"/>
    <n v="12.5"/>
    <n v="75"/>
    <x v="1"/>
    <x v="1"/>
    <x v="4"/>
    <n v="2022"/>
    <s v="December"/>
    <d v="2022-12-07T00:00:00"/>
    <b v="0"/>
  </r>
  <r>
    <s v="TXN_5747284"/>
    <s v="CUST_07"/>
    <x v="7"/>
    <s v="Item_24_PAT"/>
    <n v="39.5"/>
    <n v="5"/>
    <n v="39.5"/>
    <n v="197.5"/>
    <x v="0"/>
    <x v="1"/>
    <x v="0"/>
    <n v="2023"/>
    <s v="October"/>
    <d v="2023-10-03T00:00:00"/>
    <b v="1"/>
  </r>
  <r>
    <s v="TXN_5747894"/>
    <s v="CUST_14"/>
    <x v="5"/>
    <s v="Item_7_BEV"/>
    <n v="14"/>
    <n v="6"/>
    <n v="14"/>
    <n v="84"/>
    <x v="2"/>
    <x v="1"/>
    <x v="4"/>
    <n v="2024"/>
    <s v="September"/>
    <d v="2024-09-25T00:00:00"/>
    <b v="0"/>
  </r>
  <r>
    <s v="TXN_5748429"/>
    <s v="CUST_24"/>
    <x v="3"/>
    <s v="Item_13_MILK"/>
    <n v="23"/>
    <n v="10"/>
    <n v="23"/>
    <n v="230"/>
    <x v="0"/>
    <x v="1"/>
    <x v="2"/>
    <n v="2022"/>
    <s v="February"/>
    <d v="2022-02-18T00:00:00"/>
    <b v="1"/>
  </r>
  <r>
    <s v="TXN_5748431"/>
    <s v="CUST_05"/>
    <x v="6"/>
    <s v="Item_16_BUT"/>
    <n v="27.5"/>
    <n v="8"/>
    <n v="27.5"/>
    <n v="220"/>
    <x v="1"/>
    <x v="1"/>
    <x v="6"/>
    <n v="2024"/>
    <s v="May"/>
    <d v="2024-05-19T00:00:00"/>
    <b v="1"/>
  </r>
  <r>
    <s v="TXN_5749242"/>
    <s v="CUST_01"/>
    <x v="0"/>
    <s v="Item_21_FOOD"/>
    <n v="35"/>
    <n v="7"/>
    <n v="35"/>
    <n v="245"/>
    <x v="2"/>
    <x v="1"/>
    <x v="6"/>
    <n v="2022"/>
    <s v="January"/>
    <d v="2022-01-23T00:00:00"/>
    <s v="UNKNOWN"/>
  </r>
  <r>
    <s v="TXN_5750056"/>
    <s v="CUST_24"/>
    <x v="1"/>
    <s v="Item_21_FUR"/>
    <n v="35"/>
    <n v="2"/>
    <n v="35"/>
    <n v="70"/>
    <x v="0"/>
    <x v="0"/>
    <x v="4"/>
    <n v="2023"/>
    <s v="September"/>
    <d v="2023-09-20T00:00:00"/>
    <b v="1"/>
  </r>
  <r>
    <s v="TXN_5750278"/>
    <s v="CUST_20"/>
    <x v="4"/>
    <s v="Item_7_EHE"/>
    <n v="14"/>
    <n v="4"/>
    <n v="14"/>
    <n v="56"/>
    <x v="0"/>
    <x v="1"/>
    <x v="6"/>
    <n v="2022"/>
    <s v="June"/>
    <d v="2022-06-05T00:00:00"/>
    <s v="UNKNOWN"/>
  </r>
  <r>
    <s v="TXN_5750828"/>
    <s v="CUST_17"/>
    <x v="3"/>
    <s v="Item_7_MILK"/>
    <n v="14"/>
    <n v="7"/>
    <n v="14"/>
    <n v="98"/>
    <x v="0"/>
    <x v="1"/>
    <x v="5"/>
    <n v="2022"/>
    <s v="June"/>
    <d v="2022-06-20T00:00:00"/>
    <b v="0"/>
  </r>
  <r>
    <s v="TXN_5751953"/>
    <s v="CUST_20"/>
    <x v="0"/>
    <s v="Item_12_FOOD"/>
    <n v="21.5"/>
    <n v="4"/>
    <n v="21.5"/>
    <n v="86"/>
    <x v="2"/>
    <x v="0"/>
    <x v="2"/>
    <n v="2023"/>
    <s v="June"/>
    <d v="2023-06-09T00:00:00"/>
    <b v="0"/>
  </r>
  <r>
    <s v="TXN_5752809"/>
    <s v="CUST_11"/>
    <x v="6"/>
    <s v="Unknown"/>
    <n v="0"/>
    <n v="0"/>
    <n v="0"/>
    <n v="0"/>
    <x v="1"/>
    <x v="0"/>
    <x v="6"/>
    <n v="2023"/>
    <s v="December"/>
    <d v="2023-12-24T00:00:00"/>
    <b v="0"/>
  </r>
  <r>
    <s v="TXN_5754130"/>
    <s v="CUST_13"/>
    <x v="3"/>
    <s v="Item_6_MILK"/>
    <n v="12.5"/>
    <n v="2"/>
    <n v="12.5"/>
    <n v="25"/>
    <x v="2"/>
    <x v="0"/>
    <x v="2"/>
    <n v="2024"/>
    <s v="December"/>
    <d v="2024-12-20T00:00:00"/>
    <s v="UNKNOWN"/>
  </r>
  <r>
    <s v="TXN_5754863"/>
    <s v="CUST_05"/>
    <x v="0"/>
    <s v="Item_4_FOOD"/>
    <n v="9.5"/>
    <n v="6"/>
    <n v="9.5"/>
    <n v="57"/>
    <x v="0"/>
    <x v="0"/>
    <x v="1"/>
    <n v="2022"/>
    <s v="April"/>
    <d v="2022-04-30T00:00:00"/>
    <b v="0"/>
  </r>
  <r>
    <s v="TXN_5756331"/>
    <s v="CUST_18"/>
    <x v="1"/>
    <s v="Item_23_FUR"/>
    <n v="38"/>
    <n v="5"/>
    <n v="38"/>
    <n v="190"/>
    <x v="2"/>
    <x v="0"/>
    <x v="4"/>
    <n v="2023"/>
    <s v="August"/>
    <d v="2023-08-02T00:00:00"/>
    <s v="UNKNOWN"/>
  </r>
  <r>
    <s v="TXN_5756608"/>
    <s v="CUST_15"/>
    <x v="1"/>
    <s v="Item_24_FUR"/>
    <n v="39.5"/>
    <n v="3"/>
    <n v="39.5"/>
    <n v="118.5"/>
    <x v="1"/>
    <x v="0"/>
    <x v="3"/>
    <n v="2024"/>
    <s v="March"/>
    <d v="2024-03-28T00:00:00"/>
    <b v="1"/>
  </r>
  <r>
    <s v="TXN_5758502"/>
    <s v="CUST_21"/>
    <x v="0"/>
    <s v="Unknown"/>
    <n v="24.5"/>
    <n v="3"/>
    <n v="24.5"/>
    <n v="73.5"/>
    <x v="2"/>
    <x v="0"/>
    <x v="5"/>
    <n v="2024"/>
    <s v="January"/>
    <d v="2024-01-01T00:00:00"/>
    <s v="UNKNOWN"/>
  </r>
  <r>
    <s v="TXN_5758686"/>
    <s v="CUST_09"/>
    <x v="5"/>
    <s v="Item_16_BEV"/>
    <n v="27.5"/>
    <n v="10"/>
    <n v="27.5"/>
    <n v="275"/>
    <x v="1"/>
    <x v="1"/>
    <x v="4"/>
    <n v="2023"/>
    <s v="February"/>
    <d v="2023-02-08T00:00:00"/>
    <s v="UNKNOWN"/>
  </r>
  <r>
    <s v="TXN_5759876"/>
    <s v="CUST_03"/>
    <x v="0"/>
    <s v="Item_25_FOOD"/>
    <n v="41"/>
    <n v="3"/>
    <n v="41"/>
    <n v="123"/>
    <x v="1"/>
    <x v="1"/>
    <x v="4"/>
    <n v="2023"/>
    <s v="December"/>
    <d v="2023-12-27T00:00:00"/>
    <b v="1"/>
  </r>
  <r>
    <s v="TXN_5760846"/>
    <s v="CUST_19"/>
    <x v="4"/>
    <s v="Item_4_EHE"/>
    <n v="9.5"/>
    <n v="5"/>
    <n v="9.5"/>
    <n v="47.5"/>
    <x v="0"/>
    <x v="1"/>
    <x v="6"/>
    <n v="2024"/>
    <s v="June"/>
    <d v="2024-06-23T00:00:00"/>
    <s v="UNKNOWN"/>
  </r>
  <r>
    <s v="TXN_5761154"/>
    <s v="CUST_25"/>
    <x v="6"/>
    <s v="Item_8_BUT"/>
    <n v="15.5"/>
    <n v="3"/>
    <n v="15.5"/>
    <n v="46.5"/>
    <x v="2"/>
    <x v="1"/>
    <x v="6"/>
    <n v="2023"/>
    <s v="February"/>
    <d v="2023-02-26T00:00:00"/>
    <b v="1"/>
  </r>
  <r>
    <s v="TXN_5761267"/>
    <s v="CUST_22"/>
    <x v="2"/>
    <s v="Item_23_CEA"/>
    <n v="38"/>
    <n v="7"/>
    <n v="38"/>
    <n v="266"/>
    <x v="1"/>
    <x v="0"/>
    <x v="5"/>
    <n v="2022"/>
    <s v="February"/>
    <d v="2022-02-28T00:00:00"/>
    <b v="1"/>
  </r>
  <r>
    <s v="TXN_5761822"/>
    <s v="CUST_07"/>
    <x v="1"/>
    <s v="Item_24_FUR"/>
    <n v="39.5"/>
    <n v="10"/>
    <n v="39.5"/>
    <n v="395"/>
    <x v="0"/>
    <x v="0"/>
    <x v="4"/>
    <n v="2024"/>
    <s v="April"/>
    <d v="2024-04-24T00:00:00"/>
    <b v="1"/>
  </r>
  <r>
    <s v="TXN_5761932"/>
    <s v="CUST_09"/>
    <x v="6"/>
    <s v="Item_12_BUT"/>
    <n v="21.5"/>
    <n v="10"/>
    <n v="21.5"/>
    <n v="215"/>
    <x v="1"/>
    <x v="1"/>
    <x v="2"/>
    <n v="2024"/>
    <s v="October"/>
    <d v="2024-10-18T00:00:00"/>
    <b v="0"/>
  </r>
  <r>
    <s v="TXN_5762331"/>
    <s v="CUST_24"/>
    <x v="5"/>
    <s v="Item_14_BEV"/>
    <n v="24.5"/>
    <n v="5"/>
    <n v="24.5"/>
    <n v="122.5"/>
    <x v="0"/>
    <x v="1"/>
    <x v="1"/>
    <n v="2022"/>
    <s v="December"/>
    <d v="2022-12-31T00:00:00"/>
    <b v="0"/>
  </r>
  <r>
    <s v="TXN_5762651"/>
    <s v="CUST_12"/>
    <x v="7"/>
    <s v="Item_11_PAT"/>
    <n v="20"/>
    <n v="1"/>
    <n v="20"/>
    <n v="20"/>
    <x v="2"/>
    <x v="1"/>
    <x v="5"/>
    <n v="2024"/>
    <s v="February"/>
    <d v="2024-02-12T00:00:00"/>
    <s v="UNKNOWN"/>
  </r>
  <r>
    <s v="TXN_5762742"/>
    <s v="CUST_10"/>
    <x v="3"/>
    <s v="Item_6_MILK"/>
    <n v="12.5"/>
    <n v="4"/>
    <n v="12.5"/>
    <n v="50"/>
    <x v="1"/>
    <x v="0"/>
    <x v="1"/>
    <n v="2022"/>
    <s v="November"/>
    <d v="2022-11-19T00:00:00"/>
    <b v="1"/>
  </r>
  <r>
    <s v="TXN_5762983"/>
    <s v="CUST_24"/>
    <x v="1"/>
    <s v="Item_2_FUR"/>
    <n v="6.5"/>
    <n v="10"/>
    <n v="6.5"/>
    <n v="65"/>
    <x v="2"/>
    <x v="1"/>
    <x v="1"/>
    <n v="2023"/>
    <s v="July"/>
    <d v="2023-07-15T00:00:00"/>
    <b v="0"/>
  </r>
  <r>
    <s v="TXN_5763933"/>
    <s v="CUST_07"/>
    <x v="7"/>
    <s v="Unknown"/>
    <n v="0"/>
    <n v="0"/>
    <n v="0"/>
    <n v="0"/>
    <x v="0"/>
    <x v="0"/>
    <x v="4"/>
    <n v="2022"/>
    <s v="November"/>
    <d v="2022-11-30T00:00:00"/>
    <s v="UNKNOWN"/>
  </r>
  <r>
    <s v="TXN_5763958"/>
    <s v="CUST_03"/>
    <x v="5"/>
    <s v="Item_17_BEV"/>
    <n v="29"/>
    <n v="5"/>
    <n v="29"/>
    <n v="145"/>
    <x v="0"/>
    <x v="1"/>
    <x v="0"/>
    <n v="2024"/>
    <s v="January"/>
    <d v="2024-01-09T00:00:00"/>
    <b v="0"/>
  </r>
  <r>
    <s v="TXN_5764401"/>
    <s v="CUST_08"/>
    <x v="0"/>
    <s v="Item_15_FOOD"/>
    <n v="26"/>
    <n v="7"/>
    <n v="26"/>
    <n v="182"/>
    <x v="2"/>
    <x v="0"/>
    <x v="5"/>
    <n v="2024"/>
    <s v="June"/>
    <d v="2024-06-03T00:00:00"/>
    <b v="0"/>
  </r>
  <r>
    <s v="TXN_5765739"/>
    <s v="CUST_03"/>
    <x v="5"/>
    <s v="Item_16_BEV"/>
    <n v="27.5"/>
    <n v="6"/>
    <n v="27.5"/>
    <n v="165"/>
    <x v="0"/>
    <x v="1"/>
    <x v="4"/>
    <n v="2022"/>
    <s v="July"/>
    <d v="2022-07-06T00:00:00"/>
    <b v="1"/>
  </r>
  <r>
    <s v="TXN_5769114"/>
    <s v="CUST_21"/>
    <x v="3"/>
    <s v="Unknown"/>
    <n v="14"/>
    <n v="7"/>
    <n v="14"/>
    <n v="98"/>
    <x v="0"/>
    <x v="0"/>
    <x v="4"/>
    <n v="2023"/>
    <s v="September"/>
    <d v="2023-09-20T00:00:00"/>
    <b v="1"/>
  </r>
  <r>
    <s v="TXN_5769565"/>
    <s v="CUST_11"/>
    <x v="6"/>
    <s v="Item_24_BUT"/>
    <n v="39.5"/>
    <n v="7"/>
    <n v="39.5"/>
    <n v="276.5"/>
    <x v="1"/>
    <x v="0"/>
    <x v="3"/>
    <n v="2022"/>
    <s v="May"/>
    <d v="2022-05-12T00:00:00"/>
    <s v="UNKNOWN"/>
  </r>
  <r>
    <s v="TXN_5770406"/>
    <s v="CUST_04"/>
    <x v="3"/>
    <s v="Item_18_MILK"/>
    <n v="30.5"/>
    <n v="7"/>
    <n v="30.5"/>
    <n v="213.5"/>
    <x v="0"/>
    <x v="0"/>
    <x v="1"/>
    <n v="2022"/>
    <s v="August"/>
    <d v="2022-08-27T00:00:00"/>
    <b v="0"/>
  </r>
  <r>
    <s v="TXN_5770780"/>
    <s v="CUST_16"/>
    <x v="4"/>
    <s v="Item_8_EHE"/>
    <n v="15.5"/>
    <n v="2"/>
    <n v="15.5"/>
    <n v="31"/>
    <x v="2"/>
    <x v="0"/>
    <x v="2"/>
    <n v="2023"/>
    <s v="August"/>
    <d v="2023-08-18T00:00:00"/>
    <s v="UNKNOWN"/>
  </r>
  <r>
    <s v="TXN_5771647"/>
    <s v="CUST_24"/>
    <x v="7"/>
    <s v="Item_24_PAT"/>
    <n v="39.5"/>
    <n v="6"/>
    <n v="39.5"/>
    <n v="237"/>
    <x v="0"/>
    <x v="1"/>
    <x v="0"/>
    <n v="2022"/>
    <s v="June"/>
    <d v="2022-06-14T00:00:00"/>
    <b v="0"/>
  </r>
  <r>
    <s v="TXN_5771988"/>
    <s v="CUST_22"/>
    <x v="7"/>
    <s v="Unknown"/>
    <n v="0"/>
    <n v="0"/>
    <n v="0"/>
    <n v="0"/>
    <x v="2"/>
    <x v="0"/>
    <x v="2"/>
    <n v="2023"/>
    <s v="April"/>
    <d v="2023-04-07T00:00:00"/>
    <b v="0"/>
  </r>
  <r>
    <s v="TXN_5773308"/>
    <s v="CUST_07"/>
    <x v="1"/>
    <s v="Unknown"/>
    <n v="17"/>
    <n v="5"/>
    <n v="17"/>
    <n v="85"/>
    <x v="2"/>
    <x v="1"/>
    <x v="5"/>
    <n v="2024"/>
    <s v="January"/>
    <d v="2024-01-01T00:00:00"/>
    <b v="1"/>
  </r>
  <r>
    <s v="TXN_5773507"/>
    <s v="CUST_04"/>
    <x v="2"/>
    <s v="Item_2_CEA"/>
    <n v="6.5"/>
    <n v="8"/>
    <n v="6.5"/>
    <n v="52"/>
    <x v="1"/>
    <x v="0"/>
    <x v="2"/>
    <n v="2023"/>
    <s v="January"/>
    <d v="2023-01-27T00:00:00"/>
    <s v="UNKNOWN"/>
  </r>
  <r>
    <s v="TXN_5773604"/>
    <s v="CUST_20"/>
    <x v="6"/>
    <s v="Item_1_BUT"/>
    <n v="5"/>
    <n v="8"/>
    <n v="5"/>
    <n v="40"/>
    <x v="1"/>
    <x v="0"/>
    <x v="2"/>
    <n v="2023"/>
    <s v="October"/>
    <d v="2023-10-20T00:00:00"/>
    <s v="UNKNOWN"/>
  </r>
  <r>
    <s v="TXN_5773991"/>
    <s v="CUST_01"/>
    <x v="0"/>
    <s v="Item_3_FOOD"/>
    <n v="8"/>
    <n v="7"/>
    <n v="8"/>
    <n v="56"/>
    <x v="1"/>
    <x v="1"/>
    <x v="2"/>
    <n v="2022"/>
    <s v="September"/>
    <d v="2022-09-30T00:00:00"/>
    <b v="0"/>
  </r>
  <r>
    <s v="TXN_5775795"/>
    <s v="CUST_14"/>
    <x v="0"/>
    <s v="Item_13_FOOD"/>
    <n v="23"/>
    <n v="9"/>
    <n v="23"/>
    <n v="207"/>
    <x v="2"/>
    <x v="1"/>
    <x v="0"/>
    <n v="2023"/>
    <s v="January"/>
    <d v="2023-01-17T00:00:00"/>
    <s v="UNKNOWN"/>
  </r>
  <r>
    <s v="TXN_5776425"/>
    <s v="CUST_20"/>
    <x v="1"/>
    <s v="Item_7_FUR"/>
    <n v="14"/>
    <n v="7"/>
    <n v="14"/>
    <n v="98"/>
    <x v="0"/>
    <x v="1"/>
    <x v="3"/>
    <n v="2022"/>
    <s v="September"/>
    <d v="2022-09-08T00:00:00"/>
    <s v="UNKNOWN"/>
  </r>
  <r>
    <s v="TXN_5777361"/>
    <s v="CUST_11"/>
    <x v="7"/>
    <s v="Item_2_PAT"/>
    <n v="6.5"/>
    <n v="1"/>
    <n v="6.5"/>
    <n v="6.5"/>
    <x v="0"/>
    <x v="1"/>
    <x v="5"/>
    <n v="2024"/>
    <s v="March"/>
    <d v="2024-03-18T00:00:00"/>
    <b v="0"/>
  </r>
  <r>
    <s v="TXN_5778640"/>
    <s v="CUST_17"/>
    <x v="4"/>
    <s v="Item_16_EHE"/>
    <n v="27.5"/>
    <n v="7"/>
    <n v="27.5"/>
    <n v="192.5"/>
    <x v="0"/>
    <x v="1"/>
    <x v="6"/>
    <n v="2023"/>
    <s v="December"/>
    <d v="2023-12-31T00:00:00"/>
    <b v="0"/>
  </r>
  <r>
    <s v="TXN_5778866"/>
    <s v="CUST_21"/>
    <x v="2"/>
    <s v="Item_25_CEA"/>
    <n v="41"/>
    <n v="5"/>
    <n v="41"/>
    <n v="205"/>
    <x v="1"/>
    <x v="1"/>
    <x v="3"/>
    <n v="2024"/>
    <s v="August"/>
    <d v="2024-08-22T00:00:00"/>
    <b v="0"/>
  </r>
  <r>
    <s v="TXN_5779439"/>
    <s v="CUST_09"/>
    <x v="2"/>
    <s v="Item_8_CEA"/>
    <n v="15.5"/>
    <n v="1"/>
    <n v="15.5"/>
    <n v="15.5"/>
    <x v="0"/>
    <x v="1"/>
    <x v="2"/>
    <n v="2024"/>
    <s v="June"/>
    <d v="2024-06-21T00:00:00"/>
    <s v="UNKNOWN"/>
  </r>
  <r>
    <s v="TXN_5780579"/>
    <s v="CUST_08"/>
    <x v="1"/>
    <s v="Unknown"/>
    <n v="0"/>
    <n v="0"/>
    <n v="0"/>
    <n v="0"/>
    <x v="0"/>
    <x v="0"/>
    <x v="0"/>
    <n v="2023"/>
    <s v="May"/>
    <d v="2023-05-23T00:00:00"/>
    <b v="1"/>
  </r>
  <r>
    <s v="TXN_5780655"/>
    <s v="CUST_11"/>
    <x v="5"/>
    <s v="Unknown"/>
    <n v="29"/>
    <n v="5"/>
    <n v="29"/>
    <n v="145"/>
    <x v="2"/>
    <x v="1"/>
    <x v="0"/>
    <n v="2024"/>
    <s v="November"/>
    <d v="2024-11-12T00:00:00"/>
    <s v="UNKNOWN"/>
  </r>
  <r>
    <s v="TXN_5781403"/>
    <s v="CUST_10"/>
    <x v="5"/>
    <s v="Item_25_BEV"/>
    <n v="41"/>
    <n v="8"/>
    <n v="41"/>
    <n v="328"/>
    <x v="2"/>
    <x v="0"/>
    <x v="0"/>
    <n v="2024"/>
    <s v="December"/>
    <d v="2024-12-10T00:00:00"/>
    <b v="1"/>
  </r>
  <r>
    <s v="TXN_5782507"/>
    <s v="CUST_21"/>
    <x v="3"/>
    <s v="Item_16_MILK"/>
    <n v="27.5"/>
    <n v="3"/>
    <n v="27.5"/>
    <n v="82.5"/>
    <x v="0"/>
    <x v="0"/>
    <x v="4"/>
    <n v="2024"/>
    <s v="October"/>
    <d v="2024-10-02T00:00:00"/>
    <b v="1"/>
  </r>
  <r>
    <s v="TXN_5782730"/>
    <s v="CUST_05"/>
    <x v="5"/>
    <s v="Item_8_BEV"/>
    <n v="15.5"/>
    <n v="3"/>
    <n v="15.5"/>
    <n v="46.5"/>
    <x v="0"/>
    <x v="0"/>
    <x v="5"/>
    <n v="2022"/>
    <s v="October"/>
    <d v="2022-10-03T00:00:00"/>
    <b v="0"/>
  </r>
  <r>
    <s v="TXN_5786761"/>
    <s v="CUST_03"/>
    <x v="2"/>
    <s v="Item_6_CEA"/>
    <n v="12.5"/>
    <n v="5"/>
    <n v="12.5"/>
    <n v="62.5"/>
    <x v="2"/>
    <x v="1"/>
    <x v="4"/>
    <n v="2023"/>
    <s v="October"/>
    <d v="2023-10-25T00:00:00"/>
    <b v="1"/>
  </r>
  <r>
    <s v="TXN_5786843"/>
    <s v="CUST_17"/>
    <x v="5"/>
    <s v="Item_18_BEV"/>
    <n v="30.5"/>
    <n v="2"/>
    <n v="30.5"/>
    <n v="61"/>
    <x v="1"/>
    <x v="1"/>
    <x v="6"/>
    <n v="2024"/>
    <s v="May"/>
    <d v="2024-05-05T00:00:00"/>
    <b v="1"/>
  </r>
  <r>
    <s v="TXN_5789870"/>
    <s v="CUST_23"/>
    <x v="6"/>
    <s v="Unknown"/>
    <n v="26"/>
    <n v="6"/>
    <n v="26"/>
    <n v="156"/>
    <x v="2"/>
    <x v="0"/>
    <x v="3"/>
    <n v="2023"/>
    <s v="November"/>
    <d v="2023-11-23T00:00:00"/>
    <b v="0"/>
  </r>
  <r>
    <s v="TXN_5793195"/>
    <s v="CUST_23"/>
    <x v="1"/>
    <s v="Unknown"/>
    <n v="0"/>
    <n v="0"/>
    <n v="0"/>
    <n v="0"/>
    <x v="1"/>
    <x v="0"/>
    <x v="0"/>
    <n v="2022"/>
    <s v="February"/>
    <d v="2022-02-15T00:00:00"/>
    <s v="UNKNOWN"/>
  </r>
  <r>
    <s v="TXN_5793965"/>
    <s v="CUST_15"/>
    <x v="2"/>
    <s v="Item_18_CEA"/>
    <n v="30.5"/>
    <n v="10"/>
    <n v="30.5"/>
    <n v="305"/>
    <x v="1"/>
    <x v="1"/>
    <x v="5"/>
    <n v="2024"/>
    <s v="April"/>
    <d v="2024-04-08T00:00:00"/>
    <s v="UNKNOWN"/>
  </r>
  <r>
    <s v="TXN_5796004"/>
    <s v="CUST_21"/>
    <x v="7"/>
    <s v="Item_17_PAT"/>
    <n v="29"/>
    <n v="6"/>
    <n v="29"/>
    <n v="174"/>
    <x v="0"/>
    <x v="1"/>
    <x v="2"/>
    <n v="2022"/>
    <s v="May"/>
    <d v="2022-05-06T00:00:00"/>
    <b v="0"/>
  </r>
  <r>
    <s v="TXN_5796230"/>
    <s v="CUST_03"/>
    <x v="3"/>
    <s v="Unknown"/>
    <n v="8"/>
    <n v="5"/>
    <n v="8"/>
    <n v="40"/>
    <x v="0"/>
    <x v="0"/>
    <x v="5"/>
    <n v="2022"/>
    <s v="May"/>
    <d v="2022-05-30T00:00:00"/>
    <b v="0"/>
  </r>
  <r>
    <s v="TXN_5796919"/>
    <s v="CUST_09"/>
    <x v="3"/>
    <s v="Item_6_MILK"/>
    <n v="12.5"/>
    <n v="6"/>
    <n v="12.5"/>
    <n v="75"/>
    <x v="0"/>
    <x v="1"/>
    <x v="5"/>
    <n v="2024"/>
    <s v="June"/>
    <d v="2024-06-03T00:00:00"/>
    <b v="0"/>
  </r>
  <r>
    <s v="TXN_5797421"/>
    <s v="CUST_01"/>
    <x v="7"/>
    <s v="Item_23_PAT"/>
    <n v="38"/>
    <n v="10"/>
    <n v="38"/>
    <n v="380"/>
    <x v="0"/>
    <x v="0"/>
    <x v="0"/>
    <n v="2024"/>
    <s v="May"/>
    <d v="2024-05-21T00:00:00"/>
    <s v="UNKNOWN"/>
  </r>
  <r>
    <s v="TXN_5798363"/>
    <s v="CUST_13"/>
    <x v="5"/>
    <s v="Item_12_BEV"/>
    <n v="21.5"/>
    <n v="1"/>
    <n v="21.5"/>
    <n v="21.5"/>
    <x v="1"/>
    <x v="0"/>
    <x v="5"/>
    <n v="2024"/>
    <s v="May"/>
    <d v="2024-05-13T00:00:00"/>
    <s v="UNKNOWN"/>
  </r>
  <r>
    <s v="TXN_5798656"/>
    <s v="CUST_19"/>
    <x v="3"/>
    <s v="Item_19_MILK"/>
    <n v="32"/>
    <n v="6"/>
    <n v="32"/>
    <n v="192"/>
    <x v="2"/>
    <x v="1"/>
    <x v="1"/>
    <n v="2023"/>
    <s v="August"/>
    <d v="2023-08-19T00:00:00"/>
    <b v="0"/>
  </r>
  <r>
    <s v="TXN_5798687"/>
    <s v="CUST_03"/>
    <x v="5"/>
    <s v="Item_15_BEV"/>
    <n v="26"/>
    <n v="3"/>
    <n v="26"/>
    <n v="78"/>
    <x v="0"/>
    <x v="1"/>
    <x v="2"/>
    <n v="2024"/>
    <s v="March"/>
    <d v="2024-03-15T00:00:00"/>
    <b v="1"/>
  </r>
  <r>
    <s v="TXN_5798862"/>
    <s v="CUST_05"/>
    <x v="1"/>
    <s v="Item_24_FUR"/>
    <n v="39.5"/>
    <n v="3"/>
    <n v="39.5"/>
    <n v="118.5"/>
    <x v="2"/>
    <x v="1"/>
    <x v="6"/>
    <n v="2024"/>
    <s v="July"/>
    <d v="2024-07-28T00:00:00"/>
    <b v="0"/>
  </r>
  <r>
    <s v="TXN_5799395"/>
    <s v="CUST_18"/>
    <x v="3"/>
    <s v="Item_7_MILK"/>
    <n v="14"/>
    <n v="1"/>
    <n v="14"/>
    <n v="14"/>
    <x v="1"/>
    <x v="1"/>
    <x v="2"/>
    <n v="2022"/>
    <s v="April"/>
    <d v="2022-04-22T00:00:00"/>
    <b v="1"/>
  </r>
  <r>
    <s v="TXN_5799921"/>
    <s v="CUST_13"/>
    <x v="2"/>
    <s v="Item_20_CEA"/>
    <n v="33.5"/>
    <n v="6"/>
    <n v="33.5"/>
    <n v="201"/>
    <x v="0"/>
    <x v="1"/>
    <x v="0"/>
    <n v="2024"/>
    <s v="December"/>
    <d v="2024-12-03T00:00:00"/>
    <b v="1"/>
  </r>
  <r>
    <s v="TXN_5801836"/>
    <s v="CUST_23"/>
    <x v="2"/>
    <s v="Item_12_CEA"/>
    <n v="21.5"/>
    <n v="8"/>
    <n v="21.5"/>
    <n v="172"/>
    <x v="2"/>
    <x v="0"/>
    <x v="3"/>
    <n v="2022"/>
    <s v="October"/>
    <d v="2022-10-13T00:00:00"/>
    <b v="1"/>
  </r>
  <r>
    <s v="TXN_5802934"/>
    <s v="CUST_23"/>
    <x v="3"/>
    <s v="Unknown"/>
    <n v="32"/>
    <n v="9"/>
    <n v="32"/>
    <n v="288"/>
    <x v="1"/>
    <x v="1"/>
    <x v="0"/>
    <n v="2022"/>
    <s v="January"/>
    <d v="2022-01-25T00:00:00"/>
    <b v="1"/>
  </r>
  <r>
    <s v="TXN_5804012"/>
    <s v="CUST_16"/>
    <x v="2"/>
    <s v="Item_12_CEA"/>
    <n v="21.5"/>
    <n v="9"/>
    <n v="21.5"/>
    <n v="193.5"/>
    <x v="0"/>
    <x v="1"/>
    <x v="3"/>
    <n v="2022"/>
    <s v="September"/>
    <d v="2022-09-08T00:00:00"/>
    <s v="UNKNOWN"/>
  </r>
  <r>
    <s v="TXN_5804265"/>
    <s v="CUST_11"/>
    <x v="2"/>
    <s v="Item_20_CEA"/>
    <n v="33.5"/>
    <n v="2"/>
    <n v="33.5"/>
    <n v="67"/>
    <x v="0"/>
    <x v="1"/>
    <x v="1"/>
    <n v="2025"/>
    <s v="January"/>
    <d v="2025-01-18T00:00:00"/>
    <b v="1"/>
  </r>
  <r>
    <s v="TXN_5805061"/>
    <s v="CUST_06"/>
    <x v="5"/>
    <s v="Item_8_BEV"/>
    <n v="15.5"/>
    <n v="3"/>
    <n v="15.5"/>
    <n v="46.5"/>
    <x v="2"/>
    <x v="1"/>
    <x v="5"/>
    <n v="2023"/>
    <s v="July"/>
    <d v="2023-07-31T00:00:00"/>
    <b v="1"/>
  </r>
  <r>
    <s v="TXN_5805909"/>
    <s v="CUST_09"/>
    <x v="1"/>
    <s v="Item_23_FUR"/>
    <n v="38"/>
    <n v="8"/>
    <n v="38"/>
    <n v="304"/>
    <x v="2"/>
    <x v="0"/>
    <x v="6"/>
    <n v="2024"/>
    <s v="June"/>
    <d v="2024-06-02T00:00:00"/>
    <s v="UNKNOWN"/>
  </r>
  <r>
    <s v="TXN_5806136"/>
    <s v="CUST_14"/>
    <x v="7"/>
    <s v="Item_1_PAT"/>
    <n v="5"/>
    <n v="4"/>
    <n v="5"/>
    <n v="20"/>
    <x v="1"/>
    <x v="1"/>
    <x v="5"/>
    <n v="2023"/>
    <s v="November"/>
    <d v="2023-11-13T00:00:00"/>
    <b v="1"/>
  </r>
  <r>
    <s v="TXN_5806795"/>
    <s v="CUST_16"/>
    <x v="3"/>
    <s v="Item_1_MILK"/>
    <n v="5"/>
    <n v="5"/>
    <n v="5"/>
    <n v="25"/>
    <x v="1"/>
    <x v="1"/>
    <x v="5"/>
    <n v="2022"/>
    <s v="March"/>
    <d v="2022-03-14T00:00:00"/>
    <b v="1"/>
  </r>
  <r>
    <s v="TXN_5807928"/>
    <s v="CUST_08"/>
    <x v="6"/>
    <s v="Unknown"/>
    <n v="20"/>
    <n v="9"/>
    <n v="20"/>
    <n v="180"/>
    <x v="1"/>
    <x v="1"/>
    <x v="2"/>
    <n v="2024"/>
    <s v="November"/>
    <d v="2024-11-08T00:00:00"/>
    <b v="1"/>
  </r>
  <r>
    <s v="TXN_5808902"/>
    <s v="CUST_08"/>
    <x v="7"/>
    <s v="Item_3_PAT"/>
    <n v="8"/>
    <n v="8"/>
    <n v="8"/>
    <n v="64"/>
    <x v="0"/>
    <x v="0"/>
    <x v="4"/>
    <n v="2024"/>
    <s v="May"/>
    <d v="2024-05-08T00:00:00"/>
    <b v="1"/>
  </r>
  <r>
    <s v="TXN_5809744"/>
    <s v="CUST_18"/>
    <x v="0"/>
    <s v="Item_9_FOOD"/>
    <n v="17"/>
    <n v="4"/>
    <n v="17"/>
    <n v="68"/>
    <x v="1"/>
    <x v="0"/>
    <x v="6"/>
    <n v="2023"/>
    <s v="January"/>
    <d v="2023-01-29T00:00:00"/>
    <b v="1"/>
  </r>
  <r>
    <s v="TXN_5810308"/>
    <s v="CUST_13"/>
    <x v="0"/>
    <s v="Item_9_FOOD"/>
    <n v="17"/>
    <n v="3"/>
    <n v="17"/>
    <n v="51"/>
    <x v="1"/>
    <x v="1"/>
    <x v="3"/>
    <n v="2023"/>
    <s v="June"/>
    <d v="2023-06-08T00:00:00"/>
    <s v="UNKNOWN"/>
  </r>
  <r>
    <s v="TXN_5810679"/>
    <s v="CUST_19"/>
    <x v="2"/>
    <s v="Item_23_CEA"/>
    <n v="38"/>
    <n v="8"/>
    <n v="38"/>
    <n v="304"/>
    <x v="2"/>
    <x v="0"/>
    <x v="6"/>
    <n v="2024"/>
    <s v="November"/>
    <d v="2024-11-24T00:00:00"/>
    <b v="1"/>
  </r>
  <r>
    <s v="TXN_5811160"/>
    <s v="CUST_09"/>
    <x v="1"/>
    <s v="Item_17_FUR"/>
    <n v="29"/>
    <n v="8"/>
    <n v="29"/>
    <n v="232"/>
    <x v="2"/>
    <x v="1"/>
    <x v="5"/>
    <n v="2023"/>
    <s v="January"/>
    <d v="2023-01-30T00:00:00"/>
    <b v="1"/>
  </r>
  <r>
    <s v="TXN_5813861"/>
    <s v="CUST_04"/>
    <x v="1"/>
    <s v="Item_8_FUR"/>
    <n v="15.5"/>
    <n v="6"/>
    <n v="15.5"/>
    <n v="93"/>
    <x v="1"/>
    <x v="0"/>
    <x v="6"/>
    <n v="2022"/>
    <s v="April"/>
    <d v="2022-04-17T00:00:00"/>
    <b v="0"/>
  </r>
  <r>
    <s v="TXN_5814096"/>
    <s v="CUST_01"/>
    <x v="7"/>
    <s v="Item_9_PAT"/>
    <n v="17"/>
    <n v="3"/>
    <n v="17"/>
    <n v="51"/>
    <x v="0"/>
    <x v="0"/>
    <x v="5"/>
    <n v="2022"/>
    <s v="August"/>
    <d v="2022-08-08T00:00:00"/>
    <s v="UNKNOWN"/>
  </r>
  <r>
    <s v="TXN_5814800"/>
    <s v="CUST_11"/>
    <x v="4"/>
    <s v="Item_15_EHE"/>
    <n v="26"/>
    <n v="6"/>
    <n v="26"/>
    <n v="156"/>
    <x v="0"/>
    <x v="0"/>
    <x v="0"/>
    <n v="2024"/>
    <s v="August"/>
    <d v="2024-08-13T00:00:00"/>
    <b v="1"/>
  </r>
  <r>
    <s v="TXN_5815128"/>
    <s v="CUST_01"/>
    <x v="0"/>
    <s v="Item_6_FOOD"/>
    <n v="12.5"/>
    <n v="3"/>
    <n v="12.5"/>
    <n v="37.5"/>
    <x v="0"/>
    <x v="0"/>
    <x v="2"/>
    <n v="2024"/>
    <s v="November"/>
    <d v="2024-11-01T00:00:00"/>
    <b v="0"/>
  </r>
  <r>
    <s v="TXN_5815480"/>
    <s v="CUST_07"/>
    <x v="5"/>
    <s v="Item_4_BEV"/>
    <n v="9.5"/>
    <n v="6"/>
    <n v="9.5"/>
    <n v="57"/>
    <x v="2"/>
    <x v="0"/>
    <x v="0"/>
    <n v="2024"/>
    <s v="January"/>
    <d v="2024-01-02T00:00:00"/>
    <s v="UNKNOWN"/>
  </r>
  <r>
    <s v="TXN_5815945"/>
    <s v="CUST_12"/>
    <x v="1"/>
    <s v="Item_11_FUR"/>
    <n v="20"/>
    <n v="6"/>
    <n v="20"/>
    <n v="120"/>
    <x v="2"/>
    <x v="1"/>
    <x v="0"/>
    <n v="2023"/>
    <s v="September"/>
    <d v="2023-09-05T00:00:00"/>
    <b v="0"/>
  </r>
  <r>
    <s v="TXN_5819222"/>
    <s v="CUST_14"/>
    <x v="3"/>
    <s v="Item_20_MILK"/>
    <n v="33.5"/>
    <n v="1"/>
    <n v="33.5"/>
    <n v="33.5"/>
    <x v="2"/>
    <x v="0"/>
    <x v="2"/>
    <n v="2022"/>
    <s v="June"/>
    <d v="2022-06-10T00:00:00"/>
    <b v="1"/>
  </r>
  <r>
    <s v="TXN_5819436"/>
    <s v="CUST_10"/>
    <x v="1"/>
    <s v="Item_1_FUR"/>
    <n v="5"/>
    <n v="3"/>
    <n v="5"/>
    <n v="15"/>
    <x v="1"/>
    <x v="0"/>
    <x v="3"/>
    <n v="2022"/>
    <s v="June"/>
    <d v="2022-06-16T00:00:00"/>
    <s v="UNKNOWN"/>
  </r>
  <r>
    <s v="TXN_5819995"/>
    <s v="CUST_07"/>
    <x v="6"/>
    <s v="Item_15_BUT"/>
    <n v="26"/>
    <n v="10"/>
    <n v="26"/>
    <n v="260"/>
    <x v="1"/>
    <x v="1"/>
    <x v="0"/>
    <n v="2023"/>
    <s v="April"/>
    <d v="2023-04-04T00:00:00"/>
    <s v="UNKNOWN"/>
  </r>
  <r>
    <s v="TXN_5821224"/>
    <s v="CUST_11"/>
    <x v="3"/>
    <s v="Item_16_MILK"/>
    <n v="27.5"/>
    <n v="9"/>
    <n v="27.5"/>
    <n v="247.5"/>
    <x v="2"/>
    <x v="0"/>
    <x v="1"/>
    <n v="2022"/>
    <s v="May"/>
    <d v="2022-05-21T00:00:00"/>
    <b v="1"/>
  </r>
  <r>
    <s v="TXN_5821430"/>
    <s v="CUST_01"/>
    <x v="7"/>
    <s v="Item_23_PAT"/>
    <n v="38"/>
    <n v="1"/>
    <n v="38"/>
    <n v="38"/>
    <x v="1"/>
    <x v="1"/>
    <x v="5"/>
    <n v="2022"/>
    <s v="June"/>
    <d v="2022-06-27T00:00:00"/>
    <b v="0"/>
  </r>
  <r>
    <s v="TXN_5821825"/>
    <s v="CUST_13"/>
    <x v="7"/>
    <s v="Item_16_PAT"/>
    <n v="27.5"/>
    <n v="4"/>
    <n v="27.5"/>
    <n v="110"/>
    <x v="1"/>
    <x v="1"/>
    <x v="3"/>
    <n v="2022"/>
    <s v="December"/>
    <d v="2022-12-29T00:00:00"/>
    <b v="0"/>
  </r>
  <r>
    <s v="TXN_5822350"/>
    <s v="CUST_16"/>
    <x v="4"/>
    <s v="Item_23_EHE"/>
    <n v="38"/>
    <n v="1"/>
    <n v="38"/>
    <n v="38"/>
    <x v="1"/>
    <x v="0"/>
    <x v="5"/>
    <n v="2022"/>
    <s v="March"/>
    <d v="2022-03-21T00:00:00"/>
    <b v="1"/>
  </r>
  <r>
    <s v="TXN_5823559"/>
    <s v="CUST_14"/>
    <x v="1"/>
    <s v="Item_24_FUR"/>
    <n v="39.5"/>
    <n v="1"/>
    <n v="39.5"/>
    <n v="39.5"/>
    <x v="0"/>
    <x v="0"/>
    <x v="4"/>
    <n v="2024"/>
    <s v="January"/>
    <d v="2024-01-17T00:00:00"/>
    <b v="0"/>
  </r>
  <r>
    <s v="TXN_5824333"/>
    <s v="CUST_18"/>
    <x v="1"/>
    <s v="Item_6_FUR"/>
    <n v="12.5"/>
    <n v="6"/>
    <n v="12.5"/>
    <n v="75"/>
    <x v="0"/>
    <x v="0"/>
    <x v="0"/>
    <n v="2024"/>
    <s v="July"/>
    <d v="2024-07-23T00:00:00"/>
    <s v="UNKNOWN"/>
  </r>
  <r>
    <s v="TXN_5824634"/>
    <s v="CUST_12"/>
    <x v="6"/>
    <s v="Item_19_BUT"/>
    <n v="32"/>
    <n v="4"/>
    <n v="32"/>
    <n v="128"/>
    <x v="0"/>
    <x v="0"/>
    <x v="0"/>
    <n v="2022"/>
    <s v="May"/>
    <d v="2022-05-24T00:00:00"/>
    <b v="1"/>
  </r>
  <r>
    <s v="TXN_5825024"/>
    <s v="CUST_13"/>
    <x v="7"/>
    <s v="Item_11_PAT"/>
    <n v="20"/>
    <n v="8"/>
    <n v="20"/>
    <n v="160"/>
    <x v="0"/>
    <x v="0"/>
    <x v="0"/>
    <n v="2023"/>
    <s v="January"/>
    <d v="2023-01-31T00:00:00"/>
    <s v="UNKNOWN"/>
  </r>
  <r>
    <s v="TXN_5825215"/>
    <s v="CUST_07"/>
    <x v="0"/>
    <s v="Item_9_FOOD"/>
    <n v="17"/>
    <n v="6"/>
    <n v="17"/>
    <n v="102"/>
    <x v="0"/>
    <x v="1"/>
    <x v="6"/>
    <n v="2023"/>
    <s v="December"/>
    <d v="2023-12-31T00:00:00"/>
    <b v="0"/>
  </r>
  <r>
    <s v="TXN_5826237"/>
    <s v="CUST_08"/>
    <x v="1"/>
    <s v="Item_2_FUR"/>
    <n v="6.5"/>
    <n v="9"/>
    <n v="6.5"/>
    <n v="58.5"/>
    <x v="2"/>
    <x v="0"/>
    <x v="1"/>
    <n v="2024"/>
    <s v="September"/>
    <d v="2024-09-21T00:00:00"/>
    <s v="UNKNOWN"/>
  </r>
  <r>
    <s v="TXN_5826244"/>
    <s v="CUST_17"/>
    <x v="3"/>
    <s v="Item_10_MILK"/>
    <n v="18.5"/>
    <n v="2"/>
    <n v="18.5"/>
    <n v="37"/>
    <x v="0"/>
    <x v="0"/>
    <x v="6"/>
    <n v="2024"/>
    <s v="July"/>
    <d v="2024-07-07T00:00:00"/>
    <b v="1"/>
  </r>
  <r>
    <s v="TXN_5827116"/>
    <s v="CUST_03"/>
    <x v="2"/>
    <s v="Item_11_CEA"/>
    <n v="20"/>
    <n v="7"/>
    <n v="20"/>
    <n v="140"/>
    <x v="1"/>
    <x v="0"/>
    <x v="6"/>
    <n v="2023"/>
    <s v="November"/>
    <d v="2023-11-05T00:00:00"/>
    <b v="0"/>
  </r>
  <r>
    <s v="TXN_5828470"/>
    <s v="CUST_09"/>
    <x v="6"/>
    <s v="Item_20_BUT"/>
    <n v="33.5"/>
    <n v="2"/>
    <n v="33.5"/>
    <n v="67"/>
    <x v="2"/>
    <x v="1"/>
    <x v="3"/>
    <n v="2022"/>
    <s v="November"/>
    <d v="2022-11-17T00:00:00"/>
    <b v="0"/>
  </r>
  <r>
    <s v="TXN_5829041"/>
    <s v="CUST_21"/>
    <x v="0"/>
    <s v="Item_12_FOOD"/>
    <n v="21.5"/>
    <n v="1"/>
    <n v="21.5"/>
    <n v="21.5"/>
    <x v="2"/>
    <x v="1"/>
    <x v="3"/>
    <n v="2023"/>
    <s v="May"/>
    <d v="2023-05-11T00:00:00"/>
    <s v="UNKNOWN"/>
  </r>
  <r>
    <s v="TXN_5830519"/>
    <s v="CUST_03"/>
    <x v="7"/>
    <s v="Item_2_PAT"/>
    <n v="6.5"/>
    <n v="4"/>
    <n v="6.5"/>
    <n v="26"/>
    <x v="1"/>
    <x v="1"/>
    <x v="2"/>
    <n v="2022"/>
    <s v="July"/>
    <d v="2022-07-22T00:00:00"/>
    <s v="UNKNOWN"/>
  </r>
  <r>
    <s v="TXN_5830623"/>
    <s v="CUST_03"/>
    <x v="2"/>
    <s v="Item_25_CEA"/>
    <n v="41"/>
    <n v="5"/>
    <n v="41"/>
    <n v="205"/>
    <x v="0"/>
    <x v="1"/>
    <x v="6"/>
    <n v="2024"/>
    <s v="September"/>
    <d v="2024-09-29T00:00:00"/>
    <b v="0"/>
  </r>
  <r>
    <s v="TXN_5830669"/>
    <s v="CUST_05"/>
    <x v="5"/>
    <s v="Item_3_BEV"/>
    <n v="8"/>
    <n v="8"/>
    <n v="8"/>
    <n v="64"/>
    <x v="2"/>
    <x v="1"/>
    <x v="4"/>
    <n v="2022"/>
    <s v="February"/>
    <d v="2022-02-09T00:00:00"/>
    <s v="UNKNOWN"/>
  </r>
  <r>
    <s v="TXN_5830740"/>
    <s v="CUST_19"/>
    <x v="4"/>
    <s v="Item_10_EHE"/>
    <n v="18.5"/>
    <n v="1"/>
    <n v="18.5"/>
    <n v="18.5"/>
    <x v="2"/>
    <x v="1"/>
    <x v="5"/>
    <n v="2023"/>
    <s v="November"/>
    <d v="2023-11-20T00:00:00"/>
    <b v="0"/>
  </r>
  <r>
    <s v="TXN_5830803"/>
    <s v="CUST_13"/>
    <x v="0"/>
    <s v="Item_5_FOOD"/>
    <n v="11"/>
    <n v="8"/>
    <n v="11"/>
    <n v="88"/>
    <x v="1"/>
    <x v="1"/>
    <x v="6"/>
    <n v="2023"/>
    <s v="March"/>
    <d v="2023-03-19T00:00:00"/>
    <b v="0"/>
  </r>
  <r>
    <s v="TXN_5831445"/>
    <s v="CUST_17"/>
    <x v="5"/>
    <s v="Unknown"/>
    <n v="24.5"/>
    <n v="4"/>
    <n v="24.5"/>
    <n v="98"/>
    <x v="1"/>
    <x v="0"/>
    <x v="0"/>
    <n v="2023"/>
    <s v="October"/>
    <d v="2023-10-31T00:00:00"/>
    <s v="UNKNOWN"/>
  </r>
  <r>
    <s v="TXN_5832757"/>
    <s v="CUST_10"/>
    <x v="6"/>
    <s v="Item_2_BUT"/>
    <n v="6.5"/>
    <n v="9"/>
    <n v="6.5"/>
    <n v="58.5"/>
    <x v="0"/>
    <x v="1"/>
    <x v="5"/>
    <n v="2024"/>
    <s v="July"/>
    <d v="2024-07-22T00:00:00"/>
    <b v="1"/>
  </r>
  <r>
    <s v="TXN_5833782"/>
    <s v="CUST_17"/>
    <x v="3"/>
    <s v="Unknown"/>
    <n v="0"/>
    <n v="0"/>
    <n v="0"/>
    <n v="0"/>
    <x v="2"/>
    <x v="0"/>
    <x v="5"/>
    <n v="2023"/>
    <s v="September"/>
    <d v="2023-09-25T00:00:00"/>
    <b v="1"/>
  </r>
  <r>
    <s v="TXN_5834095"/>
    <s v="CUST_04"/>
    <x v="7"/>
    <s v="Item_15_PAT"/>
    <n v="26"/>
    <n v="5"/>
    <n v="26"/>
    <n v="130"/>
    <x v="1"/>
    <x v="0"/>
    <x v="0"/>
    <n v="2022"/>
    <s v="January"/>
    <d v="2022-01-04T00:00:00"/>
    <s v="UNKNOWN"/>
  </r>
  <r>
    <s v="TXN_5834615"/>
    <s v="CUST_03"/>
    <x v="3"/>
    <s v="Item_6_MILK"/>
    <n v="12.5"/>
    <n v="7"/>
    <n v="12.5"/>
    <n v="87.5"/>
    <x v="1"/>
    <x v="0"/>
    <x v="2"/>
    <n v="2022"/>
    <s v="April"/>
    <d v="2022-04-08T00:00:00"/>
    <b v="0"/>
  </r>
  <r>
    <s v="TXN_5834846"/>
    <s v="CUST_05"/>
    <x v="4"/>
    <s v="Item_8_EHE"/>
    <n v="15.5"/>
    <n v="6"/>
    <n v="15.5"/>
    <n v="93"/>
    <x v="2"/>
    <x v="1"/>
    <x v="2"/>
    <n v="2022"/>
    <s v="June"/>
    <d v="2022-06-17T00:00:00"/>
    <b v="0"/>
  </r>
  <r>
    <s v="TXN_5835918"/>
    <s v="CUST_11"/>
    <x v="7"/>
    <s v="Item_20_PAT"/>
    <n v="33.5"/>
    <n v="9"/>
    <n v="33.5"/>
    <n v="301.5"/>
    <x v="0"/>
    <x v="1"/>
    <x v="4"/>
    <n v="2024"/>
    <s v="November"/>
    <d v="2024-11-06T00:00:00"/>
    <b v="1"/>
  </r>
  <r>
    <s v="TXN_5836005"/>
    <s v="CUST_19"/>
    <x v="6"/>
    <s v="Item_23_BUT"/>
    <n v="38"/>
    <n v="5"/>
    <n v="38"/>
    <n v="190"/>
    <x v="2"/>
    <x v="0"/>
    <x v="1"/>
    <n v="2024"/>
    <s v="October"/>
    <d v="2024-10-19T00:00:00"/>
    <b v="0"/>
  </r>
  <r>
    <s v="TXN_5836421"/>
    <s v="CUST_01"/>
    <x v="1"/>
    <s v="Item_6_FUR"/>
    <n v="12.5"/>
    <n v="2"/>
    <n v="12.5"/>
    <n v="25"/>
    <x v="2"/>
    <x v="1"/>
    <x v="3"/>
    <n v="2022"/>
    <s v="March"/>
    <d v="2022-03-10T00:00:00"/>
    <b v="1"/>
  </r>
  <r>
    <s v="TXN_5837003"/>
    <s v="CUST_19"/>
    <x v="3"/>
    <s v="Item_22_MILK"/>
    <n v="36.5"/>
    <n v="2"/>
    <n v="36.5"/>
    <n v="73"/>
    <x v="2"/>
    <x v="1"/>
    <x v="2"/>
    <n v="2024"/>
    <s v="July"/>
    <d v="2024-07-19T00:00:00"/>
    <b v="1"/>
  </r>
  <r>
    <s v="TXN_5838065"/>
    <s v="CUST_01"/>
    <x v="0"/>
    <s v="Item_1_FOOD"/>
    <n v="5"/>
    <n v="2"/>
    <n v="5"/>
    <n v="10"/>
    <x v="0"/>
    <x v="1"/>
    <x v="1"/>
    <n v="2023"/>
    <s v="May"/>
    <d v="2023-05-27T00:00:00"/>
    <s v="UNKNOWN"/>
  </r>
  <r>
    <s v="TXN_5838263"/>
    <s v="CUST_10"/>
    <x v="3"/>
    <s v="Item_7_MILK"/>
    <n v="14"/>
    <n v="8"/>
    <n v="14"/>
    <n v="112"/>
    <x v="2"/>
    <x v="1"/>
    <x v="0"/>
    <n v="2022"/>
    <s v="April"/>
    <d v="2022-04-26T00:00:00"/>
    <b v="0"/>
  </r>
  <r>
    <s v="TXN_5838495"/>
    <s v="CUST_14"/>
    <x v="3"/>
    <s v="Item_3_MILK"/>
    <n v="8"/>
    <n v="9"/>
    <n v="8"/>
    <n v="72"/>
    <x v="2"/>
    <x v="1"/>
    <x v="5"/>
    <n v="2022"/>
    <s v="October"/>
    <d v="2022-10-17T00:00:00"/>
    <b v="0"/>
  </r>
  <r>
    <s v="TXN_5839296"/>
    <s v="CUST_11"/>
    <x v="5"/>
    <s v="Item_7_BEV"/>
    <n v="14"/>
    <n v="6"/>
    <n v="14"/>
    <n v="84"/>
    <x v="1"/>
    <x v="1"/>
    <x v="2"/>
    <n v="2023"/>
    <s v="August"/>
    <d v="2023-08-25T00:00:00"/>
    <b v="0"/>
  </r>
  <r>
    <s v="TXN_5841884"/>
    <s v="CUST_16"/>
    <x v="3"/>
    <s v="Item_2_MILK"/>
    <n v="6.5"/>
    <n v="7"/>
    <n v="6.5"/>
    <n v="45.5"/>
    <x v="0"/>
    <x v="1"/>
    <x v="1"/>
    <n v="2024"/>
    <s v="April"/>
    <d v="2024-04-13T00:00:00"/>
    <b v="1"/>
  </r>
  <r>
    <s v="TXN_5841902"/>
    <s v="CUST_05"/>
    <x v="3"/>
    <s v="Item_6_MILK"/>
    <n v="12.5"/>
    <n v="1"/>
    <n v="12.5"/>
    <n v="12.5"/>
    <x v="2"/>
    <x v="1"/>
    <x v="5"/>
    <n v="2023"/>
    <s v="July"/>
    <d v="2023-07-10T00:00:00"/>
    <b v="1"/>
  </r>
  <r>
    <s v="TXN_5842189"/>
    <s v="CUST_02"/>
    <x v="7"/>
    <s v="Item_9_PAT"/>
    <n v="17"/>
    <n v="6"/>
    <n v="17"/>
    <n v="102"/>
    <x v="0"/>
    <x v="1"/>
    <x v="4"/>
    <n v="2023"/>
    <s v="January"/>
    <d v="2023-01-18T00:00:00"/>
    <s v="UNKNOWN"/>
  </r>
  <r>
    <s v="TXN_5842704"/>
    <s v="CUST_01"/>
    <x v="7"/>
    <s v="Unknown"/>
    <n v="5"/>
    <n v="6"/>
    <n v="5"/>
    <n v="30"/>
    <x v="1"/>
    <x v="1"/>
    <x v="1"/>
    <n v="2023"/>
    <s v="September"/>
    <d v="2023-09-30T00:00:00"/>
    <b v="0"/>
  </r>
  <r>
    <s v="TXN_5843541"/>
    <s v="CUST_10"/>
    <x v="7"/>
    <s v="Item_6_PAT"/>
    <n v="12.5"/>
    <n v="8"/>
    <n v="12.5"/>
    <n v="100"/>
    <x v="2"/>
    <x v="0"/>
    <x v="5"/>
    <n v="2023"/>
    <s v="December"/>
    <d v="2023-12-04T00:00:00"/>
    <b v="0"/>
  </r>
  <r>
    <s v="TXN_5844885"/>
    <s v="CUST_06"/>
    <x v="1"/>
    <s v="Item_20_FUR"/>
    <n v="33.5"/>
    <n v="1"/>
    <n v="33.5"/>
    <n v="33.5"/>
    <x v="0"/>
    <x v="1"/>
    <x v="6"/>
    <n v="2024"/>
    <s v="November"/>
    <d v="2024-11-24T00:00:00"/>
    <s v="UNKNOWN"/>
  </r>
  <r>
    <s v="TXN_5844928"/>
    <s v="CUST_19"/>
    <x v="5"/>
    <s v="Item_14_BEV"/>
    <n v="24.5"/>
    <n v="6"/>
    <n v="24.5"/>
    <n v="147"/>
    <x v="2"/>
    <x v="1"/>
    <x v="5"/>
    <n v="2024"/>
    <s v="September"/>
    <d v="2024-09-09T00:00:00"/>
    <b v="1"/>
  </r>
  <r>
    <s v="TXN_5845226"/>
    <s v="CUST_08"/>
    <x v="7"/>
    <s v="Item_11_PAT"/>
    <n v="20"/>
    <n v="10"/>
    <n v="20"/>
    <n v="200"/>
    <x v="2"/>
    <x v="0"/>
    <x v="5"/>
    <n v="2023"/>
    <s v="July"/>
    <d v="2023-07-24T00:00:00"/>
    <b v="1"/>
  </r>
  <r>
    <s v="TXN_5846086"/>
    <s v="CUST_18"/>
    <x v="7"/>
    <s v="Item_4_PAT"/>
    <n v="9.5"/>
    <n v="1"/>
    <n v="9.5"/>
    <n v="9.5"/>
    <x v="2"/>
    <x v="1"/>
    <x v="2"/>
    <n v="2022"/>
    <s v="April"/>
    <d v="2022-04-15T00:00:00"/>
    <b v="0"/>
  </r>
  <r>
    <s v="TXN_5846723"/>
    <s v="CUST_05"/>
    <x v="7"/>
    <s v="Item_10_PAT"/>
    <n v="18.5"/>
    <n v="3"/>
    <n v="18.5"/>
    <n v="55.5"/>
    <x v="1"/>
    <x v="0"/>
    <x v="6"/>
    <n v="2024"/>
    <s v="January"/>
    <d v="2024-01-28T00:00:00"/>
    <b v="0"/>
  </r>
  <r>
    <s v="TXN_5847493"/>
    <s v="CUST_17"/>
    <x v="5"/>
    <s v="Item_7_BEV"/>
    <n v="14"/>
    <n v="2"/>
    <n v="14"/>
    <n v="28"/>
    <x v="0"/>
    <x v="1"/>
    <x v="0"/>
    <n v="2024"/>
    <s v="January"/>
    <d v="2024-01-30T00:00:00"/>
    <b v="1"/>
  </r>
  <r>
    <s v="TXN_5848699"/>
    <s v="CUST_19"/>
    <x v="7"/>
    <s v="Item_13_PAT"/>
    <n v="23"/>
    <n v="1"/>
    <n v="23"/>
    <n v="23"/>
    <x v="0"/>
    <x v="1"/>
    <x v="6"/>
    <n v="2023"/>
    <s v="October"/>
    <d v="2023-10-29T00:00:00"/>
    <b v="0"/>
  </r>
  <r>
    <s v="TXN_5849098"/>
    <s v="CUST_16"/>
    <x v="1"/>
    <s v="Unknown"/>
    <n v="35"/>
    <n v="3"/>
    <n v="35"/>
    <n v="105"/>
    <x v="1"/>
    <x v="1"/>
    <x v="6"/>
    <n v="2024"/>
    <s v="June"/>
    <d v="2024-06-23T00:00:00"/>
    <b v="0"/>
  </r>
  <r>
    <s v="TXN_5849592"/>
    <s v="CUST_01"/>
    <x v="5"/>
    <s v="Item_7_BEV"/>
    <n v="14"/>
    <n v="2"/>
    <n v="14"/>
    <n v="28"/>
    <x v="2"/>
    <x v="1"/>
    <x v="2"/>
    <n v="2024"/>
    <s v="May"/>
    <d v="2024-05-17T00:00:00"/>
    <s v="UNKNOWN"/>
  </r>
  <r>
    <s v="TXN_5849869"/>
    <s v="CUST_02"/>
    <x v="4"/>
    <s v="Item_4_EHE"/>
    <n v="9.5"/>
    <n v="1"/>
    <n v="9.5"/>
    <n v="9.5"/>
    <x v="2"/>
    <x v="0"/>
    <x v="1"/>
    <n v="2022"/>
    <s v="August"/>
    <d v="2022-08-27T00:00:00"/>
    <s v="UNKNOWN"/>
  </r>
  <r>
    <s v="TXN_5849928"/>
    <s v="CUST_06"/>
    <x v="4"/>
    <s v="Item_25_EHE"/>
    <n v="41"/>
    <n v="1"/>
    <n v="41"/>
    <n v="41"/>
    <x v="1"/>
    <x v="0"/>
    <x v="6"/>
    <n v="2022"/>
    <s v="January"/>
    <d v="2022-01-09T00:00:00"/>
    <b v="0"/>
  </r>
  <r>
    <s v="TXN_5851222"/>
    <s v="CUST_07"/>
    <x v="6"/>
    <s v="Item_16_BUT"/>
    <n v="27.5"/>
    <n v="8"/>
    <n v="27.5"/>
    <n v="220"/>
    <x v="0"/>
    <x v="1"/>
    <x v="6"/>
    <n v="2023"/>
    <s v="July"/>
    <d v="2023-07-16T00:00:00"/>
    <b v="1"/>
  </r>
  <r>
    <s v="TXN_5853925"/>
    <s v="CUST_01"/>
    <x v="7"/>
    <s v="Item_6_PAT"/>
    <n v="12.5"/>
    <n v="2"/>
    <n v="12.5"/>
    <n v="25"/>
    <x v="2"/>
    <x v="1"/>
    <x v="6"/>
    <n v="2024"/>
    <s v="June"/>
    <d v="2024-06-23T00:00:00"/>
    <b v="1"/>
  </r>
  <r>
    <s v="TXN_5855475"/>
    <s v="CUST_08"/>
    <x v="1"/>
    <s v="Item_15_FUR"/>
    <n v="26"/>
    <n v="4"/>
    <n v="26"/>
    <n v="104"/>
    <x v="0"/>
    <x v="1"/>
    <x v="3"/>
    <n v="2023"/>
    <s v="July"/>
    <d v="2023-07-13T00:00:00"/>
    <s v="UNKNOWN"/>
  </r>
  <r>
    <s v="TXN_5856430"/>
    <s v="CUST_24"/>
    <x v="7"/>
    <s v="Item_12_PAT"/>
    <n v="21.5"/>
    <n v="4"/>
    <n v="21.5"/>
    <n v="86"/>
    <x v="0"/>
    <x v="0"/>
    <x v="2"/>
    <n v="2024"/>
    <s v="May"/>
    <d v="2024-05-17T00:00:00"/>
    <b v="0"/>
  </r>
  <r>
    <s v="TXN_5856641"/>
    <s v="CUST_25"/>
    <x v="3"/>
    <s v="Item_19_MILK"/>
    <n v="32"/>
    <n v="5"/>
    <n v="32"/>
    <n v="160"/>
    <x v="2"/>
    <x v="0"/>
    <x v="0"/>
    <n v="2023"/>
    <s v="February"/>
    <d v="2023-02-07T00:00:00"/>
    <b v="0"/>
  </r>
  <r>
    <s v="TXN_5856842"/>
    <s v="CUST_03"/>
    <x v="1"/>
    <s v="Item_11_FUR"/>
    <n v="20"/>
    <n v="6"/>
    <n v="20"/>
    <n v="120"/>
    <x v="2"/>
    <x v="1"/>
    <x v="6"/>
    <n v="2022"/>
    <s v="December"/>
    <d v="2022-12-04T00:00:00"/>
    <s v="UNKNOWN"/>
  </r>
  <r>
    <s v="TXN_5857201"/>
    <s v="CUST_05"/>
    <x v="4"/>
    <s v="Item_5_EHE"/>
    <n v="11"/>
    <n v="10"/>
    <n v="11"/>
    <n v="110"/>
    <x v="2"/>
    <x v="1"/>
    <x v="2"/>
    <n v="2024"/>
    <s v="November"/>
    <d v="2024-11-08T00:00:00"/>
    <s v="UNKNOWN"/>
  </r>
  <r>
    <s v="TXN_5859101"/>
    <s v="CUST_21"/>
    <x v="4"/>
    <s v="Item_8_EHE"/>
    <n v="15.5"/>
    <n v="5"/>
    <n v="15.5"/>
    <n v="77.5"/>
    <x v="1"/>
    <x v="0"/>
    <x v="2"/>
    <n v="2024"/>
    <s v="January"/>
    <d v="2024-01-19T00:00:00"/>
    <b v="0"/>
  </r>
  <r>
    <s v="TXN_5859797"/>
    <s v="CUST_25"/>
    <x v="7"/>
    <s v="Item_17_PAT"/>
    <n v="29"/>
    <n v="1"/>
    <n v="29"/>
    <n v="29"/>
    <x v="1"/>
    <x v="0"/>
    <x v="1"/>
    <n v="2022"/>
    <s v="May"/>
    <d v="2022-05-28T00:00:00"/>
    <s v="UNKNOWN"/>
  </r>
  <r>
    <s v="TXN_5859843"/>
    <s v="CUST_13"/>
    <x v="1"/>
    <s v="Item_8_FUR"/>
    <n v="15.5"/>
    <n v="10"/>
    <n v="15.5"/>
    <n v="155"/>
    <x v="2"/>
    <x v="1"/>
    <x v="3"/>
    <n v="2025"/>
    <s v="January"/>
    <d v="2025-01-09T00:00:00"/>
    <b v="0"/>
  </r>
  <r>
    <s v="TXN_5861014"/>
    <s v="CUST_21"/>
    <x v="7"/>
    <s v="Item_17_PAT"/>
    <n v="29"/>
    <n v="4"/>
    <n v="29"/>
    <n v="116"/>
    <x v="2"/>
    <x v="0"/>
    <x v="3"/>
    <n v="2024"/>
    <s v="March"/>
    <d v="2024-03-21T00:00:00"/>
    <b v="1"/>
  </r>
  <r>
    <s v="TXN_5861199"/>
    <s v="CUST_19"/>
    <x v="5"/>
    <s v="Item_18_BEV"/>
    <n v="30.5"/>
    <n v="10"/>
    <n v="30.5"/>
    <n v="305"/>
    <x v="1"/>
    <x v="1"/>
    <x v="2"/>
    <n v="2022"/>
    <s v="December"/>
    <d v="2022-12-30T00:00:00"/>
    <b v="0"/>
  </r>
  <r>
    <s v="TXN_5861553"/>
    <s v="CUST_05"/>
    <x v="5"/>
    <s v="Item_25_BEV"/>
    <n v="41"/>
    <n v="3"/>
    <n v="41"/>
    <n v="123"/>
    <x v="2"/>
    <x v="1"/>
    <x v="4"/>
    <n v="2023"/>
    <s v="January"/>
    <d v="2023-01-18T00:00:00"/>
    <s v="UNKNOWN"/>
  </r>
  <r>
    <s v="TXN_5862292"/>
    <s v="CUST_11"/>
    <x v="5"/>
    <s v="Unknown"/>
    <n v="0"/>
    <n v="0"/>
    <n v="0"/>
    <n v="0"/>
    <x v="2"/>
    <x v="0"/>
    <x v="6"/>
    <n v="2023"/>
    <s v="April"/>
    <d v="2023-04-16T00:00:00"/>
    <s v="UNKNOWN"/>
  </r>
  <r>
    <s v="TXN_5862349"/>
    <s v="CUST_19"/>
    <x v="3"/>
    <s v="Item_19_MILK"/>
    <n v="32"/>
    <n v="6"/>
    <n v="32"/>
    <n v="192"/>
    <x v="2"/>
    <x v="0"/>
    <x v="4"/>
    <n v="2025"/>
    <s v="January"/>
    <d v="2025-01-08T00:00:00"/>
    <b v="0"/>
  </r>
  <r>
    <s v="TXN_5863318"/>
    <s v="CUST_18"/>
    <x v="6"/>
    <s v="Unknown"/>
    <n v="33.5"/>
    <n v="3"/>
    <n v="33.5"/>
    <n v="100.5"/>
    <x v="0"/>
    <x v="0"/>
    <x v="1"/>
    <n v="2022"/>
    <s v="April"/>
    <d v="2022-04-09T00:00:00"/>
    <b v="0"/>
  </r>
  <r>
    <s v="TXN_5863441"/>
    <s v="CUST_14"/>
    <x v="7"/>
    <s v="Item_17_PAT"/>
    <n v="29"/>
    <n v="10"/>
    <n v="29"/>
    <n v="290"/>
    <x v="1"/>
    <x v="0"/>
    <x v="1"/>
    <n v="2023"/>
    <s v="March"/>
    <d v="2023-03-11T00:00:00"/>
    <b v="0"/>
  </r>
  <r>
    <s v="TXN_5864711"/>
    <s v="CUST_22"/>
    <x v="7"/>
    <s v="Item_18_PAT"/>
    <n v="30.5"/>
    <n v="4"/>
    <n v="30.5"/>
    <n v="122"/>
    <x v="2"/>
    <x v="0"/>
    <x v="4"/>
    <n v="2022"/>
    <s v="March"/>
    <d v="2022-03-02T00:00:00"/>
    <b v="0"/>
  </r>
  <r>
    <s v="TXN_5866259"/>
    <s v="CUST_09"/>
    <x v="0"/>
    <s v="Item_17_FOOD"/>
    <n v="29"/>
    <n v="7"/>
    <n v="29"/>
    <n v="203"/>
    <x v="1"/>
    <x v="1"/>
    <x v="4"/>
    <n v="2023"/>
    <s v="April"/>
    <d v="2023-04-19T00:00:00"/>
    <b v="1"/>
  </r>
  <r>
    <s v="TXN_5866486"/>
    <s v="CUST_16"/>
    <x v="7"/>
    <s v="Item_1_PAT"/>
    <n v="5"/>
    <n v="4"/>
    <n v="5"/>
    <n v="20"/>
    <x v="2"/>
    <x v="0"/>
    <x v="3"/>
    <n v="2022"/>
    <s v="January"/>
    <d v="2022-01-06T00:00:00"/>
    <b v="1"/>
  </r>
  <r>
    <s v="TXN_5867303"/>
    <s v="CUST_08"/>
    <x v="3"/>
    <s v="Item_16_MILK"/>
    <n v="27.5"/>
    <n v="1"/>
    <n v="27.5"/>
    <n v="27.5"/>
    <x v="2"/>
    <x v="1"/>
    <x v="0"/>
    <n v="2024"/>
    <s v="August"/>
    <d v="2024-08-27T00:00:00"/>
    <b v="1"/>
  </r>
  <r>
    <s v="TXN_5867581"/>
    <s v="CUST_05"/>
    <x v="5"/>
    <s v="Item_14_BEV"/>
    <n v="24.5"/>
    <n v="4"/>
    <n v="24.5"/>
    <n v="98"/>
    <x v="2"/>
    <x v="1"/>
    <x v="5"/>
    <n v="2023"/>
    <s v="March"/>
    <d v="2023-03-27T00:00:00"/>
    <b v="1"/>
  </r>
  <r>
    <s v="TXN_5868243"/>
    <s v="CUST_15"/>
    <x v="7"/>
    <s v="Item_6_PAT"/>
    <n v="12.5"/>
    <n v="4"/>
    <n v="12.5"/>
    <n v="50"/>
    <x v="2"/>
    <x v="0"/>
    <x v="4"/>
    <n v="2022"/>
    <s v="January"/>
    <d v="2022-01-19T00:00:00"/>
    <s v="UNKNOWN"/>
  </r>
  <r>
    <s v="TXN_5869329"/>
    <s v="CUST_01"/>
    <x v="5"/>
    <s v="Item_14_BEV"/>
    <n v="24.5"/>
    <n v="6"/>
    <n v="24.5"/>
    <n v="147"/>
    <x v="2"/>
    <x v="0"/>
    <x v="1"/>
    <n v="2023"/>
    <s v="May"/>
    <d v="2023-05-06T00:00:00"/>
    <b v="0"/>
  </r>
  <r>
    <s v="TXN_5870039"/>
    <s v="CUST_08"/>
    <x v="6"/>
    <s v="Item_4_BUT"/>
    <n v="9.5"/>
    <n v="1"/>
    <n v="9.5"/>
    <n v="9.5"/>
    <x v="2"/>
    <x v="1"/>
    <x v="5"/>
    <n v="2022"/>
    <s v="March"/>
    <d v="2022-03-28T00:00:00"/>
    <b v="1"/>
  </r>
  <r>
    <s v="TXN_5870405"/>
    <s v="CUST_18"/>
    <x v="4"/>
    <s v="Item_9_EHE"/>
    <n v="17"/>
    <n v="7"/>
    <n v="17"/>
    <n v="119"/>
    <x v="0"/>
    <x v="1"/>
    <x v="1"/>
    <n v="2022"/>
    <s v="December"/>
    <d v="2022-12-17T00:00:00"/>
    <b v="1"/>
  </r>
  <r>
    <s v="TXN_5870737"/>
    <s v="CUST_17"/>
    <x v="2"/>
    <s v="Item_25_CEA"/>
    <n v="41"/>
    <n v="10"/>
    <n v="41"/>
    <n v="410"/>
    <x v="2"/>
    <x v="1"/>
    <x v="0"/>
    <n v="2024"/>
    <s v="December"/>
    <d v="2024-12-24T00:00:00"/>
    <b v="0"/>
  </r>
  <r>
    <s v="TXN_5872134"/>
    <s v="CUST_13"/>
    <x v="7"/>
    <s v="Item_19_PAT"/>
    <n v="32"/>
    <n v="8"/>
    <n v="32"/>
    <n v="256"/>
    <x v="2"/>
    <x v="1"/>
    <x v="5"/>
    <n v="2023"/>
    <s v="May"/>
    <d v="2023-05-29T00:00:00"/>
    <b v="0"/>
  </r>
  <r>
    <s v="TXN_5872878"/>
    <s v="CUST_24"/>
    <x v="7"/>
    <s v="Item_17_PAT"/>
    <n v="29"/>
    <n v="9"/>
    <n v="29"/>
    <n v="261"/>
    <x v="2"/>
    <x v="0"/>
    <x v="0"/>
    <n v="2023"/>
    <s v="June"/>
    <d v="2023-06-20T00:00:00"/>
    <b v="1"/>
  </r>
  <r>
    <s v="TXN_5873481"/>
    <s v="CUST_12"/>
    <x v="2"/>
    <s v="Item_25_CEA"/>
    <n v="41"/>
    <n v="1"/>
    <n v="41"/>
    <n v="41"/>
    <x v="1"/>
    <x v="0"/>
    <x v="1"/>
    <n v="2022"/>
    <s v="November"/>
    <d v="2022-11-26T00:00:00"/>
    <b v="1"/>
  </r>
  <r>
    <s v="TXN_5874122"/>
    <s v="CUST_20"/>
    <x v="1"/>
    <s v="Item_14_FUR"/>
    <n v="24.5"/>
    <n v="8"/>
    <n v="24.5"/>
    <n v="196"/>
    <x v="2"/>
    <x v="1"/>
    <x v="6"/>
    <n v="2024"/>
    <s v="November"/>
    <d v="2024-11-03T00:00:00"/>
    <b v="1"/>
  </r>
  <r>
    <s v="TXN_5874772"/>
    <s v="CUST_23"/>
    <x v="0"/>
    <s v="Item_2_FOOD"/>
    <n v="6.5"/>
    <n v="7"/>
    <n v="6.5"/>
    <n v="45.5"/>
    <x v="1"/>
    <x v="1"/>
    <x v="1"/>
    <n v="2023"/>
    <s v="September"/>
    <d v="2023-09-09T00:00:00"/>
    <b v="1"/>
  </r>
  <r>
    <s v="TXN_5877044"/>
    <s v="CUST_03"/>
    <x v="4"/>
    <s v="Item_13_EHE"/>
    <n v="23"/>
    <n v="5"/>
    <n v="23"/>
    <n v="115"/>
    <x v="0"/>
    <x v="0"/>
    <x v="3"/>
    <n v="2023"/>
    <s v="April"/>
    <d v="2023-04-13T00:00:00"/>
    <b v="0"/>
  </r>
  <r>
    <s v="TXN_5878279"/>
    <s v="CUST_02"/>
    <x v="1"/>
    <s v="Item_5_FUR"/>
    <n v="11"/>
    <n v="7"/>
    <n v="11"/>
    <n v="77"/>
    <x v="1"/>
    <x v="1"/>
    <x v="6"/>
    <n v="2024"/>
    <s v="February"/>
    <d v="2024-02-25T00:00:00"/>
    <b v="0"/>
  </r>
  <r>
    <s v="TXN_5878503"/>
    <s v="CUST_21"/>
    <x v="5"/>
    <s v="Item_8_BEV"/>
    <n v="15.5"/>
    <n v="7"/>
    <n v="15.5"/>
    <n v="108.5"/>
    <x v="0"/>
    <x v="1"/>
    <x v="2"/>
    <n v="2024"/>
    <s v="June"/>
    <d v="2024-06-07T00:00:00"/>
    <b v="0"/>
  </r>
  <r>
    <s v="TXN_5879899"/>
    <s v="CUST_21"/>
    <x v="1"/>
    <s v="Item_23_FUR"/>
    <n v="38"/>
    <n v="7"/>
    <n v="38"/>
    <n v="266"/>
    <x v="0"/>
    <x v="0"/>
    <x v="3"/>
    <n v="2024"/>
    <s v="October"/>
    <d v="2024-10-31T00:00:00"/>
    <s v="UNKNOWN"/>
  </r>
  <r>
    <s v="TXN_5880645"/>
    <s v="CUST_25"/>
    <x v="5"/>
    <s v="Item_19_BEV"/>
    <n v="32"/>
    <n v="5"/>
    <n v="32"/>
    <n v="160"/>
    <x v="0"/>
    <x v="1"/>
    <x v="6"/>
    <n v="2024"/>
    <s v="September"/>
    <d v="2024-09-22T00:00:00"/>
    <b v="1"/>
  </r>
  <r>
    <s v="TXN_5881214"/>
    <s v="CUST_02"/>
    <x v="7"/>
    <s v="Item_11_PAT"/>
    <n v="20"/>
    <n v="3"/>
    <n v="20"/>
    <n v="60"/>
    <x v="0"/>
    <x v="1"/>
    <x v="0"/>
    <n v="2022"/>
    <s v="January"/>
    <d v="2022-01-18T00:00:00"/>
    <b v="1"/>
  </r>
  <r>
    <s v="TXN_5883129"/>
    <s v="CUST_03"/>
    <x v="6"/>
    <s v="Item_23_BUT"/>
    <n v="38"/>
    <n v="6"/>
    <n v="38"/>
    <n v="228"/>
    <x v="1"/>
    <x v="0"/>
    <x v="1"/>
    <n v="2022"/>
    <s v="September"/>
    <d v="2022-09-10T00:00:00"/>
    <s v="UNKNOWN"/>
  </r>
  <r>
    <s v="TXN_5884888"/>
    <s v="CUST_04"/>
    <x v="1"/>
    <s v="Item_11_FUR"/>
    <n v="20"/>
    <n v="9"/>
    <n v="20"/>
    <n v="180"/>
    <x v="1"/>
    <x v="0"/>
    <x v="5"/>
    <n v="2023"/>
    <s v="December"/>
    <d v="2023-12-25T00:00:00"/>
    <s v="UNKNOWN"/>
  </r>
  <r>
    <s v="TXN_5885259"/>
    <s v="CUST_01"/>
    <x v="0"/>
    <s v="Item_20_FOOD"/>
    <n v="33.5"/>
    <n v="5"/>
    <n v="33.5"/>
    <n v="167.5"/>
    <x v="0"/>
    <x v="0"/>
    <x v="5"/>
    <n v="2024"/>
    <s v="January"/>
    <d v="2024-01-08T00:00:00"/>
    <s v="UNKNOWN"/>
  </r>
  <r>
    <s v="TXN_5885391"/>
    <s v="CUST_22"/>
    <x v="4"/>
    <s v="Item_13_EHE"/>
    <n v="23"/>
    <n v="8"/>
    <n v="23"/>
    <n v="184"/>
    <x v="0"/>
    <x v="1"/>
    <x v="1"/>
    <n v="2023"/>
    <s v="June"/>
    <d v="2023-06-24T00:00:00"/>
    <s v="UNKNOWN"/>
  </r>
  <r>
    <s v="TXN_5885894"/>
    <s v="CUST_01"/>
    <x v="7"/>
    <s v="Item_14_PAT"/>
    <n v="24.5"/>
    <n v="10"/>
    <n v="24.5"/>
    <n v="245"/>
    <x v="2"/>
    <x v="0"/>
    <x v="4"/>
    <n v="2022"/>
    <s v="February"/>
    <d v="2022-02-09T00:00:00"/>
    <b v="0"/>
  </r>
  <r>
    <s v="TXN_5888173"/>
    <s v="CUST_01"/>
    <x v="1"/>
    <s v="Item_4_FUR"/>
    <n v="9.5"/>
    <n v="7"/>
    <n v="9.5"/>
    <n v="66.5"/>
    <x v="1"/>
    <x v="1"/>
    <x v="0"/>
    <n v="2023"/>
    <s v="February"/>
    <d v="2023-02-14T00:00:00"/>
    <s v="UNKNOWN"/>
  </r>
  <r>
    <s v="TXN_5888368"/>
    <s v="CUST_12"/>
    <x v="2"/>
    <s v="Item_10_CEA"/>
    <n v="18.5"/>
    <n v="3"/>
    <n v="18.5"/>
    <n v="55.5"/>
    <x v="2"/>
    <x v="1"/>
    <x v="6"/>
    <n v="2022"/>
    <s v="July"/>
    <d v="2022-07-31T00:00:00"/>
    <b v="1"/>
  </r>
  <r>
    <s v="TXN_5888872"/>
    <s v="CUST_04"/>
    <x v="3"/>
    <s v="Item_3_MILK"/>
    <n v="8"/>
    <n v="7"/>
    <n v="8"/>
    <n v="56"/>
    <x v="0"/>
    <x v="1"/>
    <x v="0"/>
    <n v="2024"/>
    <s v="October"/>
    <d v="2024-10-15T00:00:00"/>
    <b v="1"/>
  </r>
  <r>
    <s v="TXN_5889960"/>
    <s v="CUST_15"/>
    <x v="7"/>
    <s v="Item_17_PAT"/>
    <n v="29"/>
    <n v="9"/>
    <n v="29"/>
    <n v="261"/>
    <x v="0"/>
    <x v="0"/>
    <x v="5"/>
    <n v="2023"/>
    <s v="July"/>
    <d v="2023-07-10T00:00:00"/>
    <b v="1"/>
  </r>
  <r>
    <s v="TXN_5890227"/>
    <s v="CUST_14"/>
    <x v="4"/>
    <s v="Item_8_EHE"/>
    <n v="15.5"/>
    <n v="7"/>
    <n v="15.5"/>
    <n v="108.5"/>
    <x v="2"/>
    <x v="0"/>
    <x v="1"/>
    <n v="2022"/>
    <s v="November"/>
    <d v="2022-11-05T00:00:00"/>
    <b v="0"/>
  </r>
  <r>
    <s v="TXN_5890409"/>
    <s v="CUST_17"/>
    <x v="5"/>
    <s v="Item_17_BEV"/>
    <n v="29"/>
    <n v="9"/>
    <n v="29"/>
    <n v="261"/>
    <x v="0"/>
    <x v="1"/>
    <x v="4"/>
    <n v="2022"/>
    <s v="October"/>
    <d v="2022-10-26T00:00:00"/>
    <b v="0"/>
  </r>
  <r>
    <s v="TXN_5890815"/>
    <s v="CUST_12"/>
    <x v="3"/>
    <s v="Item_13_MILK"/>
    <n v="23"/>
    <n v="2"/>
    <n v="23"/>
    <n v="46"/>
    <x v="0"/>
    <x v="1"/>
    <x v="4"/>
    <n v="2024"/>
    <s v="May"/>
    <d v="2024-05-29T00:00:00"/>
    <b v="0"/>
  </r>
  <r>
    <s v="TXN_5892317"/>
    <s v="CUST_17"/>
    <x v="5"/>
    <s v="Item_2_BEV"/>
    <n v="6.5"/>
    <n v="5"/>
    <n v="6.5"/>
    <n v="32.5"/>
    <x v="2"/>
    <x v="1"/>
    <x v="4"/>
    <n v="2022"/>
    <s v="June"/>
    <d v="2022-06-15T00:00:00"/>
    <s v="UNKNOWN"/>
  </r>
  <r>
    <s v="TXN_5893458"/>
    <s v="CUST_25"/>
    <x v="6"/>
    <s v="Item_13_BUT"/>
    <n v="23"/>
    <n v="4"/>
    <n v="23"/>
    <n v="92"/>
    <x v="2"/>
    <x v="0"/>
    <x v="6"/>
    <n v="2023"/>
    <s v="August"/>
    <d v="2023-08-13T00:00:00"/>
    <b v="0"/>
  </r>
  <r>
    <s v="TXN_5894246"/>
    <s v="CUST_14"/>
    <x v="1"/>
    <s v="Item_5_FUR"/>
    <n v="11"/>
    <n v="2"/>
    <n v="11"/>
    <n v="22"/>
    <x v="0"/>
    <x v="0"/>
    <x v="5"/>
    <n v="2022"/>
    <s v="May"/>
    <d v="2022-05-09T00:00:00"/>
    <b v="0"/>
  </r>
  <r>
    <s v="TXN_5895413"/>
    <s v="CUST_21"/>
    <x v="7"/>
    <s v="Unknown"/>
    <n v="33.5"/>
    <n v="2"/>
    <n v="33.5"/>
    <n v="67"/>
    <x v="0"/>
    <x v="0"/>
    <x v="5"/>
    <n v="2024"/>
    <s v="April"/>
    <d v="2024-04-29T00:00:00"/>
    <s v="UNKNOWN"/>
  </r>
  <r>
    <s v="TXN_5896151"/>
    <s v="CUST_21"/>
    <x v="4"/>
    <s v="Item_15_EHE"/>
    <n v="26"/>
    <n v="6"/>
    <n v="26"/>
    <n v="156"/>
    <x v="0"/>
    <x v="1"/>
    <x v="6"/>
    <n v="2024"/>
    <s v="February"/>
    <d v="2024-02-25T00:00:00"/>
    <b v="0"/>
  </r>
  <r>
    <s v="TXN_5897445"/>
    <s v="CUST_19"/>
    <x v="6"/>
    <s v="Item_25_BUT"/>
    <n v="41"/>
    <n v="3"/>
    <n v="41"/>
    <n v="123"/>
    <x v="0"/>
    <x v="1"/>
    <x v="5"/>
    <n v="2022"/>
    <s v="February"/>
    <d v="2022-02-14T00:00:00"/>
    <b v="0"/>
  </r>
  <r>
    <s v="TXN_5897477"/>
    <s v="CUST_05"/>
    <x v="1"/>
    <s v="Item_24_FUR"/>
    <n v="39.5"/>
    <n v="9"/>
    <n v="39.5"/>
    <n v="355.5"/>
    <x v="1"/>
    <x v="0"/>
    <x v="1"/>
    <n v="2022"/>
    <s v="April"/>
    <d v="2022-04-16T00:00:00"/>
    <b v="0"/>
  </r>
  <r>
    <s v="TXN_5898104"/>
    <s v="CUST_06"/>
    <x v="5"/>
    <s v="Item_7_BEV"/>
    <n v="14"/>
    <n v="9"/>
    <n v="14"/>
    <n v="126"/>
    <x v="1"/>
    <x v="1"/>
    <x v="2"/>
    <n v="2024"/>
    <s v="March"/>
    <d v="2024-03-29T00:00:00"/>
    <s v="UNKNOWN"/>
  </r>
  <r>
    <s v="TXN_5899779"/>
    <s v="CUST_10"/>
    <x v="1"/>
    <s v="Item_24_FUR"/>
    <n v="39.5"/>
    <n v="6"/>
    <n v="39.5"/>
    <n v="237"/>
    <x v="2"/>
    <x v="0"/>
    <x v="2"/>
    <n v="2024"/>
    <s v="November"/>
    <d v="2024-11-15T00:00:00"/>
    <s v="UNKNOWN"/>
  </r>
  <r>
    <s v="TXN_5899902"/>
    <s v="CUST_17"/>
    <x v="3"/>
    <s v="Item_1_MILK"/>
    <n v="5"/>
    <n v="4"/>
    <n v="5"/>
    <n v="20"/>
    <x v="2"/>
    <x v="1"/>
    <x v="0"/>
    <n v="2023"/>
    <s v="April"/>
    <d v="2023-04-11T00:00:00"/>
    <b v="1"/>
  </r>
  <r>
    <s v="TXN_5901521"/>
    <s v="CUST_20"/>
    <x v="3"/>
    <s v="Item_15_MILK"/>
    <n v="26"/>
    <n v="9"/>
    <n v="26"/>
    <n v="234"/>
    <x v="2"/>
    <x v="0"/>
    <x v="6"/>
    <n v="2024"/>
    <s v="June"/>
    <d v="2024-06-30T00:00:00"/>
    <s v="UNKNOWN"/>
  </r>
  <r>
    <s v="TXN_5901894"/>
    <s v="CUST_24"/>
    <x v="1"/>
    <s v="Item_20_FUR"/>
    <n v="33.5"/>
    <n v="10"/>
    <n v="33.5"/>
    <n v="335"/>
    <x v="2"/>
    <x v="0"/>
    <x v="2"/>
    <n v="2023"/>
    <s v="February"/>
    <d v="2023-02-03T00:00:00"/>
    <b v="0"/>
  </r>
  <r>
    <s v="TXN_5902799"/>
    <s v="CUST_15"/>
    <x v="3"/>
    <s v="Item_3_MILK"/>
    <n v="8"/>
    <n v="4"/>
    <n v="8"/>
    <n v="32"/>
    <x v="2"/>
    <x v="1"/>
    <x v="6"/>
    <n v="2023"/>
    <s v="September"/>
    <d v="2023-09-03T00:00:00"/>
    <b v="1"/>
  </r>
  <r>
    <s v="TXN_5903404"/>
    <s v="CUST_16"/>
    <x v="1"/>
    <s v="Item_19_FUR"/>
    <n v="32"/>
    <n v="1"/>
    <n v="32"/>
    <n v="32"/>
    <x v="0"/>
    <x v="0"/>
    <x v="3"/>
    <n v="2024"/>
    <s v="August"/>
    <d v="2024-08-08T00:00:00"/>
    <b v="0"/>
  </r>
  <r>
    <s v="TXN_5904701"/>
    <s v="CUST_18"/>
    <x v="7"/>
    <s v="Item_8_PAT"/>
    <n v="15.5"/>
    <n v="1"/>
    <n v="15.5"/>
    <n v="15.5"/>
    <x v="1"/>
    <x v="0"/>
    <x v="2"/>
    <n v="2024"/>
    <s v="October"/>
    <d v="2024-10-04T00:00:00"/>
    <s v="UNKNOWN"/>
  </r>
  <r>
    <s v="TXN_5905211"/>
    <s v="CUST_18"/>
    <x v="2"/>
    <s v="Item_5_CEA"/>
    <n v="11"/>
    <n v="3"/>
    <n v="11"/>
    <n v="33"/>
    <x v="0"/>
    <x v="1"/>
    <x v="3"/>
    <n v="2024"/>
    <s v="March"/>
    <d v="2024-03-21T00:00:00"/>
    <b v="0"/>
  </r>
  <r>
    <s v="TXN_5906197"/>
    <s v="CUST_24"/>
    <x v="0"/>
    <s v="Item_20_FOOD"/>
    <n v="33.5"/>
    <n v="5"/>
    <n v="33.5"/>
    <n v="167.5"/>
    <x v="1"/>
    <x v="1"/>
    <x v="1"/>
    <n v="2023"/>
    <s v="March"/>
    <d v="2023-03-04T00:00:00"/>
    <s v="UNKNOWN"/>
  </r>
  <r>
    <s v="TXN_5906554"/>
    <s v="CUST_09"/>
    <x v="5"/>
    <s v="Item_9_BEV"/>
    <n v="17"/>
    <n v="8"/>
    <n v="17"/>
    <n v="136"/>
    <x v="1"/>
    <x v="1"/>
    <x v="3"/>
    <n v="2023"/>
    <s v="October"/>
    <d v="2023-10-12T00:00:00"/>
    <b v="0"/>
  </r>
  <r>
    <s v="TXN_5907338"/>
    <s v="CUST_25"/>
    <x v="5"/>
    <s v="Item_23_BEV"/>
    <n v="38"/>
    <n v="9"/>
    <n v="38"/>
    <n v="342"/>
    <x v="1"/>
    <x v="0"/>
    <x v="1"/>
    <n v="2025"/>
    <s v="January"/>
    <d v="2025-01-18T00:00:00"/>
    <b v="1"/>
  </r>
  <r>
    <s v="TXN_5908874"/>
    <s v="CUST_15"/>
    <x v="3"/>
    <s v="Item_11_MILK"/>
    <n v="20"/>
    <n v="9"/>
    <n v="20"/>
    <n v="180"/>
    <x v="2"/>
    <x v="0"/>
    <x v="6"/>
    <n v="2024"/>
    <s v="September"/>
    <d v="2024-09-29T00:00:00"/>
    <b v="0"/>
  </r>
  <r>
    <s v="TXN_5910508"/>
    <s v="CUST_08"/>
    <x v="7"/>
    <s v="Item_8_PAT"/>
    <n v="15.5"/>
    <n v="10"/>
    <n v="15.5"/>
    <n v="155"/>
    <x v="0"/>
    <x v="0"/>
    <x v="0"/>
    <n v="2022"/>
    <s v="November"/>
    <d v="2022-11-15T00:00:00"/>
    <s v="UNKNOWN"/>
  </r>
  <r>
    <s v="TXN_5911306"/>
    <s v="CUST_21"/>
    <x v="3"/>
    <s v="Unknown"/>
    <n v="33.5"/>
    <n v="8"/>
    <n v="33.5"/>
    <n v="268"/>
    <x v="0"/>
    <x v="1"/>
    <x v="5"/>
    <n v="2022"/>
    <s v="October"/>
    <d v="2022-10-10T00:00:00"/>
    <b v="1"/>
  </r>
  <r>
    <s v="TXN_5912098"/>
    <s v="CUST_21"/>
    <x v="7"/>
    <s v="Item_4_PAT"/>
    <n v="9.5"/>
    <n v="6"/>
    <n v="9.5"/>
    <n v="57"/>
    <x v="2"/>
    <x v="1"/>
    <x v="3"/>
    <n v="2022"/>
    <s v="February"/>
    <d v="2022-02-17T00:00:00"/>
    <s v="UNKNOWN"/>
  </r>
  <r>
    <s v="TXN_5912161"/>
    <s v="CUST_11"/>
    <x v="7"/>
    <s v="Item_22_PAT"/>
    <n v="36.5"/>
    <n v="10"/>
    <n v="36.5"/>
    <n v="365"/>
    <x v="1"/>
    <x v="0"/>
    <x v="2"/>
    <n v="2022"/>
    <s v="November"/>
    <d v="2022-11-04T00:00:00"/>
    <b v="1"/>
  </r>
  <r>
    <s v="TXN_5912657"/>
    <s v="CUST_10"/>
    <x v="7"/>
    <s v="Item_11_PAT"/>
    <n v="20"/>
    <n v="10"/>
    <n v="20"/>
    <n v="200"/>
    <x v="1"/>
    <x v="1"/>
    <x v="1"/>
    <n v="2024"/>
    <s v="August"/>
    <d v="2024-08-31T00:00:00"/>
    <b v="1"/>
  </r>
  <r>
    <s v="TXN_5913117"/>
    <s v="CUST_23"/>
    <x v="4"/>
    <s v="Item_23_EHE"/>
    <n v="38"/>
    <n v="6"/>
    <n v="38"/>
    <n v="228"/>
    <x v="0"/>
    <x v="0"/>
    <x v="5"/>
    <n v="2023"/>
    <s v="July"/>
    <d v="2023-07-17T00:00:00"/>
    <s v="UNKNOWN"/>
  </r>
  <r>
    <s v="TXN_5913491"/>
    <s v="CUST_07"/>
    <x v="0"/>
    <s v="Item_20_FOOD"/>
    <n v="33.5"/>
    <n v="6"/>
    <n v="33.5"/>
    <n v="201"/>
    <x v="0"/>
    <x v="1"/>
    <x v="1"/>
    <n v="2024"/>
    <s v="August"/>
    <d v="2024-08-17T00:00:00"/>
    <b v="1"/>
  </r>
  <r>
    <s v="TXN_5913765"/>
    <s v="CUST_25"/>
    <x v="1"/>
    <s v="Item_21_FUR"/>
    <n v="35"/>
    <n v="7"/>
    <n v="35"/>
    <n v="245"/>
    <x v="1"/>
    <x v="0"/>
    <x v="6"/>
    <n v="2024"/>
    <s v="January"/>
    <d v="2024-01-28T00:00:00"/>
    <b v="1"/>
  </r>
  <r>
    <s v="TXN_5914951"/>
    <s v="CUST_01"/>
    <x v="0"/>
    <s v="Item_5_FOOD"/>
    <n v="11"/>
    <n v="2"/>
    <n v="11"/>
    <n v="22"/>
    <x v="0"/>
    <x v="1"/>
    <x v="0"/>
    <n v="2023"/>
    <s v="August"/>
    <d v="2023-08-29T00:00:00"/>
    <s v="UNKNOWN"/>
  </r>
  <r>
    <s v="TXN_5915154"/>
    <s v="CUST_15"/>
    <x v="7"/>
    <s v="Item_1_PAT"/>
    <n v="5"/>
    <n v="10"/>
    <n v="5"/>
    <n v="50"/>
    <x v="2"/>
    <x v="0"/>
    <x v="2"/>
    <n v="2023"/>
    <s v="April"/>
    <d v="2023-04-07T00:00:00"/>
    <b v="0"/>
  </r>
  <r>
    <s v="TXN_5915197"/>
    <s v="CUST_25"/>
    <x v="0"/>
    <s v="Item_20_FOOD"/>
    <n v="33.5"/>
    <n v="1"/>
    <n v="33.5"/>
    <n v="33.5"/>
    <x v="2"/>
    <x v="0"/>
    <x v="6"/>
    <n v="2022"/>
    <s v="October"/>
    <d v="2022-10-16T00:00:00"/>
    <b v="0"/>
  </r>
  <r>
    <s v="TXN_5916266"/>
    <s v="CUST_23"/>
    <x v="0"/>
    <s v="Item_10_FOOD"/>
    <n v="18.5"/>
    <n v="3"/>
    <n v="18.5"/>
    <n v="55.5"/>
    <x v="0"/>
    <x v="1"/>
    <x v="3"/>
    <n v="2023"/>
    <s v="October"/>
    <d v="2023-10-19T00:00:00"/>
    <b v="0"/>
  </r>
  <r>
    <s v="TXN_5916658"/>
    <s v="CUST_11"/>
    <x v="3"/>
    <s v="Unknown"/>
    <n v="29"/>
    <n v="2"/>
    <n v="29"/>
    <n v="58"/>
    <x v="0"/>
    <x v="0"/>
    <x v="1"/>
    <n v="2024"/>
    <s v="May"/>
    <d v="2024-05-11T00:00:00"/>
    <b v="0"/>
  </r>
  <r>
    <s v="TXN_5916912"/>
    <s v="CUST_01"/>
    <x v="2"/>
    <s v="Item_15_CEA"/>
    <n v="26"/>
    <n v="8"/>
    <n v="26"/>
    <n v="208"/>
    <x v="2"/>
    <x v="1"/>
    <x v="6"/>
    <n v="2023"/>
    <s v="December"/>
    <d v="2023-12-10T00:00:00"/>
    <s v="UNKNOWN"/>
  </r>
  <r>
    <s v="TXN_5916928"/>
    <s v="CUST_21"/>
    <x v="6"/>
    <s v="Item_13_BUT"/>
    <n v="23"/>
    <n v="6"/>
    <n v="23"/>
    <n v="138"/>
    <x v="1"/>
    <x v="1"/>
    <x v="4"/>
    <n v="2023"/>
    <s v="February"/>
    <d v="2023-02-22T00:00:00"/>
    <s v="UNKNOWN"/>
  </r>
  <r>
    <s v="TXN_5917033"/>
    <s v="CUST_23"/>
    <x v="3"/>
    <s v="Item_3_MILK"/>
    <n v="8"/>
    <n v="1"/>
    <n v="8"/>
    <n v="8"/>
    <x v="2"/>
    <x v="0"/>
    <x v="2"/>
    <n v="2022"/>
    <s v="January"/>
    <d v="2022-01-14T00:00:00"/>
    <b v="1"/>
  </r>
  <r>
    <s v="TXN_5921082"/>
    <s v="CUST_16"/>
    <x v="0"/>
    <s v="Item_4_FOOD"/>
    <n v="9.5"/>
    <n v="5"/>
    <n v="9.5"/>
    <n v="47.5"/>
    <x v="1"/>
    <x v="0"/>
    <x v="2"/>
    <n v="2022"/>
    <s v="August"/>
    <d v="2022-08-26T00:00:00"/>
    <b v="0"/>
  </r>
  <r>
    <s v="TXN_5921416"/>
    <s v="CUST_11"/>
    <x v="6"/>
    <s v="Item_3_BUT"/>
    <n v="8"/>
    <n v="2"/>
    <n v="8"/>
    <n v="16"/>
    <x v="1"/>
    <x v="1"/>
    <x v="2"/>
    <n v="2024"/>
    <s v="April"/>
    <d v="2024-04-05T00:00:00"/>
    <s v="UNKNOWN"/>
  </r>
  <r>
    <s v="TXN_5921721"/>
    <s v="CUST_20"/>
    <x v="6"/>
    <s v="Item_12_BUT"/>
    <n v="21.5"/>
    <n v="7"/>
    <n v="21.5"/>
    <n v="150.5"/>
    <x v="2"/>
    <x v="0"/>
    <x v="1"/>
    <n v="2022"/>
    <s v="April"/>
    <d v="2022-04-09T00:00:00"/>
    <s v="UNKNOWN"/>
  </r>
  <r>
    <s v="TXN_5923084"/>
    <s v="CUST_10"/>
    <x v="1"/>
    <s v="Item_21_FUR"/>
    <n v="35"/>
    <n v="8"/>
    <n v="35"/>
    <n v="280"/>
    <x v="0"/>
    <x v="0"/>
    <x v="6"/>
    <n v="2022"/>
    <s v="December"/>
    <d v="2022-12-11T00:00:00"/>
    <b v="0"/>
  </r>
  <r>
    <s v="TXN_5923282"/>
    <s v="CUST_02"/>
    <x v="6"/>
    <s v="Item_4_BUT"/>
    <n v="9.5"/>
    <n v="4"/>
    <n v="9.5"/>
    <n v="38"/>
    <x v="0"/>
    <x v="0"/>
    <x v="2"/>
    <n v="2024"/>
    <s v="February"/>
    <d v="2024-02-16T00:00:00"/>
    <s v="UNKNOWN"/>
  </r>
  <r>
    <s v="TXN_5926111"/>
    <s v="CUST_11"/>
    <x v="7"/>
    <s v="Item_20_PAT"/>
    <n v="33.5"/>
    <n v="9"/>
    <n v="33.5"/>
    <n v="301.5"/>
    <x v="1"/>
    <x v="1"/>
    <x v="5"/>
    <n v="2023"/>
    <s v="May"/>
    <d v="2023-05-01T00:00:00"/>
    <b v="1"/>
  </r>
  <r>
    <s v="TXN_5926128"/>
    <s v="CUST_02"/>
    <x v="1"/>
    <s v="Item_21_FUR"/>
    <n v="35"/>
    <n v="5"/>
    <n v="35"/>
    <n v="175"/>
    <x v="0"/>
    <x v="1"/>
    <x v="2"/>
    <n v="2023"/>
    <s v="July"/>
    <d v="2023-07-21T00:00:00"/>
    <s v="UNKNOWN"/>
  </r>
  <r>
    <s v="TXN_5926411"/>
    <s v="CUST_06"/>
    <x v="1"/>
    <s v="Item_25_FUR"/>
    <n v="41"/>
    <n v="3"/>
    <n v="41"/>
    <n v="123"/>
    <x v="2"/>
    <x v="0"/>
    <x v="3"/>
    <n v="2024"/>
    <s v="December"/>
    <d v="2024-12-26T00:00:00"/>
    <b v="0"/>
  </r>
  <r>
    <s v="TXN_5926696"/>
    <s v="CUST_12"/>
    <x v="6"/>
    <s v="Item_20_BUT"/>
    <n v="33.5"/>
    <n v="8"/>
    <n v="33.5"/>
    <n v="268"/>
    <x v="2"/>
    <x v="1"/>
    <x v="4"/>
    <n v="2022"/>
    <s v="August"/>
    <d v="2022-08-24T00:00:00"/>
    <s v="UNKNOWN"/>
  </r>
  <r>
    <s v="TXN_5926927"/>
    <s v="CUST_24"/>
    <x v="7"/>
    <s v="Item_11_PAT"/>
    <n v="20"/>
    <n v="1"/>
    <n v="20"/>
    <n v="20"/>
    <x v="2"/>
    <x v="1"/>
    <x v="2"/>
    <n v="2025"/>
    <s v="January"/>
    <d v="2025-01-03T00:00:00"/>
    <b v="0"/>
  </r>
  <r>
    <s v="TXN_5928099"/>
    <s v="CUST_24"/>
    <x v="6"/>
    <s v="Item_16_BUT"/>
    <n v="27.5"/>
    <n v="6"/>
    <n v="27.5"/>
    <n v="165"/>
    <x v="1"/>
    <x v="1"/>
    <x v="3"/>
    <n v="2022"/>
    <s v="July"/>
    <d v="2022-07-21T00:00:00"/>
    <b v="0"/>
  </r>
  <r>
    <s v="TXN_5928216"/>
    <s v="CUST_13"/>
    <x v="6"/>
    <s v="Item_13_BUT"/>
    <n v="23"/>
    <n v="10"/>
    <n v="23"/>
    <n v="230"/>
    <x v="2"/>
    <x v="0"/>
    <x v="1"/>
    <n v="2024"/>
    <s v="May"/>
    <d v="2024-05-18T00:00:00"/>
    <b v="0"/>
  </r>
  <r>
    <s v="TXN_5928440"/>
    <s v="CUST_19"/>
    <x v="1"/>
    <s v="Item_14_FUR"/>
    <n v="24.5"/>
    <n v="2"/>
    <n v="24.5"/>
    <n v="49"/>
    <x v="0"/>
    <x v="0"/>
    <x v="2"/>
    <n v="2022"/>
    <s v="April"/>
    <d v="2022-04-29T00:00:00"/>
    <s v="UNKNOWN"/>
  </r>
  <r>
    <s v="TXN_5929291"/>
    <s v="CUST_16"/>
    <x v="0"/>
    <s v="Item_18_FOOD"/>
    <n v="30.5"/>
    <n v="6"/>
    <n v="30.5"/>
    <n v="183"/>
    <x v="2"/>
    <x v="0"/>
    <x v="3"/>
    <n v="2022"/>
    <s v="May"/>
    <d v="2022-05-12T00:00:00"/>
    <s v="UNKNOWN"/>
  </r>
  <r>
    <s v="TXN_5929470"/>
    <s v="CUST_07"/>
    <x v="5"/>
    <s v="Item_18_BEV"/>
    <n v="30.5"/>
    <n v="8"/>
    <n v="30.5"/>
    <n v="244"/>
    <x v="1"/>
    <x v="1"/>
    <x v="6"/>
    <n v="2024"/>
    <s v="July"/>
    <d v="2024-07-21T00:00:00"/>
    <b v="1"/>
  </r>
  <r>
    <s v="TXN_5930319"/>
    <s v="CUST_16"/>
    <x v="4"/>
    <s v="Item_15_EHE"/>
    <n v="26"/>
    <n v="3"/>
    <n v="26"/>
    <n v="78"/>
    <x v="1"/>
    <x v="0"/>
    <x v="5"/>
    <n v="2022"/>
    <s v="August"/>
    <d v="2022-08-29T00:00:00"/>
    <s v="UNKNOWN"/>
  </r>
  <r>
    <s v="TXN_5930877"/>
    <s v="CUST_02"/>
    <x v="1"/>
    <s v="Item_1_FUR"/>
    <n v="5"/>
    <n v="2"/>
    <n v="5"/>
    <n v="10"/>
    <x v="0"/>
    <x v="1"/>
    <x v="4"/>
    <n v="2022"/>
    <s v="February"/>
    <d v="2022-02-02T00:00:00"/>
    <b v="1"/>
  </r>
  <r>
    <s v="TXN_5935601"/>
    <s v="CUST_13"/>
    <x v="7"/>
    <s v="Item_8_PAT"/>
    <n v="15.5"/>
    <n v="3"/>
    <n v="15.5"/>
    <n v="46.5"/>
    <x v="2"/>
    <x v="0"/>
    <x v="2"/>
    <n v="2024"/>
    <s v="July"/>
    <d v="2024-07-19T00:00:00"/>
    <s v="UNKNOWN"/>
  </r>
  <r>
    <s v="TXN_5936172"/>
    <s v="CUST_22"/>
    <x v="0"/>
    <s v="Item_14_FOOD"/>
    <n v="24.5"/>
    <n v="3"/>
    <n v="24.5"/>
    <n v="73.5"/>
    <x v="0"/>
    <x v="1"/>
    <x v="5"/>
    <n v="2025"/>
    <s v="January"/>
    <d v="2025-01-13T00:00:00"/>
    <b v="0"/>
  </r>
  <r>
    <s v="TXN_5936341"/>
    <s v="CUST_23"/>
    <x v="7"/>
    <s v="Item_19_PAT"/>
    <n v="32"/>
    <n v="8"/>
    <n v="32"/>
    <n v="256"/>
    <x v="0"/>
    <x v="1"/>
    <x v="4"/>
    <n v="2022"/>
    <s v="July"/>
    <d v="2022-07-13T00:00:00"/>
    <b v="1"/>
  </r>
  <r>
    <s v="TXN_5936373"/>
    <s v="CUST_24"/>
    <x v="0"/>
    <s v="Item_7_FOOD"/>
    <n v="14"/>
    <n v="1"/>
    <n v="14"/>
    <n v="14"/>
    <x v="0"/>
    <x v="0"/>
    <x v="1"/>
    <n v="2023"/>
    <s v="October"/>
    <d v="2023-10-28T00:00:00"/>
    <s v="UNKNOWN"/>
  </r>
  <r>
    <s v="TXN_5936766"/>
    <s v="CUST_20"/>
    <x v="7"/>
    <s v="Item_22_PAT"/>
    <n v="36.5"/>
    <n v="5"/>
    <n v="36.5"/>
    <n v="182.5"/>
    <x v="2"/>
    <x v="1"/>
    <x v="6"/>
    <n v="2024"/>
    <s v="December"/>
    <d v="2024-12-22T00:00:00"/>
    <b v="1"/>
  </r>
  <r>
    <s v="TXN_5936964"/>
    <s v="CUST_04"/>
    <x v="3"/>
    <s v="Item_3_MILK"/>
    <n v="8"/>
    <n v="10"/>
    <n v="8"/>
    <n v="80"/>
    <x v="2"/>
    <x v="1"/>
    <x v="0"/>
    <n v="2024"/>
    <s v="November"/>
    <d v="2024-11-12T00:00:00"/>
    <b v="0"/>
  </r>
  <r>
    <s v="TXN_5937092"/>
    <s v="CUST_02"/>
    <x v="3"/>
    <s v="Item_1_MILK"/>
    <n v="5"/>
    <n v="6"/>
    <n v="5"/>
    <n v="30"/>
    <x v="2"/>
    <x v="0"/>
    <x v="0"/>
    <n v="2024"/>
    <s v="November"/>
    <d v="2024-11-12T00:00:00"/>
    <b v="0"/>
  </r>
  <r>
    <s v="TXN_5937987"/>
    <s v="CUST_12"/>
    <x v="5"/>
    <s v="Item_4_BEV"/>
    <n v="9.5"/>
    <n v="7"/>
    <n v="9.5"/>
    <n v="66.5"/>
    <x v="0"/>
    <x v="1"/>
    <x v="5"/>
    <n v="2022"/>
    <s v="October"/>
    <d v="2022-10-24T00:00:00"/>
    <b v="1"/>
  </r>
  <r>
    <s v="TXN_5938028"/>
    <s v="CUST_18"/>
    <x v="2"/>
    <s v="Item_7_CEA"/>
    <n v="14"/>
    <n v="1"/>
    <n v="14"/>
    <n v="14"/>
    <x v="0"/>
    <x v="1"/>
    <x v="5"/>
    <n v="2023"/>
    <s v="February"/>
    <d v="2023-02-20T00:00:00"/>
    <b v="1"/>
  </r>
  <r>
    <s v="TXN_5938374"/>
    <s v="CUST_02"/>
    <x v="4"/>
    <s v="Item_6_EHE"/>
    <n v="12.5"/>
    <n v="6"/>
    <n v="12.5"/>
    <n v="75"/>
    <x v="0"/>
    <x v="1"/>
    <x v="4"/>
    <n v="2023"/>
    <s v="May"/>
    <d v="2023-05-31T00:00:00"/>
    <s v="UNKNOWN"/>
  </r>
  <r>
    <s v="TXN_5938384"/>
    <s v="CUST_03"/>
    <x v="7"/>
    <s v="Item_11_PAT"/>
    <n v="20"/>
    <n v="10"/>
    <n v="20"/>
    <n v="200"/>
    <x v="0"/>
    <x v="0"/>
    <x v="4"/>
    <n v="2024"/>
    <s v="December"/>
    <d v="2024-12-18T00:00:00"/>
    <s v="UNKNOWN"/>
  </r>
  <r>
    <s v="TXN_5939026"/>
    <s v="CUST_01"/>
    <x v="1"/>
    <s v="Item_6_FUR"/>
    <n v="12.5"/>
    <n v="6"/>
    <n v="12.5"/>
    <n v="75"/>
    <x v="0"/>
    <x v="0"/>
    <x v="5"/>
    <n v="2024"/>
    <s v="July"/>
    <d v="2024-07-01T00:00:00"/>
    <b v="0"/>
  </r>
  <r>
    <s v="TXN_5939344"/>
    <s v="CUST_10"/>
    <x v="3"/>
    <s v="Item_22_MILK"/>
    <n v="36.5"/>
    <n v="7"/>
    <n v="36.5"/>
    <n v="255.5"/>
    <x v="2"/>
    <x v="1"/>
    <x v="5"/>
    <n v="2022"/>
    <s v="January"/>
    <d v="2022-01-24T00:00:00"/>
    <s v="UNKNOWN"/>
  </r>
  <r>
    <s v="TXN_5939495"/>
    <s v="CUST_07"/>
    <x v="4"/>
    <s v="Item_20_EHE"/>
    <n v="33.5"/>
    <n v="3"/>
    <n v="33.5"/>
    <n v="100.5"/>
    <x v="2"/>
    <x v="0"/>
    <x v="5"/>
    <n v="2023"/>
    <s v="May"/>
    <d v="2023-05-01T00:00:00"/>
    <b v="1"/>
  </r>
  <r>
    <s v="TXN_5940844"/>
    <s v="CUST_23"/>
    <x v="5"/>
    <s v="Item_19_BEV"/>
    <n v="32"/>
    <n v="2"/>
    <n v="32"/>
    <n v="64"/>
    <x v="2"/>
    <x v="0"/>
    <x v="0"/>
    <n v="2023"/>
    <s v="September"/>
    <d v="2023-09-12T00:00:00"/>
    <s v="UNKNOWN"/>
  </r>
  <r>
    <s v="TXN_5941171"/>
    <s v="CUST_21"/>
    <x v="1"/>
    <s v="Item_6_FUR"/>
    <n v="12.5"/>
    <n v="2"/>
    <n v="12.5"/>
    <n v="25"/>
    <x v="1"/>
    <x v="1"/>
    <x v="0"/>
    <n v="2023"/>
    <s v="December"/>
    <d v="2023-12-05T00:00:00"/>
    <s v="UNKNOWN"/>
  </r>
  <r>
    <s v="TXN_5941390"/>
    <s v="CUST_16"/>
    <x v="2"/>
    <s v="Item_13_CEA"/>
    <n v="23"/>
    <n v="8"/>
    <n v="23"/>
    <n v="184"/>
    <x v="1"/>
    <x v="1"/>
    <x v="1"/>
    <n v="2024"/>
    <s v="September"/>
    <d v="2024-09-07T00:00:00"/>
    <b v="0"/>
  </r>
  <r>
    <s v="TXN_5941938"/>
    <s v="CUST_08"/>
    <x v="0"/>
    <s v="Item_10_FOOD"/>
    <n v="18.5"/>
    <n v="7"/>
    <n v="18.5"/>
    <n v="129.5"/>
    <x v="1"/>
    <x v="1"/>
    <x v="0"/>
    <n v="2023"/>
    <s v="December"/>
    <d v="2023-12-12T00:00:00"/>
    <b v="0"/>
  </r>
  <r>
    <s v="TXN_5942238"/>
    <s v="CUST_12"/>
    <x v="5"/>
    <s v="Item_6_BEV"/>
    <n v="12.5"/>
    <n v="1"/>
    <n v="12.5"/>
    <n v="12.5"/>
    <x v="1"/>
    <x v="1"/>
    <x v="5"/>
    <n v="2023"/>
    <s v="May"/>
    <d v="2023-05-01T00:00:00"/>
    <b v="1"/>
  </r>
  <r>
    <s v="TXN_5942806"/>
    <s v="CUST_16"/>
    <x v="7"/>
    <s v="Item_15_PAT"/>
    <n v="26"/>
    <n v="10"/>
    <n v="26"/>
    <n v="260"/>
    <x v="1"/>
    <x v="0"/>
    <x v="6"/>
    <n v="2022"/>
    <s v="November"/>
    <d v="2022-11-13T00:00:00"/>
    <b v="0"/>
  </r>
  <r>
    <s v="TXN_5943276"/>
    <s v="CUST_02"/>
    <x v="0"/>
    <s v="Unknown"/>
    <n v="41"/>
    <n v="2"/>
    <n v="41"/>
    <n v="82"/>
    <x v="2"/>
    <x v="1"/>
    <x v="0"/>
    <n v="2023"/>
    <s v="July"/>
    <d v="2023-07-25T00:00:00"/>
    <b v="1"/>
  </r>
  <r>
    <s v="TXN_5943650"/>
    <s v="CUST_18"/>
    <x v="1"/>
    <s v="Item_5_FUR"/>
    <n v="11"/>
    <n v="9"/>
    <n v="11"/>
    <n v="99"/>
    <x v="2"/>
    <x v="0"/>
    <x v="0"/>
    <n v="2024"/>
    <s v="January"/>
    <d v="2024-01-30T00:00:00"/>
    <s v="UNKNOWN"/>
  </r>
  <r>
    <s v="TXN_5944361"/>
    <s v="CUST_01"/>
    <x v="3"/>
    <s v="Item_19_MILK"/>
    <n v="32"/>
    <n v="4"/>
    <n v="32"/>
    <n v="128"/>
    <x v="2"/>
    <x v="0"/>
    <x v="5"/>
    <n v="2022"/>
    <s v="October"/>
    <d v="2022-10-10T00:00:00"/>
    <b v="0"/>
  </r>
  <r>
    <s v="TXN_5944536"/>
    <s v="CUST_02"/>
    <x v="5"/>
    <s v="Unknown"/>
    <n v="21.5"/>
    <n v="9"/>
    <n v="21.5"/>
    <n v="193.5"/>
    <x v="2"/>
    <x v="0"/>
    <x v="0"/>
    <n v="2024"/>
    <s v="April"/>
    <d v="2024-04-02T00:00:00"/>
    <b v="0"/>
  </r>
  <r>
    <s v="TXN_5945222"/>
    <s v="CUST_04"/>
    <x v="6"/>
    <s v="Item_20_BUT"/>
    <n v="33.5"/>
    <n v="5"/>
    <n v="33.5"/>
    <n v="167.5"/>
    <x v="0"/>
    <x v="0"/>
    <x v="6"/>
    <n v="2024"/>
    <s v="August"/>
    <d v="2024-08-11T00:00:00"/>
    <b v="0"/>
  </r>
  <r>
    <s v="TXN_5945537"/>
    <s v="CUST_15"/>
    <x v="2"/>
    <s v="Item_25_CEA"/>
    <n v="41"/>
    <n v="8"/>
    <n v="41"/>
    <n v="328"/>
    <x v="2"/>
    <x v="0"/>
    <x v="4"/>
    <n v="2024"/>
    <s v="February"/>
    <d v="2024-02-14T00:00:00"/>
    <s v="UNKNOWN"/>
  </r>
  <r>
    <s v="TXN_5946038"/>
    <s v="CUST_17"/>
    <x v="5"/>
    <s v="Item_22_BEV"/>
    <n v="36.5"/>
    <n v="3"/>
    <n v="36.5"/>
    <n v="109.5"/>
    <x v="2"/>
    <x v="0"/>
    <x v="5"/>
    <n v="2024"/>
    <s v="December"/>
    <d v="2024-12-30T00:00:00"/>
    <b v="0"/>
  </r>
  <r>
    <s v="TXN_5948038"/>
    <s v="CUST_06"/>
    <x v="2"/>
    <s v="Item_17_CEA"/>
    <n v="29"/>
    <n v="1"/>
    <n v="29"/>
    <n v="29"/>
    <x v="2"/>
    <x v="1"/>
    <x v="1"/>
    <n v="2023"/>
    <s v="April"/>
    <d v="2023-04-15T00:00:00"/>
    <b v="0"/>
  </r>
  <r>
    <s v="TXN_5951378"/>
    <s v="CUST_13"/>
    <x v="1"/>
    <s v="Item_16_FUR"/>
    <n v="27.5"/>
    <n v="7"/>
    <n v="27.5"/>
    <n v="192.5"/>
    <x v="2"/>
    <x v="0"/>
    <x v="2"/>
    <n v="2024"/>
    <s v="August"/>
    <d v="2024-08-23T00:00:00"/>
    <b v="0"/>
  </r>
  <r>
    <s v="TXN_5951686"/>
    <s v="CUST_13"/>
    <x v="2"/>
    <s v="Item_21_CEA"/>
    <n v="35"/>
    <n v="3"/>
    <n v="35"/>
    <n v="105"/>
    <x v="1"/>
    <x v="1"/>
    <x v="6"/>
    <n v="2023"/>
    <s v="July"/>
    <d v="2023-07-30T00:00:00"/>
    <b v="0"/>
  </r>
  <r>
    <s v="TXN_5951718"/>
    <s v="CUST_06"/>
    <x v="1"/>
    <s v="Item_19_FUR"/>
    <n v="32"/>
    <n v="6"/>
    <n v="32"/>
    <n v="192"/>
    <x v="2"/>
    <x v="0"/>
    <x v="5"/>
    <n v="2024"/>
    <s v="April"/>
    <d v="2024-04-22T00:00:00"/>
    <b v="0"/>
  </r>
  <r>
    <s v="TXN_5953662"/>
    <s v="CUST_10"/>
    <x v="5"/>
    <s v="Item_12_BEV"/>
    <n v="21.5"/>
    <n v="2"/>
    <n v="21.5"/>
    <n v="43"/>
    <x v="2"/>
    <x v="0"/>
    <x v="2"/>
    <n v="2022"/>
    <s v="December"/>
    <d v="2022-12-02T00:00:00"/>
    <b v="1"/>
  </r>
  <r>
    <s v="TXN_5955516"/>
    <s v="CUST_11"/>
    <x v="7"/>
    <s v="Item_1_PAT"/>
    <n v="5"/>
    <n v="8"/>
    <n v="5"/>
    <n v="40"/>
    <x v="2"/>
    <x v="0"/>
    <x v="1"/>
    <n v="2022"/>
    <s v="June"/>
    <d v="2022-06-25T00:00:00"/>
    <b v="1"/>
  </r>
  <r>
    <s v="TXN_5956886"/>
    <s v="CUST_19"/>
    <x v="3"/>
    <s v="Item_8_MILK"/>
    <n v="15.5"/>
    <n v="9"/>
    <n v="15.5"/>
    <n v="139.5"/>
    <x v="2"/>
    <x v="0"/>
    <x v="6"/>
    <n v="2024"/>
    <s v="March"/>
    <d v="2024-03-17T00:00:00"/>
    <b v="0"/>
  </r>
  <r>
    <s v="TXN_5957357"/>
    <s v="CUST_18"/>
    <x v="4"/>
    <s v="Item_25_EHE"/>
    <n v="41"/>
    <n v="3"/>
    <n v="41"/>
    <n v="123"/>
    <x v="1"/>
    <x v="1"/>
    <x v="3"/>
    <n v="2023"/>
    <s v="August"/>
    <d v="2023-08-10T00:00:00"/>
    <b v="1"/>
  </r>
  <r>
    <s v="TXN_5958317"/>
    <s v="CUST_18"/>
    <x v="7"/>
    <s v="Item_23_PAT"/>
    <n v="38"/>
    <n v="5"/>
    <n v="38"/>
    <n v="190"/>
    <x v="2"/>
    <x v="0"/>
    <x v="2"/>
    <n v="2023"/>
    <s v="November"/>
    <d v="2023-11-03T00:00:00"/>
    <s v="UNKNOWN"/>
  </r>
  <r>
    <s v="TXN_5958952"/>
    <s v="CUST_22"/>
    <x v="3"/>
    <s v="Item_22_MILK"/>
    <n v="36.5"/>
    <n v="10"/>
    <n v="36.5"/>
    <n v="365"/>
    <x v="2"/>
    <x v="0"/>
    <x v="3"/>
    <n v="2022"/>
    <s v="July"/>
    <d v="2022-07-07T00:00:00"/>
    <b v="0"/>
  </r>
  <r>
    <s v="TXN_5959676"/>
    <s v="CUST_19"/>
    <x v="3"/>
    <s v="Item_16_MILK"/>
    <n v="27.5"/>
    <n v="2"/>
    <n v="27.5"/>
    <n v="55"/>
    <x v="2"/>
    <x v="1"/>
    <x v="4"/>
    <n v="2022"/>
    <s v="September"/>
    <d v="2022-09-14T00:00:00"/>
    <b v="1"/>
  </r>
  <r>
    <s v="TXN_5960367"/>
    <s v="CUST_10"/>
    <x v="1"/>
    <s v="Item_15_FUR"/>
    <n v="26"/>
    <n v="6"/>
    <n v="26"/>
    <n v="156"/>
    <x v="2"/>
    <x v="1"/>
    <x v="1"/>
    <n v="2023"/>
    <s v="March"/>
    <d v="2023-03-11T00:00:00"/>
    <b v="1"/>
  </r>
  <r>
    <s v="TXN_5960598"/>
    <s v="CUST_08"/>
    <x v="2"/>
    <s v="Unknown"/>
    <n v="0"/>
    <n v="0"/>
    <n v="0"/>
    <n v="0"/>
    <x v="0"/>
    <x v="1"/>
    <x v="4"/>
    <n v="2023"/>
    <s v="June"/>
    <d v="2023-06-07T00:00:00"/>
    <b v="0"/>
  </r>
  <r>
    <s v="TXN_5960646"/>
    <s v="CUST_21"/>
    <x v="5"/>
    <s v="Item_3_BEV"/>
    <n v="8"/>
    <n v="8"/>
    <n v="8"/>
    <n v="64"/>
    <x v="0"/>
    <x v="1"/>
    <x v="5"/>
    <n v="2024"/>
    <s v="March"/>
    <d v="2024-03-18T00:00:00"/>
    <b v="1"/>
  </r>
  <r>
    <s v="TXN_5960789"/>
    <s v="CUST_11"/>
    <x v="2"/>
    <s v="Item_5_CEA"/>
    <n v="11"/>
    <n v="3"/>
    <n v="11"/>
    <n v="33"/>
    <x v="1"/>
    <x v="1"/>
    <x v="4"/>
    <n v="2022"/>
    <s v="September"/>
    <d v="2022-09-28T00:00:00"/>
    <b v="1"/>
  </r>
  <r>
    <s v="TXN_5962064"/>
    <s v="CUST_21"/>
    <x v="0"/>
    <s v="Item_2_FOOD"/>
    <n v="6.5"/>
    <n v="1"/>
    <n v="6.5"/>
    <n v="6.5"/>
    <x v="0"/>
    <x v="0"/>
    <x v="0"/>
    <n v="2022"/>
    <s v="November"/>
    <d v="2022-11-08T00:00:00"/>
    <b v="0"/>
  </r>
  <r>
    <s v="TXN_5963334"/>
    <s v="CUST_07"/>
    <x v="2"/>
    <s v="Unknown"/>
    <n v="0"/>
    <n v="0"/>
    <n v="0"/>
    <n v="0"/>
    <x v="1"/>
    <x v="1"/>
    <x v="2"/>
    <n v="2022"/>
    <s v="February"/>
    <d v="2022-02-11T00:00:00"/>
    <b v="0"/>
  </r>
  <r>
    <s v="TXN_5964540"/>
    <s v="CUST_19"/>
    <x v="3"/>
    <s v="Item_13_MILK"/>
    <n v="23"/>
    <n v="5"/>
    <n v="23"/>
    <n v="115"/>
    <x v="2"/>
    <x v="1"/>
    <x v="1"/>
    <n v="2023"/>
    <s v="July"/>
    <d v="2023-07-22T00:00:00"/>
    <s v="UNKNOWN"/>
  </r>
  <r>
    <s v="TXN_5965201"/>
    <s v="CUST_13"/>
    <x v="5"/>
    <s v="Item_25_BEV"/>
    <n v="41"/>
    <n v="5"/>
    <n v="41"/>
    <n v="205"/>
    <x v="2"/>
    <x v="0"/>
    <x v="5"/>
    <n v="2023"/>
    <s v="March"/>
    <d v="2023-03-20T00:00:00"/>
    <s v="UNKNOWN"/>
  </r>
  <r>
    <s v="TXN_5965598"/>
    <s v="CUST_24"/>
    <x v="3"/>
    <s v="Item_11_MILK"/>
    <n v="20"/>
    <n v="1"/>
    <n v="20"/>
    <n v="20"/>
    <x v="0"/>
    <x v="1"/>
    <x v="0"/>
    <n v="2022"/>
    <s v="October"/>
    <d v="2022-10-18T00:00:00"/>
    <b v="0"/>
  </r>
  <r>
    <s v="TXN_5965620"/>
    <s v="CUST_23"/>
    <x v="1"/>
    <s v="Unknown"/>
    <n v="11"/>
    <n v="4"/>
    <n v="11"/>
    <n v="44"/>
    <x v="2"/>
    <x v="0"/>
    <x v="5"/>
    <n v="2022"/>
    <s v="June"/>
    <d v="2022-06-13T00:00:00"/>
    <b v="0"/>
  </r>
  <r>
    <s v="TXN_5968294"/>
    <s v="CUST_09"/>
    <x v="4"/>
    <s v="Item_12_EHE"/>
    <n v="21.5"/>
    <n v="3"/>
    <n v="21.5"/>
    <n v="64.5"/>
    <x v="0"/>
    <x v="1"/>
    <x v="5"/>
    <n v="2024"/>
    <s v="May"/>
    <d v="2024-05-13T00:00:00"/>
    <b v="1"/>
  </r>
  <r>
    <s v="TXN_5969171"/>
    <s v="CUST_03"/>
    <x v="0"/>
    <s v="Item_12_FOOD"/>
    <n v="21.5"/>
    <n v="3"/>
    <n v="21.5"/>
    <n v="64.5"/>
    <x v="0"/>
    <x v="1"/>
    <x v="3"/>
    <n v="2022"/>
    <s v="March"/>
    <d v="2022-03-24T00:00:00"/>
    <b v="0"/>
  </r>
  <r>
    <s v="TXN_5969212"/>
    <s v="CUST_04"/>
    <x v="7"/>
    <s v="Item_4_PAT"/>
    <n v="9.5"/>
    <n v="10"/>
    <n v="9.5"/>
    <n v="95"/>
    <x v="0"/>
    <x v="0"/>
    <x v="5"/>
    <n v="2024"/>
    <s v="October"/>
    <d v="2024-10-14T00:00:00"/>
    <b v="1"/>
  </r>
  <r>
    <s v="TXN_5969269"/>
    <s v="CUST_04"/>
    <x v="5"/>
    <s v="Item_19_BEV"/>
    <n v="32"/>
    <n v="8"/>
    <n v="32"/>
    <n v="256"/>
    <x v="1"/>
    <x v="0"/>
    <x v="5"/>
    <n v="2024"/>
    <s v="July"/>
    <d v="2024-07-29T00:00:00"/>
    <b v="1"/>
  </r>
  <r>
    <s v="TXN_5969755"/>
    <s v="CUST_16"/>
    <x v="3"/>
    <s v="Item_19_MILK"/>
    <n v="32"/>
    <n v="4"/>
    <n v="32"/>
    <n v="128"/>
    <x v="1"/>
    <x v="1"/>
    <x v="5"/>
    <n v="2023"/>
    <s v="December"/>
    <d v="2023-12-25T00:00:00"/>
    <b v="1"/>
  </r>
  <r>
    <s v="TXN_5970836"/>
    <s v="CUST_22"/>
    <x v="0"/>
    <s v="Item_18_FOOD"/>
    <n v="30.5"/>
    <n v="10"/>
    <n v="30.5"/>
    <n v="305"/>
    <x v="2"/>
    <x v="0"/>
    <x v="0"/>
    <n v="2023"/>
    <s v="October"/>
    <d v="2023-10-03T00:00:00"/>
    <s v="UNKNOWN"/>
  </r>
  <r>
    <s v="TXN_5970986"/>
    <s v="CUST_05"/>
    <x v="7"/>
    <s v="Item_20_PAT"/>
    <n v="33.5"/>
    <n v="4"/>
    <n v="33.5"/>
    <n v="134"/>
    <x v="0"/>
    <x v="1"/>
    <x v="3"/>
    <n v="2024"/>
    <s v="June"/>
    <d v="2024-06-27T00:00:00"/>
    <s v="UNKNOWN"/>
  </r>
  <r>
    <s v="TXN_5972272"/>
    <s v="CUST_09"/>
    <x v="5"/>
    <s v="Item_2_BEV"/>
    <n v="6.5"/>
    <n v="6"/>
    <n v="6.5"/>
    <n v="39"/>
    <x v="0"/>
    <x v="0"/>
    <x v="6"/>
    <n v="2022"/>
    <s v="July"/>
    <d v="2022-07-10T00:00:00"/>
    <b v="0"/>
  </r>
  <r>
    <s v="TXN_5973228"/>
    <s v="CUST_12"/>
    <x v="5"/>
    <s v="Item_7_BEV"/>
    <n v="14"/>
    <n v="6"/>
    <n v="14"/>
    <n v="84"/>
    <x v="0"/>
    <x v="1"/>
    <x v="5"/>
    <n v="2023"/>
    <s v="December"/>
    <d v="2023-12-25T00:00:00"/>
    <b v="1"/>
  </r>
  <r>
    <s v="TXN_5974170"/>
    <s v="CUST_04"/>
    <x v="2"/>
    <s v="Item_10_CEA"/>
    <n v="18.5"/>
    <n v="10"/>
    <n v="18.5"/>
    <n v="185"/>
    <x v="0"/>
    <x v="1"/>
    <x v="6"/>
    <n v="2024"/>
    <s v="January"/>
    <d v="2024-01-21T00:00:00"/>
    <b v="0"/>
  </r>
  <r>
    <s v="TXN_5974928"/>
    <s v="CUST_01"/>
    <x v="7"/>
    <s v="Item_3_PAT"/>
    <n v="8"/>
    <n v="7"/>
    <n v="8"/>
    <n v="56"/>
    <x v="0"/>
    <x v="0"/>
    <x v="6"/>
    <n v="2024"/>
    <s v="September"/>
    <d v="2024-09-01T00:00:00"/>
    <b v="1"/>
  </r>
  <r>
    <s v="TXN_5975735"/>
    <s v="CUST_17"/>
    <x v="5"/>
    <s v="Item_17_BEV"/>
    <n v="29"/>
    <n v="5"/>
    <n v="29"/>
    <n v="145"/>
    <x v="1"/>
    <x v="0"/>
    <x v="4"/>
    <n v="2022"/>
    <s v="September"/>
    <d v="2022-09-07T00:00:00"/>
    <s v="UNKNOWN"/>
  </r>
  <r>
    <s v="TXN_5976886"/>
    <s v="CUST_10"/>
    <x v="1"/>
    <s v="Item_23_FUR"/>
    <n v="38"/>
    <n v="4"/>
    <n v="38"/>
    <n v="152"/>
    <x v="2"/>
    <x v="0"/>
    <x v="5"/>
    <n v="2022"/>
    <s v="July"/>
    <d v="2022-07-11T00:00:00"/>
    <b v="0"/>
  </r>
  <r>
    <s v="TXN_5977413"/>
    <s v="CUST_14"/>
    <x v="0"/>
    <s v="Item_8_FOOD"/>
    <n v="15.5"/>
    <n v="2"/>
    <n v="15.5"/>
    <n v="31"/>
    <x v="2"/>
    <x v="1"/>
    <x v="1"/>
    <n v="2022"/>
    <s v="August"/>
    <d v="2022-08-20T00:00:00"/>
    <s v="UNKNOWN"/>
  </r>
  <r>
    <s v="TXN_5978214"/>
    <s v="CUST_19"/>
    <x v="5"/>
    <s v="Item_18_BEV"/>
    <n v="30.5"/>
    <n v="8"/>
    <n v="30.5"/>
    <n v="244"/>
    <x v="1"/>
    <x v="0"/>
    <x v="3"/>
    <n v="2024"/>
    <s v="June"/>
    <d v="2024-06-06T00:00:00"/>
    <b v="0"/>
  </r>
  <r>
    <s v="TXN_5978239"/>
    <s v="CUST_07"/>
    <x v="6"/>
    <s v="Item_3_BUT"/>
    <n v="8"/>
    <n v="10"/>
    <n v="8"/>
    <n v="80"/>
    <x v="1"/>
    <x v="1"/>
    <x v="1"/>
    <n v="2022"/>
    <s v="December"/>
    <d v="2022-12-10T00:00:00"/>
    <b v="1"/>
  </r>
  <r>
    <s v="TXN_5978654"/>
    <s v="CUST_17"/>
    <x v="5"/>
    <s v="Item_3_BEV"/>
    <n v="8"/>
    <n v="5"/>
    <n v="8"/>
    <n v="40"/>
    <x v="2"/>
    <x v="1"/>
    <x v="2"/>
    <n v="2022"/>
    <s v="August"/>
    <d v="2022-08-12T00:00:00"/>
    <b v="0"/>
  </r>
  <r>
    <s v="TXN_5979898"/>
    <s v="CUST_13"/>
    <x v="5"/>
    <s v="Item_20_BEV"/>
    <n v="33.5"/>
    <n v="10"/>
    <n v="33.5"/>
    <n v="335"/>
    <x v="2"/>
    <x v="0"/>
    <x v="3"/>
    <n v="2024"/>
    <s v="October"/>
    <d v="2024-10-10T00:00:00"/>
    <s v="UNKNOWN"/>
  </r>
  <r>
    <s v="TXN_5980130"/>
    <s v="CUST_22"/>
    <x v="6"/>
    <s v="Item_4_BUT"/>
    <n v="9.5"/>
    <n v="3"/>
    <n v="9.5"/>
    <n v="28.5"/>
    <x v="0"/>
    <x v="0"/>
    <x v="5"/>
    <n v="2022"/>
    <s v="November"/>
    <d v="2022-11-07T00:00:00"/>
    <b v="1"/>
  </r>
  <r>
    <s v="TXN_5980975"/>
    <s v="CUST_13"/>
    <x v="1"/>
    <s v="Unknown"/>
    <n v="0"/>
    <n v="0"/>
    <n v="0"/>
    <n v="0"/>
    <x v="2"/>
    <x v="1"/>
    <x v="0"/>
    <n v="2023"/>
    <s v="August"/>
    <d v="2023-08-01T00:00:00"/>
    <s v="UNKNOWN"/>
  </r>
  <r>
    <s v="TXN_5981197"/>
    <s v="CUST_11"/>
    <x v="5"/>
    <s v="Item_10_BEV"/>
    <n v="18.5"/>
    <n v="10"/>
    <n v="18.5"/>
    <n v="185"/>
    <x v="2"/>
    <x v="0"/>
    <x v="3"/>
    <n v="2023"/>
    <s v="February"/>
    <d v="2023-02-23T00:00:00"/>
    <b v="0"/>
  </r>
  <r>
    <s v="TXN_5982675"/>
    <s v="CUST_24"/>
    <x v="7"/>
    <s v="Item_12_PAT"/>
    <n v="21.5"/>
    <n v="5"/>
    <n v="21.5"/>
    <n v="107.5"/>
    <x v="2"/>
    <x v="0"/>
    <x v="4"/>
    <n v="2023"/>
    <s v="January"/>
    <d v="2023-01-11T00:00:00"/>
    <s v="UNKNOWN"/>
  </r>
  <r>
    <s v="TXN_5983240"/>
    <s v="CUST_13"/>
    <x v="4"/>
    <s v="Item_23_EHE"/>
    <n v="38"/>
    <n v="5"/>
    <n v="38"/>
    <n v="190"/>
    <x v="2"/>
    <x v="0"/>
    <x v="0"/>
    <n v="2023"/>
    <s v="April"/>
    <d v="2023-04-25T00:00:00"/>
    <b v="1"/>
  </r>
  <r>
    <s v="TXN_5983420"/>
    <s v="CUST_03"/>
    <x v="3"/>
    <s v="Item_16_MILK"/>
    <n v="27.5"/>
    <n v="8"/>
    <n v="27.5"/>
    <n v="220"/>
    <x v="1"/>
    <x v="0"/>
    <x v="6"/>
    <n v="2024"/>
    <s v="February"/>
    <d v="2024-02-25T00:00:00"/>
    <s v="UNKNOWN"/>
  </r>
  <r>
    <s v="TXN_5984056"/>
    <s v="CUST_14"/>
    <x v="4"/>
    <s v="Item_8_EHE"/>
    <n v="15.5"/>
    <n v="3"/>
    <n v="15.5"/>
    <n v="46.5"/>
    <x v="2"/>
    <x v="1"/>
    <x v="6"/>
    <n v="2023"/>
    <s v="April"/>
    <d v="2023-04-16T00:00:00"/>
    <s v="UNKNOWN"/>
  </r>
  <r>
    <s v="TXN_5984083"/>
    <s v="CUST_20"/>
    <x v="2"/>
    <s v="Unknown"/>
    <n v="14"/>
    <n v="6"/>
    <n v="14"/>
    <n v="84"/>
    <x v="2"/>
    <x v="0"/>
    <x v="0"/>
    <n v="2023"/>
    <s v="March"/>
    <d v="2023-03-07T00:00:00"/>
    <b v="1"/>
  </r>
  <r>
    <s v="TXN_5984226"/>
    <s v="CUST_12"/>
    <x v="5"/>
    <s v="Item_15_BEV"/>
    <n v="26"/>
    <n v="10"/>
    <n v="26"/>
    <n v="260"/>
    <x v="1"/>
    <x v="1"/>
    <x v="2"/>
    <n v="2024"/>
    <s v="October"/>
    <d v="2024-10-11T00:00:00"/>
    <b v="1"/>
  </r>
  <r>
    <s v="TXN_5984900"/>
    <s v="CUST_14"/>
    <x v="0"/>
    <s v="Item_24_FOOD"/>
    <n v="39.5"/>
    <n v="6"/>
    <n v="39.5"/>
    <n v="237"/>
    <x v="1"/>
    <x v="1"/>
    <x v="2"/>
    <n v="2022"/>
    <s v="August"/>
    <d v="2022-08-12T00:00:00"/>
    <b v="0"/>
  </r>
  <r>
    <s v="TXN_5985157"/>
    <s v="CUST_25"/>
    <x v="6"/>
    <s v="Item_20_BUT"/>
    <n v="33.5"/>
    <n v="7"/>
    <n v="33.5"/>
    <n v="234.5"/>
    <x v="0"/>
    <x v="1"/>
    <x v="4"/>
    <n v="2022"/>
    <s v="July"/>
    <d v="2022-07-13T00:00:00"/>
    <b v="0"/>
  </r>
  <r>
    <s v="TXN_5985386"/>
    <s v="CUST_12"/>
    <x v="4"/>
    <s v="Item_1_EHE"/>
    <n v="5"/>
    <n v="1"/>
    <n v="5"/>
    <n v="5"/>
    <x v="1"/>
    <x v="0"/>
    <x v="0"/>
    <n v="2023"/>
    <s v="January"/>
    <d v="2023-01-03T00:00:00"/>
    <s v="UNKNOWN"/>
  </r>
  <r>
    <s v="TXN_5985449"/>
    <s v="CUST_09"/>
    <x v="6"/>
    <s v="Item_22_BUT"/>
    <n v="36.5"/>
    <n v="1"/>
    <n v="36.5"/>
    <n v="36.5"/>
    <x v="0"/>
    <x v="1"/>
    <x v="6"/>
    <n v="2023"/>
    <s v="August"/>
    <d v="2023-08-27T00:00:00"/>
    <s v="UNKNOWN"/>
  </r>
  <r>
    <s v="TXN_5985666"/>
    <s v="CUST_09"/>
    <x v="1"/>
    <s v="Item_23_FUR"/>
    <n v="38"/>
    <n v="8"/>
    <n v="38"/>
    <n v="304"/>
    <x v="2"/>
    <x v="1"/>
    <x v="3"/>
    <n v="2023"/>
    <s v="July"/>
    <d v="2023-07-13T00:00:00"/>
    <b v="0"/>
  </r>
  <r>
    <s v="TXN_5985965"/>
    <s v="CUST_25"/>
    <x v="1"/>
    <s v="Item_1_FUR"/>
    <n v="5"/>
    <n v="5"/>
    <n v="5"/>
    <n v="25"/>
    <x v="0"/>
    <x v="1"/>
    <x v="4"/>
    <n v="2024"/>
    <s v="March"/>
    <d v="2024-03-20T00:00:00"/>
    <b v="0"/>
  </r>
  <r>
    <s v="TXN_5986313"/>
    <s v="CUST_05"/>
    <x v="5"/>
    <s v="Item_24_BEV"/>
    <n v="39.5"/>
    <n v="6"/>
    <n v="39.5"/>
    <n v="237"/>
    <x v="2"/>
    <x v="0"/>
    <x v="0"/>
    <n v="2023"/>
    <s v="January"/>
    <d v="2023-01-03T00:00:00"/>
    <b v="1"/>
  </r>
  <r>
    <s v="TXN_5986903"/>
    <s v="CUST_05"/>
    <x v="6"/>
    <s v="Item_3_BUT"/>
    <n v="8"/>
    <n v="3"/>
    <n v="8"/>
    <n v="24"/>
    <x v="0"/>
    <x v="1"/>
    <x v="0"/>
    <n v="2022"/>
    <s v="July"/>
    <d v="2022-07-26T00:00:00"/>
    <b v="0"/>
  </r>
  <r>
    <s v="TXN_5987428"/>
    <s v="CUST_08"/>
    <x v="5"/>
    <s v="Item_20_BEV"/>
    <n v="33.5"/>
    <n v="3"/>
    <n v="33.5"/>
    <n v="100.5"/>
    <x v="1"/>
    <x v="0"/>
    <x v="1"/>
    <n v="2024"/>
    <s v="August"/>
    <d v="2024-08-10T00:00:00"/>
    <b v="0"/>
  </r>
  <r>
    <s v="TXN_5989344"/>
    <s v="CUST_16"/>
    <x v="7"/>
    <s v="Item_14_PAT"/>
    <n v="24.5"/>
    <n v="9"/>
    <n v="24.5"/>
    <n v="220.5"/>
    <x v="0"/>
    <x v="0"/>
    <x v="3"/>
    <n v="2024"/>
    <s v="June"/>
    <d v="2024-06-13T00:00:00"/>
    <b v="1"/>
  </r>
  <r>
    <s v="TXN_5990311"/>
    <s v="CUST_14"/>
    <x v="3"/>
    <s v="Item_16_MILK"/>
    <n v="27.5"/>
    <n v="7"/>
    <n v="27.5"/>
    <n v="192.5"/>
    <x v="0"/>
    <x v="1"/>
    <x v="4"/>
    <n v="2023"/>
    <s v="April"/>
    <d v="2023-04-05T00:00:00"/>
    <b v="1"/>
  </r>
  <r>
    <s v="TXN_5990486"/>
    <s v="CUST_13"/>
    <x v="6"/>
    <s v="Item_15_BUT"/>
    <n v="26"/>
    <n v="1"/>
    <n v="26"/>
    <n v="26"/>
    <x v="1"/>
    <x v="0"/>
    <x v="5"/>
    <n v="2024"/>
    <s v="January"/>
    <d v="2024-01-29T00:00:00"/>
    <s v="UNKNOWN"/>
  </r>
  <r>
    <s v="TXN_5990910"/>
    <s v="CUST_05"/>
    <x v="0"/>
    <s v="Item_23_FOOD"/>
    <n v="38"/>
    <n v="6"/>
    <n v="38"/>
    <n v="228"/>
    <x v="1"/>
    <x v="1"/>
    <x v="2"/>
    <n v="2024"/>
    <s v="August"/>
    <d v="2024-08-02T00:00:00"/>
    <b v="1"/>
  </r>
  <r>
    <s v="TXN_5991314"/>
    <s v="CUST_06"/>
    <x v="5"/>
    <s v="Item_2_BEV"/>
    <n v="6.5"/>
    <n v="5"/>
    <n v="6.5"/>
    <n v="32.5"/>
    <x v="0"/>
    <x v="1"/>
    <x v="5"/>
    <n v="2022"/>
    <s v="May"/>
    <d v="2022-05-09T00:00:00"/>
    <b v="0"/>
  </r>
  <r>
    <s v="TXN_5991912"/>
    <s v="CUST_24"/>
    <x v="1"/>
    <s v="Item_5_FUR"/>
    <n v="11"/>
    <n v="2"/>
    <n v="11"/>
    <n v="22"/>
    <x v="0"/>
    <x v="1"/>
    <x v="4"/>
    <n v="2022"/>
    <s v="February"/>
    <d v="2022-02-23T00:00:00"/>
    <b v="0"/>
  </r>
  <r>
    <s v="TXN_5992097"/>
    <s v="CUST_17"/>
    <x v="7"/>
    <s v="Unknown"/>
    <n v="0"/>
    <n v="0"/>
    <n v="0"/>
    <n v="0"/>
    <x v="0"/>
    <x v="0"/>
    <x v="0"/>
    <n v="2024"/>
    <s v="February"/>
    <d v="2024-02-13T00:00:00"/>
    <s v="UNKNOWN"/>
  </r>
  <r>
    <s v="TXN_5992182"/>
    <s v="CUST_24"/>
    <x v="3"/>
    <s v="Item_7_MILK"/>
    <n v="14"/>
    <n v="4"/>
    <n v="14"/>
    <n v="56"/>
    <x v="2"/>
    <x v="0"/>
    <x v="2"/>
    <n v="2022"/>
    <s v="December"/>
    <d v="2022-12-23T00:00:00"/>
    <s v="UNKNOWN"/>
  </r>
  <r>
    <s v="TXN_5992674"/>
    <s v="CUST_15"/>
    <x v="1"/>
    <s v="Item_2_FUR"/>
    <n v="6.5"/>
    <n v="7"/>
    <n v="6.5"/>
    <n v="45.5"/>
    <x v="2"/>
    <x v="1"/>
    <x v="6"/>
    <n v="2024"/>
    <s v="May"/>
    <d v="2024-05-12T00:00:00"/>
    <s v="UNKNOWN"/>
  </r>
  <r>
    <s v="TXN_5993328"/>
    <s v="CUST_16"/>
    <x v="1"/>
    <s v="Item_25_FUR"/>
    <n v="41"/>
    <n v="1"/>
    <n v="41"/>
    <n v="41"/>
    <x v="2"/>
    <x v="0"/>
    <x v="2"/>
    <n v="2022"/>
    <s v="September"/>
    <d v="2022-09-02T00:00:00"/>
    <b v="1"/>
  </r>
  <r>
    <s v="TXN_5995127"/>
    <s v="CUST_10"/>
    <x v="2"/>
    <s v="Item_7_CEA"/>
    <n v="14"/>
    <n v="6"/>
    <n v="14"/>
    <n v="84"/>
    <x v="0"/>
    <x v="1"/>
    <x v="6"/>
    <n v="2024"/>
    <s v="September"/>
    <d v="2024-09-01T00:00:00"/>
    <s v="UNKNOWN"/>
  </r>
  <r>
    <s v="TXN_5995528"/>
    <s v="CUST_19"/>
    <x v="2"/>
    <s v="Item_5_CEA"/>
    <n v="11"/>
    <n v="9"/>
    <n v="11"/>
    <n v="99"/>
    <x v="0"/>
    <x v="0"/>
    <x v="1"/>
    <n v="2023"/>
    <s v="January"/>
    <d v="2023-01-14T00:00:00"/>
    <b v="1"/>
  </r>
  <r>
    <s v="TXN_5997049"/>
    <s v="CUST_03"/>
    <x v="2"/>
    <s v="Item_7_CEA"/>
    <n v="14"/>
    <n v="7"/>
    <n v="14"/>
    <n v="98"/>
    <x v="2"/>
    <x v="0"/>
    <x v="5"/>
    <n v="2024"/>
    <s v="October"/>
    <d v="2024-10-14T00:00:00"/>
    <s v="UNKNOWN"/>
  </r>
  <r>
    <s v="TXN_5999343"/>
    <s v="CUST_19"/>
    <x v="4"/>
    <s v="Item_4_EHE"/>
    <n v="9.5"/>
    <n v="1"/>
    <n v="9.5"/>
    <n v="9.5"/>
    <x v="0"/>
    <x v="0"/>
    <x v="6"/>
    <n v="2022"/>
    <s v="July"/>
    <d v="2022-07-17T00:00:00"/>
    <b v="0"/>
  </r>
  <r>
    <s v="TXN_6001401"/>
    <s v="CUST_13"/>
    <x v="6"/>
    <s v="Item_1_BUT"/>
    <n v="5"/>
    <n v="5"/>
    <n v="5"/>
    <n v="25"/>
    <x v="1"/>
    <x v="1"/>
    <x v="4"/>
    <n v="2022"/>
    <s v="June"/>
    <d v="2022-06-29T00:00:00"/>
    <b v="1"/>
  </r>
  <r>
    <s v="TXN_6001621"/>
    <s v="CUST_15"/>
    <x v="1"/>
    <s v="Item_8_FUR"/>
    <n v="15.5"/>
    <n v="1"/>
    <n v="15.5"/>
    <n v="15.5"/>
    <x v="2"/>
    <x v="0"/>
    <x v="6"/>
    <n v="2022"/>
    <s v="October"/>
    <d v="2022-10-09T00:00:00"/>
    <s v="UNKNOWN"/>
  </r>
  <r>
    <s v="TXN_6002055"/>
    <s v="CUST_16"/>
    <x v="3"/>
    <s v="Unknown"/>
    <n v="17"/>
    <n v="1"/>
    <n v="17"/>
    <n v="17"/>
    <x v="0"/>
    <x v="0"/>
    <x v="6"/>
    <n v="2022"/>
    <s v="March"/>
    <d v="2022-03-20T00:00:00"/>
    <b v="1"/>
  </r>
  <r>
    <s v="TXN_6004569"/>
    <s v="CUST_03"/>
    <x v="3"/>
    <s v="Item_4_MILK"/>
    <n v="9.5"/>
    <n v="6"/>
    <n v="9.5"/>
    <n v="57"/>
    <x v="2"/>
    <x v="0"/>
    <x v="4"/>
    <n v="2024"/>
    <s v="July"/>
    <d v="2024-07-17T00:00:00"/>
    <s v="UNKNOWN"/>
  </r>
  <r>
    <s v="TXN_6004811"/>
    <s v="CUST_18"/>
    <x v="4"/>
    <s v="Unknown"/>
    <n v="30.5"/>
    <n v="6"/>
    <n v="30.5"/>
    <n v="183"/>
    <x v="0"/>
    <x v="0"/>
    <x v="1"/>
    <n v="2023"/>
    <s v="July"/>
    <d v="2023-07-08T00:00:00"/>
    <b v="0"/>
  </r>
  <r>
    <s v="TXN_6005354"/>
    <s v="CUST_11"/>
    <x v="0"/>
    <s v="Item_11_FOOD"/>
    <n v="20"/>
    <n v="7"/>
    <n v="20"/>
    <n v="140"/>
    <x v="2"/>
    <x v="0"/>
    <x v="6"/>
    <n v="2024"/>
    <s v="February"/>
    <d v="2024-02-04T00:00:00"/>
    <s v="UNKNOWN"/>
  </r>
  <r>
    <s v="TXN_6005962"/>
    <s v="CUST_22"/>
    <x v="4"/>
    <s v="Item_8_EHE"/>
    <n v="15.5"/>
    <n v="2"/>
    <n v="15.5"/>
    <n v="31"/>
    <x v="1"/>
    <x v="1"/>
    <x v="4"/>
    <n v="2022"/>
    <s v="November"/>
    <d v="2022-11-23T00:00:00"/>
    <b v="0"/>
  </r>
  <r>
    <s v="TXN_6006069"/>
    <s v="CUST_20"/>
    <x v="1"/>
    <s v="Item_5_FUR"/>
    <n v="11"/>
    <n v="1"/>
    <n v="11"/>
    <n v="11"/>
    <x v="0"/>
    <x v="0"/>
    <x v="1"/>
    <n v="2022"/>
    <s v="January"/>
    <d v="2022-01-29T00:00:00"/>
    <s v="UNKNOWN"/>
  </r>
  <r>
    <s v="TXN_6007030"/>
    <s v="CUST_10"/>
    <x v="0"/>
    <s v="Item_24_FOOD"/>
    <n v="39.5"/>
    <n v="6"/>
    <n v="39.5"/>
    <n v="237"/>
    <x v="2"/>
    <x v="1"/>
    <x v="1"/>
    <n v="2023"/>
    <s v="October"/>
    <d v="2023-10-28T00:00:00"/>
    <b v="0"/>
  </r>
  <r>
    <s v="TXN_6007278"/>
    <s v="CUST_17"/>
    <x v="5"/>
    <s v="Item_16_BEV"/>
    <n v="27.5"/>
    <n v="10"/>
    <n v="27.5"/>
    <n v="275"/>
    <x v="2"/>
    <x v="0"/>
    <x v="2"/>
    <n v="2023"/>
    <s v="March"/>
    <d v="2023-03-31T00:00:00"/>
    <b v="0"/>
  </r>
  <r>
    <s v="TXN_6007293"/>
    <s v="CUST_20"/>
    <x v="1"/>
    <s v="Item_5_FUR"/>
    <n v="11"/>
    <n v="7"/>
    <n v="11"/>
    <n v="77"/>
    <x v="1"/>
    <x v="1"/>
    <x v="2"/>
    <n v="2024"/>
    <s v="May"/>
    <d v="2024-05-10T00:00:00"/>
    <s v="UNKNOWN"/>
  </r>
  <r>
    <s v="TXN_6008086"/>
    <s v="CUST_10"/>
    <x v="7"/>
    <s v="Item_11_PAT"/>
    <n v="20"/>
    <n v="1"/>
    <n v="20"/>
    <n v="20"/>
    <x v="1"/>
    <x v="0"/>
    <x v="5"/>
    <n v="2023"/>
    <s v="October"/>
    <d v="2023-10-02T00:00:00"/>
    <b v="1"/>
  </r>
  <r>
    <s v="TXN_6008262"/>
    <s v="CUST_11"/>
    <x v="1"/>
    <s v="Item_6_FUR"/>
    <n v="12.5"/>
    <n v="2"/>
    <n v="12.5"/>
    <n v="25"/>
    <x v="2"/>
    <x v="0"/>
    <x v="3"/>
    <n v="2022"/>
    <s v="November"/>
    <d v="2022-11-24T00:00:00"/>
    <b v="0"/>
  </r>
  <r>
    <s v="TXN_6008281"/>
    <s v="CUST_19"/>
    <x v="1"/>
    <s v="Item_25_FUR"/>
    <n v="41"/>
    <n v="4"/>
    <n v="41"/>
    <n v="164"/>
    <x v="1"/>
    <x v="0"/>
    <x v="1"/>
    <n v="2024"/>
    <s v="June"/>
    <d v="2024-06-29T00:00:00"/>
    <b v="0"/>
  </r>
  <r>
    <s v="TXN_6008493"/>
    <s v="CUST_11"/>
    <x v="2"/>
    <s v="Item_21_CEA"/>
    <n v="35"/>
    <n v="5"/>
    <n v="35"/>
    <n v="175"/>
    <x v="2"/>
    <x v="0"/>
    <x v="3"/>
    <n v="2024"/>
    <s v="January"/>
    <d v="2024-01-18T00:00:00"/>
    <b v="1"/>
  </r>
  <r>
    <s v="TXN_6010260"/>
    <s v="CUST_14"/>
    <x v="5"/>
    <s v="Item_22_BEV"/>
    <n v="36.5"/>
    <n v="1"/>
    <n v="36.5"/>
    <n v="36.5"/>
    <x v="0"/>
    <x v="0"/>
    <x v="2"/>
    <n v="2023"/>
    <s v="July"/>
    <d v="2023-07-21T00:00:00"/>
    <b v="1"/>
  </r>
  <r>
    <s v="TXN_6012250"/>
    <s v="CUST_11"/>
    <x v="3"/>
    <s v="Item_6_MILK"/>
    <n v="12.5"/>
    <n v="2"/>
    <n v="12.5"/>
    <n v="25"/>
    <x v="2"/>
    <x v="0"/>
    <x v="1"/>
    <n v="2024"/>
    <s v="August"/>
    <d v="2024-08-24T00:00:00"/>
    <b v="0"/>
  </r>
  <r>
    <s v="TXN_6012297"/>
    <s v="CUST_18"/>
    <x v="1"/>
    <s v="Item_6_FUR"/>
    <n v="12.5"/>
    <n v="5"/>
    <n v="12.5"/>
    <n v="62.5"/>
    <x v="0"/>
    <x v="1"/>
    <x v="5"/>
    <n v="2024"/>
    <s v="August"/>
    <d v="2024-08-26T00:00:00"/>
    <b v="0"/>
  </r>
  <r>
    <s v="TXN_6012730"/>
    <s v="CUST_21"/>
    <x v="4"/>
    <s v="Item_11_EHE"/>
    <n v="20"/>
    <n v="5"/>
    <n v="20"/>
    <n v="100"/>
    <x v="0"/>
    <x v="0"/>
    <x v="1"/>
    <n v="2022"/>
    <s v="May"/>
    <d v="2022-05-14T00:00:00"/>
    <b v="0"/>
  </r>
  <r>
    <s v="TXN_6013565"/>
    <s v="CUST_06"/>
    <x v="6"/>
    <s v="Item_16_BUT"/>
    <n v="27.5"/>
    <n v="8"/>
    <n v="27.5"/>
    <n v="220"/>
    <x v="2"/>
    <x v="0"/>
    <x v="1"/>
    <n v="2023"/>
    <s v="July"/>
    <d v="2023-07-22T00:00:00"/>
    <b v="0"/>
  </r>
  <r>
    <s v="TXN_6015616"/>
    <s v="CUST_06"/>
    <x v="4"/>
    <s v="Item_20_EHE"/>
    <n v="33.5"/>
    <n v="4"/>
    <n v="33.5"/>
    <n v="134"/>
    <x v="1"/>
    <x v="1"/>
    <x v="5"/>
    <n v="2022"/>
    <s v="May"/>
    <d v="2022-05-30T00:00:00"/>
    <b v="1"/>
  </r>
  <r>
    <s v="TXN_6015868"/>
    <s v="CUST_07"/>
    <x v="7"/>
    <s v="Unknown"/>
    <n v="0"/>
    <n v="0"/>
    <n v="0"/>
    <n v="0"/>
    <x v="2"/>
    <x v="0"/>
    <x v="1"/>
    <n v="2023"/>
    <s v="April"/>
    <d v="2023-04-08T00:00:00"/>
    <b v="1"/>
  </r>
  <r>
    <s v="TXN_6016690"/>
    <s v="CUST_06"/>
    <x v="2"/>
    <s v="Item_11_CEA"/>
    <n v="20"/>
    <n v="3"/>
    <n v="20"/>
    <n v="60"/>
    <x v="2"/>
    <x v="1"/>
    <x v="4"/>
    <n v="2023"/>
    <s v="December"/>
    <d v="2023-12-13T00:00:00"/>
    <s v="UNKNOWN"/>
  </r>
  <r>
    <s v="TXN_6016967"/>
    <s v="CUST_07"/>
    <x v="1"/>
    <s v="Item_25_FUR"/>
    <n v="41"/>
    <n v="9"/>
    <n v="41"/>
    <n v="369"/>
    <x v="1"/>
    <x v="1"/>
    <x v="5"/>
    <n v="2022"/>
    <s v="August"/>
    <d v="2022-08-15T00:00:00"/>
    <s v="UNKNOWN"/>
  </r>
  <r>
    <s v="TXN_6017215"/>
    <s v="CUST_11"/>
    <x v="2"/>
    <s v="Item_18_CEA"/>
    <n v="30.5"/>
    <n v="7"/>
    <n v="30.5"/>
    <n v="213.5"/>
    <x v="0"/>
    <x v="1"/>
    <x v="5"/>
    <n v="2024"/>
    <s v="April"/>
    <d v="2024-04-08T00:00:00"/>
    <s v="UNKNOWN"/>
  </r>
  <r>
    <s v="TXN_6017531"/>
    <s v="CUST_21"/>
    <x v="3"/>
    <s v="Item_2_MILK"/>
    <n v="6.5"/>
    <n v="4"/>
    <n v="6.5"/>
    <n v="26"/>
    <x v="2"/>
    <x v="1"/>
    <x v="1"/>
    <n v="2024"/>
    <s v="October"/>
    <d v="2024-10-05T00:00:00"/>
    <b v="1"/>
  </r>
  <r>
    <s v="TXN_6017693"/>
    <s v="CUST_14"/>
    <x v="5"/>
    <s v="Item_11_BEV"/>
    <n v="20"/>
    <n v="1"/>
    <n v="20"/>
    <n v="20"/>
    <x v="0"/>
    <x v="1"/>
    <x v="3"/>
    <n v="2022"/>
    <s v="February"/>
    <d v="2022-02-24T00:00:00"/>
    <b v="1"/>
  </r>
  <r>
    <s v="TXN_6018241"/>
    <s v="CUST_20"/>
    <x v="3"/>
    <s v="Item_6_MILK"/>
    <n v="12.5"/>
    <n v="3"/>
    <n v="12.5"/>
    <n v="37.5"/>
    <x v="2"/>
    <x v="1"/>
    <x v="4"/>
    <n v="2024"/>
    <s v="October"/>
    <d v="2024-10-16T00:00:00"/>
    <b v="0"/>
  </r>
  <r>
    <s v="TXN_6018998"/>
    <s v="CUST_18"/>
    <x v="1"/>
    <s v="Item_15_FUR"/>
    <n v="26"/>
    <n v="9"/>
    <n v="26"/>
    <n v="234"/>
    <x v="1"/>
    <x v="1"/>
    <x v="6"/>
    <n v="2024"/>
    <s v="September"/>
    <d v="2024-09-08T00:00:00"/>
    <b v="1"/>
  </r>
  <r>
    <s v="TXN_6019366"/>
    <s v="CUST_16"/>
    <x v="1"/>
    <s v="Item_15_FUR"/>
    <n v="26"/>
    <n v="7"/>
    <n v="26"/>
    <n v="182"/>
    <x v="2"/>
    <x v="1"/>
    <x v="6"/>
    <n v="2023"/>
    <s v="July"/>
    <d v="2023-07-09T00:00:00"/>
    <s v="UNKNOWN"/>
  </r>
  <r>
    <s v="TXN_6020454"/>
    <s v="CUST_12"/>
    <x v="3"/>
    <s v="Item_3_MILK"/>
    <n v="8"/>
    <n v="3"/>
    <n v="8"/>
    <n v="24"/>
    <x v="0"/>
    <x v="1"/>
    <x v="1"/>
    <n v="2023"/>
    <s v="September"/>
    <d v="2023-09-16T00:00:00"/>
    <b v="0"/>
  </r>
  <r>
    <s v="TXN_6022574"/>
    <s v="CUST_12"/>
    <x v="4"/>
    <s v="Item_11_EHE"/>
    <n v="20"/>
    <n v="5"/>
    <n v="20"/>
    <n v="100"/>
    <x v="2"/>
    <x v="0"/>
    <x v="1"/>
    <n v="2023"/>
    <s v="June"/>
    <d v="2023-06-24T00:00:00"/>
    <b v="0"/>
  </r>
  <r>
    <s v="TXN_6023185"/>
    <s v="CUST_17"/>
    <x v="4"/>
    <s v="Item_25_EHE"/>
    <n v="41"/>
    <n v="9"/>
    <n v="41"/>
    <n v="369"/>
    <x v="1"/>
    <x v="0"/>
    <x v="2"/>
    <n v="2023"/>
    <s v="March"/>
    <d v="2023-03-31T00:00:00"/>
    <b v="1"/>
  </r>
  <r>
    <s v="TXN_6023854"/>
    <s v="CUST_13"/>
    <x v="6"/>
    <s v="Item_19_BUT"/>
    <n v="32"/>
    <n v="4"/>
    <n v="32"/>
    <n v="128"/>
    <x v="0"/>
    <x v="1"/>
    <x v="5"/>
    <n v="2022"/>
    <s v="January"/>
    <d v="2022-01-31T00:00:00"/>
    <s v="UNKNOWN"/>
  </r>
  <r>
    <s v="TXN_6024315"/>
    <s v="CUST_18"/>
    <x v="7"/>
    <s v="Unknown"/>
    <n v="39.5"/>
    <n v="3"/>
    <n v="39.5"/>
    <n v="118.5"/>
    <x v="2"/>
    <x v="1"/>
    <x v="1"/>
    <n v="2022"/>
    <s v="June"/>
    <d v="2022-06-25T00:00:00"/>
    <b v="0"/>
  </r>
  <r>
    <s v="TXN_6025445"/>
    <s v="CUST_06"/>
    <x v="6"/>
    <s v="Item_22_BUT"/>
    <n v="36.5"/>
    <n v="10"/>
    <n v="36.5"/>
    <n v="365"/>
    <x v="1"/>
    <x v="0"/>
    <x v="2"/>
    <n v="2023"/>
    <s v="November"/>
    <d v="2023-11-24T00:00:00"/>
    <b v="0"/>
  </r>
  <r>
    <s v="TXN_6026363"/>
    <s v="CUST_20"/>
    <x v="2"/>
    <s v="Item_10_CEA"/>
    <n v="18.5"/>
    <n v="6"/>
    <n v="18.5"/>
    <n v="111"/>
    <x v="0"/>
    <x v="0"/>
    <x v="2"/>
    <n v="2024"/>
    <s v="June"/>
    <d v="2024-06-14T00:00:00"/>
    <b v="1"/>
  </r>
  <r>
    <s v="TXN_6026881"/>
    <s v="CUST_18"/>
    <x v="0"/>
    <s v="Item_12_FOOD"/>
    <n v="21.5"/>
    <n v="8"/>
    <n v="21.5"/>
    <n v="172"/>
    <x v="1"/>
    <x v="0"/>
    <x v="6"/>
    <n v="2024"/>
    <s v="June"/>
    <d v="2024-06-02T00:00:00"/>
    <b v="0"/>
  </r>
  <r>
    <s v="TXN_6027222"/>
    <s v="CUST_18"/>
    <x v="0"/>
    <s v="Unknown"/>
    <n v="41"/>
    <n v="2"/>
    <n v="41"/>
    <n v="82"/>
    <x v="0"/>
    <x v="0"/>
    <x v="5"/>
    <n v="2024"/>
    <s v="June"/>
    <d v="2024-06-10T00:00:00"/>
    <b v="0"/>
  </r>
  <r>
    <s v="TXN_6027273"/>
    <s v="CUST_01"/>
    <x v="3"/>
    <s v="Unknown"/>
    <n v="12.5"/>
    <n v="1"/>
    <n v="12.5"/>
    <n v="12.5"/>
    <x v="0"/>
    <x v="0"/>
    <x v="5"/>
    <n v="2023"/>
    <s v="March"/>
    <d v="2023-03-20T00:00:00"/>
    <s v="UNKNOWN"/>
  </r>
  <r>
    <s v="TXN_6028561"/>
    <s v="CUST_25"/>
    <x v="3"/>
    <s v="Item_16_MILK"/>
    <n v="27.5"/>
    <n v="7"/>
    <n v="27.5"/>
    <n v="192.5"/>
    <x v="1"/>
    <x v="0"/>
    <x v="6"/>
    <n v="2022"/>
    <s v="May"/>
    <d v="2022-05-01T00:00:00"/>
    <s v="UNKNOWN"/>
  </r>
  <r>
    <s v="TXN_6029235"/>
    <s v="CUST_24"/>
    <x v="6"/>
    <s v="Item_21_BUT"/>
    <n v="35"/>
    <n v="9"/>
    <n v="35"/>
    <n v="315"/>
    <x v="2"/>
    <x v="0"/>
    <x v="2"/>
    <n v="2023"/>
    <s v="October"/>
    <d v="2023-10-20T00:00:00"/>
    <b v="1"/>
  </r>
  <r>
    <s v="TXN_6030067"/>
    <s v="CUST_11"/>
    <x v="3"/>
    <s v="Item_12_MILK"/>
    <n v="21.5"/>
    <n v="4"/>
    <n v="21.5"/>
    <n v="86"/>
    <x v="1"/>
    <x v="1"/>
    <x v="0"/>
    <n v="2022"/>
    <s v="March"/>
    <d v="2022-03-15T00:00:00"/>
    <b v="0"/>
  </r>
  <r>
    <s v="TXN_6030366"/>
    <s v="CUST_17"/>
    <x v="1"/>
    <s v="Item_2_FUR"/>
    <n v="6.5"/>
    <n v="6"/>
    <n v="6.5"/>
    <n v="39"/>
    <x v="0"/>
    <x v="0"/>
    <x v="4"/>
    <n v="2022"/>
    <s v="November"/>
    <d v="2022-11-30T00:00:00"/>
    <b v="1"/>
  </r>
  <r>
    <s v="TXN_6034757"/>
    <s v="CUST_07"/>
    <x v="0"/>
    <s v="Unknown"/>
    <n v="33.5"/>
    <n v="7"/>
    <n v="33.5"/>
    <n v="234.5"/>
    <x v="1"/>
    <x v="0"/>
    <x v="4"/>
    <n v="2023"/>
    <s v="September"/>
    <d v="2023-09-27T00:00:00"/>
    <b v="0"/>
  </r>
  <r>
    <s v="TXN_6035994"/>
    <s v="CUST_15"/>
    <x v="5"/>
    <s v="Item_6_BEV"/>
    <n v="12.5"/>
    <n v="8"/>
    <n v="12.5"/>
    <n v="100"/>
    <x v="2"/>
    <x v="0"/>
    <x v="4"/>
    <n v="2024"/>
    <s v="October"/>
    <d v="2024-10-30T00:00:00"/>
    <s v="UNKNOWN"/>
  </r>
  <r>
    <s v="TXN_6036315"/>
    <s v="CUST_23"/>
    <x v="3"/>
    <s v="Item_17_MILK"/>
    <n v="29"/>
    <n v="5"/>
    <n v="29"/>
    <n v="145"/>
    <x v="2"/>
    <x v="0"/>
    <x v="2"/>
    <n v="2022"/>
    <s v="June"/>
    <d v="2022-06-10T00:00:00"/>
    <b v="0"/>
  </r>
  <r>
    <s v="TXN_6036397"/>
    <s v="CUST_06"/>
    <x v="6"/>
    <s v="Unknown"/>
    <n v="0"/>
    <n v="0"/>
    <n v="0"/>
    <n v="0"/>
    <x v="0"/>
    <x v="1"/>
    <x v="6"/>
    <n v="2023"/>
    <s v="October"/>
    <d v="2023-10-08T00:00:00"/>
    <b v="0"/>
  </r>
  <r>
    <s v="TXN_6036535"/>
    <s v="CUST_06"/>
    <x v="3"/>
    <s v="Item_3_MILK"/>
    <n v="8"/>
    <n v="7"/>
    <n v="8"/>
    <n v="56"/>
    <x v="1"/>
    <x v="0"/>
    <x v="2"/>
    <n v="2024"/>
    <s v="September"/>
    <d v="2024-09-13T00:00:00"/>
    <s v="UNKNOWN"/>
  </r>
  <r>
    <s v="TXN_6036571"/>
    <s v="CUST_05"/>
    <x v="0"/>
    <s v="Item_3_FOOD"/>
    <n v="8"/>
    <n v="6"/>
    <n v="8"/>
    <n v="48"/>
    <x v="1"/>
    <x v="0"/>
    <x v="1"/>
    <n v="2022"/>
    <s v="October"/>
    <d v="2022-10-15T00:00:00"/>
    <s v="UNKNOWN"/>
  </r>
  <r>
    <s v="TXN_6036689"/>
    <s v="CUST_18"/>
    <x v="5"/>
    <s v="Item_2_BEV"/>
    <n v="6.5"/>
    <n v="6"/>
    <n v="6.5"/>
    <n v="39"/>
    <x v="0"/>
    <x v="0"/>
    <x v="5"/>
    <n v="2024"/>
    <s v="July"/>
    <d v="2024-07-15T00:00:00"/>
    <b v="0"/>
  </r>
  <r>
    <s v="TXN_6037062"/>
    <s v="CUST_04"/>
    <x v="6"/>
    <s v="Item_20_BUT"/>
    <n v="33.5"/>
    <n v="10"/>
    <n v="33.5"/>
    <n v="335"/>
    <x v="0"/>
    <x v="1"/>
    <x v="1"/>
    <n v="2022"/>
    <s v="August"/>
    <d v="2022-08-13T00:00:00"/>
    <b v="0"/>
  </r>
  <r>
    <s v="TXN_6037665"/>
    <s v="CUST_24"/>
    <x v="7"/>
    <s v="Item_16_PAT"/>
    <n v="27.5"/>
    <n v="6"/>
    <n v="27.5"/>
    <n v="165"/>
    <x v="0"/>
    <x v="1"/>
    <x v="5"/>
    <n v="2024"/>
    <s v="March"/>
    <d v="2024-03-11T00:00:00"/>
    <s v="UNKNOWN"/>
  </r>
  <r>
    <s v="TXN_6038207"/>
    <s v="CUST_02"/>
    <x v="7"/>
    <s v="Item_5_PAT"/>
    <n v="11"/>
    <n v="4"/>
    <n v="11"/>
    <n v="44"/>
    <x v="0"/>
    <x v="0"/>
    <x v="3"/>
    <n v="2024"/>
    <s v="December"/>
    <d v="2024-12-26T00:00:00"/>
    <b v="0"/>
  </r>
  <r>
    <s v="TXN_6038542"/>
    <s v="CUST_17"/>
    <x v="6"/>
    <s v="Item_19_BUT"/>
    <n v="32"/>
    <n v="4"/>
    <n v="32"/>
    <n v="128"/>
    <x v="1"/>
    <x v="0"/>
    <x v="2"/>
    <n v="2022"/>
    <s v="September"/>
    <d v="2022-09-09T00:00:00"/>
    <b v="0"/>
  </r>
  <r>
    <s v="TXN_6038887"/>
    <s v="CUST_10"/>
    <x v="4"/>
    <s v="Item_1_EHE"/>
    <n v="5"/>
    <n v="7"/>
    <n v="5"/>
    <n v="35"/>
    <x v="2"/>
    <x v="1"/>
    <x v="3"/>
    <n v="2024"/>
    <s v="July"/>
    <d v="2024-07-11T00:00:00"/>
    <b v="0"/>
  </r>
  <r>
    <s v="TXN_6039236"/>
    <s v="CUST_13"/>
    <x v="0"/>
    <s v="Item_14_FOOD"/>
    <n v="24.5"/>
    <n v="10"/>
    <n v="24.5"/>
    <n v="245"/>
    <x v="2"/>
    <x v="0"/>
    <x v="4"/>
    <n v="2024"/>
    <s v="January"/>
    <d v="2024-01-31T00:00:00"/>
    <b v="1"/>
  </r>
  <r>
    <s v="TXN_6039588"/>
    <s v="CUST_01"/>
    <x v="1"/>
    <s v="Item_14_FUR"/>
    <n v="24.5"/>
    <n v="7"/>
    <n v="24.5"/>
    <n v="171.5"/>
    <x v="2"/>
    <x v="0"/>
    <x v="1"/>
    <n v="2024"/>
    <s v="March"/>
    <d v="2024-03-02T00:00:00"/>
    <b v="1"/>
  </r>
  <r>
    <s v="TXN_6040270"/>
    <s v="CUST_02"/>
    <x v="7"/>
    <s v="Item_4_PAT"/>
    <n v="9.5"/>
    <n v="7"/>
    <n v="9.5"/>
    <n v="66.5"/>
    <x v="2"/>
    <x v="1"/>
    <x v="5"/>
    <n v="2023"/>
    <s v="June"/>
    <d v="2023-06-12T00:00:00"/>
    <b v="1"/>
  </r>
  <r>
    <s v="TXN_6040995"/>
    <s v="CUST_09"/>
    <x v="2"/>
    <s v="Item_17_CEA"/>
    <n v="29"/>
    <n v="8"/>
    <n v="29"/>
    <n v="232"/>
    <x v="0"/>
    <x v="1"/>
    <x v="6"/>
    <n v="2022"/>
    <s v="July"/>
    <d v="2022-07-24T00:00:00"/>
    <b v="0"/>
  </r>
  <r>
    <s v="TXN_6042205"/>
    <s v="CUST_02"/>
    <x v="7"/>
    <s v="Item_6_PAT"/>
    <n v="12.5"/>
    <n v="9"/>
    <n v="12.5"/>
    <n v="112.5"/>
    <x v="2"/>
    <x v="1"/>
    <x v="6"/>
    <n v="2024"/>
    <s v="March"/>
    <d v="2024-03-10T00:00:00"/>
    <s v="UNKNOWN"/>
  </r>
  <r>
    <s v="TXN_6043282"/>
    <s v="CUST_21"/>
    <x v="1"/>
    <s v="Item_20_FUR"/>
    <n v="33.5"/>
    <n v="5"/>
    <n v="33.5"/>
    <n v="167.5"/>
    <x v="2"/>
    <x v="0"/>
    <x v="4"/>
    <n v="2024"/>
    <s v="January"/>
    <d v="2024-01-10T00:00:00"/>
    <b v="0"/>
  </r>
  <r>
    <s v="TXN_6043884"/>
    <s v="CUST_24"/>
    <x v="0"/>
    <s v="Item_20_FOOD"/>
    <n v="33.5"/>
    <n v="1"/>
    <n v="33.5"/>
    <n v="33.5"/>
    <x v="1"/>
    <x v="0"/>
    <x v="5"/>
    <n v="2024"/>
    <s v="July"/>
    <d v="2024-07-08T00:00:00"/>
    <b v="1"/>
  </r>
  <r>
    <s v="TXN_6045260"/>
    <s v="CUST_25"/>
    <x v="5"/>
    <s v="Item_11_BEV"/>
    <n v="20"/>
    <n v="3"/>
    <n v="20"/>
    <n v="60"/>
    <x v="0"/>
    <x v="0"/>
    <x v="5"/>
    <n v="2024"/>
    <s v="July"/>
    <d v="2024-07-01T00:00:00"/>
    <b v="0"/>
  </r>
  <r>
    <s v="TXN_6046922"/>
    <s v="CUST_10"/>
    <x v="0"/>
    <s v="Item_21_FOOD"/>
    <n v="35"/>
    <n v="7"/>
    <n v="35"/>
    <n v="245"/>
    <x v="1"/>
    <x v="1"/>
    <x v="5"/>
    <n v="2023"/>
    <s v="August"/>
    <d v="2023-08-21T00:00:00"/>
    <s v="UNKNOWN"/>
  </r>
  <r>
    <s v="TXN_6048384"/>
    <s v="CUST_07"/>
    <x v="6"/>
    <s v="Unknown"/>
    <n v="41"/>
    <n v="4"/>
    <n v="41"/>
    <n v="164"/>
    <x v="1"/>
    <x v="1"/>
    <x v="3"/>
    <n v="2022"/>
    <s v="May"/>
    <d v="2022-05-19T00:00:00"/>
    <s v="UNKNOWN"/>
  </r>
  <r>
    <s v="TXN_6049911"/>
    <s v="CUST_10"/>
    <x v="3"/>
    <s v="Item_6_MILK"/>
    <n v="12.5"/>
    <n v="1"/>
    <n v="12.5"/>
    <n v="12.5"/>
    <x v="0"/>
    <x v="0"/>
    <x v="0"/>
    <n v="2022"/>
    <s v="September"/>
    <d v="2022-09-13T00:00:00"/>
    <b v="0"/>
  </r>
  <r>
    <s v="TXN_6050928"/>
    <s v="CUST_12"/>
    <x v="5"/>
    <s v="Item_6_BEV"/>
    <n v="12.5"/>
    <n v="9"/>
    <n v="12.5"/>
    <n v="112.5"/>
    <x v="2"/>
    <x v="0"/>
    <x v="0"/>
    <n v="2024"/>
    <s v="August"/>
    <d v="2024-08-20T00:00:00"/>
    <s v="UNKNOWN"/>
  </r>
  <r>
    <s v="TXN_6051216"/>
    <s v="CUST_07"/>
    <x v="2"/>
    <s v="Unknown"/>
    <n v="27.5"/>
    <n v="10"/>
    <n v="27.5"/>
    <n v="275"/>
    <x v="2"/>
    <x v="1"/>
    <x v="2"/>
    <n v="2022"/>
    <s v="September"/>
    <d v="2022-09-23T00:00:00"/>
    <b v="0"/>
  </r>
  <r>
    <s v="TXN_6052024"/>
    <s v="CUST_17"/>
    <x v="1"/>
    <s v="Item_19_FUR"/>
    <n v="32"/>
    <n v="3"/>
    <n v="32"/>
    <n v="96"/>
    <x v="1"/>
    <x v="0"/>
    <x v="1"/>
    <n v="2022"/>
    <s v="January"/>
    <d v="2022-01-08T00:00:00"/>
    <b v="1"/>
  </r>
  <r>
    <s v="TXN_6053212"/>
    <s v="CUST_08"/>
    <x v="4"/>
    <s v="Item_2_EHE"/>
    <n v="6.5"/>
    <n v="10"/>
    <n v="6.5"/>
    <n v="65"/>
    <x v="2"/>
    <x v="0"/>
    <x v="3"/>
    <n v="2023"/>
    <s v="November"/>
    <d v="2023-11-02T00:00:00"/>
    <s v="UNKNOWN"/>
  </r>
  <r>
    <s v="TXN_6053470"/>
    <s v="CUST_14"/>
    <x v="3"/>
    <s v="Item_3_MILK"/>
    <n v="8"/>
    <n v="3"/>
    <n v="8"/>
    <n v="24"/>
    <x v="1"/>
    <x v="0"/>
    <x v="3"/>
    <n v="2023"/>
    <s v="March"/>
    <d v="2023-03-02T00:00:00"/>
    <b v="1"/>
  </r>
  <r>
    <s v="TXN_6053571"/>
    <s v="CUST_04"/>
    <x v="2"/>
    <s v="Item_25_CEA"/>
    <n v="41"/>
    <n v="8"/>
    <n v="41"/>
    <n v="328"/>
    <x v="1"/>
    <x v="1"/>
    <x v="4"/>
    <n v="2023"/>
    <s v="March"/>
    <d v="2023-03-01T00:00:00"/>
    <s v="UNKNOWN"/>
  </r>
  <r>
    <s v="TXN_6053836"/>
    <s v="CUST_11"/>
    <x v="1"/>
    <s v="Item_11_FUR"/>
    <n v="20"/>
    <n v="1"/>
    <n v="20"/>
    <n v="20"/>
    <x v="1"/>
    <x v="0"/>
    <x v="0"/>
    <n v="2023"/>
    <s v="December"/>
    <d v="2023-12-12T00:00:00"/>
    <b v="1"/>
  </r>
  <r>
    <s v="TXN_6053875"/>
    <s v="CUST_07"/>
    <x v="2"/>
    <s v="Item_11_CEA"/>
    <n v="20"/>
    <n v="10"/>
    <n v="20"/>
    <n v="200"/>
    <x v="1"/>
    <x v="1"/>
    <x v="5"/>
    <n v="2024"/>
    <s v="September"/>
    <d v="2024-09-16T00:00:00"/>
    <b v="0"/>
  </r>
  <r>
    <s v="TXN_6055420"/>
    <s v="CUST_24"/>
    <x v="1"/>
    <s v="Item_13_FUR"/>
    <n v="23"/>
    <n v="2"/>
    <n v="23"/>
    <n v="46"/>
    <x v="0"/>
    <x v="1"/>
    <x v="4"/>
    <n v="2023"/>
    <s v="November"/>
    <d v="2023-11-22T00:00:00"/>
    <s v="UNKNOWN"/>
  </r>
  <r>
    <s v="TXN_6057467"/>
    <s v="CUST_07"/>
    <x v="3"/>
    <s v="Item_7_MILK"/>
    <n v="14"/>
    <n v="1"/>
    <n v="14"/>
    <n v="14"/>
    <x v="2"/>
    <x v="0"/>
    <x v="6"/>
    <n v="2024"/>
    <s v="November"/>
    <d v="2024-11-03T00:00:00"/>
    <b v="1"/>
  </r>
  <r>
    <s v="TXN_6058330"/>
    <s v="CUST_08"/>
    <x v="7"/>
    <s v="Unknown"/>
    <n v="24.5"/>
    <n v="8"/>
    <n v="24.5"/>
    <n v="196"/>
    <x v="0"/>
    <x v="1"/>
    <x v="0"/>
    <n v="2022"/>
    <s v="May"/>
    <d v="2022-05-24T00:00:00"/>
    <b v="1"/>
  </r>
  <r>
    <s v="TXN_6058992"/>
    <s v="CUST_14"/>
    <x v="1"/>
    <s v="Item_15_FUR"/>
    <n v="26"/>
    <n v="7"/>
    <n v="26"/>
    <n v="182"/>
    <x v="2"/>
    <x v="0"/>
    <x v="4"/>
    <n v="2022"/>
    <s v="August"/>
    <d v="2022-08-24T00:00:00"/>
    <b v="0"/>
  </r>
  <r>
    <s v="TXN_6062230"/>
    <s v="CUST_18"/>
    <x v="7"/>
    <s v="Item_4_PAT"/>
    <n v="9.5"/>
    <n v="4"/>
    <n v="9.5"/>
    <n v="38"/>
    <x v="2"/>
    <x v="0"/>
    <x v="6"/>
    <n v="2023"/>
    <s v="February"/>
    <d v="2023-02-19T00:00:00"/>
    <b v="1"/>
  </r>
  <r>
    <s v="TXN_6062926"/>
    <s v="CUST_01"/>
    <x v="5"/>
    <s v="Item_15_BEV"/>
    <n v="26"/>
    <n v="3"/>
    <n v="26"/>
    <n v="78"/>
    <x v="2"/>
    <x v="1"/>
    <x v="6"/>
    <n v="2024"/>
    <s v="April"/>
    <d v="2024-04-28T00:00:00"/>
    <s v="UNKNOWN"/>
  </r>
  <r>
    <s v="TXN_6063632"/>
    <s v="CUST_22"/>
    <x v="1"/>
    <s v="Item_23_FUR"/>
    <n v="38"/>
    <n v="2"/>
    <n v="38"/>
    <n v="76"/>
    <x v="0"/>
    <x v="0"/>
    <x v="0"/>
    <n v="2022"/>
    <s v="June"/>
    <d v="2022-06-14T00:00:00"/>
    <s v="UNKNOWN"/>
  </r>
  <r>
    <s v="TXN_6063963"/>
    <s v="CUST_06"/>
    <x v="2"/>
    <s v="Item_23_CEA"/>
    <n v="38"/>
    <n v="9"/>
    <n v="38"/>
    <n v="342"/>
    <x v="2"/>
    <x v="0"/>
    <x v="2"/>
    <n v="2022"/>
    <s v="May"/>
    <d v="2022-05-13T00:00:00"/>
    <b v="0"/>
  </r>
  <r>
    <s v="TXN_6064040"/>
    <s v="CUST_08"/>
    <x v="2"/>
    <s v="Item_15_CEA"/>
    <n v="26"/>
    <n v="6"/>
    <n v="26"/>
    <n v="156"/>
    <x v="1"/>
    <x v="1"/>
    <x v="3"/>
    <n v="2023"/>
    <s v="June"/>
    <d v="2023-06-08T00:00:00"/>
    <b v="0"/>
  </r>
  <r>
    <s v="TXN_6064430"/>
    <s v="CUST_22"/>
    <x v="2"/>
    <s v="Item_14_CEA"/>
    <n v="24.5"/>
    <n v="1"/>
    <n v="24.5"/>
    <n v="24.5"/>
    <x v="2"/>
    <x v="0"/>
    <x v="2"/>
    <n v="2022"/>
    <s v="March"/>
    <d v="2022-03-04T00:00:00"/>
    <b v="0"/>
  </r>
  <r>
    <s v="TXN_6064627"/>
    <s v="CUST_01"/>
    <x v="5"/>
    <s v="Item_3_BEV"/>
    <n v="8"/>
    <n v="9"/>
    <n v="8"/>
    <n v="72"/>
    <x v="1"/>
    <x v="1"/>
    <x v="6"/>
    <n v="2022"/>
    <s v="August"/>
    <d v="2022-08-21T00:00:00"/>
    <b v="1"/>
  </r>
  <r>
    <s v="TXN_6065064"/>
    <s v="CUST_03"/>
    <x v="7"/>
    <s v="Item_4_PAT"/>
    <n v="9.5"/>
    <n v="4"/>
    <n v="9.5"/>
    <n v="38"/>
    <x v="0"/>
    <x v="0"/>
    <x v="4"/>
    <n v="2023"/>
    <s v="May"/>
    <d v="2023-05-24T00:00:00"/>
    <b v="0"/>
  </r>
  <r>
    <s v="TXN_6066679"/>
    <s v="CUST_11"/>
    <x v="4"/>
    <s v="Item_13_EHE"/>
    <n v="23"/>
    <n v="2"/>
    <n v="23"/>
    <n v="46"/>
    <x v="2"/>
    <x v="1"/>
    <x v="3"/>
    <n v="2023"/>
    <s v="March"/>
    <d v="2023-03-09T00:00:00"/>
    <b v="0"/>
  </r>
  <r>
    <s v="TXN_6070296"/>
    <s v="CUST_19"/>
    <x v="4"/>
    <s v="Item_5_EHE"/>
    <n v="11"/>
    <n v="3"/>
    <n v="11"/>
    <n v="33"/>
    <x v="1"/>
    <x v="0"/>
    <x v="4"/>
    <n v="2024"/>
    <s v="January"/>
    <d v="2024-01-31T00:00:00"/>
    <b v="0"/>
  </r>
  <r>
    <s v="TXN_6071236"/>
    <s v="CUST_04"/>
    <x v="5"/>
    <s v="Item_11_BEV"/>
    <n v="20"/>
    <n v="3"/>
    <n v="20"/>
    <n v="60"/>
    <x v="0"/>
    <x v="1"/>
    <x v="3"/>
    <n v="2024"/>
    <s v="November"/>
    <d v="2024-11-14T00:00:00"/>
    <b v="0"/>
  </r>
  <r>
    <s v="TXN_6071674"/>
    <s v="CUST_13"/>
    <x v="3"/>
    <s v="Item_8_MILK"/>
    <n v="15.5"/>
    <n v="10"/>
    <n v="15.5"/>
    <n v="155"/>
    <x v="0"/>
    <x v="1"/>
    <x v="2"/>
    <n v="2022"/>
    <s v="February"/>
    <d v="2022-02-11T00:00:00"/>
    <b v="1"/>
  </r>
  <r>
    <s v="TXN_6073559"/>
    <s v="CUST_19"/>
    <x v="6"/>
    <s v="Unknown"/>
    <n v="0"/>
    <n v="0"/>
    <n v="0"/>
    <n v="0"/>
    <x v="0"/>
    <x v="1"/>
    <x v="0"/>
    <n v="2023"/>
    <s v="July"/>
    <d v="2023-07-18T00:00:00"/>
    <b v="0"/>
  </r>
  <r>
    <s v="TXN_6075626"/>
    <s v="CUST_20"/>
    <x v="0"/>
    <s v="Item_5_FOOD"/>
    <n v="11"/>
    <n v="4"/>
    <n v="11"/>
    <n v="44"/>
    <x v="1"/>
    <x v="0"/>
    <x v="2"/>
    <n v="2024"/>
    <s v="February"/>
    <d v="2024-02-02T00:00:00"/>
    <s v="UNKNOWN"/>
  </r>
  <r>
    <s v="TXN_6076046"/>
    <s v="CUST_18"/>
    <x v="3"/>
    <s v="Item_3_MILK"/>
    <n v="8"/>
    <n v="1"/>
    <n v="8"/>
    <n v="8"/>
    <x v="1"/>
    <x v="1"/>
    <x v="3"/>
    <n v="2024"/>
    <s v="January"/>
    <d v="2024-01-25T00:00:00"/>
    <b v="1"/>
  </r>
  <r>
    <s v="TXN_6077319"/>
    <s v="CUST_12"/>
    <x v="5"/>
    <s v="Item_11_BEV"/>
    <n v="20"/>
    <n v="3"/>
    <n v="20"/>
    <n v="60"/>
    <x v="2"/>
    <x v="1"/>
    <x v="4"/>
    <n v="2024"/>
    <s v="June"/>
    <d v="2024-06-05T00:00:00"/>
    <b v="0"/>
  </r>
  <r>
    <s v="TXN_6077372"/>
    <s v="CUST_12"/>
    <x v="0"/>
    <s v="Item_20_FOOD"/>
    <n v="33.5"/>
    <n v="6"/>
    <n v="33.5"/>
    <n v="201"/>
    <x v="0"/>
    <x v="1"/>
    <x v="2"/>
    <n v="2023"/>
    <s v="October"/>
    <d v="2023-10-20T00:00:00"/>
    <b v="1"/>
  </r>
  <r>
    <s v="TXN_6078486"/>
    <s v="CUST_20"/>
    <x v="2"/>
    <s v="Item_8_CEA"/>
    <n v="15.5"/>
    <n v="4"/>
    <n v="15.5"/>
    <n v="62"/>
    <x v="1"/>
    <x v="0"/>
    <x v="3"/>
    <n v="2024"/>
    <s v="April"/>
    <d v="2024-04-25T00:00:00"/>
    <b v="1"/>
  </r>
  <r>
    <s v="TXN_6079647"/>
    <s v="CUST_12"/>
    <x v="5"/>
    <s v="Item_14_BEV"/>
    <n v="24.5"/>
    <n v="2"/>
    <n v="24.5"/>
    <n v="49"/>
    <x v="1"/>
    <x v="0"/>
    <x v="1"/>
    <n v="2022"/>
    <s v="October"/>
    <d v="2022-10-08T00:00:00"/>
    <b v="1"/>
  </r>
  <r>
    <s v="TXN_6082372"/>
    <s v="CUST_10"/>
    <x v="1"/>
    <s v="Item_23_FUR"/>
    <n v="38"/>
    <n v="5"/>
    <n v="38"/>
    <n v="190"/>
    <x v="0"/>
    <x v="0"/>
    <x v="6"/>
    <n v="2022"/>
    <s v="March"/>
    <d v="2022-03-27T00:00:00"/>
    <b v="1"/>
  </r>
  <r>
    <s v="TXN_6083342"/>
    <s v="CUST_13"/>
    <x v="5"/>
    <s v="Item_2_BEV"/>
    <n v="6.5"/>
    <n v="6"/>
    <n v="6.5"/>
    <n v="39"/>
    <x v="2"/>
    <x v="0"/>
    <x v="5"/>
    <n v="2024"/>
    <s v="September"/>
    <d v="2024-09-16T00:00:00"/>
    <b v="0"/>
  </r>
  <r>
    <s v="TXN_6083435"/>
    <s v="CUST_25"/>
    <x v="0"/>
    <s v="Item_12_FOOD"/>
    <n v="21.5"/>
    <n v="3"/>
    <n v="21.5"/>
    <n v="64.5"/>
    <x v="0"/>
    <x v="1"/>
    <x v="3"/>
    <n v="2023"/>
    <s v="August"/>
    <d v="2023-08-31T00:00:00"/>
    <b v="1"/>
  </r>
  <r>
    <s v="TXN_6084238"/>
    <s v="CUST_11"/>
    <x v="3"/>
    <s v="Item_1_MILK"/>
    <n v="5"/>
    <n v="2"/>
    <n v="5"/>
    <n v="10"/>
    <x v="2"/>
    <x v="0"/>
    <x v="1"/>
    <n v="2023"/>
    <s v="October"/>
    <d v="2023-10-28T00:00:00"/>
    <b v="0"/>
  </r>
  <r>
    <s v="TXN_6084707"/>
    <s v="CUST_16"/>
    <x v="3"/>
    <s v="Item_17_MILK"/>
    <n v="29"/>
    <n v="10"/>
    <n v="29"/>
    <n v="290"/>
    <x v="0"/>
    <x v="0"/>
    <x v="1"/>
    <n v="2024"/>
    <s v="December"/>
    <d v="2024-12-07T00:00:00"/>
    <s v="UNKNOWN"/>
  </r>
  <r>
    <s v="TXN_6085136"/>
    <s v="CUST_12"/>
    <x v="0"/>
    <s v="Item_25_FOOD"/>
    <n v="41"/>
    <n v="7"/>
    <n v="41"/>
    <n v="287"/>
    <x v="2"/>
    <x v="1"/>
    <x v="6"/>
    <n v="2023"/>
    <s v="January"/>
    <d v="2023-01-01T00:00:00"/>
    <b v="1"/>
  </r>
  <r>
    <s v="TXN_6085231"/>
    <s v="CUST_24"/>
    <x v="5"/>
    <s v="Item_11_BEV"/>
    <n v="20"/>
    <n v="7"/>
    <n v="20"/>
    <n v="140"/>
    <x v="0"/>
    <x v="0"/>
    <x v="4"/>
    <n v="2022"/>
    <s v="April"/>
    <d v="2022-04-06T00:00:00"/>
    <b v="0"/>
  </r>
  <r>
    <s v="TXN_6086093"/>
    <s v="CUST_19"/>
    <x v="5"/>
    <s v="Item_4_BEV"/>
    <n v="9.5"/>
    <n v="7"/>
    <n v="9.5"/>
    <n v="66.5"/>
    <x v="0"/>
    <x v="1"/>
    <x v="4"/>
    <n v="2024"/>
    <s v="March"/>
    <d v="2024-03-13T00:00:00"/>
    <s v="UNKNOWN"/>
  </r>
  <r>
    <s v="TXN_6086262"/>
    <s v="CUST_22"/>
    <x v="5"/>
    <s v="Item_8_BEV"/>
    <n v="15.5"/>
    <n v="3"/>
    <n v="15.5"/>
    <n v="46.5"/>
    <x v="1"/>
    <x v="1"/>
    <x v="2"/>
    <n v="2022"/>
    <s v="November"/>
    <d v="2022-11-11T00:00:00"/>
    <b v="0"/>
  </r>
  <r>
    <s v="TXN_6087379"/>
    <s v="CUST_24"/>
    <x v="3"/>
    <s v="Item_23_MILK"/>
    <n v="38"/>
    <n v="9"/>
    <n v="38"/>
    <n v="342"/>
    <x v="1"/>
    <x v="1"/>
    <x v="4"/>
    <n v="2023"/>
    <s v="April"/>
    <d v="2023-04-19T00:00:00"/>
    <b v="1"/>
  </r>
  <r>
    <s v="TXN_6087492"/>
    <s v="CUST_24"/>
    <x v="7"/>
    <s v="Unknown"/>
    <n v="5"/>
    <n v="3"/>
    <n v="5"/>
    <n v="15"/>
    <x v="2"/>
    <x v="0"/>
    <x v="3"/>
    <n v="2023"/>
    <s v="December"/>
    <d v="2023-12-14T00:00:00"/>
    <b v="1"/>
  </r>
  <r>
    <s v="TXN_6087808"/>
    <s v="CUST_06"/>
    <x v="1"/>
    <s v="Item_15_FUR"/>
    <n v="26"/>
    <n v="1"/>
    <n v="26"/>
    <n v="26"/>
    <x v="0"/>
    <x v="1"/>
    <x v="0"/>
    <n v="2022"/>
    <s v="September"/>
    <d v="2022-09-27T00:00:00"/>
    <b v="1"/>
  </r>
  <r>
    <s v="TXN_6087945"/>
    <s v="CUST_01"/>
    <x v="2"/>
    <s v="Item_3_CEA"/>
    <n v="8"/>
    <n v="4"/>
    <n v="8"/>
    <n v="32"/>
    <x v="2"/>
    <x v="0"/>
    <x v="2"/>
    <n v="2023"/>
    <s v="November"/>
    <d v="2023-11-24T00:00:00"/>
    <s v="UNKNOWN"/>
  </r>
  <r>
    <s v="TXN_6087995"/>
    <s v="CUST_01"/>
    <x v="4"/>
    <s v="Item_13_EHE"/>
    <n v="23"/>
    <n v="6"/>
    <n v="23"/>
    <n v="138"/>
    <x v="0"/>
    <x v="0"/>
    <x v="0"/>
    <n v="2024"/>
    <s v="January"/>
    <d v="2024-01-16T00:00:00"/>
    <b v="0"/>
  </r>
  <r>
    <s v="TXN_6088854"/>
    <s v="CUST_06"/>
    <x v="7"/>
    <s v="Item_7_PAT"/>
    <n v="14"/>
    <n v="9"/>
    <n v="14"/>
    <n v="126"/>
    <x v="1"/>
    <x v="1"/>
    <x v="0"/>
    <n v="2024"/>
    <s v="December"/>
    <d v="2024-12-17T00:00:00"/>
    <b v="0"/>
  </r>
  <r>
    <s v="TXN_6088884"/>
    <s v="CUST_12"/>
    <x v="4"/>
    <s v="Item_23_EHE"/>
    <n v="38"/>
    <n v="3"/>
    <n v="38"/>
    <n v="114"/>
    <x v="1"/>
    <x v="1"/>
    <x v="3"/>
    <n v="2022"/>
    <s v="September"/>
    <d v="2022-09-22T00:00:00"/>
    <b v="1"/>
  </r>
  <r>
    <s v="TXN_6089049"/>
    <s v="CUST_24"/>
    <x v="4"/>
    <s v="Item_17_EHE"/>
    <n v="29"/>
    <n v="7"/>
    <n v="29"/>
    <n v="203"/>
    <x v="2"/>
    <x v="0"/>
    <x v="5"/>
    <n v="2024"/>
    <s v="March"/>
    <d v="2024-03-25T00:00:00"/>
    <s v="UNKNOWN"/>
  </r>
  <r>
    <s v="TXN_6089183"/>
    <s v="CUST_09"/>
    <x v="7"/>
    <s v="Item_3_PAT"/>
    <n v="8"/>
    <n v="1"/>
    <n v="8"/>
    <n v="8"/>
    <x v="1"/>
    <x v="1"/>
    <x v="0"/>
    <n v="2024"/>
    <s v="December"/>
    <d v="2024-12-31T00:00:00"/>
    <s v="UNKNOWN"/>
  </r>
  <r>
    <s v="TXN_6090167"/>
    <s v="CUST_06"/>
    <x v="5"/>
    <s v="Item_8_BEV"/>
    <n v="15.5"/>
    <n v="7"/>
    <n v="15.5"/>
    <n v="108.5"/>
    <x v="1"/>
    <x v="0"/>
    <x v="1"/>
    <n v="2023"/>
    <s v="November"/>
    <d v="2023-11-18T00:00:00"/>
    <b v="1"/>
  </r>
  <r>
    <s v="TXN_6090746"/>
    <s v="CUST_05"/>
    <x v="1"/>
    <s v="Item_12_FUR"/>
    <n v="21.5"/>
    <n v="2"/>
    <n v="21.5"/>
    <n v="43"/>
    <x v="1"/>
    <x v="0"/>
    <x v="4"/>
    <n v="2022"/>
    <s v="March"/>
    <d v="2022-03-02T00:00:00"/>
    <b v="1"/>
  </r>
  <r>
    <s v="TXN_6091565"/>
    <s v="CUST_15"/>
    <x v="2"/>
    <s v="Item_14_CEA"/>
    <n v="24.5"/>
    <n v="7"/>
    <n v="24.5"/>
    <n v="171.5"/>
    <x v="0"/>
    <x v="0"/>
    <x v="2"/>
    <n v="2022"/>
    <s v="September"/>
    <d v="2022-09-09T00:00:00"/>
    <s v="UNKNOWN"/>
  </r>
  <r>
    <s v="TXN_6091744"/>
    <s v="CUST_12"/>
    <x v="6"/>
    <s v="Item_19_BUT"/>
    <n v="32"/>
    <n v="5"/>
    <n v="32"/>
    <n v="160"/>
    <x v="2"/>
    <x v="1"/>
    <x v="2"/>
    <n v="2022"/>
    <s v="October"/>
    <d v="2022-10-28T00:00:00"/>
    <b v="1"/>
  </r>
  <r>
    <s v="TXN_6091754"/>
    <s v="CUST_05"/>
    <x v="2"/>
    <s v="Item_12_CEA"/>
    <n v="21.5"/>
    <n v="3"/>
    <n v="21.5"/>
    <n v="64.5"/>
    <x v="2"/>
    <x v="0"/>
    <x v="5"/>
    <n v="2024"/>
    <s v="June"/>
    <d v="2024-06-03T00:00:00"/>
    <b v="0"/>
  </r>
  <r>
    <s v="TXN_6092112"/>
    <s v="CUST_23"/>
    <x v="6"/>
    <s v="Item_8_BUT"/>
    <n v="15.5"/>
    <n v="5"/>
    <n v="15.5"/>
    <n v="77.5"/>
    <x v="0"/>
    <x v="1"/>
    <x v="0"/>
    <n v="2024"/>
    <s v="January"/>
    <d v="2024-01-09T00:00:00"/>
    <b v="0"/>
  </r>
  <r>
    <s v="TXN_6092283"/>
    <s v="CUST_02"/>
    <x v="5"/>
    <s v="Item_24_BEV"/>
    <n v="39.5"/>
    <n v="7"/>
    <n v="39.5"/>
    <n v="276.5"/>
    <x v="2"/>
    <x v="0"/>
    <x v="1"/>
    <n v="2024"/>
    <s v="December"/>
    <d v="2024-12-28T00:00:00"/>
    <b v="0"/>
  </r>
  <r>
    <s v="TXN_6093600"/>
    <s v="CUST_09"/>
    <x v="4"/>
    <s v="Item_17_EHE"/>
    <n v="29"/>
    <n v="3"/>
    <n v="29"/>
    <n v="87"/>
    <x v="2"/>
    <x v="1"/>
    <x v="1"/>
    <n v="2024"/>
    <s v="September"/>
    <d v="2024-09-21T00:00:00"/>
    <b v="0"/>
  </r>
  <r>
    <s v="TXN_6094184"/>
    <s v="CUST_11"/>
    <x v="0"/>
    <s v="Item_11_FOOD"/>
    <n v="20"/>
    <n v="3"/>
    <n v="20"/>
    <n v="60"/>
    <x v="2"/>
    <x v="0"/>
    <x v="5"/>
    <n v="2025"/>
    <s v="January"/>
    <d v="2025-01-06T00:00:00"/>
    <b v="0"/>
  </r>
  <r>
    <s v="TXN_6095170"/>
    <s v="CUST_13"/>
    <x v="1"/>
    <s v="Item_23_FUR"/>
    <n v="38"/>
    <n v="10"/>
    <n v="38"/>
    <n v="380"/>
    <x v="2"/>
    <x v="1"/>
    <x v="6"/>
    <n v="2022"/>
    <s v="November"/>
    <d v="2022-11-27T00:00:00"/>
    <b v="1"/>
  </r>
  <r>
    <s v="TXN_6096297"/>
    <s v="CUST_24"/>
    <x v="3"/>
    <s v="Item_20_MILK"/>
    <n v="33.5"/>
    <n v="10"/>
    <n v="33.5"/>
    <n v="335"/>
    <x v="1"/>
    <x v="1"/>
    <x v="2"/>
    <n v="2024"/>
    <s v="May"/>
    <d v="2024-05-24T00:00:00"/>
    <b v="1"/>
  </r>
  <r>
    <s v="TXN_6096860"/>
    <s v="CUST_18"/>
    <x v="1"/>
    <s v="Unknown"/>
    <n v="0"/>
    <n v="0"/>
    <n v="0"/>
    <n v="0"/>
    <x v="0"/>
    <x v="1"/>
    <x v="4"/>
    <n v="2024"/>
    <s v="May"/>
    <d v="2024-05-15T00:00:00"/>
    <s v="UNKNOWN"/>
  </r>
  <r>
    <s v="TXN_6096878"/>
    <s v="CUST_20"/>
    <x v="0"/>
    <s v="Item_1_FOOD"/>
    <n v="5"/>
    <n v="2"/>
    <n v="5"/>
    <n v="10"/>
    <x v="2"/>
    <x v="1"/>
    <x v="5"/>
    <n v="2023"/>
    <s v="January"/>
    <d v="2023-01-02T00:00:00"/>
    <b v="1"/>
  </r>
  <r>
    <s v="TXN_6096957"/>
    <s v="CUST_05"/>
    <x v="7"/>
    <s v="Item_22_PAT"/>
    <n v="36.5"/>
    <n v="10"/>
    <n v="36.5"/>
    <n v="365"/>
    <x v="2"/>
    <x v="0"/>
    <x v="1"/>
    <n v="2024"/>
    <s v="February"/>
    <d v="2024-02-10T00:00:00"/>
    <b v="1"/>
  </r>
  <r>
    <s v="TXN_6097303"/>
    <s v="CUST_10"/>
    <x v="0"/>
    <s v="Item_14_FOOD"/>
    <n v="24.5"/>
    <n v="4"/>
    <n v="24.5"/>
    <n v="98"/>
    <x v="1"/>
    <x v="0"/>
    <x v="5"/>
    <n v="2022"/>
    <s v="March"/>
    <d v="2022-03-14T00:00:00"/>
    <s v="UNKNOWN"/>
  </r>
  <r>
    <s v="TXN_6097606"/>
    <s v="CUST_03"/>
    <x v="6"/>
    <s v="Item_16_BUT"/>
    <n v="27.5"/>
    <n v="2"/>
    <n v="27.5"/>
    <n v="55"/>
    <x v="2"/>
    <x v="0"/>
    <x v="4"/>
    <n v="2023"/>
    <s v="December"/>
    <d v="2023-12-20T00:00:00"/>
    <s v="UNKNOWN"/>
  </r>
  <r>
    <s v="TXN_6098786"/>
    <s v="CUST_03"/>
    <x v="5"/>
    <s v="Item_1_BEV"/>
    <n v="5"/>
    <n v="4"/>
    <n v="5"/>
    <n v="20"/>
    <x v="0"/>
    <x v="1"/>
    <x v="0"/>
    <n v="2022"/>
    <s v="August"/>
    <d v="2022-08-02T00:00:00"/>
    <s v="UNKNOWN"/>
  </r>
  <r>
    <s v="TXN_6099359"/>
    <s v="CUST_09"/>
    <x v="6"/>
    <s v="Item_20_BUT"/>
    <n v="33.5"/>
    <n v="5"/>
    <n v="33.5"/>
    <n v="167.5"/>
    <x v="2"/>
    <x v="1"/>
    <x v="1"/>
    <n v="2024"/>
    <s v="March"/>
    <d v="2024-03-23T00:00:00"/>
    <s v="UNKNOWN"/>
  </r>
  <r>
    <s v="TXN_6100931"/>
    <s v="CUST_15"/>
    <x v="4"/>
    <s v="Item_17_EHE"/>
    <n v="29"/>
    <n v="1"/>
    <n v="29"/>
    <n v="29"/>
    <x v="1"/>
    <x v="1"/>
    <x v="3"/>
    <n v="2022"/>
    <s v="April"/>
    <d v="2022-04-28T00:00:00"/>
    <b v="1"/>
  </r>
  <r>
    <s v="TXN_6102269"/>
    <s v="CUST_07"/>
    <x v="5"/>
    <s v="Item_25_BEV"/>
    <n v="41"/>
    <n v="9"/>
    <n v="41"/>
    <n v="369"/>
    <x v="2"/>
    <x v="0"/>
    <x v="0"/>
    <n v="2023"/>
    <s v="October"/>
    <d v="2023-10-03T00:00:00"/>
    <s v="UNKNOWN"/>
  </r>
  <r>
    <s v="TXN_6102615"/>
    <s v="CUST_05"/>
    <x v="6"/>
    <s v="Item_18_BUT"/>
    <n v="30.5"/>
    <n v="2"/>
    <n v="30.5"/>
    <n v="61"/>
    <x v="1"/>
    <x v="0"/>
    <x v="2"/>
    <n v="2022"/>
    <s v="March"/>
    <d v="2022-03-04T00:00:00"/>
    <b v="0"/>
  </r>
  <r>
    <s v="TXN_6102791"/>
    <s v="CUST_02"/>
    <x v="1"/>
    <s v="Unknown"/>
    <n v="0"/>
    <n v="0"/>
    <n v="0"/>
    <n v="0"/>
    <x v="2"/>
    <x v="0"/>
    <x v="0"/>
    <n v="2022"/>
    <s v="April"/>
    <d v="2022-04-05T00:00:00"/>
    <b v="0"/>
  </r>
  <r>
    <s v="TXN_6103372"/>
    <s v="CUST_23"/>
    <x v="0"/>
    <s v="Unknown"/>
    <n v="23"/>
    <n v="3"/>
    <n v="23"/>
    <n v="69"/>
    <x v="2"/>
    <x v="1"/>
    <x v="0"/>
    <n v="2024"/>
    <s v="October"/>
    <d v="2024-10-08T00:00:00"/>
    <b v="1"/>
  </r>
  <r>
    <s v="TXN_6103550"/>
    <s v="CUST_04"/>
    <x v="2"/>
    <s v="Item_14_CEA"/>
    <n v="24.5"/>
    <n v="10"/>
    <n v="24.5"/>
    <n v="245"/>
    <x v="1"/>
    <x v="1"/>
    <x v="6"/>
    <n v="2022"/>
    <s v="November"/>
    <d v="2022-11-13T00:00:00"/>
    <b v="0"/>
  </r>
  <r>
    <s v="TXN_6104935"/>
    <s v="CUST_18"/>
    <x v="5"/>
    <s v="Item_17_BEV"/>
    <n v="29"/>
    <n v="3"/>
    <n v="29"/>
    <n v="87"/>
    <x v="1"/>
    <x v="1"/>
    <x v="2"/>
    <n v="2022"/>
    <s v="May"/>
    <d v="2022-05-06T00:00:00"/>
    <b v="1"/>
  </r>
  <r>
    <s v="TXN_6105571"/>
    <s v="CUST_25"/>
    <x v="4"/>
    <s v="Item_22_EHE"/>
    <n v="36.5"/>
    <n v="2"/>
    <n v="36.5"/>
    <n v="73"/>
    <x v="2"/>
    <x v="1"/>
    <x v="3"/>
    <n v="2024"/>
    <s v="October"/>
    <d v="2024-10-17T00:00:00"/>
    <b v="1"/>
  </r>
  <r>
    <s v="TXN_6106136"/>
    <s v="CUST_07"/>
    <x v="1"/>
    <s v="Unknown"/>
    <n v="6.5"/>
    <n v="9"/>
    <n v="6.5"/>
    <n v="58.5"/>
    <x v="2"/>
    <x v="0"/>
    <x v="1"/>
    <n v="2024"/>
    <s v="February"/>
    <d v="2024-02-03T00:00:00"/>
    <b v="0"/>
  </r>
  <r>
    <s v="TXN_6107048"/>
    <s v="CUST_14"/>
    <x v="3"/>
    <s v="Item_13_MILK"/>
    <n v="23"/>
    <n v="10"/>
    <n v="23"/>
    <n v="230"/>
    <x v="0"/>
    <x v="0"/>
    <x v="0"/>
    <n v="2023"/>
    <s v="December"/>
    <d v="2023-12-19T00:00:00"/>
    <b v="0"/>
  </r>
  <r>
    <s v="TXN_6108090"/>
    <s v="CUST_11"/>
    <x v="3"/>
    <s v="Item_8_MILK"/>
    <n v="15.5"/>
    <n v="5"/>
    <n v="15.5"/>
    <n v="77.5"/>
    <x v="1"/>
    <x v="0"/>
    <x v="4"/>
    <n v="2022"/>
    <s v="June"/>
    <d v="2022-06-08T00:00:00"/>
    <s v="UNKNOWN"/>
  </r>
  <r>
    <s v="TXN_6108978"/>
    <s v="CUST_20"/>
    <x v="3"/>
    <s v="Item_3_MILK"/>
    <n v="8"/>
    <n v="4"/>
    <n v="8"/>
    <n v="32"/>
    <x v="1"/>
    <x v="0"/>
    <x v="3"/>
    <n v="2022"/>
    <s v="November"/>
    <d v="2022-11-17T00:00:00"/>
    <b v="0"/>
  </r>
  <r>
    <s v="TXN_6109021"/>
    <s v="CUST_06"/>
    <x v="4"/>
    <s v="Item_16_EHE"/>
    <n v="27.5"/>
    <n v="1"/>
    <n v="27.5"/>
    <n v="27.5"/>
    <x v="0"/>
    <x v="1"/>
    <x v="6"/>
    <n v="2024"/>
    <s v="November"/>
    <d v="2024-11-03T00:00:00"/>
    <b v="1"/>
  </r>
  <r>
    <s v="TXN_6109911"/>
    <s v="CUST_15"/>
    <x v="4"/>
    <s v="Item_19_EHE"/>
    <n v="32"/>
    <n v="4"/>
    <n v="32"/>
    <n v="128"/>
    <x v="0"/>
    <x v="1"/>
    <x v="5"/>
    <n v="2024"/>
    <s v="September"/>
    <d v="2024-09-16T00:00:00"/>
    <b v="1"/>
  </r>
  <r>
    <s v="TXN_6110164"/>
    <s v="CUST_05"/>
    <x v="2"/>
    <s v="Item_16_CEA"/>
    <n v="27.5"/>
    <n v="7"/>
    <n v="27.5"/>
    <n v="192.5"/>
    <x v="2"/>
    <x v="0"/>
    <x v="3"/>
    <n v="2023"/>
    <s v="October"/>
    <d v="2023-10-12T00:00:00"/>
    <b v="0"/>
  </r>
  <r>
    <s v="TXN_6110225"/>
    <s v="CUST_10"/>
    <x v="2"/>
    <s v="Item_10_CEA"/>
    <n v="18.5"/>
    <n v="4"/>
    <n v="18.5"/>
    <n v="74"/>
    <x v="1"/>
    <x v="0"/>
    <x v="6"/>
    <n v="2023"/>
    <s v="March"/>
    <d v="2023-03-05T00:00:00"/>
    <s v="UNKNOWN"/>
  </r>
  <r>
    <s v="TXN_6111288"/>
    <s v="CUST_05"/>
    <x v="7"/>
    <s v="Item_17_PAT"/>
    <n v="29"/>
    <n v="10"/>
    <n v="29"/>
    <n v="290"/>
    <x v="1"/>
    <x v="1"/>
    <x v="4"/>
    <n v="2023"/>
    <s v="November"/>
    <d v="2023-11-01T00:00:00"/>
    <b v="0"/>
  </r>
  <r>
    <s v="TXN_6111459"/>
    <s v="CUST_14"/>
    <x v="2"/>
    <s v="Item_7_CEA"/>
    <n v="14"/>
    <n v="8"/>
    <n v="14"/>
    <n v="112"/>
    <x v="1"/>
    <x v="0"/>
    <x v="5"/>
    <n v="2023"/>
    <s v="May"/>
    <d v="2023-05-22T00:00:00"/>
    <b v="0"/>
  </r>
  <r>
    <s v="TXN_6113286"/>
    <s v="CUST_07"/>
    <x v="4"/>
    <s v="Item_12_EHE"/>
    <n v="21.5"/>
    <n v="3"/>
    <n v="21.5"/>
    <n v="64.5"/>
    <x v="1"/>
    <x v="0"/>
    <x v="0"/>
    <n v="2023"/>
    <s v="December"/>
    <d v="2023-12-05T00:00:00"/>
    <s v="UNKNOWN"/>
  </r>
  <r>
    <s v="TXN_6113330"/>
    <s v="CUST_23"/>
    <x v="7"/>
    <s v="Item_10_PAT"/>
    <n v="18.5"/>
    <n v="8"/>
    <n v="18.5"/>
    <n v="148"/>
    <x v="1"/>
    <x v="0"/>
    <x v="4"/>
    <n v="2022"/>
    <s v="May"/>
    <d v="2022-05-18T00:00:00"/>
    <s v="UNKNOWN"/>
  </r>
  <r>
    <s v="TXN_6113342"/>
    <s v="CUST_23"/>
    <x v="5"/>
    <s v="Item_1_BEV"/>
    <n v="5"/>
    <n v="9"/>
    <n v="5"/>
    <n v="45"/>
    <x v="1"/>
    <x v="1"/>
    <x v="3"/>
    <n v="2023"/>
    <s v="January"/>
    <d v="2023-01-05T00:00:00"/>
    <b v="1"/>
  </r>
  <r>
    <s v="TXN_6115131"/>
    <s v="CUST_11"/>
    <x v="4"/>
    <s v="Item_8_EHE"/>
    <n v="15.5"/>
    <n v="7"/>
    <n v="15.5"/>
    <n v="108.5"/>
    <x v="2"/>
    <x v="1"/>
    <x v="4"/>
    <n v="2024"/>
    <s v="November"/>
    <d v="2024-11-27T00:00:00"/>
    <b v="0"/>
  </r>
  <r>
    <s v="TXN_6115982"/>
    <s v="CUST_25"/>
    <x v="7"/>
    <s v="Item_1_PAT"/>
    <n v="5"/>
    <n v="1"/>
    <n v="5"/>
    <n v="5"/>
    <x v="1"/>
    <x v="1"/>
    <x v="6"/>
    <n v="2023"/>
    <s v="May"/>
    <d v="2023-05-14T00:00:00"/>
    <s v="UNKNOWN"/>
  </r>
  <r>
    <s v="TXN_6116778"/>
    <s v="CUST_18"/>
    <x v="3"/>
    <s v="Item_3_MILK"/>
    <n v="8"/>
    <n v="3"/>
    <n v="8"/>
    <n v="24"/>
    <x v="0"/>
    <x v="1"/>
    <x v="0"/>
    <n v="2023"/>
    <s v="May"/>
    <d v="2023-05-30T00:00:00"/>
    <b v="1"/>
  </r>
  <r>
    <s v="TXN_6116884"/>
    <s v="CUST_20"/>
    <x v="0"/>
    <s v="Item_20_FOOD"/>
    <n v="33.5"/>
    <n v="5"/>
    <n v="33.5"/>
    <n v="167.5"/>
    <x v="1"/>
    <x v="0"/>
    <x v="5"/>
    <n v="2024"/>
    <s v="December"/>
    <d v="2024-12-02T00:00:00"/>
    <s v="UNKNOWN"/>
  </r>
  <r>
    <s v="TXN_6117034"/>
    <s v="CUST_15"/>
    <x v="2"/>
    <s v="Item_12_CEA"/>
    <n v="21.5"/>
    <n v="2"/>
    <n v="21.5"/>
    <n v="43"/>
    <x v="0"/>
    <x v="0"/>
    <x v="0"/>
    <n v="2023"/>
    <s v="May"/>
    <d v="2023-05-16T00:00:00"/>
    <b v="1"/>
  </r>
  <r>
    <s v="TXN_6117321"/>
    <s v="CUST_13"/>
    <x v="3"/>
    <s v="Item_16_MILK"/>
    <n v="27.5"/>
    <n v="8"/>
    <n v="27.5"/>
    <n v="220"/>
    <x v="2"/>
    <x v="1"/>
    <x v="6"/>
    <n v="2023"/>
    <s v="October"/>
    <d v="2023-10-01T00:00:00"/>
    <b v="0"/>
  </r>
  <r>
    <s v="TXN_6117863"/>
    <s v="CUST_12"/>
    <x v="1"/>
    <s v="Item_25_FUR"/>
    <n v="41"/>
    <n v="3"/>
    <n v="41"/>
    <n v="123"/>
    <x v="0"/>
    <x v="0"/>
    <x v="5"/>
    <n v="2022"/>
    <s v="October"/>
    <d v="2022-10-10T00:00:00"/>
    <b v="0"/>
  </r>
  <r>
    <s v="TXN_6117973"/>
    <s v="CUST_10"/>
    <x v="4"/>
    <s v="Item_15_EHE"/>
    <n v="26"/>
    <n v="7"/>
    <n v="26"/>
    <n v="182"/>
    <x v="1"/>
    <x v="1"/>
    <x v="6"/>
    <n v="2022"/>
    <s v="May"/>
    <d v="2022-05-15T00:00:00"/>
    <s v="UNKNOWN"/>
  </r>
  <r>
    <s v="TXN_6118432"/>
    <s v="CUST_08"/>
    <x v="6"/>
    <s v="Item_16_BUT"/>
    <n v="27.5"/>
    <n v="1"/>
    <n v="27.5"/>
    <n v="27.5"/>
    <x v="1"/>
    <x v="1"/>
    <x v="3"/>
    <n v="2022"/>
    <s v="August"/>
    <d v="2022-08-25T00:00:00"/>
    <b v="0"/>
  </r>
  <r>
    <s v="TXN_6118643"/>
    <s v="CUST_02"/>
    <x v="3"/>
    <s v="Item_3_MILK"/>
    <n v="8"/>
    <n v="10"/>
    <n v="8"/>
    <n v="80"/>
    <x v="0"/>
    <x v="1"/>
    <x v="1"/>
    <n v="2022"/>
    <s v="October"/>
    <d v="2022-10-29T00:00:00"/>
    <s v="UNKNOWN"/>
  </r>
  <r>
    <s v="TXN_6118838"/>
    <s v="CUST_14"/>
    <x v="5"/>
    <s v="Item_7_BEV"/>
    <n v="14"/>
    <n v="7"/>
    <n v="14"/>
    <n v="98"/>
    <x v="0"/>
    <x v="1"/>
    <x v="4"/>
    <n v="2022"/>
    <s v="September"/>
    <d v="2022-09-28T00:00:00"/>
    <b v="0"/>
  </r>
  <r>
    <s v="TXN_6122892"/>
    <s v="CUST_12"/>
    <x v="7"/>
    <s v="Item_15_PAT"/>
    <n v="26"/>
    <n v="9"/>
    <n v="26"/>
    <n v="234"/>
    <x v="2"/>
    <x v="0"/>
    <x v="2"/>
    <n v="2024"/>
    <s v="January"/>
    <d v="2024-01-12T00:00:00"/>
    <b v="1"/>
  </r>
  <r>
    <s v="TXN_6123067"/>
    <s v="CUST_09"/>
    <x v="5"/>
    <s v="Item_12_BEV"/>
    <n v="21.5"/>
    <n v="4"/>
    <n v="21.5"/>
    <n v="86"/>
    <x v="1"/>
    <x v="1"/>
    <x v="1"/>
    <n v="2024"/>
    <s v="November"/>
    <d v="2024-11-30T00:00:00"/>
    <s v="UNKNOWN"/>
  </r>
  <r>
    <s v="TXN_6123799"/>
    <s v="CUST_05"/>
    <x v="0"/>
    <s v="Item_18_FOOD"/>
    <n v="30.5"/>
    <n v="8"/>
    <n v="30.5"/>
    <n v="244"/>
    <x v="2"/>
    <x v="1"/>
    <x v="6"/>
    <n v="2024"/>
    <s v="May"/>
    <d v="2024-05-05T00:00:00"/>
    <b v="1"/>
  </r>
  <r>
    <s v="TXN_6124315"/>
    <s v="CUST_15"/>
    <x v="1"/>
    <s v="Item_7_FUR"/>
    <n v="14"/>
    <n v="1"/>
    <n v="14"/>
    <n v="14"/>
    <x v="0"/>
    <x v="1"/>
    <x v="5"/>
    <n v="2022"/>
    <s v="August"/>
    <d v="2022-08-29T00:00:00"/>
    <b v="1"/>
  </r>
  <r>
    <s v="TXN_6124741"/>
    <s v="CUST_17"/>
    <x v="0"/>
    <s v="Item_13_FOOD"/>
    <n v="23"/>
    <n v="3"/>
    <n v="23"/>
    <n v="69"/>
    <x v="1"/>
    <x v="0"/>
    <x v="6"/>
    <n v="2022"/>
    <s v="April"/>
    <d v="2022-04-17T00:00:00"/>
    <b v="1"/>
  </r>
  <r>
    <s v="TXN_6125814"/>
    <s v="CUST_14"/>
    <x v="3"/>
    <s v="Item_11_MILK"/>
    <n v="20"/>
    <n v="4"/>
    <n v="20"/>
    <n v="80"/>
    <x v="1"/>
    <x v="0"/>
    <x v="6"/>
    <n v="2023"/>
    <s v="May"/>
    <d v="2023-05-28T00:00:00"/>
    <b v="1"/>
  </r>
  <r>
    <s v="TXN_6126106"/>
    <s v="CUST_10"/>
    <x v="3"/>
    <s v="Unknown"/>
    <n v="0"/>
    <n v="0"/>
    <n v="0"/>
    <n v="0"/>
    <x v="0"/>
    <x v="1"/>
    <x v="4"/>
    <n v="2022"/>
    <s v="August"/>
    <d v="2022-08-31T00:00:00"/>
    <s v="UNKNOWN"/>
  </r>
  <r>
    <s v="TXN_6126205"/>
    <s v="CUST_25"/>
    <x v="2"/>
    <s v="Item_3_CEA"/>
    <n v="8"/>
    <n v="9"/>
    <n v="8"/>
    <n v="72"/>
    <x v="0"/>
    <x v="0"/>
    <x v="1"/>
    <n v="2022"/>
    <s v="April"/>
    <d v="2022-04-23T00:00:00"/>
    <b v="0"/>
  </r>
  <r>
    <s v="TXN_6126899"/>
    <s v="CUST_10"/>
    <x v="3"/>
    <s v="Item_13_MILK"/>
    <n v="23"/>
    <n v="7"/>
    <n v="23"/>
    <n v="161"/>
    <x v="2"/>
    <x v="0"/>
    <x v="4"/>
    <n v="2023"/>
    <s v="November"/>
    <d v="2023-11-08T00:00:00"/>
    <s v="UNKNOWN"/>
  </r>
  <r>
    <s v="TXN_6128965"/>
    <s v="CUST_10"/>
    <x v="2"/>
    <s v="Item_18_CEA"/>
    <n v="30.5"/>
    <n v="6"/>
    <n v="30.5"/>
    <n v="183"/>
    <x v="2"/>
    <x v="0"/>
    <x v="3"/>
    <n v="2024"/>
    <s v="September"/>
    <d v="2024-09-26T00:00:00"/>
    <b v="1"/>
  </r>
  <r>
    <s v="TXN_6129356"/>
    <s v="CUST_24"/>
    <x v="5"/>
    <s v="Item_12_BEV"/>
    <n v="21.5"/>
    <n v="7"/>
    <n v="21.5"/>
    <n v="150.5"/>
    <x v="2"/>
    <x v="0"/>
    <x v="3"/>
    <n v="2024"/>
    <s v="July"/>
    <d v="2024-07-25T00:00:00"/>
    <b v="0"/>
  </r>
  <r>
    <s v="TXN_6129392"/>
    <s v="CUST_25"/>
    <x v="2"/>
    <s v="Item_10_CEA"/>
    <n v="18.5"/>
    <n v="7"/>
    <n v="18.5"/>
    <n v="129.5"/>
    <x v="0"/>
    <x v="1"/>
    <x v="4"/>
    <n v="2024"/>
    <s v="November"/>
    <d v="2024-11-20T00:00:00"/>
    <s v="UNKNOWN"/>
  </r>
  <r>
    <s v="TXN_6130668"/>
    <s v="CUST_22"/>
    <x v="4"/>
    <s v="Unknown"/>
    <n v="0"/>
    <n v="0"/>
    <n v="0"/>
    <n v="0"/>
    <x v="1"/>
    <x v="0"/>
    <x v="4"/>
    <n v="2022"/>
    <s v="January"/>
    <d v="2022-01-19T00:00:00"/>
    <b v="1"/>
  </r>
  <r>
    <s v="TXN_6131364"/>
    <s v="CUST_11"/>
    <x v="5"/>
    <s v="Item_2_BEV"/>
    <n v="6.5"/>
    <n v="5"/>
    <n v="6.5"/>
    <n v="32.5"/>
    <x v="1"/>
    <x v="0"/>
    <x v="0"/>
    <n v="2024"/>
    <s v="October"/>
    <d v="2024-10-29T00:00:00"/>
    <s v="UNKNOWN"/>
  </r>
  <r>
    <s v="TXN_6131542"/>
    <s v="CUST_18"/>
    <x v="5"/>
    <s v="Item_25_BEV"/>
    <n v="41"/>
    <n v="3"/>
    <n v="41"/>
    <n v="123"/>
    <x v="0"/>
    <x v="1"/>
    <x v="5"/>
    <n v="2024"/>
    <s v="July"/>
    <d v="2024-07-22T00:00:00"/>
    <b v="1"/>
  </r>
  <r>
    <s v="TXN_6133268"/>
    <s v="CUST_13"/>
    <x v="7"/>
    <s v="Unknown"/>
    <n v="0"/>
    <n v="0"/>
    <n v="0"/>
    <n v="0"/>
    <x v="2"/>
    <x v="1"/>
    <x v="6"/>
    <n v="2024"/>
    <s v="March"/>
    <d v="2024-03-17T00:00:00"/>
    <s v="UNKNOWN"/>
  </r>
  <r>
    <s v="TXN_6135005"/>
    <s v="CUST_02"/>
    <x v="5"/>
    <s v="Item_17_BEV"/>
    <n v="29"/>
    <n v="7"/>
    <n v="29"/>
    <n v="203"/>
    <x v="1"/>
    <x v="1"/>
    <x v="5"/>
    <n v="2024"/>
    <s v="February"/>
    <d v="2024-02-12T00:00:00"/>
    <b v="0"/>
  </r>
  <r>
    <s v="TXN_6135201"/>
    <s v="CUST_22"/>
    <x v="5"/>
    <s v="Item_12_BEV"/>
    <n v="21.5"/>
    <n v="1"/>
    <n v="21.5"/>
    <n v="21.5"/>
    <x v="1"/>
    <x v="1"/>
    <x v="3"/>
    <n v="2023"/>
    <s v="September"/>
    <d v="2023-09-07T00:00:00"/>
    <b v="0"/>
  </r>
  <r>
    <s v="TXN_6135773"/>
    <s v="CUST_08"/>
    <x v="2"/>
    <s v="Item_10_CEA"/>
    <n v="18.5"/>
    <n v="6"/>
    <n v="18.5"/>
    <n v="111"/>
    <x v="0"/>
    <x v="0"/>
    <x v="5"/>
    <n v="2022"/>
    <s v="June"/>
    <d v="2022-06-13T00:00:00"/>
    <s v="UNKNOWN"/>
  </r>
  <r>
    <s v="TXN_6136154"/>
    <s v="CUST_19"/>
    <x v="1"/>
    <s v="Item_8_FUR"/>
    <n v="15.5"/>
    <n v="7"/>
    <n v="15.5"/>
    <n v="108.5"/>
    <x v="0"/>
    <x v="0"/>
    <x v="0"/>
    <n v="2024"/>
    <s v="July"/>
    <d v="2024-07-02T00:00:00"/>
    <b v="1"/>
  </r>
  <r>
    <s v="TXN_6136306"/>
    <s v="CUST_02"/>
    <x v="3"/>
    <s v="Item_13_MILK"/>
    <n v="23"/>
    <n v="1"/>
    <n v="23"/>
    <n v="23"/>
    <x v="1"/>
    <x v="1"/>
    <x v="3"/>
    <n v="2023"/>
    <s v="July"/>
    <d v="2023-07-13T00:00:00"/>
    <s v="UNKNOWN"/>
  </r>
  <r>
    <s v="TXN_6136490"/>
    <s v="CUST_03"/>
    <x v="0"/>
    <s v="Item_24_FOOD"/>
    <n v="39.5"/>
    <n v="10"/>
    <n v="39.5"/>
    <n v="395"/>
    <x v="1"/>
    <x v="1"/>
    <x v="2"/>
    <n v="2024"/>
    <s v="June"/>
    <d v="2024-06-14T00:00:00"/>
    <s v="UNKNOWN"/>
  </r>
  <r>
    <s v="TXN_6137503"/>
    <s v="CUST_02"/>
    <x v="6"/>
    <s v="Item_23_BUT"/>
    <n v="38"/>
    <n v="7"/>
    <n v="38"/>
    <n v="266"/>
    <x v="2"/>
    <x v="0"/>
    <x v="0"/>
    <n v="2022"/>
    <s v="April"/>
    <d v="2022-04-05T00:00:00"/>
    <b v="0"/>
  </r>
  <r>
    <s v="TXN_6138247"/>
    <s v="CUST_06"/>
    <x v="3"/>
    <s v="Item_6_MILK"/>
    <n v="12.5"/>
    <n v="3"/>
    <n v="12.5"/>
    <n v="37.5"/>
    <x v="0"/>
    <x v="1"/>
    <x v="1"/>
    <n v="2024"/>
    <s v="December"/>
    <d v="2024-12-07T00:00:00"/>
    <b v="1"/>
  </r>
  <r>
    <s v="TXN_6139701"/>
    <s v="CUST_18"/>
    <x v="0"/>
    <s v="Item_25_FOOD"/>
    <n v="41"/>
    <n v="9"/>
    <n v="41"/>
    <n v="369"/>
    <x v="0"/>
    <x v="1"/>
    <x v="5"/>
    <n v="2022"/>
    <s v="May"/>
    <d v="2022-05-30T00:00:00"/>
    <b v="0"/>
  </r>
  <r>
    <s v="TXN_6141590"/>
    <s v="CUST_15"/>
    <x v="3"/>
    <s v="Item_24_MILK"/>
    <n v="39.5"/>
    <n v="7"/>
    <n v="39.5"/>
    <n v="276.5"/>
    <x v="2"/>
    <x v="1"/>
    <x v="6"/>
    <n v="2023"/>
    <s v="August"/>
    <d v="2023-08-20T00:00:00"/>
    <b v="0"/>
  </r>
  <r>
    <s v="TXN_6141899"/>
    <s v="CUST_22"/>
    <x v="5"/>
    <s v="Item_12_BEV"/>
    <n v="21.5"/>
    <n v="10"/>
    <n v="21.5"/>
    <n v="215"/>
    <x v="0"/>
    <x v="0"/>
    <x v="0"/>
    <n v="2024"/>
    <s v="January"/>
    <d v="2024-01-02T00:00:00"/>
    <s v="UNKNOWN"/>
  </r>
  <r>
    <s v="TXN_6142111"/>
    <s v="CUST_09"/>
    <x v="5"/>
    <s v="Item_8_BEV"/>
    <n v="15.5"/>
    <n v="3"/>
    <n v="15.5"/>
    <n v="46.5"/>
    <x v="2"/>
    <x v="1"/>
    <x v="1"/>
    <n v="2024"/>
    <s v="March"/>
    <d v="2024-03-02T00:00:00"/>
    <b v="1"/>
  </r>
  <r>
    <s v="TXN_6144549"/>
    <s v="CUST_02"/>
    <x v="3"/>
    <s v="Item_20_MILK"/>
    <n v="33.5"/>
    <n v="3"/>
    <n v="33.5"/>
    <n v="100.5"/>
    <x v="0"/>
    <x v="1"/>
    <x v="4"/>
    <n v="2023"/>
    <s v="October"/>
    <d v="2023-10-04T00:00:00"/>
    <b v="0"/>
  </r>
  <r>
    <s v="TXN_6145546"/>
    <s v="CUST_24"/>
    <x v="3"/>
    <s v="Item_8_MILK"/>
    <n v="15.5"/>
    <n v="8"/>
    <n v="15.5"/>
    <n v="124"/>
    <x v="1"/>
    <x v="0"/>
    <x v="3"/>
    <n v="2023"/>
    <s v="December"/>
    <d v="2023-12-14T00:00:00"/>
    <b v="0"/>
  </r>
  <r>
    <s v="TXN_6145877"/>
    <s v="CUST_20"/>
    <x v="2"/>
    <s v="Item_9_CEA"/>
    <n v="17"/>
    <n v="4"/>
    <n v="17"/>
    <n v="68"/>
    <x v="1"/>
    <x v="1"/>
    <x v="0"/>
    <n v="2024"/>
    <s v="October"/>
    <d v="2024-10-15T00:00:00"/>
    <s v="UNKNOWN"/>
  </r>
  <r>
    <s v="TXN_6146488"/>
    <s v="CUST_12"/>
    <x v="5"/>
    <s v="Item_18_BEV"/>
    <n v="30.5"/>
    <n v="1"/>
    <n v="30.5"/>
    <n v="30.5"/>
    <x v="2"/>
    <x v="0"/>
    <x v="2"/>
    <n v="2023"/>
    <s v="February"/>
    <d v="2023-02-17T00:00:00"/>
    <s v="UNKNOWN"/>
  </r>
  <r>
    <s v="TXN_6147473"/>
    <s v="CUST_25"/>
    <x v="7"/>
    <s v="Item_6_PAT"/>
    <n v="12.5"/>
    <n v="7"/>
    <n v="12.5"/>
    <n v="87.5"/>
    <x v="0"/>
    <x v="0"/>
    <x v="2"/>
    <n v="2023"/>
    <s v="September"/>
    <d v="2023-09-08T00:00:00"/>
    <b v="0"/>
  </r>
  <r>
    <s v="TXN_6147765"/>
    <s v="CUST_07"/>
    <x v="7"/>
    <s v="Item_7_PAT"/>
    <n v="14"/>
    <n v="5"/>
    <n v="14"/>
    <n v="70"/>
    <x v="1"/>
    <x v="0"/>
    <x v="6"/>
    <n v="2022"/>
    <s v="May"/>
    <d v="2022-05-22T00:00:00"/>
    <s v="UNKNOWN"/>
  </r>
  <r>
    <s v="TXN_6149033"/>
    <s v="CUST_08"/>
    <x v="7"/>
    <s v="Item_22_PAT"/>
    <n v="36.5"/>
    <n v="1"/>
    <n v="36.5"/>
    <n v="36.5"/>
    <x v="1"/>
    <x v="0"/>
    <x v="5"/>
    <n v="2024"/>
    <s v="June"/>
    <d v="2024-06-17T00:00:00"/>
    <b v="0"/>
  </r>
  <r>
    <s v="TXN_6149882"/>
    <s v="CUST_09"/>
    <x v="5"/>
    <s v="Item_20_BEV"/>
    <n v="33.5"/>
    <n v="1"/>
    <n v="33.5"/>
    <n v="33.5"/>
    <x v="2"/>
    <x v="1"/>
    <x v="6"/>
    <n v="2023"/>
    <s v="January"/>
    <d v="2023-01-22T00:00:00"/>
    <s v="UNKNOWN"/>
  </r>
  <r>
    <s v="TXN_6151684"/>
    <s v="CUST_09"/>
    <x v="6"/>
    <s v="Item_6_BUT"/>
    <n v="12.5"/>
    <n v="7"/>
    <n v="12.5"/>
    <n v="87.5"/>
    <x v="1"/>
    <x v="1"/>
    <x v="6"/>
    <n v="2024"/>
    <s v="June"/>
    <d v="2024-06-30T00:00:00"/>
    <s v="UNKNOWN"/>
  </r>
  <r>
    <s v="TXN_6152767"/>
    <s v="CUST_03"/>
    <x v="4"/>
    <s v="Item_15_EHE"/>
    <n v="26"/>
    <n v="4"/>
    <n v="26"/>
    <n v="104"/>
    <x v="2"/>
    <x v="0"/>
    <x v="5"/>
    <n v="2024"/>
    <s v="October"/>
    <d v="2024-10-14T00:00:00"/>
    <b v="1"/>
  </r>
  <r>
    <s v="TXN_6152928"/>
    <s v="CUST_24"/>
    <x v="7"/>
    <s v="Item_17_PAT"/>
    <n v="29"/>
    <n v="7"/>
    <n v="29"/>
    <n v="203"/>
    <x v="2"/>
    <x v="0"/>
    <x v="3"/>
    <n v="2022"/>
    <s v="March"/>
    <d v="2022-03-24T00:00:00"/>
    <b v="0"/>
  </r>
  <r>
    <s v="TXN_6155057"/>
    <s v="CUST_20"/>
    <x v="1"/>
    <s v="Item_21_FUR"/>
    <n v="35"/>
    <n v="8"/>
    <n v="35"/>
    <n v="280"/>
    <x v="1"/>
    <x v="1"/>
    <x v="4"/>
    <n v="2023"/>
    <s v="June"/>
    <d v="2023-06-07T00:00:00"/>
    <s v="UNKNOWN"/>
  </r>
  <r>
    <s v="TXN_6156200"/>
    <s v="CUST_21"/>
    <x v="1"/>
    <s v="Item_21_FUR"/>
    <n v="35"/>
    <n v="9"/>
    <n v="35"/>
    <n v="315"/>
    <x v="2"/>
    <x v="1"/>
    <x v="6"/>
    <n v="2024"/>
    <s v="April"/>
    <d v="2024-04-21T00:00:00"/>
    <s v="UNKNOWN"/>
  </r>
  <r>
    <s v="TXN_6156746"/>
    <s v="CUST_13"/>
    <x v="7"/>
    <s v="Item_22_PAT"/>
    <n v="36.5"/>
    <n v="3"/>
    <n v="36.5"/>
    <n v="109.5"/>
    <x v="0"/>
    <x v="0"/>
    <x v="6"/>
    <n v="2024"/>
    <s v="October"/>
    <d v="2024-10-06T00:00:00"/>
    <b v="1"/>
  </r>
  <r>
    <s v="TXN_6157163"/>
    <s v="CUST_08"/>
    <x v="4"/>
    <s v="Item_15_EHE"/>
    <n v="26"/>
    <n v="2"/>
    <n v="26"/>
    <n v="52"/>
    <x v="2"/>
    <x v="1"/>
    <x v="5"/>
    <n v="2023"/>
    <s v="January"/>
    <d v="2023-01-09T00:00:00"/>
    <b v="1"/>
  </r>
  <r>
    <s v="TXN_6157602"/>
    <s v="CUST_21"/>
    <x v="0"/>
    <s v="Item_18_FOOD"/>
    <n v="30.5"/>
    <n v="7"/>
    <n v="30.5"/>
    <n v="213.5"/>
    <x v="0"/>
    <x v="1"/>
    <x v="6"/>
    <n v="2023"/>
    <s v="October"/>
    <d v="2023-10-22T00:00:00"/>
    <b v="0"/>
  </r>
  <r>
    <s v="TXN_6158929"/>
    <s v="CUST_21"/>
    <x v="0"/>
    <s v="Item_11_FOOD"/>
    <n v="20"/>
    <n v="6"/>
    <n v="20"/>
    <n v="120"/>
    <x v="1"/>
    <x v="1"/>
    <x v="1"/>
    <n v="2022"/>
    <s v="January"/>
    <d v="2022-01-29T00:00:00"/>
    <b v="1"/>
  </r>
  <r>
    <s v="TXN_6159011"/>
    <s v="CUST_21"/>
    <x v="1"/>
    <s v="Item_2_FUR"/>
    <n v="6.5"/>
    <n v="1"/>
    <n v="6.5"/>
    <n v="6.5"/>
    <x v="0"/>
    <x v="1"/>
    <x v="4"/>
    <n v="2022"/>
    <s v="July"/>
    <d v="2022-07-20T00:00:00"/>
    <s v="UNKNOWN"/>
  </r>
  <r>
    <s v="TXN_6159311"/>
    <s v="CUST_02"/>
    <x v="5"/>
    <s v="Unknown"/>
    <n v="0"/>
    <n v="0"/>
    <n v="0"/>
    <n v="0"/>
    <x v="1"/>
    <x v="0"/>
    <x v="2"/>
    <n v="2024"/>
    <s v="October"/>
    <d v="2024-10-18T00:00:00"/>
    <b v="0"/>
  </r>
  <r>
    <s v="TXN_6159378"/>
    <s v="CUST_14"/>
    <x v="3"/>
    <s v="Item_1_MILK"/>
    <n v="5"/>
    <n v="6"/>
    <n v="5"/>
    <n v="30"/>
    <x v="1"/>
    <x v="1"/>
    <x v="0"/>
    <n v="2023"/>
    <s v="January"/>
    <d v="2023-01-24T00:00:00"/>
    <b v="0"/>
  </r>
  <r>
    <s v="TXN_6159552"/>
    <s v="CUST_03"/>
    <x v="6"/>
    <s v="Item_2_BUT"/>
    <n v="6.5"/>
    <n v="3"/>
    <n v="6.5"/>
    <n v="19.5"/>
    <x v="1"/>
    <x v="0"/>
    <x v="4"/>
    <n v="2023"/>
    <s v="January"/>
    <d v="2023-01-04T00:00:00"/>
    <s v="UNKNOWN"/>
  </r>
  <r>
    <s v="TXN_6161257"/>
    <s v="CUST_02"/>
    <x v="3"/>
    <s v="Item_11_MILK"/>
    <n v="20"/>
    <n v="4"/>
    <n v="20"/>
    <n v="80"/>
    <x v="0"/>
    <x v="1"/>
    <x v="1"/>
    <n v="2024"/>
    <s v="March"/>
    <d v="2024-03-16T00:00:00"/>
    <b v="0"/>
  </r>
  <r>
    <s v="TXN_6161762"/>
    <s v="CUST_03"/>
    <x v="4"/>
    <s v="Item_25_EHE"/>
    <n v="41"/>
    <n v="7"/>
    <n v="41"/>
    <n v="287"/>
    <x v="0"/>
    <x v="0"/>
    <x v="1"/>
    <n v="2023"/>
    <s v="January"/>
    <d v="2023-01-14T00:00:00"/>
    <b v="1"/>
  </r>
  <r>
    <s v="TXN_6162123"/>
    <s v="CUST_22"/>
    <x v="0"/>
    <s v="Item_14_FOOD"/>
    <n v="24.5"/>
    <n v="3"/>
    <n v="24.5"/>
    <n v="73.5"/>
    <x v="1"/>
    <x v="0"/>
    <x v="1"/>
    <n v="2024"/>
    <s v="July"/>
    <d v="2024-07-06T00:00:00"/>
    <b v="1"/>
  </r>
  <r>
    <s v="TXN_6162358"/>
    <s v="CUST_05"/>
    <x v="6"/>
    <s v="Item_7_BUT"/>
    <n v="14"/>
    <n v="10"/>
    <n v="14"/>
    <n v="140"/>
    <x v="1"/>
    <x v="1"/>
    <x v="5"/>
    <n v="2022"/>
    <s v="July"/>
    <d v="2022-07-04T00:00:00"/>
    <b v="0"/>
  </r>
  <r>
    <s v="TXN_6162781"/>
    <s v="CUST_09"/>
    <x v="6"/>
    <s v="Item_13_BUT"/>
    <n v="23"/>
    <n v="10"/>
    <n v="23"/>
    <n v="230"/>
    <x v="2"/>
    <x v="1"/>
    <x v="6"/>
    <n v="2022"/>
    <s v="February"/>
    <d v="2022-02-27T00:00:00"/>
    <b v="0"/>
  </r>
  <r>
    <s v="TXN_6162855"/>
    <s v="CUST_09"/>
    <x v="4"/>
    <s v="Item_21_EHE"/>
    <n v="35"/>
    <n v="2"/>
    <n v="35"/>
    <n v="70"/>
    <x v="1"/>
    <x v="1"/>
    <x v="3"/>
    <n v="2023"/>
    <s v="June"/>
    <d v="2023-06-29T00:00:00"/>
    <b v="1"/>
  </r>
  <r>
    <s v="TXN_6165989"/>
    <s v="CUST_13"/>
    <x v="0"/>
    <s v="Item_5_FOOD"/>
    <n v="11"/>
    <n v="5"/>
    <n v="11"/>
    <n v="55"/>
    <x v="0"/>
    <x v="1"/>
    <x v="4"/>
    <n v="2023"/>
    <s v="December"/>
    <d v="2023-12-13T00:00:00"/>
    <b v="0"/>
  </r>
  <r>
    <s v="TXN_6166231"/>
    <s v="CUST_06"/>
    <x v="1"/>
    <s v="Item_16_FUR"/>
    <n v="27.5"/>
    <n v="9"/>
    <n v="27.5"/>
    <n v="247.5"/>
    <x v="2"/>
    <x v="1"/>
    <x v="4"/>
    <n v="2024"/>
    <s v="April"/>
    <d v="2024-04-17T00:00:00"/>
    <b v="1"/>
  </r>
  <r>
    <s v="TXN_6166332"/>
    <s v="CUST_07"/>
    <x v="5"/>
    <s v="Item_6_BEV"/>
    <n v="12.5"/>
    <n v="9"/>
    <n v="12.5"/>
    <n v="112.5"/>
    <x v="1"/>
    <x v="1"/>
    <x v="0"/>
    <n v="2022"/>
    <s v="February"/>
    <d v="2022-02-15T00:00:00"/>
    <s v="UNKNOWN"/>
  </r>
  <r>
    <s v="TXN_6166688"/>
    <s v="CUST_08"/>
    <x v="7"/>
    <s v="Item_25_PAT"/>
    <n v="41"/>
    <n v="6"/>
    <n v="41"/>
    <n v="246"/>
    <x v="2"/>
    <x v="1"/>
    <x v="2"/>
    <n v="2023"/>
    <s v="September"/>
    <d v="2023-09-29T00:00:00"/>
    <b v="1"/>
  </r>
  <r>
    <s v="TXN_6167313"/>
    <s v="CUST_17"/>
    <x v="0"/>
    <s v="Item_25_FOOD"/>
    <n v="41"/>
    <n v="4"/>
    <n v="41"/>
    <n v="164"/>
    <x v="0"/>
    <x v="0"/>
    <x v="6"/>
    <n v="2025"/>
    <s v="January"/>
    <d v="2025-01-12T00:00:00"/>
    <b v="1"/>
  </r>
  <r>
    <s v="TXN_6167687"/>
    <s v="CUST_14"/>
    <x v="4"/>
    <s v="Item_5_EHE"/>
    <n v="11"/>
    <n v="7"/>
    <n v="11"/>
    <n v="77"/>
    <x v="1"/>
    <x v="1"/>
    <x v="2"/>
    <n v="2024"/>
    <s v="September"/>
    <d v="2024-09-06T00:00:00"/>
    <s v="UNKNOWN"/>
  </r>
  <r>
    <s v="TXN_6167710"/>
    <s v="CUST_15"/>
    <x v="0"/>
    <s v="Item_20_FOOD"/>
    <n v="33.5"/>
    <n v="7"/>
    <n v="33.5"/>
    <n v="234.5"/>
    <x v="1"/>
    <x v="1"/>
    <x v="5"/>
    <n v="2023"/>
    <s v="July"/>
    <d v="2023-07-31T00:00:00"/>
    <s v="UNKNOWN"/>
  </r>
  <r>
    <s v="TXN_6170543"/>
    <s v="CUST_08"/>
    <x v="1"/>
    <s v="Item_2_FUR"/>
    <n v="6.5"/>
    <n v="1"/>
    <n v="6.5"/>
    <n v="6.5"/>
    <x v="2"/>
    <x v="0"/>
    <x v="4"/>
    <n v="2024"/>
    <s v="November"/>
    <d v="2024-11-13T00:00:00"/>
    <b v="1"/>
  </r>
  <r>
    <s v="TXN_6172140"/>
    <s v="CUST_19"/>
    <x v="1"/>
    <s v="Item_22_FUR"/>
    <n v="36.5"/>
    <n v="4"/>
    <n v="36.5"/>
    <n v="146"/>
    <x v="1"/>
    <x v="1"/>
    <x v="3"/>
    <n v="2024"/>
    <s v="May"/>
    <d v="2024-05-30T00:00:00"/>
    <b v="1"/>
  </r>
  <r>
    <s v="TXN_6172206"/>
    <s v="CUST_16"/>
    <x v="5"/>
    <s v="Unknown"/>
    <n v="0"/>
    <n v="0"/>
    <n v="0"/>
    <n v="0"/>
    <x v="0"/>
    <x v="0"/>
    <x v="4"/>
    <n v="2024"/>
    <s v="April"/>
    <d v="2024-04-24T00:00:00"/>
    <b v="1"/>
  </r>
  <r>
    <s v="TXN_6172739"/>
    <s v="CUST_03"/>
    <x v="5"/>
    <s v="Unknown"/>
    <n v="0"/>
    <n v="0"/>
    <n v="0"/>
    <n v="0"/>
    <x v="2"/>
    <x v="0"/>
    <x v="0"/>
    <n v="2023"/>
    <s v="September"/>
    <d v="2023-09-12T00:00:00"/>
    <b v="0"/>
  </r>
  <r>
    <s v="TXN_6173941"/>
    <s v="CUST_17"/>
    <x v="7"/>
    <s v="Item_8_PAT"/>
    <n v="15.5"/>
    <n v="9"/>
    <n v="15.5"/>
    <n v="139.5"/>
    <x v="2"/>
    <x v="1"/>
    <x v="3"/>
    <n v="2023"/>
    <s v="February"/>
    <d v="2023-02-23T00:00:00"/>
    <s v="UNKNOWN"/>
  </r>
  <r>
    <s v="TXN_6174168"/>
    <s v="CUST_13"/>
    <x v="5"/>
    <s v="Item_16_BEV"/>
    <n v="27.5"/>
    <n v="10"/>
    <n v="27.5"/>
    <n v="275"/>
    <x v="1"/>
    <x v="0"/>
    <x v="1"/>
    <n v="2023"/>
    <s v="March"/>
    <d v="2023-03-18T00:00:00"/>
    <b v="0"/>
  </r>
  <r>
    <s v="TXN_6175359"/>
    <s v="CUST_14"/>
    <x v="4"/>
    <s v="Item_4_EHE"/>
    <n v="9.5"/>
    <n v="5"/>
    <n v="9.5"/>
    <n v="47.5"/>
    <x v="1"/>
    <x v="1"/>
    <x v="3"/>
    <n v="2023"/>
    <s v="April"/>
    <d v="2023-04-13T00:00:00"/>
    <b v="0"/>
  </r>
  <r>
    <s v="TXN_6175706"/>
    <s v="CUST_19"/>
    <x v="7"/>
    <s v="Item_5_PAT"/>
    <n v="11"/>
    <n v="7"/>
    <n v="11"/>
    <n v="77"/>
    <x v="0"/>
    <x v="1"/>
    <x v="5"/>
    <n v="2022"/>
    <s v="April"/>
    <d v="2022-04-18T00:00:00"/>
    <b v="0"/>
  </r>
  <r>
    <s v="TXN_6176210"/>
    <s v="CUST_17"/>
    <x v="3"/>
    <s v="Item_19_MILK"/>
    <n v="32"/>
    <n v="7"/>
    <n v="32"/>
    <n v="224"/>
    <x v="1"/>
    <x v="0"/>
    <x v="6"/>
    <n v="2024"/>
    <s v="February"/>
    <d v="2024-02-18T00:00:00"/>
    <s v="UNKNOWN"/>
  </r>
  <r>
    <s v="TXN_6176256"/>
    <s v="CUST_19"/>
    <x v="3"/>
    <s v="Item_19_MILK"/>
    <n v="32"/>
    <n v="4"/>
    <n v="32"/>
    <n v="128"/>
    <x v="0"/>
    <x v="0"/>
    <x v="0"/>
    <n v="2023"/>
    <s v="September"/>
    <d v="2023-09-19T00:00:00"/>
    <s v="UNKNOWN"/>
  </r>
  <r>
    <s v="TXN_6177742"/>
    <s v="CUST_07"/>
    <x v="0"/>
    <s v="Item_5_FOOD"/>
    <n v="11"/>
    <n v="6"/>
    <n v="11"/>
    <n v="66"/>
    <x v="0"/>
    <x v="1"/>
    <x v="0"/>
    <n v="2024"/>
    <s v="January"/>
    <d v="2024-01-09T00:00:00"/>
    <b v="0"/>
  </r>
  <r>
    <s v="TXN_6178045"/>
    <s v="CUST_06"/>
    <x v="0"/>
    <s v="Item_6_FOOD"/>
    <n v="12.5"/>
    <n v="1"/>
    <n v="12.5"/>
    <n v="12.5"/>
    <x v="2"/>
    <x v="1"/>
    <x v="1"/>
    <n v="2024"/>
    <s v="February"/>
    <d v="2024-02-03T00:00:00"/>
    <b v="0"/>
  </r>
  <r>
    <s v="TXN_6179212"/>
    <s v="CUST_05"/>
    <x v="3"/>
    <s v="Item_17_MILK"/>
    <n v="29"/>
    <n v="3"/>
    <n v="29"/>
    <n v="87"/>
    <x v="0"/>
    <x v="1"/>
    <x v="1"/>
    <n v="2022"/>
    <s v="January"/>
    <d v="2022-01-08T00:00:00"/>
    <b v="0"/>
  </r>
  <r>
    <s v="TXN_6179500"/>
    <s v="CUST_02"/>
    <x v="6"/>
    <s v="Item_8_BUT"/>
    <n v="15.5"/>
    <n v="4"/>
    <n v="15.5"/>
    <n v="62"/>
    <x v="2"/>
    <x v="0"/>
    <x v="4"/>
    <n v="2022"/>
    <s v="June"/>
    <d v="2022-06-15T00:00:00"/>
    <b v="0"/>
  </r>
  <r>
    <s v="TXN_6179719"/>
    <s v="CUST_08"/>
    <x v="2"/>
    <s v="Unknown"/>
    <n v="12.5"/>
    <n v="4"/>
    <n v="12.5"/>
    <n v="50"/>
    <x v="0"/>
    <x v="0"/>
    <x v="0"/>
    <n v="2022"/>
    <s v="March"/>
    <d v="2022-03-29T00:00:00"/>
    <b v="0"/>
  </r>
  <r>
    <s v="TXN_6179863"/>
    <s v="CUST_02"/>
    <x v="6"/>
    <s v="Unknown"/>
    <n v="0"/>
    <n v="0"/>
    <n v="0"/>
    <n v="0"/>
    <x v="2"/>
    <x v="0"/>
    <x v="6"/>
    <n v="2023"/>
    <s v="October"/>
    <d v="2023-10-29T00:00:00"/>
    <s v="UNKNOWN"/>
  </r>
  <r>
    <s v="TXN_6181011"/>
    <s v="CUST_24"/>
    <x v="3"/>
    <s v="Item_17_MILK"/>
    <n v="29"/>
    <n v="8"/>
    <n v="29"/>
    <n v="232"/>
    <x v="0"/>
    <x v="1"/>
    <x v="0"/>
    <n v="2022"/>
    <s v="September"/>
    <d v="2022-09-27T00:00:00"/>
    <b v="0"/>
  </r>
  <r>
    <s v="TXN_6181532"/>
    <s v="CUST_14"/>
    <x v="0"/>
    <s v="Item_16_FOOD"/>
    <n v="27.5"/>
    <n v="4"/>
    <n v="27.5"/>
    <n v="110"/>
    <x v="0"/>
    <x v="0"/>
    <x v="0"/>
    <n v="2023"/>
    <s v="September"/>
    <d v="2023-09-05T00:00:00"/>
    <b v="0"/>
  </r>
  <r>
    <s v="TXN_6182374"/>
    <s v="CUST_04"/>
    <x v="1"/>
    <s v="Item_23_FUR"/>
    <n v="38"/>
    <n v="5"/>
    <n v="38"/>
    <n v="190"/>
    <x v="1"/>
    <x v="0"/>
    <x v="4"/>
    <n v="2024"/>
    <s v="March"/>
    <d v="2024-03-27T00:00:00"/>
    <s v="UNKNOWN"/>
  </r>
  <r>
    <s v="TXN_6182431"/>
    <s v="CUST_07"/>
    <x v="3"/>
    <s v="Item_1_MILK"/>
    <n v="5"/>
    <n v="9"/>
    <n v="5"/>
    <n v="45"/>
    <x v="0"/>
    <x v="1"/>
    <x v="6"/>
    <n v="2024"/>
    <s v="March"/>
    <d v="2024-03-03T00:00:00"/>
    <b v="1"/>
  </r>
  <r>
    <s v="TXN_6183279"/>
    <s v="CUST_06"/>
    <x v="0"/>
    <s v="Item_11_FOOD"/>
    <n v="20"/>
    <n v="4"/>
    <n v="20"/>
    <n v="80"/>
    <x v="2"/>
    <x v="1"/>
    <x v="1"/>
    <n v="2024"/>
    <s v="December"/>
    <d v="2024-12-21T00:00:00"/>
    <b v="1"/>
  </r>
  <r>
    <s v="TXN_6184133"/>
    <s v="CUST_21"/>
    <x v="4"/>
    <s v="Item_8_EHE"/>
    <n v="15.5"/>
    <n v="8"/>
    <n v="15.5"/>
    <n v="124"/>
    <x v="0"/>
    <x v="0"/>
    <x v="0"/>
    <n v="2024"/>
    <s v="May"/>
    <d v="2024-05-14T00:00:00"/>
    <b v="0"/>
  </r>
  <r>
    <s v="TXN_6185003"/>
    <s v="CUST_20"/>
    <x v="4"/>
    <s v="Item_23_EHE"/>
    <n v="38"/>
    <n v="8"/>
    <n v="38"/>
    <n v="304"/>
    <x v="0"/>
    <x v="0"/>
    <x v="2"/>
    <n v="2023"/>
    <s v="June"/>
    <d v="2023-06-30T00:00:00"/>
    <b v="1"/>
  </r>
  <r>
    <s v="TXN_6185500"/>
    <s v="CUST_22"/>
    <x v="2"/>
    <s v="Item_13_CEA"/>
    <n v="23"/>
    <n v="7"/>
    <n v="23"/>
    <n v="161"/>
    <x v="1"/>
    <x v="0"/>
    <x v="0"/>
    <n v="2024"/>
    <s v="June"/>
    <d v="2024-06-04T00:00:00"/>
    <b v="1"/>
  </r>
  <r>
    <s v="TXN_6185567"/>
    <s v="CUST_11"/>
    <x v="1"/>
    <s v="Item_5_FUR"/>
    <n v="11"/>
    <n v="4"/>
    <n v="11"/>
    <n v="44"/>
    <x v="0"/>
    <x v="1"/>
    <x v="4"/>
    <n v="2024"/>
    <s v="July"/>
    <d v="2024-07-17T00:00:00"/>
    <b v="1"/>
  </r>
  <r>
    <s v="TXN_6185568"/>
    <s v="CUST_01"/>
    <x v="1"/>
    <s v="Item_3_FUR"/>
    <n v="8"/>
    <n v="10"/>
    <n v="8"/>
    <n v="80"/>
    <x v="1"/>
    <x v="0"/>
    <x v="4"/>
    <n v="2024"/>
    <s v="December"/>
    <d v="2024-12-11T00:00:00"/>
    <s v="UNKNOWN"/>
  </r>
  <r>
    <s v="TXN_6186202"/>
    <s v="CUST_14"/>
    <x v="7"/>
    <s v="Unknown"/>
    <n v="0"/>
    <n v="0"/>
    <n v="0"/>
    <n v="0"/>
    <x v="0"/>
    <x v="0"/>
    <x v="1"/>
    <n v="2023"/>
    <s v="February"/>
    <d v="2023-02-25T00:00:00"/>
    <s v="UNKNOWN"/>
  </r>
  <r>
    <s v="TXN_6186500"/>
    <s v="CUST_21"/>
    <x v="0"/>
    <s v="Item_22_FOOD"/>
    <n v="36.5"/>
    <n v="9"/>
    <n v="36.5"/>
    <n v="328.5"/>
    <x v="1"/>
    <x v="1"/>
    <x v="0"/>
    <n v="2023"/>
    <s v="July"/>
    <d v="2023-07-04T00:00:00"/>
    <b v="0"/>
  </r>
  <r>
    <s v="TXN_6187461"/>
    <s v="CUST_14"/>
    <x v="0"/>
    <s v="Item_13_FOOD"/>
    <n v="23"/>
    <n v="3"/>
    <n v="23"/>
    <n v="69"/>
    <x v="1"/>
    <x v="1"/>
    <x v="6"/>
    <n v="2023"/>
    <s v="March"/>
    <d v="2023-03-05T00:00:00"/>
    <s v="UNKNOWN"/>
  </r>
  <r>
    <s v="TXN_6187845"/>
    <s v="CUST_21"/>
    <x v="2"/>
    <s v="Item_6_CEA"/>
    <n v="12.5"/>
    <n v="3"/>
    <n v="12.5"/>
    <n v="37.5"/>
    <x v="0"/>
    <x v="0"/>
    <x v="0"/>
    <n v="2023"/>
    <s v="July"/>
    <d v="2023-07-11T00:00:00"/>
    <b v="1"/>
  </r>
  <r>
    <s v="TXN_6187949"/>
    <s v="CUST_18"/>
    <x v="6"/>
    <s v="Item_11_BUT"/>
    <n v="20"/>
    <n v="3"/>
    <n v="20"/>
    <n v="60"/>
    <x v="2"/>
    <x v="1"/>
    <x v="4"/>
    <n v="2023"/>
    <s v="November"/>
    <d v="2023-11-29T00:00:00"/>
    <s v="UNKNOWN"/>
  </r>
  <r>
    <s v="TXN_6188459"/>
    <s v="CUST_16"/>
    <x v="1"/>
    <s v="Item_23_FUR"/>
    <n v="38"/>
    <n v="4"/>
    <n v="38"/>
    <n v="152"/>
    <x v="0"/>
    <x v="0"/>
    <x v="5"/>
    <n v="2023"/>
    <s v="April"/>
    <d v="2023-04-17T00:00:00"/>
    <s v="UNKNOWN"/>
  </r>
  <r>
    <s v="TXN_6188649"/>
    <s v="CUST_01"/>
    <x v="4"/>
    <s v="Item_9_EHE"/>
    <n v="17"/>
    <n v="7"/>
    <n v="17"/>
    <n v="119"/>
    <x v="1"/>
    <x v="0"/>
    <x v="6"/>
    <n v="2024"/>
    <s v="October"/>
    <d v="2024-10-13T00:00:00"/>
    <s v="UNKNOWN"/>
  </r>
  <r>
    <s v="TXN_6188727"/>
    <s v="CUST_16"/>
    <x v="2"/>
    <s v="Item_1_CEA"/>
    <n v="5"/>
    <n v="6"/>
    <n v="5"/>
    <n v="30"/>
    <x v="1"/>
    <x v="1"/>
    <x v="1"/>
    <n v="2025"/>
    <s v="January"/>
    <d v="2025-01-11T00:00:00"/>
    <b v="0"/>
  </r>
  <r>
    <s v="TXN_6189191"/>
    <s v="CUST_10"/>
    <x v="7"/>
    <s v="Item_11_PAT"/>
    <n v="20"/>
    <n v="2"/>
    <n v="20"/>
    <n v="40"/>
    <x v="1"/>
    <x v="0"/>
    <x v="0"/>
    <n v="2022"/>
    <s v="March"/>
    <d v="2022-03-01T00:00:00"/>
    <s v="UNKNOWN"/>
  </r>
  <r>
    <s v="TXN_6189225"/>
    <s v="CUST_09"/>
    <x v="3"/>
    <s v="Item_8_MILK"/>
    <n v="15.5"/>
    <n v="4"/>
    <n v="15.5"/>
    <n v="62"/>
    <x v="0"/>
    <x v="0"/>
    <x v="6"/>
    <n v="2023"/>
    <s v="June"/>
    <d v="2023-06-04T00:00:00"/>
    <b v="1"/>
  </r>
  <r>
    <s v="TXN_6189337"/>
    <s v="CUST_04"/>
    <x v="3"/>
    <s v="Item_18_MILK"/>
    <n v="30.5"/>
    <n v="5"/>
    <n v="30.5"/>
    <n v="152.5"/>
    <x v="1"/>
    <x v="0"/>
    <x v="5"/>
    <n v="2023"/>
    <s v="November"/>
    <d v="2023-11-13T00:00:00"/>
    <s v="UNKNOWN"/>
  </r>
  <r>
    <s v="TXN_6190160"/>
    <s v="CUST_05"/>
    <x v="6"/>
    <s v="Item_6_BUT"/>
    <n v="12.5"/>
    <n v="2"/>
    <n v="12.5"/>
    <n v="25"/>
    <x v="2"/>
    <x v="0"/>
    <x v="1"/>
    <n v="2023"/>
    <s v="June"/>
    <d v="2023-06-17T00:00:00"/>
    <b v="1"/>
  </r>
  <r>
    <s v="TXN_6191176"/>
    <s v="CUST_16"/>
    <x v="2"/>
    <s v="Item_15_CEA"/>
    <n v="26"/>
    <n v="1"/>
    <n v="26"/>
    <n v="26"/>
    <x v="0"/>
    <x v="1"/>
    <x v="2"/>
    <n v="2024"/>
    <s v="October"/>
    <d v="2024-10-11T00:00:00"/>
    <b v="0"/>
  </r>
  <r>
    <s v="TXN_6192129"/>
    <s v="CUST_10"/>
    <x v="7"/>
    <s v="Item_14_PAT"/>
    <n v="24.5"/>
    <n v="10"/>
    <n v="24.5"/>
    <n v="245"/>
    <x v="1"/>
    <x v="1"/>
    <x v="1"/>
    <n v="2024"/>
    <s v="March"/>
    <d v="2024-03-02T00:00:00"/>
    <b v="1"/>
  </r>
  <r>
    <s v="TXN_6192944"/>
    <s v="CUST_19"/>
    <x v="4"/>
    <s v="Item_20_EHE"/>
    <n v="33.5"/>
    <n v="8"/>
    <n v="33.5"/>
    <n v="268"/>
    <x v="0"/>
    <x v="0"/>
    <x v="2"/>
    <n v="2025"/>
    <s v="January"/>
    <d v="2025-01-03T00:00:00"/>
    <b v="0"/>
  </r>
  <r>
    <s v="TXN_6193647"/>
    <s v="CUST_14"/>
    <x v="4"/>
    <s v="Item_9_EHE"/>
    <n v="17"/>
    <n v="10"/>
    <n v="17"/>
    <n v="170"/>
    <x v="0"/>
    <x v="1"/>
    <x v="6"/>
    <n v="2022"/>
    <s v="June"/>
    <d v="2022-06-05T00:00:00"/>
    <b v="1"/>
  </r>
  <r>
    <s v="TXN_6194378"/>
    <s v="CUST_13"/>
    <x v="7"/>
    <s v="Item_6_PAT"/>
    <n v="12.5"/>
    <n v="10"/>
    <n v="12.5"/>
    <n v="125"/>
    <x v="2"/>
    <x v="1"/>
    <x v="1"/>
    <n v="2022"/>
    <s v="August"/>
    <d v="2022-08-13T00:00:00"/>
    <s v="UNKNOWN"/>
  </r>
  <r>
    <s v="TXN_6195024"/>
    <s v="CUST_13"/>
    <x v="5"/>
    <s v="Item_20_BEV"/>
    <n v="33.5"/>
    <n v="5"/>
    <n v="33.5"/>
    <n v="167.5"/>
    <x v="1"/>
    <x v="1"/>
    <x v="2"/>
    <n v="2024"/>
    <s v="August"/>
    <d v="2024-08-09T00:00:00"/>
    <b v="0"/>
  </r>
  <r>
    <s v="TXN_6195176"/>
    <s v="CUST_08"/>
    <x v="5"/>
    <s v="Item_2_BEV"/>
    <n v="6.5"/>
    <n v="3"/>
    <n v="6.5"/>
    <n v="19.5"/>
    <x v="1"/>
    <x v="0"/>
    <x v="1"/>
    <n v="2023"/>
    <s v="June"/>
    <d v="2023-06-10T00:00:00"/>
    <b v="0"/>
  </r>
  <r>
    <s v="TXN_6195298"/>
    <s v="CUST_14"/>
    <x v="1"/>
    <s v="Item_25_FUR"/>
    <n v="41"/>
    <n v="7"/>
    <n v="41"/>
    <n v="287"/>
    <x v="2"/>
    <x v="0"/>
    <x v="2"/>
    <n v="2023"/>
    <s v="December"/>
    <d v="2023-12-22T00:00:00"/>
    <s v="UNKNOWN"/>
  </r>
  <r>
    <s v="TXN_6195779"/>
    <s v="CUST_14"/>
    <x v="6"/>
    <s v="Item_15_BUT"/>
    <n v="26"/>
    <n v="3"/>
    <n v="26"/>
    <n v="78"/>
    <x v="2"/>
    <x v="1"/>
    <x v="0"/>
    <n v="2023"/>
    <s v="October"/>
    <d v="2023-10-17T00:00:00"/>
    <s v="UNKNOWN"/>
  </r>
  <r>
    <s v="TXN_6196135"/>
    <s v="CUST_05"/>
    <x v="4"/>
    <s v="Item_19_EHE"/>
    <n v="32"/>
    <n v="2"/>
    <n v="32"/>
    <n v="64"/>
    <x v="0"/>
    <x v="1"/>
    <x v="5"/>
    <n v="2023"/>
    <s v="July"/>
    <d v="2023-07-10T00:00:00"/>
    <s v="UNKNOWN"/>
  </r>
  <r>
    <s v="TXN_6197590"/>
    <s v="CUST_10"/>
    <x v="5"/>
    <s v="Unknown"/>
    <n v="21.5"/>
    <n v="7"/>
    <n v="21.5"/>
    <n v="150.5"/>
    <x v="2"/>
    <x v="1"/>
    <x v="5"/>
    <n v="2022"/>
    <s v="August"/>
    <d v="2022-08-15T00:00:00"/>
    <b v="1"/>
  </r>
  <r>
    <s v="TXN_6198629"/>
    <s v="CUST_15"/>
    <x v="2"/>
    <s v="Unknown"/>
    <n v="14"/>
    <n v="2"/>
    <n v="14"/>
    <n v="28"/>
    <x v="0"/>
    <x v="1"/>
    <x v="3"/>
    <n v="2023"/>
    <s v="October"/>
    <d v="2023-10-05T00:00:00"/>
    <s v="UNKNOWN"/>
  </r>
  <r>
    <s v="TXN_6199720"/>
    <s v="CUST_24"/>
    <x v="3"/>
    <s v="Item_3_MILK"/>
    <n v="8"/>
    <n v="2"/>
    <n v="8"/>
    <n v="16"/>
    <x v="1"/>
    <x v="1"/>
    <x v="1"/>
    <n v="2024"/>
    <s v="July"/>
    <d v="2024-07-13T00:00:00"/>
    <s v="UNKNOWN"/>
  </r>
  <r>
    <s v="TXN_6200475"/>
    <s v="CUST_14"/>
    <x v="4"/>
    <s v="Item_12_EHE"/>
    <n v="21.5"/>
    <n v="6"/>
    <n v="21.5"/>
    <n v="129"/>
    <x v="1"/>
    <x v="0"/>
    <x v="2"/>
    <n v="2024"/>
    <s v="May"/>
    <d v="2024-05-10T00:00:00"/>
    <b v="1"/>
  </r>
  <r>
    <s v="TXN_6202481"/>
    <s v="CUST_14"/>
    <x v="0"/>
    <s v="Item_21_FOOD"/>
    <n v="35"/>
    <n v="5"/>
    <n v="35"/>
    <n v="175"/>
    <x v="2"/>
    <x v="1"/>
    <x v="2"/>
    <n v="2023"/>
    <s v="March"/>
    <d v="2023-03-31T00:00:00"/>
    <b v="1"/>
  </r>
  <r>
    <s v="TXN_6203082"/>
    <s v="CUST_16"/>
    <x v="2"/>
    <s v="Item_15_CEA"/>
    <n v="26"/>
    <n v="10"/>
    <n v="26"/>
    <n v="260"/>
    <x v="1"/>
    <x v="0"/>
    <x v="2"/>
    <n v="2024"/>
    <s v="January"/>
    <d v="2024-01-12T00:00:00"/>
    <s v="UNKNOWN"/>
  </r>
  <r>
    <s v="TXN_6203639"/>
    <s v="CUST_11"/>
    <x v="5"/>
    <s v="Item_19_BEV"/>
    <n v="32"/>
    <n v="5"/>
    <n v="32"/>
    <n v="160"/>
    <x v="0"/>
    <x v="1"/>
    <x v="0"/>
    <n v="2022"/>
    <s v="June"/>
    <d v="2022-06-07T00:00:00"/>
    <s v="UNKNOWN"/>
  </r>
  <r>
    <s v="TXN_6204154"/>
    <s v="CUST_18"/>
    <x v="4"/>
    <s v="Item_19_EHE"/>
    <n v="32"/>
    <n v="10"/>
    <n v="32"/>
    <n v="320"/>
    <x v="0"/>
    <x v="0"/>
    <x v="1"/>
    <n v="2022"/>
    <s v="March"/>
    <d v="2022-03-05T00:00:00"/>
    <b v="1"/>
  </r>
  <r>
    <s v="TXN_6204232"/>
    <s v="CUST_10"/>
    <x v="2"/>
    <s v="Item_3_CEA"/>
    <n v="8"/>
    <n v="6"/>
    <n v="8"/>
    <n v="48"/>
    <x v="1"/>
    <x v="1"/>
    <x v="1"/>
    <n v="2023"/>
    <s v="July"/>
    <d v="2023-07-29T00:00:00"/>
    <s v="UNKNOWN"/>
  </r>
  <r>
    <s v="TXN_6204485"/>
    <s v="CUST_08"/>
    <x v="5"/>
    <s v="Item_8_BEV"/>
    <n v="15.5"/>
    <n v="7"/>
    <n v="15.5"/>
    <n v="108.5"/>
    <x v="2"/>
    <x v="1"/>
    <x v="3"/>
    <n v="2022"/>
    <s v="December"/>
    <d v="2022-12-29T00:00:00"/>
    <s v="UNKNOWN"/>
  </r>
  <r>
    <s v="TXN_6205992"/>
    <s v="CUST_11"/>
    <x v="5"/>
    <s v="Item_8_BEV"/>
    <n v="15.5"/>
    <n v="6"/>
    <n v="15.5"/>
    <n v="93"/>
    <x v="2"/>
    <x v="0"/>
    <x v="1"/>
    <n v="2023"/>
    <s v="July"/>
    <d v="2023-07-08T00:00:00"/>
    <s v="UNKNOWN"/>
  </r>
  <r>
    <s v="TXN_6206009"/>
    <s v="CUST_21"/>
    <x v="2"/>
    <s v="Unknown"/>
    <n v="0"/>
    <n v="0"/>
    <n v="0"/>
    <n v="0"/>
    <x v="2"/>
    <x v="0"/>
    <x v="3"/>
    <n v="2022"/>
    <s v="August"/>
    <d v="2022-08-04T00:00:00"/>
    <b v="1"/>
  </r>
  <r>
    <s v="TXN_6206996"/>
    <s v="CUST_23"/>
    <x v="2"/>
    <s v="Unknown"/>
    <n v="0"/>
    <n v="0"/>
    <n v="0"/>
    <n v="0"/>
    <x v="2"/>
    <x v="1"/>
    <x v="5"/>
    <n v="2022"/>
    <s v="January"/>
    <d v="2022-01-31T00:00:00"/>
    <b v="0"/>
  </r>
  <r>
    <s v="TXN_6207746"/>
    <s v="CUST_23"/>
    <x v="7"/>
    <s v="Item_12_PAT"/>
    <n v="21.5"/>
    <n v="7"/>
    <n v="21.5"/>
    <n v="150.5"/>
    <x v="1"/>
    <x v="0"/>
    <x v="2"/>
    <n v="2024"/>
    <s v="March"/>
    <d v="2024-03-15T00:00:00"/>
    <b v="1"/>
  </r>
  <r>
    <s v="TXN_6207869"/>
    <s v="CUST_08"/>
    <x v="7"/>
    <s v="Item_11_PAT"/>
    <n v="20"/>
    <n v="8"/>
    <n v="20"/>
    <n v="160"/>
    <x v="2"/>
    <x v="1"/>
    <x v="5"/>
    <n v="2023"/>
    <s v="October"/>
    <d v="2023-10-02T00:00:00"/>
    <s v="UNKNOWN"/>
  </r>
  <r>
    <s v="TXN_6208291"/>
    <s v="CUST_12"/>
    <x v="1"/>
    <s v="Item_15_FUR"/>
    <n v="26"/>
    <n v="9"/>
    <n v="26"/>
    <n v="234"/>
    <x v="2"/>
    <x v="1"/>
    <x v="2"/>
    <n v="2023"/>
    <s v="March"/>
    <d v="2023-03-10T00:00:00"/>
    <b v="0"/>
  </r>
  <r>
    <s v="TXN_6209236"/>
    <s v="CUST_14"/>
    <x v="1"/>
    <s v="Item_11_FUR"/>
    <n v="20"/>
    <n v="1"/>
    <n v="20"/>
    <n v="20"/>
    <x v="2"/>
    <x v="0"/>
    <x v="0"/>
    <n v="2023"/>
    <s v="August"/>
    <d v="2023-08-22T00:00:00"/>
    <s v="UNKNOWN"/>
  </r>
  <r>
    <s v="TXN_6209928"/>
    <s v="CUST_05"/>
    <x v="5"/>
    <s v="Item_7_BEV"/>
    <n v="14"/>
    <n v="10"/>
    <n v="14"/>
    <n v="140"/>
    <x v="1"/>
    <x v="0"/>
    <x v="0"/>
    <n v="2023"/>
    <s v="October"/>
    <d v="2023-10-03T00:00:00"/>
    <s v="UNKNOWN"/>
  </r>
  <r>
    <s v="TXN_6211037"/>
    <s v="CUST_20"/>
    <x v="7"/>
    <s v="Unknown"/>
    <n v="9.5"/>
    <n v="7"/>
    <n v="9.5"/>
    <n v="66.5"/>
    <x v="0"/>
    <x v="0"/>
    <x v="4"/>
    <n v="2024"/>
    <s v="July"/>
    <d v="2024-07-24T00:00:00"/>
    <b v="0"/>
  </r>
  <r>
    <s v="TXN_6212454"/>
    <s v="CUST_17"/>
    <x v="2"/>
    <s v="Item_13_CEA"/>
    <n v="23"/>
    <n v="5"/>
    <n v="23"/>
    <n v="115"/>
    <x v="1"/>
    <x v="0"/>
    <x v="6"/>
    <n v="2024"/>
    <s v="April"/>
    <d v="2024-04-14T00:00:00"/>
    <b v="1"/>
  </r>
  <r>
    <s v="TXN_6213133"/>
    <s v="CUST_08"/>
    <x v="3"/>
    <s v="Item_20_MILK"/>
    <n v="33.5"/>
    <n v="5"/>
    <n v="33.5"/>
    <n v="167.5"/>
    <x v="0"/>
    <x v="1"/>
    <x v="3"/>
    <n v="2022"/>
    <s v="March"/>
    <d v="2022-03-10T00:00:00"/>
    <b v="0"/>
  </r>
  <r>
    <s v="TXN_6213892"/>
    <s v="CUST_12"/>
    <x v="0"/>
    <s v="Item_20_FOOD"/>
    <n v="33.5"/>
    <n v="8"/>
    <n v="33.5"/>
    <n v="268"/>
    <x v="1"/>
    <x v="0"/>
    <x v="3"/>
    <n v="2022"/>
    <s v="September"/>
    <d v="2022-09-15T00:00:00"/>
    <b v="1"/>
  </r>
  <r>
    <s v="TXN_6213919"/>
    <s v="CUST_20"/>
    <x v="3"/>
    <s v="Item_1_MILK"/>
    <n v="5"/>
    <n v="3"/>
    <n v="5"/>
    <n v="15"/>
    <x v="0"/>
    <x v="1"/>
    <x v="5"/>
    <n v="2022"/>
    <s v="March"/>
    <d v="2022-03-28T00:00:00"/>
    <s v="UNKNOWN"/>
  </r>
  <r>
    <s v="TXN_6214485"/>
    <s v="CUST_13"/>
    <x v="2"/>
    <s v="Item_23_CEA"/>
    <n v="38"/>
    <n v="8"/>
    <n v="38"/>
    <n v="304"/>
    <x v="1"/>
    <x v="1"/>
    <x v="6"/>
    <n v="2023"/>
    <s v="December"/>
    <d v="2023-12-03T00:00:00"/>
    <b v="0"/>
  </r>
  <r>
    <s v="TXN_6215665"/>
    <s v="CUST_22"/>
    <x v="5"/>
    <s v="Item_23_BEV"/>
    <n v="38"/>
    <n v="1"/>
    <n v="38"/>
    <n v="38"/>
    <x v="0"/>
    <x v="1"/>
    <x v="0"/>
    <n v="2023"/>
    <s v="June"/>
    <d v="2023-06-13T00:00:00"/>
    <b v="0"/>
  </r>
  <r>
    <s v="TXN_6215670"/>
    <s v="CUST_19"/>
    <x v="7"/>
    <s v="Item_17_PAT"/>
    <n v="29"/>
    <n v="8"/>
    <n v="29"/>
    <n v="232"/>
    <x v="0"/>
    <x v="1"/>
    <x v="5"/>
    <n v="2023"/>
    <s v="December"/>
    <d v="2023-12-04T00:00:00"/>
    <b v="1"/>
  </r>
  <r>
    <s v="TXN_6216918"/>
    <s v="CUST_20"/>
    <x v="7"/>
    <s v="Item_22_PAT"/>
    <n v="36.5"/>
    <n v="8"/>
    <n v="36.5"/>
    <n v="292"/>
    <x v="1"/>
    <x v="0"/>
    <x v="3"/>
    <n v="2022"/>
    <s v="July"/>
    <d v="2022-07-07T00:00:00"/>
    <b v="1"/>
  </r>
  <r>
    <s v="TXN_6217772"/>
    <s v="CUST_20"/>
    <x v="3"/>
    <s v="Item_5_MILK"/>
    <n v="11"/>
    <n v="5"/>
    <n v="11"/>
    <n v="55"/>
    <x v="2"/>
    <x v="1"/>
    <x v="6"/>
    <n v="2024"/>
    <s v="March"/>
    <d v="2024-03-24T00:00:00"/>
    <b v="1"/>
  </r>
  <r>
    <s v="TXN_6218354"/>
    <s v="CUST_08"/>
    <x v="0"/>
    <s v="Item_17_FOOD"/>
    <n v="29"/>
    <n v="4"/>
    <n v="29"/>
    <n v="116"/>
    <x v="0"/>
    <x v="0"/>
    <x v="2"/>
    <n v="2023"/>
    <s v="January"/>
    <d v="2023-01-20T00:00:00"/>
    <s v="UNKNOWN"/>
  </r>
  <r>
    <s v="TXN_6218720"/>
    <s v="CUST_20"/>
    <x v="5"/>
    <s v="Item_7_BEV"/>
    <n v="14"/>
    <n v="8"/>
    <n v="14"/>
    <n v="112"/>
    <x v="0"/>
    <x v="0"/>
    <x v="3"/>
    <n v="2023"/>
    <s v="June"/>
    <d v="2023-06-01T00:00:00"/>
    <s v="UNKNOWN"/>
  </r>
  <r>
    <s v="TXN_6218723"/>
    <s v="CUST_15"/>
    <x v="5"/>
    <s v="Item_11_BEV"/>
    <n v="20"/>
    <n v="9"/>
    <n v="20"/>
    <n v="180"/>
    <x v="2"/>
    <x v="1"/>
    <x v="1"/>
    <n v="2022"/>
    <s v="November"/>
    <d v="2022-11-12T00:00:00"/>
    <b v="1"/>
  </r>
  <r>
    <s v="TXN_6219185"/>
    <s v="CUST_10"/>
    <x v="7"/>
    <s v="Item_7_PAT"/>
    <n v="14"/>
    <n v="6"/>
    <n v="14"/>
    <n v="84"/>
    <x v="1"/>
    <x v="0"/>
    <x v="1"/>
    <n v="2022"/>
    <s v="December"/>
    <d v="2022-12-03T00:00:00"/>
    <b v="0"/>
  </r>
  <r>
    <s v="TXN_6219786"/>
    <s v="CUST_08"/>
    <x v="4"/>
    <s v="Item_25_EHE"/>
    <n v="41"/>
    <n v="10"/>
    <n v="41"/>
    <n v="410"/>
    <x v="0"/>
    <x v="1"/>
    <x v="5"/>
    <n v="2022"/>
    <s v="September"/>
    <d v="2022-09-05T00:00:00"/>
    <s v="UNKNOWN"/>
  </r>
  <r>
    <s v="TXN_6220248"/>
    <s v="CUST_11"/>
    <x v="1"/>
    <s v="Item_10_FUR"/>
    <n v="18.5"/>
    <n v="9"/>
    <n v="18.5"/>
    <n v="166.5"/>
    <x v="2"/>
    <x v="1"/>
    <x v="6"/>
    <n v="2023"/>
    <s v="April"/>
    <d v="2023-04-16T00:00:00"/>
    <b v="0"/>
  </r>
  <r>
    <s v="TXN_6220253"/>
    <s v="CUST_08"/>
    <x v="7"/>
    <s v="Item_20_PAT"/>
    <n v="33.5"/>
    <n v="6"/>
    <n v="33.5"/>
    <n v="201"/>
    <x v="1"/>
    <x v="1"/>
    <x v="2"/>
    <n v="2024"/>
    <s v="April"/>
    <d v="2024-04-19T00:00:00"/>
    <s v="UNKNOWN"/>
  </r>
  <r>
    <s v="TXN_6220862"/>
    <s v="CUST_21"/>
    <x v="4"/>
    <s v="Item_6_EHE"/>
    <n v="12.5"/>
    <n v="4"/>
    <n v="12.5"/>
    <n v="50"/>
    <x v="1"/>
    <x v="0"/>
    <x v="0"/>
    <n v="2023"/>
    <s v="April"/>
    <d v="2023-04-04T00:00:00"/>
    <s v="UNKNOWN"/>
  </r>
  <r>
    <s v="TXN_6223608"/>
    <s v="CUST_02"/>
    <x v="4"/>
    <s v="Item_23_EHE"/>
    <n v="38"/>
    <n v="3"/>
    <n v="38"/>
    <n v="114"/>
    <x v="1"/>
    <x v="0"/>
    <x v="5"/>
    <n v="2024"/>
    <s v="October"/>
    <d v="2024-10-07T00:00:00"/>
    <s v="UNKNOWN"/>
  </r>
  <r>
    <s v="TXN_6223914"/>
    <s v="CUST_21"/>
    <x v="1"/>
    <s v="Item_16_FUR"/>
    <n v="27.5"/>
    <n v="4"/>
    <n v="27.5"/>
    <n v="110"/>
    <x v="2"/>
    <x v="0"/>
    <x v="5"/>
    <n v="2024"/>
    <s v="August"/>
    <d v="2024-08-12T00:00:00"/>
    <s v="UNKNOWN"/>
  </r>
  <r>
    <s v="TXN_6224018"/>
    <s v="CUST_09"/>
    <x v="0"/>
    <s v="Item_21_FOOD"/>
    <n v="35"/>
    <n v="8"/>
    <n v="35"/>
    <n v="280"/>
    <x v="2"/>
    <x v="1"/>
    <x v="2"/>
    <n v="2023"/>
    <s v="August"/>
    <d v="2023-08-25T00:00:00"/>
    <b v="1"/>
  </r>
  <r>
    <s v="TXN_6224076"/>
    <s v="CUST_08"/>
    <x v="4"/>
    <s v="Item_22_EHE"/>
    <n v="36.5"/>
    <n v="2"/>
    <n v="36.5"/>
    <n v="73"/>
    <x v="0"/>
    <x v="0"/>
    <x v="4"/>
    <n v="2024"/>
    <s v="January"/>
    <d v="2024-01-10T00:00:00"/>
    <b v="1"/>
  </r>
  <r>
    <s v="TXN_6226129"/>
    <s v="CUST_24"/>
    <x v="2"/>
    <s v="Item_7_CEA"/>
    <n v="14"/>
    <n v="3"/>
    <n v="14"/>
    <n v="42"/>
    <x v="0"/>
    <x v="0"/>
    <x v="1"/>
    <n v="2022"/>
    <s v="July"/>
    <d v="2022-07-16T00:00:00"/>
    <b v="1"/>
  </r>
  <r>
    <s v="TXN_6227305"/>
    <s v="CUST_22"/>
    <x v="5"/>
    <s v="Unknown"/>
    <n v="0"/>
    <n v="0"/>
    <n v="0"/>
    <n v="0"/>
    <x v="0"/>
    <x v="1"/>
    <x v="5"/>
    <n v="2022"/>
    <s v="January"/>
    <d v="2022-01-31T00:00:00"/>
    <b v="1"/>
  </r>
  <r>
    <s v="TXN_6229221"/>
    <s v="CUST_10"/>
    <x v="7"/>
    <s v="Item_2_PAT"/>
    <n v="6.5"/>
    <n v="7"/>
    <n v="6.5"/>
    <n v="45.5"/>
    <x v="0"/>
    <x v="1"/>
    <x v="2"/>
    <n v="2023"/>
    <s v="April"/>
    <d v="2023-04-07T00:00:00"/>
    <s v="UNKNOWN"/>
  </r>
  <r>
    <s v="TXN_6229274"/>
    <s v="CUST_05"/>
    <x v="6"/>
    <s v="Item_1_BUT"/>
    <n v="5"/>
    <n v="1"/>
    <n v="5"/>
    <n v="5"/>
    <x v="1"/>
    <x v="0"/>
    <x v="3"/>
    <n v="2023"/>
    <s v="November"/>
    <d v="2023-11-16T00:00:00"/>
    <b v="1"/>
  </r>
  <r>
    <s v="TXN_6229496"/>
    <s v="CUST_15"/>
    <x v="7"/>
    <s v="Item_25_PAT"/>
    <n v="41"/>
    <n v="7"/>
    <n v="41"/>
    <n v="287"/>
    <x v="0"/>
    <x v="0"/>
    <x v="2"/>
    <n v="2024"/>
    <s v="March"/>
    <d v="2024-03-29T00:00:00"/>
    <b v="0"/>
  </r>
  <r>
    <s v="TXN_6229504"/>
    <s v="CUST_07"/>
    <x v="0"/>
    <s v="Item_18_FOOD"/>
    <n v="30.5"/>
    <n v="3"/>
    <n v="30.5"/>
    <n v="91.5"/>
    <x v="1"/>
    <x v="1"/>
    <x v="2"/>
    <n v="2024"/>
    <s v="August"/>
    <d v="2024-08-30T00:00:00"/>
    <s v="UNKNOWN"/>
  </r>
  <r>
    <s v="TXN_6229786"/>
    <s v="CUST_04"/>
    <x v="0"/>
    <s v="Item_18_FOOD"/>
    <n v="30.5"/>
    <n v="2"/>
    <n v="30.5"/>
    <n v="61"/>
    <x v="1"/>
    <x v="0"/>
    <x v="3"/>
    <n v="2022"/>
    <s v="January"/>
    <d v="2022-01-20T00:00:00"/>
    <b v="0"/>
  </r>
  <r>
    <s v="TXN_6231583"/>
    <s v="CUST_19"/>
    <x v="0"/>
    <s v="Item_13_FOOD"/>
    <n v="23"/>
    <n v="7"/>
    <n v="23"/>
    <n v="161"/>
    <x v="1"/>
    <x v="1"/>
    <x v="0"/>
    <n v="2022"/>
    <s v="March"/>
    <d v="2022-03-29T00:00:00"/>
    <s v="UNKNOWN"/>
  </r>
  <r>
    <s v="TXN_6231912"/>
    <s v="CUST_05"/>
    <x v="2"/>
    <s v="Item_20_CEA"/>
    <n v="33.5"/>
    <n v="5"/>
    <n v="33.5"/>
    <n v="167.5"/>
    <x v="1"/>
    <x v="0"/>
    <x v="2"/>
    <n v="2024"/>
    <s v="December"/>
    <d v="2024-12-06T00:00:00"/>
    <b v="1"/>
  </r>
  <r>
    <s v="TXN_6233251"/>
    <s v="CUST_08"/>
    <x v="1"/>
    <s v="Item_22_FUR"/>
    <n v="36.5"/>
    <n v="2"/>
    <n v="36.5"/>
    <n v="73"/>
    <x v="0"/>
    <x v="1"/>
    <x v="6"/>
    <n v="2024"/>
    <s v="May"/>
    <d v="2024-05-26T00:00:00"/>
    <b v="1"/>
  </r>
  <r>
    <s v="TXN_6233472"/>
    <s v="CUST_13"/>
    <x v="7"/>
    <s v="Item_17_PAT"/>
    <n v="29"/>
    <n v="1"/>
    <n v="29"/>
    <n v="29"/>
    <x v="1"/>
    <x v="1"/>
    <x v="6"/>
    <n v="2023"/>
    <s v="February"/>
    <d v="2023-02-26T00:00:00"/>
    <s v="UNKNOWN"/>
  </r>
  <r>
    <s v="TXN_6233782"/>
    <s v="CUST_14"/>
    <x v="6"/>
    <s v="Unknown"/>
    <n v="0"/>
    <n v="0"/>
    <n v="0"/>
    <n v="0"/>
    <x v="0"/>
    <x v="1"/>
    <x v="5"/>
    <n v="2022"/>
    <s v="February"/>
    <d v="2022-02-14T00:00:00"/>
    <b v="1"/>
  </r>
  <r>
    <s v="TXN_6234282"/>
    <s v="CUST_20"/>
    <x v="3"/>
    <s v="Item_19_MILK"/>
    <n v="32"/>
    <n v="9"/>
    <n v="32"/>
    <n v="288"/>
    <x v="0"/>
    <x v="1"/>
    <x v="2"/>
    <n v="2024"/>
    <s v="December"/>
    <d v="2024-12-13T00:00:00"/>
    <b v="0"/>
  </r>
  <r>
    <s v="TXN_6234785"/>
    <s v="CUST_10"/>
    <x v="3"/>
    <s v="Item_3_MILK"/>
    <n v="8"/>
    <n v="6"/>
    <n v="8"/>
    <n v="48"/>
    <x v="1"/>
    <x v="1"/>
    <x v="6"/>
    <n v="2024"/>
    <s v="October"/>
    <d v="2024-10-27T00:00:00"/>
    <b v="0"/>
  </r>
  <r>
    <s v="TXN_6234812"/>
    <s v="CUST_06"/>
    <x v="2"/>
    <s v="Item_7_CEA"/>
    <n v="14"/>
    <n v="6"/>
    <n v="14"/>
    <n v="84"/>
    <x v="2"/>
    <x v="0"/>
    <x v="6"/>
    <n v="2024"/>
    <s v="September"/>
    <d v="2024-09-08T00:00:00"/>
    <b v="1"/>
  </r>
  <r>
    <s v="TXN_6237111"/>
    <s v="CUST_15"/>
    <x v="1"/>
    <s v="Item_11_FUR"/>
    <n v="20"/>
    <n v="10"/>
    <n v="20"/>
    <n v="200"/>
    <x v="0"/>
    <x v="0"/>
    <x v="1"/>
    <n v="2023"/>
    <s v="July"/>
    <d v="2023-07-01T00:00:00"/>
    <s v="UNKNOWN"/>
  </r>
  <r>
    <s v="TXN_6237791"/>
    <s v="CUST_13"/>
    <x v="7"/>
    <s v="Item_1_PAT"/>
    <n v="5"/>
    <n v="8"/>
    <n v="5"/>
    <n v="40"/>
    <x v="2"/>
    <x v="0"/>
    <x v="5"/>
    <n v="2022"/>
    <s v="June"/>
    <d v="2022-06-13T00:00:00"/>
    <s v="UNKNOWN"/>
  </r>
  <r>
    <s v="TXN_6237848"/>
    <s v="CUST_04"/>
    <x v="2"/>
    <s v="Item_9_CEA"/>
    <n v="17"/>
    <n v="4"/>
    <n v="17"/>
    <n v="68"/>
    <x v="2"/>
    <x v="0"/>
    <x v="4"/>
    <n v="2022"/>
    <s v="January"/>
    <d v="2022-01-12T00:00:00"/>
    <b v="0"/>
  </r>
  <r>
    <s v="TXN_6237980"/>
    <s v="CUST_01"/>
    <x v="1"/>
    <s v="Item_13_FUR"/>
    <n v="23"/>
    <n v="8"/>
    <n v="23"/>
    <n v="184"/>
    <x v="1"/>
    <x v="1"/>
    <x v="5"/>
    <n v="2024"/>
    <s v="August"/>
    <d v="2024-08-12T00:00:00"/>
    <b v="0"/>
  </r>
  <r>
    <s v="TXN_6237983"/>
    <s v="CUST_18"/>
    <x v="6"/>
    <s v="Item_16_BUT"/>
    <n v="27.5"/>
    <n v="6"/>
    <n v="27.5"/>
    <n v="165"/>
    <x v="1"/>
    <x v="1"/>
    <x v="5"/>
    <n v="2022"/>
    <s v="May"/>
    <d v="2022-05-30T00:00:00"/>
    <b v="0"/>
  </r>
  <r>
    <s v="TXN_6239964"/>
    <s v="CUST_22"/>
    <x v="3"/>
    <s v="Item_22_MILK"/>
    <n v="36.5"/>
    <n v="3"/>
    <n v="36.5"/>
    <n v="109.5"/>
    <x v="2"/>
    <x v="0"/>
    <x v="0"/>
    <n v="2023"/>
    <s v="January"/>
    <d v="2023-01-31T00:00:00"/>
    <b v="0"/>
  </r>
  <r>
    <s v="TXN_6241154"/>
    <s v="CUST_10"/>
    <x v="0"/>
    <s v="Item_14_FOOD"/>
    <n v="24.5"/>
    <n v="5"/>
    <n v="24.5"/>
    <n v="122.5"/>
    <x v="1"/>
    <x v="1"/>
    <x v="4"/>
    <n v="2023"/>
    <s v="June"/>
    <d v="2023-06-21T00:00:00"/>
    <b v="1"/>
  </r>
  <r>
    <s v="TXN_6241198"/>
    <s v="CUST_24"/>
    <x v="2"/>
    <s v="Unknown"/>
    <n v="0"/>
    <n v="0"/>
    <n v="0"/>
    <n v="0"/>
    <x v="2"/>
    <x v="1"/>
    <x v="5"/>
    <n v="2023"/>
    <s v="October"/>
    <d v="2023-10-02T00:00:00"/>
    <b v="0"/>
  </r>
  <r>
    <s v="TXN_6241258"/>
    <s v="CUST_19"/>
    <x v="6"/>
    <s v="Item_3_BUT"/>
    <n v="8"/>
    <n v="4"/>
    <n v="8"/>
    <n v="32"/>
    <x v="2"/>
    <x v="0"/>
    <x v="1"/>
    <n v="2024"/>
    <s v="July"/>
    <d v="2024-07-27T00:00:00"/>
    <b v="1"/>
  </r>
  <r>
    <s v="TXN_6243391"/>
    <s v="CUST_19"/>
    <x v="1"/>
    <s v="Item_11_FUR"/>
    <n v="20"/>
    <n v="1"/>
    <n v="20"/>
    <n v="20"/>
    <x v="1"/>
    <x v="1"/>
    <x v="3"/>
    <n v="2024"/>
    <s v="July"/>
    <d v="2024-07-04T00:00:00"/>
    <b v="1"/>
  </r>
  <r>
    <s v="TXN_6243402"/>
    <s v="CUST_09"/>
    <x v="6"/>
    <s v="Item_2_BUT"/>
    <n v="6.5"/>
    <n v="10"/>
    <n v="6.5"/>
    <n v="65"/>
    <x v="2"/>
    <x v="0"/>
    <x v="5"/>
    <n v="2024"/>
    <s v="February"/>
    <d v="2024-02-12T00:00:00"/>
    <s v="UNKNOWN"/>
  </r>
  <r>
    <s v="TXN_6246140"/>
    <s v="CUST_20"/>
    <x v="4"/>
    <s v="Item_25_EHE"/>
    <n v="41"/>
    <n v="2"/>
    <n v="41"/>
    <n v="82"/>
    <x v="2"/>
    <x v="0"/>
    <x v="0"/>
    <n v="2022"/>
    <s v="September"/>
    <d v="2022-09-27T00:00:00"/>
    <s v="UNKNOWN"/>
  </r>
  <r>
    <s v="TXN_6247691"/>
    <s v="CUST_17"/>
    <x v="1"/>
    <s v="Item_5_FUR"/>
    <n v="11"/>
    <n v="9"/>
    <n v="11"/>
    <n v="99"/>
    <x v="0"/>
    <x v="1"/>
    <x v="4"/>
    <n v="2024"/>
    <s v="May"/>
    <d v="2024-05-08T00:00:00"/>
    <s v="UNKNOWN"/>
  </r>
  <r>
    <s v="TXN_6248356"/>
    <s v="CUST_14"/>
    <x v="4"/>
    <s v="Item_23_EHE"/>
    <n v="38"/>
    <n v="3"/>
    <n v="38"/>
    <n v="114"/>
    <x v="1"/>
    <x v="0"/>
    <x v="4"/>
    <n v="2024"/>
    <s v="October"/>
    <d v="2024-10-16T00:00:00"/>
    <s v="UNKNOWN"/>
  </r>
  <r>
    <s v="TXN_6249236"/>
    <s v="CUST_02"/>
    <x v="5"/>
    <s v="Item_12_BEV"/>
    <n v="21.5"/>
    <n v="10"/>
    <n v="21.5"/>
    <n v="215"/>
    <x v="0"/>
    <x v="0"/>
    <x v="0"/>
    <n v="2023"/>
    <s v="July"/>
    <d v="2023-07-04T00:00:00"/>
    <s v="UNKNOWN"/>
  </r>
  <r>
    <s v="TXN_6250088"/>
    <s v="CUST_10"/>
    <x v="5"/>
    <s v="Item_2_BEV"/>
    <n v="6.5"/>
    <n v="2"/>
    <n v="6.5"/>
    <n v="13"/>
    <x v="0"/>
    <x v="0"/>
    <x v="2"/>
    <n v="2022"/>
    <s v="August"/>
    <d v="2022-08-26T00:00:00"/>
    <s v="UNKNOWN"/>
  </r>
  <r>
    <s v="TXN_6251701"/>
    <s v="CUST_07"/>
    <x v="0"/>
    <s v="Unknown"/>
    <n v="0"/>
    <n v="0"/>
    <n v="0"/>
    <n v="0"/>
    <x v="1"/>
    <x v="1"/>
    <x v="0"/>
    <n v="2024"/>
    <s v="June"/>
    <d v="2024-06-25T00:00:00"/>
    <s v="UNKNOWN"/>
  </r>
  <r>
    <s v="TXN_6252321"/>
    <s v="CUST_03"/>
    <x v="6"/>
    <s v="Item_1_BUT"/>
    <n v="5"/>
    <n v="10"/>
    <n v="5"/>
    <n v="50"/>
    <x v="2"/>
    <x v="1"/>
    <x v="2"/>
    <n v="2023"/>
    <s v="January"/>
    <d v="2023-01-06T00:00:00"/>
    <s v="UNKNOWN"/>
  </r>
  <r>
    <s v="TXN_6253708"/>
    <s v="CUST_12"/>
    <x v="1"/>
    <s v="Item_15_FUR"/>
    <n v="26"/>
    <n v="6"/>
    <n v="26"/>
    <n v="156"/>
    <x v="0"/>
    <x v="0"/>
    <x v="3"/>
    <n v="2022"/>
    <s v="November"/>
    <d v="2022-11-03T00:00:00"/>
    <b v="1"/>
  </r>
  <r>
    <s v="TXN_6254334"/>
    <s v="CUST_23"/>
    <x v="6"/>
    <s v="Unknown"/>
    <n v="0"/>
    <n v="0"/>
    <n v="0"/>
    <n v="0"/>
    <x v="0"/>
    <x v="1"/>
    <x v="0"/>
    <n v="2022"/>
    <s v="March"/>
    <d v="2022-03-29T00:00:00"/>
    <s v="UNKNOWN"/>
  </r>
  <r>
    <s v="TXN_6254766"/>
    <s v="CUST_23"/>
    <x v="2"/>
    <s v="Item_13_CEA"/>
    <n v="23"/>
    <n v="5"/>
    <n v="23"/>
    <n v="115"/>
    <x v="0"/>
    <x v="0"/>
    <x v="1"/>
    <n v="2024"/>
    <s v="May"/>
    <d v="2024-05-04T00:00:00"/>
    <s v="UNKNOWN"/>
  </r>
  <r>
    <s v="TXN_6255024"/>
    <s v="CUST_14"/>
    <x v="5"/>
    <s v="Item_19_BEV"/>
    <n v="32"/>
    <n v="3"/>
    <n v="32"/>
    <n v="96"/>
    <x v="0"/>
    <x v="1"/>
    <x v="0"/>
    <n v="2023"/>
    <s v="July"/>
    <d v="2023-07-18T00:00:00"/>
    <b v="1"/>
  </r>
  <r>
    <s v="TXN_6257706"/>
    <s v="CUST_19"/>
    <x v="5"/>
    <s v="Item_24_BEV"/>
    <n v="39.5"/>
    <n v="2"/>
    <n v="39.5"/>
    <n v="79"/>
    <x v="1"/>
    <x v="1"/>
    <x v="5"/>
    <n v="2022"/>
    <s v="January"/>
    <d v="2022-01-17T00:00:00"/>
    <b v="1"/>
  </r>
  <r>
    <s v="TXN_6257905"/>
    <s v="CUST_19"/>
    <x v="1"/>
    <s v="Item_24_FUR"/>
    <n v="39.5"/>
    <n v="5"/>
    <n v="39.5"/>
    <n v="197.5"/>
    <x v="1"/>
    <x v="0"/>
    <x v="3"/>
    <n v="2024"/>
    <s v="August"/>
    <d v="2024-08-29T00:00:00"/>
    <b v="0"/>
  </r>
  <r>
    <s v="TXN_6260322"/>
    <s v="CUST_08"/>
    <x v="4"/>
    <s v="Item_22_EHE"/>
    <n v="36.5"/>
    <n v="3"/>
    <n v="36.5"/>
    <n v="109.5"/>
    <x v="2"/>
    <x v="1"/>
    <x v="0"/>
    <n v="2022"/>
    <s v="February"/>
    <d v="2022-02-15T00:00:00"/>
    <b v="0"/>
  </r>
  <r>
    <s v="TXN_6260961"/>
    <s v="CUST_16"/>
    <x v="4"/>
    <s v="Item_25_EHE"/>
    <n v="41"/>
    <n v="1"/>
    <n v="41"/>
    <n v="41"/>
    <x v="1"/>
    <x v="0"/>
    <x v="2"/>
    <n v="2024"/>
    <s v="October"/>
    <d v="2024-10-25T00:00:00"/>
    <s v="UNKNOWN"/>
  </r>
  <r>
    <s v="TXN_6262851"/>
    <s v="CUST_18"/>
    <x v="1"/>
    <s v="Item_20_FUR"/>
    <n v="33.5"/>
    <n v="5"/>
    <n v="33.5"/>
    <n v="167.5"/>
    <x v="2"/>
    <x v="1"/>
    <x v="5"/>
    <n v="2024"/>
    <s v="August"/>
    <d v="2024-08-12T00:00:00"/>
    <b v="0"/>
  </r>
  <r>
    <s v="TXN_6263189"/>
    <s v="CUST_08"/>
    <x v="3"/>
    <s v="Item_11_MILK"/>
    <n v="20"/>
    <n v="10"/>
    <n v="20"/>
    <n v="200"/>
    <x v="2"/>
    <x v="0"/>
    <x v="6"/>
    <n v="2022"/>
    <s v="January"/>
    <d v="2022-01-09T00:00:00"/>
    <b v="1"/>
  </r>
  <r>
    <s v="TXN_6263624"/>
    <s v="CUST_21"/>
    <x v="4"/>
    <s v="Item_21_EHE"/>
    <n v="35"/>
    <n v="8"/>
    <n v="35"/>
    <n v="280"/>
    <x v="0"/>
    <x v="1"/>
    <x v="4"/>
    <n v="2023"/>
    <s v="November"/>
    <d v="2023-11-29T00:00:00"/>
    <b v="0"/>
  </r>
  <r>
    <s v="TXN_6263807"/>
    <s v="CUST_10"/>
    <x v="2"/>
    <s v="Item_16_CEA"/>
    <n v="27.5"/>
    <n v="6"/>
    <n v="27.5"/>
    <n v="165"/>
    <x v="1"/>
    <x v="0"/>
    <x v="5"/>
    <n v="2023"/>
    <s v="March"/>
    <d v="2023-03-06T00:00:00"/>
    <s v="UNKNOWN"/>
  </r>
  <r>
    <s v="TXN_6264210"/>
    <s v="CUST_02"/>
    <x v="7"/>
    <s v="Item_18_PAT"/>
    <n v="30.5"/>
    <n v="9"/>
    <n v="30.5"/>
    <n v="274.5"/>
    <x v="2"/>
    <x v="0"/>
    <x v="4"/>
    <n v="2024"/>
    <s v="April"/>
    <d v="2024-04-17T00:00:00"/>
    <b v="1"/>
  </r>
  <r>
    <s v="TXN_6265170"/>
    <s v="CUST_14"/>
    <x v="2"/>
    <s v="Item_11_CEA"/>
    <n v="20"/>
    <n v="6"/>
    <n v="20"/>
    <n v="120"/>
    <x v="0"/>
    <x v="1"/>
    <x v="3"/>
    <n v="2023"/>
    <s v="June"/>
    <d v="2023-06-15T00:00:00"/>
    <b v="1"/>
  </r>
  <r>
    <s v="TXN_6267293"/>
    <s v="CUST_07"/>
    <x v="5"/>
    <s v="Item_11_BEV"/>
    <n v="20"/>
    <n v="4"/>
    <n v="20"/>
    <n v="80"/>
    <x v="1"/>
    <x v="0"/>
    <x v="3"/>
    <n v="2023"/>
    <s v="December"/>
    <d v="2023-12-28T00:00:00"/>
    <s v="UNKNOWN"/>
  </r>
  <r>
    <s v="TXN_6267373"/>
    <s v="CUST_19"/>
    <x v="0"/>
    <s v="Item_17_FOOD"/>
    <n v="29"/>
    <n v="6"/>
    <n v="29"/>
    <n v="174"/>
    <x v="0"/>
    <x v="1"/>
    <x v="6"/>
    <n v="2022"/>
    <s v="May"/>
    <d v="2022-05-29T00:00:00"/>
    <s v="UNKNOWN"/>
  </r>
  <r>
    <s v="TXN_6269570"/>
    <s v="CUST_25"/>
    <x v="2"/>
    <s v="Unknown"/>
    <n v="21.5"/>
    <n v="6"/>
    <n v="21.5"/>
    <n v="129"/>
    <x v="0"/>
    <x v="1"/>
    <x v="6"/>
    <n v="2024"/>
    <s v="March"/>
    <d v="2024-03-10T00:00:00"/>
    <b v="1"/>
  </r>
  <r>
    <s v="TXN_6269833"/>
    <s v="CUST_01"/>
    <x v="2"/>
    <s v="Item_9_CEA"/>
    <n v="17"/>
    <n v="7"/>
    <n v="17"/>
    <n v="119"/>
    <x v="1"/>
    <x v="1"/>
    <x v="5"/>
    <n v="2023"/>
    <s v="August"/>
    <d v="2023-08-14T00:00:00"/>
    <b v="1"/>
  </r>
  <r>
    <s v="TXN_6270217"/>
    <s v="CUST_17"/>
    <x v="6"/>
    <s v="Item_5_BUT"/>
    <n v="11"/>
    <n v="7"/>
    <n v="11"/>
    <n v="77"/>
    <x v="1"/>
    <x v="0"/>
    <x v="4"/>
    <n v="2024"/>
    <s v="April"/>
    <d v="2024-04-24T00:00:00"/>
    <s v="UNKNOWN"/>
  </r>
  <r>
    <s v="TXN_6271059"/>
    <s v="CUST_10"/>
    <x v="1"/>
    <s v="Item_3_FUR"/>
    <n v="8"/>
    <n v="1"/>
    <n v="8"/>
    <n v="8"/>
    <x v="0"/>
    <x v="1"/>
    <x v="6"/>
    <n v="2024"/>
    <s v="March"/>
    <d v="2024-03-17T00:00:00"/>
    <b v="0"/>
  </r>
  <r>
    <s v="TXN_6271401"/>
    <s v="CUST_03"/>
    <x v="6"/>
    <s v="Item_20_BUT"/>
    <n v="33.5"/>
    <n v="1"/>
    <n v="33.5"/>
    <n v="33.5"/>
    <x v="2"/>
    <x v="1"/>
    <x v="3"/>
    <n v="2023"/>
    <s v="January"/>
    <d v="2023-01-12T00:00:00"/>
    <s v="UNKNOWN"/>
  </r>
  <r>
    <s v="TXN_6271428"/>
    <s v="CUST_25"/>
    <x v="4"/>
    <s v="Item_4_EHE"/>
    <n v="9.5"/>
    <n v="3"/>
    <n v="9.5"/>
    <n v="28.5"/>
    <x v="1"/>
    <x v="1"/>
    <x v="0"/>
    <n v="2022"/>
    <s v="July"/>
    <d v="2022-07-12T00:00:00"/>
    <s v="UNKNOWN"/>
  </r>
  <r>
    <s v="TXN_6271863"/>
    <s v="CUST_15"/>
    <x v="1"/>
    <s v="Item_25_FUR"/>
    <n v="41"/>
    <n v="4"/>
    <n v="41"/>
    <n v="164"/>
    <x v="2"/>
    <x v="0"/>
    <x v="6"/>
    <n v="2023"/>
    <s v="November"/>
    <d v="2023-11-26T00:00:00"/>
    <b v="1"/>
  </r>
  <r>
    <s v="TXN_6272497"/>
    <s v="CUST_19"/>
    <x v="7"/>
    <s v="Item_14_PAT"/>
    <n v="24.5"/>
    <n v="4"/>
    <n v="24.5"/>
    <n v="98"/>
    <x v="2"/>
    <x v="0"/>
    <x v="3"/>
    <n v="2023"/>
    <s v="July"/>
    <d v="2023-07-06T00:00:00"/>
    <s v="UNKNOWN"/>
  </r>
  <r>
    <s v="TXN_6272504"/>
    <s v="CUST_14"/>
    <x v="1"/>
    <s v="Unknown"/>
    <n v="0"/>
    <n v="0"/>
    <n v="0"/>
    <n v="0"/>
    <x v="0"/>
    <x v="0"/>
    <x v="0"/>
    <n v="2023"/>
    <s v="February"/>
    <d v="2023-02-28T00:00:00"/>
    <s v="UNKNOWN"/>
  </r>
  <r>
    <s v="TXN_6272697"/>
    <s v="CUST_16"/>
    <x v="1"/>
    <s v="Item_6_FUR"/>
    <n v="12.5"/>
    <n v="4"/>
    <n v="12.5"/>
    <n v="50"/>
    <x v="1"/>
    <x v="1"/>
    <x v="0"/>
    <n v="2022"/>
    <s v="June"/>
    <d v="2022-06-21T00:00:00"/>
    <b v="0"/>
  </r>
  <r>
    <s v="TXN_6272881"/>
    <s v="CUST_01"/>
    <x v="4"/>
    <s v="Item_6_EHE"/>
    <n v="12.5"/>
    <n v="8"/>
    <n v="12.5"/>
    <n v="100"/>
    <x v="0"/>
    <x v="1"/>
    <x v="2"/>
    <n v="2022"/>
    <s v="April"/>
    <d v="2022-04-29T00:00:00"/>
    <b v="0"/>
  </r>
  <r>
    <s v="TXN_6274299"/>
    <s v="CUST_15"/>
    <x v="0"/>
    <s v="Item_17_FOOD"/>
    <n v="29"/>
    <n v="10"/>
    <n v="29"/>
    <n v="290"/>
    <x v="0"/>
    <x v="0"/>
    <x v="0"/>
    <n v="2022"/>
    <s v="January"/>
    <d v="2022-01-18T00:00:00"/>
    <s v="UNKNOWN"/>
  </r>
  <r>
    <s v="TXN_6275399"/>
    <s v="CUST_03"/>
    <x v="1"/>
    <s v="Item_24_FUR"/>
    <n v="39.5"/>
    <n v="2"/>
    <n v="39.5"/>
    <n v="79"/>
    <x v="1"/>
    <x v="1"/>
    <x v="2"/>
    <n v="2024"/>
    <s v="May"/>
    <d v="2024-05-31T00:00:00"/>
    <b v="1"/>
  </r>
  <r>
    <s v="TXN_6275978"/>
    <s v="CUST_13"/>
    <x v="4"/>
    <s v="Item_21_EHE"/>
    <n v="35"/>
    <n v="9"/>
    <n v="35"/>
    <n v="315"/>
    <x v="2"/>
    <x v="1"/>
    <x v="4"/>
    <n v="2023"/>
    <s v="July"/>
    <d v="2023-07-05T00:00:00"/>
    <b v="0"/>
  </r>
  <r>
    <s v="TXN_6276011"/>
    <s v="CUST_15"/>
    <x v="6"/>
    <s v="Item_22_BUT"/>
    <n v="36.5"/>
    <n v="4"/>
    <n v="36.5"/>
    <n v="146"/>
    <x v="1"/>
    <x v="1"/>
    <x v="2"/>
    <n v="2022"/>
    <s v="June"/>
    <d v="2022-06-10T00:00:00"/>
    <b v="1"/>
  </r>
  <r>
    <s v="TXN_6276223"/>
    <s v="CUST_14"/>
    <x v="3"/>
    <s v="Item_1_MILK"/>
    <n v="5"/>
    <n v="4"/>
    <n v="5"/>
    <n v="20"/>
    <x v="1"/>
    <x v="0"/>
    <x v="6"/>
    <n v="2024"/>
    <s v="January"/>
    <d v="2024-01-14T00:00:00"/>
    <s v="UNKNOWN"/>
  </r>
  <r>
    <s v="TXN_6276518"/>
    <s v="CUST_24"/>
    <x v="5"/>
    <s v="Item_8_BEV"/>
    <n v="15.5"/>
    <n v="3"/>
    <n v="15.5"/>
    <n v="46.5"/>
    <x v="1"/>
    <x v="0"/>
    <x v="5"/>
    <n v="2024"/>
    <s v="April"/>
    <d v="2024-04-08T00:00:00"/>
    <s v="UNKNOWN"/>
  </r>
  <r>
    <s v="TXN_6276845"/>
    <s v="CUST_17"/>
    <x v="2"/>
    <s v="Item_7_CEA"/>
    <n v="14"/>
    <n v="9"/>
    <n v="14"/>
    <n v="126"/>
    <x v="2"/>
    <x v="1"/>
    <x v="2"/>
    <n v="2023"/>
    <s v="December"/>
    <d v="2023-12-22T00:00:00"/>
    <b v="0"/>
  </r>
  <r>
    <s v="TXN_6278418"/>
    <s v="CUST_05"/>
    <x v="3"/>
    <s v="Unknown"/>
    <n v="0"/>
    <n v="0"/>
    <n v="0"/>
    <n v="0"/>
    <x v="1"/>
    <x v="1"/>
    <x v="0"/>
    <n v="2023"/>
    <s v="March"/>
    <d v="2023-03-21T00:00:00"/>
    <s v="UNKNOWN"/>
  </r>
  <r>
    <s v="TXN_6278864"/>
    <s v="CUST_15"/>
    <x v="0"/>
    <s v="Item_22_FOOD"/>
    <n v="36.5"/>
    <n v="4"/>
    <n v="36.5"/>
    <n v="146"/>
    <x v="1"/>
    <x v="0"/>
    <x v="3"/>
    <n v="2024"/>
    <s v="November"/>
    <d v="2024-11-28T00:00:00"/>
    <s v="UNKNOWN"/>
  </r>
  <r>
    <s v="TXN_6279943"/>
    <s v="CUST_23"/>
    <x v="0"/>
    <s v="Item_18_FOOD"/>
    <n v="30.5"/>
    <n v="3"/>
    <n v="30.5"/>
    <n v="91.5"/>
    <x v="2"/>
    <x v="0"/>
    <x v="1"/>
    <n v="2023"/>
    <s v="June"/>
    <d v="2023-06-10T00:00:00"/>
    <b v="1"/>
  </r>
  <r>
    <s v="TXN_6280148"/>
    <s v="CUST_19"/>
    <x v="2"/>
    <s v="Item_13_CEA"/>
    <n v="23"/>
    <n v="1"/>
    <n v="23"/>
    <n v="23"/>
    <x v="2"/>
    <x v="1"/>
    <x v="3"/>
    <n v="2024"/>
    <s v="July"/>
    <d v="2024-07-25T00:00:00"/>
    <b v="1"/>
  </r>
  <r>
    <s v="TXN_6280574"/>
    <s v="CUST_20"/>
    <x v="3"/>
    <s v="Item_22_MILK"/>
    <n v="36.5"/>
    <n v="2"/>
    <n v="36.5"/>
    <n v="73"/>
    <x v="0"/>
    <x v="1"/>
    <x v="1"/>
    <n v="2022"/>
    <s v="March"/>
    <d v="2022-03-12T00:00:00"/>
    <b v="1"/>
  </r>
  <r>
    <s v="TXN_6281250"/>
    <s v="CUST_04"/>
    <x v="7"/>
    <s v="Item_13_PAT"/>
    <n v="23"/>
    <n v="4"/>
    <n v="23"/>
    <n v="92"/>
    <x v="1"/>
    <x v="0"/>
    <x v="3"/>
    <n v="2023"/>
    <s v="September"/>
    <d v="2023-09-21T00:00:00"/>
    <b v="0"/>
  </r>
  <r>
    <s v="TXN_6281747"/>
    <s v="CUST_11"/>
    <x v="5"/>
    <s v="Item_20_BEV"/>
    <n v="33.5"/>
    <n v="7"/>
    <n v="33.5"/>
    <n v="234.5"/>
    <x v="1"/>
    <x v="0"/>
    <x v="6"/>
    <n v="2023"/>
    <s v="November"/>
    <d v="2023-11-05T00:00:00"/>
    <s v="UNKNOWN"/>
  </r>
  <r>
    <s v="TXN_6281965"/>
    <s v="CUST_19"/>
    <x v="5"/>
    <s v="Item_24_BEV"/>
    <n v="39.5"/>
    <n v="1"/>
    <n v="39.5"/>
    <n v="39.5"/>
    <x v="0"/>
    <x v="0"/>
    <x v="2"/>
    <n v="2022"/>
    <s v="March"/>
    <d v="2022-03-11T00:00:00"/>
    <b v="0"/>
  </r>
  <r>
    <s v="TXN_6283478"/>
    <s v="CUST_12"/>
    <x v="0"/>
    <s v="Item_5_FOOD"/>
    <n v="11"/>
    <n v="8"/>
    <n v="11"/>
    <n v="88"/>
    <x v="2"/>
    <x v="1"/>
    <x v="1"/>
    <n v="2022"/>
    <s v="June"/>
    <d v="2022-06-11T00:00:00"/>
    <b v="0"/>
  </r>
  <r>
    <s v="TXN_6283940"/>
    <s v="CUST_01"/>
    <x v="0"/>
    <s v="Item_7_FOOD"/>
    <n v="14"/>
    <n v="1"/>
    <n v="14"/>
    <n v="14"/>
    <x v="2"/>
    <x v="0"/>
    <x v="4"/>
    <n v="2022"/>
    <s v="September"/>
    <d v="2022-09-21T00:00:00"/>
    <b v="1"/>
  </r>
  <r>
    <s v="TXN_6285433"/>
    <s v="CUST_24"/>
    <x v="2"/>
    <s v="Unknown"/>
    <n v="0"/>
    <n v="0"/>
    <n v="0"/>
    <n v="0"/>
    <x v="2"/>
    <x v="0"/>
    <x v="0"/>
    <n v="2023"/>
    <s v="July"/>
    <d v="2023-07-18T00:00:00"/>
    <b v="1"/>
  </r>
  <r>
    <s v="TXN_6286103"/>
    <s v="CUST_13"/>
    <x v="1"/>
    <s v="Item_8_FUR"/>
    <n v="15.5"/>
    <n v="3"/>
    <n v="15.5"/>
    <n v="46.5"/>
    <x v="2"/>
    <x v="0"/>
    <x v="4"/>
    <n v="2022"/>
    <s v="September"/>
    <d v="2022-09-07T00:00:00"/>
    <b v="1"/>
  </r>
  <r>
    <s v="TXN_6286190"/>
    <s v="CUST_16"/>
    <x v="5"/>
    <s v="Item_16_BEV"/>
    <n v="27.5"/>
    <n v="8"/>
    <n v="27.5"/>
    <n v="220"/>
    <x v="1"/>
    <x v="1"/>
    <x v="6"/>
    <n v="2023"/>
    <s v="July"/>
    <d v="2023-07-23T00:00:00"/>
    <s v="UNKNOWN"/>
  </r>
  <r>
    <s v="TXN_6287445"/>
    <s v="CUST_19"/>
    <x v="6"/>
    <s v="Item_25_BUT"/>
    <n v="41"/>
    <n v="4"/>
    <n v="41"/>
    <n v="164"/>
    <x v="1"/>
    <x v="1"/>
    <x v="1"/>
    <n v="2024"/>
    <s v="April"/>
    <d v="2024-04-27T00:00:00"/>
    <b v="0"/>
  </r>
  <r>
    <s v="TXN_6287586"/>
    <s v="CUST_15"/>
    <x v="7"/>
    <s v="Item_2_PAT"/>
    <n v="6.5"/>
    <n v="5"/>
    <n v="6.5"/>
    <n v="32.5"/>
    <x v="0"/>
    <x v="0"/>
    <x v="2"/>
    <n v="2022"/>
    <s v="March"/>
    <d v="2022-03-25T00:00:00"/>
    <b v="0"/>
  </r>
  <r>
    <s v="TXN_6287862"/>
    <s v="CUST_15"/>
    <x v="0"/>
    <s v="Item_11_FOOD"/>
    <n v="20"/>
    <n v="1"/>
    <n v="20"/>
    <n v="20"/>
    <x v="2"/>
    <x v="0"/>
    <x v="1"/>
    <n v="2024"/>
    <s v="September"/>
    <d v="2024-09-07T00:00:00"/>
    <b v="1"/>
  </r>
  <r>
    <s v="TXN_6287957"/>
    <s v="CUST_01"/>
    <x v="6"/>
    <s v="Item_16_BUT"/>
    <n v="27.5"/>
    <n v="5"/>
    <n v="27.5"/>
    <n v="137.5"/>
    <x v="2"/>
    <x v="1"/>
    <x v="5"/>
    <n v="2023"/>
    <s v="June"/>
    <d v="2023-06-19T00:00:00"/>
    <b v="1"/>
  </r>
  <r>
    <s v="TXN_6287988"/>
    <s v="CUST_03"/>
    <x v="3"/>
    <s v="Item_19_MILK"/>
    <n v="32"/>
    <n v="6"/>
    <n v="32"/>
    <n v="192"/>
    <x v="0"/>
    <x v="0"/>
    <x v="0"/>
    <n v="2024"/>
    <s v="December"/>
    <d v="2024-12-03T00:00:00"/>
    <s v="UNKNOWN"/>
  </r>
  <r>
    <s v="TXN_6288602"/>
    <s v="CUST_12"/>
    <x v="6"/>
    <s v="Item_21_BUT"/>
    <n v="35"/>
    <n v="8"/>
    <n v="35"/>
    <n v="280"/>
    <x v="2"/>
    <x v="0"/>
    <x v="0"/>
    <n v="2023"/>
    <s v="November"/>
    <d v="2023-11-28T00:00:00"/>
    <b v="1"/>
  </r>
  <r>
    <s v="TXN_6288635"/>
    <s v="CUST_01"/>
    <x v="6"/>
    <s v="Item_5_BUT"/>
    <n v="11"/>
    <n v="9"/>
    <n v="11"/>
    <n v="99"/>
    <x v="0"/>
    <x v="0"/>
    <x v="2"/>
    <n v="2023"/>
    <s v="April"/>
    <d v="2023-04-14T00:00:00"/>
    <s v="UNKNOWN"/>
  </r>
  <r>
    <s v="TXN_6288656"/>
    <s v="CUST_20"/>
    <x v="1"/>
    <s v="Item_4_FUR"/>
    <n v="9.5"/>
    <n v="10"/>
    <n v="9.5"/>
    <n v="95"/>
    <x v="2"/>
    <x v="1"/>
    <x v="0"/>
    <n v="2023"/>
    <s v="January"/>
    <d v="2023-01-10T00:00:00"/>
    <b v="0"/>
  </r>
  <r>
    <s v="TXN_6288657"/>
    <s v="CUST_24"/>
    <x v="7"/>
    <s v="Item_9_PAT"/>
    <n v="17"/>
    <n v="7"/>
    <n v="17"/>
    <n v="119"/>
    <x v="2"/>
    <x v="1"/>
    <x v="2"/>
    <n v="2022"/>
    <s v="October"/>
    <d v="2022-10-07T00:00:00"/>
    <b v="1"/>
  </r>
  <r>
    <s v="TXN_6289960"/>
    <s v="CUST_16"/>
    <x v="6"/>
    <s v="Item_21_BUT"/>
    <n v="35"/>
    <n v="4"/>
    <n v="35"/>
    <n v="140"/>
    <x v="2"/>
    <x v="0"/>
    <x v="0"/>
    <n v="2023"/>
    <s v="January"/>
    <d v="2023-01-03T00:00:00"/>
    <b v="1"/>
  </r>
  <r>
    <s v="TXN_6291669"/>
    <s v="CUST_06"/>
    <x v="2"/>
    <s v="Item_12_CEA"/>
    <n v="21.5"/>
    <n v="5"/>
    <n v="21.5"/>
    <n v="107.5"/>
    <x v="1"/>
    <x v="0"/>
    <x v="2"/>
    <n v="2023"/>
    <s v="September"/>
    <d v="2023-09-01T00:00:00"/>
    <s v="UNKNOWN"/>
  </r>
  <r>
    <s v="TXN_6292001"/>
    <s v="CUST_22"/>
    <x v="0"/>
    <s v="Item_10_FOOD"/>
    <n v="18.5"/>
    <n v="5"/>
    <n v="18.5"/>
    <n v="92.5"/>
    <x v="2"/>
    <x v="0"/>
    <x v="1"/>
    <n v="2023"/>
    <s v="October"/>
    <d v="2023-10-21T00:00:00"/>
    <b v="1"/>
  </r>
  <r>
    <s v="TXN_6292395"/>
    <s v="CUST_08"/>
    <x v="0"/>
    <s v="Unknown"/>
    <n v="0"/>
    <n v="0"/>
    <n v="0"/>
    <n v="0"/>
    <x v="0"/>
    <x v="0"/>
    <x v="0"/>
    <n v="2023"/>
    <s v="July"/>
    <d v="2023-07-11T00:00:00"/>
    <b v="1"/>
  </r>
  <r>
    <s v="TXN_6292683"/>
    <s v="CUST_08"/>
    <x v="0"/>
    <s v="Item_22_FOOD"/>
    <n v="36.5"/>
    <n v="8"/>
    <n v="36.5"/>
    <n v="292"/>
    <x v="2"/>
    <x v="1"/>
    <x v="2"/>
    <n v="2023"/>
    <s v="July"/>
    <d v="2023-07-28T00:00:00"/>
    <s v="UNKNOWN"/>
  </r>
  <r>
    <s v="TXN_6292699"/>
    <s v="CUST_18"/>
    <x v="2"/>
    <s v="Unknown"/>
    <n v="30.5"/>
    <n v="8"/>
    <n v="30.5"/>
    <n v="244"/>
    <x v="2"/>
    <x v="0"/>
    <x v="0"/>
    <n v="2025"/>
    <s v="January"/>
    <d v="2025-01-14T00:00:00"/>
    <s v="UNKNOWN"/>
  </r>
  <r>
    <s v="TXN_6292835"/>
    <s v="CUST_07"/>
    <x v="2"/>
    <s v="Item_20_CEA"/>
    <n v="33.5"/>
    <n v="7"/>
    <n v="33.5"/>
    <n v="234.5"/>
    <x v="2"/>
    <x v="1"/>
    <x v="5"/>
    <n v="2022"/>
    <s v="April"/>
    <d v="2022-04-25T00:00:00"/>
    <b v="0"/>
  </r>
  <r>
    <s v="TXN_6293757"/>
    <s v="CUST_18"/>
    <x v="5"/>
    <s v="Item_14_BEV"/>
    <n v="24.5"/>
    <n v="1"/>
    <n v="24.5"/>
    <n v="24.5"/>
    <x v="1"/>
    <x v="0"/>
    <x v="6"/>
    <n v="2022"/>
    <s v="April"/>
    <d v="2022-04-03T00:00:00"/>
    <s v="UNKNOWN"/>
  </r>
  <r>
    <s v="TXN_6293942"/>
    <s v="CUST_13"/>
    <x v="5"/>
    <s v="Item_8_BEV"/>
    <n v="15.5"/>
    <n v="3"/>
    <n v="15.5"/>
    <n v="46.5"/>
    <x v="0"/>
    <x v="0"/>
    <x v="0"/>
    <n v="2022"/>
    <s v="April"/>
    <d v="2022-04-05T00:00:00"/>
    <b v="0"/>
  </r>
  <r>
    <s v="TXN_6295698"/>
    <s v="CUST_12"/>
    <x v="3"/>
    <s v="Item_22_MILK"/>
    <n v="36.5"/>
    <n v="4"/>
    <n v="36.5"/>
    <n v="146"/>
    <x v="1"/>
    <x v="1"/>
    <x v="3"/>
    <n v="2024"/>
    <s v="October"/>
    <d v="2024-10-17T00:00:00"/>
    <b v="0"/>
  </r>
  <r>
    <s v="TXN_6297355"/>
    <s v="CUST_19"/>
    <x v="7"/>
    <s v="Item_2_PAT"/>
    <n v="6.5"/>
    <n v="8"/>
    <n v="6.5"/>
    <n v="52"/>
    <x v="1"/>
    <x v="1"/>
    <x v="5"/>
    <n v="2024"/>
    <s v="June"/>
    <d v="2024-06-17T00:00:00"/>
    <b v="0"/>
  </r>
  <r>
    <s v="TXN_6297431"/>
    <s v="CUST_01"/>
    <x v="4"/>
    <s v="Item_21_EHE"/>
    <n v="35"/>
    <n v="9"/>
    <n v="35"/>
    <n v="315"/>
    <x v="0"/>
    <x v="1"/>
    <x v="0"/>
    <n v="2024"/>
    <s v="June"/>
    <d v="2024-06-04T00:00:00"/>
    <s v="UNKNOWN"/>
  </r>
  <r>
    <s v="TXN_6298267"/>
    <s v="CUST_06"/>
    <x v="5"/>
    <s v="Item_15_BEV"/>
    <n v="26"/>
    <n v="3"/>
    <n v="26"/>
    <n v="78"/>
    <x v="2"/>
    <x v="0"/>
    <x v="6"/>
    <n v="2022"/>
    <s v="November"/>
    <d v="2022-11-06T00:00:00"/>
    <s v="UNKNOWN"/>
  </r>
  <r>
    <s v="TXN_6298574"/>
    <s v="CUST_01"/>
    <x v="3"/>
    <s v="Item_1_MILK"/>
    <n v="5"/>
    <n v="4"/>
    <n v="5"/>
    <n v="20"/>
    <x v="1"/>
    <x v="1"/>
    <x v="0"/>
    <n v="2023"/>
    <s v="May"/>
    <d v="2023-05-09T00:00:00"/>
    <b v="0"/>
  </r>
  <r>
    <s v="TXN_6300521"/>
    <s v="CUST_21"/>
    <x v="5"/>
    <s v="Item_18_BEV"/>
    <n v="30.5"/>
    <n v="9"/>
    <n v="30.5"/>
    <n v="274.5"/>
    <x v="2"/>
    <x v="0"/>
    <x v="5"/>
    <n v="2022"/>
    <s v="November"/>
    <d v="2022-11-21T00:00:00"/>
    <b v="1"/>
  </r>
  <r>
    <s v="TXN_6301893"/>
    <s v="CUST_01"/>
    <x v="2"/>
    <s v="Item_15_CEA"/>
    <n v="26"/>
    <n v="3"/>
    <n v="26"/>
    <n v="78"/>
    <x v="0"/>
    <x v="0"/>
    <x v="1"/>
    <n v="2024"/>
    <s v="April"/>
    <d v="2024-04-27T00:00:00"/>
    <s v="UNKNOWN"/>
  </r>
  <r>
    <s v="TXN_6304327"/>
    <s v="CUST_18"/>
    <x v="4"/>
    <s v="Unknown"/>
    <n v="0"/>
    <n v="0"/>
    <n v="0"/>
    <n v="0"/>
    <x v="2"/>
    <x v="1"/>
    <x v="3"/>
    <n v="2023"/>
    <s v="March"/>
    <d v="2023-03-23T00:00:00"/>
    <b v="0"/>
  </r>
  <r>
    <s v="TXN_6305251"/>
    <s v="CUST_01"/>
    <x v="2"/>
    <s v="Item_14_CEA"/>
    <n v="24.5"/>
    <n v="10"/>
    <n v="24.5"/>
    <n v="245"/>
    <x v="2"/>
    <x v="0"/>
    <x v="6"/>
    <n v="2024"/>
    <s v="October"/>
    <d v="2024-10-27T00:00:00"/>
    <b v="1"/>
  </r>
  <r>
    <s v="TXN_6306864"/>
    <s v="CUST_04"/>
    <x v="3"/>
    <s v="Item_1_MILK"/>
    <n v="5"/>
    <n v="9"/>
    <n v="5"/>
    <n v="45"/>
    <x v="1"/>
    <x v="0"/>
    <x v="6"/>
    <n v="2023"/>
    <s v="December"/>
    <d v="2023-12-03T00:00:00"/>
    <s v="UNKNOWN"/>
  </r>
  <r>
    <s v="TXN_6307499"/>
    <s v="CUST_22"/>
    <x v="4"/>
    <s v="Unknown"/>
    <n v="0"/>
    <n v="0"/>
    <n v="0"/>
    <n v="0"/>
    <x v="2"/>
    <x v="0"/>
    <x v="3"/>
    <n v="2023"/>
    <s v="June"/>
    <d v="2023-06-22T00:00:00"/>
    <b v="1"/>
  </r>
  <r>
    <s v="TXN_6308409"/>
    <s v="CUST_03"/>
    <x v="3"/>
    <s v="Item_5_MILK"/>
    <n v="11"/>
    <n v="7"/>
    <n v="11"/>
    <n v="77"/>
    <x v="2"/>
    <x v="0"/>
    <x v="2"/>
    <n v="2023"/>
    <s v="May"/>
    <d v="2023-05-12T00:00:00"/>
    <s v="UNKNOWN"/>
  </r>
  <r>
    <s v="TXN_6308565"/>
    <s v="CUST_19"/>
    <x v="2"/>
    <s v="Unknown"/>
    <n v="11"/>
    <n v="4"/>
    <n v="11"/>
    <n v="44"/>
    <x v="2"/>
    <x v="1"/>
    <x v="1"/>
    <n v="2024"/>
    <s v="February"/>
    <d v="2024-02-10T00:00:00"/>
    <b v="0"/>
  </r>
  <r>
    <s v="TXN_6308905"/>
    <s v="CUST_22"/>
    <x v="1"/>
    <s v="Item_11_FUR"/>
    <n v="20"/>
    <n v="10"/>
    <n v="20"/>
    <n v="200"/>
    <x v="1"/>
    <x v="1"/>
    <x v="6"/>
    <n v="2024"/>
    <s v="April"/>
    <d v="2024-04-21T00:00:00"/>
    <b v="1"/>
  </r>
  <r>
    <s v="TXN_6309225"/>
    <s v="CUST_07"/>
    <x v="4"/>
    <s v="Item_8_EHE"/>
    <n v="15.5"/>
    <n v="4"/>
    <n v="15.5"/>
    <n v="62"/>
    <x v="0"/>
    <x v="1"/>
    <x v="0"/>
    <n v="2023"/>
    <s v="August"/>
    <d v="2023-08-15T00:00:00"/>
    <b v="0"/>
  </r>
  <r>
    <s v="TXN_6310599"/>
    <s v="CUST_04"/>
    <x v="4"/>
    <s v="Item_16_EHE"/>
    <n v="27.5"/>
    <n v="6"/>
    <n v="27.5"/>
    <n v="165"/>
    <x v="1"/>
    <x v="1"/>
    <x v="6"/>
    <n v="2024"/>
    <s v="September"/>
    <d v="2024-09-22T00:00:00"/>
    <b v="0"/>
  </r>
  <r>
    <s v="TXN_6311622"/>
    <s v="CUST_17"/>
    <x v="1"/>
    <s v="Item_17_FUR"/>
    <n v="29"/>
    <n v="7"/>
    <n v="29"/>
    <n v="203"/>
    <x v="2"/>
    <x v="0"/>
    <x v="3"/>
    <n v="2023"/>
    <s v="November"/>
    <d v="2023-11-30T00:00:00"/>
    <b v="1"/>
  </r>
  <r>
    <s v="TXN_6312219"/>
    <s v="CUST_09"/>
    <x v="4"/>
    <s v="Item_13_EHE"/>
    <n v="23"/>
    <n v="8"/>
    <n v="23"/>
    <n v="184"/>
    <x v="0"/>
    <x v="0"/>
    <x v="3"/>
    <n v="2023"/>
    <s v="April"/>
    <d v="2023-04-13T00:00:00"/>
    <s v="UNKNOWN"/>
  </r>
  <r>
    <s v="TXN_6312937"/>
    <s v="CUST_14"/>
    <x v="2"/>
    <s v="Item_13_CEA"/>
    <n v="23"/>
    <n v="2"/>
    <n v="23"/>
    <n v="46"/>
    <x v="0"/>
    <x v="0"/>
    <x v="2"/>
    <n v="2024"/>
    <s v="February"/>
    <d v="2024-02-09T00:00:00"/>
    <b v="0"/>
  </r>
  <r>
    <s v="TXN_6314178"/>
    <s v="CUST_12"/>
    <x v="2"/>
    <s v="Item_9_CEA"/>
    <n v="17"/>
    <n v="9"/>
    <n v="17"/>
    <n v="153"/>
    <x v="0"/>
    <x v="1"/>
    <x v="0"/>
    <n v="2022"/>
    <s v="December"/>
    <d v="2022-12-27T00:00:00"/>
    <s v="UNKNOWN"/>
  </r>
  <r>
    <s v="TXN_6314198"/>
    <s v="CUST_23"/>
    <x v="5"/>
    <s v="Unknown"/>
    <n v="0"/>
    <n v="0"/>
    <n v="0"/>
    <n v="0"/>
    <x v="2"/>
    <x v="1"/>
    <x v="1"/>
    <n v="2024"/>
    <s v="January"/>
    <d v="2024-01-06T00:00:00"/>
    <b v="1"/>
  </r>
  <r>
    <s v="TXN_6314299"/>
    <s v="CUST_19"/>
    <x v="3"/>
    <s v="Unknown"/>
    <n v="41"/>
    <n v="6"/>
    <n v="41"/>
    <n v="246"/>
    <x v="2"/>
    <x v="1"/>
    <x v="5"/>
    <n v="2022"/>
    <s v="February"/>
    <d v="2022-02-14T00:00:00"/>
    <s v="UNKNOWN"/>
  </r>
  <r>
    <s v="TXN_6314451"/>
    <s v="CUST_03"/>
    <x v="7"/>
    <s v="Item_10_PAT"/>
    <n v="18.5"/>
    <n v="5"/>
    <n v="18.5"/>
    <n v="92.5"/>
    <x v="0"/>
    <x v="1"/>
    <x v="0"/>
    <n v="2023"/>
    <s v="January"/>
    <d v="2023-01-10T00:00:00"/>
    <s v="UNKNOWN"/>
  </r>
  <r>
    <s v="TXN_6314774"/>
    <s v="CUST_25"/>
    <x v="3"/>
    <s v="Item_23_MILK"/>
    <n v="38"/>
    <n v="8"/>
    <n v="38"/>
    <n v="304"/>
    <x v="2"/>
    <x v="1"/>
    <x v="4"/>
    <n v="2025"/>
    <s v="January"/>
    <d v="2025-01-08T00:00:00"/>
    <s v="UNKNOWN"/>
  </r>
  <r>
    <s v="TXN_6314933"/>
    <s v="CUST_13"/>
    <x v="4"/>
    <s v="Item_25_EHE"/>
    <n v="41"/>
    <n v="8"/>
    <n v="41"/>
    <n v="328"/>
    <x v="2"/>
    <x v="1"/>
    <x v="4"/>
    <n v="2022"/>
    <s v="May"/>
    <d v="2022-05-25T00:00:00"/>
    <b v="1"/>
  </r>
  <r>
    <s v="TXN_6315393"/>
    <s v="CUST_04"/>
    <x v="1"/>
    <s v="Item_15_FUR"/>
    <n v="26"/>
    <n v="9"/>
    <n v="26"/>
    <n v="234"/>
    <x v="2"/>
    <x v="0"/>
    <x v="4"/>
    <n v="2022"/>
    <s v="August"/>
    <d v="2022-08-10T00:00:00"/>
    <b v="0"/>
  </r>
  <r>
    <s v="TXN_6315447"/>
    <s v="CUST_21"/>
    <x v="7"/>
    <s v="Item_7_PAT"/>
    <n v="14"/>
    <n v="9"/>
    <n v="14"/>
    <n v="126"/>
    <x v="0"/>
    <x v="0"/>
    <x v="6"/>
    <n v="2025"/>
    <s v="January"/>
    <d v="2025-01-12T00:00:00"/>
    <b v="0"/>
  </r>
  <r>
    <s v="TXN_6315677"/>
    <s v="CUST_18"/>
    <x v="0"/>
    <s v="Item_17_FOOD"/>
    <n v="29"/>
    <n v="4"/>
    <n v="29"/>
    <n v="116"/>
    <x v="0"/>
    <x v="0"/>
    <x v="4"/>
    <n v="2024"/>
    <s v="May"/>
    <d v="2024-05-22T00:00:00"/>
    <s v="UNKNOWN"/>
  </r>
  <r>
    <s v="TXN_6318554"/>
    <s v="CUST_17"/>
    <x v="1"/>
    <s v="Item_15_FUR"/>
    <n v="26"/>
    <n v="6"/>
    <n v="26"/>
    <n v="156"/>
    <x v="1"/>
    <x v="1"/>
    <x v="0"/>
    <n v="2024"/>
    <s v="April"/>
    <d v="2024-04-23T00:00:00"/>
    <b v="1"/>
  </r>
  <r>
    <s v="TXN_6319342"/>
    <s v="CUST_23"/>
    <x v="7"/>
    <s v="Item_8_PAT"/>
    <n v="15.5"/>
    <n v="4"/>
    <n v="15.5"/>
    <n v="62"/>
    <x v="2"/>
    <x v="1"/>
    <x v="2"/>
    <n v="2022"/>
    <s v="October"/>
    <d v="2022-10-21T00:00:00"/>
    <b v="1"/>
  </r>
  <r>
    <s v="TXN_6319740"/>
    <s v="CUST_04"/>
    <x v="3"/>
    <s v="Item_6_MILK"/>
    <n v="12.5"/>
    <n v="3"/>
    <n v="12.5"/>
    <n v="37.5"/>
    <x v="2"/>
    <x v="1"/>
    <x v="1"/>
    <n v="2024"/>
    <s v="November"/>
    <d v="2024-11-16T00:00:00"/>
    <b v="0"/>
  </r>
  <r>
    <s v="TXN_6320451"/>
    <s v="CUST_02"/>
    <x v="1"/>
    <s v="Item_23_FUR"/>
    <n v="38"/>
    <n v="9"/>
    <n v="38"/>
    <n v="342"/>
    <x v="0"/>
    <x v="0"/>
    <x v="2"/>
    <n v="2024"/>
    <s v="January"/>
    <d v="2024-01-12T00:00:00"/>
    <b v="0"/>
  </r>
  <r>
    <s v="TXN_6321123"/>
    <s v="CUST_17"/>
    <x v="1"/>
    <s v="Item_6_FUR"/>
    <n v="12.5"/>
    <n v="9"/>
    <n v="12.5"/>
    <n v="112.5"/>
    <x v="2"/>
    <x v="0"/>
    <x v="1"/>
    <n v="2024"/>
    <s v="May"/>
    <d v="2024-05-25T00:00:00"/>
    <b v="0"/>
  </r>
  <r>
    <s v="TXN_6321793"/>
    <s v="CUST_24"/>
    <x v="4"/>
    <s v="Item_13_EHE"/>
    <n v="23"/>
    <n v="6"/>
    <n v="23"/>
    <n v="138"/>
    <x v="1"/>
    <x v="1"/>
    <x v="4"/>
    <n v="2024"/>
    <s v="May"/>
    <d v="2024-05-15T00:00:00"/>
    <b v="1"/>
  </r>
  <r>
    <s v="TXN_6322703"/>
    <s v="CUST_17"/>
    <x v="3"/>
    <s v="Item_1_MILK"/>
    <n v="5"/>
    <n v="2"/>
    <n v="5"/>
    <n v="10"/>
    <x v="1"/>
    <x v="0"/>
    <x v="0"/>
    <n v="2023"/>
    <s v="July"/>
    <d v="2023-07-11T00:00:00"/>
    <s v="UNKNOWN"/>
  </r>
  <r>
    <s v="TXN_6323263"/>
    <s v="CUST_22"/>
    <x v="3"/>
    <s v="Item_13_MILK"/>
    <n v="23"/>
    <n v="10"/>
    <n v="23"/>
    <n v="230"/>
    <x v="1"/>
    <x v="0"/>
    <x v="6"/>
    <n v="2024"/>
    <s v="September"/>
    <d v="2024-09-01T00:00:00"/>
    <b v="0"/>
  </r>
  <r>
    <s v="TXN_6324193"/>
    <s v="CUST_25"/>
    <x v="0"/>
    <s v="Item_12_FOOD"/>
    <n v="21.5"/>
    <n v="7"/>
    <n v="21.5"/>
    <n v="150.5"/>
    <x v="2"/>
    <x v="0"/>
    <x v="1"/>
    <n v="2024"/>
    <s v="September"/>
    <d v="2024-09-07T00:00:00"/>
    <s v="UNKNOWN"/>
  </r>
  <r>
    <s v="TXN_6324328"/>
    <s v="CUST_24"/>
    <x v="0"/>
    <s v="Item_17_FOOD"/>
    <n v="29"/>
    <n v="1"/>
    <n v="29"/>
    <n v="29"/>
    <x v="1"/>
    <x v="1"/>
    <x v="3"/>
    <n v="2023"/>
    <s v="October"/>
    <d v="2023-10-19T00:00:00"/>
    <s v="UNKNOWN"/>
  </r>
  <r>
    <s v="TXN_6325008"/>
    <s v="CUST_22"/>
    <x v="6"/>
    <s v="Item_12_BUT"/>
    <n v="21.5"/>
    <n v="10"/>
    <n v="21.5"/>
    <n v="215"/>
    <x v="2"/>
    <x v="1"/>
    <x v="6"/>
    <n v="2022"/>
    <s v="February"/>
    <d v="2022-02-13T00:00:00"/>
    <s v="UNKNOWN"/>
  </r>
  <r>
    <s v="TXN_6325122"/>
    <s v="CUST_07"/>
    <x v="7"/>
    <s v="Item_1_PAT"/>
    <n v="5"/>
    <n v="9"/>
    <n v="5"/>
    <n v="45"/>
    <x v="2"/>
    <x v="1"/>
    <x v="4"/>
    <n v="2024"/>
    <s v="April"/>
    <d v="2024-04-03T00:00:00"/>
    <b v="0"/>
  </r>
  <r>
    <s v="TXN_6325212"/>
    <s v="CUST_03"/>
    <x v="7"/>
    <s v="Unknown"/>
    <n v="30.5"/>
    <n v="8"/>
    <n v="30.5"/>
    <n v="244"/>
    <x v="0"/>
    <x v="0"/>
    <x v="4"/>
    <n v="2023"/>
    <s v="June"/>
    <d v="2023-06-07T00:00:00"/>
    <s v="UNKNOWN"/>
  </r>
  <r>
    <s v="TXN_6327819"/>
    <s v="CUST_01"/>
    <x v="2"/>
    <s v="Item_19_CEA"/>
    <n v="32"/>
    <n v="3"/>
    <n v="32"/>
    <n v="96"/>
    <x v="1"/>
    <x v="1"/>
    <x v="5"/>
    <n v="2022"/>
    <s v="September"/>
    <d v="2022-09-12T00:00:00"/>
    <b v="0"/>
  </r>
  <r>
    <s v="TXN_6328369"/>
    <s v="CUST_12"/>
    <x v="0"/>
    <s v="Unknown"/>
    <n v="0"/>
    <n v="0"/>
    <n v="0"/>
    <n v="0"/>
    <x v="2"/>
    <x v="1"/>
    <x v="5"/>
    <n v="2024"/>
    <s v="March"/>
    <d v="2024-03-18T00:00:00"/>
    <s v="UNKNOWN"/>
  </r>
  <r>
    <s v="TXN_6328740"/>
    <s v="CUST_07"/>
    <x v="4"/>
    <s v="Item_25_EHE"/>
    <n v="41"/>
    <n v="8"/>
    <n v="41"/>
    <n v="328"/>
    <x v="2"/>
    <x v="1"/>
    <x v="5"/>
    <n v="2024"/>
    <s v="July"/>
    <d v="2024-07-29T00:00:00"/>
    <s v="UNKNOWN"/>
  </r>
  <r>
    <s v="TXN_6329331"/>
    <s v="CUST_24"/>
    <x v="5"/>
    <s v="Item_8_BEV"/>
    <n v="15.5"/>
    <n v="5"/>
    <n v="15.5"/>
    <n v="77.5"/>
    <x v="2"/>
    <x v="1"/>
    <x v="1"/>
    <n v="2022"/>
    <s v="January"/>
    <d v="2022-01-01T00:00:00"/>
    <b v="1"/>
  </r>
  <r>
    <s v="TXN_6329480"/>
    <s v="CUST_18"/>
    <x v="0"/>
    <s v="Item_25_FOOD"/>
    <n v="41"/>
    <n v="3"/>
    <n v="41"/>
    <n v="123"/>
    <x v="1"/>
    <x v="0"/>
    <x v="6"/>
    <n v="2022"/>
    <s v="August"/>
    <d v="2022-08-21T00:00:00"/>
    <b v="0"/>
  </r>
  <r>
    <s v="TXN_6329610"/>
    <s v="CUST_11"/>
    <x v="2"/>
    <s v="Item_12_CEA"/>
    <n v="21.5"/>
    <n v="6"/>
    <n v="21.5"/>
    <n v="129"/>
    <x v="0"/>
    <x v="1"/>
    <x v="0"/>
    <n v="2022"/>
    <s v="April"/>
    <d v="2022-04-12T00:00:00"/>
    <b v="0"/>
  </r>
  <r>
    <s v="TXN_6330122"/>
    <s v="CUST_10"/>
    <x v="6"/>
    <s v="Item_12_BUT"/>
    <n v="21.5"/>
    <n v="9"/>
    <n v="21.5"/>
    <n v="193.5"/>
    <x v="1"/>
    <x v="1"/>
    <x v="3"/>
    <n v="2022"/>
    <s v="January"/>
    <d v="2022-01-20T00:00:00"/>
    <b v="0"/>
  </r>
  <r>
    <s v="TXN_6330492"/>
    <s v="CUST_13"/>
    <x v="5"/>
    <s v="Item_20_BEV"/>
    <n v="33.5"/>
    <n v="8"/>
    <n v="33.5"/>
    <n v="268"/>
    <x v="1"/>
    <x v="0"/>
    <x v="2"/>
    <n v="2023"/>
    <s v="May"/>
    <d v="2023-05-26T00:00:00"/>
    <b v="0"/>
  </r>
  <r>
    <s v="TXN_6330621"/>
    <s v="CUST_17"/>
    <x v="4"/>
    <s v="Unknown"/>
    <n v="0"/>
    <n v="0"/>
    <n v="0"/>
    <n v="0"/>
    <x v="0"/>
    <x v="1"/>
    <x v="2"/>
    <n v="2024"/>
    <s v="January"/>
    <d v="2024-01-12T00:00:00"/>
    <s v="UNKNOWN"/>
  </r>
  <r>
    <s v="TXN_6333391"/>
    <s v="CUST_18"/>
    <x v="1"/>
    <s v="Item_24_FUR"/>
    <n v="39.5"/>
    <n v="9"/>
    <n v="39.5"/>
    <n v="355.5"/>
    <x v="2"/>
    <x v="1"/>
    <x v="4"/>
    <n v="2022"/>
    <s v="June"/>
    <d v="2022-06-29T00:00:00"/>
    <b v="1"/>
  </r>
  <r>
    <s v="TXN_6334198"/>
    <s v="CUST_04"/>
    <x v="3"/>
    <s v="Item_23_MILK"/>
    <n v="38"/>
    <n v="6"/>
    <n v="38"/>
    <n v="228"/>
    <x v="2"/>
    <x v="0"/>
    <x v="3"/>
    <n v="2023"/>
    <s v="March"/>
    <d v="2023-03-02T00:00:00"/>
    <b v="0"/>
  </r>
  <r>
    <s v="TXN_6334800"/>
    <s v="CUST_09"/>
    <x v="1"/>
    <s v="Item_7_FUR"/>
    <n v="14"/>
    <n v="8"/>
    <n v="14"/>
    <n v="112"/>
    <x v="0"/>
    <x v="1"/>
    <x v="4"/>
    <n v="2024"/>
    <s v="July"/>
    <d v="2024-07-31T00:00:00"/>
    <b v="0"/>
  </r>
  <r>
    <s v="TXN_6337676"/>
    <s v="CUST_07"/>
    <x v="1"/>
    <s v="Item_5_FUR"/>
    <n v="11"/>
    <n v="9"/>
    <n v="11"/>
    <n v="99"/>
    <x v="0"/>
    <x v="0"/>
    <x v="0"/>
    <n v="2023"/>
    <s v="February"/>
    <d v="2023-02-28T00:00:00"/>
    <s v="UNKNOWN"/>
  </r>
  <r>
    <s v="TXN_6339700"/>
    <s v="CUST_15"/>
    <x v="3"/>
    <s v="Item_13_MILK"/>
    <n v="23"/>
    <n v="7"/>
    <n v="23"/>
    <n v="161"/>
    <x v="2"/>
    <x v="1"/>
    <x v="3"/>
    <n v="2022"/>
    <s v="January"/>
    <d v="2022-01-27T00:00:00"/>
    <b v="1"/>
  </r>
  <r>
    <s v="TXN_6339738"/>
    <s v="CUST_25"/>
    <x v="6"/>
    <s v="Item_12_BUT"/>
    <n v="21.5"/>
    <n v="7"/>
    <n v="21.5"/>
    <n v="150.5"/>
    <x v="2"/>
    <x v="0"/>
    <x v="2"/>
    <n v="2022"/>
    <s v="April"/>
    <d v="2022-04-01T00:00:00"/>
    <s v="UNKNOWN"/>
  </r>
  <r>
    <s v="TXN_6340470"/>
    <s v="CUST_17"/>
    <x v="6"/>
    <s v="Item_2_BUT"/>
    <n v="6.5"/>
    <n v="6"/>
    <n v="6.5"/>
    <n v="39"/>
    <x v="2"/>
    <x v="0"/>
    <x v="4"/>
    <n v="2022"/>
    <s v="October"/>
    <d v="2022-10-12T00:00:00"/>
    <s v="UNKNOWN"/>
  </r>
  <r>
    <s v="TXN_6342314"/>
    <s v="CUST_25"/>
    <x v="7"/>
    <s v="Item_19_PAT"/>
    <n v="32"/>
    <n v="7"/>
    <n v="32"/>
    <n v="224"/>
    <x v="0"/>
    <x v="1"/>
    <x v="1"/>
    <n v="2023"/>
    <s v="May"/>
    <d v="2023-05-27T00:00:00"/>
    <b v="1"/>
  </r>
  <r>
    <s v="TXN_6342389"/>
    <s v="CUST_02"/>
    <x v="0"/>
    <s v="Unknown"/>
    <n v="0"/>
    <n v="0"/>
    <n v="0"/>
    <n v="0"/>
    <x v="1"/>
    <x v="0"/>
    <x v="4"/>
    <n v="2024"/>
    <s v="October"/>
    <d v="2024-10-09T00:00:00"/>
    <b v="1"/>
  </r>
  <r>
    <s v="TXN_6343666"/>
    <s v="CUST_15"/>
    <x v="1"/>
    <s v="Item_16_FUR"/>
    <n v="27.5"/>
    <n v="8"/>
    <n v="27.5"/>
    <n v="220"/>
    <x v="1"/>
    <x v="0"/>
    <x v="4"/>
    <n v="2024"/>
    <s v="November"/>
    <d v="2024-11-13T00:00:00"/>
    <s v="UNKNOWN"/>
  </r>
  <r>
    <s v="TXN_6345102"/>
    <s v="CUST_23"/>
    <x v="0"/>
    <s v="Unknown"/>
    <n v="27.5"/>
    <n v="6"/>
    <n v="27.5"/>
    <n v="165"/>
    <x v="1"/>
    <x v="1"/>
    <x v="0"/>
    <n v="2022"/>
    <s v="December"/>
    <d v="2022-12-20T00:00:00"/>
    <s v="UNKNOWN"/>
  </r>
  <r>
    <s v="TXN_6346223"/>
    <s v="CUST_04"/>
    <x v="7"/>
    <s v="Item_4_PAT"/>
    <n v="9.5"/>
    <n v="2"/>
    <n v="9.5"/>
    <n v="19"/>
    <x v="0"/>
    <x v="0"/>
    <x v="0"/>
    <n v="2022"/>
    <s v="November"/>
    <d v="2022-11-08T00:00:00"/>
    <b v="1"/>
  </r>
  <r>
    <s v="TXN_6346461"/>
    <s v="CUST_03"/>
    <x v="1"/>
    <s v="Item_11_FUR"/>
    <n v="20"/>
    <n v="3"/>
    <n v="20"/>
    <n v="60"/>
    <x v="0"/>
    <x v="0"/>
    <x v="2"/>
    <n v="2022"/>
    <s v="January"/>
    <d v="2022-01-14T00:00:00"/>
    <s v="UNKNOWN"/>
  </r>
  <r>
    <s v="TXN_6350381"/>
    <s v="CUST_05"/>
    <x v="7"/>
    <s v="Item_17_PAT"/>
    <n v="29"/>
    <n v="4"/>
    <n v="29"/>
    <n v="116"/>
    <x v="1"/>
    <x v="0"/>
    <x v="1"/>
    <n v="2022"/>
    <s v="October"/>
    <d v="2022-10-08T00:00:00"/>
    <s v="UNKNOWN"/>
  </r>
  <r>
    <s v="TXN_6352253"/>
    <s v="CUST_24"/>
    <x v="6"/>
    <s v="Item_20_BUT"/>
    <n v="33.5"/>
    <n v="4"/>
    <n v="33.5"/>
    <n v="134"/>
    <x v="2"/>
    <x v="0"/>
    <x v="5"/>
    <n v="2022"/>
    <s v="September"/>
    <d v="2022-09-19T00:00:00"/>
    <s v="UNKNOWN"/>
  </r>
  <r>
    <s v="TXN_6352458"/>
    <s v="CUST_01"/>
    <x v="6"/>
    <s v="Item_16_BUT"/>
    <n v="27.5"/>
    <n v="1"/>
    <n v="27.5"/>
    <n v="27.5"/>
    <x v="2"/>
    <x v="1"/>
    <x v="3"/>
    <n v="2022"/>
    <s v="July"/>
    <d v="2022-07-21T00:00:00"/>
    <b v="1"/>
  </r>
  <r>
    <s v="TXN_6352989"/>
    <s v="CUST_13"/>
    <x v="0"/>
    <s v="Item_10_FOOD"/>
    <n v="18.5"/>
    <n v="6"/>
    <n v="18.5"/>
    <n v="111"/>
    <x v="2"/>
    <x v="0"/>
    <x v="1"/>
    <n v="2024"/>
    <s v="August"/>
    <d v="2024-08-31T00:00:00"/>
    <s v="UNKNOWN"/>
  </r>
  <r>
    <s v="TXN_6354290"/>
    <s v="CUST_17"/>
    <x v="6"/>
    <s v="Item_20_BUT"/>
    <n v="33.5"/>
    <n v="7"/>
    <n v="33.5"/>
    <n v="234.5"/>
    <x v="0"/>
    <x v="1"/>
    <x v="6"/>
    <n v="2024"/>
    <s v="May"/>
    <d v="2024-05-05T00:00:00"/>
    <b v="1"/>
  </r>
  <r>
    <s v="TXN_6354477"/>
    <s v="CUST_06"/>
    <x v="6"/>
    <s v="Item_16_BUT"/>
    <n v="27.5"/>
    <n v="6"/>
    <n v="27.5"/>
    <n v="165"/>
    <x v="1"/>
    <x v="1"/>
    <x v="5"/>
    <n v="2024"/>
    <s v="August"/>
    <d v="2024-08-26T00:00:00"/>
    <b v="0"/>
  </r>
  <r>
    <s v="TXN_6354929"/>
    <s v="CUST_11"/>
    <x v="3"/>
    <s v="Item_7_MILK"/>
    <n v="14"/>
    <n v="9"/>
    <n v="14"/>
    <n v="126"/>
    <x v="0"/>
    <x v="0"/>
    <x v="5"/>
    <n v="2025"/>
    <s v="January"/>
    <d v="2025-01-06T00:00:00"/>
    <b v="1"/>
  </r>
  <r>
    <s v="TXN_6355229"/>
    <s v="CUST_01"/>
    <x v="0"/>
    <s v="Item_7_FOOD"/>
    <n v="14"/>
    <n v="9"/>
    <n v="14"/>
    <n v="126"/>
    <x v="1"/>
    <x v="0"/>
    <x v="1"/>
    <n v="2023"/>
    <s v="September"/>
    <d v="2023-09-23T00:00:00"/>
    <b v="1"/>
  </r>
  <r>
    <s v="TXN_6357043"/>
    <s v="CUST_02"/>
    <x v="4"/>
    <s v="Item_20_EHE"/>
    <n v="33.5"/>
    <n v="7"/>
    <n v="33.5"/>
    <n v="234.5"/>
    <x v="2"/>
    <x v="0"/>
    <x v="2"/>
    <n v="2024"/>
    <s v="February"/>
    <d v="2024-02-09T00:00:00"/>
    <b v="0"/>
  </r>
  <r>
    <s v="TXN_6357302"/>
    <s v="CUST_20"/>
    <x v="5"/>
    <s v="Item_15_BEV"/>
    <n v="26"/>
    <n v="1"/>
    <n v="26"/>
    <n v="26"/>
    <x v="2"/>
    <x v="0"/>
    <x v="2"/>
    <n v="2022"/>
    <s v="September"/>
    <d v="2022-09-09T00:00:00"/>
    <b v="0"/>
  </r>
  <r>
    <s v="TXN_6358543"/>
    <s v="CUST_02"/>
    <x v="2"/>
    <s v="Item_18_CEA"/>
    <n v="30.5"/>
    <n v="5"/>
    <n v="30.5"/>
    <n v="152.5"/>
    <x v="1"/>
    <x v="0"/>
    <x v="5"/>
    <n v="2024"/>
    <s v="January"/>
    <d v="2024-01-22T00:00:00"/>
    <b v="1"/>
  </r>
  <r>
    <s v="TXN_6359024"/>
    <s v="CUST_15"/>
    <x v="6"/>
    <s v="Item_24_BUT"/>
    <n v="39.5"/>
    <n v="6"/>
    <n v="39.5"/>
    <n v="237"/>
    <x v="2"/>
    <x v="1"/>
    <x v="2"/>
    <n v="2024"/>
    <s v="March"/>
    <d v="2024-03-15T00:00:00"/>
    <b v="0"/>
  </r>
  <r>
    <s v="TXN_6360170"/>
    <s v="CUST_22"/>
    <x v="1"/>
    <s v="Item_5_FUR"/>
    <n v="11"/>
    <n v="2"/>
    <n v="11"/>
    <n v="22"/>
    <x v="2"/>
    <x v="0"/>
    <x v="3"/>
    <n v="2024"/>
    <s v="June"/>
    <d v="2024-06-13T00:00:00"/>
    <b v="1"/>
  </r>
  <r>
    <s v="TXN_6360373"/>
    <s v="CUST_23"/>
    <x v="3"/>
    <s v="Item_8_MILK"/>
    <n v="15.5"/>
    <n v="10"/>
    <n v="15.5"/>
    <n v="155"/>
    <x v="2"/>
    <x v="0"/>
    <x v="1"/>
    <n v="2023"/>
    <s v="February"/>
    <d v="2023-02-11T00:00:00"/>
    <s v="UNKNOWN"/>
  </r>
  <r>
    <s v="TXN_6360517"/>
    <s v="CUST_16"/>
    <x v="1"/>
    <s v="Item_17_FUR"/>
    <n v="29"/>
    <n v="8"/>
    <n v="29"/>
    <n v="232"/>
    <x v="2"/>
    <x v="1"/>
    <x v="2"/>
    <n v="2023"/>
    <s v="August"/>
    <d v="2023-08-11T00:00:00"/>
    <b v="1"/>
  </r>
  <r>
    <s v="TXN_6360570"/>
    <s v="CUST_13"/>
    <x v="4"/>
    <s v="Item_10_EHE"/>
    <n v="18.5"/>
    <n v="8"/>
    <n v="18.5"/>
    <n v="148"/>
    <x v="0"/>
    <x v="1"/>
    <x v="4"/>
    <n v="2022"/>
    <s v="August"/>
    <d v="2022-08-24T00:00:00"/>
    <b v="0"/>
  </r>
  <r>
    <s v="TXN_6362597"/>
    <s v="CUST_22"/>
    <x v="2"/>
    <s v="Item_15_CEA"/>
    <n v="26"/>
    <n v="2"/>
    <n v="26"/>
    <n v="52"/>
    <x v="2"/>
    <x v="0"/>
    <x v="6"/>
    <n v="2023"/>
    <s v="February"/>
    <d v="2023-02-05T00:00:00"/>
    <b v="1"/>
  </r>
  <r>
    <s v="TXN_6362659"/>
    <s v="CUST_09"/>
    <x v="5"/>
    <s v="Item_16_BEV"/>
    <n v="27.5"/>
    <n v="4"/>
    <n v="27.5"/>
    <n v="110"/>
    <x v="1"/>
    <x v="1"/>
    <x v="6"/>
    <n v="2024"/>
    <s v="June"/>
    <d v="2024-06-30T00:00:00"/>
    <s v="UNKNOWN"/>
  </r>
  <r>
    <s v="TXN_6363176"/>
    <s v="CUST_04"/>
    <x v="1"/>
    <s v="Item_2_FUR"/>
    <n v="6.5"/>
    <n v="6"/>
    <n v="6.5"/>
    <n v="39"/>
    <x v="1"/>
    <x v="1"/>
    <x v="4"/>
    <n v="2023"/>
    <s v="September"/>
    <d v="2023-09-13T00:00:00"/>
    <s v="UNKNOWN"/>
  </r>
  <r>
    <s v="TXN_6363608"/>
    <s v="CUST_15"/>
    <x v="7"/>
    <s v="Item_18_PAT"/>
    <n v="30.5"/>
    <n v="7"/>
    <n v="30.5"/>
    <n v="213.5"/>
    <x v="2"/>
    <x v="1"/>
    <x v="1"/>
    <n v="2022"/>
    <s v="September"/>
    <d v="2022-09-24T00:00:00"/>
    <b v="1"/>
  </r>
  <r>
    <s v="TXN_6364377"/>
    <s v="CUST_10"/>
    <x v="3"/>
    <s v="Item_17_MILK"/>
    <n v="29"/>
    <n v="2"/>
    <n v="29"/>
    <n v="58"/>
    <x v="2"/>
    <x v="0"/>
    <x v="0"/>
    <n v="2024"/>
    <s v="December"/>
    <d v="2024-12-03T00:00:00"/>
    <b v="0"/>
  </r>
  <r>
    <s v="TXN_6364752"/>
    <s v="CUST_23"/>
    <x v="7"/>
    <s v="Unknown"/>
    <n v="0"/>
    <n v="0"/>
    <n v="0"/>
    <n v="0"/>
    <x v="1"/>
    <x v="1"/>
    <x v="6"/>
    <n v="2024"/>
    <s v="July"/>
    <d v="2024-07-14T00:00:00"/>
    <b v="0"/>
  </r>
  <r>
    <s v="TXN_6365546"/>
    <s v="CUST_02"/>
    <x v="5"/>
    <s v="Item_8_BEV"/>
    <n v="15.5"/>
    <n v="7"/>
    <n v="15.5"/>
    <n v="108.5"/>
    <x v="0"/>
    <x v="0"/>
    <x v="1"/>
    <n v="2022"/>
    <s v="August"/>
    <d v="2022-08-13T00:00:00"/>
    <b v="0"/>
  </r>
  <r>
    <s v="TXN_6366734"/>
    <s v="CUST_17"/>
    <x v="0"/>
    <s v="Item_18_FOOD"/>
    <n v="30.5"/>
    <n v="4"/>
    <n v="30.5"/>
    <n v="122"/>
    <x v="0"/>
    <x v="0"/>
    <x v="5"/>
    <n v="2024"/>
    <s v="April"/>
    <d v="2024-04-29T00:00:00"/>
    <b v="0"/>
  </r>
  <r>
    <s v="TXN_6368570"/>
    <s v="CUST_10"/>
    <x v="0"/>
    <s v="Item_25_FOOD"/>
    <n v="41"/>
    <n v="4"/>
    <n v="41"/>
    <n v="164"/>
    <x v="1"/>
    <x v="1"/>
    <x v="2"/>
    <n v="2024"/>
    <s v="November"/>
    <d v="2024-11-22T00:00:00"/>
    <b v="0"/>
  </r>
  <r>
    <s v="TXN_6370101"/>
    <s v="CUST_10"/>
    <x v="3"/>
    <s v="Item_4_MILK"/>
    <n v="9.5"/>
    <n v="2"/>
    <n v="9.5"/>
    <n v="19"/>
    <x v="0"/>
    <x v="1"/>
    <x v="5"/>
    <n v="2023"/>
    <s v="August"/>
    <d v="2023-08-07T00:00:00"/>
    <b v="0"/>
  </r>
  <r>
    <s v="TXN_6371483"/>
    <s v="CUST_09"/>
    <x v="3"/>
    <s v="Item_3_MILK"/>
    <n v="8"/>
    <n v="7"/>
    <n v="8"/>
    <n v="56"/>
    <x v="2"/>
    <x v="0"/>
    <x v="6"/>
    <n v="2024"/>
    <s v="April"/>
    <d v="2024-04-14T00:00:00"/>
    <s v="UNKNOWN"/>
  </r>
  <r>
    <s v="TXN_6374273"/>
    <s v="CUST_07"/>
    <x v="6"/>
    <s v="Item_20_BUT"/>
    <n v="33.5"/>
    <n v="2"/>
    <n v="33.5"/>
    <n v="67"/>
    <x v="1"/>
    <x v="0"/>
    <x v="0"/>
    <n v="2022"/>
    <s v="May"/>
    <d v="2022-05-03T00:00:00"/>
    <b v="1"/>
  </r>
  <r>
    <s v="TXN_6375385"/>
    <s v="CUST_24"/>
    <x v="1"/>
    <s v="Item_11_FUR"/>
    <n v="20"/>
    <n v="8"/>
    <n v="20"/>
    <n v="160"/>
    <x v="0"/>
    <x v="1"/>
    <x v="4"/>
    <n v="2023"/>
    <s v="June"/>
    <d v="2023-06-07T00:00:00"/>
    <b v="0"/>
  </r>
  <r>
    <s v="TXN_6375821"/>
    <s v="CUST_19"/>
    <x v="6"/>
    <s v="Item_25_BUT"/>
    <n v="41"/>
    <n v="5"/>
    <n v="41"/>
    <n v="205"/>
    <x v="2"/>
    <x v="1"/>
    <x v="2"/>
    <n v="2023"/>
    <s v="September"/>
    <d v="2023-09-29T00:00:00"/>
    <b v="0"/>
  </r>
  <r>
    <s v="TXN_6375978"/>
    <s v="CUST_23"/>
    <x v="3"/>
    <s v="Item_11_MILK"/>
    <n v="20"/>
    <n v="10"/>
    <n v="20"/>
    <n v="200"/>
    <x v="0"/>
    <x v="0"/>
    <x v="3"/>
    <n v="2022"/>
    <s v="April"/>
    <d v="2022-04-07T00:00:00"/>
    <b v="0"/>
  </r>
  <r>
    <s v="TXN_6376012"/>
    <s v="CUST_20"/>
    <x v="2"/>
    <s v="Item_19_CEA"/>
    <n v="32"/>
    <n v="3"/>
    <n v="32"/>
    <n v="96"/>
    <x v="1"/>
    <x v="1"/>
    <x v="1"/>
    <n v="2024"/>
    <s v="July"/>
    <d v="2024-07-27T00:00:00"/>
    <b v="0"/>
  </r>
  <r>
    <s v="TXN_6376057"/>
    <s v="CUST_18"/>
    <x v="4"/>
    <s v="Item_6_EHE"/>
    <n v="12.5"/>
    <n v="7"/>
    <n v="12.5"/>
    <n v="87.5"/>
    <x v="0"/>
    <x v="0"/>
    <x v="4"/>
    <n v="2023"/>
    <s v="October"/>
    <d v="2023-10-11T00:00:00"/>
    <b v="1"/>
  </r>
  <r>
    <s v="TXN_6376357"/>
    <s v="CUST_16"/>
    <x v="6"/>
    <s v="Unknown"/>
    <n v="0"/>
    <n v="0"/>
    <n v="0"/>
    <n v="0"/>
    <x v="1"/>
    <x v="1"/>
    <x v="6"/>
    <n v="2024"/>
    <s v="September"/>
    <d v="2024-09-29T00:00:00"/>
    <b v="0"/>
  </r>
  <r>
    <s v="TXN_6376468"/>
    <s v="CUST_24"/>
    <x v="1"/>
    <s v="Unknown"/>
    <n v="35"/>
    <n v="3"/>
    <n v="35"/>
    <n v="105"/>
    <x v="1"/>
    <x v="0"/>
    <x v="5"/>
    <n v="2023"/>
    <s v="June"/>
    <d v="2023-06-05T00:00:00"/>
    <b v="0"/>
  </r>
  <r>
    <s v="TXN_6376665"/>
    <s v="CUST_09"/>
    <x v="0"/>
    <s v="Item_24_FOOD"/>
    <n v="39.5"/>
    <n v="10"/>
    <n v="39.5"/>
    <n v="395"/>
    <x v="1"/>
    <x v="1"/>
    <x v="5"/>
    <n v="2024"/>
    <s v="January"/>
    <d v="2024-01-01T00:00:00"/>
    <b v="1"/>
  </r>
  <r>
    <s v="TXN_6376892"/>
    <s v="CUST_20"/>
    <x v="1"/>
    <s v="Item_16_FUR"/>
    <n v="27.5"/>
    <n v="5"/>
    <n v="27.5"/>
    <n v="137.5"/>
    <x v="2"/>
    <x v="1"/>
    <x v="4"/>
    <n v="2023"/>
    <s v="May"/>
    <d v="2023-05-17T00:00:00"/>
    <s v="UNKNOWN"/>
  </r>
  <r>
    <s v="TXN_6377916"/>
    <s v="CUST_14"/>
    <x v="1"/>
    <s v="Item_8_FUR"/>
    <n v="15.5"/>
    <n v="6"/>
    <n v="15.5"/>
    <n v="93"/>
    <x v="2"/>
    <x v="0"/>
    <x v="6"/>
    <n v="2024"/>
    <s v="February"/>
    <d v="2024-02-11T00:00:00"/>
    <s v="UNKNOWN"/>
  </r>
  <r>
    <s v="TXN_6377971"/>
    <s v="CUST_07"/>
    <x v="6"/>
    <s v="Item_5_BUT"/>
    <n v="11"/>
    <n v="10"/>
    <n v="11"/>
    <n v="110"/>
    <x v="2"/>
    <x v="1"/>
    <x v="6"/>
    <n v="2022"/>
    <s v="October"/>
    <d v="2022-10-30T00:00:00"/>
    <b v="0"/>
  </r>
  <r>
    <s v="TXN_6378657"/>
    <s v="CUST_05"/>
    <x v="4"/>
    <s v="Item_23_EHE"/>
    <n v="38"/>
    <n v="3"/>
    <n v="38"/>
    <n v="114"/>
    <x v="0"/>
    <x v="1"/>
    <x v="5"/>
    <n v="2024"/>
    <s v="November"/>
    <d v="2024-11-11T00:00:00"/>
    <s v="UNKNOWN"/>
  </r>
  <r>
    <s v="TXN_6379138"/>
    <s v="CUST_17"/>
    <x v="0"/>
    <s v="Item_14_FOOD"/>
    <n v="24.5"/>
    <n v="9"/>
    <n v="24.5"/>
    <n v="220.5"/>
    <x v="2"/>
    <x v="0"/>
    <x v="3"/>
    <n v="2023"/>
    <s v="December"/>
    <d v="2023-12-14T00:00:00"/>
    <b v="0"/>
  </r>
  <r>
    <s v="TXN_6379175"/>
    <s v="CUST_12"/>
    <x v="5"/>
    <s v="Item_11_BEV"/>
    <n v="20"/>
    <n v="3"/>
    <n v="20"/>
    <n v="60"/>
    <x v="1"/>
    <x v="1"/>
    <x v="5"/>
    <n v="2024"/>
    <s v="March"/>
    <d v="2024-03-18T00:00:00"/>
    <s v="UNKNOWN"/>
  </r>
  <r>
    <s v="TXN_6379297"/>
    <s v="CUST_19"/>
    <x v="6"/>
    <s v="Item_3_BUT"/>
    <n v="8"/>
    <n v="9"/>
    <n v="8"/>
    <n v="72"/>
    <x v="1"/>
    <x v="1"/>
    <x v="3"/>
    <n v="2022"/>
    <s v="May"/>
    <d v="2022-05-19T00:00:00"/>
    <s v="UNKNOWN"/>
  </r>
  <r>
    <s v="TXN_6380866"/>
    <s v="CUST_22"/>
    <x v="2"/>
    <s v="Unknown"/>
    <n v="0"/>
    <n v="0"/>
    <n v="0"/>
    <n v="0"/>
    <x v="2"/>
    <x v="0"/>
    <x v="4"/>
    <n v="2024"/>
    <s v="May"/>
    <d v="2024-05-29T00:00:00"/>
    <b v="0"/>
  </r>
  <r>
    <s v="TXN_6380869"/>
    <s v="CUST_15"/>
    <x v="7"/>
    <s v="Item_3_PAT"/>
    <n v="8"/>
    <n v="9"/>
    <n v="8"/>
    <n v="72"/>
    <x v="1"/>
    <x v="1"/>
    <x v="5"/>
    <n v="2022"/>
    <s v="May"/>
    <d v="2022-05-02T00:00:00"/>
    <s v="UNKNOWN"/>
  </r>
  <r>
    <s v="TXN_6381262"/>
    <s v="CUST_05"/>
    <x v="4"/>
    <s v="Unknown"/>
    <n v="33.5"/>
    <n v="8"/>
    <n v="33.5"/>
    <n v="268"/>
    <x v="1"/>
    <x v="1"/>
    <x v="4"/>
    <n v="2024"/>
    <s v="June"/>
    <d v="2024-06-05T00:00:00"/>
    <b v="1"/>
  </r>
  <r>
    <s v="TXN_6382732"/>
    <s v="CUST_05"/>
    <x v="3"/>
    <s v="Item_12_MILK"/>
    <n v="21.5"/>
    <n v="6"/>
    <n v="21.5"/>
    <n v="129"/>
    <x v="1"/>
    <x v="0"/>
    <x v="2"/>
    <n v="2024"/>
    <s v="February"/>
    <d v="2024-02-23T00:00:00"/>
    <b v="1"/>
  </r>
  <r>
    <s v="TXN_6383303"/>
    <s v="CUST_04"/>
    <x v="6"/>
    <s v="Item_12_BUT"/>
    <n v="21.5"/>
    <n v="4"/>
    <n v="21.5"/>
    <n v="86"/>
    <x v="1"/>
    <x v="0"/>
    <x v="3"/>
    <n v="2022"/>
    <s v="August"/>
    <d v="2022-08-18T00:00:00"/>
    <b v="1"/>
  </r>
  <r>
    <s v="TXN_6383474"/>
    <s v="CUST_13"/>
    <x v="3"/>
    <s v="Item_8_MILK"/>
    <n v="15.5"/>
    <n v="5"/>
    <n v="15.5"/>
    <n v="77.5"/>
    <x v="2"/>
    <x v="0"/>
    <x v="1"/>
    <n v="2024"/>
    <s v="November"/>
    <d v="2024-11-16T00:00:00"/>
    <b v="0"/>
  </r>
  <r>
    <s v="TXN_6383632"/>
    <s v="CUST_12"/>
    <x v="4"/>
    <s v="Item_21_EHE"/>
    <n v="35"/>
    <n v="2"/>
    <n v="35"/>
    <n v="70"/>
    <x v="1"/>
    <x v="0"/>
    <x v="1"/>
    <n v="2025"/>
    <s v="January"/>
    <d v="2025-01-18T00:00:00"/>
    <s v="UNKNOWN"/>
  </r>
  <r>
    <s v="TXN_6383890"/>
    <s v="CUST_10"/>
    <x v="6"/>
    <s v="Unknown"/>
    <n v="35"/>
    <n v="3"/>
    <n v="35"/>
    <n v="105"/>
    <x v="2"/>
    <x v="1"/>
    <x v="4"/>
    <n v="2023"/>
    <s v="July"/>
    <d v="2023-07-26T00:00:00"/>
    <b v="1"/>
  </r>
  <r>
    <s v="TXN_6384068"/>
    <s v="CUST_09"/>
    <x v="5"/>
    <s v="Item_16_BEV"/>
    <n v="27.5"/>
    <n v="8"/>
    <n v="27.5"/>
    <n v="220"/>
    <x v="1"/>
    <x v="0"/>
    <x v="5"/>
    <n v="2022"/>
    <s v="June"/>
    <d v="2022-06-13T00:00:00"/>
    <s v="UNKNOWN"/>
  </r>
  <r>
    <s v="TXN_6386294"/>
    <s v="CUST_05"/>
    <x v="5"/>
    <s v="Item_2_BEV"/>
    <n v="6.5"/>
    <n v="8"/>
    <n v="6.5"/>
    <n v="52"/>
    <x v="1"/>
    <x v="1"/>
    <x v="5"/>
    <n v="2024"/>
    <s v="June"/>
    <d v="2024-06-03T00:00:00"/>
    <s v="UNKNOWN"/>
  </r>
  <r>
    <s v="TXN_6388954"/>
    <s v="CUST_07"/>
    <x v="2"/>
    <s v="Item_12_CEA"/>
    <n v="21.5"/>
    <n v="4"/>
    <n v="21.5"/>
    <n v="86"/>
    <x v="0"/>
    <x v="1"/>
    <x v="3"/>
    <n v="2022"/>
    <s v="June"/>
    <d v="2022-06-30T00:00:00"/>
    <s v="UNKNOWN"/>
  </r>
  <r>
    <s v="TXN_6390873"/>
    <s v="CUST_07"/>
    <x v="4"/>
    <s v="Item_5_EHE"/>
    <n v="11"/>
    <n v="1"/>
    <n v="11"/>
    <n v="11"/>
    <x v="0"/>
    <x v="0"/>
    <x v="6"/>
    <n v="2023"/>
    <s v="December"/>
    <d v="2023-12-03T00:00:00"/>
    <b v="0"/>
  </r>
  <r>
    <s v="TXN_6392061"/>
    <s v="CUST_16"/>
    <x v="5"/>
    <s v="Item_24_BEV"/>
    <n v="39.5"/>
    <n v="5"/>
    <n v="39.5"/>
    <n v="197.5"/>
    <x v="0"/>
    <x v="1"/>
    <x v="5"/>
    <n v="2023"/>
    <s v="January"/>
    <d v="2023-01-30T00:00:00"/>
    <b v="1"/>
  </r>
  <r>
    <s v="TXN_6392444"/>
    <s v="CUST_10"/>
    <x v="5"/>
    <s v="Item_24_BEV"/>
    <n v="39.5"/>
    <n v="3"/>
    <n v="39.5"/>
    <n v="118.5"/>
    <x v="1"/>
    <x v="1"/>
    <x v="2"/>
    <n v="2022"/>
    <s v="November"/>
    <d v="2022-11-11T00:00:00"/>
    <s v="UNKNOWN"/>
  </r>
  <r>
    <s v="TXN_6392993"/>
    <s v="CUST_25"/>
    <x v="5"/>
    <s v="Item_17_BEV"/>
    <n v="29"/>
    <n v="10"/>
    <n v="29"/>
    <n v="290"/>
    <x v="1"/>
    <x v="1"/>
    <x v="0"/>
    <n v="2024"/>
    <s v="September"/>
    <d v="2024-09-10T00:00:00"/>
    <b v="0"/>
  </r>
  <r>
    <s v="TXN_6393003"/>
    <s v="CUST_12"/>
    <x v="1"/>
    <s v="Item_10_FUR"/>
    <n v="18.5"/>
    <n v="8"/>
    <n v="18.5"/>
    <n v="148"/>
    <x v="2"/>
    <x v="1"/>
    <x v="0"/>
    <n v="2024"/>
    <s v="October"/>
    <d v="2024-10-08T00:00:00"/>
    <b v="0"/>
  </r>
  <r>
    <s v="TXN_6395052"/>
    <s v="CUST_09"/>
    <x v="0"/>
    <s v="Item_25_FOOD"/>
    <n v="41"/>
    <n v="8"/>
    <n v="41"/>
    <n v="328"/>
    <x v="1"/>
    <x v="1"/>
    <x v="4"/>
    <n v="2024"/>
    <s v="October"/>
    <d v="2024-10-02T00:00:00"/>
    <b v="1"/>
  </r>
  <r>
    <s v="TXN_6396781"/>
    <s v="CUST_03"/>
    <x v="2"/>
    <s v="Unknown"/>
    <n v="0"/>
    <n v="0"/>
    <n v="0"/>
    <n v="0"/>
    <x v="1"/>
    <x v="0"/>
    <x v="1"/>
    <n v="2023"/>
    <s v="February"/>
    <d v="2023-02-04T00:00:00"/>
    <b v="1"/>
  </r>
  <r>
    <s v="TXN_6396944"/>
    <s v="CUST_15"/>
    <x v="6"/>
    <s v="Item_16_BUT"/>
    <n v="27.5"/>
    <n v="2"/>
    <n v="27.5"/>
    <n v="55"/>
    <x v="2"/>
    <x v="0"/>
    <x v="2"/>
    <n v="2024"/>
    <s v="September"/>
    <d v="2024-09-13T00:00:00"/>
    <b v="0"/>
  </r>
  <r>
    <s v="TXN_6397507"/>
    <s v="CUST_22"/>
    <x v="7"/>
    <s v="Unknown"/>
    <n v="39.5"/>
    <n v="8"/>
    <n v="39.5"/>
    <n v="316"/>
    <x v="2"/>
    <x v="0"/>
    <x v="2"/>
    <n v="2022"/>
    <s v="August"/>
    <d v="2022-08-26T00:00:00"/>
    <s v="UNKNOWN"/>
  </r>
  <r>
    <s v="TXN_6397794"/>
    <s v="CUST_03"/>
    <x v="0"/>
    <s v="Item_11_FOOD"/>
    <n v="20"/>
    <n v="6"/>
    <n v="20"/>
    <n v="120"/>
    <x v="0"/>
    <x v="1"/>
    <x v="0"/>
    <n v="2024"/>
    <s v="May"/>
    <d v="2024-05-21T00:00:00"/>
    <b v="0"/>
  </r>
  <r>
    <s v="TXN_6398385"/>
    <s v="CUST_20"/>
    <x v="6"/>
    <s v="Item_20_BUT"/>
    <n v="33.5"/>
    <n v="5"/>
    <n v="33.5"/>
    <n v="167.5"/>
    <x v="2"/>
    <x v="0"/>
    <x v="1"/>
    <n v="2023"/>
    <s v="March"/>
    <d v="2023-03-18T00:00:00"/>
    <b v="0"/>
  </r>
  <r>
    <s v="TXN_6398436"/>
    <s v="CUST_15"/>
    <x v="5"/>
    <s v="Item_25_BEV"/>
    <n v="41"/>
    <n v="7"/>
    <n v="41"/>
    <n v="287"/>
    <x v="2"/>
    <x v="0"/>
    <x v="5"/>
    <n v="2024"/>
    <s v="June"/>
    <d v="2024-06-03T00:00:00"/>
    <b v="1"/>
  </r>
  <r>
    <s v="TXN_6400204"/>
    <s v="CUST_11"/>
    <x v="1"/>
    <s v="Item_9_FUR"/>
    <n v="17"/>
    <n v="2"/>
    <n v="17"/>
    <n v="34"/>
    <x v="1"/>
    <x v="0"/>
    <x v="5"/>
    <n v="2022"/>
    <s v="July"/>
    <d v="2022-07-18T00:00:00"/>
    <s v="UNKNOWN"/>
  </r>
  <r>
    <s v="TXN_6400472"/>
    <s v="CUST_24"/>
    <x v="2"/>
    <s v="Item_1_CEA"/>
    <n v="5"/>
    <n v="4"/>
    <n v="5"/>
    <n v="20"/>
    <x v="1"/>
    <x v="0"/>
    <x v="6"/>
    <n v="2024"/>
    <s v="December"/>
    <d v="2024-12-29T00:00:00"/>
    <b v="0"/>
  </r>
  <r>
    <s v="TXN_6400478"/>
    <s v="CUST_12"/>
    <x v="7"/>
    <s v="Item_18_PAT"/>
    <n v="30.5"/>
    <n v="8"/>
    <n v="30.5"/>
    <n v="244"/>
    <x v="2"/>
    <x v="1"/>
    <x v="1"/>
    <n v="2022"/>
    <s v="September"/>
    <d v="2022-09-03T00:00:00"/>
    <b v="1"/>
  </r>
  <r>
    <s v="TXN_6400580"/>
    <s v="CUST_07"/>
    <x v="1"/>
    <s v="Unknown"/>
    <n v="33.5"/>
    <n v="9"/>
    <n v="33.5"/>
    <n v="301.5"/>
    <x v="2"/>
    <x v="1"/>
    <x v="5"/>
    <n v="2023"/>
    <s v="September"/>
    <d v="2023-09-11T00:00:00"/>
    <b v="0"/>
  </r>
  <r>
    <s v="TXN_6400673"/>
    <s v="CUST_15"/>
    <x v="2"/>
    <s v="Item_9_CEA"/>
    <n v="17"/>
    <n v="8"/>
    <n v="17"/>
    <n v="136"/>
    <x v="1"/>
    <x v="1"/>
    <x v="2"/>
    <n v="2022"/>
    <s v="January"/>
    <d v="2022-01-21T00:00:00"/>
    <b v="1"/>
  </r>
  <r>
    <s v="TXN_6400966"/>
    <s v="CUST_18"/>
    <x v="0"/>
    <s v="Item_20_FOOD"/>
    <n v="33.5"/>
    <n v="7"/>
    <n v="33.5"/>
    <n v="234.5"/>
    <x v="2"/>
    <x v="0"/>
    <x v="5"/>
    <n v="2023"/>
    <s v="May"/>
    <d v="2023-05-01T00:00:00"/>
    <s v="UNKNOWN"/>
  </r>
  <r>
    <s v="TXN_6402109"/>
    <s v="CUST_23"/>
    <x v="5"/>
    <s v="Item_20_BEV"/>
    <n v="33.5"/>
    <n v="6"/>
    <n v="33.5"/>
    <n v="201"/>
    <x v="1"/>
    <x v="0"/>
    <x v="6"/>
    <n v="2022"/>
    <s v="April"/>
    <d v="2022-04-03T00:00:00"/>
    <b v="0"/>
  </r>
  <r>
    <s v="TXN_6402114"/>
    <s v="CUST_10"/>
    <x v="7"/>
    <s v="Item_16_PAT"/>
    <n v="27.5"/>
    <n v="7"/>
    <n v="27.5"/>
    <n v="192.5"/>
    <x v="2"/>
    <x v="1"/>
    <x v="0"/>
    <n v="2023"/>
    <s v="December"/>
    <d v="2023-12-05T00:00:00"/>
    <s v="UNKNOWN"/>
  </r>
  <r>
    <s v="TXN_6402496"/>
    <s v="CUST_13"/>
    <x v="1"/>
    <s v="Item_4_FUR"/>
    <n v="9.5"/>
    <n v="5"/>
    <n v="9.5"/>
    <n v="47.5"/>
    <x v="1"/>
    <x v="0"/>
    <x v="2"/>
    <n v="2022"/>
    <s v="August"/>
    <d v="2022-08-26T00:00:00"/>
    <b v="1"/>
  </r>
  <r>
    <s v="TXN_6403470"/>
    <s v="CUST_13"/>
    <x v="2"/>
    <s v="Item_12_CEA"/>
    <n v="21.5"/>
    <n v="1"/>
    <n v="21.5"/>
    <n v="21.5"/>
    <x v="1"/>
    <x v="0"/>
    <x v="2"/>
    <n v="2022"/>
    <s v="June"/>
    <d v="2022-06-03T00:00:00"/>
    <b v="0"/>
  </r>
  <r>
    <s v="TXN_6404316"/>
    <s v="CUST_04"/>
    <x v="2"/>
    <s v="Item_16_CEA"/>
    <n v="27.5"/>
    <n v="6"/>
    <n v="27.5"/>
    <n v="165"/>
    <x v="2"/>
    <x v="1"/>
    <x v="4"/>
    <n v="2022"/>
    <s v="April"/>
    <d v="2022-04-06T00:00:00"/>
    <b v="0"/>
  </r>
  <r>
    <s v="TXN_6404565"/>
    <s v="CUST_01"/>
    <x v="2"/>
    <s v="Item_19_CEA"/>
    <n v="32"/>
    <n v="8"/>
    <n v="32"/>
    <n v="256"/>
    <x v="0"/>
    <x v="1"/>
    <x v="6"/>
    <n v="2023"/>
    <s v="May"/>
    <d v="2023-05-21T00:00:00"/>
    <b v="0"/>
  </r>
  <r>
    <s v="TXN_6404760"/>
    <s v="CUST_10"/>
    <x v="0"/>
    <s v="Item_5_FOOD"/>
    <n v="11"/>
    <n v="2"/>
    <n v="11"/>
    <n v="22"/>
    <x v="2"/>
    <x v="0"/>
    <x v="4"/>
    <n v="2022"/>
    <s v="April"/>
    <d v="2022-04-20T00:00:00"/>
    <s v="UNKNOWN"/>
  </r>
  <r>
    <s v="TXN_6405052"/>
    <s v="CUST_07"/>
    <x v="0"/>
    <s v="Item_14_FOOD"/>
    <n v="24.5"/>
    <n v="9"/>
    <n v="24.5"/>
    <n v="220.5"/>
    <x v="0"/>
    <x v="1"/>
    <x v="4"/>
    <n v="2023"/>
    <s v="June"/>
    <d v="2023-06-14T00:00:00"/>
    <s v="UNKNOWN"/>
  </r>
  <r>
    <s v="TXN_6405900"/>
    <s v="CUST_16"/>
    <x v="6"/>
    <s v="Item_21_BUT"/>
    <n v="35"/>
    <n v="6"/>
    <n v="35"/>
    <n v="210"/>
    <x v="2"/>
    <x v="1"/>
    <x v="0"/>
    <n v="2024"/>
    <s v="September"/>
    <d v="2024-09-10T00:00:00"/>
    <b v="1"/>
  </r>
  <r>
    <s v="TXN_6406070"/>
    <s v="CUST_02"/>
    <x v="0"/>
    <s v="Item_12_FOOD"/>
    <n v="21.5"/>
    <n v="8"/>
    <n v="21.5"/>
    <n v="172"/>
    <x v="2"/>
    <x v="1"/>
    <x v="1"/>
    <n v="2024"/>
    <s v="June"/>
    <d v="2024-06-08T00:00:00"/>
    <s v="UNKNOWN"/>
  </r>
  <r>
    <s v="TXN_6407088"/>
    <s v="CUST_22"/>
    <x v="3"/>
    <s v="Item_1_MILK"/>
    <n v="5"/>
    <n v="8"/>
    <n v="5"/>
    <n v="40"/>
    <x v="0"/>
    <x v="1"/>
    <x v="1"/>
    <n v="2022"/>
    <s v="December"/>
    <d v="2022-12-10T00:00:00"/>
    <b v="1"/>
  </r>
  <r>
    <s v="TXN_6407417"/>
    <s v="CUST_11"/>
    <x v="3"/>
    <s v="Item_17_MILK"/>
    <n v="29"/>
    <n v="6"/>
    <n v="29"/>
    <n v="174"/>
    <x v="2"/>
    <x v="0"/>
    <x v="2"/>
    <n v="2024"/>
    <s v="December"/>
    <d v="2024-12-20T00:00:00"/>
    <b v="0"/>
  </r>
  <r>
    <s v="TXN_6407825"/>
    <s v="CUST_08"/>
    <x v="2"/>
    <s v="Item_12_CEA"/>
    <n v="21.5"/>
    <n v="1"/>
    <n v="21.5"/>
    <n v="21.5"/>
    <x v="0"/>
    <x v="0"/>
    <x v="2"/>
    <n v="2024"/>
    <s v="November"/>
    <d v="2024-11-08T00:00:00"/>
    <b v="1"/>
  </r>
  <r>
    <s v="TXN_6408271"/>
    <s v="CUST_14"/>
    <x v="4"/>
    <s v="Item_12_EHE"/>
    <n v="21.5"/>
    <n v="9"/>
    <n v="21.5"/>
    <n v="193.5"/>
    <x v="2"/>
    <x v="1"/>
    <x v="0"/>
    <n v="2022"/>
    <s v="November"/>
    <d v="2022-11-08T00:00:00"/>
    <b v="0"/>
  </r>
  <r>
    <s v="TXN_6409562"/>
    <s v="CUST_08"/>
    <x v="5"/>
    <s v="Item_14_BEV"/>
    <n v="24.5"/>
    <n v="7"/>
    <n v="24.5"/>
    <n v="171.5"/>
    <x v="1"/>
    <x v="0"/>
    <x v="5"/>
    <n v="2024"/>
    <s v="December"/>
    <d v="2024-12-16T00:00:00"/>
    <b v="1"/>
  </r>
  <r>
    <s v="TXN_6411912"/>
    <s v="CUST_17"/>
    <x v="4"/>
    <s v="Item_25_EHE"/>
    <n v="41"/>
    <n v="8"/>
    <n v="41"/>
    <n v="328"/>
    <x v="0"/>
    <x v="0"/>
    <x v="2"/>
    <n v="2024"/>
    <s v="November"/>
    <d v="2024-11-01T00:00:00"/>
    <b v="1"/>
  </r>
  <r>
    <s v="TXN_6412787"/>
    <s v="CUST_11"/>
    <x v="7"/>
    <s v="Unknown"/>
    <n v="21.5"/>
    <n v="2"/>
    <n v="21.5"/>
    <n v="43"/>
    <x v="0"/>
    <x v="1"/>
    <x v="3"/>
    <n v="2023"/>
    <s v="April"/>
    <d v="2023-04-06T00:00:00"/>
    <b v="0"/>
  </r>
  <r>
    <s v="TXN_6414336"/>
    <s v="CUST_01"/>
    <x v="1"/>
    <s v="Item_5_FUR"/>
    <n v="11"/>
    <n v="8"/>
    <n v="11"/>
    <n v="88"/>
    <x v="2"/>
    <x v="0"/>
    <x v="3"/>
    <n v="2022"/>
    <s v="January"/>
    <d v="2022-01-13T00:00:00"/>
    <s v="UNKNOWN"/>
  </r>
  <r>
    <s v="TXN_6414347"/>
    <s v="CUST_25"/>
    <x v="3"/>
    <s v="Item_19_MILK"/>
    <n v="32"/>
    <n v="10"/>
    <n v="32"/>
    <n v="320"/>
    <x v="0"/>
    <x v="1"/>
    <x v="6"/>
    <n v="2024"/>
    <s v="December"/>
    <d v="2024-12-15T00:00:00"/>
    <s v="UNKNOWN"/>
  </r>
  <r>
    <s v="TXN_6414764"/>
    <s v="CUST_08"/>
    <x v="4"/>
    <s v="Item_8_EHE"/>
    <n v="15.5"/>
    <n v="3"/>
    <n v="15.5"/>
    <n v="46.5"/>
    <x v="1"/>
    <x v="1"/>
    <x v="3"/>
    <n v="2022"/>
    <s v="September"/>
    <d v="2022-09-08T00:00:00"/>
    <b v="0"/>
  </r>
  <r>
    <s v="TXN_6415667"/>
    <s v="CUST_10"/>
    <x v="2"/>
    <s v="Item_3_CEA"/>
    <n v="8"/>
    <n v="2"/>
    <n v="8"/>
    <n v="16"/>
    <x v="1"/>
    <x v="1"/>
    <x v="5"/>
    <n v="2022"/>
    <s v="September"/>
    <d v="2022-09-05T00:00:00"/>
    <b v="1"/>
  </r>
  <r>
    <s v="TXN_6415831"/>
    <s v="CUST_18"/>
    <x v="5"/>
    <s v="Item_21_BEV"/>
    <n v="35"/>
    <n v="10"/>
    <n v="35"/>
    <n v="350"/>
    <x v="1"/>
    <x v="1"/>
    <x v="4"/>
    <n v="2024"/>
    <s v="August"/>
    <d v="2024-08-21T00:00:00"/>
    <b v="0"/>
  </r>
  <r>
    <s v="TXN_6415917"/>
    <s v="CUST_24"/>
    <x v="6"/>
    <s v="Item_12_BUT"/>
    <n v="21.5"/>
    <n v="10"/>
    <n v="21.5"/>
    <n v="215"/>
    <x v="1"/>
    <x v="0"/>
    <x v="2"/>
    <n v="2023"/>
    <s v="March"/>
    <d v="2023-03-10T00:00:00"/>
    <b v="1"/>
  </r>
  <r>
    <s v="TXN_6416009"/>
    <s v="CUST_22"/>
    <x v="7"/>
    <s v="Item_2_PAT"/>
    <n v="6.5"/>
    <n v="4"/>
    <n v="6.5"/>
    <n v="26"/>
    <x v="2"/>
    <x v="0"/>
    <x v="2"/>
    <n v="2023"/>
    <s v="January"/>
    <d v="2023-01-13T00:00:00"/>
    <s v="UNKNOWN"/>
  </r>
  <r>
    <s v="TXN_6417585"/>
    <s v="CUST_05"/>
    <x v="4"/>
    <s v="Item_19_EHE"/>
    <n v="32"/>
    <n v="2"/>
    <n v="32"/>
    <n v="64"/>
    <x v="1"/>
    <x v="0"/>
    <x v="4"/>
    <n v="2023"/>
    <s v="February"/>
    <d v="2023-02-08T00:00:00"/>
    <b v="1"/>
  </r>
  <r>
    <s v="TXN_6417718"/>
    <s v="CUST_12"/>
    <x v="2"/>
    <s v="Item_9_CEA"/>
    <n v="17"/>
    <n v="6"/>
    <n v="17"/>
    <n v="102"/>
    <x v="1"/>
    <x v="0"/>
    <x v="1"/>
    <n v="2023"/>
    <s v="April"/>
    <d v="2023-04-22T00:00:00"/>
    <b v="0"/>
  </r>
  <r>
    <s v="TXN_6417831"/>
    <s v="CUST_22"/>
    <x v="2"/>
    <s v="Unknown"/>
    <n v="0"/>
    <n v="0"/>
    <n v="0"/>
    <n v="0"/>
    <x v="2"/>
    <x v="0"/>
    <x v="2"/>
    <n v="2024"/>
    <s v="January"/>
    <d v="2024-01-05T00:00:00"/>
    <b v="0"/>
  </r>
  <r>
    <s v="TXN_6418246"/>
    <s v="CUST_20"/>
    <x v="1"/>
    <s v="Item_8_FUR"/>
    <n v="15.5"/>
    <n v="9"/>
    <n v="15.5"/>
    <n v="139.5"/>
    <x v="0"/>
    <x v="1"/>
    <x v="2"/>
    <n v="2022"/>
    <s v="November"/>
    <d v="2022-11-11T00:00:00"/>
    <b v="0"/>
  </r>
  <r>
    <s v="TXN_6420393"/>
    <s v="CUST_24"/>
    <x v="7"/>
    <s v="Item_17_PAT"/>
    <n v="29"/>
    <n v="10"/>
    <n v="29"/>
    <n v="290"/>
    <x v="1"/>
    <x v="1"/>
    <x v="5"/>
    <n v="2022"/>
    <s v="March"/>
    <d v="2022-03-14T00:00:00"/>
    <s v="UNKNOWN"/>
  </r>
  <r>
    <s v="TXN_6420801"/>
    <s v="CUST_17"/>
    <x v="6"/>
    <s v="Item_3_BUT"/>
    <n v="8"/>
    <n v="7"/>
    <n v="8"/>
    <n v="56"/>
    <x v="0"/>
    <x v="0"/>
    <x v="6"/>
    <n v="2024"/>
    <s v="March"/>
    <d v="2024-03-10T00:00:00"/>
    <b v="0"/>
  </r>
  <r>
    <s v="TXN_6421356"/>
    <s v="CUST_21"/>
    <x v="0"/>
    <s v="Item_9_FOOD"/>
    <n v="17"/>
    <n v="8"/>
    <n v="17"/>
    <n v="136"/>
    <x v="0"/>
    <x v="0"/>
    <x v="6"/>
    <n v="2024"/>
    <s v="September"/>
    <d v="2024-09-01T00:00:00"/>
    <b v="1"/>
  </r>
  <r>
    <s v="TXN_6421767"/>
    <s v="CUST_01"/>
    <x v="0"/>
    <s v="Item_11_FOOD"/>
    <n v="20"/>
    <n v="6"/>
    <n v="20"/>
    <n v="120"/>
    <x v="2"/>
    <x v="1"/>
    <x v="4"/>
    <n v="2022"/>
    <s v="April"/>
    <d v="2022-04-06T00:00:00"/>
    <b v="0"/>
  </r>
  <r>
    <s v="TXN_6422350"/>
    <s v="CUST_11"/>
    <x v="6"/>
    <s v="Item_23_BUT"/>
    <n v="38"/>
    <n v="2"/>
    <n v="38"/>
    <n v="76"/>
    <x v="0"/>
    <x v="1"/>
    <x v="3"/>
    <n v="2024"/>
    <s v="June"/>
    <d v="2024-06-06T00:00:00"/>
    <s v="UNKNOWN"/>
  </r>
  <r>
    <s v="TXN_6423634"/>
    <s v="CUST_02"/>
    <x v="7"/>
    <s v="Item_14_PAT"/>
    <n v="24.5"/>
    <n v="5"/>
    <n v="24.5"/>
    <n v="122.5"/>
    <x v="1"/>
    <x v="1"/>
    <x v="2"/>
    <n v="2024"/>
    <s v="August"/>
    <d v="2024-08-02T00:00:00"/>
    <b v="0"/>
  </r>
  <r>
    <s v="TXN_6424495"/>
    <s v="CUST_06"/>
    <x v="2"/>
    <s v="Item_3_CEA"/>
    <n v="8"/>
    <n v="9"/>
    <n v="8"/>
    <n v="72"/>
    <x v="0"/>
    <x v="0"/>
    <x v="6"/>
    <n v="2023"/>
    <s v="May"/>
    <d v="2023-05-21T00:00:00"/>
    <b v="0"/>
  </r>
  <r>
    <s v="TXN_6425374"/>
    <s v="CUST_04"/>
    <x v="1"/>
    <s v="Item_20_FUR"/>
    <n v="33.5"/>
    <n v="2"/>
    <n v="33.5"/>
    <n v="67"/>
    <x v="1"/>
    <x v="0"/>
    <x v="2"/>
    <n v="2023"/>
    <s v="August"/>
    <d v="2023-08-04T00:00:00"/>
    <s v="UNKNOWN"/>
  </r>
  <r>
    <s v="TXN_6426118"/>
    <s v="CUST_10"/>
    <x v="6"/>
    <s v="Item_13_BUT"/>
    <n v="23"/>
    <n v="9"/>
    <n v="23"/>
    <n v="207"/>
    <x v="1"/>
    <x v="0"/>
    <x v="0"/>
    <n v="2022"/>
    <s v="August"/>
    <d v="2022-08-09T00:00:00"/>
    <b v="1"/>
  </r>
  <r>
    <s v="TXN_6427135"/>
    <s v="CUST_10"/>
    <x v="5"/>
    <s v="Item_12_BEV"/>
    <n v="21.5"/>
    <n v="2"/>
    <n v="21.5"/>
    <n v="43"/>
    <x v="2"/>
    <x v="0"/>
    <x v="3"/>
    <n v="2023"/>
    <s v="November"/>
    <d v="2023-11-09T00:00:00"/>
    <b v="0"/>
  </r>
  <r>
    <s v="TXN_6429023"/>
    <s v="CUST_13"/>
    <x v="7"/>
    <s v="Item_7_PAT"/>
    <n v="14"/>
    <n v="5"/>
    <n v="14"/>
    <n v="70"/>
    <x v="0"/>
    <x v="1"/>
    <x v="3"/>
    <n v="2022"/>
    <s v="October"/>
    <d v="2022-10-06T00:00:00"/>
    <b v="0"/>
  </r>
  <r>
    <s v="TXN_6429558"/>
    <s v="CUST_05"/>
    <x v="5"/>
    <s v="Item_5_BEV"/>
    <n v="11"/>
    <n v="8"/>
    <n v="11"/>
    <n v="88"/>
    <x v="1"/>
    <x v="1"/>
    <x v="6"/>
    <n v="2024"/>
    <s v="February"/>
    <d v="2024-02-18T00:00:00"/>
    <b v="1"/>
  </r>
  <r>
    <s v="TXN_6429566"/>
    <s v="CUST_01"/>
    <x v="3"/>
    <s v="Item_24_MILK"/>
    <n v="39.5"/>
    <n v="3"/>
    <n v="39.5"/>
    <n v="118.5"/>
    <x v="1"/>
    <x v="1"/>
    <x v="4"/>
    <n v="2023"/>
    <s v="March"/>
    <d v="2023-03-08T00:00:00"/>
    <s v="UNKNOWN"/>
  </r>
  <r>
    <s v="TXN_6429820"/>
    <s v="CUST_08"/>
    <x v="4"/>
    <s v="Item_9_EHE"/>
    <n v="17"/>
    <n v="8"/>
    <n v="17"/>
    <n v="136"/>
    <x v="0"/>
    <x v="0"/>
    <x v="4"/>
    <n v="2024"/>
    <s v="January"/>
    <d v="2024-01-31T00:00:00"/>
    <b v="1"/>
  </r>
  <r>
    <s v="TXN_6430445"/>
    <s v="CUST_20"/>
    <x v="2"/>
    <s v="Item_22_CEA"/>
    <n v="36.5"/>
    <n v="9"/>
    <n v="36.5"/>
    <n v="328.5"/>
    <x v="1"/>
    <x v="1"/>
    <x v="5"/>
    <n v="2023"/>
    <s v="February"/>
    <d v="2023-02-06T00:00:00"/>
    <b v="1"/>
  </r>
  <r>
    <s v="TXN_6431534"/>
    <s v="CUST_21"/>
    <x v="5"/>
    <s v="Item_5_BEV"/>
    <n v="11"/>
    <n v="5"/>
    <n v="11"/>
    <n v="55"/>
    <x v="2"/>
    <x v="1"/>
    <x v="4"/>
    <n v="2023"/>
    <s v="June"/>
    <d v="2023-06-21T00:00:00"/>
    <b v="0"/>
  </r>
  <r>
    <s v="TXN_6432290"/>
    <s v="CUST_17"/>
    <x v="0"/>
    <s v="Unknown"/>
    <n v="17"/>
    <n v="5"/>
    <n v="17"/>
    <n v="85"/>
    <x v="1"/>
    <x v="1"/>
    <x v="4"/>
    <n v="2024"/>
    <s v="September"/>
    <d v="2024-09-25T00:00:00"/>
    <s v="UNKNOWN"/>
  </r>
  <r>
    <s v="TXN_6433419"/>
    <s v="CUST_01"/>
    <x v="7"/>
    <s v="Item_12_PAT"/>
    <n v="21.5"/>
    <n v="2"/>
    <n v="21.5"/>
    <n v="43"/>
    <x v="0"/>
    <x v="1"/>
    <x v="4"/>
    <n v="2024"/>
    <s v="June"/>
    <d v="2024-06-19T00:00:00"/>
    <s v="UNKNOWN"/>
  </r>
  <r>
    <s v="TXN_6434080"/>
    <s v="CUST_01"/>
    <x v="6"/>
    <s v="Unknown"/>
    <n v="0"/>
    <n v="0"/>
    <n v="0"/>
    <n v="0"/>
    <x v="1"/>
    <x v="1"/>
    <x v="3"/>
    <n v="2022"/>
    <s v="June"/>
    <d v="2022-06-02T00:00:00"/>
    <b v="0"/>
  </r>
  <r>
    <s v="TXN_6434099"/>
    <s v="CUST_25"/>
    <x v="7"/>
    <s v="Unknown"/>
    <n v="0"/>
    <n v="0"/>
    <n v="0"/>
    <n v="0"/>
    <x v="1"/>
    <x v="1"/>
    <x v="3"/>
    <n v="2024"/>
    <s v="August"/>
    <d v="2024-08-08T00:00:00"/>
    <s v="UNKNOWN"/>
  </r>
  <r>
    <s v="TXN_6434833"/>
    <s v="CUST_20"/>
    <x v="0"/>
    <s v="Item_21_FOOD"/>
    <n v="35"/>
    <n v="6"/>
    <n v="35"/>
    <n v="210"/>
    <x v="1"/>
    <x v="1"/>
    <x v="3"/>
    <n v="2022"/>
    <s v="September"/>
    <d v="2022-09-15T00:00:00"/>
    <b v="1"/>
  </r>
  <r>
    <s v="TXN_6434836"/>
    <s v="CUST_17"/>
    <x v="7"/>
    <s v="Item_12_PAT"/>
    <n v="21.5"/>
    <n v="7"/>
    <n v="21.5"/>
    <n v="150.5"/>
    <x v="1"/>
    <x v="0"/>
    <x v="3"/>
    <n v="2024"/>
    <s v="May"/>
    <d v="2024-05-16T00:00:00"/>
    <b v="1"/>
  </r>
  <r>
    <s v="TXN_6437047"/>
    <s v="CUST_03"/>
    <x v="4"/>
    <s v="Unknown"/>
    <n v="36.5"/>
    <n v="7"/>
    <n v="36.5"/>
    <n v="255.5"/>
    <x v="1"/>
    <x v="1"/>
    <x v="0"/>
    <n v="2023"/>
    <s v="March"/>
    <d v="2023-03-28T00:00:00"/>
    <s v="UNKNOWN"/>
  </r>
  <r>
    <s v="TXN_6437443"/>
    <s v="CUST_24"/>
    <x v="7"/>
    <s v="Item_4_PAT"/>
    <n v="9.5"/>
    <n v="8"/>
    <n v="9.5"/>
    <n v="76"/>
    <x v="0"/>
    <x v="0"/>
    <x v="0"/>
    <n v="2024"/>
    <s v="November"/>
    <d v="2024-11-26T00:00:00"/>
    <b v="0"/>
  </r>
  <r>
    <s v="TXN_6437858"/>
    <s v="CUST_08"/>
    <x v="4"/>
    <s v="Item_9_EHE"/>
    <n v="17"/>
    <n v="10"/>
    <n v="17"/>
    <n v="170"/>
    <x v="2"/>
    <x v="0"/>
    <x v="3"/>
    <n v="2024"/>
    <s v="October"/>
    <d v="2024-10-03T00:00:00"/>
    <b v="1"/>
  </r>
  <r>
    <s v="TXN_6438974"/>
    <s v="CUST_17"/>
    <x v="2"/>
    <s v="Item_10_CEA"/>
    <n v="18.5"/>
    <n v="5"/>
    <n v="18.5"/>
    <n v="92.5"/>
    <x v="2"/>
    <x v="1"/>
    <x v="1"/>
    <n v="2024"/>
    <s v="June"/>
    <d v="2024-06-29T00:00:00"/>
    <s v="UNKNOWN"/>
  </r>
  <r>
    <s v="TXN_6439601"/>
    <s v="CUST_09"/>
    <x v="3"/>
    <s v="Item_9_MILK"/>
    <n v="17"/>
    <n v="5"/>
    <n v="17"/>
    <n v="85"/>
    <x v="2"/>
    <x v="1"/>
    <x v="3"/>
    <n v="2023"/>
    <s v="November"/>
    <d v="2023-11-16T00:00:00"/>
    <b v="1"/>
  </r>
  <r>
    <s v="TXN_6439849"/>
    <s v="CUST_24"/>
    <x v="7"/>
    <s v="Item_25_PAT"/>
    <n v="41"/>
    <n v="3"/>
    <n v="41"/>
    <n v="123"/>
    <x v="1"/>
    <x v="0"/>
    <x v="1"/>
    <n v="2022"/>
    <s v="October"/>
    <d v="2022-10-01T00:00:00"/>
    <b v="0"/>
  </r>
  <r>
    <s v="TXN_6440331"/>
    <s v="CUST_17"/>
    <x v="3"/>
    <s v="Item_19_MILK"/>
    <n v="32"/>
    <n v="2"/>
    <n v="32"/>
    <n v="64"/>
    <x v="2"/>
    <x v="0"/>
    <x v="3"/>
    <n v="2022"/>
    <s v="March"/>
    <d v="2022-03-31T00:00:00"/>
    <b v="1"/>
  </r>
  <r>
    <s v="TXN_6440445"/>
    <s v="CUST_15"/>
    <x v="1"/>
    <s v="Item_19_FUR"/>
    <n v="32"/>
    <n v="3"/>
    <n v="32"/>
    <n v="96"/>
    <x v="0"/>
    <x v="0"/>
    <x v="2"/>
    <n v="2024"/>
    <s v="May"/>
    <d v="2024-05-10T00:00:00"/>
    <s v="UNKNOWN"/>
  </r>
  <r>
    <s v="TXN_6440999"/>
    <s v="CUST_04"/>
    <x v="3"/>
    <s v="Item_8_MILK"/>
    <n v="15.5"/>
    <n v="2"/>
    <n v="15.5"/>
    <n v="31"/>
    <x v="0"/>
    <x v="1"/>
    <x v="0"/>
    <n v="2022"/>
    <s v="June"/>
    <d v="2022-06-28T00:00:00"/>
    <s v="UNKNOWN"/>
  </r>
  <r>
    <s v="TXN_6441457"/>
    <s v="CUST_21"/>
    <x v="5"/>
    <s v="Item_12_BEV"/>
    <n v="21.5"/>
    <n v="2"/>
    <n v="21.5"/>
    <n v="43"/>
    <x v="1"/>
    <x v="0"/>
    <x v="0"/>
    <n v="2023"/>
    <s v="January"/>
    <d v="2023-01-17T00:00:00"/>
    <s v="UNKNOWN"/>
  </r>
  <r>
    <s v="TXN_6442349"/>
    <s v="CUST_17"/>
    <x v="3"/>
    <s v="Unknown"/>
    <n v="27.5"/>
    <n v="5"/>
    <n v="27.5"/>
    <n v="137.5"/>
    <x v="2"/>
    <x v="0"/>
    <x v="4"/>
    <n v="2025"/>
    <s v="January"/>
    <d v="2025-01-01T00:00:00"/>
    <s v="UNKNOWN"/>
  </r>
  <r>
    <s v="TXN_6442602"/>
    <s v="CUST_11"/>
    <x v="2"/>
    <s v="Item_5_CEA"/>
    <n v="11"/>
    <n v="4"/>
    <n v="11"/>
    <n v="44"/>
    <x v="1"/>
    <x v="0"/>
    <x v="2"/>
    <n v="2023"/>
    <s v="December"/>
    <d v="2023-12-22T00:00:00"/>
    <b v="0"/>
  </r>
  <r>
    <s v="TXN_6442868"/>
    <s v="CUST_02"/>
    <x v="0"/>
    <s v="Item_12_FOOD"/>
    <n v="21.5"/>
    <n v="3"/>
    <n v="21.5"/>
    <n v="64.5"/>
    <x v="2"/>
    <x v="0"/>
    <x v="0"/>
    <n v="2023"/>
    <s v="June"/>
    <d v="2023-06-13T00:00:00"/>
    <b v="0"/>
  </r>
  <r>
    <s v="TXN_6445701"/>
    <s v="CUST_04"/>
    <x v="1"/>
    <s v="Item_7_FUR"/>
    <n v="14"/>
    <n v="4"/>
    <n v="14"/>
    <n v="56"/>
    <x v="2"/>
    <x v="1"/>
    <x v="1"/>
    <n v="2023"/>
    <s v="January"/>
    <d v="2023-01-28T00:00:00"/>
    <b v="1"/>
  </r>
  <r>
    <s v="TXN_6445899"/>
    <s v="CUST_19"/>
    <x v="7"/>
    <s v="Item_24_PAT"/>
    <n v="39.5"/>
    <n v="3"/>
    <n v="39.5"/>
    <n v="118.5"/>
    <x v="2"/>
    <x v="1"/>
    <x v="3"/>
    <n v="2024"/>
    <s v="November"/>
    <d v="2024-11-14T00:00:00"/>
    <b v="1"/>
  </r>
  <r>
    <s v="TXN_6447649"/>
    <s v="CUST_09"/>
    <x v="0"/>
    <s v="Item_14_FOOD"/>
    <n v="24.5"/>
    <n v="4"/>
    <n v="24.5"/>
    <n v="98"/>
    <x v="1"/>
    <x v="1"/>
    <x v="5"/>
    <n v="2024"/>
    <s v="August"/>
    <d v="2024-08-12T00:00:00"/>
    <b v="0"/>
  </r>
  <r>
    <s v="TXN_6447825"/>
    <s v="CUST_19"/>
    <x v="0"/>
    <s v="Item_17_FOOD"/>
    <n v="29"/>
    <n v="7"/>
    <n v="29"/>
    <n v="203"/>
    <x v="1"/>
    <x v="0"/>
    <x v="5"/>
    <n v="2024"/>
    <s v="July"/>
    <d v="2024-07-01T00:00:00"/>
    <b v="0"/>
  </r>
  <r>
    <s v="TXN_6448726"/>
    <s v="CUST_10"/>
    <x v="6"/>
    <s v="Item_3_BUT"/>
    <n v="8"/>
    <n v="10"/>
    <n v="8"/>
    <n v="80"/>
    <x v="2"/>
    <x v="0"/>
    <x v="4"/>
    <n v="2022"/>
    <s v="December"/>
    <d v="2022-12-07T00:00:00"/>
    <s v="UNKNOWN"/>
  </r>
  <r>
    <s v="TXN_6449718"/>
    <s v="CUST_12"/>
    <x v="5"/>
    <s v="Item_12_BEV"/>
    <n v="21.5"/>
    <n v="3"/>
    <n v="21.5"/>
    <n v="64.5"/>
    <x v="1"/>
    <x v="0"/>
    <x v="1"/>
    <n v="2022"/>
    <s v="June"/>
    <d v="2022-06-18T00:00:00"/>
    <s v="UNKNOWN"/>
  </r>
  <r>
    <s v="TXN_6449781"/>
    <s v="CUST_12"/>
    <x v="0"/>
    <s v="Item_4_FOOD"/>
    <n v="9.5"/>
    <n v="3"/>
    <n v="9.5"/>
    <n v="28.5"/>
    <x v="2"/>
    <x v="0"/>
    <x v="4"/>
    <n v="2022"/>
    <s v="March"/>
    <d v="2022-03-30T00:00:00"/>
    <b v="1"/>
  </r>
  <r>
    <s v="TXN_6450000"/>
    <s v="CUST_06"/>
    <x v="7"/>
    <s v="Item_23_PAT"/>
    <n v="38"/>
    <n v="10"/>
    <n v="38"/>
    <n v="380"/>
    <x v="1"/>
    <x v="0"/>
    <x v="6"/>
    <n v="2022"/>
    <s v="January"/>
    <d v="2022-01-02T00:00:00"/>
    <b v="1"/>
  </r>
  <r>
    <s v="TXN_6450172"/>
    <s v="CUST_06"/>
    <x v="3"/>
    <s v="Item_24_MILK"/>
    <n v="39.5"/>
    <n v="8"/>
    <n v="39.5"/>
    <n v="316"/>
    <x v="1"/>
    <x v="0"/>
    <x v="0"/>
    <n v="2022"/>
    <s v="August"/>
    <d v="2022-08-09T00:00:00"/>
    <b v="0"/>
  </r>
  <r>
    <s v="TXN_6450930"/>
    <s v="CUST_21"/>
    <x v="5"/>
    <s v="Item_8_BEV"/>
    <n v="15.5"/>
    <n v="9"/>
    <n v="15.5"/>
    <n v="139.5"/>
    <x v="0"/>
    <x v="1"/>
    <x v="4"/>
    <n v="2023"/>
    <s v="December"/>
    <d v="2023-12-06T00:00:00"/>
    <b v="1"/>
  </r>
  <r>
    <s v="TXN_6451411"/>
    <s v="CUST_22"/>
    <x v="3"/>
    <s v="Item_2_MILK"/>
    <n v="6.5"/>
    <n v="6"/>
    <n v="6.5"/>
    <n v="39"/>
    <x v="2"/>
    <x v="0"/>
    <x v="6"/>
    <n v="2023"/>
    <s v="December"/>
    <d v="2023-12-31T00:00:00"/>
    <b v="0"/>
  </r>
  <r>
    <s v="TXN_6452259"/>
    <s v="CUST_22"/>
    <x v="5"/>
    <s v="Item_16_BEV"/>
    <n v="27.5"/>
    <n v="4"/>
    <n v="27.5"/>
    <n v="110"/>
    <x v="1"/>
    <x v="0"/>
    <x v="0"/>
    <n v="2023"/>
    <s v="April"/>
    <d v="2023-04-25T00:00:00"/>
    <b v="1"/>
  </r>
  <r>
    <s v="TXN_6452444"/>
    <s v="CUST_09"/>
    <x v="0"/>
    <s v="Item_5_FOOD"/>
    <n v="11"/>
    <n v="6"/>
    <n v="11"/>
    <n v="66"/>
    <x v="2"/>
    <x v="1"/>
    <x v="1"/>
    <n v="2024"/>
    <s v="April"/>
    <d v="2024-04-20T00:00:00"/>
    <b v="1"/>
  </r>
  <r>
    <s v="TXN_6453492"/>
    <s v="CUST_15"/>
    <x v="0"/>
    <s v="Item_12_FOOD"/>
    <n v="21.5"/>
    <n v="9"/>
    <n v="21.5"/>
    <n v="193.5"/>
    <x v="2"/>
    <x v="0"/>
    <x v="6"/>
    <n v="2022"/>
    <s v="June"/>
    <d v="2022-06-12T00:00:00"/>
    <b v="1"/>
  </r>
  <r>
    <s v="TXN_6454214"/>
    <s v="CUST_11"/>
    <x v="7"/>
    <s v="Item_23_PAT"/>
    <n v="38"/>
    <n v="2"/>
    <n v="38"/>
    <n v="76"/>
    <x v="1"/>
    <x v="0"/>
    <x v="0"/>
    <n v="2024"/>
    <s v="July"/>
    <d v="2024-07-23T00:00:00"/>
    <s v="UNKNOWN"/>
  </r>
  <r>
    <s v="TXN_6454565"/>
    <s v="CUST_24"/>
    <x v="1"/>
    <s v="Item_6_FUR"/>
    <n v="12.5"/>
    <n v="3"/>
    <n v="12.5"/>
    <n v="37.5"/>
    <x v="2"/>
    <x v="1"/>
    <x v="1"/>
    <n v="2022"/>
    <s v="May"/>
    <d v="2022-05-07T00:00:00"/>
    <s v="UNKNOWN"/>
  </r>
  <r>
    <s v="TXN_6454872"/>
    <s v="CUST_03"/>
    <x v="1"/>
    <s v="Item_25_FUR"/>
    <n v="41"/>
    <n v="7"/>
    <n v="41"/>
    <n v="287"/>
    <x v="1"/>
    <x v="0"/>
    <x v="3"/>
    <n v="2024"/>
    <s v="March"/>
    <d v="2024-03-07T00:00:00"/>
    <s v="UNKNOWN"/>
  </r>
  <r>
    <s v="TXN_6454963"/>
    <s v="CUST_06"/>
    <x v="3"/>
    <s v="Item_16_MILK"/>
    <n v="27.5"/>
    <n v="9"/>
    <n v="27.5"/>
    <n v="247.5"/>
    <x v="1"/>
    <x v="1"/>
    <x v="0"/>
    <n v="2022"/>
    <s v="April"/>
    <d v="2022-04-19T00:00:00"/>
    <b v="0"/>
  </r>
  <r>
    <s v="TXN_6457304"/>
    <s v="CUST_09"/>
    <x v="7"/>
    <s v="Item_17_PAT"/>
    <n v="29"/>
    <n v="4"/>
    <n v="29"/>
    <n v="116"/>
    <x v="0"/>
    <x v="0"/>
    <x v="0"/>
    <n v="2023"/>
    <s v="September"/>
    <d v="2023-09-26T00:00:00"/>
    <b v="0"/>
  </r>
  <r>
    <s v="TXN_6457330"/>
    <s v="CUST_19"/>
    <x v="5"/>
    <s v="Item_17_BEV"/>
    <n v="29"/>
    <n v="5"/>
    <n v="29"/>
    <n v="145"/>
    <x v="1"/>
    <x v="0"/>
    <x v="1"/>
    <n v="2023"/>
    <s v="January"/>
    <d v="2023-01-14T00:00:00"/>
    <s v="UNKNOWN"/>
  </r>
  <r>
    <s v="TXN_6457506"/>
    <s v="CUST_11"/>
    <x v="1"/>
    <s v="Item_7_FUR"/>
    <n v="14"/>
    <n v="1"/>
    <n v="14"/>
    <n v="14"/>
    <x v="0"/>
    <x v="0"/>
    <x v="1"/>
    <n v="2023"/>
    <s v="April"/>
    <d v="2023-04-15T00:00:00"/>
    <s v="UNKNOWN"/>
  </r>
  <r>
    <s v="TXN_6457805"/>
    <s v="CUST_12"/>
    <x v="4"/>
    <s v="Item_11_EHE"/>
    <n v="20"/>
    <n v="4"/>
    <n v="20"/>
    <n v="80"/>
    <x v="1"/>
    <x v="1"/>
    <x v="0"/>
    <n v="2024"/>
    <s v="February"/>
    <d v="2024-02-27T00:00:00"/>
    <b v="0"/>
  </r>
  <r>
    <s v="TXN_6459760"/>
    <s v="CUST_09"/>
    <x v="3"/>
    <s v="Item_1_MILK"/>
    <n v="5"/>
    <n v="3"/>
    <n v="5"/>
    <n v="15"/>
    <x v="1"/>
    <x v="0"/>
    <x v="4"/>
    <n v="2023"/>
    <s v="October"/>
    <d v="2023-10-25T00:00:00"/>
    <b v="0"/>
  </r>
  <r>
    <s v="TXN_6460758"/>
    <s v="CUST_13"/>
    <x v="7"/>
    <s v="Item_25_PAT"/>
    <n v="41"/>
    <n v="4"/>
    <n v="41"/>
    <n v="164"/>
    <x v="2"/>
    <x v="1"/>
    <x v="1"/>
    <n v="2023"/>
    <s v="July"/>
    <d v="2023-07-29T00:00:00"/>
    <b v="0"/>
  </r>
  <r>
    <s v="TXN_6460857"/>
    <s v="CUST_06"/>
    <x v="2"/>
    <s v="Item_21_CEA"/>
    <n v="35"/>
    <n v="6"/>
    <n v="35"/>
    <n v="210"/>
    <x v="2"/>
    <x v="0"/>
    <x v="4"/>
    <n v="2022"/>
    <s v="February"/>
    <d v="2022-02-23T00:00:00"/>
    <b v="0"/>
  </r>
  <r>
    <s v="TXN_6461021"/>
    <s v="CUST_11"/>
    <x v="3"/>
    <s v="Item_3_MILK"/>
    <n v="8"/>
    <n v="9"/>
    <n v="8"/>
    <n v="72"/>
    <x v="0"/>
    <x v="0"/>
    <x v="6"/>
    <n v="2022"/>
    <s v="October"/>
    <d v="2022-10-16T00:00:00"/>
    <b v="1"/>
  </r>
  <r>
    <s v="TXN_6461094"/>
    <s v="CUST_19"/>
    <x v="5"/>
    <s v="Item_2_BEV"/>
    <n v="6.5"/>
    <n v="3"/>
    <n v="6.5"/>
    <n v="19.5"/>
    <x v="1"/>
    <x v="0"/>
    <x v="3"/>
    <n v="2024"/>
    <s v="April"/>
    <d v="2024-04-04T00:00:00"/>
    <b v="1"/>
  </r>
  <r>
    <s v="TXN_6461820"/>
    <s v="CUST_18"/>
    <x v="0"/>
    <s v="Unknown"/>
    <n v="0"/>
    <n v="0"/>
    <n v="0"/>
    <n v="0"/>
    <x v="1"/>
    <x v="0"/>
    <x v="4"/>
    <n v="2023"/>
    <s v="November"/>
    <d v="2023-11-29T00:00:00"/>
    <s v="UNKNOWN"/>
  </r>
  <r>
    <s v="TXN_6462908"/>
    <s v="CUST_19"/>
    <x v="5"/>
    <s v="Item_25_BEV"/>
    <n v="41"/>
    <n v="8"/>
    <n v="41"/>
    <n v="328"/>
    <x v="1"/>
    <x v="1"/>
    <x v="4"/>
    <n v="2024"/>
    <s v="September"/>
    <d v="2024-09-18T00:00:00"/>
    <b v="1"/>
  </r>
  <r>
    <s v="TXN_6462918"/>
    <s v="CUST_07"/>
    <x v="4"/>
    <s v="Unknown"/>
    <n v="12.5"/>
    <n v="7"/>
    <n v="12.5"/>
    <n v="87.5"/>
    <x v="0"/>
    <x v="0"/>
    <x v="5"/>
    <n v="2024"/>
    <s v="April"/>
    <d v="2024-04-15T00:00:00"/>
    <b v="1"/>
  </r>
  <r>
    <s v="TXN_6467014"/>
    <s v="CUST_02"/>
    <x v="3"/>
    <s v="Item_2_MILK"/>
    <n v="6.5"/>
    <n v="9"/>
    <n v="6.5"/>
    <n v="58.5"/>
    <x v="2"/>
    <x v="1"/>
    <x v="6"/>
    <n v="2023"/>
    <s v="August"/>
    <d v="2023-08-06T00:00:00"/>
    <b v="1"/>
  </r>
  <r>
    <s v="TXN_6468939"/>
    <s v="CUST_24"/>
    <x v="5"/>
    <s v="Item_15_BEV"/>
    <n v="26"/>
    <n v="6"/>
    <n v="26"/>
    <n v="156"/>
    <x v="2"/>
    <x v="1"/>
    <x v="1"/>
    <n v="2023"/>
    <s v="July"/>
    <d v="2023-07-22T00:00:00"/>
    <s v="UNKNOWN"/>
  </r>
  <r>
    <s v="TXN_6469412"/>
    <s v="CUST_15"/>
    <x v="5"/>
    <s v="Item_3_BEV"/>
    <n v="8"/>
    <n v="1"/>
    <n v="8"/>
    <n v="8"/>
    <x v="0"/>
    <x v="0"/>
    <x v="0"/>
    <n v="2023"/>
    <s v="April"/>
    <d v="2023-04-04T00:00:00"/>
    <b v="1"/>
  </r>
  <r>
    <s v="TXN_6470137"/>
    <s v="CUST_10"/>
    <x v="3"/>
    <s v="Item_19_MILK"/>
    <n v="32"/>
    <n v="5"/>
    <n v="32"/>
    <n v="160"/>
    <x v="2"/>
    <x v="1"/>
    <x v="1"/>
    <n v="2024"/>
    <s v="July"/>
    <d v="2024-07-20T00:00:00"/>
    <b v="1"/>
  </r>
  <r>
    <s v="TXN_6470413"/>
    <s v="CUST_11"/>
    <x v="5"/>
    <s v="Item_2_BEV"/>
    <n v="6.5"/>
    <n v="5"/>
    <n v="6.5"/>
    <n v="32.5"/>
    <x v="1"/>
    <x v="0"/>
    <x v="6"/>
    <n v="2022"/>
    <s v="September"/>
    <d v="2022-09-18T00:00:00"/>
    <b v="1"/>
  </r>
  <r>
    <s v="TXN_6470632"/>
    <s v="CUST_10"/>
    <x v="0"/>
    <s v="Item_14_FOOD"/>
    <n v="24.5"/>
    <n v="10"/>
    <n v="24.5"/>
    <n v="245"/>
    <x v="0"/>
    <x v="0"/>
    <x v="1"/>
    <n v="2023"/>
    <s v="April"/>
    <d v="2023-04-08T00:00:00"/>
    <b v="1"/>
  </r>
  <r>
    <s v="TXN_6471352"/>
    <s v="CUST_17"/>
    <x v="5"/>
    <s v="Unknown"/>
    <n v="20"/>
    <n v="4"/>
    <n v="20"/>
    <n v="80"/>
    <x v="1"/>
    <x v="1"/>
    <x v="6"/>
    <n v="2025"/>
    <s v="January"/>
    <d v="2025-01-05T00:00:00"/>
    <b v="0"/>
  </r>
  <r>
    <s v="TXN_6471785"/>
    <s v="CUST_06"/>
    <x v="0"/>
    <s v="Item_25_FOOD"/>
    <n v="41"/>
    <n v="1"/>
    <n v="41"/>
    <n v="41"/>
    <x v="0"/>
    <x v="1"/>
    <x v="0"/>
    <n v="2024"/>
    <s v="January"/>
    <d v="2024-01-30T00:00:00"/>
    <b v="1"/>
  </r>
  <r>
    <s v="TXN_6473121"/>
    <s v="CUST_08"/>
    <x v="7"/>
    <s v="Item_13_PAT"/>
    <n v="23"/>
    <n v="4"/>
    <n v="23"/>
    <n v="92"/>
    <x v="0"/>
    <x v="0"/>
    <x v="4"/>
    <n v="2022"/>
    <s v="June"/>
    <d v="2022-06-08T00:00:00"/>
    <b v="1"/>
  </r>
  <r>
    <s v="TXN_6473625"/>
    <s v="CUST_20"/>
    <x v="4"/>
    <s v="Item_11_EHE"/>
    <n v="20"/>
    <n v="7"/>
    <n v="20"/>
    <n v="140"/>
    <x v="0"/>
    <x v="1"/>
    <x v="3"/>
    <n v="2024"/>
    <s v="April"/>
    <d v="2024-04-25T00:00:00"/>
    <b v="1"/>
  </r>
  <r>
    <s v="TXN_6474038"/>
    <s v="CUST_05"/>
    <x v="6"/>
    <s v="Item_2_BUT"/>
    <n v="6.5"/>
    <n v="10"/>
    <n v="6.5"/>
    <n v="65"/>
    <x v="2"/>
    <x v="0"/>
    <x v="6"/>
    <n v="2023"/>
    <s v="January"/>
    <d v="2023-01-08T00:00:00"/>
    <s v="UNKNOWN"/>
  </r>
  <r>
    <s v="TXN_6474195"/>
    <s v="CUST_16"/>
    <x v="4"/>
    <s v="Item_4_EHE"/>
    <n v="9.5"/>
    <n v="1"/>
    <n v="9.5"/>
    <n v="9.5"/>
    <x v="0"/>
    <x v="1"/>
    <x v="0"/>
    <n v="2024"/>
    <s v="July"/>
    <d v="2024-07-16T00:00:00"/>
    <b v="0"/>
  </r>
  <r>
    <s v="TXN_6474835"/>
    <s v="CUST_19"/>
    <x v="6"/>
    <s v="Item_6_BUT"/>
    <n v="12.5"/>
    <n v="10"/>
    <n v="12.5"/>
    <n v="125"/>
    <x v="1"/>
    <x v="1"/>
    <x v="2"/>
    <n v="2024"/>
    <s v="July"/>
    <d v="2024-07-26T00:00:00"/>
    <b v="1"/>
  </r>
  <r>
    <s v="TXN_6476117"/>
    <s v="CUST_16"/>
    <x v="7"/>
    <s v="Item_9_PAT"/>
    <n v="17"/>
    <n v="3"/>
    <n v="17"/>
    <n v="51"/>
    <x v="0"/>
    <x v="0"/>
    <x v="3"/>
    <n v="2025"/>
    <s v="January"/>
    <d v="2025-01-16T00:00:00"/>
    <b v="0"/>
  </r>
  <r>
    <s v="TXN_6476793"/>
    <s v="CUST_24"/>
    <x v="2"/>
    <s v="Item_18_CEA"/>
    <n v="30.5"/>
    <n v="2"/>
    <n v="30.5"/>
    <n v="61"/>
    <x v="2"/>
    <x v="0"/>
    <x v="1"/>
    <n v="2022"/>
    <s v="November"/>
    <d v="2022-11-05T00:00:00"/>
    <b v="1"/>
  </r>
  <r>
    <s v="TXN_6478003"/>
    <s v="CUST_02"/>
    <x v="7"/>
    <s v="Item_20_PAT"/>
    <n v="33.5"/>
    <n v="3"/>
    <n v="33.5"/>
    <n v="100.5"/>
    <x v="0"/>
    <x v="1"/>
    <x v="5"/>
    <n v="2025"/>
    <s v="January"/>
    <d v="2025-01-13T00:00:00"/>
    <b v="1"/>
  </r>
  <r>
    <s v="TXN_6478148"/>
    <s v="CUST_12"/>
    <x v="6"/>
    <s v="Item_13_BUT"/>
    <n v="23"/>
    <n v="2"/>
    <n v="23"/>
    <n v="46"/>
    <x v="1"/>
    <x v="1"/>
    <x v="5"/>
    <n v="2024"/>
    <s v="September"/>
    <d v="2024-09-09T00:00:00"/>
    <b v="0"/>
  </r>
  <r>
    <s v="TXN_6478731"/>
    <s v="CUST_15"/>
    <x v="1"/>
    <s v="Item_6_FUR"/>
    <n v="12.5"/>
    <n v="6"/>
    <n v="12.5"/>
    <n v="75"/>
    <x v="0"/>
    <x v="1"/>
    <x v="5"/>
    <n v="2022"/>
    <s v="February"/>
    <d v="2022-02-21T00:00:00"/>
    <b v="0"/>
  </r>
  <r>
    <s v="TXN_6480679"/>
    <s v="CUST_13"/>
    <x v="6"/>
    <s v="Item_23_BUT"/>
    <n v="38"/>
    <n v="9"/>
    <n v="38"/>
    <n v="342"/>
    <x v="2"/>
    <x v="0"/>
    <x v="4"/>
    <n v="2024"/>
    <s v="April"/>
    <d v="2024-04-10T00:00:00"/>
    <b v="0"/>
  </r>
  <r>
    <s v="TXN_6481216"/>
    <s v="CUST_18"/>
    <x v="4"/>
    <s v="Item_14_EHE"/>
    <n v="24.5"/>
    <n v="5"/>
    <n v="24.5"/>
    <n v="122.5"/>
    <x v="1"/>
    <x v="0"/>
    <x v="2"/>
    <n v="2023"/>
    <s v="November"/>
    <d v="2023-11-17T00:00:00"/>
    <s v="UNKNOWN"/>
  </r>
  <r>
    <s v="TXN_6481590"/>
    <s v="CUST_22"/>
    <x v="5"/>
    <s v="Item_12_BEV"/>
    <n v="21.5"/>
    <n v="7"/>
    <n v="21.5"/>
    <n v="150.5"/>
    <x v="2"/>
    <x v="0"/>
    <x v="4"/>
    <n v="2022"/>
    <s v="August"/>
    <d v="2022-08-24T00:00:00"/>
    <b v="1"/>
  </r>
  <r>
    <s v="TXN_6481866"/>
    <s v="CUST_06"/>
    <x v="2"/>
    <s v="Item_11_CEA"/>
    <n v="20"/>
    <n v="7"/>
    <n v="20"/>
    <n v="140"/>
    <x v="2"/>
    <x v="0"/>
    <x v="4"/>
    <n v="2025"/>
    <s v="January"/>
    <d v="2025-01-08T00:00:00"/>
    <s v="UNKNOWN"/>
  </r>
  <r>
    <s v="TXN_6483370"/>
    <s v="CUST_25"/>
    <x v="0"/>
    <s v="Item_21_FOOD"/>
    <n v="35"/>
    <n v="2"/>
    <n v="35"/>
    <n v="70"/>
    <x v="2"/>
    <x v="1"/>
    <x v="4"/>
    <n v="2023"/>
    <s v="June"/>
    <d v="2023-06-21T00:00:00"/>
    <b v="0"/>
  </r>
  <r>
    <s v="TXN_6483684"/>
    <s v="CUST_10"/>
    <x v="7"/>
    <s v="Item_4_PAT"/>
    <n v="9.5"/>
    <n v="9"/>
    <n v="9.5"/>
    <n v="85.5"/>
    <x v="1"/>
    <x v="0"/>
    <x v="1"/>
    <n v="2024"/>
    <s v="March"/>
    <d v="2024-03-09T00:00:00"/>
    <b v="0"/>
  </r>
  <r>
    <s v="TXN_6484421"/>
    <s v="CUST_08"/>
    <x v="0"/>
    <s v="Item_6_FOOD"/>
    <n v="12.5"/>
    <n v="9"/>
    <n v="12.5"/>
    <n v="112.5"/>
    <x v="0"/>
    <x v="0"/>
    <x v="6"/>
    <n v="2022"/>
    <s v="November"/>
    <d v="2022-11-06T00:00:00"/>
    <b v="0"/>
  </r>
  <r>
    <s v="TXN_6485374"/>
    <s v="CUST_18"/>
    <x v="7"/>
    <s v="Item_18_PAT"/>
    <n v="30.5"/>
    <n v="8"/>
    <n v="30.5"/>
    <n v="244"/>
    <x v="2"/>
    <x v="0"/>
    <x v="5"/>
    <n v="2024"/>
    <s v="May"/>
    <d v="2024-05-20T00:00:00"/>
    <b v="0"/>
  </r>
  <r>
    <s v="TXN_6486541"/>
    <s v="CUST_22"/>
    <x v="6"/>
    <s v="Item_25_BUT"/>
    <n v="41"/>
    <n v="7"/>
    <n v="41"/>
    <n v="287"/>
    <x v="0"/>
    <x v="1"/>
    <x v="2"/>
    <n v="2023"/>
    <s v="September"/>
    <d v="2023-09-29T00:00:00"/>
    <b v="0"/>
  </r>
  <r>
    <s v="TXN_6489506"/>
    <s v="CUST_01"/>
    <x v="1"/>
    <s v="Item_13_FUR"/>
    <n v="23"/>
    <n v="5"/>
    <n v="23"/>
    <n v="115"/>
    <x v="0"/>
    <x v="0"/>
    <x v="5"/>
    <n v="2023"/>
    <s v="December"/>
    <d v="2023-12-25T00:00:00"/>
    <s v="UNKNOWN"/>
  </r>
  <r>
    <s v="TXN_6490027"/>
    <s v="CUST_19"/>
    <x v="5"/>
    <s v="Item_21_BEV"/>
    <n v="35"/>
    <n v="9"/>
    <n v="35"/>
    <n v="315"/>
    <x v="2"/>
    <x v="1"/>
    <x v="0"/>
    <n v="2024"/>
    <s v="August"/>
    <d v="2024-08-20T00:00:00"/>
    <b v="0"/>
  </r>
  <r>
    <s v="TXN_6490151"/>
    <s v="CUST_08"/>
    <x v="2"/>
    <s v="Item_21_CEA"/>
    <n v="35"/>
    <n v="4"/>
    <n v="35"/>
    <n v="140"/>
    <x v="0"/>
    <x v="0"/>
    <x v="3"/>
    <n v="2024"/>
    <s v="October"/>
    <d v="2024-10-17T00:00:00"/>
    <b v="0"/>
  </r>
  <r>
    <s v="TXN_6490745"/>
    <s v="CUST_04"/>
    <x v="0"/>
    <s v="Item_13_FOOD"/>
    <n v="23"/>
    <n v="7"/>
    <n v="23"/>
    <n v="161"/>
    <x v="1"/>
    <x v="0"/>
    <x v="6"/>
    <n v="2024"/>
    <s v="December"/>
    <d v="2024-12-01T00:00:00"/>
    <b v="0"/>
  </r>
  <r>
    <s v="TXN_6490751"/>
    <s v="CUST_07"/>
    <x v="4"/>
    <s v="Item_8_EHE"/>
    <n v="15.5"/>
    <n v="1"/>
    <n v="15.5"/>
    <n v="15.5"/>
    <x v="2"/>
    <x v="0"/>
    <x v="3"/>
    <n v="2023"/>
    <s v="April"/>
    <d v="2023-04-27T00:00:00"/>
    <b v="1"/>
  </r>
  <r>
    <s v="TXN_6491456"/>
    <s v="CUST_04"/>
    <x v="2"/>
    <s v="Item_3_CEA"/>
    <n v="8"/>
    <n v="6"/>
    <n v="8"/>
    <n v="48"/>
    <x v="1"/>
    <x v="0"/>
    <x v="3"/>
    <n v="2023"/>
    <s v="December"/>
    <d v="2023-12-21T00:00:00"/>
    <b v="1"/>
  </r>
  <r>
    <s v="TXN_6491775"/>
    <s v="CUST_06"/>
    <x v="4"/>
    <s v="Item_5_EHE"/>
    <n v="11"/>
    <n v="5"/>
    <n v="11"/>
    <n v="55"/>
    <x v="0"/>
    <x v="0"/>
    <x v="3"/>
    <n v="2023"/>
    <s v="June"/>
    <d v="2023-06-29T00:00:00"/>
    <b v="0"/>
  </r>
  <r>
    <s v="TXN_6492020"/>
    <s v="CUST_18"/>
    <x v="2"/>
    <s v="Item_7_CEA"/>
    <n v="14"/>
    <n v="3"/>
    <n v="14"/>
    <n v="42"/>
    <x v="2"/>
    <x v="1"/>
    <x v="0"/>
    <n v="2022"/>
    <s v="May"/>
    <d v="2022-05-03T00:00:00"/>
    <b v="1"/>
  </r>
  <r>
    <s v="TXN_6492305"/>
    <s v="CUST_23"/>
    <x v="4"/>
    <s v="Item_22_EHE"/>
    <n v="36.5"/>
    <n v="10"/>
    <n v="36.5"/>
    <n v="365"/>
    <x v="1"/>
    <x v="1"/>
    <x v="3"/>
    <n v="2024"/>
    <s v="June"/>
    <d v="2024-06-13T00:00:00"/>
    <b v="1"/>
  </r>
  <r>
    <s v="TXN_6492555"/>
    <s v="CUST_13"/>
    <x v="3"/>
    <s v="Item_11_MILK"/>
    <n v="20"/>
    <n v="4"/>
    <n v="20"/>
    <n v="80"/>
    <x v="2"/>
    <x v="0"/>
    <x v="3"/>
    <n v="2024"/>
    <s v="September"/>
    <d v="2024-09-05T00:00:00"/>
    <b v="0"/>
  </r>
  <r>
    <s v="TXN_6493139"/>
    <s v="CUST_06"/>
    <x v="6"/>
    <s v="Unknown"/>
    <n v="0"/>
    <n v="0"/>
    <n v="0"/>
    <n v="0"/>
    <x v="2"/>
    <x v="0"/>
    <x v="3"/>
    <n v="2024"/>
    <s v="August"/>
    <d v="2024-08-22T00:00:00"/>
    <b v="0"/>
  </r>
  <r>
    <s v="TXN_6494793"/>
    <s v="CUST_01"/>
    <x v="2"/>
    <s v="Item_22_CEA"/>
    <n v="36.5"/>
    <n v="7"/>
    <n v="36.5"/>
    <n v="255.5"/>
    <x v="0"/>
    <x v="1"/>
    <x v="6"/>
    <n v="2023"/>
    <s v="July"/>
    <d v="2023-07-16T00:00:00"/>
    <b v="0"/>
  </r>
  <r>
    <s v="TXN_6494987"/>
    <s v="CUST_21"/>
    <x v="5"/>
    <s v="Item_19_BEV"/>
    <n v="32"/>
    <n v="7"/>
    <n v="32"/>
    <n v="224"/>
    <x v="2"/>
    <x v="1"/>
    <x v="4"/>
    <n v="2022"/>
    <s v="May"/>
    <d v="2022-05-04T00:00:00"/>
    <b v="1"/>
  </r>
  <r>
    <s v="TXN_6495763"/>
    <s v="CUST_17"/>
    <x v="6"/>
    <s v="Item_23_BUT"/>
    <n v="38"/>
    <n v="8"/>
    <n v="38"/>
    <n v="304"/>
    <x v="1"/>
    <x v="1"/>
    <x v="0"/>
    <n v="2023"/>
    <s v="September"/>
    <d v="2023-09-26T00:00:00"/>
    <s v="UNKNOWN"/>
  </r>
  <r>
    <s v="TXN_6496274"/>
    <s v="CUST_19"/>
    <x v="0"/>
    <s v="Item_24_FOOD"/>
    <n v="39.5"/>
    <n v="3"/>
    <n v="39.5"/>
    <n v="118.5"/>
    <x v="0"/>
    <x v="0"/>
    <x v="4"/>
    <n v="2024"/>
    <s v="January"/>
    <d v="2024-01-03T00:00:00"/>
    <s v="UNKNOWN"/>
  </r>
  <r>
    <s v="TXN_6496740"/>
    <s v="CUST_24"/>
    <x v="0"/>
    <s v="Item_5_FOOD"/>
    <n v="11"/>
    <n v="8"/>
    <n v="11"/>
    <n v="88"/>
    <x v="1"/>
    <x v="1"/>
    <x v="1"/>
    <n v="2023"/>
    <s v="February"/>
    <d v="2023-02-11T00:00:00"/>
    <b v="1"/>
  </r>
  <r>
    <s v="TXN_6497599"/>
    <s v="CUST_21"/>
    <x v="4"/>
    <s v="Item_18_EHE"/>
    <n v="30.5"/>
    <n v="10"/>
    <n v="30.5"/>
    <n v="305"/>
    <x v="1"/>
    <x v="0"/>
    <x v="5"/>
    <n v="2023"/>
    <s v="January"/>
    <d v="2023-01-23T00:00:00"/>
    <b v="1"/>
  </r>
  <r>
    <s v="TXN_6498807"/>
    <s v="CUST_13"/>
    <x v="4"/>
    <s v="Item_11_EHE"/>
    <n v="20"/>
    <n v="3"/>
    <n v="20"/>
    <n v="60"/>
    <x v="0"/>
    <x v="1"/>
    <x v="0"/>
    <n v="2024"/>
    <s v="August"/>
    <d v="2024-08-20T00:00:00"/>
    <b v="1"/>
  </r>
  <r>
    <s v="TXN_6499717"/>
    <s v="CUST_06"/>
    <x v="2"/>
    <s v="Item_16_CEA"/>
    <n v="27.5"/>
    <n v="5"/>
    <n v="27.5"/>
    <n v="137.5"/>
    <x v="2"/>
    <x v="1"/>
    <x v="5"/>
    <n v="2024"/>
    <s v="July"/>
    <d v="2024-07-15T00:00:00"/>
    <b v="0"/>
  </r>
  <r>
    <s v="TXN_6499936"/>
    <s v="CUST_12"/>
    <x v="0"/>
    <s v="Item_18_FOOD"/>
    <n v="30.5"/>
    <n v="7"/>
    <n v="30.5"/>
    <n v="213.5"/>
    <x v="2"/>
    <x v="0"/>
    <x v="3"/>
    <n v="2023"/>
    <s v="February"/>
    <d v="2023-02-16T00:00:00"/>
    <b v="0"/>
  </r>
  <r>
    <s v="TXN_6500125"/>
    <s v="CUST_08"/>
    <x v="2"/>
    <s v="Item_20_CEA"/>
    <n v="33.5"/>
    <n v="8"/>
    <n v="33.5"/>
    <n v="268"/>
    <x v="1"/>
    <x v="1"/>
    <x v="1"/>
    <n v="2024"/>
    <s v="November"/>
    <d v="2024-11-09T00:00:00"/>
    <b v="0"/>
  </r>
  <r>
    <s v="TXN_6500682"/>
    <s v="CUST_19"/>
    <x v="6"/>
    <s v="Item_4_BUT"/>
    <n v="9.5"/>
    <n v="1"/>
    <n v="9.5"/>
    <n v="9.5"/>
    <x v="0"/>
    <x v="1"/>
    <x v="6"/>
    <n v="2022"/>
    <s v="March"/>
    <d v="2022-03-20T00:00:00"/>
    <b v="1"/>
  </r>
  <r>
    <s v="TXN_6500890"/>
    <s v="CUST_07"/>
    <x v="4"/>
    <s v="Item_4_EHE"/>
    <n v="9.5"/>
    <n v="5"/>
    <n v="9.5"/>
    <n v="47.5"/>
    <x v="2"/>
    <x v="1"/>
    <x v="2"/>
    <n v="2024"/>
    <s v="March"/>
    <d v="2024-03-15T00:00:00"/>
    <b v="1"/>
  </r>
  <r>
    <s v="TXN_6500900"/>
    <s v="CUST_08"/>
    <x v="7"/>
    <s v="Item_1_PAT"/>
    <n v="5"/>
    <n v="4"/>
    <n v="5"/>
    <n v="20"/>
    <x v="0"/>
    <x v="1"/>
    <x v="4"/>
    <n v="2022"/>
    <s v="June"/>
    <d v="2022-06-22T00:00:00"/>
    <s v="UNKNOWN"/>
  </r>
  <r>
    <s v="TXN_6501235"/>
    <s v="CUST_02"/>
    <x v="7"/>
    <s v="Item_23_PAT"/>
    <n v="38"/>
    <n v="9"/>
    <n v="38"/>
    <n v="342"/>
    <x v="1"/>
    <x v="0"/>
    <x v="4"/>
    <n v="2024"/>
    <s v="October"/>
    <d v="2024-10-23T00:00:00"/>
    <s v="UNKNOWN"/>
  </r>
  <r>
    <s v="TXN_6501326"/>
    <s v="CUST_05"/>
    <x v="5"/>
    <s v="Item_21_BEV"/>
    <n v="35"/>
    <n v="8"/>
    <n v="35"/>
    <n v="280"/>
    <x v="0"/>
    <x v="1"/>
    <x v="0"/>
    <n v="2023"/>
    <s v="July"/>
    <d v="2023-07-04T00:00:00"/>
    <b v="0"/>
  </r>
  <r>
    <s v="TXN_6501945"/>
    <s v="CUST_25"/>
    <x v="7"/>
    <s v="Item_10_PAT"/>
    <n v="18.5"/>
    <n v="5"/>
    <n v="18.5"/>
    <n v="92.5"/>
    <x v="0"/>
    <x v="0"/>
    <x v="6"/>
    <n v="2023"/>
    <s v="December"/>
    <d v="2023-12-03T00:00:00"/>
    <b v="0"/>
  </r>
  <r>
    <s v="TXN_6502014"/>
    <s v="CUST_15"/>
    <x v="7"/>
    <s v="Item_10_PAT"/>
    <n v="18.5"/>
    <n v="3"/>
    <n v="18.5"/>
    <n v="55.5"/>
    <x v="2"/>
    <x v="0"/>
    <x v="0"/>
    <n v="2022"/>
    <s v="March"/>
    <d v="2022-03-29T00:00:00"/>
    <s v="UNKNOWN"/>
  </r>
  <r>
    <s v="TXN_6505976"/>
    <s v="CUST_16"/>
    <x v="3"/>
    <s v="Item_19_MILK"/>
    <n v="32"/>
    <n v="1"/>
    <n v="32"/>
    <n v="32"/>
    <x v="0"/>
    <x v="0"/>
    <x v="3"/>
    <n v="2023"/>
    <s v="August"/>
    <d v="2023-08-24T00:00:00"/>
    <b v="1"/>
  </r>
  <r>
    <s v="TXN_6506236"/>
    <s v="CUST_07"/>
    <x v="7"/>
    <s v="Item_17_PAT"/>
    <n v="29"/>
    <n v="1"/>
    <n v="29"/>
    <n v="29"/>
    <x v="2"/>
    <x v="1"/>
    <x v="6"/>
    <n v="2022"/>
    <s v="December"/>
    <d v="2022-12-25T00:00:00"/>
    <s v="UNKNOWN"/>
  </r>
  <r>
    <s v="TXN_6506416"/>
    <s v="CUST_02"/>
    <x v="1"/>
    <s v="Unknown"/>
    <n v="24.5"/>
    <n v="5"/>
    <n v="24.5"/>
    <n v="122.5"/>
    <x v="1"/>
    <x v="0"/>
    <x v="4"/>
    <n v="2024"/>
    <s v="July"/>
    <d v="2024-07-24T00:00:00"/>
    <b v="1"/>
  </r>
  <r>
    <s v="TXN_6508162"/>
    <s v="CUST_06"/>
    <x v="5"/>
    <s v="Unknown"/>
    <n v="39.5"/>
    <n v="2"/>
    <n v="39.5"/>
    <n v="79"/>
    <x v="2"/>
    <x v="0"/>
    <x v="4"/>
    <n v="2024"/>
    <s v="May"/>
    <d v="2024-05-08T00:00:00"/>
    <s v="UNKNOWN"/>
  </r>
  <r>
    <s v="TXN_6509362"/>
    <s v="CUST_16"/>
    <x v="1"/>
    <s v="Item_16_FUR"/>
    <n v="27.5"/>
    <n v="9"/>
    <n v="27.5"/>
    <n v="247.5"/>
    <x v="1"/>
    <x v="0"/>
    <x v="3"/>
    <n v="2022"/>
    <s v="May"/>
    <d v="2022-05-05T00:00:00"/>
    <s v="UNKNOWN"/>
  </r>
  <r>
    <s v="TXN_6509376"/>
    <s v="CUST_01"/>
    <x v="0"/>
    <s v="Item_13_FOOD"/>
    <n v="23"/>
    <n v="7"/>
    <n v="23"/>
    <n v="161"/>
    <x v="2"/>
    <x v="1"/>
    <x v="1"/>
    <n v="2024"/>
    <s v="November"/>
    <d v="2024-11-02T00:00:00"/>
    <s v="UNKNOWN"/>
  </r>
  <r>
    <s v="TXN_6509903"/>
    <s v="CUST_21"/>
    <x v="1"/>
    <s v="Item_5_FUR"/>
    <n v="11"/>
    <n v="2"/>
    <n v="11"/>
    <n v="22"/>
    <x v="2"/>
    <x v="1"/>
    <x v="2"/>
    <n v="2022"/>
    <s v="August"/>
    <d v="2022-08-26T00:00:00"/>
    <b v="1"/>
  </r>
  <r>
    <s v="TXN_6510149"/>
    <s v="CUST_01"/>
    <x v="4"/>
    <s v="Item_12_EHE"/>
    <n v="21.5"/>
    <n v="8"/>
    <n v="21.5"/>
    <n v="172"/>
    <x v="2"/>
    <x v="0"/>
    <x v="5"/>
    <n v="2024"/>
    <s v="August"/>
    <d v="2024-08-19T00:00:00"/>
    <b v="1"/>
  </r>
  <r>
    <s v="TXN_6510355"/>
    <s v="CUST_13"/>
    <x v="0"/>
    <s v="Item_11_FOOD"/>
    <n v="20"/>
    <n v="10"/>
    <n v="20"/>
    <n v="200"/>
    <x v="2"/>
    <x v="0"/>
    <x v="3"/>
    <n v="2023"/>
    <s v="June"/>
    <d v="2023-06-15T00:00:00"/>
    <b v="1"/>
  </r>
  <r>
    <s v="TXN_6510550"/>
    <s v="CUST_11"/>
    <x v="5"/>
    <s v="Item_20_BEV"/>
    <n v="33.5"/>
    <n v="3"/>
    <n v="33.5"/>
    <n v="100.5"/>
    <x v="1"/>
    <x v="1"/>
    <x v="2"/>
    <n v="2022"/>
    <s v="March"/>
    <d v="2022-03-11T00:00:00"/>
    <s v="UNKNOWN"/>
  </r>
  <r>
    <s v="TXN_6513125"/>
    <s v="CUST_14"/>
    <x v="5"/>
    <s v="Item_25_BEV"/>
    <n v="41"/>
    <n v="10"/>
    <n v="41"/>
    <n v="410"/>
    <x v="1"/>
    <x v="1"/>
    <x v="1"/>
    <n v="2023"/>
    <s v="May"/>
    <d v="2023-05-20T00:00:00"/>
    <b v="0"/>
  </r>
  <r>
    <s v="TXN_6514016"/>
    <s v="CUST_22"/>
    <x v="4"/>
    <s v="Item_15_EHE"/>
    <n v="26"/>
    <n v="6"/>
    <n v="26"/>
    <n v="156"/>
    <x v="1"/>
    <x v="1"/>
    <x v="1"/>
    <n v="2023"/>
    <s v="December"/>
    <d v="2023-12-16T00:00:00"/>
    <b v="1"/>
  </r>
  <r>
    <s v="TXN_6516663"/>
    <s v="CUST_15"/>
    <x v="6"/>
    <s v="Item_18_BUT"/>
    <n v="30.5"/>
    <n v="9"/>
    <n v="30.5"/>
    <n v="274.5"/>
    <x v="2"/>
    <x v="1"/>
    <x v="3"/>
    <n v="2022"/>
    <s v="February"/>
    <d v="2022-02-24T00:00:00"/>
    <b v="0"/>
  </r>
  <r>
    <s v="TXN_6516845"/>
    <s v="CUST_07"/>
    <x v="0"/>
    <s v="Item_17_FOOD"/>
    <n v="29"/>
    <n v="1"/>
    <n v="29"/>
    <n v="29"/>
    <x v="1"/>
    <x v="1"/>
    <x v="6"/>
    <n v="2022"/>
    <s v="September"/>
    <d v="2022-09-11T00:00:00"/>
    <b v="1"/>
  </r>
  <r>
    <s v="TXN_6516879"/>
    <s v="CUST_25"/>
    <x v="7"/>
    <s v="Item_12_PAT"/>
    <n v="21.5"/>
    <n v="2"/>
    <n v="21.5"/>
    <n v="43"/>
    <x v="0"/>
    <x v="0"/>
    <x v="2"/>
    <n v="2023"/>
    <s v="June"/>
    <d v="2023-06-30T00:00:00"/>
    <b v="0"/>
  </r>
  <r>
    <s v="TXN_6517884"/>
    <s v="CUST_20"/>
    <x v="2"/>
    <s v="Item_19_CEA"/>
    <n v="32"/>
    <n v="6"/>
    <n v="32"/>
    <n v="192"/>
    <x v="0"/>
    <x v="1"/>
    <x v="3"/>
    <n v="2024"/>
    <s v="May"/>
    <d v="2024-05-23T00:00:00"/>
    <s v="UNKNOWN"/>
  </r>
  <r>
    <s v="TXN_6518451"/>
    <s v="CUST_11"/>
    <x v="0"/>
    <s v="Item_15_FOOD"/>
    <n v="26"/>
    <n v="8"/>
    <n v="26"/>
    <n v="208"/>
    <x v="1"/>
    <x v="0"/>
    <x v="3"/>
    <n v="2024"/>
    <s v="August"/>
    <d v="2024-08-01T00:00:00"/>
    <s v="UNKNOWN"/>
  </r>
  <r>
    <s v="TXN_6519165"/>
    <s v="CUST_13"/>
    <x v="0"/>
    <s v="Item_18_FOOD"/>
    <n v="30.5"/>
    <n v="7"/>
    <n v="30.5"/>
    <n v="213.5"/>
    <x v="0"/>
    <x v="1"/>
    <x v="2"/>
    <n v="2023"/>
    <s v="June"/>
    <d v="2023-06-09T00:00:00"/>
    <s v="UNKNOWN"/>
  </r>
  <r>
    <s v="TXN_6519351"/>
    <s v="CUST_10"/>
    <x v="4"/>
    <s v="Item_1_EHE"/>
    <n v="5"/>
    <n v="6"/>
    <n v="5"/>
    <n v="30"/>
    <x v="1"/>
    <x v="0"/>
    <x v="4"/>
    <n v="2023"/>
    <s v="March"/>
    <d v="2023-03-29T00:00:00"/>
    <b v="0"/>
  </r>
  <r>
    <s v="TXN_6522171"/>
    <s v="CUST_24"/>
    <x v="5"/>
    <s v="Item_19_BEV"/>
    <n v="32"/>
    <n v="7"/>
    <n v="32"/>
    <n v="224"/>
    <x v="0"/>
    <x v="0"/>
    <x v="4"/>
    <n v="2024"/>
    <s v="January"/>
    <d v="2024-01-31T00:00:00"/>
    <b v="0"/>
  </r>
  <r>
    <s v="TXN_6522433"/>
    <s v="CUST_22"/>
    <x v="2"/>
    <s v="Unknown"/>
    <n v="0"/>
    <n v="0"/>
    <n v="0"/>
    <n v="0"/>
    <x v="2"/>
    <x v="0"/>
    <x v="1"/>
    <n v="2024"/>
    <s v="October"/>
    <d v="2024-10-19T00:00:00"/>
    <s v="UNKNOWN"/>
  </r>
  <r>
    <s v="TXN_6522613"/>
    <s v="CUST_19"/>
    <x v="2"/>
    <s v="Unknown"/>
    <n v="0"/>
    <n v="0"/>
    <n v="0"/>
    <n v="0"/>
    <x v="0"/>
    <x v="1"/>
    <x v="3"/>
    <n v="2023"/>
    <s v="April"/>
    <d v="2023-04-13T00:00:00"/>
    <b v="1"/>
  </r>
  <r>
    <s v="TXN_6523729"/>
    <s v="CUST_14"/>
    <x v="1"/>
    <s v="Item_5_FUR"/>
    <n v="11"/>
    <n v="10"/>
    <n v="11"/>
    <n v="110"/>
    <x v="2"/>
    <x v="0"/>
    <x v="2"/>
    <n v="2024"/>
    <s v="June"/>
    <d v="2024-06-14T00:00:00"/>
    <b v="0"/>
  </r>
  <r>
    <s v="TXN_6524933"/>
    <s v="CUST_15"/>
    <x v="0"/>
    <s v="Item_22_FOOD"/>
    <n v="36.5"/>
    <n v="10"/>
    <n v="36.5"/>
    <n v="365"/>
    <x v="1"/>
    <x v="0"/>
    <x v="6"/>
    <n v="2022"/>
    <s v="March"/>
    <d v="2022-03-13T00:00:00"/>
    <b v="1"/>
  </r>
  <r>
    <s v="TXN_6526512"/>
    <s v="CUST_06"/>
    <x v="4"/>
    <s v="Item_23_EHE"/>
    <n v="38"/>
    <n v="5"/>
    <n v="38"/>
    <n v="190"/>
    <x v="0"/>
    <x v="1"/>
    <x v="1"/>
    <n v="2022"/>
    <s v="December"/>
    <d v="2022-12-24T00:00:00"/>
    <s v="UNKNOWN"/>
  </r>
  <r>
    <s v="TXN_6528218"/>
    <s v="CUST_17"/>
    <x v="5"/>
    <s v="Item_24_BEV"/>
    <n v="39.5"/>
    <n v="9"/>
    <n v="39.5"/>
    <n v="355.5"/>
    <x v="0"/>
    <x v="1"/>
    <x v="4"/>
    <n v="2023"/>
    <s v="December"/>
    <d v="2023-12-20T00:00:00"/>
    <s v="UNKNOWN"/>
  </r>
  <r>
    <s v="TXN_6528640"/>
    <s v="CUST_08"/>
    <x v="1"/>
    <s v="Item_14_FUR"/>
    <n v="24.5"/>
    <n v="9"/>
    <n v="24.5"/>
    <n v="220.5"/>
    <x v="0"/>
    <x v="1"/>
    <x v="2"/>
    <n v="2022"/>
    <s v="February"/>
    <d v="2022-02-18T00:00:00"/>
    <b v="0"/>
  </r>
  <r>
    <s v="TXN_6529007"/>
    <s v="CUST_10"/>
    <x v="3"/>
    <s v="Item_7_MILK"/>
    <n v="14"/>
    <n v="6"/>
    <n v="14"/>
    <n v="84"/>
    <x v="1"/>
    <x v="1"/>
    <x v="1"/>
    <n v="2023"/>
    <s v="June"/>
    <d v="2023-06-03T00:00:00"/>
    <s v="UNKNOWN"/>
  </r>
  <r>
    <s v="TXN_6529390"/>
    <s v="CUST_04"/>
    <x v="2"/>
    <s v="Item_25_CEA"/>
    <n v="41"/>
    <n v="8"/>
    <n v="41"/>
    <n v="328"/>
    <x v="0"/>
    <x v="0"/>
    <x v="1"/>
    <n v="2022"/>
    <s v="November"/>
    <d v="2022-11-26T00:00:00"/>
    <s v="UNKNOWN"/>
  </r>
  <r>
    <s v="TXN_6529533"/>
    <s v="CUST_09"/>
    <x v="2"/>
    <s v="Item_12_CEA"/>
    <n v="21.5"/>
    <n v="7"/>
    <n v="21.5"/>
    <n v="150.5"/>
    <x v="1"/>
    <x v="0"/>
    <x v="0"/>
    <n v="2024"/>
    <s v="June"/>
    <d v="2024-06-18T00:00:00"/>
    <s v="UNKNOWN"/>
  </r>
  <r>
    <s v="TXN_6530143"/>
    <s v="CUST_17"/>
    <x v="6"/>
    <s v="Unknown"/>
    <n v="8"/>
    <n v="6"/>
    <n v="8"/>
    <n v="48"/>
    <x v="0"/>
    <x v="1"/>
    <x v="3"/>
    <n v="2023"/>
    <s v="October"/>
    <d v="2023-10-12T00:00:00"/>
    <s v="UNKNOWN"/>
  </r>
  <r>
    <s v="TXN_6530329"/>
    <s v="CUST_10"/>
    <x v="2"/>
    <s v="Item_9_CEA"/>
    <n v="17"/>
    <n v="8"/>
    <n v="17"/>
    <n v="136"/>
    <x v="0"/>
    <x v="1"/>
    <x v="5"/>
    <n v="2024"/>
    <s v="April"/>
    <d v="2024-04-29T00:00:00"/>
    <b v="0"/>
  </r>
  <r>
    <s v="TXN_6530858"/>
    <s v="CUST_08"/>
    <x v="5"/>
    <s v="Item_18_BEV"/>
    <n v="30.5"/>
    <n v="2"/>
    <n v="30.5"/>
    <n v="61"/>
    <x v="1"/>
    <x v="0"/>
    <x v="1"/>
    <n v="2024"/>
    <s v="May"/>
    <d v="2024-05-25T00:00:00"/>
    <s v="UNKNOWN"/>
  </r>
  <r>
    <s v="TXN_6531036"/>
    <s v="CUST_17"/>
    <x v="3"/>
    <s v="Item_1_MILK"/>
    <n v="5"/>
    <n v="4"/>
    <n v="5"/>
    <n v="20"/>
    <x v="1"/>
    <x v="1"/>
    <x v="2"/>
    <n v="2023"/>
    <s v="July"/>
    <d v="2023-07-07T00:00:00"/>
    <b v="0"/>
  </r>
  <r>
    <s v="TXN_6532456"/>
    <s v="CUST_24"/>
    <x v="2"/>
    <s v="Item_19_CEA"/>
    <n v="32"/>
    <n v="10"/>
    <n v="32"/>
    <n v="320"/>
    <x v="1"/>
    <x v="1"/>
    <x v="2"/>
    <n v="2024"/>
    <s v="July"/>
    <d v="2024-07-12T00:00:00"/>
    <b v="0"/>
  </r>
  <r>
    <s v="TXN_6533357"/>
    <s v="CUST_21"/>
    <x v="3"/>
    <s v="Item_11_MILK"/>
    <n v="20"/>
    <n v="8"/>
    <n v="20"/>
    <n v="160"/>
    <x v="2"/>
    <x v="1"/>
    <x v="5"/>
    <n v="2022"/>
    <s v="April"/>
    <d v="2022-04-18T00:00:00"/>
    <s v="UNKNOWN"/>
  </r>
  <r>
    <s v="TXN_6533363"/>
    <s v="CUST_20"/>
    <x v="0"/>
    <s v="Item_13_FOOD"/>
    <n v="23"/>
    <n v="3"/>
    <n v="23"/>
    <n v="69"/>
    <x v="0"/>
    <x v="0"/>
    <x v="0"/>
    <n v="2022"/>
    <s v="September"/>
    <d v="2022-09-13T00:00:00"/>
    <s v="UNKNOWN"/>
  </r>
  <r>
    <s v="TXN_6533713"/>
    <s v="CUST_21"/>
    <x v="0"/>
    <s v="Item_14_FOOD"/>
    <n v="24.5"/>
    <n v="2"/>
    <n v="24.5"/>
    <n v="49"/>
    <x v="1"/>
    <x v="1"/>
    <x v="2"/>
    <n v="2024"/>
    <s v="October"/>
    <d v="2024-10-04T00:00:00"/>
    <b v="0"/>
  </r>
  <r>
    <s v="TXN_6533918"/>
    <s v="CUST_07"/>
    <x v="1"/>
    <s v="Item_24_FUR"/>
    <n v="39.5"/>
    <n v="10"/>
    <n v="39.5"/>
    <n v="395"/>
    <x v="0"/>
    <x v="1"/>
    <x v="1"/>
    <n v="2022"/>
    <s v="December"/>
    <d v="2022-12-03T00:00:00"/>
    <b v="0"/>
  </r>
  <r>
    <s v="TXN_6538434"/>
    <s v="CUST_12"/>
    <x v="4"/>
    <s v="Item_17_EHE"/>
    <n v="29"/>
    <n v="5"/>
    <n v="29"/>
    <n v="145"/>
    <x v="1"/>
    <x v="0"/>
    <x v="4"/>
    <n v="2022"/>
    <s v="March"/>
    <d v="2022-03-02T00:00:00"/>
    <s v="UNKNOWN"/>
  </r>
  <r>
    <s v="TXN_6539175"/>
    <s v="CUST_18"/>
    <x v="1"/>
    <s v="Item_10_FUR"/>
    <n v="18.5"/>
    <n v="10"/>
    <n v="18.5"/>
    <n v="185"/>
    <x v="2"/>
    <x v="0"/>
    <x v="5"/>
    <n v="2024"/>
    <s v="September"/>
    <d v="2024-09-09T00:00:00"/>
    <s v="UNKNOWN"/>
  </r>
  <r>
    <s v="TXN_6540041"/>
    <s v="CUST_12"/>
    <x v="1"/>
    <s v="Item_19_FUR"/>
    <n v="32"/>
    <n v="10"/>
    <n v="32"/>
    <n v="320"/>
    <x v="1"/>
    <x v="0"/>
    <x v="6"/>
    <n v="2023"/>
    <s v="November"/>
    <d v="2023-11-19T00:00:00"/>
    <s v="UNKNOWN"/>
  </r>
  <r>
    <s v="TXN_6541492"/>
    <s v="CUST_14"/>
    <x v="4"/>
    <s v="Item_11_EHE"/>
    <n v="20"/>
    <n v="4"/>
    <n v="20"/>
    <n v="80"/>
    <x v="1"/>
    <x v="0"/>
    <x v="0"/>
    <n v="2023"/>
    <s v="May"/>
    <d v="2023-05-02T00:00:00"/>
    <s v="UNKNOWN"/>
  </r>
  <r>
    <s v="TXN_6541597"/>
    <s v="CUST_05"/>
    <x v="7"/>
    <s v="Item_15_PAT"/>
    <n v="26"/>
    <n v="1"/>
    <n v="26"/>
    <n v="26"/>
    <x v="2"/>
    <x v="1"/>
    <x v="5"/>
    <n v="2024"/>
    <s v="August"/>
    <d v="2024-08-12T00:00:00"/>
    <s v="UNKNOWN"/>
  </r>
  <r>
    <s v="TXN_6543986"/>
    <s v="CUST_18"/>
    <x v="6"/>
    <s v="Item_22_BUT"/>
    <n v="36.5"/>
    <n v="10"/>
    <n v="36.5"/>
    <n v="365"/>
    <x v="0"/>
    <x v="0"/>
    <x v="1"/>
    <n v="2024"/>
    <s v="October"/>
    <d v="2024-10-12T00:00:00"/>
    <b v="0"/>
  </r>
  <r>
    <s v="TXN_6544317"/>
    <s v="CUST_22"/>
    <x v="3"/>
    <s v="Item_11_MILK"/>
    <n v="20"/>
    <n v="10"/>
    <n v="20"/>
    <n v="200"/>
    <x v="1"/>
    <x v="1"/>
    <x v="4"/>
    <n v="2022"/>
    <s v="July"/>
    <d v="2022-07-20T00:00:00"/>
    <b v="0"/>
  </r>
  <r>
    <s v="TXN_6544404"/>
    <s v="CUST_21"/>
    <x v="2"/>
    <s v="Item_10_CEA"/>
    <n v="18.5"/>
    <n v="6"/>
    <n v="18.5"/>
    <n v="111"/>
    <x v="0"/>
    <x v="1"/>
    <x v="1"/>
    <n v="2023"/>
    <s v="March"/>
    <d v="2023-03-04T00:00:00"/>
    <b v="1"/>
  </r>
  <r>
    <s v="TXN_6545897"/>
    <s v="CUST_06"/>
    <x v="7"/>
    <s v="Item_18_PAT"/>
    <n v="30.5"/>
    <n v="2"/>
    <n v="30.5"/>
    <n v="61"/>
    <x v="0"/>
    <x v="0"/>
    <x v="2"/>
    <n v="2022"/>
    <s v="January"/>
    <d v="2022-01-07T00:00:00"/>
    <b v="0"/>
  </r>
  <r>
    <s v="TXN_6546488"/>
    <s v="CUST_02"/>
    <x v="3"/>
    <s v="Item_5_MILK"/>
    <n v="11"/>
    <n v="9"/>
    <n v="11"/>
    <n v="99"/>
    <x v="2"/>
    <x v="0"/>
    <x v="6"/>
    <n v="2023"/>
    <s v="January"/>
    <d v="2023-01-29T00:00:00"/>
    <s v="UNKNOWN"/>
  </r>
  <r>
    <s v="TXN_6546571"/>
    <s v="CUST_09"/>
    <x v="6"/>
    <s v="Item_6_BUT"/>
    <n v="12.5"/>
    <n v="5"/>
    <n v="12.5"/>
    <n v="62.5"/>
    <x v="0"/>
    <x v="1"/>
    <x v="2"/>
    <n v="2023"/>
    <s v="July"/>
    <d v="2023-07-28T00:00:00"/>
    <b v="1"/>
  </r>
  <r>
    <s v="TXN_6547964"/>
    <s v="CUST_10"/>
    <x v="4"/>
    <s v="Item_4_EHE"/>
    <n v="9.5"/>
    <n v="7"/>
    <n v="9.5"/>
    <n v="66.5"/>
    <x v="1"/>
    <x v="0"/>
    <x v="5"/>
    <n v="2022"/>
    <s v="August"/>
    <d v="2022-08-15T00:00:00"/>
    <s v="UNKNOWN"/>
  </r>
  <r>
    <s v="TXN_6547993"/>
    <s v="CUST_25"/>
    <x v="0"/>
    <s v="Item_11_FOOD"/>
    <n v="20"/>
    <n v="9"/>
    <n v="20"/>
    <n v="180"/>
    <x v="0"/>
    <x v="1"/>
    <x v="4"/>
    <n v="2023"/>
    <s v="January"/>
    <d v="2023-01-25T00:00:00"/>
    <s v="UNKNOWN"/>
  </r>
  <r>
    <s v="TXN_6548842"/>
    <s v="CUST_06"/>
    <x v="4"/>
    <s v="Item_6_EHE"/>
    <n v="12.5"/>
    <n v="3"/>
    <n v="12.5"/>
    <n v="37.5"/>
    <x v="1"/>
    <x v="1"/>
    <x v="4"/>
    <n v="2022"/>
    <s v="June"/>
    <d v="2022-06-01T00:00:00"/>
    <b v="1"/>
  </r>
  <r>
    <s v="TXN_6549525"/>
    <s v="CUST_22"/>
    <x v="5"/>
    <s v="Item_14_BEV"/>
    <n v="24.5"/>
    <n v="7"/>
    <n v="24.5"/>
    <n v="171.5"/>
    <x v="0"/>
    <x v="0"/>
    <x v="5"/>
    <n v="2023"/>
    <s v="October"/>
    <d v="2023-10-02T00:00:00"/>
    <b v="1"/>
  </r>
  <r>
    <s v="TXN_6551677"/>
    <s v="CUST_23"/>
    <x v="2"/>
    <s v="Item_15_CEA"/>
    <n v="26"/>
    <n v="9"/>
    <n v="26"/>
    <n v="234"/>
    <x v="0"/>
    <x v="1"/>
    <x v="6"/>
    <n v="2024"/>
    <s v="November"/>
    <d v="2024-11-10T00:00:00"/>
    <b v="1"/>
  </r>
  <r>
    <s v="TXN_6553626"/>
    <s v="CUST_23"/>
    <x v="2"/>
    <s v="Item_1_CEA"/>
    <n v="5"/>
    <n v="3"/>
    <n v="5"/>
    <n v="15"/>
    <x v="2"/>
    <x v="1"/>
    <x v="3"/>
    <n v="2022"/>
    <s v="May"/>
    <d v="2022-05-19T00:00:00"/>
    <b v="1"/>
  </r>
  <r>
    <s v="TXN_6553703"/>
    <s v="CUST_23"/>
    <x v="0"/>
    <s v="Item_9_FOOD"/>
    <n v="17"/>
    <n v="7"/>
    <n v="17"/>
    <n v="119"/>
    <x v="0"/>
    <x v="1"/>
    <x v="4"/>
    <n v="2024"/>
    <s v="May"/>
    <d v="2024-05-22T00:00:00"/>
    <s v="UNKNOWN"/>
  </r>
  <r>
    <s v="TXN_6553826"/>
    <s v="CUST_14"/>
    <x v="0"/>
    <s v="Item_13_FOOD"/>
    <n v="23"/>
    <n v="9"/>
    <n v="23"/>
    <n v="207"/>
    <x v="2"/>
    <x v="0"/>
    <x v="1"/>
    <n v="2023"/>
    <s v="January"/>
    <d v="2023-01-21T00:00:00"/>
    <b v="1"/>
  </r>
  <r>
    <s v="TXN_6554226"/>
    <s v="CUST_04"/>
    <x v="5"/>
    <s v="Item_25_BEV"/>
    <n v="41"/>
    <n v="2"/>
    <n v="41"/>
    <n v="82"/>
    <x v="0"/>
    <x v="0"/>
    <x v="6"/>
    <n v="2022"/>
    <s v="January"/>
    <d v="2022-01-02T00:00:00"/>
    <b v="1"/>
  </r>
  <r>
    <s v="TXN_6555691"/>
    <s v="CUST_19"/>
    <x v="0"/>
    <s v="Item_10_FOOD"/>
    <n v="18.5"/>
    <n v="8"/>
    <n v="18.5"/>
    <n v="148"/>
    <x v="1"/>
    <x v="0"/>
    <x v="1"/>
    <n v="2024"/>
    <s v="August"/>
    <d v="2024-08-24T00:00:00"/>
    <b v="1"/>
  </r>
  <r>
    <s v="TXN_6555696"/>
    <s v="CUST_23"/>
    <x v="2"/>
    <s v="Item_5_CEA"/>
    <n v="11"/>
    <n v="9"/>
    <n v="11"/>
    <n v="99"/>
    <x v="2"/>
    <x v="0"/>
    <x v="2"/>
    <n v="2022"/>
    <s v="May"/>
    <d v="2022-05-27T00:00:00"/>
    <b v="0"/>
  </r>
  <r>
    <s v="TXN_6556712"/>
    <s v="CUST_15"/>
    <x v="3"/>
    <s v="Unknown"/>
    <n v="0"/>
    <n v="0"/>
    <n v="0"/>
    <n v="0"/>
    <x v="1"/>
    <x v="0"/>
    <x v="5"/>
    <n v="2024"/>
    <s v="April"/>
    <d v="2024-04-22T00:00:00"/>
    <s v="UNKNOWN"/>
  </r>
  <r>
    <s v="TXN_6557660"/>
    <s v="CUST_11"/>
    <x v="6"/>
    <s v="Item_18_BUT"/>
    <n v="30.5"/>
    <n v="10"/>
    <n v="30.5"/>
    <n v="305"/>
    <x v="1"/>
    <x v="1"/>
    <x v="1"/>
    <n v="2024"/>
    <s v="January"/>
    <d v="2024-01-13T00:00:00"/>
    <s v="UNKNOWN"/>
  </r>
  <r>
    <s v="TXN_6559162"/>
    <s v="CUST_14"/>
    <x v="0"/>
    <s v="Item_17_FOOD"/>
    <n v="29"/>
    <n v="9"/>
    <n v="29"/>
    <n v="261"/>
    <x v="1"/>
    <x v="1"/>
    <x v="2"/>
    <n v="2024"/>
    <s v="January"/>
    <d v="2024-01-26T00:00:00"/>
    <b v="1"/>
  </r>
  <r>
    <s v="TXN_6559568"/>
    <s v="CUST_07"/>
    <x v="5"/>
    <s v="Item_18_BEV"/>
    <n v="30.5"/>
    <n v="2"/>
    <n v="30.5"/>
    <n v="61"/>
    <x v="1"/>
    <x v="0"/>
    <x v="2"/>
    <n v="2024"/>
    <s v="January"/>
    <d v="2024-01-12T00:00:00"/>
    <s v="UNKNOWN"/>
  </r>
  <r>
    <s v="TXN_6560074"/>
    <s v="CUST_16"/>
    <x v="7"/>
    <s v="Item_12_PAT"/>
    <n v="21.5"/>
    <n v="10"/>
    <n v="21.5"/>
    <n v="215"/>
    <x v="2"/>
    <x v="0"/>
    <x v="4"/>
    <n v="2024"/>
    <s v="May"/>
    <d v="2024-05-08T00:00:00"/>
    <s v="UNKNOWN"/>
  </r>
  <r>
    <s v="TXN_6560278"/>
    <s v="CUST_12"/>
    <x v="1"/>
    <s v="Item_25_FUR"/>
    <n v="41"/>
    <n v="1"/>
    <n v="41"/>
    <n v="41"/>
    <x v="2"/>
    <x v="1"/>
    <x v="2"/>
    <n v="2025"/>
    <s v="January"/>
    <d v="2025-01-03T00:00:00"/>
    <b v="0"/>
  </r>
  <r>
    <s v="TXN_6562034"/>
    <s v="CUST_16"/>
    <x v="0"/>
    <s v="Item_25_FOOD"/>
    <n v="41"/>
    <n v="4"/>
    <n v="41"/>
    <n v="164"/>
    <x v="1"/>
    <x v="1"/>
    <x v="4"/>
    <n v="2023"/>
    <s v="February"/>
    <d v="2023-02-08T00:00:00"/>
    <b v="1"/>
  </r>
  <r>
    <s v="TXN_6562327"/>
    <s v="CUST_14"/>
    <x v="0"/>
    <s v="Item_9_FOOD"/>
    <n v="17"/>
    <n v="8"/>
    <n v="17"/>
    <n v="136"/>
    <x v="2"/>
    <x v="1"/>
    <x v="5"/>
    <n v="2022"/>
    <s v="May"/>
    <d v="2022-05-23T00:00:00"/>
    <b v="0"/>
  </r>
  <r>
    <s v="TXN_6562777"/>
    <s v="CUST_01"/>
    <x v="6"/>
    <s v="Item_2_BUT"/>
    <n v="6.5"/>
    <n v="8"/>
    <n v="6.5"/>
    <n v="52"/>
    <x v="2"/>
    <x v="1"/>
    <x v="2"/>
    <n v="2022"/>
    <s v="December"/>
    <d v="2022-12-09T00:00:00"/>
    <b v="1"/>
  </r>
  <r>
    <s v="TXN_6562922"/>
    <s v="CUST_01"/>
    <x v="0"/>
    <s v="Item_18_FOOD"/>
    <n v="30.5"/>
    <n v="6"/>
    <n v="30.5"/>
    <n v="183"/>
    <x v="2"/>
    <x v="1"/>
    <x v="2"/>
    <n v="2024"/>
    <s v="September"/>
    <d v="2024-09-13T00:00:00"/>
    <s v="UNKNOWN"/>
  </r>
  <r>
    <s v="TXN_6562987"/>
    <s v="CUST_20"/>
    <x v="2"/>
    <s v="Item_12_CEA"/>
    <n v="21.5"/>
    <n v="4"/>
    <n v="21.5"/>
    <n v="86"/>
    <x v="1"/>
    <x v="0"/>
    <x v="4"/>
    <n v="2024"/>
    <s v="June"/>
    <d v="2024-06-19T00:00:00"/>
    <b v="1"/>
  </r>
  <r>
    <s v="TXN_6563779"/>
    <s v="CUST_22"/>
    <x v="0"/>
    <s v="Item_21_FOOD"/>
    <n v="35"/>
    <n v="1"/>
    <n v="35"/>
    <n v="35"/>
    <x v="2"/>
    <x v="0"/>
    <x v="3"/>
    <n v="2023"/>
    <s v="July"/>
    <d v="2023-07-27T00:00:00"/>
    <b v="1"/>
  </r>
  <r>
    <s v="TXN_6564035"/>
    <s v="CUST_10"/>
    <x v="4"/>
    <s v="Item_15_EHE"/>
    <n v="26"/>
    <n v="9"/>
    <n v="26"/>
    <n v="234"/>
    <x v="2"/>
    <x v="1"/>
    <x v="1"/>
    <n v="2024"/>
    <s v="September"/>
    <d v="2024-09-07T00:00:00"/>
    <b v="0"/>
  </r>
  <r>
    <s v="TXN_6564279"/>
    <s v="CUST_25"/>
    <x v="2"/>
    <s v="Item_13_CEA"/>
    <n v="23"/>
    <n v="3"/>
    <n v="23"/>
    <n v="69"/>
    <x v="2"/>
    <x v="1"/>
    <x v="4"/>
    <n v="2022"/>
    <s v="February"/>
    <d v="2022-02-02T00:00:00"/>
    <b v="0"/>
  </r>
  <r>
    <s v="TXN_6566133"/>
    <s v="CUST_04"/>
    <x v="6"/>
    <s v="Unknown"/>
    <n v="14"/>
    <n v="9"/>
    <n v="14"/>
    <n v="126"/>
    <x v="2"/>
    <x v="0"/>
    <x v="4"/>
    <n v="2022"/>
    <s v="July"/>
    <d v="2022-07-27T00:00:00"/>
    <b v="1"/>
  </r>
  <r>
    <s v="TXN_6567750"/>
    <s v="CUST_05"/>
    <x v="1"/>
    <s v="Item_14_FUR"/>
    <n v="24.5"/>
    <n v="4"/>
    <n v="24.5"/>
    <n v="98"/>
    <x v="2"/>
    <x v="0"/>
    <x v="4"/>
    <n v="2022"/>
    <s v="October"/>
    <d v="2022-10-26T00:00:00"/>
    <b v="1"/>
  </r>
  <r>
    <s v="TXN_6568002"/>
    <s v="CUST_02"/>
    <x v="5"/>
    <s v="Item_21_BEV"/>
    <n v="35"/>
    <n v="9"/>
    <n v="35"/>
    <n v="315"/>
    <x v="1"/>
    <x v="1"/>
    <x v="5"/>
    <n v="2024"/>
    <s v="April"/>
    <d v="2024-04-15T00:00:00"/>
    <s v="UNKNOWN"/>
  </r>
  <r>
    <s v="TXN_6568038"/>
    <s v="CUST_05"/>
    <x v="2"/>
    <s v="Unknown"/>
    <n v="39.5"/>
    <n v="2"/>
    <n v="39.5"/>
    <n v="79"/>
    <x v="0"/>
    <x v="0"/>
    <x v="1"/>
    <n v="2023"/>
    <s v="December"/>
    <d v="2023-12-16T00:00:00"/>
    <s v="UNKNOWN"/>
  </r>
  <r>
    <s v="TXN_6568290"/>
    <s v="CUST_06"/>
    <x v="2"/>
    <s v="Item_10_CEA"/>
    <n v="18.5"/>
    <n v="9"/>
    <n v="18.5"/>
    <n v="166.5"/>
    <x v="1"/>
    <x v="0"/>
    <x v="3"/>
    <n v="2024"/>
    <s v="September"/>
    <d v="2024-09-05T00:00:00"/>
    <b v="0"/>
  </r>
  <r>
    <s v="TXN_6568701"/>
    <s v="CUST_08"/>
    <x v="7"/>
    <s v="Item_13_PAT"/>
    <n v="23"/>
    <n v="3"/>
    <n v="23"/>
    <n v="69"/>
    <x v="0"/>
    <x v="1"/>
    <x v="2"/>
    <n v="2022"/>
    <s v="March"/>
    <d v="2022-03-18T00:00:00"/>
    <b v="1"/>
  </r>
  <r>
    <s v="TXN_6569223"/>
    <s v="CUST_25"/>
    <x v="1"/>
    <s v="Item_21_FUR"/>
    <n v="35"/>
    <n v="6"/>
    <n v="35"/>
    <n v="210"/>
    <x v="0"/>
    <x v="0"/>
    <x v="4"/>
    <n v="2024"/>
    <s v="October"/>
    <d v="2024-10-02T00:00:00"/>
    <s v="UNKNOWN"/>
  </r>
  <r>
    <s v="TXN_6569285"/>
    <s v="CUST_24"/>
    <x v="6"/>
    <s v="Item_4_BUT"/>
    <n v="9.5"/>
    <n v="1"/>
    <n v="9.5"/>
    <n v="9.5"/>
    <x v="0"/>
    <x v="1"/>
    <x v="5"/>
    <n v="2022"/>
    <s v="February"/>
    <d v="2022-02-21T00:00:00"/>
    <s v="UNKNOWN"/>
  </r>
  <r>
    <s v="TXN_6569366"/>
    <s v="CUST_24"/>
    <x v="4"/>
    <s v="Item_22_EHE"/>
    <n v="36.5"/>
    <n v="7"/>
    <n v="36.5"/>
    <n v="255.5"/>
    <x v="0"/>
    <x v="1"/>
    <x v="1"/>
    <n v="2024"/>
    <s v="April"/>
    <d v="2024-04-06T00:00:00"/>
    <b v="1"/>
  </r>
  <r>
    <s v="TXN_6569610"/>
    <s v="CUST_12"/>
    <x v="2"/>
    <s v="Item_13_CEA"/>
    <n v="23"/>
    <n v="6"/>
    <n v="23"/>
    <n v="138"/>
    <x v="2"/>
    <x v="0"/>
    <x v="1"/>
    <n v="2024"/>
    <s v="January"/>
    <d v="2024-01-20T00:00:00"/>
    <b v="0"/>
  </r>
  <r>
    <s v="TXN_6569843"/>
    <s v="CUST_04"/>
    <x v="5"/>
    <s v="Item_18_BEV"/>
    <n v="30.5"/>
    <n v="6"/>
    <n v="30.5"/>
    <n v="183"/>
    <x v="1"/>
    <x v="1"/>
    <x v="0"/>
    <n v="2022"/>
    <s v="June"/>
    <d v="2022-06-28T00:00:00"/>
    <b v="0"/>
  </r>
  <r>
    <s v="TXN_6570351"/>
    <s v="CUST_15"/>
    <x v="1"/>
    <s v="Item_21_FUR"/>
    <n v="35"/>
    <n v="8"/>
    <n v="35"/>
    <n v="280"/>
    <x v="2"/>
    <x v="1"/>
    <x v="6"/>
    <n v="2023"/>
    <s v="June"/>
    <d v="2023-06-25T00:00:00"/>
    <b v="1"/>
  </r>
  <r>
    <s v="TXN_6571048"/>
    <s v="CUST_07"/>
    <x v="0"/>
    <s v="Item_1_FOOD"/>
    <n v="5"/>
    <n v="1"/>
    <n v="5"/>
    <n v="5"/>
    <x v="0"/>
    <x v="0"/>
    <x v="3"/>
    <n v="2023"/>
    <s v="August"/>
    <d v="2023-08-31T00:00:00"/>
    <b v="0"/>
  </r>
  <r>
    <s v="TXN_6572288"/>
    <s v="CUST_09"/>
    <x v="6"/>
    <s v="Item_3_BUT"/>
    <n v="8"/>
    <n v="8"/>
    <n v="8"/>
    <n v="64"/>
    <x v="2"/>
    <x v="0"/>
    <x v="4"/>
    <n v="2023"/>
    <s v="March"/>
    <d v="2023-03-01T00:00:00"/>
    <b v="1"/>
  </r>
  <r>
    <s v="TXN_6573079"/>
    <s v="CUST_02"/>
    <x v="3"/>
    <s v="Item_16_MILK"/>
    <n v="27.5"/>
    <n v="7"/>
    <n v="27.5"/>
    <n v="192.5"/>
    <x v="0"/>
    <x v="0"/>
    <x v="5"/>
    <n v="2022"/>
    <s v="October"/>
    <d v="2022-10-24T00:00:00"/>
    <s v="UNKNOWN"/>
  </r>
  <r>
    <s v="TXN_6573349"/>
    <s v="CUST_20"/>
    <x v="5"/>
    <s v="Item_18_BEV"/>
    <n v="30.5"/>
    <n v="8"/>
    <n v="30.5"/>
    <n v="244"/>
    <x v="1"/>
    <x v="0"/>
    <x v="2"/>
    <n v="2024"/>
    <s v="July"/>
    <d v="2024-07-19T00:00:00"/>
    <b v="1"/>
  </r>
  <r>
    <s v="TXN_6573538"/>
    <s v="CUST_16"/>
    <x v="2"/>
    <s v="Item_16_CEA"/>
    <n v="27.5"/>
    <n v="10"/>
    <n v="27.5"/>
    <n v="275"/>
    <x v="1"/>
    <x v="0"/>
    <x v="5"/>
    <n v="2024"/>
    <s v="June"/>
    <d v="2024-06-24T00:00:00"/>
    <s v="UNKNOWN"/>
  </r>
  <r>
    <s v="TXN_6574877"/>
    <s v="CUST_12"/>
    <x v="7"/>
    <s v="Item_20_PAT"/>
    <n v="33.5"/>
    <n v="8"/>
    <n v="33.5"/>
    <n v="268"/>
    <x v="0"/>
    <x v="0"/>
    <x v="0"/>
    <n v="2023"/>
    <s v="October"/>
    <d v="2023-10-10T00:00:00"/>
    <b v="1"/>
  </r>
  <r>
    <s v="TXN_6575376"/>
    <s v="CUST_08"/>
    <x v="6"/>
    <s v="Item_23_BUT"/>
    <n v="38"/>
    <n v="10"/>
    <n v="38"/>
    <n v="380"/>
    <x v="1"/>
    <x v="1"/>
    <x v="1"/>
    <n v="2023"/>
    <s v="September"/>
    <d v="2023-09-02T00:00:00"/>
    <b v="1"/>
  </r>
  <r>
    <s v="TXN_6576319"/>
    <s v="CUST_24"/>
    <x v="3"/>
    <s v="Item_15_MILK"/>
    <n v="26"/>
    <n v="3"/>
    <n v="26"/>
    <n v="78"/>
    <x v="1"/>
    <x v="0"/>
    <x v="0"/>
    <n v="2022"/>
    <s v="March"/>
    <d v="2022-03-01T00:00:00"/>
    <b v="1"/>
  </r>
  <r>
    <s v="TXN_6576457"/>
    <s v="CUST_19"/>
    <x v="7"/>
    <s v="Item_9_PAT"/>
    <n v="17"/>
    <n v="10"/>
    <n v="17"/>
    <n v="170"/>
    <x v="2"/>
    <x v="0"/>
    <x v="3"/>
    <n v="2022"/>
    <s v="March"/>
    <d v="2022-03-17T00:00:00"/>
    <b v="1"/>
  </r>
  <r>
    <s v="TXN_6576597"/>
    <s v="CUST_03"/>
    <x v="2"/>
    <s v="Item_10_CEA"/>
    <n v="18.5"/>
    <n v="9"/>
    <n v="18.5"/>
    <n v="166.5"/>
    <x v="1"/>
    <x v="1"/>
    <x v="3"/>
    <n v="2023"/>
    <s v="February"/>
    <d v="2023-02-09T00:00:00"/>
    <s v="UNKNOWN"/>
  </r>
  <r>
    <s v="TXN_6577096"/>
    <s v="CUST_05"/>
    <x v="6"/>
    <s v="Item_22_BUT"/>
    <n v="36.5"/>
    <n v="2"/>
    <n v="36.5"/>
    <n v="73"/>
    <x v="0"/>
    <x v="1"/>
    <x v="4"/>
    <n v="2022"/>
    <s v="June"/>
    <d v="2022-06-01T00:00:00"/>
    <b v="1"/>
  </r>
  <r>
    <s v="TXN_6577325"/>
    <s v="CUST_18"/>
    <x v="0"/>
    <s v="Item_20_FOOD"/>
    <n v="33.5"/>
    <n v="4"/>
    <n v="33.5"/>
    <n v="134"/>
    <x v="0"/>
    <x v="1"/>
    <x v="4"/>
    <n v="2023"/>
    <s v="June"/>
    <d v="2023-06-14T00:00:00"/>
    <s v="UNKNOWN"/>
  </r>
  <r>
    <s v="TXN_6580606"/>
    <s v="CUST_16"/>
    <x v="2"/>
    <s v="Item_19_CEA"/>
    <n v="32"/>
    <n v="3"/>
    <n v="32"/>
    <n v="96"/>
    <x v="2"/>
    <x v="1"/>
    <x v="0"/>
    <n v="2023"/>
    <s v="November"/>
    <d v="2023-11-21T00:00:00"/>
    <b v="0"/>
  </r>
  <r>
    <s v="TXN_6580825"/>
    <s v="CUST_05"/>
    <x v="5"/>
    <s v="Item_24_BEV"/>
    <n v="39.5"/>
    <n v="9"/>
    <n v="39.5"/>
    <n v="355.5"/>
    <x v="1"/>
    <x v="0"/>
    <x v="2"/>
    <n v="2024"/>
    <s v="May"/>
    <d v="2024-05-03T00:00:00"/>
    <b v="1"/>
  </r>
  <r>
    <s v="TXN_6580870"/>
    <s v="CUST_02"/>
    <x v="7"/>
    <s v="Item_12_PAT"/>
    <n v="21.5"/>
    <n v="5"/>
    <n v="21.5"/>
    <n v="107.5"/>
    <x v="0"/>
    <x v="1"/>
    <x v="4"/>
    <n v="2022"/>
    <s v="April"/>
    <d v="2022-04-27T00:00:00"/>
    <b v="1"/>
  </r>
  <r>
    <s v="TXN_6581631"/>
    <s v="CUST_04"/>
    <x v="3"/>
    <s v="Item_1_MILK"/>
    <n v="5"/>
    <n v="5"/>
    <n v="5"/>
    <n v="25"/>
    <x v="1"/>
    <x v="0"/>
    <x v="6"/>
    <n v="2022"/>
    <s v="August"/>
    <d v="2022-08-07T00:00:00"/>
    <b v="1"/>
  </r>
  <r>
    <s v="TXN_6582092"/>
    <s v="CUST_18"/>
    <x v="5"/>
    <s v="Item_12_BEV"/>
    <n v="21.5"/>
    <n v="1"/>
    <n v="21.5"/>
    <n v="21.5"/>
    <x v="2"/>
    <x v="1"/>
    <x v="0"/>
    <n v="2024"/>
    <s v="April"/>
    <d v="2024-04-09T00:00:00"/>
    <b v="1"/>
  </r>
  <r>
    <s v="TXN_6582130"/>
    <s v="CUST_03"/>
    <x v="4"/>
    <s v="Item_13_EHE"/>
    <n v="23"/>
    <n v="9"/>
    <n v="23"/>
    <n v="207"/>
    <x v="0"/>
    <x v="1"/>
    <x v="4"/>
    <n v="2024"/>
    <s v="December"/>
    <d v="2024-12-25T00:00:00"/>
    <b v="0"/>
  </r>
  <r>
    <s v="TXN_6582263"/>
    <s v="CUST_12"/>
    <x v="6"/>
    <s v="Item_16_BUT"/>
    <n v="27.5"/>
    <n v="3"/>
    <n v="27.5"/>
    <n v="82.5"/>
    <x v="1"/>
    <x v="1"/>
    <x v="6"/>
    <n v="2022"/>
    <s v="April"/>
    <d v="2022-04-03T00:00:00"/>
    <b v="1"/>
  </r>
  <r>
    <s v="TXN_6582789"/>
    <s v="CUST_24"/>
    <x v="2"/>
    <s v="Item_10_CEA"/>
    <n v="18.5"/>
    <n v="4"/>
    <n v="18.5"/>
    <n v="74"/>
    <x v="0"/>
    <x v="1"/>
    <x v="5"/>
    <n v="2023"/>
    <s v="January"/>
    <d v="2023-01-23T00:00:00"/>
    <b v="1"/>
  </r>
  <r>
    <s v="TXN_6583453"/>
    <s v="CUST_01"/>
    <x v="0"/>
    <s v="Item_10_FOOD"/>
    <n v="18.5"/>
    <n v="3"/>
    <n v="18.5"/>
    <n v="55.5"/>
    <x v="1"/>
    <x v="0"/>
    <x v="5"/>
    <n v="2024"/>
    <s v="November"/>
    <d v="2024-11-04T00:00:00"/>
    <s v="UNKNOWN"/>
  </r>
  <r>
    <s v="TXN_6583535"/>
    <s v="CUST_24"/>
    <x v="2"/>
    <s v="Item_23_CEA"/>
    <n v="38"/>
    <n v="1"/>
    <n v="38"/>
    <n v="38"/>
    <x v="2"/>
    <x v="0"/>
    <x v="3"/>
    <n v="2023"/>
    <s v="December"/>
    <d v="2023-12-07T00:00:00"/>
    <b v="1"/>
  </r>
  <r>
    <s v="TXN_6583758"/>
    <s v="CUST_14"/>
    <x v="1"/>
    <s v="Item_8_FUR"/>
    <n v="15.5"/>
    <n v="6"/>
    <n v="15.5"/>
    <n v="93"/>
    <x v="1"/>
    <x v="0"/>
    <x v="6"/>
    <n v="2024"/>
    <s v="April"/>
    <d v="2024-04-21T00:00:00"/>
    <b v="1"/>
  </r>
  <r>
    <s v="TXN_6585500"/>
    <s v="CUST_25"/>
    <x v="4"/>
    <s v="Unknown"/>
    <n v="0"/>
    <n v="0"/>
    <n v="0"/>
    <n v="0"/>
    <x v="2"/>
    <x v="1"/>
    <x v="6"/>
    <n v="2022"/>
    <s v="October"/>
    <d v="2022-10-09T00:00:00"/>
    <b v="1"/>
  </r>
  <r>
    <s v="TXN_6586324"/>
    <s v="CUST_15"/>
    <x v="6"/>
    <s v="Unknown"/>
    <n v="30.5"/>
    <n v="6"/>
    <n v="30.5"/>
    <n v="183"/>
    <x v="0"/>
    <x v="0"/>
    <x v="4"/>
    <n v="2024"/>
    <s v="May"/>
    <d v="2024-05-08T00:00:00"/>
    <s v="UNKNOWN"/>
  </r>
  <r>
    <s v="TXN_6587636"/>
    <s v="CUST_13"/>
    <x v="7"/>
    <s v="Item_16_PAT"/>
    <n v="27.5"/>
    <n v="7"/>
    <n v="27.5"/>
    <n v="192.5"/>
    <x v="1"/>
    <x v="1"/>
    <x v="1"/>
    <n v="2022"/>
    <s v="April"/>
    <d v="2022-04-30T00:00:00"/>
    <b v="1"/>
  </r>
  <r>
    <s v="TXN_6587902"/>
    <s v="CUST_24"/>
    <x v="3"/>
    <s v="Item_22_MILK"/>
    <n v="36.5"/>
    <n v="8"/>
    <n v="36.5"/>
    <n v="292"/>
    <x v="0"/>
    <x v="1"/>
    <x v="0"/>
    <n v="2024"/>
    <s v="May"/>
    <d v="2024-05-14T00:00:00"/>
    <s v="UNKNOWN"/>
  </r>
  <r>
    <s v="TXN_6589273"/>
    <s v="CUST_07"/>
    <x v="2"/>
    <s v="Item_20_CEA"/>
    <n v="33.5"/>
    <n v="3"/>
    <n v="33.5"/>
    <n v="100.5"/>
    <x v="2"/>
    <x v="1"/>
    <x v="2"/>
    <n v="2022"/>
    <s v="March"/>
    <d v="2022-03-25T00:00:00"/>
    <b v="1"/>
  </r>
  <r>
    <s v="TXN_6590263"/>
    <s v="CUST_14"/>
    <x v="7"/>
    <s v="Item_1_PAT"/>
    <n v="5"/>
    <n v="7"/>
    <n v="5"/>
    <n v="35"/>
    <x v="0"/>
    <x v="1"/>
    <x v="4"/>
    <n v="2024"/>
    <s v="December"/>
    <d v="2024-12-11T00:00:00"/>
    <b v="0"/>
  </r>
  <r>
    <s v="TXN_6590291"/>
    <s v="CUST_07"/>
    <x v="7"/>
    <s v="Item_7_PAT"/>
    <n v="14"/>
    <n v="3"/>
    <n v="14"/>
    <n v="42"/>
    <x v="0"/>
    <x v="1"/>
    <x v="6"/>
    <n v="2022"/>
    <s v="May"/>
    <d v="2022-05-01T00:00:00"/>
    <b v="1"/>
  </r>
  <r>
    <s v="TXN_6590458"/>
    <s v="CUST_21"/>
    <x v="5"/>
    <s v="Unknown"/>
    <n v="8"/>
    <n v="2"/>
    <n v="8"/>
    <n v="16"/>
    <x v="1"/>
    <x v="0"/>
    <x v="5"/>
    <n v="2024"/>
    <s v="January"/>
    <d v="2024-01-29T00:00:00"/>
    <b v="1"/>
  </r>
  <r>
    <s v="TXN_6590577"/>
    <s v="CUST_05"/>
    <x v="2"/>
    <s v="Item_14_CEA"/>
    <n v="24.5"/>
    <n v="5"/>
    <n v="24.5"/>
    <n v="122.5"/>
    <x v="1"/>
    <x v="0"/>
    <x v="3"/>
    <n v="2023"/>
    <s v="February"/>
    <d v="2023-02-16T00:00:00"/>
    <s v="UNKNOWN"/>
  </r>
  <r>
    <s v="TXN_6590776"/>
    <s v="CUST_24"/>
    <x v="5"/>
    <s v="Item_16_BEV"/>
    <n v="27.5"/>
    <n v="6"/>
    <n v="27.5"/>
    <n v="165"/>
    <x v="1"/>
    <x v="1"/>
    <x v="6"/>
    <n v="2022"/>
    <s v="December"/>
    <d v="2022-12-11T00:00:00"/>
    <s v="UNKNOWN"/>
  </r>
  <r>
    <s v="TXN_6591705"/>
    <s v="CUST_08"/>
    <x v="6"/>
    <s v="Item_22_BUT"/>
    <n v="36.5"/>
    <n v="6"/>
    <n v="36.5"/>
    <n v="219"/>
    <x v="0"/>
    <x v="1"/>
    <x v="1"/>
    <n v="2023"/>
    <s v="April"/>
    <d v="2023-04-01T00:00:00"/>
    <b v="0"/>
  </r>
  <r>
    <s v="TXN_6593922"/>
    <s v="CUST_18"/>
    <x v="0"/>
    <s v="Item_14_FOOD"/>
    <n v="24.5"/>
    <n v="9"/>
    <n v="24.5"/>
    <n v="220.5"/>
    <x v="2"/>
    <x v="1"/>
    <x v="4"/>
    <n v="2024"/>
    <s v="September"/>
    <d v="2024-09-18T00:00:00"/>
    <s v="UNKNOWN"/>
  </r>
  <r>
    <s v="TXN_6593940"/>
    <s v="CUST_04"/>
    <x v="3"/>
    <s v="Item_23_MILK"/>
    <n v="38"/>
    <n v="3"/>
    <n v="38"/>
    <n v="114"/>
    <x v="0"/>
    <x v="0"/>
    <x v="2"/>
    <n v="2024"/>
    <s v="July"/>
    <d v="2024-07-26T00:00:00"/>
    <b v="1"/>
  </r>
  <r>
    <s v="TXN_6594654"/>
    <s v="CUST_22"/>
    <x v="7"/>
    <s v="Item_5_PAT"/>
    <n v="11"/>
    <n v="9"/>
    <n v="11"/>
    <n v="99"/>
    <x v="1"/>
    <x v="0"/>
    <x v="4"/>
    <n v="2023"/>
    <s v="October"/>
    <d v="2023-10-11T00:00:00"/>
    <s v="UNKNOWN"/>
  </r>
  <r>
    <s v="TXN_6595084"/>
    <s v="CUST_25"/>
    <x v="6"/>
    <s v="Item_8_BUT"/>
    <n v="15.5"/>
    <n v="8"/>
    <n v="15.5"/>
    <n v="124"/>
    <x v="0"/>
    <x v="1"/>
    <x v="1"/>
    <n v="2023"/>
    <s v="June"/>
    <d v="2023-06-24T00:00:00"/>
    <b v="1"/>
  </r>
  <r>
    <s v="TXN_6595410"/>
    <s v="CUST_25"/>
    <x v="4"/>
    <s v="Item_5_EHE"/>
    <n v="11"/>
    <n v="4"/>
    <n v="11"/>
    <n v="44"/>
    <x v="0"/>
    <x v="0"/>
    <x v="0"/>
    <n v="2022"/>
    <s v="August"/>
    <d v="2022-08-16T00:00:00"/>
    <b v="1"/>
  </r>
  <r>
    <s v="TXN_6595686"/>
    <s v="CUST_18"/>
    <x v="3"/>
    <s v="Unknown"/>
    <n v="0"/>
    <n v="0"/>
    <n v="0"/>
    <n v="0"/>
    <x v="1"/>
    <x v="1"/>
    <x v="5"/>
    <n v="2023"/>
    <s v="November"/>
    <d v="2023-11-13T00:00:00"/>
    <b v="0"/>
  </r>
  <r>
    <s v="TXN_6595811"/>
    <s v="CUST_24"/>
    <x v="6"/>
    <s v="Item_12_BUT"/>
    <n v="21.5"/>
    <n v="3"/>
    <n v="21.5"/>
    <n v="64.5"/>
    <x v="1"/>
    <x v="1"/>
    <x v="3"/>
    <n v="2024"/>
    <s v="August"/>
    <d v="2024-08-22T00:00:00"/>
    <s v="UNKNOWN"/>
  </r>
  <r>
    <s v="TXN_6596970"/>
    <s v="CUST_25"/>
    <x v="0"/>
    <s v="Item_12_FOOD"/>
    <n v="21.5"/>
    <n v="6"/>
    <n v="21.5"/>
    <n v="129"/>
    <x v="2"/>
    <x v="0"/>
    <x v="6"/>
    <n v="2023"/>
    <s v="October"/>
    <d v="2023-10-29T00:00:00"/>
    <b v="1"/>
  </r>
  <r>
    <s v="TXN_6598320"/>
    <s v="CUST_06"/>
    <x v="0"/>
    <s v="Item_6_FOOD"/>
    <n v="12.5"/>
    <n v="4"/>
    <n v="12.5"/>
    <n v="50"/>
    <x v="0"/>
    <x v="1"/>
    <x v="6"/>
    <n v="2024"/>
    <s v="May"/>
    <d v="2024-05-05T00:00:00"/>
    <b v="1"/>
  </r>
  <r>
    <s v="TXN_6598342"/>
    <s v="CUST_06"/>
    <x v="2"/>
    <s v="Item_8_CEA"/>
    <n v="15.5"/>
    <n v="10"/>
    <n v="15.5"/>
    <n v="155"/>
    <x v="1"/>
    <x v="1"/>
    <x v="2"/>
    <n v="2024"/>
    <s v="April"/>
    <d v="2024-04-19T00:00:00"/>
    <b v="1"/>
  </r>
  <r>
    <s v="TXN_6599014"/>
    <s v="CUST_19"/>
    <x v="1"/>
    <s v="Item_5_FUR"/>
    <n v="11"/>
    <n v="5"/>
    <n v="11"/>
    <n v="55"/>
    <x v="1"/>
    <x v="1"/>
    <x v="0"/>
    <n v="2024"/>
    <s v="January"/>
    <d v="2024-01-02T00:00:00"/>
    <s v="UNKNOWN"/>
  </r>
  <r>
    <s v="TXN_6600014"/>
    <s v="CUST_15"/>
    <x v="7"/>
    <s v="Item_7_PAT"/>
    <n v="14"/>
    <n v="2"/>
    <n v="14"/>
    <n v="28"/>
    <x v="0"/>
    <x v="0"/>
    <x v="3"/>
    <n v="2022"/>
    <s v="February"/>
    <d v="2022-02-10T00:00:00"/>
    <b v="0"/>
  </r>
  <r>
    <s v="TXN_6600756"/>
    <s v="CUST_18"/>
    <x v="0"/>
    <s v="Unknown"/>
    <n v="24.5"/>
    <n v="7"/>
    <n v="24.5"/>
    <n v="171.5"/>
    <x v="1"/>
    <x v="0"/>
    <x v="2"/>
    <n v="2023"/>
    <s v="May"/>
    <d v="2023-05-19T00:00:00"/>
    <s v="UNKNOWN"/>
  </r>
  <r>
    <s v="TXN_6600908"/>
    <s v="CUST_14"/>
    <x v="0"/>
    <s v="Item_14_FOOD"/>
    <n v="24.5"/>
    <n v="6"/>
    <n v="24.5"/>
    <n v="147"/>
    <x v="1"/>
    <x v="1"/>
    <x v="2"/>
    <n v="2023"/>
    <s v="August"/>
    <d v="2023-08-25T00:00:00"/>
    <s v="UNKNOWN"/>
  </r>
  <r>
    <s v="TXN_6601827"/>
    <s v="CUST_08"/>
    <x v="5"/>
    <s v="Item_8_BEV"/>
    <n v="15.5"/>
    <n v="7"/>
    <n v="15.5"/>
    <n v="108.5"/>
    <x v="2"/>
    <x v="0"/>
    <x v="2"/>
    <n v="2022"/>
    <s v="March"/>
    <d v="2022-03-18T00:00:00"/>
    <b v="0"/>
  </r>
  <r>
    <s v="TXN_6603466"/>
    <s v="CUST_22"/>
    <x v="1"/>
    <s v="Item_2_FUR"/>
    <n v="6.5"/>
    <n v="9"/>
    <n v="6.5"/>
    <n v="58.5"/>
    <x v="1"/>
    <x v="1"/>
    <x v="1"/>
    <n v="2023"/>
    <s v="August"/>
    <d v="2023-08-26T00:00:00"/>
    <s v="UNKNOWN"/>
  </r>
  <r>
    <s v="TXN_6603467"/>
    <s v="CUST_10"/>
    <x v="2"/>
    <s v="Item_11_CEA"/>
    <n v="20"/>
    <n v="10"/>
    <n v="20"/>
    <n v="200"/>
    <x v="1"/>
    <x v="0"/>
    <x v="0"/>
    <n v="2023"/>
    <s v="September"/>
    <d v="2023-09-19T00:00:00"/>
    <s v="UNKNOWN"/>
  </r>
  <r>
    <s v="TXN_6603773"/>
    <s v="CUST_11"/>
    <x v="4"/>
    <s v="Item_8_EHE"/>
    <n v="15.5"/>
    <n v="6"/>
    <n v="15.5"/>
    <n v="93"/>
    <x v="0"/>
    <x v="1"/>
    <x v="2"/>
    <n v="2024"/>
    <s v="March"/>
    <d v="2024-03-29T00:00:00"/>
    <b v="1"/>
  </r>
  <r>
    <s v="TXN_6604135"/>
    <s v="CUST_22"/>
    <x v="4"/>
    <s v="Item_14_EHE"/>
    <n v="24.5"/>
    <n v="8"/>
    <n v="24.5"/>
    <n v="196"/>
    <x v="2"/>
    <x v="1"/>
    <x v="6"/>
    <n v="2023"/>
    <s v="January"/>
    <d v="2023-01-15T00:00:00"/>
    <b v="1"/>
  </r>
  <r>
    <s v="TXN_6605932"/>
    <s v="CUST_20"/>
    <x v="5"/>
    <s v="Item_16_BEV"/>
    <n v="27.5"/>
    <n v="10"/>
    <n v="27.5"/>
    <n v="275"/>
    <x v="2"/>
    <x v="1"/>
    <x v="0"/>
    <n v="2023"/>
    <s v="August"/>
    <d v="2023-08-15T00:00:00"/>
    <s v="UNKNOWN"/>
  </r>
  <r>
    <s v="TXN_6606275"/>
    <s v="CUST_18"/>
    <x v="1"/>
    <s v="Item_2_FUR"/>
    <n v="6.5"/>
    <n v="8"/>
    <n v="6.5"/>
    <n v="52"/>
    <x v="0"/>
    <x v="1"/>
    <x v="5"/>
    <n v="2022"/>
    <s v="February"/>
    <d v="2022-02-28T00:00:00"/>
    <s v="UNKNOWN"/>
  </r>
  <r>
    <s v="TXN_6606292"/>
    <s v="CUST_19"/>
    <x v="5"/>
    <s v="Item_22_BEV"/>
    <n v="36.5"/>
    <n v="5"/>
    <n v="36.5"/>
    <n v="182.5"/>
    <x v="1"/>
    <x v="0"/>
    <x v="3"/>
    <n v="2023"/>
    <s v="December"/>
    <d v="2023-12-21T00:00:00"/>
    <b v="0"/>
  </r>
  <r>
    <s v="TXN_6607116"/>
    <s v="CUST_09"/>
    <x v="0"/>
    <s v="Item_4_FOOD"/>
    <n v="9.5"/>
    <n v="3"/>
    <n v="9.5"/>
    <n v="28.5"/>
    <x v="0"/>
    <x v="0"/>
    <x v="6"/>
    <n v="2022"/>
    <s v="January"/>
    <d v="2022-01-23T00:00:00"/>
    <b v="0"/>
  </r>
  <r>
    <s v="TXN_6607897"/>
    <s v="CUST_20"/>
    <x v="3"/>
    <s v="Item_7_MILK"/>
    <n v="14"/>
    <n v="8"/>
    <n v="14"/>
    <n v="112"/>
    <x v="2"/>
    <x v="0"/>
    <x v="6"/>
    <n v="2022"/>
    <s v="October"/>
    <d v="2022-10-02T00:00:00"/>
    <s v="UNKNOWN"/>
  </r>
  <r>
    <s v="TXN_6608719"/>
    <s v="CUST_03"/>
    <x v="7"/>
    <s v="Item_7_PAT"/>
    <n v="14"/>
    <n v="2"/>
    <n v="14"/>
    <n v="28"/>
    <x v="0"/>
    <x v="0"/>
    <x v="2"/>
    <n v="2022"/>
    <s v="May"/>
    <d v="2022-05-27T00:00:00"/>
    <b v="0"/>
  </r>
  <r>
    <s v="TXN_6609162"/>
    <s v="CUST_23"/>
    <x v="3"/>
    <s v="Item_22_MILK"/>
    <n v="36.5"/>
    <n v="5"/>
    <n v="36.5"/>
    <n v="182.5"/>
    <x v="0"/>
    <x v="0"/>
    <x v="6"/>
    <n v="2024"/>
    <s v="February"/>
    <d v="2024-02-18T00:00:00"/>
    <s v="UNKNOWN"/>
  </r>
  <r>
    <s v="TXN_6609436"/>
    <s v="CUST_22"/>
    <x v="0"/>
    <s v="Item_5_FOOD"/>
    <n v="11"/>
    <n v="8"/>
    <n v="11"/>
    <n v="88"/>
    <x v="1"/>
    <x v="1"/>
    <x v="1"/>
    <n v="2023"/>
    <s v="April"/>
    <d v="2023-04-15T00:00:00"/>
    <s v="UNKNOWN"/>
  </r>
  <r>
    <s v="TXN_6609828"/>
    <s v="CUST_07"/>
    <x v="0"/>
    <s v="Unknown"/>
    <n v="8"/>
    <n v="5"/>
    <n v="8"/>
    <n v="40"/>
    <x v="2"/>
    <x v="1"/>
    <x v="4"/>
    <n v="2022"/>
    <s v="April"/>
    <d v="2022-04-06T00:00:00"/>
    <s v="UNKNOWN"/>
  </r>
  <r>
    <s v="TXN_6609869"/>
    <s v="CUST_08"/>
    <x v="3"/>
    <s v="Item_17_MILK"/>
    <n v="29"/>
    <n v="10"/>
    <n v="29"/>
    <n v="290"/>
    <x v="0"/>
    <x v="1"/>
    <x v="1"/>
    <n v="2024"/>
    <s v="November"/>
    <d v="2024-11-02T00:00:00"/>
    <b v="0"/>
  </r>
  <r>
    <s v="TXN_6610318"/>
    <s v="CUST_24"/>
    <x v="4"/>
    <s v="Item_1_EHE"/>
    <n v="5"/>
    <n v="4"/>
    <n v="5"/>
    <n v="20"/>
    <x v="0"/>
    <x v="1"/>
    <x v="4"/>
    <n v="2023"/>
    <s v="April"/>
    <d v="2023-04-19T00:00:00"/>
    <s v="UNKNOWN"/>
  </r>
  <r>
    <s v="TXN_6610649"/>
    <s v="CUST_22"/>
    <x v="5"/>
    <s v="Item_7_BEV"/>
    <n v="14"/>
    <n v="1"/>
    <n v="14"/>
    <n v="14"/>
    <x v="1"/>
    <x v="1"/>
    <x v="5"/>
    <n v="2024"/>
    <s v="June"/>
    <d v="2024-06-17T00:00:00"/>
    <b v="0"/>
  </r>
  <r>
    <s v="TXN_6612014"/>
    <s v="CUST_22"/>
    <x v="1"/>
    <s v="Item_1_FUR"/>
    <n v="5"/>
    <n v="4"/>
    <n v="5"/>
    <n v="20"/>
    <x v="2"/>
    <x v="1"/>
    <x v="6"/>
    <n v="2023"/>
    <s v="November"/>
    <d v="2023-11-05T00:00:00"/>
    <b v="0"/>
  </r>
  <r>
    <s v="TXN_6612546"/>
    <s v="CUST_05"/>
    <x v="5"/>
    <s v="Item_24_BEV"/>
    <n v="39.5"/>
    <n v="3"/>
    <n v="39.5"/>
    <n v="118.5"/>
    <x v="1"/>
    <x v="1"/>
    <x v="0"/>
    <n v="2023"/>
    <s v="October"/>
    <d v="2023-10-31T00:00:00"/>
    <b v="1"/>
  </r>
  <r>
    <s v="TXN_6614330"/>
    <s v="CUST_08"/>
    <x v="5"/>
    <s v="Item_8_BEV"/>
    <n v="15.5"/>
    <n v="7"/>
    <n v="15.5"/>
    <n v="108.5"/>
    <x v="0"/>
    <x v="0"/>
    <x v="4"/>
    <n v="2023"/>
    <s v="February"/>
    <d v="2023-02-01T00:00:00"/>
    <b v="0"/>
  </r>
  <r>
    <s v="TXN_6614992"/>
    <s v="CUST_21"/>
    <x v="1"/>
    <s v="Item_16_FUR"/>
    <n v="27.5"/>
    <n v="6"/>
    <n v="27.5"/>
    <n v="165"/>
    <x v="1"/>
    <x v="1"/>
    <x v="4"/>
    <n v="2023"/>
    <s v="December"/>
    <d v="2023-12-20T00:00:00"/>
    <b v="0"/>
  </r>
  <r>
    <s v="TXN_6615544"/>
    <s v="CUST_07"/>
    <x v="1"/>
    <s v="Item_5_FUR"/>
    <n v="11"/>
    <n v="1"/>
    <n v="11"/>
    <n v="11"/>
    <x v="0"/>
    <x v="1"/>
    <x v="6"/>
    <n v="2024"/>
    <s v="September"/>
    <d v="2024-09-01T00:00:00"/>
    <b v="0"/>
  </r>
  <r>
    <s v="TXN_6615635"/>
    <s v="CUST_22"/>
    <x v="1"/>
    <s v="Unknown"/>
    <n v="0"/>
    <n v="0"/>
    <n v="0"/>
    <n v="0"/>
    <x v="2"/>
    <x v="1"/>
    <x v="5"/>
    <n v="2023"/>
    <s v="March"/>
    <d v="2023-03-20T00:00:00"/>
    <s v="UNKNOWN"/>
  </r>
  <r>
    <s v="TXN_6615723"/>
    <s v="CUST_22"/>
    <x v="3"/>
    <s v="Item_6_MILK"/>
    <n v="12.5"/>
    <n v="8"/>
    <n v="12.5"/>
    <n v="100"/>
    <x v="0"/>
    <x v="1"/>
    <x v="6"/>
    <n v="2022"/>
    <s v="February"/>
    <d v="2022-02-27T00:00:00"/>
    <b v="0"/>
  </r>
  <r>
    <s v="TXN_6615809"/>
    <s v="CUST_20"/>
    <x v="2"/>
    <s v="Unknown"/>
    <n v="0"/>
    <n v="0"/>
    <n v="0"/>
    <n v="0"/>
    <x v="2"/>
    <x v="0"/>
    <x v="3"/>
    <n v="2023"/>
    <s v="June"/>
    <d v="2023-06-22T00:00:00"/>
    <b v="1"/>
  </r>
  <r>
    <s v="TXN_6615966"/>
    <s v="CUST_17"/>
    <x v="3"/>
    <s v="Item_23_MILK"/>
    <n v="38"/>
    <n v="6"/>
    <n v="38"/>
    <n v="228"/>
    <x v="1"/>
    <x v="1"/>
    <x v="0"/>
    <n v="2023"/>
    <s v="September"/>
    <d v="2023-09-05T00:00:00"/>
    <b v="1"/>
  </r>
  <r>
    <s v="TXN_6616600"/>
    <s v="CUST_17"/>
    <x v="0"/>
    <s v="Item_11_FOOD"/>
    <n v="20"/>
    <n v="4"/>
    <n v="20"/>
    <n v="80"/>
    <x v="0"/>
    <x v="0"/>
    <x v="6"/>
    <n v="2022"/>
    <s v="November"/>
    <d v="2022-11-20T00:00:00"/>
    <b v="1"/>
  </r>
  <r>
    <s v="TXN_6617081"/>
    <s v="CUST_10"/>
    <x v="4"/>
    <s v="Item_13_EHE"/>
    <n v="23"/>
    <n v="3"/>
    <n v="23"/>
    <n v="69"/>
    <x v="1"/>
    <x v="0"/>
    <x v="5"/>
    <n v="2022"/>
    <s v="May"/>
    <d v="2022-05-02T00:00:00"/>
    <b v="0"/>
  </r>
  <r>
    <s v="TXN_6617830"/>
    <s v="CUST_23"/>
    <x v="7"/>
    <s v="Item_13_PAT"/>
    <n v="23"/>
    <n v="10"/>
    <n v="23"/>
    <n v="230"/>
    <x v="1"/>
    <x v="0"/>
    <x v="4"/>
    <n v="2024"/>
    <s v="February"/>
    <d v="2024-02-28T00:00:00"/>
    <b v="0"/>
  </r>
  <r>
    <s v="TXN_6618312"/>
    <s v="CUST_13"/>
    <x v="7"/>
    <s v="Item_6_PAT"/>
    <n v="12.5"/>
    <n v="3"/>
    <n v="12.5"/>
    <n v="37.5"/>
    <x v="2"/>
    <x v="1"/>
    <x v="1"/>
    <n v="2022"/>
    <s v="July"/>
    <d v="2022-07-09T00:00:00"/>
    <b v="1"/>
  </r>
  <r>
    <s v="TXN_6618865"/>
    <s v="CUST_21"/>
    <x v="1"/>
    <s v="Item_24_FUR"/>
    <n v="39.5"/>
    <n v="9"/>
    <n v="39.5"/>
    <n v="355.5"/>
    <x v="2"/>
    <x v="0"/>
    <x v="3"/>
    <n v="2023"/>
    <s v="March"/>
    <d v="2023-03-02T00:00:00"/>
    <s v="UNKNOWN"/>
  </r>
  <r>
    <s v="TXN_6619000"/>
    <s v="CUST_16"/>
    <x v="1"/>
    <s v="Item_12_FUR"/>
    <n v="21.5"/>
    <n v="10"/>
    <n v="21.5"/>
    <n v="215"/>
    <x v="1"/>
    <x v="1"/>
    <x v="3"/>
    <n v="2024"/>
    <s v="May"/>
    <d v="2024-05-02T00:00:00"/>
    <b v="1"/>
  </r>
  <r>
    <s v="TXN_6619258"/>
    <s v="CUST_21"/>
    <x v="6"/>
    <s v="Item_3_BUT"/>
    <n v="8"/>
    <n v="1"/>
    <n v="8"/>
    <n v="8"/>
    <x v="2"/>
    <x v="1"/>
    <x v="4"/>
    <n v="2023"/>
    <s v="December"/>
    <d v="2023-12-27T00:00:00"/>
    <b v="1"/>
  </r>
  <r>
    <s v="TXN_6620511"/>
    <s v="CUST_07"/>
    <x v="1"/>
    <s v="Item_23_FUR"/>
    <n v="38"/>
    <n v="3"/>
    <n v="38"/>
    <n v="114"/>
    <x v="1"/>
    <x v="0"/>
    <x v="2"/>
    <n v="2022"/>
    <s v="July"/>
    <d v="2022-07-29T00:00:00"/>
    <b v="0"/>
  </r>
  <r>
    <s v="TXN_6621029"/>
    <s v="CUST_17"/>
    <x v="3"/>
    <s v="Item_16_MILK"/>
    <n v="27.5"/>
    <n v="8"/>
    <n v="27.5"/>
    <n v="220"/>
    <x v="1"/>
    <x v="1"/>
    <x v="2"/>
    <n v="2023"/>
    <s v="January"/>
    <d v="2023-01-27T00:00:00"/>
    <b v="1"/>
  </r>
  <r>
    <s v="TXN_6621370"/>
    <s v="CUST_14"/>
    <x v="2"/>
    <s v="Item_16_CEA"/>
    <n v="27.5"/>
    <n v="2"/>
    <n v="27.5"/>
    <n v="55"/>
    <x v="0"/>
    <x v="1"/>
    <x v="6"/>
    <n v="2023"/>
    <s v="December"/>
    <d v="2023-12-24T00:00:00"/>
    <b v="1"/>
  </r>
  <r>
    <s v="TXN_6622369"/>
    <s v="CUST_04"/>
    <x v="6"/>
    <s v="Item_5_BUT"/>
    <n v="11"/>
    <n v="7"/>
    <n v="11"/>
    <n v="77"/>
    <x v="2"/>
    <x v="1"/>
    <x v="6"/>
    <n v="2023"/>
    <s v="October"/>
    <d v="2023-10-08T00:00:00"/>
    <b v="0"/>
  </r>
  <r>
    <s v="TXN_6623586"/>
    <s v="CUST_13"/>
    <x v="2"/>
    <s v="Item_5_CEA"/>
    <n v="11"/>
    <n v="3"/>
    <n v="11"/>
    <n v="33"/>
    <x v="0"/>
    <x v="0"/>
    <x v="3"/>
    <n v="2022"/>
    <s v="February"/>
    <d v="2022-02-17T00:00:00"/>
    <s v="UNKNOWN"/>
  </r>
  <r>
    <s v="TXN_6625191"/>
    <s v="CUST_22"/>
    <x v="5"/>
    <s v="Item_14_BEV"/>
    <n v="24.5"/>
    <n v="8"/>
    <n v="24.5"/>
    <n v="196"/>
    <x v="0"/>
    <x v="1"/>
    <x v="5"/>
    <n v="2022"/>
    <s v="May"/>
    <d v="2022-05-23T00:00:00"/>
    <b v="0"/>
  </r>
  <r>
    <s v="TXN_6627221"/>
    <s v="CUST_17"/>
    <x v="0"/>
    <s v="Item_14_FOOD"/>
    <n v="24.5"/>
    <n v="2"/>
    <n v="24.5"/>
    <n v="49"/>
    <x v="2"/>
    <x v="0"/>
    <x v="3"/>
    <n v="2023"/>
    <s v="August"/>
    <d v="2023-08-03T00:00:00"/>
    <b v="1"/>
  </r>
  <r>
    <s v="TXN_6628977"/>
    <s v="CUST_05"/>
    <x v="0"/>
    <s v="Item_13_FOOD"/>
    <n v="23"/>
    <n v="7"/>
    <n v="23"/>
    <n v="161"/>
    <x v="0"/>
    <x v="1"/>
    <x v="3"/>
    <n v="2023"/>
    <s v="August"/>
    <d v="2023-08-24T00:00:00"/>
    <s v="UNKNOWN"/>
  </r>
  <r>
    <s v="TXN_6629897"/>
    <s v="CUST_11"/>
    <x v="5"/>
    <s v="Unknown"/>
    <n v="30.5"/>
    <n v="7"/>
    <n v="30.5"/>
    <n v="213.5"/>
    <x v="2"/>
    <x v="0"/>
    <x v="0"/>
    <n v="2024"/>
    <s v="March"/>
    <d v="2024-03-05T00:00:00"/>
    <b v="1"/>
  </r>
  <r>
    <s v="TXN_6630344"/>
    <s v="CUST_04"/>
    <x v="3"/>
    <s v="Item_7_MILK"/>
    <n v="14"/>
    <n v="8"/>
    <n v="14"/>
    <n v="112"/>
    <x v="0"/>
    <x v="0"/>
    <x v="2"/>
    <n v="2023"/>
    <s v="February"/>
    <d v="2023-02-24T00:00:00"/>
    <b v="1"/>
  </r>
  <r>
    <s v="TXN_6630594"/>
    <s v="CUST_07"/>
    <x v="3"/>
    <s v="Item_3_MILK"/>
    <n v="8"/>
    <n v="5"/>
    <n v="8"/>
    <n v="40"/>
    <x v="1"/>
    <x v="0"/>
    <x v="6"/>
    <n v="2023"/>
    <s v="December"/>
    <d v="2023-12-03T00:00:00"/>
    <s v="UNKNOWN"/>
  </r>
  <r>
    <s v="TXN_6631615"/>
    <s v="CUST_15"/>
    <x v="3"/>
    <s v="Item_22_MILK"/>
    <n v="36.5"/>
    <n v="3"/>
    <n v="36.5"/>
    <n v="109.5"/>
    <x v="0"/>
    <x v="1"/>
    <x v="2"/>
    <n v="2022"/>
    <s v="July"/>
    <d v="2022-07-08T00:00:00"/>
    <b v="0"/>
  </r>
  <r>
    <s v="TXN_6632197"/>
    <s v="CUST_07"/>
    <x v="2"/>
    <s v="Item_10_CEA"/>
    <n v="18.5"/>
    <n v="4"/>
    <n v="18.5"/>
    <n v="74"/>
    <x v="1"/>
    <x v="1"/>
    <x v="3"/>
    <n v="2022"/>
    <s v="September"/>
    <d v="2022-09-15T00:00:00"/>
    <b v="1"/>
  </r>
  <r>
    <s v="TXN_6632861"/>
    <s v="CUST_16"/>
    <x v="1"/>
    <s v="Item_1_FUR"/>
    <n v="5"/>
    <n v="8"/>
    <n v="5"/>
    <n v="40"/>
    <x v="0"/>
    <x v="1"/>
    <x v="0"/>
    <n v="2023"/>
    <s v="August"/>
    <d v="2023-08-22T00:00:00"/>
    <s v="UNKNOWN"/>
  </r>
  <r>
    <s v="TXN_6632930"/>
    <s v="CUST_03"/>
    <x v="7"/>
    <s v="Item_25_PAT"/>
    <n v="41"/>
    <n v="1"/>
    <n v="41"/>
    <n v="41"/>
    <x v="1"/>
    <x v="0"/>
    <x v="3"/>
    <n v="2022"/>
    <s v="February"/>
    <d v="2022-02-17T00:00:00"/>
    <s v="UNKNOWN"/>
  </r>
  <r>
    <s v="TXN_6633737"/>
    <s v="CUST_03"/>
    <x v="5"/>
    <s v="Item_18_BEV"/>
    <n v="30.5"/>
    <n v="10"/>
    <n v="30.5"/>
    <n v="305"/>
    <x v="1"/>
    <x v="1"/>
    <x v="4"/>
    <n v="2023"/>
    <s v="July"/>
    <d v="2023-07-12T00:00:00"/>
    <b v="1"/>
  </r>
  <r>
    <s v="TXN_6633776"/>
    <s v="CUST_12"/>
    <x v="5"/>
    <s v="Item_19_BEV"/>
    <n v="32"/>
    <n v="6"/>
    <n v="32"/>
    <n v="192"/>
    <x v="2"/>
    <x v="0"/>
    <x v="3"/>
    <n v="2023"/>
    <s v="July"/>
    <d v="2023-07-06T00:00:00"/>
    <b v="0"/>
  </r>
  <r>
    <s v="TXN_6634398"/>
    <s v="CUST_08"/>
    <x v="6"/>
    <s v="Item_19_BUT"/>
    <n v="32"/>
    <n v="9"/>
    <n v="32"/>
    <n v="288"/>
    <x v="2"/>
    <x v="0"/>
    <x v="4"/>
    <n v="2024"/>
    <s v="January"/>
    <d v="2024-01-24T00:00:00"/>
    <b v="0"/>
  </r>
  <r>
    <s v="TXN_6635815"/>
    <s v="CUST_03"/>
    <x v="6"/>
    <s v="Item_23_BUT"/>
    <n v="38"/>
    <n v="2"/>
    <n v="38"/>
    <n v="76"/>
    <x v="1"/>
    <x v="0"/>
    <x v="1"/>
    <n v="2022"/>
    <s v="February"/>
    <d v="2022-02-05T00:00:00"/>
    <b v="0"/>
  </r>
  <r>
    <s v="TXN_6636272"/>
    <s v="CUST_14"/>
    <x v="5"/>
    <s v="Item_7_BEV"/>
    <n v="14"/>
    <n v="5"/>
    <n v="14"/>
    <n v="70"/>
    <x v="1"/>
    <x v="0"/>
    <x v="5"/>
    <n v="2022"/>
    <s v="October"/>
    <d v="2022-10-03T00:00:00"/>
    <b v="0"/>
  </r>
  <r>
    <s v="TXN_6636511"/>
    <s v="CUST_06"/>
    <x v="2"/>
    <s v="Item_20_CEA"/>
    <n v="33.5"/>
    <n v="6"/>
    <n v="33.5"/>
    <n v="201"/>
    <x v="1"/>
    <x v="0"/>
    <x v="0"/>
    <n v="2024"/>
    <s v="April"/>
    <d v="2024-04-23T00:00:00"/>
    <b v="1"/>
  </r>
  <r>
    <s v="TXN_6636583"/>
    <s v="CUST_20"/>
    <x v="7"/>
    <s v="Item_16_PAT"/>
    <n v="27.5"/>
    <n v="3"/>
    <n v="27.5"/>
    <n v="82.5"/>
    <x v="0"/>
    <x v="1"/>
    <x v="1"/>
    <n v="2024"/>
    <s v="January"/>
    <d v="2024-01-06T00:00:00"/>
    <s v="UNKNOWN"/>
  </r>
  <r>
    <s v="TXN_6636773"/>
    <s v="CUST_05"/>
    <x v="4"/>
    <s v="Item_23_EHE"/>
    <n v="38"/>
    <n v="9"/>
    <n v="38"/>
    <n v="342"/>
    <x v="0"/>
    <x v="1"/>
    <x v="2"/>
    <n v="2022"/>
    <s v="September"/>
    <d v="2022-09-02T00:00:00"/>
    <b v="1"/>
  </r>
  <r>
    <s v="TXN_6637102"/>
    <s v="CUST_08"/>
    <x v="1"/>
    <s v="Item_2_FUR"/>
    <n v="6.5"/>
    <n v="10"/>
    <n v="6.5"/>
    <n v="65"/>
    <x v="2"/>
    <x v="0"/>
    <x v="0"/>
    <n v="2023"/>
    <s v="August"/>
    <d v="2023-08-22T00:00:00"/>
    <b v="0"/>
  </r>
  <r>
    <s v="TXN_6638995"/>
    <s v="CUST_03"/>
    <x v="7"/>
    <s v="Item_20_PAT"/>
    <n v="33.5"/>
    <n v="9"/>
    <n v="33.5"/>
    <n v="301.5"/>
    <x v="0"/>
    <x v="1"/>
    <x v="2"/>
    <n v="2023"/>
    <s v="January"/>
    <d v="2023-01-06T00:00:00"/>
    <b v="0"/>
  </r>
  <r>
    <s v="TXN_6639076"/>
    <s v="CUST_08"/>
    <x v="6"/>
    <s v="Item_3_BUT"/>
    <n v="8"/>
    <n v="3"/>
    <n v="8"/>
    <n v="24"/>
    <x v="1"/>
    <x v="0"/>
    <x v="3"/>
    <n v="2024"/>
    <s v="August"/>
    <d v="2024-08-08T00:00:00"/>
    <s v="UNKNOWN"/>
  </r>
  <r>
    <s v="TXN_6639197"/>
    <s v="CUST_10"/>
    <x v="4"/>
    <s v="Item_23_EHE"/>
    <n v="38"/>
    <n v="4"/>
    <n v="38"/>
    <n v="152"/>
    <x v="0"/>
    <x v="1"/>
    <x v="0"/>
    <n v="2023"/>
    <s v="June"/>
    <d v="2023-06-20T00:00:00"/>
    <s v="UNKNOWN"/>
  </r>
  <r>
    <s v="TXN_6639567"/>
    <s v="CUST_08"/>
    <x v="1"/>
    <s v="Item_21_FUR"/>
    <n v="35"/>
    <n v="10"/>
    <n v="35"/>
    <n v="350"/>
    <x v="2"/>
    <x v="1"/>
    <x v="6"/>
    <n v="2024"/>
    <s v="June"/>
    <d v="2024-06-30T00:00:00"/>
    <s v="UNKNOWN"/>
  </r>
  <r>
    <s v="TXN_6640306"/>
    <s v="CUST_08"/>
    <x v="4"/>
    <s v="Item_22_EHE"/>
    <n v="36.5"/>
    <n v="4"/>
    <n v="36.5"/>
    <n v="146"/>
    <x v="0"/>
    <x v="0"/>
    <x v="4"/>
    <n v="2023"/>
    <s v="April"/>
    <d v="2023-04-05T00:00:00"/>
    <b v="0"/>
  </r>
  <r>
    <s v="TXN_6640803"/>
    <s v="CUST_17"/>
    <x v="7"/>
    <s v="Item_3_PAT"/>
    <n v="8"/>
    <n v="8"/>
    <n v="8"/>
    <n v="64"/>
    <x v="0"/>
    <x v="1"/>
    <x v="2"/>
    <n v="2022"/>
    <s v="September"/>
    <d v="2022-09-09T00:00:00"/>
    <b v="1"/>
  </r>
  <r>
    <s v="TXN_6641377"/>
    <s v="CUST_06"/>
    <x v="6"/>
    <s v="Item_18_BUT"/>
    <n v="30.5"/>
    <n v="8"/>
    <n v="30.5"/>
    <n v="244"/>
    <x v="1"/>
    <x v="1"/>
    <x v="5"/>
    <n v="2023"/>
    <s v="December"/>
    <d v="2023-12-11T00:00:00"/>
    <s v="UNKNOWN"/>
  </r>
  <r>
    <s v="TXN_6642052"/>
    <s v="CUST_05"/>
    <x v="5"/>
    <s v="Item_7_BEV"/>
    <n v="14"/>
    <n v="2"/>
    <n v="14"/>
    <n v="28"/>
    <x v="2"/>
    <x v="1"/>
    <x v="3"/>
    <n v="2024"/>
    <s v="April"/>
    <d v="2024-04-18T00:00:00"/>
    <b v="0"/>
  </r>
  <r>
    <s v="TXN_6643496"/>
    <s v="CUST_23"/>
    <x v="0"/>
    <s v="Item_9_FOOD"/>
    <n v="17"/>
    <n v="6"/>
    <n v="17"/>
    <n v="102"/>
    <x v="0"/>
    <x v="0"/>
    <x v="4"/>
    <n v="2023"/>
    <s v="February"/>
    <d v="2023-02-15T00:00:00"/>
    <s v="UNKNOWN"/>
  </r>
  <r>
    <s v="TXN_6644662"/>
    <s v="CUST_19"/>
    <x v="0"/>
    <s v="Item_6_FOOD"/>
    <n v="12.5"/>
    <n v="9"/>
    <n v="12.5"/>
    <n v="112.5"/>
    <x v="1"/>
    <x v="1"/>
    <x v="5"/>
    <n v="2022"/>
    <s v="July"/>
    <d v="2022-07-25T00:00:00"/>
    <b v="0"/>
  </r>
  <r>
    <s v="TXN_6645010"/>
    <s v="CUST_12"/>
    <x v="0"/>
    <s v="Item_21_FOOD"/>
    <n v="35"/>
    <n v="2"/>
    <n v="35"/>
    <n v="70"/>
    <x v="1"/>
    <x v="0"/>
    <x v="6"/>
    <n v="2025"/>
    <s v="January"/>
    <d v="2025-01-12T00:00:00"/>
    <b v="1"/>
  </r>
  <r>
    <s v="TXN_6646935"/>
    <s v="CUST_19"/>
    <x v="7"/>
    <s v="Item_17_PAT"/>
    <n v="29"/>
    <n v="9"/>
    <n v="29"/>
    <n v="261"/>
    <x v="0"/>
    <x v="1"/>
    <x v="6"/>
    <n v="2023"/>
    <s v="March"/>
    <d v="2023-03-05T00:00:00"/>
    <s v="UNKNOWN"/>
  </r>
  <r>
    <s v="TXN_6647013"/>
    <s v="CUST_02"/>
    <x v="6"/>
    <s v="Item_5_BUT"/>
    <n v="11"/>
    <n v="7"/>
    <n v="11"/>
    <n v="77"/>
    <x v="2"/>
    <x v="0"/>
    <x v="3"/>
    <n v="2024"/>
    <s v="May"/>
    <d v="2024-05-30T00:00:00"/>
    <b v="1"/>
  </r>
  <r>
    <s v="TXN_6648814"/>
    <s v="CUST_10"/>
    <x v="6"/>
    <s v="Item_18_BUT"/>
    <n v="30.5"/>
    <n v="9"/>
    <n v="30.5"/>
    <n v="274.5"/>
    <x v="2"/>
    <x v="1"/>
    <x v="2"/>
    <n v="2022"/>
    <s v="October"/>
    <d v="2022-10-14T00:00:00"/>
    <b v="0"/>
  </r>
  <r>
    <s v="TXN_6649427"/>
    <s v="CUST_14"/>
    <x v="2"/>
    <s v="Item_11_CEA"/>
    <n v="20"/>
    <n v="6"/>
    <n v="20"/>
    <n v="120"/>
    <x v="1"/>
    <x v="0"/>
    <x v="5"/>
    <n v="2022"/>
    <s v="January"/>
    <d v="2022-01-24T00:00:00"/>
    <b v="1"/>
  </r>
  <r>
    <s v="TXN_6651159"/>
    <s v="CUST_15"/>
    <x v="2"/>
    <s v="Item_19_CEA"/>
    <n v="32"/>
    <n v="7"/>
    <n v="32"/>
    <n v="224"/>
    <x v="2"/>
    <x v="1"/>
    <x v="3"/>
    <n v="2022"/>
    <s v="December"/>
    <d v="2022-12-22T00:00:00"/>
    <b v="0"/>
  </r>
  <r>
    <s v="TXN_6651280"/>
    <s v="CUST_18"/>
    <x v="7"/>
    <s v="Item_16_PAT"/>
    <n v="27.5"/>
    <n v="6"/>
    <n v="27.5"/>
    <n v="165"/>
    <x v="0"/>
    <x v="0"/>
    <x v="5"/>
    <n v="2022"/>
    <s v="December"/>
    <d v="2022-12-05T00:00:00"/>
    <b v="1"/>
  </r>
  <r>
    <s v="TXN_6651579"/>
    <s v="CUST_02"/>
    <x v="1"/>
    <s v="Item_5_FUR"/>
    <n v="11"/>
    <n v="8"/>
    <n v="11"/>
    <n v="88"/>
    <x v="2"/>
    <x v="1"/>
    <x v="4"/>
    <n v="2024"/>
    <s v="October"/>
    <d v="2024-10-16T00:00:00"/>
    <b v="1"/>
  </r>
  <r>
    <s v="TXN_6651911"/>
    <s v="CUST_22"/>
    <x v="0"/>
    <s v="Item_25_FOOD"/>
    <n v="41"/>
    <n v="10"/>
    <n v="41"/>
    <n v="410"/>
    <x v="0"/>
    <x v="1"/>
    <x v="2"/>
    <n v="2022"/>
    <s v="January"/>
    <d v="2022-01-28T00:00:00"/>
    <s v="UNKNOWN"/>
  </r>
  <r>
    <s v="TXN_6655731"/>
    <s v="CUST_07"/>
    <x v="2"/>
    <s v="Item_21_CEA"/>
    <n v="35"/>
    <n v="3"/>
    <n v="35"/>
    <n v="105"/>
    <x v="0"/>
    <x v="1"/>
    <x v="4"/>
    <n v="2023"/>
    <s v="January"/>
    <d v="2023-01-18T00:00:00"/>
    <s v="UNKNOWN"/>
  </r>
  <r>
    <s v="TXN_6656161"/>
    <s v="CUST_09"/>
    <x v="6"/>
    <s v="Item_21_BUT"/>
    <n v="35"/>
    <n v="6"/>
    <n v="35"/>
    <n v="210"/>
    <x v="0"/>
    <x v="0"/>
    <x v="1"/>
    <n v="2023"/>
    <s v="December"/>
    <d v="2023-12-23T00:00:00"/>
    <b v="1"/>
  </r>
  <r>
    <s v="TXN_6657037"/>
    <s v="CUST_08"/>
    <x v="0"/>
    <s v="Item_20_FOOD"/>
    <n v="33.5"/>
    <n v="2"/>
    <n v="33.5"/>
    <n v="67"/>
    <x v="1"/>
    <x v="1"/>
    <x v="3"/>
    <n v="2022"/>
    <s v="April"/>
    <d v="2022-04-14T00:00:00"/>
    <b v="1"/>
  </r>
  <r>
    <s v="TXN_6657055"/>
    <s v="CUST_05"/>
    <x v="6"/>
    <s v="Item_3_BUT"/>
    <n v="8"/>
    <n v="4"/>
    <n v="8"/>
    <n v="32"/>
    <x v="1"/>
    <x v="0"/>
    <x v="2"/>
    <n v="2022"/>
    <s v="December"/>
    <d v="2022-12-02T00:00:00"/>
    <b v="0"/>
  </r>
  <r>
    <s v="TXN_6657595"/>
    <s v="CUST_12"/>
    <x v="5"/>
    <s v="Item_12_BEV"/>
    <n v="21.5"/>
    <n v="3"/>
    <n v="21.5"/>
    <n v="64.5"/>
    <x v="2"/>
    <x v="1"/>
    <x v="3"/>
    <n v="2022"/>
    <s v="April"/>
    <d v="2022-04-07T00:00:00"/>
    <s v="UNKNOWN"/>
  </r>
  <r>
    <s v="TXN_6659981"/>
    <s v="CUST_17"/>
    <x v="5"/>
    <s v="Unknown"/>
    <n v="17"/>
    <n v="9"/>
    <n v="17"/>
    <n v="153"/>
    <x v="2"/>
    <x v="1"/>
    <x v="5"/>
    <n v="2023"/>
    <s v="June"/>
    <d v="2023-06-19T00:00:00"/>
    <b v="1"/>
  </r>
  <r>
    <s v="TXN_6660227"/>
    <s v="CUST_25"/>
    <x v="2"/>
    <s v="Item_5_CEA"/>
    <n v="11"/>
    <n v="1"/>
    <n v="11"/>
    <n v="11"/>
    <x v="2"/>
    <x v="0"/>
    <x v="5"/>
    <n v="2022"/>
    <s v="April"/>
    <d v="2022-04-18T00:00:00"/>
    <s v="UNKNOWN"/>
  </r>
  <r>
    <s v="TXN_6660687"/>
    <s v="CUST_02"/>
    <x v="1"/>
    <s v="Item_17_FUR"/>
    <n v="29"/>
    <n v="9"/>
    <n v="29"/>
    <n v="261"/>
    <x v="0"/>
    <x v="1"/>
    <x v="2"/>
    <n v="2024"/>
    <s v="December"/>
    <d v="2024-12-27T00:00:00"/>
    <b v="0"/>
  </r>
  <r>
    <s v="TXN_6661813"/>
    <s v="CUST_16"/>
    <x v="3"/>
    <s v="Item_7_MILK"/>
    <n v="14"/>
    <n v="9"/>
    <n v="14"/>
    <n v="126"/>
    <x v="1"/>
    <x v="1"/>
    <x v="0"/>
    <n v="2023"/>
    <s v="May"/>
    <d v="2023-05-02T00:00:00"/>
    <b v="0"/>
  </r>
  <r>
    <s v="TXN_6662670"/>
    <s v="CUST_10"/>
    <x v="1"/>
    <s v="Item_23_FUR"/>
    <n v="38"/>
    <n v="7"/>
    <n v="38"/>
    <n v="266"/>
    <x v="1"/>
    <x v="1"/>
    <x v="2"/>
    <n v="2024"/>
    <s v="October"/>
    <d v="2024-10-11T00:00:00"/>
    <s v="UNKNOWN"/>
  </r>
  <r>
    <s v="TXN_6663151"/>
    <s v="CUST_20"/>
    <x v="7"/>
    <s v="Item_3_PAT"/>
    <n v="8"/>
    <n v="5"/>
    <n v="8"/>
    <n v="40"/>
    <x v="0"/>
    <x v="1"/>
    <x v="5"/>
    <n v="2024"/>
    <s v="February"/>
    <d v="2024-02-26T00:00:00"/>
    <b v="0"/>
  </r>
  <r>
    <s v="TXN_6663420"/>
    <s v="CUST_21"/>
    <x v="0"/>
    <s v="Unknown"/>
    <n v="41"/>
    <n v="7"/>
    <n v="41"/>
    <n v="287"/>
    <x v="2"/>
    <x v="0"/>
    <x v="5"/>
    <n v="2023"/>
    <s v="June"/>
    <d v="2023-06-12T00:00:00"/>
    <b v="1"/>
  </r>
  <r>
    <s v="TXN_6664172"/>
    <s v="CUST_21"/>
    <x v="0"/>
    <s v="Unknown"/>
    <n v="0"/>
    <n v="0"/>
    <n v="0"/>
    <n v="0"/>
    <x v="0"/>
    <x v="1"/>
    <x v="4"/>
    <n v="2023"/>
    <s v="March"/>
    <d v="2023-03-01T00:00:00"/>
    <s v="UNKNOWN"/>
  </r>
  <r>
    <s v="TXN_6664485"/>
    <s v="CUST_14"/>
    <x v="0"/>
    <s v="Item_3_FOOD"/>
    <n v="8"/>
    <n v="3"/>
    <n v="8"/>
    <n v="24"/>
    <x v="2"/>
    <x v="0"/>
    <x v="1"/>
    <n v="2024"/>
    <s v="October"/>
    <d v="2024-10-12T00:00:00"/>
    <s v="UNKNOWN"/>
  </r>
  <r>
    <s v="TXN_6665991"/>
    <s v="CUST_08"/>
    <x v="7"/>
    <s v="Item_17_PAT"/>
    <n v="29"/>
    <n v="1"/>
    <n v="29"/>
    <n v="29"/>
    <x v="1"/>
    <x v="1"/>
    <x v="3"/>
    <n v="2024"/>
    <s v="June"/>
    <d v="2024-06-27T00:00:00"/>
    <b v="1"/>
  </r>
  <r>
    <s v="TXN_6666458"/>
    <s v="CUST_21"/>
    <x v="1"/>
    <s v="Item_24_FUR"/>
    <n v="39.5"/>
    <n v="2"/>
    <n v="39.5"/>
    <n v="79"/>
    <x v="0"/>
    <x v="0"/>
    <x v="4"/>
    <n v="2023"/>
    <s v="March"/>
    <d v="2023-03-29T00:00:00"/>
    <b v="0"/>
  </r>
  <r>
    <s v="TXN_6666623"/>
    <s v="CUST_22"/>
    <x v="3"/>
    <s v="Item_11_MILK"/>
    <n v="20"/>
    <n v="8"/>
    <n v="20"/>
    <n v="160"/>
    <x v="0"/>
    <x v="1"/>
    <x v="4"/>
    <n v="2022"/>
    <s v="September"/>
    <d v="2022-09-28T00:00:00"/>
    <b v="0"/>
  </r>
  <r>
    <s v="TXN_6666804"/>
    <s v="CUST_05"/>
    <x v="3"/>
    <s v="Item_7_MILK"/>
    <n v="14"/>
    <n v="5"/>
    <n v="14"/>
    <n v="70"/>
    <x v="1"/>
    <x v="1"/>
    <x v="6"/>
    <n v="2024"/>
    <s v="May"/>
    <d v="2024-05-12T00:00:00"/>
    <b v="1"/>
  </r>
  <r>
    <s v="TXN_6666892"/>
    <s v="CUST_01"/>
    <x v="5"/>
    <s v="Item_11_BEV"/>
    <n v="20"/>
    <n v="3"/>
    <n v="20"/>
    <n v="60"/>
    <x v="1"/>
    <x v="1"/>
    <x v="5"/>
    <n v="2023"/>
    <s v="May"/>
    <d v="2023-05-22T00:00:00"/>
    <b v="1"/>
  </r>
  <r>
    <s v="TXN_6667216"/>
    <s v="CUST_07"/>
    <x v="7"/>
    <s v="Item_4_PAT"/>
    <n v="9.5"/>
    <n v="7"/>
    <n v="9.5"/>
    <n v="66.5"/>
    <x v="2"/>
    <x v="1"/>
    <x v="6"/>
    <n v="2023"/>
    <s v="January"/>
    <d v="2023-01-15T00:00:00"/>
    <b v="0"/>
  </r>
  <r>
    <s v="TXN_6667228"/>
    <s v="CUST_02"/>
    <x v="6"/>
    <s v="Item_6_BUT"/>
    <n v="12.5"/>
    <n v="2"/>
    <n v="12.5"/>
    <n v="25"/>
    <x v="1"/>
    <x v="1"/>
    <x v="6"/>
    <n v="2022"/>
    <s v="October"/>
    <d v="2022-10-09T00:00:00"/>
    <b v="1"/>
  </r>
  <r>
    <s v="TXN_6668642"/>
    <s v="CUST_20"/>
    <x v="4"/>
    <s v="Item_4_EHE"/>
    <n v="9.5"/>
    <n v="7"/>
    <n v="9.5"/>
    <n v="66.5"/>
    <x v="0"/>
    <x v="0"/>
    <x v="6"/>
    <n v="2024"/>
    <s v="March"/>
    <d v="2024-03-24T00:00:00"/>
    <s v="UNKNOWN"/>
  </r>
  <r>
    <s v="TXN_6669340"/>
    <s v="CUST_05"/>
    <x v="4"/>
    <s v="Item_15_EHE"/>
    <n v="26"/>
    <n v="2"/>
    <n v="26"/>
    <n v="52"/>
    <x v="2"/>
    <x v="0"/>
    <x v="2"/>
    <n v="2022"/>
    <s v="April"/>
    <d v="2022-04-22T00:00:00"/>
    <s v="UNKNOWN"/>
  </r>
  <r>
    <s v="TXN_6672586"/>
    <s v="CUST_12"/>
    <x v="2"/>
    <s v="Item_23_CEA"/>
    <n v="38"/>
    <n v="4"/>
    <n v="38"/>
    <n v="152"/>
    <x v="1"/>
    <x v="1"/>
    <x v="1"/>
    <n v="2023"/>
    <s v="June"/>
    <d v="2023-06-10T00:00:00"/>
    <b v="0"/>
  </r>
  <r>
    <s v="TXN_6672762"/>
    <s v="CUST_05"/>
    <x v="1"/>
    <s v="Item_25_FUR"/>
    <n v="41"/>
    <n v="4"/>
    <n v="41"/>
    <n v="164"/>
    <x v="0"/>
    <x v="1"/>
    <x v="2"/>
    <n v="2022"/>
    <s v="September"/>
    <d v="2022-09-30T00:00:00"/>
    <b v="1"/>
  </r>
  <r>
    <s v="TXN_6673236"/>
    <s v="CUST_22"/>
    <x v="3"/>
    <s v="Item_16_MILK"/>
    <n v="27.5"/>
    <n v="5"/>
    <n v="27.5"/>
    <n v="137.5"/>
    <x v="0"/>
    <x v="0"/>
    <x v="4"/>
    <n v="2022"/>
    <s v="October"/>
    <d v="2022-10-05T00:00:00"/>
    <b v="1"/>
  </r>
  <r>
    <s v="TXN_6676210"/>
    <s v="CUST_02"/>
    <x v="2"/>
    <s v="Item_17_CEA"/>
    <n v="29"/>
    <n v="8"/>
    <n v="29"/>
    <n v="232"/>
    <x v="0"/>
    <x v="1"/>
    <x v="5"/>
    <n v="2023"/>
    <s v="November"/>
    <d v="2023-11-27T00:00:00"/>
    <s v="UNKNOWN"/>
  </r>
  <r>
    <s v="TXN_6677596"/>
    <s v="CUST_09"/>
    <x v="3"/>
    <s v="Unknown"/>
    <n v="0"/>
    <n v="0"/>
    <n v="0"/>
    <n v="0"/>
    <x v="2"/>
    <x v="0"/>
    <x v="5"/>
    <n v="2024"/>
    <s v="December"/>
    <d v="2024-12-02T00:00:00"/>
    <b v="1"/>
  </r>
  <r>
    <s v="TXN_6677671"/>
    <s v="CUST_09"/>
    <x v="4"/>
    <s v="Item_11_EHE"/>
    <n v="20"/>
    <n v="3"/>
    <n v="20"/>
    <n v="60"/>
    <x v="2"/>
    <x v="1"/>
    <x v="4"/>
    <n v="2022"/>
    <s v="April"/>
    <d v="2022-04-27T00:00:00"/>
    <s v="UNKNOWN"/>
  </r>
  <r>
    <s v="TXN_6677830"/>
    <s v="CUST_25"/>
    <x v="4"/>
    <s v="Item_16_EHE"/>
    <n v="27.5"/>
    <n v="2"/>
    <n v="27.5"/>
    <n v="55"/>
    <x v="1"/>
    <x v="1"/>
    <x v="3"/>
    <n v="2022"/>
    <s v="December"/>
    <d v="2022-12-22T00:00:00"/>
    <b v="0"/>
  </r>
  <r>
    <s v="TXN_6677921"/>
    <s v="CUST_01"/>
    <x v="4"/>
    <s v="Item_5_EHE"/>
    <n v="11"/>
    <n v="8"/>
    <n v="11"/>
    <n v="88"/>
    <x v="0"/>
    <x v="1"/>
    <x v="1"/>
    <n v="2024"/>
    <s v="December"/>
    <d v="2024-12-07T00:00:00"/>
    <b v="0"/>
  </r>
  <r>
    <s v="TXN_6678768"/>
    <s v="CUST_17"/>
    <x v="3"/>
    <s v="Item_11_MILK"/>
    <n v="20"/>
    <n v="9"/>
    <n v="20"/>
    <n v="180"/>
    <x v="2"/>
    <x v="0"/>
    <x v="5"/>
    <n v="2022"/>
    <s v="October"/>
    <d v="2022-10-24T00:00:00"/>
    <b v="0"/>
  </r>
  <r>
    <s v="TXN_6679024"/>
    <s v="CUST_01"/>
    <x v="5"/>
    <s v="Item_2_BEV"/>
    <n v="6.5"/>
    <n v="6"/>
    <n v="6.5"/>
    <n v="39"/>
    <x v="2"/>
    <x v="0"/>
    <x v="5"/>
    <n v="2022"/>
    <s v="May"/>
    <d v="2022-05-30T00:00:00"/>
    <s v="UNKNOWN"/>
  </r>
  <r>
    <s v="TXN_6679357"/>
    <s v="CUST_06"/>
    <x v="7"/>
    <s v="Item_17_PAT"/>
    <n v="29"/>
    <n v="9"/>
    <n v="29"/>
    <n v="261"/>
    <x v="2"/>
    <x v="0"/>
    <x v="1"/>
    <n v="2024"/>
    <s v="May"/>
    <d v="2024-05-18T00:00:00"/>
    <b v="0"/>
  </r>
  <r>
    <s v="TXN_6680454"/>
    <s v="CUST_25"/>
    <x v="4"/>
    <s v="Item_5_EHE"/>
    <n v="11"/>
    <n v="8"/>
    <n v="11"/>
    <n v="88"/>
    <x v="1"/>
    <x v="0"/>
    <x v="5"/>
    <n v="2022"/>
    <s v="March"/>
    <d v="2022-03-14T00:00:00"/>
    <s v="UNKNOWN"/>
  </r>
  <r>
    <s v="TXN_6681054"/>
    <s v="CUST_04"/>
    <x v="1"/>
    <s v="Item_21_FUR"/>
    <n v="35"/>
    <n v="4"/>
    <n v="35"/>
    <n v="140"/>
    <x v="2"/>
    <x v="1"/>
    <x v="0"/>
    <n v="2024"/>
    <s v="February"/>
    <d v="2024-02-06T00:00:00"/>
    <s v="UNKNOWN"/>
  </r>
  <r>
    <s v="TXN_6681572"/>
    <s v="CUST_12"/>
    <x v="4"/>
    <s v="Item_4_EHE"/>
    <n v="9.5"/>
    <n v="9"/>
    <n v="9.5"/>
    <n v="85.5"/>
    <x v="1"/>
    <x v="0"/>
    <x v="6"/>
    <n v="2024"/>
    <s v="March"/>
    <d v="2024-03-17T00:00:00"/>
    <b v="1"/>
  </r>
  <r>
    <s v="TXN_6682387"/>
    <s v="CUST_17"/>
    <x v="1"/>
    <s v="Item_25_FUR"/>
    <n v="41"/>
    <n v="5"/>
    <n v="41"/>
    <n v="205"/>
    <x v="0"/>
    <x v="0"/>
    <x v="2"/>
    <n v="2023"/>
    <s v="March"/>
    <d v="2023-03-03T00:00:00"/>
    <s v="UNKNOWN"/>
  </r>
  <r>
    <s v="TXN_6682588"/>
    <s v="CUST_02"/>
    <x v="1"/>
    <s v="Unknown"/>
    <n v="0"/>
    <n v="0"/>
    <n v="0"/>
    <n v="0"/>
    <x v="1"/>
    <x v="0"/>
    <x v="6"/>
    <n v="2022"/>
    <s v="March"/>
    <d v="2022-03-06T00:00:00"/>
    <s v="UNKNOWN"/>
  </r>
  <r>
    <s v="TXN_6683839"/>
    <s v="CUST_18"/>
    <x v="2"/>
    <s v="Item_22_CEA"/>
    <n v="36.5"/>
    <n v="3"/>
    <n v="36.5"/>
    <n v="109.5"/>
    <x v="0"/>
    <x v="0"/>
    <x v="1"/>
    <n v="2024"/>
    <s v="May"/>
    <d v="2024-05-18T00:00:00"/>
    <b v="1"/>
  </r>
  <r>
    <s v="TXN_6684210"/>
    <s v="CUST_11"/>
    <x v="4"/>
    <s v="Item_9_EHE"/>
    <n v="17"/>
    <n v="3"/>
    <n v="17"/>
    <n v="51"/>
    <x v="1"/>
    <x v="1"/>
    <x v="3"/>
    <n v="2023"/>
    <s v="February"/>
    <d v="2023-02-16T00:00:00"/>
    <b v="1"/>
  </r>
  <r>
    <s v="TXN_6684801"/>
    <s v="CUST_19"/>
    <x v="5"/>
    <s v="Item_24_BEV"/>
    <n v="39.5"/>
    <n v="5"/>
    <n v="39.5"/>
    <n v="197.5"/>
    <x v="2"/>
    <x v="1"/>
    <x v="5"/>
    <n v="2024"/>
    <s v="September"/>
    <d v="2024-09-02T00:00:00"/>
    <s v="UNKNOWN"/>
  </r>
  <r>
    <s v="TXN_6685616"/>
    <s v="CUST_08"/>
    <x v="6"/>
    <s v="Item_2_BUT"/>
    <n v="6.5"/>
    <n v="2"/>
    <n v="6.5"/>
    <n v="13"/>
    <x v="2"/>
    <x v="0"/>
    <x v="2"/>
    <n v="2022"/>
    <s v="January"/>
    <d v="2022-01-21T00:00:00"/>
    <b v="1"/>
  </r>
  <r>
    <s v="TXN_6685805"/>
    <s v="CUST_23"/>
    <x v="5"/>
    <s v="Item_18_BEV"/>
    <n v="30.5"/>
    <n v="1"/>
    <n v="30.5"/>
    <n v="30.5"/>
    <x v="0"/>
    <x v="1"/>
    <x v="2"/>
    <n v="2023"/>
    <s v="October"/>
    <d v="2023-10-06T00:00:00"/>
    <b v="0"/>
  </r>
  <r>
    <s v="TXN_6686319"/>
    <s v="CUST_04"/>
    <x v="6"/>
    <s v="Item_21_BUT"/>
    <n v="35"/>
    <n v="7"/>
    <n v="35"/>
    <n v="245"/>
    <x v="0"/>
    <x v="1"/>
    <x v="1"/>
    <n v="2023"/>
    <s v="December"/>
    <d v="2023-12-02T00:00:00"/>
    <b v="0"/>
  </r>
  <r>
    <s v="TXN_6687809"/>
    <s v="CUST_20"/>
    <x v="6"/>
    <s v="Item_12_BUT"/>
    <n v="21.5"/>
    <n v="10"/>
    <n v="21.5"/>
    <n v="215"/>
    <x v="2"/>
    <x v="1"/>
    <x v="0"/>
    <n v="2023"/>
    <s v="March"/>
    <d v="2023-03-14T00:00:00"/>
    <s v="UNKNOWN"/>
  </r>
  <r>
    <s v="TXN_6687829"/>
    <s v="CUST_05"/>
    <x v="0"/>
    <s v="Item_3_FOOD"/>
    <n v="8"/>
    <n v="7"/>
    <n v="8"/>
    <n v="56"/>
    <x v="2"/>
    <x v="1"/>
    <x v="1"/>
    <n v="2022"/>
    <s v="July"/>
    <d v="2022-07-16T00:00:00"/>
    <s v="UNKNOWN"/>
  </r>
  <r>
    <s v="TXN_6688533"/>
    <s v="CUST_16"/>
    <x v="2"/>
    <s v="Unknown"/>
    <n v="35"/>
    <n v="1"/>
    <n v="35"/>
    <n v="35"/>
    <x v="0"/>
    <x v="1"/>
    <x v="3"/>
    <n v="2023"/>
    <s v="November"/>
    <d v="2023-11-09T00:00:00"/>
    <s v="UNKNOWN"/>
  </r>
  <r>
    <s v="TXN_6688642"/>
    <s v="CUST_25"/>
    <x v="6"/>
    <s v="Item_13_BUT"/>
    <n v="23"/>
    <n v="3"/>
    <n v="23"/>
    <n v="69"/>
    <x v="1"/>
    <x v="1"/>
    <x v="4"/>
    <n v="2023"/>
    <s v="December"/>
    <d v="2023-12-20T00:00:00"/>
    <b v="0"/>
  </r>
  <r>
    <s v="TXN_6689339"/>
    <s v="CUST_23"/>
    <x v="4"/>
    <s v="Item_16_EHE"/>
    <n v="27.5"/>
    <n v="7"/>
    <n v="27.5"/>
    <n v="192.5"/>
    <x v="1"/>
    <x v="0"/>
    <x v="0"/>
    <n v="2023"/>
    <s v="July"/>
    <d v="2023-07-04T00:00:00"/>
    <b v="1"/>
  </r>
  <r>
    <s v="TXN_6689708"/>
    <s v="CUST_05"/>
    <x v="5"/>
    <s v="Item_22_BEV"/>
    <n v="36.5"/>
    <n v="8"/>
    <n v="36.5"/>
    <n v="292"/>
    <x v="2"/>
    <x v="1"/>
    <x v="3"/>
    <n v="2024"/>
    <s v="September"/>
    <d v="2024-09-12T00:00:00"/>
    <b v="0"/>
  </r>
  <r>
    <s v="TXN_6690069"/>
    <s v="CUST_22"/>
    <x v="7"/>
    <s v="Item_12_PAT"/>
    <n v="21.5"/>
    <n v="1"/>
    <n v="21.5"/>
    <n v="21.5"/>
    <x v="2"/>
    <x v="0"/>
    <x v="4"/>
    <n v="2022"/>
    <s v="August"/>
    <d v="2022-08-03T00:00:00"/>
    <b v="0"/>
  </r>
  <r>
    <s v="TXN_6691072"/>
    <s v="CUST_02"/>
    <x v="4"/>
    <s v="Item_15_EHE"/>
    <n v="26"/>
    <n v="5"/>
    <n v="26"/>
    <n v="130"/>
    <x v="2"/>
    <x v="0"/>
    <x v="5"/>
    <n v="2024"/>
    <s v="April"/>
    <d v="2024-04-15T00:00:00"/>
    <s v="UNKNOWN"/>
  </r>
  <r>
    <s v="TXN_6693065"/>
    <s v="CUST_24"/>
    <x v="0"/>
    <s v="Item_25_FOOD"/>
    <n v="41"/>
    <n v="8"/>
    <n v="41"/>
    <n v="328"/>
    <x v="2"/>
    <x v="0"/>
    <x v="2"/>
    <n v="2022"/>
    <s v="September"/>
    <d v="2022-09-02T00:00:00"/>
    <s v="UNKNOWN"/>
  </r>
  <r>
    <s v="TXN_6693770"/>
    <s v="CUST_04"/>
    <x v="7"/>
    <s v="Item_18_PAT"/>
    <n v="30.5"/>
    <n v="4"/>
    <n v="30.5"/>
    <n v="122"/>
    <x v="2"/>
    <x v="1"/>
    <x v="5"/>
    <n v="2024"/>
    <s v="June"/>
    <d v="2024-06-03T00:00:00"/>
    <b v="1"/>
  </r>
  <r>
    <s v="TXN_6695324"/>
    <s v="CUST_01"/>
    <x v="4"/>
    <s v="Item_9_EHE"/>
    <n v="17"/>
    <n v="8"/>
    <n v="17"/>
    <n v="136"/>
    <x v="2"/>
    <x v="0"/>
    <x v="6"/>
    <n v="2023"/>
    <s v="April"/>
    <d v="2023-04-23T00:00:00"/>
    <b v="1"/>
  </r>
  <r>
    <s v="TXN_6696122"/>
    <s v="CUST_03"/>
    <x v="5"/>
    <s v="Item_23_BEV"/>
    <n v="38"/>
    <n v="7"/>
    <n v="38"/>
    <n v="266"/>
    <x v="1"/>
    <x v="1"/>
    <x v="6"/>
    <n v="2024"/>
    <s v="January"/>
    <d v="2024-01-07T00:00:00"/>
    <s v="UNKNOWN"/>
  </r>
  <r>
    <s v="TXN_6696518"/>
    <s v="CUST_20"/>
    <x v="2"/>
    <s v="Item_5_CEA"/>
    <n v="11"/>
    <n v="6"/>
    <n v="11"/>
    <n v="66"/>
    <x v="1"/>
    <x v="0"/>
    <x v="6"/>
    <n v="2024"/>
    <s v="October"/>
    <d v="2024-10-20T00:00:00"/>
    <b v="0"/>
  </r>
  <r>
    <s v="TXN_6696792"/>
    <s v="CUST_19"/>
    <x v="1"/>
    <s v="Item_25_FUR"/>
    <n v="41"/>
    <n v="8"/>
    <n v="41"/>
    <n v="328"/>
    <x v="1"/>
    <x v="1"/>
    <x v="5"/>
    <n v="2022"/>
    <s v="May"/>
    <d v="2022-05-30T00:00:00"/>
    <s v="UNKNOWN"/>
  </r>
  <r>
    <s v="TXN_6696815"/>
    <s v="CUST_21"/>
    <x v="2"/>
    <s v="Item_8_CEA"/>
    <n v="15.5"/>
    <n v="9"/>
    <n v="15.5"/>
    <n v="139.5"/>
    <x v="1"/>
    <x v="1"/>
    <x v="1"/>
    <n v="2022"/>
    <s v="December"/>
    <d v="2022-12-10T00:00:00"/>
    <b v="0"/>
  </r>
  <r>
    <s v="TXN_6697034"/>
    <s v="CUST_02"/>
    <x v="4"/>
    <s v="Item_13_EHE"/>
    <n v="23"/>
    <n v="10"/>
    <n v="23"/>
    <n v="230"/>
    <x v="2"/>
    <x v="0"/>
    <x v="0"/>
    <n v="2022"/>
    <s v="June"/>
    <d v="2022-06-28T00:00:00"/>
    <b v="0"/>
  </r>
  <r>
    <s v="TXN_6698228"/>
    <s v="CUST_15"/>
    <x v="6"/>
    <s v="Item_25_BUT"/>
    <n v="41"/>
    <n v="1"/>
    <n v="41"/>
    <n v="41"/>
    <x v="0"/>
    <x v="0"/>
    <x v="0"/>
    <n v="2023"/>
    <s v="October"/>
    <d v="2023-10-03T00:00:00"/>
    <b v="0"/>
  </r>
  <r>
    <s v="TXN_6698401"/>
    <s v="CUST_02"/>
    <x v="4"/>
    <s v="Item_25_EHE"/>
    <n v="41"/>
    <n v="3"/>
    <n v="41"/>
    <n v="123"/>
    <x v="1"/>
    <x v="1"/>
    <x v="0"/>
    <n v="2024"/>
    <s v="July"/>
    <d v="2024-07-02T00:00:00"/>
    <b v="0"/>
  </r>
  <r>
    <s v="TXN_6698554"/>
    <s v="CUST_21"/>
    <x v="0"/>
    <s v="Item_8_FOOD"/>
    <n v="15.5"/>
    <n v="6"/>
    <n v="15.5"/>
    <n v="93"/>
    <x v="2"/>
    <x v="0"/>
    <x v="4"/>
    <n v="2023"/>
    <s v="December"/>
    <d v="2023-12-06T00:00:00"/>
    <b v="1"/>
  </r>
  <r>
    <s v="TXN_6699706"/>
    <s v="CUST_23"/>
    <x v="1"/>
    <s v="Item_7_FUR"/>
    <n v="14"/>
    <n v="1"/>
    <n v="14"/>
    <n v="14"/>
    <x v="0"/>
    <x v="1"/>
    <x v="6"/>
    <n v="2023"/>
    <s v="December"/>
    <d v="2023-12-31T00:00:00"/>
    <b v="0"/>
  </r>
  <r>
    <s v="TXN_6699940"/>
    <s v="CUST_07"/>
    <x v="6"/>
    <s v="Item_11_BUT"/>
    <n v="20"/>
    <n v="9"/>
    <n v="20"/>
    <n v="180"/>
    <x v="0"/>
    <x v="0"/>
    <x v="1"/>
    <n v="2022"/>
    <s v="July"/>
    <d v="2022-07-16T00:00:00"/>
    <b v="0"/>
  </r>
  <r>
    <s v="TXN_6700115"/>
    <s v="CUST_19"/>
    <x v="7"/>
    <s v="Item_21_PAT"/>
    <n v="35"/>
    <n v="5"/>
    <n v="35"/>
    <n v="175"/>
    <x v="0"/>
    <x v="1"/>
    <x v="5"/>
    <n v="2022"/>
    <s v="February"/>
    <d v="2022-02-07T00:00:00"/>
    <b v="1"/>
  </r>
  <r>
    <s v="TXN_6700560"/>
    <s v="CUST_12"/>
    <x v="7"/>
    <s v="Item_5_PAT"/>
    <n v="11"/>
    <n v="4"/>
    <n v="11"/>
    <n v="44"/>
    <x v="0"/>
    <x v="1"/>
    <x v="5"/>
    <n v="2022"/>
    <s v="September"/>
    <d v="2022-09-05T00:00:00"/>
    <b v="0"/>
  </r>
  <r>
    <s v="TXN_6701976"/>
    <s v="CUST_12"/>
    <x v="4"/>
    <s v="Item_21_EHE"/>
    <n v="35"/>
    <n v="6"/>
    <n v="35"/>
    <n v="210"/>
    <x v="2"/>
    <x v="0"/>
    <x v="6"/>
    <n v="2023"/>
    <s v="September"/>
    <d v="2023-09-24T00:00:00"/>
    <s v="UNKNOWN"/>
  </r>
  <r>
    <s v="TXN_6702052"/>
    <s v="CUST_19"/>
    <x v="6"/>
    <s v="Item_15_BUT"/>
    <n v="26"/>
    <n v="3"/>
    <n v="26"/>
    <n v="78"/>
    <x v="1"/>
    <x v="0"/>
    <x v="4"/>
    <n v="2023"/>
    <s v="August"/>
    <d v="2023-08-16T00:00:00"/>
    <s v="UNKNOWN"/>
  </r>
  <r>
    <s v="TXN_6702252"/>
    <s v="CUST_23"/>
    <x v="0"/>
    <s v="Unknown"/>
    <n v="30.5"/>
    <n v="4"/>
    <n v="30.5"/>
    <n v="122"/>
    <x v="0"/>
    <x v="1"/>
    <x v="4"/>
    <n v="2024"/>
    <s v="September"/>
    <d v="2024-09-11T00:00:00"/>
    <b v="0"/>
  </r>
  <r>
    <s v="TXN_6703348"/>
    <s v="CUST_08"/>
    <x v="0"/>
    <s v="Item_18_FOOD"/>
    <n v="30.5"/>
    <n v="6"/>
    <n v="30.5"/>
    <n v="183"/>
    <x v="1"/>
    <x v="0"/>
    <x v="1"/>
    <n v="2024"/>
    <s v="October"/>
    <d v="2024-10-26T00:00:00"/>
    <b v="0"/>
  </r>
  <r>
    <s v="TXN_6705072"/>
    <s v="CUST_12"/>
    <x v="3"/>
    <s v="Item_1_MILK"/>
    <n v="5"/>
    <n v="2"/>
    <n v="5"/>
    <n v="10"/>
    <x v="0"/>
    <x v="0"/>
    <x v="3"/>
    <n v="2022"/>
    <s v="September"/>
    <d v="2022-09-01T00:00:00"/>
    <b v="0"/>
  </r>
  <r>
    <s v="TXN_6705277"/>
    <s v="CUST_03"/>
    <x v="2"/>
    <s v="Item_20_CEA"/>
    <n v="33.5"/>
    <n v="4"/>
    <n v="33.5"/>
    <n v="134"/>
    <x v="0"/>
    <x v="1"/>
    <x v="2"/>
    <n v="2022"/>
    <s v="December"/>
    <d v="2022-12-30T00:00:00"/>
    <b v="1"/>
  </r>
  <r>
    <s v="TXN_6706381"/>
    <s v="CUST_22"/>
    <x v="6"/>
    <s v="Item_6_BUT"/>
    <n v="12.5"/>
    <n v="10"/>
    <n v="12.5"/>
    <n v="125"/>
    <x v="2"/>
    <x v="1"/>
    <x v="5"/>
    <n v="2022"/>
    <s v="August"/>
    <d v="2022-08-15T00:00:00"/>
    <s v="UNKNOWN"/>
  </r>
  <r>
    <s v="TXN_6706656"/>
    <s v="CUST_05"/>
    <x v="4"/>
    <s v="Item_1_EHE"/>
    <n v="5"/>
    <n v="7"/>
    <n v="5"/>
    <n v="35"/>
    <x v="2"/>
    <x v="1"/>
    <x v="3"/>
    <n v="2022"/>
    <s v="March"/>
    <d v="2022-03-10T00:00:00"/>
    <s v="UNKNOWN"/>
  </r>
  <r>
    <s v="TXN_6706915"/>
    <s v="CUST_02"/>
    <x v="3"/>
    <s v="Item_18_MILK"/>
    <n v="30.5"/>
    <n v="8"/>
    <n v="30.5"/>
    <n v="244"/>
    <x v="0"/>
    <x v="0"/>
    <x v="4"/>
    <n v="2024"/>
    <s v="December"/>
    <d v="2024-12-04T00:00:00"/>
    <s v="UNKNOWN"/>
  </r>
  <r>
    <s v="TXN_6707919"/>
    <s v="CUST_04"/>
    <x v="6"/>
    <s v="Item_2_BUT"/>
    <n v="6.5"/>
    <n v="10"/>
    <n v="6.5"/>
    <n v="65"/>
    <x v="2"/>
    <x v="0"/>
    <x v="6"/>
    <n v="2024"/>
    <s v="September"/>
    <d v="2024-09-29T00:00:00"/>
    <b v="0"/>
  </r>
  <r>
    <s v="TXN_6709210"/>
    <s v="CUST_14"/>
    <x v="7"/>
    <s v="Item_24_PAT"/>
    <n v="39.5"/>
    <n v="7"/>
    <n v="39.5"/>
    <n v="276.5"/>
    <x v="2"/>
    <x v="1"/>
    <x v="1"/>
    <n v="2023"/>
    <s v="January"/>
    <d v="2023-01-07T00:00:00"/>
    <s v="UNKNOWN"/>
  </r>
  <r>
    <s v="TXN_6709296"/>
    <s v="CUST_01"/>
    <x v="2"/>
    <s v="Item_17_CEA"/>
    <n v="29"/>
    <n v="2"/>
    <n v="29"/>
    <n v="58"/>
    <x v="1"/>
    <x v="0"/>
    <x v="2"/>
    <n v="2024"/>
    <s v="August"/>
    <d v="2024-08-09T00:00:00"/>
    <b v="0"/>
  </r>
  <r>
    <s v="TXN_6709663"/>
    <s v="CUST_05"/>
    <x v="0"/>
    <s v="Unknown"/>
    <n v="0"/>
    <n v="0"/>
    <n v="0"/>
    <n v="0"/>
    <x v="1"/>
    <x v="1"/>
    <x v="6"/>
    <n v="2022"/>
    <s v="October"/>
    <d v="2022-10-23T00:00:00"/>
    <b v="1"/>
  </r>
  <r>
    <s v="TXN_6710021"/>
    <s v="CUST_02"/>
    <x v="1"/>
    <s v="Item_9_FUR"/>
    <n v="17"/>
    <n v="7"/>
    <n v="17"/>
    <n v="119"/>
    <x v="2"/>
    <x v="1"/>
    <x v="1"/>
    <n v="2022"/>
    <s v="May"/>
    <d v="2022-05-21T00:00:00"/>
    <b v="1"/>
  </r>
  <r>
    <s v="TXN_6711906"/>
    <s v="CUST_09"/>
    <x v="3"/>
    <s v="Item_13_MILK"/>
    <n v="23"/>
    <n v="1"/>
    <n v="23"/>
    <n v="23"/>
    <x v="1"/>
    <x v="0"/>
    <x v="6"/>
    <n v="2022"/>
    <s v="January"/>
    <d v="2022-01-09T00:00:00"/>
    <b v="0"/>
  </r>
  <r>
    <s v="TXN_6712220"/>
    <s v="CUST_17"/>
    <x v="0"/>
    <s v="Item_13_FOOD"/>
    <n v="23"/>
    <n v="2"/>
    <n v="23"/>
    <n v="46"/>
    <x v="0"/>
    <x v="1"/>
    <x v="4"/>
    <n v="2022"/>
    <s v="July"/>
    <d v="2022-07-13T00:00:00"/>
    <b v="1"/>
  </r>
  <r>
    <s v="TXN_6713692"/>
    <s v="CUST_24"/>
    <x v="3"/>
    <s v="Item_10_MILK"/>
    <n v="18.5"/>
    <n v="7"/>
    <n v="18.5"/>
    <n v="129.5"/>
    <x v="0"/>
    <x v="1"/>
    <x v="4"/>
    <n v="2022"/>
    <s v="July"/>
    <d v="2022-07-13T00:00:00"/>
    <s v="UNKNOWN"/>
  </r>
  <r>
    <s v="TXN_6717441"/>
    <s v="CUST_02"/>
    <x v="3"/>
    <s v="Item_5_MILK"/>
    <n v="11"/>
    <n v="8"/>
    <n v="11"/>
    <n v="88"/>
    <x v="2"/>
    <x v="0"/>
    <x v="5"/>
    <n v="2024"/>
    <s v="November"/>
    <d v="2024-11-25T00:00:00"/>
    <s v="UNKNOWN"/>
  </r>
  <r>
    <s v="TXN_6717536"/>
    <s v="CUST_20"/>
    <x v="5"/>
    <s v="Unknown"/>
    <n v="0"/>
    <n v="0"/>
    <n v="0"/>
    <n v="0"/>
    <x v="2"/>
    <x v="1"/>
    <x v="2"/>
    <n v="2022"/>
    <s v="July"/>
    <d v="2022-07-01T00:00:00"/>
    <s v="UNKNOWN"/>
  </r>
  <r>
    <s v="TXN_6717903"/>
    <s v="CUST_19"/>
    <x v="1"/>
    <s v="Item_4_FUR"/>
    <n v="9.5"/>
    <n v="2"/>
    <n v="9.5"/>
    <n v="19"/>
    <x v="1"/>
    <x v="0"/>
    <x v="3"/>
    <n v="2022"/>
    <s v="May"/>
    <d v="2022-05-26T00:00:00"/>
    <b v="0"/>
  </r>
  <r>
    <s v="TXN_6718947"/>
    <s v="CUST_16"/>
    <x v="7"/>
    <s v="Item_8_PAT"/>
    <n v="15.5"/>
    <n v="8"/>
    <n v="15.5"/>
    <n v="124"/>
    <x v="2"/>
    <x v="0"/>
    <x v="6"/>
    <n v="2024"/>
    <s v="April"/>
    <d v="2024-04-07T00:00:00"/>
    <b v="0"/>
  </r>
  <r>
    <s v="TXN_6720124"/>
    <s v="CUST_09"/>
    <x v="2"/>
    <s v="Unknown"/>
    <n v="24.5"/>
    <n v="8"/>
    <n v="24.5"/>
    <n v="196"/>
    <x v="0"/>
    <x v="0"/>
    <x v="0"/>
    <n v="2022"/>
    <s v="July"/>
    <d v="2022-07-19T00:00:00"/>
    <b v="0"/>
  </r>
  <r>
    <s v="TXN_6720752"/>
    <s v="CUST_08"/>
    <x v="6"/>
    <s v="Item_20_BUT"/>
    <n v="33.5"/>
    <n v="1"/>
    <n v="33.5"/>
    <n v="33.5"/>
    <x v="2"/>
    <x v="1"/>
    <x v="2"/>
    <n v="2024"/>
    <s v="April"/>
    <d v="2024-04-12T00:00:00"/>
    <s v="UNKNOWN"/>
  </r>
  <r>
    <s v="TXN_6721126"/>
    <s v="CUST_07"/>
    <x v="7"/>
    <s v="Item_10_PAT"/>
    <n v="18.5"/>
    <n v="1"/>
    <n v="18.5"/>
    <n v="18.5"/>
    <x v="2"/>
    <x v="0"/>
    <x v="0"/>
    <n v="2024"/>
    <s v="November"/>
    <d v="2024-11-05T00:00:00"/>
    <s v="UNKNOWN"/>
  </r>
  <r>
    <s v="TXN_6722337"/>
    <s v="CUST_24"/>
    <x v="5"/>
    <s v="Item_17_BEV"/>
    <n v="29"/>
    <n v="6"/>
    <n v="29"/>
    <n v="174"/>
    <x v="2"/>
    <x v="0"/>
    <x v="2"/>
    <n v="2022"/>
    <s v="November"/>
    <d v="2022-11-25T00:00:00"/>
    <b v="1"/>
  </r>
  <r>
    <s v="TXN_6722415"/>
    <s v="CUST_02"/>
    <x v="7"/>
    <s v="Item_20_PAT"/>
    <n v="33.5"/>
    <n v="3"/>
    <n v="33.5"/>
    <n v="100.5"/>
    <x v="2"/>
    <x v="1"/>
    <x v="1"/>
    <n v="2024"/>
    <s v="March"/>
    <d v="2024-03-23T00:00:00"/>
    <s v="UNKNOWN"/>
  </r>
  <r>
    <s v="TXN_6724459"/>
    <s v="CUST_19"/>
    <x v="5"/>
    <s v="Item_23_BEV"/>
    <n v="38"/>
    <n v="8"/>
    <n v="38"/>
    <n v="304"/>
    <x v="1"/>
    <x v="0"/>
    <x v="5"/>
    <n v="2022"/>
    <s v="October"/>
    <d v="2022-10-17T00:00:00"/>
    <b v="0"/>
  </r>
  <r>
    <s v="TXN_6724745"/>
    <s v="CUST_16"/>
    <x v="4"/>
    <s v="Item_20_EHE"/>
    <n v="33.5"/>
    <n v="9"/>
    <n v="33.5"/>
    <n v="301.5"/>
    <x v="1"/>
    <x v="1"/>
    <x v="5"/>
    <n v="2022"/>
    <s v="July"/>
    <d v="2022-07-25T00:00:00"/>
    <b v="0"/>
  </r>
  <r>
    <s v="TXN_6724795"/>
    <s v="CUST_16"/>
    <x v="5"/>
    <s v="Item_4_BEV"/>
    <n v="9.5"/>
    <n v="8"/>
    <n v="9.5"/>
    <n v="76"/>
    <x v="2"/>
    <x v="1"/>
    <x v="4"/>
    <n v="2024"/>
    <s v="August"/>
    <d v="2024-08-14T00:00:00"/>
    <s v="UNKNOWN"/>
  </r>
  <r>
    <s v="TXN_6725698"/>
    <s v="CUST_06"/>
    <x v="6"/>
    <s v="Unknown"/>
    <n v="23"/>
    <n v="8"/>
    <n v="23"/>
    <n v="184"/>
    <x v="0"/>
    <x v="1"/>
    <x v="6"/>
    <n v="2024"/>
    <s v="November"/>
    <d v="2024-11-03T00:00:00"/>
    <b v="1"/>
  </r>
  <r>
    <s v="TXN_6726711"/>
    <s v="CUST_21"/>
    <x v="3"/>
    <s v="Item_23_MILK"/>
    <n v="38"/>
    <n v="4"/>
    <n v="38"/>
    <n v="152"/>
    <x v="1"/>
    <x v="0"/>
    <x v="3"/>
    <n v="2023"/>
    <s v="August"/>
    <d v="2023-08-03T00:00:00"/>
    <b v="0"/>
  </r>
  <r>
    <s v="TXN_6726738"/>
    <s v="CUST_04"/>
    <x v="2"/>
    <s v="Item_10_CEA"/>
    <n v="18.5"/>
    <n v="3"/>
    <n v="18.5"/>
    <n v="55.5"/>
    <x v="2"/>
    <x v="0"/>
    <x v="1"/>
    <n v="2022"/>
    <s v="September"/>
    <d v="2022-09-24T00:00:00"/>
    <s v="UNKNOWN"/>
  </r>
  <r>
    <s v="TXN_6727532"/>
    <s v="CUST_13"/>
    <x v="1"/>
    <s v="Item_20_FUR"/>
    <n v="33.5"/>
    <n v="3"/>
    <n v="33.5"/>
    <n v="100.5"/>
    <x v="0"/>
    <x v="0"/>
    <x v="0"/>
    <n v="2024"/>
    <s v="February"/>
    <d v="2024-02-06T00:00:00"/>
    <b v="0"/>
  </r>
  <r>
    <s v="TXN_6727590"/>
    <s v="CUST_06"/>
    <x v="2"/>
    <s v="Item_10_CEA"/>
    <n v="18.5"/>
    <n v="6"/>
    <n v="18.5"/>
    <n v="111"/>
    <x v="2"/>
    <x v="1"/>
    <x v="0"/>
    <n v="2024"/>
    <s v="January"/>
    <d v="2024-01-30T00:00:00"/>
    <b v="0"/>
  </r>
  <r>
    <s v="TXN_6728454"/>
    <s v="CUST_08"/>
    <x v="3"/>
    <s v="Item_24_MILK"/>
    <n v="39.5"/>
    <n v="3"/>
    <n v="39.5"/>
    <n v="118.5"/>
    <x v="2"/>
    <x v="1"/>
    <x v="0"/>
    <n v="2023"/>
    <s v="October"/>
    <d v="2023-10-17T00:00:00"/>
    <b v="1"/>
  </r>
  <r>
    <s v="TXN_6729334"/>
    <s v="CUST_17"/>
    <x v="6"/>
    <s v="Item_22_BUT"/>
    <n v="36.5"/>
    <n v="9"/>
    <n v="36.5"/>
    <n v="328.5"/>
    <x v="1"/>
    <x v="1"/>
    <x v="0"/>
    <n v="2023"/>
    <s v="June"/>
    <d v="2023-06-20T00:00:00"/>
    <b v="1"/>
  </r>
  <r>
    <s v="TXN_6729338"/>
    <s v="CUST_07"/>
    <x v="5"/>
    <s v="Item_4_BEV"/>
    <n v="9.5"/>
    <n v="6"/>
    <n v="9.5"/>
    <n v="57"/>
    <x v="1"/>
    <x v="0"/>
    <x v="3"/>
    <n v="2023"/>
    <s v="August"/>
    <d v="2023-08-24T00:00:00"/>
    <b v="0"/>
  </r>
  <r>
    <s v="TXN_6730028"/>
    <s v="CUST_09"/>
    <x v="6"/>
    <s v="Item_23_BUT"/>
    <n v="38"/>
    <n v="1"/>
    <n v="38"/>
    <n v="38"/>
    <x v="0"/>
    <x v="0"/>
    <x v="1"/>
    <n v="2024"/>
    <s v="May"/>
    <d v="2024-05-18T00:00:00"/>
    <b v="1"/>
  </r>
  <r>
    <s v="TXN_6730526"/>
    <s v="CUST_20"/>
    <x v="7"/>
    <s v="Unknown"/>
    <n v="0"/>
    <n v="0"/>
    <n v="0"/>
    <n v="0"/>
    <x v="1"/>
    <x v="0"/>
    <x v="2"/>
    <n v="2022"/>
    <s v="January"/>
    <d v="2022-01-07T00:00:00"/>
    <s v="UNKNOWN"/>
  </r>
  <r>
    <s v="TXN_6730547"/>
    <s v="CUST_18"/>
    <x v="6"/>
    <s v="Unknown"/>
    <n v="20"/>
    <n v="2"/>
    <n v="20"/>
    <n v="40"/>
    <x v="2"/>
    <x v="1"/>
    <x v="4"/>
    <n v="2024"/>
    <s v="January"/>
    <d v="2024-01-17T00:00:00"/>
    <b v="1"/>
  </r>
  <r>
    <s v="TXN_6730670"/>
    <s v="CUST_22"/>
    <x v="3"/>
    <s v="Item_17_MILK"/>
    <n v="29"/>
    <n v="3"/>
    <n v="29"/>
    <n v="87"/>
    <x v="0"/>
    <x v="1"/>
    <x v="4"/>
    <n v="2022"/>
    <s v="September"/>
    <d v="2022-09-28T00:00:00"/>
    <b v="0"/>
  </r>
  <r>
    <s v="TXN_6730972"/>
    <s v="CUST_22"/>
    <x v="6"/>
    <s v="Item_22_BUT"/>
    <n v="36.5"/>
    <n v="4"/>
    <n v="36.5"/>
    <n v="146"/>
    <x v="1"/>
    <x v="0"/>
    <x v="3"/>
    <n v="2024"/>
    <s v="September"/>
    <d v="2024-09-05T00:00:00"/>
    <b v="0"/>
  </r>
  <r>
    <s v="TXN_6731052"/>
    <s v="CUST_11"/>
    <x v="3"/>
    <s v="Item_24_MILK"/>
    <n v="39.5"/>
    <n v="7"/>
    <n v="39.5"/>
    <n v="276.5"/>
    <x v="0"/>
    <x v="0"/>
    <x v="4"/>
    <n v="2024"/>
    <s v="September"/>
    <d v="2024-09-11T00:00:00"/>
    <b v="1"/>
  </r>
  <r>
    <s v="TXN_6733308"/>
    <s v="CUST_20"/>
    <x v="1"/>
    <s v="Item_19_FUR"/>
    <n v="32"/>
    <n v="9"/>
    <n v="32"/>
    <n v="288"/>
    <x v="1"/>
    <x v="1"/>
    <x v="2"/>
    <n v="2024"/>
    <s v="February"/>
    <d v="2024-02-16T00:00:00"/>
    <s v="UNKNOWN"/>
  </r>
  <r>
    <s v="TXN_6734279"/>
    <s v="CUST_24"/>
    <x v="1"/>
    <s v="Item_11_FUR"/>
    <n v="20"/>
    <n v="8"/>
    <n v="20"/>
    <n v="160"/>
    <x v="2"/>
    <x v="1"/>
    <x v="6"/>
    <n v="2023"/>
    <s v="December"/>
    <d v="2023-12-24T00:00:00"/>
    <s v="UNKNOWN"/>
  </r>
  <r>
    <s v="TXN_6734375"/>
    <s v="CUST_23"/>
    <x v="4"/>
    <s v="Item_11_EHE"/>
    <n v="20"/>
    <n v="8"/>
    <n v="20"/>
    <n v="160"/>
    <x v="2"/>
    <x v="0"/>
    <x v="2"/>
    <n v="2023"/>
    <s v="August"/>
    <d v="2023-08-18T00:00:00"/>
    <b v="0"/>
  </r>
  <r>
    <s v="TXN_6736197"/>
    <s v="CUST_07"/>
    <x v="0"/>
    <s v="Unknown"/>
    <n v="0"/>
    <n v="0"/>
    <n v="0"/>
    <n v="0"/>
    <x v="0"/>
    <x v="0"/>
    <x v="0"/>
    <n v="2024"/>
    <s v="December"/>
    <d v="2024-12-31T00:00:00"/>
    <b v="1"/>
  </r>
  <r>
    <s v="TXN_6736227"/>
    <s v="CUST_07"/>
    <x v="7"/>
    <s v="Item_9_PAT"/>
    <n v="17"/>
    <n v="9"/>
    <n v="17"/>
    <n v="153"/>
    <x v="2"/>
    <x v="0"/>
    <x v="6"/>
    <n v="2024"/>
    <s v="October"/>
    <d v="2024-10-06T00:00:00"/>
    <b v="1"/>
  </r>
  <r>
    <s v="TXN_6738480"/>
    <s v="CUST_09"/>
    <x v="3"/>
    <s v="Item_3_MILK"/>
    <n v="8"/>
    <n v="3"/>
    <n v="8"/>
    <n v="24"/>
    <x v="0"/>
    <x v="0"/>
    <x v="3"/>
    <n v="2022"/>
    <s v="October"/>
    <d v="2022-10-20T00:00:00"/>
    <s v="UNKNOWN"/>
  </r>
  <r>
    <s v="TXN_6739031"/>
    <s v="CUST_14"/>
    <x v="6"/>
    <s v="Unknown"/>
    <n v="0"/>
    <n v="0"/>
    <n v="0"/>
    <n v="0"/>
    <x v="0"/>
    <x v="0"/>
    <x v="5"/>
    <n v="2022"/>
    <s v="April"/>
    <d v="2022-04-04T00:00:00"/>
    <s v="UNKNOWN"/>
  </r>
  <r>
    <s v="TXN_6742452"/>
    <s v="CUST_23"/>
    <x v="6"/>
    <s v="Item_19_BUT"/>
    <n v="32"/>
    <n v="9"/>
    <n v="32"/>
    <n v="288"/>
    <x v="2"/>
    <x v="0"/>
    <x v="5"/>
    <n v="2024"/>
    <s v="September"/>
    <d v="2024-09-30T00:00:00"/>
    <b v="0"/>
  </r>
  <r>
    <s v="TXN_6742481"/>
    <s v="CUST_05"/>
    <x v="0"/>
    <s v="Item_13_FOOD"/>
    <n v="23"/>
    <n v="9"/>
    <n v="23"/>
    <n v="207"/>
    <x v="1"/>
    <x v="1"/>
    <x v="3"/>
    <n v="2023"/>
    <s v="February"/>
    <d v="2023-02-02T00:00:00"/>
    <b v="1"/>
  </r>
  <r>
    <s v="TXN_6743729"/>
    <s v="CUST_15"/>
    <x v="7"/>
    <s v="Item_24_PAT"/>
    <n v="39.5"/>
    <n v="1"/>
    <n v="39.5"/>
    <n v="39.5"/>
    <x v="2"/>
    <x v="0"/>
    <x v="6"/>
    <n v="2022"/>
    <s v="March"/>
    <d v="2022-03-27T00:00:00"/>
    <s v="UNKNOWN"/>
  </r>
  <r>
    <s v="TXN_6745168"/>
    <s v="CUST_01"/>
    <x v="6"/>
    <s v="Item_8_BUT"/>
    <n v="15.5"/>
    <n v="3"/>
    <n v="15.5"/>
    <n v="46.5"/>
    <x v="0"/>
    <x v="0"/>
    <x v="1"/>
    <n v="2024"/>
    <s v="August"/>
    <d v="2024-08-17T00:00:00"/>
    <b v="1"/>
  </r>
  <r>
    <s v="TXN_6746068"/>
    <s v="CUST_14"/>
    <x v="0"/>
    <s v="Item_13_FOOD"/>
    <n v="23"/>
    <n v="6"/>
    <n v="23"/>
    <n v="138"/>
    <x v="0"/>
    <x v="0"/>
    <x v="6"/>
    <n v="2022"/>
    <s v="February"/>
    <d v="2022-02-13T00:00:00"/>
    <b v="1"/>
  </r>
  <r>
    <s v="TXN_6746331"/>
    <s v="CUST_11"/>
    <x v="6"/>
    <s v="Item_13_BUT"/>
    <n v="23"/>
    <n v="3"/>
    <n v="23"/>
    <n v="69"/>
    <x v="0"/>
    <x v="0"/>
    <x v="5"/>
    <n v="2024"/>
    <s v="July"/>
    <d v="2024-07-08T00:00:00"/>
    <b v="0"/>
  </r>
  <r>
    <s v="TXN_6747818"/>
    <s v="CUST_17"/>
    <x v="6"/>
    <s v="Item_25_BUT"/>
    <n v="41"/>
    <n v="3"/>
    <n v="41"/>
    <n v="123"/>
    <x v="1"/>
    <x v="1"/>
    <x v="6"/>
    <n v="2022"/>
    <s v="January"/>
    <d v="2022-01-02T00:00:00"/>
    <s v="UNKNOWN"/>
  </r>
  <r>
    <s v="TXN_6748447"/>
    <s v="CUST_07"/>
    <x v="4"/>
    <s v="Item_8_EHE"/>
    <n v="15.5"/>
    <n v="2"/>
    <n v="15.5"/>
    <n v="31"/>
    <x v="1"/>
    <x v="0"/>
    <x v="2"/>
    <n v="2023"/>
    <s v="August"/>
    <d v="2023-08-18T00:00:00"/>
    <s v="UNKNOWN"/>
  </r>
  <r>
    <s v="TXN_6749393"/>
    <s v="CUST_06"/>
    <x v="5"/>
    <s v="Item_22_BEV"/>
    <n v="36.5"/>
    <n v="2"/>
    <n v="36.5"/>
    <n v="73"/>
    <x v="0"/>
    <x v="1"/>
    <x v="3"/>
    <n v="2024"/>
    <s v="May"/>
    <d v="2024-05-02T00:00:00"/>
    <s v="UNKNOWN"/>
  </r>
  <r>
    <s v="TXN_6749563"/>
    <s v="CUST_15"/>
    <x v="3"/>
    <s v="Item_3_MILK"/>
    <n v="8"/>
    <n v="2"/>
    <n v="8"/>
    <n v="16"/>
    <x v="1"/>
    <x v="1"/>
    <x v="0"/>
    <n v="2023"/>
    <s v="October"/>
    <d v="2023-10-31T00:00:00"/>
    <b v="1"/>
  </r>
  <r>
    <s v="TXN_6749795"/>
    <s v="CUST_12"/>
    <x v="7"/>
    <s v="Unknown"/>
    <n v="0"/>
    <n v="0"/>
    <n v="0"/>
    <n v="0"/>
    <x v="0"/>
    <x v="1"/>
    <x v="6"/>
    <n v="2023"/>
    <s v="August"/>
    <d v="2023-08-06T00:00:00"/>
    <b v="1"/>
  </r>
  <r>
    <s v="TXN_6750356"/>
    <s v="CUST_18"/>
    <x v="1"/>
    <s v="Item_21_FUR"/>
    <n v="35"/>
    <n v="2"/>
    <n v="35"/>
    <n v="70"/>
    <x v="1"/>
    <x v="0"/>
    <x v="5"/>
    <n v="2023"/>
    <s v="April"/>
    <d v="2023-04-03T00:00:00"/>
    <s v="UNKNOWN"/>
  </r>
  <r>
    <s v="TXN_6750796"/>
    <s v="CUST_09"/>
    <x v="3"/>
    <s v="Item_4_MILK"/>
    <n v="9.5"/>
    <n v="7"/>
    <n v="9.5"/>
    <n v="66.5"/>
    <x v="0"/>
    <x v="0"/>
    <x v="0"/>
    <n v="2024"/>
    <s v="October"/>
    <d v="2024-10-08T00:00:00"/>
    <b v="1"/>
  </r>
  <r>
    <s v="TXN_6752216"/>
    <s v="CUST_05"/>
    <x v="2"/>
    <s v="Item_17_CEA"/>
    <n v="29"/>
    <n v="5"/>
    <n v="29"/>
    <n v="145"/>
    <x v="2"/>
    <x v="0"/>
    <x v="6"/>
    <n v="2023"/>
    <s v="April"/>
    <d v="2023-04-09T00:00:00"/>
    <b v="1"/>
  </r>
  <r>
    <s v="TXN_6754018"/>
    <s v="CUST_10"/>
    <x v="7"/>
    <s v="Item_13_PAT"/>
    <n v="23"/>
    <n v="4"/>
    <n v="23"/>
    <n v="92"/>
    <x v="1"/>
    <x v="0"/>
    <x v="6"/>
    <n v="2023"/>
    <s v="December"/>
    <d v="2023-12-31T00:00:00"/>
    <b v="0"/>
  </r>
  <r>
    <s v="TXN_6754215"/>
    <s v="CUST_06"/>
    <x v="2"/>
    <s v="Item_12_CEA"/>
    <n v="21.5"/>
    <n v="3"/>
    <n v="21.5"/>
    <n v="64.5"/>
    <x v="1"/>
    <x v="1"/>
    <x v="5"/>
    <n v="2024"/>
    <s v="December"/>
    <d v="2024-12-23T00:00:00"/>
    <b v="0"/>
  </r>
  <r>
    <s v="TXN_6755240"/>
    <s v="CUST_12"/>
    <x v="1"/>
    <s v="Item_20_FUR"/>
    <n v="33.5"/>
    <n v="1"/>
    <n v="33.5"/>
    <n v="33.5"/>
    <x v="0"/>
    <x v="0"/>
    <x v="4"/>
    <n v="2024"/>
    <s v="May"/>
    <d v="2024-05-22T00:00:00"/>
    <s v="UNKNOWN"/>
  </r>
  <r>
    <s v="TXN_6755599"/>
    <s v="CUST_03"/>
    <x v="3"/>
    <s v="Item_17_MILK"/>
    <n v="29"/>
    <n v="1"/>
    <n v="29"/>
    <n v="29"/>
    <x v="2"/>
    <x v="1"/>
    <x v="6"/>
    <n v="2022"/>
    <s v="April"/>
    <d v="2022-04-10T00:00:00"/>
    <b v="0"/>
  </r>
  <r>
    <s v="TXN_6756069"/>
    <s v="CUST_16"/>
    <x v="5"/>
    <s v="Item_14_BEV"/>
    <n v="24.5"/>
    <n v="8"/>
    <n v="24.5"/>
    <n v="196"/>
    <x v="1"/>
    <x v="1"/>
    <x v="1"/>
    <n v="2022"/>
    <s v="July"/>
    <d v="2022-07-16T00:00:00"/>
    <s v="UNKNOWN"/>
  </r>
  <r>
    <s v="TXN_6759122"/>
    <s v="CUST_17"/>
    <x v="3"/>
    <s v="Item_1_MILK"/>
    <n v="5"/>
    <n v="7"/>
    <n v="5"/>
    <n v="35"/>
    <x v="1"/>
    <x v="0"/>
    <x v="3"/>
    <n v="2024"/>
    <s v="September"/>
    <d v="2024-09-26T00:00:00"/>
    <b v="1"/>
  </r>
  <r>
    <s v="TXN_6760018"/>
    <s v="CUST_12"/>
    <x v="4"/>
    <s v="Item_6_EHE"/>
    <n v="12.5"/>
    <n v="1"/>
    <n v="12.5"/>
    <n v="12.5"/>
    <x v="0"/>
    <x v="0"/>
    <x v="0"/>
    <n v="2024"/>
    <s v="December"/>
    <d v="2024-12-10T00:00:00"/>
    <s v="UNKNOWN"/>
  </r>
  <r>
    <s v="TXN_6761654"/>
    <s v="CUST_10"/>
    <x v="2"/>
    <s v="Item_8_CEA"/>
    <n v="15.5"/>
    <n v="5"/>
    <n v="15.5"/>
    <n v="77.5"/>
    <x v="2"/>
    <x v="1"/>
    <x v="3"/>
    <n v="2023"/>
    <s v="July"/>
    <d v="2023-07-20T00:00:00"/>
    <b v="0"/>
  </r>
  <r>
    <s v="TXN_6761886"/>
    <s v="CUST_01"/>
    <x v="5"/>
    <s v="Item_21_BEV"/>
    <n v="35"/>
    <n v="9"/>
    <n v="35"/>
    <n v="315"/>
    <x v="2"/>
    <x v="0"/>
    <x v="4"/>
    <n v="2024"/>
    <s v="September"/>
    <d v="2024-09-18T00:00:00"/>
    <s v="UNKNOWN"/>
  </r>
  <r>
    <s v="TXN_6764514"/>
    <s v="CUST_04"/>
    <x v="4"/>
    <s v="Item_8_EHE"/>
    <n v="15.5"/>
    <n v="8"/>
    <n v="15.5"/>
    <n v="124"/>
    <x v="0"/>
    <x v="1"/>
    <x v="1"/>
    <n v="2022"/>
    <s v="July"/>
    <d v="2022-07-23T00:00:00"/>
    <b v="1"/>
  </r>
  <r>
    <s v="TXN_6764729"/>
    <s v="CUST_24"/>
    <x v="6"/>
    <s v="Item_6_BUT"/>
    <n v="12.5"/>
    <n v="9"/>
    <n v="12.5"/>
    <n v="112.5"/>
    <x v="2"/>
    <x v="0"/>
    <x v="0"/>
    <n v="2022"/>
    <s v="March"/>
    <d v="2022-03-08T00:00:00"/>
    <b v="1"/>
  </r>
  <r>
    <s v="TXN_6765122"/>
    <s v="CUST_10"/>
    <x v="1"/>
    <s v="Item_6_FUR"/>
    <n v="12.5"/>
    <n v="4"/>
    <n v="12.5"/>
    <n v="50"/>
    <x v="2"/>
    <x v="0"/>
    <x v="6"/>
    <n v="2025"/>
    <s v="January"/>
    <d v="2025-01-05T00:00:00"/>
    <b v="0"/>
  </r>
  <r>
    <s v="TXN_6765730"/>
    <s v="CUST_17"/>
    <x v="1"/>
    <s v="Item_25_FUR"/>
    <n v="41"/>
    <n v="9"/>
    <n v="41"/>
    <n v="369"/>
    <x v="1"/>
    <x v="1"/>
    <x v="6"/>
    <n v="2023"/>
    <s v="September"/>
    <d v="2023-09-10T00:00:00"/>
    <b v="1"/>
  </r>
  <r>
    <s v="TXN_6766113"/>
    <s v="CUST_25"/>
    <x v="4"/>
    <s v="Item_12_EHE"/>
    <n v="21.5"/>
    <n v="2"/>
    <n v="21.5"/>
    <n v="43"/>
    <x v="1"/>
    <x v="0"/>
    <x v="6"/>
    <n v="2024"/>
    <s v="September"/>
    <d v="2024-09-22T00:00:00"/>
    <b v="0"/>
  </r>
  <r>
    <s v="TXN_6766170"/>
    <s v="CUST_04"/>
    <x v="6"/>
    <s v="Item_10_BUT"/>
    <n v="18.5"/>
    <n v="6"/>
    <n v="18.5"/>
    <n v="111"/>
    <x v="1"/>
    <x v="0"/>
    <x v="3"/>
    <n v="2024"/>
    <s v="June"/>
    <d v="2024-06-13T00:00:00"/>
    <b v="0"/>
  </r>
  <r>
    <s v="TXN_6766304"/>
    <s v="CUST_03"/>
    <x v="3"/>
    <s v="Item_3_MILK"/>
    <n v="8"/>
    <n v="1"/>
    <n v="8"/>
    <n v="8"/>
    <x v="1"/>
    <x v="0"/>
    <x v="6"/>
    <n v="2023"/>
    <s v="October"/>
    <d v="2023-10-08T00:00:00"/>
    <b v="0"/>
  </r>
  <r>
    <s v="TXN_6766893"/>
    <s v="CUST_02"/>
    <x v="1"/>
    <s v="Item_25_FUR"/>
    <n v="41"/>
    <n v="7"/>
    <n v="41"/>
    <n v="287"/>
    <x v="1"/>
    <x v="0"/>
    <x v="1"/>
    <n v="2023"/>
    <s v="April"/>
    <d v="2023-04-29T00:00:00"/>
    <b v="0"/>
  </r>
  <r>
    <s v="TXN_6770695"/>
    <s v="CUST_21"/>
    <x v="1"/>
    <s v="Item_15_FUR"/>
    <n v="26"/>
    <n v="3"/>
    <n v="26"/>
    <n v="78"/>
    <x v="1"/>
    <x v="0"/>
    <x v="3"/>
    <n v="2022"/>
    <s v="March"/>
    <d v="2022-03-31T00:00:00"/>
    <b v="1"/>
  </r>
  <r>
    <s v="TXN_6770698"/>
    <s v="CUST_18"/>
    <x v="0"/>
    <s v="Item_10_FOOD"/>
    <n v="18.5"/>
    <n v="9"/>
    <n v="18.5"/>
    <n v="166.5"/>
    <x v="0"/>
    <x v="1"/>
    <x v="5"/>
    <n v="2023"/>
    <s v="December"/>
    <d v="2023-12-04T00:00:00"/>
    <s v="UNKNOWN"/>
  </r>
  <r>
    <s v="TXN_6771103"/>
    <s v="CUST_11"/>
    <x v="6"/>
    <s v="Item_1_BUT"/>
    <n v="5"/>
    <n v="3"/>
    <n v="5"/>
    <n v="15"/>
    <x v="1"/>
    <x v="1"/>
    <x v="5"/>
    <n v="2024"/>
    <s v="June"/>
    <d v="2024-06-17T00:00:00"/>
    <s v="UNKNOWN"/>
  </r>
  <r>
    <s v="TXN_6771805"/>
    <s v="CUST_07"/>
    <x v="4"/>
    <s v="Item_7_EHE"/>
    <n v="14"/>
    <n v="1"/>
    <n v="14"/>
    <n v="14"/>
    <x v="0"/>
    <x v="0"/>
    <x v="5"/>
    <n v="2023"/>
    <s v="December"/>
    <d v="2023-12-18T00:00:00"/>
    <b v="1"/>
  </r>
  <r>
    <s v="TXN_6771885"/>
    <s v="CUST_25"/>
    <x v="7"/>
    <s v="Unknown"/>
    <n v="0"/>
    <n v="0"/>
    <n v="0"/>
    <n v="0"/>
    <x v="0"/>
    <x v="1"/>
    <x v="1"/>
    <n v="2025"/>
    <s v="January"/>
    <d v="2025-01-04T00:00:00"/>
    <b v="0"/>
  </r>
  <r>
    <s v="TXN_6772439"/>
    <s v="CUST_23"/>
    <x v="6"/>
    <s v="Unknown"/>
    <n v="41"/>
    <n v="4"/>
    <n v="41"/>
    <n v="164"/>
    <x v="1"/>
    <x v="1"/>
    <x v="6"/>
    <n v="2023"/>
    <s v="October"/>
    <d v="2023-10-15T00:00:00"/>
    <b v="0"/>
  </r>
  <r>
    <s v="TXN_6774418"/>
    <s v="CUST_17"/>
    <x v="1"/>
    <s v="Item_25_FUR"/>
    <n v="41"/>
    <n v="5"/>
    <n v="41"/>
    <n v="205"/>
    <x v="0"/>
    <x v="0"/>
    <x v="2"/>
    <n v="2023"/>
    <s v="April"/>
    <d v="2023-04-07T00:00:00"/>
    <b v="1"/>
  </r>
  <r>
    <s v="TXN_6776764"/>
    <s v="CUST_24"/>
    <x v="1"/>
    <s v="Item_23_FUR"/>
    <n v="38"/>
    <n v="6"/>
    <n v="38"/>
    <n v="228"/>
    <x v="1"/>
    <x v="0"/>
    <x v="6"/>
    <n v="2024"/>
    <s v="January"/>
    <d v="2024-01-28T00:00:00"/>
    <s v="UNKNOWN"/>
  </r>
  <r>
    <s v="TXN_6778962"/>
    <s v="CUST_24"/>
    <x v="7"/>
    <s v="Item_12_PAT"/>
    <n v="21.5"/>
    <n v="1"/>
    <n v="21.5"/>
    <n v="21.5"/>
    <x v="1"/>
    <x v="1"/>
    <x v="1"/>
    <n v="2022"/>
    <s v="July"/>
    <d v="2022-07-16T00:00:00"/>
    <b v="1"/>
  </r>
  <r>
    <s v="TXN_6780214"/>
    <s v="CUST_05"/>
    <x v="0"/>
    <s v="Unknown"/>
    <n v="0"/>
    <n v="0"/>
    <n v="0"/>
    <n v="0"/>
    <x v="2"/>
    <x v="1"/>
    <x v="5"/>
    <n v="2022"/>
    <s v="August"/>
    <d v="2022-08-15T00:00:00"/>
    <s v="UNKNOWN"/>
  </r>
  <r>
    <s v="TXN_6780379"/>
    <s v="CUST_17"/>
    <x v="5"/>
    <s v="Item_12_BEV"/>
    <n v="21.5"/>
    <n v="8"/>
    <n v="21.5"/>
    <n v="172"/>
    <x v="2"/>
    <x v="0"/>
    <x v="1"/>
    <n v="2022"/>
    <s v="February"/>
    <d v="2022-02-26T00:00:00"/>
    <b v="1"/>
  </r>
  <r>
    <s v="TXN_6780976"/>
    <s v="CUST_13"/>
    <x v="2"/>
    <s v="Item_25_CEA"/>
    <n v="41"/>
    <n v="1"/>
    <n v="41"/>
    <n v="41"/>
    <x v="2"/>
    <x v="0"/>
    <x v="5"/>
    <n v="2023"/>
    <s v="March"/>
    <d v="2023-03-13T00:00:00"/>
    <b v="1"/>
  </r>
  <r>
    <s v="TXN_6781800"/>
    <s v="CUST_24"/>
    <x v="1"/>
    <s v="Item_19_FUR"/>
    <n v="32"/>
    <n v="8"/>
    <n v="32"/>
    <n v="256"/>
    <x v="1"/>
    <x v="1"/>
    <x v="3"/>
    <n v="2024"/>
    <s v="September"/>
    <d v="2024-09-26T00:00:00"/>
    <b v="1"/>
  </r>
  <r>
    <s v="TXN_6782085"/>
    <s v="CUST_16"/>
    <x v="4"/>
    <s v="Item_23_EHE"/>
    <n v="38"/>
    <n v="10"/>
    <n v="38"/>
    <n v="380"/>
    <x v="0"/>
    <x v="0"/>
    <x v="5"/>
    <n v="2024"/>
    <s v="January"/>
    <d v="2024-01-29T00:00:00"/>
    <b v="1"/>
  </r>
  <r>
    <s v="TXN_6783878"/>
    <s v="CUST_22"/>
    <x v="0"/>
    <s v="Item_25_FOOD"/>
    <n v="41"/>
    <n v="6"/>
    <n v="41"/>
    <n v="246"/>
    <x v="2"/>
    <x v="1"/>
    <x v="6"/>
    <n v="2024"/>
    <s v="November"/>
    <d v="2024-11-03T00:00:00"/>
    <s v="UNKNOWN"/>
  </r>
  <r>
    <s v="TXN_6784148"/>
    <s v="CUST_07"/>
    <x v="2"/>
    <s v="Item_25_CEA"/>
    <n v="41"/>
    <n v="6"/>
    <n v="41"/>
    <n v="246"/>
    <x v="1"/>
    <x v="1"/>
    <x v="2"/>
    <n v="2023"/>
    <s v="May"/>
    <d v="2023-05-12T00:00:00"/>
    <b v="0"/>
  </r>
  <r>
    <s v="TXN_6786260"/>
    <s v="CUST_08"/>
    <x v="0"/>
    <s v="Item_13_FOOD"/>
    <n v="23"/>
    <n v="9"/>
    <n v="23"/>
    <n v="207"/>
    <x v="2"/>
    <x v="1"/>
    <x v="6"/>
    <n v="2024"/>
    <s v="May"/>
    <d v="2024-05-26T00:00:00"/>
    <s v="UNKNOWN"/>
  </r>
  <r>
    <s v="TXN_6786362"/>
    <s v="CUST_22"/>
    <x v="3"/>
    <s v="Item_13_MILK"/>
    <n v="23"/>
    <n v="8"/>
    <n v="23"/>
    <n v="184"/>
    <x v="0"/>
    <x v="1"/>
    <x v="2"/>
    <n v="2024"/>
    <s v="May"/>
    <d v="2024-05-17T00:00:00"/>
    <s v="UNKNOWN"/>
  </r>
  <r>
    <s v="TXN_6787087"/>
    <s v="CUST_22"/>
    <x v="5"/>
    <s v="Item_14_BEV"/>
    <n v="24.5"/>
    <n v="10"/>
    <n v="24.5"/>
    <n v="245"/>
    <x v="2"/>
    <x v="1"/>
    <x v="3"/>
    <n v="2022"/>
    <s v="October"/>
    <d v="2022-10-06T00:00:00"/>
    <b v="0"/>
  </r>
  <r>
    <s v="TXN_6787154"/>
    <s v="CUST_25"/>
    <x v="6"/>
    <s v="Item_2_BUT"/>
    <n v="6.5"/>
    <n v="7"/>
    <n v="6.5"/>
    <n v="45.5"/>
    <x v="1"/>
    <x v="1"/>
    <x v="4"/>
    <n v="2022"/>
    <s v="April"/>
    <d v="2022-04-20T00:00:00"/>
    <b v="1"/>
  </r>
  <r>
    <s v="TXN_6787727"/>
    <s v="CUST_12"/>
    <x v="1"/>
    <s v="Item_6_FUR"/>
    <n v="12.5"/>
    <n v="4"/>
    <n v="12.5"/>
    <n v="50"/>
    <x v="2"/>
    <x v="0"/>
    <x v="6"/>
    <n v="2022"/>
    <s v="August"/>
    <d v="2022-08-07T00:00:00"/>
    <b v="1"/>
  </r>
  <r>
    <s v="TXN_6789123"/>
    <s v="CUST_10"/>
    <x v="2"/>
    <s v="Item_20_CEA"/>
    <n v="33.5"/>
    <n v="6"/>
    <n v="33.5"/>
    <n v="201"/>
    <x v="1"/>
    <x v="1"/>
    <x v="3"/>
    <n v="2023"/>
    <s v="August"/>
    <d v="2023-08-10T00:00:00"/>
    <b v="1"/>
  </r>
  <r>
    <s v="TXN_6791698"/>
    <s v="CUST_03"/>
    <x v="3"/>
    <s v="Item_19_MILK"/>
    <n v="32"/>
    <n v="2"/>
    <n v="32"/>
    <n v="64"/>
    <x v="1"/>
    <x v="0"/>
    <x v="2"/>
    <n v="2024"/>
    <s v="January"/>
    <d v="2024-01-19T00:00:00"/>
    <s v="UNKNOWN"/>
  </r>
  <r>
    <s v="TXN_6792337"/>
    <s v="CUST_11"/>
    <x v="3"/>
    <s v="Item_19_MILK"/>
    <n v="32"/>
    <n v="1"/>
    <n v="32"/>
    <n v="32"/>
    <x v="0"/>
    <x v="0"/>
    <x v="4"/>
    <n v="2022"/>
    <s v="February"/>
    <d v="2022-02-09T00:00:00"/>
    <s v="UNKNOWN"/>
  </r>
  <r>
    <s v="TXN_6794062"/>
    <s v="CUST_08"/>
    <x v="5"/>
    <s v="Item_20_BEV"/>
    <n v="33.5"/>
    <n v="7"/>
    <n v="33.5"/>
    <n v="234.5"/>
    <x v="2"/>
    <x v="0"/>
    <x v="2"/>
    <n v="2024"/>
    <s v="October"/>
    <d v="2024-10-11T00:00:00"/>
    <s v="UNKNOWN"/>
  </r>
  <r>
    <s v="TXN_6794150"/>
    <s v="CUST_12"/>
    <x v="2"/>
    <s v="Item_13_CEA"/>
    <n v="23"/>
    <n v="10"/>
    <n v="23"/>
    <n v="230"/>
    <x v="0"/>
    <x v="0"/>
    <x v="5"/>
    <n v="2023"/>
    <s v="December"/>
    <d v="2023-12-25T00:00:00"/>
    <s v="UNKNOWN"/>
  </r>
  <r>
    <s v="TXN_6797156"/>
    <s v="CUST_07"/>
    <x v="4"/>
    <s v="Item_19_EHE"/>
    <n v="32"/>
    <n v="5"/>
    <n v="32"/>
    <n v="160"/>
    <x v="1"/>
    <x v="0"/>
    <x v="3"/>
    <n v="2024"/>
    <s v="October"/>
    <d v="2024-10-10T00:00:00"/>
    <s v="UNKNOWN"/>
  </r>
  <r>
    <s v="TXN_6798190"/>
    <s v="CUST_17"/>
    <x v="0"/>
    <s v="Item_11_FOOD"/>
    <n v="20"/>
    <n v="6"/>
    <n v="20"/>
    <n v="120"/>
    <x v="2"/>
    <x v="0"/>
    <x v="5"/>
    <n v="2022"/>
    <s v="October"/>
    <d v="2022-10-31T00:00:00"/>
    <b v="0"/>
  </r>
  <r>
    <s v="TXN_6798539"/>
    <s v="CUST_23"/>
    <x v="5"/>
    <s v="Item_24_BEV"/>
    <n v="39.5"/>
    <n v="9"/>
    <n v="39.5"/>
    <n v="355.5"/>
    <x v="1"/>
    <x v="1"/>
    <x v="1"/>
    <n v="2024"/>
    <s v="June"/>
    <d v="2024-06-01T00:00:00"/>
    <b v="1"/>
  </r>
  <r>
    <s v="TXN_6800602"/>
    <s v="CUST_06"/>
    <x v="3"/>
    <s v="Item_1_MILK"/>
    <n v="5"/>
    <n v="4"/>
    <n v="5"/>
    <n v="20"/>
    <x v="1"/>
    <x v="1"/>
    <x v="3"/>
    <n v="2022"/>
    <s v="March"/>
    <d v="2022-03-03T00:00:00"/>
    <s v="UNKNOWN"/>
  </r>
  <r>
    <s v="TXN_6800846"/>
    <s v="CUST_13"/>
    <x v="1"/>
    <s v="Item_15_FUR"/>
    <n v="26"/>
    <n v="7"/>
    <n v="26"/>
    <n v="182"/>
    <x v="0"/>
    <x v="0"/>
    <x v="3"/>
    <n v="2023"/>
    <s v="November"/>
    <d v="2023-11-09T00:00:00"/>
    <s v="UNKNOWN"/>
  </r>
  <r>
    <s v="TXN_6801032"/>
    <s v="CUST_01"/>
    <x v="2"/>
    <s v="Item_20_CEA"/>
    <n v="33.5"/>
    <n v="7"/>
    <n v="33.5"/>
    <n v="234.5"/>
    <x v="0"/>
    <x v="0"/>
    <x v="5"/>
    <n v="2022"/>
    <s v="May"/>
    <d v="2022-05-23T00:00:00"/>
    <b v="0"/>
  </r>
  <r>
    <s v="TXN_6801089"/>
    <s v="CUST_06"/>
    <x v="7"/>
    <s v="Item_18_PAT"/>
    <n v="30.5"/>
    <n v="3"/>
    <n v="30.5"/>
    <n v="91.5"/>
    <x v="0"/>
    <x v="0"/>
    <x v="6"/>
    <n v="2022"/>
    <s v="November"/>
    <d v="2022-11-20T00:00:00"/>
    <s v="UNKNOWN"/>
  </r>
  <r>
    <s v="TXN_6803961"/>
    <s v="CUST_05"/>
    <x v="6"/>
    <s v="Item_14_BUT"/>
    <n v="24.5"/>
    <n v="5"/>
    <n v="24.5"/>
    <n v="122.5"/>
    <x v="0"/>
    <x v="1"/>
    <x v="4"/>
    <n v="2024"/>
    <s v="May"/>
    <d v="2024-05-01T00:00:00"/>
    <b v="1"/>
  </r>
  <r>
    <s v="TXN_6806342"/>
    <s v="CUST_02"/>
    <x v="1"/>
    <s v="Item_3_FUR"/>
    <n v="8"/>
    <n v="8"/>
    <n v="8"/>
    <n v="64"/>
    <x v="0"/>
    <x v="0"/>
    <x v="1"/>
    <n v="2022"/>
    <s v="August"/>
    <d v="2022-08-13T00:00:00"/>
    <b v="1"/>
  </r>
  <r>
    <s v="TXN_6806724"/>
    <s v="CUST_14"/>
    <x v="1"/>
    <s v="Item_4_FUR"/>
    <n v="9.5"/>
    <n v="4"/>
    <n v="9.5"/>
    <n v="38"/>
    <x v="0"/>
    <x v="1"/>
    <x v="1"/>
    <n v="2024"/>
    <s v="April"/>
    <d v="2024-04-13T00:00:00"/>
    <b v="0"/>
  </r>
  <r>
    <s v="TXN_6806917"/>
    <s v="CUST_13"/>
    <x v="5"/>
    <s v="Item_18_BEV"/>
    <n v="30.5"/>
    <n v="4"/>
    <n v="30.5"/>
    <n v="122"/>
    <x v="1"/>
    <x v="1"/>
    <x v="2"/>
    <n v="2024"/>
    <s v="March"/>
    <d v="2024-03-22T00:00:00"/>
    <s v="UNKNOWN"/>
  </r>
  <r>
    <s v="TXN_6807818"/>
    <s v="CUST_21"/>
    <x v="7"/>
    <s v="Item_3_PAT"/>
    <n v="8"/>
    <n v="2"/>
    <n v="8"/>
    <n v="16"/>
    <x v="1"/>
    <x v="1"/>
    <x v="1"/>
    <n v="2022"/>
    <s v="August"/>
    <d v="2022-08-27T00:00:00"/>
    <b v="1"/>
  </r>
  <r>
    <s v="TXN_6808396"/>
    <s v="CUST_21"/>
    <x v="7"/>
    <s v="Item_8_PAT"/>
    <n v="15.5"/>
    <n v="5"/>
    <n v="15.5"/>
    <n v="77.5"/>
    <x v="1"/>
    <x v="1"/>
    <x v="6"/>
    <n v="2024"/>
    <s v="April"/>
    <d v="2024-04-07T00:00:00"/>
    <s v="UNKNOWN"/>
  </r>
  <r>
    <s v="TXN_6808962"/>
    <s v="CUST_09"/>
    <x v="4"/>
    <s v="Item_20_EHE"/>
    <n v="33.5"/>
    <n v="9"/>
    <n v="33.5"/>
    <n v="301.5"/>
    <x v="0"/>
    <x v="0"/>
    <x v="2"/>
    <n v="2023"/>
    <s v="March"/>
    <d v="2023-03-31T00:00:00"/>
    <b v="1"/>
  </r>
  <r>
    <s v="TXN_6809427"/>
    <s v="CUST_16"/>
    <x v="1"/>
    <s v="Item_5_FUR"/>
    <n v="11"/>
    <n v="2"/>
    <n v="11"/>
    <n v="22"/>
    <x v="0"/>
    <x v="1"/>
    <x v="5"/>
    <n v="2024"/>
    <s v="September"/>
    <d v="2024-09-30T00:00:00"/>
    <b v="1"/>
  </r>
  <r>
    <s v="TXN_6810161"/>
    <s v="CUST_17"/>
    <x v="0"/>
    <s v="Item_11_FOOD"/>
    <n v="20"/>
    <n v="3"/>
    <n v="20"/>
    <n v="60"/>
    <x v="1"/>
    <x v="1"/>
    <x v="6"/>
    <n v="2024"/>
    <s v="May"/>
    <d v="2024-05-05T00:00:00"/>
    <b v="0"/>
  </r>
  <r>
    <s v="TXN_6811437"/>
    <s v="CUST_23"/>
    <x v="1"/>
    <s v="Item_3_FUR"/>
    <n v="8"/>
    <n v="4"/>
    <n v="8"/>
    <n v="32"/>
    <x v="0"/>
    <x v="0"/>
    <x v="6"/>
    <n v="2024"/>
    <s v="January"/>
    <d v="2024-01-28T00:00:00"/>
    <b v="0"/>
  </r>
  <r>
    <s v="TXN_6812056"/>
    <s v="CUST_10"/>
    <x v="7"/>
    <s v="Item_10_PAT"/>
    <n v="18.5"/>
    <n v="10"/>
    <n v="18.5"/>
    <n v="185"/>
    <x v="1"/>
    <x v="0"/>
    <x v="4"/>
    <n v="2024"/>
    <s v="July"/>
    <d v="2024-07-03T00:00:00"/>
    <b v="1"/>
  </r>
  <r>
    <s v="TXN_6812555"/>
    <s v="CUST_02"/>
    <x v="5"/>
    <s v="Item_25_BEV"/>
    <n v="41"/>
    <n v="10"/>
    <n v="41"/>
    <n v="410"/>
    <x v="1"/>
    <x v="0"/>
    <x v="4"/>
    <n v="2024"/>
    <s v="January"/>
    <d v="2024-01-24T00:00:00"/>
    <b v="1"/>
  </r>
  <r>
    <s v="TXN_6816528"/>
    <s v="CUST_25"/>
    <x v="7"/>
    <s v="Item_20_PAT"/>
    <n v="33.5"/>
    <n v="8"/>
    <n v="33.5"/>
    <n v="268"/>
    <x v="1"/>
    <x v="0"/>
    <x v="6"/>
    <n v="2023"/>
    <s v="August"/>
    <d v="2023-08-20T00:00:00"/>
    <s v="UNKNOWN"/>
  </r>
  <r>
    <s v="TXN_6816540"/>
    <s v="CUST_23"/>
    <x v="0"/>
    <s v="Item_14_FOOD"/>
    <n v="24.5"/>
    <n v="9"/>
    <n v="24.5"/>
    <n v="220.5"/>
    <x v="0"/>
    <x v="1"/>
    <x v="1"/>
    <n v="2024"/>
    <s v="June"/>
    <d v="2024-06-22T00:00:00"/>
    <b v="1"/>
  </r>
  <r>
    <s v="TXN_6817577"/>
    <s v="CUST_08"/>
    <x v="2"/>
    <s v="Item_2_CEA"/>
    <n v="6.5"/>
    <n v="1"/>
    <n v="6.5"/>
    <n v="6.5"/>
    <x v="2"/>
    <x v="1"/>
    <x v="3"/>
    <n v="2024"/>
    <s v="March"/>
    <d v="2024-03-14T00:00:00"/>
    <b v="1"/>
  </r>
  <r>
    <s v="TXN_6818931"/>
    <s v="CUST_02"/>
    <x v="4"/>
    <s v="Item_1_EHE"/>
    <n v="5"/>
    <n v="2"/>
    <n v="5"/>
    <n v="10"/>
    <x v="0"/>
    <x v="1"/>
    <x v="1"/>
    <n v="2024"/>
    <s v="December"/>
    <d v="2024-12-07T00:00:00"/>
    <b v="0"/>
  </r>
  <r>
    <s v="TXN_6820010"/>
    <s v="CUST_19"/>
    <x v="3"/>
    <s v="Item_22_MILK"/>
    <n v="36.5"/>
    <n v="1"/>
    <n v="36.5"/>
    <n v="36.5"/>
    <x v="0"/>
    <x v="1"/>
    <x v="6"/>
    <n v="2024"/>
    <s v="September"/>
    <d v="2024-09-29T00:00:00"/>
    <b v="0"/>
  </r>
  <r>
    <s v="TXN_6820017"/>
    <s v="CUST_05"/>
    <x v="4"/>
    <s v="Item_21_EHE"/>
    <n v="35"/>
    <n v="2"/>
    <n v="35"/>
    <n v="70"/>
    <x v="0"/>
    <x v="1"/>
    <x v="4"/>
    <n v="2022"/>
    <s v="March"/>
    <d v="2022-03-30T00:00:00"/>
    <b v="1"/>
  </r>
  <r>
    <s v="TXN_6820348"/>
    <s v="CUST_15"/>
    <x v="6"/>
    <s v="Item_23_BUT"/>
    <n v="38"/>
    <n v="10"/>
    <n v="38"/>
    <n v="380"/>
    <x v="2"/>
    <x v="1"/>
    <x v="3"/>
    <n v="2024"/>
    <s v="July"/>
    <d v="2024-07-04T00:00:00"/>
    <b v="0"/>
  </r>
  <r>
    <s v="TXN_6820452"/>
    <s v="CUST_10"/>
    <x v="2"/>
    <s v="Item_24_CEA"/>
    <n v="39.5"/>
    <n v="8"/>
    <n v="39.5"/>
    <n v="316"/>
    <x v="2"/>
    <x v="0"/>
    <x v="0"/>
    <n v="2023"/>
    <s v="April"/>
    <d v="2023-04-18T00:00:00"/>
    <b v="0"/>
  </r>
  <r>
    <s v="TXN_6821504"/>
    <s v="CUST_05"/>
    <x v="6"/>
    <s v="Item_25_BUT"/>
    <n v="41"/>
    <n v="5"/>
    <n v="41"/>
    <n v="205"/>
    <x v="0"/>
    <x v="0"/>
    <x v="2"/>
    <n v="2023"/>
    <s v="December"/>
    <d v="2023-12-29T00:00:00"/>
    <s v="UNKNOWN"/>
  </r>
  <r>
    <s v="TXN_6822752"/>
    <s v="CUST_21"/>
    <x v="2"/>
    <s v="Item_5_CEA"/>
    <n v="11"/>
    <n v="10"/>
    <n v="11"/>
    <n v="110"/>
    <x v="0"/>
    <x v="1"/>
    <x v="3"/>
    <n v="2022"/>
    <s v="January"/>
    <d v="2022-01-13T00:00:00"/>
    <s v="UNKNOWN"/>
  </r>
  <r>
    <s v="TXN_6823305"/>
    <s v="CUST_20"/>
    <x v="7"/>
    <s v="Unknown"/>
    <n v="38"/>
    <n v="9"/>
    <n v="38"/>
    <n v="342"/>
    <x v="2"/>
    <x v="1"/>
    <x v="3"/>
    <n v="2023"/>
    <s v="May"/>
    <d v="2023-05-25T00:00:00"/>
    <b v="0"/>
  </r>
  <r>
    <s v="TXN_6824383"/>
    <s v="CUST_13"/>
    <x v="2"/>
    <s v="Item_2_CEA"/>
    <n v="6.5"/>
    <n v="1"/>
    <n v="6.5"/>
    <n v="6.5"/>
    <x v="2"/>
    <x v="1"/>
    <x v="0"/>
    <n v="2024"/>
    <s v="October"/>
    <d v="2024-10-15T00:00:00"/>
    <s v="UNKNOWN"/>
  </r>
  <r>
    <s v="TXN_6825299"/>
    <s v="CUST_08"/>
    <x v="2"/>
    <s v="Item_11_CEA"/>
    <n v="20"/>
    <n v="2"/>
    <n v="20"/>
    <n v="40"/>
    <x v="2"/>
    <x v="0"/>
    <x v="4"/>
    <n v="2023"/>
    <s v="November"/>
    <d v="2023-11-22T00:00:00"/>
    <b v="0"/>
  </r>
  <r>
    <s v="TXN_6828336"/>
    <s v="CUST_08"/>
    <x v="0"/>
    <s v="Item_25_FOOD"/>
    <n v="41"/>
    <n v="8"/>
    <n v="41"/>
    <n v="328"/>
    <x v="2"/>
    <x v="1"/>
    <x v="3"/>
    <n v="2023"/>
    <s v="September"/>
    <d v="2023-09-07T00:00:00"/>
    <s v="UNKNOWN"/>
  </r>
  <r>
    <s v="TXN_6829547"/>
    <s v="CUST_07"/>
    <x v="0"/>
    <s v="Item_22_FOOD"/>
    <n v="36.5"/>
    <n v="8"/>
    <n v="36.5"/>
    <n v="292"/>
    <x v="2"/>
    <x v="1"/>
    <x v="1"/>
    <n v="2023"/>
    <s v="September"/>
    <d v="2023-09-02T00:00:00"/>
    <s v="UNKNOWN"/>
  </r>
  <r>
    <s v="TXN_6829963"/>
    <s v="CUST_03"/>
    <x v="0"/>
    <s v="Item_9_FOOD"/>
    <n v="17"/>
    <n v="4"/>
    <n v="17"/>
    <n v="68"/>
    <x v="1"/>
    <x v="1"/>
    <x v="6"/>
    <n v="2023"/>
    <s v="December"/>
    <d v="2023-12-31T00:00:00"/>
    <s v="UNKNOWN"/>
  </r>
  <r>
    <s v="TXN_6829985"/>
    <s v="CUST_05"/>
    <x v="5"/>
    <s v="Item_3_BEV"/>
    <n v="8"/>
    <n v="2"/>
    <n v="8"/>
    <n v="16"/>
    <x v="1"/>
    <x v="1"/>
    <x v="4"/>
    <n v="2023"/>
    <s v="November"/>
    <d v="2023-11-22T00:00:00"/>
    <b v="0"/>
  </r>
  <r>
    <s v="TXN_6830801"/>
    <s v="CUST_14"/>
    <x v="3"/>
    <s v="Item_6_MILK"/>
    <n v="12.5"/>
    <n v="3"/>
    <n v="12.5"/>
    <n v="37.5"/>
    <x v="2"/>
    <x v="0"/>
    <x v="2"/>
    <n v="2022"/>
    <s v="May"/>
    <d v="2022-05-20T00:00:00"/>
    <b v="0"/>
  </r>
  <r>
    <s v="TXN_6832172"/>
    <s v="CUST_19"/>
    <x v="2"/>
    <s v="Item_2_CEA"/>
    <n v="6.5"/>
    <n v="6"/>
    <n v="6.5"/>
    <n v="39"/>
    <x v="0"/>
    <x v="0"/>
    <x v="0"/>
    <n v="2024"/>
    <s v="January"/>
    <d v="2024-01-16T00:00:00"/>
    <b v="0"/>
  </r>
  <r>
    <s v="TXN_6832658"/>
    <s v="CUST_09"/>
    <x v="1"/>
    <s v="Item_6_FUR"/>
    <n v="12.5"/>
    <n v="2"/>
    <n v="12.5"/>
    <n v="25"/>
    <x v="1"/>
    <x v="1"/>
    <x v="0"/>
    <n v="2023"/>
    <s v="October"/>
    <d v="2023-10-10T00:00:00"/>
    <s v="UNKNOWN"/>
  </r>
  <r>
    <s v="TXN_6832925"/>
    <s v="CUST_13"/>
    <x v="0"/>
    <s v="Item_13_FOOD"/>
    <n v="23"/>
    <n v="10"/>
    <n v="23"/>
    <n v="230"/>
    <x v="2"/>
    <x v="1"/>
    <x v="5"/>
    <n v="2022"/>
    <s v="January"/>
    <d v="2022-01-31T00:00:00"/>
    <s v="UNKNOWN"/>
  </r>
  <r>
    <s v="TXN_6833313"/>
    <s v="CUST_15"/>
    <x v="6"/>
    <s v="Item_22_BUT"/>
    <n v="36.5"/>
    <n v="7"/>
    <n v="36.5"/>
    <n v="255.5"/>
    <x v="0"/>
    <x v="0"/>
    <x v="1"/>
    <n v="2022"/>
    <s v="July"/>
    <d v="2022-07-09T00:00:00"/>
    <b v="1"/>
  </r>
  <r>
    <s v="TXN_6834166"/>
    <s v="CUST_07"/>
    <x v="0"/>
    <s v="Item_16_FOOD"/>
    <n v="27.5"/>
    <n v="7"/>
    <n v="27.5"/>
    <n v="192.5"/>
    <x v="0"/>
    <x v="0"/>
    <x v="4"/>
    <n v="2024"/>
    <s v="February"/>
    <d v="2024-02-14T00:00:00"/>
    <s v="UNKNOWN"/>
  </r>
  <r>
    <s v="TXN_6834397"/>
    <s v="CUST_09"/>
    <x v="6"/>
    <s v="Unknown"/>
    <n v="33.5"/>
    <n v="9"/>
    <n v="33.5"/>
    <n v="301.5"/>
    <x v="1"/>
    <x v="1"/>
    <x v="3"/>
    <n v="2022"/>
    <s v="September"/>
    <d v="2022-09-29T00:00:00"/>
    <s v="UNKNOWN"/>
  </r>
  <r>
    <s v="TXN_6834757"/>
    <s v="CUST_08"/>
    <x v="3"/>
    <s v="Item_16_MILK"/>
    <n v="27.5"/>
    <n v="7"/>
    <n v="27.5"/>
    <n v="192.5"/>
    <x v="2"/>
    <x v="0"/>
    <x v="6"/>
    <n v="2024"/>
    <s v="October"/>
    <d v="2024-10-20T00:00:00"/>
    <b v="0"/>
  </r>
  <r>
    <s v="TXN_6835888"/>
    <s v="CUST_05"/>
    <x v="1"/>
    <s v="Item_20_FUR"/>
    <n v="33.5"/>
    <n v="6"/>
    <n v="33.5"/>
    <n v="201"/>
    <x v="0"/>
    <x v="1"/>
    <x v="0"/>
    <n v="2022"/>
    <s v="October"/>
    <d v="2022-10-04T00:00:00"/>
    <b v="1"/>
  </r>
  <r>
    <s v="TXN_6835930"/>
    <s v="CUST_01"/>
    <x v="0"/>
    <s v="Item_12_FOOD"/>
    <n v="21.5"/>
    <n v="8"/>
    <n v="21.5"/>
    <n v="172"/>
    <x v="2"/>
    <x v="0"/>
    <x v="5"/>
    <n v="2022"/>
    <s v="September"/>
    <d v="2022-09-05T00:00:00"/>
    <s v="UNKNOWN"/>
  </r>
  <r>
    <s v="TXN_6836178"/>
    <s v="CUST_18"/>
    <x v="3"/>
    <s v="Item_8_MILK"/>
    <n v="15.5"/>
    <n v="6"/>
    <n v="15.5"/>
    <n v="93"/>
    <x v="1"/>
    <x v="1"/>
    <x v="2"/>
    <n v="2022"/>
    <s v="May"/>
    <d v="2022-05-27T00:00:00"/>
    <b v="0"/>
  </r>
  <r>
    <s v="TXN_6837182"/>
    <s v="CUST_18"/>
    <x v="2"/>
    <s v="Item_3_CEA"/>
    <n v="8"/>
    <n v="3"/>
    <n v="8"/>
    <n v="24"/>
    <x v="2"/>
    <x v="1"/>
    <x v="6"/>
    <n v="2022"/>
    <s v="June"/>
    <d v="2022-06-26T00:00:00"/>
    <b v="0"/>
  </r>
  <r>
    <s v="TXN_6837191"/>
    <s v="CUST_20"/>
    <x v="0"/>
    <s v="Item_9_FOOD"/>
    <n v="17"/>
    <n v="5"/>
    <n v="17"/>
    <n v="85"/>
    <x v="0"/>
    <x v="0"/>
    <x v="2"/>
    <n v="2023"/>
    <s v="March"/>
    <d v="2023-03-31T00:00:00"/>
    <b v="0"/>
  </r>
  <r>
    <s v="TXN_6837418"/>
    <s v="CUST_12"/>
    <x v="2"/>
    <s v="Item_23_CEA"/>
    <n v="38"/>
    <n v="4"/>
    <n v="38"/>
    <n v="152"/>
    <x v="2"/>
    <x v="1"/>
    <x v="3"/>
    <n v="2024"/>
    <s v="September"/>
    <d v="2024-09-19T00:00:00"/>
    <b v="1"/>
  </r>
  <r>
    <s v="TXN_6837444"/>
    <s v="CUST_19"/>
    <x v="2"/>
    <s v="Item_16_CEA"/>
    <n v="27.5"/>
    <n v="9"/>
    <n v="27.5"/>
    <n v="247.5"/>
    <x v="1"/>
    <x v="1"/>
    <x v="2"/>
    <n v="2023"/>
    <s v="January"/>
    <d v="2023-01-13T00:00:00"/>
    <b v="0"/>
  </r>
  <r>
    <s v="TXN_6837467"/>
    <s v="CUST_06"/>
    <x v="6"/>
    <s v="Unknown"/>
    <n v="0"/>
    <n v="0"/>
    <n v="0"/>
    <n v="0"/>
    <x v="0"/>
    <x v="1"/>
    <x v="1"/>
    <n v="2022"/>
    <s v="October"/>
    <d v="2022-10-01T00:00:00"/>
    <b v="0"/>
  </r>
  <r>
    <s v="TXN_6837562"/>
    <s v="CUST_03"/>
    <x v="3"/>
    <s v="Item_8_MILK"/>
    <n v="15.5"/>
    <n v="6"/>
    <n v="15.5"/>
    <n v="93"/>
    <x v="1"/>
    <x v="1"/>
    <x v="1"/>
    <n v="2022"/>
    <s v="July"/>
    <d v="2022-07-30T00:00:00"/>
    <b v="1"/>
  </r>
  <r>
    <s v="TXN_6838499"/>
    <s v="CUST_10"/>
    <x v="7"/>
    <s v="Item_14_PAT"/>
    <n v="24.5"/>
    <n v="1"/>
    <n v="24.5"/>
    <n v="24.5"/>
    <x v="0"/>
    <x v="0"/>
    <x v="6"/>
    <n v="2022"/>
    <s v="August"/>
    <d v="2022-08-14T00:00:00"/>
    <b v="1"/>
  </r>
  <r>
    <s v="TXN_6838649"/>
    <s v="CUST_16"/>
    <x v="6"/>
    <s v="Item_23_BUT"/>
    <n v="38"/>
    <n v="4"/>
    <n v="38"/>
    <n v="152"/>
    <x v="1"/>
    <x v="0"/>
    <x v="5"/>
    <n v="2023"/>
    <s v="January"/>
    <d v="2023-01-09T00:00:00"/>
    <s v="UNKNOWN"/>
  </r>
  <r>
    <s v="TXN_6841543"/>
    <s v="CUST_05"/>
    <x v="6"/>
    <s v="Item_22_BUT"/>
    <n v="36.5"/>
    <n v="3"/>
    <n v="36.5"/>
    <n v="109.5"/>
    <x v="1"/>
    <x v="0"/>
    <x v="5"/>
    <n v="2022"/>
    <s v="January"/>
    <d v="2022-01-03T00:00:00"/>
    <b v="1"/>
  </r>
  <r>
    <s v="TXN_6841966"/>
    <s v="CUST_21"/>
    <x v="3"/>
    <s v="Item_1_MILK"/>
    <n v="5"/>
    <n v="8"/>
    <n v="5"/>
    <n v="40"/>
    <x v="2"/>
    <x v="1"/>
    <x v="3"/>
    <n v="2024"/>
    <s v="October"/>
    <d v="2024-10-17T00:00:00"/>
    <b v="1"/>
  </r>
  <r>
    <s v="TXN_6842211"/>
    <s v="CUST_22"/>
    <x v="0"/>
    <s v="Unknown"/>
    <n v="21.5"/>
    <n v="9"/>
    <n v="21.5"/>
    <n v="193.5"/>
    <x v="0"/>
    <x v="1"/>
    <x v="2"/>
    <n v="2024"/>
    <s v="August"/>
    <d v="2024-08-16T00:00:00"/>
    <b v="0"/>
  </r>
  <r>
    <s v="TXN_6842216"/>
    <s v="CUST_10"/>
    <x v="6"/>
    <s v="Unknown"/>
    <n v="36.5"/>
    <n v="6"/>
    <n v="36.5"/>
    <n v="219"/>
    <x v="1"/>
    <x v="1"/>
    <x v="0"/>
    <n v="2022"/>
    <s v="January"/>
    <d v="2022-01-25T00:00:00"/>
    <b v="0"/>
  </r>
  <r>
    <s v="TXN_6842454"/>
    <s v="CUST_13"/>
    <x v="0"/>
    <s v="Item_24_FOOD"/>
    <n v="39.5"/>
    <n v="1"/>
    <n v="39.5"/>
    <n v="39.5"/>
    <x v="2"/>
    <x v="1"/>
    <x v="2"/>
    <n v="2023"/>
    <s v="August"/>
    <d v="2023-08-25T00:00:00"/>
    <s v="UNKNOWN"/>
  </r>
  <r>
    <s v="TXN_6843942"/>
    <s v="CUST_15"/>
    <x v="0"/>
    <s v="Item_25_FOOD"/>
    <n v="41"/>
    <n v="8"/>
    <n v="41"/>
    <n v="328"/>
    <x v="1"/>
    <x v="0"/>
    <x v="5"/>
    <n v="2023"/>
    <s v="March"/>
    <d v="2023-03-27T00:00:00"/>
    <b v="1"/>
  </r>
  <r>
    <s v="TXN_6843971"/>
    <s v="CUST_01"/>
    <x v="5"/>
    <s v="Item_25_BEV"/>
    <n v="41"/>
    <n v="4"/>
    <n v="41"/>
    <n v="164"/>
    <x v="2"/>
    <x v="0"/>
    <x v="6"/>
    <n v="2022"/>
    <s v="August"/>
    <d v="2022-08-07T00:00:00"/>
    <b v="1"/>
  </r>
  <r>
    <s v="TXN_6845254"/>
    <s v="CUST_24"/>
    <x v="3"/>
    <s v="Item_6_MILK"/>
    <n v="12.5"/>
    <n v="4"/>
    <n v="12.5"/>
    <n v="50"/>
    <x v="0"/>
    <x v="1"/>
    <x v="1"/>
    <n v="2024"/>
    <s v="November"/>
    <d v="2024-11-02T00:00:00"/>
    <b v="0"/>
  </r>
  <r>
    <s v="TXN_6845708"/>
    <s v="CUST_13"/>
    <x v="6"/>
    <s v="Item_2_BUT"/>
    <n v="6.5"/>
    <n v="6"/>
    <n v="6.5"/>
    <n v="39"/>
    <x v="0"/>
    <x v="1"/>
    <x v="3"/>
    <n v="2024"/>
    <s v="July"/>
    <d v="2024-07-18T00:00:00"/>
    <b v="1"/>
  </r>
  <r>
    <s v="TXN_6845710"/>
    <s v="CUST_03"/>
    <x v="3"/>
    <s v="Unknown"/>
    <n v="20"/>
    <n v="2"/>
    <n v="20"/>
    <n v="40"/>
    <x v="0"/>
    <x v="1"/>
    <x v="1"/>
    <n v="2024"/>
    <s v="November"/>
    <d v="2024-11-23T00:00:00"/>
    <s v="UNKNOWN"/>
  </r>
  <r>
    <s v="TXN_6849972"/>
    <s v="CUST_15"/>
    <x v="0"/>
    <s v="Item_12_FOOD"/>
    <n v="21.5"/>
    <n v="5"/>
    <n v="21.5"/>
    <n v="107.5"/>
    <x v="1"/>
    <x v="1"/>
    <x v="6"/>
    <n v="2024"/>
    <s v="October"/>
    <d v="2024-10-13T00:00:00"/>
    <b v="0"/>
  </r>
  <r>
    <s v="TXN_6850087"/>
    <s v="CUST_11"/>
    <x v="2"/>
    <s v="Item_24_CEA"/>
    <n v="39.5"/>
    <n v="5"/>
    <n v="39.5"/>
    <n v="197.5"/>
    <x v="0"/>
    <x v="1"/>
    <x v="6"/>
    <n v="2023"/>
    <s v="October"/>
    <d v="2023-10-29T00:00:00"/>
    <b v="0"/>
  </r>
  <r>
    <s v="TXN_6850311"/>
    <s v="CUST_03"/>
    <x v="6"/>
    <s v="Item_20_BUT"/>
    <n v="33.5"/>
    <n v="2"/>
    <n v="33.5"/>
    <n v="67"/>
    <x v="1"/>
    <x v="0"/>
    <x v="6"/>
    <n v="2022"/>
    <s v="June"/>
    <d v="2022-06-26T00:00:00"/>
    <b v="0"/>
  </r>
  <r>
    <s v="TXN_6850372"/>
    <s v="CUST_02"/>
    <x v="5"/>
    <s v="Item_9_BEV"/>
    <n v="17"/>
    <n v="5"/>
    <n v="17"/>
    <n v="85"/>
    <x v="0"/>
    <x v="0"/>
    <x v="6"/>
    <n v="2024"/>
    <s v="March"/>
    <d v="2024-03-31T00:00:00"/>
    <b v="1"/>
  </r>
  <r>
    <s v="TXN_6851086"/>
    <s v="CUST_17"/>
    <x v="7"/>
    <s v="Item_23_PAT"/>
    <n v="38"/>
    <n v="9"/>
    <n v="38"/>
    <n v="342"/>
    <x v="2"/>
    <x v="1"/>
    <x v="6"/>
    <n v="2023"/>
    <s v="August"/>
    <d v="2023-08-06T00:00:00"/>
    <s v="UNKNOWN"/>
  </r>
  <r>
    <s v="TXN_6851800"/>
    <s v="CUST_10"/>
    <x v="1"/>
    <s v="Item_9_FUR"/>
    <n v="17"/>
    <n v="6"/>
    <n v="17"/>
    <n v="102"/>
    <x v="0"/>
    <x v="0"/>
    <x v="0"/>
    <n v="2023"/>
    <s v="June"/>
    <d v="2023-06-13T00:00:00"/>
    <b v="0"/>
  </r>
  <r>
    <s v="TXN_6852192"/>
    <s v="CUST_11"/>
    <x v="7"/>
    <s v="Item_16_PAT"/>
    <n v="27.5"/>
    <n v="4"/>
    <n v="27.5"/>
    <n v="110"/>
    <x v="2"/>
    <x v="0"/>
    <x v="0"/>
    <n v="2023"/>
    <s v="December"/>
    <d v="2023-12-12T00:00:00"/>
    <b v="1"/>
  </r>
  <r>
    <s v="TXN_6852196"/>
    <s v="CUST_18"/>
    <x v="2"/>
    <s v="Item_5_CEA"/>
    <n v="11"/>
    <n v="8"/>
    <n v="11"/>
    <n v="88"/>
    <x v="2"/>
    <x v="1"/>
    <x v="0"/>
    <n v="2022"/>
    <s v="February"/>
    <d v="2022-02-15T00:00:00"/>
    <b v="1"/>
  </r>
  <r>
    <s v="TXN_6852237"/>
    <s v="CUST_02"/>
    <x v="7"/>
    <s v="Unknown"/>
    <n v="21.5"/>
    <n v="1"/>
    <n v="21.5"/>
    <n v="21.5"/>
    <x v="2"/>
    <x v="0"/>
    <x v="0"/>
    <n v="2023"/>
    <s v="August"/>
    <d v="2023-08-29T00:00:00"/>
    <b v="1"/>
  </r>
  <r>
    <s v="TXN_6852631"/>
    <s v="CUST_24"/>
    <x v="5"/>
    <s v="Item_15_BEV"/>
    <n v="26"/>
    <n v="3"/>
    <n v="26"/>
    <n v="78"/>
    <x v="2"/>
    <x v="0"/>
    <x v="6"/>
    <n v="2024"/>
    <s v="June"/>
    <d v="2024-06-02T00:00:00"/>
    <b v="0"/>
  </r>
  <r>
    <s v="TXN_6853941"/>
    <s v="CUST_21"/>
    <x v="7"/>
    <s v="Item_23_PAT"/>
    <n v="38"/>
    <n v="4"/>
    <n v="38"/>
    <n v="152"/>
    <x v="2"/>
    <x v="1"/>
    <x v="0"/>
    <n v="2024"/>
    <s v="December"/>
    <d v="2024-12-24T00:00:00"/>
    <b v="0"/>
  </r>
  <r>
    <s v="TXN_6855605"/>
    <s v="CUST_07"/>
    <x v="6"/>
    <s v="Item_15_BUT"/>
    <n v="26"/>
    <n v="1"/>
    <n v="26"/>
    <n v="26"/>
    <x v="2"/>
    <x v="1"/>
    <x v="2"/>
    <n v="2024"/>
    <s v="February"/>
    <d v="2024-02-09T00:00:00"/>
    <b v="0"/>
  </r>
  <r>
    <s v="TXN_6856074"/>
    <s v="CUST_10"/>
    <x v="2"/>
    <s v="Item_5_CEA"/>
    <n v="11"/>
    <n v="1"/>
    <n v="11"/>
    <n v="11"/>
    <x v="0"/>
    <x v="1"/>
    <x v="5"/>
    <n v="2024"/>
    <s v="May"/>
    <d v="2024-05-13T00:00:00"/>
    <b v="0"/>
  </r>
  <r>
    <s v="TXN_6856774"/>
    <s v="CUST_05"/>
    <x v="7"/>
    <s v="Item_17_PAT"/>
    <n v="29"/>
    <n v="3"/>
    <n v="29"/>
    <n v="87"/>
    <x v="2"/>
    <x v="1"/>
    <x v="5"/>
    <n v="2023"/>
    <s v="February"/>
    <d v="2023-02-20T00:00:00"/>
    <s v="UNKNOWN"/>
  </r>
  <r>
    <s v="TXN_6856895"/>
    <s v="CUST_13"/>
    <x v="1"/>
    <s v="Item_8_FUR"/>
    <n v="15.5"/>
    <n v="4"/>
    <n v="15.5"/>
    <n v="62"/>
    <x v="2"/>
    <x v="1"/>
    <x v="3"/>
    <n v="2022"/>
    <s v="November"/>
    <d v="2022-11-17T00:00:00"/>
    <s v="UNKNOWN"/>
  </r>
  <r>
    <s v="TXN_6857566"/>
    <s v="CUST_23"/>
    <x v="2"/>
    <s v="Unknown"/>
    <n v="23"/>
    <n v="2"/>
    <n v="23"/>
    <n v="46"/>
    <x v="2"/>
    <x v="0"/>
    <x v="3"/>
    <n v="2024"/>
    <s v="March"/>
    <d v="2024-03-14T00:00:00"/>
    <b v="1"/>
  </r>
  <r>
    <s v="TXN_6858321"/>
    <s v="CUST_13"/>
    <x v="0"/>
    <s v="Item_14_FOOD"/>
    <n v="24.5"/>
    <n v="2"/>
    <n v="24.5"/>
    <n v="49"/>
    <x v="1"/>
    <x v="0"/>
    <x v="2"/>
    <n v="2022"/>
    <s v="August"/>
    <d v="2022-08-12T00:00:00"/>
    <s v="UNKNOWN"/>
  </r>
  <r>
    <s v="TXN_6859723"/>
    <s v="CUST_25"/>
    <x v="7"/>
    <s v="Item_12_PAT"/>
    <n v="21.5"/>
    <n v="5"/>
    <n v="21.5"/>
    <n v="107.5"/>
    <x v="0"/>
    <x v="1"/>
    <x v="0"/>
    <n v="2022"/>
    <s v="January"/>
    <d v="2022-01-25T00:00:00"/>
    <s v="UNKNOWN"/>
  </r>
  <r>
    <s v="TXN_6860798"/>
    <s v="CUST_17"/>
    <x v="2"/>
    <s v="Item_10_CEA"/>
    <n v="18.5"/>
    <n v="1"/>
    <n v="18.5"/>
    <n v="18.5"/>
    <x v="1"/>
    <x v="0"/>
    <x v="3"/>
    <n v="2024"/>
    <s v="September"/>
    <d v="2024-09-05T00:00:00"/>
    <s v="UNKNOWN"/>
  </r>
  <r>
    <s v="TXN_6862058"/>
    <s v="CUST_12"/>
    <x v="4"/>
    <s v="Item_8_EHE"/>
    <n v="15.5"/>
    <n v="6"/>
    <n v="15.5"/>
    <n v="93"/>
    <x v="2"/>
    <x v="1"/>
    <x v="2"/>
    <n v="2024"/>
    <s v="November"/>
    <d v="2024-11-08T00:00:00"/>
    <s v="UNKNOWN"/>
  </r>
  <r>
    <s v="TXN_6862565"/>
    <s v="CUST_19"/>
    <x v="4"/>
    <s v="Unknown"/>
    <n v="33.5"/>
    <n v="2"/>
    <n v="33.5"/>
    <n v="67"/>
    <x v="0"/>
    <x v="1"/>
    <x v="6"/>
    <n v="2024"/>
    <s v="September"/>
    <d v="2024-09-01T00:00:00"/>
    <s v="UNKNOWN"/>
  </r>
  <r>
    <s v="TXN_6862740"/>
    <s v="CUST_02"/>
    <x v="0"/>
    <s v="Item_7_FOOD"/>
    <n v="14"/>
    <n v="3"/>
    <n v="14"/>
    <n v="42"/>
    <x v="2"/>
    <x v="1"/>
    <x v="0"/>
    <n v="2024"/>
    <s v="August"/>
    <d v="2024-08-13T00:00:00"/>
    <s v="UNKNOWN"/>
  </r>
  <r>
    <s v="TXN_6863516"/>
    <s v="CUST_11"/>
    <x v="5"/>
    <s v="Item_11_BEV"/>
    <n v="20"/>
    <n v="8"/>
    <n v="20"/>
    <n v="160"/>
    <x v="1"/>
    <x v="0"/>
    <x v="5"/>
    <n v="2024"/>
    <s v="June"/>
    <d v="2024-06-17T00:00:00"/>
    <s v="UNKNOWN"/>
  </r>
  <r>
    <s v="TXN_6865143"/>
    <s v="CUST_09"/>
    <x v="6"/>
    <s v="Item_20_BUT"/>
    <n v="33.5"/>
    <n v="3"/>
    <n v="33.5"/>
    <n v="100.5"/>
    <x v="0"/>
    <x v="1"/>
    <x v="5"/>
    <n v="2024"/>
    <s v="July"/>
    <d v="2024-07-29T00:00:00"/>
    <s v="UNKNOWN"/>
  </r>
  <r>
    <s v="TXN_6865387"/>
    <s v="CUST_09"/>
    <x v="2"/>
    <s v="Item_3_CEA"/>
    <n v="8"/>
    <n v="8"/>
    <n v="8"/>
    <n v="64"/>
    <x v="2"/>
    <x v="1"/>
    <x v="4"/>
    <n v="2022"/>
    <s v="December"/>
    <d v="2022-12-07T00:00:00"/>
    <b v="1"/>
  </r>
  <r>
    <s v="TXN_6866610"/>
    <s v="CUST_06"/>
    <x v="4"/>
    <s v="Item_18_EHE"/>
    <n v="30.5"/>
    <n v="5"/>
    <n v="30.5"/>
    <n v="152.5"/>
    <x v="1"/>
    <x v="0"/>
    <x v="2"/>
    <n v="2023"/>
    <s v="May"/>
    <d v="2023-05-05T00:00:00"/>
    <b v="0"/>
  </r>
  <r>
    <s v="TXN_6866868"/>
    <s v="CUST_25"/>
    <x v="5"/>
    <s v="Item_20_BEV"/>
    <n v="33.5"/>
    <n v="10"/>
    <n v="33.5"/>
    <n v="335"/>
    <x v="0"/>
    <x v="1"/>
    <x v="5"/>
    <n v="2023"/>
    <s v="January"/>
    <d v="2023-01-16T00:00:00"/>
    <s v="UNKNOWN"/>
  </r>
  <r>
    <s v="TXN_6866882"/>
    <s v="CUST_15"/>
    <x v="2"/>
    <s v="Item_2_CEA"/>
    <n v="6.5"/>
    <n v="4"/>
    <n v="6.5"/>
    <n v="26"/>
    <x v="0"/>
    <x v="1"/>
    <x v="2"/>
    <n v="2023"/>
    <s v="May"/>
    <d v="2023-05-05T00:00:00"/>
    <b v="1"/>
  </r>
  <r>
    <s v="TXN_6866951"/>
    <s v="CUST_04"/>
    <x v="4"/>
    <s v="Unknown"/>
    <n v="33.5"/>
    <n v="9"/>
    <n v="33.5"/>
    <n v="301.5"/>
    <x v="2"/>
    <x v="1"/>
    <x v="6"/>
    <n v="2023"/>
    <s v="September"/>
    <d v="2023-09-24T00:00:00"/>
    <b v="1"/>
  </r>
  <r>
    <s v="TXN_6867343"/>
    <s v="CUST_09"/>
    <x v="7"/>
    <s v="Item_10_PAT"/>
    <n v="18.5"/>
    <n v="10"/>
    <n v="18.5"/>
    <n v="185"/>
    <x v="0"/>
    <x v="1"/>
    <x v="5"/>
    <n v="2024"/>
    <s v="April"/>
    <d v="2024-04-08T00:00:00"/>
    <b v="1"/>
  </r>
  <r>
    <s v="TXN_6867504"/>
    <s v="CUST_04"/>
    <x v="2"/>
    <s v="Item_7_CEA"/>
    <n v="14"/>
    <n v="2"/>
    <n v="14"/>
    <n v="28"/>
    <x v="0"/>
    <x v="1"/>
    <x v="5"/>
    <n v="2023"/>
    <s v="October"/>
    <d v="2023-10-30T00:00:00"/>
    <b v="1"/>
  </r>
  <r>
    <s v="TXN_6867521"/>
    <s v="CUST_12"/>
    <x v="3"/>
    <s v="Item_8_MILK"/>
    <n v="15.5"/>
    <n v="6"/>
    <n v="15.5"/>
    <n v="93"/>
    <x v="2"/>
    <x v="1"/>
    <x v="5"/>
    <n v="2024"/>
    <s v="December"/>
    <d v="2024-12-02T00:00:00"/>
    <s v="UNKNOWN"/>
  </r>
  <r>
    <s v="TXN_6867742"/>
    <s v="CUST_04"/>
    <x v="1"/>
    <s v="Item_11_FUR"/>
    <n v="20"/>
    <n v="5"/>
    <n v="20"/>
    <n v="100"/>
    <x v="1"/>
    <x v="1"/>
    <x v="2"/>
    <n v="2024"/>
    <s v="January"/>
    <d v="2024-01-05T00:00:00"/>
    <b v="1"/>
  </r>
  <r>
    <s v="TXN_6868345"/>
    <s v="CUST_25"/>
    <x v="5"/>
    <s v="Item_6_BEV"/>
    <n v="12.5"/>
    <n v="6"/>
    <n v="12.5"/>
    <n v="75"/>
    <x v="2"/>
    <x v="1"/>
    <x v="3"/>
    <n v="2023"/>
    <s v="November"/>
    <d v="2023-11-16T00:00:00"/>
    <b v="1"/>
  </r>
  <r>
    <s v="TXN_6868890"/>
    <s v="CUST_15"/>
    <x v="3"/>
    <s v="Item_23_MILK"/>
    <n v="38"/>
    <n v="2"/>
    <n v="38"/>
    <n v="76"/>
    <x v="0"/>
    <x v="0"/>
    <x v="3"/>
    <n v="2023"/>
    <s v="January"/>
    <d v="2023-01-05T00:00:00"/>
    <b v="0"/>
  </r>
  <r>
    <s v="TXN_6868951"/>
    <s v="CUST_16"/>
    <x v="6"/>
    <s v="Item_20_BUT"/>
    <n v="33.5"/>
    <n v="10"/>
    <n v="33.5"/>
    <n v="335"/>
    <x v="0"/>
    <x v="1"/>
    <x v="6"/>
    <n v="2024"/>
    <s v="January"/>
    <d v="2024-01-28T00:00:00"/>
    <s v="UNKNOWN"/>
  </r>
  <r>
    <s v="TXN_6870623"/>
    <s v="CUST_05"/>
    <x v="1"/>
    <s v="Item_21_FUR"/>
    <n v="35"/>
    <n v="4"/>
    <n v="35"/>
    <n v="140"/>
    <x v="1"/>
    <x v="0"/>
    <x v="2"/>
    <n v="2022"/>
    <s v="December"/>
    <d v="2022-12-23T00:00:00"/>
    <s v="UNKNOWN"/>
  </r>
  <r>
    <s v="TXN_6871003"/>
    <s v="CUST_15"/>
    <x v="0"/>
    <s v="Item_5_FOOD"/>
    <n v="11"/>
    <n v="9"/>
    <n v="11"/>
    <n v="99"/>
    <x v="2"/>
    <x v="1"/>
    <x v="5"/>
    <n v="2022"/>
    <s v="February"/>
    <d v="2022-02-14T00:00:00"/>
    <b v="0"/>
  </r>
  <r>
    <s v="TXN_6871081"/>
    <s v="CUST_18"/>
    <x v="5"/>
    <s v="Item_23_BEV"/>
    <n v="38"/>
    <n v="6"/>
    <n v="38"/>
    <n v="228"/>
    <x v="1"/>
    <x v="1"/>
    <x v="6"/>
    <n v="2023"/>
    <s v="September"/>
    <d v="2023-09-24T00:00:00"/>
    <b v="1"/>
  </r>
  <r>
    <s v="TXN_6871367"/>
    <s v="CUST_08"/>
    <x v="4"/>
    <s v="Item_6_EHE"/>
    <n v="12.5"/>
    <n v="3"/>
    <n v="12.5"/>
    <n v="37.5"/>
    <x v="1"/>
    <x v="1"/>
    <x v="1"/>
    <n v="2023"/>
    <s v="September"/>
    <d v="2023-09-02T00:00:00"/>
    <b v="0"/>
  </r>
  <r>
    <s v="TXN_6873471"/>
    <s v="CUST_11"/>
    <x v="7"/>
    <s v="Item_22_PAT"/>
    <n v="36.5"/>
    <n v="4"/>
    <n v="36.5"/>
    <n v="146"/>
    <x v="1"/>
    <x v="1"/>
    <x v="4"/>
    <n v="2022"/>
    <s v="September"/>
    <d v="2022-09-07T00:00:00"/>
    <s v="UNKNOWN"/>
  </r>
  <r>
    <s v="TXN_6873651"/>
    <s v="CUST_05"/>
    <x v="1"/>
    <s v="Item_11_FUR"/>
    <n v="20"/>
    <n v="7"/>
    <n v="20"/>
    <n v="140"/>
    <x v="1"/>
    <x v="1"/>
    <x v="4"/>
    <n v="2024"/>
    <s v="August"/>
    <d v="2024-08-21T00:00:00"/>
    <b v="1"/>
  </r>
  <r>
    <s v="TXN_6873753"/>
    <s v="CUST_25"/>
    <x v="7"/>
    <s v="Item_4_PAT"/>
    <n v="9.5"/>
    <n v="9"/>
    <n v="9.5"/>
    <n v="85.5"/>
    <x v="0"/>
    <x v="1"/>
    <x v="3"/>
    <n v="2022"/>
    <s v="May"/>
    <d v="2022-05-26T00:00:00"/>
    <s v="UNKNOWN"/>
  </r>
  <r>
    <s v="TXN_6873857"/>
    <s v="CUST_11"/>
    <x v="4"/>
    <s v="Item_8_EHE"/>
    <n v="15.5"/>
    <n v="10"/>
    <n v="15.5"/>
    <n v="155"/>
    <x v="2"/>
    <x v="0"/>
    <x v="2"/>
    <n v="2024"/>
    <s v="March"/>
    <d v="2024-03-22T00:00:00"/>
    <b v="0"/>
  </r>
  <r>
    <s v="TXN_6874926"/>
    <s v="CUST_02"/>
    <x v="6"/>
    <s v="Item_5_BUT"/>
    <n v="11"/>
    <n v="2"/>
    <n v="11"/>
    <n v="22"/>
    <x v="2"/>
    <x v="0"/>
    <x v="5"/>
    <n v="2024"/>
    <s v="April"/>
    <d v="2024-04-22T00:00:00"/>
    <s v="UNKNOWN"/>
  </r>
  <r>
    <s v="TXN_6876092"/>
    <s v="CUST_23"/>
    <x v="7"/>
    <s v="Item_10_PAT"/>
    <n v="18.5"/>
    <n v="8"/>
    <n v="18.5"/>
    <n v="148"/>
    <x v="1"/>
    <x v="1"/>
    <x v="1"/>
    <n v="2022"/>
    <s v="December"/>
    <d v="2022-12-31T00:00:00"/>
    <b v="1"/>
  </r>
  <r>
    <s v="TXN_6876674"/>
    <s v="CUST_10"/>
    <x v="0"/>
    <s v="Unknown"/>
    <n v="0"/>
    <n v="0"/>
    <n v="0"/>
    <n v="0"/>
    <x v="2"/>
    <x v="1"/>
    <x v="0"/>
    <n v="2024"/>
    <s v="May"/>
    <d v="2024-05-14T00:00:00"/>
    <b v="1"/>
  </r>
  <r>
    <s v="TXN_6877528"/>
    <s v="CUST_10"/>
    <x v="6"/>
    <s v="Item_21_BUT"/>
    <n v="35"/>
    <n v="5"/>
    <n v="35"/>
    <n v="175"/>
    <x v="0"/>
    <x v="1"/>
    <x v="0"/>
    <n v="2022"/>
    <s v="April"/>
    <d v="2022-04-19T00:00:00"/>
    <b v="1"/>
  </r>
  <r>
    <s v="TXN_6878154"/>
    <s v="CUST_14"/>
    <x v="6"/>
    <s v="Item_17_BUT"/>
    <n v="29"/>
    <n v="5"/>
    <n v="29"/>
    <n v="145"/>
    <x v="0"/>
    <x v="1"/>
    <x v="2"/>
    <n v="2022"/>
    <s v="April"/>
    <d v="2022-04-22T00:00:00"/>
    <b v="1"/>
  </r>
  <r>
    <s v="TXN_6878442"/>
    <s v="CUST_12"/>
    <x v="1"/>
    <s v="Item_1_FUR"/>
    <n v="5"/>
    <n v="4"/>
    <n v="5"/>
    <n v="20"/>
    <x v="2"/>
    <x v="0"/>
    <x v="4"/>
    <n v="2022"/>
    <s v="February"/>
    <d v="2022-02-23T00:00:00"/>
    <b v="1"/>
  </r>
  <r>
    <s v="TXN_6879984"/>
    <s v="CUST_10"/>
    <x v="6"/>
    <s v="Item_5_BUT"/>
    <n v="11"/>
    <n v="3"/>
    <n v="11"/>
    <n v="33"/>
    <x v="1"/>
    <x v="0"/>
    <x v="4"/>
    <n v="2024"/>
    <s v="October"/>
    <d v="2024-10-16T00:00:00"/>
    <s v="UNKNOWN"/>
  </r>
  <r>
    <s v="TXN_6880511"/>
    <s v="CUST_20"/>
    <x v="6"/>
    <s v="Unknown"/>
    <n v="0"/>
    <n v="0"/>
    <n v="0"/>
    <n v="0"/>
    <x v="2"/>
    <x v="0"/>
    <x v="1"/>
    <n v="2023"/>
    <s v="March"/>
    <d v="2023-03-04T00:00:00"/>
    <b v="0"/>
  </r>
  <r>
    <s v="TXN_6881262"/>
    <s v="CUST_03"/>
    <x v="3"/>
    <s v="Item_2_MILK"/>
    <n v="6.5"/>
    <n v="8"/>
    <n v="6.5"/>
    <n v="52"/>
    <x v="1"/>
    <x v="0"/>
    <x v="5"/>
    <n v="2022"/>
    <s v="December"/>
    <d v="2022-12-12T00:00:00"/>
    <b v="1"/>
  </r>
  <r>
    <s v="TXN_6882208"/>
    <s v="CUST_10"/>
    <x v="5"/>
    <s v="Item_20_BEV"/>
    <n v="33.5"/>
    <n v="8"/>
    <n v="33.5"/>
    <n v="268"/>
    <x v="2"/>
    <x v="0"/>
    <x v="4"/>
    <n v="2025"/>
    <s v="January"/>
    <d v="2025-01-01T00:00:00"/>
    <b v="0"/>
  </r>
  <r>
    <s v="TXN_6882924"/>
    <s v="CUST_07"/>
    <x v="7"/>
    <s v="Item_14_PAT"/>
    <n v="24.5"/>
    <n v="3"/>
    <n v="24.5"/>
    <n v="73.5"/>
    <x v="2"/>
    <x v="1"/>
    <x v="4"/>
    <n v="2023"/>
    <s v="November"/>
    <d v="2023-11-15T00:00:00"/>
    <s v="UNKNOWN"/>
  </r>
  <r>
    <s v="TXN_6883732"/>
    <s v="CUST_24"/>
    <x v="2"/>
    <s v="Item_12_CEA"/>
    <n v="21.5"/>
    <n v="2"/>
    <n v="21.5"/>
    <n v="43"/>
    <x v="1"/>
    <x v="1"/>
    <x v="4"/>
    <n v="2024"/>
    <s v="June"/>
    <d v="2024-06-05T00:00:00"/>
    <b v="0"/>
  </r>
  <r>
    <s v="TXN_6883886"/>
    <s v="CUST_23"/>
    <x v="0"/>
    <s v="Item_14_FOOD"/>
    <n v="24.5"/>
    <n v="2"/>
    <n v="24.5"/>
    <n v="49"/>
    <x v="0"/>
    <x v="0"/>
    <x v="1"/>
    <n v="2024"/>
    <s v="February"/>
    <d v="2024-02-17T00:00:00"/>
    <b v="1"/>
  </r>
  <r>
    <s v="TXN_6884026"/>
    <s v="CUST_09"/>
    <x v="1"/>
    <s v="Item_6_FUR"/>
    <n v="12.5"/>
    <n v="7"/>
    <n v="12.5"/>
    <n v="87.5"/>
    <x v="1"/>
    <x v="0"/>
    <x v="3"/>
    <n v="2023"/>
    <s v="June"/>
    <d v="2023-06-15T00:00:00"/>
    <s v="UNKNOWN"/>
  </r>
  <r>
    <s v="TXN_6886294"/>
    <s v="CUST_16"/>
    <x v="3"/>
    <s v="Item_16_MILK"/>
    <n v="27.5"/>
    <n v="3"/>
    <n v="27.5"/>
    <n v="82.5"/>
    <x v="0"/>
    <x v="1"/>
    <x v="5"/>
    <n v="2023"/>
    <s v="October"/>
    <d v="2023-10-30T00:00:00"/>
    <b v="1"/>
  </r>
  <r>
    <s v="TXN_6886810"/>
    <s v="CUST_12"/>
    <x v="2"/>
    <s v="Item_16_CEA"/>
    <n v="27.5"/>
    <n v="2"/>
    <n v="27.5"/>
    <n v="55"/>
    <x v="0"/>
    <x v="1"/>
    <x v="4"/>
    <n v="2023"/>
    <s v="September"/>
    <d v="2023-09-13T00:00:00"/>
    <b v="1"/>
  </r>
  <r>
    <s v="TXN_6887267"/>
    <s v="CUST_08"/>
    <x v="2"/>
    <s v="Item_21_CEA"/>
    <n v="35"/>
    <n v="10"/>
    <n v="35"/>
    <n v="350"/>
    <x v="2"/>
    <x v="1"/>
    <x v="1"/>
    <n v="2022"/>
    <s v="January"/>
    <d v="2022-01-08T00:00:00"/>
    <b v="0"/>
  </r>
  <r>
    <s v="TXN_6887406"/>
    <s v="CUST_04"/>
    <x v="3"/>
    <s v="Item_17_MILK"/>
    <n v="29"/>
    <n v="8"/>
    <n v="29"/>
    <n v="232"/>
    <x v="0"/>
    <x v="1"/>
    <x v="4"/>
    <n v="2022"/>
    <s v="March"/>
    <d v="2022-03-23T00:00:00"/>
    <b v="0"/>
  </r>
  <r>
    <s v="TXN_6889696"/>
    <s v="CUST_10"/>
    <x v="4"/>
    <s v="Item_8_EHE"/>
    <n v="15.5"/>
    <n v="3"/>
    <n v="15.5"/>
    <n v="46.5"/>
    <x v="1"/>
    <x v="1"/>
    <x v="0"/>
    <n v="2023"/>
    <s v="June"/>
    <d v="2023-06-20T00:00:00"/>
    <b v="0"/>
  </r>
  <r>
    <s v="TXN_6889957"/>
    <s v="CUST_18"/>
    <x v="3"/>
    <s v="Item_3_MILK"/>
    <n v="8"/>
    <n v="5"/>
    <n v="8"/>
    <n v="40"/>
    <x v="1"/>
    <x v="0"/>
    <x v="4"/>
    <n v="2024"/>
    <s v="July"/>
    <d v="2024-07-24T00:00:00"/>
    <b v="0"/>
  </r>
  <r>
    <s v="TXN_6890337"/>
    <s v="CUST_13"/>
    <x v="3"/>
    <s v="Item_17_MILK"/>
    <n v="29"/>
    <n v="6"/>
    <n v="29"/>
    <n v="174"/>
    <x v="2"/>
    <x v="1"/>
    <x v="1"/>
    <n v="2023"/>
    <s v="June"/>
    <d v="2023-06-17T00:00:00"/>
    <s v="UNKNOWN"/>
  </r>
  <r>
    <s v="TXN_6890386"/>
    <s v="CUST_18"/>
    <x v="0"/>
    <s v="Item_14_FOOD"/>
    <n v="24.5"/>
    <n v="5"/>
    <n v="24.5"/>
    <n v="122.5"/>
    <x v="1"/>
    <x v="0"/>
    <x v="2"/>
    <n v="2023"/>
    <s v="January"/>
    <d v="2023-01-27T00:00:00"/>
    <s v="UNKNOWN"/>
  </r>
  <r>
    <s v="TXN_6890854"/>
    <s v="CUST_16"/>
    <x v="5"/>
    <s v="Item_8_BEV"/>
    <n v="15.5"/>
    <n v="7"/>
    <n v="15.5"/>
    <n v="108.5"/>
    <x v="1"/>
    <x v="1"/>
    <x v="5"/>
    <n v="2022"/>
    <s v="February"/>
    <d v="2022-02-28T00:00:00"/>
    <s v="UNKNOWN"/>
  </r>
  <r>
    <s v="TXN_6891125"/>
    <s v="CUST_03"/>
    <x v="4"/>
    <s v="Item_8_EHE"/>
    <n v="15.5"/>
    <n v="9"/>
    <n v="15.5"/>
    <n v="139.5"/>
    <x v="0"/>
    <x v="0"/>
    <x v="0"/>
    <n v="2024"/>
    <s v="January"/>
    <d v="2024-01-16T00:00:00"/>
    <b v="0"/>
  </r>
  <r>
    <s v="TXN_6891915"/>
    <s v="CUST_11"/>
    <x v="6"/>
    <s v="Item_18_BUT"/>
    <n v="30.5"/>
    <n v="4"/>
    <n v="30.5"/>
    <n v="122"/>
    <x v="1"/>
    <x v="0"/>
    <x v="4"/>
    <n v="2023"/>
    <s v="January"/>
    <d v="2023-01-04T00:00:00"/>
    <b v="0"/>
  </r>
  <r>
    <s v="TXN_6893397"/>
    <s v="CUST_08"/>
    <x v="2"/>
    <s v="Item_2_CEA"/>
    <n v="6.5"/>
    <n v="9"/>
    <n v="6.5"/>
    <n v="58.5"/>
    <x v="0"/>
    <x v="1"/>
    <x v="1"/>
    <n v="2023"/>
    <s v="November"/>
    <d v="2023-11-18T00:00:00"/>
    <b v="1"/>
  </r>
  <r>
    <s v="TXN_6893703"/>
    <s v="CUST_13"/>
    <x v="7"/>
    <s v="Item_13_PAT"/>
    <n v="23"/>
    <n v="1"/>
    <n v="23"/>
    <n v="23"/>
    <x v="2"/>
    <x v="0"/>
    <x v="6"/>
    <n v="2023"/>
    <s v="September"/>
    <d v="2023-09-03T00:00:00"/>
    <b v="1"/>
  </r>
  <r>
    <s v="TXN_6893842"/>
    <s v="CUST_03"/>
    <x v="7"/>
    <s v="Item_11_PAT"/>
    <n v="20"/>
    <n v="9"/>
    <n v="20"/>
    <n v="180"/>
    <x v="1"/>
    <x v="0"/>
    <x v="2"/>
    <n v="2023"/>
    <s v="March"/>
    <d v="2023-03-24T00:00:00"/>
    <s v="UNKNOWN"/>
  </r>
  <r>
    <s v="TXN_6896725"/>
    <s v="CUST_11"/>
    <x v="3"/>
    <s v="Item_7_MILK"/>
    <n v="14"/>
    <n v="10"/>
    <n v="14"/>
    <n v="140"/>
    <x v="1"/>
    <x v="1"/>
    <x v="2"/>
    <n v="2025"/>
    <s v="January"/>
    <d v="2025-01-17T00:00:00"/>
    <s v="UNKNOWN"/>
  </r>
  <r>
    <s v="TXN_6896978"/>
    <s v="CUST_06"/>
    <x v="3"/>
    <s v="Item_3_MILK"/>
    <n v="8"/>
    <n v="10"/>
    <n v="8"/>
    <n v="80"/>
    <x v="0"/>
    <x v="1"/>
    <x v="6"/>
    <n v="2022"/>
    <s v="May"/>
    <d v="2022-05-29T00:00:00"/>
    <s v="UNKNOWN"/>
  </r>
  <r>
    <s v="TXN_6897096"/>
    <s v="CUST_06"/>
    <x v="1"/>
    <s v="Item_14_FUR"/>
    <n v="24.5"/>
    <n v="10"/>
    <n v="24.5"/>
    <n v="245"/>
    <x v="2"/>
    <x v="0"/>
    <x v="1"/>
    <n v="2022"/>
    <s v="June"/>
    <d v="2022-06-25T00:00:00"/>
    <b v="1"/>
  </r>
  <r>
    <s v="TXN_6898807"/>
    <s v="CUST_25"/>
    <x v="5"/>
    <s v="Item_11_BEV"/>
    <n v="20"/>
    <n v="5"/>
    <n v="20"/>
    <n v="100"/>
    <x v="2"/>
    <x v="1"/>
    <x v="1"/>
    <n v="2022"/>
    <s v="February"/>
    <d v="2022-02-12T00:00:00"/>
    <b v="1"/>
  </r>
  <r>
    <s v="TXN_6900244"/>
    <s v="CUST_15"/>
    <x v="5"/>
    <s v="Item_24_BEV"/>
    <n v="39.5"/>
    <n v="6"/>
    <n v="39.5"/>
    <n v="237"/>
    <x v="1"/>
    <x v="0"/>
    <x v="1"/>
    <n v="2022"/>
    <s v="June"/>
    <d v="2022-06-25T00:00:00"/>
    <s v="UNKNOWN"/>
  </r>
  <r>
    <s v="TXN_6900823"/>
    <s v="CUST_04"/>
    <x v="6"/>
    <s v="Item_3_BUT"/>
    <n v="8"/>
    <n v="4"/>
    <n v="8"/>
    <n v="32"/>
    <x v="2"/>
    <x v="1"/>
    <x v="0"/>
    <n v="2024"/>
    <s v="February"/>
    <d v="2024-02-27T00:00:00"/>
    <b v="1"/>
  </r>
  <r>
    <s v="TXN_6900977"/>
    <s v="CUST_13"/>
    <x v="5"/>
    <s v="Item_16_BEV"/>
    <n v="27.5"/>
    <n v="7"/>
    <n v="27.5"/>
    <n v="192.5"/>
    <x v="1"/>
    <x v="1"/>
    <x v="4"/>
    <n v="2022"/>
    <s v="January"/>
    <d v="2022-01-26T00:00:00"/>
    <b v="0"/>
  </r>
  <r>
    <s v="TXN_6901057"/>
    <s v="CUST_16"/>
    <x v="5"/>
    <s v="Unknown"/>
    <n v="0"/>
    <n v="0"/>
    <n v="0"/>
    <n v="0"/>
    <x v="2"/>
    <x v="1"/>
    <x v="1"/>
    <n v="2024"/>
    <s v="August"/>
    <d v="2024-08-31T00:00:00"/>
    <s v="UNKNOWN"/>
  </r>
  <r>
    <s v="TXN_6902290"/>
    <s v="CUST_17"/>
    <x v="5"/>
    <s v="Item_2_BEV"/>
    <n v="6.5"/>
    <n v="8"/>
    <n v="6.5"/>
    <n v="52"/>
    <x v="1"/>
    <x v="1"/>
    <x v="6"/>
    <n v="2024"/>
    <s v="October"/>
    <d v="2024-10-13T00:00:00"/>
    <s v="UNKNOWN"/>
  </r>
  <r>
    <s v="TXN_6902800"/>
    <s v="CUST_24"/>
    <x v="5"/>
    <s v="Item_22_BEV"/>
    <n v="36.5"/>
    <n v="4"/>
    <n v="36.5"/>
    <n v="146"/>
    <x v="2"/>
    <x v="1"/>
    <x v="3"/>
    <n v="2023"/>
    <s v="August"/>
    <d v="2023-08-17T00:00:00"/>
    <b v="0"/>
  </r>
  <r>
    <s v="TXN_6902939"/>
    <s v="CUST_05"/>
    <x v="4"/>
    <s v="Item_6_EHE"/>
    <n v="12.5"/>
    <n v="2"/>
    <n v="12.5"/>
    <n v="25"/>
    <x v="0"/>
    <x v="0"/>
    <x v="0"/>
    <n v="2022"/>
    <s v="December"/>
    <d v="2022-12-13T00:00:00"/>
    <b v="0"/>
  </r>
  <r>
    <s v="TXN_6903090"/>
    <s v="CUST_08"/>
    <x v="5"/>
    <s v="Item_3_BEV"/>
    <n v="8"/>
    <n v="7"/>
    <n v="8"/>
    <n v="56"/>
    <x v="1"/>
    <x v="1"/>
    <x v="0"/>
    <n v="2022"/>
    <s v="October"/>
    <d v="2022-10-11T00:00:00"/>
    <s v="UNKNOWN"/>
  </r>
  <r>
    <s v="TXN_6904028"/>
    <s v="CUST_08"/>
    <x v="6"/>
    <s v="Item_20_BUT"/>
    <n v="33.5"/>
    <n v="10"/>
    <n v="33.5"/>
    <n v="335"/>
    <x v="1"/>
    <x v="1"/>
    <x v="5"/>
    <n v="2022"/>
    <s v="January"/>
    <d v="2022-01-31T00:00:00"/>
    <b v="0"/>
  </r>
  <r>
    <s v="TXN_6906173"/>
    <s v="CUST_02"/>
    <x v="7"/>
    <s v="Item_7_PAT"/>
    <n v="14"/>
    <n v="7"/>
    <n v="14"/>
    <n v="98"/>
    <x v="1"/>
    <x v="1"/>
    <x v="5"/>
    <n v="2024"/>
    <s v="November"/>
    <d v="2024-11-04T00:00:00"/>
    <s v="UNKNOWN"/>
  </r>
  <r>
    <s v="TXN_6906730"/>
    <s v="CUST_09"/>
    <x v="7"/>
    <s v="Item_15_PAT"/>
    <n v="26"/>
    <n v="9"/>
    <n v="26"/>
    <n v="234"/>
    <x v="2"/>
    <x v="1"/>
    <x v="5"/>
    <n v="2023"/>
    <s v="October"/>
    <d v="2023-10-02T00:00:00"/>
    <s v="UNKNOWN"/>
  </r>
  <r>
    <s v="TXN_6908058"/>
    <s v="CUST_25"/>
    <x v="2"/>
    <s v="Item_8_CEA"/>
    <n v="15.5"/>
    <n v="10"/>
    <n v="15.5"/>
    <n v="155"/>
    <x v="1"/>
    <x v="0"/>
    <x v="1"/>
    <n v="2023"/>
    <s v="July"/>
    <d v="2023-07-22T00:00:00"/>
    <b v="0"/>
  </r>
  <r>
    <s v="TXN_6908414"/>
    <s v="CUST_24"/>
    <x v="3"/>
    <s v="Item_11_MILK"/>
    <n v="20"/>
    <n v="9"/>
    <n v="20"/>
    <n v="180"/>
    <x v="1"/>
    <x v="1"/>
    <x v="4"/>
    <n v="2024"/>
    <s v="November"/>
    <d v="2024-11-27T00:00:00"/>
    <b v="0"/>
  </r>
  <r>
    <s v="TXN_6908704"/>
    <s v="CUST_16"/>
    <x v="4"/>
    <s v="Unknown"/>
    <n v="0"/>
    <n v="0"/>
    <n v="0"/>
    <n v="0"/>
    <x v="0"/>
    <x v="0"/>
    <x v="6"/>
    <n v="2024"/>
    <s v="February"/>
    <d v="2024-02-04T00:00:00"/>
    <b v="1"/>
  </r>
  <r>
    <s v="TXN_6909418"/>
    <s v="CUST_08"/>
    <x v="4"/>
    <s v="Item_23_EHE"/>
    <n v="38"/>
    <n v="1"/>
    <n v="38"/>
    <n v="38"/>
    <x v="2"/>
    <x v="0"/>
    <x v="5"/>
    <n v="2024"/>
    <s v="November"/>
    <d v="2024-11-11T00:00:00"/>
    <b v="1"/>
  </r>
  <r>
    <s v="TXN_6910028"/>
    <s v="CUST_23"/>
    <x v="0"/>
    <s v="Item_7_FOOD"/>
    <n v="14"/>
    <n v="2"/>
    <n v="14"/>
    <n v="28"/>
    <x v="1"/>
    <x v="1"/>
    <x v="6"/>
    <n v="2022"/>
    <s v="April"/>
    <d v="2022-04-03T00:00:00"/>
    <b v="0"/>
  </r>
  <r>
    <s v="TXN_6910697"/>
    <s v="CUST_05"/>
    <x v="3"/>
    <s v="Item_3_MILK"/>
    <n v="8"/>
    <n v="3"/>
    <n v="8"/>
    <n v="24"/>
    <x v="2"/>
    <x v="0"/>
    <x v="2"/>
    <n v="2022"/>
    <s v="April"/>
    <d v="2022-04-01T00:00:00"/>
    <b v="0"/>
  </r>
  <r>
    <s v="TXN_6911766"/>
    <s v="CUST_21"/>
    <x v="3"/>
    <s v="Item_6_MILK"/>
    <n v="12.5"/>
    <n v="2"/>
    <n v="12.5"/>
    <n v="25"/>
    <x v="2"/>
    <x v="0"/>
    <x v="6"/>
    <n v="2022"/>
    <s v="May"/>
    <d v="2022-05-08T00:00:00"/>
    <s v="UNKNOWN"/>
  </r>
  <r>
    <s v="TXN_6912528"/>
    <s v="CUST_08"/>
    <x v="2"/>
    <s v="Unknown"/>
    <n v="41"/>
    <n v="7"/>
    <n v="41"/>
    <n v="287"/>
    <x v="1"/>
    <x v="1"/>
    <x v="1"/>
    <n v="2024"/>
    <s v="April"/>
    <d v="2024-04-13T00:00:00"/>
    <s v="UNKNOWN"/>
  </r>
  <r>
    <s v="TXN_6912966"/>
    <s v="CUST_19"/>
    <x v="6"/>
    <s v="Item_20_BUT"/>
    <n v="33.5"/>
    <n v="6"/>
    <n v="33.5"/>
    <n v="201"/>
    <x v="0"/>
    <x v="0"/>
    <x v="3"/>
    <n v="2024"/>
    <s v="October"/>
    <d v="2024-10-10T00:00:00"/>
    <b v="0"/>
  </r>
  <r>
    <s v="TXN_6913140"/>
    <s v="CUST_02"/>
    <x v="7"/>
    <s v="Item_15_PAT"/>
    <n v="26"/>
    <n v="7"/>
    <n v="26"/>
    <n v="182"/>
    <x v="0"/>
    <x v="1"/>
    <x v="5"/>
    <n v="2024"/>
    <s v="July"/>
    <d v="2024-07-08T00:00:00"/>
    <s v="UNKNOWN"/>
  </r>
  <r>
    <s v="TXN_6915562"/>
    <s v="CUST_03"/>
    <x v="4"/>
    <s v="Item_2_EHE"/>
    <n v="6.5"/>
    <n v="7"/>
    <n v="6.5"/>
    <n v="45.5"/>
    <x v="2"/>
    <x v="0"/>
    <x v="5"/>
    <n v="2022"/>
    <s v="December"/>
    <d v="2022-12-19T00:00:00"/>
    <b v="1"/>
  </r>
  <r>
    <s v="TXN_6917255"/>
    <s v="CUST_07"/>
    <x v="0"/>
    <s v="Item_8_FOOD"/>
    <n v="15.5"/>
    <n v="6"/>
    <n v="15.5"/>
    <n v="93"/>
    <x v="2"/>
    <x v="0"/>
    <x v="4"/>
    <n v="2024"/>
    <s v="July"/>
    <d v="2024-07-31T00:00:00"/>
    <b v="1"/>
  </r>
  <r>
    <s v="TXN_6917746"/>
    <s v="CUST_05"/>
    <x v="2"/>
    <s v="Unknown"/>
    <n v="0"/>
    <n v="0"/>
    <n v="0"/>
    <n v="0"/>
    <x v="1"/>
    <x v="1"/>
    <x v="1"/>
    <n v="2022"/>
    <s v="September"/>
    <d v="2022-09-17T00:00:00"/>
    <s v="UNKNOWN"/>
  </r>
  <r>
    <s v="TXN_6917797"/>
    <s v="CUST_17"/>
    <x v="5"/>
    <s v="Item_17_BEV"/>
    <n v="29"/>
    <n v="7"/>
    <n v="29"/>
    <n v="203"/>
    <x v="0"/>
    <x v="1"/>
    <x v="4"/>
    <n v="2023"/>
    <s v="June"/>
    <d v="2023-06-14T00:00:00"/>
    <b v="1"/>
  </r>
  <r>
    <s v="TXN_6918343"/>
    <s v="CUST_20"/>
    <x v="4"/>
    <s v="Item_22_EHE"/>
    <n v="36.5"/>
    <n v="6"/>
    <n v="36.5"/>
    <n v="219"/>
    <x v="0"/>
    <x v="1"/>
    <x v="4"/>
    <n v="2024"/>
    <s v="October"/>
    <d v="2024-10-30T00:00:00"/>
    <s v="UNKNOWN"/>
  </r>
  <r>
    <s v="TXN_6919349"/>
    <s v="CUST_16"/>
    <x v="2"/>
    <s v="Item_17_CEA"/>
    <n v="29"/>
    <n v="9"/>
    <n v="29"/>
    <n v="261"/>
    <x v="2"/>
    <x v="0"/>
    <x v="5"/>
    <n v="2024"/>
    <s v="January"/>
    <d v="2024-01-22T00:00:00"/>
    <b v="0"/>
  </r>
  <r>
    <s v="TXN_6920044"/>
    <s v="CUST_09"/>
    <x v="7"/>
    <s v="Unknown"/>
    <n v="0"/>
    <n v="0"/>
    <n v="0"/>
    <n v="0"/>
    <x v="1"/>
    <x v="1"/>
    <x v="3"/>
    <n v="2024"/>
    <s v="August"/>
    <d v="2024-08-08T00:00:00"/>
    <b v="1"/>
  </r>
  <r>
    <s v="TXN_6920881"/>
    <s v="CUST_07"/>
    <x v="4"/>
    <s v="Item_1_EHE"/>
    <n v="5"/>
    <n v="5"/>
    <n v="5"/>
    <n v="25"/>
    <x v="2"/>
    <x v="0"/>
    <x v="4"/>
    <n v="2023"/>
    <s v="May"/>
    <d v="2023-05-10T00:00:00"/>
    <b v="0"/>
  </r>
  <r>
    <s v="TXN_6921763"/>
    <s v="CUST_23"/>
    <x v="6"/>
    <s v="Item_20_BUT"/>
    <n v="33.5"/>
    <n v="4"/>
    <n v="33.5"/>
    <n v="134"/>
    <x v="1"/>
    <x v="0"/>
    <x v="3"/>
    <n v="2023"/>
    <s v="June"/>
    <d v="2023-06-15T00:00:00"/>
    <b v="0"/>
  </r>
  <r>
    <s v="TXN_6923046"/>
    <s v="CUST_11"/>
    <x v="6"/>
    <s v="Item_12_BUT"/>
    <n v="21.5"/>
    <n v="1"/>
    <n v="21.5"/>
    <n v="21.5"/>
    <x v="2"/>
    <x v="1"/>
    <x v="0"/>
    <n v="2023"/>
    <s v="August"/>
    <d v="2023-08-22T00:00:00"/>
    <b v="0"/>
  </r>
  <r>
    <s v="TXN_6923329"/>
    <s v="CUST_08"/>
    <x v="4"/>
    <s v="Item_17_EHE"/>
    <n v="29"/>
    <n v="6"/>
    <n v="29"/>
    <n v="174"/>
    <x v="0"/>
    <x v="1"/>
    <x v="5"/>
    <n v="2023"/>
    <s v="April"/>
    <d v="2023-04-10T00:00:00"/>
    <s v="UNKNOWN"/>
  </r>
  <r>
    <s v="TXN_6923419"/>
    <s v="CUST_17"/>
    <x v="1"/>
    <s v="Item_5_FUR"/>
    <n v="11"/>
    <n v="8"/>
    <n v="11"/>
    <n v="88"/>
    <x v="0"/>
    <x v="1"/>
    <x v="0"/>
    <n v="2022"/>
    <s v="June"/>
    <d v="2022-06-28T00:00:00"/>
    <b v="0"/>
  </r>
  <r>
    <s v="TXN_6923467"/>
    <s v="CUST_20"/>
    <x v="0"/>
    <s v="Item_4_FOOD"/>
    <n v="9.5"/>
    <n v="5"/>
    <n v="9.5"/>
    <n v="47.5"/>
    <x v="1"/>
    <x v="1"/>
    <x v="3"/>
    <n v="2023"/>
    <s v="May"/>
    <d v="2023-05-04T00:00:00"/>
    <b v="1"/>
  </r>
  <r>
    <s v="TXN_6924343"/>
    <s v="CUST_11"/>
    <x v="5"/>
    <s v="Item_1_BEV"/>
    <n v="5"/>
    <n v="4"/>
    <n v="5"/>
    <n v="20"/>
    <x v="1"/>
    <x v="1"/>
    <x v="1"/>
    <n v="2023"/>
    <s v="March"/>
    <d v="2023-03-11T00:00:00"/>
    <b v="1"/>
  </r>
  <r>
    <s v="TXN_6924479"/>
    <s v="CUST_21"/>
    <x v="7"/>
    <s v="Item_25_PAT"/>
    <n v="41"/>
    <n v="10"/>
    <n v="41"/>
    <n v="410"/>
    <x v="2"/>
    <x v="1"/>
    <x v="1"/>
    <n v="2022"/>
    <s v="June"/>
    <d v="2022-06-11T00:00:00"/>
    <s v="UNKNOWN"/>
  </r>
  <r>
    <s v="TXN_6925920"/>
    <s v="CUST_05"/>
    <x v="5"/>
    <s v="Item_21_BEV"/>
    <n v="35"/>
    <n v="4"/>
    <n v="35"/>
    <n v="140"/>
    <x v="1"/>
    <x v="0"/>
    <x v="5"/>
    <n v="2024"/>
    <s v="August"/>
    <d v="2024-08-05T00:00:00"/>
    <b v="0"/>
  </r>
  <r>
    <s v="TXN_6926177"/>
    <s v="CUST_04"/>
    <x v="3"/>
    <s v="Item_1_MILK"/>
    <n v="5"/>
    <n v="9"/>
    <n v="5"/>
    <n v="45"/>
    <x v="2"/>
    <x v="1"/>
    <x v="0"/>
    <n v="2022"/>
    <s v="February"/>
    <d v="2022-02-22T00:00:00"/>
    <b v="0"/>
  </r>
  <r>
    <s v="TXN_6926974"/>
    <s v="CUST_22"/>
    <x v="2"/>
    <s v="Item_4_CEA"/>
    <n v="9.5"/>
    <n v="5"/>
    <n v="9.5"/>
    <n v="47.5"/>
    <x v="2"/>
    <x v="1"/>
    <x v="4"/>
    <n v="2024"/>
    <s v="October"/>
    <d v="2024-10-16T00:00:00"/>
    <s v="UNKNOWN"/>
  </r>
  <r>
    <s v="TXN_6927369"/>
    <s v="CUST_17"/>
    <x v="4"/>
    <s v="Item_12_EHE"/>
    <n v="21.5"/>
    <n v="7"/>
    <n v="21.5"/>
    <n v="150.5"/>
    <x v="2"/>
    <x v="1"/>
    <x v="2"/>
    <n v="2023"/>
    <s v="December"/>
    <d v="2023-12-29T00:00:00"/>
    <b v="1"/>
  </r>
  <r>
    <s v="TXN_6928165"/>
    <s v="CUST_06"/>
    <x v="2"/>
    <s v="Item_5_CEA"/>
    <n v="11"/>
    <n v="9"/>
    <n v="11"/>
    <n v="99"/>
    <x v="2"/>
    <x v="1"/>
    <x v="0"/>
    <n v="2022"/>
    <s v="May"/>
    <d v="2022-05-24T00:00:00"/>
    <b v="1"/>
  </r>
  <r>
    <s v="TXN_6928167"/>
    <s v="CUST_10"/>
    <x v="1"/>
    <s v="Item_24_FUR"/>
    <n v="39.5"/>
    <n v="8"/>
    <n v="39.5"/>
    <n v="316"/>
    <x v="2"/>
    <x v="0"/>
    <x v="5"/>
    <n v="2022"/>
    <s v="June"/>
    <d v="2022-06-20T00:00:00"/>
    <b v="0"/>
  </r>
  <r>
    <s v="TXN_6928837"/>
    <s v="CUST_08"/>
    <x v="4"/>
    <s v="Item_5_EHE"/>
    <n v="11"/>
    <n v="8"/>
    <n v="11"/>
    <n v="88"/>
    <x v="1"/>
    <x v="1"/>
    <x v="5"/>
    <n v="2024"/>
    <s v="October"/>
    <d v="2024-10-28T00:00:00"/>
    <s v="UNKNOWN"/>
  </r>
  <r>
    <s v="TXN_6928841"/>
    <s v="CUST_02"/>
    <x v="6"/>
    <s v="Item_4_BUT"/>
    <n v="9.5"/>
    <n v="6"/>
    <n v="9.5"/>
    <n v="57"/>
    <x v="0"/>
    <x v="0"/>
    <x v="1"/>
    <n v="2022"/>
    <s v="July"/>
    <d v="2022-07-09T00:00:00"/>
    <b v="1"/>
  </r>
  <r>
    <s v="TXN_6929636"/>
    <s v="CUST_17"/>
    <x v="2"/>
    <s v="Unknown"/>
    <n v="8"/>
    <n v="2"/>
    <n v="8"/>
    <n v="16"/>
    <x v="0"/>
    <x v="1"/>
    <x v="3"/>
    <n v="2023"/>
    <s v="November"/>
    <d v="2023-11-23T00:00:00"/>
    <s v="UNKNOWN"/>
  </r>
  <r>
    <s v="TXN_6931270"/>
    <s v="CUST_01"/>
    <x v="0"/>
    <s v="Item_20_FOOD"/>
    <n v="33.5"/>
    <n v="6"/>
    <n v="33.5"/>
    <n v="201"/>
    <x v="0"/>
    <x v="1"/>
    <x v="5"/>
    <n v="2024"/>
    <s v="September"/>
    <d v="2024-09-16T00:00:00"/>
    <b v="1"/>
  </r>
  <r>
    <s v="TXN_6931437"/>
    <s v="CUST_21"/>
    <x v="1"/>
    <s v="Item_24_FUR"/>
    <n v="39.5"/>
    <n v="10"/>
    <n v="39.5"/>
    <n v="395"/>
    <x v="0"/>
    <x v="0"/>
    <x v="3"/>
    <n v="2024"/>
    <s v="February"/>
    <d v="2024-02-22T00:00:00"/>
    <s v="UNKNOWN"/>
  </r>
  <r>
    <s v="TXN_6931532"/>
    <s v="CUST_15"/>
    <x v="6"/>
    <s v="Item_8_BUT"/>
    <n v="15.5"/>
    <n v="1"/>
    <n v="15.5"/>
    <n v="15.5"/>
    <x v="2"/>
    <x v="1"/>
    <x v="4"/>
    <n v="2022"/>
    <s v="November"/>
    <d v="2022-11-16T00:00:00"/>
    <b v="1"/>
  </r>
  <r>
    <s v="TXN_6932205"/>
    <s v="CUST_07"/>
    <x v="2"/>
    <s v="Item_14_CEA"/>
    <n v="24.5"/>
    <n v="6"/>
    <n v="24.5"/>
    <n v="147"/>
    <x v="2"/>
    <x v="1"/>
    <x v="0"/>
    <n v="2022"/>
    <s v="March"/>
    <d v="2022-03-15T00:00:00"/>
    <b v="0"/>
  </r>
  <r>
    <s v="TXN_6933637"/>
    <s v="CUST_18"/>
    <x v="1"/>
    <s v="Item_20_FUR"/>
    <n v="33.5"/>
    <n v="9"/>
    <n v="33.5"/>
    <n v="301.5"/>
    <x v="0"/>
    <x v="1"/>
    <x v="5"/>
    <n v="2022"/>
    <s v="February"/>
    <d v="2022-02-28T00:00:00"/>
    <s v="UNKNOWN"/>
  </r>
  <r>
    <s v="TXN_6934967"/>
    <s v="CUST_23"/>
    <x v="2"/>
    <s v="Item_24_CEA"/>
    <n v="39.5"/>
    <n v="8"/>
    <n v="39.5"/>
    <n v="316"/>
    <x v="1"/>
    <x v="0"/>
    <x v="1"/>
    <n v="2022"/>
    <s v="December"/>
    <d v="2022-12-17T00:00:00"/>
    <b v="0"/>
  </r>
  <r>
    <s v="TXN_6936220"/>
    <s v="CUST_17"/>
    <x v="0"/>
    <s v="Item_9_FOOD"/>
    <n v="17"/>
    <n v="3"/>
    <n v="17"/>
    <n v="51"/>
    <x v="0"/>
    <x v="1"/>
    <x v="0"/>
    <n v="2022"/>
    <s v="August"/>
    <d v="2022-08-09T00:00:00"/>
    <b v="0"/>
  </r>
  <r>
    <s v="TXN_6936789"/>
    <s v="CUST_17"/>
    <x v="0"/>
    <s v="Item_11_FOOD"/>
    <n v="20"/>
    <n v="6"/>
    <n v="20"/>
    <n v="120"/>
    <x v="1"/>
    <x v="0"/>
    <x v="3"/>
    <n v="2022"/>
    <s v="December"/>
    <d v="2022-12-22T00:00:00"/>
    <b v="1"/>
  </r>
  <r>
    <s v="TXN_6938910"/>
    <s v="CUST_06"/>
    <x v="1"/>
    <s v="Item_7_FUR"/>
    <n v="14"/>
    <n v="4"/>
    <n v="14"/>
    <n v="56"/>
    <x v="2"/>
    <x v="0"/>
    <x v="4"/>
    <n v="2023"/>
    <s v="August"/>
    <d v="2023-08-02T00:00:00"/>
    <b v="1"/>
  </r>
  <r>
    <s v="TXN_6940568"/>
    <s v="CUST_20"/>
    <x v="7"/>
    <s v="Item_25_PAT"/>
    <n v="41"/>
    <n v="5"/>
    <n v="41"/>
    <n v="205"/>
    <x v="1"/>
    <x v="1"/>
    <x v="1"/>
    <n v="2022"/>
    <s v="August"/>
    <d v="2022-08-13T00:00:00"/>
    <s v="UNKNOWN"/>
  </r>
  <r>
    <s v="TXN_6942391"/>
    <s v="CUST_20"/>
    <x v="6"/>
    <s v="Item_12_BUT"/>
    <n v="21.5"/>
    <n v="1"/>
    <n v="21.5"/>
    <n v="21.5"/>
    <x v="1"/>
    <x v="0"/>
    <x v="1"/>
    <n v="2023"/>
    <s v="February"/>
    <d v="2023-02-04T00:00:00"/>
    <b v="0"/>
  </r>
  <r>
    <s v="TXN_6943486"/>
    <s v="CUST_09"/>
    <x v="0"/>
    <s v="Item_6_FOOD"/>
    <n v="12.5"/>
    <n v="3"/>
    <n v="12.5"/>
    <n v="37.5"/>
    <x v="0"/>
    <x v="0"/>
    <x v="2"/>
    <n v="2025"/>
    <s v="January"/>
    <d v="2025-01-17T00:00:00"/>
    <b v="1"/>
  </r>
  <r>
    <s v="TXN_6943850"/>
    <s v="CUST_08"/>
    <x v="4"/>
    <s v="Item_1_EHE"/>
    <n v="5"/>
    <n v="8"/>
    <n v="5"/>
    <n v="40"/>
    <x v="2"/>
    <x v="0"/>
    <x v="4"/>
    <n v="2023"/>
    <s v="May"/>
    <d v="2023-05-24T00:00:00"/>
    <b v="0"/>
  </r>
  <r>
    <s v="TXN_6944260"/>
    <s v="CUST_25"/>
    <x v="2"/>
    <s v="Item_19_CEA"/>
    <n v="32"/>
    <n v="8"/>
    <n v="32"/>
    <n v="256"/>
    <x v="1"/>
    <x v="1"/>
    <x v="2"/>
    <n v="2023"/>
    <s v="February"/>
    <d v="2023-02-03T00:00:00"/>
    <b v="1"/>
  </r>
  <r>
    <s v="TXN_6945381"/>
    <s v="CUST_22"/>
    <x v="7"/>
    <s v="Item_23_PAT"/>
    <n v="38"/>
    <n v="6"/>
    <n v="38"/>
    <n v="228"/>
    <x v="1"/>
    <x v="1"/>
    <x v="5"/>
    <n v="2022"/>
    <s v="March"/>
    <d v="2022-03-21T00:00:00"/>
    <s v="UNKNOWN"/>
  </r>
  <r>
    <s v="TXN_6945422"/>
    <s v="CUST_14"/>
    <x v="7"/>
    <s v="Item_22_PAT"/>
    <n v="36.5"/>
    <n v="10"/>
    <n v="36.5"/>
    <n v="365"/>
    <x v="1"/>
    <x v="0"/>
    <x v="0"/>
    <n v="2024"/>
    <s v="September"/>
    <d v="2024-09-17T00:00:00"/>
    <s v="UNKNOWN"/>
  </r>
  <r>
    <s v="TXN_6945963"/>
    <s v="CUST_01"/>
    <x v="6"/>
    <s v="Item_12_BUT"/>
    <n v="21.5"/>
    <n v="2"/>
    <n v="21.5"/>
    <n v="43"/>
    <x v="2"/>
    <x v="0"/>
    <x v="0"/>
    <n v="2024"/>
    <s v="January"/>
    <d v="2024-01-02T00:00:00"/>
    <s v="UNKNOWN"/>
  </r>
  <r>
    <s v="TXN_6946214"/>
    <s v="CUST_21"/>
    <x v="6"/>
    <s v="Item_5_BUT"/>
    <n v="11"/>
    <n v="2"/>
    <n v="11"/>
    <n v="22"/>
    <x v="1"/>
    <x v="0"/>
    <x v="2"/>
    <n v="2024"/>
    <s v="February"/>
    <d v="2024-02-16T00:00:00"/>
    <b v="1"/>
  </r>
  <r>
    <s v="TXN_6947851"/>
    <s v="CUST_08"/>
    <x v="5"/>
    <s v="Item_1_BEV"/>
    <n v="5"/>
    <n v="3"/>
    <n v="5"/>
    <n v="15"/>
    <x v="0"/>
    <x v="0"/>
    <x v="6"/>
    <n v="2023"/>
    <s v="July"/>
    <d v="2023-07-09T00:00:00"/>
    <b v="1"/>
  </r>
  <r>
    <s v="TXN_6947858"/>
    <s v="CUST_22"/>
    <x v="5"/>
    <s v="Item_2_BEV"/>
    <n v="6.5"/>
    <n v="10"/>
    <n v="6.5"/>
    <n v="65"/>
    <x v="0"/>
    <x v="1"/>
    <x v="0"/>
    <n v="2023"/>
    <s v="October"/>
    <d v="2023-10-24T00:00:00"/>
    <b v="1"/>
  </r>
  <r>
    <s v="TXN_6947902"/>
    <s v="CUST_08"/>
    <x v="0"/>
    <s v="Item_6_FOOD"/>
    <n v="12.5"/>
    <n v="9"/>
    <n v="12.5"/>
    <n v="112.5"/>
    <x v="2"/>
    <x v="0"/>
    <x v="5"/>
    <n v="2024"/>
    <s v="March"/>
    <d v="2024-03-11T00:00:00"/>
    <b v="0"/>
  </r>
  <r>
    <s v="TXN_6948452"/>
    <s v="CUST_18"/>
    <x v="4"/>
    <s v="Unknown"/>
    <n v="9.5"/>
    <n v="5"/>
    <n v="9.5"/>
    <n v="47.5"/>
    <x v="0"/>
    <x v="0"/>
    <x v="0"/>
    <n v="2024"/>
    <s v="November"/>
    <d v="2024-11-05T00:00:00"/>
    <s v="UNKNOWN"/>
  </r>
  <r>
    <s v="TXN_6948660"/>
    <s v="CUST_21"/>
    <x v="2"/>
    <s v="Item_19_CEA"/>
    <n v="32"/>
    <n v="5"/>
    <n v="32"/>
    <n v="160"/>
    <x v="1"/>
    <x v="0"/>
    <x v="0"/>
    <n v="2023"/>
    <s v="December"/>
    <d v="2023-12-12T00:00:00"/>
    <s v="UNKNOWN"/>
  </r>
  <r>
    <s v="TXN_6950467"/>
    <s v="CUST_01"/>
    <x v="2"/>
    <s v="Item_6_CEA"/>
    <n v="12.5"/>
    <n v="6"/>
    <n v="12.5"/>
    <n v="75"/>
    <x v="0"/>
    <x v="0"/>
    <x v="1"/>
    <n v="2022"/>
    <s v="January"/>
    <d v="2022-01-01T00:00:00"/>
    <b v="1"/>
  </r>
  <r>
    <s v="TXN_6950644"/>
    <s v="CUST_13"/>
    <x v="3"/>
    <s v="Item_21_MILK"/>
    <n v="35"/>
    <n v="7"/>
    <n v="35"/>
    <n v="245"/>
    <x v="2"/>
    <x v="1"/>
    <x v="4"/>
    <n v="2024"/>
    <s v="November"/>
    <d v="2024-11-20T00:00:00"/>
    <b v="1"/>
  </r>
  <r>
    <s v="TXN_6950924"/>
    <s v="CUST_05"/>
    <x v="6"/>
    <s v="Item_17_BUT"/>
    <n v="29"/>
    <n v="7"/>
    <n v="29"/>
    <n v="203"/>
    <x v="0"/>
    <x v="1"/>
    <x v="1"/>
    <n v="2022"/>
    <s v="February"/>
    <d v="2022-02-12T00:00:00"/>
    <s v="UNKNOWN"/>
  </r>
  <r>
    <s v="TXN_6952271"/>
    <s v="CUST_01"/>
    <x v="1"/>
    <s v="Item_5_FUR"/>
    <n v="11"/>
    <n v="6"/>
    <n v="11"/>
    <n v="66"/>
    <x v="2"/>
    <x v="1"/>
    <x v="6"/>
    <n v="2022"/>
    <s v="June"/>
    <d v="2022-06-12T00:00:00"/>
    <s v="UNKNOWN"/>
  </r>
  <r>
    <s v="TXN_6952276"/>
    <s v="CUST_01"/>
    <x v="0"/>
    <s v="Item_22_FOOD"/>
    <n v="36.5"/>
    <n v="10"/>
    <n v="36.5"/>
    <n v="365"/>
    <x v="2"/>
    <x v="1"/>
    <x v="2"/>
    <n v="2024"/>
    <s v="August"/>
    <d v="2024-08-02T00:00:00"/>
    <b v="1"/>
  </r>
  <r>
    <s v="TXN_6953040"/>
    <s v="CUST_07"/>
    <x v="4"/>
    <s v="Item_5_EHE"/>
    <n v="11"/>
    <n v="9"/>
    <n v="11"/>
    <n v="99"/>
    <x v="2"/>
    <x v="0"/>
    <x v="4"/>
    <n v="2022"/>
    <s v="December"/>
    <d v="2022-12-07T00:00:00"/>
    <b v="0"/>
  </r>
  <r>
    <s v="TXN_6954438"/>
    <s v="CUST_13"/>
    <x v="6"/>
    <s v="Item_23_BUT"/>
    <n v="38"/>
    <n v="1"/>
    <n v="38"/>
    <n v="38"/>
    <x v="1"/>
    <x v="1"/>
    <x v="3"/>
    <n v="2024"/>
    <s v="February"/>
    <d v="2024-02-08T00:00:00"/>
    <s v="UNKNOWN"/>
  </r>
  <r>
    <s v="TXN_6954466"/>
    <s v="CUST_25"/>
    <x v="6"/>
    <s v="Item_16_BUT"/>
    <n v="27.5"/>
    <n v="5"/>
    <n v="27.5"/>
    <n v="137.5"/>
    <x v="2"/>
    <x v="0"/>
    <x v="6"/>
    <n v="2024"/>
    <s v="November"/>
    <d v="2024-11-24T00:00:00"/>
    <b v="0"/>
  </r>
  <r>
    <s v="TXN_6954754"/>
    <s v="CUST_21"/>
    <x v="0"/>
    <s v="Item_25_FOOD"/>
    <n v="41"/>
    <n v="5"/>
    <n v="41"/>
    <n v="205"/>
    <x v="0"/>
    <x v="1"/>
    <x v="1"/>
    <n v="2023"/>
    <s v="October"/>
    <d v="2023-10-07T00:00:00"/>
    <s v="UNKNOWN"/>
  </r>
  <r>
    <s v="TXN_6956096"/>
    <s v="CUST_03"/>
    <x v="7"/>
    <s v="Item_22_PAT"/>
    <n v="36.5"/>
    <n v="4"/>
    <n v="36.5"/>
    <n v="146"/>
    <x v="2"/>
    <x v="1"/>
    <x v="5"/>
    <n v="2022"/>
    <s v="May"/>
    <d v="2022-05-02T00:00:00"/>
    <b v="1"/>
  </r>
  <r>
    <s v="TXN_6956313"/>
    <s v="CUST_04"/>
    <x v="5"/>
    <s v="Item_2_BEV"/>
    <n v="6.5"/>
    <n v="10"/>
    <n v="6.5"/>
    <n v="65"/>
    <x v="1"/>
    <x v="0"/>
    <x v="5"/>
    <n v="2023"/>
    <s v="September"/>
    <d v="2023-09-04T00:00:00"/>
    <s v="UNKNOWN"/>
  </r>
  <r>
    <s v="TXN_6957171"/>
    <s v="CUST_16"/>
    <x v="6"/>
    <s v="Item_23_BUT"/>
    <n v="38"/>
    <n v="7"/>
    <n v="38"/>
    <n v="266"/>
    <x v="1"/>
    <x v="1"/>
    <x v="5"/>
    <n v="2024"/>
    <s v="May"/>
    <d v="2024-05-20T00:00:00"/>
    <s v="UNKNOWN"/>
  </r>
  <r>
    <s v="TXN_6957303"/>
    <s v="CUST_08"/>
    <x v="2"/>
    <s v="Item_12_CEA"/>
    <n v="21.5"/>
    <n v="7"/>
    <n v="21.5"/>
    <n v="150.5"/>
    <x v="1"/>
    <x v="0"/>
    <x v="2"/>
    <n v="2023"/>
    <s v="April"/>
    <d v="2023-04-14T00:00:00"/>
    <b v="0"/>
  </r>
  <r>
    <s v="TXN_6958368"/>
    <s v="CUST_13"/>
    <x v="0"/>
    <s v="Item_12_FOOD"/>
    <n v="21.5"/>
    <n v="9"/>
    <n v="21.5"/>
    <n v="193.5"/>
    <x v="1"/>
    <x v="0"/>
    <x v="5"/>
    <n v="2024"/>
    <s v="August"/>
    <d v="2024-08-26T00:00:00"/>
    <b v="1"/>
  </r>
  <r>
    <s v="TXN_6958546"/>
    <s v="CUST_16"/>
    <x v="3"/>
    <s v="Unknown"/>
    <n v="6.5"/>
    <n v="2"/>
    <n v="6.5"/>
    <n v="13"/>
    <x v="1"/>
    <x v="0"/>
    <x v="4"/>
    <n v="2023"/>
    <s v="November"/>
    <d v="2023-11-08T00:00:00"/>
    <s v="UNKNOWN"/>
  </r>
  <r>
    <s v="TXN_6959290"/>
    <s v="CUST_04"/>
    <x v="7"/>
    <s v="Item_23_PAT"/>
    <n v="38"/>
    <n v="5"/>
    <n v="38"/>
    <n v="190"/>
    <x v="0"/>
    <x v="1"/>
    <x v="5"/>
    <n v="2023"/>
    <s v="April"/>
    <d v="2023-04-24T00:00:00"/>
    <b v="1"/>
  </r>
  <r>
    <s v="TXN_6959326"/>
    <s v="CUST_14"/>
    <x v="3"/>
    <s v="Item_4_MILK"/>
    <n v="9.5"/>
    <n v="8"/>
    <n v="9.5"/>
    <n v="76"/>
    <x v="2"/>
    <x v="0"/>
    <x v="2"/>
    <n v="2023"/>
    <s v="April"/>
    <d v="2023-04-14T00:00:00"/>
    <s v="UNKNOWN"/>
  </r>
  <r>
    <s v="TXN_6959357"/>
    <s v="CUST_07"/>
    <x v="3"/>
    <s v="Item_6_MILK"/>
    <n v="12.5"/>
    <n v="4"/>
    <n v="12.5"/>
    <n v="50"/>
    <x v="1"/>
    <x v="0"/>
    <x v="3"/>
    <n v="2023"/>
    <s v="February"/>
    <d v="2023-02-23T00:00:00"/>
    <b v="1"/>
  </r>
  <r>
    <s v="TXN_6959909"/>
    <s v="CUST_18"/>
    <x v="5"/>
    <s v="Item_11_BEV"/>
    <n v="20"/>
    <n v="1"/>
    <n v="20"/>
    <n v="20"/>
    <x v="0"/>
    <x v="1"/>
    <x v="1"/>
    <n v="2024"/>
    <s v="March"/>
    <d v="2024-03-16T00:00:00"/>
    <b v="0"/>
  </r>
  <r>
    <s v="TXN_6960283"/>
    <s v="CUST_11"/>
    <x v="5"/>
    <s v="Item_25_BEV"/>
    <n v="41"/>
    <n v="5"/>
    <n v="41"/>
    <n v="205"/>
    <x v="2"/>
    <x v="1"/>
    <x v="5"/>
    <n v="2022"/>
    <s v="June"/>
    <d v="2022-06-20T00:00:00"/>
    <b v="0"/>
  </r>
  <r>
    <s v="TXN_6960333"/>
    <s v="CUST_12"/>
    <x v="2"/>
    <s v="Item_17_CEA"/>
    <n v="29"/>
    <n v="2"/>
    <n v="29"/>
    <n v="58"/>
    <x v="2"/>
    <x v="1"/>
    <x v="3"/>
    <n v="2024"/>
    <s v="December"/>
    <d v="2024-12-12T00:00:00"/>
    <b v="1"/>
  </r>
  <r>
    <s v="TXN_6961502"/>
    <s v="CUST_13"/>
    <x v="6"/>
    <s v="Item_17_BUT"/>
    <n v="29"/>
    <n v="1"/>
    <n v="29"/>
    <n v="29"/>
    <x v="0"/>
    <x v="0"/>
    <x v="4"/>
    <n v="2022"/>
    <s v="November"/>
    <d v="2022-11-09T00:00:00"/>
    <b v="0"/>
  </r>
  <r>
    <s v="TXN_6962668"/>
    <s v="CUST_14"/>
    <x v="1"/>
    <s v="Item_25_FUR"/>
    <n v="41"/>
    <n v="9"/>
    <n v="41"/>
    <n v="369"/>
    <x v="0"/>
    <x v="0"/>
    <x v="3"/>
    <n v="2024"/>
    <s v="September"/>
    <d v="2024-09-19T00:00:00"/>
    <b v="0"/>
  </r>
  <r>
    <s v="TXN_6963310"/>
    <s v="CUST_01"/>
    <x v="2"/>
    <s v="Item_10_CEA"/>
    <n v="18.5"/>
    <n v="2"/>
    <n v="18.5"/>
    <n v="37"/>
    <x v="0"/>
    <x v="1"/>
    <x v="5"/>
    <n v="2024"/>
    <s v="January"/>
    <d v="2024-01-08T00:00:00"/>
    <b v="0"/>
  </r>
  <r>
    <s v="TXN_6963438"/>
    <s v="CUST_11"/>
    <x v="1"/>
    <s v="Item_10_FUR"/>
    <n v="18.5"/>
    <n v="5"/>
    <n v="18.5"/>
    <n v="92.5"/>
    <x v="2"/>
    <x v="1"/>
    <x v="0"/>
    <n v="2024"/>
    <s v="April"/>
    <d v="2024-04-23T00:00:00"/>
    <b v="1"/>
  </r>
  <r>
    <s v="TXN_6964148"/>
    <s v="CUST_09"/>
    <x v="2"/>
    <s v="Item_25_CEA"/>
    <n v="41"/>
    <n v="1"/>
    <n v="41"/>
    <n v="41"/>
    <x v="1"/>
    <x v="1"/>
    <x v="2"/>
    <n v="2024"/>
    <s v="March"/>
    <d v="2024-03-15T00:00:00"/>
    <b v="0"/>
  </r>
  <r>
    <s v="TXN_6964259"/>
    <s v="CUST_14"/>
    <x v="3"/>
    <s v="Item_6_MILK"/>
    <n v="12.5"/>
    <n v="6"/>
    <n v="12.5"/>
    <n v="75"/>
    <x v="2"/>
    <x v="1"/>
    <x v="2"/>
    <n v="2023"/>
    <s v="September"/>
    <d v="2023-09-29T00:00:00"/>
    <b v="0"/>
  </r>
  <r>
    <s v="TXN_6964544"/>
    <s v="CUST_16"/>
    <x v="3"/>
    <s v="Unknown"/>
    <n v="0"/>
    <n v="0"/>
    <n v="0"/>
    <n v="0"/>
    <x v="1"/>
    <x v="1"/>
    <x v="4"/>
    <n v="2022"/>
    <s v="July"/>
    <d v="2022-07-20T00:00:00"/>
    <b v="0"/>
  </r>
  <r>
    <s v="TXN_6966182"/>
    <s v="CUST_02"/>
    <x v="1"/>
    <s v="Item_16_FUR"/>
    <n v="27.5"/>
    <n v="9"/>
    <n v="27.5"/>
    <n v="247.5"/>
    <x v="1"/>
    <x v="1"/>
    <x v="2"/>
    <n v="2024"/>
    <s v="September"/>
    <d v="2024-09-06T00:00:00"/>
    <s v="UNKNOWN"/>
  </r>
  <r>
    <s v="TXN_6967638"/>
    <s v="CUST_02"/>
    <x v="7"/>
    <s v="Item_15_PAT"/>
    <n v="26"/>
    <n v="9"/>
    <n v="26"/>
    <n v="234"/>
    <x v="2"/>
    <x v="0"/>
    <x v="5"/>
    <n v="2022"/>
    <s v="August"/>
    <d v="2022-08-29T00:00:00"/>
    <b v="1"/>
  </r>
  <r>
    <s v="TXN_6968520"/>
    <s v="CUST_21"/>
    <x v="4"/>
    <s v="Item_20_EHE"/>
    <n v="33.5"/>
    <n v="7"/>
    <n v="33.5"/>
    <n v="234.5"/>
    <x v="2"/>
    <x v="1"/>
    <x v="1"/>
    <n v="2024"/>
    <s v="January"/>
    <d v="2024-01-27T00:00:00"/>
    <b v="1"/>
  </r>
  <r>
    <s v="TXN_6968704"/>
    <s v="CUST_09"/>
    <x v="1"/>
    <s v="Item_22_FUR"/>
    <n v="36.5"/>
    <n v="4"/>
    <n v="36.5"/>
    <n v="146"/>
    <x v="2"/>
    <x v="0"/>
    <x v="2"/>
    <n v="2024"/>
    <s v="December"/>
    <d v="2024-12-20T00:00:00"/>
    <b v="0"/>
  </r>
  <r>
    <s v="TXN_6968735"/>
    <s v="CUST_06"/>
    <x v="1"/>
    <s v="Item_2_FUR"/>
    <n v="6.5"/>
    <n v="7"/>
    <n v="6.5"/>
    <n v="45.5"/>
    <x v="1"/>
    <x v="1"/>
    <x v="4"/>
    <n v="2022"/>
    <s v="September"/>
    <d v="2022-09-28T00:00:00"/>
    <s v="UNKNOWN"/>
  </r>
  <r>
    <s v="TXN_6969110"/>
    <s v="CUST_23"/>
    <x v="4"/>
    <s v="Item_13_EHE"/>
    <n v="23"/>
    <n v="6"/>
    <n v="23"/>
    <n v="138"/>
    <x v="0"/>
    <x v="1"/>
    <x v="3"/>
    <n v="2022"/>
    <s v="August"/>
    <d v="2022-08-04T00:00:00"/>
    <s v="UNKNOWN"/>
  </r>
  <r>
    <s v="TXN_6969962"/>
    <s v="CUST_20"/>
    <x v="4"/>
    <s v="Item_17_EHE"/>
    <n v="29"/>
    <n v="10"/>
    <n v="29"/>
    <n v="290"/>
    <x v="2"/>
    <x v="0"/>
    <x v="3"/>
    <n v="2022"/>
    <s v="January"/>
    <d v="2022-01-06T00:00:00"/>
    <s v="UNKNOWN"/>
  </r>
  <r>
    <s v="TXN_6970314"/>
    <s v="CUST_01"/>
    <x v="6"/>
    <s v="Item_13_BUT"/>
    <n v="23"/>
    <n v="10"/>
    <n v="23"/>
    <n v="230"/>
    <x v="1"/>
    <x v="0"/>
    <x v="0"/>
    <n v="2023"/>
    <s v="January"/>
    <d v="2023-01-10T00:00:00"/>
    <s v="UNKNOWN"/>
  </r>
  <r>
    <s v="TXN_6970370"/>
    <s v="CUST_24"/>
    <x v="7"/>
    <s v="Item_8_PAT"/>
    <n v="15.5"/>
    <n v="9"/>
    <n v="15.5"/>
    <n v="139.5"/>
    <x v="2"/>
    <x v="1"/>
    <x v="3"/>
    <n v="2023"/>
    <s v="June"/>
    <d v="2023-06-08T00:00:00"/>
    <b v="0"/>
  </r>
  <r>
    <s v="TXN_6970525"/>
    <s v="CUST_06"/>
    <x v="2"/>
    <s v="Item_25_CEA"/>
    <n v="41"/>
    <n v="3"/>
    <n v="41"/>
    <n v="123"/>
    <x v="2"/>
    <x v="0"/>
    <x v="2"/>
    <n v="2023"/>
    <s v="January"/>
    <d v="2023-01-27T00:00:00"/>
    <s v="UNKNOWN"/>
  </r>
  <r>
    <s v="TXN_6970868"/>
    <s v="CUST_20"/>
    <x v="2"/>
    <s v="Unknown"/>
    <n v="26"/>
    <n v="9"/>
    <n v="26"/>
    <n v="234"/>
    <x v="1"/>
    <x v="1"/>
    <x v="6"/>
    <n v="2023"/>
    <s v="December"/>
    <d v="2023-12-17T00:00:00"/>
    <b v="1"/>
  </r>
  <r>
    <s v="TXN_6972423"/>
    <s v="CUST_02"/>
    <x v="1"/>
    <s v="Item_21_FUR"/>
    <n v="35"/>
    <n v="1"/>
    <n v="35"/>
    <n v="35"/>
    <x v="1"/>
    <x v="1"/>
    <x v="3"/>
    <n v="2022"/>
    <s v="February"/>
    <d v="2022-02-03T00:00:00"/>
    <s v="UNKNOWN"/>
  </r>
  <r>
    <s v="TXN_6972612"/>
    <s v="CUST_20"/>
    <x v="4"/>
    <s v="Item_12_EHE"/>
    <n v="21.5"/>
    <n v="8"/>
    <n v="21.5"/>
    <n v="172"/>
    <x v="0"/>
    <x v="1"/>
    <x v="5"/>
    <n v="2024"/>
    <s v="October"/>
    <d v="2024-10-14T00:00:00"/>
    <b v="1"/>
  </r>
  <r>
    <s v="TXN_6973160"/>
    <s v="CUST_25"/>
    <x v="2"/>
    <s v="Item_11_CEA"/>
    <n v="20"/>
    <n v="1"/>
    <n v="20"/>
    <n v="20"/>
    <x v="2"/>
    <x v="1"/>
    <x v="1"/>
    <n v="2022"/>
    <s v="November"/>
    <d v="2022-11-26T00:00:00"/>
    <s v="UNKNOWN"/>
  </r>
  <r>
    <s v="TXN_6974117"/>
    <s v="CUST_25"/>
    <x v="5"/>
    <s v="Item_7_BEV"/>
    <n v="14"/>
    <n v="6"/>
    <n v="14"/>
    <n v="84"/>
    <x v="0"/>
    <x v="1"/>
    <x v="0"/>
    <n v="2023"/>
    <s v="June"/>
    <d v="2023-06-13T00:00:00"/>
    <b v="0"/>
  </r>
  <r>
    <s v="TXN_6976106"/>
    <s v="CUST_14"/>
    <x v="2"/>
    <s v="Item_12_CEA"/>
    <n v="21.5"/>
    <n v="9"/>
    <n v="21.5"/>
    <n v="193.5"/>
    <x v="0"/>
    <x v="1"/>
    <x v="5"/>
    <n v="2023"/>
    <s v="January"/>
    <d v="2023-01-23T00:00:00"/>
    <s v="UNKNOWN"/>
  </r>
  <r>
    <s v="TXN_6976484"/>
    <s v="CUST_22"/>
    <x v="1"/>
    <s v="Item_15_FUR"/>
    <n v="26"/>
    <n v="10"/>
    <n v="26"/>
    <n v="260"/>
    <x v="1"/>
    <x v="0"/>
    <x v="3"/>
    <n v="2022"/>
    <s v="August"/>
    <d v="2022-08-18T00:00:00"/>
    <s v="UNKNOWN"/>
  </r>
  <r>
    <s v="TXN_6977040"/>
    <s v="CUST_13"/>
    <x v="0"/>
    <s v="Item_5_FOOD"/>
    <n v="11"/>
    <n v="7"/>
    <n v="11"/>
    <n v="77"/>
    <x v="0"/>
    <x v="1"/>
    <x v="2"/>
    <n v="2023"/>
    <s v="March"/>
    <d v="2023-03-31T00:00:00"/>
    <b v="0"/>
  </r>
  <r>
    <s v="TXN_6977757"/>
    <s v="CUST_19"/>
    <x v="1"/>
    <s v="Item_25_FUR"/>
    <n v="41"/>
    <n v="1"/>
    <n v="41"/>
    <n v="41"/>
    <x v="0"/>
    <x v="0"/>
    <x v="3"/>
    <n v="2023"/>
    <s v="December"/>
    <d v="2023-12-21T00:00:00"/>
    <b v="0"/>
  </r>
  <r>
    <s v="TXN_6978346"/>
    <s v="CUST_17"/>
    <x v="3"/>
    <s v="Item_16_MILK"/>
    <n v="27.5"/>
    <n v="8"/>
    <n v="27.5"/>
    <n v="220"/>
    <x v="2"/>
    <x v="0"/>
    <x v="2"/>
    <n v="2023"/>
    <s v="April"/>
    <d v="2023-04-28T00:00:00"/>
    <s v="UNKNOWN"/>
  </r>
  <r>
    <s v="TXN_6979245"/>
    <s v="CUST_13"/>
    <x v="4"/>
    <s v="Item_5_EHE"/>
    <n v="11"/>
    <n v="4"/>
    <n v="11"/>
    <n v="44"/>
    <x v="1"/>
    <x v="0"/>
    <x v="6"/>
    <n v="2022"/>
    <s v="May"/>
    <d v="2022-05-08T00:00:00"/>
    <b v="1"/>
  </r>
  <r>
    <s v="TXN_6979277"/>
    <s v="CUST_13"/>
    <x v="2"/>
    <s v="Unknown"/>
    <n v="0"/>
    <n v="0"/>
    <n v="0"/>
    <n v="0"/>
    <x v="0"/>
    <x v="1"/>
    <x v="3"/>
    <n v="2024"/>
    <s v="May"/>
    <d v="2024-05-16T00:00:00"/>
    <b v="0"/>
  </r>
  <r>
    <s v="TXN_6980149"/>
    <s v="CUST_08"/>
    <x v="7"/>
    <s v="Item_12_PAT"/>
    <n v="21.5"/>
    <n v="7"/>
    <n v="21.5"/>
    <n v="150.5"/>
    <x v="0"/>
    <x v="1"/>
    <x v="1"/>
    <n v="2023"/>
    <s v="July"/>
    <d v="2023-07-08T00:00:00"/>
    <b v="0"/>
  </r>
  <r>
    <s v="TXN_6980255"/>
    <s v="CUST_01"/>
    <x v="2"/>
    <s v="Item_19_CEA"/>
    <n v="32"/>
    <n v="7"/>
    <n v="32"/>
    <n v="224"/>
    <x v="0"/>
    <x v="1"/>
    <x v="2"/>
    <n v="2023"/>
    <s v="March"/>
    <d v="2023-03-03T00:00:00"/>
    <b v="1"/>
  </r>
  <r>
    <s v="TXN_6981287"/>
    <s v="CUST_17"/>
    <x v="1"/>
    <s v="Item_11_FUR"/>
    <n v="20"/>
    <n v="2"/>
    <n v="20"/>
    <n v="40"/>
    <x v="1"/>
    <x v="0"/>
    <x v="3"/>
    <n v="2023"/>
    <s v="June"/>
    <d v="2023-06-08T00:00:00"/>
    <b v="0"/>
  </r>
  <r>
    <s v="TXN_6981363"/>
    <s v="CUST_14"/>
    <x v="0"/>
    <s v="Item_3_FOOD"/>
    <n v="8"/>
    <n v="9"/>
    <n v="8"/>
    <n v="72"/>
    <x v="2"/>
    <x v="1"/>
    <x v="4"/>
    <n v="2024"/>
    <s v="April"/>
    <d v="2024-04-24T00:00:00"/>
    <b v="1"/>
  </r>
  <r>
    <s v="TXN_6981431"/>
    <s v="CUST_24"/>
    <x v="7"/>
    <s v="Item_25_PAT"/>
    <n v="41"/>
    <n v="1"/>
    <n v="41"/>
    <n v="41"/>
    <x v="2"/>
    <x v="1"/>
    <x v="1"/>
    <n v="2022"/>
    <s v="March"/>
    <d v="2022-03-26T00:00:00"/>
    <b v="0"/>
  </r>
  <r>
    <s v="TXN_6981443"/>
    <s v="CUST_06"/>
    <x v="2"/>
    <s v="Item_8_CEA"/>
    <n v="15.5"/>
    <n v="5"/>
    <n v="15.5"/>
    <n v="77.5"/>
    <x v="0"/>
    <x v="1"/>
    <x v="3"/>
    <n v="2022"/>
    <s v="June"/>
    <d v="2022-06-23T00:00:00"/>
    <b v="0"/>
  </r>
  <r>
    <s v="TXN_6981473"/>
    <s v="CUST_17"/>
    <x v="5"/>
    <s v="Unknown"/>
    <n v="0"/>
    <n v="0"/>
    <n v="0"/>
    <n v="0"/>
    <x v="1"/>
    <x v="0"/>
    <x v="6"/>
    <n v="2022"/>
    <s v="January"/>
    <d v="2022-01-23T00:00:00"/>
    <b v="1"/>
  </r>
  <r>
    <s v="TXN_6983287"/>
    <s v="CUST_12"/>
    <x v="5"/>
    <s v="Item_14_BEV"/>
    <n v="24.5"/>
    <n v="1"/>
    <n v="24.5"/>
    <n v="24.5"/>
    <x v="1"/>
    <x v="1"/>
    <x v="1"/>
    <n v="2025"/>
    <s v="January"/>
    <d v="2025-01-11T00:00:00"/>
    <s v="UNKNOWN"/>
  </r>
  <r>
    <s v="TXN_6983480"/>
    <s v="CUST_17"/>
    <x v="3"/>
    <s v="Item_13_MILK"/>
    <n v="23"/>
    <n v="1"/>
    <n v="23"/>
    <n v="23"/>
    <x v="0"/>
    <x v="1"/>
    <x v="3"/>
    <n v="2022"/>
    <s v="May"/>
    <d v="2022-05-12T00:00:00"/>
    <b v="1"/>
  </r>
  <r>
    <s v="TXN_6983787"/>
    <s v="CUST_24"/>
    <x v="4"/>
    <s v="Item_18_EHE"/>
    <n v="30.5"/>
    <n v="8"/>
    <n v="30.5"/>
    <n v="244"/>
    <x v="0"/>
    <x v="0"/>
    <x v="2"/>
    <n v="2024"/>
    <s v="November"/>
    <d v="2024-11-29T00:00:00"/>
    <s v="UNKNOWN"/>
  </r>
  <r>
    <s v="TXN_6984156"/>
    <s v="CUST_20"/>
    <x v="1"/>
    <s v="Item_19_FUR"/>
    <n v="32"/>
    <n v="1"/>
    <n v="32"/>
    <n v="32"/>
    <x v="1"/>
    <x v="0"/>
    <x v="2"/>
    <n v="2022"/>
    <s v="August"/>
    <d v="2022-08-19T00:00:00"/>
    <s v="UNKNOWN"/>
  </r>
  <r>
    <s v="TXN_6984733"/>
    <s v="CUST_16"/>
    <x v="1"/>
    <s v="Item_25_FUR"/>
    <n v="41"/>
    <n v="1"/>
    <n v="41"/>
    <n v="41"/>
    <x v="1"/>
    <x v="1"/>
    <x v="2"/>
    <n v="2023"/>
    <s v="June"/>
    <d v="2023-06-09T00:00:00"/>
    <b v="0"/>
  </r>
  <r>
    <s v="TXN_6988754"/>
    <s v="CUST_09"/>
    <x v="1"/>
    <s v="Item_17_FUR"/>
    <n v="29"/>
    <n v="5"/>
    <n v="29"/>
    <n v="145"/>
    <x v="2"/>
    <x v="0"/>
    <x v="2"/>
    <n v="2024"/>
    <s v="March"/>
    <d v="2024-03-15T00:00:00"/>
    <b v="0"/>
  </r>
  <r>
    <s v="TXN_6989263"/>
    <s v="CUST_19"/>
    <x v="4"/>
    <s v="Item_19_EHE"/>
    <n v="32"/>
    <n v="2"/>
    <n v="32"/>
    <n v="64"/>
    <x v="1"/>
    <x v="0"/>
    <x v="5"/>
    <n v="2023"/>
    <s v="December"/>
    <d v="2023-12-04T00:00:00"/>
    <s v="UNKNOWN"/>
  </r>
  <r>
    <s v="TXN_6989369"/>
    <s v="CUST_12"/>
    <x v="4"/>
    <s v="Item_19_EHE"/>
    <n v="32"/>
    <n v="2"/>
    <n v="32"/>
    <n v="64"/>
    <x v="0"/>
    <x v="0"/>
    <x v="1"/>
    <n v="2022"/>
    <s v="April"/>
    <d v="2022-04-16T00:00:00"/>
    <b v="0"/>
  </r>
  <r>
    <s v="TXN_6989569"/>
    <s v="CUST_11"/>
    <x v="3"/>
    <s v="Item_21_MILK"/>
    <n v="35"/>
    <n v="2"/>
    <n v="35"/>
    <n v="70"/>
    <x v="2"/>
    <x v="0"/>
    <x v="5"/>
    <n v="2022"/>
    <s v="January"/>
    <d v="2022-01-17T00:00:00"/>
    <b v="0"/>
  </r>
  <r>
    <s v="TXN_6989632"/>
    <s v="CUST_06"/>
    <x v="1"/>
    <s v="Item_17_FUR"/>
    <n v="29"/>
    <n v="7"/>
    <n v="29"/>
    <n v="203"/>
    <x v="1"/>
    <x v="0"/>
    <x v="1"/>
    <n v="2023"/>
    <s v="August"/>
    <d v="2023-08-19T00:00:00"/>
    <s v="UNKNOWN"/>
  </r>
  <r>
    <s v="TXN_6989869"/>
    <s v="CUST_16"/>
    <x v="2"/>
    <s v="Unknown"/>
    <n v="0"/>
    <n v="0"/>
    <n v="0"/>
    <n v="0"/>
    <x v="1"/>
    <x v="0"/>
    <x v="5"/>
    <n v="2022"/>
    <s v="February"/>
    <d v="2022-02-21T00:00:00"/>
    <s v="UNKNOWN"/>
  </r>
  <r>
    <s v="TXN_6990280"/>
    <s v="CUST_15"/>
    <x v="7"/>
    <s v="Item_1_PAT"/>
    <n v="5"/>
    <n v="8"/>
    <n v="5"/>
    <n v="40"/>
    <x v="1"/>
    <x v="0"/>
    <x v="4"/>
    <n v="2024"/>
    <s v="September"/>
    <d v="2024-09-18T00:00:00"/>
    <b v="1"/>
  </r>
  <r>
    <s v="TXN_6990415"/>
    <s v="CUST_08"/>
    <x v="4"/>
    <s v="Item_23_EHE"/>
    <n v="38"/>
    <n v="7"/>
    <n v="38"/>
    <n v="266"/>
    <x v="2"/>
    <x v="1"/>
    <x v="5"/>
    <n v="2023"/>
    <s v="December"/>
    <d v="2023-12-25T00:00:00"/>
    <s v="UNKNOWN"/>
  </r>
  <r>
    <s v="TXN_6991067"/>
    <s v="CUST_16"/>
    <x v="4"/>
    <s v="Item_19_EHE"/>
    <n v="32"/>
    <n v="8"/>
    <n v="32"/>
    <n v="256"/>
    <x v="1"/>
    <x v="0"/>
    <x v="5"/>
    <n v="2023"/>
    <s v="January"/>
    <d v="2023-01-23T00:00:00"/>
    <b v="0"/>
  </r>
  <r>
    <s v="TXN_6991111"/>
    <s v="CUST_19"/>
    <x v="5"/>
    <s v="Item_1_BEV"/>
    <n v="5"/>
    <n v="1"/>
    <n v="5"/>
    <n v="5"/>
    <x v="1"/>
    <x v="1"/>
    <x v="6"/>
    <n v="2022"/>
    <s v="October"/>
    <d v="2022-10-02T00:00:00"/>
    <s v="UNKNOWN"/>
  </r>
  <r>
    <s v="TXN_6991509"/>
    <s v="CUST_25"/>
    <x v="1"/>
    <s v="Item_5_FUR"/>
    <n v="11"/>
    <n v="2"/>
    <n v="11"/>
    <n v="22"/>
    <x v="2"/>
    <x v="1"/>
    <x v="1"/>
    <n v="2024"/>
    <s v="March"/>
    <d v="2024-03-30T00:00:00"/>
    <b v="0"/>
  </r>
  <r>
    <s v="TXN_6991981"/>
    <s v="CUST_13"/>
    <x v="7"/>
    <s v="Item_8_PAT"/>
    <n v="15.5"/>
    <n v="10"/>
    <n v="15.5"/>
    <n v="155"/>
    <x v="1"/>
    <x v="1"/>
    <x v="6"/>
    <n v="2024"/>
    <s v="March"/>
    <d v="2024-03-31T00:00:00"/>
    <b v="0"/>
  </r>
  <r>
    <s v="TXN_6992616"/>
    <s v="CUST_11"/>
    <x v="0"/>
    <s v="Item_21_FOOD"/>
    <n v="35"/>
    <n v="5"/>
    <n v="35"/>
    <n v="175"/>
    <x v="1"/>
    <x v="1"/>
    <x v="4"/>
    <n v="2023"/>
    <s v="September"/>
    <d v="2023-09-06T00:00:00"/>
    <s v="UNKNOWN"/>
  </r>
  <r>
    <s v="TXN_6992751"/>
    <s v="CUST_19"/>
    <x v="3"/>
    <s v="Item_22_MILK"/>
    <n v="36.5"/>
    <n v="3"/>
    <n v="36.5"/>
    <n v="109.5"/>
    <x v="2"/>
    <x v="0"/>
    <x v="3"/>
    <n v="2024"/>
    <s v="January"/>
    <d v="2024-01-25T00:00:00"/>
    <s v="UNKNOWN"/>
  </r>
  <r>
    <s v="TXN_6992931"/>
    <s v="CUST_25"/>
    <x v="7"/>
    <s v="Item_14_PAT"/>
    <n v="24.5"/>
    <n v="7"/>
    <n v="24.5"/>
    <n v="171.5"/>
    <x v="1"/>
    <x v="1"/>
    <x v="3"/>
    <n v="2024"/>
    <s v="June"/>
    <d v="2024-06-20T00:00:00"/>
    <b v="1"/>
  </r>
  <r>
    <s v="TXN_6992970"/>
    <s v="CUST_01"/>
    <x v="0"/>
    <s v="Item_11_FOOD"/>
    <n v="20"/>
    <n v="6"/>
    <n v="20"/>
    <n v="120"/>
    <x v="0"/>
    <x v="1"/>
    <x v="3"/>
    <n v="2024"/>
    <s v="December"/>
    <d v="2024-12-12T00:00:00"/>
    <b v="1"/>
  </r>
  <r>
    <s v="TXN_6995379"/>
    <s v="CUST_11"/>
    <x v="3"/>
    <s v="Item_19_MILK"/>
    <n v="32"/>
    <n v="1"/>
    <n v="32"/>
    <n v="32"/>
    <x v="1"/>
    <x v="1"/>
    <x v="1"/>
    <n v="2024"/>
    <s v="August"/>
    <d v="2024-08-24T00:00:00"/>
    <s v="UNKNOWN"/>
  </r>
  <r>
    <s v="TXN_6995557"/>
    <s v="CUST_02"/>
    <x v="3"/>
    <s v="Item_7_MILK"/>
    <n v="14"/>
    <n v="4"/>
    <n v="14"/>
    <n v="56"/>
    <x v="1"/>
    <x v="1"/>
    <x v="3"/>
    <n v="2023"/>
    <s v="July"/>
    <d v="2023-07-13T00:00:00"/>
    <b v="1"/>
  </r>
  <r>
    <s v="TXN_6995866"/>
    <s v="CUST_15"/>
    <x v="6"/>
    <s v="Item_6_BUT"/>
    <n v="12.5"/>
    <n v="7"/>
    <n v="12.5"/>
    <n v="87.5"/>
    <x v="1"/>
    <x v="0"/>
    <x v="4"/>
    <n v="2023"/>
    <s v="July"/>
    <d v="2023-07-19T00:00:00"/>
    <s v="UNKNOWN"/>
  </r>
  <r>
    <s v="TXN_6997387"/>
    <s v="CUST_13"/>
    <x v="3"/>
    <s v="Item_7_MILK"/>
    <n v="14"/>
    <n v="10"/>
    <n v="14"/>
    <n v="140"/>
    <x v="0"/>
    <x v="0"/>
    <x v="4"/>
    <n v="2022"/>
    <s v="February"/>
    <d v="2022-02-02T00:00:00"/>
    <s v="UNKNOWN"/>
  </r>
  <r>
    <s v="TXN_6998087"/>
    <s v="CUST_13"/>
    <x v="3"/>
    <s v="Item_20_MILK"/>
    <n v="33.5"/>
    <n v="8"/>
    <n v="33.5"/>
    <n v="268"/>
    <x v="1"/>
    <x v="0"/>
    <x v="0"/>
    <n v="2024"/>
    <s v="August"/>
    <d v="2024-08-06T00:00:00"/>
    <b v="1"/>
  </r>
  <r>
    <s v="TXN_6999553"/>
    <s v="CUST_02"/>
    <x v="0"/>
    <s v="Item_17_FOOD"/>
    <n v="29"/>
    <n v="6"/>
    <n v="29"/>
    <n v="174"/>
    <x v="2"/>
    <x v="0"/>
    <x v="2"/>
    <n v="2022"/>
    <s v="May"/>
    <d v="2022-05-20T00:00:00"/>
    <b v="1"/>
  </r>
  <r>
    <s v="TXN_6999998"/>
    <s v="CUST_11"/>
    <x v="3"/>
    <s v="Item_11_MILK"/>
    <n v="20"/>
    <n v="4"/>
    <n v="20"/>
    <n v="80"/>
    <x v="2"/>
    <x v="1"/>
    <x v="4"/>
    <n v="2024"/>
    <s v="May"/>
    <d v="2024-05-22T00:00:00"/>
    <b v="1"/>
  </r>
  <r>
    <s v="TXN_7000051"/>
    <s v="CUST_10"/>
    <x v="1"/>
    <s v="Item_24_FUR"/>
    <n v="39.5"/>
    <n v="2"/>
    <n v="39.5"/>
    <n v="79"/>
    <x v="1"/>
    <x v="0"/>
    <x v="4"/>
    <n v="2023"/>
    <s v="March"/>
    <d v="2023-03-08T00:00:00"/>
    <b v="1"/>
  </r>
  <r>
    <s v="TXN_7000155"/>
    <s v="CUST_14"/>
    <x v="1"/>
    <s v="Item_6_FUR"/>
    <n v="12.5"/>
    <n v="4"/>
    <n v="12.5"/>
    <n v="50"/>
    <x v="2"/>
    <x v="0"/>
    <x v="4"/>
    <n v="2024"/>
    <s v="April"/>
    <d v="2024-04-17T00:00:00"/>
    <b v="0"/>
  </r>
  <r>
    <s v="TXN_7000451"/>
    <s v="CUST_06"/>
    <x v="6"/>
    <s v="Item_23_BUT"/>
    <n v="38"/>
    <n v="9"/>
    <n v="38"/>
    <n v="342"/>
    <x v="2"/>
    <x v="0"/>
    <x v="3"/>
    <n v="2022"/>
    <s v="October"/>
    <d v="2022-10-06T00:00:00"/>
    <b v="0"/>
  </r>
  <r>
    <s v="TXN_7000637"/>
    <s v="CUST_16"/>
    <x v="1"/>
    <s v="Item_6_FUR"/>
    <n v="12.5"/>
    <n v="7"/>
    <n v="12.5"/>
    <n v="87.5"/>
    <x v="0"/>
    <x v="0"/>
    <x v="6"/>
    <n v="2024"/>
    <s v="December"/>
    <d v="2024-12-29T00:00:00"/>
    <s v="UNKNOWN"/>
  </r>
  <r>
    <s v="TXN_7002185"/>
    <s v="CUST_04"/>
    <x v="6"/>
    <s v="Item_23_BUT"/>
    <n v="38"/>
    <n v="4"/>
    <n v="38"/>
    <n v="152"/>
    <x v="2"/>
    <x v="1"/>
    <x v="3"/>
    <n v="2023"/>
    <s v="May"/>
    <d v="2023-05-11T00:00:00"/>
    <b v="1"/>
  </r>
  <r>
    <s v="TXN_7002371"/>
    <s v="CUST_25"/>
    <x v="6"/>
    <s v="Item_1_BUT"/>
    <n v="5"/>
    <n v="3"/>
    <n v="5"/>
    <n v="15"/>
    <x v="1"/>
    <x v="0"/>
    <x v="1"/>
    <n v="2022"/>
    <s v="January"/>
    <d v="2022-01-15T00:00:00"/>
    <s v="UNKNOWN"/>
  </r>
  <r>
    <s v="TXN_7003448"/>
    <s v="CUST_02"/>
    <x v="5"/>
    <s v="Item_21_BEV"/>
    <n v="35"/>
    <n v="3"/>
    <n v="35"/>
    <n v="105"/>
    <x v="2"/>
    <x v="0"/>
    <x v="0"/>
    <n v="2024"/>
    <s v="October"/>
    <d v="2024-10-22T00:00:00"/>
    <b v="1"/>
  </r>
  <r>
    <s v="TXN_7003512"/>
    <s v="CUST_08"/>
    <x v="5"/>
    <s v="Item_17_BEV"/>
    <n v="29"/>
    <n v="4"/>
    <n v="29"/>
    <n v="116"/>
    <x v="0"/>
    <x v="1"/>
    <x v="4"/>
    <n v="2024"/>
    <s v="January"/>
    <d v="2024-01-10T00:00:00"/>
    <s v="UNKNOWN"/>
  </r>
  <r>
    <s v="TXN_7003676"/>
    <s v="CUST_10"/>
    <x v="6"/>
    <s v="Item_6_BUT"/>
    <n v="12.5"/>
    <n v="7"/>
    <n v="12.5"/>
    <n v="87.5"/>
    <x v="0"/>
    <x v="1"/>
    <x v="1"/>
    <n v="2024"/>
    <s v="June"/>
    <d v="2024-06-01T00:00:00"/>
    <s v="UNKNOWN"/>
  </r>
  <r>
    <s v="TXN_7003816"/>
    <s v="CUST_10"/>
    <x v="6"/>
    <s v="Unknown"/>
    <n v="21.5"/>
    <n v="1"/>
    <n v="21.5"/>
    <n v="21.5"/>
    <x v="2"/>
    <x v="0"/>
    <x v="5"/>
    <n v="2024"/>
    <s v="July"/>
    <d v="2024-07-15T00:00:00"/>
    <s v="UNKNOWN"/>
  </r>
  <r>
    <s v="TXN_7004172"/>
    <s v="CUST_12"/>
    <x v="1"/>
    <s v="Item_2_FUR"/>
    <n v="6.5"/>
    <n v="10"/>
    <n v="6.5"/>
    <n v="65"/>
    <x v="1"/>
    <x v="0"/>
    <x v="2"/>
    <n v="2023"/>
    <s v="May"/>
    <d v="2023-05-19T00:00:00"/>
    <b v="1"/>
  </r>
  <r>
    <s v="TXN_7005757"/>
    <s v="CUST_05"/>
    <x v="7"/>
    <s v="Item_7_PAT"/>
    <n v="14"/>
    <n v="3"/>
    <n v="14"/>
    <n v="42"/>
    <x v="0"/>
    <x v="0"/>
    <x v="6"/>
    <n v="2023"/>
    <s v="May"/>
    <d v="2023-05-28T00:00:00"/>
    <s v="UNKNOWN"/>
  </r>
  <r>
    <s v="TXN_7005877"/>
    <s v="CUST_06"/>
    <x v="4"/>
    <s v="Item_12_EHE"/>
    <n v="21.5"/>
    <n v="8"/>
    <n v="21.5"/>
    <n v="172"/>
    <x v="0"/>
    <x v="1"/>
    <x v="2"/>
    <n v="2022"/>
    <s v="November"/>
    <d v="2022-11-25T00:00:00"/>
    <s v="UNKNOWN"/>
  </r>
  <r>
    <s v="TXN_7006360"/>
    <s v="CUST_09"/>
    <x v="5"/>
    <s v="Item_14_BEV"/>
    <n v="24.5"/>
    <n v="5"/>
    <n v="24.5"/>
    <n v="122.5"/>
    <x v="2"/>
    <x v="1"/>
    <x v="6"/>
    <n v="2022"/>
    <s v="April"/>
    <d v="2022-04-17T00:00:00"/>
    <b v="1"/>
  </r>
  <r>
    <s v="TXN_7006720"/>
    <s v="CUST_02"/>
    <x v="6"/>
    <s v="Item_10_BUT"/>
    <n v="18.5"/>
    <n v="10"/>
    <n v="18.5"/>
    <n v="185"/>
    <x v="1"/>
    <x v="1"/>
    <x v="6"/>
    <n v="2024"/>
    <s v="September"/>
    <d v="2024-09-15T00:00:00"/>
    <b v="1"/>
  </r>
  <r>
    <s v="TXN_7007203"/>
    <s v="CUST_24"/>
    <x v="2"/>
    <s v="Item_22_CEA"/>
    <n v="36.5"/>
    <n v="8"/>
    <n v="36.5"/>
    <n v="292"/>
    <x v="1"/>
    <x v="1"/>
    <x v="3"/>
    <n v="2024"/>
    <s v="August"/>
    <d v="2024-08-08T00:00:00"/>
    <b v="0"/>
  </r>
  <r>
    <s v="TXN_7007206"/>
    <s v="CUST_19"/>
    <x v="1"/>
    <s v="Item_8_FUR"/>
    <n v="15.5"/>
    <n v="8"/>
    <n v="15.5"/>
    <n v="124"/>
    <x v="2"/>
    <x v="0"/>
    <x v="6"/>
    <n v="2022"/>
    <s v="May"/>
    <d v="2022-05-22T00:00:00"/>
    <s v="UNKNOWN"/>
  </r>
  <r>
    <s v="TXN_7007814"/>
    <s v="CUST_16"/>
    <x v="2"/>
    <s v="Item_5_CEA"/>
    <n v="11"/>
    <n v="8"/>
    <n v="11"/>
    <n v="88"/>
    <x v="0"/>
    <x v="0"/>
    <x v="1"/>
    <n v="2023"/>
    <s v="March"/>
    <d v="2023-03-25T00:00:00"/>
    <b v="1"/>
  </r>
  <r>
    <s v="TXN_7009289"/>
    <s v="CUST_24"/>
    <x v="7"/>
    <s v="Item_7_PAT"/>
    <n v="14"/>
    <n v="4"/>
    <n v="14"/>
    <n v="56"/>
    <x v="1"/>
    <x v="0"/>
    <x v="1"/>
    <n v="2022"/>
    <s v="July"/>
    <d v="2022-07-16T00:00:00"/>
    <b v="1"/>
  </r>
  <r>
    <s v="TXN_7009968"/>
    <s v="CUST_02"/>
    <x v="0"/>
    <s v="Item_5_FOOD"/>
    <n v="11"/>
    <n v="5"/>
    <n v="11"/>
    <n v="55"/>
    <x v="0"/>
    <x v="0"/>
    <x v="2"/>
    <n v="2022"/>
    <s v="December"/>
    <d v="2022-12-23T00:00:00"/>
    <b v="0"/>
  </r>
  <r>
    <s v="TXN_7010436"/>
    <s v="CUST_12"/>
    <x v="3"/>
    <s v="Item_24_MILK"/>
    <n v="39.5"/>
    <n v="6"/>
    <n v="39.5"/>
    <n v="237"/>
    <x v="1"/>
    <x v="0"/>
    <x v="3"/>
    <n v="2024"/>
    <s v="November"/>
    <d v="2024-11-07T00:00:00"/>
    <b v="1"/>
  </r>
  <r>
    <s v="TXN_7011651"/>
    <s v="CUST_24"/>
    <x v="5"/>
    <s v="Item_14_BEV"/>
    <n v="24.5"/>
    <n v="7"/>
    <n v="24.5"/>
    <n v="171.5"/>
    <x v="1"/>
    <x v="1"/>
    <x v="5"/>
    <n v="2024"/>
    <s v="November"/>
    <d v="2024-11-25T00:00:00"/>
    <b v="0"/>
  </r>
  <r>
    <s v="TXN_7012323"/>
    <s v="CUST_19"/>
    <x v="6"/>
    <s v="Item_15_BUT"/>
    <n v="26"/>
    <n v="10"/>
    <n v="26"/>
    <n v="260"/>
    <x v="0"/>
    <x v="0"/>
    <x v="2"/>
    <n v="2022"/>
    <s v="November"/>
    <d v="2022-11-11T00:00:00"/>
    <b v="0"/>
  </r>
  <r>
    <s v="TXN_7013242"/>
    <s v="CUST_24"/>
    <x v="4"/>
    <s v="Item_25_EHE"/>
    <n v="41"/>
    <n v="8"/>
    <n v="41"/>
    <n v="328"/>
    <x v="0"/>
    <x v="0"/>
    <x v="5"/>
    <n v="2022"/>
    <s v="November"/>
    <d v="2022-11-07T00:00:00"/>
    <b v="0"/>
  </r>
  <r>
    <s v="TXN_7013735"/>
    <s v="CUST_25"/>
    <x v="1"/>
    <s v="Unknown"/>
    <n v="0"/>
    <n v="0"/>
    <n v="0"/>
    <n v="0"/>
    <x v="2"/>
    <x v="1"/>
    <x v="5"/>
    <n v="2022"/>
    <s v="November"/>
    <d v="2022-11-07T00:00:00"/>
    <s v="UNKNOWN"/>
  </r>
  <r>
    <s v="TXN_7014126"/>
    <s v="CUST_10"/>
    <x v="3"/>
    <s v="Item_1_MILK"/>
    <n v="5"/>
    <n v="10"/>
    <n v="5"/>
    <n v="50"/>
    <x v="2"/>
    <x v="0"/>
    <x v="6"/>
    <n v="2022"/>
    <s v="November"/>
    <d v="2022-11-20T00:00:00"/>
    <s v="UNKNOWN"/>
  </r>
  <r>
    <s v="TXN_7014462"/>
    <s v="CUST_24"/>
    <x v="7"/>
    <s v="Unknown"/>
    <n v="18.5"/>
    <n v="2"/>
    <n v="18.5"/>
    <n v="37"/>
    <x v="2"/>
    <x v="1"/>
    <x v="2"/>
    <n v="2024"/>
    <s v="November"/>
    <d v="2024-11-29T00:00:00"/>
    <b v="0"/>
  </r>
  <r>
    <s v="TXN_7014731"/>
    <s v="CUST_11"/>
    <x v="2"/>
    <s v="Item_11_CEA"/>
    <n v="20"/>
    <n v="4"/>
    <n v="20"/>
    <n v="80"/>
    <x v="2"/>
    <x v="0"/>
    <x v="0"/>
    <n v="2022"/>
    <s v="February"/>
    <d v="2022-02-15T00:00:00"/>
    <b v="0"/>
  </r>
  <r>
    <s v="TXN_7014970"/>
    <s v="CUST_13"/>
    <x v="0"/>
    <s v="Item_17_FOOD"/>
    <n v="29"/>
    <n v="3"/>
    <n v="29"/>
    <n v="87"/>
    <x v="1"/>
    <x v="0"/>
    <x v="1"/>
    <n v="2023"/>
    <s v="August"/>
    <d v="2023-08-12T00:00:00"/>
    <b v="1"/>
  </r>
  <r>
    <s v="TXN_7015281"/>
    <s v="CUST_14"/>
    <x v="7"/>
    <s v="Item_15_PAT"/>
    <n v="26"/>
    <n v="6"/>
    <n v="26"/>
    <n v="156"/>
    <x v="1"/>
    <x v="1"/>
    <x v="2"/>
    <n v="2022"/>
    <s v="April"/>
    <d v="2022-04-15T00:00:00"/>
    <b v="1"/>
  </r>
  <r>
    <s v="TXN_7015442"/>
    <s v="CUST_24"/>
    <x v="2"/>
    <s v="Item_5_CEA"/>
    <n v="11"/>
    <n v="7"/>
    <n v="11"/>
    <n v="77"/>
    <x v="2"/>
    <x v="1"/>
    <x v="3"/>
    <n v="2024"/>
    <s v="June"/>
    <d v="2024-06-06T00:00:00"/>
    <s v="UNKNOWN"/>
  </r>
  <r>
    <s v="TXN_7016155"/>
    <s v="CUST_04"/>
    <x v="4"/>
    <s v="Item_11_EHE"/>
    <n v="20"/>
    <n v="6"/>
    <n v="20"/>
    <n v="120"/>
    <x v="0"/>
    <x v="0"/>
    <x v="5"/>
    <n v="2022"/>
    <s v="November"/>
    <d v="2022-11-07T00:00:00"/>
    <s v="UNKNOWN"/>
  </r>
  <r>
    <s v="TXN_7016226"/>
    <s v="CUST_10"/>
    <x v="0"/>
    <s v="Item_6_FOOD"/>
    <n v="12.5"/>
    <n v="2"/>
    <n v="12.5"/>
    <n v="25"/>
    <x v="2"/>
    <x v="1"/>
    <x v="3"/>
    <n v="2024"/>
    <s v="September"/>
    <d v="2024-09-19T00:00:00"/>
    <b v="0"/>
  </r>
  <r>
    <s v="TXN_7016337"/>
    <s v="CUST_15"/>
    <x v="3"/>
    <s v="Item_17_MILK"/>
    <n v="29"/>
    <n v="5"/>
    <n v="29"/>
    <n v="145"/>
    <x v="1"/>
    <x v="0"/>
    <x v="0"/>
    <n v="2024"/>
    <s v="November"/>
    <d v="2024-11-05T00:00:00"/>
    <b v="1"/>
  </r>
  <r>
    <s v="TXN_7016344"/>
    <s v="CUST_19"/>
    <x v="1"/>
    <s v="Item_16_FUR"/>
    <n v="27.5"/>
    <n v="6"/>
    <n v="27.5"/>
    <n v="165"/>
    <x v="1"/>
    <x v="1"/>
    <x v="1"/>
    <n v="2023"/>
    <s v="May"/>
    <d v="2023-05-13T00:00:00"/>
    <s v="UNKNOWN"/>
  </r>
  <r>
    <s v="TXN_7017227"/>
    <s v="CUST_23"/>
    <x v="6"/>
    <s v="Item_19_BUT"/>
    <n v="32"/>
    <n v="10"/>
    <n v="32"/>
    <n v="320"/>
    <x v="1"/>
    <x v="0"/>
    <x v="0"/>
    <n v="2024"/>
    <s v="July"/>
    <d v="2024-07-02T00:00:00"/>
    <b v="0"/>
  </r>
  <r>
    <s v="TXN_7017414"/>
    <s v="CUST_20"/>
    <x v="5"/>
    <s v="Item_21_BEV"/>
    <n v="35"/>
    <n v="3"/>
    <n v="35"/>
    <n v="105"/>
    <x v="1"/>
    <x v="0"/>
    <x v="4"/>
    <n v="2022"/>
    <s v="August"/>
    <d v="2022-08-03T00:00:00"/>
    <b v="0"/>
  </r>
  <r>
    <s v="TXN_7017598"/>
    <s v="CUST_04"/>
    <x v="7"/>
    <s v="Item_4_PAT"/>
    <n v="9.5"/>
    <n v="6"/>
    <n v="9.5"/>
    <n v="57"/>
    <x v="2"/>
    <x v="1"/>
    <x v="4"/>
    <n v="2023"/>
    <s v="June"/>
    <d v="2023-06-07T00:00:00"/>
    <s v="UNKNOWN"/>
  </r>
  <r>
    <s v="TXN_7017635"/>
    <s v="CUST_14"/>
    <x v="3"/>
    <s v="Item_8_MILK"/>
    <n v="15.5"/>
    <n v="7"/>
    <n v="15.5"/>
    <n v="108.5"/>
    <x v="1"/>
    <x v="1"/>
    <x v="5"/>
    <n v="2023"/>
    <s v="September"/>
    <d v="2023-09-11T00:00:00"/>
    <s v="UNKNOWN"/>
  </r>
  <r>
    <s v="TXN_7018266"/>
    <s v="CUST_13"/>
    <x v="3"/>
    <s v="Item_19_MILK"/>
    <n v="32"/>
    <n v="6"/>
    <n v="32"/>
    <n v="192"/>
    <x v="1"/>
    <x v="0"/>
    <x v="0"/>
    <n v="2022"/>
    <s v="March"/>
    <d v="2022-03-15T00:00:00"/>
    <b v="1"/>
  </r>
  <r>
    <s v="TXN_7019152"/>
    <s v="CUST_21"/>
    <x v="5"/>
    <s v="Item_11_BEV"/>
    <n v="20"/>
    <n v="10"/>
    <n v="20"/>
    <n v="200"/>
    <x v="0"/>
    <x v="1"/>
    <x v="3"/>
    <n v="2025"/>
    <s v="January"/>
    <d v="2025-01-02T00:00:00"/>
    <s v="UNKNOWN"/>
  </r>
  <r>
    <s v="TXN_7019841"/>
    <s v="CUST_11"/>
    <x v="5"/>
    <s v="Item_24_BEV"/>
    <n v="39.5"/>
    <n v="6"/>
    <n v="39.5"/>
    <n v="237"/>
    <x v="0"/>
    <x v="0"/>
    <x v="4"/>
    <n v="2024"/>
    <s v="September"/>
    <d v="2024-09-04T00:00:00"/>
    <b v="1"/>
  </r>
  <r>
    <s v="TXN_7020339"/>
    <s v="CUST_18"/>
    <x v="5"/>
    <s v="Item_2_BEV"/>
    <n v="6.5"/>
    <n v="3"/>
    <n v="6.5"/>
    <n v="19.5"/>
    <x v="0"/>
    <x v="1"/>
    <x v="4"/>
    <n v="2024"/>
    <s v="June"/>
    <d v="2024-06-19T00:00:00"/>
    <b v="1"/>
  </r>
  <r>
    <s v="TXN_7020380"/>
    <s v="CUST_22"/>
    <x v="7"/>
    <s v="Item_11_PAT"/>
    <n v="20"/>
    <n v="3"/>
    <n v="20"/>
    <n v="60"/>
    <x v="2"/>
    <x v="1"/>
    <x v="4"/>
    <n v="2024"/>
    <s v="June"/>
    <d v="2024-06-26T00:00:00"/>
    <b v="1"/>
  </r>
  <r>
    <s v="TXN_7020797"/>
    <s v="CUST_22"/>
    <x v="0"/>
    <s v="Item_9_FOOD"/>
    <n v="17"/>
    <n v="5"/>
    <n v="17"/>
    <n v="85"/>
    <x v="0"/>
    <x v="0"/>
    <x v="1"/>
    <n v="2024"/>
    <s v="April"/>
    <d v="2024-04-20T00:00:00"/>
    <b v="0"/>
  </r>
  <r>
    <s v="TXN_7021336"/>
    <s v="CUST_25"/>
    <x v="5"/>
    <s v="Item_3_BEV"/>
    <n v="8"/>
    <n v="10"/>
    <n v="8"/>
    <n v="80"/>
    <x v="0"/>
    <x v="1"/>
    <x v="6"/>
    <n v="2022"/>
    <s v="July"/>
    <d v="2022-07-03T00:00:00"/>
    <b v="1"/>
  </r>
  <r>
    <s v="TXN_7021466"/>
    <s v="CUST_09"/>
    <x v="0"/>
    <s v="Item_13_FOOD"/>
    <n v="23"/>
    <n v="9"/>
    <n v="23"/>
    <n v="207"/>
    <x v="1"/>
    <x v="0"/>
    <x v="2"/>
    <n v="2024"/>
    <s v="May"/>
    <d v="2024-05-31T00:00:00"/>
    <s v="UNKNOWN"/>
  </r>
  <r>
    <s v="TXN_7023913"/>
    <s v="CUST_02"/>
    <x v="4"/>
    <s v="Item_2_EHE"/>
    <n v="6.5"/>
    <n v="6"/>
    <n v="6.5"/>
    <n v="39"/>
    <x v="0"/>
    <x v="1"/>
    <x v="6"/>
    <n v="2023"/>
    <s v="October"/>
    <d v="2023-10-15T00:00:00"/>
    <b v="1"/>
  </r>
  <r>
    <s v="TXN_7026068"/>
    <s v="CUST_06"/>
    <x v="4"/>
    <s v="Item_23_EHE"/>
    <n v="38"/>
    <n v="2"/>
    <n v="38"/>
    <n v="76"/>
    <x v="0"/>
    <x v="0"/>
    <x v="2"/>
    <n v="2024"/>
    <s v="January"/>
    <d v="2024-01-12T00:00:00"/>
    <b v="1"/>
  </r>
  <r>
    <s v="TXN_7026208"/>
    <s v="CUST_08"/>
    <x v="5"/>
    <s v="Item_9_BEV"/>
    <n v="17"/>
    <n v="8"/>
    <n v="17"/>
    <n v="136"/>
    <x v="1"/>
    <x v="0"/>
    <x v="2"/>
    <n v="2024"/>
    <s v="August"/>
    <d v="2024-08-02T00:00:00"/>
    <s v="UNKNOWN"/>
  </r>
  <r>
    <s v="TXN_7026879"/>
    <s v="CUST_06"/>
    <x v="2"/>
    <s v="Item_23_CEA"/>
    <n v="38"/>
    <n v="1"/>
    <n v="38"/>
    <n v="38"/>
    <x v="2"/>
    <x v="1"/>
    <x v="4"/>
    <n v="2023"/>
    <s v="February"/>
    <d v="2023-02-22T00:00:00"/>
    <b v="1"/>
  </r>
  <r>
    <s v="TXN_7026911"/>
    <s v="CUST_23"/>
    <x v="7"/>
    <s v="Unknown"/>
    <n v="33.5"/>
    <n v="8"/>
    <n v="33.5"/>
    <n v="268"/>
    <x v="2"/>
    <x v="0"/>
    <x v="2"/>
    <n v="2022"/>
    <s v="December"/>
    <d v="2022-12-23T00:00:00"/>
    <b v="1"/>
  </r>
  <r>
    <s v="TXN_7027151"/>
    <s v="CUST_05"/>
    <x v="0"/>
    <s v="Item_18_FOOD"/>
    <n v="30.5"/>
    <n v="5"/>
    <n v="30.5"/>
    <n v="152.5"/>
    <x v="0"/>
    <x v="1"/>
    <x v="1"/>
    <n v="2024"/>
    <s v="August"/>
    <d v="2024-08-10T00:00:00"/>
    <b v="0"/>
  </r>
  <r>
    <s v="TXN_7027530"/>
    <s v="CUST_17"/>
    <x v="6"/>
    <s v="Item_12_BUT"/>
    <n v="21.5"/>
    <n v="10"/>
    <n v="21.5"/>
    <n v="215"/>
    <x v="2"/>
    <x v="1"/>
    <x v="6"/>
    <n v="2024"/>
    <s v="July"/>
    <d v="2024-07-14T00:00:00"/>
    <b v="1"/>
  </r>
  <r>
    <s v="TXN_7028436"/>
    <s v="CUST_05"/>
    <x v="3"/>
    <s v="Item_23_MILK"/>
    <n v="38"/>
    <n v="4"/>
    <n v="38"/>
    <n v="152"/>
    <x v="2"/>
    <x v="0"/>
    <x v="3"/>
    <n v="2023"/>
    <s v="August"/>
    <d v="2023-08-31T00:00:00"/>
    <b v="0"/>
  </r>
  <r>
    <s v="TXN_7029443"/>
    <s v="CUST_01"/>
    <x v="1"/>
    <s v="Item_11_FUR"/>
    <n v="20"/>
    <n v="6"/>
    <n v="20"/>
    <n v="120"/>
    <x v="1"/>
    <x v="0"/>
    <x v="3"/>
    <n v="2024"/>
    <s v="February"/>
    <d v="2024-02-08T00:00:00"/>
    <s v="UNKNOWN"/>
  </r>
  <r>
    <s v="TXN_7030551"/>
    <s v="CUST_18"/>
    <x v="7"/>
    <s v="Item_13_PAT"/>
    <n v="23"/>
    <n v="10"/>
    <n v="23"/>
    <n v="230"/>
    <x v="1"/>
    <x v="0"/>
    <x v="0"/>
    <n v="2022"/>
    <s v="October"/>
    <d v="2022-10-18T00:00:00"/>
    <b v="0"/>
  </r>
  <r>
    <s v="TXN_7032586"/>
    <s v="CUST_23"/>
    <x v="7"/>
    <s v="Item_20_PAT"/>
    <n v="33.5"/>
    <n v="10"/>
    <n v="33.5"/>
    <n v="335"/>
    <x v="1"/>
    <x v="0"/>
    <x v="2"/>
    <n v="2022"/>
    <s v="June"/>
    <d v="2022-06-03T00:00:00"/>
    <s v="UNKNOWN"/>
  </r>
  <r>
    <s v="TXN_7034182"/>
    <s v="CUST_04"/>
    <x v="5"/>
    <s v="Item_17_BEV"/>
    <n v="29"/>
    <n v="4"/>
    <n v="29"/>
    <n v="116"/>
    <x v="1"/>
    <x v="0"/>
    <x v="5"/>
    <n v="2022"/>
    <s v="May"/>
    <d v="2022-05-09T00:00:00"/>
    <b v="0"/>
  </r>
  <r>
    <s v="TXN_7035534"/>
    <s v="CUST_01"/>
    <x v="1"/>
    <s v="Item_22_FUR"/>
    <n v="36.5"/>
    <n v="7"/>
    <n v="36.5"/>
    <n v="255.5"/>
    <x v="1"/>
    <x v="1"/>
    <x v="3"/>
    <n v="2022"/>
    <s v="September"/>
    <d v="2022-09-29T00:00:00"/>
    <b v="1"/>
  </r>
  <r>
    <s v="TXN_7036290"/>
    <s v="CUST_15"/>
    <x v="7"/>
    <s v="Item_17_PAT"/>
    <n v="29"/>
    <n v="9"/>
    <n v="29"/>
    <n v="261"/>
    <x v="1"/>
    <x v="1"/>
    <x v="0"/>
    <n v="2023"/>
    <s v="July"/>
    <d v="2023-07-25T00:00:00"/>
    <b v="1"/>
  </r>
  <r>
    <s v="TXN_7037057"/>
    <s v="CUST_09"/>
    <x v="4"/>
    <s v="Item_25_EHE"/>
    <n v="41"/>
    <n v="2"/>
    <n v="41"/>
    <n v="82"/>
    <x v="0"/>
    <x v="1"/>
    <x v="4"/>
    <n v="2022"/>
    <s v="June"/>
    <d v="2022-06-29T00:00:00"/>
    <b v="1"/>
  </r>
  <r>
    <s v="TXN_7037115"/>
    <s v="CUST_07"/>
    <x v="1"/>
    <s v="Item_5_FUR"/>
    <n v="11"/>
    <n v="5"/>
    <n v="11"/>
    <n v="55"/>
    <x v="2"/>
    <x v="0"/>
    <x v="2"/>
    <n v="2024"/>
    <s v="February"/>
    <d v="2024-02-23T00:00:00"/>
    <s v="UNKNOWN"/>
  </r>
  <r>
    <s v="TXN_7037135"/>
    <s v="CUST_13"/>
    <x v="0"/>
    <s v="Item_24_FOOD"/>
    <n v="39.5"/>
    <n v="3"/>
    <n v="39.5"/>
    <n v="118.5"/>
    <x v="2"/>
    <x v="0"/>
    <x v="5"/>
    <n v="2022"/>
    <s v="April"/>
    <d v="2022-04-18T00:00:00"/>
    <b v="0"/>
  </r>
  <r>
    <s v="TXN_7038132"/>
    <s v="CUST_01"/>
    <x v="3"/>
    <s v="Item_3_MILK"/>
    <n v="8"/>
    <n v="6"/>
    <n v="8"/>
    <n v="48"/>
    <x v="1"/>
    <x v="1"/>
    <x v="6"/>
    <n v="2022"/>
    <s v="November"/>
    <d v="2022-11-13T00:00:00"/>
    <s v="UNKNOWN"/>
  </r>
  <r>
    <s v="TXN_7039501"/>
    <s v="CUST_15"/>
    <x v="6"/>
    <s v="Item_23_BUT"/>
    <n v="38"/>
    <n v="2"/>
    <n v="38"/>
    <n v="76"/>
    <x v="1"/>
    <x v="1"/>
    <x v="1"/>
    <n v="2024"/>
    <s v="August"/>
    <d v="2024-08-31T00:00:00"/>
    <b v="0"/>
  </r>
  <r>
    <s v="TXN_7039780"/>
    <s v="CUST_13"/>
    <x v="1"/>
    <s v="Item_8_FUR"/>
    <n v="15.5"/>
    <n v="1"/>
    <n v="15.5"/>
    <n v="15.5"/>
    <x v="2"/>
    <x v="0"/>
    <x v="4"/>
    <n v="2024"/>
    <s v="August"/>
    <d v="2024-08-21T00:00:00"/>
    <s v="UNKNOWN"/>
  </r>
  <r>
    <s v="TXN_7040885"/>
    <s v="CUST_12"/>
    <x v="1"/>
    <s v="Item_8_FUR"/>
    <n v="15.5"/>
    <n v="5"/>
    <n v="15.5"/>
    <n v="77.5"/>
    <x v="2"/>
    <x v="1"/>
    <x v="1"/>
    <n v="2023"/>
    <s v="July"/>
    <d v="2023-07-08T00:00:00"/>
    <b v="1"/>
  </r>
  <r>
    <s v="TXN_7042127"/>
    <s v="CUST_11"/>
    <x v="3"/>
    <s v="Item_5_MILK"/>
    <n v="11"/>
    <n v="9"/>
    <n v="11"/>
    <n v="99"/>
    <x v="0"/>
    <x v="0"/>
    <x v="1"/>
    <n v="2024"/>
    <s v="July"/>
    <d v="2024-07-13T00:00:00"/>
    <s v="UNKNOWN"/>
  </r>
  <r>
    <s v="TXN_7042991"/>
    <s v="CUST_14"/>
    <x v="4"/>
    <s v="Item_15_EHE"/>
    <n v="26"/>
    <n v="9"/>
    <n v="26"/>
    <n v="234"/>
    <x v="0"/>
    <x v="1"/>
    <x v="5"/>
    <n v="2024"/>
    <s v="January"/>
    <d v="2024-01-29T00:00:00"/>
    <b v="1"/>
  </r>
  <r>
    <s v="TXN_7043807"/>
    <s v="CUST_24"/>
    <x v="1"/>
    <s v="Unknown"/>
    <n v="26"/>
    <n v="7"/>
    <n v="26"/>
    <n v="182"/>
    <x v="0"/>
    <x v="0"/>
    <x v="5"/>
    <n v="2022"/>
    <s v="February"/>
    <d v="2022-02-07T00:00:00"/>
    <s v="UNKNOWN"/>
  </r>
  <r>
    <s v="TXN_7043815"/>
    <s v="CUST_02"/>
    <x v="4"/>
    <s v="Item_18_EHE"/>
    <n v="30.5"/>
    <n v="6"/>
    <n v="30.5"/>
    <n v="183"/>
    <x v="1"/>
    <x v="1"/>
    <x v="5"/>
    <n v="2024"/>
    <s v="January"/>
    <d v="2024-01-29T00:00:00"/>
    <b v="0"/>
  </r>
  <r>
    <s v="TXN_7044302"/>
    <s v="CUST_16"/>
    <x v="7"/>
    <s v="Item_12_PAT"/>
    <n v="21.5"/>
    <n v="9"/>
    <n v="21.5"/>
    <n v="193.5"/>
    <x v="1"/>
    <x v="1"/>
    <x v="0"/>
    <n v="2022"/>
    <s v="December"/>
    <d v="2022-12-13T00:00:00"/>
    <b v="1"/>
  </r>
  <r>
    <s v="TXN_7044349"/>
    <s v="CUST_01"/>
    <x v="0"/>
    <s v="Item_25_FOOD"/>
    <n v="41"/>
    <n v="2"/>
    <n v="41"/>
    <n v="82"/>
    <x v="2"/>
    <x v="0"/>
    <x v="2"/>
    <n v="2022"/>
    <s v="April"/>
    <d v="2022-04-22T00:00:00"/>
    <b v="1"/>
  </r>
  <r>
    <s v="TXN_7045491"/>
    <s v="CUST_17"/>
    <x v="5"/>
    <s v="Item_14_BEV"/>
    <n v="24.5"/>
    <n v="3"/>
    <n v="24.5"/>
    <n v="73.5"/>
    <x v="1"/>
    <x v="1"/>
    <x v="1"/>
    <n v="2024"/>
    <s v="September"/>
    <d v="2024-09-14T00:00:00"/>
    <b v="1"/>
  </r>
  <r>
    <s v="TXN_7049257"/>
    <s v="CUST_17"/>
    <x v="2"/>
    <s v="Item_2_CEA"/>
    <n v="6.5"/>
    <n v="6"/>
    <n v="6.5"/>
    <n v="39"/>
    <x v="0"/>
    <x v="1"/>
    <x v="5"/>
    <n v="2023"/>
    <s v="May"/>
    <d v="2023-05-22T00:00:00"/>
    <b v="0"/>
  </r>
  <r>
    <s v="TXN_7049983"/>
    <s v="CUST_15"/>
    <x v="5"/>
    <s v="Item_19_BEV"/>
    <n v="32"/>
    <n v="6"/>
    <n v="32"/>
    <n v="192"/>
    <x v="0"/>
    <x v="1"/>
    <x v="5"/>
    <n v="2022"/>
    <s v="February"/>
    <d v="2022-02-07T00:00:00"/>
    <b v="1"/>
  </r>
  <r>
    <s v="TXN_7051038"/>
    <s v="CUST_25"/>
    <x v="7"/>
    <s v="Item_18_PAT"/>
    <n v="30.5"/>
    <n v="4"/>
    <n v="30.5"/>
    <n v="122"/>
    <x v="1"/>
    <x v="0"/>
    <x v="3"/>
    <n v="2023"/>
    <s v="January"/>
    <d v="2023-01-19T00:00:00"/>
    <b v="0"/>
  </r>
  <r>
    <s v="TXN_7052489"/>
    <s v="CUST_16"/>
    <x v="3"/>
    <s v="Item_11_MILK"/>
    <n v="20"/>
    <n v="7"/>
    <n v="20"/>
    <n v="140"/>
    <x v="0"/>
    <x v="0"/>
    <x v="0"/>
    <n v="2023"/>
    <s v="May"/>
    <d v="2023-05-09T00:00:00"/>
    <s v="UNKNOWN"/>
  </r>
  <r>
    <s v="TXN_7053696"/>
    <s v="CUST_18"/>
    <x v="4"/>
    <s v="Item_12_EHE"/>
    <n v="21.5"/>
    <n v="1"/>
    <n v="21.5"/>
    <n v="21.5"/>
    <x v="0"/>
    <x v="0"/>
    <x v="4"/>
    <n v="2024"/>
    <s v="August"/>
    <d v="2024-08-14T00:00:00"/>
    <s v="UNKNOWN"/>
  </r>
  <r>
    <s v="TXN_7053979"/>
    <s v="CUST_11"/>
    <x v="2"/>
    <s v="Item_13_CEA"/>
    <n v="23"/>
    <n v="10"/>
    <n v="23"/>
    <n v="230"/>
    <x v="1"/>
    <x v="1"/>
    <x v="1"/>
    <n v="2023"/>
    <s v="May"/>
    <d v="2023-05-13T00:00:00"/>
    <s v="UNKNOWN"/>
  </r>
  <r>
    <s v="TXN_7054509"/>
    <s v="CUST_02"/>
    <x v="2"/>
    <s v="Item_14_CEA"/>
    <n v="24.5"/>
    <n v="9"/>
    <n v="24.5"/>
    <n v="220.5"/>
    <x v="2"/>
    <x v="1"/>
    <x v="4"/>
    <n v="2022"/>
    <s v="January"/>
    <d v="2022-01-26T00:00:00"/>
    <b v="0"/>
  </r>
  <r>
    <s v="TXN_7054732"/>
    <s v="CUST_18"/>
    <x v="7"/>
    <s v="Item_17_PAT"/>
    <n v="29"/>
    <n v="8"/>
    <n v="29"/>
    <n v="232"/>
    <x v="2"/>
    <x v="0"/>
    <x v="4"/>
    <n v="2024"/>
    <s v="January"/>
    <d v="2024-01-24T00:00:00"/>
    <b v="1"/>
  </r>
  <r>
    <s v="TXN_7056129"/>
    <s v="CUST_08"/>
    <x v="3"/>
    <s v="Item_2_MILK"/>
    <n v="6.5"/>
    <n v="3"/>
    <n v="6.5"/>
    <n v="19.5"/>
    <x v="1"/>
    <x v="1"/>
    <x v="6"/>
    <n v="2024"/>
    <s v="May"/>
    <d v="2024-05-05T00:00:00"/>
    <b v="0"/>
  </r>
  <r>
    <s v="TXN_7056530"/>
    <s v="CUST_09"/>
    <x v="0"/>
    <s v="Item_25_FOOD"/>
    <n v="41"/>
    <n v="10"/>
    <n v="41"/>
    <n v="410"/>
    <x v="2"/>
    <x v="1"/>
    <x v="5"/>
    <n v="2022"/>
    <s v="August"/>
    <d v="2022-08-15T00:00:00"/>
    <s v="UNKNOWN"/>
  </r>
  <r>
    <s v="TXN_7056612"/>
    <s v="CUST_19"/>
    <x v="2"/>
    <s v="Item_15_CEA"/>
    <n v="26"/>
    <n v="10"/>
    <n v="26"/>
    <n v="260"/>
    <x v="0"/>
    <x v="0"/>
    <x v="6"/>
    <n v="2023"/>
    <s v="January"/>
    <d v="2023-01-22T00:00:00"/>
    <s v="UNKNOWN"/>
  </r>
  <r>
    <s v="TXN_7059698"/>
    <s v="CUST_12"/>
    <x v="4"/>
    <s v="Item_17_EHE"/>
    <n v="29"/>
    <n v="3"/>
    <n v="29"/>
    <n v="87"/>
    <x v="0"/>
    <x v="1"/>
    <x v="5"/>
    <n v="2023"/>
    <s v="May"/>
    <d v="2023-05-01T00:00:00"/>
    <b v="0"/>
  </r>
  <r>
    <s v="TXN_7059985"/>
    <s v="CUST_18"/>
    <x v="1"/>
    <s v="Item_5_FUR"/>
    <n v="11"/>
    <n v="6"/>
    <n v="11"/>
    <n v="66"/>
    <x v="1"/>
    <x v="0"/>
    <x v="6"/>
    <n v="2022"/>
    <s v="September"/>
    <d v="2022-09-18T00:00:00"/>
    <s v="UNKNOWN"/>
  </r>
  <r>
    <s v="TXN_7060106"/>
    <s v="CUST_04"/>
    <x v="1"/>
    <s v="Item_5_FUR"/>
    <n v="11"/>
    <n v="1"/>
    <n v="11"/>
    <n v="11"/>
    <x v="0"/>
    <x v="1"/>
    <x v="0"/>
    <n v="2024"/>
    <s v="May"/>
    <d v="2024-05-07T00:00:00"/>
    <b v="0"/>
  </r>
  <r>
    <s v="TXN_7061932"/>
    <s v="CUST_07"/>
    <x v="1"/>
    <s v="Item_25_FUR"/>
    <n v="41"/>
    <n v="2"/>
    <n v="41"/>
    <n v="82"/>
    <x v="0"/>
    <x v="0"/>
    <x v="2"/>
    <n v="2023"/>
    <s v="July"/>
    <d v="2023-07-07T00:00:00"/>
    <b v="1"/>
  </r>
  <r>
    <s v="TXN_7061960"/>
    <s v="CUST_12"/>
    <x v="7"/>
    <s v="Unknown"/>
    <n v="0"/>
    <n v="0"/>
    <n v="0"/>
    <n v="0"/>
    <x v="0"/>
    <x v="1"/>
    <x v="5"/>
    <n v="2022"/>
    <s v="December"/>
    <d v="2022-12-26T00:00:00"/>
    <b v="0"/>
  </r>
  <r>
    <s v="TXN_7062557"/>
    <s v="CUST_03"/>
    <x v="1"/>
    <s v="Unknown"/>
    <n v="6.5"/>
    <n v="5"/>
    <n v="6.5"/>
    <n v="32.5"/>
    <x v="2"/>
    <x v="1"/>
    <x v="2"/>
    <n v="2023"/>
    <s v="February"/>
    <d v="2023-02-03T00:00:00"/>
    <s v="UNKNOWN"/>
  </r>
  <r>
    <s v="TXN_7064137"/>
    <s v="CUST_07"/>
    <x v="6"/>
    <s v="Item_6_BUT"/>
    <n v="12.5"/>
    <n v="3"/>
    <n v="12.5"/>
    <n v="37.5"/>
    <x v="0"/>
    <x v="1"/>
    <x v="1"/>
    <n v="2023"/>
    <s v="December"/>
    <d v="2023-12-16T00:00:00"/>
    <s v="UNKNOWN"/>
  </r>
  <r>
    <s v="TXN_7065534"/>
    <s v="CUST_21"/>
    <x v="5"/>
    <s v="Item_25_BEV"/>
    <n v="41"/>
    <n v="9"/>
    <n v="41"/>
    <n v="369"/>
    <x v="2"/>
    <x v="1"/>
    <x v="6"/>
    <n v="2024"/>
    <s v="September"/>
    <d v="2024-09-01T00:00:00"/>
    <b v="1"/>
  </r>
  <r>
    <s v="TXN_7065551"/>
    <s v="CUST_04"/>
    <x v="6"/>
    <s v="Item_8_BUT"/>
    <n v="15.5"/>
    <n v="5"/>
    <n v="15.5"/>
    <n v="77.5"/>
    <x v="0"/>
    <x v="0"/>
    <x v="3"/>
    <n v="2023"/>
    <s v="February"/>
    <d v="2023-02-09T00:00:00"/>
    <b v="0"/>
  </r>
  <r>
    <s v="TXN_7066735"/>
    <s v="CUST_10"/>
    <x v="5"/>
    <s v="Item_20_BEV"/>
    <n v="33.5"/>
    <n v="2"/>
    <n v="33.5"/>
    <n v="67"/>
    <x v="1"/>
    <x v="1"/>
    <x v="1"/>
    <n v="2023"/>
    <s v="May"/>
    <d v="2023-05-13T00:00:00"/>
    <b v="0"/>
  </r>
  <r>
    <s v="TXN_7068372"/>
    <s v="CUST_23"/>
    <x v="2"/>
    <s v="Unknown"/>
    <n v="0"/>
    <n v="0"/>
    <n v="0"/>
    <n v="0"/>
    <x v="0"/>
    <x v="0"/>
    <x v="1"/>
    <n v="2022"/>
    <s v="December"/>
    <d v="2022-12-10T00:00:00"/>
    <s v="UNKNOWN"/>
  </r>
  <r>
    <s v="TXN_7068871"/>
    <s v="CUST_11"/>
    <x v="0"/>
    <s v="Item_9_FOOD"/>
    <n v="17"/>
    <n v="9"/>
    <n v="17"/>
    <n v="153"/>
    <x v="1"/>
    <x v="0"/>
    <x v="1"/>
    <n v="2023"/>
    <s v="February"/>
    <d v="2023-02-18T00:00:00"/>
    <b v="0"/>
  </r>
  <r>
    <s v="TXN_7068908"/>
    <s v="CUST_14"/>
    <x v="4"/>
    <s v="Item_10_EHE"/>
    <n v="18.5"/>
    <n v="6"/>
    <n v="18.5"/>
    <n v="111"/>
    <x v="2"/>
    <x v="1"/>
    <x v="0"/>
    <n v="2022"/>
    <s v="October"/>
    <d v="2022-10-25T00:00:00"/>
    <b v="0"/>
  </r>
  <r>
    <s v="TXN_7069237"/>
    <s v="CUST_08"/>
    <x v="5"/>
    <s v="Item_12_BEV"/>
    <n v="21.5"/>
    <n v="9"/>
    <n v="21.5"/>
    <n v="193.5"/>
    <x v="2"/>
    <x v="0"/>
    <x v="0"/>
    <n v="2023"/>
    <s v="November"/>
    <d v="2023-11-28T00:00:00"/>
    <b v="0"/>
  </r>
  <r>
    <s v="TXN_7070493"/>
    <s v="CUST_10"/>
    <x v="2"/>
    <s v="Item_5_CEA"/>
    <n v="11"/>
    <n v="6"/>
    <n v="11"/>
    <n v="66"/>
    <x v="0"/>
    <x v="0"/>
    <x v="0"/>
    <n v="2024"/>
    <s v="August"/>
    <d v="2024-08-06T00:00:00"/>
    <b v="1"/>
  </r>
  <r>
    <s v="TXN_7070508"/>
    <s v="CUST_01"/>
    <x v="2"/>
    <s v="Item_9_CEA"/>
    <n v="17"/>
    <n v="1"/>
    <n v="17"/>
    <n v="17"/>
    <x v="2"/>
    <x v="0"/>
    <x v="3"/>
    <n v="2022"/>
    <s v="September"/>
    <d v="2022-09-22T00:00:00"/>
    <s v="UNKNOWN"/>
  </r>
  <r>
    <s v="TXN_7071653"/>
    <s v="CUST_21"/>
    <x v="2"/>
    <s v="Item_15_CEA"/>
    <n v="26"/>
    <n v="6"/>
    <n v="26"/>
    <n v="156"/>
    <x v="0"/>
    <x v="1"/>
    <x v="4"/>
    <n v="2023"/>
    <s v="December"/>
    <d v="2023-12-13T00:00:00"/>
    <s v="UNKNOWN"/>
  </r>
  <r>
    <s v="TXN_7071724"/>
    <s v="CUST_21"/>
    <x v="2"/>
    <s v="Item_22_CEA"/>
    <n v="36.5"/>
    <n v="7"/>
    <n v="36.5"/>
    <n v="255.5"/>
    <x v="0"/>
    <x v="1"/>
    <x v="0"/>
    <n v="2023"/>
    <s v="August"/>
    <d v="2023-08-29T00:00:00"/>
    <s v="UNKNOWN"/>
  </r>
  <r>
    <s v="TXN_7072261"/>
    <s v="CUST_19"/>
    <x v="7"/>
    <s v="Unknown"/>
    <n v="0"/>
    <n v="0"/>
    <n v="0"/>
    <n v="0"/>
    <x v="2"/>
    <x v="0"/>
    <x v="2"/>
    <n v="2024"/>
    <s v="March"/>
    <d v="2024-03-08T00:00:00"/>
    <s v="UNKNOWN"/>
  </r>
  <r>
    <s v="TXN_7072572"/>
    <s v="CUST_13"/>
    <x v="3"/>
    <s v="Item_11_MILK"/>
    <n v="20"/>
    <n v="1"/>
    <n v="20"/>
    <n v="20"/>
    <x v="1"/>
    <x v="0"/>
    <x v="3"/>
    <n v="2022"/>
    <s v="January"/>
    <d v="2022-01-13T00:00:00"/>
    <b v="1"/>
  </r>
  <r>
    <s v="TXN_7074295"/>
    <s v="CUST_21"/>
    <x v="3"/>
    <s v="Item_1_MILK"/>
    <n v="5"/>
    <n v="6"/>
    <n v="5"/>
    <n v="30"/>
    <x v="2"/>
    <x v="0"/>
    <x v="4"/>
    <n v="2022"/>
    <s v="April"/>
    <d v="2022-04-06T00:00:00"/>
    <s v="UNKNOWN"/>
  </r>
  <r>
    <s v="TXN_7075100"/>
    <s v="CUST_20"/>
    <x v="7"/>
    <s v="Unknown"/>
    <n v="0"/>
    <n v="0"/>
    <n v="0"/>
    <n v="0"/>
    <x v="0"/>
    <x v="1"/>
    <x v="2"/>
    <n v="2024"/>
    <s v="February"/>
    <d v="2024-02-16T00:00:00"/>
    <b v="1"/>
  </r>
  <r>
    <s v="TXN_7075340"/>
    <s v="CUST_13"/>
    <x v="5"/>
    <s v="Item_4_BEV"/>
    <n v="9.5"/>
    <n v="3"/>
    <n v="9.5"/>
    <n v="28.5"/>
    <x v="0"/>
    <x v="0"/>
    <x v="0"/>
    <n v="2024"/>
    <s v="July"/>
    <d v="2024-07-16T00:00:00"/>
    <b v="0"/>
  </r>
  <r>
    <s v="TXN_7075397"/>
    <s v="CUST_02"/>
    <x v="0"/>
    <s v="Item_18_FOOD"/>
    <n v="30.5"/>
    <n v="5"/>
    <n v="30.5"/>
    <n v="152.5"/>
    <x v="0"/>
    <x v="1"/>
    <x v="0"/>
    <n v="2024"/>
    <s v="September"/>
    <d v="2024-09-24T00:00:00"/>
    <s v="UNKNOWN"/>
  </r>
  <r>
    <s v="TXN_7075399"/>
    <s v="CUST_24"/>
    <x v="1"/>
    <s v="Item_23_FUR"/>
    <n v="38"/>
    <n v="1"/>
    <n v="38"/>
    <n v="38"/>
    <x v="0"/>
    <x v="0"/>
    <x v="3"/>
    <n v="2022"/>
    <s v="July"/>
    <d v="2022-07-07T00:00:00"/>
    <s v="UNKNOWN"/>
  </r>
  <r>
    <s v="TXN_7075750"/>
    <s v="CUST_24"/>
    <x v="0"/>
    <s v="Item_4_FOOD"/>
    <n v="9.5"/>
    <n v="10"/>
    <n v="9.5"/>
    <n v="95"/>
    <x v="1"/>
    <x v="0"/>
    <x v="4"/>
    <n v="2022"/>
    <s v="November"/>
    <d v="2022-11-16T00:00:00"/>
    <s v="UNKNOWN"/>
  </r>
  <r>
    <s v="TXN_7077220"/>
    <s v="CUST_10"/>
    <x v="6"/>
    <s v="Item_18_BUT"/>
    <n v="30.5"/>
    <n v="6"/>
    <n v="30.5"/>
    <n v="183"/>
    <x v="0"/>
    <x v="0"/>
    <x v="6"/>
    <n v="2023"/>
    <s v="April"/>
    <d v="2023-04-09T00:00:00"/>
    <s v="UNKNOWN"/>
  </r>
  <r>
    <s v="TXN_7078608"/>
    <s v="CUST_19"/>
    <x v="4"/>
    <s v="Item_9_EHE"/>
    <n v="17"/>
    <n v="10"/>
    <n v="17"/>
    <n v="170"/>
    <x v="2"/>
    <x v="0"/>
    <x v="2"/>
    <n v="2022"/>
    <s v="September"/>
    <d v="2022-09-02T00:00:00"/>
    <b v="1"/>
  </r>
  <r>
    <s v="TXN_7078920"/>
    <s v="CUST_07"/>
    <x v="6"/>
    <s v="Item_7_BUT"/>
    <n v="14"/>
    <n v="7"/>
    <n v="14"/>
    <n v="98"/>
    <x v="2"/>
    <x v="1"/>
    <x v="4"/>
    <n v="2024"/>
    <s v="July"/>
    <d v="2024-07-10T00:00:00"/>
    <s v="UNKNOWN"/>
  </r>
  <r>
    <s v="TXN_7079048"/>
    <s v="CUST_14"/>
    <x v="0"/>
    <s v="Item_6_FOOD"/>
    <n v="12.5"/>
    <n v="10"/>
    <n v="12.5"/>
    <n v="125"/>
    <x v="0"/>
    <x v="0"/>
    <x v="3"/>
    <n v="2024"/>
    <s v="October"/>
    <d v="2024-10-10T00:00:00"/>
    <b v="1"/>
  </r>
  <r>
    <s v="TXN_7080216"/>
    <s v="CUST_16"/>
    <x v="2"/>
    <s v="Item_5_CEA"/>
    <n v="11"/>
    <n v="1"/>
    <n v="11"/>
    <n v="11"/>
    <x v="2"/>
    <x v="1"/>
    <x v="0"/>
    <n v="2023"/>
    <s v="July"/>
    <d v="2023-07-18T00:00:00"/>
    <s v="UNKNOWN"/>
  </r>
  <r>
    <s v="TXN_7081603"/>
    <s v="CUST_15"/>
    <x v="6"/>
    <s v="Item_14_BUT"/>
    <n v="24.5"/>
    <n v="3"/>
    <n v="24.5"/>
    <n v="73.5"/>
    <x v="0"/>
    <x v="0"/>
    <x v="6"/>
    <n v="2022"/>
    <s v="July"/>
    <d v="2022-07-24T00:00:00"/>
    <b v="1"/>
  </r>
  <r>
    <s v="TXN_7081940"/>
    <s v="CUST_03"/>
    <x v="3"/>
    <s v="Item_17_MILK"/>
    <n v="29"/>
    <n v="5"/>
    <n v="29"/>
    <n v="145"/>
    <x v="0"/>
    <x v="0"/>
    <x v="0"/>
    <n v="2022"/>
    <s v="June"/>
    <d v="2022-06-07T00:00:00"/>
    <b v="0"/>
  </r>
  <r>
    <s v="TXN_7084750"/>
    <s v="CUST_25"/>
    <x v="0"/>
    <s v="Unknown"/>
    <n v="0"/>
    <n v="0"/>
    <n v="0"/>
    <n v="0"/>
    <x v="0"/>
    <x v="0"/>
    <x v="4"/>
    <n v="2022"/>
    <s v="July"/>
    <d v="2022-07-20T00:00:00"/>
    <b v="1"/>
  </r>
  <r>
    <s v="TXN_7085000"/>
    <s v="CUST_01"/>
    <x v="4"/>
    <s v="Item_5_EHE"/>
    <n v="11"/>
    <n v="8"/>
    <n v="11"/>
    <n v="88"/>
    <x v="1"/>
    <x v="1"/>
    <x v="1"/>
    <n v="2022"/>
    <s v="July"/>
    <d v="2022-07-23T00:00:00"/>
    <b v="1"/>
  </r>
  <r>
    <s v="TXN_7086158"/>
    <s v="CUST_24"/>
    <x v="7"/>
    <s v="Item_17_PAT"/>
    <n v="29"/>
    <n v="9"/>
    <n v="29"/>
    <n v="261"/>
    <x v="0"/>
    <x v="0"/>
    <x v="2"/>
    <n v="2023"/>
    <s v="February"/>
    <d v="2023-02-10T00:00:00"/>
    <s v="UNKNOWN"/>
  </r>
  <r>
    <s v="TXN_7086211"/>
    <s v="CUST_11"/>
    <x v="4"/>
    <s v="Item_20_EHE"/>
    <n v="33.5"/>
    <n v="3"/>
    <n v="33.5"/>
    <n v="100.5"/>
    <x v="0"/>
    <x v="0"/>
    <x v="1"/>
    <n v="2024"/>
    <s v="November"/>
    <d v="2024-11-16T00:00:00"/>
    <b v="1"/>
  </r>
  <r>
    <s v="TXN_7086312"/>
    <s v="CUST_24"/>
    <x v="6"/>
    <s v="Item_11_BUT"/>
    <n v="20"/>
    <n v="2"/>
    <n v="20"/>
    <n v="40"/>
    <x v="2"/>
    <x v="0"/>
    <x v="5"/>
    <n v="2022"/>
    <s v="March"/>
    <d v="2022-03-21T00:00:00"/>
    <b v="1"/>
  </r>
  <r>
    <s v="TXN_7088185"/>
    <s v="CUST_01"/>
    <x v="5"/>
    <s v="Item_17_BEV"/>
    <n v="29"/>
    <n v="4"/>
    <n v="29"/>
    <n v="116"/>
    <x v="0"/>
    <x v="1"/>
    <x v="5"/>
    <n v="2024"/>
    <s v="July"/>
    <d v="2024-07-15T00:00:00"/>
    <s v="UNKNOWN"/>
  </r>
  <r>
    <s v="TXN_7090174"/>
    <s v="CUST_06"/>
    <x v="2"/>
    <s v="Item_19_CEA"/>
    <n v="32"/>
    <n v="8"/>
    <n v="32"/>
    <n v="256"/>
    <x v="0"/>
    <x v="1"/>
    <x v="2"/>
    <n v="2024"/>
    <s v="December"/>
    <d v="2024-12-27T00:00:00"/>
    <b v="0"/>
  </r>
  <r>
    <s v="TXN_7090254"/>
    <s v="CUST_21"/>
    <x v="0"/>
    <s v="Item_13_FOOD"/>
    <n v="23"/>
    <n v="3"/>
    <n v="23"/>
    <n v="69"/>
    <x v="1"/>
    <x v="0"/>
    <x v="0"/>
    <n v="2022"/>
    <s v="October"/>
    <d v="2022-10-11T00:00:00"/>
    <s v="UNKNOWN"/>
  </r>
  <r>
    <s v="TXN_7090765"/>
    <s v="CUST_11"/>
    <x v="1"/>
    <s v="Item_25_FUR"/>
    <n v="41"/>
    <n v="9"/>
    <n v="41"/>
    <n v="369"/>
    <x v="2"/>
    <x v="0"/>
    <x v="1"/>
    <n v="2022"/>
    <s v="April"/>
    <d v="2022-04-23T00:00:00"/>
    <s v="UNKNOWN"/>
  </r>
  <r>
    <s v="TXN_7092018"/>
    <s v="CUST_07"/>
    <x v="2"/>
    <s v="Item_19_CEA"/>
    <n v="32"/>
    <n v="4"/>
    <n v="32"/>
    <n v="128"/>
    <x v="0"/>
    <x v="1"/>
    <x v="5"/>
    <n v="2023"/>
    <s v="January"/>
    <d v="2023-01-09T00:00:00"/>
    <b v="1"/>
  </r>
  <r>
    <s v="TXN_7092567"/>
    <s v="CUST_22"/>
    <x v="2"/>
    <s v="Item_23_CEA"/>
    <n v="38"/>
    <n v="8"/>
    <n v="38"/>
    <n v="304"/>
    <x v="0"/>
    <x v="1"/>
    <x v="3"/>
    <n v="2023"/>
    <s v="April"/>
    <d v="2023-04-06T00:00:00"/>
    <b v="0"/>
  </r>
  <r>
    <s v="TXN_7093465"/>
    <s v="CUST_12"/>
    <x v="5"/>
    <s v="Item_25_BEV"/>
    <n v="41"/>
    <n v="8"/>
    <n v="41"/>
    <n v="328"/>
    <x v="2"/>
    <x v="0"/>
    <x v="6"/>
    <n v="2024"/>
    <s v="July"/>
    <d v="2024-07-07T00:00:00"/>
    <b v="0"/>
  </r>
  <r>
    <s v="TXN_7093524"/>
    <s v="CUST_13"/>
    <x v="7"/>
    <s v="Item_3_PAT"/>
    <n v="8"/>
    <n v="1"/>
    <n v="8"/>
    <n v="8"/>
    <x v="0"/>
    <x v="0"/>
    <x v="5"/>
    <n v="2023"/>
    <s v="October"/>
    <d v="2023-10-23T00:00:00"/>
    <b v="1"/>
  </r>
  <r>
    <s v="TXN_7094738"/>
    <s v="CUST_10"/>
    <x v="2"/>
    <s v="Item_9_CEA"/>
    <n v="17"/>
    <n v="2"/>
    <n v="17"/>
    <n v="34"/>
    <x v="0"/>
    <x v="1"/>
    <x v="0"/>
    <n v="2024"/>
    <s v="September"/>
    <d v="2024-09-10T00:00:00"/>
    <s v="UNKNOWN"/>
  </r>
  <r>
    <s v="TXN_7094868"/>
    <s v="CUST_20"/>
    <x v="1"/>
    <s v="Item_20_FUR"/>
    <n v="33.5"/>
    <n v="1"/>
    <n v="33.5"/>
    <n v="33.5"/>
    <x v="0"/>
    <x v="1"/>
    <x v="0"/>
    <n v="2023"/>
    <s v="November"/>
    <d v="2023-11-07T00:00:00"/>
    <b v="1"/>
  </r>
  <r>
    <s v="TXN_7095216"/>
    <s v="CUST_15"/>
    <x v="7"/>
    <s v="Item_20_PAT"/>
    <n v="33.5"/>
    <n v="1"/>
    <n v="33.5"/>
    <n v="33.5"/>
    <x v="0"/>
    <x v="0"/>
    <x v="4"/>
    <n v="2023"/>
    <s v="May"/>
    <d v="2023-05-24T00:00:00"/>
    <b v="0"/>
  </r>
  <r>
    <s v="TXN_7095637"/>
    <s v="CUST_08"/>
    <x v="4"/>
    <s v="Item_25_EHE"/>
    <n v="41"/>
    <n v="8"/>
    <n v="41"/>
    <n v="328"/>
    <x v="1"/>
    <x v="1"/>
    <x v="4"/>
    <n v="2022"/>
    <s v="May"/>
    <d v="2022-05-04T00:00:00"/>
    <b v="0"/>
  </r>
  <r>
    <s v="TXN_7095887"/>
    <s v="CUST_06"/>
    <x v="2"/>
    <s v="Item_19_CEA"/>
    <n v="32"/>
    <n v="1"/>
    <n v="32"/>
    <n v="32"/>
    <x v="2"/>
    <x v="0"/>
    <x v="0"/>
    <n v="2024"/>
    <s v="September"/>
    <d v="2024-09-24T00:00:00"/>
    <s v="UNKNOWN"/>
  </r>
  <r>
    <s v="TXN_7097000"/>
    <s v="CUST_09"/>
    <x v="3"/>
    <s v="Item_20_MILK"/>
    <n v="33.5"/>
    <n v="8"/>
    <n v="33.5"/>
    <n v="268"/>
    <x v="1"/>
    <x v="0"/>
    <x v="6"/>
    <n v="2023"/>
    <s v="October"/>
    <d v="2023-10-15T00:00:00"/>
    <s v="UNKNOWN"/>
  </r>
  <r>
    <s v="TXN_7097180"/>
    <s v="CUST_12"/>
    <x v="2"/>
    <s v="Item_25_CEA"/>
    <n v="41"/>
    <n v="8"/>
    <n v="41"/>
    <n v="328"/>
    <x v="2"/>
    <x v="1"/>
    <x v="0"/>
    <n v="2024"/>
    <s v="April"/>
    <d v="2024-04-09T00:00:00"/>
    <b v="0"/>
  </r>
  <r>
    <s v="TXN_7099616"/>
    <s v="CUST_14"/>
    <x v="6"/>
    <s v="Item_7_BUT"/>
    <n v="14"/>
    <n v="2"/>
    <n v="14"/>
    <n v="28"/>
    <x v="2"/>
    <x v="1"/>
    <x v="6"/>
    <n v="2023"/>
    <s v="February"/>
    <d v="2023-02-26T00:00:00"/>
    <b v="0"/>
  </r>
  <r>
    <s v="TXN_7100513"/>
    <s v="CUST_12"/>
    <x v="7"/>
    <s v="Item_16_PAT"/>
    <n v="27.5"/>
    <n v="7"/>
    <n v="27.5"/>
    <n v="192.5"/>
    <x v="1"/>
    <x v="0"/>
    <x v="2"/>
    <n v="2024"/>
    <s v="June"/>
    <d v="2024-06-28T00:00:00"/>
    <s v="UNKNOWN"/>
  </r>
  <r>
    <s v="TXN_7101068"/>
    <s v="CUST_21"/>
    <x v="0"/>
    <s v="Item_5_FOOD"/>
    <n v="11"/>
    <n v="10"/>
    <n v="11"/>
    <n v="110"/>
    <x v="1"/>
    <x v="1"/>
    <x v="1"/>
    <n v="2022"/>
    <s v="August"/>
    <d v="2022-08-13T00:00:00"/>
    <b v="1"/>
  </r>
  <r>
    <s v="TXN_7101302"/>
    <s v="CUST_16"/>
    <x v="5"/>
    <s v="Unknown"/>
    <n v="33.5"/>
    <n v="1"/>
    <n v="33.5"/>
    <n v="33.5"/>
    <x v="1"/>
    <x v="0"/>
    <x v="3"/>
    <n v="2024"/>
    <s v="October"/>
    <d v="2024-10-24T00:00:00"/>
    <b v="1"/>
  </r>
  <r>
    <s v="TXN_7101386"/>
    <s v="CUST_16"/>
    <x v="2"/>
    <s v="Item_20_CEA"/>
    <n v="33.5"/>
    <n v="5"/>
    <n v="33.5"/>
    <n v="167.5"/>
    <x v="1"/>
    <x v="0"/>
    <x v="1"/>
    <n v="2022"/>
    <s v="November"/>
    <d v="2022-11-05T00:00:00"/>
    <b v="1"/>
  </r>
  <r>
    <s v="TXN_7101949"/>
    <s v="CUST_22"/>
    <x v="6"/>
    <s v="Item_14_BUT"/>
    <n v="24.5"/>
    <n v="7"/>
    <n v="24.5"/>
    <n v="171.5"/>
    <x v="2"/>
    <x v="1"/>
    <x v="6"/>
    <n v="2024"/>
    <s v="May"/>
    <d v="2024-05-12T00:00:00"/>
    <b v="1"/>
  </r>
  <r>
    <s v="TXN_7101979"/>
    <s v="CUST_15"/>
    <x v="2"/>
    <s v="Item_20_CEA"/>
    <n v="33.5"/>
    <n v="7"/>
    <n v="33.5"/>
    <n v="234.5"/>
    <x v="2"/>
    <x v="0"/>
    <x v="2"/>
    <n v="2023"/>
    <s v="April"/>
    <d v="2023-04-14T00:00:00"/>
    <b v="1"/>
  </r>
  <r>
    <s v="TXN_7102203"/>
    <s v="CUST_12"/>
    <x v="3"/>
    <s v="Item_20_MILK"/>
    <n v="33.5"/>
    <n v="2"/>
    <n v="33.5"/>
    <n v="67"/>
    <x v="1"/>
    <x v="0"/>
    <x v="2"/>
    <n v="2022"/>
    <s v="November"/>
    <d v="2022-11-11T00:00:00"/>
    <b v="1"/>
  </r>
  <r>
    <s v="TXN_7102763"/>
    <s v="CUST_12"/>
    <x v="6"/>
    <s v="Item_12_BUT"/>
    <n v="21.5"/>
    <n v="9"/>
    <n v="21.5"/>
    <n v="193.5"/>
    <x v="2"/>
    <x v="1"/>
    <x v="2"/>
    <n v="2024"/>
    <s v="February"/>
    <d v="2024-02-23T00:00:00"/>
    <b v="1"/>
  </r>
  <r>
    <s v="TXN_7104996"/>
    <s v="CUST_15"/>
    <x v="4"/>
    <s v="Item_25_EHE"/>
    <n v="41"/>
    <n v="4"/>
    <n v="41"/>
    <n v="164"/>
    <x v="2"/>
    <x v="0"/>
    <x v="0"/>
    <n v="2024"/>
    <s v="February"/>
    <d v="2024-02-27T00:00:00"/>
    <b v="0"/>
  </r>
  <r>
    <s v="TXN_7105109"/>
    <s v="CUST_01"/>
    <x v="0"/>
    <s v="Item_3_FOOD"/>
    <n v="8"/>
    <n v="5"/>
    <n v="8"/>
    <n v="40"/>
    <x v="1"/>
    <x v="0"/>
    <x v="1"/>
    <n v="2023"/>
    <s v="April"/>
    <d v="2023-04-01T00:00:00"/>
    <s v="UNKNOWN"/>
  </r>
  <r>
    <s v="TXN_7106178"/>
    <s v="CUST_21"/>
    <x v="6"/>
    <s v="Item_21_BUT"/>
    <n v="35"/>
    <n v="10"/>
    <n v="35"/>
    <n v="350"/>
    <x v="2"/>
    <x v="0"/>
    <x v="1"/>
    <n v="2024"/>
    <s v="May"/>
    <d v="2024-05-04T00:00:00"/>
    <s v="UNKNOWN"/>
  </r>
  <r>
    <s v="TXN_7107116"/>
    <s v="CUST_24"/>
    <x v="5"/>
    <s v="Item_3_BEV"/>
    <n v="8"/>
    <n v="10"/>
    <n v="8"/>
    <n v="80"/>
    <x v="1"/>
    <x v="0"/>
    <x v="2"/>
    <n v="2022"/>
    <s v="March"/>
    <d v="2022-03-04T00:00:00"/>
    <s v="UNKNOWN"/>
  </r>
  <r>
    <s v="TXN_7107246"/>
    <s v="CUST_22"/>
    <x v="7"/>
    <s v="Item_7_PAT"/>
    <n v="14"/>
    <n v="6"/>
    <n v="14"/>
    <n v="84"/>
    <x v="2"/>
    <x v="1"/>
    <x v="2"/>
    <n v="2022"/>
    <s v="May"/>
    <d v="2022-05-20T00:00:00"/>
    <b v="1"/>
  </r>
  <r>
    <s v="TXN_7107517"/>
    <s v="CUST_16"/>
    <x v="6"/>
    <s v="Item_12_BUT"/>
    <n v="21.5"/>
    <n v="9"/>
    <n v="21.5"/>
    <n v="193.5"/>
    <x v="0"/>
    <x v="1"/>
    <x v="2"/>
    <n v="2024"/>
    <s v="January"/>
    <d v="2024-01-19T00:00:00"/>
    <b v="1"/>
  </r>
  <r>
    <s v="TXN_7107634"/>
    <s v="CUST_24"/>
    <x v="3"/>
    <s v="Unknown"/>
    <n v="38"/>
    <n v="3"/>
    <n v="38"/>
    <n v="114"/>
    <x v="0"/>
    <x v="1"/>
    <x v="5"/>
    <n v="2022"/>
    <s v="May"/>
    <d v="2022-05-16T00:00:00"/>
    <b v="0"/>
  </r>
  <r>
    <s v="TXN_7108214"/>
    <s v="CUST_12"/>
    <x v="3"/>
    <s v="Item_7_MILK"/>
    <n v="14"/>
    <n v="7"/>
    <n v="14"/>
    <n v="98"/>
    <x v="2"/>
    <x v="0"/>
    <x v="0"/>
    <n v="2022"/>
    <s v="January"/>
    <d v="2022-01-04T00:00:00"/>
    <b v="0"/>
  </r>
  <r>
    <s v="TXN_7108299"/>
    <s v="CUST_22"/>
    <x v="1"/>
    <s v="Item_24_FUR"/>
    <n v="39.5"/>
    <n v="5"/>
    <n v="39.5"/>
    <n v="197.5"/>
    <x v="2"/>
    <x v="0"/>
    <x v="1"/>
    <n v="2022"/>
    <s v="September"/>
    <d v="2022-09-17T00:00:00"/>
    <b v="1"/>
  </r>
  <r>
    <s v="TXN_7108605"/>
    <s v="CUST_03"/>
    <x v="6"/>
    <s v="Item_11_BUT"/>
    <n v="20"/>
    <n v="8"/>
    <n v="20"/>
    <n v="160"/>
    <x v="0"/>
    <x v="1"/>
    <x v="2"/>
    <n v="2024"/>
    <s v="August"/>
    <d v="2024-08-09T00:00:00"/>
    <s v="UNKNOWN"/>
  </r>
  <r>
    <s v="TXN_7108681"/>
    <s v="CUST_11"/>
    <x v="1"/>
    <s v="Item_23_FUR"/>
    <n v="38"/>
    <n v="8"/>
    <n v="38"/>
    <n v="304"/>
    <x v="1"/>
    <x v="1"/>
    <x v="0"/>
    <n v="2022"/>
    <s v="February"/>
    <d v="2022-02-01T00:00:00"/>
    <b v="0"/>
  </r>
  <r>
    <s v="TXN_7109230"/>
    <s v="CUST_08"/>
    <x v="6"/>
    <s v="Item_13_BUT"/>
    <n v="23"/>
    <n v="2"/>
    <n v="23"/>
    <n v="46"/>
    <x v="0"/>
    <x v="1"/>
    <x v="5"/>
    <n v="2023"/>
    <s v="June"/>
    <d v="2023-06-26T00:00:00"/>
    <b v="1"/>
  </r>
  <r>
    <s v="TXN_7109246"/>
    <s v="CUST_04"/>
    <x v="6"/>
    <s v="Unknown"/>
    <n v="8"/>
    <n v="8"/>
    <n v="8"/>
    <n v="64"/>
    <x v="1"/>
    <x v="1"/>
    <x v="2"/>
    <n v="2022"/>
    <s v="March"/>
    <d v="2022-03-11T00:00:00"/>
    <b v="0"/>
  </r>
  <r>
    <s v="TXN_7109690"/>
    <s v="CUST_19"/>
    <x v="1"/>
    <s v="Item_6_FUR"/>
    <n v="12.5"/>
    <n v="7"/>
    <n v="12.5"/>
    <n v="87.5"/>
    <x v="2"/>
    <x v="0"/>
    <x v="6"/>
    <n v="2023"/>
    <s v="January"/>
    <d v="2023-01-29T00:00:00"/>
    <s v="UNKNOWN"/>
  </r>
  <r>
    <s v="TXN_7110095"/>
    <s v="CUST_12"/>
    <x v="7"/>
    <s v="Item_23_PAT"/>
    <n v="38"/>
    <n v="5"/>
    <n v="38"/>
    <n v="190"/>
    <x v="0"/>
    <x v="1"/>
    <x v="0"/>
    <n v="2023"/>
    <s v="May"/>
    <d v="2023-05-02T00:00:00"/>
    <s v="UNKNOWN"/>
  </r>
  <r>
    <s v="TXN_7110396"/>
    <s v="CUST_18"/>
    <x v="6"/>
    <s v="Item_20_BUT"/>
    <n v="33.5"/>
    <n v="7"/>
    <n v="33.5"/>
    <n v="234.5"/>
    <x v="1"/>
    <x v="1"/>
    <x v="6"/>
    <n v="2022"/>
    <s v="September"/>
    <d v="2022-09-04T00:00:00"/>
    <b v="0"/>
  </r>
  <r>
    <s v="TXN_7110900"/>
    <s v="CUST_01"/>
    <x v="4"/>
    <s v="Item_20_EHE"/>
    <n v="33.5"/>
    <n v="1"/>
    <n v="33.5"/>
    <n v="33.5"/>
    <x v="0"/>
    <x v="0"/>
    <x v="1"/>
    <n v="2022"/>
    <s v="October"/>
    <d v="2022-10-15T00:00:00"/>
    <b v="1"/>
  </r>
  <r>
    <s v="TXN_7112380"/>
    <s v="CUST_03"/>
    <x v="5"/>
    <s v="Item_24_BEV"/>
    <n v="39.5"/>
    <n v="5"/>
    <n v="39.5"/>
    <n v="197.5"/>
    <x v="2"/>
    <x v="0"/>
    <x v="1"/>
    <n v="2022"/>
    <s v="July"/>
    <d v="2022-07-23T00:00:00"/>
    <b v="1"/>
  </r>
  <r>
    <s v="TXN_7112426"/>
    <s v="CUST_01"/>
    <x v="1"/>
    <s v="Item_15_FUR"/>
    <n v="26"/>
    <n v="8"/>
    <n v="26"/>
    <n v="208"/>
    <x v="1"/>
    <x v="0"/>
    <x v="2"/>
    <n v="2023"/>
    <s v="April"/>
    <d v="2023-04-07T00:00:00"/>
    <s v="UNKNOWN"/>
  </r>
  <r>
    <s v="TXN_7112439"/>
    <s v="CUST_14"/>
    <x v="3"/>
    <s v="Item_19_MILK"/>
    <n v="32"/>
    <n v="5"/>
    <n v="32"/>
    <n v="160"/>
    <x v="0"/>
    <x v="1"/>
    <x v="4"/>
    <n v="2022"/>
    <s v="November"/>
    <d v="2022-11-02T00:00:00"/>
    <b v="0"/>
  </r>
  <r>
    <s v="TXN_7112844"/>
    <s v="CUST_15"/>
    <x v="0"/>
    <s v="Item_18_FOOD"/>
    <n v="30.5"/>
    <n v="8"/>
    <n v="30.5"/>
    <n v="244"/>
    <x v="1"/>
    <x v="1"/>
    <x v="3"/>
    <n v="2022"/>
    <s v="July"/>
    <d v="2022-07-28T00:00:00"/>
    <b v="1"/>
  </r>
  <r>
    <s v="TXN_7113206"/>
    <s v="CUST_09"/>
    <x v="3"/>
    <s v="Unknown"/>
    <n v="0"/>
    <n v="0"/>
    <n v="0"/>
    <n v="0"/>
    <x v="0"/>
    <x v="0"/>
    <x v="2"/>
    <n v="2023"/>
    <s v="July"/>
    <d v="2023-07-28T00:00:00"/>
    <s v="UNKNOWN"/>
  </r>
  <r>
    <s v="TXN_7115676"/>
    <s v="CUST_18"/>
    <x v="0"/>
    <s v="Item_12_FOOD"/>
    <n v="21.5"/>
    <n v="10"/>
    <n v="21.5"/>
    <n v="215"/>
    <x v="0"/>
    <x v="0"/>
    <x v="0"/>
    <n v="2023"/>
    <s v="January"/>
    <d v="2023-01-31T00:00:00"/>
    <b v="0"/>
  </r>
  <r>
    <s v="TXN_7116689"/>
    <s v="CUST_12"/>
    <x v="5"/>
    <s v="Item_18_BEV"/>
    <n v="30.5"/>
    <n v="3"/>
    <n v="30.5"/>
    <n v="91.5"/>
    <x v="1"/>
    <x v="0"/>
    <x v="4"/>
    <n v="2022"/>
    <s v="August"/>
    <d v="2022-08-31T00:00:00"/>
    <b v="1"/>
  </r>
  <r>
    <s v="TXN_7117073"/>
    <s v="CUST_18"/>
    <x v="5"/>
    <s v="Unknown"/>
    <n v="15.5"/>
    <n v="6"/>
    <n v="15.5"/>
    <n v="93"/>
    <x v="0"/>
    <x v="1"/>
    <x v="3"/>
    <n v="2023"/>
    <s v="December"/>
    <d v="2023-12-07T00:00:00"/>
    <b v="1"/>
  </r>
  <r>
    <s v="TXN_7117116"/>
    <s v="CUST_12"/>
    <x v="2"/>
    <s v="Item_11_CEA"/>
    <n v="20"/>
    <n v="7"/>
    <n v="20"/>
    <n v="140"/>
    <x v="1"/>
    <x v="1"/>
    <x v="0"/>
    <n v="2023"/>
    <s v="September"/>
    <d v="2023-09-12T00:00:00"/>
    <s v="UNKNOWN"/>
  </r>
  <r>
    <s v="TXN_7118644"/>
    <s v="CUST_06"/>
    <x v="2"/>
    <s v="Item_17_CEA"/>
    <n v="29"/>
    <n v="4"/>
    <n v="29"/>
    <n v="116"/>
    <x v="1"/>
    <x v="1"/>
    <x v="3"/>
    <n v="2023"/>
    <s v="January"/>
    <d v="2023-01-12T00:00:00"/>
    <b v="1"/>
  </r>
  <r>
    <s v="TXN_7119158"/>
    <s v="CUST_13"/>
    <x v="4"/>
    <s v="Item_5_EHE"/>
    <n v="11"/>
    <n v="1"/>
    <n v="11"/>
    <n v="11"/>
    <x v="1"/>
    <x v="0"/>
    <x v="2"/>
    <n v="2023"/>
    <s v="January"/>
    <d v="2023-01-13T00:00:00"/>
    <s v="UNKNOWN"/>
  </r>
  <r>
    <s v="TXN_7119526"/>
    <s v="CUST_06"/>
    <x v="5"/>
    <s v="Item_16_BEV"/>
    <n v="27.5"/>
    <n v="10"/>
    <n v="27.5"/>
    <n v="275"/>
    <x v="2"/>
    <x v="1"/>
    <x v="2"/>
    <n v="2024"/>
    <s v="November"/>
    <d v="2024-11-15T00:00:00"/>
    <b v="1"/>
  </r>
  <r>
    <s v="TXN_7120744"/>
    <s v="CUST_17"/>
    <x v="7"/>
    <s v="Item_17_PAT"/>
    <n v="29"/>
    <n v="2"/>
    <n v="29"/>
    <n v="58"/>
    <x v="1"/>
    <x v="1"/>
    <x v="1"/>
    <n v="2023"/>
    <s v="June"/>
    <d v="2023-06-24T00:00:00"/>
    <b v="1"/>
  </r>
  <r>
    <s v="TXN_7120961"/>
    <s v="CUST_17"/>
    <x v="3"/>
    <s v="Item_17_MILK"/>
    <n v="29"/>
    <n v="3"/>
    <n v="29"/>
    <n v="87"/>
    <x v="0"/>
    <x v="0"/>
    <x v="3"/>
    <n v="2024"/>
    <s v="June"/>
    <d v="2024-06-13T00:00:00"/>
    <s v="UNKNOWN"/>
  </r>
  <r>
    <s v="TXN_7121701"/>
    <s v="CUST_05"/>
    <x v="6"/>
    <s v="Item_20_BUT"/>
    <n v="33.5"/>
    <n v="1"/>
    <n v="33.5"/>
    <n v="33.5"/>
    <x v="2"/>
    <x v="1"/>
    <x v="0"/>
    <n v="2024"/>
    <s v="September"/>
    <d v="2024-09-10T00:00:00"/>
    <s v="UNKNOWN"/>
  </r>
  <r>
    <s v="TXN_7122930"/>
    <s v="CUST_21"/>
    <x v="4"/>
    <s v="Item_8_EHE"/>
    <n v="15.5"/>
    <n v="5"/>
    <n v="15.5"/>
    <n v="77.5"/>
    <x v="1"/>
    <x v="0"/>
    <x v="6"/>
    <n v="2023"/>
    <s v="March"/>
    <d v="2023-03-26T00:00:00"/>
    <b v="1"/>
  </r>
  <r>
    <s v="TXN_7124384"/>
    <s v="CUST_10"/>
    <x v="4"/>
    <s v="Item_25_EHE"/>
    <n v="41"/>
    <n v="5"/>
    <n v="41"/>
    <n v="205"/>
    <x v="0"/>
    <x v="1"/>
    <x v="3"/>
    <n v="2024"/>
    <s v="November"/>
    <d v="2024-11-07T00:00:00"/>
    <s v="UNKNOWN"/>
  </r>
  <r>
    <s v="TXN_7124851"/>
    <s v="CUST_19"/>
    <x v="7"/>
    <s v="Item_19_PAT"/>
    <n v="32"/>
    <n v="6"/>
    <n v="32"/>
    <n v="192"/>
    <x v="2"/>
    <x v="1"/>
    <x v="6"/>
    <n v="2022"/>
    <s v="January"/>
    <d v="2022-01-09T00:00:00"/>
    <b v="1"/>
  </r>
  <r>
    <s v="TXN_7126481"/>
    <s v="CUST_02"/>
    <x v="0"/>
    <s v="Item_17_FOOD"/>
    <n v="29"/>
    <n v="7"/>
    <n v="29"/>
    <n v="203"/>
    <x v="0"/>
    <x v="0"/>
    <x v="1"/>
    <n v="2023"/>
    <s v="February"/>
    <d v="2023-02-04T00:00:00"/>
    <s v="UNKNOWN"/>
  </r>
  <r>
    <s v="TXN_7127612"/>
    <s v="CUST_22"/>
    <x v="3"/>
    <s v="Item_1_MILK"/>
    <n v="5"/>
    <n v="9"/>
    <n v="5"/>
    <n v="45"/>
    <x v="1"/>
    <x v="0"/>
    <x v="5"/>
    <n v="2022"/>
    <s v="April"/>
    <d v="2022-04-25T00:00:00"/>
    <b v="1"/>
  </r>
  <r>
    <s v="TXN_7127992"/>
    <s v="CUST_21"/>
    <x v="2"/>
    <s v="Item_19_CEA"/>
    <n v="32"/>
    <n v="10"/>
    <n v="32"/>
    <n v="320"/>
    <x v="0"/>
    <x v="0"/>
    <x v="3"/>
    <n v="2024"/>
    <s v="June"/>
    <d v="2024-06-27T00:00:00"/>
    <b v="1"/>
  </r>
  <r>
    <s v="TXN_7128121"/>
    <s v="CUST_15"/>
    <x v="0"/>
    <s v="Item_10_FOOD"/>
    <n v="18.5"/>
    <n v="5"/>
    <n v="18.5"/>
    <n v="92.5"/>
    <x v="1"/>
    <x v="0"/>
    <x v="1"/>
    <n v="2022"/>
    <s v="April"/>
    <d v="2022-04-16T00:00:00"/>
    <b v="1"/>
  </r>
  <r>
    <s v="TXN_7128520"/>
    <s v="CUST_25"/>
    <x v="0"/>
    <s v="Item_14_FOOD"/>
    <n v="24.5"/>
    <n v="3"/>
    <n v="24.5"/>
    <n v="73.5"/>
    <x v="1"/>
    <x v="1"/>
    <x v="1"/>
    <n v="2024"/>
    <s v="March"/>
    <d v="2024-03-16T00:00:00"/>
    <b v="0"/>
  </r>
  <r>
    <s v="TXN_7128744"/>
    <s v="CUST_04"/>
    <x v="7"/>
    <s v="Item_1_PAT"/>
    <n v="5"/>
    <n v="3"/>
    <n v="5"/>
    <n v="15"/>
    <x v="0"/>
    <x v="1"/>
    <x v="2"/>
    <n v="2022"/>
    <s v="May"/>
    <d v="2022-05-27T00:00:00"/>
    <s v="UNKNOWN"/>
  </r>
  <r>
    <s v="TXN_7129969"/>
    <s v="CUST_18"/>
    <x v="1"/>
    <s v="Item_1_FUR"/>
    <n v="5"/>
    <n v="5"/>
    <n v="5"/>
    <n v="25"/>
    <x v="2"/>
    <x v="0"/>
    <x v="1"/>
    <n v="2022"/>
    <s v="March"/>
    <d v="2022-03-19T00:00:00"/>
    <b v="1"/>
  </r>
  <r>
    <s v="TXN_7130562"/>
    <s v="CUST_07"/>
    <x v="6"/>
    <s v="Item_8_BUT"/>
    <n v="15.5"/>
    <n v="7"/>
    <n v="15.5"/>
    <n v="108.5"/>
    <x v="1"/>
    <x v="1"/>
    <x v="1"/>
    <n v="2022"/>
    <s v="October"/>
    <d v="2022-10-08T00:00:00"/>
    <b v="0"/>
  </r>
  <r>
    <s v="TXN_7131675"/>
    <s v="CUST_18"/>
    <x v="6"/>
    <s v="Item_16_BUT"/>
    <n v="27.5"/>
    <n v="1"/>
    <n v="27.5"/>
    <n v="27.5"/>
    <x v="0"/>
    <x v="1"/>
    <x v="0"/>
    <n v="2023"/>
    <s v="August"/>
    <d v="2023-08-29T00:00:00"/>
    <s v="UNKNOWN"/>
  </r>
  <r>
    <s v="TXN_7131796"/>
    <s v="CUST_14"/>
    <x v="1"/>
    <s v="Item_6_FUR"/>
    <n v="12.5"/>
    <n v="6"/>
    <n v="12.5"/>
    <n v="75"/>
    <x v="2"/>
    <x v="1"/>
    <x v="4"/>
    <n v="2024"/>
    <s v="October"/>
    <d v="2024-10-30T00:00:00"/>
    <b v="1"/>
  </r>
  <r>
    <s v="TXN_7132270"/>
    <s v="CUST_09"/>
    <x v="7"/>
    <s v="Item_12_PAT"/>
    <n v="21.5"/>
    <n v="1"/>
    <n v="21.5"/>
    <n v="21.5"/>
    <x v="1"/>
    <x v="1"/>
    <x v="0"/>
    <n v="2022"/>
    <s v="June"/>
    <d v="2022-06-21T00:00:00"/>
    <b v="0"/>
  </r>
  <r>
    <s v="TXN_7132653"/>
    <s v="CUST_11"/>
    <x v="2"/>
    <s v="Item_11_CEA"/>
    <n v="20"/>
    <n v="3"/>
    <n v="20"/>
    <n v="60"/>
    <x v="2"/>
    <x v="1"/>
    <x v="2"/>
    <n v="2024"/>
    <s v="April"/>
    <d v="2024-04-12T00:00:00"/>
    <b v="0"/>
  </r>
  <r>
    <s v="TXN_7133375"/>
    <s v="CUST_22"/>
    <x v="3"/>
    <s v="Item_1_MILK"/>
    <n v="5"/>
    <n v="10"/>
    <n v="5"/>
    <n v="50"/>
    <x v="0"/>
    <x v="1"/>
    <x v="5"/>
    <n v="2023"/>
    <s v="September"/>
    <d v="2023-09-18T00:00:00"/>
    <b v="0"/>
  </r>
  <r>
    <s v="TXN_7133484"/>
    <s v="CUST_05"/>
    <x v="3"/>
    <s v="Item_15_MILK"/>
    <n v="26"/>
    <n v="6"/>
    <n v="26"/>
    <n v="156"/>
    <x v="0"/>
    <x v="1"/>
    <x v="0"/>
    <n v="2024"/>
    <s v="May"/>
    <d v="2024-05-14T00:00:00"/>
    <b v="1"/>
  </r>
  <r>
    <s v="TXN_7133661"/>
    <s v="CUST_16"/>
    <x v="6"/>
    <s v="Unknown"/>
    <n v="0"/>
    <n v="0"/>
    <n v="0"/>
    <n v="0"/>
    <x v="1"/>
    <x v="0"/>
    <x v="4"/>
    <n v="2024"/>
    <s v="January"/>
    <d v="2024-01-03T00:00:00"/>
    <s v="UNKNOWN"/>
  </r>
  <r>
    <s v="TXN_7134842"/>
    <s v="CUST_01"/>
    <x v="4"/>
    <s v="Item_11_EHE"/>
    <n v="20"/>
    <n v="5"/>
    <n v="20"/>
    <n v="100"/>
    <x v="1"/>
    <x v="1"/>
    <x v="1"/>
    <n v="2024"/>
    <s v="August"/>
    <d v="2024-08-31T00:00:00"/>
    <s v="UNKNOWN"/>
  </r>
  <r>
    <s v="TXN_7134955"/>
    <s v="CUST_19"/>
    <x v="6"/>
    <s v="Item_13_BUT"/>
    <n v="23"/>
    <n v="5"/>
    <n v="23"/>
    <n v="115"/>
    <x v="0"/>
    <x v="0"/>
    <x v="2"/>
    <n v="2024"/>
    <s v="January"/>
    <d v="2024-01-26T00:00:00"/>
    <s v="UNKNOWN"/>
  </r>
  <r>
    <s v="TXN_7135060"/>
    <s v="CUST_14"/>
    <x v="6"/>
    <s v="Item_16_BUT"/>
    <n v="27.5"/>
    <n v="7"/>
    <n v="27.5"/>
    <n v="192.5"/>
    <x v="0"/>
    <x v="0"/>
    <x v="1"/>
    <n v="2024"/>
    <s v="July"/>
    <d v="2024-07-27T00:00:00"/>
    <b v="1"/>
  </r>
  <r>
    <s v="TXN_7136040"/>
    <s v="CUST_23"/>
    <x v="6"/>
    <s v="Item_11_BUT"/>
    <n v="20"/>
    <n v="4"/>
    <n v="20"/>
    <n v="80"/>
    <x v="1"/>
    <x v="1"/>
    <x v="5"/>
    <n v="2023"/>
    <s v="May"/>
    <d v="2023-05-29T00:00:00"/>
    <s v="UNKNOWN"/>
  </r>
  <r>
    <s v="TXN_7136333"/>
    <s v="CUST_16"/>
    <x v="1"/>
    <s v="Item_4_FUR"/>
    <n v="9.5"/>
    <n v="10"/>
    <n v="9.5"/>
    <n v="95"/>
    <x v="2"/>
    <x v="0"/>
    <x v="6"/>
    <n v="2024"/>
    <s v="February"/>
    <d v="2024-02-25T00:00:00"/>
    <b v="1"/>
  </r>
  <r>
    <s v="TXN_7137586"/>
    <s v="CUST_05"/>
    <x v="5"/>
    <s v="Item_2_BEV"/>
    <n v="6.5"/>
    <n v="1"/>
    <n v="6.5"/>
    <n v="6.5"/>
    <x v="2"/>
    <x v="1"/>
    <x v="1"/>
    <n v="2024"/>
    <s v="August"/>
    <d v="2024-08-31T00:00:00"/>
    <b v="0"/>
  </r>
  <r>
    <s v="TXN_7138473"/>
    <s v="CUST_11"/>
    <x v="6"/>
    <s v="Item_23_BUT"/>
    <n v="38"/>
    <n v="10"/>
    <n v="38"/>
    <n v="380"/>
    <x v="0"/>
    <x v="0"/>
    <x v="2"/>
    <n v="2023"/>
    <s v="April"/>
    <d v="2023-04-07T00:00:00"/>
    <b v="1"/>
  </r>
  <r>
    <s v="TXN_7138501"/>
    <s v="CUST_18"/>
    <x v="7"/>
    <s v="Item_22_PAT"/>
    <n v="36.5"/>
    <n v="5"/>
    <n v="36.5"/>
    <n v="182.5"/>
    <x v="2"/>
    <x v="0"/>
    <x v="3"/>
    <n v="2022"/>
    <s v="March"/>
    <d v="2022-03-10T00:00:00"/>
    <b v="0"/>
  </r>
  <r>
    <s v="TXN_7138504"/>
    <s v="CUST_15"/>
    <x v="5"/>
    <s v="Item_6_BEV"/>
    <n v="12.5"/>
    <n v="6"/>
    <n v="12.5"/>
    <n v="75"/>
    <x v="1"/>
    <x v="0"/>
    <x v="6"/>
    <n v="2024"/>
    <s v="April"/>
    <d v="2024-04-21T00:00:00"/>
    <s v="UNKNOWN"/>
  </r>
  <r>
    <s v="TXN_7138571"/>
    <s v="CUST_13"/>
    <x v="4"/>
    <s v="Unknown"/>
    <n v="35"/>
    <n v="4"/>
    <n v="35"/>
    <n v="140"/>
    <x v="1"/>
    <x v="1"/>
    <x v="5"/>
    <n v="2023"/>
    <s v="September"/>
    <d v="2023-09-25T00:00:00"/>
    <b v="0"/>
  </r>
  <r>
    <s v="TXN_7138836"/>
    <s v="CUST_11"/>
    <x v="5"/>
    <s v="Item_20_BEV"/>
    <n v="33.5"/>
    <n v="4"/>
    <n v="33.5"/>
    <n v="134"/>
    <x v="0"/>
    <x v="1"/>
    <x v="6"/>
    <n v="2023"/>
    <s v="May"/>
    <d v="2023-05-21T00:00:00"/>
    <b v="0"/>
  </r>
  <r>
    <s v="TXN_7139710"/>
    <s v="CUST_11"/>
    <x v="6"/>
    <s v="Item_21_BUT"/>
    <n v="35"/>
    <n v="3"/>
    <n v="35"/>
    <n v="105"/>
    <x v="2"/>
    <x v="0"/>
    <x v="5"/>
    <n v="2022"/>
    <s v="October"/>
    <d v="2022-10-10T00:00:00"/>
    <b v="1"/>
  </r>
  <r>
    <s v="TXN_7140503"/>
    <s v="CUST_25"/>
    <x v="4"/>
    <s v="Unknown"/>
    <n v="0"/>
    <n v="0"/>
    <n v="0"/>
    <n v="0"/>
    <x v="0"/>
    <x v="0"/>
    <x v="4"/>
    <n v="2024"/>
    <s v="June"/>
    <d v="2024-06-12T00:00:00"/>
    <b v="1"/>
  </r>
  <r>
    <s v="TXN_7140517"/>
    <s v="CUST_24"/>
    <x v="6"/>
    <s v="Item_6_BUT"/>
    <n v="12.5"/>
    <n v="1"/>
    <n v="12.5"/>
    <n v="12.5"/>
    <x v="1"/>
    <x v="0"/>
    <x v="5"/>
    <n v="2022"/>
    <s v="July"/>
    <d v="2022-07-11T00:00:00"/>
    <s v="UNKNOWN"/>
  </r>
  <r>
    <s v="TXN_7141723"/>
    <s v="CUST_01"/>
    <x v="6"/>
    <s v="Item_23_BUT"/>
    <n v="38"/>
    <n v="6"/>
    <n v="38"/>
    <n v="228"/>
    <x v="1"/>
    <x v="1"/>
    <x v="5"/>
    <n v="2022"/>
    <s v="October"/>
    <d v="2022-10-31T00:00:00"/>
    <b v="0"/>
  </r>
  <r>
    <s v="TXN_7143271"/>
    <s v="CUST_24"/>
    <x v="5"/>
    <s v="Item_8_BEV"/>
    <n v="15.5"/>
    <n v="2"/>
    <n v="15.5"/>
    <n v="31"/>
    <x v="0"/>
    <x v="0"/>
    <x v="1"/>
    <n v="2024"/>
    <s v="April"/>
    <d v="2024-04-20T00:00:00"/>
    <s v="UNKNOWN"/>
  </r>
  <r>
    <s v="TXN_7144471"/>
    <s v="CUST_13"/>
    <x v="5"/>
    <s v="Item_25_BEV"/>
    <n v="41"/>
    <n v="8"/>
    <n v="41"/>
    <n v="328"/>
    <x v="2"/>
    <x v="1"/>
    <x v="3"/>
    <n v="2023"/>
    <s v="September"/>
    <d v="2023-09-28T00:00:00"/>
    <b v="0"/>
  </r>
  <r>
    <s v="TXN_7144545"/>
    <s v="CUST_23"/>
    <x v="0"/>
    <s v="Item_9_FOOD"/>
    <n v="17"/>
    <n v="4"/>
    <n v="17"/>
    <n v="68"/>
    <x v="2"/>
    <x v="1"/>
    <x v="4"/>
    <n v="2024"/>
    <s v="May"/>
    <d v="2024-05-08T00:00:00"/>
    <b v="1"/>
  </r>
  <r>
    <s v="TXN_7145436"/>
    <s v="CUST_24"/>
    <x v="3"/>
    <s v="Item_24_MILK"/>
    <n v="39.5"/>
    <n v="8"/>
    <n v="39.5"/>
    <n v="316"/>
    <x v="1"/>
    <x v="0"/>
    <x v="6"/>
    <n v="2024"/>
    <s v="August"/>
    <d v="2024-08-18T00:00:00"/>
    <s v="UNKNOWN"/>
  </r>
  <r>
    <s v="TXN_7147934"/>
    <s v="CUST_22"/>
    <x v="7"/>
    <s v="Item_6_PAT"/>
    <n v="12.5"/>
    <n v="7"/>
    <n v="12.5"/>
    <n v="87.5"/>
    <x v="0"/>
    <x v="0"/>
    <x v="1"/>
    <n v="2023"/>
    <s v="August"/>
    <d v="2023-08-19T00:00:00"/>
    <s v="UNKNOWN"/>
  </r>
  <r>
    <s v="TXN_7148957"/>
    <s v="CUST_05"/>
    <x v="0"/>
    <s v="Item_20_FOOD"/>
    <n v="33.5"/>
    <n v="8"/>
    <n v="33.5"/>
    <n v="268"/>
    <x v="2"/>
    <x v="1"/>
    <x v="0"/>
    <n v="2023"/>
    <s v="August"/>
    <d v="2023-08-01T00:00:00"/>
    <b v="1"/>
  </r>
  <r>
    <s v="TXN_7149456"/>
    <s v="CUST_05"/>
    <x v="6"/>
    <s v="Item_21_BUT"/>
    <n v="35"/>
    <n v="5"/>
    <n v="35"/>
    <n v="175"/>
    <x v="0"/>
    <x v="0"/>
    <x v="4"/>
    <n v="2024"/>
    <s v="February"/>
    <d v="2024-02-14T00:00:00"/>
    <b v="0"/>
  </r>
  <r>
    <s v="TXN_7151664"/>
    <s v="CUST_15"/>
    <x v="2"/>
    <s v="Item_20_CEA"/>
    <n v="33.5"/>
    <n v="7"/>
    <n v="33.5"/>
    <n v="234.5"/>
    <x v="0"/>
    <x v="1"/>
    <x v="2"/>
    <n v="2025"/>
    <s v="January"/>
    <d v="2025-01-17T00:00:00"/>
    <s v="UNKNOWN"/>
  </r>
  <r>
    <s v="TXN_7151856"/>
    <s v="CUST_15"/>
    <x v="7"/>
    <s v="Item_22_PAT"/>
    <n v="36.5"/>
    <n v="10"/>
    <n v="36.5"/>
    <n v="365"/>
    <x v="0"/>
    <x v="0"/>
    <x v="4"/>
    <n v="2023"/>
    <s v="August"/>
    <d v="2023-08-23T00:00:00"/>
    <b v="1"/>
  </r>
  <r>
    <s v="TXN_7152095"/>
    <s v="CUST_08"/>
    <x v="2"/>
    <s v="Item_22_CEA"/>
    <n v="36.5"/>
    <n v="3"/>
    <n v="36.5"/>
    <n v="109.5"/>
    <x v="2"/>
    <x v="1"/>
    <x v="6"/>
    <n v="2022"/>
    <s v="June"/>
    <d v="2022-06-05T00:00:00"/>
    <b v="1"/>
  </r>
  <r>
    <s v="TXN_7152319"/>
    <s v="CUST_14"/>
    <x v="5"/>
    <s v="Item_22_BEV"/>
    <n v="36.5"/>
    <n v="1"/>
    <n v="36.5"/>
    <n v="36.5"/>
    <x v="2"/>
    <x v="1"/>
    <x v="2"/>
    <n v="2023"/>
    <s v="July"/>
    <d v="2023-07-28T00:00:00"/>
    <b v="1"/>
  </r>
  <r>
    <s v="TXN_7152984"/>
    <s v="CUST_18"/>
    <x v="0"/>
    <s v="Item_25_FOOD"/>
    <n v="41"/>
    <n v="1"/>
    <n v="41"/>
    <n v="41"/>
    <x v="0"/>
    <x v="1"/>
    <x v="2"/>
    <n v="2022"/>
    <s v="January"/>
    <d v="2022-01-21T00:00:00"/>
    <s v="UNKNOWN"/>
  </r>
  <r>
    <s v="TXN_7153317"/>
    <s v="CUST_25"/>
    <x v="2"/>
    <s v="Item_23_CEA"/>
    <n v="38"/>
    <n v="4"/>
    <n v="38"/>
    <n v="152"/>
    <x v="0"/>
    <x v="0"/>
    <x v="6"/>
    <n v="2023"/>
    <s v="December"/>
    <d v="2023-12-03T00:00:00"/>
    <b v="0"/>
  </r>
  <r>
    <s v="TXN_7156311"/>
    <s v="CUST_05"/>
    <x v="2"/>
    <s v="Item_14_CEA"/>
    <n v="24.5"/>
    <n v="7"/>
    <n v="24.5"/>
    <n v="171.5"/>
    <x v="1"/>
    <x v="1"/>
    <x v="2"/>
    <n v="2023"/>
    <s v="October"/>
    <d v="2023-10-20T00:00:00"/>
    <s v="UNKNOWN"/>
  </r>
  <r>
    <s v="TXN_7156790"/>
    <s v="CUST_10"/>
    <x v="0"/>
    <s v="Unknown"/>
    <n v="23"/>
    <n v="4"/>
    <n v="23"/>
    <n v="92"/>
    <x v="0"/>
    <x v="1"/>
    <x v="3"/>
    <n v="2022"/>
    <s v="November"/>
    <d v="2022-11-24T00:00:00"/>
    <b v="1"/>
  </r>
  <r>
    <s v="TXN_7157580"/>
    <s v="CUST_14"/>
    <x v="0"/>
    <s v="Item_12_FOOD"/>
    <n v="21.5"/>
    <n v="9"/>
    <n v="21.5"/>
    <n v="193.5"/>
    <x v="0"/>
    <x v="1"/>
    <x v="1"/>
    <n v="2022"/>
    <s v="November"/>
    <d v="2022-11-05T00:00:00"/>
    <b v="0"/>
  </r>
  <r>
    <s v="TXN_7157916"/>
    <s v="CUST_25"/>
    <x v="4"/>
    <s v="Item_16_EHE"/>
    <n v="27.5"/>
    <n v="4"/>
    <n v="27.5"/>
    <n v="110"/>
    <x v="0"/>
    <x v="0"/>
    <x v="6"/>
    <n v="2023"/>
    <s v="September"/>
    <d v="2023-09-24T00:00:00"/>
    <b v="0"/>
  </r>
  <r>
    <s v="TXN_7159417"/>
    <s v="CUST_11"/>
    <x v="0"/>
    <s v="Item_13_FOOD"/>
    <n v="23"/>
    <n v="5"/>
    <n v="23"/>
    <n v="115"/>
    <x v="1"/>
    <x v="0"/>
    <x v="3"/>
    <n v="2024"/>
    <s v="March"/>
    <d v="2024-03-14T00:00:00"/>
    <b v="0"/>
  </r>
  <r>
    <s v="TXN_7160397"/>
    <s v="CUST_21"/>
    <x v="7"/>
    <s v="Item_19_PAT"/>
    <n v="32"/>
    <n v="6"/>
    <n v="32"/>
    <n v="192"/>
    <x v="1"/>
    <x v="0"/>
    <x v="0"/>
    <n v="2024"/>
    <s v="January"/>
    <d v="2024-01-23T00:00:00"/>
    <b v="1"/>
  </r>
  <r>
    <s v="TXN_7160998"/>
    <s v="CUST_13"/>
    <x v="2"/>
    <s v="Item_1_CEA"/>
    <n v="5"/>
    <n v="7"/>
    <n v="5"/>
    <n v="35"/>
    <x v="2"/>
    <x v="1"/>
    <x v="0"/>
    <n v="2022"/>
    <s v="February"/>
    <d v="2022-02-08T00:00:00"/>
    <b v="1"/>
  </r>
  <r>
    <s v="TXN_7162597"/>
    <s v="CUST_08"/>
    <x v="6"/>
    <s v="Item_23_BUT"/>
    <n v="38"/>
    <n v="1"/>
    <n v="38"/>
    <n v="38"/>
    <x v="0"/>
    <x v="1"/>
    <x v="6"/>
    <n v="2022"/>
    <s v="March"/>
    <d v="2022-03-27T00:00:00"/>
    <b v="0"/>
  </r>
  <r>
    <s v="TXN_7163146"/>
    <s v="CUST_20"/>
    <x v="1"/>
    <s v="Item_8_FUR"/>
    <n v="15.5"/>
    <n v="1"/>
    <n v="15.5"/>
    <n v="15.5"/>
    <x v="1"/>
    <x v="1"/>
    <x v="0"/>
    <n v="2022"/>
    <s v="April"/>
    <d v="2022-04-12T00:00:00"/>
    <s v="UNKNOWN"/>
  </r>
  <r>
    <s v="TXN_7164121"/>
    <s v="CUST_21"/>
    <x v="0"/>
    <s v="Item_10_FOOD"/>
    <n v="18.5"/>
    <n v="2"/>
    <n v="18.5"/>
    <n v="37"/>
    <x v="0"/>
    <x v="1"/>
    <x v="1"/>
    <n v="2022"/>
    <s v="January"/>
    <d v="2022-01-08T00:00:00"/>
    <s v="UNKNOWN"/>
  </r>
  <r>
    <s v="TXN_7164174"/>
    <s v="CUST_21"/>
    <x v="0"/>
    <s v="Item_12_FOOD"/>
    <n v="21.5"/>
    <n v="1"/>
    <n v="21.5"/>
    <n v="21.5"/>
    <x v="0"/>
    <x v="1"/>
    <x v="3"/>
    <n v="2022"/>
    <s v="March"/>
    <d v="2022-03-17T00:00:00"/>
    <s v="UNKNOWN"/>
  </r>
  <r>
    <s v="TXN_7164276"/>
    <s v="CUST_02"/>
    <x v="7"/>
    <s v="Item_8_PAT"/>
    <n v="15.5"/>
    <n v="5"/>
    <n v="15.5"/>
    <n v="77.5"/>
    <x v="0"/>
    <x v="0"/>
    <x v="1"/>
    <n v="2024"/>
    <s v="September"/>
    <d v="2024-09-21T00:00:00"/>
    <s v="UNKNOWN"/>
  </r>
  <r>
    <s v="TXN_7164854"/>
    <s v="CUST_20"/>
    <x v="1"/>
    <s v="Item_16_FUR"/>
    <n v="27.5"/>
    <n v="10"/>
    <n v="27.5"/>
    <n v="275"/>
    <x v="1"/>
    <x v="1"/>
    <x v="6"/>
    <n v="2023"/>
    <s v="November"/>
    <d v="2023-11-12T00:00:00"/>
    <s v="UNKNOWN"/>
  </r>
  <r>
    <s v="TXN_7165120"/>
    <s v="CUST_17"/>
    <x v="7"/>
    <s v="Item_22_PAT"/>
    <n v="36.5"/>
    <n v="2"/>
    <n v="36.5"/>
    <n v="73"/>
    <x v="1"/>
    <x v="0"/>
    <x v="5"/>
    <n v="2023"/>
    <s v="October"/>
    <d v="2023-10-23T00:00:00"/>
    <b v="0"/>
  </r>
  <r>
    <s v="TXN_7165462"/>
    <s v="CUST_08"/>
    <x v="0"/>
    <s v="Item_13_FOOD"/>
    <n v="23"/>
    <n v="7"/>
    <n v="23"/>
    <n v="161"/>
    <x v="2"/>
    <x v="1"/>
    <x v="6"/>
    <n v="2024"/>
    <s v="September"/>
    <d v="2024-09-01T00:00:00"/>
    <s v="UNKNOWN"/>
  </r>
  <r>
    <s v="TXN_7166227"/>
    <s v="CUST_06"/>
    <x v="7"/>
    <s v="Item_1_PAT"/>
    <n v="5"/>
    <n v="2"/>
    <n v="5"/>
    <n v="10"/>
    <x v="1"/>
    <x v="0"/>
    <x v="6"/>
    <n v="2022"/>
    <s v="September"/>
    <d v="2022-09-18T00:00:00"/>
    <b v="1"/>
  </r>
  <r>
    <s v="TXN_7166728"/>
    <s v="CUST_18"/>
    <x v="2"/>
    <s v="Item_3_CEA"/>
    <n v="8"/>
    <n v="8"/>
    <n v="8"/>
    <n v="64"/>
    <x v="2"/>
    <x v="1"/>
    <x v="3"/>
    <n v="2023"/>
    <s v="July"/>
    <d v="2023-07-27T00:00:00"/>
    <b v="1"/>
  </r>
  <r>
    <s v="TXN_7166849"/>
    <s v="CUST_10"/>
    <x v="1"/>
    <s v="Item_8_FUR"/>
    <n v="15.5"/>
    <n v="7"/>
    <n v="15.5"/>
    <n v="108.5"/>
    <x v="2"/>
    <x v="1"/>
    <x v="6"/>
    <n v="2023"/>
    <s v="October"/>
    <d v="2023-10-15T00:00:00"/>
    <b v="1"/>
  </r>
  <r>
    <s v="TXN_7169040"/>
    <s v="CUST_21"/>
    <x v="1"/>
    <s v="Item_1_FUR"/>
    <n v="5"/>
    <n v="10"/>
    <n v="5"/>
    <n v="50"/>
    <x v="0"/>
    <x v="0"/>
    <x v="3"/>
    <n v="2022"/>
    <s v="April"/>
    <d v="2022-04-07T00:00:00"/>
    <s v="UNKNOWN"/>
  </r>
  <r>
    <s v="TXN_7169502"/>
    <s v="CUST_10"/>
    <x v="4"/>
    <s v="Item_16_EHE"/>
    <n v="27.5"/>
    <n v="2"/>
    <n v="27.5"/>
    <n v="55"/>
    <x v="0"/>
    <x v="0"/>
    <x v="2"/>
    <n v="2023"/>
    <s v="December"/>
    <d v="2023-12-15T00:00:00"/>
    <s v="UNKNOWN"/>
  </r>
  <r>
    <s v="TXN_7169670"/>
    <s v="CUST_13"/>
    <x v="0"/>
    <s v="Item_12_FOOD"/>
    <n v="21.5"/>
    <n v="7"/>
    <n v="21.5"/>
    <n v="150.5"/>
    <x v="0"/>
    <x v="0"/>
    <x v="0"/>
    <n v="2023"/>
    <s v="November"/>
    <d v="2023-11-21T00:00:00"/>
    <s v="UNKNOWN"/>
  </r>
  <r>
    <s v="TXN_7169866"/>
    <s v="CUST_25"/>
    <x v="2"/>
    <s v="Item_14_CEA"/>
    <n v="24.5"/>
    <n v="6"/>
    <n v="24.5"/>
    <n v="147"/>
    <x v="1"/>
    <x v="1"/>
    <x v="2"/>
    <n v="2023"/>
    <s v="March"/>
    <d v="2023-03-03T00:00:00"/>
    <b v="1"/>
  </r>
  <r>
    <s v="TXN_7169895"/>
    <s v="CUST_07"/>
    <x v="0"/>
    <s v="Item_25_FOOD"/>
    <n v="41"/>
    <n v="10"/>
    <n v="41"/>
    <n v="410"/>
    <x v="0"/>
    <x v="0"/>
    <x v="4"/>
    <n v="2022"/>
    <s v="May"/>
    <d v="2022-05-11T00:00:00"/>
    <s v="UNKNOWN"/>
  </r>
  <r>
    <s v="TXN_7170661"/>
    <s v="CUST_15"/>
    <x v="0"/>
    <s v="Item_1_FOOD"/>
    <n v="5"/>
    <n v="9"/>
    <n v="5"/>
    <n v="45"/>
    <x v="1"/>
    <x v="1"/>
    <x v="5"/>
    <n v="2023"/>
    <s v="July"/>
    <d v="2023-07-17T00:00:00"/>
    <s v="UNKNOWN"/>
  </r>
  <r>
    <s v="TXN_7171512"/>
    <s v="CUST_01"/>
    <x v="2"/>
    <s v="Item_12_CEA"/>
    <n v="21.5"/>
    <n v="3"/>
    <n v="21.5"/>
    <n v="64.5"/>
    <x v="2"/>
    <x v="0"/>
    <x v="4"/>
    <n v="2022"/>
    <s v="April"/>
    <d v="2022-04-13T00:00:00"/>
    <s v="UNKNOWN"/>
  </r>
  <r>
    <s v="TXN_7171953"/>
    <s v="CUST_11"/>
    <x v="7"/>
    <s v="Unknown"/>
    <n v="0"/>
    <n v="0"/>
    <n v="0"/>
    <n v="0"/>
    <x v="1"/>
    <x v="1"/>
    <x v="2"/>
    <n v="2022"/>
    <s v="November"/>
    <d v="2022-11-11T00:00:00"/>
    <b v="0"/>
  </r>
  <r>
    <s v="TXN_7172046"/>
    <s v="CUST_07"/>
    <x v="5"/>
    <s v="Item_14_BEV"/>
    <n v="24.5"/>
    <n v="8"/>
    <n v="24.5"/>
    <n v="196"/>
    <x v="1"/>
    <x v="0"/>
    <x v="5"/>
    <n v="2023"/>
    <s v="March"/>
    <d v="2023-03-27T00:00:00"/>
    <b v="0"/>
  </r>
  <r>
    <s v="TXN_7172192"/>
    <s v="CUST_20"/>
    <x v="6"/>
    <s v="Item_2_BUT"/>
    <n v="6.5"/>
    <n v="1"/>
    <n v="6.5"/>
    <n v="6.5"/>
    <x v="2"/>
    <x v="0"/>
    <x v="5"/>
    <n v="2023"/>
    <s v="July"/>
    <d v="2023-07-03T00:00:00"/>
    <b v="1"/>
  </r>
  <r>
    <s v="TXN_7172308"/>
    <s v="CUST_24"/>
    <x v="6"/>
    <s v="Item_25_BUT"/>
    <n v="41"/>
    <n v="7"/>
    <n v="41"/>
    <n v="287"/>
    <x v="0"/>
    <x v="1"/>
    <x v="2"/>
    <n v="2024"/>
    <s v="October"/>
    <d v="2024-10-25T00:00:00"/>
    <s v="UNKNOWN"/>
  </r>
  <r>
    <s v="TXN_7174674"/>
    <s v="CUST_21"/>
    <x v="7"/>
    <s v="Item_19_PAT"/>
    <n v="32"/>
    <n v="4"/>
    <n v="32"/>
    <n v="128"/>
    <x v="2"/>
    <x v="1"/>
    <x v="5"/>
    <n v="2022"/>
    <s v="October"/>
    <d v="2022-10-03T00:00:00"/>
    <s v="UNKNOWN"/>
  </r>
  <r>
    <s v="TXN_7174887"/>
    <s v="CUST_08"/>
    <x v="6"/>
    <s v="Item_6_BUT"/>
    <n v="12.5"/>
    <n v="4"/>
    <n v="12.5"/>
    <n v="50"/>
    <x v="2"/>
    <x v="1"/>
    <x v="4"/>
    <n v="2024"/>
    <s v="September"/>
    <d v="2024-09-04T00:00:00"/>
    <b v="1"/>
  </r>
  <r>
    <s v="TXN_7175950"/>
    <s v="CUST_19"/>
    <x v="4"/>
    <s v="Item_17_EHE"/>
    <n v="29"/>
    <n v="2"/>
    <n v="29"/>
    <n v="58"/>
    <x v="1"/>
    <x v="1"/>
    <x v="6"/>
    <n v="2022"/>
    <s v="March"/>
    <d v="2022-03-20T00:00:00"/>
    <b v="0"/>
  </r>
  <r>
    <s v="TXN_7177109"/>
    <s v="CUST_05"/>
    <x v="1"/>
    <s v="Item_14_FUR"/>
    <n v="24.5"/>
    <n v="4"/>
    <n v="24.5"/>
    <n v="98"/>
    <x v="1"/>
    <x v="0"/>
    <x v="5"/>
    <n v="2023"/>
    <s v="June"/>
    <d v="2023-06-12T00:00:00"/>
    <s v="UNKNOWN"/>
  </r>
  <r>
    <s v="TXN_7177193"/>
    <s v="CUST_09"/>
    <x v="7"/>
    <s v="Unknown"/>
    <n v="23"/>
    <n v="7"/>
    <n v="23"/>
    <n v="161"/>
    <x v="0"/>
    <x v="1"/>
    <x v="6"/>
    <n v="2023"/>
    <s v="April"/>
    <d v="2023-04-02T00:00:00"/>
    <s v="UNKNOWN"/>
  </r>
  <r>
    <s v="TXN_7177583"/>
    <s v="CUST_10"/>
    <x v="6"/>
    <s v="Item_25_BUT"/>
    <n v="41"/>
    <n v="10"/>
    <n v="41"/>
    <n v="410"/>
    <x v="1"/>
    <x v="0"/>
    <x v="1"/>
    <n v="2024"/>
    <s v="August"/>
    <d v="2024-08-31T00:00:00"/>
    <b v="0"/>
  </r>
  <r>
    <s v="TXN_7177847"/>
    <s v="CUST_07"/>
    <x v="7"/>
    <s v="Item_1_PAT"/>
    <n v="5"/>
    <n v="4"/>
    <n v="5"/>
    <n v="20"/>
    <x v="1"/>
    <x v="0"/>
    <x v="4"/>
    <n v="2024"/>
    <s v="March"/>
    <d v="2024-03-13T00:00:00"/>
    <b v="1"/>
  </r>
  <r>
    <s v="TXN_7178038"/>
    <s v="CUST_23"/>
    <x v="3"/>
    <s v="Item_19_MILK"/>
    <n v="32"/>
    <n v="9"/>
    <n v="32"/>
    <n v="288"/>
    <x v="0"/>
    <x v="0"/>
    <x v="1"/>
    <n v="2023"/>
    <s v="July"/>
    <d v="2023-07-22T00:00:00"/>
    <s v="UNKNOWN"/>
  </r>
  <r>
    <s v="TXN_7178094"/>
    <s v="CUST_10"/>
    <x v="2"/>
    <s v="Item_13_CEA"/>
    <n v="23"/>
    <n v="2"/>
    <n v="23"/>
    <n v="46"/>
    <x v="1"/>
    <x v="0"/>
    <x v="4"/>
    <n v="2024"/>
    <s v="September"/>
    <d v="2024-09-25T00:00:00"/>
    <s v="UNKNOWN"/>
  </r>
  <r>
    <s v="TXN_7178378"/>
    <s v="CUST_24"/>
    <x v="5"/>
    <s v="Item_3_BEV"/>
    <n v="8"/>
    <n v="4"/>
    <n v="8"/>
    <n v="32"/>
    <x v="1"/>
    <x v="1"/>
    <x v="2"/>
    <n v="2024"/>
    <s v="May"/>
    <d v="2024-05-17T00:00:00"/>
    <b v="1"/>
  </r>
  <r>
    <s v="TXN_7179624"/>
    <s v="CUST_04"/>
    <x v="3"/>
    <s v="Item_22_MILK"/>
    <n v="36.5"/>
    <n v="10"/>
    <n v="36.5"/>
    <n v="365"/>
    <x v="2"/>
    <x v="1"/>
    <x v="2"/>
    <n v="2024"/>
    <s v="November"/>
    <d v="2024-11-08T00:00:00"/>
    <b v="0"/>
  </r>
  <r>
    <s v="TXN_7179907"/>
    <s v="CUST_22"/>
    <x v="0"/>
    <s v="Unknown"/>
    <n v="24.5"/>
    <n v="10"/>
    <n v="24.5"/>
    <n v="245"/>
    <x v="1"/>
    <x v="1"/>
    <x v="1"/>
    <n v="2022"/>
    <s v="July"/>
    <d v="2022-07-23T00:00:00"/>
    <b v="0"/>
  </r>
  <r>
    <s v="TXN_7180080"/>
    <s v="CUST_18"/>
    <x v="6"/>
    <s v="Item_18_BUT"/>
    <n v="30.5"/>
    <n v="8"/>
    <n v="30.5"/>
    <n v="244"/>
    <x v="1"/>
    <x v="0"/>
    <x v="2"/>
    <n v="2024"/>
    <s v="December"/>
    <d v="2024-12-13T00:00:00"/>
    <b v="0"/>
  </r>
  <r>
    <s v="TXN_7180171"/>
    <s v="CUST_09"/>
    <x v="2"/>
    <s v="Item_20_CEA"/>
    <n v="33.5"/>
    <n v="6"/>
    <n v="33.5"/>
    <n v="201"/>
    <x v="0"/>
    <x v="1"/>
    <x v="6"/>
    <n v="2022"/>
    <s v="June"/>
    <d v="2022-06-05T00:00:00"/>
    <s v="UNKNOWN"/>
  </r>
  <r>
    <s v="TXN_7180483"/>
    <s v="CUST_23"/>
    <x v="6"/>
    <s v="Item_3_BUT"/>
    <n v="8"/>
    <n v="3"/>
    <n v="8"/>
    <n v="24"/>
    <x v="1"/>
    <x v="1"/>
    <x v="0"/>
    <n v="2023"/>
    <s v="January"/>
    <d v="2023-01-17T00:00:00"/>
    <b v="0"/>
  </r>
  <r>
    <s v="TXN_7182787"/>
    <s v="CUST_03"/>
    <x v="6"/>
    <s v="Item_21_BUT"/>
    <n v="35"/>
    <n v="8"/>
    <n v="35"/>
    <n v="280"/>
    <x v="1"/>
    <x v="0"/>
    <x v="5"/>
    <n v="2023"/>
    <s v="September"/>
    <d v="2023-09-04T00:00:00"/>
    <b v="1"/>
  </r>
  <r>
    <s v="TXN_7182790"/>
    <s v="CUST_23"/>
    <x v="0"/>
    <s v="Item_25_FOOD"/>
    <n v="41"/>
    <n v="4"/>
    <n v="41"/>
    <n v="164"/>
    <x v="2"/>
    <x v="1"/>
    <x v="4"/>
    <n v="2023"/>
    <s v="September"/>
    <d v="2023-09-06T00:00:00"/>
    <b v="1"/>
  </r>
  <r>
    <s v="TXN_7183009"/>
    <s v="CUST_05"/>
    <x v="3"/>
    <s v="Item_6_MILK"/>
    <n v="12.5"/>
    <n v="2"/>
    <n v="12.5"/>
    <n v="25"/>
    <x v="2"/>
    <x v="1"/>
    <x v="6"/>
    <n v="2023"/>
    <s v="May"/>
    <d v="2023-05-28T00:00:00"/>
    <b v="1"/>
  </r>
  <r>
    <s v="TXN_7183634"/>
    <s v="CUST_08"/>
    <x v="5"/>
    <s v="Item_3_BEV"/>
    <n v="8"/>
    <n v="5"/>
    <n v="8"/>
    <n v="40"/>
    <x v="2"/>
    <x v="0"/>
    <x v="3"/>
    <n v="2024"/>
    <s v="May"/>
    <d v="2024-05-16T00:00:00"/>
    <s v="UNKNOWN"/>
  </r>
  <r>
    <s v="TXN_7184635"/>
    <s v="CUST_12"/>
    <x v="5"/>
    <s v="Item_21_BEV"/>
    <n v="35"/>
    <n v="5"/>
    <n v="35"/>
    <n v="175"/>
    <x v="0"/>
    <x v="1"/>
    <x v="3"/>
    <n v="2022"/>
    <s v="January"/>
    <d v="2022-01-13T00:00:00"/>
    <s v="UNKNOWN"/>
  </r>
  <r>
    <s v="TXN_7185925"/>
    <s v="CUST_03"/>
    <x v="3"/>
    <s v="Item_3_MILK"/>
    <n v="8"/>
    <n v="4"/>
    <n v="8"/>
    <n v="32"/>
    <x v="0"/>
    <x v="0"/>
    <x v="6"/>
    <n v="2022"/>
    <s v="January"/>
    <d v="2022-01-30T00:00:00"/>
    <b v="0"/>
  </r>
  <r>
    <s v="TXN_7186220"/>
    <s v="CUST_17"/>
    <x v="1"/>
    <s v="Item_7_FUR"/>
    <n v="14"/>
    <n v="5"/>
    <n v="14"/>
    <n v="70"/>
    <x v="1"/>
    <x v="1"/>
    <x v="3"/>
    <n v="2024"/>
    <s v="July"/>
    <d v="2024-07-18T00:00:00"/>
    <b v="1"/>
  </r>
  <r>
    <s v="TXN_7186832"/>
    <s v="CUST_08"/>
    <x v="3"/>
    <s v="Item_4_MILK"/>
    <n v="9.5"/>
    <n v="10"/>
    <n v="9.5"/>
    <n v="95"/>
    <x v="1"/>
    <x v="0"/>
    <x v="4"/>
    <n v="2023"/>
    <s v="January"/>
    <d v="2023-01-25T00:00:00"/>
    <b v="0"/>
  </r>
  <r>
    <s v="TXN_7186993"/>
    <s v="CUST_02"/>
    <x v="2"/>
    <s v="Item_5_CEA"/>
    <n v="11"/>
    <n v="8"/>
    <n v="11"/>
    <n v="88"/>
    <x v="2"/>
    <x v="1"/>
    <x v="6"/>
    <n v="2022"/>
    <s v="May"/>
    <d v="2022-05-01T00:00:00"/>
    <b v="0"/>
  </r>
  <r>
    <s v="TXN_7187427"/>
    <s v="CUST_25"/>
    <x v="4"/>
    <s v="Item_2_EHE"/>
    <n v="6.5"/>
    <n v="6"/>
    <n v="6.5"/>
    <n v="39"/>
    <x v="0"/>
    <x v="1"/>
    <x v="6"/>
    <n v="2024"/>
    <s v="May"/>
    <d v="2024-05-26T00:00:00"/>
    <s v="UNKNOWN"/>
  </r>
  <r>
    <s v="TXN_7187748"/>
    <s v="CUST_18"/>
    <x v="6"/>
    <s v="Item_5_BUT"/>
    <n v="11"/>
    <n v="8"/>
    <n v="11"/>
    <n v="88"/>
    <x v="1"/>
    <x v="1"/>
    <x v="6"/>
    <n v="2024"/>
    <s v="April"/>
    <d v="2024-04-07T00:00:00"/>
    <b v="1"/>
  </r>
  <r>
    <s v="TXN_7188004"/>
    <s v="CUST_13"/>
    <x v="5"/>
    <s v="Item_9_BEV"/>
    <n v="17"/>
    <n v="5"/>
    <n v="17"/>
    <n v="85"/>
    <x v="1"/>
    <x v="0"/>
    <x v="5"/>
    <n v="2023"/>
    <s v="June"/>
    <d v="2023-06-05T00:00:00"/>
    <s v="UNKNOWN"/>
  </r>
  <r>
    <s v="TXN_7188615"/>
    <s v="CUST_09"/>
    <x v="3"/>
    <s v="Item_17_MILK"/>
    <n v="29"/>
    <n v="3"/>
    <n v="29"/>
    <n v="87"/>
    <x v="0"/>
    <x v="1"/>
    <x v="5"/>
    <n v="2022"/>
    <s v="July"/>
    <d v="2022-07-25T00:00:00"/>
    <b v="0"/>
  </r>
  <r>
    <s v="TXN_7188878"/>
    <s v="CUST_07"/>
    <x v="6"/>
    <s v="Item_19_BUT"/>
    <n v="32"/>
    <n v="4"/>
    <n v="32"/>
    <n v="128"/>
    <x v="2"/>
    <x v="1"/>
    <x v="3"/>
    <n v="2022"/>
    <s v="November"/>
    <d v="2022-11-03T00:00:00"/>
    <b v="0"/>
  </r>
  <r>
    <s v="TXN_7189011"/>
    <s v="CUST_25"/>
    <x v="6"/>
    <s v="Item_20_BUT"/>
    <n v="33.5"/>
    <n v="8"/>
    <n v="33.5"/>
    <n v="268"/>
    <x v="2"/>
    <x v="0"/>
    <x v="4"/>
    <n v="2023"/>
    <s v="August"/>
    <d v="2023-08-23T00:00:00"/>
    <b v="0"/>
  </r>
  <r>
    <s v="TXN_7189749"/>
    <s v="CUST_24"/>
    <x v="6"/>
    <s v="Item_10_BUT"/>
    <n v="18.5"/>
    <n v="6"/>
    <n v="18.5"/>
    <n v="111"/>
    <x v="1"/>
    <x v="1"/>
    <x v="6"/>
    <n v="2022"/>
    <s v="July"/>
    <d v="2022-07-17T00:00:00"/>
    <s v="UNKNOWN"/>
  </r>
  <r>
    <s v="TXN_7190013"/>
    <s v="CUST_04"/>
    <x v="5"/>
    <s v="Item_14_BEV"/>
    <n v="24.5"/>
    <n v="10"/>
    <n v="24.5"/>
    <n v="245"/>
    <x v="2"/>
    <x v="1"/>
    <x v="6"/>
    <n v="2024"/>
    <s v="June"/>
    <d v="2024-06-23T00:00:00"/>
    <s v="UNKNOWN"/>
  </r>
  <r>
    <s v="TXN_7190172"/>
    <s v="CUST_13"/>
    <x v="2"/>
    <s v="Item_21_CEA"/>
    <n v="35"/>
    <n v="4"/>
    <n v="35"/>
    <n v="140"/>
    <x v="1"/>
    <x v="1"/>
    <x v="3"/>
    <n v="2024"/>
    <s v="December"/>
    <d v="2024-12-05T00:00:00"/>
    <b v="1"/>
  </r>
  <r>
    <s v="TXN_7190327"/>
    <s v="CUST_04"/>
    <x v="3"/>
    <s v="Item_4_MILK"/>
    <n v="9.5"/>
    <n v="6"/>
    <n v="9.5"/>
    <n v="57"/>
    <x v="1"/>
    <x v="1"/>
    <x v="5"/>
    <n v="2024"/>
    <s v="December"/>
    <d v="2024-12-30T00:00:00"/>
    <s v="UNKNOWN"/>
  </r>
  <r>
    <s v="TXN_7190836"/>
    <s v="CUST_15"/>
    <x v="7"/>
    <s v="Item_18_PAT"/>
    <n v="30.5"/>
    <n v="5"/>
    <n v="30.5"/>
    <n v="152.5"/>
    <x v="1"/>
    <x v="1"/>
    <x v="0"/>
    <n v="2024"/>
    <s v="December"/>
    <d v="2024-12-10T00:00:00"/>
    <s v="UNKNOWN"/>
  </r>
  <r>
    <s v="TXN_7191353"/>
    <s v="CUST_08"/>
    <x v="5"/>
    <s v="Unknown"/>
    <n v="29"/>
    <n v="10"/>
    <n v="29"/>
    <n v="290"/>
    <x v="0"/>
    <x v="0"/>
    <x v="2"/>
    <n v="2024"/>
    <s v="January"/>
    <d v="2024-01-19T00:00:00"/>
    <b v="0"/>
  </r>
  <r>
    <s v="TXN_7191448"/>
    <s v="CUST_07"/>
    <x v="2"/>
    <s v="Item_7_CEA"/>
    <n v="14"/>
    <n v="3"/>
    <n v="14"/>
    <n v="42"/>
    <x v="0"/>
    <x v="1"/>
    <x v="1"/>
    <n v="2024"/>
    <s v="June"/>
    <d v="2024-06-15T00:00:00"/>
    <s v="UNKNOWN"/>
  </r>
  <r>
    <s v="TXN_7192218"/>
    <s v="CUST_06"/>
    <x v="3"/>
    <s v="Item_3_MILK"/>
    <n v="8"/>
    <n v="7"/>
    <n v="8"/>
    <n v="56"/>
    <x v="1"/>
    <x v="0"/>
    <x v="6"/>
    <n v="2022"/>
    <s v="January"/>
    <d v="2022-01-23T00:00:00"/>
    <s v="UNKNOWN"/>
  </r>
  <r>
    <s v="TXN_7192439"/>
    <s v="CUST_16"/>
    <x v="7"/>
    <s v="Item_5_PAT"/>
    <n v="11"/>
    <n v="6"/>
    <n v="11"/>
    <n v="66"/>
    <x v="0"/>
    <x v="0"/>
    <x v="0"/>
    <n v="2025"/>
    <s v="January"/>
    <d v="2025-01-14T00:00:00"/>
    <s v="UNKNOWN"/>
  </r>
  <r>
    <s v="TXN_7192799"/>
    <s v="CUST_24"/>
    <x v="5"/>
    <s v="Item_2_BEV"/>
    <n v="6.5"/>
    <n v="9"/>
    <n v="6.5"/>
    <n v="58.5"/>
    <x v="0"/>
    <x v="0"/>
    <x v="1"/>
    <n v="2022"/>
    <s v="November"/>
    <d v="2022-11-05T00:00:00"/>
    <b v="1"/>
  </r>
  <r>
    <s v="TXN_7193311"/>
    <s v="CUST_21"/>
    <x v="3"/>
    <s v="Item_2_MILK"/>
    <n v="6.5"/>
    <n v="3"/>
    <n v="6.5"/>
    <n v="19.5"/>
    <x v="0"/>
    <x v="1"/>
    <x v="0"/>
    <n v="2024"/>
    <s v="July"/>
    <d v="2024-07-09T00:00:00"/>
    <b v="0"/>
  </r>
  <r>
    <s v="TXN_7194488"/>
    <s v="CUST_13"/>
    <x v="6"/>
    <s v="Item_21_BUT"/>
    <n v="35"/>
    <n v="1"/>
    <n v="35"/>
    <n v="35"/>
    <x v="2"/>
    <x v="0"/>
    <x v="1"/>
    <n v="2023"/>
    <s v="May"/>
    <d v="2023-05-13T00:00:00"/>
    <b v="1"/>
  </r>
  <r>
    <s v="TXN_7194672"/>
    <s v="CUST_18"/>
    <x v="6"/>
    <s v="Unknown"/>
    <n v="26"/>
    <n v="8"/>
    <n v="26"/>
    <n v="208"/>
    <x v="0"/>
    <x v="1"/>
    <x v="5"/>
    <n v="2024"/>
    <s v="October"/>
    <d v="2024-10-07T00:00:00"/>
    <b v="1"/>
  </r>
  <r>
    <s v="TXN_7196079"/>
    <s v="CUST_01"/>
    <x v="6"/>
    <s v="Item_16_BUT"/>
    <n v="27.5"/>
    <n v="9"/>
    <n v="27.5"/>
    <n v="247.5"/>
    <x v="0"/>
    <x v="0"/>
    <x v="1"/>
    <n v="2022"/>
    <s v="July"/>
    <d v="2022-07-30T00:00:00"/>
    <b v="1"/>
  </r>
  <r>
    <s v="TXN_7196109"/>
    <s v="CUST_08"/>
    <x v="7"/>
    <s v="Item_16_PAT"/>
    <n v="27.5"/>
    <n v="10"/>
    <n v="27.5"/>
    <n v="275"/>
    <x v="0"/>
    <x v="1"/>
    <x v="2"/>
    <n v="2024"/>
    <s v="December"/>
    <d v="2024-12-20T00:00:00"/>
    <b v="0"/>
  </r>
  <r>
    <s v="TXN_7198271"/>
    <s v="CUST_03"/>
    <x v="1"/>
    <s v="Item_6_FUR"/>
    <n v="12.5"/>
    <n v="1"/>
    <n v="12.5"/>
    <n v="12.5"/>
    <x v="2"/>
    <x v="0"/>
    <x v="1"/>
    <n v="2023"/>
    <s v="June"/>
    <d v="2023-06-24T00:00:00"/>
    <b v="1"/>
  </r>
  <r>
    <s v="TXN_7198988"/>
    <s v="CUST_04"/>
    <x v="7"/>
    <s v="Item_16_PAT"/>
    <n v="27.5"/>
    <n v="8"/>
    <n v="27.5"/>
    <n v="220"/>
    <x v="0"/>
    <x v="0"/>
    <x v="5"/>
    <n v="2024"/>
    <s v="April"/>
    <d v="2024-04-08T00:00:00"/>
    <b v="1"/>
  </r>
  <r>
    <s v="TXN_7199751"/>
    <s v="CUST_12"/>
    <x v="6"/>
    <s v="Item_15_BUT"/>
    <n v="26"/>
    <n v="5"/>
    <n v="26"/>
    <n v="130"/>
    <x v="2"/>
    <x v="0"/>
    <x v="5"/>
    <n v="2024"/>
    <s v="November"/>
    <d v="2024-11-18T00:00:00"/>
    <b v="0"/>
  </r>
  <r>
    <s v="TXN_7202102"/>
    <s v="CUST_06"/>
    <x v="7"/>
    <s v="Item_16_PAT"/>
    <n v="27.5"/>
    <n v="2"/>
    <n v="27.5"/>
    <n v="55"/>
    <x v="0"/>
    <x v="1"/>
    <x v="4"/>
    <n v="2022"/>
    <s v="March"/>
    <d v="2022-03-09T00:00:00"/>
    <b v="1"/>
  </r>
  <r>
    <s v="TXN_7203061"/>
    <s v="CUST_01"/>
    <x v="1"/>
    <s v="Item_24_FUR"/>
    <n v="39.5"/>
    <n v="9"/>
    <n v="39.5"/>
    <n v="355.5"/>
    <x v="2"/>
    <x v="1"/>
    <x v="2"/>
    <n v="2024"/>
    <s v="May"/>
    <d v="2024-05-10T00:00:00"/>
    <b v="0"/>
  </r>
  <r>
    <s v="TXN_7203576"/>
    <s v="CUST_08"/>
    <x v="6"/>
    <s v="Item_25_BUT"/>
    <n v="41"/>
    <n v="4"/>
    <n v="41"/>
    <n v="164"/>
    <x v="1"/>
    <x v="1"/>
    <x v="6"/>
    <n v="2023"/>
    <s v="December"/>
    <d v="2023-12-31T00:00:00"/>
    <b v="0"/>
  </r>
  <r>
    <s v="TXN_7205141"/>
    <s v="CUST_04"/>
    <x v="3"/>
    <s v="Item_5_MILK"/>
    <n v="11"/>
    <n v="1"/>
    <n v="11"/>
    <n v="11"/>
    <x v="1"/>
    <x v="0"/>
    <x v="6"/>
    <n v="2022"/>
    <s v="May"/>
    <d v="2022-05-29T00:00:00"/>
    <s v="UNKNOWN"/>
  </r>
  <r>
    <s v="TXN_7206264"/>
    <s v="CUST_20"/>
    <x v="2"/>
    <s v="Item_15_CEA"/>
    <n v="26"/>
    <n v="7"/>
    <n v="26"/>
    <n v="182"/>
    <x v="1"/>
    <x v="0"/>
    <x v="4"/>
    <n v="2025"/>
    <s v="January"/>
    <d v="2025-01-08T00:00:00"/>
    <b v="1"/>
  </r>
  <r>
    <s v="TXN_7206380"/>
    <s v="CUST_19"/>
    <x v="1"/>
    <s v="Item_24_FUR"/>
    <n v="39.5"/>
    <n v="8"/>
    <n v="39.5"/>
    <n v="316"/>
    <x v="2"/>
    <x v="0"/>
    <x v="5"/>
    <n v="2022"/>
    <s v="April"/>
    <d v="2022-04-18T00:00:00"/>
    <s v="UNKNOWN"/>
  </r>
  <r>
    <s v="TXN_7207545"/>
    <s v="CUST_18"/>
    <x v="6"/>
    <s v="Item_4_BUT"/>
    <n v="9.5"/>
    <n v="4"/>
    <n v="9.5"/>
    <n v="38"/>
    <x v="0"/>
    <x v="1"/>
    <x v="2"/>
    <n v="2024"/>
    <s v="August"/>
    <d v="2024-08-09T00:00:00"/>
    <b v="1"/>
  </r>
  <r>
    <s v="TXN_7207962"/>
    <s v="CUST_02"/>
    <x v="3"/>
    <s v="Item_16_MILK"/>
    <n v="27.5"/>
    <n v="5"/>
    <n v="27.5"/>
    <n v="137.5"/>
    <x v="1"/>
    <x v="1"/>
    <x v="5"/>
    <n v="2022"/>
    <s v="January"/>
    <d v="2022-01-17T00:00:00"/>
    <b v="0"/>
  </r>
  <r>
    <s v="TXN_7209607"/>
    <s v="CUST_25"/>
    <x v="0"/>
    <s v="Item_18_FOOD"/>
    <n v="30.5"/>
    <n v="6"/>
    <n v="30.5"/>
    <n v="183"/>
    <x v="2"/>
    <x v="0"/>
    <x v="2"/>
    <n v="2023"/>
    <s v="August"/>
    <d v="2023-08-25T00:00:00"/>
    <s v="UNKNOWN"/>
  </r>
  <r>
    <s v="TXN_7211010"/>
    <s v="CUST_11"/>
    <x v="6"/>
    <s v="Item_11_BUT"/>
    <n v="20"/>
    <n v="6"/>
    <n v="20"/>
    <n v="120"/>
    <x v="1"/>
    <x v="1"/>
    <x v="0"/>
    <n v="2023"/>
    <s v="June"/>
    <d v="2023-06-13T00:00:00"/>
    <b v="1"/>
  </r>
  <r>
    <s v="TXN_7214951"/>
    <s v="CUST_04"/>
    <x v="5"/>
    <s v="Item_25_BEV"/>
    <n v="41"/>
    <n v="5"/>
    <n v="41"/>
    <n v="205"/>
    <x v="1"/>
    <x v="0"/>
    <x v="3"/>
    <n v="2023"/>
    <s v="October"/>
    <d v="2023-10-12T00:00:00"/>
    <s v="UNKNOWN"/>
  </r>
  <r>
    <s v="TXN_7216070"/>
    <s v="CUST_08"/>
    <x v="6"/>
    <s v="Item_11_BUT"/>
    <n v="20"/>
    <n v="5"/>
    <n v="20"/>
    <n v="100"/>
    <x v="2"/>
    <x v="1"/>
    <x v="0"/>
    <n v="2024"/>
    <s v="February"/>
    <d v="2024-02-06T00:00:00"/>
    <s v="UNKNOWN"/>
  </r>
  <r>
    <s v="TXN_7216595"/>
    <s v="CUST_14"/>
    <x v="3"/>
    <s v="Item_13_MILK"/>
    <n v="23"/>
    <n v="4"/>
    <n v="23"/>
    <n v="92"/>
    <x v="0"/>
    <x v="0"/>
    <x v="3"/>
    <n v="2022"/>
    <s v="September"/>
    <d v="2022-09-01T00:00:00"/>
    <b v="1"/>
  </r>
  <r>
    <s v="TXN_7218006"/>
    <s v="CUST_05"/>
    <x v="3"/>
    <s v="Item_15_MILK"/>
    <n v="26"/>
    <n v="9"/>
    <n v="26"/>
    <n v="234"/>
    <x v="0"/>
    <x v="1"/>
    <x v="6"/>
    <n v="2024"/>
    <s v="December"/>
    <d v="2024-12-22T00:00:00"/>
    <b v="0"/>
  </r>
  <r>
    <s v="TXN_7218185"/>
    <s v="CUST_02"/>
    <x v="7"/>
    <s v="Item_8_PAT"/>
    <n v="15.5"/>
    <n v="6"/>
    <n v="15.5"/>
    <n v="93"/>
    <x v="0"/>
    <x v="0"/>
    <x v="5"/>
    <n v="2024"/>
    <s v="March"/>
    <d v="2024-03-04T00:00:00"/>
    <b v="0"/>
  </r>
  <r>
    <s v="TXN_7218983"/>
    <s v="CUST_09"/>
    <x v="3"/>
    <s v="Item_21_MILK"/>
    <n v="35"/>
    <n v="6"/>
    <n v="35"/>
    <n v="210"/>
    <x v="0"/>
    <x v="0"/>
    <x v="2"/>
    <n v="2022"/>
    <s v="September"/>
    <d v="2022-09-02T00:00:00"/>
    <b v="1"/>
  </r>
  <r>
    <s v="TXN_7219103"/>
    <s v="CUST_14"/>
    <x v="1"/>
    <s v="Item_24_FUR"/>
    <n v="39.5"/>
    <n v="1"/>
    <n v="39.5"/>
    <n v="39.5"/>
    <x v="0"/>
    <x v="0"/>
    <x v="4"/>
    <n v="2023"/>
    <s v="December"/>
    <d v="2023-12-20T00:00:00"/>
    <b v="0"/>
  </r>
  <r>
    <s v="TXN_7219724"/>
    <s v="CUST_24"/>
    <x v="3"/>
    <s v="Item_24_MILK"/>
    <n v="39.5"/>
    <n v="6"/>
    <n v="39.5"/>
    <n v="237"/>
    <x v="0"/>
    <x v="1"/>
    <x v="1"/>
    <n v="2024"/>
    <s v="December"/>
    <d v="2024-12-07T00:00:00"/>
    <b v="0"/>
  </r>
  <r>
    <s v="TXN_7220136"/>
    <s v="CUST_12"/>
    <x v="6"/>
    <s v="Item_23_BUT"/>
    <n v="38"/>
    <n v="6"/>
    <n v="38"/>
    <n v="228"/>
    <x v="1"/>
    <x v="0"/>
    <x v="1"/>
    <n v="2022"/>
    <s v="November"/>
    <d v="2022-11-19T00:00:00"/>
    <b v="0"/>
  </r>
  <r>
    <s v="TXN_7220277"/>
    <s v="CUST_15"/>
    <x v="3"/>
    <s v="Item_11_MILK"/>
    <n v="20"/>
    <n v="7"/>
    <n v="20"/>
    <n v="140"/>
    <x v="2"/>
    <x v="1"/>
    <x v="3"/>
    <n v="2022"/>
    <s v="September"/>
    <d v="2022-09-01T00:00:00"/>
    <b v="0"/>
  </r>
  <r>
    <s v="TXN_7221106"/>
    <s v="CUST_22"/>
    <x v="3"/>
    <s v="Item_1_MILK"/>
    <n v="5"/>
    <n v="8"/>
    <n v="5"/>
    <n v="40"/>
    <x v="1"/>
    <x v="0"/>
    <x v="4"/>
    <n v="2023"/>
    <s v="March"/>
    <d v="2023-03-15T00:00:00"/>
    <b v="1"/>
  </r>
  <r>
    <s v="TXN_7221565"/>
    <s v="CUST_24"/>
    <x v="1"/>
    <s v="Item_17_FUR"/>
    <n v="29"/>
    <n v="1"/>
    <n v="29"/>
    <n v="29"/>
    <x v="1"/>
    <x v="0"/>
    <x v="6"/>
    <n v="2022"/>
    <s v="February"/>
    <d v="2022-02-13T00:00:00"/>
    <b v="1"/>
  </r>
  <r>
    <s v="TXN_7222601"/>
    <s v="CUST_18"/>
    <x v="4"/>
    <s v="Item_12_EHE"/>
    <n v="21.5"/>
    <n v="2"/>
    <n v="21.5"/>
    <n v="43"/>
    <x v="1"/>
    <x v="1"/>
    <x v="1"/>
    <n v="2022"/>
    <s v="September"/>
    <d v="2022-09-10T00:00:00"/>
    <b v="0"/>
  </r>
  <r>
    <s v="TXN_7222682"/>
    <s v="CUST_16"/>
    <x v="6"/>
    <s v="Item_16_BUT"/>
    <n v="27.5"/>
    <n v="6"/>
    <n v="27.5"/>
    <n v="165"/>
    <x v="2"/>
    <x v="1"/>
    <x v="3"/>
    <n v="2022"/>
    <s v="March"/>
    <d v="2022-03-24T00:00:00"/>
    <b v="0"/>
  </r>
  <r>
    <s v="TXN_7224248"/>
    <s v="CUST_04"/>
    <x v="2"/>
    <s v="Item_4_CEA"/>
    <n v="9.5"/>
    <n v="5"/>
    <n v="9.5"/>
    <n v="47.5"/>
    <x v="1"/>
    <x v="0"/>
    <x v="6"/>
    <n v="2024"/>
    <s v="November"/>
    <d v="2024-11-10T00:00:00"/>
    <b v="1"/>
  </r>
  <r>
    <s v="TXN_7224309"/>
    <s v="CUST_22"/>
    <x v="4"/>
    <s v="Item_18_EHE"/>
    <n v="30.5"/>
    <n v="7"/>
    <n v="30.5"/>
    <n v="213.5"/>
    <x v="0"/>
    <x v="1"/>
    <x v="4"/>
    <n v="2024"/>
    <s v="May"/>
    <d v="2024-05-22T00:00:00"/>
    <b v="1"/>
  </r>
  <r>
    <s v="TXN_7224484"/>
    <s v="CUST_22"/>
    <x v="3"/>
    <s v="Item_23_MILK"/>
    <n v="38"/>
    <n v="1"/>
    <n v="38"/>
    <n v="38"/>
    <x v="1"/>
    <x v="1"/>
    <x v="3"/>
    <n v="2022"/>
    <s v="November"/>
    <d v="2022-11-03T00:00:00"/>
    <b v="1"/>
  </r>
  <r>
    <s v="TXN_7224530"/>
    <s v="CUST_08"/>
    <x v="2"/>
    <s v="Item_17_CEA"/>
    <n v="29"/>
    <n v="3"/>
    <n v="29"/>
    <n v="87"/>
    <x v="2"/>
    <x v="1"/>
    <x v="6"/>
    <n v="2024"/>
    <s v="June"/>
    <d v="2024-06-30T00:00:00"/>
    <b v="1"/>
  </r>
  <r>
    <s v="TXN_7224577"/>
    <s v="CUST_12"/>
    <x v="0"/>
    <s v="Unknown"/>
    <n v="0"/>
    <n v="0"/>
    <n v="0"/>
    <n v="0"/>
    <x v="2"/>
    <x v="0"/>
    <x v="0"/>
    <n v="2022"/>
    <s v="September"/>
    <d v="2022-09-27T00:00:00"/>
    <b v="1"/>
  </r>
  <r>
    <s v="TXN_7224775"/>
    <s v="CUST_02"/>
    <x v="6"/>
    <s v="Unknown"/>
    <n v="0"/>
    <n v="0"/>
    <n v="0"/>
    <n v="0"/>
    <x v="1"/>
    <x v="0"/>
    <x v="4"/>
    <n v="2024"/>
    <s v="May"/>
    <d v="2024-05-08T00:00:00"/>
    <b v="1"/>
  </r>
  <r>
    <s v="TXN_7228096"/>
    <s v="CUST_21"/>
    <x v="3"/>
    <s v="Item_18_MILK"/>
    <n v="30.5"/>
    <n v="10"/>
    <n v="30.5"/>
    <n v="305"/>
    <x v="2"/>
    <x v="1"/>
    <x v="3"/>
    <n v="2022"/>
    <s v="March"/>
    <d v="2022-03-31T00:00:00"/>
    <b v="0"/>
  </r>
  <r>
    <s v="TXN_7228490"/>
    <s v="CUST_24"/>
    <x v="3"/>
    <s v="Item_24_MILK"/>
    <n v="39.5"/>
    <n v="8"/>
    <n v="39.5"/>
    <n v="316"/>
    <x v="1"/>
    <x v="0"/>
    <x v="1"/>
    <n v="2023"/>
    <s v="September"/>
    <d v="2023-09-09T00:00:00"/>
    <s v="UNKNOWN"/>
  </r>
  <r>
    <s v="TXN_7229064"/>
    <s v="CUST_07"/>
    <x v="3"/>
    <s v="Item_11_MILK"/>
    <n v="20"/>
    <n v="7"/>
    <n v="20"/>
    <n v="140"/>
    <x v="1"/>
    <x v="1"/>
    <x v="0"/>
    <n v="2023"/>
    <s v="August"/>
    <d v="2023-08-01T00:00:00"/>
    <s v="UNKNOWN"/>
  </r>
  <r>
    <s v="TXN_7232230"/>
    <s v="CUST_17"/>
    <x v="2"/>
    <s v="Item_5_CEA"/>
    <n v="11"/>
    <n v="5"/>
    <n v="11"/>
    <n v="55"/>
    <x v="2"/>
    <x v="1"/>
    <x v="4"/>
    <n v="2023"/>
    <s v="June"/>
    <d v="2023-06-14T00:00:00"/>
    <b v="0"/>
  </r>
  <r>
    <s v="TXN_7232932"/>
    <s v="CUST_21"/>
    <x v="4"/>
    <s v="Item_16_EHE"/>
    <n v="27.5"/>
    <n v="1"/>
    <n v="27.5"/>
    <n v="27.5"/>
    <x v="1"/>
    <x v="1"/>
    <x v="1"/>
    <n v="2022"/>
    <s v="April"/>
    <d v="2022-04-16T00:00:00"/>
    <b v="0"/>
  </r>
  <r>
    <s v="TXN_7234193"/>
    <s v="CUST_12"/>
    <x v="1"/>
    <s v="Item_24_FUR"/>
    <n v="39.5"/>
    <n v="1"/>
    <n v="39.5"/>
    <n v="39.5"/>
    <x v="0"/>
    <x v="1"/>
    <x v="4"/>
    <n v="2024"/>
    <s v="June"/>
    <d v="2024-06-05T00:00:00"/>
    <b v="0"/>
  </r>
  <r>
    <s v="TXN_7234463"/>
    <s v="CUST_23"/>
    <x v="0"/>
    <s v="Item_17_FOOD"/>
    <n v="29"/>
    <n v="2"/>
    <n v="29"/>
    <n v="58"/>
    <x v="0"/>
    <x v="1"/>
    <x v="5"/>
    <n v="2024"/>
    <s v="July"/>
    <d v="2024-07-15T00:00:00"/>
    <b v="0"/>
  </r>
  <r>
    <s v="TXN_7235181"/>
    <s v="CUST_22"/>
    <x v="3"/>
    <s v="Item_3_MILK"/>
    <n v="8"/>
    <n v="8"/>
    <n v="8"/>
    <n v="64"/>
    <x v="0"/>
    <x v="1"/>
    <x v="4"/>
    <n v="2023"/>
    <s v="December"/>
    <d v="2023-12-13T00:00:00"/>
    <s v="UNKNOWN"/>
  </r>
  <r>
    <s v="TXN_7235714"/>
    <s v="CUST_06"/>
    <x v="2"/>
    <s v="Item_13_CEA"/>
    <n v="23"/>
    <n v="4"/>
    <n v="23"/>
    <n v="92"/>
    <x v="2"/>
    <x v="1"/>
    <x v="4"/>
    <n v="2024"/>
    <s v="June"/>
    <d v="2024-06-12T00:00:00"/>
    <b v="1"/>
  </r>
  <r>
    <s v="TXN_7235852"/>
    <s v="CUST_06"/>
    <x v="7"/>
    <s v="Item_4_PAT"/>
    <n v="9.5"/>
    <n v="6"/>
    <n v="9.5"/>
    <n v="57"/>
    <x v="0"/>
    <x v="0"/>
    <x v="3"/>
    <n v="2024"/>
    <s v="March"/>
    <d v="2024-03-07T00:00:00"/>
    <s v="UNKNOWN"/>
  </r>
  <r>
    <s v="TXN_7236125"/>
    <s v="CUST_12"/>
    <x v="4"/>
    <s v="Item_12_EHE"/>
    <n v="21.5"/>
    <n v="9"/>
    <n v="21.5"/>
    <n v="193.5"/>
    <x v="1"/>
    <x v="0"/>
    <x v="5"/>
    <n v="2022"/>
    <s v="January"/>
    <d v="2022-01-31T00:00:00"/>
    <b v="0"/>
  </r>
  <r>
    <s v="TXN_7236522"/>
    <s v="CUST_03"/>
    <x v="4"/>
    <s v="Item_11_EHE"/>
    <n v="20"/>
    <n v="9"/>
    <n v="20"/>
    <n v="180"/>
    <x v="0"/>
    <x v="1"/>
    <x v="6"/>
    <n v="2022"/>
    <s v="September"/>
    <d v="2022-09-18T00:00:00"/>
    <b v="0"/>
  </r>
  <r>
    <s v="TXN_7238273"/>
    <s v="CUST_02"/>
    <x v="3"/>
    <s v="Item_16_MILK"/>
    <n v="27.5"/>
    <n v="9"/>
    <n v="27.5"/>
    <n v="247.5"/>
    <x v="1"/>
    <x v="1"/>
    <x v="6"/>
    <n v="2023"/>
    <s v="October"/>
    <d v="2023-10-22T00:00:00"/>
    <b v="1"/>
  </r>
  <r>
    <s v="TXN_7238799"/>
    <s v="CUST_23"/>
    <x v="4"/>
    <s v="Item_20_EHE"/>
    <n v="33.5"/>
    <n v="3"/>
    <n v="33.5"/>
    <n v="100.5"/>
    <x v="1"/>
    <x v="0"/>
    <x v="4"/>
    <n v="2023"/>
    <s v="March"/>
    <d v="2023-03-08T00:00:00"/>
    <b v="0"/>
  </r>
  <r>
    <s v="TXN_7239144"/>
    <s v="CUST_21"/>
    <x v="0"/>
    <s v="Item_5_FOOD"/>
    <n v="11"/>
    <n v="7"/>
    <n v="11"/>
    <n v="77"/>
    <x v="1"/>
    <x v="1"/>
    <x v="6"/>
    <n v="2023"/>
    <s v="October"/>
    <d v="2023-10-15T00:00:00"/>
    <b v="1"/>
  </r>
  <r>
    <s v="TXN_7239201"/>
    <s v="CUST_24"/>
    <x v="5"/>
    <s v="Item_25_BEV"/>
    <n v="41"/>
    <n v="10"/>
    <n v="41"/>
    <n v="410"/>
    <x v="0"/>
    <x v="0"/>
    <x v="4"/>
    <n v="2024"/>
    <s v="May"/>
    <d v="2024-05-01T00:00:00"/>
    <b v="0"/>
  </r>
  <r>
    <s v="TXN_7239576"/>
    <s v="CUST_18"/>
    <x v="0"/>
    <s v="Item_3_FOOD"/>
    <n v="8"/>
    <n v="6"/>
    <n v="8"/>
    <n v="48"/>
    <x v="2"/>
    <x v="0"/>
    <x v="5"/>
    <n v="2023"/>
    <s v="September"/>
    <d v="2023-09-11T00:00:00"/>
    <b v="1"/>
  </r>
  <r>
    <s v="TXN_7239667"/>
    <s v="CUST_19"/>
    <x v="7"/>
    <s v="Item_16_PAT"/>
    <n v="27.5"/>
    <n v="10"/>
    <n v="27.5"/>
    <n v="275"/>
    <x v="1"/>
    <x v="0"/>
    <x v="6"/>
    <n v="2023"/>
    <s v="January"/>
    <d v="2023-01-08T00:00:00"/>
    <b v="0"/>
  </r>
  <r>
    <s v="TXN_7240630"/>
    <s v="CUST_24"/>
    <x v="1"/>
    <s v="Item_16_FUR"/>
    <n v="27.5"/>
    <n v="3"/>
    <n v="27.5"/>
    <n v="82.5"/>
    <x v="2"/>
    <x v="1"/>
    <x v="6"/>
    <n v="2023"/>
    <s v="April"/>
    <d v="2023-04-16T00:00:00"/>
    <s v="UNKNOWN"/>
  </r>
  <r>
    <s v="TXN_7241105"/>
    <s v="CUST_07"/>
    <x v="4"/>
    <s v="Item_13_EHE"/>
    <n v="23"/>
    <n v="2"/>
    <n v="23"/>
    <n v="46"/>
    <x v="1"/>
    <x v="1"/>
    <x v="4"/>
    <n v="2023"/>
    <s v="July"/>
    <d v="2023-07-12T00:00:00"/>
    <b v="1"/>
  </r>
  <r>
    <s v="TXN_7241224"/>
    <s v="CUST_04"/>
    <x v="4"/>
    <s v="Item_9_EHE"/>
    <n v="17"/>
    <n v="7"/>
    <n v="17"/>
    <n v="119"/>
    <x v="1"/>
    <x v="1"/>
    <x v="5"/>
    <n v="2024"/>
    <s v="September"/>
    <d v="2024-09-02T00:00:00"/>
    <b v="0"/>
  </r>
  <r>
    <s v="TXN_7241323"/>
    <s v="CUST_10"/>
    <x v="1"/>
    <s v="Item_15_FUR"/>
    <n v="26"/>
    <n v="5"/>
    <n v="26"/>
    <n v="130"/>
    <x v="1"/>
    <x v="0"/>
    <x v="1"/>
    <n v="2022"/>
    <s v="February"/>
    <d v="2022-02-12T00:00:00"/>
    <b v="0"/>
  </r>
  <r>
    <s v="TXN_7242115"/>
    <s v="CUST_20"/>
    <x v="6"/>
    <s v="Item_3_BUT"/>
    <n v="8"/>
    <n v="5"/>
    <n v="8"/>
    <n v="40"/>
    <x v="2"/>
    <x v="0"/>
    <x v="0"/>
    <n v="2023"/>
    <s v="October"/>
    <d v="2023-10-31T00:00:00"/>
    <s v="UNKNOWN"/>
  </r>
  <r>
    <s v="TXN_7242621"/>
    <s v="CUST_20"/>
    <x v="3"/>
    <s v="Item_17_MILK"/>
    <n v="29"/>
    <n v="4"/>
    <n v="29"/>
    <n v="116"/>
    <x v="0"/>
    <x v="1"/>
    <x v="3"/>
    <n v="2023"/>
    <s v="June"/>
    <d v="2023-06-01T00:00:00"/>
    <s v="UNKNOWN"/>
  </r>
  <r>
    <s v="TXN_7243028"/>
    <s v="CUST_15"/>
    <x v="0"/>
    <s v="Item_25_FOOD"/>
    <n v="41"/>
    <n v="1"/>
    <n v="41"/>
    <n v="41"/>
    <x v="2"/>
    <x v="0"/>
    <x v="3"/>
    <n v="2024"/>
    <s v="March"/>
    <d v="2024-03-07T00:00:00"/>
    <s v="UNKNOWN"/>
  </r>
  <r>
    <s v="TXN_7243315"/>
    <s v="CUST_07"/>
    <x v="3"/>
    <s v="Item_24_MILK"/>
    <n v="39.5"/>
    <n v="5"/>
    <n v="39.5"/>
    <n v="197.5"/>
    <x v="2"/>
    <x v="1"/>
    <x v="4"/>
    <n v="2022"/>
    <s v="January"/>
    <d v="2022-01-26T00:00:00"/>
    <b v="1"/>
  </r>
  <r>
    <s v="TXN_7244155"/>
    <s v="CUST_03"/>
    <x v="5"/>
    <s v="Item_14_BEV"/>
    <n v="24.5"/>
    <n v="4"/>
    <n v="24.5"/>
    <n v="98"/>
    <x v="2"/>
    <x v="0"/>
    <x v="2"/>
    <n v="2023"/>
    <s v="September"/>
    <d v="2023-09-08T00:00:00"/>
    <s v="UNKNOWN"/>
  </r>
  <r>
    <s v="TXN_7246599"/>
    <s v="CUST_17"/>
    <x v="5"/>
    <s v="Item_22_BEV"/>
    <n v="36.5"/>
    <n v="7"/>
    <n v="36.5"/>
    <n v="255.5"/>
    <x v="1"/>
    <x v="0"/>
    <x v="0"/>
    <n v="2022"/>
    <s v="May"/>
    <d v="2022-05-10T00:00:00"/>
    <b v="0"/>
  </r>
  <r>
    <s v="TXN_7246929"/>
    <s v="CUST_24"/>
    <x v="2"/>
    <s v="Item_19_CEA"/>
    <n v="32"/>
    <n v="8"/>
    <n v="32"/>
    <n v="256"/>
    <x v="1"/>
    <x v="1"/>
    <x v="2"/>
    <n v="2023"/>
    <s v="July"/>
    <d v="2023-07-21T00:00:00"/>
    <s v="UNKNOWN"/>
  </r>
  <r>
    <s v="TXN_7248220"/>
    <s v="CUST_08"/>
    <x v="5"/>
    <s v="Item_2_BEV"/>
    <n v="6.5"/>
    <n v="1"/>
    <n v="6.5"/>
    <n v="6.5"/>
    <x v="1"/>
    <x v="0"/>
    <x v="3"/>
    <n v="2024"/>
    <s v="September"/>
    <d v="2024-09-05T00:00:00"/>
    <b v="1"/>
  </r>
  <r>
    <s v="TXN_7249444"/>
    <s v="CUST_14"/>
    <x v="2"/>
    <s v="Item_18_CEA"/>
    <n v="30.5"/>
    <n v="10"/>
    <n v="30.5"/>
    <n v="305"/>
    <x v="0"/>
    <x v="0"/>
    <x v="1"/>
    <n v="2023"/>
    <s v="October"/>
    <d v="2023-10-28T00:00:00"/>
    <b v="0"/>
  </r>
  <r>
    <s v="TXN_7250843"/>
    <s v="CUST_10"/>
    <x v="7"/>
    <s v="Item_23_PAT"/>
    <n v="38"/>
    <n v="1"/>
    <n v="38"/>
    <n v="38"/>
    <x v="2"/>
    <x v="0"/>
    <x v="5"/>
    <n v="2022"/>
    <s v="June"/>
    <d v="2022-06-27T00:00:00"/>
    <b v="1"/>
  </r>
  <r>
    <s v="TXN_7254114"/>
    <s v="CUST_13"/>
    <x v="5"/>
    <s v="Item_14_BEV"/>
    <n v="24.5"/>
    <n v="10"/>
    <n v="24.5"/>
    <n v="245"/>
    <x v="1"/>
    <x v="0"/>
    <x v="3"/>
    <n v="2023"/>
    <s v="June"/>
    <d v="2023-06-08T00:00:00"/>
    <b v="0"/>
  </r>
  <r>
    <s v="TXN_7254324"/>
    <s v="CUST_01"/>
    <x v="4"/>
    <s v="Item_23_EHE"/>
    <n v="38"/>
    <n v="10"/>
    <n v="38"/>
    <n v="380"/>
    <x v="0"/>
    <x v="1"/>
    <x v="3"/>
    <n v="2024"/>
    <s v="February"/>
    <d v="2024-02-08T00:00:00"/>
    <b v="0"/>
  </r>
  <r>
    <s v="TXN_7254503"/>
    <s v="CUST_21"/>
    <x v="7"/>
    <s v="Item_4_PAT"/>
    <n v="9.5"/>
    <n v="6"/>
    <n v="9.5"/>
    <n v="57"/>
    <x v="1"/>
    <x v="1"/>
    <x v="0"/>
    <n v="2024"/>
    <s v="December"/>
    <d v="2024-12-31T00:00:00"/>
    <b v="0"/>
  </r>
  <r>
    <s v="TXN_7254589"/>
    <s v="CUST_03"/>
    <x v="6"/>
    <s v="Item_25_BUT"/>
    <n v="41"/>
    <n v="10"/>
    <n v="41"/>
    <n v="410"/>
    <x v="1"/>
    <x v="1"/>
    <x v="1"/>
    <n v="2022"/>
    <s v="September"/>
    <d v="2022-09-24T00:00:00"/>
    <b v="0"/>
  </r>
  <r>
    <s v="TXN_7254832"/>
    <s v="CUST_08"/>
    <x v="7"/>
    <s v="Item_14_PAT"/>
    <n v="24.5"/>
    <n v="7"/>
    <n v="24.5"/>
    <n v="171.5"/>
    <x v="0"/>
    <x v="1"/>
    <x v="0"/>
    <n v="2023"/>
    <s v="June"/>
    <d v="2023-06-27T00:00:00"/>
    <b v="1"/>
  </r>
  <r>
    <s v="TXN_7256305"/>
    <s v="CUST_01"/>
    <x v="5"/>
    <s v="Item_2_BEV"/>
    <n v="6.5"/>
    <n v="8"/>
    <n v="6.5"/>
    <n v="52"/>
    <x v="1"/>
    <x v="1"/>
    <x v="4"/>
    <n v="2023"/>
    <s v="July"/>
    <d v="2023-07-12T00:00:00"/>
    <b v="1"/>
  </r>
  <r>
    <s v="TXN_7256566"/>
    <s v="CUST_25"/>
    <x v="7"/>
    <s v="Item_14_PAT"/>
    <n v="24.5"/>
    <n v="9"/>
    <n v="24.5"/>
    <n v="220.5"/>
    <x v="2"/>
    <x v="0"/>
    <x v="0"/>
    <n v="2024"/>
    <s v="December"/>
    <d v="2024-12-24T00:00:00"/>
    <s v="UNKNOWN"/>
  </r>
  <r>
    <s v="TXN_7260051"/>
    <s v="CUST_15"/>
    <x v="1"/>
    <s v="Item_6_FUR"/>
    <n v="12.5"/>
    <n v="10"/>
    <n v="12.5"/>
    <n v="125"/>
    <x v="2"/>
    <x v="1"/>
    <x v="1"/>
    <n v="2022"/>
    <s v="April"/>
    <d v="2022-04-16T00:00:00"/>
    <s v="UNKNOWN"/>
  </r>
  <r>
    <s v="TXN_7261721"/>
    <s v="CUST_08"/>
    <x v="1"/>
    <s v="Item_7_FUR"/>
    <n v="14"/>
    <n v="3"/>
    <n v="14"/>
    <n v="42"/>
    <x v="0"/>
    <x v="1"/>
    <x v="4"/>
    <n v="2022"/>
    <s v="November"/>
    <d v="2022-11-23T00:00:00"/>
    <b v="0"/>
  </r>
  <r>
    <s v="TXN_7263862"/>
    <s v="CUST_08"/>
    <x v="3"/>
    <s v="Item_2_MILK"/>
    <n v="6.5"/>
    <n v="8"/>
    <n v="6.5"/>
    <n v="52"/>
    <x v="2"/>
    <x v="0"/>
    <x v="5"/>
    <n v="2024"/>
    <s v="July"/>
    <d v="2024-07-08T00:00:00"/>
    <b v="0"/>
  </r>
  <r>
    <s v="TXN_7263952"/>
    <s v="CUST_03"/>
    <x v="1"/>
    <s v="Item_25_FUR"/>
    <n v="41"/>
    <n v="1"/>
    <n v="41"/>
    <n v="41"/>
    <x v="2"/>
    <x v="1"/>
    <x v="0"/>
    <n v="2022"/>
    <s v="April"/>
    <d v="2022-04-12T00:00:00"/>
    <s v="UNKNOWN"/>
  </r>
  <r>
    <s v="TXN_7265411"/>
    <s v="CUST_08"/>
    <x v="7"/>
    <s v="Item_12_PAT"/>
    <n v="21.5"/>
    <n v="3"/>
    <n v="21.5"/>
    <n v="64.5"/>
    <x v="1"/>
    <x v="0"/>
    <x v="3"/>
    <n v="2023"/>
    <s v="September"/>
    <d v="2023-09-14T00:00:00"/>
    <s v="UNKNOWN"/>
  </r>
  <r>
    <s v="TXN_7267517"/>
    <s v="CUST_17"/>
    <x v="5"/>
    <s v="Item_17_BEV"/>
    <n v="29"/>
    <n v="7"/>
    <n v="29"/>
    <n v="203"/>
    <x v="2"/>
    <x v="1"/>
    <x v="2"/>
    <n v="2024"/>
    <s v="November"/>
    <d v="2024-11-15T00:00:00"/>
    <b v="1"/>
  </r>
  <r>
    <s v="TXN_7268120"/>
    <s v="CUST_23"/>
    <x v="7"/>
    <s v="Item_22_PAT"/>
    <n v="36.5"/>
    <n v="9"/>
    <n v="36.5"/>
    <n v="328.5"/>
    <x v="1"/>
    <x v="0"/>
    <x v="6"/>
    <n v="2023"/>
    <s v="January"/>
    <d v="2023-01-15T00:00:00"/>
    <b v="0"/>
  </r>
  <r>
    <s v="TXN_7270567"/>
    <s v="CUST_13"/>
    <x v="1"/>
    <s v="Item_6_FUR"/>
    <n v="12.5"/>
    <n v="3"/>
    <n v="12.5"/>
    <n v="37.5"/>
    <x v="0"/>
    <x v="0"/>
    <x v="5"/>
    <n v="2023"/>
    <s v="October"/>
    <d v="2023-10-09T00:00:00"/>
    <s v="UNKNOWN"/>
  </r>
  <r>
    <s v="TXN_7271665"/>
    <s v="CUST_15"/>
    <x v="4"/>
    <s v="Item_2_EHE"/>
    <n v="6.5"/>
    <n v="9"/>
    <n v="6.5"/>
    <n v="58.5"/>
    <x v="2"/>
    <x v="0"/>
    <x v="2"/>
    <n v="2023"/>
    <s v="December"/>
    <d v="2023-12-22T00:00:00"/>
    <b v="0"/>
  </r>
  <r>
    <s v="TXN_7272018"/>
    <s v="CUST_11"/>
    <x v="0"/>
    <s v="Item_25_FOOD"/>
    <n v="41"/>
    <n v="7"/>
    <n v="41"/>
    <n v="287"/>
    <x v="2"/>
    <x v="0"/>
    <x v="3"/>
    <n v="2023"/>
    <s v="June"/>
    <d v="2023-06-01T00:00:00"/>
    <s v="UNKNOWN"/>
  </r>
  <r>
    <s v="TXN_7272038"/>
    <s v="CUST_09"/>
    <x v="2"/>
    <s v="Item_22_CEA"/>
    <n v="36.5"/>
    <n v="1"/>
    <n v="36.5"/>
    <n v="36.5"/>
    <x v="1"/>
    <x v="0"/>
    <x v="4"/>
    <n v="2022"/>
    <s v="April"/>
    <d v="2022-04-27T00:00:00"/>
    <s v="UNKNOWN"/>
  </r>
  <r>
    <s v="TXN_7272122"/>
    <s v="CUST_22"/>
    <x v="3"/>
    <s v="Item_17_MILK"/>
    <n v="29"/>
    <n v="10"/>
    <n v="29"/>
    <n v="290"/>
    <x v="0"/>
    <x v="0"/>
    <x v="2"/>
    <n v="2022"/>
    <s v="April"/>
    <d v="2022-04-08T00:00:00"/>
    <s v="UNKNOWN"/>
  </r>
  <r>
    <s v="TXN_7272612"/>
    <s v="CUST_24"/>
    <x v="6"/>
    <s v="Item_16_BUT"/>
    <n v="27.5"/>
    <n v="3"/>
    <n v="27.5"/>
    <n v="82.5"/>
    <x v="1"/>
    <x v="0"/>
    <x v="1"/>
    <n v="2024"/>
    <s v="July"/>
    <d v="2024-07-27T00:00:00"/>
    <b v="0"/>
  </r>
  <r>
    <s v="TXN_7272664"/>
    <s v="CUST_24"/>
    <x v="0"/>
    <s v="Item_6_FOOD"/>
    <n v="12.5"/>
    <n v="6"/>
    <n v="12.5"/>
    <n v="75"/>
    <x v="2"/>
    <x v="0"/>
    <x v="0"/>
    <n v="2024"/>
    <s v="May"/>
    <d v="2024-05-14T00:00:00"/>
    <s v="UNKNOWN"/>
  </r>
  <r>
    <s v="TXN_7273990"/>
    <s v="CUST_24"/>
    <x v="1"/>
    <s v="Item_11_FUR"/>
    <n v="20"/>
    <n v="7"/>
    <n v="20"/>
    <n v="140"/>
    <x v="2"/>
    <x v="1"/>
    <x v="3"/>
    <n v="2024"/>
    <s v="June"/>
    <d v="2024-06-27T00:00:00"/>
    <b v="0"/>
  </r>
  <r>
    <s v="TXN_7274101"/>
    <s v="CUST_21"/>
    <x v="7"/>
    <s v="Item_12_PAT"/>
    <n v="21.5"/>
    <n v="5"/>
    <n v="21.5"/>
    <n v="107.5"/>
    <x v="0"/>
    <x v="0"/>
    <x v="4"/>
    <n v="2024"/>
    <s v="April"/>
    <d v="2024-04-10T00:00:00"/>
    <s v="UNKNOWN"/>
  </r>
  <r>
    <s v="TXN_7274579"/>
    <s v="CUST_14"/>
    <x v="2"/>
    <s v="Item_8_CEA"/>
    <n v="15.5"/>
    <n v="9"/>
    <n v="15.5"/>
    <n v="139.5"/>
    <x v="1"/>
    <x v="0"/>
    <x v="1"/>
    <n v="2023"/>
    <s v="October"/>
    <d v="2023-10-21T00:00:00"/>
    <b v="1"/>
  </r>
  <r>
    <s v="TXN_7274761"/>
    <s v="CUST_11"/>
    <x v="7"/>
    <s v="Item_11_PAT"/>
    <n v="20"/>
    <n v="9"/>
    <n v="20"/>
    <n v="180"/>
    <x v="0"/>
    <x v="0"/>
    <x v="4"/>
    <n v="2023"/>
    <s v="January"/>
    <d v="2023-01-25T00:00:00"/>
    <b v="0"/>
  </r>
  <r>
    <s v="TXN_7274941"/>
    <s v="CUST_16"/>
    <x v="3"/>
    <s v="Item_6_MILK"/>
    <n v="12.5"/>
    <n v="3"/>
    <n v="12.5"/>
    <n v="37.5"/>
    <x v="2"/>
    <x v="0"/>
    <x v="5"/>
    <n v="2022"/>
    <s v="October"/>
    <d v="2022-10-03T00:00:00"/>
    <s v="UNKNOWN"/>
  </r>
  <r>
    <s v="TXN_7275004"/>
    <s v="CUST_14"/>
    <x v="2"/>
    <s v="Item_19_CEA"/>
    <n v="32"/>
    <n v="5"/>
    <n v="32"/>
    <n v="160"/>
    <x v="0"/>
    <x v="0"/>
    <x v="4"/>
    <n v="2024"/>
    <s v="August"/>
    <d v="2024-08-14T00:00:00"/>
    <b v="0"/>
  </r>
  <r>
    <s v="TXN_7275320"/>
    <s v="CUST_04"/>
    <x v="4"/>
    <s v="Item_18_EHE"/>
    <n v="30.5"/>
    <n v="2"/>
    <n v="30.5"/>
    <n v="61"/>
    <x v="2"/>
    <x v="1"/>
    <x v="2"/>
    <n v="2022"/>
    <s v="September"/>
    <d v="2022-09-30T00:00:00"/>
    <s v="UNKNOWN"/>
  </r>
  <r>
    <s v="TXN_7276508"/>
    <s v="CUST_15"/>
    <x v="1"/>
    <s v="Item_5_FUR"/>
    <n v="11"/>
    <n v="7"/>
    <n v="11"/>
    <n v="77"/>
    <x v="1"/>
    <x v="0"/>
    <x v="2"/>
    <n v="2022"/>
    <s v="November"/>
    <d v="2022-11-25T00:00:00"/>
    <s v="UNKNOWN"/>
  </r>
  <r>
    <s v="TXN_7277176"/>
    <s v="CUST_18"/>
    <x v="6"/>
    <s v="Item_22_BUT"/>
    <n v="36.5"/>
    <n v="9"/>
    <n v="36.5"/>
    <n v="328.5"/>
    <x v="2"/>
    <x v="0"/>
    <x v="4"/>
    <n v="2023"/>
    <s v="May"/>
    <d v="2023-05-10T00:00:00"/>
    <b v="1"/>
  </r>
  <r>
    <s v="TXN_7277962"/>
    <s v="CUST_16"/>
    <x v="2"/>
    <s v="Item_10_CEA"/>
    <n v="18.5"/>
    <n v="1"/>
    <n v="18.5"/>
    <n v="18.5"/>
    <x v="1"/>
    <x v="0"/>
    <x v="0"/>
    <n v="2022"/>
    <s v="February"/>
    <d v="2022-02-08T00:00:00"/>
    <b v="1"/>
  </r>
  <r>
    <s v="TXN_7278878"/>
    <s v="CUST_11"/>
    <x v="7"/>
    <s v="Item_14_PAT"/>
    <n v="24.5"/>
    <n v="1"/>
    <n v="24.5"/>
    <n v="24.5"/>
    <x v="2"/>
    <x v="0"/>
    <x v="6"/>
    <n v="2023"/>
    <s v="March"/>
    <d v="2023-03-05T00:00:00"/>
    <b v="0"/>
  </r>
  <r>
    <s v="TXN_7279836"/>
    <s v="CUST_04"/>
    <x v="0"/>
    <s v="Item_21_FOOD"/>
    <n v="35"/>
    <n v="8"/>
    <n v="35"/>
    <n v="280"/>
    <x v="1"/>
    <x v="1"/>
    <x v="4"/>
    <n v="2023"/>
    <s v="March"/>
    <d v="2023-03-08T00:00:00"/>
    <b v="1"/>
  </r>
  <r>
    <s v="TXN_7280884"/>
    <s v="CUST_16"/>
    <x v="1"/>
    <s v="Item_20_FUR"/>
    <n v="33.5"/>
    <n v="10"/>
    <n v="33.5"/>
    <n v="335"/>
    <x v="1"/>
    <x v="1"/>
    <x v="0"/>
    <n v="2024"/>
    <s v="April"/>
    <d v="2024-04-09T00:00:00"/>
    <b v="0"/>
  </r>
  <r>
    <s v="TXN_7281592"/>
    <s v="CUST_02"/>
    <x v="3"/>
    <s v="Item_1_MILK"/>
    <n v="5"/>
    <n v="6"/>
    <n v="5"/>
    <n v="30"/>
    <x v="1"/>
    <x v="0"/>
    <x v="0"/>
    <n v="2023"/>
    <s v="May"/>
    <d v="2023-05-30T00:00:00"/>
    <b v="0"/>
  </r>
  <r>
    <s v="TXN_7281625"/>
    <s v="CUST_03"/>
    <x v="6"/>
    <s v="Item_17_BUT"/>
    <n v="29"/>
    <n v="5"/>
    <n v="29"/>
    <n v="145"/>
    <x v="2"/>
    <x v="1"/>
    <x v="4"/>
    <n v="2023"/>
    <s v="February"/>
    <d v="2023-02-08T00:00:00"/>
    <b v="0"/>
  </r>
  <r>
    <s v="TXN_7281987"/>
    <s v="CUST_05"/>
    <x v="3"/>
    <s v="Item_14_MILK"/>
    <n v="24.5"/>
    <n v="9"/>
    <n v="24.5"/>
    <n v="220.5"/>
    <x v="2"/>
    <x v="0"/>
    <x v="1"/>
    <n v="2024"/>
    <s v="November"/>
    <d v="2024-11-30T00:00:00"/>
    <s v="UNKNOWN"/>
  </r>
  <r>
    <s v="TXN_7282375"/>
    <s v="CUST_17"/>
    <x v="5"/>
    <s v="Item_4_BEV"/>
    <n v="9.5"/>
    <n v="7"/>
    <n v="9.5"/>
    <n v="66.5"/>
    <x v="2"/>
    <x v="1"/>
    <x v="0"/>
    <n v="2024"/>
    <s v="June"/>
    <d v="2024-06-11T00:00:00"/>
    <b v="0"/>
  </r>
  <r>
    <s v="TXN_7282686"/>
    <s v="CUST_15"/>
    <x v="0"/>
    <s v="Item_5_FOOD"/>
    <n v="11"/>
    <n v="8"/>
    <n v="11"/>
    <n v="88"/>
    <x v="0"/>
    <x v="0"/>
    <x v="0"/>
    <n v="2022"/>
    <s v="November"/>
    <d v="2022-11-15T00:00:00"/>
    <b v="1"/>
  </r>
  <r>
    <s v="TXN_7283294"/>
    <s v="CUST_02"/>
    <x v="3"/>
    <s v="Item_13_MILK"/>
    <n v="23"/>
    <n v="3"/>
    <n v="23"/>
    <n v="69"/>
    <x v="0"/>
    <x v="1"/>
    <x v="4"/>
    <n v="2022"/>
    <s v="September"/>
    <d v="2022-09-14T00:00:00"/>
    <b v="0"/>
  </r>
  <r>
    <s v="TXN_7283741"/>
    <s v="CUST_11"/>
    <x v="1"/>
    <s v="Item_16_FUR"/>
    <n v="27.5"/>
    <n v="2"/>
    <n v="27.5"/>
    <n v="55"/>
    <x v="0"/>
    <x v="0"/>
    <x v="1"/>
    <n v="2022"/>
    <s v="March"/>
    <d v="2022-03-26T00:00:00"/>
    <s v="UNKNOWN"/>
  </r>
  <r>
    <s v="TXN_7283902"/>
    <s v="CUST_23"/>
    <x v="5"/>
    <s v="Item_21_BEV"/>
    <n v="35"/>
    <n v="5"/>
    <n v="35"/>
    <n v="175"/>
    <x v="1"/>
    <x v="0"/>
    <x v="2"/>
    <n v="2024"/>
    <s v="June"/>
    <d v="2024-06-28T00:00:00"/>
    <b v="0"/>
  </r>
  <r>
    <s v="TXN_7284110"/>
    <s v="CUST_06"/>
    <x v="0"/>
    <s v="Item_22_FOOD"/>
    <n v="36.5"/>
    <n v="10"/>
    <n v="36.5"/>
    <n v="365"/>
    <x v="2"/>
    <x v="0"/>
    <x v="5"/>
    <n v="2023"/>
    <s v="July"/>
    <d v="2023-07-31T00:00:00"/>
    <b v="0"/>
  </r>
  <r>
    <s v="TXN_7285632"/>
    <s v="CUST_04"/>
    <x v="1"/>
    <s v="Item_19_FUR"/>
    <n v="32"/>
    <n v="6"/>
    <n v="32"/>
    <n v="192"/>
    <x v="1"/>
    <x v="0"/>
    <x v="0"/>
    <n v="2024"/>
    <s v="July"/>
    <d v="2024-07-23T00:00:00"/>
    <b v="0"/>
  </r>
  <r>
    <s v="TXN_7285842"/>
    <s v="CUST_21"/>
    <x v="3"/>
    <s v="Item_13_MILK"/>
    <n v="23"/>
    <n v="9"/>
    <n v="23"/>
    <n v="207"/>
    <x v="0"/>
    <x v="1"/>
    <x v="0"/>
    <n v="2023"/>
    <s v="June"/>
    <d v="2023-06-20T00:00:00"/>
    <s v="UNKNOWN"/>
  </r>
  <r>
    <s v="TXN_7287258"/>
    <s v="CUST_07"/>
    <x v="1"/>
    <s v="Item_23_FUR"/>
    <n v="38"/>
    <n v="10"/>
    <n v="38"/>
    <n v="380"/>
    <x v="1"/>
    <x v="1"/>
    <x v="4"/>
    <n v="2025"/>
    <s v="January"/>
    <d v="2025-01-08T00:00:00"/>
    <b v="0"/>
  </r>
  <r>
    <s v="TXN_7288545"/>
    <s v="CUST_22"/>
    <x v="6"/>
    <s v="Item_25_BUT"/>
    <n v="41"/>
    <n v="1"/>
    <n v="41"/>
    <n v="41"/>
    <x v="0"/>
    <x v="1"/>
    <x v="5"/>
    <n v="2022"/>
    <s v="July"/>
    <d v="2022-07-18T00:00:00"/>
    <s v="UNKNOWN"/>
  </r>
  <r>
    <s v="TXN_7288669"/>
    <s v="CUST_09"/>
    <x v="5"/>
    <s v="Item_2_BEV"/>
    <n v="6.5"/>
    <n v="4"/>
    <n v="6.5"/>
    <n v="26"/>
    <x v="1"/>
    <x v="1"/>
    <x v="3"/>
    <n v="2023"/>
    <s v="April"/>
    <d v="2023-04-27T00:00:00"/>
    <s v="UNKNOWN"/>
  </r>
  <r>
    <s v="TXN_7288819"/>
    <s v="CUST_15"/>
    <x v="3"/>
    <s v="Item_11_MILK"/>
    <n v="20"/>
    <n v="6"/>
    <n v="20"/>
    <n v="120"/>
    <x v="1"/>
    <x v="1"/>
    <x v="3"/>
    <n v="2024"/>
    <s v="March"/>
    <d v="2024-03-28T00:00:00"/>
    <s v="UNKNOWN"/>
  </r>
  <r>
    <s v="TXN_7291543"/>
    <s v="CUST_07"/>
    <x v="6"/>
    <s v="Item_2_BUT"/>
    <n v="6.5"/>
    <n v="1"/>
    <n v="6.5"/>
    <n v="6.5"/>
    <x v="0"/>
    <x v="1"/>
    <x v="0"/>
    <n v="2024"/>
    <s v="July"/>
    <d v="2024-07-23T00:00:00"/>
    <s v="UNKNOWN"/>
  </r>
  <r>
    <s v="TXN_7292564"/>
    <s v="CUST_22"/>
    <x v="5"/>
    <s v="Item_8_BEV"/>
    <n v="15.5"/>
    <n v="9"/>
    <n v="15.5"/>
    <n v="139.5"/>
    <x v="1"/>
    <x v="0"/>
    <x v="3"/>
    <n v="2025"/>
    <s v="January"/>
    <d v="2025-01-09T00:00:00"/>
    <s v="UNKNOWN"/>
  </r>
  <r>
    <s v="TXN_7293443"/>
    <s v="CUST_16"/>
    <x v="5"/>
    <s v="Item_13_BEV"/>
    <n v="23"/>
    <n v="8"/>
    <n v="23"/>
    <n v="184"/>
    <x v="2"/>
    <x v="0"/>
    <x v="4"/>
    <n v="2024"/>
    <s v="September"/>
    <d v="2024-09-11T00:00:00"/>
    <b v="0"/>
  </r>
  <r>
    <s v="TXN_7293964"/>
    <s v="CUST_14"/>
    <x v="2"/>
    <s v="Item_21_CEA"/>
    <n v="35"/>
    <n v="2"/>
    <n v="35"/>
    <n v="70"/>
    <x v="2"/>
    <x v="1"/>
    <x v="2"/>
    <n v="2023"/>
    <s v="June"/>
    <d v="2023-06-16T00:00:00"/>
    <s v="UNKNOWN"/>
  </r>
  <r>
    <s v="TXN_7295453"/>
    <s v="CUST_05"/>
    <x v="3"/>
    <s v="Item_19_MILK"/>
    <n v="32"/>
    <n v="8"/>
    <n v="32"/>
    <n v="256"/>
    <x v="2"/>
    <x v="1"/>
    <x v="6"/>
    <n v="2022"/>
    <s v="January"/>
    <d v="2022-01-09T00:00:00"/>
    <b v="1"/>
  </r>
  <r>
    <s v="TXN_7296074"/>
    <s v="CUST_23"/>
    <x v="2"/>
    <s v="Item_18_CEA"/>
    <n v="30.5"/>
    <n v="5"/>
    <n v="30.5"/>
    <n v="152.5"/>
    <x v="2"/>
    <x v="1"/>
    <x v="6"/>
    <n v="2022"/>
    <s v="October"/>
    <d v="2022-10-09T00:00:00"/>
    <b v="1"/>
  </r>
  <r>
    <s v="TXN_7296720"/>
    <s v="CUST_18"/>
    <x v="7"/>
    <s v="Item_4_PAT"/>
    <n v="9.5"/>
    <n v="5"/>
    <n v="9.5"/>
    <n v="47.5"/>
    <x v="1"/>
    <x v="1"/>
    <x v="3"/>
    <n v="2024"/>
    <s v="September"/>
    <d v="2024-09-12T00:00:00"/>
    <s v="UNKNOWN"/>
  </r>
  <r>
    <s v="TXN_7297135"/>
    <s v="CUST_10"/>
    <x v="5"/>
    <s v="Item_16_BEV"/>
    <n v="27.5"/>
    <n v="2"/>
    <n v="27.5"/>
    <n v="55"/>
    <x v="2"/>
    <x v="0"/>
    <x v="0"/>
    <n v="2024"/>
    <s v="August"/>
    <d v="2024-08-06T00:00:00"/>
    <b v="0"/>
  </r>
  <r>
    <s v="TXN_7297595"/>
    <s v="CUST_19"/>
    <x v="1"/>
    <s v="Unknown"/>
    <n v="0"/>
    <n v="0"/>
    <n v="0"/>
    <n v="0"/>
    <x v="1"/>
    <x v="0"/>
    <x v="2"/>
    <n v="2022"/>
    <s v="January"/>
    <d v="2022-01-07T00:00:00"/>
    <s v="UNKNOWN"/>
  </r>
  <r>
    <s v="TXN_7300159"/>
    <s v="CUST_05"/>
    <x v="3"/>
    <s v="Item_19_MILK"/>
    <n v="32"/>
    <n v="5"/>
    <n v="32"/>
    <n v="160"/>
    <x v="2"/>
    <x v="0"/>
    <x v="2"/>
    <n v="2023"/>
    <s v="November"/>
    <d v="2023-11-10T00:00:00"/>
    <b v="0"/>
  </r>
  <r>
    <s v="TXN_7301327"/>
    <s v="CUST_13"/>
    <x v="1"/>
    <s v="Item_11_FUR"/>
    <n v="20"/>
    <n v="6"/>
    <n v="20"/>
    <n v="120"/>
    <x v="2"/>
    <x v="0"/>
    <x v="0"/>
    <n v="2023"/>
    <s v="June"/>
    <d v="2023-06-27T00:00:00"/>
    <b v="1"/>
  </r>
  <r>
    <s v="TXN_7302842"/>
    <s v="CUST_15"/>
    <x v="6"/>
    <s v="Unknown"/>
    <n v="8"/>
    <n v="10"/>
    <n v="8"/>
    <n v="80"/>
    <x v="0"/>
    <x v="1"/>
    <x v="0"/>
    <n v="2024"/>
    <s v="November"/>
    <d v="2024-11-05T00:00:00"/>
    <s v="UNKNOWN"/>
  </r>
  <r>
    <s v="TXN_7302888"/>
    <s v="CUST_25"/>
    <x v="7"/>
    <s v="Item_23_PAT"/>
    <n v="38"/>
    <n v="7"/>
    <n v="38"/>
    <n v="266"/>
    <x v="2"/>
    <x v="0"/>
    <x v="0"/>
    <n v="2024"/>
    <s v="December"/>
    <d v="2024-12-31T00:00:00"/>
    <b v="0"/>
  </r>
  <r>
    <s v="TXN_7303362"/>
    <s v="CUST_20"/>
    <x v="1"/>
    <s v="Unknown"/>
    <n v="11"/>
    <n v="10"/>
    <n v="11"/>
    <n v="110"/>
    <x v="0"/>
    <x v="0"/>
    <x v="3"/>
    <n v="2023"/>
    <s v="November"/>
    <d v="2023-11-02T00:00:00"/>
    <s v="UNKNOWN"/>
  </r>
  <r>
    <s v="TXN_7304233"/>
    <s v="CUST_22"/>
    <x v="0"/>
    <s v="Item_25_FOOD"/>
    <n v="41"/>
    <n v="6"/>
    <n v="41"/>
    <n v="246"/>
    <x v="0"/>
    <x v="0"/>
    <x v="3"/>
    <n v="2023"/>
    <s v="March"/>
    <d v="2023-03-02T00:00:00"/>
    <b v="0"/>
  </r>
  <r>
    <s v="TXN_7304271"/>
    <s v="CUST_16"/>
    <x v="1"/>
    <s v="Item_11_FUR"/>
    <n v="20"/>
    <n v="8"/>
    <n v="20"/>
    <n v="160"/>
    <x v="1"/>
    <x v="0"/>
    <x v="0"/>
    <n v="2023"/>
    <s v="May"/>
    <d v="2023-05-02T00:00:00"/>
    <b v="1"/>
  </r>
  <r>
    <s v="TXN_7304590"/>
    <s v="CUST_19"/>
    <x v="4"/>
    <s v="Item_2_EHE"/>
    <n v="6.5"/>
    <n v="10"/>
    <n v="6.5"/>
    <n v="65"/>
    <x v="1"/>
    <x v="0"/>
    <x v="1"/>
    <n v="2022"/>
    <s v="May"/>
    <d v="2022-05-14T00:00:00"/>
    <b v="0"/>
  </r>
  <r>
    <s v="TXN_7305258"/>
    <s v="CUST_14"/>
    <x v="7"/>
    <s v="Item_23_PAT"/>
    <n v="38"/>
    <n v="3"/>
    <n v="38"/>
    <n v="114"/>
    <x v="0"/>
    <x v="1"/>
    <x v="5"/>
    <n v="2022"/>
    <s v="April"/>
    <d v="2022-04-25T00:00:00"/>
    <b v="0"/>
  </r>
  <r>
    <s v="TXN_7305728"/>
    <s v="CUST_20"/>
    <x v="4"/>
    <s v="Item_6_EHE"/>
    <n v="12.5"/>
    <n v="6"/>
    <n v="12.5"/>
    <n v="75"/>
    <x v="1"/>
    <x v="1"/>
    <x v="3"/>
    <n v="2023"/>
    <s v="February"/>
    <d v="2023-02-09T00:00:00"/>
    <s v="UNKNOWN"/>
  </r>
  <r>
    <s v="TXN_7306114"/>
    <s v="CUST_15"/>
    <x v="1"/>
    <s v="Item_6_FUR"/>
    <n v="12.5"/>
    <n v="1"/>
    <n v="12.5"/>
    <n v="12.5"/>
    <x v="1"/>
    <x v="1"/>
    <x v="4"/>
    <n v="2022"/>
    <s v="May"/>
    <d v="2022-05-04T00:00:00"/>
    <b v="0"/>
  </r>
  <r>
    <s v="TXN_7306528"/>
    <s v="CUST_11"/>
    <x v="7"/>
    <s v="Item_4_PAT"/>
    <n v="9.5"/>
    <n v="7"/>
    <n v="9.5"/>
    <n v="66.5"/>
    <x v="0"/>
    <x v="1"/>
    <x v="1"/>
    <n v="2022"/>
    <s v="October"/>
    <d v="2022-10-29T00:00:00"/>
    <b v="0"/>
  </r>
  <r>
    <s v="TXN_7307996"/>
    <s v="CUST_06"/>
    <x v="7"/>
    <s v="Item_1_PAT"/>
    <n v="5"/>
    <n v="6"/>
    <n v="5"/>
    <n v="30"/>
    <x v="0"/>
    <x v="0"/>
    <x v="2"/>
    <n v="2022"/>
    <s v="January"/>
    <d v="2022-01-21T00:00:00"/>
    <b v="1"/>
  </r>
  <r>
    <s v="TXN_7308336"/>
    <s v="CUST_19"/>
    <x v="2"/>
    <s v="Item_20_CEA"/>
    <n v="33.5"/>
    <n v="4"/>
    <n v="33.5"/>
    <n v="134"/>
    <x v="1"/>
    <x v="1"/>
    <x v="0"/>
    <n v="2024"/>
    <s v="November"/>
    <d v="2024-11-12T00:00:00"/>
    <s v="UNKNOWN"/>
  </r>
  <r>
    <s v="TXN_7308742"/>
    <s v="CUST_14"/>
    <x v="1"/>
    <s v="Item_8_FUR"/>
    <n v="15.5"/>
    <n v="2"/>
    <n v="15.5"/>
    <n v="31"/>
    <x v="2"/>
    <x v="0"/>
    <x v="4"/>
    <n v="2023"/>
    <s v="July"/>
    <d v="2023-07-19T00:00:00"/>
    <b v="0"/>
  </r>
  <r>
    <s v="TXN_7309819"/>
    <s v="CUST_21"/>
    <x v="0"/>
    <s v="Item_9_FOOD"/>
    <n v="17"/>
    <n v="7"/>
    <n v="17"/>
    <n v="119"/>
    <x v="1"/>
    <x v="1"/>
    <x v="5"/>
    <n v="2024"/>
    <s v="November"/>
    <d v="2024-11-11T00:00:00"/>
    <b v="1"/>
  </r>
  <r>
    <s v="TXN_7310262"/>
    <s v="CUST_09"/>
    <x v="6"/>
    <s v="Item_20_BUT"/>
    <n v="33.5"/>
    <n v="10"/>
    <n v="33.5"/>
    <n v="335"/>
    <x v="2"/>
    <x v="1"/>
    <x v="2"/>
    <n v="2024"/>
    <s v="April"/>
    <d v="2024-04-12T00:00:00"/>
    <b v="0"/>
  </r>
  <r>
    <s v="TXN_7310787"/>
    <s v="CUST_15"/>
    <x v="1"/>
    <s v="Item_2_FUR"/>
    <n v="6.5"/>
    <n v="2"/>
    <n v="6.5"/>
    <n v="13"/>
    <x v="2"/>
    <x v="0"/>
    <x v="4"/>
    <n v="2024"/>
    <s v="October"/>
    <d v="2024-10-23T00:00:00"/>
    <b v="0"/>
  </r>
  <r>
    <s v="TXN_7312497"/>
    <s v="CUST_18"/>
    <x v="5"/>
    <s v="Unknown"/>
    <n v="0"/>
    <n v="0"/>
    <n v="0"/>
    <n v="0"/>
    <x v="1"/>
    <x v="0"/>
    <x v="2"/>
    <n v="2024"/>
    <s v="August"/>
    <d v="2024-08-23T00:00:00"/>
    <b v="1"/>
  </r>
  <r>
    <s v="TXN_7313687"/>
    <s v="CUST_23"/>
    <x v="5"/>
    <s v="Item_14_BEV"/>
    <n v="24.5"/>
    <n v="7"/>
    <n v="24.5"/>
    <n v="171.5"/>
    <x v="0"/>
    <x v="1"/>
    <x v="5"/>
    <n v="2022"/>
    <s v="May"/>
    <d v="2022-05-30T00:00:00"/>
    <b v="0"/>
  </r>
  <r>
    <s v="TXN_7313915"/>
    <s v="CUST_24"/>
    <x v="2"/>
    <s v="Item_2_CEA"/>
    <n v="6.5"/>
    <n v="5"/>
    <n v="6.5"/>
    <n v="32.5"/>
    <x v="1"/>
    <x v="1"/>
    <x v="5"/>
    <n v="2022"/>
    <s v="June"/>
    <d v="2022-06-13T00:00:00"/>
    <s v="UNKNOWN"/>
  </r>
  <r>
    <s v="TXN_7315605"/>
    <s v="CUST_13"/>
    <x v="0"/>
    <s v="Item_3_FOOD"/>
    <n v="8"/>
    <n v="10"/>
    <n v="8"/>
    <n v="80"/>
    <x v="1"/>
    <x v="0"/>
    <x v="4"/>
    <n v="2022"/>
    <s v="August"/>
    <d v="2022-08-17T00:00:00"/>
    <b v="0"/>
  </r>
  <r>
    <s v="TXN_7315614"/>
    <s v="CUST_22"/>
    <x v="1"/>
    <s v="Item_15_FUR"/>
    <n v="26"/>
    <n v="10"/>
    <n v="26"/>
    <n v="260"/>
    <x v="0"/>
    <x v="0"/>
    <x v="1"/>
    <n v="2024"/>
    <s v="February"/>
    <d v="2024-02-10T00:00:00"/>
    <s v="UNKNOWN"/>
  </r>
  <r>
    <s v="TXN_7318897"/>
    <s v="CUST_05"/>
    <x v="4"/>
    <s v="Item_8_EHE"/>
    <n v="15.5"/>
    <n v="9"/>
    <n v="15.5"/>
    <n v="139.5"/>
    <x v="1"/>
    <x v="1"/>
    <x v="6"/>
    <n v="2023"/>
    <s v="April"/>
    <d v="2023-04-16T00:00:00"/>
    <b v="1"/>
  </r>
  <r>
    <s v="TXN_7320060"/>
    <s v="CUST_06"/>
    <x v="0"/>
    <s v="Item_8_FOOD"/>
    <n v="15.5"/>
    <n v="4"/>
    <n v="15.5"/>
    <n v="62"/>
    <x v="1"/>
    <x v="1"/>
    <x v="4"/>
    <n v="2022"/>
    <s v="July"/>
    <d v="2022-07-06T00:00:00"/>
    <b v="0"/>
  </r>
  <r>
    <s v="TXN_7320283"/>
    <s v="CUST_12"/>
    <x v="4"/>
    <s v="Item_13_EHE"/>
    <n v="23"/>
    <n v="9"/>
    <n v="23"/>
    <n v="207"/>
    <x v="2"/>
    <x v="1"/>
    <x v="3"/>
    <n v="2023"/>
    <s v="April"/>
    <d v="2023-04-06T00:00:00"/>
    <s v="UNKNOWN"/>
  </r>
  <r>
    <s v="TXN_7321205"/>
    <s v="CUST_22"/>
    <x v="6"/>
    <s v="Item_22_BUT"/>
    <n v="36.5"/>
    <n v="5"/>
    <n v="36.5"/>
    <n v="182.5"/>
    <x v="1"/>
    <x v="0"/>
    <x v="2"/>
    <n v="2024"/>
    <s v="August"/>
    <d v="2024-08-16T00:00:00"/>
    <s v="UNKNOWN"/>
  </r>
  <r>
    <s v="TXN_7323366"/>
    <s v="CUST_23"/>
    <x v="7"/>
    <s v="Unknown"/>
    <n v="0"/>
    <n v="0"/>
    <n v="0"/>
    <n v="0"/>
    <x v="2"/>
    <x v="0"/>
    <x v="2"/>
    <n v="2022"/>
    <s v="November"/>
    <d v="2022-11-04T00:00:00"/>
    <b v="0"/>
  </r>
  <r>
    <s v="TXN_7324151"/>
    <s v="CUST_16"/>
    <x v="2"/>
    <s v="Item_21_CEA"/>
    <n v="35"/>
    <n v="2"/>
    <n v="35"/>
    <n v="70"/>
    <x v="2"/>
    <x v="0"/>
    <x v="2"/>
    <n v="2024"/>
    <s v="August"/>
    <d v="2024-08-30T00:00:00"/>
    <b v="0"/>
  </r>
  <r>
    <s v="TXN_7324213"/>
    <s v="CUST_12"/>
    <x v="5"/>
    <s v="Item_12_BEV"/>
    <n v="21.5"/>
    <n v="10"/>
    <n v="21.5"/>
    <n v="215"/>
    <x v="2"/>
    <x v="1"/>
    <x v="2"/>
    <n v="2023"/>
    <s v="June"/>
    <d v="2023-06-09T00:00:00"/>
    <s v="UNKNOWN"/>
  </r>
  <r>
    <s v="TXN_7324451"/>
    <s v="CUST_02"/>
    <x v="5"/>
    <s v="Item_2_BEV"/>
    <n v="6.5"/>
    <n v="5"/>
    <n v="6.5"/>
    <n v="32.5"/>
    <x v="2"/>
    <x v="0"/>
    <x v="1"/>
    <n v="2024"/>
    <s v="August"/>
    <d v="2024-08-03T00:00:00"/>
    <b v="1"/>
  </r>
  <r>
    <s v="TXN_7325981"/>
    <s v="CUST_06"/>
    <x v="6"/>
    <s v="Item_22_BUT"/>
    <n v="36.5"/>
    <n v="7"/>
    <n v="36.5"/>
    <n v="255.5"/>
    <x v="0"/>
    <x v="0"/>
    <x v="4"/>
    <n v="2022"/>
    <s v="August"/>
    <d v="2022-08-10T00:00:00"/>
    <b v="0"/>
  </r>
  <r>
    <s v="TXN_7326092"/>
    <s v="CUST_01"/>
    <x v="6"/>
    <s v="Item_23_BUT"/>
    <n v="38"/>
    <n v="5"/>
    <n v="38"/>
    <n v="190"/>
    <x v="2"/>
    <x v="1"/>
    <x v="0"/>
    <n v="2023"/>
    <s v="September"/>
    <d v="2023-09-19T00:00:00"/>
    <b v="0"/>
  </r>
  <r>
    <s v="TXN_7326338"/>
    <s v="CUST_24"/>
    <x v="0"/>
    <s v="Item_22_FOOD"/>
    <n v="36.5"/>
    <n v="4"/>
    <n v="36.5"/>
    <n v="146"/>
    <x v="2"/>
    <x v="0"/>
    <x v="2"/>
    <n v="2022"/>
    <s v="April"/>
    <d v="2022-04-29T00:00:00"/>
    <b v="1"/>
  </r>
  <r>
    <s v="TXN_7327686"/>
    <s v="CUST_02"/>
    <x v="1"/>
    <s v="Item_11_FUR"/>
    <n v="20"/>
    <n v="2"/>
    <n v="20"/>
    <n v="40"/>
    <x v="1"/>
    <x v="1"/>
    <x v="2"/>
    <n v="2024"/>
    <s v="May"/>
    <d v="2024-05-17T00:00:00"/>
    <b v="0"/>
  </r>
  <r>
    <s v="TXN_7331082"/>
    <s v="CUST_21"/>
    <x v="2"/>
    <s v="Item_22_CEA"/>
    <n v="36.5"/>
    <n v="6"/>
    <n v="36.5"/>
    <n v="219"/>
    <x v="1"/>
    <x v="0"/>
    <x v="2"/>
    <n v="2022"/>
    <s v="March"/>
    <d v="2022-03-25T00:00:00"/>
    <s v="UNKNOWN"/>
  </r>
  <r>
    <s v="TXN_7331955"/>
    <s v="CUST_12"/>
    <x v="3"/>
    <s v="Item_4_MILK"/>
    <n v="9.5"/>
    <n v="7"/>
    <n v="9.5"/>
    <n v="66.5"/>
    <x v="2"/>
    <x v="1"/>
    <x v="1"/>
    <n v="2022"/>
    <s v="January"/>
    <d v="2022-01-01T00:00:00"/>
    <s v="UNKNOWN"/>
  </r>
  <r>
    <s v="TXN_7332336"/>
    <s v="CUST_01"/>
    <x v="1"/>
    <s v="Item_5_FUR"/>
    <n v="11"/>
    <n v="10"/>
    <n v="11"/>
    <n v="110"/>
    <x v="0"/>
    <x v="0"/>
    <x v="2"/>
    <n v="2023"/>
    <s v="January"/>
    <d v="2023-01-13T00:00:00"/>
    <b v="1"/>
  </r>
  <r>
    <s v="TXN_7332563"/>
    <s v="CUST_13"/>
    <x v="0"/>
    <s v="Item_13_FOOD"/>
    <n v="23"/>
    <n v="2"/>
    <n v="23"/>
    <n v="46"/>
    <x v="1"/>
    <x v="0"/>
    <x v="0"/>
    <n v="2024"/>
    <s v="March"/>
    <d v="2024-03-05T00:00:00"/>
    <s v="UNKNOWN"/>
  </r>
  <r>
    <s v="TXN_7334901"/>
    <s v="CUST_07"/>
    <x v="4"/>
    <s v="Item_5_EHE"/>
    <n v="11"/>
    <n v="9"/>
    <n v="11"/>
    <n v="99"/>
    <x v="1"/>
    <x v="0"/>
    <x v="3"/>
    <n v="2023"/>
    <s v="May"/>
    <d v="2023-05-25T00:00:00"/>
    <s v="UNKNOWN"/>
  </r>
  <r>
    <s v="TXN_7336047"/>
    <s v="CUST_11"/>
    <x v="6"/>
    <s v="Item_15_BUT"/>
    <n v="26"/>
    <n v="7"/>
    <n v="26"/>
    <n v="182"/>
    <x v="2"/>
    <x v="1"/>
    <x v="3"/>
    <n v="2022"/>
    <s v="November"/>
    <d v="2022-11-24T00:00:00"/>
    <b v="0"/>
  </r>
  <r>
    <s v="TXN_7338102"/>
    <s v="CUST_14"/>
    <x v="0"/>
    <s v="Item_14_FOOD"/>
    <n v="24.5"/>
    <n v="10"/>
    <n v="24.5"/>
    <n v="245"/>
    <x v="0"/>
    <x v="0"/>
    <x v="0"/>
    <n v="2024"/>
    <s v="April"/>
    <d v="2024-04-30T00:00:00"/>
    <b v="0"/>
  </r>
  <r>
    <s v="TXN_7340795"/>
    <s v="CUST_01"/>
    <x v="4"/>
    <s v="Item_12_EHE"/>
    <n v="21.5"/>
    <n v="10"/>
    <n v="21.5"/>
    <n v="215"/>
    <x v="1"/>
    <x v="1"/>
    <x v="1"/>
    <n v="2023"/>
    <s v="June"/>
    <d v="2023-06-03T00:00:00"/>
    <b v="0"/>
  </r>
  <r>
    <s v="TXN_7340887"/>
    <s v="CUST_22"/>
    <x v="2"/>
    <s v="Item_12_CEA"/>
    <n v="21.5"/>
    <n v="2"/>
    <n v="21.5"/>
    <n v="43"/>
    <x v="1"/>
    <x v="1"/>
    <x v="1"/>
    <n v="2024"/>
    <s v="June"/>
    <d v="2024-06-01T00:00:00"/>
    <b v="1"/>
  </r>
  <r>
    <s v="TXN_7341164"/>
    <s v="CUST_11"/>
    <x v="1"/>
    <s v="Item_21_FUR"/>
    <n v="35"/>
    <n v="9"/>
    <n v="35"/>
    <n v="315"/>
    <x v="1"/>
    <x v="0"/>
    <x v="4"/>
    <n v="2024"/>
    <s v="July"/>
    <d v="2024-07-17T00:00:00"/>
    <b v="1"/>
  </r>
  <r>
    <s v="TXN_7342519"/>
    <s v="CUST_09"/>
    <x v="0"/>
    <s v="Item_20_FOOD"/>
    <n v="33.5"/>
    <n v="3"/>
    <n v="33.5"/>
    <n v="100.5"/>
    <x v="1"/>
    <x v="1"/>
    <x v="2"/>
    <n v="2022"/>
    <s v="September"/>
    <d v="2022-09-30T00:00:00"/>
    <s v="UNKNOWN"/>
  </r>
  <r>
    <s v="TXN_7342615"/>
    <s v="CUST_15"/>
    <x v="5"/>
    <s v="Item_2_BEV"/>
    <n v="6.5"/>
    <n v="2"/>
    <n v="6.5"/>
    <n v="13"/>
    <x v="0"/>
    <x v="1"/>
    <x v="2"/>
    <n v="2024"/>
    <s v="February"/>
    <d v="2024-02-09T00:00:00"/>
    <b v="0"/>
  </r>
  <r>
    <s v="TXN_7342745"/>
    <s v="CUST_02"/>
    <x v="1"/>
    <s v="Item_24_FUR"/>
    <n v="39.5"/>
    <n v="3"/>
    <n v="39.5"/>
    <n v="118.5"/>
    <x v="0"/>
    <x v="0"/>
    <x v="1"/>
    <n v="2022"/>
    <s v="November"/>
    <d v="2022-11-26T00:00:00"/>
    <s v="UNKNOWN"/>
  </r>
  <r>
    <s v="TXN_7343995"/>
    <s v="CUST_16"/>
    <x v="4"/>
    <s v="Item_15_EHE"/>
    <n v="26"/>
    <n v="2"/>
    <n v="26"/>
    <n v="52"/>
    <x v="0"/>
    <x v="0"/>
    <x v="2"/>
    <n v="2022"/>
    <s v="December"/>
    <d v="2022-12-09T00:00:00"/>
    <b v="0"/>
  </r>
  <r>
    <s v="TXN_7344843"/>
    <s v="CUST_04"/>
    <x v="2"/>
    <s v="Item_17_CEA"/>
    <n v="29"/>
    <n v="9"/>
    <n v="29"/>
    <n v="261"/>
    <x v="0"/>
    <x v="0"/>
    <x v="1"/>
    <n v="2022"/>
    <s v="January"/>
    <d v="2022-01-29T00:00:00"/>
    <b v="0"/>
  </r>
  <r>
    <s v="TXN_7345106"/>
    <s v="CUST_21"/>
    <x v="4"/>
    <s v="Item_1_EHE"/>
    <n v="5"/>
    <n v="3"/>
    <n v="5"/>
    <n v="15"/>
    <x v="0"/>
    <x v="1"/>
    <x v="6"/>
    <n v="2024"/>
    <s v="April"/>
    <d v="2024-04-21T00:00:00"/>
    <s v="UNKNOWN"/>
  </r>
  <r>
    <s v="TXN_7345416"/>
    <s v="CUST_05"/>
    <x v="3"/>
    <s v="Item_11_MILK"/>
    <n v="20"/>
    <n v="5"/>
    <n v="20"/>
    <n v="100"/>
    <x v="1"/>
    <x v="1"/>
    <x v="6"/>
    <n v="2024"/>
    <s v="February"/>
    <d v="2024-02-25T00:00:00"/>
    <b v="1"/>
  </r>
  <r>
    <s v="TXN_7346385"/>
    <s v="CUST_10"/>
    <x v="7"/>
    <s v="Unknown"/>
    <n v="15.5"/>
    <n v="4"/>
    <n v="15.5"/>
    <n v="62"/>
    <x v="0"/>
    <x v="1"/>
    <x v="1"/>
    <n v="2024"/>
    <s v="November"/>
    <d v="2024-11-30T00:00:00"/>
    <b v="0"/>
  </r>
  <r>
    <s v="TXN_7346745"/>
    <s v="CUST_14"/>
    <x v="4"/>
    <s v="Item_7_EHE"/>
    <n v="14"/>
    <n v="7"/>
    <n v="14"/>
    <n v="98"/>
    <x v="0"/>
    <x v="0"/>
    <x v="6"/>
    <n v="2022"/>
    <s v="June"/>
    <d v="2022-06-05T00:00:00"/>
    <s v="UNKNOWN"/>
  </r>
  <r>
    <s v="TXN_7346843"/>
    <s v="CUST_18"/>
    <x v="5"/>
    <s v="Item_16_BEV"/>
    <n v="27.5"/>
    <n v="10"/>
    <n v="27.5"/>
    <n v="275"/>
    <x v="2"/>
    <x v="1"/>
    <x v="0"/>
    <n v="2023"/>
    <s v="April"/>
    <d v="2023-04-25T00:00:00"/>
    <s v="UNKNOWN"/>
  </r>
  <r>
    <s v="TXN_7346993"/>
    <s v="CUST_05"/>
    <x v="7"/>
    <s v="Item_14_PAT"/>
    <n v="24.5"/>
    <n v="5"/>
    <n v="24.5"/>
    <n v="122.5"/>
    <x v="0"/>
    <x v="1"/>
    <x v="1"/>
    <n v="2022"/>
    <s v="July"/>
    <d v="2022-07-02T00:00:00"/>
    <b v="0"/>
  </r>
  <r>
    <s v="TXN_7347365"/>
    <s v="CUST_20"/>
    <x v="3"/>
    <s v="Item_2_MILK"/>
    <n v="6.5"/>
    <n v="9"/>
    <n v="6.5"/>
    <n v="58.5"/>
    <x v="0"/>
    <x v="0"/>
    <x v="6"/>
    <n v="2023"/>
    <s v="May"/>
    <d v="2023-05-07T00:00:00"/>
    <b v="0"/>
  </r>
  <r>
    <s v="TXN_7347397"/>
    <s v="CUST_24"/>
    <x v="3"/>
    <s v="Item_16_MILK"/>
    <n v="27.5"/>
    <n v="3"/>
    <n v="27.5"/>
    <n v="82.5"/>
    <x v="1"/>
    <x v="0"/>
    <x v="3"/>
    <n v="2023"/>
    <s v="December"/>
    <d v="2023-12-28T00:00:00"/>
    <b v="1"/>
  </r>
  <r>
    <s v="TXN_7347689"/>
    <s v="CUST_23"/>
    <x v="0"/>
    <s v="Item_19_FOOD"/>
    <n v="32"/>
    <n v="1"/>
    <n v="32"/>
    <n v="32"/>
    <x v="1"/>
    <x v="1"/>
    <x v="2"/>
    <n v="2022"/>
    <s v="January"/>
    <d v="2022-01-07T00:00:00"/>
    <s v="UNKNOWN"/>
  </r>
  <r>
    <s v="TXN_7348487"/>
    <s v="CUST_10"/>
    <x v="2"/>
    <s v="Item_25_CEA"/>
    <n v="41"/>
    <n v="5"/>
    <n v="41"/>
    <n v="205"/>
    <x v="1"/>
    <x v="1"/>
    <x v="1"/>
    <n v="2022"/>
    <s v="July"/>
    <d v="2022-07-16T00:00:00"/>
    <b v="0"/>
  </r>
  <r>
    <s v="TXN_7348533"/>
    <s v="CUST_05"/>
    <x v="2"/>
    <s v="Item_12_CEA"/>
    <n v="21.5"/>
    <n v="1"/>
    <n v="21.5"/>
    <n v="21.5"/>
    <x v="1"/>
    <x v="1"/>
    <x v="2"/>
    <n v="2023"/>
    <s v="March"/>
    <d v="2023-03-10T00:00:00"/>
    <s v="UNKNOWN"/>
  </r>
  <r>
    <s v="TXN_7349078"/>
    <s v="CUST_24"/>
    <x v="5"/>
    <s v="Item_24_BEV"/>
    <n v="39.5"/>
    <n v="1"/>
    <n v="39.5"/>
    <n v="39.5"/>
    <x v="2"/>
    <x v="1"/>
    <x v="2"/>
    <n v="2022"/>
    <s v="January"/>
    <d v="2022-01-14T00:00:00"/>
    <b v="0"/>
  </r>
  <r>
    <s v="TXN_7349203"/>
    <s v="CUST_13"/>
    <x v="6"/>
    <s v="Unknown"/>
    <n v="12.5"/>
    <n v="9"/>
    <n v="12.5"/>
    <n v="112.5"/>
    <x v="1"/>
    <x v="0"/>
    <x v="2"/>
    <n v="2024"/>
    <s v="March"/>
    <d v="2024-03-08T00:00:00"/>
    <b v="1"/>
  </r>
  <r>
    <s v="TXN_7349738"/>
    <s v="CUST_12"/>
    <x v="5"/>
    <s v="Item_4_BEV"/>
    <n v="9.5"/>
    <n v="5"/>
    <n v="9.5"/>
    <n v="47.5"/>
    <x v="1"/>
    <x v="0"/>
    <x v="4"/>
    <n v="2023"/>
    <s v="January"/>
    <d v="2023-01-18T00:00:00"/>
    <b v="1"/>
  </r>
  <r>
    <s v="TXN_7350390"/>
    <s v="CUST_09"/>
    <x v="3"/>
    <s v="Item_1_MILK"/>
    <n v="5"/>
    <n v="1"/>
    <n v="5"/>
    <n v="5"/>
    <x v="2"/>
    <x v="1"/>
    <x v="5"/>
    <n v="2022"/>
    <s v="June"/>
    <d v="2022-06-20T00:00:00"/>
    <b v="0"/>
  </r>
  <r>
    <s v="TXN_7350444"/>
    <s v="CUST_14"/>
    <x v="3"/>
    <s v="Item_18_MILK"/>
    <n v="30.5"/>
    <n v="3"/>
    <n v="30.5"/>
    <n v="91.5"/>
    <x v="2"/>
    <x v="1"/>
    <x v="4"/>
    <n v="2023"/>
    <s v="March"/>
    <d v="2023-03-08T00:00:00"/>
    <b v="0"/>
  </r>
  <r>
    <s v="TXN_7350591"/>
    <s v="CUST_02"/>
    <x v="5"/>
    <s v="Item_23_BEV"/>
    <n v="38"/>
    <n v="3"/>
    <n v="38"/>
    <n v="114"/>
    <x v="0"/>
    <x v="0"/>
    <x v="5"/>
    <n v="2022"/>
    <s v="July"/>
    <d v="2022-07-04T00:00:00"/>
    <b v="0"/>
  </r>
  <r>
    <s v="TXN_7352034"/>
    <s v="CUST_09"/>
    <x v="2"/>
    <s v="Item_7_CEA"/>
    <n v="14"/>
    <n v="7"/>
    <n v="14"/>
    <n v="98"/>
    <x v="0"/>
    <x v="1"/>
    <x v="5"/>
    <n v="2023"/>
    <s v="June"/>
    <d v="2023-06-12T00:00:00"/>
    <b v="0"/>
  </r>
  <r>
    <s v="TXN_7352335"/>
    <s v="CUST_23"/>
    <x v="3"/>
    <s v="Item_19_MILK"/>
    <n v="32"/>
    <n v="2"/>
    <n v="32"/>
    <n v="64"/>
    <x v="0"/>
    <x v="1"/>
    <x v="3"/>
    <n v="2023"/>
    <s v="August"/>
    <d v="2023-08-31T00:00:00"/>
    <s v="UNKNOWN"/>
  </r>
  <r>
    <s v="TXN_7352619"/>
    <s v="CUST_18"/>
    <x v="4"/>
    <s v="Item_19_EHE"/>
    <n v="32"/>
    <n v="8"/>
    <n v="32"/>
    <n v="256"/>
    <x v="1"/>
    <x v="1"/>
    <x v="4"/>
    <n v="2022"/>
    <s v="June"/>
    <d v="2022-06-22T00:00:00"/>
    <b v="0"/>
  </r>
  <r>
    <s v="TXN_7354091"/>
    <s v="CUST_22"/>
    <x v="7"/>
    <s v="Unknown"/>
    <n v="0"/>
    <n v="0"/>
    <n v="0"/>
    <n v="0"/>
    <x v="0"/>
    <x v="0"/>
    <x v="6"/>
    <n v="2024"/>
    <s v="April"/>
    <d v="2024-04-28T00:00:00"/>
    <b v="1"/>
  </r>
  <r>
    <s v="TXN_7354850"/>
    <s v="CUST_17"/>
    <x v="3"/>
    <s v="Item_19_MILK"/>
    <n v="32"/>
    <n v="3"/>
    <n v="32"/>
    <n v="96"/>
    <x v="0"/>
    <x v="0"/>
    <x v="2"/>
    <n v="2023"/>
    <s v="February"/>
    <d v="2023-02-24T00:00:00"/>
    <s v="UNKNOWN"/>
  </r>
  <r>
    <s v="TXN_7355525"/>
    <s v="CUST_14"/>
    <x v="2"/>
    <s v="Item_20_CEA"/>
    <n v="33.5"/>
    <n v="10"/>
    <n v="33.5"/>
    <n v="335"/>
    <x v="1"/>
    <x v="1"/>
    <x v="4"/>
    <n v="2023"/>
    <s v="August"/>
    <d v="2023-08-30T00:00:00"/>
    <s v="UNKNOWN"/>
  </r>
  <r>
    <s v="TXN_7355536"/>
    <s v="CUST_22"/>
    <x v="7"/>
    <s v="Item_7_PAT"/>
    <n v="14"/>
    <n v="6"/>
    <n v="14"/>
    <n v="84"/>
    <x v="0"/>
    <x v="1"/>
    <x v="4"/>
    <n v="2023"/>
    <s v="January"/>
    <d v="2023-01-04T00:00:00"/>
    <b v="1"/>
  </r>
  <r>
    <s v="TXN_7356793"/>
    <s v="CUST_18"/>
    <x v="5"/>
    <s v="Item_17_BEV"/>
    <n v="29"/>
    <n v="3"/>
    <n v="29"/>
    <n v="87"/>
    <x v="2"/>
    <x v="0"/>
    <x v="3"/>
    <n v="2022"/>
    <s v="January"/>
    <d v="2022-01-20T00:00:00"/>
    <b v="0"/>
  </r>
  <r>
    <s v="TXN_7356854"/>
    <s v="CUST_06"/>
    <x v="7"/>
    <s v="Item_11_PAT"/>
    <n v="20"/>
    <n v="10"/>
    <n v="20"/>
    <n v="200"/>
    <x v="2"/>
    <x v="1"/>
    <x v="4"/>
    <n v="2024"/>
    <s v="October"/>
    <d v="2024-10-30T00:00:00"/>
    <b v="1"/>
  </r>
  <r>
    <s v="TXN_7357090"/>
    <s v="CUST_09"/>
    <x v="0"/>
    <s v="Unknown"/>
    <n v="0"/>
    <n v="0"/>
    <n v="0"/>
    <n v="0"/>
    <x v="1"/>
    <x v="0"/>
    <x v="5"/>
    <n v="2022"/>
    <s v="December"/>
    <d v="2022-12-12T00:00:00"/>
    <s v="UNKNOWN"/>
  </r>
  <r>
    <s v="TXN_7358431"/>
    <s v="CUST_13"/>
    <x v="6"/>
    <s v="Item_13_BUT"/>
    <n v="23"/>
    <n v="4"/>
    <n v="23"/>
    <n v="92"/>
    <x v="1"/>
    <x v="0"/>
    <x v="6"/>
    <n v="2023"/>
    <s v="February"/>
    <d v="2023-02-26T00:00:00"/>
    <b v="0"/>
  </r>
  <r>
    <s v="TXN_7358436"/>
    <s v="CUST_09"/>
    <x v="2"/>
    <s v="Item_12_CEA"/>
    <n v="21.5"/>
    <n v="6"/>
    <n v="21.5"/>
    <n v="129"/>
    <x v="2"/>
    <x v="0"/>
    <x v="4"/>
    <n v="2023"/>
    <s v="November"/>
    <d v="2023-11-08T00:00:00"/>
    <b v="1"/>
  </r>
  <r>
    <s v="TXN_7358459"/>
    <s v="CUST_01"/>
    <x v="2"/>
    <s v="Item_12_CEA"/>
    <n v="21.5"/>
    <n v="10"/>
    <n v="21.5"/>
    <n v="215"/>
    <x v="0"/>
    <x v="0"/>
    <x v="1"/>
    <n v="2023"/>
    <s v="August"/>
    <d v="2023-08-26T00:00:00"/>
    <b v="1"/>
  </r>
  <r>
    <s v="TXN_7358557"/>
    <s v="CUST_18"/>
    <x v="1"/>
    <s v="Item_17_FUR"/>
    <n v="29"/>
    <n v="5"/>
    <n v="29"/>
    <n v="145"/>
    <x v="0"/>
    <x v="0"/>
    <x v="4"/>
    <n v="2022"/>
    <s v="February"/>
    <d v="2022-02-02T00:00:00"/>
    <b v="0"/>
  </r>
  <r>
    <s v="TXN_7358591"/>
    <s v="CUST_13"/>
    <x v="4"/>
    <s v="Item_16_EHE"/>
    <n v="27.5"/>
    <n v="10"/>
    <n v="27.5"/>
    <n v="275"/>
    <x v="1"/>
    <x v="1"/>
    <x v="1"/>
    <n v="2022"/>
    <s v="February"/>
    <d v="2022-02-12T00:00:00"/>
    <s v="UNKNOWN"/>
  </r>
  <r>
    <s v="TXN_7359436"/>
    <s v="CUST_16"/>
    <x v="0"/>
    <s v="Item_14_FOOD"/>
    <n v="24.5"/>
    <n v="10"/>
    <n v="24.5"/>
    <n v="245"/>
    <x v="1"/>
    <x v="0"/>
    <x v="0"/>
    <n v="2024"/>
    <s v="January"/>
    <d v="2024-01-02T00:00:00"/>
    <b v="1"/>
  </r>
  <r>
    <s v="TXN_7359698"/>
    <s v="CUST_24"/>
    <x v="6"/>
    <s v="Item_12_BUT"/>
    <n v="21.5"/>
    <n v="8"/>
    <n v="21.5"/>
    <n v="172"/>
    <x v="2"/>
    <x v="1"/>
    <x v="2"/>
    <n v="2025"/>
    <s v="January"/>
    <d v="2025-01-03T00:00:00"/>
    <s v="UNKNOWN"/>
  </r>
  <r>
    <s v="TXN_7361391"/>
    <s v="CUST_08"/>
    <x v="1"/>
    <s v="Item_25_FUR"/>
    <n v="41"/>
    <n v="6"/>
    <n v="41"/>
    <n v="246"/>
    <x v="1"/>
    <x v="0"/>
    <x v="2"/>
    <n v="2024"/>
    <s v="January"/>
    <d v="2024-01-12T00:00:00"/>
    <b v="1"/>
  </r>
  <r>
    <s v="TXN_7362256"/>
    <s v="CUST_15"/>
    <x v="0"/>
    <s v="Item_6_FOOD"/>
    <n v="12.5"/>
    <n v="5"/>
    <n v="12.5"/>
    <n v="62.5"/>
    <x v="0"/>
    <x v="0"/>
    <x v="2"/>
    <n v="2022"/>
    <s v="June"/>
    <d v="2022-06-10T00:00:00"/>
    <b v="1"/>
  </r>
  <r>
    <s v="TXN_7363165"/>
    <s v="CUST_25"/>
    <x v="5"/>
    <s v="Item_4_BEV"/>
    <n v="9.5"/>
    <n v="7"/>
    <n v="9.5"/>
    <n v="66.5"/>
    <x v="0"/>
    <x v="0"/>
    <x v="1"/>
    <n v="2023"/>
    <s v="March"/>
    <d v="2023-03-25T00:00:00"/>
    <s v="UNKNOWN"/>
  </r>
  <r>
    <s v="TXN_7365416"/>
    <s v="CUST_08"/>
    <x v="6"/>
    <s v="Item_20_BUT"/>
    <n v="33.5"/>
    <n v="4"/>
    <n v="33.5"/>
    <n v="134"/>
    <x v="1"/>
    <x v="0"/>
    <x v="2"/>
    <n v="2024"/>
    <s v="August"/>
    <d v="2024-08-02T00:00:00"/>
    <s v="UNKNOWN"/>
  </r>
  <r>
    <s v="TXN_7365607"/>
    <s v="CUST_20"/>
    <x v="3"/>
    <s v="Item_6_MILK"/>
    <n v="12.5"/>
    <n v="3"/>
    <n v="12.5"/>
    <n v="37.5"/>
    <x v="1"/>
    <x v="1"/>
    <x v="2"/>
    <n v="2023"/>
    <s v="May"/>
    <d v="2023-05-26T00:00:00"/>
    <b v="0"/>
  </r>
  <r>
    <s v="TXN_7365869"/>
    <s v="CUST_09"/>
    <x v="2"/>
    <s v="Item_23_CEA"/>
    <n v="38"/>
    <n v="1"/>
    <n v="38"/>
    <n v="38"/>
    <x v="1"/>
    <x v="1"/>
    <x v="1"/>
    <n v="2023"/>
    <s v="August"/>
    <d v="2023-08-19T00:00:00"/>
    <s v="UNKNOWN"/>
  </r>
  <r>
    <s v="TXN_7366186"/>
    <s v="CUST_19"/>
    <x v="5"/>
    <s v="Item_12_BEV"/>
    <n v="21.5"/>
    <n v="2"/>
    <n v="21.5"/>
    <n v="43"/>
    <x v="1"/>
    <x v="0"/>
    <x v="2"/>
    <n v="2023"/>
    <s v="July"/>
    <d v="2023-07-14T00:00:00"/>
    <b v="0"/>
  </r>
  <r>
    <s v="TXN_7366633"/>
    <s v="CUST_18"/>
    <x v="5"/>
    <s v="Item_20_BEV"/>
    <n v="33.5"/>
    <n v="8"/>
    <n v="33.5"/>
    <n v="268"/>
    <x v="0"/>
    <x v="1"/>
    <x v="0"/>
    <n v="2024"/>
    <s v="July"/>
    <d v="2024-07-23T00:00:00"/>
    <b v="0"/>
  </r>
  <r>
    <s v="TXN_7367608"/>
    <s v="CUST_20"/>
    <x v="7"/>
    <s v="Item_11_PAT"/>
    <n v="20"/>
    <n v="6"/>
    <n v="20"/>
    <n v="120"/>
    <x v="2"/>
    <x v="0"/>
    <x v="6"/>
    <n v="2024"/>
    <s v="October"/>
    <d v="2024-10-13T00:00:00"/>
    <s v="UNKNOWN"/>
  </r>
  <r>
    <s v="TXN_7369318"/>
    <s v="CUST_01"/>
    <x v="5"/>
    <s v="Item_11_BEV"/>
    <n v="20"/>
    <n v="5"/>
    <n v="20"/>
    <n v="100"/>
    <x v="2"/>
    <x v="1"/>
    <x v="1"/>
    <n v="2025"/>
    <s v="January"/>
    <d v="2025-01-18T00:00:00"/>
    <b v="0"/>
  </r>
  <r>
    <s v="TXN_7369427"/>
    <s v="CUST_21"/>
    <x v="1"/>
    <s v="Item_6_FUR"/>
    <n v="12.5"/>
    <n v="10"/>
    <n v="12.5"/>
    <n v="125"/>
    <x v="0"/>
    <x v="0"/>
    <x v="4"/>
    <n v="2023"/>
    <s v="August"/>
    <d v="2023-08-23T00:00:00"/>
    <s v="UNKNOWN"/>
  </r>
  <r>
    <s v="TXN_7371264"/>
    <s v="CUST_13"/>
    <x v="1"/>
    <s v="Item_2_FUR"/>
    <n v="6.5"/>
    <n v="8"/>
    <n v="6.5"/>
    <n v="52"/>
    <x v="0"/>
    <x v="0"/>
    <x v="5"/>
    <n v="2022"/>
    <s v="August"/>
    <d v="2022-08-22T00:00:00"/>
    <b v="1"/>
  </r>
  <r>
    <s v="TXN_7375053"/>
    <s v="CUST_04"/>
    <x v="2"/>
    <s v="Unknown"/>
    <n v="26"/>
    <n v="1"/>
    <n v="26"/>
    <n v="26"/>
    <x v="0"/>
    <x v="1"/>
    <x v="6"/>
    <n v="2022"/>
    <s v="November"/>
    <d v="2022-11-27T00:00:00"/>
    <s v="UNKNOWN"/>
  </r>
  <r>
    <s v="TXN_7375815"/>
    <s v="CUST_04"/>
    <x v="5"/>
    <s v="Item_23_BEV"/>
    <n v="38"/>
    <n v="9"/>
    <n v="38"/>
    <n v="342"/>
    <x v="1"/>
    <x v="1"/>
    <x v="4"/>
    <n v="2023"/>
    <s v="March"/>
    <d v="2023-03-29T00:00:00"/>
    <s v="UNKNOWN"/>
  </r>
  <r>
    <s v="TXN_7376932"/>
    <s v="CUST_15"/>
    <x v="3"/>
    <s v="Item_1_MILK"/>
    <n v="5"/>
    <n v="3"/>
    <n v="5"/>
    <n v="15"/>
    <x v="2"/>
    <x v="0"/>
    <x v="5"/>
    <n v="2024"/>
    <s v="February"/>
    <d v="2024-02-12T00:00:00"/>
    <s v="UNKNOWN"/>
  </r>
  <r>
    <s v="TXN_7377480"/>
    <s v="CUST_23"/>
    <x v="0"/>
    <s v="Item_10_FOOD"/>
    <n v="18.5"/>
    <n v="6"/>
    <n v="18.5"/>
    <n v="111"/>
    <x v="1"/>
    <x v="1"/>
    <x v="4"/>
    <n v="2024"/>
    <s v="March"/>
    <d v="2024-03-13T00:00:00"/>
    <s v="UNKNOWN"/>
  </r>
  <r>
    <s v="TXN_7377726"/>
    <s v="CUST_05"/>
    <x v="5"/>
    <s v="Item_23_BEV"/>
    <n v="38"/>
    <n v="7"/>
    <n v="38"/>
    <n v="266"/>
    <x v="1"/>
    <x v="0"/>
    <x v="2"/>
    <n v="2024"/>
    <s v="November"/>
    <d v="2024-11-08T00:00:00"/>
    <s v="UNKNOWN"/>
  </r>
  <r>
    <s v="TXN_7378094"/>
    <s v="CUST_22"/>
    <x v="3"/>
    <s v="Unknown"/>
    <n v="0"/>
    <n v="0"/>
    <n v="0"/>
    <n v="0"/>
    <x v="1"/>
    <x v="0"/>
    <x v="4"/>
    <n v="2023"/>
    <s v="December"/>
    <d v="2023-12-06T00:00:00"/>
    <s v="UNKNOWN"/>
  </r>
  <r>
    <s v="TXN_7378314"/>
    <s v="CUST_09"/>
    <x v="0"/>
    <s v="Item_21_FOOD"/>
    <n v="35"/>
    <n v="5"/>
    <n v="35"/>
    <n v="175"/>
    <x v="2"/>
    <x v="1"/>
    <x v="2"/>
    <n v="2022"/>
    <s v="April"/>
    <d v="2022-04-29T00:00:00"/>
    <b v="1"/>
  </r>
  <r>
    <s v="TXN_7378382"/>
    <s v="CUST_15"/>
    <x v="0"/>
    <s v="Item_21_FOOD"/>
    <n v="35"/>
    <n v="5"/>
    <n v="35"/>
    <n v="175"/>
    <x v="2"/>
    <x v="1"/>
    <x v="1"/>
    <n v="2022"/>
    <s v="April"/>
    <d v="2022-04-09T00:00:00"/>
    <b v="0"/>
  </r>
  <r>
    <s v="TXN_7379840"/>
    <s v="CUST_03"/>
    <x v="5"/>
    <s v="Item_9_BEV"/>
    <n v="17"/>
    <n v="2"/>
    <n v="17"/>
    <n v="34"/>
    <x v="1"/>
    <x v="1"/>
    <x v="1"/>
    <n v="2023"/>
    <s v="January"/>
    <d v="2023-01-21T00:00:00"/>
    <b v="1"/>
  </r>
  <r>
    <s v="TXN_7382906"/>
    <s v="CUST_16"/>
    <x v="5"/>
    <s v="Item_16_BEV"/>
    <n v="27.5"/>
    <n v="8"/>
    <n v="27.5"/>
    <n v="220"/>
    <x v="1"/>
    <x v="0"/>
    <x v="1"/>
    <n v="2024"/>
    <s v="December"/>
    <d v="2024-12-07T00:00:00"/>
    <b v="0"/>
  </r>
  <r>
    <s v="TXN_7383288"/>
    <s v="CUST_10"/>
    <x v="3"/>
    <s v="Unknown"/>
    <n v="0"/>
    <n v="0"/>
    <n v="0"/>
    <n v="0"/>
    <x v="0"/>
    <x v="0"/>
    <x v="2"/>
    <n v="2022"/>
    <s v="August"/>
    <d v="2022-08-12T00:00:00"/>
    <s v="UNKNOWN"/>
  </r>
  <r>
    <s v="TXN_7383851"/>
    <s v="CUST_14"/>
    <x v="7"/>
    <s v="Item_4_PAT"/>
    <n v="9.5"/>
    <n v="8"/>
    <n v="9.5"/>
    <n v="76"/>
    <x v="0"/>
    <x v="1"/>
    <x v="3"/>
    <n v="2024"/>
    <s v="October"/>
    <d v="2024-10-17T00:00:00"/>
    <s v="UNKNOWN"/>
  </r>
  <r>
    <s v="TXN_7384071"/>
    <s v="CUST_07"/>
    <x v="5"/>
    <s v="Item_19_BEV"/>
    <n v="32"/>
    <n v="10"/>
    <n v="32"/>
    <n v="320"/>
    <x v="1"/>
    <x v="0"/>
    <x v="2"/>
    <n v="2024"/>
    <s v="October"/>
    <d v="2024-10-25T00:00:00"/>
    <s v="UNKNOWN"/>
  </r>
  <r>
    <s v="TXN_7384325"/>
    <s v="CUST_20"/>
    <x v="6"/>
    <s v="Item_24_BUT"/>
    <n v="39.5"/>
    <n v="6"/>
    <n v="39.5"/>
    <n v="237"/>
    <x v="1"/>
    <x v="1"/>
    <x v="6"/>
    <n v="2023"/>
    <s v="May"/>
    <d v="2023-05-21T00:00:00"/>
    <b v="0"/>
  </r>
  <r>
    <s v="TXN_7384450"/>
    <s v="CUST_02"/>
    <x v="0"/>
    <s v="Item_17_FOOD"/>
    <n v="29"/>
    <n v="4"/>
    <n v="29"/>
    <n v="116"/>
    <x v="2"/>
    <x v="0"/>
    <x v="6"/>
    <n v="2023"/>
    <s v="October"/>
    <d v="2023-10-01T00:00:00"/>
    <b v="0"/>
  </r>
  <r>
    <s v="TXN_7384527"/>
    <s v="CUST_21"/>
    <x v="0"/>
    <s v="Item_17_FOOD"/>
    <n v="29"/>
    <n v="2"/>
    <n v="29"/>
    <n v="58"/>
    <x v="0"/>
    <x v="1"/>
    <x v="3"/>
    <n v="2023"/>
    <s v="June"/>
    <d v="2023-06-08T00:00:00"/>
    <b v="0"/>
  </r>
  <r>
    <s v="TXN_7384665"/>
    <s v="CUST_14"/>
    <x v="1"/>
    <s v="Item_5_FUR"/>
    <n v="11"/>
    <n v="3"/>
    <n v="11"/>
    <n v="33"/>
    <x v="0"/>
    <x v="1"/>
    <x v="1"/>
    <n v="2024"/>
    <s v="July"/>
    <d v="2024-07-27T00:00:00"/>
    <s v="UNKNOWN"/>
  </r>
  <r>
    <s v="TXN_7385251"/>
    <s v="CUST_01"/>
    <x v="6"/>
    <s v="Item_20_BUT"/>
    <n v="33.5"/>
    <n v="4"/>
    <n v="33.5"/>
    <n v="134"/>
    <x v="2"/>
    <x v="0"/>
    <x v="4"/>
    <n v="2024"/>
    <s v="November"/>
    <d v="2024-11-13T00:00:00"/>
    <b v="1"/>
  </r>
  <r>
    <s v="TXN_7385950"/>
    <s v="CUST_07"/>
    <x v="7"/>
    <s v="Item_3_PAT"/>
    <n v="8"/>
    <n v="10"/>
    <n v="8"/>
    <n v="80"/>
    <x v="0"/>
    <x v="0"/>
    <x v="6"/>
    <n v="2022"/>
    <s v="July"/>
    <d v="2022-07-24T00:00:00"/>
    <b v="1"/>
  </r>
  <r>
    <s v="TXN_7388794"/>
    <s v="CUST_03"/>
    <x v="5"/>
    <s v="Item_12_BEV"/>
    <n v="21.5"/>
    <n v="1"/>
    <n v="21.5"/>
    <n v="21.5"/>
    <x v="2"/>
    <x v="0"/>
    <x v="2"/>
    <n v="2024"/>
    <s v="September"/>
    <d v="2024-09-06T00:00:00"/>
    <b v="0"/>
  </r>
  <r>
    <s v="TXN_7390310"/>
    <s v="CUST_23"/>
    <x v="2"/>
    <s v="Item_22_CEA"/>
    <n v="36.5"/>
    <n v="2"/>
    <n v="36.5"/>
    <n v="73"/>
    <x v="2"/>
    <x v="0"/>
    <x v="6"/>
    <n v="2023"/>
    <s v="November"/>
    <d v="2023-11-19T00:00:00"/>
    <b v="0"/>
  </r>
  <r>
    <s v="TXN_7390479"/>
    <s v="CUST_03"/>
    <x v="0"/>
    <s v="Item_11_FOOD"/>
    <n v="20"/>
    <n v="6"/>
    <n v="20"/>
    <n v="120"/>
    <x v="2"/>
    <x v="0"/>
    <x v="6"/>
    <n v="2023"/>
    <s v="May"/>
    <d v="2023-05-14T00:00:00"/>
    <s v="UNKNOWN"/>
  </r>
  <r>
    <s v="TXN_7390600"/>
    <s v="CUST_04"/>
    <x v="5"/>
    <s v="Item_19_BEV"/>
    <n v="32"/>
    <n v="9"/>
    <n v="32"/>
    <n v="288"/>
    <x v="0"/>
    <x v="0"/>
    <x v="5"/>
    <n v="2024"/>
    <s v="December"/>
    <d v="2024-12-02T00:00:00"/>
    <b v="0"/>
  </r>
  <r>
    <s v="TXN_7390831"/>
    <s v="CUST_09"/>
    <x v="4"/>
    <s v="Item_8_EHE"/>
    <n v="15.5"/>
    <n v="3"/>
    <n v="15.5"/>
    <n v="46.5"/>
    <x v="1"/>
    <x v="0"/>
    <x v="6"/>
    <n v="2024"/>
    <s v="March"/>
    <d v="2024-03-10T00:00:00"/>
    <s v="UNKNOWN"/>
  </r>
  <r>
    <s v="TXN_7393477"/>
    <s v="CUST_02"/>
    <x v="0"/>
    <s v="Item_25_FOOD"/>
    <n v="41"/>
    <n v="8"/>
    <n v="41"/>
    <n v="328"/>
    <x v="2"/>
    <x v="0"/>
    <x v="2"/>
    <n v="2022"/>
    <s v="May"/>
    <d v="2022-05-27T00:00:00"/>
    <b v="1"/>
  </r>
  <r>
    <s v="TXN_7394333"/>
    <s v="CUST_13"/>
    <x v="7"/>
    <s v="Item_4_PAT"/>
    <n v="9.5"/>
    <n v="8"/>
    <n v="9.5"/>
    <n v="76"/>
    <x v="0"/>
    <x v="1"/>
    <x v="0"/>
    <n v="2022"/>
    <s v="October"/>
    <d v="2022-10-18T00:00:00"/>
    <b v="1"/>
  </r>
  <r>
    <s v="TXN_7394411"/>
    <s v="CUST_23"/>
    <x v="2"/>
    <s v="Item_16_CEA"/>
    <n v="27.5"/>
    <n v="2"/>
    <n v="27.5"/>
    <n v="55"/>
    <x v="1"/>
    <x v="0"/>
    <x v="4"/>
    <n v="2022"/>
    <s v="August"/>
    <d v="2022-08-17T00:00:00"/>
    <s v="UNKNOWN"/>
  </r>
  <r>
    <s v="TXN_7396142"/>
    <s v="CUST_09"/>
    <x v="4"/>
    <s v="Item_15_EHE"/>
    <n v="26"/>
    <n v="5"/>
    <n v="26"/>
    <n v="130"/>
    <x v="2"/>
    <x v="0"/>
    <x v="6"/>
    <n v="2024"/>
    <s v="September"/>
    <d v="2024-09-22T00:00:00"/>
    <s v="UNKNOWN"/>
  </r>
  <r>
    <s v="TXN_7399472"/>
    <s v="CUST_20"/>
    <x v="3"/>
    <s v="Item_7_MILK"/>
    <n v="14"/>
    <n v="3"/>
    <n v="14"/>
    <n v="42"/>
    <x v="1"/>
    <x v="1"/>
    <x v="4"/>
    <n v="2023"/>
    <s v="February"/>
    <d v="2023-02-15T00:00:00"/>
    <s v="UNKNOWN"/>
  </r>
  <r>
    <s v="TXN_7399994"/>
    <s v="CUST_08"/>
    <x v="0"/>
    <s v="Item_22_FOOD"/>
    <n v="36.5"/>
    <n v="5"/>
    <n v="36.5"/>
    <n v="182.5"/>
    <x v="0"/>
    <x v="0"/>
    <x v="4"/>
    <n v="2023"/>
    <s v="July"/>
    <d v="2023-07-26T00:00:00"/>
    <b v="1"/>
  </r>
  <r>
    <s v="TXN_7401003"/>
    <s v="CUST_14"/>
    <x v="0"/>
    <s v="Item_20_FOOD"/>
    <n v="33.5"/>
    <n v="6"/>
    <n v="33.5"/>
    <n v="201"/>
    <x v="0"/>
    <x v="0"/>
    <x v="3"/>
    <n v="2024"/>
    <s v="October"/>
    <d v="2024-10-10T00:00:00"/>
    <s v="UNKNOWN"/>
  </r>
  <r>
    <s v="TXN_7401761"/>
    <s v="CUST_19"/>
    <x v="4"/>
    <s v="Item_23_EHE"/>
    <n v="38"/>
    <n v="9"/>
    <n v="38"/>
    <n v="342"/>
    <x v="1"/>
    <x v="1"/>
    <x v="0"/>
    <n v="2023"/>
    <s v="May"/>
    <d v="2023-05-23T00:00:00"/>
    <b v="0"/>
  </r>
  <r>
    <s v="TXN_7402104"/>
    <s v="CUST_03"/>
    <x v="2"/>
    <s v="Item_5_CEA"/>
    <n v="11"/>
    <n v="8"/>
    <n v="11"/>
    <n v="88"/>
    <x v="2"/>
    <x v="1"/>
    <x v="4"/>
    <n v="2024"/>
    <s v="July"/>
    <d v="2024-07-31T00:00:00"/>
    <b v="0"/>
  </r>
  <r>
    <s v="TXN_7403426"/>
    <s v="CUST_17"/>
    <x v="7"/>
    <s v="Item_17_PAT"/>
    <n v="29"/>
    <n v="5"/>
    <n v="29"/>
    <n v="145"/>
    <x v="0"/>
    <x v="1"/>
    <x v="3"/>
    <n v="2023"/>
    <s v="December"/>
    <d v="2023-12-21T00:00:00"/>
    <s v="UNKNOWN"/>
  </r>
  <r>
    <s v="TXN_7404210"/>
    <s v="CUST_19"/>
    <x v="6"/>
    <s v="Item_23_BUT"/>
    <n v="38"/>
    <n v="3"/>
    <n v="38"/>
    <n v="114"/>
    <x v="2"/>
    <x v="0"/>
    <x v="4"/>
    <n v="2024"/>
    <s v="May"/>
    <d v="2024-05-22T00:00:00"/>
    <b v="1"/>
  </r>
  <r>
    <s v="TXN_7404296"/>
    <s v="CUST_16"/>
    <x v="6"/>
    <s v="Item_22_BUT"/>
    <n v="36.5"/>
    <n v="1"/>
    <n v="36.5"/>
    <n v="36.5"/>
    <x v="0"/>
    <x v="0"/>
    <x v="5"/>
    <n v="2022"/>
    <s v="July"/>
    <d v="2022-07-25T00:00:00"/>
    <b v="0"/>
  </r>
  <r>
    <s v="TXN_7405215"/>
    <s v="CUST_22"/>
    <x v="2"/>
    <s v="Item_8_CEA"/>
    <n v="15.5"/>
    <n v="8"/>
    <n v="15.5"/>
    <n v="124"/>
    <x v="1"/>
    <x v="1"/>
    <x v="2"/>
    <n v="2022"/>
    <s v="January"/>
    <d v="2022-01-07T00:00:00"/>
    <b v="1"/>
  </r>
  <r>
    <s v="TXN_7405371"/>
    <s v="CUST_06"/>
    <x v="0"/>
    <s v="Item_10_FOOD"/>
    <n v="18.5"/>
    <n v="4"/>
    <n v="18.5"/>
    <n v="74"/>
    <x v="0"/>
    <x v="0"/>
    <x v="6"/>
    <n v="2023"/>
    <s v="April"/>
    <d v="2023-04-30T00:00:00"/>
    <b v="0"/>
  </r>
  <r>
    <s v="TXN_7405636"/>
    <s v="CUST_18"/>
    <x v="0"/>
    <s v="Item_20_FOOD"/>
    <n v="33.5"/>
    <n v="7"/>
    <n v="33.5"/>
    <n v="234.5"/>
    <x v="1"/>
    <x v="0"/>
    <x v="0"/>
    <n v="2023"/>
    <s v="September"/>
    <d v="2023-09-12T00:00:00"/>
    <b v="0"/>
  </r>
  <r>
    <s v="TXN_7406153"/>
    <s v="CUST_18"/>
    <x v="2"/>
    <s v="Item_7_CEA"/>
    <n v="14"/>
    <n v="5"/>
    <n v="14"/>
    <n v="70"/>
    <x v="0"/>
    <x v="1"/>
    <x v="1"/>
    <n v="2024"/>
    <s v="August"/>
    <d v="2024-08-10T00:00:00"/>
    <b v="0"/>
  </r>
  <r>
    <s v="TXN_7407092"/>
    <s v="CUST_22"/>
    <x v="4"/>
    <s v="Item_8_EHE"/>
    <n v="15.5"/>
    <n v="6"/>
    <n v="15.5"/>
    <n v="93"/>
    <x v="2"/>
    <x v="1"/>
    <x v="4"/>
    <n v="2023"/>
    <s v="March"/>
    <d v="2023-03-08T00:00:00"/>
    <b v="0"/>
  </r>
  <r>
    <s v="TXN_7409081"/>
    <s v="CUST_21"/>
    <x v="0"/>
    <s v="Item_20_FOOD"/>
    <n v="33.5"/>
    <n v="9"/>
    <n v="33.5"/>
    <n v="301.5"/>
    <x v="1"/>
    <x v="0"/>
    <x v="0"/>
    <n v="2022"/>
    <s v="January"/>
    <d v="2022-01-18T00:00:00"/>
    <b v="1"/>
  </r>
  <r>
    <s v="TXN_7409573"/>
    <s v="CUST_09"/>
    <x v="1"/>
    <s v="Item_25_FUR"/>
    <n v="41"/>
    <n v="9"/>
    <n v="41"/>
    <n v="369"/>
    <x v="0"/>
    <x v="1"/>
    <x v="5"/>
    <n v="2022"/>
    <s v="July"/>
    <d v="2022-07-11T00:00:00"/>
    <b v="1"/>
  </r>
  <r>
    <s v="TXN_7410836"/>
    <s v="CUST_05"/>
    <x v="7"/>
    <s v="Item_20_PAT"/>
    <n v="33.5"/>
    <n v="2"/>
    <n v="33.5"/>
    <n v="67"/>
    <x v="0"/>
    <x v="0"/>
    <x v="6"/>
    <n v="2023"/>
    <s v="January"/>
    <d v="2023-01-22T00:00:00"/>
    <b v="0"/>
  </r>
  <r>
    <s v="TXN_7411959"/>
    <s v="CUST_22"/>
    <x v="3"/>
    <s v="Item_8_MILK"/>
    <n v="15.5"/>
    <n v="10"/>
    <n v="15.5"/>
    <n v="155"/>
    <x v="2"/>
    <x v="0"/>
    <x v="6"/>
    <n v="2022"/>
    <s v="July"/>
    <d v="2022-07-10T00:00:00"/>
    <s v="UNKNOWN"/>
  </r>
  <r>
    <s v="TXN_7412715"/>
    <s v="CUST_19"/>
    <x v="1"/>
    <s v="Item_5_FUR"/>
    <n v="11"/>
    <n v="3"/>
    <n v="11"/>
    <n v="33"/>
    <x v="1"/>
    <x v="0"/>
    <x v="6"/>
    <n v="2022"/>
    <s v="October"/>
    <d v="2022-10-23T00:00:00"/>
    <s v="UNKNOWN"/>
  </r>
  <r>
    <s v="TXN_7412723"/>
    <s v="CUST_09"/>
    <x v="4"/>
    <s v="Item_20_EHE"/>
    <n v="33.5"/>
    <n v="1"/>
    <n v="33.5"/>
    <n v="33.5"/>
    <x v="0"/>
    <x v="0"/>
    <x v="0"/>
    <n v="2022"/>
    <s v="December"/>
    <d v="2022-12-20T00:00:00"/>
    <b v="0"/>
  </r>
  <r>
    <s v="TXN_7414120"/>
    <s v="CUST_20"/>
    <x v="7"/>
    <s v="Item_23_PAT"/>
    <n v="38"/>
    <n v="5"/>
    <n v="38"/>
    <n v="190"/>
    <x v="0"/>
    <x v="1"/>
    <x v="1"/>
    <n v="2022"/>
    <s v="January"/>
    <d v="2022-01-15T00:00:00"/>
    <b v="0"/>
  </r>
  <r>
    <s v="TXN_7415381"/>
    <s v="CUST_20"/>
    <x v="7"/>
    <s v="Item_22_PAT"/>
    <n v="36.5"/>
    <n v="1"/>
    <n v="36.5"/>
    <n v="36.5"/>
    <x v="1"/>
    <x v="0"/>
    <x v="3"/>
    <n v="2024"/>
    <s v="September"/>
    <d v="2024-09-12T00:00:00"/>
    <b v="0"/>
  </r>
  <r>
    <s v="TXN_7415874"/>
    <s v="CUST_19"/>
    <x v="4"/>
    <s v="Unknown"/>
    <n v="0"/>
    <n v="0"/>
    <n v="0"/>
    <n v="0"/>
    <x v="1"/>
    <x v="1"/>
    <x v="0"/>
    <n v="2022"/>
    <s v="December"/>
    <d v="2022-12-20T00:00:00"/>
    <b v="1"/>
  </r>
  <r>
    <s v="TXN_7415965"/>
    <s v="CUST_23"/>
    <x v="4"/>
    <s v="Item_5_EHE"/>
    <n v="11"/>
    <n v="8"/>
    <n v="11"/>
    <n v="88"/>
    <x v="1"/>
    <x v="0"/>
    <x v="0"/>
    <n v="2023"/>
    <s v="September"/>
    <d v="2023-09-19T00:00:00"/>
    <s v="UNKNOWN"/>
  </r>
  <r>
    <s v="TXN_7417646"/>
    <s v="CUST_13"/>
    <x v="1"/>
    <s v="Item_25_FUR"/>
    <n v="41"/>
    <n v="6"/>
    <n v="41"/>
    <n v="246"/>
    <x v="2"/>
    <x v="1"/>
    <x v="4"/>
    <n v="2024"/>
    <s v="March"/>
    <d v="2024-03-06T00:00:00"/>
    <b v="0"/>
  </r>
  <r>
    <s v="TXN_7419638"/>
    <s v="CUST_10"/>
    <x v="4"/>
    <s v="Item_17_EHE"/>
    <n v="29"/>
    <n v="7"/>
    <n v="29"/>
    <n v="203"/>
    <x v="1"/>
    <x v="1"/>
    <x v="5"/>
    <n v="2022"/>
    <s v="September"/>
    <d v="2022-09-12T00:00:00"/>
    <s v="UNKNOWN"/>
  </r>
  <r>
    <s v="TXN_7420327"/>
    <s v="CUST_05"/>
    <x v="1"/>
    <s v="Unknown"/>
    <n v="29"/>
    <n v="8"/>
    <n v="29"/>
    <n v="232"/>
    <x v="2"/>
    <x v="1"/>
    <x v="2"/>
    <n v="2023"/>
    <s v="February"/>
    <d v="2023-02-24T00:00:00"/>
    <b v="1"/>
  </r>
  <r>
    <s v="TXN_7421983"/>
    <s v="CUST_05"/>
    <x v="7"/>
    <s v="Item_11_PAT"/>
    <n v="20"/>
    <n v="10"/>
    <n v="20"/>
    <n v="200"/>
    <x v="2"/>
    <x v="1"/>
    <x v="1"/>
    <n v="2022"/>
    <s v="September"/>
    <d v="2022-09-17T00:00:00"/>
    <b v="1"/>
  </r>
  <r>
    <s v="TXN_7422235"/>
    <s v="CUST_07"/>
    <x v="5"/>
    <s v="Item_20_BEV"/>
    <n v="33.5"/>
    <n v="5"/>
    <n v="33.5"/>
    <n v="167.5"/>
    <x v="1"/>
    <x v="1"/>
    <x v="2"/>
    <n v="2022"/>
    <s v="May"/>
    <d v="2022-05-06T00:00:00"/>
    <b v="1"/>
  </r>
  <r>
    <s v="TXN_7422454"/>
    <s v="CUST_07"/>
    <x v="6"/>
    <s v="Unknown"/>
    <n v="0"/>
    <n v="0"/>
    <n v="0"/>
    <n v="0"/>
    <x v="1"/>
    <x v="1"/>
    <x v="1"/>
    <n v="2023"/>
    <s v="April"/>
    <d v="2023-04-15T00:00:00"/>
    <s v="UNKNOWN"/>
  </r>
  <r>
    <s v="TXN_7423131"/>
    <s v="CUST_08"/>
    <x v="7"/>
    <s v="Item_12_PAT"/>
    <n v="21.5"/>
    <n v="3"/>
    <n v="21.5"/>
    <n v="64.5"/>
    <x v="0"/>
    <x v="1"/>
    <x v="2"/>
    <n v="2023"/>
    <s v="September"/>
    <d v="2023-09-08T00:00:00"/>
    <b v="1"/>
  </r>
  <r>
    <s v="TXN_7423171"/>
    <s v="CUST_21"/>
    <x v="0"/>
    <s v="Item_12_FOOD"/>
    <n v="21.5"/>
    <n v="7"/>
    <n v="21.5"/>
    <n v="150.5"/>
    <x v="0"/>
    <x v="0"/>
    <x v="2"/>
    <n v="2024"/>
    <s v="September"/>
    <d v="2024-09-13T00:00:00"/>
    <b v="0"/>
  </r>
  <r>
    <s v="TXN_7424367"/>
    <s v="CUST_22"/>
    <x v="7"/>
    <s v="Item_23_PAT"/>
    <n v="38"/>
    <n v="5"/>
    <n v="38"/>
    <n v="190"/>
    <x v="2"/>
    <x v="0"/>
    <x v="2"/>
    <n v="2022"/>
    <s v="March"/>
    <d v="2022-03-18T00:00:00"/>
    <b v="0"/>
  </r>
  <r>
    <s v="TXN_7424528"/>
    <s v="CUST_02"/>
    <x v="4"/>
    <s v="Item_5_EHE"/>
    <n v="11"/>
    <n v="10"/>
    <n v="11"/>
    <n v="110"/>
    <x v="1"/>
    <x v="1"/>
    <x v="5"/>
    <n v="2024"/>
    <s v="August"/>
    <d v="2024-08-26T00:00:00"/>
    <b v="1"/>
  </r>
  <r>
    <s v="TXN_7425088"/>
    <s v="CUST_07"/>
    <x v="2"/>
    <s v="Item_19_CEA"/>
    <n v="32"/>
    <n v="5"/>
    <n v="32"/>
    <n v="160"/>
    <x v="2"/>
    <x v="0"/>
    <x v="2"/>
    <n v="2022"/>
    <s v="March"/>
    <d v="2022-03-25T00:00:00"/>
    <b v="0"/>
  </r>
  <r>
    <s v="TXN_7425133"/>
    <s v="CUST_03"/>
    <x v="7"/>
    <s v="Item_20_PAT"/>
    <n v="33.5"/>
    <n v="10"/>
    <n v="33.5"/>
    <n v="335"/>
    <x v="1"/>
    <x v="0"/>
    <x v="0"/>
    <n v="2024"/>
    <s v="May"/>
    <d v="2024-05-21T00:00:00"/>
    <b v="0"/>
  </r>
  <r>
    <s v="TXN_7426702"/>
    <s v="CUST_04"/>
    <x v="7"/>
    <s v="Item_20_PAT"/>
    <n v="33.5"/>
    <n v="7"/>
    <n v="33.5"/>
    <n v="234.5"/>
    <x v="1"/>
    <x v="0"/>
    <x v="2"/>
    <n v="2023"/>
    <s v="November"/>
    <d v="2023-11-17T00:00:00"/>
    <b v="1"/>
  </r>
  <r>
    <s v="TXN_7426761"/>
    <s v="CUST_16"/>
    <x v="0"/>
    <s v="Item_6_FOOD"/>
    <n v="12.5"/>
    <n v="8"/>
    <n v="12.5"/>
    <n v="100"/>
    <x v="2"/>
    <x v="1"/>
    <x v="5"/>
    <n v="2022"/>
    <s v="August"/>
    <d v="2022-08-08T00:00:00"/>
    <b v="0"/>
  </r>
  <r>
    <s v="TXN_7427224"/>
    <s v="CUST_03"/>
    <x v="6"/>
    <s v="Item_13_BUT"/>
    <n v="23"/>
    <n v="9"/>
    <n v="23"/>
    <n v="207"/>
    <x v="0"/>
    <x v="1"/>
    <x v="1"/>
    <n v="2022"/>
    <s v="August"/>
    <d v="2022-08-20T00:00:00"/>
    <s v="UNKNOWN"/>
  </r>
  <r>
    <s v="TXN_7428250"/>
    <s v="CUST_24"/>
    <x v="3"/>
    <s v="Item_2_MILK"/>
    <n v="6.5"/>
    <n v="6"/>
    <n v="6.5"/>
    <n v="39"/>
    <x v="0"/>
    <x v="0"/>
    <x v="6"/>
    <n v="2024"/>
    <s v="April"/>
    <d v="2024-04-14T00:00:00"/>
    <s v="UNKNOWN"/>
  </r>
  <r>
    <s v="TXN_7428358"/>
    <s v="CUST_20"/>
    <x v="2"/>
    <s v="Item_22_CEA"/>
    <n v="36.5"/>
    <n v="2"/>
    <n v="36.5"/>
    <n v="73"/>
    <x v="1"/>
    <x v="1"/>
    <x v="5"/>
    <n v="2022"/>
    <s v="November"/>
    <d v="2022-11-21T00:00:00"/>
    <b v="0"/>
  </r>
  <r>
    <s v="TXN_7428385"/>
    <s v="CUST_09"/>
    <x v="3"/>
    <s v="Item_8_MILK"/>
    <n v="15.5"/>
    <n v="3"/>
    <n v="15.5"/>
    <n v="46.5"/>
    <x v="1"/>
    <x v="0"/>
    <x v="3"/>
    <n v="2022"/>
    <s v="August"/>
    <d v="2022-08-04T00:00:00"/>
    <s v="UNKNOWN"/>
  </r>
  <r>
    <s v="TXN_7428897"/>
    <s v="CUST_16"/>
    <x v="1"/>
    <s v="Item_25_FUR"/>
    <n v="41"/>
    <n v="8"/>
    <n v="41"/>
    <n v="328"/>
    <x v="2"/>
    <x v="0"/>
    <x v="3"/>
    <n v="2022"/>
    <s v="April"/>
    <d v="2022-04-14T00:00:00"/>
    <b v="1"/>
  </r>
  <r>
    <s v="TXN_7431232"/>
    <s v="CUST_10"/>
    <x v="5"/>
    <s v="Item_3_BEV"/>
    <n v="8"/>
    <n v="9"/>
    <n v="8"/>
    <n v="72"/>
    <x v="1"/>
    <x v="0"/>
    <x v="4"/>
    <n v="2024"/>
    <s v="November"/>
    <d v="2024-11-27T00:00:00"/>
    <s v="UNKNOWN"/>
  </r>
  <r>
    <s v="TXN_7431980"/>
    <s v="CUST_01"/>
    <x v="6"/>
    <s v="Item_8_BUT"/>
    <n v="15.5"/>
    <n v="9"/>
    <n v="15.5"/>
    <n v="139.5"/>
    <x v="2"/>
    <x v="1"/>
    <x v="1"/>
    <n v="2024"/>
    <s v="June"/>
    <d v="2024-06-15T00:00:00"/>
    <s v="UNKNOWN"/>
  </r>
  <r>
    <s v="TXN_7432361"/>
    <s v="CUST_24"/>
    <x v="2"/>
    <s v="Item_3_CEA"/>
    <n v="8"/>
    <n v="10"/>
    <n v="8"/>
    <n v="80"/>
    <x v="2"/>
    <x v="1"/>
    <x v="1"/>
    <n v="2023"/>
    <s v="October"/>
    <d v="2023-10-28T00:00:00"/>
    <b v="0"/>
  </r>
  <r>
    <s v="TXN_7433742"/>
    <s v="CUST_12"/>
    <x v="4"/>
    <s v="Unknown"/>
    <n v="15.5"/>
    <n v="5"/>
    <n v="15.5"/>
    <n v="77.5"/>
    <x v="0"/>
    <x v="1"/>
    <x v="1"/>
    <n v="2023"/>
    <s v="September"/>
    <d v="2023-09-09T00:00:00"/>
    <b v="1"/>
  </r>
  <r>
    <s v="TXN_7434102"/>
    <s v="CUST_21"/>
    <x v="6"/>
    <s v="Item_20_BUT"/>
    <n v="33.5"/>
    <n v="7"/>
    <n v="33.5"/>
    <n v="234.5"/>
    <x v="1"/>
    <x v="1"/>
    <x v="6"/>
    <n v="2022"/>
    <s v="December"/>
    <d v="2022-12-11T00:00:00"/>
    <s v="UNKNOWN"/>
  </r>
  <r>
    <s v="TXN_7435444"/>
    <s v="CUST_18"/>
    <x v="2"/>
    <s v="Item_11_CEA"/>
    <n v="20"/>
    <n v="6"/>
    <n v="20"/>
    <n v="120"/>
    <x v="2"/>
    <x v="1"/>
    <x v="4"/>
    <n v="2022"/>
    <s v="July"/>
    <d v="2022-07-27T00:00:00"/>
    <b v="1"/>
  </r>
  <r>
    <s v="TXN_7435689"/>
    <s v="CUST_23"/>
    <x v="4"/>
    <s v="Item_13_EHE"/>
    <n v="23"/>
    <n v="2"/>
    <n v="23"/>
    <n v="46"/>
    <x v="1"/>
    <x v="1"/>
    <x v="1"/>
    <n v="2024"/>
    <s v="November"/>
    <d v="2024-11-16T00:00:00"/>
    <b v="0"/>
  </r>
  <r>
    <s v="TXN_7436006"/>
    <s v="CUST_16"/>
    <x v="7"/>
    <s v="Item_8_PAT"/>
    <n v="15.5"/>
    <n v="7"/>
    <n v="15.5"/>
    <n v="108.5"/>
    <x v="1"/>
    <x v="0"/>
    <x v="0"/>
    <n v="2023"/>
    <s v="July"/>
    <d v="2023-07-25T00:00:00"/>
    <b v="1"/>
  </r>
  <r>
    <s v="TXN_7437163"/>
    <s v="CUST_14"/>
    <x v="7"/>
    <s v="Item_24_PAT"/>
    <n v="39.5"/>
    <n v="7"/>
    <n v="39.5"/>
    <n v="276.5"/>
    <x v="2"/>
    <x v="1"/>
    <x v="3"/>
    <n v="2024"/>
    <s v="November"/>
    <d v="2024-11-07T00:00:00"/>
    <s v="UNKNOWN"/>
  </r>
  <r>
    <s v="TXN_7437993"/>
    <s v="CUST_23"/>
    <x v="1"/>
    <s v="Item_24_FUR"/>
    <n v="39.5"/>
    <n v="1"/>
    <n v="39.5"/>
    <n v="39.5"/>
    <x v="0"/>
    <x v="0"/>
    <x v="0"/>
    <n v="2022"/>
    <s v="July"/>
    <d v="2022-07-12T00:00:00"/>
    <b v="0"/>
  </r>
  <r>
    <s v="TXN_7439015"/>
    <s v="CUST_17"/>
    <x v="5"/>
    <s v="Item_24_BEV"/>
    <n v="39.5"/>
    <n v="2"/>
    <n v="39.5"/>
    <n v="79"/>
    <x v="1"/>
    <x v="0"/>
    <x v="4"/>
    <n v="2024"/>
    <s v="September"/>
    <d v="2024-09-18T00:00:00"/>
    <b v="1"/>
  </r>
  <r>
    <s v="TXN_7439310"/>
    <s v="CUST_20"/>
    <x v="0"/>
    <s v="Item_20_FOOD"/>
    <n v="33.5"/>
    <n v="9"/>
    <n v="33.5"/>
    <n v="301.5"/>
    <x v="2"/>
    <x v="1"/>
    <x v="5"/>
    <n v="2023"/>
    <s v="April"/>
    <d v="2023-04-17T00:00:00"/>
    <s v="UNKNOWN"/>
  </r>
  <r>
    <s v="TXN_7439699"/>
    <s v="CUST_05"/>
    <x v="7"/>
    <s v="Item_11_PAT"/>
    <n v="20"/>
    <n v="2"/>
    <n v="20"/>
    <n v="40"/>
    <x v="1"/>
    <x v="1"/>
    <x v="4"/>
    <n v="2023"/>
    <s v="November"/>
    <d v="2023-11-01T00:00:00"/>
    <b v="1"/>
  </r>
  <r>
    <s v="TXN_7440605"/>
    <s v="CUST_10"/>
    <x v="5"/>
    <s v="Item_25_BEV"/>
    <n v="41"/>
    <n v="4"/>
    <n v="41"/>
    <n v="164"/>
    <x v="0"/>
    <x v="0"/>
    <x v="3"/>
    <n v="2024"/>
    <s v="August"/>
    <d v="2024-08-15T00:00:00"/>
    <b v="1"/>
  </r>
  <r>
    <s v="TXN_7440627"/>
    <s v="CUST_13"/>
    <x v="7"/>
    <s v="Item_20_PAT"/>
    <n v="33.5"/>
    <n v="6"/>
    <n v="33.5"/>
    <n v="201"/>
    <x v="2"/>
    <x v="1"/>
    <x v="0"/>
    <n v="2024"/>
    <s v="April"/>
    <d v="2024-04-09T00:00:00"/>
    <b v="0"/>
  </r>
  <r>
    <s v="TXN_7440936"/>
    <s v="CUST_22"/>
    <x v="4"/>
    <s v="Item_8_EHE"/>
    <n v="15.5"/>
    <n v="1"/>
    <n v="15.5"/>
    <n v="15.5"/>
    <x v="0"/>
    <x v="1"/>
    <x v="0"/>
    <n v="2024"/>
    <s v="August"/>
    <d v="2024-08-20T00:00:00"/>
    <b v="0"/>
  </r>
  <r>
    <s v="TXN_7441583"/>
    <s v="CUST_05"/>
    <x v="1"/>
    <s v="Item_11_FUR"/>
    <n v="20"/>
    <n v="10"/>
    <n v="20"/>
    <n v="200"/>
    <x v="0"/>
    <x v="1"/>
    <x v="4"/>
    <n v="2023"/>
    <s v="December"/>
    <d v="2023-12-06T00:00:00"/>
    <s v="UNKNOWN"/>
  </r>
  <r>
    <s v="TXN_7441597"/>
    <s v="CUST_18"/>
    <x v="6"/>
    <s v="Item_17_BUT"/>
    <n v="29"/>
    <n v="6"/>
    <n v="29"/>
    <n v="174"/>
    <x v="2"/>
    <x v="0"/>
    <x v="5"/>
    <n v="2022"/>
    <s v="May"/>
    <d v="2022-05-16T00:00:00"/>
    <s v="UNKNOWN"/>
  </r>
  <r>
    <s v="TXN_7442640"/>
    <s v="CUST_20"/>
    <x v="3"/>
    <s v="Item_16_MILK"/>
    <n v="27.5"/>
    <n v="9"/>
    <n v="27.5"/>
    <n v="247.5"/>
    <x v="2"/>
    <x v="1"/>
    <x v="3"/>
    <n v="2022"/>
    <s v="July"/>
    <d v="2022-07-07T00:00:00"/>
    <b v="1"/>
  </r>
  <r>
    <s v="TXN_7443511"/>
    <s v="CUST_08"/>
    <x v="3"/>
    <s v="Item_1_MILK"/>
    <n v="5"/>
    <n v="2"/>
    <n v="5"/>
    <n v="10"/>
    <x v="0"/>
    <x v="1"/>
    <x v="6"/>
    <n v="2023"/>
    <s v="May"/>
    <d v="2023-05-07T00:00:00"/>
    <b v="1"/>
  </r>
  <r>
    <s v="TXN_7443806"/>
    <s v="CUST_17"/>
    <x v="2"/>
    <s v="Item_12_CEA"/>
    <n v="21.5"/>
    <n v="4"/>
    <n v="21.5"/>
    <n v="86"/>
    <x v="1"/>
    <x v="1"/>
    <x v="0"/>
    <n v="2022"/>
    <s v="November"/>
    <d v="2022-11-01T00:00:00"/>
    <s v="UNKNOWN"/>
  </r>
  <r>
    <s v="TXN_7444294"/>
    <s v="CUST_13"/>
    <x v="4"/>
    <s v="Item_23_EHE"/>
    <n v="38"/>
    <n v="10"/>
    <n v="38"/>
    <n v="380"/>
    <x v="1"/>
    <x v="1"/>
    <x v="6"/>
    <n v="2023"/>
    <s v="July"/>
    <d v="2023-07-16T00:00:00"/>
    <b v="0"/>
  </r>
  <r>
    <s v="TXN_7446233"/>
    <s v="CUST_09"/>
    <x v="0"/>
    <s v="Item_21_FOOD"/>
    <n v="35"/>
    <n v="5"/>
    <n v="35"/>
    <n v="175"/>
    <x v="1"/>
    <x v="1"/>
    <x v="5"/>
    <n v="2022"/>
    <s v="January"/>
    <d v="2022-01-03T00:00:00"/>
    <b v="1"/>
  </r>
  <r>
    <s v="TXN_7446628"/>
    <s v="CUST_12"/>
    <x v="7"/>
    <s v="Item_3_PAT"/>
    <n v="8"/>
    <n v="7"/>
    <n v="8"/>
    <n v="56"/>
    <x v="1"/>
    <x v="0"/>
    <x v="6"/>
    <n v="2024"/>
    <s v="November"/>
    <d v="2024-11-24T00:00:00"/>
    <s v="UNKNOWN"/>
  </r>
  <r>
    <s v="TXN_7446701"/>
    <s v="CUST_01"/>
    <x v="1"/>
    <s v="Item_25_FUR"/>
    <n v="41"/>
    <n v="7"/>
    <n v="41"/>
    <n v="287"/>
    <x v="0"/>
    <x v="1"/>
    <x v="0"/>
    <n v="2023"/>
    <s v="April"/>
    <d v="2023-04-25T00:00:00"/>
    <b v="1"/>
  </r>
  <r>
    <s v="TXN_7449467"/>
    <s v="CUST_22"/>
    <x v="2"/>
    <s v="Item_19_CEA"/>
    <n v="32"/>
    <n v="6"/>
    <n v="32"/>
    <n v="192"/>
    <x v="2"/>
    <x v="0"/>
    <x v="0"/>
    <n v="2023"/>
    <s v="March"/>
    <d v="2023-03-07T00:00:00"/>
    <b v="0"/>
  </r>
  <r>
    <s v="TXN_7450689"/>
    <s v="CUST_18"/>
    <x v="6"/>
    <s v="Unknown"/>
    <n v="0"/>
    <n v="0"/>
    <n v="0"/>
    <n v="0"/>
    <x v="2"/>
    <x v="1"/>
    <x v="3"/>
    <n v="2023"/>
    <s v="May"/>
    <d v="2023-05-25T00:00:00"/>
    <b v="1"/>
  </r>
  <r>
    <s v="TXN_7450879"/>
    <s v="CUST_01"/>
    <x v="5"/>
    <s v="Unknown"/>
    <n v="33.5"/>
    <n v="4"/>
    <n v="33.5"/>
    <n v="134"/>
    <x v="2"/>
    <x v="0"/>
    <x v="2"/>
    <n v="2024"/>
    <s v="March"/>
    <d v="2024-03-29T00:00:00"/>
    <b v="0"/>
  </r>
  <r>
    <s v="TXN_7450962"/>
    <s v="CUST_19"/>
    <x v="6"/>
    <s v="Item_12_BUT"/>
    <n v="21.5"/>
    <n v="10"/>
    <n v="21.5"/>
    <n v="215"/>
    <x v="1"/>
    <x v="1"/>
    <x v="6"/>
    <n v="2022"/>
    <s v="January"/>
    <d v="2022-01-30T00:00:00"/>
    <s v="UNKNOWN"/>
  </r>
  <r>
    <s v="TXN_7451610"/>
    <s v="CUST_19"/>
    <x v="7"/>
    <s v="Item_23_PAT"/>
    <n v="38"/>
    <n v="9"/>
    <n v="38"/>
    <n v="342"/>
    <x v="1"/>
    <x v="1"/>
    <x v="5"/>
    <n v="2024"/>
    <s v="March"/>
    <d v="2024-03-25T00:00:00"/>
    <b v="1"/>
  </r>
  <r>
    <s v="TXN_7451771"/>
    <s v="CUST_04"/>
    <x v="4"/>
    <s v="Item_6_EHE"/>
    <n v="12.5"/>
    <n v="3"/>
    <n v="12.5"/>
    <n v="37.5"/>
    <x v="1"/>
    <x v="1"/>
    <x v="6"/>
    <n v="2024"/>
    <s v="November"/>
    <d v="2024-11-03T00:00:00"/>
    <b v="0"/>
  </r>
  <r>
    <s v="TXN_7453758"/>
    <s v="CUST_06"/>
    <x v="3"/>
    <s v="Item_19_MILK"/>
    <n v="32"/>
    <n v="1"/>
    <n v="32"/>
    <n v="32"/>
    <x v="2"/>
    <x v="1"/>
    <x v="1"/>
    <n v="2022"/>
    <s v="April"/>
    <d v="2022-04-02T00:00:00"/>
    <s v="UNKNOWN"/>
  </r>
  <r>
    <s v="TXN_7454284"/>
    <s v="CUST_06"/>
    <x v="2"/>
    <s v="Item_18_CEA"/>
    <n v="30.5"/>
    <n v="6"/>
    <n v="30.5"/>
    <n v="183"/>
    <x v="1"/>
    <x v="0"/>
    <x v="0"/>
    <n v="2022"/>
    <s v="September"/>
    <d v="2022-09-13T00:00:00"/>
    <b v="0"/>
  </r>
  <r>
    <s v="TXN_7455673"/>
    <s v="CUST_22"/>
    <x v="6"/>
    <s v="Item_6_BUT"/>
    <n v="12.5"/>
    <n v="2"/>
    <n v="12.5"/>
    <n v="25"/>
    <x v="1"/>
    <x v="1"/>
    <x v="5"/>
    <n v="2023"/>
    <s v="July"/>
    <d v="2023-07-10T00:00:00"/>
    <b v="1"/>
  </r>
  <r>
    <s v="TXN_7457356"/>
    <s v="CUST_15"/>
    <x v="7"/>
    <s v="Item_20_PAT"/>
    <n v="33.5"/>
    <n v="6"/>
    <n v="33.5"/>
    <n v="201"/>
    <x v="0"/>
    <x v="1"/>
    <x v="6"/>
    <n v="2023"/>
    <s v="May"/>
    <d v="2023-05-21T00:00:00"/>
    <s v="UNKNOWN"/>
  </r>
  <r>
    <s v="TXN_7457909"/>
    <s v="CUST_24"/>
    <x v="3"/>
    <s v="Item_23_MILK"/>
    <n v="38"/>
    <n v="8"/>
    <n v="38"/>
    <n v="304"/>
    <x v="0"/>
    <x v="0"/>
    <x v="4"/>
    <n v="2022"/>
    <s v="July"/>
    <d v="2022-07-06T00:00:00"/>
    <s v="UNKNOWN"/>
  </r>
  <r>
    <s v="TXN_7458829"/>
    <s v="CUST_23"/>
    <x v="1"/>
    <s v="Item_2_FUR"/>
    <n v="6.5"/>
    <n v="5"/>
    <n v="6.5"/>
    <n v="32.5"/>
    <x v="0"/>
    <x v="0"/>
    <x v="6"/>
    <n v="2023"/>
    <s v="August"/>
    <d v="2023-08-13T00:00:00"/>
    <s v="UNKNOWN"/>
  </r>
  <r>
    <s v="TXN_7459156"/>
    <s v="CUST_03"/>
    <x v="1"/>
    <s v="Item_9_FUR"/>
    <n v="17"/>
    <n v="7"/>
    <n v="17"/>
    <n v="119"/>
    <x v="1"/>
    <x v="0"/>
    <x v="4"/>
    <n v="2023"/>
    <s v="January"/>
    <d v="2023-01-18T00:00:00"/>
    <s v="UNKNOWN"/>
  </r>
  <r>
    <s v="TXN_7459774"/>
    <s v="CUST_20"/>
    <x v="7"/>
    <s v="Item_23_PAT"/>
    <n v="38"/>
    <n v="4"/>
    <n v="38"/>
    <n v="152"/>
    <x v="2"/>
    <x v="1"/>
    <x v="5"/>
    <n v="2022"/>
    <s v="April"/>
    <d v="2022-04-25T00:00:00"/>
    <b v="1"/>
  </r>
  <r>
    <s v="TXN_7459810"/>
    <s v="CUST_09"/>
    <x v="0"/>
    <s v="Item_7_FOOD"/>
    <n v="14"/>
    <n v="8"/>
    <n v="14"/>
    <n v="112"/>
    <x v="0"/>
    <x v="1"/>
    <x v="3"/>
    <n v="2022"/>
    <s v="December"/>
    <d v="2022-12-01T00:00:00"/>
    <b v="0"/>
  </r>
  <r>
    <s v="TXN_7459959"/>
    <s v="CUST_09"/>
    <x v="5"/>
    <s v="Item_10_BEV"/>
    <n v="18.5"/>
    <n v="7"/>
    <n v="18.5"/>
    <n v="129.5"/>
    <x v="1"/>
    <x v="1"/>
    <x v="3"/>
    <n v="2023"/>
    <s v="April"/>
    <d v="2023-04-06T00:00:00"/>
    <s v="UNKNOWN"/>
  </r>
  <r>
    <s v="TXN_7459969"/>
    <s v="CUST_24"/>
    <x v="4"/>
    <s v="Item_19_EHE"/>
    <n v="32"/>
    <n v="5"/>
    <n v="32"/>
    <n v="160"/>
    <x v="0"/>
    <x v="1"/>
    <x v="1"/>
    <n v="2024"/>
    <s v="April"/>
    <d v="2024-04-27T00:00:00"/>
    <s v="UNKNOWN"/>
  </r>
  <r>
    <s v="TXN_7460674"/>
    <s v="CUST_24"/>
    <x v="7"/>
    <s v="Item_8_PAT"/>
    <n v="15.5"/>
    <n v="3"/>
    <n v="15.5"/>
    <n v="46.5"/>
    <x v="2"/>
    <x v="1"/>
    <x v="3"/>
    <n v="2024"/>
    <s v="October"/>
    <d v="2024-10-03T00:00:00"/>
    <b v="1"/>
  </r>
  <r>
    <s v="TXN_7460913"/>
    <s v="CUST_18"/>
    <x v="7"/>
    <s v="Item_12_PAT"/>
    <n v="21.5"/>
    <n v="7"/>
    <n v="21.5"/>
    <n v="150.5"/>
    <x v="0"/>
    <x v="0"/>
    <x v="1"/>
    <n v="2024"/>
    <s v="August"/>
    <d v="2024-08-10T00:00:00"/>
    <s v="UNKNOWN"/>
  </r>
  <r>
    <s v="TXN_7461424"/>
    <s v="CUST_25"/>
    <x v="5"/>
    <s v="Unknown"/>
    <n v="0"/>
    <n v="0"/>
    <n v="0"/>
    <n v="0"/>
    <x v="1"/>
    <x v="0"/>
    <x v="1"/>
    <n v="2024"/>
    <s v="November"/>
    <d v="2024-11-23T00:00:00"/>
    <b v="1"/>
  </r>
  <r>
    <s v="TXN_7462915"/>
    <s v="CUST_03"/>
    <x v="7"/>
    <s v="Item_16_PAT"/>
    <n v="27.5"/>
    <n v="5"/>
    <n v="27.5"/>
    <n v="137.5"/>
    <x v="2"/>
    <x v="0"/>
    <x v="2"/>
    <n v="2024"/>
    <s v="May"/>
    <d v="2024-05-10T00:00:00"/>
    <b v="1"/>
  </r>
  <r>
    <s v="TXN_7465318"/>
    <s v="CUST_16"/>
    <x v="4"/>
    <s v="Item_6_EHE"/>
    <n v="12.5"/>
    <n v="7"/>
    <n v="12.5"/>
    <n v="87.5"/>
    <x v="2"/>
    <x v="0"/>
    <x v="5"/>
    <n v="2022"/>
    <s v="October"/>
    <d v="2022-10-03T00:00:00"/>
    <s v="UNKNOWN"/>
  </r>
  <r>
    <s v="TXN_7466675"/>
    <s v="CUST_04"/>
    <x v="0"/>
    <s v="Item_12_FOOD"/>
    <n v="21.5"/>
    <n v="5"/>
    <n v="21.5"/>
    <n v="107.5"/>
    <x v="2"/>
    <x v="1"/>
    <x v="5"/>
    <n v="2023"/>
    <s v="July"/>
    <d v="2023-07-24T00:00:00"/>
    <s v="UNKNOWN"/>
  </r>
  <r>
    <s v="TXN_7467051"/>
    <s v="CUST_22"/>
    <x v="3"/>
    <s v="Unknown"/>
    <n v="0"/>
    <n v="0"/>
    <n v="0"/>
    <n v="0"/>
    <x v="2"/>
    <x v="0"/>
    <x v="1"/>
    <n v="2024"/>
    <s v="May"/>
    <d v="2024-05-18T00:00:00"/>
    <b v="0"/>
  </r>
  <r>
    <s v="TXN_7467332"/>
    <s v="CUST_15"/>
    <x v="1"/>
    <s v="Item_2_FUR"/>
    <n v="6.5"/>
    <n v="3"/>
    <n v="6.5"/>
    <n v="19.5"/>
    <x v="0"/>
    <x v="1"/>
    <x v="0"/>
    <n v="2022"/>
    <s v="April"/>
    <d v="2022-04-19T00:00:00"/>
    <b v="0"/>
  </r>
  <r>
    <s v="TXN_7467481"/>
    <s v="CUST_09"/>
    <x v="5"/>
    <s v="Item_22_BEV"/>
    <n v="36.5"/>
    <n v="9"/>
    <n v="36.5"/>
    <n v="328.5"/>
    <x v="1"/>
    <x v="0"/>
    <x v="1"/>
    <n v="2022"/>
    <s v="March"/>
    <d v="2022-03-12T00:00:00"/>
    <b v="1"/>
  </r>
  <r>
    <s v="TXN_7467487"/>
    <s v="CUST_07"/>
    <x v="6"/>
    <s v="Item_13_BUT"/>
    <n v="23"/>
    <n v="1"/>
    <n v="23"/>
    <n v="23"/>
    <x v="2"/>
    <x v="1"/>
    <x v="5"/>
    <n v="2022"/>
    <s v="April"/>
    <d v="2022-04-04T00:00:00"/>
    <b v="1"/>
  </r>
  <r>
    <s v="TXN_7467643"/>
    <s v="CUST_19"/>
    <x v="7"/>
    <s v="Item_24_PAT"/>
    <n v="39.5"/>
    <n v="3"/>
    <n v="39.5"/>
    <n v="118.5"/>
    <x v="1"/>
    <x v="1"/>
    <x v="1"/>
    <n v="2022"/>
    <s v="June"/>
    <d v="2022-06-25T00:00:00"/>
    <b v="1"/>
  </r>
  <r>
    <s v="TXN_7467814"/>
    <s v="CUST_04"/>
    <x v="1"/>
    <s v="Item_5_FUR"/>
    <n v="11"/>
    <n v="3"/>
    <n v="11"/>
    <n v="33"/>
    <x v="2"/>
    <x v="1"/>
    <x v="5"/>
    <n v="2024"/>
    <s v="July"/>
    <d v="2024-07-29T00:00:00"/>
    <s v="UNKNOWN"/>
  </r>
  <r>
    <s v="TXN_7468191"/>
    <s v="CUST_07"/>
    <x v="3"/>
    <s v="Item_19_MILK"/>
    <n v="32"/>
    <n v="5"/>
    <n v="32"/>
    <n v="160"/>
    <x v="2"/>
    <x v="0"/>
    <x v="4"/>
    <n v="2022"/>
    <s v="January"/>
    <d v="2022-01-12T00:00:00"/>
    <b v="0"/>
  </r>
  <r>
    <s v="TXN_7469530"/>
    <s v="CUST_03"/>
    <x v="2"/>
    <s v="Item_20_CEA"/>
    <n v="33.5"/>
    <n v="2"/>
    <n v="33.5"/>
    <n v="67"/>
    <x v="1"/>
    <x v="0"/>
    <x v="5"/>
    <n v="2023"/>
    <s v="August"/>
    <d v="2023-08-21T00:00:00"/>
    <b v="1"/>
  </r>
  <r>
    <s v="TXN_7470175"/>
    <s v="CUST_06"/>
    <x v="0"/>
    <s v="Item_17_FOOD"/>
    <n v="29"/>
    <n v="3"/>
    <n v="29"/>
    <n v="87"/>
    <x v="1"/>
    <x v="1"/>
    <x v="1"/>
    <n v="2022"/>
    <s v="December"/>
    <d v="2022-12-10T00:00:00"/>
    <s v="UNKNOWN"/>
  </r>
  <r>
    <s v="TXN_7470621"/>
    <s v="CUST_02"/>
    <x v="4"/>
    <s v="Unknown"/>
    <n v="33.5"/>
    <n v="3"/>
    <n v="33.5"/>
    <n v="100.5"/>
    <x v="1"/>
    <x v="1"/>
    <x v="1"/>
    <n v="2024"/>
    <s v="April"/>
    <d v="2024-04-20T00:00:00"/>
    <b v="1"/>
  </r>
  <r>
    <s v="TXN_7471824"/>
    <s v="CUST_03"/>
    <x v="5"/>
    <s v="Item_14_BEV"/>
    <n v="24.5"/>
    <n v="7"/>
    <n v="24.5"/>
    <n v="171.5"/>
    <x v="0"/>
    <x v="1"/>
    <x v="6"/>
    <n v="2023"/>
    <s v="January"/>
    <d v="2023-01-01T00:00:00"/>
    <b v="1"/>
  </r>
  <r>
    <s v="TXN_7472110"/>
    <s v="CUST_20"/>
    <x v="7"/>
    <s v="Item_8_PAT"/>
    <n v="15.5"/>
    <n v="3"/>
    <n v="15.5"/>
    <n v="46.5"/>
    <x v="2"/>
    <x v="1"/>
    <x v="0"/>
    <n v="2022"/>
    <s v="August"/>
    <d v="2022-08-02T00:00:00"/>
    <b v="1"/>
  </r>
  <r>
    <s v="TXN_7472179"/>
    <s v="CUST_04"/>
    <x v="4"/>
    <s v="Item_8_EHE"/>
    <n v="15.5"/>
    <n v="2"/>
    <n v="15.5"/>
    <n v="31"/>
    <x v="0"/>
    <x v="1"/>
    <x v="3"/>
    <n v="2022"/>
    <s v="April"/>
    <d v="2022-04-14T00:00:00"/>
    <b v="1"/>
  </r>
  <r>
    <s v="TXN_7472400"/>
    <s v="CUST_16"/>
    <x v="7"/>
    <s v="Unknown"/>
    <n v="0"/>
    <n v="0"/>
    <n v="0"/>
    <n v="0"/>
    <x v="2"/>
    <x v="0"/>
    <x v="1"/>
    <n v="2022"/>
    <s v="May"/>
    <d v="2022-05-14T00:00:00"/>
    <b v="1"/>
  </r>
  <r>
    <s v="TXN_7472571"/>
    <s v="CUST_08"/>
    <x v="4"/>
    <s v="Item_9_EHE"/>
    <n v="17"/>
    <n v="10"/>
    <n v="17"/>
    <n v="170"/>
    <x v="2"/>
    <x v="0"/>
    <x v="5"/>
    <n v="2023"/>
    <s v="June"/>
    <d v="2023-06-19T00:00:00"/>
    <s v="UNKNOWN"/>
  </r>
  <r>
    <s v="TXN_7472702"/>
    <s v="CUST_08"/>
    <x v="0"/>
    <s v="Item_3_FOOD"/>
    <n v="8"/>
    <n v="6"/>
    <n v="8"/>
    <n v="48"/>
    <x v="1"/>
    <x v="1"/>
    <x v="6"/>
    <n v="2024"/>
    <s v="July"/>
    <d v="2024-07-14T00:00:00"/>
    <b v="1"/>
  </r>
  <r>
    <s v="TXN_7472803"/>
    <s v="CUST_02"/>
    <x v="2"/>
    <s v="Item_19_CEA"/>
    <n v="32"/>
    <n v="9"/>
    <n v="32"/>
    <n v="288"/>
    <x v="0"/>
    <x v="1"/>
    <x v="1"/>
    <n v="2023"/>
    <s v="June"/>
    <d v="2023-06-10T00:00:00"/>
    <s v="UNKNOWN"/>
  </r>
  <r>
    <s v="TXN_7473324"/>
    <s v="CUST_16"/>
    <x v="3"/>
    <s v="Item_19_MILK"/>
    <n v="32"/>
    <n v="2"/>
    <n v="32"/>
    <n v="64"/>
    <x v="1"/>
    <x v="1"/>
    <x v="1"/>
    <n v="2022"/>
    <s v="February"/>
    <d v="2022-02-05T00:00:00"/>
    <b v="1"/>
  </r>
  <r>
    <s v="TXN_7474047"/>
    <s v="CUST_14"/>
    <x v="7"/>
    <s v="Item_17_PAT"/>
    <n v="29"/>
    <n v="9"/>
    <n v="29"/>
    <n v="261"/>
    <x v="0"/>
    <x v="1"/>
    <x v="3"/>
    <n v="2022"/>
    <s v="February"/>
    <d v="2022-02-10T00:00:00"/>
    <b v="1"/>
  </r>
  <r>
    <s v="TXN_7474583"/>
    <s v="CUST_10"/>
    <x v="2"/>
    <s v="Item_19_CEA"/>
    <n v="32"/>
    <n v="6"/>
    <n v="32"/>
    <n v="192"/>
    <x v="1"/>
    <x v="0"/>
    <x v="5"/>
    <n v="2024"/>
    <s v="April"/>
    <d v="2024-04-08T00:00:00"/>
    <b v="1"/>
  </r>
  <r>
    <s v="TXN_7476250"/>
    <s v="CUST_12"/>
    <x v="1"/>
    <s v="Item_2_FUR"/>
    <n v="6.5"/>
    <n v="7"/>
    <n v="6.5"/>
    <n v="45.5"/>
    <x v="0"/>
    <x v="0"/>
    <x v="6"/>
    <n v="2023"/>
    <s v="October"/>
    <d v="2023-10-29T00:00:00"/>
    <s v="UNKNOWN"/>
  </r>
  <r>
    <s v="TXN_7477131"/>
    <s v="CUST_15"/>
    <x v="7"/>
    <s v="Item_7_PAT"/>
    <n v="14"/>
    <n v="3"/>
    <n v="14"/>
    <n v="42"/>
    <x v="1"/>
    <x v="1"/>
    <x v="6"/>
    <n v="2024"/>
    <s v="September"/>
    <d v="2024-09-29T00:00:00"/>
    <b v="1"/>
  </r>
  <r>
    <s v="TXN_7477657"/>
    <s v="CUST_23"/>
    <x v="1"/>
    <s v="Item_25_FUR"/>
    <n v="41"/>
    <n v="5"/>
    <n v="41"/>
    <n v="205"/>
    <x v="1"/>
    <x v="1"/>
    <x v="4"/>
    <n v="2022"/>
    <s v="December"/>
    <d v="2022-12-28T00:00:00"/>
    <s v="UNKNOWN"/>
  </r>
  <r>
    <s v="TXN_7478191"/>
    <s v="CUST_02"/>
    <x v="1"/>
    <s v="Item_16_FUR"/>
    <n v="27.5"/>
    <n v="2"/>
    <n v="27.5"/>
    <n v="55"/>
    <x v="1"/>
    <x v="0"/>
    <x v="0"/>
    <n v="2023"/>
    <s v="December"/>
    <d v="2023-12-26T00:00:00"/>
    <b v="1"/>
  </r>
  <r>
    <s v="TXN_7478459"/>
    <s v="CUST_22"/>
    <x v="1"/>
    <s v="Item_8_FUR"/>
    <n v="15.5"/>
    <n v="5"/>
    <n v="15.5"/>
    <n v="77.5"/>
    <x v="2"/>
    <x v="1"/>
    <x v="4"/>
    <n v="2022"/>
    <s v="January"/>
    <d v="2022-01-05T00:00:00"/>
    <s v="UNKNOWN"/>
  </r>
  <r>
    <s v="TXN_7478809"/>
    <s v="CUST_11"/>
    <x v="3"/>
    <s v="Item_23_MILK"/>
    <n v="38"/>
    <n v="5"/>
    <n v="38"/>
    <n v="190"/>
    <x v="0"/>
    <x v="0"/>
    <x v="2"/>
    <n v="2022"/>
    <s v="September"/>
    <d v="2022-09-02T00:00:00"/>
    <b v="1"/>
  </r>
  <r>
    <s v="TXN_7478827"/>
    <s v="CUST_07"/>
    <x v="3"/>
    <s v="Unknown"/>
    <n v="0"/>
    <n v="0"/>
    <n v="0"/>
    <n v="0"/>
    <x v="0"/>
    <x v="0"/>
    <x v="4"/>
    <n v="2022"/>
    <s v="November"/>
    <d v="2022-11-09T00:00:00"/>
    <b v="1"/>
  </r>
  <r>
    <s v="TXN_7478863"/>
    <s v="CUST_22"/>
    <x v="7"/>
    <s v="Unknown"/>
    <n v="24.5"/>
    <n v="2"/>
    <n v="24.5"/>
    <n v="49"/>
    <x v="1"/>
    <x v="0"/>
    <x v="5"/>
    <n v="2022"/>
    <s v="May"/>
    <d v="2022-05-16T00:00:00"/>
    <s v="UNKNOWN"/>
  </r>
  <r>
    <s v="TXN_7479551"/>
    <s v="CUST_10"/>
    <x v="0"/>
    <s v="Item_22_FOOD"/>
    <n v="36.5"/>
    <n v="4"/>
    <n v="36.5"/>
    <n v="146"/>
    <x v="0"/>
    <x v="0"/>
    <x v="2"/>
    <n v="2022"/>
    <s v="February"/>
    <d v="2022-02-25T00:00:00"/>
    <s v="UNKNOWN"/>
  </r>
  <r>
    <s v="TXN_7480229"/>
    <s v="CUST_06"/>
    <x v="1"/>
    <s v="Item_24_FUR"/>
    <n v="39.5"/>
    <n v="6"/>
    <n v="39.5"/>
    <n v="237"/>
    <x v="2"/>
    <x v="0"/>
    <x v="1"/>
    <n v="2022"/>
    <s v="January"/>
    <d v="2022-01-22T00:00:00"/>
    <b v="1"/>
  </r>
  <r>
    <s v="TXN_7480606"/>
    <s v="CUST_23"/>
    <x v="2"/>
    <s v="Item_23_CEA"/>
    <n v="38"/>
    <n v="2"/>
    <n v="38"/>
    <n v="76"/>
    <x v="0"/>
    <x v="0"/>
    <x v="5"/>
    <n v="2022"/>
    <s v="May"/>
    <d v="2022-05-09T00:00:00"/>
    <b v="0"/>
  </r>
  <r>
    <s v="TXN_7481579"/>
    <s v="CUST_09"/>
    <x v="7"/>
    <s v="Item_9_PAT"/>
    <n v="17"/>
    <n v="8"/>
    <n v="17"/>
    <n v="136"/>
    <x v="1"/>
    <x v="0"/>
    <x v="1"/>
    <n v="2023"/>
    <s v="May"/>
    <d v="2023-05-13T00:00:00"/>
    <b v="0"/>
  </r>
  <r>
    <s v="TXN_7482416"/>
    <s v="CUST_09"/>
    <x v="7"/>
    <s v="Unknown"/>
    <n v="20"/>
    <n v="10"/>
    <n v="20"/>
    <n v="200"/>
    <x v="2"/>
    <x v="1"/>
    <x v="3"/>
    <n v="2023"/>
    <s v="November"/>
    <d v="2023-11-30T00:00:00"/>
    <s v="UNKNOWN"/>
  </r>
  <r>
    <s v="TXN_7483259"/>
    <s v="CUST_11"/>
    <x v="6"/>
    <s v="Item_23_BUT"/>
    <n v="38"/>
    <n v="10"/>
    <n v="38"/>
    <n v="380"/>
    <x v="2"/>
    <x v="0"/>
    <x v="5"/>
    <n v="2022"/>
    <s v="June"/>
    <d v="2022-06-27T00:00:00"/>
    <s v="UNKNOWN"/>
  </r>
  <r>
    <s v="TXN_7484072"/>
    <s v="CUST_02"/>
    <x v="6"/>
    <s v="Item_25_BUT"/>
    <n v="41"/>
    <n v="10"/>
    <n v="41"/>
    <n v="410"/>
    <x v="2"/>
    <x v="0"/>
    <x v="0"/>
    <n v="2024"/>
    <s v="December"/>
    <d v="2024-12-31T00:00:00"/>
    <b v="0"/>
  </r>
  <r>
    <s v="TXN_7485369"/>
    <s v="CUST_25"/>
    <x v="1"/>
    <s v="Item_20_FUR"/>
    <n v="33.5"/>
    <n v="3"/>
    <n v="33.5"/>
    <n v="100.5"/>
    <x v="0"/>
    <x v="1"/>
    <x v="6"/>
    <n v="2022"/>
    <s v="June"/>
    <d v="2022-06-19T00:00:00"/>
    <b v="1"/>
  </r>
  <r>
    <s v="TXN_7486067"/>
    <s v="CUST_19"/>
    <x v="2"/>
    <s v="Item_19_CEA"/>
    <n v="32"/>
    <n v="5"/>
    <n v="32"/>
    <n v="160"/>
    <x v="2"/>
    <x v="1"/>
    <x v="3"/>
    <n v="2024"/>
    <s v="September"/>
    <d v="2024-09-12T00:00:00"/>
    <s v="UNKNOWN"/>
  </r>
  <r>
    <s v="TXN_7486518"/>
    <s v="CUST_12"/>
    <x v="6"/>
    <s v="Item_25_BUT"/>
    <n v="41"/>
    <n v="3"/>
    <n v="41"/>
    <n v="123"/>
    <x v="0"/>
    <x v="0"/>
    <x v="6"/>
    <n v="2022"/>
    <s v="February"/>
    <d v="2022-02-20T00:00:00"/>
    <s v="UNKNOWN"/>
  </r>
  <r>
    <s v="TXN_7487176"/>
    <s v="CUST_23"/>
    <x v="3"/>
    <s v="Item_2_MILK"/>
    <n v="6.5"/>
    <n v="10"/>
    <n v="6.5"/>
    <n v="65"/>
    <x v="2"/>
    <x v="0"/>
    <x v="2"/>
    <n v="2022"/>
    <s v="October"/>
    <d v="2022-10-21T00:00:00"/>
    <b v="0"/>
  </r>
  <r>
    <s v="TXN_7487450"/>
    <s v="CUST_13"/>
    <x v="2"/>
    <s v="Item_17_CEA"/>
    <n v="29"/>
    <n v="3"/>
    <n v="29"/>
    <n v="87"/>
    <x v="1"/>
    <x v="0"/>
    <x v="1"/>
    <n v="2022"/>
    <s v="March"/>
    <d v="2022-03-12T00:00:00"/>
    <b v="0"/>
  </r>
  <r>
    <s v="TXN_7488201"/>
    <s v="CUST_14"/>
    <x v="1"/>
    <s v="Item_19_FUR"/>
    <n v="32"/>
    <n v="4"/>
    <n v="32"/>
    <n v="128"/>
    <x v="1"/>
    <x v="1"/>
    <x v="5"/>
    <n v="2024"/>
    <s v="June"/>
    <d v="2024-06-24T00:00:00"/>
    <s v="UNKNOWN"/>
  </r>
  <r>
    <s v="TXN_7489353"/>
    <s v="CUST_05"/>
    <x v="3"/>
    <s v="Item_8_MILK"/>
    <n v="15.5"/>
    <n v="4"/>
    <n v="15.5"/>
    <n v="62"/>
    <x v="1"/>
    <x v="0"/>
    <x v="4"/>
    <n v="2024"/>
    <s v="October"/>
    <d v="2024-10-30T00:00:00"/>
    <s v="UNKNOWN"/>
  </r>
  <r>
    <s v="TXN_7489452"/>
    <s v="CUST_06"/>
    <x v="6"/>
    <s v="Item_23_BUT"/>
    <n v="38"/>
    <n v="7"/>
    <n v="38"/>
    <n v="266"/>
    <x v="0"/>
    <x v="1"/>
    <x v="3"/>
    <n v="2023"/>
    <s v="February"/>
    <d v="2023-02-16T00:00:00"/>
    <s v="UNKNOWN"/>
  </r>
  <r>
    <s v="TXN_7490726"/>
    <s v="CUST_17"/>
    <x v="1"/>
    <s v="Item_16_FUR"/>
    <n v="27.5"/>
    <n v="4"/>
    <n v="27.5"/>
    <n v="110"/>
    <x v="0"/>
    <x v="0"/>
    <x v="0"/>
    <n v="2022"/>
    <s v="February"/>
    <d v="2022-02-01T00:00:00"/>
    <b v="0"/>
  </r>
  <r>
    <s v="TXN_7490771"/>
    <s v="CUST_22"/>
    <x v="3"/>
    <s v="Item_20_MILK"/>
    <n v="33.5"/>
    <n v="9"/>
    <n v="33.5"/>
    <n v="301.5"/>
    <x v="2"/>
    <x v="1"/>
    <x v="5"/>
    <n v="2024"/>
    <s v="March"/>
    <d v="2024-03-18T00:00:00"/>
    <b v="1"/>
  </r>
  <r>
    <s v="TXN_7491390"/>
    <s v="CUST_03"/>
    <x v="5"/>
    <s v="Item_6_BEV"/>
    <n v="12.5"/>
    <n v="10"/>
    <n v="12.5"/>
    <n v="125"/>
    <x v="2"/>
    <x v="1"/>
    <x v="2"/>
    <n v="2024"/>
    <s v="December"/>
    <d v="2024-12-06T00:00:00"/>
    <b v="1"/>
  </r>
  <r>
    <s v="TXN_7493700"/>
    <s v="CUST_15"/>
    <x v="5"/>
    <s v="Item_20_BEV"/>
    <n v="33.5"/>
    <n v="8"/>
    <n v="33.5"/>
    <n v="268"/>
    <x v="0"/>
    <x v="0"/>
    <x v="5"/>
    <n v="2022"/>
    <s v="June"/>
    <d v="2022-06-13T00:00:00"/>
    <s v="UNKNOWN"/>
  </r>
  <r>
    <s v="TXN_7493896"/>
    <s v="CUST_11"/>
    <x v="4"/>
    <s v="Item_11_EHE"/>
    <n v="20"/>
    <n v="4"/>
    <n v="20"/>
    <n v="80"/>
    <x v="1"/>
    <x v="0"/>
    <x v="1"/>
    <n v="2024"/>
    <s v="December"/>
    <d v="2024-12-07T00:00:00"/>
    <b v="1"/>
  </r>
  <r>
    <s v="TXN_7496884"/>
    <s v="CUST_13"/>
    <x v="3"/>
    <s v="Item_23_MILK"/>
    <n v="38"/>
    <n v="3"/>
    <n v="38"/>
    <n v="114"/>
    <x v="2"/>
    <x v="1"/>
    <x v="6"/>
    <n v="2022"/>
    <s v="July"/>
    <d v="2022-07-10T00:00:00"/>
    <s v="UNKNOWN"/>
  </r>
  <r>
    <s v="TXN_7497013"/>
    <s v="CUST_24"/>
    <x v="5"/>
    <s v="Item_7_BEV"/>
    <n v="14"/>
    <n v="7"/>
    <n v="14"/>
    <n v="98"/>
    <x v="0"/>
    <x v="1"/>
    <x v="4"/>
    <n v="2022"/>
    <s v="February"/>
    <d v="2022-02-02T00:00:00"/>
    <b v="1"/>
  </r>
  <r>
    <s v="TXN_7497608"/>
    <s v="CUST_16"/>
    <x v="6"/>
    <s v="Item_12_BUT"/>
    <n v="21.5"/>
    <n v="6"/>
    <n v="21.5"/>
    <n v="129"/>
    <x v="0"/>
    <x v="0"/>
    <x v="5"/>
    <n v="2022"/>
    <s v="September"/>
    <d v="2022-09-26T00:00:00"/>
    <b v="0"/>
  </r>
  <r>
    <s v="TXN_7497632"/>
    <s v="CUST_25"/>
    <x v="6"/>
    <s v="Item_21_BUT"/>
    <n v="35"/>
    <n v="4"/>
    <n v="35"/>
    <n v="140"/>
    <x v="1"/>
    <x v="0"/>
    <x v="6"/>
    <n v="2022"/>
    <s v="December"/>
    <d v="2022-12-11T00:00:00"/>
    <b v="0"/>
  </r>
  <r>
    <s v="TXN_7498795"/>
    <s v="CUST_10"/>
    <x v="1"/>
    <s v="Unknown"/>
    <n v="0"/>
    <n v="0"/>
    <n v="0"/>
    <n v="0"/>
    <x v="0"/>
    <x v="0"/>
    <x v="2"/>
    <n v="2025"/>
    <s v="January"/>
    <d v="2025-01-10T00:00:00"/>
    <s v="UNKNOWN"/>
  </r>
  <r>
    <s v="TXN_7498911"/>
    <s v="CUST_08"/>
    <x v="0"/>
    <s v="Item_4_FOOD"/>
    <n v="9.5"/>
    <n v="5"/>
    <n v="9.5"/>
    <n v="47.5"/>
    <x v="0"/>
    <x v="0"/>
    <x v="2"/>
    <n v="2022"/>
    <s v="February"/>
    <d v="2022-02-11T00:00:00"/>
    <b v="1"/>
  </r>
  <r>
    <s v="TXN_7500710"/>
    <s v="CUST_07"/>
    <x v="7"/>
    <s v="Item_6_PAT"/>
    <n v="12.5"/>
    <n v="9"/>
    <n v="12.5"/>
    <n v="112.5"/>
    <x v="1"/>
    <x v="0"/>
    <x v="1"/>
    <n v="2024"/>
    <s v="June"/>
    <d v="2024-06-29T00:00:00"/>
    <s v="UNKNOWN"/>
  </r>
  <r>
    <s v="TXN_7501851"/>
    <s v="CUST_18"/>
    <x v="3"/>
    <s v="Item_6_MILK"/>
    <n v="12.5"/>
    <n v="3"/>
    <n v="12.5"/>
    <n v="37.5"/>
    <x v="2"/>
    <x v="1"/>
    <x v="4"/>
    <n v="2024"/>
    <s v="August"/>
    <d v="2024-08-21T00:00:00"/>
    <b v="0"/>
  </r>
  <r>
    <s v="TXN_7502019"/>
    <s v="CUST_07"/>
    <x v="0"/>
    <s v="Item_5_FOOD"/>
    <n v="11"/>
    <n v="8"/>
    <n v="11"/>
    <n v="88"/>
    <x v="0"/>
    <x v="0"/>
    <x v="3"/>
    <n v="2023"/>
    <s v="January"/>
    <d v="2023-01-05T00:00:00"/>
    <b v="0"/>
  </r>
  <r>
    <s v="TXN_7504005"/>
    <s v="CUST_05"/>
    <x v="5"/>
    <s v="Item_25_BEV"/>
    <n v="41"/>
    <n v="4"/>
    <n v="41"/>
    <n v="164"/>
    <x v="1"/>
    <x v="0"/>
    <x v="1"/>
    <n v="2024"/>
    <s v="July"/>
    <d v="2024-07-13T00:00:00"/>
    <b v="0"/>
  </r>
  <r>
    <s v="TXN_7504022"/>
    <s v="CUST_16"/>
    <x v="0"/>
    <s v="Item_25_FOOD"/>
    <n v="41"/>
    <n v="5"/>
    <n v="41"/>
    <n v="205"/>
    <x v="1"/>
    <x v="0"/>
    <x v="2"/>
    <n v="2023"/>
    <s v="April"/>
    <d v="2023-04-07T00:00:00"/>
    <b v="1"/>
  </r>
  <r>
    <s v="TXN_7504883"/>
    <s v="CUST_03"/>
    <x v="3"/>
    <s v="Item_18_MILK"/>
    <n v="30.5"/>
    <n v="9"/>
    <n v="30.5"/>
    <n v="274.5"/>
    <x v="2"/>
    <x v="1"/>
    <x v="4"/>
    <n v="2022"/>
    <s v="April"/>
    <d v="2022-04-20T00:00:00"/>
    <b v="0"/>
  </r>
  <r>
    <s v="TXN_7504945"/>
    <s v="CUST_07"/>
    <x v="2"/>
    <s v="Item_21_CEA"/>
    <n v="35"/>
    <n v="10"/>
    <n v="35"/>
    <n v="350"/>
    <x v="2"/>
    <x v="1"/>
    <x v="6"/>
    <n v="2022"/>
    <s v="December"/>
    <d v="2022-12-25T00:00:00"/>
    <b v="1"/>
  </r>
  <r>
    <s v="TXN_7505689"/>
    <s v="CUST_12"/>
    <x v="1"/>
    <s v="Item_5_FUR"/>
    <n v="11"/>
    <n v="4"/>
    <n v="11"/>
    <n v="44"/>
    <x v="2"/>
    <x v="1"/>
    <x v="1"/>
    <n v="2023"/>
    <s v="April"/>
    <d v="2023-04-15T00:00:00"/>
    <b v="0"/>
  </r>
  <r>
    <s v="TXN_7505995"/>
    <s v="CUST_08"/>
    <x v="3"/>
    <s v="Item_2_MILK"/>
    <n v="6.5"/>
    <n v="4"/>
    <n v="6.5"/>
    <n v="26"/>
    <x v="0"/>
    <x v="0"/>
    <x v="1"/>
    <n v="2022"/>
    <s v="June"/>
    <d v="2022-06-04T00:00:00"/>
    <b v="0"/>
  </r>
  <r>
    <s v="TXN_7506005"/>
    <s v="CUST_10"/>
    <x v="4"/>
    <s v="Item_13_EHE"/>
    <n v="23"/>
    <n v="8"/>
    <n v="23"/>
    <n v="184"/>
    <x v="0"/>
    <x v="1"/>
    <x v="1"/>
    <n v="2024"/>
    <s v="October"/>
    <d v="2024-10-12T00:00:00"/>
    <b v="1"/>
  </r>
  <r>
    <s v="TXN_7507547"/>
    <s v="CUST_11"/>
    <x v="4"/>
    <s v="Item_13_EHE"/>
    <n v="23"/>
    <n v="7"/>
    <n v="23"/>
    <n v="161"/>
    <x v="0"/>
    <x v="0"/>
    <x v="6"/>
    <n v="2022"/>
    <s v="May"/>
    <d v="2022-05-01T00:00:00"/>
    <b v="0"/>
  </r>
  <r>
    <s v="TXN_7508339"/>
    <s v="CUST_10"/>
    <x v="1"/>
    <s v="Item_15_FUR"/>
    <n v="26"/>
    <n v="6"/>
    <n v="26"/>
    <n v="156"/>
    <x v="1"/>
    <x v="1"/>
    <x v="0"/>
    <n v="2022"/>
    <s v="July"/>
    <d v="2022-07-05T00:00:00"/>
    <s v="UNKNOWN"/>
  </r>
  <r>
    <s v="TXN_7508727"/>
    <s v="CUST_24"/>
    <x v="3"/>
    <s v="Item_19_MILK"/>
    <n v="32"/>
    <n v="3"/>
    <n v="32"/>
    <n v="96"/>
    <x v="1"/>
    <x v="0"/>
    <x v="6"/>
    <n v="2024"/>
    <s v="September"/>
    <d v="2024-09-08T00:00:00"/>
    <s v="UNKNOWN"/>
  </r>
  <r>
    <s v="TXN_7509489"/>
    <s v="CUST_23"/>
    <x v="2"/>
    <s v="Item_17_CEA"/>
    <n v="29"/>
    <n v="7"/>
    <n v="29"/>
    <n v="203"/>
    <x v="2"/>
    <x v="1"/>
    <x v="4"/>
    <n v="2024"/>
    <s v="May"/>
    <d v="2024-05-22T00:00:00"/>
    <b v="0"/>
  </r>
  <r>
    <s v="TXN_7510339"/>
    <s v="CUST_07"/>
    <x v="2"/>
    <s v="Item_22_CEA"/>
    <n v="36.5"/>
    <n v="7"/>
    <n v="36.5"/>
    <n v="255.5"/>
    <x v="1"/>
    <x v="1"/>
    <x v="4"/>
    <n v="2023"/>
    <s v="August"/>
    <d v="2023-08-09T00:00:00"/>
    <b v="0"/>
  </r>
  <r>
    <s v="TXN_7510517"/>
    <s v="CUST_05"/>
    <x v="6"/>
    <s v="Item_10_BUT"/>
    <n v="18.5"/>
    <n v="3"/>
    <n v="18.5"/>
    <n v="55.5"/>
    <x v="0"/>
    <x v="1"/>
    <x v="6"/>
    <n v="2024"/>
    <s v="March"/>
    <d v="2024-03-10T00:00:00"/>
    <b v="0"/>
  </r>
  <r>
    <s v="TXN_7510710"/>
    <s v="CUST_16"/>
    <x v="4"/>
    <s v="Item_23_EHE"/>
    <n v="38"/>
    <n v="4"/>
    <n v="38"/>
    <n v="152"/>
    <x v="0"/>
    <x v="1"/>
    <x v="5"/>
    <n v="2023"/>
    <s v="June"/>
    <d v="2023-06-26T00:00:00"/>
    <b v="0"/>
  </r>
  <r>
    <s v="TXN_7512121"/>
    <s v="CUST_08"/>
    <x v="1"/>
    <s v="Item_5_FUR"/>
    <n v="11"/>
    <n v="4"/>
    <n v="11"/>
    <n v="44"/>
    <x v="2"/>
    <x v="1"/>
    <x v="6"/>
    <n v="2024"/>
    <s v="July"/>
    <d v="2024-07-14T00:00:00"/>
    <s v="UNKNOWN"/>
  </r>
  <r>
    <s v="TXN_7512354"/>
    <s v="CUST_13"/>
    <x v="3"/>
    <s v="Item_3_MILK"/>
    <n v="8"/>
    <n v="3"/>
    <n v="8"/>
    <n v="24"/>
    <x v="2"/>
    <x v="1"/>
    <x v="0"/>
    <n v="2022"/>
    <s v="September"/>
    <d v="2022-09-13T00:00:00"/>
    <b v="0"/>
  </r>
  <r>
    <s v="TXN_7513847"/>
    <s v="CUST_07"/>
    <x v="2"/>
    <s v="Unknown"/>
    <n v="15.5"/>
    <n v="2"/>
    <n v="15.5"/>
    <n v="31"/>
    <x v="0"/>
    <x v="1"/>
    <x v="5"/>
    <n v="2023"/>
    <s v="March"/>
    <d v="2023-03-06T00:00:00"/>
    <b v="1"/>
  </r>
  <r>
    <s v="TXN_7513988"/>
    <s v="CUST_19"/>
    <x v="4"/>
    <s v="Item_15_EHE"/>
    <n v="26"/>
    <n v="5"/>
    <n v="26"/>
    <n v="130"/>
    <x v="1"/>
    <x v="0"/>
    <x v="4"/>
    <n v="2022"/>
    <s v="March"/>
    <d v="2022-03-09T00:00:00"/>
    <s v="UNKNOWN"/>
  </r>
  <r>
    <s v="TXN_7515524"/>
    <s v="CUST_16"/>
    <x v="1"/>
    <s v="Item_1_FUR"/>
    <n v="5"/>
    <n v="3"/>
    <n v="5"/>
    <n v="15"/>
    <x v="0"/>
    <x v="1"/>
    <x v="5"/>
    <n v="2023"/>
    <s v="October"/>
    <d v="2023-10-16T00:00:00"/>
    <b v="1"/>
  </r>
  <r>
    <s v="TXN_7515623"/>
    <s v="CUST_22"/>
    <x v="0"/>
    <s v="Item_1_FOOD"/>
    <n v="5"/>
    <n v="7"/>
    <n v="5"/>
    <n v="35"/>
    <x v="1"/>
    <x v="0"/>
    <x v="1"/>
    <n v="2024"/>
    <s v="July"/>
    <d v="2024-07-13T00:00:00"/>
    <b v="0"/>
  </r>
  <r>
    <s v="TXN_7516568"/>
    <s v="CUST_24"/>
    <x v="3"/>
    <s v="Item_7_MILK"/>
    <n v="14"/>
    <n v="6"/>
    <n v="14"/>
    <n v="84"/>
    <x v="0"/>
    <x v="0"/>
    <x v="6"/>
    <n v="2022"/>
    <s v="February"/>
    <d v="2022-02-06T00:00:00"/>
    <b v="1"/>
  </r>
  <r>
    <s v="TXN_7516693"/>
    <s v="CUST_01"/>
    <x v="0"/>
    <s v="Item_14_FOOD"/>
    <n v="24.5"/>
    <n v="2"/>
    <n v="24.5"/>
    <n v="49"/>
    <x v="0"/>
    <x v="1"/>
    <x v="4"/>
    <n v="2023"/>
    <s v="April"/>
    <d v="2023-04-19T00:00:00"/>
    <b v="0"/>
  </r>
  <r>
    <s v="TXN_7516721"/>
    <s v="CUST_12"/>
    <x v="7"/>
    <s v="Item_15_PAT"/>
    <n v="26"/>
    <n v="3"/>
    <n v="26"/>
    <n v="78"/>
    <x v="0"/>
    <x v="1"/>
    <x v="6"/>
    <n v="2023"/>
    <s v="April"/>
    <d v="2023-04-02T00:00:00"/>
    <b v="0"/>
  </r>
  <r>
    <s v="TXN_7517089"/>
    <s v="CUST_17"/>
    <x v="3"/>
    <s v="Item_2_MILK"/>
    <n v="6.5"/>
    <n v="10"/>
    <n v="6.5"/>
    <n v="65"/>
    <x v="2"/>
    <x v="0"/>
    <x v="3"/>
    <n v="2025"/>
    <s v="January"/>
    <d v="2025-01-02T00:00:00"/>
    <s v="UNKNOWN"/>
  </r>
  <r>
    <s v="TXN_7517582"/>
    <s v="CUST_24"/>
    <x v="2"/>
    <s v="Item_11_CEA"/>
    <n v="20"/>
    <n v="9"/>
    <n v="20"/>
    <n v="180"/>
    <x v="2"/>
    <x v="1"/>
    <x v="6"/>
    <n v="2022"/>
    <s v="August"/>
    <d v="2022-08-07T00:00:00"/>
    <b v="1"/>
  </r>
  <r>
    <s v="TXN_7517758"/>
    <s v="CUST_02"/>
    <x v="3"/>
    <s v="Item_18_MILK"/>
    <n v="30.5"/>
    <n v="10"/>
    <n v="30.5"/>
    <n v="305"/>
    <x v="1"/>
    <x v="0"/>
    <x v="0"/>
    <n v="2023"/>
    <s v="June"/>
    <d v="2023-06-20T00:00:00"/>
    <s v="UNKNOWN"/>
  </r>
  <r>
    <s v="TXN_7518278"/>
    <s v="CUST_07"/>
    <x v="1"/>
    <s v="Item_24_FUR"/>
    <n v="39.5"/>
    <n v="1"/>
    <n v="39.5"/>
    <n v="39.5"/>
    <x v="0"/>
    <x v="0"/>
    <x v="3"/>
    <n v="2024"/>
    <s v="April"/>
    <d v="2024-04-11T00:00:00"/>
    <b v="0"/>
  </r>
  <r>
    <s v="TXN_7520240"/>
    <s v="CUST_12"/>
    <x v="5"/>
    <s v="Item_12_BEV"/>
    <n v="21.5"/>
    <n v="5"/>
    <n v="21.5"/>
    <n v="107.5"/>
    <x v="1"/>
    <x v="0"/>
    <x v="6"/>
    <n v="2024"/>
    <s v="February"/>
    <d v="2024-02-04T00:00:00"/>
    <s v="UNKNOWN"/>
  </r>
  <r>
    <s v="TXN_7522573"/>
    <s v="CUST_01"/>
    <x v="5"/>
    <s v="Item_24_BEV"/>
    <n v="39.5"/>
    <n v="4"/>
    <n v="39.5"/>
    <n v="158"/>
    <x v="2"/>
    <x v="1"/>
    <x v="6"/>
    <n v="2022"/>
    <s v="May"/>
    <d v="2022-05-22T00:00:00"/>
    <s v="UNKNOWN"/>
  </r>
  <r>
    <s v="TXN_7522804"/>
    <s v="CUST_20"/>
    <x v="2"/>
    <s v="Item_10_CEA"/>
    <n v="18.5"/>
    <n v="1"/>
    <n v="18.5"/>
    <n v="18.5"/>
    <x v="1"/>
    <x v="1"/>
    <x v="6"/>
    <n v="2023"/>
    <s v="February"/>
    <d v="2023-02-19T00:00:00"/>
    <b v="1"/>
  </r>
  <r>
    <s v="TXN_7522989"/>
    <s v="CUST_06"/>
    <x v="4"/>
    <s v="Item_1_EHE"/>
    <n v="5"/>
    <n v="3"/>
    <n v="5"/>
    <n v="15"/>
    <x v="2"/>
    <x v="1"/>
    <x v="4"/>
    <n v="2022"/>
    <s v="March"/>
    <d v="2022-03-16T00:00:00"/>
    <b v="1"/>
  </r>
  <r>
    <s v="TXN_7525212"/>
    <s v="CUST_14"/>
    <x v="4"/>
    <s v="Item_8_EHE"/>
    <n v="15.5"/>
    <n v="6"/>
    <n v="15.5"/>
    <n v="93"/>
    <x v="0"/>
    <x v="1"/>
    <x v="5"/>
    <n v="2022"/>
    <s v="January"/>
    <d v="2022-01-24T00:00:00"/>
    <b v="1"/>
  </r>
  <r>
    <s v="TXN_7525583"/>
    <s v="CUST_20"/>
    <x v="3"/>
    <s v="Item_22_MILK"/>
    <n v="36.5"/>
    <n v="3"/>
    <n v="36.5"/>
    <n v="109.5"/>
    <x v="0"/>
    <x v="1"/>
    <x v="6"/>
    <n v="2023"/>
    <s v="July"/>
    <d v="2023-07-23T00:00:00"/>
    <b v="0"/>
  </r>
  <r>
    <s v="TXN_7528195"/>
    <s v="CUST_24"/>
    <x v="7"/>
    <s v="Unknown"/>
    <n v="0"/>
    <n v="0"/>
    <n v="0"/>
    <n v="0"/>
    <x v="2"/>
    <x v="1"/>
    <x v="4"/>
    <n v="2023"/>
    <s v="March"/>
    <d v="2023-03-15T00:00:00"/>
    <s v="UNKNOWN"/>
  </r>
  <r>
    <s v="TXN_7528525"/>
    <s v="CUST_11"/>
    <x v="7"/>
    <s v="Item_7_PAT"/>
    <n v="14"/>
    <n v="4"/>
    <n v="14"/>
    <n v="56"/>
    <x v="1"/>
    <x v="0"/>
    <x v="1"/>
    <n v="2023"/>
    <s v="May"/>
    <d v="2023-05-06T00:00:00"/>
    <b v="0"/>
  </r>
  <r>
    <s v="TXN_7528741"/>
    <s v="CUST_25"/>
    <x v="5"/>
    <s v="Item_11_BEV"/>
    <n v="20"/>
    <n v="5"/>
    <n v="20"/>
    <n v="100"/>
    <x v="1"/>
    <x v="1"/>
    <x v="3"/>
    <n v="2022"/>
    <s v="January"/>
    <d v="2022-01-20T00:00:00"/>
    <s v="UNKNOWN"/>
  </r>
  <r>
    <s v="TXN_7529501"/>
    <s v="CUST_18"/>
    <x v="1"/>
    <s v="Item_11_FUR"/>
    <n v="20"/>
    <n v="8"/>
    <n v="20"/>
    <n v="160"/>
    <x v="1"/>
    <x v="1"/>
    <x v="5"/>
    <n v="2023"/>
    <s v="November"/>
    <d v="2023-11-13T00:00:00"/>
    <b v="0"/>
  </r>
  <r>
    <s v="TXN_7529592"/>
    <s v="CUST_23"/>
    <x v="2"/>
    <s v="Item_15_CEA"/>
    <n v="26"/>
    <n v="6"/>
    <n v="26"/>
    <n v="156"/>
    <x v="2"/>
    <x v="0"/>
    <x v="0"/>
    <n v="2023"/>
    <s v="January"/>
    <d v="2023-01-31T00:00:00"/>
    <b v="0"/>
  </r>
  <r>
    <s v="TXN_7530536"/>
    <s v="CUST_07"/>
    <x v="3"/>
    <s v="Item_3_MILK"/>
    <n v="8"/>
    <n v="8"/>
    <n v="8"/>
    <n v="64"/>
    <x v="2"/>
    <x v="0"/>
    <x v="2"/>
    <n v="2024"/>
    <s v="May"/>
    <d v="2024-05-10T00:00:00"/>
    <b v="1"/>
  </r>
  <r>
    <s v="TXN_7531055"/>
    <s v="CUST_09"/>
    <x v="7"/>
    <s v="Item_15_PAT"/>
    <n v="26"/>
    <n v="7"/>
    <n v="26"/>
    <n v="182"/>
    <x v="2"/>
    <x v="0"/>
    <x v="3"/>
    <n v="2022"/>
    <s v="June"/>
    <d v="2022-06-02T00:00:00"/>
    <b v="1"/>
  </r>
  <r>
    <s v="TXN_7531099"/>
    <s v="CUST_14"/>
    <x v="5"/>
    <s v="Item_1_BEV"/>
    <n v="5"/>
    <n v="7"/>
    <n v="5"/>
    <n v="35"/>
    <x v="2"/>
    <x v="1"/>
    <x v="3"/>
    <n v="2022"/>
    <s v="September"/>
    <d v="2022-09-01T00:00:00"/>
    <b v="0"/>
  </r>
  <r>
    <s v="TXN_7531230"/>
    <s v="CUST_05"/>
    <x v="2"/>
    <s v="Item_20_CEA"/>
    <n v="33.5"/>
    <n v="10"/>
    <n v="33.5"/>
    <n v="335"/>
    <x v="1"/>
    <x v="0"/>
    <x v="1"/>
    <n v="2024"/>
    <s v="November"/>
    <d v="2024-11-02T00:00:00"/>
    <s v="UNKNOWN"/>
  </r>
  <r>
    <s v="TXN_7533209"/>
    <s v="CUST_21"/>
    <x v="7"/>
    <s v="Item_18_PAT"/>
    <n v="30.5"/>
    <n v="10"/>
    <n v="30.5"/>
    <n v="305"/>
    <x v="2"/>
    <x v="1"/>
    <x v="2"/>
    <n v="2024"/>
    <s v="November"/>
    <d v="2024-11-22T00:00:00"/>
    <b v="0"/>
  </r>
  <r>
    <s v="TXN_7533495"/>
    <s v="CUST_22"/>
    <x v="4"/>
    <s v="Item_12_EHE"/>
    <n v="21.5"/>
    <n v="7"/>
    <n v="21.5"/>
    <n v="150.5"/>
    <x v="2"/>
    <x v="1"/>
    <x v="4"/>
    <n v="2025"/>
    <s v="January"/>
    <d v="2025-01-15T00:00:00"/>
    <s v="UNKNOWN"/>
  </r>
  <r>
    <s v="TXN_7533515"/>
    <s v="CUST_05"/>
    <x v="1"/>
    <s v="Item_6_FUR"/>
    <n v="12.5"/>
    <n v="2"/>
    <n v="12.5"/>
    <n v="25"/>
    <x v="2"/>
    <x v="0"/>
    <x v="5"/>
    <n v="2023"/>
    <s v="February"/>
    <d v="2023-02-13T00:00:00"/>
    <b v="1"/>
  </r>
  <r>
    <s v="TXN_7534544"/>
    <s v="CUST_03"/>
    <x v="6"/>
    <s v="Item_11_BUT"/>
    <n v="20"/>
    <n v="1"/>
    <n v="20"/>
    <n v="20"/>
    <x v="0"/>
    <x v="1"/>
    <x v="6"/>
    <n v="2022"/>
    <s v="August"/>
    <d v="2022-08-14T00:00:00"/>
    <b v="0"/>
  </r>
  <r>
    <s v="TXN_7535754"/>
    <s v="CUST_23"/>
    <x v="2"/>
    <s v="Item_20_CEA"/>
    <n v="33.5"/>
    <n v="4"/>
    <n v="33.5"/>
    <n v="134"/>
    <x v="0"/>
    <x v="0"/>
    <x v="0"/>
    <n v="2023"/>
    <s v="June"/>
    <d v="2023-06-20T00:00:00"/>
    <b v="1"/>
  </r>
  <r>
    <s v="TXN_7535814"/>
    <s v="CUST_05"/>
    <x v="6"/>
    <s v="Unknown"/>
    <n v="0"/>
    <n v="0"/>
    <n v="0"/>
    <n v="0"/>
    <x v="2"/>
    <x v="0"/>
    <x v="1"/>
    <n v="2022"/>
    <s v="December"/>
    <d v="2022-12-03T00:00:00"/>
    <b v="1"/>
  </r>
  <r>
    <s v="TXN_7536831"/>
    <s v="CUST_18"/>
    <x v="6"/>
    <s v="Item_16_BUT"/>
    <n v="27.5"/>
    <n v="6"/>
    <n v="27.5"/>
    <n v="165"/>
    <x v="1"/>
    <x v="1"/>
    <x v="3"/>
    <n v="2022"/>
    <s v="December"/>
    <d v="2022-12-08T00:00:00"/>
    <b v="0"/>
  </r>
  <r>
    <s v="TXN_7536902"/>
    <s v="CUST_02"/>
    <x v="5"/>
    <s v="Item_12_BEV"/>
    <n v="21.5"/>
    <n v="2"/>
    <n v="21.5"/>
    <n v="43"/>
    <x v="1"/>
    <x v="1"/>
    <x v="4"/>
    <n v="2023"/>
    <s v="February"/>
    <d v="2023-02-01T00:00:00"/>
    <s v="UNKNOWN"/>
  </r>
  <r>
    <s v="TXN_7539151"/>
    <s v="CUST_20"/>
    <x v="3"/>
    <s v="Item_16_MILK"/>
    <n v="27.5"/>
    <n v="7"/>
    <n v="27.5"/>
    <n v="192.5"/>
    <x v="1"/>
    <x v="0"/>
    <x v="3"/>
    <n v="2022"/>
    <s v="July"/>
    <d v="2022-07-21T00:00:00"/>
    <b v="0"/>
  </r>
  <r>
    <s v="TXN_7539741"/>
    <s v="CUST_06"/>
    <x v="7"/>
    <s v="Item_4_PAT"/>
    <n v="9.5"/>
    <n v="1"/>
    <n v="9.5"/>
    <n v="9.5"/>
    <x v="0"/>
    <x v="0"/>
    <x v="3"/>
    <n v="2024"/>
    <s v="October"/>
    <d v="2024-10-17T00:00:00"/>
    <b v="1"/>
  </r>
  <r>
    <s v="TXN_7540068"/>
    <s v="CUST_14"/>
    <x v="4"/>
    <s v="Item_8_EHE"/>
    <n v="15.5"/>
    <n v="4"/>
    <n v="15.5"/>
    <n v="62"/>
    <x v="0"/>
    <x v="0"/>
    <x v="4"/>
    <n v="2024"/>
    <s v="June"/>
    <d v="2024-06-12T00:00:00"/>
    <b v="1"/>
  </r>
  <r>
    <s v="TXN_7543333"/>
    <s v="CUST_24"/>
    <x v="2"/>
    <s v="Item_16_CEA"/>
    <n v="27.5"/>
    <n v="5"/>
    <n v="27.5"/>
    <n v="137.5"/>
    <x v="0"/>
    <x v="0"/>
    <x v="5"/>
    <n v="2022"/>
    <s v="March"/>
    <d v="2022-03-28T00:00:00"/>
    <b v="1"/>
  </r>
  <r>
    <s v="TXN_7545653"/>
    <s v="CUST_22"/>
    <x v="3"/>
    <s v="Item_6_MILK"/>
    <n v="12.5"/>
    <n v="2"/>
    <n v="12.5"/>
    <n v="25"/>
    <x v="0"/>
    <x v="0"/>
    <x v="5"/>
    <n v="2022"/>
    <s v="November"/>
    <d v="2022-11-28T00:00:00"/>
    <b v="1"/>
  </r>
  <r>
    <s v="TXN_7546166"/>
    <s v="CUST_07"/>
    <x v="6"/>
    <s v="Item_6_BUT"/>
    <n v="12.5"/>
    <n v="4"/>
    <n v="12.5"/>
    <n v="50"/>
    <x v="2"/>
    <x v="0"/>
    <x v="4"/>
    <n v="2023"/>
    <s v="December"/>
    <d v="2023-12-27T00:00:00"/>
    <b v="0"/>
  </r>
  <r>
    <s v="TXN_7547051"/>
    <s v="CUST_23"/>
    <x v="0"/>
    <s v="Item_25_FOOD"/>
    <n v="41"/>
    <n v="3"/>
    <n v="41"/>
    <n v="123"/>
    <x v="0"/>
    <x v="0"/>
    <x v="0"/>
    <n v="2024"/>
    <s v="September"/>
    <d v="2024-09-24T00:00:00"/>
    <b v="0"/>
  </r>
  <r>
    <s v="TXN_7547448"/>
    <s v="CUST_05"/>
    <x v="5"/>
    <s v="Item_10_BEV"/>
    <n v="18.5"/>
    <n v="10"/>
    <n v="18.5"/>
    <n v="185"/>
    <x v="2"/>
    <x v="0"/>
    <x v="6"/>
    <n v="2022"/>
    <s v="August"/>
    <d v="2022-08-07T00:00:00"/>
    <s v="UNKNOWN"/>
  </r>
  <r>
    <s v="TXN_7548261"/>
    <s v="CUST_08"/>
    <x v="3"/>
    <s v="Item_6_MILK"/>
    <n v="12.5"/>
    <n v="8"/>
    <n v="12.5"/>
    <n v="100"/>
    <x v="0"/>
    <x v="0"/>
    <x v="4"/>
    <n v="2022"/>
    <s v="August"/>
    <d v="2022-08-24T00:00:00"/>
    <b v="1"/>
  </r>
  <r>
    <s v="TXN_7548408"/>
    <s v="CUST_18"/>
    <x v="3"/>
    <s v="Item_7_MILK"/>
    <n v="14"/>
    <n v="4"/>
    <n v="14"/>
    <n v="56"/>
    <x v="0"/>
    <x v="1"/>
    <x v="2"/>
    <n v="2023"/>
    <s v="April"/>
    <d v="2023-04-14T00:00:00"/>
    <b v="0"/>
  </r>
  <r>
    <s v="TXN_7548617"/>
    <s v="CUST_12"/>
    <x v="4"/>
    <s v="Item_23_EHE"/>
    <n v="38"/>
    <n v="10"/>
    <n v="38"/>
    <n v="380"/>
    <x v="0"/>
    <x v="0"/>
    <x v="5"/>
    <n v="2024"/>
    <s v="October"/>
    <d v="2024-10-07T00:00:00"/>
    <b v="1"/>
  </r>
  <r>
    <s v="TXN_7548856"/>
    <s v="CUST_23"/>
    <x v="5"/>
    <s v="Item_12_BEV"/>
    <n v="21.5"/>
    <n v="3"/>
    <n v="21.5"/>
    <n v="64.5"/>
    <x v="1"/>
    <x v="1"/>
    <x v="6"/>
    <n v="2024"/>
    <s v="June"/>
    <d v="2024-06-16T00:00:00"/>
    <b v="0"/>
  </r>
  <r>
    <s v="TXN_7549064"/>
    <s v="CUST_03"/>
    <x v="1"/>
    <s v="Item_20_FUR"/>
    <n v="33.5"/>
    <n v="4"/>
    <n v="33.5"/>
    <n v="134"/>
    <x v="0"/>
    <x v="1"/>
    <x v="6"/>
    <n v="2024"/>
    <s v="October"/>
    <d v="2024-10-13T00:00:00"/>
    <b v="0"/>
  </r>
  <r>
    <s v="TXN_7549543"/>
    <s v="CUST_16"/>
    <x v="3"/>
    <s v="Item_24_MILK"/>
    <n v="39.5"/>
    <n v="6"/>
    <n v="39.5"/>
    <n v="237"/>
    <x v="0"/>
    <x v="0"/>
    <x v="3"/>
    <n v="2023"/>
    <s v="December"/>
    <d v="2023-12-07T00:00:00"/>
    <s v="UNKNOWN"/>
  </r>
  <r>
    <s v="TXN_7551197"/>
    <s v="CUST_04"/>
    <x v="0"/>
    <s v="Item_13_FOOD"/>
    <n v="23"/>
    <n v="7"/>
    <n v="23"/>
    <n v="161"/>
    <x v="2"/>
    <x v="0"/>
    <x v="0"/>
    <n v="2022"/>
    <s v="August"/>
    <d v="2022-08-23T00:00:00"/>
    <s v="UNKNOWN"/>
  </r>
  <r>
    <s v="TXN_7551403"/>
    <s v="CUST_15"/>
    <x v="5"/>
    <s v="Item_6_BEV"/>
    <n v="12.5"/>
    <n v="4"/>
    <n v="12.5"/>
    <n v="50"/>
    <x v="1"/>
    <x v="0"/>
    <x v="4"/>
    <n v="2023"/>
    <s v="December"/>
    <d v="2023-12-13T00:00:00"/>
    <s v="UNKNOWN"/>
  </r>
  <r>
    <s v="TXN_7551798"/>
    <s v="CUST_20"/>
    <x v="6"/>
    <s v="Item_3_BUT"/>
    <n v="8"/>
    <n v="4"/>
    <n v="8"/>
    <n v="32"/>
    <x v="0"/>
    <x v="1"/>
    <x v="3"/>
    <n v="2023"/>
    <s v="June"/>
    <d v="2023-06-15T00:00:00"/>
    <b v="1"/>
  </r>
  <r>
    <s v="TXN_7553716"/>
    <s v="CUST_22"/>
    <x v="0"/>
    <s v="Unknown"/>
    <n v="0"/>
    <n v="0"/>
    <n v="0"/>
    <n v="0"/>
    <x v="1"/>
    <x v="0"/>
    <x v="6"/>
    <n v="2024"/>
    <s v="April"/>
    <d v="2024-04-07T00:00:00"/>
    <b v="1"/>
  </r>
  <r>
    <s v="TXN_7554858"/>
    <s v="CUST_25"/>
    <x v="3"/>
    <s v="Unknown"/>
    <n v="0"/>
    <n v="0"/>
    <n v="0"/>
    <n v="0"/>
    <x v="0"/>
    <x v="1"/>
    <x v="4"/>
    <n v="2023"/>
    <s v="September"/>
    <d v="2023-09-27T00:00:00"/>
    <b v="1"/>
  </r>
  <r>
    <s v="TXN_7555309"/>
    <s v="CUST_12"/>
    <x v="5"/>
    <s v="Unknown"/>
    <n v="21.5"/>
    <n v="5"/>
    <n v="21.5"/>
    <n v="107.5"/>
    <x v="2"/>
    <x v="1"/>
    <x v="2"/>
    <n v="2022"/>
    <s v="July"/>
    <d v="2022-07-15T00:00:00"/>
    <b v="1"/>
  </r>
  <r>
    <s v="TXN_7556855"/>
    <s v="CUST_15"/>
    <x v="6"/>
    <s v="Item_23_BUT"/>
    <n v="38"/>
    <n v="3"/>
    <n v="38"/>
    <n v="114"/>
    <x v="0"/>
    <x v="0"/>
    <x v="4"/>
    <n v="2024"/>
    <s v="January"/>
    <d v="2024-01-10T00:00:00"/>
    <b v="1"/>
  </r>
  <r>
    <s v="TXN_7556903"/>
    <s v="CUST_17"/>
    <x v="6"/>
    <s v="Item_13_BUT"/>
    <n v="23"/>
    <n v="6"/>
    <n v="23"/>
    <n v="138"/>
    <x v="0"/>
    <x v="0"/>
    <x v="1"/>
    <n v="2023"/>
    <s v="August"/>
    <d v="2023-08-12T00:00:00"/>
    <s v="UNKNOWN"/>
  </r>
  <r>
    <s v="TXN_7557655"/>
    <s v="CUST_11"/>
    <x v="1"/>
    <s v="Item_20_FUR"/>
    <n v="33.5"/>
    <n v="8"/>
    <n v="33.5"/>
    <n v="268"/>
    <x v="2"/>
    <x v="1"/>
    <x v="5"/>
    <n v="2022"/>
    <s v="April"/>
    <d v="2022-04-04T00:00:00"/>
    <s v="UNKNOWN"/>
  </r>
  <r>
    <s v="TXN_7557807"/>
    <s v="CUST_07"/>
    <x v="1"/>
    <s v="Item_24_FUR"/>
    <n v="39.5"/>
    <n v="3"/>
    <n v="39.5"/>
    <n v="118.5"/>
    <x v="0"/>
    <x v="1"/>
    <x v="5"/>
    <n v="2022"/>
    <s v="February"/>
    <d v="2022-02-07T00:00:00"/>
    <b v="1"/>
  </r>
  <r>
    <s v="TXN_7558362"/>
    <s v="CUST_08"/>
    <x v="7"/>
    <s v="Item_2_PAT"/>
    <n v="6.5"/>
    <n v="4"/>
    <n v="6.5"/>
    <n v="26"/>
    <x v="2"/>
    <x v="0"/>
    <x v="1"/>
    <n v="2024"/>
    <s v="June"/>
    <d v="2024-06-01T00:00:00"/>
    <b v="0"/>
  </r>
  <r>
    <s v="TXN_7558428"/>
    <s v="CUST_02"/>
    <x v="7"/>
    <s v="Item_7_PAT"/>
    <n v="14"/>
    <n v="7"/>
    <n v="14"/>
    <n v="98"/>
    <x v="2"/>
    <x v="1"/>
    <x v="6"/>
    <n v="2023"/>
    <s v="April"/>
    <d v="2023-04-02T00:00:00"/>
    <b v="0"/>
  </r>
  <r>
    <s v="TXN_7559306"/>
    <s v="CUST_22"/>
    <x v="6"/>
    <s v="Item_23_BUT"/>
    <n v="38"/>
    <n v="10"/>
    <n v="38"/>
    <n v="380"/>
    <x v="2"/>
    <x v="1"/>
    <x v="2"/>
    <n v="2022"/>
    <s v="August"/>
    <d v="2022-08-19T00:00:00"/>
    <s v="UNKNOWN"/>
  </r>
  <r>
    <s v="TXN_7559379"/>
    <s v="CUST_14"/>
    <x v="3"/>
    <s v="Item_25_MILK"/>
    <n v="41"/>
    <n v="6"/>
    <n v="41"/>
    <n v="246"/>
    <x v="2"/>
    <x v="0"/>
    <x v="6"/>
    <n v="2023"/>
    <s v="March"/>
    <d v="2023-03-19T00:00:00"/>
    <s v="UNKNOWN"/>
  </r>
  <r>
    <s v="TXN_7560356"/>
    <s v="CUST_14"/>
    <x v="7"/>
    <s v="Item_24_PAT"/>
    <n v="39.5"/>
    <n v="2"/>
    <n v="39.5"/>
    <n v="79"/>
    <x v="2"/>
    <x v="1"/>
    <x v="2"/>
    <n v="2024"/>
    <s v="May"/>
    <d v="2024-05-24T00:00:00"/>
    <b v="0"/>
  </r>
  <r>
    <s v="TXN_7560470"/>
    <s v="CUST_21"/>
    <x v="4"/>
    <s v="Item_17_EHE"/>
    <n v="29"/>
    <n v="1"/>
    <n v="29"/>
    <n v="29"/>
    <x v="1"/>
    <x v="0"/>
    <x v="6"/>
    <n v="2023"/>
    <s v="August"/>
    <d v="2023-08-27T00:00:00"/>
    <b v="0"/>
  </r>
  <r>
    <s v="TXN_7561034"/>
    <s v="CUST_14"/>
    <x v="4"/>
    <s v="Item_4_EHE"/>
    <n v="9.5"/>
    <n v="10"/>
    <n v="9.5"/>
    <n v="95"/>
    <x v="2"/>
    <x v="1"/>
    <x v="3"/>
    <n v="2022"/>
    <s v="August"/>
    <d v="2022-08-25T00:00:00"/>
    <s v="UNKNOWN"/>
  </r>
  <r>
    <s v="TXN_7561357"/>
    <s v="CUST_12"/>
    <x v="7"/>
    <s v="Item_23_PAT"/>
    <n v="38"/>
    <n v="3"/>
    <n v="38"/>
    <n v="114"/>
    <x v="1"/>
    <x v="0"/>
    <x v="1"/>
    <n v="2024"/>
    <s v="April"/>
    <d v="2024-04-27T00:00:00"/>
    <b v="1"/>
  </r>
  <r>
    <s v="TXN_7561371"/>
    <s v="CUST_12"/>
    <x v="0"/>
    <s v="Item_4_FOOD"/>
    <n v="9.5"/>
    <n v="1"/>
    <n v="9.5"/>
    <n v="9.5"/>
    <x v="2"/>
    <x v="1"/>
    <x v="1"/>
    <n v="2024"/>
    <s v="October"/>
    <d v="2024-10-26T00:00:00"/>
    <b v="0"/>
  </r>
  <r>
    <s v="TXN_7561812"/>
    <s v="CUST_11"/>
    <x v="2"/>
    <s v="Item_5_CEA"/>
    <n v="11"/>
    <n v="9"/>
    <n v="11"/>
    <n v="99"/>
    <x v="1"/>
    <x v="1"/>
    <x v="6"/>
    <n v="2022"/>
    <s v="March"/>
    <d v="2022-03-13T00:00:00"/>
    <b v="1"/>
  </r>
  <r>
    <s v="TXN_7562077"/>
    <s v="CUST_04"/>
    <x v="2"/>
    <s v="Item_2_CEA"/>
    <n v="6.5"/>
    <n v="7"/>
    <n v="6.5"/>
    <n v="45.5"/>
    <x v="1"/>
    <x v="1"/>
    <x v="4"/>
    <n v="2023"/>
    <s v="August"/>
    <d v="2023-08-16T00:00:00"/>
    <b v="0"/>
  </r>
  <r>
    <s v="TXN_7563132"/>
    <s v="CUST_25"/>
    <x v="6"/>
    <s v="Item_16_BUT"/>
    <n v="27.5"/>
    <n v="6"/>
    <n v="27.5"/>
    <n v="165"/>
    <x v="1"/>
    <x v="1"/>
    <x v="1"/>
    <n v="2022"/>
    <s v="September"/>
    <d v="2022-09-10T00:00:00"/>
    <s v="UNKNOWN"/>
  </r>
  <r>
    <s v="TXN_7563311"/>
    <s v="CUST_23"/>
    <x v="7"/>
    <s v="Item_17_PAT"/>
    <n v="29"/>
    <n v="8"/>
    <n v="29"/>
    <n v="232"/>
    <x v="1"/>
    <x v="1"/>
    <x v="1"/>
    <n v="2024"/>
    <s v="November"/>
    <d v="2024-11-16T00:00:00"/>
    <b v="1"/>
  </r>
  <r>
    <s v="TXN_7564225"/>
    <s v="CUST_18"/>
    <x v="0"/>
    <s v="Unknown"/>
    <n v="0"/>
    <n v="0"/>
    <n v="0"/>
    <n v="0"/>
    <x v="0"/>
    <x v="0"/>
    <x v="1"/>
    <n v="2024"/>
    <s v="November"/>
    <d v="2024-11-09T00:00:00"/>
    <b v="1"/>
  </r>
  <r>
    <s v="TXN_7564934"/>
    <s v="CUST_09"/>
    <x v="5"/>
    <s v="Item_14_BEV"/>
    <n v="24.5"/>
    <n v="10"/>
    <n v="24.5"/>
    <n v="245"/>
    <x v="2"/>
    <x v="0"/>
    <x v="6"/>
    <n v="2023"/>
    <s v="July"/>
    <d v="2023-07-23T00:00:00"/>
    <b v="0"/>
  </r>
  <r>
    <s v="TXN_7564949"/>
    <s v="CUST_01"/>
    <x v="6"/>
    <s v="Item_5_BUT"/>
    <n v="11"/>
    <n v="10"/>
    <n v="11"/>
    <n v="110"/>
    <x v="0"/>
    <x v="0"/>
    <x v="5"/>
    <n v="2023"/>
    <s v="November"/>
    <d v="2023-11-27T00:00:00"/>
    <b v="1"/>
  </r>
  <r>
    <s v="TXN_7565200"/>
    <s v="CUST_05"/>
    <x v="3"/>
    <s v="Item_13_MILK"/>
    <n v="23"/>
    <n v="8"/>
    <n v="23"/>
    <n v="184"/>
    <x v="2"/>
    <x v="1"/>
    <x v="1"/>
    <n v="2023"/>
    <s v="December"/>
    <d v="2023-12-09T00:00:00"/>
    <b v="0"/>
  </r>
  <r>
    <s v="TXN_7565362"/>
    <s v="CUST_18"/>
    <x v="2"/>
    <s v="Item_11_CEA"/>
    <n v="20"/>
    <n v="1"/>
    <n v="20"/>
    <n v="20"/>
    <x v="2"/>
    <x v="0"/>
    <x v="3"/>
    <n v="2024"/>
    <s v="October"/>
    <d v="2024-10-10T00:00:00"/>
    <b v="0"/>
  </r>
  <r>
    <s v="TXN_7565406"/>
    <s v="CUST_15"/>
    <x v="6"/>
    <s v="Unknown"/>
    <n v="23"/>
    <n v="9"/>
    <n v="23"/>
    <n v="207"/>
    <x v="0"/>
    <x v="1"/>
    <x v="2"/>
    <n v="2023"/>
    <s v="October"/>
    <d v="2023-10-06T00:00:00"/>
    <b v="0"/>
  </r>
  <r>
    <s v="TXN_7567638"/>
    <s v="CUST_17"/>
    <x v="2"/>
    <s v="Item_6_CEA"/>
    <n v="12.5"/>
    <n v="8"/>
    <n v="12.5"/>
    <n v="100"/>
    <x v="1"/>
    <x v="1"/>
    <x v="4"/>
    <n v="2024"/>
    <s v="May"/>
    <d v="2024-05-08T00:00:00"/>
    <s v="UNKNOWN"/>
  </r>
  <r>
    <s v="TXN_7567788"/>
    <s v="CUST_22"/>
    <x v="7"/>
    <s v="Item_23_PAT"/>
    <n v="38"/>
    <n v="9"/>
    <n v="38"/>
    <n v="342"/>
    <x v="0"/>
    <x v="1"/>
    <x v="2"/>
    <n v="2024"/>
    <s v="April"/>
    <d v="2024-04-26T00:00:00"/>
    <s v="UNKNOWN"/>
  </r>
  <r>
    <s v="TXN_7569506"/>
    <s v="CUST_08"/>
    <x v="6"/>
    <s v="Item_25_BUT"/>
    <n v="41"/>
    <n v="1"/>
    <n v="41"/>
    <n v="41"/>
    <x v="0"/>
    <x v="1"/>
    <x v="3"/>
    <n v="2022"/>
    <s v="November"/>
    <d v="2022-11-10T00:00:00"/>
    <b v="0"/>
  </r>
  <r>
    <s v="TXN_7569671"/>
    <s v="CUST_23"/>
    <x v="5"/>
    <s v="Item_16_BEV"/>
    <n v="27.5"/>
    <n v="10"/>
    <n v="27.5"/>
    <n v="275"/>
    <x v="0"/>
    <x v="1"/>
    <x v="3"/>
    <n v="2022"/>
    <s v="November"/>
    <d v="2022-11-17T00:00:00"/>
    <b v="0"/>
  </r>
  <r>
    <s v="TXN_7570716"/>
    <s v="CUST_22"/>
    <x v="0"/>
    <s v="Item_6_FOOD"/>
    <n v="12.5"/>
    <n v="10"/>
    <n v="12.5"/>
    <n v="125"/>
    <x v="1"/>
    <x v="0"/>
    <x v="2"/>
    <n v="2022"/>
    <s v="April"/>
    <d v="2022-04-15T00:00:00"/>
    <b v="1"/>
  </r>
  <r>
    <s v="TXN_7570892"/>
    <s v="CUST_04"/>
    <x v="3"/>
    <s v="Item_23_MILK"/>
    <n v="38"/>
    <n v="10"/>
    <n v="38"/>
    <n v="380"/>
    <x v="0"/>
    <x v="0"/>
    <x v="3"/>
    <n v="2023"/>
    <s v="December"/>
    <d v="2023-12-21T00:00:00"/>
    <b v="0"/>
  </r>
  <r>
    <s v="TXN_7571093"/>
    <s v="CUST_17"/>
    <x v="3"/>
    <s v="Unknown"/>
    <n v="11"/>
    <n v="9"/>
    <n v="11"/>
    <n v="99"/>
    <x v="0"/>
    <x v="0"/>
    <x v="2"/>
    <n v="2022"/>
    <s v="November"/>
    <d v="2022-11-18T00:00:00"/>
    <s v="UNKNOWN"/>
  </r>
  <r>
    <s v="TXN_7572090"/>
    <s v="CUST_09"/>
    <x v="1"/>
    <s v="Item_2_FUR"/>
    <n v="6.5"/>
    <n v="5"/>
    <n v="6.5"/>
    <n v="32.5"/>
    <x v="2"/>
    <x v="1"/>
    <x v="4"/>
    <n v="2023"/>
    <s v="January"/>
    <d v="2023-01-18T00:00:00"/>
    <b v="0"/>
  </r>
  <r>
    <s v="TXN_7572716"/>
    <s v="CUST_11"/>
    <x v="7"/>
    <s v="Item_7_PAT"/>
    <n v="14"/>
    <n v="8"/>
    <n v="14"/>
    <n v="112"/>
    <x v="2"/>
    <x v="1"/>
    <x v="6"/>
    <n v="2022"/>
    <s v="April"/>
    <d v="2022-04-10T00:00:00"/>
    <b v="1"/>
  </r>
  <r>
    <s v="TXN_7574833"/>
    <s v="CUST_04"/>
    <x v="7"/>
    <s v="Item_23_PAT"/>
    <n v="38"/>
    <n v="7"/>
    <n v="38"/>
    <n v="266"/>
    <x v="0"/>
    <x v="0"/>
    <x v="3"/>
    <n v="2022"/>
    <s v="April"/>
    <d v="2022-04-21T00:00:00"/>
    <b v="0"/>
  </r>
  <r>
    <s v="TXN_7575240"/>
    <s v="CUST_22"/>
    <x v="6"/>
    <s v="Item_15_BUT"/>
    <n v="26"/>
    <n v="10"/>
    <n v="26"/>
    <n v="260"/>
    <x v="0"/>
    <x v="0"/>
    <x v="2"/>
    <n v="2023"/>
    <s v="May"/>
    <d v="2023-05-19T00:00:00"/>
    <b v="0"/>
  </r>
  <r>
    <s v="TXN_7575263"/>
    <s v="CUST_22"/>
    <x v="4"/>
    <s v="Item_2_EHE"/>
    <n v="6.5"/>
    <n v="1"/>
    <n v="6.5"/>
    <n v="6.5"/>
    <x v="0"/>
    <x v="0"/>
    <x v="6"/>
    <n v="2024"/>
    <s v="February"/>
    <d v="2024-02-25T00:00:00"/>
    <b v="1"/>
  </r>
  <r>
    <s v="TXN_7576860"/>
    <s v="CUST_16"/>
    <x v="6"/>
    <s v="Item_18_BUT"/>
    <n v="30.5"/>
    <n v="10"/>
    <n v="30.5"/>
    <n v="305"/>
    <x v="0"/>
    <x v="1"/>
    <x v="1"/>
    <n v="2023"/>
    <s v="August"/>
    <d v="2023-08-26T00:00:00"/>
    <s v="UNKNOWN"/>
  </r>
  <r>
    <s v="TXN_7577279"/>
    <s v="CUST_04"/>
    <x v="6"/>
    <s v="Item_12_BUT"/>
    <n v="21.5"/>
    <n v="9"/>
    <n v="21.5"/>
    <n v="193.5"/>
    <x v="1"/>
    <x v="0"/>
    <x v="3"/>
    <n v="2022"/>
    <s v="September"/>
    <d v="2022-09-29T00:00:00"/>
    <s v="UNKNOWN"/>
  </r>
  <r>
    <s v="TXN_7577984"/>
    <s v="CUST_01"/>
    <x v="0"/>
    <s v="Item_17_FOOD"/>
    <n v="29"/>
    <n v="5"/>
    <n v="29"/>
    <n v="145"/>
    <x v="1"/>
    <x v="0"/>
    <x v="0"/>
    <n v="2023"/>
    <s v="December"/>
    <d v="2023-12-19T00:00:00"/>
    <b v="0"/>
  </r>
  <r>
    <s v="TXN_7580375"/>
    <s v="CUST_10"/>
    <x v="1"/>
    <s v="Item_7_FUR"/>
    <n v="14"/>
    <n v="8"/>
    <n v="14"/>
    <n v="112"/>
    <x v="0"/>
    <x v="0"/>
    <x v="0"/>
    <n v="2023"/>
    <s v="October"/>
    <d v="2023-10-17T00:00:00"/>
    <b v="0"/>
  </r>
  <r>
    <s v="TXN_7580724"/>
    <s v="CUST_20"/>
    <x v="7"/>
    <s v="Item_19_PAT"/>
    <n v="32"/>
    <n v="8"/>
    <n v="32"/>
    <n v="256"/>
    <x v="1"/>
    <x v="1"/>
    <x v="5"/>
    <n v="2024"/>
    <s v="September"/>
    <d v="2024-09-02T00:00:00"/>
    <b v="1"/>
  </r>
  <r>
    <s v="TXN_7581115"/>
    <s v="CUST_18"/>
    <x v="1"/>
    <s v="Unknown"/>
    <n v="0"/>
    <n v="0"/>
    <n v="0"/>
    <n v="0"/>
    <x v="2"/>
    <x v="0"/>
    <x v="1"/>
    <n v="2022"/>
    <s v="January"/>
    <d v="2022-01-22T00:00:00"/>
    <b v="1"/>
  </r>
  <r>
    <s v="TXN_7581231"/>
    <s v="CUST_18"/>
    <x v="3"/>
    <s v="Unknown"/>
    <n v="0"/>
    <n v="0"/>
    <n v="0"/>
    <n v="0"/>
    <x v="2"/>
    <x v="0"/>
    <x v="5"/>
    <n v="2024"/>
    <s v="December"/>
    <d v="2024-12-09T00:00:00"/>
    <s v="UNKNOWN"/>
  </r>
  <r>
    <s v="TXN_7581358"/>
    <s v="CUST_07"/>
    <x v="3"/>
    <s v="Item_11_MILK"/>
    <n v="20"/>
    <n v="8"/>
    <n v="20"/>
    <n v="160"/>
    <x v="1"/>
    <x v="1"/>
    <x v="3"/>
    <n v="2024"/>
    <s v="July"/>
    <d v="2024-07-18T00:00:00"/>
    <b v="1"/>
  </r>
  <r>
    <s v="TXN_7582224"/>
    <s v="CUST_12"/>
    <x v="1"/>
    <s v="Item_1_FUR"/>
    <n v="5"/>
    <n v="9"/>
    <n v="5"/>
    <n v="45"/>
    <x v="0"/>
    <x v="0"/>
    <x v="0"/>
    <n v="2022"/>
    <s v="February"/>
    <d v="2022-02-01T00:00:00"/>
    <b v="1"/>
  </r>
  <r>
    <s v="TXN_7582292"/>
    <s v="CUST_17"/>
    <x v="3"/>
    <s v="Item_19_MILK"/>
    <n v="32"/>
    <n v="2"/>
    <n v="32"/>
    <n v="64"/>
    <x v="0"/>
    <x v="1"/>
    <x v="6"/>
    <n v="2023"/>
    <s v="June"/>
    <d v="2023-06-18T00:00:00"/>
    <s v="UNKNOWN"/>
  </r>
  <r>
    <s v="TXN_7582930"/>
    <s v="CUST_01"/>
    <x v="7"/>
    <s v="Item_24_PAT"/>
    <n v="39.5"/>
    <n v="2"/>
    <n v="39.5"/>
    <n v="79"/>
    <x v="2"/>
    <x v="1"/>
    <x v="4"/>
    <n v="2023"/>
    <s v="September"/>
    <d v="2023-09-27T00:00:00"/>
    <b v="0"/>
  </r>
  <r>
    <s v="TXN_7583357"/>
    <s v="CUST_01"/>
    <x v="4"/>
    <s v="Unknown"/>
    <n v="23"/>
    <n v="4"/>
    <n v="23"/>
    <n v="92"/>
    <x v="0"/>
    <x v="1"/>
    <x v="5"/>
    <n v="2024"/>
    <s v="January"/>
    <d v="2024-01-01T00:00:00"/>
    <b v="1"/>
  </r>
  <r>
    <s v="TXN_7583557"/>
    <s v="CUST_14"/>
    <x v="3"/>
    <s v="Unknown"/>
    <n v="0"/>
    <n v="0"/>
    <n v="0"/>
    <n v="0"/>
    <x v="1"/>
    <x v="1"/>
    <x v="3"/>
    <n v="2024"/>
    <s v="January"/>
    <d v="2024-01-04T00:00:00"/>
    <s v="UNKNOWN"/>
  </r>
  <r>
    <s v="TXN_7583684"/>
    <s v="CUST_25"/>
    <x v="4"/>
    <s v="Item_9_EHE"/>
    <n v="17"/>
    <n v="3"/>
    <n v="17"/>
    <n v="51"/>
    <x v="0"/>
    <x v="1"/>
    <x v="4"/>
    <n v="2022"/>
    <s v="February"/>
    <d v="2022-02-02T00:00:00"/>
    <b v="0"/>
  </r>
  <r>
    <s v="TXN_7583936"/>
    <s v="CUST_01"/>
    <x v="0"/>
    <s v="Item_4_FOOD"/>
    <n v="9.5"/>
    <n v="2"/>
    <n v="9.5"/>
    <n v="19"/>
    <x v="0"/>
    <x v="1"/>
    <x v="4"/>
    <n v="2023"/>
    <s v="August"/>
    <d v="2023-08-02T00:00:00"/>
    <b v="1"/>
  </r>
  <r>
    <s v="TXN_7583955"/>
    <s v="CUST_12"/>
    <x v="0"/>
    <s v="Item_9_FOOD"/>
    <n v="17"/>
    <n v="6"/>
    <n v="17"/>
    <n v="102"/>
    <x v="2"/>
    <x v="0"/>
    <x v="5"/>
    <n v="2022"/>
    <s v="February"/>
    <d v="2022-02-14T00:00:00"/>
    <b v="1"/>
  </r>
  <r>
    <s v="TXN_7584688"/>
    <s v="CUST_05"/>
    <x v="7"/>
    <s v="Item_24_PAT"/>
    <n v="39.5"/>
    <n v="3"/>
    <n v="39.5"/>
    <n v="118.5"/>
    <x v="2"/>
    <x v="0"/>
    <x v="0"/>
    <n v="2022"/>
    <s v="September"/>
    <d v="2022-09-27T00:00:00"/>
    <b v="1"/>
  </r>
  <r>
    <s v="TXN_7585393"/>
    <s v="CUST_24"/>
    <x v="7"/>
    <s v="Item_18_PAT"/>
    <n v="30.5"/>
    <n v="10"/>
    <n v="30.5"/>
    <n v="305"/>
    <x v="2"/>
    <x v="0"/>
    <x v="4"/>
    <n v="2022"/>
    <s v="January"/>
    <d v="2022-01-26T00:00:00"/>
    <s v="UNKNOWN"/>
  </r>
  <r>
    <s v="TXN_7586036"/>
    <s v="CUST_16"/>
    <x v="1"/>
    <s v="Item_8_FUR"/>
    <n v="15.5"/>
    <n v="1"/>
    <n v="15.5"/>
    <n v="15.5"/>
    <x v="1"/>
    <x v="0"/>
    <x v="3"/>
    <n v="2024"/>
    <s v="May"/>
    <d v="2024-05-23T00:00:00"/>
    <b v="0"/>
  </r>
  <r>
    <s v="TXN_7586947"/>
    <s v="CUST_24"/>
    <x v="0"/>
    <s v="Item_17_FOOD"/>
    <n v="29"/>
    <n v="9"/>
    <n v="29"/>
    <n v="261"/>
    <x v="2"/>
    <x v="1"/>
    <x v="6"/>
    <n v="2024"/>
    <s v="January"/>
    <d v="2024-01-28T00:00:00"/>
    <b v="0"/>
  </r>
  <r>
    <s v="TXN_7586988"/>
    <s v="CUST_22"/>
    <x v="5"/>
    <s v="Item_2_BEV"/>
    <n v="6.5"/>
    <n v="3"/>
    <n v="6.5"/>
    <n v="19.5"/>
    <x v="1"/>
    <x v="1"/>
    <x v="0"/>
    <n v="2022"/>
    <s v="March"/>
    <d v="2022-03-15T00:00:00"/>
    <s v="UNKNOWN"/>
  </r>
  <r>
    <s v="TXN_7587019"/>
    <s v="CUST_22"/>
    <x v="3"/>
    <s v="Item_19_MILK"/>
    <n v="32"/>
    <n v="10"/>
    <n v="32"/>
    <n v="320"/>
    <x v="0"/>
    <x v="0"/>
    <x v="1"/>
    <n v="2024"/>
    <s v="June"/>
    <d v="2024-06-29T00:00:00"/>
    <s v="UNKNOWN"/>
  </r>
  <r>
    <s v="TXN_7588123"/>
    <s v="CUST_05"/>
    <x v="4"/>
    <s v="Item_16_EHE"/>
    <n v="27.5"/>
    <n v="9"/>
    <n v="27.5"/>
    <n v="247.5"/>
    <x v="0"/>
    <x v="1"/>
    <x v="6"/>
    <n v="2022"/>
    <s v="April"/>
    <d v="2022-04-03T00:00:00"/>
    <s v="UNKNOWN"/>
  </r>
  <r>
    <s v="TXN_7588153"/>
    <s v="CUST_16"/>
    <x v="4"/>
    <s v="Item_20_EHE"/>
    <n v="33.5"/>
    <n v="10"/>
    <n v="33.5"/>
    <n v="335"/>
    <x v="0"/>
    <x v="1"/>
    <x v="3"/>
    <n v="2022"/>
    <s v="March"/>
    <d v="2022-03-24T00:00:00"/>
    <b v="1"/>
  </r>
  <r>
    <s v="TXN_7589131"/>
    <s v="CUST_22"/>
    <x v="6"/>
    <s v="Item_22_BUT"/>
    <n v="36.5"/>
    <n v="7"/>
    <n v="36.5"/>
    <n v="255.5"/>
    <x v="1"/>
    <x v="0"/>
    <x v="4"/>
    <n v="2024"/>
    <s v="December"/>
    <d v="2024-12-11T00:00:00"/>
    <s v="UNKNOWN"/>
  </r>
  <r>
    <s v="TXN_7589315"/>
    <s v="CUST_04"/>
    <x v="2"/>
    <s v="Item_4_CEA"/>
    <n v="9.5"/>
    <n v="10"/>
    <n v="9.5"/>
    <n v="95"/>
    <x v="2"/>
    <x v="0"/>
    <x v="2"/>
    <n v="2022"/>
    <s v="December"/>
    <d v="2022-12-16T00:00:00"/>
    <b v="1"/>
  </r>
  <r>
    <s v="TXN_7589967"/>
    <s v="CUST_16"/>
    <x v="4"/>
    <s v="Unknown"/>
    <n v="0"/>
    <n v="0"/>
    <n v="0"/>
    <n v="0"/>
    <x v="1"/>
    <x v="1"/>
    <x v="1"/>
    <n v="2023"/>
    <s v="February"/>
    <d v="2023-02-25T00:00:00"/>
    <s v="UNKNOWN"/>
  </r>
  <r>
    <s v="TXN_7591250"/>
    <s v="CUST_16"/>
    <x v="3"/>
    <s v="Item_8_MILK"/>
    <n v="15.5"/>
    <n v="4"/>
    <n v="15.5"/>
    <n v="62"/>
    <x v="2"/>
    <x v="0"/>
    <x v="4"/>
    <n v="2024"/>
    <s v="October"/>
    <d v="2024-10-23T00:00:00"/>
    <b v="1"/>
  </r>
  <r>
    <s v="TXN_7592178"/>
    <s v="CUST_13"/>
    <x v="1"/>
    <s v="Item_5_FUR"/>
    <n v="11"/>
    <n v="9"/>
    <n v="11"/>
    <n v="99"/>
    <x v="1"/>
    <x v="1"/>
    <x v="2"/>
    <n v="2022"/>
    <s v="August"/>
    <d v="2022-08-19T00:00:00"/>
    <b v="1"/>
  </r>
  <r>
    <s v="TXN_7593038"/>
    <s v="CUST_14"/>
    <x v="5"/>
    <s v="Item_19_BEV"/>
    <n v="32"/>
    <n v="4"/>
    <n v="32"/>
    <n v="128"/>
    <x v="1"/>
    <x v="1"/>
    <x v="2"/>
    <n v="2023"/>
    <s v="January"/>
    <d v="2023-01-27T00:00:00"/>
    <s v="UNKNOWN"/>
  </r>
  <r>
    <s v="TXN_7593483"/>
    <s v="CUST_18"/>
    <x v="1"/>
    <s v="Item_11_FUR"/>
    <n v="20"/>
    <n v="7"/>
    <n v="20"/>
    <n v="140"/>
    <x v="1"/>
    <x v="0"/>
    <x v="4"/>
    <n v="2023"/>
    <s v="July"/>
    <d v="2023-07-26T00:00:00"/>
    <b v="0"/>
  </r>
  <r>
    <s v="TXN_7594834"/>
    <s v="CUST_22"/>
    <x v="1"/>
    <s v="Item_25_FUR"/>
    <n v="41"/>
    <n v="1"/>
    <n v="41"/>
    <n v="41"/>
    <x v="2"/>
    <x v="0"/>
    <x v="1"/>
    <n v="2024"/>
    <s v="March"/>
    <d v="2024-03-16T00:00:00"/>
    <b v="0"/>
  </r>
  <r>
    <s v="TXN_7594907"/>
    <s v="CUST_01"/>
    <x v="3"/>
    <s v="Item_4_MILK"/>
    <n v="9.5"/>
    <n v="4"/>
    <n v="9.5"/>
    <n v="38"/>
    <x v="2"/>
    <x v="1"/>
    <x v="6"/>
    <n v="2024"/>
    <s v="March"/>
    <d v="2024-03-24T00:00:00"/>
    <s v="UNKNOWN"/>
  </r>
  <r>
    <s v="TXN_7595172"/>
    <s v="CUST_23"/>
    <x v="0"/>
    <s v="Item_14_FOOD"/>
    <n v="24.5"/>
    <n v="4"/>
    <n v="24.5"/>
    <n v="98"/>
    <x v="2"/>
    <x v="1"/>
    <x v="1"/>
    <n v="2024"/>
    <s v="June"/>
    <d v="2024-06-01T00:00:00"/>
    <b v="1"/>
  </r>
  <r>
    <s v="TXN_7595317"/>
    <s v="CUST_06"/>
    <x v="3"/>
    <s v="Item_2_MILK"/>
    <n v="6.5"/>
    <n v="6"/>
    <n v="6.5"/>
    <n v="39"/>
    <x v="2"/>
    <x v="0"/>
    <x v="3"/>
    <n v="2022"/>
    <s v="May"/>
    <d v="2022-05-12T00:00:00"/>
    <b v="0"/>
  </r>
  <r>
    <s v="TXN_7595380"/>
    <s v="CUST_06"/>
    <x v="1"/>
    <s v="Item_9_FUR"/>
    <n v="17"/>
    <n v="4"/>
    <n v="17"/>
    <n v="68"/>
    <x v="1"/>
    <x v="0"/>
    <x v="6"/>
    <n v="2022"/>
    <s v="November"/>
    <d v="2022-11-13T00:00:00"/>
    <b v="0"/>
  </r>
  <r>
    <s v="TXN_7595390"/>
    <s v="CUST_14"/>
    <x v="6"/>
    <s v="Item_13_BUT"/>
    <n v="23"/>
    <n v="6"/>
    <n v="23"/>
    <n v="138"/>
    <x v="2"/>
    <x v="0"/>
    <x v="1"/>
    <n v="2023"/>
    <s v="April"/>
    <d v="2023-04-08T00:00:00"/>
    <b v="0"/>
  </r>
  <r>
    <s v="TXN_7597485"/>
    <s v="CUST_14"/>
    <x v="3"/>
    <s v="Item_19_MILK"/>
    <n v="32"/>
    <n v="9"/>
    <n v="32"/>
    <n v="288"/>
    <x v="2"/>
    <x v="1"/>
    <x v="2"/>
    <n v="2023"/>
    <s v="February"/>
    <d v="2023-02-24T00:00:00"/>
    <b v="1"/>
  </r>
  <r>
    <s v="TXN_7597576"/>
    <s v="CUST_10"/>
    <x v="6"/>
    <s v="Item_23_BUT"/>
    <n v="38"/>
    <n v="6"/>
    <n v="38"/>
    <n v="228"/>
    <x v="0"/>
    <x v="1"/>
    <x v="1"/>
    <n v="2022"/>
    <s v="September"/>
    <d v="2022-09-17T00:00:00"/>
    <s v="UNKNOWN"/>
  </r>
  <r>
    <s v="TXN_7597821"/>
    <s v="CUST_01"/>
    <x v="6"/>
    <s v="Unknown"/>
    <n v="41"/>
    <n v="5"/>
    <n v="41"/>
    <n v="205"/>
    <x v="2"/>
    <x v="0"/>
    <x v="1"/>
    <n v="2024"/>
    <s v="May"/>
    <d v="2024-05-18T00:00:00"/>
    <b v="1"/>
  </r>
  <r>
    <s v="TXN_7599500"/>
    <s v="CUST_16"/>
    <x v="1"/>
    <s v="Item_5_FUR"/>
    <n v="11"/>
    <n v="9"/>
    <n v="11"/>
    <n v="99"/>
    <x v="1"/>
    <x v="0"/>
    <x v="1"/>
    <n v="2022"/>
    <s v="January"/>
    <d v="2022-01-15T00:00:00"/>
    <s v="UNKNOWN"/>
  </r>
  <r>
    <s v="TXN_7601000"/>
    <s v="CUST_09"/>
    <x v="6"/>
    <s v="Item_7_BUT"/>
    <n v="14"/>
    <n v="4"/>
    <n v="14"/>
    <n v="56"/>
    <x v="0"/>
    <x v="0"/>
    <x v="3"/>
    <n v="2024"/>
    <s v="January"/>
    <d v="2024-01-18T00:00:00"/>
    <b v="0"/>
  </r>
  <r>
    <s v="TXN_7602284"/>
    <s v="CUST_17"/>
    <x v="7"/>
    <s v="Item_14_PAT"/>
    <n v="24.5"/>
    <n v="8"/>
    <n v="24.5"/>
    <n v="196"/>
    <x v="1"/>
    <x v="0"/>
    <x v="6"/>
    <n v="2024"/>
    <s v="March"/>
    <d v="2024-03-17T00:00:00"/>
    <b v="0"/>
  </r>
  <r>
    <s v="TXN_7602955"/>
    <s v="CUST_12"/>
    <x v="2"/>
    <s v="Item_14_CEA"/>
    <n v="24.5"/>
    <n v="4"/>
    <n v="24.5"/>
    <n v="98"/>
    <x v="0"/>
    <x v="1"/>
    <x v="6"/>
    <n v="2024"/>
    <s v="March"/>
    <d v="2024-03-24T00:00:00"/>
    <b v="1"/>
  </r>
  <r>
    <s v="TXN_7603643"/>
    <s v="CUST_22"/>
    <x v="3"/>
    <s v="Item_18_MILK"/>
    <n v="30.5"/>
    <n v="1"/>
    <n v="30.5"/>
    <n v="30.5"/>
    <x v="0"/>
    <x v="1"/>
    <x v="3"/>
    <n v="2023"/>
    <s v="September"/>
    <d v="2023-09-28T00:00:00"/>
    <b v="1"/>
  </r>
  <r>
    <s v="TXN_7603720"/>
    <s v="CUST_14"/>
    <x v="0"/>
    <s v="Item_13_FOOD"/>
    <n v="23"/>
    <n v="5"/>
    <n v="23"/>
    <n v="115"/>
    <x v="1"/>
    <x v="1"/>
    <x v="4"/>
    <n v="2022"/>
    <s v="May"/>
    <d v="2022-05-25T00:00:00"/>
    <s v="UNKNOWN"/>
  </r>
  <r>
    <s v="TXN_7603860"/>
    <s v="CUST_11"/>
    <x v="2"/>
    <s v="Item_12_CEA"/>
    <n v="21.5"/>
    <n v="8"/>
    <n v="21.5"/>
    <n v="172"/>
    <x v="0"/>
    <x v="0"/>
    <x v="3"/>
    <n v="2025"/>
    <s v="January"/>
    <d v="2025-01-16T00:00:00"/>
    <b v="1"/>
  </r>
  <r>
    <s v="TXN_7604093"/>
    <s v="CUST_09"/>
    <x v="0"/>
    <s v="Item_7_FOOD"/>
    <n v="14"/>
    <n v="5"/>
    <n v="14"/>
    <n v="70"/>
    <x v="2"/>
    <x v="0"/>
    <x v="6"/>
    <n v="2022"/>
    <s v="February"/>
    <d v="2022-02-06T00:00:00"/>
    <b v="0"/>
  </r>
  <r>
    <s v="TXN_7604627"/>
    <s v="CUST_09"/>
    <x v="6"/>
    <s v="Item_22_BUT"/>
    <n v="36.5"/>
    <n v="2"/>
    <n v="36.5"/>
    <n v="73"/>
    <x v="1"/>
    <x v="1"/>
    <x v="4"/>
    <n v="2023"/>
    <s v="April"/>
    <d v="2023-04-19T00:00:00"/>
    <b v="1"/>
  </r>
  <r>
    <s v="TXN_7607001"/>
    <s v="CUST_11"/>
    <x v="2"/>
    <s v="Item_2_CEA"/>
    <n v="6.5"/>
    <n v="9"/>
    <n v="6.5"/>
    <n v="58.5"/>
    <x v="0"/>
    <x v="1"/>
    <x v="4"/>
    <n v="2022"/>
    <s v="May"/>
    <d v="2022-05-18T00:00:00"/>
    <b v="0"/>
  </r>
  <r>
    <s v="TXN_7607532"/>
    <s v="CUST_24"/>
    <x v="2"/>
    <s v="Item_5_CEA"/>
    <n v="11"/>
    <n v="6"/>
    <n v="11"/>
    <n v="66"/>
    <x v="2"/>
    <x v="0"/>
    <x v="2"/>
    <n v="2023"/>
    <s v="April"/>
    <d v="2023-04-07T00:00:00"/>
    <s v="UNKNOWN"/>
  </r>
  <r>
    <s v="TXN_7607940"/>
    <s v="CUST_09"/>
    <x v="7"/>
    <s v="Item_9_PAT"/>
    <n v="17"/>
    <n v="7"/>
    <n v="17"/>
    <n v="119"/>
    <x v="2"/>
    <x v="0"/>
    <x v="0"/>
    <n v="2023"/>
    <s v="January"/>
    <d v="2023-01-24T00:00:00"/>
    <s v="UNKNOWN"/>
  </r>
  <r>
    <s v="TXN_7608026"/>
    <s v="CUST_14"/>
    <x v="1"/>
    <s v="Item_16_FUR"/>
    <n v="27.5"/>
    <n v="4"/>
    <n v="27.5"/>
    <n v="110"/>
    <x v="1"/>
    <x v="1"/>
    <x v="6"/>
    <n v="2024"/>
    <s v="December"/>
    <d v="2024-12-08T00:00:00"/>
    <s v="UNKNOWN"/>
  </r>
  <r>
    <s v="TXN_7608681"/>
    <s v="CUST_17"/>
    <x v="4"/>
    <s v="Unknown"/>
    <n v="0"/>
    <n v="0"/>
    <n v="0"/>
    <n v="0"/>
    <x v="0"/>
    <x v="0"/>
    <x v="3"/>
    <n v="2024"/>
    <s v="March"/>
    <d v="2024-03-07T00:00:00"/>
    <b v="1"/>
  </r>
  <r>
    <s v="TXN_7609763"/>
    <s v="CUST_02"/>
    <x v="2"/>
    <s v="Item_6_CEA"/>
    <n v="12.5"/>
    <n v="10"/>
    <n v="12.5"/>
    <n v="125"/>
    <x v="2"/>
    <x v="1"/>
    <x v="5"/>
    <n v="2024"/>
    <s v="November"/>
    <d v="2024-11-18T00:00:00"/>
    <b v="1"/>
  </r>
  <r>
    <s v="TXN_7609800"/>
    <s v="CUST_05"/>
    <x v="7"/>
    <s v="Item_23_PAT"/>
    <n v="38"/>
    <n v="4"/>
    <n v="38"/>
    <n v="152"/>
    <x v="2"/>
    <x v="0"/>
    <x v="4"/>
    <n v="2024"/>
    <s v="October"/>
    <d v="2024-10-30T00:00:00"/>
    <b v="1"/>
  </r>
  <r>
    <s v="TXN_7610031"/>
    <s v="CUST_03"/>
    <x v="4"/>
    <s v="Item_22_EHE"/>
    <n v="36.5"/>
    <n v="2"/>
    <n v="36.5"/>
    <n v="73"/>
    <x v="0"/>
    <x v="0"/>
    <x v="3"/>
    <n v="2023"/>
    <s v="July"/>
    <d v="2023-07-27T00:00:00"/>
    <s v="UNKNOWN"/>
  </r>
  <r>
    <s v="TXN_7610612"/>
    <s v="CUST_09"/>
    <x v="4"/>
    <s v="Item_9_EHE"/>
    <n v="17"/>
    <n v="8"/>
    <n v="17"/>
    <n v="136"/>
    <x v="0"/>
    <x v="0"/>
    <x v="5"/>
    <n v="2024"/>
    <s v="March"/>
    <d v="2024-03-25T00:00:00"/>
    <b v="1"/>
  </r>
  <r>
    <s v="TXN_7611850"/>
    <s v="CUST_19"/>
    <x v="5"/>
    <s v="Item_2_BEV"/>
    <n v="6.5"/>
    <n v="4"/>
    <n v="6.5"/>
    <n v="26"/>
    <x v="0"/>
    <x v="1"/>
    <x v="3"/>
    <n v="2023"/>
    <s v="June"/>
    <d v="2023-06-22T00:00:00"/>
    <s v="UNKNOWN"/>
  </r>
  <r>
    <s v="TXN_7612835"/>
    <s v="CUST_08"/>
    <x v="5"/>
    <s v="Unknown"/>
    <n v="0"/>
    <n v="0"/>
    <n v="0"/>
    <n v="0"/>
    <x v="2"/>
    <x v="1"/>
    <x v="5"/>
    <n v="2024"/>
    <s v="November"/>
    <d v="2024-11-04T00:00:00"/>
    <s v="UNKNOWN"/>
  </r>
  <r>
    <s v="TXN_7614106"/>
    <s v="CUST_13"/>
    <x v="1"/>
    <s v="Item_24_FUR"/>
    <n v="39.5"/>
    <n v="3"/>
    <n v="39.5"/>
    <n v="118.5"/>
    <x v="2"/>
    <x v="0"/>
    <x v="0"/>
    <n v="2024"/>
    <s v="June"/>
    <d v="2024-06-04T00:00:00"/>
    <b v="0"/>
  </r>
  <r>
    <s v="TXN_7614413"/>
    <s v="CUST_12"/>
    <x v="2"/>
    <s v="Item_14_CEA"/>
    <n v="24.5"/>
    <n v="8"/>
    <n v="24.5"/>
    <n v="196"/>
    <x v="2"/>
    <x v="0"/>
    <x v="0"/>
    <n v="2022"/>
    <s v="May"/>
    <d v="2022-05-17T00:00:00"/>
    <b v="0"/>
  </r>
  <r>
    <s v="TXN_7615768"/>
    <s v="CUST_21"/>
    <x v="6"/>
    <s v="Item_19_BUT"/>
    <n v="32"/>
    <n v="2"/>
    <n v="32"/>
    <n v="64"/>
    <x v="2"/>
    <x v="1"/>
    <x v="3"/>
    <n v="2023"/>
    <s v="October"/>
    <d v="2023-10-19T00:00:00"/>
    <s v="UNKNOWN"/>
  </r>
  <r>
    <s v="TXN_7618002"/>
    <s v="CUST_02"/>
    <x v="6"/>
    <s v="Item_2_BUT"/>
    <n v="6.5"/>
    <n v="5"/>
    <n v="6.5"/>
    <n v="32.5"/>
    <x v="2"/>
    <x v="1"/>
    <x v="5"/>
    <n v="2023"/>
    <s v="June"/>
    <d v="2023-06-12T00:00:00"/>
    <b v="0"/>
  </r>
  <r>
    <s v="TXN_7619486"/>
    <s v="CUST_16"/>
    <x v="6"/>
    <s v="Item_22_BUT"/>
    <n v="36.5"/>
    <n v="1"/>
    <n v="36.5"/>
    <n v="36.5"/>
    <x v="1"/>
    <x v="1"/>
    <x v="4"/>
    <n v="2024"/>
    <s v="October"/>
    <d v="2024-10-23T00:00:00"/>
    <s v="UNKNOWN"/>
  </r>
  <r>
    <s v="TXN_7622447"/>
    <s v="CUST_03"/>
    <x v="3"/>
    <s v="Item_20_MILK"/>
    <n v="33.5"/>
    <n v="10"/>
    <n v="33.5"/>
    <n v="335"/>
    <x v="1"/>
    <x v="1"/>
    <x v="2"/>
    <n v="2023"/>
    <s v="April"/>
    <d v="2023-04-14T00:00:00"/>
    <b v="0"/>
  </r>
  <r>
    <s v="TXN_7622488"/>
    <s v="CUST_13"/>
    <x v="3"/>
    <s v="Item_2_MILK"/>
    <n v="6.5"/>
    <n v="1"/>
    <n v="6.5"/>
    <n v="6.5"/>
    <x v="2"/>
    <x v="0"/>
    <x v="4"/>
    <n v="2022"/>
    <s v="February"/>
    <d v="2022-02-09T00:00:00"/>
    <s v="UNKNOWN"/>
  </r>
  <r>
    <s v="TXN_7622517"/>
    <s v="CUST_02"/>
    <x v="4"/>
    <s v="Item_8_EHE"/>
    <n v="15.5"/>
    <n v="1"/>
    <n v="15.5"/>
    <n v="15.5"/>
    <x v="2"/>
    <x v="0"/>
    <x v="2"/>
    <n v="2022"/>
    <s v="April"/>
    <d v="2022-04-15T00:00:00"/>
    <b v="1"/>
  </r>
  <r>
    <s v="TXN_7623526"/>
    <s v="CUST_17"/>
    <x v="2"/>
    <s v="Unknown"/>
    <n v="0"/>
    <n v="0"/>
    <n v="0"/>
    <n v="0"/>
    <x v="0"/>
    <x v="1"/>
    <x v="3"/>
    <n v="2024"/>
    <s v="March"/>
    <d v="2024-03-07T00:00:00"/>
    <s v="UNKNOWN"/>
  </r>
  <r>
    <s v="TXN_7624812"/>
    <s v="CUST_07"/>
    <x v="1"/>
    <s v="Item_9_FUR"/>
    <n v="17"/>
    <n v="4"/>
    <n v="17"/>
    <n v="68"/>
    <x v="2"/>
    <x v="0"/>
    <x v="2"/>
    <n v="2022"/>
    <s v="February"/>
    <d v="2022-02-11T00:00:00"/>
    <b v="0"/>
  </r>
  <r>
    <s v="TXN_7627081"/>
    <s v="CUST_14"/>
    <x v="5"/>
    <s v="Item_15_BEV"/>
    <n v="26"/>
    <n v="6"/>
    <n v="26"/>
    <n v="156"/>
    <x v="1"/>
    <x v="0"/>
    <x v="1"/>
    <n v="2022"/>
    <s v="March"/>
    <d v="2022-03-12T00:00:00"/>
    <s v="UNKNOWN"/>
  </r>
  <r>
    <s v="TXN_7627549"/>
    <s v="CUST_11"/>
    <x v="4"/>
    <s v="Item_17_EHE"/>
    <n v="29"/>
    <n v="2"/>
    <n v="29"/>
    <n v="58"/>
    <x v="2"/>
    <x v="0"/>
    <x v="0"/>
    <n v="2024"/>
    <s v="October"/>
    <d v="2024-10-01T00:00:00"/>
    <s v="UNKNOWN"/>
  </r>
  <r>
    <s v="TXN_7627807"/>
    <s v="CUST_11"/>
    <x v="2"/>
    <s v="Item_20_CEA"/>
    <n v="33.5"/>
    <n v="8"/>
    <n v="33.5"/>
    <n v="268"/>
    <x v="2"/>
    <x v="1"/>
    <x v="6"/>
    <n v="2023"/>
    <s v="November"/>
    <d v="2023-11-12T00:00:00"/>
    <s v="UNKNOWN"/>
  </r>
  <r>
    <s v="TXN_7628297"/>
    <s v="CUST_16"/>
    <x v="4"/>
    <s v="Item_12_EHE"/>
    <n v="21.5"/>
    <n v="1"/>
    <n v="21.5"/>
    <n v="21.5"/>
    <x v="0"/>
    <x v="1"/>
    <x v="3"/>
    <n v="2022"/>
    <s v="May"/>
    <d v="2022-05-19T00:00:00"/>
    <s v="UNKNOWN"/>
  </r>
  <r>
    <s v="TXN_7628356"/>
    <s v="CUST_03"/>
    <x v="0"/>
    <s v="Item_25_FOOD"/>
    <n v="41"/>
    <n v="4"/>
    <n v="41"/>
    <n v="164"/>
    <x v="2"/>
    <x v="1"/>
    <x v="2"/>
    <n v="2024"/>
    <s v="March"/>
    <d v="2024-03-29T00:00:00"/>
    <b v="0"/>
  </r>
  <r>
    <s v="TXN_7629978"/>
    <s v="CUST_01"/>
    <x v="2"/>
    <s v="Item_16_CEA"/>
    <n v="27.5"/>
    <n v="1"/>
    <n v="27.5"/>
    <n v="27.5"/>
    <x v="0"/>
    <x v="0"/>
    <x v="4"/>
    <n v="2024"/>
    <s v="October"/>
    <d v="2024-10-16T00:00:00"/>
    <b v="1"/>
  </r>
  <r>
    <s v="TXN_7630017"/>
    <s v="CUST_20"/>
    <x v="5"/>
    <s v="Item_11_BEV"/>
    <n v="20"/>
    <n v="8"/>
    <n v="20"/>
    <n v="160"/>
    <x v="1"/>
    <x v="1"/>
    <x v="1"/>
    <n v="2022"/>
    <s v="September"/>
    <d v="2022-09-03T00:00:00"/>
    <b v="0"/>
  </r>
  <r>
    <s v="TXN_7633013"/>
    <s v="CUST_08"/>
    <x v="5"/>
    <s v="Item_11_BEV"/>
    <n v="20"/>
    <n v="2"/>
    <n v="20"/>
    <n v="40"/>
    <x v="2"/>
    <x v="1"/>
    <x v="0"/>
    <n v="2022"/>
    <s v="May"/>
    <d v="2022-05-03T00:00:00"/>
    <b v="0"/>
  </r>
  <r>
    <s v="TXN_7633119"/>
    <s v="CUST_05"/>
    <x v="4"/>
    <s v="Item_13_EHE"/>
    <n v="23"/>
    <n v="9"/>
    <n v="23"/>
    <n v="207"/>
    <x v="1"/>
    <x v="1"/>
    <x v="0"/>
    <n v="2022"/>
    <s v="March"/>
    <d v="2022-03-01T00:00:00"/>
    <b v="1"/>
  </r>
  <r>
    <s v="TXN_7633588"/>
    <s v="CUST_04"/>
    <x v="5"/>
    <s v="Item_23_BEV"/>
    <n v="38"/>
    <n v="8"/>
    <n v="38"/>
    <n v="304"/>
    <x v="0"/>
    <x v="0"/>
    <x v="4"/>
    <n v="2024"/>
    <s v="March"/>
    <d v="2024-03-20T00:00:00"/>
    <b v="0"/>
  </r>
  <r>
    <s v="TXN_7634319"/>
    <s v="CUST_05"/>
    <x v="1"/>
    <s v="Item_8_FUR"/>
    <n v="15.5"/>
    <n v="4"/>
    <n v="15.5"/>
    <n v="62"/>
    <x v="0"/>
    <x v="0"/>
    <x v="0"/>
    <n v="2023"/>
    <s v="October"/>
    <d v="2023-10-10T00:00:00"/>
    <b v="0"/>
  </r>
  <r>
    <s v="TXN_7634598"/>
    <s v="CUST_06"/>
    <x v="4"/>
    <s v="Item_8_EHE"/>
    <n v="15.5"/>
    <n v="7"/>
    <n v="15.5"/>
    <n v="108.5"/>
    <x v="1"/>
    <x v="0"/>
    <x v="1"/>
    <n v="2022"/>
    <s v="April"/>
    <d v="2022-04-30T00:00:00"/>
    <s v="UNKNOWN"/>
  </r>
  <r>
    <s v="TXN_7635738"/>
    <s v="CUST_02"/>
    <x v="2"/>
    <s v="Item_13_CEA"/>
    <n v="23"/>
    <n v="5"/>
    <n v="23"/>
    <n v="115"/>
    <x v="0"/>
    <x v="0"/>
    <x v="3"/>
    <n v="2024"/>
    <s v="January"/>
    <d v="2024-01-11T00:00:00"/>
    <b v="1"/>
  </r>
  <r>
    <s v="TXN_7635856"/>
    <s v="CUST_20"/>
    <x v="2"/>
    <s v="Item_2_CEA"/>
    <n v="6.5"/>
    <n v="4"/>
    <n v="6.5"/>
    <n v="26"/>
    <x v="0"/>
    <x v="1"/>
    <x v="6"/>
    <n v="2023"/>
    <s v="July"/>
    <d v="2023-07-16T00:00:00"/>
    <b v="1"/>
  </r>
  <r>
    <s v="TXN_7636157"/>
    <s v="CUST_16"/>
    <x v="2"/>
    <s v="Item_22_CEA"/>
    <n v="36.5"/>
    <n v="5"/>
    <n v="36.5"/>
    <n v="182.5"/>
    <x v="0"/>
    <x v="0"/>
    <x v="5"/>
    <n v="2022"/>
    <s v="August"/>
    <d v="2022-08-29T00:00:00"/>
    <s v="UNKNOWN"/>
  </r>
  <r>
    <s v="TXN_7636962"/>
    <s v="CUST_07"/>
    <x v="7"/>
    <s v="Item_20_PAT"/>
    <n v="33.5"/>
    <n v="9"/>
    <n v="33.5"/>
    <n v="301.5"/>
    <x v="2"/>
    <x v="1"/>
    <x v="4"/>
    <n v="2022"/>
    <s v="August"/>
    <d v="2022-08-24T00:00:00"/>
    <b v="0"/>
  </r>
  <r>
    <s v="TXN_7637734"/>
    <s v="CUST_08"/>
    <x v="6"/>
    <s v="Item_20_BUT"/>
    <n v="33.5"/>
    <n v="4"/>
    <n v="33.5"/>
    <n v="134"/>
    <x v="0"/>
    <x v="1"/>
    <x v="3"/>
    <n v="2025"/>
    <s v="January"/>
    <d v="2025-01-16T00:00:00"/>
    <s v="UNKNOWN"/>
  </r>
  <r>
    <s v="TXN_7637745"/>
    <s v="CUST_25"/>
    <x v="5"/>
    <s v="Item_18_BEV"/>
    <n v="30.5"/>
    <n v="4"/>
    <n v="30.5"/>
    <n v="122"/>
    <x v="0"/>
    <x v="0"/>
    <x v="0"/>
    <n v="2023"/>
    <s v="July"/>
    <d v="2023-07-18T00:00:00"/>
    <s v="UNKNOWN"/>
  </r>
  <r>
    <s v="TXN_7638443"/>
    <s v="CUST_25"/>
    <x v="2"/>
    <s v="Item_23_CEA"/>
    <n v="38"/>
    <n v="4"/>
    <n v="38"/>
    <n v="152"/>
    <x v="0"/>
    <x v="1"/>
    <x v="3"/>
    <n v="2025"/>
    <s v="January"/>
    <d v="2025-01-02T00:00:00"/>
    <s v="UNKNOWN"/>
  </r>
  <r>
    <s v="TXN_7639348"/>
    <s v="CUST_17"/>
    <x v="6"/>
    <s v="Item_12_BUT"/>
    <n v="21.5"/>
    <n v="4"/>
    <n v="21.5"/>
    <n v="86"/>
    <x v="2"/>
    <x v="1"/>
    <x v="1"/>
    <n v="2023"/>
    <s v="June"/>
    <d v="2023-06-10T00:00:00"/>
    <b v="1"/>
  </r>
  <r>
    <s v="TXN_7639499"/>
    <s v="CUST_14"/>
    <x v="7"/>
    <s v="Item_9_PAT"/>
    <n v="17"/>
    <n v="6"/>
    <n v="17"/>
    <n v="102"/>
    <x v="2"/>
    <x v="1"/>
    <x v="3"/>
    <n v="2023"/>
    <s v="September"/>
    <d v="2023-09-07T00:00:00"/>
    <s v="UNKNOWN"/>
  </r>
  <r>
    <s v="TXN_7640925"/>
    <s v="CUST_09"/>
    <x v="1"/>
    <s v="Item_21_FUR"/>
    <n v="35"/>
    <n v="1"/>
    <n v="35"/>
    <n v="35"/>
    <x v="1"/>
    <x v="1"/>
    <x v="0"/>
    <n v="2022"/>
    <s v="February"/>
    <d v="2022-02-15T00:00:00"/>
    <b v="0"/>
  </r>
  <r>
    <s v="TXN_7641024"/>
    <s v="CUST_17"/>
    <x v="6"/>
    <s v="Item_12_BUT"/>
    <n v="21.5"/>
    <n v="2"/>
    <n v="21.5"/>
    <n v="43"/>
    <x v="2"/>
    <x v="0"/>
    <x v="2"/>
    <n v="2023"/>
    <s v="December"/>
    <d v="2023-12-01T00:00:00"/>
    <s v="UNKNOWN"/>
  </r>
  <r>
    <s v="TXN_7641109"/>
    <s v="CUST_13"/>
    <x v="7"/>
    <s v="Item_20_PAT"/>
    <n v="33.5"/>
    <n v="8"/>
    <n v="33.5"/>
    <n v="268"/>
    <x v="1"/>
    <x v="0"/>
    <x v="6"/>
    <n v="2023"/>
    <s v="August"/>
    <d v="2023-08-20T00:00:00"/>
    <b v="1"/>
  </r>
  <r>
    <s v="TXN_7642752"/>
    <s v="CUST_01"/>
    <x v="2"/>
    <s v="Item_2_CEA"/>
    <n v="6.5"/>
    <n v="10"/>
    <n v="6.5"/>
    <n v="65"/>
    <x v="1"/>
    <x v="1"/>
    <x v="4"/>
    <n v="2025"/>
    <s v="January"/>
    <d v="2025-01-15T00:00:00"/>
    <b v="0"/>
  </r>
  <r>
    <s v="TXN_7644218"/>
    <s v="CUST_25"/>
    <x v="3"/>
    <s v="Item_11_MILK"/>
    <n v="20"/>
    <n v="3"/>
    <n v="20"/>
    <n v="60"/>
    <x v="1"/>
    <x v="0"/>
    <x v="3"/>
    <n v="2023"/>
    <s v="May"/>
    <d v="2023-05-18T00:00:00"/>
    <s v="UNKNOWN"/>
  </r>
  <r>
    <s v="TXN_7644695"/>
    <s v="CUST_22"/>
    <x v="5"/>
    <s v="Item_2_BEV"/>
    <n v="6.5"/>
    <n v="3"/>
    <n v="6.5"/>
    <n v="19.5"/>
    <x v="0"/>
    <x v="1"/>
    <x v="2"/>
    <n v="2022"/>
    <s v="December"/>
    <d v="2022-12-09T00:00:00"/>
    <s v="UNKNOWN"/>
  </r>
  <r>
    <s v="TXN_7645068"/>
    <s v="CUST_10"/>
    <x v="1"/>
    <s v="Item_24_FUR"/>
    <n v="39.5"/>
    <n v="8"/>
    <n v="39.5"/>
    <n v="316"/>
    <x v="1"/>
    <x v="1"/>
    <x v="5"/>
    <n v="2024"/>
    <s v="January"/>
    <d v="2024-01-01T00:00:00"/>
    <s v="UNKNOWN"/>
  </r>
  <r>
    <s v="TXN_7645237"/>
    <s v="CUST_02"/>
    <x v="2"/>
    <s v="Item_6_CEA"/>
    <n v="12.5"/>
    <n v="2"/>
    <n v="12.5"/>
    <n v="25"/>
    <x v="2"/>
    <x v="1"/>
    <x v="2"/>
    <n v="2024"/>
    <s v="August"/>
    <d v="2024-08-09T00:00:00"/>
    <s v="UNKNOWN"/>
  </r>
  <r>
    <s v="TXN_7645274"/>
    <s v="CUST_10"/>
    <x v="2"/>
    <s v="Item_10_CEA"/>
    <n v="18.5"/>
    <n v="7"/>
    <n v="18.5"/>
    <n v="129.5"/>
    <x v="0"/>
    <x v="1"/>
    <x v="6"/>
    <n v="2024"/>
    <s v="March"/>
    <d v="2024-03-24T00:00:00"/>
    <b v="1"/>
  </r>
  <r>
    <s v="TXN_7647224"/>
    <s v="CUST_13"/>
    <x v="3"/>
    <s v="Item_1_MILK"/>
    <n v="5"/>
    <n v="7"/>
    <n v="5"/>
    <n v="35"/>
    <x v="2"/>
    <x v="0"/>
    <x v="1"/>
    <n v="2022"/>
    <s v="March"/>
    <d v="2022-03-19T00:00:00"/>
    <b v="1"/>
  </r>
  <r>
    <s v="TXN_7648026"/>
    <s v="CUST_09"/>
    <x v="5"/>
    <s v="Item_24_BEV"/>
    <n v="39.5"/>
    <n v="10"/>
    <n v="39.5"/>
    <n v="395"/>
    <x v="2"/>
    <x v="1"/>
    <x v="4"/>
    <n v="2024"/>
    <s v="January"/>
    <d v="2024-01-24T00:00:00"/>
    <b v="1"/>
  </r>
  <r>
    <s v="TXN_7649427"/>
    <s v="CUST_10"/>
    <x v="3"/>
    <s v="Item_11_MILK"/>
    <n v="20"/>
    <n v="5"/>
    <n v="20"/>
    <n v="100"/>
    <x v="0"/>
    <x v="1"/>
    <x v="3"/>
    <n v="2023"/>
    <s v="November"/>
    <d v="2023-11-16T00:00:00"/>
    <b v="0"/>
  </r>
  <r>
    <s v="TXN_7650764"/>
    <s v="CUST_08"/>
    <x v="1"/>
    <s v="Item_2_FUR"/>
    <n v="6.5"/>
    <n v="5"/>
    <n v="6.5"/>
    <n v="32.5"/>
    <x v="1"/>
    <x v="1"/>
    <x v="1"/>
    <n v="2023"/>
    <s v="October"/>
    <d v="2023-10-07T00:00:00"/>
    <b v="1"/>
  </r>
  <r>
    <s v="TXN_7651449"/>
    <s v="CUST_25"/>
    <x v="2"/>
    <s v="Item_15_CEA"/>
    <n v="26"/>
    <n v="5"/>
    <n v="26"/>
    <n v="130"/>
    <x v="2"/>
    <x v="1"/>
    <x v="3"/>
    <n v="2022"/>
    <s v="June"/>
    <d v="2022-06-23T00:00:00"/>
    <b v="0"/>
  </r>
  <r>
    <s v="TXN_7651965"/>
    <s v="CUST_06"/>
    <x v="2"/>
    <s v="Item_2_CEA"/>
    <n v="6.5"/>
    <n v="10"/>
    <n v="6.5"/>
    <n v="65"/>
    <x v="0"/>
    <x v="1"/>
    <x v="0"/>
    <n v="2024"/>
    <s v="August"/>
    <d v="2024-08-20T00:00:00"/>
    <b v="1"/>
  </r>
  <r>
    <s v="TXN_7652286"/>
    <s v="CUST_17"/>
    <x v="5"/>
    <s v="Item_15_BEV"/>
    <n v="26"/>
    <n v="5"/>
    <n v="26"/>
    <n v="130"/>
    <x v="1"/>
    <x v="1"/>
    <x v="6"/>
    <n v="2023"/>
    <s v="September"/>
    <d v="2023-09-10T00:00:00"/>
    <b v="0"/>
  </r>
  <r>
    <s v="TXN_7653959"/>
    <s v="CUST_19"/>
    <x v="4"/>
    <s v="Item_17_EHE"/>
    <n v="29"/>
    <n v="10"/>
    <n v="29"/>
    <n v="290"/>
    <x v="0"/>
    <x v="0"/>
    <x v="1"/>
    <n v="2024"/>
    <s v="October"/>
    <d v="2024-10-26T00:00:00"/>
    <s v="UNKNOWN"/>
  </r>
  <r>
    <s v="TXN_7654213"/>
    <s v="CUST_23"/>
    <x v="7"/>
    <s v="Item_11_PAT"/>
    <n v="20"/>
    <n v="10"/>
    <n v="20"/>
    <n v="200"/>
    <x v="0"/>
    <x v="1"/>
    <x v="4"/>
    <n v="2024"/>
    <s v="May"/>
    <d v="2024-05-29T00:00:00"/>
    <b v="1"/>
  </r>
  <r>
    <s v="TXN_7654337"/>
    <s v="CUST_01"/>
    <x v="1"/>
    <s v="Item_20_FUR"/>
    <n v="33.5"/>
    <n v="4"/>
    <n v="33.5"/>
    <n v="134"/>
    <x v="0"/>
    <x v="0"/>
    <x v="3"/>
    <n v="2023"/>
    <s v="February"/>
    <d v="2023-02-16T00:00:00"/>
    <b v="0"/>
  </r>
  <r>
    <s v="TXN_7655704"/>
    <s v="CUST_11"/>
    <x v="2"/>
    <s v="Item_21_CEA"/>
    <n v="35"/>
    <n v="8"/>
    <n v="35"/>
    <n v="280"/>
    <x v="0"/>
    <x v="1"/>
    <x v="5"/>
    <n v="2022"/>
    <s v="August"/>
    <d v="2022-08-08T00:00:00"/>
    <b v="1"/>
  </r>
  <r>
    <s v="TXN_7656897"/>
    <s v="CUST_08"/>
    <x v="6"/>
    <s v="Item_23_BUT"/>
    <n v="38"/>
    <n v="8"/>
    <n v="38"/>
    <n v="304"/>
    <x v="2"/>
    <x v="0"/>
    <x v="3"/>
    <n v="2023"/>
    <s v="January"/>
    <d v="2023-01-12T00:00:00"/>
    <s v="UNKNOWN"/>
  </r>
  <r>
    <s v="TXN_7658118"/>
    <s v="CUST_20"/>
    <x v="0"/>
    <s v="Item_8_FOOD"/>
    <n v="15.5"/>
    <n v="4"/>
    <n v="15.5"/>
    <n v="62"/>
    <x v="1"/>
    <x v="0"/>
    <x v="5"/>
    <n v="2024"/>
    <s v="March"/>
    <d v="2024-03-11T00:00:00"/>
    <s v="UNKNOWN"/>
  </r>
  <r>
    <s v="TXN_7658348"/>
    <s v="CUST_06"/>
    <x v="3"/>
    <s v="Item_16_MILK"/>
    <n v="27.5"/>
    <n v="5"/>
    <n v="27.5"/>
    <n v="137.5"/>
    <x v="2"/>
    <x v="1"/>
    <x v="4"/>
    <n v="2023"/>
    <s v="December"/>
    <d v="2023-12-13T00:00:00"/>
    <b v="0"/>
  </r>
  <r>
    <s v="TXN_7658974"/>
    <s v="CUST_24"/>
    <x v="0"/>
    <s v="Item_20_FOOD"/>
    <n v="33.5"/>
    <n v="1"/>
    <n v="33.5"/>
    <n v="33.5"/>
    <x v="1"/>
    <x v="0"/>
    <x v="5"/>
    <n v="2024"/>
    <s v="December"/>
    <d v="2024-12-30T00:00:00"/>
    <s v="UNKNOWN"/>
  </r>
  <r>
    <s v="TXN_7659597"/>
    <s v="CUST_11"/>
    <x v="7"/>
    <s v="Item_8_PAT"/>
    <n v="15.5"/>
    <n v="3"/>
    <n v="15.5"/>
    <n v="46.5"/>
    <x v="2"/>
    <x v="1"/>
    <x v="1"/>
    <n v="2024"/>
    <s v="August"/>
    <d v="2024-08-17T00:00:00"/>
    <b v="1"/>
  </r>
  <r>
    <s v="TXN_7660150"/>
    <s v="CUST_06"/>
    <x v="0"/>
    <s v="Item_4_FOOD"/>
    <n v="9.5"/>
    <n v="10"/>
    <n v="9.5"/>
    <n v="95"/>
    <x v="0"/>
    <x v="0"/>
    <x v="3"/>
    <n v="2023"/>
    <s v="August"/>
    <d v="2023-08-17T00:00:00"/>
    <s v="UNKNOWN"/>
  </r>
  <r>
    <s v="TXN_7660981"/>
    <s v="CUST_19"/>
    <x v="2"/>
    <s v="Item_13_CEA"/>
    <n v="23"/>
    <n v="5"/>
    <n v="23"/>
    <n v="115"/>
    <x v="0"/>
    <x v="1"/>
    <x v="2"/>
    <n v="2023"/>
    <s v="May"/>
    <d v="2023-05-26T00:00:00"/>
    <s v="UNKNOWN"/>
  </r>
  <r>
    <s v="TXN_7661176"/>
    <s v="CUST_01"/>
    <x v="4"/>
    <s v="Item_13_EHE"/>
    <n v="23"/>
    <n v="9"/>
    <n v="23"/>
    <n v="207"/>
    <x v="0"/>
    <x v="0"/>
    <x v="3"/>
    <n v="2023"/>
    <s v="June"/>
    <d v="2023-06-15T00:00:00"/>
    <s v="UNKNOWN"/>
  </r>
  <r>
    <s v="TXN_7662007"/>
    <s v="CUST_16"/>
    <x v="2"/>
    <s v="Item_1_CEA"/>
    <n v="5"/>
    <n v="2"/>
    <n v="5"/>
    <n v="10"/>
    <x v="0"/>
    <x v="0"/>
    <x v="6"/>
    <n v="2024"/>
    <s v="January"/>
    <d v="2024-01-07T00:00:00"/>
    <s v="UNKNOWN"/>
  </r>
  <r>
    <s v="TXN_7662644"/>
    <s v="CUST_06"/>
    <x v="7"/>
    <s v="Item_2_PAT"/>
    <n v="6.5"/>
    <n v="8"/>
    <n v="6.5"/>
    <n v="52"/>
    <x v="1"/>
    <x v="0"/>
    <x v="3"/>
    <n v="2023"/>
    <s v="July"/>
    <d v="2023-07-13T00:00:00"/>
    <b v="0"/>
  </r>
  <r>
    <s v="TXN_7662764"/>
    <s v="CUST_25"/>
    <x v="3"/>
    <s v="Item_1_MILK"/>
    <n v="5"/>
    <n v="1"/>
    <n v="5"/>
    <n v="5"/>
    <x v="0"/>
    <x v="1"/>
    <x v="3"/>
    <n v="2023"/>
    <s v="August"/>
    <d v="2023-08-17T00:00:00"/>
    <s v="UNKNOWN"/>
  </r>
  <r>
    <s v="TXN_7662986"/>
    <s v="CUST_12"/>
    <x v="4"/>
    <s v="Item_17_EHE"/>
    <n v="29"/>
    <n v="10"/>
    <n v="29"/>
    <n v="290"/>
    <x v="0"/>
    <x v="0"/>
    <x v="6"/>
    <n v="2023"/>
    <s v="January"/>
    <d v="2023-01-08T00:00:00"/>
    <b v="1"/>
  </r>
  <r>
    <s v="TXN_7663071"/>
    <s v="CUST_18"/>
    <x v="2"/>
    <s v="Item_19_CEA"/>
    <n v="32"/>
    <n v="6"/>
    <n v="32"/>
    <n v="192"/>
    <x v="0"/>
    <x v="1"/>
    <x v="3"/>
    <n v="2022"/>
    <s v="May"/>
    <d v="2022-05-26T00:00:00"/>
    <s v="UNKNOWN"/>
  </r>
  <r>
    <s v="TXN_7663232"/>
    <s v="CUST_13"/>
    <x v="7"/>
    <s v="Item_17_PAT"/>
    <n v="29"/>
    <n v="9"/>
    <n v="29"/>
    <n v="261"/>
    <x v="0"/>
    <x v="1"/>
    <x v="0"/>
    <n v="2022"/>
    <s v="December"/>
    <d v="2022-12-27T00:00:00"/>
    <b v="1"/>
  </r>
  <r>
    <s v="TXN_7663927"/>
    <s v="CUST_21"/>
    <x v="3"/>
    <s v="Item_17_MILK"/>
    <n v="29"/>
    <n v="9"/>
    <n v="29"/>
    <n v="261"/>
    <x v="0"/>
    <x v="1"/>
    <x v="4"/>
    <n v="2023"/>
    <s v="August"/>
    <d v="2023-08-02T00:00:00"/>
    <b v="1"/>
  </r>
  <r>
    <s v="TXN_7663942"/>
    <s v="CUST_02"/>
    <x v="3"/>
    <s v="Unknown"/>
    <n v="0"/>
    <n v="0"/>
    <n v="0"/>
    <n v="0"/>
    <x v="1"/>
    <x v="0"/>
    <x v="0"/>
    <n v="2023"/>
    <s v="February"/>
    <d v="2023-02-28T00:00:00"/>
    <b v="1"/>
  </r>
  <r>
    <s v="TXN_7664369"/>
    <s v="CUST_12"/>
    <x v="1"/>
    <s v="Item_8_FUR"/>
    <n v="15.5"/>
    <n v="3"/>
    <n v="15.5"/>
    <n v="46.5"/>
    <x v="1"/>
    <x v="1"/>
    <x v="1"/>
    <n v="2022"/>
    <s v="September"/>
    <d v="2022-09-17T00:00:00"/>
    <s v="UNKNOWN"/>
  </r>
  <r>
    <s v="TXN_7666691"/>
    <s v="CUST_11"/>
    <x v="6"/>
    <s v="Item_22_BUT"/>
    <n v="36.5"/>
    <n v="6"/>
    <n v="36.5"/>
    <n v="219"/>
    <x v="2"/>
    <x v="0"/>
    <x v="6"/>
    <n v="2023"/>
    <s v="March"/>
    <d v="2023-03-26T00:00:00"/>
    <b v="0"/>
  </r>
  <r>
    <s v="TXN_7667326"/>
    <s v="CUST_22"/>
    <x v="3"/>
    <s v="Item_17_MILK"/>
    <n v="29"/>
    <n v="2"/>
    <n v="29"/>
    <n v="58"/>
    <x v="2"/>
    <x v="0"/>
    <x v="2"/>
    <n v="2022"/>
    <s v="July"/>
    <d v="2022-07-22T00:00:00"/>
    <b v="0"/>
  </r>
  <r>
    <s v="TXN_7669237"/>
    <s v="CUST_22"/>
    <x v="0"/>
    <s v="Item_11_FOOD"/>
    <n v="20"/>
    <n v="5"/>
    <n v="20"/>
    <n v="100"/>
    <x v="2"/>
    <x v="1"/>
    <x v="1"/>
    <n v="2024"/>
    <s v="March"/>
    <d v="2024-03-16T00:00:00"/>
    <b v="0"/>
  </r>
  <r>
    <s v="TXN_7669281"/>
    <s v="CUST_05"/>
    <x v="6"/>
    <s v="Item_2_BUT"/>
    <n v="6.5"/>
    <n v="4"/>
    <n v="6.5"/>
    <n v="26"/>
    <x v="0"/>
    <x v="1"/>
    <x v="3"/>
    <n v="2023"/>
    <s v="July"/>
    <d v="2023-07-06T00:00:00"/>
    <b v="1"/>
  </r>
  <r>
    <s v="TXN_7670020"/>
    <s v="CUST_13"/>
    <x v="0"/>
    <s v="Item_3_FOOD"/>
    <n v="8"/>
    <n v="6"/>
    <n v="8"/>
    <n v="48"/>
    <x v="0"/>
    <x v="1"/>
    <x v="5"/>
    <n v="2023"/>
    <s v="March"/>
    <d v="2023-03-20T00:00:00"/>
    <b v="0"/>
  </r>
  <r>
    <s v="TXN_7670389"/>
    <s v="CUST_21"/>
    <x v="3"/>
    <s v="Item_7_MILK"/>
    <n v="14"/>
    <n v="8"/>
    <n v="14"/>
    <n v="112"/>
    <x v="2"/>
    <x v="0"/>
    <x v="6"/>
    <n v="2023"/>
    <s v="December"/>
    <d v="2023-12-17T00:00:00"/>
    <b v="1"/>
  </r>
  <r>
    <s v="TXN_7671253"/>
    <s v="CUST_12"/>
    <x v="4"/>
    <s v="Unknown"/>
    <n v="23"/>
    <n v="3"/>
    <n v="23"/>
    <n v="69"/>
    <x v="2"/>
    <x v="1"/>
    <x v="2"/>
    <n v="2022"/>
    <s v="October"/>
    <d v="2022-10-14T00:00:00"/>
    <b v="1"/>
  </r>
  <r>
    <s v="TXN_7672104"/>
    <s v="CUST_22"/>
    <x v="1"/>
    <s v="Item_2_FUR"/>
    <n v="6.5"/>
    <n v="3"/>
    <n v="6.5"/>
    <n v="19.5"/>
    <x v="0"/>
    <x v="0"/>
    <x v="6"/>
    <n v="2024"/>
    <s v="June"/>
    <d v="2024-06-09T00:00:00"/>
    <b v="0"/>
  </r>
  <r>
    <s v="TXN_7672297"/>
    <s v="CUST_06"/>
    <x v="0"/>
    <s v="Item_21_FOOD"/>
    <n v="35"/>
    <n v="4"/>
    <n v="35"/>
    <n v="140"/>
    <x v="1"/>
    <x v="0"/>
    <x v="3"/>
    <n v="2023"/>
    <s v="March"/>
    <d v="2023-03-30T00:00:00"/>
    <b v="1"/>
  </r>
  <r>
    <s v="TXN_7673230"/>
    <s v="CUST_22"/>
    <x v="7"/>
    <s v="Item_17_PAT"/>
    <n v="29"/>
    <n v="5"/>
    <n v="29"/>
    <n v="145"/>
    <x v="0"/>
    <x v="1"/>
    <x v="0"/>
    <n v="2024"/>
    <s v="June"/>
    <d v="2024-06-25T00:00:00"/>
    <s v="UNKNOWN"/>
  </r>
  <r>
    <s v="TXN_7673556"/>
    <s v="CUST_10"/>
    <x v="3"/>
    <s v="Unknown"/>
    <n v="0"/>
    <n v="0"/>
    <n v="0"/>
    <n v="0"/>
    <x v="1"/>
    <x v="0"/>
    <x v="6"/>
    <n v="2024"/>
    <s v="January"/>
    <d v="2024-01-07T00:00:00"/>
    <b v="1"/>
  </r>
  <r>
    <s v="TXN_7673621"/>
    <s v="CUST_24"/>
    <x v="1"/>
    <s v="Item_12_FUR"/>
    <n v="21.5"/>
    <n v="6"/>
    <n v="21.5"/>
    <n v="129"/>
    <x v="2"/>
    <x v="0"/>
    <x v="1"/>
    <n v="2023"/>
    <s v="February"/>
    <d v="2023-02-11T00:00:00"/>
    <b v="0"/>
  </r>
  <r>
    <s v="TXN_7673761"/>
    <s v="CUST_25"/>
    <x v="0"/>
    <s v="Item_11_FOOD"/>
    <n v="20"/>
    <n v="10"/>
    <n v="20"/>
    <n v="200"/>
    <x v="0"/>
    <x v="1"/>
    <x v="0"/>
    <n v="2023"/>
    <s v="September"/>
    <d v="2023-09-19T00:00:00"/>
    <b v="0"/>
  </r>
  <r>
    <s v="TXN_7674214"/>
    <s v="CUST_23"/>
    <x v="3"/>
    <s v="Item_1_MILK"/>
    <n v="5"/>
    <n v="2"/>
    <n v="5"/>
    <n v="10"/>
    <x v="2"/>
    <x v="0"/>
    <x v="4"/>
    <n v="2022"/>
    <s v="September"/>
    <d v="2022-09-28T00:00:00"/>
    <s v="UNKNOWN"/>
  </r>
  <r>
    <s v="TXN_7675263"/>
    <s v="CUST_06"/>
    <x v="6"/>
    <s v="Item_3_BUT"/>
    <n v="8"/>
    <n v="7"/>
    <n v="8"/>
    <n v="56"/>
    <x v="1"/>
    <x v="0"/>
    <x v="6"/>
    <n v="2024"/>
    <s v="July"/>
    <d v="2024-07-07T00:00:00"/>
    <s v="UNKNOWN"/>
  </r>
  <r>
    <s v="TXN_7675282"/>
    <s v="CUST_22"/>
    <x v="4"/>
    <s v="Unknown"/>
    <n v="0"/>
    <n v="0"/>
    <n v="0"/>
    <n v="0"/>
    <x v="0"/>
    <x v="0"/>
    <x v="0"/>
    <n v="2024"/>
    <s v="March"/>
    <d v="2024-03-05T00:00:00"/>
    <s v="UNKNOWN"/>
  </r>
  <r>
    <s v="TXN_7675840"/>
    <s v="CUST_19"/>
    <x v="4"/>
    <s v="Item_12_EHE"/>
    <n v="21.5"/>
    <n v="7"/>
    <n v="21.5"/>
    <n v="150.5"/>
    <x v="1"/>
    <x v="0"/>
    <x v="1"/>
    <n v="2023"/>
    <s v="February"/>
    <d v="2023-02-25T00:00:00"/>
    <b v="1"/>
  </r>
  <r>
    <s v="TXN_7676502"/>
    <s v="CUST_08"/>
    <x v="0"/>
    <s v="Item_5_FOOD"/>
    <n v="11"/>
    <n v="2"/>
    <n v="11"/>
    <n v="22"/>
    <x v="0"/>
    <x v="0"/>
    <x v="0"/>
    <n v="2024"/>
    <s v="March"/>
    <d v="2024-03-26T00:00:00"/>
    <b v="0"/>
  </r>
  <r>
    <s v="TXN_7679605"/>
    <s v="CUST_18"/>
    <x v="5"/>
    <s v="Item_3_BEV"/>
    <n v="8"/>
    <n v="3"/>
    <n v="8"/>
    <n v="24"/>
    <x v="1"/>
    <x v="0"/>
    <x v="2"/>
    <n v="2023"/>
    <s v="February"/>
    <d v="2023-02-10T00:00:00"/>
    <s v="UNKNOWN"/>
  </r>
  <r>
    <s v="TXN_7681375"/>
    <s v="CUST_02"/>
    <x v="6"/>
    <s v="Item_13_BUT"/>
    <n v="23"/>
    <n v="8"/>
    <n v="23"/>
    <n v="184"/>
    <x v="2"/>
    <x v="1"/>
    <x v="1"/>
    <n v="2022"/>
    <s v="July"/>
    <d v="2022-07-09T00:00:00"/>
    <b v="0"/>
  </r>
  <r>
    <s v="TXN_7682765"/>
    <s v="CUST_16"/>
    <x v="4"/>
    <s v="Item_15_EHE"/>
    <n v="26"/>
    <n v="3"/>
    <n v="26"/>
    <n v="78"/>
    <x v="1"/>
    <x v="1"/>
    <x v="1"/>
    <n v="2023"/>
    <s v="July"/>
    <d v="2023-07-29T00:00:00"/>
    <b v="1"/>
  </r>
  <r>
    <s v="TXN_7683478"/>
    <s v="CUST_06"/>
    <x v="1"/>
    <s v="Item_8_FUR"/>
    <n v="15.5"/>
    <n v="5"/>
    <n v="15.5"/>
    <n v="77.5"/>
    <x v="1"/>
    <x v="0"/>
    <x v="1"/>
    <n v="2023"/>
    <s v="February"/>
    <d v="2023-02-18T00:00:00"/>
    <b v="0"/>
  </r>
  <r>
    <s v="TXN_7683878"/>
    <s v="CUST_21"/>
    <x v="7"/>
    <s v="Item_25_PAT"/>
    <n v="41"/>
    <n v="2"/>
    <n v="41"/>
    <n v="82"/>
    <x v="2"/>
    <x v="0"/>
    <x v="0"/>
    <n v="2024"/>
    <s v="November"/>
    <d v="2024-11-05T00:00:00"/>
    <b v="1"/>
  </r>
  <r>
    <s v="TXN_7684251"/>
    <s v="CUST_23"/>
    <x v="0"/>
    <s v="Item_5_FOOD"/>
    <n v="11"/>
    <n v="8"/>
    <n v="11"/>
    <n v="88"/>
    <x v="0"/>
    <x v="0"/>
    <x v="3"/>
    <n v="2023"/>
    <s v="September"/>
    <d v="2023-09-21T00:00:00"/>
    <b v="1"/>
  </r>
  <r>
    <s v="TXN_7684996"/>
    <s v="CUST_15"/>
    <x v="7"/>
    <s v="Unknown"/>
    <n v="0"/>
    <n v="0"/>
    <n v="0"/>
    <n v="0"/>
    <x v="0"/>
    <x v="0"/>
    <x v="6"/>
    <n v="2022"/>
    <s v="December"/>
    <d v="2022-12-04T00:00:00"/>
    <b v="0"/>
  </r>
  <r>
    <s v="TXN_7686075"/>
    <s v="CUST_15"/>
    <x v="4"/>
    <s v="Item_16_EHE"/>
    <n v="27.5"/>
    <n v="2"/>
    <n v="27.5"/>
    <n v="55"/>
    <x v="2"/>
    <x v="1"/>
    <x v="6"/>
    <n v="2023"/>
    <s v="December"/>
    <d v="2023-12-31T00:00:00"/>
    <b v="1"/>
  </r>
  <r>
    <s v="TXN_7686537"/>
    <s v="CUST_20"/>
    <x v="0"/>
    <s v="Item_8_FOOD"/>
    <n v="15.5"/>
    <n v="3"/>
    <n v="15.5"/>
    <n v="46.5"/>
    <x v="1"/>
    <x v="1"/>
    <x v="4"/>
    <n v="2024"/>
    <s v="September"/>
    <d v="2024-09-04T00:00:00"/>
    <s v="UNKNOWN"/>
  </r>
  <r>
    <s v="TXN_7688189"/>
    <s v="CUST_23"/>
    <x v="6"/>
    <s v="Item_1_BUT"/>
    <n v="5"/>
    <n v="2"/>
    <n v="5"/>
    <n v="10"/>
    <x v="1"/>
    <x v="0"/>
    <x v="6"/>
    <n v="2022"/>
    <s v="January"/>
    <d v="2022-01-02T00:00:00"/>
    <b v="0"/>
  </r>
  <r>
    <s v="TXN_7688823"/>
    <s v="CUST_21"/>
    <x v="1"/>
    <s v="Item_8_FUR"/>
    <n v="15.5"/>
    <n v="9"/>
    <n v="15.5"/>
    <n v="139.5"/>
    <x v="2"/>
    <x v="1"/>
    <x v="2"/>
    <n v="2023"/>
    <s v="September"/>
    <d v="2023-09-29T00:00:00"/>
    <b v="1"/>
  </r>
  <r>
    <s v="TXN_7688827"/>
    <s v="CUST_18"/>
    <x v="4"/>
    <s v="Item_19_EHE"/>
    <n v="32"/>
    <n v="3"/>
    <n v="32"/>
    <n v="96"/>
    <x v="2"/>
    <x v="0"/>
    <x v="6"/>
    <n v="2023"/>
    <s v="January"/>
    <d v="2023-01-15T00:00:00"/>
    <b v="0"/>
  </r>
  <r>
    <s v="TXN_7689517"/>
    <s v="CUST_03"/>
    <x v="7"/>
    <s v="Item_4_PAT"/>
    <n v="9.5"/>
    <n v="10"/>
    <n v="9.5"/>
    <n v="95"/>
    <x v="0"/>
    <x v="1"/>
    <x v="4"/>
    <n v="2024"/>
    <s v="May"/>
    <d v="2024-05-01T00:00:00"/>
    <b v="0"/>
  </r>
  <r>
    <s v="TXN_7689571"/>
    <s v="CUST_23"/>
    <x v="0"/>
    <s v="Item_20_FOOD"/>
    <n v="33.5"/>
    <n v="5"/>
    <n v="33.5"/>
    <n v="167.5"/>
    <x v="0"/>
    <x v="1"/>
    <x v="1"/>
    <n v="2023"/>
    <s v="October"/>
    <d v="2023-10-28T00:00:00"/>
    <b v="1"/>
  </r>
  <r>
    <s v="TXN_7689814"/>
    <s v="CUST_19"/>
    <x v="1"/>
    <s v="Item_18_FUR"/>
    <n v="30.5"/>
    <n v="3"/>
    <n v="30.5"/>
    <n v="91.5"/>
    <x v="2"/>
    <x v="0"/>
    <x v="2"/>
    <n v="2022"/>
    <s v="August"/>
    <d v="2022-08-05T00:00:00"/>
    <s v="UNKNOWN"/>
  </r>
  <r>
    <s v="TXN_7689893"/>
    <s v="CUST_10"/>
    <x v="6"/>
    <s v="Item_7_BUT"/>
    <n v="14"/>
    <n v="4"/>
    <n v="14"/>
    <n v="56"/>
    <x v="0"/>
    <x v="0"/>
    <x v="0"/>
    <n v="2022"/>
    <s v="March"/>
    <d v="2022-03-08T00:00:00"/>
    <b v="0"/>
  </r>
  <r>
    <s v="TXN_7690703"/>
    <s v="CUST_07"/>
    <x v="3"/>
    <s v="Item_22_MILK"/>
    <n v="36.5"/>
    <n v="6"/>
    <n v="36.5"/>
    <n v="219"/>
    <x v="2"/>
    <x v="0"/>
    <x v="1"/>
    <n v="2022"/>
    <s v="June"/>
    <d v="2022-06-25T00:00:00"/>
    <s v="UNKNOWN"/>
  </r>
  <r>
    <s v="TXN_7691237"/>
    <s v="CUST_01"/>
    <x v="4"/>
    <s v="Item_11_EHE"/>
    <n v="20"/>
    <n v="4"/>
    <n v="20"/>
    <n v="80"/>
    <x v="1"/>
    <x v="0"/>
    <x v="6"/>
    <n v="2025"/>
    <s v="January"/>
    <d v="2025-01-12T00:00:00"/>
    <b v="0"/>
  </r>
  <r>
    <s v="TXN_7691551"/>
    <s v="CUST_22"/>
    <x v="6"/>
    <s v="Item_23_BUT"/>
    <n v="38"/>
    <n v="6"/>
    <n v="38"/>
    <n v="228"/>
    <x v="1"/>
    <x v="1"/>
    <x v="1"/>
    <n v="2023"/>
    <s v="November"/>
    <d v="2023-11-25T00:00:00"/>
    <b v="1"/>
  </r>
  <r>
    <s v="TXN_7693291"/>
    <s v="CUST_12"/>
    <x v="4"/>
    <s v="Item_6_EHE"/>
    <n v="12.5"/>
    <n v="9"/>
    <n v="12.5"/>
    <n v="112.5"/>
    <x v="0"/>
    <x v="1"/>
    <x v="1"/>
    <n v="2025"/>
    <s v="January"/>
    <d v="2025-01-04T00:00:00"/>
    <b v="0"/>
  </r>
  <r>
    <s v="TXN_7693498"/>
    <s v="CUST_07"/>
    <x v="0"/>
    <s v="Item_13_FOOD"/>
    <n v="23"/>
    <n v="1"/>
    <n v="23"/>
    <n v="23"/>
    <x v="2"/>
    <x v="0"/>
    <x v="0"/>
    <n v="2024"/>
    <s v="October"/>
    <d v="2024-10-08T00:00:00"/>
    <s v="UNKNOWN"/>
  </r>
  <r>
    <s v="TXN_7694067"/>
    <s v="CUST_25"/>
    <x v="5"/>
    <s v="Item_20_BEV"/>
    <n v="33.5"/>
    <n v="3"/>
    <n v="33.5"/>
    <n v="100.5"/>
    <x v="2"/>
    <x v="1"/>
    <x v="6"/>
    <n v="2024"/>
    <s v="December"/>
    <d v="2024-12-01T00:00:00"/>
    <s v="UNKNOWN"/>
  </r>
  <r>
    <s v="TXN_7694074"/>
    <s v="CUST_05"/>
    <x v="6"/>
    <s v="Item_25_BUT"/>
    <n v="41"/>
    <n v="4"/>
    <n v="41"/>
    <n v="164"/>
    <x v="1"/>
    <x v="0"/>
    <x v="3"/>
    <n v="2024"/>
    <s v="December"/>
    <d v="2024-12-05T00:00:00"/>
    <b v="1"/>
  </r>
  <r>
    <s v="TXN_7694552"/>
    <s v="CUST_20"/>
    <x v="1"/>
    <s v="Item_23_FUR"/>
    <n v="38"/>
    <n v="9"/>
    <n v="38"/>
    <n v="342"/>
    <x v="2"/>
    <x v="0"/>
    <x v="4"/>
    <n v="2024"/>
    <s v="May"/>
    <d v="2024-05-01T00:00:00"/>
    <b v="0"/>
  </r>
  <r>
    <s v="TXN_7694831"/>
    <s v="CUST_15"/>
    <x v="3"/>
    <s v="Item_11_MILK"/>
    <n v="20"/>
    <n v="7"/>
    <n v="20"/>
    <n v="140"/>
    <x v="2"/>
    <x v="1"/>
    <x v="6"/>
    <n v="2023"/>
    <s v="July"/>
    <d v="2023-07-23T00:00:00"/>
    <b v="1"/>
  </r>
  <r>
    <s v="TXN_7695164"/>
    <s v="CUST_04"/>
    <x v="2"/>
    <s v="Item_19_CEA"/>
    <n v="32"/>
    <n v="9"/>
    <n v="32"/>
    <n v="288"/>
    <x v="2"/>
    <x v="1"/>
    <x v="0"/>
    <n v="2024"/>
    <s v="September"/>
    <d v="2024-09-03T00:00:00"/>
    <b v="1"/>
  </r>
  <r>
    <s v="TXN_7695762"/>
    <s v="CUST_22"/>
    <x v="5"/>
    <s v="Item_3_BEV"/>
    <n v="8"/>
    <n v="10"/>
    <n v="8"/>
    <n v="80"/>
    <x v="1"/>
    <x v="1"/>
    <x v="4"/>
    <n v="2022"/>
    <s v="June"/>
    <d v="2022-06-15T00:00:00"/>
    <b v="0"/>
  </r>
  <r>
    <s v="TXN_7695850"/>
    <s v="CUST_12"/>
    <x v="3"/>
    <s v="Item_24_MILK"/>
    <n v="39.5"/>
    <n v="9"/>
    <n v="39.5"/>
    <n v="355.5"/>
    <x v="0"/>
    <x v="1"/>
    <x v="2"/>
    <n v="2023"/>
    <s v="September"/>
    <d v="2023-09-08T00:00:00"/>
    <s v="UNKNOWN"/>
  </r>
  <r>
    <s v="TXN_7697399"/>
    <s v="CUST_09"/>
    <x v="4"/>
    <s v="Item_8_EHE"/>
    <n v="15.5"/>
    <n v="9"/>
    <n v="15.5"/>
    <n v="139.5"/>
    <x v="0"/>
    <x v="0"/>
    <x v="5"/>
    <n v="2024"/>
    <s v="September"/>
    <d v="2024-09-09T00:00:00"/>
    <b v="0"/>
  </r>
  <r>
    <s v="TXN_7697657"/>
    <s v="CUST_11"/>
    <x v="4"/>
    <s v="Item_17_EHE"/>
    <n v="29"/>
    <n v="7"/>
    <n v="29"/>
    <n v="203"/>
    <x v="2"/>
    <x v="0"/>
    <x v="4"/>
    <n v="2024"/>
    <s v="October"/>
    <d v="2024-10-30T00:00:00"/>
    <b v="1"/>
  </r>
  <r>
    <s v="TXN_7697701"/>
    <s v="CUST_16"/>
    <x v="0"/>
    <s v="Item_14_FOOD"/>
    <n v="24.5"/>
    <n v="2"/>
    <n v="24.5"/>
    <n v="49"/>
    <x v="2"/>
    <x v="1"/>
    <x v="2"/>
    <n v="2022"/>
    <s v="March"/>
    <d v="2022-03-04T00:00:00"/>
    <b v="0"/>
  </r>
  <r>
    <s v="TXN_7697714"/>
    <s v="CUST_10"/>
    <x v="5"/>
    <s v="Item_17_BEV"/>
    <n v="29"/>
    <n v="9"/>
    <n v="29"/>
    <n v="261"/>
    <x v="0"/>
    <x v="1"/>
    <x v="1"/>
    <n v="2022"/>
    <s v="September"/>
    <d v="2022-09-03T00:00:00"/>
    <s v="UNKNOWN"/>
  </r>
  <r>
    <s v="TXN_7699025"/>
    <s v="CUST_23"/>
    <x v="2"/>
    <s v="Item_15_CEA"/>
    <n v="26"/>
    <n v="4"/>
    <n v="26"/>
    <n v="104"/>
    <x v="1"/>
    <x v="0"/>
    <x v="5"/>
    <n v="2023"/>
    <s v="January"/>
    <d v="2023-01-30T00:00:00"/>
    <s v="UNKNOWN"/>
  </r>
  <r>
    <s v="TXN_7699654"/>
    <s v="CUST_15"/>
    <x v="1"/>
    <s v="Item_5_FUR"/>
    <n v="11"/>
    <n v="9"/>
    <n v="11"/>
    <n v="99"/>
    <x v="0"/>
    <x v="1"/>
    <x v="3"/>
    <n v="2024"/>
    <s v="February"/>
    <d v="2024-02-15T00:00:00"/>
    <b v="1"/>
  </r>
  <r>
    <s v="TXN_7701507"/>
    <s v="CUST_10"/>
    <x v="7"/>
    <s v="Item_17_PAT"/>
    <n v="29"/>
    <n v="4"/>
    <n v="29"/>
    <n v="116"/>
    <x v="0"/>
    <x v="1"/>
    <x v="4"/>
    <n v="2024"/>
    <s v="October"/>
    <d v="2024-10-02T00:00:00"/>
    <s v="UNKNOWN"/>
  </r>
  <r>
    <s v="TXN_7704361"/>
    <s v="CUST_18"/>
    <x v="2"/>
    <s v="Item_2_CEA"/>
    <n v="6.5"/>
    <n v="10"/>
    <n v="6.5"/>
    <n v="65"/>
    <x v="1"/>
    <x v="0"/>
    <x v="4"/>
    <n v="2023"/>
    <s v="August"/>
    <d v="2023-08-02T00:00:00"/>
    <s v="UNKNOWN"/>
  </r>
  <r>
    <s v="TXN_7704793"/>
    <s v="CUST_22"/>
    <x v="1"/>
    <s v="Item_25_FUR"/>
    <n v="41"/>
    <n v="4"/>
    <n v="41"/>
    <n v="164"/>
    <x v="0"/>
    <x v="0"/>
    <x v="6"/>
    <n v="2023"/>
    <s v="July"/>
    <d v="2023-07-02T00:00:00"/>
    <s v="UNKNOWN"/>
  </r>
  <r>
    <s v="TXN_7705072"/>
    <s v="CUST_03"/>
    <x v="6"/>
    <s v="Item_13_BUT"/>
    <n v="23"/>
    <n v="1"/>
    <n v="23"/>
    <n v="23"/>
    <x v="0"/>
    <x v="1"/>
    <x v="3"/>
    <n v="2022"/>
    <s v="December"/>
    <d v="2022-12-08T00:00:00"/>
    <s v="UNKNOWN"/>
  </r>
  <r>
    <s v="TXN_7705088"/>
    <s v="CUST_14"/>
    <x v="6"/>
    <s v="Item_15_BUT"/>
    <n v="26"/>
    <n v="10"/>
    <n v="26"/>
    <n v="260"/>
    <x v="1"/>
    <x v="0"/>
    <x v="0"/>
    <n v="2023"/>
    <s v="July"/>
    <d v="2023-07-04T00:00:00"/>
    <b v="1"/>
  </r>
  <r>
    <s v="TXN_7705441"/>
    <s v="CUST_25"/>
    <x v="3"/>
    <s v="Unknown"/>
    <n v="0"/>
    <n v="0"/>
    <n v="0"/>
    <n v="0"/>
    <x v="0"/>
    <x v="1"/>
    <x v="6"/>
    <n v="2022"/>
    <s v="February"/>
    <d v="2022-02-27T00:00:00"/>
    <b v="0"/>
  </r>
  <r>
    <s v="TXN_7706309"/>
    <s v="CUST_08"/>
    <x v="5"/>
    <s v="Item_8_BEV"/>
    <n v="15.5"/>
    <n v="4"/>
    <n v="15.5"/>
    <n v="62"/>
    <x v="0"/>
    <x v="1"/>
    <x v="5"/>
    <n v="2022"/>
    <s v="June"/>
    <d v="2022-06-06T00:00:00"/>
    <b v="1"/>
  </r>
  <r>
    <s v="TXN_7707333"/>
    <s v="CUST_04"/>
    <x v="5"/>
    <s v="Item_21_BEV"/>
    <n v="35"/>
    <n v="9"/>
    <n v="35"/>
    <n v="315"/>
    <x v="1"/>
    <x v="1"/>
    <x v="4"/>
    <n v="2022"/>
    <s v="August"/>
    <d v="2022-08-31T00:00:00"/>
    <s v="UNKNOWN"/>
  </r>
  <r>
    <s v="TXN_7709385"/>
    <s v="CUST_14"/>
    <x v="2"/>
    <s v="Item_21_CEA"/>
    <n v="35"/>
    <n v="1"/>
    <n v="35"/>
    <n v="35"/>
    <x v="2"/>
    <x v="0"/>
    <x v="3"/>
    <n v="2023"/>
    <s v="August"/>
    <d v="2023-08-03T00:00:00"/>
    <s v="UNKNOWN"/>
  </r>
  <r>
    <s v="TXN_7710775"/>
    <s v="CUST_05"/>
    <x v="1"/>
    <s v="Item_23_FUR"/>
    <n v="38"/>
    <n v="5"/>
    <n v="38"/>
    <n v="190"/>
    <x v="0"/>
    <x v="0"/>
    <x v="4"/>
    <n v="2023"/>
    <s v="February"/>
    <d v="2023-02-22T00:00:00"/>
    <b v="0"/>
  </r>
  <r>
    <s v="TXN_7710993"/>
    <s v="CUST_17"/>
    <x v="7"/>
    <s v="Unknown"/>
    <n v="24.5"/>
    <n v="1"/>
    <n v="24.5"/>
    <n v="24.5"/>
    <x v="0"/>
    <x v="0"/>
    <x v="5"/>
    <n v="2023"/>
    <s v="October"/>
    <d v="2023-10-23T00:00:00"/>
    <b v="1"/>
  </r>
  <r>
    <s v="TXN_7711337"/>
    <s v="CUST_14"/>
    <x v="5"/>
    <s v="Item_7_BEV"/>
    <n v="14"/>
    <n v="8"/>
    <n v="14"/>
    <n v="112"/>
    <x v="2"/>
    <x v="1"/>
    <x v="5"/>
    <n v="2022"/>
    <s v="February"/>
    <d v="2022-02-28T00:00:00"/>
    <b v="0"/>
  </r>
  <r>
    <s v="TXN_7714982"/>
    <s v="CUST_20"/>
    <x v="6"/>
    <s v="Unknown"/>
    <n v="24.5"/>
    <n v="4"/>
    <n v="24.5"/>
    <n v="98"/>
    <x v="2"/>
    <x v="1"/>
    <x v="5"/>
    <n v="2024"/>
    <s v="June"/>
    <d v="2024-06-17T00:00:00"/>
    <b v="1"/>
  </r>
  <r>
    <s v="TXN_7715494"/>
    <s v="CUST_09"/>
    <x v="2"/>
    <s v="Item_20_CEA"/>
    <n v="33.5"/>
    <n v="3"/>
    <n v="33.5"/>
    <n v="100.5"/>
    <x v="1"/>
    <x v="1"/>
    <x v="6"/>
    <n v="2024"/>
    <s v="September"/>
    <d v="2024-09-22T00:00:00"/>
    <s v="UNKNOWN"/>
  </r>
  <r>
    <s v="TXN_7717273"/>
    <s v="CUST_10"/>
    <x v="7"/>
    <s v="Item_12_PAT"/>
    <n v="21.5"/>
    <n v="8"/>
    <n v="21.5"/>
    <n v="172"/>
    <x v="1"/>
    <x v="0"/>
    <x v="6"/>
    <n v="2022"/>
    <s v="December"/>
    <d v="2022-12-25T00:00:00"/>
    <b v="1"/>
  </r>
  <r>
    <s v="TXN_7718157"/>
    <s v="CUST_01"/>
    <x v="6"/>
    <s v="Item_20_BUT"/>
    <n v="33.5"/>
    <n v="8"/>
    <n v="33.5"/>
    <n v="268"/>
    <x v="1"/>
    <x v="0"/>
    <x v="4"/>
    <n v="2023"/>
    <s v="July"/>
    <d v="2023-07-12T00:00:00"/>
    <b v="0"/>
  </r>
  <r>
    <s v="TXN_7719299"/>
    <s v="CUST_23"/>
    <x v="2"/>
    <s v="Item_2_CEA"/>
    <n v="6.5"/>
    <n v="7"/>
    <n v="6.5"/>
    <n v="45.5"/>
    <x v="2"/>
    <x v="0"/>
    <x v="6"/>
    <n v="2022"/>
    <s v="August"/>
    <d v="2022-08-07T00:00:00"/>
    <b v="0"/>
  </r>
  <r>
    <s v="TXN_7719806"/>
    <s v="CUST_11"/>
    <x v="4"/>
    <s v="Item_8_EHE"/>
    <n v="15.5"/>
    <n v="9"/>
    <n v="15.5"/>
    <n v="139.5"/>
    <x v="1"/>
    <x v="1"/>
    <x v="4"/>
    <n v="2023"/>
    <s v="June"/>
    <d v="2023-06-07T00:00:00"/>
    <s v="UNKNOWN"/>
  </r>
  <r>
    <s v="TXN_7720273"/>
    <s v="CUST_23"/>
    <x v="5"/>
    <s v="Item_7_BEV"/>
    <n v="14"/>
    <n v="2"/>
    <n v="14"/>
    <n v="28"/>
    <x v="2"/>
    <x v="0"/>
    <x v="2"/>
    <n v="2024"/>
    <s v="July"/>
    <d v="2024-07-26T00:00:00"/>
    <b v="1"/>
  </r>
  <r>
    <s v="TXN_7720299"/>
    <s v="CUST_22"/>
    <x v="1"/>
    <s v="Item_24_FUR"/>
    <n v="39.5"/>
    <n v="3"/>
    <n v="39.5"/>
    <n v="118.5"/>
    <x v="2"/>
    <x v="0"/>
    <x v="0"/>
    <n v="2024"/>
    <s v="October"/>
    <d v="2024-10-29T00:00:00"/>
    <b v="0"/>
  </r>
  <r>
    <s v="TXN_7721253"/>
    <s v="CUST_01"/>
    <x v="3"/>
    <s v="Item_24_MILK"/>
    <n v="39.5"/>
    <n v="4"/>
    <n v="39.5"/>
    <n v="158"/>
    <x v="1"/>
    <x v="1"/>
    <x v="1"/>
    <n v="2024"/>
    <s v="January"/>
    <d v="2024-01-06T00:00:00"/>
    <s v="UNKNOWN"/>
  </r>
  <r>
    <s v="TXN_7722346"/>
    <s v="CUST_02"/>
    <x v="1"/>
    <s v="Item_23_FUR"/>
    <n v="38"/>
    <n v="6"/>
    <n v="38"/>
    <n v="228"/>
    <x v="2"/>
    <x v="0"/>
    <x v="2"/>
    <n v="2023"/>
    <s v="November"/>
    <d v="2023-11-10T00:00:00"/>
    <b v="0"/>
  </r>
  <r>
    <s v="TXN_7722927"/>
    <s v="CUST_14"/>
    <x v="3"/>
    <s v="Item_8_MILK"/>
    <n v="15.5"/>
    <n v="6"/>
    <n v="15.5"/>
    <n v="93"/>
    <x v="1"/>
    <x v="1"/>
    <x v="5"/>
    <n v="2023"/>
    <s v="April"/>
    <d v="2023-04-10T00:00:00"/>
    <s v="UNKNOWN"/>
  </r>
  <r>
    <s v="TXN_7724357"/>
    <s v="CUST_10"/>
    <x v="5"/>
    <s v="Item_7_BEV"/>
    <n v="14"/>
    <n v="8"/>
    <n v="14"/>
    <n v="112"/>
    <x v="0"/>
    <x v="0"/>
    <x v="2"/>
    <n v="2023"/>
    <s v="February"/>
    <d v="2023-02-10T00:00:00"/>
    <s v="UNKNOWN"/>
  </r>
  <r>
    <s v="TXN_7725571"/>
    <s v="CUST_09"/>
    <x v="1"/>
    <s v="Item_25_FUR"/>
    <n v="41"/>
    <n v="3"/>
    <n v="41"/>
    <n v="123"/>
    <x v="2"/>
    <x v="1"/>
    <x v="5"/>
    <n v="2024"/>
    <s v="June"/>
    <d v="2024-06-24T00:00:00"/>
    <b v="1"/>
  </r>
  <r>
    <s v="TXN_7726623"/>
    <s v="CUST_11"/>
    <x v="5"/>
    <s v="Unknown"/>
    <n v="0"/>
    <n v="0"/>
    <n v="0"/>
    <n v="0"/>
    <x v="2"/>
    <x v="0"/>
    <x v="5"/>
    <n v="2024"/>
    <s v="December"/>
    <d v="2024-12-16T00:00:00"/>
    <s v="UNKNOWN"/>
  </r>
  <r>
    <s v="TXN_7727096"/>
    <s v="CUST_19"/>
    <x v="0"/>
    <s v="Item_5_FOOD"/>
    <n v="11"/>
    <n v="5"/>
    <n v="11"/>
    <n v="55"/>
    <x v="0"/>
    <x v="1"/>
    <x v="6"/>
    <n v="2022"/>
    <s v="March"/>
    <d v="2022-03-27T00:00:00"/>
    <b v="1"/>
  </r>
  <r>
    <s v="TXN_7727282"/>
    <s v="CUST_14"/>
    <x v="0"/>
    <s v="Item_6_FOOD"/>
    <n v="12.5"/>
    <n v="6"/>
    <n v="12.5"/>
    <n v="75"/>
    <x v="2"/>
    <x v="0"/>
    <x v="6"/>
    <n v="2024"/>
    <s v="June"/>
    <d v="2024-06-09T00:00:00"/>
    <s v="UNKNOWN"/>
  </r>
  <r>
    <s v="TXN_7727335"/>
    <s v="CUST_24"/>
    <x v="7"/>
    <s v="Item_12_PAT"/>
    <n v="21.5"/>
    <n v="7"/>
    <n v="21.5"/>
    <n v="150.5"/>
    <x v="0"/>
    <x v="0"/>
    <x v="2"/>
    <n v="2023"/>
    <s v="November"/>
    <d v="2023-11-24T00:00:00"/>
    <s v="UNKNOWN"/>
  </r>
  <r>
    <s v="TXN_7727815"/>
    <s v="CUST_16"/>
    <x v="6"/>
    <s v="Item_22_BUT"/>
    <n v="36.5"/>
    <n v="7"/>
    <n v="36.5"/>
    <n v="255.5"/>
    <x v="0"/>
    <x v="0"/>
    <x v="0"/>
    <n v="2023"/>
    <s v="March"/>
    <d v="2023-03-21T00:00:00"/>
    <s v="UNKNOWN"/>
  </r>
  <r>
    <s v="TXN_7728635"/>
    <s v="CUST_08"/>
    <x v="0"/>
    <s v="Item_10_FOOD"/>
    <n v="18.5"/>
    <n v="3"/>
    <n v="18.5"/>
    <n v="55.5"/>
    <x v="0"/>
    <x v="0"/>
    <x v="0"/>
    <n v="2022"/>
    <s v="February"/>
    <d v="2022-02-08T00:00:00"/>
    <b v="0"/>
  </r>
  <r>
    <s v="TXN_7729050"/>
    <s v="CUST_04"/>
    <x v="6"/>
    <s v="Item_22_BUT"/>
    <n v="36.5"/>
    <n v="4"/>
    <n v="36.5"/>
    <n v="146"/>
    <x v="1"/>
    <x v="1"/>
    <x v="5"/>
    <n v="2024"/>
    <s v="July"/>
    <d v="2024-07-22T00:00:00"/>
    <b v="0"/>
  </r>
  <r>
    <s v="TXN_7729357"/>
    <s v="CUST_08"/>
    <x v="3"/>
    <s v="Unknown"/>
    <n v="0"/>
    <n v="0"/>
    <n v="0"/>
    <n v="0"/>
    <x v="2"/>
    <x v="1"/>
    <x v="4"/>
    <n v="2024"/>
    <s v="June"/>
    <d v="2024-06-19T00:00:00"/>
    <s v="UNKNOWN"/>
  </r>
  <r>
    <s v="TXN_7729747"/>
    <s v="CUST_13"/>
    <x v="0"/>
    <s v="Item_20_FOOD"/>
    <n v="33.5"/>
    <n v="5"/>
    <n v="33.5"/>
    <n v="167.5"/>
    <x v="2"/>
    <x v="0"/>
    <x v="3"/>
    <n v="2023"/>
    <s v="June"/>
    <d v="2023-06-29T00:00:00"/>
    <b v="0"/>
  </r>
  <r>
    <s v="TXN_7729843"/>
    <s v="CUST_23"/>
    <x v="7"/>
    <s v="Item_8_PAT"/>
    <n v="15.5"/>
    <n v="4"/>
    <n v="15.5"/>
    <n v="62"/>
    <x v="1"/>
    <x v="1"/>
    <x v="3"/>
    <n v="2022"/>
    <s v="July"/>
    <d v="2022-07-07T00:00:00"/>
    <b v="1"/>
  </r>
  <r>
    <s v="TXN_7730094"/>
    <s v="CUST_24"/>
    <x v="5"/>
    <s v="Item_19_BEV"/>
    <n v="32"/>
    <n v="6"/>
    <n v="32"/>
    <n v="192"/>
    <x v="1"/>
    <x v="1"/>
    <x v="3"/>
    <n v="2022"/>
    <s v="December"/>
    <d v="2022-12-15T00:00:00"/>
    <b v="1"/>
  </r>
  <r>
    <s v="TXN_7731210"/>
    <s v="CUST_18"/>
    <x v="0"/>
    <s v="Item_22_FOOD"/>
    <n v="36.5"/>
    <n v="9"/>
    <n v="36.5"/>
    <n v="328.5"/>
    <x v="1"/>
    <x v="0"/>
    <x v="4"/>
    <n v="2022"/>
    <s v="September"/>
    <d v="2022-09-28T00:00:00"/>
    <s v="UNKNOWN"/>
  </r>
  <r>
    <s v="TXN_7733378"/>
    <s v="CUST_10"/>
    <x v="2"/>
    <s v="Item_19_CEA"/>
    <n v="32"/>
    <n v="9"/>
    <n v="32"/>
    <n v="288"/>
    <x v="2"/>
    <x v="0"/>
    <x v="3"/>
    <n v="2024"/>
    <s v="April"/>
    <d v="2024-04-04T00:00:00"/>
    <b v="0"/>
  </r>
  <r>
    <s v="TXN_7736317"/>
    <s v="CUST_09"/>
    <x v="4"/>
    <s v="Item_12_EHE"/>
    <n v="21.5"/>
    <n v="8"/>
    <n v="21.5"/>
    <n v="172"/>
    <x v="0"/>
    <x v="0"/>
    <x v="2"/>
    <n v="2023"/>
    <s v="September"/>
    <d v="2023-09-08T00:00:00"/>
    <b v="0"/>
  </r>
  <r>
    <s v="TXN_7737340"/>
    <s v="CUST_22"/>
    <x v="2"/>
    <s v="Item_20_CEA"/>
    <n v="33.5"/>
    <n v="10"/>
    <n v="33.5"/>
    <n v="335"/>
    <x v="2"/>
    <x v="1"/>
    <x v="4"/>
    <n v="2024"/>
    <s v="July"/>
    <d v="2024-07-31T00:00:00"/>
    <b v="1"/>
  </r>
  <r>
    <s v="TXN_7738273"/>
    <s v="CUST_06"/>
    <x v="5"/>
    <s v="Item_3_BEV"/>
    <n v="8"/>
    <n v="9"/>
    <n v="8"/>
    <n v="72"/>
    <x v="1"/>
    <x v="1"/>
    <x v="1"/>
    <n v="2024"/>
    <s v="March"/>
    <d v="2024-03-23T00:00:00"/>
    <s v="UNKNOWN"/>
  </r>
  <r>
    <s v="TXN_7738387"/>
    <s v="CUST_19"/>
    <x v="5"/>
    <s v="Item_16_BEV"/>
    <n v="27.5"/>
    <n v="2"/>
    <n v="27.5"/>
    <n v="55"/>
    <x v="2"/>
    <x v="0"/>
    <x v="0"/>
    <n v="2023"/>
    <s v="January"/>
    <d v="2023-01-10T00:00:00"/>
    <s v="UNKNOWN"/>
  </r>
  <r>
    <s v="TXN_7739400"/>
    <s v="CUST_06"/>
    <x v="3"/>
    <s v="Item_8_MILK"/>
    <n v="15.5"/>
    <n v="2"/>
    <n v="15.5"/>
    <n v="31"/>
    <x v="1"/>
    <x v="0"/>
    <x v="1"/>
    <n v="2023"/>
    <s v="July"/>
    <d v="2023-07-22T00:00:00"/>
    <b v="0"/>
  </r>
  <r>
    <s v="TXN_7739444"/>
    <s v="CUST_04"/>
    <x v="3"/>
    <s v="Item_23_MILK"/>
    <n v="38"/>
    <n v="9"/>
    <n v="38"/>
    <n v="342"/>
    <x v="1"/>
    <x v="0"/>
    <x v="3"/>
    <n v="2023"/>
    <s v="May"/>
    <d v="2023-05-25T00:00:00"/>
    <b v="0"/>
  </r>
  <r>
    <s v="TXN_7739646"/>
    <s v="CUST_07"/>
    <x v="5"/>
    <s v="Item_24_BEV"/>
    <n v="39.5"/>
    <n v="3"/>
    <n v="39.5"/>
    <n v="118.5"/>
    <x v="0"/>
    <x v="1"/>
    <x v="2"/>
    <n v="2022"/>
    <s v="March"/>
    <d v="2022-03-25T00:00:00"/>
    <s v="UNKNOWN"/>
  </r>
  <r>
    <s v="TXN_7739969"/>
    <s v="CUST_17"/>
    <x v="2"/>
    <s v="Item_12_CEA"/>
    <n v="21.5"/>
    <n v="3"/>
    <n v="21.5"/>
    <n v="64.5"/>
    <x v="1"/>
    <x v="1"/>
    <x v="3"/>
    <n v="2023"/>
    <s v="December"/>
    <d v="2023-12-14T00:00:00"/>
    <s v="UNKNOWN"/>
  </r>
  <r>
    <s v="TXN_7740400"/>
    <s v="CUST_02"/>
    <x v="0"/>
    <s v="Item_21_FOOD"/>
    <n v="35"/>
    <n v="7"/>
    <n v="35"/>
    <n v="245"/>
    <x v="2"/>
    <x v="0"/>
    <x v="3"/>
    <n v="2023"/>
    <s v="September"/>
    <d v="2023-09-21T00:00:00"/>
    <b v="1"/>
  </r>
  <r>
    <s v="TXN_7741209"/>
    <s v="CUST_07"/>
    <x v="3"/>
    <s v="Item_3_MILK"/>
    <n v="8"/>
    <n v="6"/>
    <n v="8"/>
    <n v="48"/>
    <x v="1"/>
    <x v="0"/>
    <x v="5"/>
    <n v="2024"/>
    <s v="June"/>
    <d v="2024-06-10T00:00:00"/>
    <b v="0"/>
  </r>
  <r>
    <s v="TXN_7744488"/>
    <s v="CUST_09"/>
    <x v="5"/>
    <s v="Item_16_BEV"/>
    <n v="27.5"/>
    <n v="3"/>
    <n v="27.5"/>
    <n v="82.5"/>
    <x v="1"/>
    <x v="1"/>
    <x v="5"/>
    <n v="2023"/>
    <s v="July"/>
    <d v="2023-07-31T00:00:00"/>
    <b v="1"/>
  </r>
  <r>
    <s v="TXN_7744516"/>
    <s v="CUST_04"/>
    <x v="2"/>
    <s v="Unknown"/>
    <n v="21.5"/>
    <n v="10"/>
    <n v="21.5"/>
    <n v="215"/>
    <x v="2"/>
    <x v="0"/>
    <x v="0"/>
    <n v="2023"/>
    <s v="September"/>
    <d v="2023-09-19T00:00:00"/>
    <b v="0"/>
  </r>
  <r>
    <s v="TXN_7745199"/>
    <s v="CUST_13"/>
    <x v="1"/>
    <s v="Unknown"/>
    <n v="38"/>
    <n v="9"/>
    <n v="38"/>
    <n v="342"/>
    <x v="0"/>
    <x v="0"/>
    <x v="3"/>
    <n v="2022"/>
    <s v="March"/>
    <d v="2022-03-17T00:00:00"/>
    <s v="UNKNOWN"/>
  </r>
  <r>
    <s v="TXN_7745477"/>
    <s v="CUST_02"/>
    <x v="6"/>
    <s v="Item_12_BUT"/>
    <n v="21.5"/>
    <n v="1"/>
    <n v="21.5"/>
    <n v="21.5"/>
    <x v="0"/>
    <x v="0"/>
    <x v="5"/>
    <n v="2023"/>
    <s v="March"/>
    <d v="2023-03-13T00:00:00"/>
    <b v="0"/>
  </r>
  <r>
    <s v="TXN_7745510"/>
    <s v="CUST_17"/>
    <x v="1"/>
    <s v="Item_19_FUR"/>
    <n v="32"/>
    <n v="6"/>
    <n v="32"/>
    <n v="192"/>
    <x v="1"/>
    <x v="1"/>
    <x v="3"/>
    <n v="2022"/>
    <s v="August"/>
    <d v="2022-08-11T00:00:00"/>
    <s v="UNKNOWN"/>
  </r>
  <r>
    <s v="TXN_7746499"/>
    <s v="CUST_03"/>
    <x v="4"/>
    <s v="Item_5_EHE"/>
    <n v="11"/>
    <n v="8"/>
    <n v="11"/>
    <n v="88"/>
    <x v="1"/>
    <x v="1"/>
    <x v="1"/>
    <n v="2022"/>
    <s v="April"/>
    <d v="2022-04-02T00:00:00"/>
    <s v="UNKNOWN"/>
  </r>
  <r>
    <s v="TXN_7747407"/>
    <s v="CUST_08"/>
    <x v="0"/>
    <s v="Unknown"/>
    <n v="33.5"/>
    <n v="6"/>
    <n v="33.5"/>
    <n v="201"/>
    <x v="1"/>
    <x v="1"/>
    <x v="0"/>
    <n v="2024"/>
    <s v="April"/>
    <d v="2024-04-09T00:00:00"/>
    <b v="0"/>
  </r>
  <r>
    <s v="TXN_7748483"/>
    <s v="CUST_14"/>
    <x v="3"/>
    <s v="Item_17_MILK"/>
    <n v="29"/>
    <n v="8"/>
    <n v="29"/>
    <n v="232"/>
    <x v="1"/>
    <x v="0"/>
    <x v="2"/>
    <n v="2022"/>
    <s v="December"/>
    <d v="2022-12-02T00:00:00"/>
    <b v="0"/>
  </r>
  <r>
    <s v="TXN_7750901"/>
    <s v="CUST_09"/>
    <x v="0"/>
    <s v="Item_5_FOOD"/>
    <n v="11"/>
    <n v="6"/>
    <n v="11"/>
    <n v="66"/>
    <x v="2"/>
    <x v="0"/>
    <x v="1"/>
    <n v="2024"/>
    <s v="June"/>
    <d v="2024-06-29T00:00:00"/>
    <b v="0"/>
  </r>
  <r>
    <s v="TXN_7752160"/>
    <s v="CUST_24"/>
    <x v="4"/>
    <s v="Item_20_EHE"/>
    <n v="33.5"/>
    <n v="3"/>
    <n v="33.5"/>
    <n v="100.5"/>
    <x v="2"/>
    <x v="1"/>
    <x v="3"/>
    <n v="2024"/>
    <s v="August"/>
    <d v="2024-08-29T00:00:00"/>
    <b v="0"/>
  </r>
  <r>
    <s v="TXN_7752590"/>
    <s v="CUST_06"/>
    <x v="4"/>
    <s v="Item_15_EHE"/>
    <n v="26"/>
    <n v="1"/>
    <n v="26"/>
    <n v="26"/>
    <x v="2"/>
    <x v="0"/>
    <x v="5"/>
    <n v="2024"/>
    <s v="August"/>
    <d v="2024-08-12T00:00:00"/>
    <b v="1"/>
  </r>
  <r>
    <s v="TXN_7753152"/>
    <s v="CUST_10"/>
    <x v="1"/>
    <s v="Item_25_FUR"/>
    <n v="41"/>
    <n v="8"/>
    <n v="41"/>
    <n v="328"/>
    <x v="1"/>
    <x v="0"/>
    <x v="5"/>
    <n v="2024"/>
    <s v="May"/>
    <d v="2024-05-20T00:00:00"/>
    <b v="1"/>
  </r>
  <r>
    <s v="TXN_7754466"/>
    <s v="CUST_11"/>
    <x v="4"/>
    <s v="Item_9_EHE"/>
    <n v="17"/>
    <n v="3"/>
    <n v="17"/>
    <n v="51"/>
    <x v="1"/>
    <x v="1"/>
    <x v="0"/>
    <n v="2022"/>
    <s v="March"/>
    <d v="2022-03-01T00:00:00"/>
    <s v="UNKNOWN"/>
  </r>
  <r>
    <s v="TXN_7755336"/>
    <s v="CUST_08"/>
    <x v="3"/>
    <s v="Item_1_MILK"/>
    <n v="5"/>
    <n v="5"/>
    <n v="5"/>
    <n v="25"/>
    <x v="1"/>
    <x v="1"/>
    <x v="5"/>
    <n v="2022"/>
    <s v="January"/>
    <d v="2022-01-31T00:00:00"/>
    <b v="1"/>
  </r>
  <r>
    <s v="TXN_7755532"/>
    <s v="CUST_19"/>
    <x v="2"/>
    <s v="Item_7_CEA"/>
    <n v="14"/>
    <n v="5"/>
    <n v="14"/>
    <n v="70"/>
    <x v="2"/>
    <x v="0"/>
    <x v="4"/>
    <n v="2022"/>
    <s v="April"/>
    <d v="2022-04-20T00:00:00"/>
    <b v="0"/>
  </r>
  <r>
    <s v="TXN_7755538"/>
    <s v="CUST_13"/>
    <x v="4"/>
    <s v="Item_23_EHE"/>
    <n v="38"/>
    <n v="8"/>
    <n v="38"/>
    <n v="304"/>
    <x v="2"/>
    <x v="1"/>
    <x v="5"/>
    <n v="2024"/>
    <s v="December"/>
    <d v="2024-12-09T00:00:00"/>
    <b v="1"/>
  </r>
  <r>
    <s v="TXN_7755568"/>
    <s v="CUST_09"/>
    <x v="6"/>
    <s v="Item_5_BUT"/>
    <n v="11"/>
    <n v="3"/>
    <n v="11"/>
    <n v="33"/>
    <x v="0"/>
    <x v="0"/>
    <x v="6"/>
    <n v="2023"/>
    <s v="May"/>
    <d v="2023-05-07T00:00:00"/>
    <s v="UNKNOWN"/>
  </r>
  <r>
    <s v="TXN_7755695"/>
    <s v="CUST_22"/>
    <x v="1"/>
    <s v="Item_1_FUR"/>
    <n v="5"/>
    <n v="7"/>
    <n v="5"/>
    <n v="35"/>
    <x v="0"/>
    <x v="0"/>
    <x v="5"/>
    <n v="2022"/>
    <s v="March"/>
    <d v="2022-03-07T00:00:00"/>
    <b v="1"/>
  </r>
  <r>
    <s v="TXN_7757078"/>
    <s v="CUST_22"/>
    <x v="0"/>
    <s v="Item_11_FOOD"/>
    <n v="20"/>
    <n v="1"/>
    <n v="20"/>
    <n v="20"/>
    <x v="0"/>
    <x v="1"/>
    <x v="0"/>
    <n v="2023"/>
    <s v="February"/>
    <d v="2023-02-21T00:00:00"/>
    <b v="0"/>
  </r>
  <r>
    <s v="TXN_7758732"/>
    <s v="CUST_01"/>
    <x v="6"/>
    <s v="Item_7_BUT"/>
    <n v="14"/>
    <n v="8"/>
    <n v="14"/>
    <n v="112"/>
    <x v="0"/>
    <x v="0"/>
    <x v="2"/>
    <n v="2022"/>
    <s v="November"/>
    <d v="2022-11-11T00:00:00"/>
    <s v="UNKNOWN"/>
  </r>
  <r>
    <s v="TXN_7759967"/>
    <s v="CUST_13"/>
    <x v="2"/>
    <s v="Item_9_CEA"/>
    <n v="17"/>
    <n v="5"/>
    <n v="17"/>
    <n v="85"/>
    <x v="2"/>
    <x v="1"/>
    <x v="4"/>
    <n v="2024"/>
    <s v="January"/>
    <d v="2024-01-03T00:00:00"/>
    <b v="1"/>
  </r>
  <r>
    <s v="TXN_7760130"/>
    <s v="CUST_12"/>
    <x v="7"/>
    <s v="Item_11_PAT"/>
    <n v="20"/>
    <n v="4"/>
    <n v="20"/>
    <n v="80"/>
    <x v="2"/>
    <x v="1"/>
    <x v="3"/>
    <n v="2024"/>
    <s v="January"/>
    <d v="2024-01-25T00:00:00"/>
    <b v="1"/>
  </r>
  <r>
    <s v="TXN_7761566"/>
    <s v="CUST_10"/>
    <x v="0"/>
    <s v="Item_12_FOOD"/>
    <n v="21.5"/>
    <n v="2"/>
    <n v="21.5"/>
    <n v="43"/>
    <x v="1"/>
    <x v="0"/>
    <x v="0"/>
    <n v="2022"/>
    <s v="April"/>
    <d v="2022-04-19T00:00:00"/>
    <b v="0"/>
  </r>
  <r>
    <s v="TXN_7761795"/>
    <s v="CUST_24"/>
    <x v="4"/>
    <s v="Item_8_EHE"/>
    <n v="15.5"/>
    <n v="8"/>
    <n v="15.5"/>
    <n v="124"/>
    <x v="1"/>
    <x v="0"/>
    <x v="2"/>
    <n v="2022"/>
    <s v="September"/>
    <d v="2022-09-02T00:00:00"/>
    <b v="1"/>
  </r>
  <r>
    <s v="TXN_7762955"/>
    <s v="CUST_18"/>
    <x v="7"/>
    <s v="Item_7_PAT"/>
    <n v="14"/>
    <n v="9"/>
    <n v="14"/>
    <n v="126"/>
    <x v="1"/>
    <x v="0"/>
    <x v="4"/>
    <n v="2023"/>
    <s v="September"/>
    <d v="2023-09-06T00:00:00"/>
    <s v="UNKNOWN"/>
  </r>
  <r>
    <s v="TXN_7763038"/>
    <s v="CUST_23"/>
    <x v="2"/>
    <s v="Item_7_CEA"/>
    <n v="14"/>
    <n v="4"/>
    <n v="14"/>
    <n v="56"/>
    <x v="0"/>
    <x v="1"/>
    <x v="0"/>
    <n v="2024"/>
    <s v="March"/>
    <d v="2024-03-26T00:00:00"/>
    <b v="0"/>
  </r>
  <r>
    <s v="TXN_7763107"/>
    <s v="CUST_13"/>
    <x v="1"/>
    <s v="Item_11_FUR"/>
    <n v="20"/>
    <n v="3"/>
    <n v="20"/>
    <n v="60"/>
    <x v="2"/>
    <x v="0"/>
    <x v="6"/>
    <n v="2024"/>
    <s v="September"/>
    <d v="2024-09-15T00:00:00"/>
    <s v="UNKNOWN"/>
  </r>
  <r>
    <s v="TXN_7764138"/>
    <s v="CUST_13"/>
    <x v="6"/>
    <s v="Item_13_BUT"/>
    <n v="23"/>
    <n v="10"/>
    <n v="23"/>
    <n v="230"/>
    <x v="2"/>
    <x v="1"/>
    <x v="1"/>
    <n v="2023"/>
    <s v="February"/>
    <d v="2023-02-04T00:00:00"/>
    <b v="1"/>
  </r>
  <r>
    <s v="TXN_7764504"/>
    <s v="CUST_14"/>
    <x v="3"/>
    <s v="Unknown"/>
    <n v="14"/>
    <n v="2"/>
    <n v="14"/>
    <n v="28"/>
    <x v="2"/>
    <x v="0"/>
    <x v="2"/>
    <n v="2024"/>
    <s v="November"/>
    <d v="2024-11-29T00:00:00"/>
    <b v="0"/>
  </r>
  <r>
    <s v="TXN_7764643"/>
    <s v="CUST_08"/>
    <x v="0"/>
    <s v="Item_9_FOOD"/>
    <n v="17"/>
    <n v="6"/>
    <n v="17"/>
    <n v="102"/>
    <x v="0"/>
    <x v="1"/>
    <x v="5"/>
    <n v="2024"/>
    <s v="April"/>
    <d v="2024-04-01T00:00:00"/>
    <b v="1"/>
  </r>
  <r>
    <s v="TXN_7765366"/>
    <s v="CUST_11"/>
    <x v="3"/>
    <s v="Item_8_MILK"/>
    <n v="15.5"/>
    <n v="9"/>
    <n v="15.5"/>
    <n v="139.5"/>
    <x v="2"/>
    <x v="0"/>
    <x v="1"/>
    <n v="2023"/>
    <s v="November"/>
    <d v="2023-11-18T00:00:00"/>
    <s v="UNKNOWN"/>
  </r>
  <r>
    <s v="TXN_7765581"/>
    <s v="CUST_13"/>
    <x v="4"/>
    <s v="Item_13_EHE"/>
    <n v="23"/>
    <n v="8"/>
    <n v="23"/>
    <n v="184"/>
    <x v="0"/>
    <x v="1"/>
    <x v="3"/>
    <n v="2022"/>
    <s v="May"/>
    <d v="2022-05-26T00:00:00"/>
    <b v="0"/>
  </r>
  <r>
    <s v="TXN_7765690"/>
    <s v="CUST_25"/>
    <x v="7"/>
    <s v="Item_1_PAT"/>
    <n v="5"/>
    <n v="1"/>
    <n v="5"/>
    <n v="5"/>
    <x v="1"/>
    <x v="1"/>
    <x v="6"/>
    <n v="2024"/>
    <s v="March"/>
    <d v="2024-03-03T00:00:00"/>
    <b v="1"/>
  </r>
  <r>
    <s v="TXN_7765835"/>
    <s v="CUST_07"/>
    <x v="4"/>
    <s v="Item_10_EHE"/>
    <n v="18.5"/>
    <n v="2"/>
    <n v="18.5"/>
    <n v="37"/>
    <x v="1"/>
    <x v="1"/>
    <x v="0"/>
    <n v="2024"/>
    <s v="December"/>
    <d v="2024-12-10T00:00:00"/>
    <b v="1"/>
  </r>
  <r>
    <s v="TXN_7766873"/>
    <s v="CUST_09"/>
    <x v="2"/>
    <s v="Unknown"/>
    <n v="0"/>
    <n v="0"/>
    <n v="0"/>
    <n v="0"/>
    <x v="0"/>
    <x v="1"/>
    <x v="4"/>
    <n v="2023"/>
    <s v="March"/>
    <d v="2023-03-29T00:00:00"/>
    <b v="0"/>
  </r>
  <r>
    <s v="TXN_7766945"/>
    <s v="CUST_18"/>
    <x v="4"/>
    <s v="Item_3_EHE"/>
    <n v="8"/>
    <n v="8"/>
    <n v="8"/>
    <n v="64"/>
    <x v="0"/>
    <x v="0"/>
    <x v="0"/>
    <n v="2023"/>
    <s v="October"/>
    <d v="2023-10-31T00:00:00"/>
    <s v="UNKNOWN"/>
  </r>
  <r>
    <s v="TXN_7767182"/>
    <s v="CUST_18"/>
    <x v="1"/>
    <s v="Item_21_FUR"/>
    <n v="35"/>
    <n v="5"/>
    <n v="35"/>
    <n v="175"/>
    <x v="1"/>
    <x v="1"/>
    <x v="4"/>
    <n v="2024"/>
    <s v="November"/>
    <d v="2024-11-13T00:00:00"/>
    <b v="0"/>
  </r>
  <r>
    <s v="TXN_7767926"/>
    <s v="CUST_19"/>
    <x v="2"/>
    <s v="Item_25_CEA"/>
    <n v="41"/>
    <n v="5"/>
    <n v="41"/>
    <n v="205"/>
    <x v="0"/>
    <x v="1"/>
    <x v="6"/>
    <n v="2022"/>
    <s v="May"/>
    <d v="2022-05-22T00:00:00"/>
    <b v="1"/>
  </r>
  <r>
    <s v="TXN_7771182"/>
    <s v="CUST_10"/>
    <x v="4"/>
    <s v="Item_19_EHE"/>
    <n v="32"/>
    <n v="6"/>
    <n v="32"/>
    <n v="192"/>
    <x v="2"/>
    <x v="0"/>
    <x v="3"/>
    <n v="2022"/>
    <s v="January"/>
    <d v="2022-01-20T00:00:00"/>
    <s v="UNKNOWN"/>
  </r>
  <r>
    <s v="TXN_7771546"/>
    <s v="CUST_13"/>
    <x v="2"/>
    <s v="Item_5_CEA"/>
    <n v="11"/>
    <n v="3"/>
    <n v="11"/>
    <n v="33"/>
    <x v="0"/>
    <x v="1"/>
    <x v="1"/>
    <n v="2023"/>
    <s v="November"/>
    <d v="2023-11-11T00:00:00"/>
    <b v="1"/>
  </r>
  <r>
    <s v="TXN_7771643"/>
    <s v="CUST_12"/>
    <x v="1"/>
    <s v="Item_24_FUR"/>
    <n v="39.5"/>
    <n v="10"/>
    <n v="39.5"/>
    <n v="395"/>
    <x v="2"/>
    <x v="0"/>
    <x v="1"/>
    <n v="2023"/>
    <s v="March"/>
    <d v="2023-03-11T00:00:00"/>
    <s v="UNKNOWN"/>
  </r>
  <r>
    <s v="TXN_7773278"/>
    <s v="CUST_11"/>
    <x v="4"/>
    <s v="Unknown"/>
    <n v="0"/>
    <n v="0"/>
    <n v="0"/>
    <n v="0"/>
    <x v="1"/>
    <x v="1"/>
    <x v="1"/>
    <n v="2024"/>
    <s v="May"/>
    <d v="2024-05-25T00:00:00"/>
    <s v="UNKNOWN"/>
  </r>
  <r>
    <s v="TXN_7774282"/>
    <s v="CUST_22"/>
    <x v="3"/>
    <s v="Item_11_MILK"/>
    <n v="20"/>
    <n v="7"/>
    <n v="20"/>
    <n v="140"/>
    <x v="2"/>
    <x v="0"/>
    <x v="4"/>
    <n v="2023"/>
    <s v="April"/>
    <d v="2023-04-26T00:00:00"/>
    <b v="1"/>
  </r>
  <r>
    <s v="TXN_7777970"/>
    <s v="CUST_19"/>
    <x v="2"/>
    <s v="Unknown"/>
    <n v="0"/>
    <n v="0"/>
    <n v="0"/>
    <n v="0"/>
    <x v="0"/>
    <x v="1"/>
    <x v="0"/>
    <n v="2024"/>
    <s v="January"/>
    <d v="2024-01-02T00:00:00"/>
    <b v="0"/>
  </r>
  <r>
    <s v="TXN_7779073"/>
    <s v="CUST_18"/>
    <x v="4"/>
    <s v="Item_20_EHE"/>
    <n v="33.5"/>
    <n v="10"/>
    <n v="33.5"/>
    <n v="335"/>
    <x v="2"/>
    <x v="1"/>
    <x v="6"/>
    <n v="2022"/>
    <s v="February"/>
    <d v="2022-02-13T00:00:00"/>
    <b v="1"/>
  </r>
  <r>
    <s v="TXN_7779819"/>
    <s v="CUST_08"/>
    <x v="1"/>
    <s v="Item_17_FUR"/>
    <n v="29"/>
    <n v="3"/>
    <n v="29"/>
    <n v="87"/>
    <x v="0"/>
    <x v="1"/>
    <x v="4"/>
    <n v="2024"/>
    <s v="October"/>
    <d v="2024-10-30T00:00:00"/>
    <b v="1"/>
  </r>
  <r>
    <s v="TXN_7780264"/>
    <s v="CUST_07"/>
    <x v="3"/>
    <s v="Item_1_MILK"/>
    <n v="5"/>
    <n v="10"/>
    <n v="5"/>
    <n v="50"/>
    <x v="2"/>
    <x v="0"/>
    <x v="4"/>
    <n v="2025"/>
    <s v="January"/>
    <d v="2025-01-08T00:00:00"/>
    <b v="0"/>
  </r>
  <r>
    <s v="TXN_7780286"/>
    <s v="CUST_05"/>
    <x v="5"/>
    <s v="Item_24_BEV"/>
    <n v="39.5"/>
    <n v="10"/>
    <n v="39.5"/>
    <n v="395"/>
    <x v="2"/>
    <x v="1"/>
    <x v="4"/>
    <n v="2022"/>
    <s v="September"/>
    <d v="2022-09-14T00:00:00"/>
    <b v="0"/>
  </r>
  <r>
    <s v="TXN_7780561"/>
    <s v="CUST_06"/>
    <x v="5"/>
    <s v="Unknown"/>
    <n v="20"/>
    <n v="4"/>
    <n v="20"/>
    <n v="80"/>
    <x v="1"/>
    <x v="0"/>
    <x v="5"/>
    <n v="2024"/>
    <s v="May"/>
    <d v="2024-05-06T00:00:00"/>
    <s v="UNKNOWN"/>
  </r>
  <r>
    <s v="TXN_7780832"/>
    <s v="CUST_04"/>
    <x v="2"/>
    <s v="Unknown"/>
    <n v="0"/>
    <n v="0"/>
    <n v="0"/>
    <n v="0"/>
    <x v="1"/>
    <x v="0"/>
    <x v="2"/>
    <n v="2024"/>
    <s v="June"/>
    <d v="2024-06-14T00:00:00"/>
    <s v="UNKNOWN"/>
  </r>
  <r>
    <s v="TXN_7781176"/>
    <s v="CUST_05"/>
    <x v="1"/>
    <s v="Item_5_FUR"/>
    <n v="11"/>
    <n v="7"/>
    <n v="11"/>
    <n v="77"/>
    <x v="0"/>
    <x v="1"/>
    <x v="2"/>
    <n v="2022"/>
    <s v="November"/>
    <d v="2022-11-18T00:00:00"/>
    <b v="1"/>
  </r>
  <r>
    <s v="TXN_7781357"/>
    <s v="CUST_24"/>
    <x v="4"/>
    <s v="Item_1_EHE"/>
    <n v="5"/>
    <n v="1"/>
    <n v="5"/>
    <n v="5"/>
    <x v="0"/>
    <x v="1"/>
    <x v="0"/>
    <n v="2022"/>
    <s v="March"/>
    <d v="2022-03-22T00:00:00"/>
    <b v="1"/>
  </r>
  <r>
    <s v="TXN_7781876"/>
    <s v="CUST_02"/>
    <x v="4"/>
    <s v="Item_20_EHE"/>
    <n v="33.5"/>
    <n v="6"/>
    <n v="33.5"/>
    <n v="201"/>
    <x v="0"/>
    <x v="1"/>
    <x v="3"/>
    <n v="2024"/>
    <s v="August"/>
    <d v="2024-08-15T00:00:00"/>
    <b v="0"/>
  </r>
  <r>
    <s v="TXN_7782445"/>
    <s v="CUST_13"/>
    <x v="7"/>
    <s v="Item_24_PAT"/>
    <n v="39.5"/>
    <n v="9"/>
    <n v="39.5"/>
    <n v="355.5"/>
    <x v="0"/>
    <x v="0"/>
    <x v="0"/>
    <n v="2024"/>
    <s v="July"/>
    <d v="2024-07-30T00:00:00"/>
    <b v="1"/>
  </r>
  <r>
    <s v="TXN_7782524"/>
    <s v="CUST_02"/>
    <x v="4"/>
    <s v="Item_15_EHE"/>
    <n v="26"/>
    <n v="9"/>
    <n v="26"/>
    <n v="234"/>
    <x v="0"/>
    <x v="1"/>
    <x v="6"/>
    <n v="2022"/>
    <s v="June"/>
    <d v="2022-06-12T00:00:00"/>
    <b v="0"/>
  </r>
  <r>
    <s v="TXN_7783487"/>
    <s v="CUST_13"/>
    <x v="0"/>
    <s v="Item_13_FOOD"/>
    <n v="23"/>
    <n v="9"/>
    <n v="23"/>
    <n v="207"/>
    <x v="2"/>
    <x v="1"/>
    <x v="5"/>
    <n v="2024"/>
    <s v="February"/>
    <d v="2024-02-19T00:00:00"/>
    <b v="0"/>
  </r>
  <r>
    <s v="TXN_7783626"/>
    <s v="CUST_13"/>
    <x v="2"/>
    <s v="Unknown"/>
    <n v="0"/>
    <n v="0"/>
    <n v="0"/>
    <n v="0"/>
    <x v="1"/>
    <x v="1"/>
    <x v="4"/>
    <n v="2022"/>
    <s v="July"/>
    <d v="2022-07-13T00:00:00"/>
    <s v="UNKNOWN"/>
  </r>
  <r>
    <s v="TXN_7783753"/>
    <s v="CUST_12"/>
    <x v="4"/>
    <s v="Item_2_EHE"/>
    <n v="6.5"/>
    <n v="8"/>
    <n v="6.5"/>
    <n v="52"/>
    <x v="2"/>
    <x v="1"/>
    <x v="2"/>
    <n v="2023"/>
    <s v="March"/>
    <d v="2023-03-10T00:00:00"/>
    <s v="UNKNOWN"/>
  </r>
  <r>
    <s v="TXN_7784402"/>
    <s v="CUST_20"/>
    <x v="1"/>
    <s v="Item_2_FUR"/>
    <n v="6.5"/>
    <n v="10"/>
    <n v="6.5"/>
    <n v="65"/>
    <x v="1"/>
    <x v="0"/>
    <x v="0"/>
    <n v="2022"/>
    <s v="June"/>
    <d v="2022-06-07T00:00:00"/>
    <b v="1"/>
  </r>
  <r>
    <s v="TXN_7784746"/>
    <s v="CUST_16"/>
    <x v="4"/>
    <s v="Unknown"/>
    <n v="0"/>
    <n v="0"/>
    <n v="0"/>
    <n v="0"/>
    <x v="2"/>
    <x v="1"/>
    <x v="0"/>
    <n v="2022"/>
    <s v="April"/>
    <d v="2022-04-05T00:00:00"/>
    <b v="1"/>
  </r>
  <r>
    <s v="TXN_7785972"/>
    <s v="CUST_04"/>
    <x v="1"/>
    <s v="Unknown"/>
    <n v="0"/>
    <n v="0"/>
    <n v="0"/>
    <n v="0"/>
    <x v="1"/>
    <x v="0"/>
    <x v="3"/>
    <n v="2022"/>
    <s v="December"/>
    <d v="2022-12-15T00:00:00"/>
    <s v="UNKNOWN"/>
  </r>
  <r>
    <s v="TXN_7787171"/>
    <s v="CUST_02"/>
    <x v="5"/>
    <s v="Item_7_BEV"/>
    <n v="14"/>
    <n v="5"/>
    <n v="14"/>
    <n v="70"/>
    <x v="0"/>
    <x v="0"/>
    <x v="1"/>
    <n v="2024"/>
    <s v="July"/>
    <d v="2024-07-06T00:00:00"/>
    <b v="0"/>
  </r>
  <r>
    <s v="TXN_7790991"/>
    <s v="CUST_25"/>
    <x v="3"/>
    <s v="Item_4_MILK"/>
    <n v="9.5"/>
    <n v="5"/>
    <n v="9.5"/>
    <n v="47.5"/>
    <x v="2"/>
    <x v="1"/>
    <x v="4"/>
    <n v="2024"/>
    <s v="March"/>
    <d v="2024-03-13T00:00:00"/>
    <b v="1"/>
  </r>
  <r>
    <s v="TXN_7791537"/>
    <s v="CUST_24"/>
    <x v="5"/>
    <s v="Item_25_BEV"/>
    <n v="41"/>
    <n v="2"/>
    <n v="41"/>
    <n v="82"/>
    <x v="2"/>
    <x v="1"/>
    <x v="5"/>
    <n v="2024"/>
    <s v="February"/>
    <d v="2024-02-05T00:00:00"/>
    <b v="1"/>
  </r>
  <r>
    <s v="TXN_7792504"/>
    <s v="CUST_14"/>
    <x v="4"/>
    <s v="Item_2_EHE"/>
    <n v="6.5"/>
    <n v="9"/>
    <n v="6.5"/>
    <n v="58.5"/>
    <x v="2"/>
    <x v="1"/>
    <x v="3"/>
    <n v="2022"/>
    <s v="September"/>
    <d v="2022-09-22T00:00:00"/>
    <b v="1"/>
  </r>
  <r>
    <s v="TXN_7792938"/>
    <s v="CUST_01"/>
    <x v="7"/>
    <s v="Item_14_PAT"/>
    <n v="24.5"/>
    <n v="2"/>
    <n v="24.5"/>
    <n v="49"/>
    <x v="0"/>
    <x v="0"/>
    <x v="2"/>
    <n v="2022"/>
    <s v="January"/>
    <d v="2022-01-21T00:00:00"/>
    <b v="0"/>
  </r>
  <r>
    <s v="TXN_7793637"/>
    <s v="CUST_14"/>
    <x v="1"/>
    <s v="Item_6_FUR"/>
    <n v="12.5"/>
    <n v="3"/>
    <n v="12.5"/>
    <n v="37.5"/>
    <x v="0"/>
    <x v="0"/>
    <x v="0"/>
    <n v="2022"/>
    <s v="March"/>
    <d v="2022-03-01T00:00:00"/>
    <s v="UNKNOWN"/>
  </r>
  <r>
    <s v="TXN_7793902"/>
    <s v="CUST_06"/>
    <x v="7"/>
    <s v="Item_1_PAT"/>
    <n v="5"/>
    <n v="8"/>
    <n v="5"/>
    <n v="40"/>
    <x v="0"/>
    <x v="0"/>
    <x v="1"/>
    <n v="2023"/>
    <s v="April"/>
    <d v="2023-04-01T00:00:00"/>
    <s v="UNKNOWN"/>
  </r>
  <r>
    <s v="TXN_7795859"/>
    <s v="CUST_22"/>
    <x v="1"/>
    <s v="Item_25_FUR"/>
    <n v="41"/>
    <n v="9"/>
    <n v="41"/>
    <n v="369"/>
    <x v="2"/>
    <x v="1"/>
    <x v="5"/>
    <n v="2023"/>
    <s v="October"/>
    <d v="2023-10-09T00:00:00"/>
    <b v="0"/>
  </r>
  <r>
    <s v="TXN_7796666"/>
    <s v="CUST_13"/>
    <x v="0"/>
    <s v="Item_12_FOOD"/>
    <n v="21.5"/>
    <n v="10"/>
    <n v="21.5"/>
    <n v="215"/>
    <x v="1"/>
    <x v="1"/>
    <x v="6"/>
    <n v="2024"/>
    <s v="September"/>
    <d v="2024-09-08T00:00:00"/>
    <b v="0"/>
  </r>
  <r>
    <s v="TXN_7797020"/>
    <s v="CUST_22"/>
    <x v="3"/>
    <s v="Item_22_MILK"/>
    <n v="36.5"/>
    <n v="6"/>
    <n v="36.5"/>
    <n v="219"/>
    <x v="1"/>
    <x v="1"/>
    <x v="0"/>
    <n v="2024"/>
    <s v="September"/>
    <d v="2024-09-03T00:00:00"/>
    <b v="1"/>
  </r>
  <r>
    <s v="TXN_7797790"/>
    <s v="CUST_24"/>
    <x v="5"/>
    <s v="Item_19_BEV"/>
    <n v="32"/>
    <n v="7"/>
    <n v="32"/>
    <n v="224"/>
    <x v="0"/>
    <x v="1"/>
    <x v="6"/>
    <n v="2022"/>
    <s v="October"/>
    <d v="2022-10-09T00:00:00"/>
    <b v="1"/>
  </r>
  <r>
    <s v="TXN_7797943"/>
    <s v="CUST_13"/>
    <x v="0"/>
    <s v="Item_5_FOOD"/>
    <n v="11"/>
    <n v="6"/>
    <n v="11"/>
    <n v="66"/>
    <x v="0"/>
    <x v="0"/>
    <x v="4"/>
    <n v="2024"/>
    <s v="May"/>
    <d v="2024-05-15T00:00:00"/>
    <b v="1"/>
  </r>
  <r>
    <s v="TXN_7798112"/>
    <s v="CUST_11"/>
    <x v="7"/>
    <s v="Item_15_PAT"/>
    <n v="26"/>
    <n v="3"/>
    <n v="26"/>
    <n v="78"/>
    <x v="0"/>
    <x v="1"/>
    <x v="3"/>
    <n v="2024"/>
    <s v="May"/>
    <d v="2024-05-16T00:00:00"/>
    <s v="UNKNOWN"/>
  </r>
  <r>
    <s v="TXN_7798410"/>
    <s v="CUST_20"/>
    <x v="0"/>
    <s v="Item_25_FOOD"/>
    <n v="41"/>
    <n v="1"/>
    <n v="41"/>
    <n v="41"/>
    <x v="0"/>
    <x v="1"/>
    <x v="6"/>
    <n v="2023"/>
    <s v="April"/>
    <d v="2023-04-02T00:00:00"/>
    <s v="UNKNOWN"/>
  </r>
  <r>
    <s v="TXN_7798925"/>
    <s v="CUST_08"/>
    <x v="5"/>
    <s v="Unknown"/>
    <n v="24.5"/>
    <n v="9"/>
    <n v="24.5"/>
    <n v="220.5"/>
    <x v="1"/>
    <x v="0"/>
    <x v="0"/>
    <n v="2023"/>
    <s v="March"/>
    <d v="2023-03-21T00:00:00"/>
    <b v="0"/>
  </r>
  <r>
    <s v="TXN_7799286"/>
    <s v="CUST_11"/>
    <x v="4"/>
    <s v="Item_4_EHE"/>
    <n v="9.5"/>
    <n v="7"/>
    <n v="9.5"/>
    <n v="66.5"/>
    <x v="1"/>
    <x v="0"/>
    <x v="0"/>
    <n v="2023"/>
    <s v="November"/>
    <d v="2023-11-28T00:00:00"/>
    <b v="0"/>
  </r>
  <r>
    <s v="TXN_7799324"/>
    <s v="CUST_21"/>
    <x v="1"/>
    <s v="Unknown"/>
    <n v="0"/>
    <n v="0"/>
    <n v="0"/>
    <n v="0"/>
    <x v="0"/>
    <x v="1"/>
    <x v="0"/>
    <n v="2023"/>
    <s v="October"/>
    <d v="2023-10-31T00:00:00"/>
    <b v="1"/>
  </r>
  <r>
    <s v="TXN_7799651"/>
    <s v="CUST_05"/>
    <x v="7"/>
    <s v="Item_9_PAT"/>
    <n v="17"/>
    <n v="1"/>
    <n v="17"/>
    <n v="17"/>
    <x v="2"/>
    <x v="1"/>
    <x v="0"/>
    <n v="2024"/>
    <s v="November"/>
    <d v="2024-11-05T00:00:00"/>
    <b v="0"/>
  </r>
  <r>
    <s v="TXN_7801513"/>
    <s v="CUST_01"/>
    <x v="4"/>
    <s v="Item_5_EHE"/>
    <n v="11"/>
    <n v="6"/>
    <n v="11"/>
    <n v="66"/>
    <x v="0"/>
    <x v="0"/>
    <x v="4"/>
    <n v="2022"/>
    <s v="September"/>
    <d v="2022-09-21T00:00:00"/>
    <b v="1"/>
  </r>
  <r>
    <s v="TXN_7804271"/>
    <s v="CUST_22"/>
    <x v="7"/>
    <s v="Unknown"/>
    <n v="5"/>
    <n v="8"/>
    <n v="5"/>
    <n v="40"/>
    <x v="1"/>
    <x v="1"/>
    <x v="2"/>
    <n v="2023"/>
    <s v="February"/>
    <d v="2023-02-10T00:00:00"/>
    <s v="UNKNOWN"/>
  </r>
  <r>
    <s v="TXN_7804296"/>
    <s v="CUST_09"/>
    <x v="6"/>
    <s v="Item_20_BUT"/>
    <n v="33.5"/>
    <n v="3"/>
    <n v="33.5"/>
    <n v="100.5"/>
    <x v="1"/>
    <x v="1"/>
    <x v="3"/>
    <n v="2024"/>
    <s v="July"/>
    <d v="2024-07-11T00:00:00"/>
    <b v="0"/>
  </r>
  <r>
    <s v="TXN_7804412"/>
    <s v="CUST_12"/>
    <x v="2"/>
    <s v="Item_23_CEA"/>
    <n v="38"/>
    <n v="9"/>
    <n v="38"/>
    <n v="342"/>
    <x v="0"/>
    <x v="0"/>
    <x v="1"/>
    <n v="2025"/>
    <s v="January"/>
    <d v="2025-01-04T00:00:00"/>
    <b v="0"/>
  </r>
  <r>
    <s v="TXN_7804471"/>
    <s v="CUST_22"/>
    <x v="1"/>
    <s v="Item_2_FUR"/>
    <n v="6.5"/>
    <n v="6"/>
    <n v="6.5"/>
    <n v="39"/>
    <x v="2"/>
    <x v="0"/>
    <x v="1"/>
    <n v="2022"/>
    <s v="July"/>
    <d v="2022-07-16T00:00:00"/>
    <b v="0"/>
  </r>
  <r>
    <s v="TXN_7805723"/>
    <s v="CUST_10"/>
    <x v="3"/>
    <s v="Item_23_MILK"/>
    <n v="38"/>
    <n v="2"/>
    <n v="38"/>
    <n v="76"/>
    <x v="0"/>
    <x v="0"/>
    <x v="6"/>
    <n v="2024"/>
    <s v="September"/>
    <d v="2024-09-15T00:00:00"/>
    <s v="UNKNOWN"/>
  </r>
  <r>
    <s v="TXN_7806205"/>
    <s v="CUST_08"/>
    <x v="3"/>
    <s v="Unknown"/>
    <n v="36.5"/>
    <n v="3"/>
    <n v="36.5"/>
    <n v="109.5"/>
    <x v="0"/>
    <x v="0"/>
    <x v="2"/>
    <n v="2023"/>
    <s v="March"/>
    <d v="2023-03-03T00:00:00"/>
    <s v="UNKNOWN"/>
  </r>
  <r>
    <s v="TXN_7807887"/>
    <s v="CUST_02"/>
    <x v="2"/>
    <s v="Item_11_CEA"/>
    <n v="20"/>
    <n v="4"/>
    <n v="20"/>
    <n v="80"/>
    <x v="1"/>
    <x v="1"/>
    <x v="6"/>
    <n v="2023"/>
    <s v="November"/>
    <d v="2023-11-26T00:00:00"/>
    <s v="UNKNOWN"/>
  </r>
  <r>
    <s v="TXN_7807998"/>
    <s v="CUST_24"/>
    <x v="4"/>
    <s v="Item_5_EHE"/>
    <n v="11"/>
    <n v="4"/>
    <n v="11"/>
    <n v="44"/>
    <x v="1"/>
    <x v="0"/>
    <x v="4"/>
    <n v="2024"/>
    <s v="January"/>
    <d v="2024-01-03T00:00:00"/>
    <b v="1"/>
  </r>
  <r>
    <s v="TXN_7808220"/>
    <s v="CUST_25"/>
    <x v="4"/>
    <s v="Item_12_EHE"/>
    <n v="21.5"/>
    <n v="1"/>
    <n v="21.5"/>
    <n v="21.5"/>
    <x v="2"/>
    <x v="1"/>
    <x v="6"/>
    <n v="2024"/>
    <s v="November"/>
    <d v="2024-11-03T00:00:00"/>
    <s v="UNKNOWN"/>
  </r>
  <r>
    <s v="TXN_7808804"/>
    <s v="CUST_16"/>
    <x v="6"/>
    <s v="Item_20_BUT"/>
    <n v="33.5"/>
    <n v="1"/>
    <n v="33.5"/>
    <n v="33.5"/>
    <x v="1"/>
    <x v="1"/>
    <x v="6"/>
    <n v="2022"/>
    <s v="August"/>
    <d v="2022-08-21T00:00:00"/>
    <b v="0"/>
  </r>
  <r>
    <s v="TXN_7809540"/>
    <s v="CUST_18"/>
    <x v="2"/>
    <s v="Item_20_CEA"/>
    <n v="33.5"/>
    <n v="6"/>
    <n v="33.5"/>
    <n v="201"/>
    <x v="2"/>
    <x v="1"/>
    <x v="4"/>
    <n v="2024"/>
    <s v="September"/>
    <d v="2024-09-25T00:00:00"/>
    <s v="UNKNOWN"/>
  </r>
  <r>
    <s v="TXN_7810642"/>
    <s v="CUST_12"/>
    <x v="5"/>
    <s v="Item_6_BEV"/>
    <n v="12.5"/>
    <n v="8"/>
    <n v="12.5"/>
    <n v="100"/>
    <x v="2"/>
    <x v="1"/>
    <x v="5"/>
    <n v="2024"/>
    <s v="March"/>
    <d v="2024-03-04T00:00:00"/>
    <b v="0"/>
  </r>
  <r>
    <s v="TXN_7810813"/>
    <s v="CUST_09"/>
    <x v="6"/>
    <s v="Item_20_BUT"/>
    <n v="33.5"/>
    <n v="9"/>
    <n v="33.5"/>
    <n v="301.5"/>
    <x v="2"/>
    <x v="0"/>
    <x v="3"/>
    <n v="2023"/>
    <s v="May"/>
    <d v="2023-05-04T00:00:00"/>
    <b v="0"/>
  </r>
  <r>
    <s v="TXN_7811299"/>
    <s v="CUST_05"/>
    <x v="6"/>
    <s v="Item_20_BUT"/>
    <n v="33.5"/>
    <n v="3"/>
    <n v="33.5"/>
    <n v="100.5"/>
    <x v="1"/>
    <x v="1"/>
    <x v="2"/>
    <n v="2023"/>
    <s v="July"/>
    <d v="2023-07-21T00:00:00"/>
    <s v="UNKNOWN"/>
  </r>
  <r>
    <s v="TXN_7812474"/>
    <s v="CUST_15"/>
    <x v="3"/>
    <s v="Item_15_MILK"/>
    <n v="26"/>
    <n v="7"/>
    <n v="26"/>
    <n v="182"/>
    <x v="0"/>
    <x v="1"/>
    <x v="2"/>
    <n v="2022"/>
    <s v="July"/>
    <d v="2022-07-15T00:00:00"/>
    <b v="1"/>
  </r>
  <r>
    <s v="TXN_7814081"/>
    <s v="CUST_17"/>
    <x v="3"/>
    <s v="Item_13_MILK"/>
    <n v="23"/>
    <n v="7"/>
    <n v="23"/>
    <n v="161"/>
    <x v="1"/>
    <x v="1"/>
    <x v="0"/>
    <n v="2024"/>
    <s v="May"/>
    <d v="2024-05-21T00:00:00"/>
    <b v="0"/>
  </r>
  <r>
    <s v="TXN_7814128"/>
    <s v="CUST_01"/>
    <x v="5"/>
    <s v="Item_2_BEV"/>
    <n v="6.5"/>
    <n v="6"/>
    <n v="6.5"/>
    <n v="39"/>
    <x v="0"/>
    <x v="1"/>
    <x v="6"/>
    <n v="2024"/>
    <s v="September"/>
    <d v="2024-09-22T00:00:00"/>
    <b v="1"/>
  </r>
  <r>
    <s v="TXN_7814324"/>
    <s v="CUST_23"/>
    <x v="2"/>
    <s v="Item_16_CEA"/>
    <n v="27.5"/>
    <n v="10"/>
    <n v="27.5"/>
    <n v="275"/>
    <x v="2"/>
    <x v="0"/>
    <x v="6"/>
    <n v="2024"/>
    <s v="December"/>
    <d v="2024-12-01T00:00:00"/>
    <b v="1"/>
  </r>
  <r>
    <s v="TXN_7815351"/>
    <s v="CUST_18"/>
    <x v="4"/>
    <s v="Item_4_EHE"/>
    <n v="9.5"/>
    <n v="5"/>
    <n v="9.5"/>
    <n v="47.5"/>
    <x v="2"/>
    <x v="0"/>
    <x v="3"/>
    <n v="2024"/>
    <s v="October"/>
    <d v="2024-10-10T00:00:00"/>
    <b v="0"/>
  </r>
  <r>
    <s v="TXN_7816064"/>
    <s v="CUST_14"/>
    <x v="6"/>
    <s v="Item_19_BUT"/>
    <n v="32"/>
    <n v="10"/>
    <n v="32"/>
    <n v="320"/>
    <x v="0"/>
    <x v="1"/>
    <x v="2"/>
    <n v="2022"/>
    <s v="April"/>
    <d v="2022-04-01T00:00:00"/>
    <b v="1"/>
  </r>
  <r>
    <s v="TXN_7816964"/>
    <s v="CUST_24"/>
    <x v="0"/>
    <s v="Item_15_FOOD"/>
    <n v="26"/>
    <n v="2"/>
    <n v="26"/>
    <n v="52"/>
    <x v="0"/>
    <x v="0"/>
    <x v="0"/>
    <n v="2024"/>
    <s v="January"/>
    <d v="2024-01-16T00:00:00"/>
    <b v="1"/>
  </r>
  <r>
    <s v="TXN_7817446"/>
    <s v="CUST_16"/>
    <x v="4"/>
    <s v="Item_13_EHE"/>
    <n v="23"/>
    <n v="5"/>
    <n v="23"/>
    <n v="115"/>
    <x v="1"/>
    <x v="1"/>
    <x v="4"/>
    <n v="2022"/>
    <s v="February"/>
    <d v="2022-02-16T00:00:00"/>
    <s v="UNKNOWN"/>
  </r>
  <r>
    <s v="TXN_7817857"/>
    <s v="CUST_01"/>
    <x v="5"/>
    <s v="Item_4_BEV"/>
    <n v="9.5"/>
    <n v="3"/>
    <n v="9.5"/>
    <n v="28.5"/>
    <x v="1"/>
    <x v="1"/>
    <x v="5"/>
    <n v="2022"/>
    <s v="July"/>
    <d v="2022-07-04T00:00:00"/>
    <b v="0"/>
  </r>
  <r>
    <s v="TXN_7818460"/>
    <s v="CUST_07"/>
    <x v="6"/>
    <s v="Item_7_BUT"/>
    <n v="14"/>
    <n v="5"/>
    <n v="14"/>
    <n v="70"/>
    <x v="0"/>
    <x v="0"/>
    <x v="0"/>
    <n v="2023"/>
    <s v="October"/>
    <d v="2023-10-31T00:00:00"/>
    <b v="0"/>
  </r>
  <r>
    <s v="TXN_7818602"/>
    <s v="CUST_19"/>
    <x v="5"/>
    <s v="Item_11_BEV"/>
    <n v="20"/>
    <n v="4"/>
    <n v="20"/>
    <n v="80"/>
    <x v="2"/>
    <x v="1"/>
    <x v="3"/>
    <n v="2023"/>
    <s v="October"/>
    <d v="2023-10-26T00:00:00"/>
    <b v="1"/>
  </r>
  <r>
    <s v="TXN_7818630"/>
    <s v="CUST_18"/>
    <x v="5"/>
    <s v="Item_11_BEV"/>
    <n v="20"/>
    <n v="6"/>
    <n v="20"/>
    <n v="120"/>
    <x v="0"/>
    <x v="1"/>
    <x v="2"/>
    <n v="2024"/>
    <s v="May"/>
    <d v="2024-05-24T00:00:00"/>
    <b v="1"/>
  </r>
  <r>
    <s v="TXN_7819012"/>
    <s v="CUST_19"/>
    <x v="2"/>
    <s v="Unknown"/>
    <n v="0"/>
    <n v="0"/>
    <n v="0"/>
    <n v="0"/>
    <x v="0"/>
    <x v="1"/>
    <x v="6"/>
    <n v="2023"/>
    <s v="July"/>
    <d v="2023-07-02T00:00:00"/>
    <b v="0"/>
  </r>
  <r>
    <s v="TXN_7819259"/>
    <s v="CUST_25"/>
    <x v="5"/>
    <s v="Item_19_BEV"/>
    <n v="32"/>
    <n v="6"/>
    <n v="32"/>
    <n v="192"/>
    <x v="0"/>
    <x v="1"/>
    <x v="2"/>
    <n v="2022"/>
    <s v="November"/>
    <d v="2022-11-18T00:00:00"/>
    <s v="UNKNOWN"/>
  </r>
  <r>
    <s v="TXN_7819270"/>
    <s v="CUST_13"/>
    <x v="2"/>
    <s v="Item_23_CEA"/>
    <n v="38"/>
    <n v="1"/>
    <n v="38"/>
    <n v="38"/>
    <x v="2"/>
    <x v="0"/>
    <x v="3"/>
    <n v="2024"/>
    <s v="September"/>
    <d v="2024-09-26T00:00:00"/>
    <b v="0"/>
  </r>
  <r>
    <s v="TXN_7819515"/>
    <s v="CUST_13"/>
    <x v="6"/>
    <s v="Unknown"/>
    <n v="0"/>
    <n v="0"/>
    <n v="0"/>
    <n v="0"/>
    <x v="1"/>
    <x v="1"/>
    <x v="0"/>
    <n v="2022"/>
    <s v="February"/>
    <d v="2022-02-15T00:00:00"/>
    <b v="0"/>
  </r>
  <r>
    <s v="TXN_7820167"/>
    <s v="CUST_16"/>
    <x v="3"/>
    <s v="Unknown"/>
    <n v="0"/>
    <n v="0"/>
    <n v="0"/>
    <n v="0"/>
    <x v="2"/>
    <x v="0"/>
    <x v="0"/>
    <n v="2023"/>
    <s v="November"/>
    <d v="2023-11-21T00:00:00"/>
    <b v="1"/>
  </r>
  <r>
    <s v="TXN_7821157"/>
    <s v="CUST_11"/>
    <x v="2"/>
    <s v="Item_9_CEA"/>
    <n v="17"/>
    <n v="8"/>
    <n v="17"/>
    <n v="136"/>
    <x v="2"/>
    <x v="1"/>
    <x v="5"/>
    <n v="2022"/>
    <s v="August"/>
    <d v="2022-08-22T00:00:00"/>
    <b v="1"/>
  </r>
  <r>
    <s v="TXN_7821493"/>
    <s v="CUST_07"/>
    <x v="7"/>
    <s v="Item_17_PAT"/>
    <n v="29"/>
    <n v="10"/>
    <n v="29"/>
    <n v="290"/>
    <x v="2"/>
    <x v="0"/>
    <x v="0"/>
    <n v="2024"/>
    <s v="December"/>
    <d v="2024-12-17T00:00:00"/>
    <s v="UNKNOWN"/>
  </r>
  <r>
    <s v="TXN_7821667"/>
    <s v="CUST_16"/>
    <x v="3"/>
    <s v="Item_19_MILK"/>
    <n v="32"/>
    <n v="6"/>
    <n v="32"/>
    <n v="192"/>
    <x v="1"/>
    <x v="0"/>
    <x v="2"/>
    <n v="2023"/>
    <s v="May"/>
    <d v="2023-05-19T00:00:00"/>
    <s v="UNKNOWN"/>
  </r>
  <r>
    <s v="TXN_7822143"/>
    <s v="CUST_24"/>
    <x v="6"/>
    <s v="Item_23_BUT"/>
    <n v="38"/>
    <n v="3"/>
    <n v="38"/>
    <n v="114"/>
    <x v="1"/>
    <x v="1"/>
    <x v="4"/>
    <n v="2022"/>
    <s v="January"/>
    <d v="2022-01-12T00:00:00"/>
    <b v="1"/>
  </r>
  <r>
    <s v="TXN_7822326"/>
    <s v="CUST_04"/>
    <x v="2"/>
    <s v="Item_9_CEA"/>
    <n v="17"/>
    <n v="8"/>
    <n v="17"/>
    <n v="136"/>
    <x v="0"/>
    <x v="1"/>
    <x v="3"/>
    <n v="2024"/>
    <s v="April"/>
    <d v="2024-04-04T00:00:00"/>
    <b v="0"/>
  </r>
  <r>
    <s v="TXN_7824771"/>
    <s v="CUST_24"/>
    <x v="1"/>
    <s v="Item_18_FUR"/>
    <n v="30.5"/>
    <n v="3"/>
    <n v="30.5"/>
    <n v="91.5"/>
    <x v="0"/>
    <x v="1"/>
    <x v="5"/>
    <n v="2023"/>
    <s v="December"/>
    <d v="2023-12-25T00:00:00"/>
    <b v="1"/>
  </r>
  <r>
    <s v="TXN_7825394"/>
    <s v="CUST_01"/>
    <x v="7"/>
    <s v="Item_4_PAT"/>
    <n v="9.5"/>
    <n v="6"/>
    <n v="9.5"/>
    <n v="57"/>
    <x v="2"/>
    <x v="0"/>
    <x v="6"/>
    <n v="2023"/>
    <s v="March"/>
    <d v="2023-03-26T00:00:00"/>
    <s v="UNKNOWN"/>
  </r>
  <r>
    <s v="TXN_7826312"/>
    <s v="CUST_09"/>
    <x v="5"/>
    <s v="Item_11_BEV"/>
    <n v="20"/>
    <n v="8"/>
    <n v="20"/>
    <n v="160"/>
    <x v="1"/>
    <x v="0"/>
    <x v="2"/>
    <n v="2025"/>
    <s v="January"/>
    <d v="2025-01-17T00:00:00"/>
    <s v="UNKNOWN"/>
  </r>
  <r>
    <s v="TXN_7827422"/>
    <s v="CUST_03"/>
    <x v="7"/>
    <s v="Item_13_PAT"/>
    <n v="23"/>
    <n v="3"/>
    <n v="23"/>
    <n v="69"/>
    <x v="0"/>
    <x v="0"/>
    <x v="3"/>
    <n v="2023"/>
    <s v="October"/>
    <d v="2023-10-26T00:00:00"/>
    <b v="1"/>
  </r>
  <r>
    <s v="TXN_7828591"/>
    <s v="CUST_02"/>
    <x v="7"/>
    <s v="Item_3_PAT"/>
    <n v="8"/>
    <n v="2"/>
    <n v="8"/>
    <n v="16"/>
    <x v="0"/>
    <x v="0"/>
    <x v="6"/>
    <n v="2022"/>
    <s v="September"/>
    <d v="2022-09-25T00:00:00"/>
    <b v="1"/>
  </r>
  <r>
    <s v="TXN_7828800"/>
    <s v="CUST_17"/>
    <x v="2"/>
    <s v="Item_17_CEA"/>
    <n v="29"/>
    <n v="7"/>
    <n v="29"/>
    <n v="203"/>
    <x v="1"/>
    <x v="1"/>
    <x v="6"/>
    <n v="2024"/>
    <s v="November"/>
    <d v="2024-11-03T00:00:00"/>
    <s v="UNKNOWN"/>
  </r>
  <r>
    <s v="TXN_7829206"/>
    <s v="CUST_23"/>
    <x v="6"/>
    <s v="Item_8_BUT"/>
    <n v="15.5"/>
    <n v="1"/>
    <n v="15.5"/>
    <n v="15.5"/>
    <x v="1"/>
    <x v="1"/>
    <x v="3"/>
    <n v="2024"/>
    <s v="December"/>
    <d v="2024-12-05T00:00:00"/>
    <b v="1"/>
  </r>
  <r>
    <s v="TXN_7829243"/>
    <s v="CUST_17"/>
    <x v="7"/>
    <s v="Item_6_PAT"/>
    <n v="12.5"/>
    <n v="9"/>
    <n v="12.5"/>
    <n v="112.5"/>
    <x v="1"/>
    <x v="0"/>
    <x v="0"/>
    <n v="2022"/>
    <s v="November"/>
    <d v="2022-11-29T00:00:00"/>
    <b v="1"/>
  </r>
  <r>
    <s v="TXN_7830284"/>
    <s v="CUST_19"/>
    <x v="4"/>
    <s v="Item_21_EHE"/>
    <n v="35"/>
    <n v="5"/>
    <n v="35"/>
    <n v="175"/>
    <x v="2"/>
    <x v="1"/>
    <x v="4"/>
    <n v="2022"/>
    <s v="August"/>
    <d v="2022-08-10T00:00:00"/>
    <b v="1"/>
  </r>
  <r>
    <s v="TXN_7831436"/>
    <s v="CUST_12"/>
    <x v="1"/>
    <s v="Item_25_FUR"/>
    <n v="41"/>
    <n v="4"/>
    <n v="41"/>
    <n v="164"/>
    <x v="0"/>
    <x v="1"/>
    <x v="4"/>
    <n v="2024"/>
    <s v="March"/>
    <d v="2024-03-20T00:00:00"/>
    <s v="UNKNOWN"/>
  </r>
  <r>
    <s v="TXN_7833045"/>
    <s v="CUST_05"/>
    <x v="3"/>
    <s v="Item_13_MILK"/>
    <n v="23"/>
    <n v="9"/>
    <n v="23"/>
    <n v="207"/>
    <x v="2"/>
    <x v="0"/>
    <x v="6"/>
    <n v="2022"/>
    <s v="September"/>
    <d v="2022-09-11T00:00:00"/>
    <s v="UNKNOWN"/>
  </r>
  <r>
    <s v="TXN_7833172"/>
    <s v="CUST_05"/>
    <x v="3"/>
    <s v="Item_19_MILK"/>
    <n v="32"/>
    <n v="6"/>
    <n v="32"/>
    <n v="192"/>
    <x v="0"/>
    <x v="1"/>
    <x v="4"/>
    <n v="2023"/>
    <s v="November"/>
    <d v="2023-11-22T00:00:00"/>
    <b v="0"/>
  </r>
  <r>
    <s v="TXN_7833408"/>
    <s v="CUST_10"/>
    <x v="7"/>
    <s v="Item_20_PAT"/>
    <n v="33.5"/>
    <n v="2"/>
    <n v="33.5"/>
    <n v="67"/>
    <x v="0"/>
    <x v="0"/>
    <x v="2"/>
    <n v="2024"/>
    <s v="September"/>
    <d v="2024-09-20T00:00:00"/>
    <b v="1"/>
  </r>
  <r>
    <s v="TXN_7833453"/>
    <s v="CUST_22"/>
    <x v="1"/>
    <s v="Item_11_FUR"/>
    <n v="20"/>
    <n v="6"/>
    <n v="20"/>
    <n v="120"/>
    <x v="1"/>
    <x v="0"/>
    <x v="0"/>
    <n v="2024"/>
    <s v="February"/>
    <d v="2024-02-06T00:00:00"/>
    <b v="0"/>
  </r>
  <r>
    <s v="TXN_7836121"/>
    <s v="CUST_19"/>
    <x v="6"/>
    <s v="Item_15_BUT"/>
    <n v="26"/>
    <n v="9"/>
    <n v="26"/>
    <n v="234"/>
    <x v="2"/>
    <x v="0"/>
    <x v="4"/>
    <n v="2022"/>
    <s v="June"/>
    <d v="2022-06-29T00:00:00"/>
    <b v="1"/>
  </r>
  <r>
    <s v="TXN_7836176"/>
    <s v="CUST_22"/>
    <x v="1"/>
    <s v="Item_25_FUR"/>
    <n v="41"/>
    <n v="5"/>
    <n v="41"/>
    <n v="205"/>
    <x v="0"/>
    <x v="0"/>
    <x v="3"/>
    <n v="2023"/>
    <s v="September"/>
    <d v="2023-09-21T00:00:00"/>
    <b v="1"/>
  </r>
  <r>
    <s v="TXN_7836458"/>
    <s v="CUST_14"/>
    <x v="2"/>
    <s v="Item_19_CEA"/>
    <n v="32"/>
    <n v="10"/>
    <n v="32"/>
    <n v="320"/>
    <x v="1"/>
    <x v="1"/>
    <x v="6"/>
    <n v="2024"/>
    <s v="May"/>
    <d v="2024-05-12T00:00:00"/>
    <b v="0"/>
  </r>
  <r>
    <s v="TXN_7837225"/>
    <s v="CUST_19"/>
    <x v="1"/>
    <s v="Item_19_FUR"/>
    <n v="32"/>
    <n v="3"/>
    <n v="32"/>
    <n v="96"/>
    <x v="1"/>
    <x v="0"/>
    <x v="2"/>
    <n v="2023"/>
    <s v="September"/>
    <d v="2023-09-08T00:00:00"/>
    <b v="1"/>
  </r>
  <r>
    <s v="TXN_7837658"/>
    <s v="CUST_12"/>
    <x v="6"/>
    <s v="Item_15_BUT"/>
    <n v="26"/>
    <n v="2"/>
    <n v="26"/>
    <n v="52"/>
    <x v="1"/>
    <x v="1"/>
    <x v="2"/>
    <n v="2022"/>
    <s v="September"/>
    <d v="2022-09-16T00:00:00"/>
    <b v="1"/>
  </r>
  <r>
    <s v="TXN_7839304"/>
    <s v="CUST_21"/>
    <x v="3"/>
    <s v="Item_14_MILK"/>
    <n v="24.5"/>
    <n v="10"/>
    <n v="24.5"/>
    <n v="245"/>
    <x v="0"/>
    <x v="0"/>
    <x v="4"/>
    <n v="2024"/>
    <s v="February"/>
    <d v="2024-02-14T00:00:00"/>
    <b v="1"/>
  </r>
  <r>
    <s v="TXN_7840048"/>
    <s v="CUST_16"/>
    <x v="5"/>
    <s v="Item_18_BEV"/>
    <n v="30.5"/>
    <n v="9"/>
    <n v="30.5"/>
    <n v="274.5"/>
    <x v="1"/>
    <x v="1"/>
    <x v="3"/>
    <n v="2024"/>
    <s v="August"/>
    <d v="2024-08-08T00:00:00"/>
    <b v="0"/>
  </r>
  <r>
    <s v="TXN_7840743"/>
    <s v="CUST_05"/>
    <x v="7"/>
    <s v="Item_5_PAT"/>
    <n v="11"/>
    <n v="3"/>
    <n v="11"/>
    <n v="33"/>
    <x v="2"/>
    <x v="1"/>
    <x v="5"/>
    <n v="2024"/>
    <s v="September"/>
    <d v="2024-09-30T00:00:00"/>
    <b v="0"/>
  </r>
  <r>
    <s v="TXN_7841888"/>
    <s v="CUST_25"/>
    <x v="0"/>
    <s v="Item_4_FOOD"/>
    <n v="9.5"/>
    <n v="5"/>
    <n v="9.5"/>
    <n v="47.5"/>
    <x v="2"/>
    <x v="0"/>
    <x v="3"/>
    <n v="2023"/>
    <s v="June"/>
    <d v="2023-06-01T00:00:00"/>
    <b v="1"/>
  </r>
  <r>
    <s v="TXN_7842054"/>
    <s v="CUST_03"/>
    <x v="3"/>
    <s v="Item_16_MILK"/>
    <n v="27.5"/>
    <n v="10"/>
    <n v="27.5"/>
    <n v="275"/>
    <x v="1"/>
    <x v="0"/>
    <x v="2"/>
    <n v="2023"/>
    <s v="July"/>
    <d v="2023-07-14T00:00:00"/>
    <b v="1"/>
  </r>
  <r>
    <s v="TXN_7842114"/>
    <s v="CUST_23"/>
    <x v="0"/>
    <s v="Item_14_FOOD"/>
    <n v="24.5"/>
    <n v="6"/>
    <n v="24.5"/>
    <n v="147"/>
    <x v="1"/>
    <x v="1"/>
    <x v="1"/>
    <n v="2023"/>
    <s v="March"/>
    <d v="2023-03-11T00:00:00"/>
    <b v="0"/>
  </r>
  <r>
    <s v="TXN_7843840"/>
    <s v="CUST_25"/>
    <x v="7"/>
    <s v="Item_20_PAT"/>
    <n v="33.5"/>
    <n v="10"/>
    <n v="33.5"/>
    <n v="335"/>
    <x v="1"/>
    <x v="0"/>
    <x v="1"/>
    <n v="2022"/>
    <s v="December"/>
    <d v="2022-12-31T00:00:00"/>
    <b v="0"/>
  </r>
  <r>
    <s v="TXN_7844000"/>
    <s v="CUST_24"/>
    <x v="6"/>
    <s v="Item_12_BUT"/>
    <n v="21.5"/>
    <n v="4"/>
    <n v="21.5"/>
    <n v="86"/>
    <x v="0"/>
    <x v="1"/>
    <x v="0"/>
    <n v="2022"/>
    <s v="May"/>
    <d v="2022-05-10T00:00:00"/>
    <b v="1"/>
  </r>
  <r>
    <s v="TXN_7847697"/>
    <s v="CUST_19"/>
    <x v="6"/>
    <s v="Item_21_BUT"/>
    <n v="35"/>
    <n v="7"/>
    <n v="35"/>
    <n v="245"/>
    <x v="1"/>
    <x v="0"/>
    <x v="5"/>
    <n v="2024"/>
    <s v="August"/>
    <d v="2024-08-05T00:00:00"/>
    <b v="0"/>
  </r>
  <r>
    <s v="TXN_7848801"/>
    <s v="CUST_06"/>
    <x v="6"/>
    <s v="Item_22_BUT"/>
    <n v="36.5"/>
    <n v="1"/>
    <n v="36.5"/>
    <n v="36.5"/>
    <x v="0"/>
    <x v="1"/>
    <x v="0"/>
    <n v="2024"/>
    <s v="April"/>
    <d v="2024-04-23T00:00:00"/>
    <s v="UNKNOWN"/>
  </r>
  <r>
    <s v="TXN_7851596"/>
    <s v="CUST_12"/>
    <x v="4"/>
    <s v="Item_20_EHE"/>
    <n v="33.5"/>
    <n v="2"/>
    <n v="33.5"/>
    <n v="67"/>
    <x v="2"/>
    <x v="0"/>
    <x v="4"/>
    <n v="2022"/>
    <s v="January"/>
    <d v="2022-01-05T00:00:00"/>
    <b v="0"/>
  </r>
  <r>
    <s v="TXN_7852595"/>
    <s v="CUST_21"/>
    <x v="3"/>
    <s v="Unknown"/>
    <n v="8"/>
    <n v="1"/>
    <n v="8"/>
    <n v="8"/>
    <x v="1"/>
    <x v="1"/>
    <x v="3"/>
    <n v="2022"/>
    <s v="August"/>
    <d v="2022-08-04T00:00:00"/>
    <b v="0"/>
  </r>
  <r>
    <s v="TXN_7852820"/>
    <s v="CUST_19"/>
    <x v="3"/>
    <s v="Item_8_MILK"/>
    <n v="15.5"/>
    <n v="10"/>
    <n v="15.5"/>
    <n v="155"/>
    <x v="2"/>
    <x v="1"/>
    <x v="0"/>
    <n v="2024"/>
    <s v="July"/>
    <d v="2024-07-09T00:00:00"/>
    <s v="UNKNOWN"/>
  </r>
  <r>
    <s v="TXN_7852936"/>
    <s v="CUST_01"/>
    <x v="7"/>
    <s v="Item_6_PAT"/>
    <n v="12.5"/>
    <n v="5"/>
    <n v="12.5"/>
    <n v="62.5"/>
    <x v="0"/>
    <x v="0"/>
    <x v="4"/>
    <n v="2022"/>
    <s v="December"/>
    <d v="2022-12-14T00:00:00"/>
    <b v="0"/>
  </r>
  <r>
    <s v="TXN_7853513"/>
    <s v="CUST_08"/>
    <x v="2"/>
    <s v="Item_15_CEA"/>
    <n v="26"/>
    <n v="10"/>
    <n v="26"/>
    <n v="260"/>
    <x v="0"/>
    <x v="0"/>
    <x v="1"/>
    <n v="2023"/>
    <s v="January"/>
    <d v="2023-01-14T00:00:00"/>
    <s v="UNKNOWN"/>
  </r>
  <r>
    <s v="TXN_7853798"/>
    <s v="CUST_14"/>
    <x v="0"/>
    <s v="Item_23_FOOD"/>
    <n v="38"/>
    <n v="6"/>
    <n v="38"/>
    <n v="228"/>
    <x v="0"/>
    <x v="0"/>
    <x v="6"/>
    <n v="2023"/>
    <s v="August"/>
    <d v="2023-08-06T00:00:00"/>
    <s v="UNKNOWN"/>
  </r>
  <r>
    <s v="TXN_7853822"/>
    <s v="CUST_23"/>
    <x v="6"/>
    <s v="Item_18_BUT"/>
    <n v="30.5"/>
    <n v="8"/>
    <n v="30.5"/>
    <n v="244"/>
    <x v="0"/>
    <x v="1"/>
    <x v="6"/>
    <n v="2022"/>
    <s v="July"/>
    <d v="2022-07-24T00:00:00"/>
    <s v="UNKNOWN"/>
  </r>
  <r>
    <s v="TXN_7855690"/>
    <s v="CUST_10"/>
    <x v="1"/>
    <s v="Item_19_FUR"/>
    <n v="32"/>
    <n v="8"/>
    <n v="32"/>
    <n v="256"/>
    <x v="1"/>
    <x v="1"/>
    <x v="5"/>
    <n v="2022"/>
    <s v="June"/>
    <d v="2022-06-06T00:00:00"/>
    <b v="1"/>
  </r>
  <r>
    <s v="TXN_7855916"/>
    <s v="CUST_14"/>
    <x v="7"/>
    <s v="Item_15_PAT"/>
    <n v="26"/>
    <n v="4"/>
    <n v="26"/>
    <n v="104"/>
    <x v="1"/>
    <x v="1"/>
    <x v="3"/>
    <n v="2022"/>
    <s v="August"/>
    <d v="2022-08-11T00:00:00"/>
    <b v="1"/>
  </r>
  <r>
    <s v="TXN_7856877"/>
    <s v="CUST_12"/>
    <x v="1"/>
    <s v="Item_25_FUR"/>
    <n v="41"/>
    <n v="7"/>
    <n v="41"/>
    <n v="287"/>
    <x v="1"/>
    <x v="1"/>
    <x v="6"/>
    <n v="2023"/>
    <s v="December"/>
    <d v="2023-12-24T00:00:00"/>
    <b v="1"/>
  </r>
  <r>
    <s v="TXN_7856927"/>
    <s v="CUST_10"/>
    <x v="7"/>
    <s v="Item_6_PAT"/>
    <n v="12.5"/>
    <n v="6"/>
    <n v="12.5"/>
    <n v="75"/>
    <x v="0"/>
    <x v="1"/>
    <x v="1"/>
    <n v="2022"/>
    <s v="February"/>
    <d v="2022-02-19T00:00:00"/>
    <b v="1"/>
  </r>
  <r>
    <s v="TXN_7858070"/>
    <s v="CUST_09"/>
    <x v="0"/>
    <s v="Item_15_FOOD"/>
    <n v="26"/>
    <n v="3"/>
    <n v="26"/>
    <n v="78"/>
    <x v="0"/>
    <x v="0"/>
    <x v="0"/>
    <n v="2022"/>
    <s v="September"/>
    <d v="2022-09-20T00:00:00"/>
    <s v="UNKNOWN"/>
  </r>
  <r>
    <s v="TXN_7858668"/>
    <s v="CUST_24"/>
    <x v="7"/>
    <s v="Item_11_PAT"/>
    <n v="20"/>
    <n v="10"/>
    <n v="20"/>
    <n v="200"/>
    <x v="1"/>
    <x v="1"/>
    <x v="4"/>
    <n v="2022"/>
    <s v="September"/>
    <d v="2022-09-14T00:00:00"/>
    <b v="0"/>
  </r>
  <r>
    <s v="TXN_7859035"/>
    <s v="CUST_17"/>
    <x v="5"/>
    <s v="Item_20_BEV"/>
    <n v="33.5"/>
    <n v="7"/>
    <n v="33.5"/>
    <n v="234.5"/>
    <x v="2"/>
    <x v="1"/>
    <x v="0"/>
    <n v="2022"/>
    <s v="November"/>
    <d v="2022-11-22T00:00:00"/>
    <b v="0"/>
  </r>
  <r>
    <s v="TXN_7861115"/>
    <s v="CUST_05"/>
    <x v="3"/>
    <s v="Item_4_MILK"/>
    <n v="9.5"/>
    <n v="3"/>
    <n v="9.5"/>
    <n v="28.5"/>
    <x v="2"/>
    <x v="1"/>
    <x v="2"/>
    <n v="2023"/>
    <s v="November"/>
    <d v="2023-11-24T00:00:00"/>
    <b v="0"/>
  </r>
  <r>
    <s v="TXN_7861272"/>
    <s v="CUST_24"/>
    <x v="3"/>
    <s v="Item_13_MILK"/>
    <n v="23"/>
    <n v="8"/>
    <n v="23"/>
    <n v="184"/>
    <x v="0"/>
    <x v="0"/>
    <x v="0"/>
    <n v="2024"/>
    <s v="July"/>
    <d v="2024-07-16T00:00:00"/>
    <b v="0"/>
  </r>
  <r>
    <s v="TXN_7864253"/>
    <s v="CUST_08"/>
    <x v="2"/>
    <s v="Item_17_CEA"/>
    <n v="29"/>
    <n v="1"/>
    <n v="29"/>
    <n v="29"/>
    <x v="0"/>
    <x v="0"/>
    <x v="1"/>
    <n v="2023"/>
    <s v="March"/>
    <d v="2023-03-11T00:00:00"/>
    <b v="1"/>
  </r>
  <r>
    <s v="TXN_7864309"/>
    <s v="CUST_04"/>
    <x v="7"/>
    <s v="Item_25_PAT"/>
    <n v="41"/>
    <n v="1"/>
    <n v="41"/>
    <n v="41"/>
    <x v="0"/>
    <x v="0"/>
    <x v="4"/>
    <n v="2023"/>
    <s v="March"/>
    <d v="2023-03-22T00:00:00"/>
    <b v="1"/>
  </r>
  <r>
    <s v="TXN_7864933"/>
    <s v="CUST_24"/>
    <x v="5"/>
    <s v="Item_17_BEV"/>
    <n v="29"/>
    <n v="1"/>
    <n v="29"/>
    <n v="29"/>
    <x v="1"/>
    <x v="0"/>
    <x v="0"/>
    <n v="2022"/>
    <s v="November"/>
    <d v="2022-11-29T00:00:00"/>
    <b v="1"/>
  </r>
  <r>
    <s v="TXN_7865105"/>
    <s v="CUST_01"/>
    <x v="1"/>
    <s v="Item_17_FUR"/>
    <n v="29"/>
    <n v="8"/>
    <n v="29"/>
    <n v="232"/>
    <x v="1"/>
    <x v="0"/>
    <x v="1"/>
    <n v="2024"/>
    <s v="February"/>
    <d v="2024-02-03T00:00:00"/>
    <b v="1"/>
  </r>
  <r>
    <s v="TXN_7866173"/>
    <s v="CUST_04"/>
    <x v="4"/>
    <s v="Item_5_EHE"/>
    <n v="11"/>
    <n v="5"/>
    <n v="11"/>
    <n v="55"/>
    <x v="2"/>
    <x v="0"/>
    <x v="3"/>
    <n v="2022"/>
    <s v="November"/>
    <d v="2022-11-10T00:00:00"/>
    <s v="UNKNOWN"/>
  </r>
  <r>
    <s v="TXN_7866322"/>
    <s v="CUST_20"/>
    <x v="5"/>
    <s v="Item_9_BEV"/>
    <n v="17"/>
    <n v="9"/>
    <n v="17"/>
    <n v="153"/>
    <x v="1"/>
    <x v="1"/>
    <x v="6"/>
    <n v="2022"/>
    <s v="September"/>
    <d v="2022-09-11T00:00:00"/>
    <b v="1"/>
  </r>
  <r>
    <s v="TXN_7867022"/>
    <s v="CUST_04"/>
    <x v="4"/>
    <s v="Item_17_EHE"/>
    <n v="29"/>
    <n v="4"/>
    <n v="29"/>
    <n v="116"/>
    <x v="2"/>
    <x v="0"/>
    <x v="6"/>
    <n v="2023"/>
    <s v="December"/>
    <d v="2023-12-31T00:00:00"/>
    <s v="UNKNOWN"/>
  </r>
  <r>
    <s v="TXN_7867899"/>
    <s v="CUST_05"/>
    <x v="6"/>
    <s v="Item_24_BUT"/>
    <n v="39.5"/>
    <n v="6"/>
    <n v="39.5"/>
    <n v="237"/>
    <x v="2"/>
    <x v="1"/>
    <x v="3"/>
    <n v="2022"/>
    <s v="August"/>
    <d v="2022-08-11T00:00:00"/>
    <b v="0"/>
  </r>
  <r>
    <s v="TXN_7868771"/>
    <s v="CUST_14"/>
    <x v="0"/>
    <s v="Unknown"/>
    <n v="21.5"/>
    <n v="5"/>
    <n v="21.5"/>
    <n v="107.5"/>
    <x v="1"/>
    <x v="0"/>
    <x v="0"/>
    <n v="2024"/>
    <s v="December"/>
    <d v="2024-12-31T00:00:00"/>
    <s v="UNKNOWN"/>
  </r>
  <r>
    <s v="TXN_7868869"/>
    <s v="CUST_04"/>
    <x v="6"/>
    <s v="Item_20_BUT"/>
    <n v="33.5"/>
    <n v="3"/>
    <n v="33.5"/>
    <n v="100.5"/>
    <x v="1"/>
    <x v="1"/>
    <x v="5"/>
    <n v="2024"/>
    <s v="March"/>
    <d v="2024-03-18T00:00:00"/>
    <s v="UNKNOWN"/>
  </r>
  <r>
    <s v="TXN_7869272"/>
    <s v="CUST_06"/>
    <x v="6"/>
    <s v="Unknown"/>
    <n v="0"/>
    <n v="0"/>
    <n v="0"/>
    <n v="0"/>
    <x v="0"/>
    <x v="0"/>
    <x v="3"/>
    <n v="2023"/>
    <s v="January"/>
    <d v="2023-01-12T00:00:00"/>
    <s v="UNKNOWN"/>
  </r>
  <r>
    <s v="TXN_7869463"/>
    <s v="CUST_14"/>
    <x v="2"/>
    <s v="Unknown"/>
    <n v="29"/>
    <n v="8"/>
    <n v="29"/>
    <n v="232"/>
    <x v="2"/>
    <x v="1"/>
    <x v="1"/>
    <n v="2023"/>
    <s v="March"/>
    <d v="2023-03-11T00:00:00"/>
    <b v="0"/>
  </r>
  <r>
    <s v="TXN_7869591"/>
    <s v="CUST_24"/>
    <x v="6"/>
    <s v="Item_18_BUT"/>
    <n v="30.5"/>
    <n v="9"/>
    <n v="30.5"/>
    <n v="274.5"/>
    <x v="0"/>
    <x v="0"/>
    <x v="1"/>
    <n v="2022"/>
    <s v="April"/>
    <d v="2022-04-16T00:00:00"/>
    <s v="UNKNOWN"/>
  </r>
  <r>
    <s v="TXN_7870096"/>
    <s v="CUST_06"/>
    <x v="6"/>
    <s v="Item_2_BUT"/>
    <n v="6.5"/>
    <n v="5"/>
    <n v="6.5"/>
    <n v="32.5"/>
    <x v="1"/>
    <x v="0"/>
    <x v="4"/>
    <n v="2023"/>
    <s v="May"/>
    <d v="2023-05-03T00:00:00"/>
    <b v="0"/>
  </r>
  <r>
    <s v="TXN_7871362"/>
    <s v="CUST_14"/>
    <x v="6"/>
    <s v="Item_8_BUT"/>
    <n v="15.5"/>
    <n v="2"/>
    <n v="15.5"/>
    <n v="31"/>
    <x v="1"/>
    <x v="1"/>
    <x v="5"/>
    <n v="2022"/>
    <s v="June"/>
    <d v="2022-06-20T00:00:00"/>
    <b v="1"/>
  </r>
  <r>
    <s v="TXN_7871535"/>
    <s v="CUST_12"/>
    <x v="6"/>
    <s v="Item_24_BUT"/>
    <n v="39.5"/>
    <n v="9"/>
    <n v="39.5"/>
    <n v="355.5"/>
    <x v="1"/>
    <x v="1"/>
    <x v="6"/>
    <n v="2022"/>
    <s v="May"/>
    <d v="2022-05-15T00:00:00"/>
    <s v="UNKNOWN"/>
  </r>
  <r>
    <s v="TXN_7871836"/>
    <s v="CUST_01"/>
    <x v="0"/>
    <s v="Item_2_FOOD"/>
    <n v="6.5"/>
    <n v="2"/>
    <n v="6.5"/>
    <n v="13"/>
    <x v="0"/>
    <x v="0"/>
    <x v="6"/>
    <n v="2022"/>
    <s v="July"/>
    <d v="2022-07-24T00:00:00"/>
    <b v="0"/>
  </r>
  <r>
    <s v="TXN_7872818"/>
    <s v="CUST_25"/>
    <x v="7"/>
    <s v="Item_8_PAT"/>
    <n v="15.5"/>
    <n v="8"/>
    <n v="15.5"/>
    <n v="124"/>
    <x v="2"/>
    <x v="0"/>
    <x v="1"/>
    <n v="2024"/>
    <s v="December"/>
    <d v="2024-12-21T00:00:00"/>
    <b v="1"/>
  </r>
  <r>
    <s v="TXN_7875396"/>
    <s v="CUST_04"/>
    <x v="6"/>
    <s v="Item_19_BUT"/>
    <n v="32"/>
    <n v="7"/>
    <n v="32"/>
    <n v="224"/>
    <x v="1"/>
    <x v="1"/>
    <x v="4"/>
    <n v="2024"/>
    <s v="April"/>
    <d v="2024-04-24T00:00:00"/>
    <s v="UNKNOWN"/>
  </r>
  <r>
    <s v="TXN_7876092"/>
    <s v="CUST_14"/>
    <x v="7"/>
    <s v="Item_7_PAT"/>
    <n v="14"/>
    <n v="6"/>
    <n v="14"/>
    <n v="84"/>
    <x v="0"/>
    <x v="1"/>
    <x v="4"/>
    <n v="2023"/>
    <s v="March"/>
    <d v="2023-03-29T00:00:00"/>
    <s v="UNKNOWN"/>
  </r>
  <r>
    <s v="TXN_7876398"/>
    <s v="CUST_11"/>
    <x v="3"/>
    <s v="Item_17_MILK"/>
    <n v="29"/>
    <n v="7"/>
    <n v="29"/>
    <n v="203"/>
    <x v="0"/>
    <x v="1"/>
    <x v="2"/>
    <n v="2023"/>
    <s v="October"/>
    <d v="2023-10-13T00:00:00"/>
    <b v="1"/>
  </r>
  <r>
    <s v="TXN_7876532"/>
    <s v="CUST_12"/>
    <x v="7"/>
    <s v="Item_23_PAT"/>
    <n v="38"/>
    <n v="6"/>
    <n v="38"/>
    <n v="228"/>
    <x v="2"/>
    <x v="1"/>
    <x v="6"/>
    <n v="2024"/>
    <s v="December"/>
    <d v="2024-12-01T00:00:00"/>
    <b v="0"/>
  </r>
  <r>
    <s v="TXN_7877932"/>
    <s v="CUST_18"/>
    <x v="2"/>
    <s v="Item_14_CEA"/>
    <n v="24.5"/>
    <n v="4"/>
    <n v="24.5"/>
    <n v="98"/>
    <x v="0"/>
    <x v="1"/>
    <x v="5"/>
    <n v="2022"/>
    <s v="August"/>
    <d v="2022-08-29T00:00:00"/>
    <s v="UNKNOWN"/>
  </r>
  <r>
    <s v="TXN_7877933"/>
    <s v="CUST_15"/>
    <x v="6"/>
    <s v="Unknown"/>
    <n v="36.5"/>
    <n v="2"/>
    <n v="36.5"/>
    <n v="73"/>
    <x v="2"/>
    <x v="0"/>
    <x v="4"/>
    <n v="2023"/>
    <s v="April"/>
    <d v="2023-04-26T00:00:00"/>
    <s v="UNKNOWN"/>
  </r>
  <r>
    <s v="TXN_7878130"/>
    <s v="CUST_15"/>
    <x v="3"/>
    <s v="Item_25_MILK"/>
    <n v="41"/>
    <n v="8"/>
    <n v="41"/>
    <n v="328"/>
    <x v="0"/>
    <x v="0"/>
    <x v="4"/>
    <n v="2024"/>
    <s v="March"/>
    <d v="2024-03-20T00:00:00"/>
    <b v="1"/>
  </r>
  <r>
    <s v="TXN_7880395"/>
    <s v="CUST_20"/>
    <x v="1"/>
    <s v="Item_6_FUR"/>
    <n v="12.5"/>
    <n v="8"/>
    <n v="12.5"/>
    <n v="100"/>
    <x v="0"/>
    <x v="0"/>
    <x v="6"/>
    <n v="2024"/>
    <s v="October"/>
    <d v="2024-10-06T00:00:00"/>
    <s v="UNKNOWN"/>
  </r>
  <r>
    <s v="TXN_7881149"/>
    <s v="CUST_22"/>
    <x v="7"/>
    <s v="Item_23_PAT"/>
    <n v="38"/>
    <n v="8"/>
    <n v="38"/>
    <n v="304"/>
    <x v="2"/>
    <x v="0"/>
    <x v="2"/>
    <n v="2024"/>
    <s v="March"/>
    <d v="2024-03-29T00:00:00"/>
    <s v="UNKNOWN"/>
  </r>
  <r>
    <s v="TXN_7881392"/>
    <s v="CUST_14"/>
    <x v="2"/>
    <s v="Item_11_CEA"/>
    <n v="20"/>
    <n v="8"/>
    <n v="20"/>
    <n v="160"/>
    <x v="0"/>
    <x v="1"/>
    <x v="1"/>
    <n v="2023"/>
    <s v="May"/>
    <d v="2023-05-13T00:00:00"/>
    <s v="UNKNOWN"/>
  </r>
  <r>
    <s v="TXN_7882087"/>
    <s v="CUST_13"/>
    <x v="3"/>
    <s v="Item_24_MILK"/>
    <n v="39.5"/>
    <n v="9"/>
    <n v="39.5"/>
    <n v="355.5"/>
    <x v="1"/>
    <x v="1"/>
    <x v="5"/>
    <n v="2024"/>
    <s v="June"/>
    <d v="2024-06-03T00:00:00"/>
    <s v="UNKNOWN"/>
  </r>
  <r>
    <s v="TXN_7882600"/>
    <s v="CUST_03"/>
    <x v="3"/>
    <s v="Item_11_MILK"/>
    <n v="20"/>
    <n v="8"/>
    <n v="20"/>
    <n v="160"/>
    <x v="2"/>
    <x v="1"/>
    <x v="1"/>
    <n v="2022"/>
    <s v="April"/>
    <d v="2022-04-16T00:00:00"/>
    <b v="0"/>
  </r>
  <r>
    <s v="TXN_7887194"/>
    <s v="CUST_11"/>
    <x v="3"/>
    <s v="Item_8_MILK"/>
    <n v="15.5"/>
    <n v="4"/>
    <n v="15.5"/>
    <n v="62"/>
    <x v="1"/>
    <x v="1"/>
    <x v="6"/>
    <n v="2022"/>
    <s v="November"/>
    <d v="2022-11-06T00:00:00"/>
    <b v="1"/>
  </r>
  <r>
    <s v="TXN_7887414"/>
    <s v="CUST_15"/>
    <x v="2"/>
    <s v="Item_19_CEA"/>
    <n v="32"/>
    <n v="9"/>
    <n v="32"/>
    <n v="288"/>
    <x v="0"/>
    <x v="0"/>
    <x v="2"/>
    <n v="2023"/>
    <s v="May"/>
    <d v="2023-05-26T00:00:00"/>
    <b v="0"/>
  </r>
  <r>
    <s v="TXN_7888046"/>
    <s v="CUST_24"/>
    <x v="3"/>
    <s v="Item_22_MILK"/>
    <n v="36.5"/>
    <n v="3"/>
    <n v="36.5"/>
    <n v="109.5"/>
    <x v="0"/>
    <x v="0"/>
    <x v="6"/>
    <n v="2023"/>
    <s v="October"/>
    <d v="2023-10-22T00:00:00"/>
    <b v="0"/>
  </r>
  <r>
    <s v="TXN_7889351"/>
    <s v="CUST_20"/>
    <x v="2"/>
    <s v="Item_2_CEA"/>
    <n v="6.5"/>
    <n v="9"/>
    <n v="6.5"/>
    <n v="58.5"/>
    <x v="2"/>
    <x v="1"/>
    <x v="6"/>
    <n v="2023"/>
    <s v="May"/>
    <d v="2023-05-07T00:00:00"/>
    <b v="1"/>
  </r>
  <r>
    <s v="TXN_7889556"/>
    <s v="CUST_18"/>
    <x v="4"/>
    <s v="Item_5_EHE"/>
    <n v="11"/>
    <n v="5"/>
    <n v="11"/>
    <n v="55"/>
    <x v="2"/>
    <x v="1"/>
    <x v="1"/>
    <n v="2022"/>
    <s v="July"/>
    <d v="2022-07-23T00:00:00"/>
    <b v="1"/>
  </r>
  <r>
    <s v="TXN_7891763"/>
    <s v="CUST_18"/>
    <x v="7"/>
    <s v="Item_4_PAT"/>
    <n v="9.5"/>
    <n v="6"/>
    <n v="9.5"/>
    <n v="57"/>
    <x v="2"/>
    <x v="0"/>
    <x v="1"/>
    <n v="2023"/>
    <s v="January"/>
    <d v="2023-01-21T00:00:00"/>
    <b v="0"/>
  </r>
  <r>
    <s v="TXN_7892617"/>
    <s v="CUST_08"/>
    <x v="6"/>
    <s v="Item_18_BUT"/>
    <n v="30.5"/>
    <n v="3"/>
    <n v="30.5"/>
    <n v="91.5"/>
    <x v="2"/>
    <x v="1"/>
    <x v="0"/>
    <n v="2023"/>
    <s v="November"/>
    <d v="2023-11-14T00:00:00"/>
    <b v="1"/>
  </r>
  <r>
    <s v="TXN_7893362"/>
    <s v="CUST_13"/>
    <x v="5"/>
    <s v="Item_14_BEV"/>
    <n v="24.5"/>
    <n v="2"/>
    <n v="24.5"/>
    <n v="49"/>
    <x v="1"/>
    <x v="1"/>
    <x v="5"/>
    <n v="2024"/>
    <s v="June"/>
    <d v="2024-06-03T00:00:00"/>
    <s v="UNKNOWN"/>
  </r>
  <r>
    <s v="TXN_7893476"/>
    <s v="CUST_13"/>
    <x v="0"/>
    <s v="Item_20_FOOD"/>
    <n v="33.5"/>
    <n v="9"/>
    <n v="33.5"/>
    <n v="301.5"/>
    <x v="2"/>
    <x v="0"/>
    <x v="4"/>
    <n v="2025"/>
    <s v="January"/>
    <d v="2025-01-01T00:00:00"/>
    <b v="1"/>
  </r>
  <r>
    <s v="TXN_7893709"/>
    <s v="CUST_21"/>
    <x v="3"/>
    <s v="Item_15_MILK"/>
    <n v="26"/>
    <n v="10"/>
    <n v="26"/>
    <n v="260"/>
    <x v="0"/>
    <x v="1"/>
    <x v="3"/>
    <n v="2024"/>
    <s v="January"/>
    <d v="2024-01-25T00:00:00"/>
    <b v="1"/>
  </r>
  <r>
    <s v="TXN_7893737"/>
    <s v="CUST_23"/>
    <x v="1"/>
    <s v="Item_8_FUR"/>
    <n v="15.5"/>
    <n v="5"/>
    <n v="15.5"/>
    <n v="77.5"/>
    <x v="1"/>
    <x v="1"/>
    <x v="0"/>
    <n v="2024"/>
    <s v="August"/>
    <d v="2024-08-06T00:00:00"/>
    <s v="UNKNOWN"/>
  </r>
  <r>
    <s v="TXN_7893748"/>
    <s v="CUST_24"/>
    <x v="5"/>
    <s v="Item_12_BEV"/>
    <n v="21.5"/>
    <n v="5"/>
    <n v="21.5"/>
    <n v="107.5"/>
    <x v="1"/>
    <x v="1"/>
    <x v="5"/>
    <n v="2022"/>
    <s v="June"/>
    <d v="2022-06-06T00:00:00"/>
    <s v="UNKNOWN"/>
  </r>
  <r>
    <s v="TXN_7894525"/>
    <s v="CUST_23"/>
    <x v="6"/>
    <s v="Unknown"/>
    <n v="26"/>
    <n v="1"/>
    <n v="26"/>
    <n v="26"/>
    <x v="2"/>
    <x v="1"/>
    <x v="0"/>
    <n v="2023"/>
    <s v="January"/>
    <d v="2023-01-31T00:00:00"/>
    <b v="1"/>
  </r>
  <r>
    <s v="TXN_7894785"/>
    <s v="CUST_24"/>
    <x v="3"/>
    <s v="Item_23_MILK"/>
    <n v="38"/>
    <n v="10"/>
    <n v="38"/>
    <n v="380"/>
    <x v="2"/>
    <x v="1"/>
    <x v="0"/>
    <n v="2022"/>
    <s v="April"/>
    <d v="2022-04-26T00:00:00"/>
    <b v="0"/>
  </r>
  <r>
    <s v="TXN_7896424"/>
    <s v="CUST_20"/>
    <x v="0"/>
    <s v="Item_17_FOOD"/>
    <n v="29"/>
    <n v="3"/>
    <n v="29"/>
    <n v="87"/>
    <x v="0"/>
    <x v="1"/>
    <x v="0"/>
    <n v="2022"/>
    <s v="November"/>
    <d v="2022-11-15T00:00:00"/>
    <s v="UNKNOWN"/>
  </r>
  <r>
    <s v="TXN_7896612"/>
    <s v="CUST_17"/>
    <x v="5"/>
    <s v="Item_6_BEV"/>
    <n v="12.5"/>
    <n v="10"/>
    <n v="12.5"/>
    <n v="125"/>
    <x v="0"/>
    <x v="0"/>
    <x v="0"/>
    <n v="2024"/>
    <s v="August"/>
    <d v="2024-08-06T00:00:00"/>
    <b v="0"/>
  </r>
  <r>
    <s v="TXN_7896895"/>
    <s v="CUST_23"/>
    <x v="5"/>
    <s v="Item_8_BEV"/>
    <n v="15.5"/>
    <n v="7"/>
    <n v="15.5"/>
    <n v="108.5"/>
    <x v="0"/>
    <x v="0"/>
    <x v="5"/>
    <n v="2023"/>
    <s v="September"/>
    <d v="2023-09-11T00:00:00"/>
    <s v="UNKNOWN"/>
  </r>
  <r>
    <s v="TXN_7898262"/>
    <s v="CUST_24"/>
    <x v="2"/>
    <s v="Item_19_CEA"/>
    <n v="32"/>
    <n v="7"/>
    <n v="32"/>
    <n v="224"/>
    <x v="1"/>
    <x v="0"/>
    <x v="0"/>
    <n v="2024"/>
    <s v="June"/>
    <d v="2024-06-11T00:00:00"/>
    <s v="UNKNOWN"/>
  </r>
  <r>
    <s v="TXN_7898457"/>
    <s v="CUST_16"/>
    <x v="5"/>
    <s v="Item_25_BEV"/>
    <n v="41"/>
    <n v="10"/>
    <n v="41"/>
    <n v="410"/>
    <x v="1"/>
    <x v="1"/>
    <x v="4"/>
    <n v="2022"/>
    <s v="May"/>
    <d v="2022-05-11T00:00:00"/>
    <s v="UNKNOWN"/>
  </r>
  <r>
    <s v="TXN_7898780"/>
    <s v="CUST_23"/>
    <x v="0"/>
    <s v="Item_20_FOOD"/>
    <n v="33.5"/>
    <n v="6"/>
    <n v="33.5"/>
    <n v="201"/>
    <x v="0"/>
    <x v="1"/>
    <x v="6"/>
    <n v="2024"/>
    <s v="January"/>
    <d v="2024-01-07T00:00:00"/>
    <s v="UNKNOWN"/>
  </r>
  <r>
    <s v="TXN_7898832"/>
    <s v="CUST_13"/>
    <x v="3"/>
    <s v="Item_17_MILK"/>
    <n v="29"/>
    <n v="6"/>
    <n v="29"/>
    <n v="174"/>
    <x v="1"/>
    <x v="1"/>
    <x v="0"/>
    <n v="2022"/>
    <s v="January"/>
    <d v="2022-01-04T00:00:00"/>
    <b v="1"/>
  </r>
  <r>
    <s v="TXN_7898844"/>
    <s v="CUST_13"/>
    <x v="4"/>
    <s v="Item_10_EHE"/>
    <n v="18.5"/>
    <n v="1"/>
    <n v="18.5"/>
    <n v="18.5"/>
    <x v="1"/>
    <x v="1"/>
    <x v="3"/>
    <n v="2023"/>
    <s v="September"/>
    <d v="2023-09-14T00:00:00"/>
    <b v="1"/>
  </r>
  <r>
    <s v="TXN_7898890"/>
    <s v="CUST_09"/>
    <x v="2"/>
    <s v="Item_12_CEA"/>
    <n v="21.5"/>
    <n v="9"/>
    <n v="21.5"/>
    <n v="193.5"/>
    <x v="1"/>
    <x v="0"/>
    <x v="1"/>
    <n v="2024"/>
    <s v="July"/>
    <d v="2024-07-27T00:00:00"/>
    <b v="1"/>
  </r>
  <r>
    <s v="TXN_7900234"/>
    <s v="CUST_14"/>
    <x v="2"/>
    <s v="Item_13_CEA"/>
    <n v="23"/>
    <n v="6"/>
    <n v="23"/>
    <n v="138"/>
    <x v="1"/>
    <x v="0"/>
    <x v="3"/>
    <n v="2024"/>
    <s v="June"/>
    <d v="2024-06-13T00:00:00"/>
    <s v="UNKNOWN"/>
  </r>
  <r>
    <s v="TXN_7900359"/>
    <s v="CUST_12"/>
    <x v="3"/>
    <s v="Item_13_MILK"/>
    <n v="23"/>
    <n v="8"/>
    <n v="23"/>
    <n v="184"/>
    <x v="1"/>
    <x v="0"/>
    <x v="5"/>
    <n v="2024"/>
    <s v="October"/>
    <d v="2024-10-07T00:00:00"/>
    <b v="1"/>
  </r>
  <r>
    <s v="TXN_7900727"/>
    <s v="CUST_07"/>
    <x v="5"/>
    <s v="Item_23_BEV"/>
    <n v="38"/>
    <n v="1"/>
    <n v="38"/>
    <n v="38"/>
    <x v="1"/>
    <x v="1"/>
    <x v="5"/>
    <n v="2023"/>
    <s v="July"/>
    <d v="2023-07-03T00:00:00"/>
    <b v="0"/>
  </r>
  <r>
    <s v="TXN_7900945"/>
    <s v="CUST_15"/>
    <x v="5"/>
    <s v="Item_8_BEV"/>
    <n v="15.5"/>
    <n v="5"/>
    <n v="15.5"/>
    <n v="77.5"/>
    <x v="2"/>
    <x v="0"/>
    <x v="3"/>
    <n v="2022"/>
    <s v="June"/>
    <d v="2022-06-23T00:00:00"/>
    <s v="UNKNOWN"/>
  </r>
  <r>
    <s v="TXN_7901897"/>
    <s v="CUST_06"/>
    <x v="1"/>
    <s v="Item_17_FUR"/>
    <n v="29"/>
    <n v="3"/>
    <n v="29"/>
    <n v="87"/>
    <x v="1"/>
    <x v="1"/>
    <x v="0"/>
    <n v="2023"/>
    <s v="February"/>
    <d v="2023-02-28T00:00:00"/>
    <b v="0"/>
  </r>
  <r>
    <s v="TXN_7903686"/>
    <s v="CUST_10"/>
    <x v="5"/>
    <s v="Item_17_BEV"/>
    <n v="29"/>
    <n v="1"/>
    <n v="29"/>
    <n v="29"/>
    <x v="0"/>
    <x v="1"/>
    <x v="6"/>
    <n v="2022"/>
    <s v="March"/>
    <d v="2022-03-13T00:00:00"/>
    <b v="1"/>
  </r>
  <r>
    <s v="TXN_7904311"/>
    <s v="CUST_14"/>
    <x v="5"/>
    <s v="Item_8_BEV"/>
    <n v="15.5"/>
    <n v="10"/>
    <n v="15.5"/>
    <n v="155"/>
    <x v="2"/>
    <x v="1"/>
    <x v="6"/>
    <n v="2023"/>
    <s v="June"/>
    <d v="2023-06-04T00:00:00"/>
    <b v="1"/>
  </r>
  <r>
    <s v="TXN_7904450"/>
    <s v="CUST_02"/>
    <x v="3"/>
    <s v="Item_7_MILK"/>
    <n v="14"/>
    <n v="1"/>
    <n v="14"/>
    <n v="14"/>
    <x v="2"/>
    <x v="1"/>
    <x v="2"/>
    <n v="2022"/>
    <s v="June"/>
    <d v="2022-06-17T00:00:00"/>
    <b v="0"/>
  </r>
  <r>
    <s v="TXN_7904598"/>
    <s v="CUST_13"/>
    <x v="3"/>
    <s v="Item_19_MILK"/>
    <n v="32"/>
    <n v="2"/>
    <n v="32"/>
    <n v="64"/>
    <x v="2"/>
    <x v="1"/>
    <x v="0"/>
    <n v="2024"/>
    <s v="June"/>
    <d v="2024-06-04T00:00:00"/>
    <s v="UNKNOWN"/>
  </r>
  <r>
    <s v="TXN_7904645"/>
    <s v="CUST_19"/>
    <x v="7"/>
    <s v="Item_25_PAT"/>
    <n v="41"/>
    <n v="6"/>
    <n v="41"/>
    <n v="246"/>
    <x v="1"/>
    <x v="0"/>
    <x v="4"/>
    <n v="2022"/>
    <s v="December"/>
    <d v="2022-12-14T00:00:00"/>
    <b v="1"/>
  </r>
  <r>
    <s v="TXN_7904844"/>
    <s v="CUST_25"/>
    <x v="5"/>
    <s v="Item_11_BEV"/>
    <n v="20"/>
    <n v="5"/>
    <n v="20"/>
    <n v="100"/>
    <x v="0"/>
    <x v="1"/>
    <x v="2"/>
    <n v="2022"/>
    <s v="July"/>
    <d v="2022-07-01T00:00:00"/>
    <b v="0"/>
  </r>
  <r>
    <s v="TXN_7905536"/>
    <s v="CUST_14"/>
    <x v="0"/>
    <s v="Item_11_FOOD"/>
    <n v="20"/>
    <n v="10"/>
    <n v="20"/>
    <n v="200"/>
    <x v="2"/>
    <x v="1"/>
    <x v="6"/>
    <n v="2022"/>
    <s v="October"/>
    <d v="2022-10-16T00:00:00"/>
    <s v="UNKNOWN"/>
  </r>
  <r>
    <s v="TXN_7906287"/>
    <s v="CUST_03"/>
    <x v="5"/>
    <s v="Item_25_BEV"/>
    <n v="41"/>
    <n v="1"/>
    <n v="41"/>
    <n v="41"/>
    <x v="0"/>
    <x v="1"/>
    <x v="6"/>
    <n v="2024"/>
    <s v="December"/>
    <d v="2024-12-29T00:00:00"/>
    <s v="UNKNOWN"/>
  </r>
  <r>
    <s v="TXN_7906894"/>
    <s v="CUST_06"/>
    <x v="2"/>
    <s v="Item_9_CEA"/>
    <n v="17"/>
    <n v="1"/>
    <n v="17"/>
    <n v="17"/>
    <x v="2"/>
    <x v="1"/>
    <x v="3"/>
    <n v="2023"/>
    <s v="April"/>
    <d v="2023-04-06T00:00:00"/>
    <s v="UNKNOWN"/>
  </r>
  <r>
    <s v="TXN_7906917"/>
    <s v="CUST_11"/>
    <x v="4"/>
    <s v="Item_20_EHE"/>
    <n v="33.5"/>
    <n v="1"/>
    <n v="33.5"/>
    <n v="33.5"/>
    <x v="2"/>
    <x v="1"/>
    <x v="2"/>
    <n v="2022"/>
    <s v="January"/>
    <d v="2022-01-21T00:00:00"/>
    <s v="UNKNOWN"/>
  </r>
  <r>
    <s v="TXN_7907095"/>
    <s v="CUST_17"/>
    <x v="3"/>
    <s v="Item_6_MILK"/>
    <n v="12.5"/>
    <n v="2"/>
    <n v="12.5"/>
    <n v="25"/>
    <x v="1"/>
    <x v="1"/>
    <x v="1"/>
    <n v="2022"/>
    <s v="January"/>
    <d v="2022-01-22T00:00:00"/>
    <s v="UNKNOWN"/>
  </r>
  <r>
    <s v="TXN_7907172"/>
    <s v="CUST_19"/>
    <x v="7"/>
    <s v="Item_9_PAT"/>
    <n v="17"/>
    <n v="8"/>
    <n v="17"/>
    <n v="136"/>
    <x v="0"/>
    <x v="0"/>
    <x v="1"/>
    <n v="2024"/>
    <s v="February"/>
    <d v="2024-02-17T00:00:00"/>
    <s v="UNKNOWN"/>
  </r>
  <r>
    <s v="TXN_7908251"/>
    <s v="CUST_03"/>
    <x v="0"/>
    <s v="Item_4_FOOD"/>
    <n v="9.5"/>
    <n v="3"/>
    <n v="9.5"/>
    <n v="28.5"/>
    <x v="0"/>
    <x v="1"/>
    <x v="1"/>
    <n v="2023"/>
    <s v="April"/>
    <d v="2023-04-22T00:00:00"/>
    <s v="UNKNOWN"/>
  </r>
  <r>
    <s v="TXN_7908356"/>
    <s v="CUST_16"/>
    <x v="6"/>
    <s v="Item_16_BUT"/>
    <n v="27.5"/>
    <n v="5"/>
    <n v="27.5"/>
    <n v="137.5"/>
    <x v="2"/>
    <x v="0"/>
    <x v="1"/>
    <n v="2023"/>
    <s v="April"/>
    <d v="2023-04-22T00:00:00"/>
    <b v="0"/>
  </r>
  <r>
    <s v="TXN_7908840"/>
    <s v="CUST_15"/>
    <x v="7"/>
    <s v="Item_24_PAT"/>
    <n v="39.5"/>
    <n v="7"/>
    <n v="39.5"/>
    <n v="276.5"/>
    <x v="0"/>
    <x v="1"/>
    <x v="2"/>
    <n v="2023"/>
    <s v="April"/>
    <d v="2023-04-28T00:00:00"/>
    <b v="1"/>
  </r>
  <r>
    <s v="TXN_7908998"/>
    <s v="CUST_13"/>
    <x v="3"/>
    <s v="Item_1_MILK"/>
    <n v="5"/>
    <n v="5"/>
    <n v="5"/>
    <n v="25"/>
    <x v="1"/>
    <x v="0"/>
    <x v="1"/>
    <n v="2023"/>
    <s v="February"/>
    <d v="2023-02-18T00:00:00"/>
    <s v="UNKNOWN"/>
  </r>
  <r>
    <s v="TXN_7909783"/>
    <s v="CUST_12"/>
    <x v="2"/>
    <s v="Item_5_CEA"/>
    <n v="11"/>
    <n v="1"/>
    <n v="11"/>
    <n v="11"/>
    <x v="2"/>
    <x v="1"/>
    <x v="6"/>
    <n v="2023"/>
    <s v="December"/>
    <d v="2023-12-17T00:00:00"/>
    <b v="1"/>
  </r>
  <r>
    <s v="TXN_7910126"/>
    <s v="CUST_10"/>
    <x v="0"/>
    <s v="Item_10_FOOD"/>
    <n v="18.5"/>
    <n v="4"/>
    <n v="18.5"/>
    <n v="74"/>
    <x v="0"/>
    <x v="1"/>
    <x v="5"/>
    <n v="2024"/>
    <s v="September"/>
    <d v="2024-09-02T00:00:00"/>
    <b v="1"/>
  </r>
  <r>
    <s v="TXN_7911838"/>
    <s v="CUST_01"/>
    <x v="6"/>
    <s v="Item_20_BUT"/>
    <n v="33.5"/>
    <n v="5"/>
    <n v="33.5"/>
    <n v="167.5"/>
    <x v="0"/>
    <x v="1"/>
    <x v="2"/>
    <n v="2022"/>
    <s v="June"/>
    <d v="2022-06-24T00:00:00"/>
    <b v="0"/>
  </r>
  <r>
    <s v="TXN_7912681"/>
    <s v="CUST_02"/>
    <x v="1"/>
    <s v="Item_20_FUR"/>
    <n v="33.5"/>
    <n v="5"/>
    <n v="33.5"/>
    <n v="167.5"/>
    <x v="2"/>
    <x v="0"/>
    <x v="2"/>
    <n v="2023"/>
    <s v="May"/>
    <d v="2023-05-05T00:00:00"/>
    <b v="1"/>
  </r>
  <r>
    <s v="TXN_7914826"/>
    <s v="CUST_24"/>
    <x v="1"/>
    <s v="Item_25_FUR"/>
    <n v="41"/>
    <n v="8"/>
    <n v="41"/>
    <n v="328"/>
    <x v="0"/>
    <x v="1"/>
    <x v="2"/>
    <n v="2023"/>
    <s v="December"/>
    <d v="2023-12-22T00:00:00"/>
    <b v="0"/>
  </r>
  <r>
    <s v="TXN_7914914"/>
    <s v="CUST_19"/>
    <x v="7"/>
    <s v="Item_1_PAT"/>
    <n v="5"/>
    <n v="4"/>
    <n v="5"/>
    <n v="20"/>
    <x v="1"/>
    <x v="0"/>
    <x v="1"/>
    <n v="2025"/>
    <s v="January"/>
    <d v="2025-01-04T00:00:00"/>
    <s v="UNKNOWN"/>
  </r>
  <r>
    <s v="TXN_7915287"/>
    <s v="CUST_17"/>
    <x v="6"/>
    <s v="Item_12_BUT"/>
    <n v="21.5"/>
    <n v="2"/>
    <n v="21.5"/>
    <n v="43"/>
    <x v="0"/>
    <x v="0"/>
    <x v="1"/>
    <n v="2024"/>
    <s v="May"/>
    <d v="2024-05-11T00:00:00"/>
    <s v="UNKNOWN"/>
  </r>
  <r>
    <s v="TXN_7915725"/>
    <s v="CUST_15"/>
    <x v="6"/>
    <s v="Item_17_BUT"/>
    <n v="29"/>
    <n v="9"/>
    <n v="29"/>
    <n v="261"/>
    <x v="2"/>
    <x v="0"/>
    <x v="3"/>
    <n v="2022"/>
    <s v="August"/>
    <d v="2022-08-25T00:00:00"/>
    <b v="0"/>
  </r>
  <r>
    <s v="TXN_7917265"/>
    <s v="CUST_18"/>
    <x v="3"/>
    <s v="Unknown"/>
    <n v="0"/>
    <n v="0"/>
    <n v="0"/>
    <n v="0"/>
    <x v="1"/>
    <x v="0"/>
    <x v="6"/>
    <n v="2024"/>
    <s v="February"/>
    <d v="2024-02-18T00:00:00"/>
    <s v="UNKNOWN"/>
  </r>
  <r>
    <s v="TXN_7917866"/>
    <s v="CUST_01"/>
    <x v="3"/>
    <s v="Item_11_MILK"/>
    <n v="20"/>
    <n v="4"/>
    <n v="20"/>
    <n v="80"/>
    <x v="1"/>
    <x v="1"/>
    <x v="2"/>
    <n v="2023"/>
    <s v="August"/>
    <d v="2023-08-04T00:00:00"/>
    <s v="UNKNOWN"/>
  </r>
  <r>
    <s v="TXN_7918216"/>
    <s v="CUST_17"/>
    <x v="7"/>
    <s v="Item_3_PAT"/>
    <n v="8"/>
    <n v="9"/>
    <n v="8"/>
    <n v="72"/>
    <x v="1"/>
    <x v="1"/>
    <x v="2"/>
    <n v="2024"/>
    <s v="October"/>
    <d v="2024-10-25T00:00:00"/>
    <b v="1"/>
  </r>
  <r>
    <s v="TXN_7918707"/>
    <s v="CUST_01"/>
    <x v="5"/>
    <s v="Item_10_BEV"/>
    <n v="18.5"/>
    <n v="5"/>
    <n v="18.5"/>
    <n v="92.5"/>
    <x v="2"/>
    <x v="0"/>
    <x v="3"/>
    <n v="2022"/>
    <s v="March"/>
    <d v="2022-03-10T00:00:00"/>
    <b v="1"/>
  </r>
  <r>
    <s v="TXN_7919038"/>
    <s v="CUST_24"/>
    <x v="1"/>
    <s v="Item_14_FUR"/>
    <n v="24.5"/>
    <n v="10"/>
    <n v="24.5"/>
    <n v="245"/>
    <x v="1"/>
    <x v="0"/>
    <x v="5"/>
    <n v="2022"/>
    <s v="April"/>
    <d v="2022-04-04T00:00:00"/>
    <b v="0"/>
  </r>
  <r>
    <s v="TXN_7919193"/>
    <s v="CUST_17"/>
    <x v="3"/>
    <s v="Item_11_MILK"/>
    <n v="20"/>
    <n v="4"/>
    <n v="20"/>
    <n v="80"/>
    <x v="1"/>
    <x v="1"/>
    <x v="0"/>
    <n v="2023"/>
    <s v="August"/>
    <d v="2023-08-01T00:00:00"/>
    <s v="UNKNOWN"/>
  </r>
  <r>
    <s v="TXN_7920383"/>
    <s v="CUST_15"/>
    <x v="2"/>
    <s v="Unknown"/>
    <n v="27.5"/>
    <n v="4"/>
    <n v="27.5"/>
    <n v="110"/>
    <x v="1"/>
    <x v="0"/>
    <x v="6"/>
    <n v="2023"/>
    <s v="December"/>
    <d v="2023-12-24T00:00:00"/>
    <b v="1"/>
  </r>
  <r>
    <s v="TXN_7921654"/>
    <s v="CUST_25"/>
    <x v="0"/>
    <s v="Item_4_FOOD"/>
    <n v="9.5"/>
    <n v="10"/>
    <n v="9.5"/>
    <n v="95"/>
    <x v="1"/>
    <x v="1"/>
    <x v="6"/>
    <n v="2023"/>
    <s v="January"/>
    <d v="2023-01-22T00:00:00"/>
    <b v="1"/>
  </r>
  <r>
    <s v="TXN_7922911"/>
    <s v="CUST_04"/>
    <x v="5"/>
    <s v="Item_17_BEV"/>
    <n v="29"/>
    <n v="10"/>
    <n v="29"/>
    <n v="290"/>
    <x v="0"/>
    <x v="1"/>
    <x v="0"/>
    <n v="2024"/>
    <s v="October"/>
    <d v="2024-10-01T00:00:00"/>
    <s v="UNKNOWN"/>
  </r>
  <r>
    <s v="TXN_7924859"/>
    <s v="CUST_12"/>
    <x v="4"/>
    <s v="Unknown"/>
    <n v="36.5"/>
    <n v="3"/>
    <n v="36.5"/>
    <n v="109.5"/>
    <x v="0"/>
    <x v="0"/>
    <x v="2"/>
    <n v="2023"/>
    <s v="August"/>
    <d v="2023-08-18T00:00:00"/>
    <s v="UNKNOWN"/>
  </r>
  <r>
    <s v="TXN_7925229"/>
    <s v="CUST_10"/>
    <x v="3"/>
    <s v="Item_3_MILK"/>
    <n v="8"/>
    <n v="10"/>
    <n v="8"/>
    <n v="80"/>
    <x v="0"/>
    <x v="1"/>
    <x v="5"/>
    <n v="2023"/>
    <s v="August"/>
    <d v="2023-08-28T00:00:00"/>
    <b v="1"/>
  </r>
  <r>
    <s v="TXN_7926031"/>
    <s v="CUST_22"/>
    <x v="4"/>
    <s v="Item_25_EHE"/>
    <n v="41"/>
    <n v="6"/>
    <n v="41"/>
    <n v="246"/>
    <x v="2"/>
    <x v="1"/>
    <x v="0"/>
    <n v="2024"/>
    <s v="July"/>
    <d v="2024-07-16T00:00:00"/>
    <b v="1"/>
  </r>
  <r>
    <s v="TXN_7926265"/>
    <s v="CUST_18"/>
    <x v="7"/>
    <s v="Item_22_PAT"/>
    <n v="36.5"/>
    <n v="9"/>
    <n v="36.5"/>
    <n v="328.5"/>
    <x v="2"/>
    <x v="1"/>
    <x v="6"/>
    <n v="2023"/>
    <s v="December"/>
    <d v="2023-12-24T00:00:00"/>
    <s v="UNKNOWN"/>
  </r>
  <r>
    <s v="TXN_7926454"/>
    <s v="CUST_12"/>
    <x v="4"/>
    <s v="Item_25_EHE"/>
    <n v="41"/>
    <n v="5"/>
    <n v="41"/>
    <n v="205"/>
    <x v="1"/>
    <x v="0"/>
    <x v="3"/>
    <n v="2023"/>
    <s v="January"/>
    <d v="2023-01-12T00:00:00"/>
    <s v="UNKNOWN"/>
  </r>
  <r>
    <s v="TXN_7927513"/>
    <s v="CUST_19"/>
    <x v="1"/>
    <s v="Item_24_FUR"/>
    <n v="39.5"/>
    <n v="1"/>
    <n v="39.5"/>
    <n v="39.5"/>
    <x v="0"/>
    <x v="0"/>
    <x v="5"/>
    <n v="2022"/>
    <s v="July"/>
    <d v="2022-07-18T00:00:00"/>
    <b v="1"/>
  </r>
  <r>
    <s v="TXN_7927802"/>
    <s v="CUST_20"/>
    <x v="6"/>
    <s v="Item_22_BUT"/>
    <n v="36.5"/>
    <n v="8"/>
    <n v="36.5"/>
    <n v="292"/>
    <x v="0"/>
    <x v="1"/>
    <x v="2"/>
    <n v="2023"/>
    <s v="June"/>
    <d v="2023-06-30T00:00:00"/>
    <s v="UNKNOWN"/>
  </r>
  <r>
    <s v="TXN_7927957"/>
    <s v="CUST_10"/>
    <x v="5"/>
    <s v="Item_12_BEV"/>
    <n v="21.5"/>
    <n v="3"/>
    <n v="21.5"/>
    <n v="64.5"/>
    <x v="1"/>
    <x v="1"/>
    <x v="4"/>
    <n v="2023"/>
    <s v="August"/>
    <d v="2023-08-30T00:00:00"/>
    <s v="UNKNOWN"/>
  </r>
  <r>
    <s v="TXN_7928146"/>
    <s v="CUST_20"/>
    <x v="7"/>
    <s v="Item_4_PAT"/>
    <n v="9.5"/>
    <n v="7"/>
    <n v="9.5"/>
    <n v="66.5"/>
    <x v="0"/>
    <x v="1"/>
    <x v="6"/>
    <n v="2022"/>
    <s v="July"/>
    <d v="2022-07-10T00:00:00"/>
    <s v="UNKNOWN"/>
  </r>
  <r>
    <s v="TXN_7928438"/>
    <s v="CUST_22"/>
    <x v="1"/>
    <s v="Item_11_FUR"/>
    <n v="20"/>
    <n v="1"/>
    <n v="20"/>
    <n v="20"/>
    <x v="0"/>
    <x v="0"/>
    <x v="6"/>
    <n v="2024"/>
    <s v="November"/>
    <d v="2024-11-03T00:00:00"/>
    <s v="UNKNOWN"/>
  </r>
  <r>
    <s v="TXN_7928803"/>
    <s v="CUST_22"/>
    <x v="7"/>
    <s v="Item_11_PAT"/>
    <n v="20"/>
    <n v="10"/>
    <n v="20"/>
    <n v="200"/>
    <x v="1"/>
    <x v="0"/>
    <x v="0"/>
    <n v="2024"/>
    <s v="January"/>
    <d v="2024-01-23T00:00:00"/>
    <b v="0"/>
  </r>
  <r>
    <s v="TXN_7928826"/>
    <s v="CUST_12"/>
    <x v="7"/>
    <s v="Item_4_PAT"/>
    <n v="9.5"/>
    <n v="1"/>
    <n v="9.5"/>
    <n v="9.5"/>
    <x v="0"/>
    <x v="0"/>
    <x v="4"/>
    <n v="2025"/>
    <s v="January"/>
    <d v="2025-01-08T00:00:00"/>
    <s v="UNKNOWN"/>
  </r>
  <r>
    <s v="TXN_7928872"/>
    <s v="CUST_18"/>
    <x v="2"/>
    <s v="Item_22_CEA"/>
    <n v="36.5"/>
    <n v="4"/>
    <n v="36.5"/>
    <n v="146"/>
    <x v="0"/>
    <x v="0"/>
    <x v="4"/>
    <n v="2022"/>
    <s v="December"/>
    <d v="2022-12-28T00:00:00"/>
    <b v="1"/>
  </r>
  <r>
    <s v="TXN_7928944"/>
    <s v="CUST_15"/>
    <x v="2"/>
    <s v="Item_3_CEA"/>
    <n v="8"/>
    <n v="5"/>
    <n v="8"/>
    <n v="40"/>
    <x v="2"/>
    <x v="1"/>
    <x v="1"/>
    <n v="2023"/>
    <s v="July"/>
    <d v="2023-07-22T00:00:00"/>
    <s v="UNKNOWN"/>
  </r>
  <r>
    <s v="TXN_7929084"/>
    <s v="CUST_15"/>
    <x v="2"/>
    <s v="Unknown"/>
    <n v="26"/>
    <n v="1"/>
    <n v="26"/>
    <n v="26"/>
    <x v="1"/>
    <x v="1"/>
    <x v="6"/>
    <n v="2023"/>
    <s v="April"/>
    <d v="2023-04-09T00:00:00"/>
    <b v="1"/>
  </r>
  <r>
    <s v="TXN_7929854"/>
    <s v="CUST_04"/>
    <x v="7"/>
    <s v="Item_8_PAT"/>
    <n v="15.5"/>
    <n v="1"/>
    <n v="15.5"/>
    <n v="15.5"/>
    <x v="0"/>
    <x v="1"/>
    <x v="4"/>
    <n v="2023"/>
    <s v="September"/>
    <d v="2023-09-13T00:00:00"/>
    <b v="0"/>
  </r>
  <r>
    <s v="TXN_7930277"/>
    <s v="CUST_11"/>
    <x v="2"/>
    <s v="Item_13_CEA"/>
    <n v="23"/>
    <n v="6"/>
    <n v="23"/>
    <n v="138"/>
    <x v="1"/>
    <x v="1"/>
    <x v="6"/>
    <n v="2022"/>
    <s v="November"/>
    <d v="2022-11-13T00:00:00"/>
    <b v="1"/>
  </r>
  <r>
    <s v="TXN_7931338"/>
    <s v="CUST_11"/>
    <x v="5"/>
    <s v="Item_2_BEV"/>
    <n v="6.5"/>
    <n v="5"/>
    <n v="6.5"/>
    <n v="32.5"/>
    <x v="0"/>
    <x v="0"/>
    <x v="4"/>
    <n v="2024"/>
    <s v="October"/>
    <d v="2024-10-30T00:00:00"/>
    <b v="1"/>
  </r>
  <r>
    <s v="TXN_7932286"/>
    <s v="CUST_25"/>
    <x v="3"/>
    <s v="Item_19_MILK"/>
    <n v="32"/>
    <n v="4"/>
    <n v="32"/>
    <n v="128"/>
    <x v="1"/>
    <x v="1"/>
    <x v="3"/>
    <n v="2022"/>
    <s v="November"/>
    <d v="2022-11-17T00:00:00"/>
    <b v="0"/>
  </r>
  <r>
    <s v="TXN_7936044"/>
    <s v="CUST_16"/>
    <x v="2"/>
    <s v="Item_13_CEA"/>
    <n v="23"/>
    <n v="5"/>
    <n v="23"/>
    <n v="115"/>
    <x v="2"/>
    <x v="1"/>
    <x v="3"/>
    <n v="2023"/>
    <s v="January"/>
    <d v="2023-01-05T00:00:00"/>
    <b v="0"/>
  </r>
  <r>
    <s v="TXN_7937394"/>
    <s v="CUST_12"/>
    <x v="5"/>
    <s v="Item_17_BEV"/>
    <n v="29"/>
    <n v="10"/>
    <n v="29"/>
    <n v="290"/>
    <x v="0"/>
    <x v="1"/>
    <x v="6"/>
    <n v="2022"/>
    <s v="September"/>
    <d v="2022-09-25T00:00:00"/>
    <s v="UNKNOWN"/>
  </r>
  <r>
    <s v="TXN_7938026"/>
    <s v="CUST_13"/>
    <x v="6"/>
    <s v="Item_3_BUT"/>
    <n v="8"/>
    <n v="1"/>
    <n v="8"/>
    <n v="8"/>
    <x v="0"/>
    <x v="0"/>
    <x v="1"/>
    <n v="2023"/>
    <s v="February"/>
    <d v="2023-02-18T00:00:00"/>
    <b v="0"/>
  </r>
  <r>
    <s v="TXN_7938943"/>
    <s v="CUST_02"/>
    <x v="2"/>
    <s v="Item_7_CEA"/>
    <n v="14"/>
    <n v="10"/>
    <n v="14"/>
    <n v="140"/>
    <x v="1"/>
    <x v="0"/>
    <x v="0"/>
    <n v="2023"/>
    <s v="May"/>
    <d v="2023-05-09T00:00:00"/>
    <s v="UNKNOWN"/>
  </r>
  <r>
    <s v="TXN_7940060"/>
    <s v="CUST_16"/>
    <x v="0"/>
    <s v="Item_3_FOOD"/>
    <n v="8"/>
    <n v="10"/>
    <n v="8"/>
    <n v="80"/>
    <x v="0"/>
    <x v="1"/>
    <x v="6"/>
    <n v="2022"/>
    <s v="August"/>
    <d v="2022-08-21T00:00:00"/>
    <b v="0"/>
  </r>
  <r>
    <s v="TXN_7940860"/>
    <s v="CUST_18"/>
    <x v="2"/>
    <s v="Item_19_CEA"/>
    <n v="32"/>
    <n v="4"/>
    <n v="32"/>
    <n v="128"/>
    <x v="0"/>
    <x v="0"/>
    <x v="3"/>
    <n v="2022"/>
    <s v="November"/>
    <d v="2022-11-24T00:00:00"/>
    <b v="1"/>
  </r>
  <r>
    <s v="TXN_7941502"/>
    <s v="CUST_17"/>
    <x v="0"/>
    <s v="Item_21_FOOD"/>
    <n v="35"/>
    <n v="9"/>
    <n v="35"/>
    <n v="315"/>
    <x v="0"/>
    <x v="0"/>
    <x v="6"/>
    <n v="2023"/>
    <s v="November"/>
    <d v="2023-11-19T00:00:00"/>
    <s v="UNKNOWN"/>
  </r>
  <r>
    <s v="TXN_7941679"/>
    <s v="CUST_12"/>
    <x v="2"/>
    <s v="Item_19_CEA"/>
    <n v="32"/>
    <n v="5"/>
    <n v="32"/>
    <n v="160"/>
    <x v="2"/>
    <x v="1"/>
    <x v="0"/>
    <n v="2022"/>
    <s v="August"/>
    <d v="2022-08-09T00:00:00"/>
    <b v="1"/>
  </r>
  <r>
    <s v="TXN_7941731"/>
    <s v="CUST_01"/>
    <x v="4"/>
    <s v="Unknown"/>
    <n v="0"/>
    <n v="0"/>
    <n v="0"/>
    <n v="0"/>
    <x v="0"/>
    <x v="0"/>
    <x v="4"/>
    <n v="2023"/>
    <s v="February"/>
    <d v="2023-02-15T00:00:00"/>
    <b v="0"/>
  </r>
  <r>
    <s v="TXN_7942853"/>
    <s v="CUST_09"/>
    <x v="7"/>
    <s v="Item_20_PAT"/>
    <n v="33.5"/>
    <n v="2"/>
    <n v="33.5"/>
    <n v="67"/>
    <x v="2"/>
    <x v="0"/>
    <x v="0"/>
    <n v="2023"/>
    <s v="December"/>
    <d v="2023-12-05T00:00:00"/>
    <s v="UNKNOWN"/>
  </r>
  <r>
    <s v="TXN_7943325"/>
    <s v="CUST_08"/>
    <x v="0"/>
    <s v="Item_25_FOOD"/>
    <n v="41"/>
    <n v="5"/>
    <n v="41"/>
    <n v="205"/>
    <x v="0"/>
    <x v="0"/>
    <x v="1"/>
    <n v="2023"/>
    <s v="July"/>
    <d v="2023-07-08T00:00:00"/>
    <s v="UNKNOWN"/>
  </r>
  <r>
    <s v="TXN_7943662"/>
    <s v="CUST_08"/>
    <x v="5"/>
    <s v="Item_25_BEV"/>
    <n v="41"/>
    <n v="8"/>
    <n v="41"/>
    <n v="328"/>
    <x v="0"/>
    <x v="1"/>
    <x v="3"/>
    <n v="2024"/>
    <s v="June"/>
    <d v="2024-06-20T00:00:00"/>
    <b v="1"/>
  </r>
  <r>
    <s v="TXN_7944224"/>
    <s v="CUST_15"/>
    <x v="5"/>
    <s v="Item_16_BEV"/>
    <n v="27.5"/>
    <n v="3"/>
    <n v="27.5"/>
    <n v="82.5"/>
    <x v="1"/>
    <x v="1"/>
    <x v="5"/>
    <n v="2023"/>
    <s v="September"/>
    <d v="2023-09-11T00:00:00"/>
    <b v="0"/>
  </r>
  <r>
    <s v="TXN_7948812"/>
    <s v="CUST_06"/>
    <x v="1"/>
    <s v="Item_2_FUR"/>
    <n v="6.5"/>
    <n v="7"/>
    <n v="6.5"/>
    <n v="45.5"/>
    <x v="0"/>
    <x v="1"/>
    <x v="5"/>
    <n v="2024"/>
    <s v="December"/>
    <d v="2024-12-23T00:00:00"/>
    <b v="0"/>
  </r>
  <r>
    <s v="TXN_7948898"/>
    <s v="CUST_25"/>
    <x v="7"/>
    <s v="Item_14_PAT"/>
    <n v="24.5"/>
    <n v="2"/>
    <n v="24.5"/>
    <n v="49"/>
    <x v="1"/>
    <x v="1"/>
    <x v="6"/>
    <n v="2022"/>
    <s v="July"/>
    <d v="2022-07-17T00:00:00"/>
    <s v="UNKNOWN"/>
  </r>
  <r>
    <s v="TXN_7949139"/>
    <s v="CUST_22"/>
    <x v="3"/>
    <s v="Item_11_MILK"/>
    <n v="20"/>
    <n v="6"/>
    <n v="20"/>
    <n v="120"/>
    <x v="2"/>
    <x v="1"/>
    <x v="1"/>
    <n v="2024"/>
    <s v="December"/>
    <d v="2024-12-07T00:00:00"/>
    <s v="UNKNOWN"/>
  </r>
  <r>
    <s v="TXN_7949162"/>
    <s v="CUST_11"/>
    <x v="1"/>
    <s v="Item_6_FUR"/>
    <n v="12.5"/>
    <n v="4"/>
    <n v="12.5"/>
    <n v="50"/>
    <x v="2"/>
    <x v="0"/>
    <x v="1"/>
    <n v="2022"/>
    <s v="January"/>
    <d v="2022-01-01T00:00:00"/>
    <s v="UNKNOWN"/>
  </r>
  <r>
    <s v="TXN_7949216"/>
    <s v="CUST_15"/>
    <x v="6"/>
    <s v="Item_2_BUT"/>
    <n v="6.5"/>
    <n v="1"/>
    <n v="6.5"/>
    <n v="6.5"/>
    <x v="2"/>
    <x v="0"/>
    <x v="6"/>
    <n v="2022"/>
    <s v="February"/>
    <d v="2022-02-27T00:00:00"/>
    <s v="UNKNOWN"/>
  </r>
  <r>
    <s v="TXN_7949340"/>
    <s v="CUST_06"/>
    <x v="1"/>
    <s v="Item_8_FUR"/>
    <n v="15.5"/>
    <n v="4"/>
    <n v="15.5"/>
    <n v="62"/>
    <x v="0"/>
    <x v="0"/>
    <x v="1"/>
    <n v="2023"/>
    <s v="November"/>
    <d v="2023-11-04T00:00:00"/>
    <b v="0"/>
  </r>
  <r>
    <s v="TXN_7949456"/>
    <s v="CUST_21"/>
    <x v="4"/>
    <s v="Item_15_EHE"/>
    <n v="26"/>
    <n v="4"/>
    <n v="26"/>
    <n v="104"/>
    <x v="1"/>
    <x v="1"/>
    <x v="0"/>
    <n v="2023"/>
    <s v="May"/>
    <d v="2023-05-09T00:00:00"/>
    <b v="0"/>
  </r>
  <r>
    <s v="TXN_7949571"/>
    <s v="CUST_01"/>
    <x v="1"/>
    <s v="Item_1_FUR"/>
    <n v="5"/>
    <n v="8"/>
    <n v="5"/>
    <n v="40"/>
    <x v="2"/>
    <x v="0"/>
    <x v="0"/>
    <n v="2022"/>
    <s v="May"/>
    <d v="2022-05-24T00:00:00"/>
    <b v="1"/>
  </r>
  <r>
    <s v="TXN_7951378"/>
    <s v="CUST_02"/>
    <x v="3"/>
    <s v="Item_24_MILK"/>
    <n v="39.5"/>
    <n v="10"/>
    <n v="39.5"/>
    <n v="395"/>
    <x v="2"/>
    <x v="0"/>
    <x v="5"/>
    <n v="2022"/>
    <s v="January"/>
    <d v="2022-01-17T00:00:00"/>
    <b v="0"/>
  </r>
  <r>
    <s v="TXN_7952000"/>
    <s v="CUST_02"/>
    <x v="4"/>
    <s v="Item_23_EHE"/>
    <n v="38"/>
    <n v="4"/>
    <n v="38"/>
    <n v="152"/>
    <x v="1"/>
    <x v="1"/>
    <x v="0"/>
    <n v="2022"/>
    <s v="March"/>
    <d v="2022-03-08T00:00:00"/>
    <s v="UNKNOWN"/>
  </r>
  <r>
    <s v="TXN_7953083"/>
    <s v="CUST_12"/>
    <x v="4"/>
    <s v="Item_19_EHE"/>
    <n v="32"/>
    <n v="6"/>
    <n v="32"/>
    <n v="192"/>
    <x v="1"/>
    <x v="0"/>
    <x v="4"/>
    <n v="2024"/>
    <s v="July"/>
    <d v="2024-07-31T00:00:00"/>
    <b v="0"/>
  </r>
  <r>
    <s v="TXN_7954030"/>
    <s v="CUST_21"/>
    <x v="1"/>
    <s v="Item_6_FUR"/>
    <n v="12.5"/>
    <n v="9"/>
    <n v="12.5"/>
    <n v="112.5"/>
    <x v="0"/>
    <x v="1"/>
    <x v="1"/>
    <n v="2024"/>
    <s v="October"/>
    <d v="2024-10-05T00:00:00"/>
    <b v="1"/>
  </r>
  <r>
    <s v="TXN_7954220"/>
    <s v="CUST_16"/>
    <x v="3"/>
    <s v="Item_23_MILK"/>
    <n v="38"/>
    <n v="7"/>
    <n v="38"/>
    <n v="266"/>
    <x v="2"/>
    <x v="0"/>
    <x v="4"/>
    <n v="2024"/>
    <s v="October"/>
    <d v="2024-10-16T00:00:00"/>
    <s v="UNKNOWN"/>
  </r>
  <r>
    <s v="TXN_7954454"/>
    <s v="CUST_08"/>
    <x v="1"/>
    <s v="Unknown"/>
    <n v="0"/>
    <n v="0"/>
    <n v="0"/>
    <n v="0"/>
    <x v="0"/>
    <x v="0"/>
    <x v="4"/>
    <n v="2022"/>
    <s v="September"/>
    <d v="2022-09-14T00:00:00"/>
    <b v="1"/>
  </r>
  <r>
    <s v="TXN_7955262"/>
    <s v="CUST_15"/>
    <x v="7"/>
    <s v="Item_9_PAT"/>
    <n v="17"/>
    <n v="2"/>
    <n v="17"/>
    <n v="34"/>
    <x v="2"/>
    <x v="1"/>
    <x v="4"/>
    <n v="2024"/>
    <s v="September"/>
    <d v="2024-09-04T00:00:00"/>
    <b v="1"/>
  </r>
  <r>
    <s v="TXN_7955635"/>
    <s v="CUST_25"/>
    <x v="2"/>
    <s v="Item_10_CEA"/>
    <n v="18.5"/>
    <n v="4"/>
    <n v="18.5"/>
    <n v="74"/>
    <x v="2"/>
    <x v="0"/>
    <x v="6"/>
    <n v="2023"/>
    <s v="March"/>
    <d v="2023-03-19T00:00:00"/>
    <b v="0"/>
  </r>
  <r>
    <s v="TXN_7955724"/>
    <s v="CUST_08"/>
    <x v="3"/>
    <s v="Item_6_MILK"/>
    <n v="12.5"/>
    <n v="10"/>
    <n v="12.5"/>
    <n v="125"/>
    <x v="2"/>
    <x v="0"/>
    <x v="3"/>
    <n v="2023"/>
    <s v="March"/>
    <d v="2023-03-23T00:00:00"/>
    <s v="UNKNOWN"/>
  </r>
  <r>
    <s v="TXN_7956361"/>
    <s v="CUST_13"/>
    <x v="0"/>
    <s v="Item_5_FOOD"/>
    <n v="11"/>
    <n v="1"/>
    <n v="11"/>
    <n v="11"/>
    <x v="2"/>
    <x v="0"/>
    <x v="5"/>
    <n v="2024"/>
    <s v="September"/>
    <d v="2024-09-30T00:00:00"/>
    <s v="UNKNOWN"/>
  </r>
  <r>
    <s v="TXN_7956502"/>
    <s v="CUST_06"/>
    <x v="6"/>
    <s v="Item_8_BUT"/>
    <n v="15.5"/>
    <n v="7"/>
    <n v="15.5"/>
    <n v="108.5"/>
    <x v="2"/>
    <x v="0"/>
    <x v="0"/>
    <n v="2024"/>
    <s v="April"/>
    <d v="2024-04-30T00:00:00"/>
    <s v="UNKNOWN"/>
  </r>
  <r>
    <s v="TXN_7958182"/>
    <s v="CUST_10"/>
    <x v="6"/>
    <s v="Item_12_BUT"/>
    <n v="21.5"/>
    <n v="6"/>
    <n v="21.5"/>
    <n v="129"/>
    <x v="2"/>
    <x v="0"/>
    <x v="2"/>
    <n v="2022"/>
    <s v="November"/>
    <d v="2022-11-11T00:00:00"/>
    <s v="UNKNOWN"/>
  </r>
  <r>
    <s v="TXN_7958601"/>
    <s v="CUST_08"/>
    <x v="3"/>
    <s v="Item_15_MILK"/>
    <n v="26"/>
    <n v="1"/>
    <n v="26"/>
    <n v="26"/>
    <x v="1"/>
    <x v="1"/>
    <x v="1"/>
    <n v="2022"/>
    <s v="June"/>
    <d v="2022-06-11T00:00:00"/>
    <b v="1"/>
  </r>
  <r>
    <s v="TXN_7959866"/>
    <s v="CUST_06"/>
    <x v="2"/>
    <s v="Item_5_CEA"/>
    <n v="11"/>
    <n v="8"/>
    <n v="11"/>
    <n v="88"/>
    <x v="1"/>
    <x v="0"/>
    <x v="2"/>
    <n v="2024"/>
    <s v="March"/>
    <d v="2024-03-29T00:00:00"/>
    <b v="1"/>
  </r>
  <r>
    <s v="TXN_7960911"/>
    <s v="CUST_19"/>
    <x v="0"/>
    <s v="Item_22_FOOD"/>
    <n v="36.5"/>
    <n v="4"/>
    <n v="36.5"/>
    <n v="146"/>
    <x v="2"/>
    <x v="0"/>
    <x v="5"/>
    <n v="2023"/>
    <s v="June"/>
    <d v="2023-06-12T00:00:00"/>
    <b v="0"/>
  </r>
  <r>
    <s v="TXN_7961558"/>
    <s v="CUST_16"/>
    <x v="0"/>
    <s v="Item_13_FOOD"/>
    <n v="23"/>
    <n v="1"/>
    <n v="23"/>
    <n v="23"/>
    <x v="0"/>
    <x v="1"/>
    <x v="3"/>
    <n v="2023"/>
    <s v="December"/>
    <d v="2023-12-21T00:00:00"/>
    <s v="UNKNOWN"/>
  </r>
  <r>
    <s v="TXN_7964647"/>
    <s v="CUST_16"/>
    <x v="2"/>
    <s v="Item_7_CEA"/>
    <n v="14"/>
    <n v="9"/>
    <n v="14"/>
    <n v="126"/>
    <x v="0"/>
    <x v="1"/>
    <x v="6"/>
    <n v="2022"/>
    <s v="March"/>
    <d v="2022-03-27T00:00:00"/>
    <b v="1"/>
  </r>
  <r>
    <s v="TXN_7965648"/>
    <s v="CUST_05"/>
    <x v="6"/>
    <s v="Item_6_BUT"/>
    <n v="12.5"/>
    <n v="4"/>
    <n v="12.5"/>
    <n v="50"/>
    <x v="2"/>
    <x v="0"/>
    <x v="4"/>
    <n v="2023"/>
    <s v="June"/>
    <d v="2023-06-21T00:00:00"/>
    <b v="1"/>
  </r>
  <r>
    <s v="TXN_7965737"/>
    <s v="CUST_14"/>
    <x v="3"/>
    <s v="Item_1_MILK"/>
    <n v="5"/>
    <n v="8"/>
    <n v="5"/>
    <n v="40"/>
    <x v="2"/>
    <x v="1"/>
    <x v="3"/>
    <n v="2024"/>
    <s v="May"/>
    <d v="2024-05-16T00:00:00"/>
    <s v="UNKNOWN"/>
  </r>
  <r>
    <s v="TXN_7965748"/>
    <s v="CUST_08"/>
    <x v="7"/>
    <s v="Unknown"/>
    <n v="41"/>
    <n v="8"/>
    <n v="41"/>
    <n v="328"/>
    <x v="0"/>
    <x v="0"/>
    <x v="1"/>
    <n v="2023"/>
    <s v="January"/>
    <d v="2023-01-14T00:00:00"/>
    <s v="UNKNOWN"/>
  </r>
  <r>
    <s v="TXN_7965993"/>
    <s v="CUST_24"/>
    <x v="4"/>
    <s v="Item_4_EHE"/>
    <n v="9.5"/>
    <n v="9"/>
    <n v="9.5"/>
    <n v="85.5"/>
    <x v="0"/>
    <x v="0"/>
    <x v="2"/>
    <n v="2024"/>
    <s v="March"/>
    <d v="2024-03-29T00:00:00"/>
    <s v="UNKNOWN"/>
  </r>
  <r>
    <s v="TXN_7966995"/>
    <s v="CUST_14"/>
    <x v="2"/>
    <s v="Unknown"/>
    <n v="32"/>
    <n v="8"/>
    <n v="32"/>
    <n v="256"/>
    <x v="0"/>
    <x v="1"/>
    <x v="2"/>
    <n v="2023"/>
    <s v="March"/>
    <d v="2023-03-24T00:00:00"/>
    <b v="0"/>
  </r>
  <r>
    <s v="TXN_7967269"/>
    <s v="CUST_21"/>
    <x v="4"/>
    <s v="Item_4_EHE"/>
    <n v="9.5"/>
    <n v="7"/>
    <n v="9.5"/>
    <n v="66.5"/>
    <x v="1"/>
    <x v="0"/>
    <x v="0"/>
    <n v="2022"/>
    <s v="May"/>
    <d v="2022-05-03T00:00:00"/>
    <b v="1"/>
  </r>
  <r>
    <s v="TXN_7967626"/>
    <s v="CUST_19"/>
    <x v="2"/>
    <s v="Item_21_CEA"/>
    <n v="35"/>
    <n v="3"/>
    <n v="35"/>
    <n v="105"/>
    <x v="1"/>
    <x v="1"/>
    <x v="5"/>
    <n v="2023"/>
    <s v="December"/>
    <d v="2023-12-11T00:00:00"/>
    <s v="UNKNOWN"/>
  </r>
  <r>
    <s v="TXN_7967879"/>
    <s v="CUST_13"/>
    <x v="3"/>
    <s v="Item_11_MILK"/>
    <n v="20"/>
    <n v="6"/>
    <n v="20"/>
    <n v="120"/>
    <x v="1"/>
    <x v="0"/>
    <x v="4"/>
    <n v="2023"/>
    <s v="January"/>
    <d v="2023-01-11T00:00:00"/>
    <b v="1"/>
  </r>
  <r>
    <s v="TXN_7969117"/>
    <s v="CUST_16"/>
    <x v="5"/>
    <s v="Item_22_BEV"/>
    <n v="36.5"/>
    <n v="6"/>
    <n v="36.5"/>
    <n v="219"/>
    <x v="2"/>
    <x v="0"/>
    <x v="3"/>
    <n v="2023"/>
    <s v="October"/>
    <d v="2023-10-05T00:00:00"/>
    <b v="0"/>
  </r>
  <r>
    <s v="TXN_7969813"/>
    <s v="CUST_17"/>
    <x v="4"/>
    <s v="Item_12_EHE"/>
    <n v="21.5"/>
    <n v="1"/>
    <n v="21.5"/>
    <n v="21.5"/>
    <x v="2"/>
    <x v="0"/>
    <x v="3"/>
    <n v="2022"/>
    <s v="June"/>
    <d v="2022-06-16T00:00:00"/>
    <b v="1"/>
  </r>
  <r>
    <s v="TXN_7972013"/>
    <s v="CUST_08"/>
    <x v="3"/>
    <s v="Item_15_MILK"/>
    <n v="26"/>
    <n v="5"/>
    <n v="26"/>
    <n v="130"/>
    <x v="1"/>
    <x v="1"/>
    <x v="6"/>
    <n v="2023"/>
    <s v="March"/>
    <d v="2023-03-26T00:00:00"/>
    <s v="UNKNOWN"/>
  </r>
  <r>
    <s v="TXN_7972595"/>
    <s v="CUST_04"/>
    <x v="4"/>
    <s v="Item_1_EHE"/>
    <n v="5"/>
    <n v="8"/>
    <n v="5"/>
    <n v="40"/>
    <x v="0"/>
    <x v="0"/>
    <x v="2"/>
    <n v="2024"/>
    <s v="November"/>
    <d v="2024-11-29T00:00:00"/>
    <b v="1"/>
  </r>
  <r>
    <s v="TXN_7972987"/>
    <s v="CUST_23"/>
    <x v="0"/>
    <s v="Item_5_FOOD"/>
    <n v="11"/>
    <n v="2"/>
    <n v="11"/>
    <n v="22"/>
    <x v="0"/>
    <x v="1"/>
    <x v="5"/>
    <n v="2022"/>
    <s v="May"/>
    <d v="2022-05-30T00:00:00"/>
    <b v="0"/>
  </r>
  <r>
    <s v="TXN_7974413"/>
    <s v="CUST_13"/>
    <x v="4"/>
    <s v="Item_15_EHE"/>
    <n v="26"/>
    <n v="5"/>
    <n v="26"/>
    <n v="130"/>
    <x v="1"/>
    <x v="1"/>
    <x v="2"/>
    <n v="2024"/>
    <s v="July"/>
    <d v="2024-07-12T00:00:00"/>
    <b v="1"/>
  </r>
  <r>
    <s v="TXN_7974643"/>
    <s v="CUST_04"/>
    <x v="4"/>
    <s v="Item_5_EHE"/>
    <n v="11"/>
    <n v="8"/>
    <n v="11"/>
    <n v="88"/>
    <x v="1"/>
    <x v="0"/>
    <x v="0"/>
    <n v="2023"/>
    <s v="June"/>
    <d v="2023-06-27T00:00:00"/>
    <b v="0"/>
  </r>
  <r>
    <s v="TXN_7975440"/>
    <s v="CUST_15"/>
    <x v="6"/>
    <s v="Item_12_BUT"/>
    <n v="21.5"/>
    <n v="10"/>
    <n v="21.5"/>
    <n v="215"/>
    <x v="1"/>
    <x v="1"/>
    <x v="6"/>
    <n v="2024"/>
    <s v="July"/>
    <d v="2024-07-21T00:00:00"/>
    <b v="0"/>
  </r>
  <r>
    <s v="TXN_7976109"/>
    <s v="CUST_23"/>
    <x v="7"/>
    <s v="Item_22_PAT"/>
    <n v="36.5"/>
    <n v="8"/>
    <n v="36.5"/>
    <n v="292"/>
    <x v="1"/>
    <x v="1"/>
    <x v="5"/>
    <n v="2023"/>
    <s v="August"/>
    <d v="2023-08-14T00:00:00"/>
    <b v="0"/>
  </r>
  <r>
    <s v="TXN_7977213"/>
    <s v="CUST_09"/>
    <x v="0"/>
    <s v="Item_22_FOOD"/>
    <n v="36.5"/>
    <n v="2"/>
    <n v="36.5"/>
    <n v="73"/>
    <x v="0"/>
    <x v="1"/>
    <x v="2"/>
    <n v="2023"/>
    <s v="March"/>
    <d v="2023-03-31T00:00:00"/>
    <b v="0"/>
  </r>
  <r>
    <s v="TXN_7978024"/>
    <s v="CUST_15"/>
    <x v="4"/>
    <s v="Item_17_EHE"/>
    <n v="29"/>
    <n v="9"/>
    <n v="29"/>
    <n v="261"/>
    <x v="0"/>
    <x v="1"/>
    <x v="6"/>
    <n v="2022"/>
    <s v="February"/>
    <d v="2022-02-27T00:00:00"/>
    <b v="0"/>
  </r>
  <r>
    <s v="TXN_7978551"/>
    <s v="CUST_20"/>
    <x v="5"/>
    <s v="Unknown"/>
    <n v="35"/>
    <n v="9"/>
    <n v="35"/>
    <n v="315"/>
    <x v="0"/>
    <x v="1"/>
    <x v="6"/>
    <n v="2023"/>
    <s v="February"/>
    <d v="2023-02-12T00:00:00"/>
    <b v="1"/>
  </r>
  <r>
    <s v="TXN_7978593"/>
    <s v="CUST_19"/>
    <x v="4"/>
    <s v="Item_12_EHE"/>
    <n v="21.5"/>
    <n v="4"/>
    <n v="21.5"/>
    <n v="86"/>
    <x v="2"/>
    <x v="1"/>
    <x v="4"/>
    <n v="2024"/>
    <s v="July"/>
    <d v="2024-07-03T00:00:00"/>
    <b v="1"/>
  </r>
  <r>
    <s v="TXN_7978734"/>
    <s v="CUST_23"/>
    <x v="5"/>
    <s v="Item_3_BEV"/>
    <n v="8"/>
    <n v="10"/>
    <n v="8"/>
    <n v="80"/>
    <x v="0"/>
    <x v="1"/>
    <x v="4"/>
    <n v="2024"/>
    <s v="January"/>
    <d v="2024-01-10T00:00:00"/>
    <b v="0"/>
  </r>
  <r>
    <s v="TXN_7979356"/>
    <s v="CUST_09"/>
    <x v="2"/>
    <s v="Item_17_CEA"/>
    <n v="29"/>
    <n v="9"/>
    <n v="29"/>
    <n v="261"/>
    <x v="2"/>
    <x v="1"/>
    <x v="1"/>
    <n v="2022"/>
    <s v="November"/>
    <d v="2022-11-19T00:00:00"/>
    <b v="0"/>
  </r>
  <r>
    <s v="TXN_7979491"/>
    <s v="CUST_20"/>
    <x v="1"/>
    <s v="Item_6_FUR"/>
    <n v="12.5"/>
    <n v="2"/>
    <n v="12.5"/>
    <n v="25"/>
    <x v="0"/>
    <x v="1"/>
    <x v="3"/>
    <n v="2024"/>
    <s v="August"/>
    <d v="2024-08-29T00:00:00"/>
    <b v="1"/>
  </r>
  <r>
    <s v="TXN_7980565"/>
    <s v="CUST_04"/>
    <x v="2"/>
    <s v="Item_20_CEA"/>
    <n v="33.5"/>
    <n v="1"/>
    <n v="33.5"/>
    <n v="33.5"/>
    <x v="0"/>
    <x v="1"/>
    <x v="0"/>
    <n v="2022"/>
    <s v="May"/>
    <d v="2022-05-17T00:00:00"/>
    <b v="0"/>
  </r>
  <r>
    <s v="TXN_7982451"/>
    <s v="CUST_22"/>
    <x v="0"/>
    <s v="Unknown"/>
    <n v="21.5"/>
    <n v="8"/>
    <n v="21.5"/>
    <n v="172"/>
    <x v="0"/>
    <x v="1"/>
    <x v="4"/>
    <n v="2023"/>
    <s v="October"/>
    <d v="2023-10-18T00:00:00"/>
    <b v="1"/>
  </r>
  <r>
    <s v="TXN_7984009"/>
    <s v="CUST_09"/>
    <x v="3"/>
    <s v="Item_8_MILK"/>
    <n v="15.5"/>
    <n v="2"/>
    <n v="15.5"/>
    <n v="31"/>
    <x v="2"/>
    <x v="0"/>
    <x v="0"/>
    <n v="2024"/>
    <s v="February"/>
    <d v="2024-02-20T00:00:00"/>
    <s v="UNKNOWN"/>
  </r>
  <r>
    <s v="TXN_7984079"/>
    <s v="CUST_15"/>
    <x v="3"/>
    <s v="Item_23_MILK"/>
    <n v="38"/>
    <n v="1"/>
    <n v="38"/>
    <n v="38"/>
    <x v="2"/>
    <x v="0"/>
    <x v="2"/>
    <n v="2023"/>
    <s v="June"/>
    <d v="2023-06-09T00:00:00"/>
    <s v="UNKNOWN"/>
  </r>
  <r>
    <s v="TXN_7984930"/>
    <s v="CUST_23"/>
    <x v="0"/>
    <s v="Unknown"/>
    <n v="12.5"/>
    <n v="9"/>
    <n v="12.5"/>
    <n v="112.5"/>
    <x v="1"/>
    <x v="0"/>
    <x v="3"/>
    <n v="2022"/>
    <s v="September"/>
    <d v="2022-09-01T00:00:00"/>
    <b v="1"/>
  </r>
  <r>
    <s v="TXN_7984962"/>
    <s v="CUST_12"/>
    <x v="4"/>
    <s v="Item_20_EHE"/>
    <n v="33.5"/>
    <n v="10"/>
    <n v="33.5"/>
    <n v="335"/>
    <x v="0"/>
    <x v="1"/>
    <x v="1"/>
    <n v="2022"/>
    <s v="April"/>
    <d v="2022-04-09T00:00:00"/>
    <s v="UNKNOWN"/>
  </r>
  <r>
    <s v="TXN_7985007"/>
    <s v="CUST_01"/>
    <x v="1"/>
    <s v="Item_7_FUR"/>
    <n v="14"/>
    <n v="10"/>
    <n v="14"/>
    <n v="140"/>
    <x v="2"/>
    <x v="0"/>
    <x v="1"/>
    <n v="2022"/>
    <s v="April"/>
    <d v="2022-04-02T00:00:00"/>
    <b v="0"/>
  </r>
  <r>
    <s v="TXN_7985058"/>
    <s v="CUST_06"/>
    <x v="0"/>
    <s v="Item_17_FOOD"/>
    <n v="29"/>
    <n v="5"/>
    <n v="29"/>
    <n v="145"/>
    <x v="1"/>
    <x v="0"/>
    <x v="3"/>
    <n v="2023"/>
    <s v="February"/>
    <d v="2023-02-23T00:00:00"/>
    <b v="0"/>
  </r>
  <r>
    <s v="TXN_7986151"/>
    <s v="CUST_17"/>
    <x v="0"/>
    <s v="Item_20_FOOD"/>
    <n v="33.5"/>
    <n v="5"/>
    <n v="33.5"/>
    <n v="167.5"/>
    <x v="0"/>
    <x v="1"/>
    <x v="3"/>
    <n v="2023"/>
    <s v="December"/>
    <d v="2023-12-07T00:00:00"/>
    <b v="1"/>
  </r>
  <r>
    <s v="TXN_7987242"/>
    <s v="CUST_10"/>
    <x v="1"/>
    <s v="Item_3_FUR"/>
    <n v="8"/>
    <n v="4"/>
    <n v="8"/>
    <n v="32"/>
    <x v="1"/>
    <x v="1"/>
    <x v="6"/>
    <n v="2023"/>
    <s v="November"/>
    <d v="2023-11-05T00:00:00"/>
    <b v="1"/>
  </r>
  <r>
    <s v="TXN_7987328"/>
    <s v="CUST_21"/>
    <x v="2"/>
    <s v="Item_10_CEA"/>
    <n v="18.5"/>
    <n v="3"/>
    <n v="18.5"/>
    <n v="55.5"/>
    <x v="2"/>
    <x v="1"/>
    <x v="2"/>
    <n v="2022"/>
    <s v="August"/>
    <d v="2022-08-19T00:00:00"/>
    <s v="UNKNOWN"/>
  </r>
  <r>
    <s v="TXN_7988578"/>
    <s v="CUST_23"/>
    <x v="6"/>
    <s v="Item_22_BUT"/>
    <n v="36.5"/>
    <n v="7"/>
    <n v="36.5"/>
    <n v="255.5"/>
    <x v="2"/>
    <x v="0"/>
    <x v="4"/>
    <n v="2023"/>
    <s v="January"/>
    <d v="2023-01-18T00:00:00"/>
    <b v="1"/>
  </r>
  <r>
    <s v="TXN_7989495"/>
    <s v="CUST_15"/>
    <x v="2"/>
    <s v="Item_12_CEA"/>
    <n v="21.5"/>
    <n v="9"/>
    <n v="21.5"/>
    <n v="193.5"/>
    <x v="2"/>
    <x v="1"/>
    <x v="3"/>
    <n v="2023"/>
    <s v="January"/>
    <d v="2023-01-12T00:00:00"/>
    <b v="0"/>
  </r>
  <r>
    <s v="TXN_7989593"/>
    <s v="CUST_01"/>
    <x v="0"/>
    <s v="Item_12_FOOD"/>
    <n v="21.5"/>
    <n v="7"/>
    <n v="21.5"/>
    <n v="150.5"/>
    <x v="0"/>
    <x v="1"/>
    <x v="3"/>
    <n v="2023"/>
    <s v="June"/>
    <d v="2023-06-22T00:00:00"/>
    <s v="UNKNOWN"/>
  </r>
  <r>
    <s v="TXN_7989998"/>
    <s v="CUST_10"/>
    <x v="2"/>
    <s v="Item_2_CEA"/>
    <n v="6.5"/>
    <n v="1"/>
    <n v="6.5"/>
    <n v="6.5"/>
    <x v="0"/>
    <x v="1"/>
    <x v="5"/>
    <n v="2024"/>
    <s v="July"/>
    <d v="2024-07-22T00:00:00"/>
    <b v="0"/>
  </r>
  <r>
    <s v="TXN_7991727"/>
    <s v="CUST_09"/>
    <x v="4"/>
    <s v="Item_20_EHE"/>
    <n v="33.5"/>
    <n v="2"/>
    <n v="33.5"/>
    <n v="67"/>
    <x v="2"/>
    <x v="0"/>
    <x v="2"/>
    <n v="2022"/>
    <s v="July"/>
    <d v="2022-07-08T00:00:00"/>
    <b v="1"/>
  </r>
  <r>
    <s v="TXN_7992317"/>
    <s v="CUST_08"/>
    <x v="2"/>
    <s v="Item_6_CEA"/>
    <n v="12.5"/>
    <n v="10"/>
    <n v="12.5"/>
    <n v="125"/>
    <x v="1"/>
    <x v="0"/>
    <x v="0"/>
    <n v="2022"/>
    <s v="April"/>
    <d v="2022-04-05T00:00:00"/>
    <s v="UNKNOWN"/>
  </r>
  <r>
    <s v="TXN_7993594"/>
    <s v="CUST_21"/>
    <x v="1"/>
    <s v="Item_6_FUR"/>
    <n v="12.5"/>
    <n v="2"/>
    <n v="12.5"/>
    <n v="25"/>
    <x v="2"/>
    <x v="1"/>
    <x v="2"/>
    <n v="2023"/>
    <s v="August"/>
    <d v="2023-08-18T00:00:00"/>
    <s v="UNKNOWN"/>
  </r>
  <r>
    <s v="TXN_7993933"/>
    <s v="CUST_13"/>
    <x v="3"/>
    <s v="Item_13_MILK"/>
    <n v="23"/>
    <n v="6"/>
    <n v="23"/>
    <n v="138"/>
    <x v="2"/>
    <x v="1"/>
    <x v="5"/>
    <n v="2022"/>
    <s v="September"/>
    <d v="2022-09-12T00:00:00"/>
    <s v="UNKNOWN"/>
  </r>
  <r>
    <s v="TXN_7995037"/>
    <s v="CUST_02"/>
    <x v="7"/>
    <s v="Item_7_PAT"/>
    <n v="14"/>
    <n v="2"/>
    <n v="14"/>
    <n v="28"/>
    <x v="2"/>
    <x v="0"/>
    <x v="2"/>
    <n v="2022"/>
    <s v="December"/>
    <d v="2022-12-16T00:00:00"/>
    <b v="0"/>
  </r>
  <r>
    <s v="TXN_7997772"/>
    <s v="CUST_16"/>
    <x v="4"/>
    <s v="Item_1_EHE"/>
    <n v="5"/>
    <n v="7"/>
    <n v="5"/>
    <n v="35"/>
    <x v="0"/>
    <x v="0"/>
    <x v="3"/>
    <n v="2023"/>
    <s v="March"/>
    <d v="2023-03-09T00:00:00"/>
    <b v="0"/>
  </r>
  <r>
    <s v="TXN_7998494"/>
    <s v="CUST_19"/>
    <x v="2"/>
    <s v="Item_20_CEA"/>
    <n v="33.5"/>
    <n v="8"/>
    <n v="33.5"/>
    <n v="268"/>
    <x v="1"/>
    <x v="0"/>
    <x v="6"/>
    <n v="2024"/>
    <s v="April"/>
    <d v="2024-04-07T00:00:00"/>
    <s v="UNKNOWN"/>
  </r>
  <r>
    <s v="TXN_7998829"/>
    <s v="CUST_11"/>
    <x v="2"/>
    <s v="Item_2_CEA"/>
    <n v="6.5"/>
    <n v="3"/>
    <n v="6.5"/>
    <n v="19.5"/>
    <x v="2"/>
    <x v="0"/>
    <x v="6"/>
    <n v="2022"/>
    <s v="May"/>
    <d v="2022-05-01T00:00:00"/>
    <b v="1"/>
  </r>
  <r>
    <s v="TXN_7999293"/>
    <s v="CUST_10"/>
    <x v="3"/>
    <s v="Item_20_MILK"/>
    <n v="33.5"/>
    <n v="9"/>
    <n v="33.5"/>
    <n v="301.5"/>
    <x v="2"/>
    <x v="0"/>
    <x v="0"/>
    <n v="2024"/>
    <s v="July"/>
    <d v="2024-07-23T00:00:00"/>
    <s v="UNKNOWN"/>
  </r>
  <r>
    <s v="TXN_8000838"/>
    <s v="CUST_25"/>
    <x v="6"/>
    <s v="Item_7_BUT"/>
    <n v="14"/>
    <n v="3"/>
    <n v="14"/>
    <n v="42"/>
    <x v="0"/>
    <x v="0"/>
    <x v="1"/>
    <n v="2024"/>
    <s v="October"/>
    <d v="2024-10-26T00:00:00"/>
    <s v="UNKNOWN"/>
  </r>
  <r>
    <s v="TXN_8001268"/>
    <s v="CUST_24"/>
    <x v="0"/>
    <s v="Item_24_FOOD"/>
    <n v="39.5"/>
    <n v="7"/>
    <n v="39.5"/>
    <n v="276.5"/>
    <x v="0"/>
    <x v="1"/>
    <x v="0"/>
    <n v="2022"/>
    <s v="October"/>
    <d v="2022-10-25T00:00:00"/>
    <b v="0"/>
  </r>
  <r>
    <s v="TXN_8003213"/>
    <s v="CUST_17"/>
    <x v="6"/>
    <s v="Item_20_BUT"/>
    <n v="33.5"/>
    <n v="8"/>
    <n v="33.5"/>
    <n v="268"/>
    <x v="2"/>
    <x v="0"/>
    <x v="1"/>
    <n v="2023"/>
    <s v="November"/>
    <d v="2023-11-04T00:00:00"/>
    <b v="1"/>
  </r>
  <r>
    <s v="TXN_8005094"/>
    <s v="CUST_20"/>
    <x v="5"/>
    <s v="Item_16_BEV"/>
    <n v="27.5"/>
    <n v="6"/>
    <n v="27.5"/>
    <n v="165"/>
    <x v="2"/>
    <x v="0"/>
    <x v="3"/>
    <n v="2022"/>
    <s v="September"/>
    <d v="2022-09-29T00:00:00"/>
    <b v="0"/>
  </r>
  <r>
    <s v="TXN_8005357"/>
    <s v="CUST_19"/>
    <x v="4"/>
    <s v="Item_8_EHE"/>
    <n v="15.5"/>
    <n v="6"/>
    <n v="15.5"/>
    <n v="93"/>
    <x v="1"/>
    <x v="0"/>
    <x v="2"/>
    <n v="2022"/>
    <s v="August"/>
    <d v="2022-08-19T00:00:00"/>
    <b v="1"/>
  </r>
  <r>
    <s v="TXN_8005657"/>
    <s v="CUST_19"/>
    <x v="5"/>
    <s v="Item_16_BEV"/>
    <n v="27.5"/>
    <n v="8"/>
    <n v="27.5"/>
    <n v="220"/>
    <x v="0"/>
    <x v="0"/>
    <x v="6"/>
    <n v="2022"/>
    <s v="November"/>
    <d v="2022-11-27T00:00:00"/>
    <b v="1"/>
  </r>
  <r>
    <s v="TXN_8006993"/>
    <s v="CUST_05"/>
    <x v="6"/>
    <s v="Unknown"/>
    <n v="26"/>
    <n v="6"/>
    <n v="26"/>
    <n v="156"/>
    <x v="0"/>
    <x v="0"/>
    <x v="2"/>
    <n v="2024"/>
    <s v="September"/>
    <d v="2024-09-13T00:00:00"/>
    <b v="1"/>
  </r>
  <r>
    <s v="TXN_8007376"/>
    <s v="CUST_07"/>
    <x v="3"/>
    <s v="Item_20_MILK"/>
    <n v="33.5"/>
    <n v="9"/>
    <n v="33.5"/>
    <n v="301.5"/>
    <x v="2"/>
    <x v="1"/>
    <x v="6"/>
    <n v="2024"/>
    <s v="October"/>
    <d v="2024-10-06T00:00:00"/>
    <b v="0"/>
  </r>
  <r>
    <s v="TXN_8008279"/>
    <s v="CUST_17"/>
    <x v="5"/>
    <s v="Item_10_BEV"/>
    <n v="18.5"/>
    <n v="10"/>
    <n v="18.5"/>
    <n v="185"/>
    <x v="1"/>
    <x v="1"/>
    <x v="2"/>
    <n v="2022"/>
    <s v="November"/>
    <d v="2022-11-18T00:00:00"/>
    <b v="1"/>
  </r>
  <r>
    <s v="TXN_8008462"/>
    <s v="CUST_20"/>
    <x v="7"/>
    <s v="Item_20_PAT"/>
    <n v="33.5"/>
    <n v="9"/>
    <n v="33.5"/>
    <n v="301.5"/>
    <x v="2"/>
    <x v="1"/>
    <x v="3"/>
    <n v="2022"/>
    <s v="April"/>
    <d v="2022-04-28T00:00:00"/>
    <b v="0"/>
  </r>
  <r>
    <s v="TXN_8010186"/>
    <s v="CUST_04"/>
    <x v="6"/>
    <s v="Item_15_BUT"/>
    <n v="26"/>
    <n v="7"/>
    <n v="26"/>
    <n v="182"/>
    <x v="1"/>
    <x v="0"/>
    <x v="5"/>
    <n v="2022"/>
    <s v="September"/>
    <d v="2022-09-26T00:00:00"/>
    <s v="UNKNOWN"/>
  </r>
  <r>
    <s v="TXN_8010278"/>
    <s v="CUST_01"/>
    <x v="0"/>
    <s v="Item_21_FOOD"/>
    <n v="35"/>
    <n v="5"/>
    <n v="35"/>
    <n v="175"/>
    <x v="1"/>
    <x v="1"/>
    <x v="4"/>
    <n v="2023"/>
    <s v="September"/>
    <d v="2023-09-27T00:00:00"/>
    <s v="UNKNOWN"/>
  </r>
  <r>
    <s v="TXN_8011504"/>
    <s v="CUST_20"/>
    <x v="7"/>
    <s v="Item_17_PAT"/>
    <n v="29"/>
    <n v="8"/>
    <n v="29"/>
    <n v="232"/>
    <x v="1"/>
    <x v="0"/>
    <x v="4"/>
    <n v="2024"/>
    <s v="July"/>
    <d v="2024-07-24T00:00:00"/>
    <b v="0"/>
  </r>
  <r>
    <s v="TXN_8011706"/>
    <s v="CUST_05"/>
    <x v="1"/>
    <s v="Item_5_FUR"/>
    <n v="11"/>
    <n v="3"/>
    <n v="11"/>
    <n v="33"/>
    <x v="1"/>
    <x v="0"/>
    <x v="4"/>
    <n v="2024"/>
    <s v="February"/>
    <d v="2024-02-07T00:00:00"/>
    <b v="1"/>
  </r>
  <r>
    <s v="TXN_8012805"/>
    <s v="CUST_24"/>
    <x v="3"/>
    <s v="Item_9_MILK"/>
    <n v="17"/>
    <n v="2"/>
    <n v="17"/>
    <n v="34"/>
    <x v="2"/>
    <x v="0"/>
    <x v="0"/>
    <n v="2022"/>
    <s v="November"/>
    <d v="2022-11-22T00:00:00"/>
    <b v="0"/>
  </r>
  <r>
    <s v="TXN_8014673"/>
    <s v="CUST_16"/>
    <x v="4"/>
    <s v="Item_12_EHE"/>
    <n v="21.5"/>
    <n v="2"/>
    <n v="21.5"/>
    <n v="43"/>
    <x v="2"/>
    <x v="1"/>
    <x v="1"/>
    <n v="2024"/>
    <s v="June"/>
    <d v="2024-06-29T00:00:00"/>
    <s v="UNKNOWN"/>
  </r>
  <r>
    <s v="TXN_8015744"/>
    <s v="CUST_23"/>
    <x v="1"/>
    <s v="Item_10_FUR"/>
    <n v="18.5"/>
    <n v="7"/>
    <n v="18.5"/>
    <n v="129.5"/>
    <x v="2"/>
    <x v="0"/>
    <x v="3"/>
    <n v="2024"/>
    <s v="March"/>
    <d v="2024-03-07T00:00:00"/>
    <b v="1"/>
  </r>
  <r>
    <s v="TXN_8015772"/>
    <s v="CUST_23"/>
    <x v="7"/>
    <s v="Item_11_PAT"/>
    <n v="20"/>
    <n v="2"/>
    <n v="20"/>
    <n v="40"/>
    <x v="1"/>
    <x v="0"/>
    <x v="4"/>
    <n v="2025"/>
    <s v="January"/>
    <d v="2025-01-08T00:00:00"/>
    <b v="0"/>
  </r>
  <r>
    <s v="TXN_8016362"/>
    <s v="CUST_03"/>
    <x v="4"/>
    <s v="Unknown"/>
    <n v="41"/>
    <n v="6"/>
    <n v="41"/>
    <n v="246"/>
    <x v="1"/>
    <x v="1"/>
    <x v="3"/>
    <n v="2022"/>
    <s v="August"/>
    <d v="2022-08-18T00:00:00"/>
    <b v="1"/>
  </r>
  <r>
    <s v="TXN_8016810"/>
    <s v="CUST_21"/>
    <x v="0"/>
    <s v="Item_1_FOOD"/>
    <n v="5"/>
    <n v="3"/>
    <n v="5"/>
    <n v="15"/>
    <x v="0"/>
    <x v="0"/>
    <x v="4"/>
    <n v="2022"/>
    <s v="February"/>
    <d v="2022-02-23T00:00:00"/>
    <s v="UNKNOWN"/>
  </r>
  <r>
    <s v="TXN_8017236"/>
    <s v="CUST_08"/>
    <x v="3"/>
    <s v="Item_3_MILK"/>
    <n v="8"/>
    <n v="3"/>
    <n v="8"/>
    <n v="24"/>
    <x v="0"/>
    <x v="1"/>
    <x v="4"/>
    <n v="2023"/>
    <s v="June"/>
    <d v="2023-06-14T00:00:00"/>
    <b v="0"/>
  </r>
  <r>
    <s v="TXN_8017386"/>
    <s v="CUST_24"/>
    <x v="4"/>
    <s v="Item_6_EHE"/>
    <n v="12.5"/>
    <n v="6"/>
    <n v="12.5"/>
    <n v="75"/>
    <x v="1"/>
    <x v="1"/>
    <x v="0"/>
    <n v="2023"/>
    <s v="April"/>
    <d v="2023-04-11T00:00:00"/>
    <b v="1"/>
  </r>
  <r>
    <s v="TXN_8018205"/>
    <s v="CUST_20"/>
    <x v="2"/>
    <s v="Item_1_CEA"/>
    <n v="5"/>
    <n v="7"/>
    <n v="5"/>
    <n v="35"/>
    <x v="1"/>
    <x v="1"/>
    <x v="6"/>
    <n v="2022"/>
    <s v="May"/>
    <d v="2022-05-22T00:00:00"/>
    <b v="1"/>
  </r>
  <r>
    <s v="TXN_8020971"/>
    <s v="CUST_02"/>
    <x v="5"/>
    <s v="Item_16_BEV"/>
    <n v="27.5"/>
    <n v="1"/>
    <n v="27.5"/>
    <n v="27.5"/>
    <x v="1"/>
    <x v="0"/>
    <x v="3"/>
    <n v="2022"/>
    <s v="May"/>
    <d v="2022-05-05T00:00:00"/>
    <b v="0"/>
  </r>
  <r>
    <s v="TXN_8021276"/>
    <s v="CUST_18"/>
    <x v="4"/>
    <s v="Item_4_EHE"/>
    <n v="9.5"/>
    <n v="5"/>
    <n v="9.5"/>
    <n v="47.5"/>
    <x v="0"/>
    <x v="1"/>
    <x v="1"/>
    <n v="2023"/>
    <s v="October"/>
    <d v="2023-10-14T00:00:00"/>
    <s v="UNKNOWN"/>
  </r>
  <r>
    <s v="TXN_8022355"/>
    <s v="CUST_06"/>
    <x v="2"/>
    <s v="Item_8_CEA"/>
    <n v="15.5"/>
    <n v="7"/>
    <n v="15.5"/>
    <n v="108.5"/>
    <x v="2"/>
    <x v="1"/>
    <x v="5"/>
    <n v="2023"/>
    <s v="September"/>
    <d v="2023-09-25T00:00:00"/>
    <b v="1"/>
  </r>
  <r>
    <s v="TXN_8022463"/>
    <s v="CUST_18"/>
    <x v="1"/>
    <s v="Item_23_FUR"/>
    <n v="38"/>
    <n v="7"/>
    <n v="38"/>
    <n v="266"/>
    <x v="2"/>
    <x v="0"/>
    <x v="5"/>
    <n v="2022"/>
    <s v="January"/>
    <d v="2022-01-10T00:00:00"/>
    <b v="1"/>
  </r>
  <r>
    <s v="TXN_8023340"/>
    <s v="CUST_14"/>
    <x v="6"/>
    <s v="Unknown"/>
    <n v="36.5"/>
    <n v="8"/>
    <n v="36.5"/>
    <n v="292"/>
    <x v="1"/>
    <x v="1"/>
    <x v="4"/>
    <n v="2023"/>
    <s v="October"/>
    <d v="2023-10-04T00:00:00"/>
    <b v="1"/>
  </r>
  <r>
    <s v="TXN_8023602"/>
    <s v="CUST_21"/>
    <x v="5"/>
    <s v="Item_15_BEV"/>
    <n v="26"/>
    <n v="8"/>
    <n v="26"/>
    <n v="208"/>
    <x v="0"/>
    <x v="0"/>
    <x v="3"/>
    <n v="2024"/>
    <s v="May"/>
    <d v="2024-05-23T00:00:00"/>
    <b v="1"/>
  </r>
  <r>
    <s v="TXN_8024224"/>
    <s v="CUST_25"/>
    <x v="4"/>
    <s v="Item_8_EHE"/>
    <n v="15.5"/>
    <n v="6"/>
    <n v="15.5"/>
    <n v="93"/>
    <x v="2"/>
    <x v="0"/>
    <x v="3"/>
    <n v="2024"/>
    <s v="March"/>
    <d v="2024-03-07T00:00:00"/>
    <b v="0"/>
  </r>
  <r>
    <s v="TXN_8024803"/>
    <s v="CUST_09"/>
    <x v="1"/>
    <s v="Item_11_FUR"/>
    <n v="20"/>
    <n v="8"/>
    <n v="20"/>
    <n v="160"/>
    <x v="0"/>
    <x v="0"/>
    <x v="3"/>
    <n v="2024"/>
    <s v="August"/>
    <d v="2024-08-22T00:00:00"/>
    <b v="0"/>
  </r>
  <r>
    <s v="TXN_8025714"/>
    <s v="CUST_12"/>
    <x v="5"/>
    <s v="Item_12_BEV"/>
    <n v="21.5"/>
    <n v="7"/>
    <n v="21.5"/>
    <n v="150.5"/>
    <x v="1"/>
    <x v="1"/>
    <x v="5"/>
    <n v="2024"/>
    <s v="June"/>
    <d v="2024-06-03T00:00:00"/>
    <b v="0"/>
  </r>
  <r>
    <s v="TXN_8025918"/>
    <s v="CUST_01"/>
    <x v="4"/>
    <s v="Item_22_EHE"/>
    <n v="36.5"/>
    <n v="2"/>
    <n v="36.5"/>
    <n v="73"/>
    <x v="2"/>
    <x v="0"/>
    <x v="3"/>
    <n v="2022"/>
    <s v="September"/>
    <d v="2022-09-22T00:00:00"/>
    <b v="0"/>
  </r>
  <r>
    <s v="TXN_8026398"/>
    <s v="CUST_05"/>
    <x v="6"/>
    <s v="Item_25_BUT"/>
    <n v="41"/>
    <n v="9"/>
    <n v="41"/>
    <n v="369"/>
    <x v="1"/>
    <x v="1"/>
    <x v="3"/>
    <n v="2022"/>
    <s v="February"/>
    <d v="2022-02-17T00:00:00"/>
    <s v="UNKNOWN"/>
  </r>
  <r>
    <s v="TXN_8027476"/>
    <s v="CUST_09"/>
    <x v="3"/>
    <s v="Item_17_MILK"/>
    <n v="29"/>
    <n v="2"/>
    <n v="29"/>
    <n v="58"/>
    <x v="1"/>
    <x v="1"/>
    <x v="2"/>
    <n v="2024"/>
    <s v="June"/>
    <d v="2024-06-28T00:00:00"/>
    <b v="1"/>
  </r>
  <r>
    <s v="TXN_8027800"/>
    <s v="CUST_25"/>
    <x v="3"/>
    <s v="Item_6_MILK"/>
    <n v="12.5"/>
    <n v="4"/>
    <n v="12.5"/>
    <n v="50"/>
    <x v="0"/>
    <x v="1"/>
    <x v="6"/>
    <n v="2022"/>
    <s v="September"/>
    <d v="2022-09-25T00:00:00"/>
    <b v="0"/>
  </r>
  <r>
    <s v="TXN_8027887"/>
    <s v="CUST_21"/>
    <x v="3"/>
    <s v="Item_4_MILK"/>
    <n v="9.5"/>
    <n v="7"/>
    <n v="9.5"/>
    <n v="66.5"/>
    <x v="1"/>
    <x v="1"/>
    <x v="1"/>
    <n v="2022"/>
    <s v="January"/>
    <d v="2022-01-08T00:00:00"/>
    <b v="1"/>
  </r>
  <r>
    <s v="TXN_8030351"/>
    <s v="CUST_06"/>
    <x v="5"/>
    <s v="Item_14_BEV"/>
    <n v="24.5"/>
    <n v="1"/>
    <n v="24.5"/>
    <n v="24.5"/>
    <x v="0"/>
    <x v="0"/>
    <x v="3"/>
    <n v="2024"/>
    <s v="June"/>
    <d v="2024-06-13T00:00:00"/>
    <b v="0"/>
  </r>
  <r>
    <s v="TXN_8031470"/>
    <s v="CUST_14"/>
    <x v="4"/>
    <s v="Item_23_EHE"/>
    <n v="38"/>
    <n v="9"/>
    <n v="38"/>
    <n v="342"/>
    <x v="0"/>
    <x v="0"/>
    <x v="4"/>
    <n v="2024"/>
    <s v="November"/>
    <d v="2024-11-20T00:00:00"/>
    <b v="1"/>
  </r>
  <r>
    <s v="TXN_8031867"/>
    <s v="CUST_10"/>
    <x v="3"/>
    <s v="Item_11_MILK"/>
    <n v="20"/>
    <n v="1"/>
    <n v="20"/>
    <n v="20"/>
    <x v="0"/>
    <x v="0"/>
    <x v="5"/>
    <n v="2022"/>
    <s v="January"/>
    <d v="2022-01-10T00:00:00"/>
    <b v="1"/>
  </r>
  <r>
    <s v="TXN_8032133"/>
    <s v="CUST_03"/>
    <x v="6"/>
    <s v="Item_23_BUT"/>
    <n v="38"/>
    <n v="1"/>
    <n v="38"/>
    <n v="38"/>
    <x v="1"/>
    <x v="1"/>
    <x v="6"/>
    <n v="2024"/>
    <s v="May"/>
    <d v="2024-05-05T00:00:00"/>
    <b v="1"/>
  </r>
  <r>
    <s v="TXN_8033989"/>
    <s v="CUST_06"/>
    <x v="5"/>
    <s v="Item_2_BEV"/>
    <n v="6.5"/>
    <n v="5"/>
    <n v="6.5"/>
    <n v="32.5"/>
    <x v="1"/>
    <x v="0"/>
    <x v="3"/>
    <n v="2024"/>
    <s v="August"/>
    <d v="2024-08-29T00:00:00"/>
    <b v="1"/>
  </r>
  <r>
    <s v="TXN_8035999"/>
    <s v="CUST_20"/>
    <x v="4"/>
    <s v="Item_20_EHE"/>
    <n v="33.5"/>
    <n v="5"/>
    <n v="33.5"/>
    <n v="167.5"/>
    <x v="1"/>
    <x v="1"/>
    <x v="3"/>
    <n v="2024"/>
    <s v="December"/>
    <d v="2024-12-19T00:00:00"/>
    <s v="UNKNOWN"/>
  </r>
  <r>
    <s v="TXN_8036462"/>
    <s v="CUST_23"/>
    <x v="2"/>
    <s v="Item_11_CEA"/>
    <n v="20"/>
    <n v="7"/>
    <n v="20"/>
    <n v="140"/>
    <x v="2"/>
    <x v="1"/>
    <x v="3"/>
    <n v="2022"/>
    <s v="November"/>
    <d v="2022-11-17T00:00:00"/>
    <b v="0"/>
  </r>
  <r>
    <s v="TXN_8036485"/>
    <s v="CUST_05"/>
    <x v="5"/>
    <s v="Item_20_BEV"/>
    <n v="33.5"/>
    <n v="9"/>
    <n v="33.5"/>
    <n v="301.5"/>
    <x v="2"/>
    <x v="1"/>
    <x v="5"/>
    <n v="2022"/>
    <s v="February"/>
    <d v="2022-02-28T00:00:00"/>
    <b v="1"/>
  </r>
  <r>
    <s v="TXN_8036579"/>
    <s v="CUST_01"/>
    <x v="0"/>
    <s v="Unknown"/>
    <n v="30.5"/>
    <n v="2"/>
    <n v="30.5"/>
    <n v="61"/>
    <x v="0"/>
    <x v="1"/>
    <x v="3"/>
    <n v="2024"/>
    <s v="May"/>
    <d v="2024-05-23T00:00:00"/>
    <b v="1"/>
  </r>
  <r>
    <s v="TXN_8037528"/>
    <s v="CUST_15"/>
    <x v="5"/>
    <s v="Item_2_BEV"/>
    <n v="6.5"/>
    <n v="5"/>
    <n v="6.5"/>
    <n v="32.5"/>
    <x v="0"/>
    <x v="1"/>
    <x v="2"/>
    <n v="2023"/>
    <s v="March"/>
    <d v="2023-03-03T00:00:00"/>
    <b v="0"/>
  </r>
  <r>
    <s v="TXN_8037593"/>
    <s v="CUST_14"/>
    <x v="3"/>
    <s v="Item_24_MILK"/>
    <n v="39.5"/>
    <n v="9"/>
    <n v="39.5"/>
    <n v="355.5"/>
    <x v="2"/>
    <x v="0"/>
    <x v="5"/>
    <n v="2023"/>
    <s v="September"/>
    <d v="2023-09-25T00:00:00"/>
    <b v="1"/>
  </r>
  <r>
    <s v="TXN_8040299"/>
    <s v="CUST_24"/>
    <x v="2"/>
    <s v="Unknown"/>
    <n v="0"/>
    <n v="0"/>
    <n v="0"/>
    <n v="0"/>
    <x v="0"/>
    <x v="1"/>
    <x v="5"/>
    <n v="2024"/>
    <s v="September"/>
    <d v="2024-09-16T00:00:00"/>
    <b v="0"/>
  </r>
  <r>
    <s v="TXN_8040308"/>
    <s v="CUST_03"/>
    <x v="7"/>
    <s v="Item_15_PAT"/>
    <n v="26"/>
    <n v="4"/>
    <n v="26"/>
    <n v="104"/>
    <x v="0"/>
    <x v="0"/>
    <x v="2"/>
    <n v="2023"/>
    <s v="November"/>
    <d v="2023-11-03T00:00:00"/>
    <b v="1"/>
  </r>
  <r>
    <s v="TXN_8040862"/>
    <s v="CUST_07"/>
    <x v="5"/>
    <s v="Item_16_BEV"/>
    <n v="27.5"/>
    <n v="5"/>
    <n v="27.5"/>
    <n v="137.5"/>
    <x v="0"/>
    <x v="0"/>
    <x v="1"/>
    <n v="2023"/>
    <s v="November"/>
    <d v="2023-11-25T00:00:00"/>
    <s v="UNKNOWN"/>
  </r>
  <r>
    <s v="TXN_8041482"/>
    <s v="CUST_05"/>
    <x v="0"/>
    <s v="Item_13_FOOD"/>
    <n v="23"/>
    <n v="7"/>
    <n v="23"/>
    <n v="161"/>
    <x v="0"/>
    <x v="1"/>
    <x v="5"/>
    <n v="2022"/>
    <s v="November"/>
    <d v="2022-11-28T00:00:00"/>
    <b v="0"/>
  </r>
  <r>
    <s v="TXN_8043465"/>
    <s v="CUST_21"/>
    <x v="4"/>
    <s v="Item_17_EHE"/>
    <n v="29"/>
    <n v="8"/>
    <n v="29"/>
    <n v="232"/>
    <x v="0"/>
    <x v="0"/>
    <x v="4"/>
    <n v="2022"/>
    <s v="April"/>
    <d v="2022-04-13T00:00:00"/>
    <b v="0"/>
  </r>
  <r>
    <s v="TXN_8043987"/>
    <s v="CUST_11"/>
    <x v="0"/>
    <s v="Item_14_FOOD"/>
    <n v="24.5"/>
    <n v="5"/>
    <n v="24.5"/>
    <n v="122.5"/>
    <x v="2"/>
    <x v="1"/>
    <x v="4"/>
    <n v="2024"/>
    <s v="October"/>
    <d v="2024-10-23T00:00:00"/>
    <s v="UNKNOWN"/>
  </r>
  <r>
    <s v="TXN_8044037"/>
    <s v="CUST_12"/>
    <x v="3"/>
    <s v="Item_3_MILK"/>
    <n v="8"/>
    <n v="10"/>
    <n v="8"/>
    <n v="80"/>
    <x v="0"/>
    <x v="0"/>
    <x v="3"/>
    <n v="2022"/>
    <s v="January"/>
    <d v="2022-01-20T00:00:00"/>
    <b v="0"/>
  </r>
  <r>
    <s v="TXN_8044350"/>
    <s v="CUST_19"/>
    <x v="4"/>
    <s v="Item_8_EHE"/>
    <n v="15.5"/>
    <n v="8"/>
    <n v="15.5"/>
    <n v="124"/>
    <x v="2"/>
    <x v="0"/>
    <x v="3"/>
    <n v="2024"/>
    <s v="February"/>
    <d v="2024-02-08T00:00:00"/>
    <s v="UNKNOWN"/>
  </r>
  <r>
    <s v="TXN_8044366"/>
    <s v="CUST_22"/>
    <x v="0"/>
    <s v="Item_9_FOOD"/>
    <n v="17"/>
    <n v="5"/>
    <n v="17"/>
    <n v="85"/>
    <x v="0"/>
    <x v="1"/>
    <x v="3"/>
    <n v="2023"/>
    <s v="February"/>
    <d v="2023-02-02T00:00:00"/>
    <b v="0"/>
  </r>
  <r>
    <s v="TXN_8046576"/>
    <s v="CUST_13"/>
    <x v="7"/>
    <s v="Item_9_PAT"/>
    <n v="17"/>
    <n v="5"/>
    <n v="17"/>
    <n v="85"/>
    <x v="2"/>
    <x v="1"/>
    <x v="1"/>
    <n v="2022"/>
    <s v="September"/>
    <d v="2022-09-17T00:00:00"/>
    <b v="0"/>
  </r>
  <r>
    <s v="TXN_8047214"/>
    <s v="CUST_19"/>
    <x v="3"/>
    <s v="Item_18_MILK"/>
    <n v="30.5"/>
    <n v="4"/>
    <n v="30.5"/>
    <n v="122"/>
    <x v="1"/>
    <x v="1"/>
    <x v="0"/>
    <n v="2022"/>
    <s v="May"/>
    <d v="2022-05-17T00:00:00"/>
    <b v="1"/>
  </r>
  <r>
    <s v="TXN_8047218"/>
    <s v="CUST_17"/>
    <x v="0"/>
    <s v="Unknown"/>
    <n v="0"/>
    <n v="0"/>
    <n v="0"/>
    <n v="0"/>
    <x v="2"/>
    <x v="1"/>
    <x v="4"/>
    <n v="2024"/>
    <s v="February"/>
    <d v="2024-02-14T00:00:00"/>
    <s v="UNKNOWN"/>
  </r>
  <r>
    <s v="TXN_8047953"/>
    <s v="CUST_02"/>
    <x v="4"/>
    <s v="Item_9_EHE"/>
    <n v="17"/>
    <n v="8"/>
    <n v="17"/>
    <n v="136"/>
    <x v="1"/>
    <x v="1"/>
    <x v="5"/>
    <n v="2022"/>
    <s v="November"/>
    <d v="2022-11-07T00:00:00"/>
    <b v="0"/>
  </r>
  <r>
    <s v="TXN_8048041"/>
    <s v="CUST_14"/>
    <x v="6"/>
    <s v="Item_25_BUT"/>
    <n v="41"/>
    <n v="10"/>
    <n v="41"/>
    <n v="410"/>
    <x v="2"/>
    <x v="0"/>
    <x v="5"/>
    <n v="2023"/>
    <s v="December"/>
    <d v="2023-12-25T00:00:00"/>
    <b v="1"/>
  </r>
  <r>
    <s v="TXN_8048422"/>
    <s v="CUST_17"/>
    <x v="2"/>
    <s v="Item_20_CEA"/>
    <n v="33.5"/>
    <n v="7"/>
    <n v="33.5"/>
    <n v="234.5"/>
    <x v="0"/>
    <x v="1"/>
    <x v="1"/>
    <n v="2023"/>
    <s v="May"/>
    <d v="2023-05-13T00:00:00"/>
    <b v="0"/>
  </r>
  <r>
    <s v="TXN_8048553"/>
    <s v="CUST_04"/>
    <x v="4"/>
    <s v="Item_8_EHE"/>
    <n v="15.5"/>
    <n v="5"/>
    <n v="15.5"/>
    <n v="77.5"/>
    <x v="1"/>
    <x v="0"/>
    <x v="3"/>
    <n v="2024"/>
    <s v="August"/>
    <d v="2024-08-08T00:00:00"/>
    <s v="UNKNOWN"/>
  </r>
  <r>
    <s v="TXN_8048579"/>
    <s v="CUST_23"/>
    <x v="1"/>
    <s v="Unknown"/>
    <n v="0"/>
    <n v="0"/>
    <n v="0"/>
    <n v="0"/>
    <x v="1"/>
    <x v="1"/>
    <x v="0"/>
    <n v="2023"/>
    <s v="March"/>
    <d v="2023-03-28T00:00:00"/>
    <b v="1"/>
  </r>
  <r>
    <s v="TXN_8048817"/>
    <s v="CUST_23"/>
    <x v="7"/>
    <s v="Item_22_PAT"/>
    <n v="36.5"/>
    <n v="7"/>
    <n v="36.5"/>
    <n v="255.5"/>
    <x v="1"/>
    <x v="0"/>
    <x v="3"/>
    <n v="2024"/>
    <s v="September"/>
    <d v="2024-09-12T00:00:00"/>
    <b v="1"/>
  </r>
  <r>
    <s v="TXN_8049831"/>
    <s v="CUST_18"/>
    <x v="5"/>
    <s v="Item_6_BEV"/>
    <n v="12.5"/>
    <n v="2"/>
    <n v="12.5"/>
    <n v="25"/>
    <x v="1"/>
    <x v="0"/>
    <x v="3"/>
    <n v="2023"/>
    <s v="January"/>
    <d v="2023-01-05T00:00:00"/>
    <b v="0"/>
  </r>
  <r>
    <s v="TXN_8050462"/>
    <s v="CUST_03"/>
    <x v="0"/>
    <s v="Item_25_FOOD"/>
    <n v="41"/>
    <n v="3"/>
    <n v="41"/>
    <n v="123"/>
    <x v="0"/>
    <x v="0"/>
    <x v="3"/>
    <n v="2024"/>
    <s v="May"/>
    <d v="2024-05-30T00:00:00"/>
    <b v="0"/>
  </r>
  <r>
    <s v="TXN_8050790"/>
    <s v="CUST_05"/>
    <x v="2"/>
    <s v="Item_11_CEA"/>
    <n v="20"/>
    <n v="6"/>
    <n v="20"/>
    <n v="120"/>
    <x v="1"/>
    <x v="0"/>
    <x v="4"/>
    <n v="2024"/>
    <s v="June"/>
    <d v="2024-06-05T00:00:00"/>
    <s v="UNKNOWN"/>
  </r>
  <r>
    <s v="TXN_8052085"/>
    <s v="CUST_20"/>
    <x v="1"/>
    <s v="Item_17_FUR"/>
    <n v="29"/>
    <n v="2"/>
    <n v="29"/>
    <n v="58"/>
    <x v="1"/>
    <x v="0"/>
    <x v="5"/>
    <n v="2024"/>
    <s v="July"/>
    <d v="2024-07-22T00:00:00"/>
    <b v="1"/>
  </r>
  <r>
    <s v="TXN_8053327"/>
    <s v="CUST_23"/>
    <x v="0"/>
    <s v="Item_14_FOOD"/>
    <n v="24.5"/>
    <n v="7"/>
    <n v="24.5"/>
    <n v="171.5"/>
    <x v="2"/>
    <x v="0"/>
    <x v="5"/>
    <n v="2022"/>
    <s v="February"/>
    <d v="2022-02-14T00:00:00"/>
    <b v="1"/>
  </r>
  <r>
    <s v="TXN_8053690"/>
    <s v="CUST_01"/>
    <x v="5"/>
    <s v="Item_2_BEV"/>
    <n v="6.5"/>
    <n v="2"/>
    <n v="6.5"/>
    <n v="13"/>
    <x v="0"/>
    <x v="0"/>
    <x v="6"/>
    <n v="2024"/>
    <s v="April"/>
    <d v="2024-04-21T00:00:00"/>
    <b v="0"/>
  </r>
  <r>
    <s v="TXN_8053944"/>
    <s v="CUST_14"/>
    <x v="7"/>
    <s v="Item_6_PAT"/>
    <n v="12.5"/>
    <n v="7"/>
    <n v="12.5"/>
    <n v="87.5"/>
    <x v="2"/>
    <x v="1"/>
    <x v="6"/>
    <n v="2023"/>
    <s v="July"/>
    <d v="2023-07-16T00:00:00"/>
    <s v="UNKNOWN"/>
  </r>
  <r>
    <s v="TXN_8055736"/>
    <s v="CUST_15"/>
    <x v="0"/>
    <s v="Item_1_FOOD"/>
    <n v="5"/>
    <n v="8"/>
    <n v="5"/>
    <n v="40"/>
    <x v="0"/>
    <x v="0"/>
    <x v="4"/>
    <n v="2022"/>
    <s v="November"/>
    <d v="2022-11-23T00:00:00"/>
    <b v="1"/>
  </r>
  <r>
    <s v="TXN_8059116"/>
    <s v="CUST_25"/>
    <x v="3"/>
    <s v="Item_4_MILK"/>
    <n v="9.5"/>
    <n v="1"/>
    <n v="9.5"/>
    <n v="9.5"/>
    <x v="0"/>
    <x v="1"/>
    <x v="2"/>
    <n v="2022"/>
    <s v="February"/>
    <d v="2022-02-18T00:00:00"/>
    <s v="UNKNOWN"/>
  </r>
  <r>
    <s v="TXN_8061410"/>
    <s v="CUST_12"/>
    <x v="2"/>
    <s v="Unknown"/>
    <n v="0"/>
    <n v="0"/>
    <n v="0"/>
    <n v="0"/>
    <x v="1"/>
    <x v="1"/>
    <x v="3"/>
    <n v="2024"/>
    <s v="May"/>
    <d v="2024-05-02T00:00:00"/>
    <s v="UNKNOWN"/>
  </r>
  <r>
    <s v="TXN_8061783"/>
    <s v="CUST_18"/>
    <x v="6"/>
    <s v="Item_11_BUT"/>
    <n v="20"/>
    <n v="1"/>
    <n v="20"/>
    <n v="20"/>
    <x v="2"/>
    <x v="0"/>
    <x v="5"/>
    <n v="2022"/>
    <s v="July"/>
    <d v="2022-07-18T00:00:00"/>
    <b v="1"/>
  </r>
  <r>
    <s v="TXN_8061941"/>
    <s v="CUST_11"/>
    <x v="6"/>
    <s v="Item_6_BUT"/>
    <n v="12.5"/>
    <n v="1"/>
    <n v="12.5"/>
    <n v="12.5"/>
    <x v="0"/>
    <x v="1"/>
    <x v="1"/>
    <n v="2024"/>
    <s v="August"/>
    <d v="2024-08-03T00:00:00"/>
    <s v="UNKNOWN"/>
  </r>
  <r>
    <s v="TXN_8062274"/>
    <s v="CUST_08"/>
    <x v="4"/>
    <s v="Item_2_EHE"/>
    <n v="6.5"/>
    <n v="5"/>
    <n v="6.5"/>
    <n v="32.5"/>
    <x v="2"/>
    <x v="0"/>
    <x v="1"/>
    <n v="2022"/>
    <s v="April"/>
    <d v="2022-04-16T00:00:00"/>
    <b v="1"/>
  </r>
  <r>
    <s v="TXN_8064922"/>
    <s v="CUST_21"/>
    <x v="6"/>
    <s v="Item_18_BUT"/>
    <n v="30.5"/>
    <n v="3"/>
    <n v="30.5"/>
    <n v="91.5"/>
    <x v="1"/>
    <x v="0"/>
    <x v="1"/>
    <n v="2024"/>
    <s v="August"/>
    <d v="2024-08-03T00:00:00"/>
    <s v="UNKNOWN"/>
  </r>
  <r>
    <s v="TXN_8064984"/>
    <s v="CUST_01"/>
    <x v="0"/>
    <s v="Item_5_FOOD"/>
    <n v="11"/>
    <n v="6"/>
    <n v="11"/>
    <n v="66"/>
    <x v="0"/>
    <x v="0"/>
    <x v="4"/>
    <n v="2023"/>
    <s v="November"/>
    <d v="2023-11-08T00:00:00"/>
    <b v="0"/>
  </r>
  <r>
    <s v="TXN_8067292"/>
    <s v="CUST_17"/>
    <x v="6"/>
    <s v="Item_7_BUT"/>
    <n v="14"/>
    <n v="7"/>
    <n v="14"/>
    <n v="98"/>
    <x v="0"/>
    <x v="1"/>
    <x v="1"/>
    <n v="2024"/>
    <s v="January"/>
    <d v="2024-01-20T00:00:00"/>
    <b v="0"/>
  </r>
  <r>
    <s v="TXN_8069182"/>
    <s v="CUST_25"/>
    <x v="2"/>
    <s v="Item_5_CEA"/>
    <n v="11"/>
    <n v="7"/>
    <n v="11"/>
    <n v="77"/>
    <x v="1"/>
    <x v="0"/>
    <x v="4"/>
    <n v="2023"/>
    <s v="July"/>
    <d v="2023-07-12T00:00:00"/>
    <s v="UNKNOWN"/>
  </r>
  <r>
    <s v="TXN_8069545"/>
    <s v="CUST_03"/>
    <x v="0"/>
    <s v="Item_6_FOOD"/>
    <n v="12.5"/>
    <n v="9"/>
    <n v="12.5"/>
    <n v="112.5"/>
    <x v="2"/>
    <x v="1"/>
    <x v="6"/>
    <n v="2023"/>
    <s v="July"/>
    <d v="2023-07-30T00:00:00"/>
    <s v="UNKNOWN"/>
  </r>
  <r>
    <s v="TXN_8070639"/>
    <s v="CUST_03"/>
    <x v="2"/>
    <s v="Item_15_CEA"/>
    <n v="26"/>
    <n v="8"/>
    <n v="26"/>
    <n v="208"/>
    <x v="0"/>
    <x v="1"/>
    <x v="2"/>
    <n v="2024"/>
    <s v="July"/>
    <d v="2024-07-12T00:00:00"/>
    <b v="1"/>
  </r>
  <r>
    <s v="TXN_8071580"/>
    <s v="CUST_20"/>
    <x v="3"/>
    <s v="Item_22_MILK"/>
    <n v="36.5"/>
    <n v="1"/>
    <n v="36.5"/>
    <n v="36.5"/>
    <x v="0"/>
    <x v="0"/>
    <x v="1"/>
    <n v="2022"/>
    <s v="September"/>
    <d v="2022-09-03T00:00:00"/>
    <b v="0"/>
  </r>
  <r>
    <s v="TXN_8072250"/>
    <s v="CUST_15"/>
    <x v="7"/>
    <s v="Item_4_PAT"/>
    <n v="9.5"/>
    <n v="6"/>
    <n v="9.5"/>
    <n v="57"/>
    <x v="0"/>
    <x v="1"/>
    <x v="1"/>
    <n v="2024"/>
    <s v="August"/>
    <d v="2024-08-31T00:00:00"/>
    <b v="1"/>
  </r>
  <r>
    <s v="TXN_8073705"/>
    <s v="CUST_16"/>
    <x v="7"/>
    <s v="Item_8_PAT"/>
    <n v="15.5"/>
    <n v="9"/>
    <n v="15.5"/>
    <n v="139.5"/>
    <x v="2"/>
    <x v="1"/>
    <x v="1"/>
    <n v="2023"/>
    <s v="August"/>
    <d v="2023-08-19T00:00:00"/>
    <b v="0"/>
  </r>
  <r>
    <s v="TXN_8073779"/>
    <s v="CUST_25"/>
    <x v="7"/>
    <s v="Item_20_PAT"/>
    <n v="33.5"/>
    <n v="7"/>
    <n v="33.5"/>
    <n v="234.5"/>
    <x v="2"/>
    <x v="0"/>
    <x v="6"/>
    <n v="2022"/>
    <s v="July"/>
    <d v="2022-07-03T00:00:00"/>
    <b v="0"/>
  </r>
  <r>
    <s v="TXN_8074184"/>
    <s v="CUST_04"/>
    <x v="3"/>
    <s v="Item_24_MILK"/>
    <n v="39.5"/>
    <n v="2"/>
    <n v="39.5"/>
    <n v="79"/>
    <x v="1"/>
    <x v="1"/>
    <x v="0"/>
    <n v="2024"/>
    <s v="May"/>
    <d v="2024-05-14T00:00:00"/>
    <b v="0"/>
  </r>
  <r>
    <s v="TXN_8074211"/>
    <s v="CUST_18"/>
    <x v="3"/>
    <s v="Unknown"/>
    <n v="0"/>
    <n v="0"/>
    <n v="0"/>
    <n v="0"/>
    <x v="1"/>
    <x v="0"/>
    <x v="4"/>
    <n v="2024"/>
    <s v="April"/>
    <d v="2024-04-17T00:00:00"/>
    <b v="0"/>
  </r>
  <r>
    <s v="TXN_8075435"/>
    <s v="CUST_04"/>
    <x v="5"/>
    <s v="Item_2_BEV"/>
    <n v="6.5"/>
    <n v="10"/>
    <n v="6.5"/>
    <n v="65"/>
    <x v="2"/>
    <x v="0"/>
    <x v="4"/>
    <n v="2022"/>
    <s v="December"/>
    <d v="2022-12-21T00:00:00"/>
    <s v="UNKNOWN"/>
  </r>
  <r>
    <s v="TXN_8076264"/>
    <s v="CUST_19"/>
    <x v="1"/>
    <s v="Unknown"/>
    <n v="0"/>
    <n v="0"/>
    <n v="0"/>
    <n v="0"/>
    <x v="0"/>
    <x v="0"/>
    <x v="6"/>
    <n v="2024"/>
    <s v="December"/>
    <d v="2024-12-01T00:00:00"/>
    <s v="UNKNOWN"/>
  </r>
  <r>
    <s v="TXN_8076358"/>
    <s v="CUST_04"/>
    <x v="1"/>
    <s v="Item_11_FUR"/>
    <n v="20"/>
    <n v="1"/>
    <n v="20"/>
    <n v="20"/>
    <x v="2"/>
    <x v="1"/>
    <x v="1"/>
    <n v="2022"/>
    <s v="June"/>
    <d v="2022-06-11T00:00:00"/>
    <s v="UNKNOWN"/>
  </r>
  <r>
    <s v="TXN_8076769"/>
    <s v="CUST_03"/>
    <x v="0"/>
    <s v="Item_14_FOOD"/>
    <n v="24.5"/>
    <n v="5"/>
    <n v="24.5"/>
    <n v="122.5"/>
    <x v="1"/>
    <x v="1"/>
    <x v="1"/>
    <n v="2022"/>
    <s v="April"/>
    <d v="2022-04-02T00:00:00"/>
    <b v="1"/>
  </r>
  <r>
    <s v="TXN_8077020"/>
    <s v="CUST_13"/>
    <x v="5"/>
    <s v="Item_8_BEV"/>
    <n v="15.5"/>
    <n v="5"/>
    <n v="15.5"/>
    <n v="77.5"/>
    <x v="2"/>
    <x v="0"/>
    <x v="1"/>
    <n v="2023"/>
    <s v="February"/>
    <d v="2023-02-11T00:00:00"/>
    <b v="1"/>
  </r>
  <r>
    <s v="TXN_8077691"/>
    <s v="CUST_18"/>
    <x v="5"/>
    <s v="Item_12_BEV"/>
    <n v="21.5"/>
    <n v="1"/>
    <n v="21.5"/>
    <n v="21.5"/>
    <x v="0"/>
    <x v="1"/>
    <x v="4"/>
    <n v="2024"/>
    <s v="March"/>
    <d v="2024-03-13T00:00:00"/>
    <s v="UNKNOWN"/>
  </r>
  <r>
    <s v="TXN_8077906"/>
    <s v="CUST_21"/>
    <x v="3"/>
    <s v="Item_24_MILK"/>
    <n v="39.5"/>
    <n v="4"/>
    <n v="39.5"/>
    <n v="158"/>
    <x v="1"/>
    <x v="1"/>
    <x v="0"/>
    <n v="2024"/>
    <s v="September"/>
    <d v="2024-09-03T00:00:00"/>
    <s v="UNKNOWN"/>
  </r>
  <r>
    <s v="TXN_8078608"/>
    <s v="CUST_07"/>
    <x v="2"/>
    <s v="Item_6_CEA"/>
    <n v="12.5"/>
    <n v="2"/>
    <n v="12.5"/>
    <n v="25"/>
    <x v="2"/>
    <x v="1"/>
    <x v="5"/>
    <n v="2022"/>
    <s v="August"/>
    <d v="2022-08-08T00:00:00"/>
    <b v="1"/>
  </r>
  <r>
    <s v="TXN_8080118"/>
    <s v="CUST_20"/>
    <x v="2"/>
    <s v="Item_2_CEA"/>
    <n v="6.5"/>
    <n v="8"/>
    <n v="6.5"/>
    <n v="52"/>
    <x v="0"/>
    <x v="0"/>
    <x v="0"/>
    <n v="2024"/>
    <s v="February"/>
    <d v="2024-02-20T00:00:00"/>
    <s v="UNKNOWN"/>
  </r>
  <r>
    <s v="TXN_8080510"/>
    <s v="CUST_21"/>
    <x v="7"/>
    <s v="Item_9_PAT"/>
    <n v="17"/>
    <n v="5"/>
    <n v="17"/>
    <n v="85"/>
    <x v="2"/>
    <x v="1"/>
    <x v="2"/>
    <n v="2022"/>
    <s v="April"/>
    <d v="2022-04-22T00:00:00"/>
    <b v="0"/>
  </r>
  <r>
    <s v="TXN_8081444"/>
    <s v="CUST_03"/>
    <x v="5"/>
    <s v="Item_22_BEV"/>
    <n v="36.5"/>
    <n v="5"/>
    <n v="36.5"/>
    <n v="182.5"/>
    <x v="2"/>
    <x v="0"/>
    <x v="4"/>
    <n v="2023"/>
    <s v="May"/>
    <d v="2023-05-24T00:00:00"/>
    <s v="UNKNOWN"/>
  </r>
  <r>
    <s v="TXN_8083606"/>
    <s v="CUST_12"/>
    <x v="1"/>
    <s v="Item_2_FUR"/>
    <n v="6.5"/>
    <n v="2"/>
    <n v="6.5"/>
    <n v="13"/>
    <x v="0"/>
    <x v="1"/>
    <x v="4"/>
    <n v="2023"/>
    <s v="May"/>
    <d v="2023-05-17T00:00:00"/>
    <s v="UNKNOWN"/>
  </r>
  <r>
    <s v="TXN_8083639"/>
    <s v="CUST_14"/>
    <x v="7"/>
    <s v="Item_17_PAT"/>
    <n v="29"/>
    <n v="3"/>
    <n v="29"/>
    <n v="87"/>
    <x v="1"/>
    <x v="1"/>
    <x v="3"/>
    <n v="2023"/>
    <s v="August"/>
    <d v="2023-08-03T00:00:00"/>
    <s v="UNKNOWN"/>
  </r>
  <r>
    <s v="TXN_8084018"/>
    <s v="CUST_01"/>
    <x v="7"/>
    <s v="Item_15_PAT"/>
    <n v="26"/>
    <n v="8"/>
    <n v="26"/>
    <n v="208"/>
    <x v="0"/>
    <x v="0"/>
    <x v="4"/>
    <n v="2024"/>
    <s v="May"/>
    <d v="2024-05-08T00:00:00"/>
    <s v="UNKNOWN"/>
  </r>
  <r>
    <s v="TXN_8084251"/>
    <s v="CUST_16"/>
    <x v="4"/>
    <s v="Unknown"/>
    <n v="0"/>
    <n v="0"/>
    <n v="0"/>
    <n v="0"/>
    <x v="0"/>
    <x v="0"/>
    <x v="4"/>
    <n v="2024"/>
    <s v="January"/>
    <d v="2024-01-03T00:00:00"/>
    <s v="UNKNOWN"/>
  </r>
  <r>
    <s v="TXN_8085968"/>
    <s v="CUST_19"/>
    <x v="0"/>
    <s v="Item_4_FOOD"/>
    <n v="9.5"/>
    <n v="10"/>
    <n v="9.5"/>
    <n v="95"/>
    <x v="1"/>
    <x v="0"/>
    <x v="5"/>
    <n v="2022"/>
    <s v="March"/>
    <d v="2022-03-14T00:00:00"/>
    <s v="UNKNOWN"/>
  </r>
  <r>
    <s v="TXN_8086025"/>
    <s v="CUST_20"/>
    <x v="3"/>
    <s v="Item_13_MILK"/>
    <n v="23"/>
    <n v="10"/>
    <n v="23"/>
    <n v="230"/>
    <x v="0"/>
    <x v="0"/>
    <x v="0"/>
    <n v="2022"/>
    <s v="May"/>
    <d v="2022-05-10T00:00:00"/>
    <b v="1"/>
  </r>
  <r>
    <s v="TXN_8087160"/>
    <s v="CUST_08"/>
    <x v="6"/>
    <s v="Unknown"/>
    <n v="30.5"/>
    <n v="5"/>
    <n v="30.5"/>
    <n v="152.5"/>
    <x v="1"/>
    <x v="1"/>
    <x v="2"/>
    <n v="2024"/>
    <s v="January"/>
    <d v="2024-01-26T00:00:00"/>
    <s v="UNKNOWN"/>
  </r>
  <r>
    <s v="TXN_8087783"/>
    <s v="CUST_04"/>
    <x v="5"/>
    <s v="Item_25_BEV"/>
    <n v="41"/>
    <n v="7"/>
    <n v="41"/>
    <n v="287"/>
    <x v="0"/>
    <x v="0"/>
    <x v="1"/>
    <n v="2024"/>
    <s v="April"/>
    <d v="2024-04-27T00:00:00"/>
    <s v="UNKNOWN"/>
  </r>
  <r>
    <s v="TXN_8088350"/>
    <s v="CUST_02"/>
    <x v="2"/>
    <s v="Item_10_CEA"/>
    <n v="18.5"/>
    <n v="8"/>
    <n v="18.5"/>
    <n v="148"/>
    <x v="0"/>
    <x v="0"/>
    <x v="2"/>
    <n v="2023"/>
    <s v="November"/>
    <d v="2023-11-24T00:00:00"/>
    <b v="0"/>
  </r>
  <r>
    <s v="TXN_8089106"/>
    <s v="CUST_17"/>
    <x v="5"/>
    <s v="Item_10_BEV"/>
    <n v="18.5"/>
    <n v="10"/>
    <n v="18.5"/>
    <n v="185"/>
    <x v="0"/>
    <x v="1"/>
    <x v="2"/>
    <n v="2022"/>
    <s v="September"/>
    <d v="2022-09-30T00:00:00"/>
    <s v="UNKNOWN"/>
  </r>
  <r>
    <s v="TXN_8089893"/>
    <s v="CUST_12"/>
    <x v="1"/>
    <s v="Item_12_FUR"/>
    <n v="21.5"/>
    <n v="10"/>
    <n v="21.5"/>
    <n v="215"/>
    <x v="2"/>
    <x v="1"/>
    <x v="6"/>
    <n v="2023"/>
    <s v="December"/>
    <d v="2023-12-03T00:00:00"/>
    <s v="UNKNOWN"/>
  </r>
  <r>
    <s v="TXN_8090236"/>
    <s v="CUST_04"/>
    <x v="2"/>
    <s v="Item_14_CEA"/>
    <n v="24.5"/>
    <n v="7"/>
    <n v="24.5"/>
    <n v="171.5"/>
    <x v="0"/>
    <x v="1"/>
    <x v="1"/>
    <n v="2023"/>
    <s v="May"/>
    <d v="2023-05-13T00:00:00"/>
    <b v="0"/>
  </r>
  <r>
    <s v="TXN_8090678"/>
    <s v="CUST_08"/>
    <x v="4"/>
    <s v="Item_8_EHE"/>
    <n v="15.5"/>
    <n v="5"/>
    <n v="15.5"/>
    <n v="77.5"/>
    <x v="0"/>
    <x v="1"/>
    <x v="4"/>
    <n v="2024"/>
    <s v="May"/>
    <d v="2024-05-01T00:00:00"/>
    <b v="0"/>
  </r>
  <r>
    <s v="TXN_8091223"/>
    <s v="CUST_19"/>
    <x v="6"/>
    <s v="Item_22_BUT"/>
    <n v="36.5"/>
    <n v="6"/>
    <n v="36.5"/>
    <n v="219"/>
    <x v="1"/>
    <x v="0"/>
    <x v="2"/>
    <n v="2024"/>
    <s v="March"/>
    <d v="2024-03-29T00:00:00"/>
    <b v="1"/>
  </r>
  <r>
    <s v="TXN_8092468"/>
    <s v="CUST_25"/>
    <x v="3"/>
    <s v="Item_17_MILK"/>
    <n v="29"/>
    <n v="9"/>
    <n v="29"/>
    <n v="261"/>
    <x v="1"/>
    <x v="1"/>
    <x v="2"/>
    <n v="2023"/>
    <s v="August"/>
    <d v="2023-08-18T00:00:00"/>
    <s v="UNKNOWN"/>
  </r>
  <r>
    <s v="TXN_8093982"/>
    <s v="CUST_12"/>
    <x v="5"/>
    <s v="Unknown"/>
    <n v="0"/>
    <n v="0"/>
    <n v="0"/>
    <n v="0"/>
    <x v="2"/>
    <x v="1"/>
    <x v="2"/>
    <n v="2022"/>
    <s v="March"/>
    <d v="2022-03-11T00:00:00"/>
    <b v="1"/>
  </r>
  <r>
    <s v="TXN_8094925"/>
    <s v="CUST_20"/>
    <x v="0"/>
    <s v="Item_20_FOOD"/>
    <n v="33.5"/>
    <n v="10"/>
    <n v="33.5"/>
    <n v="335"/>
    <x v="2"/>
    <x v="0"/>
    <x v="2"/>
    <n v="2022"/>
    <s v="September"/>
    <d v="2022-09-02T00:00:00"/>
    <s v="UNKNOWN"/>
  </r>
  <r>
    <s v="TXN_8095536"/>
    <s v="CUST_20"/>
    <x v="2"/>
    <s v="Item_11_CEA"/>
    <n v="20"/>
    <n v="4"/>
    <n v="20"/>
    <n v="80"/>
    <x v="2"/>
    <x v="1"/>
    <x v="4"/>
    <n v="2024"/>
    <s v="August"/>
    <d v="2024-08-28T00:00:00"/>
    <b v="0"/>
  </r>
  <r>
    <s v="TXN_8097558"/>
    <s v="CUST_15"/>
    <x v="2"/>
    <s v="Item_15_CEA"/>
    <n v="26"/>
    <n v="9"/>
    <n v="26"/>
    <n v="234"/>
    <x v="2"/>
    <x v="1"/>
    <x v="0"/>
    <n v="2022"/>
    <s v="November"/>
    <d v="2022-11-15T00:00:00"/>
    <s v="UNKNOWN"/>
  </r>
  <r>
    <s v="TXN_8097956"/>
    <s v="CUST_21"/>
    <x v="0"/>
    <s v="Item_5_FOOD"/>
    <n v="11"/>
    <n v="6"/>
    <n v="11"/>
    <n v="66"/>
    <x v="0"/>
    <x v="0"/>
    <x v="6"/>
    <n v="2023"/>
    <s v="August"/>
    <d v="2023-08-27T00:00:00"/>
    <b v="0"/>
  </r>
  <r>
    <s v="TXN_8098014"/>
    <s v="CUST_11"/>
    <x v="3"/>
    <s v="Item_4_MILK"/>
    <n v="9.5"/>
    <n v="6"/>
    <n v="9.5"/>
    <n v="57"/>
    <x v="0"/>
    <x v="1"/>
    <x v="5"/>
    <n v="2022"/>
    <s v="February"/>
    <d v="2022-02-07T00:00:00"/>
    <b v="0"/>
  </r>
  <r>
    <s v="TXN_8098647"/>
    <s v="CUST_10"/>
    <x v="0"/>
    <s v="Item_18_FOOD"/>
    <n v="30.5"/>
    <n v="5"/>
    <n v="30.5"/>
    <n v="152.5"/>
    <x v="1"/>
    <x v="0"/>
    <x v="3"/>
    <n v="2022"/>
    <s v="February"/>
    <d v="2022-02-03T00:00:00"/>
    <s v="UNKNOWN"/>
  </r>
  <r>
    <s v="TXN_8098794"/>
    <s v="CUST_07"/>
    <x v="3"/>
    <s v="Item_2_MILK"/>
    <n v="6.5"/>
    <n v="9"/>
    <n v="6.5"/>
    <n v="58.5"/>
    <x v="1"/>
    <x v="0"/>
    <x v="0"/>
    <n v="2022"/>
    <s v="March"/>
    <d v="2022-03-15T00:00:00"/>
    <s v="UNKNOWN"/>
  </r>
  <r>
    <s v="TXN_8100199"/>
    <s v="CUST_01"/>
    <x v="6"/>
    <s v="Unknown"/>
    <n v="0"/>
    <n v="0"/>
    <n v="0"/>
    <n v="0"/>
    <x v="2"/>
    <x v="1"/>
    <x v="5"/>
    <n v="2023"/>
    <s v="November"/>
    <d v="2023-11-27T00:00:00"/>
    <s v="UNKNOWN"/>
  </r>
  <r>
    <s v="TXN_8100520"/>
    <s v="CUST_12"/>
    <x v="6"/>
    <s v="Item_2_BUT"/>
    <n v="6.5"/>
    <n v="4"/>
    <n v="6.5"/>
    <n v="26"/>
    <x v="2"/>
    <x v="0"/>
    <x v="0"/>
    <n v="2023"/>
    <s v="August"/>
    <d v="2023-08-01T00:00:00"/>
    <s v="UNKNOWN"/>
  </r>
  <r>
    <s v="TXN_8101070"/>
    <s v="CUST_09"/>
    <x v="3"/>
    <s v="Unknown"/>
    <n v="36.5"/>
    <n v="9"/>
    <n v="36.5"/>
    <n v="328.5"/>
    <x v="2"/>
    <x v="1"/>
    <x v="2"/>
    <n v="2024"/>
    <s v="January"/>
    <d v="2024-01-26T00:00:00"/>
    <b v="0"/>
  </r>
  <r>
    <s v="TXN_8101203"/>
    <s v="CUST_18"/>
    <x v="0"/>
    <s v="Item_5_FOOD"/>
    <n v="11"/>
    <n v="10"/>
    <n v="11"/>
    <n v="110"/>
    <x v="2"/>
    <x v="0"/>
    <x v="3"/>
    <n v="2022"/>
    <s v="April"/>
    <d v="2022-04-14T00:00:00"/>
    <s v="UNKNOWN"/>
  </r>
  <r>
    <s v="TXN_8101715"/>
    <s v="CUST_08"/>
    <x v="2"/>
    <s v="Item_15_CEA"/>
    <n v="26"/>
    <n v="5"/>
    <n v="26"/>
    <n v="130"/>
    <x v="1"/>
    <x v="0"/>
    <x v="6"/>
    <n v="2023"/>
    <s v="March"/>
    <d v="2023-03-12T00:00:00"/>
    <b v="1"/>
  </r>
  <r>
    <s v="TXN_8103030"/>
    <s v="CUST_01"/>
    <x v="1"/>
    <s v="Item_11_FUR"/>
    <n v="20"/>
    <n v="4"/>
    <n v="20"/>
    <n v="80"/>
    <x v="1"/>
    <x v="1"/>
    <x v="0"/>
    <n v="2024"/>
    <s v="August"/>
    <d v="2024-08-27T00:00:00"/>
    <b v="0"/>
  </r>
  <r>
    <s v="TXN_8103285"/>
    <s v="CUST_20"/>
    <x v="4"/>
    <s v="Item_8_EHE"/>
    <n v="15.5"/>
    <n v="9"/>
    <n v="15.5"/>
    <n v="139.5"/>
    <x v="0"/>
    <x v="0"/>
    <x v="2"/>
    <n v="2022"/>
    <s v="January"/>
    <d v="2022-01-21T00:00:00"/>
    <b v="0"/>
  </r>
  <r>
    <s v="TXN_8105362"/>
    <s v="CUST_15"/>
    <x v="1"/>
    <s v="Item_25_FUR"/>
    <n v="41"/>
    <n v="9"/>
    <n v="41"/>
    <n v="369"/>
    <x v="0"/>
    <x v="1"/>
    <x v="6"/>
    <n v="2022"/>
    <s v="June"/>
    <d v="2022-06-05T00:00:00"/>
    <b v="1"/>
  </r>
  <r>
    <s v="TXN_8106469"/>
    <s v="CUST_13"/>
    <x v="1"/>
    <s v="Item_12_FUR"/>
    <n v="21.5"/>
    <n v="8"/>
    <n v="21.5"/>
    <n v="172"/>
    <x v="2"/>
    <x v="0"/>
    <x v="5"/>
    <n v="2023"/>
    <s v="September"/>
    <d v="2023-09-25T00:00:00"/>
    <s v="UNKNOWN"/>
  </r>
  <r>
    <s v="TXN_8106612"/>
    <s v="CUST_07"/>
    <x v="3"/>
    <s v="Item_19_MILK"/>
    <n v="32"/>
    <n v="8"/>
    <n v="32"/>
    <n v="256"/>
    <x v="0"/>
    <x v="1"/>
    <x v="2"/>
    <n v="2023"/>
    <s v="January"/>
    <d v="2023-01-06T00:00:00"/>
    <b v="1"/>
  </r>
  <r>
    <s v="TXN_8106767"/>
    <s v="CUST_09"/>
    <x v="0"/>
    <s v="Item_22_FOOD"/>
    <n v="36.5"/>
    <n v="1"/>
    <n v="36.5"/>
    <n v="36.5"/>
    <x v="2"/>
    <x v="0"/>
    <x v="5"/>
    <n v="2023"/>
    <s v="October"/>
    <d v="2023-10-02T00:00:00"/>
    <s v="UNKNOWN"/>
  </r>
  <r>
    <s v="TXN_8107966"/>
    <s v="CUST_20"/>
    <x v="0"/>
    <s v="Item_20_FOOD"/>
    <n v="33.5"/>
    <n v="10"/>
    <n v="33.5"/>
    <n v="335"/>
    <x v="1"/>
    <x v="0"/>
    <x v="5"/>
    <n v="2023"/>
    <s v="May"/>
    <d v="2023-05-22T00:00:00"/>
    <b v="1"/>
  </r>
  <r>
    <s v="TXN_8108026"/>
    <s v="CUST_19"/>
    <x v="1"/>
    <s v="Item_5_FUR"/>
    <n v="11"/>
    <n v="9"/>
    <n v="11"/>
    <n v="99"/>
    <x v="2"/>
    <x v="1"/>
    <x v="1"/>
    <n v="2022"/>
    <s v="December"/>
    <d v="2022-12-03T00:00:00"/>
    <b v="0"/>
  </r>
  <r>
    <s v="TXN_8110567"/>
    <s v="CUST_02"/>
    <x v="5"/>
    <s v="Unknown"/>
    <n v="0"/>
    <n v="0"/>
    <n v="0"/>
    <n v="0"/>
    <x v="0"/>
    <x v="0"/>
    <x v="0"/>
    <n v="2022"/>
    <s v="April"/>
    <d v="2022-04-12T00:00:00"/>
    <b v="1"/>
  </r>
  <r>
    <s v="TXN_8111105"/>
    <s v="CUST_06"/>
    <x v="0"/>
    <s v="Item_13_FOOD"/>
    <n v="23"/>
    <n v="7"/>
    <n v="23"/>
    <n v="161"/>
    <x v="2"/>
    <x v="1"/>
    <x v="2"/>
    <n v="2024"/>
    <s v="October"/>
    <d v="2024-10-04T00:00:00"/>
    <b v="0"/>
  </r>
  <r>
    <s v="TXN_8111132"/>
    <s v="CUST_12"/>
    <x v="7"/>
    <s v="Item_12_PAT"/>
    <n v="21.5"/>
    <n v="4"/>
    <n v="21.5"/>
    <n v="86"/>
    <x v="0"/>
    <x v="1"/>
    <x v="3"/>
    <n v="2022"/>
    <s v="June"/>
    <d v="2022-06-16T00:00:00"/>
    <b v="1"/>
  </r>
  <r>
    <s v="TXN_8112678"/>
    <s v="CUST_02"/>
    <x v="1"/>
    <s v="Item_10_FUR"/>
    <n v="18.5"/>
    <n v="9"/>
    <n v="18.5"/>
    <n v="166.5"/>
    <x v="1"/>
    <x v="0"/>
    <x v="6"/>
    <n v="2023"/>
    <s v="January"/>
    <d v="2023-01-22T00:00:00"/>
    <b v="1"/>
  </r>
  <r>
    <s v="TXN_8113812"/>
    <s v="CUST_24"/>
    <x v="7"/>
    <s v="Item_18_PAT"/>
    <n v="30.5"/>
    <n v="1"/>
    <n v="30.5"/>
    <n v="30.5"/>
    <x v="2"/>
    <x v="0"/>
    <x v="4"/>
    <n v="2023"/>
    <s v="April"/>
    <d v="2023-04-19T00:00:00"/>
    <s v="UNKNOWN"/>
  </r>
  <r>
    <s v="TXN_8114380"/>
    <s v="CUST_19"/>
    <x v="5"/>
    <s v="Item_17_BEV"/>
    <n v="29"/>
    <n v="5"/>
    <n v="29"/>
    <n v="145"/>
    <x v="1"/>
    <x v="1"/>
    <x v="6"/>
    <n v="2024"/>
    <s v="December"/>
    <d v="2024-12-15T00:00:00"/>
    <s v="UNKNOWN"/>
  </r>
  <r>
    <s v="TXN_8114453"/>
    <s v="CUST_10"/>
    <x v="4"/>
    <s v="Item_21_EHE"/>
    <n v="35"/>
    <n v="2"/>
    <n v="35"/>
    <n v="70"/>
    <x v="0"/>
    <x v="0"/>
    <x v="0"/>
    <n v="2023"/>
    <s v="May"/>
    <d v="2023-05-09T00:00:00"/>
    <b v="0"/>
  </r>
  <r>
    <s v="TXN_8114757"/>
    <s v="CUST_22"/>
    <x v="5"/>
    <s v="Item_18_BEV"/>
    <n v="30.5"/>
    <n v="3"/>
    <n v="30.5"/>
    <n v="91.5"/>
    <x v="0"/>
    <x v="1"/>
    <x v="4"/>
    <n v="2024"/>
    <s v="September"/>
    <d v="2024-09-04T00:00:00"/>
    <s v="UNKNOWN"/>
  </r>
  <r>
    <s v="TXN_8115206"/>
    <s v="CUST_11"/>
    <x v="3"/>
    <s v="Item_7_MILK"/>
    <n v="14"/>
    <n v="3"/>
    <n v="14"/>
    <n v="42"/>
    <x v="1"/>
    <x v="1"/>
    <x v="2"/>
    <n v="2024"/>
    <s v="June"/>
    <d v="2024-06-28T00:00:00"/>
    <b v="1"/>
  </r>
  <r>
    <s v="TXN_8116349"/>
    <s v="CUST_01"/>
    <x v="3"/>
    <s v="Item_19_MILK"/>
    <n v="32"/>
    <n v="7"/>
    <n v="32"/>
    <n v="224"/>
    <x v="0"/>
    <x v="1"/>
    <x v="1"/>
    <n v="2024"/>
    <s v="November"/>
    <d v="2024-11-02T00:00:00"/>
    <s v="UNKNOWN"/>
  </r>
  <r>
    <s v="TXN_8122173"/>
    <s v="CUST_15"/>
    <x v="4"/>
    <s v="Item_23_EHE"/>
    <n v="38"/>
    <n v="8"/>
    <n v="38"/>
    <n v="304"/>
    <x v="0"/>
    <x v="1"/>
    <x v="0"/>
    <n v="2023"/>
    <s v="April"/>
    <d v="2023-04-04T00:00:00"/>
    <b v="0"/>
  </r>
  <r>
    <s v="TXN_8123523"/>
    <s v="CUST_04"/>
    <x v="3"/>
    <s v="Item_21_MILK"/>
    <n v="35"/>
    <n v="10"/>
    <n v="35"/>
    <n v="350"/>
    <x v="1"/>
    <x v="1"/>
    <x v="2"/>
    <n v="2022"/>
    <s v="July"/>
    <d v="2022-07-01T00:00:00"/>
    <b v="1"/>
  </r>
  <r>
    <s v="TXN_8123535"/>
    <s v="CUST_05"/>
    <x v="0"/>
    <s v="Item_21_FOOD"/>
    <n v="35"/>
    <n v="2"/>
    <n v="35"/>
    <n v="70"/>
    <x v="1"/>
    <x v="0"/>
    <x v="6"/>
    <n v="2024"/>
    <s v="January"/>
    <d v="2024-01-14T00:00:00"/>
    <b v="0"/>
  </r>
  <r>
    <s v="TXN_8126584"/>
    <s v="CUST_19"/>
    <x v="2"/>
    <s v="Item_19_CEA"/>
    <n v="32"/>
    <n v="9"/>
    <n v="32"/>
    <n v="288"/>
    <x v="1"/>
    <x v="1"/>
    <x v="1"/>
    <n v="2024"/>
    <s v="September"/>
    <d v="2024-09-07T00:00:00"/>
    <s v="UNKNOWN"/>
  </r>
  <r>
    <s v="TXN_8126831"/>
    <s v="CUST_23"/>
    <x v="6"/>
    <s v="Unknown"/>
    <n v="0"/>
    <n v="0"/>
    <n v="0"/>
    <n v="0"/>
    <x v="2"/>
    <x v="0"/>
    <x v="1"/>
    <n v="2023"/>
    <s v="November"/>
    <d v="2023-11-25T00:00:00"/>
    <s v="UNKNOWN"/>
  </r>
  <r>
    <s v="TXN_8127453"/>
    <s v="CUST_07"/>
    <x v="7"/>
    <s v="Item_8_PAT"/>
    <n v="15.5"/>
    <n v="5"/>
    <n v="15.5"/>
    <n v="77.5"/>
    <x v="1"/>
    <x v="1"/>
    <x v="2"/>
    <n v="2023"/>
    <s v="December"/>
    <d v="2023-12-22T00:00:00"/>
    <b v="1"/>
  </r>
  <r>
    <s v="TXN_8127659"/>
    <s v="CUST_15"/>
    <x v="5"/>
    <s v="Item_23_BEV"/>
    <n v="38"/>
    <n v="6"/>
    <n v="38"/>
    <n v="228"/>
    <x v="0"/>
    <x v="1"/>
    <x v="2"/>
    <n v="2022"/>
    <s v="April"/>
    <d v="2022-04-15T00:00:00"/>
    <b v="1"/>
  </r>
  <r>
    <s v="TXN_8127777"/>
    <s v="CUST_14"/>
    <x v="7"/>
    <s v="Unknown"/>
    <n v="0"/>
    <n v="0"/>
    <n v="0"/>
    <n v="0"/>
    <x v="0"/>
    <x v="0"/>
    <x v="5"/>
    <n v="2023"/>
    <s v="February"/>
    <d v="2023-02-27T00:00:00"/>
    <s v="UNKNOWN"/>
  </r>
  <r>
    <s v="TXN_8129450"/>
    <s v="CUST_08"/>
    <x v="0"/>
    <s v="Item_17_FOOD"/>
    <n v="29"/>
    <n v="4"/>
    <n v="29"/>
    <n v="116"/>
    <x v="1"/>
    <x v="0"/>
    <x v="6"/>
    <n v="2024"/>
    <s v="February"/>
    <d v="2024-02-18T00:00:00"/>
    <s v="UNKNOWN"/>
  </r>
  <r>
    <s v="TXN_8129465"/>
    <s v="CUST_01"/>
    <x v="2"/>
    <s v="Item_7_CEA"/>
    <n v="14"/>
    <n v="5"/>
    <n v="14"/>
    <n v="70"/>
    <x v="1"/>
    <x v="0"/>
    <x v="2"/>
    <n v="2024"/>
    <s v="August"/>
    <d v="2024-08-30T00:00:00"/>
    <b v="1"/>
  </r>
  <r>
    <s v="TXN_8131304"/>
    <s v="CUST_24"/>
    <x v="1"/>
    <s v="Item_11_FUR"/>
    <n v="20"/>
    <n v="4"/>
    <n v="20"/>
    <n v="80"/>
    <x v="2"/>
    <x v="0"/>
    <x v="5"/>
    <n v="2024"/>
    <s v="August"/>
    <d v="2024-08-12T00:00:00"/>
    <b v="0"/>
  </r>
  <r>
    <s v="TXN_8131419"/>
    <s v="CUST_25"/>
    <x v="5"/>
    <s v="Item_18_BEV"/>
    <n v="30.5"/>
    <n v="10"/>
    <n v="30.5"/>
    <n v="305"/>
    <x v="2"/>
    <x v="1"/>
    <x v="3"/>
    <n v="2024"/>
    <s v="October"/>
    <d v="2024-10-10T00:00:00"/>
    <s v="UNKNOWN"/>
  </r>
  <r>
    <s v="TXN_8131935"/>
    <s v="CUST_11"/>
    <x v="6"/>
    <s v="Item_15_BUT"/>
    <n v="26"/>
    <n v="2"/>
    <n v="26"/>
    <n v="52"/>
    <x v="0"/>
    <x v="1"/>
    <x v="4"/>
    <n v="2023"/>
    <s v="September"/>
    <d v="2023-09-27T00:00:00"/>
    <b v="1"/>
  </r>
  <r>
    <s v="TXN_8132309"/>
    <s v="CUST_10"/>
    <x v="4"/>
    <s v="Item_25_EHE"/>
    <n v="41"/>
    <n v="9"/>
    <n v="41"/>
    <n v="369"/>
    <x v="0"/>
    <x v="0"/>
    <x v="1"/>
    <n v="2024"/>
    <s v="July"/>
    <d v="2024-07-27T00:00:00"/>
    <b v="1"/>
  </r>
  <r>
    <s v="TXN_8133054"/>
    <s v="CUST_12"/>
    <x v="1"/>
    <s v="Item_5_FUR"/>
    <n v="11"/>
    <n v="2"/>
    <n v="11"/>
    <n v="22"/>
    <x v="2"/>
    <x v="1"/>
    <x v="2"/>
    <n v="2024"/>
    <s v="February"/>
    <d v="2024-02-09T00:00:00"/>
    <b v="0"/>
  </r>
  <r>
    <s v="TXN_8134584"/>
    <s v="CUST_09"/>
    <x v="4"/>
    <s v="Item_10_EHE"/>
    <n v="18.5"/>
    <n v="1"/>
    <n v="18.5"/>
    <n v="18.5"/>
    <x v="1"/>
    <x v="1"/>
    <x v="4"/>
    <n v="2024"/>
    <s v="April"/>
    <d v="2024-04-10T00:00:00"/>
    <s v="UNKNOWN"/>
  </r>
  <r>
    <s v="TXN_8135631"/>
    <s v="CUST_17"/>
    <x v="0"/>
    <s v="Item_16_FOOD"/>
    <n v="27.5"/>
    <n v="4"/>
    <n v="27.5"/>
    <n v="110"/>
    <x v="1"/>
    <x v="1"/>
    <x v="1"/>
    <n v="2024"/>
    <s v="January"/>
    <d v="2024-01-06T00:00:00"/>
    <b v="0"/>
  </r>
  <r>
    <s v="TXN_8136588"/>
    <s v="CUST_07"/>
    <x v="3"/>
    <s v="Item_16_MILK"/>
    <n v="27.5"/>
    <n v="7"/>
    <n v="27.5"/>
    <n v="192.5"/>
    <x v="0"/>
    <x v="0"/>
    <x v="5"/>
    <n v="2022"/>
    <s v="October"/>
    <d v="2022-10-24T00:00:00"/>
    <b v="0"/>
  </r>
  <r>
    <s v="TXN_8136862"/>
    <s v="CUST_25"/>
    <x v="6"/>
    <s v="Item_20_BUT"/>
    <n v="33.5"/>
    <n v="3"/>
    <n v="33.5"/>
    <n v="100.5"/>
    <x v="0"/>
    <x v="1"/>
    <x v="1"/>
    <n v="2024"/>
    <s v="May"/>
    <d v="2024-05-04T00:00:00"/>
    <b v="1"/>
  </r>
  <r>
    <s v="TXN_8137790"/>
    <s v="CUST_07"/>
    <x v="1"/>
    <s v="Item_6_FUR"/>
    <n v="12.5"/>
    <n v="5"/>
    <n v="12.5"/>
    <n v="62.5"/>
    <x v="0"/>
    <x v="1"/>
    <x v="4"/>
    <n v="2022"/>
    <s v="July"/>
    <d v="2022-07-27T00:00:00"/>
    <s v="UNKNOWN"/>
  </r>
  <r>
    <s v="TXN_8138219"/>
    <s v="CUST_04"/>
    <x v="6"/>
    <s v="Item_11_BUT"/>
    <n v="20"/>
    <n v="6"/>
    <n v="20"/>
    <n v="120"/>
    <x v="0"/>
    <x v="1"/>
    <x v="2"/>
    <n v="2022"/>
    <s v="June"/>
    <d v="2022-06-03T00:00:00"/>
    <b v="0"/>
  </r>
  <r>
    <s v="TXN_8138424"/>
    <s v="CUST_09"/>
    <x v="4"/>
    <s v="Item_4_EHE"/>
    <n v="9.5"/>
    <n v="10"/>
    <n v="9.5"/>
    <n v="95"/>
    <x v="2"/>
    <x v="1"/>
    <x v="2"/>
    <n v="2022"/>
    <s v="April"/>
    <d v="2022-04-08T00:00:00"/>
    <b v="1"/>
  </r>
  <r>
    <s v="TXN_8139295"/>
    <s v="CUST_08"/>
    <x v="5"/>
    <s v="Item_1_BEV"/>
    <n v="5"/>
    <n v="1"/>
    <n v="5"/>
    <n v="5"/>
    <x v="2"/>
    <x v="1"/>
    <x v="4"/>
    <n v="2023"/>
    <s v="July"/>
    <d v="2023-07-05T00:00:00"/>
    <b v="1"/>
  </r>
  <r>
    <s v="TXN_8140334"/>
    <s v="CUST_07"/>
    <x v="1"/>
    <s v="Item_24_FUR"/>
    <n v="39.5"/>
    <n v="3"/>
    <n v="39.5"/>
    <n v="118.5"/>
    <x v="0"/>
    <x v="1"/>
    <x v="1"/>
    <n v="2024"/>
    <s v="October"/>
    <d v="2024-10-26T00:00:00"/>
    <b v="1"/>
  </r>
  <r>
    <s v="TXN_8141257"/>
    <s v="CUST_09"/>
    <x v="5"/>
    <s v="Item_25_BEV"/>
    <n v="41"/>
    <n v="4"/>
    <n v="41"/>
    <n v="164"/>
    <x v="0"/>
    <x v="0"/>
    <x v="3"/>
    <n v="2024"/>
    <s v="January"/>
    <d v="2024-01-11T00:00:00"/>
    <b v="1"/>
  </r>
  <r>
    <s v="TXN_8143902"/>
    <s v="CUST_18"/>
    <x v="4"/>
    <s v="Item_15_EHE"/>
    <n v="26"/>
    <n v="10"/>
    <n v="26"/>
    <n v="260"/>
    <x v="0"/>
    <x v="1"/>
    <x v="4"/>
    <n v="2024"/>
    <s v="February"/>
    <d v="2024-02-07T00:00:00"/>
    <b v="0"/>
  </r>
  <r>
    <s v="TXN_8144925"/>
    <s v="CUST_15"/>
    <x v="0"/>
    <s v="Item_9_FOOD"/>
    <n v="17"/>
    <n v="10"/>
    <n v="17"/>
    <n v="170"/>
    <x v="1"/>
    <x v="1"/>
    <x v="2"/>
    <n v="2022"/>
    <s v="January"/>
    <d v="2022-01-14T00:00:00"/>
    <b v="1"/>
  </r>
  <r>
    <s v="TXN_8144943"/>
    <s v="CUST_04"/>
    <x v="2"/>
    <s v="Item_17_CEA"/>
    <n v="29"/>
    <n v="4"/>
    <n v="29"/>
    <n v="116"/>
    <x v="1"/>
    <x v="1"/>
    <x v="3"/>
    <n v="2022"/>
    <s v="September"/>
    <d v="2022-09-29T00:00:00"/>
    <b v="0"/>
  </r>
  <r>
    <s v="TXN_8145370"/>
    <s v="CUST_12"/>
    <x v="6"/>
    <s v="Item_16_BUT"/>
    <n v="27.5"/>
    <n v="10"/>
    <n v="27.5"/>
    <n v="275"/>
    <x v="1"/>
    <x v="0"/>
    <x v="0"/>
    <n v="2022"/>
    <s v="December"/>
    <d v="2022-12-13T00:00:00"/>
    <b v="1"/>
  </r>
  <r>
    <s v="TXN_8147277"/>
    <s v="CUST_06"/>
    <x v="5"/>
    <s v="Item_18_BEV"/>
    <n v="30.5"/>
    <n v="1"/>
    <n v="30.5"/>
    <n v="30.5"/>
    <x v="0"/>
    <x v="0"/>
    <x v="1"/>
    <n v="2022"/>
    <s v="December"/>
    <d v="2022-12-24T00:00:00"/>
    <b v="0"/>
  </r>
  <r>
    <s v="TXN_8147389"/>
    <s v="CUST_14"/>
    <x v="4"/>
    <s v="Item_15_EHE"/>
    <n v="26"/>
    <n v="5"/>
    <n v="26"/>
    <n v="130"/>
    <x v="0"/>
    <x v="0"/>
    <x v="1"/>
    <n v="2023"/>
    <s v="December"/>
    <d v="2023-12-02T00:00:00"/>
    <s v="UNKNOWN"/>
  </r>
  <r>
    <s v="TXN_8148435"/>
    <s v="CUST_24"/>
    <x v="4"/>
    <s v="Item_23_EHE"/>
    <n v="38"/>
    <n v="6"/>
    <n v="38"/>
    <n v="228"/>
    <x v="2"/>
    <x v="1"/>
    <x v="1"/>
    <n v="2024"/>
    <s v="January"/>
    <d v="2024-01-20T00:00:00"/>
    <b v="1"/>
  </r>
  <r>
    <s v="TXN_8148844"/>
    <s v="CUST_19"/>
    <x v="7"/>
    <s v="Item_24_PAT"/>
    <n v="39.5"/>
    <n v="7"/>
    <n v="39.5"/>
    <n v="276.5"/>
    <x v="1"/>
    <x v="0"/>
    <x v="6"/>
    <n v="2023"/>
    <s v="October"/>
    <d v="2023-10-08T00:00:00"/>
    <b v="1"/>
  </r>
  <r>
    <s v="TXN_8149206"/>
    <s v="CUST_05"/>
    <x v="3"/>
    <s v="Item_6_MILK"/>
    <n v="12.5"/>
    <n v="2"/>
    <n v="12.5"/>
    <n v="25"/>
    <x v="1"/>
    <x v="0"/>
    <x v="2"/>
    <n v="2024"/>
    <s v="November"/>
    <d v="2024-11-15T00:00:00"/>
    <s v="UNKNOWN"/>
  </r>
  <r>
    <s v="TXN_8151129"/>
    <s v="CUST_24"/>
    <x v="1"/>
    <s v="Item_20_FUR"/>
    <n v="33.5"/>
    <n v="8"/>
    <n v="33.5"/>
    <n v="268"/>
    <x v="1"/>
    <x v="0"/>
    <x v="5"/>
    <n v="2024"/>
    <s v="March"/>
    <d v="2024-03-04T00:00:00"/>
    <s v="UNKNOWN"/>
  </r>
  <r>
    <s v="TXN_8151553"/>
    <s v="CUST_12"/>
    <x v="2"/>
    <s v="Item_13_CEA"/>
    <n v="23"/>
    <n v="10"/>
    <n v="23"/>
    <n v="230"/>
    <x v="0"/>
    <x v="0"/>
    <x v="1"/>
    <n v="2023"/>
    <s v="June"/>
    <d v="2023-06-17T00:00:00"/>
    <b v="0"/>
  </r>
  <r>
    <s v="TXN_8151892"/>
    <s v="CUST_10"/>
    <x v="5"/>
    <s v="Item_19_BEV"/>
    <n v="32"/>
    <n v="1"/>
    <n v="32"/>
    <n v="32"/>
    <x v="1"/>
    <x v="1"/>
    <x v="1"/>
    <n v="2024"/>
    <s v="March"/>
    <d v="2024-03-16T00:00:00"/>
    <b v="1"/>
  </r>
  <r>
    <s v="TXN_8152154"/>
    <s v="CUST_24"/>
    <x v="5"/>
    <s v="Item_14_BEV"/>
    <n v="24.5"/>
    <n v="2"/>
    <n v="24.5"/>
    <n v="49"/>
    <x v="1"/>
    <x v="1"/>
    <x v="5"/>
    <n v="2024"/>
    <s v="December"/>
    <d v="2024-12-02T00:00:00"/>
    <s v="UNKNOWN"/>
  </r>
  <r>
    <s v="TXN_8152726"/>
    <s v="CUST_06"/>
    <x v="4"/>
    <s v="Item_21_EHE"/>
    <n v="35"/>
    <n v="2"/>
    <n v="35"/>
    <n v="70"/>
    <x v="2"/>
    <x v="0"/>
    <x v="1"/>
    <n v="2024"/>
    <s v="February"/>
    <d v="2024-02-10T00:00:00"/>
    <b v="1"/>
  </r>
  <r>
    <s v="TXN_8153182"/>
    <s v="CUST_17"/>
    <x v="1"/>
    <s v="Item_15_FUR"/>
    <n v="26"/>
    <n v="3"/>
    <n v="26"/>
    <n v="78"/>
    <x v="0"/>
    <x v="0"/>
    <x v="1"/>
    <n v="2022"/>
    <s v="June"/>
    <d v="2022-06-25T00:00:00"/>
    <s v="UNKNOWN"/>
  </r>
  <r>
    <s v="TXN_8155428"/>
    <s v="CUST_21"/>
    <x v="4"/>
    <s v="Item_13_EHE"/>
    <n v="23"/>
    <n v="9"/>
    <n v="23"/>
    <n v="207"/>
    <x v="0"/>
    <x v="0"/>
    <x v="1"/>
    <n v="2023"/>
    <s v="September"/>
    <d v="2023-09-23T00:00:00"/>
    <b v="1"/>
  </r>
  <r>
    <s v="TXN_8155559"/>
    <s v="CUST_02"/>
    <x v="6"/>
    <s v="Item_7_BUT"/>
    <n v="14"/>
    <n v="2"/>
    <n v="14"/>
    <n v="28"/>
    <x v="1"/>
    <x v="0"/>
    <x v="2"/>
    <n v="2023"/>
    <s v="May"/>
    <d v="2023-05-26T00:00:00"/>
    <b v="0"/>
  </r>
  <r>
    <s v="TXN_8155707"/>
    <s v="CUST_25"/>
    <x v="4"/>
    <s v="Item_20_EHE"/>
    <n v="33.5"/>
    <n v="6"/>
    <n v="33.5"/>
    <n v="201"/>
    <x v="1"/>
    <x v="1"/>
    <x v="5"/>
    <n v="2024"/>
    <s v="November"/>
    <d v="2024-11-18T00:00:00"/>
    <b v="1"/>
  </r>
  <r>
    <s v="TXN_8155856"/>
    <s v="CUST_02"/>
    <x v="1"/>
    <s v="Item_20_FUR"/>
    <n v="33.5"/>
    <n v="8"/>
    <n v="33.5"/>
    <n v="268"/>
    <x v="1"/>
    <x v="1"/>
    <x v="4"/>
    <n v="2024"/>
    <s v="November"/>
    <d v="2024-11-20T00:00:00"/>
    <b v="0"/>
  </r>
  <r>
    <s v="TXN_8155874"/>
    <s v="CUST_08"/>
    <x v="4"/>
    <s v="Item_11_EHE"/>
    <n v="20"/>
    <n v="5"/>
    <n v="20"/>
    <n v="100"/>
    <x v="0"/>
    <x v="0"/>
    <x v="4"/>
    <n v="2024"/>
    <s v="April"/>
    <d v="2024-04-03T00:00:00"/>
    <b v="0"/>
  </r>
  <r>
    <s v="TXN_8156939"/>
    <s v="CUST_24"/>
    <x v="5"/>
    <s v="Item_12_BEV"/>
    <n v="21.5"/>
    <n v="3"/>
    <n v="21.5"/>
    <n v="64.5"/>
    <x v="0"/>
    <x v="0"/>
    <x v="0"/>
    <n v="2023"/>
    <s v="November"/>
    <d v="2023-11-14T00:00:00"/>
    <s v="UNKNOWN"/>
  </r>
  <r>
    <s v="TXN_8157793"/>
    <s v="CUST_08"/>
    <x v="1"/>
    <s v="Item_24_FUR"/>
    <n v="39.5"/>
    <n v="10"/>
    <n v="39.5"/>
    <n v="395"/>
    <x v="0"/>
    <x v="1"/>
    <x v="2"/>
    <n v="2024"/>
    <s v="June"/>
    <d v="2024-06-28T00:00:00"/>
    <s v="UNKNOWN"/>
  </r>
  <r>
    <s v="TXN_8157843"/>
    <s v="CUST_11"/>
    <x v="3"/>
    <s v="Unknown"/>
    <n v="0"/>
    <n v="0"/>
    <n v="0"/>
    <n v="0"/>
    <x v="0"/>
    <x v="0"/>
    <x v="4"/>
    <n v="2023"/>
    <s v="March"/>
    <d v="2023-03-29T00:00:00"/>
    <s v="UNKNOWN"/>
  </r>
  <r>
    <s v="TXN_8158197"/>
    <s v="CUST_25"/>
    <x v="3"/>
    <s v="Item_6_MILK"/>
    <n v="12.5"/>
    <n v="10"/>
    <n v="12.5"/>
    <n v="125"/>
    <x v="2"/>
    <x v="1"/>
    <x v="6"/>
    <n v="2022"/>
    <s v="July"/>
    <d v="2022-07-03T00:00:00"/>
    <s v="UNKNOWN"/>
  </r>
  <r>
    <s v="TXN_8160068"/>
    <s v="CUST_08"/>
    <x v="3"/>
    <s v="Item_6_MILK"/>
    <n v="12.5"/>
    <n v="9"/>
    <n v="12.5"/>
    <n v="112.5"/>
    <x v="2"/>
    <x v="1"/>
    <x v="3"/>
    <n v="2023"/>
    <s v="March"/>
    <d v="2023-03-30T00:00:00"/>
    <b v="1"/>
  </r>
  <r>
    <s v="TXN_8160360"/>
    <s v="CUST_13"/>
    <x v="1"/>
    <s v="Item_2_FUR"/>
    <n v="6.5"/>
    <n v="10"/>
    <n v="6.5"/>
    <n v="65"/>
    <x v="0"/>
    <x v="0"/>
    <x v="4"/>
    <n v="2023"/>
    <s v="June"/>
    <d v="2023-06-14T00:00:00"/>
    <b v="1"/>
  </r>
  <r>
    <s v="TXN_8160981"/>
    <s v="CUST_15"/>
    <x v="4"/>
    <s v="Item_19_EHE"/>
    <n v="32"/>
    <n v="1"/>
    <n v="32"/>
    <n v="32"/>
    <x v="2"/>
    <x v="1"/>
    <x v="3"/>
    <n v="2022"/>
    <s v="August"/>
    <d v="2022-08-18T00:00:00"/>
    <b v="1"/>
  </r>
  <r>
    <s v="TXN_8161781"/>
    <s v="CUST_12"/>
    <x v="4"/>
    <s v="Item_2_EHE"/>
    <n v="6.5"/>
    <n v="9"/>
    <n v="6.5"/>
    <n v="58.5"/>
    <x v="0"/>
    <x v="1"/>
    <x v="3"/>
    <n v="2024"/>
    <s v="February"/>
    <d v="2024-02-15T00:00:00"/>
    <s v="UNKNOWN"/>
  </r>
  <r>
    <s v="TXN_8162077"/>
    <s v="CUST_10"/>
    <x v="3"/>
    <s v="Item_11_MILK"/>
    <n v="20"/>
    <n v="5"/>
    <n v="20"/>
    <n v="100"/>
    <x v="1"/>
    <x v="0"/>
    <x v="6"/>
    <n v="2023"/>
    <s v="April"/>
    <d v="2023-04-30T00:00:00"/>
    <b v="1"/>
  </r>
  <r>
    <s v="TXN_8163791"/>
    <s v="CUST_06"/>
    <x v="6"/>
    <s v="Item_23_BUT"/>
    <n v="38"/>
    <n v="3"/>
    <n v="38"/>
    <n v="114"/>
    <x v="1"/>
    <x v="0"/>
    <x v="4"/>
    <n v="2022"/>
    <s v="October"/>
    <d v="2022-10-26T00:00:00"/>
    <b v="1"/>
  </r>
  <r>
    <s v="TXN_8164473"/>
    <s v="CUST_22"/>
    <x v="6"/>
    <s v="Item_18_BUT"/>
    <n v="30.5"/>
    <n v="3"/>
    <n v="30.5"/>
    <n v="91.5"/>
    <x v="2"/>
    <x v="0"/>
    <x v="6"/>
    <n v="2022"/>
    <s v="October"/>
    <d v="2022-10-16T00:00:00"/>
    <s v="UNKNOWN"/>
  </r>
  <r>
    <s v="TXN_8165056"/>
    <s v="CUST_09"/>
    <x v="2"/>
    <s v="Item_14_CEA"/>
    <n v="24.5"/>
    <n v="4"/>
    <n v="24.5"/>
    <n v="98"/>
    <x v="1"/>
    <x v="1"/>
    <x v="5"/>
    <n v="2023"/>
    <s v="July"/>
    <d v="2023-07-17T00:00:00"/>
    <b v="0"/>
  </r>
  <r>
    <s v="TXN_8165360"/>
    <s v="CUST_07"/>
    <x v="0"/>
    <s v="Item_12_FOOD"/>
    <n v="21.5"/>
    <n v="8"/>
    <n v="21.5"/>
    <n v="172"/>
    <x v="1"/>
    <x v="1"/>
    <x v="6"/>
    <n v="2022"/>
    <s v="December"/>
    <d v="2022-12-04T00:00:00"/>
    <b v="0"/>
  </r>
  <r>
    <s v="TXN_8165628"/>
    <s v="CUST_25"/>
    <x v="7"/>
    <s v="Item_6_PAT"/>
    <n v="12.5"/>
    <n v="3"/>
    <n v="12.5"/>
    <n v="37.5"/>
    <x v="2"/>
    <x v="1"/>
    <x v="4"/>
    <n v="2023"/>
    <s v="April"/>
    <d v="2023-04-19T00:00:00"/>
    <s v="UNKNOWN"/>
  </r>
  <r>
    <s v="TXN_8165820"/>
    <s v="CUST_03"/>
    <x v="3"/>
    <s v="Item_16_MILK"/>
    <n v="27.5"/>
    <n v="5"/>
    <n v="27.5"/>
    <n v="137.5"/>
    <x v="1"/>
    <x v="0"/>
    <x v="0"/>
    <n v="2024"/>
    <s v="April"/>
    <d v="2024-04-23T00:00:00"/>
    <b v="0"/>
  </r>
  <r>
    <s v="TXN_8169288"/>
    <s v="CUST_20"/>
    <x v="6"/>
    <s v="Item_6_BUT"/>
    <n v="12.5"/>
    <n v="1"/>
    <n v="12.5"/>
    <n v="12.5"/>
    <x v="2"/>
    <x v="1"/>
    <x v="2"/>
    <n v="2024"/>
    <s v="October"/>
    <d v="2024-10-11T00:00:00"/>
    <s v="UNKNOWN"/>
  </r>
  <r>
    <s v="TXN_8169294"/>
    <s v="CUST_08"/>
    <x v="0"/>
    <s v="Item_2_FOOD"/>
    <n v="6.5"/>
    <n v="4"/>
    <n v="6.5"/>
    <n v="26"/>
    <x v="1"/>
    <x v="1"/>
    <x v="6"/>
    <n v="2022"/>
    <s v="June"/>
    <d v="2022-06-05T00:00:00"/>
    <b v="1"/>
  </r>
  <r>
    <s v="TXN_8169854"/>
    <s v="CUST_17"/>
    <x v="3"/>
    <s v="Item_7_MILK"/>
    <n v="14"/>
    <n v="3"/>
    <n v="14"/>
    <n v="42"/>
    <x v="1"/>
    <x v="1"/>
    <x v="0"/>
    <n v="2022"/>
    <s v="July"/>
    <d v="2022-07-19T00:00:00"/>
    <b v="0"/>
  </r>
  <r>
    <s v="TXN_8169977"/>
    <s v="CUST_09"/>
    <x v="0"/>
    <s v="Item_15_FOOD"/>
    <n v="26"/>
    <n v="3"/>
    <n v="26"/>
    <n v="78"/>
    <x v="2"/>
    <x v="1"/>
    <x v="4"/>
    <n v="2024"/>
    <s v="October"/>
    <d v="2024-10-09T00:00:00"/>
    <b v="0"/>
  </r>
  <r>
    <s v="TXN_8170521"/>
    <s v="CUST_09"/>
    <x v="1"/>
    <s v="Item_2_FUR"/>
    <n v="6.5"/>
    <n v="1"/>
    <n v="6.5"/>
    <n v="6.5"/>
    <x v="0"/>
    <x v="0"/>
    <x v="5"/>
    <n v="2024"/>
    <s v="February"/>
    <d v="2024-02-19T00:00:00"/>
    <b v="1"/>
  </r>
  <r>
    <s v="TXN_8170651"/>
    <s v="CUST_18"/>
    <x v="1"/>
    <s v="Item_15_FUR"/>
    <n v="26"/>
    <n v="2"/>
    <n v="26"/>
    <n v="52"/>
    <x v="0"/>
    <x v="0"/>
    <x v="4"/>
    <n v="2024"/>
    <s v="August"/>
    <d v="2024-08-14T00:00:00"/>
    <b v="1"/>
  </r>
  <r>
    <s v="TXN_8170834"/>
    <s v="CUST_12"/>
    <x v="6"/>
    <s v="Item_5_BUT"/>
    <n v="11"/>
    <n v="1"/>
    <n v="11"/>
    <n v="11"/>
    <x v="1"/>
    <x v="0"/>
    <x v="1"/>
    <n v="2022"/>
    <s v="July"/>
    <d v="2022-07-09T00:00:00"/>
    <s v="UNKNOWN"/>
  </r>
  <r>
    <s v="TXN_8171410"/>
    <s v="CUST_18"/>
    <x v="4"/>
    <s v="Unknown"/>
    <n v="18.5"/>
    <n v="8"/>
    <n v="18.5"/>
    <n v="148"/>
    <x v="0"/>
    <x v="0"/>
    <x v="3"/>
    <n v="2023"/>
    <s v="December"/>
    <d v="2023-12-21T00:00:00"/>
    <b v="0"/>
  </r>
  <r>
    <s v="TXN_8171664"/>
    <s v="CUST_16"/>
    <x v="6"/>
    <s v="Item_13_BUT"/>
    <n v="23"/>
    <n v="6"/>
    <n v="23"/>
    <n v="138"/>
    <x v="2"/>
    <x v="1"/>
    <x v="1"/>
    <n v="2022"/>
    <s v="December"/>
    <d v="2022-12-03T00:00:00"/>
    <b v="0"/>
  </r>
  <r>
    <s v="TXN_8172094"/>
    <s v="CUST_21"/>
    <x v="7"/>
    <s v="Item_6_PAT"/>
    <n v="12.5"/>
    <n v="8"/>
    <n v="12.5"/>
    <n v="100"/>
    <x v="0"/>
    <x v="0"/>
    <x v="1"/>
    <n v="2022"/>
    <s v="March"/>
    <d v="2022-03-05T00:00:00"/>
    <b v="0"/>
  </r>
  <r>
    <s v="TXN_8172366"/>
    <s v="CUST_07"/>
    <x v="7"/>
    <s v="Item_25_PAT"/>
    <n v="41"/>
    <n v="6"/>
    <n v="41"/>
    <n v="246"/>
    <x v="0"/>
    <x v="0"/>
    <x v="3"/>
    <n v="2023"/>
    <s v="March"/>
    <d v="2023-03-02T00:00:00"/>
    <s v="UNKNOWN"/>
  </r>
  <r>
    <s v="TXN_8175126"/>
    <s v="CUST_09"/>
    <x v="0"/>
    <s v="Item_9_FOOD"/>
    <n v="17"/>
    <n v="7"/>
    <n v="17"/>
    <n v="119"/>
    <x v="2"/>
    <x v="0"/>
    <x v="3"/>
    <n v="2024"/>
    <s v="June"/>
    <d v="2024-06-13T00:00:00"/>
    <b v="1"/>
  </r>
  <r>
    <s v="TXN_8175642"/>
    <s v="CUST_19"/>
    <x v="2"/>
    <s v="Item_12_CEA"/>
    <n v="21.5"/>
    <n v="3"/>
    <n v="21.5"/>
    <n v="64.5"/>
    <x v="1"/>
    <x v="0"/>
    <x v="3"/>
    <n v="2024"/>
    <s v="September"/>
    <d v="2024-09-26T00:00:00"/>
    <b v="1"/>
  </r>
  <r>
    <s v="TXN_8177813"/>
    <s v="CUST_03"/>
    <x v="7"/>
    <s v="Item_2_PAT"/>
    <n v="6.5"/>
    <n v="5"/>
    <n v="6.5"/>
    <n v="32.5"/>
    <x v="2"/>
    <x v="0"/>
    <x v="2"/>
    <n v="2023"/>
    <s v="December"/>
    <d v="2023-12-01T00:00:00"/>
    <b v="0"/>
  </r>
  <r>
    <s v="TXN_8177929"/>
    <s v="CUST_12"/>
    <x v="1"/>
    <s v="Unknown"/>
    <n v="38"/>
    <n v="2"/>
    <n v="38"/>
    <n v="76"/>
    <x v="2"/>
    <x v="1"/>
    <x v="6"/>
    <n v="2022"/>
    <s v="June"/>
    <d v="2022-06-12T00:00:00"/>
    <b v="1"/>
  </r>
  <r>
    <s v="TXN_8178715"/>
    <s v="CUST_14"/>
    <x v="4"/>
    <s v="Item_20_EHE"/>
    <n v="33.5"/>
    <n v="4"/>
    <n v="33.5"/>
    <n v="134"/>
    <x v="2"/>
    <x v="0"/>
    <x v="5"/>
    <n v="2023"/>
    <s v="January"/>
    <d v="2023-01-23T00:00:00"/>
    <b v="0"/>
  </r>
  <r>
    <s v="TXN_8178931"/>
    <s v="CUST_02"/>
    <x v="0"/>
    <s v="Item_14_FOOD"/>
    <n v="24.5"/>
    <n v="4"/>
    <n v="24.5"/>
    <n v="98"/>
    <x v="0"/>
    <x v="0"/>
    <x v="2"/>
    <n v="2022"/>
    <s v="October"/>
    <d v="2022-10-14T00:00:00"/>
    <b v="1"/>
  </r>
  <r>
    <s v="TXN_8179078"/>
    <s v="CUST_04"/>
    <x v="6"/>
    <s v="Item_23_BUT"/>
    <n v="38"/>
    <n v="10"/>
    <n v="38"/>
    <n v="380"/>
    <x v="2"/>
    <x v="1"/>
    <x v="2"/>
    <n v="2024"/>
    <s v="October"/>
    <d v="2024-10-18T00:00:00"/>
    <b v="0"/>
  </r>
  <r>
    <s v="TXN_8180724"/>
    <s v="CUST_16"/>
    <x v="0"/>
    <s v="Item_14_FOOD"/>
    <n v="24.5"/>
    <n v="1"/>
    <n v="24.5"/>
    <n v="24.5"/>
    <x v="0"/>
    <x v="0"/>
    <x v="1"/>
    <n v="2022"/>
    <s v="September"/>
    <d v="2022-09-24T00:00:00"/>
    <s v="UNKNOWN"/>
  </r>
  <r>
    <s v="TXN_8180871"/>
    <s v="CUST_20"/>
    <x v="5"/>
    <s v="Item_12_BEV"/>
    <n v="21.5"/>
    <n v="3"/>
    <n v="21.5"/>
    <n v="64.5"/>
    <x v="2"/>
    <x v="1"/>
    <x v="4"/>
    <n v="2023"/>
    <s v="February"/>
    <d v="2023-02-01T00:00:00"/>
    <b v="1"/>
  </r>
  <r>
    <s v="TXN_8181223"/>
    <s v="CUST_01"/>
    <x v="5"/>
    <s v="Item_21_BEV"/>
    <n v="35"/>
    <n v="9"/>
    <n v="35"/>
    <n v="315"/>
    <x v="1"/>
    <x v="0"/>
    <x v="5"/>
    <n v="2024"/>
    <s v="September"/>
    <d v="2024-09-23T00:00:00"/>
    <b v="0"/>
  </r>
  <r>
    <s v="TXN_8182802"/>
    <s v="CUST_03"/>
    <x v="7"/>
    <s v="Item_4_PAT"/>
    <n v="9.5"/>
    <n v="9"/>
    <n v="9.5"/>
    <n v="85.5"/>
    <x v="2"/>
    <x v="1"/>
    <x v="6"/>
    <n v="2023"/>
    <s v="March"/>
    <d v="2023-03-19T00:00:00"/>
    <b v="1"/>
  </r>
  <r>
    <s v="TXN_8182879"/>
    <s v="CUST_10"/>
    <x v="4"/>
    <s v="Item_15_EHE"/>
    <n v="26"/>
    <n v="5"/>
    <n v="26"/>
    <n v="130"/>
    <x v="1"/>
    <x v="1"/>
    <x v="6"/>
    <n v="2023"/>
    <s v="May"/>
    <d v="2023-05-07T00:00:00"/>
    <b v="0"/>
  </r>
  <r>
    <s v="TXN_8183110"/>
    <s v="CUST_24"/>
    <x v="7"/>
    <s v="Item_12_PAT"/>
    <n v="21.5"/>
    <n v="6"/>
    <n v="21.5"/>
    <n v="129"/>
    <x v="0"/>
    <x v="0"/>
    <x v="2"/>
    <n v="2024"/>
    <s v="December"/>
    <d v="2024-12-06T00:00:00"/>
    <s v="UNKNOWN"/>
  </r>
  <r>
    <s v="TXN_8184279"/>
    <s v="CUST_22"/>
    <x v="0"/>
    <s v="Item_20_FOOD"/>
    <n v="33.5"/>
    <n v="7"/>
    <n v="33.5"/>
    <n v="234.5"/>
    <x v="2"/>
    <x v="0"/>
    <x v="6"/>
    <n v="2022"/>
    <s v="October"/>
    <d v="2022-10-02T00:00:00"/>
    <b v="0"/>
  </r>
  <r>
    <s v="TXN_8186195"/>
    <s v="CUST_20"/>
    <x v="5"/>
    <s v="Item_8_BEV"/>
    <n v="15.5"/>
    <n v="5"/>
    <n v="15.5"/>
    <n v="77.5"/>
    <x v="0"/>
    <x v="1"/>
    <x v="6"/>
    <n v="2023"/>
    <s v="February"/>
    <d v="2023-02-19T00:00:00"/>
    <b v="1"/>
  </r>
  <r>
    <s v="TXN_8186546"/>
    <s v="CUST_14"/>
    <x v="1"/>
    <s v="Item_25_FUR"/>
    <n v="41"/>
    <n v="1"/>
    <n v="41"/>
    <n v="41"/>
    <x v="1"/>
    <x v="0"/>
    <x v="5"/>
    <n v="2023"/>
    <s v="November"/>
    <d v="2023-11-13T00:00:00"/>
    <b v="1"/>
  </r>
  <r>
    <s v="TXN_8186737"/>
    <s v="CUST_08"/>
    <x v="7"/>
    <s v="Unknown"/>
    <n v="33.5"/>
    <n v="5"/>
    <n v="33.5"/>
    <n v="167.5"/>
    <x v="2"/>
    <x v="1"/>
    <x v="0"/>
    <n v="2023"/>
    <s v="May"/>
    <d v="2023-05-16T00:00:00"/>
    <s v="UNKNOWN"/>
  </r>
  <r>
    <s v="TXN_8187246"/>
    <s v="CUST_02"/>
    <x v="7"/>
    <s v="Item_16_PAT"/>
    <n v="27.5"/>
    <n v="6"/>
    <n v="27.5"/>
    <n v="165"/>
    <x v="1"/>
    <x v="0"/>
    <x v="0"/>
    <n v="2023"/>
    <s v="August"/>
    <d v="2023-08-01T00:00:00"/>
    <b v="0"/>
  </r>
  <r>
    <s v="TXN_8188147"/>
    <s v="CUST_19"/>
    <x v="6"/>
    <s v="Item_25_BUT"/>
    <n v="41"/>
    <n v="5"/>
    <n v="41"/>
    <n v="205"/>
    <x v="0"/>
    <x v="1"/>
    <x v="6"/>
    <n v="2023"/>
    <s v="June"/>
    <d v="2023-06-11T00:00:00"/>
    <b v="1"/>
  </r>
  <r>
    <s v="TXN_8188865"/>
    <s v="CUST_18"/>
    <x v="2"/>
    <s v="Item_10_CEA"/>
    <n v="18.5"/>
    <n v="3"/>
    <n v="18.5"/>
    <n v="55.5"/>
    <x v="1"/>
    <x v="1"/>
    <x v="0"/>
    <n v="2022"/>
    <s v="December"/>
    <d v="2022-12-13T00:00:00"/>
    <s v="UNKNOWN"/>
  </r>
  <r>
    <s v="TXN_8189771"/>
    <s v="CUST_11"/>
    <x v="0"/>
    <s v="Item_3_FOOD"/>
    <n v="8"/>
    <n v="9"/>
    <n v="8"/>
    <n v="72"/>
    <x v="1"/>
    <x v="0"/>
    <x v="0"/>
    <n v="2024"/>
    <s v="January"/>
    <d v="2024-01-02T00:00:00"/>
    <s v="UNKNOWN"/>
  </r>
  <r>
    <s v="TXN_8190019"/>
    <s v="CUST_13"/>
    <x v="5"/>
    <s v="Item_11_BEV"/>
    <n v="20"/>
    <n v="6"/>
    <n v="20"/>
    <n v="120"/>
    <x v="1"/>
    <x v="1"/>
    <x v="6"/>
    <n v="2022"/>
    <s v="April"/>
    <d v="2022-04-03T00:00:00"/>
    <s v="UNKNOWN"/>
  </r>
  <r>
    <s v="TXN_8190713"/>
    <s v="CUST_02"/>
    <x v="0"/>
    <s v="Item_12_FOOD"/>
    <n v="21.5"/>
    <n v="4"/>
    <n v="21.5"/>
    <n v="86"/>
    <x v="1"/>
    <x v="1"/>
    <x v="6"/>
    <n v="2024"/>
    <s v="June"/>
    <d v="2024-06-09T00:00:00"/>
    <b v="0"/>
  </r>
  <r>
    <s v="TXN_8190786"/>
    <s v="CUST_03"/>
    <x v="2"/>
    <s v="Item_20_CEA"/>
    <n v="33.5"/>
    <n v="4"/>
    <n v="33.5"/>
    <n v="134"/>
    <x v="1"/>
    <x v="1"/>
    <x v="2"/>
    <n v="2022"/>
    <s v="February"/>
    <d v="2022-02-11T00:00:00"/>
    <s v="UNKNOWN"/>
  </r>
  <r>
    <s v="TXN_8192036"/>
    <s v="CUST_08"/>
    <x v="5"/>
    <s v="Item_17_BEV"/>
    <n v="29"/>
    <n v="1"/>
    <n v="29"/>
    <n v="29"/>
    <x v="1"/>
    <x v="0"/>
    <x v="0"/>
    <n v="2024"/>
    <s v="May"/>
    <d v="2024-05-28T00:00:00"/>
    <b v="0"/>
  </r>
  <r>
    <s v="TXN_8192277"/>
    <s v="CUST_01"/>
    <x v="2"/>
    <s v="Item_16_CEA"/>
    <n v="27.5"/>
    <n v="5"/>
    <n v="27.5"/>
    <n v="137.5"/>
    <x v="2"/>
    <x v="1"/>
    <x v="3"/>
    <n v="2024"/>
    <s v="January"/>
    <d v="2024-01-25T00:00:00"/>
    <b v="1"/>
  </r>
  <r>
    <s v="TXN_8192888"/>
    <s v="CUST_21"/>
    <x v="1"/>
    <s v="Item_23_FUR"/>
    <n v="38"/>
    <n v="6"/>
    <n v="38"/>
    <n v="228"/>
    <x v="2"/>
    <x v="0"/>
    <x v="2"/>
    <n v="2024"/>
    <s v="March"/>
    <d v="2024-03-01T00:00:00"/>
    <b v="0"/>
  </r>
  <r>
    <s v="TXN_8192943"/>
    <s v="CUST_22"/>
    <x v="6"/>
    <s v="Item_24_BUT"/>
    <n v="39.5"/>
    <n v="1"/>
    <n v="39.5"/>
    <n v="39.5"/>
    <x v="2"/>
    <x v="0"/>
    <x v="4"/>
    <n v="2024"/>
    <s v="October"/>
    <d v="2024-10-02T00:00:00"/>
    <b v="1"/>
  </r>
  <r>
    <s v="TXN_8194498"/>
    <s v="CUST_04"/>
    <x v="6"/>
    <s v="Item_23_BUT"/>
    <n v="38"/>
    <n v="9"/>
    <n v="38"/>
    <n v="342"/>
    <x v="2"/>
    <x v="0"/>
    <x v="2"/>
    <n v="2024"/>
    <s v="May"/>
    <d v="2024-05-31T00:00:00"/>
    <s v="UNKNOWN"/>
  </r>
  <r>
    <s v="TXN_8195314"/>
    <s v="CUST_18"/>
    <x v="4"/>
    <s v="Item_17_EHE"/>
    <n v="29"/>
    <n v="9"/>
    <n v="29"/>
    <n v="261"/>
    <x v="1"/>
    <x v="1"/>
    <x v="4"/>
    <n v="2024"/>
    <s v="February"/>
    <d v="2024-02-14T00:00:00"/>
    <b v="1"/>
  </r>
  <r>
    <s v="TXN_8196352"/>
    <s v="CUST_10"/>
    <x v="4"/>
    <s v="Item_21_EHE"/>
    <n v="35"/>
    <n v="6"/>
    <n v="35"/>
    <n v="210"/>
    <x v="1"/>
    <x v="0"/>
    <x v="4"/>
    <n v="2024"/>
    <s v="August"/>
    <d v="2024-08-07T00:00:00"/>
    <b v="1"/>
  </r>
  <r>
    <s v="TXN_8197313"/>
    <s v="CUST_22"/>
    <x v="2"/>
    <s v="Item_14_CEA"/>
    <n v="24.5"/>
    <n v="4"/>
    <n v="24.5"/>
    <n v="98"/>
    <x v="0"/>
    <x v="0"/>
    <x v="6"/>
    <n v="2022"/>
    <s v="November"/>
    <d v="2022-11-20T00:00:00"/>
    <b v="0"/>
  </r>
  <r>
    <s v="TXN_8197683"/>
    <s v="CUST_21"/>
    <x v="1"/>
    <s v="Item_3_FUR"/>
    <n v="8"/>
    <n v="2"/>
    <n v="8"/>
    <n v="16"/>
    <x v="1"/>
    <x v="1"/>
    <x v="6"/>
    <n v="2023"/>
    <s v="April"/>
    <d v="2023-04-30T00:00:00"/>
    <b v="0"/>
  </r>
  <r>
    <s v="TXN_8197865"/>
    <s v="CUST_10"/>
    <x v="3"/>
    <s v="Item_18_MILK"/>
    <n v="30.5"/>
    <n v="3"/>
    <n v="30.5"/>
    <n v="91.5"/>
    <x v="0"/>
    <x v="1"/>
    <x v="2"/>
    <n v="2024"/>
    <s v="January"/>
    <d v="2024-01-05T00:00:00"/>
    <b v="0"/>
  </r>
  <r>
    <s v="TXN_8198762"/>
    <s v="CUST_25"/>
    <x v="3"/>
    <s v="Item_24_MILK"/>
    <n v="39.5"/>
    <n v="7"/>
    <n v="39.5"/>
    <n v="276.5"/>
    <x v="1"/>
    <x v="0"/>
    <x v="0"/>
    <n v="2023"/>
    <s v="January"/>
    <d v="2023-01-17T00:00:00"/>
    <s v="UNKNOWN"/>
  </r>
  <r>
    <s v="TXN_8199043"/>
    <s v="CUST_22"/>
    <x v="5"/>
    <s v="Item_4_BEV"/>
    <n v="9.5"/>
    <n v="3"/>
    <n v="9.5"/>
    <n v="28.5"/>
    <x v="2"/>
    <x v="0"/>
    <x v="6"/>
    <n v="2024"/>
    <s v="February"/>
    <d v="2024-02-11T00:00:00"/>
    <b v="0"/>
  </r>
  <r>
    <s v="TXN_8199497"/>
    <s v="CUST_18"/>
    <x v="1"/>
    <s v="Item_20_FUR"/>
    <n v="33.5"/>
    <n v="4"/>
    <n v="33.5"/>
    <n v="134"/>
    <x v="1"/>
    <x v="0"/>
    <x v="0"/>
    <n v="2022"/>
    <s v="January"/>
    <d v="2022-01-11T00:00:00"/>
    <b v="0"/>
  </r>
  <r>
    <s v="TXN_8199604"/>
    <s v="CUST_13"/>
    <x v="6"/>
    <s v="Item_15_BUT"/>
    <n v="26"/>
    <n v="5"/>
    <n v="26"/>
    <n v="130"/>
    <x v="2"/>
    <x v="0"/>
    <x v="4"/>
    <n v="2022"/>
    <s v="September"/>
    <d v="2022-09-07T00:00:00"/>
    <s v="UNKNOWN"/>
  </r>
  <r>
    <s v="TXN_8201653"/>
    <s v="CUST_06"/>
    <x v="6"/>
    <s v="Item_19_BUT"/>
    <n v="32"/>
    <n v="5"/>
    <n v="32"/>
    <n v="160"/>
    <x v="0"/>
    <x v="1"/>
    <x v="6"/>
    <n v="2023"/>
    <s v="May"/>
    <d v="2023-05-28T00:00:00"/>
    <b v="0"/>
  </r>
  <r>
    <s v="TXN_8203314"/>
    <s v="CUST_13"/>
    <x v="2"/>
    <s v="Item_6_CEA"/>
    <n v="12.5"/>
    <n v="8"/>
    <n v="12.5"/>
    <n v="100"/>
    <x v="2"/>
    <x v="0"/>
    <x v="2"/>
    <n v="2024"/>
    <s v="May"/>
    <d v="2024-05-10T00:00:00"/>
    <s v="UNKNOWN"/>
  </r>
  <r>
    <s v="TXN_8203879"/>
    <s v="CUST_18"/>
    <x v="6"/>
    <s v="Item_21_BUT"/>
    <n v="35"/>
    <n v="7"/>
    <n v="35"/>
    <n v="245"/>
    <x v="0"/>
    <x v="0"/>
    <x v="6"/>
    <n v="2024"/>
    <s v="December"/>
    <d v="2024-12-01T00:00:00"/>
    <b v="0"/>
  </r>
  <r>
    <s v="TXN_8205181"/>
    <s v="CUST_24"/>
    <x v="7"/>
    <s v="Item_17_PAT"/>
    <n v="29"/>
    <n v="6"/>
    <n v="29"/>
    <n v="174"/>
    <x v="0"/>
    <x v="1"/>
    <x v="2"/>
    <n v="2022"/>
    <s v="September"/>
    <d v="2022-09-23T00:00:00"/>
    <s v="UNKNOWN"/>
  </r>
  <r>
    <s v="TXN_8206691"/>
    <s v="CUST_06"/>
    <x v="4"/>
    <s v="Item_2_EHE"/>
    <n v="6.5"/>
    <n v="2"/>
    <n v="6.5"/>
    <n v="13"/>
    <x v="2"/>
    <x v="1"/>
    <x v="2"/>
    <n v="2022"/>
    <s v="July"/>
    <d v="2022-07-01T00:00:00"/>
    <b v="1"/>
  </r>
  <r>
    <s v="TXN_8207498"/>
    <s v="CUST_19"/>
    <x v="1"/>
    <s v="Item_10_FUR"/>
    <n v="18.5"/>
    <n v="10"/>
    <n v="18.5"/>
    <n v="185"/>
    <x v="1"/>
    <x v="1"/>
    <x v="5"/>
    <n v="2022"/>
    <s v="April"/>
    <d v="2022-04-11T00:00:00"/>
    <b v="0"/>
  </r>
  <r>
    <s v="TXN_8209222"/>
    <s v="CUST_01"/>
    <x v="6"/>
    <s v="Item_15_BUT"/>
    <n v="26"/>
    <n v="3"/>
    <n v="26"/>
    <n v="78"/>
    <x v="2"/>
    <x v="1"/>
    <x v="5"/>
    <n v="2023"/>
    <s v="April"/>
    <d v="2023-04-03T00:00:00"/>
    <b v="0"/>
  </r>
  <r>
    <s v="TXN_8209444"/>
    <s v="CUST_10"/>
    <x v="2"/>
    <s v="Unknown"/>
    <n v="18.5"/>
    <n v="2"/>
    <n v="18.5"/>
    <n v="37"/>
    <x v="1"/>
    <x v="0"/>
    <x v="3"/>
    <n v="2024"/>
    <s v="October"/>
    <d v="2024-10-31T00:00:00"/>
    <b v="1"/>
  </r>
  <r>
    <s v="TXN_8210536"/>
    <s v="CUST_02"/>
    <x v="6"/>
    <s v="Item_23_BUT"/>
    <n v="38"/>
    <n v="2"/>
    <n v="38"/>
    <n v="76"/>
    <x v="0"/>
    <x v="0"/>
    <x v="6"/>
    <n v="2022"/>
    <s v="November"/>
    <d v="2022-11-13T00:00:00"/>
    <b v="0"/>
  </r>
  <r>
    <s v="TXN_8210621"/>
    <s v="CUST_03"/>
    <x v="5"/>
    <s v="Unknown"/>
    <n v="0"/>
    <n v="0"/>
    <n v="0"/>
    <n v="0"/>
    <x v="0"/>
    <x v="1"/>
    <x v="4"/>
    <n v="2024"/>
    <s v="January"/>
    <d v="2024-01-03T00:00:00"/>
    <b v="0"/>
  </r>
  <r>
    <s v="TXN_8211512"/>
    <s v="CUST_09"/>
    <x v="4"/>
    <s v="Item_19_EHE"/>
    <n v="32"/>
    <n v="7"/>
    <n v="32"/>
    <n v="224"/>
    <x v="0"/>
    <x v="1"/>
    <x v="1"/>
    <n v="2024"/>
    <s v="October"/>
    <d v="2024-10-05T00:00:00"/>
    <b v="1"/>
  </r>
  <r>
    <s v="TXN_8213093"/>
    <s v="CUST_14"/>
    <x v="6"/>
    <s v="Item_17_BUT"/>
    <n v="29"/>
    <n v="2"/>
    <n v="29"/>
    <n v="58"/>
    <x v="1"/>
    <x v="1"/>
    <x v="6"/>
    <n v="2022"/>
    <s v="November"/>
    <d v="2022-11-20T00:00:00"/>
    <b v="1"/>
  </r>
  <r>
    <s v="TXN_8213847"/>
    <s v="CUST_09"/>
    <x v="2"/>
    <s v="Item_13_CEA"/>
    <n v="23"/>
    <n v="10"/>
    <n v="23"/>
    <n v="230"/>
    <x v="2"/>
    <x v="0"/>
    <x v="5"/>
    <n v="2023"/>
    <s v="August"/>
    <d v="2023-08-21T00:00:00"/>
    <s v="UNKNOWN"/>
  </r>
  <r>
    <s v="TXN_8215023"/>
    <s v="CUST_23"/>
    <x v="3"/>
    <s v="Item_16_MILK"/>
    <n v="27.5"/>
    <n v="1"/>
    <n v="27.5"/>
    <n v="27.5"/>
    <x v="2"/>
    <x v="1"/>
    <x v="6"/>
    <n v="2022"/>
    <s v="December"/>
    <d v="2022-12-25T00:00:00"/>
    <b v="1"/>
  </r>
  <r>
    <s v="TXN_8215469"/>
    <s v="CUST_17"/>
    <x v="3"/>
    <s v="Item_23_MILK"/>
    <n v="38"/>
    <n v="10"/>
    <n v="38"/>
    <n v="380"/>
    <x v="0"/>
    <x v="0"/>
    <x v="1"/>
    <n v="2024"/>
    <s v="March"/>
    <d v="2024-03-16T00:00:00"/>
    <s v="UNKNOWN"/>
  </r>
  <r>
    <s v="TXN_8215831"/>
    <s v="CUST_02"/>
    <x v="6"/>
    <s v="Item_6_BUT"/>
    <n v="12.5"/>
    <n v="6"/>
    <n v="12.5"/>
    <n v="75"/>
    <x v="1"/>
    <x v="0"/>
    <x v="3"/>
    <n v="2023"/>
    <s v="July"/>
    <d v="2023-07-13T00:00:00"/>
    <b v="0"/>
  </r>
  <r>
    <s v="TXN_8216096"/>
    <s v="CUST_25"/>
    <x v="4"/>
    <s v="Item_21_EHE"/>
    <n v="35"/>
    <n v="1"/>
    <n v="35"/>
    <n v="35"/>
    <x v="1"/>
    <x v="0"/>
    <x v="5"/>
    <n v="2025"/>
    <s v="January"/>
    <d v="2025-01-06T00:00:00"/>
    <b v="0"/>
  </r>
  <r>
    <s v="TXN_8217860"/>
    <s v="CUST_04"/>
    <x v="2"/>
    <s v="Item_17_CEA"/>
    <n v="29"/>
    <n v="10"/>
    <n v="29"/>
    <n v="290"/>
    <x v="2"/>
    <x v="0"/>
    <x v="1"/>
    <n v="2022"/>
    <s v="July"/>
    <d v="2022-07-23T00:00:00"/>
    <s v="UNKNOWN"/>
  </r>
  <r>
    <s v="TXN_8218353"/>
    <s v="CUST_18"/>
    <x v="1"/>
    <s v="Item_24_FUR"/>
    <n v="39.5"/>
    <n v="5"/>
    <n v="39.5"/>
    <n v="197.5"/>
    <x v="2"/>
    <x v="0"/>
    <x v="3"/>
    <n v="2024"/>
    <s v="January"/>
    <d v="2024-01-18T00:00:00"/>
    <b v="1"/>
  </r>
  <r>
    <s v="TXN_8218431"/>
    <s v="CUST_01"/>
    <x v="1"/>
    <s v="Item_23_FUR"/>
    <n v="38"/>
    <n v="5"/>
    <n v="38"/>
    <n v="190"/>
    <x v="0"/>
    <x v="1"/>
    <x v="1"/>
    <n v="2023"/>
    <s v="April"/>
    <d v="2023-04-29T00:00:00"/>
    <b v="0"/>
  </r>
  <r>
    <s v="TXN_8218511"/>
    <s v="CUST_09"/>
    <x v="6"/>
    <s v="Item_12_BUT"/>
    <n v="21.5"/>
    <n v="1"/>
    <n v="21.5"/>
    <n v="21.5"/>
    <x v="0"/>
    <x v="0"/>
    <x v="2"/>
    <n v="2024"/>
    <s v="December"/>
    <d v="2024-12-06T00:00:00"/>
    <b v="0"/>
  </r>
  <r>
    <s v="TXN_8219228"/>
    <s v="CUST_17"/>
    <x v="2"/>
    <s v="Item_10_CEA"/>
    <n v="18.5"/>
    <n v="5"/>
    <n v="18.5"/>
    <n v="92.5"/>
    <x v="1"/>
    <x v="1"/>
    <x v="2"/>
    <n v="2022"/>
    <s v="May"/>
    <d v="2022-05-27T00:00:00"/>
    <b v="0"/>
  </r>
  <r>
    <s v="TXN_8219398"/>
    <s v="CUST_05"/>
    <x v="3"/>
    <s v="Item_4_MILK"/>
    <n v="9.5"/>
    <n v="3"/>
    <n v="9.5"/>
    <n v="28.5"/>
    <x v="0"/>
    <x v="0"/>
    <x v="0"/>
    <n v="2023"/>
    <s v="October"/>
    <d v="2023-10-24T00:00:00"/>
    <b v="1"/>
  </r>
  <r>
    <s v="TXN_8219700"/>
    <s v="CUST_12"/>
    <x v="3"/>
    <s v="Item_8_MILK"/>
    <n v="15.5"/>
    <n v="5"/>
    <n v="15.5"/>
    <n v="77.5"/>
    <x v="0"/>
    <x v="0"/>
    <x v="0"/>
    <n v="2022"/>
    <s v="November"/>
    <d v="2022-11-29T00:00:00"/>
    <b v="0"/>
  </r>
  <r>
    <s v="TXN_8219862"/>
    <s v="CUST_07"/>
    <x v="4"/>
    <s v="Item_12_EHE"/>
    <n v="21.5"/>
    <n v="3"/>
    <n v="21.5"/>
    <n v="64.5"/>
    <x v="0"/>
    <x v="0"/>
    <x v="3"/>
    <n v="2022"/>
    <s v="August"/>
    <d v="2022-08-11T00:00:00"/>
    <b v="0"/>
  </r>
  <r>
    <s v="TXN_8221101"/>
    <s v="CUST_18"/>
    <x v="7"/>
    <s v="Unknown"/>
    <n v="38"/>
    <n v="6"/>
    <n v="38"/>
    <n v="228"/>
    <x v="0"/>
    <x v="0"/>
    <x v="4"/>
    <n v="2022"/>
    <s v="February"/>
    <d v="2022-02-09T00:00:00"/>
    <b v="1"/>
  </r>
  <r>
    <s v="TXN_8221789"/>
    <s v="CUST_23"/>
    <x v="1"/>
    <s v="Unknown"/>
    <n v="11"/>
    <n v="10"/>
    <n v="11"/>
    <n v="110"/>
    <x v="2"/>
    <x v="0"/>
    <x v="4"/>
    <n v="2024"/>
    <s v="June"/>
    <d v="2024-06-12T00:00:00"/>
    <s v="UNKNOWN"/>
  </r>
  <r>
    <s v="TXN_8222598"/>
    <s v="CUST_24"/>
    <x v="5"/>
    <s v="Item_10_BEV"/>
    <n v="18.5"/>
    <n v="3"/>
    <n v="18.5"/>
    <n v="55.5"/>
    <x v="0"/>
    <x v="0"/>
    <x v="1"/>
    <n v="2023"/>
    <s v="June"/>
    <d v="2023-06-24T00:00:00"/>
    <s v="UNKNOWN"/>
  </r>
  <r>
    <s v="TXN_8222717"/>
    <s v="CUST_13"/>
    <x v="4"/>
    <s v="Item_15_EHE"/>
    <n v="26"/>
    <n v="7"/>
    <n v="26"/>
    <n v="182"/>
    <x v="2"/>
    <x v="0"/>
    <x v="4"/>
    <n v="2023"/>
    <s v="November"/>
    <d v="2023-11-29T00:00:00"/>
    <b v="0"/>
  </r>
  <r>
    <s v="TXN_8223363"/>
    <s v="CUST_03"/>
    <x v="1"/>
    <s v="Item_12_FUR"/>
    <n v="21.5"/>
    <n v="10"/>
    <n v="21.5"/>
    <n v="215"/>
    <x v="1"/>
    <x v="0"/>
    <x v="5"/>
    <n v="2022"/>
    <s v="August"/>
    <d v="2022-08-01T00:00:00"/>
    <b v="0"/>
  </r>
  <r>
    <s v="TXN_8223520"/>
    <s v="CUST_05"/>
    <x v="0"/>
    <s v="Item_9_FOOD"/>
    <n v="17"/>
    <n v="8"/>
    <n v="17"/>
    <n v="136"/>
    <x v="1"/>
    <x v="0"/>
    <x v="4"/>
    <n v="2023"/>
    <s v="June"/>
    <d v="2023-06-21T00:00:00"/>
    <s v="UNKNOWN"/>
  </r>
  <r>
    <s v="TXN_8223724"/>
    <s v="CUST_16"/>
    <x v="5"/>
    <s v="Item_23_BEV"/>
    <n v="38"/>
    <n v="10"/>
    <n v="38"/>
    <n v="380"/>
    <x v="2"/>
    <x v="0"/>
    <x v="6"/>
    <n v="2023"/>
    <s v="April"/>
    <d v="2023-04-30T00:00:00"/>
    <b v="0"/>
  </r>
  <r>
    <s v="TXN_8223973"/>
    <s v="CUST_21"/>
    <x v="4"/>
    <s v="Item_2_EHE"/>
    <n v="6.5"/>
    <n v="6"/>
    <n v="6.5"/>
    <n v="39"/>
    <x v="1"/>
    <x v="0"/>
    <x v="4"/>
    <n v="2024"/>
    <s v="December"/>
    <d v="2024-12-11T00:00:00"/>
    <b v="0"/>
  </r>
  <r>
    <s v="TXN_8224024"/>
    <s v="CUST_02"/>
    <x v="7"/>
    <s v="Item_14_PAT"/>
    <n v="24.5"/>
    <n v="2"/>
    <n v="24.5"/>
    <n v="49"/>
    <x v="2"/>
    <x v="1"/>
    <x v="1"/>
    <n v="2024"/>
    <s v="December"/>
    <d v="2024-12-28T00:00:00"/>
    <s v="UNKNOWN"/>
  </r>
  <r>
    <s v="TXN_8224222"/>
    <s v="CUST_15"/>
    <x v="3"/>
    <s v="Item_19_MILK"/>
    <n v="32"/>
    <n v="4"/>
    <n v="32"/>
    <n v="128"/>
    <x v="1"/>
    <x v="0"/>
    <x v="6"/>
    <n v="2023"/>
    <s v="December"/>
    <d v="2023-12-31T00:00:00"/>
    <s v="UNKNOWN"/>
  </r>
  <r>
    <s v="TXN_8224848"/>
    <s v="CUST_20"/>
    <x v="2"/>
    <s v="Item_3_CEA"/>
    <n v="8"/>
    <n v="5"/>
    <n v="8"/>
    <n v="40"/>
    <x v="0"/>
    <x v="0"/>
    <x v="6"/>
    <n v="2022"/>
    <s v="December"/>
    <d v="2022-12-18T00:00:00"/>
    <b v="1"/>
  </r>
  <r>
    <s v="TXN_8225628"/>
    <s v="CUST_05"/>
    <x v="4"/>
    <s v="Item_20_EHE"/>
    <n v="33.5"/>
    <n v="1"/>
    <n v="33.5"/>
    <n v="33.5"/>
    <x v="1"/>
    <x v="1"/>
    <x v="2"/>
    <n v="2022"/>
    <s v="August"/>
    <d v="2022-08-12T00:00:00"/>
    <b v="1"/>
  </r>
  <r>
    <s v="TXN_8227236"/>
    <s v="CUST_07"/>
    <x v="3"/>
    <s v="Unknown"/>
    <n v="15.5"/>
    <n v="4"/>
    <n v="15.5"/>
    <n v="62"/>
    <x v="0"/>
    <x v="1"/>
    <x v="6"/>
    <n v="2024"/>
    <s v="May"/>
    <d v="2024-05-12T00:00:00"/>
    <b v="1"/>
  </r>
  <r>
    <s v="TXN_8227754"/>
    <s v="CUST_11"/>
    <x v="7"/>
    <s v="Item_8_PAT"/>
    <n v="15.5"/>
    <n v="8"/>
    <n v="15.5"/>
    <n v="124"/>
    <x v="2"/>
    <x v="1"/>
    <x v="4"/>
    <n v="2022"/>
    <s v="August"/>
    <d v="2022-08-24T00:00:00"/>
    <b v="0"/>
  </r>
  <r>
    <s v="TXN_8227894"/>
    <s v="CUST_24"/>
    <x v="1"/>
    <s v="Item_23_FUR"/>
    <n v="38"/>
    <n v="10"/>
    <n v="38"/>
    <n v="380"/>
    <x v="2"/>
    <x v="0"/>
    <x v="1"/>
    <n v="2022"/>
    <s v="July"/>
    <d v="2022-07-02T00:00:00"/>
    <s v="UNKNOWN"/>
  </r>
  <r>
    <s v="TXN_8228155"/>
    <s v="CUST_17"/>
    <x v="6"/>
    <s v="Item_13_BUT"/>
    <n v="23"/>
    <n v="5"/>
    <n v="23"/>
    <n v="115"/>
    <x v="2"/>
    <x v="1"/>
    <x v="2"/>
    <n v="2022"/>
    <s v="August"/>
    <d v="2022-08-19T00:00:00"/>
    <b v="1"/>
  </r>
  <r>
    <s v="TXN_8228754"/>
    <s v="CUST_21"/>
    <x v="0"/>
    <s v="Item_5_FOOD"/>
    <n v="11"/>
    <n v="5"/>
    <n v="11"/>
    <n v="55"/>
    <x v="0"/>
    <x v="1"/>
    <x v="5"/>
    <n v="2022"/>
    <s v="January"/>
    <d v="2022-01-10T00:00:00"/>
    <b v="1"/>
  </r>
  <r>
    <s v="TXN_8229242"/>
    <s v="CUST_16"/>
    <x v="5"/>
    <s v="Item_11_BEV"/>
    <n v="20"/>
    <n v="4"/>
    <n v="20"/>
    <n v="80"/>
    <x v="0"/>
    <x v="0"/>
    <x v="2"/>
    <n v="2024"/>
    <s v="November"/>
    <d v="2024-11-29T00:00:00"/>
    <s v="UNKNOWN"/>
  </r>
  <r>
    <s v="TXN_8229465"/>
    <s v="CUST_18"/>
    <x v="1"/>
    <s v="Item_6_FUR"/>
    <n v="12.5"/>
    <n v="10"/>
    <n v="12.5"/>
    <n v="125"/>
    <x v="0"/>
    <x v="0"/>
    <x v="6"/>
    <n v="2024"/>
    <s v="November"/>
    <d v="2024-11-10T00:00:00"/>
    <b v="0"/>
  </r>
  <r>
    <s v="TXN_8229538"/>
    <s v="CUST_14"/>
    <x v="5"/>
    <s v="Item_21_BEV"/>
    <n v="35"/>
    <n v="5"/>
    <n v="35"/>
    <n v="175"/>
    <x v="2"/>
    <x v="0"/>
    <x v="0"/>
    <n v="2023"/>
    <s v="January"/>
    <d v="2023-01-03T00:00:00"/>
    <b v="1"/>
  </r>
  <r>
    <s v="TXN_8229653"/>
    <s v="CUST_03"/>
    <x v="6"/>
    <s v="Item_18_BUT"/>
    <n v="30.5"/>
    <n v="7"/>
    <n v="30.5"/>
    <n v="213.5"/>
    <x v="0"/>
    <x v="1"/>
    <x v="1"/>
    <n v="2023"/>
    <s v="September"/>
    <d v="2023-09-16T00:00:00"/>
    <b v="1"/>
  </r>
  <r>
    <s v="TXN_8229936"/>
    <s v="CUST_17"/>
    <x v="1"/>
    <s v="Item_18_FUR"/>
    <n v="30.5"/>
    <n v="9"/>
    <n v="30.5"/>
    <n v="274.5"/>
    <x v="1"/>
    <x v="1"/>
    <x v="1"/>
    <n v="2024"/>
    <s v="April"/>
    <d v="2024-04-27T00:00:00"/>
    <b v="0"/>
  </r>
  <r>
    <s v="TXN_8230124"/>
    <s v="CUST_23"/>
    <x v="4"/>
    <s v="Item_2_EHE"/>
    <n v="6.5"/>
    <n v="4"/>
    <n v="6.5"/>
    <n v="26"/>
    <x v="1"/>
    <x v="0"/>
    <x v="0"/>
    <n v="2023"/>
    <s v="September"/>
    <d v="2023-09-26T00:00:00"/>
    <b v="0"/>
  </r>
  <r>
    <s v="TXN_8230533"/>
    <s v="CUST_21"/>
    <x v="3"/>
    <s v="Item_20_MILK"/>
    <n v="33.5"/>
    <n v="10"/>
    <n v="33.5"/>
    <n v="335"/>
    <x v="2"/>
    <x v="1"/>
    <x v="2"/>
    <n v="2023"/>
    <s v="October"/>
    <d v="2023-10-20T00:00:00"/>
    <b v="0"/>
  </r>
  <r>
    <s v="TXN_8231269"/>
    <s v="CUST_02"/>
    <x v="4"/>
    <s v="Item_20_EHE"/>
    <n v="33.5"/>
    <n v="10"/>
    <n v="33.5"/>
    <n v="335"/>
    <x v="0"/>
    <x v="1"/>
    <x v="1"/>
    <n v="2024"/>
    <s v="November"/>
    <d v="2024-11-09T00:00:00"/>
    <b v="1"/>
  </r>
  <r>
    <s v="TXN_8231669"/>
    <s v="CUST_20"/>
    <x v="3"/>
    <s v="Item_3_MILK"/>
    <n v="8"/>
    <n v="1"/>
    <n v="8"/>
    <n v="8"/>
    <x v="2"/>
    <x v="1"/>
    <x v="5"/>
    <n v="2024"/>
    <s v="August"/>
    <d v="2024-08-26T00:00:00"/>
    <b v="1"/>
  </r>
  <r>
    <s v="TXN_8231762"/>
    <s v="CUST_11"/>
    <x v="5"/>
    <s v="Item_20_BEV"/>
    <n v="33.5"/>
    <n v="6"/>
    <n v="33.5"/>
    <n v="201"/>
    <x v="2"/>
    <x v="1"/>
    <x v="5"/>
    <n v="2022"/>
    <s v="January"/>
    <d v="2022-01-17T00:00:00"/>
    <b v="0"/>
  </r>
  <r>
    <s v="TXN_8232819"/>
    <s v="CUST_05"/>
    <x v="6"/>
    <s v="Item_20_BUT"/>
    <n v="33.5"/>
    <n v="2"/>
    <n v="33.5"/>
    <n v="67"/>
    <x v="0"/>
    <x v="1"/>
    <x v="1"/>
    <n v="2023"/>
    <s v="August"/>
    <d v="2023-08-19T00:00:00"/>
    <s v="UNKNOWN"/>
  </r>
  <r>
    <s v="TXN_8233288"/>
    <s v="CUST_07"/>
    <x v="2"/>
    <s v="Item_5_CEA"/>
    <n v="11"/>
    <n v="2"/>
    <n v="11"/>
    <n v="22"/>
    <x v="2"/>
    <x v="0"/>
    <x v="1"/>
    <n v="2022"/>
    <s v="November"/>
    <d v="2022-11-26T00:00:00"/>
    <s v="UNKNOWN"/>
  </r>
  <r>
    <s v="TXN_8233787"/>
    <s v="CUST_13"/>
    <x v="0"/>
    <s v="Item_20_FOOD"/>
    <n v="33.5"/>
    <n v="10"/>
    <n v="33.5"/>
    <n v="335"/>
    <x v="2"/>
    <x v="0"/>
    <x v="4"/>
    <n v="2024"/>
    <s v="December"/>
    <d v="2024-12-04T00:00:00"/>
    <b v="1"/>
  </r>
  <r>
    <s v="TXN_8233871"/>
    <s v="CUST_04"/>
    <x v="1"/>
    <s v="Unknown"/>
    <n v="35"/>
    <n v="9"/>
    <n v="35"/>
    <n v="315"/>
    <x v="0"/>
    <x v="0"/>
    <x v="4"/>
    <n v="2023"/>
    <s v="July"/>
    <d v="2023-07-19T00:00:00"/>
    <b v="1"/>
  </r>
  <r>
    <s v="TXN_8236215"/>
    <s v="CUST_24"/>
    <x v="1"/>
    <s v="Item_25_FUR"/>
    <n v="41"/>
    <n v="1"/>
    <n v="41"/>
    <n v="41"/>
    <x v="1"/>
    <x v="0"/>
    <x v="1"/>
    <n v="2024"/>
    <s v="July"/>
    <d v="2024-07-13T00:00:00"/>
    <b v="0"/>
  </r>
  <r>
    <s v="TXN_8236696"/>
    <s v="CUST_04"/>
    <x v="5"/>
    <s v="Item_2_BEV"/>
    <n v="6.5"/>
    <n v="4"/>
    <n v="6.5"/>
    <n v="26"/>
    <x v="2"/>
    <x v="1"/>
    <x v="6"/>
    <n v="2024"/>
    <s v="August"/>
    <d v="2024-08-11T00:00:00"/>
    <b v="0"/>
  </r>
  <r>
    <s v="TXN_8237202"/>
    <s v="CUST_09"/>
    <x v="3"/>
    <s v="Item_13_MILK"/>
    <n v="23"/>
    <n v="9"/>
    <n v="23"/>
    <n v="207"/>
    <x v="1"/>
    <x v="0"/>
    <x v="6"/>
    <n v="2024"/>
    <s v="August"/>
    <d v="2024-08-25T00:00:00"/>
    <b v="1"/>
  </r>
  <r>
    <s v="TXN_8238998"/>
    <s v="CUST_03"/>
    <x v="4"/>
    <s v="Item_15_EHE"/>
    <n v="26"/>
    <n v="9"/>
    <n v="26"/>
    <n v="234"/>
    <x v="2"/>
    <x v="0"/>
    <x v="5"/>
    <n v="2022"/>
    <s v="May"/>
    <d v="2022-05-30T00:00:00"/>
    <b v="0"/>
  </r>
  <r>
    <s v="TXN_8239509"/>
    <s v="CUST_09"/>
    <x v="2"/>
    <s v="Item_16_CEA"/>
    <n v="27.5"/>
    <n v="2"/>
    <n v="27.5"/>
    <n v="55"/>
    <x v="1"/>
    <x v="0"/>
    <x v="0"/>
    <n v="2024"/>
    <s v="August"/>
    <d v="2024-08-13T00:00:00"/>
    <s v="UNKNOWN"/>
  </r>
  <r>
    <s v="TXN_8240192"/>
    <s v="CUST_02"/>
    <x v="1"/>
    <s v="Item_15_FUR"/>
    <n v="26"/>
    <n v="3"/>
    <n v="26"/>
    <n v="78"/>
    <x v="0"/>
    <x v="0"/>
    <x v="4"/>
    <n v="2024"/>
    <s v="April"/>
    <d v="2024-04-10T00:00:00"/>
    <s v="UNKNOWN"/>
  </r>
  <r>
    <s v="TXN_8240632"/>
    <s v="CUST_11"/>
    <x v="3"/>
    <s v="Item_1_MILK"/>
    <n v="5"/>
    <n v="1"/>
    <n v="5"/>
    <n v="5"/>
    <x v="1"/>
    <x v="0"/>
    <x v="6"/>
    <n v="2023"/>
    <s v="October"/>
    <d v="2023-10-01T00:00:00"/>
    <b v="1"/>
  </r>
  <r>
    <s v="TXN_8240954"/>
    <s v="CUST_24"/>
    <x v="6"/>
    <s v="Unknown"/>
    <n v="30.5"/>
    <n v="3"/>
    <n v="30.5"/>
    <n v="91.5"/>
    <x v="1"/>
    <x v="1"/>
    <x v="0"/>
    <n v="2022"/>
    <s v="April"/>
    <d v="2022-04-05T00:00:00"/>
    <b v="0"/>
  </r>
  <r>
    <s v="TXN_8241373"/>
    <s v="CUST_09"/>
    <x v="0"/>
    <s v="Item_17_FOOD"/>
    <n v="29"/>
    <n v="5"/>
    <n v="29"/>
    <n v="145"/>
    <x v="1"/>
    <x v="0"/>
    <x v="0"/>
    <n v="2024"/>
    <s v="March"/>
    <d v="2024-03-26T00:00:00"/>
    <s v="UNKNOWN"/>
  </r>
  <r>
    <s v="TXN_8241824"/>
    <s v="CUST_13"/>
    <x v="7"/>
    <s v="Item_13_PAT"/>
    <n v="23"/>
    <n v="8"/>
    <n v="23"/>
    <n v="184"/>
    <x v="0"/>
    <x v="1"/>
    <x v="0"/>
    <n v="2022"/>
    <s v="January"/>
    <d v="2022-01-25T00:00:00"/>
    <b v="1"/>
  </r>
  <r>
    <s v="TXN_8242300"/>
    <s v="CUST_16"/>
    <x v="1"/>
    <s v="Item_4_FUR"/>
    <n v="9.5"/>
    <n v="7"/>
    <n v="9.5"/>
    <n v="66.5"/>
    <x v="1"/>
    <x v="1"/>
    <x v="5"/>
    <n v="2022"/>
    <s v="January"/>
    <d v="2022-01-10T00:00:00"/>
    <b v="0"/>
  </r>
  <r>
    <s v="TXN_8242424"/>
    <s v="CUST_08"/>
    <x v="4"/>
    <s v="Item_8_EHE"/>
    <n v="15.5"/>
    <n v="9"/>
    <n v="15.5"/>
    <n v="139.5"/>
    <x v="1"/>
    <x v="0"/>
    <x v="5"/>
    <n v="2022"/>
    <s v="May"/>
    <d v="2022-05-30T00:00:00"/>
    <s v="UNKNOWN"/>
  </r>
  <r>
    <s v="TXN_8242549"/>
    <s v="CUST_08"/>
    <x v="1"/>
    <s v="Item_15_FUR"/>
    <n v="26"/>
    <n v="6"/>
    <n v="26"/>
    <n v="156"/>
    <x v="0"/>
    <x v="1"/>
    <x v="6"/>
    <n v="2023"/>
    <s v="January"/>
    <d v="2023-01-08T00:00:00"/>
    <s v="UNKNOWN"/>
  </r>
  <r>
    <s v="TXN_8243127"/>
    <s v="CUST_15"/>
    <x v="5"/>
    <s v="Item_11_BEV"/>
    <n v="20"/>
    <n v="7"/>
    <n v="20"/>
    <n v="140"/>
    <x v="1"/>
    <x v="1"/>
    <x v="3"/>
    <n v="2024"/>
    <s v="June"/>
    <d v="2024-06-27T00:00:00"/>
    <b v="0"/>
  </r>
  <r>
    <s v="TXN_8243756"/>
    <s v="CUST_15"/>
    <x v="2"/>
    <s v="Item_11_CEA"/>
    <n v="20"/>
    <n v="1"/>
    <n v="20"/>
    <n v="20"/>
    <x v="2"/>
    <x v="1"/>
    <x v="1"/>
    <n v="2023"/>
    <s v="July"/>
    <d v="2023-07-01T00:00:00"/>
    <b v="1"/>
  </r>
  <r>
    <s v="TXN_8244193"/>
    <s v="CUST_13"/>
    <x v="6"/>
    <s v="Item_7_BUT"/>
    <n v="14"/>
    <n v="8"/>
    <n v="14"/>
    <n v="112"/>
    <x v="1"/>
    <x v="1"/>
    <x v="5"/>
    <n v="2022"/>
    <s v="June"/>
    <d v="2022-06-20T00:00:00"/>
    <b v="1"/>
  </r>
  <r>
    <s v="TXN_8244589"/>
    <s v="CUST_02"/>
    <x v="6"/>
    <s v="Item_24_BUT"/>
    <n v="39.5"/>
    <n v="6"/>
    <n v="39.5"/>
    <n v="237"/>
    <x v="0"/>
    <x v="0"/>
    <x v="5"/>
    <n v="2022"/>
    <s v="April"/>
    <d v="2022-04-04T00:00:00"/>
    <b v="1"/>
  </r>
  <r>
    <s v="TXN_8244728"/>
    <s v="CUST_08"/>
    <x v="0"/>
    <s v="Item_7_FOOD"/>
    <n v="14"/>
    <n v="1"/>
    <n v="14"/>
    <n v="14"/>
    <x v="2"/>
    <x v="0"/>
    <x v="1"/>
    <n v="2024"/>
    <s v="April"/>
    <d v="2024-04-27T00:00:00"/>
    <s v="UNKNOWN"/>
  </r>
  <r>
    <s v="TXN_8244764"/>
    <s v="CUST_04"/>
    <x v="2"/>
    <s v="Item_13_CEA"/>
    <n v="23"/>
    <n v="5"/>
    <n v="23"/>
    <n v="115"/>
    <x v="0"/>
    <x v="0"/>
    <x v="5"/>
    <n v="2022"/>
    <s v="November"/>
    <d v="2022-11-28T00:00:00"/>
    <s v="UNKNOWN"/>
  </r>
  <r>
    <s v="TXN_8245994"/>
    <s v="CUST_17"/>
    <x v="0"/>
    <s v="Item_10_FOOD"/>
    <n v="18.5"/>
    <n v="7"/>
    <n v="18.5"/>
    <n v="129.5"/>
    <x v="2"/>
    <x v="0"/>
    <x v="3"/>
    <n v="2022"/>
    <s v="January"/>
    <d v="2022-01-13T00:00:00"/>
    <b v="0"/>
  </r>
  <r>
    <s v="TXN_8246090"/>
    <s v="CUST_15"/>
    <x v="4"/>
    <s v="Item_6_EHE"/>
    <n v="12.5"/>
    <n v="3"/>
    <n v="12.5"/>
    <n v="37.5"/>
    <x v="0"/>
    <x v="1"/>
    <x v="2"/>
    <n v="2024"/>
    <s v="November"/>
    <d v="2024-11-15T00:00:00"/>
    <b v="1"/>
  </r>
  <r>
    <s v="TXN_8247054"/>
    <s v="CUST_15"/>
    <x v="1"/>
    <s v="Item_2_FUR"/>
    <n v="6.5"/>
    <n v="10"/>
    <n v="6.5"/>
    <n v="65"/>
    <x v="0"/>
    <x v="0"/>
    <x v="3"/>
    <n v="2025"/>
    <s v="January"/>
    <d v="2025-01-09T00:00:00"/>
    <b v="1"/>
  </r>
  <r>
    <s v="TXN_8249416"/>
    <s v="CUST_04"/>
    <x v="5"/>
    <s v="Unknown"/>
    <n v="0"/>
    <n v="0"/>
    <n v="0"/>
    <n v="0"/>
    <x v="1"/>
    <x v="1"/>
    <x v="6"/>
    <n v="2022"/>
    <s v="March"/>
    <d v="2022-03-27T00:00:00"/>
    <s v="UNKNOWN"/>
  </r>
  <r>
    <s v="TXN_8250306"/>
    <s v="CUST_08"/>
    <x v="2"/>
    <s v="Item_15_CEA"/>
    <n v="26"/>
    <n v="6"/>
    <n v="26"/>
    <n v="156"/>
    <x v="1"/>
    <x v="0"/>
    <x v="5"/>
    <n v="2023"/>
    <s v="March"/>
    <d v="2023-03-20T00:00:00"/>
    <b v="0"/>
  </r>
  <r>
    <s v="TXN_8250681"/>
    <s v="CUST_20"/>
    <x v="1"/>
    <s v="Item_11_FUR"/>
    <n v="20"/>
    <n v="5"/>
    <n v="20"/>
    <n v="100"/>
    <x v="1"/>
    <x v="1"/>
    <x v="3"/>
    <n v="2024"/>
    <s v="March"/>
    <d v="2024-03-07T00:00:00"/>
    <b v="0"/>
  </r>
  <r>
    <s v="TXN_8251002"/>
    <s v="CUST_08"/>
    <x v="6"/>
    <s v="Item_15_BUT"/>
    <n v="26"/>
    <n v="6"/>
    <n v="26"/>
    <n v="156"/>
    <x v="2"/>
    <x v="1"/>
    <x v="2"/>
    <n v="2022"/>
    <s v="June"/>
    <d v="2022-06-10T00:00:00"/>
    <b v="1"/>
  </r>
  <r>
    <s v="TXN_8252120"/>
    <s v="CUST_03"/>
    <x v="3"/>
    <s v="Item_18_MILK"/>
    <n v="30.5"/>
    <n v="4"/>
    <n v="30.5"/>
    <n v="122"/>
    <x v="2"/>
    <x v="0"/>
    <x v="5"/>
    <n v="2023"/>
    <s v="January"/>
    <d v="2023-01-02T00:00:00"/>
    <s v="UNKNOWN"/>
  </r>
  <r>
    <s v="TXN_8252234"/>
    <s v="CUST_04"/>
    <x v="2"/>
    <s v="Item_3_CEA"/>
    <n v="8"/>
    <n v="6"/>
    <n v="8"/>
    <n v="48"/>
    <x v="2"/>
    <x v="1"/>
    <x v="1"/>
    <n v="2024"/>
    <s v="December"/>
    <d v="2024-12-28T00:00:00"/>
    <b v="1"/>
  </r>
  <r>
    <s v="TXN_8252271"/>
    <s v="CUST_15"/>
    <x v="3"/>
    <s v="Item_19_MILK"/>
    <n v="32"/>
    <n v="1"/>
    <n v="32"/>
    <n v="32"/>
    <x v="2"/>
    <x v="1"/>
    <x v="1"/>
    <n v="2023"/>
    <s v="September"/>
    <d v="2023-09-23T00:00:00"/>
    <b v="1"/>
  </r>
  <r>
    <s v="TXN_8252675"/>
    <s v="CUST_12"/>
    <x v="5"/>
    <s v="Item_18_BEV"/>
    <n v="30.5"/>
    <n v="4"/>
    <n v="30.5"/>
    <n v="122"/>
    <x v="2"/>
    <x v="1"/>
    <x v="3"/>
    <n v="2024"/>
    <s v="June"/>
    <d v="2024-06-06T00:00:00"/>
    <b v="1"/>
  </r>
  <r>
    <s v="TXN_8254168"/>
    <s v="CUST_18"/>
    <x v="4"/>
    <s v="Item_25_EHE"/>
    <n v="41"/>
    <n v="6"/>
    <n v="41"/>
    <n v="246"/>
    <x v="1"/>
    <x v="0"/>
    <x v="6"/>
    <n v="2024"/>
    <s v="February"/>
    <d v="2024-02-18T00:00:00"/>
    <b v="0"/>
  </r>
  <r>
    <s v="TXN_8254435"/>
    <s v="CUST_17"/>
    <x v="2"/>
    <s v="Item_25_CEA"/>
    <n v="41"/>
    <n v="3"/>
    <n v="41"/>
    <n v="123"/>
    <x v="1"/>
    <x v="0"/>
    <x v="6"/>
    <n v="2022"/>
    <s v="September"/>
    <d v="2022-09-04T00:00:00"/>
    <b v="0"/>
  </r>
  <r>
    <s v="TXN_8255668"/>
    <s v="CUST_22"/>
    <x v="3"/>
    <s v="Item_11_MILK"/>
    <n v="20"/>
    <n v="4"/>
    <n v="20"/>
    <n v="80"/>
    <x v="0"/>
    <x v="0"/>
    <x v="1"/>
    <n v="2024"/>
    <s v="September"/>
    <d v="2024-09-07T00:00:00"/>
    <b v="1"/>
  </r>
  <r>
    <s v="TXN_8256175"/>
    <s v="CUST_07"/>
    <x v="2"/>
    <s v="Item_18_CEA"/>
    <n v="30.5"/>
    <n v="2"/>
    <n v="30.5"/>
    <n v="61"/>
    <x v="2"/>
    <x v="1"/>
    <x v="5"/>
    <n v="2022"/>
    <s v="April"/>
    <d v="2022-04-25T00:00:00"/>
    <b v="0"/>
  </r>
  <r>
    <s v="TXN_8256321"/>
    <s v="CUST_23"/>
    <x v="4"/>
    <s v="Item_8_EHE"/>
    <n v="15.5"/>
    <n v="4"/>
    <n v="15.5"/>
    <n v="62"/>
    <x v="0"/>
    <x v="0"/>
    <x v="1"/>
    <n v="2022"/>
    <s v="December"/>
    <d v="2022-12-31T00:00:00"/>
    <s v="UNKNOWN"/>
  </r>
  <r>
    <s v="TXN_8256476"/>
    <s v="CUST_07"/>
    <x v="2"/>
    <s v="Unknown"/>
    <n v="0"/>
    <n v="0"/>
    <n v="0"/>
    <n v="0"/>
    <x v="1"/>
    <x v="0"/>
    <x v="0"/>
    <n v="2024"/>
    <s v="October"/>
    <d v="2024-10-08T00:00:00"/>
    <b v="1"/>
  </r>
  <r>
    <s v="TXN_8257770"/>
    <s v="CUST_15"/>
    <x v="6"/>
    <s v="Item_19_BUT"/>
    <n v="32"/>
    <n v="4"/>
    <n v="32"/>
    <n v="128"/>
    <x v="2"/>
    <x v="1"/>
    <x v="2"/>
    <n v="2024"/>
    <s v="September"/>
    <d v="2024-09-20T00:00:00"/>
    <b v="0"/>
  </r>
  <r>
    <s v="TXN_8258782"/>
    <s v="CUST_10"/>
    <x v="2"/>
    <s v="Item_25_CEA"/>
    <n v="41"/>
    <n v="8"/>
    <n v="41"/>
    <n v="328"/>
    <x v="1"/>
    <x v="1"/>
    <x v="4"/>
    <n v="2022"/>
    <s v="January"/>
    <d v="2022-01-05T00:00:00"/>
    <b v="1"/>
  </r>
  <r>
    <s v="TXN_8260473"/>
    <s v="CUST_01"/>
    <x v="0"/>
    <s v="Item_12_FOOD"/>
    <n v="21.5"/>
    <n v="6"/>
    <n v="21.5"/>
    <n v="129"/>
    <x v="2"/>
    <x v="1"/>
    <x v="4"/>
    <n v="2024"/>
    <s v="February"/>
    <d v="2024-02-07T00:00:00"/>
    <b v="0"/>
  </r>
  <r>
    <s v="TXN_8261655"/>
    <s v="CUST_01"/>
    <x v="2"/>
    <s v="Item_24_CEA"/>
    <n v="39.5"/>
    <n v="4"/>
    <n v="39.5"/>
    <n v="158"/>
    <x v="0"/>
    <x v="1"/>
    <x v="4"/>
    <n v="2023"/>
    <s v="May"/>
    <d v="2023-05-03T00:00:00"/>
    <b v="0"/>
  </r>
  <r>
    <s v="TXN_8261871"/>
    <s v="CUST_19"/>
    <x v="6"/>
    <s v="Item_21_BUT"/>
    <n v="35"/>
    <n v="1"/>
    <n v="35"/>
    <n v="35"/>
    <x v="0"/>
    <x v="0"/>
    <x v="3"/>
    <n v="2023"/>
    <s v="June"/>
    <d v="2023-06-01T00:00:00"/>
    <s v="UNKNOWN"/>
  </r>
  <r>
    <s v="TXN_8261937"/>
    <s v="CUST_14"/>
    <x v="4"/>
    <s v="Item_5_EHE"/>
    <n v="11"/>
    <n v="2"/>
    <n v="11"/>
    <n v="22"/>
    <x v="0"/>
    <x v="0"/>
    <x v="3"/>
    <n v="2022"/>
    <s v="March"/>
    <d v="2022-03-10T00:00:00"/>
    <b v="1"/>
  </r>
  <r>
    <s v="TXN_8262363"/>
    <s v="CUST_18"/>
    <x v="4"/>
    <s v="Item_12_EHE"/>
    <n v="21.5"/>
    <n v="4"/>
    <n v="21.5"/>
    <n v="86"/>
    <x v="1"/>
    <x v="1"/>
    <x v="5"/>
    <n v="2023"/>
    <s v="February"/>
    <d v="2023-02-13T00:00:00"/>
    <b v="1"/>
  </r>
  <r>
    <s v="TXN_8262433"/>
    <s v="CUST_22"/>
    <x v="2"/>
    <s v="Item_5_CEA"/>
    <n v="11"/>
    <n v="10"/>
    <n v="11"/>
    <n v="110"/>
    <x v="2"/>
    <x v="1"/>
    <x v="5"/>
    <n v="2023"/>
    <s v="September"/>
    <d v="2023-09-18T00:00:00"/>
    <b v="0"/>
  </r>
  <r>
    <s v="TXN_8262460"/>
    <s v="CUST_18"/>
    <x v="7"/>
    <s v="Item_24_PAT"/>
    <n v="39.5"/>
    <n v="5"/>
    <n v="39.5"/>
    <n v="197.5"/>
    <x v="0"/>
    <x v="0"/>
    <x v="6"/>
    <n v="2022"/>
    <s v="July"/>
    <d v="2022-07-24T00:00:00"/>
    <b v="0"/>
  </r>
  <r>
    <s v="TXN_8262746"/>
    <s v="CUST_08"/>
    <x v="4"/>
    <s v="Item_22_EHE"/>
    <n v="36.5"/>
    <n v="2"/>
    <n v="36.5"/>
    <n v="73"/>
    <x v="2"/>
    <x v="1"/>
    <x v="1"/>
    <n v="2023"/>
    <s v="April"/>
    <d v="2023-04-15T00:00:00"/>
    <s v="UNKNOWN"/>
  </r>
  <r>
    <s v="TXN_8263343"/>
    <s v="CUST_15"/>
    <x v="2"/>
    <s v="Item_2_CEA"/>
    <n v="6.5"/>
    <n v="8"/>
    <n v="6.5"/>
    <n v="52"/>
    <x v="2"/>
    <x v="0"/>
    <x v="3"/>
    <n v="2022"/>
    <s v="April"/>
    <d v="2022-04-14T00:00:00"/>
    <b v="0"/>
  </r>
  <r>
    <s v="TXN_8263646"/>
    <s v="CUST_05"/>
    <x v="6"/>
    <s v="Item_20_BUT"/>
    <n v="33.5"/>
    <n v="4"/>
    <n v="33.5"/>
    <n v="134"/>
    <x v="1"/>
    <x v="0"/>
    <x v="0"/>
    <n v="2022"/>
    <s v="November"/>
    <d v="2022-11-15T00:00:00"/>
    <b v="0"/>
  </r>
  <r>
    <s v="TXN_8264473"/>
    <s v="CUST_03"/>
    <x v="4"/>
    <s v="Item_8_EHE"/>
    <n v="15.5"/>
    <n v="5"/>
    <n v="15.5"/>
    <n v="77.5"/>
    <x v="2"/>
    <x v="0"/>
    <x v="2"/>
    <n v="2024"/>
    <s v="December"/>
    <d v="2024-12-13T00:00:00"/>
    <s v="UNKNOWN"/>
  </r>
  <r>
    <s v="TXN_8264793"/>
    <s v="CUST_18"/>
    <x v="4"/>
    <s v="Item_8_EHE"/>
    <n v="15.5"/>
    <n v="9"/>
    <n v="15.5"/>
    <n v="139.5"/>
    <x v="0"/>
    <x v="0"/>
    <x v="0"/>
    <n v="2022"/>
    <s v="January"/>
    <d v="2022-01-11T00:00:00"/>
    <s v="UNKNOWN"/>
  </r>
  <r>
    <s v="TXN_8265493"/>
    <s v="CUST_03"/>
    <x v="6"/>
    <s v="Item_7_BUT"/>
    <n v="14"/>
    <n v="1"/>
    <n v="14"/>
    <n v="14"/>
    <x v="2"/>
    <x v="1"/>
    <x v="3"/>
    <n v="2022"/>
    <s v="October"/>
    <d v="2022-10-06T00:00:00"/>
    <b v="0"/>
  </r>
  <r>
    <s v="TXN_8266591"/>
    <s v="CUST_02"/>
    <x v="0"/>
    <s v="Item_5_FOOD"/>
    <n v="11"/>
    <n v="9"/>
    <n v="11"/>
    <n v="99"/>
    <x v="0"/>
    <x v="0"/>
    <x v="6"/>
    <n v="2024"/>
    <s v="December"/>
    <d v="2024-12-01T00:00:00"/>
    <b v="1"/>
  </r>
  <r>
    <s v="TXN_8267402"/>
    <s v="CUST_16"/>
    <x v="1"/>
    <s v="Item_20_FUR"/>
    <n v="33.5"/>
    <n v="5"/>
    <n v="33.5"/>
    <n v="167.5"/>
    <x v="1"/>
    <x v="1"/>
    <x v="0"/>
    <n v="2023"/>
    <s v="January"/>
    <d v="2023-01-24T00:00:00"/>
    <b v="1"/>
  </r>
  <r>
    <s v="TXN_8267845"/>
    <s v="CUST_14"/>
    <x v="2"/>
    <s v="Item_11_CEA"/>
    <n v="20"/>
    <n v="8"/>
    <n v="20"/>
    <n v="160"/>
    <x v="1"/>
    <x v="0"/>
    <x v="0"/>
    <n v="2024"/>
    <s v="February"/>
    <d v="2024-02-13T00:00:00"/>
    <b v="1"/>
  </r>
  <r>
    <s v="TXN_8268341"/>
    <s v="CUST_20"/>
    <x v="7"/>
    <s v="Item_4_PAT"/>
    <n v="9.5"/>
    <n v="7"/>
    <n v="9.5"/>
    <n v="66.5"/>
    <x v="1"/>
    <x v="0"/>
    <x v="2"/>
    <n v="2022"/>
    <s v="December"/>
    <d v="2022-12-02T00:00:00"/>
    <s v="UNKNOWN"/>
  </r>
  <r>
    <s v="TXN_8269434"/>
    <s v="CUST_11"/>
    <x v="2"/>
    <s v="Item_15_CEA"/>
    <n v="26"/>
    <n v="3"/>
    <n v="26"/>
    <n v="78"/>
    <x v="1"/>
    <x v="0"/>
    <x v="5"/>
    <n v="2023"/>
    <s v="July"/>
    <d v="2023-07-03T00:00:00"/>
    <b v="1"/>
  </r>
  <r>
    <s v="TXN_8269734"/>
    <s v="CUST_02"/>
    <x v="5"/>
    <s v="Item_8_BEV"/>
    <n v="15.5"/>
    <n v="4"/>
    <n v="15.5"/>
    <n v="62"/>
    <x v="2"/>
    <x v="0"/>
    <x v="1"/>
    <n v="2024"/>
    <s v="July"/>
    <d v="2024-07-06T00:00:00"/>
    <s v="UNKNOWN"/>
  </r>
  <r>
    <s v="TXN_8270365"/>
    <s v="CUST_04"/>
    <x v="6"/>
    <s v="Item_16_BUT"/>
    <n v="27.5"/>
    <n v="2"/>
    <n v="27.5"/>
    <n v="55"/>
    <x v="1"/>
    <x v="0"/>
    <x v="1"/>
    <n v="2022"/>
    <s v="August"/>
    <d v="2022-08-06T00:00:00"/>
    <b v="1"/>
  </r>
  <r>
    <s v="TXN_8270876"/>
    <s v="CUST_08"/>
    <x v="1"/>
    <s v="Item_9_FUR"/>
    <n v="17"/>
    <n v="7"/>
    <n v="17"/>
    <n v="119"/>
    <x v="0"/>
    <x v="1"/>
    <x v="4"/>
    <n v="2022"/>
    <s v="April"/>
    <d v="2022-04-06T00:00:00"/>
    <s v="UNKNOWN"/>
  </r>
  <r>
    <s v="TXN_8271625"/>
    <s v="CUST_21"/>
    <x v="3"/>
    <s v="Item_4_MILK"/>
    <n v="9.5"/>
    <n v="10"/>
    <n v="9.5"/>
    <n v="95"/>
    <x v="0"/>
    <x v="1"/>
    <x v="5"/>
    <n v="2024"/>
    <s v="July"/>
    <d v="2024-07-08T00:00:00"/>
    <b v="1"/>
  </r>
  <r>
    <s v="TXN_8272294"/>
    <s v="CUST_13"/>
    <x v="4"/>
    <s v="Item_25_EHE"/>
    <n v="41"/>
    <n v="6"/>
    <n v="41"/>
    <n v="246"/>
    <x v="2"/>
    <x v="1"/>
    <x v="5"/>
    <n v="2023"/>
    <s v="September"/>
    <d v="2023-09-18T00:00:00"/>
    <s v="UNKNOWN"/>
  </r>
  <r>
    <s v="TXN_8274832"/>
    <s v="CUST_10"/>
    <x v="2"/>
    <s v="Item_17_CEA"/>
    <n v="29"/>
    <n v="10"/>
    <n v="29"/>
    <n v="290"/>
    <x v="0"/>
    <x v="1"/>
    <x v="0"/>
    <n v="2022"/>
    <s v="February"/>
    <d v="2022-02-22T00:00:00"/>
    <b v="1"/>
  </r>
  <r>
    <s v="TXN_8275640"/>
    <s v="CUST_24"/>
    <x v="6"/>
    <s v="Item_25_BUT"/>
    <n v="41"/>
    <n v="4"/>
    <n v="41"/>
    <n v="164"/>
    <x v="1"/>
    <x v="0"/>
    <x v="0"/>
    <n v="2022"/>
    <s v="July"/>
    <d v="2022-07-05T00:00:00"/>
    <b v="0"/>
  </r>
  <r>
    <s v="TXN_8276463"/>
    <s v="CUST_24"/>
    <x v="4"/>
    <s v="Item_11_EHE"/>
    <n v="20"/>
    <n v="6"/>
    <n v="20"/>
    <n v="120"/>
    <x v="0"/>
    <x v="1"/>
    <x v="4"/>
    <n v="2024"/>
    <s v="March"/>
    <d v="2024-03-27T00:00:00"/>
    <b v="1"/>
  </r>
  <r>
    <s v="TXN_8278381"/>
    <s v="CUST_25"/>
    <x v="2"/>
    <s v="Item_22_CEA"/>
    <n v="36.5"/>
    <n v="2"/>
    <n v="36.5"/>
    <n v="73"/>
    <x v="1"/>
    <x v="1"/>
    <x v="4"/>
    <n v="2023"/>
    <s v="August"/>
    <d v="2023-08-30T00:00:00"/>
    <b v="1"/>
  </r>
  <r>
    <s v="TXN_8279458"/>
    <s v="CUST_01"/>
    <x v="5"/>
    <s v="Unknown"/>
    <n v="30.5"/>
    <n v="2"/>
    <n v="30.5"/>
    <n v="61"/>
    <x v="2"/>
    <x v="1"/>
    <x v="6"/>
    <n v="2022"/>
    <s v="July"/>
    <d v="2022-07-03T00:00:00"/>
    <b v="1"/>
  </r>
  <r>
    <s v="TXN_8279471"/>
    <s v="CUST_23"/>
    <x v="6"/>
    <s v="Item_15_BUT"/>
    <n v="26"/>
    <n v="1"/>
    <n v="26"/>
    <n v="26"/>
    <x v="1"/>
    <x v="0"/>
    <x v="4"/>
    <n v="2023"/>
    <s v="November"/>
    <d v="2023-11-01T00:00:00"/>
    <s v="UNKNOWN"/>
  </r>
  <r>
    <s v="TXN_8282608"/>
    <s v="CUST_14"/>
    <x v="3"/>
    <s v="Item_20_MILK"/>
    <n v="33.5"/>
    <n v="10"/>
    <n v="33.5"/>
    <n v="335"/>
    <x v="0"/>
    <x v="1"/>
    <x v="3"/>
    <n v="2022"/>
    <s v="December"/>
    <d v="2022-12-22T00:00:00"/>
    <s v="UNKNOWN"/>
  </r>
  <r>
    <s v="TXN_8283036"/>
    <s v="CUST_06"/>
    <x v="0"/>
    <s v="Item_18_FOOD"/>
    <n v="30.5"/>
    <n v="2"/>
    <n v="30.5"/>
    <n v="61"/>
    <x v="2"/>
    <x v="0"/>
    <x v="5"/>
    <n v="2024"/>
    <s v="September"/>
    <d v="2024-09-30T00:00:00"/>
    <b v="0"/>
  </r>
  <r>
    <s v="TXN_8283053"/>
    <s v="CUST_03"/>
    <x v="5"/>
    <s v="Item_17_BEV"/>
    <n v="29"/>
    <n v="6"/>
    <n v="29"/>
    <n v="174"/>
    <x v="1"/>
    <x v="0"/>
    <x v="1"/>
    <n v="2024"/>
    <s v="December"/>
    <d v="2024-12-14T00:00:00"/>
    <b v="1"/>
  </r>
  <r>
    <s v="TXN_8283332"/>
    <s v="CUST_16"/>
    <x v="5"/>
    <s v="Item_23_BEV"/>
    <n v="38"/>
    <n v="6"/>
    <n v="38"/>
    <n v="228"/>
    <x v="1"/>
    <x v="1"/>
    <x v="5"/>
    <n v="2023"/>
    <s v="November"/>
    <d v="2023-11-13T00:00:00"/>
    <b v="0"/>
  </r>
  <r>
    <s v="TXN_8283688"/>
    <s v="CUST_08"/>
    <x v="4"/>
    <s v="Unknown"/>
    <n v="0"/>
    <n v="0"/>
    <n v="0"/>
    <n v="0"/>
    <x v="0"/>
    <x v="0"/>
    <x v="6"/>
    <n v="2023"/>
    <s v="June"/>
    <d v="2023-06-04T00:00:00"/>
    <b v="1"/>
  </r>
  <r>
    <s v="TXN_8283969"/>
    <s v="CUST_24"/>
    <x v="0"/>
    <s v="Item_13_FOOD"/>
    <n v="23"/>
    <n v="4"/>
    <n v="23"/>
    <n v="92"/>
    <x v="1"/>
    <x v="0"/>
    <x v="1"/>
    <n v="2024"/>
    <s v="June"/>
    <d v="2024-06-08T00:00:00"/>
    <s v="UNKNOWN"/>
  </r>
  <r>
    <s v="TXN_8284106"/>
    <s v="CUST_16"/>
    <x v="5"/>
    <s v="Item_3_BEV"/>
    <n v="8"/>
    <n v="5"/>
    <n v="8"/>
    <n v="40"/>
    <x v="2"/>
    <x v="0"/>
    <x v="5"/>
    <n v="2022"/>
    <s v="July"/>
    <d v="2022-07-25T00:00:00"/>
    <s v="UNKNOWN"/>
  </r>
  <r>
    <s v="TXN_8284459"/>
    <s v="CUST_20"/>
    <x v="0"/>
    <s v="Unknown"/>
    <n v="0"/>
    <n v="0"/>
    <n v="0"/>
    <n v="0"/>
    <x v="2"/>
    <x v="0"/>
    <x v="6"/>
    <n v="2022"/>
    <s v="July"/>
    <d v="2022-07-03T00:00:00"/>
    <b v="1"/>
  </r>
  <r>
    <s v="TXN_8285503"/>
    <s v="CUST_22"/>
    <x v="2"/>
    <s v="Item_12_CEA"/>
    <n v="21.5"/>
    <n v="9"/>
    <n v="21.5"/>
    <n v="193.5"/>
    <x v="1"/>
    <x v="1"/>
    <x v="0"/>
    <n v="2022"/>
    <s v="July"/>
    <d v="2022-07-12T00:00:00"/>
    <s v="UNKNOWN"/>
  </r>
  <r>
    <s v="TXN_8285743"/>
    <s v="CUST_16"/>
    <x v="7"/>
    <s v="Item_20_PAT"/>
    <n v="33.5"/>
    <n v="8"/>
    <n v="33.5"/>
    <n v="268"/>
    <x v="1"/>
    <x v="1"/>
    <x v="2"/>
    <n v="2023"/>
    <s v="February"/>
    <d v="2023-02-17T00:00:00"/>
    <b v="1"/>
  </r>
  <r>
    <s v="TXN_8286101"/>
    <s v="CUST_24"/>
    <x v="0"/>
    <s v="Item_17_FOOD"/>
    <n v="29"/>
    <n v="6"/>
    <n v="29"/>
    <n v="174"/>
    <x v="0"/>
    <x v="0"/>
    <x v="0"/>
    <n v="2024"/>
    <s v="August"/>
    <d v="2024-08-06T00:00:00"/>
    <b v="1"/>
  </r>
  <r>
    <s v="TXN_8286464"/>
    <s v="CUST_18"/>
    <x v="6"/>
    <s v="Item_13_BUT"/>
    <n v="23"/>
    <n v="7"/>
    <n v="23"/>
    <n v="161"/>
    <x v="2"/>
    <x v="0"/>
    <x v="6"/>
    <n v="2022"/>
    <s v="January"/>
    <d v="2022-01-23T00:00:00"/>
    <b v="1"/>
  </r>
  <r>
    <s v="TXN_8286837"/>
    <s v="CUST_15"/>
    <x v="3"/>
    <s v="Item_7_MILK"/>
    <n v="14"/>
    <n v="1"/>
    <n v="14"/>
    <n v="14"/>
    <x v="2"/>
    <x v="0"/>
    <x v="0"/>
    <n v="2023"/>
    <s v="December"/>
    <d v="2023-12-19T00:00:00"/>
    <b v="0"/>
  </r>
  <r>
    <s v="TXN_8287528"/>
    <s v="CUST_09"/>
    <x v="4"/>
    <s v="Item_17_EHE"/>
    <n v="29"/>
    <n v="3"/>
    <n v="29"/>
    <n v="87"/>
    <x v="2"/>
    <x v="1"/>
    <x v="3"/>
    <n v="2022"/>
    <s v="May"/>
    <d v="2022-05-19T00:00:00"/>
    <s v="UNKNOWN"/>
  </r>
  <r>
    <s v="TXN_8288361"/>
    <s v="CUST_01"/>
    <x v="4"/>
    <s v="Item_5_EHE"/>
    <n v="11"/>
    <n v="3"/>
    <n v="11"/>
    <n v="33"/>
    <x v="0"/>
    <x v="1"/>
    <x v="5"/>
    <n v="2023"/>
    <s v="September"/>
    <d v="2023-09-25T00:00:00"/>
    <b v="1"/>
  </r>
  <r>
    <s v="TXN_8291928"/>
    <s v="CUST_02"/>
    <x v="0"/>
    <s v="Item_9_FOOD"/>
    <n v="17"/>
    <n v="10"/>
    <n v="17"/>
    <n v="170"/>
    <x v="2"/>
    <x v="0"/>
    <x v="4"/>
    <n v="2024"/>
    <s v="September"/>
    <d v="2024-09-18T00:00:00"/>
    <b v="0"/>
  </r>
  <r>
    <s v="TXN_8291984"/>
    <s v="CUST_02"/>
    <x v="1"/>
    <s v="Item_12_FUR"/>
    <n v="21.5"/>
    <n v="8"/>
    <n v="21.5"/>
    <n v="172"/>
    <x v="1"/>
    <x v="1"/>
    <x v="6"/>
    <n v="2023"/>
    <s v="April"/>
    <d v="2023-04-09T00:00:00"/>
    <b v="0"/>
  </r>
  <r>
    <s v="TXN_8292411"/>
    <s v="CUST_10"/>
    <x v="2"/>
    <s v="Item_5_CEA"/>
    <n v="11"/>
    <n v="8"/>
    <n v="11"/>
    <n v="88"/>
    <x v="1"/>
    <x v="0"/>
    <x v="4"/>
    <n v="2024"/>
    <s v="May"/>
    <d v="2024-05-29T00:00:00"/>
    <b v="1"/>
  </r>
  <r>
    <s v="TXN_8293313"/>
    <s v="CUST_12"/>
    <x v="4"/>
    <s v="Item_14_EHE"/>
    <n v="24.5"/>
    <n v="5"/>
    <n v="24.5"/>
    <n v="122.5"/>
    <x v="1"/>
    <x v="1"/>
    <x v="4"/>
    <n v="2023"/>
    <s v="September"/>
    <d v="2023-09-20T00:00:00"/>
    <s v="UNKNOWN"/>
  </r>
  <r>
    <s v="TXN_8293398"/>
    <s v="CUST_19"/>
    <x v="7"/>
    <s v="Unknown"/>
    <n v="0"/>
    <n v="0"/>
    <n v="0"/>
    <n v="0"/>
    <x v="1"/>
    <x v="1"/>
    <x v="2"/>
    <n v="2024"/>
    <s v="March"/>
    <d v="2024-03-29T00:00:00"/>
    <b v="0"/>
  </r>
  <r>
    <s v="TXN_8293569"/>
    <s v="CUST_19"/>
    <x v="2"/>
    <s v="Item_19_CEA"/>
    <n v="32"/>
    <n v="5"/>
    <n v="32"/>
    <n v="160"/>
    <x v="0"/>
    <x v="0"/>
    <x v="0"/>
    <n v="2023"/>
    <s v="June"/>
    <d v="2023-06-20T00:00:00"/>
    <s v="UNKNOWN"/>
  </r>
  <r>
    <s v="TXN_8293749"/>
    <s v="CUST_13"/>
    <x v="2"/>
    <s v="Item_19_CEA"/>
    <n v="32"/>
    <n v="8"/>
    <n v="32"/>
    <n v="256"/>
    <x v="1"/>
    <x v="1"/>
    <x v="0"/>
    <n v="2024"/>
    <s v="December"/>
    <d v="2024-12-03T00:00:00"/>
    <b v="0"/>
  </r>
  <r>
    <s v="TXN_8293840"/>
    <s v="CUST_07"/>
    <x v="5"/>
    <s v="Item_20_BEV"/>
    <n v="33.5"/>
    <n v="3"/>
    <n v="33.5"/>
    <n v="100.5"/>
    <x v="1"/>
    <x v="1"/>
    <x v="5"/>
    <n v="2022"/>
    <s v="January"/>
    <d v="2022-01-31T00:00:00"/>
    <s v="UNKNOWN"/>
  </r>
  <r>
    <s v="TXN_8293931"/>
    <s v="CUST_24"/>
    <x v="6"/>
    <s v="Item_23_BUT"/>
    <n v="38"/>
    <n v="5"/>
    <n v="38"/>
    <n v="190"/>
    <x v="2"/>
    <x v="1"/>
    <x v="4"/>
    <n v="2022"/>
    <s v="February"/>
    <d v="2022-02-23T00:00:00"/>
    <s v="UNKNOWN"/>
  </r>
  <r>
    <s v="TXN_8294650"/>
    <s v="CUST_08"/>
    <x v="2"/>
    <s v="Item_13_CEA"/>
    <n v="23"/>
    <n v="8"/>
    <n v="23"/>
    <n v="184"/>
    <x v="1"/>
    <x v="1"/>
    <x v="1"/>
    <n v="2023"/>
    <s v="November"/>
    <d v="2023-11-18T00:00:00"/>
    <b v="0"/>
  </r>
  <r>
    <s v="TXN_8295200"/>
    <s v="CUST_23"/>
    <x v="2"/>
    <s v="Item_10_CEA"/>
    <n v="18.5"/>
    <n v="10"/>
    <n v="18.5"/>
    <n v="185"/>
    <x v="0"/>
    <x v="1"/>
    <x v="3"/>
    <n v="2023"/>
    <s v="April"/>
    <d v="2023-04-06T00:00:00"/>
    <b v="0"/>
  </r>
  <r>
    <s v="TXN_8295214"/>
    <s v="CUST_21"/>
    <x v="5"/>
    <s v="Item_12_BEV"/>
    <n v="21.5"/>
    <n v="6"/>
    <n v="21.5"/>
    <n v="129"/>
    <x v="0"/>
    <x v="0"/>
    <x v="0"/>
    <n v="2023"/>
    <s v="January"/>
    <d v="2023-01-31T00:00:00"/>
    <s v="UNKNOWN"/>
  </r>
  <r>
    <s v="TXN_8295482"/>
    <s v="CUST_23"/>
    <x v="4"/>
    <s v="Item_20_EHE"/>
    <n v="33.5"/>
    <n v="3"/>
    <n v="33.5"/>
    <n v="100.5"/>
    <x v="1"/>
    <x v="1"/>
    <x v="4"/>
    <n v="2022"/>
    <s v="November"/>
    <d v="2022-11-09T00:00:00"/>
    <s v="UNKNOWN"/>
  </r>
  <r>
    <s v="TXN_8295792"/>
    <s v="CUST_24"/>
    <x v="4"/>
    <s v="Item_25_EHE"/>
    <n v="41"/>
    <n v="7"/>
    <n v="41"/>
    <n v="287"/>
    <x v="0"/>
    <x v="0"/>
    <x v="2"/>
    <n v="2024"/>
    <s v="February"/>
    <d v="2024-02-02T00:00:00"/>
    <s v="UNKNOWN"/>
  </r>
  <r>
    <s v="TXN_8295967"/>
    <s v="CUST_22"/>
    <x v="2"/>
    <s v="Item_9_CEA"/>
    <n v="17"/>
    <n v="7"/>
    <n v="17"/>
    <n v="119"/>
    <x v="0"/>
    <x v="1"/>
    <x v="4"/>
    <n v="2024"/>
    <s v="January"/>
    <d v="2024-01-24T00:00:00"/>
    <b v="0"/>
  </r>
  <r>
    <s v="TXN_8296076"/>
    <s v="CUST_09"/>
    <x v="7"/>
    <s v="Item_11_PAT"/>
    <n v="20"/>
    <n v="10"/>
    <n v="20"/>
    <n v="200"/>
    <x v="0"/>
    <x v="1"/>
    <x v="3"/>
    <n v="2024"/>
    <s v="April"/>
    <d v="2024-04-18T00:00:00"/>
    <b v="0"/>
  </r>
  <r>
    <s v="TXN_8297254"/>
    <s v="CUST_06"/>
    <x v="5"/>
    <s v="Item_2_BEV"/>
    <n v="6.5"/>
    <n v="10"/>
    <n v="6.5"/>
    <n v="65"/>
    <x v="1"/>
    <x v="0"/>
    <x v="1"/>
    <n v="2022"/>
    <s v="January"/>
    <d v="2022-01-08T00:00:00"/>
    <b v="0"/>
  </r>
  <r>
    <s v="TXN_8297438"/>
    <s v="CUST_05"/>
    <x v="1"/>
    <s v="Item_24_FUR"/>
    <n v="39.5"/>
    <n v="3"/>
    <n v="39.5"/>
    <n v="118.5"/>
    <x v="1"/>
    <x v="0"/>
    <x v="4"/>
    <n v="2023"/>
    <s v="May"/>
    <d v="2023-05-31T00:00:00"/>
    <s v="UNKNOWN"/>
  </r>
  <r>
    <s v="TXN_8297757"/>
    <s v="CUST_17"/>
    <x v="5"/>
    <s v="Unknown"/>
    <n v="0"/>
    <n v="0"/>
    <n v="0"/>
    <n v="0"/>
    <x v="1"/>
    <x v="1"/>
    <x v="0"/>
    <n v="2022"/>
    <s v="December"/>
    <d v="2022-12-27T00:00:00"/>
    <b v="1"/>
  </r>
  <r>
    <s v="TXN_8299537"/>
    <s v="CUST_24"/>
    <x v="6"/>
    <s v="Item_15_BUT"/>
    <n v="26"/>
    <n v="4"/>
    <n v="26"/>
    <n v="104"/>
    <x v="1"/>
    <x v="0"/>
    <x v="5"/>
    <n v="2024"/>
    <s v="August"/>
    <d v="2024-08-05T00:00:00"/>
    <b v="0"/>
  </r>
  <r>
    <s v="TXN_8299684"/>
    <s v="CUST_14"/>
    <x v="2"/>
    <s v="Item_20_CEA"/>
    <n v="33.5"/>
    <n v="2"/>
    <n v="33.5"/>
    <n v="67"/>
    <x v="2"/>
    <x v="0"/>
    <x v="4"/>
    <n v="2022"/>
    <s v="July"/>
    <d v="2022-07-06T00:00:00"/>
    <s v="UNKNOWN"/>
  </r>
  <r>
    <s v="TXN_8300194"/>
    <s v="CUST_09"/>
    <x v="0"/>
    <s v="Item_11_FOOD"/>
    <n v="20"/>
    <n v="8"/>
    <n v="20"/>
    <n v="160"/>
    <x v="1"/>
    <x v="1"/>
    <x v="6"/>
    <n v="2022"/>
    <s v="May"/>
    <d v="2022-05-22T00:00:00"/>
    <b v="0"/>
  </r>
  <r>
    <s v="TXN_8300398"/>
    <s v="CUST_09"/>
    <x v="1"/>
    <s v="Item_23_FUR"/>
    <n v="38"/>
    <n v="3"/>
    <n v="38"/>
    <n v="114"/>
    <x v="0"/>
    <x v="1"/>
    <x v="5"/>
    <n v="2023"/>
    <s v="August"/>
    <d v="2023-08-07T00:00:00"/>
    <s v="UNKNOWN"/>
  </r>
  <r>
    <s v="TXN_8303338"/>
    <s v="CUST_04"/>
    <x v="1"/>
    <s v="Item_2_FUR"/>
    <n v="6.5"/>
    <n v="7"/>
    <n v="6.5"/>
    <n v="45.5"/>
    <x v="0"/>
    <x v="1"/>
    <x v="6"/>
    <n v="2022"/>
    <s v="February"/>
    <d v="2022-02-27T00:00:00"/>
    <b v="1"/>
  </r>
  <r>
    <s v="TXN_8303713"/>
    <s v="CUST_14"/>
    <x v="7"/>
    <s v="Item_20_PAT"/>
    <n v="33.5"/>
    <n v="6"/>
    <n v="33.5"/>
    <n v="201"/>
    <x v="1"/>
    <x v="0"/>
    <x v="6"/>
    <n v="2022"/>
    <s v="October"/>
    <d v="2022-10-09T00:00:00"/>
    <b v="1"/>
  </r>
  <r>
    <s v="TXN_8304885"/>
    <s v="CUST_20"/>
    <x v="1"/>
    <s v="Item_16_FUR"/>
    <n v="27.5"/>
    <n v="5"/>
    <n v="27.5"/>
    <n v="137.5"/>
    <x v="1"/>
    <x v="1"/>
    <x v="5"/>
    <n v="2023"/>
    <s v="May"/>
    <d v="2023-05-22T00:00:00"/>
    <b v="1"/>
  </r>
  <r>
    <s v="TXN_8305422"/>
    <s v="CUST_07"/>
    <x v="3"/>
    <s v="Item_23_MILK"/>
    <n v="38"/>
    <n v="7"/>
    <n v="38"/>
    <n v="266"/>
    <x v="1"/>
    <x v="0"/>
    <x v="2"/>
    <n v="2022"/>
    <s v="February"/>
    <d v="2022-02-25T00:00:00"/>
    <b v="1"/>
  </r>
  <r>
    <s v="TXN_8306625"/>
    <s v="CUST_11"/>
    <x v="4"/>
    <s v="Item_19_EHE"/>
    <n v="32"/>
    <n v="3"/>
    <n v="32"/>
    <n v="96"/>
    <x v="1"/>
    <x v="1"/>
    <x v="1"/>
    <n v="2023"/>
    <s v="August"/>
    <d v="2023-08-12T00:00:00"/>
    <s v="UNKNOWN"/>
  </r>
  <r>
    <s v="TXN_8307314"/>
    <s v="CUST_12"/>
    <x v="2"/>
    <s v="Item_2_CEA"/>
    <n v="6.5"/>
    <n v="2"/>
    <n v="6.5"/>
    <n v="13"/>
    <x v="0"/>
    <x v="0"/>
    <x v="3"/>
    <n v="2023"/>
    <s v="April"/>
    <d v="2023-04-20T00:00:00"/>
    <s v="UNKNOWN"/>
  </r>
  <r>
    <s v="TXN_8307423"/>
    <s v="CUST_03"/>
    <x v="7"/>
    <s v="Item_19_PAT"/>
    <n v="32"/>
    <n v="8"/>
    <n v="32"/>
    <n v="256"/>
    <x v="0"/>
    <x v="1"/>
    <x v="0"/>
    <n v="2024"/>
    <s v="April"/>
    <d v="2024-04-02T00:00:00"/>
    <s v="UNKNOWN"/>
  </r>
  <r>
    <s v="TXN_8308325"/>
    <s v="CUST_13"/>
    <x v="1"/>
    <s v="Item_15_FUR"/>
    <n v="26"/>
    <n v="10"/>
    <n v="26"/>
    <n v="260"/>
    <x v="0"/>
    <x v="0"/>
    <x v="0"/>
    <n v="2023"/>
    <s v="August"/>
    <d v="2023-08-22T00:00:00"/>
    <s v="UNKNOWN"/>
  </r>
  <r>
    <s v="TXN_8310704"/>
    <s v="CUST_18"/>
    <x v="0"/>
    <s v="Item_1_FOOD"/>
    <n v="5"/>
    <n v="4"/>
    <n v="5"/>
    <n v="20"/>
    <x v="0"/>
    <x v="1"/>
    <x v="1"/>
    <n v="2023"/>
    <s v="December"/>
    <d v="2023-12-16T00:00:00"/>
    <b v="1"/>
  </r>
  <r>
    <s v="TXN_8310973"/>
    <s v="CUST_10"/>
    <x v="3"/>
    <s v="Item_1_MILK"/>
    <n v="5"/>
    <n v="3"/>
    <n v="5"/>
    <n v="15"/>
    <x v="2"/>
    <x v="0"/>
    <x v="5"/>
    <n v="2024"/>
    <s v="April"/>
    <d v="2024-04-22T00:00:00"/>
    <b v="1"/>
  </r>
  <r>
    <s v="TXN_8312176"/>
    <s v="CUST_02"/>
    <x v="1"/>
    <s v="Item_17_FUR"/>
    <n v="29"/>
    <n v="8"/>
    <n v="29"/>
    <n v="232"/>
    <x v="2"/>
    <x v="1"/>
    <x v="6"/>
    <n v="2023"/>
    <s v="September"/>
    <d v="2023-09-24T00:00:00"/>
    <s v="UNKNOWN"/>
  </r>
  <r>
    <s v="TXN_8312797"/>
    <s v="CUST_14"/>
    <x v="5"/>
    <s v="Item_11_BEV"/>
    <n v="20"/>
    <n v="5"/>
    <n v="20"/>
    <n v="100"/>
    <x v="0"/>
    <x v="1"/>
    <x v="2"/>
    <n v="2022"/>
    <s v="June"/>
    <d v="2022-06-03T00:00:00"/>
    <s v="UNKNOWN"/>
  </r>
  <r>
    <s v="TXN_8313082"/>
    <s v="CUST_22"/>
    <x v="2"/>
    <s v="Item_5_CEA"/>
    <n v="11"/>
    <n v="5"/>
    <n v="11"/>
    <n v="55"/>
    <x v="0"/>
    <x v="0"/>
    <x v="1"/>
    <n v="2022"/>
    <s v="August"/>
    <d v="2022-08-27T00:00:00"/>
    <b v="0"/>
  </r>
  <r>
    <s v="TXN_8313334"/>
    <s v="CUST_03"/>
    <x v="6"/>
    <s v="Item_3_BUT"/>
    <n v="8"/>
    <n v="5"/>
    <n v="8"/>
    <n v="40"/>
    <x v="2"/>
    <x v="0"/>
    <x v="2"/>
    <n v="2022"/>
    <s v="September"/>
    <d v="2022-09-23T00:00:00"/>
    <b v="1"/>
  </r>
  <r>
    <s v="TXN_8314850"/>
    <s v="CUST_06"/>
    <x v="6"/>
    <s v="Item_4_BUT"/>
    <n v="9.5"/>
    <n v="1"/>
    <n v="9.5"/>
    <n v="9.5"/>
    <x v="0"/>
    <x v="1"/>
    <x v="1"/>
    <n v="2023"/>
    <s v="May"/>
    <d v="2023-05-20T00:00:00"/>
    <b v="1"/>
  </r>
  <r>
    <s v="TXN_8315157"/>
    <s v="CUST_01"/>
    <x v="1"/>
    <s v="Unknown"/>
    <n v="0"/>
    <n v="0"/>
    <n v="0"/>
    <n v="0"/>
    <x v="1"/>
    <x v="1"/>
    <x v="4"/>
    <n v="2023"/>
    <s v="April"/>
    <d v="2023-04-19T00:00:00"/>
    <b v="0"/>
  </r>
  <r>
    <s v="TXN_8315216"/>
    <s v="CUST_16"/>
    <x v="3"/>
    <s v="Item_22_MILK"/>
    <n v="36.5"/>
    <n v="3"/>
    <n v="36.5"/>
    <n v="109.5"/>
    <x v="0"/>
    <x v="0"/>
    <x v="6"/>
    <n v="2024"/>
    <s v="August"/>
    <d v="2024-08-25T00:00:00"/>
    <b v="0"/>
  </r>
  <r>
    <s v="TXN_8315289"/>
    <s v="CUST_02"/>
    <x v="4"/>
    <s v="Item_11_EHE"/>
    <n v="20"/>
    <n v="6"/>
    <n v="20"/>
    <n v="120"/>
    <x v="1"/>
    <x v="0"/>
    <x v="6"/>
    <n v="2023"/>
    <s v="July"/>
    <d v="2023-07-02T00:00:00"/>
    <b v="1"/>
  </r>
  <r>
    <s v="TXN_8316682"/>
    <s v="CUST_01"/>
    <x v="0"/>
    <s v="Item_24_FOOD"/>
    <n v="39.5"/>
    <n v="6"/>
    <n v="39.5"/>
    <n v="237"/>
    <x v="0"/>
    <x v="1"/>
    <x v="2"/>
    <n v="2024"/>
    <s v="July"/>
    <d v="2024-07-05T00:00:00"/>
    <s v="UNKNOWN"/>
  </r>
  <r>
    <s v="TXN_8316905"/>
    <s v="CUST_09"/>
    <x v="7"/>
    <s v="Item_15_PAT"/>
    <n v="26"/>
    <n v="2"/>
    <n v="26"/>
    <n v="52"/>
    <x v="0"/>
    <x v="1"/>
    <x v="0"/>
    <n v="2024"/>
    <s v="August"/>
    <d v="2024-08-27T00:00:00"/>
    <b v="1"/>
  </r>
  <r>
    <s v="TXN_8316992"/>
    <s v="CUST_17"/>
    <x v="6"/>
    <s v="Item_6_BUT"/>
    <n v="12.5"/>
    <n v="1"/>
    <n v="12.5"/>
    <n v="12.5"/>
    <x v="2"/>
    <x v="0"/>
    <x v="4"/>
    <n v="2023"/>
    <s v="April"/>
    <d v="2023-04-19T00:00:00"/>
    <s v="UNKNOWN"/>
  </r>
  <r>
    <s v="TXN_8317660"/>
    <s v="CUST_20"/>
    <x v="3"/>
    <s v="Item_8_MILK"/>
    <n v="15.5"/>
    <n v="4"/>
    <n v="15.5"/>
    <n v="62"/>
    <x v="2"/>
    <x v="1"/>
    <x v="6"/>
    <n v="2023"/>
    <s v="July"/>
    <d v="2023-07-23T00:00:00"/>
    <b v="0"/>
  </r>
  <r>
    <s v="TXN_8318270"/>
    <s v="CUST_05"/>
    <x v="4"/>
    <s v="Item_25_EHE"/>
    <n v="41"/>
    <n v="8"/>
    <n v="41"/>
    <n v="328"/>
    <x v="1"/>
    <x v="0"/>
    <x v="3"/>
    <n v="2023"/>
    <s v="May"/>
    <d v="2023-05-18T00:00:00"/>
    <s v="UNKNOWN"/>
  </r>
  <r>
    <s v="TXN_8319396"/>
    <s v="CUST_05"/>
    <x v="3"/>
    <s v="Item_13_MILK"/>
    <n v="23"/>
    <n v="8"/>
    <n v="23"/>
    <n v="184"/>
    <x v="1"/>
    <x v="1"/>
    <x v="4"/>
    <n v="2023"/>
    <s v="September"/>
    <d v="2023-09-13T00:00:00"/>
    <b v="1"/>
  </r>
  <r>
    <s v="TXN_8320450"/>
    <s v="CUST_03"/>
    <x v="4"/>
    <s v="Item_8_EHE"/>
    <n v="15.5"/>
    <n v="2"/>
    <n v="15.5"/>
    <n v="31"/>
    <x v="2"/>
    <x v="1"/>
    <x v="2"/>
    <n v="2024"/>
    <s v="July"/>
    <d v="2024-07-19T00:00:00"/>
    <s v="UNKNOWN"/>
  </r>
  <r>
    <s v="TXN_8321017"/>
    <s v="CUST_02"/>
    <x v="4"/>
    <s v="Item_23_EHE"/>
    <n v="38"/>
    <n v="2"/>
    <n v="38"/>
    <n v="76"/>
    <x v="1"/>
    <x v="0"/>
    <x v="1"/>
    <n v="2023"/>
    <s v="January"/>
    <d v="2023-01-28T00:00:00"/>
    <b v="1"/>
  </r>
  <r>
    <s v="TXN_8321866"/>
    <s v="CUST_01"/>
    <x v="1"/>
    <s v="Item_8_FUR"/>
    <n v="15.5"/>
    <n v="4"/>
    <n v="15.5"/>
    <n v="62"/>
    <x v="2"/>
    <x v="1"/>
    <x v="6"/>
    <n v="2023"/>
    <s v="August"/>
    <d v="2023-08-27T00:00:00"/>
    <s v="UNKNOWN"/>
  </r>
  <r>
    <s v="TXN_8322008"/>
    <s v="CUST_22"/>
    <x v="0"/>
    <s v="Item_4_FOOD"/>
    <n v="9.5"/>
    <n v="3"/>
    <n v="9.5"/>
    <n v="28.5"/>
    <x v="1"/>
    <x v="0"/>
    <x v="0"/>
    <n v="2024"/>
    <s v="August"/>
    <d v="2024-08-20T00:00:00"/>
    <b v="0"/>
  </r>
  <r>
    <s v="TXN_8322513"/>
    <s v="CUST_12"/>
    <x v="4"/>
    <s v="Item_19_EHE"/>
    <n v="32"/>
    <n v="7"/>
    <n v="32"/>
    <n v="224"/>
    <x v="1"/>
    <x v="1"/>
    <x v="4"/>
    <n v="2024"/>
    <s v="July"/>
    <d v="2024-07-10T00:00:00"/>
    <b v="0"/>
  </r>
  <r>
    <s v="TXN_8322817"/>
    <s v="CUST_23"/>
    <x v="7"/>
    <s v="Unknown"/>
    <n v="38"/>
    <n v="8"/>
    <n v="38"/>
    <n v="304"/>
    <x v="0"/>
    <x v="0"/>
    <x v="4"/>
    <n v="2022"/>
    <s v="June"/>
    <d v="2022-06-15T00:00:00"/>
    <s v="UNKNOWN"/>
  </r>
  <r>
    <s v="TXN_8323434"/>
    <s v="CUST_01"/>
    <x v="6"/>
    <s v="Item_12_BUT"/>
    <n v="21.5"/>
    <n v="2"/>
    <n v="21.5"/>
    <n v="43"/>
    <x v="1"/>
    <x v="0"/>
    <x v="5"/>
    <n v="2024"/>
    <s v="December"/>
    <d v="2024-12-16T00:00:00"/>
    <s v="UNKNOWN"/>
  </r>
  <r>
    <s v="TXN_8323929"/>
    <s v="CUST_11"/>
    <x v="5"/>
    <s v="Item_20_BEV"/>
    <n v="33.5"/>
    <n v="10"/>
    <n v="33.5"/>
    <n v="335"/>
    <x v="0"/>
    <x v="0"/>
    <x v="3"/>
    <n v="2024"/>
    <s v="July"/>
    <d v="2024-07-11T00:00:00"/>
    <b v="0"/>
  </r>
  <r>
    <s v="TXN_8324311"/>
    <s v="CUST_09"/>
    <x v="4"/>
    <s v="Item_13_EHE"/>
    <n v="23"/>
    <n v="6"/>
    <n v="23"/>
    <n v="138"/>
    <x v="2"/>
    <x v="1"/>
    <x v="5"/>
    <n v="2022"/>
    <s v="September"/>
    <d v="2022-09-19T00:00:00"/>
    <b v="1"/>
  </r>
  <r>
    <s v="TXN_8328068"/>
    <s v="CUST_16"/>
    <x v="3"/>
    <s v="Item_6_MILK"/>
    <n v="12.5"/>
    <n v="1"/>
    <n v="12.5"/>
    <n v="12.5"/>
    <x v="0"/>
    <x v="0"/>
    <x v="4"/>
    <n v="2023"/>
    <s v="April"/>
    <d v="2023-04-26T00:00:00"/>
    <b v="0"/>
  </r>
  <r>
    <s v="TXN_8330302"/>
    <s v="CUST_12"/>
    <x v="3"/>
    <s v="Item_18_MILK"/>
    <n v="30.5"/>
    <n v="6"/>
    <n v="30.5"/>
    <n v="183"/>
    <x v="1"/>
    <x v="0"/>
    <x v="4"/>
    <n v="2024"/>
    <s v="December"/>
    <d v="2024-12-11T00:00:00"/>
    <b v="1"/>
  </r>
  <r>
    <s v="TXN_8331386"/>
    <s v="CUST_24"/>
    <x v="1"/>
    <s v="Item_17_FUR"/>
    <n v="29"/>
    <n v="7"/>
    <n v="29"/>
    <n v="203"/>
    <x v="0"/>
    <x v="1"/>
    <x v="2"/>
    <n v="2022"/>
    <s v="September"/>
    <d v="2022-09-09T00:00:00"/>
    <b v="1"/>
  </r>
  <r>
    <s v="TXN_8332080"/>
    <s v="CUST_08"/>
    <x v="3"/>
    <s v="Unknown"/>
    <n v="27.5"/>
    <n v="7"/>
    <n v="27.5"/>
    <n v="192.5"/>
    <x v="0"/>
    <x v="1"/>
    <x v="0"/>
    <n v="2024"/>
    <s v="August"/>
    <d v="2024-08-27T00:00:00"/>
    <s v="UNKNOWN"/>
  </r>
  <r>
    <s v="TXN_8332438"/>
    <s v="CUST_12"/>
    <x v="6"/>
    <s v="Unknown"/>
    <n v="8"/>
    <n v="2"/>
    <n v="8"/>
    <n v="16"/>
    <x v="2"/>
    <x v="1"/>
    <x v="2"/>
    <n v="2024"/>
    <s v="April"/>
    <d v="2024-04-19T00:00:00"/>
    <b v="1"/>
  </r>
  <r>
    <s v="TXN_8332750"/>
    <s v="CUST_12"/>
    <x v="2"/>
    <s v="Item_12_CEA"/>
    <n v="21.5"/>
    <n v="1"/>
    <n v="21.5"/>
    <n v="21.5"/>
    <x v="0"/>
    <x v="0"/>
    <x v="0"/>
    <n v="2022"/>
    <s v="December"/>
    <d v="2022-12-27T00:00:00"/>
    <b v="1"/>
  </r>
  <r>
    <s v="TXN_8333599"/>
    <s v="CUST_09"/>
    <x v="1"/>
    <s v="Item_20_FUR"/>
    <n v="33.5"/>
    <n v="7"/>
    <n v="33.5"/>
    <n v="234.5"/>
    <x v="1"/>
    <x v="1"/>
    <x v="1"/>
    <n v="2024"/>
    <s v="June"/>
    <d v="2024-06-15T00:00:00"/>
    <b v="1"/>
  </r>
  <r>
    <s v="TXN_8334303"/>
    <s v="CUST_07"/>
    <x v="6"/>
    <s v="Item_13_BUT"/>
    <n v="23"/>
    <n v="4"/>
    <n v="23"/>
    <n v="92"/>
    <x v="1"/>
    <x v="1"/>
    <x v="6"/>
    <n v="2024"/>
    <s v="October"/>
    <d v="2024-10-13T00:00:00"/>
    <b v="1"/>
  </r>
  <r>
    <s v="TXN_8334423"/>
    <s v="CUST_05"/>
    <x v="4"/>
    <s v="Item_15_EHE"/>
    <n v="26"/>
    <n v="2"/>
    <n v="26"/>
    <n v="52"/>
    <x v="1"/>
    <x v="0"/>
    <x v="1"/>
    <n v="2023"/>
    <s v="April"/>
    <d v="2023-04-01T00:00:00"/>
    <s v="UNKNOWN"/>
  </r>
  <r>
    <s v="TXN_8334587"/>
    <s v="CUST_16"/>
    <x v="6"/>
    <s v="Item_22_BUT"/>
    <n v="36.5"/>
    <n v="10"/>
    <n v="36.5"/>
    <n v="365"/>
    <x v="0"/>
    <x v="0"/>
    <x v="1"/>
    <n v="2023"/>
    <s v="March"/>
    <d v="2023-03-25T00:00:00"/>
    <s v="UNKNOWN"/>
  </r>
  <r>
    <s v="TXN_8334867"/>
    <s v="CUST_24"/>
    <x v="6"/>
    <s v="Item_3_BUT"/>
    <n v="8"/>
    <n v="6"/>
    <n v="8"/>
    <n v="48"/>
    <x v="1"/>
    <x v="0"/>
    <x v="0"/>
    <n v="2022"/>
    <s v="January"/>
    <d v="2022-01-11T00:00:00"/>
    <b v="1"/>
  </r>
  <r>
    <s v="TXN_8335223"/>
    <s v="CUST_17"/>
    <x v="7"/>
    <s v="Item_2_PAT"/>
    <n v="6.5"/>
    <n v="10"/>
    <n v="6.5"/>
    <n v="65"/>
    <x v="1"/>
    <x v="0"/>
    <x v="3"/>
    <n v="2022"/>
    <s v="April"/>
    <d v="2022-04-14T00:00:00"/>
    <b v="1"/>
  </r>
  <r>
    <s v="TXN_8335285"/>
    <s v="CUST_02"/>
    <x v="5"/>
    <s v="Item_20_BEV"/>
    <n v="33.5"/>
    <n v="3"/>
    <n v="33.5"/>
    <n v="100.5"/>
    <x v="0"/>
    <x v="0"/>
    <x v="6"/>
    <n v="2023"/>
    <s v="January"/>
    <d v="2023-01-01T00:00:00"/>
    <b v="0"/>
  </r>
  <r>
    <s v="TXN_8335588"/>
    <s v="CUST_25"/>
    <x v="4"/>
    <s v="Item_25_EHE"/>
    <n v="41"/>
    <n v="7"/>
    <n v="41"/>
    <n v="287"/>
    <x v="1"/>
    <x v="1"/>
    <x v="4"/>
    <n v="2022"/>
    <s v="February"/>
    <d v="2022-02-02T00:00:00"/>
    <b v="1"/>
  </r>
  <r>
    <s v="TXN_8335741"/>
    <s v="CUST_23"/>
    <x v="4"/>
    <s v="Item_10_EHE"/>
    <n v="18.5"/>
    <n v="6"/>
    <n v="18.5"/>
    <n v="111"/>
    <x v="1"/>
    <x v="0"/>
    <x v="2"/>
    <n v="2023"/>
    <s v="December"/>
    <d v="2023-12-22T00:00:00"/>
    <s v="UNKNOWN"/>
  </r>
  <r>
    <s v="TXN_8335914"/>
    <s v="CUST_14"/>
    <x v="3"/>
    <s v="Item_19_MILK"/>
    <n v="32"/>
    <n v="7"/>
    <n v="32"/>
    <n v="224"/>
    <x v="1"/>
    <x v="0"/>
    <x v="3"/>
    <n v="2022"/>
    <s v="June"/>
    <d v="2022-06-02T00:00:00"/>
    <s v="UNKNOWN"/>
  </r>
  <r>
    <s v="TXN_8336383"/>
    <s v="CUST_08"/>
    <x v="5"/>
    <s v="Item_23_BEV"/>
    <n v="38"/>
    <n v="4"/>
    <n v="38"/>
    <n v="152"/>
    <x v="0"/>
    <x v="0"/>
    <x v="4"/>
    <n v="2022"/>
    <s v="June"/>
    <d v="2022-06-22T00:00:00"/>
    <b v="1"/>
  </r>
  <r>
    <s v="TXN_8342635"/>
    <s v="CUST_24"/>
    <x v="3"/>
    <s v="Unknown"/>
    <n v="9.5"/>
    <n v="2"/>
    <n v="9.5"/>
    <n v="19"/>
    <x v="0"/>
    <x v="0"/>
    <x v="1"/>
    <n v="2022"/>
    <s v="July"/>
    <d v="2022-07-30T00:00:00"/>
    <b v="0"/>
  </r>
  <r>
    <s v="TXN_8343511"/>
    <s v="CUST_10"/>
    <x v="2"/>
    <s v="Item_7_CEA"/>
    <n v="14"/>
    <n v="10"/>
    <n v="14"/>
    <n v="140"/>
    <x v="0"/>
    <x v="0"/>
    <x v="5"/>
    <n v="2023"/>
    <s v="December"/>
    <d v="2023-12-25T00:00:00"/>
    <b v="0"/>
  </r>
  <r>
    <s v="TXN_8343684"/>
    <s v="CUST_17"/>
    <x v="1"/>
    <s v="Item_16_FUR"/>
    <n v="27.5"/>
    <n v="6"/>
    <n v="27.5"/>
    <n v="165"/>
    <x v="1"/>
    <x v="1"/>
    <x v="4"/>
    <n v="2023"/>
    <s v="May"/>
    <d v="2023-05-17T00:00:00"/>
    <s v="UNKNOWN"/>
  </r>
  <r>
    <s v="TXN_8344839"/>
    <s v="CUST_02"/>
    <x v="6"/>
    <s v="Item_13_BUT"/>
    <n v="23"/>
    <n v="7"/>
    <n v="23"/>
    <n v="161"/>
    <x v="0"/>
    <x v="1"/>
    <x v="0"/>
    <n v="2023"/>
    <s v="September"/>
    <d v="2023-09-26T00:00:00"/>
    <b v="0"/>
  </r>
  <r>
    <s v="TXN_8345096"/>
    <s v="CUST_12"/>
    <x v="3"/>
    <s v="Item_3_MILK"/>
    <n v="8"/>
    <n v="3"/>
    <n v="8"/>
    <n v="24"/>
    <x v="0"/>
    <x v="1"/>
    <x v="3"/>
    <n v="2024"/>
    <s v="December"/>
    <d v="2024-12-26T00:00:00"/>
    <b v="1"/>
  </r>
  <r>
    <s v="TXN_8345485"/>
    <s v="CUST_06"/>
    <x v="5"/>
    <s v="Item_17_BEV"/>
    <n v="29"/>
    <n v="6"/>
    <n v="29"/>
    <n v="174"/>
    <x v="1"/>
    <x v="1"/>
    <x v="5"/>
    <n v="2024"/>
    <s v="November"/>
    <d v="2024-11-11T00:00:00"/>
    <s v="UNKNOWN"/>
  </r>
  <r>
    <s v="TXN_8347554"/>
    <s v="CUST_05"/>
    <x v="0"/>
    <s v="Item_4_FOOD"/>
    <n v="9.5"/>
    <n v="3"/>
    <n v="9.5"/>
    <n v="28.5"/>
    <x v="2"/>
    <x v="1"/>
    <x v="2"/>
    <n v="2022"/>
    <s v="July"/>
    <d v="2022-07-08T00:00:00"/>
    <s v="UNKNOWN"/>
  </r>
  <r>
    <s v="TXN_8348576"/>
    <s v="CUST_17"/>
    <x v="7"/>
    <s v="Item_11_PAT"/>
    <n v="20"/>
    <n v="3"/>
    <n v="20"/>
    <n v="60"/>
    <x v="2"/>
    <x v="0"/>
    <x v="1"/>
    <n v="2023"/>
    <s v="December"/>
    <d v="2023-12-09T00:00:00"/>
    <b v="0"/>
  </r>
  <r>
    <s v="TXN_8348586"/>
    <s v="CUST_03"/>
    <x v="4"/>
    <s v="Unknown"/>
    <n v="27.5"/>
    <n v="8"/>
    <n v="27.5"/>
    <n v="220"/>
    <x v="2"/>
    <x v="1"/>
    <x v="2"/>
    <n v="2022"/>
    <s v="August"/>
    <d v="2022-08-12T00:00:00"/>
    <s v="UNKNOWN"/>
  </r>
  <r>
    <s v="TXN_8350639"/>
    <s v="CUST_21"/>
    <x v="1"/>
    <s v="Item_2_FUR"/>
    <n v="6.5"/>
    <n v="9"/>
    <n v="6.5"/>
    <n v="58.5"/>
    <x v="0"/>
    <x v="1"/>
    <x v="4"/>
    <n v="2023"/>
    <s v="July"/>
    <d v="2023-07-12T00:00:00"/>
    <b v="0"/>
  </r>
  <r>
    <s v="TXN_8350913"/>
    <s v="CUST_02"/>
    <x v="4"/>
    <s v="Item_9_EHE"/>
    <n v="17"/>
    <n v="10"/>
    <n v="17"/>
    <n v="170"/>
    <x v="2"/>
    <x v="1"/>
    <x v="0"/>
    <n v="2022"/>
    <s v="May"/>
    <d v="2022-05-31T00:00:00"/>
    <b v="0"/>
  </r>
  <r>
    <s v="TXN_8351579"/>
    <s v="CUST_22"/>
    <x v="4"/>
    <s v="Item_19_EHE"/>
    <n v="32"/>
    <n v="3"/>
    <n v="32"/>
    <n v="96"/>
    <x v="0"/>
    <x v="0"/>
    <x v="3"/>
    <n v="2024"/>
    <s v="January"/>
    <d v="2024-01-11T00:00:00"/>
    <b v="0"/>
  </r>
  <r>
    <s v="TXN_8351890"/>
    <s v="CUST_15"/>
    <x v="2"/>
    <s v="Item_11_CEA"/>
    <n v="20"/>
    <n v="3"/>
    <n v="20"/>
    <n v="60"/>
    <x v="2"/>
    <x v="0"/>
    <x v="5"/>
    <n v="2022"/>
    <s v="May"/>
    <d v="2022-05-09T00:00:00"/>
    <b v="0"/>
  </r>
  <r>
    <s v="TXN_8352203"/>
    <s v="CUST_24"/>
    <x v="3"/>
    <s v="Item_23_MILK"/>
    <n v="38"/>
    <n v="1"/>
    <n v="38"/>
    <n v="38"/>
    <x v="2"/>
    <x v="0"/>
    <x v="3"/>
    <n v="2022"/>
    <s v="August"/>
    <d v="2022-08-04T00:00:00"/>
    <b v="0"/>
  </r>
  <r>
    <s v="TXN_8354569"/>
    <s v="CUST_02"/>
    <x v="2"/>
    <s v="Item_16_CEA"/>
    <n v="27.5"/>
    <n v="10"/>
    <n v="27.5"/>
    <n v="275"/>
    <x v="1"/>
    <x v="1"/>
    <x v="3"/>
    <n v="2022"/>
    <s v="April"/>
    <d v="2022-04-14T00:00:00"/>
    <s v="UNKNOWN"/>
  </r>
  <r>
    <s v="TXN_8355393"/>
    <s v="CUST_10"/>
    <x v="3"/>
    <s v="Item_17_MILK"/>
    <n v="29"/>
    <n v="5"/>
    <n v="29"/>
    <n v="145"/>
    <x v="1"/>
    <x v="0"/>
    <x v="5"/>
    <n v="2022"/>
    <s v="January"/>
    <d v="2022-01-24T00:00:00"/>
    <b v="0"/>
  </r>
  <r>
    <s v="TXN_8355598"/>
    <s v="CUST_22"/>
    <x v="1"/>
    <s v="Item_6_FUR"/>
    <n v="12.5"/>
    <n v="9"/>
    <n v="12.5"/>
    <n v="112.5"/>
    <x v="1"/>
    <x v="1"/>
    <x v="5"/>
    <n v="2023"/>
    <s v="June"/>
    <d v="2023-06-19T00:00:00"/>
    <s v="UNKNOWN"/>
  </r>
  <r>
    <s v="TXN_8355918"/>
    <s v="CUST_25"/>
    <x v="4"/>
    <s v="Item_6_EHE"/>
    <n v="12.5"/>
    <n v="1"/>
    <n v="12.5"/>
    <n v="12.5"/>
    <x v="0"/>
    <x v="0"/>
    <x v="5"/>
    <n v="2024"/>
    <s v="June"/>
    <d v="2024-06-03T00:00:00"/>
    <s v="UNKNOWN"/>
  </r>
  <r>
    <s v="TXN_8355945"/>
    <s v="CUST_24"/>
    <x v="2"/>
    <s v="Item_12_CEA"/>
    <n v="21.5"/>
    <n v="6"/>
    <n v="21.5"/>
    <n v="129"/>
    <x v="1"/>
    <x v="1"/>
    <x v="6"/>
    <n v="2024"/>
    <s v="March"/>
    <d v="2024-03-10T00:00:00"/>
    <b v="1"/>
  </r>
  <r>
    <s v="TXN_8356888"/>
    <s v="CUST_08"/>
    <x v="5"/>
    <s v="Item_14_BEV"/>
    <n v="24.5"/>
    <n v="6"/>
    <n v="24.5"/>
    <n v="147"/>
    <x v="2"/>
    <x v="1"/>
    <x v="3"/>
    <n v="2023"/>
    <s v="November"/>
    <d v="2023-11-02T00:00:00"/>
    <b v="1"/>
  </r>
  <r>
    <s v="TXN_8357441"/>
    <s v="CUST_12"/>
    <x v="0"/>
    <s v="Item_4_FOOD"/>
    <n v="9.5"/>
    <n v="9"/>
    <n v="9.5"/>
    <n v="85.5"/>
    <x v="1"/>
    <x v="0"/>
    <x v="6"/>
    <n v="2022"/>
    <s v="June"/>
    <d v="2022-06-12T00:00:00"/>
    <b v="1"/>
  </r>
  <r>
    <s v="TXN_8358524"/>
    <s v="CUST_19"/>
    <x v="4"/>
    <s v="Item_24_EHE"/>
    <n v="39.5"/>
    <n v="6"/>
    <n v="39.5"/>
    <n v="237"/>
    <x v="1"/>
    <x v="1"/>
    <x v="0"/>
    <n v="2024"/>
    <s v="July"/>
    <d v="2024-07-09T00:00:00"/>
    <b v="0"/>
  </r>
  <r>
    <s v="TXN_8359203"/>
    <s v="CUST_11"/>
    <x v="4"/>
    <s v="Item_9_EHE"/>
    <n v="17"/>
    <n v="9"/>
    <n v="17"/>
    <n v="153"/>
    <x v="2"/>
    <x v="0"/>
    <x v="5"/>
    <n v="2023"/>
    <s v="October"/>
    <d v="2023-10-30T00:00:00"/>
    <s v="UNKNOWN"/>
  </r>
  <r>
    <s v="TXN_8359279"/>
    <s v="CUST_20"/>
    <x v="0"/>
    <s v="Item_13_FOOD"/>
    <n v="23"/>
    <n v="7"/>
    <n v="23"/>
    <n v="161"/>
    <x v="1"/>
    <x v="1"/>
    <x v="0"/>
    <n v="2022"/>
    <s v="October"/>
    <d v="2022-10-04T00:00:00"/>
    <b v="0"/>
  </r>
  <r>
    <s v="TXN_8359482"/>
    <s v="CUST_22"/>
    <x v="5"/>
    <s v="Item_8_BEV"/>
    <n v="15.5"/>
    <n v="3"/>
    <n v="15.5"/>
    <n v="46.5"/>
    <x v="0"/>
    <x v="1"/>
    <x v="3"/>
    <n v="2022"/>
    <s v="January"/>
    <d v="2022-01-06T00:00:00"/>
    <b v="0"/>
  </r>
  <r>
    <s v="TXN_8359578"/>
    <s v="CUST_25"/>
    <x v="2"/>
    <s v="Item_19_CEA"/>
    <n v="32"/>
    <n v="7"/>
    <n v="32"/>
    <n v="224"/>
    <x v="1"/>
    <x v="1"/>
    <x v="3"/>
    <n v="2023"/>
    <s v="September"/>
    <d v="2023-09-21T00:00:00"/>
    <s v="UNKNOWN"/>
  </r>
  <r>
    <s v="TXN_8360784"/>
    <s v="CUST_05"/>
    <x v="1"/>
    <s v="Item_12_FUR"/>
    <n v="21.5"/>
    <n v="5"/>
    <n v="21.5"/>
    <n v="107.5"/>
    <x v="0"/>
    <x v="1"/>
    <x v="0"/>
    <n v="2022"/>
    <s v="September"/>
    <d v="2022-09-06T00:00:00"/>
    <s v="UNKNOWN"/>
  </r>
  <r>
    <s v="TXN_8360887"/>
    <s v="CUST_12"/>
    <x v="3"/>
    <s v="Item_22_MILK"/>
    <n v="36.5"/>
    <n v="10"/>
    <n v="36.5"/>
    <n v="365"/>
    <x v="1"/>
    <x v="1"/>
    <x v="2"/>
    <n v="2024"/>
    <s v="December"/>
    <d v="2024-12-06T00:00:00"/>
    <b v="0"/>
  </r>
  <r>
    <s v="TXN_8361498"/>
    <s v="CUST_14"/>
    <x v="0"/>
    <s v="Item_8_FOOD"/>
    <n v="15.5"/>
    <n v="5"/>
    <n v="15.5"/>
    <n v="77.5"/>
    <x v="2"/>
    <x v="1"/>
    <x v="1"/>
    <n v="2022"/>
    <s v="October"/>
    <d v="2022-10-29T00:00:00"/>
    <b v="0"/>
  </r>
  <r>
    <s v="TXN_8361537"/>
    <s v="CUST_18"/>
    <x v="5"/>
    <s v="Item_25_BEV"/>
    <n v="41"/>
    <n v="3"/>
    <n v="41"/>
    <n v="123"/>
    <x v="2"/>
    <x v="1"/>
    <x v="1"/>
    <n v="2022"/>
    <s v="October"/>
    <d v="2022-10-01T00:00:00"/>
    <s v="UNKNOWN"/>
  </r>
  <r>
    <s v="TXN_8361982"/>
    <s v="CUST_01"/>
    <x v="4"/>
    <s v="Item_23_EHE"/>
    <n v="38"/>
    <n v="7"/>
    <n v="38"/>
    <n v="266"/>
    <x v="2"/>
    <x v="0"/>
    <x v="5"/>
    <n v="2023"/>
    <s v="August"/>
    <d v="2023-08-07T00:00:00"/>
    <s v="UNKNOWN"/>
  </r>
  <r>
    <s v="TXN_8362642"/>
    <s v="CUST_04"/>
    <x v="5"/>
    <s v="Item_7_BEV"/>
    <n v="14"/>
    <n v="8"/>
    <n v="14"/>
    <n v="112"/>
    <x v="1"/>
    <x v="0"/>
    <x v="2"/>
    <n v="2024"/>
    <s v="February"/>
    <d v="2024-02-23T00:00:00"/>
    <s v="UNKNOWN"/>
  </r>
  <r>
    <s v="TXN_8362668"/>
    <s v="CUST_14"/>
    <x v="0"/>
    <s v="Item_25_FOOD"/>
    <n v="41"/>
    <n v="1"/>
    <n v="41"/>
    <n v="41"/>
    <x v="0"/>
    <x v="1"/>
    <x v="1"/>
    <n v="2022"/>
    <s v="July"/>
    <d v="2022-07-02T00:00:00"/>
    <s v="UNKNOWN"/>
  </r>
  <r>
    <s v="TXN_8362813"/>
    <s v="CUST_20"/>
    <x v="5"/>
    <s v="Unknown"/>
    <n v="32"/>
    <n v="5"/>
    <n v="32"/>
    <n v="160"/>
    <x v="1"/>
    <x v="1"/>
    <x v="5"/>
    <n v="2022"/>
    <s v="August"/>
    <d v="2022-08-22T00:00:00"/>
    <s v="UNKNOWN"/>
  </r>
  <r>
    <s v="TXN_8362951"/>
    <s v="CUST_21"/>
    <x v="1"/>
    <s v="Item_20_FUR"/>
    <n v="33.5"/>
    <n v="6"/>
    <n v="33.5"/>
    <n v="201"/>
    <x v="2"/>
    <x v="1"/>
    <x v="3"/>
    <n v="2022"/>
    <s v="April"/>
    <d v="2022-04-07T00:00:00"/>
    <b v="1"/>
  </r>
  <r>
    <s v="TXN_8363354"/>
    <s v="CUST_12"/>
    <x v="7"/>
    <s v="Item_22_PAT"/>
    <n v="36.5"/>
    <n v="8"/>
    <n v="36.5"/>
    <n v="292"/>
    <x v="2"/>
    <x v="1"/>
    <x v="5"/>
    <n v="2024"/>
    <s v="January"/>
    <d v="2024-01-08T00:00:00"/>
    <b v="1"/>
  </r>
  <r>
    <s v="TXN_8363763"/>
    <s v="CUST_05"/>
    <x v="3"/>
    <s v="Item_16_MILK"/>
    <n v="27.5"/>
    <n v="3"/>
    <n v="27.5"/>
    <n v="82.5"/>
    <x v="0"/>
    <x v="0"/>
    <x v="0"/>
    <n v="2023"/>
    <s v="January"/>
    <d v="2023-01-10T00:00:00"/>
    <b v="0"/>
  </r>
  <r>
    <s v="TXN_8363775"/>
    <s v="CUST_22"/>
    <x v="2"/>
    <s v="Item_4_CEA"/>
    <n v="9.5"/>
    <n v="9"/>
    <n v="9.5"/>
    <n v="85.5"/>
    <x v="1"/>
    <x v="1"/>
    <x v="3"/>
    <n v="2023"/>
    <s v="August"/>
    <d v="2023-08-17T00:00:00"/>
    <b v="0"/>
  </r>
  <r>
    <s v="TXN_8364453"/>
    <s v="CUST_08"/>
    <x v="6"/>
    <s v="Unknown"/>
    <n v="36.5"/>
    <n v="3"/>
    <n v="36.5"/>
    <n v="109.5"/>
    <x v="1"/>
    <x v="1"/>
    <x v="0"/>
    <n v="2023"/>
    <s v="February"/>
    <d v="2023-02-28T00:00:00"/>
    <b v="1"/>
  </r>
  <r>
    <s v="TXN_8364629"/>
    <s v="CUST_09"/>
    <x v="6"/>
    <s v="Item_18_BUT"/>
    <n v="30.5"/>
    <n v="10"/>
    <n v="30.5"/>
    <n v="305"/>
    <x v="1"/>
    <x v="1"/>
    <x v="3"/>
    <n v="2024"/>
    <s v="January"/>
    <d v="2024-01-25T00:00:00"/>
    <s v="UNKNOWN"/>
  </r>
  <r>
    <s v="TXN_8365008"/>
    <s v="CUST_05"/>
    <x v="4"/>
    <s v="Item_10_EHE"/>
    <n v="18.5"/>
    <n v="3"/>
    <n v="18.5"/>
    <n v="55.5"/>
    <x v="0"/>
    <x v="1"/>
    <x v="6"/>
    <n v="2023"/>
    <s v="January"/>
    <d v="2023-01-01T00:00:00"/>
    <b v="1"/>
  </r>
  <r>
    <s v="TXN_8367191"/>
    <s v="CUST_24"/>
    <x v="6"/>
    <s v="Item_1_BUT"/>
    <n v="5"/>
    <n v="3"/>
    <n v="5"/>
    <n v="15"/>
    <x v="1"/>
    <x v="0"/>
    <x v="1"/>
    <n v="2022"/>
    <s v="February"/>
    <d v="2022-02-19T00:00:00"/>
    <b v="1"/>
  </r>
  <r>
    <s v="TXN_8367212"/>
    <s v="CUST_13"/>
    <x v="5"/>
    <s v="Item_14_BEV"/>
    <n v="24.5"/>
    <n v="8"/>
    <n v="24.5"/>
    <n v="196"/>
    <x v="1"/>
    <x v="1"/>
    <x v="6"/>
    <n v="2023"/>
    <s v="October"/>
    <d v="2023-10-01T00:00:00"/>
    <s v="UNKNOWN"/>
  </r>
  <r>
    <s v="TXN_8367781"/>
    <s v="CUST_09"/>
    <x v="0"/>
    <s v="Item_13_FOOD"/>
    <n v="23"/>
    <n v="10"/>
    <n v="23"/>
    <n v="230"/>
    <x v="1"/>
    <x v="0"/>
    <x v="6"/>
    <n v="2022"/>
    <s v="February"/>
    <d v="2022-02-06T00:00:00"/>
    <s v="UNKNOWN"/>
  </r>
  <r>
    <s v="TXN_8369234"/>
    <s v="CUST_24"/>
    <x v="2"/>
    <s v="Item_7_CEA"/>
    <n v="14"/>
    <n v="2"/>
    <n v="14"/>
    <n v="28"/>
    <x v="1"/>
    <x v="0"/>
    <x v="0"/>
    <n v="2022"/>
    <s v="November"/>
    <d v="2022-11-22T00:00:00"/>
    <b v="1"/>
  </r>
  <r>
    <s v="TXN_8370135"/>
    <s v="CUST_25"/>
    <x v="4"/>
    <s v="Item_13_EHE"/>
    <n v="23"/>
    <n v="4"/>
    <n v="23"/>
    <n v="92"/>
    <x v="2"/>
    <x v="1"/>
    <x v="0"/>
    <n v="2024"/>
    <s v="January"/>
    <d v="2024-01-30T00:00:00"/>
    <b v="0"/>
  </r>
  <r>
    <s v="TXN_8371014"/>
    <s v="CUST_10"/>
    <x v="4"/>
    <s v="Item_20_EHE"/>
    <n v="33.5"/>
    <n v="10"/>
    <n v="33.5"/>
    <n v="335"/>
    <x v="1"/>
    <x v="0"/>
    <x v="2"/>
    <n v="2023"/>
    <s v="November"/>
    <d v="2023-11-24T00:00:00"/>
    <b v="0"/>
  </r>
  <r>
    <s v="TXN_8372453"/>
    <s v="CUST_25"/>
    <x v="5"/>
    <s v="Item_22_BEV"/>
    <n v="36.5"/>
    <n v="8"/>
    <n v="36.5"/>
    <n v="292"/>
    <x v="2"/>
    <x v="1"/>
    <x v="1"/>
    <n v="2024"/>
    <s v="November"/>
    <d v="2024-11-30T00:00:00"/>
    <b v="0"/>
  </r>
  <r>
    <s v="TXN_8372883"/>
    <s v="CUST_07"/>
    <x v="7"/>
    <s v="Item_9_PAT"/>
    <n v="17"/>
    <n v="9"/>
    <n v="17"/>
    <n v="153"/>
    <x v="0"/>
    <x v="1"/>
    <x v="5"/>
    <n v="2024"/>
    <s v="June"/>
    <d v="2024-06-24T00:00:00"/>
    <b v="1"/>
  </r>
  <r>
    <s v="TXN_8373098"/>
    <s v="CUST_18"/>
    <x v="6"/>
    <s v="Unknown"/>
    <n v="33.5"/>
    <n v="7"/>
    <n v="33.5"/>
    <n v="234.5"/>
    <x v="0"/>
    <x v="1"/>
    <x v="0"/>
    <n v="2024"/>
    <s v="April"/>
    <d v="2024-04-02T00:00:00"/>
    <s v="UNKNOWN"/>
  </r>
  <r>
    <s v="TXN_8373559"/>
    <s v="CUST_23"/>
    <x v="2"/>
    <s v="Unknown"/>
    <n v="17"/>
    <n v="3"/>
    <n v="17"/>
    <n v="51"/>
    <x v="0"/>
    <x v="1"/>
    <x v="1"/>
    <n v="2022"/>
    <s v="November"/>
    <d v="2022-11-19T00:00:00"/>
    <b v="0"/>
  </r>
  <r>
    <s v="TXN_8375614"/>
    <s v="CUST_25"/>
    <x v="2"/>
    <s v="Item_20_CEA"/>
    <n v="33.5"/>
    <n v="6"/>
    <n v="33.5"/>
    <n v="201"/>
    <x v="0"/>
    <x v="1"/>
    <x v="2"/>
    <n v="2022"/>
    <s v="January"/>
    <d v="2022-01-07T00:00:00"/>
    <b v="0"/>
  </r>
  <r>
    <s v="TXN_8376000"/>
    <s v="CUST_09"/>
    <x v="7"/>
    <s v="Item_23_PAT"/>
    <n v="38"/>
    <n v="5"/>
    <n v="38"/>
    <n v="190"/>
    <x v="0"/>
    <x v="0"/>
    <x v="0"/>
    <n v="2022"/>
    <s v="March"/>
    <d v="2022-03-01T00:00:00"/>
    <b v="0"/>
  </r>
  <r>
    <s v="TXN_8376407"/>
    <s v="CUST_02"/>
    <x v="3"/>
    <s v="Item_22_MILK"/>
    <n v="36.5"/>
    <n v="8"/>
    <n v="36.5"/>
    <n v="292"/>
    <x v="2"/>
    <x v="1"/>
    <x v="4"/>
    <n v="2024"/>
    <s v="April"/>
    <d v="2024-04-03T00:00:00"/>
    <b v="0"/>
  </r>
  <r>
    <s v="TXN_8376834"/>
    <s v="CUST_16"/>
    <x v="2"/>
    <s v="Item_6_CEA"/>
    <n v="12.5"/>
    <n v="6"/>
    <n v="12.5"/>
    <n v="75"/>
    <x v="0"/>
    <x v="1"/>
    <x v="2"/>
    <n v="2023"/>
    <s v="February"/>
    <d v="2023-02-03T00:00:00"/>
    <b v="0"/>
  </r>
  <r>
    <s v="TXN_8377069"/>
    <s v="CUST_20"/>
    <x v="3"/>
    <s v="Item_23_MILK"/>
    <n v="38"/>
    <n v="6"/>
    <n v="38"/>
    <n v="228"/>
    <x v="0"/>
    <x v="1"/>
    <x v="6"/>
    <n v="2023"/>
    <s v="November"/>
    <d v="2023-11-26T00:00:00"/>
    <b v="0"/>
  </r>
  <r>
    <s v="TXN_8377166"/>
    <s v="CUST_06"/>
    <x v="6"/>
    <s v="Item_20_BUT"/>
    <n v="33.5"/>
    <n v="2"/>
    <n v="33.5"/>
    <n v="67"/>
    <x v="2"/>
    <x v="0"/>
    <x v="4"/>
    <n v="2024"/>
    <s v="March"/>
    <d v="2024-03-27T00:00:00"/>
    <b v="0"/>
  </r>
  <r>
    <s v="TXN_8377185"/>
    <s v="CUST_21"/>
    <x v="4"/>
    <s v="Item_23_EHE"/>
    <n v="38"/>
    <n v="8"/>
    <n v="38"/>
    <n v="304"/>
    <x v="1"/>
    <x v="0"/>
    <x v="6"/>
    <n v="2024"/>
    <s v="February"/>
    <d v="2024-02-04T00:00:00"/>
    <s v="UNKNOWN"/>
  </r>
  <r>
    <s v="TXN_8377286"/>
    <s v="CUST_16"/>
    <x v="4"/>
    <s v="Item_15_EHE"/>
    <n v="26"/>
    <n v="5"/>
    <n v="26"/>
    <n v="130"/>
    <x v="2"/>
    <x v="0"/>
    <x v="0"/>
    <n v="2024"/>
    <s v="June"/>
    <d v="2024-06-25T00:00:00"/>
    <b v="0"/>
  </r>
  <r>
    <s v="TXN_8377623"/>
    <s v="CUST_15"/>
    <x v="5"/>
    <s v="Item_25_BEV"/>
    <n v="41"/>
    <n v="2"/>
    <n v="41"/>
    <n v="82"/>
    <x v="2"/>
    <x v="0"/>
    <x v="4"/>
    <n v="2024"/>
    <s v="July"/>
    <d v="2024-07-17T00:00:00"/>
    <b v="0"/>
  </r>
  <r>
    <s v="TXN_8378538"/>
    <s v="CUST_06"/>
    <x v="0"/>
    <s v="Item_24_FOOD"/>
    <n v="39.5"/>
    <n v="9"/>
    <n v="39.5"/>
    <n v="355.5"/>
    <x v="2"/>
    <x v="1"/>
    <x v="2"/>
    <n v="2023"/>
    <s v="November"/>
    <d v="2023-11-17T00:00:00"/>
    <b v="0"/>
  </r>
  <r>
    <s v="TXN_8378613"/>
    <s v="CUST_01"/>
    <x v="7"/>
    <s v="Item_12_PAT"/>
    <n v="21.5"/>
    <n v="9"/>
    <n v="21.5"/>
    <n v="193.5"/>
    <x v="0"/>
    <x v="0"/>
    <x v="4"/>
    <n v="2023"/>
    <s v="March"/>
    <d v="2023-03-01T00:00:00"/>
    <b v="0"/>
  </r>
  <r>
    <s v="TXN_8380333"/>
    <s v="CUST_23"/>
    <x v="5"/>
    <s v="Item_6_BEV"/>
    <n v="12.5"/>
    <n v="6"/>
    <n v="12.5"/>
    <n v="75"/>
    <x v="1"/>
    <x v="0"/>
    <x v="1"/>
    <n v="2022"/>
    <s v="February"/>
    <d v="2022-02-05T00:00:00"/>
    <b v="0"/>
  </r>
  <r>
    <s v="TXN_8381171"/>
    <s v="CUST_03"/>
    <x v="0"/>
    <s v="Item_6_FOOD"/>
    <n v="12.5"/>
    <n v="8"/>
    <n v="12.5"/>
    <n v="100"/>
    <x v="1"/>
    <x v="0"/>
    <x v="6"/>
    <n v="2023"/>
    <s v="March"/>
    <d v="2023-03-19T00:00:00"/>
    <b v="1"/>
  </r>
  <r>
    <s v="TXN_8383421"/>
    <s v="CUST_15"/>
    <x v="1"/>
    <s v="Item_24_FUR"/>
    <n v="39.5"/>
    <n v="7"/>
    <n v="39.5"/>
    <n v="276.5"/>
    <x v="2"/>
    <x v="0"/>
    <x v="3"/>
    <n v="2023"/>
    <s v="October"/>
    <d v="2023-10-19T00:00:00"/>
    <s v="UNKNOWN"/>
  </r>
  <r>
    <s v="TXN_8384530"/>
    <s v="CUST_02"/>
    <x v="4"/>
    <s v="Item_25_EHE"/>
    <n v="41"/>
    <n v="10"/>
    <n v="41"/>
    <n v="410"/>
    <x v="2"/>
    <x v="0"/>
    <x v="5"/>
    <n v="2023"/>
    <s v="December"/>
    <d v="2023-12-25T00:00:00"/>
    <b v="0"/>
  </r>
  <r>
    <s v="TXN_8384866"/>
    <s v="CUST_03"/>
    <x v="3"/>
    <s v="Item_2_MILK"/>
    <n v="6.5"/>
    <n v="8"/>
    <n v="6.5"/>
    <n v="52"/>
    <x v="1"/>
    <x v="0"/>
    <x v="2"/>
    <n v="2022"/>
    <s v="June"/>
    <d v="2022-06-24T00:00:00"/>
    <b v="0"/>
  </r>
  <r>
    <s v="TXN_8385458"/>
    <s v="CUST_17"/>
    <x v="4"/>
    <s v="Item_9_EHE"/>
    <n v="17"/>
    <n v="8"/>
    <n v="17"/>
    <n v="136"/>
    <x v="0"/>
    <x v="0"/>
    <x v="1"/>
    <n v="2022"/>
    <s v="June"/>
    <d v="2022-06-18T00:00:00"/>
    <b v="0"/>
  </r>
  <r>
    <s v="TXN_8385569"/>
    <s v="CUST_11"/>
    <x v="5"/>
    <s v="Item_3_BEV"/>
    <n v="8"/>
    <n v="1"/>
    <n v="8"/>
    <n v="8"/>
    <x v="0"/>
    <x v="1"/>
    <x v="3"/>
    <n v="2023"/>
    <s v="April"/>
    <d v="2023-04-13T00:00:00"/>
    <b v="0"/>
  </r>
  <r>
    <s v="TXN_8386061"/>
    <s v="CUST_06"/>
    <x v="0"/>
    <s v="Item_12_FOOD"/>
    <n v="21.5"/>
    <n v="9"/>
    <n v="21.5"/>
    <n v="193.5"/>
    <x v="2"/>
    <x v="1"/>
    <x v="1"/>
    <n v="2023"/>
    <s v="December"/>
    <d v="2023-12-16T00:00:00"/>
    <b v="1"/>
  </r>
  <r>
    <s v="TXN_8387771"/>
    <s v="CUST_09"/>
    <x v="7"/>
    <s v="Item_13_PAT"/>
    <n v="23"/>
    <n v="8"/>
    <n v="23"/>
    <n v="184"/>
    <x v="0"/>
    <x v="0"/>
    <x v="1"/>
    <n v="2024"/>
    <s v="October"/>
    <d v="2024-10-05T00:00:00"/>
    <s v="UNKNOWN"/>
  </r>
  <r>
    <s v="TXN_8388138"/>
    <s v="CUST_25"/>
    <x v="3"/>
    <s v="Item_3_MILK"/>
    <n v="8"/>
    <n v="5"/>
    <n v="8"/>
    <n v="40"/>
    <x v="2"/>
    <x v="0"/>
    <x v="1"/>
    <n v="2023"/>
    <s v="July"/>
    <d v="2023-07-29T00:00:00"/>
    <b v="0"/>
  </r>
  <r>
    <s v="TXN_8388501"/>
    <s v="CUST_19"/>
    <x v="1"/>
    <s v="Unknown"/>
    <n v="0"/>
    <n v="0"/>
    <n v="0"/>
    <n v="0"/>
    <x v="2"/>
    <x v="1"/>
    <x v="6"/>
    <n v="2022"/>
    <s v="April"/>
    <d v="2022-04-24T00:00:00"/>
    <b v="0"/>
  </r>
  <r>
    <s v="TXN_8388538"/>
    <s v="CUST_06"/>
    <x v="6"/>
    <s v="Item_23_BUT"/>
    <n v="38"/>
    <n v="7"/>
    <n v="38"/>
    <n v="266"/>
    <x v="0"/>
    <x v="1"/>
    <x v="5"/>
    <n v="2022"/>
    <s v="July"/>
    <d v="2022-07-11T00:00:00"/>
    <b v="0"/>
  </r>
  <r>
    <s v="TXN_8389178"/>
    <s v="CUST_05"/>
    <x v="5"/>
    <s v="Item_24_BEV"/>
    <n v="39.5"/>
    <n v="1"/>
    <n v="39.5"/>
    <n v="39.5"/>
    <x v="2"/>
    <x v="1"/>
    <x v="6"/>
    <n v="2022"/>
    <s v="November"/>
    <d v="2022-11-13T00:00:00"/>
    <b v="0"/>
  </r>
  <r>
    <s v="TXN_8389190"/>
    <s v="CUST_12"/>
    <x v="1"/>
    <s v="Item_4_FUR"/>
    <n v="9.5"/>
    <n v="10"/>
    <n v="9.5"/>
    <n v="95"/>
    <x v="1"/>
    <x v="0"/>
    <x v="1"/>
    <n v="2024"/>
    <s v="September"/>
    <d v="2024-09-28T00:00:00"/>
    <b v="0"/>
  </r>
  <r>
    <s v="TXN_8390000"/>
    <s v="CUST_07"/>
    <x v="7"/>
    <s v="Unknown"/>
    <n v="0"/>
    <n v="0"/>
    <n v="0"/>
    <n v="0"/>
    <x v="1"/>
    <x v="0"/>
    <x v="4"/>
    <n v="2022"/>
    <s v="November"/>
    <d v="2022-11-09T00:00:00"/>
    <s v="UNKNOWN"/>
  </r>
  <r>
    <s v="TXN_8390560"/>
    <s v="CUST_24"/>
    <x v="6"/>
    <s v="Item_3_BUT"/>
    <n v="8"/>
    <n v="1"/>
    <n v="8"/>
    <n v="8"/>
    <x v="0"/>
    <x v="0"/>
    <x v="6"/>
    <n v="2023"/>
    <s v="January"/>
    <d v="2023-01-15T00:00:00"/>
    <s v="UNKNOWN"/>
  </r>
  <r>
    <s v="TXN_8392495"/>
    <s v="CUST_06"/>
    <x v="3"/>
    <s v="Item_14_MILK"/>
    <n v="24.5"/>
    <n v="6"/>
    <n v="24.5"/>
    <n v="147"/>
    <x v="1"/>
    <x v="0"/>
    <x v="6"/>
    <n v="2024"/>
    <s v="December"/>
    <d v="2024-12-15T00:00:00"/>
    <b v="1"/>
  </r>
  <r>
    <s v="TXN_8393572"/>
    <s v="CUST_05"/>
    <x v="2"/>
    <s v="Item_12_CEA"/>
    <n v="21.5"/>
    <n v="6"/>
    <n v="21.5"/>
    <n v="129"/>
    <x v="1"/>
    <x v="1"/>
    <x v="2"/>
    <n v="2024"/>
    <s v="August"/>
    <d v="2024-08-09T00:00:00"/>
    <b v="1"/>
  </r>
  <r>
    <s v="TXN_8393738"/>
    <s v="CUST_10"/>
    <x v="2"/>
    <s v="Item_19_CEA"/>
    <n v="32"/>
    <n v="3"/>
    <n v="32"/>
    <n v="96"/>
    <x v="2"/>
    <x v="1"/>
    <x v="1"/>
    <n v="2023"/>
    <s v="January"/>
    <d v="2023-01-07T00:00:00"/>
    <b v="1"/>
  </r>
  <r>
    <s v="TXN_8393818"/>
    <s v="CUST_13"/>
    <x v="6"/>
    <s v="Item_24_BUT"/>
    <n v="39.5"/>
    <n v="1"/>
    <n v="39.5"/>
    <n v="39.5"/>
    <x v="0"/>
    <x v="1"/>
    <x v="6"/>
    <n v="2023"/>
    <s v="December"/>
    <d v="2023-12-31T00:00:00"/>
    <b v="0"/>
  </r>
  <r>
    <s v="TXN_8393896"/>
    <s v="CUST_06"/>
    <x v="2"/>
    <s v="Item_15_CEA"/>
    <n v="26"/>
    <n v="8"/>
    <n v="26"/>
    <n v="208"/>
    <x v="1"/>
    <x v="0"/>
    <x v="3"/>
    <n v="2022"/>
    <s v="May"/>
    <d v="2022-05-26T00:00:00"/>
    <b v="0"/>
  </r>
  <r>
    <s v="TXN_8396647"/>
    <s v="CUST_18"/>
    <x v="4"/>
    <s v="Item_25_EHE"/>
    <n v="41"/>
    <n v="5"/>
    <n v="41"/>
    <n v="205"/>
    <x v="1"/>
    <x v="0"/>
    <x v="2"/>
    <n v="2023"/>
    <s v="February"/>
    <d v="2023-02-24T00:00:00"/>
    <s v="UNKNOWN"/>
  </r>
  <r>
    <s v="TXN_8397219"/>
    <s v="CUST_24"/>
    <x v="3"/>
    <s v="Item_22_MILK"/>
    <n v="36.5"/>
    <n v="9"/>
    <n v="36.5"/>
    <n v="328.5"/>
    <x v="2"/>
    <x v="1"/>
    <x v="6"/>
    <n v="2022"/>
    <s v="October"/>
    <d v="2022-10-16T00:00:00"/>
    <b v="0"/>
  </r>
  <r>
    <s v="TXN_8397249"/>
    <s v="CUST_15"/>
    <x v="4"/>
    <s v="Item_13_EHE"/>
    <n v="23"/>
    <n v="1"/>
    <n v="23"/>
    <n v="23"/>
    <x v="1"/>
    <x v="0"/>
    <x v="5"/>
    <n v="2022"/>
    <s v="October"/>
    <d v="2022-10-10T00:00:00"/>
    <b v="1"/>
  </r>
  <r>
    <s v="TXN_8400840"/>
    <s v="CUST_03"/>
    <x v="6"/>
    <s v="Item_11_BUT"/>
    <n v="20"/>
    <n v="2"/>
    <n v="20"/>
    <n v="40"/>
    <x v="0"/>
    <x v="0"/>
    <x v="0"/>
    <n v="2023"/>
    <s v="January"/>
    <d v="2023-01-24T00:00:00"/>
    <s v="UNKNOWN"/>
  </r>
  <r>
    <s v="TXN_8401176"/>
    <s v="CUST_17"/>
    <x v="2"/>
    <s v="Item_9_CEA"/>
    <n v="17"/>
    <n v="7"/>
    <n v="17"/>
    <n v="119"/>
    <x v="0"/>
    <x v="1"/>
    <x v="3"/>
    <n v="2023"/>
    <s v="December"/>
    <d v="2023-12-14T00:00:00"/>
    <b v="0"/>
  </r>
  <r>
    <s v="TXN_8401547"/>
    <s v="CUST_22"/>
    <x v="2"/>
    <s v="Item_7_CEA"/>
    <n v="14"/>
    <n v="8"/>
    <n v="14"/>
    <n v="112"/>
    <x v="1"/>
    <x v="0"/>
    <x v="5"/>
    <n v="2024"/>
    <s v="July"/>
    <d v="2024-07-22T00:00:00"/>
    <s v="UNKNOWN"/>
  </r>
  <r>
    <s v="TXN_8402013"/>
    <s v="CUST_19"/>
    <x v="4"/>
    <s v="Item_12_EHE"/>
    <n v="21.5"/>
    <n v="8"/>
    <n v="21.5"/>
    <n v="172"/>
    <x v="1"/>
    <x v="0"/>
    <x v="1"/>
    <n v="2023"/>
    <s v="September"/>
    <d v="2023-09-23T00:00:00"/>
    <b v="1"/>
  </r>
  <r>
    <s v="TXN_8402437"/>
    <s v="CUST_12"/>
    <x v="3"/>
    <s v="Item_19_MILK"/>
    <n v="32"/>
    <n v="1"/>
    <n v="32"/>
    <n v="32"/>
    <x v="2"/>
    <x v="0"/>
    <x v="6"/>
    <n v="2024"/>
    <s v="August"/>
    <d v="2024-08-04T00:00:00"/>
    <s v="UNKNOWN"/>
  </r>
  <r>
    <s v="TXN_8402616"/>
    <s v="CUST_11"/>
    <x v="7"/>
    <s v="Item_17_PAT"/>
    <n v="29"/>
    <n v="9"/>
    <n v="29"/>
    <n v="261"/>
    <x v="2"/>
    <x v="1"/>
    <x v="3"/>
    <n v="2024"/>
    <s v="August"/>
    <d v="2024-08-15T00:00:00"/>
    <b v="1"/>
  </r>
  <r>
    <s v="TXN_8402938"/>
    <s v="CUST_24"/>
    <x v="6"/>
    <s v="Item_12_BUT"/>
    <n v="21.5"/>
    <n v="4"/>
    <n v="21.5"/>
    <n v="86"/>
    <x v="2"/>
    <x v="1"/>
    <x v="2"/>
    <n v="2022"/>
    <s v="July"/>
    <d v="2022-07-29T00:00:00"/>
    <b v="1"/>
  </r>
  <r>
    <s v="TXN_8403235"/>
    <s v="CUST_05"/>
    <x v="3"/>
    <s v="Item_3_MILK"/>
    <n v="8"/>
    <n v="4"/>
    <n v="8"/>
    <n v="32"/>
    <x v="1"/>
    <x v="0"/>
    <x v="6"/>
    <n v="2024"/>
    <s v="May"/>
    <d v="2024-05-26T00:00:00"/>
    <b v="1"/>
  </r>
  <r>
    <s v="TXN_8403668"/>
    <s v="CUST_22"/>
    <x v="1"/>
    <s v="Item_23_FUR"/>
    <n v="38"/>
    <n v="3"/>
    <n v="38"/>
    <n v="114"/>
    <x v="2"/>
    <x v="0"/>
    <x v="1"/>
    <n v="2024"/>
    <s v="April"/>
    <d v="2024-04-27T00:00:00"/>
    <b v="0"/>
  </r>
  <r>
    <s v="TXN_8404205"/>
    <s v="CUST_25"/>
    <x v="5"/>
    <s v="Item_25_BEV"/>
    <n v="41"/>
    <n v="3"/>
    <n v="41"/>
    <n v="123"/>
    <x v="1"/>
    <x v="1"/>
    <x v="3"/>
    <n v="2022"/>
    <s v="April"/>
    <d v="2022-04-28T00:00:00"/>
    <s v="UNKNOWN"/>
  </r>
  <r>
    <s v="TXN_8404227"/>
    <s v="CUST_03"/>
    <x v="5"/>
    <s v="Item_2_BEV"/>
    <n v="6.5"/>
    <n v="9"/>
    <n v="6.5"/>
    <n v="58.5"/>
    <x v="0"/>
    <x v="1"/>
    <x v="2"/>
    <n v="2023"/>
    <s v="December"/>
    <d v="2023-12-29T00:00:00"/>
    <s v="UNKNOWN"/>
  </r>
  <r>
    <s v="TXN_8404647"/>
    <s v="CUST_10"/>
    <x v="0"/>
    <s v="Unknown"/>
    <n v="0"/>
    <n v="0"/>
    <n v="0"/>
    <n v="0"/>
    <x v="2"/>
    <x v="1"/>
    <x v="0"/>
    <n v="2024"/>
    <s v="May"/>
    <d v="2024-05-14T00:00:00"/>
    <b v="1"/>
  </r>
  <r>
    <s v="TXN_8405843"/>
    <s v="CUST_23"/>
    <x v="6"/>
    <s v="Item_5_BUT"/>
    <n v="11"/>
    <n v="6"/>
    <n v="11"/>
    <n v="66"/>
    <x v="2"/>
    <x v="1"/>
    <x v="3"/>
    <n v="2022"/>
    <s v="January"/>
    <d v="2022-01-06T00:00:00"/>
    <b v="1"/>
  </r>
  <r>
    <s v="TXN_8405875"/>
    <s v="CUST_12"/>
    <x v="3"/>
    <s v="Item_1_MILK"/>
    <n v="5"/>
    <n v="7"/>
    <n v="5"/>
    <n v="35"/>
    <x v="2"/>
    <x v="1"/>
    <x v="4"/>
    <n v="2024"/>
    <s v="April"/>
    <d v="2024-04-03T00:00:00"/>
    <s v="UNKNOWN"/>
  </r>
  <r>
    <s v="TXN_8405907"/>
    <s v="CUST_04"/>
    <x v="0"/>
    <s v="Item_17_FOOD"/>
    <n v="29"/>
    <n v="7"/>
    <n v="29"/>
    <n v="203"/>
    <x v="1"/>
    <x v="0"/>
    <x v="6"/>
    <n v="2022"/>
    <s v="October"/>
    <d v="2022-10-09T00:00:00"/>
    <b v="0"/>
  </r>
  <r>
    <s v="TXN_8406652"/>
    <s v="CUST_10"/>
    <x v="0"/>
    <s v="Item_6_FOOD"/>
    <n v="12.5"/>
    <n v="2"/>
    <n v="12.5"/>
    <n v="25"/>
    <x v="1"/>
    <x v="0"/>
    <x v="2"/>
    <n v="2023"/>
    <s v="February"/>
    <d v="2023-02-24T00:00:00"/>
    <b v="1"/>
  </r>
  <r>
    <s v="TXN_8406856"/>
    <s v="CUST_17"/>
    <x v="5"/>
    <s v="Item_1_BEV"/>
    <n v="5"/>
    <n v="7"/>
    <n v="5"/>
    <n v="35"/>
    <x v="0"/>
    <x v="0"/>
    <x v="2"/>
    <n v="2023"/>
    <s v="August"/>
    <d v="2023-08-25T00:00:00"/>
    <s v="UNKNOWN"/>
  </r>
  <r>
    <s v="TXN_8407265"/>
    <s v="CUST_08"/>
    <x v="1"/>
    <s v="Unknown"/>
    <n v="0"/>
    <n v="0"/>
    <n v="0"/>
    <n v="0"/>
    <x v="2"/>
    <x v="0"/>
    <x v="2"/>
    <n v="2024"/>
    <s v="August"/>
    <d v="2024-08-30T00:00:00"/>
    <s v="UNKNOWN"/>
  </r>
  <r>
    <s v="TXN_8408205"/>
    <s v="CUST_11"/>
    <x v="3"/>
    <s v="Item_13_MILK"/>
    <n v="23"/>
    <n v="6"/>
    <n v="23"/>
    <n v="138"/>
    <x v="2"/>
    <x v="1"/>
    <x v="4"/>
    <n v="2023"/>
    <s v="May"/>
    <d v="2023-05-24T00:00:00"/>
    <b v="0"/>
  </r>
  <r>
    <s v="TXN_8409953"/>
    <s v="CUST_20"/>
    <x v="4"/>
    <s v="Item_15_EHE"/>
    <n v="26"/>
    <n v="2"/>
    <n v="26"/>
    <n v="52"/>
    <x v="2"/>
    <x v="0"/>
    <x v="5"/>
    <n v="2024"/>
    <s v="January"/>
    <d v="2024-01-15T00:00:00"/>
    <b v="1"/>
  </r>
  <r>
    <s v="TXN_8411721"/>
    <s v="CUST_08"/>
    <x v="0"/>
    <s v="Item_15_FOOD"/>
    <n v="26"/>
    <n v="7"/>
    <n v="26"/>
    <n v="182"/>
    <x v="1"/>
    <x v="1"/>
    <x v="6"/>
    <n v="2024"/>
    <s v="September"/>
    <d v="2024-09-15T00:00:00"/>
    <b v="0"/>
  </r>
  <r>
    <s v="TXN_8413369"/>
    <s v="CUST_23"/>
    <x v="2"/>
    <s v="Item_5_CEA"/>
    <n v="11"/>
    <n v="6"/>
    <n v="11"/>
    <n v="66"/>
    <x v="2"/>
    <x v="1"/>
    <x v="1"/>
    <n v="2024"/>
    <s v="March"/>
    <d v="2024-03-09T00:00:00"/>
    <b v="1"/>
  </r>
  <r>
    <s v="TXN_8414071"/>
    <s v="CUST_20"/>
    <x v="7"/>
    <s v="Item_12_PAT"/>
    <n v="21.5"/>
    <n v="9"/>
    <n v="21.5"/>
    <n v="193.5"/>
    <x v="1"/>
    <x v="0"/>
    <x v="0"/>
    <n v="2023"/>
    <s v="May"/>
    <d v="2023-05-02T00:00:00"/>
    <b v="1"/>
  </r>
  <r>
    <s v="TXN_8414334"/>
    <s v="CUST_23"/>
    <x v="1"/>
    <s v="Unknown"/>
    <n v="14"/>
    <n v="8"/>
    <n v="14"/>
    <n v="112"/>
    <x v="0"/>
    <x v="1"/>
    <x v="4"/>
    <n v="2024"/>
    <s v="November"/>
    <d v="2024-11-27T00:00:00"/>
    <b v="1"/>
  </r>
  <r>
    <s v="TXN_8414492"/>
    <s v="CUST_07"/>
    <x v="3"/>
    <s v="Item_1_MILK"/>
    <n v="5"/>
    <n v="2"/>
    <n v="5"/>
    <n v="10"/>
    <x v="2"/>
    <x v="1"/>
    <x v="4"/>
    <n v="2024"/>
    <s v="July"/>
    <d v="2024-07-24T00:00:00"/>
    <b v="1"/>
  </r>
  <r>
    <s v="TXN_8416020"/>
    <s v="CUST_02"/>
    <x v="7"/>
    <s v="Unknown"/>
    <n v="0"/>
    <n v="0"/>
    <n v="0"/>
    <n v="0"/>
    <x v="0"/>
    <x v="0"/>
    <x v="0"/>
    <n v="2024"/>
    <s v="March"/>
    <d v="2024-03-05T00:00:00"/>
    <b v="0"/>
  </r>
  <r>
    <s v="TXN_8416846"/>
    <s v="CUST_15"/>
    <x v="5"/>
    <s v="Unknown"/>
    <n v="0"/>
    <n v="0"/>
    <n v="0"/>
    <n v="0"/>
    <x v="1"/>
    <x v="1"/>
    <x v="0"/>
    <n v="2024"/>
    <s v="May"/>
    <d v="2024-05-28T00:00:00"/>
    <b v="0"/>
  </r>
  <r>
    <s v="TXN_8417758"/>
    <s v="CUST_14"/>
    <x v="2"/>
    <s v="Item_25_CEA"/>
    <n v="41"/>
    <n v="5"/>
    <n v="41"/>
    <n v="205"/>
    <x v="0"/>
    <x v="0"/>
    <x v="3"/>
    <n v="2022"/>
    <s v="April"/>
    <d v="2022-04-28T00:00:00"/>
    <b v="1"/>
  </r>
  <r>
    <s v="TXN_8417983"/>
    <s v="CUST_25"/>
    <x v="3"/>
    <s v="Item_8_MILK"/>
    <n v="15.5"/>
    <n v="7"/>
    <n v="15.5"/>
    <n v="108.5"/>
    <x v="1"/>
    <x v="1"/>
    <x v="2"/>
    <n v="2023"/>
    <s v="May"/>
    <d v="2023-05-19T00:00:00"/>
    <s v="UNKNOWN"/>
  </r>
  <r>
    <s v="TXN_8418594"/>
    <s v="CUST_23"/>
    <x v="0"/>
    <s v="Item_4_FOOD"/>
    <n v="9.5"/>
    <n v="9"/>
    <n v="9.5"/>
    <n v="85.5"/>
    <x v="2"/>
    <x v="0"/>
    <x v="0"/>
    <n v="2024"/>
    <s v="December"/>
    <d v="2024-12-10T00:00:00"/>
    <b v="1"/>
  </r>
  <r>
    <s v="TXN_8419008"/>
    <s v="CUST_25"/>
    <x v="6"/>
    <s v="Item_15_BUT"/>
    <n v="26"/>
    <n v="9"/>
    <n v="26"/>
    <n v="234"/>
    <x v="2"/>
    <x v="1"/>
    <x v="0"/>
    <n v="2022"/>
    <s v="September"/>
    <d v="2022-09-27T00:00:00"/>
    <s v="UNKNOWN"/>
  </r>
  <r>
    <s v="TXN_8420021"/>
    <s v="CUST_03"/>
    <x v="3"/>
    <s v="Item_8_MILK"/>
    <n v="15.5"/>
    <n v="6"/>
    <n v="15.5"/>
    <n v="93"/>
    <x v="0"/>
    <x v="1"/>
    <x v="4"/>
    <n v="2022"/>
    <s v="March"/>
    <d v="2022-03-23T00:00:00"/>
    <b v="0"/>
  </r>
  <r>
    <s v="TXN_8420316"/>
    <s v="CUST_07"/>
    <x v="0"/>
    <s v="Item_14_FOOD"/>
    <n v="24.5"/>
    <n v="7"/>
    <n v="24.5"/>
    <n v="171.5"/>
    <x v="0"/>
    <x v="0"/>
    <x v="4"/>
    <n v="2024"/>
    <s v="February"/>
    <d v="2024-02-21T00:00:00"/>
    <s v="UNKNOWN"/>
  </r>
  <r>
    <s v="TXN_8421665"/>
    <s v="CUST_15"/>
    <x v="2"/>
    <s v="Item_12_CEA"/>
    <n v="21.5"/>
    <n v="10"/>
    <n v="21.5"/>
    <n v="215"/>
    <x v="2"/>
    <x v="0"/>
    <x v="4"/>
    <n v="2022"/>
    <s v="August"/>
    <d v="2022-08-03T00:00:00"/>
    <b v="1"/>
  </r>
  <r>
    <s v="TXN_8421920"/>
    <s v="CUST_04"/>
    <x v="0"/>
    <s v="Item_5_FOOD"/>
    <n v="11"/>
    <n v="2"/>
    <n v="11"/>
    <n v="22"/>
    <x v="2"/>
    <x v="0"/>
    <x v="3"/>
    <n v="2023"/>
    <s v="February"/>
    <d v="2023-02-09T00:00:00"/>
    <b v="1"/>
  </r>
  <r>
    <s v="TXN_8423167"/>
    <s v="CUST_11"/>
    <x v="3"/>
    <s v="Item_19_MILK"/>
    <n v="32"/>
    <n v="8"/>
    <n v="32"/>
    <n v="256"/>
    <x v="2"/>
    <x v="0"/>
    <x v="0"/>
    <n v="2023"/>
    <s v="March"/>
    <d v="2023-03-21T00:00:00"/>
    <b v="0"/>
  </r>
  <r>
    <s v="TXN_8423309"/>
    <s v="CUST_16"/>
    <x v="2"/>
    <s v="Item_3_CEA"/>
    <n v="8"/>
    <n v="9"/>
    <n v="8"/>
    <n v="72"/>
    <x v="2"/>
    <x v="1"/>
    <x v="5"/>
    <n v="2022"/>
    <s v="May"/>
    <d v="2022-05-30T00:00:00"/>
    <b v="0"/>
  </r>
  <r>
    <s v="TXN_8424225"/>
    <s v="CUST_08"/>
    <x v="3"/>
    <s v="Item_22_MILK"/>
    <n v="36.5"/>
    <n v="9"/>
    <n v="36.5"/>
    <n v="328.5"/>
    <x v="0"/>
    <x v="0"/>
    <x v="1"/>
    <n v="2022"/>
    <s v="May"/>
    <d v="2022-05-28T00:00:00"/>
    <s v="UNKNOWN"/>
  </r>
  <r>
    <s v="TXN_8424740"/>
    <s v="CUST_13"/>
    <x v="1"/>
    <s v="Item_10_FUR"/>
    <n v="18.5"/>
    <n v="7"/>
    <n v="18.5"/>
    <n v="129.5"/>
    <x v="2"/>
    <x v="0"/>
    <x v="4"/>
    <n v="2023"/>
    <s v="October"/>
    <d v="2023-10-04T00:00:00"/>
    <s v="UNKNOWN"/>
  </r>
  <r>
    <s v="TXN_8425168"/>
    <s v="CUST_25"/>
    <x v="3"/>
    <s v="Item_16_MILK"/>
    <n v="27.5"/>
    <n v="7"/>
    <n v="27.5"/>
    <n v="192.5"/>
    <x v="1"/>
    <x v="0"/>
    <x v="1"/>
    <n v="2022"/>
    <s v="March"/>
    <d v="2022-03-12T00:00:00"/>
    <s v="UNKNOWN"/>
  </r>
  <r>
    <s v="TXN_8425366"/>
    <s v="CUST_18"/>
    <x v="2"/>
    <s v="Item_9_CEA"/>
    <n v="17"/>
    <n v="9"/>
    <n v="17"/>
    <n v="153"/>
    <x v="0"/>
    <x v="0"/>
    <x v="1"/>
    <n v="2022"/>
    <s v="January"/>
    <d v="2022-01-08T00:00:00"/>
    <b v="0"/>
  </r>
  <r>
    <s v="TXN_8426341"/>
    <s v="CUST_05"/>
    <x v="2"/>
    <s v="Item_5_CEA"/>
    <n v="11"/>
    <n v="7"/>
    <n v="11"/>
    <n v="77"/>
    <x v="2"/>
    <x v="1"/>
    <x v="4"/>
    <n v="2023"/>
    <s v="February"/>
    <d v="2023-02-08T00:00:00"/>
    <b v="1"/>
  </r>
  <r>
    <s v="TXN_8426490"/>
    <s v="CUST_07"/>
    <x v="7"/>
    <s v="Item_24_PAT"/>
    <n v="39.5"/>
    <n v="7"/>
    <n v="39.5"/>
    <n v="276.5"/>
    <x v="2"/>
    <x v="1"/>
    <x v="2"/>
    <n v="2023"/>
    <s v="April"/>
    <d v="2023-04-07T00:00:00"/>
    <b v="1"/>
  </r>
  <r>
    <s v="TXN_8427033"/>
    <s v="CUST_19"/>
    <x v="0"/>
    <s v="Item_6_FOOD"/>
    <n v="12.5"/>
    <n v="2"/>
    <n v="12.5"/>
    <n v="25"/>
    <x v="0"/>
    <x v="1"/>
    <x v="6"/>
    <n v="2024"/>
    <s v="June"/>
    <d v="2024-06-23T00:00:00"/>
    <s v="UNKNOWN"/>
  </r>
  <r>
    <s v="TXN_8427493"/>
    <s v="CUST_24"/>
    <x v="6"/>
    <s v="Item_18_BUT"/>
    <n v="30.5"/>
    <n v="5"/>
    <n v="30.5"/>
    <n v="152.5"/>
    <x v="2"/>
    <x v="0"/>
    <x v="5"/>
    <n v="2023"/>
    <s v="October"/>
    <d v="2023-10-30T00:00:00"/>
    <b v="1"/>
  </r>
  <r>
    <s v="TXN_8429586"/>
    <s v="CUST_19"/>
    <x v="3"/>
    <s v="Item_7_MILK"/>
    <n v="14"/>
    <n v="4"/>
    <n v="14"/>
    <n v="56"/>
    <x v="0"/>
    <x v="1"/>
    <x v="6"/>
    <n v="2023"/>
    <s v="February"/>
    <d v="2023-02-05T00:00:00"/>
    <b v="0"/>
  </r>
  <r>
    <s v="TXN_8430322"/>
    <s v="CUST_01"/>
    <x v="7"/>
    <s v="Item_2_PAT"/>
    <n v="6.5"/>
    <n v="10"/>
    <n v="6.5"/>
    <n v="65"/>
    <x v="1"/>
    <x v="1"/>
    <x v="6"/>
    <n v="2022"/>
    <s v="March"/>
    <d v="2022-03-06T00:00:00"/>
    <b v="0"/>
  </r>
  <r>
    <s v="TXN_8430438"/>
    <s v="CUST_18"/>
    <x v="1"/>
    <s v="Item_15_FUR"/>
    <n v="26"/>
    <n v="1"/>
    <n v="26"/>
    <n v="26"/>
    <x v="1"/>
    <x v="0"/>
    <x v="0"/>
    <n v="2025"/>
    <s v="January"/>
    <d v="2025-01-14T00:00:00"/>
    <b v="1"/>
  </r>
  <r>
    <s v="TXN_8431366"/>
    <s v="CUST_12"/>
    <x v="6"/>
    <s v="Item_25_BUT"/>
    <n v="41"/>
    <n v="9"/>
    <n v="41"/>
    <n v="369"/>
    <x v="2"/>
    <x v="1"/>
    <x v="5"/>
    <n v="2024"/>
    <s v="January"/>
    <d v="2024-01-01T00:00:00"/>
    <s v="UNKNOWN"/>
  </r>
  <r>
    <s v="TXN_8431681"/>
    <s v="CUST_18"/>
    <x v="7"/>
    <s v="Item_12_PAT"/>
    <n v="21.5"/>
    <n v="8"/>
    <n v="21.5"/>
    <n v="172"/>
    <x v="2"/>
    <x v="1"/>
    <x v="1"/>
    <n v="2022"/>
    <s v="April"/>
    <d v="2022-04-30T00:00:00"/>
    <b v="1"/>
  </r>
  <r>
    <s v="TXN_8431895"/>
    <s v="CUST_12"/>
    <x v="6"/>
    <s v="Item_8_BUT"/>
    <n v="15.5"/>
    <n v="1"/>
    <n v="15.5"/>
    <n v="15.5"/>
    <x v="2"/>
    <x v="1"/>
    <x v="6"/>
    <n v="2022"/>
    <s v="July"/>
    <d v="2022-07-31T00:00:00"/>
    <s v="UNKNOWN"/>
  </r>
  <r>
    <s v="TXN_8431956"/>
    <s v="CUST_01"/>
    <x v="5"/>
    <s v="Item_3_BEV"/>
    <n v="8"/>
    <n v="3"/>
    <n v="8"/>
    <n v="24"/>
    <x v="2"/>
    <x v="1"/>
    <x v="4"/>
    <n v="2022"/>
    <s v="October"/>
    <d v="2022-10-26T00:00:00"/>
    <b v="0"/>
  </r>
  <r>
    <s v="TXN_8433240"/>
    <s v="CUST_01"/>
    <x v="3"/>
    <s v="Unknown"/>
    <n v="0"/>
    <n v="0"/>
    <n v="0"/>
    <n v="0"/>
    <x v="1"/>
    <x v="0"/>
    <x v="3"/>
    <n v="2024"/>
    <s v="March"/>
    <d v="2024-03-28T00:00:00"/>
    <b v="1"/>
  </r>
  <r>
    <s v="TXN_8433395"/>
    <s v="CUST_14"/>
    <x v="7"/>
    <s v="Item_8_PAT"/>
    <n v="15.5"/>
    <n v="8"/>
    <n v="15.5"/>
    <n v="124"/>
    <x v="2"/>
    <x v="0"/>
    <x v="5"/>
    <n v="2023"/>
    <s v="July"/>
    <d v="2023-07-03T00:00:00"/>
    <s v="UNKNOWN"/>
  </r>
  <r>
    <s v="TXN_8434417"/>
    <s v="CUST_03"/>
    <x v="0"/>
    <s v="Item_20_FOOD"/>
    <n v="33.5"/>
    <n v="7"/>
    <n v="33.5"/>
    <n v="234.5"/>
    <x v="2"/>
    <x v="1"/>
    <x v="6"/>
    <n v="2022"/>
    <s v="November"/>
    <d v="2022-11-20T00:00:00"/>
    <b v="0"/>
  </r>
  <r>
    <s v="TXN_8435121"/>
    <s v="CUST_25"/>
    <x v="2"/>
    <s v="Item_18_CEA"/>
    <n v="30.5"/>
    <n v="10"/>
    <n v="30.5"/>
    <n v="305"/>
    <x v="1"/>
    <x v="0"/>
    <x v="4"/>
    <n v="2024"/>
    <s v="November"/>
    <d v="2024-11-20T00:00:00"/>
    <b v="0"/>
  </r>
  <r>
    <s v="TXN_8436107"/>
    <s v="CUST_21"/>
    <x v="3"/>
    <s v="Item_1_MILK"/>
    <n v="5"/>
    <n v="3"/>
    <n v="5"/>
    <n v="15"/>
    <x v="2"/>
    <x v="0"/>
    <x v="5"/>
    <n v="2024"/>
    <s v="April"/>
    <d v="2024-04-08T00:00:00"/>
    <s v="UNKNOWN"/>
  </r>
  <r>
    <s v="TXN_8437276"/>
    <s v="CUST_19"/>
    <x v="7"/>
    <s v="Item_11_PAT"/>
    <n v="20"/>
    <n v="5"/>
    <n v="20"/>
    <n v="100"/>
    <x v="2"/>
    <x v="1"/>
    <x v="0"/>
    <n v="2024"/>
    <s v="March"/>
    <d v="2024-03-05T00:00:00"/>
    <s v="UNKNOWN"/>
  </r>
  <r>
    <s v="TXN_8437474"/>
    <s v="CUST_20"/>
    <x v="2"/>
    <s v="Item_2_CEA"/>
    <n v="6.5"/>
    <n v="10"/>
    <n v="6.5"/>
    <n v="65"/>
    <x v="1"/>
    <x v="0"/>
    <x v="4"/>
    <n v="2022"/>
    <s v="May"/>
    <d v="2022-05-25T00:00:00"/>
    <b v="1"/>
  </r>
  <r>
    <s v="TXN_8437627"/>
    <s v="CUST_05"/>
    <x v="1"/>
    <s v="Item_6_FUR"/>
    <n v="12.5"/>
    <n v="10"/>
    <n v="12.5"/>
    <n v="125"/>
    <x v="2"/>
    <x v="0"/>
    <x v="2"/>
    <n v="2024"/>
    <s v="July"/>
    <d v="2024-07-12T00:00:00"/>
    <b v="0"/>
  </r>
  <r>
    <s v="TXN_8438563"/>
    <s v="CUST_17"/>
    <x v="0"/>
    <s v="Item_22_FOOD"/>
    <n v="36.5"/>
    <n v="10"/>
    <n v="36.5"/>
    <n v="365"/>
    <x v="0"/>
    <x v="1"/>
    <x v="1"/>
    <n v="2023"/>
    <s v="July"/>
    <d v="2023-07-15T00:00:00"/>
    <b v="1"/>
  </r>
  <r>
    <s v="TXN_8438783"/>
    <s v="CUST_04"/>
    <x v="4"/>
    <s v="Unknown"/>
    <n v="33.5"/>
    <n v="7"/>
    <n v="33.5"/>
    <n v="234.5"/>
    <x v="0"/>
    <x v="1"/>
    <x v="2"/>
    <n v="2022"/>
    <s v="February"/>
    <d v="2022-02-04T00:00:00"/>
    <s v="UNKNOWN"/>
  </r>
  <r>
    <s v="TXN_8439298"/>
    <s v="CUST_24"/>
    <x v="0"/>
    <s v="Item_18_FOOD"/>
    <n v="30.5"/>
    <n v="2"/>
    <n v="30.5"/>
    <n v="61"/>
    <x v="0"/>
    <x v="1"/>
    <x v="6"/>
    <n v="2024"/>
    <s v="October"/>
    <d v="2024-10-13T00:00:00"/>
    <s v="UNKNOWN"/>
  </r>
  <r>
    <s v="TXN_8439414"/>
    <s v="CUST_24"/>
    <x v="7"/>
    <s v="Item_8_PAT"/>
    <n v="15.5"/>
    <n v="7"/>
    <n v="15.5"/>
    <n v="108.5"/>
    <x v="2"/>
    <x v="1"/>
    <x v="4"/>
    <n v="2023"/>
    <s v="August"/>
    <d v="2023-08-09T00:00:00"/>
    <s v="UNKNOWN"/>
  </r>
  <r>
    <s v="TXN_8439426"/>
    <s v="CUST_19"/>
    <x v="0"/>
    <s v="Item_5_FOOD"/>
    <n v="11"/>
    <n v="9"/>
    <n v="11"/>
    <n v="99"/>
    <x v="0"/>
    <x v="1"/>
    <x v="3"/>
    <n v="2025"/>
    <s v="January"/>
    <d v="2025-01-09T00:00:00"/>
    <b v="0"/>
  </r>
  <r>
    <s v="TXN_8441291"/>
    <s v="CUST_18"/>
    <x v="0"/>
    <s v="Item_8_FOOD"/>
    <n v="15.5"/>
    <n v="9"/>
    <n v="15.5"/>
    <n v="139.5"/>
    <x v="0"/>
    <x v="1"/>
    <x v="1"/>
    <n v="2024"/>
    <s v="March"/>
    <d v="2024-03-02T00:00:00"/>
    <b v="1"/>
  </r>
  <r>
    <s v="TXN_8441709"/>
    <s v="CUST_10"/>
    <x v="4"/>
    <s v="Item_23_EHE"/>
    <n v="38"/>
    <n v="8"/>
    <n v="38"/>
    <n v="304"/>
    <x v="2"/>
    <x v="1"/>
    <x v="1"/>
    <n v="2024"/>
    <s v="May"/>
    <d v="2024-05-25T00:00:00"/>
    <b v="1"/>
  </r>
  <r>
    <s v="TXN_8444117"/>
    <s v="CUST_05"/>
    <x v="3"/>
    <s v="Item_11_MILK"/>
    <n v="20"/>
    <n v="6"/>
    <n v="20"/>
    <n v="120"/>
    <x v="1"/>
    <x v="0"/>
    <x v="5"/>
    <n v="2023"/>
    <s v="July"/>
    <d v="2023-07-03T00:00:00"/>
    <b v="1"/>
  </r>
  <r>
    <s v="TXN_8444157"/>
    <s v="CUST_11"/>
    <x v="7"/>
    <s v="Unknown"/>
    <n v="0"/>
    <n v="0"/>
    <n v="0"/>
    <n v="0"/>
    <x v="0"/>
    <x v="1"/>
    <x v="5"/>
    <n v="2023"/>
    <s v="July"/>
    <d v="2023-07-17T00:00:00"/>
    <b v="0"/>
  </r>
  <r>
    <s v="TXN_8445231"/>
    <s v="CUST_03"/>
    <x v="0"/>
    <s v="Item_25_FOOD"/>
    <n v="41"/>
    <n v="7"/>
    <n v="41"/>
    <n v="287"/>
    <x v="2"/>
    <x v="0"/>
    <x v="2"/>
    <n v="2023"/>
    <s v="November"/>
    <d v="2023-11-17T00:00:00"/>
    <b v="1"/>
  </r>
  <r>
    <s v="TXN_8445692"/>
    <s v="CUST_14"/>
    <x v="7"/>
    <s v="Item_8_PAT"/>
    <n v="15.5"/>
    <n v="7"/>
    <n v="15.5"/>
    <n v="108.5"/>
    <x v="1"/>
    <x v="1"/>
    <x v="5"/>
    <n v="2024"/>
    <s v="November"/>
    <d v="2024-11-04T00:00:00"/>
    <b v="1"/>
  </r>
  <r>
    <s v="TXN_8446206"/>
    <s v="CUST_11"/>
    <x v="0"/>
    <s v="Item_6_FOOD"/>
    <n v="12.5"/>
    <n v="3"/>
    <n v="12.5"/>
    <n v="37.5"/>
    <x v="0"/>
    <x v="0"/>
    <x v="4"/>
    <n v="2023"/>
    <s v="August"/>
    <d v="2023-08-09T00:00:00"/>
    <s v="UNKNOWN"/>
  </r>
  <r>
    <s v="TXN_8447456"/>
    <s v="CUST_16"/>
    <x v="4"/>
    <s v="Item_18_EHE"/>
    <n v="30.5"/>
    <n v="3"/>
    <n v="30.5"/>
    <n v="91.5"/>
    <x v="0"/>
    <x v="0"/>
    <x v="5"/>
    <n v="2024"/>
    <s v="August"/>
    <d v="2024-08-12T00:00:00"/>
    <s v="UNKNOWN"/>
  </r>
  <r>
    <s v="TXN_8447557"/>
    <s v="CUST_15"/>
    <x v="3"/>
    <s v="Item_1_MILK"/>
    <n v="5"/>
    <n v="1"/>
    <n v="5"/>
    <n v="5"/>
    <x v="1"/>
    <x v="1"/>
    <x v="2"/>
    <n v="2024"/>
    <s v="August"/>
    <d v="2024-08-16T00:00:00"/>
    <s v="UNKNOWN"/>
  </r>
  <r>
    <s v="TXN_8448458"/>
    <s v="CUST_10"/>
    <x v="5"/>
    <s v="Item_25_BEV"/>
    <n v="41"/>
    <n v="7"/>
    <n v="41"/>
    <n v="287"/>
    <x v="1"/>
    <x v="1"/>
    <x v="5"/>
    <n v="2022"/>
    <s v="December"/>
    <d v="2022-12-12T00:00:00"/>
    <s v="UNKNOWN"/>
  </r>
  <r>
    <s v="TXN_8449935"/>
    <s v="CUST_06"/>
    <x v="1"/>
    <s v="Item_8_FUR"/>
    <n v="15.5"/>
    <n v="7"/>
    <n v="15.5"/>
    <n v="108.5"/>
    <x v="2"/>
    <x v="0"/>
    <x v="2"/>
    <n v="2024"/>
    <s v="December"/>
    <d v="2024-12-13T00:00:00"/>
    <b v="0"/>
  </r>
  <r>
    <s v="TXN_8449990"/>
    <s v="CUST_12"/>
    <x v="6"/>
    <s v="Item_20_BUT"/>
    <n v="33.5"/>
    <n v="3"/>
    <n v="33.5"/>
    <n v="100.5"/>
    <x v="0"/>
    <x v="0"/>
    <x v="3"/>
    <n v="2025"/>
    <s v="January"/>
    <d v="2025-01-02T00:00:00"/>
    <b v="1"/>
  </r>
  <r>
    <s v="TXN_8451193"/>
    <s v="CUST_19"/>
    <x v="7"/>
    <s v="Item_23_PAT"/>
    <n v="38"/>
    <n v="3"/>
    <n v="38"/>
    <n v="114"/>
    <x v="2"/>
    <x v="0"/>
    <x v="3"/>
    <n v="2024"/>
    <s v="February"/>
    <d v="2024-02-29T00:00:00"/>
    <b v="1"/>
  </r>
  <r>
    <s v="TXN_8451329"/>
    <s v="CUST_20"/>
    <x v="1"/>
    <s v="Item_14_FUR"/>
    <n v="24.5"/>
    <n v="1"/>
    <n v="24.5"/>
    <n v="24.5"/>
    <x v="2"/>
    <x v="1"/>
    <x v="1"/>
    <n v="2024"/>
    <s v="November"/>
    <d v="2024-11-02T00:00:00"/>
    <s v="UNKNOWN"/>
  </r>
  <r>
    <s v="TXN_8454077"/>
    <s v="CUST_11"/>
    <x v="2"/>
    <s v="Unknown"/>
    <n v="8"/>
    <n v="2"/>
    <n v="8"/>
    <n v="16"/>
    <x v="1"/>
    <x v="1"/>
    <x v="4"/>
    <n v="2023"/>
    <s v="February"/>
    <d v="2023-02-15T00:00:00"/>
    <b v="1"/>
  </r>
  <r>
    <s v="TXN_8454270"/>
    <s v="CUST_01"/>
    <x v="2"/>
    <s v="Item_5_CEA"/>
    <n v="11"/>
    <n v="10"/>
    <n v="11"/>
    <n v="110"/>
    <x v="1"/>
    <x v="1"/>
    <x v="2"/>
    <n v="2024"/>
    <s v="September"/>
    <d v="2024-09-13T00:00:00"/>
    <b v="0"/>
  </r>
  <r>
    <s v="TXN_8454614"/>
    <s v="CUST_21"/>
    <x v="0"/>
    <s v="Item_4_FOOD"/>
    <n v="9.5"/>
    <n v="5"/>
    <n v="9.5"/>
    <n v="47.5"/>
    <x v="0"/>
    <x v="1"/>
    <x v="2"/>
    <n v="2022"/>
    <s v="October"/>
    <d v="2022-10-07T00:00:00"/>
    <b v="0"/>
  </r>
  <r>
    <s v="TXN_8454618"/>
    <s v="CUST_18"/>
    <x v="7"/>
    <s v="Item_12_PAT"/>
    <n v="21.5"/>
    <n v="4"/>
    <n v="21.5"/>
    <n v="86"/>
    <x v="0"/>
    <x v="0"/>
    <x v="0"/>
    <n v="2024"/>
    <s v="April"/>
    <d v="2024-04-16T00:00:00"/>
    <b v="0"/>
  </r>
  <r>
    <s v="TXN_8456166"/>
    <s v="CUST_11"/>
    <x v="1"/>
    <s v="Item_15_FUR"/>
    <n v="26"/>
    <n v="1"/>
    <n v="26"/>
    <n v="26"/>
    <x v="1"/>
    <x v="0"/>
    <x v="0"/>
    <n v="2023"/>
    <s v="August"/>
    <d v="2023-08-08T00:00:00"/>
    <s v="UNKNOWN"/>
  </r>
  <r>
    <s v="TXN_8460432"/>
    <s v="CUST_15"/>
    <x v="1"/>
    <s v="Item_5_FUR"/>
    <n v="11"/>
    <n v="8"/>
    <n v="11"/>
    <n v="88"/>
    <x v="0"/>
    <x v="1"/>
    <x v="1"/>
    <n v="2022"/>
    <s v="February"/>
    <d v="2022-02-05T00:00:00"/>
    <s v="UNKNOWN"/>
  </r>
  <r>
    <s v="TXN_8461471"/>
    <s v="CUST_13"/>
    <x v="0"/>
    <s v="Item_11_FOOD"/>
    <n v="20"/>
    <n v="3"/>
    <n v="20"/>
    <n v="60"/>
    <x v="1"/>
    <x v="1"/>
    <x v="5"/>
    <n v="2023"/>
    <s v="October"/>
    <d v="2023-10-16T00:00:00"/>
    <b v="0"/>
  </r>
  <r>
    <s v="TXN_8461564"/>
    <s v="CUST_08"/>
    <x v="4"/>
    <s v="Item_10_EHE"/>
    <n v="18.5"/>
    <n v="1"/>
    <n v="18.5"/>
    <n v="18.5"/>
    <x v="0"/>
    <x v="0"/>
    <x v="6"/>
    <n v="2024"/>
    <s v="August"/>
    <d v="2024-08-18T00:00:00"/>
    <s v="UNKNOWN"/>
  </r>
  <r>
    <s v="TXN_8462959"/>
    <s v="CUST_19"/>
    <x v="6"/>
    <s v="Item_3_BUT"/>
    <n v="8"/>
    <n v="4"/>
    <n v="8"/>
    <n v="32"/>
    <x v="2"/>
    <x v="0"/>
    <x v="6"/>
    <n v="2023"/>
    <s v="September"/>
    <d v="2023-09-03T00:00:00"/>
    <b v="0"/>
  </r>
  <r>
    <s v="TXN_8463034"/>
    <s v="CUST_02"/>
    <x v="4"/>
    <s v="Item_13_EHE"/>
    <n v="23"/>
    <n v="9"/>
    <n v="23"/>
    <n v="207"/>
    <x v="2"/>
    <x v="1"/>
    <x v="1"/>
    <n v="2023"/>
    <s v="September"/>
    <d v="2023-09-30T00:00:00"/>
    <b v="0"/>
  </r>
  <r>
    <s v="TXN_8463040"/>
    <s v="CUST_16"/>
    <x v="3"/>
    <s v="Item_19_MILK"/>
    <n v="32"/>
    <n v="8"/>
    <n v="32"/>
    <n v="256"/>
    <x v="0"/>
    <x v="0"/>
    <x v="6"/>
    <n v="2022"/>
    <s v="December"/>
    <d v="2022-12-11T00:00:00"/>
    <b v="1"/>
  </r>
  <r>
    <s v="TXN_8463949"/>
    <s v="CUST_12"/>
    <x v="6"/>
    <s v="Item_10_BUT"/>
    <n v="18.5"/>
    <n v="5"/>
    <n v="18.5"/>
    <n v="92.5"/>
    <x v="2"/>
    <x v="0"/>
    <x v="1"/>
    <n v="2022"/>
    <s v="April"/>
    <d v="2022-04-16T00:00:00"/>
    <s v="UNKNOWN"/>
  </r>
  <r>
    <s v="TXN_8464199"/>
    <s v="CUST_14"/>
    <x v="6"/>
    <s v="Item_13_BUT"/>
    <n v="23"/>
    <n v="3"/>
    <n v="23"/>
    <n v="69"/>
    <x v="0"/>
    <x v="1"/>
    <x v="6"/>
    <n v="2024"/>
    <s v="March"/>
    <d v="2024-03-31T00:00:00"/>
    <s v="UNKNOWN"/>
  </r>
  <r>
    <s v="TXN_8464397"/>
    <s v="CUST_09"/>
    <x v="0"/>
    <s v="Unknown"/>
    <n v="0"/>
    <n v="0"/>
    <n v="0"/>
    <n v="0"/>
    <x v="2"/>
    <x v="0"/>
    <x v="4"/>
    <n v="2022"/>
    <s v="May"/>
    <d v="2022-05-18T00:00:00"/>
    <b v="1"/>
  </r>
  <r>
    <s v="TXN_8465227"/>
    <s v="CUST_08"/>
    <x v="0"/>
    <s v="Item_17_FOOD"/>
    <n v="29"/>
    <n v="5"/>
    <n v="29"/>
    <n v="145"/>
    <x v="0"/>
    <x v="0"/>
    <x v="6"/>
    <n v="2022"/>
    <s v="July"/>
    <d v="2022-07-03T00:00:00"/>
    <s v="UNKNOWN"/>
  </r>
  <r>
    <s v="TXN_8466158"/>
    <s v="CUST_06"/>
    <x v="7"/>
    <s v="Item_23_PAT"/>
    <n v="38"/>
    <n v="4"/>
    <n v="38"/>
    <n v="152"/>
    <x v="2"/>
    <x v="1"/>
    <x v="1"/>
    <n v="2023"/>
    <s v="April"/>
    <d v="2023-04-08T00:00:00"/>
    <s v="UNKNOWN"/>
  </r>
  <r>
    <s v="TXN_8466219"/>
    <s v="CUST_25"/>
    <x v="6"/>
    <s v="Item_16_BUT"/>
    <n v="27.5"/>
    <n v="4"/>
    <n v="27.5"/>
    <n v="110"/>
    <x v="0"/>
    <x v="0"/>
    <x v="6"/>
    <n v="2022"/>
    <s v="May"/>
    <d v="2022-05-15T00:00:00"/>
    <b v="0"/>
  </r>
  <r>
    <s v="TXN_8466225"/>
    <s v="CUST_01"/>
    <x v="4"/>
    <s v="Item_19_EHE"/>
    <n v="32"/>
    <n v="10"/>
    <n v="32"/>
    <n v="320"/>
    <x v="1"/>
    <x v="1"/>
    <x v="5"/>
    <n v="2022"/>
    <s v="June"/>
    <d v="2022-06-06T00:00:00"/>
    <b v="0"/>
  </r>
  <r>
    <s v="TXN_8467501"/>
    <s v="CUST_17"/>
    <x v="5"/>
    <s v="Item_2_BEV"/>
    <n v="6.5"/>
    <n v="3"/>
    <n v="6.5"/>
    <n v="19.5"/>
    <x v="0"/>
    <x v="0"/>
    <x v="6"/>
    <n v="2024"/>
    <s v="July"/>
    <d v="2024-07-14T00:00:00"/>
    <s v="UNKNOWN"/>
  </r>
  <r>
    <s v="TXN_8467828"/>
    <s v="CUST_13"/>
    <x v="0"/>
    <s v="Item_3_FOOD"/>
    <n v="8"/>
    <n v="3"/>
    <n v="8"/>
    <n v="24"/>
    <x v="2"/>
    <x v="1"/>
    <x v="0"/>
    <n v="2023"/>
    <s v="November"/>
    <d v="2023-11-28T00:00:00"/>
    <b v="1"/>
  </r>
  <r>
    <s v="TXN_8469057"/>
    <s v="CUST_06"/>
    <x v="0"/>
    <s v="Item_10_FOOD"/>
    <n v="18.5"/>
    <n v="5"/>
    <n v="18.5"/>
    <n v="92.5"/>
    <x v="1"/>
    <x v="0"/>
    <x v="2"/>
    <n v="2024"/>
    <s v="November"/>
    <d v="2024-11-29T00:00:00"/>
    <b v="0"/>
  </r>
  <r>
    <s v="TXN_8469419"/>
    <s v="CUST_24"/>
    <x v="0"/>
    <s v="Unknown"/>
    <n v="0"/>
    <n v="0"/>
    <n v="0"/>
    <n v="0"/>
    <x v="1"/>
    <x v="1"/>
    <x v="1"/>
    <n v="2023"/>
    <s v="March"/>
    <d v="2023-03-25T00:00:00"/>
    <b v="1"/>
  </r>
  <r>
    <s v="TXN_8470431"/>
    <s v="CUST_15"/>
    <x v="7"/>
    <s v="Item_5_PAT"/>
    <n v="11"/>
    <n v="9"/>
    <n v="11"/>
    <n v="99"/>
    <x v="2"/>
    <x v="0"/>
    <x v="1"/>
    <n v="2023"/>
    <s v="August"/>
    <d v="2023-08-19T00:00:00"/>
    <b v="1"/>
  </r>
  <r>
    <s v="TXN_8470761"/>
    <s v="CUST_25"/>
    <x v="1"/>
    <s v="Item_6_FUR"/>
    <n v="12.5"/>
    <n v="5"/>
    <n v="12.5"/>
    <n v="62.5"/>
    <x v="1"/>
    <x v="0"/>
    <x v="2"/>
    <n v="2022"/>
    <s v="April"/>
    <d v="2022-04-22T00:00:00"/>
    <s v="UNKNOWN"/>
  </r>
  <r>
    <s v="TXN_8471690"/>
    <s v="CUST_11"/>
    <x v="4"/>
    <s v="Item_16_EHE"/>
    <n v="27.5"/>
    <n v="3"/>
    <n v="27.5"/>
    <n v="82.5"/>
    <x v="2"/>
    <x v="1"/>
    <x v="0"/>
    <n v="2022"/>
    <s v="April"/>
    <d v="2022-04-05T00:00:00"/>
    <b v="1"/>
  </r>
  <r>
    <s v="TXN_8471781"/>
    <s v="CUST_22"/>
    <x v="2"/>
    <s v="Item_21_CEA"/>
    <n v="35"/>
    <n v="5"/>
    <n v="35"/>
    <n v="175"/>
    <x v="2"/>
    <x v="1"/>
    <x v="2"/>
    <n v="2024"/>
    <s v="April"/>
    <d v="2024-04-12T00:00:00"/>
    <s v="UNKNOWN"/>
  </r>
  <r>
    <s v="TXN_8473780"/>
    <s v="CUST_14"/>
    <x v="5"/>
    <s v="Item_2_BEV"/>
    <n v="6.5"/>
    <n v="8"/>
    <n v="6.5"/>
    <n v="52"/>
    <x v="0"/>
    <x v="1"/>
    <x v="1"/>
    <n v="2022"/>
    <s v="June"/>
    <d v="2022-06-04T00:00:00"/>
    <b v="1"/>
  </r>
  <r>
    <s v="TXN_8473783"/>
    <s v="CUST_13"/>
    <x v="0"/>
    <s v="Item_14_FOOD"/>
    <n v="24.5"/>
    <n v="1"/>
    <n v="24.5"/>
    <n v="24.5"/>
    <x v="1"/>
    <x v="1"/>
    <x v="6"/>
    <n v="2024"/>
    <s v="December"/>
    <d v="2024-12-29T00:00:00"/>
    <s v="UNKNOWN"/>
  </r>
  <r>
    <s v="TXN_8474989"/>
    <s v="CUST_06"/>
    <x v="5"/>
    <s v="Item_2_BEV"/>
    <n v="6.5"/>
    <n v="3"/>
    <n v="6.5"/>
    <n v="19.5"/>
    <x v="2"/>
    <x v="1"/>
    <x v="4"/>
    <n v="2022"/>
    <s v="June"/>
    <d v="2022-06-22T00:00:00"/>
    <s v="UNKNOWN"/>
  </r>
  <r>
    <s v="TXN_8475452"/>
    <s v="CUST_17"/>
    <x v="4"/>
    <s v="Item_18_EHE"/>
    <n v="30.5"/>
    <n v="2"/>
    <n v="30.5"/>
    <n v="61"/>
    <x v="2"/>
    <x v="0"/>
    <x v="5"/>
    <n v="2022"/>
    <s v="July"/>
    <d v="2022-07-04T00:00:00"/>
    <b v="0"/>
  </r>
  <r>
    <s v="TXN_8475688"/>
    <s v="CUST_05"/>
    <x v="1"/>
    <s v="Unknown"/>
    <n v="39.5"/>
    <n v="4"/>
    <n v="39.5"/>
    <n v="158"/>
    <x v="2"/>
    <x v="0"/>
    <x v="1"/>
    <n v="2023"/>
    <s v="May"/>
    <d v="2023-05-20T00:00:00"/>
    <b v="0"/>
  </r>
  <r>
    <s v="TXN_8476669"/>
    <s v="CUST_17"/>
    <x v="6"/>
    <s v="Item_18_BUT"/>
    <n v="30.5"/>
    <n v="5"/>
    <n v="30.5"/>
    <n v="152.5"/>
    <x v="0"/>
    <x v="1"/>
    <x v="4"/>
    <n v="2022"/>
    <s v="June"/>
    <d v="2022-06-29T00:00:00"/>
    <b v="0"/>
  </r>
  <r>
    <s v="TXN_8477564"/>
    <s v="CUST_23"/>
    <x v="4"/>
    <s v="Item_17_EHE"/>
    <n v="29"/>
    <n v="7"/>
    <n v="29"/>
    <n v="203"/>
    <x v="1"/>
    <x v="1"/>
    <x v="3"/>
    <n v="2024"/>
    <s v="July"/>
    <d v="2024-07-18T00:00:00"/>
    <b v="0"/>
  </r>
  <r>
    <s v="TXN_8477874"/>
    <s v="CUST_11"/>
    <x v="4"/>
    <s v="Item_10_EHE"/>
    <n v="18.5"/>
    <n v="10"/>
    <n v="18.5"/>
    <n v="185"/>
    <x v="0"/>
    <x v="1"/>
    <x v="2"/>
    <n v="2022"/>
    <s v="April"/>
    <d v="2022-04-22T00:00:00"/>
    <b v="0"/>
  </r>
  <r>
    <s v="TXN_8480994"/>
    <s v="CUST_18"/>
    <x v="6"/>
    <s v="Item_18_BUT"/>
    <n v="30.5"/>
    <n v="7"/>
    <n v="30.5"/>
    <n v="213.5"/>
    <x v="1"/>
    <x v="1"/>
    <x v="4"/>
    <n v="2024"/>
    <s v="February"/>
    <d v="2024-02-21T00:00:00"/>
    <b v="0"/>
  </r>
  <r>
    <s v="TXN_8481601"/>
    <s v="CUST_23"/>
    <x v="1"/>
    <s v="Item_2_FUR"/>
    <n v="6.5"/>
    <n v="2"/>
    <n v="6.5"/>
    <n v="13"/>
    <x v="0"/>
    <x v="1"/>
    <x v="4"/>
    <n v="2022"/>
    <s v="June"/>
    <d v="2022-06-29T00:00:00"/>
    <b v="1"/>
  </r>
  <r>
    <s v="TXN_8482271"/>
    <s v="CUST_23"/>
    <x v="7"/>
    <s v="Unknown"/>
    <n v="0"/>
    <n v="0"/>
    <n v="0"/>
    <n v="0"/>
    <x v="1"/>
    <x v="1"/>
    <x v="4"/>
    <n v="2022"/>
    <s v="January"/>
    <d v="2022-01-05T00:00:00"/>
    <s v="UNKNOWN"/>
  </r>
  <r>
    <s v="TXN_8483818"/>
    <s v="CUST_15"/>
    <x v="1"/>
    <s v="Item_25_FUR"/>
    <n v="41"/>
    <n v="4"/>
    <n v="41"/>
    <n v="164"/>
    <x v="0"/>
    <x v="0"/>
    <x v="6"/>
    <n v="2024"/>
    <s v="March"/>
    <d v="2024-03-03T00:00:00"/>
    <s v="UNKNOWN"/>
  </r>
  <r>
    <s v="TXN_8485060"/>
    <s v="CUST_01"/>
    <x v="1"/>
    <s v="Item_11_FUR"/>
    <n v="20"/>
    <n v="6"/>
    <n v="20"/>
    <n v="120"/>
    <x v="0"/>
    <x v="1"/>
    <x v="5"/>
    <n v="2024"/>
    <s v="July"/>
    <d v="2024-07-08T00:00:00"/>
    <b v="1"/>
  </r>
  <r>
    <s v="TXN_8486925"/>
    <s v="CUST_08"/>
    <x v="1"/>
    <s v="Item_20_FUR"/>
    <n v="33.5"/>
    <n v="2"/>
    <n v="33.5"/>
    <n v="67"/>
    <x v="2"/>
    <x v="0"/>
    <x v="6"/>
    <n v="2023"/>
    <s v="August"/>
    <d v="2023-08-27T00:00:00"/>
    <s v="UNKNOWN"/>
  </r>
  <r>
    <s v="TXN_8486938"/>
    <s v="CUST_20"/>
    <x v="2"/>
    <s v="Item_2_CEA"/>
    <n v="6.5"/>
    <n v="7"/>
    <n v="6.5"/>
    <n v="45.5"/>
    <x v="2"/>
    <x v="1"/>
    <x v="6"/>
    <n v="2022"/>
    <s v="July"/>
    <d v="2022-07-10T00:00:00"/>
    <b v="0"/>
  </r>
  <r>
    <s v="TXN_8487424"/>
    <s v="CUST_23"/>
    <x v="3"/>
    <s v="Item_17_MILK"/>
    <n v="29"/>
    <n v="6"/>
    <n v="29"/>
    <n v="174"/>
    <x v="1"/>
    <x v="1"/>
    <x v="4"/>
    <n v="2023"/>
    <s v="October"/>
    <d v="2023-10-18T00:00:00"/>
    <b v="1"/>
  </r>
  <r>
    <s v="TXN_8487509"/>
    <s v="CUST_03"/>
    <x v="5"/>
    <s v="Item_24_BEV"/>
    <n v="39.5"/>
    <n v="5"/>
    <n v="39.5"/>
    <n v="197.5"/>
    <x v="2"/>
    <x v="1"/>
    <x v="4"/>
    <n v="2022"/>
    <s v="May"/>
    <d v="2022-05-04T00:00:00"/>
    <b v="0"/>
  </r>
  <r>
    <s v="TXN_8487838"/>
    <s v="CUST_18"/>
    <x v="2"/>
    <s v="Unknown"/>
    <n v="11"/>
    <n v="4"/>
    <n v="11"/>
    <n v="44"/>
    <x v="0"/>
    <x v="1"/>
    <x v="1"/>
    <n v="2023"/>
    <s v="February"/>
    <d v="2023-02-04T00:00:00"/>
    <s v="UNKNOWN"/>
  </r>
  <r>
    <s v="TXN_8489499"/>
    <s v="CUST_12"/>
    <x v="6"/>
    <s v="Item_23_BUT"/>
    <n v="38"/>
    <n v="3"/>
    <n v="38"/>
    <n v="114"/>
    <x v="2"/>
    <x v="1"/>
    <x v="6"/>
    <n v="2024"/>
    <s v="April"/>
    <d v="2024-04-28T00:00:00"/>
    <b v="1"/>
  </r>
  <r>
    <s v="TXN_8489525"/>
    <s v="CUST_12"/>
    <x v="2"/>
    <s v="Item_19_CEA"/>
    <n v="32"/>
    <n v="2"/>
    <n v="32"/>
    <n v="64"/>
    <x v="2"/>
    <x v="0"/>
    <x v="4"/>
    <n v="2023"/>
    <s v="September"/>
    <d v="2023-09-20T00:00:00"/>
    <b v="1"/>
  </r>
  <r>
    <s v="TXN_8489843"/>
    <s v="CUST_06"/>
    <x v="0"/>
    <s v="Item_18_FOOD"/>
    <n v="30.5"/>
    <n v="7"/>
    <n v="30.5"/>
    <n v="213.5"/>
    <x v="1"/>
    <x v="0"/>
    <x v="6"/>
    <n v="2022"/>
    <s v="March"/>
    <d v="2022-03-20T00:00:00"/>
    <b v="0"/>
  </r>
  <r>
    <s v="TXN_8490314"/>
    <s v="CUST_24"/>
    <x v="4"/>
    <s v="Item_15_EHE"/>
    <n v="26"/>
    <n v="3"/>
    <n v="26"/>
    <n v="78"/>
    <x v="1"/>
    <x v="0"/>
    <x v="1"/>
    <n v="2024"/>
    <s v="December"/>
    <d v="2024-12-28T00:00:00"/>
    <b v="1"/>
  </r>
  <r>
    <s v="TXN_8491772"/>
    <s v="CUST_07"/>
    <x v="4"/>
    <s v="Item_23_EHE"/>
    <n v="38"/>
    <n v="3"/>
    <n v="38"/>
    <n v="114"/>
    <x v="1"/>
    <x v="1"/>
    <x v="2"/>
    <n v="2022"/>
    <s v="October"/>
    <d v="2022-10-21T00:00:00"/>
    <b v="1"/>
  </r>
  <r>
    <s v="TXN_8493109"/>
    <s v="CUST_07"/>
    <x v="0"/>
    <s v="Item_20_FOOD"/>
    <n v="33.5"/>
    <n v="1"/>
    <n v="33.5"/>
    <n v="33.5"/>
    <x v="1"/>
    <x v="1"/>
    <x v="5"/>
    <n v="2022"/>
    <s v="March"/>
    <d v="2022-03-21T00:00:00"/>
    <b v="1"/>
  </r>
  <r>
    <s v="TXN_8493772"/>
    <s v="CUST_18"/>
    <x v="6"/>
    <s v="Item_6_BUT"/>
    <n v="12.5"/>
    <n v="8"/>
    <n v="12.5"/>
    <n v="100"/>
    <x v="2"/>
    <x v="1"/>
    <x v="5"/>
    <n v="2023"/>
    <s v="September"/>
    <d v="2023-09-04T00:00:00"/>
    <s v="UNKNOWN"/>
  </r>
  <r>
    <s v="TXN_8494360"/>
    <s v="CUST_04"/>
    <x v="7"/>
    <s v="Unknown"/>
    <n v="26"/>
    <n v="2"/>
    <n v="26"/>
    <n v="52"/>
    <x v="2"/>
    <x v="1"/>
    <x v="2"/>
    <n v="2024"/>
    <s v="September"/>
    <d v="2024-09-27T00:00:00"/>
    <s v="UNKNOWN"/>
  </r>
  <r>
    <s v="TXN_8494899"/>
    <s v="CUST_12"/>
    <x v="4"/>
    <s v="Item_12_EHE"/>
    <n v="21.5"/>
    <n v="8"/>
    <n v="21.5"/>
    <n v="172"/>
    <x v="2"/>
    <x v="0"/>
    <x v="6"/>
    <n v="2024"/>
    <s v="August"/>
    <d v="2024-08-25T00:00:00"/>
    <b v="1"/>
  </r>
  <r>
    <s v="TXN_8496149"/>
    <s v="CUST_23"/>
    <x v="3"/>
    <s v="Unknown"/>
    <n v="0"/>
    <n v="0"/>
    <n v="0"/>
    <n v="0"/>
    <x v="1"/>
    <x v="0"/>
    <x v="2"/>
    <n v="2023"/>
    <s v="March"/>
    <d v="2023-03-17T00:00:00"/>
    <b v="0"/>
  </r>
  <r>
    <s v="TXN_8498323"/>
    <s v="CUST_18"/>
    <x v="0"/>
    <s v="Item_10_FOOD"/>
    <n v="18.5"/>
    <n v="10"/>
    <n v="18.5"/>
    <n v="185"/>
    <x v="1"/>
    <x v="1"/>
    <x v="2"/>
    <n v="2025"/>
    <s v="January"/>
    <d v="2025-01-17T00:00:00"/>
    <b v="1"/>
  </r>
  <r>
    <s v="TXN_8500248"/>
    <s v="CUST_12"/>
    <x v="5"/>
    <s v="Item_17_BEV"/>
    <n v="29"/>
    <n v="5"/>
    <n v="29"/>
    <n v="145"/>
    <x v="2"/>
    <x v="1"/>
    <x v="4"/>
    <n v="2022"/>
    <s v="August"/>
    <d v="2022-08-10T00:00:00"/>
    <b v="0"/>
  </r>
  <r>
    <s v="TXN_8500549"/>
    <s v="CUST_17"/>
    <x v="6"/>
    <s v="Item_13_BUT"/>
    <n v="23"/>
    <n v="9"/>
    <n v="23"/>
    <n v="207"/>
    <x v="1"/>
    <x v="1"/>
    <x v="1"/>
    <n v="2023"/>
    <s v="December"/>
    <d v="2023-12-09T00:00:00"/>
    <b v="0"/>
  </r>
  <r>
    <s v="TXN_8501609"/>
    <s v="CUST_16"/>
    <x v="3"/>
    <s v="Item_22_MILK"/>
    <n v="36.5"/>
    <n v="9"/>
    <n v="36.5"/>
    <n v="328.5"/>
    <x v="2"/>
    <x v="1"/>
    <x v="0"/>
    <n v="2022"/>
    <s v="November"/>
    <d v="2022-11-29T00:00:00"/>
    <b v="1"/>
  </r>
  <r>
    <s v="TXN_8502497"/>
    <s v="CUST_18"/>
    <x v="5"/>
    <s v="Item_15_BEV"/>
    <n v="26"/>
    <n v="1"/>
    <n v="26"/>
    <n v="26"/>
    <x v="1"/>
    <x v="0"/>
    <x v="3"/>
    <n v="2022"/>
    <s v="December"/>
    <d v="2022-12-08T00:00:00"/>
    <b v="0"/>
  </r>
  <r>
    <s v="TXN_8503614"/>
    <s v="CUST_12"/>
    <x v="4"/>
    <s v="Item_21_EHE"/>
    <n v="35"/>
    <n v="3"/>
    <n v="35"/>
    <n v="105"/>
    <x v="2"/>
    <x v="1"/>
    <x v="4"/>
    <n v="2022"/>
    <s v="December"/>
    <d v="2022-12-14T00:00:00"/>
    <b v="1"/>
  </r>
  <r>
    <s v="TXN_8504230"/>
    <s v="CUST_25"/>
    <x v="3"/>
    <s v="Item_4_MILK"/>
    <n v="9.5"/>
    <n v="5"/>
    <n v="9.5"/>
    <n v="47.5"/>
    <x v="1"/>
    <x v="1"/>
    <x v="2"/>
    <n v="2024"/>
    <s v="November"/>
    <d v="2024-11-01T00:00:00"/>
    <b v="0"/>
  </r>
  <r>
    <s v="TXN_8504691"/>
    <s v="CUST_08"/>
    <x v="3"/>
    <s v="Item_1_MILK"/>
    <n v="5"/>
    <n v="1"/>
    <n v="5"/>
    <n v="5"/>
    <x v="2"/>
    <x v="1"/>
    <x v="3"/>
    <n v="2023"/>
    <s v="December"/>
    <d v="2023-12-21T00:00:00"/>
    <b v="1"/>
  </r>
  <r>
    <s v="TXN_8505513"/>
    <s v="CUST_18"/>
    <x v="4"/>
    <s v="Item_1_EHE"/>
    <n v="5"/>
    <n v="8"/>
    <n v="5"/>
    <n v="40"/>
    <x v="0"/>
    <x v="0"/>
    <x v="2"/>
    <n v="2023"/>
    <s v="July"/>
    <d v="2023-07-21T00:00:00"/>
    <b v="1"/>
  </r>
  <r>
    <s v="TXN_8506371"/>
    <s v="CUST_10"/>
    <x v="4"/>
    <s v="Item_5_EHE"/>
    <n v="11"/>
    <n v="4"/>
    <n v="11"/>
    <n v="44"/>
    <x v="2"/>
    <x v="1"/>
    <x v="5"/>
    <n v="2024"/>
    <s v="May"/>
    <d v="2024-05-20T00:00:00"/>
    <b v="1"/>
  </r>
  <r>
    <s v="TXN_8506676"/>
    <s v="CUST_18"/>
    <x v="0"/>
    <s v="Item_10_FOOD"/>
    <n v="18.5"/>
    <n v="3"/>
    <n v="18.5"/>
    <n v="55.5"/>
    <x v="2"/>
    <x v="1"/>
    <x v="3"/>
    <n v="2024"/>
    <s v="September"/>
    <d v="2024-09-19T00:00:00"/>
    <b v="1"/>
  </r>
  <r>
    <s v="TXN_8507665"/>
    <s v="CUST_13"/>
    <x v="6"/>
    <s v="Item_18_BUT"/>
    <n v="30.5"/>
    <n v="8"/>
    <n v="30.5"/>
    <n v="244"/>
    <x v="0"/>
    <x v="1"/>
    <x v="1"/>
    <n v="2023"/>
    <s v="April"/>
    <d v="2023-04-08T00:00:00"/>
    <b v="0"/>
  </r>
  <r>
    <s v="TXN_8508332"/>
    <s v="CUST_13"/>
    <x v="3"/>
    <s v="Unknown"/>
    <n v="8"/>
    <n v="10"/>
    <n v="8"/>
    <n v="80"/>
    <x v="0"/>
    <x v="0"/>
    <x v="3"/>
    <n v="2022"/>
    <s v="June"/>
    <d v="2022-06-23T00:00:00"/>
    <s v="UNKNOWN"/>
  </r>
  <r>
    <s v="TXN_8508384"/>
    <s v="CUST_18"/>
    <x v="0"/>
    <s v="Item_4_FOOD"/>
    <n v="9.5"/>
    <n v="3"/>
    <n v="9.5"/>
    <n v="28.5"/>
    <x v="2"/>
    <x v="0"/>
    <x v="1"/>
    <n v="2022"/>
    <s v="January"/>
    <d v="2022-01-29T00:00:00"/>
    <b v="1"/>
  </r>
  <r>
    <s v="TXN_8508878"/>
    <s v="CUST_03"/>
    <x v="2"/>
    <s v="Item_2_CEA"/>
    <n v="6.5"/>
    <n v="9"/>
    <n v="6.5"/>
    <n v="58.5"/>
    <x v="1"/>
    <x v="0"/>
    <x v="3"/>
    <n v="2023"/>
    <s v="October"/>
    <d v="2023-10-05T00:00:00"/>
    <b v="1"/>
  </r>
  <r>
    <s v="TXN_8509739"/>
    <s v="CUST_10"/>
    <x v="0"/>
    <s v="Item_12_FOOD"/>
    <n v="21.5"/>
    <n v="2"/>
    <n v="21.5"/>
    <n v="43"/>
    <x v="2"/>
    <x v="0"/>
    <x v="0"/>
    <n v="2024"/>
    <s v="June"/>
    <d v="2024-06-11T00:00:00"/>
    <s v="UNKNOWN"/>
  </r>
  <r>
    <s v="TXN_8509815"/>
    <s v="CUST_08"/>
    <x v="4"/>
    <s v="Item_8_EHE"/>
    <n v="15.5"/>
    <n v="7"/>
    <n v="15.5"/>
    <n v="108.5"/>
    <x v="0"/>
    <x v="0"/>
    <x v="3"/>
    <n v="2023"/>
    <s v="March"/>
    <d v="2023-03-09T00:00:00"/>
    <s v="UNKNOWN"/>
  </r>
  <r>
    <s v="TXN_8510020"/>
    <s v="CUST_16"/>
    <x v="2"/>
    <s v="Item_12_CEA"/>
    <n v="21.5"/>
    <n v="7"/>
    <n v="21.5"/>
    <n v="150.5"/>
    <x v="1"/>
    <x v="0"/>
    <x v="3"/>
    <n v="2024"/>
    <s v="October"/>
    <d v="2024-10-24T00:00:00"/>
    <b v="1"/>
  </r>
  <r>
    <s v="TXN_8512141"/>
    <s v="CUST_07"/>
    <x v="4"/>
    <s v="Item_11_EHE"/>
    <n v="20"/>
    <n v="5"/>
    <n v="20"/>
    <n v="100"/>
    <x v="0"/>
    <x v="1"/>
    <x v="1"/>
    <n v="2023"/>
    <s v="September"/>
    <d v="2023-09-30T00:00:00"/>
    <s v="UNKNOWN"/>
  </r>
  <r>
    <s v="TXN_8512354"/>
    <s v="CUST_23"/>
    <x v="3"/>
    <s v="Item_22_MILK"/>
    <n v="36.5"/>
    <n v="3"/>
    <n v="36.5"/>
    <n v="109.5"/>
    <x v="0"/>
    <x v="0"/>
    <x v="5"/>
    <n v="2023"/>
    <s v="December"/>
    <d v="2023-12-04T00:00:00"/>
    <b v="0"/>
  </r>
  <r>
    <s v="TXN_8514144"/>
    <s v="CUST_06"/>
    <x v="2"/>
    <s v="Item_20_CEA"/>
    <n v="33.5"/>
    <n v="10"/>
    <n v="33.5"/>
    <n v="335"/>
    <x v="1"/>
    <x v="1"/>
    <x v="0"/>
    <n v="2023"/>
    <s v="July"/>
    <d v="2023-07-04T00:00:00"/>
    <b v="1"/>
  </r>
  <r>
    <s v="TXN_8514175"/>
    <s v="CUST_10"/>
    <x v="7"/>
    <s v="Item_5_PAT"/>
    <n v="11"/>
    <n v="1"/>
    <n v="11"/>
    <n v="11"/>
    <x v="0"/>
    <x v="0"/>
    <x v="1"/>
    <n v="2024"/>
    <s v="December"/>
    <d v="2024-12-28T00:00:00"/>
    <b v="1"/>
  </r>
  <r>
    <s v="TXN_8514415"/>
    <s v="CUST_03"/>
    <x v="1"/>
    <s v="Item_8_FUR"/>
    <n v="15.5"/>
    <n v="8"/>
    <n v="15.5"/>
    <n v="124"/>
    <x v="1"/>
    <x v="1"/>
    <x v="4"/>
    <n v="2022"/>
    <s v="December"/>
    <d v="2022-12-21T00:00:00"/>
    <b v="1"/>
  </r>
  <r>
    <s v="TXN_8514486"/>
    <s v="CUST_06"/>
    <x v="2"/>
    <s v="Unknown"/>
    <n v="14"/>
    <n v="8"/>
    <n v="14"/>
    <n v="112"/>
    <x v="0"/>
    <x v="0"/>
    <x v="3"/>
    <n v="2023"/>
    <s v="February"/>
    <d v="2023-02-23T00:00:00"/>
    <s v="UNKNOWN"/>
  </r>
  <r>
    <s v="TXN_8515639"/>
    <s v="CUST_01"/>
    <x v="3"/>
    <s v="Item_13_MILK"/>
    <n v="23"/>
    <n v="5"/>
    <n v="23"/>
    <n v="115"/>
    <x v="0"/>
    <x v="0"/>
    <x v="4"/>
    <n v="2022"/>
    <s v="March"/>
    <d v="2022-03-30T00:00:00"/>
    <s v="UNKNOWN"/>
  </r>
  <r>
    <s v="TXN_8516678"/>
    <s v="CUST_22"/>
    <x v="5"/>
    <s v="Item_23_BEV"/>
    <n v="38"/>
    <n v="1"/>
    <n v="38"/>
    <n v="38"/>
    <x v="0"/>
    <x v="0"/>
    <x v="1"/>
    <n v="2024"/>
    <s v="March"/>
    <d v="2024-03-30T00:00:00"/>
    <s v="UNKNOWN"/>
  </r>
  <r>
    <s v="TXN_8517307"/>
    <s v="CUST_17"/>
    <x v="7"/>
    <s v="Item_25_PAT"/>
    <n v="41"/>
    <n v="7"/>
    <n v="41"/>
    <n v="287"/>
    <x v="2"/>
    <x v="0"/>
    <x v="2"/>
    <n v="2024"/>
    <s v="October"/>
    <d v="2024-10-04T00:00:00"/>
    <b v="0"/>
  </r>
  <r>
    <s v="TXN_8517369"/>
    <s v="CUST_01"/>
    <x v="2"/>
    <s v="Item_5_CEA"/>
    <n v="11"/>
    <n v="10"/>
    <n v="11"/>
    <n v="110"/>
    <x v="1"/>
    <x v="1"/>
    <x v="0"/>
    <n v="2024"/>
    <s v="July"/>
    <d v="2024-07-09T00:00:00"/>
    <s v="UNKNOWN"/>
  </r>
  <r>
    <s v="TXN_8519447"/>
    <s v="CUST_20"/>
    <x v="4"/>
    <s v="Item_15_EHE"/>
    <n v="26"/>
    <n v="4"/>
    <n v="26"/>
    <n v="104"/>
    <x v="2"/>
    <x v="0"/>
    <x v="4"/>
    <n v="2024"/>
    <s v="July"/>
    <d v="2024-07-31T00:00:00"/>
    <s v="UNKNOWN"/>
  </r>
  <r>
    <s v="TXN_8519777"/>
    <s v="CUST_16"/>
    <x v="5"/>
    <s v="Item_24_BEV"/>
    <n v="39.5"/>
    <n v="3"/>
    <n v="39.5"/>
    <n v="118.5"/>
    <x v="0"/>
    <x v="1"/>
    <x v="1"/>
    <n v="2022"/>
    <s v="July"/>
    <d v="2022-07-02T00:00:00"/>
    <b v="1"/>
  </r>
  <r>
    <s v="TXN_8520280"/>
    <s v="CUST_23"/>
    <x v="7"/>
    <s v="Item_23_PAT"/>
    <n v="38"/>
    <n v="1"/>
    <n v="38"/>
    <n v="38"/>
    <x v="0"/>
    <x v="0"/>
    <x v="4"/>
    <n v="2023"/>
    <s v="January"/>
    <d v="2023-01-25T00:00:00"/>
    <b v="1"/>
  </r>
  <r>
    <s v="TXN_8520397"/>
    <s v="CUST_12"/>
    <x v="4"/>
    <s v="Item_25_EHE"/>
    <n v="41"/>
    <n v="10"/>
    <n v="41"/>
    <n v="410"/>
    <x v="2"/>
    <x v="1"/>
    <x v="4"/>
    <n v="2024"/>
    <s v="March"/>
    <d v="2024-03-27T00:00:00"/>
    <b v="1"/>
  </r>
  <r>
    <s v="TXN_8521009"/>
    <s v="CUST_12"/>
    <x v="0"/>
    <s v="Item_1_FOOD"/>
    <n v="5"/>
    <n v="8"/>
    <n v="5"/>
    <n v="40"/>
    <x v="1"/>
    <x v="0"/>
    <x v="5"/>
    <n v="2023"/>
    <s v="January"/>
    <d v="2023-01-02T00:00:00"/>
    <s v="UNKNOWN"/>
  </r>
  <r>
    <s v="TXN_8522671"/>
    <s v="CUST_03"/>
    <x v="4"/>
    <s v="Item_25_EHE"/>
    <n v="41"/>
    <n v="6"/>
    <n v="41"/>
    <n v="246"/>
    <x v="2"/>
    <x v="0"/>
    <x v="3"/>
    <n v="2022"/>
    <s v="December"/>
    <d v="2022-12-01T00:00:00"/>
    <b v="1"/>
  </r>
  <r>
    <s v="TXN_8523870"/>
    <s v="CUST_16"/>
    <x v="7"/>
    <s v="Item_17_PAT"/>
    <n v="29"/>
    <n v="5"/>
    <n v="29"/>
    <n v="145"/>
    <x v="1"/>
    <x v="1"/>
    <x v="2"/>
    <n v="2024"/>
    <s v="March"/>
    <d v="2024-03-15T00:00:00"/>
    <s v="UNKNOWN"/>
  </r>
  <r>
    <s v="TXN_8524452"/>
    <s v="CUST_15"/>
    <x v="7"/>
    <s v="Item_22_PAT"/>
    <n v="36.5"/>
    <n v="2"/>
    <n v="36.5"/>
    <n v="73"/>
    <x v="0"/>
    <x v="1"/>
    <x v="4"/>
    <n v="2023"/>
    <s v="July"/>
    <d v="2023-07-19T00:00:00"/>
    <s v="UNKNOWN"/>
  </r>
  <r>
    <s v="TXN_8524977"/>
    <s v="CUST_19"/>
    <x v="2"/>
    <s v="Item_2_CEA"/>
    <n v="6.5"/>
    <n v="8"/>
    <n v="6.5"/>
    <n v="52"/>
    <x v="2"/>
    <x v="0"/>
    <x v="4"/>
    <n v="2024"/>
    <s v="June"/>
    <d v="2024-06-05T00:00:00"/>
    <s v="UNKNOWN"/>
  </r>
  <r>
    <s v="TXN_8527006"/>
    <s v="CUST_25"/>
    <x v="0"/>
    <s v="Item_12_FOOD"/>
    <n v="21.5"/>
    <n v="9"/>
    <n v="21.5"/>
    <n v="193.5"/>
    <x v="2"/>
    <x v="1"/>
    <x v="3"/>
    <n v="2024"/>
    <s v="October"/>
    <d v="2024-10-31T00:00:00"/>
    <s v="UNKNOWN"/>
  </r>
  <r>
    <s v="TXN_8527621"/>
    <s v="CUST_11"/>
    <x v="5"/>
    <s v="Item_3_BEV"/>
    <n v="8"/>
    <n v="1"/>
    <n v="8"/>
    <n v="8"/>
    <x v="2"/>
    <x v="1"/>
    <x v="3"/>
    <n v="2023"/>
    <s v="April"/>
    <d v="2023-04-06T00:00:00"/>
    <s v="UNKNOWN"/>
  </r>
  <r>
    <s v="TXN_8528517"/>
    <s v="CUST_02"/>
    <x v="0"/>
    <s v="Item_11_FOOD"/>
    <n v="20"/>
    <n v="9"/>
    <n v="20"/>
    <n v="180"/>
    <x v="1"/>
    <x v="0"/>
    <x v="4"/>
    <n v="2022"/>
    <s v="July"/>
    <d v="2022-07-13T00:00:00"/>
    <s v="UNKNOWN"/>
  </r>
  <r>
    <s v="TXN_8528791"/>
    <s v="CUST_22"/>
    <x v="6"/>
    <s v="Item_15_BUT"/>
    <n v="26"/>
    <n v="7"/>
    <n v="26"/>
    <n v="182"/>
    <x v="1"/>
    <x v="0"/>
    <x v="2"/>
    <n v="2022"/>
    <s v="October"/>
    <d v="2022-10-28T00:00:00"/>
    <b v="0"/>
  </r>
  <r>
    <s v="TXN_8529373"/>
    <s v="CUST_24"/>
    <x v="6"/>
    <s v="Item_24_BUT"/>
    <n v="39.5"/>
    <n v="6"/>
    <n v="39.5"/>
    <n v="237"/>
    <x v="2"/>
    <x v="0"/>
    <x v="1"/>
    <n v="2022"/>
    <s v="January"/>
    <d v="2022-01-01T00:00:00"/>
    <b v="1"/>
  </r>
  <r>
    <s v="TXN_8529406"/>
    <s v="CUST_15"/>
    <x v="4"/>
    <s v="Item_21_EHE"/>
    <n v="35"/>
    <n v="4"/>
    <n v="35"/>
    <n v="140"/>
    <x v="0"/>
    <x v="1"/>
    <x v="0"/>
    <n v="2023"/>
    <s v="July"/>
    <d v="2023-07-18T00:00:00"/>
    <s v="UNKNOWN"/>
  </r>
  <r>
    <s v="TXN_8531399"/>
    <s v="CUST_18"/>
    <x v="7"/>
    <s v="Unknown"/>
    <n v="0"/>
    <n v="0"/>
    <n v="0"/>
    <n v="0"/>
    <x v="1"/>
    <x v="1"/>
    <x v="3"/>
    <n v="2024"/>
    <s v="December"/>
    <d v="2024-12-05T00:00:00"/>
    <b v="1"/>
  </r>
  <r>
    <s v="TXN_8532994"/>
    <s v="CUST_17"/>
    <x v="4"/>
    <s v="Item_12_EHE"/>
    <n v="21.5"/>
    <n v="1"/>
    <n v="21.5"/>
    <n v="21.5"/>
    <x v="1"/>
    <x v="1"/>
    <x v="4"/>
    <n v="2022"/>
    <s v="May"/>
    <d v="2022-05-04T00:00:00"/>
    <b v="1"/>
  </r>
  <r>
    <s v="TXN_8533361"/>
    <s v="CUST_07"/>
    <x v="0"/>
    <s v="Item_13_FOOD"/>
    <n v="23"/>
    <n v="7"/>
    <n v="23"/>
    <n v="161"/>
    <x v="2"/>
    <x v="0"/>
    <x v="1"/>
    <n v="2024"/>
    <s v="December"/>
    <d v="2024-12-14T00:00:00"/>
    <b v="1"/>
  </r>
  <r>
    <s v="TXN_8534316"/>
    <s v="CUST_13"/>
    <x v="7"/>
    <s v="Item_24_PAT"/>
    <n v="39.5"/>
    <n v="10"/>
    <n v="39.5"/>
    <n v="395"/>
    <x v="0"/>
    <x v="0"/>
    <x v="6"/>
    <n v="2023"/>
    <s v="March"/>
    <d v="2023-03-12T00:00:00"/>
    <b v="0"/>
  </r>
  <r>
    <s v="TXN_8534609"/>
    <s v="CUST_14"/>
    <x v="0"/>
    <s v="Item_17_FOOD"/>
    <n v="29"/>
    <n v="5"/>
    <n v="29"/>
    <n v="145"/>
    <x v="1"/>
    <x v="0"/>
    <x v="4"/>
    <n v="2023"/>
    <s v="March"/>
    <d v="2023-03-08T00:00:00"/>
    <b v="1"/>
  </r>
  <r>
    <s v="TXN_8535067"/>
    <s v="CUST_17"/>
    <x v="2"/>
    <s v="Item_14_CEA"/>
    <n v="24.5"/>
    <n v="8"/>
    <n v="24.5"/>
    <n v="196"/>
    <x v="1"/>
    <x v="1"/>
    <x v="0"/>
    <n v="2022"/>
    <s v="April"/>
    <d v="2022-04-12T00:00:00"/>
    <s v="UNKNOWN"/>
  </r>
  <r>
    <s v="TXN_8535621"/>
    <s v="CUST_25"/>
    <x v="6"/>
    <s v="Item_5_BUT"/>
    <n v="11"/>
    <n v="9"/>
    <n v="11"/>
    <n v="99"/>
    <x v="0"/>
    <x v="0"/>
    <x v="5"/>
    <n v="2024"/>
    <s v="July"/>
    <d v="2024-07-29T00:00:00"/>
    <b v="1"/>
  </r>
  <r>
    <s v="TXN_8535735"/>
    <s v="CUST_11"/>
    <x v="7"/>
    <s v="Item_20_PAT"/>
    <n v="33.5"/>
    <n v="8"/>
    <n v="33.5"/>
    <n v="268"/>
    <x v="0"/>
    <x v="0"/>
    <x v="0"/>
    <n v="2022"/>
    <s v="February"/>
    <d v="2022-02-15T00:00:00"/>
    <s v="UNKNOWN"/>
  </r>
  <r>
    <s v="TXN_8535791"/>
    <s v="CUST_17"/>
    <x v="3"/>
    <s v="Item_13_MILK"/>
    <n v="23"/>
    <n v="10"/>
    <n v="23"/>
    <n v="230"/>
    <x v="2"/>
    <x v="0"/>
    <x v="4"/>
    <n v="2023"/>
    <s v="December"/>
    <d v="2023-12-06T00:00:00"/>
    <s v="UNKNOWN"/>
  </r>
  <r>
    <s v="TXN_8536076"/>
    <s v="CUST_07"/>
    <x v="1"/>
    <s v="Item_25_FUR"/>
    <n v="41"/>
    <n v="9"/>
    <n v="41"/>
    <n v="369"/>
    <x v="0"/>
    <x v="0"/>
    <x v="1"/>
    <n v="2022"/>
    <s v="February"/>
    <d v="2022-02-12T00:00:00"/>
    <s v="UNKNOWN"/>
  </r>
  <r>
    <s v="TXN_8536324"/>
    <s v="CUST_21"/>
    <x v="5"/>
    <s v="Item_18_BEV"/>
    <n v="30.5"/>
    <n v="5"/>
    <n v="30.5"/>
    <n v="152.5"/>
    <x v="1"/>
    <x v="0"/>
    <x v="3"/>
    <n v="2023"/>
    <s v="November"/>
    <d v="2023-11-09T00:00:00"/>
    <b v="1"/>
  </r>
  <r>
    <s v="TXN_8536550"/>
    <s v="CUST_03"/>
    <x v="5"/>
    <s v="Item_14_BEV"/>
    <n v="24.5"/>
    <n v="2"/>
    <n v="24.5"/>
    <n v="49"/>
    <x v="0"/>
    <x v="0"/>
    <x v="4"/>
    <n v="2023"/>
    <s v="January"/>
    <d v="2023-01-11T00:00:00"/>
    <b v="0"/>
  </r>
  <r>
    <s v="TXN_8536862"/>
    <s v="CUST_11"/>
    <x v="1"/>
    <s v="Item_23_FUR"/>
    <n v="38"/>
    <n v="5"/>
    <n v="38"/>
    <n v="190"/>
    <x v="1"/>
    <x v="0"/>
    <x v="1"/>
    <n v="2024"/>
    <s v="March"/>
    <d v="2024-03-02T00:00:00"/>
    <b v="1"/>
  </r>
  <r>
    <s v="TXN_8537042"/>
    <s v="CUST_20"/>
    <x v="4"/>
    <s v="Item_16_EHE"/>
    <n v="27.5"/>
    <n v="4"/>
    <n v="27.5"/>
    <n v="110"/>
    <x v="0"/>
    <x v="1"/>
    <x v="1"/>
    <n v="2024"/>
    <s v="June"/>
    <d v="2024-06-08T00:00:00"/>
    <b v="0"/>
  </r>
  <r>
    <s v="TXN_8537066"/>
    <s v="CUST_03"/>
    <x v="3"/>
    <s v="Item_11_MILK"/>
    <n v="20"/>
    <n v="10"/>
    <n v="20"/>
    <n v="200"/>
    <x v="1"/>
    <x v="0"/>
    <x v="0"/>
    <n v="2024"/>
    <s v="June"/>
    <d v="2024-06-11T00:00:00"/>
    <s v="UNKNOWN"/>
  </r>
  <r>
    <s v="TXN_8537294"/>
    <s v="CUST_22"/>
    <x v="7"/>
    <s v="Item_17_PAT"/>
    <n v="29"/>
    <n v="2"/>
    <n v="29"/>
    <n v="58"/>
    <x v="1"/>
    <x v="0"/>
    <x v="6"/>
    <n v="2022"/>
    <s v="February"/>
    <d v="2022-02-13T00:00:00"/>
    <s v="UNKNOWN"/>
  </r>
  <r>
    <s v="TXN_8539518"/>
    <s v="CUST_24"/>
    <x v="2"/>
    <s v="Unknown"/>
    <n v="23"/>
    <n v="8"/>
    <n v="23"/>
    <n v="184"/>
    <x v="1"/>
    <x v="1"/>
    <x v="3"/>
    <n v="2022"/>
    <s v="March"/>
    <d v="2022-03-31T00:00:00"/>
    <b v="0"/>
  </r>
  <r>
    <s v="TXN_8539572"/>
    <s v="CUST_01"/>
    <x v="5"/>
    <s v="Item_3_BEV"/>
    <n v="8"/>
    <n v="9"/>
    <n v="8"/>
    <n v="72"/>
    <x v="1"/>
    <x v="0"/>
    <x v="4"/>
    <n v="2025"/>
    <s v="January"/>
    <d v="2025-01-01T00:00:00"/>
    <b v="1"/>
  </r>
  <r>
    <s v="TXN_8540228"/>
    <s v="CUST_11"/>
    <x v="7"/>
    <s v="Item_13_PAT"/>
    <n v="23"/>
    <n v="4"/>
    <n v="23"/>
    <n v="92"/>
    <x v="0"/>
    <x v="0"/>
    <x v="6"/>
    <n v="2024"/>
    <s v="May"/>
    <d v="2024-05-12T00:00:00"/>
    <b v="0"/>
  </r>
  <r>
    <s v="TXN_8540247"/>
    <s v="CUST_21"/>
    <x v="6"/>
    <s v="Item_22_BUT"/>
    <n v="36.5"/>
    <n v="7"/>
    <n v="36.5"/>
    <n v="255.5"/>
    <x v="0"/>
    <x v="0"/>
    <x v="1"/>
    <n v="2023"/>
    <s v="February"/>
    <d v="2023-02-18T00:00:00"/>
    <b v="1"/>
  </r>
  <r>
    <s v="TXN_8540496"/>
    <s v="CUST_24"/>
    <x v="4"/>
    <s v="Item_13_EHE"/>
    <n v="23"/>
    <n v="5"/>
    <n v="23"/>
    <n v="115"/>
    <x v="1"/>
    <x v="1"/>
    <x v="5"/>
    <n v="2022"/>
    <s v="May"/>
    <d v="2022-05-09T00:00:00"/>
    <s v="UNKNOWN"/>
  </r>
  <r>
    <s v="TXN_8540896"/>
    <s v="CUST_20"/>
    <x v="7"/>
    <s v="Item_11_PAT"/>
    <n v="20"/>
    <n v="7"/>
    <n v="20"/>
    <n v="140"/>
    <x v="1"/>
    <x v="1"/>
    <x v="0"/>
    <n v="2024"/>
    <s v="April"/>
    <d v="2024-04-09T00:00:00"/>
    <s v="UNKNOWN"/>
  </r>
  <r>
    <s v="TXN_8543296"/>
    <s v="CUST_16"/>
    <x v="5"/>
    <s v="Item_2_BEV"/>
    <n v="6.5"/>
    <n v="8"/>
    <n v="6.5"/>
    <n v="52"/>
    <x v="1"/>
    <x v="1"/>
    <x v="0"/>
    <n v="2022"/>
    <s v="January"/>
    <d v="2022-01-11T00:00:00"/>
    <b v="1"/>
  </r>
  <r>
    <s v="TXN_8543627"/>
    <s v="CUST_23"/>
    <x v="4"/>
    <s v="Item_12_EHE"/>
    <n v="21.5"/>
    <n v="6"/>
    <n v="21.5"/>
    <n v="129"/>
    <x v="2"/>
    <x v="1"/>
    <x v="2"/>
    <n v="2022"/>
    <s v="June"/>
    <d v="2022-06-24T00:00:00"/>
    <s v="UNKNOWN"/>
  </r>
  <r>
    <s v="TXN_8543967"/>
    <s v="CUST_06"/>
    <x v="0"/>
    <s v="Item_20_FOOD"/>
    <n v="33.5"/>
    <n v="7"/>
    <n v="33.5"/>
    <n v="234.5"/>
    <x v="1"/>
    <x v="1"/>
    <x v="3"/>
    <n v="2024"/>
    <s v="May"/>
    <d v="2024-05-16T00:00:00"/>
    <b v="0"/>
  </r>
  <r>
    <s v="TXN_8545700"/>
    <s v="CUST_11"/>
    <x v="7"/>
    <s v="Item_16_PAT"/>
    <n v="27.5"/>
    <n v="7"/>
    <n v="27.5"/>
    <n v="192.5"/>
    <x v="2"/>
    <x v="1"/>
    <x v="2"/>
    <n v="2022"/>
    <s v="May"/>
    <d v="2022-05-13T00:00:00"/>
    <b v="0"/>
  </r>
  <r>
    <s v="TXN_8546325"/>
    <s v="CUST_19"/>
    <x v="6"/>
    <s v="Item_6_BUT"/>
    <n v="12.5"/>
    <n v="7"/>
    <n v="12.5"/>
    <n v="87.5"/>
    <x v="0"/>
    <x v="0"/>
    <x v="2"/>
    <n v="2024"/>
    <s v="June"/>
    <d v="2024-06-07T00:00:00"/>
    <b v="0"/>
  </r>
  <r>
    <s v="TXN_8547248"/>
    <s v="CUST_12"/>
    <x v="5"/>
    <s v="Item_12_BEV"/>
    <n v="21.5"/>
    <n v="3"/>
    <n v="21.5"/>
    <n v="64.5"/>
    <x v="0"/>
    <x v="1"/>
    <x v="4"/>
    <n v="2022"/>
    <s v="June"/>
    <d v="2022-06-29T00:00:00"/>
    <b v="1"/>
  </r>
  <r>
    <s v="TXN_8547389"/>
    <s v="CUST_11"/>
    <x v="4"/>
    <s v="Item_17_EHE"/>
    <n v="29"/>
    <n v="4"/>
    <n v="29"/>
    <n v="116"/>
    <x v="1"/>
    <x v="1"/>
    <x v="3"/>
    <n v="2022"/>
    <s v="May"/>
    <d v="2022-05-26T00:00:00"/>
    <b v="0"/>
  </r>
  <r>
    <s v="TXN_8549366"/>
    <s v="CUST_03"/>
    <x v="0"/>
    <s v="Item_14_FOOD"/>
    <n v="24.5"/>
    <n v="3"/>
    <n v="24.5"/>
    <n v="73.5"/>
    <x v="0"/>
    <x v="0"/>
    <x v="3"/>
    <n v="2023"/>
    <s v="August"/>
    <d v="2023-08-03T00:00:00"/>
    <b v="0"/>
  </r>
  <r>
    <s v="TXN_8551130"/>
    <s v="CUST_19"/>
    <x v="1"/>
    <s v="Item_25_FUR"/>
    <n v="41"/>
    <n v="7"/>
    <n v="41"/>
    <n v="287"/>
    <x v="1"/>
    <x v="1"/>
    <x v="4"/>
    <n v="2022"/>
    <s v="March"/>
    <d v="2022-03-23T00:00:00"/>
    <b v="1"/>
  </r>
  <r>
    <s v="TXN_8551782"/>
    <s v="CUST_14"/>
    <x v="7"/>
    <s v="Item_23_PAT"/>
    <n v="38"/>
    <n v="4"/>
    <n v="38"/>
    <n v="152"/>
    <x v="0"/>
    <x v="0"/>
    <x v="5"/>
    <n v="2023"/>
    <s v="November"/>
    <d v="2023-11-06T00:00:00"/>
    <b v="0"/>
  </r>
  <r>
    <s v="TXN_8551912"/>
    <s v="CUST_12"/>
    <x v="3"/>
    <s v="Item_17_MILK"/>
    <n v="29"/>
    <n v="6"/>
    <n v="29"/>
    <n v="174"/>
    <x v="0"/>
    <x v="0"/>
    <x v="1"/>
    <n v="2024"/>
    <s v="November"/>
    <d v="2024-11-09T00:00:00"/>
    <b v="1"/>
  </r>
  <r>
    <s v="TXN_8552028"/>
    <s v="CUST_13"/>
    <x v="7"/>
    <s v="Unknown"/>
    <n v="0"/>
    <n v="0"/>
    <n v="0"/>
    <n v="0"/>
    <x v="1"/>
    <x v="1"/>
    <x v="6"/>
    <n v="2022"/>
    <s v="January"/>
    <d v="2022-01-23T00:00:00"/>
    <b v="1"/>
  </r>
  <r>
    <s v="TXN_8552732"/>
    <s v="CUST_02"/>
    <x v="1"/>
    <s v="Item_25_FUR"/>
    <n v="41"/>
    <n v="8"/>
    <n v="41"/>
    <n v="328"/>
    <x v="1"/>
    <x v="0"/>
    <x v="3"/>
    <n v="2024"/>
    <s v="March"/>
    <d v="2024-03-28T00:00:00"/>
    <b v="1"/>
  </r>
  <r>
    <s v="TXN_8552795"/>
    <s v="CUST_06"/>
    <x v="5"/>
    <s v="Item_25_BEV"/>
    <n v="41"/>
    <n v="6"/>
    <n v="41"/>
    <n v="246"/>
    <x v="0"/>
    <x v="1"/>
    <x v="5"/>
    <n v="2022"/>
    <s v="February"/>
    <d v="2022-02-21T00:00:00"/>
    <b v="1"/>
  </r>
  <r>
    <s v="TXN_8555137"/>
    <s v="CUST_21"/>
    <x v="6"/>
    <s v="Item_1_BUT"/>
    <n v="5"/>
    <n v="2"/>
    <n v="5"/>
    <n v="10"/>
    <x v="0"/>
    <x v="1"/>
    <x v="1"/>
    <n v="2023"/>
    <s v="September"/>
    <d v="2023-09-16T00:00:00"/>
    <s v="UNKNOWN"/>
  </r>
  <r>
    <s v="TXN_8557209"/>
    <s v="CUST_22"/>
    <x v="0"/>
    <s v="Item_9_FOOD"/>
    <n v="17"/>
    <n v="8"/>
    <n v="17"/>
    <n v="136"/>
    <x v="1"/>
    <x v="0"/>
    <x v="3"/>
    <n v="2024"/>
    <s v="May"/>
    <d v="2024-05-30T00:00:00"/>
    <s v="UNKNOWN"/>
  </r>
  <r>
    <s v="TXN_8557302"/>
    <s v="CUST_02"/>
    <x v="1"/>
    <s v="Item_7_FUR"/>
    <n v="14"/>
    <n v="6"/>
    <n v="14"/>
    <n v="84"/>
    <x v="0"/>
    <x v="0"/>
    <x v="0"/>
    <n v="2024"/>
    <s v="March"/>
    <d v="2024-03-26T00:00:00"/>
    <s v="UNKNOWN"/>
  </r>
  <r>
    <s v="TXN_8559920"/>
    <s v="CUST_23"/>
    <x v="0"/>
    <s v="Item_13_FOOD"/>
    <n v="23"/>
    <n v="8"/>
    <n v="23"/>
    <n v="184"/>
    <x v="0"/>
    <x v="1"/>
    <x v="4"/>
    <n v="2023"/>
    <s v="July"/>
    <d v="2023-07-26T00:00:00"/>
    <b v="1"/>
  </r>
  <r>
    <s v="TXN_8560915"/>
    <s v="CUST_05"/>
    <x v="6"/>
    <s v="Item_25_BUT"/>
    <n v="41"/>
    <n v="9"/>
    <n v="41"/>
    <n v="369"/>
    <x v="1"/>
    <x v="0"/>
    <x v="6"/>
    <n v="2024"/>
    <s v="November"/>
    <d v="2024-11-03T00:00:00"/>
    <b v="0"/>
  </r>
  <r>
    <s v="TXN_8562646"/>
    <s v="CUST_05"/>
    <x v="5"/>
    <s v="Item_17_BEV"/>
    <n v="29"/>
    <n v="7"/>
    <n v="29"/>
    <n v="203"/>
    <x v="0"/>
    <x v="0"/>
    <x v="2"/>
    <n v="2024"/>
    <s v="September"/>
    <d v="2024-09-06T00:00:00"/>
    <b v="0"/>
  </r>
  <r>
    <s v="TXN_8562933"/>
    <s v="CUST_22"/>
    <x v="5"/>
    <s v="Item_14_BEV"/>
    <n v="24.5"/>
    <n v="8"/>
    <n v="24.5"/>
    <n v="196"/>
    <x v="1"/>
    <x v="1"/>
    <x v="6"/>
    <n v="2024"/>
    <s v="June"/>
    <d v="2024-06-23T00:00:00"/>
    <b v="1"/>
  </r>
  <r>
    <s v="TXN_8564216"/>
    <s v="CUST_24"/>
    <x v="7"/>
    <s v="Item_14_PAT"/>
    <n v="24.5"/>
    <n v="3"/>
    <n v="24.5"/>
    <n v="73.5"/>
    <x v="2"/>
    <x v="0"/>
    <x v="6"/>
    <n v="2023"/>
    <s v="June"/>
    <d v="2023-06-18T00:00:00"/>
    <b v="1"/>
  </r>
  <r>
    <s v="TXN_8566128"/>
    <s v="CUST_22"/>
    <x v="7"/>
    <s v="Item_15_PAT"/>
    <n v="26"/>
    <n v="6"/>
    <n v="26"/>
    <n v="156"/>
    <x v="1"/>
    <x v="0"/>
    <x v="2"/>
    <n v="2024"/>
    <s v="February"/>
    <d v="2024-02-02T00:00:00"/>
    <b v="1"/>
  </r>
  <r>
    <s v="TXN_8566964"/>
    <s v="CUST_15"/>
    <x v="7"/>
    <s v="Item_8_PAT"/>
    <n v="15.5"/>
    <n v="7"/>
    <n v="15.5"/>
    <n v="108.5"/>
    <x v="1"/>
    <x v="1"/>
    <x v="0"/>
    <n v="2022"/>
    <s v="August"/>
    <d v="2022-08-30T00:00:00"/>
    <b v="0"/>
  </r>
  <r>
    <s v="TXN_8568204"/>
    <s v="CUST_23"/>
    <x v="0"/>
    <s v="Item_18_FOOD"/>
    <n v="30.5"/>
    <n v="10"/>
    <n v="30.5"/>
    <n v="305"/>
    <x v="0"/>
    <x v="0"/>
    <x v="3"/>
    <n v="2022"/>
    <s v="December"/>
    <d v="2022-12-08T00:00:00"/>
    <b v="0"/>
  </r>
  <r>
    <s v="TXN_8568373"/>
    <s v="CUST_05"/>
    <x v="1"/>
    <s v="Item_16_FUR"/>
    <n v="27.5"/>
    <n v="4"/>
    <n v="27.5"/>
    <n v="110"/>
    <x v="2"/>
    <x v="0"/>
    <x v="4"/>
    <n v="2022"/>
    <s v="March"/>
    <d v="2022-03-23T00:00:00"/>
    <b v="1"/>
  </r>
  <r>
    <s v="TXN_8568584"/>
    <s v="CUST_14"/>
    <x v="6"/>
    <s v="Item_20_BUT"/>
    <n v="33.5"/>
    <n v="4"/>
    <n v="33.5"/>
    <n v="134"/>
    <x v="1"/>
    <x v="1"/>
    <x v="4"/>
    <n v="2024"/>
    <s v="September"/>
    <d v="2024-09-25T00:00:00"/>
    <b v="0"/>
  </r>
  <r>
    <s v="TXN_8568991"/>
    <s v="CUST_05"/>
    <x v="2"/>
    <s v="Item_1_CEA"/>
    <n v="5"/>
    <n v="10"/>
    <n v="5"/>
    <n v="50"/>
    <x v="1"/>
    <x v="1"/>
    <x v="3"/>
    <n v="2024"/>
    <s v="October"/>
    <d v="2024-10-10T00:00:00"/>
    <b v="0"/>
  </r>
  <r>
    <s v="TXN_8569061"/>
    <s v="CUST_13"/>
    <x v="6"/>
    <s v="Item_7_BUT"/>
    <n v="14"/>
    <n v="3"/>
    <n v="14"/>
    <n v="42"/>
    <x v="1"/>
    <x v="0"/>
    <x v="4"/>
    <n v="2023"/>
    <s v="February"/>
    <d v="2023-02-15T00:00:00"/>
    <s v="UNKNOWN"/>
  </r>
  <r>
    <s v="TXN_8570954"/>
    <s v="CUST_16"/>
    <x v="4"/>
    <s v="Item_19_EHE"/>
    <n v="32"/>
    <n v="9"/>
    <n v="32"/>
    <n v="288"/>
    <x v="1"/>
    <x v="0"/>
    <x v="0"/>
    <n v="2024"/>
    <s v="April"/>
    <d v="2024-04-23T00:00:00"/>
    <b v="1"/>
  </r>
  <r>
    <s v="TXN_8571165"/>
    <s v="CUST_04"/>
    <x v="6"/>
    <s v="Item_2_BUT"/>
    <n v="6.5"/>
    <n v="2"/>
    <n v="6.5"/>
    <n v="13"/>
    <x v="0"/>
    <x v="0"/>
    <x v="6"/>
    <n v="2023"/>
    <s v="May"/>
    <d v="2023-05-14T00:00:00"/>
    <b v="0"/>
  </r>
  <r>
    <s v="TXN_8571416"/>
    <s v="CUST_04"/>
    <x v="4"/>
    <s v="Item_23_EHE"/>
    <n v="38"/>
    <n v="4"/>
    <n v="38"/>
    <n v="152"/>
    <x v="1"/>
    <x v="0"/>
    <x v="5"/>
    <n v="2024"/>
    <s v="August"/>
    <d v="2024-08-12T00:00:00"/>
    <b v="0"/>
  </r>
  <r>
    <s v="TXN_8572389"/>
    <s v="CUST_14"/>
    <x v="7"/>
    <s v="Item_8_PAT"/>
    <n v="15.5"/>
    <n v="1"/>
    <n v="15.5"/>
    <n v="15.5"/>
    <x v="1"/>
    <x v="0"/>
    <x v="3"/>
    <n v="2022"/>
    <s v="July"/>
    <d v="2022-07-07T00:00:00"/>
    <b v="0"/>
  </r>
  <r>
    <s v="TXN_8572474"/>
    <s v="CUST_17"/>
    <x v="0"/>
    <s v="Item_17_FOOD"/>
    <n v="29"/>
    <n v="4"/>
    <n v="29"/>
    <n v="116"/>
    <x v="1"/>
    <x v="1"/>
    <x v="0"/>
    <n v="2024"/>
    <s v="November"/>
    <d v="2024-11-19T00:00:00"/>
    <b v="1"/>
  </r>
  <r>
    <s v="TXN_8572635"/>
    <s v="CUST_24"/>
    <x v="1"/>
    <s v="Item_15_FUR"/>
    <n v="26"/>
    <n v="1"/>
    <n v="26"/>
    <n v="26"/>
    <x v="0"/>
    <x v="1"/>
    <x v="6"/>
    <n v="2024"/>
    <s v="May"/>
    <d v="2024-05-19T00:00:00"/>
    <s v="UNKNOWN"/>
  </r>
  <r>
    <s v="TXN_8573044"/>
    <s v="CUST_23"/>
    <x v="5"/>
    <s v="Unknown"/>
    <n v="35"/>
    <n v="8"/>
    <n v="35"/>
    <n v="280"/>
    <x v="2"/>
    <x v="0"/>
    <x v="1"/>
    <n v="2023"/>
    <s v="February"/>
    <d v="2023-02-18T00:00:00"/>
    <b v="0"/>
  </r>
  <r>
    <s v="TXN_8573178"/>
    <s v="CUST_13"/>
    <x v="2"/>
    <s v="Item_8_CEA"/>
    <n v="15.5"/>
    <n v="9"/>
    <n v="15.5"/>
    <n v="139.5"/>
    <x v="2"/>
    <x v="0"/>
    <x v="2"/>
    <n v="2023"/>
    <s v="November"/>
    <d v="2023-11-17T00:00:00"/>
    <b v="0"/>
  </r>
  <r>
    <s v="TXN_8574272"/>
    <s v="CUST_13"/>
    <x v="4"/>
    <s v="Item_15_EHE"/>
    <n v="26"/>
    <n v="7"/>
    <n v="26"/>
    <n v="182"/>
    <x v="0"/>
    <x v="1"/>
    <x v="3"/>
    <n v="2022"/>
    <s v="April"/>
    <d v="2022-04-14T00:00:00"/>
    <s v="UNKNOWN"/>
  </r>
  <r>
    <s v="TXN_8574406"/>
    <s v="CUST_16"/>
    <x v="1"/>
    <s v="Item_8_FUR"/>
    <n v="15.5"/>
    <n v="5"/>
    <n v="15.5"/>
    <n v="77.5"/>
    <x v="2"/>
    <x v="0"/>
    <x v="3"/>
    <n v="2024"/>
    <s v="May"/>
    <d v="2024-05-23T00:00:00"/>
    <b v="1"/>
  </r>
  <r>
    <s v="TXN_8574556"/>
    <s v="CUST_13"/>
    <x v="3"/>
    <s v="Item_19_MILK"/>
    <n v="32"/>
    <n v="4"/>
    <n v="32"/>
    <n v="128"/>
    <x v="1"/>
    <x v="1"/>
    <x v="5"/>
    <n v="2023"/>
    <s v="April"/>
    <d v="2023-04-17T00:00:00"/>
    <b v="0"/>
  </r>
  <r>
    <s v="TXN_8574907"/>
    <s v="CUST_14"/>
    <x v="7"/>
    <s v="Item_4_PAT"/>
    <n v="9.5"/>
    <n v="9"/>
    <n v="9.5"/>
    <n v="85.5"/>
    <x v="0"/>
    <x v="0"/>
    <x v="6"/>
    <n v="2024"/>
    <s v="June"/>
    <d v="2024-06-16T00:00:00"/>
    <b v="0"/>
  </r>
  <r>
    <s v="TXN_8575100"/>
    <s v="CUST_16"/>
    <x v="1"/>
    <s v="Item_2_FUR"/>
    <n v="6.5"/>
    <n v="10"/>
    <n v="6.5"/>
    <n v="65"/>
    <x v="1"/>
    <x v="0"/>
    <x v="6"/>
    <n v="2024"/>
    <s v="April"/>
    <d v="2024-04-21T00:00:00"/>
    <b v="0"/>
  </r>
  <r>
    <s v="TXN_8576039"/>
    <s v="CUST_20"/>
    <x v="3"/>
    <s v="Item_16_MILK"/>
    <n v="27.5"/>
    <n v="2"/>
    <n v="27.5"/>
    <n v="55"/>
    <x v="0"/>
    <x v="1"/>
    <x v="0"/>
    <n v="2024"/>
    <s v="August"/>
    <d v="2024-08-20T00:00:00"/>
    <s v="UNKNOWN"/>
  </r>
  <r>
    <s v="TXN_8576669"/>
    <s v="CUST_24"/>
    <x v="6"/>
    <s v="Item_20_BUT"/>
    <n v="33.5"/>
    <n v="2"/>
    <n v="33.5"/>
    <n v="67"/>
    <x v="0"/>
    <x v="1"/>
    <x v="3"/>
    <n v="2024"/>
    <s v="June"/>
    <d v="2024-06-27T00:00:00"/>
    <b v="1"/>
  </r>
  <r>
    <s v="TXN_8578826"/>
    <s v="CUST_24"/>
    <x v="2"/>
    <s v="Item_9_CEA"/>
    <n v="17"/>
    <n v="3"/>
    <n v="17"/>
    <n v="51"/>
    <x v="0"/>
    <x v="1"/>
    <x v="3"/>
    <n v="2024"/>
    <s v="August"/>
    <d v="2024-08-15T00:00:00"/>
    <b v="0"/>
  </r>
  <r>
    <s v="TXN_8580799"/>
    <s v="CUST_05"/>
    <x v="0"/>
    <s v="Item_14_FOOD"/>
    <n v="24.5"/>
    <n v="5"/>
    <n v="24.5"/>
    <n v="122.5"/>
    <x v="1"/>
    <x v="0"/>
    <x v="5"/>
    <n v="2024"/>
    <s v="October"/>
    <d v="2024-10-28T00:00:00"/>
    <b v="1"/>
  </r>
  <r>
    <s v="TXN_8581857"/>
    <s v="CUST_05"/>
    <x v="7"/>
    <s v="Unknown"/>
    <n v="0"/>
    <n v="0"/>
    <n v="0"/>
    <n v="0"/>
    <x v="1"/>
    <x v="1"/>
    <x v="0"/>
    <n v="2024"/>
    <s v="August"/>
    <d v="2024-08-20T00:00:00"/>
    <s v="UNKNOWN"/>
  </r>
  <r>
    <s v="TXN_8581920"/>
    <s v="CUST_24"/>
    <x v="7"/>
    <s v="Item_16_PAT"/>
    <n v="27.5"/>
    <n v="4"/>
    <n v="27.5"/>
    <n v="110"/>
    <x v="1"/>
    <x v="1"/>
    <x v="3"/>
    <n v="2024"/>
    <s v="March"/>
    <d v="2024-03-14T00:00:00"/>
    <b v="0"/>
  </r>
  <r>
    <s v="TXN_8582247"/>
    <s v="CUST_17"/>
    <x v="1"/>
    <s v="Item_20_FUR"/>
    <n v="33.5"/>
    <n v="4"/>
    <n v="33.5"/>
    <n v="134"/>
    <x v="0"/>
    <x v="0"/>
    <x v="1"/>
    <n v="2024"/>
    <s v="July"/>
    <d v="2024-07-20T00:00:00"/>
    <b v="0"/>
  </r>
  <r>
    <s v="TXN_8583404"/>
    <s v="CUST_25"/>
    <x v="7"/>
    <s v="Item_11_PAT"/>
    <n v="20"/>
    <n v="9"/>
    <n v="20"/>
    <n v="180"/>
    <x v="2"/>
    <x v="1"/>
    <x v="1"/>
    <n v="2024"/>
    <s v="January"/>
    <d v="2024-01-27T00:00:00"/>
    <b v="1"/>
  </r>
  <r>
    <s v="TXN_8583496"/>
    <s v="CUST_18"/>
    <x v="6"/>
    <s v="Item_25_BUT"/>
    <n v="41"/>
    <n v="1"/>
    <n v="41"/>
    <n v="41"/>
    <x v="2"/>
    <x v="1"/>
    <x v="2"/>
    <n v="2023"/>
    <s v="October"/>
    <d v="2023-10-06T00:00:00"/>
    <b v="0"/>
  </r>
  <r>
    <s v="TXN_8583611"/>
    <s v="CUST_17"/>
    <x v="2"/>
    <s v="Item_15_CEA"/>
    <n v="26"/>
    <n v="10"/>
    <n v="26"/>
    <n v="260"/>
    <x v="0"/>
    <x v="1"/>
    <x v="6"/>
    <n v="2024"/>
    <s v="December"/>
    <d v="2024-12-01T00:00:00"/>
    <s v="UNKNOWN"/>
  </r>
  <r>
    <s v="TXN_8584185"/>
    <s v="CUST_08"/>
    <x v="7"/>
    <s v="Item_25_PAT"/>
    <n v="41"/>
    <n v="4"/>
    <n v="41"/>
    <n v="164"/>
    <x v="2"/>
    <x v="1"/>
    <x v="2"/>
    <n v="2022"/>
    <s v="February"/>
    <d v="2022-02-11T00:00:00"/>
    <b v="0"/>
  </r>
  <r>
    <s v="TXN_8584427"/>
    <s v="CUST_08"/>
    <x v="6"/>
    <s v="Item_22_BUT"/>
    <n v="36.5"/>
    <n v="9"/>
    <n v="36.5"/>
    <n v="328.5"/>
    <x v="0"/>
    <x v="0"/>
    <x v="1"/>
    <n v="2023"/>
    <s v="March"/>
    <d v="2023-03-04T00:00:00"/>
    <b v="0"/>
  </r>
  <r>
    <s v="TXN_8585525"/>
    <s v="CUST_18"/>
    <x v="0"/>
    <s v="Item_4_FOOD"/>
    <n v="9.5"/>
    <n v="6"/>
    <n v="9.5"/>
    <n v="57"/>
    <x v="0"/>
    <x v="0"/>
    <x v="0"/>
    <n v="2022"/>
    <s v="February"/>
    <d v="2022-02-01T00:00:00"/>
    <b v="1"/>
  </r>
  <r>
    <s v="TXN_8585970"/>
    <s v="CUST_06"/>
    <x v="4"/>
    <s v="Item_15_EHE"/>
    <n v="26"/>
    <n v="4"/>
    <n v="26"/>
    <n v="104"/>
    <x v="0"/>
    <x v="1"/>
    <x v="0"/>
    <n v="2023"/>
    <s v="September"/>
    <d v="2023-09-19T00:00:00"/>
    <b v="0"/>
  </r>
  <r>
    <s v="TXN_8586265"/>
    <s v="CUST_14"/>
    <x v="3"/>
    <s v="Item_7_MILK"/>
    <n v="14"/>
    <n v="1"/>
    <n v="14"/>
    <n v="14"/>
    <x v="0"/>
    <x v="0"/>
    <x v="2"/>
    <n v="2023"/>
    <s v="March"/>
    <d v="2023-03-03T00:00:00"/>
    <b v="1"/>
  </r>
  <r>
    <s v="TXN_8586300"/>
    <s v="CUST_11"/>
    <x v="2"/>
    <s v="Unknown"/>
    <n v="0"/>
    <n v="0"/>
    <n v="0"/>
    <n v="0"/>
    <x v="2"/>
    <x v="1"/>
    <x v="0"/>
    <n v="2022"/>
    <s v="February"/>
    <d v="2022-02-08T00:00:00"/>
    <b v="0"/>
  </r>
  <r>
    <s v="TXN_8588500"/>
    <s v="CUST_17"/>
    <x v="0"/>
    <s v="Item_20_FOOD"/>
    <n v="33.5"/>
    <n v="1"/>
    <n v="33.5"/>
    <n v="33.5"/>
    <x v="0"/>
    <x v="1"/>
    <x v="6"/>
    <n v="2024"/>
    <s v="September"/>
    <d v="2024-09-22T00:00:00"/>
    <b v="1"/>
  </r>
  <r>
    <s v="TXN_8588818"/>
    <s v="CUST_17"/>
    <x v="4"/>
    <s v="Item_17_EHE"/>
    <n v="29"/>
    <n v="3"/>
    <n v="29"/>
    <n v="87"/>
    <x v="2"/>
    <x v="0"/>
    <x v="6"/>
    <n v="2022"/>
    <s v="December"/>
    <d v="2022-12-18T00:00:00"/>
    <b v="1"/>
  </r>
  <r>
    <s v="TXN_8589807"/>
    <s v="CUST_21"/>
    <x v="7"/>
    <s v="Unknown"/>
    <n v="0"/>
    <n v="0"/>
    <n v="0"/>
    <n v="0"/>
    <x v="0"/>
    <x v="1"/>
    <x v="2"/>
    <n v="2022"/>
    <s v="September"/>
    <d v="2022-09-09T00:00:00"/>
    <s v="UNKNOWN"/>
  </r>
  <r>
    <s v="TXN_8591439"/>
    <s v="CUST_07"/>
    <x v="5"/>
    <s v="Item_3_BEV"/>
    <n v="8"/>
    <n v="3"/>
    <n v="8"/>
    <n v="24"/>
    <x v="1"/>
    <x v="1"/>
    <x v="3"/>
    <n v="2024"/>
    <s v="May"/>
    <d v="2024-05-16T00:00:00"/>
    <s v="UNKNOWN"/>
  </r>
  <r>
    <s v="TXN_8591611"/>
    <s v="CUST_21"/>
    <x v="4"/>
    <s v="Item_13_EHE"/>
    <n v="23"/>
    <n v="9"/>
    <n v="23"/>
    <n v="207"/>
    <x v="0"/>
    <x v="1"/>
    <x v="4"/>
    <n v="2024"/>
    <s v="August"/>
    <d v="2024-08-14T00:00:00"/>
    <b v="1"/>
  </r>
  <r>
    <s v="TXN_8592371"/>
    <s v="CUST_02"/>
    <x v="7"/>
    <s v="Item_2_PAT"/>
    <n v="6.5"/>
    <n v="10"/>
    <n v="6.5"/>
    <n v="65"/>
    <x v="0"/>
    <x v="1"/>
    <x v="0"/>
    <n v="2022"/>
    <s v="June"/>
    <d v="2022-06-14T00:00:00"/>
    <b v="1"/>
  </r>
  <r>
    <s v="TXN_8593519"/>
    <s v="CUST_23"/>
    <x v="5"/>
    <s v="Item_25_BEV"/>
    <n v="41"/>
    <n v="9"/>
    <n v="41"/>
    <n v="369"/>
    <x v="1"/>
    <x v="1"/>
    <x v="5"/>
    <n v="2024"/>
    <s v="March"/>
    <d v="2024-03-18T00:00:00"/>
    <s v="UNKNOWN"/>
  </r>
  <r>
    <s v="TXN_8593945"/>
    <s v="CUST_11"/>
    <x v="2"/>
    <s v="Item_12_CEA"/>
    <n v="21.5"/>
    <n v="9"/>
    <n v="21.5"/>
    <n v="193.5"/>
    <x v="2"/>
    <x v="1"/>
    <x v="5"/>
    <n v="2024"/>
    <s v="September"/>
    <d v="2024-09-02T00:00:00"/>
    <b v="0"/>
  </r>
  <r>
    <s v="TXN_8594564"/>
    <s v="CUST_21"/>
    <x v="5"/>
    <s v="Item_12_BEV"/>
    <n v="21.5"/>
    <n v="6"/>
    <n v="21.5"/>
    <n v="129"/>
    <x v="0"/>
    <x v="0"/>
    <x v="5"/>
    <n v="2023"/>
    <s v="October"/>
    <d v="2023-10-16T00:00:00"/>
    <s v="UNKNOWN"/>
  </r>
  <r>
    <s v="TXN_8595309"/>
    <s v="CUST_02"/>
    <x v="7"/>
    <s v="Item_22_PAT"/>
    <n v="36.5"/>
    <n v="3"/>
    <n v="36.5"/>
    <n v="109.5"/>
    <x v="2"/>
    <x v="0"/>
    <x v="5"/>
    <n v="2022"/>
    <s v="March"/>
    <d v="2022-03-14T00:00:00"/>
    <s v="UNKNOWN"/>
  </r>
  <r>
    <s v="TXN_8595871"/>
    <s v="CUST_12"/>
    <x v="6"/>
    <s v="Unknown"/>
    <n v="0"/>
    <n v="0"/>
    <n v="0"/>
    <n v="0"/>
    <x v="2"/>
    <x v="1"/>
    <x v="0"/>
    <n v="2023"/>
    <s v="June"/>
    <d v="2023-06-20T00:00:00"/>
    <s v="UNKNOWN"/>
  </r>
  <r>
    <s v="TXN_8596049"/>
    <s v="CUST_05"/>
    <x v="6"/>
    <s v="Item_20_BUT"/>
    <n v="33.5"/>
    <n v="9"/>
    <n v="33.5"/>
    <n v="301.5"/>
    <x v="2"/>
    <x v="0"/>
    <x v="3"/>
    <n v="2024"/>
    <s v="April"/>
    <d v="2024-04-18T00:00:00"/>
    <b v="0"/>
  </r>
  <r>
    <s v="TXN_8596178"/>
    <s v="CUST_04"/>
    <x v="1"/>
    <s v="Item_8_FUR"/>
    <n v="15.5"/>
    <n v="2"/>
    <n v="15.5"/>
    <n v="31"/>
    <x v="0"/>
    <x v="0"/>
    <x v="0"/>
    <n v="2022"/>
    <s v="October"/>
    <d v="2022-10-25T00:00:00"/>
    <b v="1"/>
  </r>
  <r>
    <s v="TXN_8596731"/>
    <s v="CUST_18"/>
    <x v="2"/>
    <s v="Item_8_CEA"/>
    <n v="15.5"/>
    <n v="3"/>
    <n v="15.5"/>
    <n v="46.5"/>
    <x v="2"/>
    <x v="0"/>
    <x v="6"/>
    <n v="2023"/>
    <s v="April"/>
    <d v="2023-04-09T00:00:00"/>
    <b v="1"/>
  </r>
  <r>
    <s v="TXN_8598964"/>
    <s v="CUST_05"/>
    <x v="1"/>
    <s v="Item_7_FUR"/>
    <n v="14"/>
    <n v="5"/>
    <n v="14"/>
    <n v="70"/>
    <x v="2"/>
    <x v="1"/>
    <x v="1"/>
    <n v="2023"/>
    <s v="April"/>
    <d v="2023-04-29T00:00:00"/>
    <b v="1"/>
  </r>
  <r>
    <s v="TXN_8600677"/>
    <s v="CUST_21"/>
    <x v="2"/>
    <s v="Item_19_CEA"/>
    <n v="32"/>
    <n v="1"/>
    <n v="32"/>
    <n v="32"/>
    <x v="0"/>
    <x v="0"/>
    <x v="0"/>
    <n v="2023"/>
    <s v="August"/>
    <d v="2023-08-29T00:00:00"/>
    <b v="1"/>
  </r>
  <r>
    <s v="TXN_8602784"/>
    <s v="CUST_06"/>
    <x v="4"/>
    <s v="Item_12_EHE"/>
    <n v="21.5"/>
    <n v="10"/>
    <n v="21.5"/>
    <n v="215"/>
    <x v="2"/>
    <x v="1"/>
    <x v="6"/>
    <n v="2023"/>
    <s v="August"/>
    <d v="2023-08-20T00:00:00"/>
    <b v="0"/>
  </r>
  <r>
    <s v="TXN_8603145"/>
    <s v="CUST_15"/>
    <x v="4"/>
    <s v="Item_5_EHE"/>
    <n v="11"/>
    <n v="2"/>
    <n v="11"/>
    <n v="22"/>
    <x v="0"/>
    <x v="0"/>
    <x v="3"/>
    <n v="2024"/>
    <s v="February"/>
    <d v="2024-02-15T00:00:00"/>
    <b v="0"/>
  </r>
  <r>
    <s v="TXN_8605252"/>
    <s v="CUST_01"/>
    <x v="3"/>
    <s v="Item_23_MILK"/>
    <n v="38"/>
    <n v="7"/>
    <n v="38"/>
    <n v="266"/>
    <x v="1"/>
    <x v="0"/>
    <x v="5"/>
    <n v="2022"/>
    <s v="December"/>
    <d v="2022-12-05T00:00:00"/>
    <b v="1"/>
  </r>
  <r>
    <s v="TXN_8605439"/>
    <s v="CUST_06"/>
    <x v="4"/>
    <s v="Item_17_EHE"/>
    <n v="29"/>
    <n v="3"/>
    <n v="29"/>
    <n v="87"/>
    <x v="2"/>
    <x v="0"/>
    <x v="0"/>
    <n v="2025"/>
    <s v="January"/>
    <d v="2025-01-14T00:00:00"/>
    <s v="UNKNOWN"/>
  </r>
  <r>
    <s v="TXN_8607752"/>
    <s v="CUST_21"/>
    <x v="3"/>
    <s v="Item_7_MILK"/>
    <n v="14"/>
    <n v="2"/>
    <n v="14"/>
    <n v="28"/>
    <x v="1"/>
    <x v="0"/>
    <x v="5"/>
    <n v="2022"/>
    <s v="April"/>
    <d v="2022-04-18T00:00:00"/>
    <b v="1"/>
  </r>
  <r>
    <s v="TXN_8608354"/>
    <s v="CUST_08"/>
    <x v="7"/>
    <s v="Item_22_PAT"/>
    <n v="36.5"/>
    <n v="1"/>
    <n v="36.5"/>
    <n v="36.5"/>
    <x v="0"/>
    <x v="0"/>
    <x v="0"/>
    <n v="2024"/>
    <s v="April"/>
    <d v="2024-04-09T00:00:00"/>
    <b v="1"/>
  </r>
  <r>
    <s v="TXN_8609493"/>
    <s v="CUST_17"/>
    <x v="0"/>
    <s v="Item_22_FOOD"/>
    <n v="36.5"/>
    <n v="9"/>
    <n v="36.5"/>
    <n v="328.5"/>
    <x v="2"/>
    <x v="1"/>
    <x v="0"/>
    <n v="2024"/>
    <s v="April"/>
    <d v="2024-04-09T00:00:00"/>
    <b v="0"/>
  </r>
  <r>
    <s v="TXN_8610139"/>
    <s v="CUST_14"/>
    <x v="6"/>
    <s v="Item_25_BUT"/>
    <n v="41"/>
    <n v="6"/>
    <n v="41"/>
    <n v="246"/>
    <x v="1"/>
    <x v="0"/>
    <x v="4"/>
    <n v="2023"/>
    <s v="November"/>
    <d v="2023-11-15T00:00:00"/>
    <s v="UNKNOWN"/>
  </r>
  <r>
    <s v="TXN_8611391"/>
    <s v="CUST_01"/>
    <x v="5"/>
    <s v="Item_20_BEV"/>
    <n v="33.5"/>
    <n v="1"/>
    <n v="33.5"/>
    <n v="33.5"/>
    <x v="2"/>
    <x v="1"/>
    <x v="2"/>
    <n v="2023"/>
    <s v="March"/>
    <d v="2023-03-24T00:00:00"/>
    <s v="UNKNOWN"/>
  </r>
  <r>
    <s v="TXN_8613508"/>
    <s v="CUST_08"/>
    <x v="6"/>
    <s v="Item_7_BUT"/>
    <n v="14"/>
    <n v="1"/>
    <n v="14"/>
    <n v="14"/>
    <x v="1"/>
    <x v="1"/>
    <x v="6"/>
    <n v="2024"/>
    <s v="November"/>
    <d v="2024-11-24T00:00:00"/>
    <b v="1"/>
  </r>
  <r>
    <s v="TXN_8614470"/>
    <s v="CUST_20"/>
    <x v="2"/>
    <s v="Item_15_CEA"/>
    <n v="26"/>
    <n v="8"/>
    <n v="26"/>
    <n v="208"/>
    <x v="2"/>
    <x v="1"/>
    <x v="2"/>
    <n v="2024"/>
    <s v="November"/>
    <d v="2024-11-22T00:00:00"/>
    <s v="UNKNOWN"/>
  </r>
  <r>
    <s v="TXN_8615053"/>
    <s v="CUST_01"/>
    <x v="2"/>
    <s v="Item_11_CEA"/>
    <n v="20"/>
    <n v="7"/>
    <n v="20"/>
    <n v="140"/>
    <x v="2"/>
    <x v="0"/>
    <x v="6"/>
    <n v="2024"/>
    <s v="September"/>
    <d v="2024-09-08T00:00:00"/>
    <s v="UNKNOWN"/>
  </r>
  <r>
    <s v="TXN_8615080"/>
    <s v="CUST_14"/>
    <x v="3"/>
    <s v="Item_17_MILK"/>
    <n v="29"/>
    <n v="6"/>
    <n v="29"/>
    <n v="174"/>
    <x v="1"/>
    <x v="1"/>
    <x v="0"/>
    <n v="2022"/>
    <s v="June"/>
    <d v="2022-06-14T00:00:00"/>
    <b v="1"/>
  </r>
  <r>
    <s v="TXN_8615445"/>
    <s v="CUST_01"/>
    <x v="5"/>
    <s v="Unknown"/>
    <n v="0"/>
    <n v="0"/>
    <n v="0"/>
    <n v="0"/>
    <x v="2"/>
    <x v="0"/>
    <x v="3"/>
    <n v="2022"/>
    <s v="December"/>
    <d v="2022-12-22T00:00:00"/>
    <b v="0"/>
  </r>
  <r>
    <s v="TXN_8615825"/>
    <s v="CUST_19"/>
    <x v="1"/>
    <s v="Item_25_FUR"/>
    <n v="41"/>
    <n v="1"/>
    <n v="41"/>
    <n v="41"/>
    <x v="2"/>
    <x v="1"/>
    <x v="6"/>
    <n v="2022"/>
    <s v="March"/>
    <d v="2022-03-20T00:00:00"/>
    <b v="1"/>
  </r>
  <r>
    <s v="TXN_8616546"/>
    <s v="CUST_09"/>
    <x v="5"/>
    <s v="Item_21_BEV"/>
    <n v="35"/>
    <n v="8"/>
    <n v="35"/>
    <n v="280"/>
    <x v="2"/>
    <x v="1"/>
    <x v="1"/>
    <n v="2023"/>
    <s v="April"/>
    <d v="2023-04-01T00:00:00"/>
    <b v="1"/>
  </r>
  <r>
    <s v="TXN_8616642"/>
    <s v="CUST_20"/>
    <x v="3"/>
    <s v="Unknown"/>
    <n v="36.5"/>
    <n v="4"/>
    <n v="36.5"/>
    <n v="146"/>
    <x v="0"/>
    <x v="1"/>
    <x v="5"/>
    <n v="2023"/>
    <s v="November"/>
    <d v="2023-11-06T00:00:00"/>
    <b v="0"/>
  </r>
  <r>
    <s v="TXN_8617279"/>
    <s v="CUST_17"/>
    <x v="0"/>
    <s v="Item_2_FOOD"/>
    <n v="6.5"/>
    <n v="2"/>
    <n v="6.5"/>
    <n v="13"/>
    <x v="2"/>
    <x v="0"/>
    <x v="0"/>
    <n v="2022"/>
    <s v="April"/>
    <d v="2022-04-05T00:00:00"/>
    <b v="0"/>
  </r>
  <r>
    <s v="TXN_8618296"/>
    <s v="CUST_12"/>
    <x v="6"/>
    <s v="Item_24_BUT"/>
    <n v="39.5"/>
    <n v="8"/>
    <n v="39.5"/>
    <n v="316"/>
    <x v="1"/>
    <x v="1"/>
    <x v="6"/>
    <n v="2023"/>
    <s v="August"/>
    <d v="2023-08-27T00:00:00"/>
    <s v="UNKNOWN"/>
  </r>
  <r>
    <s v="TXN_8619328"/>
    <s v="CUST_02"/>
    <x v="4"/>
    <s v="Item_4_EHE"/>
    <n v="9.5"/>
    <n v="4"/>
    <n v="9.5"/>
    <n v="38"/>
    <x v="2"/>
    <x v="1"/>
    <x v="1"/>
    <n v="2025"/>
    <s v="January"/>
    <d v="2025-01-11T00:00:00"/>
    <s v="UNKNOWN"/>
  </r>
  <r>
    <s v="TXN_8619540"/>
    <s v="CUST_11"/>
    <x v="4"/>
    <s v="Item_25_EHE"/>
    <n v="41"/>
    <n v="5"/>
    <n v="41"/>
    <n v="205"/>
    <x v="0"/>
    <x v="0"/>
    <x v="6"/>
    <n v="2022"/>
    <s v="July"/>
    <d v="2022-07-17T00:00:00"/>
    <s v="UNKNOWN"/>
  </r>
  <r>
    <s v="TXN_8620480"/>
    <s v="CUST_03"/>
    <x v="4"/>
    <s v="Item_4_EHE"/>
    <n v="9.5"/>
    <n v="2"/>
    <n v="9.5"/>
    <n v="19"/>
    <x v="2"/>
    <x v="1"/>
    <x v="2"/>
    <n v="2023"/>
    <s v="September"/>
    <d v="2023-09-01T00:00:00"/>
    <b v="1"/>
  </r>
  <r>
    <s v="TXN_8620953"/>
    <s v="CUST_14"/>
    <x v="1"/>
    <s v="Item_17_FUR"/>
    <n v="29"/>
    <n v="6"/>
    <n v="29"/>
    <n v="174"/>
    <x v="0"/>
    <x v="1"/>
    <x v="3"/>
    <n v="2022"/>
    <s v="November"/>
    <d v="2022-11-10T00:00:00"/>
    <s v="UNKNOWN"/>
  </r>
  <r>
    <s v="TXN_8622091"/>
    <s v="CUST_14"/>
    <x v="5"/>
    <s v="Item_2_BEV"/>
    <n v="6.5"/>
    <n v="3"/>
    <n v="6.5"/>
    <n v="19.5"/>
    <x v="0"/>
    <x v="0"/>
    <x v="0"/>
    <n v="2023"/>
    <s v="March"/>
    <d v="2023-03-21T00:00:00"/>
    <s v="UNKNOWN"/>
  </r>
  <r>
    <s v="TXN_8622375"/>
    <s v="CUST_13"/>
    <x v="3"/>
    <s v="Item_4_MILK"/>
    <n v="9.5"/>
    <n v="4"/>
    <n v="9.5"/>
    <n v="38"/>
    <x v="0"/>
    <x v="1"/>
    <x v="3"/>
    <n v="2022"/>
    <s v="March"/>
    <d v="2022-03-17T00:00:00"/>
    <b v="1"/>
  </r>
  <r>
    <s v="TXN_8622563"/>
    <s v="CUST_18"/>
    <x v="1"/>
    <s v="Item_1_FUR"/>
    <n v="5"/>
    <n v="7"/>
    <n v="5"/>
    <n v="35"/>
    <x v="0"/>
    <x v="1"/>
    <x v="2"/>
    <n v="2024"/>
    <s v="December"/>
    <d v="2024-12-06T00:00:00"/>
    <b v="1"/>
  </r>
  <r>
    <s v="TXN_8623799"/>
    <s v="CUST_24"/>
    <x v="4"/>
    <s v="Item_5_EHE"/>
    <n v="11"/>
    <n v="1"/>
    <n v="11"/>
    <n v="11"/>
    <x v="1"/>
    <x v="1"/>
    <x v="4"/>
    <n v="2024"/>
    <s v="April"/>
    <d v="2024-04-24T00:00:00"/>
    <b v="0"/>
  </r>
  <r>
    <s v="TXN_8624218"/>
    <s v="CUST_16"/>
    <x v="5"/>
    <s v="Unknown"/>
    <n v="20"/>
    <n v="8"/>
    <n v="20"/>
    <n v="160"/>
    <x v="1"/>
    <x v="1"/>
    <x v="4"/>
    <n v="2022"/>
    <s v="August"/>
    <d v="2022-08-03T00:00:00"/>
    <b v="0"/>
  </r>
  <r>
    <s v="TXN_8624505"/>
    <s v="CUST_19"/>
    <x v="0"/>
    <s v="Unknown"/>
    <n v="23"/>
    <n v="9"/>
    <n v="23"/>
    <n v="207"/>
    <x v="1"/>
    <x v="0"/>
    <x v="2"/>
    <n v="2023"/>
    <s v="September"/>
    <d v="2023-09-15T00:00:00"/>
    <b v="1"/>
  </r>
  <r>
    <s v="TXN_8625188"/>
    <s v="CUST_13"/>
    <x v="1"/>
    <s v="Item_2_FUR"/>
    <n v="6.5"/>
    <n v="8"/>
    <n v="6.5"/>
    <n v="52"/>
    <x v="0"/>
    <x v="1"/>
    <x v="4"/>
    <n v="2024"/>
    <s v="November"/>
    <d v="2024-11-13T00:00:00"/>
    <b v="1"/>
  </r>
  <r>
    <s v="TXN_8625449"/>
    <s v="CUST_06"/>
    <x v="7"/>
    <s v="Item_14_PAT"/>
    <n v="24.5"/>
    <n v="2"/>
    <n v="24.5"/>
    <n v="49"/>
    <x v="0"/>
    <x v="1"/>
    <x v="0"/>
    <n v="2024"/>
    <s v="March"/>
    <d v="2024-03-05T00:00:00"/>
    <s v="UNKNOWN"/>
  </r>
  <r>
    <s v="TXN_8625757"/>
    <s v="CUST_02"/>
    <x v="5"/>
    <s v="Item_2_BEV"/>
    <n v="6.5"/>
    <n v="5"/>
    <n v="6.5"/>
    <n v="32.5"/>
    <x v="1"/>
    <x v="0"/>
    <x v="4"/>
    <n v="2022"/>
    <s v="June"/>
    <d v="2022-06-29T00:00:00"/>
    <b v="1"/>
  </r>
  <r>
    <s v="TXN_8625922"/>
    <s v="CUST_08"/>
    <x v="5"/>
    <s v="Item_6_BEV"/>
    <n v="12.5"/>
    <n v="10"/>
    <n v="12.5"/>
    <n v="125"/>
    <x v="2"/>
    <x v="1"/>
    <x v="2"/>
    <n v="2023"/>
    <s v="December"/>
    <d v="2023-12-22T00:00:00"/>
    <b v="0"/>
  </r>
  <r>
    <s v="TXN_8626137"/>
    <s v="CUST_08"/>
    <x v="1"/>
    <s v="Item_14_FUR"/>
    <n v="24.5"/>
    <n v="9"/>
    <n v="24.5"/>
    <n v="220.5"/>
    <x v="1"/>
    <x v="0"/>
    <x v="1"/>
    <n v="2024"/>
    <s v="July"/>
    <d v="2024-07-20T00:00:00"/>
    <b v="1"/>
  </r>
  <r>
    <s v="TXN_8627287"/>
    <s v="CUST_21"/>
    <x v="3"/>
    <s v="Item_12_MILK"/>
    <n v="21.5"/>
    <n v="2"/>
    <n v="21.5"/>
    <n v="43"/>
    <x v="1"/>
    <x v="0"/>
    <x v="3"/>
    <n v="2024"/>
    <s v="January"/>
    <d v="2024-01-11T00:00:00"/>
    <s v="UNKNOWN"/>
  </r>
  <r>
    <s v="TXN_8628417"/>
    <s v="CUST_09"/>
    <x v="1"/>
    <s v="Unknown"/>
    <n v="9.5"/>
    <n v="5"/>
    <n v="9.5"/>
    <n v="47.5"/>
    <x v="0"/>
    <x v="0"/>
    <x v="6"/>
    <n v="2022"/>
    <s v="October"/>
    <d v="2022-10-09T00:00:00"/>
    <b v="1"/>
  </r>
  <r>
    <s v="TXN_8628627"/>
    <s v="CUST_16"/>
    <x v="4"/>
    <s v="Item_19_EHE"/>
    <n v="32"/>
    <n v="9"/>
    <n v="32"/>
    <n v="288"/>
    <x v="2"/>
    <x v="1"/>
    <x v="4"/>
    <n v="2023"/>
    <s v="January"/>
    <d v="2023-01-18T00:00:00"/>
    <b v="0"/>
  </r>
  <r>
    <s v="TXN_8629942"/>
    <s v="CUST_20"/>
    <x v="5"/>
    <s v="Item_24_BEV"/>
    <n v="39.5"/>
    <n v="4"/>
    <n v="39.5"/>
    <n v="158"/>
    <x v="1"/>
    <x v="0"/>
    <x v="6"/>
    <n v="2024"/>
    <s v="December"/>
    <d v="2024-12-08T00:00:00"/>
    <b v="1"/>
  </r>
  <r>
    <s v="TXN_8630147"/>
    <s v="CUST_11"/>
    <x v="1"/>
    <s v="Unknown"/>
    <n v="20"/>
    <n v="10"/>
    <n v="20"/>
    <n v="200"/>
    <x v="1"/>
    <x v="0"/>
    <x v="4"/>
    <n v="2024"/>
    <s v="February"/>
    <d v="2024-02-28T00:00:00"/>
    <b v="1"/>
  </r>
  <r>
    <s v="TXN_8630301"/>
    <s v="CUST_16"/>
    <x v="3"/>
    <s v="Item_1_MILK"/>
    <n v="5"/>
    <n v="9"/>
    <n v="5"/>
    <n v="45"/>
    <x v="1"/>
    <x v="1"/>
    <x v="1"/>
    <n v="2024"/>
    <s v="August"/>
    <d v="2024-08-10T00:00:00"/>
    <s v="UNKNOWN"/>
  </r>
  <r>
    <s v="TXN_8630960"/>
    <s v="CUST_02"/>
    <x v="1"/>
    <s v="Item_6_FUR"/>
    <n v="12.5"/>
    <n v="2"/>
    <n v="12.5"/>
    <n v="25"/>
    <x v="1"/>
    <x v="0"/>
    <x v="2"/>
    <n v="2023"/>
    <s v="May"/>
    <d v="2023-05-19T00:00:00"/>
    <s v="UNKNOWN"/>
  </r>
  <r>
    <s v="TXN_8631188"/>
    <s v="CUST_06"/>
    <x v="5"/>
    <s v="Item_12_BEV"/>
    <n v="21.5"/>
    <n v="8"/>
    <n v="21.5"/>
    <n v="172"/>
    <x v="0"/>
    <x v="0"/>
    <x v="2"/>
    <n v="2023"/>
    <s v="November"/>
    <d v="2023-11-17T00:00:00"/>
    <s v="UNKNOWN"/>
  </r>
  <r>
    <s v="TXN_8631297"/>
    <s v="CUST_23"/>
    <x v="6"/>
    <s v="Item_18_BUT"/>
    <n v="30.5"/>
    <n v="10"/>
    <n v="30.5"/>
    <n v="305"/>
    <x v="0"/>
    <x v="1"/>
    <x v="0"/>
    <n v="2022"/>
    <s v="February"/>
    <d v="2022-02-15T00:00:00"/>
    <s v="UNKNOWN"/>
  </r>
  <r>
    <s v="TXN_8631389"/>
    <s v="CUST_13"/>
    <x v="2"/>
    <s v="Item_17_CEA"/>
    <n v="29"/>
    <n v="6"/>
    <n v="29"/>
    <n v="174"/>
    <x v="1"/>
    <x v="1"/>
    <x v="5"/>
    <n v="2024"/>
    <s v="December"/>
    <d v="2024-12-09T00:00:00"/>
    <b v="0"/>
  </r>
  <r>
    <s v="TXN_8631857"/>
    <s v="CUST_11"/>
    <x v="0"/>
    <s v="Unknown"/>
    <n v="0"/>
    <n v="0"/>
    <n v="0"/>
    <n v="0"/>
    <x v="0"/>
    <x v="0"/>
    <x v="4"/>
    <n v="2022"/>
    <s v="April"/>
    <d v="2022-04-13T00:00:00"/>
    <b v="0"/>
  </r>
  <r>
    <s v="TXN_8634272"/>
    <s v="CUST_03"/>
    <x v="7"/>
    <s v="Item_8_PAT"/>
    <n v="15.5"/>
    <n v="7"/>
    <n v="15.5"/>
    <n v="108.5"/>
    <x v="2"/>
    <x v="0"/>
    <x v="5"/>
    <n v="2023"/>
    <s v="January"/>
    <d v="2023-01-23T00:00:00"/>
    <b v="0"/>
  </r>
  <r>
    <s v="TXN_8635339"/>
    <s v="CUST_09"/>
    <x v="3"/>
    <s v="Unknown"/>
    <n v="0"/>
    <n v="0"/>
    <n v="0"/>
    <n v="0"/>
    <x v="2"/>
    <x v="0"/>
    <x v="3"/>
    <n v="2024"/>
    <s v="October"/>
    <d v="2024-10-31T00:00:00"/>
    <b v="0"/>
  </r>
  <r>
    <s v="TXN_8635580"/>
    <s v="CUST_22"/>
    <x v="4"/>
    <s v="Item_19_EHE"/>
    <n v="32"/>
    <n v="6"/>
    <n v="32"/>
    <n v="192"/>
    <x v="2"/>
    <x v="0"/>
    <x v="4"/>
    <n v="2024"/>
    <s v="February"/>
    <d v="2024-02-07T00:00:00"/>
    <s v="UNKNOWN"/>
  </r>
  <r>
    <s v="TXN_8635748"/>
    <s v="CUST_23"/>
    <x v="3"/>
    <s v="Item_1_MILK"/>
    <n v="5"/>
    <n v="1"/>
    <n v="5"/>
    <n v="5"/>
    <x v="2"/>
    <x v="0"/>
    <x v="6"/>
    <n v="2023"/>
    <s v="January"/>
    <d v="2023-01-22T00:00:00"/>
    <s v="UNKNOWN"/>
  </r>
  <r>
    <s v="TXN_8636007"/>
    <s v="CUST_06"/>
    <x v="5"/>
    <s v="Item_13_BEV"/>
    <n v="23"/>
    <n v="10"/>
    <n v="23"/>
    <n v="230"/>
    <x v="1"/>
    <x v="1"/>
    <x v="6"/>
    <n v="2022"/>
    <s v="September"/>
    <d v="2022-09-04T00:00:00"/>
    <b v="0"/>
  </r>
  <r>
    <s v="TXN_8636216"/>
    <s v="CUST_19"/>
    <x v="6"/>
    <s v="Item_17_BUT"/>
    <n v="29"/>
    <n v="1"/>
    <n v="29"/>
    <n v="29"/>
    <x v="0"/>
    <x v="0"/>
    <x v="6"/>
    <n v="2024"/>
    <s v="April"/>
    <d v="2024-04-14T00:00:00"/>
    <b v="0"/>
  </r>
  <r>
    <s v="TXN_8637678"/>
    <s v="CUST_16"/>
    <x v="7"/>
    <s v="Item_6_PAT"/>
    <n v="12.5"/>
    <n v="2"/>
    <n v="12.5"/>
    <n v="25"/>
    <x v="1"/>
    <x v="1"/>
    <x v="2"/>
    <n v="2023"/>
    <s v="December"/>
    <d v="2023-12-08T00:00:00"/>
    <b v="1"/>
  </r>
  <r>
    <s v="TXN_8637763"/>
    <s v="CUST_23"/>
    <x v="5"/>
    <s v="Item_3_BEV"/>
    <n v="8"/>
    <n v="8"/>
    <n v="8"/>
    <n v="64"/>
    <x v="2"/>
    <x v="0"/>
    <x v="4"/>
    <n v="2024"/>
    <s v="July"/>
    <d v="2024-07-03T00:00:00"/>
    <s v="UNKNOWN"/>
  </r>
  <r>
    <s v="TXN_8638277"/>
    <s v="CUST_16"/>
    <x v="4"/>
    <s v="Item_9_EHE"/>
    <n v="17"/>
    <n v="2"/>
    <n v="17"/>
    <n v="34"/>
    <x v="1"/>
    <x v="0"/>
    <x v="0"/>
    <n v="2024"/>
    <s v="April"/>
    <d v="2024-04-09T00:00:00"/>
    <s v="UNKNOWN"/>
  </r>
  <r>
    <s v="TXN_8639124"/>
    <s v="CUST_02"/>
    <x v="0"/>
    <s v="Item_18_FOOD"/>
    <n v="30.5"/>
    <n v="3"/>
    <n v="30.5"/>
    <n v="91.5"/>
    <x v="1"/>
    <x v="1"/>
    <x v="1"/>
    <n v="2023"/>
    <s v="May"/>
    <d v="2023-05-27T00:00:00"/>
    <s v="UNKNOWN"/>
  </r>
  <r>
    <s v="TXN_8639287"/>
    <s v="CUST_03"/>
    <x v="2"/>
    <s v="Item_11_CEA"/>
    <n v="20"/>
    <n v="10"/>
    <n v="20"/>
    <n v="200"/>
    <x v="1"/>
    <x v="0"/>
    <x v="4"/>
    <n v="2024"/>
    <s v="March"/>
    <d v="2024-03-13T00:00:00"/>
    <b v="1"/>
  </r>
  <r>
    <s v="TXN_8640039"/>
    <s v="CUST_12"/>
    <x v="3"/>
    <s v="Item_22_MILK"/>
    <n v="36.5"/>
    <n v="5"/>
    <n v="36.5"/>
    <n v="182.5"/>
    <x v="1"/>
    <x v="1"/>
    <x v="1"/>
    <n v="2024"/>
    <s v="October"/>
    <d v="2024-10-26T00:00:00"/>
    <b v="0"/>
  </r>
  <r>
    <s v="TXN_8640842"/>
    <s v="CUST_07"/>
    <x v="1"/>
    <s v="Item_11_FUR"/>
    <n v="20"/>
    <n v="3"/>
    <n v="20"/>
    <n v="60"/>
    <x v="1"/>
    <x v="1"/>
    <x v="6"/>
    <n v="2024"/>
    <s v="September"/>
    <d v="2024-09-22T00:00:00"/>
    <b v="0"/>
  </r>
  <r>
    <s v="TXN_8641832"/>
    <s v="CUST_03"/>
    <x v="1"/>
    <s v="Item_25_FUR"/>
    <n v="41"/>
    <n v="6"/>
    <n v="41"/>
    <n v="246"/>
    <x v="1"/>
    <x v="0"/>
    <x v="6"/>
    <n v="2024"/>
    <s v="August"/>
    <d v="2024-08-18T00:00:00"/>
    <b v="1"/>
  </r>
  <r>
    <s v="TXN_8642140"/>
    <s v="CUST_01"/>
    <x v="5"/>
    <s v="Item_17_BEV"/>
    <n v="29"/>
    <n v="1"/>
    <n v="29"/>
    <n v="29"/>
    <x v="2"/>
    <x v="1"/>
    <x v="1"/>
    <n v="2022"/>
    <s v="July"/>
    <d v="2022-07-02T00:00:00"/>
    <s v="UNKNOWN"/>
  </r>
  <r>
    <s v="TXN_8642580"/>
    <s v="CUST_23"/>
    <x v="6"/>
    <s v="Item_23_BUT"/>
    <n v="38"/>
    <n v="9"/>
    <n v="38"/>
    <n v="342"/>
    <x v="2"/>
    <x v="0"/>
    <x v="0"/>
    <n v="2022"/>
    <s v="December"/>
    <d v="2022-12-13T00:00:00"/>
    <b v="1"/>
  </r>
  <r>
    <s v="TXN_8643512"/>
    <s v="CUST_09"/>
    <x v="1"/>
    <s v="Item_14_FUR"/>
    <n v="24.5"/>
    <n v="10"/>
    <n v="24.5"/>
    <n v="245"/>
    <x v="1"/>
    <x v="0"/>
    <x v="2"/>
    <n v="2022"/>
    <s v="February"/>
    <d v="2022-02-18T00:00:00"/>
    <b v="0"/>
  </r>
  <r>
    <s v="TXN_8644182"/>
    <s v="CUST_09"/>
    <x v="4"/>
    <s v="Item_11_EHE"/>
    <n v="20"/>
    <n v="1"/>
    <n v="20"/>
    <n v="20"/>
    <x v="2"/>
    <x v="1"/>
    <x v="1"/>
    <n v="2024"/>
    <s v="August"/>
    <d v="2024-08-03T00:00:00"/>
    <b v="1"/>
  </r>
  <r>
    <s v="TXN_8645893"/>
    <s v="CUST_23"/>
    <x v="5"/>
    <s v="Item_14_BEV"/>
    <n v="24.5"/>
    <n v="3"/>
    <n v="24.5"/>
    <n v="73.5"/>
    <x v="2"/>
    <x v="1"/>
    <x v="3"/>
    <n v="2023"/>
    <s v="July"/>
    <d v="2023-07-06T00:00:00"/>
    <b v="0"/>
  </r>
  <r>
    <s v="TXN_8648358"/>
    <s v="CUST_16"/>
    <x v="3"/>
    <s v="Item_8_MILK"/>
    <n v="15.5"/>
    <n v="8"/>
    <n v="15.5"/>
    <n v="124"/>
    <x v="0"/>
    <x v="1"/>
    <x v="6"/>
    <n v="2022"/>
    <s v="January"/>
    <d v="2022-01-09T00:00:00"/>
    <b v="0"/>
  </r>
  <r>
    <s v="TXN_8648672"/>
    <s v="CUST_04"/>
    <x v="4"/>
    <s v="Item_2_EHE"/>
    <n v="6.5"/>
    <n v="6"/>
    <n v="6.5"/>
    <n v="39"/>
    <x v="0"/>
    <x v="0"/>
    <x v="2"/>
    <n v="2022"/>
    <s v="July"/>
    <d v="2022-07-01T00:00:00"/>
    <b v="0"/>
  </r>
  <r>
    <s v="TXN_8648929"/>
    <s v="CUST_01"/>
    <x v="6"/>
    <s v="Item_13_BUT"/>
    <n v="23"/>
    <n v="1"/>
    <n v="23"/>
    <n v="23"/>
    <x v="2"/>
    <x v="0"/>
    <x v="4"/>
    <n v="2022"/>
    <s v="August"/>
    <d v="2022-08-17T00:00:00"/>
    <s v="UNKNOWN"/>
  </r>
  <r>
    <s v="TXN_8649002"/>
    <s v="CUST_25"/>
    <x v="1"/>
    <s v="Item_23_FUR"/>
    <n v="38"/>
    <n v="5"/>
    <n v="38"/>
    <n v="190"/>
    <x v="2"/>
    <x v="0"/>
    <x v="4"/>
    <n v="2022"/>
    <s v="March"/>
    <d v="2022-03-02T00:00:00"/>
    <s v="UNKNOWN"/>
  </r>
  <r>
    <s v="TXN_8650516"/>
    <s v="CUST_17"/>
    <x v="1"/>
    <s v="Item_25_FUR"/>
    <n v="41"/>
    <n v="8"/>
    <n v="41"/>
    <n v="328"/>
    <x v="0"/>
    <x v="0"/>
    <x v="3"/>
    <n v="2023"/>
    <s v="June"/>
    <d v="2023-06-22T00:00:00"/>
    <b v="1"/>
  </r>
  <r>
    <s v="TXN_8652929"/>
    <s v="CUST_19"/>
    <x v="1"/>
    <s v="Item_11_FUR"/>
    <n v="20"/>
    <n v="8"/>
    <n v="20"/>
    <n v="160"/>
    <x v="0"/>
    <x v="0"/>
    <x v="2"/>
    <n v="2023"/>
    <s v="May"/>
    <d v="2023-05-05T00:00:00"/>
    <s v="UNKNOWN"/>
  </r>
  <r>
    <s v="TXN_8653248"/>
    <s v="CUST_21"/>
    <x v="2"/>
    <s v="Item_2_CEA"/>
    <n v="6.5"/>
    <n v="10"/>
    <n v="6.5"/>
    <n v="65"/>
    <x v="2"/>
    <x v="1"/>
    <x v="3"/>
    <n v="2022"/>
    <s v="April"/>
    <d v="2022-04-07T00:00:00"/>
    <b v="1"/>
  </r>
  <r>
    <s v="TXN_8653580"/>
    <s v="CUST_15"/>
    <x v="3"/>
    <s v="Item_7_MILK"/>
    <n v="14"/>
    <n v="8"/>
    <n v="14"/>
    <n v="112"/>
    <x v="2"/>
    <x v="0"/>
    <x v="2"/>
    <n v="2022"/>
    <s v="November"/>
    <d v="2022-11-25T00:00:00"/>
    <b v="0"/>
  </r>
  <r>
    <s v="TXN_8653690"/>
    <s v="CUST_18"/>
    <x v="7"/>
    <s v="Item_13_PAT"/>
    <n v="23"/>
    <n v="4"/>
    <n v="23"/>
    <n v="92"/>
    <x v="2"/>
    <x v="0"/>
    <x v="2"/>
    <n v="2022"/>
    <s v="June"/>
    <d v="2022-06-24T00:00:00"/>
    <b v="0"/>
  </r>
  <r>
    <s v="TXN_8653885"/>
    <s v="CUST_12"/>
    <x v="0"/>
    <s v="Unknown"/>
    <n v="26"/>
    <n v="7"/>
    <n v="26"/>
    <n v="182"/>
    <x v="2"/>
    <x v="1"/>
    <x v="0"/>
    <n v="2022"/>
    <s v="March"/>
    <d v="2022-03-29T00:00:00"/>
    <s v="UNKNOWN"/>
  </r>
  <r>
    <s v="TXN_8653997"/>
    <s v="CUST_20"/>
    <x v="5"/>
    <s v="Item_16_BEV"/>
    <n v="27.5"/>
    <n v="8"/>
    <n v="27.5"/>
    <n v="220"/>
    <x v="2"/>
    <x v="0"/>
    <x v="4"/>
    <n v="2023"/>
    <s v="January"/>
    <d v="2023-01-18T00:00:00"/>
    <s v="UNKNOWN"/>
  </r>
  <r>
    <s v="TXN_8654066"/>
    <s v="CUST_19"/>
    <x v="2"/>
    <s v="Item_11_CEA"/>
    <n v="20"/>
    <n v="7"/>
    <n v="20"/>
    <n v="140"/>
    <x v="0"/>
    <x v="0"/>
    <x v="3"/>
    <n v="2024"/>
    <s v="January"/>
    <d v="2024-01-25T00:00:00"/>
    <s v="UNKNOWN"/>
  </r>
  <r>
    <s v="TXN_8655378"/>
    <s v="CUST_12"/>
    <x v="3"/>
    <s v="Item_23_MILK"/>
    <n v="38"/>
    <n v="4"/>
    <n v="38"/>
    <n v="152"/>
    <x v="2"/>
    <x v="1"/>
    <x v="6"/>
    <n v="2023"/>
    <s v="July"/>
    <d v="2023-07-16T00:00:00"/>
    <b v="0"/>
  </r>
  <r>
    <s v="TXN_8655450"/>
    <s v="CUST_15"/>
    <x v="7"/>
    <s v="Item_11_PAT"/>
    <n v="20"/>
    <n v="5"/>
    <n v="20"/>
    <n v="100"/>
    <x v="1"/>
    <x v="1"/>
    <x v="3"/>
    <n v="2024"/>
    <s v="October"/>
    <d v="2024-10-10T00:00:00"/>
    <b v="1"/>
  </r>
  <r>
    <s v="TXN_8655514"/>
    <s v="CUST_04"/>
    <x v="2"/>
    <s v="Item_5_CEA"/>
    <n v="11"/>
    <n v="2"/>
    <n v="11"/>
    <n v="22"/>
    <x v="1"/>
    <x v="1"/>
    <x v="1"/>
    <n v="2022"/>
    <s v="April"/>
    <d v="2022-04-16T00:00:00"/>
    <s v="UNKNOWN"/>
  </r>
  <r>
    <s v="TXN_8655596"/>
    <s v="CUST_15"/>
    <x v="2"/>
    <s v="Item_13_CEA"/>
    <n v="23"/>
    <n v="6"/>
    <n v="23"/>
    <n v="138"/>
    <x v="2"/>
    <x v="0"/>
    <x v="6"/>
    <n v="2024"/>
    <s v="December"/>
    <d v="2024-12-29T00:00:00"/>
    <b v="0"/>
  </r>
  <r>
    <s v="TXN_8655955"/>
    <s v="CUST_09"/>
    <x v="5"/>
    <s v="Item_24_BEV"/>
    <n v="39.5"/>
    <n v="6"/>
    <n v="39.5"/>
    <n v="237"/>
    <x v="2"/>
    <x v="1"/>
    <x v="1"/>
    <n v="2023"/>
    <s v="April"/>
    <d v="2023-04-29T00:00:00"/>
    <b v="0"/>
  </r>
  <r>
    <s v="TXN_8658665"/>
    <s v="CUST_22"/>
    <x v="7"/>
    <s v="Item_4_PAT"/>
    <n v="9.5"/>
    <n v="5"/>
    <n v="9.5"/>
    <n v="47.5"/>
    <x v="1"/>
    <x v="0"/>
    <x v="2"/>
    <n v="2022"/>
    <s v="September"/>
    <d v="2022-09-09T00:00:00"/>
    <b v="0"/>
  </r>
  <r>
    <s v="TXN_8658857"/>
    <s v="CUST_07"/>
    <x v="5"/>
    <s v="Item_3_BEV"/>
    <n v="8"/>
    <n v="2"/>
    <n v="8"/>
    <n v="16"/>
    <x v="1"/>
    <x v="0"/>
    <x v="6"/>
    <n v="2024"/>
    <s v="May"/>
    <d v="2024-05-19T00:00:00"/>
    <s v="UNKNOWN"/>
  </r>
  <r>
    <s v="TXN_8659226"/>
    <s v="CUST_21"/>
    <x v="2"/>
    <s v="Item_21_CEA"/>
    <n v="35"/>
    <n v="10"/>
    <n v="35"/>
    <n v="350"/>
    <x v="1"/>
    <x v="0"/>
    <x v="2"/>
    <n v="2024"/>
    <s v="July"/>
    <d v="2024-07-19T00:00:00"/>
    <s v="UNKNOWN"/>
  </r>
  <r>
    <s v="TXN_8660082"/>
    <s v="CUST_08"/>
    <x v="5"/>
    <s v="Item_20_BEV"/>
    <n v="33.5"/>
    <n v="1"/>
    <n v="33.5"/>
    <n v="33.5"/>
    <x v="2"/>
    <x v="0"/>
    <x v="1"/>
    <n v="2024"/>
    <s v="May"/>
    <d v="2024-05-18T00:00:00"/>
    <b v="1"/>
  </r>
  <r>
    <s v="TXN_8660754"/>
    <s v="CUST_01"/>
    <x v="2"/>
    <s v="Item_9_CEA"/>
    <n v="17"/>
    <n v="2"/>
    <n v="17"/>
    <n v="34"/>
    <x v="0"/>
    <x v="0"/>
    <x v="3"/>
    <n v="2022"/>
    <s v="March"/>
    <d v="2022-03-24T00:00:00"/>
    <b v="1"/>
  </r>
  <r>
    <s v="TXN_8661004"/>
    <s v="CUST_13"/>
    <x v="5"/>
    <s v="Item_2_BEV"/>
    <n v="6.5"/>
    <n v="6"/>
    <n v="6.5"/>
    <n v="39"/>
    <x v="0"/>
    <x v="1"/>
    <x v="4"/>
    <n v="2025"/>
    <s v="January"/>
    <d v="2025-01-08T00:00:00"/>
    <s v="UNKNOWN"/>
  </r>
  <r>
    <s v="TXN_8662127"/>
    <s v="CUST_11"/>
    <x v="0"/>
    <s v="Item_25_FOOD"/>
    <n v="41"/>
    <n v="4"/>
    <n v="41"/>
    <n v="164"/>
    <x v="0"/>
    <x v="0"/>
    <x v="5"/>
    <n v="2024"/>
    <s v="March"/>
    <d v="2024-03-18T00:00:00"/>
    <b v="1"/>
  </r>
  <r>
    <s v="TXN_8662660"/>
    <s v="CUST_14"/>
    <x v="1"/>
    <s v="Item_2_FUR"/>
    <n v="6.5"/>
    <n v="10"/>
    <n v="6.5"/>
    <n v="65"/>
    <x v="2"/>
    <x v="1"/>
    <x v="6"/>
    <n v="2022"/>
    <s v="May"/>
    <d v="2022-05-29T00:00:00"/>
    <s v="UNKNOWN"/>
  </r>
  <r>
    <s v="TXN_8664749"/>
    <s v="CUST_24"/>
    <x v="3"/>
    <s v="Item_7_MILK"/>
    <n v="14"/>
    <n v="7"/>
    <n v="14"/>
    <n v="98"/>
    <x v="1"/>
    <x v="0"/>
    <x v="1"/>
    <n v="2024"/>
    <s v="August"/>
    <d v="2024-08-17T00:00:00"/>
    <s v="UNKNOWN"/>
  </r>
  <r>
    <s v="TXN_8666461"/>
    <s v="CUST_20"/>
    <x v="0"/>
    <s v="Item_5_FOOD"/>
    <n v="11"/>
    <n v="7"/>
    <n v="11"/>
    <n v="77"/>
    <x v="2"/>
    <x v="0"/>
    <x v="1"/>
    <n v="2024"/>
    <s v="January"/>
    <d v="2024-01-13T00:00:00"/>
    <b v="0"/>
  </r>
  <r>
    <s v="TXN_8666651"/>
    <s v="CUST_03"/>
    <x v="1"/>
    <s v="Item_7_FUR"/>
    <n v="14"/>
    <n v="8"/>
    <n v="14"/>
    <n v="112"/>
    <x v="2"/>
    <x v="0"/>
    <x v="4"/>
    <n v="2023"/>
    <s v="August"/>
    <d v="2023-08-02T00:00:00"/>
    <b v="1"/>
  </r>
  <r>
    <s v="TXN_8666705"/>
    <s v="CUST_06"/>
    <x v="0"/>
    <s v="Item_20_FOOD"/>
    <n v="33.5"/>
    <n v="3"/>
    <n v="33.5"/>
    <n v="100.5"/>
    <x v="2"/>
    <x v="1"/>
    <x v="3"/>
    <n v="2023"/>
    <s v="March"/>
    <d v="2023-03-02T00:00:00"/>
    <b v="1"/>
  </r>
  <r>
    <s v="TXN_8667891"/>
    <s v="CUST_11"/>
    <x v="4"/>
    <s v="Item_8_EHE"/>
    <n v="15.5"/>
    <n v="5"/>
    <n v="15.5"/>
    <n v="77.5"/>
    <x v="2"/>
    <x v="0"/>
    <x v="0"/>
    <n v="2022"/>
    <s v="March"/>
    <d v="2022-03-22T00:00:00"/>
    <b v="0"/>
  </r>
  <r>
    <s v="TXN_8669054"/>
    <s v="CUST_24"/>
    <x v="3"/>
    <s v="Item_6_MILK"/>
    <n v="12.5"/>
    <n v="7"/>
    <n v="12.5"/>
    <n v="87.5"/>
    <x v="0"/>
    <x v="0"/>
    <x v="6"/>
    <n v="2022"/>
    <s v="August"/>
    <d v="2022-08-28T00:00:00"/>
    <s v="UNKNOWN"/>
  </r>
  <r>
    <s v="TXN_8670643"/>
    <s v="CUST_11"/>
    <x v="3"/>
    <s v="Unknown"/>
    <n v="36.5"/>
    <n v="1"/>
    <n v="36.5"/>
    <n v="36.5"/>
    <x v="0"/>
    <x v="1"/>
    <x v="6"/>
    <n v="2022"/>
    <s v="December"/>
    <d v="2022-12-18T00:00:00"/>
    <b v="0"/>
  </r>
  <r>
    <s v="TXN_8673519"/>
    <s v="CUST_09"/>
    <x v="5"/>
    <s v="Item_15_BEV"/>
    <n v="26"/>
    <n v="7"/>
    <n v="26"/>
    <n v="182"/>
    <x v="2"/>
    <x v="0"/>
    <x v="5"/>
    <n v="2023"/>
    <s v="January"/>
    <d v="2023-01-16T00:00:00"/>
    <b v="1"/>
  </r>
  <r>
    <s v="TXN_8673963"/>
    <s v="CUST_13"/>
    <x v="2"/>
    <s v="Item_10_CEA"/>
    <n v="18.5"/>
    <n v="3"/>
    <n v="18.5"/>
    <n v="55.5"/>
    <x v="2"/>
    <x v="1"/>
    <x v="1"/>
    <n v="2023"/>
    <s v="August"/>
    <d v="2023-08-19T00:00:00"/>
    <b v="1"/>
  </r>
  <r>
    <s v="TXN_8674282"/>
    <s v="CUST_23"/>
    <x v="6"/>
    <s v="Item_25_BUT"/>
    <n v="41"/>
    <n v="8"/>
    <n v="41"/>
    <n v="328"/>
    <x v="2"/>
    <x v="0"/>
    <x v="1"/>
    <n v="2023"/>
    <s v="May"/>
    <d v="2023-05-20T00:00:00"/>
    <s v="UNKNOWN"/>
  </r>
  <r>
    <s v="TXN_8674510"/>
    <s v="CUST_17"/>
    <x v="3"/>
    <s v="Item_11_MILK"/>
    <n v="20"/>
    <n v="2"/>
    <n v="20"/>
    <n v="40"/>
    <x v="2"/>
    <x v="0"/>
    <x v="4"/>
    <n v="2023"/>
    <s v="November"/>
    <d v="2023-11-22T00:00:00"/>
    <b v="0"/>
  </r>
  <r>
    <s v="TXN_8674521"/>
    <s v="CUST_19"/>
    <x v="0"/>
    <s v="Item_6_FOOD"/>
    <n v="12.5"/>
    <n v="9"/>
    <n v="12.5"/>
    <n v="112.5"/>
    <x v="1"/>
    <x v="1"/>
    <x v="6"/>
    <n v="2023"/>
    <s v="January"/>
    <d v="2023-01-22T00:00:00"/>
    <s v="UNKNOWN"/>
  </r>
  <r>
    <s v="TXN_8674901"/>
    <s v="CUST_17"/>
    <x v="1"/>
    <s v="Item_15_FUR"/>
    <n v="26"/>
    <n v="1"/>
    <n v="26"/>
    <n v="26"/>
    <x v="1"/>
    <x v="1"/>
    <x v="1"/>
    <n v="2022"/>
    <s v="July"/>
    <d v="2022-07-02T00:00:00"/>
    <b v="1"/>
  </r>
  <r>
    <s v="TXN_8676808"/>
    <s v="CUST_06"/>
    <x v="6"/>
    <s v="Item_1_BUT"/>
    <n v="5"/>
    <n v="8"/>
    <n v="5"/>
    <n v="40"/>
    <x v="1"/>
    <x v="0"/>
    <x v="1"/>
    <n v="2024"/>
    <s v="February"/>
    <d v="2024-02-17T00:00:00"/>
    <b v="1"/>
  </r>
  <r>
    <s v="TXN_8677921"/>
    <s v="CUST_09"/>
    <x v="2"/>
    <s v="Item_5_CEA"/>
    <n v="11"/>
    <n v="3"/>
    <n v="11"/>
    <n v="33"/>
    <x v="2"/>
    <x v="0"/>
    <x v="5"/>
    <n v="2022"/>
    <s v="May"/>
    <d v="2022-05-09T00:00:00"/>
    <s v="UNKNOWN"/>
  </r>
  <r>
    <s v="TXN_8678538"/>
    <s v="CUST_16"/>
    <x v="0"/>
    <s v="Item_13_FOOD"/>
    <n v="23"/>
    <n v="5"/>
    <n v="23"/>
    <n v="115"/>
    <x v="0"/>
    <x v="0"/>
    <x v="0"/>
    <n v="2023"/>
    <s v="January"/>
    <d v="2023-01-24T00:00:00"/>
    <s v="UNKNOWN"/>
  </r>
  <r>
    <s v="TXN_8678715"/>
    <s v="CUST_21"/>
    <x v="3"/>
    <s v="Item_18_MILK"/>
    <n v="30.5"/>
    <n v="6"/>
    <n v="30.5"/>
    <n v="183"/>
    <x v="0"/>
    <x v="1"/>
    <x v="5"/>
    <n v="2023"/>
    <s v="August"/>
    <d v="2023-08-21T00:00:00"/>
    <b v="0"/>
  </r>
  <r>
    <s v="TXN_8678788"/>
    <s v="CUST_24"/>
    <x v="2"/>
    <s v="Item_19_CEA"/>
    <n v="32"/>
    <n v="7"/>
    <n v="32"/>
    <n v="224"/>
    <x v="0"/>
    <x v="1"/>
    <x v="2"/>
    <n v="2023"/>
    <s v="August"/>
    <d v="2023-08-25T00:00:00"/>
    <b v="0"/>
  </r>
  <r>
    <s v="TXN_8678885"/>
    <s v="CUST_21"/>
    <x v="3"/>
    <s v="Item_3_MILK"/>
    <n v="8"/>
    <n v="6"/>
    <n v="8"/>
    <n v="48"/>
    <x v="1"/>
    <x v="0"/>
    <x v="4"/>
    <n v="2022"/>
    <s v="June"/>
    <d v="2022-06-01T00:00:00"/>
    <s v="UNKNOWN"/>
  </r>
  <r>
    <s v="TXN_8680983"/>
    <s v="CUST_02"/>
    <x v="0"/>
    <s v="Item_24_FOOD"/>
    <n v="39.5"/>
    <n v="9"/>
    <n v="39.5"/>
    <n v="355.5"/>
    <x v="1"/>
    <x v="1"/>
    <x v="0"/>
    <n v="2022"/>
    <s v="November"/>
    <d v="2022-11-29T00:00:00"/>
    <b v="1"/>
  </r>
  <r>
    <s v="TXN_8681656"/>
    <s v="CUST_19"/>
    <x v="1"/>
    <s v="Item_25_FUR"/>
    <n v="41"/>
    <n v="8"/>
    <n v="41"/>
    <n v="328"/>
    <x v="1"/>
    <x v="1"/>
    <x v="1"/>
    <n v="2022"/>
    <s v="May"/>
    <d v="2022-05-21T00:00:00"/>
    <s v="UNKNOWN"/>
  </r>
  <r>
    <s v="TXN_8682802"/>
    <s v="CUST_25"/>
    <x v="7"/>
    <s v="Item_23_PAT"/>
    <n v="38"/>
    <n v="4"/>
    <n v="38"/>
    <n v="152"/>
    <x v="2"/>
    <x v="0"/>
    <x v="6"/>
    <n v="2022"/>
    <s v="February"/>
    <d v="2022-02-06T00:00:00"/>
    <b v="1"/>
  </r>
  <r>
    <s v="TXN_8683777"/>
    <s v="CUST_03"/>
    <x v="4"/>
    <s v="Unknown"/>
    <n v="30.5"/>
    <n v="2"/>
    <n v="30.5"/>
    <n v="61"/>
    <x v="0"/>
    <x v="1"/>
    <x v="4"/>
    <n v="2023"/>
    <s v="July"/>
    <d v="2023-07-05T00:00:00"/>
    <b v="1"/>
  </r>
  <r>
    <s v="TXN_8684883"/>
    <s v="CUST_01"/>
    <x v="2"/>
    <s v="Item_6_CEA"/>
    <n v="12.5"/>
    <n v="6"/>
    <n v="12.5"/>
    <n v="75"/>
    <x v="1"/>
    <x v="1"/>
    <x v="0"/>
    <n v="2022"/>
    <s v="November"/>
    <d v="2022-11-15T00:00:00"/>
    <b v="1"/>
  </r>
  <r>
    <s v="TXN_8685338"/>
    <s v="CUST_15"/>
    <x v="3"/>
    <s v="Unknown"/>
    <n v="35"/>
    <n v="3"/>
    <n v="35"/>
    <n v="105"/>
    <x v="2"/>
    <x v="0"/>
    <x v="6"/>
    <n v="2023"/>
    <s v="October"/>
    <d v="2023-10-29T00:00:00"/>
    <s v="UNKNOWN"/>
  </r>
  <r>
    <s v="TXN_8685497"/>
    <s v="CUST_13"/>
    <x v="4"/>
    <s v="Unknown"/>
    <n v="38"/>
    <n v="8"/>
    <n v="38"/>
    <n v="304"/>
    <x v="2"/>
    <x v="0"/>
    <x v="5"/>
    <n v="2022"/>
    <s v="August"/>
    <d v="2022-08-22T00:00:00"/>
    <b v="0"/>
  </r>
  <r>
    <s v="TXN_8685820"/>
    <s v="CUST_05"/>
    <x v="5"/>
    <s v="Item_1_BEV"/>
    <n v="5"/>
    <n v="10"/>
    <n v="5"/>
    <n v="50"/>
    <x v="0"/>
    <x v="1"/>
    <x v="3"/>
    <n v="2023"/>
    <s v="March"/>
    <d v="2023-03-23T00:00:00"/>
    <s v="UNKNOWN"/>
  </r>
  <r>
    <s v="TXN_8686018"/>
    <s v="CUST_07"/>
    <x v="7"/>
    <s v="Unknown"/>
    <n v="20"/>
    <n v="8"/>
    <n v="20"/>
    <n v="160"/>
    <x v="2"/>
    <x v="1"/>
    <x v="5"/>
    <n v="2024"/>
    <s v="July"/>
    <d v="2024-07-29T00:00:00"/>
    <b v="0"/>
  </r>
  <r>
    <s v="TXN_8686778"/>
    <s v="CUST_19"/>
    <x v="6"/>
    <s v="Item_1_BUT"/>
    <n v="5"/>
    <n v="9"/>
    <n v="5"/>
    <n v="45"/>
    <x v="0"/>
    <x v="1"/>
    <x v="0"/>
    <n v="2024"/>
    <s v="December"/>
    <d v="2024-12-17T00:00:00"/>
    <b v="1"/>
  </r>
  <r>
    <s v="TXN_8688342"/>
    <s v="CUST_12"/>
    <x v="1"/>
    <s v="Item_25_FUR"/>
    <n v="41"/>
    <n v="10"/>
    <n v="41"/>
    <n v="410"/>
    <x v="0"/>
    <x v="1"/>
    <x v="1"/>
    <n v="2024"/>
    <s v="April"/>
    <d v="2024-04-20T00:00:00"/>
    <b v="1"/>
  </r>
  <r>
    <s v="TXN_8688377"/>
    <s v="CUST_25"/>
    <x v="3"/>
    <s v="Item_12_MILK"/>
    <n v="21.5"/>
    <n v="1"/>
    <n v="21.5"/>
    <n v="21.5"/>
    <x v="2"/>
    <x v="1"/>
    <x v="1"/>
    <n v="2024"/>
    <s v="February"/>
    <d v="2024-02-10T00:00:00"/>
    <b v="1"/>
  </r>
  <r>
    <s v="TXN_8688591"/>
    <s v="CUST_18"/>
    <x v="0"/>
    <s v="Item_9_FOOD"/>
    <n v="17"/>
    <n v="9"/>
    <n v="17"/>
    <n v="153"/>
    <x v="1"/>
    <x v="1"/>
    <x v="3"/>
    <n v="2024"/>
    <s v="December"/>
    <d v="2024-12-19T00:00:00"/>
    <b v="0"/>
  </r>
  <r>
    <s v="TXN_8689221"/>
    <s v="CUST_07"/>
    <x v="4"/>
    <s v="Item_25_EHE"/>
    <n v="41"/>
    <n v="2"/>
    <n v="41"/>
    <n v="82"/>
    <x v="2"/>
    <x v="1"/>
    <x v="1"/>
    <n v="2023"/>
    <s v="April"/>
    <d v="2023-04-22T00:00:00"/>
    <b v="0"/>
  </r>
  <r>
    <s v="TXN_8689399"/>
    <s v="CUST_22"/>
    <x v="5"/>
    <s v="Item_14_BEV"/>
    <n v="24.5"/>
    <n v="2"/>
    <n v="24.5"/>
    <n v="49"/>
    <x v="0"/>
    <x v="1"/>
    <x v="2"/>
    <n v="2022"/>
    <s v="February"/>
    <d v="2022-02-04T00:00:00"/>
    <s v="UNKNOWN"/>
  </r>
  <r>
    <s v="TXN_8689868"/>
    <s v="CUST_18"/>
    <x v="6"/>
    <s v="Item_11_BUT"/>
    <n v="20"/>
    <n v="1"/>
    <n v="20"/>
    <n v="20"/>
    <x v="0"/>
    <x v="0"/>
    <x v="1"/>
    <n v="2024"/>
    <s v="January"/>
    <d v="2024-01-20T00:00:00"/>
    <s v="UNKNOWN"/>
  </r>
  <r>
    <s v="TXN_8690631"/>
    <s v="CUST_09"/>
    <x v="0"/>
    <s v="Item_11_FOOD"/>
    <n v="20"/>
    <n v="6"/>
    <n v="20"/>
    <n v="120"/>
    <x v="0"/>
    <x v="0"/>
    <x v="6"/>
    <n v="2024"/>
    <s v="March"/>
    <d v="2024-03-03T00:00:00"/>
    <s v="UNKNOWN"/>
  </r>
  <r>
    <s v="TXN_8691499"/>
    <s v="CUST_05"/>
    <x v="3"/>
    <s v="Item_17_MILK"/>
    <n v="29"/>
    <n v="8"/>
    <n v="29"/>
    <n v="232"/>
    <x v="1"/>
    <x v="0"/>
    <x v="0"/>
    <n v="2022"/>
    <s v="July"/>
    <d v="2022-07-19T00:00:00"/>
    <b v="0"/>
  </r>
  <r>
    <s v="TXN_8692837"/>
    <s v="CUST_10"/>
    <x v="2"/>
    <s v="Item_20_CEA"/>
    <n v="33.5"/>
    <n v="3"/>
    <n v="33.5"/>
    <n v="100.5"/>
    <x v="0"/>
    <x v="0"/>
    <x v="3"/>
    <n v="2025"/>
    <s v="January"/>
    <d v="2025-01-02T00:00:00"/>
    <s v="UNKNOWN"/>
  </r>
  <r>
    <s v="TXN_8692872"/>
    <s v="CUST_03"/>
    <x v="2"/>
    <s v="Item_11_CEA"/>
    <n v="20"/>
    <n v="3"/>
    <n v="20"/>
    <n v="60"/>
    <x v="2"/>
    <x v="0"/>
    <x v="5"/>
    <n v="2024"/>
    <s v="April"/>
    <d v="2024-04-29T00:00:00"/>
    <b v="0"/>
  </r>
  <r>
    <s v="TXN_8693268"/>
    <s v="CUST_19"/>
    <x v="2"/>
    <s v="Unknown"/>
    <n v="39.5"/>
    <n v="5"/>
    <n v="39.5"/>
    <n v="197.5"/>
    <x v="2"/>
    <x v="0"/>
    <x v="0"/>
    <n v="2022"/>
    <s v="May"/>
    <d v="2022-05-31T00:00:00"/>
    <s v="UNKNOWN"/>
  </r>
  <r>
    <s v="TXN_8694029"/>
    <s v="CUST_07"/>
    <x v="0"/>
    <s v="Item_18_FOOD"/>
    <n v="30.5"/>
    <n v="9"/>
    <n v="30.5"/>
    <n v="274.5"/>
    <x v="2"/>
    <x v="0"/>
    <x v="1"/>
    <n v="2023"/>
    <s v="March"/>
    <d v="2023-03-11T00:00:00"/>
    <b v="0"/>
  </r>
  <r>
    <s v="TXN_8694089"/>
    <s v="CUST_25"/>
    <x v="2"/>
    <s v="Item_22_CEA"/>
    <n v="36.5"/>
    <n v="1"/>
    <n v="36.5"/>
    <n v="36.5"/>
    <x v="2"/>
    <x v="1"/>
    <x v="5"/>
    <n v="2024"/>
    <s v="July"/>
    <d v="2024-07-22T00:00:00"/>
    <s v="UNKNOWN"/>
  </r>
  <r>
    <s v="TXN_8694108"/>
    <s v="CUST_16"/>
    <x v="4"/>
    <s v="Item_22_EHE"/>
    <n v="36.5"/>
    <n v="4"/>
    <n v="36.5"/>
    <n v="146"/>
    <x v="2"/>
    <x v="0"/>
    <x v="6"/>
    <n v="2022"/>
    <s v="November"/>
    <d v="2022-11-20T00:00:00"/>
    <b v="1"/>
  </r>
  <r>
    <s v="TXN_8694760"/>
    <s v="CUST_15"/>
    <x v="1"/>
    <s v="Item_24_FUR"/>
    <n v="39.5"/>
    <n v="3"/>
    <n v="39.5"/>
    <n v="118.5"/>
    <x v="1"/>
    <x v="0"/>
    <x v="3"/>
    <n v="2024"/>
    <s v="February"/>
    <d v="2024-02-22T00:00:00"/>
    <b v="0"/>
  </r>
  <r>
    <s v="TXN_8694833"/>
    <s v="CUST_18"/>
    <x v="3"/>
    <s v="Item_13_MILK"/>
    <n v="23"/>
    <n v="7"/>
    <n v="23"/>
    <n v="161"/>
    <x v="0"/>
    <x v="0"/>
    <x v="1"/>
    <n v="2023"/>
    <s v="September"/>
    <d v="2023-09-30T00:00:00"/>
    <b v="0"/>
  </r>
  <r>
    <s v="TXN_8696709"/>
    <s v="CUST_12"/>
    <x v="7"/>
    <s v="Item_4_PAT"/>
    <n v="9.5"/>
    <n v="7"/>
    <n v="9.5"/>
    <n v="66.5"/>
    <x v="1"/>
    <x v="1"/>
    <x v="1"/>
    <n v="2022"/>
    <s v="September"/>
    <d v="2022-09-10T00:00:00"/>
    <b v="0"/>
  </r>
  <r>
    <s v="TXN_8697140"/>
    <s v="CUST_03"/>
    <x v="5"/>
    <s v="Unknown"/>
    <n v="0"/>
    <n v="0"/>
    <n v="0"/>
    <n v="0"/>
    <x v="0"/>
    <x v="1"/>
    <x v="0"/>
    <n v="2022"/>
    <s v="November"/>
    <d v="2022-11-08T00:00:00"/>
    <b v="1"/>
  </r>
  <r>
    <s v="TXN_8697234"/>
    <s v="CUST_05"/>
    <x v="1"/>
    <s v="Item_8_FUR"/>
    <n v="15.5"/>
    <n v="4"/>
    <n v="15.5"/>
    <n v="62"/>
    <x v="1"/>
    <x v="1"/>
    <x v="5"/>
    <n v="2023"/>
    <s v="February"/>
    <d v="2023-02-27T00:00:00"/>
    <b v="0"/>
  </r>
  <r>
    <s v="TXN_8697688"/>
    <s v="CUST_12"/>
    <x v="2"/>
    <s v="Unknown"/>
    <n v="0"/>
    <n v="0"/>
    <n v="0"/>
    <n v="0"/>
    <x v="0"/>
    <x v="1"/>
    <x v="4"/>
    <n v="2022"/>
    <s v="June"/>
    <d v="2022-06-08T00:00:00"/>
    <b v="1"/>
  </r>
  <r>
    <s v="TXN_8699307"/>
    <s v="CUST_09"/>
    <x v="0"/>
    <s v="Unknown"/>
    <n v="24.5"/>
    <n v="10"/>
    <n v="24.5"/>
    <n v="245"/>
    <x v="2"/>
    <x v="0"/>
    <x v="1"/>
    <n v="2022"/>
    <s v="June"/>
    <d v="2022-06-11T00:00:00"/>
    <b v="1"/>
  </r>
  <r>
    <s v="TXN_8699780"/>
    <s v="CUST_10"/>
    <x v="6"/>
    <s v="Item_20_BUT"/>
    <n v="33.5"/>
    <n v="1"/>
    <n v="33.5"/>
    <n v="33.5"/>
    <x v="0"/>
    <x v="1"/>
    <x v="1"/>
    <n v="2023"/>
    <s v="January"/>
    <d v="2023-01-14T00:00:00"/>
    <s v="UNKNOWN"/>
  </r>
  <r>
    <s v="TXN_8699943"/>
    <s v="CUST_07"/>
    <x v="6"/>
    <s v="Item_3_BUT"/>
    <n v="8"/>
    <n v="6"/>
    <n v="8"/>
    <n v="48"/>
    <x v="2"/>
    <x v="1"/>
    <x v="4"/>
    <n v="2022"/>
    <s v="April"/>
    <d v="2022-04-27T00:00:00"/>
    <s v="UNKNOWN"/>
  </r>
  <r>
    <s v="TXN_8700100"/>
    <s v="CUST_12"/>
    <x v="7"/>
    <s v="Item_20_PAT"/>
    <n v="33.5"/>
    <n v="7"/>
    <n v="33.5"/>
    <n v="234.5"/>
    <x v="2"/>
    <x v="0"/>
    <x v="1"/>
    <n v="2024"/>
    <s v="January"/>
    <d v="2024-01-20T00:00:00"/>
    <b v="1"/>
  </r>
  <r>
    <s v="TXN_8700769"/>
    <s v="CUST_01"/>
    <x v="6"/>
    <s v="Item_20_BUT"/>
    <n v="33.5"/>
    <n v="10"/>
    <n v="33.5"/>
    <n v="335"/>
    <x v="0"/>
    <x v="0"/>
    <x v="0"/>
    <n v="2024"/>
    <s v="May"/>
    <d v="2024-05-14T00:00:00"/>
    <b v="0"/>
  </r>
  <r>
    <s v="TXN_8701391"/>
    <s v="CUST_04"/>
    <x v="4"/>
    <s v="Item_10_EHE"/>
    <n v="18.5"/>
    <n v="5"/>
    <n v="18.5"/>
    <n v="92.5"/>
    <x v="1"/>
    <x v="0"/>
    <x v="2"/>
    <n v="2023"/>
    <s v="February"/>
    <d v="2023-02-24T00:00:00"/>
    <s v="UNKNOWN"/>
  </r>
  <r>
    <s v="TXN_8702111"/>
    <s v="CUST_02"/>
    <x v="2"/>
    <s v="Item_13_CEA"/>
    <n v="23"/>
    <n v="7"/>
    <n v="23"/>
    <n v="161"/>
    <x v="1"/>
    <x v="1"/>
    <x v="1"/>
    <n v="2024"/>
    <s v="February"/>
    <d v="2024-02-03T00:00:00"/>
    <b v="0"/>
  </r>
  <r>
    <s v="TXN_8702969"/>
    <s v="CUST_25"/>
    <x v="5"/>
    <s v="Item_2_BEV"/>
    <n v="6.5"/>
    <n v="7"/>
    <n v="6.5"/>
    <n v="45.5"/>
    <x v="0"/>
    <x v="1"/>
    <x v="6"/>
    <n v="2023"/>
    <s v="February"/>
    <d v="2023-02-19T00:00:00"/>
    <s v="UNKNOWN"/>
  </r>
  <r>
    <s v="TXN_8704721"/>
    <s v="CUST_09"/>
    <x v="5"/>
    <s v="Item_14_BEV"/>
    <n v="24.5"/>
    <n v="10"/>
    <n v="24.5"/>
    <n v="245"/>
    <x v="1"/>
    <x v="1"/>
    <x v="3"/>
    <n v="2023"/>
    <s v="February"/>
    <d v="2023-02-16T00:00:00"/>
    <b v="1"/>
  </r>
  <r>
    <s v="TXN_8705051"/>
    <s v="CUST_07"/>
    <x v="6"/>
    <s v="Item_13_BUT"/>
    <n v="23"/>
    <n v="4"/>
    <n v="23"/>
    <n v="92"/>
    <x v="1"/>
    <x v="1"/>
    <x v="1"/>
    <n v="2024"/>
    <s v="January"/>
    <d v="2024-01-20T00:00:00"/>
    <b v="0"/>
  </r>
  <r>
    <s v="TXN_8705070"/>
    <s v="CUST_03"/>
    <x v="7"/>
    <s v="Item_6_PAT"/>
    <n v="12.5"/>
    <n v="7"/>
    <n v="12.5"/>
    <n v="87.5"/>
    <x v="0"/>
    <x v="1"/>
    <x v="5"/>
    <n v="2022"/>
    <s v="February"/>
    <d v="2022-02-28T00:00:00"/>
    <b v="0"/>
  </r>
  <r>
    <s v="TXN_8705609"/>
    <s v="CUST_24"/>
    <x v="4"/>
    <s v="Item_22_EHE"/>
    <n v="36.5"/>
    <n v="6"/>
    <n v="36.5"/>
    <n v="219"/>
    <x v="0"/>
    <x v="0"/>
    <x v="1"/>
    <n v="2022"/>
    <s v="January"/>
    <d v="2022-01-08T00:00:00"/>
    <b v="0"/>
  </r>
  <r>
    <s v="TXN_8707599"/>
    <s v="CUST_07"/>
    <x v="0"/>
    <s v="Item_6_FOOD"/>
    <n v="12.5"/>
    <n v="10"/>
    <n v="12.5"/>
    <n v="125"/>
    <x v="1"/>
    <x v="0"/>
    <x v="4"/>
    <n v="2022"/>
    <s v="January"/>
    <d v="2022-01-26T00:00:00"/>
    <b v="0"/>
  </r>
  <r>
    <s v="TXN_8711676"/>
    <s v="CUST_19"/>
    <x v="1"/>
    <s v="Item_14_FUR"/>
    <n v="24.5"/>
    <n v="8"/>
    <n v="24.5"/>
    <n v="196"/>
    <x v="0"/>
    <x v="1"/>
    <x v="6"/>
    <n v="2022"/>
    <s v="January"/>
    <d v="2022-01-09T00:00:00"/>
    <b v="1"/>
  </r>
  <r>
    <s v="TXN_8713017"/>
    <s v="CUST_02"/>
    <x v="2"/>
    <s v="Item_13_CEA"/>
    <n v="23"/>
    <n v="7"/>
    <n v="23"/>
    <n v="161"/>
    <x v="2"/>
    <x v="1"/>
    <x v="5"/>
    <n v="2024"/>
    <s v="December"/>
    <d v="2024-12-02T00:00:00"/>
    <b v="1"/>
  </r>
  <r>
    <s v="TXN_8713672"/>
    <s v="CUST_04"/>
    <x v="7"/>
    <s v="Item_15_PAT"/>
    <n v="26"/>
    <n v="5"/>
    <n v="26"/>
    <n v="130"/>
    <x v="2"/>
    <x v="0"/>
    <x v="1"/>
    <n v="2022"/>
    <s v="September"/>
    <d v="2022-09-17T00:00:00"/>
    <s v="UNKNOWN"/>
  </r>
  <r>
    <s v="TXN_8713743"/>
    <s v="CUST_07"/>
    <x v="3"/>
    <s v="Item_18_MILK"/>
    <n v="30.5"/>
    <n v="8"/>
    <n v="30.5"/>
    <n v="244"/>
    <x v="0"/>
    <x v="1"/>
    <x v="4"/>
    <n v="2024"/>
    <s v="May"/>
    <d v="2024-05-29T00:00:00"/>
    <s v="UNKNOWN"/>
  </r>
  <r>
    <s v="TXN_8714034"/>
    <s v="CUST_09"/>
    <x v="4"/>
    <s v="Item_6_EHE"/>
    <n v="12.5"/>
    <n v="4"/>
    <n v="12.5"/>
    <n v="50"/>
    <x v="0"/>
    <x v="0"/>
    <x v="1"/>
    <n v="2023"/>
    <s v="January"/>
    <d v="2023-01-07T00:00:00"/>
    <b v="1"/>
  </r>
  <r>
    <s v="TXN_8714514"/>
    <s v="CUST_04"/>
    <x v="7"/>
    <s v="Unknown"/>
    <n v="14"/>
    <n v="7"/>
    <n v="14"/>
    <n v="98"/>
    <x v="0"/>
    <x v="0"/>
    <x v="2"/>
    <n v="2022"/>
    <s v="August"/>
    <d v="2022-08-19T00:00:00"/>
    <s v="UNKNOWN"/>
  </r>
  <r>
    <s v="TXN_8715323"/>
    <s v="CUST_09"/>
    <x v="6"/>
    <s v="Item_20_BUT"/>
    <n v="33.5"/>
    <n v="2"/>
    <n v="33.5"/>
    <n v="67"/>
    <x v="2"/>
    <x v="0"/>
    <x v="6"/>
    <n v="2023"/>
    <s v="March"/>
    <d v="2023-03-12T00:00:00"/>
    <b v="0"/>
  </r>
  <r>
    <s v="TXN_8715500"/>
    <s v="CUST_03"/>
    <x v="2"/>
    <s v="Item_9_CEA"/>
    <n v="17"/>
    <n v="10"/>
    <n v="17"/>
    <n v="170"/>
    <x v="2"/>
    <x v="1"/>
    <x v="1"/>
    <n v="2023"/>
    <s v="February"/>
    <d v="2023-02-18T00:00:00"/>
    <b v="1"/>
  </r>
  <r>
    <s v="TXN_8716794"/>
    <s v="CUST_13"/>
    <x v="0"/>
    <s v="Item_25_FOOD"/>
    <n v="41"/>
    <n v="10"/>
    <n v="41"/>
    <n v="410"/>
    <x v="1"/>
    <x v="1"/>
    <x v="4"/>
    <n v="2024"/>
    <s v="May"/>
    <d v="2024-05-29T00:00:00"/>
    <b v="0"/>
  </r>
  <r>
    <s v="TXN_8717697"/>
    <s v="CUST_20"/>
    <x v="1"/>
    <s v="Unknown"/>
    <n v="20"/>
    <n v="6"/>
    <n v="20"/>
    <n v="120"/>
    <x v="1"/>
    <x v="0"/>
    <x v="0"/>
    <n v="2024"/>
    <s v="May"/>
    <d v="2024-05-21T00:00:00"/>
    <b v="0"/>
  </r>
  <r>
    <s v="TXN_8718529"/>
    <s v="CUST_21"/>
    <x v="4"/>
    <s v="Item_20_EHE"/>
    <n v="33.5"/>
    <n v="2"/>
    <n v="33.5"/>
    <n v="67"/>
    <x v="0"/>
    <x v="1"/>
    <x v="3"/>
    <n v="2023"/>
    <s v="October"/>
    <d v="2023-10-05T00:00:00"/>
    <s v="UNKNOWN"/>
  </r>
  <r>
    <s v="TXN_8720680"/>
    <s v="CUST_14"/>
    <x v="5"/>
    <s v="Item_25_BEV"/>
    <n v="41"/>
    <n v="9"/>
    <n v="41"/>
    <n v="369"/>
    <x v="1"/>
    <x v="1"/>
    <x v="5"/>
    <n v="2024"/>
    <s v="October"/>
    <d v="2024-10-07T00:00:00"/>
    <b v="0"/>
  </r>
  <r>
    <s v="TXN_8721418"/>
    <s v="CUST_01"/>
    <x v="5"/>
    <s v="Item_14_BEV"/>
    <n v="24.5"/>
    <n v="9"/>
    <n v="24.5"/>
    <n v="220.5"/>
    <x v="2"/>
    <x v="1"/>
    <x v="6"/>
    <n v="2022"/>
    <s v="February"/>
    <d v="2022-02-20T00:00:00"/>
    <b v="0"/>
  </r>
  <r>
    <s v="TXN_8722334"/>
    <s v="CUST_20"/>
    <x v="7"/>
    <s v="Item_23_PAT"/>
    <n v="38"/>
    <n v="3"/>
    <n v="38"/>
    <n v="114"/>
    <x v="1"/>
    <x v="0"/>
    <x v="4"/>
    <n v="2024"/>
    <s v="June"/>
    <d v="2024-06-26T00:00:00"/>
    <s v="UNKNOWN"/>
  </r>
  <r>
    <s v="TXN_8722582"/>
    <s v="CUST_11"/>
    <x v="5"/>
    <s v="Item_9_BEV"/>
    <n v="17"/>
    <n v="10"/>
    <n v="17"/>
    <n v="170"/>
    <x v="1"/>
    <x v="0"/>
    <x v="6"/>
    <n v="2022"/>
    <s v="September"/>
    <d v="2022-09-18T00:00:00"/>
    <s v="UNKNOWN"/>
  </r>
  <r>
    <s v="TXN_8722597"/>
    <s v="CUST_01"/>
    <x v="4"/>
    <s v="Item_5_EHE"/>
    <n v="11"/>
    <n v="6"/>
    <n v="11"/>
    <n v="66"/>
    <x v="1"/>
    <x v="1"/>
    <x v="4"/>
    <n v="2024"/>
    <s v="October"/>
    <d v="2024-10-30T00:00:00"/>
    <b v="0"/>
  </r>
  <r>
    <s v="TXN_8723631"/>
    <s v="CUST_18"/>
    <x v="1"/>
    <s v="Item_1_FUR"/>
    <n v="5"/>
    <n v="10"/>
    <n v="5"/>
    <n v="50"/>
    <x v="0"/>
    <x v="0"/>
    <x v="4"/>
    <n v="2023"/>
    <s v="October"/>
    <d v="2023-10-04T00:00:00"/>
    <s v="UNKNOWN"/>
  </r>
  <r>
    <s v="TXN_8724047"/>
    <s v="CUST_05"/>
    <x v="2"/>
    <s v="Item_5_CEA"/>
    <n v="11"/>
    <n v="6"/>
    <n v="11"/>
    <n v="66"/>
    <x v="2"/>
    <x v="1"/>
    <x v="5"/>
    <n v="2024"/>
    <s v="September"/>
    <d v="2024-09-16T00:00:00"/>
    <b v="0"/>
  </r>
  <r>
    <s v="TXN_8724276"/>
    <s v="CUST_02"/>
    <x v="1"/>
    <s v="Item_5_FUR"/>
    <n v="11"/>
    <n v="6"/>
    <n v="11"/>
    <n v="66"/>
    <x v="2"/>
    <x v="1"/>
    <x v="2"/>
    <n v="2022"/>
    <s v="April"/>
    <d v="2022-04-01T00:00:00"/>
    <s v="UNKNOWN"/>
  </r>
  <r>
    <s v="TXN_8724290"/>
    <s v="CUST_23"/>
    <x v="0"/>
    <s v="Item_1_FOOD"/>
    <n v="5"/>
    <n v="8"/>
    <n v="5"/>
    <n v="40"/>
    <x v="1"/>
    <x v="1"/>
    <x v="4"/>
    <n v="2023"/>
    <s v="March"/>
    <d v="2023-03-29T00:00:00"/>
    <b v="0"/>
  </r>
  <r>
    <s v="TXN_8725442"/>
    <s v="CUST_08"/>
    <x v="6"/>
    <s v="Item_24_BUT"/>
    <n v="39.5"/>
    <n v="10"/>
    <n v="39.5"/>
    <n v="395"/>
    <x v="2"/>
    <x v="1"/>
    <x v="1"/>
    <n v="2022"/>
    <s v="August"/>
    <d v="2022-08-20T00:00:00"/>
    <s v="UNKNOWN"/>
  </r>
  <r>
    <s v="TXN_8727312"/>
    <s v="CUST_15"/>
    <x v="0"/>
    <s v="Item_5_FOOD"/>
    <n v="11"/>
    <n v="5"/>
    <n v="11"/>
    <n v="55"/>
    <x v="1"/>
    <x v="1"/>
    <x v="5"/>
    <n v="2023"/>
    <s v="May"/>
    <d v="2023-05-22T00:00:00"/>
    <b v="0"/>
  </r>
  <r>
    <s v="TXN_8728894"/>
    <s v="CUST_10"/>
    <x v="1"/>
    <s v="Item_8_FUR"/>
    <n v="15.5"/>
    <n v="10"/>
    <n v="15.5"/>
    <n v="155"/>
    <x v="1"/>
    <x v="1"/>
    <x v="2"/>
    <n v="2023"/>
    <s v="March"/>
    <d v="2023-03-24T00:00:00"/>
    <s v="UNKNOWN"/>
  </r>
  <r>
    <s v="TXN_8729164"/>
    <s v="CUST_13"/>
    <x v="3"/>
    <s v="Item_16_MILK"/>
    <n v="27.5"/>
    <n v="5"/>
    <n v="27.5"/>
    <n v="137.5"/>
    <x v="2"/>
    <x v="0"/>
    <x v="1"/>
    <n v="2023"/>
    <s v="June"/>
    <d v="2023-06-24T00:00:00"/>
    <s v="UNKNOWN"/>
  </r>
  <r>
    <s v="TXN_8730858"/>
    <s v="CUST_20"/>
    <x v="3"/>
    <s v="Item_18_MILK"/>
    <n v="30.5"/>
    <n v="10"/>
    <n v="30.5"/>
    <n v="305"/>
    <x v="2"/>
    <x v="0"/>
    <x v="2"/>
    <n v="2023"/>
    <s v="December"/>
    <d v="2023-12-22T00:00:00"/>
    <b v="1"/>
  </r>
  <r>
    <s v="TXN_8731910"/>
    <s v="CUST_01"/>
    <x v="5"/>
    <s v="Item_20_BEV"/>
    <n v="33.5"/>
    <n v="6"/>
    <n v="33.5"/>
    <n v="201"/>
    <x v="2"/>
    <x v="0"/>
    <x v="1"/>
    <n v="2022"/>
    <s v="July"/>
    <d v="2022-07-30T00:00:00"/>
    <b v="1"/>
  </r>
  <r>
    <s v="TXN_8732067"/>
    <s v="CUST_16"/>
    <x v="2"/>
    <s v="Item_2_CEA"/>
    <n v="6.5"/>
    <n v="2"/>
    <n v="6.5"/>
    <n v="13"/>
    <x v="2"/>
    <x v="0"/>
    <x v="1"/>
    <n v="2023"/>
    <s v="May"/>
    <d v="2023-05-27T00:00:00"/>
    <s v="UNKNOWN"/>
  </r>
  <r>
    <s v="TXN_8732641"/>
    <s v="CUST_03"/>
    <x v="4"/>
    <s v="Item_13_EHE"/>
    <n v="23"/>
    <n v="10"/>
    <n v="23"/>
    <n v="230"/>
    <x v="1"/>
    <x v="1"/>
    <x v="1"/>
    <n v="2023"/>
    <s v="September"/>
    <d v="2023-09-30T00:00:00"/>
    <b v="1"/>
  </r>
  <r>
    <s v="TXN_8733845"/>
    <s v="CUST_04"/>
    <x v="7"/>
    <s v="Item_15_PAT"/>
    <n v="26"/>
    <n v="8"/>
    <n v="26"/>
    <n v="208"/>
    <x v="1"/>
    <x v="0"/>
    <x v="6"/>
    <n v="2024"/>
    <s v="June"/>
    <d v="2024-06-16T00:00:00"/>
    <s v="UNKNOWN"/>
  </r>
  <r>
    <s v="TXN_8735696"/>
    <s v="CUST_06"/>
    <x v="6"/>
    <s v="Item_15_BUT"/>
    <n v="26"/>
    <n v="7"/>
    <n v="26"/>
    <n v="182"/>
    <x v="0"/>
    <x v="1"/>
    <x v="5"/>
    <n v="2024"/>
    <s v="February"/>
    <d v="2024-02-05T00:00:00"/>
    <b v="0"/>
  </r>
  <r>
    <s v="TXN_8736071"/>
    <s v="CUST_02"/>
    <x v="6"/>
    <s v="Item_17_BUT"/>
    <n v="29"/>
    <n v="5"/>
    <n v="29"/>
    <n v="145"/>
    <x v="2"/>
    <x v="0"/>
    <x v="0"/>
    <n v="2023"/>
    <s v="February"/>
    <d v="2023-02-14T00:00:00"/>
    <b v="1"/>
  </r>
  <r>
    <s v="TXN_8736526"/>
    <s v="CUST_21"/>
    <x v="4"/>
    <s v="Item_22_EHE"/>
    <n v="36.5"/>
    <n v="6"/>
    <n v="36.5"/>
    <n v="219"/>
    <x v="0"/>
    <x v="0"/>
    <x v="6"/>
    <n v="2023"/>
    <s v="April"/>
    <d v="2023-04-09T00:00:00"/>
    <s v="UNKNOWN"/>
  </r>
  <r>
    <s v="TXN_8736586"/>
    <s v="CUST_10"/>
    <x v="3"/>
    <s v="Item_1_MILK"/>
    <n v="5"/>
    <n v="5"/>
    <n v="5"/>
    <n v="25"/>
    <x v="2"/>
    <x v="1"/>
    <x v="2"/>
    <n v="2022"/>
    <s v="April"/>
    <d v="2022-04-01T00:00:00"/>
    <b v="1"/>
  </r>
  <r>
    <s v="TXN_8737201"/>
    <s v="CUST_24"/>
    <x v="1"/>
    <s v="Item_16_FUR"/>
    <n v="27.5"/>
    <n v="7"/>
    <n v="27.5"/>
    <n v="192.5"/>
    <x v="0"/>
    <x v="0"/>
    <x v="5"/>
    <n v="2023"/>
    <s v="September"/>
    <d v="2023-09-11T00:00:00"/>
    <b v="0"/>
  </r>
  <r>
    <s v="TXN_8737583"/>
    <s v="CUST_01"/>
    <x v="3"/>
    <s v="Item_13_MILK"/>
    <n v="23"/>
    <n v="7"/>
    <n v="23"/>
    <n v="161"/>
    <x v="2"/>
    <x v="0"/>
    <x v="0"/>
    <n v="2023"/>
    <s v="February"/>
    <d v="2023-02-21T00:00:00"/>
    <s v="UNKNOWN"/>
  </r>
  <r>
    <s v="TXN_8737677"/>
    <s v="CUST_24"/>
    <x v="6"/>
    <s v="Unknown"/>
    <n v="0"/>
    <n v="0"/>
    <n v="0"/>
    <n v="0"/>
    <x v="1"/>
    <x v="0"/>
    <x v="2"/>
    <n v="2024"/>
    <s v="December"/>
    <d v="2024-12-06T00:00:00"/>
    <b v="0"/>
  </r>
  <r>
    <s v="TXN_8737799"/>
    <s v="CUST_16"/>
    <x v="0"/>
    <s v="Item_6_FOOD"/>
    <n v="12.5"/>
    <n v="2"/>
    <n v="12.5"/>
    <n v="25"/>
    <x v="0"/>
    <x v="0"/>
    <x v="1"/>
    <n v="2022"/>
    <s v="August"/>
    <d v="2022-08-20T00:00:00"/>
    <b v="0"/>
  </r>
  <r>
    <s v="TXN_8738852"/>
    <s v="CUST_22"/>
    <x v="5"/>
    <s v="Item_8_BEV"/>
    <n v="15.5"/>
    <n v="8"/>
    <n v="15.5"/>
    <n v="124"/>
    <x v="0"/>
    <x v="0"/>
    <x v="4"/>
    <n v="2022"/>
    <s v="March"/>
    <d v="2022-03-30T00:00:00"/>
    <b v="1"/>
  </r>
  <r>
    <s v="TXN_8739336"/>
    <s v="CUST_23"/>
    <x v="1"/>
    <s v="Item_16_FUR"/>
    <n v="27.5"/>
    <n v="2"/>
    <n v="27.5"/>
    <n v="55"/>
    <x v="0"/>
    <x v="1"/>
    <x v="1"/>
    <n v="2023"/>
    <s v="October"/>
    <d v="2023-10-21T00:00:00"/>
    <b v="0"/>
  </r>
  <r>
    <s v="TXN_8739719"/>
    <s v="CUST_15"/>
    <x v="7"/>
    <s v="Item_12_PAT"/>
    <n v="21.5"/>
    <n v="7"/>
    <n v="21.5"/>
    <n v="150.5"/>
    <x v="0"/>
    <x v="1"/>
    <x v="6"/>
    <n v="2022"/>
    <s v="July"/>
    <d v="2022-07-24T00:00:00"/>
    <b v="0"/>
  </r>
  <r>
    <s v="TXN_8741487"/>
    <s v="CUST_23"/>
    <x v="7"/>
    <s v="Item_14_PAT"/>
    <n v="24.5"/>
    <n v="7"/>
    <n v="24.5"/>
    <n v="171.5"/>
    <x v="1"/>
    <x v="1"/>
    <x v="6"/>
    <n v="2022"/>
    <s v="April"/>
    <d v="2022-04-10T00:00:00"/>
    <b v="1"/>
  </r>
  <r>
    <s v="TXN_8741691"/>
    <s v="CUST_19"/>
    <x v="5"/>
    <s v="Item_2_BEV"/>
    <n v="6.5"/>
    <n v="1"/>
    <n v="6.5"/>
    <n v="6.5"/>
    <x v="0"/>
    <x v="1"/>
    <x v="2"/>
    <n v="2024"/>
    <s v="May"/>
    <d v="2024-05-24T00:00:00"/>
    <b v="0"/>
  </r>
  <r>
    <s v="TXN_8742206"/>
    <s v="CUST_18"/>
    <x v="0"/>
    <s v="Item_4_FOOD"/>
    <n v="9.5"/>
    <n v="7"/>
    <n v="9.5"/>
    <n v="66.5"/>
    <x v="2"/>
    <x v="1"/>
    <x v="2"/>
    <n v="2023"/>
    <s v="September"/>
    <d v="2023-09-08T00:00:00"/>
    <b v="0"/>
  </r>
  <r>
    <s v="TXN_8743787"/>
    <s v="CUST_03"/>
    <x v="4"/>
    <s v="Item_22_EHE"/>
    <n v="36.5"/>
    <n v="3"/>
    <n v="36.5"/>
    <n v="109.5"/>
    <x v="2"/>
    <x v="1"/>
    <x v="0"/>
    <n v="2024"/>
    <s v="March"/>
    <d v="2024-03-05T00:00:00"/>
    <s v="UNKNOWN"/>
  </r>
  <r>
    <s v="TXN_8744270"/>
    <s v="CUST_03"/>
    <x v="6"/>
    <s v="Item_2_BUT"/>
    <n v="6.5"/>
    <n v="8"/>
    <n v="6.5"/>
    <n v="52"/>
    <x v="2"/>
    <x v="1"/>
    <x v="0"/>
    <n v="2024"/>
    <s v="June"/>
    <d v="2024-06-11T00:00:00"/>
    <b v="1"/>
  </r>
  <r>
    <s v="TXN_8744758"/>
    <s v="CUST_19"/>
    <x v="2"/>
    <s v="Item_11_CEA"/>
    <n v="20"/>
    <n v="10"/>
    <n v="20"/>
    <n v="200"/>
    <x v="0"/>
    <x v="0"/>
    <x v="2"/>
    <n v="2023"/>
    <s v="November"/>
    <d v="2023-11-24T00:00:00"/>
    <b v="0"/>
  </r>
  <r>
    <s v="TXN_8746397"/>
    <s v="CUST_09"/>
    <x v="3"/>
    <s v="Item_11_MILK"/>
    <n v="20"/>
    <n v="3"/>
    <n v="20"/>
    <n v="60"/>
    <x v="0"/>
    <x v="1"/>
    <x v="5"/>
    <n v="2022"/>
    <s v="November"/>
    <d v="2022-11-14T00:00:00"/>
    <b v="1"/>
  </r>
  <r>
    <s v="TXN_8746609"/>
    <s v="CUST_23"/>
    <x v="2"/>
    <s v="Item_1_CEA"/>
    <n v="5"/>
    <n v="1"/>
    <n v="5"/>
    <n v="5"/>
    <x v="1"/>
    <x v="1"/>
    <x v="0"/>
    <n v="2022"/>
    <s v="April"/>
    <d v="2022-04-12T00:00:00"/>
    <b v="1"/>
  </r>
  <r>
    <s v="TXN_8746722"/>
    <s v="CUST_25"/>
    <x v="5"/>
    <s v="Item_12_BEV"/>
    <n v="21.5"/>
    <n v="10"/>
    <n v="21.5"/>
    <n v="215"/>
    <x v="1"/>
    <x v="0"/>
    <x v="3"/>
    <n v="2022"/>
    <s v="November"/>
    <d v="2022-11-24T00:00:00"/>
    <s v="UNKNOWN"/>
  </r>
  <r>
    <s v="TXN_8747203"/>
    <s v="CUST_17"/>
    <x v="6"/>
    <s v="Item_4_BUT"/>
    <n v="9.5"/>
    <n v="6"/>
    <n v="9.5"/>
    <n v="57"/>
    <x v="1"/>
    <x v="1"/>
    <x v="6"/>
    <n v="2022"/>
    <s v="October"/>
    <d v="2022-10-16T00:00:00"/>
    <b v="0"/>
  </r>
  <r>
    <s v="TXN_8747801"/>
    <s v="CUST_12"/>
    <x v="6"/>
    <s v="Item_6_BUT"/>
    <n v="12.5"/>
    <n v="7"/>
    <n v="12.5"/>
    <n v="87.5"/>
    <x v="0"/>
    <x v="0"/>
    <x v="3"/>
    <n v="2023"/>
    <s v="June"/>
    <d v="2023-06-29T00:00:00"/>
    <b v="1"/>
  </r>
  <r>
    <s v="TXN_8748461"/>
    <s v="CUST_06"/>
    <x v="5"/>
    <s v="Item_8_BEV"/>
    <n v="15.5"/>
    <n v="3"/>
    <n v="15.5"/>
    <n v="46.5"/>
    <x v="2"/>
    <x v="1"/>
    <x v="5"/>
    <n v="2022"/>
    <s v="April"/>
    <d v="2022-04-18T00:00:00"/>
    <b v="1"/>
  </r>
  <r>
    <s v="TXN_8749312"/>
    <s v="CUST_02"/>
    <x v="7"/>
    <s v="Item_14_PAT"/>
    <n v="24.5"/>
    <n v="7"/>
    <n v="24.5"/>
    <n v="171.5"/>
    <x v="2"/>
    <x v="1"/>
    <x v="4"/>
    <n v="2022"/>
    <s v="August"/>
    <d v="2022-08-24T00:00:00"/>
    <s v="UNKNOWN"/>
  </r>
  <r>
    <s v="TXN_8749911"/>
    <s v="CUST_14"/>
    <x v="1"/>
    <s v="Item_17_FUR"/>
    <n v="29"/>
    <n v="1"/>
    <n v="29"/>
    <n v="29"/>
    <x v="1"/>
    <x v="1"/>
    <x v="2"/>
    <n v="2023"/>
    <s v="November"/>
    <d v="2023-11-17T00:00:00"/>
    <b v="1"/>
  </r>
  <r>
    <s v="TXN_8750639"/>
    <s v="CUST_21"/>
    <x v="2"/>
    <s v="Item_2_CEA"/>
    <n v="6.5"/>
    <n v="10"/>
    <n v="6.5"/>
    <n v="65"/>
    <x v="2"/>
    <x v="1"/>
    <x v="2"/>
    <n v="2024"/>
    <s v="June"/>
    <d v="2024-06-14T00:00:00"/>
    <b v="0"/>
  </r>
  <r>
    <s v="TXN_8750712"/>
    <s v="CUST_22"/>
    <x v="2"/>
    <s v="Item_21_CEA"/>
    <n v="35"/>
    <n v="9"/>
    <n v="35"/>
    <n v="315"/>
    <x v="2"/>
    <x v="0"/>
    <x v="2"/>
    <n v="2025"/>
    <s v="January"/>
    <d v="2025-01-10T00:00:00"/>
    <b v="1"/>
  </r>
  <r>
    <s v="TXN_8751139"/>
    <s v="CUST_06"/>
    <x v="6"/>
    <s v="Item_15_BUT"/>
    <n v="26"/>
    <n v="5"/>
    <n v="26"/>
    <n v="130"/>
    <x v="1"/>
    <x v="0"/>
    <x v="0"/>
    <n v="2022"/>
    <s v="November"/>
    <d v="2022-11-15T00:00:00"/>
    <b v="0"/>
  </r>
  <r>
    <s v="TXN_8751570"/>
    <s v="CUST_02"/>
    <x v="5"/>
    <s v="Item_25_BEV"/>
    <n v="41"/>
    <n v="6"/>
    <n v="41"/>
    <n v="246"/>
    <x v="0"/>
    <x v="0"/>
    <x v="4"/>
    <n v="2024"/>
    <s v="March"/>
    <d v="2024-03-13T00:00:00"/>
    <b v="1"/>
  </r>
  <r>
    <s v="TXN_8751626"/>
    <s v="CUST_12"/>
    <x v="2"/>
    <s v="Item_6_CEA"/>
    <n v="12.5"/>
    <n v="8"/>
    <n v="12.5"/>
    <n v="100"/>
    <x v="2"/>
    <x v="0"/>
    <x v="5"/>
    <n v="2022"/>
    <s v="February"/>
    <d v="2022-02-14T00:00:00"/>
    <s v="UNKNOWN"/>
  </r>
  <r>
    <s v="TXN_8752043"/>
    <s v="CUST_17"/>
    <x v="7"/>
    <s v="Item_20_PAT"/>
    <n v="33.5"/>
    <n v="4"/>
    <n v="33.5"/>
    <n v="134"/>
    <x v="2"/>
    <x v="0"/>
    <x v="1"/>
    <n v="2022"/>
    <s v="December"/>
    <d v="2022-12-17T00:00:00"/>
    <s v="UNKNOWN"/>
  </r>
  <r>
    <s v="TXN_8753170"/>
    <s v="CUST_18"/>
    <x v="6"/>
    <s v="Item_15_BUT"/>
    <n v="26"/>
    <n v="4"/>
    <n v="26"/>
    <n v="104"/>
    <x v="1"/>
    <x v="1"/>
    <x v="5"/>
    <n v="2022"/>
    <s v="October"/>
    <d v="2022-10-24T00:00:00"/>
    <b v="1"/>
  </r>
  <r>
    <s v="TXN_8754458"/>
    <s v="CUST_18"/>
    <x v="0"/>
    <s v="Item_5_FOOD"/>
    <n v="11"/>
    <n v="8"/>
    <n v="11"/>
    <n v="88"/>
    <x v="2"/>
    <x v="0"/>
    <x v="4"/>
    <n v="2024"/>
    <s v="January"/>
    <d v="2024-01-03T00:00:00"/>
    <b v="0"/>
  </r>
  <r>
    <s v="TXN_8754747"/>
    <s v="CUST_24"/>
    <x v="5"/>
    <s v="Item_16_BEV"/>
    <n v="27.5"/>
    <n v="1"/>
    <n v="27.5"/>
    <n v="27.5"/>
    <x v="1"/>
    <x v="0"/>
    <x v="2"/>
    <n v="2022"/>
    <s v="July"/>
    <d v="2022-07-01T00:00:00"/>
    <b v="0"/>
  </r>
  <r>
    <s v="TXN_8755760"/>
    <s v="CUST_10"/>
    <x v="3"/>
    <s v="Item_13_MILK"/>
    <n v="23"/>
    <n v="9"/>
    <n v="23"/>
    <n v="207"/>
    <x v="0"/>
    <x v="0"/>
    <x v="0"/>
    <n v="2024"/>
    <s v="October"/>
    <d v="2024-10-22T00:00:00"/>
    <b v="1"/>
  </r>
  <r>
    <s v="TXN_8756425"/>
    <s v="CUST_16"/>
    <x v="7"/>
    <s v="Item_8_PAT"/>
    <n v="15.5"/>
    <n v="1"/>
    <n v="15.5"/>
    <n v="15.5"/>
    <x v="1"/>
    <x v="0"/>
    <x v="2"/>
    <n v="2024"/>
    <s v="December"/>
    <d v="2024-12-20T00:00:00"/>
    <s v="UNKNOWN"/>
  </r>
  <r>
    <s v="TXN_8756781"/>
    <s v="CUST_11"/>
    <x v="1"/>
    <s v="Item_8_FUR"/>
    <n v="15.5"/>
    <n v="4"/>
    <n v="15.5"/>
    <n v="62"/>
    <x v="2"/>
    <x v="1"/>
    <x v="6"/>
    <n v="2024"/>
    <s v="January"/>
    <d v="2024-01-14T00:00:00"/>
    <b v="0"/>
  </r>
  <r>
    <s v="TXN_8756884"/>
    <s v="CUST_07"/>
    <x v="7"/>
    <s v="Item_5_PAT"/>
    <n v="11"/>
    <n v="7"/>
    <n v="11"/>
    <n v="77"/>
    <x v="2"/>
    <x v="0"/>
    <x v="0"/>
    <n v="2023"/>
    <s v="July"/>
    <d v="2023-07-11T00:00:00"/>
    <b v="1"/>
  </r>
  <r>
    <s v="TXN_8757042"/>
    <s v="CUST_17"/>
    <x v="6"/>
    <s v="Unknown"/>
    <n v="0"/>
    <n v="0"/>
    <n v="0"/>
    <n v="0"/>
    <x v="2"/>
    <x v="1"/>
    <x v="4"/>
    <n v="2022"/>
    <s v="November"/>
    <d v="2022-11-30T00:00:00"/>
    <b v="0"/>
  </r>
  <r>
    <s v="TXN_8757048"/>
    <s v="CUST_11"/>
    <x v="4"/>
    <s v="Item_23_EHE"/>
    <n v="38"/>
    <n v="3"/>
    <n v="38"/>
    <n v="114"/>
    <x v="2"/>
    <x v="1"/>
    <x v="4"/>
    <n v="2024"/>
    <s v="May"/>
    <d v="2024-05-22T00:00:00"/>
    <s v="UNKNOWN"/>
  </r>
  <r>
    <s v="TXN_8757431"/>
    <s v="CUST_14"/>
    <x v="4"/>
    <s v="Item_9_EHE"/>
    <n v="17"/>
    <n v="9"/>
    <n v="17"/>
    <n v="153"/>
    <x v="1"/>
    <x v="0"/>
    <x v="4"/>
    <n v="2024"/>
    <s v="October"/>
    <d v="2024-10-23T00:00:00"/>
    <b v="0"/>
  </r>
  <r>
    <s v="TXN_8759839"/>
    <s v="CUST_10"/>
    <x v="3"/>
    <s v="Item_2_MILK"/>
    <n v="6.5"/>
    <n v="1"/>
    <n v="6.5"/>
    <n v="6.5"/>
    <x v="0"/>
    <x v="1"/>
    <x v="5"/>
    <n v="2024"/>
    <s v="June"/>
    <d v="2024-06-03T00:00:00"/>
    <b v="0"/>
  </r>
  <r>
    <s v="TXN_8760288"/>
    <s v="CUST_17"/>
    <x v="0"/>
    <s v="Item_10_FOOD"/>
    <n v="18.5"/>
    <n v="2"/>
    <n v="18.5"/>
    <n v="37"/>
    <x v="2"/>
    <x v="1"/>
    <x v="6"/>
    <n v="2022"/>
    <s v="October"/>
    <d v="2022-10-30T00:00:00"/>
    <b v="0"/>
  </r>
  <r>
    <s v="TXN_8760430"/>
    <s v="CUST_12"/>
    <x v="0"/>
    <s v="Item_12_FOOD"/>
    <n v="21.5"/>
    <n v="8"/>
    <n v="21.5"/>
    <n v="172"/>
    <x v="0"/>
    <x v="0"/>
    <x v="1"/>
    <n v="2023"/>
    <s v="January"/>
    <d v="2023-01-14T00:00:00"/>
    <b v="1"/>
  </r>
  <r>
    <s v="TXN_8760856"/>
    <s v="CUST_06"/>
    <x v="1"/>
    <s v="Item_1_FUR"/>
    <n v="5"/>
    <n v="8"/>
    <n v="5"/>
    <n v="40"/>
    <x v="1"/>
    <x v="1"/>
    <x v="4"/>
    <n v="2023"/>
    <s v="November"/>
    <d v="2023-11-01T00:00:00"/>
    <b v="1"/>
  </r>
  <r>
    <s v="TXN_8761612"/>
    <s v="CUST_08"/>
    <x v="1"/>
    <s v="Item_17_FUR"/>
    <n v="29"/>
    <n v="5"/>
    <n v="29"/>
    <n v="145"/>
    <x v="0"/>
    <x v="1"/>
    <x v="1"/>
    <n v="2022"/>
    <s v="June"/>
    <d v="2022-06-25T00:00:00"/>
    <s v="UNKNOWN"/>
  </r>
  <r>
    <s v="TXN_8762559"/>
    <s v="CUST_19"/>
    <x v="7"/>
    <s v="Item_23_PAT"/>
    <n v="38"/>
    <n v="10"/>
    <n v="38"/>
    <n v="380"/>
    <x v="0"/>
    <x v="1"/>
    <x v="6"/>
    <n v="2023"/>
    <s v="July"/>
    <d v="2023-07-23T00:00:00"/>
    <b v="0"/>
  </r>
  <r>
    <s v="TXN_8762760"/>
    <s v="CUST_09"/>
    <x v="3"/>
    <s v="Item_7_MILK"/>
    <n v="14"/>
    <n v="9"/>
    <n v="14"/>
    <n v="126"/>
    <x v="1"/>
    <x v="0"/>
    <x v="2"/>
    <n v="2024"/>
    <s v="September"/>
    <d v="2024-09-13T00:00:00"/>
    <b v="1"/>
  </r>
  <r>
    <s v="TXN_8763482"/>
    <s v="CUST_13"/>
    <x v="6"/>
    <s v="Item_16_BUT"/>
    <n v="27.5"/>
    <n v="4"/>
    <n v="27.5"/>
    <n v="110"/>
    <x v="0"/>
    <x v="0"/>
    <x v="6"/>
    <n v="2023"/>
    <s v="December"/>
    <d v="2023-12-24T00:00:00"/>
    <s v="UNKNOWN"/>
  </r>
  <r>
    <s v="TXN_8763870"/>
    <s v="CUST_06"/>
    <x v="4"/>
    <s v="Item_25_EHE"/>
    <n v="41"/>
    <n v="8"/>
    <n v="41"/>
    <n v="328"/>
    <x v="1"/>
    <x v="1"/>
    <x v="2"/>
    <n v="2024"/>
    <s v="July"/>
    <d v="2024-07-26T00:00:00"/>
    <s v="UNKNOWN"/>
  </r>
  <r>
    <s v="TXN_8764735"/>
    <s v="CUST_04"/>
    <x v="2"/>
    <s v="Item_16_CEA"/>
    <n v="27.5"/>
    <n v="4"/>
    <n v="27.5"/>
    <n v="110"/>
    <x v="0"/>
    <x v="0"/>
    <x v="6"/>
    <n v="2024"/>
    <s v="May"/>
    <d v="2024-05-26T00:00:00"/>
    <s v="UNKNOWN"/>
  </r>
  <r>
    <s v="TXN_8765485"/>
    <s v="CUST_02"/>
    <x v="3"/>
    <s v="Item_8_MILK"/>
    <n v="15.5"/>
    <n v="6"/>
    <n v="15.5"/>
    <n v="93"/>
    <x v="1"/>
    <x v="0"/>
    <x v="3"/>
    <n v="2022"/>
    <s v="September"/>
    <d v="2022-09-15T00:00:00"/>
    <b v="1"/>
  </r>
  <r>
    <s v="TXN_8766170"/>
    <s v="CUST_04"/>
    <x v="7"/>
    <s v="Item_10_PAT"/>
    <n v="18.5"/>
    <n v="8"/>
    <n v="18.5"/>
    <n v="148"/>
    <x v="2"/>
    <x v="0"/>
    <x v="1"/>
    <n v="2024"/>
    <s v="September"/>
    <d v="2024-09-28T00:00:00"/>
    <b v="1"/>
  </r>
  <r>
    <s v="TXN_8768180"/>
    <s v="CUST_17"/>
    <x v="3"/>
    <s v="Item_18_MILK"/>
    <n v="30.5"/>
    <n v="7"/>
    <n v="30.5"/>
    <n v="213.5"/>
    <x v="0"/>
    <x v="1"/>
    <x v="6"/>
    <n v="2022"/>
    <s v="May"/>
    <d v="2022-05-22T00:00:00"/>
    <b v="1"/>
  </r>
  <r>
    <s v="TXN_8768337"/>
    <s v="CUST_06"/>
    <x v="5"/>
    <s v="Item_18_BEV"/>
    <n v="30.5"/>
    <n v="6"/>
    <n v="30.5"/>
    <n v="183"/>
    <x v="0"/>
    <x v="1"/>
    <x v="4"/>
    <n v="2022"/>
    <s v="June"/>
    <d v="2022-06-15T00:00:00"/>
    <b v="0"/>
  </r>
  <r>
    <s v="TXN_8768729"/>
    <s v="CUST_19"/>
    <x v="5"/>
    <s v="Item_7_BEV"/>
    <n v="14"/>
    <n v="6"/>
    <n v="14"/>
    <n v="84"/>
    <x v="2"/>
    <x v="1"/>
    <x v="1"/>
    <n v="2022"/>
    <s v="April"/>
    <d v="2022-04-09T00:00:00"/>
    <b v="0"/>
  </r>
  <r>
    <s v="TXN_8769384"/>
    <s v="CUST_02"/>
    <x v="7"/>
    <s v="Item_9_PAT"/>
    <n v="17"/>
    <n v="6"/>
    <n v="17"/>
    <n v="102"/>
    <x v="1"/>
    <x v="0"/>
    <x v="3"/>
    <n v="2023"/>
    <s v="July"/>
    <d v="2023-07-20T00:00:00"/>
    <b v="0"/>
  </r>
  <r>
    <s v="TXN_8769977"/>
    <s v="CUST_04"/>
    <x v="2"/>
    <s v="Item_1_CEA"/>
    <n v="5"/>
    <n v="5"/>
    <n v="5"/>
    <n v="25"/>
    <x v="1"/>
    <x v="0"/>
    <x v="4"/>
    <n v="2024"/>
    <s v="July"/>
    <d v="2024-07-03T00:00:00"/>
    <s v="UNKNOWN"/>
  </r>
  <r>
    <s v="TXN_8771271"/>
    <s v="CUST_15"/>
    <x v="2"/>
    <s v="Item_19_CEA"/>
    <n v="32"/>
    <n v="8"/>
    <n v="32"/>
    <n v="256"/>
    <x v="2"/>
    <x v="1"/>
    <x v="3"/>
    <n v="2023"/>
    <s v="January"/>
    <d v="2023-01-26T00:00:00"/>
    <b v="0"/>
  </r>
  <r>
    <s v="TXN_8773638"/>
    <s v="CUST_12"/>
    <x v="6"/>
    <s v="Item_7_BUT"/>
    <n v="14"/>
    <n v="4"/>
    <n v="14"/>
    <n v="56"/>
    <x v="0"/>
    <x v="1"/>
    <x v="3"/>
    <n v="2024"/>
    <s v="November"/>
    <d v="2024-11-14T00:00:00"/>
    <s v="UNKNOWN"/>
  </r>
  <r>
    <s v="TXN_8773755"/>
    <s v="CUST_21"/>
    <x v="1"/>
    <s v="Item_10_FUR"/>
    <n v="18.5"/>
    <n v="7"/>
    <n v="18.5"/>
    <n v="129.5"/>
    <x v="0"/>
    <x v="0"/>
    <x v="2"/>
    <n v="2024"/>
    <s v="August"/>
    <d v="2024-08-09T00:00:00"/>
    <b v="0"/>
  </r>
  <r>
    <s v="TXN_8774399"/>
    <s v="CUST_23"/>
    <x v="1"/>
    <s v="Item_25_FUR"/>
    <n v="41"/>
    <n v="1"/>
    <n v="41"/>
    <n v="41"/>
    <x v="2"/>
    <x v="0"/>
    <x v="5"/>
    <n v="2022"/>
    <s v="January"/>
    <d v="2022-01-24T00:00:00"/>
    <b v="0"/>
  </r>
  <r>
    <s v="TXN_8775269"/>
    <s v="CUST_20"/>
    <x v="7"/>
    <s v="Item_19_PAT"/>
    <n v="32"/>
    <n v="9"/>
    <n v="32"/>
    <n v="288"/>
    <x v="1"/>
    <x v="1"/>
    <x v="2"/>
    <n v="2022"/>
    <s v="January"/>
    <d v="2022-01-28T00:00:00"/>
    <b v="1"/>
  </r>
  <r>
    <s v="TXN_8775503"/>
    <s v="CUST_08"/>
    <x v="2"/>
    <s v="Item_6_CEA"/>
    <n v="12.5"/>
    <n v="2"/>
    <n v="12.5"/>
    <n v="25"/>
    <x v="0"/>
    <x v="0"/>
    <x v="2"/>
    <n v="2024"/>
    <s v="October"/>
    <d v="2024-10-11T00:00:00"/>
    <b v="0"/>
  </r>
  <r>
    <s v="TXN_8776416"/>
    <s v="CUST_22"/>
    <x v="6"/>
    <s v="Item_3_BUT"/>
    <n v="8"/>
    <n v="9"/>
    <n v="8"/>
    <n v="72"/>
    <x v="1"/>
    <x v="0"/>
    <x v="1"/>
    <n v="2024"/>
    <s v="December"/>
    <d v="2024-12-14T00:00:00"/>
    <b v="1"/>
  </r>
  <r>
    <s v="TXN_8776539"/>
    <s v="CUST_03"/>
    <x v="7"/>
    <s v="Item_11_PAT"/>
    <n v="20"/>
    <n v="9"/>
    <n v="20"/>
    <n v="180"/>
    <x v="0"/>
    <x v="1"/>
    <x v="2"/>
    <n v="2024"/>
    <s v="September"/>
    <d v="2024-09-27T00:00:00"/>
    <b v="1"/>
  </r>
  <r>
    <s v="TXN_8776916"/>
    <s v="CUST_09"/>
    <x v="7"/>
    <s v="Item_4_PAT"/>
    <n v="9.5"/>
    <n v="9"/>
    <n v="9.5"/>
    <n v="85.5"/>
    <x v="2"/>
    <x v="0"/>
    <x v="3"/>
    <n v="2023"/>
    <s v="January"/>
    <d v="2023-01-05T00:00:00"/>
    <s v="UNKNOWN"/>
  </r>
  <r>
    <s v="TXN_8777313"/>
    <s v="CUST_20"/>
    <x v="0"/>
    <s v="Item_25_FOOD"/>
    <n v="41"/>
    <n v="3"/>
    <n v="41"/>
    <n v="123"/>
    <x v="0"/>
    <x v="0"/>
    <x v="3"/>
    <n v="2023"/>
    <s v="April"/>
    <d v="2023-04-20T00:00:00"/>
    <b v="0"/>
  </r>
  <r>
    <s v="TXN_8778302"/>
    <s v="CUST_20"/>
    <x v="7"/>
    <s v="Item_5_PAT"/>
    <n v="11"/>
    <n v="9"/>
    <n v="11"/>
    <n v="99"/>
    <x v="1"/>
    <x v="1"/>
    <x v="0"/>
    <n v="2023"/>
    <s v="November"/>
    <d v="2023-11-14T00:00:00"/>
    <s v="UNKNOWN"/>
  </r>
  <r>
    <s v="TXN_8778726"/>
    <s v="CUST_22"/>
    <x v="0"/>
    <s v="Item_14_FOOD"/>
    <n v="24.5"/>
    <n v="3"/>
    <n v="24.5"/>
    <n v="73.5"/>
    <x v="2"/>
    <x v="1"/>
    <x v="5"/>
    <n v="2022"/>
    <s v="February"/>
    <d v="2022-02-14T00:00:00"/>
    <b v="1"/>
  </r>
  <r>
    <s v="TXN_8781758"/>
    <s v="CUST_20"/>
    <x v="1"/>
    <s v="Item_5_FUR"/>
    <n v="11"/>
    <n v="5"/>
    <n v="11"/>
    <n v="55"/>
    <x v="2"/>
    <x v="0"/>
    <x v="0"/>
    <n v="2024"/>
    <s v="February"/>
    <d v="2024-02-13T00:00:00"/>
    <b v="1"/>
  </r>
  <r>
    <s v="TXN_8781897"/>
    <s v="CUST_02"/>
    <x v="3"/>
    <s v="Item_13_MILK"/>
    <n v="23"/>
    <n v="2"/>
    <n v="23"/>
    <n v="46"/>
    <x v="1"/>
    <x v="0"/>
    <x v="5"/>
    <n v="2024"/>
    <s v="September"/>
    <d v="2024-09-02T00:00:00"/>
    <b v="0"/>
  </r>
  <r>
    <s v="TXN_8782115"/>
    <s v="CUST_14"/>
    <x v="0"/>
    <s v="Item_19_FOOD"/>
    <n v="32"/>
    <n v="9"/>
    <n v="32"/>
    <n v="288"/>
    <x v="2"/>
    <x v="0"/>
    <x v="0"/>
    <n v="2023"/>
    <s v="November"/>
    <d v="2023-11-28T00:00:00"/>
    <b v="0"/>
  </r>
  <r>
    <s v="TXN_8782397"/>
    <s v="CUST_24"/>
    <x v="4"/>
    <s v="Item_19_EHE"/>
    <n v="32"/>
    <n v="2"/>
    <n v="32"/>
    <n v="64"/>
    <x v="0"/>
    <x v="0"/>
    <x v="3"/>
    <n v="2023"/>
    <s v="April"/>
    <d v="2023-04-20T00:00:00"/>
    <s v="UNKNOWN"/>
  </r>
  <r>
    <s v="TXN_8782421"/>
    <s v="CUST_05"/>
    <x v="0"/>
    <s v="Item_14_FOOD"/>
    <n v="24.5"/>
    <n v="2"/>
    <n v="24.5"/>
    <n v="49"/>
    <x v="1"/>
    <x v="1"/>
    <x v="6"/>
    <n v="2024"/>
    <s v="March"/>
    <d v="2024-03-17T00:00:00"/>
    <b v="1"/>
  </r>
  <r>
    <s v="TXN_8782678"/>
    <s v="CUST_01"/>
    <x v="1"/>
    <s v="Item_14_FUR"/>
    <n v="24.5"/>
    <n v="4"/>
    <n v="24.5"/>
    <n v="98"/>
    <x v="2"/>
    <x v="1"/>
    <x v="1"/>
    <n v="2023"/>
    <s v="January"/>
    <d v="2023-01-21T00:00:00"/>
    <s v="UNKNOWN"/>
  </r>
  <r>
    <s v="TXN_8782783"/>
    <s v="CUST_05"/>
    <x v="0"/>
    <s v="Item_18_FOOD"/>
    <n v="30.5"/>
    <n v="4"/>
    <n v="30.5"/>
    <n v="122"/>
    <x v="1"/>
    <x v="0"/>
    <x v="6"/>
    <n v="2022"/>
    <s v="March"/>
    <d v="2022-03-06T00:00:00"/>
    <b v="1"/>
  </r>
  <r>
    <s v="TXN_8783459"/>
    <s v="CUST_19"/>
    <x v="5"/>
    <s v="Item_2_BEV"/>
    <n v="6.5"/>
    <n v="8"/>
    <n v="6.5"/>
    <n v="52"/>
    <x v="1"/>
    <x v="1"/>
    <x v="1"/>
    <n v="2023"/>
    <s v="May"/>
    <d v="2023-05-06T00:00:00"/>
    <s v="UNKNOWN"/>
  </r>
  <r>
    <s v="TXN_8784273"/>
    <s v="CUST_25"/>
    <x v="2"/>
    <s v="Item_14_CEA"/>
    <n v="24.5"/>
    <n v="4"/>
    <n v="24.5"/>
    <n v="98"/>
    <x v="1"/>
    <x v="0"/>
    <x v="5"/>
    <n v="2022"/>
    <s v="May"/>
    <d v="2022-05-02T00:00:00"/>
    <s v="UNKNOWN"/>
  </r>
  <r>
    <s v="TXN_8784908"/>
    <s v="CUST_17"/>
    <x v="4"/>
    <s v="Item_25_EHE"/>
    <n v="41"/>
    <n v="6"/>
    <n v="41"/>
    <n v="246"/>
    <x v="1"/>
    <x v="0"/>
    <x v="3"/>
    <n v="2023"/>
    <s v="July"/>
    <d v="2023-07-20T00:00:00"/>
    <b v="0"/>
  </r>
  <r>
    <s v="TXN_8785041"/>
    <s v="CUST_13"/>
    <x v="5"/>
    <s v="Item_19_BEV"/>
    <n v="32"/>
    <n v="5"/>
    <n v="32"/>
    <n v="160"/>
    <x v="0"/>
    <x v="0"/>
    <x v="1"/>
    <n v="2022"/>
    <s v="March"/>
    <d v="2022-03-05T00:00:00"/>
    <b v="0"/>
  </r>
  <r>
    <s v="TXN_8785418"/>
    <s v="CUST_07"/>
    <x v="7"/>
    <s v="Item_1_PAT"/>
    <n v="5"/>
    <n v="9"/>
    <n v="5"/>
    <n v="45"/>
    <x v="2"/>
    <x v="1"/>
    <x v="6"/>
    <n v="2023"/>
    <s v="February"/>
    <d v="2023-02-12T00:00:00"/>
    <b v="1"/>
  </r>
  <r>
    <s v="TXN_8786372"/>
    <s v="CUST_25"/>
    <x v="4"/>
    <s v="Item_8_EHE"/>
    <n v="15.5"/>
    <n v="8"/>
    <n v="15.5"/>
    <n v="124"/>
    <x v="0"/>
    <x v="1"/>
    <x v="2"/>
    <n v="2022"/>
    <s v="April"/>
    <d v="2022-04-22T00:00:00"/>
    <b v="0"/>
  </r>
  <r>
    <s v="TXN_8786633"/>
    <s v="CUST_16"/>
    <x v="7"/>
    <s v="Item_24_PAT"/>
    <n v="39.5"/>
    <n v="3"/>
    <n v="39.5"/>
    <n v="118.5"/>
    <x v="2"/>
    <x v="1"/>
    <x v="4"/>
    <n v="2022"/>
    <s v="September"/>
    <d v="2022-09-14T00:00:00"/>
    <s v="UNKNOWN"/>
  </r>
  <r>
    <s v="TXN_8786976"/>
    <s v="CUST_01"/>
    <x v="3"/>
    <s v="Item_1_MILK"/>
    <n v="5"/>
    <n v="1"/>
    <n v="5"/>
    <n v="5"/>
    <x v="2"/>
    <x v="1"/>
    <x v="0"/>
    <n v="2022"/>
    <s v="April"/>
    <d v="2022-04-12T00:00:00"/>
    <s v="UNKNOWN"/>
  </r>
  <r>
    <s v="TXN_8787072"/>
    <s v="CUST_25"/>
    <x v="5"/>
    <s v="Item_7_BEV"/>
    <n v="14"/>
    <n v="9"/>
    <n v="14"/>
    <n v="126"/>
    <x v="2"/>
    <x v="1"/>
    <x v="4"/>
    <n v="2024"/>
    <s v="August"/>
    <d v="2024-08-14T00:00:00"/>
    <b v="1"/>
  </r>
  <r>
    <s v="TXN_8788021"/>
    <s v="CUST_25"/>
    <x v="0"/>
    <s v="Item_17_FOOD"/>
    <n v="29"/>
    <n v="3"/>
    <n v="29"/>
    <n v="87"/>
    <x v="0"/>
    <x v="0"/>
    <x v="0"/>
    <n v="2024"/>
    <s v="November"/>
    <d v="2024-11-26T00:00:00"/>
    <s v="UNKNOWN"/>
  </r>
  <r>
    <s v="TXN_8789017"/>
    <s v="CUST_13"/>
    <x v="3"/>
    <s v="Item_8_MILK"/>
    <n v="15.5"/>
    <n v="2"/>
    <n v="15.5"/>
    <n v="31"/>
    <x v="1"/>
    <x v="1"/>
    <x v="0"/>
    <n v="2023"/>
    <s v="February"/>
    <d v="2023-02-21T00:00:00"/>
    <b v="0"/>
  </r>
  <r>
    <s v="TXN_8789507"/>
    <s v="CUST_01"/>
    <x v="4"/>
    <s v="Item_25_EHE"/>
    <n v="41"/>
    <n v="4"/>
    <n v="41"/>
    <n v="164"/>
    <x v="0"/>
    <x v="0"/>
    <x v="1"/>
    <n v="2023"/>
    <s v="September"/>
    <d v="2023-09-30T00:00:00"/>
    <b v="1"/>
  </r>
  <r>
    <s v="TXN_8789567"/>
    <s v="CUST_21"/>
    <x v="4"/>
    <s v="Item_6_EHE"/>
    <n v="12.5"/>
    <n v="8"/>
    <n v="12.5"/>
    <n v="100"/>
    <x v="1"/>
    <x v="0"/>
    <x v="1"/>
    <n v="2023"/>
    <s v="May"/>
    <d v="2023-05-20T00:00:00"/>
    <b v="0"/>
  </r>
  <r>
    <s v="TXN_8789796"/>
    <s v="CUST_10"/>
    <x v="4"/>
    <s v="Item_9_EHE"/>
    <n v="17"/>
    <n v="3"/>
    <n v="17"/>
    <n v="51"/>
    <x v="2"/>
    <x v="1"/>
    <x v="6"/>
    <n v="2024"/>
    <s v="December"/>
    <d v="2024-12-01T00:00:00"/>
    <s v="UNKNOWN"/>
  </r>
  <r>
    <s v="TXN_8790118"/>
    <s v="CUST_08"/>
    <x v="3"/>
    <s v="Item_20_MILK"/>
    <n v="33.5"/>
    <n v="5"/>
    <n v="33.5"/>
    <n v="167.5"/>
    <x v="2"/>
    <x v="1"/>
    <x v="6"/>
    <n v="2023"/>
    <s v="July"/>
    <d v="2023-07-16T00:00:00"/>
    <b v="0"/>
  </r>
  <r>
    <s v="TXN_8792621"/>
    <s v="CUST_19"/>
    <x v="7"/>
    <s v="Item_16_PAT"/>
    <n v="27.5"/>
    <n v="5"/>
    <n v="27.5"/>
    <n v="137.5"/>
    <x v="2"/>
    <x v="0"/>
    <x v="1"/>
    <n v="2024"/>
    <s v="September"/>
    <d v="2024-09-28T00:00:00"/>
    <b v="0"/>
  </r>
  <r>
    <s v="TXN_8793256"/>
    <s v="CUST_06"/>
    <x v="5"/>
    <s v="Item_12_BEV"/>
    <n v="21.5"/>
    <n v="8"/>
    <n v="21.5"/>
    <n v="172"/>
    <x v="0"/>
    <x v="1"/>
    <x v="3"/>
    <n v="2024"/>
    <s v="April"/>
    <d v="2024-04-11T00:00:00"/>
    <b v="0"/>
  </r>
  <r>
    <s v="TXN_8793391"/>
    <s v="CUST_16"/>
    <x v="5"/>
    <s v="Item_2_BEV"/>
    <n v="6.5"/>
    <n v="8"/>
    <n v="6.5"/>
    <n v="52"/>
    <x v="2"/>
    <x v="1"/>
    <x v="6"/>
    <n v="2024"/>
    <s v="April"/>
    <d v="2024-04-14T00:00:00"/>
    <b v="1"/>
  </r>
  <r>
    <s v="TXN_8794900"/>
    <s v="CUST_18"/>
    <x v="2"/>
    <s v="Unknown"/>
    <n v="0"/>
    <n v="0"/>
    <n v="0"/>
    <n v="0"/>
    <x v="1"/>
    <x v="0"/>
    <x v="1"/>
    <n v="2022"/>
    <s v="November"/>
    <d v="2022-11-19T00:00:00"/>
    <b v="0"/>
  </r>
  <r>
    <s v="TXN_8794922"/>
    <s v="CUST_06"/>
    <x v="2"/>
    <s v="Item_5_CEA"/>
    <n v="11"/>
    <n v="3"/>
    <n v="11"/>
    <n v="33"/>
    <x v="0"/>
    <x v="0"/>
    <x v="0"/>
    <n v="2024"/>
    <s v="May"/>
    <d v="2024-05-28T00:00:00"/>
    <b v="0"/>
  </r>
  <r>
    <s v="TXN_8796188"/>
    <s v="CUST_20"/>
    <x v="4"/>
    <s v="Item_5_EHE"/>
    <n v="11"/>
    <n v="7"/>
    <n v="11"/>
    <n v="77"/>
    <x v="2"/>
    <x v="0"/>
    <x v="2"/>
    <n v="2023"/>
    <s v="June"/>
    <d v="2023-06-23T00:00:00"/>
    <b v="0"/>
  </r>
  <r>
    <s v="TXN_8796421"/>
    <s v="CUST_20"/>
    <x v="2"/>
    <s v="Item_23_CEA"/>
    <n v="38"/>
    <n v="6"/>
    <n v="38"/>
    <n v="228"/>
    <x v="1"/>
    <x v="1"/>
    <x v="1"/>
    <n v="2023"/>
    <s v="April"/>
    <d v="2023-04-08T00:00:00"/>
    <b v="0"/>
  </r>
  <r>
    <s v="TXN_8796772"/>
    <s v="CUST_22"/>
    <x v="2"/>
    <s v="Item_12_CEA"/>
    <n v="21.5"/>
    <n v="10"/>
    <n v="21.5"/>
    <n v="215"/>
    <x v="1"/>
    <x v="0"/>
    <x v="2"/>
    <n v="2024"/>
    <s v="June"/>
    <d v="2024-06-14T00:00:00"/>
    <b v="0"/>
  </r>
  <r>
    <s v="TXN_8797238"/>
    <s v="CUST_24"/>
    <x v="3"/>
    <s v="Item_16_MILK"/>
    <n v="27.5"/>
    <n v="2"/>
    <n v="27.5"/>
    <n v="55"/>
    <x v="1"/>
    <x v="0"/>
    <x v="0"/>
    <n v="2023"/>
    <s v="May"/>
    <d v="2023-05-23T00:00:00"/>
    <b v="1"/>
  </r>
  <r>
    <s v="TXN_8799154"/>
    <s v="CUST_07"/>
    <x v="4"/>
    <s v="Item_20_EHE"/>
    <n v="33.5"/>
    <n v="8"/>
    <n v="33.5"/>
    <n v="268"/>
    <x v="1"/>
    <x v="0"/>
    <x v="0"/>
    <n v="2023"/>
    <s v="October"/>
    <d v="2023-10-10T00:00:00"/>
    <b v="1"/>
  </r>
  <r>
    <s v="TXN_8799205"/>
    <s v="CUST_10"/>
    <x v="0"/>
    <s v="Item_10_FOOD"/>
    <n v="18.5"/>
    <n v="8"/>
    <n v="18.5"/>
    <n v="148"/>
    <x v="2"/>
    <x v="0"/>
    <x v="4"/>
    <n v="2024"/>
    <s v="September"/>
    <d v="2024-09-04T00:00:00"/>
    <b v="0"/>
  </r>
  <r>
    <s v="TXN_8799969"/>
    <s v="CUST_04"/>
    <x v="2"/>
    <s v="Item_9_CEA"/>
    <n v="17"/>
    <n v="10"/>
    <n v="17"/>
    <n v="170"/>
    <x v="1"/>
    <x v="1"/>
    <x v="3"/>
    <n v="2024"/>
    <s v="May"/>
    <d v="2024-05-16T00:00:00"/>
    <b v="0"/>
  </r>
  <r>
    <s v="TXN_8800567"/>
    <s v="CUST_13"/>
    <x v="2"/>
    <s v="Unknown"/>
    <n v="0"/>
    <n v="0"/>
    <n v="0"/>
    <n v="0"/>
    <x v="1"/>
    <x v="1"/>
    <x v="3"/>
    <n v="2023"/>
    <s v="October"/>
    <d v="2023-10-05T00:00:00"/>
    <b v="0"/>
  </r>
  <r>
    <s v="TXN_8801583"/>
    <s v="CUST_24"/>
    <x v="6"/>
    <s v="Item_16_BUT"/>
    <n v="27.5"/>
    <n v="7"/>
    <n v="27.5"/>
    <n v="192.5"/>
    <x v="2"/>
    <x v="0"/>
    <x v="6"/>
    <n v="2022"/>
    <s v="September"/>
    <d v="2022-09-18T00:00:00"/>
    <b v="1"/>
  </r>
  <r>
    <s v="TXN_8802193"/>
    <s v="CUST_02"/>
    <x v="3"/>
    <s v="Item_12_MILK"/>
    <n v="21.5"/>
    <n v="2"/>
    <n v="21.5"/>
    <n v="43"/>
    <x v="0"/>
    <x v="1"/>
    <x v="2"/>
    <n v="2022"/>
    <s v="August"/>
    <d v="2022-08-05T00:00:00"/>
    <b v="1"/>
  </r>
  <r>
    <s v="TXN_8802679"/>
    <s v="CUST_25"/>
    <x v="4"/>
    <s v="Item_22_EHE"/>
    <n v="36.5"/>
    <n v="7"/>
    <n v="36.5"/>
    <n v="255.5"/>
    <x v="0"/>
    <x v="0"/>
    <x v="5"/>
    <n v="2022"/>
    <s v="April"/>
    <d v="2022-04-25T00:00:00"/>
    <b v="1"/>
  </r>
  <r>
    <s v="TXN_8802743"/>
    <s v="CUST_23"/>
    <x v="3"/>
    <s v="Item_19_MILK"/>
    <n v="32"/>
    <n v="6"/>
    <n v="32"/>
    <n v="192"/>
    <x v="2"/>
    <x v="1"/>
    <x v="6"/>
    <n v="2023"/>
    <s v="September"/>
    <d v="2023-09-17T00:00:00"/>
    <b v="1"/>
  </r>
  <r>
    <s v="TXN_8803385"/>
    <s v="CUST_15"/>
    <x v="1"/>
    <s v="Item_15_FUR"/>
    <n v="26"/>
    <n v="5"/>
    <n v="26"/>
    <n v="130"/>
    <x v="2"/>
    <x v="0"/>
    <x v="5"/>
    <n v="2023"/>
    <s v="August"/>
    <d v="2023-08-07T00:00:00"/>
    <b v="1"/>
  </r>
  <r>
    <s v="TXN_8804358"/>
    <s v="CUST_22"/>
    <x v="1"/>
    <s v="Item_14_FUR"/>
    <n v="24.5"/>
    <n v="10"/>
    <n v="24.5"/>
    <n v="245"/>
    <x v="2"/>
    <x v="1"/>
    <x v="6"/>
    <n v="2022"/>
    <s v="January"/>
    <d v="2022-01-23T00:00:00"/>
    <s v="UNKNOWN"/>
  </r>
  <r>
    <s v="TXN_8804518"/>
    <s v="CUST_02"/>
    <x v="3"/>
    <s v="Item_13_MILK"/>
    <n v="23"/>
    <n v="4"/>
    <n v="23"/>
    <n v="92"/>
    <x v="2"/>
    <x v="1"/>
    <x v="5"/>
    <n v="2023"/>
    <s v="December"/>
    <d v="2023-12-25T00:00:00"/>
    <b v="1"/>
  </r>
  <r>
    <s v="TXN_8804764"/>
    <s v="CUST_02"/>
    <x v="5"/>
    <s v="Item_12_BEV"/>
    <n v="21.5"/>
    <n v="9"/>
    <n v="21.5"/>
    <n v="193.5"/>
    <x v="2"/>
    <x v="1"/>
    <x v="3"/>
    <n v="2025"/>
    <s v="January"/>
    <d v="2025-01-16T00:00:00"/>
    <b v="1"/>
  </r>
  <r>
    <s v="TXN_8804809"/>
    <s v="CUST_20"/>
    <x v="5"/>
    <s v="Item_18_BEV"/>
    <n v="30.5"/>
    <n v="6"/>
    <n v="30.5"/>
    <n v="183"/>
    <x v="2"/>
    <x v="0"/>
    <x v="4"/>
    <n v="2024"/>
    <s v="August"/>
    <d v="2024-08-07T00:00:00"/>
    <b v="1"/>
  </r>
  <r>
    <s v="TXN_8805006"/>
    <s v="CUST_12"/>
    <x v="7"/>
    <s v="Item_7_PAT"/>
    <n v="14"/>
    <n v="2"/>
    <n v="14"/>
    <n v="28"/>
    <x v="2"/>
    <x v="1"/>
    <x v="3"/>
    <n v="2022"/>
    <s v="January"/>
    <d v="2022-01-13T00:00:00"/>
    <b v="0"/>
  </r>
  <r>
    <s v="TXN_8805325"/>
    <s v="CUST_04"/>
    <x v="7"/>
    <s v="Item_4_PAT"/>
    <n v="9.5"/>
    <n v="7"/>
    <n v="9.5"/>
    <n v="66.5"/>
    <x v="1"/>
    <x v="0"/>
    <x v="4"/>
    <n v="2024"/>
    <s v="June"/>
    <d v="2024-06-19T00:00:00"/>
    <b v="0"/>
  </r>
  <r>
    <s v="TXN_8805576"/>
    <s v="CUST_11"/>
    <x v="3"/>
    <s v="Item_1_MILK"/>
    <n v="5"/>
    <n v="7"/>
    <n v="5"/>
    <n v="35"/>
    <x v="1"/>
    <x v="1"/>
    <x v="5"/>
    <n v="2024"/>
    <s v="December"/>
    <d v="2024-12-09T00:00:00"/>
    <b v="1"/>
  </r>
  <r>
    <s v="TXN_8805699"/>
    <s v="CUST_16"/>
    <x v="3"/>
    <s v="Item_19_MILK"/>
    <n v="32"/>
    <n v="9"/>
    <n v="32"/>
    <n v="288"/>
    <x v="1"/>
    <x v="0"/>
    <x v="1"/>
    <n v="2022"/>
    <s v="April"/>
    <d v="2022-04-23T00:00:00"/>
    <s v="UNKNOWN"/>
  </r>
  <r>
    <s v="TXN_8808139"/>
    <s v="CUST_17"/>
    <x v="6"/>
    <s v="Item_17_BUT"/>
    <n v="29"/>
    <n v="9"/>
    <n v="29"/>
    <n v="261"/>
    <x v="2"/>
    <x v="0"/>
    <x v="0"/>
    <n v="2022"/>
    <s v="November"/>
    <d v="2022-11-15T00:00:00"/>
    <s v="UNKNOWN"/>
  </r>
  <r>
    <s v="TXN_8809000"/>
    <s v="CUST_23"/>
    <x v="3"/>
    <s v="Item_3_MILK"/>
    <n v="8"/>
    <n v="3"/>
    <n v="8"/>
    <n v="24"/>
    <x v="1"/>
    <x v="0"/>
    <x v="0"/>
    <n v="2023"/>
    <s v="January"/>
    <d v="2023-01-10T00:00:00"/>
    <s v="UNKNOWN"/>
  </r>
  <r>
    <s v="TXN_8810062"/>
    <s v="CUST_07"/>
    <x v="4"/>
    <s v="Item_6_EHE"/>
    <n v="12.5"/>
    <n v="8"/>
    <n v="12.5"/>
    <n v="100"/>
    <x v="0"/>
    <x v="0"/>
    <x v="3"/>
    <n v="2024"/>
    <s v="October"/>
    <d v="2024-10-10T00:00:00"/>
    <b v="0"/>
  </r>
  <r>
    <s v="TXN_8810408"/>
    <s v="CUST_16"/>
    <x v="7"/>
    <s v="Item_12_PAT"/>
    <n v="21.5"/>
    <n v="7"/>
    <n v="21.5"/>
    <n v="150.5"/>
    <x v="2"/>
    <x v="1"/>
    <x v="5"/>
    <n v="2022"/>
    <s v="August"/>
    <d v="2022-08-15T00:00:00"/>
    <b v="0"/>
  </r>
  <r>
    <s v="TXN_8812902"/>
    <s v="CUST_10"/>
    <x v="2"/>
    <s v="Unknown"/>
    <n v="0"/>
    <n v="0"/>
    <n v="0"/>
    <n v="0"/>
    <x v="2"/>
    <x v="1"/>
    <x v="3"/>
    <n v="2022"/>
    <s v="November"/>
    <d v="2022-11-17T00:00:00"/>
    <b v="1"/>
  </r>
  <r>
    <s v="TXN_8813563"/>
    <s v="CUST_24"/>
    <x v="0"/>
    <s v="Item_20_FOOD"/>
    <n v="33.5"/>
    <n v="3"/>
    <n v="33.5"/>
    <n v="100.5"/>
    <x v="0"/>
    <x v="1"/>
    <x v="2"/>
    <n v="2023"/>
    <s v="January"/>
    <d v="2023-01-20T00:00:00"/>
    <s v="UNKNOWN"/>
  </r>
  <r>
    <s v="TXN_8814811"/>
    <s v="CUST_14"/>
    <x v="0"/>
    <s v="Item_5_FOOD"/>
    <n v="11"/>
    <n v="1"/>
    <n v="11"/>
    <n v="11"/>
    <x v="1"/>
    <x v="0"/>
    <x v="2"/>
    <n v="2024"/>
    <s v="May"/>
    <d v="2024-05-31T00:00:00"/>
    <b v="0"/>
  </r>
  <r>
    <s v="TXN_8815455"/>
    <s v="CUST_18"/>
    <x v="5"/>
    <s v="Item_14_BEV"/>
    <n v="24.5"/>
    <n v="2"/>
    <n v="24.5"/>
    <n v="49"/>
    <x v="0"/>
    <x v="1"/>
    <x v="6"/>
    <n v="2023"/>
    <s v="June"/>
    <d v="2023-06-18T00:00:00"/>
    <b v="0"/>
  </r>
  <r>
    <s v="TXN_8817119"/>
    <s v="CUST_22"/>
    <x v="6"/>
    <s v="Item_20_BUT"/>
    <n v="33.5"/>
    <n v="5"/>
    <n v="33.5"/>
    <n v="167.5"/>
    <x v="2"/>
    <x v="1"/>
    <x v="1"/>
    <n v="2024"/>
    <s v="April"/>
    <d v="2024-04-27T00:00:00"/>
    <b v="1"/>
  </r>
  <r>
    <s v="TXN_8817845"/>
    <s v="CUST_13"/>
    <x v="7"/>
    <s v="Item_4_PAT"/>
    <n v="9.5"/>
    <n v="3"/>
    <n v="9.5"/>
    <n v="28.5"/>
    <x v="0"/>
    <x v="0"/>
    <x v="1"/>
    <n v="2023"/>
    <s v="July"/>
    <d v="2023-07-29T00:00:00"/>
    <b v="0"/>
  </r>
  <r>
    <s v="TXN_8818340"/>
    <s v="CUST_04"/>
    <x v="4"/>
    <s v="Item_21_EHE"/>
    <n v="35"/>
    <n v="7"/>
    <n v="35"/>
    <n v="245"/>
    <x v="0"/>
    <x v="0"/>
    <x v="1"/>
    <n v="2022"/>
    <s v="April"/>
    <d v="2022-04-30T00:00:00"/>
    <b v="1"/>
  </r>
  <r>
    <s v="TXN_8819433"/>
    <s v="CUST_06"/>
    <x v="2"/>
    <s v="Item_12_CEA"/>
    <n v="21.5"/>
    <n v="8"/>
    <n v="21.5"/>
    <n v="172"/>
    <x v="0"/>
    <x v="0"/>
    <x v="5"/>
    <n v="2024"/>
    <s v="April"/>
    <d v="2024-04-15T00:00:00"/>
    <b v="0"/>
  </r>
  <r>
    <s v="TXN_8819907"/>
    <s v="CUST_21"/>
    <x v="3"/>
    <s v="Item_19_MILK"/>
    <n v="32"/>
    <n v="10"/>
    <n v="32"/>
    <n v="320"/>
    <x v="1"/>
    <x v="0"/>
    <x v="4"/>
    <n v="2023"/>
    <s v="July"/>
    <d v="2023-07-19T00:00:00"/>
    <s v="UNKNOWN"/>
  </r>
  <r>
    <s v="TXN_8820879"/>
    <s v="CUST_23"/>
    <x v="0"/>
    <s v="Item_13_FOOD"/>
    <n v="23"/>
    <n v="10"/>
    <n v="23"/>
    <n v="230"/>
    <x v="1"/>
    <x v="1"/>
    <x v="4"/>
    <n v="2022"/>
    <s v="January"/>
    <d v="2022-01-19T00:00:00"/>
    <s v="UNKNOWN"/>
  </r>
  <r>
    <s v="TXN_8821770"/>
    <s v="CUST_17"/>
    <x v="6"/>
    <s v="Item_25_BUT"/>
    <n v="41"/>
    <n v="4"/>
    <n v="41"/>
    <n v="164"/>
    <x v="0"/>
    <x v="0"/>
    <x v="3"/>
    <n v="2023"/>
    <s v="January"/>
    <d v="2023-01-26T00:00:00"/>
    <s v="UNKNOWN"/>
  </r>
  <r>
    <s v="TXN_8822878"/>
    <s v="CUST_18"/>
    <x v="5"/>
    <s v="Item_9_BEV"/>
    <n v="17"/>
    <n v="1"/>
    <n v="17"/>
    <n v="17"/>
    <x v="1"/>
    <x v="1"/>
    <x v="3"/>
    <n v="2022"/>
    <s v="December"/>
    <d v="2022-12-01T00:00:00"/>
    <b v="0"/>
  </r>
  <r>
    <s v="TXN_8822985"/>
    <s v="CUST_18"/>
    <x v="6"/>
    <s v="Item_7_BUT"/>
    <n v="14"/>
    <n v="1"/>
    <n v="14"/>
    <n v="14"/>
    <x v="0"/>
    <x v="1"/>
    <x v="3"/>
    <n v="2024"/>
    <s v="August"/>
    <d v="2024-08-22T00:00:00"/>
    <b v="0"/>
  </r>
  <r>
    <s v="TXN_8823017"/>
    <s v="CUST_06"/>
    <x v="4"/>
    <s v="Unknown"/>
    <n v="32"/>
    <n v="10"/>
    <n v="32"/>
    <n v="320"/>
    <x v="0"/>
    <x v="1"/>
    <x v="5"/>
    <n v="2023"/>
    <s v="April"/>
    <d v="2023-04-10T00:00:00"/>
    <s v="UNKNOWN"/>
  </r>
  <r>
    <s v="TXN_8824211"/>
    <s v="CUST_22"/>
    <x v="7"/>
    <s v="Item_9_PAT"/>
    <n v="17"/>
    <n v="8"/>
    <n v="17"/>
    <n v="136"/>
    <x v="2"/>
    <x v="0"/>
    <x v="0"/>
    <n v="2024"/>
    <s v="March"/>
    <d v="2024-03-19T00:00:00"/>
    <b v="0"/>
  </r>
  <r>
    <s v="TXN_8824415"/>
    <s v="CUST_10"/>
    <x v="2"/>
    <s v="Item_10_CEA"/>
    <n v="18.5"/>
    <n v="4"/>
    <n v="18.5"/>
    <n v="74"/>
    <x v="2"/>
    <x v="0"/>
    <x v="6"/>
    <n v="2023"/>
    <s v="June"/>
    <d v="2023-06-11T00:00:00"/>
    <s v="UNKNOWN"/>
  </r>
  <r>
    <s v="TXN_8825993"/>
    <s v="CUST_06"/>
    <x v="4"/>
    <s v="Item_1_EHE"/>
    <n v="5"/>
    <n v="3"/>
    <n v="5"/>
    <n v="15"/>
    <x v="1"/>
    <x v="1"/>
    <x v="3"/>
    <n v="2024"/>
    <s v="May"/>
    <d v="2024-05-02T00:00:00"/>
    <b v="1"/>
  </r>
  <r>
    <s v="TXN_8826135"/>
    <s v="CUST_01"/>
    <x v="3"/>
    <s v="Item_12_MILK"/>
    <n v="21.5"/>
    <n v="5"/>
    <n v="21.5"/>
    <n v="107.5"/>
    <x v="2"/>
    <x v="1"/>
    <x v="1"/>
    <n v="2024"/>
    <s v="May"/>
    <d v="2024-05-25T00:00:00"/>
    <b v="0"/>
  </r>
  <r>
    <s v="TXN_8826475"/>
    <s v="CUST_07"/>
    <x v="5"/>
    <s v="Item_21_BEV"/>
    <n v="35"/>
    <n v="1"/>
    <n v="35"/>
    <n v="35"/>
    <x v="0"/>
    <x v="0"/>
    <x v="6"/>
    <n v="2023"/>
    <s v="July"/>
    <d v="2023-07-02T00:00:00"/>
    <b v="1"/>
  </r>
  <r>
    <s v="TXN_8827064"/>
    <s v="CUST_02"/>
    <x v="0"/>
    <s v="Item_5_FOOD"/>
    <n v="11"/>
    <n v="2"/>
    <n v="11"/>
    <n v="22"/>
    <x v="2"/>
    <x v="1"/>
    <x v="3"/>
    <n v="2022"/>
    <s v="November"/>
    <d v="2022-11-10T00:00:00"/>
    <s v="UNKNOWN"/>
  </r>
  <r>
    <s v="TXN_8828761"/>
    <s v="CUST_08"/>
    <x v="6"/>
    <s v="Item_20_BUT"/>
    <n v="33.5"/>
    <n v="2"/>
    <n v="33.5"/>
    <n v="67"/>
    <x v="2"/>
    <x v="0"/>
    <x v="2"/>
    <n v="2025"/>
    <s v="January"/>
    <d v="2025-01-17T00:00:00"/>
    <s v="UNKNOWN"/>
  </r>
  <r>
    <s v="TXN_8828780"/>
    <s v="CUST_08"/>
    <x v="1"/>
    <s v="Item_15_FUR"/>
    <n v="26"/>
    <n v="10"/>
    <n v="26"/>
    <n v="260"/>
    <x v="1"/>
    <x v="0"/>
    <x v="5"/>
    <n v="2024"/>
    <s v="December"/>
    <d v="2024-12-16T00:00:00"/>
    <b v="1"/>
  </r>
  <r>
    <s v="TXN_8830035"/>
    <s v="CUST_17"/>
    <x v="1"/>
    <s v="Item_25_FUR"/>
    <n v="41"/>
    <n v="10"/>
    <n v="41"/>
    <n v="410"/>
    <x v="0"/>
    <x v="1"/>
    <x v="0"/>
    <n v="2022"/>
    <s v="July"/>
    <d v="2022-07-05T00:00:00"/>
    <b v="1"/>
  </r>
  <r>
    <s v="TXN_8830578"/>
    <s v="CUST_18"/>
    <x v="4"/>
    <s v="Unknown"/>
    <n v="12.5"/>
    <n v="9"/>
    <n v="12.5"/>
    <n v="112.5"/>
    <x v="1"/>
    <x v="1"/>
    <x v="5"/>
    <n v="2023"/>
    <s v="April"/>
    <d v="2023-04-17T00:00:00"/>
    <b v="0"/>
  </r>
  <r>
    <s v="TXN_8830893"/>
    <s v="CUST_02"/>
    <x v="0"/>
    <s v="Item_21_FOOD"/>
    <n v="35"/>
    <n v="7"/>
    <n v="35"/>
    <n v="245"/>
    <x v="1"/>
    <x v="1"/>
    <x v="6"/>
    <n v="2024"/>
    <s v="June"/>
    <d v="2024-06-30T00:00:00"/>
    <b v="1"/>
  </r>
  <r>
    <s v="TXN_8831168"/>
    <s v="CUST_25"/>
    <x v="4"/>
    <s v="Item_12_EHE"/>
    <n v="21.5"/>
    <n v="3"/>
    <n v="21.5"/>
    <n v="64.5"/>
    <x v="1"/>
    <x v="1"/>
    <x v="6"/>
    <n v="2023"/>
    <s v="November"/>
    <d v="2023-11-12T00:00:00"/>
    <b v="1"/>
  </r>
  <r>
    <s v="TXN_8831425"/>
    <s v="CUST_12"/>
    <x v="6"/>
    <s v="Unknown"/>
    <n v="9.5"/>
    <n v="3"/>
    <n v="9.5"/>
    <n v="28.5"/>
    <x v="2"/>
    <x v="0"/>
    <x v="2"/>
    <n v="2023"/>
    <s v="September"/>
    <d v="2023-09-08T00:00:00"/>
    <b v="1"/>
  </r>
  <r>
    <s v="TXN_8831517"/>
    <s v="CUST_08"/>
    <x v="2"/>
    <s v="Unknown"/>
    <n v="33.5"/>
    <n v="1"/>
    <n v="33.5"/>
    <n v="33.5"/>
    <x v="1"/>
    <x v="0"/>
    <x v="3"/>
    <n v="2022"/>
    <s v="April"/>
    <d v="2022-04-21T00:00:00"/>
    <b v="1"/>
  </r>
  <r>
    <s v="TXN_8831675"/>
    <s v="CUST_14"/>
    <x v="3"/>
    <s v="Item_6_MILK"/>
    <n v="12.5"/>
    <n v="7"/>
    <n v="12.5"/>
    <n v="87.5"/>
    <x v="2"/>
    <x v="0"/>
    <x v="2"/>
    <n v="2023"/>
    <s v="December"/>
    <d v="2023-12-22T00:00:00"/>
    <b v="0"/>
  </r>
  <r>
    <s v="TXN_8831976"/>
    <s v="CUST_19"/>
    <x v="1"/>
    <s v="Item_9_FUR"/>
    <n v="17"/>
    <n v="5"/>
    <n v="17"/>
    <n v="85"/>
    <x v="1"/>
    <x v="0"/>
    <x v="2"/>
    <n v="2022"/>
    <s v="July"/>
    <d v="2022-07-15T00:00:00"/>
    <b v="0"/>
  </r>
  <r>
    <s v="TXN_8832056"/>
    <s v="CUST_22"/>
    <x v="6"/>
    <s v="Item_16_BUT"/>
    <n v="27.5"/>
    <n v="1"/>
    <n v="27.5"/>
    <n v="27.5"/>
    <x v="1"/>
    <x v="0"/>
    <x v="5"/>
    <n v="2022"/>
    <s v="October"/>
    <d v="2022-10-31T00:00:00"/>
    <b v="0"/>
  </r>
  <r>
    <s v="TXN_8833136"/>
    <s v="CUST_10"/>
    <x v="0"/>
    <s v="Item_25_FOOD"/>
    <n v="41"/>
    <n v="8"/>
    <n v="41"/>
    <n v="328"/>
    <x v="2"/>
    <x v="0"/>
    <x v="5"/>
    <n v="2025"/>
    <s v="January"/>
    <d v="2025-01-13T00:00:00"/>
    <s v="UNKNOWN"/>
  </r>
  <r>
    <s v="TXN_8834253"/>
    <s v="CUST_01"/>
    <x v="7"/>
    <s v="Item_16_PAT"/>
    <n v="27.5"/>
    <n v="7"/>
    <n v="27.5"/>
    <n v="192.5"/>
    <x v="0"/>
    <x v="0"/>
    <x v="0"/>
    <n v="2024"/>
    <s v="February"/>
    <d v="2024-02-06T00:00:00"/>
    <b v="0"/>
  </r>
  <r>
    <s v="TXN_8834540"/>
    <s v="CUST_25"/>
    <x v="5"/>
    <s v="Item_12_BEV"/>
    <n v="21.5"/>
    <n v="5"/>
    <n v="21.5"/>
    <n v="107.5"/>
    <x v="0"/>
    <x v="0"/>
    <x v="2"/>
    <n v="2023"/>
    <s v="February"/>
    <d v="2023-02-24T00:00:00"/>
    <b v="0"/>
  </r>
  <r>
    <s v="TXN_8834665"/>
    <s v="CUST_15"/>
    <x v="0"/>
    <s v="Item_10_FOOD"/>
    <n v="18.5"/>
    <n v="6"/>
    <n v="18.5"/>
    <n v="111"/>
    <x v="2"/>
    <x v="1"/>
    <x v="3"/>
    <n v="2023"/>
    <s v="August"/>
    <d v="2023-08-24T00:00:00"/>
    <b v="1"/>
  </r>
  <r>
    <s v="TXN_8834965"/>
    <s v="CUST_08"/>
    <x v="6"/>
    <s v="Item_25_BUT"/>
    <n v="41"/>
    <n v="9"/>
    <n v="41"/>
    <n v="369"/>
    <x v="1"/>
    <x v="1"/>
    <x v="1"/>
    <n v="2024"/>
    <s v="June"/>
    <d v="2024-06-29T00:00:00"/>
    <b v="0"/>
  </r>
  <r>
    <s v="TXN_8835062"/>
    <s v="CUST_10"/>
    <x v="7"/>
    <s v="Item_8_PAT"/>
    <n v="15.5"/>
    <n v="9"/>
    <n v="15.5"/>
    <n v="139.5"/>
    <x v="0"/>
    <x v="0"/>
    <x v="4"/>
    <n v="2022"/>
    <s v="November"/>
    <d v="2022-11-02T00:00:00"/>
    <b v="1"/>
  </r>
  <r>
    <s v="TXN_8836103"/>
    <s v="CUST_23"/>
    <x v="4"/>
    <s v="Item_14_EHE"/>
    <n v="24.5"/>
    <n v="5"/>
    <n v="24.5"/>
    <n v="122.5"/>
    <x v="2"/>
    <x v="0"/>
    <x v="5"/>
    <n v="2023"/>
    <s v="July"/>
    <d v="2023-07-17T00:00:00"/>
    <b v="1"/>
  </r>
  <r>
    <s v="TXN_8836430"/>
    <s v="CUST_08"/>
    <x v="3"/>
    <s v="Item_8_MILK"/>
    <n v="15.5"/>
    <n v="6"/>
    <n v="15.5"/>
    <n v="93"/>
    <x v="0"/>
    <x v="0"/>
    <x v="4"/>
    <n v="2025"/>
    <s v="January"/>
    <d v="2025-01-01T00:00:00"/>
    <b v="0"/>
  </r>
  <r>
    <s v="TXN_8836671"/>
    <s v="CUST_15"/>
    <x v="3"/>
    <s v="Item_24_MILK"/>
    <n v="39.5"/>
    <n v="5"/>
    <n v="39.5"/>
    <n v="197.5"/>
    <x v="2"/>
    <x v="1"/>
    <x v="5"/>
    <n v="2024"/>
    <s v="November"/>
    <d v="2024-11-11T00:00:00"/>
    <b v="1"/>
  </r>
  <r>
    <s v="TXN_8837607"/>
    <s v="CUST_15"/>
    <x v="0"/>
    <s v="Item_25_FOOD"/>
    <n v="41"/>
    <n v="10"/>
    <n v="41"/>
    <n v="410"/>
    <x v="1"/>
    <x v="1"/>
    <x v="1"/>
    <n v="2022"/>
    <s v="November"/>
    <d v="2022-11-05T00:00:00"/>
    <s v="UNKNOWN"/>
  </r>
  <r>
    <s v="TXN_8837653"/>
    <s v="CUST_14"/>
    <x v="7"/>
    <s v="Item_20_PAT"/>
    <n v="33.5"/>
    <n v="1"/>
    <n v="33.5"/>
    <n v="33.5"/>
    <x v="0"/>
    <x v="1"/>
    <x v="2"/>
    <n v="2024"/>
    <s v="June"/>
    <d v="2024-06-28T00:00:00"/>
    <b v="0"/>
  </r>
  <r>
    <s v="TXN_8837973"/>
    <s v="CUST_18"/>
    <x v="2"/>
    <s v="Item_23_CEA"/>
    <n v="38"/>
    <n v="9"/>
    <n v="38"/>
    <n v="342"/>
    <x v="0"/>
    <x v="0"/>
    <x v="6"/>
    <n v="2024"/>
    <s v="December"/>
    <d v="2024-12-29T00:00:00"/>
    <b v="1"/>
  </r>
  <r>
    <s v="TXN_8838210"/>
    <s v="CUST_06"/>
    <x v="6"/>
    <s v="Item_15_BUT"/>
    <n v="26"/>
    <n v="1"/>
    <n v="26"/>
    <n v="26"/>
    <x v="2"/>
    <x v="0"/>
    <x v="2"/>
    <n v="2022"/>
    <s v="December"/>
    <d v="2022-12-30T00:00:00"/>
    <b v="0"/>
  </r>
  <r>
    <s v="TXN_8838487"/>
    <s v="CUST_13"/>
    <x v="3"/>
    <s v="Item_19_MILK"/>
    <n v="32"/>
    <n v="6"/>
    <n v="32"/>
    <n v="192"/>
    <x v="1"/>
    <x v="0"/>
    <x v="5"/>
    <n v="2024"/>
    <s v="December"/>
    <d v="2024-12-30T00:00:00"/>
    <b v="0"/>
  </r>
  <r>
    <s v="TXN_8838958"/>
    <s v="CUST_01"/>
    <x v="2"/>
    <s v="Unknown"/>
    <n v="0"/>
    <n v="0"/>
    <n v="0"/>
    <n v="0"/>
    <x v="1"/>
    <x v="0"/>
    <x v="2"/>
    <n v="2024"/>
    <s v="November"/>
    <d v="2024-11-08T00:00:00"/>
    <s v="UNKNOWN"/>
  </r>
  <r>
    <s v="TXN_8838987"/>
    <s v="CUST_25"/>
    <x v="6"/>
    <s v="Item_16_BUT"/>
    <n v="27.5"/>
    <n v="3"/>
    <n v="27.5"/>
    <n v="82.5"/>
    <x v="1"/>
    <x v="0"/>
    <x v="1"/>
    <n v="2024"/>
    <s v="September"/>
    <d v="2024-09-28T00:00:00"/>
    <b v="1"/>
  </r>
  <r>
    <s v="TXN_8839212"/>
    <s v="CUST_22"/>
    <x v="5"/>
    <s v="Item_23_BEV"/>
    <n v="38"/>
    <n v="3"/>
    <n v="38"/>
    <n v="114"/>
    <x v="1"/>
    <x v="1"/>
    <x v="0"/>
    <n v="2023"/>
    <s v="January"/>
    <d v="2023-01-10T00:00:00"/>
    <b v="1"/>
  </r>
  <r>
    <s v="TXN_8839295"/>
    <s v="CUST_07"/>
    <x v="3"/>
    <s v="Item_16_MILK"/>
    <n v="27.5"/>
    <n v="4"/>
    <n v="27.5"/>
    <n v="110"/>
    <x v="1"/>
    <x v="1"/>
    <x v="1"/>
    <n v="2023"/>
    <s v="November"/>
    <d v="2023-11-25T00:00:00"/>
    <s v="UNKNOWN"/>
  </r>
  <r>
    <s v="TXN_8839706"/>
    <s v="CUST_15"/>
    <x v="7"/>
    <s v="Item_6_PAT"/>
    <n v="12.5"/>
    <n v="10"/>
    <n v="12.5"/>
    <n v="125"/>
    <x v="2"/>
    <x v="1"/>
    <x v="3"/>
    <n v="2024"/>
    <s v="November"/>
    <d v="2024-11-28T00:00:00"/>
    <b v="0"/>
  </r>
  <r>
    <s v="TXN_8840155"/>
    <s v="CUST_11"/>
    <x v="3"/>
    <s v="Item_1_MILK"/>
    <n v="5"/>
    <n v="3"/>
    <n v="5"/>
    <n v="15"/>
    <x v="0"/>
    <x v="1"/>
    <x v="6"/>
    <n v="2024"/>
    <s v="December"/>
    <d v="2024-12-15T00:00:00"/>
    <b v="0"/>
  </r>
  <r>
    <s v="TXN_8840201"/>
    <s v="CUST_23"/>
    <x v="0"/>
    <s v="Item_4_FOOD"/>
    <n v="9.5"/>
    <n v="5"/>
    <n v="9.5"/>
    <n v="47.5"/>
    <x v="1"/>
    <x v="0"/>
    <x v="5"/>
    <n v="2024"/>
    <s v="February"/>
    <d v="2024-02-19T00:00:00"/>
    <s v="UNKNOWN"/>
  </r>
  <r>
    <s v="TXN_8842339"/>
    <s v="CUST_22"/>
    <x v="5"/>
    <s v="Item_12_BEV"/>
    <n v="21.5"/>
    <n v="8"/>
    <n v="21.5"/>
    <n v="172"/>
    <x v="0"/>
    <x v="0"/>
    <x v="6"/>
    <n v="2023"/>
    <s v="May"/>
    <d v="2023-05-14T00:00:00"/>
    <b v="0"/>
  </r>
  <r>
    <s v="TXN_8842777"/>
    <s v="CUST_23"/>
    <x v="7"/>
    <s v="Item_13_PAT"/>
    <n v="23"/>
    <n v="7"/>
    <n v="23"/>
    <n v="161"/>
    <x v="1"/>
    <x v="0"/>
    <x v="2"/>
    <n v="2024"/>
    <s v="November"/>
    <d v="2024-11-08T00:00:00"/>
    <b v="0"/>
  </r>
  <r>
    <s v="TXN_8844263"/>
    <s v="CUST_21"/>
    <x v="2"/>
    <s v="Item_1_CEA"/>
    <n v="5"/>
    <n v="8"/>
    <n v="5"/>
    <n v="40"/>
    <x v="1"/>
    <x v="0"/>
    <x v="3"/>
    <n v="2023"/>
    <s v="June"/>
    <d v="2023-06-29T00:00:00"/>
    <s v="UNKNOWN"/>
  </r>
  <r>
    <s v="TXN_8845175"/>
    <s v="CUST_06"/>
    <x v="0"/>
    <s v="Item_19_FOOD"/>
    <n v="32"/>
    <n v="7"/>
    <n v="32"/>
    <n v="224"/>
    <x v="0"/>
    <x v="0"/>
    <x v="3"/>
    <n v="2023"/>
    <s v="October"/>
    <d v="2023-10-05T00:00:00"/>
    <b v="0"/>
  </r>
  <r>
    <s v="TXN_8845178"/>
    <s v="CUST_15"/>
    <x v="1"/>
    <s v="Item_15_FUR"/>
    <n v="26"/>
    <n v="3"/>
    <n v="26"/>
    <n v="78"/>
    <x v="0"/>
    <x v="0"/>
    <x v="1"/>
    <n v="2023"/>
    <s v="September"/>
    <d v="2023-09-16T00:00:00"/>
    <b v="0"/>
  </r>
  <r>
    <s v="TXN_8846106"/>
    <s v="CUST_19"/>
    <x v="5"/>
    <s v="Unknown"/>
    <n v="0"/>
    <n v="0"/>
    <n v="0"/>
    <n v="0"/>
    <x v="0"/>
    <x v="0"/>
    <x v="4"/>
    <n v="2024"/>
    <s v="October"/>
    <d v="2024-10-16T00:00:00"/>
    <b v="1"/>
  </r>
  <r>
    <s v="TXN_8846213"/>
    <s v="CUST_24"/>
    <x v="3"/>
    <s v="Item_16_MILK"/>
    <n v="27.5"/>
    <n v="9"/>
    <n v="27.5"/>
    <n v="247.5"/>
    <x v="0"/>
    <x v="0"/>
    <x v="2"/>
    <n v="2024"/>
    <s v="August"/>
    <d v="2024-08-09T00:00:00"/>
    <b v="0"/>
  </r>
  <r>
    <s v="TXN_8846502"/>
    <s v="CUST_25"/>
    <x v="7"/>
    <s v="Item_9_PAT"/>
    <n v="17"/>
    <n v="6"/>
    <n v="17"/>
    <n v="102"/>
    <x v="1"/>
    <x v="0"/>
    <x v="4"/>
    <n v="2024"/>
    <s v="August"/>
    <d v="2024-08-07T00:00:00"/>
    <s v="UNKNOWN"/>
  </r>
  <r>
    <s v="TXN_8846811"/>
    <s v="CUST_21"/>
    <x v="6"/>
    <s v="Item_21_BUT"/>
    <n v="35"/>
    <n v="1"/>
    <n v="35"/>
    <n v="35"/>
    <x v="0"/>
    <x v="1"/>
    <x v="0"/>
    <n v="2022"/>
    <s v="September"/>
    <d v="2022-09-06T00:00:00"/>
    <b v="0"/>
  </r>
  <r>
    <s v="TXN_8847004"/>
    <s v="CUST_08"/>
    <x v="2"/>
    <s v="Item_25_CEA"/>
    <n v="41"/>
    <n v="3"/>
    <n v="41"/>
    <n v="123"/>
    <x v="1"/>
    <x v="1"/>
    <x v="1"/>
    <n v="2024"/>
    <s v="December"/>
    <d v="2024-12-14T00:00:00"/>
    <s v="UNKNOWN"/>
  </r>
  <r>
    <s v="TXN_8847569"/>
    <s v="CUST_16"/>
    <x v="4"/>
    <s v="Item_21_EHE"/>
    <n v="35"/>
    <n v="5"/>
    <n v="35"/>
    <n v="175"/>
    <x v="1"/>
    <x v="0"/>
    <x v="4"/>
    <n v="2023"/>
    <s v="July"/>
    <d v="2023-07-19T00:00:00"/>
    <b v="1"/>
  </r>
  <r>
    <s v="TXN_8848656"/>
    <s v="CUST_14"/>
    <x v="6"/>
    <s v="Item_6_BUT"/>
    <n v="12.5"/>
    <n v="3"/>
    <n v="12.5"/>
    <n v="37.5"/>
    <x v="0"/>
    <x v="0"/>
    <x v="3"/>
    <n v="2023"/>
    <s v="June"/>
    <d v="2023-06-01T00:00:00"/>
    <b v="1"/>
  </r>
  <r>
    <s v="TXN_8848865"/>
    <s v="CUST_12"/>
    <x v="7"/>
    <s v="Item_13_PAT"/>
    <n v="23"/>
    <n v="6"/>
    <n v="23"/>
    <n v="138"/>
    <x v="0"/>
    <x v="1"/>
    <x v="3"/>
    <n v="2022"/>
    <s v="April"/>
    <d v="2022-04-21T00:00:00"/>
    <s v="UNKNOWN"/>
  </r>
  <r>
    <s v="TXN_8849152"/>
    <s v="CUST_05"/>
    <x v="0"/>
    <s v="Item_12_FOOD"/>
    <n v="21.5"/>
    <n v="1"/>
    <n v="21.5"/>
    <n v="21.5"/>
    <x v="1"/>
    <x v="1"/>
    <x v="5"/>
    <n v="2022"/>
    <s v="August"/>
    <d v="2022-08-15T00:00:00"/>
    <b v="1"/>
  </r>
  <r>
    <s v="TXN_8849165"/>
    <s v="CUST_25"/>
    <x v="2"/>
    <s v="Item_5_CEA"/>
    <n v="11"/>
    <n v="7"/>
    <n v="11"/>
    <n v="77"/>
    <x v="0"/>
    <x v="1"/>
    <x v="4"/>
    <n v="2023"/>
    <s v="July"/>
    <d v="2023-07-19T00:00:00"/>
    <b v="0"/>
  </r>
  <r>
    <s v="TXN_8851227"/>
    <s v="CUST_08"/>
    <x v="7"/>
    <s v="Item_6_PAT"/>
    <n v="12.5"/>
    <n v="4"/>
    <n v="12.5"/>
    <n v="50"/>
    <x v="1"/>
    <x v="0"/>
    <x v="3"/>
    <n v="2023"/>
    <s v="August"/>
    <d v="2023-08-10T00:00:00"/>
    <b v="1"/>
  </r>
  <r>
    <s v="TXN_8851575"/>
    <s v="CUST_02"/>
    <x v="3"/>
    <s v="Item_13_MILK"/>
    <n v="23"/>
    <n v="10"/>
    <n v="23"/>
    <n v="230"/>
    <x v="1"/>
    <x v="0"/>
    <x v="0"/>
    <n v="2024"/>
    <s v="April"/>
    <d v="2024-04-30T00:00:00"/>
    <b v="0"/>
  </r>
  <r>
    <s v="TXN_8852168"/>
    <s v="CUST_16"/>
    <x v="0"/>
    <s v="Item_17_FOOD"/>
    <n v="29"/>
    <n v="6"/>
    <n v="29"/>
    <n v="174"/>
    <x v="2"/>
    <x v="1"/>
    <x v="2"/>
    <n v="2024"/>
    <s v="July"/>
    <d v="2024-07-12T00:00:00"/>
    <b v="1"/>
  </r>
  <r>
    <s v="TXN_8852595"/>
    <s v="CUST_20"/>
    <x v="6"/>
    <s v="Item_11_BUT"/>
    <n v="20"/>
    <n v="4"/>
    <n v="20"/>
    <n v="80"/>
    <x v="0"/>
    <x v="0"/>
    <x v="0"/>
    <n v="2022"/>
    <s v="April"/>
    <d v="2022-04-19T00:00:00"/>
    <b v="0"/>
  </r>
  <r>
    <s v="TXN_8853331"/>
    <s v="CUST_25"/>
    <x v="6"/>
    <s v="Item_12_BUT"/>
    <n v="21.5"/>
    <n v="5"/>
    <n v="21.5"/>
    <n v="107.5"/>
    <x v="2"/>
    <x v="1"/>
    <x v="1"/>
    <n v="2024"/>
    <s v="June"/>
    <d v="2024-06-01T00:00:00"/>
    <b v="1"/>
  </r>
  <r>
    <s v="TXN_8855788"/>
    <s v="CUST_11"/>
    <x v="0"/>
    <s v="Item_4_FOOD"/>
    <n v="9.5"/>
    <n v="4"/>
    <n v="9.5"/>
    <n v="38"/>
    <x v="0"/>
    <x v="0"/>
    <x v="1"/>
    <n v="2024"/>
    <s v="December"/>
    <d v="2024-12-28T00:00:00"/>
    <b v="1"/>
  </r>
  <r>
    <s v="TXN_8858265"/>
    <s v="CUST_14"/>
    <x v="4"/>
    <s v="Item_23_EHE"/>
    <n v="38"/>
    <n v="1"/>
    <n v="38"/>
    <n v="38"/>
    <x v="1"/>
    <x v="1"/>
    <x v="3"/>
    <n v="2024"/>
    <s v="April"/>
    <d v="2024-04-18T00:00:00"/>
    <b v="0"/>
  </r>
  <r>
    <s v="TXN_8858571"/>
    <s v="CUST_08"/>
    <x v="3"/>
    <s v="Item_16_MILK"/>
    <n v="27.5"/>
    <n v="8"/>
    <n v="27.5"/>
    <n v="220"/>
    <x v="0"/>
    <x v="1"/>
    <x v="6"/>
    <n v="2023"/>
    <s v="April"/>
    <d v="2023-04-02T00:00:00"/>
    <s v="UNKNOWN"/>
  </r>
  <r>
    <s v="TXN_8860703"/>
    <s v="CUST_04"/>
    <x v="5"/>
    <s v="Item_12_BEV"/>
    <n v="21.5"/>
    <n v="2"/>
    <n v="21.5"/>
    <n v="43"/>
    <x v="2"/>
    <x v="0"/>
    <x v="4"/>
    <n v="2023"/>
    <s v="August"/>
    <d v="2023-08-09T00:00:00"/>
    <b v="0"/>
  </r>
  <r>
    <s v="TXN_8861404"/>
    <s v="CUST_05"/>
    <x v="2"/>
    <s v="Item_12_CEA"/>
    <n v="21.5"/>
    <n v="4"/>
    <n v="21.5"/>
    <n v="86"/>
    <x v="2"/>
    <x v="1"/>
    <x v="4"/>
    <n v="2023"/>
    <s v="November"/>
    <d v="2023-11-01T00:00:00"/>
    <s v="UNKNOWN"/>
  </r>
  <r>
    <s v="TXN_8863517"/>
    <s v="CUST_11"/>
    <x v="7"/>
    <s v="Item_14_PAT"/>
    <n v="24.5"/>
    <n v="1"/>
    <n v="24.5"/>
    <n v="24.5"/>
    <x v="1"/>
    <x v="1"/>
    <x v="1"/>
    <n v="2023"/>
    <s v="January"/>
    <d v="2023-01-21T00:00:00"/>
    <s v="UNKNOWN"/>
  </r>
  <r>
    <s v="TXN_8863568"/>
    <s v="CUST_22"/>
    <x v="1"/>
    <s v="Item_21_FUR"/>
    <n v="35"/>
    <n v="2"/>
    <n v="35"/>
    <n v="70"/>
    <x v="0"/>
    <x v="1"/>
    <x v="4"/>
    <n v="2022"/>
    <s v="May"/>
    <d v="2022-05-25T00:00:00"/>
    <b v="1"/>
  </r>
  <r>
    <s v="TXN_8863955"/>
    <s v="CUST_01"/>
    <x v="7"/>
    <s v="Item_20_PAT"/>
    <n v="33.5"/>
    <n v="6"/>
    <n v="33.5"/>
    <n v="201"/>
    <x v="2"/>
    <x v="0"/>
    <x v="5"/>
    <n v="2022"/>
    <s v="August"/>
    <d v="2022-08-15T00:00:00"/>
    <s v="UNKNOWN"/>
  </r>
  <r>
    <s v="TXN_8864012"/>
    <s v="CUST_11"/>
    <x v="1"/>
    <s v="Item_5_FUR"/>
    <n v="11"/>
    <n v="6"/>
    <n v="11"/>
    <n v="66"/>
    <x v="0"/>
    <x v="1"/>
    <x v="0"/>
    <n v="2024"/>
    <s v="December"/>
    <d v="2024-12-24T00:00:00"/>
    <b v="1"/>
  </r>
  <r>
    <s v="TXN_8864272"/>
    <s v="CUST_09"/>
    <x v="6"/>
    <s v="Item_12_BUT"/>
    <n v="21.5"/>
    <n v="10"/>
    <n v="21.5"/>
    <n v="215"/>
    <x v="1"/>
    <x v="0"/>
    <x v="2"/>
    <n v="2023"/>
    <s v="June"/>
    <d v="2023-06-30T00:00:00"/>
    <s v="UNKNOWN"/>
  </r>
  <r>
    <s v="TXN_8865856"/>
    <s v="CUST_05"/>
    <x v="5"/>
    <s v="Unknown"/>
    <n v="0"/>
    <n v="0"/>
    <n v="0"/>
    <n v="0"/>
    <x v="1"/>
    <x v="1"/>
    <x v="0"/>
    <n v="2023"/>
    <s v="April"/>
    <d v="2023-04-11T00:00:00"/>
    <b v="1"/>
  </r>
  <r>
    <s v="TXN_8866340"/>
    <s v="CUST_18"/>
    <x v="3"/>
    <s v="Item_3_MILK"/>
    <n v="8"/>
    <n v="7"/>
    <n v="8"/>
    <n v="56"/>
    <x v="2"/>
    <x v="0"/>
    <x v="6"/>
    <n v="2023"/>
    <s v="January"/>
    <d v="2023-01-22T00:00:00"/>
    <b v="0"/>
  </r>
  <r>
    <s v="TXN_8866685"/>
    <s v="CUST_13"/>
    <x v="4"/>
    <s v="Item_21_EHE"/>
    <n v="35"/>
    <n v="1"/>
    <n v="35"/>
    <n v="35"/>
    <x v="0"/>
    <x v="1"/>
    <x v="3"/>
    <n v="2022"/>
    <s v="August"/>
    <d v="2022-08-04T00:00:00"/>
    <b v="0"/>
  </r>
  <r>
    <s v="TXN_8866836"/>
    <s v="CUST_08"/>
    <x v="0"/>
    <s v="Item_13_FOOD"/>
    <n v="23"/>
    <n v="6"/>
    <n v="23"/>
    <n v="138"/>
    <x v="0"/>
    <x v="0"/>
    <x v="1"/>
    <n v="2024"/>
    <s v="June"/>
    <d v="2024-06-22T00:00:00"/>
    <b v="1"/>
  </r>
  <r>
    <s v="TXN_8866842"/>
    <s v="CUST_11"/>
    <x v="2"/>
    <s v="Item_14_CEA"/>
    <n v="24.5"/>
    <n v="10"/>
    <n v="24.5"/>
    <n v="245"/>
    <x v="1"/>
    <x v="0"/>
    <x v="1"/>
    <n v="2023"/>
    <s v="April"/>
    <d v="2023-04-01T00:00:00"/>
    <b v="1"/>
  </r>
  <r>
    <s v="TXN_8867435"/>
    <s v="CUST_04"/>
    <x v="5"/>
    <s v="Item_2_BEV"/>
    <n v="6.5"/>
    <n v="8"/>
    <n v="6.5"/>
    <n v="52"/>
    <x v="1"/>
    <x v="0"/>
    <x v="2"/>
    <n v="2023"/>
    <s v="October"/>
    <d v="2023-10-06T00:00:00"/>
    <s v="UNKNOWN"/>
  </r>
  <r>
    <s v="TXN_8867982"/>
    <s v="CUST_18"/>
    <x v="0"/>
    <s v="Item_21_FOOD"/>
    <n v="35"/>
    <n v="8"/>
    <n v="35"/>
    <n v="280"/>
    <x v="2"/>
    <x v="1"/>
    <x v="0"/>
    <n v="2022"/>
    <s v="November"/>
    <d v="2022-11-01T00:00:00"/>
    <b v="0"/>
  </r>
  <r>
    <s v="TXN_8868040"/>
    <s v="CUST_21"/>
    <x v="6"/>
    <s v="Item_18_BUT"/>
    <n v="30.5"/>
    <n v="6"/>
    <n v="30.5"/>
    <n v="183"/>
    <x v="1"/>
    <x v="0"/>
    <x v="5"/>
    <n v="2023"/>
    <s v="January"/>
    <d v="2023-01-23T00:00:00"/>
    <b v="0"/>
  </r>
  <r>
    <s v="TXN_8868085"/>
    <s v="CUST_19"/>
    <x v="1"/>
    <s v="Unknown"/>
    <n v="0"/>
    <n v="0"/>
    <n v="0"/>
    <n v="0"/>
    <x v="2"/>
    <x v="1"/>
    <x v="3"/>
    <n v="2024"/>
    <s v="March"/>
    <d v="2024-03-07T00:00:00"/>
    <b v="0"/>
  </r>
  <r>
    <s v="TXN_8868134"/>
    <s v="CUST_20"/>
    <x v="5"/>
    <s v="Item_13_BEV"/>
    <n v="23"/>
    <n v="1"/>
    <n v="23"/>
    <n v="23"/>
    <x v="1"/>
    <x v="1"/>
    <x v="5"/>
    <n v="2022"/>
    <s v="February"/>
    <d v="2022-02-21T00:00:00"/>
    <b v="1"/>
  </r>
  <r>
    <s v="TXN_8868169"/>
    <s v="CUST_07"/>
    <x v="0"/>
    <s v="Unknown"/>
    <n v="0"/>
    <n v="0"/>
    <n v="0"/>
    <n v="0"/>
    <x v="0"/>
    <x v="1"/>
    <x v="3"/>
    <n v="2023"/>
    <s v="January"/>
    <d v="2023-01-05T00:00:00"/>
    <s v="UNKNOWN"/>
  </r>
  <r>
    <s v="TXN_8869237"/>
    <s v="CUST_08"/>
    <x v="7"/>
    <s v="Item_18_PAT"/>
    <n v="30.5"/>
    <n v="2"/>
    <n v="30.5"/>
    <n v="61"/>
    <x v="1"/>
    <x v="1"/>
    <x v="1"/>
    <n v="2023"/>
    <s v="May"/>
    <d v="2023-05-27T00:00:00"/>
    <b v="1"/>
  </r>
  <r>
    <s v="TXN_8869702"/>
    <s v="CUST_06"/>
    <x v="2"/>
    <s v="Item_6_CEA"/>
    <n v="12.5"/>
    <n v="9"/>
    <n v="12.5"/>
    <n v="112.5"/>
    <x v="0"/>
    <x v="1"/>
    <x v="2"/>
    <n v="2023"/>
    <s v="July"/>
    <d v="2023-07-14T00:00:00"/>
    <b v="0"/>
  </r>
  <r>
    <s v="TXN_8870473"/>
    <s v="CUST_17"/>
    <x v="3"/>
    <s v="Item_13_MILK"/>
    <n v="23"/>
    <n v="1"/>
    <n v="23"/>
    <n v="23"/>
    <x v="2"/>
    <x v="0"/>
    <x v="5"/>
    <n v="2023"/>
    <s v="May"/>
    <d v="2023-05-29T00:00:00"/>
    <b v="0"/>
  </r>
  <r>
    <s v="TXN_8872470"/>
    <s v="CUST_02"/>
    <x v="4"/>
    <s v="Item_19_EHE"/>
    <n v="32"/>
    <n v="1"/>
    <n v="32"/>
    <n v="32"/>
    <x v="2"/>
    <x v="1"/>
    <x v="4"/>
    <n v="2024"/>
    <s v="December"/>
    <d v="2024-12-18T00:00:00"/>
    <s v="UNKNOWN"/>
  </r>
  <r>
    <s v="TXN_8874047"/>
    <s v="CUST_05"/>
    <x v="5"/>
    <s v="Item_10_BEV"/>
    <n v="18.5"/>
    <n v="10"/>
    <n v="18.5"/>
    <n v="185"/>
    <x v="0"/>
    <x v="1"/>
    <x v="3"/>
    <n v="2022"/>
    <s v="March"/>
    <d v="2022-03-31T00:00:00"/>
    <b v="1"/>
  </r>
  <r>
    <s v="TXN_8874924"/>
    <s v="CUST_13"/>
    <x v="3"/>
    <s v="Item_6_MILK"/>
    <n v="12.5"/>
    <n v="9"/>
    <n v="12.5"/>
    <n v="112.5"/>
    <x v="2"/>
    <x v="0"/>
    <x v="3"/>
    <n v="2024"/>
    <s v="April"/>
    <d v="2024-04-25T00:00:00"/>
    <b v="1"/>
  </r>
  <r>
    <s v="TXN_8875381"/>
    <s v="CUST_07"/>
    <x v="4"/>
    <s v="Item_13_EHE"/>
    <n v="23"/>
    <n v="1"/>
    <n v="23"/>
    <n v="23"/>
    <x v="2"/>
    <x v="0"/>
    <x v="1"/>
    <n v="2024"/>
    <s v="December"/>
    <d v="2024-12-14T00:00:00"/>
    <b v="0"/>
  </r>
  <r>
    <s v="TXN_8875914"/>
    <s v="CUST_22"/>
    <x v="4"/>
    <s v="Item_9_EHE"/>
    <n v="17"/>
    <n v="8"/>
    <n v="17"/>
    <n v="136"/>
    <x v="1"/>
    <x v="1"/>
    <x v="3"/>
    <n v="2024"/>
    <s v="July"/>
    <d v="2024-07-18T00:00:00"/>
    <s v="UNKNOWN"/>
  </r>
  <r>
    <s v="TXN_8876899"/>
    <s v="CUST_22"/>
    <x v="6"/>
    <s v="Item_17_BUT"/>
    <n v="29"/>
    <n v="3"/>
    <n v="29"/>
    <n v="87"/>
    <x v="2"/>
    <x v="1"/>
    <x v="5"/>
    <n v="2022"/>
    <s v="September"/>
    <d v="2022-09-05T00:00:00"/>
    <b v="0"/>
  </r>
  <r>
    <s v="TXN_8877404"/>
    <s v="CUST_24"/>
    <x v="0"/>
    <s v="Item_17_FOOD"/>
    <n v="29"/>
    <n v="2"/>
    <n v="29"/>
    <n v="58"/>
    <x v="0"/>
    <x v="0"/>
    <x v="1"/>
    <n v="2022"/>
    <s v="December"/>
    <d v="2022-12-24T00:00:00"/>
    <b v="1"/>
  </r>
  <r>
    <s v="TXN_8877890"/>
    <s v="CUST_13"/>
    <x v="4"/>
    <s v="Item_23_EHE"/>
    <n v="38"/>
    <n v="1"/>
    <n v="38"/>
    <n v="38"/>
    <x v="1"/>
    <x v="0"/>
    <x v="3"/>
    <n v="2022"/>
    <s v="September"/>
    <d v="2022-09-08T00:00:00"/>
    <b v="1"/>
  </r>
  <r>
    <s v="TXN_8878037"/>
    <s v="CUST_23"/>
    <x v="1"/>
    <s v="Item_1_FUR"/>
    <n v="5"/>
    <n v="5"/>
    <n v="5"/>
    <n v="25"/>
    <x v="2"/>
    <x v="1"/>
    <x v="4"/>
    <n v="2022"/>
    <s v="May"/>
    <d v="2022-05-04T00:00:00"/>
    <s v="UNKNOWN"/>
  </r>
  <r>
    <s v="TXN_8878104"/>
    <s v="CUST_05"/>
    <x v="1"/>
    <s v="Item_8_FUR"/>
    <n v="15.5"/>
    <n v="2"/>
    <n v="15.5"/>
    <n v="31"/>
    <x v="0"/>
    <x v="0"/>
    <x v="3"/>
    <n v="2024"/>
    <s v="August"/>
    <d v="2024-08-22T00:00:00"/>
    <s v="UNKNOWN"/>
  </r>
  <r>
    <s v="TXN_8878131"/>
    <s v="CUST_11"/>
    <x v="3"/>
    <s v="Item_4_MILK"/>
    <n v="9.5"/>
    <n v="5"/>
    <n v="9.5"/>
    <n v="47.5"/>
    <x v="2"/>
    <x v="1"/>
    <x v="3"/>
    <n v="2024"/>
    <s v="December"/>
    <d v="2024-12-19T00:00:00"/>
    <b v="0"/>
  </r>
  <r>
    <s v="TXN_8878269"/>
    <s v="CUST_05"/>
    <x v="2"/>
    <s v="Item_19_CEA"/>
    <n v="32"/>
    <n v="4"/>
    <n v="32"/>
    <n v="128"/>
    <x v="1"/>
    <x v="0"/>
    <x v="6"/>
    <n v="2024"/>
    <s v="December"/>
    <d v="2024-12-08T00:00:00"/>
    <b v="0"/>
  </r>
  <r>
    <s v="TXN_8878406"/>
    <s v="CUST_12"/>
    <x v="7"/>
    <s v="Item_17_PAT"/>
    <n v="29"/>
    <n v="9"/>
    <n v="29"/>
    <n v="261"/>
    <x v="0"/>
    <x v="1"/>
    <x v="6"/>
    <n v="2022"/>
    <s v="December"/>
    <d v="2022-12-18T00:00:00"/>
    <b v="1"/>
  </r>
  <r>
    <s v="TXN_8878797"/>
    <s v="CUST_07"/>
    <x v="4"/>
    <s v="Item_15_EHE"/>
    <n v="26"/>
    <n v="8"/>
    <n v="26"/>
    <n v="208"/>
    <x v="2"/>
    <x v="1"/>
    <x v="6"/>
    <n v="2023"/>
    <s v="April"/>
    <d v="2023-04-09T00:00:00"/>
    <s v="UNKNOWN"/>
  </r>
  <r>
    <s v="TXN_8879321"/>
    <s v="CUST_24"/>
    <x v="4"/>
    <s v="Item_15_EHE"/>
    <n v="26"/>
    <n v="7"/>
    <n v="26"/>
    <n v="182"/>
    <x v="0"/>
    <x v="0"/>
    <x v="6"/>
    <n v="2024"/>
    <s v="April"/>
    <d v="2024-04-28T00:00:00"/>
    <b v="1"/>
  </r>
  <r>
    <s v="TXN_8879706"/>
    <s v="CUST_15"/>
    <x v="7"/>
    <s v="Item_16_PAT"/>
    <n v="27.5"/>
    <n v="8"/>
    <n v="27.5"/>
    <n v="220"/>
    <x v="2"/>
    <x v="0"/>
    <x v="3"/>
    <n v="2024"/>
    <s v="December"/>
    <d v="2024-12-26T00:00:00"/>
    <b v="1"/>
  </r>
  <r>
    <s v="TXN_8879779"/>
    <s v="CUST_15"/>
    <x v="1"/>
    <s v="Item_4_FUR"/>
    <n v="9.5"/>
    <n v="10"/>
    <n v="9.5"/>
    <n v="95"/>
    <x v="2"/>
    <x v="1"/>
    <x v="3"/>
    <n v="2024"/>
    <s v="October"/>
    <d v="2024-10-31T00:00:00"/>
    <s v="UNKNOWN"/>
  </r>
  <r>
    <s v="TXN_8879912"/>
    <s v="CUST_15"/>
    <x v="7"/>
    <s v="Item_20_PAT"/>
    <n v="33.5"/>
    <n v="1"/>
    <n v="33.5"/>
    <n v="33.5"/>
    <x v="2"/>
    <x v="1"/>
    <x v="3"/>
    <n v="2024"/>
    <s v="October"/>
    <d v="2024-10-31T00:00:00"/>
    <b v="1"/>
  </r>
  <r>
    <s v="TXN_8880741"/>
    <s v="CUST_22"/>
    <x v="1"/>
    <s v="Item_11_FUR"/>
    <n v="20"/>
    <n v="7"/>
    <n v="20"/>
    <n v="140"/>
    <x v="1"/>
    <x v="1"/>
    <x v="5"/>
    <n v="2023"/>
    <s v="July"/>
    <d v="2023-07-03T00:00:00"/>
    <b v="0"/>
  </r>
  <r>
    <s v="TXN_8881867"/>
    <s v="CUST_23"/>
    <x v="2"/>
    <s v="Item_2_CEA"/>
    <n v="6.5"/>
    <n v="7"/>
    <n v="6.5"/>
    <n v="45.5"/>
    <x v="1"/>
    <x v="0"/>
    <x v="5"/>
    <n v="2024"/>
    <s v="January"/>
    <d v="2024-01-08T00:00:00"/>
    <b v="0"/>
  </r>
  <r>
    <s v="TXN_8882076"/>
    <s v="CUST_25"/>
    <x v="2"/>
    <s v="Unknown"/>
    <n v="0"/>
    <n v="0"/>
    <n v="0"/>
    <n v="0"/>
    <x v="1"/>
    <x v="1"/>
    <x v="3"/>
    <n v="2022"/>
    <s v="March"/>
    <d v="2022-03-31T00:00:00"/>
    <b v="1"/>
  </r>
  <r>
    <s v="TXN_8883231"/>
    <s v="CUST_04"/>
    <x v="2"/>
    <s v="Unknown"/>
    <n v="0"/>
    <n v="0"/>
    <n v="0"/>
    <n v="0"/>
    <x v="1"/>
    <x v="1"/>
    <x v="3"/>
    <n v="2024"/>
    <s v="December"/>
    <d v="2024-12-12T00:00:00"/>
    <b v="1"/>
  </r>
  <r>
    <s v="TXN_8883302"/>
    <s v="CUST_23"/>
    <x v="0"/>
    <s v="Item_23_FOOD"/>
    <n v="38"/>
    <n v="2"/>
    <n v="38"/>
    <n v="76"/>
    <x v="1"/>
    <x v="0"/>
    <x v="6"/>
    <n v="2023"/>
    <s v="August"/>
    <d v="2023-08-06T00:00:00"/>
    <b v="0"/>
  </r>
  <r>
    <s v="TXN_8883555"/>
    <s v="CUST_12"/>
    <x v="1"/>
    <s v="Item_1_FUR"/>
    <n v="5"/>
    <n v="3"/>
    <n v="5"/>
    <n v="15"/>
    <x v="2"/>
    <x v="0"/>
    <x v="4"/>
    <n v="2022"/>
    <s v="October"/>
    <d v="2022-10-12T00:00:00"/>
    <b v="1"/>
  </r>
  <r>
    <s v="TXN_8884438"/>
    <s v="CUST_02"/>
    <x v="1"/>
    <s v="Item_15_FUR"/>
    <n v="26"/>
    <n v="5"/>
    <n v="26"/>
    <n v="130"/>
    <x v="1"/>
    <x v="0"/>
    <x v="3"/>
    <n v="2024"/>
    <s v="March"/>
    <d v="2024-03-21T00:00:00"/>
    <s v="UNKNOWN"/>
  </r>
  <r>
    <s v="TXN_8885115"/>
    <s v="CUST_06"/>
    <x v="1"/>
    <s v="Item_25_FUR"/>
    <n v="41"/>
    <n v="1"/>
    <n v="41"/>
    <n v="41"/>
    <x v="1"/>
    <x v="0"/>
    <x v="4"/>
    <n v="2024"/>
    <s v="January"/>
    <d v="2024-01-03T00:00:00"/>
    <s v="UNKNOWN"/>
  </r>
  <r>
    <s v="TXN_8885533"/>
    <s v="CUST_09"/>
    <x v="6"/>
    <s v="Item_24_BUT"/>
    <n v="39.5"/>
    <n v="1"/>
    <n v="39.5"/>
    <n v="39.5"/>
    <x v="2"/>
    <x v="1"/>
    <x v="0"/>
    <n v="2023"/>
    <s v="December"/>
    <d v="2023-12-12T00:00:00"/>
    <s v="UNKNOWN"/>
  </r>
  <r>
    <s v="TXN_8886427"/>
    <s v="CUST_03"/>
    <x v="0"/>
    <s v="Item_3_FOOD"/>
    <n v="8"/>
    <n v="2"/>
    <n v="8"/>
    <n v="16"/>
    <x v="2"/>
    <x v="1"/>
    <x v="5"/>
    <n v="2023"/>
    <s v="January"/>
    <d v="2023-01-02T00:00:00"/>
    <b v="1"/>
  </r>
  <r>
    <s v="TXN_8886498"/>
    <s v="CUST_16"/>
    <x v="4"/>
    <s v="Item_11_EHE"/>
    <n v="20"/>
    <n v="5"/>
    <n v="20"/>
    <n v="100"/>
    <x v="0"/>
    <x v="1"/>
    <x v="0"/>
    <n v="2023"/>
    <s v="August"/>
    <d v="2023-08-15T00:00:00"/>
    <b v="0"/>
  </r>
  <r>
    <s v="TXN_8887105"/>
    <s v="CUST_15"/>
    <x v="4"/>
    <s v="Item_2_EHE"/>
    <n v="6.5"/>
    <n v="9"/>
    <n v="6.5"/>
    <n v="58.5"/>
    <x v="0"/>
    <x v="1"/>
    <x v="3"/>
    <n v="2024"/>
    <s v="November"/>
    <d v="2024-11-14T00:00:00"/>
    <b v="0"/>
  </r>
  <r>
    <s v="TXN_8887502"/>
    <s v="CUST_21"/>
    <x v="0"/>
    <s v="Item_11_FOOD"/>
    <n v="20"/>
    <n v="8"/>
    <n v="20"/>
    <n v="160"/>
    <x v="0"/>
    <x v="1"/>
    <x v="1"/>
    <n v="2023"/>
    <s v="April"/>
    <d v="2023-04-01T00:00:00"/>
    <b v="1"/>
  </r>
  <r>
    <s v="TXN_8887517"/>
    <s v="CUST_20"/>
    <x v="2"/>
    <s v="Item_9_CEA"/>
    <n v="17"/>
    <n v="10"/>
    <n v="17"/>
    <n v="170"/>
    <x v="2"/>
    <x v="0"/>
    <x v="5"/>
    <n v="2024"/>
    <s v="January"/>
    <d v="2024-01-22T00:00:00"/>
    <s v="UNKNOWN"/>
  </r>
  <r>
    <s v="TXN_8887696"/>
    <s v="CUST_10"/>
    <x v="6"/>
    <s v="Item_24_BUT"/>
    <n v="39.5"/>
    <n v="1"/>
    <n v="39.5"/>
    <n v="39.5"/>
    <x v="1"/>
    <x v="0"/>
    <x v="1"/>
    <n v="2023"/>
    <s v="July"/>
    <d v="2023-07-08T00:00:00"/>
    <b v="0"/>
  </r>
  <r>
    <s v="TXN_8888063"/>
    <s v="CUST_10"/>
    <x v="7"/>
    <s v="Item_23_PAT"/>
    <n v="38"/>
    <n v="8"/>
    <n v="38"/>
    <n v="304"/>
    <x v="1"/>
    <x v="0"/>
    <x v="3"/>
    <n v="2024"/>
    <s v="February"/>
    <d v="2024-02-22T00:00:00"/>
    <b v="1"/>
  </r>
  <r>
    <s v="TXN_8889008"/>
    <s v="CUST_09"/>
    <x v="1"/>
    <s v="Item_8_FUR"/>
    <n v="15.5"/>
    <n v="1"/>
    <n v="15.5"/>
    <n v="15.5"/>
    <x v="2"/>
    <x v="0"/>
    <x v="4"/>
    <n v="2022"/>
    <s v="April"/>
    <d v="2022-04-13T00:00:00"/>
    <b v="0"/>
  </r>
  <r>
    <s v="TXN_8889522"/>
    <s v="CUST_21"/>
    <x v="3"/>
    <s v="Unknown"/>
    <n v="0"/>
    <n v="0"/>
    <n v="0"/>
    <n v="0"/>
    <x v="1"/>
    <x v="1"/>
    <x v="3"/>
    <n v="2023"/>
    <s v="September"/>
    <d v="2023-09-21T00:00:00"/>
    <b v="1"/>
  </r>
  <r>
    <s v="TXN_8890505"/>
    <s v="CUST_21"/>
    <x v="0"/>
    <s v="Item_5_FOOD"/>
    <n v="11"/>
    <n v="6"/>
    <n v="11"/>
    <n v="66"/>
    <x v="0"/>
    <x v="0"/>
    <x v="5"/>
    <n v="2022"/>
    <s v="November"/>
    <d v="2022-11-21T00:00:00"/>
    <b v="0"/>
  </r>
  <r>
    <s v="TXN_8890563"/>
    <s v="CUST_03"/>
    <x v="0"/>
    <s v="Unknown"/>
    <n v="8"/>
    <n v="10"/>
    <n v="8"/>
    <n v="80"/>
    <x v="2"/>
    <x v="1"/>
    <x v="3"/>
    <n v="2022"/>
    <s v="May"/>
    <d v="2022-05-26T00:00:00"/>
    <b v="0"/>
  </r>
  <r>
    <s v="TXN_8890587"/>
    <s v="CUST_04"/>
    <x v="1"/>
    <s v="Item_8_FUR"/>
    <n v="15.5"/>
    <n v="7"/>
    <n v="15.5"/>
    <n v="108.5"/>
    <x v="2"/>
    <x v="1"/>
    <x v="3"/>
    <n v="2023"/>
    <s v="March"/>
    <d v="2023-03-30T00:00:00"/>
    <s v="UNKNOWN"/>
  </r>
  <r>
    <s v="TXN_8890901"/>
    <s v="CUST_17"/>
    <x v="1"/>
    <s v="Item_2_FUR"/>
    <n v="6.5"/>
    <n v="6"/>
    <n v="6.5"/>
    <n v="39"/>
    <x v="2"/>
    <x v="1"/>
    <x v="3"/>
    <n v="2023"/>
    <s v="September"/>
    <d v="2023-09-07T00:00:00"/>
    <b v="1"/>
  </r>
  <r>
    <s v="TXN_8891020"/>
    <s v="CUST_13"/>
    <x v="2"/>
    <s v="Item_22_CEA"/>
    <n v="36.5"/>
    <n v="5"/>
    <n v="36.5"/>
    <n v="182.5"/>
    <x v="0"/>
    <x v="1"/>
    <x v="1"/>
    <n v="2022"/>
    <s v="December"/>
    <d v="2022-12-10T00:00:00"/>
    <b v="0"/>
  </r>
  <r>
    <s v="TXN_8892083"/>
    <s v="CUST_11"/>
    <x v="0"/>
    <s v="Item_11_FOOD"/>
    <n v="20"/>
    <n v="8"/>
    <n v="20"/>
    <n v="160"/>
    <x v="1"/>
    <x v="0"/>
    <x v="2"/>
    <n v="2023"/>
    <s v="February"/>
    <d v="2023-02-03T00:00:00"/>
    <b v="0"/>
  </r>
  <r>
    <s v="TXN_8892525"/>
    <s v="CUST_19"/>
    <x v="2"/>
    <s v="Item_18_CEA"/>
    <n v="30.5"/>
    <n v="5"/>
    <n v="30.5"/>
    <n v="152.5"/>
    <x v="2"/>
    <x v="0"/>
    <x v="1"/>
    <n v="2023"/>
    <s v="February"/>
    <d v="2023-02-18T00:00:00"/>
    <s v="UNKNOWN"/>
  </r>
  <r>
    <s v="TXN_8894971"/>
    <s v="CUST_09"/>
    <x v="4"/>
    <s v="Item_17_EHE"/>
    <n v="29"/>
    <n v="8"/>
    <n v="29"/>
    <n v="232"/>
    <x v="1"/>
    <x v="0"/>
    <x v="3"/>
    <n v="2023"/>
    <s v="December"/>
    <d v="2023-12-28T00:00:00"/>
    <s v="UNKNOWN"/>
  </r>
  <r>
    <s v="TXN_8895462"/>
    <s v="CUST_22"/>
    <x v="4"/>
    <s v="Item_15_EHE"/>
    <n v="26"/>
    <n v="8"/>
    <n v="26"/>
    <n v="208"/>
    <x v="0"/>
    <x v="1"/>
    <x v="3"/>
    <n v="2023"/>
    <s v="February"/>
    <d v="2023-02-16T00:00:00"/>
    <s v="UNKNOWN"/>
  </r>
  <r>
    <s v="TXN_8896457"/>
    <s v="CUST_20"/>
    <x v="5"/>
    <s v="Item_24_BEV"/>
    <n v="39.5"/>
    <n v="5"/>
    <n v="39.5"/>
    <n v="197.5"/>
    <x v="0"/>
    <x v="0"/>
    <x v="1"/>
    <n v="2024"/>
    <s v="June"/>
    <d v="2024-06-29T00:00:00"/>
    <b v="1"/>
  </r>
  <r>
    <s v="TXN_8897254"/>
    <s v="CUST_07"/>
    <x v="0"/>
    <s v="Item_17_FOOD"/>
    <n v="29"/>
    <n v="8"/>
    <n v="29"/>
    <n v="232"/>
    <x v="1"/>
    <x v="0"/>
    <x v="6"/>
    <n v="2024"/>
    <s v="August"/>
    <d v="2024-08-25T00:00:00"/>
    <s v="UNKNOWN"/>
  </r>
  <r>
    <s v="TXN_8897537"/>
    <s v="CUST_02"/>
    <x v="3"/>
    <s v="Item_22_MILK"/>
    <n v="36.5"/>
    <n v="4"/>
    <n v="36.5"/>
    <n v="146"/>
    <x v="2"/>
    <x v="1"/>
    <x v="4"/>
    <n v="2023"/>
    <s v="May"/>
    <d v="2023-05-17T00:00:00"/>
    <s v="UNKNOWN"/>
  </r>
  <r>
    <s v="TXN_8898496"/>
    <s v="CUST_08"/>
    <x v="0"/>
    <s v="Item_4_FOOD"/>
    <n v="9.5"/>
    <n v="2"/>
    <n v="9.5"/>
    <n v="19"/>
    <x v="2"/>
    <x v="1"/>
    <x v="4"/>
    <n v="2023"/>
    <s v="December"/>
    <d v="2023-12-13T00:00:00"/>
    <b v="1"/>
  </r>
  <r>
    <s v="TXN_8899500"/>
    <s v="CUST_08"/>
    <x v="2"/>
    <s v="Item_12_CEA"/>
    <n v="21.5"/>
    <n v="9"/>
    <n v="21.5"/>
    <n v="193.5"/>
    <x v="2"/>
    <x v="0"/>
    <x v="4"/>
    <n v="2022"/>
    <s v="November"/>
    <d v="2022-11-23T00:00:00"/>
    <s v="UNKNOWN"/>
  </r>
  <r>
    <s v="TXN_8900578"/>
    <s v="CUST_01"/>
    <x v="6"/>
    <s v="Item_18_BUT"/>
    <n v="30.5"/>
    <n v="5"/>
    <n v="30.5"/>
    <n v="152.5"/>
    <x v="1"/>
    <x v="1"/>
    <x v="5"/>
    <n v="2024"/>
    <s v="September"/>
    <d v="2024-09-30T00:00:00"/>
    <b v="0"/>
  </r>
  <r>
    <s v="TXN_8904317"/>
    <s v="CUST_15"/>
    <x v="0"/>
    <s v="Item_4_FOOD"/>
    <n v="9.5"/>
    <n v="6"/>
    <n v="9.5"/>
    <n v="57"/>
    <x v="1"/>
    <x v="1"/>
    <x v="3"/>
    <n v="2023"/>
    <s v="May"/>
    <d v="2023-05-18T00:00:00"/>
    <b v="1"/>
  </r>
  <r>
    <s v="TXN_8904495"/>
    <s v="CUST_07"/>
    <x v="6"/>
    <s v="Item_6_BUT"/>
    <n v="12.5"/>
    <n v="9"/>
    <n v="12.5"/>
    <n v="112.5"/>
    <x v="0"/>
    <x v="1"/>
    <x v="0"/>
    <n v="2023"/>
    <s v="September"/>
    <d v="2023-09-26T00:00:00"/>
    <s v="UNKNOWN"/>
  </r>
  <r>
    <s v="TXN_8905031"/>
    <s v="CUST_22"/>
    <x v="3"/>
    <s v="Item_17_MILK"/>
    <n v="29"/>
    <n v="1"/>
    <n v="29"/>
    <n v="29"/>
    <x v="0"/>
    <x v="0"/>
    <x v="6"/>
    <n v="2023"/>
    <s v="September"/>
    <d v="2023-09-10T00:00:00"/>
    <b v="1"/>
  </r>
  <r>
    <s v="TXN_8905154"/>
    <s v="CUST_09"/>
    <x v="6"/>
    <s v="Unknown"/>
    <n v="23"/>
    <n v="5"/>
    <n v="23"/>
    <n v="115"/>
    <x v="2"/>
    <x v="0"/>
    <x v="5"/>
    <n v="2022"/>
    <s v="October"/>
    <d v="2022-10-24T00:00:00"/>
    <s v="UNKNOWN"/>
  </r>
  <r>
    <s v="TXN_8906015"/>
    <s v="CUST_13"/>
    <x v="2"/>
    <s v="Item_13_CEA"/>
    <n v="23"/>
    <n v="8"/>
    <n v="23"/>
    <n v="184"/>
    <x v="0"/>
    <x v="1"/>
    <x v="0"/>
    <n v="2022"/>
    <s v="March"/>
    <d v="2022-03-01T00:00:00"/>
    <s v="UNKNOWN"/>
  </r>
  <r>
    <s v="TXN_8908031"/>
    <s v="CUST_25"/>
    <x v="6"/>
    <s v="Item_5_BUT"/>
    <n v="11"/>
    <n v="8"/>
    <n v="11"/>
    <n v="88"/>
    <x v="1"/>
    <x v="1"/>
    <x v="2"/>
    <n v="2023"/>
    <s v="January"/>
    <d v="2023-01-20T00:00:00"/>
    <b v="0"/>
  </r>
  <r>
    <s v="TXN_8908411"/>
    <s v="CUST_05"/>
    <x v="4"/>
    <s v="Item_17_EHE"/>
    <n v="29"/>
    <n v="7"/>
    <n v="29"/>
    <n v="203"/>
    <x v="2"/>
    <x v="0"/>
    <x v="2"/>
    <n v="2023"/>
    <s v="September"/>
    <d v="2023-09-22T00:00:00"/>
    <s v="UNKNOWN"/>
  </r>
  <r>
    <s v="TXN_8909732"/>
    <s v="CUST_21"/>
    <x v="2"/>
    <s v="Item_20_CEA"/>
    <n v="33.5"/>
    <n v="4"/>
    <n v="33.5"/>
    <n v="134"/>
    <x v="0"/>
    <x v="1"/>
    <x v="6"/>
    <n v="2023"/>
    <s v="August"/>
    <d v="2023-08-06T00:00:00"/>
    <s v="UNKNOWN"/>
  </r>
  <r>
    <s v="TXN_8910219"/>
    <s v="CUST_19"/>
    <x v="1"/>
    <s v="Item_3_FUR"/>
    <n v="8"/>
    <n v="10"/>
    <n v="8"/>
    <n v="80"/>
    <x v="0"/>
    <x v="1"/>
    <x v="2"/>
    <n v="2023"/>
    <s v="August"/>
    <d v="2023-08-18T00:00:00"/>
    <b v="1"/>
  </r>
  <r>
    <s v="TXN_8911952"/>
    <s v="CUST_23"/>
    <x v="4"/>
    <s v="Item_9_EHE"/>
    <n v="17"/>
    <n v="7"/>
    <n v="17"/>
    <n v="119"/>
    <x v="1"/>
    <x v="0"/>
    <x v="2"/>
    <n v="2024"/>
    <s v="June"/>
    <d v="2024-06-07T00:00:00"/>
    <b v="0"/>
  </r>
  <r>
    <s v="TXN_8912049"/>
    <s v="CUST_15"/>
    <x v="6"/>
    <s v="Item_16_BUT"/>
    <n v="27.5"/>
    <n v="5"/>
    <n v="27.5"/>
    <n v="137.5"/>
    <x v="1"/>
    <x v="0"/>
    <x v="4"/>
    <n v="2024"/>
    <s v="August"/>
    <d v="2024-08-07T00:00:00"/>
    <b v="1"/>
  </r>
  <r>
    <s v="TXN_8912070"/>
    <s v="CUST_03"/>
    <x v="6"/>
    <s v="Item_7_BUT"/>
    <n v="14"/>
    <n v="5"/>
    <n v="14"/>
    <n v="70"/>
    <x v="1"/>
    <x v="1"/>
    <x v="5"/>
    <n v="2022"/>
    <s v="July"/>
    <d v="2022-07-18T00:00:00"/>
    <s v="UNKNOWN"/>
  </r>
  <r>
    <s v="TXN_8912253"/>
    <s v="CUST_22"/>
    <x v="2"/>
    <s v="Item_21_CEA"/>
    <n v="35"/>
    <n v="10"/>
    <n v="35"/>
    <n v="350"/>
    <x v="2"/>
    <x v="1"/>
    <x v="6"/>
    <n v="2022"/>
    <s v="December"/>
    <d v="2022-12-11T00:00:00"/>
    <b v="0"/>
  </r>
  <r>
    <s v="TXN_8912384"/>
    <s v="CUST_05"/>
    <x v="4"/>
    <s v="Item_25_EHE"/>
    <n v="41"/>
    <n v="9"/>
    <n v="41"/>
    <n v="369"/>
    <x v="0"/>
    <x v="1"/>
    <x v="5"/>
    <n v="2022"/>
    <s v="July"/>
    <d v="2022-07-18T00:00:00"/>
    <b v="1"/>
  </r>
  <r>
    <s v="TXN_8912717"/>
    <s v="CUST_05"/>
    <x v="3"/>
    <s v="Item_2_MILK"/>
    <n v="6.5"/>
    <n v="10"/>
    <n v="6.5"/>
    <n v="65"/>
    <x v="2"/>
    <x v="0"/>
    <x v="3"/>
    <n v="2022"/>
    <s v="July"/>
    <d v="2022-07-28T00:00:00"/>
    <s v="UNKNOWN"/>
  </r>
  <r>
    <s v="TXN_8913051"/>
    <s v="CUST_02"/>
    <x v="1"/>
    <s v="Item_24_FUR"/>
    <n v="39.5"/>
    <n v="3"/>
    <n v="39.5"/>
    <n v="118.5"/>
    <x v="0"/>
    <x v="1"/>
    <x v="1"/>
    <n v="2022"/>
    <s v="June"/>
    <d v="2022-06-18T00:00:00"/>
    <b v="1"/>
  </r>
  <r>
    <s v="TXN_8914114"/>
    <s v="CUST_16"/>
    <x v="3"/>
    <s v="Unknown"/>
    <n v="14"/>
    <n v="8"/>
    <n v="14"/>
    <n v="112"/>
    <x v="0"/>
    <x v="0"/>
    <x v="2"/>
    <n v="2023"/>
    <s v="September"/>
    <d v="2023-09-22T00:00:00"/>
    <b v="1"/>
  </r>
  <r>
    <s v="TXN_8914458"/>
    <s v="CUST_25"/>
    <x v="7"/>
    <s v="Item_25_PAT"/>
    <n v="41"/>
    <n v="3"/>
    <n v="41"/>
    <n v="123"/>
    <x v="0"/>
    <x v="0"/>
    <x v="5"/>
    <n v="2024"/>
    <s v="October"/>
    <d v="2024-10-21T00:00:00"/>
    <b v="1"/>
  </r>
  <r>
    <s v="TXN_8915425"/>
    <s v="CUST_14"/>
    <x v="6"/>
    <s v="Item_21_BUT"/>
    <n v="35"/>
    <n v="6"/>
    <n v="35"/>
    <n v="210"/>
    <x v="1"/>
    <x v="0"/>
    <x v="5"/>
    <n v="2023"/>
    <s v="March"/>
    <d v="2023-03-20T00:00:00"/>
    <s v="UNKNOWN"/>
  </r>
  <r>
    <s v="TXN_8917078"/>
    <s v="CUST_18"/>
    <x v="2"/>
    <s v="Unknown"/>
    <n v="33.5"/>
    <n v="8"/>
    <n v="33.5"/>
    <n v="268"/>
    <x v="2"/>
    <x v="1"/>
    <x v="1"/>
    <n v="2022"/>
    <s v="October"/>
    <d v="2022-10-15T00:00:00"/>
    <b v="0"/>
  </r>
  <r>
    <s v="TXN_8917842"/>
    <s v="CUST_05"/>
    <x v="7"/>
    <s v="Item_17_PAT"/>
    <n v="29"/>
    <n v="8"/>
    <n v="29"/>
    <n v="232"/>
    <x v="1"/>
    <x v="1"/>
    <x v="0"/>
    <n v="2024"/>
    <s v="March"/>
    <d v="2024-03-19T00:00:00"/>
    <b v="1"/>
  </r>
  <r>
    <s v="TXN_8918509"/>
    <s v="CUST_14"/>
    <x v="6"/>
    <s v="Item_21_BUT"/>
    <n v="35"/>
    <n v="8"/>
    <n v="35"/>
    <n v="280"/>
    <x v="0"/>
    <x v="1"/>
    <x v="2"/>
    <n v="2024"/>
    <s v="August"/>
    <d v="2024-08-16T00:00:00"/>
    <b v="0"/>
  </r>
  <r>
    <s v="TXN_8919663"/>
    <s v="CUST_21"/>
    <x v="4"/>
    <s v="Item_4_EHE"/>
    <n v="9.5"/>
    <n v="8"/>
    <n v="9.5"/>
    <n v="76"/>
    <x v="1"/>
    <x v="0"/>
    <x v="6"/>
    <n v="2022"/>
    <s v="January"/>
    <d v="2022-01-09T00:00:00"/>
    <b v="1"/>
  </r>
  <r>
    <s v="TXN_8919975"/>
    <s v="CUST_05"/>
    <x v="3"/>
    <s v="Item_3_MILK"/>
    <n v="8"/>
    <n v="6"/>
    <n v="8"/>
    <n v="48"/>
    <x v="2"/>
    <x v="1"/>
    <x v="4"/>
    <n v="2023"/>
    <s v="January"/>
    <d v="2023-01-04T00:00:00"/>
    <b v="1"/>
  </r>
  <r>
    <s v="TXN_8920500"/>
    <s v="CUST_20"/>
    <x v="5"/>
    <s v="Item_19_BEV"/>
    <n v="32"/>
    <n v="6"/>
    <n v="32"/>
    <n v="192"/>
    <x v="2"/>
    <x v="0"/>
    <x v="0"/>
    <n v="2022"/>
    <s v="January"/>
    <d v="2022-01-18T00:00:00"/>
    <b v="1"/>
  </r>
  <r>
    <s v="TXN_8921373"/>
    <s v="CUST_23"/>
    <x v="6"/>
    <s v="Item_21_BUT"/>
    <n v="35"/>
    <n v="9"/>
    <n v="35"/>
    <n v="315"/>
    <x v="0"/>
    <x v="1"/>
    <x v="4"/>
    <n v="2022"/>
    <s v="August"/>
    <d v="2022-08-24T00:00:00"/>
    <b v="1"/>
  </r>
  <r>
    <s v="TXN_8921717"/>
    <s v="CUST_17"/>
    <x v="2"/>
    <s v="Item_9_CEA"/>
    <n v="17"/>
    <n v="8"/>
    <n v="17"/>
    <n v="136"/>
    <x v="1"/>
    <x v="1"/>
    <x v="5"/>
    <n v="2022"/>
    <s v="April"/>
    <d v="2022-04-18T00:00:00"/>
    <b v="0"/>
  </r>
  <r>
    <s v="TXN_8924913"/>
    <s v="CUST_19"/>
    <x v="6"/>
    <s v="Item_22_BUT"/>
    <n v="36.5"/>
    <n v="3"/>
    <n v="36.5"/>
    <n v="109.5"/>
    <x v="2"/>
    <x v="1"/>
    <x v="5"/>
    <n v="2023"/>
    <s v="July"/>
    <d v="2023-07-17T00:00:00"/>
    <b v="1"/>
  </r>
  <r>
    <s v="TXN_8925408"/>
    <s v="CUST_22"/>
    <x v="2"/>
    <s v="Unknown"/>
    <n v="0"/>
    <n v="0"/>
    <n v="0"/>
    <n v="0"/>
    <x v="1"/>
    <x v="0"/>
    <x v="1"/>
    <n v="2024"/>
    <s v="November"/>
    <d v="2024-11-30T00:00:00"/>
    <b v="0"/>
  </r>
  <r>
    <s v="TXN_8926018"/>
    <s v="CUST_11"/>
    <x v="1"/>
    <s v="Item_5_FUR"/>
    <n v="11"/>
    <n v="8"/>
    <n v="11"/>
    <n v="88"/>
    <x v="2"/>
    <x v="1"/>
    <x v="5"/>
    <n v="2023"/>
    <s v="September"/>
    <d v="2023-09-04T00:00:00"/>
    <b v="0"/>
  </r>
  <r>
    <s v="TXN_8926156"/>
    <s v="CUST_11"/>
    <x v="3"/>
    <s v="Item_7_MILK"/>
    <n v="14"/>
    <n v="5"/>
    <n v="14"/>
    <n v="70"/>
    <x v="0"/>
    <x v="0"/>
    <x v="4"/>
    <n v="2025"/>
    <s v="January"/>
    <d v="2025-01-15T00:00:00"/>
    <b v="1"/>
  </r>
  <r>
    <s v="TXN_8927323"/>
    <s v="CUST_25"/>
    <x v="5"/>
    <s v="Item_14_BEV"/>
    <n v="24.5"/>
    <n v="1"/>
    <n v="24.5"/>
    <n v="24.5"/>
    <x v="1"/>
    <x v="1"/>
    <x v="6"/>
    <n v="2024"/>
    <s v="January"/>
    <d v="2024-01-21T00:00:00"/>
    <s v="UNKNOWN"/>
  </r>
  <r>
    <s v="TXN_8927407"/>
    <s v="CUST_24"/>
    <x v="0"/>
    <s v="Unknown"/>
    <n v="0"/>
    <n v="0"/>
    <n v="0"/>
    <n v="0"/>
    <x v="1"/>
    <x v="1"/>
    <x v="3"/>
    <n v="2023"/>
    <s v="October"/>
    <d v="2023-10-26T00:00:00"/>
    <b v="1"/>
  </r>
  <r>
    <s v="TXN_8927647"/>
    <s v="CUST_15"/>
    <x v="7"/>
    <s v="Item_12_PAT"/>
    <n v="21.5"/>
    <n v="6"/>
    <n v="21.5"/>
    <n v="129"/>
    <x v="1"/>
    <x v="1"/>
    <x v="2"/>
    <n v="2023"/>
    <s v="January"/>
    <d v="2023-01-20T00:00:00"/>
    <s v="UNKNOWN"/>
  </r>
  <r>
    <s v="TXN_8928987"/>
    <s v="CUST_16"/>
    <x v="2"/>
    <s v="Item_6_CEA"/>
    <n v="12.5"/>
    <n v="6"/>
    <n v="12.5"/>
    <n v="75"/>
    <x v="1"/>
    <x v="1"/>
    <x v="0"/>
    <n v="2022"/>
    <s v="March"/>
    <d v="2022-03-01T00:00:00"/>
    <b v="1"/>
  </r>
  <r>
    <s v="TXN_8929732"/>
    <s v="CUST_17"/>
    <x v="1"/>
    <s v="Item_5_FUR"/>
    <n v="11"/>
    <n v="9"/>
    <n v="11"/>
    <n v="99"/>
    <x v="2"/>
    <x v="0"/>
    <x v="5"/>
    <n v="2022"/>
    <s v="May"/>
    <d v="2022-05-30T00:00:00"/>
    <b v="0"/>
  </r>
  <r>
    <s v="TXN_8930302"/>
    <s v="CUST_14"/>
    <x v="6"/>
    <s v="Item_22_BUT"/>
    <n v="36.5"/>
    <n v="5"/>
    <n v="36.5"/>
    <n v="182.5"/>
    <x v="1"/>
    <x v="0"/>
    <x v="2"/>
    <n v="2022"/>
    <s v="July"/>
    <d v="2022-07-08T00:00:00"/>
    <s v="UNKNOWN"/>
  </r>
  <r>
    <s v="TXN_8930734"/>
    <s v="CUST_08"/>
    <x v="5"/>
    <s v="Item_17_BEV"/>
    <n v="29"/>
    <n v="1"/>
    <n v="29"/>
    <n v="29"/>
    <x v="0"/>
    <x v="1"/>
    <x v="0"/>
    <n v="2023"/>
    <s v="April"/>
    <d v="2023-04-04T00:00:00"/>
    <b v="0"/>
  </r>
  <r>
    <s v="TXN_8931910"/>
    <s v="CUST_15"/>
    <x v="2"/>
    <s v="Item_19_CEA"/>
    <n v="32"/>
    <n v="2"/>
    <n v="32"/>
    <n v="64"/>
    <x v="0"/>
    <x v="0"/>
    <x v="4"/>
    <n v="2024"/>
    <s v="January"/>
    <d v="2024-01-03T00:00:00"/>
    <b v="0"/>
  </r>
  <r>
    <s v="TXN_8931933"/>
    <s v="CUST_17"/>
    <x v="0"/>
    <s v="Item_12_FOOD"/>
    <n v="21.5"/>
    <n v="4"/>
    <n v="21.5"/>
    <n v="86"/>
    <x v="2"/>
    <x v="1"/>
    <x v="2"/>
    <n v="2024"/>
    <s v="July"/>
    <d v="2024-07-05T00:00:00"/>
    <s v="UNKNOWN"/>
  </r>
  <r>
    <s v="TXN_8932184"/>
    <s v="CUST_04"/>
    <x v="5"/>
    <s v="Item_20_BEV"/>
    <n v="33.5"/>
    <n v="2"/>
    <n v="33.5"/>
    <n v="67"/>
    <x v="2"/>
    <x v="0"/>
    <x v="2"/>
    <n v="2023"/>
    <s v="December"/>
    <d v="2023-12-22T00:00:00"/>
    <b v="1"/>
  </r>
  <r>
    <s v="TXN_8932922"/>
    <s v="CUST_23"/>
    <x v="7"/>
    <s v="Item_12_PAT"/>
    <n v="21.5"/>
    <n v="10"/>
    <n v="21.5"/>
    <n v="215"/>
    <x v="0"/>
    <x v="1"/>
    <x v="2"/>
    <n v="2022"/>
    <s v="September"/>
    <d v="2022-09-02T00:00:00"/>
    <b v="0"/>
  </r>
  <r>
    <s v="TXN_8933445"/>
    <s v="CUST_06"/>
    <x v="0"/>
    <s v="Item_13_FOOD"/>
    <n v="23"/>
    <n v="5"/>
    <n v="23"/>
    <n v="115"/>
    <x v="0"/>
    <x v="1"/>
    <x v="3"/>
    <n v="2025"/>
    <s v="January"/>
    <d v="2025-01-16T00:00:00"/>
    <s v="UNKNOWN"/>
  </r>
  <r>
    <s v="TXN_8934602"/>
    <s v="CUST_06"/>
    <x v="3"/>
    <s v="Item_7_MILK"/>
    <n v="14"/>
    <n v="2"/>
    <n v="14"/>
    <n v="28"/>
    <x v="1"/>
    <x v="1"/>
    <x v="5"/>
    <n v="2022"/>
    <s v="October"/>
    <d v="2022-10-10T00:00:00"/>
    <b v="1"/>
  </r>
  <r>
    <s v="TXN_8935391"/>
    <s v="CUST_16"/>
    <x v="3"/>
    <s v="Unknown"/>
    <n v="27.5"/>
    <n v="1"/>
    <n v="27.5"/>
    <n v="27.5"/>
    <x v="2"/>
    <x v="1"/>
    <x v="0"/>
    <n v="2022"/>
    <s v="September"/>
    <d v="2022-09-06T00:00:00"/>
    <b v="1"/>
  </r>
  <r>
    <s v="TXN_8935474"/>
    <s v="CUST_08"/>
    <x v="2"/>
    <s v="Unknown"/>
    <n v="0"/>
    <n v="0"/>
    <n v="0"/>
    <n v="0"/>
    <x v="2"/>
    <x v="1"/>
    <x v="3"/>
    <n v="2024"/>
    <s v="December"/>
    <d v="2024-12-26T00:00:00"/>
    <b v="0"/>
  </r>
  <r>
    <s v="TXN_8935590"/>
    <s v="CUST_06"/>
    <x v="5"/>
    <s v="Item_2_BEV"/>
    <n v="6.5"/>
    <n v="6"/>
    <n v="6.5"/>
    <n v="39"/>
    <x v="2"/>
    <x v="0"/>
    <x v="3"/>
    <n v="2022"/>
    <s v="August"/>
    <d v="2022-08-18T00:00:00"/>
    <s v="UNKNOWN"/>
  </r>
  <r>
    <s v="TXN_8936010"/>
    <s v="CUST_14"/>
    <x v="1"/>
    <s v="Item_15_FUR"/>
    <n v="26"/>
    <n v="3"/>
    <n v="26"/>
    <n v="78"/>
    <x v="2"/>
    <x v="1"/>
    <x v="4"/>
    <n v="2024"/>
    <s v="April"/>
    <d v="2024-04-10T00:00:00"/>
    <b v="0"/>
  </r>
  <r>
    <s v="TXN_8937395"/>
    <s v="CUST_21"/>
    <x v="1"/>
    <s v="Item_25_FUR"/>
    <n v="41"/>
    <n v="9"/>
    <n v="41"/>
    <n v="369"/>
    <x v="0"/>
    <x v="0"/>
    <x v="3"/>
    <n v="2022"/>
    <s v="March"/>
    <d v="2022-03-03T00:00:00"/>
    <s v="UNKNOWN"/>
  </r>
  <r>
    <s v="TXN_8937865"/>
    <s v="CUST_19"/>
    <x v="1"/>
    <s v="Item_16_FUR"/>
    <n v="27.5"/>
    <n v="2"/>
    <n v="27.5"/>
    <n v="55"/>
    <x v="2"/>
    <x v="0"/>
    <x v="0"/>
    <n v="2024"/>
    <s v="July"/>
    <d v="2024-07-09T00:00:00"/>
    <b v="0"/>
  </r>
  <r>
    <s v="TXN_8938382"/>
    <s v="CUST_14"/>
    <x v="3"/>
    <s v="Item_16_MILK"/>
    <n v="27.5"/>
    <n v="1"/>
    <n v="27.5"/>
    <n v="27.5"/>
    <x v="0"/>
    <x v="0"/>
    <x v="5"/>
    <n v="2023"/>
    <s v="March"/>
    <d v="2023-03-06T00:00:00"/>
    <s v="UNKNOWN"/>
  </r>
  <r>
    <s v="TXN_8940025"/>
    <s v="CUST_11"/>
    <x v="3"/>
    <s v="Unknown"/>
    <n v="0"/>
    <n v="0"/>
    <n v="0"/>
    <n v="0"/>
    <x v="2"/>
    <x v="1"/>
    <x v="6"/>
    <n v="2022"/>
    <s v="July"/>
    <d v="2022-07-24T00:00:00"/>
    <b v="1"/>
  </r>
  <r>
    <s v="TXN_8941172"/>
    <s v="CUST_02"/>
    <x v="4"/>
    <s v="Unknown"/>
    <n v="0"/>
    <n v="0"/>
    <n v="0"/>
    <n v="0"/>
    <x v="2"/>
    <x v="1"/>
    <x v="1"/>
    <n v="2022"/>
    <s v="July"/>
    <d v="2022-07-09T00:00:00"/>
    <s v="UNKNOWN"/>
  </r>
  <r>
    <s v="TXN_8941189"/>
    <s v="CUST_14"/>
    <x v="3"/>
    <s v="Item_6_MILK"/>
    <n v="12.5"/>
    <n v="2"/>
    <n v="12.5"/>
    <n v="25"/>
    <x v="2"/>
    <x v="1"/>
    <x v="0"/>
    <n v="2022"/>
    <s v="September"/>
    <d v="2022-09-20T00:00:00"/>
    <b v="0"/>
  </r>
  <r>
    <s v="TXN_8941388"/>
    <s v="CUST_19"/>
    <x v="5"/>
    <s v="Item_17_BEV"/>
    <n v="29"/>
    <n v="8"/>
    <n v="29"/>
    <n v="232"/>
    <x v="0"/>
    <x v="0"/>
    <x v="5"/>
    <n v="2022"/>
    <s v="May"/>
    <d v="2022-05-09T00:00:00"/>
    <b v="1"/>
  </r>
  <r>
    <s v="TXN_8941913"/>
    <s v="CUST_24"/>
    <x v="6"/>
    <s v="Item_20_BUT"/>
    <n v="33.5"/>
    <n v="8"/>
    <n v="33.5"/>
    <n v="268"/>
    <x v="1"/>
    <x v="1"/>
    <x v="6"/>
    <n v="2022"/>
    <s v="November"/>
    <d v="2022-11-20T00:00:00"/>
    <b v="0"/>
  </r>
  <r>
    <s v="TXN_8943178"/>
    <s v="CUST_21"/>
    <x v="7"/>
    <s v="Item_23_PAT"/>
    <n v="38"/>
    <n v="7"/>
    <n v="38"/>
    <n v="266"/>
    <x v="2"/>
    <x v="0"/>
    <x v="1"/>
    <n v="2023"/>
    <s v="March"/>
    <d v="2023-03-18T00:00:00"/>
    <b v="0"/>
  </r>
  <r>
    <s v="TXN_8943264"/>
    <s v="CUST_22"/>
    <x v="4"/>
    <s v="Item_9_EHE"/>
    <n v="17"/>
    <n v="2"/>
    <n v="17"/>
    <n v="34"/>
    <x v="0"/>
    <x v="1"/>
    <x v="0"/>
    <n v="2023"/>
    <s v="February"/>
    <d v="2023-02-28T00:00:00"/>
    <b v="0"/>
  </r>
  <r>
    <s v="TXN_8943969"/>
    <s v="CUST_17"/>
    <x v="6"/>
    <s v="Item_15_BUT"/>
    <n v="26"/>
    <n v="5"/>
    <n v="26"/>
    <n v="130"/>
    <x v="1"/>
    <x v="1"/>
    <x v="6"/>
    <n v="2023"/>
    <s v="February"/>
    <d v="2023-02-05T00:00:00"/>
    <b v="0"/>
  </r>
  <r>
    <s v="TXN_8944875"/>
    <s v="CUST_15"/>
    <x v="7"/>
    <s v="Item_22_PAT"/>
    <n v="36.5"/>
    <n v="7"/>
    <n v="36.5"/>
    <n v="255.5"/>
    <x v="0"/>
    <x v="0"/>
    <x v="5"/>
    <n v="2023"/>
    <s v="June"/>
    <d v="2023-06-12T00:00:00"/>
    <b v="1"/>
  </r>
  <r>
    <s v="TXN_8944954"/>
    <s v="CUST_14"/>
    <x v="6"/>
    <s v="Item_15_BUT"/>
    <n v="26"/>
    <n v="1"/>
    <n v="26"/>
    <n v="26"/>
    <x v="1"/>
    <x v="1"/>
    <x v="2"/>
    <n v="2023"/>
    <s v="October"/>
    <d v="2023-10-27T00:00:00"/>
    <b v="0"/>
  </r>
  <r>
    <s v="TXN_8944977"/>
    <s v="CUST_08"/>
    <x v="1"/>
    <s v="Item_6_FUR"/>
    <n v="12.5"/>
    <n v="10"/>
    <n v="12.5"/>
    <n v="125"/>
    <x v="0"/>
    <x v="1"/>
    <x v="3"/>
    <n v="2024"/>
    <s v="November"/>
    <d v="2024-11-14T00:00:00"/>
    <b v="1"/>
  </r>
  <r>
    <s v="TXN_8945171"/>
    <s v="CUST_05"/>
    <x v="0"/>
    <s v="Item_9_FOOD"/>
    <n v="17"/>
    <n v="10"/>
    <n v="17"/>
    <n v="170"/>
    <x v="0"/>
    <x v="0"/>
    <x v="4"/>
    <n v="2022"/>
    <s v="October"/>
    <d v="2022-10-19T00:00:00"/>
    <s v="UNKNOWN"/>
  </r>
  <r>
    <s v="TXN_8945922"/>
    <s v="CUST_18"/>
    <x v="5"/>
    <s v="Item_7_BEV"/>
    <n v="14"/>
    <n v="10"/>
    <n v="14"/>
    <n v="140"/>
    <x v="0"/>
    <x v="0"/>
    <x v="1"/>
    <n v="2024"/>
    <s v="July"/>
    <d v="2024-07-20T00:00:00"/>
    <b v="1"/>
  </r>
  <r>
    <s v="TXN_8947708"/>
    <s v="CUST_04"/>
    <x v="6"/>
    <s v="Unknown"/>
    <n v="11"/>
    <n v="2"/>
    <n v="11"/>
    <n v="22"/>
    <x v="1"/>
    <x v="0"/>
    <x v="5"/>
    <n v="2023"/>
    <s v="March"/>
    <d v="2023-03-20T00:00:00"/>
    <s v="UNKNOWN"/>
  </r>
  <r>
    <s v="TXN_8948224"/>
    <s v="CUST_12"/>
    <x v="0"/>
    <s v="Item_11_FOOD"/>
    <n v="20"/>
    <n v="10"/>
    <n v="20"/>
    <n v="200"/>
    <x v="2"/>
    <x v="1"/>
    <x v="0"/>
    <n v="2023"/>
    <s v="March"/>
    <d v="2023-03-14T00:00:00"/>
    <b v="0"/>
  </r>
  <r>
    <s v="TXN_8948545"/>
    <s v="CUST_01"/>
    <x v="5"/>
    <s v="Item_12_BEV"/>
    <n v="21.5"/>
    <n v="3"/>
    <n v="21.5"/>
    <n v="64.5"/>
    <x v="0"/>
    <x v="1"/>
    <x v="2"/>
    <n v="2023"/>
    <s v="October"/>
    <d v="2023-10-27T00:00:00"/>
    <b v="0"/>
  </r>
  <r>
    <s v="TXN_8948810"/>
    <s v="CUST_05"/>
    <x v="1"/>
    <s v="Item_25_FUR"/>
    <n v="41"/>
    <n v="5"/>
    <n v="41"/>
    <n v="205"/>
    <x v="0"/>
    <x v="0"/>
    <x v="3"/>
    <n v="2022"/>
    <s v="September"/>
    <d v="2022-09-29T00:00:00"/>
    <b v="1"/>
  </r>
  <r>
    <s v="TXN_8949319"/>
    <s v="CUST_20"/>
    <x v="3"/>
    <s v="Item_23_MILK"/>
    <n v="38"/>
    <n v="10"/>
    <n v="38"/>
    <n v="380"/>
    <x v="2"/>
    <x v="0"/>
    <x v="1"/>
    <n v="2022"/>
    <s v="December"/>
    <d v="2022-12-31T00:00:00"/>
    <b v="0"/>
  </r>
  <r>
    <s v="TXN_8949666"/>
    <s v="CUST_01"/>
    <x v="7"/>
    <s v="Item_17_PAT"/>
    <n v="29"/>
    <n v="2"/>
    <n v="29"/>
    <n v="58"/>
    <x v="0"/>
    <x v="0"/>
    <x v="4"/>
    <n v="2022"/>
    <s v="November"/>
    <d v="2022-11-16T00:00:00"/>
    <b v="1"/>
  </r>
  <r>
    <s v="TXN_8949747"/>
    <s v="CUST_21"/>
    <x v="3"/>
    <s v="Item_11_MILK"/>
    <n v="20"/>
    <n v="10"/>
    <n v="20"/>
    <n v="200"/>
    <x v="0"/>
    <x v="1"/>
    <x v="1"/>
    <n v="2022"/>
    <s v="January"/>
    <d v="2022-01-29T00:00:00"/>
    <b v="0"/>
  </r>
  <r>
    <s v="TXN_8950168"/>
    <s v="CUST_08"/>
    <x v="2"/>
    <s v="Item_5_CEA"/>
    <n v="11"/>
    <n v="4"/>
    <n v="11"/>
    <n v="44"/>
    <x v="1"/>
    <x v="1"/>
    <x v="1"/>
    <n v="2024"/>
    <s v="August"/>
    <d v="2024-08-17T00:00:00"/>
    <b v="1"/>
  </r>
  <r>
    <s v="TXN_8951116"/>
    <s v="CUST_07"/>
    <x v="4"/>
    <s v="Unknown"/>
    <n v="12.5"/>
    <n v="4"/>
    <n v="12.5"/>
    <n v="50"/>
    <x v="2"/>
    <x v="1"/>
    <x v="5"/>
    <n v="2023"/>
    <s v="January"/>
    <d v="2023-01-23T00:00:00"/>
    <s v="UNKNOWN"/>
  </r>
  <r>
    <s v="TXN_8952212"/>
    <s v="CUST_12"/>
    <x v="4"/>
    <s v="Item_17_EHE"/>
    <n v="29"/>
    <n v="5"/>
    <n v="29"/>
    <n v="145"/>
    <x v="0"/>
    <x v="0"/>
    <x v="0"/>
    <n v="2022"/>
    <s v="March"/>
    <d v="2022-03-29T00:00:00"/>
    <b v="1"/>
  </r>
  <r>
    <s v="TXN_8953962"/>
    <s v="CUST_18"/>
    <x v="2"/>
    <s v="Item_14_CEA"/>
    <n v="24.5"/>
    <n v="3"/>
    <n v="24.5"/>
    <n v="73.5"/>
    <x v="1"/>
    <x v="0"/>
    <x v="0"/>
    <n v="2023"/>
    <s v="April"/>
    <d v="2023-04-18T00:00:00"/>
    <b v="1"/>
  </r>
  <r>
    <s v="TXN_8954012"/>
    <s v="CUST_13"/>
    <x v="7"/>
    <s v="Item_24_PAT"/>
    <n v="39.5"/>
    <n v="6"/>
    <n v="39.5"/>
    <n v="237"/>
    <x v="0"/>
    <x v="0"/>
    <x v="1"/>
    <n v="2025"/>
    <s v="January"/>
    <d v="2025-01-04T00:00:00"/>
    <b v="1"/>
  </r>
  <r>
    <s v="TXN_8954299"/>
    <s v="CUST_18"/>
    <x v="7"/>
    <s v="Item_16_PAT"/>
    <n v="27.5"/>
    <n v="8"/>
    <n v="27.5"/>
    <n v="220"/>
    <x v="2"/>
    <x v="1"/>
    <x v="0"/>
    <n v="2023"/>
    <s v="June"/>
    <d v="2023-06-20T00:00:00"/>
    <s v="UNKNOWN"/>
  </r>
  <r>
    <s v="TXN_8954821"/>
    <s v="CUST_14"/>
    <x v="3"/>
    <s v="Unknown"/>
    <n v="5"/>
    <n v="9"/>
    <n v="5"/>
    <n v="45"/>
    <x v="0"/>
    <x v="0"/>
    <x v="4"/>
    <n v="2024"/>
    <s v="June"/>
    <d v="2024-06-12T00:00:00"/>
    <s v="UNKNOWN"/>
  </r>
  <r>
    <s v="TXN_8954835"/>
    <s v="CUST_19"/>
    <x v="5"/>
    <s v="Item_4_BEV"/>
    <n v="9.5"/>
    <n v="4"/>
    <n v="9.5"/>
    <n v="38"/>
    <x v="0"/>
    <x v="1"/>
    <x v="5"/>
    <n v="2024"/>
    <s v="June"/>
    <d v="2024-06-03T00:00:00"/>
    <s v="UNKNOWN"/>
  </r>
  <r>
    <s v="TXN_8955481"/>
    <s v="CUST_07"/>
    <x v="1"/>
    <s v="Item_7_FUR"/>
    <n v="14"/>
    <n v="9"/>
    <n v="14"/>
    <n v="126"/>
    <x v="2"/>
    <x v="0"/>
    <x v="1"/>
    <n v="2024"/>
    <s v="May"/>
    <d v="2024-05-25T00:00:00"/>
    <b v="0"/>
  </r>
  <r>
    <s v="TXN_8955685"/>
    <s v="CUST_24"/>
    <x v="0"/>
    <s v="Item_20_FOOD"/>
    <n v="33.5"/>
    <n v="2"/>
    <n v="33.5"/>
    <n v="67"/>
    <x v="0"/>
    <x v="1"/>
    <x v="5"/>
    <n v="2023"/>
    <s v="April"/>
    <d v="2023-04-24T00:00:00"/>
    <s v="UNKNOWN"/>
  </r>
  <r>
    <s v="TXN_8955882"/>
    <s v="CUST_09"/>
    <x v="3"/>
    <s v="Item_13_MILK"/>
    <n v="23"/>
    <n v="10"/>
    <n v="23"/>
    <n v="230"/>
    <x v="0"/>
    <x v="1"/>
    <x v="6"/>
    <n v="2023"/>
    <s v="December"/>
    <d v="2023-12-03T00:00:00"/>
    <s v="UNKNOWN"/>
  </r>
  <r>
    <s v="TXN_8956524"/>
    <s v="CUST_05"/>
    <x v="5"/>
    <s v="Item_16_BEV"/>
    <n v="27.5"/>
    <n v="9"/>
    <n v="27.5"/>
    <n v="247.5"/>
    <x v="2"/>
    <x v="1"/>
    <x v="1"/>
    <n v="2022"/>
    <s v="December"/>
    <d v="2022-12-10T00:00:00"/>
    <b v="1"/>
  </r>
  <r>
    <s v="TXN_8957817"/>
    <s v="CUST_22"/>
    <x v="6"/>
    <s v="Item_23_BUT"/>
    <n v="38"/>
    <n v="6"/>
    <n v="38"/>
    <n v="228"/>
    <x v="0"/>
    <x v="1"/>
    <x v="3"/>
    <n v="2024"/>
    <s v="December"/>
    <d v="2024-12-05T00:00:00"/>
    <s v="UNKNOWN"/>
  </r>
  <r>
    <s v="TXN_8957827"/>
    <s v="CUST_22"/>
    <x v="2"/>
    <s v="Item_17_CEA"/>
    <n v="29"/>
    <n v="2"/>
    <n v="29"/>
    <n v="58"/>
    <x v="1"/>
    <x v="1"/>
    <x v="0"/>
    <n v="2023"/>
    <s v="November"/>
    <d v="2023-11-21T00:00:00"/>
    <b v="1"/>
  </r>
  <r>
    <s v="TXN_8958850"/>
    <s v="CUST_03"/>
    <x v="0"/>
    <s v="Item_10_FOOD"/>
    <n v="18.5"/>
    <n v="8"/>
    <n v="18.5"/>
    <n v="148"/>
    <x v="2"/>
    <x v="1"/>
    <x v="3"/>
    <n v="2022"/>
    <s v="April"/>
    <d v="2022-04-14T00:00:00"/>
    <s v="UNKNOWN"/>
  </r>
  <r>
    <s v="TXN_8959624"/>
    <s v="CUST_09"/>
    <x v="3"/>
    <s v="Item_1_MILK"/>
    <n v="5"/>
    <n v="7"/>
    <n v="5"/>
    <n v="35"/>
    <x v="0"/>
    <x v="1"/>
    <x v="4"/>
    <n v="2024"/>
    <s v="December"/>
    <d v="2024-12-18T00:00:00"/>
    <b v="0"/>
  </r>
  <r>
    <s v="TXN_8959752"/>
    <s v="CUST_11"/>
    <x v="7"/>
    <s v="Item_20_PAT"/>
    <n v="33.5"/>
    <n v="7"/>
    <n v="33.5"/>
    <n v="234.5"/>
    <x v="0"/>
    <x v="0"/>
    <x v="5"/>
    <n v="2023"/>
    <s v="September"/>
    <d v="2023-09-04T00:00:00"/>
    <b v="1"/>
  </r>
  <r>
    <s v="TXN_8959917"/>
    <s v="CUST_22"/>
    <x v="4"/>
    <s v="Item_17_EHE"/>
    <n v="29"/>
    <n v="2"/>
    <n v="29"/>
    <n v="58"/>
    <x v="1"/>
    <x v="1"/>
    <x v="5"/>
    <n v="2024"/>
    <s v="May"/>
    <d v="2024-05-20T00:00:00"/>
    <s v="UNKNOWN"/>
  </r>
  <r>
    <s v="TXN_8960682"/>
    <s v="CUST_25"/>
    <x v="4"/>
    <s v="Item_1_EHE"/>
    <n v="5"/>
    <n v="2"/>
    <n v="5"/>
    <n v="10"/>
    <x v="1"/>
    <x v="1"/>
    <x v="1"/>
    <n v="2023"/>
    <s v="June"/>
    <d v="2023-06-10T00:00:00"/>
    <b v="0"/>
  </r>
  <r>
    <s v="TXN_8961010"/>
    <s v="CUST_07"/>
    <x v="2"/>
    <s v="Item_13_CEA"/>
    <n v="23"/>
    <n v="7"/>
    <n v="23"/>
    <n v="161"/>
    <x v="2"/>
    <x v="0"/>
    <x v="0"/>
    <n v="2024"/>
    <s v="September"/>
    <d v="2024-09-03T00:00:00"/>
    <b v="0"/>
  </r>
  <r>
    <s v="TXN_8961064"/>
    <s v="CUST_16"/>
    <x v="6"/>
    <s v="Item_4_BUT"/>
    <n v="9.5"/>
    <n v="10"/>
    <n v="9.5"/>
    <n v="95"/>
    <x v="0"/>
    <x v="0"/>
    <x v="1"/>
    <n v="2024"/>
    <s v="June"/>
    <d v="2024-06-22T00:00:00"/>
    <b v="1"/>
  </r>
  <r>
    <s v="TXN_8961982"/>
    <s v="CUST_25"/>
    <x v="6"/>
    <s v="Item_20_BUT"/>
    <n v="33.5"/>
    <n v="6"/>
    <n v="33.5"/>
    <n v="201"/>
    <x v="2"/>
    <x v="0"/>
    <x v="4"/>
    <n v="2022"/>
    <s v="November"/>
    <d v="2022-11-02T00:00:00"/>
    <b v="0"/>
  </r>
  <r>
    <s v="TXN_8962338"/>
    <s v="CUST_20"/>
    <x v="6"/>
    <s v="Item_20_BUT"/>
    <n v="33.5"/>
    <n v="10"/>
    <n v="33.5"/>
    <n v="335"/>
    <x v="2"/>
    <x v="0"/>
    <x v="4"/>
    <n v="2024"/>
    <s v="July"/>
    <d v="2024-07-31T00:00:00"/>
    <b v="0"/>
  </r>
  <r>
    <s v="TXN_8962804"/>
    <s v="CUST_04"/>
    <x v="4"/>
    <s v="Item_7_EHE"/>
    <n v="14"/>
    <n v="5"/>
    <n v="14"/>
    <n v="70"/>
    <x v="2"/>
    <x v="1"/>
    <x v="6"/>
    <n v="2022"/>
    <s v="March"/>
    <d v="2022-03-13T00:00:00"/>
    <s v="UNKNOWN"/>
  </r>
  <r>
    <s v="TXN_8963284"/>
    <s v="CUST_09"/>
    <x v="1"/>
    <s v="Item_24_FUR"/>
    <n v="39.5"/>
    <n v="10"/>
    <n v="39.5"/>
    <n v="395"/>
    <x v="0"/>
    <x v="0"/>
    <x v="3"/>
    <n v="2024"/>
    <s v="December"/>
    <d v="2024-12-05T00:00:00"/>
    <b v="0"/>
  </r>
  <r>
    <s v="TXN_8963699"/>
    <s v="CUST_04"/>
    <x v="1"/>
    <s v="Item_4_FUR"/>
    <n v="9.5"/>
    <n v="1"/>
    <n v="9.5"/>
    <n v="9.5"/>
    <x v="1"/>
    <x v="0"/>
    <x v="0"/>
    <n v="2023"/>
    <s v="December"/>
    <d v="2023-12-19T00:00:00"/>
    <b v="1"/>
  </r>
  <r>
    <s v="TXN_8963861"/>
    <s v="CUST_23"/>
    <x v="7"/>
    <s v="Item_14_PAT"/>
    <n v="24.5"/>
    <n v="7"/>
    <n v="24.5"/>
    <n v="171.5"/>
    <x v="0"/>
    <x v="1"/>
    <x v="4"/>
    <n v="2024"/>
    <s v="June"/>
    <d v="2024-06-12T00:00:00"/>
    <s v="UNKNOWN"/>
  </r>
  <r>
    <s v="TXN_8963866"/>
    <s v="CUST_07"/>
    <x v="3"/>
    <s v="Unknown"/>
    <n v="0"/>
    <n v="0"/>
    <n v="0"/>
    <n v="0"/>
    <x v="2"/>
    <x v="1"/>
    <x v="2"/>
    <n v="2022"/>
    <s v="December"/>
    <d v="2022-12-09T00:00:00"/>
    <b v="0"/>
  </r>
  <r>
    <s v="TXN_8964461"/>
    <s v="CUST_15"/>
    <x v="6"/>
    <s v="Item_22_BUT"/>
    <n v="36.5"/>
    <n v="5"/>
    <n v="36.5"/>
    <n v="182.5"/>
    <x v="1"/>
    <x v="1"/>
    <x v="0"/>
    <n v="2022"/>
    <s v="June"/>
    <d v="2022-06-21T00:00:00"/>
    <b v="1"/>
  </r>
  <r>
    <s v="TXN_8964634"/>
    <s v="CUST_02"/>
    <x v="0"/>
    <s v="Item_21_FOOD"/>
    <n v="35"/>
    <n v="5"/>
    <n v="35"/>
    <n v="175"/>
    <x v="1"/>
    <x v="0"/>
    <x v="1"/>
    <n v="2022"/>
    <s v="October"/>
    <d v="2022-10-22T00:00:00"/>
    <b v="0"/>
  </r>
  <r>
    <s v="TXN_8965991"/>
    <s v="CUST_02"/>
    <x v="4"/>
    <s v="Item_20_EHE"/>
    <n v="33.5"/>
    <n v="1"/>
    <n v="33.5"/>
    <n v="33.5"/>
    <x v="2"/>
    <x v="1"/>
    <x v="3"/>
    <n v="2022"/>
    <s v="June"/>
    <d v="2022-06-16T00:00:00"/>
    <b v="0"/>
  </r>
  <r>
    <s v="TXN_8966314"/>
    <s v="CUST_19"/>
    <x v="3"/>
    <s v="Unknown"/>
    <n v="0"/>
    <n v="0"/>
    <n v="0"/>
    <n v="0"/>
    <x v="0"/>
    <x v="1"/>
    <x v="2"/>
    <n v="2023"/>
    <s v="April"/>
    <d v="2023-04-14T00:00:00"/>
    <b v="1"/>
  </r>
  <r>
    <s v="TXN_8967003"/>
    <s v="CUST_07"/>
    <x v="7"/>
    <s v="Item_16_PAT"/>
    <n v="27.5"/>
    <n v="1"/>
    <n v="27.5"/>
    <n v="27.5"/>
    <x v="2"/>
    <x v="1"/>
    <x v="0"/>
    <n v="2024"/>
    <s v="October"/>
    <d v="2024-10-29T00:00:00"/>
    <b v="1"/>
  </r>
  <r>
    <s v="TXN_8967409"/>
    <s v="CUST_16"/>
    <x v="7"/>
    <s v="Item_12_PAT"/>
    <n v="21.5"/>
    <n v="7"/>
    <n v="21.5"/>
    <n v="150.5"/>
    <x v="0"/>
    <x v="1"/>
    <x v="5"/>
    <n v="2023"/>
    <s v="March"/>
    <d v="2023-03-13T00:00:00"/>
    <s v="UNKNOWN"/>
  </r>
  <r>
    <s v="TXN_8969383"/>
    <s v="CUST_18"/>
    <x v="2"/>
    <s v="Item_11_CEA"/>
    <n v="20"/>
    <n v="6"/>
    <n v="20"/>
    <n v="120"/>
    <x v="0"/>
    <x v="0"/>
    <x v="4"/>
    <n v="2024"/>
    <s v="August"/>
    <d v="2024-08-21T00:00:00"/>
    <b v="1"/>
  </r>
  <r>
    <s v="TXN_8969654"/>
    <s v="CUST_10"/>
    <x v="1"/>
    <s v="Item_24_FUR"/>
    <n v="39.5"/>
    <n v="5"/>
    <n v="39.5"/>
    <n v="197.5"/>
    <x v="0"/>
    <x v="0"/>
    <x v="3"/>
    <n v="2023"/>
    <s v="September"/>
    <d v="2023-09-21T00:00:00"/>
    <s v="UNKNOWN"/>
  </r>
  <r>
    <s v="TXN_8969664"/>
    <s v="CUST_24"/>
    <x v="5"/>
    <s v="Item_9_BEV"/>
    <n v="17"/>
    <n v="10"/>
    <n v="17"/>
    <n v="170"/>
    <x v="1"/>
    <x v="0"/>
    <x v="5"/>
    <n v="2023"/>
    <s v="September"/>
    <d v="2023-09-25T00:00:00"/>
    <s v="UNKNOWN"/>
  </r>
  <r>
    <s v="TXN_8970327"/>
    <s v="CUST_06"/>
    <x v="7"/>
    <s v="Unknown"/>
    <n v="0"/>
    <n v="0"/>
    <n v="0"/>
    <n v="0"/>
    <x v="0"/>
    <x v="1"/>
    <x v="0"/>
    <n v="2024"/>
    <s v="July"/>
    <d v="2024-07-16T00:00:00"/>
    <s v="UNKNOWN"/>
  </r>
  <r>
    <s v="TXN_8971441"/>
    <s v="CUST_23"/>
    <x v="1"/>
    <s v="Item_5_FUR"/>
    <n v="11"/>
    <n v="2"/>
    <n v="11"/>
    <n v="22"/>
    <x v="2"/>
    <x v="0"/>
    <x v="4"/>
    <n v="2024"/>
    <s v="November"/>
    <d v="2024-11-27T00:00:00"/>
    <b v="1"/>
  </r>
  <r>
    <s v="TXN_8972051"/>
    <s v="CUST_10"/>
    <x v="4"/>
    <s v="Item_17_EHE"/>
    <n v="29"/>
    <n v="1"/>
    <n v="29"/>
    <n v="29"/>
    <x v="2"/>
    <x v="0"/>
    <x v="4"/>
    <n v="2024"/>
    <s v="February"/>
    <d v="2024-02-28T00:00:00"/>
    <b v="1"/>
  </r>
  <r>
    <s v="TXN_8972502"/>
    <s v="CUST_12"/>
    <x v="0"/>
    <s v="Unknown"/>
    <n v="0"/>
    <n v="0"/>
    <n v="0"/>
    <n v="0"/>
    <x v="0"/>
    <x v="1"/>
    <x v="6"/>
    <n v="2024"/>
    <s v="May"/>
    <d v="2024-05-05T00:00:00"/>
    <s v="UNKNOWN"/>
  </r>
  <r>
    <s v="TXN_8972521"/>
    <s v="CUST_07"/>
    <x v="0"/>
    <s v="Item_14_FOOD"/>
    <n v="24.5"/>
    <n v="5"/>
    <n v="24.5"/>
    <n v="122.5"/>
    <x v="0"/>
    <x v="1"/>
    <x v="0"/>
    <n v="2023"/>
    <s v="May"/>
    <d v="2023-05-16T00:00:00"/>
    <b v="0"/>
  </r>
  <r>
    <s v="TXN_8972820"/>
    <s v="CUST_19"/>
    <x v="1"/>
    <s v="Item_25_FUR"/>
    <n v="41"/>
    <n v="4"/>
    <n v="41"/>
    <n v="164"/>
    <x v="1"/>
    <x v="0"/>
    <x v="0"/>
    <n v="2024"/>
    <s v="December"/>
    <d v="2024-12-17T00:00:00"/>
    <s v="UNKNOWN"/>
  </r>
  <r>
    <s v="TXN_8973416"/>
    <s v="CUST_13"/>
    <x v="6"/>
    <s v="Item_13_BUT"/>
    <n v="23"/>
    <n v="6"/>
    <n v="23"/>
    <n v="138"/>
    <x v="1"/>
    <x v="0"/>
    <x v="1"/>
    <n v="2022"/>
    <s v="September"/>
    <d v="2022-09-10T00:00:00"/>
    <b v="1"/>
  </r>
  <r>
    <s v="TXN_8974501"/>
    <s v="CUST_24"/>
    <x v="3"/>
    <s v="Item_11_MILK"/>
    <n v="20"/>
    <n v="1"/>
    <n v="20"/>
    <n v="20"/>
    <x v="1"/>
    <x v="1"/>
    <x v="3"/>
    <n v="2023"/>
    <s v="June"/>
    <d v="2023-06-22T00:00:00"/>
    <b v="0"/>
  </r>
  <r>
    <s v="TXN_8974716"/>
    <s v="CUST_13"/>
    <x v="3"/>
    <s v="Item_6_MILK"/>
    <n v="12.5"/>
    <n v="9"/>
    <n v="12.5"/>
    <n v="112.5"/>
    <x v="1"/>
    <x v="1"/>
    <x v="6"/>
    <n v="2024"/>
    <s v="September"/>
    <d v="2024-09-29T00:00:00"/>
    <b v="0"/>
  </r>
  <r>
    <s v="TXN_8976767"/>
    <s v="CUST_13"/>
    <x v="6"/>
    <s v="Item_13_BUT"/>
    <n v="23"/>
    <n v="10"/>
    <n v="23"/>
    <n v="230"/>
    <x v="1"/>
    <x v="1"/>
    <x v="2"/>
    <n v="2022"/>
    <s v="October"/>
    <d v="2022-10-28T00:00:00"/>
    <b v="0"/>
  </r>
  <r>
    <s v="TXN_8977030"/>
    <s v="CUST_09"/>
    <x v="5"/>
    <s v="Item_12_BEV"/>
    <n v="21.5"/>
    <n v="5"/>
    <n v="21.5"/>
    <n v="107.5"/>
    <x v="1"/>
    <x v="1"/>
    <x v="4"/>
    <n v="2023"/>
    <s v="November"/>
    <d v="2023-11-22T00:00:00"/>
    <b v="1"/>
  </r>
  <r>
    <s v="TXN_8978701"/>
    <s v="CUST_20"/>
    <x v="5"/>
    <s v="Item_9_BEV"/>
    <n v="17"/>
    <n v="7"/>
    <n v="17"/>
    <n v="119"/>
    <x v="2"/>
    <x v="0"/>
    <x v="4"/>
    <n v="2023"/>
    <s v="May"/>
    <d v="2023-05-31T00:00:00"/>
    <s v="UNKNOWN"/>
  </r>
  <r>
    <s v="TXN_8982011"/>
    <s v="CUST_23"/>
    <x v="5"/>
    <s v="Item_23_BEV"/>
    <n v="38"/>
    <n v="10"/>
    <n v="38"/>
    <n v="380"/>
    <x v="1"/>
    <x v="0"/>
    <x v="2"/>
    <n v="2022"/>
    <s v="January"/>
    <d v="2022-01-14T00:00:00"/>
    <b v="0"/>
  </r>
  <r>
    <s v="TXN_8983531"/>
    <s v="CUST_16"/>
    <x v="1"/>
    <s v="Item_5_FUR"/>
    <n v="11"/>
    <n v="1"/>
    <n v="11"/>
    <n v="11"/>
    <x v="2"/>
    <x v="0"/>
    <x v="3"/>
    <n v="2023"/>
    <s v="March"/>
    <d v="2023-03-09T00:00:00"/>
    <b v="1"/>
  </r>
  <r>
    <s v="TXN_8984027"/>
    <s v="CUST_12"/>
    <x v="4"/>
    <s v="Item_21_EHE"/>
    <n v="35"/>
    <n v="4"/>
    <n v="35"/>
    <n v="140"/>
    <x v="1"/>
    <x v="0"/>
    <x v="3"/>
    <n v="2023"/>
    <s v="October"/>
    <d v="2023-10-05T00:00:00"/>
    <b v="0"/>
  </r>
  <r>
    <s v="TXN_8984050"/>
    <s v="CUST_10"/>
    <x v="4"/>
    <s v="Item_25_EHE"/>
    <n v="41"/>
    <n v="6"/>
    <n v="41"/>
    <n v="246"/>
    <x v="0"/>
    <x v="1"/>
    <x v="2"/>
    <n v="2023"/>
    <s v="July"/>
    <d v="2023-07-21T00:00:00"/>
    <b v="1"/>
  </r>
  <r>
    <s v="TXN_8984720"/>
    <s v="CUST_06"/>
    <x v="2"/>
    <s v="Item_4_CEA"/>
    <n v="9.5"/>
    <n v="9"/>
    <n v="9.5"/>
    <n v="85.5"/>
    <x v="2"/>
    <x v="1"/>
    <x v="2"/>
    <n v="2024"/>
    <s v="January"/>
    <d v="2024-01-26T00:00:00"/>
    <b v="1"/>
  </r>
  <r>
    <s v="TXN_8984987"/>
    <s v="CUST_18"/>
    <x v="1"/>
    <s v="Item_2_FUR"/>
    <n v="6.5"/>
    <n v="9"/>
    <n v="6.5"/>
    <n v="58.5"/>
    <x v="0"/>
    <x v="1"/>
    <x v="1"/>
    <n v="2022"/>
    <s v="April"/>
    <d v="2022-04-23T00:00:00"/>
    <s v="UNKNOWN"/>
  </r>
  <r>
    <s v="TXN_8987229"/>
    <s v="CUST_13"/>
    <x v="7"/>
    <s v="Item_8_PAT"/>
    <n v="15.5"/>
    <n v="7"/>
    <n v="15.5"/>
    <n v="108.5"/>
    <x v="1"/>
    <x v="1"/>
    <x v="1"/>
    <n v="2022"/>
    <s v="November"/>
    <d v="2022-11-05T00:00:00"/>
    <b v="1"/>
  </r>
  <r>
    <s v="TXN_8987298"/>
    <s v="CUST_22"/>
    <x v="5"/>
    <s v="Item_1_BEV"/>
    <n v="5"/>
    <n v="2"/>
    <n v="5"/>
    <n v="10"/>
    <x v="2"/>
    <x v="1"/>
    <x v="2"/>
    <n v="2023"/>
    <s v="June"/>
    <d v="2023-06-16T00:00:00"/>
    <s v="UNKNOWN"/>
  </r>
  <r>
    <s v="TXN_8987762"/>
    <s v="CUST_22"/>
    <x v="2"/>
    <s v="Item_17_CEA"/>
    <n v="29"/>
    <n v="9"/>
    <n v="29"/>
    <n v="261"/>
    <x v="2"/>
    <x v="0"/>
    <x v="5"/>
    <n v="2024"/>
    <s v="November"/>
    <d v="2024-11-18T00:00:00"/>
    <b v="0"/>
  </r>
  <r>
    <s v="TXN_8988049"/>
    <s v="CUST_01"/>
    <x v="3"/>
    <s v="Unknown"/>
    <n v="0"/>
    <n v="0"/>
    <n v="0"/>
    <n v="0"/>
    <x v="0"/>
    <x v="0"/>
    <x v="0"/>
    <n v="2023"/>
    <s v="June"/>
    <d v="2023-06-27T00:00:00"/>
    <b v="0"/>
  </r>
  <r>
    <s v="TXN_8988079"/>
    <s v="CUST_19"/>
    <x v="2"/>
    <s v="Item_23_CEA"/>
    <n v="38"/>
    <n v="9"/>
    <n v="38"/>
    <n v="342"/>
    <x v="2"/>
    <x v="0"/>
    <x v="1"/>
    <n v="2023"/>
    <s v="June"/>
    <d v="2023-06-10T00:00:00"/>
    <b v="0"/>
  </r>
  <r>
    <s v="TXN_8989283"/>
    <s v="CUST_24"/>
    <x v="1"/>
    <s v="Item_16_FUR"/>
    <n v="27.5"/>
    <n v="3"/>
    <n v="27.5"/>
    <n v="82.5"/>
    <x v="2"/>
    <x v="1"/>
    <x v="4"/>
    <n v="2024"/>
    <s v="May"/>
    <d v="2024-05-01T00:00:00"/>
    <s v="UNKNOWN"/>
  </r>
  <r>
    <s v="TXN_8990776"/>
    <s v="CUST_13"/>
    <x v="0"/>
    <s v="Item_5_FOOD"/>
    <n v="11"/>
    <n v="6"/>
    <n v="11"/>
    <n v="66"/>
    <x v="0"/>
    <x v="0"/>
    <x v="6"/>
    <n v="2024"/>
    <s v="October"/>
    <d v="2024-10-13T00:00:00"/>
    <b v="0"/>
  </r>
  <r>
    <s v="TXN_8992034"/>
    <s v="CUST_05"/>
    <x v="7"/>
    <s v="Item_7_PAT"/>
    <n v="14"/>
    <n v="3"/>
    <n v="14"/>
    <n v="42"/>
    <x v="1"/>
    <x v="0"/>
    <x v="0"/>
    <n v="2023"/>
    <s v="January"/>
    <d v="2023-01-24T00:00:00"/>
    <b v="0"/>
  </r>
  <r>
    <s v="TXN_8994166"/>
    <s v="CUST_02"/>
    <x v="0"/>
    <s v="Item_16_FOOD"/>
    <n v="27.5"/>
    <n v="4"/>
    <n v="27.5"/>
    <n v="110"/>
    <x v="1"/>
    <x v="1"/>
    <x v="5"/>
    <n v="2022"/>
    <s v="September"/>
    <d v="2022-09-26T00:00:00"/>
    <b v="1"/>
  </r>
  <r>
    <s v="TXN_8994229"/>
    <s v="CUST_07"/>
    <x v="3"/>
    <s v="Item_18_MILK"/>
    <n v="30.5"/>
    <n v="4"/>
    <n v="30.5"/>
    <n v="122"/>
    <x v="2"/>
    <x v="1"/>
    <x v="1"/>
    <n v="2024"/>
    <s v="June"/>
    <d v="2024-06-01T00:00:00"/>
    <b v="0"/>
  </r>
  <r>
    <s v="TXN_8994247"/>
    <s v="CUST_02"/>
    <x v="7"/>
    <s v="Item_15_PAT"/>
    <n v="26"/>
    <n v="3"/>
    <n v="26"/>
    <n v="78"/>
    <x v="0"/>
    <x v="1"/>
    <x v="5"/>
    <n v="2024"/>
    <s v="September"/>
    <d v="2024-09-09T00:00:00"/>
    <b v="0"/>
  </r>
  <r>
    <s v="TXN_8994966"/>
    <s v="CUST_14"/>
    <x v="6"/>
    <s v="Item_5_BUT"/>
    <n v="11"/>
    <n v="5"/>
    <n v="11"/>
    <n v="55"/>
    <x v="1"/>
    <x v="1"/>
    <x v="4"/>
    <n v="2024"/>
    <s v="December"/>
    <d v="2024-12-25T00:00:00"/>
    <b v="1"/>
  </r>
  <r>
    <s v="TXN_8996070"/>
    <s v="CUST_20"/>
    <x v="6"/>
    <s v="Item_16_BUT"/>
    <n v="27.5"/>
    <n v="8"/>
    <n v="27.5"/>
    <n v="220"/>
    <x v="1"/>
    <x v="0"/>
    <x v="0"/>
    <n v="2023"/>
    <s v="May"/>
    <d v="2023-05-23T00:00:00"/>
    <b v="0"/>
  </r>
  <r>
    <s v="TXN_8996671"/>
    <s v="CUST_20"/>
    <x v="6"/>
    <s v="Item_24_BUT"/>
    <n v="39.5"/>
    <n v="5"/>
    <n v="39.5"/>
    <n v="197.5"/>
    <x v="1"/>
    <x v="0"/>
    <x v="4"/>
    <n v="2023"/>
    <s v="June"/>
    <d v="2023-06-21T00:00:00"/>
    <b v="0"/>
  </r>
  <r>
    <s v="TXN_8997863"/>
    <s v="CUST_20"/>
    <x v="6"/>
    <s v="Item_17_BUT"/>
    <n v="29"/>
    <n v="1"/>
    <n v="29"/>
    <n v="29"/>
    <x v="2"/>
    <x v="1"/>
    <x v="3"/>
    <n v="2024"/>
    <s v="October"/>
    <d v="2024-10-10T00:00:00"/>
    <b v="1"/>
  </r>
  <r>
    <s v="TXN_8999132"/>
    <s v="CUST_15"/>
    <x v="6"/>
    <s v="Item_10_BUT"/>
    <n v="18.5"/>
    <n v="9"/>
    <n v="18.5"/>
    <n v="166.5"/>
    <x v="0"/>
    <x v="0"/>
    <x v="1"/>
    <n v="2022"/>
    <s v="September"/>
    <d v="2022-09-10T00:00:00"/>
    <b v="1"/>
  </r>
  <r>
    <s v="TXN_9001718"/>
    <s v="CUST_17"/>
    <x v="6"/>
    <s v="Item_2_BUT"/>
    <n v="6.5"/>
    <n v="5"/>
    <n v="6.5"/>
    <n v="32.5"/>
    <x v="2"/>
    <x v="0"/>
    <x v="5"/>
    <n v="2024"/>
    <s v="November"/>
    <d v="2024-11-18T00:00:00"/>
    <s v="UNKNOWN"/>
  </r>
  <r>
    <s v="TXN_9002809"/>
    <s v="CUST_23"/>
    <x v="0"/>
    <s v="Item_12_FOOD"/>
    <n v="21.5"/>
    <n v="7"/>
    <n v="21.5"/>
    <n v="150.5"/>
    <x v="0"/>
    <x v="0"/>
    <x v="5"/>
    <n v="2023"/>
    <s v="September"/>
    <d v="2023-09-04T00:00:00"/>
    <b v="1"/>
  </r>
  <r>
    <s v="TXN_9003488"/>
    <s v="CUST_11"/>
    <x v="2"/>
    <s v="Item_4_CEA"/>
    <n v="9.5"/>
    <n v="7"/>
    <n v="9.5"/>
    <n v="66.5"/>
    <x v="1"/>
    <x v="1"/>
    <x v="1"/>
    <n v="2022"/>
    <s v="October"/>
    <d v="2022-10-22T00:00:00"/>
    <s v="UNKNOWN"/>
  </r>
  <r>
    <s v="TXN_9003520"/>
    <s v="CUST_21"/>
    <x v="1"/>
    <s v="Item_24_FUR"/>
    <n v="39.5"/>
    <n v="5"/>
    <n v="39.5"/>
    <n v="197.5"/>
    <x v="0"/>
    <x v="0"/>
    <x v="2"/>
    <n v="2023"/>
    <s v="October"/>
    <d v="2023-10-13T00:00:00"/>
    <b v="1"/>
  </r>
  <r>
    <s v="TXN_9004658"/>
    <s v="CUST_11"/>
    <x v="7"/>
    <s v="Item_20_PAT"/>
    <n v="33.5"/>
    <n v="4"/>
    <n v="33.5"/>
    <n v="134"/>
    <x v="2"/>
    <x v="0"/>
    <x v="5"/>
    <n v="2023"/>
    <s v="May"/>
    <d v="2023-05-15T00:00:00"/>
    <b v="0"/>
  </r>
  <r>
    <s v="TXN_9007323"/>
    <s v="CUST_12"/>
    <x v="1"/>
    <s v="Item_8_FUR"/>
    <n v="15.5"/>
    <n v="9"/>
    <n v="15.5"/>
    <n v="139.5"/>
    <x v="1"/>
    <x v="0"/>
    <x v="6"/>
    <n v="2022"/>
    <s v="May"/>
    <d v="2022-05-08T00:00:00"/>
    <s v="UNKNOWN"/>
  </r>
  <r>
    <s v="TXN_9007776"/>
    <s v="CUST_11"/>
    <x v="4"/>
    <s v="Item_9_EHE"/>
    <n v="17"/>
    <n v="2"/>
    <n v="17"/>
    <n v="34"/>
    <x v="2"/>
    <x v="1"/>
    <x v="3"/>
    <n v="2023"/>
    <s v="January"/>
    <d v="2023-01-05T00:00:00"/>
    <s v="UNKNOWN"/>
  </r>
  <r>
    <s v="TXN_9008414"/>
    <s v="CUST_23"/>
    <x v="4"/>
    <s v="Item_19_EHE"/>
    <n v="32"/>
    <n v="2"/>
    <n v="32"/>
    <n v="64"/>
    <x v="1"/>
    <x v="1"/>
    <x v="6"/>
    <n v="2022"/>
    <s v="June"/>
    <d v="2022-06-05T00:00:00"/>
    <b v="1"/>
  </r>
  <r>
    <s v="TXN_9008981"/>
    <s v="CUST_11"/>
    <x v="6"/>
    <s v="Item_24_BUT"/>
    <n v="39.5"/>
    <n v="1"/>
    <n v="39.5"/>
    <n v="39.5"/>
    <x v="0"/>
    <x v="0"/>
    <x v="4"/>
    <n v="2022"/>
    <s v="February"/>
    <d v="2022-02-09T00:00:00"/>
    <b v="1"/>
  </r>
  <r>
    <s v="TXN_9009459"/>
    <s v="CUST_17"/>
    <x v="0"/>
    <s v="Item_4_FOOD"/>
    <n v="9.5"/>
    <n v="1"/>
    <n v="9.5"/>
    <n v="9.5"/>
    <x v="0"/>
    <x v="0"/>
    <x v="1"/>
    <n v="2023"/>
    <s v="June"/>
    <d v="2023-06-10T00:00:00"/>
    <s v="UNKNOWN"/>
  </r>
  <r>
    <s v="TXN_9012270"/>
    <s v="CUST_18"/>
    <x v="5"/>
    <s v="Item_17_BEV"/>
    <n v="29"/>
    <n v="4"/>
    <n v="29"/>
    <n v="116"/>
    <x v="0"/>
    <x v="1"/>
    <x v="5"/>
    <n v="2022"/>
    <s v="October"/>
    <d v="2022-10-17T00:00:00"/>
    <b v="0"/>
  </r>
  <r>
    <s v="TXN_9012548"/>
    <s v="CUST_23"/>
    <x v="6"/>
    <s v="Unknown"/>
    <n v="0"/>
    <n v="0"/>
    <n v="0"/>
    <n v="0"/>
    <x v="2"/>
    <x v="0"/>
    <x v="0"/>
    <n v="2023"/>
    <s v="November"/>
    <d v="2023-11-28T00:00:00"/>
    <b v="0"/>
  </r>
  <r>
    <s v="TXN_9012822"/>
    <s v="CUST_03"/>
    <x v="4"/>
    <s v="Item_17_EHE"/>
    <n v="29"/>
    <n v="8"/>
    <n v="29"/>
    <n v="232"/>
    <x v="1"/>
    <x v="1"/>
    <x v="2"/>
    <n v="2022"/>
    <s v="September"/>
    <d v="2022-09-02T00:00:00"/>
    <s v="UNKNOWN"/>
  </r>
  <r>
    <s v="TXN_9013444"/>
    <s v="CUST_12"/>
    <x v="0"/>
    <s v="Item_3_FOOD"/>
    <n v="8"/>
    <n v="10"/>
    <n v="8"/>
    <n v="80"/>
    <x v="2"/>
    <x v="1"/>
    <x v="6"/>
    <n v="2023"/>
    <s v="July"/>
    <d v="2023-07-23T00:00:00"/>
    <b v="0"/>
  </r>
  <r>
    <s v="TXN_9013787"/>
    <s v="CUST_19"/>
    <x v="7"/>
    <s v="Item_11_PAT"/>
    <n v="20"/>
    <n v="4"/>
    <n v="20"/>
    <n v="80"/>
    <x v="1"/>
    <x v="0"/>
    <x v="6"/>
    <n v="2024"/>
    <s v="October"/>
    <d v="2024-10-27T00:00:00"/>
    <b v="0"/>
  </r>
  <r>
    <s v="TXN_9013941"/>
    <s v="CUST_22"/>
    <x v="3"/>
    <s v="Item_19_MILK"/>
    <n v="32"/>
    <n v="2"/>
    <n v="32"/>
    <n v="64"/>
    <x v="1"/>
    <x v="1"/>
    <x v="0"/>
    <n v="2022"/>
    <s v="July"/>
    <d v="2022-07-12T00:00:00"/>
    <b v="1"/>
  </r>
  <r>
    <s v="TXN_9013951"/>
    <s v="CUST_09"/>
    <x v="3"/>
    <s v="Item_8_MILK"/>
    <n v="15.5"/>
    <n v="9"/>
    <n v="15.5"/>
    <n v="139.5"/>
    <x v="0"/>
    <x v="0"/>
    <x v="3"/>
    <n v="2024"/>
    <s v="July"/>
    <d v="2024-07-11T00:00:00"/>
    <b v="0"/>
  </r>
  <r>
    <s v="TXN_9013971"/>
    <s v="CUST_23"/>
    <x v="1"/>
    <s v="Item_14_FUR"/>
    <n v="24.5"/>
    <n v="3"/>
    <n v="24.5"/>
    <n v="73.5"/>
    <x v="2"/>
    <x v="1"/>
    <x v="0"/>
    <n v="2022"/>
    <s v="November"/>
    <d v="2022-11-08T00:00:00"/>
    <s v="UNKNOWN"/>
  </r>
  <r>
    <s v="TXN_9014066"/>
    <s v="CUST_01"/>
    <x v="6"/>
    <s v="Item_12_BUT"/>
    <n v="21.5"/>
    <n v="3"/>
    <n v="21.5"/>
    <n v="64.5"/>
    <x v="0"/>
    <x v="1"/>
    <x v="6"/>
    <n v="2022"/>
    <s v="November"/>
    <d v="2022-11-20T00:00:00"/>
    <s v="UNKNOWN"/>
  </r>
  <r>
    <s v="TXN_9014397"/>
    <s v="CUST_19"/>
    <x v="4"/>
    <s v="Unknown"/>
    <n v="26"/>
    <n v="3"/>
    <n v="26"/>
    <n v="78"/>
    <x v="2"/>
    <x v="1"/>
    <x v="2"/>
    <n v="2022"/>
    <s v="April"/>
    <d v="2022-04-22T00:00:00"/>
    <b v="1"/>
  </r>
  <r>
    <s v="TXN_9014477"/>
    <s v="CUST_08"/>
    <x v="0"/>
    <s v="Item_21_FOOD"/>
    <n v="35"/>
    <n v="7"/>
    <n v="35"/>
    <n v="245"/>
    <x v="2"/>
    <x v="0"/>
    <x v="2"/>
    <n v="2022"/>
    <s v="July"/>
    <d v="2022-07-29T00:00:00"/>
    <b v="1"/>
  </r>
  <r>
    <s v="TXN_9015176"/>
    <s v="CUST_01"/>
    <x v="1"/>
    <s v="Item_15_FUR"/>
    <n v="26"/>
    <n v="7"/>
    <n v="26"/>
    <n v="182"/>
    <x v="0"/>
    <x v="0"/>
    <x v="4"/>
    <n v="2023"/>
    <s v="March"/>
    <d v="2023-03-01T00:00:00"/>
    <b v="0"/>
  </r>
  <r>
    <s v="TXN_9016578"/>
    <s v="CUST_03"/>
    <x v="7"/>
    <s v="Item_3_PAT"/>
    <n v="8"/>
    <n v="9"/>
    <n v="8"/>
    <n v="72"/>
    <x v="0"/>
    <x v="1"/>
    <x v="6"/>
    <n v="2023"/>
    <s v="October"/>
    <d v="2023-10-29T00:00:00"/>
    <s v="UNKNOWN"/>
  </r>
  <r>
    <s v="TXN_9016705"/>
    <s v="CUST_25"/>
    <x v="7"/>
    <s v="Item_6_PAT"/>
    <n v="12.5"/>
    <n v="5"/>
    <n v="12.5"/>
    <n v="62.5"/>
    <x v="0"/>
    <x v="0"/>
    <x v="5"/>
    <n v="2022"/>
    <s v="October"/>
    <d v="2022-10-24T00:00:00"/>
    <b v="1"/>
  </r>
  <r>
    <s v="TXN_9017295"/>
    <s v="CUST_04"/>
    <x v="3"/>
    <s v="Item_13_MILK"/>
    <n v="23"/>
    <n v="3"/>
    <n v="23"/>
    <n v="69"/>
    <x v="2"/>
    <x v="1"/>
    <x v="5"/>
    <n v="2024"/>
    <s v="March"/>
    <d v="2024-03-04T00:00:00"/>
    <b v="0"/>
  </r>
  <r>
    <s v="TXN_9017500"/>
    <s v="CUST_09"/>
    <x v="1"/>
    <s v="Item_11_FUR"/>
    <n v="20"/>
    <n v="3"/>
    <n v="20"/>
    <n v="60"/>
    <x v="2"/>
    <x v="0"/>
    <x v="1"/>
    <n v="2022"/>
    <s v="December"/>
    <d v="2022-12-03T00:00:00"/>
    <b v="0"/>
  </r>
  <r>
    <s v="TXN_9017628"/>
    <s v="CUST_19"/>
    <x v="0"/>
    <s v="Unknown"/>
    <n v="11"/>
    <n v="5"/>
    <n v="11"/>
    <n v="55"/>
    <x v="2"/>
    <x v="0"/>
    <x v="5"/>
    <n v="2022"/>
    <s v="October"/>
    <d v="2022-10-10T00:00:00"/>
    <b v="0"/>
  </r>
  <r>
    <s v="TXN_9017801"/>
    <s v="CUST_06"/>
    <x v="3"/>
    <s v="Unknown"/>
    <n v="0"/>
    <n v="0"/>
    <n v="0"/>
    <n v="0"/>
    <x v="2"/>
    <x v="1"/>
    <x v="1"/>
    <n v="2022"/>
    <s v="January"/>
    <d v="2022-01-29T00:00:00"/>
    <s v="UNKNOWN"/>
  </r>
  <r>
    <s v="TXN_9017855"/>
    <s v="CUST_09"/>
    <x v="3"/>
    <s v="Item_4_MILK"/>
    <n v="9.5"/>
    <n v="6"/>
    <n v="9.5"/>
    <n v="57"/>
    <x v="2"/>
    <x v="1"/>
    <x v="6"/>
    <n v="2023"/>
    <s v="September"/>
    <d v="2023-09-10T00:00:00"/>
    <b v="0"/>
  </r>
  <r>
    <s v="TXN_9018335"/>
    <s v="CUST_15"/>
    <x v="7"/>
    <s v="Item_9_PAT"/>
    <n v="17"/>
    <n v="6"/>
    <n v="17"/>
    <n v="102"/>
    <x v="2"/>
    <x v="0"/>
    <x v="5"/>
    <n v="2022"/>
    <s v="August"/>
    <d v="2022-08-29T00:00:00"/>
    <s v="UNKNOWN"/>
  </r>
  <r>
    <s v="TXN_9019672"/>
    <s v="CUST_10"/>
    <x v="7"/>
    <s v="Item_19_PAT"/>
    <n v="32"/>
    <n v="3"/>
    <n v="32"/>
    <n v="96"/>
    <x v="1"/>
    <x v="1"/>
    <x v="6"/>
    <n v="2024"/>
    <s v="September"/>
    <d v="2024-09-15T00:00:00"/>
    <b v="0"/>
  </r>
  <r>
    <s v="TXN_9020000"/>
    <s v="CUST_09"/>
    <x v="4"/>
    <s v="Item_9_EHE"/>
    <n v="17"/>
    <n v="1"/>
    <n v="17"/>
    <n v="17"/>
    <x v="0"/>
    <x v="1"/>
    <x v="0"/>
    <n v="2022"/>
    <s v="February"/>
    <d v="2022-02-22T00:00:00"/>
    <s v="UNKNOWN"/>
  </r>
  <r>
    <s v="TXN_9020139"/>
    <s v="CUST_19"/>
    <x v="2"/>
    <s v="Unknown"/>
    <n v="30.5"/>
    <n v="2"/>
    <n v="30.5"/>
    <n v="61"/>
    <x v="0"/>
    <x v="0"/>
    <x v="5"/>
    <n v="2024"/>
    <s v="April"/>
    <d v="2024-04-15T00:00:00"/>
    <s v="UNKNOWN"/>
  </r>
  <r>
    <s v="TXN_9021131"/>
    <s v="CUST_11"/>
    <x v="2"/>
    <s v="Item_12_CEA"/>
    <n v="21.5"/>
    <n v="7"/>
    <n v="21.5"/>
    <n v="150.5"/>
    <x v="0"/>
    <x v="0"/>
    <x v="4"/>
    <n v="2022"/>
    <s v="September"/>
    <d v="2022-09-21T00:00:00"/>
    <s v="UNKNOWN"/>
  </r>
  <r>
    <s v="TXN_9023234"/>
    <s v="CUST_25"/>
    <x v="2"/>
    <s v="Item_18_CEA"/>
    <n v="30.5"/>
    <n v="3"/>
    <n v="30.5"/>
    <n v="91.5"/>
    <x v="2"/>
    <x v="1"/>
    <x v="4"/>
    <n v="2024"/>
    <s v="January"/>
    <d v="2024-01-03T00:00:00"/>
    <s v="UNKNOWN"/>
  </r>
  <r>
    <s v="TXN_9023603"/>
    <s v="CUST_08"/>
    <x v="3"/>
    <s v="Item_8_MILK"/>
    <n v="15.5"/>
    <n v="9"/>
    <n v="15.5"/>
    <n v="139.5"/>
    <x v="2"/>
    <x v="1"/>
    <x v="3"/>
    <n v="2025"/>
    <s v="January"/>
    <d v="2025-01-16T00:00:00"/>
    <s v="UNKNOWN"/>
  </r>
  <r>
    <s v="TXN_9024754"/>
    <s v="CUST_06"/>
    <x v="1"/>
    <s v="Item_25_FUR"/>
    <n v="41"/>
    <n v="2"/>
    <n v="41"/>
    <n v="82"/>
    <x v="0"/>
    <x v="1"/>
    <x v="0"/>
    <n v="2022"/>
    <s v="October"/>
    <d v="2022-10-04T00:00:00"/>
    <b v="0"/>
  </r>
  <r>
    <s v="TXN_9024860"/>
    <s v="CUST_04"/>
    <x v="2"/>
    <s v="Item_19_CEA"/>
    <n v="32"/>
    <n v="2"/>
    <n v="32"/>
    <n v="64"/>
    <x v="0"/>
    <x v="1"/>
    <x v="1"/>
    <n v="2024"/>
    <s v="December"/>
    <d v="2024-12-21T00:00:00"/>
    <b v="1"/>
  </r>
  <r>
    <s v="TXN_9025071"/>
    <s v="CUST_09"/>
    <x v="1"/>
    <s v="Item_2_FUR"/>
    <n v="6.5"/>
    <n v="1"/>
    <n v="6.5"/>
    <n v="6.5"/>
    <x v="0"/>
    <x v="1"/>
    <x v="2"/>
    <n v="2024"/>
    <s v="September"/>
    <d v="2024-09-13T00:00:00"/>
    <s v="UNKNOWN"/>
  </r>
  <r>
    <s v="TXN_9025455"/>
    <s v="CUST_01"/>
    <x v="6"/>
    <s v="Item_19_BUT"/>
    <n v="32"/>
    <n v="7"/>
    <n v="32"/>
    <n v="224"/>
    <x v="1"/>
    <x v="1"/>
    <x v="2"/>
    <n v="2022"/>
    <s v="May"/>
    <d v="2022-05-13T00:00:00"/>
    <b v="1"/>
  </r>
  <r>
    <s v="TXN_9025948"/>
    <s v="CUST_21"/>
    <x v="5"/>
    <s v="Unknown"/>
    <n v="0"/>
    <n v="0"/>
    <n v="0"/>
    <n v="0"/>
    <x v="0"/>
    <x v="0"/>
    <x v="5"/>
    <n v="2023"/>
    <s v="December"/>
    <d v="2023-12-25T00:00:00"/>
    <b v="1"/>
  </r>
  <r>
    <s v="TXN_9026045"/>
    <s v="CUST_17"/>
    <x v="6"/>
    <s v="Item_19_BUT"/>
    <n v="32"/>
    <n v="4"/>
    <n v="32"/>
    <n v="128"/>
    <x v="2"/>
    <x v="0"/>
    <x v="5"/>
    <n v="2022"/>
    <s v="August"/>
    <d v="2022-08-08T00:00:00"/>
    <s v="UNKNOWN"/>
  </r>
  <r>
    <s v="TXN_9026058"/>
    <s v="CUST_01"/>
    <x v="0"/>
    <s v="Item_9_FOOD"/>
    <n v="17"/>
    <n v="8"/>
    <n v="17"/>
    <n v="136"/>
    <x v="0"/>
    <x v="0"/>
    <x v="3"/>
    <n v="2024"/>
    <s v="December"/>
    <d v="2024-12-12T00:00:00"/>
    <b v="1"/>
  </r>
  <r>
    <s v="TXN_9026093"/>
    <s v="CUST_21"/>
    <x v="2"/>
    <s v="Item_14_CEA"/>
    <n v="24.5"/>
    <n v="1"/>
    <n v="24.5"/>
    <n v="24.5"/>
    <x v="1"/>
    <x v="1"/>
    <x v="3"/>
    <n v="2024"/>
    <s v="January"/>
    <d v="2024-01-04T00:00:00"/>
    <b v="1"/>
  </r>
  <r>
    <s v="TXN_9026226"/>
    <s v="CUST_23"/>
    <x v="4"/>
    <s v="Item_11_EHE"/>
    <n v="20"/>
    <n v="9"/>
    <n v="20"/>
    <n v="180"/>
    <x v="0"/>
    <x v="0"/>
    <x v="1"/>
    <n v="2022"/>
    <s v="August"/>
    <d v="2022-08-13T00:00:00"/>
    <b v="1"/>
  </r>
  <r>
    <s v="TXN_9027302"/>
    <s v="CUST_05"/>
    <x v="1"/>
    <s v="Item_1_FUR"/>
    <n v="5"/>
    <n v="3"/>
    <n v="5"/>
    <n v="15"/>
    <x v="1"/>
    <x v="1"/>
    <x v="5"/>
    <n v="2022"/>
    <s v="December"/>
    <d v="2022-12-26T00:00:00"/>
    <b v="0"/>
  </r>
  <r>
    <s v="TXN_9027424"/>
    <s v="CUST_14"/>
    <x v="1"/>
    <s v="Item_17_FUR"/>
    <n v="29"/>
    <n v="10"/>
    <n v="29"/>
    <n v="290"/>
    <x v="0"/>
    <x v="1"/>
    <x v="3"/>
    <n v="2022"/>
    <s v="January"/>
    <d v="2022-01-13T00:00:00"/>
    <b v="1"/>
  </r>
  <r>
    <s v="TXN_9027497"/>
    <s v="CUST_19"/>
    <x v="2"/>
    <s v="Item_8_CEA"/>
    <n v="15.5"/>
    <n v="10"/>
    <n v="15.5"/>
    <n v="155"/>
    <x v="1"/>
    <x v="0"/>
    <x v="4"/>
    <n v="2024"/>
    <s v="January"/>
    <d v="2024-01-24T00:00:00"/>
    <b v="1"/>
  </r>
  <r>
    <s v="TXN_9027643"/>
    <s v="CUST_01"/>
    <x v="7"/>
    <s v="Item_5_PAT"/>
    <n v="11"/>
    <n v="10"/>
    <n v="11"/>
    <n v="110"/>
    <x v="1"/>
    <x v="0"/>
    <x v="2"/>
    <n v="2024"/>
    <s v="October"/>
    <d v="2024-10-25T00:00:00"/>
    <b v="1"/>
  </r>
  <r>
    <s v="TXN_9028823"/>
    <s v="CUST_01"/>
    <x v="1"/>
    <s v="Item_24_FUR"/>
    <n v="39.5"/>
    <n v="6"/>
    <n v="39.5"/>
    <n v="237"/>
    <x v="1"/>
    <x v="1"/>
    <x v="6"/>
    <n v="2023"/>
    <s v="October"/>
    <d v="2023-10-15T00:00:00"/>
    <s v="UNKNOWN"/>
  </r>
  <r>
    <s v="TXN_9029187"/>
    <s v="CUST_16"/>
    <x v="0"/>
    <s v="Item_21_FOOD"/>
    <n v="35"/>
    <n v="5"/>
    <n v="35"/>
    <n v="175"/>
    <x v="2"/>
    <x v="0"/>
    <x v="5"/>
    <n v="2022"/>
    <s v="August"/>
    <d v="2022-08-15T00:00:00"/>
    <s v="UNKNOWN"/>
  </r>
  <r>
    <s v="TXN_9030177"/>
    <s v="CUST_14"/>
    <x v="3"/>
    <s v="Item_20_MILK"/>
    <n v="33.5"/>
    <n v="3"/>
    <n v="33.5"/>
    <n v="100.5"/>
    <x v="0"/>
    <x v="0"/>
    <x v="6"/>
    <n v="2023"/>
    <s v="April"/>
    <d v="2023-04-16T00:00:00"/>
    <b v="0"/>
  </r>
  <r>
    <s v="TXN_9032264"/>
    <s v="CUST_10"/>
    <x v="5"/>
    <s v="Item_15_BEV"/>
    <n v="26"/>
    <n v="6"/>
    <n v="26"/>
    <n v="156"/>
    <x v="2"/>
    <x v="1"/>
    <x v="6"/>
    <n v="2024"/>
    <s v="May"/>
    <d v="2024-05-26T00:00:00"/>
    <s v="UNKNOWN"/>
  </r>
  <r>
    <s v="TXN_9032468"/>
    <s v="CUST_01"/>
    <x v="5"/>
    <s v="Item_20_BEV"/>
    <n v="33.5"/>
    <n v="3"/>
    <n v="33.5"/>
    <n v="100.5"/>
    <x v="0"/>
    <x v="1"/>
    <x v="3"/>
    <n v="2022"/>
    <s v="January"/>
    <d v="2022-01-27T00:00:00"/>
    <s v="UNKNOWN"/>
  </r>
  <r>
    <s v="TXN_9032953"/>
    <s v="CUST_23"/>
    <x v="5"/>
    <s v="Item_4_BEV"/>
    <n v="9.5"/>
    <n v="7"/>
    <n v="9.5"/>
    <n v="66.5"/>
    <x v="2"/>
    <x v="0"/>
    <x v="0"/>
    <n v="2022"/>
    <s v="April"/>
    <d v="2022-04-19T00:00:00"/>
    <b v="0"/>
  </r>
  <r>
    <s v="TXN_9034288"/>
    <s v="CUST_01"/>
    <x v="1"/>
    <s v="Item_5_FUR"/>
    <n v="11"/>
    <n v="1"/>
    <n v="11"/>
    <n v="11"/>
    <x v="0"/>
    <x v="1"/>
    <x v="1"/>
    <n v="2022"/>
    <s v="April"/>
    <d v="2022-04-09T00:00:00"/>
    <b v="0"/>
  </r>
  <r>
    <s v="TXN_9035121"/>
    <s v="CUST_18"/>
    <x v="5"/>
    <s v="Item_2_BEV"/>
    <n v="6.5"/>
    <n v="3"/>
    <n v="6.5"/>
    <n v="19.5"/>
    <x v="2"/>
    <x v="1"/>
    <x v="6"/>
    <n v="2023"/>
    <s v="March"/>
    <d v="2023-03-26T00:00:00"/>
    <s v="UNKNOWN"/>
  </r>
  <r>
    <s v="TXN_9035158"/>
    <s v="CUST_17"/>
    <x v="2"/>
    <s v="Unknown"/>
    <n v="11"/>
    <n v="2"/>
    <n v="11"/>
    <n v="22"/>
    <x v="0"/>
    <x v="0"/>
    <x v="3"/>
    <n v="2022"/>
    <s v="July"/>
    <d v="2022-07-28T00:00:00"/>
    <b v="0"/>
  </r>
  <r>
    <s v="TXN_9036387"/>
    <s v="CUST_01"/>
    <x v="5"/>
    <s v="Item_2_BEV"/>
    <n v="6.5"/>
    <n v="7"/>
    <n v="6.5"/>
    <n v="45.5"/>
    <x v="1"/>
    <x v="0"/>
    <x v="5"/>
    <n v="2022"/>
    <s v="October"/>
    <d v="2022-10-03T00:00:00"/>
    <s v="UNKNOWN"/>
  </r>
  <r>
    <s v="TXN_9036403"/>
    <s v="CUST_25"/>
    <x v="1"/>
    <s v="Item_15_FUR"/>
    <n v="26"/>
    <n v="8"/>
    <n v="26"/>
    <n v="208"/>
    <x v="1"/>
    <x v="0"/>
    <x v="3"/>
    <n v="2024"/>
    <s v="August"/>
    <d v="2024-08-15T00:00:00"/>
    <b v="1"/>
  </r>
  <r>
    <s v="TXN_9036436"/>
    <s v="CUST_15"/>
    <x v="7"/>
    <s v="Item_11_PAT"/>
    <n v="20"/>
    <n v="5"/>
    <n v="20"/>
    <n v="100"/>
    <x v="2"/>
    <x v="0"/>
    <x v="6"/>
    <n v="2024"/>
    <s v="September"/>
    <d v="2024-09-08T00:00:00"/>
    <s v="UNKNOWN"/>
  </r>
  <r>
    <s v="TXN_9037115"/>
    <s v="CUST_06"/>
    <x v="7"/>
    <s v="Item_20_PAT"/>
    <n v="33.5"/>
    <n v="1"/>
    <n v="33.5"/>
    <n v="33.5"/>
    <x v="2"/>
    <x v="1"/>
    <x v="4"/>
    <n v="2024"/>
    <s v="January"/>
    <d v="2024-01-10T00:00:00"/>
    <s v="UNKNOWN"/>
  </r>
  <r>
    <s v="TXN_9037382"/>
    <s v="CUST_05"/>
    <x v="4"/>
    <s v="Item_8_EHE"/>
    <n v="15.5"/>
    <n v="2"/>
    <n v="15.5"/>
    <n v="31"/>
    <x v="0"/>
    <x v="1"/>
    <x v="4"/>
    <n v="2023"/>
    <s v="March"/>
    <d v="2023-03-29T00:00:00"/>
    <b v="1"/>
  </r>
  <r>
    <s v="TXN_9038096"/>
    <s v="CUST_25"/>
    <x v="4"/>
    <s v="Unknown"/>
    <n v="0"/>
    <n v="0"/>
    <n v="0"/>
    <n v="0"/>
    <x v="2"/>
    <x v="1"/>
    <x v="4"/>
    <n v="2024"/>
    <s v="May"/>
    <d v="2024-05-08T00:00:00"/>
    <b v="0"/>
  </r>
  <r>
    <s v="TXN_9038605"/>
    <s v="CUST_09"/>
    <x v="3"/>
    <s v="Item_4_MILK"/>
    <n v="9.5"/>
    <n v="2"/>
    <n v="9.5"/>
    <n v="19"/>
    <x v="2"/>
    <x v="0"/>
    <x v="4"/>
    <n v="2024"/>
    <s v="December"/>
    <d v="2024-12-25T00:00:00"/>
    <b v="1"/>
  </r>
  <r>
    <s v="TXN_9038879"/>
    <s v="CUST_16"/>
    <x v="6"/>
    <s v="Item_15_BUT"/>
    <n v="26"/>
    <n v="1"/>
    <n v="26"/>
    <n v="26"/>
    <x v="0"/>
    <x v="1"/>
    <x v="0"/>
    <n v="2022"/>
    <s v="March"/>
    <d v="2022-03-22T00:00:00"/>
    <b v="1"/>
  </r>
  <r>
    <s v="TXN_9040250"/>
    <s v="CUST_01"/>
    <x v="7"/>
    <s v="Item_13_PAT"/>
    <n v="23"/>
    <n v="6"/>
    <n v="23"/>
    <n v="138"/>
    <x v="2"/>
    <x v="0"/>
    <x v="2"/>
    <n v="2022"/>
    <s v="February"/>
    <d v="2022-02-18T00:00:00"/>
    <b v="1"/>
  </r>
  <r>
    <s v="TXN_9041908"/>
    <s v="CUST_22"/>
    <x v="4"/>
    <s v="Item_25_EHE"/>
    <n v="41"/>
    <n v="8"/>
    <n v="41"/>
    <n v="328"/>
    <x v="1"/>
    <x v="1"/>
    <x v="4"/>
    <n v="2022"/>
    <s v="June"/>
    <d v="2022-06-22T00:00:00"/>
    <s v="UNKNOWN"/>
  </r>
  <r>
    <s v="TXN_9042764"/>
    <s v="CUST_18"/>
    <x v="7"/>
    <s v="Item_1_PAT"/>
    <n v="5"/>
    <n v="1"/>
    <n v="5"/>
    <n v="5"/>
    <x v="0"/>
    <x v="0"/>
    <x v="6"/>
    <n v="2024"/>
    <s v="July"/>
    <d v="2024-07-14T00:00:00"/>
    <b v="1"/>
  </r>
  <r>
    <s v="TXN_9043280"/>
    <s v="CUST_12"/>
    <x v="2"/>
    <s v="Item_11_CEA"/>
    <n v="20"/>
    <n v="7"/>
    <n v="20"/>
    <n v="140"/>
    <x v="1"/>
    <x v="0"/>
    <x v="3"/>
    <n v="2023"/>
    <s v="June"/>
    <d v="2023-06-22T00:00:00"/>
    <b v="1"/>
  </r>
  <r>
    <s v="TXN_9044453"/>
    <s v="CUST_01"/>
    <x v="7"/>
    <s v="Item_1_PAT"/>
    <n v="5"/>
    <n v="2"/>
    <n v="5"/>
    <n v="10"/>
    <x v="1"/>
    <x v="0"/>
    <x v="6"/>
    <n v="2024"/>
    <s v="October"/>
    <d v="2024-10-06T00:00:00"/>
    <b v="1"/>
  </r>
  <r>
    <s v="TXN_9044784"/>
    <s v="CUST_21"/>
    <x v="4"/>
    <s v="Item_25_EHE"/>
    <n v="41"/>
    <n v="5"/>
    <n v="41"/>
    <n v="205"/>
    <x v="0"/>
    <x v="1"/>
    <x v="2"/>
    <n v="2024"/>
    <s v="March"/>
    <d v="2024-03-22T00:00:00"/>
    <b v="1"/>
  </r>
  <r>
    <s v="TXN_9045372"/>
    <s v="CUST_16"/>
    <x v="5"/>
    <s v="Item_20_BEV"/>
    <n v="33.5"/>
    <n v="9"/>
    <n v="33.5"/>
    <n v="301.5"/>
    <x v="2"/>
    <x v="0"/>
    <x v="3"/>
    <n v="2024"/>
    <s v="April"/>
    <d v="2024-04-18T00:00:00"/>
    <s v="UNKNOWN"/>
  </r>
  <r>
    <s v="TXN_9045446"/>
    <s v="CUST_15"/>
    <x v="6"/>
    <s v="Item_12_BUT"/>
    <n v="21.5"/>
    <n v="7"/>
    <n v="21.5"/>
    <n v="150.5"/>
    <x v="0"/>
    <x v="1"/>
    <x v="3"/>
    <n v="2025"/>
    <s v="January"/>
    <d v="2025-01-16T00:00:00"/>
    <s v="UNKNOWN"/>
  </r>
  <r>
    <s v="TXN_9045570"/>
    <s v="CUST_15"/>
    <x v="6"/>
    <s v="Item_22_BUT"/>
    <n v="36.5"/>
    <n v="1"/>
    <n v="36.5"/>
    <n v="36.5"/>
    <x v="0"/>
    <x v="1"/>
    <x v="5"/>
    <n v="2023"/>
    <s v="May"/>
    <d v="2023-05-22T00:00:00"/>
    <b v="0"/>
  </r>
  <r>
    <s v="TXN_9045946"/>
    <s v="CUST_15"/>
    <x v="0"/>
    <s v="Item_16_FOOD"/>
    <n v="27.5"/>
    <n v="8"/>
    <n v="27.5"/>
    <n v="220"/>
    <x v="2"/>
    <x v="0"/>
    <x v="2"/>
    <n v="2024"/>
    <s v="January"/>
    <d v="2024-01-05T00:00:00"/>
    <b v="1"/>
  </r>
  <r>
    <s v="TXN_9047724"/>
    <s v="CUST_11"/>
    <x v="7"/>
    <s v="Item_11_PAT"/>
    <n v="20"/>
    <n v="8"/>
    <n v="20"/>
    <n v="160"/>
    <x v="2"/>
    <x v="0"/>
    <x v="6"/>
    <n v="2024"/>
    <s v="September"/>
    <d v="2024-09-01T00:00:00"/>
    <s v="UNKNOWN"/>
  </r>
  <r>
    <s v="TXN_9047932"/>
    <s v="CUST_08"/>
    <x v="6"/>
    <s v="Item_6_BUT"/>
    <n v="12.5"/>
    <n v="10"/>
    <n v="12.5"/>
    <n v="125"/>
    <x v="1"/>
    <x v="1"/>
    <x v="4"/>
    <n v="2022"/>
    <s v="February"/>
    <d v="2022-02-02T00:00:00"/>
    <b v="1"/>
  </r>
  <r>
    <s v="TXN_9048177"/>
    <s v="CUST_08"/>
    <x v="7"/>
    <s v="Item_6_PAT"/>
    <n v="12.5"/>
    <n v="2"/>
    <n v="12.5"/>
    <n v="25"/>
    <x v="0"/>
    <x v="0"/>
    <x v="2"/>
    <n v="2023"/>
    <s v="November"/>
    <d v="2023-11-03T00:00:00"/>
    <b v="0"/>
  </r>
  <r>
    <s v="TXN_9049150"/>
    <s v="CUST_09"/>
    <x v="2"/>
    <s v="Item_14_CEA"/>
    <n v="24.5"/>
    <n v="7"/>
    <n v="24.5"/>
    <n v="171.5"/>
    <x v="0"/>
    <x v="0"/>
    <x v="6"/>
    <n v="2022"/>
    <s v="December"/>
    <d v="2022-12-18T00:00:00"/>
    <s v="UNKNOWN"/>
  </r>
  <r>
    <s v="TXN_9049596"/>
    <s v="CUST_11"/>
    <x v="1"/>
    <s v="Item_2_FUR"/>
    <n v="6.5"/>
    <n v="4"/>
    <n v="6.5"/>
    <n v="26"/>
    <x v="2"/>
    <x v="1"/>
    <x v="4"/>
    <n v="2023"/>
    <s v="July"/>
    <d v="2023-07-26T00:00:00"/>
    <b v="0"/>
  </r>
  <r>
    <s v="TXN_9049713"/>
    <s v="CUST_03"/>
    <x v="7"/>
    <s v="Item_12_PAT"/>
    <n v="21.5"/>
    <n v="6"/>
    <n v="21.5"/>
    <n v="129"/>
    <x v="1"/>
    <x v="0"/>
    <x v="5"/>
    <n v="2023"/>
    <s v="July"/>
    <d v="2023-07-17T00:00:00"/>
    <s v="UNKNOWN"/>
  </r>
  <r>
    <s v="TXN_9049794"/>
    <s v="CUST_19"/>
    <x v="2"/>
    <s v="Item_12_CEA"/>
    <n v="21.5"/>
    <n v="7"/>
    <n v="21.5"/>
    <n v="150.5"/>
    <x v="1"/>
    <x v="0"/>
    <x v="3"/>
    <n v="2023"/>
    <s v="June"/>
    <d v="2023-06-22T00:00:00"/>
    <b v="0"/>
  </r>
  <r>
    <s v="TXN_9050173"/>
    <s v="CUST_09"/>
    <x v="1"/>
    <s v="Item_15_FUR"/>
    <n v="26"/>
    <n v="2"/>
    <n v="26"/>
    <n v="52"/>
    <x v="2"/>
    <x v="0"/>
    <x v="5"/>
    <n v="2024"/>
    <s v="July"/>
    <d v="2024-07-29T00:00:00"/>
    <s v="UNKNOWN"/>
  </r>
  <r>
    <s v="TXN_9052265"/>
    <s v="CUST_05"/>
    <x v="5"/>
    <s v="Item_14_BEV"/>
    <n v="24.5"/>
    <n v="1"/>
    <n v="24.5"/>
    <n v="24.5"/>
    <x v="2"/>
    <x v="0"/>
    <x v="3"/>
    <n v="2024"/>
    <s v="April"/>
    <d v="2024-04-25T00:00:00"/>
    <b v="1"/>
  </r>
  <r>
    <s v="TXN_9052463"/>
    <s v="CUST_04"/>
    <x v="5"/>
    <s v="Item_3_BEV"/>
    <n v="8"/>
    <n v="2"/>
    <n v="8"/>
    <n v="16"/>
    <x v="1"/>
    <x v="0"/>
    <x v="5"/>
    <n v="2022"/>
    <s v="March"/>
    <d v="2022-03-28T00:00:00"/>
    <s v="UNKNOWN"/>
  </r>
  <r>
    <s v="TXN_9053395"/>
    <s v="CUST_11"/>
    <x v="4"/>
    <s v="Unknown"/>
    <n v="23"/>
    <n v="10"/>
    <n v="23"/>
    <n v="230"/>
    <x v="0"/>
    <x v="1"/>
    <x v="1"/>
    <n v="2022"/>
    <s v="August"/>
    <d v="2022-08-27T00:00:00"/>
    <b v="1"/>
  </r>
  <r>
    <s v="TXN_9054315"/>
    <s v="CUST_12"/>
    <x v="5"/>
    <s v="Item_16_BEV"/>
    <n v="27.5"/>
    <n v="4"/>
    <n v="27.5"/>
    <n v="110"/>
    <x v="1"/>
    <x v="1"/>
    <x v="2"/>
    <n v="2022"/>
    <s v="December"/>
    <d v="2022-12-30T00:00:00"/>
    <b v="1"/>
  </r>
  <r>
    <s v="TXN_9056792"/>
    <s v="CUST_12"/>
    <x v="3"/>
    <s v="Item_19_MILK"/>
    <n v="32"/>
    <n v="4"/>
    <n v="32"/>
    <n v="128"/>
    <x v="1"/>
    <x v="0"/>
    <x v="4"/>
    <n v="2024"/>
    <s v="October"/>
    <d v="2024-10-30T00:00:00"/>
    <s v="UNKNOWN"/>
  </r>
  <r>
    <s v="TXN_9057009"/>
    <s v="CUST_24"/>
    <x v="1"/>
    <s v="Item_25_FUR"/>
    <n v="41"/>
    <n v="9"/>
    <n v="41"/>
    <n v="369"/>
    <x v="2"/>
    <x v="0"/>
    <x v="5"/>
    <n v="2022"/>
    <s v="March"/>
    <d v="2022-03-28T00:00:00"/>
    <s v="UNKNOWN"/>
  </r>
  <r>
    <s v="TXN_9057609"/>
    <s v="CUST_18"/>
    <x v="6"/>
    <s v="Item_20_BUT"/>
    <n v="33.5"/>
    <n v="4"/>
    <n v="33.5"/>
    <n v="134"/>
    <x v="2"/>
    <x v="0"/>
    <x v="4"/>
    <n v="2022"/>
    <s v="March"/>
    <d v="2022-03-16T00:00:00"/>
    <b v="1"/>
  </r>
  <r>
    <s v="TXN_9059235"/>
    <s v="CUST_12"/>
    <x v="5"/>
    <s v="Item_2_BEV"/>
    <n v="6.5"/>
    <n v="7"/>
    <n v="6.5"/>
    <n v="45.5"/>
    <x v="1"/>
    <x v="0"/>
    <x v="6"/>
    <n v="2022"/>
    <s v="August"/>
    <d v="2022-08-28T00:00:00"/>
    <s v="UNKNOWN"/>
  </r>
  <r>
    <s v="TXN_9060638"/>
    <s v="CUST_08"/>
    <x v="7"/>
    <s v="Item_7_PAT"/>
    <n v="14"/>
    <n v="3"/>
    <n v="14"/>
    <n v="42"/>
    <x v="1"/>
    <x v="0"/>
    <x v="4"/>
    <n v="2024"/>
    <s v="May"/>
    <d v="2024-05-08T00:00:00"/>
    <s v="UNKNOWN"/>
  </r>
  <r>
    <s v="TXN_9060698"/>
    <s v="CUST_02"/>
    <x v="2"/>
    <s v="Item_14_CEA"/>
    <n v="24.5"/>
    <n v="7"/>
    <n v="24.5"/>
    <n v="171.5"/>
    <x v="0"/>
    <x v="1"/>
    <x v="2"/>
    <n v="2023"/>
    <s v="March"/>
    <d v="2023-03-24T00:00:00"/>
    <b v="1"/>
  </r>
  <r>
    <s v="TXN_9061738"/>
    <s v="CUST_14"/>
    <x v="3"/>
    <s v="Item_2_MILK"/>
    <n v="6.5"/>
    <n v="6"/>
    <n v="6.5"/>
    <n v="39"/>
    <x v="1"/>
    <x v="1"/>
    <x v="2"/>
    <n v="2023"/>
    <s v="June"/>
    <d v="2023-06-02T00:00:00"/>
    <b v="1"/>
  </r>
  <r>
    <s v="TXN_9062805"/>
    <s v="CUST_15"/>
    <x v="0"/>
    <s v="Item_17_FOOD"/>
    <n v="29"/>
    <n v="5"/>
    <n v="29"/>
    <n v="145"/>
    <x v="0"/>
    <x v="0"/>
    <x v="5"/>
    <n v="2022"/>
    <s v="January"/>
    <d v="2022-01-03T00:00:00"/>
    <b v="0"/>
  </r>
  <r>
    <s v="TXN_9063254"/>
    <s v="CUST_04"/>
    <x v="1"/>
    <s v="Item_11_FUR"/>
    <n v="20"/>
    <n v="9"/>
    <n v="20"/>
    <n v="180"/>
    <x v="1"/>
    <x v="0"/>
    <x v="1"/>
    <n v="2022"/>
    <s v="April"/>
    <d v="2022-04-02T00:00:00"/>
    <b v="0"/>
  </r>
  <r>
    <s v="TXN_9065245"/>
    <s v="CUST_02"/>
    <x v="0"/>
    <s v="Item_23_FOOD"/>
    <n v="38"/>
    <n v="2"/>
    <n v="38"/>
    <n v="76"/>
    <x v="0"/>
    <x v="0"/>
    <x v="6"/>
    <n v="2024"/>
    <s v="March"/>
    <d v="2024-03-10T00:00:00"/>
    <b v="0"/>
  </r>
  <r>
    <s v="TXN_9065545"/>
    <s v="CUST_08"/>
    <x v="3"/>
    <s v="Item_11_MILK"/>
    <n v="20"/>
    <n v="10"/>
    <n v="20"/>
    <n v="200"/>
    <x v="2"/>
    <x v="0"/>
    <x v="5"/>
    <n v="2023"/>
    <s v="November"/>
    <d v="2023-11-06T00:00:00"/>
    <b v="1"/>
  </r>
  <r>
    <s v="TXN_9065992"/>
    <s v="CUST_16"/>
    <x v="4"/>
    <s v="Item_24_EHE"/>
    <n v="39.5"/>
    <n v="8"/>
    <n v="39.5"/>
    <n v="316"/>
    <x v="0"/>
    <x v="1"/>
    <x v="5"/>
    <n v="2024"/>
    <s v="February"/>
    <d v="2024-02-12T00:00:00"/>
    <s v="UNKNOWN"/>
  </r>
  <r>
    <s v="TXN_9066396"/>
    <s v="CUST_09"/>
    <x v="1"/>
    <s v="Item_10_FUR"/>
    <n v="18.5"/>
    <n v="2"/>
    <n v="18.5"/>
    <n v="37"/>
    <x v="0"/>
    <x v="1"/>
    <x v="0"/>
    <n v="2023"/>
    <s v="March"/>
    <d v="2023-03-21T00:00:00"/>
    <s v="UNKNOWN"/>
  </r>
  <r>
    <s v="TXN_9066614"/>
    <s v="CUST_18"/>
    <x v="2"/>
    <s v="Item_13_CEA"/>
    <n v="23"/>
    <n v="3"/>
    <n v="23"/>
    <n v="69"/>
    <x v="1"/>
    <x v="0"/>
    <x v="0"/>
    <n v="2023"/>
    <s v="December"/>
    <d v="2023-12-19T00:00:00"/>
    <b v="1"/>
  </r>
  <r>
    <s v="TXN_9066835"/>
    <s v="CUST_17"/>
    <x v="0"/>
    <s v="Item_10_FOOD"/>
    <n v="18.5"/>
    <n v="2"/>
    <n v="18.5"/>
    <n v="37"/>
    <x v="0"/>
    <x v="0"/>
    <x v="4"/>
    <n v="2024"/>
    <s v="April"/>
    <d v="2024-04-03T00:00:00"/>
    <b v="0"/>
  </r>
  <r>
    <s v="TXN_9067549"/>
    <s v="CUST_15"/>
    <x v="7"/>
    <s v="Item_10_PAT"/>
    <n v="18.5"/>
    <n v="3"/>
    <n v="18.5"/>
    <n v="55.5"/>
    <x v="2"/>
    <x v="1"/>
    <x v="3"/>
    <n v="2022"/>
    <s v="August"/>
    <d v="2022-08-18T00:00:00"/>
    <b v="0"/>
  </r>
  <r>
    <s v="TXN_9067738"/>
    <s v="CUST_16"/>
    <x v="4"/>
    <s v="Item_13_EHE"/>
    <n v="23"/>
    <n v="5"/>
    <n v="23"/>
    <n v="115"/>
    <x v="1"/>
    <x v="1"/>
    <x v="6"/>
    <n v="2024"/>
    <s v="January"/>
    <d v="2024-01-28T00:00:00"/>
    <b v="0"/>
  </r>
  <r>
    <s v="TXN_9068188"/>
    <s v="CUST_07"/>
    <x v="0"/>
    <s v="Item_18_FOOD"/>
    <n v="30.5"/>
    <n v="4"/>
    <n v="30.5"/>
    <n v="122"/>
    <x v="0"/>
    <x v="1"/>
    <x v="2"/>
    <n v="2024"/>
    <s v="February"/>
    <d v="2024-02-09T00:00:00"/>
    <b v="0"/>
  </r>
  <r>
    <s v="TXN_9069024"/>
    <s v="CUST_06"/>
    <x v="7"/>
    <s v="Item_11_PAT"/>
    <n v="20"/>
    <n v="9"/>
    <n v="20"/>
    <n v="180"/>
    <x v="1"/>
    <x v="0"/>
    <x v="3"/>
    <n v="2022"/>
    <s v="January"/>
    <d v="2022-01-27T00:00:00"/>
    <s v="UNKNOWN"/>
  </r>
  <r>
    <s v="TXN_9069543"/>
    <s v="CUST_10"/>
    <x v="1"/>
    <s v="Item_22_FUR"/>
    <n v="36.5"/>
    <n v="4"/>
    <n v="36.5"/>
    <n v="146"/>
    <x v="1"/>
    <x v="0"/>
    <x v="4"/>
    <n v="2024"/>
    <s v="March"/>
    <d v="2024-03-13T00:00:00"/>
    <b v="0"/>
  </r>
  <r>
    <s v="TXN_9069875"/>
    <s v="CUST_12"/>
    <x v="7"/>
    <s v="Item_20_PAT"/>
    <n v="33.5"/>
    <n v="1"/>
    <n v="33.5"/>
    <n v="33.5"/>
    <x v="0"/>
    <x v="1"/>
    <x v="1"/>
    <n v="2022"/>
    <s v="May"/>
    <d v="2022-05-21T00:00:00"/>
    <s v="UNKNOWN"/>
  </r>
  <r>
    <s v="TXN_9070334"/>
    <s v="CUST_25"/>
    <x v="1"/>
    <s v="Item_2_FUR"/>
    <n v="6.5"/>
    <n v="2"/>
    <n v="6.5"/>
    <n v="13"/>
    <x v="0"/>
    <x v="0"/>
    <x v="4"/>
    <n v="2024"/>
    <s v="May"/>
    <d v="2024-05-15T00:00:00"/>
    <s v="UNKNOWN"/>
  </r>
  <r>
    <s v="TXN_9071198"/>
    <s v="CUST_05"/>
    <x v="5"/>
    <s v="Item_2_BEV"/>
    <n v="6.5"/>
    <n v="8"/>
    <n v="6.5"/>
    <n v="52"/>
    <x v="2"/>
    <x v="1"/>
    <x v="5"/>
    <n v="2022"/>
    <s v="October"/>
    <d v="2022-10-31T00:00:00"/>
    <b v="0"/>
  </r>
  <r>
    <s v="TXN_9072239"/>
    <s v="CUST_01"/>
    <x v="6"/>
    <s v="Item_12_BUT"/>
    <n v="21.5"/>
    <n v="6"/>
    <n v="21.5"/>
    <n v="129"/>
    <x v="0"/>
    <x v="0"/>
    <x v="6"/>
    <n v="2022"/>
    <s v="October"/>
    <d v="2022-10-09T00:00:00"/>
    <b v="0"/>
  </r>
  <r>
    <s v="TXN_9074150"/>
    <s v="CUST_16"/>
    <x v="5"/>
    <s v="Item_22_BEV"/>
    <n v="36.5"/>
    <n v="1"/>
    <n v="36.5"/>
    <n v="36.5"/>
    <x v="1"/>
    <x v="1"/>
    <x v="5"/>
    <n v="2024"/>
    <s v="February"/>
    <d v="2024-02-05T00:00:00"/>
    <s v="UNKNOWN"/>
  </r>
  <r>
    <s v="TXN_9074576"/>
    <s v="CUST_05"/>
    <x v="7"/>
    <s v="Item_6_PAT"/>
    <n v="12.5"/>
    <n v="2"/>
    <n v="12.5"/>
    <n v="25"/>
    <x v="1"/>
    <x v="0"/>
    <x v="4"/>
    <n v="2022"/>
    <s v="August"/>
    <d v="2022-08-24T00:00:00"/>
    <s v="UNKNOWN"/>
  </r>
  <r>
    <s v="TXN_9074980"/>
    <s v="CUST_02"/>
    <x v="0"/>
    <s v="Unknown"/>
    <n v="0"/>
    <n v="0"/>
    <n v="0"/>
    <n v="0"/>
    <x v="2"/>
    <x v="0"/>
    <x v="5"/>
    <n v="2024"/>
    <s v="October"/>
    <d v="2024-10-07T00:00:00"/>
    <s v="UNKNOWN"/>
  </r>
  <r>
    <s v="TXN_9075046"/>
    <s v="CUST_09"/>
    <x v="1"/>
    <s v="Item_23_FUR"/>
    <n v="38"/>
    <n v="2"/>
    <n v="38"/>
    <n v="76"/>
    <x v="2"/>
    <x v="1"/>
    <x v="3"/>
    <n v="2022"/>
    <s v="November"/>
    <d v="2022-11-03T00:00:00"/>
    <s v="UNKNOWN"/>
  </r>
  <r>
    <s v="TXN_9076233"/>
    <s v="CUST_08"/>
    <x v="1"/>
    <s v="Item_15_FUR"/>
    <n v="26"/>
    <n v="9"/>
    <n v="26"/>
    <n v="234"/>
    <x v="1"/>
    <x v="1"/>
    <x v="6"/>
    <n v="2023"/>
    <s v="July"/>
    <d v="2023-07-09T00:00:00"/>
    <s v="UNKNOWN"/>
  </r>
  <r>
    <s v="TXN_9077055"/>
    <s v="CUST_25"/>
    <x v="0"/>
    <s v="Unknown"/>
    <n v="0"/>
    <n v="0"/>
    <n v="0"/>
    <n v="0"/>
    <x v="0"/>
    <x v="0"/>
    <x v="5"/>
    <n v="2023"/>
    <s v="May"/>
    <d v="2023-05-15T00:00:00"/>
    <b v="1"/>
  </r>
  <r>
    <s v="TXN_9077506"/>
    <s v="CUST_22"/>
    <x v="3"/>
    <s v="Item_13_MILK"/>
    <n v="23"/>
    <n v="1"/>
    <n v="23"/>
    <n v="23"/>
    <x v="2"/>
    <x v="1"/>
    <x v="0"/>
    <n v="2023"/>
    <s v="July"/>
    <d v="2023-07-11T00:00:00"/>
    <b v="1"/>
  </r>
  <r>
    <s v="TXN_9078821"/>
    <s v="CUST_18"/>
    <x v="3"/>
    <s v="Item_6_MILK"/>
    <n v="12.5"/>
    <n v="9"/>
    <n v="12.5"/>
    <n v="112.5"/>
    <x v="1"/>
    <x v="1"/>
    <x v="3"/>
    <n v="2023"/>
    <s v="February"/>
    <d v="2023-02-02T00:00:00"/>
    <s v="UNKNOWN"/>
  </r>
  <r>
    <s v="TXN_9080064"/>
    <s v="CUST_05"/>
    <x v="6"/>
    <s v="Item_18_BUT"/>
    <n v="30.5"/>
    <n v="6"/>
    <n v="30.5"/>
    <n v="183"/>
    <x v="2"/>
    <x v="1"/>
    <x v="3"/>
    <n v="2023"/>
    <s v="July"/>
    <d v="2023-07-20T00:00:00"/>
    <b v="1"/>
  </r>
  <r>
    <s v="TXN_9080405"/>
    <s v="CUST_05"/>
    <x v="0"/>
    <s v="Item_11_FOOD"/>
    <n v="20"/>
    <n v="8"/>
    <n v="20"/>
    <n v="160"/>
    <x v="2"/>
    <x v="0"/>
    <x v="2"/>
    <n v="2022"/>
    <s v="July"/>
    <d v="2022-07-15T00:00:00"/>
    <b v="0"/>
  </r>
  <r>
    <s v="TXN_9080551"/>
    <s v="CUST_21"/>
    <x v="5"/>
    <s v="Unknown"/>
    <n v="14"/>
    <n v="2"/>
    <n v="14"/>
    <n v="28"/>
    <x v="0"/>
    <x v="1"/>
    <x v="3"/>
    <n v="2022"/>
    <s v="July"/>
    <d v="2022-07-21T00:00:00"/>
    <b v="0"/>
  </r>
  <r>
    <s v="TXN_9081402"/>
    <s v="CUST_03"/>
    <x v="6"/>
    <s v="Item_22_BUT"/>
    <n v="36.5"/>
    <n v="10"/>
    <n v="36.5"/>
    <n v="365"/>
    <x v="0"/>
    <x v="0"/>
    <x v="4"/>
    <n v="2024"/>
    <s v="January"/>
    <d v="2024-01-10T00:00:00"/>
    <b v="0"/>
  </r>
  <r>
    <s v="TXN_9082199"/>
    <s v="CUST_09"/>
    <x v="5"/>
    <s v="Unknown"/>
    <n v="24.5"/>
    <n v="9"/>
    <n v="24.5"/>
    <n v="220.5"/>
    <x v="0"/>
    <x v="0"/>
    <x v="5"/>
    <n v="2024"/>
    <s v="September"/>
    <d v="2024-09-02T00:00:00"/>
    <b v="0"/>
  </r>
  <r>
    <s v="TXN_9083605"/>
    <s v="CUST_20"/>
    <x v="6"/>
    <s v="Item_17_BUT"/>
    <n v="29"/>
    <n v="4"/>
    <n v="29"/>
    <n v="116"/>
    <x v="0"/>
    <x v="0"/>
    <x v="4"/>
    <n v="2023"/>
    <s v="August"/>
    <d v="2023-08-16T00:00:00"/>
    <b v="0"/>
  </r>
  <r>
    <s v="TXN_9086462"/>
    <s v="CUST_10"/>
    <x v="1"/>
    <s v="Item_6_FUR"/>
    <n v="12.5"/>
    <n v="1"/>
    <n v="12.5"/>
    <n v="12.5"/>
    <x v="0"/>
    <x v="1"/>
    <x v="0"/>
    <n v="2024"/>
    <s v="August"/>
    <d v="2024-08-27T00:00:00"/>
    <s v="UNKNOWN"/>
  </r>
  <r>
    <s v="TXN_9087734"/>
    <s v="CUST_23"/>
    <x v="5"/>
    <s v="Item_2_BEV"/>
    <n v="6.5"/>
    <n v="7"/>
    <n v="6.5"/>
    <n v="45.5"/>
    <x v="1"/>
    <x v="1"/>
    <x v="5"/>
    <n v="2023"/>
    <s v="March"/>
    <d v="2023-03-20T00:00:00"/>
    <b v="0"/>
  </r>
  <r>
    <s v="TXN_9088118"/>
    <s v="CUST_15"/>
    <x v="5"/>
    <s v="Item_16_BEV"/>
    <n v="27.5"/>
    <n v="1"/>
    <n v="27.5"/>
    <n v="27.5"/>
    <x v="1"/>
    <x v="0"/>
    <x v="4"/>
    <n v="2024"/>
    <s v="June"/>
    <d v="2024-06-05T00:00:00"/>
    <b v="1"/>
  </r>
  <r>
    <s v="TXN_9088597"/>
    <s v="CUST_05"/>
    <x v="5"/>
    <s v="Item_4_BEV"/>
    <n v="9.5"/>
    <n v="8"/>
    <n v="9.5"/>
    <n v="76"/>
    <x v="1"/>
    <x v="0"/>
    <x v="6"/>
    <n v="2023"/>
    <s v="July"/>
    <d v="2023-07-23T00:00:00"/>
    <s v="UNKNOWN"/>
  </r>
  <r>
    <s v="TXN_9090610"/>
    <s v="CUST_10"/>
    <x v="6"/>
    <s v="Item_7_BUT"/>
    <n v="14"/>
    <n v="10"/>
    <n v="14"/>
    <n v="140"/>
    <x v="0"/>
    <x v="1"/>
    <x v="0"/>
    <n v="2023"/>
    <s v="May"/>
    <d v="2023-05-16T00:00:00"/>
    <b v="0"/>
  </r>
  <r>
    <s v="TXN_9090630"/>
    <s v="CUST_22"/>
    <x v="7"/>
    <s v="Item_12_PAT"/>
    <n v="21.5"/>
    <n v="7"/>
    <n v="21.5"/>
    <n v="150.5"/>
    <x v="1"/>
    <x v="0"/>
    <x v="3"/>
    <n v="2022"/>
    <s v="February"/>
    <d v="2022-02-03T00:00:00"/>
    <s v="UNKNOWN"/>
  </r>
  <r>
    <s v="TXN_9090898"/>
    <s v="CUST_15"/>
    <x v="2"/>
    <s v="Item_12_CEA"/>
    <n v="21.5"/>
    <n v="2"/>
    <n v="21.5"/>
    <n v="43"/>
    <x v="2"/>
    <x v="1"/>
    <x v="3"/>
    <n v="2023"/>
    <s v="May"/>
    <d v="2023-05-18T00:00:00"/>
    <b v="0"/>
  </r>
  <r>
    <s v="TXN_9093222"/>
    <s v="CUST_02"/>
    <x v="6"/>
    <s v="Item_11_BUT"/>
    <n v="20"/>
    <n v="1"/>
    <n v="20"/>
    <n v="20"/>
    <x v="2"/>
    <x v="1"/>
    <x v="2"/>
    <n v="2022"/>
    <s v="March"/>
    <d v="2022-03-11T00:00:00"/>
    <b v="1"/>
  </r>
  <r>
    <s v="TXN_9093693"/>
    <s v="CUST_02"/>
    <x v="5"/>
    <s v="Item_16_BEV"/>
    <n v="27.5"/>
    <n v="10"/>
    <n v="27.5"/>
    <n v="275"/>
    <x v="1"/>
    <x v="0"/>
    <x v="5"/>
    <n v="2022"/>
    <s v="April"/>
    <d v="2022-04-18T00:00:00"/>
    <s v="UNKNOWN"/>
  </r>
  <r>
    <s v="TXN_9093964"/>
    <s v="CUST_19"/>
    <x v="4"/>
    <s v="Item_25_EHE"/>
    <n v="41"/>
    <n v="3"/>
    <n v="41"/>
    <n v="123"/>
    <x v="2"/>
    <x v="1"/>
    <x v="0"/>
    <n v="2024"/>
    <s v="December"/>
    <d v="2024-12-24T00:00:00"/>
    <b v="0"/>
  </r>
  <r>
    <s v="TXN_9094247"/>
    <s v="CUST_06"/>
    <x v="5"/>
    <s v="Item_2_BEV"/>
    <n v="6.5"/>
    <n v="4"/>
    <n v="6.5"/>
    <n v="26"/>
    <x v="2"/>
    <x v="0"/>
    <x v="1"/>
    <n v="2022"/>
    <s v="September"/>
    <d v="2022-09-03T00:00:00"/>
    <s v="UNKNOWN"/>
  </r>
  <r>
    <s v="TXN_9094922"/>
    <s v="CUST_23"/>
    <x v="4"/>
    <s v="Item_19_EHE"/>
    <n v="32"/>
    <n v="5"/>
    <n v="32"/>
    <n v="160"/>
    <x v="2"/>
    <x v="0"/>
    <x v="0"/>
    <n v="2022"/>
    <s v="July"/>
    <d v="2022-07-12T00:00:00"/>
    <b v="0"/>
  </r>
  <r>
    <s v="TXN_9096772"/>
    <s v="CUST_21"/>
    <x v="1"/>
    <s v="Item_6_FUR"/>
    <n v="12.5"/>
    <n v="3"/>
    <n v="12.5"/>
    <n v="37.5"/>
    <x v="0"/>
    <x v="0"/>
    <x v="2"/>
    <n v="2022"/>
    <s v="December"/>
    <d v="2022-12-30T00:00:00"/>
    <b v="1"/>
  </r>
  <r>
    <s v="TXN_9097846"/>
    <s v="CUST_14"/>
    <x v="6"/>
    <s v="Item_23_BUT"/>
    <n v="38"/>
    <n v="10"/>
    <n v="38"/>
    <n v="380"/>
    <x v="1"/>
    <x v="0"/>
    <x v="0"/>
    <n v="2022"/>
    <s v="September"/>
    <d v="2022-09-06T00:00:00"/>
    <b v="1"/>
  </r>
  <r>
    <s v="TXN_9097911"/>
    <s v="CUST_25"/>
    <x v="7"/>
    <s v="Item_24_PAT"/>
    <n v="39.5"/>
    <n v="7"/>
    <n v="39.5"/>
    <n v="276.5"/>
    <x v="2"/>
    <x v="1"/>
    <x v="3"/>
    <n v="2022"/>
    <s v="May"/>
    <d v="2022-05-05T00:00:00"/>
    <b v="1"/>
  </r>
  <r>
    <s v="TXN_9098606"/>
    <s v="CUST_01"/>
    <x v="4"/>
    <s v="Item_4_EHE"/>
    <n v="9.5"/>
    <n v="5"/>
    <n v="9.5"/>
    <n v="47.5"/>
    <x v="1"/>
    <x v="0"/>
    <x v="5"/>
    <n v="2023"/>
    <s v="February"/>
    <d v="2023-02-20T00:00:00"/>
    <b v="0"/>
  </r>
  <r>
    <s v="TXN_9099042"/>
    <s v="CUST_16"/>
    <x v="1"/>
    <s v="Item_6_FUR"/>
    <n v="12.5"/>
    <n v="6"/>
    <n v="12.5"/>
    <n v="75"/>
    <x v="1"/>
    <x v="1"/>
    <x v="1"/>
    <n v="2024"/>
    <s v="February"/>
    <d v="2024-02-24T00:00:00"/>
    <s v="UNKNOWN"/>
  </r>
  <r>
    <s v="TXN_9099328"/>
    <s v="CUST_12"/>
    <x v="4"/>
    <s v="Unknown"/>
    <n v="38"/>
    <n v="10"/>
    <n v="38"/>
    <n v="380"/>
    <x v="0"/>
    <x v="0"/>
    <x v="0"/>
    <n v="2023"/>
    <s v="February"/>
    <d v="2023-02-28T00:00:00"/>
    <s v="UNKNOWN"/>
  </r>
  <r>
    <s v="TXN_9099567"/>
    <s v="CUST_15"/>
    <x v="2"/>
    <s v="Item_20_CEA"/>
    <n v="33.5"/>
    <n v="1"/>
    <n v="33.5"/>
    <n v="33.5"/>
    <x v="0"/>
    <x v="0"/>
    <x v="4"/>
    <n v="2023"/>
    <s v="June"/>
    <d v="2023-06-14T00:00:00"/>
    <b v="1"/>
  </r>
  <r>
    <s v="TXN_9099608"/>
    <s v="CUST_14"/>
    <x v="5"/>
    <s v="Item_23_BEV"/>
    <n v="38"/>
    <n v="1"/>
    <n v="38"/>
    <n v="38"/>
    <x v="2"/>
    <x v="0"/>
    <x v="4"/>
    <n v="2022"/>
    <s v="February"/>
    <d v="2022-02-23T00:00:00"/>
    <s v="UNKNOWN"/>
  </r>
  <r>
    <s v="TXN_9100315"/>
    <s v="CUST_06"/>
    <x v="5"/>
    <s v="Item_19_BEV"/>
    <n v="32"/>
    <n v="10"/>
    <n v="32"/>
    <n v="320"/>
    <x v="0"/>
    <x v="1"/>
    <x v="4"/>
    <n v="2024"/>
    <s v="December"/>
    <d v="2024-12-11T00:00:00"/>
    <b v="0"/>
  </r>
  <r>
    <s v="TXN_9101308"/>
    <s v="CUST_09"/>
    <x v="6"/>
    <s v="Item_22_BUT"/>
    <n v="36.5"/>
    <n v="5"/>
    <n v="36.5"/>
    <n v="182.5"/>
    <x v="0"/>
    <x v="1"/>
    <x v="1"/>
    <n v="2024"/>
    <s v="October"/>
    <d v="2024-10-12T00:00:00"/>
    <s v="UNKNOWN"/>
  </r>
  <r>
    <s v="TXN_9101686"/>
    <s v="CUST_14"/>
    <x v="0"/>
    <s v="Item_24_FOOD"/>
    <n v="39.5"/>
    <n v="5"/>
    <n v="39.5"/>
    <n v="197.5"/>
    <x v="0"/>
    <x v="1"/>
    <x v="6"/>
    <n v="2023"/>
    <s v="May"/>
    <d v="2023-05-07T00:00:00"/>
    <s v="UNKNOWN"/>
  </r>
  <r>
    <s v="TXN_9102090"/>
    <s v="CUST_21"/>
    <x v="7"/>
    <s v="Item_7_PAT"/>
    <n v="14"/>
    <n v="7"/>
    <n v="14"/>
    <n v="98"/>
    <x v="2"/>
    <x v="0"/>
    <x v="0"/>
    <n v="2022"/>
    <s v="August"/>
    <d v="2022-08-16T00:00:00"/>
    <s v="UNKNOWN"/>
  </r>
  <r>
    <s v="TXN_9102221"/>
    <s v="CUST_13"/>
    <x v="1"/>
    <s v="Unknown"/>
    <n v="38"/>
    <n v="2"/>
    <n v="38"/>
    <n v="76"/>
    <x v="0"/>
    <x v="0"/>
    <x v="5"/>
    <n v="2023"/>
    <s v="February"/>
    <d v="2023-02-13T00:00:00"/>
    <s v="UNKNOWN"/>
  </r>
  <r>
    <s v="TXN_9102543"/>
    <s v="CUST_13"/>
    <x v="6"/>
    <s v="Item_20_BUT"/>
    <n v="33.5"/>
    <n v="3"/>
    <n v="33.5"/>
    <n v="100.5"/>
    <x v="1"/>
    <x v="0"/>
    <x v="0"/>
    <n v="2024"/>
    <s v="May"/>
    <d v="2024-05-28T00:00:00"/>
    <s v="UNKNOWN"/>
  </r>
  <r>
    <s v="TXN_9102767"/>
    <s v="CUST_14"/>
    <x v="0"/>
    <s v="Item_13_FOOD"/>
    <n v="23"/>
    <n v="9"/>
    <n v="23"/>
    <n v="207"/>
    <x v="1"/>
    <x v="1"/>
    <x v="2"/>
    <n v="2024"/>
    <s v="May"/>
    <d v="2024-05-31T00:00:00"/>
    <s v="UNKNOWN"/>
  </r>
  <r>
    <s v="TXN_9102833"/>
    <s v="CUST_18"/>
    <x v="5"/>
    <s v="Item_11_BEV"/>
    <n v="20"/>
    <n v="3"/>
    <n v="20"/>
    <n v="60"/>
    <x v="1"/>
    <x v="0"/>
    <x v="4"/>
    <n v="2024"/>
    <s v="May"/>
    <d v="2024-05-08T00:00:00"/>
    <b v="1"/>
  </r>
  <r>
    <s v="TXN_9103065"/>
    <s v="CUST_03"/>
    <x v="0"/>
    <s v="Unknown"/>
    <n v="0"/>
    <n v="0"/>
    <n v="0"/>
    <n v="0"/>
    <x v="1"/>
    <x v="0"/>
    <x v="1"/>
    <n v="2022"/>
    <s v="May"/>
    <d v="2022-05-21T00:00:00"/>
    <b v="1"/>
  </r>
  <r>
    <s v="TXN_9104482"/>
    <s v="CUST_10"/>
    <x v="2"/>
    <s v="Item_10_CEA"/>
    <n v="18.5"/>
    <n v="8"/>
    <n v="18.5"/>
    <n v="148"/>
    <x v="1"/>
    <x v="0"/>
    <x v="4"/>
    <n v="2022"/>
    <s v="March"/>
    <d v="2022-03-09T00:00:00"/>
    <b v="1"/>
  </r>
  <r>
    <s v="TXN_9104951"/>
    <s v="CUST_07"/>
    <x v="3"/>
    <s v="Item_8_MILK"/>
    <n v="15.5"/>
    <n v="1"/>
    <n v="15.5"/>
    <n v="15.5"/>
    <x v="2"/>
    <x v="1"/>
    <x v="1"/>
    <n v="2024"/>
    <s v="April"/>
    <d v="2024-04-27T00:00:00"/>
    <s v="UNKNOWN"/>
  </r>
  <r>
    <s v="TXN_9105343"/>
    <s v="CUST_12"/>
    <x v="6"/>
    <s v="Item_24_BUT"/>
    <n v="39.5"/>
    <n v="4"/>
    <n v="39.5"/>
    <n v="158"/>
    <x v="1"/>
    <x v="1"/>
    <x v="0"/>
    <n v="2023"/>
    <s v="November"/>
    <d v="2023-11-07T00:00:00"/>
    <b v="1"/>
  </r>
  <r>
    <s v="TXN_9106695"/>
    <s v="CUST_21"/>
    <x v="3"/>
    <s v="Item_23_MILK"/>
    <n v="38"/>
    <n v="7"/>
    <n v="38"/>
    <n v="266"/>
    <x v="2"/>
    <x v="1"/>
    <x v="0"/>
    <n v="2022"/>
    <s v="April"/>
    <d v="2022-04-26T00:00:00"/>
    <s v="UNKNOWN"/>
  </r>
  <r>
    <s v="TXN_9108644"/>
    <s v="CUST_24"/>
    <x v="6"/>
    <s v="Item_13_BUT"/>
    <n v="23"/>
    <n v="2"/>
    <n v="23"/>
    <n v="46"/>
    <x v="0"/>
    <x v="0"/>
    <x v="2"/>
    <n v="2022"/>
    <s v="February"/>
    <d v="2022-02-25T00:00:00"/>
    <b v="0"/>
  </r>
  <r>
    <s v="TXN_9109677"/>
    <s v="CUST_16"/>
    <x v="6"/>
    <s v="Item_22_BUT"/>
    <n v="36.5"/>
    <n v="9"/>
    <n v="36.5"/>
    <n v="328.5"/>
    <x v="2"/>
    <x v="0"/>
    <x v="1"/>
    <n v="2023"/>
    <s v="April"/>
    <d v="2023-04-22T00:00:00"/>
    <b v="1"/>
  </r>
  <r>
    <s v="TXN_9109937"/>
    <s v="CUST_19"/>
    <x v="3"/>
    <s v="Item_17_MILK"/>
    <n v="29"/>
    <n v="6"/>
    <n v="29"/>
    <n v="174"/>
    <x v="1"/>
    <x v="1"/>
    <x v="2"/>
    <n v="2022"/>
    <s v="September"/>
    <d v="2022-09-23T00:00:00"/>
    <b v="1"/>
  </r>
  <r>
    <s v="TXN_9110304"/>
    <s v="CUST_01"/>
    <x v="6"/>
    <s v="Item_3_BUT"/>
    <n v="8"/>
    <n v="2"/>
    <n v="8"/>
    <n v="16"/>
    <x v="1"/>
    <x v="1"/>
    <x v="5"/>
    <n v="2022"/>
    <s v="January"/>
    <d v="2022-01-31T00:00:00"/>
    <b v="0"/>
  </r>
  <r>
    <s v="TXN_9110626"/>
    <s v="CUST_25"/>
    <x v="4"/>
    <s v="Item_22_EHE"/>
    <n v="36.5"/>
    <n v="6"/>
    <n v="36.5"/>
    <n v="219"/>
    <x v="1"/>
    <x v="1"/>
    <x v="6"/>
    <n v="2024"/>
    <s v="September"/>
    <d v="2024-09-22T00:00:00"/>
    <b v="1"/>
  </r>
  <r>
    <s v="TXN_9110765"/>
    <s v="CUST_19"/>
    <x v="2"/>
    <s v="Item_14_CEA"/>
    <n v="24.5"/>
    <n v="1"/>
    <n v="24.5"/>
    <n v="24.5"/>
    <x v="1"/>
    <x v="0"/>
    <x v="5"/>
    <n v="2023"/>
    <s v="August"/>
    <d v="2023-08-14T00:00:00"/>
    <b v="1"/>
  </r>
  <r>
    <s v="TXN_9110939"/>
    <s v="CUST_14"/>
    <x v="6"/>
    <s v="Item_3_BUT"/>
    <n v="8"/>
    <n v="5"/>
    <n v="8"/>
    <n v="40"/>
    <x v="0"/>
    <x v="1"/>
    <x v="1"/>
    <n v="2023"/>
    <s v="May"/>
    <d v="2023-05-06T00:00:00"/>
    <s v="UNKNOWN"/>
  </r>
  <r>
    <s v="TXN_9112753"/>
    <s v="CUST_25"/>
    <x v="6"/>
    <s v="Item_23_BUT"/>
    <n v="38"/>
    <n v="3"/>
    <n v="38"/>
    <n v="114"/>
    <x v="2"/>
    <x v="0"/>
    <x v="5"/>
    <n v="2024"/>
    <s v="April"/>
    <d v="2024-04-29T00:00:00"/>
    <b v="0"/>
  </r>
  <r>
    <s v="TXN_9113248"/>
    <s v="CUST_17"/>
    <x v="7"/>
    <s v="Item_4_PAT"/>
    <n v="9.5"/>
    <n v="6"/>
    <n v="9.5"/>
    <n v="57"/>
    <x v="1"/>
    <x v="1"/>
    <x v="3"/>
    <n v="2024"/>
    <s v="May"/>
    <d v="2024-05-16T00:00:00"/>
    <s v="UNKNOWN"/>
  </r>
  <r>
    <s v="TXN_9113601"/>
    <s v="CUST_14"/>
    <x v="0"/>
    <s v="Item_14_FOOD"/>
    <n v="24.5"/>
    <n v="6"/>
    <n v="24.5"/>
    <n v="147"/>
    <x v="1"/>
    <x v="0"/>
    <x v="3"/>
    <n v="2022"/>
    <s v="April"/>
    <d v="2022-04-07T00:00:00"/>
    <b v="0"/>
  </r>
  <r>
    <s v="TXN_9113838"/>
    <s v="CUST_24"/>
    <x v="0"/>
    <s v="Unknown"/>
    <n v="5"/>
    <n v="8"/>
    <n v="5"/>
    <n v="40"/>
    <x v="2"/>
    <x v="0"/>
    <x v="2"/>
    <n v="2023"/>
    <s v="June"/>
    <d v="2023-06-30T00:00:00"/>
    <b v="1"/>
  </r>
  <r>
    <s v="TXN_9114087"/>
    <s v="CUST_15"/>
    <x v="2"/>
    <s v="Item_2_CEA"/>
    <n v="6.5"/>
    <n v="7"/>
    <n v="6.5"/>
    <n v="45.5"/>
    <x v="0"/>
    <x v="1"/>
    <x v="1"/>
    <n v="2024"/>
    <s v="February"/>
    <d v="2024-02-24T00:00:00"/>
    <b v="1"/>
  </r>
  <r>
    <s v="TXN_9114808"/>
    <s v="CUST_23"/>
    <x v="0"/>
    <s v="Item_16_FOOD"/>
    <n v="27.5"/>
    <n v="8"/>
    <n v="27.5"/>
    <n v="220"/>
    <x v="0"/>
    <x v="0"/>
    <x v="2"/>
    <n v="2023"/>
    <s v="July"/>
    <d v="2023-07-28T00:00:00"/>
    <s v="UNKNOWN"/>
  </r>
  <r>
    <s v="TXN_9114949"/>
    <s v="CUST_09"/>
    <x v="5"/>
    <s v="Unknown"/>
    <n v="0"/>
    <n v="0"/>
    <n v="0"/>
    <n v="0"/>
    <x v="1"/>
    <x v="1"/>
    <x v="5"/>
    <n v="2022"/>
    <s v="April"/>
    <d v="2022-04-11T00:00:00"/>
    <b v="1"/>
  </r>
  <r>
    <s v="TXN_9115040"/>
    <s v="CUST_21"/>
    <x v="7"/>
    <s v="Item_6_PAT"/>
    <n v="12.5"/>
    <n v="2"/>
    <n v="12.5"/>
    <n v="25"/>
    <x v="1"/>
    <x v="1"/>
    <x v="5"/>
    <n v="2023"/>
    <s v="February"/>
    <d v="2023-02-06T00:00:00"/>
    <s v="UNKNOWN"/>
  </r>
  <r>
    <s v="TXN_9115473"/>
    <s v="CUST_18"/>
    <x v="1"/>
    <s v="Item_5_FUR"/>
    <n v="11"/>
    <n v="5"/>
    <n v="11"/>
    <n v="55"/>
    <x v="2"/>
    <x v="0"/>
    <x v="1"/>
    <n v="2024"/>
    <s v="March"/>
    <d v="2024-03-16T00:00:00"/>
    <b v="0"/>
  </r>
  <r>
    <s v="TXN_9115901"/>
    <s v="CUST_10"/>
    <x v="2"/>
    <s v="Item_18_CEA"/>
    <n v="30.5"/>
    <n v="6"/>
    <n v="30.5"/>
    <n v="183"/>
    <x v="1"/>
    <x v="1"/>
    <x v="3"/>
    <n v="2023"/>
    <s v="August"/>
    <d v="2023-08-10T00:00:00"/>
    <b v="1"/>
  </r>
  <r>
    <s v="TXN_9116992"/>
    <s v="CUST_17"/>
    <x v="3"/>
    <s v="Item_11_MILK"/>
    <n v="20"/>
    <n v="9"/>
    <n v="20"/>
    <n v="180"/>
    <x v="1"/>
    <x v="0"/>
    <x v="6"/>
    <n v="2023"/>
    <s v="October"/>
    <d v="2023-10-01T00:00:00"/>
    <b v="0"/>
  </r>
  <r>
    <s v="TXN_9117114"/>
    <s v="CUST_13"/>
    <x v="0"/>
    <s v="Item_13_FOOD"/>
    <n v="23"/>
    <n v="2"/>
    <n v="23"/>
    <n v="46"/>
    <x v="1"/>
    <x v="0"/>
    <x v="2"/>
    <n v="2024"/>
    <s v="January"/>
    <d v="2024-01-05T00:00:00"/>
    <b v="1"/>
  </r>
  <r>
    <s v="TXN_9117542"/>
    <s v="CUST_14"/>
    <x v="7"/>
    <s v="Item_11_PAT"/>
    <n v="20"/>
    <n v="10"/>
    <n v="20"/>
    <n v="200"/>
    <x v="2"/>
    <x v="1"/>
    <x v="1"/>
    <n v="2022"/>
    <s v="February"/>
    <d v="2022-02-26T00:00:00"/>
    <s v="UNKNOWN"/>
  </r>
  <r>
    <s v="TXN_9118242"/>
    <s v="CUST_19"/>
    <x v="0"/>
    <s v="Item_18_FOOD"/>
    <n v="30.5"/>
    <n v="10"/>
    <n v="30.5"/>
    <n v="305"/>
    <x v="1"/>
    <x v="0"/>
    <x v="2"/>
    <n v="2022"/>
    <s v="July"/>
    <d v="2022-07-08T00:00:00"/>
    <b v="1"/>
  </r>
  <r>
    <s v="TXN_9118930"/>
    <s v="CUST_18"/>
    <x v="4"/>
    <s v="Item_10_EHE"/>
    <n v="18.5"/>
    <n v="6"/>
    <n v="18.5"/>
    <n v="111"/>
    <x v="1"/>
    <x v="1"/>
    <x v="4"/>
    <n v="2023"/>
    <s v="October"/>
    <d v="2023-10-11T00:00:00"/>
    <b v="0"/>
  </r>
  <r>
    <s v="TXN_9120797"/>
    <s v="CUST_08"/>
    <x v="0"/>
    <s v="Item_22_FOOD"/>
    <n v="36.5"/>
    <n v="1"/>
    <n v="36.5"/>
    <n v="36.5"/>
    <x v="2"/>
    <x v="0"/>
    <x v="2"/>
    <n v="2024"/>
    <s v="October"/>
    <d v="2024-10-25T00:00:00"/>
    <b v="1"/>
  </r>
  <r>
    <s v="TXN_9120906"/>
    <s v="CUST_10"/>
    <x v="2"/>
    <s v="Unknown"/>
    <n v="0"/>
    <n v="0"/>
    <n v="0"/>
    <n v="0"/>
    <x v="2"/>
    <x v="0"/>
    <x v="0"/>
    <n v="2024"/>
    <s v="February"/>
    <d v="2024-02-13T00:00:00"/>
    <s v="UNKNOWN"/>
  </r>
  <r>
    <s v="TXN_9120971"/>
    <s v="CUST_08"/>
    <x v="6"/>
    <s v="Item_6_BUT"/>
    <n v="12.5"/>
    <n v="9"/>
    <n v="12.5"/>
    <n v="112.5"/>
    <x v="1"/>
    <x v="0"/>
    <x v="5"/>
    <n v="2022"/>
    <s v="July"/>
    <d v="2022-07-25T00:00:00"/>
    <b v="1"/>
  </r>
  <r>
    <s v="TXN_9122442"/>
    <s v="CUST_10"/>
    <x v="6"/>
    <s v="Unknown"/>
    <n v="36.5"/>
    <n v="8"/>
    <n v="36.5"/>
    <n v="292"/>
    <x v="2"/>
    <x v="0"/>
    <x v="0"/>
    <n v="2024"/>
    <s v="November"/>
    <d v="2024-11-26T00:00:00"/>
    <b v="0"/>
  </r>
  <r>
    <s v="TXN_9122970"/>
    <s v="CUST_18"/>
    <x v="0"/>
    <s v="Item_6_FOOD"/>
    <n v="12.5"/>
    <n v="7"/>
    <n v="12.5"/>
    <n v="87.5"/>
    <x v="2"/>
    <x v="1"/>
    <x v="1"/>
    <n v="2024"/>
    <s v="August"/>
    <d v="2024-08-31T00:00:00"/>
    <b v="1"/>
  </r>
  <r>
    <s v="TXN_9123011"/>
    <s v="CUST_21"/>
    <x v="6"/>
    <s v="Item_18_BUT"/>
    <n v="30.5"/>
    <n v="3"/>
    <n v="30.5"/>
    <n v="91.5"/>
    <x v="1"/>
    <x v="0"/>
    <x v="2"/>
    <n v="2023"/>
    <s v="June"/>
    <d v="2023-06-09T00:00:00"/>
    <s v="UNKNOWN"/>
  </r>
  <r>
    <s v="TXN_9125500"/>
    <s v="CUST_21"/>
    <x v="0"/>
    <s v="Item_13_FOOD"/>
    <n v="23"/>
    <n v="5"/>
    <n v="23"/>
    <n v="115"/>
    <x v="1"/>
    <x v="1"/>
    <x v="0"/>
    <n v="2023"/>
    <s v="March"/>
    <d v="2023-03-21T00:00:00"/>
    <b v="0"/>
  </r>
  <r>
    <s v="TXN_9126328"/>
    <s v="CUST_05"/>
    <x v="7"/>
    <s v="Item_23_PAT"/>
    <n v="38"/>
    <n v="3"/>
    <n v="38"/>
    <n v="114"/>
    <x v="2"/>
    <x v="1"/>
    <x v="6"/>
    <n v="2024"/>
    <s v="May"/>
    <d v="2024-05-19T00:00:00"/>
    <s v="UNKNOWN"/>
  </r>
  <r>
    <s v="TXN_9128895"/>
    <s v="CUST_06"/>
    <x v="3"/>
    <s v="Item_19_MILK"/>
    <n v="32"/>
    <n v="7"/>
    <n v="32"/>
    <n v="224"/>
    <x v="2"/>
    <x v="0"/>
    <x v="5"/>
    <n v="2024"/>
    <s v="May"/>
    <d v="2024-05-27T00:00:00"/>
    <s v="UNKNOWN"/>
  </r>
  <r>
    <s v="TXN_9129538"/>
    <s v="CUST_10"/>
    <x v="1"/>
    <s v="Item_24_FUR"/>
    <n v="39.5"/>
    <n v="8"/>
    <n v="39.5"/>
    <n v="316"/>
    <x v="1"/>
    <x v="1"/>
    <x v="2"/>
    <n v="2023"/>
    <s v="March"/>
    <d v="2023-03-10T00:00:00"/>
    <b v="1"/>
  </r>
  <r>
    <s v="TXN_9130896"/>
    <s v="CUST_03"/>
    <x v="0"/>
    <s v="Unknown"/>
    <n v="0"/>
    <n v="0"/>
    <n v="0"/>
    <n v="0"/>
    <x v="0"/>
    <x v="0"/>
    <x v="0"/>
    <n v="2022"/>
    <s v="May"/>
    <d v="2022-05-17T00:00:00"/>
    <s v="UNKNOWN"/>
  </r>
  <r>
    <s v="TXN_9131959"/>
    <s v="CUST_01"/>
    <x v="3"/>
    <s v="Item_2_MILK"/>
    <n v="6.5"/>
    <n v="1"/>
    <n v="6.5"/>
    <n v="6.5"/>
    <x v="2"/>
    <x v="1"/>
    <x v="0"/>
    <n v="2022"/>
    <s v="January"/>
    <d v="2022-01-11T00:00:00"/>
    <b v="0"/>
  </r>
  <r>
    <s v="TXN_9133144"/>
    <s v="CUST_24"/>
    <x v="2"/>
    <s v="Item_21_CEA"/>
    <n v="35"/>
    <n v="10"/>
    <n v="35"/>
    <n v="350"/>
    <x v="2"/>
    <x v="1"/>
    <x v="2"/>
    <n v="2023"/>
    <s v="March"/>
    <d v="2023-03-24T00:00:00"/>
    <s v="UNKNOWN"/>
  </r>
  <r>
    <s v="TXN_9135155"/>
    <s v="CUST_09"/>
    <x v="3"/>
    <s v="Item_19_MILK"/>
    <n v="32"/>
    <n v="1"/>
    <n v="32"/>
    <n v="32"/>
    <x v="0"/>
    <x v="1"/>
    <x v="6"/>
    <n v="2024"/>
    <s v="January"/>
    <d v="2024-01-07T00:00:00"/>
    <s v="UNKNOWN"/>
  </r>
  <r>
    <s v="TXN_9135173"/>
    <s v="CUST_13"/>
    <x v="2"/>
    <s v="Item_21_CEA"/>
    <n v="35"/>
    <n v="2"/>
    <n v="35"/>
    <n v="70"/>
    <x v="1"/>
    <x v="1"/>
    <x v="4"/>
    <n v="2022"/>
    <s v="May"/>
    <d v="2022-05-25T00:00:00"/>
    <b v="0"/>
  </r>
  <r>
    <s v="TXN_9135404"/>
    <s v="CUST_06"/>
    <x v="0"/>
    <s v="Item_21_FOOD"/>
    <n v="35"/>
    <n v="8"/>
    <n v="35"/>
    <n v="280"/>
    <x v="1"/>
    <x v="1"/>
    <x v="5"/>
    <n v="2024"/>
    <s v="March"/>
    <d v="2024-03-25T00:00:00"/>
    <s v="UNKNOWN"/>
  </r>
  <r>
    <s v="TXN_9136172"/>
    <s v="CUST_22"/>
    <x v="3"/>
    <s v="Item_11_MILK"/>
    <n v="20"/>
    <n v="7"/>
    <n v="20"/>
    <n v="140"/>
    <x v="2"/>
    <x v="1"/>
    <x v="5"/>
    <n v="2024"/>
    <s v="May"/>
    <d v="2024-05-27T00:00:00"/>
    <b v="1"/>
  </r>
  <r>
    <s v="TXN_9136980"/>
    <s v="CUST_08"/>
    <x v="5"/>
    <s v="Item_16_BEV"/>
    <n v="27.5"/>
    <n v="1"/>
    <n v="27.5"/>
    <n v="27.5"/>
    <x v="1"/>
    <x v="1"/>
    <x v="0"/>
    <n v="2023"/>
    <s v="December"/>
    <d v="2023-12-12T00:00:00"/>
    <s v="UNKNOWN"/>
  </r>
  <r>
    <s v="TXN_9139150"/>
    <s v="CUST_08"/>
    <x v="5"/>
    <s v="Item_2_BEV"/>
    <n v="6.5"/>
    <n v="2"/>
    <n v="6.5"/>
    <n v="13"/>
    <x v="0"/>
    <x v="0"/>
    <x v="0"/>
    <n v="2024"/>
    <s v="March"/>
    <d v="2024-03-05T00:00:00"/>
    <b v="1"/>
  </r>
  <r>
    <s v="TXN_9140667"/>
    <s v="CUST_15"/>
    <x v="2"/>
    <s v="Item_13_CEA"/>
    <n v="23"/>
    <n v="10"/>
    <n v="23"/>
    <n v="230"/>
    <x v="2"/>
    <x v="0"/>
    <x v="5"/>
    <n v="2023"/>
    <s v="June"/>
    <d v="2023-06-26T00:00:00"/>
    <b v="1"/>
  </r>
  <r>
    <s v="TXN_9141699"/>
    <s v="CUST_06"/>
    <x v="0"/>
    <s v="Item_22_FOOD"/>
    <n v="36.5"/>
    <n v="2"/>
    <n v="36.5"/>
    <n v="73"/>
    <x v="1"/>
    <x v="1"/>
    <x v="3"/>
    <n v="2023"/>
    <s v="May"/>
    <d v="2023-05-04T00:00:00"/>
    <b v="0"/>
  </r>
  <r>
    <s v="TXN_9145017"/>
    <s v="CUST_15"/>
    <x v="1"/>
    <s v="Item_24_FUR"/>
    <n v="39.5"/>
    <n v="2"/>
    <n v="39.5"/>
    <n v="79"/>
    <x v="2"/>
    <x v="0"/>
    <x v="2"/>
    <n v="2022"/>
    <s v="September"/>
    <d v="2022-09-30T00:00:00"/>
    <b v="1"/>
  </r>
  <r>
    <s v="TXN_9147712"/>
    <s v="CUST_01"/>
    <x v="3"/>
    <s v="Item_6_MILK"/>
    <n v="12.5"/>
    <n v="2"/>
    <n v="12.5"/>
    <n v="25"/>
    <x v="1"/>
    <x v="1"/>
    <x v="5"/>
    <n v="2023"/>
    <s v="August"/>
    <d v="2023-08-07T00:00:00"/>
    <b v="1"/>
  </r>
  <r>
    <s v="TXN_9148620"/>
    <s v="CUST_12"/>
    <x v="1"/>
    <s v="Item_20_FUR"/>
    <n v="33.5"/>
    <n v="10"/>
    <n v="33.5"/>
    <n v="335"/>
    <x v="0"/>
    <x v="1"/>
    <x v="2"/>
    <n v="2024"/>
    <s v="December"/>
    <d v="2024-12-20T00:00:00"/>
    <b v="1"/>
  </r>
  <r>
    <s v="TXN_9150129"/>
    <s v="CUST_06"/>
    <x v="4"/>
    <s v="Item_4_EHE"/>
    <n v="9.5"/>
    <n v="10"/>
    <n v="9.5"/>
    <n v="95"/>
    <x v="1"/>
    <x v="0"/>
    <x v="3"/>
    <n v="2024"/>
    <s v="June"/>
    <d v="2024-06-27T00:00:00"/>
    <b v="1"/>
  </r>
  <r>
    <s v="TXN_9150818"/>
    <s v="CUST_22"/>
    <x v="5"/>
    <s v="Item_25_BEV"/>
    <n v="41"/>
    <n v="9"/>
    <n v="41"/>
    <n v="369"/>
    <x v="1"/>
    <x v="0"/>
    <x v="4"/>
    <n v="2022"/>
    <s v="April"/>
    <d v="2022-04-13T00:00:00"/>
    <b v="1"/>
  </r>
  <r>
    <s v="TXN_9150998"/>
    <s v="CUST_22"/>
    <x v="1"/>
    <s v="Item_21_FUR"/>
    <n v="35"/>
    <n v="4"/>
    <n v="35"/>
    <n v="140"/>
    <x v="0"/>
    <x v="0"/>
    <x v="0"/>
    <n v="2024"/>
    <s v="April"/>
    <d v="2024-04-09T00:00:00"/>
    <s v="UNKNOWN"/>
  </r>
  <r>
    <s v="TXN_9151048"/>
    <s v="CUST_04"/>
    <x v="5"/>
    <s v="Item_23_BEV"/>
    <n v="38"/>
    <n v="4"/>
    <n v="38"/>
    <n v="152"/>
    <x v="0"/>
    <x v="0"/>
    <x v="1"/>
    <n v="2022"/>
    <s v="January"/>
    <d v="2022-01-15T00:00:00"/>
    <b v="0"/>
  </r>
  <r>
    <s v="TXN_9152165"/>
    <s v="CUST_11"/>
    <x v="3"/>
    <s v="Item_23_MILK"/>
    <n v="38"/>
    <n v="3"/>
    <n v="38"/>
    <n v="114"/>
    <x v="2"/>
    <x v="1"/>
    <x v="2"/>
    <n v="2024"/>
    <s v="August"/>
    <d v="2024-08-23T00:00:00"/>
    <b v="1"/>
  </r>
  <r>
    <s v="TXN_9152328"/>
    <s v="CUST_06"/>
    <x v="0"/>
    <s v="Item_13_FOOD"/>
    <n v="23"/>
    <n v="10"/>
    <n v="23"/>
    <n v="230"/>
    <x v="0"/>
    <x v="0"/>
    <x v="4"/>
    <n v="2022"/>
    <s v="March"/>
    <d v="2022-03-30T00:00:00"/>
    <b v="0"/>
  </r>
  <r>
    <s v="TXN_9152621"/>
    <s v="CUST_14"/>
    <x v="6"/>
    <s v="Item_22_BUT"/>
    <n v="36.5"/>
    <n v="4"/>
    <n v="36.5"/>
    <n v="146"/>
    <x v="2"/>
    <x v="0"/>
    <x v="4"/>
    <n v="2025"/>
    <s v="January"/>
    <d v="2025-01-01T00:00:00"/>
    <s v="UNKNOWN"/>
  </r>
  <r>
    <s v="TXN_9153686"/>
    <s v="CUST_04"/>
    <x v="4"/>
    <s v="Item_4_EHE"/>
    <n v="9.5"/>
    <n v="1"/>
    <n v="9.5"/>
    <n v="9.5"/>
    <x v="1"/>
    <x v="1"/>
    <x v="6"/>
    <n v="2024"/>
    <s v="April"/>
    <d v="2024-04-14T00:00:00"/>
    <b v="1"/>
  </r>
  <r>
    <s v="TXN_9155245"/>
    <s v="CUST_19"/>
    <x v="3"/>
    <s v="Item_18_MILK"/>
    <n v="30.5"/>
    <n v="4"/>
    <n v="30.5"/>
    <n v="122"/>
    <x v="0"/>
    <x v="0"/>
    <x v="4"/>
    <n v="2024"/>
    <s v="May"/>
    <d v="2024-05-01T00:00:00"/>
    <b v="0"/>
  </r>
  <r>
    <s v="TXN_9155538"/>
    <s v="CUST_05"/>
    <x v="0"/>
    <s v="Item_8_FOOD"/>
    <n v="15.5"/>
    <n v="6"/>
    <n v="15.5"/>
    <n v="93"/>
    <x v="2"/>
    <x v="1"/>
    <x v="6"/>
    <n v="2024"/>
    <s v="August"/>
    <d v="2024-08-04T00:00:00"/>
    <b v="1"/>
  </r>
  <r>
    <s v="TXN_9157443"/>
    <s v="CUST_20"/>
    <x v="0"/>
    <s v="Item_9_FOOD"/>
    <n v="17"/>
    <n v="10"/>
    <n v="17"/>
    <n v="170"/>
    <x v="1"/>
    <x v="1"/>
    <x v="5"/>
    <n v="2024"/>
    <s v="October"/>
    <d v="2024-10-07T00:00:00"/>
    <b v="1"/>
  </r>
  <r>
    <s v="TXN_9158265"/>
    <s v="CUST_06"/>
    <x v="6"/>
    <s v="Item_2_BUT"/>
    <n v="6.5"/>
    <n v="1"/>
    <n v="6.5"/>
    <n v="6.5"/>
    <x v="1"/>
    <x v="0"/>
    <x v="4"/>
    <n v="2024"/>
    <s v="August"/>
    <d v="2024-08-07T00:00:00"/>
    <s v="UNKNOWN"/>
  </r>
  <r>
    <s v="TXN_9158283"/>
    <s v="CUST_21"/>
    <x v="7"/>
    <s v="Unknown"/>
    <n v="0"/>
    <n v="0"/>
    <n v="0"/>
    <n v="0"/>
    <x v="1"/>
    <x v="0"/>
    <x v="3"/>
    <n v="2024"/>
    <s v="September"/>
    <d v="2024-09-26T00:00:00"/>
    <s v="UNKNOWN"/>
  </r>
  <r>
    <s v="TXN_9159149"/>
    <s v="CUST_20"/>
    <x v="5"/>
    <s v="Item_19_BEV"/>
    <n v="32"/>
    <n v="8"/>
    <n v="32"/>
    <n v="256"/>
    <x v="0"/>
    <x v="0"/>
    <x v="0"/>
    <n v="2024"/>
    <s v="May"/>
    <d v="2024-05-21T00:00:00"/>
    <b v="1"/>
  </r>
  <r>
    <s v="TXN_9160094"/>
    <s v="CUST_15"/>
    <x v="1"/>
    <s v="Item_11_FUR"/>
    <n v="20"/>
    <n v="1"/>
    <n v="20"/>
    <n v="20"/>
    <x v="1"/>
    <x v="1"/>
    <x v="0"/>
    <n v="2022"/>
    <s v="December"/>
    <d v="2022-12-06T00:00:00"/>
    <s v="UNKNOWN"/>
  </r>
  <r>
    <s v="TXN_9160928"/>
    <s v="CUST_11"/>
    <x v="7"/>
    <s v="Item_7_PAT"/>
    <n v="14"/>
    <n v="1"/>
    <n v="14"/>
    <n v="14"/>
    <x v="0"/>
    <x v="1"/>
    <x v="4"/>
    <n v="2022"/>
    <s v="August"/>
    <d v="2022-08-03T00:00:00"/>
    <b v="0"/>
  </r>
  <r>
    <s v="TXN_9161445"/>
    <s v="CUST_11"/>
    <x v="5"/>
    <s v="Unknown"/>
    <n v="29"/>
    <n v="6"/>
    <n v="29"/>
    <n v="174"/>
    <x v="1"/>
    <x v="0"/>
    <x v="2"/>
    <n v="2023"/>
    <s v="November"/>
    <d v="2023-11-03T00:00:00"/>
    <s v="UNKNOWN"/>
  </r>
  <r>
    <s v="TXN_9161608"/>
    <s v="CUST_17"/>
    <x v="7"/>
    <s v="Item_22_PAT"/>
    <n v="36.5"/>
    <n v="4"/>
    <n v="36.5"/>
    <n v="146"/>
    <x v="1"/>
    <x v="0"/>
    <x v="5"/>
    <n v="2022"/>
    <s v="May"/>
    <d v="2022-05-23T00:00:00"/>
    <b v="0"/>
  </r>
  <r>
    <s v="TXN_9161684"/>
    <s v="CUST_16"/>
    <x v="2"/>
    <s v="Item_23_CEA"/>
    <n v="38"/>
    <n v="5"/>
    <n v="38"/>
    <n v="190"/>
    <x v="2"/>
    <x v="1"/>
    <x v="5"/>
    <n v="2024"/>
    <s v="July"/>
    <d v="2024-07-29T00:00:00"/>
    <b v="1"/>
  </r>
  <r>
    <s v="TXN_9161960"/>
    <s v="CUST_09"/>
    <x v="2"/>
    <s v="Item_19_CEA"/>
    <n v="32"/>
    <n v="5"/>
    <n v="32"/>
    <n v="160"/>
    <x v="2"/>
    <x v="1"/>
    <x v="6"/>
    <n v="2023"/>
    <s v="August"/>
    <d v="2023-08-20T00:00:00"/>
    <s v="UNKNOWN"/>
  </r>
  <r>
    <s v="TXN_9163687"/>
    <s v="CUST_19"/>
    <x v="2"/>
    <s v="Item_20_CEA"/>
    <n v="33.5"/>
    <n v="3"/>
    <n v="33.5"/>
    <n v="100.5"/>
    <x v="0"/>
    <x v="1"/>
    <x v="2"/>
    <n v="2024"/>
    <s v="June"/>
    <d v="2024-06-21T00:00:00"/>
    <b v="0"/>
  </r>
  <r>
    <s v="TXN_9163817"/>
    <s v="CUST_20"/>
    <x v="6"/>
    <s v="Item_18_BUT"/>
    <n v="30.5"/>
    <n v="9"/>
    <n v="30.5"/>
    <n v="274.5"/>
    <x v="1"/>
    <x v="1"/>
    <x v="1"/>
    <n v="2022"/>
    <s v="January"/>
    <d v="2022-01-29T00:00:00"/>
    <s v="UNKNOWN"/>
  </r>
  <r>
    <s v="TXN_9164663"/>
    <s v="CUST_14"/>
    <x v="1"/>
    <s v="Item_16_FUR"/>
    <n v="27.5"/>
    <n v="4"/>
    <n v="27.5"/>
    <n v="110"/>
    <x v="1"/>
    <x v="0"/>
    <x v="1"/>
    <n v="2023"/>
    <s v="February"/>
    <d v="2023-02-11T00:00:00"/>
    <b v="0"/>
  </r>
  <r>
    <s v="TXN_9164821"/>
    <s v="CUST_24"/>
    <x v="0"/>
    <s v="Unknown"/>
    <n v="0"/>
    <n v="0"/>
    <n v="0"/>
    <n v="0"/>
    <x v="1"/>
    <x v="1"/>
    <x v="6"/>
    <n v="2024"/>
    <s v="November"/>
    <d v="2024-11-17T00:00:00"/>
    <s v="UNKNOWN"/>
  </r>
  <r>
    <s v="TXN_9165480"/>
    <s v="CUST_15"/>
    <x v="3"/>
    <s v="Item_1_MILK"/>
    <n v="5"/>
    <n v="3"/>
    <n v="5"/>
    <n v="15"/>
    <x v="1"/>
    <x v="0"/>
    <x v="3"/>
    <n v="2023"/>
    <s v="May"/>
    <d v="2023-05-18T00:00:00"/>
    <b v="0"/>
  </r>
  <r>
    <s v="TXN_9165564"/>
    <s v="CUST_02"/>
    <x v="3"/>
    <s v="Unknown"/>
    <n v="33.5"/>
    <n v="3"/>
    <n v="33.5"/>
    <n v="100.5"/>
    <x v="1"/>
    <x v="1"/>
    <x v="2"/>
    <n v="2023"/>
    <s v="March"/>
    <d v="2023-03-31T00:00:00"/>
    <s v="UNKNOWN"/>
  </r>
  <r>
    <s v="TXN_9166176"/>
    <s v="CUST_17"/>
    <x v="7"/>
    <s v="Item_17_PAT"/>
    <n v="29"/>
    <n v="2"/>
    <n v="29"/>
    <n v="58"/>
    <x v="0"/>
    <x v="0"/>
    <x v="2"/>
    <n v="2024"/>
    <s v="December"/>
    <d v="2024-12-20T00:00:00"/>
    <b v="0"/>
  </r>
  <r>
    <s v="TXN_9166705"/>
    <s v="CUST_10"/>
    <x v="5"/>
    <s v="Item_1_BEV"/>
    <n v="5"/>
    <n v="7"/>
    <n v="5"/>
    <n v="35"/>
    <x v="1"/>
    <x v="1"/>
    <x v="4"/>
    <n v="2023"/>
    <s v="August"/>
    <d v="2023-08-02T00:00:00"/>
    <s v="UNKNOWN"/>
  </r>
  <r>
    <s v="TXN_9167311"/>
    <s v="CUST_01"/>
    <x v="2"/>
    <s v="Item_5_CEA"/>
    <n v="11"/>
    <n v="4"/>
    <n v="11"/>
    <n v="44"/>
    <x v="1"/>
    <x v="0"/>
    <x v="3"/>
    <n v="2024"/>
    <s v="October"/>
    <d v="2024-10-03T00:00:00"/>
    <b v="0"/>
  </r>
  <r>
    <s v="TXN_9169164"/>
    <s v="CUST_10"/>
    <x v="5"/>
    <s v="Item_15_BEV"/>
    <n v="26"/>
    <n v="8"/>
    <n v="26"/>
    <n v="208"/>
    <x v="2"/>
    <x v="0"/>
    <x v="4"/>
    <n v="2024"/>
    <s v="October"/>
    <d v="2024-10-09T00:00:00"/>
    <s v="UNKNOWN"/>
  </r>
  <r>
    <s v="TXN_9169456"/>
    <s v="CUST_17"/>
    <x v="0"/>
    <s v="Item_12_FOOD"/>
    <n v="21.5"/>
    <n v="9"/>
    <n v="21.5"/>
    <n v="193.5"/>
    <x v="0"/>
    <x v="0"/>
    <x v="1"/>
    <n v="2023"/>
    <s v="February"/>
    <d v="2023-02-18T00:00:00"/>
    <b v="1"/>
  </r>
  <r>
    <s v="TXN_9170078"/>
    <s v="CUST_01"/>
    <x v="6"/>
    <s v="Item_17_BUT"/>
    <n v="29"/>
    <n v="6"/>
    <n v="29"/>
    <n v="174"/>
    <x v="0"/>
    <x v="0"/>
    <x v="4"/>
    <n v="2022"/>
    <s v="November"/>
    <d v="2022-11-30T00:00:00"/>
    <b v="0"/>
  </r>
  <r>
    <s v="TXN_9170556"/>
    <s v="CUST_16"/>
    <x v="3"/>
    <s v="Item_1_MILK"/>
    <n v="5"/>
    <n v="7"/>
    <n v="5"/>
    <n v="35"/>
    <x v="1"/>
    <x v="0"/>
    <x v="6"/>
    <n v="2023"/>
    <s v="May"/>
    <d v="2023-05-28T00:00:00"/>
    <b v="1"/>
  </r>
  <r>
    <s v="TXN_9170840"/>
    <s v="CUST_05"/>
    <x v="4"/>
    <s v="Item_12_EHE"/>
    <n v="21.5"/>
    <n v="6"/>
    <n v="21.5"/>
    <n v="129"/>
    <x v="2"/>
    <x v="0"/>
    <x v="4"/>
    <n v="2022"/>
    <s v="August"/>
    <d v="2022-08-10T00:00:00"/>
    <b v="1"/>
  </r>
  <r>
    <s v="TXN_9171042"/>
    <s v="CUST_16"/>
    <x v="5"/>
    <s v="Item_23_BEV"/>
    <n v="38"/>
    <n v="7"/>
    <n v="38"/>
    <n v="266"/>
    <x v="0"/>
    <x v="0"/>
    <x v="2"/>
    <n v="2024"/>
    <s v="May"/>
    <d v="2024-05-10T00:00:00"/>
    <b v="1"/>
  </r>
  <r>
    <s v="TXN_9171196"/>
    <s v="CUST_05"/>
    <x v="0"/>
    <s v="Item_9_FOOD"/>
    <n v="17"/>
    <n v="7"/>
    <n v="17"/>
    <n v="119"/>
    <x v="2"/>
    <x v="1"/>
    <x v="5"/>
    <n v="2023"/>
    <s v="May"/>
    <d v="2023-05-22T00:00:00"/>
    <b v="1"/>
  </r>
  <r>
    <s v="TXN_9171710"/>
    <s v="CUST_23"/>
    <x v="6"/>
    <s v="Item_4_BUT"/>
    <n v="9.5"/>
    <n v="10"/>
    <n v="9.5"/>
    <n v="95"/>
    <x v="1"/>
    <x v="1"/>
    <x v="0"/>
    <n v="2024"/>
    <s v="July"/>
    <d v="2024-07-02T00:00:00"/>
    <b v="0"/>
  </r>
  <r>
    <s v="TXN_9173181"/>
    <s v="CUST_05"/>
    <x v="7"/>
    <s v="Item_23_PAT"/>
    <n v="38"/>
    <n v="1"/>
    <n v="38"/>
    <n v="38"/>
    <x v="1"/>
    <x v="0"/>
    <x v="4"/>
    <n v="2024"/>
    <s v="February"/>
    <d v="2024-02-07T00:00:00"/>
    <b v="0"/>
  </r>
  <r>
    <s v="TXN_9173957"/>
    <s v="CUST_09"/>
    <x v="1"/>
    <s v="Item_21_FUR"/>
    <n v="35"/>
    <n v="7"/>
    <n v="35"/>
    <n v="245"/>
    <x v="0"/>
    <x v="1"/>
    <x v="6"/>
    <n v="2023"/>
    <s v="April"/>
    <d v="2023-04-23T00:00:00"/>
    <b v="1"/>
  </r>
  <r>
    <s v="TXN_9174058"/>
    <s v="CUST_09"/>
    <x v="5"/>
    <s v="Item_20_BEV"/>
    <n v="33.5"/>
    <n v="6"/>
    <n v="33.5"/>
    <n v="201"/>
    <x v="1"/>
    <x v="1"/>
    <x v="1"/>
    <n v="2023"/>
    <s v="February"/>
    <d v="2023-02-18T00:00:00"/>
    <s v="UNKNOWN"/>
  </r>
  <r>
    <s v="TXN_9174227"/>
    <s v="CUST_19"/>
    <x v="6"/>
    <s v="Item_15_BUT"/>
    <n v="26"/>
    <n v="4"/>
    <n v="26"/>
    <n v="104"/>
    <x v="2"/>
    <x v="0"/>
    <x v="0"/>
    <n v="2023"/>
    <s v="February"/>
    <d v="2023-02-28T00:00:00"/>
    <b v="1"/>
  </r>
  <r>
    <s v="TXN_9174524"/>
    <s v="CUST_03"/>
    <x v="1"/>
    <s v="Item_11_FUR"/>
    <n v="20"/>
    <n v="9"/>
    <n v="20"/>
    <n v="180"/>
    <x v="0"/>
    <x v="1"/>
    <x v="0"/>
    <n v="2023"/>
    <s v="May"/>
    <d v="2023-05-23T00:00:00"/>
    <s v="UNKNOWN"/>
  </r>
  <r>
    <s v="TXN_9174754"/>
    <s v="CUST_05"/>
    <x v="4"/>
    <s v="Item_9_EHE"/>
    <n v="17"/>
    <n v="7"/>
    <n v="17"/>
    <n v="119"/>
    <x v="2"/>
    <x v="1"/>
    <x v="4"/>
    <n v="2024"/>
    <s v="July"/>
    <d v="2024-07-10T00:00:00"/>
    <s v="UNKNOWN"/>
  </r>
  <r>
    <s v="TXN_9175988"/>
    <s v="CUST_15"/>
    <x v="6"/>
    <s v="Item_7_BUT"/>
    <n v="14"/>
    <n v="5"/>
    <n v="14"/>
    <n v="70"/>
    <x v="0"/>
    <x v="1"/>
    <x v="2"/>
    <n v="2023"/>
    <s v="June"/>
    <d v="2023-06-02T00:00:00"/>
    <b v="1"/>
  </r>
  <r>
    <s v="TXN_9177662"/>
    <s v="CUST_15"/>
    <x v="1"/>
    <s v="Unknown"/>
    <n v="0"/>
    <n v="0"/>
    <n v="0"/>
    <n v="0"/>
    <x v="1"/>
    <x v="0"/>
    <x v="5"/>
    <n v="2024"/>
    <s v="September"/>
    <d v="2024-09-30T00:00:00"/>
    <b v="1"/>
  </r>
  <r>
    <s v="TXN_9177670"/>
    <s v="CUST_25"/>
    <x v="2"/>
    <s v="Unknown"/>
    <n v="0"/>
    <n v="0"/>
    <n v="0"/>
    <n v="0"/>
    <x v="1"/>
    <x v="1"/>
    <x v="6"/>
    <n v="2024"/>
    <s v="October"/>
    <d v="2024-10-20T00:00:00"/>
    <b v="1"/>
  </r>
  <r>
    <s v="TXN_9178330"/>
    <s v="CUST_20"/>
    <x v="0"/>
    <s v="Item_10_FOOD"/>
    <n v="18.5"/>
    <n v="4"/>
    <n v="18.5"/>
    <n v="74"/>
    <x v="1"/>
    <x v="1"/>
    <x v="1"/>
    <n v="2022"/>
    <s v="July"/>
    <d v="2022-07-30T00:00:00"/>
    <s v="UNKNOWN"/>
  </r>
  <r>
    <s v="TXN_9178438"/>
    <s v="CUST_04"/>
    <x v="5"/>
    <s v="Item_9_BEV"/>
    <n v="17"/>
    <n v="7"/>
    <n v="17"/>
    <n v="119"/>
    <x v="2"/>
    <x v="1"/>
    <x v="2"/>
    <n v="2023"/>
    <s v="January"/>
    <d v="2023-01-20T00:00:00"/>
    <b v="0"/>
  </r>
  <r>
    <s v="TXN_9179801"/>
    <s v="CUST_23"/>
    <x v="7"/>
    <s v="Item_22_PAT"/>
    <n v="36.5"/>
    <n v="3"/>
    <n v="36.5"/>
    <n v="109.5"/>
    <x v="0"/>
    <x v="1"/>
    <x v="0"/>
    <n v="2023"/>
    <s v="December"/>
    <d v="2023-12-05T00:00:00"/>
    <b v="1"/>
  </r>
  <r>
    <s v="TXN_9180138"/>
    <s v="CUST_08"/>
    <x v="3"/>
    <s v="Item_10_MILK"/>
    <n v="18.5"/>
    <n v="4"/>
    <n v="18.5"/>
    <n v="74"/>
    <x v="2"/>
    <x v="0"/>
    <x v="3"/>
    <n v="2022"/>
    <s v="January"/>
    <d v="2022-01-13T00:00:00"/>
    <b v="1"/>
  </r>
  <r>
    <s v="TXN_9180432"/>
    <s v="CUST_15"/>
    <x v="0"/>
    <s v="Item_14_FOOD"/>
    <n v="24.5"/>
    <n v="1"/>
    <n v="24.5"/>
    <n v="24.5"/>
    <x v="0"/>
    <x v="0"/>
    <x v="6"/>
    <n v="2024"/>
    <s v="January"/>
    <d v="2024-01-28T00:00:00"/>
    <b v="0"/>
  </r>
  <r>
    <s v="TXN_9180837"/>
    <s v="CUST_24"/>
    <x v="3"/>
    <s v="Item_7_MILK"/>
    <n v="14"/>
    <n v="3"/>
    <n v="14"/>
    <n v="42"/>
    <x v="0"/>
    <x v="0"/>
    <x v="5"/>
    <n v="2025"/>
    <s v="January"/>
    <d v="2025-01-06T00:00:00"/>
    <b v="0"/>
  </r>
  <r>
    <s v="TXN_9181921"/>
    <s v="CUST_16"/>
    <x v="1"/>
    <s v="Item_23_FUR"/>
    <n v="38"/>
    <n v="2"/>
    <n v="38"/>
    <n v="76"/>
    <x v="1"/>
    <x v="0"/>
    <x v="3"/>
    <n v="2023"/>
    <s v="June"/>
    <d v="2023-06-22T00:00:00"/>
    <b v="1"/>
  </r>
  <r>
    <s v="TXN_9182264"/>
    <s v="CUST_20"/>
    <x v="3"/>
    <s v="Item_11_MILK"/>
    <n v="20"/>
    <n v="3"/>
    <n v="20"/>
    <n v="60"/>
    <x v="1"/>
    <x v="0"/>
    <x v="2"/>
    <n v="2022"/>
    <s v="December"/>
    <d v="2022-12-09T00:00:00"/>
    <b v="0"/>
  </r>
  <r>
    <s v="TXN_9183177"/>
    <s v="CUST_24"/>
    <x v="5"/>
    <s v="Item_8_BEV"/>
    <n v="15.5"/>
    <n v="5"/>
    <n v="15.5"/>
    <n v="77.5"/>
    <x v="1"/>
    <x v="0"/>
    <x v="0"/>
    <n v="2024"/>
    <s v="July"/>
    <d v="2024-07-09T00:00:00"/>
    <b v="1"/>
  </r>
  <r>
    <s v="TXN_9183760"/>
    <s v="CUST_12"/>
    <x v="4"/>
    <s v="Item_16_EHE"/>
    <n v="27.5"/>
    <n v="1"/>
    <n v="27.5"/>
    <n v="27.5"/>
    <x v="0"/>
    <x v="0"/>
    <x v="1"/>
    <n v="2024"/>
    <s v="May"/>
    <d v="2024-05-04T00:00:00"/>
    <b v="0"/>
  </r>
  <r>
    <s v="TXN_9184251"/>
    <s v="CUST_04"/>
    <x v="2"/>
    <s v="Item_12_CEA"/>
    <n v="21.5"/>
    <n v="10"/>
    <n v="21.5"/>
    <n v="215"/>
    <x v="0"/>
    <x v="1"/>
    <x v="1"/>
    <n v="2023"/>
    <s v="July"/>
    <d v="2023-07-15T00:00:00"/>
    <b v="0"/>
  </r>
  <r>
    <s v="TXN_9185169"/>
    <s v="CUST_14"/>
    <x v="2"/>
    <s v="Item_2_CEA"/>
    <n v="6.5"/>
    <n v="2"/>
    <n v="6.5"/>
    <n v="13"/>
    <x v="2"/>
    <x v="0"/>
    <x v="2"/>
    <n v="2023"/>
    <s v="May"/>
    <d v="2023-05-12T00:00:00"/>
    <b v="0"/>
  </r>
  <r>
    <s v="TXN_9185495"/>
    <s v="CUST_13"/>
    <x v="4"/>
    <s v="Item_15_EHE"/>
    <n v="26"/>
    <n v="1"/>
    <n v="26"/>
    <n v="26"/>
    <x v="0"/>
    <x v="1"/>
    <x v="1"/>
    <n v="2022"/>
    <s v="October"/>
    <d v="2022-10-22T00:00:00"/>
    <b v="1"/>
  </r>
  <r>
    <s v="TXN_9185602"/>
    <s v="CUST_04"/>
    <x v="4"/>
    <s v="Item_15_EHE"/>
    <n v="26"/>
    <n v="5"/>
    <n v="26"/>
    <n v="130"/>
    <x v="2"/>
    <x v="1"/>
    <x v="1"/>
    <n v="2023"/>
    <s v="June"/>
    <d v="2023-06-10T00:00:00"/>
    <b v="1"/>
  </r>
  <r>
    <s v="TXN_9186802"/>
    <s v="CUST_11"/>
    <x v="2"/>
    <s v="Item_15_CEA"/>
    <n v="26"/>
    <n v="6"/>
    <n v="26"/>
    <n v="156"/>
    <x v="2"/>
    <x v="1"/>
    <x v="6"/>
    <n v="2022"/>
    <s v="June"/>
    <d v="2022-06-26T00:00:00"/>
    <b v="0"/>
  </r>
  <r>
    <s v="TXN_9187149"/>
    <s v="CUST_18"/>
    <x v="6"/>
    <s v="Item_24_BUT"/>
    <n v="39.5"/>
    <n v="6"/>
    <n v="39.5"/>
    <n v="237"/>
    <x v="1"/>
    <x v="0"/>
    <x v="3"/>
    <n v="2022"/>
    <s v="January"/>
    <d v="2022-01-13T00:00:00"/>
    <s v="UNKNOWN"/>
  </r>
  <r>
    <s v="TXN_9187405"/>
    <s v="CUST_14"/>
    <x v="3"/>
    <s v="Item_15_MILK"/>
    <n v="26"/>
    <n v="4"/>
    <n v="26"/>
    <n v="104"/>
    <x v="0"/>
    <x v="0"/>
    <x v="2"/>
    <n v="2022"/>
    <s v="December"/>
    <d v="2022-12-02T00:00:00"/>
    <b v="0"/>
  </r>
  <r>
    <s v="TXN_9188139"/>
    <s v="CUST_05"/>
    <x v="0"/>
    <s v="Item_14_FOOD"/>
    <n v="24.5"/>
    <n v="3"/>
    <n v="24.5"/>
    <n v="73.5"/>
    <x v="2"/>
    <x v="0"/>
    <x v="6"/>
    <n v="2024"/>
    <s v="July"/>
    <d v="2024-07-28T00:00:00"/>
    <b v="1"/>
  </r>
  <r>
    <s v="TXN_9188702"/>
    <s v="CUST_25"/>
    <x v="3"/>
    <s v="Item_6_MILK"/>
    <n v="12.5"/>
    <n v="2"/>
    <n v="12.5"/>
    <n v="25"/>
    <x v="1"/>
    <x v="1"/>
    <x v="1"/>
    <n v="2024"/>
    <s v="July"/>
    <d v="2024-07-20T00:00:00"/>
    <b v="0"/>
  </r>
  <r>
    <s v="TXN_9189148"/>
    <s v="CUST_15"/>
    <x v="6"/>
    <s v="Item_17_BUT"/>
    <n v="29"/>
    <n v="10"/>
    <n v="29"/>
    <n v="290"/>
    <x v="0"/>
    <x v="1"/>
    <x v="4"/>
    <n v="2024"/>
    <s v="March"/>
    <d v="2024-03-20T00:00:00"/>
    <b v="0"/>
  </r>
  <r>
    <s v="TXN_9190979"/>
    <s v="CUST_24"/>
    <x v="4"/>
    <s v="Item_25_EHE"/>
    <n v="41"/>
    <n v="6"/>
    <n v="41"/>
    <n v="246"/>
    <x v="1"/>
    <x v="0"/>
    <x v="1"/>
    <n v="2022"/>
    <s v="October"/>
    <d v="2022-10-08T00:00:00"/>
    <b v="0"/>
  </r>
  <r>
    <s v="TXN_9191575"/>
    <s v="CUST_01"/>
    <x v="3"/>
    <s v="Item_4_MILK"/>
    <n v="9.5"/>
    <n v="7"/>
    <n v="9.5"/>
    <n v="66.5"/>
    <x v="0"/>
    <x v="0"/>
    <x v="6"/>
    <n v="2024"/>
    <s v="January"/>
    <d v="2024-01-28T00:00:00"/>
    <s v="UNKNOWN"/>
  </r>
  <r>
    <s v="TXN_9192184"/>
    <s v="CUST_01"/>
    <x v="0"/>
    <s v="Item_14_FOOD"/>
    <n v="24.5"/>
    <n v="6"/>
    <n v="24.5"/>
    <n v="147"/>
    <x v="0"/>
    <x v="1"/>
    <x v="6"/>
    <n v="2024"/>
    <s v="December"/>
    <d v="2024-12-15T00:00:00"/>
    <s v="UNKNOWN"/>
  </r>
  <r>
    <s v="TXN_9193687"/>
    <s v="CUST_25"/>
    <x v="5"/>
    <s v="Item_10_BEV"/>
    <n v="18.5"/>
    <n v="8"/>
    <n v="18.5"/>
    <n v="148"/>
    <x v="1"/>
    <x v="0"/>
    <x v="6"/>
    <n v="2022"/>
    <s v="December"/>
    <d v="2022-12-18T00:00:00"/>
    <b v="1"/>
  </r>
  <r>
    <s v="TXN_9193765"/>
    <s v="CUST_11"/>
    <x v="3"/>
    <s v="Item_16_MILK"/>
    <n v="27.5"/>
    <n v="10"/>
    <n v="27.5"/>
    <n v="275"/>
    <x v="0"/>
    <x v="0"/>
    <x v="4"/>
    <n v="2023"/>
    <s v="September"/>
    <d v="2023-09-13T00:00:00"/>
    <s v="UNKNOWN"/>
  </r>
  <r>
    <s v="TXN_9195331"/>
    <s v="CUST_25"/>
    <x v="6"/>
    <s v="Item_9_BUT"/>
    <n v="17"/>
    <n v="9"/>
    <n v="17"/>
    <n v="153"/>
    <x v="1"/>
    <x v="1"/>
    <x v="4"/>
    <n v="2022"/>
    <s v="March"/>
    <d v="2022-03-23T00:00:00"/>
    <b v="1"/>
  </r>
  <r>
    <s v="TXN_9195906"/>
    <s v="CUST_02"/>
    <x v="4"/>
    <s v="Unknown"/>
    <n v="0"/>
    <n v="0"/>
    <n v="0"/>
    <n v="0"/>
    <x v="0"/>
    <x v="0"/>
    <x v="2"/>
    <n v="2022"/>
    <s v="May"/>
    <d v="2022-05-20T00:00:00"/>
    <b v="0"/>
  </r>
  <r>
    <s v="TXN_9196283"/>
    <s v="CUST_25"/>
    <x v="0"/>
    <s v="Item_9_FOOD"/>
    <n v="17"/>
    <n v="9"/>
    <n v="17"/>
    <n v="153"/>
    <x v="1"/>
    <x v="1"/>
    <x v="1"/>
    <n v="2023"/>
    <s v="September"/>
    <d v="2023-09-09T00:00:00"/>
    <s v="UNKNOWN"/>
  </r>
  <r>
    <s v="TXN_9196494"/>
    <s v="CUST_25"/>
    <x v="4"/>
    <s v="Item_25_EHE"/>
    <n v="41"/>
    <n v="5"/>
    <n v="41"/>
    <n v="205"/>
    <x v="2"/>
    <x v="0"/>
    <x v="1"/>
    <n v="2024"/>
    <s v="December"/>
    <d v="2024-12-28T00:00:00"/>
    <b v="1"/>
  </r>
  <r>
    <s v="TXN_9197284"/>
    <s v="CUST_11"/>
    <x v="4"/>
    <s v="Item_21_EHE"/>
    <n v="35"/>
    <n v="5"/>
    <n v="35"/>
    <n v="175"/>
    <x v="0"/>
    <x v="1"/>
    <x v="6"/>
    <n v="2024"/>
    <s v="June"/>
    <d v="2024-06-02T00:00:00"/>
    <s v="UNKNOWN"/>
  </r>
  <r>
    <s v="TXN_9197649"/>
    <s v="CUST_16"/>
    <x v="3"/>
    <s v="Item_18_MILK"/>
    <n v="30.5"/>
    <n v="5"/>
    <n v="30.5"/>
    <n v="152.5"/>
    <x v="1"/>
    <x v="0"/>
    <x v="1"/>
    <n v="2023"/>
    <s v="October"/>
    <d v="2023-10-21T00:00:00"/>
    <b v="1"/>
  </r>
  <r>
    <s v="TXN_9198301"/>
    <s v="CUST_04"/>
    <x v="2"/>
    <s v="Item_19_CEA"/>
    <n v="32"/>
    <n v="8"/>
    <n v="32"/>
    <n v="256"/>
    <x v="0"/>
    <x v="0"/>
    <x v="0"/>
    <n v="2024"/>
    <s v="June"/>
    <d v="2024-06-25T00:00:00"/>
    <s v="UNKNOWN"/>
  </r>
  <r>
    <s v="TXN_9199451"/>
    <s v="CUST_23"/>
    <x v="4"/>
    <s v="Item_20_EHE"/>
    <n v="33.5"/>
    <n v="7"/>
    <n v="33.5"/>
    <n v="234.5"/>
    <x v="1"/>
    <x v="0"/>
    <x v="0"/>
    <n v="2022"/>
    <s v="November"/>
    <d v="2022-11-08T00:00:00"/>
    <s v="UNKNOWN"/>
  </r>
  <r>
    <s v="TXN_9199770"/>
    <s v="CUST_24"/>
    <x v="1"/>
    <s v="Item_4_FUR"/>
    <n v="9.5"/>
    <n v="2"/>
    <n v="9.5"/>
    <n v="19"/>
    <x v="1"/>
    <x v="0"/>
    <x v="2"/>
    <n v="2022"/>
    <s v="November"/>
    <d v="2022-11-25T00:00:00"/>
    <b v="1"/>
  </r>
  <r>
    <s v="TXN_9200603"/>
    <s v="CUST_08"/>
    <x v="5"/>
    <s v="Item_21_BEV"/>
    <n v="35"/>
    <n v="8"/>
    <n v="35"/>
    <n v="280"/>
    <x v="0"/>
    <x v="0"/>
    <x v="6"/>
    <n v="2022"/>
    <s v="December"/>
    <d v="2022-12-11T00:00:00"/>
    <b v="1"/>
  </r>
  <r>
    <s v="TXN_9201978"/>
    <s v="CUST_21"/>
    <x v="6"/>
    <s v="Item_3_BUT"/>
    <n v="8"/>
    <n v="4"/>
    <n v="8"/>
    <n v="32"/>
    <x v="1"/>
    <x v="1"/>
    <x v="5"/>
    <n v="2024"/>
    <s v="January"/>
    <d v="2024-01-08T00:00:00"/>
    <b v="1"/>
  </r>
  <r>
    <s v="TXN_9202193"/>
    <s v="CUST_02"/>
    <x v="2"/>
    <s v="Item_14_CEA"/>
    <n v="24.5"/>
    <n v="2"/>
    <n v="24.5"/>
    <n v="49"/>
    <x v="1"/>
    <x v="1"/>
    <x v="5"/>
    <n v="2022"/>
    <s v="May"/>
    <d v="2022-05-09T00:00:00"/>
    <b v="1"/>
  </r>
  <r>
    <s v="TXN_9202573"/>
    <s v="CUST_19"/>
    <x v="5"/>
    <s v="Item_2_BEV"/>
    <n v="6.5"/>
    <n v="3"/>
    <n v="6.5"/>
    <n v="19.5"/>
    <x v="1"/>
    <x v="1"/>
    <x v="2"/>
    <n v="2023"/>
    <s v="July"/>
    <d v="2023-07-07T00:00:00"/>
    <s v="UNKNOWN"/>
  </r>
  <r>
    <s v="TXN_9203083"/>
    <s v="CUST_07"/>
    <x v="6"/>
    <s v="Item_4_BUT"/>
    <n v="9.5"/>
    <n v="6"/>
    <n v="9.5"/>
    <n v="57"/>
    <x v="2"/>
    <x v="1"/>
    <x v="5"/>
    <n v="2022"/>
    <s v="November"/>
    <d v="2022-11-14T00:00:00"/>
    <b v="1"/>
  </r>
  <r>
    <s v="TXN_9204093"/>
    <s v="CUST_21"/>
    <x v="6"/>
    <s v="Item_8_BUT"/>
    <n v="15.5"/>
    <n v="6"/>
    <n v="15.5"/>
    <n v="93"/>
    <x v="1"/>
    <x v="1"/>
    <x v="0"/>
    <n v="2023"/>
    <s v="February"/>
    <d v="2023-02-14T00:00:00"/>
    <b v="0"/>
  </r>
  <r>
    <s v="TXN_9204828"/>
    <s v="CUST_07"/>
    <x v="2"/>
    <s v="Item_25_CEA"/>
    <n v="41"/>
    <n v="7"/>
    <n v="41"/>
    <n v="287"/>
    <x v="1"/>
    <x v="1"/>
    <x v="1"/>
    <n v="2022"/>
    <s v="March"/>
    <d v="2022-03-05T00:00:00"/>
    <s v="UNKNOWN"/>
  </r>
  <r>
    <s v="TXN_9205349"/>
    <s v="CUST_24"/>
    <x v="1"/>
    <s v="Item_7_FUR"/>
    <n v="14"/>
    <n v="7"/>
    <n v="14"/>
    <n v="98"/>
    <x v="2"/>
    <x v="1"/>
    <x v="5"/>
    <n v="2022"/>
    <s v="October"/>
    <d v="2022-10-24T00:00:00"/>
    <b v="1"/>
  </r>
  <r>
    <s v="TXN_9205887"/>
    <s v="CUST_20"/>
    <x v="2"/>
    <s v="Item_16_CEA"/>
    <n v="27.5"/>
    <n v="1"/>
    <n v="27.5"/>
    <n v="27.5"/>
    <x v="1"/>
    <x v="0"/>
    <x v="4"/>
    <n v="2024"/>
    <s v="February"/>
    <d v="2024-02-14T00:00:00"/>
    <b v="0"/>
  </r>
  <r>
    <s v="TXN_9205907"/>
    <s v="CUST_23"/>
    <x v="3"/>
    <s v="Item_23_MILK"/>
    <n v="38"/>
    <n v="7"/>
    <n v="38"/>
    <n v="266"/>
    <x v="2"/>
    <x v="0"/>
    <x v="2"/>
    <n v="2022"/>
    <s v="November"/>
    <d v="2022-11-11T00:00:00"/>
    <b v="1"/>
  </r>
  <r>
    <s v="TXN_9207641"/>
    <s v="CUST_24"/>
    <x v="3"/>
    <s v="Item_13_MILK"/>
    <n v="23"/>
    <n v="7"/>
    <n v="23"/>
    <n v="161"/>
    <x v="1"/>
    <x v="1"/>
    <x v="2"/>
    <n v="2024"/>
    <s v="December"/>
    <d v="2024-12-20T00:00:00"/>
    <b v="0"/>
  </r>
  <r>
    <s v="TXN_9208311"/>
    <s v="CUST_06"/>
    <x v="4"/>
    <s v="Unknown"/>
    <n v="0"/>
    <n v="0"/>
    <n v="0"/>
    <n v="0"/>
    <x v="0"/>
    <x v="0"/>
    <x v="4"/>
    <n v="2023"/>
    <s v="April"/>
    <d v="2023-04-12T00:00:00"/>
    <s v="UNKNOWN"/>
  </r>
  <r>
    <s v="TXN_9209383"/>
    <s v="CUST_12"/>
    <x v="4"/>
    <s v="Item_7_EHE"/>
    <n v="14"/>
    <n v="9"/>
    <n v="14"/>
    <n v="126"/>
    <x v="2"/>
    <x v="0"/>
    <x v="5"/>
    <n v="2024"/>
    <s v="September"/>
    <d v="2024-09-16T00:00:00"/>
    <b v="0"/>
  </r>
  <r>
    <s v="TXN_9209672"/>
    <s v="CUST_05"/>
    <x v="1"/>
    <s v="Item_17_FUR"/>
    <n v="29"/>
    <n v="3"/>
    <n v="29"/>
    <n v="87"/>
    <x v="1"/>
    <x v="1"/>
    <x v="4"/>
    <n v="2024"/>
    <s v="June"/>
    <d v="2024-06-05T00:00:00"/>
    <b v="0"/>
  </r>
  <r>
    <s v="TXN_9210011"/>
    <s v="CUST_22"/>
    <x v="1"/>
    <s v="Item_11_FUR"/>
    <n v="20"/>
    <n v="2"/>
    <n v="20"/>
    <n v="40"/>
    <x v="0"/>
    <x v="1"/>
    <x v="5"/>
    <n v="2024"/>
    <s v="August"/>
    <d v="2024-08-05T00:00:00"/>
    <b v="0"/>
  </r>
  <r>
    <s v="TXN_9210652"/>
    <s v="CUST_24"/>
    <x v="5"/>
    <s v="Item_7_BEV"/>
    <n v="14"/>
    <n v="10"/>
    <n v="14"/>
    <n v="140"/>
    <x v="1"/>
    <x v="1"/>
    <x v="5"/>
    <n v="2023"/>
    <s v="November"/>
    <d v="2023-11-06T00:00:00"/>
    <b v="1"/>
  </r>
  <r>
    <s v="TXN_9210943"/>
    <s v="CUST_02"/>
    <x v="1"/>
    <s v="Item_14_FUR"/>
    <n v="24.5"/>
    <n v="8"/>
    <n v="24.5"/>
    <n v="196"/>
    <x v="2"/>
    <x v="1"/>
    <x v="6"/>
    <n v="2022"/>
    <s v="May"/>
    <d v="2022-05-22T00:00:00"/>
    <b v="1"/>
  </r>
  <r>
    <s v="TXN_9211823"/>
    <s v="CUST_08"/>
    <x v="3"/>
    <s v="Item_3_MILK"/>
    <n v="8"/>
    <n v="6"/>
    <n v="8"/>
    <n v="48"/>
    <x v="1"/>
    <x v="0"/>
    <x v="2"/>
    <n v="2022"/>
    <s v="July"/>
    <d v="2022-07-29T00:00:00"/>
    <b v="1"/>
  </r>
  <r>
    <s v="TXN_9211870"/>
    <s v="CUST_25"/>
    <x v="5"/>
    <s v="Item_19_BEV"/>
    <n v="32"/>
    <n v="10"/>
    <n v="32"/>
    <n v="320"/>
    <x v="1"/>
    <x v="1"/>
    <x v="5"/>
    <n v="2024"/>
    <s v="September"/>
    <d v="2024-09-30T00:00:00"/>
    <b v="1"/>
  </r>
  <r>
    <s v="TXN_9211951"/>
    <s v="CUST_10"/>
    <x v="1"/>
    <s v="Item_8_FUR"/>
    <n v="15.5"/>
    <n v="6"/>
    <n v="15.5"/>
    <n v="93"/>
    <x v="1"/>
    <x v="1"/>
    <x v="2"/>
    <n v="2024"/>
    <s v="February"/>
    <d v="2024-02-16T00:00:00"/>
    <b v="1"/>
  </r>
  <r>
    <s v="TXN_9212134"/>
    <s v="CUST_25"/>
    <x v="1"/>
    <s v="Item_25_FUR"/>
    <n v="41"/>
    <n v="1"/>
    <n v="41"/>
    <n v="41"/>
    <x v="0"/>
    <x v="0"/>
    <x v="6"/>
    <n v="2024"/>
    <s v="July"/>
    <d v="2024-07-14T00:00:00"/>
    <b v="0"/>
  </r>
  <r>
    <s v="TXN_9212145"/>
    <s v="CUST_07"/>
    <x v="1"/>
    <s v="Item_11_FUR"/>
    <n v="20"/>
    <n v="6"/>
    <n v="20"/>
    <n v="120"/>
    <x v="0"/>
    <x v="1"/>
    <x v="1"/>
    <n v="2024"/>
    <s v="March"/>
    <d v="2024-03-16T00:00:00"/>
    <s v="UNKNOWN"/>
  </r>
  <r>
    <s v="TXN_9212186"/>
    <s v="CUST_12"/>
    <x v="3"/>
    <s v="Item_5_MILK"/>
    <n v="11"/>
    <n v="6"/>
    <n v="11"/>
    <n v="66"/>
    <x v="0"/>
    <x v="1"/>
    <x v="5"/>
    <n v="2023"/>
    <s v="March"/>
    <d v="2023-03-20T00:00:00"/>
    <s v="UNKNOWN"/>
  </r>
  <r>
    <s v="TXN_9212341"/>
    <s v="CUST_02"/>
    <x v="6"/>
    <s v="Item_13_BUT"/>
    <n v="23"/>
    <n v="9"/>
    <n v="23"/>
    <n v="207"/>
    <x v="2"/>
    <x v="0"/>
    <x v="4"/>
    <n v="2023"/>
    <s v="August"/>
    <d v="2023-08-23T00:00:00"/>
    <b v="0"/>
  </r>
  <r>
    <s v="TXN_9213019"/>
    <s v="CUST_22"/>
    <x v="7"/>
    <s v="Item_12_PAT"/>
    <n v="21.5"/>
    <n v="7"/>
    <n v="21.5"/>
    <n v="150.5"/>
    <x v="0"/>
    <x v="1"/>
    <x v="4"/>
    <n v="2023"/>
    <s v="March"/>
    <d v="2023-03-29T00:00:00"/>
    <b v="0"/>
  </r>
  <r>
    <s v="TXN_9216601"/>
    <s v="CUST_05"/>
    <x v="7"/>
    <s v="Item_1_PAT"/>
    <n v="5"/>
    <n v="1"/>
    <n v="5"/>
    <n v="5"/>
    <x v="1"/>
    <x v="0"/>
    <x v="2"/>
    <n v="2024"/>
    <s v="August"/>
    <d v="2024-08-02T00:00:00"/>
    <b v="0"/>
  </r>
  <r>
    <s v="TXN_9216790"/>
    <s v="CUST_15"/>
    <x v="2"/>
    <s v="Item_2_CEA"/>
    <n v="6.5"/>
    <n v="2"/>
    <n v="6.5"/>
    <n v="13"/>
    <x v="2"/>
    <x v="1"/>
    <x v="2"/>
    <n v="2024"/>
    <s v="September"/>
    <d v="2024-09-06T00:00:00"/>
    <b v="1"/>
  </r>
  <r>
    <s v="TXN_9217819"/>
    <s v="CUST_16"/>
    <x v="1"/>
    <s v="Item_2_FUR"/>
    <n v="6.5"/>
    <n v="8"/>
    <n v="6.5"/>
    <n v="52"/>
    <x v="0"/>
    <x v="0"/>
    <x v="2"/>
    <n v="2022"/>
    <s v="November"/>
    <d v="2022-11-04T00:00:00"/>
    <s v="UNKNOWN"/>
  </r>
  <r>
    <s v="TXN_9217850"/>
    <s v="CUST_03"/>
    <x v="0"/>
    <s v="Item_10_FOOD"/>
    <n v="18.5"/>
    <n v="9"/>
    <n v="18.5"/>
    <n v="166.5"/>
    <x v="0"/>
    <x v="0"/>
    <x v="2"/>
    <n v="2022"/>
    <s v="October"/>
    <d v="2022-10-07T00:00:00"/>
    <b v="0"/>
  </r>
  <r>
    <s v="TXN_9218401"/>
    <s v="CUST_01"/>
    <x v="6"/>
    <s v="Item_13_BUT"/>
    <n v="23"/>
    <n v="7"/>
    <n v="23"/>
    <n v="161"/>
    <x v="1"/>
    <x v="0"/>
    <x v="5"/>
    <n v="2023"/>
    <s v="May"/>
    <d v="2023-05-22T00:00:00"/>
    <s v="UNKNOWN"/>
  </r>
  <r>
    <s v="TXN_9218611"/>
    <s v="CUST_01"/>
    <x v="3"/>
    <s v="Item_7_MILK"/>
    <n v="14"/>
    <n v="8"/>
    <n v="14"/>
    <n v="112"/>
    <x v="0"/>
    <x v="1"/>
    <x v="1"/>
    <n v="2023"/>
    <s v="December"/>
    <d v="2023-12-16T00:00:00"/>
    <b v="0"/>
  </r>
  <r>
    <s v="TXN_9218985"/>
    <s v="CUST_07"/>
    <x v="6"/>
    <s v="Item_25_BUT"/>
    <n v="41"/>
    <n v="7"/>
    <n v="41"/>
    <n v="287"/>
    <x v="1"/>
    <x v="1"/>
    <x v="3"/>
    <n v="2023"/>
    <s v="November"/>
    <d v="2023-11-09T00:00:00"/>
    <s v="UNKNOWN"/>
  </r>
  <r>
    <s v="TXN_9219085"/>
    <s v="CUST_21"/>
    <x v="6"/>
    <s v="Item_25_BUT"/>
    <n v="41"/>
    <n v="5"/>
    <n v="41"/>
    <n v="205"/>
    <x v="1"/>
    <x v="0"/>
    <x v="2"/>
    <n v="2024"/>
    <s v="December"/>
    <d v="2024-12-27T00:00:00"/>
    <b v="1"/>
  </r>
  <r>
    <s v="TXN_9220117"/>
    <s v="CUST_19"/>
    <x v="0"/>
    <s v="Item_21_FOOD"/>
    <n v="35"/>
    <n v="8"/>
    <n v="35"/>
    <n v="280"/>
    <x v="0"/>
    <x v="0"/>
    <x v="1"/>
    <n v="2022"/>
    <s v="July"/>
    <d v="2022-07-09T00:00:00"/>
    <s v="UNKNOWN"/>
  </r>
  <r>
    <s v="TXN_9220270"/>
    <s v="CUST_19"/>
    <x v="1"/>
    <s v="Item_8_FUR"/>
    <n v="15.5"/>
    <n v="10"/>
    <n v="15.5"/>
    <n v="155"/>
    <x v="0"/>
    <x v="0"/>
    <x v="0"/>
    <n v="2024"/>
    <s v="December"/>
    <d v="2024-12-24T00:00:00"/>
    <b v="1"/>
  </r>
  <r>
    <s v="TXN_9220439"/>
    <s v="CUST_25"/>
    <x v="7"/>
    <s v="Item_15_PAT"/>
    <n v="26"/>
    <n v="4"/>
    <n v="26"/>
    <n v="104"/>
    <x v="0"/>
    <x v="1"/>
    <x v="0"/>
    <n v="2023"/>
    <s v="December"/>
    <d v="2023-12-12T00:00:00"/>
    <s v="UNKNOWN"/>
  </r>
  <r>
    <s v="TXN_9221528"/>
    <s v="CUST_22"/>
    <x v="5"/>
    <s v="Unknown"/>
    <n v="14"/>
    <n v="6"/>
    <n v="14"/>
    <n v="84"/>
    <x v="2"/>
    <x v="1"/>
    <x v="0"/>
    <n v="2024"/>
    <s v="June"/>
    <d v="2024-06-11T00:00:00"/>
    <b v="0"/>
  </r>
  <r>
    <s v="TXN_9222292"/>
    <s v="CUST_15"/>
    <x v="1"/>
    <s v="Item_24_FUR"/>
    <n v="39.5"/>
    <n v="9"/>
    <n v="39.5"/>
    <n v="355.5"/>
    <x v="0"/>
    <x v="0"/>
    <x v="4"/>
    <n v="2024"/>
    <s v="December"/>
    <d v="2024-12-25T00:00:00"/>
    <b v="0"/>
  </r>
  <r>
    <s v="TXN_9224310"/>
    <s v="CUST_03"/>
    <x v="2"/>
    <s v="Unknown"/>
    <n v="0"/>
    <n v="0"/>
    <n v="0"/>
    <n v="0"/>
    <x v="2"/>
    <x v="1"/>
    <x v="0"/>
    <n v="2023"/>
    <s v="November"/>
    <d v="2023-11-21T00:00:00"/>
    <b v="1"/>
  </r>
  <r>
    <s v="TXN_9224384"/>
    <s v="CUST_10"/>
    <x v="0"/>
    <s v="Item_4_FOOD"/>
    <n v="9.5"/>
    <n v="6"/>
    <n v="9.5"/>
    <n v="57"/>
    <x v="2"/>
    <x v="0"/>
    <x v="2"/>
    <n v="2023"/>
    <s v="June"/>
    <d v="2023-06-23T00:00:00"/>
    <b v="0"/>
  </r>
  <r>
    <s v="TXN_9224464"/>
    <s v="CUST_12"/>
    <x v="2"/>
    <s v="Unknown"/>
    <n v="0"/>
    <n v="0"/>
    <n v="0"/>
    <n v="0"/>
    <x v="2"/>
    <x v="1"/>
    <x v="1"/>
    <n v="2024"/>
    <s v="May"/>
    <d v="2024-05-04T00:00:00"/>
    <s v="UNKNOWN"/>
  </r>
  <r>
    <s v="TXN_9224494"/>
    <s v="CUST_09"/>
    <x v="5"/>
    <s v="Item_14_BEV"/>
    <n v="24.5"/>
    <n v="2"/>
    <n v="24.5"/>
    <n v="49"/>
    <x v="1"/>
    <x v="1"/>
    <x v="6"/>
    <n v="2024"/>
    <s v="February"/>
    <d v="2024-02-11T00:00:00"/>
    <b v="0"/>
  </r>
  <r>
    <s v="TXN_9224762"/>
    <s v="CUST_03"/>
    <x v="1"/>
    <s v="Item_4_FUR"/>
    <n v="9.5"/>
    <n v="10"/>
    <n v="9.5"/>
    <n v="95"/>
    <x v="0"/>
    <x v="1"/>
    <x v="5"/>
    <n v="2022"/>
    <s v="January"/>
    <d v="2022-01-10T00:00:00"/>
    <b v="0"/>
  </r>
  <r>
    <s v="TXN_9226101"/>
    <s v="CUST_21"/>
    <x v="5"/>
    <s v="Item_14_BEV"/>
    <n v="24.5"/>
    <n v="2"/>
    <n v="24.5"/>
    <n v="49"/>
    <x v="1"/>
    <x v="1"/>
    <x v="1"/>
    <n v="2023"/>
    <s v="September"/>
    <d v="2023-09-30T00:00:00"/>
    <b v="1"/>
  </r>
  <r>
    <s v="TXN_9228328"/>
    <s v="CUST_05"/>
    <x v="1"/>
    <s v="Item_20_FUR"/>
    <n v="33.5"/>
    <n v="1"/>
    <n v="33.5"/>
    <n v="33.5"/>
    <x v="0"/>
    <x v="0"/>
    <x v="3"/>
    <n v="2022"/>
    <s v="September"/>
    <d v="2022-09-29T00:00:00"/>
    <b v="0"/>
  </r>
  <r>
    <s v="TXN_9228573"/>
    <s v="CUST_03"/>
    <x v="6"/>
    <s v="Item_17_BUT"/>
    <n v="29"/>
    <n v="8"/>
    <n v="29"/>
    <n v="232"/>
    <x v="2"/>
    <x v="0"/>
    <x v="1"/>
    <n v="2022"/>
    <s v="March"/>
    <d v="2022-03-19T00:00:00"/>
    <s v="UNKNOWN"/>
  </r>
  <r>
    <s v="TXN_9229067"/>
    <s v="CUST_17"/>
    <x v="5"/>
    <s v="Item_14_BEV"/>
    <n v="24.5"/>
    <n v="5"/>
    <n v="24.5"/>
    <n v="122.5"/>
    <x v="2"/>
    <x v="0"/>
    <x v="0"/>
    <n v="2023"/>
    <s v="July"/>
    <d v="2023-07-11T00:00:00"/>
    <b v="0"/>
  </r>
  <r>
    <s v="TXN_9229474"/>
    <s v="CUST_22"/>
    <x v="5"/>
    <s v="Item_11_BEV"/>
    <n v="20"/>
    <n v="4"/>
    <n v="20"/>
    <n v="80"/>
    <x v="0"/>
    <x v="0"/>
    <x v="0"/>
    <n v="2023"/>
    <s v="May"/>
    <d v="2023-05-23T00:00:00"/>
    <b v="0"/>
  </r>
  <r>
    <s v="TXN_9230065"/>
    <s v="CUST_10"/>
    <x v="6"/>
    <s v="Item_25_BUT"/>
    <n v="41"/>
    <n v="6"/>
    <n v="41"/>
    <n v="246"/>
    <x v="0"/>
    <x v="0"/>
    <x v="4"/>
    <n v="2023"/>
    <s v="December"/>
    <d v="2023-12-06T00:00:00"/>
    <b v="0"/>
  </r>
  <r>
    <s v="TXN_9231727"/>
    <s v="CUST_23"/>
    <x v="0"/>
    <s v="Item_1_FOOD"/>
    <n v="5"/>
    <n v="6"/>
    <n v="5"/>
    <n v="30"/>
    <x v="1"/>
    <x v="1"/>
    <x v="6"/>
    <n v="2023"/>
    <s v="September"/>
    <d v="2023-09-10T00:00:00"/>
    <s v="UNKNOWN"/>
  </r>
  <r>
    <s v="TXN_9232100"/>
    <s v="CUST_05"/>
    <x v="6"/>
    <s v="Item_22_BUT"/>
    <n v="36.5"/>
    <n v="3"/>
    <n v="36.5"/>
    <n v="109.5"/>
    <x v="0"/>
    <x v="1"/>
    <x v="1"/>
    <n v="2024"/>
    <s v="September"/>
    <d v="2024-09-21T00:00:00"/>
    <b v="0"/>
  </r>
  <r>
    <s v="TXN_9233022"/>
    <s v="CUST_24"/>
    <x v="0"/>
    <s v="Item_10_FOOD"/>
    <n v="18.5"/>
    <n v="6"/>
    <n v="18.5"/>
    <n v="111"/>
    <x v="1"/>
    <x v="1"/>
    <x v="0"/>
    <n v="2023"/>
    <s v="June"/>
    <d v="2023-06-13T00:00:00"/>
    <b v="0"/>
  </r>
  <r>
    <s v="TXN_9233065"/>
    <s v="CUST_02"/>
    <x v="0"/>
    <s v="Item_14_FOOD"/>
    <n v="24.5"/>
    <n v="10"/>
    <n v="24.5"/>
    <n v="245"/>
    <x v="2"/>
    <x v="0"/>
    <x v="3"/>
    <n v="2022"/>
    <s v="February"/>
    <d v="2022-02-17T00:00:00"/>
    <s v="UNKNOWN"/>
  </r>
  <r>
    <s v="TXN_9233461"/>
    <s v="CUST_07"/>
    <x v="5"/>
    <s v="Item_16_BEV"/>
    <n v="27.5"/>
    <n v="3"/>
    <n v="27.5"/>
    <n v="82.5"/>
    <x v="0"/>
    <x v="1"/>
    <x v="2"/>
    <n v="2024"/>
    <s v="March"/>
    <d v="2024-03-15T00:00:00"/>
    <b v="1"/>
  </r>
  <r>
    <s v="TXN_9234343"/>
    <s v="CUST_01"/>
    <x v="4"/>
    <s v="Item_14_EHE"/>
    <n v="24.5"/>
    <n v="7"/>
    <n v="24.5"/>
    <n v="171.5"/>
    <x v="0"/>
    <x v="0"/>
    <x v="3"/>
    <n v="2022"/>
    <s v="August"/>
    <d v="2022-08-04T00:00:00"/>
    <b v="1"/>
  </r>
  <r>
    <s v="TXN_9234803"/>
    <s v="CUST_10"/>
    <x v="6"/>
    <s v="Item_11_BUT"/>
    <n v="20"/>
    <n v="8"/>
    <n v="20"/>
    <n v="160"/>
    <x v="1"/>
    <x v="0"/>
    <x v="5"/>
    <n v="2022"/>
    <s v="February"/>
    <d v="2022-02-14T00:00:00"/>
    <b v="1"/>
  </r>
  <r>
    <s v="TXN_9235569"/>
    <s v="CUST_18"/>
    <x v="7"/>
    <s v="Item_6_PAT"/>
    <n v="12.5"/>
    <n v="6"/>
    <n v="12.5"/>
    <n v="75"/>
    <x v="2"/>
    <x v="0"/>
    <x v="6"/>
    <n v="2023"/>
    <s v="October"/>
    <d v="2023-10-01T00:00:00"/>
    <s v="UNKNOWN"/>
  </r>
  <r>
    <s v="TXN_9235754"/>
    <s v="CUST_10"/>
    <x v="4"/>
    <s v="Item_23_EHE"/>
    <n v="38"/>
    <n v="2"/>
    <n v="38"/>
    <n v="76"/>
    <x v="0"/>
    <x v="1"/>
    <x v="2"/>
    <n v="2024"/>
    <s v="May"/>
    <d v="2024-05-03T00:00:00"/>
    <b v="0"/>
  </r>
  <r>
    <s v="TXN_9236082"/>
    <s v="CUST_19"/>
    <x v="2"/>
    <s v="Item_11_CEA"/>
    <n v="20"/>
    <n v="8"/>
    <n v="20"/>
    <n v="160"/>
    <x v="1"/>
    <x v="1"/>
    <x v="2"/>
    <n v="2024"/>
    <s v="March"/>
    <d v="2024-03-29T00:00:00"/>
    <b v="0"/>
  </r>
  <r>
    <s v="TXN_9236550"/>
    <s v="CUST_22"/>
    <x v="1"/>
    <s v="Item_1_FUR"/>
    <n v="5"/>
    <n v="7"/>
    <n v="5"/>
    <n v="35"/>
    <x v="2"/>
    <x v="1"/>
    <x v="6"/>
    <n v="2022"/>
    <s v="February"/>
    <d v="2022-02-20T00:00:00"/>
    <s v="UNKNOWN"/>
  </r>
  <r>
    <s v="TXN_9237182"/>
    <s v="CUST_12"/>
    <x v="3"/>
    <s v="Item_17_MILK"/>
    <n v="29"/>
    <n v="8"/>
    <n v="29"/>
    <n v="232"/>
    <x v="0"/>
    <x v="1"/>
    <x v="1"/>
    <n v="2023"/>
    <s v="September"/>
    <d v="2023-09-16T00:00:00"/>
    <b v="0"/>
  </r>
  <r>
    <s v="TXN_9237454"/>
    <s v="CUST_13"/>
    <x v="4"/>
    <s v="Item_19_EHE"/>
    <n v="32"/>
    <n v="5"/>
    <n v="32"/>
    <n v="160"/>
    <x v="0"/>
    <x v="0"/>
    <x v="3"/>
    <n v="2024"/>
    <s v="August"/>
    <d v="2024-08-15T00:00:00"/>
    <s v="UNKNOWN"/>
  </r>
  <r>
    <s v="TXN_9237487"/>
    <s v="CUST_22"/>
    <x v="2"/>
    <s v="Unknown"/>
    <n v="0"/>
    <n v="0"/>
    <n v="0"/>
    <n v="0"/>
    <x v="1"/>
    <x v="1"/>
    <x v="3"/>
    <n v="2022"/>
    <s v="August"/>
    <d v="2022-08-11T00:00:00"/>
    <b v="0"/>
  </r>
  <r>
    <s v="TXN_9238218"/>
    <s v="CUST_08"/>
    <x v="1"/>
    <s v="Item_10_FUR"/>
    <n v="18.5"/>
    <n v="1"/>
    <n v="18.5"/>
    <n v="18.5"/>
    <x v="1"/>
    <x v="0"/>
    <x v="2"/>
    <n v="2022"/>
    <s v="October"/>
    <d v="2022-10-14T00:00:00"/>
    <b v="0"/>
  </r>
  <r>
    <s v="TXN_9238807"/>
    <s v="CUST_09"/>
    <x v="7"/>
    <s v="Item_13_PAT"/>
    <n v="23"/>
    <n v="4"/>
    <n v="23"/>
    <n v="92"/>
    <x v="2"/>
    <x v="1"/>
    <x v="4"/>
    <n v="2022"/>
    <s v="August"/>
    <d v="2022-08-24T00:00:00"/>
    <b v="1"/>
  </r>
  <r>
    <s v="TXN_9239185"/>
    <s v="CUST_13"/>
    <x v="3"/>
    <s v="Item_20_MILK"/>
    <n v="33.5"/>
    <n v="7"/>
    <n v="33.5"/>
    <n v="234.5"/>
    <x v="1"/>
    <x v="1"/>
    <x v="5"/>
    <n v="2023"/>
    <s v="April"/>
    <d v="2023-04-10T00:00:00"/>
    <b v="1"/>
  </r>
  <r>
    <s v="TXN_9240994"/>
    <s v="CUST_16"/>
    <x v="1"/>
    <s v="Item_19_FUR"/>
    <n v="32"/>
    <n v="8"/>
    <n v="32"/>
    <n v="256"/>
    <x v="0"/>
    <x v="1"/>
    <x v="0"/>
    <n v="2024"/>
    <s v="June"/>
    <d v="2024-06-25T00:00:00"/>
    <b v="0"/>
  </r>
  <r>
    <s v="TXN_9241557"/>
    <s v="CUST_17"/>
    <x v="7"/>
    <s v="Item_14_PAT"/>
    <n v="24.5"/>
    <n v="9"/>
    <n v="24.5"/>
    <n v="220.5"/>
    <x v="1"/>
    <x v="0"/>
    <x v="4"/>
    <n v="2022"/>
    <s v="September"/>
    <d v="2022-09-14T00:00:00"/>
    <b v="1"/>
  </r>
  <r>
    <s v="TXN_9245105"/>
    <s v="CUST_12"/>
    <x v="2"/>
    <s v="Item_9_CEA"/>
    <n v="17"/>
    <n v="7"/>
    <n v="17"/>
    <n v="119"/>
    <x v="2"/>
    <x v="1"/>
    <x v="3"/>
    <n v="2023"/>
    <s v="September"/>
    <d v="2023-09-28T00:00:00"/>
    <b v="0"/>
  </r>
  <r>
    <s v="TXN_9245240"/>
    <s v="CUST_03"/>
    <x v="2"/>
    <s v="Item_1_CEA"/>
    <n v="5"/>
    <n v="2"/>
    <n v="5"/>
    <n v="10"/>
    <x v="2"/>
    <x v="0"/>
    <x v="1"/>
    <n v="2024"/>
    <s v="August"/>
    <d v="2024-08-24T00:00:00"/>
    <b v="1"/>
  </r>
  <r>
    <s v="TXN_9245633"/>
    <s v="CUST_08"/>
    <x v="1"/>
    <s v="Item_7_FUR"/>
    <n v="14"/>
    <n v="8"/>
    <n v="14"/>
    <n v="112"/>
    <x v="1"/>
    <x v="1"/>
    <x v="2"/>
    <n v="2022"/>
    <s v="January"/>
    <d v="2022-01-07T00:00:00"/>
    <s v="UNKNOWN"/>
  </r>
  <r>
    <s v="TXN_9246169"/>
    <s v="CUST_14"/>
    <x v="4"/>
    <s v="Unknown"/>
    <n v="0"/>
    <n v="0"/>
    <n v="0"/>
    <n v="0"/>
    <x v="1"/>
    <x v="1"/>
    <x v="4"/>
    <n v="2023"/>
    <s v="August"/>
    <d v="2023-08-16T00:00:00"/>
    <b v="0"/>
  </r>
  <r>
    <s v="TXN_9246983"/>
    <s v="CUST_09"/>
    <x v="4"/>
    <s v="Unknown"/>
    <n v="0"/>
    <n v="0"/>
    <n v="0"/>
    <n v="0"/>
    <x v="1"/>
    <x v="1"/>
    <x v="4"/>
    <n v="2024"/>
    <s v="July"/>
    <d v="2024-07-24T00:00:00"/>
    <s v="UNKNOWN"/>
  </r>
  <r>
    <s v="TXN_9247444"/>
    <s v="CUST_21"/>
    <x v="7"/>
    <s v="Unknown"/>
    <n v="0"/>
    <n v="0"/>
    <n v="0"/>
    <n v="0"/>
    <x v="0"/>
    <x v="0"/>
    <x v="6"/>
    <n v="2022"/>
    <s v="March"/>
    <d v="2022-03-20T00:00:00"/>
    <b v="0"/>
  </r>
  <r>
    <s v="TXN_9247458"/>
    <s v="CUST_25"/>
    <x v="6"/>
    <s v="Item_1_BUT"/>
    <n v="5"/>
    <n v="6"/>
    <n v="5"/>
    <n v="30"/>
    <x v="2"/>
    <x v="0"/>
    <x v="3"/>
    <n v="2023"/>
    <s v="May"/>
    <d v="2023-05-04T00:00:00"/>
    <b v="0"/>
  </r>
  <r>
    <s v="TXN_9248009"/>
    <s v="CUST_06"/>
    <x v="2"/>
    <s v="Item_11_CEA"/>
    <n v="20"/>
    <n v="7"/>
    <n v="20"/>
    <n v="140"/>
    <x v="1"/>
    <x v="0"/>
    <x v="1"/>
    <n v="2023"/>
    <s v="June"/>
    <d v="2023-06-10T00:00:00"/>
    <s v="UNKNOWN"/>
  </r>
  <r>
    <s v="TXN_9248288"/>
    <s v="CUST_22"/>
    <x v="4"/>
    <s v="Item_15_EHE"/>
    <n v="26"/>
    <n v="6"/>
    <n v="26"/>
    <n v="156"/>
    <x v="2"/>
    <x v="1"/>
    <x v="3"/>
    <n v="2023"/>
    <s v="November"/>
    <d v="2023-11-02T00:00:00"/>
    <s v="UNKNOWN"/>
  </r>
  <r>
    <s v="TXN_9248541"/>
    <s v="CUST_16"/>
    <x v="1"/>
    <s v="Item_25_FUR"/>
    <n v="41"/>
    <n v="1"/>
    <n v="41"/>
    <n v="41"/>
    <x v="2"/>
    <x v="1"/>
    <x v="3"/>
    <n v="2024"/>
    <s v="October"/>
    <d v="2024-10-17T00:00:00"/>
    <b v="1"/>
  </r>
  <r>
    <s v="TXN_9249556"/>
    <s v="CUST_11"/>
    <x v="1"/>
    <s v="Item_8_FUR"/>
    <n v="15.5"/>
    <n v="4"/>
    <n v="15.5"/>
    <n v="62"/>
    <x v="0"/>
    <x v="0"/>
    <x v="1"/>
    <n v="2022"/>
    <s v="June"/>
    <d v="2022-06-18T00:00:00"/>
    <b v="1"/>
  </r>
  <r>
    <s v="TXN_9250095"/>
    <s v="CUST_10"/>
    <x v="7"/>
    <s v="Item_11_PAT"/>
    <n v="20"/>
    <n v="6"/>
    <n v="20"/>
    <n v="120"/>
    <x v="2"/>
    <x v="1"/>
    <x v="3"/>
    <n v="2022"/>
    <s v="January"/>
    <d v="2022-01-27T00:00:00"/>
    <b v="1"/>
  </r>
  <r>
    <s v="TXN_9250241"/>
    <s v="CUST_05"/>
    <x v="5"/>
    <s v="Item_10_BEV"/>
    <n v="18.5"/>
    <n v="1"/>
    <n v="18.5"/>
    <n v="18.5"/>
    <x v="1"/>
    <x v="1"/>
    <x v="6"/>
    <n v="2024"/>
    <s v="November"/>
    <d v="2024-11-17T00:00:00"/>
    <b v="1"/>
  </r>
  <r>
    <s v="TXN_9250753"/>
    <s v="CUST_02"/>
    <x v="2"/>
    <s v="Item_7_CEA"/>
    <n v="14"/>
    <n v="9"/>
    <n v="14"/>
    <n v="126"/>
    <x v="1"/>
    <x v="0"/>
    <x v="2"/>
    <n v="2023"/>
    <s v="September"/>
    <d v="2023-09-29T00:00:00"/>
    <s v="UNKNOWN"/>
  </r>
  <r>
    <s v="TXN_9251125"/>
    <s v="CUST_11"/>
    <x v="4"/>
    <s v="Item_19_EHE"/>
    <n v="32"/>
    <n v="5"/>
    <n v="32"/>
    <n v="160"/>
    <x v="0"/>
    <x v="1"/>
    <x v="0"/>
    <n v="2022"/>
    <s v="November"/>
    <d v="2022-11-29T00:00:00"/>
    <s v="UNKNOWN"/>
  </r>
  <r>
    <s v="TXN_9252739"/>
    <s v="CUST_23"/>
    <x v="3"/>
    <s v="Item_18_MILK"/>
    <n v="30.5"/>
    <n v="10"/>
    <n v="30.5"/>
    <n v="305"/>
    <x v="0"/>
    <x v="1"/>
    <x v="2"/>
    <n v="2023"/>
    <s v="January"/>
    <d v="2023-01-13T00:00:00"/>
    <b v="1"/>
  </r>
  <r>
    <s v="TXN_9252945"/>
    <s v="CUST_24"/>
    <x v="2"/>
    <s v="Item_20_CEA"/>
    <n v="33.5"/>
    <n v="1"/>
    <n v="33.5"/>
    <n v="33.5"/>
    <x v="0"/>
    <x v="1"/>
    <x v="2"/>
    <n v="2023"/>
    <s v="June"/>
    <d v="2023-06-23T00:00:00"/>
    <b v="0"/>
  </r>
  <r>
    <s v="TXN_9253623"/>
    <s v="CUST_08"/>
    <x v="7"/>
    <s v="Item_1_PAT"/>
    <n v="5"/>
    <n v="2"/>
    <n v="5"/>
    <n v="10"/>
    <x v="1"/>
    <x v="1"/>
    <x v="2"/>
    <n v="2023"/>
    <s v="January"/>
    <d v="2023-01-06T00:00:00"/>
    <b v="0"/>
  </r>
  <r>
    <s v="TXN_9253735"/>
    <s v="CUST_23"/>
    <x v="1"/>
    <s v="Item_15_FUR"/>
    <n v="26"/>
    <n v="1"/>
    <n v="26"/>
    <n v="26"/>
    <x v="2"/>
    <x v="0"/>
    <x v="4"/>
    <n v="2023"/>
    <s v="May"/>
    <d v="2023-05-10T00:00:00"/>
    <s v="UNKNOWN"/>
  </r>
  <r>
    <s v="TXN_9254604"/>
    <s v="CUST_21"/>
    <x v="7"/>
    <s v="Item_5_PAT"/>
    <n v="11"/>
    <n v="2"/>
    <n v="11"/>
    <n v="22"/>
    <x v="2"/>
    <x v="0"/>
    <x v="2"/>
    <n v="2024"/>
    <s v="April"/>
    <d v="2024-04-19T00:00:00"/>
    <b v="1"/>
  </r>
  <r>
    <s v="TXN_9255329"/>
    <s v="CUST_01"/>
    <x v="1"/>
    <s v="Item_25_FUR"/>
    <n v="41"/>
    <n v="7"/>
    <n v="41"/>
    <n v="287"/>
    <x v="0"/>
    <x v="0"/>
    <x v="4"/>
    <n v="2022"/>
    <s v="March"/>
    <d v="2022-03-02T00:00:00"/>
    <b v="0"/>
  </r>
  <r>
    <s v="TXN_9255550"/>
    <s v="CUST_07"/>
    <x v="3"/>
    <s v="Item_20_MILK"/>
    <n v="33.5"/>
    <n v="1"/>
    <n v="33.5"/>
    <n v="33.5"/>
    <x v="0"/>
    <x v="1"/>
    <x v="4"/>
    <n v="2024"/>
    <s v="September"/>
    <d v="2024-09-04T00:00:00"/>
    <b v="1"/>
  </r>
  <r>
    <s v="TXN_9256189"/>
    <s v="CUST_20"/>
    <x v="6"/>
    <s v="Item_15_BUT"/>
    <n v="26"/>
    <n v="2"/>
    <n v="26"/>
    <n v="52"/>
    <x v="1"/>
    <x v="1"/>
    <x v="1"/>
    <n v="2023"/>
    <s v="September"/>
    <d v="2023-09-09T00:00:00"/>
    <b v="1"/>
  </r>
  <r>
    <s v="TXN_9256493"/>
    <s v="CUST_22"/>
    <x v="3"/>
    <s v="Item_13_MILK"/>
    <n v="23"/>
    <n v="2"/>
    <n v="23"/>
    <n v="46"/>
    <x v="1"/>
    <x v="0"/>
    <x v="2"/>
    <n v="2024"/>
    <s v="May"/>
    <d v="2024-05-17T00:00:00"/>
    <b v="0"/>
  </r>
  <r>
    <s v="TXN_9257483"/>
    <s v="CUST_14"/>
    <x v="7"/>
    <s v="Item_9_PAT"/>
    <n v="17"/>
    <n v="7"/>
    <n v="17"/>
    <n v="119"/>
    <x v="2"/>
    <x v="0"/>
    <x v="4"/>
    <n v="2023"/>
    <s v="January"/>
    <d v="2023-01-25T00:00:00"/>
    <b v="0"/>
  </r>
  <r>
    <s v="TXN_9258508"/>
    <s v="CUST_01"/>
    <x v="3"/>
    <s v="Item_1_MILK"/>
    <n v="5"/>
    <n v="6"/>
    <n v="5"/>
    <n v="30"/>
    <x v="0"/>
    <x v="1"/>
    <x v="2"/>
    <n v="2024"/>
    <s v="March"/>
    <d v="2024-03-01T00:00:00"/>
    <b v="1"/>
  </r>
  <r>
    <s v="TXN_9259125"/>
    <s v="CUST_22"/>
    <x v="1"/>
    <s v="Item_24_FUR"/>
    <n v="39.5"/>
    <n v="7"/>
    <n v="39.5"/>
    <n v="276.5"/>
    <x v="0"/>
    <x v="0"/>
    <x v="0"/>
    <n v="2022"/>
    <s v="February"/>
    <d v="2022-02-01T00:00:00"/>
    <b v="0"/>
  </r>
  <r>
    <s v="TXN_9259738"/>
    <s v="CUST_25"/>
    <x v="0"/>
    <s v="Item_25_FOOD"/>
    <n v="41"/>
    <n v="8"/>
    <n v="41"/>
    <n v="328"/>
    <x v="1"/>
    <x v="1"/>
    <x v="5"/>
    <n v="2022"/>
    <s v="November"/>
    <d v="2022-11-14T00:00:00"/>
    <b v="0"/>
  </r>
  <r>
    <s v="TXN_9260389"/>
    <s v="CUST_05"/>
    <x v="3"/>
    <s v="Item_10_MILK"/>
    <n v="18.5"/>
    <n v="5"/>
    <n v="18.5"/>
    <n v="92.5"/>
    <x v="1"/>
    <x v="0"/>
    <x v="0"/>
    <n v="2024"/>
    <s v="January"/>
    <d v="2024-01-23T00:00:00"/>
    <s v="UNKNOWN"/>
  </r>
  <r>
    <s v="TXN_9261258"/>
    <s v="CUST_05"/>
    <x v="3"/>
    <s v="Item_7_MILK"/>
    <n v="14"/>
    <n v="9"/>
    <n v="14"/>
    <n v="126"/>
    <x v="2"/>
    <x v="1"/>
    <x v="1"/>
    <n v="2024"/>
    <s v="March"/>
    <d v="2024-03-02T00:00:00"/>
    <b v="1"/>
  </r>
  <r>
    <s v="TXN_9261462"/>
    <s v="CUST_16"/>
    <x v="7"/>
    <s v="Item_24_PAT"/>
    <n v="39.5"/>
    <n v="6"/>
    <n v="39.5"/>
    <n v="237"/>
    <x v="2"/>
    <x v="0"/>
    <x v="0"/>
    <n v="2022"/>
    <s v="February"/>
    <d v="2022-02-01T00:00:00"/>
    <b v="0"/>
  </r>
  <r>
    <s v="TXN_9262032"/>
    <s v="CUST_20"/>
    <x v="0"/>
    <s v="Item_18_FOOD"/>
    <n v="30.5"/>
    <n v="4"/>
    <n v="30.5"/>
    <n v="122"/>
    <x v="2"/>
    <x v="1"/>
    <x v="0"/>
    <n v="2023"/>
    <s v="May"/>
    <d v="2023-05-16T00:00:00"/>
    <s v="UNKNOWN"/>
  </r>
  <r>
    <s v="TXN_9262610"/>
    <s v="CUST_17"/>
    <x v="7"/>
    <s v="Item_6_PAT"/>
    <n v="12.5"/>
    <n v="7"/>
    <n v="12.5"/>
    <n v="87.5"/>
    <x v="0"/>
    <x v="0"/>
    <x v="4"/>
    <n v="2024"/>
    <s v="January"/>
    <d v="2024-01-17T00:00:00"/>
    <b v="1"/>
  </r>
  <r>
    <s v="TXN_9262722"/>
    <s v="CUST_18"/>
    <x v="6"/>
    <s v="Item_21_BUT"/>
    <n v="35"/>
    <n v="7"/>
    <n v="35"/>
    <n v="245"/>
    <x v="1"/>
    <x v="1"/>
    <x v="3"/>
    <n v="2024"/>
    <s v="March"/>
    <d v="2024-03-21T00:00:00"/>
    <s v="UNKNOWN"/>
  </r>
  <r>
    <s v="TXN_9263121"/>
    <s v="CUST_20"/>
    <x v="0"/>
    <s v="Item_18_FOOD"/>
    <n v="30.5"/>
    <n v="7"/>
    <n v="30.5"/>
    <n v="213.5"/>
    <x v="2"/>
    <x v="0"/>
    <x v="5"/>
    <n v="2024"/>
    <s v="October"/>
    <d v="2024-10-07T00:00:00"/>
    <b v="0"/>
  </r>
  <r>
    <s v="TXN_9263134"/>
    <s v="CUST_10"/>
    <x v="3"/>
    <s v="Item_19_MILK"/>
    <n v="32"/>
    <n v="3"/>
    <n v="32"/>
    <n v="96"/>
    <x v="1"/>
    <x v="0"/>
    <x v="1"/>
    <n v="2024"/>
    <s v="October"/>
    <d v="2024-10-12T00:00:00"/>
    <b v="0"/>
  </r>
  <r>
    <s v="TXN_9263298"/>
    <s v="CUST_09"/>
    <x v="6"/>
    <s v="Item_19_BUT"/>
    <n v="32"/>
    <n v="4"/>
    <n v="32"/>
    <n v="128"/>
    <x v="2"/>
    <x v="1"/>
    <x v="5"/>
    <n v="2022"/>
    <s v="May"/>
    <d v="2022-05-16T00:00:00"/>
    <b v="0"/>
  </r>
  <r>
    <s v="TXN_9265528"/>
    <s v="CUST_24"/>
    <x v="6"/>
    <s v="Item_17_BUT"/>
    <n v="29"/>
    <n v="2"/>
    <n v="29"/>
    <n v="58"/>
    <x v="2"/>
    <x v="0"/>
    <x v="3"/>
    <n v="2024"/>
    <s v="October"/>
    <d v="2024-10-10T00:00:00"/>
    <b v="0"/>
  </r>
  <r>
    <s v="TXN_9265726"/>
    <s v="CUST_21"/>
    <x v="0"/>
    <s v="Item_18_FOOD"/>
    <n v="30.5"/>
    <n v="3"/>
    <n v="30.5"/>
    <n v="91.5"/>
    <x v="0"/>
    <x v="0"/>
    <x v="1"/>
    <n v="2022"/>
    <s v="November"/>
    <d v="2022-11-19T00:00:00"/>
    <b v="1"/>
  </r>
  <r>
    <s v="TXN_9266601"/>
    <s v="CUST_12"/>
    <x v="0"/>
    <s v="Unknown"/>
    <n v="6.5"/>
    <n v="7"/>
    <n v="6.5"/>
    <n v="45.5"/>
    <x v="0"/>
    <x v="1"/>
    <x v="0"/>
    <n v="2024"/>
    <s v="April"/>
    <d v="2024-04-30T00:00:00"/>
    <b v="1"/>
  </r>
  <r>
    <s v="TXN_9268528"/>
    <s v="CUST_13"/>
    <x v="4"/>
    <s v="Item_23_EHE"/>
    <n v="38"/>
    <n v="8"/>
    <n v="38"/>
    <n v="304"/>
    <x v="1"/>
    <x v="1"/>
    <x v="5"/>
    <n v="2024"/>
    <s v="March"/>
    <d v="2024-03-25T00:00:00"/>
    <s v="UNKNOWN"/>
  </r>
  <r>
    <s v="TXN_9268839"/>
    <s v="CUST_16"/>
    <x v="3"/>
    <s v="Item_11_MILK"/>
    <n v="20"/>
    <n v="4"/>
    <n v="20"/>
    <n v="80"/>
    <x v="1"/>
    <x v="0"/>
    <x v="4"/>
    <n v="2023"/>
    <s v="July"/>
    <d v="2023-07-05T00:00:00"/>
    <s v="UNKNOWN"/>
  </r>
  <r>
    <s v="TXN_9268865"/>
    <s v="CUST_10"/>
    <x v="6"/>
    <s v="Item_15_BUT"/>
    <n v="26"/>
    <n v="10"/>
    <n v="26"/>
    <n v="260"/>
    <x v="0"/>
    <x v="0"/>
    <x v="4"/>
    <n v="2023"/>
    <s v="June"/>
    <d v="2023-06-07T00:00:00"/>
    <b v="0"/>
  </r>
  <r>
    <s v="TXN_9269245"/>
    <s v="CUST_07"/>
    <x v="6"/>
    <s v="Item_6_BUT"/>
    <n v="12.5"/>
    <n v="1"/>
    <n v="12.5"/>
    <n v="12.5"/>
    <x v="2"/>
    <x v="0"/>
    <x v="6"/>
    <n v="2024"/>
    <s v="December"/>
    <d v="2024-12-15T00:00:00"/>
    <b v="1"/>
  </r>
  <r>
    <s v="TXN_9270142"/>
    <s v="CUST_15"/>
    <x v="3"/>
    <s v="Item_4_MILK"/>
    <n v="9.5"/>
    <n v="4"/>
    <n v="9.5"/>
    <n v="38"/>
    <x v="2"/>
    <x v="0"/>
    <x v="0"/>
    <n v="2024"/>
    <s v="March"/>
    <d v="2024-03-26T00:00:00"/>
    <b v="0"/>
  </r>
  <r>
    <s v="TXN_9270410"/>
    <s v="CUST_02"/>
    <x v="3"/>
    <s v="Item_17_MILK"/>
    <n v="29"/>
    <n v="1"/>
    <n v="29"/>
    <n v="29"/>
    <x v="0"/>
    <x v="1"/>
    <x v="6"/>
    <n v="2024"/>
    <s v="April"/>
    <d v="2024-04-28T00:00:00"/>
    <s v="UNKNOWN"/>
  </r>
  <r>
    <s v="TXN_9271252"/>
    <s v="CUST_13"/>
    <x v="1"/>
    <s v="Item_23_FUR"/>
    <n v="38"/>
    <n v="1"/>
    <n v="38"/>
    <n v="38"/>
    <x v="1"/>
    <x v="0"/>
    <x v="3"/>
    <n v="2022"/>
    <s v="April"/>
    <d v="2022-04-21T00:00:00"/>
    <s v="UNKNOWN"/>
  </r>
  <r>
    <s v="TXN_9271260"/>
    <s v="CUST_05"/>
    <x v="5"/>
    <s v="Item_8_BEV"/>
    <n v="15.5"/>
    <n v="7"/>
    <n v="15.5"/>
    <n v="108.5"/>
    <x v="0"/>
    <x v="1"/>
    <x v="2"/>
    <n v="2022"/>
    <s v="October"/>
    <d v="2022-10-07T00:00:00"/>
    <b v="0"/>
  </r>
  <r>
    <s v="TXN_9271504"/>
    <s v="CUST_02"/>
    <x v="6"/>
    <s v="Item_23_BUT"/>
    <n v="38"/>
    <n v="3"/>
    <n v="38"/>
    <n v="114"/>
    <x v="0"/>
    <x v="1"/>
    <x v="2"/>
    <n v="2023"/>
    <s v="May"/>
    <d v="2023-05-26T00:00:00"/>
    <b v="1"/>
  </r>
  <r>
    <s v="TXN_9272394"/>
    <s v="CUST_12"/>
    <x v="0"/>
    <s v="Item_17_FOOD"/>
    <n v="29"/>
    <n v="3"/>
    <n v="29"/>
    <n v="87"/>
    <x v="1"/>
    <x v="0"/>
    <x v="4"/>
    <n v="2023"/>
    <s v="October"/>
    <d v="2023-10-11T00:00:00"/>
    <s v="UNKNOWN"/>
  </r>
  <r>
    <s v="TXN_9272728"/>
    <s v="CUST_19"/>
    <x v="3"/>
    <s v="Item_19_MILK"/>
    <n v="32"/>
    <n v="1"/>
    <n v="32"/>
    <n v="32"/>
    <x v="1"/>
    <x v="0"/>
    <x v="5"/>
    <n v="2022"/>
    <s v="June"/>
    <d v="2022-06-13T00:00:00"/>
    <b v="1"/>
  </r>
  <r>
    <s v="TXN_9273608"/>
    <s v="CUST_22"/>
    <x v="6"/>
    <s v="Item_8_BUT"/>
    <n v="15.5"/>
    <n v="8"/>
    <n v="15.5"/>
    <n v="124"/>
    <x v="1"/>
    <x v="1"/>
    <x v="6"/>
    <n v="2023"/>
    <s v="March"/>
    <d v="2023-03-19T00:00:00"/>
    <b v="0"/>
  </r>
  <r>
    <s v="TXN_9275757"/>
    <s v="CUST_19"/>
    <x v="4"/>
    <s v="Item_13_EHE"/>
    <n v="23"/>
    <n v="1"/>
    <n v="23"/>
    <n v="23"/>
    <x v="2"/>
    <x v="0"/>
    <x v="6"/>
    <n v="2024"/>
    <s v="June"/>
    <d v="2024-06-16T00:00:00"/>
    <b v="1"/>
  </r>
  <r>
    <s v="TXN_9275938"/>
    <s v="CUST_19"/>
    <x v="6"/>
    <s v="Item_16_BUT"/>
    <n v="27.5"/>
    <n v="6"/>
    <n v="27.5"/>
    <n v="165"/>
    <x v="1"/>
    <x v="1"/>
    <x v="5"/>
    <n v="2025"/>
    <s v="January"/>
    <d v="2025-01-06T00:00:00"/>
    <s v="UNKNOWN"/>
  </r>
  <r>
    <s v="TXN_9275968"/>
    <s v="CUST_19"/>
    <x v="0"/>
    <s v="Item_25_FOOD"/>
    <n v="41"/>
    <n v="8"/>
    <n v="41"/>
    <n v="328"/>
    <x v="2"/>
    <x v="1"/>
    <x v="1"/>
    <n v="2024"/>
    <s v="November"/>
    <d v="2024-11-30T00:00:00"/>
    <s v="UNKNOWN"/>
  </r>
  <r>
    <s v="TXN_9276040"/>
    <s v="CUST_20"/>
    <x v="0"/>
    <s v="Item_23_FOOD"/>
    <n v="38"/>
    <n v="10"/>
    <n v="38"/>
    <n v="380"/>
    <x v="0"/>
    <x v="0"/>
    <x v="1"/>
    <n v="2023"/>
    <s v="December"/>
    <d v="2023-12-09T00:00:00"/>
    <b v="0"/>
  </r>
  <r>
    <s v="TXN_9276432"/>
    <s v="CUST_13"/>
    <x v="6"/>
    <s v="Unknown"/>
    <n v="0"/>
    <n v="0"/>
    <n v="0"/>
    <n v="0"/>
    <x v="2"/>
    <x v="0"/>
    <x v="2"/>
    <n v="2022"/>
    <s v="January"/>
    <d v="2022-01-14T00:00:00"/>
    <s v="UNKNOWN"/>
  </r>
  <r>
    <s v="TXN_9276926"/>
    <s v="CUST_09"/>
    <x v="6"/>
    <s v="Item_22_BUT"/>
    <n v="36.5"/>
    <n v="1"/>
    <n v="36.5"/>
    <n v="36.5"/>
    <x v="2"/>
    <x v="0"/>
    <x v="0"/>
    <n v="2022"/>
    <s v="October"/>
    <d v="2022-10-25T00:00:00"/>
    <b v="1"/>
  </r>
  <r>
    <s v="TXN_9277068"/>
    <s v="CUST_16"/>
    <x v="7"/>
    <s v="Item_23_PAT"/>
    <n v="38"/>
    <n v="6"/>
    <n v="38"/>
    <n v="228"/>
    <x v="2"/>
    <x v="1"/>
    <x v="2"/>
    <n v="2023"/>
    <s v="June"/>
    <d v="2023-06-16T00:00:00"/>
    <s v="UNKNOWN"/>
  </r>
  <r>
    <s v="TXN_9279462"/>
    <s v="CUST_25"/>
    <x v="1"/>
    <s v="Item_5_FUR"/>
    <n v="11"/>
    <n v="3"/>
    <n v="11"/>
    <n v="33"/>
    <x v="2"/>
    <x v="0"/>
    <x v="1"/>
    <n v="2022"/>
    <s v="February"/>
    <d v="2022-02-05T00:00:00"/>
    <b v="0"/>
  </r>
  <r>
    <s v="TXN_9279531"/>
    <s v="CUST_04"/>
    <x v="7"/>
    <s v="Item_13_PAT"/>
    <n v="23"/>
    <n v="9"/>
    <n v="23"/>
    <n v="207"/>
    <x v="1"/>
    <x v="1"/>
    <x v="2"/>
    <n v="2022"/>
    <s v="September"/>
    <d v="2022-09-23T00:00:00"/>
    <b v="1"/>
  </r>
  <r>
    <s v="TXN_9279646"/>
    <s v="CUST_08"/>
    <x v="3"/>
    <s v="Item_9_MILK"/>
    <n v="17"/>
    <n v="7"/>
    <n v="17"/>
    <n v="119"/>
    <x v="2"/>
    <x v="1"/>
    <x v="0"/>
    <n v="2022"/>
    <s v="October"/>
    <d v="2022-10-11T00:00:00"/>
    <s v="UNKNOWN"/>
  </r>
  <r>
    <s v="TXN_9279731"/>
    <s v="CUST_10"/>
    <x v="1"/>
    <s v="Item_6_FUR"/>
    <n v="12.5"/>
    <n v="6"/>
    <n v="12.5"/>
    <n v="75"/>
    <x v="1"/>
    <x v="0"/>
    <x v="3"/>
    <n v="2023"/>
    <s v="February"/>
    <d v="2023-02-23T00:00:00"/>
    <s v="UNKNOWN"/>
  </r>
  <r>
    <s v="TXN_9279801"/>
    <s v="CUST_03"/>
    <x v="1"/>
    <s v="Unknown"/>
    <n v="0"/>
    <n v="0"/>
    <n v="0"/>
    <n v="0"/>
    <x v="2"/>
    <x v="0"/>
    <x v="2"/>
    <n v="2022"/>
    <s v="May"/>
    <d v="2022-05-27T00:00:00"/>
    <s v="UNKNOWN"/>
  </r>
  <r>
    <s v="TXN_9280381"/>
    <s v="CUST_04"/>
    <x v="3"/>
    <s v="Item_11_MILK"/>
    <n v="20"/>
    <n v="1"/>
    <n v="20"/>
    <n v="20"/>
    <x v="0"/>
    <x v="1"/>
    <x v="0"/>
    <n v="2022"/>
    <s v="August"/>
    <d v="2022-08-16T00:00:00"/>
    <b v="1"/>
  </r>
  <r>
    <s v="TXN_9280425"/>
    <s v="CUST_06"/>
    <x v="6"/>
    <s v="Item_10_BUT"/>
    <n v="18.5"/>
    <n v="6"/>
    <n v="18.5"/>
    <n v="111"/>
    <x v="2"/>
    <x v="1"/>
    <x v="3"/>
    <n v="2023"/>
    <s v="November"/>
    <d v="2023-11-16T00:00:00"/>
    <s v="UNKNOWN"/>
  </r>
  <r>
    <s v="TXN_9281229"/>
    <s v="CUST_07"/>
    <x v="6"/>
    <s v="Item_12_BUT"/>
    <n v="21.5"/>
    <n v="6"/>
    <n v="21.5"/>
    <n v="129"/>
    <x v="0"/>
    <x v="0"/>
    <x v="0"/>
    <n v="2022"/>
    <s v="March"/>
    <d v="2022-03-08T00:00:00"/>
    <b v="1"/>
  </r>
  <r>
    <s v="TXN_9282140"/>
    <s v="CUST_20"/>
    <x v="3"/>
    <s v="Item_23_MILK"/>
    <n v="38"/>
    <n v="5"/>
    <n v="38"/>
    <n v="190"/>
    <x v="0"/>
    <x v="1"/>
    <x v="5"/>
    <n v="2024"/>
    <s v="October"/>
    <d v="2024-10-28T00:00:00"/>
    <b v="0"/>
  </r>
  <r>
    <s v="TXN_9282380"/>
    <s v="CUST_09"/>
    <x v="6"/>
    <s v="Item_23_BUT"/>
    <n v="38"/>
    <n v="5"/>
    <n v="38"/>
    <n v="190"/>
    <x v="0"/>
    <x v="0"/>
    <x v="6"/>
    <n v="2024"/>
    <s v="September"/>
    <d v="2024-09-22T00:00:00"/>
    <s v="UNKNOWN"/>
  </r>
  <r>
    <s v="TXN_9283748"/>
    <s v="CUST_16"/>
    <x v="7"/>
    <s v="Item_16_PAT"/>
    <n v="27.5"/>
    <n v="6"/>
    <n v="27.5"/>
    <n v="165"/>
    <x v="1"/>
    <x v="0"/>
    <x v="3"/>
    <n v="2023"/>
    <s v="June"/>
    <d v="2023-06-01T00:00:00"/>
    <b v="0"/>
  </r>
  <r>
    <s v="TXN_9284320"/>
    <s v="CUST_09"/>
    <x v="4"/>
    <s v="Item_12_EHE"/>
    <n v="21.5"/>
    <n v="10"/>
    <n v="21.5"/>
    <n v="215"/>
    <x v="2"/>
    <x v="0"/>
    <x v="6"/>
    <n v="2023"/>
    <s v="March"/>
    <d v="2023-03-05T00:00:00"/>
    <b v="1"/>
  </r>
  <r>
    <s v="TXN_9284513"/>
    <s v="CUST_06"/>
    <x v="6"/>
    <s v="Item_3_BUT"/>
    <n v="8"/>
    <n v="2"/>
    <n v="8"/>
    <n v="16"/>
    <x v="1"/>
    <x v="1"/>
    <x v="4"/>
    <n v="2024"/>
    <s v="October"/>
    <d v="2024-10-23T00:00:00"/>
    <b v="1"/>
  </r>
  <r>
    <s v="TXN_9284796"/>
    <s v="CUST_11"/>
    <x v="4"/>
    <s v="Item_15_EHE"/>
    <n v="26"/>
    <n v="9"/>
    <n v="26"/>
    <n v="234"/>
    <x v="1"/>
    <x v="0"/>
    <x v="4"/>
    <n v="2024"/>
    <s v="May"/>
    <d v="2024-05-08T00:00:00"/>
    <b v="0"/>
  </r>
  <r>
    <s v="TXN_9285106"/>
    <s v="CUST_23"/>
    <x v="2"/>
    <s v="Unknown"/>
    <n v="33.5"/>
    <n v="10"/>
    <n v="33.5"/>
    <n v="335"/>
    <x v="2"/>
    <x v="0"/>
    <x v="0"/>
    <n v="2024"/>
    <s v="June"/>
    <d v="2024-06-18T00:00:00"/>
    <b v="1"/>
  </r>
  <r>
    <s v="TXN_9285109"/>
    <s v="CUST_20"/>
    <x v="2"/>
    <s v="Unknown"/>
    <n v="32"/>
    <n v="2"/>
    <n v="32"/>
    <n v="64"/>
    <x v="1"/>
    <x v="0"/>
    <x v="0"/>
    <n v="2023"/>
    <s v="December"/>
    <d v="2023-12-26T00:00:00"/>
    <s v="UNKNOWN"/>
  </r>
  <r>
    <s v="TXN_9287206"/>
    <s v="CUST_12"/>
    <x v="0"/>
    <s v="Item_8_FOOD"/>
    <n v="15.5"/>
    <n v="1"/>
    <n v="15.5"/>
    <n v="15.5"/>
    <x v="2"/>
    <x v="1"/>
    <x v="5"/>
    <n v="2022"/>
    <s v="July"/>
    <d v="2022-07-25T00:00:00"/>
    <s v="UNKNOWN"/>
  </r>
  <r>
    <s v="TXN_9290596"/>
    <s v="CUST_06"/>
    <x v="5"/>
    <s v="Item_24_BEV"/>
    <n v="39.5"/>
    <n v="8"/>
    <n v="39.5"/>
    <n v="316"/>
    <x v="0"/>
    <x v="0"/>
    <x v="4"/>
    <n v="2024"/>
    <s v="November"/>
    <d v="2024-11-06T00:00:00"/>
    <b v="0"/>
  </r>
  <r>
    <s v="TXN_9290887"/>
    <s v="CUST_21"/>
    <x v="3"/>
    <s v="Item_11_MILK"/>
    <n v="20"/>
    <n v="1"/>
    <n v="20"/>
    <n v="20"/>
    <x v="0"/>
    <x v="0"/>
    <x v="3"/>
    <n v="2023"/>
    <s v="April"/>
    <d v="2023-04-13T00:00:00"/>
    <b v="0"/>
  </r>
  <r>
    <s v="TXN_9291336"/>
    <s v="CUST_19"/>
    <x v="4"/>
    <s v="Unknown"/>
    <n v="38"/>
    <n v="10"/>
    <n v="38"/>
    <n v="380"/>
    <x v="0"/>
    <x v="0"/>
    <x v="1"/>
    <n v="2022"/>
    <s v="December"/>
    <d v="2022-12-10T00:00:00"/>
    <b v="1"/>
  </r>
  <r>
    <s v="TXN_9291514"/>
    <s v="CUST_02"/>
    <x v="6"/>
    <s v="Item_5_BUT"/>
    <n v="11"/>
    <n v="3"/>
    <n v="11"/>
    <n v="33"/>
    <x v="1"/>
    <x v="0"/>
    <x v="6"/>
    <n v="2024"/>
    <s v="March"/>
    <d v="2024-03-10T00:00:00"/>
    <s v="UNKNOWN"/>
  </r>
  <r>
    <s v="TXN_9292794"/>
    <s v="CUST_09"/>
    <x v="0"/>
    <s v="Item_12_FOOD"/>
    <n v="21.5"/>
    <n v="2"/>
    <n v="21.5"/>
    <n v="43"/>
    <x v="1"/>
    <x v="0"/>
    <x v="4"/>
    <n v="2023"/>
    <s v="October"/>
    <d v="2023-10-04T00:00:00"/>
    <s v="UNKNOWN"/>
  </r>
  <r>
    <s v="TXN_9293724"/>
    <s v="CUST_18"/>
    <x v="4"/>
    <s v="Item_6_EHE"/>
    <n v="12.5"/>
    <n v="6"/>
    <n v="12.5"/>
    <n v="75"/>
    <x v="1"/>
    <x v="0"/>
    <x v="6"/>
    <n v="2022"/>
    <s v="November"/>
    <d v="2022-11-13T00:00:00"/>
    <b v="0"/>
  </r>
  <r>
    <s v="TXN_9295319"/>
    <s v="CUST_07"/>
    <x v="7"/>
    <s v="Unknown"/>
    <n v="0"/>
    <n v="0"/>
    <n v="0"/>
    <n v="0"/>
    <x v="2"/>
    <x v="0"/>
    <x v="6"/>
    <n v="2023"/>
    <s v="June"/>
    <d v="2023-06-04T00:00:00"/>
    <s v="UNKNOWN"/>
  </r>
  <r>
    <s v="TXN_9296085"/>
    <s v="CUST_25"/>
    <x v="5"/>
    <s v="Item_13_BEV"/>
    <n v="23"/>
    <n v="8"/>
    <n v="23"/>
    <n v="184"/>
    <x v="0"/>
    <x v="1"/>
    <x v="6"/>
    <n v="2024"/>
    <s v="December"/>
    <d v="2024-12-08T00:00:00"/>
    <s v="UNKNOWN"/>
  </r>
  <r>
    <s v="TXN_9297266"/>
    <s v="CUST_16"/>
    <x v="7"/>
    <s v="Item_7_PAT"/>
    <n v="14"/>
    <n v="1"/>
    <n v="14"/>
    <n v="14"/>
    <x v="0"/>
    <x v="1"/>
    <x v="4"/>
    <n v="2024"/>
    <s v="July"/>
    <d v="2024-07-17T00:00:00"/>
    <b v="0"/>
  </r>
  <r>
    <s v="TXN_9297702"/>
    <s v="CUST_13"/>
    <x v="6"/>
    <s v="Item_24_BUT"/>
    <n v="39.5"/>
    <n v="3"/>
    <n v="39.5"/>
    <n v="118.5"/>
    <x v="0"/>
    <x v="0"/>
    <x v="3"/>
    <n v="2024"/>
    <s v="August"/>
    <d v="2024-08-29T00:00:00"/>
    <b v="0"/>
  </r>
  <r>
    <s v="TXN_9298092"/>
    <s v="CUST_09"/>
    <x v="4"/>
    <s v="Unknown"/>
    <n v="0"/>
    <n v="0"/>
    <n v="0"/>
    <n v="0"/>
    <x v="0"/>
    <x v="0"/>
    <x v="5"/>
    <n v="2022"/>
    <s v="November"/>
    <d v="2022-11-14T00:00:00"/>
    <b v="0"/>
  </r>
  <r>
    <s v="TXN_9298154"/>
    <s v="CUST_23"/>
    <x v="7"/>
    <s v="Item_20_PAT"/>
    <n v="33.5"/>
    <n v="9"/>
    <n v="33.5"/>
    <n v="301.5"/>
    <x v="2"/>
    <x v="1"/>
    <x v="3"/>
    <n v="2023"/>
    <s v="October"/>
    <d v="2023-10-26T00:00:00"/>
    <b v="1"/>
  </r>
  <r>
    <s v="TXN_9299095"/>
    <s v="CUST_10"/>
    <x v="5"/>
    <s v="Item_8_BEV"/>
    <n v="15.5"/>
    <n v="3"/>
    <n v="15.5"/>
    <n v="46.5"/>
    <x v="1"/>
    <x v="1"/>
    <x v="0"/>
    <n v="2024"/>
    <s v="May"/>
    <d v="2024-05-07T00:00:00"/>
    <b v="1"/>
  </r>
  <r>
    <s v="TXN_9299347"/>
    <s v="CUST_01"/>
    <x v="2"/>
    <s v="Item_14_CEA"/>
    <n v="24.5"/>
    <n v="2"/>
    <n v="24.5"/>
    <n v="49"/>
    <x v="1"/>
    <x v="1"/>
    <x v="3"/>
    <n v="2024"/>
    <s v="November"/>
    <d v="2024-11-14T00:00:00"/>
    <b v="0"/>
  </r>
  <r>
    <s v="TXN_9299802"/>
    <s v="CUST_03"/>
    <x v="7"/>
    <s v="Item_17_PAT"/>
    <n v="29"/>
    <n v="1"/>
    <n v="29"/>
    <n v="29"/>
    <x v="1"/>
    <x v="1"/>
    <x v="1"/>
    <n v="2023"/>
    <s v="March"/>
    <d v="2023-03-25T00:00:00"/>
    <b v="0"/>
  </r>
  <r>
    <s v="TXN_9301691"/>
    <s v="CUST_12"/>
    <x v="1"/>
    <s v="Item_23_FUR"/>
    <n v="38"/>
    <n v="4"/>
    <n v="38"/>
    <n v="152"/>
    <x v="1"/>
    <x v="1"/>
    <x v="1"/>
    <n v="2023"/>
    <s v="April"/>
    <d v="2023-04-29T00:00:00"/>
    <b v="0"/>
  </r>
  <r>
    <s v="TXN_9302123"/>
    <s v="CUST_04"/>
    <x v="0"/>
    <s v="Unknown"/>
    <n v="23"/>
    <n v="3"/>
    <n v="23"/>
    <n v="69"/>
    <x v="2"/>
    <x v="1"/>
    <x v="1"/>
    <n v="2022"/>
    <s v="November"/>
    <d v="2022-11-26T00:00:00"/>
    <b v="0"/>
  </r>
  <r>
    <s v="TXN_9303719"/>
    <s v="CUST_02"/>
    <x v="6"/>
    <s v="Item_12_BUT"/>
    <n v="21.5"/>
    <n v="2"/>
    <n v="21.5"/>
    <n v="43"/>
    <x v="2"/>
    <x v="1"/>
    <x v="4"/>
    <n v="2022"/>
    <s v="October"/>
    <d v="2022-10-05T00:00:00"/>
    <b v="0"/>
  </r>
  <r>
    <s v="TXN_9305312"/>
    <s v="CUST_03"/>
    <x v="7"/>
    <s v="Item_23_PAT"/>
    <n v="38"/>
    <n v="4"/>
    <n v="38"/>
    <n v="152"/>
    <x v="0"/>
    <x v="1"/>
    <x v="0"/>
    <n v="2023"/>
    <s v="July"/>
    <d v="2023-07-04T00:00:00"/>
    <s v="UNKNOWN"/>
  </r>
  <r>
    <s v="TXN_9305851"/>
    <s v="CUST_09"/>
    <x v="2"/>
    <s v="Item_5_CEA"/>
    <n v="11"/>
    <n v="2"/>
    <n v="11"/>
    <n v="22"/>
    <x v="0"/>
    <x v="1"/>
    <x v="4"/>
    <n v="2022"/>
    <s v="May"/>
    <d v="2022-05-04T00:00:00"/>
    <s v="UNKNOWN"/>
  </r>
  <r>
    <s v="TXN_9306598"/>
    <s v="CUST_24"/>
    <x v="2"/>
    <s v="Item_21_CEA"/>
    <n v="35"/>
    <n v="10"/>
    <n v="35"/>
    <n v="350"/>
    <x v="2"/>
    <x v="1"/>
    <x v="3"/>
    <n v="2022"/>
    <s v="September"/>
    <d v="2022-09-01T00:00:00"/>
    <b v="0"/>
  </r>
  <r>
    <s v="TXN_9307798"/>
    <s v="CUST_05"/>
    <x v="7"/>
    <s v="Item_4_PAT"/>
    <n v="9.5"/>
    <n v="2"/>
    <n v="9.5"/>
    <n v="19"/>
    <x v="0"/>
    <x v="0"/>
    <x v="4"/>
    <n v="2023"/>
    <s v="July"/>
    <d v="2023-07-05T00:00:00"/>
    <b v="1"/>
  </r>
  <r>
    <s v="TXN_9310005"/>
    <s v="CUST_07"/>
    <x v="5"/>
    <s v="Item_19_BEV"/>
    <n v="32"/>
    <n v="8"/>
    <n v="32"/>
    <n v="256"/>
    <x v="0"/>
    <x v="1"/>
    <x v="5"/>
    <n v="2023"/>
    <s v="July"/>
    <d v="2023-07-17T00:00:00"/>
    <s v="UNKNOWN"/>
  </r>
  <r>
    <s v="TXN_9311214"/>
    <s v="CUST_02"/>
    <x v="4"/>
    <s v="Item_12_EHE"/>
    <n v="21.5"/>
    <n v="5"/>
    <n v="21.5"/>
    <n v="107.5"/>
    <x v="1"/>
    <x v="0"/>
    <x v="3"/>
    <n v="2023"/>
    <s v="June"/>
    <d v="2023-06-22T00:00:00"/>
    <b v="0"/>
  </r>
  <r>
    <s v="TXN_9312502"/>
    <s v="CUST_11"/>
    <x v="1"/>
    <s v="Item_20_FUR"/>
    <n v="33.5"/>
    <n v="8"/>
    <n v="33.5"/>
    <n v="268"/>
    <x v="1"/>
    <x v="1"/>
    <x v="4"/>
    <n v="2022"/>
    <s v="September"/>
    <d v="2022-09-28T00:00:00"/>
    <s v="UNKNOWN"/>
  </r>
  <r>
    <s v="TXN_9312548"/>
    <s v="CUST_11"/>
    <x v="2"/>
    <s v="Item_15_CEA"/>
    <n v="26"/>
    <n v="4"/>
    <n v="26"/>
    <n v="104"/>
    <x v="2"/>
    <x v="0"/>
    <x v="2"/>
    <n v="2022"/>
    <s v="January"/>
    <d v="2022-01-28T00:00:00"/>
    <b v="0"/>
  </r>
  <r>
    <s v="TXN_9312667"/>
    <s v="CUST_14"/>
    <x v="3"/>
    <s v="Item_14_MILK"/>
    <n v="24.5"/>
    <n v="8"/>
    <n v="24.5"/>
    <n v="196"/>
    <x v="1"/>
    <x v="0"/>
    <x v="3"/>
    <n v="2022"/>
    <s v="January"/>
    <d v="2022-01-27T00:00:00"/>
    <b v="1"/>
  </r>
  <r>
    <s v="TXN_9313276"/>
    <s v="CUST_22"/>
    <x v="4"/>
    <s v="Item_25_EHE"/>
    <n v="41"/>
    <n v="6"/>
    <n v="41"/>
    <n v="246"/>
    <x v="0"/>
    <x v="0"/>
    <x v="3"/>
    <n v="2023"/>
    <s v="February"/>
    <d v="2023-02-02T00:00:00"/>
    <b v="1"/>
  </r>
  <r>
    <s v="TXN_9314258"/>
    <s v="CUST_06"/>
    <x v="1"/>
    <s v="Item_20_FUR"/>
    <n v="33.5"/>
    <n v="2"/>
    <n v="33.5"/>
    <n v="67"/>
    <x v="1"/>
    <x v="0"/>
    <x v="5"/>
    <n v="2022"/>
    <s v="November"/>
    <d v="2022-11-14T00:00:00"/>
    <s v="UNKNOWN"/>
  </r>
  <r>
    <s v="TXN_9314890"/>
    <s v="CUST_03"/>
    <x v="5"/>
    <s v="Item_20_BEV"/>
    <n v="33.5"/>
    <n v="1"/>
    <n v="33.5"/>
    <n v="33.5"/>
    <x v="1"/>
    <x v="0"/>
    <x v="3"/>
    <n v="2023"/>
    <s v="February"/>
    <d v="2023-02-02T00:00:00"/>
    <b v="1"/>
  </r>
  <r>
    <s v="TXN_9315060"/>
    <s v="CUST_07"/>
    <x v="1"/>
    <s v="Item_24_FUR"/>
    <n v="39.5"/>
    <n v="7"/>
    <n v="39.5"/>
    <n v="276.5"/>
    <x v="1"/>
    <x v="1"/>
    <x v="5"/>
    <n v="2024"/>
    <s v="October"/>
    <d v="2024-10-14T00:00:00"/>
    <b v="0"/>
  </r>
  <r>
    <s v="TXN_9315342"/>
    <s v="CUST_23"/>
    <x v="2"/>
    <s v="Item_15_CEA"/>
    <n v="26"/>
    <n v="8"/>
    <n v="26"/>
    <n v="208"/>
    <x v="0"/>
    <x v="1"/>
    <x v="3"/>
    <n v="2024"/>
    <s v="July"/>
    <d v="2024-07-18T00:00:00"/>
    <b v="0"/>
  </r>
  <r>
    <s v="TXN_9315594"/>
    <s v="CUST_25"/>
    <x v="6"/>
    <s v="Unknown"/>
    <n v="23"/>
    <n v="2"/>
    <n v="23"/>
    <n v="46"/>
    <x v="2"/>
    <x v="0"/>
    <x v="5"/>
    <n v="2024"/>
    <s v="July"/>
    <d v="2024-07-22T00:00:00"/>
    <b v="0"/>
  </r>
  <r>
    <s v="TXN_9316296"/>
    <s v="CUST_13"/>
    <x v="7"/>
    <s v="Item_20_PAT"/>
    <n v="33.5"/>
    <n v="9"/>
    <n v="33.5"/>
    <n v="301.5"/>
    <x v="1"/>
    <x v="1"/>
    <x v="1"/>
    <n v="2022"/>
    <s v="June"/>
    <d v="2022-06-18T00:00:00"/>
    <b v="1"/>
  </r>
  <r>
    <s v="TXN_9316310"/>
    <s v="CUST_15"/>
    <x v="2"/>
    <s v="Item_12_CEA"/>
    <n v="21.5"/>
    <n v="4"/>
    <n v="21.5"/>
    <n v="86"/>
    <x v="0"/>
    <x v="0"/>
    <x v="0"/>
    <n v="2024"/>
    <s v="December"/>
    <d v="2024-12-10T00:00:00"/>
    <s v="UNKNOWN"/>
  </r>
  <r>
    <s v="TXN_9319671"/>
    <s v="CUST_22"/>
    <x v="5"/>
    <s v="Item_16_BEV"/>
    <n v="27.5"/>
    <n v="4"/>
    <n v="27.5"/>
    <n v="110"/>
    <x v="1"/>
    <x v="0"/>
    <x v="2"/>
    <n v="2022"/>
    <s v="February"/>
    <d v="2022-02-18T00:00:00"/>
    <b v="1"/>
  </r>
  <r>
    <s v="TXN_9321451"/>
    <s v="CUST_10"/>
    <x v="1"/>
    <s v="Unknown"/>
    <n v="5"/>
    <n v="1"/>
    <n v="5"/>
    <n v="5"/>
    <x v="2"/>
    <x v="1"/>
    <x v="5"/>
    <n v="2022"/>
    <s v="November"/>
    <d v="2022-11-21T00:00:00"/>
    <s v="UNKNOWN"/>
  </r>
  <r>
    <s v="TXN_9321578"/>
    <s v="CUST_09"/>
    <x v="5"/>
    <s v="Item_12_BEV"/>
    <n v="21.5"/>
    <n v="10"/>
    <n v="21.5"/>
    <n v="215"/>
    <x v="0"/>
    <x v="1"/>
    <x v="2"/>
    <n v="2022"/>
    <s v="February"/>
    <d v="2022-02-18T00:00:00"/>
    <s v="UNKNOWN"/>
  </r>
  <r>
    <s v="TXN_9321773"/>
    <s v="CUST_20"/>
    <x v="6"/>
    <s v="Item_17_BUT"/>
    <n v="29"/>
    <n v="8"/>
    <n v="29"/>
    <n v="232"/>
    <x v="0"/>
    <x v="1"/>
    <x v="1"/>
    <n v="2023"/>
    <s v="June"/>
    <d v="2023-06-10T00:00:00"/>
    <s v="UNKNOWN"/>
  </r>
  <r>
    <s v="TXN_9322958"/>
    <s v="CUST_17"/>
    <x v="3"/>
    <s v="Item_20_MILK"/>
    <n v="33.5"/>
    <n v="5"/>
    <n v="33.5"/>
    <n v="167.5"/>
    <x v="1"/>
    <x v="1"/>
    <x v="3"/>
    <n v="2022"/>
    <s v="September"/>
    <d v="2022-09-29T00:00:00"/>
    <b v="1"/>
  </r>
  <r>
    <s v="TXN_9323166"/>
    <s v="CUST_25"/>
    <x v="3"/>
    <s v="Item_7_MILK"/>
    <n v="14"/>
    <n v="3"/>
    <n v="14"/>
    <n v="42"/>
    <x v="2"/>
    <x v="1"/>
    <x v="2"/>
    <n v="2023"/>
    <s v="May"/>
    <d v="2023-05-12T00:00:00"/>
    <s v="UNKNOWN"/>
  </r>
  <r>
    <s v="TXN_9323213"/>
    <s v="CUST_22"/>
    <x v="2"/>
    <s v="Item_2_CEA"/>
    <n v="6.5"/>
    <n v="3"/>
    <n v="6.5"/>
    <n v="19.5"/>
    <x v="0"/>
    <x v="1"/>
    <x v="5"/>
    <n v="2024"/>
    <s v="December"/>
    <d v="2024-12-02T00:00:00"/>
    <b v="0"/>
  </r>
  <r>
    <s v="TXN_9324731"/>
    <s v="CUST_14"/>
    <x v="3"/>
    <s v="Item_8_MILK"/>
    <n v="15.5"/>
    <n v="1"/>
    <n v="15.5"/>
    <n v="15.5"/>
    <x v="0"/>
    <x v="0"/>
    <x v="5"/>
    <n v="2022"/>
    <s v="August"/>
    <d v="2022-08-08T00:00:00"/>
    <b v="1"/>
  </r>
  <r>
    <s v="TXN_9325414"/>
    <s v="CUST_07"/>
    <x v="3"/>
    <s v="Item_3_MILK"/>
    <n v="8"/>
    <n v="6"/>
    <n v="8"/>
    <n v="48"/>
    <x v="1"/>
    <x v="0"/>
    <x v="2"/>
    <n v="2022"/>
    <s v="October"/>
    <d v="2022-10-14T00:00:00"/>
    <b v="1"/>
  </r>
  <r>
    <s v="TXN_9326253"/>
    <s v="CUST_25"/>
    <x v="2"/>
    <s v="Item_11_CEA"/>
    <n v="20"/>
    <n v="5"/>
    <n v="20"/>
    <n v="100"/>
    <x v="1"/>
    <x v="0"/>
    <x v="6"/>
    <n v="2024"/>
    <s v="September"/>
    <d v="2024-09-29T00:00:00"/>
    <s v="UNKNOWN"/>
  </r>
  <r>
    <s v="TXN_9328310"/>
    <s v="CUST_11"/>
    <x v="2"/>
    <s v="Item_9_CEA"/>
    <n v="17"/>
    <n v="1"/>
    <n v="17"/>
    <n v="17"/>
    <x v="1"/>
    <x v="0"/>
    <x v="6"/>
    <n v="2023"/>
    <s v="April"/>
    <d v="2023-04-30T00:00:00"/>
    <s v="UNKNOWN"/>
  </r>
  <r>
    <s v="TXN_9328530"/>
    <s v="CUST_19"/>
    <x v="1"/>
    <s v="Item_12_FUR"/>
    <n v="21.5"/>
    <n v="10"/>
    <n v="21.5"/>
    <n v="215"/>
    <x v="2"/>
    <x v="1"/>
    <x v="4"/>
    <n v="2023"/>
    <s v="June"/>
    <d v="2023-06-28T00:00:00"/>
    <b v="1"/>
  </r>
  <r>
    <s v="TXN_9329582"/>
    <s v="CUST_11"/>
    <x v="1"/>
    <s v="Item_2_FUR"/>
    <n v="6.5"/>
    <n v="6"/>
    <n v="6.5"/>
    <n v="39"/>
    <x v="2"/>
    <x v="1"/>
    <x v="3"/>
    <n v="2024"/>
    <s v="June"/>
    <d v="2024-06-20T00:00:00"/>
    <b v="0"/>
  </r>
  <r>
    <s v="TXN_9331528"/>
    <s v="CUST_23"/>
    <x v="4"/>
    <s v="Item_19_EHE"/>
    <n v="32"/>
    <n v="4"/>
    <n v="32"/>
    <n v="128"/>
    <x v="1"/>
    <x v="1"/>
    <x v="2"/>
    <n v="2023"/>
    <s v="December"/>
    <d v="2023-12-22T00:00:00"/>
    <b v="0"/>
  </r>
  <r>
    <s v="TXN_9331642"/>
    <s v="CUST_12"/>
    <x v="7"/>
    <s v="Item_11_PAT"/>
    <n v="20"/>
    <n v="4"/>
    <n v="20"/>
    <n v="80"/>
    <x v="2"/>
    <x v="1"/>
    <x v="4"/>
    <n v="2022"/>
    <s v="July"/>
    <d v="2022-07-06T00:00:00"/>
    <b v="1"/>
  </r>
  <r>
    <s v="TXN_9331694"/>
    <s v="CUST_13"/>
    <x v="2"/>
    <s v="Item_2_CEA"/>
    <n v="6.5"/>
    <n v="8"/>
    <n v="6.5"/>
    <n v="52"/>
    <x v="2"/>
    <x v="1"/>
    <x v="1"/>
    <n v="2023"/>
    <s v="December"/>
    <d v="2023-12-09T00:00:00"/>
    <b v="0"/>
  </r>
  <r>
    <s v="TXN_9333110"/>
    <s v="CUST_15"/>
    <x v="2"/>
    <s v="Unknown"/>
    <n v="11"/>
    <n v="2"/>
    <n v="11"/>
    <n v="22"/>
    <x v="1"/>
    <x v="0"/>
    <x v="4"/>
    <n v="2024"/>
    <s v="July"/>
    <d v="2024-07-03T00:00:00"/>
    <b v="0"/>
  </r>
  <r>
    <s v="TXN_9333754"/>
    <s v="CUST_09"/>
    <x v="7"/>
    <s v="Item_6_PAT"/>
    <n v="12.5"/>
    <n v="6"/>
    <n v="12.5"/>
    <n v="75"/>
    <x v="2"/>
    <x v="1"/>
    <x v="1"/>
    <n v="2022"/>
    <s v="October"/>
    <d v="2022-10-22T00:00:00"/>
    <b v="1"/>
  </r>
  <r>
    <s v="TXN_9340241"/>
    <s v="CUST_21"/>
    <x v="7"/>
    <s v="Item_7_PAT"/>
    <n v="14"/>
    <n v="10"/>
    <n v="14"/>
    <n v="140"/>
    <x v="0"/>
    <x v="1"/>
    <x v="5"/>
    <n v="2022"/>
    <s v="April"/>
    <d v="2022-04-11T00:00:00"/>
    <b v="0"/>
  </r>
  <r>
    <s v="TXN_9340286"/>
    <s v="CUST_19"/>
    <x v="3"/>
    <s v="Item_6_MILK"/>
    <n v="12.5"/>
    <n v="2"/>
    <n v="12.5"/>
    <n v="25"/>
    <x v="1"/>
    <x v="0"/>
    <x v="0"/>
    <n v="2024"/>
    <s v="August"/>
    <d v="2024-08-13T00:00:00"/>
    <b v="0"/>
  </r>
  <r>
    <s v="TXN_9340588"/>
    <s v="CUST_12"/>
    <x v="2"/>
    <s v="Item_16_CEA"/>
    <n v="27.5"/>
    <n v="3"/>
    <n v="27.5"/>
    <n v="82.5"/>
    <x v="1"/>
    <x v="0"/>
    <x v="5"/>
    <n v="2023"/>
    <s v="October"/>
    <d v="2023-10-02T00:00:00"/>
    <b v="0"/>
  </r>
  <r>
    <s v="TXN_9341596"/>
    <s v="CUST_22"/>
    <x v="5"/>
    <s v="Item_8_BEV"/>
    <n v="15.5"/>
    <n v="8"/>
    <n v="15.5"/>
    <n v="124"/>
    <x v="2"/>
    <x v="1"/>
    <x v="0"/>
    <n v="2024"/>
    <s v="May"/>
    <d v="2024-05-28T00:00:00"/>
    <s v="UNKNOWN"/>
  </r>
  <r>
    <s v="TXN_9341645"/>
    <s v="CUST_02"/>
    <x v="0"/>
    <s v="Item_13_FOOD"/>
    <n v="23"/>
    <n v="5"/>
    <n v="23"/>
    <n v="115"/>
    <x v="0"/>
    <x v="0"/>
    <x v="6"/>
    <n v="2023"/>
    <s v="May"/>
    <d v="2023-05-21T00:00:00"/>
    <b v="1"/>
  </r>
  <r>
    <s v="TXN_9341849"/>
    <s v="CUST_25"/>
    <x v="4"/>
    <s v="Item_21_EHE"/>
    <n v="35"/>
    <n v="7"/>
    <n v="35"/>
    <n v="245"/>
    <x v="0"/>
    <x v="0"/>
    <x v="1"/>
    <n v="2024"/>
    <s v="November"/>
    <d v="2024-11-16T00:00:00"/>
    <s v="UNKNOWN"/>
  </r>
  <r>
    <s v="TXN_9342543"/>
    <s v="CUST_22"/>
    <x v="7"/>
    <s v="Item_24_PAT"/>
    <n v="39.5"/>
    <n v="8"/>
    <n v="39.5"/>
    <n v="316"/>
    <x v="0"/>
    <x v="0"/>
    <x v="5"/>
    <n v="2023"/>
    <s v="March"/>
    <d v="2023-03-20T00:00:00"/>
    <b v="1"/>
  </r>
  <r>
    <s v="TXN_9344133"/>
    <s v="CUST_13"/>
    <x v="5"/>
    <s v="Item_15_BEV"/>
    <n v="26"/>
    <n v="2"/>
    <n v="26"/>
    <n v="52"/>
    <x v="1"/>
    <x v="1"/>
    <x v="4"/>
    <n v="2024"/>
    <s v="March"/>
    <d v="2024-03-27T00:00:00"/>
    <b v="0"/>
  </r>
  <r>
    <s v="TXN_9344795"/>
    <s v="CUST_12"/>
    <x v="3"/>
    <s v="Item_7_MILK"/>
    <n v="14"/>
    <n v="1"/>
    <n v="14"/>
    <n v="14"/>
    <x v="1"/>
    <x v="0"/>
    <x v="6"/>
    <n v="2024"/>
    <s v="October"/>
    <d v="2024-10-20T00:00:00"/>
    <b v="1"/>
  </r>
  <r>
    <s v="TXN_9344833"/>
    <s v="CUST_20"/>
    <x v="6"/>
    <s v="Item_2_BUT"/>
    <n v="6.5"/>
    <n v="2"/>
    <n v="6.5"/>
    <n v="13"/>
    <x v="2"/>
    <x v="0"/>
    <x v="1"/>
    <n v="2022"/>
    <s v="May"/>
    <d v="2022-05-28T00:00:00"/>
    <b v="1"/>
  </r>
  <r>
    <s v="TXN_9345275"/>
    <s v="CUST_09"/>
    <x v="7"/>
    <s v="Unknown"/>
    <n v="38"/>
    <n v="5"/>
    <n v="38"/>
    <n v="190"/>
    <x v="1"/>
    <x v="1"/>
    <x v="6"/>
    <n v="2024"/>
    <s v="October"/>
    <d v="2024-10-20T00:00:00"/>
    <b v="0"/>
  </r>
  <r>
    <s v="TXN_9347481"/>
    <s v="CUST_18"/>
    <x v="7"/>
    <s v="Item_23_PAT"/>
    <n v="38"/>
    <n v="4"/>
    <n v="38"/>
    <n v="152"/>
    <x v="2"/>
    <x v="0"/>
    <x v="6"/>
    <n v="2023"/>
    <s v="September"/>
    <d v="2023-09-03T00:00:00"/>
    <s v="UNKNOWN"/>
  </r>
  <r>
    <s v="TXN_9348084"/>
    <s v="CUST_04"/>
    <x v="4"/>
    <s v="Item_5_EHE"/>
    <n v="11"/>
    <n v="2"/>
    <n v="11"/>
    <n v="22"/>
    <x v="2"/>
    <x v="0"/>
    <x v="6"/>
    <n v="2024"/>
    <s v="April"/>
    <d v="2024-04-07T00:00:00"/>
    <s v="UNKNOWN"/>
  </r>
  <r>
    <s v="TXN_9349221"/>
    <s v="CUST_09"/>
    <x v="6"/>
    <s v="Unknown"/>
    <n v="0"/>
    <n v="0"/>
    <n v="0"/>
    <n v="0"/>
    <x v="0"/>
    <x v="1"/>
    <x v="0"/>
    <n v="2023"/>
    <s v="May"/>
    <d v="2023-05-02T00:00:00"/>
    <s v="UNKNOWN"/>
  </r>
  <r>
    <s v="TXN_9350176"/>
    <s v="CUST_21"/>
    <x v="1"/>
    <s v="Item_2_FUR"/>
    <n v="6.5"/>
    <n v="3"/>
    <n v="6.5"/>
    <n v="19.5"/>
    <x v="2"/>
    <x v="0"/>
    <x v="6"/>
    <n v="2023"/>
    <s v="November"/>
    <d v="2023-11-19T00:00:00"/>
    <s v="UNKNOWN"/>
  </r>
  <r>
    <s v="TXN_9350355"/>
    <s v="CUST_04"/>
    <x v="4"/>
    <s v="Item_25_EHE"/>
    <n v="41"/>
    <n v="7"/>
    <n v="41"/>
    <n v="287"/>
    <x v="0"/>
    <x v="0"/>
    <x v="3"/>
    <n v="2023"/>
    <s v="October"/>
    <d v="2023-10-05T00:00:00"/>
    <s v="UNKNOWN"/>
  </r>
  <r>
    <s v="TXN_9350737"/>
    <s v="CUST_10"/>
    <x v="3"/>
    <s v="Item_16_MILK"/>
    <n v="27.5"/>
    <n v="2"/>
    <n v="27.5"/>
    <n v="55"/>
    <x v="1"/>
    <x v="0"/>
    <x v="4"/>
    <n v="2023"/>
    <s v="November"/>
    <d v="2023-11-29T00:00:00"/>
    <b v="1"/>
  </r>
  <r>
    <s v="TXN_9352178"/>
    <s v="CUST_24"/>
    <x v="7"/>
    <s v="Item_2_PAT"/>
    <n v="6.5"/>
    <n v="8"/>
    <n v="6.5"/>
    <n v="52"/>
    <x v="0"/>
    <x v="0"/>
    <x v="2"/>
    <n v="2023"/>
    <s v="March"/>
    <d v="2023-03-24T00:00:00"/>
    <s v="UNKNOWN"/>
  </r>
  <r>
    <s v="TXN_9352732"/>
    <s v="CUST_05"/>
    <x v="6"/>
    <s v="Item_4_BUT"/>
    <n v="9.5"/>
    <n v="4"/>
    <n v="9.5"/>
    <n v="38"/>
    <x v="2"/>
    <x v="0"/>
    <x v="1"/>
    <n v="2022"/>
    <s v="February"/>
    <d v="2022-02-12T00:00:00"/>
    <b v="0"/>
  </r>
  <r>
    <s v="TXN_9353467"/>
    <s v="CUST_13"/>
    <x v="1"/>
    <s v="Item_12_FUR"/>
    <n v="21.5"/>
    <n v="7"/>
    <n v="21.5"/>
    <n v="150.5"/>
    <x v="2"/>
    <x v="1"/>
    <x v="5"/>
    <n v="2024"/>
    <s v="October"/>
    <d v="2024-10-07T00:00:00"/>
    <b v="1"/>
  </r>
  <r>
    <s v="TXN_9355349"/>
    <s v="CUST_19"/>
    <x v="6"/>
    <s v="Item_12_BUT"/>
    <n v="21.5"/>
    <n v="4"/>
    <n v="21.5"/>
    <n v="86"/>
    <x v="1"/>
    <x v="1"/>
    <x v="4"/>
    <n v="2022"/>
    <s v="August"/>
    <d v="2022-08-03T00:00:00"/>
    <b v="0"/>
  </r>
  <r>
    <s v="TXN_9357539"/>
    <s v="CUST_14"/>
    <x v="0"/>
    <s v="Item_20_FOOD"/>
    <n v="33.5"/>
    <n v="1"/>
    <n v="33.5"/>
    <n v="33.5"/>
    <x v="0"/>
    <x v="0"/>
    <x v="4"/>
    <n v="2025"/>
    <s v="January"/>
    <d v="2025-01-08T00:00:00"/>
    <b v="0"/>
  </r>
  <r>
    <s v="TXN_9358058"/>
    <s v="CUST_07"/>
    <x v="0"/>
    <s v="Item_15_FOOD"/>
    <n v="26"/>
    <n v="7"/>
    <n v="26"/>
    <n v="182"/>
    <x v="0"/>
    <x v="1"/>
    <x v="5"/>
    <n v="2022"/>
    <s v="October"/>
    <d v="2022-10-31T00:00:00"/>
    <s v="UNKNOWN"/>
  </r>
  <r>
    <s v="TXN_9358684"/>
    <s v="CUST_17"/>
    <x v="5"/>
    <s v="Item_11_BEV"/>
    <n v="20"/>
    <n v="6"/>
    <n v="20"/>
    <n v="120"/>
    <x v="2"/>
    <x v="1"/>
    <x v="4"/>
    <n v="2024"/>
    <s v="April"/>
    <d v="2024-04-24T00:00:00"/>
    <b v="0"/>
  </r>
  <r>
    <s v="TXN_9359126"/>
    <s v="CUST_08"/>
    <x v="5"/>
    <s v="Item_16_BEV"/>
    <n v="27.5"/>
    <n v="6"/>
    <n v="27.5"/>
    <n v="165"/>
    <x v="2"/>
    <x v="0"/>
    <x v="1"/>
    <n v="2023"/>
    <s v="February"/>
    <d v="2023-02-25T00:00:00"/>
    <s v="UNKNOWN"/>
  </r>
  <r>
    <s v="TXN_9361186"/>
    <s v="CUST_25"/>
    <x v="7"/>
    <s v="Item_14_PAT"/>
    <n v="24.5"/>
    <n v="1"/>
    <n v="24.5"/>
    <n v="24.5"/>
    <x v="0"/>
    <x v="0"/>
    <x v="5"/>
    <n v="2022"/>
    <s v="April"/>
    <d v="2022-04-11T00:00:00"/>
    <b v="0"/>
  </r>
  <r>
    <s v="TXN_9361358"/>
    <s v="CUST_13"/>
    <x v="0"/>
    <s v="Unknown"/>
    <n v="23"/>
    <n v="5"/>
    <n v="23"/>
    <n v="115"/>
    <x v="2"/>
    <x v="0"/>
    <x v="3"/>
    <n v="2023"/>
    <s v="May"/>
    <d v="2023-05-11T00:00:00"/>
    <s v="UNKNOWN"/>
  </r>
  <r>
    <s v="TXN_9362268"/>
    <s v="CUST_20"/>
    <x v="2"/>
    <s v="Item_11_CEA"/>
    <n v="20"/>
    <n v="1"/>
    <n v="20"/>
    <n v="20"/>
    <x v="2"/>
    <x v="0"/>
    <x v="2"/>
    <n v="2022"/>
    <s v="December"/>
    <d v="2022-12-23T00:00:00"/>
    <b v="1"/>
  </r>
  <r>
    <s v="TXN_9362305"/>
    <s v="CUST_07"/>
    <x v="0"/>
    <s v="Item_3_FOOD"/>
    <n v="8"/>
    <n v="7"/>
    <n v="8"/>
    <n v="56"/>
    <x v="0"/>
    <x v="0"/>
    <x v="6"/>
    <n v="2022"/>
    <s v="January"/>
    <d v="2022-01-30T00:00:00"/>
    <s v="UNKNOWN"/>
  </r>
  <r>
    <s v="TXN_9362588"/>
    <s v="CUST_09"/>
    <x v="0"/>
    <s v="Item_22_FOOD"/>
    <n v="36.5"/>
    <n v="2"/>
    <n v="36.5"/>
    <n v="73"/>
    <x v="2"/>
    <x v="1"/>
    <x v="2"/>
    <n v="2023"/>
    <s v="March"/>
    <d v="2023-03-03T00:00:00"/>
    <b v="0"/>
  </r>
  <r>
    <s v="TXN_9364068"/>
    <s v="CUST_16"/>
    <x v="6"/>
    <s v="Item_18_BUT"/>
    <n v="30.5"/>
    <n v="8"/>
    <n v="30.5"/>
    <n v="244"/>
    <x v="1"/>
    <x v="1"/>
    <x v="0"/>
    <n v="2024"/>
    <s v="October"/>
    <d v="2024-10-08T00:00:00"/>
    <b v="0"/>
  </r>
  <r>
    <s v="TXN_9364474"/>
    <s v="CUST_19"/>
    <x v="0"/>
    <s v="Item_22_FOOD"/>
    <n v="36.5"/>
    <n v="3"/>
    <n v="36.5"/>
    <n v="109.5"/>
    <x v="1"/>
    <x v="0"/>
    <x v="1"/>
    <n v="2022"/>
    <s v="January"/>
    <d v="2022-01-01T00:00:00"/>
    <b v="0"/>
  </r>
  <r>
    <s v="TXN_9364579"/>
    <s v="CUST_25"/>
    <x v="5"/>
    <s v="Item_7_BEV"/>
    <n v="14"/>
    <n v="3"/>
    <n v="14"/>
    <n v="42"/>
    <x v="0"/>
    <x v="0"/>
    <x v="4"/>
    <n v="2023"/>
    <s v="April"/>
    <d v="2023-04-26T00:00:00"/>
    <s v="UNKNOWN"/>
  </r>
  <r>
    <s v="TXN_9364997"/>
    <s v="CUST_25"/>
    <x v="1"/>
    <s v="Item_2_FUR"/>
    <n v="6.5"/>
    <n v="2"/>
    <n v="6.5"/>
    <n v="13"/>
    <x v="1"/>
    <x v="0"/>
    <x v="0"/>
    <n v="2022"/>
    <s v="August"/>
    <d v="2022-08-02T00:00:00"/>
    <b v="1"/>
  </r>
  <r>
    <s v="TXN_9365217"/>
    <s v="CUST_23"/>
    <x v="6"/>
    <s v="Item_20_BUT"/>
    <n v="33.5"/>
    <n v="8"/>
    <n v="33.5"/>
    <n v="268"/>
    <x v="1"/>
    <x v="0"/>
    <x v="1"/>
    <n v="2024"/>
    <s v="May"/>
    <d v="2024-05-11T00:00:00"/>
    <b v="0"/>
  </r>
  <r>
    <s v="TXN_9365954"/>
    <s v="CUST_24"/>
    <x v="1"/>
    <s v="Item_20_FUR"/>
    <n v="33.5"/>
    <n v="6"/>
    <n v="33.5"/>
    <n v="201"/>
    <x v="0"/>
    <x v="0"/>
    <x v="2"/>
    <n v="2024"/>
    <s v="March"/>
    <d v="2024-03-29T00:00:00"/>
    <b v="0"/>
  </r>
  <r>
    <s v="TXN_9367468"/>
    <s v="CUST_25"/>
    <x v="3"/>
    <s v="Item_17_MILK"/>
    <n v="29"/>
    <n v="4"/>
    <n v="29"/>
    <n v="116"/>
    <x v="1"/>
    <x v="0"/>
    <x v="2"/>
    <n v="2024"/>
    <s v="July"/>
    <d v="2024-07-12T00:00:00"/>
    <b v="0"/>
  </r>
  <r>
    <s v="TXN_9368743"/>
    <s v="CUST_24"/>
    <x v="7"/>
    <s v="Item_6_PAT"/>
    <n v="12.5"/>
    <n v="6"/>
    <n v="12.5"/>
    <n v="75"/>
    <x v="0"/>
    <x v="1"/>
    <x v="3"/>
    <n v="2025"/>
    <s v="January"/>
    <d v="2025-01-09T00:00:00"/>
    <b v="0"/>
  </r>
  <r>
    <s v="TXN_9369104"/>
    <s v="CUST_24"/>
    <x v="1"/>
    <s v="Item_7_FUR"/>
    <n v="14"/>
    <n v="4"/>
    <n v="14"/>
    <n v="56"/>
    <x v="1"/>
    <x v="1"/>
    <x v="6"/>
    <n v="2024"/>
    <s v="March"/>
    <d v="2024-03-17T00:00:00"/>
    <s v="UNKNOWN"/>
  </r>
  <r>
    <s v="TXN_9369177"/>
    <s v="CUST_07"/>
    <x v="4"/>
    <s v="Item_2_EHE"/>
    <n v="6.5"/>
    <n v="5"/>
    <n v="6.5"/>
    <n v="32.5"/>
    <x v="2"/>
    <x v="0"/>
    <x v="4"/>
    <n v="2022"/>
    <s v="October"/>
    <d v="2022-10-05T00:00:00"/>
    <b v="0"/>
  </r>
  <r>
    <s v="TXN_9369677"/>
    <s v="CUST_19"/>
    <x v="7"/>
    <s v="Item_19_PAT"/>
    <n v="32"/>
    <n v="4"/>
    <n v="32"/>
    <n v="128"/>
    <x v="1"/>
    <x v="1"/>
    <x v="0"/>
    <n v="2024"/>
    <s v="March"/>
    <d v="2024-03-05T00:00:00"/>
    <s v="UNKNOWN"/>
  </r>
  <r>
    <s v="TXN_9370181"/>
    <s v="CUST_20"/>
    <x v="6"/>
    <s v="Item_15_BUT"/>
    <n v="26"/>
    <n v="9"/>
    <n v="26"/>
    <n v="234"/>
    <x v="1"/>
    <x v="1"/>
    <x v="4"/>
    <n v="2022"/>
    <s v="November"/>
    <d v="2022-11-30T00:00:00"/>
    <b v="0"/>
  </r>
  <r>
    <s v="TXN_9371539"/>
    <s v="CUST_20"/>
    <x v="0"/>
    <s v="Item_17_FOOD"/>
    <n v="29"/>
    <n v="4"/>
    <n v="29"/>
    <n v="116"/>
    <x v="1"/>
    <x v="0"/>
    <x v="3"/>
    <n v="2024"/>
    <s v="December"/>
    <d v="2024-12-26T00:00:00"/>
    <s v="UNKNOWN"/>
  </r>
  <r>
    <s v="TXN_9371962"/>
    <s v="CUST_12"/>
    <x v="4"/>
    <s v="Item_25_EHE"/>
    <n v="41"/>
    <n v="2"/>
    <n v="41"/>
    <n v="82"/>
    <x v="0"/>
    <x v="0"/>
    <x v="2"/>
    <n v="2022"/>
    <s v="December"/>
    <d v="2022-12-30T00:00:00"/>
    <s v="UNKNOWN"/>
  </r>
  <r>
    <s v="TXN_9372793"/>
    <s v="CUST_17"/>
    <x v="0"/>
    <s v="Item_8_FOOD"/>
    <n v="15.5"/>
    <n v="9"/>
    <n v="15.5"/>
    <n v="139.5"/>
    <x v="0"/>
    <x v="0"/>
    <x v="1"/>
    <n v="2023"/>
    <s v="November"/>
    <d v="2023-11-11T00:00:00"/>
    <b v="0"/>
  </r>
  <r>
    <s v="TXN_9373460"/>
    <s v="CUST_14"/>
    <x v="4"/>
    <s v="Item_5_EHE"/>
    <n v="11"/>
    <n v="8"/>
    <n v="11"/>
    <n v="88"/>
    <x v="0"/>
    <x v="0"/>
    <x v="6"/>
    <n v="2023"/>
    <s v="June"/>
    <d v="2023-06-11T00:00:00"/>
    <b v="1"/>
  </r>
  <r>
    <s v="TXN_9373920"/>
    <s v="CUST_24"/>
    <x v="5"/>
    <s v="Item_14_BEV"/>
    <n v="24.5"/>
    <n v="5"/>
    <n v="24.5"/>
    <n v="122.5"/>
    <x v="2"/>
    <x v="1"/>
    <x v="4"/>
    <n v="2022"/>
    <s v="May"/>
    <d v="2022-05-25T00:00:00"/>
    <b v="1"/>
  </r>
  <r>
    <s v="TXN_9374739"/>
    <s v="CUST_05"/>
    <x v="2"/>
    <s v="Unknown"/>
    <n v="0"/>
    <n v="0"/>
    <n v="0"/>
    <n v="0"/>
    <x v="1"/>
    <x v="0"/>
    <x v="6"/>
    <n v="2022"/>
    <s v="July"/>
    <d v="2022-07-24T00:00:00"/>
    <b v="1"/>
  </r>
  <r>
    <s v="TXN_9377177"/>
    <s v="CUST_18"/>
    <x v="4"/>
    <s v="Item_24_EHE"/>
    <n v="39.5"/>
    <n v="2"/>
    <n v="39.5"/>
    <n v="79"/>
    <x v="0"/>
    <x v="0"/>
    <x v="6"/>
    <n v="2023"/>
    <s v="November"/>
    <d v="2023-11-12T00:00:00"/>
    <s v="UNKNOWN"/>
  </r>
  <r>
    <s v="TXN_9377257"/>
    <s v="CUST_06"/>
    <x v="0"/>
    <s v="Item_25_FOOD"/>
    <n v="41"/>
    <n v="6"/>
    <n v="41"/>
    <n v="246"/>
    <x v="0"/>
    <x v="1"/>
    <x v="5"/>
    <n v="2024"/>
    <s v="March"/>
    <d v="2024-03-04T00:00:00"/>
    <b v="0"/>
  </r>
  <r>
    <s v="TXN_9377315"/>
    <s v="CUST_06"/>
    <x v="1"/>
    <s v="Item_24_FUR"/>
    <n v="39.5"/>
    <n v="10"/>
    <n v="39.5"/>
    <n v="395"/>
    <x v="2"/>
    <x v="0"/>
    <x v="0"/>
    <n v="2023"/>
    <s v="March"/>
    <d v="2023-03-28T00:00:00"/>
    <b v="0"/>
  </r>
  <r>
    <s v="TXN_9379089"/>
    <s v="CUST_04"/>
    <x v="2"/>
    <s v="Item_21_CEA"/>
    <n v="35"/>
    <n v="4"/>
    <n v="35"/>
    <n v="140"/>
    <x v="0"/>
    <x v="0"/>
    <x v="3"/>
    <n v="2025"/>
    <s v="January"/>
    <d v="2025-01-09T00:00:00"/>
    <b v="1"/>
  </r>
  <r>
    <s v="TXN_9379358"/>
    <s v="CUST_25"/>
    <x v="1"/>
    <s v="Unknown"/>
    <n v="0"/>
    <n v="0"/>
    <n v="0"/>
    <n v="0"/>
    <x v="1"/>
    <x v="1"/>
    <x v="3"/>
    <n v="2022"/>
    <s v="April"/>
    <d v="2022-04-07T00:00:00"/>
    <b v="1"/>
  </r>
  <r>
    <s v="TXN_9379604"/>
    <s v="CUST_13"/>
    <x v="2"/>
    <s v="Item_9_CEA"/>
    <n v="17"/>
    <n v="3"/>
    <n v="17"/>
    <n v="51"/>
    <x v="2"/>
    <x v="1"/>
    <x v="3"/>
    <n v="2024"/>
    <s v="August"/>
    <d v="2024-08-15T00:00:00"/>
    <b v="1"/>
  </r>
  <r>
    <s v="TXN_9381194"/>
    <s v="CUST_01"/>
    <x v="1"/>
    <s v="Item_19_FUR"/>
    <n v="32"/>
    <n v="6"/>
    <n v="32"/>
    <n v="192"/>
    <x v="1"/>
    <x v="1"/>
    <x v="2"/>
    <n v="2023"/>
    <s v="February"/>
    <d v="2023-02-10T00:00:00"/>
    <b v="0"/>
  </r>
  <r>
    <s v="TXN_9382641"/>
    <s v="CUST_06"/>
    <x v="3"/>
    <s v="Unknown"/>
    <n v="0"/>
    <n v="0"/>
    <n v="0"/>
    <n v="0"/>
    <x v="2"/>
    <x v="0"/>
    <x v="0"/>
    <n v="2022"/>
    <s v="July"/>
    <d v="2022-07-05T00:00:00"/>
    <b v="1"/>
  </r>
  <r>
    <s v="TXN_9384430"/>
    <s v="CUST_21"/>
    <x v="3"/>
    <s v="Item_23_MILK"/>
    <n v="38"/>
    <n v="7"/>
    <n v="38"/>
    <n v="266"/>
    <x v="0"/>
    <x v="0"/>
    <x v="4"/>
    <n v="2022"/>
    <s v="April"/>
    <d v="2022-04-27T00:00:00"/>
    <b v="0"/>
  </r>
  <r>
    <s v="TXN_9384720"/>
    <s v="CUST_19"/>
    <x v="0"/>
    <s v="Item_12_FOOD"/>
    <n v="21.5"/>
    <n v="6"/>
    <n v="21.5"/>
    <n v="129"/>
    <x v="1"/>
    <x v="1"/>
    <x v="5"/>
    <n v="2024"/>
    <s v="December"/>
    <d v="2024-12-30T00:00:00"/>
    <s v="UNKNOWN"/>
  </r>
  <r>
    <s v="TXN_9385378"/>
    <s v="CUST_05"/>
    <x v="0"/>
    <s v="Item_10_FOOD"/>
    <n v="18.5"/>
    <n v="8"/>
    <n v="18.5"/>
    <n v="148"/>
    <x v="2"/>
    <x v="0"/>
    <x v="2"/>
    <n v="2024"/>
    <s v="November"/>
    <d v="2024-11-08T00:00:00"/>
    <b v="1"/>
  </r>
  <r>
    <s v="TXN_9385722"/>
    <s v="CUST_25"/>
    <x v="0"/>
    <s v="Item_14_FOOD"/>
    <n v="24.5"/>
    <n v="10"/>
    <n v="24.5"/>
    <n v="245"/>
    <x v="2"/>
    <x v="0"/>
    <x v="5"/>
    <n v="2023"/>
    <s v="January"/>
    <d v="2023-01-30T00:00:00"/>
    <s v="UNKNOWN"/>
  </r>
  <r>
    <s v="TXN_9386058"/>
    <s v="CUST_25"/>
    <x v="4"/>
    <s v="Item_9_EHE"/>
    <n v="17"/>
    <n v="8"/>
    <n v="17"/>
    <n v="136"/>
    <x v="0"/>
    <x v="0"/>
    <x v="1"/>
    <n v="2022"/>
    <s v="June"/>
    <d v="2022-06-18T00:00:00"/>
    <s v="UNKNOWN"/>
  </r>
  <r>
    <s v="TXN_9386080"/>
    <s v="CUST_05"/>
    <x v="2"/>
    <s v="Item_2_CEA"/>
    <n v="6.5"/>
    <n v="3"/>
    <n v="6.5"/>
    <n v="19.5"/>
    <x v="1"/>
    <x v="0"/>
    <x v="3"/>
    <n v="2023"/>
    <s v="April"/>
    <d v="2023-04-27T00:00:00"/>
    <b v="1"/>
  </r>
  <r>
    <s v="TXN_9386377"/>
    <s v="CUST_07"/>
    <x v="6"/>
    <s v="Item_7_BUT"/>
    <n v="14"/>
    <n v="9"/>
    <n v="14"/>
    <n v="126"/>
    <x v="1"/>
    <x v="0"/>
    <x v="0"/>
    <n v="2024"/>
    <s v="February"/>
    <d v="2024-02-27T00:00:00"/>
    <b v="0"/>
  </r>
  <r>
    <s v="TXN_9387439"/>
    <s v="CUST_03"/>
    <x v="7"/>
    <s v="Item_14_PAT"/>
    <n v="24.5"/>
    <n v="10"/>
    <n v="24.5"/>
    <n v="245"/>
    <x v="0"/>
    <x v="0"/>
    <x v="6"/>
    <n v="2024"/>
    <s v="October"/>
    <d v="2024-10-27T00:00:00"/>
    <b v="1"/>
  </r>
  <r>
    <s v="TXN_9388162"/>
    <s v="CUST_25"/>
    <x v="4"/>
    <s v="Item_6_EHE"/>
    <n v="12.5"/>
    <n v="5"/>
    <n v="12.5"/>
    <n v="62.5"/>
    <x v="2"/>
    <x v="0"/>
    <x v="0"/>
    <n v="2023"/>
    <s v="August"/>
    <d v="2023-08-01T00:00:00"/>
    <b v="1"/>
  </r>
  <r>
    <s v="TXN_9389278"/>
    <s v="CUST_09"/>
    <x v="2"/>
    <s v="Item_3_CEA"/>
    <n v="8"/>
    <n v="10"/>
    <n v="8"/>
    <n v="80"/>
    <x v="2"/>
    <x v="0"/>
    <x v="1"/>
    <n v="2023"/>
    <s v="August"/>
    <d v="2023-08-12T00:00:00"/>
    <s v="UNKNOWN"/>
  </r>
  <r>
    <s v="TXN_9389617"/>
    <s v="CUST_21"/>
    <x v="6"/>
    <s v="Item_7_BUT"/>
    <n v="14"/>
    <n v="4"/>
    <n v="14"/>
    <n v="56"/>
    <x v="0"/>
    <x v="1"/>
    <x v="4"/>
    <n v="2024"/>
    <s v="December"/>
    <d v="2024-12-18T00:00:00"/>
    <b v="1"/>
  </r>
  <r>
    <s v="TXN_9391758"/>
    <s v="CUST_07"/>
    <x v="1"/>
    <s v="Item_15_FUR"/>
    <n v="26"/>
    <n v="6"/>
    <n v="26"/>
    <n v="156"/>
    <x v="2"/>
    <x v="1"/>
    <x v="5"/>
    <n v="2024"/>
    <s v="September"/>
    <d v="2024-09-23T00:00:00"/>
    <b v="0"/>
  </r>
  <r>
    <s v="TXN_9392209"/>
    <s v="CUST_07"/>
    <x v="7"/>
    <s v="Item_16_PAT"/>
    <n v="27.5"/>
    <n v="8"/>
    <n v="27.5"/>
    <n v="220"/>
    <x v="0"/>
    <x v="1"/>
    <x v="0"/>
    <n v="2023"/>
    <s v="February"/>
    <d v="2023-02-28T00:00:00"/>
    <b v="0"/>
  </r>
  <r>
    <s v="TXN_9393828"/>
    <s v="CUST_04"/>
    <x v="1"/>
    <s v="Item_17_FUR"/>
    <n v="29"/>
    <n v="5"/>
    <n v="29"/>
    <n v="145"/>
    <x v="1"/>
    <x v="1"/>
    <x v="6"/>
    <n v="2023"/>
    <s v="February"/>
    <d v="2023-02-12T00:00:00"/>
    <s v="UNKNOWN"/>
  </r>
  <r>
    <s v="TXN_9394458"/>
    <s v="CUST_22"/>
    <x v="7"/>
    <s v="Item_24_PAT"/>
    <n v="39.5"/>
    <n v="1"/>
    <n v="39.5"/>
    <n v="39.5"/>
    <x v="1"/>
    <x v="1"/>
    <x v="3"/>
    <n v="2022"/>
    <s v="August"/>
    <d v="2022-08-18T00:00:00"/>
    <b v="1"/>
  </r>
  <r>
    <s v="TXN_9395578"/>
    <s v="CUST_10"/>
    <x v="1"/>
    <s v="Item_20_FUR"/>
    <n v="33.5"/>
    <n v="8"/>
    <n v="33.5"/>
    <n v="268"/>
    <x v="1"/>
    <x v="0"/>
    <x v="0"/>
    <n v="2022"/>
    <s v="May"/>
    <d v="2022-05-24T00:00:00"/>
    <b v="1"/>
  </r>
  <r>
    <s v="TXN_9397079"/>
    <s v="CUST_05"/>
    <x v="4"/>
    <s v="Item_23_EHE"/>
    <n v="38"/>
    <n v="7"/>
    <n v="38"/>
    <n v="266"/>
    <x v="2"/>
    <x v="0"/>
    <x v="6"/>
    <n v="2022"/>
    <s v="October"/>
    <d v="2022-10-02T00:00:00"/>
    <b v="0"/>
  </r>
  <r>
    <s v="TXN_9397196"/>
    <s v="CUST_14"/>
    <x v="1"/>
    <s v="Item_15_FUR"/>
    <n v="26"/>
    <n v="7"/>
    <n v="26"/>
    <n v="182"/>
    <x v="0"/>
    <x v="0"/>
    <x v="4"/>
    <n v="2023"/>
    <s v="March"/>
    <d v="2023-03-29T00:00:00"/>
    <b v="0"/>
  </r>
  <r>
    <s v="TXN_9397356"/>
    <s v="CUST_23"/>
    <x v="1"/>
    <s v="Item_11_FUR"/>
    <n v="20"/>
    <n v="7"/>
    <n v="20"/>
    <n v="140"/>
    <x v="2"/>
    <x v="0"/>
    <x v="4"/>
    <n v="2022"/>
    <s v="February"/>
    <d v="2022-02-09T00:00:00"/>
    <b v="0"/>
  </r>
  <r>
    <s v="TXN_9397999"/>
    <s v="CUST_12"/>
    <x v="4"/>
    <s v="Item_12_EHE"/>
    <n v="21.5"/>
    <n v="8"/>
    <n v="21.5"/>
    <n v="172"/>
    <x v="1"/>
    <x v="0"/>
    <x v="1"/>
    <n v="2023"/>
    <s v="December"/>
    <d v="2023-12-30T00:00:00"/>
    <s v="UNKNOWN"/>
  </r>
  <r>
    <s v="TXN_9398224"/>
    <s v="CUST_18"/>
    <x v="4"/>
    <s v="Item_8_EHE"/>
    <n v="15.5"/>
    <n v="5"/>
    <n v="15.5"/>
    <n v="77.5"/>
    <x v="0"/>
    <x v="0"/>
    <x v="2"/>
    <n v="2024"/>
    <s v="February"/>
    <d v="2024-02-16T00:00:00"/>
    <b v="1"/>
  </r>
  <r>
    <s v="TXN_9398789"/>
    <s v="CUST_13"/>
    <x v="3"/>
    <s v="Item_1_MILK"/>
    <n v="5"/>
    <n v="9"/>
    <n v="5"/>
    <n v="45"/>
    <x v="0"/>
    <x v="0"/>
    <x v="1"/>
    <n v="2022"/>
    <s v="October"/>
    <d v="2022-10-01T00:00:00"/>
    <s v="UNKNOWN"/>
  </r>
  <r>
    <s v="TXN_9398801"/>
    <s v="CUST_13"/>
    <x v="5"/>
    <s v="Item_18_BEV"/>
    <n v="30.5"/>
    <n v="6"/>
    <n v="30.5"/>
    <n v="183"/>
    <x v="0"/>
    <x v="0"/>
    <x v="4"/>
    <n v="2024"/>
    <s v="February"/>
    <d v="2024-02-28T00:00:00"/>
    <b v="1"/>
  </r>
  <r>
    <s v="TXN_9401576"/>
    <s v="CUST_18"/>
    <x v="1"/>
    <s v="Item_19_FUR"/>
    <n v="32"/>
    <n v="7"/>
    <n v="32"/>
    <n v="224"/>
    <x v="2"/>
    <x v="0"/>
    <x v="6"/>
    <n v="2023"/>
    <s v="January"/>
    <d v="2023-01-01T00:00:00"/>
    <b v="1"/>
  </r>
  <r>
    <s v="TXN_9402474"/>
    <s v="CUST_16"/>
    <x v="3"/>
    <s v="Item_22_MILK"/>
    <n v="36.5"/>
    <n v="7"/>
    <n v="36.5"/>
    <n v="255.5"/>
    <x v="1"/>
    <x v="1"/>
    <x v="2"/>
    <n v="2023"/>
    <s v="September"/>
    <d v="2023-09-15T00:00:00"/>
    <s v="UNKNOWN"/>
  </r>
  <r>
    <s v="TXN_9403273"/>
    <s v="CUST_18"/>
    <x v="4"/>
    <s v="Item_12_EHE"/>
    <n v="21.5"/>
    <n v="7"/>
    <n v="21.5"/>
    <n v="150.5"/>
    <x v="0"/>
    <x v="0"/>
    <x v="4"/>
    <n v="2023"/>
    <s v="November"/>
    <d v="2023-11-01T00:00:00"/>
    <b v="0"/>
  </r>
  <r>
    <s v="TXN_9403595"/>
    <s v="CUST_11"/>
    <x v="3"/>
    <s v="Unknown"/>
    <n v="0"/>
    <n v="0"/>
    <n v="0"/>
    <n v="0"/>
    <x v="1"/>
    <x v="0"/>
    <x v="0"/>
    <n v="2023"/>
    <s v="December"/>
    <d v="2023-12-12T00:00:00"/>
    <b v="0"/>
  </r>
  <r>
    <s v="TXN_9403711"/>
    <s v="CUST_23"/>
    <x v="1"/>
    <s v="Item_25_FUR"/>
    <n v="41"/>
    <n v="9"/>
    <n v="41"/>
    <n v="369"/>
    <x v="2"/>
    <x v="1"/>
    <x v="6"/>
    <n v="2022"/>
    <s v="August"/>
    <d v="2022-08-21T00:00:00"/>
    <b v="0"/>
  </r>
  <r>
    <s v="TXN_9403833"/>
    <s v="CUST_13"/>
    <x v="0"/>
    <s v="Item_23_FOOD"/>
    <n v="38"/>
    <n v="5"/>
    <n v="38"/>
    <n v="190"/>
    <x v="0"/>
    <x v="1"/>
    <x v="5"/>
    <n v="2023"/>
    <s v="November"/>
    <d v="2023-11-06T00:00:00"/>
    <b v="0"/>
  </r>
  <r>
    <s v="TXN_9404072"/>
    <s v="CUST_10"/>
    <x v="4"/>
    <s v="Item_6_EHE"/>
    <n v="12.5"/>
    <n v="4"/>
    <n v="12.5"/>
    <n v="50"/>
    <x v="2"/>
    <x v="1"/>
    <x v="3"/>
    <n v="2022"/>
    <s v="May"/>
    <d v="2022-05-05T00:00:00"/>
    <b v="0"/>
  </r>
  <r>
    <s v="TXN_9404791"/>
    <s v="CUST_05"/>
    <x v="4"/>
    <s v="Unknown"/>
    <n v="41"/>
    <n v="9"/>
    <n v="41"/>
    <n v="369"/>
    <x v="1"/>
    <x v="0"/>
    <x v="3"/>
    <n v="2023"/>
    <s v="August"/>
    <d v="2023-08-31T00:00:00"/>
    <s v="UNKNOWN"/>
  </r>
  <r>
    <s v="TXN_9407903"/>
    <s v="CUST_06"/>
    <x v="2"/>
    <s v="Item_2_CEA"/>
    <n v="6.5"/>
    <n v="2"/>
    <n v="6.5"/>
    <n v="13"/>
    <x v="1"/>
    <x v="1"/>
    <x v="3"/>
    <n v="2023"/>
    <s v="September"/>
    <d v="2023-09-14T00:00:00"/>
    <s v="UNKNOWN"/>
  </r>
  <r>
    <s v="TXN_9408214"/>
    <s v="CUST_15"/>
    <x v="3"/>
    <s v="Item_6_MILK"/>
    <n v="12.5"/>
    <n v="6"/>
    <n v="12.5"/>
    <n v="75"/>
    <x v="0"/>
    <x v="1"/>
    <x v="4"/>
    <n v="2024"/>
    <s v="January"/>
    <d v="2024-01-10T00:00:00"/>
    <s v="UNKNOWN"/>
  </r>
  <r>
    <s v="TXN_9408487"/>
    <s v="CUST_11"/>
    <x v="7"/>
    <s v="Item_7_PAT"/>
    <n v="14"/>
    <n v="8"/>
    <n v="14"/>
    <n v="112"/>
    <x v="1"/>
    <x v="1"/>
    <x v="4"/>
    <n v="2022"/>
    <s v="February"/>
    <d v="2022-02-09T00:00:00"/>
    <b v="0"/>
  </r>
  <r>
    <s v="TXN_9408663"/>
    <s v="CUST_21"/>
    <x v="5"/>
    <s v="Item_1_BEV"/>
    <n v="5"/>
    <n v="8"/>
    <n v="5"/>
    <n v="40"/>
    <x v="1"/>
    <x v="1"/>
    <x v="1"/>
    <n v="2024"/>
    <s v="October"/>
    <d v="2024-10-12T00:00:00"/>
    <s v="UNKNOWN"/>
  </r>
  <r>
    <s v="TXN_9409545"/>
    <s v="CUST_05"/>
    <x v="4"/>
    <s v="Item_22_EHE"/>
    <n v="36.5"/>
    <n v="7"/>
    <n v="36.5"/>
    <n v="255.5"/>
    <x v="2"/>
    <x v="1"/>
    <x v="3"/>
    <n v="2022"/>
    <s v="February"/>
    <d v="2022-02-24T00:00:00"/>
    <s v="UNKNOWN"/>
  </r>
  <r>
    <s v="TXN_9410325"/>
    <s v="CUST_25"/>
    <x v="4"/>
    <s v="Item_15_EHE"/>
    <n v="26"/>
    <n v="9"/>
    <n v="26"/>
    <n v="234"/>
    <x v="0"/>
    <x v="1"/>
    <x v="4"/>
    <n v="2023"/>
    <s v="September"/>
    <d v="2023-09-13T00:00:00"/>
    <s v="UNKNOWN"/>
  </r>
  <r>
    <s v="TXN_9410689"/>
    <s v="CUST_04"/>
    <x v="2"/>
    <s v="Item_8_CEA"/>
    <n v="15.5"/>
    <n v="10"/>
    <n v="15.5"/>
    <n v="155"/>
    <x v="1"/>
    <x v="1"/>
    <x v="6"/>
    <n v="2022"/>
    <s v="July"/>
    <d v="2022-07-10T00:00:00"/>
    <b v="1"/>
  </r>
  <r>
    <s v="TXN_9410785"/>
    <s v="CUST_24"/>
    <x v="1"/>
    <s v="Unknown"/>
    <n v="0"/>
    <n v="0"/>
    <n v="0"/>
    <n v="0"/>
    <x v="0"/>
    <x v="1"/>
    <x v="6"/>
    <n v="2024"/>
    <s v="January"/>
    <d v="2024-01-14T00:00:00"/>
    <b v="0"/>
  </r>
  <r>
    <s v="TXN_9410980"/>
    <s v="CUST_02"/>
    <x v="3"/>
    <s v="Item_6_MILK"/>
    <n v="12.5"/>
    <n v="9"/>
    <n v="12.5"/>
    <n v="112.5"/>
    <x v="1"/>
    <x v="1"/>
    <x v="3"/>
    <n v="2022"/>
    <s v="June"/>
    <d v="2022-06-30T00:00:00"/>
    <b v="0"/>
  </r>
  <r>
    <s v="TXN_9412012"/>
    <s v="CUST_22"/>
    <x v="2"/>
    <s v="Item_12_CEA"/>
    <n v="21.5"/>
    <n v="7"/>
    <n v="21.5"/>
    <n v="150.5"/>
    <x v="1"/>
    <x v="1"/>
    <x v="4"/>
    <n v="2022"/>
    <s v="January"/>
    <d v="2022-01-12T00:00:00"/>
    <b v="0"/>
  </r>
  <r>
    <s v="TXN_9413220"/>
    <s v="CUST_09"/>
    <x v="5"/>
    <s v="Item_9_BEV"/>
    <n v="17"/>
    <n v="7"/>
    <n v="17"/>
    <n v="119"/>
    <x v="1"/>
    <x v="1"/>
    <x v="4"/>
    <n v="2022"/>
    <s v="February"/>
    <d v="2022-02-16T00:00:00"/>
    <b v="0"/>
  </r>
  <r>
    <s v="TXN_9413455"/>
    <s v="CUST_21"/>
    <x v="6"/>
    <s v="Item_23_BUT"/>
    <n v="38"/>
    <n v="9"/>
    <n v="38"/>
    <n v="342"/>
    <x v="2"/>
    <x v="0"/>
    <x v="6"/>
    <n v="2023"/>
    <s v="March"/>
    <d v="2023-03-26T00:00:00"/>
    <b v="1"/>
  </r>
  <r>
    <s v="TXN_9413476"/>
    <s v="CUST_25"/>
    <x v="4"/>
    <s v="Item_9_EHE"/>
    <n v="17"/>
    <n v="1"/>
    <n v="17"/>
    <n v="17"/>
    <x v="2"/>
    <x v="0"/>
    <x v="3"/>
    <n v="2023"/>
    <s v="August"/>
    <d v="2023-08-17T00:00:00"/>
    <b v="0"/>
  </r>
  <r>
    <s v="TXN_9414771"/>
    <s v="CUST_07"/>
    <x v="6"/>
    <s v="Item_4_BUT"/>
    <n v="9.5"/>
    <n v="9"/>
    <n v="9.5"/>
    <n v="85.5"/>
    <x v="1"/>
    <x v="0"/>
    <x v="2"/>
    <n v="2023"/>
    <s v="June"/>
    <d v="2023-06-16T00:00:00"/>
    <b v="0"/>
  </r>
  <r>
    <s v="TXN_9415292"/>
    <s v="CUST_09"/>
    <x v="0"/>
    <s v="Item_13_FOOD"/>
    <n v="23"/>
    <n v="4"/>
    <n v="23"/>
    <n v="92"/>
    <x v="1"/>
    <x v="0"/>
    <x v="5"/>
    <n v="2022"/>
    <s v="September"/>
    <d v="2022-09-12T00:00:00"/>
    <b v="0"/>
  </r>
  <r>
    <s v="TXN_9416079"/>
    <s v="CUST_24"/>
    <x v="7"/>
    <s v="Item_1_PAT"/>
    <n v="5"/>
    <n v="4"/>
    <n v="5"/>
    <n v="20"/>
    <x v="1"/>
    <x v="1"/>
    <x v="1"/>
    <n v="2022"/>
    <s v="March"/>
    <d v="2022-03-05T00:00:00"/>
    <b v="0"/>
  </r>
  <r>
    <s v="TXN_9416158"/>
    <s v="CUST_24"/>
    <x v="6"/>
    <s v="Unknown"/>
    <n v="12.5"/>
    <n v="2"/>
    <n v="12.5"/>
    <n v="25"/>
    <x v="1"/>
    <x v="0"/>
    <x v="2"/>
    <n v="2023"/>
    <s v="January"/>
    <d v="2023-01-27T00:00:00"/>
    <b v="0"/>
  </r>
  <r>
    <s v="TXN_9417468"/>
    <s v="CUST_20"/>
    <x v="0"/>
    <s v="Item_17_FOOD"/>
    <n v="29"/>
    <n v="2"/>
    <n v="29"/>
    <n v="58"/>
    <x v="0"/>
    <x v="1"/>
    <x v="0"/>
    <n v="2023"/>
    <s v="August"/>
    <d v="2023-08-29T00:00:00"/>
    <b v="0"/>
  </r>
  <r>
    <s v="TXN_9418439"/>
    <s v="CUST_23"/>
    <x v="0"/>
    <s v="Unknown"/>
    <n v="24.5"/>
    <n v="5"/>
    <n v="24.5"/>
    <n v="122.5"/>
    <x v="2"/>
    <x v="1"/>
    <x v="6"/>
    <n v="2022"/>
    <s v="March"/>
    <d v="2022-03-06T00:00:00"/>
    <b v="0"/>
  </r>
  <r>
    <s v="TXN_9418798"/>
    <s v="CUST_11"/>
    <x v="1"/>
    <s v="Item_14_FUR"/>
    <n v="24.5"/>
    <n v="1"/>
    <n v="24.5"/>
    <n v="24.5"/>
    <x v="2"/>
    <x v="1"/>
    <x v="5"/>
    <n v="2022"/>
    <s v="March"/>
    <d v="2022-03-07T00:00:00"/>
    <b v="0"/>
  </r>
  <r>
    <s v="TXN_9419671"/>
    <s v="CUST_07"/>
    <x v="6"/>
    <s v="Item_20_BUT"/>
    <n v="33.5"/>
    <n v="10"/>
    <n v="33.5"/>
    <n v="335"/>
    <x v="2"/>
    <x v="0"/>
    <x v="4"/>
    <n v="2022"/>
    <s v="January"/>
    <d v="2022-01-05T00:00:00"/>
    <s v="UNKNOWN"/>
  </r>
  <r>
    <s v="TXN_9420175"/>
    <s v="CUST_11"/>
    <x v="6"/>
    <s v="Item_10_BUT"/>
    <n v="18.5"/>
    <n v="10"/>
    <n v="18.5"/>
    <n v="185"/>
    <x v="0"/>
    <x v="0"/>
    <x v="4"/>
    <n v="2024"/>
    <s v="August"/>
    <d v="2024-08-14T00:00:00"/>
    <s v="UNKNOWN"/>
  </r>
  <r>
    <s v="TXN_9422407"/>
    <s v="CUST_11"/>
    <x v="0"/>
    <s v="Item_13_FOOD"/>
    <n v="23"/>
    <n v="10"/>
    <n v="23"/>
    <n v="230"/>
    <x v="1"/>
    <x v="1"/>
    <x v="0"/>
    <n v="2023"/>
    <s v="January"/>
    <d v="2023-01-10T00:00:00"/>
    <s v="UNKNOWN"/>
  </r>
  <r>
    <s v="TXN_9422597"/>
    <s v="CUST_04"/>
    <x v="3"/>
    <s v="Item_2_MILK"/>
    <n v="6.5"/>
    <n v="9"/>
    <n v="6.5"/>
    <n v="58.5"/>
    <x v="1"/>
    <x v="1"/>
    <x v="5"/>
    <n v="2024"/>
    <s v="April"/>
    <d v="2024-04-08T00:00:00"/>
    <b v="0"/>
  </r>
  <r>
    <s v="TXN_9423173"/>
    <s v="CUST_08"/>
    <x v="0"/>
    <s v="Item_11_FOOD"/>
    <n v="20"/>
    <n v="6"/>
    <n v="20"/>
    <n v="120"/>
    <x v="2"/>
    <x v="0"/>
    <x v="0"/>
    <n v="2022"/>
    <s v="July"/>
    <d v="2022-07-12T00:00:00"/>
    <b v="0"/>
  </r>
  <r>
    <s v="TXN_9423890"/>
    <s v="CUST_12"/>
    <x v="1"/>
    <s v="Item_1_FUR"/>
    <n v="5"/>
    <n v="9"/>
    <n v="5"/>
    <n v="45"/>
    <x v="1"/>
    <x v="0"/>
    <x v="0"/>
    <n v="2022"/>
    <s v="April"/>
    <d v="2022-04-05T00:00:00"/>
    <b v="0"/>
  </r>
  <r>
    <s v="TXN_9424217"/>
    <s v="CUST_17"/>
    <x v="1"/>
    <s v="Item_6_FUR"/>
    <n v="12.5"/>
    <n v="3"/>
    <n v="12.5"/>
    <n v="37.5"/>
    <x v="1"/>
    <x v="1"/>
    <x v="4"/>
    <n v="2022"/>
    <s v="December"/>
    <d v="2022-12-21T00:00:00"/>
    <b v="1"/>
  </r>
  <r>
    <s v="TXN_9424541"/>
    <s v="CUST_21"/>
    <x v="4"/>
    <s v="Item_1_EHE"/>
    <n v="5"/>
    <n v="6"/>
    <n v="5"/>
    <n v="30"/>
    <x v="1"/>
    <x v="1"/>
    <x v="0"/>
    <n v="2023"/>
    <s v="November"/>
    <d v="2023-11-28T00:00:00"/>
    <s v="UNKNOWN"/>
  </r>
  <r>
    <s v="TXN_9424650"/>
    <s v="CUST_14"/>
    <x v="1"/>
    <s v="Item_24_FUR"/>
    <n v="39.5"/>
    <n v="4"/>
    <n v="39.5"/>
    <n v="158"/>
    <x v="1"/>
    <x v="1"/>
    <x v="5"/>
    <n v="2024"/>
    <s v="September"/>
    <d v="2024-09-09T00:00:00"/>
    <b v="1"/>
  </r>
  <r>
    <s v="TXN_9425562"/>
    <s v="CUST_21"/>
    <x v="0"/>
    <s v="Item_6_FOOD"/>
    <n v="12.5"/>
    <n v="10"/>
    <n v="12.5"/>
    <n v="125"/>
    <x v="0"/>
    <x v="0"/>
    <x v="0"/>
    <n v="2024"/>
    <s v="January"/>
    <d v="2024-01-02T00:00:00"/>
    <s v="UNKNOWN"/>
  </r>
  <r>
    <s v="TXN_9425683"/>
    <s v="CUST_13"/>
    <x v="5"/>
    <s v="Item_6_BEV"/>
    <n v="12.5"/>
    <n v="10"/>
    <n v="12.5"/>
    <n v="125"/>
    <x v="2"/>
    <x v="1"/>
    <x v="4"/>
    <n v="2022"/>
    <s v="February"/>
    <d v="2022-02-23T00:00:00"/>
    <b v="0"/>
  </r>
  <r>
    <s v="TXN_9427980"/>
    <s v="CUST_12"/>
    <x v="5"/>
    <s v="Unknown"/>
    <n v="15.5"/>
    <n v="8"/>
    <n v="15.5"/>
    <n v="124"/>
    <x v="1"/>
    <x v="1"/>
    <x v="3"/>
    <n v="2023"/>
    <s v="June"/>
    <d v="2023-06-22T00:00:00"/>
    <s v="UNKNOWN"/>
  </r>
  <r>
    <s v="TXN_9429383"/>
    <s v="CUST_22"/>
    <x v="1"/>
    <s v="Item_20_FUR"/>
    <n v="33.5"/>
    <n v="7"/>
    <n v="33.5"/>
    <n v="234.5"/>
    <x v="0"/>
    <x v="0"/>
    <x v="6"/>
    <n v="2024"/>
    <s v="June"/>
    <d v="2024-06-30T00:00:00"/>
    <b v="0"/>
  </r>
  <r>
    <s v="TXN_9429754"/>
    <s v="CUST_14"/>
    <x v="3"/>
    <s v="Item_9_MILK"/>
    <n v="17"/>
    <n v="8"/>
    <n v="17"/>
    <n v="136"/>
    <x v="1"/>
    <x v="1"/>
    <x v="6"/>
    <n v="2023"/>
    <s v="August"/>
    <d v="2023-08-27T00:00:00"/>
    <b v="1"/>
  </r>
  <r>
    <s v="TXN_9430988"/>
    <s v="CUST_13"/>
    <x v="3"/>
    <s v="Unknown"/>
    <n v="0"/>
    <n v="0"/>
    <n v="0"/>
    <n v="0"/>
    <x v="1"/>
    <x v="0"/>
    <x v="2"/>
    <n v="2024"/>
    <s v="May"/>
    <d v="2024-05-31T00:00:00"/>
    <b v="1"/>
  </r>
  <r>
    <s v="TXN_9431847"/>
    <s v="CUST_09"/>
    <x v="0"/>
    <s v="Item_9_FOOD"/>
    <n v="17"/>
    <n v="8"/>
    <n v="17"/>
    <n v="136"/>
    <x v="1"/>
    <x v="1"/>
    <x v="6"/>
    <n v="2024"/>
    <s v="February"/>
    <d v="2024-02-25T00:00:00"/>
    <b v="0"/>
  </r>
  <r>
    <s v="TXN_9433964"/>
    <s v="CUST_08"/>
    <x v="3"/>
    <s v="Item_22_MILK"/>
    <n v="36.5"/>
    <n v="8"/>
    <n v="36.5"/>
    <n v="292"/>
    <x v="2"/>
    <x v="0"/>
    <x v="5"/>
    <n v="2023"/>
    <s v="November"/>
    <d v="2023-11-13T00:00:00"/>
    <b v="0"/>
  </r>
  <r>
    <s v="TXN_9433976"/>
    <s v="CUST_19"/>
    <x v="6"/>
    <s v="Item_8_BUT"/>
    <n v="15.5"/>
    <n v="9"/>
    <n v="15.5"/>
    <n v="139.5"/>
    <x v="2"/>
    <x v="1"/>
    <x v="6"/>
    <n v="2022"/>
    <s v="May"/>
    <d v="2022-05-01T00:00:00"/>
    <b v="0"/>
  </r>
  <r>
    <s v="TXN_9434303"/>
    <s v="CUST_15"/>
    <x v="0"/>
    <s v="Unknown"/>
    <n v="9.5"/>
    <n v="6"/>
    <n v="9.5"/>
    <n v="57"/>
    <x v="0"/>
    <x v="0"/>
    <x v="1"/>
    <n v="2023"/>
    <s v="September"/>
    <d v="2023-09-30T00:00:00"/>
    <b v="1"/>
  </r>
  <r>
    <s v="TXN_9434913"/>
    <s v="CUST_18"/>
    <x v="6"/>
    <s v="Item_16_BUT"/>
    <n v="27.5"/>
    <n v="8"/>
    <n v="27.5"/>
    <n v="220"/>
    <x v="1"/>
    <x v="0"/>
    <x v="3"/>
    <n v="2023"/>
    <s v="September"/>
    <d v="2023-09-14T00:00:00"/>
    <s v="UNKNOWN"/>
  </r>
  <r>
    <s v="TXN_9435490"/>
    <s v="CUST_10"/>
    <x v="6"/>
    <s v="Item_14_BUT"/>
    <n v="24.5"/>
    <n v="10"/>
    <n v="24.5"/>
    <n v="245"/>
    <x v="0"/>
    <x v="0"/>
    <x v="2"/>
    <n v="2022"/>
    <s v="November"/>
    <d v="2022-11-04T00:00:00"/>
    <b v="0"/>
  </r>
  <r>
    <s v="TXN_9435614"/>
    <s v="CUST_11"/>
    <x v="7"/>
    <s v="Item_20_PAT"/>
    <n v="33.5"/>
    <n v="1"/>
    <n v="33.5"/>
    <n v="33.5"/>
    <x v="2"/>
    <x v="0"/>
    <x v="6"/>
    <n v="2024"/>
    <s v="March"/>
    <d v="2024-03-03T00:00:00"/>
    <b v="1"/>
  </r>
  <r>
    <s v="TXN_9435818"/>
    <s v="CUST_06"/>
    <x v="3"/>
    <s v="Item_13_MILK"/>
    <n v="23"/>
    <n v="8"/>
    <n v="23"/>
    <n v="184"/>
    <x v="1"/>
    <x v="0"/>
    <x v="2"/>
    <n v="2023"/>
    <s v="March"/>
    <d v="2023-03-10T00:00:00"/>
    <s v="UNKNOWN"/>
  </r>
  <r>
    <s v="TXN_9436654"/>
    <s v="CUST_08"/>
    <x v="0"/>
    <s v="Item_5_FOOD"/>
    <n v="11"/>
    <n v="10"/>
    <n v="11"/>
    <n v="110"/>
    <x v="2"/>
    <x v="0"/>
    <x v="6"/>
    <n v="2024"/>
    <s v="August"/>
    <d v="2024-08-25T00:00:00"/>
    <b v="0"/>
  </r>
  <r>
    <s v="TXN_9438432"/>
    <s v="CUST_04"/>
    <x v="4"/>
    <s v="Unknown"/>
    <n v="17"/>
    <n v="2"/>
    <n v="17"/>
    <n v="34"/>
    <x v="0"/>
    <x v="1"/>
    <x v="4"/>
    <n v="2024"/>
    <s v="June"/>
    <d v="2024-06-26T00:00:00"/>
    <b v="0"/>
  </r>
  <r>
    <s v="TXN_9439778"/>
    <s v="CUST_05"/>
    <x v="5"/>
    <s v="Item_12_BEV"/>
    <n v="21.5"/>
    <n v="10"/>
    <n v="21.5"/>
    <n v="215"/>
    <x v="1"/>
    <x v="0"/>
    <x v="6"/>
    <n v="2024"/>
    <s v="June"/>
    <d v="2024-06-09T00:00:00"/>
    <s v="UNKNOWN"/>
  </r>
  <r>
    <s v="TXN_9440172"/>
    <s v="CUST_20"/>
    <x v="5"/>
    <s v="Item_25_BEV"/>
    <n v="41"/>
    <n v="9"/>
    <n v="41"/>
    <n v="369"/>
    <x v="2"/>
    <x v="0"/>
    <x v="4"/>
    <n v="2023"/>
    <s v="October"/>
    <d v="2023-10-25T00:00:00"/>
    <b v="0"/>
  </r>
  <r>
    <s v="TXN_9441394"/>
    <s v="CUST_21"/>
    <x v="5"/>
    <s v="Item_7_BEV"/>
    <n v="14"/>
    <n v="1"/>
    <n v="14"/>
    <n v="14"/>
    <x v="0"/>
    <x v="1"/>
    <x v="1"/>
    <n v="2022"/>
    <s v="February"/>
    <d v="2022-02-12T00:00:00"/>
    <b v="1"/>
  </r>
  <r>
    <s v="TXN_9441688"/>
    <s v="CUST_03"/>
    <x v="7"/>
    <s v="Item_4_PAT"/>
    <n v="9.5"/>
    <n v="10"/>
    <n v="9.5"/>
    <n v="95"/>
    <x v="0"/>
    <x v="0"/>
    <x v="0"/>
    <n v="2022"/>
    <s v="August"/>
    <d v="2022-08-23T00:00:00"/>
    <b v="0"/>
  </r>
  <r>
    <s v="TXN_9442074"/>
    <s v="CUST_06"/>
    <x v="6"/>
    <s v="Item_7_BUT"/>
    <n v="14"/>
    <n v="6"/>
    <n v="14"/>
    <n v="84"/>
    <x v="2"/>
    <x v="1"/>
    <x v="0"/>
    <n v="2023"/>
    <s v="October"/>
    <d v="2023-10-24T00:00:00"/>
    <b v="1"/>
  </r>
  <r>
    <s v="TXN_9442211"/>
    <s v="CUST_25"/>
    <x v="0"/>
    <s v="Item_14_FOOD"/>
    <n v="24.5"/>
    <n v="7"/>
    <n v="24.5"/>
    <n v="171.5"/>
    <x v="0"/>
    <x v="1"/>
    <x v="0"/>
    <n v="2022"/>
    <s v="September"/>
    <d v="2022-09-06T00:00:00"/>
    <b v="0"/>
  </r>
  <r>
    <s v="TXN_9442698"/>
    <s v="CUST_15"/>
    <x v="1"/>
    <s v="Item_2_FUR"/>
    <n v="6.5"/>
    <n v="7"/>
    <n v="6.5"/>
    <n v="45.5"/>
    <x v="0"/>
    <x v="1"/>
    <x v="2"/>
    <n v="2023"/>
    <s v="October"/>
    <d v="2023-10-20T00:00:00"/>
    <b v="1"/>
  </r>
  <r>
    <s v="TXN_9442836"/>
    <s v="CUST_17"/>
    <x v="6"/>
    <s v="Item_8_BUT"/>
    <n v="15.5"/>
    <n v="9"/>
    <n v="15.5"/>
    <n v="139.5"/>
    <x v="2"/>
    <x v="0"/>
    <x v="0"/>
    <n v="2023"/>
    <s v="February"/>
    <d v="2023-02-21T00:00:00"/>
    <b v="0"/>
  </r>
  <r>
    <s v="TXN_9443022"/>
    <s v="CUST_12"/>
    <x v="3"/>
    <s v="Item_15_MILK"/>
    <n v="26"/>
    <n v="2"/>
    <n v="26"/>
    <n v="52"/>
    <x v="1"/>
    <x v="0"/>
    <x v="4"/>
    <n v="2024"/>
    <s v="March"/>
    <d v="2024-03-27T00:00:00"/>
    <b v="1"/>
  </r>
  <r>
    <s v="TXN_9444336"/>
    <s v="CUST_13"/>
    <x v="0"/>
    <s v="Item_10_FOOD"/>
    <n v="18.5"/>
    <n v="10"/>
    <n v="18.5"/>
    <n v="185"/>
    <x v="1"/>
    <x v="1"/>
    <x v="0"/>
    <n v="2024"/>
    <s v="October"/>
    <d v="2024-10-29T00:00:00"/>
    <b v="0"/>
  </r>
  <r>
    <s v="TXN_9444660"/>
    <s v="CUST_13"/>
    <x v="4"/>
    <s v="Item_21_EHE"/>
    <n v="35"/>
    <n v="1"/>
    <n v="35"/>
    <n v="35"/>
    <x v="0"/>
    <x v="1"/>
    <x v="2"/>
    <n v="2024"/>
    <s v="May"/>
    <d v="2024-05-24T00:00:00"/>
    <b v="1"/>
  </r>
  <r>
    <s v="TXN_9445397"/>
    <s v="CUST_06"/>
    <x v="2"/>
    <s v="Item_5_CEA"/>
    <n v="11"/>
    <n v="4"/>
    <n v="11"/>
    <n v="44"/>
    <x v="1"/>
    <x v="1"/>
    <x v="6"/>
    <n v="2023"/>
    <s v="January"/>
    <d v="2023-01-01T00:00:00"/>
    <s v="UNKNOWN"/>
  </r>
  <r>
    <s v="TXN_9445661"/>
    <s v="CUST_08"/>
    <x v="0"/>
    <s v="Item_6_FOOD"/>
    <n v="12.5"/>
    <n v="7"/>
    <n v="12.5"/>
    <n v="87.5"/>
    <x v="1"/>
    <x v="1"/>
    <x v="3"/>
    <n v="2022"/>
    <s v="January"/>
    <d v="2022-01-20T00:00:00"/>
    <b v="0"/>
  </r>
  <r>
    <s v="TXN_9446585"/>
    <s v="CUST_25"/>
    <x v="3"/>
    <s v="Item_6_MILK"/>
    <n v="12.5"/>
    <n v="3"/>
    <n v="12.5"/>
    <n v="37.5"/>
    <x v="0"/>
    <x v="0"/>
    <x v="1"/>
    <n v="2024"/>
    <s v="January"/>
    <d v="2024-01-06T00:00:00"/>
    <b v="0"/>
  </r>
  <r>
    <s v="TXN_9448053"/>
    <s v="CUST_24"/>
    <x v="0"/>
    <s v="Item_20_FOOD"/>
    <n v="33.5"/>
    <n v="6"/>
    <n v="33.5"/>
    <n v="201"/>
    <x v="0"/>
    <x v="1"/>
    <x v="6"/>
    <n v="2022"/>
    <s v="September"/>
    <d v="2022-09-11T00:00:00"/>
    <s v="UNKNOWN"/>
  </r>
  <r>
    <s v="TXN_9448652"/>
    <s v="CUST_15"/>
    <x v="2"/>
    <s v="Item_17_CEA"/>
    <n v="29"/>
    <n v="7"/>
    <n v="29"/>
    <n v="203"/>
    <x v="0"/>
    <x v="0"/>
    <x v="3"/>
    <n v="2024"/>
    <s v="February"/>
    <d v="2024-02-01T00:00:00"/>
    <b v="1"/>
  </r>
  <r>
    <s v="TXN_9449378"/>
    <s v="CUST_10"/>
    <x v="2"/>
    <s v="Item_11_CEA"/>
    <n v="20"/>
    <n v="2"/>
    <n v="20"/>
    <n v="40"/>
    <x v="1"/>
    <x v="1"/>
    <x v="5"/>
    <n v="2023"/>
    <s v="October"/>
    <d v="2023-10-30T00:00:00"/>
    <b v="1"/>
  </r>
  <r>
    <s v="TXN_9450304"/>
    <s v="CUST_20"/>
    <x v="0"/>
    <s v="Item_5_FOOD"/>
    <n v="11"/>
    <n v="2"/>
    <n v="11"/>
    <n v="22"/>
    <x v="0"/>
    <x v="1"/>
    <x v="1"/>
    <n v="2023"/>
    <s v="April"/>
    <d v="2023-04-22T00:00:00"/>
    <s v="UNKNOWN"/>
  </r>
  <r>
    <s v="TXN_9450631"/>
    <s v="CUST_25"/>
    <x v="7"/>
    <s v="Item_20_PAT"/>
    <n v="33.5"/>
    <n v="10"/>
    <n v="33.5"/>
    <n v="335"/>
    <x v="0"/>
    <x v="0"/>
    <x v="6"/>
    <n v="2024"/>
    <s v="June"/>
    <d v="2024-06-09T00:00:00"/>
    <b v="1"/>
  </r>
  <r>
    <s v="TXN_9451154"/>
    <s v="CUST_05"/>
    <x v="6"/>
    <s v="Item_8_BUT"/>
    <n v="15.5"/>
    <n v="8"/>
    <n v="15.5"/>
    <n v="124"/>
    <x v="1"/>
    <x v="1"/>
    <x v="5"/>
    <n v="2023"/>
    <s v="June"/>
    <d v="2023-06-26T00:00:00"/>
    <b v="1"/>
  </r>
  <r>
    <s v="TXN_9451256"/>
    <s v="CUST_04"/>
    <x v="7"/>
    <s v="Item_17_PAT"/>
    <n v="29"/>
    <n v="7"/>
    <n v="29"/>
    <n v="203"/>
    <x v="2"/>
    <x v="0"/>
    <x v="6"/>
    <n v="2023"/>
    <s v="May"/>
    <d v="2023-05-28T00:00:00"/>
    <b v="1"/>
  </r>
  <r>
    <s v="TXN_9451794"/>
    <s v="CUST_24"/>
    <x v="3"/>
    <s v="Item_19_MILK"/>
    <n v="32"/>
    <n v="3"/>
    <n v="32"/>
    <n v="96"/>
    <x v="2"/>
    <x v="1"/>
    <x v="6"/>
    <n v="2024"/>
    <s v="January"/>
    <d v="2024-01-28T00:00:00"/>
    <s v="UNKNOWN"/>
  </r>
  <r>
    <s v="TXN_9452460"/>
    <s v="CUST_08"/>
    <x v="4"/>
    <s v="Item_6_EHE"/>
    <n v="12.5"/>
    <n v="8"/>
    <n v="12.5"/>
    <n v="100"/>
    <x v="1"/>
    <x v="0"/>
    <x v="5"/>
    <n v="2022"/>
    <s v="April"/>
    <d v="2022-04-18T00:00:00"/>
    <s v="UNKNOWN"/>
  </r>
  <r>
    <s v="TXN_9452917"/>
    <s v="CUST_23"/>
    <x v="7"/>
    <s v="Item_12_PAT"/>
    <n v="21.5"/>
    <n v="7"/>
    <n v="21.5"/>
    <n v="150.5"/>
    <x v="1"/>
    <x v="1"/>
    <x v="2"/>
    <n v="2024"/>
    <s v="August"/>
    <d v="2024-08-02T00:00:00"/>
    <s v="UNKNOWN"/>
  </r>
  <r>
    <s v="TXN_9454455"/>
    <s v="CUST_22"/>
    <x v="7"/>
    <s v="Item_20_PAT"/>
    <n v="33.5"/>
    <n v="5"/>
    <n v="33.5"/>
    <n v="167.5"/>
    <x v="2"/>
    <x v="0"/>
    <x v="4"/>
    <n v="2022"/>
    <s v="January"/>
    <d v="2022-01-19T00:00:00"/>
    <s v="UNKNOWN"/>
  </r>
  <r>
    <s v="TXN_9454592"/>
    <s v="CUST_07"/>
    <x v="3"/>
    <s v="Item_6_MILK"/>
    <n v="12.5"/>
    <n v="10"/>
    <n v="12.5"/>
    <n v="125"/>
    <x v="1"/>
    <x v="0"/>
    <x v="4"/>
    <n v="2023"/>
    <s v="December"/>
    <d v="2023-12-13T00:00:00"/>
    <s v="UNKNOWN"/>
  </r>
  <r>
    <s v="TXN_9454633"/>
    <s v="CUST_16"/>
    <x v="6"/>
    <s v="Item_20_BUT"/>
    <n v="33.5"/>
    <n v="5"/>
    <n v="33.5"/>
    <n v="167.5"/>
    <x v="2"/>
    <x v="0"/>
    <x v="3"/>
    <n v="2024"/>
    <s v="April"/>
    <d v="2024-04-04T00:00:00"/>
    <s v="UNKNOWN"/>
  </r>
  <r>
    <s v="TXN_9454768"/>
    <s v="CUST_20"/>
    <x v="4"/>
    <s v="Item_15_EHE"/>
    <n v="26"/>
    <n v="10"/>
    <n v="26"/>
    <n v="260"/>
    <x v="2"/>
    <x v="1"/>
    <x v="2"/>
    <n v="2022"/>
    <s v="December"/>
    <d v="2022-12-16T00:00:00"/>
    <b v="1"/>
  </r>
  <r>
    <s v="TXN_9455438"/>
    <s v="CUST_17"/>
    <x v="2"/>
    <s v="Item_19_CEA"/>
    <n v="32"/>
    <n v="5"/>
    <n v="32"/>
    <n v="160"/>
    <x v="2"/>
    <x v="0"/>
    <x v="1"/>
    <n v="2023"/>
    <s v="July"/>
    <d v="2023-07-01T00:00:00"/>
    <b v="0"/>
  </r>
  <r>
    <s v="TXN_9457212"/>
    <s v="CUST_17"/>
    <x v="4"/>
    <s v="Item_13_EHE"/>
    <n v="23"/>
    <n v="7"/>
    <n v="23"/>
    <n v="161"/>
    <x v="0"/>
    <x v="1"/>
    <x v="6"/>
    <n v="2022"/>
    <s v="March"/>
    <d v="2022-03-13T00:00:00"/>
    <b v="1"/>
  </r>
  <r>
    <s v="TXN_9457772"/>
    <s v="CUST_08"/>
    <x v="4"/>
    <s v="Item_10_EHE"/>
    <n v="18.5"/>
    <n v="8"/>
    <n v="18.5"/>
    <n v="148"/>
    <x v="2"/>
    <x v="1"/>
    <x v="0"/>
    <n v="2023"/>
    <s v="May"/>
    <d v="2023-05-02T00:00:00"/>
    <b v="1"/>
  </r>
  <r>
    <s v="TXN_9458126"/>
    <s v="CUST_06"/>
    <x v="5"/>
    <s v="Item_16_BEV"/>
    <n v="27.5"/>
    <n v="9"/>
    <n v="27.5"/>
    <n v="247.5"/>
    <x v="2"/>
    <x v="1"/>
    <x v="1"/>
    <n v="2022"/>
    <s v="May"/>
    <d v="2022-05-07T00:00:00"/>
    <s v="UNKNOWN"/>
  </r>
  <r>
    <s v="TXN_9458229"/>
    <s v="CUST_17"/>
    <x v="5"/>
    <s v="Item_7_BEV"/>
    <n v="14"/>
    <n v="1"/>
    <n v="14"/>
    <n v="14"/>
    <x v="1"/>
    <x v="0"/>
    <x v="2"/>
    <n v="2022"/>
    <s v="March"/>
    <d v="2022-03-04T00:00:00"/>
    <b v="0"/>
  </r>
  <r>
    <s v="TXN_9458655"/>
    <s v="CUST_20"/>
    <x v="0"/>
    <s v="Item_9_FOOD"/>
    <n v="17"/>
    <n v="3"/>
    <n v="17"/>
    <n v="51"/>
    <x v="1"/>
    <x v="0"/>
    <x v="6"/>
    <n v="2024"/>
    <s v="June"/>
    <d v="2024-06-30T00:00:00"/>
    <b v="0"/>
  </r>
  <r>
    <s v="TXN_9459891"/>
    <s v="CUST_05"/>
    <x v="4"/>
    <s v="Item_25_EHE"/>
    <n v="41"/>
    <n v="2"/>
    <n v="41"/>
    <n v="82"/>
    <x v="0"/>
    <x v="1"/>
    <x v="2"/>
    <n v="2024"/>
    <s v="September"/>
    <d v="2024-09-06T00:00:00"/>
    <s v="UNKNOWN"/>
  </r>
  <r>
    <s v="TXN_9460439"/>
    <s v="CUST_09"/>
    <x v="6"/>
    <s v="Item_18_BUT"/>
    <n v="30.5"/>
    <n v="5"/>
    <n v="30.5"/>
    <n v="152.5"/>
    <x v="1"/>
    <x v="1"/>
    <x v="0"/>
    <n v="2022"/>
    <s v="April"/>
    <d v="2022-04-26T00:00:00"/>
    <b v="0"/>
  </r>
  <r>
    <s v="TXN_9460532"/>
    <s v="CUST_12"/>
    <x v="2"/>
    <s v="Item_20_CEA"/>
    <n v="33.5"/>
    <n v="7"/>
    <n v="33.5"/>
    <n v="234.5"/>
    <x v="0"/>
    <x v="0"/>
    <x v="4"/>
    <n v="2022"/>
    <s v="June"/>
    <d v="2022-06-08T00:00:00"/>
    <b v="1"/>
  </r>
  <r>
    <s v="TXN_9462569"/>
    <s v="CUST_24"/>
    <x v="0"/>
    <s v="Item_21_FOOD"/>
    <n v="35"/>
    <n v="6"/>
    <n v="35"/>
    <n v="210"/>
    <x v="2"/>
    <x v="1"/>
    <x v="0"/>
    <n v="2023"/>
    <s v="April"/>
    <d v="2023-04-18T00:00:00"/>
    <s v="UNKNOWN"/>
  </r>
  <r>
    <s v="TXN_9463303"/>
    <s v="CUST_25"/>
    <x v="2"/>
    <s v="Item_19_CEA"/>
    <n v="32"/>
    <n v="2"/>
    <n v="32"/>
    <n v="64"/>
    <x v="1"/>
    <x v="1"/>
    <x v="5"/>
    <n v="2024"/>
    <s v="September"/>
    <d v="2024-09-09T00:00:00"/>
    <b v="1"/>
  </r>
  <r>
    <s v="TXN_9463668"/>
    <s v="CUST_05"/>
    <x v="4"/>
    <s v="Item_25_EHE"/>
    <n v="41"/>
    <n v="2"/>
    <n v="41"/>
    <n v="82"/>
    <x v="2"/>
    <x v="1"/>
    <x v="6"/>
    <n v="2022"/>
    <s v="June"/>
    <d v="2022-06-26T00:00:00"/>
    <b v="0"/>
  </r>
  <r>
    <s v="TXN_9464343"/>
    <s v="CUST_09"/>
    <x v="3"/>
    <s v="Unknown"/>
    <n v="5"/>
    <n v="7"/>
    <n v="5"/>
    <n v="35"/>
    <x v="0"/>
    <x v="1"/>
    <x v="2"/>
    <n v="2022"/>
    <s v="November"/>
    <d v="2022-11-11T00:00:00"/>
    <b v="0"/>
  </r>
  <r>
    <s v="TXN_9464391"/>
    <s v="CUST_04"/>
    <x v="0"/>
    <s v="Item_18_FOOD"/>
    <n v="30.5"/>
    <n v="10"/>
    <n v="30.5"/>
    <n v="305"/>
    <x v="1"/>
    <x v="1"/>
    <x v="2"/>
    <n v="2023"/>
    <s v="November"/>
    <d v="2023-11-17T00:00:00"/>
    <s v="UNKNOWN"/>
  </r>
  <r>
    <s v="TXN_9464600"/>
    <s v="CUST_11"/>
    <x v="1"/>
    <s v="Item_21_FUR"/>
    <n v="35"/>
    <n v="9"/>
    <n v="35"/>
    <n v="315"/>
    <x v="1"/>
    <x v="0"/>
    <x v="2"/>
    <n v="2024"/>
    <s v="October"/>
    <d v="2024-10-04T00:00:00"/>
    <b v="0"/>
  </r>
  <r>
    <s v="TXN_9466601"/>
    <s v="CUST_01"/>
    <x v="0"/>
    <s v="Item_20_FOOD"/>
    <n v="33.5"/>
    <n v="4"/>
    <n v="33.5"/>
    <n v="134"/>
    <x v="1"/>
    <x v="1"/>
    <x v="0"/>
    <n v="2022"/>
    <s v="February"/>
    <d v="2022-02-15T00:00:00"/>
    <b v="1"/>
  </r>
  <r>
    <s v="TXN_9466734"/>
    <s v="CUST_15"/>
    <x v="3"/>
    <s v="Item_10_MILK"/>
    <n v="18.5"/>
    <n v="8"/>
    <n v="18.5"/>
    <n v="148"/>
    <x v="0"/>
    <x v="1"/>
    <x v="2"/>
    <n v="2023"/>
    <s v="November"/>
    <d v="2023-11-10T00:00:00"/>
    <b v="0"/>
  </r>
  <r>
    <s v="TXN_9468678"/>
    <s v="CUST_10"/>
    <x v="4"/>
    <s v="Item_2_EHE"/>
    <n v="6.5"/>
    <n v="7"/>
    <n v="6.5"/>
    <n v="45.5"/>
    <x v="1"/>
    <x v="0"/>
    <x v="5"/>
    <n v="2024"/>
    <s v="June"/>
    <d v="2024-06-03T00:00:00"/>
    <b v="1"/>
  </r>
  <r>
    <s v="TXN_9468973"/>
    <s v="CUST_05"/>
    <x v="2"/>
    <s v="Item_2_CEA"/>
    <n v="6.5"/>
    <n v="7"/>
    <n v="6.5"/>
    <n v="45.5"/>
    <x v="0"/>
    <x v="0"/>
    <x v="0"/>
    <n v="2023"/>
    <s v="March"/>
    <d v="2023-03-21T00:00:00"/>
    <b v="1"/>
  </r>
  <r>
    <s v="TXN_9469288"/>
    <s v="CUST_13"/>
    <x v="7"/>
    <s v="Item_11_PAT"/>
    <n v="20"/>
    <n v="8"/>
    <n v="20"/>
    <n v="160"/>
    <x v="0"/>
    <x v="1"/>
    <x v="5"/>
    <n v="2024"/>
    <s v="November"/>
    <d v="2024-11-25T00:00:00"/>
    <b v="0"/>
  </r>
  <r>
    <s v="TXN_9469341"/>
    <s v="CUST_14"/>
    <x v="3"/>
    <s v="Item_2_MILK"/>
    <n v="6.5"/>
    <n v="10"/>
    <n v="6.5"/>
    <n v="65"/>
    <x v="1"/>
    <x v="1"/>
    <x v="2"/>
    <n v="2022"/>
    <s v="January"/>
    <d v="2022-01-07T00:00:00"/>
    <b v="0"/>
  </r>
  <r>
    <s v="TXN_9469569"/>
    <s v="CUST_08"/>
    <x v="0"/>
    <s v="Unknown"/>
    <n v="0"/>
    <n v="0"/>
    <n v="0"/>
    <n v="0"/>
    <x v="0"/>
    <x v="0"/>
    <x v="5"/>
    <n v="2023"/>
    <s v="October"/>
    <d v="2023-10-09T00:00:00"/>
    <s v="UNKNOWN"/>
  </r>
  <r>
    <s v="TXN_9469827"/>
    <s v="CUST_21"/>
    <x v="6"/>
    <s v="Item_20_BUT"/>
    <n v="33.5"/>
    <n v="6"/>
    <n v="33.5"/>
    <n v="201"/>
    <x v="0"/>
    <x v="0"/>
    <x v="1"/>
    <n v="2022"/>
    <s v="October"/>
    <d v="2022-10-29T00:00:00"/>
    <b v="1"/>
  </r>
  <r>
    <s v="TXN_9469962"/>
    <s v="CUST_08"/>
    <x v="5"/>
    <s v="Unknown"/>
    <n v="8"/>
    <n v="6"/>
    <n v="8"/>
    <n v="48"/>
    <x v="1"/>
    <x v="1"/>
    <x v="5"/>
    <n v="2024"/>
    <s v="February"/>
    <d v="2024-02-26T00:00:00"/>
    <b v="0"/>
  </r>
  <r>
    <s v="TXN_9471173"/>
    <s v="CUST_05"/>
    <x v="1"/>
    <s v="Item_25_FUR"/>
    <n v="41"/>
    <n v="3"/>
    <n v="41"/>
    <n v="123"/>
    <x v="0"/>
    <x v="1"/>
    <x v="5"/>
    <n v="2023"/>
    <s v="February"/>
    <d v="2023-02-27T00:00:00"/>
    <b v="1"/>
  </r>
  <r>
    <s v="TXN_9471304"/>
    <s v="CUST_16"/>
    <x v="7"/>
    <s v="Item_3_PAT"/>
    <n v="8"/>
    <n v="8"/>
    <n v="8"/>
    <n v="64"/>
    <x v="1"/>
    <x v="1"/>
    <x v="1"/>
    <n v="2022"/>
    <s v="August"/>
    <d v="2022-08-13T00:00:00"/>
    <s v="UNKNOWN"/>
  </r>
  <r>
    <s v="TXN_9471719"/>
    <s v="CUST_15"/>
    <x v="1"/>
    <s v="Item_19_FUR"/>
    <n v="32"/>
    <n v="5"/>
    <n v="32"/>
    <n v="160"/>
    <x v="2"/>
    <x v="1"/>
    <x v="1"/>
    <n v="2024"/>
    <s v="November"/>
    <d v="2024-11-09T00:00:00"/>
    <b v="0"/>
  </r>
  <r>
    <s v="TXN_9472024"/>
    <s v="CUST_17"/>
    <x v="6"/>
    <s v="Item_13_BUT"/>
    <n v="23"/>
    <n v="5"/>
    <n v="23"/>
    <n v="115"/>
    <x v="2"/>
    <x v="1"/>
    <x v="3"/>
    <n v="2024"/>
    <s v="January"/>
    <d v="2024-01-18T00:00:00"/>
    <b v="0"/>
  </r>
  <r>
    <s v="TXN_9472056"/>
    <s v="CUST_16"/>
    <x v="3"/>
    <s v="Item_8_MILK"/>
    <n v="15.5"/>
    <n v="7"/>
    <n v="15.5"/>
    <n v="108.5"/>
    <x v="1"/>
    <x v="0"/>
    <x v="1"/>
    <n v="2024"/>
    <s v="June"/>
    <d v="2024-06-22T00:00:00"/>
    <b v="1"/>
  </r>
  <r>
    <s v="TXN_9472197"/>
    <s v="CUST_23"/>
    <x v="6"/>
    <s v="Item_11_BUT"/>
    <n v="20"/>
    <n v="6"/>
    <n v="20"/>
    <n v="120"/>
    <x v="0"/>
    <x v="0"/>
    <x v="0"/>
    <n v="2024"/>
    <s v="April"/>
    <d v="2024-04-09T00:00:00"/>
    <b v="1"/>
  </r>
  <r>
    <s v="TXN_9472812"/>
    <s v="CUST_04"/>
    <x v="0"/>
    <s v="Unknown"/>
    <n v="0"/>
    <n v="0"/>
    <n v="0"/>
    <n v="0"/>
    <x v="0"/>
    <x v="1"/>
    <x v="2"/>
    <n v="2024"/>
    <s v="August"/>
    <d v="2024-08-16T00:00:00"/>
    <s v="UNKNOWN"/>
  </r>
  <r>
    <s v="TXN_9473262"/>
    <s v="CUST_24"/>
    <x v="4"/>
    <s v="Item_14_EHE"/>
    <n v="24.5"/>
    <n v="9"/>
    <n v="24.5"/>
    <n v="220.5"/>
    <x v="2"/>
    <x v="1"/>
    <x v="3"/>
    <n v="2023"/>
    <s v="October"/>
    <d v="2023-10-19T00:00:00"/>
    <b v="1"/>
  </r>
  <r>
    <s v="TXN_9474347"/>
    <s v="CUST_11"/>
    <x v="7"/>
    <s v="Item_2_PAT"/>
    <n v="6.5"/>
    <n v="4"/>
    <n v="6.5"/>
    <n v="26"/>
    <x v="0"/>
    <x v="1"/>
    <x v="4"/>
    <n v="2023"/>
    <s v="March"/>
    <d v="2023-03-22T00:00:00"/>
    <b v="0"/>
  </r>
  <r>
    <s v="TXN_9474780"/>
    <s v="CUST_09"/>
    <x v="2"/>
    <s v="Item_22_CEA"/>
    <n v="36.5"/>
    <n v="9"/>
    <n v="36.5"/>
    <n v="328.5"/>
    <x v="1"/>
    <x v="1"/>
    <x v="4"/>
    <n v="2023"/>
    <s v="November"/>
    <d v="2023-11-15T00:00:00"/>
    <b v="1"/>
  </r>
  <r>
    <s v="TXN_9475395"/>
    <s v="CUST_08"/>
    <x v="5"/>
    <s v="Item_14_BEV"/>
    <n v="24.5"/>
    <n v="6"/>
    <n v="24.5"/>
    <n v="147"/>
    <x v="0"/>
    <x v="1"/>
    <x v="1"/>
    <n v="2024"/>
    <s v="November"/>
    <d v="2024-11-30T00:00:00"/>
    <b v="1"/>
  </r>
  <r>
    <s v="TXN_9475737"/>
    <s v="CUST_11"/>
    <x v="5"/>
    <s v="Item_10_BEV"/>
    <n v="18.5"/>
    <n v="8"/>
    <n v="18.5"/>
    <n v="148"/>
    <x v="2"/>
    <x v="0"/>
    <x v="0"/>
    <n v="2023"/>
    <s v="August"/>
    <d v="2023-08-01T00:00:00"/>
    <s v="UNKNOWN"/>
  </r>
  <r>
    <s v="TXN_9477548"/>
    <s v="CUST_10"/>
    <x v="3"/>
    <s v="Item_7_MILK"/>
    <n v="14"/>
    <n v="1"/>
    <n v="14"/>
    <n v="14"/>
    <x v="2"/>
    <x v="0"/>
    <x v="3"/>
    <n v="2022"/>
    <s v="April"/>
    <d v="2022-04-14T00:00:00"/>
    <s v="UNKNOWN"/>
  </r>
  <r>
    <s v="TXN_9478594"/>
    <s v="CUST_12"/>
    <x v="2"/>
    <s v="Unknown"/>
    <n v="15.5"/>
    <n v="7"/>
    <n v="15.5"/>
    <n v="108.5"/>
    <x v="2"/>
    <x v="1"/>
    <x v="3"/>
    <n v="2023"/>
    <s v="January"/>
    <d v="2023-01-12T00:00:00"/>
    <b v="0"/>
  </r>
  <r>
    <s v="TXN_9478901"/>
    <s v="CUST_11"/>
    <x v="7"/>
    <s v="Unknown"/>
    <n v="21.5"/>
    <n v="7"/>
    <n v="21.5"/>
    <n v="150.5"/>
    <x v="0"/>
    <x v="0"/>
    <x v="2"/>
    <n v="2022"/>
    <s v="September"/>
    <d v="2022-09-23T00:00:00"/>
    <b v="1"/>
  </r>
  <r>
    <s v="TXN_9478937"/>
    <s v="CUST_05"/>
    <x v="7"/>
    <s v="Unknown"/>
    <n v="0"/>
    <n v="0"/>
    <n v="0"/>
    <n v="0"/>
    <x v="0"/>
    <x v="1"/>
    <x v="5"/>
    <n v="2022"/>
    <s v="November"/>
    <d v="2022-11-14T00:00:00"/>
    <b v="1"/>
  </r>
  <r>
    <s v="TXN_9479028"/>
    <s v="CUST_23"/>
    <x v="7"/>
    <s v="Item_21_PAT"/>
    <n v="35"/>
    <n v="5"/>
    <n v="35"/>
    <n v="175"/>
    <x v="1"/>
    <x v="0"/>
    <x v="1"/>
    <n v="2024"/>
    <s v="January"/>
    <d v="2024-01-20T00:00:00"/>
    <b v="0"/>
  </r>
  <r>
    <s v="TXN_9479679"/>
    <s v="CUST_22"/>
    <x v="3"/>
    <s v="Item_22_MILK"/>
    <n v="36.5"/>
    <n v="6"/>
    <n v="36.5"/>
    <n v="219"/>
    <x v="1"/>
    <x v="1"/>
    <x v="1"/>
    <n v="2022"/>
    <s v="December"/>
    <d v="2022-12-31T00:00:00"/>
    <b v="0"/>
  </r>
  <r>
    <s v="TXN_9479761"/>
    <s v="CUST_03"/>
    <x v="5"/>
    <s v="Item_12_BEV"/>
    <n v="21.5"/>
    <n v="2"/>
    <n v="21.5"/>
    <n v="43"/>
    <x v="2"/>
    <x v="0"/>
    <x v="5"/>
    <n v="2024"/>
    <s v="January"/>
    <d v="2024-01-29T00:00:00"/>
    <s v="UNKNOWN"/>
  </r>
  <r>
    <s v="TXN_9480196"/>
    <s v="CUST_06"/>
    <x v="6"/>
    <s v="Item_12_BUT"/>
    <n v="21.5"/>
    <n v="9"/>
    <n v="21.5"/>
    <n v="193.5"/>
    <x v="1"/>
    <x v="0"/>
    <x v="4"/>
    <n v="2022"/>
    <s v="January"/>
    <d v="2022-01-05T00:00:00"/>
    <b v="0"/>
  </r>
  <r>
    <s v="TXN_9481338"/>
    <s v="CUST_19"/>
    <x v="1"/>
    <s v="Item_20_FUR"/>
    <n v="33.5"/>
    <n v="7"/>
    <n v="33.5"/>
    <n v="234.5"/>
    <x v="2"/>
    <x v="0"/>
    <x v="2"/>
    <n v="2023"/>
    <s v="January"/>
    <d v="2023-01-20T00:00:00"/>
    <s v="UNKNOWN"/>
  </r>
  <r>
    <s v="TXN_9483255"/>
    <s v="CUST_23"/>
    <x v="4"/>
    <s v="Item_17_EHE"/>
    <n v="29"/>
    <n v="9"/>
    <n v="29"/>
    <n v="261"/>
    <x v="2"/>
    <x v="0"/>
    <x v="3"/>
    <n v="2023"/>
    <s v="April"/>
    <d v="2023-04-20T00:00:00"/>
    <b v="1"/>
  </r>
  <r>
    <s v="TXN_9484134"/>
    <s v="CUST_22"/>
    <x v="2"/>
    <s v="Item_11_CEA"/>
    <n v="20"/>
    <n v="7"/>
    <n v="20"/>
    <n v="140"/>
    <x v="2"/>
    <x v="0"/>
    <x v="5"/>
    <n v="2023"/>
    <s v="September"/>
    <d v="2023-09-25T00:00:00"/>
    <s v="UNKNOWN"/>
  </r>
  <r>
    <s v="TXN_9484621"/>
    <s v="CUST_04"/>
    <x v="3"/>
    <s v="Item_23_MILK"/>
    <n v="38"/>
    <n v="1"/>
    <n v="38"/>
    <n v="38"/>
    <x v="2"/>
    <x v="1"/>
    <x v="2"/>
    <n v="2022"/>
    <s v="June"/>
    <d v="2022-06-10T00:00:00"/>
    <s v="UNKNOWN"/>
  </r>
  <r>
    <s v="TXN_9487070"/>
    <s v="CUST_11"/>
    <x v="5"/>
    <s v="Item_14_BEV"/>
    <n v="24.5"/>
    <n v="4"/>
    <n v="24.5"/>
    <n v="98"/>
    <x v="0"/>
    <x v="0"/>
    <x v="0"/>
    <n v="2024"/>
    <s v="March"/>
    <d v="2024-03-26T00:00:00"/>
    <b v="0"/>
  </r>
  <r>
    <s v="TXN_9487221"/>
    <s v="CUST_07"/>
    <x v="0"/>
    <s v="Item_6_FOOD"/>
    <n v="12.5"/>
    <n v="2"/>
    <n v="12.5"/>
    <n v="25"/>
    <x v="2"/>
    <x v="1"/>
    <x v="1"/>
    <n v="2022"/>
    <s v="April"/>
    <d v="2022-04-09T00:00:00"/>
    <s v="UNKNOWN"/>
  </r>
  <r>
    <s v="TXN_9487352"/>
    <s v="CUST_14"/>
    <x v="6"/>
    <s v="Item_23_BUT"/>
    <n v="38"/>
    <n v="5"/>
    <n v="38"/>
    <n v="190"/>
    <x v="0"/>
    <x v="0"/>
    <x v="5"/>
    <n v="2023"/>
    <s v="November"/>
    <d v="2023-11-13T00:00:00"/>
    <b v="1"/>
  </r>
  <r>
    <s v="TXN_9488694"/>
    <s v="CUST_06"/>
    <x v="1"/>
    <s v="Item_20_FUR"/>
    <n v="33.5"/>
    <n v="4"/>
    <n v="33.5"/>
    <n v="134"/>
    <x v="0"/>
    <x v="1"/>
    <x v="3"/>
    <n v="2023"/>
    <s v="June"/>
    <d v="2023-06-01T00:00:00"/>
    <s v="UNKNOWN"/>
  </r>
  <r>
    <s v="TXN_9489720"/>
    <s v="CUST_23"/>
    <x v="3"/>
    <s v="Item_7_MILK"/>
    <n v="14"/>
    <n v="2"/>
    <n v="14"/>
    <n v="28"/>
    <x v="0"/>
    <x v="1"/>
    <x v="1"/>
    <n v="2023"/>
    <s v="April"/>
    <d v="2023-04-01T00:00:00"/>
    <b v="1"/>
  </r>
  <r>
    <s v="TXN_9490394"/>
    <s v="CUST_20"/>
    <x v="6"/>
    <s v="Item_6_BUT"/>
    <n v="12.5"/>
    <n v="3"/>
    <n v="12.5"/>
    <n v="37.5"/>
    <x v="0"/>
    <x v="1"/>
    <x v="1"/>
    <n v="2022"/>
    <s v="July"/>
    <d v="2022-07-16T00:00:00"/>
    <s v="UNKNOWN"/>
  </r>
  <r>
    <s v="TXN_9490479"/>
    <s v="CUST_07"/>
    <x v="6"/>
    <s v="Item_16_BUT"/>
    <n v="27.5"/>
    <n v="8"/>
    <n v="27.5"/>
    <n v="220"/>
    <x v="0"/>
    <x v="0"/>
    <x v="3"/>
    <n v="2024"/>
    <s v="June"/>
    <d v="2024-06-13T00:00:00"/>
    <b v="1"/>
  </r>
  <r>
    <s v="TXN_9491535"/>
    <s v="CUST_04"/>
    <x v="4"/>
    <s v="Item_13_EHE"/>
    <n v="23"/>
    <n v="4"/>
    <n v="23"/>
    <n v="92"/>
    <x v="2"/>
    <x v="1"/>
    <x v="2"/>
    <n v="2023"/>
    <s v="February"/>
    <d v="2023-02-17T00:00:00"/>
    <b v="1"/>
  </r>
  <r>
    <s v="TXN_9493303"/>
    <s v="CUST_13"/>
    <x v="2"/>
    <s v="Item_21_CEA"/>
    <n v="35"/>
    <n v="10"/>
    <n v="35"/>
    <n v="350"/>
    <x v="2"/>
    <x v="1"/>
    <x v="1"/>
    <n v="2023"/>
    <s v="November"/>
    <d v="2023-11-04T00:00:00"/>
    <b v="1"/>
  </r>
  <r>
    <s v="TXN_9493348"/>
    <s v="CUST_17"/>
    <x v="0"/>
    <s v="Item_1_FOOD"/>
    <n v="5"/>
    <n v="10"/>
    <n v="5"/>
    <n v="50"/>
    <x v="1"/>
    <x v="1"/>
    <x v="1"/>
    <n v="2022"/>
    <s v="June"/>
    <d v="2022-06-11T00:00:00"/>
    <b v="1"/>
  </r>
  <r>
    <s v="TXN_9493430"/>
    <s v="CUST_02"/>
    <x v="1"/>
    <s v="Item_8_FUR"/>
    <n v="15.5"/>
    <n v="4"/>
    <n v="15.5"/>
    <n v="62"/>
    <x v="2"/>
    <x v="0"/>
    <x v="0"/>
    <n v="2024"/>
    <s v="August"/>
    <d v="2024-08-06T00:00:00"/>
    <b v="1"/>
  </r>
  <r>
    <s v="TXN_9493702"/>
    <s v="CUST_06"/>
    <x v="2"/>
    <s v="Unknown"/>
    <n v="35"/>
    <n v="6"/>
    <n v="35"/>
    <n v="210"/>
    <x v="1"/>
    <x v="1"/>
    <x v="3"/>
    <n v="2023"/>
    <s v="September"/>
    <d v="2023-09-14T00:00:00"/>
    <s v="UNKNOWN"/>
  </r>
  <r>
    <s v="TXN_9493723"/>
    <s v="CUST_22"/>
    <x v="6"/>
    <s v="Item_22_BUT"/>
    <n v="36.5"/>
    <n v="4"/>
    <n v="36.5"/>
    <n v="146"/>
    <x v="2"/>
    <x v="0"/>
    <x v="1"/>
    <n v="2022"/>
    <s v="May"/>
    <d v="2022-05-28T00:00:00"/>
    <b v="1"/>
  </r>
  <r>
    <s v="TXN_9493727"/>
    <s v="CUST_07"/>
    <x v="3"/>
    <s v="Unknown"/>
    <n v="0"/>
    <n v="0"/>
    <n v="0"/>
    <n v="0"/>
    <x v="2"/>
    <x v="1"/>
    <x v="4"/>
    <n v="2023"/>
    <s v="September"/>
    <d v="2023-09-20T00:00:00"/>
    <b v="0"/>
  </r>
  <r>
    <s v="TXN_9494162"/>
    <s v="CUST_11"/>
    <x v="4"/>
    <s v="Item_22_EHE"/>
    <n v="36.5"/>
    <n v="10"/>
    <n v="36.5"/>
    <n v="365"/>
    <x v="1"/>
    <x v="1"/>
    <x v="5"/>
    <n v="2022"/>
    <s v="June"/>
    <d v="2022-06-13T00:00:00"/>
    <b v="1"/>
  </r>
  <r>
    <s v="TXN_9495051"/>
    <s v="CUST_10"/>
    <x v="4"/>
    <s v="Item_21_EHE"/>
    <n v="35"/>
    <n v="10"/>
    <n v="35"/>
    <n v="350"/>
    <x v="2"/>
    <x v="1"/>
    <x v="3"/>
    <n v="2022"/>
    <s v="March"/>
    <d v="2022-03-10T00:00:00"/>
    <s v="UNKNOWN"/>
  </r>
  <r>
    <s v="TXN_9495725"/>
    <s v="CUST_07"/>
    <x v="3"/>
    <s v="Item_13_MILK"/>
    <n v="23"/>
    <n v="1"/>
    <n v="23"/>
    <n v="23"/>
    <x v="2"/>
    <x v="1"/>
    <x v="6"/>
    <n v="2023"/>
    <s v="August"/>
    <d v="2023-08-13T00:00:00"/>
    <b v="1"/>
  </r>
  <r>
    <s v="TXN_9496190"/>
    <s v="CUST_18"/>
    <x v="2"/>
    <s v="Item_18_CEA"/>
    <n v="30.5"/>
    <n v="3"/>
    <n v="30.5"/>
    <n v="91.5"/>
    <x v="1"/>
    <x v="1"/>
    <x v="1"/>
    <n v="2024"/>
    <s v="February"/>
    <d v="2024-02-24T00:00:00"/>
    <s v="UNKNOWN"/>
  </r>
  <r>
    <s v="TXN_9496210"/>
    <s v="CUST_07"/>
    <x v="2"/>
    <s v="Item_17_CEA"/>
    <n v="29"/>
    <n v="8"/>
    <n v="29"/>
    <n v="232"/>
    <x v="1"/>
    <x v="1"/>
    <x v="4"/>
    <n v="2024"/>
    <s v="April"/>
    <d v="2024-04-10T00:00:00"/>
    <b v="0"/>
  </r>
  <r>
    <s v="TXN_9497226"/>
    <s v="CUST_16"/>
    <x v="1"/>
    <s v="Item_21_FUR"/>
    <n v="35"/>
    <n v="3"/>
    <n v="35"/>
    <n v="105"/>
    <x v="2"/>
    <x v="0"/>
    <x v="3"/>
    <n v="2024"/>
    <s v="April"/>
    <d v="2024-04-25T00:00:00"/>
    <b v="1"/>
  </r>
  <r>
    <s v="TXN_9499247"/>
    <s v="CUST_03"/>
    <x v="2"/>
    <s v="Item_20_CEA"/>
    <n v="33.5"/>
    <n v="8"/>
    <n v="33.5"/>
    <n v="268"/>
    <x v="1"/>
    <x v="0"/>
    <x v="5"/>
    <n v="2023"/>
    <s v="January"/>
    <d v="2023-01-09T00:00:00"/>
    <b v="1"/>
  </r>
  <r>
    <s v="TXN_9501007"/>
    <s v="CUST_03"/>
    <x v="7"/>
    <s v="Item_13_PAT"/>
    <n v="23"/>
    <n v="6"/>
    <n v="23"/>
    <n v="138"/>
    <x v="0"/>
    <x v="0"/>
    <x v="5"/>
    <n v="2022"/>
    <s v="September"/>
    <d v="2022-09-26T00:00:00"/>
    <b v="0"/>
  </r>
  <r>
    <s v="TXN_9501320"/>
    <s v="CUST_24"/>
    <x v="5"/>
    <s v="Item_11_BEV"/>
    <n v="20"/>
    <n v="8"/>
    <n v="20"/>
    <n v="160"/>
    <x v="2"/>
    <x v="1"/>
    <x v="3"/>
    <n v="2022"/>
    <s v="July"/>
    <d v="2022-07-14T00:00:00"/>
    <b v="0"/>
  </r>
  <r>
    <s v="TXN_9501460"/>
    <s v="CUST_11"/>
    <x v="3"/>
    <s v="Item_15_MILK"/>
    <n v="26"/>
    <n v="5"/>
    <n v="26"/>
    <n v="130"/>
    <x v="0"/>
    <x v="0"/>
    <x v="1"/>
    <n v="2023"/>
    <s v="March"/>
    <d v="2023-03-25T00:00:00"/>
    <b v="0"/>
  </r>
  <r>
    <s v="TXN_9501990"/>
    <s v="CUST_04"/>
    <x v="3"/>
    <s v="Item_1_MILK"/>
    <n v="5"/>
    <n v="5"/>
    <n v="5"/>
    <n v="25"/>
    <x v="1"/>
    <x v="0"/>
    <x v="2"/>
    <n v="2022"/>
    <s v="February"/>
    <d v="2022-02-18T00:00:00"/>
    <b v="0"/>
  </r>
  <r>
    <s v="TXN_9502131"/>
    <s v="CUST_12"/>
    <x v="5"/>
    <s v="Unknown"/>
    <n v="5"/>
    <n v="3"/>
    <n v="5"/>
    <n v="15"/>
    <x v="2"/>
    <x v="1"/>
    <x v="4"/>
    <n v="2023"/>
    <s v="July"/>
    <d v="2023-07-19T00:00:00"/>
    <b v="1"/>
  </r>
  <r>
    <s v="TXN_9504371"/>
    <s v="CUST_22"/>
    <x v="6"/>
    <s v="Item_1_BUT"/>
    <n v="5"/>
    <n v="3"/>
    <n v="5"/>
    <n v="15"/>
    <x v="2"/>
    <x v="1"/>
    <x v="2"/>
    <n v="2024"/>
    <s v="June"/>
    <d v="2024-06-14T00:00:00"/>
    <b v="0"/>
  </r>
  <r>
    <s v="TXN_9506859"/>
    <s v="CUST_13"/>
    <x v="2"/>
    <s v="Unknown"/>
    <n v="0"/>
    <n v="0"/>
    <n v="0"/>
    <n v="0"/>
    <x v="1"/>
    <x v="0"/>
    <x v="2"/>
    <n v="2022"/>
    <s v="October"/>
    <d v="2022-10-28T00:00:00"/>
    <b v="0"/>
  </r>
  <r>
    <s v="TXN_9508915"/>
    <s v="CUST_16"/>
    <x v="2"/>
    <s v="Item_20_CEA"/>
    <n v="33.5"/>
    <n v="6"/>
    <n v="33.5"/>
    <n v="201"/>
    <x v="2"/>
    <x v="0"/>
    <x v="0"/>
    <n v="2022"/>
    <s v="June"/>
    <d v="2022-06-07T00:00:00"/>
    <b v="1"/>
  </r>
  <r>
    <s v="TXN_9509119"/>
    <s v="CUST_15"/>
    <x v="0"/>
    <s v="Item_9_FOOD"/>
    <n v="17"/>
    <n v="1"/>
    <n v="17"/>
    <n v="17"/>
    <x v="2"/>
    <x v="0"/>
    <x v="6"/>
    <n v="2023"/>
    <s v="November"/>
    <d v="2023-11-12T00:00:00"/>
    <b v="0"/>
  </r>
  <r>
    <s v="TXN_9509161"/>
    <s v="CUST_19"/>
    <x v="2"/>
    <s v="Item_6_CEA"/>
    <n v="12.5"/>
    <n v="9"/>
    <n v="12.5"/>
    <n v="112.5"/>
    <x v="0"/>
    <x v="0"/>
    <x v="4"/>
    <n v="2023"/>
    <s v="December"/>
    <d v="2023-12-13T00:00:00"/>
    <b v="0"/>
  </r>
  <r>
    <s v="TXN_9509705"/>
    <s v="CUST_20"/>
    <x v="2"/>
    <s v="Item_20_CEA"/>
    <n v="33.5"/>
    <n v="10"/>
    <n v="33.5"/>
    <n v="335"/>
    <x v="1"/>
    <x v="1"/>
    <x v="5"/>
    <n v="2024"/>
    <s v="July"/>
    <d v="2024-07-15T00:00:00"/>
    <b v="0"/>
  </r>
  <r>
    <s v="TXN_9509818"/>
    <s v="CUST_13"/>
    <x v="1"/>
    <s v="Item_14_FUR"/>
    <n v="24.5"/>
    <n v="6"/>
    <n v="24.5"/>
    <n v="147"/>
    <x v="0"/>
    <x v="1"/>
    <x v="0"/>
    <n v="2022"/>
    <s v="January"/>
    <d v="2022-01-11T00:00:00"/>
    <b v="1"/>
  </r>
  <r>
    <s v="TXN_9509879"/>
    <s v="CUST_06"/>
    <x v="4"/>
    <s v="Item_23_EHE"/>
    <n v="38"/>
    <n v="8"/>
    <n v="38"/>
    <n v="304"/>
    <x v="2"/>
    <x v="0"/>
    <x v="0"/>
    <n v="2023"/>
    <s v="March"/>
    <d v="2023-03-07T00:00:00"/>
    <s v="UNKNOWN"/>
  </r>
  <r>
    <s v="TXN_9510703"/>
    <s v="CUST_11"/>
    <x v="0"/>
    <s v="Item_7_FOOD"/>
    <n v="14"/>
    <n v="8"/>
    <n v="14"/>
    <n v="112"/>
    <x v="0"/>
    <x v="1"/>
    <x v="0"/>
    <n v="2022"/>
    <s v="May"/>
    <d v="2022-05-24T00:00:00"/>
    <b v="1"/>
  </r>
  <r>
    <s v="TXN_9514147"/>
    <s v="CUST_11"/>
    <x v="4"/>
    <s v="Item_16_EHE"/>
    <n v="27.5"/>
    <n v="4"/>
    <n v="27.5"/>
    <n v="110"/>
    <x v="2"/>
    <x v="0"/>
    <x v="1"/>
    <n v="2024"/>
    <s v="November"/>
    <d v="2024-11-23T00:00:00"/>
    <s v="UNKNOWN"/>
  </r>
  <r>
    <s v="TXN_9514388"/>
    <s v="CUST_22"/>
    <x v="0"/>
    <s v="Item_22_FOOD"/>
    <n v="36.5"/>
    <n v="5"/>
    <n v="36.5"/>
    <n v="182.5"/>
    <x v="2"/>
    <x v="1"/>
    <x v="0"/>
    <n v="2023"/>
    <s v="January"/>
    <d v="2023-01-31T00:00:00"/>
    <b v="1"/>
  </r>
  <r>
    <s v="TXN_9515378"/>
    <s v="CUST_09"/>
    <x v="6"/>
    <s v="Item_5_BUT"/>
    <n v="11"/>
    <n v="6"/>
    <n v="11"/>
    <n v="66"/>
    <x v="2"/>
    <x v="1"/>
    <x v="6"/>
    <n v="2022"/>
    <s v="January"/>
    <d v="2022-01-23T00:00:00"/>
    <b v="1"/>
  </r>
  <r>
    <s v="TXN_9515774"/>
    <s v="CUST_15"/>
    <x v="3"/>
    <s v="Item_3_MILK"/>
    <n v="8"/>
    <n v="5"/>
    <n v="8"/>
    <n v="40"/>
    <x v="2"/>
    <x v="0"/>
    <x v="2"/>
    <n v="2024"/>
    <s v="September"/>
    <d v="2024-09-20T00:00:00"/>
    <b v="1"/>
  </r>
  <r>
    <s v="TXN_9516413"/>
    <s v="CUST_01"/>
    <x v="2"/>
    <s v="Item_20_CEA"/>
    <n v="33.5"/>
    <n v="1"/>
    <n v="33.5"/>
    <n v="33.5"/>
    <x v="2"/>
    <x v="1"/>
    <x v="3"/>
    <n v="2025"/>
    <s v="January"/>
    <d v="2025-01-09T00:00:00"/>
    <b v="1"/>
  </r>
  <r>
    <s v="TXN_9517045"/>
    <s v="CUST_09"/>
    <x v="4"/>
    <s v="Unknown"/>
    <n v="0"/>
    <n v="0"/>
    <n v="0"/>
    <n v="0"/>
    <x v="0"/>
    <x v="1"/>
    <x v="1"/>
    <n v="2023"/>
    <s v="May"/>
    <d v="2023-05-20T00:00:00"/>
    <s v="UNKNOWN"/>
  </r>
  <r>
    <s v="TXN_9518180"/>
    <s v="CUST_02"/>
    <x v="5"/>
    <s v="Item_17_BEV"/>
    <n v="29"/>
    <n v="7"/>
    <n v="29"/>
    <n v="203"/>
    <x v="0"/>
    <x v="0"/>
    <x v="2"/>
    <n v="2023"/>
    <s v="September"/>
    <d v="2023-09-08T00:00:00"/>
    <b v="1"/>
  </r>
  <r>
    <s v="TXN_9518220"/>
    <s v="CUST_05"/>
    <x v="5"/>
    <s v="Unknown"/>
    <n v="0"/>
    <n v="0"/>
    <n v="0"/>
    <n v="0"/>
    <x v="0"/>
    <x v="0"/>
    <x v="6"/>
    <n v="2024"/>
    <s v="February"/>
    <d v="2024-02-04T00:00:00"/>
    <b v="1"/>
  </r>
  <r>
    <s v="TXN_9518234"/>
    <s v="CUST_12"/>
    <x v="5"/>
    <s v="Item_20_BEV"/>
    <n v="33.5"/>
    <n v="5"/>
    <n v="33.5"/>
    <n v="167.5"/>
    <x v="2"/>
    <x v="0"/>
    <x v="1"/>
    <n v="2022"/>
    <s v="April"/>
    <d v="2022-04-30T00:00:00"/>
    <b v="0"/>
  </r>
  <r>
    <s v="TXN_9518640"/>
    <s v="CUST_06"/>
    <x v="2"/>
    <s v="Item_6_CEA"/>
    <n v="12.5"/>
    <n v="8"/>
    <n v="12.5"/>
    <n v="100"/>
    <x v="1"/>
    <x v="0"/>
    <x v="0"/>
    <n v="2024"/>
    <s v="December"/>
    <d v="2024-12-24T00:00:00"/>
    <b v="0"/>
  </r>
  <r>
    <s v="TXN_9519628"/>
    <s v="CUST_02"/>
    <x v="4"/>
    <s v="Item_19_EHE"/>
    <n v="32"/>
    <n v="3"/>
    <n v="32"/>
    <n v="96"/>
    <x v="0"/>
    <x v="0"/>
    <x v="3"/>
    <n v="2023"/>
    <s v="December"/>
    <d v="2023-12-07T00:00:00"/>
    <b v="1"/>
  </r>
  <r>
    <s v="TXN_9520489"/>
    <s v="CUST_18"/>
    <x v="5"/>
    <s v="Item_12_BEV"/>
    <n v="21.5"/>
    <n v="8"/>
    <n v="21.5"/>
    <n v="172"/>
    <x v="1"/>
    <x v="0"/>
    <x v="4"/>
    <n v="2022"/>
    <s v="June"/>
    <d v="2022-06-01T00:00:00"/>
    <s v="UNKNOWN"/>
  </r>
  <r>
    <s v="TXN_9520604"/>
    <s v="CUST_08"/>
    <x v="6"/>
    <s v="Item_8_BUT"/>
    <n v="15.5"/>
    <n v="3"/>
    <n v="15.5"/>
    <n v="46.5"/>
    <x v="0"/>
    <x v="0"/>
    <x v="1"/>
    <n v="2022"/>
    <s v="October"/>
    <d v="2022-10-22T00:00:00"/>
    <s v="UNKNOWN"/>
  </r>
  <r>
    <s v="TXN_9521709"/>
    <s v="CUST_12"/>
    <x v="7"/>
    <s v="Unknown"/>
    <n v="24.5"/>
    <n v="10"/>
    <n v="24.5"/>
    <n v="245"/>
    <x v="1"/>
    <x v="1"/>
    <x v="5"/>
    <n v="2022"/>
    <s v="July"/>
    <d v="2022-07-11T00:00:00"/>
    <b v="1"/>
  </r>
  <r>
    <s v="TXN_9522195"/>
    <s v="CUST_19"/>
    <x v="0"/>
    <s v="Item_3_FOOD"/>
    <n v="8"/>
    <n v="3"/>
    <n v="8"/>
    <n v="24"/>
    <x v="2"/>
    <x v="0"/>
    <x v="0"/>
    <n v="2023"/>
    <s v="November"/>
    <d v="2023-11-21T00:00:00"/>
    <s v="UNKNOWN"/>
  </r>
  <r>
    <s v="TXN_9522873"/>
    <s v="CUST_25"/>
    <x v="2"/>
    <s v="Item_5_CEA"/>
    <n v="11"/>
    <n v="9"/>
    <n v="11"/>
    <n v="99"/>
    <x v="0"/>
    <x v="1"/>
    <x v="0"/>
    <n v="2022"/>
    <s v="December"/>
    <d v="2022-12-27T00:00:00"/>
    <b v="0"/>
  </r>
  <r>
    <s v="TXN_9523274"/>
    <s v="CUST_12"/>
    <x v="4"/>
    <s v="Item_7_EHE"/>
    <n v="14"/>
    <n v="2"/>
    <n v="14"/>
    <n v="28"/>
    <x v="1"/>
    <x v="0"/>
    <x v="6"/>
    <n v="2024"/>
    <s v="February"/>
    <d v="2024-02-04T00:00:00"/>
    <s v="UNKNOWN"/>
  </r>
  <r>
    <s v="TXN_9525639"/>
    <s v="CUST_20"/>
    <x v="3"/>
    <s v="Item_7_MILK"/>
    <n v="14"/>
    <n v="3"/>
    <n v="14"/>
    <n v="42"/>
    <x v="0"/>
    <x v="1"/>
    <x v="3"/>
    <n v="2023"/>
    <s v="July"/>
    <d v="2023-07-27T00:00:00"/>
    <b v="1"/>
  </r>
  <r>
    <s v="TXN_9527872"/>
    <s v="CUST_03"/>
    <x v="4"/>
    <s v="Item_21_EHE"/>
    <n v="35"/>
    <n v="3"/>
    <n v="35"/>
    <n v="105"/>
    <x v="1"/>
    <x v="1"/>
    <x v="6"/>
    <n v="2024"/>
    <s v="July"/>
    <d v="2024-07-14T00:00:00"/>
    <s v="UNKNOWN"/>
  </r>
  <r>
    <s v="TXN_9531173"/>
    <s v="CUST_21"/>
    <x v="5"/>
    <s v="Item_22_BEV"/>
    <n v="36.5"/>
    <n v="8"/>
    <n v="36.5"/>
    <n v="292"/>
    <x v="1"/>
    <x v="0"/>
    <x v="6"/>
    <n v="2022"/>
    <s v="March"/>
    <d v="2022-03-27T00:00:00"/>
    <b v="1"/>
  </r>
  <r>
    <s v="TXN_9531274"/>
    <s v="CUST_12"/>
    <x v="2"/>
    <s v="Item_19_CEA"/>
    <n v="32"/>
    <n v="5"/>
    <n v="32"/>
    <n v="160"/>
    <x v="0"/>
    <x v="1"/>
    <x v="5"/>
    <n v="2024"/>
    <s v="October"/>
    <d v="2024-10-21T00:00:00"/>
    <b v="0"/>
  </r>
  <r>
    <s v="TXN_9531538"/>
    <s v="CUST_14"/>
    <x v="2"/>
    <s v="Item_21_CEA"/>
    <n v="35"/>
    <n v="9"/>
    <n v="35"/>
    <n v="315"/>
    <x v="0"/>
    <x v="0"/>
    <x v="6"/>
    <n v="2022"/>
    <s v="July"/>
    <d v="2022-07-17T00:00:00"/>
    <s v="UNKNOWN"/>
  </r>
  <r>
    <s v="TXN_9532159"/>
    <s v="CUST_03"/>
    <x v="2"/>
    <s v="Item_7_CEA"/>
    <n v="14"/>
    <n v="5"/>
    <n v="14"/>
    <n v="70"/>
    <x v="2"/>
    <x v="1"/>
    <x v="2"/>
    <n v="2022"/>
    <s v="October"/>
    <d v="2022-10-21T00:00:00"/>
    <b v="0"/>
  </r>
  <r>
    <s v="TXN_9532162"/>
    <s v="CUST_16"/>
    <x v="5"/>
    <s v="Item_16_BEV"/>
    <n v="27.5"/>
    <n v="1"/>
    <n v="27.5"/>
    <n v="27.5"/>
    <x v="2"/>
    <x v="0"/>
    <x v="1"/>
    <n v="2023"/>
    <s v="September"/>
    <d v="2023-09-23T00:00:00"/>
    <b v="0"/>
  </r>
  <r>
    <s v="TXN_9532815"/>
    <s v="CUST_17"/>
    <x v="3"/>
    <s v="Item_6_MILK"/>
    <n v="12.5"/>
    <n v="6"/>
    <n v="12.5"/>
    <n v="75"/>
    <x v="2"/>
    <x v="1"/>
    <x v="5"/>
    <n v="2023"/>
    <s v="December"/>
    <d v="2023-12-25T00:00:00"/>
    <b v="1"/>
  </r>
  <r>
    <s v="TXN_9533237"/>
    <s v="CUST_23"/>
    <x v="2"/>
    <s v="Item_23_CEA"/>
    <n v="38"/>
    <n v="1"/>
    <n v="38"/>
    <n v="38"/>
    <x v="1"/>
    <x v="0"/>
    <x v="5"/>
    <n v="2024"/>
    <s v="March"/>
    <d v="2024-03-18T00:00:00"/>
    <b v="0"/>
  </r>
  <r>
    <s v="TXN_9534133"/>
    <s v="CUST_20"/>
    <x v="3"/>
    <s v="Item_20_MILK"/>
    <n v="33.5"/>
    <n v="7"/>
    <n v="33.5"/>
    <n v="234.5"/>
    <x v="2"/>
    <x v="1"/>
    <x v="3"/>
    <n v="2022"/>
    <s v="April"/>
    <d v="2022-04-14T00:00:00"/>
    <s v="UNKNOWN"/>
  </r>
  <r>
    <s v="TXN_9534194"/>
    <s v="CUST_08"/>
    <x v="5"/>
    <s v="Item_14_BEV"/>
    <n v="24.5"/>
    <n v="2"/>
    <n v="24.5"/>
    <n v="49"/>
    <x v="1"/>
    <x v="1"/>
    <x v="3"/>
    <n v="2023"/>
    <s v="November"/>
    <d v="2023-11-30T00:00:00"/>
    <b v="0"/>
  </r>
  <r>
    <s v="TXN_9534348"/>
    <s v="CUST_19"/>
    <x v="0"/>
    <s v="Item_10_FOOD"/>
    <n v="18.5"/>
    <n v="1"/>
    <n v="18.5"/>
    <n v="18.5"/>
    <x v="2"/>
    <x v="1"/>
    <x v="1"/>
    <n v="2023"/>
    <s v="September"/>
    <d v="2023-09-09T00:00:00"/>
    <b v="1"/>
  </r>
  <r>
    <s v="TXN_9534833"/>
    <s v="CUST_22"/>
    <x v="4"/>
    <s v="Item_4_EHE"/>
    <n v="9.5"/>
    <n v="2"/>
    <n v="9.5"/>
    <n v="19"/>
    <x v="0"/>
    <x v="1"/>
    <x v="1"/>
    <n v="2022"/>
    <s v="May"/>
    <d v="2022-05-14T00:00:00"/>
    <s v="UNKNOWN"/>
  </r>
  <r>
    <s v="TXN_9534913"/>
    <s v="CUST_24"/>
    <x v="4"/>
    <s v="Item_8_EHE"/>
    <n v="15.5"/>
    <n v="9"/>
    <n v="15.5"/>
    <n v="139.5"/>
    <x v="1"/>
    <x v="1"/>
    <x v="6"/>
    <n v="2022"/>
    <s v="February"/>
    <d v="2022-02-27T00:00:00"/>
    <b v="0"/>
  </r>
  <r>
    <s v="TXN_9535314"/>
    <s v="CUST_18"/>
    <x v="3"/>
    <s v="Item_5_MILK"/>
    <n v="11"/>
    <n v="7"/>
    <n v="11"/>
    <n v="77"/>
    <x v="2"/>
    <x v="1"/>
    <x v="5"/>
    <n v="2023"/>
    <s v="November"/>
    <d v="2023-11-20T00:00:00"/>
    <b v="0"/>
  </r>
  <r>
    <s v="TXN_9535889"/>
    <s v="CUST_08"/>
    <x v="4"/>
    <s v="Item_17_EHE"/>
    <n v="29"/>
    <n v="1"/>
    <n v="29"/>
    <n v="29"/>
    <x v="2"/>
    <x v="1"/>
    <x v="4"/>
    <n v="2024"/>
    <s v="March"/>
    <d v="2024-03-20T00:00:00"/>
    <b v="1"/>
  </r>
  <r>
    <s v="TXN_9536103"/>
    <s v="CUST_23"/>
    <x v="1"/>
    <s v="Item_2_FUR"/>
    <n v="6.5"/>
    <n v="10"/>
    <n v="6.5"/>
    <n v="65"/>
    <x v="2"/>
    <x v="0"/>
    <x v="5"/>
    <n v="2023"/>
    <s v="January"/>
    <d v="2023-01-02T00:00:00"/>
    <b v="1"/>
  </r>
  <r>
    <s v="TXN_9536237"/>
    <s v="CUST_20"/>
    <x v="1"/>
    <s v="Item_11_FUR"/>
    <n v="20"/>
    <n v="9"/>
    <n v="20"/>
    <n v="180"/>
    <x v="2"/>
    <x v="1"/>
    <x v="0"/>
    <n v="2023"/>
    <s v="September"/>
    <d v="2023-09-12T00:00:00"/>
    <b v="1"/>
  </r>
  <r>
    <s v="TXN_9537013"/>
    <s v="CUST_21"/>
    <x v="1"/>
    <s v="Item_15_FUR"/>
    <n v="26"/>
    <n v="10"/>
    <n v="26"/>
    <n v="260"/>
    <x v="2"/>
    <x v="1"/>
    <x v="4"/>
    <n v="2024"/>
    <s v="July"/>
    <d v="2024-07-10T00:00:00"/>
    <b v="1"/>
  </r>
  <r>
    <s v="TXN_9537792"/>
    <s v="CUST_15"/>
    <x v="3"/>
    <s v="Item_8_MILK"/>
    <n v="15.5"/>
    <n v="9"/>
    <n v="15.5"/>
    <n v="139.5"/>
    <x v="1"/>
    <x v="0"/>
    <x v="0"/>
    <n v="2023"/>
    <s v="April"/>
    <d v="2023-04-25T00:00:00"/>
    <b v="0"/>
  </r>
  <r>
    <s v="TXN_9538128"/>
    <s v="CUST_23"/>
    <x v="2"/>
    <s v="Item_14_CEA"/>
    <n v="24.5"/>
    <n v="8"/>
    <n v="24.5"/>
    <n v="196"/>
    <x v="0"/>
    <x v="1"/>
    <x v="3"/>
    <n v="2024"/>
    <s v="February"/>
    <d v="2024-02-22T00:00:00"/>
    <b v="1"/>
  </r>
  <r>
    <s v="TXN_9538673"/>
    <s v="CUST_15"/>
    <x v="6"/>
    <s v="Item_23_BUT"/>
    <n v="38"/>
    <n v="6"/>
    <n v="38"/>
    <n v="228"/>
    <x v="1"/>
    <x v="1"/>
    <x v="2"/>
    <n v="2022"/>
    <s v="January"/>
    <d v="2022-01-21T00:00:00"/>
    <b v="1"/>
  </r>
  <r>
    <s v="TXN_9538956"/>
    <s v="CUST_10"/>
    <x v="2"/>
    <s v="Item_5_CEA"/>
    <n v="11"/>
    <n v="5"/>
    <n v="11"/>
    <n v="55"/>
    <x v="1"/>
    <x v="0"/>
    <x v="0"/>
    <n v="2022"/>
    <s v="February"/>
    <d v="2022-02-22T00:00:00"/>
    <s v="UNKNOWN"/>
  </r>
  <r>
    <s v="TXN_9539536"/>
    <s v="CUST_10"/>
    <x v="5"/>
    <s v="Item_22_BEV"/>
    <n v="36.5"/>
    <n v="1"/>
    <n v="36.5"/>
    <n v="36.5"/>
    <x v="2"/>
    <x v="0"/>
    <x v="3"/>
    <n v="2023"/>
    <s v="April"/>
    <d v="2023-04-27T00:00:00"/>
    <b v="1"/>
  </r>
  <r>
    <s v="TXN_9540418"/>
    <s v="CUST_05"/>
    <x v="4"/>
    <s v="Item_3_EHE"/>
    <n v="8"/>
    <n v="5"/>
    <n v="8"/>
    <n v="40"/>
    <x v="1"/>
    <x v="0"/>
    <x v="1"/>
    <n v="2024"/>
    <s v="April"/>
    <d v="2024-04-13T00:00:00"/>
    <b v="1"/>
  </r>
  <r>
    <s v="TXN_9540741"/>
    <s v="CUST_14"/>
    <x v="3"/>
    <s v="Item_7_MILK"/>
    <n v="14"/>
    <n v="2"/>
    <n v="14"/>
    <n v="28"/>
    <x v="2"/>
    <x v="1"/>
    <x v="6"/>
    <n v="2022"/>
    <s v="March"/>
    <d v="2022-03-06T00:00:00"/>
    <b v="1"/>
  </r>
  <r>
    <s v="TXN_9542148"/>
    <s v="CUST_24"/>
    <x v="6"/>
    <s v="Item_5_BUT"/>
    <n v="11"/>
    <n v="5"/>
    <n v="11"/>
    <n v="55"/>
    <x v="1"/>
    <x v="1"/>
    <x v="4"/>
    <n v="2022"/>
    <s v="August"/>
    <d v="2022-08-03T00:00:00"/>
    <b v="0"/>
  </r>
  <r>
    <s v="TXN_9544241"/>
    <s v="CUST_15"/>
    <x v="0"/>
    <s v="Item_7_FOOD"/>
    <n v="14"/>
    <n v="9"/>
    <n v="14"/>
    <n v="126"/>
    <x v="1"/>
    <x v="0"/>
    <x v="2"/>
    <n v="2023"/>
    <s v="July"/>
    <d v="2023-07-07T00:00:00"/>
    <b v="0"/>
  </r>
  <r>
    <s v="TXN_9544902"/>
    <s v="CUST_25"/>
    <x v="5"/>
    <s v="Item_24_BEV"/>
    <n v="39.5"/>
    <n v="9"/>
    <n v="39.5"/>
    <n v="355.5"/>
    <x v="0"/>
    <x v="0"/>
    <x v="3"/>
    <n v="2024"/>
    <s v="February"/>
    <d v="2024-02-01T00:00:00"/>
    <b v="1"/>
  </r>
  <r>
    <s v="TXN_9545024"/>
    <s v="CUST_09"/>
    <x v="1"/>
    <s v="Item_17_FUR"/>
    <n v="29"/>
    <n v="4"/>
    <n v="29"/>
    <n v="116"/>
    <x v="1"/>
    <x v="1"/>
    <x v="4"/>
    <n v="2024"/>
    <s v="April"/>
    <d v="2024-04-03T00:00:00"/>
    <b v="1"/>
  </r>
  <r>
    <s v="TXN_9546049"/>
    <s v="CUST_21"/>
    <x v="6"/>
    <s v="Item_5_BUT"/>
    <n v="11"/>
    <n v="3"/>
    <n v="11"/>
    <n v="33"/>
    <x v="0"/>
    <x v="1"/>
    <x v="3"/>
    <n v="2022"/>
    <s v="March"/>
    <d v="2022-03-10T00:00:00"/>
    <b v="0"/>
  </r>
  <r>
    <s v="TXN_9547089"/>
    <s v="CUST_21"/>
    <x v="3"/>
    <s v="Item_18_MILK"/>
    <n v="30.5"/>
    <n v="4"/>
    <n v="30.5"/>
    <n v="122"/>
    <x v="2"/>
    <x v="0"/>
    <x v="1"/>
    <n v="2023"/>
    <s v="January"/>
    <d v="2023-01-14T00:00:00"/>
    <s v="UNKNOWN"/>
  </r>
  <r>
    <s v="TXN_9550434"/>
    <s v="CUST_08"/>
    <x v="1"/>
    <s v="Item_15_FUR"/>
    <n v="26"/>
    <n v="3"/>
    <n v="26"/>
    <n v="78"/>
    <x v="1"/>
    <x v="0"/>
    <x v="2"/>
    <n v="2024"/>
    <s v="October"/>
    <d v="2024-10-18T00:00:00"/>
    <s v="UNKNOWN"/>
  </r>
  <r>
    <s v="TXN_9550516"/>
    <s v="CUST_09"/>
    <x v="6"/>
    <s v="Item_18_BUT"/>
    <n v="30.5"/>
    <n v="9"/>
    <n v="30.5"/>
    <n v="274.5"/>
    <x v="0"/>
    <x v="0"/>
    <x v="0"/>
    <n v="2024"/>
    <s v="August"/>
    <d v="2024-08-06T00:00:00"/>
    <b v="0"/>
  </r>
  <r>
    <s v="TXN_9550546"/>
    <s v="CUST_15"/>
    <x v="7"/>
    <s v="Item_22_PAT"/>
    <n v="36.5"/>
    <n v="6"/>
    <n v="36.5"/>
    <n v="219"/>
    <x v="0"/>
    <x v="0"/>
    <x v="0"/>
    <n v="2024"/>
    <s v="October"/>
    <d v="2024-10-15T00:00:00"/>
    <s v="UNKNOWN"/>
  </r>
  <r>
    <s v="TXN_9550618"/>
    <s v="CUST_23"/>
    <x v="5"/>
    <s v="Item_24_BEV"/>
    <n v="39.5"/>
    <n v="7"/>
    <n v="39.5"/>
    <n v="276.5"/>
    <x v="1"/>
    <x v="1"/>
    <x v="5"/>
    <n v="2022"/>
    <s v="November"/>
    <d v="2022-11-07T00:00:00"/>
    <b v="1"/>
  </r>
  <r>
    <s v="TXN_9551364"/>
    <s v="CUST_11"/>
    <x v="6"/>
    <s v="Unknown"/>
    <n v="0"/>
    <n v="0"/>
    <n v="0"/>
    <n v="0"/>
    <x v="2"/>
    <x v="0"/>
    <x v="5"/>
    <n v="2022"/>
    <s v="June"/>
    <d v="2022-06-27T00:00:00"/>
    <s v="UNKNOWN"/>
  </r>
  <r>
    <s v="TXN_9551621"/>
    <s v="CUST_16"/>
    <x v="4"/>
    <s v="Unknown"/>
    <n v="36.5"/>
    <n v="4"/>
    <n v="36.5"/>
    <n v="146"/>
    <x v="2"/>
    <x v="0"/>
    <x v="0"/>
    <n v="2023"/>
    <s v="March"/>
    <d v="2023-03-21T00:00:00"/>
    <b v="1"/>
  </r>
  <r>
    <s v="TXN_9553069"/>
    <s v="CUST_03"/>
    <x v="6"/>
    <s v="Item_25_BUT"/>
    <n v="41"/>
    <n v="9"/>
    <n v="41"/>
    <n v="369"/>
    <x v="1"/>
    <x v="0"/>
    <x v="6"/>
    <n v="2022"/>
    <s v="July"/>
    <d v="2022-07-24T00:00:00"/>
    <s v="UNKNOWN"/>
  </r>
  <r>
    <s v="TXN_9553259"/>
    <s v="CUST_20"/>
    <x v="0"/>
    <s v="Item_25_FOOD"/>
    <n v="41"/>
    <n v="10"/>
    <n v="41"/>
    <n v="410"/>
    <x v="1"/>
    <x v="0"/>
    <x v="5"/>
    <n v="2023"/>
    <s v="May"/>
    <d v="2023-05-01T00:00:00"/>
    <s v="UNKNOWN"/>
  </r>
  <r>
    <s v="TXN_9554139"/>
    <s v="CUST_19"/>
    <x v="0"/>
    <s v="Item_12_FOOD"/>
    <n v="21.5"/>
    <n v="9"/>
    <n v="21.5"/>
    <n v="193.5"/>
    <x v="1"/>
    <x v="1"/>
    <x v="0"/>
    <n v="2022"/>
    <s v="September"/>
    <d v="2022-09-27T00:00:00"/>
    <s v="UNKNOWN"/>
  </r>
  <r>
    <s v="TXN_9554512"/>
    <s v="CUST_01"/>
    <x v="6"/>
    <s v="Item_16_BUT"/>
    <n v="27.5"/>
    <n v="5"/>
    <n v="27.5"/>
    <n v="137.5"/>
    <x v="0"/>
    <x v="0"/>
    <x v="3"/>
    <n v="2024"/>
    <s v="November"/>
    <d v="2024-11-21T00:00:00"/>
    <b v="1"/>
  </r>
  <r>
    <s v="TXN_9554941"/>
    <s v="CUST_15"/>
    <x v="7"/>
    <s v="Item_13_PAT"/>
    <n v="23"/>
    <n v="6"/>
    <n v="23"/>
    <n v="138"/>
    <x v="0"/>
    <x v="1"/>
    <x v="1"/>
    <n v="2024"/>
    <s v="August"/>
    <d v="2024-08-17T00:00:00"/>
    <b v="1"/>
  </r>
  <r>
    <s v="TXN_9555119"/>
    <s v="CUST_15"/>
    <x v="0"/>
    <s v="Item_8_FOOD"/>
    <n v="15.5"/>
    <n v="7"/>
    <n v="15.5"/>
    <n v="108.5"/>
    <x v="0"/>
    <x v="1"/>
    <x v="4"/>
    <n v="2023"/>
    <s v="March"/>
    <d v="2023-03-29T00:00:00"/>
    <b v="1"/>
  </r>
  <r>
    <s v="TXN_9556376"/>
    <s v="CUST_04"/>
    <x v="2"/>
    <s v="Item_11_CEA"/>
    <n v="20"/>
    <n v="4"/>
    <n v="20"/>
    <n v="80"/>
    <x v="2"/>
    <x v="1"/>
    <x v="0"/>
    <n v="2023"/>
    <s v="July"/>
    <d v="2023-07-11T00:00:00"/>
    <b v="0"/>
  </r>
  <r>
    <s v="TXN_9556639"/>
    <s v="CUST_23"/>
    <x v="2"/>
    <s v="Item_5_CEA"/>
    <n v="11"/>
    <n v="7"/>
    <n v="11"/>
    <n v="77"/>
    <x v="0"/>
    <x v="1"/>
    <x v="1"/>
    <n v="2023"/>
    <s v="April"/>
    <d v="2023-04-29T00:00:00"/>
    <s v="UNKNOWN"/>
  </r>
  <r>
    <s v="TXN_9557968"/>
    <s v="CUST_14"/>
    <x v="7"/>
    <s v="Item_12_PAT"/>
    <n v="21.5"/>
    <n v="1"/>
    <n v="21.5"/>
    <n v="21.5"/>
    <x v="1"/>
    <x v="0"/>
    <x v="2"/>
    <n v="2023"/>
    <s v="October"/>
    <d v="2023-10-13T00:00:00"/>
    <b v="0"/>
  </r>
  <r>
    <s v="TXN_9558666"/>
    <s v="CUST_22"/>
    <x v="0"/>
    <s v="Item_14_FOOD"/>
    <n v="24.5"/>
    <n v="4"/>
    <n v="24.5"/>
    <n v="98"/>
    <x v="0"/>
    <x v="0"/>
    <x v="5"/>
    <n v="2024"/>
    <s v="July"/>
    <d v="2024-07-01T00:00:00"/>
    <b v="1"/>
  </r>
  <r>
    <s v="TXN_9558785"/>
    <s v="CUST_05"/>
    <x v="1"/>
    <s v="Item_12_FUR"/>
    <n v="21.5"/>
    <n v="4"/>
    <n v="21.5"/>
    <n v="86"/>
    <x v="1"/>
    <x v="1"/>
    <x v="5"/>
    <n v="2022"/>
    <s v="January"/>
    <d v="2022-01-17T00:00:00"/>
    <b v="1"/>
  </r>
  <r>
    <s v="TXN_9559442"/>
    <s v="CUST_20"/>
    <x v="0"/>
    <s v="Item_17_FOOD"/>
    <n v="29"/>
    <n v="8"/>
    <n v="29"/>
    <n v="232"/>
    <x v="2"/>
    <x v="1"/>
    <x v="2"/>
    <n v="2022"/>
    <s v="August"/>
    <d v="2022-08-12T00:00:00"/>
    <b v="1"/>
  </r>
  <r>
    <s v="TXN_9560060"/>
    <s v="CUST_04"/>
    <x v="0"/>
    <s v="Item_14_FOOD"/>
    <n v="24.5"/>
    <n v="2"/>
    <n v="24.5"/>
    <n v="49"/>
    <x v="0"/>
    <x v="1"/>
    <x v="1"/>
    <n v="2023"/>
    <s v="May"/>
    <d v="2023-05-20T00:00:00"/>
    <s v="UNKNOWN"/>
  </r>
  <r>
    <s v="TXN_9560804"/>
    <s v="CUST_23"/>
    <x v="6"/>
    <s v="Item_11_BUT"/>
    <n v="20"/>
    <n v="4"/>
    <n v="20"/>
    <n v="80"/>
    <x v="0"/>
    <x v="1"/>
    <x v="5"/>
    <n v="2024"/>
    <s v="April"/>
    <d v="2024-04-15T00:00:00"/>
    <b v="0"/>
  </r>
  <r>
    <s v="TXN_9561541"/>
    <s v="CUST_06"/>
    <x v="1"/>
    <s v="Item_25_FUR"/>
    <n v="41"/>
    <n v="8"/>
    <n v="41"/>
    <n v="328"/>
    <x v="2"/>
    <x v="1"/>
    <x v="1"/>
    <n v="2024"/>
    <s v="April"/>
    <d v="2024-04-20T00:00:00"/>
    <s v="UNKNOWN"/>
  </r>
  <r>
    <s v="TXN_9564689"/>
    <s v="CUST_18"/>
    <x v="7"/>
    <s v="Item_14_PAT"/>
    <n v="24.5"/>
    <n v="4"/>
    <n v="24.5"/>
    <n v="98"/>
    <x v="1"/>
    <x v="1"/>
    <x v="4"/>
    <n v="2022"/>
    <s v="April"/>
    <d v="2022-04-06T00:00:00"/>
    <s v="UNKNOWN"/>
  </r>
  <r>
    <s v="TXN_9565718"/>
    <s v="CUST_22"/>
    <x v="2"/>
    <s v="Item_22_CEA"/>
    <n v="36.5"/>
    <n v="4"/>
    <n v="36.5"/>
    <n v="146"/>
    <x v="0"/>
    <x v="0"/>
    <x v="3"/>
    <n v="2022"/>
    <s v="January"/>
    <d v="2022-01-20T00:00:00"/>
    <b v="1"/>
  </r>
  <r>
    <s v="TXN_9567750"/>
    <s v="CUST_19"/>
    <x v="4"/>
    <s v="Item_20_EHE"/>
    <n v="33.5"/>
    <n v="7"/>
    <n v="33.5"/>
    <n v="234.5"/>
    <x v="0"/>
    <x v="1"/>
    <x v="4"/>
    <n v="2023"/>
    <s v="June"/>
    <d v="2023-06-21T00:00:00"/>
    <b v="1"/>
  </r>
  <r>
    <s v="TXN_9568940"/>
    <s v="CUST_24"/>
    <x v="7"/>
    <s v="Item_12_PAT"/>
    <n v="21.5"/>
    <n v="5"/>
    <n v="21.5"/>
    <n v="107.5"/>
    <x v="1"/>
    <x v="1"/>
    <x v="3"/>
    <n v="2025"/>
    <s v="January"/>
    <d v="2025-01-02T00:00:00"/>
    <b v="0"/>
  </r>
  <r>
    <s v="TXN_9569469"/>
    <s v="CUST_08"/>
    <x v="5"/>
    <s v="Unknown"/>
    <n v="41"/>
    <n v="8"/>
    <n v="41"/>
    <n v="328"/>
    <x v="0"/>
    <x v="1"/>
    <x v="5"/>
    <n v="2024"/>
    <s v="February"/>
    <d v="2024-02-12T00:00:00"/>
    <s v="UNKNOWN"/>
  </r>
  <r>
    <s v="TXN_9570129"/>
    <s v="CUST_10"/>
    <x v="7"/>
    <s v="Item_1_PAT"/>
    <n v="5"/>
    <n v="7"/>
    <n v="5"/>
    <n v="35"/>
    <x v="2"/>
    <x v="1"/>
    <x v="1"/>
    <n v="2024"/>
    <s v="July"/>
    <d v="2024-07-13T00:00:00"/>
    <s v="UNKNOWN"/>
  </r>
  <r>
    <s v="TXN_9571758"/>
    <s v="CUST_01"/>
    <x v="1"/>
    <s v="Item_3_FUR"/>
    <n v="8"/>
    <n v="4"/>
    <n v="8"/>
    <n v="32"/>
    <x v="0"/>
    <x v="1"/>
    <x v="0"/>
    <n v="2024"/>
    <s v="January"/>
    <d v="2024-01-23T00:00:00"/>
    <b v="1"/>
  </r>
  <r>
    <s v="TXN_9571910"/>
    <s v="CUST_07"/>
    <x v="4"/>
    <s v="Item_8_EHE"/>
    <n v="15.5"/>
    <n v="6"/>
    <n v="15.5"/>
    <n v="93"/>
    <x v="1"/>
    <x v="0"/>
    <x v="0"/>
    <n v="2023"/>
    <s v="October"/>
    <d v="2023-10-24T00:00:00"/>
    <b v="1"/>
  </r>
  <r>
    <s v="TXN_9572486"/>
    <s v="CUST_16"/>
    <x v="0"/>
    <s v="Item_13_FOOD"/>
    <n v="23"/>
    <n v="10"/>
    <n v="23"/>
    <n v="230"/>
    <x v="1"/>
    <x v="0"/>
    <x v="6"/>
    <n v="2022"/>
    <s v="July"/>
    <d v="2022-07-10T00:00:00"/>
    <b v="0"/>
  </r>
  <r>
    <s v="TXN_9573978"/>
    <s v="CUST_14"/>
    <x v="2"/>
    <s v="Item_17_CEA"/>
    <n v="29"/>
    <n v="10"/>
    <n v="29"/>
    <n v="290"/>
    <x v="1"/>
    <x v="1"/>
    <x v="3"/>
    <n v="2022"/>
    <s v="March"/>
    <d v="2022-03-03T00:00:00"/>
    <s v="UNKNOWN"/>
  </r>
  <r>
    <s v="TXN_9574817"/>
    <s v="CUST_11"/>
    <x v="0"/>
    <s v="Item_13_FOOD"/>
    <n v="23"/>
    <n v="9"/>
    <n v="23"/>
    <n v="207"/>
    <x v="1"/>
    <x v="0"/>
    <x v="3"/>
    <n v="2022"/>
    <s v="November"/>
    <d v="2022-11-10T00:00:00"/>
    <b v="1"/>
  </r>
  <r>
    <s v="TXN_9575417"/>
    <s v="CUST_04"/>
    <x v="1"/>
    <s v="Item_12_FUR"/>
    <n v="21.5"/>
    <n v="2"/>
    <n v="21.5"/>
    <n v="43"/>
    <x v="0"/>
    <x v="0"/>
    <x v="6"/>
    <n v="2022"/>
    <s v="May"/>
    <d v="2022-05-15T00:00:00"/>
    <b v="0"/>
  </r>
  <r>
    <s v="TXN_9575437"/>
    <s v="CUST_02"/>
    <x v="3"/>
    <s v="Item_24_MILK"/>
    <n v="39.5"/>
    <n v="10"/>
    <n v="39.5"/>
    <n v="395"/>
    <x v="2"/>
    <x v="1"/>
    <x v="3"/>
    <n v="2023"/>
    <s v="February"/>
    <d v="2023-02-23T00:00:00"/>
    <b v="0"/>
  </r>
  <r>
    <s v="TXN_9576418"/>
    <s v="CUST_15"/>
    <x v="5"/>
    <s v="Item_11_BEV"/>
    <n v="20"/>
    <n v="8"/>
    <n v="20"/>
    <n v="160"/>
    <x v="2"/>
    <x v="1"/>
    <x v="3"/>
    <n v="2022"/>
    <s v="July"/>
    <d v="2022-07-14T00:00:00"/>
    <b v="1"/>
  </r>
  <r>
    <s v="TXN_9576699"/>
    <s v="CUST_24"/>
    <x v="5"/>
    <s v="Item_2_BEV"/>
    <n v="6.5"/>
    <n v="2"/>
    <n v="6.5"/>
    <n v="13"/>
    <x v="1"/>
    <x v="1"/>
    <x v="4"/>
    <n v="2024"/>
    <s v="August"/>
    <d v="2024-08-21T00:00:00"/>
    <b v="0"/>
  </r>
  <r>
    <s v="TXN_9576872"/>
    <s v="CUST_01"/>
    <x v="2"/>
    <s v="Unknown"/>
    <n v="21.5"/>
    <n v="3"/>
    <n v="21.5"/>
    <n v="64.5"/>
    <x v="1"/>
    <x v="0"/>
    <x v="0"/>
    <n v="2022"/>
    <s v="November"/>
    <d v="2022-11-15T00:00:00"/>
    <b v="1"/>
  </r>
  <r>
    <s v="TXN_9577293"/>
    <s v="CUST_22"/>
    <x v="4"/>
    <s v="Item_18_EHE"/>
    <n v="30.5"/>
    <n v="5"/>
    <n v="30.5"/>
    <n v="152.5"/>
    <x v="0"/>
    <x v="1"/>
    <x v="1"/>
    <n v="2023"/>
    <s v="March"/>
    <d v="2023-03-04T00:00:00"/>
    <b v="0"/>
  </r>
  <r>
    <s v="TXN_9579049"/>
    <s v="CUST_08"/>
    <x v="1"/>
    <s v="Item_10_FUR"/>
    <n v="18.5"/>
    <n v="10"/>
    <n v="18.5"/>
    <n v="185"/>
    <x v="1"/>
    <x v="1"/>
    <x v="5"/>
    <n v="2024"/>
    <s v="December"/>
    <d v="2024-12-23T00:00:00"/>
    <s v="UNKNOWN"/>
  </r>
  <r>
    <s v="TXN_9579739"/>
    <s v="CUST_11"/>
    <x v="0"/>
    <s v="Item_4_FOOD"/>
    <n v="9.5"/>
    <n v="4"/>
    <n v="9.5"/>
    <n v="38"/>
    <x v="2"/>
    <x v="1"/>
    <x v="1"/>
    <n v="2024"/>
    <s v="April"/>
    <d v="2024-04-06T00:00:00"/>
    <s v="UNKNOWN"/>
  </r>
  <r>
    <s v="TXN_9579985"/>
    <s v="CUST_11"/>
    <x v="1"/>
    <s v="Item_11_FUR"/>
    <n v="20"/>
    <n v="8"/>
    <n v="20"/>
    <n v="160"/>
    <x v="0"/>
    <x v="0"/>
    <x v="4"/>
    <n v="2022"/>
    <s v="February"/>
    <d v="2022-02-23T00:00:00"/>
    <b v="1"/>
  </r>
  <r>
    <s v="TXN_9580748"/>
    <s v="CUST_08"/>
    <x v="0"/>
    <s v="Unknown"/>
    <n v="30.5"/>
    <n v="5"/>
    <n v="30.5"/>
    <n v="152.5"/>
    <x v="2"/>
    <x v="1"/>
    <x v="4"/>
    <n v="2023"/>
    <s v="June"/>
    <d v="2023-06-28T00:00:00"/>
    <b v="0"/>
  </r>
  <r>
    <s v="TXN_9580760"/>
    <s v="CUST_08"/>
    <x v="2"/>
    <s v="Item_11_CEA"/>
    <n v="20"/>
    <n v="7"/>
    <n v="20"/>
    <n v="140"/>
    <x v="2"/>
    <x v="1"/>
    <x v="5"/>
    <n v="2023"/>
    <s v="November"/>
    <d v="2023-11-20T00:00:00"/>
    <s v="UNKNOWN"/>
  </r>
  <r>
    <s v="TXN_9580803"/>
    <s v="CUST_14"/>
    <x v="2"/>
    <s v="Unknown"/>
    <n v="23"/>
    <n v="5"/>
    <n v="23"/>
    <n v="115"/>
    <x v="1"/>
    <x v="0"/>
    <x v="3"/>
    <n v="2023"/>
    <s v="July"/>
    <d v="2023-07-13T00:00:00"/>
    <s v="UNKNOWN"/>
  </r>
  <r>
    <s v="TXN_9581850"/>
    <s v="CUST_16"/>
    <x v="5"/>
    <s v="Item_12_BEV"/>
    <n v="21.5"/>
    <n v="4"/>
    <n v="21.5"/>
    <n v="86"/>
    <x v="1"/>
    <x v="1"/>
    <x v="1"/>
    <n v="2022"/>
    <s v="August"/>
    <d v="2022-08-27T00:00:00"/>
    <b v="0"/>
  </r>
  <r>
    <s v="TXN_9582745"/>
    <s v="CUST_06"/>
    <x v="1"/>
    <s v="Item_2_FUR"/>
    <n v="6.5"/>
    <n v="6"/>
    <n v="6.5"/>
    <n v="39"/>
    <x v="1"/>
    <x v="1"/>
    <x v="4"/>
    <n v="2022"/>
    <s v="March"/>
    <d v="2022-03-16T00:00:00"/>
    <s v="UNKNOWN"/>
  </r>
  <r>
    <s v="TXN_9583443"/>
    <s v="CUST_03"/>
    <x v="1"/>
    <s v="Item_8_FUR"/>
    <n v="15.5"/>
    <n v="10"/>
    <n v="15.5"/>
    <n v="155"/>
    <x v="2"/>
    <x v="0"/>
    <x v="5"/>
    <n v="2023"/>
    <s v="May"/>
    <d v="2023-05-01T00:00:00"/>
    <s v="UNKNOWN"/>
  </r>
  <r>
    <s v="TXN_9583800"/>
    <s v="CUST_17"/>
    <x v="4"/>
    <s v="Item_12_EHE"/>
    <n v="21.5"/>
    <n v="2"/>
    <n v="21.5"/>
    <n v="43"/>
    <x v="1"/>
    <x v="1"/>
    <x v="5"/>
    <n v="2023"/>
    <s v="September"/>
    <d v="2023-09-18T00:00:00"/>
    <s v="UNKNOWN"/>
  </r>
  <r>
    <s v="TXN_9583903"/>
    <s v="CUST_19"/>
    <x v="5"/>
    <s v="Item_25_BEV"/>
    <n v="41"/>
    <n v="2"/>
    <n v="41"/>
    <n v="82"/>
    <x v="1"/>
    <x v="1"/>
    <x v="0"/>
    <n v="2024"/>
    <s v="October"/>
    <d v="2024-10-08T00:00:00"/>
    <b v="0"/>
  </r>
  <r>
    <s v="TXN_9584772"/>
    <s v="CUST_14"/>
    <x v="2"/>
    <s v="Item_2_CEA"/>
    <n v="6.5"/>
    <n v="3"/>
    <n v="6.5"/>
    <n v="19.5"/>
    <x v="0"/>
    <x v="1"/>
    <x v="6"/>
    <n v="2023"/>
    <s v="December"/>
    <d v="2023-12-03T00:00:00"/>
    <b v="0"/>
  </r>
  <r>
    <s v="TXN_9586952"/>
    <s v="CUST_11"/>
    <x v="2"/>
    <s v="Item_7_CEA"/>
    <n v="14"/>
    <n v="3"/>
    <n v="14"/>
    <n v="42"/>
    <x v="0"/>
    <x v="1"/>
    <x v="5"/>
    <n v="2023"/>
    <s v="June"/>
    <d v="2023-06-19T00:00:00"/>
    <b v="1"/>
  </r>
  <r>
    <s v="TXN_9587075"/>
    <s v="CUST_03"/>
    <x v="2"/>
    <s v="Item_7_CEA"/>
    <n v="14"/>
    <n v="3"/>
    <n v="14"/>
    <n v="42"/>
    <x v="1"/>
    <x v="0"/>
    <x v="4"/>
    <n v="2023"/>
    <s v="September"/>
    <d v="2023-09-13T00:00:00"/>
    <b v="1"/>
  </r>
  <r>
    <s v="TXN_9587085"/>
    <s v="CUST_15"/>
    <x v="1"/>
    <s v="Item_1_FUR"/>
    <n v="5"/>
    <n v="5"/>
    <n v="5"/>
    <n v="25"/>
    <x v="1"/>
    <x v="0"/>
    <x v="2"/>
    <n v="2023"/>
    <s v="December"/>
    <d v="2023-12-01T00:00:00"/>
    <b v="1"/>
  </r>
  <r>
    <s v="TXN_9587232"/>
    <s v="CUST_20"/>
    <x v="0"/>
    <s v="Item_12_FOOD"/>
    <n v="21.5"/>
    <n v="5"/>
    <n v="21.5"/>
    <n v="107.5"/>
    <x v="0"/>
    <x v="1"/>
    <x v="0"/>
    <n v="2023"/>
    <s v="February"/>
    <d v="2023-02-28T00:00:00"/>
    <b v="1"/>
  </r>
  <r>
    <s v="TXN_9587605"/>
    <s v="CUST_08"/>
    <x v="6"/>
    <s v="Item_5_BUT"/>
    <n v="11"/>
    <n v="7"/>
    <n v="11"/>
    <n v="77"/>
    <x v="0"/>
    <x v="1"/>
    <x v="6"/>
    <n v="2022"/>
    <s v="November"/>
    <d v="2022-11-20T00:00:00"/>
    <s v="UNKNOWN"/>
  </r>
  <r>
    <s v="TXN_9588085"/>
    <s v="CUST_08"/>
    <x v="5"/>
    <s v="Item_12_BEV"/>
    <n v="21.5"/>
    <n v="1"/>
    <n v="21.5"/>
    <n v="21.5"/>
    <x v="0"/>
    <x v="0"/>
    <x v="6"/>
    <n v="2024"/>
    <s v="June"/>
    <d v="2024-06-23T00:00:00"/>
    <b v="0"/>
  </r>
  <r>
    <s v="TXN_9589484"/>
    <s v="CUST_11"/>
    <x v="1"/>
    <s v="Item_24_FUR"/>
    <n v="39.5"/>
    <n v="5"/>
    <n v="39.5"/>
    <n v="197.5"/>
    <x v="2"/>
    <x v="0"/>
    <x v="3"/>
    <n v="2023"/>
    <s v="March"/>
    <d v="2023-03-23T00:00:00"/>
    <s v="UNKNOWN"/>
  </r>
  <r>
    <s v="TXN_9590838"/>
    <s v="CUST_13"/>
    <x v="4"/>
    <s v="Item_5_EHE"/>
    <n v="11"/>
    <n v="6"/>
    <n v="11"/>
    <n v="66"/>
    <x v="0"/>
    <x v="0"/>
    <x v="3"/>
    <n v="2023"/>
    <s v="June"/>
    <d v="2023-06-15T00:00:00"/>
    <b v="0"/>
  </r>
  <r>
    <s v="TXN_9590909"/>
    <s v="CUST_03"/>
    <x v="4"/>
    <s v="Item_18_EHE"/>
    <n v="30.5"/>
    <n v="10"/>
    <n v="30.5"/>
    <n v="305"/>
    <x v="0"/>
    <x v="1"/>
    <x v="6"/>
    <n v="2024"/>
    <s v="December"/>
    <d v="2024-12-29T00:00:00"/>
    <b v="0"/>
  </r>
  <r>
    <s v="TXN_9592651"/>
    <s v="CUST_08"/>
    <x v="4"/>
    <s v="Item_19_EHE"/>
    <n v="32"/>
    <n v="2"/>
    <n v="32"/>
    <n v="64"/>
    <x v="1"/>
    <x v="0"/>
    <x v="3"/>
    <n v="2024"/>
    <s v="January"/>
    <d v="2024-01-11T00:00:00"/>
    <b v="1"/>
  </r>
  <r>
    <s v="TXN_9592834"/>
    <s v="CUST_08"/>
    <x v="7"/>
    <s v="Item_15_PAT"/>
    <n v="26"/>
    <n v="5"/>
    <n v="26"/>
    <n v="130"/>
    <x v="2"/>
    <x v="1"/>
    <x v="2"/>
    <n v="2022"/>
    <s v="July"/>
    <d v="2022-07-22T00:00:00"/>
    <s v="UNKNOWN"/>
  </r>
  <r>
    <s v="TXN_9594076"/>
    <s v="CUST_21"/>
    <x v="7"/>
    <s v="Item_1_PAT"/>
    <n v="5"/>
    <n v="7"/>
    <n v="5"/>
    <n v="35"/>
    <x v="2"/>
    <x v="0"/>
    <x v="3"/>
    <n v="2022"/>
    <s v="September"/>
    <d v="2022-09-15T00:00:00"/>
    <s v="UNKNOWN"/>
  </r>
  <r>
    <s v="TXN_9594272"/>
    <s v="CUST_14"/>
    <x v="5"/>
    <s v="Item_14_BEV"/>
    <n v="24.5"/>
    <n v="4"/>
    <n v="24.5"/>
    <n v="98"/>
    <x v="0"/>
    <x v="0"/>
    <x v="3"/>
    <n v="2025"/>
    <s v="January"/>
    <d v="2025-01-02T00:00:00"/>
    <b v="1"/>
  </r>
  <r>
    <s v="TXN_9594561"/>
    <s v="CUST_23"/>
    <x v="2"/>
    <s v="Item_17_CEA"/>
    <n v="29"/>
    <n v="5"/>
    <n v="29"/>
    <n v="145"/>
    <x v="0"/>
    <x v="1"/>
    <x v="6"/>
    <n v="2024"/>
    <s v="December"/>
    <d v="2024-12-22T00:00:00"/>
    <s v="UNKNOWN"/>
  </r>
  <r>
    <s v="TXN_9595549"/>
    <s v="CUST_21"/>
    <x v="6"/>
    <s v="Item_15_BUT"/>
    <n v="26"/>
    <n v="6"/>
    <n v="26"/>
    <n v="156"/>
    <x v="0"/>
    <x v="1"/>
    <x v="5"/>
    <n v="2024"/>
    <s v="July"/>
    <d v="2024-07-01T00:00:00"/>
    <b v="1"/>
  </r>
  <r>
    <s v="TXN_9599898"/>
    <s v="CUST_17"/>
    <x v="6"/>
    <s v="Item_1_BUT"/>
    <n v="5"/>
    <n v="2"/>
    <n v="5"/>
    <n v="10"/>
    <x v="0"/>
    <x v="1"/>
    <x v="1"/>
    <n v="2022"/>
    <s v="September"/>
    <d v="2022-09-17T00:00:00"/>
    <b v="0"/>
  </r>
  <r>
    <s v="TXN_9600643"/>
    <s v="CUST_19"/>
    <x v="7"/>
    <s v="Item_24_PAT"/>
    <n v="39.5"/>
    <n v="5"/>
    <n v="39.5"/>
    <n v="197.5"/>
    <x v="0"/>
    <x v="0"/>
    <x v="2"/>
    <n v="2022"/>
    <s v="September"/>
    <d v="2022-09-09T00:00:00"/>
    <b v="1"/>
  </r>
  <r>
    <s v="TXN_9601038"/>
    <s v="CUST_02"/>
    <x v="7"/>
    <s v="Item_14_PAT"/>
    <n v="24.5"/>
    <n v="1"/>
    <n v="24.5"/>
    <n v="24.5"/>
    <x v="2"/>
    <x v="1"/>
    <x v="0"/>
    <n v="2024"/>
    <s v="October"/>
    <d v="2024-10-29T00:00:00"/>
    <b v="1"/>
  </r>
  <r>
    <s v="TXN_9601122"/>
    <s v="CUST_24"/>
    <x v="5"/>
    <s v="Item_11_BEV"/>
    <n v="20"/>
    <n v="9"/>
    <n v="20"/>
    <n v="180"/>
    <x v="1"/>
    <x v="0"/>
    <x v="1"/>
    <n v="2024"/>
    <s v="January"/>
    <d v="2024-01-13T00:00:00"/>
    <b v="0"/>
  </r>
  <r>
    <s v="TXN_9601795"/>
    <s v="CUST_16"/>
    <x v="5"/>
    <s v="Item_12_BEV"/>
    <n v="21.5"/>
    <n v="4"/>
    <n v="21.5"/>
    <n v="86"/>
    <x v="2"/>
    <x v="1"/>
    <x v="5"/>
    <n v="2024"/>
    <s v="November"/>
    <d v="2024-11-25T00:00:00"/>
    <b v="0"/>
  </r>
  <r>
    <s v="TXN_9601873"/>
    <s v="CUST_21"/>
    <x v="3"/>
    <s v="Item_17_MILK"/>
    <n v="29"/>
    <n v="2"/>
    <n v="29"/>
    <n v="58"/>
    <x v="1"/>
    <x v="1"/>
    <x v="2"/>
    <n v="2023"/>
    <s v="November"/>
    <d v="2023-11-03T00:00:00"/>
    <b v="0"/>
  </r>
  <r>
    <s v="TXN_9602143"/>
    <s v="CUST_07"/>
    <x v="6"/>
    <s v="Item_12_BUT"/>
    <n v="21.5"/>
    <n v="3"/>
    <n v="21.5"/>
    <n v="64.5"/>
    <x v="2"/>
    <x v="0"/>
    <x v="5"/>
    <n v="2022"/>
    <s v="August"/>
    <d v="2022-08-01T00:00:00"/>
    <b v="0"/>
  </r>
  <r>
    <s v="TXN_9604839"/>
    <s v="CUST_16"/>
    <x v="0"/>
    <s v="Item_13_FOOD"/>
    <n v="23"/>
    <n v="6"/>
    <n v="23"/>
    <n v="138"/>
    <x v="0"/>
    <x v="1"/>
    <x v="1"/>
    <n v="2022"/>
    <s v="July"/>
    <d v="2022-07-16T00:00:00"/>
    <b v="1"/>
  </r>
  <r>
    <s v="TXN_9605479"/>
    <s v="CUST_02"/>
    <x v="4"/>
    <s v="Item_22_EHE"/>
    <n v="36.5"/>
    <n v="10"/>
    <n v="36.5"/>
    <n v="365"/>
    <x v="2"/>
    <x v="0"/>
    <x v="1"/>
    <n v="2024"/>
    <s v="January"/>
    <d v="2024-01-13T00:00:00"/>
    <s v="UNKNOWN"/>
  </r>
  <r>
    <s v="TXN_9605931"/>
    <s v="CUST_16"/>
    <x v="4"/>
    <s v="Item_13_EHE"/>
    <n v="23"/>
    <n v="9"/>
    <n v="23"/>
    <n v="207"/>
    <x v="2"/>
    <x v="1"/>
    <x v="5"/>
    <n v="2022"/>
    <s v="December"/>
    <d v="2022-12-26T00:00:00"/>
    <b v="0"/>
  </r>
  <r>
    <s v="TXN_9608154"/>
    <s v="CUST_11"/>
    <x v="3"/>
    <s v="Item_19_MILK"/>
    <n v="32"/>
    <n v="10"/>
    <n v="32"/>
    <n v="320"/>
    <x v="2"/>
    <x v="1"/>
    <x v="4"/>
    <n v="2024"/>
    <s v="September"/>
    <d v="2024-09-04T00:00:00"/>
    <b v="1"/>
  </r>
  <r>
    <s v="TXN_9610207"/>
    <s v="CUST_04"/>
    <x v="1"/>
    <s v="Item_10_FUR"/>
    <n v="18.5"/>
    <n v="2"/>
    <n v="18.5"/>
    <n v="37"/>
    <x v="1"/>
    <x v="0"/>
    <x v="4"/>
    <n v="2023"/>
    <s v="April"/>
    <d v="2023-04-05T00:00:00"/>
    <b v="0"/>
  </r>
  <r>
    <s v="TXN_9610510"/>
    <s v="CUST_11"/>
    <x v="6"/>
    <s v="Item_15_BUT"/>
    <n v="26"/>
    <n v="9"/>
    <n v="26"/>
    <n v="234"/>
    <x v="2"/>
    <x v="0"/>
    <x v="4"/>
    <n v="2022"/>
    <s v="January"/>
    <d v="2022-01-26T00:00:00"/>
    <b v="1"/>
  </r>
  <r>
    <s v="TXN_9610555"/>
    <s v="CUST_15"/>
    <x v="5"/>
    <s v="Unknown"/>
    <n v="0"/>
    <n v="0"/>
    <n v="0"/>
    <n v="0"/>
    <x v="1"/>
    <x v="0"/>
    <x v="0"/>
    <n v="2022"/>
    <s v="November"/>
    <d v="2022-11-15T00:00:00"/>
    <b v="0"/>
  </r>
  <r>
    <s v="TXN_9611005"/>
    <s v="CUST_09"/>
    <x v="0"/>
    <s v="Item_4_FOOD"/>
    <n v="9.5"/>
    <n v="5"/>
    <n v="9.5"/>
    <n v="47.5"/>
    <x v="2"/>
    <x v="1"/>
    <x v="1"/>
    <n v="2024"/>
    <s v="November"/>
    <d v="2024-11-23T00:00:00"/>
    <b v="1"/>
  </r>
  <r>
    <s v="TXN_9611416"/>
    <s v="CUST_19"/>
    <x v="6"/>
    <s v="Unknown"/>
    <n v="8"/>
    <n v="3"/>
    <n v="8"/>
    <n v="24"/>
    <x v="0"/>
    <x v="1"/>
    <x v="2"/>
    <n v="2022"/>
    <s v="September"/>
    <d v="2022-09-02T00:00:00"/>
    <b v="1"/>
  </r>
  <r>
    <s v="TXN_9612339"/>
    <s v="CUST_16"/>
    <x v="6"/>
    <s v="Item_20_BUT"/>
    <n v="33.5"/>
    <n v="1"/>
    <n v="33.5"/>
    <n v="33.5"/>
    <x v="1"/>
    <x v="0"/>
    <x v="3"/>
    <n v="2024"/>
    <s v="August"/>
    <d v="2024-08-08T00:00:00"/>
    <b v="0"/>
  </r>
  <r>
    <s v="TXN_9612422"/>
    <s v="CUST_04"/>
    <x v="6"/>
    <s v="Item_6_BUT"/>
    <n v="12.5"/>
    <n v="6"/>
    <n v="12.5"/>
    <n v="75"/>
    <x v="0"/>
    <x v="0"/>
    <x v="6"/>
    <n v="2022"/>
    <s v="January"/>
    <d v="2022-01-30T00:00:00"/>
    <b v="0"/>
  </r>
  <r>
    <s v="TXN_9612514"/>
    <s v="CUST_13"/>
    <x v="2"/>
    <s v="Item_11_CEA"/>
    <n v="20"/>
    <n v="6"/>
    <n v="20"/>
    <n v="120"/>
    <x v="2"/>
    <x v="0"/>
    <x v="5"/>
    <n v="2024"/>
    <s v="June"/>
    <d v="2024-06-24T00:00:00"/>
    <b v="1"/>
  </r>
  <r>
    <s v="TXN_9614858"/>
    <s v="CUST_12"/>
    <x v="7"/>
    <s v="Item_4_PAT"/>
    <n v="9.5"/>
    <n v="9"/>
    <n v="9.5"/>
    <n v="85.5"/>
    <x v="1"/>
    <x v="0"/>
    <x v="0"/>
    <n v="2023"/>
    <s v="February"/>
    <d v="2023-02-14T00:00:00"/>
    <s v="UNKNOWN"/>
  </r>
  <r>
    <s v="TXN_9615048"/>
    <s v="CUST_08"/>
    <x v="6"/>
    <s v="Item_20_BUT"/>
    <n v="33.5"/>
    <n v="6"/>
    <n v="33.5"/>
    <n v="201"/>
    <x v="1"/>
    <x v="0"/>
    <x v="2"/>
    <n v="2024"/>
    <s v="January"/>
    <d v="2024-01-05T00:00:00"/>
    <s v="UNKNOWN"/>
  </r>
  <r>
    <s v="TXN_9616213"/>
    <s v="CUST_23"/>
    <x v="1"/>
    <s v="Item_24_FUR"/>
    <n v="39.5"/>
    <n v="3"/>
    <n v="39.5"/>
    <n v="118.5"/>
    <x v="2"/>
    <x v="1"/>
    <x v="1"/>
    <n v="2023"/>
    <s v="March"/>
    <d v="2023-03-11T00:00:00"/>
    <b v="1"/>
  </r>
  <r>
    <s v="TXN_9616920"/>
    <s v="CUST_05"/>
    <x v="0"/>
    <s v="Item_4_FOOD"/>
    <n v="9.5"/>
    <n v="9"/>
    <n v="9.5"/>
    <n v="85.5"/>
    <x v="1"/>
    <x v="0"/>
    <x v="4"/>
    <n v="2022"/>
    <s v="September"/>
    <d v="2022-09-28T00:00:00"/>
    <s v="UNKNOWN"/>
  </r>
  <r>
    <s v="TXN_9618289"/>
    <s v="CUST_07"/>
    <x v="7"/>
    <s v="Item_24_PAT"/>
    <n v="39.5"/>
    <n v="1"/>
    <n v="39.5"/>
    <n v="39.5"/>
    <x v="0"/>
    <x v="1"/>
    <x v="0"/>
    <n v="2024"/>
    <s v="February"/>
    <d v="2024-02-20T00:00:00"/>
    <b v="1"/>
  </r>
  <r>
    <s v="TXN_9618417"/>
    <s v="CUST_24"/>
    <x v="4"/>
    <s v="Item_5_EHE"/>
    <n v="11"/>
    <n v="10"/>
    <n v="11"/>
    <n v="110"/>
    <x v="1"/>
    <x v="1"/>
    <x v="4"/>
    <n v="2022"/>
    <s v="October"/>
    <d v="2022-10-05T00:00:00"/>
    <s v="UNKNOWN"/>
  </r>
  <r>
    <s v="TXN_9618649"/>
    <s v="CUST_23"/>
    <x v="5"/>
    <s v="Item_14_BEV"/>
    <n v="24.5"/>
    <n v="10"/>
    <n v="24.5"/>
    <n v="245"/>
    <x v="0"/>
    <x v="0"/>
    <x v="0"/>
    <n v="2023"/>
    <s v="September"/>
    <d v="2023-09-12T00:00:00"/>
    <s v="UNKNOWN"/>
  </r>
  <r>
    <s v="TXN_9618826"/>
    <s v="CUST_05"/>
    <x v="6"/>
    <s v="Item_24_BUT"/>
    <n v="39.5"/>
    <n v="1"/>
    <n v="39.5"/>
    <n v="39.5"/>
    <x v="0"/>
    <x v="0"/>
    <x v="0"/>
    <n v="2024"/>
    <s v="March"/>
    <d v="2024-03-12T00:00:00"/>
    <s v="UNKNOWN"/>
  </r>
  <r>
    <s v="TXN_9619028"/>
    <s v="CUST_08"/>
    <x v="7"/>
    <s v="Item_11_PAT"/>
    <n v="20"/>
    <n v="2"/>
    <n v="20"/>
    <n v="40"/>
    <x v="2"/>
    <x v="1"/>
    <x v="1"/>
    <n v="2022"/>
    <s v="December"/>
    <d v="2022-12-24T00:00:00"/>
    <b v="0"/>
  </r>
  <r>
    <s v="TXN_9619188"/>
    <s v="CUST_06"/>
    <x v="0"/>
    <s v="Item_13_FOOD"/>
    <n v="23"/>
    <n v="4"/>
    <n v="23"/>
    <n v="92"/>
    <x v="1"/>
    <x v="0"/>
    <x v="3"/>
    <n v="2024"/>
    <s v="January"/>
    <d v="2024-01-04T00:00:00"/>
    <b v="0"/>
  </r>
  <r>
    <s v="TXN_9619283"/>
    <s v="CUST_01"/>
    <x v="6"/>
    <s v="Unknown"/>
    <n v="0"/>
    <n v="0"/>
    <n v="0"/>
    <n v="0"/>
    <x v="2"/>
    <x v="1"/>
    <x v="6"/>
    <n v="2022"/>
    <s v="December"/>
    <d v="2022-12-11T00:00:00"/>
    <s v="UNKNOWN"/>
  </r>
  <r>
    <s v="TXN_9619679"/>
    <s v="CUST_05"/>
    <x v="3"/>
    <s v="Item_23_MILK"/>
    <n v="38"/>
    <n v="4"/>
    <n v="38"/>
    <n v="152"/>
    <x v="2"/>
    <x v="0"/>
    <x v="3"/>
    <n v="2023"/>
    <s v="April"/>
    <d v="2023-04-27T00:00:00"/>
    <s v="UNKNOWN"/>
  </r>
  <r>
    <s v="TXN_9619819"/>
    <s v="CUST_24"/>
    <x v="3"/>
    <s v="Item_7_MILK"/>
    <n v="14"/>
    <n v="9"/>
    <n v="14"/>
    <n v="126"/>
    <x v="0"/>
    <x v="0"/>
    <x v="0"/>
    <n v="2022"/>
    <s v="November"/>
    <d v="2022-11-08T00:00:00"/>
    <b v="0"/>
  </r>
  <r>
    <s v="TXN_9619859"/>
    <s v="CUST_01"/>
    <x v="6"/>
    <s v="Item_21_BUT"/>
    <n v="35"/>
    <n v="4"/>
    <n v="35"/>
    <n v="140"/>
    <x v="1"/>
    <x v="0"/>
    <x v="2"/>
    <n v="2024"/>
    <s v="April"/>
    <d v="2024-04-05T00:00:00"/>
    <b v="0"/>
  </r>
  <r>
    <s v="TXN_9620236"/>
    <s v="CUST_09"/>
    <x v="5"/>
    <s v="Unknown"/>
    <n v="0"/>
    <n v="0"/>
    <n v="0"/>
    <n v="0"/>
    <x v="2"/>
    <x v="1"/>
    <x v="5"/>
    <n v="2024"/>
    <s v="September"/>
    <d v="2024-09-16T00:00:00"/>
    <b v="0"/>
  </r>
  <r>
    <s v="TXN_9620521"/>
    <s v="CUST_14"/>
    <x v="5"/>
    <s v="Unknown"/>
    <n v="27.5"/>
    <n v="2"/>
    <n v="27.5"/>
    <n v="55"/>
    <x v="1"/>
    <x v="1"/>
    <x v="0"/>
    <n v="2022"/>
    <s v="July"/>
    <d v="2022-07-19T00:00:00"/>
    <b v="0"/>
  </r>
  <r>
    <s v="TXN_9620768"/>
    <s v="CUST_07"/>
    <x v="6"/>
    <s v="Unknown"/>
    <n v="0"/>
    <n v="0"/>
    <n v="0"/>
    <n v="0"/>
    <x v="1"/>
    <x v="1"/>
    <x v="1"/>
    <n v="2024"/>
    <s v="April"/>
    <d v="2024-04-06T00:00:00"/>
    <b v="1"/>
  </r>
  <r>
    <s v="TXN_9621073"/>
    <s v="CUST_02"/>
    <x v="0"/>
    <s v="Item_14_FOOD"/>
    <n v="24.5"/>
    <n v="2"/>
    <n v="24.5"/>
    <n v="49"/>
    <x v="1"/>
    <x v="0"/>
    <x v="3"/>
    <n v="2023"/>
    <s v="September"/>
    <d v="2023-09-07T00:00:00"/>
    <b v="1"/>
  </r>
  <r>
    <s v="TXN_9621491"/>
    <s v="CUST_16"/>
    <x v="4"/>
    <s v="Item_21_EHE"/>
    <n v="35"/>
    <n v="3"/>
    <n v="35"/>
    <n v="105"/>
    <x v="1"/>
    <x v="1"/>
    <x v="6"/>
    <n v="2023"/>
    <s v="February"/>
    <d v="2023-02-19T00:00:00"/>
    <b v="0"/>
  </r>
  <r>
    <s v="TXN_9622632"/>
    <s v="CUST_02"/>
    <x v="1"/>
    <s v="Item_11_FUR"/>
    <n v="20"/>
    <n v="4"/>
    <n v="20"/>
    <n v="80"/>
    <x v="2"/>
    <x v="0"/>
    <x v="3"/>
    <n v="2024"/>
    <s v="December"/>
    <d v="2024-12-26T00:00:00"/>
    <b v="1"/>
  </r>
  <r>
    <s v="TXN_9626570"/>
    <s v="CUST_10"/>
    <x v="6"/>
    <s v="Item_20_BUT"/>
    <n v="33.5"/>
    <n v="2"/>
    <n v="33.5"/>
    <n v="67"/>
    <x v="2"/>
    <x v="0"/>
    <x v="5"/>
    <n v="2024"/>
    <s v="March"/>
    <d v="2024-03-11T00:00:00"/>
    <s v="UNKNOWN"/>
  </r>
  <r>
    <s v="TXN_9627402"/>
    <s v="CUST_04"/>
    <x v="6"/>
    <s v="Item_3_BUT"/>
    <n v="8"/>
    <n v="10"/>
    <n v="8"/>
    <n v="80"/>
    <x v="1"/>
    <x v="1"/>
    <x v="4"/>
    <n v="2022"/>
    <s v="February"/>
    <d v="2022-02-23T00:00:00"/>
    <b v="0"/>
  </r>
  <r>
    <s v="TXN_9627455"/>
    <s v="CUST_11"/>
    <x v="4"/>
    <s v="Item_15_EHE"/>
    <n v="26"/>
    <n v="10"/>
    <n v="26"/>
    <n v="260"/>
    <x v="1"/>
    <x v="0"/>
    <x v="3"/>
    <n v="2024"/>
    <s v="May"/>
    <d v="2024-05-02T00:00:00"/>
    <b v="1"/>
  </r>
  <r>
    <s v="TXN_9628331"/>
    <s v="CUST_04"/>
    <x v="0"/>
    <s v="Item_25_FOOD"/>
    <n v="41"/>
    <n v="10"/>
    <n v="41"/>
    <n v="410"/>
    <x v="2"/>
    <x v="1"/>
    <x v="1"/>
    <n v="2022"/>
    <s v="September"/>
    <d v="2022-09-03T00:00:00"/>
    <s v="UNKNOWN"/>
  </r>
  <r>
    <s v="TXN_9629011"/>
    <s v="CUST_06"/>
    <x v="6"/>
    <s v="Item_22_BUT"/>
    <n v="36.5"/>
    <n v="9"/>
    <n v="36.5"/>
    <n v="328.5"/>
    <x v="0"/>
    <x v="0"/>
    <x v="2"/>
    <n v="2022"/>
    <s v="March"/>
    <d v="2022-03-04T00:00:00"/>
    <b v="1"/>
  </r>
  <r>
    <s v="TXN_9629561"/>
    <s v="CUST_11"/>
    <x v="4"/>
    <s v="Item_6_EHE"/>
    <n v="12.5"/>
    <n v="5"/>
    <n v="12.5"/>
    <n v="62.5"/>
    <x v="1"/>
    <x v="0"/>
    <x v="4"/>
    <n v="2023"/>
    <s v="June"/>
    <d v="2023-06-21T00:00:00"/>
    <b v="0"/>
  </r>
  <r>
    <s v="TXN_9629777"/>
    <s v="CUST_13"/>
    <x v="1"/>
    <s v="Item_2_FUR"/>
    <n v="6.5"/>
    <n v="9"/>
    <n v="6.5"/>
    <n v="58.5"/>
    <x v="2"/>
    <x v="1"/>
    <x v="4"/>
    <n v="2023"/>
    <s v="November"/>
    <d v="2023-11-08T00:00:00"/>
    <s v="UNKNOWN"/>
  </r>
  <r>
    <s v="TXN_9631306"/>
    <s v="CUST_09"/>
    <x v="4"/>
    <s v="Item_20_EHE"/>
    <n v="33.5"/>
    <n v="8"/>
    <n v="33.5"/>
    <n v="268"/>
    <x v="0"/>
    <x v="0"/>
    <x v="6"/>
    <n v="2024"/>
    <s v="February"/>
    <d v="2024-02-18T00:00:00"/>
    <b v="1"/>
  </r>
  <r>
    <s v="TXN_9631559"/>
    <s v="CUST_04"/>
    <x v="6"/>
    <s v="Item_2_BUT"/>
    <n v="6.5"/>
    <n v="8"/>
    <n v="6.5"/>
    <n v="52"/>
    <x v="0"/>
    <x v="1"/>
    <x v="0"/>
    <n v="2022"/>
    <s v="July"/>
    <d v="2022-07-12T00:00:00"/>
    <s v="UNKNOWN"/>
  </r>
  <r>
    <s v="TXN_9632054"/>
    <s v="CUST_16"/>
    <x v="7"/>
    <s v="Item_15_PAT"/>
    <n v="26"/>
    <n v="9"/>
    <n v="26"/>
    <n v="234"/>
    <x v="0"/>
    <x v="1"/>
    <x v="3"/>
    <n v="2023"/>
    <s v="December"/>
    <d v="2023-12-14T00:00:00"/>
    <b v="0"/>
  </r>
  <r>
    <s v="TXN_9632140"/>
    <s v="CUST_11"/>
    <x v="4"/>
    <s v="Item_9_EHE"/>
    <n v="17"/>
    <n v="7"/>
    <n v="17"/>
    <n v="119"/>
    <x v="1"/>
    <x v="0"/>
    <x v="3"/>
    <n v="2022"/>
    <s v="February"/>
    <d v="2022-02-17T00:00:00"/>
    <b v="0"/>
  </r>
  <r>
    <s v="TXN_9633310"/>
    <s v="CUST_21"/>
    <x v="5"/>
    <s v="Item_12_BEV"/>
    <n v="21.5"/>
    <n v="2"/>
    <n v="21.5"/>
    <n v="43"/>
    <x v="1"/>
    <x v="0"/>
    <x v="2"/>
    <n v="2024"/>
    <s v="June"/>
    <d v="2024-06-14T00:00:00"/>
    <b v="1"/>
  </r>
  <r>
    <s v="TXN_9633424"/>
    <s v="CUST_14"/>
    <x v="5"/>
    <s v="Item_14_BEV"/>
    <n v="24.5"/>
    <n v="6"/>
    <n v="24.5"/>
    <n v="147"/>
    <x v="0"/>
    <x v="1"/>
    <x v="5"/>
    <n v="2023"/>
    <s v="March"/>
    <d v="2023-03-20T00:00:00"/>
    <s v="UNKNOWN"/>
  </r>
  <r>
    <s v="TXN_9634433"/>
    <s v="CUST_03"/>
    <x v="4"/>
    <s v="Item_6_EHE"/>
    <n v="12.5"/>
    <n v="7"/>
    <n v="12.5"/>
    <n v="87.5"/>
    <x v="1"/>
    <x v="1"/>
    <x v="3"/>
    <n v="2024"/>
    <s v="December"/>
    <d v="2024-12-19T00:00:00"/>
    <s v="UNKNOWN"/>
  </r>
  <r>
    <s v="TXN_9634891"/>
    <s v="CUST_25"/>
    <x v="2"/>
    <s v="Item_17_CEA"/>
    <n v="29"/>
    <n v="6"/>
    <n v="29"/>
    <n v="174"/>
    <x v="2"/>
    <x v="1"/>
    <x v="2"/>
    <n v="2022"/>
    <s v="January"/>
    <d v="2022-01-14T00:00:00"/>
    <b v="1"/>
  </r>
  <r>
    <s v="TXN_9634894"/>
    <s v="CUST_15"/>
    <x v="3"/>
    <s v="Unknown"/>
    <n v="27.5"/>
    <n v="10"/>
    <n v="27.5"/>
    <n v="275"/>
    <x v="0"/>
    <x v="1"/>
    <x v="6"/>
    <n v="2022"/>
    <s v="April"/>
    <d v="2022-04-17T00:00:00"/>
    <s v="UNKNOWN"/>
  </r>
  <r>
    <s v="TXN_9635473"/>
    <s v="CUST_01"/>
    <x v="0"/>
    <s v="Item_21_FOOD"/>
    <n v="35"/>
    <n v="6"/>
    <n v="35"/>
    <n v="210"/>
    <x v="2"/>
    <x v="0"/>
    <x v="3"/>
    <n v="2023"/>
    <s v="June"/>
    <d v="2023-06-08T00:00:00"/>
    <b v="0"/>
  </r>
  <r>
    <s v="TXN_9635879"/>
    <s v="CUST_07"/>
    <x v="0"/>
    <s v="Item_22_FOOD"/>
    <n v="36.5"/>
    <n v="9"/>
    <n v="36.5"/>
    <n v="328.5"/>
    <x v="0"/>
    <x v="1"/>
    <x v="1"/>
    <n v="2023"/>
    <s v="September"/>
    <d v="2023-09-30T00:00:00"/>
    <b v="1"/>
  </r>
  <r>
    <s v="TXN_9637396"/>
    <s v="CUST_19"/>
    <x v="4"/>
    <s v="Unknown"/>
    <n v="0"/>
    <n v="0"/>
    <n v="0"/>
    <n v="0"/>
    <x v="1"/>
    <x v="1"/>
    <x v="4"/>
    <n v="2024"/>
    <s v="September"/>
    <d v="2024-09-04T00:00:00"/>
    <s v="UNKNOWN"/>
  </r>
  <r>
    <s v="TXN_9637464"/>
    <s v="CUST_18"/>
    <x v="1"/>
    <s v="Item_8_FUR"/>
    <n v="15.5"/>
    <n v="8"/>
    <n v="15.5"/>
    <n v="124"/>
    <x v="1"/>
    <x v="1"/>
    <x v="2"/>
    <n v="2022"/>
    <s v="March"/>
    <d v="2022-03-25T00:00:00"/>
    <s v="UNKNOWN"/>
  </r>
  <r>
    <s v="TXN_9641889"/>
    <s v="CUST_03"/>
    <x v="7"/>
    <s v="Item_17_PAT"/>
    <n v="29"/>
    <n v="3"/>
    <n v="29"/>
    <n v="87"/>
    <x v="2"/>
    <x v="1"/>
    <x v="5"/>
    <n v="2022"/>
    <s v="October"/>
    <d v="2022-10-17T00:00:00"/>
    <b v="1"/>
  </r>
  <r>
    <s v="TXN_9643570"/>
    <s v="CUST_08"/>
    <x v="0"/>
    <s v="Item_21_FOOD"/>
    <n v="35"/>
    <n v="2"/>
    <n v="35"/>
    <n v="70"/>
    <x v="0"/>
    <x v="1"/>
    <x v="5"/>
    <n v="2022"/>
    <s v="July"/>
    <d v="2022-07-04T00:00:00"/>
    <b v="0"/>
  </r>
  <r>
    <s v="TXN_9643714"/>
    <s v="CUST_09"/>
    <x v="0"/>
    <s v="Item_25_FOOD"/>
    <n v="41"/>
    <n v="9"/>
    <n v="41"/>
    <n v="369"/>
    <x v="0"/>
    <x v="1"/>
    <x v="6"/>
    <n v="2022"/>
    <s v="March"/>
    <d v="2022-03-13T00:00:00"/>
    <s v="UNKNOWN"/>
  </r>
  <r>
    <s v="TXN_9643751"/>
    <s v="CUST_08"/>
    <x v="0"/>
    <s v="Item_20_FOOD"/>
    <n v="33.5"/>
    <n v="8"/>
    <n v="33.5"/>
    <n v="268"/>
    <x v="2"/>
    <x v="0"/>
    <x v="1"/>
    <n v="2023"/>
    <s v="November"/>
    <d v="2023-11-18T00:00:00"/>
    <b v="1"/>
  </r>
  <r>
    <s v="TXN_9644345"/>
    <s v="CUST_05"/>
    <x v="2"/>
    <s v="Item_14_CEA"/>
    <n v="24.5"/>
    <n v="2"/>
    <n v="24.5"/>
    <n v="49"/>
    <x v="1"/>
    <x v="1"/>
    <x v="1"/>
    <n v="2024"/>
    <s v="May"/>
    <d v="2024-05-04T00:00:00"/>
    <b v="0"/>
  </r>
  <r>
    <s v="TXN_9644882"/>
    <s v="CUST_23"/>
    <x v="5"/>
    <s v="Item_7_BEV"/>
    <n v="14"/>
    <n v="2"/>
    <n v="14"/>
    <n v="28"/>
    <x v="1"/>
    <x v="1"/>
    <x v="2"/>
    <n v="2024"/>
    <s v="May"/>
    <d v="2024-05-17T00:00:00"/>
    <s v="UNKNOWN"/>
  </r>
  <r>
    <s v="TXN_9644977"/>
    <s v="CUST_17"/>
    <x v="6"/>
    <s v="Item_8_BUT"/>
    <n v="15.5"/>
    <n v="8"/>
    <n v="15.5"/>
    <n v="124"/>
    <x v="2"/>
    <x v="0"/>
    <x v="2"/>
    <n v="2022"/>
    <s v="February"/>
    <d v="2022-02-18T00:00:00"/>
    <b v="0"/>
  </r>
  <r>
    <s v="TXN_9645168"/>
    <s v="CUST_02"/>
    <x v="2"/>
    <s v="Item_12_CEA"/>
    <n v="21.5"/>
    <n v="5"/>
    <n v="21.5"/>
    <n v="107.5"/>
    <x v="0"/>
    <x v="0"/>
    <x v="1"/>
    <n v="2025"/>
    <s v="January"/>
    <d v="2025-01-04T00:00:00"/>
    <b v="0"/>
  </r>
  <r>
    <s v="TXN_9645461"/>
    <s v="CUST_13"/>
    <x v="6"/>
    <s v="Item_11_BUT"/>
    <n v="20"/>
    <n v="3"/>
    <n v="20"/>
    <n v="60"/>
    <x v="0"/>
    <x v="1"/>
    <x v="2"/>
    <n v="2024"/>
    <s v="August"/>
    <d v="2024-08-23T00:00:00"/>
    <s v="UNKNOWN"/>
  </r>
  <r>
    <s v="TXN_9646389"/>
    <s v="CUST_22"/>
    <x v="5"/>
    <s v="Unknown"/>
    <n v="0"/>
    <n v="0"/>
    <n v="0"/>
    <n v="0"/>
    <x v="2"/>
    <x v="0"/>
    <x v="3"/>
    <n v="2022"/>
    <s v="February"/>
    <d v="2022-02-17T00:00:00"/>
    <b v="1"/>
  </r>
  <r>
    <s v="TXN_9646533"/>
    <s v="CUST_21"/>
    <x v="5"/>
    <s v="Item_12_BEV"/>
    <n v="21.5"/>
    <n v="6"/>
    <n v="21.5"/>
    <n v="129"/>
    <x v="2"/>
    <x v="1"/>
    <x v="0"/>
    <n v="2023"/>
    <s v="September"/>
    <d v="2023-09-05T00:00:00"/>
    <s v="UNKNOWN"/>
  </r>
  <r>
    <s v="TXN_9648410"/>
    <s v="CUST_25"/>
    <x v="0"/>
    <s v="Item_5_FOOD"/>
    <n v="11"/>
    <n v="7"/>
    <n v="11"/>
    <n v="77"/>
    <x v="2"/>
    <x v="1"/>
    <x v="5"/>
    <n v="2023"/>
    <s v="January"/>
    <d v="2023-01-09T00:00:00"/>
    <b v="1"/>
  </r>
  <r>
    <s v="TXN_9648937"/>
    <s v="CUST_19"/>
    <x v="5"/>
    <s v="Item_24_BEV"/>
    <n v="39.5"/>
    <n v="10"/>
    <n v="39.5"/>
    <n v="395"/>
    <x v="1"/>
    <x v="0"/>
    <x v="3"/>
    <n v="2022"/>
    <s v="August"/>
    <d v="2022-08-25T00:00:00"/>
    <s v="UNKNOWN"/>
  </r>
  <r>
    <s v="TXN_9648976"/>
    <s v="CUST_09"/>
    <x v="0"/>
    <s v="Unknown"/>
    <n v="33.5"/>
    <n v="9"/>
    <n v="33.5"/>
    <n v="301.5"/>
    <x v="1"/>
    <x v="0"/>
    <x v="3"/>
    <n v="2024"/>
    <s v="September"/>
    <d v="2024-09-26T00:00:00"/>
    <b v="0"/>
  </r>
  <r>
    <s v="TXN_9649004"/>
    <s v="CUST_11"/>
    <x v="6"/>
    <s v="Unknown"/>
    <n v="24.5"/>
    <n v="2"/>
    <n v="24.5"/>
    <n v="49"/>
    <x v="1"/>
    <x v="1"/>
    <x v="1"/>
    <n v="2022"/>
    <s v="July"/>
    <d v="2022-07-16T00:00:00"/>
    <s v="UNKNOWN"/>
  </r>
  <r>
    <s v="TXN_9649394"/>
    <s v="CUST_13"/>
    <x v="7"/>
    <s v="Item_20_PAT"/>
    <n v="33.5"/>
    <n v="9"/>
    <n v="33.5"/>
    <n v="301.5"/>
    <x v="2"/>
    <x v="1"/>
    <x v="2"/>
    <n v="2024"/>
    <s v="August"/>
    <d v="2024-08-23T00:00:00"/>
    <b v="1"/>
  </r>
  <r>
    <s v="TXN_9649810"/>
    <s v="CUST_04"/>
    <x v="0"/>
    <s v="Item_11_FOOD"/>
    <n v="20"/>
    <n v="7"/>
    <n v="20"/>
    <n v="140"/>
    <x v="2"/>
    <x v="0"/>
    <x v="3"/>
    <n v="2024"/>
    <s v="March"/>
    <d v="2024-03-07T00:00:00"/>
    <b v="1"/>
  </r>
  <r>
    <s v="TXN_9649833"/>
    <s v="CUST_22"/>
    <x v="1"/>
    <s v="Item_7_FUR"/>
    <n v="14"/>
    <n v="5"/>
    <n v="14"/>
    <n v="70"/>
    <x v="2"/>
    <x v="1"/>
    <x v="4"/>
    <n v="2024"/>
    <s v="February"/>
    <d v="2024-02-07T00:00:00"/>
    <b v="1"/>
  </r>
  <r>
    <s v="TXN_9650087"/>
    <s v="CUST_16"/>
    <x v="5"/>
    <s v="Item_17_BEV"/>
    <n v="29"/>
    <n v="10"/>
    <n v="29"/>
    <n v="290"/>
    <x v="2"/>
    <x v="0"/>
    <x v="5"/>
    <n v="2022"/>
    <s v="August"/>
    <d v="2022-08-22T00:00:00"/>
    <b v="0"/>
  </r>
  <r>
    <s v="TXN_9653552"/>
    <s v="CUST_12"/>
    <x v="6"/>
    <s v="Item_16_BUT"/>
    <n v="27.5"/>
    <n v="8"/>
    <n v="27.5"/>
    <n v="220"/>
    <x v="1"/>
    <x v="0"/>
    <x v="6"/>
    <n v="2023"/>
    <s v="August"/>
    <d v="2023-08-27T00:00:00"/>
    <b v="0"/>
  </r>
  <r>
    <s v="TXN_9654178"/>
    <s v="CUST_15"/>
    <x v="0"/>
    <s v="Item_5_FOOD"/>
    <n v="11"/>
    <n v="4"/>
    <n v="11"/>
    <n v="44"/>
    <x v="0"/>
    <x v="1"/>
    <x v="2"/>
    <n v="2022"/>
    <s v="January"/>
    <d v="2022-01-28T00:00:00"/>
    <s v="UNKNOWN"/>
  </r>
  <r>
    <s v="TXN_9654199"/>
    <s v="CUST_12"/>
    <x v="7"/>
    <s v="Item_23_PAT"/>
    <n v="38"/>
    <n v="5"/>
    <n v="38"/>
    <n v="190"/>
    <x v="0"/>
    <x v="0"/>
    <x v="5"/>
    <n v="2024"/>
    <s v="March"/>
    <d v="2024-03-04T00:00:00"/>
    <b v="1"/>
  </r>
  <r>
    <s v="TXN_9654613"/>
    <s v="CUST_10"/>
    <x v="0"/>
    <s v="Item_9_FOOD"/>
    <n v="17"/>
    <n v="8"/>
    <n v="17"/>
    <n v="136"/>
    <x v="2"/>
    <x v="0"/>
    <x v="6"/>
    <n v="2022"/>
    <s v="October"/>
    <d v="2022-10-23T00:00:00"/>
    <s v="UNKNOWN"/>
  </r>
  <r>
    <s v="TXN_9655096"/>
    <s v="CUST_03"/>
    <x v="6"/>
    <s v="Item_20_BUT"/>
    <n v="33.5"/>
    <n v="10"/>
    <n v="33.5"/>
    <n v="335"/>
    <x v="1"/>
    <x v="1"/>
    <x v="6"/>
    <n v="2024"/>
    <s v="June"/>
    <d v="2024-06-30T00:00:00"/>
    <b v="0"/>
  </r>
  <r>
    <s v="TXN_9655455"/>
    <s v="CUST_02"/>
    <x v="6"/>
    <s v="Item_22_BUT"/>
    <n v="36.5"/>
    <n v="2"/>
    <n v="36.5"/>
    <n v="73"/>
    <x v="0"/>
    <x v="0"/>
    <x v="3"/>
    <n v="2022"/>
    <s v="March"/>
    <d v="2022-03-31T00:00:00"/>
    <b v="0"/>
  </r>
  <r>
    <s v="TXN_9655788"/>
    <s v="CUST_05"/>
    <x v="3"/>
    <s v="Item_7_MILK"/>
    <n v="14"/>
    <n v="6"/>
    <n v="14"/>
    <n v="84"/>
    <x v="1"/>
    <x v="0"/>
    <x v="0"/>
    <n v="2023"/>
    <s v="July"/>
    <d v="2023-07-25T00:00:00"/>
    <s v="UNKNOWN"/>
  </r>
  <r>
    <s v="TXN_9657809"/>
    <s v="CUST_17"/>
    <x v="5"/>
    <s v="Item_23_BEV"/>
    <n v="38"/>
    <n v="6"/>
    <n v="38"/>
    <n v="228"/>
    <x v="0"/>
    <x v="0"/>
    <x v="5"/>
    <n v="2022"/>
    <s v="April"/>
    <d v="2022-04-25T00:00:00"/>
    <b v="1"/>
  </r>
  <r>
    <s v="TXN_9659189"/>
    <s v="CUST_13"/>
    <x v="2"/>
    <s v="Unknown"/>
    <n v="0"/>
    <n v="0"/>
    <n v="0"/>
    <n v="0"/>
    <x v="2"/>
    <x v="1"/>
    <x v="3"/>
    <n v="2024"/>
    <s v="June"/>
    <d v="2024-06-20T00:00:00"/>
    <s v="UNKNOWN"/>
  </r>
  <r>
    <s v="TXN_9659420"/>
    <s v="CUST_10"/>
    <x v="1"/>
    <s v="Item_13_FUR"/>
    <n v="23"/>
    <n v="6"/>
    <n v="23"/>
    <n v="138"/>
    <x v="1"/>
    <x v="0"/>
    <x v="6"/>
    <n v="2022"/>
    <s v="January"/>
    <d v="2022-01-23T00:00:00"/>
    <b v="1"/>
  </r>
  <r>
    <s v="TXN_9659532"/>
    <s v="CUST_21"/>
    <x v="1"/>
    <s v="Item_4_FUR"/>
    <n v="9.5"/>
    <n v="8"/>
    <n v="9.5"/>
    <n v="76"/>
    <x v="1"/>
    <x v="0"/>
    <x v="6"/>
    <n v="2023"/>
    <s v="January"/>
    <d v="2023-01-08T00:00:00"/>
    <b v="1"/>
  </r>
  <r>
    <s v="TXN_9660196"/>
    <s v="CUST_13"/>
    <x v="0"/>
    <s v="Item_4_FOOD"/>
    <n v="9.5"/>
    <n v="3"/>
    <n v="9.5"/>
    <n v="28.5"/>
    <x v="1"/>
    <x v="0"/>
    <x v="1"/>
    <n v="2022"/>
    <s v="July"/>
    <d v="2022-07-30T00:00:00"/>
    <b v="0"/>
  </r>
  <r>
    <s v="TXN_9661106"/>
    <s v="CUST_06"/>
    <x v="1"/>
    <s v="Item_8_FUR"/>
    <n v="15.5"/>
    <n v="2"/>
    <n v="15.5"/>
    <n v="31"/>
    <x v="2"/>
    <x v="1"/>
    <x v="4"/>
    <n v="2023"/>
    <s v="October"/>
    <d v="2023-10-11T00:00:00"/>
    <s v="UNKNOWN"/>
  </r>
  <r>
    <s v="TXN_9661826"/>
    <s v="CUST_05"/>
    <x v="6"/>
    <s v="Item_16_BUT"/>
    <n v="27.5"/>
    <n v="5"/>
    <n v="27.5"/>
    <n v="137.5"/>
    <x v="1"/>
    <x v="1"/>
    <x v="3"/>
    <n v="2022"/>
    <s v="June"/>
    <d v="2022-06-02T00:00:00"/>
    <b v="1"/>
  </r>
  <r>
    <s v="TXN_9662222"/>
    <s v="CUST_10"/>
    <x v="2"/>
    <s v="Item_23_CEA"/>
    <n v="38"/>
    <n v="2"/>
    <n v="38"/>
    <n v="76"/>
    <x v="1"/>
    <x v="1"/>
    <x v="3"/>
    <n v="2024"/>
    <s v="September"/>
    <d v="2024-09-26T00:00:00"/>
    <b v="0"/>
  </r>
  <r>
    <s v="TXN_9662767"/>
    <s v="CUST_01"/>
    <x v="5"/>
    <s v="Item_20_BEV"/>
    <n v="33.5"/>
    <n v="9"/>
    <n v="33.5"/>
    <n v="301.5"/>
    <x v="2"/>
    <x v="0"/>
    <x v="6"/>
    <n v="2022"/>
    <s v="January"/>
    <d v="2022-01-02T00:00:00"/>
    <b v="1"/>
  </r>
  <r>
    <s v="TXN_9663281"/>
    <s v="CUST_10"/>
    <x v="3"/>
    <s v="Unknown"/>
    <n v="0"/>
    <n v="0"/>
    <n v="0"/>
    <n v="0"/>
    <x v="0"/>
    <x v="0"/>
    <x v="1"/>
    <n v="2024"/>
    <s v="June"/>
    <d v="2024-06-08T00:00:00"/>
    <s v="UNKNOWN"/>
  </r>
  <r>
    <s v="TXN_9664075"/>
    <s v="CUST_20"/>
    <x v="3"/>
    <s v="Item_1_MILK"/>
    <n v="5"/>
    <n v="5"/>
    <n v="5"/>
    <n v="25"/>
    <x v="1"/>
    <x v="1"/>
    <x v="6"/>
    <n v="2023"/>
    <s v="October"/>
    <d v="2023-10-29T00:00:00"/>
    <b v="0"/>
  </r>
  <r>
    <s v="TXN_9665063"/>
    <s v="CUST_14"/>
    <x v="0"/>
    <s v="Item_9_FOOD"/>
    <n v="17"/>
    <n v="9"/>
    <n v="17"/>
    <n v="153"/>
    <x v="2"/>
    <x v="0"/>
    <x v="2"/>
    <n v="2023"/>
    <s v="May"/>
    <d v="2023-05-26T00:00:00"/>
    <s v="UNKNOWN"/>
  </r>
  <r>
    <s v="TXN_9665364"/>
    <s v="CUST_13"/>
    <x v="6"/>
    <s v="Item_11_BUT"/>
    <n v="20"/>
    <n v="4"/>
    <n v="20"/>
    <n v="80"/>
    <x v="0"/>
    <x v="1"/>
    <x v="1"/>
    <n v="2025"/>
    <s v="January"/>
    <d v="2025-01-04T00:00:00"/>
    <b v="1"/>
  </r>
  <r>
    <s v="TXN_9665505"/>
    <s v="CUST_25"/>
    <x v="1"/>
    <s v="Item_11_FUR"/>
    <n v="20"/>
    <n v="4"/>
    <n v="20"/>
    <n v="80"/>
    <x v="0"/>
    <x v="1"/>
    <x v="3"/>
    <n v="2022"/>
    <s v="May"/>
    <d v="2022-05-05T00:00:00"/>
    <s v="UNKNOWN"/>
  </r>
  <r>
    <s v="TXN_9667841"/>
    <s v="CUST_11"/>
    <x v="7"/>
    <s v="Item_22_PAT"/>
    <n v="36.5"/>
    <n v="7"/>
    <n v="36.5"/>
    <n v="255.5"/>
    <x v="0"/>
    <x v="1"/>
    <x v="4"/>
    <n v="2024"/>
    <s v="June"/>
    <d v="2024-06-05T00:00:00"/>
    <s v="UNKNOWN"/>
  </r>
  <r>
    <s v="TXN_9668260"/>
    <s v="CUST_15"/>
    <x v="2"/>
    <s v="Item_22_CEA"/>
    <n v="36.5"/>
    <n v="2"/>
    <n v="36.5"/>
    <n v="73"/>
    <x v="1"/>
    <x v="1"/>
    <x v="6"/>
    <n v="2022"/>
    <s v="September"/>
    <d v="2022-09-25T00:00:00"/>
    <s v="UNKNOWN"/>
  </r>
  <r>
    <s v="TXN_9669469"/>
    <s v="CUST_11"/>
    <x v="4"/>
    <s v="Item_7_EHE"/>
    <n v="14"/>
    <n v="10"/>
    <n v="14"/>
    <n v="140"/>
    <x v="1"/>
    <x v="0"/>
    <x v="2"/>
    <n v="2022"/>
    <s v="July"/>
    <d v="2022-07-01T00:00:00"/>
    <b v="1"/>
  </r>
  <r>
    <s v="TXN_9670800"/>
    <s v="CUST_19"/>
    <x v="5"/>
    <s v="Item_17_BEV"/>
    <n v="29"/>
    <n v="10"/>
    <n v="29"/>
    <n v="290"/>
    <x v="0"/>
    <x v="0"/>
    <x v="2"/>
    <n v="2024"/>
    <s v="June"/>
    <d v="2024-06-28T00:00:00"/>
    <b v="1"/>
  </r>
  <r>
    <s v="TXN_9671023"/>
    <s v="CUST_22"/>
    <x v="2"/>
    <s v="Unknown"/>
    <n v="0"/>
    <n v="0"/>
    <n v="0"/>
    <n v="0"/>
    <x v="2"/>
    <x v="0"/>
    <x v="1"/>
    <n v="2024"/>
    <s v="November"/>
    <d v="2024-11-02T00:00:00"/>
    <b v="1"/>
  </r>
  <r>
    <s v="TXN_9671259"/>
    <s v="CUST_13"/>
    <x v="1"/>
    <s v="Item_8_FUR"/>
    <n v="15.5"/>
    <n v="6"/>
    <n v="15.5"/>
    <n v="93"/>
    <x v="0"/>
    <x v="0"/>
    <x v="2"/>
    <n v="2022"/>
    <s v="July"/>
    <d v="2022-07-08T00:00:00"/>
    <s v="UNKNOWN"/>
  </r>
  <r>
    <s v="TXN_9671345"/>
    <s v="CUST_21"/>
    <x v="1"/>
    <s v="Item_20_FUR"/>
    <n v="33.5"/>
    <n v="2"/>
    <n v="33.5"/>
    <n v="67"/>
    <x v="1"/>
    <x v="1"/>
    <x v="0"/>
    <n v="2022"/>
    <s v="September"/>
    <d v="2022-09-13T00:00:00"/>
    <b v="0"/>
  </r>
  <r>
    <s v="TXN_9672266"/>
    <s v="CUST_22"/>
    <x v="6"/>
    <s v="Item_4_BUT"/>
    <n v="9.5"/>
    <n v="3"/>
    <n v="9.5"/>
    <n v="28.5"/>
    <x v="0"/>
    <x v="0"/>
    <x v="1"/>
    <n v="2023"/>
    <s v="June"/>
    <d v="2023-06-24T00:00:00"/>
    <s v="UNKNOWN"/>
  </r>
  <r>
    <s v="TXN_9672984"/>
    <s v="CUST_09"/>
    <x v="5"/>
    <s v="Item_21_BEV"/>
    <n v="35"/>
    <n v="2"/>
    <n v="35"/>
    <n v="70"/>
    <x v="2"/>
    <x v="0"/>
    <x v="1"/>
    <n v="2024"/>
    <s v="July"/>
    <d v="2024-07-06T00:00:00"/>
    <s v="UNKNOWN"/>
  </r>
  <r>
    <s v="TXN_9673472"/>
    <s v="CUST_15"/>
    <x v="0"/>
    <s v="Item_14_FOOD"/>
    <n v="24.5"/>
    <n v="3"/>
    <n v="24.5"/>
    <n v="73.5"/>
    <x v="1"/>
    <x v="1"/>
    <x v="4"/>
    <n v="2024"/>
    <s v="January"/>
    <d v="2024-01-03T00:00:00"/>
    <s v="UNKNOWN"/>
  </r>
  <r>
    <s v="TXN_9675839"/>
    <s v="CUST_09"/>
    <x v="7"/>
    <s v="Unknown"/>
    <n v="15.5"/>
    <n v="2"/>
    <n v="15.5"/>
    <n v="31"/>
    <x v="2"/>
    <x v="0"/>
    <x v="2"/>
    <n v="2023"/>
    <s v="April"/>
    <d v="2023-04-07T00:00:00"/>
    <b v="0"/>
  </r>
  <r>
    <s v="TXN_9675873"/>
    <s v="CUST_18"/>
    <x v="1"/>
    <s v="Item_6_FUR"/>
    <n v="12.5"/>
    <n v="8"/>
    <n v="12.5"/>
    <n v="100"/>
    <x v="2"/>
    <x v="1"/>
    <x v="0"/>
    <n v="2024"/>
    <s v="December"/>
    <d v="2024-12-31T00:00:00"/>
    <b v="1"/>
  </r>
  <r>
    <s v="TXN_9676174"/>
    <s v="CUST_09"/>
    <x v="3"/>
    <s v="Item_7_MILK"/>
    <n v="14"/>
    <n v="9"/>
    <n v="14"/>
    <n v="126"/>
    <x v="2"/>
    <x v="1"/>
    <x v="1"/>
    <n v="2023"/>
    <s v="November"/>
    <d v="2023-11-11T00:00:00"/>
    <b v="1"/>
  </r>
  <r>
    <s v="TXN_9676475"/>
    <s v="CUST_19"/>
    <x v="2"/>
    <s v="Unknown"/>
    <n v="0"/>
    <n v="0"/>
    <n v="0"/>
    <n v="0"/>
    <x v="0"/>
    <x v="0"/>
    <x v="2"/>
    <n v="2025"/>
    <s v="January"/>
    <d v="2025-01-17T00:00:00"/>
    <s v="UNKNOWN"/>
  </r>
  <r>
    <s v="TXN_9676576"/>
    <s v="CUST_25"/>
    <x v="1"/>
    <s v="Unknown"/>
    <n v="0"/>
    <n v="0"/>
    <n v="0"/>
    <n v="0"/>
    <x v="0"/>
    <x v="0"/>
    <x v="0"/>
    <n v="2023"/>
    <s v="June"/>
    <d v="2023-06-27T00:00:00"/>
    <s v="UNKNOWN"/>
  </r>
  <r>
    <s v="TXN_9677000"/>
    <s v="CUST_12"/>
    <x v="5"/>
    <s v="Item_22_BEV"/>
    <n v="36.5"/>
    <n v="3"/>
    <n v="36.5"/>
    <n v="109.5"/>
    <x v="1"/>
    <x v="1"/>
    <x v="5"/>
    <n v="2024"/>
    <s v="October"/>
    <d v="2024-10-21T00:00:00"/>
    <s v="UNKNOWN"/>
  </r>
  <r>
    <s v="TXN_9677353"/>
    <s v="CUST_13"/>
    <x v="1"/>
    <s v="Item_4_FUR"/>
    <n v="9.5"/>
    <n v="1"/>
    <n v="9.5"/>
    <n v="9.5"/>
    <x v="2"/>
    <x v="0"/>
    <x v="6"/>
    <n v="2023"/>
    <s v="February"/>
    <d v="2023-02-05T00:00:00"/>
    <s v="UNKNOWN"/>
  </r>
  <r>
    <s v="TXN_9679439"/>
    <s v="CUST_14"/>
    <x v="1"/>
    <s v="Item_8_FUR"/>
    <n v="15.5"/>
    <n v="9"/>
    <n v="15.5"/>
    <n v="139.5"/>
    <x v="1"/>
    <x v="1"/>
    <x v="0"/>
    <n v="2024"/>
    <s v="March"/>
    <d v="2024-03-12T00:00:00"/>
    <b v="0"/>
  </r>
  <r>
    <s v="TXN_9680847"/>
    <s v="CUST_23"/>
    <x v="4"/>
    <s v="Item_1_EHE"/>
    <n v="5"/>
    <n v="1"/>
    <n v="5"/>
    <n v="5"/>
    <x v="2"/>
    <x v="0"/>
    <x v="6"/>
    <n v="2024"/>
    <s v="January"/>
    <d v="2024-01-14T00:00:00"/>
    <b v="1"/>
  </r>
  <r>
    <s v="TXN_9682013"/>
    <s v="CUST_13"/>
    <x v="2"/>
    <s v="Item_12_CEA"/>
    <n v="21.5"/>
    <n v="6"/>
    <n v="21.5"/>
    <n v="129"/>
    <x v="1"/>
    <x v="1"/>
    <x v="3"/>
    <n v="2023"/>
    <s v="March"/>
    <d v="2023-03-02T00:00:00"/>
    <b v="1"/>
  </r>
  <r>
    <s v="TXN_9682433"/>
    <s v="CUST_16"/>
    <x v="7"/>
    <s v="Unknown"/>
    <n v="17"/>
    <n v="1"/>
    <n v="17"/>
    <n v="17"/>
    <x v="2"/>
    <x v="1"/>
    <x v="2"/>
    <n v="2024"/>
    <s v="November"/>
    <d v="2024-11-29T00:00:00"/>
    <b v="1"/>
  </r>
  <r>
    <s v="TXN_9682527"/>
    <s v="CUST_13"/>
    <x v="4"/>
    <s v="Item_16_EHE"/>
    <n v="27.5"/>
    <n v="9"/>
    <n v="27.5"/>
    <n v="247.5"/>
    <x v="2"/>
    <x v="0"/>
    <x v="6"/>
    <n v="2022"/>
    <s v="August"/>
    <d v="2022-08-07T00:00:00"/>
    <s v="UNKNOWN"/>
  </r>
  <r>
    <s v="TXN_9682557"/>
    <s v="CUST_05"/>
    <x v="5"/>
    <s v="Unknown"/>
    <n v="0"/>
    <n v="0"/>
    <n v="0"/>
    <n v="0"/>
    <x v="0"/>
    <x v="1"/>
    <x v="3"/>
    <n v="2022"/>
    <s v="December"/>
    <d v="2022-12-15T00:00:00"/>
    <b v="1"/>
  </r>
  <r>
    <s v="TXN_9683320"/>
    <s v="CUST_06"/>
    <x v="0"/>
    <s v="Item_10_FOOD"/>
    <n v="18.5"/>
    <n v="2"/>
    <n v="18.5"/>
    <n v="37"/>
    <x v="2"/>
    <x v="1"/>
    <x v="0"/>
    <n v="2022"/>
    <s v="November"/>
    <d v="2022-11-15T00:00:00"/>
    <s v="UNKNOWN"/>
  </r>
  <r>
    <s v="TXN_9683490"/>
    <s v="CUST_24"/>
    <x v="4"/>
    <s v="Item_25_EHE"/>
    <n v="41"/>
    <n v="6"/>
    <n v="41"/>
    <n v="246"/>
    <x v="1"/>
    <x v="0"/>
    <x v="2"/>
    <n v="2023"/>
    <s v="October"/>
    <d v="2023-10-27T00:00:00"/>
    <s v="UNKNOWN"/>
  </r>
  <r>
    <s v="TXN_9683912"/>
    <s v="CUST_12"/>
    <x v="1"/>
    <s v="Item_5_FUR"/>
    <n v="11"/>
    <n v="7"/>
    <n v="11"/>
    <n v="77"/>
    <x v="1"/>
    <x v="0"/>
    <x v="6"/>
    <n v="2022"/>
    <s v="February"/>
    <d v="2022-02-20T00:00:00"/>
    <s v="UNKNOWN"/>
  </r>
  <r>
    <s v="TXN_9684431"/>
    <s v="CUST_01"/>
    <x v="0"/>
    <s v="Item_8_FOOD"/>
    <n v="15.5"/>
    <n v="10"/>
    <n v="15.5"/>
    <n v="155"/>
    <x v="0"/>
    <x v="0"/>
    <x v="4"/>
    <n v="2024"/>
    <s v="October"/>
    <d v="2024-10-23T00:00:00"/>
    <b v="0"/>
  </r>
  <r>
    <s v="TXN_9684520"/>
    <s v="CUST_13"/>
    <x v="6"/>
    <s v="Item_11_BUT"/>
    <n v="20"/>
    <n v="7"/>
    <n v="20"/>
    <n v="140"/>
    <x v="0"/>
    <x v="1"/>
    <x v="3"/>
    <n v="2022"/>
    <s v="September"/>
    <d v="2022-09-01T00:00:00"/>
    <b v="1"/>
  </r>
  <r>
    <s v="TXN_9684703"/>
    <s v="CUST_15"/>
    <x v="2"/>
    <s v="Item_6_CEA"/>
    <n v="12.5"/>
    <n v="1"/>
    <n v="12.5"/>
    <n v="12.5"/>
    <x v="0"/>
    <x v="0"/>
    <x v="5"/>
    <n v="2024"/>
    <s v="February"/>
    <d v="2024-02-05T00:00:00"/>
    <b v="0"/>
  </r>
  <r>
    <s v="TXN_9685044"/>
    <s v="CUST_01"/>
    <x v="2"/>
    <s v="Item_19_CEA"/>
    <n v="32"/>
    <n v="6"/>
    <n v="32"/>
    <n v="192"/>
    <x v="0"/>
    <x v="0"/>
    <x v="0"/>
    <n v="2024"/>
    <s v="April"/>
    <d v="2024-04-16T00:00:00"/>
    <s v="UNKNOWN"/>
  </r>
  <r>
    <s v="TXN_9686128"/>
    <s v="CUST_05"/>
    <x v="2"/>
    <s v="Item_10_CEA"/>
    <n v="18.5"/>
    <n v="4"/>
    <n v="18.5"/>
    <n v="74"/>
    <x v="0"/>
    <x v="1"/>
    <x v="5"/>
    <n v="2023"/>
    <s v="October"/>
    <d v="2023-10-23T00:00:00"/>
    <b v="0"/>
  </r>
  <r>
    <s v="TXN_9686182"/>
    <s v="CUST_17"/>
    <x v="5"/>
    <s v="Item_21_BEV"/>
    <n v="35"/>
    <n v="4"/>
    <n v="35"/>
    <n v="140"/>
    <x v="1"/>
    <x v="0"/>
    <x v="0"/>
    <n v="2023"/>
    <s v="December"/>
    <d v="2023-12-12T00:00:00"/>
    <s v="UNKNOWN"/>
  </r>
  <r>
    <s v="TXN_9687417"/>
    <s v="CUST_02"/>
    <x v="5"/>
    <s v="Item_4_BEV"/>
    <n v="9.5"/>
    <n v="5"/>
    <n v="9.5"/>
    <n v="47.5"/>
    <x v="0"/>
    <x v="0"/>
    <x v="5"/>
    <n v="2023"/>
    <s v="March"/>
    <d v="2023-03-20T00:00:00"/>
    <b v="1"/>
  </r>
  <r>
    <s v="TXN_9687573"/>
    <s v="CUST_21"/>
    <x v="7"/>
    <s v="Item_14_PAT"/>
    <n v="24.5"/>
    <n v="6"/>
    <n v="24.5"/>
    <n v="147"/>
    <x v="0"/>
    <x v="1"/>
    <x v="6"/>
    <n v="2023"/>
    <s v="August"/>
    <d v="2023-08-13T00:00:00"/>
    <s v="UNKNOWN"/>
  </r>
  <r>
    <s v="TXN_9690494"/>
    <s v="CUST_09"/>
    <x v="3"/>
    <s v="Item_8_MILK"/>
    <n v="15.5"/>
    <n v="2"/>
    <n v="15.5"/>
    <n v="31"/>
    <x v="2"/>
    <x v="1"/>
    <x v="5"/>
    <n v="2024"/>
    <s v="June"/>
    <d v="2024-06-10T00:00:00"/>
    <b v="0"/>
  </r>
  <r>
    <s v="TXN_9692463"/>
    <s v="CUST_16"/>
    <x v="3"/>
    <s v="Unknown"/>
    <n v="0"/>
    <n v="0"/>
    <n v="0"/>
    <n v="0"/>
    <x v="0"/>
    <x v="0"/>
    <x v="5"/>
    <n v="2022"/>
    <s v="March"/>
    <d v="2022-03-14T00:00:00"/>
    <b v="1"/>
  </r>
  <r>
    <s v="TXN_9695022"/>
    <s v="CUST_20"/>
    <x v="1"/>
    <s v="Item_11_FUR"/>
    <n v="20"/>
    <n v="5"/>
    <n v="20"/>
    <n v="100"/>
    <x v="1"/>
    <x v="1"/>
    <x v="3"/>
    <n v="2024"/>
    <s v="February"/>
    <d v="2024-02-01T00:00:00"/>
    <s v="UNKNOWN"/>
  </r>
  <r>
    <s v="TXN_9695630"/>
    <s v="CUST_16"/>
    <x v="6"/>
    <s v="Item_20_BUT"/>
    <n v="33.5"/>
    <n v="9"/>
    <n v="33.5"/>
    <n v="301.5"/>
    <x v="0"/>
    <x v="1"/>
    <x v="5"/>
    <n v="2024"/>
    <s v="November"/>
    <d v="2024-11-04T00:00:00"/>
    <s v="UNKNOWN"/>
  </r>
  <r>
    <s v="TXN_9696371"/>
    <s v="CUST_14"/>
    <x v="5"/>
    <s v="Item_16_BEV"/>
    <n v="27.5"/>
    <n v="10"/>
    <n v="27.5"/>
    <n v="275"/>
    <x v="0"/>
    <x v="1"/>
    <x v="6"/>
    <n v="2024"/>
    <s v="September"/>
    <d v="2024-09-22T00:00:00"/>
    <b v="0"/>
  </r>
  <r>
    <s v="TXN_9696593"/>
    <s v="CUST_02"/>
    <x v="5"/>
    <s v="Item_2_BEV"/>
    <n v="6.5"/>
    <n v="4"/>
    <n v="6.5"/>
    <n v="26"/>
    <x v="1"/>
    <x v="1"/>
    <x v="0"/>
    <n v="2022"/>
    <s v="March"/>
    <d v="2022-03-22T00:00:00"/>
    <b v="1"/>
  </r>
  <r>
    <s v="TXN_9697733"/>
    <s v="CUST_13"/>
    <x v="5"/>
    <s v="Item_3_BEV"/>
    <n v="8"/>
    <n v="10"/>
    <n v="8"/>
    <n v="80"/>
    <x v="1"/>
    <x v="1"/>
    <x v="1"/>
    <n v="2024"/>
    <s v="February"/>
    <d v="2024-02-10T00:00:00"/>
    <b v="0"/>
  </r>
  <r>
    <s v="TXN_9698787"/>
    <s v="CUST_09"/>
    <x v="5"/>
    <s v="Unknown"/>
    <n v="9.5"/>
    <n v="3"/>
    <n v="9.5"/>
    <n v="28.5"/>
    <x v="1"/>
    <x v="1"/>
    <x v="4"/>
    <n v="2024"/>
    <s v="November"/>
    <d v="2024-11-13T00:00:00"/>
    <b v="0"/>
  </r>
  <r>
    <s v="TXN_9699186"/>
    <s v="CUST_21"/>
    <x v="0"/>
    <s v="Item_6_FOOD"/>
    <n v="12.5"/>
    <n v="10"/>
    <n v="12.5"/>
    <n v="125"/>
    <x v="2"/>
    <x v="0"/>
    <x v="6"/>
    <n v="2023"/>
    <s v="April"/>
    <d v="2023-04-02T00:00:00"/>
    <b v="1"/>
  </r>
  <r>
    <s v="TXN_9699376"/>
    <s v="CUST_06"/>
    <x v="2"/>
    <s v="Item_16_CEA"/>
    <n v="27.5"/>
    <n v="7"/>
    <n v="27.5"/>
    <n v="192.5"/>
    <x v="0"/>
    <x v="1"/>
    <x v="5"/>
    <n v="2022"/>
    <s v="January"/>
    <d v="2022-01-24T00:00:00"/>
    <b v="1"/>
  </r>
  <r>
    <s v="TXN_9699592"/>
    <s v="CUST_24"/>
    <x v="1"/>
    <s v="Item_21_FUR"/>
    <n v="35"/>
    <n v="5"/>
    <n v="35"/>
    <n v="175"/>
    <x v="2"/>
    <x v="0"/>
    <x v="6"/>
    <n v="2023"/>
    <s v="April"/>
    <d v="2023-04-02T00:00:00"/>
    <b v="0"/>
  </r>
  <r>
    <s v="TXN_9700363"/>
    <s v="CUST_16"/>
    <x v="3"/>
    <s v="Item_18_MILK"/>
    <n v="30.5"/>
    <n v="4"/>
    <n v="30.5"/>
    <n v="122"/>
    <x v="1"/>
    <x v="1"/>
    <x v="2"/>
    <n v="2022"/>
    <s v="August"/>
    <d v="2022-08-05T00:00:00"/>
    <b v="0"/>
  </r>
  <r>
    <s v="TXN_9701245"/>
    <s v="CUST_03"/>
    <x v="7"/>
    <s v="Item_12_PAT"/>
    <n v="21.5"/>
    <n v="9"/>
    <n v="21.5"/>
    <n v="193.5"/>
    <x v="2"/>
    <x v="0"/>
    <x v="0"/>
    <n v="2023"/>
    <s v="September"/>
    <d v="2023-09-26T00:00:00"/>
    <b v="0"/>
  </r>
  <r>
    <s v="TXN_9701250"/>
    <s v="CUST_22"/>
    <x v="6"/>
    <s v="Item_25_BUT"/>
    <n v="41"/>
    <n v="5"/>
    <n v="41"/>
    <n v="205"/>
    <x v="2"/>
    <x v="1"/>
    <x v="2"/>
    <n v="2022"/>
    <s v="April"/>
    <d v="2022-04-08T00:00:00"/>
    <b v="0"/>
  </r>
  <r>
    <s v="TXN_9701569"/>
    <s v="CUST_04"/>
    <x v="0"/>
    <s v="Item_17_FOOD"/>
    <n v="29"/>
    <n v="6"/>
    <n v="29"/>
    <n v="174"/>
    <x v="1"/>
    <x v="1"/>
    <x v="6"/>
    <n v="2024"/>
    <s v="June"/>
    <d v="2024-06-30T00:00:00"/>
    <b v="0"/>
  </r>
  <r>
    <s v="TXN_9702142"/>
    <s v="CUST_20"/>
    <x v="4"/>
    <s v="Item_11_EHE"/>
    <n v="20"/>
    <n v="10"/>
    <n v="20"/>
    <n v="200"/>
    <x v="2"/>
    <x v="1"/>
    <x v="0"/>
    <n v="2022"/>
    <s v="May"/>
    <d v="2022-05-03T00:00:00"/>
    <s v="UNKNOWN"/>
  </r>
  <r>
    <s v="TXN_9702329"/>
    <s v="CUST_15"/>
    <x v="6"/>
    <s v="Item_23_BUT"/>
    <n v="38"/>
    <n v="2"/>
    <n v="38"/>
    <n v="76"/>
    <x v="2"/>
    <x v="0"/>
    <x v="2"/>
    <n v="2022"/>
    <s v="February"/>
    <d v="2022-02-11T00:00:00"/>
    <b v="1"/>
  </r>
  <r>
    <s v="TXN_9702562"/>
    <s v="CUST_06"/>
    <x v="5"/>
    <s v="Item_12_BEV"/>
    <n v="21.5"/>
    <n v="9"/>
    <n v="21.5"/>
    <n v="193.5"/>
    <x v="1"/>
    <x v="1"/>
    <x v="2"/>
    <n v="2022"/>
    <s v="May"/>
    <d v="2022-05-27T00:00:00"/>
    <b v="1"/>
  </r>
  <r>
    <s v="TXN_9703514"/>
    <s v="CUST_10"/>
    <x v="4"/>
    <s v="Item_15_EHE"/>
    <n v="26"/>
    <n v="6"/>
    <n v="26"/>
    <n v="156"/>
    <x v="1"/>
    <x v="1"/>
    <x v="1"/>
    <n v="2023"/>
    <s v="May"/>
    <d v="2023-05-20T00:00:00"/>
    <s v="UNKNOWN"/>
  </r>
  <r>
    <s v="TXN_9703848"/>
    <s v="CUST_15"/>
    <x v="0"/>
    <s v="Item_15_FOOD"/>
    <n v="26"/>
    <n v="4"/>
    <n v="26"/>
    <n v="104"/>
    <x v="1"/>
    <x v="1"/>
    <x v="3"/>
    <n v="2022"/>
    <s v="June"/>
    <d v="2022-06-16T00:00:00"/>
    <b v="1"/>
  </r>
  <r>
    <s v="TXN_9704111"/>
    <s v="CUST_07"/>
    <x v="5"/>
    <s v="Item_14_BEV"/>
    <n v="24.5"/>
    <n v="8"/>
    <n v="24.5"/>
    <n v="196"/>
    <x v="2"/>
    <x v="0"/>
    <x v="2"/>
    <n v="2022"/>
    <s v="July"/>
    <d v="2022-07-15T00:00:00"/>
    <b v="1"/>
  </r>
  <r>
    <s v="TXN_9704360"/>
    <s v="CUST_06"/>
    <x v="4"/>
    <s v="Item_15_EHE"/>
    <n v="26"/>
    <n v="10"/>
    <n v="26"/>
    <n v="260"/>
    <x v="1"/>
    <x v="1"/>
    <x v="1"/>
    <n v="2024"/>
    <s v="August"/>
    <d v="2024-08-31T00:00:00"/>
    <s v="UNKNOWN"/>
  </r>
  <r>
    <s v="TXN_9705594"/>
    <s v="CUST_16"/>
    <x v="0"/>
    <s v="Item_7_FOOD"/>
    <n v="14"/>
    <n v="7"/>
    <n v="14"/>
    <n v="98"/>
    <x v="0"/>
    <x v="0"/>
    <x v="4"/>
    <n v="2024"/>
    <s v="December"/>
    <d v="2024-12-11T00:00:00"/>
    <s v="UNKNOWN"/>
  </r>
  <r>
    <s v="TXN_9705595"/>
    <s v="CUST_11"/>
    <x v="7"/>
    <s v="Item_19_PAT"/>
    <n v="32"/>
    <n v="10"/>
    <n v="32"/>
    <n v="320"/>
    <x v="1"/>
    <x v="0"/>
    <x v="1"/>
    <n v="2022"/>
    <s v="January"/>
    <d v="2022-01-15T00:00:00"/>
    <b v="1"/>
  </r>
  <r>
    <s v="TXN_9706254"/>
    <s v="CUST_10"/>
    <x v="0"/>
    <s v="Item_4_FOOD"/>
    <n v="9.5"/>
    <n v="10"/>
    <n v="9.5"/>
    <n v="95"/>
    <x v="1"/>
    <x v="1"/>
    <x v="4"/>
    <n v="2023"/>
    <s v="August"/>
    <d v="2023-08-09T00:00:00"/>
    <b v="1"/>
  </r>
  <r>
    <s v="TXN_9707152"/>
    <s v="CUST_18"/>
    <x v="4"/>
    <s v="Item_17_EHE"/>
    <n v="29"/>
    <n v="6"/>
    <n v="29"/>
    <n v="174"/>
    <x v="2"/>
    <x v="0"/>
    <x v="0"/>
    <n v="2023"/>
    <s v="February"/>
    <d v="2023-02-07T00:00:00"/>
    <b v="1"/>
  </r>
  <r>
    <s v="TXN_9707301"/>
    <s v="CUST_07"/>
    <x v="2"/>
    <s v="Item_13_CEA"/>
    <n v="23"/>
    <n v="5"/>
    <n v="23"/>
    <n v="115"/>
    <x v="0"/>
    <x v="0"/>
    <x v="1"/>
    <n v="2022"/>
    <s v="September"/>
    <d v="2022-09-17T00:00:00"/>
    <b v="1"/>
  </r>
  <r>
    <s v="TXN_9708536"/>
    <s v="CUST_24"/>
    <x v="2"/>
    <s v="Item_10_CEA"/>
    <n v="18.5"/>
    <n v="1"/>
    <n v="18.5"/>
    <n v="18.5"/>
    <x v="1"/>
    <x v="1"/>
    <x v="5"/>
    <n v="2023"/>
    <s v="August"/>
    <d v="2023-08-28T00:00:00"/>
    <b v="0"/>
  </r>
  <r>
    <s v="TXN_9708800"/>
    <s v="CUST_03"/>
    <x v="7"/>
    <s v="Item_3_PAT"/>
    <n v="8"/>
    <n v="1"/>
    <n v="8"/>
    <n v="8"/>
    <x v="2"/>
    <x v="1"/>
    <x v="2"/>
    <n v="2022"/>
    <s v="March"/>
    <d v="2022-03-18T00:00:00"/>
    <s v="UNKNOWN"/>
  </r>
  <r>
    <s v="TXN_9709127"/>
    <s v="CUST_06"/>
    <x v="0"/>
    <s v="Item_23_FOOD"/>
    <n v="38"/>
    <n v="6"/>
    <n v="38"/>
    <n v="228"/>
    <x v="1"/>
    <x v="0"/>
    <x v="5"/>
    <n v="2024"/>
    <s v="February"/>
    <d v="2024-02-19T00:00:00"/>
    <b v="1"/>
  </r>
  <r>
    <s v="TXN_9711658"/>
    <s v="CUST_09"/>
    <x v="4"/>
    <s v="Item_11_EHE"/>
    <n v="20"/>
    <n v="4"/>
    <n v="20"/>
    <n v="80"/>
    <x v="2"/>
    <x v="1"/>
    <x v="6"/>
    <n v="2022"/>
    <s v="March"/>
    <d v="2022-03-06T00:00:00"/>
    <b v="1"/>
  </r>
  <r>
    <s v="TXN_9712639"/>
    <s v="CUST_10"/>
    <x v="2"/>
    <s v="Unknown"/>
    <n v="0"/>
    <n v="0"/>
    <n v="0"/>
    <n v="0"/>
    <x v="0"/>
    <x v="0"/>
    <x v="2"/>
    <n v="2023"/>
    <s v="August"/>
    <d v="2023-08-04T00:00:00"/>
    <b v="0"/>
  </r>
  <r>
    <s v="TXN_9712699"/>
    <s v="CUST_11"/>
    <x v="3"/>
    <s v="Item_6_MILK"/>
    <n v="12.5"/>
    <n v="8"/>
    <n v="12.5"/>
    <n v="100"/>
    <x v="1"/>
    <x v="1"/>
    <x v="3"/>
    <n v="2022"/>
    <s v="September"/>
    <d v="2022-09-08T00:00:00"/>
    <s v="UNKNOWN"/>
  </r>
  <r>
    <s v="TXN_9712750"/>
    <s v="CUST_15"/>
    <x v="4"/>
    <s v="Item_7_EHE"/>
    <n v="14"/>
    <n v="7"/>
    <n v="14"/>
    <n v="98"/>
    <x v="2"/>
    <x v="0"/>
    <x v="1"/>
    <n v="2023"/>
    <s v="November"/>
    <d v="2023-11-04T00:00:00"/>
    <s v="UNKNOWN"/>
  </r>
  <r>
    <s v="TXN_9713065"/>
    <s v="CUST_25"/>
    <x v="6"/>
    <s v="Item_12_BUT"/>
    <n v="21.5"/>
    <n v="9"/>
    <n v="21.5"/>
    <n v="193.5"/>
    <x v="0"/>
    <x v="0"/>
    <x v="6"/>
    <n v="2024"/>
    <s v="August"/>
    <d v="2024-08-11T00:00:00"/>
    <b v="1"/>
  </r>
  <r>
    <s v="TXN_9713205"/>
    <s v="CUST_17"/>
    <x v="6"/>
    <s v="Item_19_BUT"/>
    <n v="32"/>
    <n v="3"/>
    <n v="32"/>
    <n v="96"/>
    <x v="1"/>
    <x v="1"/>
    <x v="4"/>
    <n v="2022"/>
    <s v="June"/>
    <d v="2022-06-15T00:00:00"/>
    <s v="UNKNOWN"/>
  </r>
  <r>
    <s v="TXN_9713810"/>
    <s v="CUST_14"/>
    <x v="1"/>
    <s v="Item_23_FUR"/>
    <n v="38"/>
    <n v="3"/>
    <n v="38"/>
    <n v="114"/>
    <x v="2"/>
    <x v="0"/>
    <x v="5"/>
    <n v="2022"/>
    <s v="March"/>
    <d v="2022-03-07T00:00:00"/>
    <s v="UNKNOWN"/>
  </r>
  <r>
    <s v="TXN_9714531"/>
    <s v="CUST_03"/>
    <x v="5"/>
    <s v="Item_19_BEV"/>
    <n v="32"/>
    <n v="10"/>
    <n v="32"/>
    <n v="320"/>
    <x v="1"/>
    <x v="0"/>
    <x v="0"/>
    <n v="2023"/>
    <s v="January"/>
    <d v="2023-01-24T00:00:00"/>
    <b v="0"/>
  </r>
  <r>
    <s v="TXN_9714585"/>
    <s v="CUST_07"/>
    <x v="0"/>
    <s v="Unknown"/>
    <n v="29"/>
    <n v="10"/>
    <n v="29"/>
    <n v="290"/>
    <x v="0"/>
    <x v="1"/>
    <x v="6"/>
    <n v="2024"/>
    <s v="November"/>
    <d v="2024-11-10T00:00:00"/>
    <s v="UNKNOWN"/>
  </r>
  <r>
    <s v="TXN_9715411"/>
    <s v="CUST_22"/>
    <x v="6"/>
    <s v="Item_24_BUT"/>
    <n v="39.5"/>
    <n v="9"/>
    <n v="39.5"/>
    <n v="355.5"/>
    <x v="1"/>
    <x v="1"/>
    <x v="2"/>
    <n v="2024"/>
    <s v="June"/>
    <d v="2024-06-14T00:00:00"/>
    <b v="1"/>
  </r>
  <r>
    <s v="TXN_9716704"/>
    <s v="CUST_22"/>
    <x v="7"/>
    <s v="Item_4_PAT"/>
    <n v="9.5"/>
    <n v="3"/>
    <n v="9.5"/>
    <n v="28.5"/>
    <x v="0"/>
    <x v="0"/>
    <x v="1"/>
    <n v="2024"/>
    <s v="July"/>
    <d v="2024-07-27T00:00:00"/>
    <s v="UNKNOWN"/>
  </r>
  <r>
    <s v="TXN_9717005"/>
    <s v="CUST_01"/>
    <x v="2"/>
    <s v="Item_12_CEA"/>
    <n v="21.5"/>
    <n v="8"/>
    <n v="21.5"/>
    <n v="172"/>
    <x v="2"/>
    <x v="1"/>
    <x v="4"/>
    <n v="2022"/>
    <s v="February"/>
    <d v="2022-02-02T00:00:00"/>
    <b v="0"/>
  </r>
  <r>
    <s v="TXN_9717609"/>
    <s v="CUST_16"/>
    <x v="2"/>
    <s v="Item_8_CEA"/>
    <n v="15.5"/>
    <n v="2"/>
    <n v="15.5"/>
    <n v="31"/>
    <x v="1"/>
    <x v="0"/>
    <x v="2"/>
    <n v="2022"/>
    <s v="December"/>
    <d v="2022-12-09T00:00:00"/>
    <b v="1"/>
  </r>
  <r>
    <s v="TXN_9717999"/>
    <s v="CUST_03"/>
    <x v="1"/>
    <s v="Item_14_FUR"/>
    <n v="24.5"/>
    <n v="2"/>
    <n v="24.5"/>
    <n v="49"/>
    <x v="0"/>
    <x v="0"/>
    <x v="2"/>
    <n v="2022"/>
    <s v="April"/>
    <d v="2022-04-29T00:00:00"/>
    <s v="UNKNOWN"/>
  </r>
  <r>
    <s v="TXN_9718198"/>
    <s v="CUST_02"/>
    <x v="4"/>
    <s v="Item_20_EHE"/>
    <n v="33.5"/>
    <n v="6"/>
    <n v="33.5"/>
    <n v="201"/>
    <x v="0"/>
    <x v="1"/>
    <x v="4"/>
    <n v="2023"/>
    <s v="November"/>
    <d v="2023-11-22T00:00:00"/>
    <s v="UNKNOWN"/>
  </r>
  <r>
    <s v="TXN_9718881"/>
    <s v="CUST_11"/>
    <x v="1"/>
    <s v="Item_14_FUR"/>
    <n v="24.5"/>
    <n v="3"/>
    <n v="24.5"/>
    <n v="73.5"/>
    <x v="2"/>
    <x v="0"/>
    <x v="2"/>
    <n v="2022"/>
    <s v="September"/>
    <d v="2022-09-23T00:00:00"/>
    <s v="UNKNOWN"/>
  </r>
  <r>
    <s v="TXN_9719161"/>
    <s v="CUST_21"/>
    <x v="2"/>
    <s v="Unknown"/>
    <n v="38"/>
    <n v="8"/>
    <n v="38"/>
    <n v="304"/>
    <x v="1"/>
    <x v="0"/>
    <x v="4"/>
    <n v="2024"/>
    <s v="September"/>
    <d v="2024-09-11T00:00:00"/>
    <s v="UNKNOWN"/>
  </r>
  <r>
    <s v="TXN_9719760"/>
    <s v="CUST_20"/>
    <x v="6"/>
    <s v="Item_20_BUT"/>
    <n v="33.5"/>
    <n v="7"/>
    <n v="33.5"/>
    <n v="234.5"/>
    <x v="2"/>
    <x v="0"/>
    <x v="6"/>
    <n v="2022"/>
    <s v="October"/>
    <d v="2022-10-16T00:00:00"/>
    <s v="UNKNOWN"/>
  </r>
  <r>
    <s v="TXN_9720178"/>
    <s v="CUST_25"/>
    <x v="4"/>
    <s v="Item_2_EHE"/>
    <n v="6.5"/>
    <n v="8"/>
    <n v="6.5"/>
    <n v="52"/>
    <x v="0"/>
    <x v="0"/>
    <x v="4"/>
    <n v="2024"/>
    <s v="February"/>
    <d v="2024-02-07T00:00:00"/>
    <b v="1"/>
  </r>
  <r>
    <s v="TXN_9722290"/>
    <s v="CUST_19"/>
    <x v="7"/>
    <s v="Item_9_PAT"/>
    <n v="17"/>
    <n v="9"/>
    <n v="17"/>
    <n v="153"/>
    <x v="1"/>
    <x v="0"/>
    <x v="3"/>
    <n v="2024"/>
    <s v="December"/>
    <d v="2024-12-05T00:00:00"/>
    <b v="0"/>
  </r>
  <r>
    <s v="TXN_9723010"/>
    <s v="CUST_21"/>
    <x v="3"/>
    <s v="Item_15_MILK"/>
    <n v="26"/>
    <n v="9"/>
    <n v="26"/>
    <n v="234"/>
    <x v="2"/>
    <x v="1"/>
    <x v="2"/>
    <n v="2022"/>
    <s v="January"/>
    <d v="2022-01-14T00:00:00"/>
    <s v="UNKNOWN"/>
  </r>
  <r>
    <s v="TXN_9723263"/>
    <s v="CUST_03"/>
    <x v="5"/>
    <s v="Item_23_BEV"/>
    <n v="38"/>
    <n v="1"/>
    <n v="38"/>
    <n v="38"/>
    <x v="0"/>
    <x v="0"/>
    <x v="5"/>
    <n v="2022"/>
    <s v="June"/>
    <d v="2022-06-27T00:00:00"/>
    <b v="1"/>
  </r>
  <r>
    <s v="TXN_9724017"/>
    <s v="CUST_16"/>
    <x v="2"/>
    <s v="Item_9_CEA"/>
    <n v="17"/>
    <n v="2"/>
    <n v="17"/>
    <n v="34"/>
    <x v="2"/>
    <x v="1"/>
    <x v="6"/>
    <n v="2023"/>
    <s v="December"/>
    <d v="2023-12-03T00:00:00"/>
    <b v="0"/>
  </r>
  <r>
    <s v="TXN_9724342"/>
    <s v="CUST_07"/>
    <x v="3"/>
    <s v="Item_12_MILK"/>
    <n v="21.5"/>
    <n v="5"/>
    <n v="21.5"/>
    <n v="107.5"/>
    <x v="1"/>
    <x v="0"/>
    <x v="1"/>
    <n v="2022"/>
    <s v="August"/>
    <d v="2022-08-13T00:00:00"/>
    <s v="UNKNOWN"/>
  </r>
  <r>
    <s v="TXN_9725690"/>
    <s v="CUST_21"/>
    <x v="4"/>
    <s v="Item_8_EHE"/>
    <n v="15.5"/>
    <n v="6"/>
    <n v="15.5"/>
    <n v="93"/>
    <x v="2"/>
    <x v="1"/>
    <x v="0"/>
    <n v="2022"/>
    <s v="August"/>
    <d v="2022-08-30T00:00:00"/>
    <s v="UNKNOWN"/>
  </r>
  <r>
    <s v="TXN_9726191"/>
    <s v="CUST_10"/>
    <x v="1"/>
    <s v="Item_25_FUR"/>
    <n v="41"/>
    <n v="8"/>
    <n v="41"/>
    <n v="328"/>
    <x v="1"/>
    <x v="1"/>
    <x v="4"/>
    <n v="2024"/>
    <s v="August"/>
    <d v="2024-08-28T00:00:00"/>
    <s v="UNKNOWN"/>
  </r>
  <r>
    <s v="TXN_9727196"/>
    <s v="CUST_04"/>
    <x v="5"/>
    <s v="Item_20_BEV"/>
    <n v="33.5"/>
    <n v="8"/>
    <n v="33.5"/>
    <n v="268"/>
    <x v="0"/>
    <x v="0"/>
    <x v="2"/>
    <n v="2025"/>
    <s v="January"/>
    <d v="2025-01-03T00:00:00"/>
    <s v="UNKNOWN"/>
  </r>
  <r>
    <s v="TXN_9727406"/>
    <s v="CUST_06"/>
    <x v="3"/>
    <s v="Item_3_MILK"/>
    <n v="8"/>
    <n v="8"/>
    <n v="8"/>
    <n v="64"/>
    <x v="0"/>
    <x v="0"/>
    <x v="6"/>
    <n v="2022"/>
    <s v="February"/>
    <d v="2022-02-06T00:00:00"/>
    <b v="1"/>
  </r>
  <r>
    <s v="TXN_9728486"/>
    <s v="CUST_23"/>
    <x v="1"/>
    <s v="Item_16_FUR"/>
    <n v="27.5"/>
    <n v="1"/>
    <n v="27.5"/>
    <n v="27.5"/>
    <x v="2"/>
    <x v="0"/>
    <x v="4"/>
    <n v="2023"/>
    <s v="April"/>
    <d v="2023-04-26T00:00:00"/>
    <b v="0"/>
  </r>
  <r>
    <s v="TXN_9729422"/>
    <s v="CUST_13"/>
    <x v="6"/>
    <s v="Item_16_BUT"/>
    <n v="27.5"/>
    <n v="6"/>
    <n v="27.5"/>
    <n v="165"/>
    <x v="2"/>
    <x v="1"/>
    <x v="0"/>
    <n v="2024"/>
    <s v="December"/>
    <d v="2024-12-31T00:00:00"/>
    <b v="1"/>
  </r>
  <r>
    <s v="TXN_9729966"/>
    <s v="CUST_23"/>
    <x v="4"/>
    <s v="Item_10_EHE"/>
    <n v="18.5"/>
    <n v="10"/>
    <n v="18.5"/>
    <n v="185"/>
    <x v="1"/>
    <x v="0"/>
    <x v="3"/>
    <n v="2024"/>
    <s v="September"/>
    <d v="2024-09-19T00:00:00"/>
    <s v="UNKNOWN"/>
  </r>
  <r>
    <s v="TXN_9730166"/>
    <s v="CUST_20"/>
    <x v="0"/>
    <s v="Item_5_FOOD"/>
    <n v="11"/>
    <n v="9"/>
    <n v="11"/>
    <n v="99"/>
    <x v="0"/>
    <x v="0"/>
    <x v="0"/>
    <n v="2022"/>
    <s v="October"/>
    <d v="2022-10-25T00:00:00"/>
    <s v="UNKNOWN"/>
  </r>
  <r>
    <s v="TXN_9730853"/>
    <s v="CUST_19"/>
    <x v="5"/>
    <s v="Item_11_BEV"/>
    <n v="20"/>
    <n v="3"/>
    <n v="20"/>
    <n v="60"/>
    <x v="2"/>
    <x v="1"/>
    <x v="4"/>
    <n v="2022"/>
    <s v="November"/>
    <d v="2022-11-16T00:00:00"/>
    <b v="1"/>
  </r>
  <r>
    <s v="TXN_9731122"/>
    <s v="CUST_15"/>
    <x v="3"/>
    <s v="Item_6_MILK"/>
    <n v="12.5"/>
    <n v="6"/>
    <n v="12.5"/>
    <n v="75"/>
    <x v="1"/>
    <x v="0"/>
    <x v="6"/>
    <n v="2022"/>
    <s v="April"/>
    <d v="2022-04-24T00:00:00"/>
    <s v="UNKNOWN"/>
  </r>
  <r>
    <s v="TXN_9731608"/>
    <s v="CUST_21"/>
    <x v="7"/>
    <s v="Item_1_PAT"/>
    <n v="5"/>
    <n v="3"/>
    <n v="5"/>
    <n v="15"/>
    <x v="1"/>
    <x v="1"/>
    <x v="5"/>
    <n v="2024"/>
    <s v="January"/>
    <d v="2024-01-01T00:00:00"/>
    <b v="0"/>
  </r>
  <r>
    <s v="TXN_9732293"/>
    <s v="CUST_24"/>
    <x v="6"/>
    <s v="Item_25_BUT"/>
    <n v="41"/>
    <n v="3"/>
    <n v="41"/>
    <n v="123"/>
    <x v="2"/>
    <x v="0"/>
    <x v="1"/>
    <n v="2022"/>
    <s v="August"/>
    <d v="2022-08-06T00:00:00"/>
    <b v="1"/>
  </r>
  <r>
    <s v="TXN_9733008"/>
    <s v="CUST_07"/>
    <x v="1"/>
    <s v="Item_24_FUR"/>
    <n v="39.5"/>
    <n v="3"/>
    <n v="39.5"/>
    <n v="118.5"/>
    <x v="2"/>
    <x v="1"/>
    <x v="0"/>
    <n v="2023"/>
    <s v="September"/>
    <d v="2023-09-19T00:00:00"/>
    <b v="0"/>
  </r>
  <r>
    <s v="TXN_9735000"/>
    <s v="CUST_05"/>
    <x v="3"/>
    <s v="Item_1_MILK"/>
    <n v="5"/>
    <n v="7"/>
    <n v="5"/>
    <n v="35"/>
    <x v="1"/>
    <x v="0"/>
    <x v="2"/>
    <n v="2023"/>
    <s v="July"/>
    <d v="2023-07-21T00:00:00"/>
    <s v="UNKNOWN"/>
  </r>
  <r>
    <s v="TXN_9735326"/>
    <s v="CUST_02"/>
    <x v="0"/>
    <s v="Item_22_FOOD"/>
    <n v="36.5"/>
    <n v="4"/>
    <n v="36.5"/>
    <n v="146"/>
    <x v="0"/>
    <x v="0"/>
    <x v="1"/>
    <n v="2025"/>
    <s v="January"/>
    <d v="2025-01-11T00:00:00"/>
    <b v="0"/>
  </r>
  <r>
    <s v="TXN_9735952"/>
    <s v="CUST_12"/>
    <x v="6"/>
    <s v="Item_22_BUT"/>
    <n v="36.5"/>
    <n v="1"/>
    <n v="36.5"/>
    <n v="36.5"/>
    <x v="1"/>
    <x v="1"/>
    <x v="6"/>
    <n v="2024"/>
    <s v="January"/>
    <d v="2024-01-14T00:00:00"/>
    <s v="UNKNOWN"/>
  </r>
  <r>
    <s v="TXN_9736021"/>
    <s v="CUST_20"/>
    <x v="1"/>
    <s v="Item_11_FUR"/>
    <n v="20"/>
    <n v="1"/>
    <n v="20"/>
    <n v="20"/>
    <x v="0"/>
    <x v="0"/>
    <x v="4"/>
    <n v="2023"/>
    <s v="December"/>
    <d v="2023-12-27T00:00:00"/>
    <b v="1"/>
  </r>
  <r>
    <s v="TXN_9736193"/>
    <s v="CUST_10"/>
    <x v="3"/>
    <s v="Item_12_MILK"/>
    <n v="21.5"/>
    <n v="8"/>
    <n v="21.5"/>
    <n v="172"/>
    <x v="1"/>
    <x v="0"/>
    <x v="0"/>
    <n v="2024"/>
    <s v="May"/>
    <d v="2024-05-28T00:00:00"/>
    <b v="0"/>
  </r>
  <r>
    <s v="TXN_9737277"/>
    <s v="CUST_10"/>
    <x v="7"/>
    <s v="Item_12_PAT"/>
    <n v="21.5"/>
    <n v="5"/>
    <n v="21.5"/>
    <n v="107.5"/>
    <x v="1"/>
    <x v="1"/>
    <x v="1"/>
    <n v="2022"/>
    <s v="May"/>
    <d v="2022-05-28T00:00:00"/>
    <s v="UNKNOWN"/>
  </r>
  <r>
    <s v="TXN_9738373"/>
    <s v="CUST_02"/>
    <x v="1"/>
    <s v="Item_7_FUR"/>
    <n v="14"/>
    <n v="8"/>
    <n v="14"/>
    <n v="112"/>
    <x v="2"/>
    <x v="1"/>
    <x v="2"/>
    <n v="2023"/>
    <s v="September"/>
    <d v="2023-09-15T00:00:00"/>
    <b v="1"/>
  </r>
  <r>
    <s v="TXN_9738784"/>
    <s v="CUST_17"/>
    <x v="0"/>
    <s v="Item_11_FOOD"/>
    <n v="20"/>
    <n v="2"/>
    <n v="20"/>
    <n v="40"/>
    <x v="1"/>
    <x v="0"/>
    <x v="0"/>
    <n v="2023"/>
    <s v="May"/>
    <d v="2023-05-23T00:00:00"/>
    <s v="UNKNOWN"/>
  </r>
  <r>
    <s v="TXN_9739067"/>
    <s v="CUST_20"/>
    <x v="0"/>
    <s v="Item_18_FOOD"/>
    <n v="30.5"/>
    <n v="10"/>
    <n v="30.5"/>
    <n v="305"/>
    <x v="1"/>
    <x v="1"/>
    <x v="0"/>
    <n v="2022"/>
    <s v="October"/>
    <d v="2022-10-18T00:00:00"/>
    <b v="1"/>
  </r>
  <r>
    <s v="TXN_9739398"/>
    <s v="CUST_11"/>
    <x v="1"/>
    <s v="Item_20_FUR"/>
    <n v="33.5"/>
    <n v="5"/>
    <n v="33.5"/>
    <n v="167.5"/>
    <x v="0"/>
    <x v="0"/>
    <x v="1"/>
    <n v="2022"/>
    <s v="July"/>
    <d v="2022-07-09T00:00:00"/>
    <b v="1"/>
  </r>
  <r>
    <s v="TXN_9740238"/>
    <s v="CUST_20"/>
    <x v="2"/>
    <s v="Item_7_CEA"/>
    <n v="14"/>
    <n v="7"/>
    <n v="14"/>
    <n v="98"/>
    <x v="1"/>
    <x v="0"/>
    <x v="2"/>
    <n v="2022"/>
    <s v="January"/>
    <d v="2022-01-14T00:00:00"/>
    <b v="0"/>
  </r>
  <r>
    <s v="TXN_9740911"/>
    <s v="CUST_20"/>
    <x v="5"/>
    <s v="Item_19_BEV"/>
    <n v="32"/>
    <n v="3"/>
    <n v="32"/>
    <n v="96"/>
    <x v="2"/>
    <x v="0"/>
    <x v="5"/>
    <n v="2023"/>
    <s v="October"/>
    <d v="2023-10-09T00:00:00"/>
    <s v="UNKNOWN"/>
  </r>
  <r>
    <s v="TXN_9741550"/>
    <s v="CUST_22"/>
    <x v="6"/>
    <s v="Item_18_BUT"/>
    <n v="30.5"/>
    <n v="2"/>
    <n v="30.5"/>
    <n v="61"/>
    <x v="2"/>
    <x v="1"/>
    <x v="3"/>
    <n v="2024"/>
    <s v="September"/>
    <d v="2024-09-05T00:00:00"/>
    <b v="1"/>
  </r>
  <r>
    <s v="TXN_9742543"/>
    <s v="CUST_09"/>
    <x v="7"/>
    <s v="Item_11_PAT"/>
    <n v="20"/>
    <n v="5"/>
    <n v="20"/>
    <n v="100"/>
    <x v="2"/>
    <x v="1"/>
    <x v="1"/>
    <n v="2024"/>
    <s v="April"/>
    <d v="2024-04-13T00:00:00"/>
    <b v="1"/>
  </r>
  <r>
    <s v="TXN_9742627"/>
    <s v="CUST_20"/>
    <x v="4"/>
    <s v="Item_25_EHE"/>
    <n v="41"/>
    <n v="4"/>
    <n v="41"/>
    <n v="164"/>
    <x v="0"/>
    <x v="0"/>
    <x v="2"/>
    <n v="2022"/>
    <s v="September"/>
    <d v="2022-09-30T00:00:00"/>
    <s v="UNKNOWN"/>
  </r>
  <r>
    <s v="TXN_9743446"/>
    <s v="CUST_24"/>
    <x v="0"/>
    <s v="Item_13_FOOD"/>
    <n v="23"/>
    <n v="2"/>
    <n v="23"/>
    <n v="46"/>
    <x v="1"/>
    <x v="1"/>
    <x v="3"/>
    <n v="2024"/>
    <s v="May"/>
    <d v="2024-05-02T00:00:00"/>
    <b v="0"/>
  </r>
  <r>
    <s v="TXN_9743568"/>
    <s v="CUST_25"/>
    <x v="6"/>
    <s v="Item_2_BUT"/>
    <n v="6.5"/>
    <n v="3"/>
    <n v="6.5"/>
    <n v="19.5"/>
    <x v="0"/>
    <x v="0"/>
    <x v="4"/>
    <n v="2024"/>
    <s v="October"/>
    <d v="2024-10-23T00:00:00"/>
    <b v="0"/>
  </r>
  <r>
    <s v="TXN_9744101"/>
    <s v="CUST_10"/>
    <x v="2"/>
    <s v="Item_10_CEA"/>
    <n v="18.5"/>
    <n v="7"/>
    <n v="18.5"/>
    <n v="129.5"/>
    <x v="0"/>
    <x v="0"/>
    <x v="3"/>
    <n v="2024"/>
    <s v="January"/>
    <d v="2024-01-11T00:00:00"/>
    <b v="0"/>
  </r>
  <r>
    <s v="TXN_9745509"/>
    <s v="CUST_01"/>
    <x v="7"/>
    <s v="Item_25_PAT"/>
    <n v="41"/>
    <n v="10"/>
    <n v="41"/>
    <n v="410"/>
    <x v="0"/>
    <x v="0"/>
    <x v="3"/>
    <n v="2023"/>
    <s v="August"/>
    <d v="2023-08-24T00:00:00"/>
    <b v="0"/>
  </r>
  <r>
    <s v="TXN_9746526"/>
    <s v="CUST_11"/>
    <x v="0"/>
    <s v="Item_14_FOOD"/>
    <n v="24.5"/>
    <n v="7"/>
    <n v="24.5"/>
    <n v="171.5"/>
    <x v="1"/>
    <x v="0"/>
    <x v="1"/>
    <n v="2025"/>
    <s v="January"/>
    <d v="2025-01-04T00:00:00"/>
    <s v="UNKNOWN"/>
  </r>
  <r>
    <s v="TXN_9748731"/>
    <s v="CUST_08"/>
    <x v="2"/>
    <s v="Item_22_CEA"/>
    <n v="36.5"/>
    <n v="1"/>
    <n v="36.5"/>
    <n v="36.5"/>
    <x v="0"/>
    <x v="1"/>
    <x v="3"/>
    <n v="2024"/>
    <s v="November"/>
    <d v="2024-11-28T00:00:00"/>
    <b v="0"/>
  </r>
  <r>
    <s v="TXN_9748964"/>
    <s v="CUST_24"/>
    <x v="1"/>
    <s v="Unknown"/>
    <n v="14"/>
    <n v="2"/>
    <n v="14"/>
    <n v="28"/>
    <x v="1"/>
    <x v="0"/>
    <x v="4"/>
    <n v="2024"/>
    <s v="February"/>
    <d v="2024-02-21T00:00:00"/>
    <b v="0"/>
  </r>
  <r>
    <s v="TXN_9749154"/>
    <s v="CUST_22"/>
    <x v="6"/>
    <s v="Item_6_BUT"/>
    <n v="12.5"/>
    <n v="2"/>
    <n v="12.5"/>
    <n v="25"/>
    <x v="1"/>
    <x v="1"/>
    <x v="6"/>
    <n v="2024"/>
    <s v="March"/>
    <d v="2024-03-17T00:00:00"/>
    <s v="UNKNOWN"/>
  </r>
  <r>
    <s v="TXN_9749228"/>
    <s v="CUST_03"/>
    <x v="2"/>
    <s v="Item_16_CEA"/>
    <n v="27.5"/>
    <n v="10"/>
    <n v="27.5"/>
    <n v="275"/>
    <x v="2"/>
    <x v="0"/>
    <x v="3"/>
    <n v="2024"/>
    <s v="December"/>
    <d v="2024-12-26T00:00:00"/>
    <b v="0"/>
  </r>
  <r>
    <s v="TXN_9749270"/>
    <s v="CUST_05"/>
    <x v="7"/>
    <s v="Item_12_PAT"/>
    <n v="21.5"/>
    <n v="10"/>
    <n v="21.5"/>
    <n v="215"/>
    <x v="1"/>
    <x v="1"/>
    <x v="3"/>
    <n v="2022"/>
    <s v="March"/>
    <d v="2022-03-17T00:00:00"/>
    <b v="1"/>
  </r>
  <r>
    <s v="TXN_9749789"/>
    <s v="CUST_18"/>
    <x v="3"/>
    <s v="Item_19_MILK"/>
    <n v="32"/>
    <n v="2"/>
    <n v="32"/>
    <n v="64"/>
    <x v="2"/>
    <x v="0"/>
    <x v="0"/>
    <n v="2024"/>
    <s v="December"/>
    <d v="2024-12-10T00:00:00"/>
    <b v="0"/>
  </r>
  <r>
    <s v="TXN_9750057"/>
    <s v="CUST_18"/>
    <x v="7"/>
    <s v="Item_1_PAT"/>
    <n v="5"/>
    <n v="10"/>
    <n v="5"/>
    <n v="50"/>
    <x v="2"/>
    <x v="0"/>
    <x v="4"/>
    <n v="2024"/>
    <s v="June"/>
    <d v="2024-06-05T00:00:00"/>
    <b v="0"/>
  </r>
  <r>
    <s v="TXN_9750559"/>
    <s v="CUST_18"/>
    <x v="7"/>
    <s v="Item_23_PAT"/>
    <n v="38"/>
    <n v="2"/>
    <n v="38"/>
    <n v="76"/>
    <x v="1"/>
    <x v="1"/>
    <x v="0"/>
    <n v="2023"/>
    <s v="January"/>
    <d v="2023-01-24T00:00:00"/>
    <b v="1"/>
  </r>
  <r>
    <s v="TXN_9752672"/>
    <s v="CUST_18"/>
    <x v="2"/>
    <s v="Item_19_CEA"/>
    <n v="32"/>
    <n v="1"/>
    <n v="32"/>
    <n v="32"/>
    <x v="1"/>
    <x v="0"/>
    <x v="5"/>
    <n v="2024"/>
    <s v="September"/>
    <d v="2024-09-30T00:00:00"/>
    <s v="UNKNOWN"/>
  </r>
  <r>
    <s v="TXN_9753172"/>
    <s v="CUST_01"/>
    <x v="2"/>
    <s v="Item_9_CEA"/>
    <n v="17"/>
    <n v="9"/>
    <n v="17"/>
    <n v="153"/>
    <x v="0"/>
    <x v="0"/>
    <x v="4"/>
    <n v="2022"/>
    <s v="January"/>
    <d v="2022-01-12T00:00:00"/>
    <b v="1"/>
  </r>
  <r>
    <s v="TXN_9753366"/>
    <s v="CUST_20"/>
    <x v="6"/>
    <s v="Item_16_BUT"/>
    <n v="27.5"/>
    <n v="10"/>
    <n v="27.5"/>
    <n v="275"/>
    <x v="1"/>
    <x v="0"/>
    <x v="2"/>
    <n v="2022"/>
    <s v="September"/>
    <d v="2022-09-02T00:00:00"/>
    <b v="1"/>
  </r>
  <r>
    <s v="TXN_9753602"/>
    <s v="CUST_18"/>
    <x v="3"/>
    <s v="Unknown"/>
    <n v="0"/>
    <n v="0"/>
    <n v="0"/>
    <n v="0"/>
    <x v="1"/>
    <x v="0"/>
    <x v="3"/>
    <n v="2022"/>
    <s v="March"/>
    <d v="2022-03-31T00:00:00"/>
    <s v="UNKNOWN"/>
  </r>
  <r>
    <s v="TXN_9753727"/>
    <s v="CUST_09"/>
    <x v="5"/>
    <s v="Item_21_BEV"/>
    <n v="35"/>
    <n v="10"/>
    <n v="35"/>
    <n v="350"/>
    <x v="2"/>
    <x v="1"/>
    <x v="2"/>
    <n v="2024"/>
    <s v="December"/>
    <d v="2024-12-27T00:00:00"/>
    <b v="0"/>
  </r>
  <r>
    <s v="TXN_9754668"/>
    <s v="CUST_10"/>
    <x v="0"/>
    <s v="Item_5_FOOD"/>
    <n v="11"/>
    <n v="2"/>
    <n v="11"/>
    <n v="22"/>
    <x v="0"/>
    <x v="1"/>
    <x v="2"/>
    <n v="2023"/>
    <s v="February"/>
    <d v="2023-02-24T00:00:00"/>
    <b v="0"/>
  </r>
  <r>
    <s v="TXN_9754923"/>
    <s v="CUST_14"/>
    <x v="0"/>
    <s v="Item_20_FOOD"/>
    <n v="33.5"/>
    <n v="6"/>
    <n v="33.5"/>
    <n v="201"/>
    <x v="1"/>
    <x v="1"/>
    <x v="0"/>
    <n v="2023"/>
    <s v="February"/>
    <d v="2023-02-14T00:00:00"/>
    <b v="1"/>
  </r>
  <r>
    <s v="TXN_9754957"/>
    <s v="CUST_21"/>
    <x v="2"/>
    <s v="Item_19_CEA"/>
    <n v="32"/>
    <n v="2"/>
    <n v="32"/>
    <n v="64"/>
    <x v="1"/>
    <x v="1"/>
    <x v="1"/>
    <n v="2024"/>
    <s v="July"/>
    <d v="2024-07-20T00:00:00"/>
    <b v="0"/>
  </r>
  <r>
    <s v="TXN_9755184"/>
    <s v="CUST_10"/>
    <x v="6"/>
    <s v="Item_22_BUT"/>
    <n v="36.5"/>
    <n v="5"/>
    <n v="36.5"/>
    <n v="182.5"/>
    <x v="0"/>
    <x v="0"/>
    <x v="5"/>
    <n v="2024"/>
    <s v="November"/>
    <d v="2024-11-25T00:00:00"/>
    <b v="1"/>
  </r>
  <r>
    <s v="TXN_9755626"/>
    <s v="CUST_25"/>
    <x v="7"/>
    <s v="Item_11_PAT"/>
    <n v="20"/>
    <n v="3"/>
    <n v="20"/>
    <n v="60"/>
    <x v="0"/>
    <x v="1"/>
    <x v="0"/>
    <n v="2023"/>
    <s v="January"/>
    <d v="2023-01-31T00:00:00"/>
    <b v="0"/>
  </r>
  <r>
    <s v="TXN_9756944"/>
    <s v="CUST_23"/>
    <x v="7"/>
    <s v="Item_12_PAT"/>
    <n v="21.5"/>
    <n v="4"/>
    <n v="21.5"/>
    <n v="86"/>
    <x v="2"/>
    <x v="1"/>
    <x v="1"/>
    <n v="2023"/>
    <s v="December"/>
    <d v="2023-12-16T00:00:00"/>
    <s v="UNKNOWN"/>
  </r>
  <r>
    <s v="TXN_9757864"/>
    <s v="CUST_24"/>
    <x v="2"/>
    <s v="Item_17_CEA"/>
    <n v="29"/>
    <n v="3"/>
    <n v="29"/>
    <n v="87"/>
    <x v="1"/>
    <x v="0"/>
    <x v="3"/>
    <n v="2022"/>
    <s v="February"/>
    <d v="2022-02-10T00:00:00"/>
    <b v="1"/>
  </r>
  <r>
    <s v="TXN_9758083"/>
    <s v="CUST_05"/>
    <x v="3"/>
    <s v="Unknown"/>
    <n v="12.5"/>
    <n v="7"/>
    <n v="12.5"/>
    <n v="87.5"/>
    <x v="1"/>
    <x v="1"/>
    <x v="3"/>
    <n v="2022"/>
    <s v="August"/>
    <d v="2022-08-11T00:00:00"/>
    <b v="0"/>
  </r>
  <r>
    <s v="TXN_9758765"/>
    <s v="CUST_07"/>
    <x v="4"/>
    <s v="Item_25_EHE"/>
    <n v="41"/>
    <n v="1"/>
    <n v="41"/>
    <n v="41"/>
    <x v="1"/>
    <x v="0"/>
    <x v="3"/>
    <n v="2025"/>
    <s v="January"/>
    <d v="2025-01-02T00:00:00"/>
    <s v="UNKNOWN"/>
  </r>
  <r>
    <s v="TXN_9759054"/>
    <s v="CUST_20"/>
    <x v="3"/>
    <s v="Item_2_MILK"/>
    <n v="6.5"/>
    <n v="8"/>
    <n v="6.5"/>
    <n v="52"/>
    <x v="1"/>
    <x v="0"/>
    <x v="2"/>
    <n v="2022"/>
    <s v="December"/>
    <d v="2022-12-09T00:00:00"/>
    <s v="UNKNOWN"/>
  </r>
  <r>
    <s v="TXN_9759144"/>
    <s v="CUST_21"/>
    <x v="0"/>
    <s v="Item_15_FOOD"/>
    <n v="26"/>
    <n v="9"/>
    <n v="26"/>
    <n v="234"/>
    <x v="1"/>
    <x v="1"/>
    <x v="5"/>
    <n v="2023"/>
    <s v="March"/>
    <d v="2023-03-06T00:00:00"/>
    <s v="UNKNOWN"/>
  </r>
  <r>
    <s v="TXN_9759459"/>
    <s v="CUST_22"/>
    <x v="7"/>
    <s v="Item_13_PAT"/>
    <n v="23"/>
    <n v="2"/>
    <n v="23"/>
    <n v="46"/>
    <x v="2"/>
    <x v="0"/>
    <x v="2"/>
    <n v="2022"/>
    <s v="January"/>
    <d v="2022-01-07T00:00:00"/>
    <b v="1"/>
  </r>
  <r>
    <s v="TXN_9760364"/>
    <s v="CUST_16"/>
    <x v="1"/>
    <s v="Item_5_FUR"/>
    <n v="11"/>
    <n v="5"/>
    <n v="11"/>
    <n v="55"/>
    <x v="2"/>
    <x v="1"/>
    <x v="4"/>
    <n v="2022"/>
    <s v="January"/>
    <d v="2022-01-26T00:00:00"/>
    <b v="1"/>
  </r>
  <r>
    <s v="TXN_9760482"/>
    <s v="CUST_07"/>
    <x v="2"/>
    <s v="Item_11_CEA"/>
    <n v="20"/>
    <n v="9"/>
    <n v="20"/>
    <n v="180"/>
    <x v="0"/>
    <x v="0"/>
    <x v="2"/>
    <n v="2023"/>
    <s v="January"/>
    <d v="2023-01-06T00:00:00"/>
    <b v="1"/>
  </r>
  <r>
    <s v="TXN_9760684"/>
    <s v="CUST_07"/>
    <x v="7"/>
    <s v="Item_14_PAT"/>
    <n v="24.5"/>
    <n v="2"/>
    <n v="24.5"/>
    <n v="49"/>
    <x v="0"/>
    <x v="0"/>
    <x v="2"/>
    <n v="2025"/>
    <s v="January"/>
    <d v="2025-01-10T00:00:00"/>
    <s v="UNKNOWN"/>
  </r>
  <r>
    <s v="TXN_9760724"/>
    <s v="CUST_19"/>
    <x v="7"/>
    <s v="Item_23_PAT"/>
    <n v="38"/>
    <n v="10"/>
    <n v="38"/>
    <n v="380"/>
    <x v="1"/>
    <x v="1"/>
    <x v="2"/>
    <n v="2022"/>
    <s v="March"/>
    <d v="2022-03-25T00:00:00"/>
    <s v="UNKNOWN"/>
  </r>
  <r>
    <s v="TXN_9760823"/>
    <s v="CUST_11"/>
    <x v="5"/>
    <s v="Item_1_BEV"/>
    <n v="5"/>
    <n v="5"/>
    <n v="5"/>
    <n v="25"/>
    <x v="2"/>
    <x v="0"/>
    <x v="4"/>
    <n v="2023"/>
    <s v="June"/>
    <d v="2023-06-14T00:00:00"/>
    <b v="0"/>
  </r>
  <r>
    <s v="TXN_9760843"/>
    <s v="CUST_17"/>
    <x v="2"/>
    <s v="Item_13_CEA"/>
    <n v="23"/>
    <n v="1"/>
    <n v="23"/>
    <n v="23"/>
    <x v="2"/>
    <x v="0"/>
    <x v="3"/>
    <n v="2023"/>
    <s v="December"/>
    <d v="2023-12-28T00:00:00"/>
    <b v="0"/>
  </r>
  <r>
    <s v="TXN_9761469"/>
    <s v="CUST_12"/>
    <x v="5"/>
    <s v="Item_2_BEV"/>
    <n v="6.5"/>
    <n v="5"/>
    <n v="6.5"/>
    <n v="32.5"/>
    <x v="2"/>
    <x v="0"/>
    <x v="4"/>
    <n v="2023"/>
    <s v="January"/>
    <d v="2023-01-04T00:00:00"/>
    <s v="UNKNOWN"/>
  </r>
  <r>
    <s v="TXN_9761735"/>
    <s v="CUST_02"/>
    <x v="4"/>
    <s v="Item_23_EHE"/>
    <n v="38"/>
    <n v="7"/>
    <n v="38"/>
    <n v="266"/>
    <x v="0"/>
    <x v="0"/>
    <x v="6"/>
    <n v="2024"/>
    <s v="October"/>
    <d v="2024-10-06T00:00:00"/>
    <b v="0"/>
  </r>
  <r>
    <s v="TXN_9762598"/>
    <s v="CUST_15"/>
    <x v="3"/>
    <s v="Item_2_MILK"/>
    <n v="6.5"/>
    <n v="1"/>
    <n v="6.5"/>
    <n v="6.5"/>
    <x v="1"/>
    <x v="1"/>
    <x v="6"/>
    <n v="2024"/>
    <s v="September"/>
    <d v="2024-09-08T00:00:00"/>
    <s v="UNKNOWN"/>
  </r>
  <r>
    <s v="TXN_9762811"/>
    <s v="CUST_12"/>
    <x v="7"/>
    <s v="Item_8_PAT"/>
    <n v="15.5"/>
    <n v="3"/>
    <n v="15.5"/>
    <n v="46.5"/>
    <x v="0"/>
    <x v="0"/>
    <x v="5"/>
    <n v="2023"/>
    <s v="September"/>
    <d v="2023-09-11T00:00:00"/>
    <b v="1"/>
  </r>
  <r>
    <s v="TXN_9763067"/>
    <s v="CUST_18"/>
    <x v="1"/>
    <s v="Item_16_FUR"/>
    <n v="27.5"/>
    <n v="10"/>
    <n v="27.5"/>
    <n v="275"/>
    <x v="1"/>
    <x v="0"/>
    <x v="6"/>
    <n v="2024"/>
    <s v="August"/>
    <d v="2024-08-04T00:00:00"/>
    <b v="0"/>
  </r>
  <r>
    <s v="TXN_9763661"/>
    <s v="CUST_23"/>
    <x v="7"/>
    <s v="Item_8_PAT"/>
    <n v="15.5"/>
    <n v="4"/>
    <n v="15.5"/>
    <n v="62"/>
    <x v="2"/>
    <x v="0"/>
    <x v="0"/>
    <n v="2022"/>
    <s v="June"/>
    <d v="2022-06-21T00:00:00"/>
    <s v="UNKNOWN"/>
  </r>
  <r>
    <s v="TXN_9763916"/>
    <s v="CUST_22"/>
    <x v="4"/>
    <s v="Item_12_EHE"/>
    <n v="21.5"/>
    <n v="1"/>
    <n v="21.5"/>
    <n v="21.5"/>
    <x v="1"/>
    <x v="1"/>
    <x v="2"/>
    <n v="2024"/>
    <s v="July"/>
    <d v="2024-07-26T00:00:00"/>
    <b v="0"/>
  </r>
  <r>
    <s v="TXN_9764772"/>
    <s v="CUST_25"/>
    <x v="4"/>
    <s v="Item_1_EHE"/>
    <n v="5"/>
    <n v="5"/>
    <n v="5"/>
    <n v="25"/>
    <x v="0"/>
    <x v="1"/>
    <x v="6"/>
    <n v="2022"/>
    <s v="May"/>
    <d v="2022-05-01T00:00:00"/>
    <s v="UNKNOWN"/>
  </r>
  <r>
    <s v="TXN_9766336"/>
    <s v="CUST_05"/>
    <x v="5"/>
    <s v="Item_14_BEV"/>
    <n v="24.5"/>
    <n v="4"/>
    <n v="24.5"/>
    <n v="98"/>
    <x v="2"/>
    <x v="0"/>
    <x v="4"/>
    <n v="2024"/>
    <s v="February"/>
    <d v="2024-02-21T00:00:00"/>
    <s v="UNKNOWN"/>
  </r>
  <r>
    <s v="TXN_9766485"/>
    <s v="CUST_15"/>
    <x v="6"/>
    <s v="Item_16_BUT"/>
    <n v="27.5"/>
    <n v="7"/>
    <n v="27.5"/>
    <n v="192.5"/>
    <x v="1"/>
    <x v="0"/>
    <x v="2"/>
    <n v="2023"/>
    <s v="December"/>
    <d v="2023-12-01T00:00:00"/>
    <b v="1"/>
  </r>
  <r>
    <s v="TXN_9767779"/>
    <s v="CUST_03"/>
    <x v="2"/>
    <s v="Unknown"/>
    <n v="0"/>
    <n v="0"/>
    <n v="0"/>
    <n v="0"/>
    <x v="1"/>
    <x v="0"/>
    <x v="4"/>
    <n v="2022"/>
    <s v="August"/>
    <d v="2022-08-03T00:00:00"/>
    <s v="UNKNOWN"/>
  </r>
  <r>
    <s v="TXN_9768625"/>
    <s v="CUST_15"/>
    <x v="2"/>
    <s v="Item_21_CEA"/>
    <n v="35"/>
    <n v="6"/>
    <n v="35"/>
    <n v="210"/>
    <x v="2"/>
    <x v="1"/>
    <x v="2"/>
    <n v="2023"/>
    <s v="December"/>
    <d v="2023-12-15T00:00:00"/>
    <b v="0"/>
  </r>
  <r>
    <s v="TXN_9769588"/>
    <s v="CUST_05"/>
    <x v="5"/>
    <s v="Item_2_BEV"/>
    <n v="6.5"/>
    <n v="9"/>
    <n v="6.5"/>
    <n v="58.5"/>
    <x v="0"/>
    <x v="1"/>
    <x v="2"/>
    <n v="2024"/>
    <s v="September"/>
    <d v="2024-09-20T00:00:00"/>
    <s v="UNKNOWN"/>
  </r>
  <r>
    <s v="TXN_9770361"/>
    <s v="CUST_25"/>
    <x v="1"/>
    <s v="Item_14_FUR"/>
    <n v="24.5"/>
    <n v="6"/>
    <n v="24.5"/>
    <n v="147"/>
    <x v="1"/>
    <x v="1"/>
    <x v="4"/>
    <n v="2022"/>
    <s v="May"/>
    <d v="2022-05-18T00:00:00"/>
    <b v="0"/>
  </r>
  <r>
    <s v="TXN_9770930"/>
    <s v="CUST_05"/>
    <x v="1"/>
    <s v="Item_8_FUR"/>
    <n v="15.5"/>
    <n v="10"/>
    <n v="15.5"/>
    <n v="155"/>
    <x v="1"/>
    <x v="0"/>
    <x v="5"/>
    <n v="2023"/>
    <s v="February"/>
    <d v="2023-02-06T00:00:00"/>
    <b v="1"/>
  </r>
  <r>
    <s v="TXN_9773944"/>
    <s v="CUST_24"/>
    <x v="3"/>
    <s v="Item_14_MILK"/>
    <n v="24.5"/>
    <n v="5"/>
    <n v="24.5"/>
    <n v="122.5"/>
    <x v="1"/>
    <x v="0"/>
    <x v="1"/>
    <n v="2023"/>
    <s v="October"/>
    <d v="2023-10-21T00:00:00"/>
    <b v="0"/>
  </r>
  <r>
    <s v="TXN_9773979"/>
    <s v="CUST_05"/>
    <x v="2"/>
    <s v="Unknown"/>
    <n v="0"/>
    <n v="0"/>
    <n v="0"/>
    <n v="0"/>
    <x v="0"/>
    <x v="1"/>
    <x v="5"/>
    <n v="2024"/>
    <s v="November"/>
    <d v="2024-11-04T00:00:00"/>
    <b v="0"/>
  </r>
  <r>
    <s v="TXN_9775877"/>
    <s v="CUST_11"/>
    <x v="3"/>
    <s v="Item_7_MILK"/>
    <n v="14"/>
    <n v="6"/>
    <n v="14"/>
    <n v="84"/>
    <x v="2"/>
    <x v="1"/>
    <x v="5"/>
    <n v="2023"/>
    <s v="March"/>
    <d v="2023-03-06T00:00:00"/>
    <b v="0"/>
  </r>
  <r>
    <s v="TXN_9776249"/>
    <s v="CUST_09"/>
    <x v="2"/>
    <s v="Item_17_CEA"/>
    <n v="29"/>
    <n v="1"/>
    <n v="29"/>
    <n v="29"/>
    <x v="0"/>
    <x v="1"/>
    <x v="4"/>
    <n v="2023"/>
    <s v="January"/>
    <d v="2023-01-18T00:00:00"/>
    <s v="UNKNOWN"/>
  </r>
  <r>
    <s v="TXN_9776299"/>
    <s v="CUST_04"/>
    <x v="5"/>
    <s v="Item_18_BEV"/>
    <n v="30.5"/>
    <n v="5"/>
    <n v="30.5"/>
    <n v="152.5"/>
    <x v="2"/>
    <x v="0"/>
    <x v="6"/>
    <n v="2023"/>
    <s v="February"/>
    <d v="2023-02-26T00:00:00"/>
    <b v="0"/>
  </r>
  <r>
    <s v="TXN_9776378"/>
    <s v="CUST_16"/>
    <x v="5"/>
    <s v="Item_24_BEV"/>
    <n v="39.5"/>
    <n v="1"/>
    <n v="39.5"/>
    <n v="39.5"/>
    <x v="1"/>
    <x v="0"/>
    <x v="3"/>
    <n v="2023"/>
    <s v="April"/>
    <d v="2023-04-27T00:00:00"/>
    <b v="0"/>
  </r>
  <r>
    <s v="TXN_9777000"/>
    <s v="CUST_07"/>
    <x v="5"/>
    <s v="Item_23_BEV"/>
    <n v="38"/>
    <n v="1"/>
    <n v="38"/>
    <n v="38"/>
    <x v="1"/>
    <x v="1"/>
    <x v="1"/>
    <n v="2022"/>
    <s v="July"/>
    <d v="2022-07-02T00:00:00"/>
    <b v="0"/>
  </r>
  <r>
    <s v="TXN_9777368"/>
    <s v="CUST_01"/>
    <x v="0"/>
    <s v="Item_25_FOOD"/>
    <n v="41"/>
    <n v="10"/>
    <n v="41"/>
    <n v="410"/>
    <x v="0"/>
    <x v="1"/>
    <x v="0"/>
    <n v="2023"/>
    <s v="October"/>
    <d v="2023-10-10T00:00:00"/>
    <b v="1"/>
  </r>
  <r>
    <s v="TXN_9777501"/>
    <s v="CUST_23"/>
    <x v="5"/>
    <s v="Item_17_BEV"/>
    <n v="29"/>
    <n v="4"/>
    <n v="29"/>
    <n v="116"/>
    <x v="0"/>
    <x v="0"/>
    <x v="3"/>
    <n v="2024"/>
    <s v="August"/>
    <d v="2024-08-08T00:00:00"/>
    <s v="UNKNOWN"/>
  </r>
  <r>
    <s v="TXN_9777548"/>
    <s v="CUST_18"/>
    <x v="7"/>
    <s v="Item_15_PAT"/>
    <n v="26"/>
    <n v="7"/>
    <n v="26"/>
    <n v="182"/>
    <x v="0"/>
    <x v="1"/>
    <x v="1"/>
    <n v="2023"/>
    <s v="February"/>
    <d v="2023-02-11T00:00:00"/>
    <b v="1"/>
  </r>
  <r>
    <s v="TXN_9777557"/>
    <s v="CUST_18"/>
    <x v="4"/>
    <s v="Item_4_EHE"/>
    <n v="9.5"/>
    <n v="9"/>
    <n v="9.5"/>
    <n v="85.5"/>
    <x v="0"/>
    <x v="1"/>
    <x v="4"/>
    <n v="2024"/>
    <s v="November"/>
    <d v="2024-11-20T00:00:00"/>
    <s v="UNKNOWN"/>
  </r>
  <r>
    <s v="TXN_9777724"/>
    <s v="CUST_21"/>
    <x v="0"/>
    <s v="Item_11_FOOD"/>
    <n v="20"/>
    <n v="9"/>
    <n v="20"/>
    <n v="180"/>
    <x v="0"/>
    <x v="1"/>
    <x v="4"/>
    <n v="2024"/>
    <s v="May"/>
    <d v="2024-05-22T00:00:00"/>
    <b v="0"/>
  </r>
  <r>
    <s v="TXN_9778912"/>
    <s v="CUST_14"/>
    <x v="4"/>
    <s v="Item_21_EHE"/>
    <n v="35"/>
    <n v="8"/>
    <n v="35"/>
    <n v="280"/>
    <x v="2"/>
    <x v="1"/>
    <x v="0"/>
    <n v="2024"/>
    <s v="August"/>
    <d v="2024-08-27T00:00:00"/>
    <b v="0"/>
  </r>
  <r>
    <s v="TXN_9779104"/>
    <s v="CUST_13"/>
    <x v="4"/>
    <s v="Item_23_EHE"/>
    <n v="38"/>
    <n v="8"/>
    <n v="38"/>
    <n v="304"/>
    <x v="1"/>
    <x v="0"/>
    <x v="3"/>
    <n v="2024"/>
    <s v="December"/>
    <d v="2024-12-05T00:00:00"/>
    <b v="1"/>
  </r>
  <r>
    <s v="TXN_9779183"/>
    <s v="CUST_22"/>
    <x v="1"/>
    <s v="Item_11_FUR"/>
    <n v="20"/>
    <n v="2"/>
    <n v="20"/>
    <n v="40"/>
    <x v="2"/>
    <x v="1"/>
    <x v="3"/>
    <n v="2023"/>
    <s v="August"/>
    <d v="2023-08-10T00:00:00"/>
    <b v="1"/>
  </r>
  <r>
    <s v="TXN_9779243"/>
    <s v="CUST_14"/>
    <x v="7"/>
    <s v="Item_4_PAT"/>
    <n v="9.5"/>
    <n v="2"/>
    <n v="9.5"/>
    <n v="19"/>
    <x v="1"/>
    <x v="1"/>
    <x v="6"/>
    <n v="2022"/>
    <s v="April"/>
    <d v="2022-04-24T00:00:00"/>
    <s v="UNKNOWN"/>
  </r>
  <r>
    <s v="TXN_9779568"/>
    <s v="CUST_17"/>
    <x v="3"/>
    <s v="Item_11_MILK"/>
    <n v="20"/>
    <n v="4"/>
    <n v="20"/>
    <n v="80"/>
    <x v="0"/>
    <x v="0"/>
    <x v="1"/>
    <n v="2022"/>
    <s v="June"/>
    <d v="2022-06-04T00:00:00"/>
    <s v="UNKNOWN"/>
  </r>
  <r>
    <s v="TXN_9779989"/>
    <s v="CUST_18"/>
    <x v="3"/>
    <s v="Item_17_MILK"/>
    <n v="29"/>
    <n v="5"/>
    <n v="29"/>
    <n v="145"/>
    <x v="2"/>
    <x v="0"/>
    <x v="2"/>
    <n v="2022"/>
    <s v="March"/>
    <d v="2022-03-11T00:00:00"/>
    <s v="UNKNOWN"/>
  </r>
  <r>
    <s v="TXN_9780001"/>
    <s v="CUST_20"/>
    <x v="7"/>
    <s v="Item_9_PAT"/>
    <n v="17"/>
    <n v="6"/>
    <n v="17"/>
    <n v="102"/>
    <x v="2"/>
    <x v="1"/>
    <x v="1"/>
    <n v="2024"/>
    <s v="February"/>
    <d v="2024-02-17T00:00:00"/>
    <s v="UNKNOWN"/>
  </r>
  <r>
    <s v="TXN_9780053"/>
    <s v="CUST_20"/>
    <x v="6"/>
    <s v="Item_5_BUT"/>
    <n v="11"/>
    <n v="1"/>
    <n v="11"/>
    <n v="11"/>
    <x v="0"/>
    <x v="1"/>
    <x v="6"/>
    <n v="2023"/>
    <s v="June"/>
    <d v="2023-06-25T00:00:00"/>
    <s v="UNKNOWN"/>
  </r>
  <r>
    <s v="TXN_9780180"/>
    <s v="CUST_07"/>
    <x v="4"/>
    <s v="Item_25_EHE"/>
    <n v="41"/>
    <n v="8"/>
    <n v="41"/>
    <n v="328"/>
    <x v="1"/>
    <x v="0"/>
    <x v="3"/>
    <n v="2023"/>
    <s v="October"/>
    <d v="2023-10-19T00:00:00"/>
    <s v="UNKNOWN"/>
  </r>
  <r>
    <s v="TXN_9783618"/>
    <s v="CUST_07"/>
    <x v="4"/>
    <s v="Item_10_EHE"/>
    <n v="18.5"/>
    <n v="2"/>
    <n v="18.5"/>
    <n v="37"/>
    <x v="1"/>
    <x v="1"/>
    <x v="6"/>
    <n v="2024"/>
    <s v="November"/>
    <d v="2024-11-03T00:00:00"/>
    <s v="UNKNOWN"/>
  </r>
  <r>
    <s v="TXN_9787092"/>
    <s v="CUST_16"/>
    <x v="2"/>
    <s v="Item_19_CEA"/>
    <n v="32"/>
    <n v="10"/>
    <n v="32"/>
    <n v="320"/>
    <x v="2"/>
    <x v="1"/>
    <x v="5"/>
    <n v="2024"/>
    <s v="March"/>
    <d v="2024-03-11T00:00:00"/>
    <b v="0"/>
  </r>
  <r>
    <s v="TXN_9789967"/>
    <s v="CUST_19"/>
    <x v="0"/>
    <s v="Item_3_FOOD"/>
    <n v="8"/>
    <n v="10"/>
    <n v="8"/>
    <n v="80"/>
    <x v="2"/>
    <x v="0"/>
    <x v="3"/>
    <n v="2022"/>
    <s v="August"/>
    <d v="2022-08-18T00:00:00"/>
    <s v="UNKNOWN"/>
  </r>
  <r>
    <s v="TXN_9790107"/>
    <s v="CUST_24"/>
    <x v="7"/>
    <s v="Item_12_PAT"/>
    <n v="21.5"/>
    <n v="3"/>
    <n v="21.5"/>
    <n v="64.5"/>
    <x v="2"/>
    <x v="1"/>
    <x v="5"/>
    <n v="2022"/>
    <s v="June"/>
    <d v="2022-06-06T00:00:00"/>
    <s v="UNKNOWN"/>
  </r>
  <r>
    <s v="TXN_9791556"/>
    <s v="CUST_18"/>
    <x v="1"/>
    <s v="Item_25_FUR"/>
    <n v="41"/>
    <n v="10"/>
    <n v="41"/>
    <n v="410"/>
    <x v="0"/>
    <x v="0"/>
    <x v="1"/>
    <n v="2024"/>
    <s v="January"/>
    <d v="2024-01-27T00:00:00"/>
    <b v="0"/>
  </r>
  <r>
    <s v="TXN_9791812"/>
    <s v="CUST_14"/>
    <x v="0"/>
    <s v="Item_14_FOOD"/>
    <n v="24.5"/>
    <n v="5"/>
    <n v="24.5"/>
    <n v="122.5"/>
    <x v="2"/>
    <x v="0"/>
    <x v="3"/>
    <n v="2022"/>
    <s v="November"/>
    <d v="2022-11-17T00:00:00"/>
    <s v="UNKNOWN"/>
  </r>
  <r>
    <s v="TXN_9791851"/>
    <s v="CUST_05"/>
    <x v="2"/>
    <s v="Item_18_CEA"/>
    <n v="30.5"/>
    <n v="5"/>
    <n v="30.5"/>
    <n v="152.5"/>
    <x v="2"/>
    <x v="0"/>
    <x v="6"/>
    <n v="2023"/>
    <s v="January"/>
    <d v="2023-01-01T00:00:00"/>
    <s v="UNKNOWN"/>
  </r>
  <r>
    <s v="TXN_9792470"/>
    <s v="CUST_18"/>
    <x v="0"/>
    <s v="Item_3_FOOD"/>
    <n v="8"/>
    <n v="4"/>
    <n v="8"/>
    <n v="32"/>
    <x v="2"/>
    <x v="0"/>
    <x v="5"/>
    <n v="2024"/>
    <s v="January"/>
    <d v="2024-01-22T00:00:00"/>
    <b v="1"/>
  </r>
  <r>
    <s v="TXN_9793801"/>
    <s v="CUST_13"/>
    <x v="6"/>
    <s v="Item_6_BUT"/>
    <n v="12.5"/>
    <n v="9"/>
    <n v="12.5"/>
    <n v="112.5"/>
    <x v="0"/>
    <x v="1"/>
    <x v="2"/>
    <n v="2024"/>
    <s v="February"/>
    <d v="2024-02-23T00:00:00"/>
    <b v="1"/>
  </r>
  <r>
    <s v="TXN_9793935"/>
    <s v="CUST_18"/>
    <x v="3"/>
    <s v="Item_18_MILK"/>
    <n v="30.5"/>
    <n v="7"/>
    <n v="30.5"/>
    <n v="213.5"/>
    <x v="2"/>
    <x v="0"/>
    <x v="4"/>
    <n v="2023"/>
    <s v="October"/>
    <d v="2023-10-04T00:00:00"/>
    <b v="1"/>
  </r>
  <r>
    <s v="TXN_9794056"/>
    <s v="CUST_05"/>
    <x v="4"/>
    <s v="Item_25_EHE"/>
    <n v="41"/>
    <n v="8"/>
    <n v="41"/>
    <n v="328"/>
    <x v="2"/>
    <x v="1"/>
    <x v="3"/>
    <n v="2023"/>
    <s v="July"/>
    <d v="2023-07-13T00:00:00"/>
    <s v="UNKNOWN"/>
  </r>
  <r>
    <s v="TXN_9794272"/>
    <s v="CUST_03"/>
    <x v="3"/>
    <s v="Item_16_MILK"/>
    <n v="27.5"/>
    <n v="4"/>
    <n v="27.5"/>
    <n v="110"/>
    <x v="2"/>
    <x v="1"/>
    <x v="0"/>
    <n v="2023"/>
    <s v="July"/>
    <d v="2023-07-04T00:00:00"/>
    <s v="UNKNOWN"/>
  </r>
  <r>
    <s v="TXN_9796982"/>
    <s v="CUST_05"/>
    <x v="3"/>
    <s v="Item_7_MILK"/>
    <n v="14"/>
    <n v="6"/>
    <n v="14"/>
    <n v="84"/>
    <x v="2"/>
    <x v="0"/>
    <x v="0"/>
    <n v="2022"/>
    <s v="March"/>
    <d v="2022-03-29T00:00:00"/>
    <s v="UNKNOWN"/>
  </r>
  <r>
    <s v="TXN_9799191"/>
    <s v="CUST_11"/>
    <x v="6"/>
    <s v="Unknown"/>
    <n v="23"/>
    <n v="9"/>
    <n v="23"/>
    <n v="207"/>
    <x v="1"/>
    <x v="1"/>
    <x v="3"/>
    <n v="2023"/>
    <s v="October"/>
    <d v="2023-10-19T00:00:00"/>
    <b v="1"/>
  </r>
  <r>
    <s v="TXN_9799219"/>
    <s v="CUST_22"/>
    <x v="4"/>
    <s v="Item_20_EHE"/>
    <n v="33.5"/>
    <n v="5"/>
    <n v="33.5"/>
    <n v="167.5"/>
    <x v="2"/>
    <x v="1"/>
    <x v="6"/>
    <n v="2024"/>
    <s v="August"/>
    <d v="2024-08-18T00:00:00"/>
    <s v="UNKNOWN"/>
  </r>
  <r>
    <s v="TXN_9799570"/>
    <s v="CUST_24"/>
    <x v="0"/>
    <s v="Item_2_FOOD"/>
    <n v="6.5"/>
    <n v="1"/>
    <n v="6.5"/>
    <n v="6.5"/>
    <x v="2"/>
    <x v="1"/>
    <x v="1"/>
    <n v="2022"/>
    <s v="February"/>
    <d v="2022-02-05T00:00:00"/>
    <s v="UNKNOWN"/>
  </r>
  <r>
    <s v="TXN_9799936"/>
    <s v="CUST_13"/>
    <x v="4"/>
    <s v="Item_10_EHE"/>
    <n v="18.5"/>
    <n v="2"/>
    <n v="18.5"/>
    <n v="37"/>
    <x v="1"/>
    <x v="0"/>
    <x v="3"/>
    <n v="2024"/>
    <s v="October"/>
    <d v="2024-10-03T00:00:00"/>
    <s v="UNKNOWN"/>
  </r>
  <r>
    <s v="TXN_9800440"/>
    <s v="CUST_16"/>
    <x v="1"/>
    <s v="Item_17_FUR"/>
    <n v="29"/>
    <n v="6"/>
    <n v="29"/>
    <n v="174"/>
    <x v="0"/>
    <x v="1"/>
    <x v="0"/>
    <n v="2023"/>
    <s v="December"/>
    <d v="2023-12-19T00:00:00"/>
    <b v="0"/>
  </r>
  <r>
    <s v="TXN_9800846"/>
    <s v="CUST_05"/>
    <x v="1"/>
    <s v="Item_4_FUR"/>
    <n v="9.5"/>
    <n v="6"/>
    <n v="9.5"/>
    <n v="57"/>
    <x v="0"/>
    <x v="0"/>
    <x v="0"/>
    <n v="2022"/>
    <s v="March"/>
    <d v="2022-03-15T00:00:00"/>
    <b v="0"/>
  </r>
  <r>
    <s v="TXN_9802098"/>
    <s v="CUST_04"/>
    <x v="0"/>
    <s v="Item_12_FOOD"/>
    <n v="21.5"/>
    <n v="7"/>
    <n v="21.5"/>
    <n v="150.5"/>
    <x v="0"/>
    <x v="0"/>
    <x v="3"/>
    <n v="2024"/>
    <s v="March"/>
    <d v="2024-03-14T00:00:00"/>
    <b v="1"/>
  </r>
  <r>
    <s v="TXN_9803107"/>
    <s v="CUST_24"/>
    <x v="4"/>
    <s v="Item_20_EHE"/>
    <n v="33.5"/>
    <n v="5"/>
    <n v="33.5"/>
    <n v="167.5"/>
    <x v="2"/>
    <x v="1"/>
    <x v="1"/>
    <n v="2023"/>
    <s v="July"/>
    <d v="2023-07-22T00:00:00"/>
    <b v="0"/>
  </r>
  <r>
    <s v="TXN_9803487"/>
    <s v="CUST_13"/>
    <x v="5"/>
    <s v="Item_4_BEV"/>
    <n v="9.5"/>
    <n v="5"/>
    <n v="9.5"/>
    <n v="47.5"/>
    <x v="2"/>
    <x v="1"/>
    <x v="4"/>
    <n v="2023"/>
    <s v="March"/>
    <d v="2023-03-29T00:00:00"/>
    <b v="0"/>
  </r>
  <r>
    <s v="TXN_9805058"/>
    <s v="CUST_19"/>
    <x v="6"/>
    <s v="Unknown"/>
    <n v="14"/>
    <n v="7"/>
    <n v="14"/>
    <n v="98"/>
    <x v="1"/>
    <x v="0"/>
    <x v="5"/>
    <n v="2024"/>
    <s v="June"/>
    <d v="2024-06-24T00:00:00"/>
    <s v="UNKNOWN"/>
  </r>
  <r>
    <s v="TXN_9806807"/>
    <s v="CUST_06"/>
    <x v="1"/>
    <s v="Item_16_FUR"/>
    <n v="27.5"/>
    <n v="5"/>
    <n v="27.5"/>
    <n v="137.5"/>
    <x v="1"/>
    <x v="0"/>
    <x v="1"/>
    <n v="2022"/>
    <s v="January"/>
    <d v="2022-01-22T00:00:00"/>
    <b v="0"/>
  </r>
  <r>
    <s v="TXN_9807056"/>
    <s v="CUST_19"/>
    <x v="3"/>
    <s v="Item_1_MILK"/>
    <n v="5"/>
    <n v="4"/>
    <n v="5"/>
    <n v="20"/>
    <x v="0"/>
    <x v="0"/>
    <x v="2"/>
    <n v="2022"/>
    <s v="March"/>
    <d v="2022-03-04T00:00:00"/>
    <b v="0"/>
  </r>
  <r>
    <s v="TXN_9807282"/>
    <s v="CUST_21"/>
    <x v="0"/>
    <s v="Item_12_FOOD"/>
    <n v="21.5"/>
    <n v="7"/>
    <n v="21.5"/>
    <n v="150.5"/>
    <x v="0"/>
    <x v="1"/>
    <x v="0"/>
    <n v="2023"/>
    <s v="August"/>
    <d v="2023-08-22T00:00:00"/>
    <s v="UNKNOWN"/>
  </r>
  <r>
    <s v="TXN_9807861"/>
    <s v="CUST_07"/>
    <x v="1"/>
    <s v="Item_15_FUR"/>
    <n v="26"/>
    <n v="10"/>
    <n v="26"/>
    <n v="260"/>
    <x v="2"/>
    <x v="0"/>
    <x v="0"/>
    <n v="2022"/>
    <s v="October"/>
    <d v="2022-10-25T00:00:00"/>
    <b v="1"/>
  </r>
  <r>
    <s v="TXN_9810114"/>
    <s v="CUST_09"/>
    <x v="3"/>
    <s v="Item_3_MILK"/>
    <n v="8"/>
    <n v="1"/>
    <n v="8"/>
    <n v="8"/>
    <x v="1"/>
    <x v="1"/>
    <x v="5"/>
    <n v="2023"/>
    <s v="August"/>
    <d v="2023-08-14T00:00:00"/>
    <b v="0"/>
  </r>
  <r>
    <s v="TXN_9810444"/>
    <s v="CUST_05"/>
    <x v="1"/>
    <s v="Item_6_FUR"/>
    <n v="12.5"/>
    <n v="6"/>
    <n v="12.5"/>
    <n v="75"/>
    <x v="1"/>
    <x v="1"/>
    <x v="1"/>
    <n v="2024"/>
    <s v="August"/>
    <d v="2024-08-03T00:00:00"/>
    <s v="UNKNOWN"/>
  </r>
  <r>
    <s v="TXN_9810837"/>
    <s v="CUST_16"/>
    <x v="2"/>
    <s v="Item_10_CEA"/>
    <n v="18.5"/>
    <n v="3"/>
    <n v="18.5"/>
    <n v="55.5"/>
    <x v="1"/>
    <x v="1"/>
    <x v="3"/>
    <n v="2024"/>
    <s v="October"/>
    <d v="2024-10-10T00:00:00"/>
    <s v="UNKNOWN"/>
  </r>
  <r>
    <s v="TXN_9811351"/>
    <s v="CUST_07"/>
    <x v="4"/>
    <s v="Unknown"/>
    <n v="6.5"/>
    <n v="6"/>
    <n v="6.5"/>
    <n v="39"/>
    <x v="0"/>
    <x v="0"/>
    <x v="5"/>
    <n v="2023"/>
    <s v="May"/>
    <d v="2023-05-22T00:00:00"/>
    <b v="0"/>
  </r>
  <r>
    <s v="TXN_9813169"/>
    <s v="CUST_20"/>
    <x v="6"/>
    <s v="Item_15_BUT"/>
    <n v="26"/>
    <n v="6"/>
    <n v="26"/>
    <n v="156"/>
    <x v="1"/>
    <x v="1"/>
    <x v="0"/>
    <n v="2025"/>
    <s v="January"/>
    <d v="2025-01-07T00:00:00"/>
    <s v="UNKNOWN"/>
  </r>
  <r>
    <s v="TXN_9813497"/>
    <s v="CUST_12"/>
    <x v="6"/>
    <s v="Item_20_BUT"/>
    <n v="33.5"/>
    <n v="1"/>
    <n v="33.5"/>
    <n v="33.5"/>
    <x v="0"/>
    <x v="0"/>
    <x v="4"/>
    <n v="2023"/>
    <s v="April"/>
    <d v="2023-04-12T00:00:00"/>
    <b v="1"/>
  </r>
  <r>
    <s v="TXN_9815485"/>
    <s v="CUST_19"/>
    <x v="6"/>
    <s v="Item_16_BUT"/>
    <n v="27.5"/>
    <n v="5"/>
    <n v="27.5"/>
    <n v="137.5"/>
    <x v="0"/>
    <x v="1"/>
    <x v="3"/>
    <n v="2024"/>
    <s v="May"/>
    <d v="2024-05-02T00:00:00"/>
    <b v="1"/>
  </r>
  <r>
    <s v="TXN_9815869"/>
    <s v="CUST_17"/>
    <x v="4"/>
    <s v="Unknown"/>
    <n v="20"/>
    <n v="9"/>
    <n v="20"/>
    <n v="180"/>
    <x v="2"/>
    <x v="0"/>
    <x v="1"/>
    <n v="2022"/>
    <s v="June"/>
    <d v="2022-06-25T00:00:00"/>
    <s v="UNKNOWN"/>
  </r>
  <r>
    <s v="TXN_9816119"/>
    <s v="CUST_08"/>
    <x v="5"/>
    <s v="Item_8_BEV"/>
    <n v="15.5"/>
    <n v="8"/>
    <n v="15.5"/>
    <n v="124"/>
    <x v="0"/>
    <x v="1"/>
    <x v="2"/>
    <n v="2022"/>
    <s v="August"/>
    <d v="2022-08-26T00:00:00"/>
    <b v="0"/>
  </r>
  <r>
    <s v="TXN_9816328"/>
    <s v="CUST_01"/>
    <x v="6"/>
    <s v="Item_7_BUT"/>
    <n v="14"/>
    <n v="2"/>
    <n v="14"/>
    <n v="28"/>
    <x v="0"/>
    <x v="1"/>
    <x v="0"/>
    <n v="2024"/>
    <s v="August"/>
    <d v="2024-08-27T00:00:00"/>
    <s v="UNKNOWN"/>
  </r>
  <r>
    <s v="TXN_9816950"/>
    <s v="CUST_03"/>
    <x v="5"/>
    <s v="Item_14_BEV"/>
    <n v="24.5"/>
    <n v="7"/>
    <n v="24.5"/>
    <n v="171.5"/>
    <x v="1"/>
    <x v="0"/>
    <x v="6"/>
    <n v="2024"/>
    <s v="April"/>
    <d v="2024-04-14T00:00:00"/>
    <b v="1"/>
  </r>
  <r>
    <s v="TXN_9817044"/>
    <s v="CUST_09"/>
    <x v="0"/>
    <s v="Item_13_FOOD"/>
    <n v="23"/>
    <n v="5"/>
    <n v="23"/>
    <n v="115"/>
    <x v="0"/>
    <x v="1"/>
    <x v="6"/>
    <n v="2022"/>
    <s v="February"/>
    <d v="2022-02-27T00:00:00"/>
    <b v="0"/>
  </r>
  <r>
    <s v="TXN_9817152"/>
    <s v="CUST_07"/>
    <x v="4"/>
    <s v="Item_13_EHE"/>
    <n v="23"/>
    <n v="6"/>
    <n v="23"/>
    <n v="138"/>
    <x v="0"/>
    <x v="1"/>
    <x v="4"/>
    <n v="2024"/>
    <s v="May"/>
    <d v="2024-05-08T00:00:00"/>
    <s v="UNKNOWN"/>
  </r>
  <r>
    <s v="TXN_9818603"/>
    <s v="CUST_05"/>
    <x v="2"/>
    <s v="Unknown"/>
    <n v="0"/>
    <n v="0"/>
    <n v="0"/>
    <n v="0"/>
    <x v="2"/>
    <x v="0"/>
    <x v="3"/>
    <n v="2023"/>
    <s v="July"/>
    <d v="2023-07-20T00:00:00"/>
    <s v="UNKNOWN"/>
  </r>
  <r>
    <s v="TXN_9818960"/>
    <s v="CUST_10"/>
    <x v="5"/>
    <s v="Item_2_BEV"/>
    <n v="6.5"/>
    <n v="5"/>
    <n v="6.5"/>
    <n v="32.5"/>
    <x v="2"/>
    <x v="0"/>
    <x v="2"/>
    <n v="2022"/>
    <s v="April"/>
    <d v="2022-04-08T00:00:00"/>
    <b v="0"/>
  </r>
  <r>
    <s v="TXN_9820980"/>
    <s v="CUST_16"/>
    <x v="0"/>
    <s v="Item_17_FOOD"/>
    <n v="29"/>
    <n v="1"/>
    <n v="29"/>
    <n v="29"/>
    <x v="1"/>
    <x v="0"/>
    <x v="2"/>
    <n v="2024"/>
    <s v="September"/>
    <d v="2024-09-20T00:00:00"/>
    <b v="0"/>
  </r>
  <r>
    <s v="TXN_9821381"/>
    <s v="CUST_10"/>
    <x v="1"/>
    <s v="Item_5_FUR"/>
    <n v="11"/>
    <n v="10"/>
    <n v="11"/>
    <n v="110"/>
    <x v="1"/>
    <x v="1"/>
    <x v="0"/>
    <n v="2024"/>
    <s v="June"/>
    <d v="2024-06-11T00:00:00"/>
    <s v="UNKNOWN"/>
  </r>
  <r>
    <s v="TXN_9821519"/>
    <s v="CUST_10"/>
    <x v="4"/>
    <s v="Item_21_EHE"/>
    <n v="35"/>
    <n v="6"/>
    <n v="35"/>
    <n v="210"/>
    <x v="0"/>
    <x v="0"/>
    <x v="0"/>
    <n v="2022"/>
    <s v="June"/>
    <d v="2022-06-07T00:00:00"/>
    <b v="1"/>
  </r>
  <r>
    <s v="TXN_9823408"/>
    <s v="CUST_05"/>
    <x v="2"/>
    <s v="Unknown"/>
    <n v="17"/>
    <n v="3"/>
    <n v="17"/>
    <n v="51"/>
    <x v="1"/>
    <x v="0"/>
    <x v="6"/>
    <n v="2024"/>
    <s v="October"/>
    <d v="2024-10-20T00:00:00"/>
    <s v="UNKNOWN"/>
  </r>
  <r>
    <s v="TXN_9824009"/>
    <s v="CUST_16"/>
    <x v="2"/>
    <s v="Item_5_CEA"/>
    <n v="11"/>
    <n v="6"/>
    <n v="11"/>
    <n v="66"/>
    <x v="0"/>
    <x v="0"/>
    <x v="3"/>
    <n v="2025"/>
    <s v="January"/>
    <d v="2025-01-16T00:00:00"/>
    <b v="0"/>
  </r>
  <r>
    <s v="TXN_9824720"/>
    <s v="CUST_11"/>
    <x v="7"/>
    <s v="Item_23_PAT"/>
    <n v="38"/>
    <n v="1"/>
    <n v="38"/>
    <n v="38"/>
    <x v="2"/>
    <x v="1"/>
    <x v="5"/>
    <n v="2024"/>
    <s v="May"/>
    <d v="2024-05-20T00:00:00"/>
    <b v="0"/>
  </r>
  <r>
    <s v="TXN_9824897"/>
    <s v="CUST_13"/>
    <x v="7"/>
    <s v="Item_1_PAT"/>
    <n v="5"/>
    <n v="5"/>
    <n v="5"/>
    <n v="25"/>
    <x v="2"/>
    <x v="0"/>
    <x v="6"/>
    <n v="2024"/>
    <s v="March"/>
    <d v="2024-03-10T00:00:00"/>
    <b v="0"/>
  </r>
  <r>
    <s v="TXN_9825203"/>
    <s v="CUST_20"/>
    <x v="1"/>
    <s v="Item_15_FUR"/>
    <n v="26"/>
    <n v="3"/>
    <n v="26"/>
    <n v="78"/>
    <x v="0"/>
    <x v="0"/>
    <x v="6"/>
    <n v="2023"/>
    <s v="April"/>
    <d v="2023-04-16T00:00:00"/>
    <b v="0"/>
  </r>
  <r>
    <s v="TXN_9826370"/>
    <s v="CUST_25"/>
    <x v="1"/>
    <s v="Item_6_FUR"/>
    <n v="12.5"/>
    <n v="4"/>
    <n v="12.5"/>
    <n v="50"/>
    <x v="2"/>
    <x v="0"/>
    <x v="4"/>
    <n v="2024"/>
    <s v="February"/>
    <d v="2024-02-21T00:00:00"/>
    <b v="0"/>
  </r>
  <r>
    <s v="TXN_9827001"/>
    <s v="CUST_15"/>
    <x v="6"/>
    <s v="Item_7_BUT"/>
    <n v="14"/>
    <n v="1"/>
    <n v="14"/>
    <n v="14"/>
    <x v="2"/>
    <x v="1"/>
    <x v="5"/>
    <n v="2023"/>
    <s v="March"/>
    <d v="2023-03-20T00:00:00"/>
    <s v="UNKNOWN"/>
  </r>
  <r>
    <s v="TXN_9827245"/>
    <s v="CUST_02"/>
    <x v="4"/>
    <s v="Item_21_EHE"/>
    <n v="35"/>
    <n v="5"/>
    <n v="35"/>
    <n v="175"/>
    <x v="0"/>
    <x v="1"/>
    <x v="0"/>
    <n v="2022"/>
    <s v="April"/>
    <d v="2022-04-12T00:00:00"/>
    <b v="0"/>
  </r>
  <r>
    <s v="TXN_9827837"/>
    <s v="CUST_11"/>
    <x v="4"/>
    <s v="Item_2_EHE"/>
    <n v="6.5"/>
    <n v="10"/>
    <n v="6.5"/>
    <n v="65"/>
    <x v="0"/>
    <x v="1"/>
    <x v="6"/>
    <n v="2022"/>
    <s v="October"/>
    <d v="2022-10-16T00:00:00"/>
    <b v="1"/>
  </r>
  <r>
    <s v="TXN_9827840"/>
    <s v="CUST_03"/>
    <x v="0"/>
    <s v="Item_11_FOOD"/>
    <n v="20"/>
    <n v="6"/>
    <n v="20"/>
    <n v="120"/>
    <x v="1"/>
    <x v="0"/>
    <x v="3"/>
    <n v="2024"/>
    <s v="November"/>
    <d v="2024-11-07T00:00:00"/>
    <b v="1"/>
  </r>
  <r>
    <s v="TXN_9828877"/>
    <s v="CUST_24"/>
    <x v="6"/>
    <s v="Item_13_BUT"/>
    <n v="23"/>
    <n v="10"/>
    <n v="23"/>
    <n v="230"/>
    <x v="1"/>
    <x v="0"/>
    <x v="1"/>
    <n v="2022"/>
    <s v="October"/>
    <d v="2022-10-08T00:00:00"/>
    <s v="UNKNOWN"/>
  </r>
  <r>
    <s v="TXN_9829192"/>
    <s v="CUST_21"/>
    <x v="6"/>
    <s v="Item_16_BUT"/>
    <n v="27.5"/>
    <n v="1"/>
    <n v="27.5"/>
    <n v="27.5"/>
    <x v="2"/>
    <x v="1"/>
    <x v="2"/>
    <n v="2023"/>
    <s v="March"/>
    <d v="2023-03-10T00:00:00"/>
    <b v="0"/>
  </r>
  <r>
    <s v="TXN_9830364"/>
    <s v="CUST_07"/>
    <x v="2"/>
    <s v="Item_5_CEA"/>
    <n v="11"/>
    <n v="7"/>
    <n v="11"/>
    <n v="77"/>
    <x v="1"/>
    <x v="0"/>
    <x v="3"/>
    <n v="2024"/>
    <s v="April"/>
    <d v="2024-04-04T00:00:00"/>
    <b v="0"/>
  </r>
  <r>
    <s v="TXN_9830435"/>
    <s v="CUST_19"/>
    <x v="2"/>
    <s v="Item_8_CEA"/>
    <n v="15.5"/>
    <n v="5"/>
    <n v="15.5"/>
    <n v="77.5"/>
    <x v="1"/>
    <x v="0"/>
    <x v="6"/>
    <n v="2022"/>
    <s v="January"/>
    <d v="2022-01-30T00:00:00"/>
    <s v="UNKNOWN"/>
  </r>
  <r>
    <s v="TXN_9831254"/>
    <s v="CUST_11"/>
    <x v="7"/>
    <s v="Item_19_PAT"/>
    <n v="32"/>
    <n v="5"/>
    <n v="32"/>
    <n v="160"/>
    <x v="2"/>
    <x v="1"/>
    <x v="6"/>
    <n v="2022"/>
    <s v="December"/>
    <d v="2022-12-04T00:00:00"/>
    <b v="1"/>
  </r>
  <r>
    <s v="TXN_9832001"/>
    <s v="CUST_05"/>
    <x v="6"/>
    <s v="Item_25_BUT"/>
    <n v="41"/>
    <n v="9"/>
    <n v="41"/>
    <n v="369"/>
    <x v="1"/>
    <x v="0"/>
    <x v="6"/>
    <n v="2023"/>
    <s v="July"/>
    <d v="2023-07-30T00:00:00"/>
    <b v="0"/>
  </r>
  <r>
    <s v="TXN_9832770"/>
    <s v="CUST_23"/>
    <x v="2"/>
    <s v="Item_22_CEA"/>
    <n v="36.5"/>
    <n v="9"/>
    <n v="36.5"/>
    <n v="328.5"/>
    <x v="1"/>
    <x v="1"/>
    <x v="3"/>
    <n v="2024"/>
    <s v="February"/>
    <d v="2024-02-22T00:00:00"/>
    <b v="0"/>
  </r>
  <r>
    <s v="TXN_9834766"/>
    <s v="CUST_04"/>
    <x v="6"/>
    <s v="Item_22_BUT"/>
    <n v="36.5"/>
    <n v="9"/>
    <n v="36.5"/>
    <n v="328.5"/>
    <x v="2"/>
    <x v="1"/>
    <x v="0"/>
    <n v="2023"/>
    <s v="October"/>
    <d v="2023-10-24T00:00:00"/>
    <b v="0"/>
  </r>
  <r>
    <s v="TXN_9835267"/>
    <s v="CUST_23"/>
    <x v="3"/>
    <s v="Item_13_MILK"/>
    <n v="23"/>
    <n v="8"/>
    <n v="23"/>
    <n v="184"/>
    <x v="2"/>
    <x v="1"/>
    <x v="1"/>
    <n v="2023"/>
    <s v="July"/>
    <d v="2023-07-15T00:00:00"/>
    <b v="1"/>
  </r>
  <r>
    <s v="TXN_9835299"/>
    <s v="CUST_04"/>
    <x v="4"/>
    <s v="Unknown"/>
    <n v="23"/>
    <n v="2"/>
    <n v="23"/>
    <n v="46"/>
    <x v="0"/>
    <x v="0"/>
    <x v="1"/>
    <n v="2022"/>
    <s v="November"/>
    <d v="2022-11-12T00:00:00"/>
    <s v="UNKNOWN"/>
  </r>
  <r>
    <s v="TXN_9836537"/>
    <s v="CUST_06"/>
    <x v="0"/>
    <s v="Item_19_FOOD"/>
    <n v="32"/>
    <n v="6"/>
    <n v="32"/>
    <n v="192"/>
    <x v="1"/>
    <x v="1"/>
    <x v="4"/>
    <n v="2024"/>
    <s v="January"/>
    <d v="2024-01-24T00:00:00"/>
    <s v="UNKNOWN"/>
  </r>
  <r>
    <s v="TXN_9837294"/>
    <s v="CUST_23"/>
    <x v="5"/>
    <s v="Item_4_BEV"/>
    <n v="9.5"/>
    <n v="4"/>
    <n v="9.5"/>
    <n v="38"/>
    <x v="0"/>
    <x v="0"/>
    <x v="1"/>
    <n v="2024"/>
    <s v="June"/>
    <d v="2024-06-15T00:00:00"/>
    <s v="UNKNOWN"/>
  </r>
  <r>
    <s v="TXN_9837356"/>
    <s v="CUST_13"/>
    <x v="0"/>
    <s v="Item_12_FOOD"/>
    <n v="21.5"/>
    <n v="10"/>
    <n v="21.5"/>
    <n v="215"/>
    <x v="1"/>
    <x v="0"/>
    <x v="0"/>
    <n v="2023"/>
    <s v="July"/>
    <d v="2023-07-18T00:00:00"/>
    <s v="UNKNOWN"/>
  </r>
  <r>
    <s v="TXN_9840878"/>
    <s v="CUST_07"/>
    <x v="2"/>
    <s v="Item_9_CEA"/>
    <n v="17"/>
    <n v="10"/>
    <n v="17"/>
    <n v="170"/>
    <x v="0"/>
    <x v="0"/>
    <x v="0"/>
    <n v="2023"/>
    <s v="October"/>
    <d v="2023-10-17T00:00:00"/>
    <s v="UNKNOWN"/>
  </r>
  <r>
    <s v="TXN_9841782"/>
    <s v="CUST_20"/>
    <x v="4"/>
    <s v="Item_2_EHE"/>
    <n v="6.5"/>
    <n v="7"/>
    <n v="6.5"/>
    <n v="45.5"/>
    <x v="1"/>
    <x v="1"/>
    <x v="0"/>
    <n v="2022"/>
    <s v="July"/>
    <d v="2022-07-19T00:00:00"/>
    <b v="0"/>
  </r>
  <r>
    <s v="TXN_9841835"/>
    <s v="CUST_01"/>
    <x v="2"/>
    <s v="Item_9_CEA"/>
    <n v="17"/>
    <n v="1"/>
    <n v="17"/>
    <n v="17"/>
    <x v="0"/>
    <x v="0"/>
    <x v="0"/>
    <n v="2022"/>
    <s v="February"/>
    <d v="2022-02-01T00:00:00"/>
    <s v="UNKNOWN"/>
  </r>
  <r>
    <s v="TXN_9844205"/>
    <s v="CUST_05"/>
    <x v="1"/>
    <s v="Item_17_FUR"/>
    <n v="29"/>
    <n v="2"/>
    <n v="29"/>
    <n v="58"/>
    <x v="1"/>
    <x v="1"/>
    <x v="3"/>
    <n v="2023"/>
    <s v="January"/>
    <d v="2023-01-12T00:00:00"/>
    <b v="0"/>
  </r>
  <r>
    <s v="TXN_9845530"/>
    <s v="CUST_25"/>
    <x v="4"/>
    <s v="Item_15_EHE"/>
    <n v="26"/>
    <n v="4"/>
    <n v="26"/>
    <n v="104"/>
    <x v="0"/>
    <x v="0"/>
    <x v="5"/>
    <n v="2022"/>
    <s v="September"/>
    <d v="2022-09-26T00:00:00"/>
    <b v="1"/>
  </r>
  <r>
    <s v="TXN_9845980"/>
    <s v="CUST_13"/>
    <x v="7"/>
    <s v="Item_4_PAT"/>
    <n v="9.5"/>
    <n v="5"/>
    <n v="9.5"/>
    <n v="47.5"/>
    <x v="0"/>
    <x v="1"/>
    <x v="5"/>
    <n v="2024"/>
    <s v="May"/>
    <d v="2024-05-13T00:00:00"/>
    <b v="1"/>
  </r>
  <r>
    <s v="TXN_9846740"/>
    <s v="CUST_03"/>
    <x v="4"/>
    <s v="Item_20_EHE"/>
    <n v="33.5"/>
    <n v="8"/>
    <n v="33.5"/>
    <n v="268"/>
    <x v="2"/>
    <x v="1"/>
    <x v="1"/>
    <n v="2023"/>
    <s v="May"/>
    <d v="2023-05-06T00:00:00"/>
    <s v="UNKNOWN"/>
  </r>
  <r>
    <s v="TXN_9847074"/>
    <s v="CUST_05"/>
    <x v="0"/>
    <s v="Item_25_FOOD"/>
    <n v="41"/>
    <n v="6"/>
    <n v="41"/>
    <n v="246"/>
    <x v="0"/>
    <x v="1"/>
    <x v="3"/>
    <n v="2024"/>
    <s v="November"/>
    <d v="2024-11-14T00:00:00"/>
    <b v="0"/>
  </r>
  <r>
    <s v="TXN_9847297"/>
    <s v="CUST_25"/>
    <x v="3"/>
    <s v="Item_23_MILK"/>
    <n v="38"/>
    <n v="7"/>
    <n v="38"/>
    <n v="266"/>
    <x v="1"/>
    <x v="1"/>
    <x v="5"/>
    <n v="2023"/>
    <s v="December"/>
    <d v="2023-12-11T00:00:00"/>
    <b v="1"/>
  </r>
  <r>
    <s v="TXN_9848359"/>
    <s v="CUST_16"/>
    <x v="6"/>
    <s v="Item_15_BUT"/>
    <n v="26"/>
    <n v="3"/>
    <n v="26"/>
    <n v="78"/>
    <x v="2"/>
    <x v="0"/>
    <x v="3"/>
    <n v="2024"/>
    <s v="December"/>
    <d v="2024-12-19T00:00:00"/>
    <s v="UNKNOWN"/>
  </r>
  <r>
    <s v="TXN_9848727"/>
    <s v="CUST_05"/>
    <x v="4"/>
    <s v="Item_6_EHE"/>
    <n v="12.5"/>
    <n v="6"/>
    <n v="12.5"/>
    <n v="75"/>
    <x v="0"/>
    <x v="0"/>
    <x v="1"/>
    <n v="2023"/>
    <s v="March"/>
    <d v="2023-03-18T00:00:00"/>
    <b v="1"/>
  </r>
  <r>
    <s v="TXN_9849482"/>
    <s v="CUST_15"/>
    <x v="0"/>
    <s v="Item_12_FOOD"/>
    <n v="21.5"/>
    <n v="3"/>
    <n v="21.5"/>
    <n v="64.5"/>
    <x v="2"/>
    <x v="1"/>
    <x v="3"/>
    <n v="2022"/>
    <s v="December"/>
    <d v="2022-12-08T00:00:00"/>
    <s v="UNKNOWN"/>
  </r>
  <r>
    <s v="TXN_9850035"/>
    <s v="CUST_21"/>
    <x v="4"/>
    <s v="Item_9_EHE"/>
    <n v="17"/>
    <n v="9"/>
    <n v="17"/>
    <n v="153"/>
    <x v="1"/>
    <x v="1"/>
    <x v="2"/>
    <n v="2024"/>
    <s v="October"/>
    <d v="2024-10-25T00:00:00"/>
    <b v="0"/>
  </r>
  <r>
    <s v="TXN_9850588"/>
    <s v="CUST_21"/>
    <x v="2"/>
    <s v="Item_13_CEA"/>
    <n v="23"/>
    <n v="8"/>
    <n v="23"/>
    <n v="184"/>
    <x v="0"/>
    <x v="1"/>
    <x v="2"/>
    <n v="2023"/>
    <s v="January"/>
    <d v="2023-01-27T00:00:00"/>
    <b v="1"/>
  </r>
  <r>
    <s v="TXN_9850952"/>
    <s v="CUST_06"/>
    <x v="1"/>
    <s v="Item_2_FUR"/>
    <n v="6.5"/>
    <n v="1"/>
    <n v="6.5"/>
    <n v="6.5"/>
    <x v="0"/>
    <x v="0"/>
    <x v="3"/>
    <n v="2023"/>
    <s v="September"/>
    <d v="2023-09-14T00:00:00"/>
    <b v="1"/>
  </r>
  <r>
    <s v="TXN_9851864"/>
    <s v="CUST_12"/>
    <x v="2"/>
    <s v="Item_3_CEA"/>
    <n v="8"/>
    <n v="5"/>
    <n v="8"/>
    <n v="40"/>
    <x v="0"/>
    <x v="0"/>
    <x v="6"/>
    <n v="2024"/>
    <s v="December"/>
    <d v="2024-12-01T00:00:00"/>
    <s v="UNKNOWN"/>
  </r>
  <r>
    <s v="TXN_9852381"/>
    <s v="CUST_21"/>
    <x v="1"/>
    <s v="Item_21_FUR"/>
    <n v="35"/>
    <n v="4"/>
    <n v="35"/>
    <n v="140"/>
    <x v="1"/>
    <x v="0"/>
    <x v="4"/>
    <n v="2022"/>
    <s v="January"/>
    <d v="2022-01-05T00:00:00"/>
    <b v="0"/>
  </r>
  <r>
    <s v="TXN_9854071"/>
    <s v="CUST_06"/>
    <x v="3"/>
    <s v="Item_7_MILK"/>
    <n v="14"/>
    <n v="10"/>
    <n v="14"/>
    <n v="140"/>
    <x v="0"/>
    <x v="1"/>
    <x v="0"/>
    <n v="2024"/>
    <s v="March"/>
    <d v="2024-03-12T00:00:00"/>
    <b v="1"/>
  </r>
  <r>
    <s v="TXN_9855768"/>
    <s v="CUST_02"/>
    <x v="3"/>
    <s v="Item_3_MILK"/>
    <n v="8"/>
    <n v="4"/>
    <n v="8"/>
    <n v="32"/>
    <x v="1"/>
    <x v="1"/>
    <x v="0"/>
    <n v="2024"/>
    <s v="February"/>
    <d v="2024-02-06T00:00:00"/>
    <b v="0"/>
  </r>
  <r>
    <s v="TXN_9856733"/>
    <s v="CUST_03"/>
    <x v="7"/>
    <s v="Unknown"/>
    <n v="0"/>
    <n v="0"/>
    <n v="0"/>
    <n v="0"/>
    <x v="2"/>
    <x v="0"/>
    <x v="4"/>
    <n v="2023"/>
    <s v="March"/>
    <d v="2023-03-15T00:00:00"/>
    <b v="1"/>
  </r>
  <r>
    <s v="TXN_9856856"/>
    <s v="CUST_17"/>
    <x v="1"/>
    <s v="Item_15_FUR"/>
    <n v="26"/>
    <n v="9"/>
    <n v="26"/>
    <n v="234"/>
    <x v="0"/>
    <x v="0"/>
    <x v="3"/>
    <n v="2024"/>
    <s v="April"/>
    <d v="2024-04-25T00:00:00"/>
    <b v="1"/>
  </r>
  <r>
    <s v="TXN_9856909"/>
    <s v="CUST_10"/>
    <x v="7"/>
    <s v="Item_14_PAT"/>
    <n v="24.5"/>
    <n v="7"/>
    <n v="24.5"/>
    <n v="171.5"/>
    <x v="1"/>
    <x v="0"/>
    <x v="6"/>
    <n v="2022"/>
    <s v="July"/>
    <d v="2022-07-10T00:00:00"/>
    <s v="UNKNOWN"/>
  </r>
  <r>
    <s v="TXN_9857360"/>
    <s v="CUST_05"/>
    <x v="7"/>
    <s v="Item_19_PAT"/>
    <n v="32"/>
    <n v="10"/>
    <n v="32"/>
    <n v="320"/>
    <x v="0"/>
    <x v="0"/>
    <x v="2"/>
    <n v="2024"/>
    <s v="May"/>
    <d v="2024-05-17T00:00:00"/>
    <b v="0"/>
  </r>
  <r>
    <s v="TXN_9858963"/>
    <s v="CUST_02"/>
    <x v="1"/>
    <s v="Item_21_FUR"/>
    <n v="35"/>
    <n v="8"/>
    <n v="35"/>
    <n v="280"/>
    <x v="2"/>
    <x v="1"/>
    <x v="2"/>
    <n v="2024"/>
    <s v="September"/>
    <d v="2024-09-27T00:00:00"/>
    <s v="UNKNOWN"/>
  </r>
  <r>
    <s v="TXN_9860106"/>
    <s v="CUST_17"/>
    <x v="6"/>
    <s v="Item_5_BUT"/>
    <n v="11"/>
    <n v="4"/>
    <n v="11"/>
    <n v="44"/>
    <x v="0"/>
    <x v="1"/>
    <x v="4"/>
    <n v="2024"/>
    <s v="August"/>
    <d v="2024-08-14T00:00:00"/>
    <b v="1"/>
  </r>
  <r>
    <s v="TXN_9860184"/>
    <s v="CUST_22"/>
    <x v="6"/>
    <s v="Item_2_BUT"/>
    <n v="6.5"/>
    <n v="1"/>
    <n v="6.5"/>
    <n v="6.5"/>
    <x v="2"/>
    <x v="0"/>
    <x v="3"/>
    <n v="2022"/>
    <s v="April"/>
    <d v="2022-04-21T00:00:00"/>
    <s v="UNKNOWN"/>
  </r>
  <r>
    <s v="TXN_9860940"/>
    <s v="CUST_09"/>
    <x v="1"/>
    <s v="Unknown"/>
    <n v="36.5"/>
    <n v="9"/>
    <n v="36.5"/>
    <n v="328.5"/>
    <x v="2"/>
    <x v="1"/>
    <x v="0"/>
    <n v="2024"/>
    <s v="June"/>
    <d v="2024-06-11T00:00:00"/>
    <s v="UNKNOWN"/>
  </r>
  <r>
    <s v="TXN_9861104"/>
    <s v="CUST_02"/>
    <x v="4"/>
    <s v="Item_23_EHE"/>
    <n v="38"/>
    <n v="1"/>
    <n v="38"/>
    <n v="38"/>
    <x v="2"/>
    <x v="0"/>
    <x v="4"/>
    <n v="2024"/>
    <s v="May"/>
    <d v="2024-05-01T00:00:00"/>
    <b v="0"/>
  </r>
  <r>
    <s v="TXN_9861492"/>
    <s v="CUST_19"/>
    <x v="4"/>
    <s v="Item_9_EHE"/>
    <n v="17"/>
    <n v="2"/>
    <n v="17"/>
    <n v="34"/>
    <x v="2"/>
    <x v="1"/>
    <x v="2"/>
    <n v="2023"/>
    <s v="October"/>
    <d v="2023-10-13T00:00:00"/>
    <b v="1"/>
  </r>
  <r>
    <s v="TXN_9861694"/>
    <s v="CUST_10"/>
    <x v="5"/>
    <s v="Item_20_BEV"/>
    <n v="33.5"/>
    <n v="2"/>
    <n v="33.5"/>
    <n v="67"/>
    <x v="0"/>
    <x v="0"/>
    <x v="0"/>
    <n v="2023"/>
    <s v="August"/>
    <d v="2023-08-01T00:00:00"/>
    <b v="0"/>
  </r>
  <r>
    <s v="TXN_9861733"/>
    <s v="CUST_08"/>
    <x v="5"/>
    <s v="Item_18_BEV"/>
    <n v="30.5"/>
    <n v="1"/>
    <n v="30.5"/>
    <n v="30.5"/>
    <x v="2"/>
    <x v="1"/>
    <x v="2"/>
    <n v="2022"/>
    <s v="March"/>
    <d v="2022-03-04T00:00:00"/>
    <s v="UNKNOWN"/>
  </r>
  <r>
    <s v="TXN_9861930"/>
    <s v="CUST_12"/>
    <x v="4"/>
    <s v="Item_6_EHE"/>
    <n v="12.5"/>
    <n v="2"/>
    <n v="12.5"/>
    <n v="25"/>
    <x v="0"/>
    <x v="1"/>
    <x v="2"/>
    <n v="2022"/>
    <s v="April"/>
    <d v="2022-04-15T00:00:00"/>
    <b v="1"/>
  </r>
  <r>
    <s v="TXN_9862117"/>
    <s v="CUST_20"/>
    <x v="7"/>
    <s v="Item_3_PAT"/>
    <n v="8"/>
    <n v="1"/>
    <n v="8"/>
    <n v="8"/>
    <x v="2"/>
    <x v="1"/>
    <x v="6"/>
    <n v="2022"/>
    <s v="May"/>
    <d v="2022-05-29T00:00:00"/>
    <b v="0"/>
  </r>
  <r>
    <s v="TXN_9862250"/>
    <s v="CUST_11"/>
    <x v="0"/>
    <s v="Item_6_FOOD"/>
    <n v="12.5"/>
    <n v="6"/>
    <n v="12.5"/>
    <n v="75"/>
    <x v="1"/>
    <x v="0"/>
    <x v="1"/>
    <n v="2022"/>
    <s v="June"/>
    <d v="2022-06-04T00:00:00"/>
    <s v="UNKNOWN"/>
  </r>
  <r>
    <s v="TXN_9862828"/>
    <s v="CUST_18"/>
    <x v="6"/>
    <s v="Item_22_BUT"/>
    <n v="36.5"/>
    <n v="1"/>
    <n v="36.5"/>
    <n v="36.5"/>
    <x v="0"/>
    <x v="0"/>
    <x v="2"/>
    <n v="2025"/>
    <s v="January"/>
    <d v="2025-01-03T00:00:00"/>
    <s v="UNKNOWN"/>
  </r>
  <r>
    <s v="TXN_9863257"/>
    <s v="CUST_15"/>
    <x v="3"/>
    <s v="Item_16_MILK"/>
    <n v="27.5"/>
    <n v="4"/>
    <n v="27.5"/>
    <n v="110"/>
    <x v="2"/>
    <x v="0"/>
    <x v="1"/>
    <n v="2024"/>
    <s v="May"/>
    <d v="2024-05-04T00:00:00"/>
    <b v="0"/>
  </r>
  <r>
    <s v="TXN_9863754"/>
    <s v="CUST_09"/>
    <x v="6"/>
    <s v="Item_18_BUT"/>
    <n v="30.5"/>
    <n v="7"/>
    <n v="30.5"/>
    <n v="213.5"/>
    <x v="0"/>
    <x v="0"/>
    <x v="5"/>
    <n v="2022"/>
    <s v="October"/>
    <d v="2022-10-24T00:00:00"/>
    <b v="1"/>
  </r>
  <r>
    <s v="TXN_9864135"/>
    <s v="CUST_25"/>
    <x v="4"/>
    <s v="Unknown"/>
    <n v="20"/>
    <n v="1"/>
    <n v="20"/>
    <n v="20"/>
    <x v="0"/>
    <x v="1"/>
    <x v="3"/>
    <n v="2023"/>
    <s v="August"/>
    <d v="2023-08-17T00:00:00"/>
    <b v="0"/>
  </r>
  <r>
    <s v="TXN_9864321"/>
    <s v="CUST_09"/>
    <x v="2"/>
    <s v="Item_15_CEA"/>
    <n v="26"/>
    <n v="5"/>
    <n v="26"/>
    <n v="130"/>
    <x v="2"/>
    <x v="1"/>
    <x v="3"/>
    <n v="2024"/>
    <s v="April"/>
    <d v="2024-04-04T00:00:00"/>
    <s v="UNKNOWN"/>
  </r>
  <r>
    <s v="TXN_9864806"/>
    <s v="CUST_24"/>
    <x v="3"/>
    <s v="Item_16_MILK"/>
    <n v="27.5"/>
    <n v="7"/>
    <n v="27.5"/>
    <n v="192.5"/>
    <x v="1"/>
    <x v="1"/>
    <x v="6"/>
    <n v="2023"/>
    <s v="June"/>
    <d v="2023-06-04T00:00:00"/>
    <b v="0"/>
  </r>
  <r>
    <s v="TXN_9865472"/>
    <s v="CUST_24"/>
    <x v="1"/>
    <s v="Item_25_FUR"/>
    <n v="41"/>
    <n v="1"/>
    <n v="41"/>
    <n v="41"/>
    <x v="0"/>
    <x v="0"/>
    <x v="3"/>
    <n v="2023"/>
    <s v="May"/>
    <d v="2023-05-18T00:00:00"/>
    <b v="1"/>
  </r>
  <r>
    <s v="TXN_9867587"/>
    <s v="CUST_04"/>
    <x v="0"/>
    <s v="Item_21_FOOD"/>
    <n v="35"/>
    <n v="8"/>
    <n v="35"/>
    <n v="280"/>
    <x v="0"/>
    <x v="0"/>
    <x v="3"/>
    <n v="2023"/>
    <s v="December"/>
    <d v="2023-12-14T00:00:00"/>
    <b v="1"/>
  </r>
  <r>
    <s v="TXN_9867797"/>
    <s v="CUST_08"/>
    <x v="1"/>
    <s v="Item_15_FUR"/>
    <n v="26"/>
    <n v="2"/>
    <n v="26"/>
    <n v="52"/>
    <x v="2"/>
    <x v="1"/>
    <x v="0"/>
    <n v="2024"/>
    <s v="November"/>
    <d v="2024-11-12T00:00:00"/>
    <b v="0"/>
  </r>
  <r>
    <s v="TXN_9868145"/>
    <s v="CUST_15"/>
    <x v="7"/>
    <s v="Unknown"/>
    <n v="0"/>
    <n v="0"/>
    <n v="0"/>
    <n v="0"/>
    <x v="2"/>
    <x v="0"/>
    <x v="2"/>
    <n v="2023"/>
    <s v="June"/>
    <d v="2023-06-02T00:00:00"/>
    <b v="1"/>
  </r>
  <r>
    <s v="TXN_9869914"/>
    <s v="CUST_15"/>
    <x v="7"/>
    <s v="Item_6_PAT"/>
    <n v="12.5"/>
    <n v="10"/>
    <n v="12.5"/>
    <n v="125"/>
    <x v="2"/>
    <x v="0"/>
    <x v="0"/>
    <n v="2024"/>
    <s v="May"/>
    <d v="2024-05-28T00:00:00"/>
    <b v="0"/>
  </r>
  <r>
    <s v="TXN_9870030"/>
    <s v="CUST_23"/>
    <x v="3"/>
    <s v="Item_11_MILK"/>
    <n v="20"/>
    <n v="4"/>
    <n v="20"/>
    <n v="80"/>
    <x v="0"/>
    <x v="1"/>
    <x v="0"/>
    <n v="2022"/>
    <s v="August"/>
    <d v="2022-08-02T00:00:00"/>
    <b v="0"/>
  </r>
  <r>
    <s v="TXN_9870820"/>
    <s v="CUST_21"/>
    <x v="4"/>
    <s v="Item_25_EHE"/>
    <n v="41"/>
    <n v="7"/>
    <n v="41"/>
    <n v="287"/>
    <x v="1"/>
    <x v="0"/>
    <x v="2"/>
    <n v="2023"/>
    <s v="August"/>
    <d v="2023-08-18T00:00:00"/>
    <b v="1"/>
  </r>
  <r>
    <s v="TXN_9872413"/>
    <s v="CUST_21"/>
    <x v="0"/>
    <s v="Item_20_FOOD"/>
    <n v="33.5"/>
    <n v="8"/>
    <n v="33.5"/>
    <n v="268"/>
    <x v="0"/>
    <x v="0"/>
    <x v="1"/>
    <n v="2024"/>
    <s v="June"/>
    <d v="2024-06-22T00:00:00"/>
    <b v="0"/>
  </r>
  <r>
    <s v="TXN_9874492"/>
    <s v="CUST_25"/>
    <x v="1"/>
    <s v="Item_14_FUR"/>
    <n v="24.5"/>
    <n v="5"/>
    <n v="24.5"/>
    <n v="122.5"/>
    <x v="1"/>
    <x v="0"/>
    <x v="4"/>
    <n v="2024"/>
    <s v="June"/>
    <d v="2024-06-26T00:00:00"/>
    <s v="UNKNOWN"/>
  </r>
  <r>
    <s v="TXN_9874732"/>
    <s v="CUST_07"/>
    <x v="4"/>
    <s v="Item_16_EHE"/>
    <n v="27.5"/>
    <n v="2"/>
    <n v="27.5"/>
    <n v="55"/>
    <x v="2"/>
    <x v="0"/>
    <x v="1"/>
    <n v="2022"/>
    <s v="August"/>
    <d v="2022-08-27T00:00:00"/>
    <b v="0"/>
  </r>
  <r>
    <s v="TXN_9875507"/>
    <s v="CUST_15"/>
    <x v="2"/>
    <s v="Unknown"/>
    <n v="0"/>
    <n v="0"/>
    <n v="0"/>
    <n v="0"/>
    <x v="0"/>
    <x v="1"/>
    <x v="1"/>
    <n v="2022"/>
    <s v="July"/>
    <d v="2022-07-16T00:00:00"/>
    <b v="0"/>
  </r>
  <r>
    <s v="TXN_9876893"/>
    <s v="CUST_02"/>
    <x v="7"/>
    <s v="Item_4_PAT"/>
    <n v="9.5"/>
    <n v="1"/>
    <n v="9.5"/>
    <n v="9.5"/>
    <x v="2"/>
    <x v="0"/>
    <x v="3"/>
    <n v="2022"/>
    <s v="December"/>
    <d v="2022-12-29T00:00:00"/>
    <s v="UNKNOWN"/>
  </r>
  <r>
    <s v="TXN_9877509"/>
    <s v="CUST_14"/>
    <x v="6"/>
    <s v="Item_19_BUT"/>
    <n v="32"/>
    <n v="4"/>
    <n v="32"/>
    <n v="128"/>
    <x v="0"/>
    <x v="0"/>
    <x v="6"/>
    <n v="2024"/>
    <s v="June"/>
    <d v="2024-06-02T00:00:00"/>
    <b v="1"/>
  </r>
  <r>
    <s v="TXN_9877876"/>
    <s v="CUST_16"/>
    <x v="7"/>
    <s v="Item_12_PAT"/>
    <n v="21.5"/>
    <n v="2"/>
    <n v="21.5"/>
    <n v="43"/>
    <x v="1"/>
    <x v="1"/>
    <x v="4"/>
    <n v="2024"/>
    <s v="February"/>
    <d v="2024-02-07T00:00:00"/>
    <s v="UNKNOWN"/>
  </r>
  <r>
    <s v="TXN_9881750"/>
    <s v="CUST_01"/>
    <x v="1"/>
    <s v="Item_6_FUR"/>
    <n v="12.5"/>
    <n v="8"/>
    <n v="12.5"/>
    <n v="100"/>
    <x v="1"/>
    <x v="0"/>
    <x v="1"/>
    <n v="2024"/>
    <s v="October"/>
    <d v="2024-10-19T00:00:00"/>
    <s v="UNKNOWN"/>
  </r>
  <r>
    <s v="TXN_9881966"/>
    <s v="CUST_16"/>
    <x v="5"/>
    <s v="Item_4_BEV"/>
    <n v="9.5"/>
    <n v="10"/>
    <n v="9.5"/>
    <n v="95"/>
    <x v="2"/>
    <x v="1"/>
    <x v="2"/>
    <n v="2024"/>
    <s v="December"/>
    <d v="2024-12-27T00:00:00"/>
    <s v="UNKNOWN"/>
  </r>
  <r>
    <s v="TXN_9882289"/>
    <s v="CUST_13"/>
    <x v="7"/>
    <s v="Item_23_PAT"/>
    <n v="38"/>
    <n v="1"/>
    <n v="38"/>
    <n v="38"/>
    <x v="0"/>
    <x v="0"/>
    <x v="4"/>
    <n v="2024"/>
    <s v="March"/>
    <d v="2024-03-06T00:00:00"/>
    <s v="UNKNOWN"/>
  </r>
  <r>
    <s v="TXN_9882558"/>
    <s v="CUST_24"/>
    <x v="0"/>
    <s v="Item_17_FOOD"/>
    <n v="29"/>
    <n v="4"/>
    <n v="29"/>
    <n v="116"/>
    <x v="1"/>
    <x v="0"/>
    <x v="3"/>
    <n v="2023"/>
    <s v="December"/>
    <d v="2023-12-21T00:00:00"/>
    <b v="0"/>
  </r>
  <r>
    <s v="TXN_9882772"/>
    <s v="CUST_09"/>
    <x v="1"/>
    <s v="Item_17_FUR"/>
    <n v="29"/>
    <n v="9"/>
    <n v="29"/>
    <n v="261"/>
    <x v="1"/>
    <x v="1"/>
    <x v="5"/>
    <n v="2023"/>
    <s v="August"/>
    <d v="2023-08-07T00:00:00"/>
    <b v="1"/>
  </r>
  <r>
    <s v="TXN_9882976"/>
    <s v="CUST_21"/>
    <x v="4"/>
    <s v="Item_15_EHE"/>
    <n v="26"/>
    <n v="10"/>
    <n v="26"/>
    <n v="260"/>
    <x v="2"/>
    <x v="0"/>
    <x v="0"/>
    <n v="2024"/>
    <s v="May"/>
    <d v="2024-05-21T00:00:00"/>
    <b v="0"/>
  </r>
  <r>
    <s v="TXN_9884690"/>
    <s v="CUST_05"/>
    <x v="6"/>
    <s v="Item_3_BUT"/>
    <n v="8"/>
    <n v="3"/>
    <n v="8"/>
    <n v="24"/>
    <x v="2"/>
    <x v="1"/>
    <x v="5"/>
    <n v="2022"/>
    <s v="October"/>
    <d v="2022-10-24T00:00:00"/>
    <b v="0"/>
  </r>
  <r>
    <s v="TXN_9884963"/>
    <s v="CUST_19"/>
    <x v="1"/>
    <s v="Item_11_FUR"/>
    <n v="20"/>
    <n v="3"/>
    <n v="20"/>
    <n v="60"/>
    <x v="0"/>
    <x v="0"/>
    <x v="1"/>
    <n v="2024"/>
    <s v="April"/>
    <d v="2024-04-13T00:00:00"/>
    <s v="UNKNOWN"/>
  </r>
  <r>
    <s v="TXN_9885558"/>
    <s v="CUST_16"/>
    <x v="7"/>
    <s v="Item_7_PAT"/>
    <n v="14"/>
    <n v="7"/>
    <n v="14"/>
    <n v="98"/>
    <x v="0"/>
    <x v="0"/>
    <x v="4"/>
    <n v="2023"/>
    <s v="March"/>
    <d v="2023-03-15T00:00:00"/>
    <b v="1"/>
  </r>
  <r>
    <s v="TXN_9885565"/>
    <s v="CUST_21"/>
    <x v="3"/>
    <s v="Item_11_MILK"/>
    <n v="20"/>
    <n v="10"/>
    <n v="20"/>
    <n v="200"/>
    <x v="1"/>
    <x v="0"/>
    <x v="0"/>
    <n v="2023"/>
    <s v="January"/>
    <d v="2023-01-24T00:00:00"/>
    <b v="0"/>
  </r>
  <r>
    <s v="TXN_9885625"/>
    <s v="CUST_22"/>
    <x v="5"/>
    <s v="Item_10_BEV"/>
    <n v="18.5"/>
    <n v="3"/>
    <n v="18.5"/>
    <n v="55.5"/>
    <x v="1"/>
    <x v="0"/>
    <x v="1"/>
    <n v="2024"/>
    <s v="March"/>
    <d v="2024-03-23T00:00:00"/>
    <b v="0"/>
  </r>
  <r>
    <s v="TXN_9886688"/>
    <s v="CUST_08"/>
    <x v="1"/>
    <s v="Item_8_FUR"/>
    <n v="15.5"/>
    <n v="1"/>
    <n v="15.5"/>
    <n v="15.5"/>
    <x v="1"/>
    <x v="0"/>
    <x v="6"/>
    <n v="2022"/>
    <s v="April"/>
    <d v="2022-04-24T00:00:00"/>
    <b v="0"/>
  </r>
  <r>
    <s v="TXN_9886800"/>
    <s v="CUST_09"/>
    <x v="7"/>
    <s v="Item_5_PAT"/>
    <n v="11"/>
    <n v="8"/>
    <n v="11"/>
    <n v="88"/>
    <x v="2"/>
    <x v="1"/>
    <x v="3"/>
    <n v="2022"/>
    <s v="January"/>
    <d v="2022-01-27T00:00:00"/>
    <s v="UNKNOWN"/>
  </r>
  <r>
    <s v="TXN_9887558"/>
    <s v="CUST_13"/>
    <x v="4"/>
    <s v="Unknown"/>
    <n v="21.5"/>
    <n v="4"/>
    <n v="21.5"/>
    <n v="86"/>
    <x v="0"/>
    <x v="1"/>
    <x v="3"/>
    <n v="2022"/>
    <s v="March"/>
    <d v="2022-03-17T00:00:00"/>
    <b v="1"/>
  </r>
  <r>
    <s v="TXN_9887959"/>
    <s v="CUST_24"/>
    <x v="5"/>
    <s v="Unknown"/>
    <n v="0"/>
    <n v="0"/>
    <n v="0"/>
    <n v="0"/>
    <x v="1"/>
    <x v="1"/>
    <x v="4"/>
    <n v="2023"/>
    <s v="August"/>
    <d v="2023-08-09T00:00:00"/>
    <b v="1"/>
  </r>
  <r>
    <s v="TXN_9888265"/>
    <s v="CUST_18"/>
    <x v="6"/>
    <s v="Item_15_BUT"/>
    <n v="26"/>
    <n v="7"/>
    <n v="26"/>
    <n v="182"/>
    <x v="0"/>
    <x v="1"/>
    <x v="0"/>
    <n v="2022"/>
    <s v="August"/>
    <d v="2022-08-09T00:00:00"/>
    <b v="0"/>
  </r>
  <r>
    <s v="TXN_9888917"/>
    <s v="CUST_05"/>
    <x v="7"/>
    <s v="Item_24_PAT"/>
    <n v="39.5"/>
    <n v="9"/>
    <n v="39.5"/>
    <n v="355.5"/>
    <x v="0"/>
    <x v="0"/>
    <x v="5"/>
    <n v="2024"/>
    <s v="October"/>
    <d v="2024-10-21T00:00:00"/>
    <b v="0"/>
  </r>
  <r>
    <s v="TXN_9889065"/>
    <s v="CUST_17"/>
    <x v="3"/>
    <s v="Item_17_MILK"/>
    <n v="29"/>
    <n v="1"/>
    <n v="29"/>
    <n v="29"/>
    <x v="2"/>
    <x v="1"/>
    <x v="5"/>
    <n v="2023"/>
    <s v="September"/>
    <d v="2023-09-18T00:00:00"/>
    <b v="1"/>
  </r>
  <r>
    <s v="TXN_9889424"/>
    <s v="CUST_04"/>
    <x v="2"/>
    <s v="Item_23_CEA"/>
    <n v="38"/>
    <n v="2"/>
    <n v="38"/>
    <n v="76"/>
    <x v="2"/>
    <x v="0"/>
    <x v="1"/>
    <n v="2025"/>
    <s v="January"/>
    <d v="2025-01-04T00:00:00"/>
    <b v="0"/>
  </r>
  <r>
    <s v="TXN_9890204"/>
    <s v="CUST_15"/>
    <x v="7"/>
    <s v="Item_4_PAT"/>
    <n v="9.5"/>
    <n v="8"/>
    <n v="9.5"/>
    <n v="76"/>
    <x v="2"/>
    <x v="0"/>
    <x v="2"/>
    <n v="2023"/>
    <s v="June"/>
    <d v="2023-06-09T00:00:00"/>
    <s v="UNKNOWN"/>
  </r>
  <r>
    <s v="TXN_9890315"/>
    <s v="CUST_21"/>
    <x v="7"/>
    <s v="Item_23_PAT"/>
    <n v="38"/>
    <n v="10"/>
    <n v="38"/>
    <n v="380"/>
    <x v="1"/>
    <x v="1"/>
    <x v="3"/>
    <n v="2023"/>
    <s v="June"/>
    <d v="2023-06-15T00:00:00"/>
    <s v="UNKNOWN"/>
  </r>
  <r>
    <s v="TXN_9891054"/>
    <s v="CUST_20"/>
    <x v="2"/>
    <s v="Item_15_CEA"/>
    <n v="26"/>
    <n v="10"/>
    <n v="26"/>
    <n v="260"/>
    <x v="1"/>
    <x v="1"/>
    <x v="0"/>
    <n v="2022"/>
    <s v="October"/>
    <d v="2022-10-11T00:00:00"/>
    <b v="0"/>
  </r>
  <r>
    <s v="TXN_9891427"/>
    <s v="CUST_08"/>
    <x v="0"/>
    <s v="Item_20_FOOD"/>
    <n v="33.5"/>
    <n v="2"/>
    <n v="33.5"/>
    <n v="67"/>
    <x v="1"/>
    <x v="1"/>
    <x v="4"/>
    <n v="2024"/>
    <s v="July"/>
    <d v="2024-07-24T00:00:00"/>
    <b v="0"/>
  </r>
  <r>
    <s v="TXN_9892104"/>
    <s v="CUST_22"/>
    <x v="6"/>
    <s v="Item_12_BUT"/>
    <n v="21.5"/>
    <n v="10"/>
    <n v="21.5"/>
    <n v="215"/>
    <x v="2"/>
    <x v="1"/>
    <x v="2"/>
    <n v="2022"/>
    <s v="October"/>
    <d v="2022-10-21T00:00:00"/>
    <b v="1"/>
  </r>
  <r>
    <s v="TXN_9892705"/>
    <s v="CUST_10"/>
    <x v="6"/>
    <s v="Item_17_BUT"/>
    <n v="29"/>
    <n v="3"/>
    <n v="29"/>
    <n v="87"/>
    <x v="1"/>
    <x v="1"/>
    <x v="4"/>
    <n v="2024"/>
    <s v="November"/>
    <d v="2024-11-06T00:00:00"/>
    <s v="UNKNOWN"/>
  </r>
  <r>
    <s v="TXN_9893886"/>
    <s v="CUST_17"/>
    <x v="6"/>
    <s v="Item_13_BUT"/>
    <n v="23"/>
    <n v="2"/>
    <n v="23"/>
    <n v="46"/>
    <x v="1"/>
    <x v="0"/>
    <x v="6"/>
    <n v="2022"/>
    <s v="July"/>
    <d v="2022-07-10T00:00:00"/>
    <b v="1"/>
  </r>
  <r>
    <s v="TXN_9894424"/>
    <s v="CUST_25"/>
    <x v="0"/>
    <s v="Item_14_FOOD"/>
    <n v="24.5"/>
    <n v="4"/>
    <n v="24.5"/>
    <n v="98"/>
    <x v="0"/>
    <x v="1"/>
    <x v="4"/>
    <n v="2023"/>
    <s v="September"/>
    <d v="2023-09-27T00:00:00"/>
    <b v="1"/>
  </r>
  <r>
    <s v="TXN_9895162"/>
    <s v="CUST_09"/>
    <x v="0"/>
    <s v="Item_1_FOOD"/>
    <n v="5"/>
    <n v="1"/>
    <n v="5"/>
    <n v="5"/>
    <x v="2"/>
    <x v="1"/>
    <x v="1"/>
    <n v="2024"/>
    <s v="May"/>
    <d v="2024-05-18T00:00:00"/>
    <b v="1"/>
  </r>
  <r>
    <s v="TXN_9896056"/>
    <s v="CUST_10"/>
    <x v="4"/>
    <s v="Item_20_EHE"/>
    <n v="33.5"/>
    <n v="3"/>
    <n v="33.5"/>
    <n v="100.5"/>
    <x v="0"/>
    <x v="1"/>
    <x v="3"/>
    <n v="2022"/>
    <s v="December"/>
    <d v="2022-12-29T00:00:00"/>
    <b v="1"/>
  </r>
  <r>
    <s v="TXN_9896520"/>
    <s v="CUST_01"/>
    <x v="2"/>
    <s v="Item_22_CEA"/>
    <n v="36.5"/>
    <n v="2"/>
    <n v="36.5"/>
    <n v="73"/>
    <x v="2"/>
    <x v="0"/>
    <x v="2"/>
    <n v="2022"/>
    <s v="August"/>
    <d v="2022-08-26T00:00:00"/>
    <s v="UNKNOWN"/>
  </r>
  <r>
    <s v="TXN_9896688"/>
    <s v="CUST_12"/>
    <x v="1"/>
    <s v="Item_21_FUR"/>
    <n v="35"/>
    <n v="10"/>
    <n v="35"/>
    <n v="350"/>
    <x v="1"/>
    <x v="1"/>
    <x v="1"/>
    <n v="2022"/>
    <s v="January"/>
    <d v="2022-01-29T00:00:00"/>
    <b v="1"/>
  </r>
  <r>
    <s v="TXN_9896775"/>
    <s v="CUST_10"/>
    <x v="0"/>
    <s v="Item_3_FOOD"/>
    <n v="8"/>
    <n v="3"/>
    <n v="8"/>
    <n v="24"/>
    <x v="1"/>
    <x v="1"/>
    <x v="0"/>
    <n v="2022"/>
    <s v="August"/>
    <d v="2022-08-16T00:00:00"/>
    <b v="0"/>
  </r>
  <r>
    <s v="TXN_9896915"/>
    <s v="CUST_22"/>
    <x v="5"/>
    <s v="Unknown"/>
    <n v="6.5"/>
    <n v="7"/>
    <n v="6.5"/>
    <n v="45.5"/>
    <x v="0"/>
    <x v="0"/>
    <x v="5"/>
    <n v="2024"/>
    <s v="April"/>
    <d v="2024-04-29T00:00:00"/>
    <b v="0"/>
  </r>
  <r>
    <s v="TXN_9897293"/>
    <s v="CUST_23"/>
    <x v="7"/>
    <s v="Item_24_PAT"/>
    <n v="39.5"/>
    <n v="10"/>
    <n v="39.5"/>
    <n v="395"/>
    <x v="1"/>
    <x v="1"/>
    <x v="2"/>
    <n v="2023"/>
    <s v="May"/>
    <d v="2023-05-26T00:00:00"/>
    <b v="1"/>
  </r>
  <r>
    <s v="TXN_9897874"/>
    <s v="CUST_11"/>
    <x v="0"/>
    <s v="Item_18_FOOD"/>
    <n v="30.5"/>
    <n v="7"/>
    <n v="30.5"/>
    <n v="213.5"/>
    <x v="2"/>
    <x v="0"/>
    <x v="3"/>
    <n v="2023"/>
    <s v="March"/>
    <d v="2023-03-09T00:00:00"/>
    <s v="UNKNOWN"/>
  </r>
  <r>
    <s v="TXN_9898312"/>
    <s v="CUST_18"/>
    <x v="4"/>
    <s v="Item_16_EHE"/>
    <n v="27.5"/>
    <n v="7"/>
    <n v="27.5"/>
    <n v="192.5"/>
    <x v="2"/>
    <x v="1"/>
    <x v="4"/>
    <n v="2024"/>
    <s v="March"/>
    <d v="2024-03-06T00:00:00"/>
    <b v="1"/>
  </r>
  <r>
    <s v="TXN_9898371"/>
    <s v="CUST_01"/>
    <x v="6"/>
    <s v="Item_1_BUT"/>
    <n v="5"/>
    <n v="2"/>
    <n v="5"/>
    <n v="10"/>
    <x v="2"/>
    <x v="1"/>
    <x v="2"/>
    <n v="2024"/>
    <s v="November"/>
    <d v="2024-11-29T00:00:00"/>
    <s v="UNKNOWN"/>
  </r>
  <r>
    <s v="TXN_9900913"/>
    <s v="CUST_25"/>
    <x v="7"/>
    <s v="Unknown"/>
    <n v="0"/>
    <n v="0"/>
    <n v="0"/>
    <n v="0"/>
    <x v="1"/>
    <x v="0"/>
    <x v="4"/>
    <n v="2023"/>
    <s v="November"/>
    <d v="2023-11-15T00:00:00"/>
    <s v="UNKNOWN"/>
  </r>
  <r>
    <s v="TXN_9901111"/>
    <s v="CUST_23"/>
    <x v="3"/>
    <s v="Item_7_MILK"/>
    <n v="14"/>
    <n v="3"/>
    <n v="14"/>
    <n v="42"/>
    <x v="1"/>
    <x v="1"/>
    <x v="6"/>
    <n v="2022"/>
    <s v="November"/>
    <d v="2022-11-06T00:00:00"/>
    <b v="0"/>
  </r>
  <r>
    <s v="TXN_9901915"/>
    <s v="CUST_14"/>
    <x v="5"/>
    <s v="Item_18_BEV"/>
    <n v="30.5"/>
    <n v="9"/>
    <n v="30.5"/>
    <n v="274.5"/>
    <x v="2"/>
    <x v="1"/>
    <x v="1"/>
    <n v="2023"/>
    <s v="October"/>
    <d v="2023-10-28T00:00:00"/>
    <b v="1"/>
  </r>
  <r>
    <s v="TXN_9902772"/>
    <s v="CUST_12"/>
    <x v="0"/>
    <s v="Item_11_FOOD"/>
    <n v="20"/>
    <n v="4"/>
    <n v="20"/>
    <n v="80"/>
    <x v="0"/>
    <x v="0"/>
    <x v="3"/>
    <n v="2022"/>
    <s v="June"/>
    <d v="2022-06-16T00:00:00"/>
    <s v="UNKNOWN"/>
  </r>
  <r>
    <s v="TXN_9904612"/>
    <s v="CUST_16"/>
    <x v="7"/>
    <s v="Item_7_PAT"/>
    <n v="14"/>
    <n v="4"/>
    <n v="14"/>
    <n v="56"/>
    <x v="0"/>
    <x v="1"/>
    <x v="4"/>
    <n v="2024"/>
    <s v="January"/>
    <d v="2024-01-03T00:00:00"/>
    <b v="0"/>
  </r>
  <r>
    <s v="TXN_9906846"/>
    <s v="CUST_08"/>
    <x v="5"/>
    <s v="Unknown"/>
    <n v="0"/>
    <n v="0"/>
    <n v="0"/>
    <n v="0"/>
    <x v="1"/>
    <x v="1"/>
    <x v="0"/>
    <n v="2023"/>
    <s v="October"/>
    <d v="2023-10-03T00:00:00"/>
    <s v="UNKNOWN"/>
  </r>
  <r>
    <s v="TXN_9906990"/>
    <s v="CUST_22"/>
    <x v="6"/>
    <s v="Item_3_BUT"/>
    <n v="8"/>
    <n v="9"/>
    <n v="8"/>
    <n v="72"/>
    <x v="0"/>
    <x v="0"/>
    <x v="5"/>
    <n v="2022"/>
    <s v="July"/>
    <d v="2022-07-11T00:00:00"/>
    <b v="0"/>
  </r>
  <r>
    <s v="TXN_9907089"/>
    <s v="CUST_21"/>
    <x v="2"/>
    <s v="Item_5_CEA"/>
    <n v="11"/>
    <n v="1"/>
    <n v="11"/>
    <n v="11"/>
    <x v="2"/>
    <x v="1"/>
    <x v="2"/>
    <n v="2024"/>
    <s v="September"/>
    <d v="2024-09-27T00:00:00"/>
    <s v="UNKNOWN"/>
  </r>
  <r>
    <s v="TXN_9908330"/>
    <s v="CUST_19"/>
    <x v="0"/>
    <s v="Item_18_FOOD"/>
    <n v="30.5"/>
    <n v="4"/>
    <n v="30.5"/>
    <n v="122"/>
    <x v="2"/>
    <x v="1"/>
    <x v="3"/>
    <n v="2022"/>
    <s v="September"/>
    <d v="2022-09-29T00:00:00"/>
    <b v="1"/>
  </r>
  <r>
    <s v="TXN_9909476"/>
    <s v="CUST_03"/>
    <x v="0"/>
    <s v="Item_22_FOOD"/>
    <n v="36.5"/>
    <n v="5"/>
    <n v="36.5"/>
    <n v="182.5"/>
    <x v="1"/>
    <x v="0"/>
    <x v="2"/>
    <n v="2023"/>
    <s v="September"/>
    <d v="2023-09-22T00:00:00"/>
    <s v="UNKNOWN"/>
  </r>
  <r>
    <s v="TXN_9910150"/>
    <s v="CUST_08"/>
    <x v="4"/>
    <s v="Item_9_EHE"/>
    <n v="17"/>
    <n v="4"/>
    <n v="17"/>
    <n v="68"/>
    <x v="0"/>
    <x v="1"/>
    <x v="5"/>
    <n v="2022"/>
    <s v="May"/>
    <d v="2022-05-23T00:00:00"/>
    <b v="1"/>
  </r>
  <r>
    <s v="TXN_9911083"/>
    <s v="CUST_07"/>
    <x v="4"/>
    <s v="Item_16_EHE"/>
    <n v="27.5"/>
    <n v="2"/>
    <n v="27.5"/>
    <n v="55"/>
    <x v="0"/>
    <x v="0"/>
    <x v="4"/>
    <n v="2023"/>
    <s v="October"/>
    <d v="2023-10-18T00:00:00"/>
    <b v="0"/>
  </r>
  <r>
    <s v="TXN_9911488"/>
    <s v="CUST_25"/>
    <x v="4"/>
    <s v="Item_1_EHE"/>
    <n v="5"/>
    <n v="1"/>
    <n v="5"/>
    <n v="5"/>
    <x v="0"/>
    <x v="1"/>
    <x v="5"/>
    <n v="2024"/>
    <s v="September"/>
    <d v="2024-09-02T00:00:00"/>
    <b v="0"/>
  </r>
  <r>
    <s v="TXN_9911848"/>
    <s v="CUST_18"/>
    <x v="3"/>
    <s v="Item_6_MILK"/>
    <n v="12.5"/>
    <n v="10"/>
    <n v="12.5"/>
    <n v="125"/>
    <x v="0"/>
    <x v="0"/>
    <x v="4"/>
    <n v="2022"/>
    <s v="June"/>
    <d v="2022-06-08T00:00:00"/>
    <s v="UNKNOWN"/>
  </r>
  <r>
    <s v="TXN_9912310"/>
    <s v="CUST_01"/>
    <x v="7"/>
    <s v="Item_15_PAT"/>
    <n v="26"/>
    <n v="10"/>
    <n v="26"/>
    <n v="260"/>
    <x v="1"/>
    <x v="0"/>
    <x v="3"/>
    <n v="2024"/>
    <s v="September"/>
    <d v="2024-09-05T00:00:00"/>
    <b v="0"/>
  </r>
  <r>
    <s v="TXN_9914794"/>
    <s v="CUST_09"/>
    <x v="1"/>
    <s v="Item_11_FUR"/>
    <n v="20"/>
    <n v="9"/>
    <n v="20"/>
    <n v="180"/>
    <x v="2"/>
    <x v="1"/>
    <x v="3"/>
    <n v="2024"/>
    <s v="December"/>
    <d v="2024-12-12T00:00:00"/>
    <s v="UNKNOWN"/>
  </r>
  <r>
    <s v="TXN_9915285"/>
    <s v="CUST_05"/>
    <x v="1"/>
    <s v="Item_16_FUR"/>
    <n v="27.5"/>
    <n v="10"/>
    <n v="27.5"/>
    <n v="275"/>
    <x v="1"/>
    <x v="0"/>
    <x v="2"/>
    <n v="2022"/>
    <s v="January"/>
    <d v="2022-01-14T00:00:00"/>
    <b v="1"/>
  </r>
  <r>
    <s v="TXN_9915974"/>
    <s v="CUST_24"/>
    <x v="2"/>
    <s v="Item_19_CEA"/>
    <n v="32"/>
    <n v="1"/>
    <n v="32"/>
    <n v="32"/>
    <x v="1"/>
    <x v="1"/>
    <x v="1"/>
    <n v="2024"/>
    <s v="November"/>
    <d v="2024-11-16T00:00:00"/>
    <b v="0"/>
  </r>
  <r>
    <s v="TXN_9916842"/>
    <s v="CUST_07"/>
    <x v="7"/>
    <s v="Item_20_PAT"/>
    <n v="33.5"/>
    <n v="10"/>
    <n v="33.5"/>
    <n v="335"/>
    <x v="0"/>
    <x v="1"/>
    <x v="2"/>
    <n v="2024"/>
    <s v="November"/>
    <d v="2024-11-15T00:00:00"/>
    <s v="UNKNOWN"/>
  </r>
  <r>
    <s v="TXN_9917843"/>
    <s v="CUST_11"/>
    <x v="3"/>
    <s v="Unknown"/>
    <n v="9.5"/>
    <n v="10"/>
    <n v="9.5"/>
    <n v="95"/>
    <x v="0"/>
    <x v="1"/>
    <x v="5"/>
    <n v="2024"/>
    <s v="March"/>
    <d v="2024-03-04T00:00:00"/>
    <b v="1"/>
  </r>
  <r>
    <s v="TXN_9917996"/>
    <s v="CUST_16"/>
    <x v="0"/>
    <s v="Item_19_FOOD"/>
    <n v="32"/>
    <n v="10"/>
    <n v="32"/>
    <n v="320"/>
    <x v="1"/>
    <x v="0"/>
    <x v="4"/>
    <n v="2023"/>
    <s v="July"/>
    <d v="2023-07-12T00:00:00"/>
    <s v="UNKNOWN"/>
  </r>
  <r>
    <s v="TXN_9920471"/>
    <s v="CUST_06"/>
    <x v="2"/>
    <s v="Item_9_CEA"/>
    <n v="17"/>
    <n v="7"/>
    <n v="17"/>
    <n v="119"/>
    <x v="1"/>
    <x v="1"/>
    <x v="1"/>
    <n v="2023"/>
    <s v="March"/>
    <d v="2023-03-18T00:00:00"/>
    <b v="0"/>
  </r>
  <r>
    <s v="TXN_9921931"/>
    <s v="CUST_13"/>
    <x v="2"/>
    <s v="Item_5_CEA"/>
    <n v="11"/>
    <n v="5"/>
    <n v="11"/>
    <n v="55"/>
    <x v="1"/>
    <x v="1"/>
    <x v="5"/>
    <n v="2023"/>
    <s v="February"/>
    <d v="2023-02-13T00:00:00"/>
    <s v="UNKNOWN"/>
  </r>
  <r>
    <s v="TXN_9922518"/>
    <s v="CUST_08"/>
    <x v="0"/>
    <s v="Item_22_FOOD"/>
    <n v="36.5"/>
    <n v="9"/>
    <n v="36.5"/>
    <n v="328.5"/>
    <x v="1"/>
    <x v="1"/>
    <x v="6"/>
    <n v="2023"/>
    <s v="July"/>
    <d v="2023-07-30T00:00:00"/>
    <b v="1"/>
  </r>
  <r>
    <s v="TXN_9922695"/>
    <s v="CUST_21"/>
    <x v="6"/>
    <s v="Item_13_BUT"/>
    <n v="23"/>
    <n v="3"/>
    <n v="23"/>
    <n v="69"/>
    <x v="1"/>
    <x v="1"/>
    <x v="2"/>
    <n v="2023"/>
    <s v="May"/>
    <d v="2023-05-05T00:00:00"/>
    <b v="0"/>
  </r>
  <r>
    <s v="TXN_9923470"/>
    <s v="CUST_21"/>
    <x v="7"/>
    <s v="Unknown"/>
    <n v="0"/>
    <n v="0"/>
    <n v="0"/>
    <n v="0"/>
    <x v="0"/>
    <x v="0"/>
    <x v="4"/>
    <n v="2023"/>
    <s v="March"/>
    <d v="2023-03-08T00:00:00"/>
    <b v="1"/>
  </r>
  <r>
    <s v="TXN_9923886"/>
    <s v="CUST_08"/>
    <x v="1"/>
    <s v="Item_11_FUR"/>
    <n v="20"/>
    <n v="7"/>
    <n v="20"/>
    <n v="140"/>
    <x v="1"/>
    <x v="1"/>
    <x v="3"/>
    <n v="2024"/>
    <s v="August"/>
    <d v="2024-08-08T00:00:00"/>
    <b v="0"/>
  </r>
  <r>
    <s v="TXN_9924831"/>
    <s v="CUST_07"/>
    <x v="7"/>
    <s v="Item_9_PAT"/>
    <n v="17"/>
    <n v="2"/>
    <n v="17"/>
    <n v="34"/>
    <x v="1"/>
    <x v="0"/>
    <x v="1"/>
    <n v="2023"/>
    <s v="June"/>
    <d v="2023-06-03T00:00:00"/>
    <b v="1"/>
  </r>
  <r>
    <s v="TXN_9924929"/>
    <s v="CUST_24"/>
    <x v="0"/>
    <s v="Item_24_FOOD"/>
    <n v="39.5"/>
    <n v="10"/>
    <n v="39.5"/>
    <n v="395"/>
    <x v="0"/>
    <x v="1"/>
    <x v="4"/>
    <n v="2022"/>
    <s v="November"/>
    <d v="2022-11-16T00:00:00"/>
    <s v="UNKNOWN"/>
  </r>
  <r>
    <s v="TXN_9925103"/>
    <s v="CUST_15"/>
    <x v="2"/>
    <s v="Item_15_CEA"/>
    <n v="26"/>
    <n v="10"/>
    <n v="26"/>
    <n v="260"/>
    <x v="0"/>
    <x v="0"/>
    <x v="2"/>
    <n v="2024"/>
    <s v="February"/>
    <d v="2024-02-02T00:00:00"/>
    <b v="1"/>
  </r>
  <r>
    <s v="TXN_9925623"/>
    <s v="CUST_25"/>
    <x v="5"/>
    <s v="Item_25_BEV"/>
    <n v="41"/>
    <n v="4"/>
    <n v="41"/>
    <n v="164"/>
    <x v="2"/>
    <x v="1"/>
    <x v="1"/>
    <n v="2022"/>
    <s v="August"/>
    <d v="2022-08-20T00:00:00"/>
    <b v="0"/>
  </r>
  <r>
    <s v="TXN_9925855"/>
    <s v="CUST_03"/>
    <x v="5"/>
    <s v="Unknown"/>
    <n v="38"/>
    <n v="8"/>
    <n v="38"/>
    <n v="304"/>
    <x v="0"/>
    <x v="0"/>
    <x v="4"/>
    <n v="2024"/>
    <s v="October"/>
    <d v="2024-10-02T00:00:00"/>
    <s v="UNKNOWN"/>
  </r>
  <r>
    <s v="TXN_9926710"/>
    <s v="CUST_04"/>
    <x v="6"/>
    <s v="Item_15_BUT"/>
    <n v="26"/>
    <n v="7"/>
    <n v="26"/>
    <n v="182"/>
    <x v="2"/>
    <x v="0"/>
    <x v="5"/>
    <n v="2023"/>
    <s v="February"/>
    <d v="2023-02-13T00:00:00"/>
    <b v="1"/>
  </r>
  <r>
    <s v="TXN_9928533"/>
    <s v="CUST_19"/>
    <x v="5"/>
    <s v="Item_12_BEV"/>
    <n v="21.5"/>
    <n v="10"/>
    <n v="21.5"/>
    <n v="215"/>
    <x v="2"/>
    <x v="1"/>
    <x v="3"/>
    <n v="2022"/>
    <s v="December"/>
    <d v="2022-12-01T00:00:00"/>
    <b v="1"/>
  </r>
  <r>
    <s v="TXN_9929027"/>
    <s v="CUST_14"/>
    <x v="0"/>
    <s v="Item_6_FOOD"/>
    <n v="12.5"/>
    <n v="5"/>
    <n v="12.5"/>
    <n v="62.5"/>
    <x v="1"/>
    <x v="0"/>
    <x v="0"/>
    <n v="2024"/>
    <s v="June"/>
    <d v="2024-06-18T00:00:00"/>
    <b v="0"/>
  </r>
  <r>
    <s v="TXN_9929072"/>
    <s v="CUST_01"/>
    <x v="7"/>
    <s v="Item_4_PAT"/>
    <n v="9.5"/>
    <n v="5"/>
    <n v="9.5"/>
    <n v="47.5"/>
    <x v="1"/>
    <x v="0"/>
    <x v="5"/>
    <n v="2024"/>
    <s v="May"/>
    <d v="2024-05-27T00:00:00"/>
    <s v="UNKNOWN"/>
  </r>
  <r>
    <s v="TXN_9929561"/>
    <s v="CUST_13"/>
    <x v="1"/>
    <s v="Item_21_FUR"/>
    <n v="35"/>
    <n v="5"/>
    <n v="35"/>
    <n v="175"/>
    <x v="2"/>
    <x v="0"/>
    <x v="4"/>
    <n v="2024"/>
    <s v="February"/>
    <d v="2024-02-28T00:00:00"/>
    <b v="1"/>
  </r>
  <r>
    <s v="TXN_9930429"/>
    <s v="CUST_19"/>
    <x v="4"/>
    <s v="Item_17_EHE"/>
    <n v="29"/>
    <n v="9"/>
    <n v="29"/>
    <n v="261"/>
    <x v="0"/>
    <x v="1"/>
    <x v="1"/>
    <n v="2023"/>
    <s v="December"/>
    <d v="2023-12-02T00:00:00"/>
    <b v="0"/>
  </r>
  <r>
    <s v="TXN_9930574"/>
    <s v="CUST_14"/>
    <x v="0"/>
    <s v="Item_1_FOOD"/>
    <n v="5"/>
    <n v="7"/>
    <n v="5"/>
    <n v="35"/>
    <x v="0"/>
    <x v="1"/>
    <x v="4"/>
    <n v="2022"/>
    <s v="March"/>
    <d v="2022-03-16T00:00:00"/>
    <b v="1"/>
  </r>
  <r>
    <s v="TXN_9930960"/>
    <s v="CUST_08"/>
    <x v="3"/>
    <s v="Item_3_MILK"/>
    <n v="8"/>
    <n v="3"/>
    <n v="8"/>
    <n v="24"/>
    <x v="0"/>
    <x v="1"/>
    <x v="3"/>
    <n v="2023"/>
    <s v="November"/>
    <d v="2023-11-02T00:00:00"/>
    <b v="0"/>
  </r>
  <r>
    <s v="TXN_9931237"/>
    <s v="CUST_22"/>
    <x v="4"/>
    <s v="Item_5_EHE"/>
    <n v="11"/>
    <n v="7"/>
    <n v="11"/>
    <n v="77"/>
    <x v="1"/>
    <x v="1"/>
    <x v="5"/>
    <n v="2024"/>
    <s v="November"/>
    <d v="2024-11-18T00:00:00"/>
    <s v="UNKNOWN"/>
  </r>
  <r>
    <s v="TXN_9931724"/>
    <s v="CUST_02"/>
    <x v="4"/>
    <s v="Item_16_EHE"/>
    <n v="27.5"/>
    <n v="10"/>
    <n v="27.5"/>
    <n v="275"/>
    <x v="0"/>
    <x v="1"/>
    <x v="4"/>
    <n v="2023"/>
    <s v="December"/>
    <d v="2023-12-13T00:00:00"/>
    <s v="UNKNOWN"/>
  </r>
  <r>
    <s v="TXN_9933537"/>
    <s v="CUST_02"/>
    <x v="1"/>
    <s v="Item_19_FUR"/>
    <n v="32"/>
    <n v="1"/>
    <n v="32"/>
    <n v="32"/>
    <x v="0"/>
    <x v="1"/>
    <x v="4"/>
    <n v="2022"/>
    <s v="April"/>
    <d v="2022-04-13T00:00:00"/>
    <s v="UNKNOWN"/>
  </r>
  <r>
    <s v="TXN_9933625"/>
    <s v="CUST_25"/>
    <x v="7"/>
    <s v="Item_20_PAT"/>
    <n v="33.5"/>
    <n v="8"/>
    <n v="33.5"/>
    <n v="268"/>
    <x v="1"/>
    <x v="1"/>
    <x v="4"/>
    <n v="2022"/>
    <s v="November"/>
    <d v="2022-11-02T00:00:00"/>
    <b v="1"/>
  </r>
  <r>
    <s v="TXN_9936490"/>
    <s v="CUST_23"/>
    <x v="0"/>
    <s v="Item_24_FOOD"/>
    <n v="39.5"/>
    <n v="5"/>
    <n v="39.5"/>
    <n v="197.5"/>
    <x v="1"/>
    <x v="0"/>
    <x v="2"/>
    <n v="2024"/>
    <s v="October"/>
    <d v="2024-10-18T00:00:00"/>
    <s v="UNKNOWN"/>
  </r>
  <r>
    <s v="TXN_9937190"/>
    <s v="CUST_23"/>
    <x v="0"/>
    <s v="Item_13_FOOD"/>
    <n v="23"/>
    <n v="3"/>
    <n v="23"/>
    <n v="69"/>
    <x v="0"/>
    <x v="0"/>
    <x v="2"/>
    <n v="2023"/>
    <s v="July"/>
    <d v="2023-07-14T00:00:00"/>
    <b v="0"/>
  </r>
  <r>
    <s v="TXN_9937931"/>
    <s v="CUST_02"/>
    <x v="5"/>
    <s v="Item_12_BEV"/>
    <n v="21.5"/>
    <n v="5"/>
    <n v="21.5"/>
    <n v="107.5"/>
    <x v="1"/>
    <x v="1"/>
    <x v="3"/>
    <n v="2024"/>
    <s v="May"/>
    <d v="2024-05-09T00:00:00"/>
    <s v="UNKNOWN"/>
  </r>
  <r>
    <s v="TXN_9937951"/>
    <s v="CUST_25"/>
    <x v="3"/>
    <s v="Item_22_MILK"/>
    <n v="36.5"/>
    <n v="2"/>
    <n v="36.5"/>
    <n v="73"/>
    <x v="1"/>
    <x v="1"/>
    <x v="0"/>
    <n v="2022"/>
    <s v="September"/>
    <d v="2022-09-20T00:00:00"/>
    <b v="1"/>
  </r>
  <r>
    <s v="TXN_9938063"/>
    <s v="CUST_21"/>
    <x v="4"/>
    <s v="Item_25_EHE"/>
    <n v="41"/>
    <n v="4"/>
    <n v="41"/>
    <n v="164"/>
    <x v="2"/>
    <x v="0"/>
    <x v="5"/>
    <n v="2024"/>
    <s v="January"/>
    <d v="2024-01-22T00:00:00"/>
    <s v="UNKNOWN"/>
  </r>
  <r>
    <s v="TXN_9938453"/>
    <s v="CUST_21"/>
    <x v="6"/>
    <s v="Item_8_BUT"/>
    <n v="15.5"/>
    <n v="4"/>
    <n v="15.5"/>
    <n v="62"/>
    <x v="1"/>
    <x v="1"/>
    <x v="2"/>
    <n v="2022"/>
    <s v="September"/>
    <d v="2022-09-09T00:00:00"/>
    <b v="0"/>
  </r>
  <r>
    <s v="TXN_9938912"/>
    <s v="CUST_07"/>
    <x v="6"/>
    <s v="Unknown"/>
    <n v="21.5"/>
    <n v="1"/>
    <n v="21.5"/>
    <n v="21.5"/>
    <x v="1"/>
    <x v="1"/>
    <x v="6"/>
    <n v="2023"/>
    <s v="July"/>
    <d v="2023-07-23T00:00:00"/>
    <b v="0"/>
  </r>
  <r>
    <s v="TXN_9939063"/>
    <s v="CUST_14"/>
    <x v="5"/>
    <s v="Item_7_BEV"/>
    <n v="14"/>
    <n v="9"/>
    <n v="14"/>
    <n v="126"/>
    <x v="0"/>
    <x v="0"/>
    <x v="6"/>
    <n v="2024"/>
    <s v="January"/>
    <d v="2024-01-14T00:00:00"/>
    <s v="UNKNOWN"/>
  </r>
  <r>
    <s v="TXN_9940030"/>
    <s v="CUST_25"/>
    <x v="5"/>
    <s v="Item_19_BEV"/>
    <n v="32"/>
    <n v="6"/>
    <n v="32"/>
    <n v="192"/>
    <x v="2"/>
    <x v="0"/>
    <x v="4"/>
    <n v="2022"/>
    <s v="January"/>
    <d v="2022-01-19T00:00:00"/>
    <b v="1"/>
  </r>
  <r>
    <s v="TXN_9941031"/>
    <s v="CUST_05"/>
    <x v="7"/>
    <s v="Item_5_PAT"/>
    <n v="11"/>
    <n v="5"/>
    <n v="11"/>
    <n v="55"/>
    <x v="2"/>
    <x v="0"/>
    <x v="2"/>
    <n v="2023"/>
    <s v="April"/>
    <d v="2023-04-14T00:00:00"/>
    <b v="0"/>
  </r>
  <r>
    <s v="TXN_9941927"/>
    <s v="CUST_17"/>
    <x v="4"/>
    <s v="Item_6_EHE"/>
    <n v="12.5"/>
    <n v="4"/>
    <n v="12.5"/>
    <n v="50"/>
    <x v="2"/>
    <x v="1"/>
    <x v="6"/>
    <n v="2022"/>
    <s v="January"/>
    <d v="2022-01-16T00:00:00"/>
    <b v="0"/>
  </r>
  <r>
    <s v="TXN_9943125"/>
    <s v="CUST_16"/>
    <x v="2"/>
    <s v="Item_23_CEA"/>
    <n v="38"/>
    <n v="9"/>
    <n v="38"/>
    <n v="342"/>
    <x v="2"/>
    <x v="0"/>
    <x v="2"/>
    <n v="2023"/>
    <s v="January"/>
    <d v="2023-01-20T00:00:00"/>
    <b v="1"/>
  </r>
  <r>
    <s v="TXN_9943430"/>
    <s v="CUST_20"/>
    <x v="1"/>
    <s v="Item_1_FUR"/>
    <n v="5"/>
    <n v="5"/>
    <n v="5"/>
    <n v="25"/>
    <x v="2"/>
    <x v="0"/>
    <x v="5"/>
    <n v="2022"/>
    <s v="January"/>
    <d v="2022-01-03T00:00:00"/>
    <b v="1"/>
  </r>
  <r>
    <s v="TXN_9944467"/>
    <s v="CUST_17"/>
    <x v="7"/>
    <s v="Item_9_PAT"/>
    <n v="17"/>
    <n v="6"/>
    <n v="17"/>
    <n v="102"/>
    <x v="1"/>
    <x v="1"/>
    <x v="5"/>
    <n v="2023"/>
    <s v="March"/>
    <d v="2023-03-13T00:00:00"/>
    <b v="0"/>
  </r>
  <r>
    <s v="TXN_9944884"/>
    <s v="CUST_25"/>
    <x v="6"/>
    <s v="Item_21_BUT"/>
    <n v="35"/>
    <n v="7"/>
    <n v="35"/>
    <n v="245"/>
    <x v="2"/>
    <x v="1"/>
    <x v="6"/>
    <n v="2024"/>
    <s v="April"/>
    <d v="2024-04-28T00:00:00"/>
    <b v="1"/>
  </r>
  <r>
    <s v="TXN_9945795"/>
    <s v="CUST_04"/>
    <x v="5"/>
    <s v="Item_16_BEV"/>
    <n v="27.5"/>
    <n v="7"/>
    <n v="27.5"/>
    <n v="192.5"/>
    <x v="1"/>
    <x v="1"/>
    <x v="6"/>
    <n v="2022"/>
    <s v="May"/>
    <d v="2022-05-22T00:00:00"/>
    <b v="0"/>
  </r>
  <r>
    <s v="TXN_9945945"/>
    <s v="CUST_11"/>
    <x v="7"/>
    <s v="Unknown"/>
    <n v="39.5"/>
    <n v="3"/>
    <n v="39.5"/>
    <n v="118.5"/>
    <x v="1"/>
    <x v="1"/>
    <x v="6"/>
    <n v="2023"/>
    <s v="September"/>
    <d v="2023-09-17T00:00:00"/>
    <b v="1"/>
  </r>
  <r>
    <s v="TXN_9946325"/>
    <s v="CUST_12"/>
    <x v="5"/>
    <s v="Item_17_BEV"/>
    <n v="29"/>
    <n v="6"/>
    <n v="29"/>
    <n v="174"/>
    <x v="0"/>
    <x v="1"/>
    <x v="1"/>
    <n v="2024"/>
    <s v="June"/>
    <d v="2024-06-08T00:00:00"/>
    <b v="1"/>
  </r>
  <r>
    <s v="TXN_9946688"/>
    <s v="CUST_05"/>
    <x v="3"/>
    <s v="Item_3_MILK"/>
    <n v="8"/>
    <n v="8"/>
    <n v="8"/>
    <n v="64"/>
    <x v="0"/>
    <x v="1"/>
    <x v="0"/>
    <n v="2023"/>
    <s v="December"/>
    <d v="2023-12-05T00:00:00"/>
    <s v="UNKNOWN"/>
  </r>
  <r>
    <s v="TXN_9946792"/>
    <s v="CUST_23"/>
    <x v="1"/>
    <s v="Item_25_FUR"/>
    <n v="41"/>
    <n v="6"/>
    <n v="41"/>
    <n v="246"/>
    <x v="2"/>
    <x v="1"/>
    <x v="4"/>
    <n v="2022"/>
    <s v="September"/>
    <d v="2022-09-07T00:00:00"/>
    <b v="1"/>
  </r>
  <r>
    <s v="TXN_9947407"/>
    <s v="CUST_01"/>
    <x v="2"/>
    <s v="Item_12_CEA"/>
    <n v="21.5"/>
    <n v="3"/>
    <n v="21.5"/>
    <n v="64.5"/>
    <x v="0"/>
    <x v="1"/>
    <x v="0"/>
    <n v="2024"/>
    <s v="September"/>
    <d v="2024-09-24T00:00:00"/>
    <b v="0"/>
  </r>
  <r>
    <s v="TXN_9948170"/>
    <s v="CUST_14"/>
    <x v="4"/>
    <s v="Item_25_EHE"/>
    <n v="41"/>
    <n v="9"/>
    <n v="41"/>
    <n v="369"/>
    <x v="0"/>
    <x v="0"/>
    <x v="4"/>
    <n v="2022"/>
    <s v="April"/>
    <d v="2022-04-27T00:00:00"/>
    <b v="1"/>
  </r>
  <r>
    <s v="TXN_9948370"/>
    <s v="CUST_15"/>
    <x v="2"/>
    <s v="Item_9_CEA"/>
    <n v="17"/>
    <n v="3"/>
    <n v="17"/>
    <n v="51"/>
    <x v="2"/>
    <x v="0"/>
    <x v="0"/>
    <n v="2023"/>
    <s v="July"/>
    <d v="2023-07-04T00:00:00"/>
    <b v="1"/>
  </r>
  <r>
    <s v="TXN_9950024"/>
    <s v="CUST_08"/>
    <x v="4"/>
    <s v="Item_16_EHE"/>
    <n v="27.5"/>
    <n v="6"/>
    <n v="27.5"/>
    <n v="165"/>
    <x v="2"/>
    <x v="1"/>
    <x v="2"/>
    <n v="2024"/>
    <s v="June"/>
    <d v="2024-06-28T00:00:00"/>
    <b v="1"/>
  </r>
  <r>
    <s v="TXN_9950204"/>
    <s v="CUST_02"/>
    <x v="4"/>
    <s v="Item_5_EHE"/>
    <n v="11"/>
    <n v="6"/>
    <n v="11"/>
    <n v="66"/>
    <x v="0"/>
    <x v="0"/>
    <x v="1"/>
    <n v="2023"/>
    <s v="November"/>
    <d v="2023-11-11T00:00:00"/>
    <b v="1"/>
  </r>
  <r>
    <s v="TXN_9951016"/>
    <s v="CUST_25"/>
    <x v="7"/>
    <s v="Item_2_PAT"/>
    <n v="6.5"/>
    <n v="3"/>
    <n v="6.5"/>
    <n v="19.5"/>
    <x v="1"/>
    <x v="1"/>
    <x v="0"/>
    <n v="2022"/>
    <s v="February"/>
    <d v="2022-02-01T00:00:00"/>
    <b v="0"/>
  </r>
  <r>
    <s v="TXN_9951192"/>
    <s v="CUST_05"/>
    <x v="4"/>
    <s v="Item_22_EHE"/>
    <n v="36.5"/>
    <n v="7"/>
    <n v="36.5"/>
    <n v="255.5"/>
    <x v="1"/>
    <x v="0"/>
    <x v="3"/>
    <n v="2024"/>
    <s v="June"/>
    <d v="2024-06-27T00:00:00"/>
    <s v="UNKNOWN"/>
  </r>
  <r>
    <s v="TXN_9951872"/>
    <s v="CUST_16"/>
    <x v="4"/>
    <s v="Item_24_EHE"/>
    <n v="39.5"/>
    <n v="7"/>
    <n v="39.5"/>
    <n v="276.5"/>
    <x v="1"/>
    <x v="1"/>
    <x v="6"/>
    <n v="2024"/>
    <s v="November"/>
    <d v="2024-11-10T00:00:00"/>
    <s v="UNKNOWN"/>
  </r>
  <r>
    <s v="TXN_9952907"/>
    <s v="CUST_09"/>
    <x v="0"/>
    <s v="Item_22_FOOD"/>
    <n v="36.5"/>
    <n v="1"/>
    <n v="36.5"/>
    <n v="36.5"/>
    <x v="2"/>
    <x v="1"/>
    <x v="2"/>
    <n v="2024"/>
    <s v="October"/>
    <d v="2024-10-18T00:00:00"/>
    <b v="0"/>
  </r>
  <r>
    <s v="TXN_9957512"/>
    <s v="CUST_21"/>
    <x v="3"/>
    <s v="Unknown"/>
    <n v="32"/>
    <n v="5"/>
    <n v="32"/>
    <n v="160"/>
    <x v="0"/>
    <x v="1"/>
    <x v="0"/>
    <n v="2025"/>
    <s v="January"/>
    <d v="2025-01-14T00:00:00"/>
    <s v="UNKNOWN"/>
  </r>
  <r>
    <s v="TXN_9957726"/>
    <s v="CUST_25"/>
    <x v="6"/>
    <s v="Item_12_BUT"/>
    <n v="21.5"/>
    <n v="1"/>
    <n v="21.5"/>
    <n v="21.5"/>
    <x v="0"/>
    <x v="0"/>
    <x v="4"/>
    <n v="2022"/>
    <s v="June"/>
    <d v="2022-06-22T00:00:00"/>
    <b v="0"/>
  </r>
  <r>
    <s v="TXN_9957874"/>
    <s v="CUST_09"/>
    <x v="2"/>
    <s v="Item_1_CEA"/>
    <n v="5"/>
    <n v="9"/>
    <n v="5"/>
    <n v="45"/>
    <x v="0"/>
    <x v="0"/>
    <x v="4"/>
    <n v="2022"/>
    <s v="June"/>
    <d v="2022-06-29T00:00:00"/>
    <s v="UNKNOWN"/>
  </r>
  <r>
    <s v="TXN_9958675"/>
    <s v="CUST_24"/>
    <x v="4"/>
    <s v="Unknown"/>
    <n v="20"/>
    <n v="6"/>
    <n v="20"/>
    <n v="120"/>
    <x v="1"/>
    <x v="0"/>
    <x v="0"/>
    <n v="2024"/>
    <s v="February"/>
    <d v="2024-02-27T00:00:00"/>
    <s v="UNKNOWN"/>
  </r>
  <r>
    <s v="TXN_9958872"/>
    <s v="CUST_22"/>
    <x v="7"/>
    <s v="Item_2_PAT"/>
    <n v="6.5"/>
    <n v="7"/>
    <n v="6.5"/>
    <n v="45.5"/>
    <x v="2"/>
    <x v="0"/>
    <x v="6"/>
    <n v="2024"/>
    <s v="June"/>
    <d v="2024-06-30T00:00:00"/>
    <b v="0"/>
  </r>
  <r>
    <s v="TXN_9959673"/>
    <s v="CUST_06"/>
    <x v="4"/>
    <s v="Item_17_EHE"/>
    <n v="29"/>
    <n v="6"/>
    <n v="29"/>
    <n v="174"/>
    <x v="2"/>
    <x v="1"/>
    <x v="2"/>
    <n v="2023"/>
    <s v="May"/>
    <d v="2023-05-05T00:00:00"/>
    <s v="UNKNOWN"/>
  </r>
  <r>
    <s v="TXN_9960444"/>
    <s v="CUST_05"/>
    <x v="5"/>
    <s v="Item_19_BEV"/>
    <n v="32"/>
    <n v="2"/>
    <n v="32"/>
    <n v="64"/>
    <x v="2"/>
    <x v="0"/>
    <x v="5"/>
    <n v="2024"/>
    <s v="March"/>
    <d v="2024-03-11T00:00:00"/>
    <b v="0"/>
  </r>
  <r>
    <s v="TXN_9961587"/>
    <s v="CUST_18"/>
    <x v="5"/>
    <s v="Item_2_BEV"/>
    <n v="6.5"/>
    <n v="3"/>
    <n v="6.5"/>
    <n v="19.5"/>
    <x v="1"/>
    <x v="1"/>
    <x v="5"/>
    <n v="2022"/>
    <s v="November"/>
    <d v="2022-11-21T00:00:00"/>
    <b v="0"/>
  </r>
  <r>
    <s v="TXN_9963254"/>
    <s v="CUST_08"/>
    <x v="1"/>
    <s v="Unknown"/>
    <n v="0"/>
    <n v="0"/>
    <n v="0"/>
    <n v="0"/>
    <x v="2"/>
    <x v="0"/>
    <x v="3"/>
    <n v="2024"/>
    <s v="November"/>
    <d v="2024-11-14T00:00:00"/>
    <b v="1"/>
  </r>
  <r>
    <s v="TXN_9964153"/>
    <s v="CUST_07"/>
    <x v="7"/>
    <s v="Item_25_PAT"/>
    <n v="41"/>
    <n v="2"/>
    <n v="41"/>
    <n v="82"/>
    <x v="1"/>
    <x v="1"/>
    <x v="5"/>
    <n v="2023"/>
    <s v="May"/>
    <d v="2023-05-29T00:00:00"/>
    <b v="0"/>
  </r>
  <r>
    <s v="TXN_9964258"/>
    <s v="CUST_23"/>
    <x v="4"/>
    <s v="Item_6_EHE"/>
    <n v="12.5"/>
    <n v="7"/>
    <n v="12.5"/>
    <n v="87.5"/>
    <x v="0"/>
    <x v="1"/>
    <x v="1"/>
    <n v="2022"/>
    <s v="September"/>
    <d v="2022-09-17T00:00:00"/>
    <b v="0"/>
  </r>
  <r>
    <s v="TXN_9965946"/>
    <s v="CUST_02"/>
    <x v="5"/>
    <s v="Item_18_BEV"/>
    <n v="30.5"/>
    <n v="7"/>
    <n v="30.5"/>
    <n v="213.5"/>
    <x v="0"/>
    <x v="0"/>
    <x v="1"/>
    <n v="2023"/>
    <s v="June"/>
    <d v="2023-06-10T00:00:00"/>
    <b v="0"/>
  </r>
  <r>
    <s v="TXN_9966592"/>
    <s v="CUST_13"/>
    <x v="1"/>
    <s v="Unknown"/>
    <n v="33.5"/>
    <n v="7"/>
    <n v="33.5"/>
    <n v="234.5"/>
    <x v="1"/>
    <x v="0"/>
    <x v="0"/>
    <n v="2022"/>
    <s v="May"/>
    <d v="2022-05-17T00:00:00"/>
    <s v="UNKNOWN"/>
  </r>
  <r>
    <s v="TXN_9967357"/>
    <s v="CUST_13"/>
    <x v="5"/>
    <s v="Item_2_BEV"/>
    <n v="6.5"/>
    <n v="9"/>
    <n v="6.5"/>
    <n v="58.5"/>
    <x v="1"/>
    <x v="0"/>
    <x v="4"/>
    <n v="2023"/>
    <s v="May"/>
    <d v="2023-05-24T00:00:00"/>
    <b v="0"/>
  </r>
  <r>
    <s v="TXN_9967438"/>
    <s v="CUST_02"/>
    <x v="3"/>
    <s v="Item_16_MILK"/>
    <n v="27.5"/>
    <n v="2"/>
    <n v="27.5"/>
    <n v="55"/>
    <x v="0"/>
    <x v="1"/>
    <x v="3"/>
    <n v="2024"/>
    <s v="February"/>
    <d v="2024-02-22T00:00:00"/>
    <b v="0"/>
  </r>
  <r>
    <s v="TXN_9967796"/>
    <s v="CUST_04"/>
    <x v="6"/>
    <s v="Item_19_BUT"/>
    <n v="32"/>
    <n v="7"/>
    <n v="32"/>
    <n v="224"/>
    <x v="1"/>
    <x v="1"/>
    <x v="4"/>
    <n v="2022"/>
    <s v="June"/>
    <d v="2022-06-15T00:00:00"/>
    <s v="UNKNOWN"/>
  </r>
  <r>
    <s v="TXN_9967946"/>
    <s v="CUST_22"/>
    <x v="5"/>
    <s v="Item_20_BEV"/>
    <n v="33.5"/>
    <n v="9"/>
    <n v="33.5"/>
    <n v="301.5"/>
    <x v="2"/>
    <x v="0"/>
    <x v="0"/>
    <n v="2024"/>
    <s v="April"/>
    <d v="2024-04-23T00:00:00"/>
    <s v="UNKNOWN"/>
  </r>
  <r>
    <s v="TXN_9969248"/>
    <s v="CUST_02"/>
    <x v="6"/>
    <s v="Item_22_BUT"/>
    <n v="36.5"/>
    <n v="2"/>
    <n v="36.5"/>
    <n v="73"/>
    <x v="0"/>
    <x v="1"/>
    <x v="2"/>
    <n v="2023"/>
    <s v="May"/>
    <d v="2023-05-12T00:00:00"/>
    <s v="UNKNOWN"/>
  </r>
  <r>
    <s v="TXN_9969255"/>
    <s v="CUST_10"/>
    <x v="2"/>
    <s v="Item_15_CEA"/>
    <n v="26"/>
    <n v="4"/>
    <n v="26"/>
    <n v="104"/>
    <x v="2"/>
    <x v="0"/>
    <x v="0"/>
    <n v="2024"/>
    <s v="June"/>
    <d v="2024-06-11T00:00:00"/>
    <b v="1"/>
  </r>
  <r>
    <s v="TXN_9969837"/>
    <s v="CUST_04"/>
    <x v="1"/>
    <s v="Item_2_FUR"/>
    <n v="6.5"/>
    <n v="3"/>
    <n v="6.5"/>
    <n v="19.5"/>
    <x v="2"/>
    <x v="0"/>
    <x v="6"/>
    <n v="2024"/>
    <s v="March"/>
    <d v="2024-03-17T00:00:00"/>
    <s v="UNKNOWN"/>
  </r>
  <r>
    <s v="TXN_9970141"/>
    <s v="CUST_10"/>
    <x v="4"/>
    <s v="Item_1_EHE"/>
    <n v="5"/>
    <n v="3"/>
    <n v="5"/>
    <n v="15"/>
    <x v="1"/>
    <x v="0"/>
    <x v="5"/>
    <n v="2023"/>
    <s v="July"/>
    <d v="2023-07-03T00:00:00"/>
    <b v="0"/>
  </r>
  <r>
    <s v="TXN_9971279"/>
    <s v="CUST_18"/>
    <x v="7"/>
    <s v="Item_1_PAT"/>
    <n v="5"/>
    <n v="6"/>
    <n v="5"/>
    <n v="30"/>
    <x v="2"/>
    <x v="0"/>
    <x v="4"/>
    <n v="2023"/>
    <s v="June"/>
    <d v="2023-06-14T00:00:00"/>
    <s v="UNKNOWN"/>
  </r>
  <r>
    <s v="TXN_9972181"/>
    <s v="CUST_22"/>
    <x v="4"/>
    <s v="Item_21_EHE"/>
    <n v="35"/>
    <n v="5"/>
    <n v="35"/>
    <n v="175"/>
    <x v="1"/>
    <x v="0"/>
    <x v="1"/>
    <n v="2024"/>
    <s v="December"/>
    <d v="2024-12-28T00:00:00"/>
    <b v="0"/>
  </r>
  <r>
    <s v="TXN_9972948"/>
    <s v="CUST_02"/>
    <x v="3"/>
    <s v="Item_11_MILK"/>
    <n v="20"/>
    <n v="4"/>
    <n v="20"/>
    <n v="80"/>
    <x v="2"/>
    <x v="1"/>
    <x v="5"/>
    <n v="2024"/>
    <s v="September"/>
    <d v="2024-09-02T00:00:00"/>
    <b v="0"/>
  </r>
  <r>
    <s v="TXN_9974657"/>
    <s v="CUST_15"/>
    <x v="7"/>
    <s v="Item_6_PAT"/>
    <n v="12.5"/>
    <n v="7"/>
    <n v="12.5"/>
    <n v="87.5"/>
    <x v="0"/>
    <x v="0"/>
    <x v="0"/>
    <n v="2022"/>
    <s v="September"/>
    <d v="2022-09-20T00:00:00"/>
    <b v="0"/>
  </r>
  <r>
    <s v="TXN_9974710"/>
    <s v="CUST_20"/>
    <x v="1"/>
    <s v="Item_10_FUR"/>
    <n v="18.5"/>
    <n v="3"/>
    <n v="18.5"/>
    <n v="55.5"/>
    <x v="0"/>
    <x v="0"/>
    <x v="4"/>
    <n v="2024"/>
    <s v="November"/>
    <d v="2024-11-06T00:00:00"/>
    <b v="0"/>
  </r>
  <r>
    <s v="TXN_9975461"/>
    <s v="CUST_11"/>
    <x v="0"/>
    <s v="Item_11_FOOD"/>
    <n v="20"/>
    <n v="8"/>
    <n v="20"/>
    <n v="160"/>
    <x v="1"/>
    <x v="1"/>
    <x v="0"/>
    <n v="2024"/>
    <s v="January"/>
    <d v="2024-01-30T00:00:00"/>
    <s v="UNKNOWN"/>
  </r>
  <r>
    <s v="TXN_9976272"/>
    <s v="CUST_23"/>
    <x v="3"/>
    <s v="Item_16_MILK"/>
    <n v="27.5"/>
    <n v="1"/>
    <n v="27.5"/>
    <n v="27.5"/>
    <x v="2"/>
    <x v="1"/>
    <x v="0"/>
    <n v="2023"/>
    <s v="August"/>
    <d v="2023-08-22T00:00:00"/>
    <b v="0"/>
  </r>
  <r>
    <s v="TXN_9976541"/>
    <s v="CUST_04"/>
    <x v="7"/>
    <s v="Item_8_PAT"/>
    <n v="15.5"/>
    <n v="3"/>
    <n v="15.5"/>
    <n v="46.5"/>
    <x v="1"/>
    <x v="1"/>
    <x v="4"/>
    <n v="2023"/>
    <s v="February"/>
    <d v="2023-02-22T00:00:00"/>
    <b v="1"/>
  </r>
  <r>
    <s v="TXN_9976971"/>
    <s v="CUST_14"/>
    <x v="4"/>
    <s v="Item_15_EHE"/>
    <n v="26"/>
    <n v="7"/>
    <n v="26"/>
    <n v="182"/>
    <x v="1"/>
    <x v="0"/>
    <x v="1"/>
    <n v="2022"/>
    <s v="May"/>
    <d v="2022-05-21T00:00:00"/>
    <s v="UNKNOWN"/>
  </r>
  <r>
    <s v="TXN_9977844"/>
    <s v="CUST_18"/>
    <x v="7"/>
    <s v="Unknown"/>
    <n v="0"/>
    <n v="0"/>
    <n v="0"/>
    <n v="0"/>
    <x v="0"/>
    <x v="0"/>
    <x v="0"/>
    <n v="2022"/>
    <s v="December"/>
    <d v="2022-12-27T00:00:00"/>
    <b v="1"/>
  </r>
  <r>
    <s v="TXN_9978007"/>
    <s v="CUST_14"/>
    <x v="4"/>
    <s v="Item_23_EHE"/>
    <n v="38"/>
    <n v="2"/>
    <n v="38"/>
    <n v="76"/>
    <x v="1"/>
    <x v="0"/>
    <x v="4"/>
    <n v="2022"/>
    <s v="November"/>
    <d v="2022-11-02T00:00:00"/>
    <b v="0"/>
  </r>
  <r>
    <s v="TXN_9978020"/>
    <s v="CUST_15"/>
    <x v="6"/>
    <s v="Item_11_BUT"/>
    <n v="20"/>
    <n v="5"/>
    <n v="20"/>
    <n v="100"/>
    <x v="0"/>
    <x v="0"/>
    <x v="1"/>
    <n v="2024"/>
    <s v="August"/>
    <d v="2024-08-17T00:00:00"/>
    <b v="0"/>
  </r>
  <r>
    <s v="TXN_9978418"/>
    <s v="CUST_10"/>
    <x v="6"/>
    <s v="Item_14_BUT"/>
    <n v="24.5"/>
    <n v="5"/>
    <n v="24.5"/>
    <n v="122.5"/>
    <x v="0"/>
    <x v="1"/>
    <x v="1"/>
    <n v="2024"/>
    <s v="February"/>
    <d v="2024-02-24T00:00:00"/>
    <b v="0"/>
  </r>
  <r>
    <s v="TXN_9979169"/>
    <s v="CUST_17"/>
    <x v="5"/>
    <s v="Item_20_BEV"/>
    <n v="33.5"/>
    <n v="9"/>
    <n v="33.5"/>
    <n v="301.5"/>
    <x v="2"/>
    <x v="0"/>
    <x v="5"/>
    <n v="2022"/>
    <s v="July"/>
    <d v="2022-07-04T00:00:00"/>
    <s v="UNKNOWN"/>
  </r>
  <r>
    <s v="TXN_9979272"/>
    <s v="CUST_15"/>
    <x v="3"/>
    <s v="Item_11_MILK"/>
    <n v="20"/>
    <n v="2"/>
    <n v="20"/>
    <n v="40"/>
    <x v="1"/>
    <x v="0"/>
    <x v="5"/>
    <n v="2023"/>
    <s v="June"/>
    <d v="2023-06-05T00:00:00"/>
    <s v="UNKNOWN"/>
  </r>
  <r>
    <s v="TXN_9979595"/>
    <s v="CUST_14"/>
    <x v="6"/>
    <s v="Item_22_BUT"/>
    <n v="36.5"/>
    <n v="4"/>
    <n v="36.5"/>
    <n v="146"/>
    <x v="0"/>
    <x v="1"/>
    <x v="3"/>
    <n v="2023"/>
    <s v="March"/>
    <d v="2023-03-02T00:00:00"/>
    <s v="UNKNOWN"/>
  </r>
  <r>
    <s v="TXN_9980491"/>
    <s v="CUST_17"/>
    <x v="1"/>
    <s v="Item_11_FUR"/>
    <n v="20"/>
    <n v="4"/>
    <n v="20"/>
    <n v="80"/>
    <x v="0"/>
    <x v="0"/>
    <x v="0"/>
    <n v="2023"/>
    <s v="November"/>
    <d v="2023-11-28T00:00:00"/>
    <s v="UNKNOWN"/>
  </r>
  <r>
    <s v="TXN_9980622"/>
    <s v="CUST_06"/>
    <x v="0"/>
    <s v="Item_11_FOOD"/>
    <n v="20"/>
    <n v="4"/>
    <n v="20"/>
    <n v="80"/>
    <x v="0"/>
    <x v="0"/>
    <x v="5"/>
    <n v="2023"/>
    <s v="February"/>
    <d v="2023-02-20T00:00:00"/>
    <b v="1"/>
  </r>
  <r>
    <s v="TXN_9980683"/>
    <s v="CUST_02"/>
    <x v="1"/>
    <s v="Item_3_FUR"/>
    <n v="8"/>
    <n v="3"/>
    <n v="8"/>
    <n v="24"/>
    <x v="0"/>
    <x v="0"/>
    <x v="1"/>
    <n v="2023"/>
    <s v="July"/>
    <d v="2023-07-01T00:00:00"/>
    <b v="1"/>
  </r>
  <r>
    <s v="TXN_9980736"/>
    <s v="CUST_13"/>
    <x v="1"/>
    <s v="Item_14_FUR"/>
    <n v="24.5"/>
    <n v="2"/>
    <n v="24.5"/>
    <n v="49"/>
    <x v="1"/>
    <x v="1"/>
    <x v="0"/>
    <n v="2023"/>
    <s v="August"/>
    <d v="2023-08-29T00:00:00"/>
    <b v="0"/>
  </r>
  <r>
    <s v="TXN_9981851"/>
    <s v="CUST_03"/>
    <x v="1"/>
    <s v="Item_25_FUR"/>
    <n v="41"/>
    <n v="9"/>
    <n v="41"/>
    <n v="369"/>
    <x v="0"/>
    <x v="1"/>
    <x v="4"/>
    <n v="2024"/>
    <s v="November"/>
    <d v="2024-11-27T00:00:00"/>
    <s v="UNKNOWN"/>
  </r>
  <r>
    <s v="TXN_9984609"/>
    <s v="CUST_10"/>
    <x v="1"/>
    <s v="Item_1_FUR"/>
    <n v="5"/>
    <n v="1"/>
    <n v="5"/>
    <n v="5"/>
    <x v="0"/>
    <x v="0"/>
    <x v="5"/>
    <n v="2023"/>
    <s v="October"/>
    <d v="2023-10-02T00:00:00"/>
    <s v="UNKNOWN"/>
  </r>
  <r>
    <s v="TXN_9986278"/>
    <s v="CUST_07"/>
    <x v="0"/>
    <s v="Item_1_FOOD"/>
    <n v="5"/>
    <n v="2"/>
    <n v="5"/>
    <n v="10"/>
    <x v="0"/>
    <x v="0"/>
    <x v="1"/>
    <n v="2024"/>
    <s v="September"/>
    <d v="2024-09-14T00:00:00"/>
    <s v="UNKNOWN"/>
  </r>
  <r>
    <s v="TXN_9986809"/>
    <s v="CUST_10"/>
    <x v="5"/>
    <s v="Item_6_BEV"/>
    <n v="12.5"/>
    <n v="6"/>
    <n v="12.5"/>
    <n v="75"/>
    <x v="2"/>
    <x v="1"/>
    <x v="1"/>
    <n v="2022"/>
    <s v="August"/>
    <d v="2022-08-20T00:00:00"/>
    <b v="1"/>
  </r>
  <r>
    <s v="TXN_9986826"/>
    <s v="CUST_11"/>
    <x v="5"/>
    <s v="Item_3_BEV"/>
    <n v="8"/>
    <n v="4"/>
    <n v="8"/>
    <n v="32"/>
    <x v="2"/>
    <x v="1"/>
    <x v="0"/>
    <n v="2024"/>
    <s v="January"/>
    <d v="2024-01-30T00:00:00"/>
    <b v="0"/>
  </r>
  <r>
    <s v="TXN_9987791"/>
    <s v="CUST_08"/>
    <x v="3"/>
    <s v="Item_22_MILK"/>
    <n v="36.5"/>
    <n v="2"/>
    <n v="36.5"/>
    <n v="73"/>
    <x v="0"/>
    <x v="0"/>
    <x v="2"/>
    <n v="2022"/>
    <s v="October"/>
    <d v="2022-10-07T00:00:00"/>
    <b v="1"/>
  </r>
  <r>
    <s v="TXN_9988833"/>
    <s v="CUST_22"/>
    <x v="1"/>
    <s v="Item_14_FUR"/>
    <n v="24.5"/>
    <n v="10"/>
    <n v="24.5"/>
    <n v="245"/>
    <x v="1"/>
    <x v="0"/>
    <x v="5"/>
    <n v="2022"/>
    <s v="December"/>
    <d v="2022-12-12T00:00:00"/>
    <b v="1"/>
  </r>
  <r>
    <s v="TXN_9988948"/>
    <s v="CUST_25"/>
    <x v="1"/>
    <s v="Item_16_FUR"/>
    <n v="27.5"/>
    <n v="10"/>
    <n v="27.5"/>
    <n v="275"/>
    <x v="2"/>
    <x v="1"/>
    <x v="6"/>
    <n v="2023"/>
    <s v="October"/>
    <d v="2023-10-08T00:00:00"/>
    <b v="0"/>
  </r>
  <r>
    <s v="TXN_9989291"/>
    <s v="CUST_06"/>
    <x v="4"/>
    <s v="Item_5_EHE"/>
    <n v="11"/>
    <n v="8"/>
    <n v="11"/>
    <n v="88"/>
    <x v="0"/>
    <x v="0"/>
    <x v="6"/>
    <n v="2023"/>
    <s v="July"/>
    <d v="2023-07-09T00:00:00"/>
    <b v="0"/>
  </r>
  <r>
    <s v="TXN_9989402"/>
    <s v="CUST_05"/>
    <x v="5"/>
    <s v="Item_15_BEV"/>
    <n v="26"/>
    <n v="5"/>
    <n v="26"/>
    <n v="130"/>
    <x v="1"/>
    <x v="1"/>
    <x v="4"/>
    <n v="2025"/>
    <s v="January"/>
    <d v="2025-01-01T00:00:00"/>
    <b v="0"/>
  </r>
  <r>
    <s v="TXN_9989610"/>
    <s v="CUST_20"/>
    <x v="0"/>
    <s v="Item_11_FOOD"/>
    <n v="20"/>
    <n v="7"/>
    <n v="20"/>
    <n v="140"/>
    <x v="0"/>
    <x v="0"/>
    <x v="6"/>
    <n v="2023"/>
    <s v="November"/>
    <d v="2023-11-12T00:00:00"/>
    <b v="0"/>
  </r>
  <r>
    <s v="TXN_9991358"/>
    <s v="CUST_25"/>
    <x v="4"/>
    <s v="Item_18_EHE"/>
    <n v="30.5"/>
    <n v="6"/>
    <n v="30.5"/>
    <n v="183"/>
    <x v="1"/>
    <x v="1"/>
    <x v="5"/>
    <n v="2023"/>
    <s v="July"/>
    <d v="2023-07-17T00:00:00"/>
    <s v="UNKNOWN"/>
  </r>
  <r>
    <s v="TXN_9993395"/>
    <s v="CUST_22"/>
    <x v="6"/>
    <s v="Item_2_BUT"/>
    <n v="6.5"/>
    <n v="2"/>
    <n v="6.5"/>
    <n v="13"/>
    <x v="2"/>
    <x v="0"/>
    <x v="3"/>
    <n v="2023"/>
    <s v="February"/>
    <d v="2023-02-09T00:00:00"/>
    <b v="1"/>
  </r>
  <r>
    <s v="TXN_9993420"/>
    <s v="CUST_07"/>
    <x v="7"/>
    <s v="Item_15_PAT"/>
    <n v="26"/>
    <n v="5"/>
    <n v="26"/>
    <n v="130"/>
    <x v="2"/>
    <x v="0"/>
    <x v="6"/>
    <n v="2024"/>
    <s v="September"/>
    <d v="2024-09-29T00:00:00"/>
    <b v="0"/>
  </r>
  <r>
    <s v="TXN_9993612"/>
    <s v="CUST_01"/>
    <x v="3"/>
    <s v="Item_13_MILK"/>
    <n v="23"/>
    <n v="6"/>
    <n v="23"/>
    <n v="138"/>
    <x v="2"/>
    <x v="1"/>
    <x v="0"/>
    <n v="2023"/>
    <s v="September"/>
    <d v="2023-09-05T00:00:00"/>
    <s v="UNKNOWN"/>
  </r>
  <r>
    <s v="TXN_9994084"/>
    <s v="CUST_24"/>
    <x v="0"/>
    <s v="Item_22_FOOD"/>
    <n v="36.5"/>
    <n v="4"/>
    <n v="36.5"/>
    <n v="146"/>
    <x v="2"/>
    <x v="1"/>
    <x v="3"/>
    <n v="2022"/>
    <s v="February"/>
    <d v="2022-02-17T00:00:00"/>
    <s v="UNKNOWN"/>
  </r>
  <r>
    <s v="TXN_9995284"/>
    <s v="CUST_07"/>
    <x v="0"/>
    <s v="Item_17_FOOD"/>
    <n v="29"/>
    <n v="3"/>
    <n v="29"/>
    <n v="87"/>
    <x v="1"/>
    <x v="1"/>
    <x v="6"/>
    <n v="2024"/>
    <s v="December"/>
    <d v="2024-12-22T00:00:00"/>
    <b v="1"/>
  </r>
  <r>
    <s v="TXN_9995715"/>
    <s v="CUST_11"/>
    <x v="2"/>
    <s v="Item_8_CEA"/>
    <n v="15.5"/>
    <n v="8"/>
    <n v="15.5"/>
    <n v="124"/>
    <x v="1"/>
    <x v="1"/>
    <x v="3"/>
    <n v="2022"/>
    <s v="January"/>
    <d v="2022-01-20T00:00:00"/>
    <b v="1"/>
  </r>
  <r>
    <s v="TXN_9996372"/>
    <s v="CUST_25"/>
    <x v="2"/>
    <s v="Item_11_CEA"/>
    <n v="20"/>
    <n v="2"/>
    <n v="20"/>
    <n v="40"/>
    <x v="0"/>
    <x v="1"/>
    <x v="5"/>
    <n v="2024"/>
    <s v="November"/>
    <d v="2024-11-11T00:00:00"/>
    <b v="1"/>
  </r>
  <r>
    <s v="TXN_9996492"/>
    <s v="CUST_22"/>
    <x v="3"/>
    <s v="Item_7_MILK"/>
    <n v="14"/>
    <n v="8"/>
    <n v="14"/>
    <n v="112"/>
    <x v="2"/>
    <x v="1"/>
    <x v="0"/>
    <n v="2024"/>
    <s v="July"/>
    <d v="2024-07-30T00:00:00"/>
    <b v="0"/>
  </r>
  <r>
    <s v="TXN_9996909"/>
    <s v="CUST_23"/>
    <x v="1"/>
    <s v="Item_8_FUR"/>
    <n v="15.5"/>
    <n v="10"/>
    <n v="15.5"/>
    <n v="155"/>
    <x v="0"/>
    <x v="1"/>
    <x v="2"/>
    <n v="2024"/>
    <s v="September"/>
    <d v="2024-09-06T00:00:00"/>
    <s v="UNKNOWN"/>
  </r>
  <r>
    <s v="TXN_9997234"/>
    <s v="CUST_02"/>
    <x v="6"/>
    <s v="Item_25_BUT"/>
    <n v="41"/>
    <n v="8"/>
    <n v="41"/>
    <n v="328"/>
    <x v="1"/>
    <x v="0"/>
    <x v="3"/>
    <n v="2024"/>
    <s v="September"/>
    <d v="2024-09-26T00:00:00"/>
    <s v="UNKNOWN"/>
  </r>
  <r>
    <s v="TXN_9998575"/>
    <s v="CUST_13"/>
    <x v="0"/>
    <s v="Item_6_FOOD"/>
    <n v="12.5"/>
    <n v="9"/>
    <n v="12.5"/>
    <n v="112.5"/>
    <x v="2"/>
    <x v="0"/>
    <x v="0"/>
    <n v="2024"/>
    <s v="January"/>
    <d v="2024-01-02T00:00:00"/>
    <b v="1"/>
  </r>
  <r>
    <s v="TXN_9999124"/>
    <s v="CUST_02"/>
    <x v="6"/>
    <s v="Unknown"/>
    <n v="0"/>
    <n v="0"/>
    <n v="0"/>
    <n v="0"/>
    <x v="0"/>
    <x v="0"/>
    <x v="4"/>
    <n v="2024"/>
    <s v="February"/>
    <d v="2024-02-21T00:00:00"/>
    <b v="0"/>
  </r>
  <r>
    <s v="TXN_9999729"/>
    <s v="CUST_15"/>
    <x v="6"/>
    <s v="Item_23_BUT"/>
    <n v="38"/>
    <n v="5"/>
    <n v="38"/>
    <n v="190"/>
    <x v="1"/>
    <x v="0"/>
    <x v="2"/>
    <n v="2022"/>
    <s v="October"/>
    <d v="2022-10-28T00:00:00"/>
    <s v="UNKNOW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2CA362-7BA5-40C7-AA1A-390FD2CAD2E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7">
    <pivotField showAll="0"/>
    <pivotField showAll="0"/>
    <pivotField showAll="0"/>
    <pivotField showAll="0"/>
    <pivotField showAll="0"/>
    <pivotField numFmtId="1" showAll="0"/>
    <pivotField numFmtId="164" showAll="0"/>
    <pivotField dataField="1" numFmtId="165" showAll="0"/>
    <pivotField showAll="0"/>
    <pivotField showAll="0"/>
    <pivotField showAll="0">
      <items count="5">
        <item x="1"/>
        <item x="2"/>
        <item x="0"/>
        <item x="3"/>
        <item t="default"/>
      </items>
    </pivotField>
    <pivotField showAll="0"/>
    <pivotField numFmtId="14" showAll="0">
      <items count="1115">
        <item x="557"/>
        <item x="199"/>
        <item x="360"/>
        <item x="192"/>
        <item x="532"/>
        <item x="255"/>
        <item x="873"/>
        <item x="727"/>
        <item x="716"/>
        <item x="338"/>
        <item x="332"/>
        <item x="258"/>
        <item x="582"/>
        <item x="681"/>
        <item x="661"/>
        <item x="475"/>
        <item x="1026"/>
        <item x="788"/>
        <item x="749"/>
        <item x="519"/>
        <item x="470"/>
        <item x="153"/>
        <item x="122"/>
        <item x="967"/>
        <item x="410"/>
        <item x="365"/>
        <item x="1054"/>
        <item x="960"/>
        <item x="871"/>
        <item x="524"/>
        <item x="985"/>
        <item x="270"/>
        <item x="494"/>
        <item x="238"/>
        <item x="528"/>
        <item x="915"/>
        <item x="529"/>
        <item x="610"/>
        <item x="53"/>
        <item x="372"/>
        <item x="416"/>
        <item x="1016"/>
        <item x="29"/>
        <item x="935"/>
        <item x="563"/>
        <item x="237"/>
        <item x="1041"/>
        <item x="303"/>
        <item x="957"/>
        <item x="527"/>
        <item x="806"/>
        <item x="696"/>
        <item x="208"/>
        <item x="249"/>
        <item x="817"/>
        <item x="932"/>
        <item x="38"/>
        <item x="45"/>
        <item x="613"/>
        <item x="138"/>
        <item x="4"/>
        <item x="1076"/>
        <item x="924"/>
        <item x="11"/>
        <item x="556"/>
        <item x="760"/>
        <item x="684"/>
        <item x="187"/>
        <item x="743"/>
        <item x="887"/>
        <item x="1"/>
        <item x="612"/>
        <item x="190"/>
        <item x="981"/>
        <item x="369"/>
        <item x="146"/>
        <item x="281"/>
        <item x="417"/>
        <item x="652"/>
        <item x="450"/>
        <item x="704"/>
        <item x="571"/>
        <item x="141"/>
        <item x="730"/>
        <item x="895"/>
        <item x="631"/>
        <item x="437"/>
        <item x="726"/>
        <item x="356"/>
        <item x="671"/>
        <item x="753"/>
        <item x="460"/>
        <item x="695"/>
        <item x="218"/>
        <item x="1002"/>
        <item x="300"/>
        <item x="1045"/>
        <item x="230"/>
        <item x="496"/>
        <item x="474"/>
        <item x="1009"/>
        <item x="354"/>
        <item x="414"/>
        <item x="894"/>
        <item x="954"/>
        <item x="375"/>
        <item x="142"/>
        <item x="942"/>
        <item x="632"/>
        <item x="349"/>
        <item x="882"/>
        <item x="2"/>
        <item x="1028"/>
        <item x="371"/>
        <item x="1044"/>
        <item x="1106"/>
        <item x="698"/>
        <item x="1008"/>
        <item x="387"/>
        <item x="216"/>
        <item x="715"/>
        <item x="95"/>
        <item x="63"/>
        <item x="938"/>
        <item x="708"/>
        <item x="1039"/>
        <item x="452"/>
        <item x="12"/>
        <item x="489"/>
        <item x="272"/>
        <item x="721"/>
        <item x="885"/>
        <item x="783"/>
        <item x="211"/>
        <item x="795"/>
        <item x="472"/>
        <item x="810"/>
        <item x="197"/>
        <item x="518"/>
        <item x="1087"/>
        <item x="97"/>
        <item x="539"/>
        <item x="1081"/>
        <item x="844"/>
        <item x="1112"/>
        <item x="660"/>
        <item x="754"/>
        <item x="392"/>
        <item x="1077"/>
        <item x="189"/>
        <item x="1047"/>
        <item x="914"/>
        <item x="427"/>
        <item x="244"/>
        <item x="188"/>
        <item x="570"/>
        <item x="565"/>
        <item x="797"/>
        <item x="231"/>
        <item x="223"/>
        <item x="848"/>
        <item x="136"/>
        <item x="816"/>
        <item x="446"/>
        <item x="675"/>
        <item x="584"/>
        <item x="337"/>
        <item x="83"/>
        <item x="436"/>
        <item x="970"/>
        <item x="158"/>
        <item x="74"/>
        <item x="130"/>
        <item x="842"/>
        <item x="348"/>
        <item x="259"/>
        <item x="945"/>
        <item x="742"/>
        <item x="361"/>
        <item x="164"/>
        <item x="17"/>
        <item x="919"/>
        <item x="65"/>
        <item x="568"/>
        <item x="580"/>
        <item x="432"/>
        <item x="282"/>
        <item x="206"/>
        <item x="116"/>
        <item x="569"/>
        <item x="732"/>
        <item x="968"/>
        <item x="91"/>
        <item x="658"/>
        <item x="476"/>
        <item x="907"/>
        <item x="725"/>
        <item x="1104"/>
        <item x="362"/>
        <item x="154"/>
        <item x="731"/>
        <item x="163"/>
        <item x="1061"/>
        <item x="886"/>
        <item x="502"/>
        <item x="1042"/>
        <item x="617"/>
        <item x="51"/>
        <item x="618"/>
        <item x="495"/>
        <item x="688"/>
        <item x="221"/>
        <item x="34"/>
        <item x="46"/>
        <item x="774"/>
        <item x="134"/>
        <item x="196"/>
        <item x="175"/>
        <item x="862"/>
        <item x="843"/>
        <item x="551"/>
        <item x="711"/>
        <item x="655"/>
        <item x="853"/>
        <item x="101"/>
        <item x="1056"/>
        <item x="558"/>
        <item x="899"/>
        <item x="342"/>
        <item x="37"/>
        <item x="330"/>
        <item x="663"/>
        <item x="752"/>
        <item x="295"/>
        <item x="155"/>
        <item x="1053"/>
        <item x="181"/>
        <item x="47"/>
        <item x="879"/>
        <item x="1078"/>
        <item x="374"/>
        <item x="194"/>
        <item x="903"/>
        <item x="424"/>
        <item x="792"/>
        <item x="264"/>
        <item x="628"/>
        <item x="290"/>
        <item x="511"/>
        <item x="905"/>
        <item x="758"/>
        <item x="627"/>
        <item x="787"/>
        <item x="68"/>
        <item x="139"/>
        <item x="367"/>
        <item x="96"/>
        <item x="587"/>
        <item x="1024"/>
        <item x="850"/>
        <item x="559"/>
        <item x="379"/>
        <item x="170"/>
        <item x="246"/>
        <item x="1027"/>
        <item x="794"/>
        <item x="600"/>
        <item x="1006"/>
        <item x="167"/>
        <item x="705"/>
        <item x="1058"/>
        <item x="326"/>
        <item x="775"/>
        <item x="39"/>
        <item x="624"/>
        <item x="14"/>
        <item x="1084"/>
        <item x="641"/>
        <item x="113"/>
        <item x="1079"/>
        <item x="594"/>
        <item x="1019"/>
        <item x="776"/>
        <item x="267"/>
        <item x="722"/>
        <item x="508"/>
        <item x="720"/>
        <item x="1059"/>
        <item x="858"/>
        <item x="294"/>
        <item x="347"/>
        <item x="334"/>
        <item x="1108"/>
        <item x="150"/>
        <item x="955"/>
        <item x="168"/>
        <item x="521"/>
        <item x="486"/>
        <item x="1018"/>
        <item x="665"/>
        <item x="352"/>
        <item x="1050"/>
        <item x="636"/>
        <item x="1051"/>
        <item x="898"/>
        <item x="205"/>
        <item x="638"/>
        <item x="133"/>
        <item x="395"/>
        <item x="538"/>
        <item x="834"/>
        <item x="1071"/>
        <item x="808"/>
        <item x="674"/>
        <item x="910"/>
        <item x="560"/>
        <item x="507"/>
        <item x="161"/>
        <item x="813"/>
        <item x="925"/>
        <item x="391"/>
        <item x="404"/>
        <item x="73"/>
        <item x="493"/>
        <item x="306"/>
        <item x="635"/>
        <item x="467"/>
        <item x="812"/>
        <item x="640"/>
        <item x="7"/>
        <item x="599"/>
        <item x="251"/>
        <item x="786"/>
        <item x="466"/>
        <item x="1033"/>
        <item x="845"/>
        <item x="6"/>
        <item x="517"/>
        <item x="159"/>
        <item x="228"/>
        <item x="442"/>
        <item x="530"/>
        <item x="350"/>
        <item x="542"/>
        <item x="682"/>
        <item x="796"/>
        <item x="27"/>
        <item x="1080"/>
        <item x="535"/>
        <item x="454"/>
        <item x="531"/>
        <item x="200"/>
        <item x="1088"/>
        <item x="239"/>
        <item x="793"/>
        <item x="54"/>
        <item x="287"/>
        <item x="976"/>
        <item x="353"/>
        <item x="207"/>
        <item x="736"/>
        <item x="819"/>
        <item x="875"/>
        <item x="439"/>
        <item x="274"/>
        <item x="759"/>
        <item x="455"/>
        <item x="411"/>
        <item x="49"/>
        <item x="120"/>
        <item x="254"/>
        <item x="647"/>
        <item x="1068"/>
        <item x="469"/>
        <item x="888"/>
        <item x="247"/>
        <item x="1029"/>
        <item x="596"/>
        <item x="615"/>
        <item x="25"/>
        <item x="370"/>
        <item x="33"/>
        <item x="186"/>
        <item x="545"/>
        <item x="100"/>
        <item x="964"/>
        <item x="536"/>
        <item x="992"/>
        <item x="1066"/>
        <item x="480"/>
        <item x="614"/>
        <item x="1097"/>
        <item x="533"/>
        <item x="276"/>
        <item x="988"/>
        <item x="106"/>
        <item x="214"/>
        <item x="473"/>
        <item x="577"/>
        <item x="135"/>
        <item x="936"/>
        <item x="1064"/>
        <item x="191"/>
        <item x="1048"/>
        <item x="195"/>
        <item x="712"/>
        <item x="1057"/>
        <item x="820"/>
        <item x="823"/>
        <item x="425"/>
        <item x="385"/>
        <item x="99"/>
        <item x="512"/>
        <item x="309"/>
        <item x="824"/>
        <item x="448"/>
        <item x="389"/>
        <item x="602"/>
        <item x="477"/>
        <item x="643"/>
        <item x="994"/>
        <item x="397"/>
        <item x="598"/>
        <item x="273"/>
        <item x="826"/>
        <item x="1075"/>
        <item x="547"/>
        <item x="975"/>
        <item x="1012"/>
        <item x="963"/>
        <item x="336"/>
        <item x="564"/>
        <item x="400"/>
        <item x="383"/>
        <item x="340"/>
        <item x="836"/>
        <item x="1004"/>
        <item x="1011"/>
        <item x="744"/>
        <item x="993"/>
        <item x="1107"/>
        <item x="102"/>
        <item x="210"/>
        <item x="1070"/>
        <item x="576"/>
        <item x="983"/>
        <item x="289"/>
        <item x="805"/>
        <item x="21"/>
        <item x="459"/>
        <item x="807"/>
        <item x="959"/>
        <item x="377"/>
        <item x="979"/>
        <item x="541"/>
        <item x="219"/>
        <item x="263"/>
        <item x="913"/>
        <item x="592"/>
        <item x="803"/>
        <item x="780"/>
        <item x="490"/>
        <item x="35"/>
        <item x="947"/>
        <item x="1074"/>
        <item x="918"/>
        <item x="949"/>
        <item x="148"/>
        <item x="229"/>
        <item x="434"/>
        <item x="103"/>
        <item x="710"/>
        <item x="884"/>
        <item x="645"/>
        <item x="670"/>
        <item x="305"/>
        <item x="606"/>
        <item x="15"/>
        <item x="16"/>
        <item x="629"/>
        <item x="1010"/>
        <item x="262"/>
        <item x="583"/>
        <item x="952"/>
        <item x="998"/>
        <item x="611"/>
        <item x="881"/>
        <item x="50"/>
        <item x="1031"/>
        <item x="784"/>
        <item x="566"/>
        <item x="430"/>
        <item x="969"/>
        <item x="520"/>
        <item x="917"/>
        <item x="390"/>
        <item x="1105"/>
        <item x="1069"/>
        <item x="461"/>
        <item x="929"/>
        <item x="798"/>
        <item x="668"/>
        <item x="44"/>
        <item x="227"/>
        <item x="734"/>
        <item x="234"/>
        <item x="31"/>
        <item x="310"/>
        <item x="111"/>
        <item x="779"/>
        <item x="271"/>
        <item x="771"/>
        <item x="319"/>
        <item x="815"/>
        <item x="1100"/>
        <item x="296"/>
        <item x="339"/>
        <item x="995"/>
        <item x="984"/>
        <item x="516"/>
        <item x="814"/>
        <item x="769"/>
        <item x="687"/>
        <item x="209"/>
        <item x="165"/>
        <item x="923"/>
        <item x="676"/>
        <item x="266"/>
        <item x="839"/>
        <item x="78"/>
        <item x="279"/>
        <item x="423"/>
        <item x="268"/>
        <item x="818"/>
        <item x="693"/>
        <item x="500"/>
        <item x="543"/>
        <item x="930"/>
        <item x="906"/>
        <item x="1052"/>
        <item x="740"/>
        <item x="1013"/>
        <item x="1113"/>
        <item x="174"/>
        <item x="185"/>
        <item x="971"/>
        <item x="555"/>
        <item x="651"/>
        <item x="713"/>
        <item x="1021"/>
        <item x="621"/>
        <item x="900"/>
        <item x="870"/>
        <item x="147"/>
        <item x="595"/>
        <item x="220"/>
        <item x="24"/>
        <item x="173"/>
        <item x="680"/>
        <item x="127"/>
        <item x="440"/>
        <item x="132"/>
        <item x="393"/>
        <item x="851"/>
        <item x="928"/>
        <item x="481"/>
        <item x="679"/>
        <item x="118"/>
        <item x="401"/>
        <item x="552"/>
        <item x="312"/>
        <item x="811"/>
        <item x="773"/>
        <item x="865"/>
        <item x="166"/>
        <item x="548"/>
        <item x="510"/>
        <item x="327"/>
        <item x="351"/>
        <item x="10"/>
        <item x="616"/>
        <item x="869"/>
        <item x="182"/>
        <item x="604"/>
        <item x="781"/>
        <item x="525"/>
        <item x="1017"/>
        <item x="328"/>
        <item x="149"/>
        <item x="854"/>
        <item x="761"/>
        <item x="314"/>
        <item x="479"/>
        <item x="343"/>
        <item x="62"/>
        <item x="962"/>
        <item x="1037"/>
        <item x="1092"/>
        <item x="659"/>
        <item x="1020"/>
        <item x="987"/>
        <item x="1060"/>
        <item x="608"/>
        <item x="20"/>
        <item x="180"/>
        <item x="748"/>
        <item x="498"/>
        <item x="657"/>
        <item x="706"/>
        <item x="846"/>
        <item x="937"/>
        <item x="782"/>
        <item x="82"/>
        <item x="692"/>
        <item x="236"/>
        <item x="109"/>
        <item x="977"/>
        <item x="626"/>
        <item x="1096"/>
        <item x="55"/>
        <item x="355"/>
        <item x="804"/>
        <item x="57"/>
        <item x="893"/>
        <item x="764"/>
        <item x="402"/>
        <item x="770"/>
        <item x="802"/>
        <item x="177"/>
        <item x="386"/>
        <item x="169"/>
        <item x="152"/>
        <item x="5"/>
        <item x="840"/>
        <item x="418"/>
        <item x="26"/>
        <item x="958"/>
        <item x="921"/>
        <item x="838"/>
        <item x="233"/>
        <item x="1046"/>
        <item x="944"/>
        <item x="514"/>
        <item x="1094"/>
        <item x="406"/>
        <item x="789"/>
        <item x="1083"/>
        <item x="449"/>
        <item x="98"/>
        <item x="607"/>
        <item x="864"/>
        <item x="515"/>
        <item x="232"/>
        <item x="171"/>
        <item x="8"/>
        <item x="791"/>
        <item x="990"/>
        <item x="605"/>
        <item x="513"/>
        <item x="30"/>
        <item x="609"/>
        <item x="292"/>
        <item x="75"/>
        <item x="333"/>
        <item x="1043"/>
        <item x="855"/>
        <item x="619"/>
        <item x="451"/>
        <item x="19"/>
        <item x="283"/>
        <item x="1093"/>
        <item x="471"/>
        <item x="160"/>
        <item x="735"/>
        <item x="77"/>
        <item x="829"/>
        <item x="119"/>
        <item x="3"/>
        <item x="357"/>
        <item x="114"/>
        <item x="66"/>
        <item x="809"/>
        <item x="499"/>
        <item x="672"/>
        <item x="235"/>
        <item x="724"/>
        <item x="821"/>
        <item x="934"/>
        <item x="868"/>
        <item x="922"/>
        <item x="1110"/>
        <item x="837"/>
        <item x="488"/>
        <item x="245"/>
        <item x="546"/>
        <item x="217"/>
        <item x="697"/>
        <item x="445"/>
        <item x="162"/>
        <item x="867"/>
        <item x="901"/>
        <item x="286"/>
        <item x="767"/>
        <item x="694"/>
        <item x="686"/>
        <item x="126"/>
        <item x="986"/>
        <item x="213"/>
        <item x="642"/>
        <item x="429"/>
        <item x="567"/>
        <item x="897"/>
        <item x="830"/>
        <item x="835"/>
        <item x="457"/>
        <item x="746"/>
        <item x="72"/>
        <item x="61"/>
        <item x="777"/>
        <item x="505"/>
        <item x="482"/>
        <item x="860"/>
        <item x="329"/>
        <item x="763"/>
        <item x="1098"/>
        <item x="1099"/>
        <item x="311"/>
        <item x="589"/>
        <item x="376"/>
        <item x="653"/>
        <item x="422"/>
        <item x="107"/>
        <item x="729"/>
        <item x="646"/>
        <item x="140"/>
        <item x="741"/>
        <item x="70"/>
        <item x="1036"/>
        <item x="1062"/>
        <item x="1001"/>
        <item x="396"/>
        <item x="415"/>
        <item x="714"/>
        <item x="32"/>
        <item x="690"/>
        <item x="284"/>
        <item x="280"/>
        <item x="323"/>
        <item x="634"/>
        <item x="526"/>
        <item x="117"/>
        <item x="1035"/>
        <item x="586"/>
        <item x="398"/>
        <item x="1007"/>
        <item x="644"/>
        <item x="242"/>
        <item x="911"/>
        <item x="325"/>
        <item x="368"/>
        <item x="492"/>
        <item x="443"/>
        <item x="468"/>
        <item x="504"/>
        <item x="408"/>
        <item x="13"/>
        <item x="60"/>
        <item x="861"/>
        <item x="649"/>
        <item x="252"/>
        <item x="933"/>
        <item x="1030"/>
        <item x="828"/>
        <item x="909"/>
        <item x="1023"/>
        <item x="308"/>
        <item x="301"/>
        <item x="202"/>
        <item x="573"/>
        <item x="241"/>
        <item x="501"/>
        <item x="1086"/>
        <item x="1049"/>
        <item x="1090"/>
        <item x="304"/>
        <item x="487"/>
        <item x="453"/>
        <item x="699"/>
        <item x="413"/>
        <item x="58"/>
        <item x="989"/>
        <item x="321"/>
        <item x="755"/>
        <item x="315"/>
        <item x="973"/>
        <item x="86"/>
        <item x="59"/>
        <item x="766"/>
        <item x="880"/>
        <item x="579"/>
        <item x="380"/>
        <item x="222"/>
        <item x="950"/>
        <item x="364"/>
        <item x="751"/>
        <item x="108"/>
        <item x="1065"/>
        <item x="831"/>
        <item x="64"/>
        <item x="916"/>
        <item x="322"/>
        <item x="56"/>
        <item x="523"/>
        <item x="183"/>
        <item x="997"/>
        <item x="359"/>
        <item x="172"/>
        <item x="93"/>
        <item x="701"/>
        <item x="243"/>
        <item x="912"/>
        <item x="662"/>
        <item x="428"/>
        <item x="87"/>
        <item x="996"/>
        <item x="1014"/>
        <item x="293"/>
        <item x="151"/>
        <item x="260"/>
        <item x="225"/>
        <item x="298"/>
        <item x="121"/>
        <item x="778"/>
        <item x="972"/>
        <item x="956"/>
        <item x="625"/>
        <item x="478"/>
        <item x="297"/>
        <item x="1103"/>
        <item x="859"/>
        <item x="747"/>
        <item x="250"/>
        <item x="331"/>
        <item x="578"/>
        <item x="89"/>
        <item x="104"/>
        <item x="1055"/>
        <item x="193"/>
        <item x="256"/>
        <item x="52"/>
        <item x="941"/>
        <item x="143"/>
        <item x="581"/>
        <item x="431"/>
        <item x="43"/>
        <item x="872"/>
        <item x="444"/>
        <item x="71"/>
        <item x="1091"/>
        <item x="719"/>
        <item x="441"/>
        <item x="931"/>
        <item x="22"/>
        <item x="574"/>
        <item x="852"/>
        <item x="412"/>
        <item x="307"/>
        <item x="344"/>
        <item x="745"/>
        <item x="575"/>
        <item x="1040"/>
        <item x="920"/>
        <item x="363"/>
        <item x="620"/>
        <item x="1015"/>
        <item x="890"/>
        <item x="902"/>
        <item x="302"/>
        <item x="756"/>
        <item x="90"/>
        <item x="832"/>
        <item x="737"/>
        <item x="876"/>
        <item x="115"/>
        <item x="896"/>
        <item x="1000"/>
        <item x="509"/>
        <item x="409"/>
        <item x="204"/>
        <item x="648"/>
        <item x="597"/>
        <item x="253"/>
        <item x="728"/>
        <item x="42"/>
        <item x="982"/>
        <item x="465"/>
        <item x="951"/>
        <item x="689"/>
        <item x="277"/>
        <item x="382"/>
        <item x="664"/>
        <item x="248"/>
        <item x="203"/>
        <item x="889"/>
        <item x="318"/>
        <item x="1022"/>
        <item x="892"/>
        <item x="388"/>
        <item x="738"/>
        <item x="299"/>
        <item x="491"/>
        <item x="946"/>
        <item x="1005"/>
        <item x="94"/>
        <item x="346"/>
        <item x="733"/>
        <item x="999"/>
        <item x="358"/>
        <item x="908"/>
        <item x="226"/>
        <item x="1038"/>
        <item x="224"/>
        <item x="601"/>
        <item x="426"/>
        <item x="966"/>
        <item x="92"/>
        <item x="891"/>
        <item x="403"/>
        <item x="1032"/>
        <item x="822"/>
        <item x="463"/>
        <item x="953"/>
        <item x="1072"/>
        <item x="827"/>
        <item x="825"/>
        <item x="974"/>
        <item x="399"/>
        <item x="943"/>
        <item x="550"/>
        <item x="41"/>
        <item x="212"/>
        <item x="961"/>
        <item x="317"/>
        <item x="421"/>
        <item x="1003"/>
        <item x="980"/>
        <item x="81"/>
        <item x="673"/>
        <item x="291"/>
        <item x="553"/>
        <item x="572"/>
        <item x="522"/>
        <item x="335"/>
        <item x="978"/>
        <item x="215"/>
        <item x="464"/>
        <item x="856"/>
        <item x="768"/>
        <item x="407"/>
        <item x="345"/>
        <item x="128"/>
        <item x="483"/>
        <item x="590"/>
        <item x="110"/>
        <item x="683"/>
        <item x="703"/>
        <item x="700"/>
        <item x="750"/>
        <item x="156"/>
        <item x="124"/>
        <item x="438"/>
        <item x="948"/>
        <item x="1067"/>
        <item x="419"/>
        <item x="785"/>
        <item x="69"/>
        <item x="847"/>
        <item x="285"/>
        <item x="762"/>
        <item x="265"/>
        <item x="384"/>
        <item x="1095"/>
        <item x="717"/>
        <item x="378"/>
        <item x="405"/>
        <item x="462"/>
        <item x="269"/>
        <item x="666"/>
        <item x="669"/>
        <item x="544"/>
        <item x="562"/>
        <item x="857"/>
        <item x="112"/>
        <item x="739"/>
        <item x="341"/>
        <item x="1082"/>
        <item x="1063"/>
        <item x="667"/>
        <item x="36"/>
        <item x="1111"/>
        <item x="677"/>
        <item x="878"/>
        <item x="678"/>
        <item x="866"/>
        <item x="88"/>
        <item x="288"/>
        <item x="179"/>
        <item x="591"/>
        <item x="965"/>
        <item x="76"/>
        <item x="883"/>
        <item x="0"/>
        <item x="40"/>
        <item x="833"/>
        <item x="484"/>
        <item x="765"/>
        <item x="198"/>
        <item x="709"/>
        <item x="313"/>
        <item x="1085"/>
        <item x="184"/>
        <item x="201"/>
        <item x="67"/>
        <item x="435"/>
        <item x="123"/>
        <item x="772"/>
        <item x="1089"/>
        <item x="790"/>
        <item x="549"/>
        <item x="991"/>
        <item x="144"/>
        <item x="633"/>
        <item x="849"/>
        <item x="1102"/>
        <item x="105"/>
        <item x="157"/>
        <item x="145"/>
        <item x="927"/>
        <item x="131"/>
        <item x="9"/>
        <item x="691"/>
        <item x="801"/>
        <item x="874"/>
        <item x="28"/>
        <item x="1101"/>
        <item x="275"/>
        <item x="537"/>
        <item x="257"/>
        <item x="23"/>
        <item x="718"/>
        <item x="458"/>
        <item x="926"/>
        <item x="506"/>
        <item x="48"/>
        <item x="904"/>
        <item x="630"/>
        <item x="707"/>
        <item x="799"/>
        <item x="80"/>
        <item x="324"/>
        <item x="320"/>
        <item x="456"/>
        <item x="420"/>
        <item x="702"/>
        <item x="85"/>
        <item x="593"/>
        <item x="278"/>
        <item x="939"/>
        <item x="656"/>
        <item x="877"/>
        <item x="1034"/>
        <item x="137"/>
        <item x="497"/>
        <item x="316"/>
        <item x="447"/>
        <item x="841"/>
        <item x="639"/>
        <item x="588"/>
        <item x="79"/>
        <item x="178"/>
        <item x="261"/>
        <item x="366"/>
        <item x="1073"/>
        <item x="554"/>
        <item x="757"/>
        <item x="685"/>
        <item x="84"/>
        <item x="650"/>
        <item x="373"/>
        <item x="394"/>
        <item x="622"/>
        <item x="503"/>
        <item x="585"/>
        <item x="940"/>
        <item x="176"/>
        <item x="623"/>
        <item x="561"/>
        <item x="534"/>
        <item x="129"/>
        <item x="863"/>
        <item x="125"/>
        <item x="603"/>
        <item x="1109"/>
        <item x="800"/>
        <item x="654"/>
        <item x="723"/>
        <item x="433"/>
        <item x="637"/>
        <item x="381"/>
        <item x="485"/>
        <item x="240"/>
        <item x="1025"/>
        <item x="18"/>
        <item x="54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Revenue" fld="7" baseField="0" baseItem="0" numFmtId="166"/>
  </dataFields>
  <formats count="1">
    <format dxfId="28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45915E-0EA5-4320-9DD2-EB04A68C37E2}"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rowHeaderCaption="Category">
  <location ref="A3:B6" firstHeaderRow="1" firstDataRow="1" firstDataCol="1"/>
  <pivotFields count="17">
    <pivotField showAll="0"/>
    <pivotField showAll="0"/>
    <pivotField axis="axisRow" showAll="0" measureFilter="1" sortType="descending">
      <items count="9">
        <item x="5"/>
        <item x="6"/>
        <item x="2"/>
        <item x="4"/>
        <item x="0"/>
        <item x="1"/>
        <item x="3"/>
        <item x="7"/>
        <item t="default"/>
      </items>
      <autoSortScope>
        <pivotArea dataOnly="0" outline="0" fieldPosition="0">
          <references count="1">
            <reference field="4294967294" count="1" selected="0">
              <x v="0"/>
            </reference>
          </references>
        </pivotArea>
      </autoSortScope>
    </pivotField>
    <pivotField showAll="0"/>
    <pivotField showAll="0"/>
    <pivotField dataField="1" numFmtId="1" showAll="0" includeNewItemsInFilter="1">
      <items count="12">
        <item x="3"/>
        <item x="5"/>
        <item x="9"/>
        <item x="2"/>
        <item x="7"/>
        <item x="0"/>
        <item x="4"/>
        <item x="10"/>
        <item x="6"/>
        <item x="1"/>
        <item x="8"/>
        <item t="default"/>
      </items>
    </pivotField>
    <pivotField numFmtId="164" showAll="0"/>
    <pivotField numFmtId="165" showAll="0"/>
    <pivotField showAll="0"/>
    <pivotField showAll="0"/>
    <pivotField showAll="0">
      <items count="5">
        <item x="1"/>
        <item x="2"/>
        <item x="0"/>
        <item x="3"/>
        <item t="default"/>
      </items>
    </pivotField>
    <pivotField showAll="0"/>
    <pivotField numFmtId="14" showAll="0">
      <items count="1115">
        <item x="557"/>
        <item x="199"/>
        <item x="360"/>
        <item x="192"/>
        <item x="532"/>
        <item x="255"/>
        <item x="873"/>
        <item x="727"/>
        <item x="716"/>
        <item x="338"/>
        <item x="332"/>
        <item x="258"/>
        <item x="582"/>
        <item x="681"/>
        <item x="661"/>
        <item x="475"/>
        <item x="1026"/>
        <item x="788"/>
        <item x="749"/>
        <item x="519"/>
        <item x="470"/>
        <item x="153"/>
        <item x="122"/>
        <item x="967"/>
        <item x="410"/>
        <item x="365"/>
        <item x="1054"/>
        <item x="960"/>
        <item x="871"/>
        <item x="524"/>
        <item x="985"/>
        <item x="270"/>
        <item x="494"/>
        <item x="238"/>
        <item x="528"/>
        <item x="915"/>
        <item x="529"/>
        <item x="610"/>
        <item x="53"/>
        <item x="372"/>
        <item x="416"/>
        <item x="1016"/>
        <item x="29"/>
        <item x="935"/>
        <item x="563"/>
        <item x="237"/>
        <item x="1041"/>
        <item x="303"/>
        <item x="957"/>
        <item x="527"/>
        <item x="806"/>
        <item x="696"/>
        <item x="208"/>
        <item x="249"/>
        <item x="817"/>
        <item x="932"/>
        <item x="38"/>
        <item x="45"/>
        <item x="613"/>
        <item x="138"/>
        <item x="4"/>
        <item x="1076"/>
        <item x="924"/>
        <item x="11"/>
        <item x="556"/>
        <item x="760"/>
        <item x="684"/>
        <item x="187"/>
        <item x="743"/>
        <item x="887"/>
        <item x="1"/>
        <item x="612"/>
        <item x="190"/>
        <item x="981"/>
        <item x="369"/>
        <item x="146"/>
        <item x="281"/>
        <item x="417"/>
        <item x="652"/>
        <item x="450"/>
        <item x="704"/>
        <item x="571"/>
        <item x="141"/>
        <item x="730"/>
        <item x="895"/>
        <item x="631"/>
        <item x="437"/>
        <item x="726"/>
        <item x="356"/>
        <item x="671"/>
        <item x="753"/>
        <item x="460"/>
        <item x="695"/>
        <item x="218"/>
        <item x="1002"/>
        <item x="300"/>
        <item x="1045"/>
        <item x="230"/>
        <item x="496"/>
        <item x="474"/>
        <item x="1009"/>
        <item x="354"/>
        <item x="414"/>
        <item x="894"/>
        <item x="954"/>
        <item x="375"/>
        <item x="142"/>
        <item x="942"/>
        <item x="632"/>
        <item x="349"/>
        <item x="882"/>
        <item x="2"/>
        <item x="1028"/>
        <item x="371"/>
        <item x="1044"/>
        <item x="1106"/>
        <item x="698"/>
        <item x="1008"/>
        <item x="387"/>
        <item x="216"/>
        <item x="715"/>
        <item x="95"/>
        <item x="63"/>
        <item x="938"/>
        <item x="708"/>
        <item x="1039"/>
        <item x="452"/>
        <item x="12"/>
        <item x="489"/>
        <item x="272"/>
        <item x="721"/>
        <item x="885"/>
        <item x="783"/>
        <item x="211"/>
        <item x="795"/>
        <item x="472"/>
        <item x="810"/>
        <item x="197"/>
        <item x="518"/>
        <item x="1087"/>
        <item x="97"/>
        <item x="539"/>
        <item x="1081"/>
        <item x="844"/>
        <item x="1112"/>
        <item x="660"/>
        <item x="754"/>
        <item x="392"/>
        <item x="1077"/>
        <item x="189"/>
        <item x="1047"/>
        <item x="914"/>
        <item x="427"/>
        <item x="244"/>
        <item x="188"/>
        <item x="570"/>
        <item x="565"/>
        <item x="797"/>
        <item x="231"/>
        <item x="223"/>
        <item x="848"/>
        <item x="136"/>
        <item x="816"/>
        <item x="446"/>
        <item x="675"/>
        <item x="584"/>
        <item x="337"/>
        <item x="83"/>
        <item x="436"/>
        <item x="970"/>
        <item x="158"/>
        <item x="74"/>
        <item x="130"/>
        <item x="842"/>
        <item x="348"/>
        <item x="259"/>
        <item x="945"/>
        <item x="742"/>
        <item x="361"/>
        <item x="164"/>
        <item x="17"/>
        <item x="919"/>
        <item x="65"/>
        <item x="568"/>
        <item x="580"/>
        <item x="432"/>
        <item x="282"/>
        <item x="206"/>
        <item x="116"/>
        <item x="569"/>
        <item x="732"/>
        <item x="968"/>
        <item x="91"/>
        <item x="658"/>
        <item x="476"/>
        <item x="907"/>
        <item x="725"/>
        <item x="1104"/>
        <item x="362"/>
        <item x="154"/>
        <item x="731"/>
        <item x="163"/>
        <item x="1061"/>
        <item x="886"/>
        <item x="502"/>
        <item x="1042"/>
        <item x="617"/>
        <item x="51"/>
        <item x="618"/>
        <item x="495"/>
        <item x="688"/>
        <item x="221"/>
        <item x="34"/>
        <item x="46"/>
        <item x="774"/>
        <item x="134"/>
        <item x="196"/>
        <item x="175"/>
        <item x="862"/>
        <item x="843"/>
        <item x="551"/>
        <item x="711"/>
        <item x="655"/>
        <item x="853"/>
        <item x="101"/>
        <item x="1056"/>
        <item x="558"/>
        <item x="899"/>
        <item x="342"/>
        <item x="37"/>
        <item x="330"/>
        <item x="663"/>
        <item x="752"/>
        <item x="295"/>
        <item x="155"/>
        <item x="1053"/>
        <item x="181"/>
        <item x="47"/>
        <item x="879"/>
        <item x="1078"/>
        <item x="374"/>
        <item x="194"/>
        <item x="903"/>
        <item x="424"/>
        <item x="792"/>
        <item x="264"/>
        <item x="628"/>
        <item x="290"/>
        <item x="511"/>
        <item x="905"/>
        <item x="758"/>
        <item x="627"/>
        <item x="787"/>
        <item x="68"/>
        <item x="139"/>
        <item x="367"/>
        <item x="96"/>
        <item x="587"/>
        <item x="1024"/>
        <item x="850"/>
        <item x="559"/>
        <item x="379"/>
        <item x="170"/>
        <item x="246"/>
        <item x="1027"/>
        <item x="794"/>
        <item x="600"/>
        <item x="1006"/>
        <item x="167"/>
        <item x="705"/>
        <item x="1058"/>
        <item x="326"/>
        <item x="775"/>
        <item x="39"/>
        <item x="624"/>
        <item x="14"/>
        <item x="1084"/>
        <item x="641"/>
        <item x="113"/>
        <item x="1079"/>
        <item x="594"/>
        <item x="1019"/>
        <item x="776"/>
        <item x="267"/>
        <item x="722"/>
        <item x="508"/>
        <item x="720"/>
        <item x="1059"/>
        <item x="858"/>
        <item x="294"/>
        <item x="347"/>
        <item x="334"/>
        <item x="1108"/>
        <item x="150"/>
        <item x="955"/>
        <item x="168"/>
        <item x="521"/>
        <item x="486"/>
        <item x="1018"/>
        <item x="665"/>
        <item x="352"/>
        <item x="1050"/>
        <item x="636"/>
        <item x="1051"/>
        <item x="898"/>
        <item x="205"/>
        <item x="638"/>
        <item x="133"/>
        <item x="395"/>
        <item x="538"/>
        <item x="834"/>
        <item x="1071"/>
        <item x="808"/>
        <item x="674"/>
        <item x="910"/>
        <item x="560"/>
        <item x="507"/>
        <item x="161"/>
        <item x="813"/>
        <item x="925"/>
        <item x="391"/>
        <item x="404"/>
        <item x="73"/>
        <item x="493"/>
        <item x="306"/>
        <item x="635"/>
        <item x="467"/>
        <item x="812"/>
        <item x="640"/>
        <item x="7"/>
        <item x="599"/>
        <item x="251"/>
        <item x="786"/>
        <item x="466"/>
        <item x="1033"/>
        <item x="845"/>
        <item x="6"/>
        <item x="517"/>
        <item x="159"/>
        <item x="228"/>
        <item x="442"/>
        <item x="530"/>
        <item x="350"/>
        <item x="542"/>
        <item x="682"/>
        <item x="796"/>
        <item x="27"/>
        <item x="1080"/>
        <item x="535"/>
        <item x="454"/>
        <item x="531"/>
        <item x="200"/>
        <item x="1088"/>
        <item x="239"/>
        <item x="793"/>
        <item x="54"/>
        <item x="287"/>
        <item x="976"/>
        <item x="353"/>
        <item x="207"/>
        <item x="736"/>
        <item x="819"/>
        <item x="875"/>
        <item x="439"/>
        <item x="274"/>
        <item x="759"/>
        <item x="455"/>
        <item x="411"/>
        <item x="49"/>
        <item x="120"/>
        <item x="254"/>
        <item x="647"/>
        <item x="1068"/>
        <item x="469"/>
        <item x="888"/>
        <item x="247"/>
        <item x="1029"/>
        <item x="596"/>
        <item x="615"/>
        <item x="25"/>
        <item x="370"/>
        <item x="33"/>
        <item x="186"/>
        <item x="545"/>
        <item x="100"/>
        <item x="964"/>
        <item x="536"/>
        <item x="992"/>
        <item x="1066"/>
        <item x="480"/>
        <item x="614"/>
        <item x="1097"/>
        <item x="533"/>
        <item x="276"/>
        <item x="988"/>
        <item x="106"/>
        <item x="214"/>
        <item x="473"/>
        <item x="577"/>
        <item x="135"/>
        <item x="936"/>
        <item x="1064"/>
        <item x="191"/>
        <item x="1048"/>
        <item x="195"/>
        <item x="712"/>
        <item x="1057"/>
        <item x="820"/>
        <item x="823"/>
        <item x="425"/>
        <item x="385"/>
        <item x="99"/>
        <item x="512"/>
        <item x="309"/>
        <item x="824"/>
        <item x="448"/>
        <item x="389"/>
        <item x="602"/>
        <item x="477"/>
        <item x="643"/>
        <item x="994"/>
        <item x="397"/>
        <item x="598"/>
        <item x="273"/>
        <item x="826"/>
        <item x="1075"/>
        <item x="547"/>
        <item x="975"/>
        <item x="1012"/>
        <item x="963"/>
        <item x="336"/>
        <item x="564"/>
        <item x="400"/>
        <item x="383"/>
        <item x="340"/>
        <item x="836"/>
        <item x="1004"/>
        <item x="1011"/>
        <item x="744"/>
        <item x="993"/>
        <item x="1107"/>
        <item x="102"/>
        <item x="210"/>
        <item x="1070"/>
        <item x="576"/>
        <item x="983"/>
        <item x="289"/>
        <item x="805"/>
        <item x="21"/>
        <item x="459"/>
        <item x="807"/>
        <item x="959"/>
        <item x="377"/>
        <item x="979"/>
        <item x="541"/>
        <item x="219"/>
        <item x="263"/>
        <item x="913"/>
        <item x="592"/>
        <item x="803"/>
        <item x="780"/>
        <item x="490"/>
        <item x="35"/>
        <item x="947"/>
        <item x="1074"/>
        <item x="918"/>
        <item x="949"/>
        <item x="148"/>
        <item x="229"/>
        <item x="434"/>
        <item x="103"/>
        <item x="710"/>
        <item x="884"/>
        <item x="645"/>
        <item x="670"/>
        <item x="305"/>
        <item x="606"/>
        <item x="15"/>
        <item x="16"/>
        <item x="629"/>
        <item x="1010"/>
        <item x="262"/>
        <item x="583"/>
        <item x="952"/>
        <item x="998"/>
        <item x="611"/>
        <item x="881"/>
        <item x="50"/>
        <item x="1031"/>
        <item x="784"/>
        <item x="566"/>
        <item x="430"/>
        <item x="969"/>
        <item x="520"/>
        <item x="917"/>
        <item x="390"/>
        <item x="1105"/>
        <item x="1069"/>
        <item x="461"/>
        <item x="929"/>
        <item x="798"/>
        <item x="668"/>
        <item x="44"/>
        <item x="227"/>
        <item x="734"/>
        <item x="234"/>
        <item x="31"/>
        <item x="310"/>
        <item x="111"/>
        <item x="779"/>
        <item x="271"/>
        <item x="771"/>
        <item x="319"/>
        <item x="815"/>
        <item x="1100"/>
        <item x="296"/>
        <item x="339"/>
        <item x="995"/>
        <item x="984"/>
        <item x="516"/>
        <item x="814"/>
        <item x="769"/>
        <item x="687"/>
        <item x="209"/>
        <item x="165"/>
        <item x="923"/>
        <item x="676"/>
        <item x="266"/>
        <item x="839"/>
        <item x="78"/>
        <item x="279"/>
        <item x="423"/>
        <item x="268"/>
        <item x="818"/>
        <item x="693"/>
        <item x="500"/>
        <item x="543"/>
        <item x="930"/>
        <item x="906"/>
        <item x="1052"/>
        <item x="740"/>
        <item x="1013"/>
        <item x="1113"/>
        <item x="174"/>
        <item x="185"/>
        <item x="971"/>
        <item x="555"/>
        <item x="651"/>
        <item x="713"/>
        <item x="1021"/>
        <item x="621"/>
        <item x="900"/>
        <item x="870"/>
        <item x="147"/>
        <item x="595"/>
        <item x="220"/>
        <item x="24"/>
        <item x="173"/>
        <item x="680"/>
        <item x="127"/>
        <item x="440"/>
        <item x="132"/>
        <item x="393"/>
        <item x="851"/>
        <item x="928"/>
        <item x="481"/>
        <item x="679"/>
        <item x="118"/>
        <item x="401"/>
        <item x="552"/>
        <item x="312"/>
        <item x="811"/>
        <item x="773"/>
        <item x="865"/>
        <item x="166"/>
        <item x="548"/>
        <item x="510"/>
        <item x="327"/>
        <item x="351"/>
        <item x="10"/>
        <item x="616"/>
        <item x="869"/>
        <item x="182"/>
        <item x="604"/>
        <item x="781"/>
        <item x="525"/>
        <item x="1017"/>
        <item x="328"/>
        <item x="149"/>
        <item x="854"/>
        <item x="761"/>
        <item x="314"/>
        <item x="479"/>
        <item x="343"/>
        <item x="62"/>
        <item x="962"/>
        <item x="1037"/>
        <item x="1092"/>
        <item x="659"/>
        <item x="1020"/>
        <item x="987"/>
        <item x="1060"/>
        <item x="608"/>
        <item x="20"/>
        <item x="180"/>
        <item x="748"/>
        <item x="498"/>
        <item x="657"/>
        <item x="706"/>
        <item x="846"/>
        <item x="937"/>
        <item x="782"/>
        <item x="82"/>
        <item x="692"/>
        <item x="236"/>
        <item x="109"/>
        <item x="977"/>
        <item x="626"/>
        <item x="1096"/>
        <item x="55"/>
        <item x="355"/>
        <item x="804"/>
        <item x="57"/>
        <item x="893"/>
        <item x="764"/>
        <item x="402"/>
        <item x="770"/>
        <item x="802"/>
        <item x="177"/>
        <item x="386"/>
        <item x="169"/>
        <item x="152"/>
        <item x="5"/>
        <item x="840"/>
        <item x="418"/>
        <item x="26"/>
        <item x="958"/>
        <item x="921"/>
        <item x="838"/>
        <item x="233"/>
        <item x="1046"/>
        <item x="944"/>
        <item x="514"/>
        <item x="1094"/>
        <item x="406"/>
        <item x="789"/>
        <item x="1083"/>
        <item x="449"/>
        <item x="98"/>
        <item x="607"/>
        <item x="864"/>
        <item x="515"/>
        <item x="232"/>
        <item x="171"/>
        <item x="8"/>
        <item x="791"/>
        <item x="990"/>
        <item x="605"/>
        <item x="513"/>
        <item x="30"/>
        <item x="609"/>
        <item x="292"/>
        <item x="75"/>
        <item x="333"/>
        <item x="1043"/>
        <item x="855"/>
        <item x="619"/>
        <item x="451"/>
        <item x="19"/>
        <item x="283"/>
        <item x="1093"/>
        <item x="471"/>
        <item x="160"/>
        <item x="735"/>
        <item x="77"/>
        <item x="829"/>
        <item x="119"/>
        <item x="3"/>
        <item x="357"/>
        <item x="114"/>
        <item x="66"/>
        <item x="809"/>
        <item x="499"/>
        <item x="672"/>
        <item x="235"/>
        <item x="724"/>
        <item x="821"/>
        <item x="934"/>
        <item x="868"/>
        <item x="922"/>
        <item x="1110"/>
        <item x="837"/>
        <item x="488"/>
        <item x="245"/>
        <item x="546"/>
        <item x="217"/>
        <item x="697"/>
        <item x="445"/>
        <item x="162"/>
        <item x="867"/>
        <item x="901"/>
        <item x="286"/>
        <item x="767"/>
        <item x="694"/>
        <item x="686"/>
        <item x="126"/>
        <item x="986"/>
        <item x="213"/>
        <item x="642"/>
        <item x="429"/>
        <item x="567"/>
        <item x="897"/>
        <item x="830"/>
        <item x="835"/>
        <item x="457"/>
        <item x="746"/>
        <item x="72"/>
        <item x="61"/>
        <item x="777"/>
        <item x="505"/>
        <item x="482"/>
        <item x="860"/>
        <item x="329"/>
        <item x="763"/>
        <item x="1098"/>
        <item x="1099"/>
        <item x="311"/>
        <item x="589"/>
        <item x="376"/>
        <item x="653"/>
        <item x="422"/>
        <item x="107"/>
        <item x="729"/>
        <item x="646"/>
        <item x="140"/>
        <item x="741"/>
        <item x="70"/>
        <item x="1036"/>
        <item x="1062"/>
        <item x="1001"/>
        <item x="396"/>
        <item x="415"/>
        <item x="714"/>
        <item x="32"/>
        <item x="690"/>
        <item x="284"/>
        <item x="280"/>
        <item x="323"/>
        <item x="634"/>
        <item x="526"/>
        <item x="117"/>
        <item x="1035"/>
        <item x="586"/>
        <item x="398"/>
        <item x="1007"/>
        <item x="644"/>
        <item x="242"/>
        <item x="911"/>
        <item x="325"/>
        <item x="368"/>
        <item x="492"/>
        <item x="443"/>
        <item x="468"/>
        <item x="504"/>
        <item x="408"/>
        <item x="13"/>
        <item x="60"/>
        <item x="861"/>
        <item x="649"/>
        <item x="252"/>
        <item x="933"/>
        <item x="1030"/>
        <item x="828"/>
        <item x="909"/>
        <item x="1023"/>
        <item x="308"/>
        <item x="301"/>
        <item x="202"/>
        <item x="573"/>
        <item x="241"/>
        <item x="501"/>
        <item x="1086"/>
        <item x="1049"/>
        <item x="1090"/>
        <item x="304"/>
        <item x="487"/>
        <item x="453"/>
        <item x="699"/>
        <item x="413"/>
        <item x="58"/>
        <item x="989"/>
        <item x="321"/>
        <item x="755"/>
        <item x="315"/>
        <item x="973"/>
        <item x="86"/>
        <item x="59"/>
        <item x="766"/>
        <item x="880"/>
        <item x="579"/>
        <item x="380"/>
        <item x="222"/>
        <item x="950"/>
        <item x="364"/>
        <item x="751"/>
        <item x="108"/>
        <item x="1065"/>
        <item x="831"/>
        <item x="64"/>
        <item x="916"/>
        <item x="322"/>
        <item x="56"/>
        <item x="523"/>
        <item x="183"/>
        <item x="997"/>
        <item x="359"/>
        <item x="172"/>
        <item x="93"/>
        <item x="701"/>
        <item x="243"/>
        <item x="912"/>
        <item x="662"/>
        <item x="428"/>
        <item x="87"/>
        <item x="996"/>
        <item x="1014"/>
        <item x="293"/>
        <item x="151"/>
        <item x="260"/>
        <item x="225"/>
        <item x="298"/>
        <item x="121"/>
        <item x="778"/>
        <item x="972"/>
        <item x="956"/>
        <item x="625"/>
        <item x="478"/>
        <item x="297"/>
        <item x="1103"/>
        <item x="859"/>
        <item x="747"/>
        <item x="250"/>
        <item x="331"/>
        <item x="578"/>
        <item x="89"/>
        <item x="104"/>
        <item x="1055"/>
        <item x="193"/>
        <item x="256"/>
        <item x="52"/>
        <item x="941"/>
        <item x="143"/>
        <item x="581"/>
        <item x="431"/>
        <item x="43"/>
        <item x="872"/>
        <item x="444"/>
        <item x="71"/>
        <item x="1091"/>
        <item x="719"/>
        <item x="441"/>
        <item x="931"/>
        <item x="22"/>
        <item x="574"/>
        <item x="852"/>
        <item x="412"/>
        <item x="307"/>
        <item x="344"/>
        <item x="745"/>
        <item x="575"/>
        <item x="1040"/>
        <item x="920"/>
        <item x="363"/>
        <item x="620"/>
        <item x="1015"/>
        <item x="890"/>
        <item x="902"/>
        <item x="302"/>
        <item x="756"/>
        <item x="90"/>
        <item x="832"/>
        <item x="737"/>
        <item x="876"/>
        <item x="115"/>
        <item x="896"/>
        <item x="1000"/>
        <item x="509"/>
        <item x="409"/>
        <item x="204"/>
        <item x="648"/>
        <item x="597"/>
        <item x="253"/>
        <item x="728"/>
        <item x="42"/>
        <item x="982"/>
        <item x="465"/>
        <item x="951"/>
        <item x="689"/>
        <item x="277"/>
        <item x="382"/>
        <item x="664"/>
        <item x="248"/>
        <item x="203"/>
        <item x="889"/>
        <item x="318"/>
        <item x="1022"/>
        <item x="892"/>
        <item x="388"/>
        <item x="738"/>
        <item x="299"/>
        <item x="491"/>
        <item x="946"/>
        <item x="1005"/>
        <item x="94"/>
        <item x="346"/>
        <item x="733"/>
        <item x="999"/>
        <item x="358"/>
        <item x="908"/>
        <item x="226"/>
        <item x="1038"/>
        <item x="224"/>
        <item x="601"/>
        <item x="426"/>
        <item x="966"/>
        <item x="92"/>
        <item x="891"/>
        <item x="403"/>
        <item x="1032"/>
        <item x="822"/>
        <item x="463"/>
        <item x="953"/>
        <item x="1072"/>
        <item x="827"/>
        <item x="825"/>
        <item x="974"/>
        <item x="399"/>
        <item x="943"/>
        <item x="550"/>
        <item x="41"/>
        <item x="212"/>
        <item x="961"/>
        <item x="317"/>
        <item x="421"/>
        <item x="1003"/>
        <item x="980"/>
        <item x="81"/>
        <item x="673"/>
        <item x="291"/>
        <item x="553"/>
        <item x="572"/>
        <item x="522"/>
        <item x="335"/>
        <item x="978"/>
        <item x="215"/>
        <item x="464"/>
        <item x="856"/>
        <item x="768"/>
        <item x="407"/>
        <item x="345"/>
        <item x="128"/>
        <item x="483"/>
        <item x="590"/>
        <item x="110"/>
        <item x="683"/>
        <item x="703"/>
        <item x="700"/>
        <item x="750"/>
        <item x="156"/>
        <item x="124"/>
        <item x="438"/>
        <item x="948"/>
        <item x="1067"/>
        <item x="419"/>
        <item x="785"/>
        <item x="69"/>
        <item x="847"/>
        <item x="285"/>
        <item x="762"/>
        <item x="265"/>
        <item x="384"/>
        <item x="1095"/>
        <item x="717"/>
        <item x="378"/>
        <item x="405"/>
        <item x="462"/>
        <item x="269"/>
        <item x="666"/>
        <item x="669"/>
        <item x="544"/>
        <item x="562"/>
        <item x="857"/>
        <item x="112"/>
        <item x="739"/>
        <item x="341"/>
        <item x="1082"/>
        <item x="1063"/>
        <item x="667"/>
        <item x="36"/>
        <item x="1111"/>
        <item x="677"/>
        <item x="878"/>
        <item x="678"/>
        <item x="866"/>
        <item x="88"/>
        <item x="288"/>
        <item x="179"/>
        <item x="591"/>
        <item x="965"/>
        <item x="76"/>
        <item x="883"/>
        <item x="0"/>
        <item x="40"/>
        <item x="833"/>
        <item x="484"/>
        <item x="765"/>
        <item x="198"/>
        <item x="709"/>
        <item x="313"/>
        <item x="1085"/>
        <item x="184"/>
        <item x="201"/>
        <item x="67"/>
        <item x="435"/>
        <item x="123"/>
        <item x="772"/>
        <item x="1089"/>
        <item x="790"/>
        <item x="549"/>
        <item x="991"/>
        <item x="144"/>
        <item x="633"/>
        <item x="849"/>
        <item x="1102"/>
        <item x="105"/>
        <item x="157"/>
        <item x="145"/>
        <item x="927"/>
        <item x="131"/>
        <item x="9"/>
        <item x="691"/>
        <item x="801"/>
        <item x="874"/>
        <item x="28"/>
        <item x="1101"/>
        <item x="275"/>
        <item x="537"/>
        <item x="257"/>
        <item x="23"/>
        <item x="718"/>
        <item x="458"/>
        <item x="926"/>
        <item x="506"/>
        <item x="48"/>
        <item x="904"/>
        <item x="630"/>
        <item x="707"/>
        <item x="799"/>
        <item x="80"/>
        <item x="324"/>
        <item x="320"/>
        <item x="456"/>
        <item x="420"/>
        <item x="702"/>
        <item x="85"/>
        <item x="593"/>
        <item x="278"/>
        <item x="939"/>
        <item x="656"/>
        <item x="877"/>
        <item x="1034"/>
        <item x="137"/>
        <item x="497"/>
        <item x="316"/>
        <item x="447"/>
        <item x="841"/>
        <item x="639"/>
        <item x="588"/>
        <item x="79"/>
        <item x="178"/>
        <item x="261"/>
        <item x="366"/>
        <item x="1073"/>
        <item x="554"/>
        <item x="757"/>
        <item x="685"/>
        <item x="84"/>
        <item x="650"/>
        <item x="373"/>
        <item x="394"/>
        <item x="622"/>
        <item x="503"/>
        <item x="585"/>
        <item x="940"/>
        <item x="176"/>
        <item x="623"/>
        <item x="561"/>
        <item x="534"/>
        <item x="129"/>
        <item x="863"/>
        <item x="125"/>
        <item x="603"/>
        <item x="1109"/>
        <item x="800"/>
        <item x="654"/>
        <item x="723"/>
        <item x="433"/>
        <item x="637"/>
        <item x="381"/>
        <item x="485"/>
        <item x="240"/>
        <item x="1025"/>
        <item x="18"/>
        <item x="54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3">
    <i>
      <x v="5"/>
    </i>
    <i>
      <x v="4"/>
    </i>
    <i>
      <x/>
    </i>
  </rowItems>
  <colItems count="1">
    <i/>
  </colItems>
  <dataFields count="1">
    <dataField name="Sales" fld="5" baseField="2" baseItem="5" numFmtId="166"/>
  </dataFields>
  <formats count="9">
    <format dxfId="279">
      <pivotArea collapsedLevelsAreSubtotals="1" fieldPosition="0">
        <references count="1">
          <reference field="2" count="1">
            <x v="5"/>
          </reference>
        </references>
      </pivotArea>
    </format>
    <format dxfId="278">
      <pivotArea collapsedLevelsAreSubtotals="1" fieldPosition="0">
        <references count="1">
          <reference field="2" count="1">
            <x v="4"/>
          </reference>
        </references>
      </pivotArea>
    </format>
    <format dxfId="277">
      <pivotArea collapsedLevelsAreSubtotals="1" fieldPosition="0">
        <references count="1">
          <reference field="2" count="1">
            <x v="0"/>
          </reference>
        </references>
      </pivotArea>
    </format>
    <format dxfId="276">
      <pivotArea collapsedLevelsAreSubtotals="1" fieldPosition="0">
        <references count="1">
          <reference field="2" count="1">
            <x v="6"/>
          </reference>
        </references>
      </pivotArea>
    </format>
    <format dxfId="275">
      <pivotArea collapsedLevelsAreSubtotals="1" fieldPosition="0">
        <references count="1">
          <reference field="2" count="1">
            <x v="3"/>
          </reference>
        </references>
      </pivotArea>
    </format>
    <format dxfId="274">
      <pivotArea collapsedLevelsAreSubtotals="1" fieldPosition="0">
        <references count="1">
          <reference field="2" count="1">
            <x v="2"/>
          </reference>
        </references>
      </pivotArea>
    </format>
    <format dxfId="273">
      <pivotArea collapsedLevelsAreSubtotals="1" fieldPosition="0">
        <references count="1">
          <reference field="2" count="1">
            <x v="1"/>
          </reference>
        </references>
      </pivotArea>
    </format>
    <format dxfId="272">
      <pivotArea collapsedLevelsAreSubtotals="1" fieldPosition="0">
        <references count="1">
          <reference field="2" count="1">
            <x v="7"/>
          </reference>
        </references>
      </pivotArea>
    </format>
    <format dxfId="271">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EF10C5-0EFC-4E2B-BE82-CDC335DAD48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B2250" firstHeaderRow="1" firstDataRow="1" firstDataCol="1"/>
  <pivotFields count="17">
    <pivotField showAll="0"/>
    <pivotField showAll="0"/>
    <pivotField showAll="0"/>
    <pivotField showAll="0"/>
    <pivotField showAll="0"/>
    <pivotField numFmtId="1" showAll="0"/>
    <pivotField numFmtId="164" showAll="0"/>
    <pivotField dataField="1" numFmtId="165" showAll="0"/>
    <pivotField showAll="0"/>
    <pivotField showAll="0"/>
    <pivotField showAll="0">
      <items count="5">
        <item x="1"/>
        <item x="2"/>
        <item x="0"/>
        <item x="3"/>
        <item t="default"/>
      </items>
    </pivotField>
    <pivotField showAll="0" sortType="descending">
      <items count="13">
        <item x="5"/>
        <item x="3"/>
        <item x="0"/>
        <item x="4"/>
        <item x="6"/>
        <item x="11"/>
        <item x="9"/>
        <item x="7"/>
        <item x="2"/>
        <item x="1"/>
        <item x="8"/>
        <item x="10"/>
        <item t="default"/>
      </items>
      <autoSortScope>
        <pivotArea dataOnly="0" outline="0" fieldPosition="0">
          <references count="1">
            <reference field="4294967294" count="1" selected="0">
              <x v="0"/>
            </reference>
          </references>
        </pivotArea>
      </autoSortScope>
    </pivotField>
    <pivotField axis="axisRow" numFmtId="14" showAll="0">
      <items count="1115">
        <item x="557"/>
        <item x="199"/>
        <item x="360"/>
        <item x="192"/>
        <item x="532"/>
        <item x="255"/>
        <item x="873"/>
        <item x="727"/>
        <item x="716"/>
        <item x="338"/>
        <item x="332"/>
        <item x="258"/>
        <item x="582"/>
        <item x="681"/>
        <item x="661"/>
        <item x="475"/>
        <item x="1026"/>
        <item x="788"/>
        <item x="749"/>
        <item x="519"/>
        <item x="470"/>
        <item x="153"/>
        <item x="122"/>
        <item x="967"/>
        <item x="410"/>
        <item x="365"/>
        <item x="1054"/>
        <item x="960"/>
        <item x="871"/>
        <item x="524"/>
        <item x="985"/>
        <item x="270"/>
        <item x="494"/>
        <item x="238"/>
        <item x="528"/>
        <item x="915"/>
        <item x="529"/>
        <item x="610"/>
        <item x="53"/>
        <item x="372"/>
        <item x="416"/>
        <item x="1016"/>
        <item x="29"/>
        <item x="935"/>
        <item x="563"/>
        <item x="237"/>
        <item x="1041"/>
        <item x="303"/>
        <item x="957"/>
        <item x="527"/>
        <item x="806"/>
        <item x="696"/>
        <item x="208"/>
        <item x="249"/>
        <item x="817"/>
        <item x="932"/>
        <item x="38"/>
        <item x="45"/>
        <item x="613"/>
        <item x="138"/>
        <item x="4"/>
        <item x="1076"/>
        <item x="924"/>
        <item x="11"/>
        <item x="556"/>
        <item x="760"/>
        <item x="684"/>
        <item x="187"/>
        <item x="743"/>
        <item x="887"/>
        <item x="1"/>
        <item x="612"/>
        <item x="190"/>
        <item x="981"/>
        <item x="369"/>
        <item x="146"/>
        <item x="281"/>
        <item x="417"/>
        <item x="652"/>
        <item x="450"/>
        <item x="704"/>
        <item x="571"/>
        <item x="141"/>
        <item x="730"/>
        <item x="895"/>
        <item x="631"/>
        <item x="437"/>
        <item x="726"/>
        <item x="356"/>
        <item x="671"/>
        <item x="753"/>
        <item x="460"/>
        <item x="695"/>
        <item x="218"/>
        <item x="1002"/>
        <item x="300"/>
        <item x="1045"/>
        <item x="230"/>
        <item x="496"/>
        <item x="474"/>
        <item x="1009"/>
        <item x="354"/>
        <item x="414"/>
        <item x="894"/>
        <item x="954"/>
        <item x="375"/>
        <item x="142"/>
        <item x="942"/>
        <item x="632"/>
        <item x="349"/>
        <item x="882"/>
        <item x="2"/>
        <item x="1028"/>
        <item x="371"/>
        <item x="1044"/>
        <item x="1106"/>
        <item x="698"/>
        <item x="1008"/>
        <item x="387"/>
        <item x="216"/>
        <item x="715"/>
        <item x="95"/>
        <item x="63"/>
        <item x="938"/>
        <item x="708"/>
        <item x="1039"/>
        <item x="452"/>
        <item x="12"/>
        <item x="489"/>
        <item x="272"/>
        <item x="721"/>
        <item x="885"/>
        <item x="783"/>
        <item x="211"/>
        <item x="795"/>
        <item x="472"/>
        <item x="810"/>
        <item x="197"/>
        <item x="518"/>
        <item x="1087"/>
        <item x="97"/>
        <item x="539"/>
        <item x="1081"/>
        <item x="844"/>
        <item x="1112"/>
        <item x="660"/>
        <item x="754"/>
        <item x="392"/>
        <item x="1077"/>
        <item x="189"/>
        <item x="1047"/>
        <item x="914"/>
        <item x="427"/>
        <item x="244"/>
        <item x="188"/>
        <item x="570"/>
        <item x="565"/>
        <item x="797"/>
        <item x="231"/>
        <item x="223"/>
        <item x="848"/>
        <item x="136"/>
        <item x="816"/>
        <item x="446"/>
        <item x="675"/>
        <item x="584"/>
        <item x="337"/>
        <item x="83"/>
        <item x="436"/>
        <item x="970"/>
        <item x="158"/>
        <item x="74"/>
        <item x="130"/>
        <item x="842"/>
        <item x="348"/>
        <item x="259"/>
        <item x="945"/>
        <item x="742"/>
        <item x="361"/>
        <item x="164"/>
        <item x="17"/>
        <item x="919"/>
        <item x="65"/>
        <item x="568"/>
        <item x="580"/>
        <item x="432"/>
        <item x="282"/>
        <item x="206"/>
        <item x="116"/>
        <item x="569"/>
        <item x="732"/>
        <item x="968"/>
        <item x="91"/>
        <item x="658"/>
        <item x="476"/>
        <item x="907"/>
        <item x="725"/>
        <item x="1104"/>
        <item x="362"/>
        <item x="154"/>
        <item x="731"/>
        <item x="163"/>
        <item x="1061"/>
        <item x="886"/>
        <item x="502"/>
        <item x="1042"/>
        <item x="617"/>
        <item x="51"/>
        <item x="618"/>
        <item x="495"/>
        <item x="688"/>
        <item x="221"/>
        <item x="34"/>
        <item x="46"/>
        <item x="774"/>
        <item x="134"/>
        <item x="196"/>
        <item x="175"/>
        <item x="862"/>
        <item x="843"/>
        <item x="551"/>
        <item x="711"/>
        <item x="655"/>
        <item x="853"/>
        <item x="101"/>
        <item x="1056"/>
        <item x="558"/>
        <item x="899"/>
        <item x="342"/>
        <item x="37"/>
        <item x="330"/>
        <item x="663"/>
        <item x="752"/>
        <item x="295"/>
        <item x="155"/>
        <item x="1053"/>
        <item x="181"/>
        <item x="47"/>
        <item x="879"/>
        <item x="1078"/>
        <item x="374"/>
        <item x="194"/>
        <item x="903"/>
        <item x="424"/>
        <item x="792"/>
        <item x="264"/>
        <item x="628"/>
        <item x="290"/>
        <item x="511"/>
        <item x="905"/>
        <item x="758"/>
        <item x="627"/>
        <item x="787"/>
        <item x="68"/>
        <item x="139"/>
        <item x="367"/>
        <item x="96"/>
        <item x="587"/>
        <item x="1024"/>
        <item x="850"/>
        <item x="559"/>
        <item x="379"/>
        <item x="170"/>
        <item x="246"/>
        <item x="1027"/>
        <item x="794"/>
        <item x="600"/>
        <item x="1006"/>
        <item x="167"/>
        <item x="705"/>
        <item x="1058"/>
        <item x="326"/>
        <item x="775"/>
        <item x="39"/>
        <item x="624"/>
        <item x="14"/>
        <item x="1084"/>
        <item x="641"/>
        <item x="113"/>
        <item x="1079"/>
        <item x="594"/>
        <item x="1019"/>
        <item x="776"/>
        <item x="267"/>
        <item x="722"/>
        <item x="508"/>
        <item x="720"/>
        <item x="1059"/>
        <item x="858"/>
        <item x="294"/>
        <item x="347"/>
        <item x="334"/>
        <item x="1108"/>
        <item x="150"/>
        <item x="955"/>
        <item x="168"/>
        <item x="521"/>
        <item x="486"/>
        <item x="1018"/>
        <item x="665"/>
        <item x="352"/>
        <item x="1050"/>
        <item x="636"/>
        <item x="1051"/>
        <item x="898"/>
        <item x="205"/>
        <item x="638"/>
        <item x="133"/>
        <item x="395"/>
        <item x="538"/>
        <item x="834"/>
        <item x="1071"/>
        <item x="808"/>
        <item x="674"/>
        <item x="910"/>
        <item x="560"/>
        <item x="507"/>
        <item x="161"/>
        <item x="813"/>
        <item x="925"/>
        <item x="391"/>
        <item x="404"/>
        <item x="73"/>
        <item x="493"/>
        <item x="306"/>
        <item x="635"/>
        <item x="467"/>
        <item x="812"/>
        <item x="640"/>
        <item x="7"/>
        <item x="599"/>
        <item x="251"/>
        <item x="786"/>
        <item x="466"/>
        <item x="1033"/>
        <item x="845"/>
        <item x="6"/>
        <item x="517"/>
        <item x="159"/>
        <item x="228"/>
        <item x="442"/>
        <item x="530"/>
        <item x="350"/>
        <item x="542"/>
        <item x="682"/>
        <item x="796"/>
        <item x="27"/>
        <item x="1080"/>
        <item x="535"/>
        <item x="454"/>
        <item x="531"/>
        <item x="200"/>
        <item x="1088"/>
        <item x="239"/>
        <item x="793"/>
        <item x="54"/>
        <item x="287"/>
        <item x="976"/>
        <item x="353"/>
        <item x="207"/>
        <item x="736"/>
        <item x="819"/>
        <item x="875"/>
        <item x="439"/>
        <item x="274"/>
        <item x="759"/>
        <item x="455"/>
        <item x="411"/>
        <item x="49"/>
        <item x="120"/>
        <item x="254"/>
        <item x="647"/>
        <item x="1068"/>
        <item x="469"/>
        <item x="888"/>
        <item x="247"/>
        <item x="1029"/>
        <item x="596"/>
        <item x="615"/>
        <item x="25"/>
        <item x="370"/>
        <item x="33"/>
        <item x="186"/>
        <item x="545"/>
        <item x="100"/>
        <item x="964"/>
        <item x="536"/>
        <item x="992"/>
        <item x="1066"/>
        <item x="480"/>
        <item x="614"/>
        <item x="1097"/>
        <item x="533"/>
        <item x="276"/>
        <item x="988"/>
        <item x="106"/>
        <item x="214"/>
        <item x="473"/>
        <item x="577"/>
        <item x="135"/>
        <item x="936"/>
        <item x="1064"/>
        <item x="191"/>
        <item x="1048"/>
        <item x="195"/>
        <item x="712"/>
        <item x="1057"/>
        <item x="820"/>
        <item x="823"/>
        <item x="425"/>
        <item x="385"/>
        <item x="99"/>
        <item x="512"/>
        <item x="309"/>
        <item x="824"/>
        <item x="448"/>
        <item x="389"/>
        <item x="602"/>
        <item x="477"/>
        <item x="643"/>
        <item x="994"/>
        <item x="397"/>
        <item x="598"/>
        <item x="273"/>
        <item x="826"/>
        <item x="1075"/>
        <item x="547"/>
        <item x="975"/>
        <item x="1012"/>
        <item x="963"/>
        <item x="336"/>
        <item x="564"/>
        <item x="400"/>
        <item x="383"/>
        <item x="340"/>
        <item x="836"/>
        <item x="1004"/>
        <item x="1011"/>
        <item x="744"/>
        <item x="993"/>
        <item x="1107"/>
        <item x="102"/>
        <item x="210"/>
        <item x="1070"/>
        <item x="576"/>
        <item x="983"/>
        <item x="289"/>
        <item x="805"/>
        <item x="21"/>
        <item x="459"/>
        <item x="807"/>
        <item x="959"/>
        <item x="377"/>
        <item x="979"/>
        <item x="541"/>
        <item x="219"/>
        <item x="263"/>
        <item x="913"/>
        <item x="592"/>
        <item x="803"/>
        <item x="780"/>
        <item x="490"/>
        <item x="35"/>
        <item x="947"/>
        <item x="1074"/>
        <item x="918"/>
        <item x="949"/>
        <item x="148"/>
        <item x="229"/>
        <item x="434"/>
        <item x="103"/>
        <item x="710"/>
        <item x="884"/>
        <item x="645"/>
        <item x="670"/>
        <item x="305"/>
        <item x="606"/>
        <item x="15"/>
        <item x="16"/>
        <item x="629"/>
        <item x="1010"/>
        <item x="262"/>
        <item x="583"/>
        <item x="952"/>
        <item x="998"/>
        <item x="611"/>
        <item x="881"/>
        <item x="50"/>
        <item x="1031"/>
        <item x="784"/>
        <item x="566"/>
        <item x="430"/>
        <item x="969"/>
        <item x="520"/>
        <item x="917"/>
        <item x="390"/>
        <item x="1105"/>
        <item x="1069"/>
        <item x="461"/>
        <item x="929"/>
        <item x="798"/>
        <item x="668"/>
        <item x="44"/>
        <item x="227"/>
        <item x="734"/>
        <item x="234"/>
        <item x="31"/>
        <item x="310"/>
        <item x="111"/>
        <item x="779"/>
        <item x="271"/>
        <item x="771"/>
        <item x="319"/>
        <item x="815"/>
        <item x="1100"/>
        <item x="296"/>
        <item x="339"/>
        <item x="995"/>
        <item x="984"/>
        <item x="516"/>
        <item x="814"/>
        <item x="769"/>
        <item x="687"/>
        <item x="209"/>
        <item x="165"/>
        <item x="923"/>
        <item x="676"/>
        <item x="266"/>
        <item x="839"/>
        <item x="78"/>
        <item x="279"/>
        <item x="423"/>
        <item x="268"/>
        <item x="818"/>
        <item x="693"/>
        <item x="500"/>
        <item x="543"/>
        <item x="930"/>
        <item x="906"/>
        <item x="1052"/>
        <item x="740"/>
        <item x="1013"/>
        <item x="1113"/>
        <item x="174"/>
        <item x="185"/>
        <item x="971"/>
        <item x="555"/>
        <item x="651"/>
        <item x="713"/>
        <item x="1021"/>
        <item x="621"/>
        <item x="900"/>
        <item x="870"/>
        <item x="147"/>
        <item x="595"/>
        <item x="220"/>
        <item x="24"/>
        <item x="173"/>
        <item x="680"/>
        <item x="127"/>
        <item x="440"/>
        <item x="132"/>
        <item x="393"/>
        <item x="851"/>
        <item x="928"/>
        <item x="481"/>
        <item x="679"/>
        <item x="118"/>
        <item x="401"/>
        <item x="552"/>
        <item x="312"/>
        <item x="811"/>
        <item x="773"/>
        <item x="865"/>
        <item x="166"/>
        <item x="548"/>
        <item x="510"/>
        <item x="327"/>
        <item x="351"/>
        <item x="10"/>
        <item x="616"/>
        <item x="869"/>
        <item x="182"/>
        <item x="604"/>
        <item x="781"/>
        <item x="525"/>
        <item x="1017"/>
        <item x="328"/>
        <item x="149"/>
        <item x="854"/>
        <item x="761"/>
        <item x="314"/>
        <item x="479"/>
        <item x="343"/>
        <item x="62"/>
        <item x="962"/>
        <item x="1037"/>
        <item x="1092"/>
        <item x="659"/>
        <item x="1020"/>
        <item x="987"/>
        <item x="1060"/>
        <item x="608"/>
        <item x="20"/>
        <item x="180"/>
        <item x="748"/>
        <item x="498"/>
        <item x="657"/>
        <item x="706"/>
        <item x="846"/>
        <item x="937"/>
        <item x="782"/>
        <item x="82"/>
        <item x="692"/>
        <item x="236"/>
        <item x="109"/>
        <item x="977"/>
        <item x="626"/>
        <item x="1096"/>
        <item x="55"/>
        <item x="355"/>
        <item x="804"/>
        <item x="57"/>
        <item x="893"/>
        <item x="764"/>
        <item x="402"/>
        <item x="770"/>
        <item x="802"/>
        <item x="177"/>
        <item x="386"/>
        <item x="169"/>
        <item x="152"/>
        <item x="5"/>
        <item x="840"/>
        <item x="418"/>
        <item x="26"/>
        <item x="958"/>
        <item x="921"/>
        <item x="838"/>
        <item x="233"/>
        <item x="1046"/>
        <item x="944"/>
        <item x="514"/>
        <item x="1094"/>
        <item x="406"/>
        <item x="789"/>
        <item x="1083"/>
        <item x="449"/>
        <item x="98"/>
        <item x="607"/>
        <item x="864"/>
        <item x="515"/>
        <item x="232"/>
        <item x="171"/>
        <item x="8"/>
        <item x="791"/>
        <item x="990"/>
        <item x="605"/>
        <item x="513"/>
        <item x="30"/>
        <item x="609"/>
        <item x="292"/>
        <item x="75"/>
        <item x="333"/>
        <item x="1043"/>
        <item x="855"/>
        <item x="619"/>
        <item x="451"/>
        <item x="19"/>
        <item x="283"/>
        <item x="1093"/>
        <item x="471"/>
        <item x="160"/>
        <item x="735"/>
        <item x="77"/>
        <item x="829"/>
        <item x="119"/>
        <item x="3"/>
        <item x="357"/>
        <item x="114"/>
        <item x="66"/>
        <item x="809"/>
        <item x="499"/>
        <item x="672"/>
        <item x="235"/>
        <item x="724"/>
        <item x="821"/>
        <item x="934"/>
        <item x="868"/>
        <item x="922"/>
        <item x="1110"/>
        <item x="837"/>
        <item x="488"/>
        <item x="245"/>
        <item x="546"/>
        <item x="217"/>
        <item x="697"/>
        <item x="445"/>
        <item x="162"/>
        <item x="867"/>
        <item x="901"/>
        <item x="286"/>
        <item x="767"/>
        <item x="694"/>
        <item x="686"/>
        <item x="126"/>
        <item x="986"/>
        <item x="213"/>
        <item x="642"/>
        <item x="429"/>
        <item x="567"/>
        <item x="897"/>
        <item x="830"/>
        <item x="835"/>
        <item x="457"/>
        <item x="746"/>
        <item x="72"/>
        <item x="61"/>
        <item x="777"/>
        <item x="505"/>
        <item x="482"/>
        <item x="860"/>
        <item x="329"/>
        <item x="763"/>
        <item x="1098"/>
        <item x="1099"/>
        <item x="311"/>
        <item x="589"/>
        <item x="376"/>
        <item x="653"/>
        <item x="422"/>
        <item x="107"/>
        <item x="729"/>
        <item x="646"/>
        <item x="140"/>
        <item x="741"/>
        <item x="70"/>
        <item x="1036"/>
        <item x="1062"/>
        <item x="1001"/>
        <item x="396"/>
        <item x="415"/>
        <item x="714"/>
        <item x="32"/>
        <item x="690"/>
        <item x="284"/>
        <item x="280"/>
        <item x="323"/>
        <item x="634"/>
        <item x="526"/>
        <item x="117"/>
        <item x="1035"/>
        <item x="586"/>
        <item x="398"/>
        <item x="1007"/>
        <item x="644"/>
        <item x="242"/>
        <item x="911"/>
        <item x="325"/>
        <item x="368"/>
        <item x="492"/>
        <item x="443"/>
        <item x="468"/>
        <item x="504"/>
        <item x="408"/>
        <item x="13"/>
        <item x="60"/>
        <item x="861"/>
        <item x="649"/>
        <item x="252"/>
        <item x="933"/>
        <item x="1030"/>
        <item x="828"/>
        <item x="909"/>
        <item x="1023"/>
        <item x="308"/>
        <item x="301"/>
        <item x="202"/>
        <item x="573"/>
        <item x="241"/>
        <item x="501"/>
        <item x="1086"/>
        <item x="1049"/>
        <item x="1090"/>
        <item x="304"/>
        <item x="487"/>
        <item x="453"/>
        <item x="699"/>
        <item x="413"/>
        <item x="58"/>
        <item x="989"/>
        <item x="321"/>
        <item x="755"/>
        <item x="315"/>
        <item x="973"/>
        <item x="86"/>
        <item x="59"/>
        <item x="766"/>
        <item x="880"/>
        <item x="579"/>
        <item x="380"/>
        <item x="222"/>
        <item x="950"/>
        <item x="364"/>
        <item x="751"/>
        <item x="108"/>
        <item x="1065"/>
        <item x="831"/>
        <item x="64"/>
        <item x="916"/>
        <item x="322"/>
        <item x="56"/>
        <item x="523"/>
        <item x="183"/>
        <item x="997"/>
        <item x="359"/>
        <item x="172"/>
        <item x="93"/>
        <item x="701"/>
        <item x="243"/>
        <item x="912"/>
        <item x="662"/>
        <item x="428"/>
        <item x="87"/>
        <item x="996"/>
        <item x="1014"/>
        <item x="293"/>
        <item x="151"/>
        <item x="260"/>
        <item x="225"/>
        <item x="298"/>
        <item x="121"/>
        <item x="778"/>
        <item x="972"/>
        <item x="956"/>
        <item x="625"/>
        <item x="478"/>
        <item x="297"/>
        <item x="1103"/>
        <item x="859"/>
        <item x="747"/>
        <item x="250"/>
        <item x="331"/>
        <item x="578"/>
        <item x="89"/>
        <item x="104"/>
        <item x="1055"/>
        <item x="193"/>
        <item x="256"/>
        <item x="52"/>
        <item x="941"/>
        <item x="143"/>
        <item x="581"/>
        <item x="431"/>
        <item x="43"/>
        <item x="872"/>
        <item x="444"/>
        <item x="71"/>
        <item x="1091"/>
        <item x="719"/>
        <item x="441"/>
        <item x="931"/>
        <item x="22"/>
        <item x="574"/>
        <item x="852"/>
        <item x="412"/>
        <item x="307"/>
        <item x="344"/>
        <item x="745"/>
        <item x="575"/>
        <item x="1040"/>
        <item x="920"/>
        <item x="363"/>
        <item x="620"/>
        <item x="1015"/>
        <item x="890"/>
        <item x="902"/>
        <item x="302"/>
        <item x="756"/>
        <item x="90"/>
        <item x="832"/>
        <item x="737"/>
        <item x="876"/>
        <item x="115"/>
        <item x="896"/>
        <item x="1000"/>
        <item x="509"/>
        <item x="409"/>
        <item x="204"/>
        <item x="648"/>
        <item x="597"/>
        <item x="253"/>
        <item x="728"/>
        <item x="42"/>
        <item x="982"/>
        <item x="465"/>
        <item x="951"/>
        <item x="689"/>
        <item x="277"/>
        <item x="382"/>
        <item x="664"/>
        <item x="248"/>
        <item x="203"/>
        <item x="889"/>
        <item x="318"/>
        <item x="1022"/>
        <item x="892"/>
        <item x="388"/>
        <item x="738"/>
        <item x="299"/>
        <item x="491"/>
        <item x="946"/>
        <item x="1005"/>
        <item x="94"/>
        <item x="346"/>
        <item x="733"/>
        <item x="999"/>
        <item x="358"/>
        <item x="908"/>
        <item x="226"/>
        <item x="1038"/>
        <item x="224"/>
        <item x="601"/>
        <item x="426"/>
        <item x="966"/>
        <item x="92"/>
        <item x="891"/>
        <item x="403"/>
        <item x="1032"/>
        <item x="822"/>
        <item x="463"/>
        <item x="953"/>
        <item x="1072"/>
        <item x="827"/>
        <item x="825"/>
        <item x="974"/>
        <item x="399"/>
        <item x="943"/>
        <item x="550"/>
        <item x="41"/>
        <item x="212"/>
        <item x="961"/>
        <item x="317"/>
        <item x="421"/>
        <item x="1003"/>
        <item x="980"/>
        <item x="81"/>
        <item x="673"/>
        <item x="291"/>
        <item x="553"/>
        <item x="572"/>
        <item x="522"/>
        <item x="335"/>
        <item x="978"/>
        <item x="215"/>
        <item x="464"/>
        <item x="856"/>
        <item x="768"/>
        <item x="407"/>
        <item x="345"/>
        <item x="128"/>
        <item x="483"/>
        <item x="590"/>
        <item x="110"/>
        <item x="683"/>
        <item x="703"/>
        <item x="700"/>
        <item x="750"/>
        <item x="156"/>
        <item x="124"/>
        <item x="438"/>
        <item x="948"/>
        <item x="1067"/>
        <item x="419"/>
        <item x="785"/>
        <item x="69"/>
        <item x="847"/>
        <item x="285"/>
        <item x="762"/>
        <item x="265"/>
        <item x="384"/>
        <item x="1095"/>
        <item x="717"/>
        <item x="378"/>
        <item x="405"/>
        <item x="462"/>
        <item x="269"/>
        <item x="666"/>
        <item x="669"/>
        <item x="544"/>
        <item x="562"/>
        <item x="857"/>
        <item x="112"/>
        <item x="739"/>
        <item x="341"/>
        <item x="1082"/>
        <item x="1063"/>
        <item x="667"/>
        <item x="36"/>
        <item x="1111"/>
        <item x="677"/>
        <item x="878"/>
        <item x="678"/>
        <item x="866"/>
        <item x="88"/>
        <item x="288"/>
        <item x="179"/>
        <item x="591"/>
        <item x="965"/>
        <item x="76"/>
        <item x="883"/>
        <item x="0"/>
        <item x="40"/>
        <item x="833"/>
        <item x="484"/>
        <item x="765"/>
        <item x="198"/>
        <item x="709"/>
        <item x="313"/>
        <item x="1085"/>
        <item x="184"/>
        <item x="201"/>
        <item x="67"/>
        <item x="435"/>
        <item x="123"/>
        <item x="772"/>
        <item x="1089"/>
        <item x="790"/>
        <item x="549"/>
        <item x="991"/>
        <item x="144"/>
        <item x="633"/>
        <item x="849"/>
        <item x="1102"/>
        <item x="105"/>
        <item x="157"/>
        <item x="145"/>
        <item x="927"/>
        <item x="131"/>
        <item x="9"/>
        <item x="691"/>
        <item x="801"/>
        <item x="874"/>
        <item x="28"/>
        <item x="1101"/>
        <item x="275"/>
        <item x="537"/>
        <item x="257"/>
        <item x="23"/>
        <item x="718"/>
        <item x="458"/>
        <item x="926"/>
        <item x="506"/>
        <item x="48"/>
        <item x="904"/>
        <item x="630"/>
        <item x="707"/>
        <item x="799"/>
        <item x="80"/>
        <item x="324"/>
        <item x="320"/>
        <item x="456"/>
        <item x="420"/>
        <item x="702"/>
        <item x="85"/>
        <item x="593"/>
        <item x="278"/>
        <item x="939"/>
        <item x="656"/>
        <item x="877"/>
        <item x="1034"/>
        <item x="137"/>
        <item x="497"/>
        <item x="316"/>
        <item x="447"/>
        <item x="841"/>
        <item x="639"/>
        <item x="588"/>
        <item x="79"/>
        <item x="178"/>
        <item x="261"/>
        <item x="366"/>
        <item x="1073"/>
        <item x="554"/>
        <item x="757"/>
        <item x="685"/>
        <item x="84"/>
        <item x="650"/>
        <item x="373"/>
        <item x="394"/>
        <item x="622"/>
        <item x="503"/>
        <item x="585"/>
        <item x="940"/>
        <item x="176"/>
        <item x="623"/>
        <item x="561"/>
        <item x="534"/>
        <item x="129"/>
        <item x="863"/>
        <item x="125"/>
        <item x="603"/>
        <item x="1109"/>
        <item x="800"/>
        <item x="654"/>
        <item x="723"/>
        <item x="433"/>
        <item x="637"/>
        <item x="381"/>
        <item x="485"/>
        <item x="240"/>
        <item x="1025"/>
        <item x="18"/>
        <item x="540"/>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12"/>
    <field x="14"/>
    <field x="16"/>
  </rowFields>
  <rowItems count="2229">
    <i>
      <x/>
    </i>
    <i r="1">
      <x v="1"/>
    </i>
    <i>
      <x v="1"/>
    </i>
    <i r="1">
      <x v="1"/>
    </i>
    <i>
      <x v="2"/>
    </i>
    <i r="1">
      <x v="1"/>
    </i>
    <i>
      <x v="3"/>
    </i>
    <i r="1">
      <x v="1"/>
    </i>
    <i>
      <x v="4"/>
    </i>
    <i r="1">
      <x v="1"/>
    </i>
    <i>
      <x v="5"/>
    </i>
    <i r="1">
      <x v="1"/>
    </i>
    <i>
      <x v="6"/>
    </i>
    <i r="1">
      <x v="1"/>
    </i>
    <i>
      <x v="7"/>
    </i>
    <i r="1">
      <x v="1"/>
    </i>
    <i>
      <x v="8"/>
    </i>
    <i r="1">
      <x v="1"/>
    </i>
    <i>
      <x v="9"/>
    </i>
    <i r="1">
      <x v="1"/>
    </i>
    <i>
      <x v="10"/>
    </i>
    <i r="1">
      <x v="1"/>
    </i>
    <i>
      <x v="11"/>
    </i>
    <i r="1">
      <x v="1"/>
    </i>
    <i>
      <x v="12"/>
    </i>
    <i r="1">
      <x v="1"/>
    </i>
    <i>
      <x v="13"/>
    </i>
    <i r="1">
      <x v="1"/>
    </i>
    <i>
      <x v="14"/>
    </i>
    <i r="1">
      <x v="1"/>
    </i>
    <i>
      <x v="15"/>
    </i>
    <i r="1">
      <x v="1"/>
    </i>
    <i>
      <x v="16"/>
    </i>
    <i r="1">
      <x v="1"/>
    </i>
    <i>
      <x v="17"/>
    </i>
    <i r="1">
      <x v="1"/>
    </i>
    <i>
      <x v="18"/>
    </i>
    <i r="1">
      <x v="1"/>
    </i>
    <i>
      <x v="19"/>
    </i>
    <i r="1">
      <x v="1"/>
    </i>
    <i>
      <x v="20"/>
    </i>
    <i r="1">
      <x v="1"/>
    </i>
    <i>
      <x v="21"/>
    </i>
    <i r="1">
      <x v="1"/>
    </i>
    <i>
      <x v="22"/>
    </i>
    <i r="1">
      <x v="1"/>
    </i>
    <i>
      <x v="23"/>
    </i>
    <i r="1">
      <x v="1"/>
    </i>
    <i>
      <x v="24"/>
    </i>
    <i r="1">
      <x v="1"/>
    </i>
    <i>
      <x v="25"/>
    </i>
    <i r="1">
      <x v="1"/>
    </i>
    <i>
      <x v="26"/>
    </i>
    <i r="1">
      <x v="1"/>
    </i>
    <i>
      <x v="27"/>
    </i>
    <i r="1">
      <x v="1"/>
    </i>
    <i>
      <x v="28"/>
    </i>
    <i r="1">
      <x v="1"/>
    </i>
    <i>
      <x v="29"/>
    </i>
    <i r="1">
      <x v="1"/>
    </i>
    <i>
      <x v="30"/>
    </i>
    <i r="1">
      <x v="1"/>
    </i>
    <i>
      <x v="31"/>
    </i>
    <i r="1">
      <x v="2"/>
    </i>
    <i>
      <x v="32"/>
    </i>
    <i r="1">
      <x v="2"/>
    </i>
    <i>
      <x v="33"/>
    </i>
    <i r="1">
      <x v="2"/>
    </i>
    <i>
      <x v="34"/>
    </i>
    <i r="1">
      <x v="2"/>
    </i>
    <i>
      <x v="35"/>
    </i>
    <i r="1">
      <x v="2"/>
    </i>
    <i>
      <x v="36"/>
    </i>
    <i r="1">
      <x v="2"/>
    </i>
    <i>
      <x v="37"/>
    </i>
    <i r="1">
      <x v="2"/>
    </i>
    <i>
      <x v="38"/>
    </i>
    <i r="1">
      <x v="2"/>
    </i>
    <i>
      <x v="39"/>
    </i>
    <i r="1">
      <x v="2"/>
    </i>
    <i>
      <x v="40"/>
    </i>
    <i r="1">
      <x v="2"/>
    </i>
    <i>
      <x v="41"/>
    </i>
    <i r="1">
      <x v="2"/>
    </i>
    <i>
      <x v="42"/>
    </i>
    <i r="1">
      <x v="2"/>
    </i>
    <i>
      <x v="43"/>
    </i>
    <i r="1">
      <x v="2"/>
    </i>
    <i>
      <x v="44"/>
    </i>
    <i r="1">
      <x v="2"/>
    </i>
    <i>
      <x v="45"/>
    </i>
    <i r="1">
      <x v="2"/>
    </i>
    <i>
      <x v="46"/>
    </i>
    <i r="1">
      <x v="2"/>
    </i>
    <i>
      <x v="47"/>
    </i>
    <i r="1">
      <x v="2"/>
    </i>
    <i>
      <x v="48"/>
    </i>
    <i r="1">
      <x v="2"/>
    </i>
    <i>
      <x v="49"/>
    </i>
    <i r="1">
      <x v="2"/>
    </i>
    <i>
      <x v="50"/>
    </i>
    <i r="1">
      <x v="2"/>
    </i>
    <i>
      <x v="51"/>
    </i>
    <i r="1">
      <x v="2"/>
    </i>
    <i>
      <x v="52"/>
    </i>
    <i r="1">
      <x v="2"/>
    </i>
    <i>
      <x v="53"/>
    </i>
    <i r="1">
      <x v="2"/>
    </i>
    <i>
      <x v="54"/>
    </i>
    <i r="1">
      <x v="2"/>
    </i>
    <i>
      <x v="55"/>
    </i>
    <i r="1">
      <x v="2"/>
    </i>
    <i>
      <x v="56"/>
    </i>
    <i r="1">
      <x v="2"/>
    </i>
    <i>
      <x v="57"/>
    </i>
    <i r="1">
      <x v="2"/>
    </i>
    <i>
      <x v="58"/>
    </i>
    <i r="1">
      <x v="2"/>
    </i>
    <i>
      <x v="59"/>
    </i>
    <i r="1">
      <x v="3"/>
    </i>
    <i>
      <x v="60"/>
    </i>
    <i r="1">
      <x v="3"/>
    </i>
    <i>
      <x v="61"/>
    </i>
    <i r="1">
      <x v="3"/>
    </i>
    <i>
      <x v="62"/>
    </i>
    <i r="1">
      <x v="3"/>
    </i>
    <i>
      <x v="63"/>
    </i>
    <i r="1">
      <x v="3"/>
    </i>
    <i>
      <x v="64"/>
    </i>
    <i r="1">
      <x v="3"/>
    </i>
    <i>
      <x v="65"/>
    </i>
    <i r="1">
      <x v="3"/>
    </i>
    <i>
      <x v="66"/>
    </i>
    <i r="1">
      <x v="3"/>
    </i>
    <i>
      <x v="67"/>
    </i>
    <i r="1">
      <x v="3"/>
    </i>
    <i>
      <x v="68"/>
    </i>
    <i r="1">
      <x v="3"/>
    </i>
    <i>
      <x v="69"/>
    </i>
    <i r="1">
      <x v="3"/>
    </i>
    <i>
      <x v="70"/>
    </i>
    <i r="1">
      <x v="3"/>
    </i>
    <i>
      <x v="71"/>
    </i>
    <i r="1">
      <x v="3"/>
    </i>
    <i>
      <x v="72"/>
    </i>
    <i r="1">
      <x v="3"/>
    </i>
    <i>
      <x v="73"/>
    </i>
    <i r="1">
      <x v="3"/>
    </i>
    <i>
      <x v="74"/>
    </i>
    <i r="1">
      <x v="3"/>
    </i>
    <i>
      <x v="75"/>
    </i>
    <i r="1">
      <x v="3"/>
    </i>
    <i>
      <x v="76"/>
    </i>
    <i r="1">
      <x v="3"/>
    </i>
    <i>
      <x v="77"/>
    </i>
    <i r="1">
      <x v="3"/>
    </i>
    <i>
      <x v="78"/>
    </i>
    <i r="1">
      <x v="3"/>
    </i>
    <i>
      <x v="79"/>
    </i>
    <i r="1">
      <x v="3"/>
    </i>
    <i>
      <x v="80"/>
    </i>
    <i r="1">
      <x v="3"/>
    </i>
    <i>
      <x v="81"/>
    </i>
    <i r="1">
      <x v="3"/>
    </i>
    <i>
      <x v="82"/>
    </i>
    <i r="1">
      <x v="3"/>
    </i>
    <i>
      <x v="83"/>
    </i>
    <i r="1">
      <x v="3"/>
    </i>
    <i>
      <x v="84"/>
    </i>
    <i r="1">
      <x v="3"/>
    </i>
    <i>
      <x v="85"/>
    </i>
    <i r="1">
      <x v="3"/>
    </i>
    <i>
      <x v="86"/>
    </i>
    <i r="1">
      <x v="3"/>
    </i>
    <i>
      <x v="87"/>
    </i>
    <i r="1">
      <x v="3"/>
    </i>
    <i>
      <x v="88"/>
    </i>
    <i r="1">
      <x v="3"/>
    </i>
    <i>
      <x v="89"/>
    </i>
    <i r="1">
      <x v="3"/>
    </i>
    <i>
      <x v="90"/>
    </i>
    <i r="1">
      <x v="4"/>
    </i>
    <i>
      <x v="91"/>
    </i>
    <i r="1">
      <x v="4"/>
    </i>
    <i>
      <x v="92"/>
    </i>
    <i r="1">
      <x v="4"/>
    </i>
    <i>
      <x v="93"/>
    </i>
    <i r="1">
      <x v="4"/>
    </i>
    <i>
      <x v="94"/>
    </i>
    <i r="1">
      <x v="4"/>
    </i>
    <i>
      <x v="95"/>
    </i>
    <i r="1">
      <x v="4"/>
    </i>
    <i>
      <x v="96"/>
    </i>
    <i r="1">
      <x v="4"/>
    </i>
    <i>
      <x v="97"/>
    </i>
    <i r="1">
      <x v="4"/>
    </i>
    <i>
      <x v="98"/>
    </i>
    <i r="1">
      <x v="4"/>
    </i>
    <i>
      <x v="99"/>
    </i>
    <i r="1">
      <x v="4"/>
    </i>
    <i>
      <x v="100"/>
    </i>
    <i r="1">
      <x v="4"/>
    </i>
    <i>
      <x v="101"/>
    </i>
    <i r="1">
      <x v="4"/>
    </i>
    <i>
      <x v="102"/>
    </i>
    <i r="1">
      <x v="4"/>
    </i>
    <i>
      <x v="103"/>
    </i>
    <i r="1">
      <x v="4"/>
    </i>
    <i>
      <x v="104"/>
    </i>
    <i r="1">
      <x v="4"/>
    </i>
    <i>
      <x v="105"/>
    </i>
    <i r="1">
      <x v="4"/>
    </i>
    <i>
      <x v="106"/>
    </i>
    <i r="1">
      <x v="4"/>
    </i>
    <i>
      <x v="107"/>
    </i>
    <i r="1">
      <x v="4"/>
    </i>
    <i>
      <x v="108"/>
    </i>
    <i r="1">
      <x v="4"/>
    </i>
    <i>
      <x v="109"/>
    </i>
    <i r="1">
      <x v="4"/>
    </i>
    <i>
      <x v="110"/>
    </i>
    <i r="1">
      <x v="4"/>
    </i>
    <i>
      <x v="111"/>
    </i>
    <i r="1">
      <x v="4"/>
    </i>
    <i>
      <x v="112"/>
    </i>
    <i r="1">
      <x v="4"/>
    </i>
    <i>
      <x v="113"/>
    </i>
    <i r="1">
      <x v="4"/>
    </i>
    <i>
      <x v="114"/>
    </i>
    <i r="1">
      <x v="4"/>
    </i>
    <i>
      <x v="115"/>
    </i>
    <i r="1">
      <x v="4"/>
    </i>
    <i>
      <x v="116"/>
    </i>
    <i r="1">
      <x v="4"/>
    </i>
    <i>
      <x v="117"/>
    </i>
    <i r="1">
      <x v="4"/>
    </i>
    <i>
      <x v="118"/>
    </i>
    <i r="1">
      <x v="4"/>
    </i>
    <i>
      <x v="119"/>
    </i>
    <i r="1">
      <x v="4"/>
    </i>
    <i>
      <x v="120"/>
    </i>
    <i r="1">
      <x v="5"/>
    </i>
    <i>
      <x v="121"/>
    </i>
    <i r="1">
      <x v="5"/>
    </i>
    <i>
      <x v="122"/>
    </i>
    <i r="1">
      <x v="5"/>
    </i>
    <i>
      <x v="123"/>
    </i>
    <i r="1">
      <x v="5"/>
    </i>
    <i>
      <x v="124"/>
    </i>
    <i r="1">
      <x v="5"/>
    </i>
    <i>
      <x v="125"/>
    </i>
    <i r="1">
      <x v="5"/>
    </i>
    <i>
      <x v="126"/>
    </i>
    <i r="1">
      <x v="5"/>
    </i>
    <i>
      <x v="127"/>
    </i>
    <i r="1">
      <x v="5"/>
    </i>
    <i>
      <x v="128"/>
    </i>
    <i r="1">
      <x v="5"/>
    </i>
    <i>
      <x v="129"/>
    </i>
    <i r="1">
      <x v="5"/>
    </i>
    <i>
      <x v="130"/>
    </i>
    <i r="1">
      <x v="5"/>
    </i>
    <i>
      <x v="131"/>
    </i>
    <i r="1">
      <x v="5"/>
    </i>
    <i>
      <x v="132"/>
    </i>
    <i r="1">
      <x v="5"/>
    </i>
    <i>
      <x v="133"/>
    </i>
    <i r="1">
      <x v="5"/>
    </i>
    <i>
      <x v="134"/>
    </i>
    <i r="1">
      <x v="5"/>
    </i>
    <i>
      <x v="135"/>
    </i>
    <i r="1">
      <x v="5"/>
    </i>
    <i>
      <x v="136"/>
    </i>
    <i r="1">
      <x v="5"/>
    </i>
    <i>
      <x v="137"/>
    </i>
    <i r="1">
      <x v="5"/>
    </i>
    <i>
      <x v="138"/>
    </i>
    <i r="1">
      <x v="5"/>
    </i>
    <i>
      <x v="139"/>
    </i>
    <i r="1">
      <x v="5"/>
    </i>
    <i>
      <x v="140"/>
    </i>
    <i r="1">
      <x v="5"/>
    </i>
    <i>
      <x v="141"/>
    </i>
    <i r="1">
      <x v="5"/>
    </i>
    <i>
      <x v="142"/>
    </i>
    <i r="1">
      <x v="5"/>
    </i>
    <i>
      <x v="143"/>
    </i>
    <i r="1">
      <x v="5"/>
    </i>
    <i>
      <x v="144"/>
    </i>
    <i r="1">
      <x v="5"/>
    </i>
    <i>
      <x v="145"/>
    </i>
    <i r="1">
      <x v="5"/>
    </i>
    <i>
      <x v="146"/>
    </i>
    <i r="1">
      <x v="5"/>
    </i>
    <i>
      <x v="147"/>
    </i>
    <i r="1">
      <x v="5"/>
    </i>
    <i>
      <x v="148"/>
    </i>
    <i r="1">
      <x v="5"/>
    </i>
    <i>
      <x v="149"/>
    </i>
    <i r="1">
      <x v="5"/>
    </i>
    <i>
      <x v="150"/>
    </i>
    <i r="1">
      <x v="5"/>
    </i>
    <i>
      <x v="151"/>
    </i>
    <i r="1">
      <x v="6"/>
    </i>
    <i>
      <x v="152"/>
    </i>
    <i r="1">
      <x v="6"/>
    </i>
    <i>
      <x v="153"/>
    </i>
    <i r="1">
      <x v="6"/>
    </i>
    <i>
      <x v="154"/>
    </i>
    <i r="1">
      <x v="6"/>
    </i>
    <i>
      <x v="155"/>
    </i>
    <i r="1">
      <x v="6"/>
    </i>
    <i>
      <x v="156"/>
    </i>
    <i r="1">
      <x v="6"/>
    </i>
    <i>
      <x v="157"/>
    </i>
    <i r="1">
      <x v="6"/>
    </i>
    <i>
      <x v="158"/>
    </i>
    <i r="1">
      <x v="6"/>
    </i>
    <i>
      <x v="159"/>
    </i>
    <i r="1">
      <x v="6"/>
    </i>
    <i>
      <x v="160"/>
    </i>
    <i r="1">
      <x v="6"/>
    </i>
    <i>
      <x v="161"/>
    </i>
    <i r="1">
      <x v="6"/>
    </i>
    <i>
      <x v="162"/>
    </i>
    <i r="1">
      <x v="6"/>
    </i>
    <i>
      <x v="163"/>
    </i>
    <i r="1">
      <x v="6"/>
    </i>
    <i>
      <x v="164"/>
    </i>
    <i r="1">
      <x v="6"/>
    </i>
    <i>
      <x v="165"/>
    </i>
    <i r="1">
      <x v="6"/>
    </i>
    <i>
      <x v="166"/>
    </i>
    <i r="1">
      <x v="6"/>
    </i>
    <i>
      <x v="167"/>
    </i>
    <i r="1">
      <x v="6"/>
    </i>
    <i>
      <x v="168"/>
    </i>
    <i r="1">
      <x v="6"/>
    </i>
    <i>
      <x v="169"/>
    </i>
    <i r="1">
      <x v="6"/>
    </i>
    <i>
      <x v="170"/>
    </i>
    <i r="1">
      <x v="6"/>
    </i>
    <i>
      <x v="171"/>
    </i>
    <i r="1">
      <x v="6"/>
    </i>
    <i>
      <x v="172"/>
    </i>
    <i r="1">
      <x v="6"/>
    </i>
    <i>
      <x v="173"/>
    </i>
    <i r="1">
      <x v="6"/>
    </i>
    <i>
      <x v="174"/>
    </i>
    <i r="1">
      <x v="6"/>
    </i>
    <i>
      <x v="175"/>
    </i>
    <i r="1">
      <x v="6"/>
    </i>
    <i>
      <x v="176"/>
    </i>
    <i r="1">
      <x v="6"/>
    </i>
    <i>
      <x v="177"/>
    </i>
    <i r="1">
      <x v="6"/>
    </i>
    <i>
      <x v="178"/>
    </i>
    <i r="1">
      <x v="6"/>
    </i>
    <i>
      <x v="179"/>
    </i>
    <i r="1">
      <x v="6"/>
    </i>
    <i>
      <x v="180"/>
    </i>
    <i r="1">
      <x v="6"/>
    </i>
    <i>
      <x v="181"/>
    </i>
    <i r="1">
      <x v="7"/>
    </i>
    <i>
      <x v="182"/>
    </i>
    <i r="1">
      <x v="7"/>
    </i>
    <i>
      <x v="183"/>
    </i>
    <i r="1">
      <x v="7"/>
    </i>
    <i>
      <x v="184"/>
    </i>
    <i r="1">
      <x v="7"/>
    </i>
    <i>
      <x v="185"/>
    </i>
    <i r="1">
      <x v="7"/>
    </i>
    <i>
      <x v="186"/>
    </i>
    <i r="1">
      <x v="7"/>
    </i>
    <i>
      <x v="187"/>
    </i>
    <i r="1">
      <x v="7"/>
    </i>
    <i>
      <x v="188"/>
    </i>
    <i r="1">
      <x v="7"/>
    </i>
    <i>
      <x v="189"/>
    </i>
    <i r="1">
      <x v="7"/>
    </i>
    <i>
      <x v="190"/>
    </i>
    <i r="1">
      <x v="7"/>
    </i>
    <i>
      <x v="191"/>
    </i>
    <i r="1">
      <x v="7"/>
    </i>
    <i>
      <x v="192"/>
    </i>
    <i r="1">
      <x v="7"/>
    </i>
    <i>
      <x v="193"/>
    </i>
    <i r="1">
      <x v="7"/>
    </i>
    <i>
      <x v="194"/>
    </i>
    <i r="1">
      <x v="7"/>
    </i>
    <i>
      <x v="195"/>
    </i>
    <i r="1">
      <x v="7"/>
    </i>
    <i>
      <x v="196"/>
    </i>
    <i r="1">
      <x v="7"/>
    </i>
    <i>
      <x v="197"/>
    </i>
    <i r="1">
      <x v="7"/>
    </i>
    <i>
      <x v="198"/>
    </i>
    <i r="1">
      <x v="7"/>
    </i>
    <i>
      <x v="199"/>
    </i>
    <i r="1">
      <x v="7"/>
    </i>
    <i>
      <x v="200"/>
    </i>
    <i r="1">
      <x v="7"/>
    </i>
    <i>
      <x v="201"/>
    </i>
    <i r="1">
      <x v="7"/>
    </i>
    <i>
      <x v="202"/>
    </i>
    <i r="1">
      <x v="7"/>
    </i>
    <i>
      <x v="203"/>
    </i>
    <i r="1">
      <x v="7"/>
    </i>
    <i>
      <x v="204"/>
    </i>
    <i r="1">
      <x v="7"/>
    </i>
    <i>
      <x v="205"/>
    </i>
    <i r="1">
      <x v="7"/>
    </i>
    <i>
      <x v="206"/>
    </i>
    <i r="1">
      <x v="7"/>
    </i>
    <i>
      <x v="207"/>
    </i>
    <i r="1">
      <x v="7"/>
    </i>
    <i>
      <x v="208"/>
    </i>
    <i r="1">
      <x v="7"/>
    </i>
    <i>
      <x v="209"/>
    </i>
    <i r="1">
      <x v="7"/>
    </i>
    <i>
      <x v="210"/>
    </i>
    <i r="1">
      <x v="7"/>
    </i>
    <i>
      <x v="211"/>
    </i>
    <i r="1">
      <x v="7"/>
    </i>
    <i>
      <x v="212"/>
    </i>
    <i r="1">
      <x v="8"/>
    </i>
    <i>
      <x v="213"/>
    </i>
    <i r="1">
      <x v="8"/>
    </i>
    <i>
      <x v="214"/>
    </i>
    <i r="1">
      <x v="8"/>
    </i>
    <i>
      <x v="215"/>
    </i>
    <i r="1">
      <x v="8"/>
    </i>
    <i>
      <x v="216"/>
    </i>
    <i r="1">
      <x v="8"/>
    </i>
    <i>
      <x v="217"/>
    </i>
    <i r="1">
      <x v="8"/>
    </i>
    <i>
      <x v="218"/>
    </i>
    <i r="1">
      <x v="8"/>
    </i>
    <i>
      <x v="219"/>
    </i>
    <i r="1">
      <x v="8"/>
    </i>
    <i>
      <x v="220"/>
    </i>
    <i r="1">
      <x v="8"/>
    </i>
    <i>
      <x v="221"/>
    </i>
    <i r="1">
      <x v="8"/>
    </i>
    <i>
      <x v="222"/>
    </i>
    <i r="1">
      <x v="8"/>
    </i>
    <i>
      <x v="223"/>
    </i>
    <i r="1">
      <x v="8"/>
    </i>
    <i>
      <x v="224"/>
    </i>
    <i r="1">
      <x v="8"/>
    </i>
    <i>
      <x v="225"/>
    </i>
    <i r="1">
      <x v="8"/>
    </i>
    <i>
      <x v="226"/>
    </i>
    <i r="1">
      <x v="8"/>
    </i>
    <i>
      <x v="227"/>
    </i>
    <i r="1">
      <x v="8"/>
    </i>
    <i>
      <x v="228"/>
    </i>
    <i r="1">
      <x v="8"/>
    </i>
    <i>
      <x v="229"/>
    </i>
    <i r="1">
      <x v="8"/>
    </i>
    <i>
      <x v="230"/>
    </i>
    <i r="1">
      <x v="8"/>
    </i>
    <i>
      <x v="231"/>
    </i>
    <i r="1">
      <x v="8"/>
    </i>
    <i>
      <x v="232"/>
    </i>
    <i r="1">
      <x v="8"/>
    </i>
    <i>
      <x v="233"/>
    </i>
    <i r="1">
      <x v="8"/>
    </i>
    <i>
      <x v="234"/>
    </i>
    <i r="1">
      <x v="8"/>
    </i>
    <i>
      <x v="235"/>
    </i>
    <i r="1">
      <x v="8"/>
    </i>
    <i>
      <x v="236"/>
    </i>
    <i r="1">
      <x v="8"/>
    </i>
    <i>
      <x v="237"/>
    </i>
    <i r="1">
      <x v="8"/>
    </i>
    <i>
      <x v="238"/>
    </i>
    <i r="1">
      <x v="8"/>
    </i>
    <i>
      <x v="239"/>
    </i>
    <i r="1">
      <x v="8"/>
    </i>
    <i>
      <x v="240"/>
    </i>
    <i r="1">
      <x v="8"/>
    </i>
    <i>
      <x v="241"/>
    </i>
    <i r="1">
      <x v="8"/>
    </i>
    <i>
      <x v="242"/>
    </i>
    <i r="1">
      <x v="8"/>
    </i>
    <i>
      <x v="243"/>
    </i>
    <i r="1">
      <x v="9"/>
    </i>
    <i>
      <x v="244"/>
    </i>
    <i r="1">
      <x v="9"/>
    </i>
    <i>
      <x v="245"/>
    </i>
    <i r="1">
      <x v="9"/>
    </i>
    <i>
      <x v="246"/>
    </i>
    <i r="1">
      <x v="9"/>
    </i>
    <i>
      <x v="247"/>
    </i>
    <i r="1">
      <x v="9"/>
    </i>
    <i>
      <x v="248"/>
    </i>
    <i r="1">
      <x v="9"/>
    </i>
    <i>
      <x v="249"/>
    </i>
    <i r="1">
      <x v="9"/>
    </i>
    <i>
      <x v="250"/>
    </i>
    <i r="1">
      <x v="9"/>
    </i>
    <i>
      <x v="251"/>
    </i>
    <i r="1">
      <x v="9"/>
    </i>
    <i>
      <x v="252"/>
    </i>
    <i r="1">
      <x v="9"/>
    </i>
    <i>
      <x v="253"/>
    </i>
    <i r="1">
      <x v="9"/>
    </i>
    <i>
      <x v="254"/>
    </i>
    <i r="1">
      <x v="9"/>
    </i>
    <i>
      <x v="255"/>
    </i>
    <i r="1">
      <x v="9"/>
    </i>
    <i>
      <x v="256"/>
    </i>
    <i r="1">
      <x v="9"/>
    </i>
    <i>
      <x v="257"/>
    </i>
    <i r="1">
      <x v="9"/>
    </i>
    <i>
      <x v="258"/>
    </i>
    <i r="1">
      <x v="9"/>
    </i>
    <i>
      <x v="259"/>
    </i>
    <i r="1">
      <x v="9"/>
    </i>
    <i>
      <x v="260"/>
    </i>
    <i r="1">
      <x v="9"/>
    </i>
    <i>
      <x v="261"/>
    </i>
    <i r="1">
      <x v="9"/>
    </i>
    <i>
      <x v="262"/>
    </i>
    <i r="1">
      <x v="9"/>
    </i>
    <i>
      <x v="263"/>
    </i>
    <i r="1">
      <x v="9"/>
    </i>
    <i>
      <x v="264"/>
    </i>
    <i r="1">
      <x v="9"/>
    </i>
    <i>
      <x v="265"/>
    </i>
    <i r="1">
      <x v="9"/>
    </i>
    <i>
      <x v="266"/>
    </i>
    <i r="1">
      <x v="9"/>
    </i>
    <i>
      <x v="267"/>
    </i>
    <i r="1">
      <x v="9"/>
    </i>
    <i>
      <x v="268"/>
    </i>
    <i r="1">
      <x v="9"/>
    </i>
    <i>
      <x v="269"/>
    </i>
    <i r="1">
      <x v="9"/>
    </i>
    <i>
      <x v="270"/>
    </i>
    <i r="1">
      <x v="9"/>
    </i>
    <i>
      <x v="271"/>
    </i>
    <i r="1">
      <x v="9"/>
    </i>
    <i>
      <x v="272"/>
    </i>
    <i r="1">
      <x v="9"/>
    </i>
    <i>
      <x v="273"/>
    </i>
    <i r="1">
      <x v="10"/>
    </i>
    <i>
      <x v="274"/>
    </i>
    <i r="1">
      <x v="10"/>
    </i>
    <i>
      <x v="275"/>
    </i>
    <i r="1">
      <x v="10"/>
    </i>
    <i>
      <x v="276"/>
    </i>
    <i r="1">
      <x v="10"/>
    </i>
    <i>
      <x v="277"/>
    </i>
    <i r="1">
      <x v="10"/>
    </i>
    <i>
      <x v="278"/>
    </i>
    <i r="1">
      <x v="10"/>
    </i>
    <i>
      <x v="279"/>
    </i>
    <i r="1">
      <x v="10"/>
    </i>
    <i>
      <x v="280"/>
    </i>
    <i r="1">
      <x v="10"/>
    </i>
    <i>
      <x v="281"/>
    </i>
    <i r="1">
      <x v="10"/>
    </i>
    <i>
      <x v="282"/>
    </i>
    <i r="1">
      <x v="10"/>
    </i>
    <i>
      <x v="283"/>
    </i>
    <i r="1">
      <x v="10"/>
    </i>
    <i>
      <x v="284"/>
    </i>
    <i r="1">
      <x v="10"/>
    </i>
    <i>
      <x v="285"/>
    </i>
    <i r="1">
      <x v="10"/>
    </i>
    <i>
      <x v="286"/>
    </i>
    <i r="1">
      <x v="10"/>
    </i>
    <i>
      <x v="287"/>
    </i>
    <i r="1">
      <x v="10"/>
    </i>
    <i>
      <x v="288"/>
    </i>
    <i r="1">
      <x v="10"/>
    </i>
    <i>
      <x v="289"/>
    </i>
    <i r="1">
      <x v="10"/>
    </i>
    <i>
      <x v="290"/>
    </i>
    <i r="1">
      <x v="10"/>
    </i>
    <i>
      <x v="291"/>
    </i>
    <i r="1">
      <x v="10"/>
    </i>
    <i>
      <x v="292"/>
    </i>
    <i r="1">
      <x v="10"/>
    </i>
    <i>
      <x v="293"/>
    </i>
    <i r="1">
      <x v="10"/>
    </i>
    <i>
      <x v="294"/>
    </i>
    <i r="1">
      <x v="10"/>
    </i>
    <i>
      <x v="295"/>
    </i>
    <i r="1">
      <x v="10"/>
    </i>
    <i>
      <x v="296"/>
    </i>
    <i r="1">
      <x v="10"/>
    </i>
    <i>
      <x v="297"/>
    </i>
    <i r="1">
      <x v="10"/>
    </i>
    <i>
      <x v="298"/>
    </i>
    <i r="1">
      <x v="10"/>
    </i>
    <i>
      <x v="299"/>
    </i>
    <i r="1">
      <x v="10"/>
    </i>
    <i>
      <x v="300"/>
    </i>
    <i r="1">
      <x v="10"/>
    </i>
    <i>
      <x v="301"/>
    </i>
    <i r="1">
      <x v="10"/>
    </i>
    <i>
      <x v="302"/>
    </i>
    <i r="1">
      <x v="10"/>
    </i>
    <i>
      <x v="303"/>
    </i>
    <i r="1">
      <x v="10"/>
    </i>
    <i>
      <x v="304"/>
    </i>
    <i r="1">
      <x v="11"/>
    </i>
    <i>
      <x v="305"/>
    </i>
    <i r="1">
      <x v="11"/>
    </i>
    <i>
      <x v="306"/>
    </i>
    <i r="1">
      <x v="11"/>
    </i>
    <i>
      <x v="307"/>
    </i>
    <i r="1">
      <x v="11"/>
    </i>
    <i>
      <x v="308"/>
    </i>
    <i r="1">
      <x v="11"/>
    </i>
    <i>
      <x v="309"/>
    </i>
    <i r="1">
      <x v="11"/>
    </i>
    <i>
      <x v="310"/>
    </i>
    <i r="1">
      <x v="11"/>
    </i>
    <i>
      <x v="311"/>
    </i>
    <i r="1">
      <x v="11"/>
    </i>
    <i>
      <x v="312"/>
    </i>
    <i r="1">
      <x v="11"/>
    </i>
    <i>
      <x v="313"/>
    </i>
    <i r="1">
      <x v="11"/>
    </i>
    <i>
      <x v="314"/>
    </i>
    <i r="1">
      <x v="11"/>
    </i>
    <i>
      <x v="315"/>
    </i>
    <i r="1">
      <x v="11"/>
    </i>
    <i>
      <x v="316"/>
    </i>
    <i r="1">
      <x v="11"/>
    </i>
    <i>
      <x v="317"/>
    </i>
    <i r="1">
      <x v="11"/>
    </i>
    <i>
      <x v="318"/>
    </i>
    <i r="1">
      <x v="11"/>
    </i>
    <i>
      <x v="319"/>
    </i>
    <i r="1">
      <x v="11"/>
    </i>
    <i>
      <x v="320"/>
    </i>
    <i r="1">
      <x v="11"/>
    </i>
    <i>
      <x v="321"/>
    </i>
    <i r="1">
      <x v="11"/>
    </i>
    <i>
      <x v="322"/>
    </i>
    <i r="1">
      <x v="11"/>
    </i>
    <i>
      <x v="323"/>
    </i>
    <i r="1">
      <x v="11"/>
    </i>
    <i>
      <x v="324"/>
    </i>
    <i r="1">
      <x v="11"/>
    </i>
    <i>
      <x v="325"/>
    </i>
    <i r="1">
      <x v="11"/>
    </i>
    <i>
      <x v="326"/>
    </i>
    <i r="1">
      <x v="11"/>
    </i>
    <i>
      <x v="327"/>
    </i>
    <i r="1">
      <x v="11"/>
    </i>
    <i>
      <x v="328"/>
    </i>
    <i r="1">
      <x v="11"/>
    </i>
    <i>
      <x v="329"/>
    </i>
    <i r="1">
      <x v="11"/>
    </i>
    <i>
      <x v="330"/>
    </i>
    <i r="1">
      <x v="11"/>
    </i>
    <i>
      <x v="331"/>
    </i>
    <i r="1">
      <x v="11"/>
    </i>
    <i>
      <x v="332"/>
    </i>
    <i r="1">
      <x v="11"/>
    </i>
    <i>
      <x v="333"/>
    </i>
    <i r="1">
      <x v="11"/>
    </i>
    <i>
      <x v="334"/>
    </i>
    <i r="1">
      <x v="12"/>
    </i>
    <i>
      <x v="335"/>
    </i>
    <i r="1">
      <x v="12"/>
    </i>
    <i>
      <x v="336"/>
    </i>
    <i r="1">
      <x v="12"/>
    </i>
    <i>
      <x v="337"/>
    </i>
    <i r="1">
      <x v="12"/>
    </i>
    <i>
      <x v="338"/>
    </i>
    <i r="1">
      <x v="12"/>
    </i>
    <i>
      <x v="339"/>
    </i>
    <i r="1">
      <x v="12"/>
    </i>
    <i>
      <x v="340"/>
    </i>
    <i r="1">
      <x v="12"/>
    </i>
    <i>
      <x v="341"/>
    </i>
    <i r="1">
      <x v="12"/>
    </i>
    <i>
      <x v="342"/>
    </i>
    <i r="1">
      <x v="12"/>
    </i>
    <i>
      <x v="343"/>
    </i>
    <i r="1">
      <x v="12"/>
    </i>
    <i>
      <x v="344"/>
    </i>
    <i r="1">
      <x v="12"/>
    </i>
    <i>
      <x v="345"/>
    </i>
    <i r="1">
      <x v="12"/>
    </i>
    <i>
      <x v="346"/>
    </i>
    <i r="1">
      <x v="12"/>
    </i>
    <i>
      <x v="347"/>
    </i>
    <i r="1">
      <x v="12"/>
    </i>
    <i>
      <x v="348"/>
    </i>
    <i r="1">
      <x v="12"/>
    </i>
    <i>
      <x v="349"/>
    </i>
    <i r="1">
      <x v="12"/>
    </i>
    <i>
      <x v="350"/>
    </i>
    <i r="1">
      <x v="12"/>
    </i>
    <i>
      <x v="351"/>
    </i>
    <i r="1">
      <x v="12"/>
    </i>
    <i>
      <x v="352"/>
    </i>
    <i r="1">
      <x v="12"/>
    </i>
    <i>
      <x v="353"/>
    </i>
    <i r="1">
      <x v="12"/>
    </i>
    <i>
      <x v="354"/>
    </i>
    <i r="1">
      <x v="12"/>
    </i>
    <i>
      <x v="355"/>
    </i>
    <i r="1">
      <x v="12"/>
    </i>
    <i>
      <x v="356"/>
    </i>
    <i r="1">
      <x v="12"/>
    </i>
    <i>
      <x v="357"/>
    </i>
    <i r="1">
      <x v="12"/>
    </i>
    <i>
      <x v="358"/>
    </i>
    <i r="1">
      <x v="12"/>
    </i>
    <i>
      <x v="359"/>
    </i>
    <i r="1">
      <x v="12"/>
    </i>
    <i>
      <x v="360"/>
    </i>
    <i r="1">
      <x v="12"/>
    </i>
    <i>
      <x v="361"/>
    </i>
    <i r="1">
      <x v="12"/>
    </i>
    <i>
      <x v="362"/>
    </i>
    <i r="1">
      <x v="12"/>
    </i>
    <i>
      <x v="363"/>
    </i>
    <i r="1">
      <x v="12"/>
    </i>
    <i>
      <x v="364"/>
    </i>
    <i r="1">
      <x v="12"/>
    </i>
    <i>
      <x v="365"/>
    </i>
    <i r="1">
      <x v="1"/>
    </i>
    <i>
      <x v="366"/>
    </i>
    <i r="1">
      <x v="1"/>
    </i>
    <i>
      <x v="367"/>
    </i>
    <i r="1">
      <x v="1"/>
    </i>
    <i>
      <x v="368"/>
    </i>
    <i r="1">
      <x v="1"/>
    </i>
    <i>
      <x v="369"/>
    </i>
    <i r="1">
      <x v="1"/>
    </i>
    <i>
      <x v="370"/>
    </i>
    <i r="1">
      <x v="1"/>
    </i>
    <i>
      <x v="371"/>
    </i>
    <i r="1">
      <x v="1"/>
    </i>
    <i>
      <x v="372"/>
    </i>
    <i r="1">
      <x v="1"/>
    </i>
    <i>
      <x v="373"/>
    </i>
    <i r="1">
      <x v="1"/>
    </i>
    <i>
      <x v="374"/>
    </i>
    <i r="1">
      <x v="1"/>
    </i>
    <i>
      <x v="375"/>
    </i>
    <i r="1">
      <x v="1"/>
    </i>
    <i>
      <x v="376"/>
    </i>
    <i r="1">
      <x v="1"/>
    </i>
    <i>
      <x v="377"/>
    </i>
    <i r="1">
      <x v="1"/>
    </i>
    <i>
      <x v="378"/>
    </i>
    <i r="1">
      <x v="1"/>
    </i>
    <i>
      <x v="379"/>
    </i>
    <i r="1">
      <x v="1"/>
    </i>
    <i>
      <x v="380"/>
    </i>
    <i r="1">
      <x v="1"/>
    </i>
    <i>
      <x v="381"/>
    </i>
    <i r="1">
      <x v="1"/>
    </i>
    <i>
      <x v="382"/>
    </i>
    <i r="1">
      <x v="1"/>
    </i>
    <i>
      <x v="383"/>
    </i>
    <i r="1">
      <x v="1"/>
    </i>
    <i>
      <x v="384"/>
    </i>
    <i r="1">
      <x v="1"/>
    </i>
    <i>
      <x v="385"/>
    </i>
    <i r="1">
      <x v="1"/>
    </i>
    <i>
      <x v="386"/>
    </i>
    <i r="1">
      <x v="1"/>
    </i>
    <i>
      <x v="387"/>
    </i>
    <i r="1">
      <x v="1"/>
    </i>
    <i>
      <x v="388"/>
    </i>
    <i r="1">
      <x v="1"/>
    </i>
    <i>
      <x v="389"/>
    </i>
    <i r="1">
      <x v="1"/>
    </i>
    <i>
      <x v="390"/>
    </i>
    <i r="1">
      <x v="1"/>
    </i>
    <i>
      <x v="391"/>
    </i>
    <i r="1">
      <x v="1"/>
    </i>
    <i>
      <x v="392"/>
    </i>
    <i r="1">
      <x v="1"/>
    </i>
    <i>
      <x v="393"/>
    </i>
    <i r="1">
      <x v="1"/>
    </i>
    <i>
      <x v="394"/>
    </i>
    <i r="1">
      <x v="1"/>
    </i>
    <i>
      <x v="395"/>
    </i>
    <i r="1">
      <x v="1"/>
    </i>
    <i>
      <x v="396"/>
    </i>
    <i r="1">
      <x v="2"/>
    </i>
    <i>
      <x v="397"/>
    </i>
    <i r="1">
      <x v="2"/>
    </i>
    <i>
      <x v="398"/>
    </i>
    <i r="1">
      <x v="2"/>
    </i>
    <i>
      <x v="399"/>
    </i>
    <i r="1">
      <x v="2"/>
    </i>
    <i>
      <x v="400"/>
    </i>
    <i r="1">
      <x v="2"/>
    </i>
    <i>
      <x v="401"/>
    </i>
    <i r="1">
      <x v="2"/>
    </i>
    <i>
      <x v="402"/>
    </i>
    <i r="1">
      <x v="2"/>
    </i>
    <i>
      <x v="403"/>
    </i>
    <i r="1">
      <x v="2"/>
    </i>
    <i>
      <x v="404"/>
    </i>
    <i r="1">
      <x v="2"/>
    </i>
    <i>
      <x v="405"/>
    </i>
    <i r="1">
      <x v="2"/>
    </i>
    <i>
      <x v="406"/>
    </i>
    <i r="1">
      <x v="2"/>
    </i>
    <i>
      <x v="407"/>
    </i>
    <i r="1">
      <x v="2"/>
    </i>
    <i>
      <x v="408"/>
    </i>
    <i r="1">
      <x v="2"/>
    </i>
    <i>
      <x v="409"/>
    </i>
    <i r="1">
      <x v="2"/>
    </i>
    <i>
      <x v="410"/>
    </i>
    <i r="1">
      <x v="2"/>
    </i>
    <i>
      <x v="411"/>
    </i>
    <i r="1">
      <x v="2"/>
    </i>
    <i>
      <x v="412"/>
    </i>
    <i r="1">
      <x v="2"/>
    </i>
    <i>
      <x v="413"/>
    </i>
    <i r="1">
      <x v="2"/>
    </i>
    <i>
      <x v="414"/>
    </i>
    <i r="1">
      <x v="2"/>
    </i>
    <i>
      <x v="415"/>
    </i>
    <i r="1">
      <x v="2"/>
    </i>
    <i>
      <x v="416"/>
    </i>
    <i r="1">
      <x v="2"/>
    </i>
    <i>
      <x v="417"/>
    </i>
    <i r="1">
      <x v="2"/>
    </i>
    <i>
      <x v="418"/>
    </i>
    <i r="1">
      <x v="2"/>
    </i>
    <i>
      <x v="419"/>
    </i>
    <i r="1">
      <x v="2"/>
    </i>
    <i>
      <x v="420"/>
    </i>
    <i r="1">
      <x v="2"/>
    </i>
    <i>
      <x v="421"/>
    </i>
    <i r="1">
      <x v="2"/>
    </i>
    <i>
      <x v="422"/>
    </i>
    <i r="1">
      <x v="2"/>
    </i>
    <i>
      <x v="423"/>
    </i>
    <i r="1">
      <x v="2"/>
    </i>
    <i>
      <x v="424"/>
    </i>
    <i r="1">
      <x v="3"/>
    </i>
    <i>
      <x v="425"/>
    </i>
    <i r="1">
      <x v="3"/>
    </i>
    <i>
      <x v="426"/>
    </i>
    <i r="1">
      <x v="3"/>
    </i>
    <i>
      <x v="427"/>
    </i>
    <i r="1">
      <x v="3"/>
    </i>
    <i>
      <x v="428"/>
    </i>
    <i r="1">
      <x v="3"/>
    </i>
    <i>
      <x v="429"/>
    </i>
    <i r="1">
      <x v="3"/>
    </i>
    <i>
      <x v="430"/>
    </i>
    <i r="1">
      <x v="3"/>
    </i>
    <i>
      <x v="431"/>
    </i>
    <i r="1">
      <x v="3"/>
    </i>
    <i>
      <x v="432"/>
    </i>
    <i r="1">
      <x v="3"/>
    </i>
    <i>
      <x v="433"/>
    </i>
    <i r="1">
      <x v="3"/>
    </i>
    <i>
      <x v="434"/>
    </i>
    <i r="1">
      <x v="3"/>
    </i>
    <i>
      <x v="435"/>
    </i>
    <i r="1">
      <x v="3"/>
    </i>
    <i>
      <x v="436"/>
    </i>
    <i r="1">
      <x v="3"/>
    </i>
    <i>
      <x v="437"/>
    </i>
    <i r="1">
      <x v="3"/>
    </i>
    <i>
      <x v="438"/>
    </i>
    <i r="1">
      <x v="3"/>
    </i>
    <i>
      <x v="439"/>
    </i>
    <i r="1">
      <x v="3"/>
    </i>
    <i>
      <x v="440"/>
    </i>
    <i r="1">
      <x v="3"/>
    </i>
    <i>
      <x v="441"/>
    </i>
    <i r="1">
      <x v="3"/>
    </i>
    <i>
      <x v="442"/>
    </i>
    <i r="1">
      <x v="3"/>
    </i>
    <i>
      <x v="443"/>
    </i>
    <i r="1">
      <x v="3"/>
    </i>
    <i>
      <x v="444"/>
    </i>
    <i r="1">
      <x v="3"/>
    </i>
    <i>
      <x v="445"/>
    </i>
    <i r="1">
      <x v="3"/>
    </i>
    <i>
      <x v="446"/>
    </i>
    <i r="1">
      <x v="3"/>
    </i>
    <i>
      <x v="447"/>
    </i>
    <i r="1">
      <x v="3"/>
    </i>
    <i>
      <x v="448"/>
    </i>
    <i r="1">
      <x v="3"/>
    </i>
    <i>
      <x v="449"/>
    </i>
    <i r="1">
      <x v="3"/>
    </i>
    <i>
      <x v="450"/>
    </i>
    <i r="1">
      <x v="3"/>
    </i>
    <i>
      <x v="451"/>
    </i>
    <i r="1">
      <x v="3"/>
    </i>
    <i>
      <x v="452"/>
    </i>
    <i r="1">
      <x v="3"/>
    </i>
    <i>
      <x v="453"/>
    </i>
    <i r="1">
      <x v="3"/>
    </i>
    <i>
      <x v="454"/>
    </i>
    <i r="1">
      <x v="3"/>
    </i>
    <i>
      <x v="455"/>
    </i>
    <i r="1">
      <x v="4"/>
    </i>
    <i>
      <x v="456"/>
    </i>
    <i r="1">
      <x v="4"/>
    </i>
    <i>
      <x v="457"/>
    </i>
    <i r="1">
      <x v="4"/>
    </i>
    <i>
      <x v="458"/>
    </i>
    <i r="1">
      <x v="4"/>
    </i>
    <i>
      <x v="459"/>
    </i>
    <i r="1">
      <x v="4"/>
    </i>
    <i>
      <x v="460"/>
    </i>
    <i r="1">
      <x v="4"/>
    </i>
    <i>
      <x v="461"/>
    </i>
    <i r="1">
      <x v="4"/>
    </i>
    <i>
      <x v="462"/>
    </i>
    <i r="1">
      <x v="4"/>
    </i>
    <i>
      <x v="463"/>
    </i>
    <i r="1">
      <x v="4"/>
    </i>
    <i>
      <x v="464"/>
    </i>
    <i r="1">
      <x v="4"/>
    </i>
    <i>
      <x v="465"/>
    </i>
    <i r="1">
      <x v="4"/>
    </i>
    <i>
      <x v="466"/>
    </i>
    <i r="1">
      <x v="4"/>
    </i>
    <i>
      <x v="467"/>
    </i>
    <i r="1">
      <x v="4"/>
    </i>
    <i>
      <x v="468"/>
    </i>
    <i r="1">
      <x v="4"/>
    </i>
    <i>
      <x v="469"/>
    </i>
    <i r="1">
      <x v="4"/>
    </i>
    <i>
      <x v="470"/>
    </i>
    <i r="1">
      <x v="4"/>
    </i>
    <i>
      <x v="471"/>
    </i>
    <i r="1">
      <x v="4"/>
    </i>
    <i>
      <x v="472"/>
    </i>
    <i r="1">
      <x v="4"/>
    </i>
    <i>
      <x v="473"/>
    </i>
    <i r="1">
      <x v="4"/>
    </i>
    <i>
      <x v="474"/>
    </i>
    <i r="1">
      <x v="4"/>
    </i>
    <i>
      <x v="475"/>
    </i>
    <i r="1">
      <x v="4"/>
    </i>
    <i>
      <x v="476"/>
    </i>
    <i r="1">
      <x v="4"/>
    </i>
    <i>
      <x v="477"/>
    </i>
    <i r="1">
      <x v="4"/>
    </i>
    <i>
      <x v="478"/>
    </i>
    <i r="1">
      <x v="4"/>
    </i>
    <i>
      <x v="479"/>
    </i>
    <i r="1">
      <x v="4"/>
    </i>
    <i>
      <x v="480"/>
    </i>
    <i r="1">
      <x v="4"/>
    </i>
    <i>
      <x v="481"/>
    </i>
    <i r="1">
      <x v="4"/>
    </i>
    <i>
      <x v="482"/>
    </i>
    <i r="1">
      <x v="4"/>
    </i>
    <i>
      <x v="483"/>
    </i>
    <i r="1">
      <x v="4"/>
    </i>
    <i>
      <x v="484"/>
    </i>
    <i r="1">
      <x v="4"/>
    </i>
    <i>
      <x v="485"/>
    </i>
    <i r="1">
      <x v="5"/>
    </i>
    <i>
      <x v="486"/>
    </i>
    <i r="1">
      <x v="5"/>
    </i>
    <i>
      <x v="487"/>
    </i>
    <i r="1">
      <x v="5"/>
    </i>
    <i>
      <x v="488"/>
    </i>
    <i r="1">
      <x v="5"/>
    </i>
    <i>
      <x v="489"/>
    </i>
    <i r="1">
      <x v="5"/>
    </i>
    <i>
      <x v="490"/>
    </i>
    <i r="1">
      <x v="5"/>
    </i>
    <i>
      <x v="491"/>
    </i>
    <i r="1">
      <x v="5"/>
    </i>
    <i>
      <x v="492"/>
    </i>
    <i r="1">
      <x v="5"/>
    </i>
    <i>
      <x v="493"/>
    </i>
    <i r="1">
      <x v="5"/>
    </i>
    <i>
      <x v="494"/>
    </i>
    <i r="1">
      <x v="5"/>
    </i>
    <i>
      <x v="495"/>
    </i>
    <i r="1">
      <x v="5"/>
    </i>
    <i>
      <x v="496"/>
    </i>
    <i r="1">
      <x v="5"/>
    </i>
    <i>
      <x v="497"/>
    </i>
    <i r="1">
      <x v="5"/>
    </i>
    <i>
      <x v="498"/>
    </i>
    <i r="1">
      <x v="5"/>
    </i>
    <i>
      <x v="499"/>
    </i>
    <i r="1">
      <x v="5"/>
    </i>
    <i>
      <x v="500"/>
    </i>
    <i r="1">
      <x v="5"/>
    </i>
    <i>
      <x v="501"/>
    </i>
    <i r="1">
      <x v="5"/>
    </i>
    <i>
      <x v="502"/>
    </i>
    <i r="1">
      <x v="5"/>
    </i>
    <i>
      <x v="503"/>
    </i>
    <i r="1">
      <x v="5"/>
    </i>
    <i>
      <x v="504"/>
    </i>
    <i r="1">
      <x v="5"/>
    </i>
    <i>
      <x v="505"/>
    </i>
    <i r="1">
      <x v="5"/>
    </i>
    <i>
      <x v="506"/>
    </i>
    <i r="1">
      <x v="5"/>
    </i>
    <i>
      <x v="507"/>
    </i>
    <i r="1">
      <x v="5"/>
    </i>
    <i>
      <x v="508"/>
    </i>
    <i r="1">
      <x v="5"/>
    </i>
    <i>
      <x v="509"/>
    </i>
    <i r="1">
      <x v="5"/>
    </i>
    <i>
      <x v="510"/>
    </i>
    <i r="1">
      <x v="5"/>
    </i>
    <i>
      <x v="511"/>
    </i>
    <i r="1">
      <x v="5"/>
    </i>
    <i>
      <x v="512"/>
    </i>
    <i r="1">
      <x v="5"/>
    </i>
    <i>
      <x v="513"/>
    </i>
    <i r="1">
      <x v="5"/>
    </i>
    <i>
      <x v="514"/>
    </i>
    <i r="1">
      <x v="5"/>
    </i>
    <i>
      <x v="515"/>
    </i>
    <i r="1">
      <x v="5"/>
    </i>
    <i>
      <x v="516"/>
    </i>
    <i r="1">
      <x v="6"/>
    </i>
    <i>
      <x v="517"/>
    </i>
    <i r="1">
      <x v="6"/>
    </i>
    <i>
      <x v="518"/>
    </i>
    <i r="1">
      <x v="6"/>
    </i>
    <i>
      <x v="519"/>
    </i>
    <i r="1">
      <x v="6"/>
    </i>
    <i>
      <x v="520"/>
    </i>
    <i r="1">
      <x v="6"/>
    </i>
    <i>
      <x v="521"/>
    </i>
    <i r="1">
      <x v="6"/>
    </i>
    <i>
      <x v="522"/>
    </i>
    <i r="1">
      <x v="6"/>
    </i>
    <i>
      <x v="523"/>
    </i>
    <i r="1">
      <x v="6"/>
    </i>
    <i>
      <x v="524"/>
    </i>
    <i r="1">
      <x v="6"/>
    </i>
    <i>
      <x v="525"/>
    </i>
    <i r="1">
      <x v="6"/>
    </i>
    <i>
      <x v="526"/>
    </i>
    <i r="1">
      <x v="6"/>
    </i>
    <i>
      <x v="527"/>
    </i>
    <i r="1">
      <x v="6"/>
    </i>
    <i>
      <x v="528"/>
    </i>
    <i r="1">
      <x v="6"/>
    </i>
    <i>
      <x v="529"/>
    </i>
    <i r="1">
      <x v="6"/>
    </i>
    <i>
      <x v="530"/>
    </i>
    <i r="1">
      <x v="6"/>
    </i>
    <i>
      <x v="531"/>
    </i>
    <i r="1">
      <x v="6"/>
    </i>
    <i>
      <x v="532"/>
    </i>
    <i r="1">
      <x v="6"/>
    </i>
    <i>
      <x v="533"/>
    </i>
    <i r="1">
      <x v="6"/>
    </i>
    <i>
      <x v="534"/>
    </i>
    <i r="1">
      <x v="6"/>
    </i>
    <i>
      <x v="535"/>
    </i>
    <i r="1">
      <x v="6"/>
    </i>
    <i>
      <x v="536"/>
    </i>
    <i r="1">
      <x v="6"/>
    </i>
    <i>
      <x v="537"/>
    </i>
    <i r="1">
      <x v="6"/>
    </i>
    <i>
      <x v="538"/>
    </i>
    <i r="1">
      <x v="6"/>
    </i>
    <i>
      <x v="539"/>
    </i>
    <i r="1">
      <x v="6"/>
    </i>
    <i>
      <x v="540"/>
    </i>
    <i r="1">
      <x v="6"/>
    </i>
    <i>
      <x v="541"/>
    </i>
    <i r="1">
      <x v="6"/>
    </i>
    <i>
      <x v="542"/>
    </i>
    <i r="1">
      <x v="6"/>
    </i>
    <i>
      <x v="543"/>
    </i>
    <i r="1">
      <x v="6"/>
    </i>
    <i>
      <x v="544"/>
    </i>
    <i r="1">
      <x v="6"/>
    </i>
    <i>
      <x v="545"/>
    </i>
    <i r="1">
      <x v="6"/>
    </i>
    <i>
      <x v="546"/>
    </i>
    <i r="1">
      <x v="7"/>
    </i>
    <i>
      <x v="547"/>
    </i>
    <i r="1">
      <x v="7"/>
    </i>
    <i>
      <x v="548"/>
    </i>
    <i r="1">
      <x v="7"/>
    </i>
    <i>
      <x v="549"/>
    </i>
    <i r="1">
      <x v="7"/>
    </i>
    <i>
      <x v="550"/>
    </i>
    <i r="1">
      <x v="7"/>
    </i>
    <i>
      <x v="551"/>
    </i>
    <i r="1">
      <x v="7"/>
    </i>
    <i>
      <x v="552"/>
    </i>
    <i r="1">
      <x v="7"/>
    </i>
    <i>
      <x v="553"/>
    </i>
    <i r="1">
      <x v="7"/>
    </i>
    <i>
      <x v="554"/>
    </i>
    <i r="1">
      <x v="7"/>
    </i>
    <i>
      <x v="555"/>
    </i>
    <i r="1">
      <x v="7"/>
    </i>
    <i>
      <x v="556"/>
    </i>
    <i r="1">
      <x v="7"/>
    </i>
    <i>
      <x v="557"/>
    </i>
    <i r="1">
      <x v="7"/>
    </i>
    <i>
      <x v="558"/>
    </i>
    <i r="1">
      <x v="7"/>
    </i>
    <i>
      <x v="559"/>
    </i>
    <i r="1">
      <x v="7"/>
    </i>
    <i>
      <x v="560"/>
    </i>
    <i r="1">
      <x v="7"/>
    </i>
    <i>
      <x v="561"/>
    </i>
    <i r="1">
      <x v="7"/>
    </i>
    <i>
      <x v="562"/>
    </i>
    <i r="1">
      <x v="7"/>
    </i>
    <i>
      <x v="563"/>
    </i>
    <i r="1">
      <x v="7"/>
    </i>
    <i>
      <x v="564"/>
    </i>
    <i r="1">
      <x v="7"/>
    </i>
    <i>
      <x v="565"/>
    </i>
    <i r="1">
      <x v="7"/>
    </i>
    <i>
      <x v="566"/>
    </i>
    <i r="1">
      <x v="7"/>
    </i>
    <i>
      <x v="567"/>
    </i>
    <i r="1">
      <x v="7"/>
    </i>
    <i>
      <x v="568"/>
    </i>
    <i r="1">
      <x v="7"/>
    </i>
    <i>
      <x v="569"/>
    </i>
    <i r="1">
      <x v="7"/>
    </i>
    <i>
      <x v="570"/>
    </i>
    <i r="1">
      <x v="7"/>
    </i>
    <i>
      <x v="571"/>
    </i>
    <i r="1">
      <x v="7"/>
    </i>
    <i>
      <x v="572"/>
    </i>
    <i r="1">
      <x v="7"/>
    </i>
    <i>
      <x v="573"/>
    </i>
    <i r="1">
      <x v="7"/>
    </i>
    <i>
      <x v="574"/>
    </i>
    <i r="1">
      <x v="7"/>
    </i>
    <i>
      <x v="575"/>
    </i>
    <i r="1">
      <x v="7"/>
    </i>
    <i>
      <x v="576"/>
    </i>
    <i r="1">
      <x v="7"/>
    </i>
    <i>
      <x v="577"/>
    </i>
    <i r="1">
      <x v="8"/>
    </i>
    <i>
      <x v="578"/>
    </i>
    <i r="1">
      <x v="8"/>
    </i>
    <i>
      <x v="579"/>
    </i>
    <i r="1">
      <x v="8"/>
    </i>
    <i>
      <x v="580"/>
    </i>
    <i r="1">
      <x v="8"/>
    </i>
    <i>
      <x v="581"/>
    </i>
    <i r="1">
      <x v="8"/>
    </i>
    <i>
      <x v="582"/>
    </i>
    <i r="1">
      <x v="8"/>
    </i>
    <i>
      <x v="583"/>
    </i>
    <i r="1">
      <x v="8"/>
    </i>
    <i>
      <x v="584"/>
    </i>
    <i r="1">
      <x v="8"/>
    </i>
    <i>
      <x v="585"/>
    </i>
    <i r="1">
      <x v="8"/>
    </i>
    <i>
      <x v="586"/>
    </i>
    <i r="1">
      <x v="8"/>
    </i>
    <i>
      <x v="587"/>
    </i>
    <i r="1">
      <x v="8"/>
    </i>
    <i>
      <x v="588"/>
    </i>
    <i r="1">
      <x v="8"/>
    </i>
    <i>
      <x v="589"/>
    </i>
    <i r="1">
      <x v="8"/>
    </i>
    <i>
      <x v="590"/>
    </i>
    <i r="1">
      <x v="8"/>
    </i>
    <i>
      <x v="591"/>
    </i>
    <i r="1">
      <x v="8"/>
    </i>
    <i>
      <x v="592"/>
    </i>
    <i r="1">
      <x v="8"/>
    </i>
    <i>
      <x v="593"/>
    </i>
    <i r="1">
      <x v="8"/>
    </i>
    <i>
      <x v="594"/>
    </i>
    <i r="1">
      <x v="8"/>
    </i>
    <i>
      <x v="595"/>
    </i>
    <i r="1">
      <x v="8"/>
    </i>
    <i>
      <x v="596"/>
    </i>
    <i r="1">
      <x v="8"/>
    </i>
    <i>
      <x v="597"/>
    </i>
    <i r="1">
      <x v="8"/>
    </i>
    <i>
      <x v="598"/>
    </i>
    <i r="1">
      <x v="8"/>
    </i>
    <i>
      <x v="599"/>
    </i>
    <i r="1">
      <x v="8"/>
    </i>
    <i>
      <x v="600"/>
    </i>
    <i r="1">
      <x v="8"/>
    </i>
    <i>
      <x v="601"/>
    </i>
    <i r="1">
      <x v="8"/>
    </i>
    <i>
      <x v="602"/>
    </i>
    <i r="1">
      <x v="8"/>
    </i>
    <i>
      <x v="603"/>
    </i>
    <i r="1">
      <x v="8"/>
    </i>
    <i>
      <x v="604"/>
    </i>
    <i r="1">
      <x v="8"/>
    </i>
    <i>
      <x v="605"/>
    </i>
    <i r="1">
      <x v="8"/>
    </i>
    <i>
      <x v="606"/>
    </i>
    <i r="1">
      <x v="8"/>
    </i>
    <i>
      <x v="607"/>
    </i>
    <i r="1">
      <x v="8"/>
    </i>
    <i>
      <x v="608"/>
    </i>
    <i r="1">
      <x v="9"/>
    </i>
    <i>
      <x v="609"/>
    </i>
    <i r="1">
      <x v="9"/>
    </i>
    <i>
      <x v="610"/>
    </i>
    <i r="1">
      <x v="9"/>
    </i>
    <i>
      <x v="611"/>
    </i>
    <i r="1">
      <x v="9"/>
    </i>
    <i>
      <x v="612"/>
    </i>
    <i r="1">
      <x v="9"/>
    </i>
    <i>
      <x v="613"/>
    </i>
    <i r="1">
      <x v="9"/>
    </i>
    <i>
      <x v="614"/>
    </i>
    <i r="1">
      <x v="9"/>
    </i>
    <i>
      <x v="615"/>
    </i>
    <i r="1">
      <x v="9"/>
    </i>
    <i>
      <x v="616"/>
    </i>
    <i r="1">
      <x v="9"/>
    </i>
    <i>
      <x v="617"/>
    </i>
    <i r="1">
      <x v="9"/>
    </i>
    <i>
      <x v="618"/>
    </i>
    <i r="1">
      <x v="9"/>
    </i>
    <i>
      <x v="619"/>
    </i>
    <i r="1">
      <x v="9"/>
    </i>
    <i>
      <x v="620"/>
    </i>
    <i r="1">
      <x v="9"/>
    </i>
    <i>
      <x v="621"/>
    </i>
    <i r="1">
      <x v="9"/>
    </i>
    <i>
      <x v="622"/>
    </i>
    <i r="1">
      <x v="9"/>
    </i>
    <i>
      <x v="623"/>
    </i>
    <i r="1">
      <x v="9"/>
    </i>
    <i>
      <x v="624"/>
    </i>
    <i r="1">
      <x v="9"/>
    </i>
    <i>
      <x v="625"/>
    </i>
    <i r="1">
      <x v="9"/>
    </i>
    <i>
      <x v="626"/>
    </i>
    <i r="1">
      <x v="9"/>
    </i>
    <i>
      <x v="627"/>
    </i>
    <i r="1">
      <x v="9"/>
    </i>
    <i>
      <x v="628"/>
    </i>
    <i r="1">
      <x v="9"/>
    </i>
    <i>
      <x v="629"/>
    </i>
    <i r="1">
      <x v="9"/>
    </i>
    <i>
      <x v="630"/>
    </i>
    <i r="1">
      <x v="9"/>
    </i>
    <i>
      <x v="631"/>
    </i>
    <i r="1">
      <x v="9"/>
    </i>
    <i>
      <x v="632"/>
    </i>
    <i r="1">
      <x v="9"/>
    </i>
    <i>
      <x v="633"/>
    </i>
    <i r="1">
      <x v="9"/>
    </i>
    <i>
      <x v="634"/>
    </i>
    <i r="1">
      <x v="9"/>
    </i>
    <i>
      <x v="635"/>
    </i>
    <i r="1">
      <x v="9"/>
    </i>
    <i>
      <x v="636"/>
    </i>
    <i r="1">
      <x v="9"/>
    </i>
    <i>
      <x v="637"/>
    </i>
    <i r="1">
      <x v="9"/>
    </i>
    <i>
      <x v="638"/>
    </i>
    <i r="1">
      <x v="10"/>
    </i>
    <i>
      <x v="639"/>
    </i>
    <i r="1">
      <x v="10"/>
    </i>
    <i>
      <x v="640"/>
    </i>
    <i r="1">
      <x v="10"/>
    </i>
    <i>
      <x v="641"/>
    </i>
    <i r="1">
      <x v="10"/>
    </i>
    <i>
      <x v="642"/>
    </i>
    <i r="1">
      <x v="10"/>
    </i>
    <i>
      <x v="643"/>
    </i>
    <i r="1">
      <x v="10"/>
    </i>
    <i>
      <x v="644"/>
    </i>
    <i r="1">
      <x v="10"/>
    </i>
    <i>
      <x v="645"/>
    </i>
    <i r="1">
      <x v="10"/>
    </i>
    <i>
      <x v="646"/>
    </i>
    <i r="1">
      <x v="10"/>
    </i>
    <i>
      <x v="647"/>
    </i>
    <i r="1">
      <x v="10"/>
    </i>
    <i>
      <x v="648"/>
    </i>
    <i r="1">
      <x v="10"/>
    </i>
    <i>
      <x v="649"/>
    </i>
    <i r="1">
      <x v="10"/>
    </i>
    <i>
      <x v="650"/>
    </i>
    <i r="1">
      <x v="10"/>
    </i>
    <i>
      <x v="651"/>
    </i>
    <i r="1">
      <x v="10"/>
    </i>
    <i>
      <x v="652"/>
    </i>
    <i r="1">
      <x v="10"/>
    </i>
    <i>
      <x v="653"/>
    </i>
    <i r="1">
      <x v="10"/>
    </i>
    <i>
      <x v="654"/>
    </i>
    <i r="1">
      <x v="10"/>
    </i>
    <i>
      <x v="655"/>
    </i>
    <i r="1">
      <x v="10"/>
    </i>
    <i>
      <x v="656"/>
    </i>
    <i r="1">
      <x v="10"/>
    </i>
    <i>
      <x v="657"/>
    </i>
    <i r="1">
      <x v="10"/>
    </i>
    <i>
      <x v="658"/>
    </i>
    <i r="1">
      <x v="10"/>
    </i>
    <i>
      <x v="659"/>
    </i>
    <i r="1">
      <x v="10"/>
    </i>
    <i>
      <x v="660"/>
    </i>
    <i r="1">
      <x v="10"/>
    </i>
    <i>
      <x v="661"/>
    </i>
    <i r="1">
      <x v="10"/>
    </i>
    <i>
      <x v="662"/>
    </i>
    <i r="1">
      <x v="10"/>
    </i>
    <i>
      <x v="663"/>
    </i>
    <i r="1">
      <x v="10"/>
    </i>
    <i>
      <x v="664"/>
    </i>
    <i r="1">
      <x v="10"/>
    </i>
    <i>
      <x v="665"/>
    </i>
    <i r="1">
      <x v="10"/>
    </i>
    <i>
      <x v="666"/>
    </i>
    <i r="1">
      <x v="10"/>
    </i>
    <i>
      <x v="667"/>
    </i>
    <i r="1">
      <x v="10"/>
    </i>
    <i>
      <x v="668"/>
    </i>
    <i r="1">
      <x v="10"/>
    </i>
    <i>
      <x v="669"/>
    </i>
    <i r="1">
      <x v="11"/>
    </i>
    <i>
      <x v="670"/>
    </i>
    <i r="1">
      <x v="11"/>
    </i>
    <i>
      <x v="671"/>
    </i>
    <i r="1">
      <x v="11"/>
    </i>
    <i>
      <x v="672"/>
    </i>
    <i r="1">
      <x v="11"/>
    </i>
    <i>
      <x v="673"/>
    </i>
    <i r="1">
      <x v="11"/>
    </i>
    <i>
      <x v="674"/>
    </i>
    <i r="1">
      <x v="11"/>
    </i>
    <i>
      <x v="675"/>
    </i>
    <i r="1">
      <x v="11"/>
    </i>
    <i>
      <x v="676"/>
    </i>
    <i r="1">
      <x v="11"/>
    </i>
    <i>
      <x v="677"/>
    </i>
    <i r="1">
      <x v="11"/>
    </i>
    <i>
      <x v="678"/>
    </i>
    <i r="1">
      <x v="11"/>
    </i>
    <i>
      <x v="679"/>
    </i>
    <i r="1">
      <x v="11"/>
    </i>
    <i>
      <x v="680"/>
    </i>
    <i r="1">
      <x v="11"/>
    </i>
    <i>
      <x v="681"/>
    </i>
    <i r="1">
      <x v="11"/>
    </i>
    <i>
      <x v="682"/>
    </i>
    <i r="1">
      <x v="11"/>
    </i>
    <i>
      <x v="683"/>
    </i>
    <i r="1">
      <x v="11"/>
    </i>
    <i>
      <x v="684"/>
    </i>
    <i r="1">
      <x v="11"/>
    </i>
    <i>
      <x v="685"/>
    </i>
    <i r="1">
      <x v="11"/>
    </i>
    <i>
      <x v="686"/>
    </i>
    <i r="1">
      <x v="11"/>
    </i>
    <i>
      <x v="687"/>
    </i>
    <i r="1">
      <x v="11"/>
    </i>
    <i>
      <x v="688"/>
    </i>
    <i r="1">
      <x v="11"/>
    </i>
    <i>
      <x v="689"/>
    </i>
    <i r="1">
      <x v="11"/>
    </i>
    <i>
      <x v="690"/>
    </i>
    <i r="1">
      <x v="11"/>
    </i>
    <i>
      <x v="691"/>
    </i>
    <i r="1">
      <x v="11"/>
    </i>
    <i>
      <x v="692"/>
    </i>
    <i r="1">
      <x v="11"/>
    </i>
    <i>
      <x v="693"/>
    </i>
    <i r="1">
      <x v="11"/>
    </i>
    <i>
      <x v="694"/>
    </i>
    <i r="1">
      <x v="11"/>
    </i>
    <i>
      <x v="695"/>
    </i>
    <i r="1">
      <x v="11"/>
    </i>
    <i>
      <x v="696"/>
    </i>
    <i r="1">
      <x v="11"/>
    </i>
    <i>
      <x v="697"/>
    </i>
    <i r="1">
      <x v="11"/>
    </i>
    <i>
      <x v="698"/>
    </i>
    <i r="1">
      <x v="11"/>
    </i>
    <i>
      <x v="699"/>
    </i>
    <i r="1">
      <x v="12"/>
    </i>
    <i>
      <x v="700"/>
    </i>
    <i r="1">
      <x v="12"/>
    </i>
    <i>
      <x v="701"/>
    </i>
    <i r="1">
      <x v="12"/>
    </i>
    <i>
      <x v="702"/>
    </i>
    <i r="1">
      <x v="12"/>
    </i>
    <i>
      <x v="703"/>
    </i>
    <i r="1">
      <x v="12"/>
    </i>
    <i>
      <x v="704"/>
    </i>
    <i r="1">
      <x v="12"/>
    </i>
    <i>
      <x v="705"/>
    </i>
    <i r="1">
      <x v="12"/>
    </i>
    <i>
      <x v="706"/>
    </i>
    <i r="1">
      <x v="12"/>
    </i>
    <i>
      <x v="707"/>
    </i>
    <i r="1">
      <x v="12"/>
    </i>
    <i>
      <x v="708"/>
    </i>
    <i r="1">
      <x v="12"/>
    </i>
    <i>
      <x v="709"/>
    </i>
    <i r="1">
      <x v="12"/>
    </i>
    <i>
      <x v="710"/>
    </i>
    <i r="1">
      <x v="12"/>
    </i>
    <i>
      <x v="711"/>
    </i>
    <i r="1">
      <x v="12"/>
    </i>
    <i>
      <x v="712"/>
    </i>
    <i r="1">
      <x v="12"/>
    </i>
    <i>
      <x v="713"/>
    </i>
    <i r="1">
      <x v="12"/>
    </i>
    <i>
      <x v="714"/>
    </i>
    <i r="1">
      <x v="12"/>
    </i>
    <i>
      <x v="715"/>
    </i>
    <i r="1">
      <x v="12"/>
    </i>
    <i>
      <x v="716"/>
    </i>
    <i r="1">
      <x v="12"/>
    </i>
    <i>
      <x v="717"/>
    </i>
    <i r="1">
      <x v="12"/>
    </i>
    <i>
      <x v="718"/>
    </i>
    <i r="1">
      <x v="12"/>
    </i>
    <i>
      <x v="719"/>
    </i>
    <i r="1">
      <x v="12"/>
    </i>
    <i>
      <x v="720"/>
    </i>
    <i r="1">
      <x v="12"/>
    </i>
    <i>
      <x v="721"/>
    </i>
    <i r="1">
      <x v="12"/>
    </i>
    <i>
      <x v="722"/>
    </i>
    <i r="1">
      <x v="12"/>
    </i>
    <i>
      <x v="723"/>
    </i>
    <i r="1">
      <x v="12"/>
    </i>
    <i>
      <x v="724"/>
    </i>
    <i r="1">
      <x v="12"/>
    </i>
    <i>
      <x v="725"/>
    </i>
    <i r="1">
      <x v="12"/>
    </i>
    <i>
      <x v="726"/>
    </i>
    <i r="1">
      <x v="12"/>
    </i>
    <i>
      <x v="727"/>
    </i>
    <i r="1">
      <x v="12"/>
    </i>
    <i>
      <x v="728"/>
    </i>
    <i r="1">
      <x v="12"/>
    </i>
    <i>
      <x v="729"/>
    </i>
    <i r="1">
      <x v="12"/>
    </i>
    <i>
      <x v="730"/>
    </i>
    <i r="1">
      <x v="1"/>
    </i>
    <i>
      <x v="731"/>
    </i>
    <i r="1">
      <x v="1"/>
    </i>
    <i>
      <x v="732"/>
    </i>
    <i r="1">
      <x v="1"/>
    </i>
    <i>
      <x v="733"/>
    </i>
    <i r="1">
      <x v="1"/>
    </i>
    <i>
      <x v="734"/>
    </i>
    <i r="1">
      <x v="1"/>
    </i>
    <i>
      <x v="735"/>
    </i>
    <i r="1">
      <x v="1"/>
    </i>
    <i>
      <x v="736"/>
    </i>
    <i r="1">
      <x v="1"/>
    </i>
    <i>
      <x v="737"/>
    </i>
    <i r="1">
      <x v="1"/>
    </i>
    <i>
      <x v="738"/>
    </i>
    <i r="1">
      <x v="1"/>
    </i>
    <i>
      <x v="739"/>
    </i>
    <i r="1">
      <x v="1"/>
    </i>
    <i>
      <x v="740"/>
    </i>
    <i r="1">
      <x v="1"/>
    </i>
    <i>
      <x v="741"/>
    </i>
    <i r="1">
      <x v="1"/>
    </i>
    <i>
      <x v="742"/>
    </i>
    <i r="1">
      <x v="1"/>
    </i>
    <i>
      <x v="743"/>
    </i>
    <i r="1">
      <x v="1"/>
    </i>
    <i>
      <x v="744"/>
    </i>
    <i r="1">
      <x v="1"/>
    </i>
    <i>
      <x v="745"/>
    </i>
    <i r="1">
      <x v="1"/>
    </i>
    <i>
      <x v="746"/>
    </i>
    <i r="1">
      <x v="1"/>
    </i>
    <i>
      <x v="747"/>
    </i>
    <i r="1">
      <x v="1"/>
    </i>
    <i>
      <x v="748"/>
    </i>
    <i r="1">
      <x v="1"/>
    </i>
    <i>
      <x v="749"/>
    </i>
    <i r="1">
      <x v="1"/>
    </i>
    <i>
      <x v="750"/>
    </i>
    <i r="1">
      <x v="1"/>
    </i>
    <i>
      <x v="751"/>
    </i>
    <i r="1">
      <x v="1"/>
    </i>
    <i>
      <x v="752"/>
    </i>
    <i r="1">
      <x v="1"/>
    </i>
    <i>
      <x v="753"/>
    </i>
    <i r="1">
      <x v="1"/>
    </i>
    <i>
      <x v="754"/>
    </i>
    <i r="1">
      <x v="1"/>
    </i>
    <i>
      <x v="755"/>
    </i>
    <i r="1">
      <x v="1"/>
    </i>
    <i>
      <x v="756"/>
    </i>
    <i r="1">
      <x v="1"/>
    </i>
    <i>
      <x v="757"/>
    </i>
    <i r="1">
      <x v="1"/>
    </i>
    <i>
      <x v="758"/>
    </i>
    <i r="1">
      <x v="1"/>
    </i>
    <i>
      <x v="759"/>
    </i>
    <i r="1">
      <x v="1"/>
    </i>
    <i>
      <x v="760"/>
    </i>
    <i r="1">
      <x v="1"/>
    </i>
    <i>
      <x v="761"/>
    </i>
    <i r="1">
      <x v="2"/>
    </i>
    <i>
      <x v="762"/>
    </i>
    <i r="1">
      <x v="2"/>
    </i>
    <i>
      <x v="763"/>
    </i>
    <i r="1">
      <x v="2"/>
    </i>
    <i>
      <x v="764"/>
    </i>
    <i r="1">
      <x v="2"/>
    </i>
    <i>
      <x v="765"/>
    </i>
    <i r="1">
      <x v="2"/>
    </i>
    <i>
      <x v="766"/>
    </i>
    <i r="1">
      <x v="2"/>
    </i>
    <i>
      <x v="767"/>
    </i>
    <i r="1">
      <x v="2"/>
    </i>
    <i>
      <x v="768"/>
    </i>
    <i r="1">
      <x v="2"/>
    </i>
    <i>
      <x v="769"/>
    </i>
    <i r="1">
      <x v="2"/>
    </i>
    <i>
      <x v="770"/>
    </i>
    <i r="1">
      <x v="2"/>
    </i>
    <i>
      <x v="771"/>
    </i>
    <i r="1">
      <x v="2"/>
    </i>
    <i>
      <x v="772"/>
    </i>
    <i r="1">
      <x v="2"/>
    </i>
    <i>
      <x v="773"/>
    </i>
    <i r="1">
      <x v="2"/>
    </i>
    <i>
      <x v="774"/>
    </i>
    <i r="1">
      <x v="2"/>
    </i>
    <i>
      <x v="775"/>
    </i>
    <i r="1">
      <x v="2"/>
    </i>
    <i>
      <x v="776"/>
    </i>
    <i r="1">
      <x v="2"/>
    </i>
    <i>
      <x v="777"/>
    </i>
    <i r="1">
      <x v="2"/>
    </i>
    <i>
      <x v="778"/>
    </i>
    <i r="1">
      <x v="2"/>
    </i>
    <i>
      <x v="779"/>
    </i>
    <i r="1">
      <x v="2"/>
    </i>
    <i>
      <x v="780"/>
    </i>
    <i r="1">
      <x v="2"/>
    </i>
    <i>
      <x v="781"/>
    </i>
    <i r="1">
      <x v="2"/>
    </i>
    <i>
      <x v="782"/>
    </i>
    <i r="1">
      <x v="2"/>
    </i>
    <i>
      <x v="783"/>
    </i>
    <i r="1">
      <x v="2"/>
    </i>
    <i>
      <x v="784"/>
    </i>
    <i r="1">
      <x v="2"/>
    </i>
    <i>
      <x v="785"/>
    </i>
    <i r="1">
      <x v="2"/>
    </i>
    <i>
      <x v="786"/>
    </i>
    <i r="1">
      <x v="2"/>
    </i>
    <i>
      <x v="787"/>
    </i>
    <i r="1">
      <x v="2"/>
    </i>
    <i>
      <x v="788"/>
    </i>
    <i r="1">
      <x v="2"/>
    </i>
    <i>
      <x v="789"/>
    </i>
    <i r="1">
      <x v="2"/>
    </i>
    <i>
      <x v="790"/>
    </i>
    <i r="1">
      <x v="3"/>
    </i>
    <i>
      <x v="791"/>
    </i>
    <i r="1">
      <x v="3"/>
    </i>
    <i>
      <x v="792"/>
    </i>
    <i r="1">
      <x v="3"/>
    </i>
    <i>
      <x v="793"/>
    </i>
    <i r="1">
      <x v="3"/>
    </i>
    <i>
      <x v="794"/>
    </i>
    <i r="1">
      <x v="3"/>
    </i>
    <i>
      <x v="795"/>
    </i>
    <i r="1">
      <x v="3"/>
    </i>
    <i>
      <x v="796"/>
    </i>
    <i r="1">
      <x v="3"/>
    </i>
    <i>
      <x v="797"/>
    </i>
    <i r="1">
      <x v="3"/>
    </i>
    <i>
      <x v="798"/>
    </i>
    <i r="1">
      <x v="3"/>
    </i>
    <i>
      <x v="799"/>
    </i>
    <i r="1">
      <x v="3"/>
    </i>
    <i>
      <x v="800"/>
    </i>
    <i r="1">
      <x v="3"/>
    </i>
    <i>
      <x v="801"/>
    </i>
    <i r="1">
      <x v="3"/>
    </i>
    <i>
      <x v="802"/>
    </i>
    <i r="1">
      <x v="3"/>
    </i>
    <i>
      <x v="803"/>
    </i>
    <i r="1">
      <x v="3"/>
    </i>
    <i>
      <x v="804"/>
    </i>
    <i r="1">
      <x v="3"/>
    </i>
    <i>
      <x v="805"/>
    </i>
    <i r="1">
      <x v="3"/>
    </i>
    <i>
      <x v="806"/>
    </i>
    <i r="1">
      <x v="3"/>
    </i>
    <i>
      <x v="807"/>
    </i>
    <i r="1">
      <x v="3"/>
    </i>
    <i>
      <x v="808"/>
    </i>
    <i r="1">
      <x v="3"/>
    </i>
    <i>
      <x v="809"/>
    </i>
    <i r="1">
      <x v="3"/>
    </i>
    <i>
      <x v="810"/>
    </i>
    <i r="1">
      <x v="3"/>
    </i>
    <i>
      <x v="811"/>
    </i>
    <i r="1">
      <x v="3"/>
    </i>
    <i>
      <x v="812"/>
    </i>
    <i r="1">
      <x v="3"/>
    </i>
    <i>
      <x v="813"/>
    </i>
    <i r="1">
      <x v="3"/>
    </i>
    <i>
      <x v="814"/>
    </i>
    <i r="1">
      <x v="3"/>
    </i>
    <i>
      <x v="815"/>
    </i>
    <i r="1">
      <x v="3"/>
    </i>
    <i>
      <x v="816"/>
    </i>
    <i r="1">
      <x v="3"/>
    </i>
    <i>
      <x v="817"/>
    </i>
    <i r="1">
      <x v="3"/>
    </i>
    <i>
      <x v="818"/>
    </i>
    <i r="1">
      <x v="3"/>
    </i>
    <i>
      <x v="819"/>
    </i>
    <i r="1">
      <x v="3"/>
    </i>
    <i>
      <x v="820"/>
    </i>
    <i r="1">
      <x v="3"/>
    </i>
    <i>
      <x v="821"/>
    </i>
    <i r="1">
      <x v="4"/>
    </i>
    <i>
      <x v="822"/>
    </i>
    <i r="1">
      <x v="4"/>
    </i>
    <i>
      <x v="823"/>
    </i>
    <i r="1">
      <x v="4"/>
    </i>
    <i>
      <x v="824"/>
    </i>
    <i r="1">
      <x v="4"/>
    </i>
    <i>
      <x v="825"/>
    </i>
    <i r="1">
      <x v="4"/>
    </i>
    <i>
      <x v="826"/>
    </i>
    <i r="1">
      <x v="4"/>
    </i>
    <i>
      <x v="827"/>
    </i>
    <i r="1">
      <x v="4"/>
    </i>
    <i>
      <x v="828"/>
    </i>
    <i r="1">
      <x v="4"/>
    </i>
    <i>
      <x v="829"/>
    </i>
    <i r="1">
      <x v="4"/>
    </i>
    <i>
      <x v="830"/>
    </i>
    <i r="1">
      <x v="4"/>
    </i>
    <i>
      <x v="831"/>
    </i>
    <i r="1">
      <x v="4"/>
    </i>
    <i>
      <x v="832"/>
    </i>
    <i r="1">
      <x v="4"/>
    </i>
    <i>
      <x v="833"/>
    </i>
    <i r="1">
      <x v="4"/>
    </i>
    <i>
      <x v="834"/>
    </i>
    <i r="1">
      <x v="4"/>
    </i>
    <i>
      <x v="835"/>
    </i>
    <i r="1">
      <x v="4"/>
    </i>
    <i>
      <x v="836"/>
    </i>
    <i r="1">
      <x v="4"/>
    </i>
    <i>
      <x v="837"/>
    </i>
    <i r="1">
      <x v="4"/>
    </i>
    <i>
      <x v="838"/>
    </i>
    <i r="1">
      <x v="4"/>
    </i>
    <i>
      <x v="839"/>
    </i>
    <i r="1">
      <x v="4"/>
    </i>
    <i>
      <x v="840"/>
    </i>
    <i r="1">
      <x v="4"/>
    </i>
    <i>
      <x v="841"/>
    </i>
    <i r="1">
      <x v="4"/>
    </i>
    <i>
      <x v="842"/>
    </i>
    <i r="1">
      <x v="4"/>
    </i>
    <i>
      <x v="843"/>
    </i>
    <i r="1">
      <x v="4"/>
    </i>
    <i>
      <x v="844"/>
    </i>
    <i r="1">
      <x v="4"/>
    </i>
    <i>
      <x v="845"/>
    </i>
    <i r="1">
      <x v="4"/>
    </i>
    <i>
      <x v="846"/>
    </i>
    <i r="1">
      <x v="4"/>
    </i>
    <i>
      <x v="847"/>
    </i>
    <i r="1">
      <x v="4"/>
    </i>
    <i>
      <x v="848"/>
    </i>
    <i r="1">
      <x v="4"/>
    </i>
    <i>
      <x v="849"/>
    </i>
    <i r="1">
      <x v="4"/>
    </i>
    <i>
      <x v="850"/>
    </i>
    <i r="1">
      <x v="4"/>
    </i>
    <i>
      <x v="851"/>
    </i>
    <i r="1">
      <x v="5"/>
    </i>
    <i>
      <x v="852"/>
    </i>
    <i r="1">
      <x v="5"/>
    </i>
    <i>
      <x v="853"/>
    </i>
    <i r="1">
      <x v="5"/>
    </i>
    <i>
      <x v="854"/>
    </i>
    <i r="1">
      <x v="5"/>
    </i>
    <i>
      <x v="855"/>
    </i>
    <i r="1">
      <x v="5"/>
    </i>
    <i>
      <x v="856"/>
    </i>
    <i r="1">
      <x v="5"/>
    </i>
    <i>
      <x v="857"/>
    </i>
    <i r="1">
      <x v="5"/>
    </i>
    <i>
      <x v="858"/>
    </i>
    <i r="1">
      <x v="5"/>
    </i>
    <i>
      <x v="859"/>
    </i>
    <i r="1">
      <x v="5"/>
    </i>
    <i>
      <x v="860"/>
    </i>
    <i r="1">
      <x v="5"/>
    </i>
    <i>
      <x v="861"/>
    </i>
    <i r="1">
      <x v="5"/>
    </i>
    <i>
      <x v="862"/>
    </i>
    <i r="1">
      <x v="5"/>
    </i>
    <i>
      <x v="863"/>
    </i>
    <i r="1">
      <x v="5"/>
    </i>
    <i>
      <x v="864"/>
    </i>
    <i r="1">
      <x v="5"/>
    </i>
    <i>
      <x v="865"/>
    </i>
    <i r="1">
      <x v="5"/>
    </i>
    <i>
      <x v="866"/>
    </i>
    <i r="1">
      <x v="5"/>
    </i>
    <i>
      <x v="867"/>
    </i>
    <i r="1">
      <x v="5"/>
    </i>
    <i>
      <x v="868"/>
    </i>
    <i r="1">
      <x v="5"/>
    </i>
    <i>
      <x v="869"/>
    </i>
    <i r="1">
      <x v="5"/>
    </i>
    <i>
      <x v="870"/>
    </i>
    <i r="1">
      <x v="5"/>
    </i>
    <i>
      <x v="871"/>
    </i>
    <i r="1">
      <x v="5"/>
    </i>
    <i>
      <x v="872"/>
    </i>
    <i r="1">
      <x v="5"/>
    </i>
    <i>
      <x v="873"/>
    </i>
    <i r="1">
      <x v="5"/>
    </i>
    <i>
      <x v="874"/>
    </i>
    <i r="1">
      <x v="5"/>
    </i>
    <i>
      <x v="875"/>
    </i>
    <i r="1">
      <x v="5"/>
    </i>
    <i>
      <x v="876"/>
    </i>
    <i r="1">
      <x v="5"/>
    </i>
    <i>
      <x v="877"/>
    </i>
    <i r="1">
      <x v="5"/>
    </i>
    <i>
      <x v="878"/>
    </i>
    <i r="1">
      <x v="5"/>
    </i>
    <i>
      <x v="879"/>
    </i>
    <i r="1">
      <x v="5"/>
    </i>
    <i>
      <x v="880"/>
    </i>
    <i r="1">
      <x v="5"/>
    </i>
    <i>
      <x v="881"/>
    </i>
    <i r="1">
      <x v="5"/>
    </i>
    <i>
      <x v="882"/>
    </i>
    <i r="1">
      <x v="6"/>
    </i>
    <i>
      <x v="883"/>
    </i>
    <i r="1">
      <x v="6"/>
    </i>
    <i>
      <x v="884"/>
    </i>
    <i r="1">
      <x v="6"/>
    </i>
    <i>
      <x v="885"/>
    </i>
    <i r="1">
      <x v="6"/>
    </i>
    <i>
      <x v="886"/>
    </i>
    <i r="1">
      <x v="6"/>
    </i>
    <i>
      <x v="887"/>
    </i>
    <i r="1">
      <x v="6"/>
    </i>
    <i>
      <x v="888"/>
    </i>
    <i r="1">
      <x v="6"/>
    </i>
    <i>
      <x v="889"/>
    </i>
    <i r="1">
      <x v="6"/>
    </i>
    <i>
      <x v="890"/>
    </i>
    <i r="1">
      <x v="6"/>
    </i>
    <i>
      <x v="891"/>
    </i>
    <i r="1">
      <x v="6"/>
    </i>
    <i>
      <x v="892"/>
    </i>
    <i r="1">
      <x v="6"/>
    </i>
    <i>
      <x v="893"/>
    </i>
    <i r="1">
      <x v="6"/>
    </i>
    <i>
      <x v="894"/>
    </i>
    <i r="1">
      <x v="6"/>
    </i>
    <i>
      <x v="895"/>
    </i>
    <i r="1">
      <x v="6"/>
    </i>
    <i>
      <x v="896"/>
    </i>
    <i r="1">
      <x v="6"/>
    </i>
    <i>
      <x v="897"/>
    </i>
    <i r="1">
      <x v="6"/>
    </i>
    <i>
      <x v="898"/>
    </i>
    <i r="1">
      <x v="6"/>
    </i>
    <i>
      <x v="899"/>
    </i>
    <i r="1">
      <x v="6"/>
    </i>
    <i>
      <x v="900"/>
    </i>
    <i r="1">
      <x v="6"/>
    </i>
    <i>
      <x v="901"/>
    </i>
    <i r="1">
      <x v="6"/>
    </i>
    <i>
      <x v="902"/>
    </i>
    <i r="1">
      <x v="6"/>
    </i>
    <i>
      <x v="903"/>
    </i>
    <i r="1">
      <x v="6"/>
    </i>
    <i>
      <x v="904"/>
    </i>
    <i r="1">
      <x v="6"/>
    </i>
    <i>
      <x v="905"/>
    </i>
    <i r="1">
      <x v="6"/>
    </i>
    <i>
      <x v="906"/>
    </i>
    <i r="1">
      <x v="6"/>
    </i>
    <i>
      <x v="907"/>
    </i>
    <i r="1">
      <x v="6"/>
    </i>
    <i>
      <x v="908"/>
    </i>
    <i r="1">
      <x v="6"/>
    </i>
    <i>
      <x v="909"/>
    </i>
    <i r="1">
      <x v="6"/>
    </i>
    <i>
      <x v="910"/>
    </i>
    <i r="1">
      <x v="6"/>
    </i>
    <i>
      <x v="911"/>
    </i>
    <i r="1">
      <x v="6"/>
    </i>
    <i>
      <x v="912"/>
    </i>
    <i r="1">
      <x v="7"/>
    </i>
    <i>
      <x v="913"/>
    </i>
    <i r="1">
      <x v="7"/>
    </i>
    <i>
      <x v="914"/>
    </i>
    <i r="1">
      <x v="7"/>
    </i>
    <i>
      <x v="915"/>
    </i>
    <i r="1">
      <x v="7"/>
    </i>
    <i>
      <x v="916"/>
    </i>
    <i r="1">
      <x v="7"/>
    </i>
    <i>
      <x v="917"/>
    </i>
    <i r="1">
      <x v="7"/>
    </i>
    <i>
      <x v="918"/>
    </i>
    <i r="1">
      <x v="7"/>
    </i>
    <i>
      <x v="919"/>
    </i>
    <i r="1">
      <x v="7"/>
    </i>
    <i>
      <x v="920"/>
    </i>
    <i r="1">
      <x v="7"/>
    </i>
    <i>
      <x v="921"/>
    </i>
    <i r="1">
      <x v="7"/>
    </i>
    <i>
      <x v="922"/>
    </i>
    <i r="1">
      <x v="7"/>
    </i>
    <i>
      <x v="923"/>
    </i>
    <i r="1">
      <x v="7"/>
    </i>
    <i>
      <x v="924"/>
    </i>
    <i r="1">
      <x v="7"/>
    </i>
    <i>
      <x v="925"/>
    </i>
    <i r="1">
      <x v="7"/>
    </i>
    <i>
      <x v="926"/>
    </i>
    <i r="1">
      <x v="7"/>
    </i>
    <i>
      <x v="927"/>
    </i>
    <i r="1">
      <x v="7"/>
    </i>
    <i>
      <x v="928"/>
    </i>
    <i r="1">
      <x v="7"/>
    </i>
    <i>
      <x v="929"/>
    </i>
    <i r="1">
      <x v="7"/>
    </i>
    <i>
      <x v="930"/>
    </i>
    <i r="1">
      <x v="7"/>
    </i>
    <i>
      <x v="931"/>
    </i>
    <i r="1">
      <x v="7"/>
    </i>
    <i>
      <x v="932"/>
    </i>
    <i r="1">
      <x v="7"/>
    </i>
    <i>
      <x v="933"/>
    </i>
    <i r="1">
      <x v="7"/>
    </i>
    <i>
      <x v="934"/>
    </i>
    <i r="1">
      <x v="7"/>
    </i>
    <i>
      <x v="935"/>
    </i>
    <i r="1">
      <x v="7"/>
    </i>
    <i>
      <x v="936"/>
    </i>
    <i r="1">
      <x v="7"/>
    </i>
    <i>
      <x v="937"/>
    </i>
    <i r="1">
      <x v="7"/>
    </i>
    <i>
      <x v="938"/>
    </i>
    <i r="1">
      <x v="7"/>
    </i>
    <i>
      <x v="939"/>
    </i>
    <i r="1">
      <x v="7"/>
    </i>
    <i>
      <x v="940"/>
    </i>
    <i r="1">
      <x v="7"/>
    </i>
    <i>
      <x v="941"/>
    </i>
    <i r="1">
      <x v="7"/>
    </i>
    <i>
      <x v="942"/>
    </i>
    <i r="1">
      <x v="7"/>
    </i>
    <i>
      <x v="943"/>
    </i>
    <i r="1">
      <x v="8"/>
    </i>
    <i>
      <x v="944"/>
    </i>
    <i r="1">
      <x v="8"/>
    </i>
    <i>
      <x v="945"/>
    </i>
    <i r="1">
      <x v="8"/>
    </i>
    <i>
      <x v="946"/>
    </i>
    <i r="1">
      <x v="8"/>
    </i>
    <i>
      <x v="947"/>
    </i>
    <i r="1">
      <x v="8"/>
    </i>
    <i>
      <x v="948"/>
    </i>
    <i r="1">
      <x v="8"/>
    </i>
    <i>
      <x v="949"/>
    </i>
    <i r="1">
      <x v="8"/>
    </i>
    <i>
      <x v="950"/>
    </i>
    <i r="1">
      <x v="8"/>
    </i>
    <i>
      <x v="951"/>
    </i>
    <i r="1">
      <x v="8"/>
    </i>
    <i>
      <x v="952"/>
    </i>
    <i r="1">
      <x v="8"/>
    </i>
    <i>
      <x v="953"/>
    </i>
    <i r="1">
      <x v="8"/>
    </i>
    <i>
      <x v="954"/>
    </i>
    <i r="1">
      <x v="8"/>
    </i>
    <i>
      <x v="955"/>
    </i>
    <i r="1">
      <x v="8"/>
    </i>
    <i>
      <x v="956"/>
    </i>
    <i r="1">
      <x v="8"/>
    </i>
    <i>
      <x v="957"/>
    </i>
    <i r="1">
      <x v="8"/>
    </i>
    <i>
      <x v="958"/>
    </i>
    <i r="1">
      <x v="8"/>
    </i>
    <i>
      <x v="959"/>
    </i>
    <i r="1">
      <x v="8"/>
    </i>
    <i>
      <x v="960"/>
    </i>
    <i r="1">
      <x v="8"/>
    </i>
    <i>
      <x v="961"/>
    </i>
    <i r="1">
      <x v="8"/>
    </i>
    <i>
      <x v="962"/>
    </i>
    <i r="1">
      <x v="8"/>
    </i>
    <i>
      <x v="963"/>
    </i>
    <i r="1">
      <x v="8"/>
    </i>
    <i>
      <x v="964"/>
    </i>
    <i r="1">
      <x v="8"/>
    </i>
    <i>
      <x v="965"/>
    </i>
    <i r="1">
      <x v="8"/>
    </i>
    <i>
      <x v="966"/>
    </i>
    <i r="1">
      <x v="8"/>
    </i>
    <i>
      <x v="967"/>
    </i>
    <i r="1">
      <x v="8"/>
    </i>
    <i>
      <x v="968"/>
    </i>
    <i r="1">
      <x v="8"/>
    </i>
    <i>
      <x v="969"/>
    </i>
    <i r="1">
      <x v="8"/>
    </i>
    <i>
      <x v="970"/>
    </i>
    <i r="1">
      <x v="8"/>
    </i>
    <i>
      <x v="971"/>
    </i>
    <i r="1">
      <x v="8"/>
    </i>
    <i>
      <x v="972"/>
    </i>
    <i r="1">
      <x v="8"/>
    </i>
    <i>
      <x v="973"/>
    </i>
    <i r="1">
      <x v="8"/>
    </i>
    <i>
      <x v="974"/>
    </i>
    <i r="1">
      <x v="9"/>
    </i>
    <i>
      <x v="975"/>
    </i>
    <i r="1">
      <x v="9"/>
    </i>
    <i>
      <x v="976"/>
    </i>
    <i r="1">
      <x v="9"/>
    </i>
    <i>
      <x v="977"/>
    </i>
    <i r="1">
      <x v="9"/>
    </i>
    <i>
      <x v="978"/>
    </i>
    <i r="1">
      <x v="9"/>
    </i>
    <i>
      <x v="979"/>
    </i>
    <i r="1">
      <x v="9"/>
    </i>
    <i>
      <x v="980"/>
    </i>
    <i r="1">
      <x v="9"/>
    </i>
    <i>
      <x v="981"/>
    </i>
    <i r="1">
      <x v="9"/>
    </i>
    <i>
      <x v="982"/>
    </i>
    <i r="1">
      <x v="9"/>
    </i>
    <i>
      <x v="983"/>
    </i>
    <i r="1">
      <x v="9"/>
    </i>
    <i>
      <x v="984"/>
    </i>
    <i r="1">
      <x v="9"/>
    </i>
    <i>
      <x v="985"/>
    </i>
    <i r="1">
      <x v="9"/>
    </i>
    <i>
      <x v="986"/>
    </i>
    <i r="1">
      <x v="9"/>
    </i>
    <i>
      <x v="987"/>
    </i>
    <i r="1">
      <x v="9"/>
    </i>
    <i>
      <x v="988"/>
    </i>
    <i r="1">
      <x v="9"/>
    </i>
    <i>
      <x v="989"/>
    </i>
    <i r="1">
      <x v="9"/>
    </i>
    <i>
      <x v="990"/>
    </i>
    <i r="1">
      <x v="9"/>
    </i>
    <i>
      <x v="991"/>
    </i>
    <i r="1">
      <x v="9"/>
    </i>
    <i>
      <x v="992"/>
    </i>
    <i r="1">
      <x v="9"/>
    </i>
    <i>
      <x v="993"/>
    </i>
    <i r="1">
      <x v="9"/>
    </i>
    <i>
      <x v="994"/>
    </i>
    <i r="1">
      <x v="9"/>
    </i>
    <i>
      <x v="995"/>
    </i>
    <i r="1">
      <x v="9"/>
    </i>
    <i>
      <x v="996"/>
    </i>
    <i r="1">
      <x v="9"/>
    </i>
    <i>
      <x v="997"/>
    </i>
    <i r="1">
      <x v="9"/>
    </i>
    <i>
      <x v="998"/>
    </i>
    <i r="1">
      <x v="9"/>
    </i>
    <i>
      <x v="999"/>
    </i>
    <i r="1">
      <x v="9"/>
    </i>
    <i>
      <x v="1000"/>
    </i>
    <i r="1">
      <x v="9"/>
    </i>
    <i>
      <x v="1001"/>
    </i>
    <i r="1">
      <x v="9"/>
    </i>
    <i>
      <x v="1002"/>
    </i>
    <i r="1">
      <x v="9"/>
    </i>
    <i>
      <x v="1003"/>
    </i>
    <i r="1">
      <x v="9"/>
    </i>
    <i>
      <x v="1004"/>
    </i>
    <i r="1">
      <x v="10"/>
    </i>
    <i>
      <x v="1005"/>
    </i>
    <i r="1">
      <x v="10"/>
    </i>
    <i>
      <x v="1006"/>
    </i>
    <i r="1">
      <x v="10"/>
    </i>
    <i>
      <x v="1007"/>
    </i>
    <i r="1">
      <x v="10"/>
    </i>
    <i>
      <x v="1008"/>
    </i>
    <i r="1">
      <x v="10"/>
    </i>
    <i>
      <x v="1009"/>
    </i>
    <i r="1">
      <x v="10"/>
    </i>
    <i>
      <x v="1010"/>
    </i>
    <i r="1">
      <x v="10"/>
    </i>
    <i>
      <x v="1011"/>
    </i>
    <i r="1">
      <x v="10"/>
    </i>
    <i>
      <x v="1012"/>
    </i>
    <i r="1">
      <x v="10"/>
    </i>
    <i>
      <x v="1013"/>
    </i>
    <i r="1">
      <x v="10"/>
    </i>
    <i>
      <x v="1014"/>
    </i>
    <i r="1">
      <x v="10"/>
    </i>
    <i>
      <x v="1015"/>
    </i>
    <i r="1">
      <x v="10"/>
    </i>
    <i>
      <x v="1016"/>
    </i>
    <i r="1">
      <x v="10"/>
    </i>
    <i>
      <x v="1017"/>
    </i>
    <i r="1">
      <x v="10"/>
    </i>
    <i>
      <x v="1018"/>
    </i>
    <i r="1">
      <x v="10"/>
    </i>
    <i>
      <x v="1019"/>
    </i>
    <i r="1">
      <x v="10"/>
    </i>
    <i>
      <x v="1020"/>
    </i>
    <i r="1">
      <x v="10"/>
    </i>
    <i>
      <x v="1021"/>
    </i>
    <i r="1">
      <x v="10"/>
    </i>
    <i>
      <x v="1022"/>
    </i>
    <i r="1">
      <x v="10"/>
    </i>
    <i>
      <x v="1023"/>
    </i>
    <i r="1">
      <x v="10"/>
    </i>
    <i>
      <x v="1024"/>
    </i>
    <i r="1">
      <x v="10"/>
    </i>
    <i>
      <x v="1025"/>
    </i>
    <i r="1">
      <x v="10"/>
    </i>
    <i>
      <x v="1026"/>
    </i>
    <i r="1">
      <x v="10"/>
    </i>
    <i>
      <x v="1027"/>
    </i>
    <i r="1">
      <x v="10"/>
    </i>
    <i>
      <x v="1028"/>
    </i>
    <i r="1">
      <x v="10"/>
    </i>
    <i>
      <x v="1029"/>
    </i>
    <i r="1">
      <x v="10"/>
    </i>
    <i>
      <x v="1030"/>
    </i>
    <i r="1">
      <x v="10"/>
    </i>
    <i>
      <x v="1031"/>
    </i>
    <i r="1">
      <x v="10"/>
    </i>
    <i>
      <x v="1032"/>
    </i>
    <i r="1">
      <x v="10"/>
    </i>
    <i>
      <x v="1033"/>
    </i>
    <i r="1">
      <x v="10"/>
    </i>
    <i>
      <x v="1034"/>
    </i>
    <i r="1">
      <x v="10"/>
    </i>
    <i>
      <x v="1035"/>
    </i>
    <i r="1">
      <x v="11"/>
    </i>
    <i>
      <x v="1036"/>
    </i>
    <i r="1">
      <x v="11"/>
    </i>
    <i>
      <x v="1037"/>
    </i>
    <i r="1">
      <x v="11"/>
    </i>
    <i>
      <x v="1038"/>
    </i>
    <i r="1">
      <x v="11"/>
    </i>
    <i>
      <x v="1039"/>
    </i>
    <i r="1">
      <x v="11"/>
    </i>
    <i>
      <x v="1040"/>
    </i>
    <i r="1">
      <x v="11"/>
    </i>
    <i>
      <x v="1041"/>
    </i>
    <i r="1">
      <x v="11"/>
    </i>
    <i>
      <x v="1042"/>
    </i>
    <i r="1">
      <x v="11"/>
    </i>
    <i>
      <x v="1043"/>
    </i>
    <i r="1">
      <x v="11"/>
    </i>
    <i>
      <x v="1044"/>
    </i>
    <i r="1">
      <x v="11"/>
    </i>
    <i>
      <x v="1045"/>
    </i>
    <i r="1">
      <x v="11"/>
    </i>
    <i>
      <x v="1046"/>
    </i>
    <i r="1">
      <x v="11"/>
    </i>
    <i>
      <x v="1047"/>
    </i>
    <i r="1">
      <x v="11"/>
    </i>
    <i>
      <x v="1048"/>
    </i>
    <i r="1">
      <x v="11"/>
    </i>
    <i>
      <x v="1049"/>
    </i>
    <i r="1">
      <x v="11"/>
    </i>
    <i>
      <x v="1050"/>
    </i>
    <i r="1">
      <x v="11"/>
    </i>
    <i>
      <x v="1051"/>
    </i>
    <i r="1">
      <x v="11"/>
    </i>
    <i>
      <x v="1052"/>
    </i>
    <i r="1">
      <x v="11"/>
    </i>
    <i>
      <x v="1053"/>
    </i>
    <i r="1">
      <x v="11"/>
    </i>
    <i>
      <x v="1054"/>
    </i>
    <i r="1">
      <x v="11"/>
    </i>
    <i>
      <x v="1055"/>
    </i>
    <i r="1">
      <x v="11"/>
    </i>
    <i>
      <x v="1056"/>
    </i>
    <i r="1">
      <x v="11"/>
    </i>
    <i>
      <x v="1057"/>
    </i>
    <i r="1">
      <x v="11"/>
    </i>
    <i>
      <x v="1058"/>
    </i>
    <i r="1">
      <x v="11"/>
    </i>
    <i>
      <x v="1059"/>
    </i>
    <i r="1">
      <x v="11"/>
    </i>
    <i>
      <x v="1060"/>
    </i>
    <i r="1">
      <x v="11"/>
    </i>
    <i>
      <x v="1061"/>
    </i>
    <i r="1">
      <x v="11"/>
    </i>
    <i>
      <x v="1062"/>
    </i>
    <i r="1">
      <x v="11"/>
    </i>
    <i>
      <x v="1063"/>
    </i>
    <i r="1">
      <x v="11"/>
    </i>
    <i>
      <x v="1064"/>
    </i>
    <i r="1">
      <x v="11"/>
    </i>
    <i>
      <x v="1065"/>
    </i>
    <i r="1">
      <x v="12"/>
    </i>
    <i>
      <x v="1066"/>
    </i>
    <i r="1">
      <x v="12"/>
    </i>
    <i>
      <x v="1067"/>
    </i>
    <i r="1">
      <x v="12"/>
    </i>
    <i>
      <x v="1068"/>
    </i>
    <i r="1">
      <x v="12"/>
    </i>
    <i>
      <x v="1069"/>
    </i>
    <i r="1">
      <x v="12"/>
    </i>
    <i>
      <x v="1070"/>
    </i>
    <i r="1">
      <x v="12"/>
    </i>
    <i>
      <x v="1071"/>
    </i>
    <i r="1">
      <x v="12"/>
    </i>
    <i>
      <x v="1072"/>
    </i>
    <i r="1">
      <x v="12"/>
    </i>
    <i>
      <x v="1073"/>
    </i>
    <i r="1">
      <x v="12"/>
    </i>
    <i>
      <x v="1074"/>
    </i>
    <i r="1">
      <x v="12"/>
    </i>
    <i>
      <x v="1075"/>
    </i>
    <i r="1">
      <x v="12"/>
    </i>
    <i>
      <x v="1076"/>
    </i>
    <i r="1">
      <x v="12"/>
    </i>
    <i>
      <x v="1077"/>
    </i>
    <i r="1">
      <x v="12"/>
    </i>
    <i>
      <x v="1078"/>
    </i>
    <i r="1">
      <x v="12"/>
    </i>
    <i>
      <x v="1079"/>
    </i>
    <i r="1">
      <x v="12"/>
    </i>
    <i>
      <x v="1080"/>
    </i>
    <i r="1">
      <x v="12"/>
    </i>
    <i>
      <x v="1081"/>
    </i>
    <i r="1">
      <x v="12"/>
    </i>
    <i>
      <x v="1082"/>
    </i>
    <i r="1">
      <x v="12"/>
    </i>
    <i>
      <x v="1083"/>
    </i>
    <i r="1">
      <x v="12"/>
    </i>
    <i>
      <x v="1084"/>
    </i>
    <i r="1">
      <x v="12"/>
    </i>
    <i>
      <x v="1085"/>
    </i>
    <i r="1">
      <x v="12"/>
    </i>
    <i>
      <x v="1086"/>
    </i>
    <i r="1">
      <x v="12"/>
    </i>
    <i>
      <x v="1087"/>
    </i>
    <i r="1">
      <x v="12"/>
    </i>
    <i>
      <x v="1088"/>
    </i>
    <i r="1">
      <x v="12"/>
    </i>
    <i>
      <x v="1089"/>
    </i>
    <i r="1">
      <x v="12"/>
    </i>
    <i>
      <x v="1090"/>
    </i>
    <i r="1">
      <x v="12"/>
    </i>
    <i>
      <x v="1091"/>
    </i>
    <i r="1">
      <x v="12"/>
    </i>
    <i>
      <x v="1092"/>
    </i>
    <i r="1">
      <x v="12"/>
    </i>
    <i>
      <x v="1093"/>
    </i>
    <i r="1">
      <x v="12"/>
    </i>
    <i>
      <x v="1094"/>
    </i>
    <i r="1">
      <x v="12"/>
    </i>
    <i>
      <x v="1095"/>
    </i>
    <i r="1">
      <x v="12"/>
    </i>
    <i>
      <x v="1096"/>
    </i>
    <i r="1">
      <x v="1"/>
    </i>
    <i>
      <x v="1097"/>
    </i>
    <i r="1">
      <x v="1"/>
    </i>
    <i>
      <x v="1098"/>
    </i>
    <i r="1">
      <x v="1"/>
    </i>
    <i>
      <x v="1099"/>
    </i>
    <i r="1">
      <x v="1"/>
    </i>
    <i>
      <x v="1100"/>
    </i>
    <i r="1">
      <x v="1"/>
    </i>
    <i>
      <x v="1101"/>
    </i>
    <i r="1">
      <x v="1"/>
    </i>
    <i>
      <x v="1102"/>
    </i>
    <i r="1">
      <x v="1"/>
    </i>
    <i>
      <x v="1103"/>
    </i>
    <i r="1">
      <x v="1"/>
    </i>
    <i>
      <x v="1104"/>
    </i>
    <i r="1">
      <x v="1"/>
    </i>
    <i>
      <x v="1105"/>
    </i>
    <i r="1">
      <x v="1"/>
    </i>
    <i>
      <x v="1106"/>
    </i>
    <i r="1">
      <x v="1"/>
    </i>
    <i>
      <x v="1107"/>
    </i>
    <i r="1">
      <x v="1"/>
    </i>
    <i>
      <x v="1108"/>
    </i>
    <i r="1">
      <x v="1"/>
    </i>
    <i>
      <x v="1109"/>
    </i>
    <i r="1">
      <x v="1"/>
    </i>
    <i>
      <x v="1110"/>
    </i>
    <i r="1">
      <x v="1"/>
    </i>
    <i>
      <x v="1111"/>
    </i>
    <i r="1">
      <x v="1"/>
    </i>
    <i>
      <x v="1112"/>
    </i>
    <i r="1">
      <x v="1"/>
    </i>
    <i>
      <x v="1113"/>
    </i>
    <i r="1">
      <x v="1"/>
    </i>
    <i t="grand">
      <x/>
    </i>
  </rowItems>
  <colItems count="1">
    <i/>
  </colItems>
  <dataFields count="1">
    <dataField name="Sum of Reven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173370-3723-47D2-BE07-E4B14B021B9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F17" firstHeaderRow="1" firstDataRow="2" firstDataCol="1"/>
  <pivotFields count="17">
    <pivotField showAll="0"/>
    <pivotField showAll="0"/>
    <pivotField showAll="0"/>
    <pivotField showAll="0"/>
    <pivotField showAll="0"/>
    <pivotField numFmtId="1" showAll="0"/>
    <pivotField numFmtId="164" showAll="0"/>
    <pivotField dataField="1" numFmtId="165" showAll="0"/>
    <pivotField showAll="0"/>
    <pivotField showAll="0"/>
    <pivotField axis="axisCol" showAll="0">
      <items count="5">
        <item x="1"/>
        <item x="2"/>
        <item x="0"/>
        <item x="3"/>
        <item t="default"/>
      </items>
    </pivotField>
    <pivotField axis="axisRow" showAll="0" sortType="descending">
      <items count="13">
        <item x="5"/>
        <item x="3"/>
        <item x="0"/>
        <item x="4"/>
        <item x="6"/>
        <item x="11"/>
        <item x="9"/>
        <item x="7"/>
        <item x="2"/>
        <item x="1"/>
        <item x="8"/>
        <item x="10"/>
        <item t="default"/>
      </items>
      <autoSortScope>
        <pivotArea dataOnly="0" outline="0" fieldPosition="0">
          <references count="1">
            <reference field="4294967294" count="1" selected="0">
              <x v="0"/>
            </reference>
          </references>
        </pivotArea>
      </autoSortScope>
    </pivotField>
    <pivotField numFmtId="14" showAll="0">
      <items count="1115">
        <item x="557"/>
        <item x="199"/>
        <item x="360"/>
        <item x="192"/>
        <item x="532"/>
        <item x="255"/>
        <item x="873"/>
        <item x="727"/>
        <item x="716"/>
        <item x="338"/>
        <item x="332"/>
        <item x="258"/>
        <item x="582"/>
        <item x="681"/>
        <item x="661"/>
        <item x="475"/>
        <item x="1026"/>
        <item x="788"/>
        <item x="749"/>
        <item x="519"/>
        <item x="470"/>
        <item x="153"/>
        <item x="122"/>
        <item x="967"/>
        <item x="410"/>
        <item x="365"/>
        <item x="1054"/>
        <item x="960"/>
        <item x="871"/>
        <item x="524"/>
        <item x="985"/>
        <item x="270"/>
        <item x="494"/>
        <item x="238"/>
        <item x="528"/>
        <item x="915"/>
        <item x="529"/>
        <item x="610"/>
        <item x="53"/>
        <item x="372"/>
        <item x="416"/>
        <item x="1016"/>
        <item x="29"/>
        <item x="935"/>
        <item x="563"/>
        <item x="237"/>
        <item x="1041"/>
        <item x="303"/>
        <item x="957"/>
        <item x="527"/>
        <item x="806"/>
        <item x="696"/>
        <item x="208"/>
        <item x="249"/>
        <item x="817"/>
        <item x="932"/>
        <item x="38"/>
        <item x="45"/>
        <item x="613"/>
        <item x="138"/>
        <item x="4"/>
        <item x="1076"/>
        <item x="924"/>
        <item x="11"/>
        <item x="556"/>
        <item x="760"/>
        <item x="684"/>
        <item x="187"/>
        <item x="743"/>
        <item x="887"/>
        <item x="1"/>
        <item x="612"/>
        <item x="190"/>
        <item x="981"/>
        <item x="369"/>
        <item x="146"/>
        <item x="281"/>
        <item x="417"/>
        <item x="652"/>
        <item x="450"/>
        <item x="704"/>
        <item x="571"/>
        <item x="141"/>
        <item x="730"/>
        <item x="895"/>
        <item x="631"/>
        <item x="437"/>
        <item x="726"/>
        <item x="356"/>
        <item x="671"/>
        <item x="753"/>
        <item x="460"/>
        <item x="695"/>
        <item x="218"/>
        <item x="1002"/>
        <item x="300"/>
        <item x="1045"/>
        <item x="230"/>
        <item x="496"/>
        <item x="474"/>
        <item x="1009"/>
        <item x="354"/>
        <item x="414"/>
        <item x="894"/>
        <item x="954"/>
        <item x="375"/>
        <item x="142"/>
        <item x="942"/>
        <item x="632"/>
        <item x="349"/>
        <item x="882"/>
        <item x="2"/>
        <item x="1028"/>
        <item x="371"/>
        <item x="1044"/>
        <item x="1106"/>
        <item x="698"/>
        <item x="1008"/>
        <item x="387"/>
        <item x="216"/>
        <item x="715"/>
        <item x="95"/>
        <item x="63"/>
        <item x="938"/>
        <item x="708"/>
        <item x="1039"/>
        <item x="452"/>
        <item x="12"/>
        <item x="489"/>
        <item x="272"/>
        <item x="721"/>
        <item x="885"/>
        <item x="783"/>
        <item x="211"/>
        <item x="795"/>
        <item x="472"/>
        <item x="810"/>
        <item x="197"/>
        <item x="518"/>
        <item x="1087"/>
        <item x="97"/>
        <item x="539"/>
        <item x="1081"/>
        <item x="844"/>
        <item x="1112"/>
        <item x="660"/>
        <item x="754"/>
        <item x="392"/>
        <item x="1077"/>
        <item x="189"/>
        <item x="1047"/>
        <item x="914"/>
        <item x="427"/>
        <item x="244"/>
        <item x="188"/>
        <item x="570"/>
        <item x="565"/>
        <item x="797"/>
        <item x="231"/>
        <item x="223"/>
        <item x="848"/>
        <item x="136"/>
        <item x="816"/>
        <item x="446"/>
        <item x="675"/>
        <item x="584"/>
        <item x="337"/>
        <item x="83"/>
        <item x="436"/>
        <item x="970"/>
        <item x="158"/>
        <item x="74"/>
        <item x="130"/>
        <item x="842"/>
        <item x="348"/>
        <item x="259"/>
        <item x="945"/>
        <item x="742"/>
        <item x="361"/>
        <item x="164"/>
        <item x="17"/>
        <item x="919"/>
        <item x="65"/>
        <item x="568"/>
        <item x="580"/>
        <item x="432"/>
        <item x="282"/>
        <item x="206"/>
        <item x="116"/>
        <item x="569"/>
        <item x="732"/>
        <item x="968"/>
        <item x="91"/>
        <item x="658"/>
        <item x="476"/>
        <item x="907"/>
        <item x="725"/>
        <item x="1104"/>
        <item x="362"/>
        <item x="154"/>
        <item x="731"/>
        <item x="163"/>
        <item x="1061"/>
        <item x="886"/>
        <item x="502"/>
        <item x="1042"/>
        <item x="617"/>
        <item x="51"/>
        <item x="618"/>
        <item x="495"/>
        <item x="688"/>
        <item x="221"/>
        <item x="34"/>
        <item x="46"/>
        <item x="774"/>
        <item x="134"/>
        <item x="196"/>
        <item x="175"/>
        <item x="862"/>
        <item x="843"/>
        <item x="551"/>
        <item x="711"/>
        <item x="655"/>
        <item x="853"/>
        <item x="101"/>
        <item x="1056"/>
        <item x="558"/>
        <item x="899"/>
        <item x="342"/>
        <item x="37"/>
        <item x="330"/>
        <item x="663"/>
        <item x="752"/>
        <item x="295"/>
        <item x="155"/>
        <item x="1053"/>
        <item x="181"/>
        <item x="47"/>
        <item x="879"/>
        <item x="1078"/>
        <item x="374"/>
        <item x="194"/>
        <item x="903"/>
        <item x="424"/>
        <item x="792"/>
        <item x="264"/>
        <item x="628"/>
        <item x="290"/>
        <item x="511"/>
        <item x="905"/>
        <item x="758"/>
        <item x="627"/>
        <item x="787"/>
        <item x="68"/>
        <item x="139"/>
        <item x="367"/>
        <item x="96"/>
        <item x="587"/>
        <item x="1024"/>
        <item x="850"/>
        <item x="559"/>
        <item x="379"/>
        <item x="170"/>
        <item x="246"/>
        <item x="1027"/>
        <item x="794"/>
        <item x="600"/>
        <item x="1006"/>
        <item x="167"/>
        <item x="705"/>
        <item x="1058"/>
        <item x="326"/>
        <item x="775"/>
        <item x="39"/>
        <item x="624"/>
        <item x="14"/>
        <item x="1084"/>
        <item x="641"/>
        <item x="113"/>
        <item x="1079"/>
        <item x="594"/>
        <item x="1019"/>
        <item x="776"/>
        <item x="267"/>
        <item x="722"/>
        <item x="508"/>
        <item x="720"/>
        <item x="1059"/>
        <item x="858"/>
        <item x="294"/>
        <item x="347"/>
        <item x="334"/>
        <item x="1108"/>
        <item x="150"/>
        <item x="955"/>
        <item x="168"/>
        <item x="521"/>
        <item x="486"/>
        <item x="1018"/>
        <item x="665"/>
        <item x="352"/>
        <item x="1050"/>
        <item x="636"/>
        <item x="1051"/>
        <item x="898"/>
        <item x="205"/>
        <item x="638"/>
        <item x="133"/>
        <item x="395"/>
        <item x="538"/>
        <item x="834"/>
        <item x="1071"/>
        <item x="808"/>
        <item x="674"/>
        <item x="910"/>
        <item x="560"/>
        <item x="507"/>
        <item x="161"/>
        <item x="813"/>
        <item x="925"/>
        <item x="391"/>
        <item x="404"/>
        <item x="73"/>
        <item x="493"/>
        <item x="306"/>
        <item x="635"/>
        <item x="467"/>
        <item x="812"/>
        <item x="640"/>
        <item x="7"/>
        <item x="599"/>
        <item x="251"/>
        <item x="786"/>
        <item x="466"/>
        <item x="1033"/>
        <item x="845"/>
        <item x="6"/>
        <item x="517"/>
        <item x="159"/>
        <item x="228"/>
        <item x="442"/>
        <item x="530"/>
        <item x="350"/>
        <item x="542"/>
        <item x="682"/>
        <item x="796"/>
        <item x="27"/>
        <item x="1080"/>
        <item x="535"/>
        <item x="454"/>
        <item x="531"/>
        <item x="200"/>
        <item x="1088"/>
        <item x="239"/>
        <item x="793"/>
        <item x="54"/>
        <item x="287"/>
        <item x="976"/>
        <item x="353"/>
        <item x="207"/>
        <item x="736"/>
        <item x="819"/>
        <item x="875"/>
        <item x="439"/>
        <item x="274"/>
        <item x="759"/>
        <item x="455"/>
        <item x="411"/>
        <item x="49"/>
        <item x="120"/>
        <item x="254"/>
        <item x="647"/>
        <item x="1068"/>
        <item x="469"/>
        <item x="888"/>
        <item x="247"/>
        <item x="1029"/>
        <item x="596"/>
        <item x="615"/>
        <item x="25"/>
        <item x="370"/>
        <item x="33"/>
        <item x="186"/>
        <item x="545"/>
        <item x="100"/>
        <item x="964"/>
        <item x="536"/>
        <item x="992"/>
        <item x="1066"/>
        <item x="480"/>
        <item x="614"/>
        <item x="1097"/>
        <item x="533"/>
        <item x="276"/>
        <item x="988"/>
        <item x="106"/>
        <item x="214"/>
        <item x="473"/>
        <item x="577"/>
        <item x="135"/>
        <item x="936"/>
        <item x="1064"/>
        <item x="191"/>
        <item x="1048"/>
        <item x="195"/>
        <item x="712"/>
        <item x="1057"/>
        <item x="820"/>
        <item x="823"/>
        <item x="425"/>
        <item x="385"/>
        <item x="99"/>
        <item x="512"/>
        <item x="309"/>
        <item x="824"/>
        <item x="448"/>
        <item x="389"/>
        <item x="602"/>
        <item x="477"/>
        <item x="643"/>
        <item x="994"/>
        <item x="397"/>
        <item x="598"/>
        <item x="273"/>
        <item x="826"/>
        <item x="1075"/>
        <item x="547"/>
        <item x="975"/>
        <item x="1012"/>
        <item x="963"/>
        <item x="336"/>
        <item x="564"/>
        <item x="400"/>
        <item x="383"/>
        <item x="340"/>
        <item x="836"/>
        <item x="1004"/>
        <item x="1011"/>
        <item x="744"/>
        <item x="993"/>
        <item x="1107"/>
        <item x="102"/>
        <item x="210"/>
        <item x="1070"/>
        <item x="576"/>
        <item x="983"/>
        <item x="289"/>
        <item x="805"/>
        <item x="21"/>
        <item x="459"/>
        <item x="807"/>
        <item x="959"/>
        <item x="377"/>
        <item x="979"/>
        <item x="541"/>
        <item x="219"/>
        <item x="263"/>
        <item x="913"/>
        <item x="592"/>
        <item x="803"/>
        <item x="780"/>
        <item x="490"/>
        <item x="35"/>
        <item x="947"/>
        <item x="1074"/>
        <item x="918"/>
        <item x="949"/>
        <item x="148"/>
        <item x="229"/>
        <item x="434"/>
        <item x="103"/>
        <item x="710"/>
        <item x="884"/>
        <item x="645"/>
        <item x="670"/>
        <item x="305"/>
        <item x="606"/>
        <item x="15"/>
        <item x="16"/>
        <item x="629"/>
        <item x="1010"/>
        <item x="262"/>
        <item x="583"/>
        <item x="952"/>
        <item x="998"/>
        <item x="611"/>
        <item x="881"/>
        <item x="50"/>
        <item x="1031"/>
        <item x="784"/>
        <item x="566"/>
        <item x="430"/>
        <item x="969"/>
        <item x="520"/>
        <item x="917"/>
        <item x="390"/>
        <item x="1105"/>
        <item x="1069"/>
        <item x="461"/>
        <item x="929"/>
        <item x="798"/>
        <item x="668"/>
        <item x="44"/>
        <item x="227"/>
        <item x="734"/>
        <item x="234"/>
        <item x="31"/>
        <item x="310"/>
        <item x="111"/>
        <item x="779"/>
        <item x="271"/>
        <item x="771"/>
        <item x="319"/>
        <item x="815"/>
        <item x="1100"/>
        <item x="296"/>
        <item x="339"/>
        <item x="995"/>
        <item x="984"/>
        <item x="516"/>
        <item x="814"/>
        <item x="769"/>
        <item x="687"/>
        <item x="209"/>
        <item x="165"/>
        <item x="923"/>
        <item x="676"/>
        <item x="266"/>
        <item x="839"/>
        <item x="78"/>
        <item x="279"/>
        <item x="423"/>
        <item x="268"/>
        <item x="818"/>
        <item x="693"/>
        <item x="500"/>
        <item x="543"/>
        <item x="930"/>
        <item x="906"/>
        <item x="1052"/>
        <item x="740"/>
        <item x="1013"/>
        <item x="1113"/>
        <item x="174"/>
        <item x="185"/>
        <item x="971"/>
        <item x="555"/>
        <item x="651"/>
        <item x="713"/>
        <item x="1021"/>
        <item x="621"/>
        <item x="900"/>
        <item x="870"/>
        <item x="147"/>
        <item x="595"/>
        <item x="220"/>
        <item x="24"/>
        <item x="173"/>
        <item x="680"/>
        <item x="127"/>
        <item x="440"/>
        <item x="132"/>
        <item x="393"/>
        <item x="851"/>
        <item x="928"/>
        <item x="481"/>
        <item x="679"/>
        <item x="118"/>
        <item x="401"/>
        <item x="552"/>
        <item x="312"/>
        <item x="811"/>
        <item x="773"/>
        <item x="865"/>
        <item x="166"/>
        <item x="548"/>
        <item x="510"/>
        <item x="327"/>
        <item x="351"/>
        <item x="10"/>
        <item x="616"/>
        <item x="869"/>
        <item x="182"/>
        <item x="604"/>
        <item x="781"/>
        <item x="525"/>
        <item x="1017"/>
        <item x="328"/>
        <item x="149"/>
        <item x="854"/>
        <item x="761"/>
        <item x="314"/>
        <item x="479"/>
        <item x="343"/>
        <item x="62"/>
        <item x="962"/>
        <item x="1037"/>
        <item x="1092"/>
        <item x="659"/>
        <item x="1020"/>
        <item x="987"/>
        <item x="1060"/>
        <item x="608"/>
        <item x="20"/>
        <item x="180"/>
        <item x="748"/>
        <item x="498"/>
        <item x="657"/>
        <item x="706"/>
        <item x="846"/>
        <item x="937"/>
        <item x="782"/>
        <item x="82"/>
        <item x="692"/>
        <item x="236"/>
        <item x="109"/>
        <item x="977"/>
        <item x="626"/>
        <item x="1096"/>
        <item x="55"/>
        <item x="355"/>
        <item x="804"/>
        <item x="57"/>
        <item x="893"/>
        <item x="764"/>
        <item x="402"/>
        <item x="770"/>
        <item x="802"/>
        <item x="177"/>
        <item x="386"/>
        <item x="169"/>
        <item x="152"/>
        <item x="5"/>
        <item x="840"/>
        <item x="418"/>
        <item x="26"/>
        <item x="958"/>
        <item x="921"/>
        <item x="838"/>
        <item x="233"/>
        <item x="1046"/>
        <item x="944"/>
        <item x="514"/>
        <item x="1094"/>
        <item x="406"/>
        <item x="789"/>
        <item x="1083"/>
        <item x="449"/>
        <item x="98"/>
        <item x="607"/>
        <item x="864"/>
        <item x="515"/>
        <item x="232"/>
        <item x="171"/>
        <item x="8"/>
        <item x="791"/>
        <item x="990"/>
        <item x="605"/>
        <item x="513"/>
        <item x="30"/>
        <item x="609"/>
        <item x="292"/>
        <item x="75"/>
        <item x="333"/>
        <item x="1043"/>
        <item x="855"/>
        <item x="619"/>
        <item x="451"/>
        <item x="19"/>
        <item x="283"/>
        <item x="1093"/>
        <item x="471"/>
        <item x="160"/>
        <item x="735"/>
        <item x="77"/>
        <item x="829"/>
        <item x="119"/>
        <item x="3"/>
        <item x="357"/>
        <item x="114"/>
        <item x="66"/>
        <item x="809"/>
        <item x="499"/>
        <item x="672"/>
        <item x="235"/>
        <item x="724"/>
        <item x="821"/>
        <item x="934"/>
        <item x="868"/>
        <item x="922"/>
        <item x="1110"/>
        <item x="837"/>
        <item x="488"/>
        <item x="245"/>
        <item x="546"/>
        <item x="217"/>
        <item x="697"/>
        <item x="445"/>
        <item x="162"/>
        <item x="867"/>
        <item x="901"/>
        <item x="286"/>
        <item x="767"/>
        <item x="694"/>
        <item x="686"/>
        <item x="126"/>
        <item x="986"/>
        <item x="213"/>
        <item x="642"/>
        <item x="429"/>
        <item x="567"/>
        <item x="897"/>
        <item x="830"/>
        <item x="835"/>
        <item x="457"/>
        <item x="746"/>
        <item x="72"/>
        <item x="61"/>
        <item x="777"/>
        <item x="505"/>
        <item x="482"/>
        <item x="860"/>
        <item x="329"/>
        <item x="763"/>
        <item x="1098"/>
        <item x="1099"/>
        <item x="311"/>
        <item x="589"/>
        <item x="376"/>
        <item x="653"/>
        <item x="422"/>
        <item x="107"/>
        <item x="729"/>
        <item x="646"/>
        <item x="140"/>
        <item x="741"/>
        <item x="70"/>
        <item x="1036"/>
        <item x="1062"/>
        <item x="1001"/>
        <item x="396"/>
        <item x="415"/>
        <item x="714"/>
        <item x="32"/>
        <item x="690"/>
        <item x="284"/>
        <item x="280"/>
        <item x="323"/>
        <item x="634"/>
        <item x="526"/>
        <item x="117"/>
        <item x="1035"/>
        <item x="586"/>
        <item x="398"/>
        <item x="1007"/>
        <item x="644"/>
        <item x="242"/>
        <item x="911"/>
        <item x="325"/>
        <item x="368"/>
        <item x="492"/>
        <item x="443"/>
        <item x="468"/>
        <item x="504"/>
        <item x="408"/>
        <item x="13"/>
        <item x="60"/>
        <item x="861"/>
        <item x="649"/>
        <item x="252"/>
        <item x="933"/>
        <item x="1030"/>
        <item x="828"/>
        <item x="909"/>
        <item x="1023"/>
        <item x="308"/>
        <item x="301"/>
        <item x="202"/>
        <item x="573"/>
        <item x="241"/>
        <item x="501"/>
        <item x="1086"/>
        <item x="1049"/>
        <item x="1090"/>
        <item x="304"/>
        <item x="487"/>
        <item x="453"/>
        <item x="699"/>
        <item x="413"/>
        <item x="58"/>
        <item x="989"/>
        <item x="321"/>
        <item x="755"/>
        <item x="315"/>
        <item x="973"/>
        <item x="86"/>
        <item x="59"/>
        <item x="766"/>
        <item x="880"/>
        <item x="579"/>
        <item x="380"/>
        <item x="222"/>
        <item x="950"/>
        <item x="364"/>
        <item x="751"/>
        <item x="108"/>
        <item x="1065"/>
        <item x="831"/>
        <item x="64"/>
        <item x="916"/>
        <item x="322"/>
        <item x="56"/>
        <item x="523"/>
        <item x="183"/>
        <item x="997"/>
        <item x="359"/>
        <item x="172"/>
        <item x="93"/>
        <item x="701"/>
        <item x="243"/>
        <item x="912"/>
        <item x="662"/>
        <item x="428"/>
        <item x="87"/>
        <item x="996"/>
        <item x="1014"/>
        <item x="293"/>
        <item x="151"/>
        <item x="260"/>
        <item x="225"/>
        <item x="298"/>
        <item x="121"/>
        <item x="778"/>
        <item x="972"/>
        <item x="956"/>
        <item x="625"/>
        <item x="478"/>
        <item x="297"/>
        <item x="1103"/>
        <item x="859"/>
        <item x="747"/>
        <item x="250"/>
        <item x="331"/>
        <item x="578"/>
        <item x="89"/>
        <item x="104"/>
        <item x="1055"/>
        <item x="193"/>
        <item x="256"/>
        <item x="52"/>
        <item x="941"/>
        <item x="143"/>
        <item x="581"/>
        <item x="431"/>
        <item x="43"/>
        <item x="872"/>
        <item x="444"/>
        <item x="71"/>
        <item x="1091"/>
        <item x="719"/>
        <item x="441"/>
        <item x="931"/>
        <item x="22"/>
        <item x="574"/>
        <item x="852"/>
        <item x="412"/>
        <item x="307"/>
        <item x="344"/>
        <item x="745"/>
        <item x="575"/>
        <item x="1040"/>
        <item x="920"/>
        <item x="363"/>
        <item x="620"/>
        <item x="1015"/>
        <item x="890"/>
        <item x="902"/>
        <item x="302"/>
        <item x="756"/>
        <item x="90"/>
        <item x="832"/>
        <item x="737"/>
        <item x="876"/>
        <item x="115"/>
        <item x="896"/>
        <item x="1000"/>
        <item x="509"/>
        <item x="409"/>
        <item x="204"/>
        <item x="648"/>
        <item x="597"/>
        <item x="253"/>
        <item x="728"/>
        <item x="42"/>
        <item x="982"/>
        <item x="465"/>
        <item x="951"/>
        <item x="689"/>
        <item x="277"/>
        <item x="382"/>
        <item x="664"/>
        <item x="248"/>
        <item x="203"/>
        <item x="889"/>
        <item x="318"/>
        <item x="1022"/>
        <item x="892"/>
        <item x="388"/>
        <item x="738"/>
        <item x="299"/>
        <item x="491"/>
        <item x="946"/>
        <item x="1005"/>
        <item x="94"/>
        <item x="346"/>
        <item x="733"/>
        <item x="999"/>
        <item x="358"/>
        <item x="908"/>
        <item x="226"/>
        <item x="1038"/>
        <item x="224"/>
        <item x="601"/>
        <item x="426"/>
        <item x="966"/>
        <item x="92"/>
        <item x="891"/>
        <item x="403"/>
        <item x="1032"/>
        <item x="822"/>
        <item x="463"/>
        <item x="953"/>
        <item x="1072"/>
        <item x="827"/>
        <item x="825"/>
        <item x="974"/>
        <item x="399"/>
        <item x="943"/>
        <item x="550"/>
        <item x="41"/>
        <item x="212"/>
        <item x="961"/>
        <item x="317"/>
        <item x="421"/>
        <item x="1003"/>
        <item x="980"/>
        <item x="81"/>
        <item x="673"/>
        <item x="291"/>
        <item x="553"/>
        <item x="572"/>
        <item x="522"/>
        <item x="335"/>
        <item x="978"/>
        <item x="215"/>
        <item x="464"/>
        <item x="856"/>
        <item x="768"/>
        <item x="407"/>
        <item x="345"/>
        <item x="128"/>
        <item x="483"/>
        <item x="590"/>
        <item x="110"/>
        <item x="683"/>
        <item x="703"/>
        <item x="700"/>
        <item x="750"/>
        <item x="156"/>
        <item x="124"/>
        <item x="438"/>
        <item x="948"/>
        <item x="1067"/>
        <item x="419"/>
        <item x="785"/>
        <item x="69"/>
        <item x="847"/>
        <item x="285"/>
        <item x="762"/>
        <item x="265"/>
        <item x="384"/>
        <item x="1095"/>
        <item x="717"/>
        <item x="378"/>
        <item x="405"/>
        <item x="462"/>
        <item x="269"/>
        <item x="666"/>
        <item x="669"/>
        <item x="544"/>
        <item x="562"/>
        <item x="857"/>
        <item x="112"/>
        <item x="739"/>
        <item x="341"/>
        <item x="1082"/>
        <item x="1063"/>
        <item x="667"/>
        <item x="36"/>
        <item x="1111"/>
        <item x="677"/>
        <item x="878"/>
        <item x="678"/>
        <item x="866"/>
        <item x="88"/>
        <item x="288"/>
        <item x="179"/>
        <item x="591"/>
        <item x="965"/>
        <item x="76"/>
        <item x="883"/>
        <item x="0"/>
        <item x="40"/>
        <item x="833"/>
        <item x="484"/>
        <item x="765"/>
        <item x="198"/>
        <item x="709"/>
        <item x="313"/>
        <item x="1085"/>
        <item x="184"/>
        <item x="201"/>
        <item x="67"/>
        <item x="435"/>
        <item x="123"/>
        <item x="772"/>
        <item x="1089"/>
        <item x="790"/>
        <item x="549"/>
        <item x="991"/>
        <item x="144"/>
        <item x="633"/>
        <item x="849"/>
        <item x="1102"/>
        <item x="105"/>
        <item x="157"/>
        <item x="145"/>
        <item x="927"/>
        <item x="131"/>
        <item x="9"/>
        <item x="691"/>
        <item x="801"/>
        <item x="874"/>
        <item x="28"/>
        <item x="1101"/>
        <item x="275"/>
        <item x="537"/>
        <item x="257"/>
        <item x="23"/>
        <item x="718"/>
        <item x="458"/>
        <item x="926"/>
        <item x="506"/>
        <item x="48"/>
        <item x="904"/>
        <item x="630"/>
        <item x="707"/>
        <item x="799"/>
        <item x="80"/>
        <item x="324"/>
        <item x="320"/>
        <item x="456"/>
        <item x="420"/>
        <item x="702"/>
        <item x="85"/>
        <item x="593"/>
        <item x="278"/>
        <item x="939"/>
        <item x="656"/>
        <item x="877"/>
        <item x="1034"/>
        <item x="137"/>
        <item x="497"/>
        <item x="316"/>
        <item x="447"/>
        <item x="841"/>
        <item x="639"/>
        <item x="588"/>
        <item x="79"/>
        <item x="178"/>
        <item x="261"/>
        <item x="366"/>
        <item x="1073"/>
        <item x="554"/>
        <item x="757"/>
        <item x="685"/>
        <item x="84"/>
        <item x="650"/>
        <item x="373"/>
        <item x="394"/>
        <item x="622"/>
        <item x="503"/>
        <item x="585"/>
        <item x="940"/>
        <item x="176"/>
        <item x="623"/>
        <item x="561"/>
        <item x="534"/>
        <item x="129"/>
        <item x="863"/>
        <item x="125"/>
        <item x="603"/>
        <item x="1109"/>
        <item x="800"/>
        <item x="654"/>
        <item x="723"/>
        <item x="433"/>
        <item x="637"/>
        <item x="381"/>
        <item x="485"/>
        <item x="240"/>
        <item x="1025"/>
        <item x="18"/>
        <item x="54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13">
    <i>
      <x v="11"/>
    </i>
    <i>
      <x v="5"/>
    </i>
    <i>
      <x v="6"/>
    </i>
    <i>
      <x/>
    </i>
    <i>
      <x v="3"/>
    </i>
    <i>
      <x v="8"/>
    </i>
    <i>
      <x v="7"/>
    </i>
    <i>
      <x v="4"/>
    </i>
    <i>
      <x v="9"/>
    </i>
    <i>
      <x v="1"/>
    </i>
    <i>
      <x v="10"/>
    </i>
    <i>
      <x v="2"/>
    </i>
    <i t="grand">
      <x/>
    </i>
  </rowItems>
  <colFields count="1">
    <field x="10"/>
  </colFields>
  <colItems count="5">
    <i>
      <x/>
    </i>
    <i>
      <x v="1"/>
    </i>
    <i>
      <x v="2"/>
    </i>
    <i>
      <x v="3"/>
    </i>
    <i t="grand">
      <x/>
    </i>
  </colItems>
  <dataFields count="1">
    <dataField name="Sum of Revenue" fld="7" baseField="0" baseItem="0"/>
  </dataFields>
  <formats count="1">
    <format dxfId="270">
      <pivotArea collapsedLevelsAreSubtotals="1" fieldPosition="0">
        <references count="1">
          <reference field="11" count="0"/>
        </references>
      </pivotArea>
    </format>
  </formats>
  <chartFormats count="8">
    <chartFormat chart="1" format="0" series="1">
      <pivotArea type="data" outline="0" fieldPosition="0">
        <references count="2">
          <reference field="4294967294" count="1" selected="0">
            <x v="0"/>
          </reference>
          <reference field="10" count="1" selected="0">
            <x v="0"/>
          </reference>
        </references>
      </pivotArea>
    </chartFormat>
    <chartFormat chart="1" format="1" series="1">
      <pivotArea type="data" outline="0" fieldPosition="0">
        <references count="2">
          <reference field="4294967294" count="1" selected="0">
            <x v="0"/>
          </reference>
          <reference field="10" count="1" selected="0">
            <x v="1"/>
          </reference>
        </references>
      </pivotArea>
    </chartFormat>
    <chartFormat chart="1" format="2" series="1">
      <pivotArea type="data" outline="0" fieldPosition="0">
        <references count="2">
          <reference field="4294967294" count="1" selected="0">
            <x v="0"/>
          </reference>
          <reference field="10" count="1" selected="0">
            <x v="2"/>
          </reference>
        </references>
      </pivotArea>
    </chartFormat>
    <chartFormat chart="1" format="3" series="1">
      <pivotArea type="data" outline="0" fieldPosition="0">
        <references count="2">
          <reference field="4294967294" count="1" selected="0">
            <x v="0"/>
          </reference>
          <reference field="10" count="1" selected="0">
            <x v="3"/>
          </reference>
        </references>
      </pivotArea>
    </chartFormat>
    <chartFormat chart="13" format="6" series="1">
      <pivotArea type="data" outline="0" fieldPosition="0">
        <references count="2">
          <reference field="4294967294" count="1" selected="0">
            <x v="0"/>
          </reference>
          <reference field="10" count="1" selected="0">
            <x v="1"/>
          </reference>
        </references>
      </pivotArea>
    </chartFormat>
    <chartFormat chart="13" format="7" series="1">
      <pivotArea type="data" outline="0" fieldPosition="0">
        <references count="2">
          <reference field="4294967294" count="1" selected="0">
            <x v="0"/>
          </reference>
          <reference field="10" count="1" selected="0">
            <x v="2"/>
          </reference>
        </references>
      </pivotArea>
    </chartFormat>
    <chartFormat chart="13" format="8" series="1">
      <pivotArea type="data" outline="0" fieldPosition="0">
        <references count="2">
          <reference field="4294967294" count="1" selected="0">
            <x v="0"/>
          </reference>
          <reference field="10" count="1" selected="0">
            <x v="3"/>
          </reference>
        </references>
      </pivotArea>
    </chartFormat>
    <chartFormat chart="13" format="9" series="1">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9E9E68-0174-4FD6-A654-7204A02D3E1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17">
    <pivotField showAll="0"/>
    <pivotField showAll="0"/>
    <pivotField showAll="0"/>
    <pivotField axis="axisRow" showAll="0" measureFilter="1" sortType="descending">
      <items count="202">
        <item x="102"/>
        <item x="38"/>
        <item x="126"/>
        <item x="100"/>
        <item x="153"/>
        <item x="94"/>
        <item x="65"/>
        <item x="69"/>
        <item x="89"/>
        <item x="183"/>
        <item x="30"/>
        <item x="31"/>
        <item x="10"/>
        <item x="135"/>
        <item x="196"/>
        <item x="28"/>
        <item x="101"/>
        <item x="187"/>
        <item x="109"/>
        <item x="144"/>
        <item x="64"/>
        <item x="85"/>
        <item x="37"/>
        <item x="63"/>
        <item x="12"/>
        <item x="108"/>
        <item x="16"/>
        <item x="7"/>
        <item x="114"/>
        <item x="186"/>
        <item x="159"/>
        <item x="124"/>
        <item x="200"/>
        <item x="112"/>
        <item x="86"/>
        <item x="161"/>
        <item x="17"/>
        <item x="198"/>
        <item x="53"/>
        <item x="46"/>
        <item x="58"/>
        <item x="169"/>
        <item x="57"/>
        <item x="197"/>
        <item x="121"/>
        <item x="24"/>
        <item x="199"/>
        <item x="88"/>
        <item x="164"/>
        <item x="15"/>
        <item x="177"/>
        <item x="27"/>
        <item x="111"/>
        <item x="48"/>
        <item x="174"/>
        <item x="129"/>
        <item x="36"/>
        <item x="149"/>
        <item x="66"/>
        <item x="139"/>
        <item x="155"/>
        <item x="62"/>
        <item x="44"/>
        <item x="32"/>
        <item x="67"/>
        <item x="168"/>
        <item x="79"/>
        <item x="40"/>
        <item x="25"/>
        <item x="68"/>
        <item x="9"/>
        <item x="42"/>
        <item x="170"/>
        <item x="163"/>
        <item x="128"/>
        <item x="167"/>
        <item x="123"/>
        <item x="154"/>
        <item x="185"/>
        <item x="188"/>
        <item x="136"/>
        <item x="110"/>
        <item x="23"/>
        <item x="82"/>
        <item x="184"/>
        <item x="179"/>
        <item x="104"/>
        <item x="20"/>
        <item x="11"/>
        <item x="152"/>
        <item x="140"/>
        <item x="182"/>
        <item x="138"/>
        <item x="1"/>
        <item x="180"/>
        <item x="70"/>
        <item x="35"/>
        <item x="90"/>
        <item x="115"/>
        <item x="103"/>
        <item x="76"/>
        <item x="125"/>
        <item x="158"/>
        <item x="118"/>
        <item x="13"/>
        <item x="165"/>
        <item x="151"/>
        <item x="99"/>
        <item x="22"/>
        <item x="87"/>
        <item x="137"/>
        <item x="18"/>
        <item x="107"/>
        <item x="156"/>
        <item x="61"/>
        <item x="148"/>
        <item x="95"/>
        <item x="146"/>
        <item x="60"/>
        <item x="81"/>
        <item x="171"/>
        <item x="26"/>
        <item x="92"/>
        <item x="105"/>
        <item x="134"/>
        <item x="176"/>
        <item x="39"/>
        <item x="33"/>
        <item x="41"/>
        <item x="91"/>
        <item x="189"/>
        <item x="195"/>
        <item x="83"/>
        <item x="19"/>
        <item x="116"/>
        <item x="75"/>
        <item x="113"/>
        <item x="52"/>
        <item x="14"/>
        <item x="166"/>
        <item x="3"/>
        <item x="157"/>
        <item x="5"/>
        <item x="160"/>
        <item x="122"/>
        <item x="132"/>
        <item x="21"/>
        <item x="191"/>
        <item x="120"/>
        <item x="72"/>
        <item x="55"/>
        <item x="193"/>
        <item x="117"/>
        <item x="141"/>
        <item x="181"/>
        <item x="50"/>
        <item x="84"/>
        <item x="172"/>
        <item x="178"/>
        <item x="142"/>
        <item x="51"/>
        <item x="130"/>
        <item x="45"/>
        <item x="93"/>
        <item x="0"/>
        <item x="2"/>
        <item x="133"/>
        <item x="194"/>
        <item x="127"/>
        <item x="96"/>
        <item x="78"/>
        <item x="29"/>
        <item x="162"/>
        <item x="59"/>
        <item x="119"/>
        <item x="77"/>
        <item x="71"/>
        <item x="150"/>
        <item x="4"/>
        <item x="145"/>
        <item x="54"/>
        <item x="97"/>
        <item x="43"/>
        <item x="98"/>
        <item x="47"/>
        <item x="34"/>
        <item x="73"/>
        <item x="8"/>
        <item x="173"/>
        <item x="147"/>
        <item x="56"/>
        <item x="106"/>
        <item x="49"/>
        <item x="190"/>
        <item x="80"/>
        <item x="74"/>
        <item x="131"/>
        <item x="192"/>
        <item x="175"/>
        <item x="143"/>
        <item x="6"/>
        <item t="default"/>
      </items>
      <autoSortScope>
        <pivotArea dataOnly="0" outline="0" fieldPosition="0">
          <references count="1">
            <reference field="4294967294" count="1" selected="0">
              <x v="0"/>
            </reference>
          </references>
        </pivotArea>
      </autoSortScope>
    </pivotField>
    <pivotField showAll="0"/>
    <pivotField dataField="1" numFmtId="1" showAll="0"/>
    <pivotField numFmtId="164" showAll="0"/>
    <pivotField numFmtId="165" showAll="0"/>
    <pivotField showAll="0"/>
    <pivotField showAll="0"/>
    <pivotField showAll="0">
      <items count="5">
        <item x="1"/>
        <item x="2"/>
        <item x="0"/>
        <item x="3"/>
        <item t="default"/>
      </items>
    </pivotField>
    <pivotField showAll="0"/>
    <pivotField numFmtId="14" showAll="0">
      <items count="1115">
        <item x="557"/>
        <item x="199"/>
        <item x="360"/>
        <item x="192"/>
        <item x="532"/>
        <item x="255"/>
        <item x="873"/>
        <item x="727"/>
        <item x="716"/>
        <item x="338"/>
        <item x="332"/>
        <item x="258"/>
        <item x="582"/>
        <item x="681"/>
        <item x="661"/>
        <item x="475"/>
        <item x="1026"/>
        <item x="788"/>
        <item x="749"/>
        <item x="519"/>
        <item x="470"/>
        <item x="153"/>
        <item x="122"/>
        <item x="967"/>
        <item x="410"/>
        <item x="365"/>
        <item x="1054"/>
        <item x="960"/>
        <item x="871"/>
        <item x="524"/>
        <item x="985"/>
        <item x="270"/>
        <item x="494"/>
        <item x="238"/>
        <item x="528"/>
        <item x="915"/>
        <item x="529"/>
        <item x="610"/>
        <item x="53"/>
        <item x="372"/>
        <item x="416"/>
        <item x="1016"/>
        <item x="29"/>
        <item x="935"/>
        <item x="563"/>
        <item x="237"/>
        <item x="1041"/>
        <item x="303"/>
        <item x="957"/>
        <item x="527"/>
        <item x="806"/>
        <item x="696"/>
        <item x="208"/>
        <item x="249"/>
        <item x="817"/>
        <item x="932"/>
        <item x="38"/>
        <item x="45"/>
        <item x="613"/>
        <item x="138"/>
        <item x="4"/>
        <item x="1076"/>
        <item x="924"/>
        <item x="11"/>
        <item x="556"/>
        <item x="760"/>
        <item x="684"/>
        <item x="187"/>
        <item x="743"/>
        <item x="887"/>
        <item x="1"/>
        <item x="612"/>
        <item x="190"/>
        <item x="981"/>
        <item x="369"/>
        <item x="146"/>
        <item x="281"/>
        <item x="417"/>
        <item x="652"/>
        <item x="450"/>
        <item x="704"/>
        <item x="571"/>
        <item x="141"/>
        <item x="730"/>
        <item x="895"/>
        <item x="631"/>
        <item x="437"/>
        <item x="726"/>
        <item x="356"/>
        <item x="671"/>
        <item x="753"/>
        <item x="460"/>
        <item x="695"/>
        <item x="218"/>
        <item x="1002"/>
        <item x="300"/>
        <item x="1045"/>
        <item x="230"/>
        <item x="496"/>
        <item x="474"/>
        <item x="1009"/>
        <item x="354"/>
        <item x="414"/>
        <item x="894"/>
        <item x="954"/>
        <item x="375"/>
        <item x="142"/>
        <item x="942"/>
        <item x="632"/>
        <item x="349"/>
        <item x="882"/>
        <item x="2"/>
        <item x="1028"/>
        <item x="371"/>
        <item x="1044"/>
        <item x="1106"/>
        <item x="698"/>
        <item x="1008"/>
        <item x="387"/>
        <item x="216"/>
        <item x="715"/>
        <item x="95"/>
        <item x="63"/>
        <item x="938"/>
        <item x="708"/>
        <item x="1039"/>
        <item x="452"/>
        <item x="12"/>
        <item x="489"/>
        <item x="272"/>
        <item x="721"/>
        <item x="885"/>
        <item x="783"/>
        <item x="211"/>
        <item x="795"/>
        <item x="472"/>
        <item x="810"/>
        <item x="197"/>
        <item x="518"/>
        <item x="1087"/>
        <item x="97"/>
        <item x="539"/>
        <item x="1081"/>
        <item x="844"/>
        <item x="1112"/>
        <item x="660"/>
        <item x="754"/>
        <item x="392"/>
        <item x="1077"/>
        <item x="189"/>
        <item x="1047"/>
        <item x="914"/>
        <item x="427"/>
        <item x="244"/>
        <item x="188"/>
        <item x="570"/>
        <item x="565"/>
        <item x="797"/>
        <item x="231"/>
        <item x="223"/>
        <item x="848"/>
        <item x="136"/>
        <item x="816"/>
        <item x="446"/>
        <item x="675"/>
        <item x="584"/>
        <item x="337"/>
        <item x="83"/>
        <item x="436"/>
        <item x="970"/>
        <item x="158"/>
        <item x="74"/>
        <item x="130"/>
        <item x="842"/>
        <item x="348"/>
        <item x="259"/>
        <item x="945"/>
        <item x="742"/>
        <item x="361"/>
        <item x="164"/>
        <item x="17"/>
        <item x="919"/>
        <item x="65"/>
        <item x="568"/>
        <item x="580"/>
        <item x="432"/>
        <item x="282"/>
        <item x="206"/>
        <item x="116"/>
        <item x="569"/>
        <item x="732"/>
        <item x="968"/>
        <item x="91"/>
        <item x="658"/>
        <item x="476"/>
        <item x="907"/>
        <item x="725"/>
        <item x="1104"/>
        <item x="362"/>
        <item x="154"/>
        <item x="731"/>
        <item x="163"/>
        <item x="1061"/>
        <item x="886"/>
        <item x="502"/>
        <item x="1042"/>
        <item x="617"/>
        <item x="51"/>
        <item x="618"/>
        <item x="495"/>
        <item x="688"/>
        <item x="221"/>
        <item x="34"/>
        <item x="46"/>
        <item x="774"/>
        <item x="134"/>
        <item x="196"/>
        <item x="175"/>
        <item x="862"/>
        <item x="843"/>
        <item x="551"/>
        <item x="711"/>
        <item x="655"/>
        <item x="853"/>
        <item x="101"/>
        <item x="1056"/>
        <item x="558"/>
        <item x="899"/>
        <item x="342"/>
        <item x="37"/>
        <item x="330"/>
        <item x="663"/>
        <item x="752"/>
        <item x="295"/>
        <item x="155"/>
        <item x="1053"/>
        <item x="181"/>
        <item x="47"/>
        <item x="879"/>
        <item x="1078"/>
        <item x="374"/>
        <item x="194"/>
        <item x="903"/>
        <item x="424"/>
        <item x="792"/>
        <item x="264"/>
        <item x="628"/>
        <item x="290"/>
        <item x="511"/>
        <item x="905"/>
        <item x="758"/>
        <item x="627"/>
        <item x="787"/>
        <item x="68"/>
        <item x="139"/>
        <item x="367"/>
        <item x="96"/>
        <item x="587"/>
        <item x="1024"/>
        <item x="850"/>
        <item x="559"/>
        <item x="379"/>
        <item x="170"/>
        <item x="246"/>
        <item x="1027"/>
        <item x="794"/>
        <item x="600"/>
        <item x="1006"/>
        <item x="167"/>
        <item x="705"/>
        <item x="1058"/>
        <item x="326"/>
        <item x="775"/>
        <item x="39"/>
        <item x="624"/>
        <item x="14"/>
        <item x="1084"/>
        <item x="641"/>
        <item x="113"/>
        <item x="1079"/>
        <item x="594"/>
        <item x="1019"/>
        <item x="776"/>
        <item x="267"/>
        <item x="722"/>
        <item x="508"/>
        <item x="720"/>
        <item x="1059"/>
        <item x="858"/>
        <item x="294"/>
        <item x="347"/>
        <item x="334"/>
        <item x="1108"/>
        <item x="150"/>
        <item x="955"/>
        <item x="168"/>
        <item x="521"/>
        <item x="486"/>
        <item x="1018"/>
        <item x="665"/>
        <item x="352"/>
        <item x="1050"/>
        <item x="636"/>
        <item x="1051"/>
        <item x="898"/>
        <item x="205"/>
        <item x="638"/>
        <item x="133"/>
        <item x="395"/>
        <item x="538"/>
        <item x="834"/>
        <item x="1071"/>
        <item x="808"/>
        <item x="674"/>
        <item x="910"/>
        <item x="560"/>
        <item x="507"/>
        <item x="161"/>
        <item x="813"/>
        <item x="925"/>
        <item x="391"/>
        <item x="404"/>
        <item x="73"/>
        <item x="493"/>
        <item x="306"/>
        <item x="635"/>
        <item x="467"/>
        <item x="812"/>
        <item x="640"/>
        <item x="7"/>
        <item x="599"/>
        <item x="251"/>
        <item x="786"/>
        <item x="466"/>
        <item x="1033"/>
        <item x="845"/>
        <item x="6"/>
        <item x="517"/>
        <item x="159"/>
        <item x="228"/>
        <item x="442"/>
        <item x="530"/>
        <item x="350"/>
        <item x="542"/>
        <item x="682"/>
        <item x="796"/>
        <item x="27"/>
        <item x="1080"/>
        <item x="535"/>
        <item x="454"/>
        <item x="531"/>
        <item x="200"/>
        <item x="1088"/>
        <item x="239"/>
        <item x="793"/>
        <item x="54"/>
        <item x="287"/>
        <item x="976"/>
        <item x="353"/>
        <item x="207"/>
        <item x="736"/>
        <item x="819"/>
        <item x="875"/>
        <item x="439"/>
        <item x="274"/>
        <item x="759"/>
        <item x="455"/>
        <item x="411"/>
        <item x="49"/>
        <item x="120"/>
        <item x="254"/>
        <item x="647"/>
        <item x="1068"/>
        <item x="469"/>
        <item x="888"/>
        <item x="247"/>
        <item x="1029"/>
        <item x="596"/>
        <item x="615"/>
        <item x="25"/>
        <item x="370"/>
        <item x="33"/>
        <item x="186"/>
        <item x="545"/>
        <item x="100"/>
        <item x="964"/>
        <item x="536"/>
        <item x="992"/>
        <item x="1066"/>
        <item x="480"/>
        <item x="614"/>
        <item x="1097"/>
        <item x="533"/>
        <item x="276"/>
        <item x="988"/>
        <item x="106"/>
        <item x="214"/>
        <item x="473"/>
        <item x="577"/>
        <item x="135"/>
        <item x="936"/>
        <item x="1064"/>
        <item x="191"/>
        <item x="1048"/>
        <item x="195"/>
        <item x="712"/>
        <item x="1057"/>
        <item x="820"/>
        <item x="823"/>
        <item x="425"/>
        <item x="385"/>
        <item x="99"/>
        <item x="512"/>
        <item x="309"/>
        <item x="824"/>
        <item x="448"/>
        <item x="389"/>
        <item x="602"/>
        <item x="477"/>
        <item x="643"/>
        <item x="994"/>
        <item x="397"/>
        <item x="598"/>
        <item x="273"/>
        <item x="826"/>
        <item x="1075"/>
        <item x="547"/>
        <item x="975"/>
        <item x="1012"/>
        <item x="963"/>
        <item x="336"/>
        <item x="564"/>
        <item x="400"/>
        <item x="383"/>
        <item x="340"/>
        <item x="836"/>
        <item x="1004"/>
        <item x="1011"/>
        <item x="744"/>
        <item x="993"/>
        <item x="1107"/>
        <item x="102"/>
        <item x="210"/>
        <item x="1070"/>
        <item x="576"/>
        <item x="983"/>
        <item x="289"/>
        <item x="805"/>
        <item x="21"/>
        <item x="459"/>
        <item x="807"/>
        <item x="959"/>
        <item x="377"/>
        <item x="979"/>
        <item x="541"/>
        <item x="219"/>
        <item x="263"/>
        <item x="913"/>
        <item x="592"/>
        <item x="803"/>
        <item x="780"/>
        <item x="490"/>
        <item x="35"/>
        <item x="947"/>
        <item x="1074"/>
        <item x="918"/>
        <item x="949"/>
        <item x="148"/>
        <item x="229"/>
        <item x="434"/>
        <item x="103"/>
        <item x="710"/>
        <item x="884"/>
        <item x="645"/>
        <item x="670"/>
        <item x="305"/>
        <item x="606"/>
        <item x="15"/>
        <item x="16"/>
        <item x="629"/>
        <item x="1010"/>
        <item x="262"/>
        <item x="583"/>
        <item x="952"/>
        <item x="998"/>
        <item x="611"/>
        <item x="881"/>
        <item x="50"/>
        <item x="1031"/>
        <item x="784"/>
        <item x="566"/>
        <item x="430"/>
        <item x="969"/>
        <item x="520"/>
        <item x="917"/>
        <item x="390"/>
        <item x="1105"/>
        <item x="1069"/>
        <item x="461"/>
        <item x="929"/>
        <item x="798"/>
        <item x="668"/>
        <item x="44"/>
        <item x="227"/>
        <item x="734"/>
        <item x="234"/>
        <item x="31"/>
        <item x="310"/>
        <item x="111"/>
        <item x="779"/>
        <item x="271"/>
        <item x="771"/>
        <item x="319"/>
        <item x="815"/>
        <item x="1100"/>
        <item x="296"/>
        <item x="339"/>
        <item x="995"/>
        <item x="984"/>
        <item x="516"/>
        <item x="814"/>
        <item x="769"/>
        <item x="687"/>
        <item x="209"/>
        <item x="165"/>
        <item x="923"/>
        <item x="676"/>
        <item x="266"/>
        <item x="839"/>
        <item x="78"/>
        <item x="279"/>
        <item x="423"/>
        <item x="268"/>
        <item x="818"/>
        <item x="693"/>
        <item x="500"/>
        <item x="543"/>
        <item x="930"/>
        <item x="906"/>
        <item x="1052"/>
        <item x="740"/>
        <item x="1013"/>
        <item x="1113"/>
        <item x="174"/>
        <item x="185"/>
        <item x="971"/>
        <item x="555"/>
        <item x="651"/>
        <item x="713"/>
        <item x="1021"/>
        <item x="621"/>
        <item x="900"/>
        <item x="870"/>
        <item x="147"/>
        <item x="595"/>
        <item x="220"/>
        <item x="24"/>
        <item x="173"/>
        <item x="680"/>
        <item x="127"/>
        <item x="440"/>
        <item x="132"/>
        <item x="393"/>
        <item x="851"/>
        <item x="928"/>
        <item x="481"/>
        <item x="679"/>
        <item x="118"/>
        <item x="401"/>
        <item x="552"/>
        <item x="312"/>
        <item x="811"/>
        <item x="773"/>
        <item x="865"/>
        <item x="166"/>
        <item x="548"/>
        <item x="510"/>
        <item x="327"/>
        <item x="351"/>
        <item x="10"/>
        <item x="616"/>
        <item x="869"/>
        <item x="182"/>
        <item x="604"/>
        <item x="781"/>
        <item x="525"/>
        <item x="1017"/>
        <item x="328"/>
        <item x="149"/>
        <item x="854"/>
        <item x="761"/>
        <item x="314"/>
        <item x="479"/>
        <item x="343"/>
        <item x="62"/>
        <item x="962"/>
        <item x="1037"/>
        <item x="1092"/>
        <item x="659"/>
        <item x="1020"/>
        <item x="987"/>
        <item x="1060"/>
        <item x="608"/>
        <item x="20"/>
        <item x="180"/>
        <item x="748"/>
        <item x="498"/>
        <item x="657"/>
        <item x="706"/>
        <item x="846"/>
        <item x="937"/>
        <item x="782"/>
        <item x="82"/>
        <item x="692"/>
        <item x="236"/>
        <item x="109"/>
        <item x="977"/>
        <item x="626"/>
        <item x="1096"/>
        <item x="55"/>
        <item x="355"/>
        <item x="804"/>
        <item x="57"/>
        <item x="893"/>
        <item x="764"/>
        <item x="402"/>
        <item x="770"/>
        <item x="802"/>
        <item x="177"/>
        <item x="386"/>
        <item x="169"/>
        <item x="152"/>
        <item x="5"/>
        <item x="840"/>
        <item x="418"/>
        <item x="26"/>
        <item x="958"/>
        <item x="921"/>
        <item x="838"/>
        <item x="233"/>
        <item x="1046"/>
        <item x="944"/>
        <item x="514"/>
        <item x="1094"/>
        <item x="406"/>
        <item x="789"/>
        <item x="1083"/>
        <item x="449"/>
        <item x="98"/>
        <item x="607"/>
        <item x="864"/>
        <item x="515"/>
        <item x="232"/>
        <item x="171"/>
        <item x="8"/>
        <item x="791"/>
        <item x="990"/>
        <item x="605"/>
        <item x="513"/>
        <item x="30"/>
        <item x="609"/>
        <item x="292"/>
        <item x="75"/>
        <item x="333"/>
        <item x="1043"/>
        <item x="855"/>
        <item x="619"/>
        <item x="451"/>
        <item x="19"/>
        <item x="283"/>
        <item x="1093"/>
        <item x="471"/>
        <item x="160"/>
        <item x="735"/>
        <item x="77"/>
        <item x="829"/>
        <item x="119"/>
        <item x="3"/>
        <item x="357"/>
        <item x="114"/>
        <item x="66"/>
        <item x="809"/>
        <item x="499"/>
        <item x="672"/>
        <item x="235"/>
        <item x="724"/>
        <item x="821"/>
        <item x="934"/>
        <item x="868"/>
        <item x="922"/>
        <item x="1110"/>
        <item x="837"/>
        <item x="488"/>
        <item x="245"/>
        <item x="546"/>
        <item x="217"/>
        <item x="697"/>
        <item x="445"/>
        <item x="162"/>
        <item x="867"/>
        <item x="901"/>
        <item x="286"/>
        <item x="767"/>
        <item x="694"/>
        <item x="686"/>
        <item x="126"/>
        <item x="986"/>
        <item x="213"/>
        <item x="642"/>
        <item x="429"/>
        <item x="567"/>
        <item x="897"/>
        <item x="830"/>
        <item x="835"/>
        <item x="457"/>
        <item x="746"/>
        <item x="72"/>
        <item x="61"/>
        <item x="777"/>
        <item x="505"/>
        <item x="482"/>
        <item x="860"/>
        <item x="329"/>
        <item x="763"/>
        <item x="1098"/>
        <item x="1099"/>
        <item x="311"/>
        <item x="589"/>
        <item x="376"/>
        <item x="653"/>
        <item x="422"/>
        <item x="107"/>
        <item x="729"/>
        <item x="646"/>
        <item x="140"/>
        <item x="741"/>
        <item x="70"/>
        <item x="1036"/>
        <item x="1062"/>
        <item x="1001"/>
        <item x="396"/>
        <item x="415"/>
        <item x="714"/>
        <item x="32"/>
        <item x="690"/>
        <item x="284"/>
        <item x="280"/>
        <item x="323"/>
        <item x="634"/>
        <item x="526"/>
        <item x="117"/>
        <item x="1035"/>
        <item x="586"/>
        <item x="398"/>
        <item x="1007"/>
        <item x="644"/>
        <item x="242"/>
        <item x="911"/>
        <item x="325"/>
        <item x="368"/>
        <item x="492"/>
        <item x="443"/>
        <item x="468"/>
        <item x="504"/>
        <item x="408"/>
        <item x="13"/>
        <item x="60"/>
        <item x="861"/>
        <item x="649"/>
        <item x="252"/>
        <item x="933"/>
        <item x="1030"/>
        <item x="828"/>
        <item x="909"/>
        <item x="1023"/>
        <item x="308"/>
        <item x="301"/>
        <item x="202"/>
        <item x="573"/>
        <item x="241"/>
        <item x="501"/>
        <item x="1086"/>
        <item x="1049"/>
        <item x="1090"/>
        <item x="304"/>
        <item x="487"/>
        <item x="453"/>
        <item x="699"/>
        <item x="413"/>
        <item x="58"/>
        <item x="989"/>
        <item x="321"/>
        <item x="755"/>
        <item x="315"/>
        <item x="973"/>
        <item x="86"/>
        <item x="59"/>
        <item x="766"/>
        <item x="880"/>
        <item x="579"/>
        <item x="380"/>
        <item x="222"/>
        <item x="950"/>
        <item x="364"/>
        <item x="751"/>
        <item x="108"/>
        <item x="1065"/>
        <item x="831"/>
        <item x="64"/>
        <item x="916"/>
        <item x="322"/>
        <item x="56"/>
        <item x="523"/>
        <item x="183"/>
        <item x="997"/>
        <item x="359"/>
        <item x="172"/>
        <item x="93"/>
        <item x="701"/>
        <item x="243"/>
        <item x="912"/>
        <item x="662"/>
        <item x="428"/>
        <item x="87"/>
        <item x="996"/>
        <item x="1014"/>
        <item x="293"/>
        <item x="151"/>
        <item x="260"/>
        <item x="225"/>
        <item x="298"/>
        <item x="121"/>
        <item x="778"/>
        <item x="972"/>
        <item x="956"/>
        <item x="625"/>
        <item x="478"/>
        <item x="297"/>
        <item x="1103"/>
        <item x="859"/>
        <item x="747"/>
        <item x="250"/>
        <item x="331"/>
        <item x="578"/>
        <item x="89"/>
        <item x="104"/>
        <item x="1055"/>
        <item x="193"/>
        <item x="256"/>
        <item x="52"/>
        <item x="941"/>
        <item x="143"/>
        <item x="581"/>
        <item x="431"/>
        <item x="43"/>
        <item x="872"/>
        <item x="444"/>
        <item x="71"/>
        <item x="1091"/>
        <item x="719"/>
        <item x="441"/>
        <item x="931"/>
        <item x="22"/>
        <item x="574"/>
        <item x="852"/>
        <item x="412"/>
        <item x="307"/>
        <item x="344"/>
        <item x="745"/>
        <item x="575"/>
        <item x="1040"/>
        <item x="920"/>
        <item x="363"/>
        <item x="620"/>
        <item x="1015"/>
        <item x="890"/>
        <item x="902"/>
        <item x="302"/>
        <item x="756"/>
        <item x="90"/>
        <item x="832"/>
        <item x="737"/>
        <item x="876"/>
        <item x="115"/>
        <item x="896"/>
        <item x="1000"/>
        <item x="509"/>
        <item x="409"/>
        <item x="204"/>
        <item x="648"/>
        <item x="597"/>
        <item x="253"/>
        <item x="728"/>
        <item x="42"/>
        <item x="982"/>
        <item x="465"/>
        <item x="951"/>
        <item x="689"/>
        <item x="277"/>
        <item x="382"/>
        <item x="664"/>
        <item x="248"/>
        <item x="203"/>
        <item x="889"/>
        <item x="318"/>
        <item x="1022"/>
        <item x="892"/>
        <item x="388"/>
        <item x="738"/>
        <item x="299"/>
        <item x="491"/>
        <item x="946"/>
        <item x="1005"/>
        <item x="94"/>
        <item x="346"/>
        <item x="733"/>
        <item x="999"/>
        <item x="358"/>
        <item x="908"/>
        <item x="226"/>
        <item x="1038"/>
        <item x="224"/>
        <item x="601"/>
        <item x="426"/>
        <item x="966"/>
        <item x="92"/>
        <item x="891"/>
        <item x="403"/>
        <item x="1032"/>
        <item x="822"/>
        <item x="463"/>
        <item x="953"/>
        <item x="1072"/>
        <item x="827"/>
        <item x="825"/>
        <item x="974"/>
        <item x="399"/>
        <item x="943"/>
        <item x="550"/>
        <item x="41"/>
        <item x="212"/>
        <item x="961"/>
        <item x="317"/>
        <item x="421"/>
        <item x="1003"/>
        <item x="980"/>
        <item x="81"/>
        <item x="673"/>
        <item x="291"/>
        <item x="553"/>
        <item x="572"/>
        <item x="522"/>
        <item x="335"/>
        <item x="978"/>
        <item x="215"/>
        <item x="464"/>
        <item x="856"/>
        <item x="768"/>
        <item x="407"/>
        <item x="345"/>
        <item x="128"/>
        <item x="483"/>
        <item x="590"/>
        <item x="110"/>
        <item x="683"/>
        <item x="703"/>
        <item x="700"/>
        <item x="750"/>
        <item x="156"/>
        <item x="124"/>
        <item x="438"/>
        <item x="948"/>
        <item x="1067"/>
        <item x="419"/>
        <item x="785"/>
        <item x="69"/>
        <item x="847"/>
        <item x="285"/>
        <item x="762"/>
        <item x="265"/>
        <item x="384"/>
        <item x="1095"/>
        <item x="717"/>
        <item x="378"/>
        <item x="405"/>
        <item x="462"/>
        <item x="269"/>
        <item x="666"/>
        <item x="669"/>
        <item x="544"/>
        <item x="562"/>
        <item x="857"/>
        <item x="112"/>
        <item x="739"/>
        <item x="341"/>
        <item x="1082"/>
        <item x="1063"/>
        <item x="667"/>
        <item x="36"/>
        <item x="1111"/>
        <item x="677"/>
        <item x="878"/>
        <item x="678"/>
        <item x="866"/>
        <item x="88"/>
        <item x="288"/>
        <item x="179"/>
        <item x="591"/>
        <item x="965"/>
        <item x="76"/>
        <item x="883"/>
        <item x="0"/>
        <item x="40"/>
        <item x="833"/>
        <item x="484"/>
        <item x="765"/>
        <item x="198"/>
        <item x="709"/>
        <item x="313"/>
        <item x="1085"/>
        <item x="184"/>
        <item x="201"/>
        <item x="67"/>
        <item x="435"/>
        <item x="123"/>
        <item x="772"/>
        <item x="1089"/>
        <item x="790"/>
        <item x="549"/>
        <item x="991"/>
        <item x="144"/>
        <item x="633"/>
        <item x="849"/>
        <item x="1102"/>
        <item x="105"/>
        <item x="157"/>
        <item x="145"/>
        <item x="927"/>
        <item x="131"/>
        <item x="9"/>
        <item x="691"/>
        <item x="801"/>
        <item x="874"/>
        <item x="28"/>
        <item x="1101"/>
        <item x="275"/>
        <item x="537"/>
        <item x="257"/>
        <item x="23"/>
        <item x="718"/>
        <item x="458"/>
        <item x="926"/>
        <item x="506"/>
        <item x="48"/>
        <item x="904"/>
        <item x="630"/>
        <item x="707"/>
        <item x="799"/>
        <item x="80"/>
        <item x="324"/>
        <item x="320"/>
        <item x="456"/>
        <item x="420"/>
        <item x="702"/>
        <item x="85"/>
        <item x="593"/>
        <item x="278"/>
        <item x="939"/>
        <item x="656"/>
        <item x="877"/>
        <item x="1034"/>
        <item x="137"/>
        <item x="497"/>
        <item x="316"/>
        <item x="447"/>
        <item x="841"/>
        <item x="639"/>
        <item x="588"/>
        <item x="79"/>
        <item x="178"/>
        <item x="261"/>
        <item x="366"/>
        <item x="1073"/>
        <item x="554"/>
        <item x="757"/>
        <item x="685"/>
        <item x="84"/>
        <item x="650"/>
        <item x="373"/>
        <item x="394"/>
        <item x="622"/>
        <item x="503"/>
        <item x="585"/>
        <item x="940"/>
        <item x="176"/>
        <item x="623"/>
        <item x="561"/>
        <item x="534"/>
        <item x="129"/>
        <item x="863"/>
        <item x="125"/>
        <item x="603"/>
        <item x="1109"/>
        <item x="800"/>
        <item x="654"/>
        <item x="723"/>
        <item x="433"/>
        <item x="637"/>
        <item x="381"/>
        <item x="485"/>
        <item x="240"/>
        <item x="1025"/>
        <item x="18"/>
        <item x="540"/>
        <item t="default"/>
      </items>
    </pivotField>
    <pivotField showAll="0"/>
    <pivotField showAll="0" defaultSubtotal="0"/>
    <pivotField showAll="0" defaultSubtotal="0"/>
    <pivotField showAll="0" defaultSubtotal="0">
      <items count="6">
        <item x="0"/>
        <item x="1"/>
        <item x="2"/>
        <item x="3"/>
        <item x="4"/>
        <item x="5"/>
      </items>
    </pivotField>
  </pivotFields>
  <rowFields count="1">
    <field x="3"/>
  </rowFields>
  <rowItems count="6">
    <i>
      <x v="200"/>
    </i>
    <i>
      <x v="88"/>
    </i>
    <i>
      <x v="62"/>
    </i>
    <i>
      <x v="141"/>
    </i>
    <i>
      <x v="86"/>
    </i>
    <i t="grand">
      <x/>
    </i>
  </rowItems>
  <colItems count="1">
    <i/>
  </colItems>
  <dataFields count="1">
    <dataField name="Sum of Quantity" fld="5" baseField="0" baseItem="0" numFmtId="166"/>
  </dataFields>
  <formats count="1">
    <format dxfId="268">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6F742E-6A52-4355-9546-BA6F5EC6C68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3:B19" firstHeaderRow="1" firstDataRow="1" firstDataCol="1"/>
  <pivotFields count="17">
    <pivotField showAll="0"/>
    <pivotField showAll="0"/>
    <pivotField showAll="0"/>
    <pivotField axis="axisRow" showAll="0" measureFilter="1" sortType="descending">
      <items count="202">
        <item x="102"/>
        <item x="38"/>
        <item x="126"/>
        <item x="100"/>
        <item x="153"/>
        <item x="94"/>
        <item x="65"/>
        <item x="69"/>
        <item x="89"/>
        <item x="183"/>
        <item x="30"/>
        <item x="31"/>
        <item x="10"/>
        <item x="135"/>
        <item x="196"/>
        <item x="28"/>
        <item x="101"/>
        <item x="187"/>
        <item x="109"/>
        <item x="144"/>
        <item x="64"/>
        <item x="85"/>
        <item x="37"/>
        <item x="63"/>
        <item x="12"/>
        <item x="108"/>
        <item x="16"/>
        <item x="7"/>
        <item x="114"/>
        <item x="186"/>
        <item x="159"/>
        <item x="124"/>
        <item x="200"/>
        <item x="112"/>
        <item x="86"/>
        <item x="161"/>
        <item x="17"/>
        <item x="198"/>
        <item x="53"/>
        <item x="46"/>
        <item x="58"/>
        <item x="169"/>
        <item x="57"/>
        <item x="197"/>
        <item x="121"/>
        <item x="24"/>
        <item x="199"/>
        <item x="88"/>
        <item x="164"/>
        <item x="15"/>
        <item x="177"/>
        <item x="27"/>
        <item x="111"/>
        <item x="48"/>
        <item x="174"/>
        <item x="129"/>
        <item x="36"/>
        <item x="149"/>
        <item x="66"/>
        <item x="139"/>
        <item x="155"/>
        <item x="62"/>
        <item x="44"/>
        <item x="32"/>
        <item x="67"/>
        <item x="168"/>
        <item x="79"/>
        <item x="40"/>
        <item x="25"/>
        <item x="68"/>
        <item x="9"/>
        <item x="42"/>
        <item x="170"/>
        <item x="163"/>
        <item x="128"/>
        <item x="167"/>
        <item x="123"/>
        <item x="154"/>
        <item x="185"/>
        <item x="188"/>
        <item x="136"/>
        <item x="110"/>
        <item x="23"/>
        <item x="82"/>
        <item x="184"/>
        <item x="179"/>
        <item x="104"/>
        <item x="20"/>
        <item x="11"/>
        <item x="152"/>
        <item x="140"/>
        <item x="182"/>
        <item x="138"/>
        <item x="1"/>
        <item x="180"/>
        <item x="70"/>
        <item x="35"/>
        <item x="90"/>
        <item x="115"/>
        <item x="103"/>
        <item x="76"/>
        <item x="125"/>
        <item x="158"/>
        <item x="118"/>
        <item x="13"/>
        <item x="165"/>
        <item x="151"/>
        <item x="99"/>
        <item x="22"/>
        <item x="87"/>
        <item x="137"/>
        <item x="18"/>
        <item x="107"/>
        <item x="156"/>
        <item x="61"/>
        <item x="148"/>
        <item x="95"/>
        <item x="146"/>
        <item x="60"/>
        <item x="81"/>
        <item x="171"/>
        <item x="26"/>
        <item x="92"/>
        <item x="105"/>
        <item x="134"/>
        <item x="176"/>
        <item x="39"/>
        <item x="33"/>
        <item x="41"/>
        <item x="91"/>
        <item x="189"/>
        <item x="195"/>
        <item x="83"/>
        <item x="19"/>
        <item x="116"/>
        <item x="75"/>
        <item x="113"/>
        <item x="52"/>
        <item x="14"/>
        <item x="166"/>
        <item x="3"/>
        <item x="157"/>
        <item x="5"/>
        <item x="160"/>
        <item x="122"/>
        <item x="132"/>
        <item x="21"/>
        <item x="191"/>
        <item x="120"/>
        <item x="72"/>
        <item x="55"/>
        <item x="193"/>
        <item x="117"/>
        <item x="141"/>
        <item x="181"/>
        <item x="50"/>
        <item x="84"/>
        <item x="172"/>
        <item x="178"/>
        <item x="142"/>
        <item x="51"/>
        <item x="130"/>
        <item x="45"/>
        <item x="93"/>
        <item x="0"/>
        <item x="2"/>
        <item x="133"/>
        <item x="194"/>
        <item x="127"/>
        <item x="96"/>
        <item x="78"/>
        <item x="29"/>
        <item x="162"/>
        <item x="59"/>
        <item x="119"/>
        <item x="77"/>
        <item x="71"/>
        <item x="150"/>
        <item x="4"/>
        <item x="145"/>
        <item x="54"/>
        <item x="97"/>
        <item x="43"/>
        <item x="98"/>
        <item x="47"/>
        <item x="34"/>
        <item x="73"/>
        <item x="8"/>
        <item x="173"/>
        <item x="147"/>
        <item x="56"/>
        <item x="106"/>
        <item x="49"/>
        <item x="190"/>
        <item x="80"/>
        <item x="74"/>
        <item x="131"/>
        <item x="192"/>
        <item x="175"/>
        <item x="143"/>
        <item x="6"/>
        <item t="default"/>
      </items>
      <autoSortScope>
        <pivotArea dataOnly="0" outline="0" fieldPosition="0">
          <references count="1">
            <reference field="4294967294" count="1" selected="0">
              <x v="0"/>
            </reference>
          </references>
        </pivotArea>
      </autoSortScope>
    </pivotField>
    <pivotField showAll="0"/>
    <pivotField numFmtId="1" showAll="0"/>
    <pivotField numFmtId="164" showAll="0"/>
    <pivotField dataField="1" numFmtId="165" showAll="0"/>
    <pivotField showAll="0"/>
    <pivotField showAll="0"/>
    <pivotField showAll="0">
      <items count="5">
        <item x="1"/>
        <item x="2"/>
        <item x="0"/>
        <item x="3"/>
        <item t="default"/>
      </items>
    </pivotField>
    <pivotField showAll="0"/>
    <pivotField numFmtId="14" showAll="0">
      <items count="1115">
        <item x="557"/>
        <item x="199"/>
        <item x="360"/>
        <item x="192"/>
        <item x="532"/>
        <item x="255"/>
        <item x="873"/>
        <item x="727"/>
        <item x="716"/>
        <item x="338"/>
        <item x="332"/>
        <item x="258"/>
        <item x="582"/>
        <item x="681"/>
        <item x="661"/>
        <item x="475"/>
        <item x="1026"/>
        <item x="788"/>
        <item x="749"/>
        <item x="519"/>
        <item x="470"/>
        <item x="153"/>
        <item x="122"/>
        <item x="967"/>
        <item x="410"/>
        <item x="365"/>
        <item x="1054"/>
        <item x="960"/>
        <item x="871"/>
        <item x="524"/>
        <item x="985"/>
        <item x="270"/>
        <item x="494"/>
        <item x="238"/>
        <item x="528"/>
        <item x="915"/>
        <item x="529"/>
        <item x="610"/>
        <item x="53"/>
        <item x="372"/>
        <item x="416"/>
        <item x="1016"/>
        <item x="29"/>
        <item x="935"/>
        <item x="563"/>
        <item x="237"/>
        <item x="1041"/>
        <item x="303"/>
        <item x="957"/>
        <item x="527"/>
        <item x="806"/>
        <item x="696"/>
        <item x="208"/>
        <item x="249"/>
        <item x="817"/>
        <item x="932"/>
        <item x="38"/>
        <item x="45"/>
        <item x="613"/>
        <item x="138"/>
        <item x="4"/>
        <item x="1076"/>
        <item x="924"/>
        <item x="11"/>
        <item x="556"/>
        <item x="760"/>
        <item x="684"/>
        <item x="187"/>
        <item x="743"/>
        <item x="887"/>
        <item x="1"/>
        <item x="612"/>
        <item x="190"/>
        <item x="981"/>
        <item x="369"/>
        <item x="146"/>
        <item x="281"/>
        <item x="417"/>
        <item x="652"/>
        <item x="450"/>
        <item x="704"/>
        <item x="571"/>
        <item x="141"/>
        <item x="730"/>
        <item x="895"/>
        <item x="631"/>
        <item x="437"/>
        <item x="726"/>
        <item x="356"/>
        <item x="671"/>
        <item x="753"/>
        <item x="460"/>
        <item x="695"/>
        <item x="218"/>
        <item x="1002"/>
        <item x="300"/>
        <item x="1045"/>
        <item x="230"/>
        <item x="496"/>
        <item x="474"/>
        <item x="1009"/>
        <item x="354"/>
        <item x="414"/>
        <item x="894"/>
        <item x="954"/>
        <item x="375"/>
        <item x="142"/>
        <item x="942"/>
        <item x="632"/>
        <item x="349"/>
        <item x="882"/>
        <item x="2"/>
        <item x="1028"/>
        <item x="371"/>
        <item x="1044"/>
        <item x="1106"/>
        <item x="698"/>
        <item x="1008"/>
        <item x="387"/>
        <item x="216"/>
        <item x="715"/>
        <item x="95"/>
        <item x="63"/>
        <item x="938"/>
        <item x="708"/>
        <item x="1039"/>
        <item x="452"/>
        <item x="12"/>
        <item x="489"/>
        <item x="272"/>
        <item x="721"/>
        <item x="885"/>
        <item x="783"/>
        <item x="211"/>
        <item x="795"/>
        <item x="472"/>
        <item x="810"/>
        <item x="197"/>
        <item x="518"/>
        <item x="1087"/>
        <item x="97"/>
        <item x="539"/>
        <item x="1081"/>
        <item x="844"/>
        <item x="1112"/>
        <item x="660"/>
        <item x="754"/>
        <item x="392"/>
        <item x="1077"/>
        <item x="189"/>
        <item x="1047"/>
        <item x="914"/>
        <item x="427"/>
        <item x="244"/>
        <item x="188"/>
        <item x="570"/>
        <item x="565"/>
        <item x="797"/>
        <item x="231"/>
        <item x="223"/>
        <item x="848"/>
        <item x="136"/>
        <item x="816"/>
        <item x="446"/>
        <item x="675"/>
        <item x="584"/>
        <item x="337"/>
        <item x="83"/>
        <item x="436"/>
        <item x="970"/>
        <item x="158"/>
        <item x="74"/>
        <item x="130"/>
        <item x="842"/>
        <item x="348"/>
        <item x="259"/>
        <item x="945"/>
        <item x="742"/>
        <item x="361"/>
        <item x="164"/>
        <item x="17"/>
        <item x="919"/>
        <item x="65"/>
        <item x="568"/>
        <item x="580"/>
        <item x="432"/>
        <item x="282"/>
        <item x="206"/>
        <item x="116"/>
        <item x="569"/>
        <item x="732"/>
        <item x="968"/>
        <item x="91"/>
        <item x="658"/>
        <item x="476"/>
        <item x="907"/>
        <item x="725"/>
        <item x="1104"/>
        <item x="362"/>
        <item x="154"/>
        <item x="731"/>
        <item x="163"/>
        <item x="1061"/>
        <item x="886"/>
        <item x="502"/>
        <item x="1042"/>
        <item x="617"/>
        <item x="51"/>
        <item x="618"/>
        <item x="495"/>
        <item x="688"/>
        <item x="221"/>
        <item x="34"/>
        <item x="46"/>
        <item x="774"/>
        <item x="134"/>
        <item x="196"/>
        <item x="175"/>
        <item x="862"/>
        <item x="843"/>
        <item x="551"/>
        <item x="711"/>
        <item x="655"/>
        <item x="853"/>
        <item x="101"/>
        <item x="1056"/>
        <item x="558"/>
        <item x="899"/>
        <item x="342"/>
        <item x="37"/>
        <item x="330"/>
        <item x="663"/>
        <item x="752"/>
        <item x="295"/>
        <item x="155"/>
        <item x="1053"/>
        <item x="181"/>
        <item x="47"/>
        <item x="879"/>
        <item x="1078"/>
        <item x="374"/>
        <item x="194"/>
        <item x="903"/>
        <item x="424"/>
        <item x="792"/>
        <item x="264"/>
        <item x="628"/>
        <item x="290"/>
        <item x="511"/>
        <item x="905"/>
        <item x="758"/>
        <item x="627"/>
        <item x="787"/>
        <item x="68"/>
        <item x="139"/>
        <item x="367"/>
        <item x="96"/>
        <item x="587"/>
        <item x="1024"/>
        <item x="850"/>
        <item x="559"/>
        <item x="379"/>
        <item x="170"/>
        <item x="246"/>
        <item x="1027"/>
        <item x="794"/>
        <item x="600"/>
        <item x="1006"/>
        <item x="167"/>
        <item x="705"/>
        <item x="1058"/>
        <item x="326"/>
        <item x="775"/>
        <item x="39"/>
        <item x="624"/>
        <item x="14"/>
        <item x="1084"/>
        <item x="641"/>
        <item x="113"/>
        <item x="1079"/>
        <item x="594"/>
        <item x="1019"/>
        <item x="776"/>
        <item x="267"/>
        <item x="722"/>
        <item x="508"/>
        <item x="720"/>
        <item x="1059"/>
        <item x="858"/>
        <item x="294"/>
        <item x="347"/>
        <item x="334"/>
        <item x="1108"/>
        <item x="150"/>
        <item x="955"/>
        <item x="168"/>
        <item x="521"/>
        <item x="486"/>
        <item x="1018"/>
        <item x="665"/>
        <item x="352"/>
        <item x="1050"/>
        <item x="636"/>
        <item x="1051"/>
        <item x="898"/>
        <item x="205"/>
        <item x="638"/>
        <item x="133"/>
        <item x="395"/>
        <item x="538"/>
        <item x="834"/>
        <item x="1071"/>
        <item x="808"/>
        <item x="674"/>
        <item x="910"/>
        <item x="560"/>
        <item x="507"/>
        <item x="161"/>
        <item x="813"/>
        <item x="925"/>
        <item x="391"/>
        <item x="404"/>
        <item x="73"/>
        <item x="493"/>
        <item x="306"/>
        <item x="635"/>
        <item x="467"/>
        <item x="812"/>
        <item x="640"/>
        <item x="7"/>
        <item x="599"/>
        <item x="251"/>
        <item x="786"/>
        <item x="466"/>
        <item x="1033"/>
        <item x="845"/>
        <item x="6"/>
        <item x="517"/>
        <item x="159"/>
        <item x="228"/>
        <item x="442"/>
        <item x="530"/>
        <item x="350"/>
        <item x="542"/>
        <item x="682"/>
        <item x="796"/>
        <item x="27"/>
        <item x="1080"/>
        <item x="535"/>
        <item x="454"/>
        <item x="531"/>
        <item x="200"/>
        <item x="1088"/>
        <item x="239"/>
        <item x="793"/>
        <item x="54"/>
        <item x="287"/>
        <item x="976"/>
        <item x="353"/>
        <item x="207"/>
        <item x="736"/>
        <item x="819"/>
        <item x="875"/>
        <item x="439"/>
        <item x="274"/>
        <item x="759"/>
        <item x="455"/>
        <item x="411"/>
        <item x="49"/>
        <item x="120"/>
        <item x="254"/>
        <item x="647"/>
        <item x="1068"/>
        <item x="469"/>
        <item x="888"/>
        <item x="247"/>
        <item x="1029"/>
        <item x="596"/>
        <item x="615"/>
        <item x="25"/>
        <item x="370"/>
        <item x="33"/>
        <item x="186"/>
        <item x="545"/>
        <item x="100"/>
        <item x="964"/>
        <item x="536"/>
        <item x="992"/>
        <item x="1066"/>
        <item x="480"/>
        <item x="614"/>
        <item x="1097"/>
        <item x="533"/>
        <item x="276"/>
        <item x="988"/>
        <item x="106"/>
        <item x="214"/>
        <item x="473"/>
        <item x="577"/>
        <item x="135"/>
        <item x="936"/>
        <item x="1064"/>
        <item x="191"/>
        <item x="1048"/>
        <item x="195"/>
        <item x="712"/>
        <item x="1057"/>
        <item x="820"/>
        <item x="823"/>
        <item x="425"/>
        <item x="385"/>
        <item x="99"/>
        <item x="512"/>
        <item x="309"/>
        <item x="824"/>
        <item x="448"/>
        <item x="389"/>
        <item x="602"/>
        <item x="477"/>
        <item x="643"/>
        <item x="994"/>
        <item x="397"/>
        <item x="598"/>
        <item x="273"/>
        <item x="826"/>
        <item x="1075"/>
        <item x="547"/>
        <item x="975"/>
        <item x="1012"/>
        <item x="963"/>
        <item x="336"/>
        <item x="564"/>
        <item x="400"/>
        <item x="383"/>
        <item x="340"/>
        <item x="836"/>
        <item x="1004"/>
        <item x="1011"/>
        <item x="744"/>
        <item x="993"/>
        <item x="1107"/>
        <item x="102"/>
        <item x="210"/>
        <item x="1070"/>
        <item x="576"/>
        <item x="983"/>
        <item x="289"/>
        <item x="805"/>
        <item x="21"/>
        <item x="459"/>
        <item x="807"/>
        <item x="959"/>
        <item x="377"/>
        <item x="979"/>
        <item x="541"/>
        <item x="219"/>
        <item x="263"/>
        <item x="913"/>
        <item x="592"/>
        <item x="803"/>
        <item x="780"/>
        <item x="490"/>
        <item x="35"/>
        <item x="947"/>
        <item x="1074"/>
        <item x="918"/>
        <item x="949"/>
        <item x="148"/>
        <item x="229"/>
        <item x="434"/>
        <item x="103"/>
        <item x="710"/>
        <item x="884"/>
        <item x="645"/>
        <item x="670"/>
        <item x="305"/>
        <item x="606"/>
        <item x="15"/>
        <item x="16"/>
        <item x="629"/>
        <item x="1010"/>
        <item x="262"/>
        <item x="583"/>
        <item x="952"/>
        <item x="998"/>
        <item x="611"/>
        <item x="881"/>
        <item x="50"/>
        <item x="1031"/>
        <item x="784"/>
        <item x="566"/>
        <item x="430"/>
        <item x="969"/>
        <item x="520"/>
        <item x="917"/>
        <item x="390"/>
        <item x="1105"/>
        <item x="1069"/>
        <item x="461"/>
        <item x="929"/>
        <item x="798"/>
        <item x="668"/>
        <item x="44"/>
        <item x="227"/>
        <item x="734"/>
        <item x="234"/>
        <item x="31"/>
        <item x="310"/>
        <item x="111"/>
        <item x="779"/>
        <item x="271"/>
        <item x="771"/>
        <item x="319"/>
        <item x="815"/>
        <item x="1100"/>
        <item x="296"/>
        <item x="339"/>
        <item x="995"/>
        <item x="984"/>
        <item x="516"/>
        <item x="814"/>
        <item x="769"/>
        <item x="687"/>
        <item x="209"/>
        <item x="165"/>
        <item x="923"/>
        <item x="676"/>
        <item x="266"/>
        <item x="839"/>
        <item x="78"/>
        <item x="279"/>
        <item x="423"/>
        <item x="268"/>
        <item x="818"/>
        <item x="693"/>
        <item x="500"/>
        <item x="543"/>
        <item x="930"/>
        <item x="906"/>
        <item x="1052"/>
        <item x="740"/>
        <item x="1013"/>
        <item x="1113"/>
        <item x="174"/>
        <item x="185"/>
        <item x="971"/>
        <item x="555"/>
        <item x="651"/>
        <item x="713"/>
        <item x="1021"/>
        <item x="621"/>
        <item x="900"/>
        <item x="870"/>
        <item x="147"/>
        <item x="595"/>
        <item x="220"/>
        <item x="24"/>
        <item x="173"/>
        <item x="680"/>
        <item x="127"/>
        <item x="440"/>
        <item x="132"/>
        <item x="393"/>
        <item x="851"/>
        <item x="928"/>
        <item x="481"/>
        <item x="679"/>
        <item x="118"/>
        <item x="401"/>
        <item x="552"/>
        <item x="312"/>
        <item x="811"/>
        <item x="773"/>
        <item x="865"/>
        <item x="166"/>
        <item x="548"/>
        <item x="510"/>
        <item x="327"/>
        <item x="351"/>
        <item x="10"/>
        <item x="616"/>
        <item x="869"/>
        <item x="182"/>
        <item x="604"/>
        <item x="781"/>
        <item x="525"/>
        <item x="1017"/>
        <item x="328"/>
        <item x="149"/>
        <item x="854"/>
        <item x="761"/>
        <item x="314"/>
        <item x="479"/>
        <item x="343"/>
        <item x="62"/>
        <item x="962"/>
        <item x="1037"/>
        <item x="1092"/>
        <item x="659"/>
        <item x="1020"/>
        <item x="987"/>
        <item x="1060"/>
        <item x="608"/>
        <item x="20"/>
        <item x="180"/>
        <item x="748"/>
        <item x="498"/>
        <item x="657"/>
        <item x="706"/>
        <item x="846"/>
        <item x="937"/>
        <item x="782"/>
        <item x="82"/>
        <item x="692"/>
        <item x="236"/>
        <item x="109"/>
        <item x="977"/>
        <item x="626"/>
        <item x="1096"/>
        <item x="55"/>
        <item x="355"/>
        <item x="804"/>
        <item x="57"/>
        <item x="893"/>
        <item x="764"/>
        <item x="402"/>
        <item x="770"/>
        <item x="802"/>
        <item x="177"/>
        <item x="386"/>
        <item x="169"/>
        <item x="152"/>
        <item x="5"/>
        <item x="840"/>
        <item x="418"/>
        <item x="26"/>
        <item x="958"/>
        <item x="921"/>
        <item x="838"/>
        <item x="233"/>
        <item x="1046"/>
        <item x="944"/>
        <item x="514"/>
        <item x="1094"/>
        <item x="406"/>
        <item x="789"/>
        <item x="1083"/>
        <item x="449"/>
        <item x="98"/>
        <item x="607"/>
        <item x="864"/>
        <item x="515"/>
        <item x="232"/>
        <item x="171"/>
        <item x="8"/>
        <item x="791"/>
        <item x="990"/>
        <item x="605"/>
        <item x="513"/>
        <item x="30"/>
        <item x="609"/>
        <item x="292"/>
        <item x="75"/>
        <item x="333"/>
        <item x="1043"/>
        <item x="855"/>
        <item x="619"/>
        <item x="451"/>
        <item x="19"/>
        <item x="283"/>
        <item x="1093"/>
        <item x="471"/>
        <item x="160"/>
        <item x="735"/>
        <item x="77"/>
        <item x="829"/>
        <item x="119"/>
        <item x="3"/>
        <item x="357"/>
        <item x="114"/>
        <item x="66"/>
        <item x="809"/>
        <item x="499"/>
        <item x="672"/>
        <item x="235"/>
        <item x="724"/>
        <item x="821"/>
        <item x="934"/>
        <item x="868"/>
        <item x="922"/>
        <item x="1110"/>
        <item x="837"/>
        <item x="488"/>
        <item x="245"/>
        <item x="546"/>
        <item x="217"/>
        <item x="697"/>
        <item x="445"/>
        <item x="162"/>
        <item x="867"/>
        <item x="901"/>
        <item x="286"/>
        <item x="767"/>
        <item x="694"/>
        <item x="686"/>
        <item x="126"/>
        <item x="986"/>
        <item x="213"/>
        <item x="642"/>
        <item x="429"/>
        <item x="567"/>
        <item x="897"/>
        <item x="830"/>
        <item x="835"/>
        <item x="457"/>
        <item x="746"/>
        <item x="72"/>
        <item x="61"/>
        <item x="777"/>
        <item x="505"/>
        <item x="482"/>
        <item x="860"/>
        <item x="329"/>
        <item x="763"/>
        <item x="1098"/>
        <item x="1099"/>
        <item x="311"/>
        <item x="589"/>
        <item x="376"/>
        <item x="653"/>
        <item x="422"/>
        <item x="107"/>
        <item x="729"/>
        <item x="646"/>
        <item x="140"/>
        <item x="741"/>
        <item x="70"/>
        <item x="1036"/>
        <item x="1062"/>
        <item x="1001"/>
        <item x="396"/>
        <item x="415"/>
        <item x="714"/>
        <item x="32"/>
        <item x="690"/>
        <item x="284"/>
        <item x="280"/>
        <item x="323"/>
        <item x="634"/>
        <item x="526"/>
        <item x="117"/>
        <item x="1035"/>
        <item x="586"/>
        <item x="398"/>
        <item x="1007"/>
        <item x="644"/>
        <item x="242"/>
        <item x="911"/>
        <item x="325"/>
        <item x="368"/>
        <item x="492"/>
        <item x="443"/>
        <item x="468"/>
        <item x="504"/>
        <item x="408"/>
        <item x="13"/>
        <item x="60"/>
        <item x="861"/>
        <item x="649"/>
        <item x="252"/>
        <item x="933"/>
        <item x="1030"/>
        <item x="828"/>
        <item x="909"/>
        <item x="1023"/>
        <item x="308"/>
        <item x="301"/>
        <item x="202"/>
        <item x="573"/>
        <item x="241"/>
        <item x="501"/>
        <item x="1086"/>
        <item x="1049"/>
        <item x="1090"/>
        <item x="304"/>
        <item x="487"/>
        <item x="453"/>
        <item x="699"/>
        <item x="413"/>
        <item x="58"/>
        <item x="989"/>
        <item x="321"/>
        <item x="755"/>
        <item x="315"/>
        <item x="973"/>
        <item x="86"/>
        <item x="59"/>
        <item x="766"/>
        <item x="880"/>
        <item x="579"/>
        <item x="380"/>
        <item x="222"/>
        <item x="950"/>
        <item x="364"/>
        <item x="751"/>
        <item x="108"/>
        <item x="1065"/>
        <item x="831"/>
        <item x="64"/>
        <item x="916"/>
        <item x="322"/>
        <item x="56"/>
        <item x="523"/>
        <item x="183"/>
        <item x="997"/>
        <item x="359"/>
        <item x="172"/>
        <item x="93"/>
        <item x="701"/>
        <item x="243"/>
        <item x="912"/>
        <item x="662"/>
        <item x="428"/>
        <item x="87"/>
        <item x="996"/>
        <item x="1014"/>
        <item x="293"/>
        <item x="151"/>
        <item x="260"/>
        <item x="225"/>
        <item x="298"/>
        <item x="121"/>
        <item x="778"/>
        <item x="972"/>
        <item x="956"/>
        <item x="625"/>
        <item x="478"/>
        <item x="297"/>
        <item x="1103"/>
        <item x="859"/>
        <item x="747"/>
        <item x="250"/>
        <item x="331"/>
        <item x="578"/>
        <item x="89"/>
        <item x="104"/>
        <item x="1055"/>
        <item x="193"/>
        <item x="256"/>
        <item x="52"/>
        <item x="941"/>
        <item x="143"/>
        <item x="581"/>
        <item x="431"/>
        <item x="43"/>
        <item x="872"/>
        <item x="444"/>
        <item x="71"/>
        <item x="1091"/>
        <item x="719"/>
        <item x="441"/>
        <item x="931"/>
        <item x="22"/>
        <item x="574"/>
        <item x="852"/>
        <item x="412"/>
        <item x="307"/>
        <item x="344"/>
        <item x="745"/>
        <item x="575"/>
        <item x="1040"/>
        <item x="920"/>
        <item x="363"/>
        <item x="620"/>
        <item x="1015"/>
        <item x="890"/>
        <item x="902"/>
        <item x="302"/>
        <item x="756"/>
        <item x="90"/>
        <item x="832"/>
        <item x="737"/>
        <item x="876"/>
        <item x="115"/>
        <item x="896"/>
        <item x="1000"/>
        <item x="509"/>
        <item x="409"/>
        <item x="204"/>
        <item x="648"/>
        <item x="597"/>
        <item x="253"/>
        <item x="728"/>
        <item x="42"/>
        <item x="982"/>
        <item x="465"/>
        <item x="951"/>
        <item x="689"/>
        <item x="277"/>
        <item x="382"/>
        <item x="664"/>
        <item x="248"/>
        <item x="203"/>
        <item x="889"/>
        <item x="318"/>
        <item x="1022"/>
        <item x="892"/>
        <item x="388"/>
        <item x="738"/>
        <item x="299"/>
        <item x="491"/>
        <item x="946"/>
        <item x="1005"/>
        <item x="94"/>
        <item x="346"/>
        <item x="733"/>
        <item x="999"/>
        <item x="358"/>
        <item x="908"/>
        <item x="226"/>
        <item x="1038"/>
        <item x="224"/>
        <item x="601"/>
        <item x="426"/>
        <item x="966"/>
        <item x="92"/>
        <item x="891"/>
        <item x="403"/>
        <item x="1032"/>
        <item x="822"/>
        <item x="463"/>
        <item x="953"/>
        <item x="1072"/>
        <item x="827"/>
        <item x="825"/>
        <item x="974"/>
        <item x="399"/>
        <item x="943"/>
        <item x="550"/>
        <item x="41"/>
        <item x="212"/>
        <item x="961"/>
        <item x="317"/>
        <item x="421"/>
        <item x="1003"/>
        <item x="980"/>
        <item x="81"/>
        <item x="673"/>
        <item x="291"/>
        <item x="553"/>
        <item x="572"/>
        <item x="522"/>
        <item x="335"/>
        <item x="978"/>
        <item x="215"/>
        <item x="464"/>
        <item x="856"/>
        <item x="768"/>
        <item x="407"/>
        <item x="345"/>
        <item x="128"/>
        <item x="483"/>
        <item x="590"/>
        <item x="110"/>
        <item x="683"/>
        <item x="703"/>
        <item x="700"/>
        <item x="750"/>
        <item x="156"/>
        <item x="124"/>
        <item x="438"/>
        <item x="948"/>
        <item x="1067"/>
        <item x="419"/>
        <item x="785"/>
        <item x="69"/>
        <item x="847"/>
        <item x="285"/>
        <item x="762"/>
        <item x="265"/>
        <item x="384"/>
        <item x="1095"/>
        <item x="717"/>
        <item x="378"/>
        <item x="405"/>
        <item x="462"/>
        <item x="269"/>
        <item x="666"/>
        <item x="669"/>
        <item x="544"/>
        <item x="562"/>
        <item x="857"/>
        <item x="112"/>
        <item x="739"/>
        <item x="341"/>
        <item x="1082"/>
        <item x="1063"/>
        <item x="667"/>
        <item x="36"/>
        <item x="1111"/>
        <item x="677"/>
        <item x="878"/>
        <item x="678"/>
        <item x="866"/>
        <item x="88"/>
        <item x="288"/>
        <item x="179"/>
        <item x="591"/>
        <item x="965"/>
        <item x="76"/>
        <item x="883"/>
        <item x="0"/>
        <item x="40"/>
        <item x="833"/>
        <item x="484"/>
        <item x="765"/>
        <item x="198"/>
        <item x="709"/>
        <item x="313"/>
        <item x="1085"/>
        <item x="184"/>
        <item x="201"/>
        <item x="67"/>
        <item x="435"/>
        <item x="123"/>
        <item x="772"/>
        <item x="1089"/>
        <item x="790"/>
        <item x="549"/>
        <item x="991"/>
        <item x="144"/>
        <item x="633"/>
        <item x="849"/>
        <item x="1102"/>
        <item x="105"/>
        <item x="157"/>
        <item x="145"/>
        <item x="927"/>
        <item x="131"/>
        <item x="9"/>
        <item x="691"/>
        <item x="801"/>
        <item x="874"/>
        <item x="28"/>
        <item x="1101"/>
        <item x="275"/>
        <item x="537"/>
        <item x="257"/>
        <item x="23"/>
        <item x="718"/>
        <item x="458"/>
        <item x="926"/>
        <item x="506"/>
        <item x="48"/>
        <item x="904"/>
        <item x="630"/>
        <item x="707"/>
        <item x="799"/>
        <item x="80"/>
        <item x="324"/>
        <item x="320"/>
        <item x="456"/>
        <item x="420"/>
        <item x="702"/>
        <item x="85"/>
        <item x="593"/>
        <item x="278"/>
        <item x="939"/>
        <item x="656"/>
        <item x="877"/>
        <item x="1034"/>
        <item x="137"/>
        <item x="497"/>
        <item x="316"/>
        <item x="447"/>
        <item x="841"/>
        <item x="639"/>
        <item x="588"/>
        <item x="79"/>
        <item x="178"/>
        <item x="261"/>
        <item x="366"/>
        <item x="1073"/>
        <item x="554"/>
        <item x="757"/>
        <item x="685"/>
        <item x="84"/>
        <item x="650"/>
        <item x="373"/>
        <item x="394"/>
        <item x="622"/>
        <item x="503"/>
        <item x="585"/>
        <item x="940"/>
        <item x="176"/>
        <item x="623"/>
        <item x="561"/>
        <item x="534"/>
        <item x="129"/>
        <item x="863"/>
        <item x="125"/>
        <item x="603"/>
        <item x="1109"/>
        <item x="800"/>
        <item x="654"/>
        <item x="723"/>
        <item x="433"/>
        <item x="637"/>
        <item x="381"/>
        <item x="485"/>
        <item x="240"/>
        <item x="1025"/>
        <item x="18"/>
        <item x="540"/>
        <item t="default"/>
      </items>
    </pivotField>
    <pivotField showAll="0"/>
    <pivotField showAll="0" defaultSubtotal="0"/>
    <pivotField showAll="0" defaultSubtotal="0"/>
    <pivotField showAll="0" defaultSubtotal="0">
      <items count="6">
        <item x="0"/>
        <item x="1"/>
        <item x="2"/>
        <item x="3"/>
        <item x="4"/>
        <item x="5"/>
      </items>
    </pivotField>
  </pivotFields>
  <rowFields count="1">
    <field x="3"/>
  </rowFields>
  <rowItems count="6">
    <i>
      <x v="200"/>
    </i>
    <i>
      <x v="141"/>
    </i>
    <i>
      <x v="139"/>
    </i>
    <i>
      <x v="137"/>
    </i>
    <i>
      <x v="133"/>
    </i>
    <i t="grand">
      <x/>
    </i>
  </rowItems>
  <colItems count="1">
    <i/>
  </colItems>
  <dataFields count="1">
    <dataField name="Sum of Revenue" fld="7" baseField="0" baseItem="0" numFmtId="166"/>
  </dataFields>
  <formats count="1">
    <format dxfId="269">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7B791B-5D31-4B28-964F-665C530F2EE6}" name="PivotTable2"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B6" firstHeaderRow="1" firstDataRow="1" firstDataCol="1"/>
  <pivotFields count="15">
    <pivotField showAll="0"/>
    <pivotField showAll="0"/>
    <pivotField showAll="0">
      <items count="9">
        <item x="5"/>
        <item x="6"/>
        <item x="2"/>
        <item x="4"/>
        <item x="0"/>
        <item x="1"/>
        <item x="3"/>
        <item x="7"/>
        <item t="default"/>
      </items>
    </pivotField>
    <pivotField showAll="0"/>
    <pivotField showAll="0"/>
    <pivotField numFmtId="1" showAll="0"/>
    <pivotField numFmtId="164" showAll="0"/>
    <pivotField dataField="1" numFmtId="165" showAll="0"/>
    <pivotField showAll="0"/>
    <pivotField showAll="0"/>
    <pivotField axis="axisRow" showAll="0" measureFilter="1" sortType="descending">
      <items count="8">
        <item x="5"/>
        <item x="0"/>
        <item x="4"/>
        <item x="3"/>
        <item x="2"/>
        <item x="1"/>
        <item x="6"/>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pivotFields>
  <rowFields count="1">
    <field x="10"/>
  </rowFields>
  <rowItems count="3">
    <i>
      <x v="4"/>
    </i>
    <i>
      <x v="6"/>
    </i>
    <i>
      <x v="5"/>
    </i>
  </rowItems>
  <colItems count="1">
    <i/>
  </colItems>
  <dataFields count="1">
    <dataField name="Sum of Revenue" fld="7" showDataAs="percentOfCol" baseField="10" baseItem="4" numFmtId="168"/>
  </dataFields>
  <formats count="2">
    <format dxfId="267">
      <pivotArea outline="0" fieldPosition="0">
        <references count="1">
          <reference field="4294967294" count="1">
            <x v="0"/>
          </reference>
        </references>
      </pivotArea>
    </format>
    <format dxfId="266">
      <pivotArea outline="0" collapsedLevelsAreSubtotals="1" fieldPosition="0"/>
    </format>
  </format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0" count="1" selected="0">
            <x v="4"/>
          </reference>
        </references>
      </pivotArea>
    </chartFormat>
    <chartFormat chart="3" format="2">
      <pivotArea type="data" outline="0" fieldPosition="0">
        <references count="2">
          <reference field="4294967294" count="1" selected="0">
            <x v="0"/>
          </reference>
          <reference field="10" count="1" selected="0">
            <x v="5"/>
          </reference>
        </references>
      </pivotArea>
    </chartFormat>
    <chartFormat chart="3" format="3">
      <pivotArea type="data" outline="0" fieldPosition="0">
        <references count="2">
          <reference field="4294967294" count="1" selected="0">
            <x v="0"/>
          </reference>
          <reference field="10" count="1" selected="0">
            <x v="6"/>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0" count="1" selected="0">
            <x v="4"/>
          </reference>
        </references>
      </pivotArea>
    </chartFormat>
    <chartFormat chart="5" format="10">
      <pivotArea type="data" outline="0" fieldPosition="0">
        <references count="2">
          <reference field="4294967294" count="1" selected="0">
            <x v="0"/>
          </reference>
          <reference field="10" count="1" selected="0">
            <x v="6"/>
          </reference>
        </references>
      </pivotArea>
    </chartFormat>
    <chartFormat chart="5" format="11">
      <pivotArea type="data" outline="0" fieldPosition="0">
        <references count="2">
          <reference field="4294967294" count="1" selected="0">
            <x v="0"/>
          </reference>
          <reference field="10" count="1" selected="0">
            <x v="5"/>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77AFA52-768B-4571-80A2-AF92E6916F68}"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7" firstHeaderRow="1" firstDataRow="1" firstDataCol="1"/>
  <pivotFields count="15">
    <pivotField dataField="1" showAll="0"/>
    <pivotField showAll="0"/>
    <pivotField showAll="0">
      <items count="9">
        <item x="5"/>
        <item x="6"/>
        <item x="2"/>
        <item x="4"/>
        <item x="0"/>
        <item x="1"/>
        <item x="3"/>
        <item x="7"/>
        <item t="default"/>
      </items>
    </pivotField>
    <pivotField showAll="0"/>
    <pivotField showAll="0"/>
    <pivotField numFmtId="1" showAll="0"/>
    <pivotField numFmtId="164" showAll="0"/>
    <pivotField numFmtId="165" showAll="0"/>
    <pivotField axis="axisRow" showAll="0">
      <items count="4">
        <item x="1"/>
        <item x="2"/>
        <item x="0"/>
        <item t="default"/>
      </items>
    </pivotField>
    <pivotField showAll="0"/>
    <pivotField showAll="0"/>
    <pivotField showAll="0"/>
    <pivotField showAll="0"/>
    <pivotField numFmtId="14" showAll="0"/>
    <pivotField showAll="0"/>
  </pivotFields>
  <rowFields count="1">
    <field x="8"/>
  </rowFields>
  <rowItems count="4">
    <i>
      <x/>
    </i>
    <i>
      <x v="1"/>
    </i>
    <i>
      <x v="2"/>
    </i>
    <i t="grand">
      <x/>
    </i>
  </rowItems>
  <colItems count="1">
    <i/>
  </colItems>
  <dataFields count="1">
    <dataField name="Count of Transaction ID" fld="0" subtotal="count" showDataAs="percentOfCol" baseField="8" baseItem="2" numFmtId="10"/>
  </dataFields>
  <formats count="1">
    <format dxfId="265">
      <pivotArea collapsedLevelsAreSubtotals="1" fieldPosition="0">
        <references count="1">
          <reference field="8" count="0"/>
        </references>
      </pivotArea>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8" count="1" selected="0">
            <x v="0"/>
          </reference>
        </references>
      </pivotArea>
    </chartFormat>
    <chartFormat chart="1" format="2">
      <pivotArea type="data" outline="0" fieldPosition="0">
        <references count="2">
          <reference field="4294967294" count="1" selected="0">
            <x v="0"/>
          </reference>
          <reference field="8" count="1" selected="0">
            <x v="1"/>
          </reference>
        </references>
      </pivotArea>
    </chartFormat>
    <chartFormat chart="1" format="3">
      <pivotArea type="data" outline="0" fieldPosition="0">
        <references count="2">
          <reference field="4294967294" count="1" selected="0">
            <x v="0"/>
          </reference>
          <reference field="8"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8" count="1" selected="0">
            <x v="0"/>
          </reference>
        </references>
      </pivotArea>
    </chartFormat>
    <chartFormat chart="9" format="10">
      <pivotArea type="data" outline="0" fieldPosition="0">
        <references count="2">
          <reference field="4294967294" count="1" selected="0">
            <x v="0"/>
          </reference>
          <reference field="8" count="1" selected="0">
            <x v="1"/>
          </reference>
        </references>
      </pivotArea>
    </chartFormat>
    <chartFormat chart="9" format="1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E6A7218-854A-4BD7-8CCF-456EF199125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6" firstHeaderRow="1" firstDataRow="1" firstDataCol="1"/>
  <pivotFields count="15">
    <pivotField showAll="0"/>
    <pivotField showAll="0"/>
    <pivotField showAll="0">
      <items count="9">
        <item x="5"/>
        <item x="6"/>
        <item x="2"/>
        <item x="4"/>
        <item x="0"/>
        <item x="1"/>
        <item x="3"/>
        <item x="7"/>
        <item t="default"/>
      </items>
    </pivotField>
    <pivotField showAll="0"/>
    <pivotField showAll="0"/>
    <pivotField numFmtId="1" showAll="0"/>
    <pivotField numFmtId="164" showAll="0"/>
    <pivotField dataField="1" numFmtId="165" showAll="0"/>
    <pivotField showAll="0"/>
    <pivotField axis="axisRow" showAll="0" sortType="descending">
      <items count="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pivotFields>
  <rowFields count="1">
    <field x="9"/>
  </rowFields>
  <rowItems count="3">
    <i>
      <x v="1"/>
    </i>
    <i>
      <x/>
    </i>
    <i t="grand">
      <x/>
    </i>
  </rowItems>
  <colItems count="1">
    <i/>
  </colItems>
  <dataFields count="1">
    <dataField name="Sum of Revenue" fld="7" baseField="0" baseItem="0"/>
  </dataFields>
  <formats count="1">
    <format dxfId="264">
      <pivotArea collapsedLevelsAreSubtotals="1" fieldPosition="0">
        <references count="1">
          <reference field="9" count="0"/>
        </references>
      </pivotArea>
    </format>
  </format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B8440FFD-6DD4-4AC5-AB9D-C9BE5E5F9D5F}" sourceName="Year">
  <pivotTables>
    <pivotTable tabId="4" name="PivotTable3"/>
    <pivotTable tabId="4" name="PivotTable4"/>
    <pivotTable tabId="3" name="PivotTable2"/>
    <pivotTable tabId="10" name="PivotTable6"/>
    <pivotTable tabId="10" name="PivotTable7"/>
    <pivotTable tabId="2" name="PivotTable1"/>
  </pivotTables>
  <data>
    <tabular pivotCacheId="1934754727">
      <items count="4">
        <i x="1" s="1"/>
        <i x="2"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35EBC93-3FBC-4FA1-B725-ECA586F7D916}" sourceName="Category">
  <pivotTables>
    <pivotTable tabId="17" name="PivotTable1"/>
    <pivotTable tabId="12" name="PivotTable2"/>
    <pivotTable tabId="13" name="PivotTable3"/>
  </pivotTables>
  <data>
    <tabular pivotCacheId="1614437708">
      <items count="8">
        <i x="5" s="1"/>
        <i x="6" s="1"/>
        <i x="2" s="1"/>
        <i x="4" s="1"/>
        <i x="0" s="1"/>
        <i x="1" s="1"/>
        <i x="3"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F48A1232-10B3-4A67-8A96-D66E68AF43C2}" sourceName="Payment Method">
  <extLst>
    <x:ext xmlns:x15="http://schemas.microsoft.com/office/spreadsheetml/2010/11/main" uri="{2F2917AC-EB37-4324-AD4E-5DD8C200BD13}">
      <x15:tableSlicerCache tableId="1" column="9"/>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867C559D-EBC8-48F6-8936-80C6104147EF}" sourceName="Location">
  <extLst>
    <x:ext xmlns:x15="http://schemas.microsoft.com/office/spreadsheetml/2010/11/main" uri="{2F2917AC-EB37-4324-AD4E-5DD8C200BD13}">
      <x15:tableSlicerCache tableId="1" column="10"/>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D9A6AA6-76CC-41DE-830A-B98499769B2D}" sourceName="Year">
  <extLst>
    <x:ext xmlns:x15="http://schemas.microsoft.com/office/spreadsheetml/2010/11/main" uri="{2F2917AC-EB37-4324-AD4E-5DD8C200BD13}">
      <x15:tableSlicerCache tableId="1" column="1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E9098CB3-C4FE-40BA-A851-D424A209A1AA}" cache="Slicer_Year1" caption="Year"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E3EFB290-A03A-42BE-BB22-F8D8B4D19A0E}" cache="Slicer_Year1" caption="Year" style="SlicerStyleDark1" rowHeight="247650"/>
  <slicer name="Year 4" xr10:uid="{6D4E329E-03AA-4ED3-8E3D-00C65926D6B3}" cache="Slicer_Year1" caption="Year" style="SlicerStyleDark1" rowHeight="247650"/>
  <slicer name="Year 5" xr10:uid="{ACBFEF1B-E062-45ED-8D60-6C1FE3B23E07}" cache="Slicer_Year1" caption="Year" style="SlicerStyleDark1" rowHeight="247650"/>
  <slicer name="Year 6" xr10:uid="{40A38CF1-3E62-4FD3-B1B7-246C46DFEA41}" cache="Slicer_Year1" caption="Year" style="SlicerStyleDark1" rowHeight="247650"/>
  <slicer name="Category 1" xr10:uid="{85CA4412-A1E6-453C-B213-5F329D9C53B9}" cache="Slicer_Category" caption="Category" style="SlicerStyleDark1" rowHeight="247650"/>
  <slicer name="Category 2" xr10:uid="{305D9E9C-6B99-4DA0-AC3A-97CD2BC1FA40}" cache="Slicer_Category" caption="Category" style="SlicerStyleDark1" rowHeight="247650"/>
  <slicer name="Category 3" xr10:uid="{4E49B98F-BDE3-4D81-80D5-655DB0840053}" cache="Slicer_Category" caption="Category" style="SlicerStyleDark1" rowHeight="247650"/>
  <slicer name="Category 4" xr10:uid="{B663E117-5A69-40F2-9DE9-8FE0412D676D}" cache="Slicer_Category" caption="Category" style="SlicerStyleDark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14FD6FE-D092-4291-8CF5-F6ADFF1F440A}" cache="Slicer_Category" caption="Category"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Method" xr10:uid="{C757345E-19C0-41CC-9B04-78DE017DA020}" cache="Slicer_Payment_Method" caption="Payment Method" rowHeight="247650"/>
  <slicer name="Location" xr10:uid="{A9C115E7-5AD4-4D5F-B4D4-57DC027C9C5D}" cache="Slicer_Location" caption="Location" rowHeight="247650"/>
  <slicer name="Year" xr10:uid="{43C8335C-647E-4B46-9AA4-B52F4559C918}" cache="Slicer_Year" caption="Year"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C2B6A1E-DE8B-495E-B593-991620216857}" name="Table1" displayName="Table1" ref="A1:O12576" totalsRowShown="0" dataDxfId="263" tableBorderDxfId="262">
  <autoFilter ref="A1:O12576" xr:uid="{6C2B6A1E-DE8B-495E-B593-991620216857}">
    <filterColumn colId="11">
      <filters>
        <filter val="2022"/>
        <filter val="2023"/>
        <filter val="2024"/>
      </filters>
    </filterColumn>
  </autoFilter>
  <tableColumns count="15">
    <tableColumn id="1" xr3:uid="{FC1E5C34-0008-4FAC-A303-877A1E826D92}" name="Transaction ID" dataDxfId="261"/>
    <tableColumn id="2" xr3:uid="{5FCCA44A-490B-4B95-ACC3-8922D875ABF2}" name="Customer ID" dataDxfId="260"/>
    <tableColumn id="3" xr3:uid="{6D93D33C-F5A9-4287-9331-603735F3D299}" name="Category" dataDxfId="259"/>
    <tableColumn id="4" xr3:uid="{A1966C56-8431-4373-9E99-A0F1972A5582}" name="Item" dataDxfId="258"/>
    <tableColumn id="5" xr3:uid="{436A171A-3A56-4F95-845B-32D4215D5C0F}" name="Price Per Unit" dataDxfId="257">
      <calculatedColumnFormula>retail_store_sales!$H2/retail_store_sales!$F2</calculatedColumnFormula>
    </tableColumn>
    <tableColumn id="6" xr3:uid="{638C0C9B-FB33-41E4-AACB-CED19BAFDDD9}" name="Quantity" dataDxfId="256"/>
    <tableColumn id="7" xr3:uid="{4140A30B-5F02-4526-AED9-B41CBDD4B0F6}" name="Price per unit 2" dataDxfId="255">
      <calculatedColumnFormula>IF(AND(F2=0, H2=0), 0, IF(H2=0, 0, H2/F2))</calculatedColumnFormula>
    </tableColumn>
    <tableColumn id="8" xr3:uid="{5AFFBBBA-75B8-427D-BBD1-977B8B758711}" name="Revenue" dataDxfId="254"/>
    <tableColumn id="9" xr3:uid="{67F90BDA-4FFB-4ADE-BD13-D5DBD4B13594}" name="Payment Method" dataDxfId="253"/>
    <tableColumn id="10" xr3:uid="{3F405078-1FA5-402B-8CD5-5770E4E08FBC}" name="Location" dataDxfId="252"/>
    <tableColumn id="11" xr3:uid="{DA55488B-337C-4C3E-BA7E-7DF3915595F9}" name="Day" dataDxfId="251">
      <calculatedColumnFormula>TEXT(N2, "dddd")</calculatedColumnFormula>
    </tableColumn>
    <tableColumn id="12" xr3:uid="{89AFACC2-C3D6-4E51-BB0F-8577A6DCBF5A}" name="Year" dataDxfId="250">
      <calculatedColumnFormula>YEAR(retail_store_sales!$N2)</calculatedColumnFormula>
    </tableColumn>
    <tableColumn id="13" xr3:uid="{79B61371-7AC6-46F1-8315-66C5C3C9703A}" name="Month" dataDxfId="249">
      <calculatedColumnFormula>TEXT(N2,"mmmm")</calculatedColumnFormula>
    </tableColumn>
    <tableColumn id="14" xr3:uid="{9DEA5EE6-D48E-42D1-B825-682248DCC6F0}" name="Transaction Date" dataDxfId="248"/>
    <tableColumn id="15" xr3:uid="{8EC3838C-96F3-461E-A53F-912CB038F76D}" name="Discount Applied" dataDxfId="24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5">
      <a:dk1>
        <a:sysClr val="windowText" lastClr="000000"/>
      </a:dk1>
      <a:lt1>
        <a:sysClr val="window" lastClr="FFFFFF"/>
      </a:lt1>
      <a:dk2>
        <a:srgbClr val="0E2841"/>
      </a:dk2>
      <a:lt2>
        <a:srgbClr val="E8E8E8"/>
      </a:lt2>
      <a:accent1>
        <a:srgbClr val="4272C7"/>
      </a:accent1>
      <a:accent2>
        <a:srgbClr val="DBDFE6"/>
      </a:accent2>
      <a:accent3>
        <a:srgbClr val="9CBCE4"/>
      </a:accent3>
      <a:accent4>
        <a:srgbClr val="4272C7"/>
      </a:accent4>
      <a:accent5>
        <a:srgbClr val="4272C7"/>
      </a:accent5>
      <a:accent6>
        <a:srgbClr val="4272C7"/>
      </a:accent6>
      <a:hlink>
        <a:srgbClr val="000000"/>
      </a:hlink>
      <a:folHlink>
        <a:srgbClr val="000000"/>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8.xml"/><Relationship Id="rId1" Type="http://schemas.openxmlformats.org/officeDocument/2006/relationships/printerSettings" Target="../printerSettings/printerSettings2.bin"/><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08147-2586-4698-94AF-10CC5F8BC6DE}">
  <dimension ref="A3:A4"/>
  <sheetViews>
    <sheetView workbookViewId="0">
      <selection activeCell="A3" sqref="A3"/>
    </sheetView>
  </sheetViews>
  <sheetFormatPr defaultRowHeight="14.4" x14ac:dyDescent="0.3"/>
  <cols>
    <col min="1" max="1" width="12.44140625" bestFit="1" customWidth="1"/>
  </cols>
  <sheetData>
    <row r="3" spans="1:1" x14ac:dyDescent="0.3">
      <c r="A3" t="s">
        <v>12830</v>
      </c>
    </row>
    <row r="4" spans="1:1" x14ac:dyDescent="0.3">
      <c r="A4" s="28">
        <v>1552071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9B720-AC71-475C-9747-DAF45A465ECA}">
  <dimension ref="A3:B6"/>
  <sheetViews>
    <sheetView workbookViewId="0">
      <selection activeCell="B4" sqref="B4:B6"/>
    </sheetView>
  </sheetViews>
  <sheetFormatPr defaultRowHeight="14.4" x14ac:dyDescent="0.3"/>
  <cols>
    <col min="1" max="1" width="10.5546875" bestFit="1" customWidth="1"/>
    <col min="2" max="2" width="6.5546875" bestFit="1" customWidth="1"/>
  </cols>
  <sheetData>
    <row r="3" spans="1:2" x14ac:dyDescent="0.3">
      <c r="A3" s="29" t="s">
        <v>2</v>
      </c>
      <c r="B3" t="s">
        <v>12834</v>
      </c>
    </row>
    <row r="4" spans="1:2" x14ac:dyDescent="0.3">
      <c r="A4" s="30" t="s">
        <v>40</v>
      </c>
      <c r="B4" s="28">
        <v>8462</v>
      </c>
    </row>
    <row r="5" spans="1:2" x14ac:dyDescent="0.3">
      <c r="A5" s="30" t="s">
        <v>31</v>
      </c>
      <c r="B5" s="28">
        <v>8387</v>
      </c>
    </row>
    <row r="6" spans="1:2" x14ac:dyDescent="0.3">
      <c r="A6" s="30" t="s">
        <v>27</v>
      </c>
      <c r="B6" s="28">
        <v>8358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B2A85-8462-4613-B2C6-FBB1A7F75492}">
  <dimension ref="A3:F2250"/>
  <sheetViews>
    <sheetView workbookViewId="0">
      <selection activeCell="D3" sqref="D3"/>
    </sheetView>
  </sheetViews>
  <sheetFormatPr defaultRowHeight="14.4" x14ac:dyDescent="0.3"/>
  <cols>
    <col min="1" max="1" width="12.44140625" bestFit="1" customWidth="1"/>
    <col min="2" max="2" width="14.109375" bestFit="1" customWidth="1"/>
    <col min="3" max="4" width="7.88671875" bestFit="1" customWidth="1"/>
    <col min="5" max="5" width="8" bestFit="1" customWidth="1"/>
    <col min="6" max="6" width="10.5546875" bestFit="1" customWidth="1"/>
    <col min="7" max="7" width="7" bestFit="1" customWidth="1"/>
    <col min="8" max="8" width="8" bestFit="1" customWidth="1"/>
    <col min="9" max="9" width="9" bestFit="1" customWidth="1"/>
    <col min="10" max="10" width="8" bestFit="1" customWidth="1"/>
    <col min="11" max="13" width="9" bestFit="1" customWidth="1"/>
    <col min="14" max="14" width="10.5546875" bestFit="1" customWidth="1"/>
  </cols>
  <sheetData>
    <row r="3" spans="1:6" x14ac:dyDescent="0.3">
      <c r="A3" s="29" t="s">
        <v>12829</v>
      </c>
      <c r="B3" s="29" t="s">
        <v>12847</v>
      </c>
    </row>
    <row r="4" spans="1:6" x14ac:dyDescent="0.3">
      <c r="A4" s="29" t="s">
        <v>12831</v>
      </c>
      <c r="B4">
        <v>2022</v>
      </c>
      <c r="C4">
        <v>2023</v>
      </c>
      <c r="D4">
        <v>2024</v>
      </c>
      <c r="E4">
        <v>2025</v>
      </c>
      <c r="F4" t="s">
        <v>12832</v>
      </c>
    </row>
    <row r="5" spans="1:6" x14ac:dyDescent="0.3">
      <c r="A5" s="30" t="s">
        <v>12835</v>
      </c>
      <c r="B5" s="31">
        <v>52911.5</v>
      </c>
      <c r="C5" s="31">
        <v>48052.5</v>
      </c>
      <c r="D5" s="31">
        <v>47908.5</v>
      </c>
      <c r="E5" s="31">
        <v>25548.5</v>
      </c>
      <c r="F5" s="31">
        <v>174421</v>
      </c>
    </row>
    <row r="6" spans="1:6" x14ac:dyDescent="0.3">
      <c r="A6" s="30" t="s">
        <v>12841</v>
      </c>
      <c r="B6" s="31">
        <v>44471.5</v>
      </c>
      <c r="C6" s="31">
        <v>45632.5</v>
      </c>
      <c r="D6" s="31">
        <v>41405</v>
      </c>
      <c r="E6" s="31"/>
      <c r="F6" s="31">
        <v>131509</v>
      </c>
    </row>
    <row r="7" spans="1:6" x14ac:dyDescent="0.3">
      <c r="A7" s="30" t="s">
        <v>12840</v>
      </c>
      <c r="B7" s="31">
        <v>42576</v>
      </c>
      <c r="C7" s="31">
        <v>42474</v>
      </c>
      <c r="D7" s="31">
        <v>44721</v>
      </c>
      <c r="E7" s="31"/>
      <c r="F7" s="31">
        <v>129771</v>
      </c>
    </row>
    <row r="8" spans="1:6" x14ac:dyDescent="0.3">
      <c r="A8" s="30" t="s">
        <v>12846</v>
      </c>
      <c r="B8" s="31">
        <v>38201</v>
      </c>
      <c r="C8" s="31">
        <v>43021</v>
      </c>
      <c r="D8" s="31">
        <v>48466.5</v>
      </c>
      <c r="E8" s="31"/>
      <c r="F8" s="31">
        <v>129688.5</v>
      </c>
    </row>
    <row r="9" spans="1:6" x14ac:dyDescent="0.3">
      <c r="A9" s="30" t="s">
        <v>12843</v>
      </c>
      <c r="B9" s="31">
        <v>46113.5</v>
      </c>
      <c r="C9" s="31">
        <v>41069</v>
      </c>
      <c r="D9" s="31">
        <v>42161.5</v>
      </c>
      <c r="E9" s="31"/>
      <c r="F9" s="31">
        <v>129344</v>
      </c>
    </row>
    <row r="10" spans="1:6" x14ac:dyDescent="0.3">
      <c r="A10" s="30" t="s">
        <v>12838</v>
      </c>
      <c r="B10" s="31">
        <v>40442</v>
      </c>
      <c r="C10" s="31">
        <v>38905.5</v>
      </c>
      <c r="D10" s="31">
        <v>46271</v>
      </c>
      <c r="E10" s="31"/>
      <c r="F10" s="31">
        <v>125618.5</v>
      </c>
    </row>
    <row r="11" spans="1:6" x14ac:dyDescent="0.3">
      <c r="A11" s="30" t="s">
        <v>12839</v>
      </c>
      <c r="B11" s="31">
        <v>40347.5</v>
      </c>
      <c r="C11" s="31">
        <v>40480.5</v>
      </c>
      <c r="D11" s="31">
        <v>43766.5</v>
      </c>
      <c r="E11" s="31"/>
      <c r="F11" s="31">
        <v>124594.5</v>
      </c>
    </row>
    <row r="12" spans="1:6" x14ac:dyDescent="0.3">
      <c r="A12" s="30" t="s">
        <v>12842</v>
      </c>
      <c r="B12" s="31">
        <v>41333.5</v>
      </c>
      <c r="C12" s="31">
        <v>38592</v>
      </c>
      <c r="D12" s="31">
        <v>43362</v>
      </c>
      <c r="E12" s="31"/>
      <c r="F12" s="31">
        <v>123287.5</v>
      </c>
    </row>
    <row r="13" spans="1:6" x14ac:dyDescent="0.3">
      <c r="A13" s="30" t="s">
        <v>12837</v>
      </c>
      <c r="B13" s="31">
        <v>40996</v>
      </c>
      <c r="C13" s="31">
        <v>38534.5</v>
      </c>
      <c r="D13" s="31">
        <v>42861.5</v>
      </c>
      <c r="E13" s="31"/>
      <c r="F13" s="31">
        <v>122392</v>
      </c>
    </row>
    <row r="14" spans="1:6" x14ac:dyDescent="0.3">
      <c r="A14" s="30" t="s">
        <v>12845</v>
      </c>
      <c r="B14" s="31">
        <v>41256.5</v>
      </c>
      <c r="C14" s="31">
        <v>37014</v>
      </c>
      <c r="D14" s="31">
        <v>44076</v>
      </c>
      <c r="E14" s="31"/>
      <c r="F14" s="31">
        <v>122346.5</v>
      </c>
    </row>
    <row r="15" spans="1:6" x14ac:dyDescent="0.3">
      <c r="A15" s="30" t="s">
        <v>12836</v>
      </c>
      <c r="B15" s="31">
        <v>43325.5</v>
      </c>
      <c r="C15" s="31">
        <v>39214.5</v>
      </c>
      <c r="D15" s="31">
        <v>37145</v>
      </c>
      <c r="E15" s="31"/>
      <c r="F15" s="31">
        <v>119685</v>
      </c>
    </row>
    <row r="16" spans="1:6" x14ac:dyDescent="0.3">
      <c r="A16" s="30" t="s">
        <v>12844</v>
      </c>
      <c r="B16" s="31">
        <v>38355</v>
      </c>
      <c r="C16" s="31">
        <v>38322</v>
      </c>
      <c r="D16" s="31">
        <v>42736.5</v>
      </c>
      <c r="E16" s="31"/>
      <c r="F16" s="31">
        <v>119413.5</v>
      </c>
    </row>
    <row r="17" spans="1:6" x14ac:dyDescent="0.3">
      <c r="A17" s="30" t="s">
        <v>12832</v>
      </c>
      <c r="B17" s="6">
        <v>510329.5</v>
      </c>
      <c r="C17" s="6">
        <v>491312</v>
      </c>
      <c r="D17" s="6">
        <v>524881</v>
      </c>
      <c r="E17" s="6">
        <v>25548.5</v>
      </c>
      <c r="F17" s="6">
        <v>1552071</v>
      </c>
    </row>
    <row r="21" spans="1:6" x14ac:dyDescent="0.3">
      <c r="A21" s="29" t="s">
        <v>12831</v>
      </c>
      <c r="B21" t="s">
        <v>12829</v>
      </c>
    </row>
    <row r="22" spans="1:6" x14ac:dyDescent="0.3">
      <c r="A22" s="33">
        <v>44562</v>
      </c>
      <c r="B22" s="6">
        <v>1642.5</v>
      </c>
    </row>
    <row r="23" spans="1:6" x14ac:dyDescent="0.3">
      <c r="A23" s="32" t="s">
        <v>12848</v>
      </c>
      <c r="B23" s="6">
        <v>1642.5</v>
      </c>
    </row>
    <row r="24" spans="1:6" x14ac:dyDescent="0.3">
      <c r="A24" s="33">
        <v>44563</v>
      </c>
      <c r="B24" s="6">
        <v>1135.5</v>
      </c>
    </row>
    <row r="25" spans="1:6" x14ac:dyDescent="0.3">
      <c r="A25" s="32" t="s">
        <v>12848</v>
      </c>
      <c r="B25" s="6">
        <v>1135.5</v>
      </c>
    </row>
    <row r="26" spans="1:6" x14ac:dyDescent="0.3">
      <c r="A26" s="33">
        <v>44564</v>
      </c>
      <c r="B26" s="6">
        <v>823</v>
      </c>
    </row>
    <row r="27" spans="1:6" x14ac:dyDescent="0.3">
      <c r="A27" s="32" t="s">
        <v>12848</v>
      </c>
      <c r="B27" s="6">
        <v>823</v>
      </c>
    </row>
    <row r="28" spans="1:6" x14ac:dyDescent="0.3">
      <c r="A28" s="33">
        <v>44565</v>
      </c>
      <c r="B28" s="6">
        <v>1117.5</v>
      </c>
    </row>
    <row r="29" spans="1:6" x14ac:dyDescent="0.3">
      <c r="A29" s="32" t="s">
        <v>12848</v>
      </c>
      <c r="B29" s="6">
        <v>1117.5</v>
      </c>
    </row>
    <row r="30" spans="1:6" x14ac:dyDescent="0.3">
      <c r="A30" s="33">
        <v>44566</v>
      </c>
      <c r="B30" s="6">
        <v>2227.5</v>
      </c>
    </row>
    <row r="31" spans="1:6" x14ac:dyDescent="0.3">
      <c r="A31" s="32" t="s">
        <v>12848</v>
      </c>
      <c r="B31" s="6">
        <v>2227.5</v>
      </c>
    </row>
    <row r="32" spans="1:6" x14ac:dyDescent="0.3">
      <c r="A32" s="33">
        <v>44567</v>
      </c>
      <c r="B32" s="6">
        <v>763.5</v>
      </c>
    </row>
    <row r="33" spans="1:2" x14ac:dyDescent="0.3">
      <c r="A33" s="32" t="s">
        <v>12848</v>
      </c>
      <c r="B33" s="6">
        <v>763.5</v>
      </c>
    </row>
    <row r="34" spans="1:2" x14ac:dyDescent="0.3">
      <c r="A34" s="33">
        <v>44568</v>
      </c>
      <c r="B34" s="6">
        <v>1372.5</v>
      </c>
    </row>
    <row r="35" spans="1:2" x14ac:dyDescent="0.3">
      <c r="A35" s="32" t="s">
        <v>12848</v>
      </c>
      <c r="B35" s="6">
        <v>1372.5</v>
      </c>
    </row>
    <row r="36" spans="1:2" x14ac:dyDescent="0.3">
      <c r="A36" s="33">
        <v>44569</v>
      </c>
      <c r="B36" s="6">
        <v>1496.5</v>
      </c>
    </row>
    <row r="37" spans="1:2" x14ac:dyDescent="0.3">
      <c r="A37" s="32" t="s">
        <v>12848</v>
      </c>
      <c r="B37" s="6">
        <v>1496.5</v>
      </c>
    </row>
    <row r="38" spans="1:2" x14ac:dyDescent="0.3">
      <c r="A38" s="33">
        <v>44570</v>
      </c>
      <c r="B38" s="6">
        <v>1866</v>
      </c>
    </row>
    <row r="39" spans="1:2" x14ac:dyDescent="0.3">
      <c r="A39" s="32" t="s">
        <v>12848</v>
      </c>
      <c r="B39" s="6">
        <v>1866</v>
      </c>
    </row>
    <row r="40" spans="1:2" x14ac:dyDescent="0.3">
      <c r="A40" s="33">
        <v>44571</v>
      </c>
      <c r="B40" s="6">
        <v>1340.5</v>
      </c>
    </row>
    <row r="41" spans="1:2" x14ac:dyDescent="0.3">
      <c r="A41" s="32" t="s">
        <v>12848</v>
      </c>
      <c r="B41" s="6">
        <v>1340.5</v>
      </c>
    </row>
    <row r="42" spans="1:2" x14ac:dyDescent="0.3">
      <c r="A42" s="33">
        <v>44572</v>
      </c>
      <c r="B42" s="6">
        <v>2056</v>
      </c>
    </row>
    <row r="43" spans="1:2" x14ac:dyDescent="0.3">
      <c r="A43" s="32" t="s">
        <v>12848</v>
      </c>
      <c r="B43" s="6">
        <v>2056</v>
      </c>
    </row>
    <row r="44" spans="1:2" x14ac:dyDescent="0.3">
      <c r="A44" s="33">
        <v>44573</v>
      </c>
      <c r="B44" s="6">
        <v>1434.5</v>
      </c>
    </row>
    <row r="45" spans="1:2" x14ac:dyDescent="0.3">
      <c r="A45" s="32" t="s">
        <v>12848</v>
      </c>
      <c r="B45" s="6">
        <v>1434.5</v>
      </c>
    </row>
    <row r="46" spans="1:2" x14ac:dyDescent="0.3">
      <c r="A46" s="33">
        <v>44574</v>
      </c>
      <c r="B46" s="6">
        <v>2476.5</v>
      </c>
    </row>
    <row r="47" spans="1:2" x14ac:dyDescent="0.3">
      <c r="A47" s="32" t="s">
        <v>12848</v>
      </c>
      <c r="B47" s="6">
        <v>2476.5</v>
      </c>
    </row>
    <row r="48" spans="1:2" x14ac:dyDescent="0.3">
      <c r="A48" s="33">
        <v>44575</v>
      </c>
      <c r="B48" s="6">
        <v>2704.5</v>
      </c>
    </row>
    <row r="49" spans="1:2" x14ac:dyDescent="0.3">
      <c r="A49" s="32" t="s">
        <v>12848</v>
      </c>
      <c r="B49" s="6">
        <v>2704.5</v>
      </c>
    </row>
    <row r="50" spans="1:2" x14ac:dyDescent="0.3">
      <c r="A50" s="33">
        <v>44576</v>
      </c>
      <c r="B50" s="6">
        <v>1522</v>
      </c>
    </row>
    <row r="51" spans="1:2" x14ac:dyDescent="0.3">
      <c r="A51" s="32" t="s">
        <v>12848</v>
      </c>
      <c r="B51" s="6">
        <v>1522</v>
      </c>
    </row>
    <row r="52" spans="1:2" x14ac:dyDescent="0.3">
      <c r="A52" s="33">
        <v>44577</v>
      </c>
      <c r="B52" s="6">
        <v>1269</v>
      </c>
    </row>
    <row r="53" spans="1:2" x14ac:dyDescent="0.3">
      <c r="A53" s="32" t="s">
        <v>12848</v>
      </c>
      <c r="B53" s="6">
        <v>1269</v>
      </c>
    </row>
    <row r="54" spans="1:2" x14ac:dyDescent="0.3">
      <c r="A54" s="33">
        <v>44578</v>
      </c>
      <c r="B54" s="6">
        <v>1693.5</v>
      </c>
    </row>
    <row r="55" spans="1:2" x14ac:dyDescent="0.3">
      <c r="A55" s="32" t="s">
        <v>12848</v>
      </c>
      <c r="B55" s="6">
        <v>1693.5</v>
      </c>
    </row>
    <row r="56" spans="1:2" x14ac:dyDescent="0.3">
      <c r="A56" s="33">
        <v>44579</v>
      </c>
      <c r="B56" s="6">
        <v>1965.5</v>
      </c>
    </row>
    <row r="57" spans="1:2" x14ac:dyDescent="0.3">
      <c r="A57" s="32" t="s">
        <v>12848</v>
      </c>
      <c r="B57" s="6">
        <v>1965.5</v>
      </c>
    </row>
    <row r="58" spans="1:2" x14ac:dyDescent="0.3">
      <c r="A58" s="33">
        <v>44580</v>
      </c>
      <c r="B58" s="6">
        <v>1759.5</v>
      </c>
    </row>
    <row r="59" spans="1:2" x14ac:dyDescent="0.3">
      <c r="A59" s="32" t="s">
        <v>12848</v>
      </c>
      <c r="B59" s="6">
        <v>1759.5</v>
      </c>
    </row>
    <row r="60" spans="1:2" x14ac:dyDescent="0.3">
      <c r="A60" s="33">
        <v>44581</v>
      </c>
      <c r="B60" s="6">
        <v>1694</v>
      </c>
    </row>
    <row r="61" spans="1:2" x14ac:dyDescent="0.3">
      <c r="A61" s="32" t="s">
        <v>12848</v>
      </c>
      <c r="B61" s="6">
        <v>1694</v>
      </c>
    </row>
    <row r="62" spans="1:2" x14ac:dyDescent="0.3">
      <c r="A62" s="33">
        <v>44582</v>
      </c>
      <c r="B62" s="6">
        <v>2375.5</v>
      </c>
    </row>
    <row r="63" spans="1:2" x14ac:dyDescent="0.3">
      <c r="A63" s="32" t="s">
        <v>12848</v>
      </c>
      <c r="B63" s="6">
        <v>2375.5</v>
      </c>
    </row>
    <row r="64" spans="1:2" x14ac:dyDescent="0.3">
      <c r="A64" s="33">
        <v>44583</v>
      </c>
      <c r="B64" s="6">
        <v>1545</v>
      </c>
    </row>
    <row r="65" spans="1:2" x14ac:dyDescent="0.3">
      <c r="A65" s="32" t="s">
        <v>12848</v>
      </c>
      <c r="B65" s="6">
        <v>1545</v>
      </c>
    </row>
    <row r="66" spans="1:2" x14ac:dyDescent="0.3">
      <c r="A66" s="33">
        <v>44584</v>
      </c>
      <c r="B66" s="6">
        <v>2408</v>
      </c>
    </row>
    <row r="67" spans="1:2" x14ac:dyDescent="0.3">
      <c r="A67" s="32" t="s">
        <v>12848</v>
      </c>
      <c r="B67" s="6">
        <v>2408</v>
      </c>
    </row>
    <row r="68" spans="1:2" x14ac:dyDescent="0.3">
      <c r="A68" s="33">
        <v>44585</v>
      </c>
      <c r="B68" s="6">
        <v>1544</v>
      </c>
    </row>
    <row r="69" spans="1:2" x14ac:dyDescent="0.3">
      <c r="A69" s="32" t="s">
        <v>12848</v>
      </c>
      <c r="B69" s="6">
        <v>1544</v>
      </c>
    </row>
    <row r="70" spans="1:2" x14ac:dyDescent="0.3">
      <c r="A70" s="33">
        <v>44586</v>
      </c>
      <c r="B70" s="6">
        <v>1174.5</v>
      </c>
    </row>
    <row r="71" spans="1:2" x14ac:dyDescent="0.3">
      <c r="A71" s="32" t="s">
        <v>12848</v>
      </c>
      <c r="B71" s="6">
        <v>1174.5</v>
      </c>
    </row>
    <row r="72" spans="1:2" x14ac:dyDescent="0.3">
      <c r="A72" s="33">
        <v>44587</v>
      </c>
      <c r="B72" s="6">
        <v>2808</v>
      </c>
    </row>
    <row r="73" spans="1:2" x14ac:dyDescent="0.3">
      <c r="A73" s="32" t="s">
        <v>12848</v>
      </c>
      <c r="B73" s="6">
        <v>2808</v>
      </c>
    </row>
    <row r="74" spans="1:2" x14ac:dyDescent="0.3">
      <c r="A74" s="33">
        <v>44588</v>
      </c>
      <c r="B74" s="6">
        <v>1135</v>
      </c>
    </row>
    <row r="75" spans="1:2" x14ac:dyDescent="0.3">
      <c r="A75" s="32" t="s">
        <v>12848</v>
      </c>
      <c r="B75" s="6">
        <v>1135</v>
      </c>
    </row>
    <row r="76" spans="1:2" x14ac:dyDescent="0.3">
      <c r="A76" s="33">
        <v>44589</v>
      </c>
      <c r="B76" s="6">
        <v>2063</v>
      </c>
    </row>
    <row r="77" spans="1:2" x14ac:dyDescent="0.3">
      <c r="A77" s="32" t="s">
        <v>12848</v>
      </c>
      <c r="B77" s="6">
        <v>2063</v>
      </c>
    </row>
    <row r="78" spans="1:2" x14ac:dyDescent="0.3">
      <c r="A78" s="33">
        <v>44590</v>
      </c>
      <c r="B78" s="6">
        <v>1656</v>
      </c>
    </row>
    <row r="79" spans="1:2" x14ac:dyDescent="0.3">
      <c r="A79" s="32" t="s">
        <v>12848</v>
      </c>
      <c r="B79" s="6">
        <v>1656</v>
      </c>
    </row>
    <row r="80" spans="1:2" x14ac:dyDescent="0.3">
      <c r="A80" s="33">
        <v>44591</v>
      </c>
      <c r="B80" s="6">
        <v>1532</v>
      </c>
    </row>
    <row r="81" spans="1:2" x14ac:dyDescent="0.3">
      <c r="A81" s="32" t="s">
        <v>12848</v>
      </c>
      <c r="B81" s="6">
        <v>1532</v>
      </c>
    </row>
    <row r="82" spans="1:2" x14ac:dyDescent="0.3">
      <c r="A82" s="33">
        <v>44592</v>
      </c>
      <c r="B82" s="6">
        <v>2310.5</v>
      </c>
    </row>
    <row r="83" spans="1:2" x14ac:dyDescent="0.3">
      <c r="A83" s="32" t="s">
        <v>12848</v>
      </c>
      <c r="B83" s="6">
        <v>2310.5</v>
      </c>
    </row>
    <row r="84" spans="1:2" x14ac:dyDescent="0.3">
      <c r="A84" s="33">
        <v>44593</v>
      </c>
      <c r="B84" s="6">
        <v>1413.5</v>
      </c>
    </row>
    <row r="85" spans="1:2" x14ac:dyDescent="0.3">
      <c r="A85" s="32" t="s">
        <v>12849</v>
      </c>
      <c r="B85" s="6">
        <v>1413.5</v>
      </c>
    </row>
    <row r="86" spans="1:2" x14ac:dyDescent="0.3">
      <c r="A86" s="33">
        <v>44594</v>
      </c>
      <c r="B86" s="6">
        <v>2251.5</v>
      </c>
    </row>
    <row r="87" spans="1:2" x14ac:dyDescent="0.3">
      <c r="A87" s="32" t="s">
        <v>12849</v>
      </c>
      <c r="B87" s="6">
        <v>2251.5</v>
      </c>
    </row>
    <row r="88" spans="1:2" x14ac:dyDescent="0.3">
      <c r="A88" s="33">
        <v>44595</v>
      </c>
      <c r="B88" s="6">
        <v>1137.5</v>
      </c>
    </row>
    <row r="89" spans="1:2" x14ac:dyDescent="0.3">
      <c r="A89" s="32" t="s">
        <v>12849</v>
      </c>
      <c r="B89" s="6">
        <v>1137.5</v>
      </c>
    </row>
    <row r="90" spans="1:2" x14ac:dyDescent="0.3">
      <c r="A90" s="33">
        <v>44596</v>
      </c>
      <c r="B90" s="6">
        <v>1563.5</v>
      </c>
    </row>
    <row r="91" spans="1:2" x14ac:dyDescent="0.3">
      <c r="A91" s="32" t="s">
        <v>12849</v>
      </c>
      <c r="B91" s="6">
        <v>1563.5</v>
      </c>
    </row>
    <row r="92" spans="1:2" x14ac:dyDescent="0.3">
      <c r="A92" s="33">
        <v>44597</v>
      </c>
      <c r="B92" s="6">
        <v>509.5</v>
      </c>
    </row>
    <row r="93" spans="1:2" x14ac:dyDescent="0.3">
      <c r="A93" s="32" t="s">
        <v>12849</v>
      </c>
      <c r="B93" s="6">
        <v>509.5</v>
      </c>
    </row>
    <row r="94" spans="1:2" x14ac:dyDescent="0.3">
      <c r="A94" s="33">
        <v>44598</v>
      </c>
      <c r="B94" s="6">
        <v>1624</v>
      </c>
    </row>
    <row r="95" spans="1:2" x14ac:dyDescent="0.3">
      <c r="A95" s="32" t="s">
        <v>12849</v>
      </c>
      <c r="B95" s="6">
        <v>1624</v>
      </c>
    </row>
    <row r="96" spans="1:2" x14ac:dyDescent="0.3">
      <c r="A96" s="33">
        <v>44599</v>
      </c>
      <c r="B96" s="6">
        <v>1883.5</v>
      </c>
    </row>
    <row r="97" spans="1:2" x14ac:dyDescent="0.3">
      <c r="A97" s="32" t="s">
        <v>12849</v>
      </c>
      <c r="B97" s="6">
        <v>1883.5</v>
      </c>
    </row>
    <row r="98" spans="1:2" x14ac:dyDescent="0.3">
      <c r="A98" s="33">
        <v>44600</v>
      </c>
      <c r="B98" s="6">
        <v>1084</v>
      </c>
    </row>
    <row r="99" spans="1:2" x14ac:dyDescent="0.3">
      <c r="A99" s="32" t="s">
        <v>12849</v>
      </c>
      <c r="B99" s="6">
        <v>1084</v>
      </c>
    </row>
    <row r="100" spans="1:2" x14ac:dyDescent="0.3">
      <c r="A100" s="33">
        <v>44601</v>
      </c>
      <c r="B100" s="6">
        <v>1732</v>
      </c>
    </row>
    <row r="101" spans="1:2" x14ac:dyDescent="0.3">
      <c r="A101" s="32" t="s">
        <v>12849</v>
      </c>
      <c r="B101" s="6">
        <v>1732</v>
      </c>
    </row>
    <row r="102" spans="1:2" x14ac:dyDescent="0.3">
      <c r="A102" s="33">
        <v>44602</v>
      </c>
      <c r="B102" s="6">
        <v>934.5</v>
      </c>
    </row>
    <row r="103" spans="1:2" x14ac:dyDescent="0.3">
      <c r="A103" s="32" t="s">
        <v>12849</v>
      </c>
      <c r="B103" s="6">
        <v>934.5</v>
      </c>
    </row>
    <row r="104" spans="1:2" x14ac:dyDescent="0.3">
      <c r="A104" s="33">
        <v>44603</v>
      </c>
      <c r="B104" s="6">
        <v>1166</v>
      </c>
    </row>
    <row r="105" spans="1:2" x14ac:dyDescent="0.3">
      <c r="A105" s="32" t="s">
        <v>12849</v>
      </c>
      <c r="B105" s="6">
        <v>1166</v>
      </c>
    </row>
    <row r="106" spans="1:2" x14ac:dyDescent="0.3">
      <c r="A106" s="33">
        <v>44604</v>
      </c>
      <c r="B106" s="6">
        <v>2614</v>
      </c>
    </row>
    <row r="107" spans="1:2" x14ac:dyDescent="0.3">
      <c r="A107" s="32" t="s">
        <v>12849</v>
      </c>
      <c r="B107" s="6">
        <v>2614</v>
      </c>
    </row>
    <row r="108" spans="1:2" x14ac:dyDescent="0.3">
      <c r="A108" s="33">
        <v>44605</v>
      </c>
      <c r="B108" s="6">
        <v>1688.5</v>
      </c>
    </row>
    <row r="109" spans="1:2" x14ac:dyDescent="0.3">
      <c r="A109" s="32" t="s">
        <v>12849</v>
      </c>
      <c r="B109" s="6">
        <v>1688.5</v>
      </c>
    </row>
    <row r="110" spans="1:2" x14ac:dyDescent="0.3">
      <c r="A110" s="33">
        <v>44606</v>
      </c>
      <c r="B110" s="6">
        <v>2579</v>
      </c>
    </row>
    <row r="111" spans="1:2" x14ac:dyDescent="0.3">
      <c r="A111" s="32" t="s">
        <v>12849</v>
      </c>
      <c r="B111" s="6">
        <v>2579</v>
      </c>
    </row>
    <row r="112" spans="1:2" x14ac:dyDescent="0.3">
      <c r="A112" s="33">
        <v>44607</v>
      </c>
      <c r="B112" s="6">
        <v>1796.5</v>
      </c>
    </row>
    <row r="113" spans="1:2" x14ac:dyDescent="0.3">
      <c r="A113" s="32" t="s">
        <v>12849</v>
      </c>
      <c r="B113" s="6">
        <v>1796.5</v>
      </c>
    </row>
    <row r="114" spans="1:2" x14ac:dyDescent="0.3">
      <c r="A114" s="33">
        <v>44608</v>
      </c>
      <c r="B114" s="6">
        <v>602</v>
      </c>
    </row>
    <row r="115" spans="1:2" x14ac:dyDescent="0.3">
      <c r="A115" s="32" t="s">
        <v>12849</v>
      </c>
      <c r="B115" s="6">
        <v>602</v>
      </c>
    </row>
    <row r="116" spans="1:2" x14ac:dyDescent="0.3">
      <c r="A116" s="33">
        <v>44609</v>
      </c>
      <c r="B116" s="6">
        <v>1980.5</v>
      </c>
    </row>
    <row r="117" spans="1:2" x14ac:dyDescent="0.3">
      <c r="A117" s="32" t="s">
        <v>12849</v>
      </c>
      <c r="B117" s="6">
        <v>1980.5</v>
      </c>
    </row>
    <row r="118" spans="1:2" x14ac:dyDescent="0.3">
      <c r="A118" s="33">
        <v>44610</v>
      </c>
      <c r="B118" s="6">
        <v>2634.5</v>
      </c>
    </row>
    <row r="119" spans="1:2" x14ac:dyDescent="0.3">
      <c r="A119" s="32" t="s">
        <v>12849</v>
      </c>
      <c r="B119" s="6">
        <v>2634.5</v>
      </c>
    </row>
    <row r="120" spans="1:2" x14ac:dyDescent="0.3">
      <c r="A120" s="33">
        <v>44611</v>
      </c>
      <c r="B120" s="6">
        <v>1264</v>
      </c>
    </row>
    <row r="121" spans="1:2" x14ac:dyDescent="0.3">
      <c r="A121" s="32" t="s">
        <v>12849</v>
      </c>
      <c r="B121" s="6">
        <v>1264</v>
      </c>
    </row>
    <row r="122" spans="1:2" x14ac:dyDescent="0.3">
      <c r="A122" s="33">
        <v>44612</v>
      </c>
      <c r="B122" s="6">
        <v>1682.5</v>
      </c>
    </row>
    <row r="123" spans="1:2" x14ac:dyDescent="0.3">
      <c r="A123" s="32" t="s">
        <v>12849</v>
      </c>
      <c r="B123" s="6">
        <v>1682.5</v>
      </c>
    </row>
    <row r="124" spans="1:2" x14ac:dyDescent="0.3">
      <c r="A124" s="33">
        <v>44613</v>
      </c>
      <c r="B124" s="6">
        <v>978.5</v>
      </c>
    </row>
    <row r="125" spans="1:2" x14ac:dyDescent="0.3">
      <c r="A125" s="32" t="s">
        <v>12849</v>
      </c>
      <c r="B125" s="6">
        <v>978.5</v>
      </c>
    </row>
    <row r="126" spans="1:2" x14ac:dyDescent="0.3">
      <c r="A126" s="33">
        <v>44614</v>
      </c>
      <c r="B126" s="6">
        <v>1577.5</v>
      </c>
    </row>
    <row r="127" spans="1:2" x14ac:dyDescent="0.3">
      <c r="A127" s="32" t="s">
        <v>12849</v>
      </c>
      <c r="B127" s="6">
        <v>1577.5</v>
      </c>
    </row>
    <row r="128" spans="1:2" x14ac:dyDescent="0.3">
      <c r="A128" s="33">
        <v>44615</v>
      </c>
      <c r="B128" s="6">
        <v>1844</v>
      </c>
    </row>
    <row r="129" spans="1:2" x14ac:dyDescent="0.3">
      <c r="A129" s="32" t="s">
        <v>12849</v>
      </c>
      <c r="B129" s="6">
        <v>1844</v>
      </c>
    </row>
    <row r="130" spans="1:2" x14ac:dyDescent="0.3">
      <c r="A130" s="33">
        <v>44616</v>
      </c>
      <c r="B130" s="6">
        <v>1388.5</v>
      </c>
    </row>
    <row r="131" spans="1:2" x14ac:dyDescent="0.3">
      <c r="A131" s="32" t="s">
        <v>12849</v>
      </c>
      <c r="B131" s="6">
        <v>1388.5</v>
      </c>
    </row>
    <row r="132" spans="1:2" x14ac:dyDescent="0.3">
      <c r="A132" s="33">
        <v>44617</v>
      </c>
      <c r="B132" s="6">
        <v>672</v>
      </c>
    </row>
    <row r="133" spans="1:2" x14ac:dyDescent="0.3">
      <c r="A133" s="32" t="s">
        <v>12849</v>
      </c>
      <c r="B133" s="6">
        <v>672</v>
      </c>
    </row>
    <row r="134" spans="1:2" x14ac:dyDescent="0.3">
      <c r="A134" s="33">
        <v>44618</v>
      </c>
      <c r="B134" s="6">
        <v>519</v>
      </c>
    </row>
    <row r="135" spans="1:2" x14ac:dyDescent="0.3">
      <c r="A135" s="32" t="s">
        <v>12849</v>
      </c>
      <c r="B135" s="6">
        <v>519</v>
      </c>
    </row>
    <row r="136" spans="1:2" x14ac:dyDescent="0.3">
      <c r="A136" s="33">
        <v>44619</v>
      </c>
      <c r="B136" s="6">
        <v>1777.5</v>
      </c>
    </row>
    <row r="137" spans="1:2" x14ac:dyDescent="0.3">
      <c r="A137" s="32" t="s">
        <v>12849</v>
      </c>
      <c r="B137" s="6">
        <v>1777.5</v>
      </c>
    </row>
    <row r="138" spans="1:2" x14ac:dyDescent="0.3">
      <c r="A138" s="33">
        <v>44620</v>
      </c>
      <c r="B138" s="6">
        <v>2427.5</v>
      </c>
    </row>
    <row r="139" spans="1:2" x14ac:dyDescent="0.3">
      <c r="A139" s="32" t="s">
        <v>12849</v>
      </c>
      <c r="B139" s="6">
        <v>2427.5</v>
      </c>
    </row>
    <row r="140" spans="1:2" x14ac:dyDescent="0.3">
      <c r="A140" s="33">
        <v>44621</v>
      </c>
      <c r="B140" s="6">
        <v>2257</v>
      </c>
    </row>
    <row r="141" spans="1:2" x14ac:dyDescent="0.3">
      <c r="A141" s="32" t="s">
        <v>12850</v>
      </c>
      <c r="B141" s="6">
        <v>2257</v>
      </c>
    </row>
    <row r="142" spans="1:2" x14ac:dyDescent="0.3">
      <c r="A142" s="33">
        <v>44622</v>
      </c>
      <c r="B142" s="6">
        <v>2791.5</v>
      </c>
    </row>
    <row r="143" spans="1:2" x14ac:dyDescent="0.3">
      <c r="A143" s="32" t="s">
        <v>12850</v>
      </c>
      <c r="B143" s="6">
        <v>2791.5</v>
      </c>
    </row>
    <row r="144" spans="1:2" x14ac:dyDescent="0.3">
      <c r="A144" s="33">
        <v>44623</v>
      </c>
      <c r="B144" s="6">
        <v>1192</v>
      </c>
    </row>
    <row r="145" spans="1:2" x14ac:dyDescent="0.3">
      <c r="A145" s="32" t="s">
        <v>12850</v>
      </c>
      <c r="B145" s="6">
        <v>1192</v>
      </c>
    </row>
    <row r="146" spans="1:2" x14ac:dyDescent="0.3">
      <c r="A146" s="33">
        <v>44624</v>
      </c>
      <c r="B146" s="6">
        <v>1299.5</v>
      </c>
    </row>
    <row r="147" spans="1:2" x14ac:dyDescent="0.3">
      <c r="A147" s="32" t="s">
        <v>12850</v>
      </c>
      <c r="B147" s="6">
        <v>1299.5</v>
      </c>
    </row>
    <row r="148" spans="1:2" x14ac:dyDescent="0.3">
      <c r="A148" s="33">
        <v>44625</v>
      </c>
      <c r="B148" s="6">
        <v>1481.5</v>
      </c>
    </row>
    <row r="149" spans="1:2" x14ac:dyDescent="0.3">
      <c r="A149" s="32" t="s">
        <v>12850</v>
      </c>
      <c r="B149" s="6">
        <v>1481.5</v>
      </c>
    </row>
    <row r="150" spans="1:2" x14ac:dyDescent="0.3">
      <c r="A150" s="33">
        <v>44626</v>
      </c>
      <c r="B150" s="6">
        <v>1125.5</v>
      </c>
    </row>
    <row r="151" spans="1:2" x14ac:dyDescent="0.3">
      <c r="A151" s="32" t="s">
        <v>12850</v>
      </c>
      <c r="B151" s="6">
        <v>1125.5</v>
      </c>
    </row>
    <row r="152" spans="1:2" x14ac:dyDescent="0.3">
      <c r="A152" s="33">
        <v>44627</v>
      </c>
      <c r="B152" s="6">
        <v>559.5</v>
      </c>
    </row>
    <row r="153" spans="1:2" x14ac:dyDescent="0.3">
      <c r="A153" s="32" t="s">
        <v>12850</v>
      </c>
      <c r="B153" s="6">
        <v>559.5</v>
      </c>
    </row>
    <row r="154" spans="1:2" x14ac:dyDescent="0.3">
      <c r="A154" s="33">
        <v>44628</v>
      </c>
      <c r="B154" s="6">
        <v>1433</v>
      </c>
    </row>
    <row r="155" spans="1:2" x14ac:dyDescent="0.3">
      <c r="A155" s="32" t="s">
        <v>12850</v>
      </c>
      <c r="B155" s="6">
        <v>1433</v>
      </c>
    </row>
    <row r="156" spans="1:2" x14ac:dyDescent="0.3">
      <c r="A156" s="33">
        <v>44629</v>
      </c>
      <c r="B156" s="6">
        <v>971</v>
      </c>
    </row>
    <row r="157" spans="1:2" x14ac:dyDescent="0.3">
      <c r="A157" s="32" t="s">
        <v>12850</v>
      </c>
      <c r="B157" s="6">
        <v>971</v>
      </c>
    </row>
    <row r="158" spans="1:2" x14ac:dyDescent="0.3">
      <c r="A158" s="33">
        <v>44630</v>
      </c>
      <c r="B158" s="6">
        <v>1406.5</v>
      </c>
    </row>
    <row r="159" spans="1:2" x14ac:dyDescent="0.3">
      <c r="A159" s="32" t="s">
        <v>12850</v>
      </c>
      <c r="B159" s="6">
        <v>1406.5</v>
      </c>
    </row>
    <row r="160" spans="1:2" x14ac:dyDescent="0.3">
      <c r="A160" s="33">
        <v>44631</v>
      </c>
      <c r="B160" s="6">
        <v>782</v>
      </c>
    </row>
    <row r="161" spans="1:2" x14ac:dyDescent="0.3">
      <c r="A161" s="32" t="s">
        <v>12850</v>
      </c>
      <c r="B161" s="6">
        <v>782</v>
      </c>
    </row>
    <row r="162" spans="1:2" x14ac:dyDescent="0.3">
      <c r="A162" s="33">
        <v>44632</v>
      </c>
      <c r="B162" s="6">
        <v>1518.5</v>
      </c>
    </row>
    <row r="163" spans="1:2" x14ac:dyDescent="0.3">
      <c r="A163" s="32" t="s">
        <v>12850</v>
      </c>
      <c r="B163" s="6">
        <v>1518.5</v>
      </c>
    </row>
    <row r="164" spans="1:2" x14ac:dyDescent="0.3">
      <c r="A164" s="33">
        <v>44633</v>
      </c>
      <c r="B164" s="6">
        <v>1540.5</v>
      </c>
    </row>
    <row r="165" spans="1:2" x14ac:dyDescent="0.3">
      <c r="A165" s="32" t="s">
        <v>12850</v>
      </c>
      <c r="B165" s="6">
        <v>1540.5</v>
      </c>
    </row>
    <row r="166" spans="1:2" x14ac:dyDescent="0.3">
      <c r="A166" s="33">
        <v>44634</v>
      </c>
      <c r="B166" s="6">
        <v>855.5</v>
      </c>
    </row>
    <row r="167" spans="1:2" x14ac:dyDescent="0.3">
      <c r="A167" s="32" t="s">
        <v>12850</v>
      </c>
      <c r="B167" s="6">
        <v>855.5</v>
      </c>
    </row>
    <row r="168" spans="1:2" x14ac:dyDescent="0.3">
      <c r="A168" s="33">
        <v>44635</v>
      </c>
      <c r="B168" s="6">
        <v>1073</v>
      </c>
    </row>
    <row r="169" spans="1:2" x14ac:dyDescent="0.3">
      <c r="A169" s="32" t="s">
        <v>12850</v>
      </c>
      <c r="B169" s="6">
        <v>1073</v>
      </c>
    </row>
    <row r="170" spans="1:2" x14ac:dyDescent="0.3">
      <c r="A170" s="33">
        <v>44636</v>
      </c>
      <c r="B170" s="6">
        <v>1287</v>
      </c>
    </row>
    <row r="171" spans="1:2" x14ac:dyDescent="0.3">
      <c r="A171" s="32" t="s">
        <v>12850</v>
      </c>
      <c r="B171" s="6">
        <v>1287</v>
      </c>
    </row>
    <row r="172" spans="1:2" x14ac:dyDescent="0.3">
      <c r="A172" s="33">
        <v>44637</v>
      </c>
      <c r="B172" s="6">
        <v>2159</v>
      </c>
    </row>
    <row r="173" spans="1:2" x14ac:dyDescent="0.3">
      <c r="A173" s="32" t="s">
        <v>12850</v>
      </c>
      <c r="B173" s="6">
        <v>2159</v>
      </c>
    </row>
    <row r="174" spans="1:2" x14ac:dyDescent="0.3">
      <c r="A174" s="33">
        <v>44638</v>
      </c>
      <c r="B174" s="6">
        <v>1223.5</v>
      </c>
    </row>
    <row r="175" spans="1:2" x14ac:dyDescent="0.3">
      <c r="A175" s="32" t="s">
        <v>12850</v>
      </c>
      <c r="B175" s="6">
        <v>1223.5</v>
      </c>
    </row>
    <row r="176" spans="1:2" x14ac:dyDescent="0.3">
      <c r="A176" s="33">
        <v>44639</v>
      </c>
      <c r="B176" s="6">
        <v>1363</v>
      </c>
    </row>
    <row r="177" spans="1:2" x14ac:dyDescent="0.3">
      <c r="A177" s="32" t="s">
        <v>12850</v>
      </c>
      <c r="B177" s="6">
        <v>1363</v>
      </c>
    </row>
    <row r="178" spans="1:2" x14ac:dyDescent="0.3">
      <c r="A178" s="33">
        <v>44640</v>
      </c>
      <c r="B178" s="6">
        <v>935.5</v>
      </c>
    </row>
    <row r="179" spans="1:2" x14ac:dyDescent="0.3">
      <c r="A179" s="32" t="s">
        <v>12850</v>
      </c>
      <c r="B179" s="6">
        <v>935.5</v>
      </c>
    </row>
    <row r="180" spans="1:2" x14ac:dyDescent="0.3">
      <c r="A180" s="33">
        <v>44641</v>
      </c>
      <c r="B180" s="6">
        <v>871.5</v>
      </c>
    </row>
    <row r="181" spans="1:2" x14ac:dyDescent="0.3">
      <c r="A181" s="32" t="s">
        <v>12850</v>
      </c>
      <c r="B181" s="6">
        <v>871.5</v>
      </c>
    </row>
    <row r="182" spans="1:2" x14ac:dyDescent="0.3">
      <c r="A182" s="33">
        <v>44642</v>
      </c>
      <c r="B182" s="6">
        <v>1433</v>
      </c>
    </row>
    <row r="183" spans="1:2" x14ac:dyDescent="0.3">
      <c r="A183" s="32" t="s">
        <v>12850</v>
      </c>
      <c r="B183" s="6">
        <v>1433</v>
      </c>
    </row>
    <row r="184" spans="1:2" x14ac:dyDescent="0.3">
      <c r="A184" s="33">
        <v>44643</v>
      </c>
      <c r="B184" s="6">
        <v>1630</v>
      </c>
    </row>
    <row r="185" spans="1:2" x14ac:dyDescent="0.3">
      <c r="A185" s="32" t="s">
        <v>12850</v>
      </c>
      <c r="B185" s="6">
        <v>1630</v>
      </c>
    </row>
    <row r="186" spans="1:2" x14ac:dyDescent="0.3">
      <c r="A186" s="33">
        <v>44644</v>
      </c>
      <c r="B186" s="6">
        <v>1584.5</v>
      </c>
    </row>
    <row r="187" spans="1:2" x14ac:dyDescent="0.3">
      <c r="A187" s="32" t="s">
        <v>12850</v>
      </c>
      <c r="B187" s="6">
        <v>1584.5</v>
      </c>
    </row>
    <row r="188" spans="1:2" x14ac:dyDescent="0.3">
      <c r="A188" s="33">
        <v>44645</v>
      </c>
      <c r="B188" s="6">
        <v>1220</v>
      </c>
    </row>
    <row r="189" spans="1:2" x14ac:dyDescent="0.3">
      <c r="A189" s="32" t="s">
        <v>12850</v>
      </c>
      <c r="B189" s="6">
        <v>1220</v>
      </c>
    </row>
    <row r="190" spans="1:2" x14ac:dyDescent="0.3">
      <c r="A190" s="33">
        <v>44646</v>
      </c>
      <c r="B190" s="6">
        <v>228</v>
      </c>
    </row>
    <row r="191" spans="1:2" x14ac:dyDescent="0.3">
      <c r="A191" s="32" t="s">
        <v>12850</v>
      </c>
      <c r="B191" s="6">
        <v>228</v>
      </c>
    </row>
    <row r="192" spans="1:2" x14ac:dyDescent="0.3">
      <c r="A192" s="33">
        <v>44647</v>
      </c>
      <c r="B192" s="6">
        <v>1262.5</v>
      </c>
    </row>
    <row r="193" spans="1:2" x14ac:dyDescent="0.3">
      <c r="A193" s="32" t="s">
        <v>12850</v>
      </c>
      <c r="B193" s="6">
        <v>1262.5</v>
      </c>
    </row>
    <row r="194" spans="1:2" x14ac:dyDescent="0.3">
      <c r="A194" s="33">
        <v>44648</v>
      </c>
      <c r="B194" s="6">
        <v>944</v>
      </c>
    </row>
    <row r="195" spans="1:2" x14ac:dyDescent="0.3">
      <c r="A195" s="32" t="s">
        <v>12850</v>
      </c>
      <c r="B195" s="6">
        <v>944</v>
      </c>
    </row>
    <row r="196" spans="1:2" x14ac:dyDescent="0.3">
      <c r="A196" s="33">
        <v>44649</v>
      </c>
      <c r="B196" s="6">
        <v>1497</v>
      </c>
    </row>
    <row r="197" spans="1:2" x14ac:dyDescent="0.3">
      <c r="A197" s="32" t="s">
        <v>12850</v>
      </c>
      <c r="B197" s="6">
        <v>1497</v>
      </c>
    </row>
    <row r="198" spans="1:2" x14ac:dyDescent="0.3">
      <c r="A198" s="33">
        <v>44650</v>
      </c>
      <c r="B198" s="6">
        <v>861</v>
      </c>
    </row>
    <row r="199" spans="1:2" x14ac:dyDescent="0.3">
      <c r="A199" s="32" t="s">
        <v>12850</v>
      </c>
      <c r="B199" s="6">
        <v>861</v>
      </c>
    </row>
    <row r="200" spans="1:2" x14ac:dyDescent="0.3">
      <c r="A200" s="33">
        <v>44651</v>
      </c>
      <c r="B200" s="6">
        <v>2210</v>
      </c>
    </row>
    <row r="201" spans="1:2" x14ac:dyDescent="0.3">
      <c r="A201" s="32" t="s">
        <v>12850</v>
      </c>
      <c r="B201" s="6">
        <v>2210</v>
      </c>
    </row>
    <row r="202" spans="1:2" x14ac:dyDescent="0.3">
      <c r="A202" s="33">
        <v>44652</v>
      </c>
      <c r="B202" s="6">
        <v>991.5</v>
      </c>
    </row>
    <row r="203" spans="1:2" x14ac:dyDescent="0.3">
      <c r="A203" s="32" t="s">
        <v>12851</v>
      </c>
      <c r="B203" s="6">
        <v>991.5</v>
      </c>
    </row>
    <row r="204" spans="1:2" x14ac:dyDescent="0.3">
      <c r="A204" s="33">
        <v>44653</v>
      </c>
      <c r="B204" s="6">
        <v>707</v>
      </c>
    </row>
    <row r="205" spans="1:2" x14ac:dyDescent="0.3">
      <c r="A205" s="32" t="s">
        <v>12851</v>
      </c>
      <c r="B205" s="6">
        <v>707</v>
      </c>
    </row>
    <row r="206" spans="1:2" x14ac:dyDescent="0.3">
      <c r="A206" s="33">
        <v>44654</v>
      </c>
      <c r="B206" s="6">
        <v>1044</v>
      </c>
    </row>
    <row r="207" spans="1:2" x14ac:dyDescent="0.3">
      <c r="A207" s="32" t="s">
        <v>12851</v>
      </c>
      <c r="B207" s="6">
        <v>1044</v>
      </c>
    </row>
    <row r="208" spans="1:2" x14ac:dyDescent="0.3">
      <c r="A208" s="33">
        <v>44655</v>
      </c>
      <c r="B208" s="6">
        <v>1167.5</v>
      </c>
    </row>
    <row r="209" spans="1:2" x14ac:dyDescent="0.3">
      <c r="A209" s="32" t="s">
        <v>12851</v>
      </c>
      <c r="B209" s="6">
        <v>1167.5</v>
      </c>
    </row>
    <row r="210" spans="1:2" x14ac:dyDescent="0.3">
      <c r="A210" s="33">
        <v>44656</v>
      </c>
      <c r="B210" s="6">
        <v>1367.5</v>
      </c>
    </row>
    <row r="211" spans="1:2" x14ac:dyDescent="0.3">
      <c r="A211" s="32" t="s">
        <v>12851</v>
      </c>
      <c r="B211" s="6">
        <v>1367.5</v>
      </c>
    </row>
    <row r="212" spans="1:2" x14ac:dyDescent="0.3">
      <c r="A212" s="33">
        <v>44657</v>
      </c>
      <c r="B212" s="6">
        <v>1286</v>
      </c>
    </row>
    <row r="213" spans="1:2" x14ac:dyDescent="0.3">
      <c r="A213" s="32" t="s">
        <v>12851</v>
      </c>
      <c r="B213" s="6">
        <v>1286</v>
      </c>
    </row>
    <row r="214" spans="1:2" x14ac:dyDescent="0.3">
      <c r="A214" s="33">
        <v>44658</v>
      </c>
      <c r="B214" s="6">
        <v>1331.5</v>
      </c>
    </row>
    <row r="215" spans="1:2" x14ac:dyDescent="0.3">
      <c r="A215" s="32" t="s">
        <v>12851</v>
      </c>
      <c r="B215" s="6">
        <v>1331.5</v>
      </c>
    </row>
    <row r="216" spans="1:2" x14ac:dyDescent="0.3">
      <c r="A216" s="33">
        <v>44659</v>
      </c>
      <c r="B216" s="6">
        <v>1395.5</v>
      </c>
    </row>
    <row r="217" spans="1:2" x14ac:dyDescent="0.3">
      <c r="A217" s="32" t="s">
        <v>12851</v>
      </c>
      <c r="B217" s="6">
        <v>1395.5</v>
      </c>
    </row>
    <row r="218" spans="1:2" x14ac:dyDescent="0.3">
      <c r="A218" s="33">
        <v>44660</v>
      </c>
      <c r="B218" s="6">
        <v>1480.5</v>
      </c>
    </row>
    <row r="219" spans="1:2" x14ac:dyDescent="0.3">
      <c r="A219" s="32" t="s">
        <v>12851</v>
      </c>
      <c r="B219" s="6">
        <v>1480.5</v>
      </c>
    </row>
    <row r="220" spans="1:2" x14ac:dyDescent="0.3">
      <c r="A220" s="33">
        <v>44661</v>
      </c>
      <c r="B220" s="6">
        <v>856.5</v>
      </c>
    </row>
    <row r="221" spans="1:2" x14ac:dyDescent="0.3">
      <c r="A221" s="32" t="s">
        <v>12851</v>
      </c>
      <c r="B221" s="6">
        <v>856.5</v>
      </c>
    </row>
    <row r="222" spans="1:2" x14ac:dyDescent="0.3">
      <c r="A222" s="33">
        <v>44662</v>
      </c>
      <c r="B222" s="6">
        <v>739</v>
      </c>
    </row>
    <row r="223" spans="1:2" x14ac:dyDescent="0.3">
      <c r="A223" s="32" t="s">
        <v>12851</v>
      </c>
      <c r="B223" s="6">
        <v>739</v>
      </c>
    </row>
    <row r="224" spans="1:2" x14ac:dyDescent="0.3">
      <c r="A224" s="33">
        <v>44663</v>
      </c>
      <c r="B224" s="6">
        <v>1070.5</v>
      </c>
    </row>
    <row r="225" spans="1:2" x14ac:dyDescent="0.3">
      <c r="A225" s="32" t="s">
        <v>12851</v>
      </c>
      <c r="B225" s="6">
        <v>1070.5</v>
      </c>
    </row>
    <row r="226" spans="1:2" x14ac:dyDescent="0.3">
      <c r="A226" s="33">
        <v>44664</v>
      </c>
      <c r="B226" s="6">
        <v>965.5</v>
      </c>
    </row>
    <row r="227" spans="1:2" x14ac:dyDescent="0.3">
      <c r="A227" s="32" t="s">
        <v>12851</v>
      </c>
      <c r="B227" s="6">
        <v>965.5</v>
      </c>
    </row>
    <row r="228" spans="1:2" x14ac:dyDescent="0.3">
      <c r="A228" s="33">
        <v>44665</v>
      </c>
      <c r="B228" s="6">
        <v>2554</v>
      </c>
    </row>
    <row r="229" spans="1:2" x14ac:dyDescent="0.3">
      <c r="A229" s="32" t="s">
        <v>12851</v>
      </c>
      <c r="B229" s="6">
        <v>2554</v>
      </c>
    </row>
    <row r="230" spans="1:2" x14ac:dyDescent="0.3">
      <c r="A230" s="33">
        <v>44666</v>
      </c>
      <c r="B230" s="6">
        <v>1788.5</v>
      </c>
    </row>
    <row r="231" spans="1:2" x14ac:dyDescent="0.3">
      <c r="A231" s="32" t="s">
        <v>12851</v>
      </c>
      <c r="B231" s="6">
        <v>1788.5</v>
      </c>
    </row>
    <row r="232" spans="1:2" x14ac:dyDescent="0.3">
      <c r="A232" s="33">
        <v>44667</v>
      </c>
      <c r="B232" s="6">
        <v>1862.5</v>
      </c>
    </row>
    <row r="233" spans="1:2" x14ac:dyDescent="0.3">
      <c r="A233" s="32" t="s">
        <v>12851</v>
      </c>
      <c r="B233" s="6">
        <v>1862.5</v>
      </c>
    </row>
    <row r="234" spans="1:2" x14ac:dyDescent="0.3">
      <c r="A234" s="33">
        <v>44668</v>
      </c>
      <c r="B234" s="6">
        <v>1385.5</v>
      </c>
    </row>
    <row r="235" spans="1:2" x14ac:dyDescent="0.3">
      <c r="A235" s="32" t="s">
        <v>12851</v>
      </c>
      <c r="B235" s="6">
        <v>1385.5</v>
      </c>
    </row>
    <row r="236" spans="1:2" x14ac:dyDescent="0.3">
      <c r="A236" s="33">
        <v>44669</v>
      </c>
      <c r="B236" s="6">
        <v>1896</v>
      </c>
    </row>
    <row r="237" spans="1:2" x14ac:dyDescent="0.3">
      <c r="A237" s="32" t="s">
        <v>12851</v>
      </c>
      <c r="B237" s="6">
        <v>1896</v>
      </c>
    </row>
    <row r="238" spans="1:2" x14ac:dyDescent="0.3">
      <c r="A238" s="33">
        <v>44670</v>
      </c>
      <c r="B238" s="6">
        <v>1355</v>
      </c>
    </row>
    <row r="239" spans="1:2" x14ac:dyDescent="0.3">
      <c r="A239" s="32" t="s">
        <v>12851</v>
      </c>
      <c r="B239" s="6">
        <v>1355</v>
      </c>
    </row>
    <row r="240" spans="1:2" x14ac:dyDescent="0.3">
      <c r="A240" s="33">
        <v>44671</v>
      </c>
      <c r="B240" s="6">
        <v>998.5</v>
      </c>
    </row>
    <row r="241" spans="1:2" x14ac:dyDescent="0.3">
      <c r="A241" s="32" t="s">
        <v>12851</v>
      </c>
      <c r="B241" s="6">
        <v>998.5</v>
      </c>
    </row>
    <row r="242" spans="1:2" x14ac:dyDescent="0.3">
      <c r="A242" s="33">
        <v>44672</v>
      </c>
      <c r="B242" s="6">
        <v>765</v>
      </c>
    </row>
    <row r="243" spans="1:2" x14ac:dyDescent="0.3">
      <c r="A243" s="32" t="s">
        <v>12851</v>
      </c>
      <c r="B243" s="6">
        <v>765</v>
      </c>
    </row>
    <row r="244" spans="1:2" x14ac:dyDescent="0.3">
      <c r="A244" s="33">
        <v>44673</v>
      </c>
      <c r="B244" s="6">
        <v>1862.5</v>
      </c>
    </row>
    <row r="245" spans="1:2" x14ac:dyDescent="0.3">
      <c r="A245" s="32" t="s">
        <v>12851</v>
      </c>
      <c r="B245" s="6">
        <v>1862.5</v>
      </c>
    </row>
    <row r="246" spans="1:2" x14ac:dyDescent="0.3">
      <c r="A246" s="33">
        <v>44674</v>
      </c>
      <c r="B246" s="6">
        <v>1249.5</v>
      </c>
    </row>
    <row r="247" spans="1:2" x14ac:dyDescent="0.3">
      <c r="A247" s="32" t="s">
        <v>12851</v>
      </c>
      <c r="B247" s="6">
        <v>1249.5</v>
      </c>
    </row>
    <row r="248" spans="1:2" x14ac:dyDescent="0.3">
      <c r="A248" s="33">
        <v>44675</v>
      </c>
      <c r="B248" s="6">
        <v>945</v>
      </c>
    </row>
    <row r="249" spans="1:2" x14ac:dyDescent="0.3">
      <c r="A249" s="32" t="s">
        <v>12851</v>
      </c>
      <c r="B249" s="6">
        <v>945</v>
      </c>
    </row>
    <row r="250" spans="1:2" x14ac:dyDescent="0.3">
      <c r="A250" s="33">
        <v>44676</v>
      </c>
      <c r="B250" s="6">
        <v>1412.5</v>
      </c>
    </row>
    <row r="251" spans="1:2" x14ac:dyDescent="0.3">
      <c r="A251" s="32" t="s">
        <v>12851</v>
      </c>
      <c r="B251" s="6">
        <v>1412.5</v>
      </c>
    </row>
    <row r="252" spans="1:2" x14ac:dyDescent="0.3">
      <c r="A252" s="33">
        <v>44677</v>
      </c>
      <c r="B252" s="6">
        <v>1411.5</v>
      </c>
    </row>
    <row r="253" spans="1:2" x14ac:dyDescent="0.3">
      <c r="A253" s="32" t="s">
        <v>12851</v>
      </c>
      <c r="B253" s="6">
        <v>1411.5</v>
      </c>
    </row>
    <row r="254" spans="1:2" x14ac:dyDescent="0.3">
      <c r="A254" s="33">
        <v>44678</v>
      </c>
      <c r="B254" s="6">
        <v>1920</v>
      </c>
    </row>
    <row r="255" spans="1:2" x14ac:dyDescent="0.3">
      <c r="A255" s="32" t="s">
        <v>12851</v>
      </c>
      <c r="B255" s="6">
        <v>1920</v>
      </c>
    </row>
    <row r="256" spans="1:2" x14ac:dyDescent="0.3">
      <c r="A256" s="33">
        <v>44679</v>
      </c>
      <c r="B256" s="6">
        <v>1071</v>
      </c>
    </row>
    <row r="257" spans="1:2" x14ac:dyDescent="0.3">
      <c r="A257" s="32" t="s">
        <v>12851</v>
      </c>
      <c r="B257" s="6">
        <v>1071</v>
      </c>
    </row>
    <row r="258" spans="1:2" x14ac:dyDescent="0.3">
      <c r="A258" s="33">
        <v>44680</v>
      </c>
      <c r="B258" s="6">
        <v>1490.5</v>
      </c>
    </row>
    <row r="259" spans="1:2" x14ac:dyDescent="0.3">
      <c r="A259" s="32" t="s">
        <v>12851</v>
      </c>
      <c r="B259" s="6">
        <v>1490.5</v>
      </c>
    </row>
    <row r="260" spans="1:2" x14ac:dyDescent="0.3">
      <c r="A260" s="33">
        <v>44681</v>
      </c>
      <c r="B260" s="6">
        <v>2072</v>
      </c>
    </row>
    <row r="261" spans="1:2" x14ac:dyDescent="0.3">
      <c r="A261" s="32" t="s">
        <v>12851</v>
      </c>
      <c r="B261" s="6">
        <v>2072</v>
      </c>
    </row>
    <row r="262" spans="1:2" x14ac:dyDescent="0.3">
      <c r="A262" s="33">
        <v>44682</v>
      </c>
      <c r="B262" s="6">
        <v>1607</v>
      </c>
    </row>
    <row r="263" spans="1:2" x14ac:dyDescent="0.3">
      <c r="A263" s="32" t="s">
        <v>12839</v>
      </c>
      <c r="B263" s="6">
        <v>1607</v>
      </c>
    </row>
    <row r="264" spans="1:2" x14ac:dyDescent="0.3">
      <c r="A264" s="33">
        <v>44683</v>
      </c>
      <c r="B264" s="6">
        <v>1004</v>
      </c>
    </row>
    <row r="265" spans="1:2" x14ac:dyDescent="0.3">
      <c r="A265" s="32" t="s">
        <v>12839</v>
      </c>
      <c r="B265" s="6">
        <v>1004</v>
      </c>
    </row>
    <row r="266" spans="1:2" x14ac:dyDescent="0.3">
      <c r="A266" s="33">
        <v>44684</v>
      </c>
      <c r="B266" s="6">
        <v>1537.5</v>
      </c>
    </row>
    <row r="267" spans="1:2" x14ac:dyDescent="0.3">
      <c r="A267" s="32" t="s">
        <v>12839</v>
      </c>
      <c r="B267" s="6">
        <v>1537.5</v>
      </c>
    </row>
    <row r="268" spans="1:2" x14ac:dyDescent="0.3">
      <c r="A268" s="33">
        <v>44685</v>
      </c>
      <c r="B268" s="6">
        <v>1633</v>
      </c>
    </row>
    <row r="269" spans="1:2" x14ac:dyDescent="0.3">
      <c r="A269" s="32" t="s">
        <v>12839</v>
      </c>
      <c r="B269" s="6">
        <v>1633</v>
      </c>
    </row>
    <row r="270" spans="1:2" x14ac:dyDescent="0.3">
      <c r="A270" s="33">
        <v>44686</v>
      </c>
      <c r="B270" s="6">
        <v>1192.5</v>
      </c>
    </row>
    <row r="271" spans="1:2" x14ac:dyDescent="0.3">
      <c r="A271" s="32" t="s">
        <v>12839</v>
      </c>
      <c r="B271" s="6">
        <v>1192.5</v>
      </c>
    </row>
    <row r="272" spans="1:2" x14ac:dyDescent="0.3">
      <c r="A272" s="33">
        <v>44687</v>
      </c>
      <c r="B272" s="6">
        <v>1284.5</v>
      </c>
    </row>
    <row r="273" spans="1:2" x14ac:dyDescent="0.3">
      <c r="A273" s="32" t="s">
        <v>12839</v>
      </c>
      <c r="B273" s="6">
        <v>1284.5</v>
      </c>
    </row>
    <row r="274" spans="1:2" x14ac:dyDescent="0.3">
      <c r="A274" s="33">
        <v>44688</v>
      </c>
      <c r="B274" s="6">
        <v>376</v>
      </c>
    </row>
    <row r="275" spans="1:2" x14ac:dyDescent="0.3">
      <c r="A275" s="32" t="s">
        <v>12839</v>
      </c>
      <c r="B275" s="6">
        <v>376</v>
      </c>
    </row>
    <row r="276" spans="1:2" x14ac:dyDescent="0.3">
      <c r="A276" s="33">
        <v>44689</v>
      </c>
      <c r="B276" s="6">
        <v>846.5</v>
      </c>
    </row>
    <row r="277" spans="1:2" x14ac:dyDescent="0.3">
      <c r="A277" s="32" t="s">
        <v>12839</v>
      </c>
      <c r="B277" s="6">
        <v>846.5</v>
      </c>
    </row>
    <row r="278" spans="1:2" x14ac:dyDescent="0.3">
      <c r="A278" s="33">
        <v>44690</v>
      </c>
      <c r="B278" s="6">
        <v>1409.5</v>
      </c>
    </row>
    <row r="279" spans="1:2" x14ac:dyDescent="0.3">
      <c r="A279" s="32" t="s">
        <v>12839</v>
      </c>
      <c r="B279" s="6">
        <v>1409.5</v>
      </c>
    </row>
    <row r="280" spans="1:2" x14ac:dyDescent="0.3">
      <c r="A280" s="33">
        <v>44691</v>
      </c>
      <c r="B280" s="6">
        <v>1618</v>
      </c>
    </row>
    <row r="281" spans="1:2" x14ac:dyDescent="0.3">
      <c r="A281" s="32" t="s">
        <v>12839</v>
      </c>
      <c r="B281" s="6">
        <v>1618</v>
      </c>
    </row>
    <row r="282" spans="1:2" x14ac:dyDescent="0.3">
      <c r="A282" s="33">
        <v>44692</v>
      </c>
      <c r="B282" s="6">
        <v>1622.5</v>
      </c>
    </row>
    <row r="283" spans="1:2" x14ac:dyDescent="0.3">
      <c r="A283" s="32" t="s">
        <v>12839</v>
      </c>
      <c r="B283" s="6">
        <v>1622.5</v>
      </c>
    </row>
    <row r="284" spans="1:2" x14ac:dyDescent="0.3">
      <c r="A284" s="33">
        <v>44693</v>
      </c>
      <c r="B284" s="6">
        <v>1120.5</v>
      </c>
    </row>
    <row r="285" spans="1:2" x14ac:dyDescent="0.3">
      <c r="A285" s="32" t="s">
        <v>12839</v>
      </c>
      <c r="B285" s="6">
        <v>1120.5</v>
      </c>
    </row>
    <row r="286" spans="1:2" x14ac:dyDescent="0.3">
      <c r="A286" s="33">
        <v>44694</v>
      </c>
      <c r="B286" s="6">
        <v>1401.5</v>
      </c>
    </row>
    <row r="287" spans="1:2" x14ac:dyDescent="0.3">
      <c r="A287" s="32" t="s">
        <v>12839</v>
      </c>
      <c r="B287" s="6">
        <v>1401.5</v>
      </c>
    </row>
    <row r="288" spans="1:2" x14ac:dyDescent="0.3">
      <c r="A288" s="33">
        <v>44695</v>
      </c>
      <c r="B288" s="6">
        <v>906.5</v>
      </c>
    </row>
    <row r="289" spans="1:2" x14ac:dyDescent="0.3">
      <c r="A289" s="32" t="s">
        <v>12839</v>
      </c>
      <c r="B289" s="6">
        <v>906.5</v>
      </c>
    </row>
    <row r="290" spans="1:2" x14ac:dyDescent="0.3">
      <c r="A290" s="33">
        <v>44696</v>
      </c>
      <c r="B290" s="6">
        <v>1439</v>
      </c>
    </row>
    <row r="291" spans="1:2" x14ac:dyDescent="0.3">
      <c r="A291" s="32" t="s">
        <v>12839</v>
      </c>
      <c r="B291" s="6">
        <v>1439</v>
      </c>
    </row>
    <row r="292" spans="1:2" x14ac:dyDescent="0.3">
      <c r="A292" s="33">
        <v>44697</v>
      </c>
      <c r="B292" s="6">
        <v>943</v>
      </c>
    </row>
    <row r="293" spans="1:2" x14ac:dyDescent="0.3">
      <c r="A293" s="32" t="s">
        <v>12839</v>
      </c>
      <c r="B293" s="6">
        <v>943</v>
      </c>
    </row>
    <row r="294" spans="1:2" x14ac:dyDescent="0.3">
      <c r="A294" s="33">
        <v>44698</v>
      </c>
      <c r="B294" s="6">
        <v>1403</v>
      </c>
    </row>
    <row r="295" spans="1:2" x14ac:dyDescent="0.3">
      <c r="A295" s="32" t="s">
        <v>12839</v>
      </c>
      <c r="B295" s="6">
        <v>1403</v>
      </c>
    </row>
    <row r="296" spans="1:2" x14ac:dyDescent="0.3">
      <c r="A296" s="33">
        <v>44699</v>
      </c>
      <c r="B296" s="6">
        <v>1149.5</v>
      </c>
    </row>
    <row r="297" spans="1:2" x14ac:dyDescent="0.3">
      <c r="A297" s="32" t="s">
        <v>12839</v>
      </c>
      <c r="B297" s="6">
        <v>1149.5</v>
      </c>
    </row>
    <row r="298" spans="1:2" x14ac:dyDescent="0.3">
      <c r="A298" s="33">
        <v>44700</v>
      </c>
      <c r="B298" s="6">
        <v>1504</v>
      </c>
    </row>
    <row r="299" spans="1:2" x14ac:dyDescent="0.3">
      <c r="A299" s="32" t="s">
        <v>12839</v>
      </c>
      <c r="B299" s="6">
        <v>1504</v>
      </c>
    </row>
    <row r="300" spans="1:2" x14ac:dyDescent="0.3">
      <c r="A300" s="33">
        <v>44701</v>
      </c>
      <c r="B300" s="6">
        <v>532.5</v>
      </c>
    </row>
    <row r="301" spans="1:2" x14ac:dyDescent="0.3">
      <c r="A301" s="32" t="s">
        <v>12839</v>
      </c>
      <c r="B301" s="6">
        <v>532.5</v>
      </c>
    </row>
    <row r="302" spans="1:2" x14ac:dyDescent="0.3">
      <c r="A302" s="33">
        <v>44702</v>
      </c>
      <c r="B302" s="6">
        <v>1939.5</v>
      </c>
    </row>
    <row r="303" spans="1:2" x14ac:dyDescent="0.3">
      <c r="A303" s="32" t="s">
        <v>12839</v>
      </c>
      <c r="B303" s="6">
        <v>1939.5</v>
      </c>
    </row>
    <row r="304" spans="1:2" x14ac:dyDescent="0.3">
      <c r="A304" s="33">
        <v>44703</v>
      </c>
      <c r="B304" s="6">
        <v>2518</v>
      </c>
    </row>
    <row r="305" spans="1:2" x14ac:dyDescent="0.3">
      <c r="A305" s="32" t="s">
        <v>12839</v>
      </c>
      <c r="B305" s="6">
        <v>2518</v>
      </c>
    </row>
    <row r="306" spans="1:2" x14ac:dyDescent="0.3">
      <c r="A306" s="33">
        <v>44704</v>
      </c>
      <c r="B306" s="6">
        <v>850.5</v>
      </c>
    </row>
    <row r="307" spans="1:2" x14ac:dyDescent="0.3">
      <c r="A307" s="32" t="s">
        <v>12839</v>
      </c>
      <c r="B307" s="6">
        <v>850.5</v>
      </c>
    </row>
    <row r="308" spans="1:2" x14ac:dyDescent="0.3">
      <c r="A308" s="33">
        <v>44705</v>
      </c>
      <c r="B308" s="6">
        <v>882.5</v>
      </c>
    </row>
    <row r="309" spans="1:2" x14ac:dyDescent="0.3">
      <c r="A309" s="32" t="s">
        <v>12839</v>
      </c>
      <c r="B309" s="6">
        <v>882.5</v>
      </c>
    </row>
    <row r="310" spans="1:2" x14ac:dyDescent="0.3">
      <c r="A310" s="33">
        <v>44706</v>
      </c>
      <c r="B310" s="6">
        <v>770.5</v>
      </c>
    </row>
    <row r="311" spans="1:2" x14ac:dyDescent="0.3">
      <c r="A311" s="32" t="s">
        <v>12839</v>
      </c>
      <c r="B311" s="6">
        <v>770.5</v>
      </c>
    </row>
    <row r="312" spans="1:2" x14ac:dyDescent="0.3">
      <c r="A312" s="33">
        <v>44707</v>
      </c>
      <c r="B312" s="6">
        <v>1222.5</v>
      </c>
    </row>
    <row r="313" spans="1:2" x14ac:dyDescent="0.3">
      <c r="A313" s="32" t="s">
        <v>12839</v>
      </c>
      <c r="B313" s="6">
        <v>1222.5</v>
      </c>
    </row>
    <row r="314" spans="1:2" x14ac:dyDescent="0.3">
      <c r="A314" s="33">
        <v>44708</v>
      </c>
      <c r="B314" s="6">
        <v>1298</v>
      </c>
    </row>
    <row r="315" spans="1:2" x14ac:dyDescent="0.3">
      <c r="A315" s="32" t="s">
        <v>12839</v>
      </c>
      <c r="B315" s="6">
        <v>1298</v>
      </c>
    </row>
    <row r="316" spans="1:2" x14ac:dyDescent="0.3">
      <c r="A316" s="33">
        <v>44709</v>
      </c>
      <c r="B316" s="6">
        <v>1573</v>
      </c>
    </row>
    <row r="317" spans="1:2" x14ac:dyDescent="0.3">
      <c r="A317" s="32" t="s">
        <v>12839</v>
      </c>
      <c r="B317" s="6">
        <v>1573</v>
      </c>
    </row>
    <row r="318" spans="1:2" x14ac:dyDescent="0.3">
      <c r="A318" s="33">
        <v>44710</v>
      </c>
      <c r="B318" s="6">
        <v>657.5</v>
      </c>
    </row>
    <row r="319" spans="1:2" x14ac:dyDescent="0.3">
      <c r="A319" s="32" t="s">
        <v>12839</v>
      </c>
      <c r="B319" s="6">
        <v>657.5</v>
      </c>
    </row>
    <row r="320" spans="1:2" x14ac:dyDescent="0.3">
      <c r="A320" s="33">
        <v>44711</v>
      </c>
      <c r="B320" s="6">
        <v>3332</v>
      </c>
    </row>
    <row r="321" spans="1:2" x14ac:dyDescent="0.3">
      <c r="A321" s="32" t="s">
        <v>12839</v>
      </c>
      <c r="B321" s="6">
        <v>3332</v>
      </c>
    </row>
    <row r="322" spans="1:2" x14ac:dyDescent="0.3">
      <c r="A322" s="33">
        <v>44712</v>
      </c>
      <c r="B322" s="6">
        <v>773</v>
      </c>
    </row>
    <row r="323" spans="1:2" x14ac:dyDescent="0.3">
      <c r="A323" s="32" t="s">
        <v>12839</v>
      </c>
      <c r="B323" s="6">
        <v>773</v>
      </c>
    </row>
    <row r="324" spans="1:2" x14ac:dyDescent="0.3">
      <c r="A324" s="33">
        <v>44713</v>
      </c>
      <c r="B324" s="6">
        <v>782.5</v>
      </c>
    </row>
    <row r="325" spans="1:2" x14ac:dyDescent="0.3">
      <c r="A325" s="32" t="s">
        <v>12852</v>
      </c>
      <c r="B325" s="6">
        <v>782.5</v>
      </c>
    </row>
    <row r="326" spans="1:2" x14ac:dyDescent="0.3">
      <c r="A326" s="33">
        <v>44714</v>
      </c>
      <c r="B326" s="6">
        <v>1508</v>
      </c>
    </row>
    <row r="327" spans="1:2" x14ac:dyDescent="0.3">
      <c r="A327" s="32" t="s">
        <v>12852</v>
      </c>
      <c r="B327" s="6">
        <v>1508</v>
      </c>
    </row>
    <row r="328" spans="1:2" x14ac:dyDescent="0.3">
      <c r="A328" s="33">
        <v>44715</v>
      </c>
      <c r="B328" s="6">
        <v>1217</v>
      </c>
    </row>
    <row r="329" spans="1:2" x14ac:dyDescent="0.3">
      <c r="A329" s="32" t="s">
        <v>12852</v>
      </c>
      <c r="B329" s="6">
        <v>1217</v>
      </c>
    </row>
    <row r="330" spans="1:2" x14ac:dyDescent="0.3">
      <c r="A330" s="33">
        <v>44716</v>
      </c>
      <c r="B330" s="6">
        <v>794</v>
      </c>
    </row>
    <row r="331" spans="1:2" x14ac:dyDescent="0.3">
      <c r="A331" s="32" t="s">
        <v>12852</v>
      </c>
      <c r="B331" s="6">
        <v>794</v>
      </c>
    </row>
    <row r="332" spans="1:2" x14ac:dyDescent="0.3">
      <c r="A332" s="33">
        <v>44717</v>
      </c>
      <c r="B332" s="6">
        <v>1713</v>
      </c>
    </row>
    <row r="333" spans="1:2" x14ac:dyDescent="0.3">
      <c r="A333" s="32" t="s">
        <v>12852</v>
      </c>
      <c r="B333" s="6">
        <v>1713</v>
      </c>
    </row>
    <row r="334" spans="1:2" x14ac:dyDescent="0.3">
      <c r="A334" s="33">
        <v>44718</v>
      </c>
      <c r="B334" s="6">
        <v>1872</v>
      </c>
    </row>
    <row r="335" spans="1:2" x14ac:dyDescent="0.3">
      <c r="A335" s="32" t="s">
        <v>12852</v>
      </c>
      <c r="B335" s="6">
        <v>1872</v>
      </c>
    </row>
    <row r="336" spans="1:2" x14ac:dyDescent="0.3">
      <c r="A336" s="33">
        <v>44719</v>
      </c>
      <c r="B336" s="6">
        <v>1251</v>
      </c>
    </row>
    <row r="337" spans="1:2" x14ac:dyDescent="0.3">
      <c r="A337" s="32" t="s">
        <v>12852</v>
      </c>
      <c r="B337" s="6">
        <v>1251</v>
      </c>
    </row>
    <row r="338" spans="1:2" x14ac:dyDescent="0.3">
      <c r="A338" s="33">
        <v>44720</v>
      </c>
      <c r="B338" s="6">
        <v>1679</v>
      </c>
    </row>
    <row r="339" spans="1:2" x14ac:dyDescent="0.3">
      <c r="A339" s="32" t="s">
        <v>12852</v>
      </c>
      <c r="B339" s="6">
        <v>1679</v>
      </c>
    </row>
    <row r="340" spans="1:2" x14ac:dyDescent="0.3">
      <c r="A340" s="33">
        <v>44721</v>
      </c>
      <c r="B340" s="6">
        <v>563</v>
      </c>
    </row>
    <row r="341" spans="1:2" x14ac:dyDescent="0.3">
      <c r="A341" s="32" t="s">
        <v>12852</v>
      </c>
      <c r="B341" s="6">
        <v>563</v>
      </c>
    </row>
    <row r="342" spans="1:2" x14ac:dyDescent="0.3">
      <c r="A342" s="33">
        <v>44722</v>
      </c>
      <c r="B342" s="6">
        <v>2130</v>
      </c>
    </row>
    <row r="343" spans="1:2" x14ac:dyDescent="0.3">
      <c r="A343" s="32" t="s">
        <v>12852</v>
      </c>
      <c r="B343" s="6">
        <v>2130</v>
      </c>
    </row>
    <row r="344" spans="1:2" x14ac:dyDescent="0.3">
      <c r="A344" s="33">
        <v>44723</v>
      </c>
      <c r="B344" s="6">
        <v>1669</v>
      </c>
    </row>
    <row r="345" spans="1:2" x14ac:dyDescent="0.3">
      <c r="A345" s="32" t="s">
        <v>12852</v>
      </c>
      <c r="B345" s="6">
        <v>1669</v>
      </c>
    </row>
    <row r="346" spans="1:2" x14ac:dyDescent="0.3">
      <c r="A346" s="33">
        <v>44724</v>
      </c>
      <c r="B346" s="6">
        <v>1943.5</v>
      </c>
    </row>
    <row r="347" spans="1:2" x14ac:dyDescent="0.3">
      <c r="A347" s="32" t="s">
        <v>12852</v>
      </c>
      <c r="B347" s="6">
        <v>1943.5</v>
      </c>
    </row>
    <row r="348" spans="1:2" x14ac:dyDescent="0.3">
      <c r="A348" s="33">
        <v>44725</v>
      </c>
      <c r="B348" s="6">
        <v>2521.5</v>
      </c>
    </row>
    <row r="349" spans="1:2" x14ac:dyDescent="0.3">
      <c r="A349" s="32" t="s">
        <v>12852</v>
      </c>
      <c r="B349" s="6">
        <v>2521.5</v>
      </c>
    </row>
    <row r="350" spans="1:2" x14ac:dyDescent="0.3">
      <c r="A350" s="33">
        <v>44726</v>
      </c>
      <c r="B350" s="6">
        <v>1335</v>
      </c>
    </row>
    <row r="351" spans="1:2" x14ac:dyDescent="0.3">
      <c r="A351" s="32" t="s">
        <v>12852</v>
      </c>
      <c r="B351" s="6">
        <v>1335</v>
      </c>
    </row>
    <row r="352" spans="1:2" x14ac:dyDescent="0.3">
      <c r="A352" s="33">
        <v>44727</v>
      </c>
      <c r="B352" s="6">
        <v>1597.5</v>
      </c>
    </row>
    <row r="353" spans="1:2" x14ac:dyDescent="0.3">
      <c r="A353" s="32" t="s">
        <v>12852</v>
      </c>
      <c r="B353" s="6">
        <v>1597.5</v>
      </c>
    </row>
    <row r="354" spans="1:2" x14ac:dyDescent="0.3">
      <c r="A354" s="33">
        <v>44728</v>
      </c>
      <c r="B354" s="6">
        <v>938</v>
      </c>
    </row>
    <row r="355" spans="1:2" x14ac:dyDescent="0.3">
      <c r="A355" s="32" t="s">
        <v>12852</v>
      </c>
      <c r="B355" s="6">
        <v>938</v>
      </c>
    </row>
    <row r="356" spans="1:2" x14ac:dyDescent="0.3">
      <c r="A356" s="33">
        <v>44729</v>
      </c>
      <c r="B356" s="6">
        <v>1055</v>
      </c>
    </row>
    <row r="357" spans="1:2" x14ac:dyDescent="0.3">
      <c r="A357" s="32" t="s">
        <v>12852</v>
      </c>
      <c r="B357" s="6">
        <v>1055</v>
      </c>
    </row>
    <row r="358" spans="1:2" x14ac:dyDescent="0.3">
      <c r="A358" s="33">
        <v>44730</v>
      </c>
      <c r="B358" s="6">
        <v>1123.5</v>
      </c>
    </row>
    <row r="359" spans="1:2" x14ac:dyDescent="0.3">
      <c r="A359" s="32" t="s">
        <v>12852</v>
      </c>
      <c r="B359" s="6">
        <v>1123.5</v>
      </c>
    </row>
    <row r="360" spans="1:2" x14ac:dyDescent="0.3">
      <c r="A360" s="33">
        <v>44731</v>
      </c>
      <c r="B360" s="6">
        <v>979</v>
      </c>
    </row>
    <row r="361" spans="1:2" x14ac:dyDescent="0.3">
      <c r="A361" s="32" t="s">
        <v>12852</v>
      </c>
      <c r="B361" s="6">
        <v>979</v>
      </c>
    </row>
    <row r="362" spans="1:2" x14ac:dyDescent="0.3">
      <c r="A362" s="33">
        <v>44732</v>
      </c>
      <c r="B362" s="6">
        <v>1210</v>
      </c>
    </row>
    <row r="363" spans="1:2" x14ac:dyDescent="0.3">
      <c r="A363" s="32" t="s">
        <v>12852</v>
      </c>
      <c r="B363" s="6">
        <v>1210</v>
      </c>
    </row>
    <row r="364" spans="1:2" x14ac:dyDescent="0.3">
      <c r="A364" s="33">
        <v>44733</v>
      </c>
      <c r="B364" s="6">
        <v>1986.5</v>
      </c>
    </row>
    <row r="365" spans="1:2" x14ac:dyDescent="0.3">
      <c r="A365" s="32" t="s">
        <v>12852</v>
      </c>
      <c r="B365" s="6">
        <v>1986.5</v>
      </c>
    </row>
    <row r="366" spans="1:2" x14ac:dyDescent="0.3">
      <c r="A366" s="33">
        <v>44734</v>
      </c>
      <c r="B366" s="6">
        <v>1257</v>
      </c>
    </row>
    <row r="367" spans="1:2" x14ac:dyDescent="0.3">
      <c r="A367" s="32" t="s">
        <v>12852</v>
      </c>
      <c r="B367" s="6">
        <v>1257</v>
      </c>
    </row>
    <row r="368" spans="1:2" x14ac:dyDescent="0.3">
      <c r="A368" s="33">
        <v>44735</v>
      </c>
      <c r="B368" s="6">
        <v>1266.5</v>
      </c>
    </row>
    <row r="369" spans="1:2" x14ac:dyDescent="0.3">
      <c r="A369" s="32" t="s">
        <v>12852</v>
      </c>
      <c r="B369" s="6">
        <v>1266.5</v>
      </c>
    </row>
    <row r="370" spans="1:2" x14ac:dyDescent="0.3">
      <c r="A370" s="33">
        <v>44736</v>
      </c>
      <c r="B370" s="6">
        <v>1544.5</v>
      </c>
    </row>
    <row r="371" spans="1:2" x14ac:dyDescent="0.3">
      <c r="A371" s="32" t="s">
        <v>12852</v>
      </c>
      <c r="B371" s="6">
        <v>1544.5</v>
      </c>
    </row>
    <row r="372" spans="1:2" x14ac:dyDescent="0.3">
      <c r="A372" s="33">
        <v>44737</v>
      </c>
      <c r="B372" s="6">
        <v>1423</v>
      </c>
    </row>
    <row r="373" spans="1:2" x14ac:dyDescent="0.3">
      <c r="A373" s="32" t="s">
        <v>12852</v>
      </c>
      <c r="B373" s="6">
        <v>1423</v>
      </c>
    </row>
    <row r="374" spans="1:2" x14ac:dyDescent="0.3">
      <c r="A374" s="33">
        <v>44738</v>
      </c>
      <c r="B374" s="6">
        <v>1588</v>
      </c>
    </row>
    <row r="375" spans="1:2" x14ac:dyDescent="0.3">
      <c r="A375" s="32" t="s">
        <v>12852</v>
      </c>
      <c r="B375" s="6">
        <v>1588</v>
      </c>
    </row>
    <row r="376" spans="1:2" x14ac:dyDescent="0.3">
      <c r="A376" s="33">
        <v>44739</v>
      </c>
      <c r="B376" s="6">
        <v>1384.5</v>
      </c>
    </row>
    <row r="377" spans="1:2" x14ac:dyDescent="0.3">
      <c r="A377" s="32" t="s">
        <v>12852</v>
      </c>
      <c r="B377" s="6">
        <v>1384.5</v>
      </c>
    </row>
    <row r="378" spans="1:2" x14ac:dyDescent="0.3">
      <c r="A378" s="33">
        <v>44740</v>
      </c>
      <c r="B378" s="6">
        <v>1408</v>
      </c>
    </row>
    <row r="379" spans="1:2" x14ac:dyDescent="0.3">
      <c r="A379" s="32" t="s">
        <v>12852</v>
      </c>
      <c r="B379" s="6">
        <v>1408</v>
      </c>
    </row>
    <row r="380" spans="1:2" x14ac:dyDescent="0.3">
      <c r="A380" s="33">
        <v>44741</v>
      </c>
      <c r="B380" s="6">
        <v>1502.5</v>
      </c>
    </row>
    <row r="381" spans="1:2" x14ac:dyDescent="0.3">
      <c r="A381" s="32" t="s">
        <v>12852</v>
      </c>
      <c r="B381" s="6">
        <v>1502.5</v>
      </c>
    </row>
    <row r="382" spans="1:2" x14ac:dyDescent="0.3">
      <c r="A382" s="33">
        <v>44742</v>
      </c>
      <c r="B382" s="6">
        <v>1334</v>
      </c>
    </row>
    <row r="383" spans="1:2" x14ac:dyDescent="0.3">
      <c r="A383" s="32" t="s">
        <v>12852</v>
      </c>
      <c r="B383" s="6">
        <v>1334</v>
      </c>
    </row>
    <row r="384" spans="1:2" x14ac:dyDescent="0.3">
      <c r="A384" s="33">
        <v>44743</v>
      </c>
      <c r="B384" s="6">
        <v>1260.5</v>
      </c>
    </row>
    <row r="385" spans="1:2" x14ac:dyDescent="0.3">
      <c r="A385" s="32" t="s">
        <v>12853</v>
      </c>
      <c r="B385" s="6">
        <v>1260.5</v>
      </c>
    </row>
    <row r="386" spans="1:2" x14ac:dyDescent="0.3">
      <c r="A386" s="33">
        <v>44744</v>
      </c>
      <c r="B386" s="6">
        <v>1997.5</v>
      </c>
    </row>
    <row r="387" spans="1:2" x14ac:dyDescent="0.3">
      <c r="A387" s="32" t="s">
        <v>12853</v>
      </c>
      <c r="B387" s="6">
        <v>1997.5</v>
      </c>
    </row>
    <row r="388" spans="1:2" x14ac:dyDescent="0.3">
      <c r="A388" s="33">
        <v>44745</v>
      </c>
      <c r="B388" s="6">
        <v>1231</v>
      </c>
    </row>
    <row r="389" spans="1:2" x14ac:dyDescent="0.3">
      <c r="A389" s="32" t="s">
        <v>12853</v>
      </c>
      <c r="B389" s="6">
        <v>1231</v>
      </c>
    </row>
    <row r="390" spans="1:2" x14ac:dyDescent="0.3">
      <c r="A390" s="33">
        <v>44746</v>
      </c>
      <c r="B390" s="6">
        <v>1297</v>
      </c>
    </row>
    <row r="391" spans="1:2" x14ac:dyDescent="0.3">
      <c r="A391" s="32" t="s">
        <v>12853</v>
      </c>
      <c r="B391" s="6">
        <v>1297</v>
      </c>
    </row>
    <row r="392" spans="1:2" x14ac:dyDescent="0.3">
      <c r="A392" s="33">
        <v>44747</v>
      </c>
      <c r="B392" s="6">
        <v>1362.5</v>
      </c>
    </row>
    <row r="393" spans="1:2" x14ac:dyDescent="0.3">
      <c r="A393" s="32" t="s">
        <v>12853</v>
      </c>
      <c r="B393" s="6">
        <v>1362.5</v>
      </c>
    </row>
    <row r="394" spans="1:2" x14ac:dyDescent="0.3">
      <c r="A394" s="33">
        <v>44748</v>
      </c>
      <c r="B394" s="6">
        <v>1051.5</v>
      </c>
    </row>
    <row r="395" spans="1:2" x14ac:dyDescent="0.3">
      <c r="A395" s="32" t="s">
        <v>12853</v>
      </c>
      <c r="B395" s="6">
        <v>1051.5</v>
      </c>
    </row>
    <row r="396" spans="1:2" x14ac:dyDescent="0.3">
      <c r="A396" s="33">
        <v>44749</v>
      </c>
      <c r="B396" s="6">
        <v>2073</v>
      </c>
    </row>
    <row r="397" spans="1:2" x14ac:dyDescent="0.3">
      <c r="A397" s="32" t="s">
        <v>12853</v>
      </c>
      <c r="B397" s="6">
        <v>2073</v>
      </c>
    </row>
    <row r="398" spans="1:2" x14ac:dyDescent="0.3">
      <c r="A398" s="33">
        <v>44750</v>
      </c>
      <c r="B398" s="6">
        <v>1719.5</v>
      </c>
    </row>
    <row r="399" spans="1:2" x14ac:dyDescent="0.3">
      <c r="A399" s="32" t="s">
        <v>12853</v>
      </c>
      <c r="B399" s="6">
        <v>1719.5</v>
      </c>
    </row>
    <row r="400" spans="1:2" x14ac:dyDescent="0.3">
      <c r="A400" s="33">
        <v>44751</v>
      </c>
      <c r="B400" s="6">
        <v>1894</v>
      </c>
    </row>
    <row r="401" spans="1:2" x14ac:dyDescent="0.3">
      <c r="A401" s="32" t="s">
        <v>12853</v>
      </c>
      <c r="B401" s="6">
        <v>1894</v>
      </c>
    </row>
    <row r="402" spans="1:2" x14ac:dyDescent="0.3">
      <c r="A402" s="33">
        <v>44752</v>
      </c>
      <c r="B402" s="6">
        <v>1668.5</v>
      </c>
    </row>
    <row r="403" spans="1:2" x14ac:dyDescent="0.3">
      <c r="A403" s="32" t="s">
        <v>12853</v>
      </c>
      <c r="B403" s="6">
        <v>1668.5</v>
      </c>
    </row>
    <row r="404" spans="1:2" x14ac:dyDescent="0.3">
      <c r="A404" s="33">
        <v>44753</v>
      </c>
      <c r="B404" s="6">
        <v>1483</v>
      </c>
    </row>
    <row r="405" spans="1:2" x14ac:dyDescent="0.3">
      <c r="A405" s="32" t="s">
        <v>12853</v>
      </c>
      <c r="B405" s="6">
        <v>1483</v>
      </c>
    </row>
    <row r="406" spans="1:2" x14ac:dyDescent="0.3">
      <c r="A406" s="33">
        <v>44754</v>
      </c>
      <c r="B406" s="6">
        <v>1675.5</v>
      </c>
    </row>
    <row r="407" spans="1:2" x14ac:dyDescent="0.3">
      <c r="A407" s="32" t="s">
        <v>12853</v>
      </c>
      <c r="B407" s="6">
        <v>1675.5</v>
      </c>
    </row>
    <row r="408" spans="1:2" x14ac:dyDescent="0.3">
      <c r="A408" s="33">
        <v>44755</v>
      </c>
      <c r="B408" s="6">
        <v>1727</v>
      </c>
    </row>
    <row r="409" spans="1:2" x14ac:dyDescent="0.3">
      <c r="A409" s="32" t="s">
        <v>12853</v>
      </c>
      <c r="B409" s="6">
        <v>1727</v>
      </c>
    </row>
    <row r="410" spans="1:2" x14ac:dyDescent="0.3">
      <c r="A410" s="33">
        <v>44756</v>
      </c>
      <c r="B410" s="6">
        <v>993</v>
      </c>
    </row>
    <row r="411" spans="1:2" x14ac:dyDescent="0.3">
      <c r="A411" s="32" t="s">
        <v>12853</v>
      </c>
      <c r="B411" s="6">
        <v>993</v>
      </c>
    </row>
    <row r="412" spans="1:2" x14ac:dyDescent="0.3">
      <c r="A412" s="33">
        <v>44757</v>
      </c>
      <c r="B412" s="6">
        <v>1343.5</v>
      </c>
    </row>
    <row r="413" spans="1:2" x14ac:dyDescent="0.3">
      <c r="A413" s="32" t="s">
        <v>12853</v>
      </c>
      <c r="B413" s="6">
        <v>1343.5</v>
      </c>
    </row>
    <row r="414" spans="1:2" x14ac:dyDescent="0.3">
      <c r="A414" s="33">
        <v>44758</v>
      </c>
      <c r="B414" s="6">
        <v>1617.5</v>
      </c>
    </row>
    <row r="415" spans="1:2" x14ac:dyDescent="0.3">
      <c r="A415" s="32" t="s">
        <v>12853</v>
      </c>
      <c r="B415" s="6">
        <v>1617.5</v>
      </c>
    </row>
    <row r="416" spans="1:2" x14ac:dyDescent="0.3">
      <c r="A416" s="33">
        <v>44759</v>
      </c>
      <c r="B416" s="6">
        <v>966</v>
      </c>
    </row>
    <row r="417" spans="1:2" x14ac:dyDescent="0.3">
      <c r="A417" s="32" t="s">
        <v>12853</v>
      </c>
      <c r="B417" s="6">
        <v>966</v>
      </c>
    </row>
    <row r="418" spans="1:2" x14ac:dyDescent="0.3">
      <c r="A418" s="33">
        <v>44760</v>
      </c>
      <c r="B418" s="6">
        <v>938.5</v>
      </c>
    </row>
    <row r="419" spans="1:2" x14ac:dyDescent="0.3">
      <c r="A419" s="32" t="s">
        <v>12853</v>
      </c>
      <c r="B419" s="6">
        <v>938.5</v>
      </c>
    </row>
    <row r="420" spans="1:2" x14ac:dyDescent="0.3">
      <c r="A420" s="33">
        <v>44761</v>
      </c>
      <c r="B420" s="6">
        <v>1387.5</v>
      </c>
    </row>
    <row r="421" spans="1:2" x14ac:dyDescent="0.3">
      <c r="A421" s="32" t="s">
        <v>12853</v>
      </c>
      <c r="B421" s="6">
        <v>1387.5</v>
      </c>
    </row>
    <row r="422" spans="1:2" x14ac:dyDescent="0.3">
      <c r="A422" s="33">
        <v>44762</v>
      </c>
      <c r="B422" s="6">
        <v>877</v>
      </c>
    </row>
    <row r="423" spans="1:2" x14ac:dyDescent="0.3">
      <c r="A423" s="32" t="s">
        <v>12853</v>
      </c>
      <c r="B423" s="6">
        <v>877</v>
      </c>
    </row>
    <row r="424" spans="1:2" x14ac:dyDescent="0.3">
      <c r="A424" s="33">
        <v>44763</v>
      </c>
      <c r="B424" s="6">
        <v>2791.5</v>
      </c>
    </row>
    <row r="425" spans="1:2" x14ac:dyDescent="0.3">
      <c r="A425" s="32" t="s">
        <v>12853</v>
      </c>
      <c r="B425" s="6">
        <v>2791.5</v>
      </c>
    </row>
    <row r="426" spans="1:2" x14ac:dyDescent="0.3">
      <c r="A426" s="33">
        <v>44764</v>
      </c>
      <c r="B426" s="6">
        <v>751</v>
      </c>
    </row>
    <row r="427" spans="1:2" x14ac:dyDescent="0.3">
      <c r="A427" s="32" t="s">
        <v>12853</v>
      </c>
      <c r="B427" s="6">
        <v>751</v>
      </c>
    </row>
    <row r="428" spans="1:2" x14ac:dyDescent="0.3">
      <c r="A428" s="33">
        <v>44765</v>
      </c>
      <c r="B428" s="6">
        <v>1930.5</v>
      </c>
    </row>
    <row r="429" spans="1:2" x14ac:dyDescent="0.3">
      <c r="A429" s="32" t="s">
        <v>12853</v>
      </c>
      <c r="B429" s="6">
        <v>1930.5</v>
      </c>
    </row>
    <row r="430" spans="1:2" x14ac:dyDescent="0.3">
      <c r="A430" s="33">
        <v>44766</v>
      </c>
      <c r="B430" s="6">
        <v>1679</v>
      </c>
    </row>
    <row r="431" spans="1:2" x14ac:dyDescent="0.3">
      <c r="A431" s="32" t="s">
        <v>12853</v>
      </c>
      <c r="B431" s="6">
        <v>1679</v>
      </c>
    </row>
    <row r="432" spans="1:2" x14ac:dyDescent="0.3">
      <c r="A432" s="33">
        <v>44767</v>
      </c>
      <c r="B432" s="6">
        <v>1173.5</v>
      </c>
    </row>
    <row r="433" spans="1:2" x14ac:dyDescent="0.3">
      <c r="A433" s="32" t="s">
        <v>12853</v>
      </c>
      <c r="B433" s="6">
        <v>1173.5</v>
      </c>
    </row>
    <row r="434" spans="1:2" x14ac:dyDescent="0.3">
      <c r="A434" s="33">
        <v>44768</v>
      </c>
      <c r="B434" s="6">
        <v>1381.5</v>
      </c>
    </row>
    <row r="435" spans="1:2" x14ac:dyDescent="0.3">
      <c r="A435" s="32" t="s">
        <v>12853</v>
      </c>
      <c r="B435" s="6">
        <v>1381.5</v>
      </c>
    </row>
    <row r="436" spans="1:2" x14ac:dyDescent="0.3">
      <c r="A436" s="33">
        <v>44769</v>
      </c>
      <c r="B436" s="6">
        <v>1222.5</v>
      </c>
    </row>
    <row r="437" spans="1:2" x14ac:dyDescent="0.3">
      <c r="A437" s="32" t="s">
        <v>12853</v>
      </c>
      <c r="B437" s="6">
        <v>1222.5</v>
      </c>
    </row>
    <row r="438" spans="1:2" x14ac:dyDescent="0.3">
      <c r="A438" s="33">
        <v>44770</v>
      </c>
      <c r="B438" s="6">
        <v>1325</v>
      </c>
    </row>
    <row r="439" spans="1:2" x14ac:dyDescent="0.3">
      <c r="A439" s="32" t="s">
        <v>12853</v>
      </c>
      <c r="B439" s="6">
        <v>1325</v>
      </c>
    </row>
    <row r="440" spans="1:2" x14ac:dyDescent="0.3">
      <c r="A440" s="33">
        <v>44771</v>
      </c>
      <c r="B440" s="6">
        <v>1159</v>
      </c>
    </row>
    <row r="441" spans="1:2" x14ac:dyDescent="0.3">
      <c r="A441" s="32" t="s">
        <v>12853</v>
      </c>
      <c r="B441" s="6">
        <v>1159</v>
      </c>
    </row>
    <row r="442" spans="1:2" x14ac:dyDescent="0.3">
      <c r="A442" s="33">
        <v>44772</v>
      </c>
      <c r="B442" s="6">
        <v>1056</v>
      </c>
    </row>
    <row r="443" spans="1:2" x14ac:dyDescent="0.3">
      <c r="A443" s="32" t="s">
        <v>12853</v>
      </c>
      <c r="B443" s="6">
        <v>1056</v>
      </c>
    </row>
    <row r="444" spans="1:2" x14ac:dyDescent="0.3">
      <c r="A444" s="33">
        <v>44773</v>
      </c>
      <c r="B444" s="6">
        <v>1438.5</v>
      </c>
    </row>
    <row r="445" spans="1:2" x14ac:dyDescent="0.3">
      <c r="A445" s="32" t="s">
        <v>12853</v>
      </c>
      <c r="B445" s="6">
        <v>1438.5</v>
      </c>
    </row>
    <row r="446" spans="1:2" x14ac:dyDescent="0.3">
      <c r="A446" s="33">
        <v>44774</v>
      </c>
      <c r="B446" s="6">
        <v>1801</v>
      </c>
    </row>
    <row r="447" spans="1:2" x14ac:dyDescent="0.3">
      <c r="A447" s="32" t="s">
        <v>12854</v>
      </c>
      <c r="B447" s="6">
        <v>1801</v>
      </c>
    </row>
    <row r="448" spans="1:2" x14ac:dyDescent="0.3">
      <c r="A448" s="33">
        <v>44775</v>
      </c>
      <c r="B448" s="6">
        <v>441.5</v>
      </c>
    </row>
    <row r="449" spans="1:2" x14ac:dyDescent="0.3">
      <c r="A449" s="32" t="s">
        <v>12854</v>
      </c>
      <c r="B449" s="6">
        <v>441.5</v>
      </c>
    </row>
    <row r="450" spans="1:2" x14ac:dyDescent="0.3">
      <c r="A450" s="33">
        <v>44776</v>
      </c>
      <c r="B450" s="6">
        <v>1333.5</v>
      </c>
    </row>
    <row r="451" spans="1:2" x14ac:dyDescent="0.3">
      <c r="A451" s="32" t="s">
        <v>12854</v>
      </c>
      <c r="B451" s="6">
        <v>1333.5</v>
      </c>
    </row>
    <row r="452" spans="1:2" x14ac:dyDescent="0.3">
      <c r="A452" s="33">
        <v>44777</v>
      </c>
      <c r="B452" s="6">
        <v>646.5</v>
      </c>
    </row>
    <row r="453" spans="1:2" x14ac:dyDescent="0.3">
      <c r="A453" s="32" t="s">
        <v>12854</v>
      </c>
      <c r="B453" s="6">
        <v>646.5</v>
      </c>
    </row>
    <row r="454" spans="1:2" x14ac:dyDescent="0.3">
      <c r="A454" s="33">
        <v>44778</v>
      </c>
      <c r="B454" s="6">
        <v>668</v>
      </c>
    </row>
    <row r="455" spans="1:2" x14ac:dyDescent="0.3">
      <c r="A455" s="32" t="s">
        <v>12854</v>
      </c>
      <c r="B455" s="6">
        <v>668</v>
      </c>
    </row>
    <row r="456" spans="1:2" x14ac:dyDescent="0.3">
      <c r="A456" s="33">
        <v>44779</v>
      </c>
      <c r="B456" s="6">
        <v>756</v>
      </c>
    </row>
    <row r="457" spans="1:2" x14ac:dyDescent="0.3">
      <c r="A457" s="32" t="s">
        <v>12854</v>
      </c>
      <c r="B457" s="6">
        <v>756</v>
      </c>
    </row>
    <row r="458" spans="1:2" x14ac:dyDescent="0.3">
      <c r="A458" s="33">
        <v>44780</v>
      </c>
      <c r="B458" s="6">
        <v>1505</v>
      </c>
    </row>
    <row r="459" spans="1:2" x14ac:dyDescent="0.3">
      <c r="A459" s="32" t="s">
        <v>12854</v>
      </c>
      <c r="B459" s="6">
        <v>1505</v>
      </c>
    </row>
    <row r="460" spans="1:2" x14ac:dyDescent="0.3">
      <c r="A460" s="33">
        <v>44781</v>
      </c>
      <c r="B460" s="6">
        <v>1303</v>
      </c>
    </row>
    <row r="461" spans="1:2" x14ac:dyDescent="0.3">
      <c r="A461" s="32" t="s">
        <v>12854</v>
      </c>
      <c r="B461" s="6">
        <v>1303</v>
      </c>
    </row>
    <row r="462" spans="1:2" x14ac:dyDescent="0.3">
      <c r="A462" s="33">
        <v>44782</v>
      </c>
      <c r="B462" s="6">
        <v>1907</v>
      </c>
    </row>
    <row r="463" spans="1:2" x14ac:dyDescent="0.3">
      <c r="A463" s="32" t="s">
        <v>12854</v>
      </c>
      <c r="B463" s="6">
        <v>1907</v>
      </c>
    </row>
    <row r="464" spans="1:2" x14ac:dyDescent="0.3">
      <c r="A464" s="33">
        <v>44783</v>
      </c>
      <c r="B464" s="6">
        <v>1697.5</v>
      </c>
    </row>
    <row r="465" spans="1:2" x14ac:dyDescent="0.3">
      <c r="A465" s="32" t="s">
        <v>12854</v>
      </c>
      <c r="B465" s="6">
        <v>1697.5</v>
      </c>
    </row>
    <row r="466" spans="1:2" x14ac:dyDescent="0.3">
      <c r="A466" s="33">
        <v>44784</v>
      </c>
      <c r="B466" s="6">
        <v>1268.5</v>
      </c>
    </row>
    <row r="467" spans="1:2" x14ac:dyDescent="0.3">
      <c r="A467" s="32" t="s">
        <v>12854</v>
      </c>
      <c r="B467" s="6">
        <v>1268.5</v>
      </c>
    </row>
    <row r="468" spans="1:2" x14ac:dyDescent="0.3">
      <c r="A468" s="33">
        <v>44785</v>
      </c>
      <c r="B468" s="6">
        <v>1666</v>
      </c>
    </row>
    <row r="469" spans="1:2" x14ac:dyDescent="0.3">
      <c r="A469" s="32" t="s">
        <v>12854</v>
      </c>
      <c r="B469" s="6">
        <v>1666</v>
      </c>
    </row>
    <row r="470" spans="1:2" x14ac:dyDescent="0.3">
      <c r="A470" s="33">
        <v>44786</v>
      </c>
      <c r="B470" s="6">
        <v>1846.5</v>
      </c>
    </row>
    <row r="471" spans="1:2" x14ac:dyDescent="0.3">
      <c r="A471" s="32" t="s">
        <v>12854</v>
      </c>
      <c r="B471" s="6">
        <v>1846.5</v>
      </c>
    </row>
    <row r="472" spans="1:2" x14ac:dyDescent="0.3">
      <c r="A472" s="33">
        <v>44787</v>
      </c>
      <c r="B472" s="6">
        <v>781.5</v>
      </c>
    </row>
    <row r="473" spans="1:2" x14ac:dyDescent="0.3">
      <c r="A473" s="32" t="s">
        <v>12854</v>
      </c>
      <c r="B473" s="6">
        <v>781.5</v>
      </c>
    </row>
    <row r="474" spans="1:2" x14ac:dyDescent="0.3">
      <c r="A474" s="33">
        <v>44788</v>
      </c>
      <c r="B474" s="6">
        <v>2648.5</v>
      </c>
    </row>
    <row r="475" spans="1:2" x14ac:dyDescent="0.3">
      <c r="A475" s="32" t="s">
        <v>12854</v>
      </c>
      <c r="B475" s="6">
        <v>2648.5</v>
      </c>
    </row>
    <row r="476" spans="1:2" x14ac:dyDescent="0.3">
      <c r="A476" s="33">
        <v>44789</v>
      </c>
      <c r="B476" s="6">
        <v>817</v>
      </c>
    </row>
    <row r="477" spans="1:2" x14ac:dyDescent="0.3">
      <c r="A477" s="32" t="s">
        <v>12854</v>
      </c>
      <c r="B477" s="6">
        <v>817</v>
      </c>
    </row>
    <row r="478" spans="1:2" x14ac:dyDescent="0.3">
      <c r="A478" s="33">
        <v>44790</v>
      </c>
      <c r="B478" s="6">
        <v>570</v>
      </c>
    </row>
    <row r="479" spans="1:2" x14ac:dyDescent="0.3">
      <c r="A479" s="32" t="s">
        <v>12854</v>
      </c>
      <c r="B479" s="6">
        <v>570</v>
      </c>
    </row>
    <row r="480" spans="1:2" x14ac:dyDescent="0.3">
      <c r="A480" s="33">
        <v>44791</v>
      </c>
      <c r="B480" s="6">
        <v>2011</v>
      </c>
    </row>
    <row r="481" spans="1:2" x14ac:dyDescent="0.3">
      <c r="A481" s="32" t="s">
        <v>12854</v>
      </c>
      <c r="B481" s="6">
        <v>2011</v>
      </c>
    </row>
    <row r="482" spans="1:2" x14ac:dyDescent="0.3">
      <c r="A482" s="33">
        <v>44792</v>
      </c>
      <c r="B482" s="6">
        <v>1910</v>
      </c>
    </row>
    <row r="483" spans="1:2" x14ac:dyDescent="0.3">
      <c r="A483" s="32" t="s">
        <v>12854</v>
      </c>
      <c r="B483" s="6">
        <v>1910</v>
      </c>
    </row>
    <row r="484" spans="1:2" x14ac:dyDescent="0.3">
      <c r="A484" s="33">
        <v>44793</v>
      </c>
      <c r="B484" s="6">
        <v>1945.5</v>
      </c>
    </row>
    <row r="485" spans="1:2" x14ac:dyDescent="0.3">
      <c r="A485" s="32" t="s">
        <v>12854</v>
      </c>
      <c r="B485" s="6">
        <v>1945.5</v>
      </c>
    </row>
    <row r="486" spans="1:2" x14ac:dyDescent="0.3">
      <c r="A486" s="33">
        <v>44794</v>
      </c>
      <c r="B486" s="6">
        <v>851.5</v>
      </c>
    </row>
    <row r="487" spans="1:2" x14ac:dyDescent="0.3">
      <c r="A487" s="32" t="s">
        <v>12854</v>
      </c>
      <c r="B487" s="6">
        <v>851.5</v>
      </c>
    </row>
    <row r="488" spans="1:2" x14ac:dyDescent="0.3">
      <c r="A488" s="33">
        <v>44795</v>
      </c>
      <c r="B488" s="6">
        <v>1133</v>
      </c>
    </row>
    <row r="489" spans="1:2" x14ac:dyDescent="0.3">
      <c r="A489" s="32" t="s">
        <v>12854</v>
      </c>
      <c r="B489" s="6">
        <v>1133</v>
      </c>
    </row>
    <row r="490" spans="1:2" x14ac:dyDescent="0.3">
      <c r="A490" s="33">
        <v>44796</v>
      </c>
      <c r="B490" s="6">
        <v>745.5</v>
      </c>
    </row>
    <row r="491" spans="1:2" x14ac:dyDescent="0.3">
      <c r="A491" s="32" t="s">
        <v>12854</v>
      </c>
      <c r="B491" s="6">
        <v>745.5</v>
      </c>
    </row>
    <row r="492" spans="1:2" x14ac:dyDescent="0.3">
      <c r="A492" s="33">
        <v>44797</v>
      </c>
      <c r="B492" s="6">
        <v>2608</v>
      </c>
    </row>
    <row r="493" spans="1:2" x14ac:dyDescent="0.3">
      <c r="A493" s="32" t="s">
        <v>12854</v>
      </c>
      <c r="B493" s="6">
        <v>2608</v>
      </c>
    </row>
    <row r="494" spans="1:2" x14ac:dyDescent="0.3">
      <c r="A494" s="33">
        <v>44798</v>
      </c>
      <c r="B494" s="6">
        <v>1264</v>
      </c>
    </row>
    <row r="495" spans="1:2" x14ac:dyDescent="0.3">
      <c r="A495" s="32" t="s">
        <v>12854</v>
      </c>
      <c r="B495" s="6">
        <v>1264</v>
      </c>
    </row>
    <row r="496" spans="1:2" x14ac:dyDescent="0.3">
      <c r="A496" s="33">
        <v>44799</v>
      </c>
      <c r="B496" s="6">
        <v>1970</v>
      </c>
    </row>
    <row r="497" spans="1:2" x14ac:dyDescent="0.3">
      <c r="A497" s="32" t="s">
        <v>12854</v>
      </c>
      <c r="B497" s="6">
        <v>1970</v>
      </c>
    </row>
    <row r="498" spans="1:2" x14ac:dyDescent="0.3">
      <c r="A498" s="33">
        <v>44800</v>
      </c>
      <c r="B498" s="6">
        <v>1548</v>
      </c>
    </row>
    <row r="499" spans="1:2" x14ac:dyDescent="0.3">
      <c r="A499" s="32" t="s">
        <v>12854</v>
      </c>
      <c r="B499" s="6">
        <v>1548</v>
      </c>
    </row>
    <row r="500" spans="1:2" x14ac:dyDescent="0.3">
      <c r="A500" s="33">
        <v>44801</v>
      </c>
      <c r="B500" s="6">
        <v>225</v>
      </c>
    </row>
    <row r="501" spans="1:2" x14ac:dyDescent="0.3">
      <c r="A501" s="32" t="s">
        <v>12854</v>
      </c>
      <c r="B501" s="6">
        <v>225</v>
      </c>
    </row>
    <row r="502" spans="1:2" x14ac:dyDescent="0.3">
      <c r="A502" s="33">
        <v>44802</v>
      </c>
      <c r="B502" s="6">
        <v>1594</v>
      </c>
    </row>
    <row r="503" spans="1:2" x14ac:dyDescent="0.3">
      <c r="A503" s="32" t="s">
        <v>12854</v>
      </c>
      <c r="B503" s="6">
        <v>1594</v>
      </c>
    </row>
    <row r="504" spans="1:2" x14ac:dyDescent="0.3">
      <c r="A504" s="33">
        <v>44803</v>
      </c>
      <c r="B504" s="6">
        <v>1132</v>
      </c>
    </row>
    <row r="505" spans="1:2" x14ac:dyDescent="0.3">
      <c r="A505" s="32" t="s">
        <v>12854</v>
      </c>
      <c r="B505" s="6">
        <v>1132</v>
      </c>
    </row>
    <row r="506" spans="1:2" x14ac:dyDescent="0.3">
      <c r="A506" s="33">
        <v>44804</v>
      </c>
      <c r="B506" s="6">
        <v>739</v>
      </c>
    </row>
    <row r="507" spans="1:2" x14ac:dyDescent="0.3">
      <c r="A507" s="32" t="s">
        <v>12854</v>
      </c>
      <c r="B507" s="6">
        <v>739</v>
      </c>
    </row>
    <row r="508" spans="1:2" x14ac:dyDescent="0.3">
      <c r="A508" s="33">
        <v>44805</v>
      </c>
      <c r="B508" s="6">
        <v>1712</v>
      </c>
    </row>
    <row r="509" spans="1:2" x14ac:dyDescent="0.3">
      <c r="A509" s="32" t="s">
        <v>12855</v>
      </c>
      <c r="B509" s="6">
        <v>1712</v>
      </c>
    </row>
    <row r="510" spans="1:2" x14ac:dyDescent="0.3">
      <c r="A510" s="33">
        <v>44806</v>
      </c>
      <c r="B510" s="6">
        <v>3256</v>
      </c>
    </row>
    <row r="511" spans="1:2" x14ac:dyDescent="0.3">
      <c r="A511" s="32" t="s">
        <v>12855</v>
      </c>
      <c r="B511" s="6">
        <v>3256</v>
      </c>
    </row>
    <row r="512" spans="1:2" x14ac:dyDescent="0.3">
      <c r="A512" s="33">
        <v>44807</v>
      </c>
      <c r="B512" s="6">
        <v>2015.5</v>
      </c>
    </row>
    <row r="513" spans="1:2" x14ac:dyDescent="0.3">
      <c r="A513" s="32" t="s">
        <v>12855</v>
      </c>
      <c r="B513" s="6">
        <v>2015.5</v>
      </c>
    </row>
    <row r="514" spans="1:2" x14ac:dyDescent="0.3">
      <c r="A514" s="33">
        <v>44808</v>
      </c>
      <c r="B514" s="6">
        <v>682.5</v>
      </c>
    </row>
    <row r="515" spans="1:2" x14ac:dyDescent="0.3">
      <c r="A515" s="32" t="s">
        <v>12855</v>
      </c>
      <c r="B515" s="6">
        <v>682.5</v>
      </c>
    </row>
    <row r="516" spans="1:2" x14ac:dyDescent="0.3">
      <c r="A516" s="33">
        <v>44809</v>
      </c>
      <c r="B516" s="6">
        <v>2013.5</v>
      </c>
    </row>
    <row r="517" spans="1:2" x14ac:dyDescent="0.3">
      <c r="A517" s="32" t="s">
        <v>12855</v>
      </c>
      <c r="B517" s="6">
        <v>2013.5</v>
      </c>
    </row>
    <row r="518" spans="1:2" x14ac:dyDescent="0.3">
      <c r="A518" s="33">
        <v>44810</v>
      </c>
      <c r="B518" s="6">
        <v>1804</v>
      </c>
    </row>
    <row r="519" spans="1:2" x14ac:dyDescent="0.3">
      <c r="A519" s="32" t="s">
        <v>12855</v>
      </c>
      <c r="B519" s="6">
        <v>1804</v>
      </c>
    </row>
    <row r="520" spans="1:2" x14ac:dyDescent="0.3">
      <c r="A520" s="33">
        <v>44811</v>
      </c>
      <c r="B520" s="6">
        <v>938</v>
      </c>
    </row>
    <row r="521" spans="1:2" x14ac:dyDescent="0.3">
      <c r="A521" s="32" t="s">
        <v>12855</v>
      </c>
      <c r="B521" s="6">
        <v>938</v>
      </c>
    </row>
    <row r="522" spans="1:2" x14ac:dyDescent="0.3">
      <c r="A522" s="33">
        <v>44812</v>
      </c>
      <c r="B522" s="6">
        <v>1622</v>
      </c>
    </row>
    <row r="523" spans="1:2" x14ac:dyDescent="0.3">
      <c r="A523" s="32" t="s">
        <v>12855</v>
      </c>
      <c r="B523" s="6">
        <v>1622</v>
      </c>
    </row>
    <row r="524" spans="1:2" x14ac:dyDescent="0.3">
      <c r="A524" s="33">
        <v>44813</v>
      </c>
      <c r="B524" s="6">
        <v>1757.5</v>
      </c>
    </row>
    <row r="525" spans="1:2" x14ac:dyDescent="0.3">
      <c r="A525" s="32" t="s">
        <v>12855</v>
      </c>
      <c r="B525" s="6">
        <v>1757.5</v>
      </c>
    </row>
    <row r="526" spans="1:2" x14ac:dyDescent="0.3">
      <c r="A526" s="33">
        <v>44814</v>
      </c>
      <c r="B526" s="6">
        <v>1339</v>
      </c>
    </row>
    <row r="527" spans="1:2" x14ac:dyDescent="0.3">
      <c r="A527" s="32" t="s">
        <v>12855</v>
      </c>
      <c r="B527" s="6">
        <v>1339</v>
      </c>
    </row>
    <row r="528" spans="1:2" x14ac:dyDescent="0.3">
      <c r="A528" s="33">
        <v>44815</v>
      </c>
      <c r="B528" s="6">
        <v>1607.5</v>
      </c>
    </row>
    <row r="529" spans="1:2" x14ac:dyDescent="0.3">
      <c r="A529" s="32" t="s">
        <v>12855</v>
      </c>
      <c r="B529" s="6">
        <v>1607.5</v>
      </c>
    </row>
    <row r="530" spans="1:2" x14ac:dyDescent="0.3">
      <c r="A530" s="33">
        <v>44816</v>
      </c>
      <c r="B530" s="6">
        <v>1385.5</v>
      </c>
    </row>
    <row r="531" spans="1:2" x14ac:dyDescent="0.3">
      <c r="A531" s="32" t="s">
        <v>12855</v>
      </c>
      <c r="B531" s="6">
        <v>1385.5</v>
      </c>
    </row>
    <row r="532" spans="1:2" x14ac:dyDescent="0.3">
      <c r="A532" s="33">
        <v>44817</v>
      </c>
      <c r="B532" s="6">
        <v>1032</v>
      </c>
    </row>
    <row r="533" spans="1:2" x14ac:dyDescent="0.3">
      <c r="A533" s="32" t="s">
        <v>12855</v>
      </c>
      <c r="B533" s="6">
        <v>1032</v>
      </c>
    </row>
    <row r="534" spans="1:2" x14ac:dyDescent="0.3">
      <c r="A534" s="33">
        <v>44818</v>
      </c>
      <c r="B534" s="6">
        <v>1934</v>
      </c>
    </row>
    <row r="535" spans="1:2" x14ac:dyDescent="0.3">
      <c r="A535" s="32" t="s">
        <v>12855</v>
      </c>
      <c r="B535" s="6">
        <v>1934</v>
      </c>
    </row>
    <row r="536" spans="1:2" x14ac:dyDescent="0.3">
      <c r="A536" s="33">
        <v>44819</v>
      </c>
      <c r="B536" s="6">
        <v>1914</v>
      </c>
    </row>
    <row r="537" spans="1:2" x14ac:dyDescent="0.3">
      <c r="A537" s="32" t="s">
        <v>12855</v>
      </c>
      <c r="B537" s="6">
        <v>1914</v>
      </c>
    </row>
    <row r="538" spans="1:2" x14ac:dyDescent="0.3">
      <c r="A538" s="33">
        <v>44820</v>
      </c>
      <c r="B538" s="6">
        <v>128.5</v>
      </c>
    </row>
    <row r="539" spans="1:2" x14ac:dyDescent="0.3">
      <c r="A539" s="32" t="s">
        <v>12855</v>
      </c>
      <c r="B539" s="6">
        <v>128.5</v>
      </c>
    </row>
    <row r="540" spans="1:2" x14ac:dyDescent="0.3">
      <c r="A540" s="33">
        <v>44821</v>
      </c>
      <c r="B540" s="6">
        <v>1661.5</v>
      </c>
    </row>
    <row r="541" spans="1:2" x14ac:dyDescent="0.3">
      <c r="A541" s="32" t="s">
        <v>12855</v>
      </c>
      <c r="B541" s="6">
        <v>1661.5</v>
      </c>
    </row>
    <row r="542" spans="1:2" x14ac:dyDescent="0.3">
      <c r="A542" s="33">
        <v>44822</v>
      </c>
      <c r="B542" s="6">
        <v>1256</v>
      </c>
    </row>
    <row r="543" spans="1:2" x14ac:dyDescent="0.3">
      <c r="A543" s="32" t="s">
        <v>12855</v>
      </c>
      <c r="B543" s="6">
        <v>1256</v>
      </c>
    </row>
    <row r="544" spans="1:2" x14ac:dyDescent="0.3">
      <c r="A544" s="33">
        <v>44823</v>
      </c>
      <c r="B544" s="6">
        <v>1310.5</v>
      </c>
    </row>
    <row r="545" spans="1:2" x14ac:dyDescent="0.3">
      <c r="A545" s="32" t="s">
        <v>12855</v>
      </c>
      <c r="B545" s="6">
        <v>1310.5</v>
      </c>
    </row>
    <row r="546" spans="1:2" x14ac:dyDescent="0.3">
      <c r="A546" s="33">
        <v>44824</v>
      </c>
      <c r="B546" s="6">
        <v>1131.5</v>
      </c>
    </row>
    <row r="547" spans="1:2" x14ac:dyDescent="0.3">
      <c r="A547" s="32" t="s">
        <v>12855</v>
      </c>
      <c r="B547" s="6">
        <v>1131.5</v>
      </c>
    </row>
    <row r="548" spans="1:2" x14ac:dyDescent="0.3">
      <c r="A548" s="33">
        <v>44825</v>
      </c>
      <c r="B548" s="6">
        <v>1662.5</v>
      </c>
    </row>
    <row r="549" spans="1:2" x14ac:dyDescent="0.3">
      <c r="A549" s="32" t="s">
        <v>12855</v>
      </c>
      <c r="B549" s="6">
        <v>1662.5</v>
      </c>
    </row>
    <row r="550" spans="1:2" x14ac:dyDescent="0.3">
      <c r="A550" s="33">
        <v>44826</v>
      </c>
      <c r="B550" s="6">
        <v>853</v>
      </c>
    </row>
    <row r="551" spans="1:2" x14ac:dyDescent="0.3">
      <c r="A551" s="32" t="s">
        <v>12855</v>
      </c>
      <c r="B551" s="6">
        <v>853</v>
      </c>
    </row>
    <row r="552" spans="1:2" x14ac:dyDescent="0.3">
      <c r="A552" s="33">
        <v>44827</v>
      </c>
      <c r="B552" s="6">
        <v>2029</v>
      </c>
    </row>
    <row r="553" spans="1:2" x14ac:dyDescent="0.3">
      <c r="A553" s="32" t="s">
        <v>12855</v>
      </c>
      <c r="B553" s="6">
        <v>2029</v>
      </c>
    </row>
    <row r="554" spans="1:2" x14ac:dyDescent="0.3">
      <c r="A554" s="33">
        <v>44828</v>
      </c>
      <c r="B554" s="6">
        <v>1250.5</v>
      </c>
    </row>
    <row r="555" spans="1:2" x14ac:dyDescent="0.3">
      <c r="A555" s="32" t="s">
        <v>12855</v>
      </c>
      <c r="B555" s="6">
        <v>1250.5</v>
      </c>
    </row>
    <row r="556" spans="1:2" x14ac:dyDescent="0.3">
      <c r="A556" s="33">
        <v>44829</v>
      </c>
      <c r="B556" s="6">
        <v>1268.5</v>
      </c>
    </row>
    <row r="557" spans="1:2" x14ac:dyDescent="0.3">
      <c r="A557" s="32" t="s">
        <v>12855</v>
      </c>
      <c r="B557" s="6">
        <v>1268.5</v>
      </c>
    </row>
    <row r="558" spans="1:2" x14ac:dyDescent="0.3">
      <c r="A558" s="33">
        <v>44830</v>
      </c>
      <c r="B558" s="6">
        <v>1906.5</v>
      </c>
    </row>
    <row r="559" spans="1:2" x14ac:dyDescent="0.3">
      <c r="A559" s="32" t="s">
        <v>12855</v>
      </c>
      <c r="B559" s="6">
        <v>1906.5</v>
      </c>
    </row>
    <row r="560" spans="1:2" x14ac:dyDescent="0.3">
      <c r="A560" s="33">
        <v>44831</v>
      </c>
      <c r="B560" s="6">
        <v>1860</v>
      </c>
    </row>
    <row r="561" spans="1:2" x14ac:dyDescent="0.3">
      <c r="A561" s="32" t="s">
        <v>12855</v>
      </c>
      <c r="B561" s="6">
        <v>1860</v>
      </c>
    </row>
    <row r="562" spans="1:2" x14ac:dyDescent="0.3">
      <c r="A562" s="33">
        <v>44832</v>
      </c>
      <c r="B562" s="6">
        <v>1297.5</v>
      </c>
    </row>
    <row r="563" spans="1:2" x14ac:dyDescent="0.3">
      <c r="A563" s="32" t="s">
        <v>12855</v>
      </c>
      <c r="B563" s="6">
        <v>1297.5</v>
      </c>
    </row>
    <row r="564" spans="1:2" x14ac:dyDescent="0.3">
      <c r="A564" s="33">
        <v>44833</v>
      </c>
      <c r="B564" s="6">
        <v>2306</v>
      </c>
    </row>
    <row r="565" spans="1:2" x14ac:dyDescent="0.3">
      <c r="A565" s="32" t="s">
        <v>12855</v>
      </c>
      <c r="B565" s="6">
        <v>2306</v>
      </c>
    </row>
    <row r="566" spans="1:2" x14ac:dyDescent="0.3">
      <c r="A566" s="33">
        <v>44834</v>
      </c>
      <c r="B566" s="6">
        <v>1179</v>
      </c>
    </row>
    <row r="567" spans="1:2" x14ac:dyDescent="0.3">
      <c r="A567" s="32" t="s">
        <v>12855</v>
      </c>
      <c r="B567" s="6">
        <v>1179</v>
      </c>
    </row>
    <row r="568" spans="1:2" x14ac:dyDescent="0.3">
      <c r="A568" s="33">
        <v>44835</v>
      </c>
      <c r="B568" s="6">
        <v>1628</v>
      </c>
    </row>
    <row r="569" spans="1:2" x14ac:dyDescent="0.3">
      <c r="A569" s="32" t="s">
        <v>12856</v>
      </c>
      <c r="B569" s="6">
        <v>1628</v>
      </c>
    </row>
    <row r="570" spans="1:2" x14ac:dyDescent="0.3">
      <c r="A570" s="33">
        <v>44836</v>
      </c>
      <c r="B570" s="6">
        <v>1553</v>
      </c>
    </row>
    <row r="571" spans="1:2" x14ac:dyDescent="0.3">
      <c r="A571" s="32" t="s">
        <v>12856</v>
      </c>
      <c r="B571" s="6">
        <v>1553</v>
      </c>
    </row>
    <row r="572" spans="1:2" x14ac:dyDescent="0.3">
      <c r="A572" s="33">
        <v>44837</v>
      </c>
      <c r="B572" s="6">
        <v>1619</v>
      </c>
    </row>
    <row r="573" spans="1:2" x14ac:dyDescent="0.3">
      <c r="A573" s="32" t="s">
        <v>12856</v>
      </c>
      <c r="B573" s="6">
        <v>1619</v>
      </c>
    </row>
    <row r="574" spans="1:2" x14ac:dyDescent="0.3">
      <c r="A574" s="33">
        <v>44838</v>
      </c>
      <c r="B574" s="6">
        <v>766</v>
      </c>
    </row>
    <row r="575" spans="1:2" x14ac:dyDescent="0.3">
      <c r="A575" s="32" t="s">
        <v>12856</v>
      </c>
      <c r="B575" s="6">
        <v>766</v>
      </c>
    </row>
    <row r="576" spans="1:2" x14ac:dyDescent="0.3">
      <c r="A576" s="33">
        <v>44839</v>
      </c>
      <c r="B576" s="6">
        <v>361</v>
      </c>
    </row>
    <row r="577" spans="1:2" x14ac:dyDescent="0.3">
      <c r="A577" s="32" t="s">
        <v>12856</v>
      </c>
      <c r="B577" s="6">
        <v>361</v>
      </c>
    </row>
    <row r="578" spans="1:2" x14ac:dyDescent="0.3">
      <c r="A578" s="33">
        <v>44840</v>
      </c>
      <c r="B578" s="6">
        <v>1398</v>
      </c>
    </row>
    <row r="579" spans="1:2" x14ac:dyDescent="0.3">
      <c r="A579" s="32" t="s">
        <v>12856</v>
      </c>
      <c r="B579" s="6">
        <v>1398</v>
      </c>
    </row>
    <row r="580" spans="1:2" x14ac:dyDescent="0.3">
      <c r="A580" s="33">
        <v>44841</v>
      </c>
      <c r="B580" s="6">
        <v>1258</v>
      </c>
    </row>
    <row r="581" spans="1:2" x14ac:dyDescent="0.3">
      <c r="A581" s="32" t="s">
        <v>12856</v>
      </c>
      <c r="B581" s="6">
        <v>1258</v>
      </c>
    </row>
    <row r="582" spans="1:2" x14ac:dyDescent="0.3">
      <c r="A582" s="33">
        <v>44842</v>
      </c>
      <c r="B582" s="6">
        <v>866</v>
      </c>
    </row>
    <row r="583" spans="1:2" x14ac:dyDescent="0.3">
      <c r="A583" s="32" t="s">
        <v>12856</v>
      </c>
      <c r="B583" s="6">
        <v>866</v>
      </c>
    </row>
    <row r="584" spans="1:2" x14ac:dyDescent="0.3">
      <c r="A584" s="33">
        <v>44843</v>
      </c>
      <c r="B584" s="6">
        <v>1402.5</v>
      </c>
    </row>
    <row r="585" spans="1:2" x14ac:dyDescent="0.3">
      <c r="A585" s="32" t="s">
        <v>12856</v>
      </c>
      <c r="B585" s="6">
        <v>1402.5</v>
      </c>
    </row>
    <row r="586" spans="1:2" x14ac:dyDescent="0.3">
      <c r="A586" s="33">
        <v>44844</v>
      </c>
      <c r="B586" s="6">
        <v>1398</v>
      </c>
    </row>
    <row r="587" spans="1:2" x14ac:dyDescent="0.3">
      <c r="A587" s="32" t="s">
        <v>12856</v>
      </c>
      <c r="B587" s="6">
        <v>1398</v>
      </c>
    </row>
    <row r="588" spans="1:2" x14ac:dyDescent="0.3">
      <c r="A588" s="33">
        <v>44845</v>
      </c>
      <c r="B588" s="6">
        <v>1659.5</v>
      </c>
    </row>
    <row r="589" spans="1:2" x14ac:dyDescent="0.3">
      <c r="A589" s="32" t="s">
        <v>12856</v>
      </c>
      <c r="B589" s="6">
        <v>1659.5</v>
      </c>
    </row>
    <row r="590" spans="1:2" x14ac:dyDescent="0.3">
      <c r="A590" s="33">
        <v>44846</v>
      </c>
      <c r="B590" s="6">
        <v>942.5</v>
      </c>
    </row>
    <row r="591" spans="1:2" x14ac:dyDescent="0.3">
      <c r="A591" s="32" t="s">
        <v>12856</v>
      </c>
      <c r="B591" s="6">
        <v>942.5</v>
      </c>
    </row>
    <row r="592" spans="1:2" x14ac:dyDescent="0.3">
      <c r="A592" s="33">
        <v>44847</v>
      </c>
      <c r="B592" s="6">
        <v>1174.5</v>
      </c>
    </row>
    <row r="593" spans="1:2" x14ac:dyDescent="0.3">
      <c r="A593" s="32" t="s">
        <v>12856</v>
      </c>
      <c r="B593" s="6">
        <v>1174.5</v>
      </c>
    </row>
    <row r="594" spans="1:2" x14ac:dyDescent="0.3">
      <c r="A594" s="33">
        <v>44848</v>
      </c>
      <c r="B594" s="6">
        <v>1287.5</v>
      </c>
    </row>
    <row r="595" spans="1:2" x14ac:dyDescent="0.3">
      <c r="A595" s="32" t="s">
        <v>12856</v>
      </c>
      <c r="B595" s="6">
        <v>1287.5</v>
      </c>
    </row>
    <row r="596" spans="1:2" x14ac:dyDescent="0.3">
      <c r="A596" s="33">
        <v>44849</v>
      </c>
      <c r="B596" s="6">
        <v>784.5</v>
      </c>
    </row>
    <row r="597" spans="1:2" x14ac:dyDescent="0.3">
      <c r="A597" s="32" t="s">
        <v>12856</v>
      </c>
      <c r="B597" s="6">
        <v>784.5</v>
      </c>
    </row>
    <row r="598" spans="1:2" x14ac:dyDescent="0.3">
      <c r="A598" s="33">
        <v>44850</v>
      </c>
      <c r="B598" s="6">
        <v>1607</v>
      </c>
    </row>
    <row r="599" spans="1:2" x14ac:dyDescent="0.3">
      <c r="A599" s="32" t="s">
        <v>12856</v>
      </c>
      <c r="B599" s="6">
        <v>1607</v>
      </c>
    </row>
    <row r="600" spans="1:2" x14ac:dyDescent="0.3">
      <c r="A600" s="33">
        <v>44851</v>
      </c>
      <c r="B600" s="6">
        <v>1253</v>
      </c>
    </row>
    <row r="601" spans="1:2" x14ac:dyDescent="0.3">
      <c r="A601" s="32" t="s">
        <v>12856</v>
      </c>
      <c r="B601" s="6">
        <v>1253</v>
      </c>
    </row>
    <row r="602" spans="1:2" x14ac:dyDescent="0.3">
      <c r="A602" s="33">
        <v>44852</v>
      </c>
      <c r="B602" s="6">
        <v>2052</v>
      </c>
    </row>
    <row r="603" spans="1:2" x14ac:dyDescent="0.3">
      <c r="A603" s="32" t="s">
        <v>12856</v>
      </c>
      <c r="B603" s="6">
        <v>2052</v>
      </c>
    </row>
    <row r="604" spans="1:2" x14ac:dyDescent="0.3">
      <c r="A604" s="33">
        <v>44853</v>
      </c>
      <c r="B604" s="6">
        <v>1254</v>
      </c>
    </row>
    <row r="605" spans="1:2" x14ac:dyDescent="0.3">
      <c r="A605" s="32" t="s">
        <v>12856</v>
      </c>
      <c r="B605" s="6">
        <v>1254</v>
      </c>
    </row>
    <row r="606" spans="1:2" x14ac:dyDescent="0.3">
      <c r="A606" s="33">
        <v>44854</v>
      </c>
      <c r="B606" s="6">
        <v>82.5</v>
      </c>
    </row>
    <row r="607" spans="1:2" x14ac:dyDescent="0.3">
      <c r="A607" s="32" t="s">
        <v>12856</v>
      </c>
      <c r="B607" s="6">
        <v>82.5</v>
      </c>
    </row>
    <row r="608" spans="1:2" x14ac:dyDescent="0.3">
      <c r="A608" s="33">
        <v>44855</v>
      </c>
      <c r="B608" s="6">
        <v>1772.5</v>
      </c>
    </row>
    <row r="609" spans="1:2" x14ac:dyDescent="0.3">
      <c r="A609" s="32" t="s">
        <v>12856</v>
      </c>
      <c r="B609" s="6">
        <v>1772.5</v>
      </c>
    </row>
    <row r="610" spans="1:2" x14ac:dyDescent="0.3">
      <c r="A610" s="33">
        <v>44856</v>
      </c>
      <c r="B610" s="6">
        <v>1453.5</v>
      </c>
    </row>
    <row r="611" spans="1:2" x14ac:dyDescent="0.3">
      <c r="A611" s="32" t="s">
        <v>12856</v>
      </c>
      <c r="B611" s="6">
        <v>1453.5</v>
      </c>
    </row>
    <row r="612" spans="1:2" x14ac:dyDescent="0.3">
      <c r="A612" s="33">
        <v>44857</v>
      </c>
      <c r="B612" s="6">
        <v>1500</v>
      </c>
    </row>
    <row r="613" spans="1:2" x14ac:dyDescent="0.3">
      <c r="A613" s="32" t="s">
        <v>12856</v>
      </c>
      <c r="B613" s="6">
        <v>1500</v>
      </c>
    </row>
    <row r="614" spans="1:2" x14ac:dyDescent="0.3">
      <c r="A614" s="33">
        <v>44858</v>
      </c>
      <c r="B614" s="6">
        <v>1771.5</v>
      </c>
    </row>
    <row r="615" spans="1:2" x14ac:dyDescent="0.3">
      <c r="A615" s="32" t="s">
        <v>12856</v>
      </c>
      <c r="B615" s="6">
        <v>1771.5</v>
      </c>
    </row>
    <row r="616" spans="1:2" x14ac:dyDescent="0.3">
      <c r="A616" s="33">
        <v>44859</v>
      </c>
      <c r="B616" s="6">
        <v>1623</v>
      </c>
    </row>
    <row r="617" spans="1:2" x14ac:dyDescent="0.3">
      <c r="A617" s="32" t="s">
        <v>12856</v>
      </c>
      <c r="B617" s="6">
        <v>1623</v>
      </c>
    </row>
    <row r="618" spans="1:2" x14ac:dyDescent="0.3">
      <c r="A618" s="33">
        <v>44860</v>
      </c>
      <c r="B618" s="6">
        <v>976.5</v>
      </c>
    </row>
    <row r="619" spans="1:2" x14ac:dyDescent="0.3">
      <c r="A619" s="32" t="s">
        <v>12856</v>
      </c>
      <c r="B619" s="6">
        <v>976.5</v>
      </c>
    </row>
    <row r="620" spans="1:2" x14ac:dyDescent="0.3">
      <c r="A620" s="33">
        <v>44861</v>
      </c>
      <c r="B620" s="6">
        <v>500</v>
      </c>
    </row>
    <row r="621" spans="1:2" x14ac:dyDescent="0.3">
      <c r="A621" s="32" t="s">
        <v>12856</v>
      </c>
      <c r="B621" s="6">
        <v>500</v>
      </c>
    </row>
    <row r="622" spans="1:2" x14ac:dyDescent="0.3">
      <c r="A622" s="33">
        <v>44862</v>
      </c>
      <c r="B622" s="6">
        <v>1665</v>
      </c>
    </row>
    <row r="623" spans="1:2" x14ac:dyDescent="0.3">
      <c r="A623" s="32" t="s">
        <v>12856</v>
      </c>
      <c r="B623" s="6">
        <v>1665</v>
      </c>
    </row>
    <row r="624" spans="1:2" x14ac:dyDescent="0.3">
      <c r="A624" s="33">
        <v>44863</v>
      </c>
      <c r="B624" s="6">
        <v>1049</v>
      </c>
    </row>
    <row r="625" spans="1:2" x14ac:dyDescent="0.3">
      <c r="A625" s="32" t="s">
        <v>12856</v>
      </c>
      <c r="B625" s="6">
        <v>1049</v>
      </c>
    </row>
    <row r="626" spans="1:2" x14ac:dyDescent="0.3">
      <c r="A626" s="33">
        <v>44864</v>
      </c>
      <c r="B626" s="6">
        <v>934</v>
      </c>
    </row>
    <row r="627" spans="1:2" x14ac:dyDescent="0.3">
      <c r="A627" s="32" t="s">
        <v>12856</v>
      </c>
      <c r="B627" s="6">
        <v>934</v>
      </c>
    </row>
    <row r="628" spans="1:2" x14ac:dyDescent="0.3">
      <c r="A628" s="33">
        <v>44865</v>
      </c>
      <c r="B628" s="6">
        <v>763.5</v>
      </c>
    </row>
    <row r="629" spans="1:2" x14ac:dyDescent="0.3">
      <c r="A629" s="32" t="s">
        <v>12856</v>
      </c>
      <c r="B629" s="6">
        <v>763.5</v>
      </c>
    </row>
    <row r="630" spans="1:2" x14ac:dyDescent="0.3">
      <c r="A630" s="33">
        <v>44866</v>
      </c>
      <c r="B630" s="6">
        <v>1185.5</v>
      </c>
    </row>
    <row r="631" spans="1:2" x14ac:dyDescent="0.3">
      <c r="A631" s="32" t="s">
        <v>12857</v>
      </c>
      <c r="B631" s="6">
        <v>1185.5</v>
      </c>
    </row>
    <row r="632" spans="1:2" x14ac:dyDescent="0.3">
      <c r="A632" s="33">
        <v>44867</v>
      </c>
      <c r="B632" s="6">
        <v>1368.5</v>
      </c>
    </row>
    <row r="633" spans="1:2" x14ac:dyDescent="0.3">
      <c r="A633" s="32" t="s">
        <v>12857</v>
      </c>
      <c r="B633" s="6">
        <v>1368.5</v>
      </c>
    </row>
    <row r="634" spans="1:2" x14ac:dyDescent="0.3">
      <c r="A634" s="33">
        <v>44868</v>
      </c>
      <c r="B634" s="6">
        <v>1265.5</v>
      </c>
    </row>
    <row r="635" spans="1:2" x14ac:dyDescent="0.3">
      <c r="A635" s="32" t="s">
        <v>12857</v>
      </c>
      <c r="B635" s="6">
        <v>1265.5</v>
      </c>
    </row>
    <row r="636" spans="1:2" x14ac:dyDescent="0.3">
      <c r="A636" s="33">
        <v>44869</v>
      </c>
      <c r="B636" s="6">
        <v>2460.5</v>
      </c>
    </row>
    <row r="637" spans="1:2" x14ac:dyDescent="0.3">
      <c r="A637" s="32" t="s">
        <v>12857</v>
      </c>
      <c r="B637" s="6">
        <v>2460.5</v>
      </c>
    </row>
    <row r="638" spans="1:2" x14ac:dyDescent="0.3">
      <c r="A638" s="33">
        <v>44870</v>
      </c>
      <c r="B638" s="6">
        <v>2685.5</v>
      </c>
    </row>
    <row r="639" spans="1:2" x14ac:dyDescent="0.3">
      <c r="A639" s="32" t="s">
        <v>12857</v>
      </c>
      <c r="B639" s="6">
        <v>2685.5</v>
      </c>
    </row>
    <row r="640" spans="1:2" x14ac:dyDescent="0.3">
      <c r="A640" s="33">
        <v>44871</v>
      </c>
      <c r="B640" s="6">
        <v>532.5</v>
      </c>
    </row>
    <row r="641" spans="1:2" x14ac:dyDescent="0.3">
      <c r="A641" s="32" t="s">
        <v>12857</v>
      </c>
      <c r="B641" s="6">
        <v>532.5</v>
      </c>
    </row>
    <row r="642" spans="1:2" x14ac:dyDescent="0.3">
      <c r="A642" s="33">
        <v>44872</v>
      </c>
      <c r="B642" s="6">
        <v>1297</v>
      </c>
    </row>
    <row r="643" spans="1:2" x14ac:dyDescent="0.3">
      <c r="A643" s="32" t="s">
        <v>12857</v>
      </c>
      <c r="B643" s="6">
        <v>1297</v>
      </c>
    </row>
    <row r="644" spans="1:2" x14ac:dyDescent="0.3">
      <c r="A644" s="33">
        <v>44873</v>
      </c>
      <c r="B644" s="6">
        <v>1228</v>
      </c>
    </row>
    <row r="645" spans="1:2" x14ac:dyDescent="0.3">
      <c r="A645" s="32" t="s">
        <v>12857</v>
      </c>
      <c r="B645" s="6">
        <v>1228</v>
      </c>
    </row>
    <row r="646" spans="1:2" x14ac:dyDescent="0.3">
      <c r="A646" s="33">
        <v>44874</v>
      </c>
      <c r="B646" s="6">
        <v>572</v>
      </c>
    </row>
    <row r="647" spans="1:2" x14ac:dyDescent="0.3">
      <c r="A647" s="32" t="s">
        <v>12857</v>
      </c>
      <c r="B647" s="6">
        <v>572</v>
      </c>
    </row>
    <row r="648" spans="1:2" x14ac:dyDescent="0.3">
      <c r="A648" s="33">
        <v>44875</v>
      </c>
      <c r="B648" s="6">
        <v>993</v>
      </c>
    </row>
    <row r="649" spans="1:2" x14ac:dyDescent="0.3">
      <c r="A649" s="32" t="s">
        <v>12857</v>
      </c>
      <c r="B649" s="6">
        <v>993</v>
      </c>
    </row>
    <row r="650" spans="1:2" x14ac:dyDescent="0.3">
      <c r="A650" s="33">
        <v>44876</v>
      </c>
      <c r="B650" s="6">
        <v>1325.5</v>
      </c>
    </row>
    <row r="651" spans="1:2" x14ac:dyDescent="0.3">
      <c r="A651" s="32" t="s">
        <v>12857</v>
      </c>
      <c r="B651" s="6">
        <v>1325.5</v>
      </c>
    </row>
    <row r="652" spans="1:2" x14ac:dyDescent="0.3">
      <c r="A652" s="33">
        <v>44877</v>
      </c>
      <c r="B652" s="6">
        <v>837.5</v>
      </c>
    </row>
    <row r="653" spans="1:2" x14ac:dyDescent="0.3">
      <c r="A653" s="32" t="s">
        <v>12857</v>
      </c>
      <c r="B653" s="6">
        <v>837.5</v>
      </c>
    </row>
    <row r="654" spans="1:2" x14ac:dyDescent="0.3">
      <c r="A654" s="33">
        <v>44878</v>
      </c>
      <c r="B654" s="6">
        <v>1285.5</v>
      </c>
    </row>
    <row r="655" spans="1:2" x14ac:dyDescent="0.3">
      <c r="A655" s="32" t="s">
        <v>12857</v>
      </c>
      <c r="B655" s="6">
        <v>1285.5</v>
      </c>
    </row>
    <row r="656" spans="1:2" x14ac:dyDescent="0.3">
      <c r="A656" s="33">
        <v>44879</v>
      </c>
      <c r="B656" s="6">
        <v>983</v>
      </c>
    </row>
    <row r="657" spans="1:2" x14ac:dyDescent="0.3">
      <c r="A657" s="32" t="s">
        <v>12857</v>
      </c>
      <c r="B657" s="6">
        <v>983</v>
      </c>
    </row>
    <row r="658" spans="1:2" x14ac:dyDescent="0.3">
      <c r="A658" s="33">
        <v>44880</v>
      </c>
      <c r="B658" s="6">
        <v>1921</v>
      </c>
    </row>
    <row r="659" spans="1:2" x14ac:dyDescent="0.3">
      <c r="A659" s="32" t="s">
        <v>12857</v>
      </c>
      <c r="B659" s="6">
        <v>1921</v>
      </c>
    </row>
    <row r="660" spans="1:2" x14ac:dyDescent="0.3">
      <c r="A660" s="33">
        <v>44881</v>
      </c>
      <c r="B660" s="6">
        <v>1869.5</v>
      </c>
    </row>
    <row r="661" spans="1:2" x14ac:dyDescent="0.3">
      <c r="A661" s="32" t="s">
        <v>12857</v>
      </c>
      <c r="B661" s="6">
        <v>1869.5</v>
      </c>
    </row>
    <row r="662" spans="1:2" x14ac:dyDescent="0.3">
      <c r="A662" s="33">
        <v>44882</v>
      </c>
      <c r="B662" s="6">
        <v>1329.5</v>
      </c>
    </row>
    <row r="663" spans="1:2" x14ac:dyDescent="0.3">
      <c r="A663" s="32" t="s">
        <v>12857</v>
      </c>
      <c r="B663" s="6">
        <v>1329.5</v>
      </c>
    </row>
    <row r="664" spans="1:2" x14ac:dyDescent="0.3">
      <c r="A664" s="33">
        <v>44883</v>
      </c>
      <c r="B664" s="6">
        <v>1163</v>
      </c>
    </row>
    <row r="665" spans="1:2" x14ac:dyDescent="0.3">
      <c r="A665" s="32" t="s">
        <v>12857</v>
      </c>
      <c r="B665" s="6">
        <v>1163</v>
      </c>
    </row>
    <row r="666" spans="1:2" x14ac:dyDescent="0.3">
      <c r="A666" s="33">
        <v>44884</v>
      </c>
      <c r="B666" s="6">
        <v>849.5</v>
      </c>
    </row>
    <row r="667" spans="1:2" x14ac:dyDescent="0.3">
      <c r="A667" s="32" t="s">
        <v>12857</v>
      </c>
      <c r="B667" s="6">
        <v>849.5</v>
      </c>
    </row>
    <row r="668" spans="1:2" x14ac:dyDescent="0.3">
      <c r="A668" s="33">
        <v>44885</v>
      </c>
      <c r="B668" s="6">
        <v>2482.5</v>
      </c>
    </row>
    <row r="669" spans="1:2" x14ac:dyDescent="0.3">
      <c r="A669" s="32" t="s">
        <v>12857</v>
      </c>
      <c r="B669" s="6">
        <v>2482.5</v>
      </c>
    </row>
    <row r="670" spans="1:2" x14ac:dyDescent="0.3">
      <c r="A670" s="33">
        <v>44886</v>
      </c>
      <c r="B670" s="6">
        <v>889.5</v>
      </c>
    </row>
    <row r="671" spans="1:2" x14ac:dyDescent="0.3">
      <c r="A671" s="32" t="s">
        <v>12857</v>
      </c>
      <c r="B671" s="6">
        <v>889.5</v>
      </c>
    </row>
    <row r="672" spans="1:2" x14ac:dyDescent="0.3">
      <c r="A672" s="33">
        <v>44887</v>
      </c>
      <c r="B672" s="6">
        <v>1052.5</v>
      </c>
    </row>
    <row r="673" spans="1:2" x14ac:dyDescent="0.3">
      <c r="A673" s="32" t="s">
        <v>12857</v>
      </c>
      <c r="B673" s="6">
        <v>1052.5</v>
      </c>
    </row>
    <row r="674" spans="1:2" x14ac:dyDescent="0.3">
      <c r="A674" s="33">
        <v>44888</v>
      </c>
      <c r="B674" s="6">
        <v>1068</v>
      </c>
    </row>
    <row r="675" spans="1:2" x14ac:dyDescent="0.3">
      <c r="A675" s="32" t="s">
        <v>12857</v>
      </c>
      <c r="B675" s="6">
        <v>1068</v>
      </c>
    </row>
    <row r="676" spans="1:2" x14ac:dyDescent="0.3">
      <c r="A676" s="33">
        <v>44889</v>
      </c>
      <c r="B676" s="6">
        <v>1862</v>
      </c>
    </row>
    <row r="677" spans="1:2" x14ac:dyDescent="0.3">
      <c r="A677" s="32" t="s">
        <v>12857</v>
      </c>
      <c r="B677" s="6">
        <v>1862</v>
      </c>
    </row>
    <row r="678" spans="1:2" x14ac:dyDescent="0.3">
      <c r="A678" s="33">
        <v>44890</v>
      </c>
      <c r="B678" s="6">
        <v>1197.5</v>
      </c>
    </row>
    <row r="679" spans="1:2" x14ac:dyDescent="0.3">
      <c r="A679" s="32" t="s">
        <v>12857</v>
      </c>
      <c r="B679" s="6">
        <v>1197.5</v>
      </c>
    </row>
    <row r="680" spans="1:2" x14ac:dyDescent="0.3">
      <c r="A680" s="33">
        <v>44891</v>
      </c>
      <c r="B680" s="6">
        <v>1350</v>
      </c>
    </row>
    <row r="681" spans="1:2" x14ac:dyDescent="0.3">
      <c r="A681" s="32" t="s">
        <v>12857</v>
      </c>
      <c r="B681" s="6">
        <v>1350</v>
      </c>
    </row>
    <row r="682" spans="1:2" x14ac:dyDescent="0.3">
      <c r="A682" s="33">
        <v>44892</v>
      </c>
      <c r="B682" s="6">
        <v>1521</v>
      </c>
    </row>
    <row r="683" spans="1:2" x14ac:dyDescent="0.3">
      <c r="A683" s="32" t="s">
        <v>12857</v>
      </c>
      <c r="B683" s="6">
        <v>1521</v>
      </c>
    </row>
    <row r="684" spans="1:2" x14ac:dyDescent="0.3">
      <c r="A684" s="33">
        <v>44893</v>
      </c>
      <c r="B684" s="6">
        <v>1659</v>
      </c>
    </row>
    <row r="685" spans="1:2" x14ac:dyDescent="0.3">
      <c r="A685" s="32" t="s">
        <v>12857</v>
      </c>
      <c r="B685" s="6">
        <v>1659</v>
      </c>
    </row>
    <row r="686" spans="1:2" x14ac:dyDescent="0.3">
      <c r="A686" s="33">
        <v>44894</v>
      </c>
      <c r="B686" s="6">
        <v>1782</v>
      </c>
    </row>
    <row r="687" spans="1:2" x14ac:dyDescent="0.3">
      <c r="A687" s="32" t="s">
        <v>12857</v>
      </c>
      <c r="B687" s="6">
        <v>1782</v>
      </c>
    </row>
    <row r="688" spans="1:2" x14ac:dyDescent="0.3">
      <c r="A688" s="33">
        <v>44895</v>
      </c>
      <c r="B688" s="6">
        <v>1240.5</v>
      </c>
    </row>
    <row r="689" spans="1:2" x14ac:dyDescent="0.3">
      <c r="A689" s="32" t="s">
        <v>12857</v>
      </c>
      <c r="B689" s="6">
        <v>1240.5</v>
      </c>
    </row>
    <row r="690" spans="1:2" x14ac:dyDescent="0.3">
      <c r="A690" s="33">
        <v>44896</v>
      </c>
      <c r="B690" s="6">
        <v>1001.5</v>
      </c>
    </row>
    <row r="691" spans="1:2" x14ac:dyDescent="0.3">
      <c r="A691" s="32" t="s">
        <v>12858</v>
      </c>
      <c r="B691" s="6">
        <v>1001.5</v>
      </c>
    </row>
    <row r="692" spans="1:2" x14ac:dyDescent="0.3">
      <c r="A692" s="33">
        <v>44897</v>
      </c>
      <c r="B692" s="6">
        <v>1582.5</v>
      </c>
    </row>
    <row r="693" spans="1:2" x14ac:dyDescent="0.3">
      <c r="A693" s="32" t="s">
        <v>12858</v>
      </c>
      <c r="B693" s="6">
        <v>1582.5</v>
      </c>
    </row>
    <row r="694" spans="1:2" x14ac:dyDescent="0.3">
      <c r="A694" s="33">
        <v>44898</v>
      </c>
      <c r="B694" s="6">
        <v>1666</v>
      </c>
    </row>
    <row r="695" spans="1:2" x14ac:dyDescent="0.3">
      <c r="A695" s="32" t="s">
        <v>12858</v>
      </c>
      <c r="B695" s="6">
        <v>1666</v>
      </c>
    </row>
    <row r="696" spans="1:2" x14ac:dyDescent="0.3">
      <c r="A696" s="33">
        <v>44899</v>
      </c>
      <c r="B696" s="6">
        <v>1227</v>
      </c>
    </row>
    <row r="697" spans="1:2" x14ac:dyDescent="0.3">
      <c r="A697" s="32" t="s">
        <v>12858</v>
      </c>
      <c r="B697" s="6">
        <v>1227</v>
      </c>
    </row>
    <row r="698" spans="1:2" x14ac:dyDescent="0.3">
      <c r="A698" s="33">
        <v>44900</v>
      </c>
      <c r="B698" s="6">
        <v>989</v>
      </c>
    </row>
    <row r="699" spans="1:2" x14ac:dyDescent="0.3">
      <c r="A699" s="32" t="s">
        <v>12858</v>
      </c>
      <c r="B699" s="6">
        <v>989</v>
      </c>
    </row>
    <row r="700" spans="1:2" x14ac:dyDescent="0.3">
      <c r="A700" s="33">
        <v>44901</v>
      </c>
      <c r="B700" s="6">
        <v>143</v>
      </c>
    </row>
    <row r="701" spans="1:2" x14ac:dyDescent="0.3">
      <c r="A701" s="32" t="s">
        <v>12858</v>
      </c>
      <c r="B701" s="6">
        <v>143</v>
      </c>
    </row>
    <row r="702" spans="1:2" x14ac:dyDescent="0.3">
      <c r="A702" s="33">
        <v>44902</v>
      </c>
      <c r="B702" s="6">
        <v>980.5</v>
      </c>
    </row>
    <row r="703" spans="1:2" x14ac:dyDescent="0.3">
      <c r="A703" s="32" t="s">
        <v>12858</v>
      </c>
      <c r="B703" s="6">
        <v>980.5</v>
      </c>
    </row>
    <row r="704" spans="1:2" x14ac:dyDescent="0.3">
      <c r="A704" s="33">
        <v>44903</v>
      </c>
      <c r="B704" s="6">
        <v>1767</v>
      </c>
    </row>
    <row r="705" spans="1:2" x14ac:dyDescent="0.3">
      <c r="A705" s="32" t="s">
        <v>12858</v>
      </c>
      <c r="B705" s="6">
        <v>1767</v>
      </c>
    </row>
    <row r="706" spans="1:2" x14ac:dyDescent="0.3">
      <c r="A706" s="33">
        <v>44904</v>
      </c>
      <c r="B706" s="6">
        <v>1291.5</v>
      </c>
    </row>
    <row r="707" spans="1:2" x14ac:dyDescent="0.3">
      <c r="A707" s="32" t="s">
        <v>12858</v>
      </c>
      <c r="B707" s="6">
        <v>1291.5</v>
      </c>
    </row>
    <row r="708" spans="1:2" x14ac:dyDescent="0.3">
      <c r="A708" s="33">
        <v>44905</v>
      </c>
      <c r="B708" s="6">
        <v>3106</v>
      </c>
    </row>
    <row r="709" spans="1:2" x14ac:dyDescent="0.3">
      <c r="A709" s="32" t="s">
        <v>12858</v>
      </c>
      <c r="B709" s="6">
        <v>3106</v>
      </c>
    </row>
    <row r="710" spans="1:2" x14ac:dyDescent="0.3">
      <c r="A710" s="33">
        <v>44906</v>
      </c>
      <c r="B710" s="6">
        <v>2350</v>
      </c>
    </row>
    <row r="711" spans="1:2" x14ac:dyDescent="0.3">
      <c r="A711" s="32" t="s">
        <v>12858</v>
      </c>
      <c r="B711" s="6">
        <v>2350</v>
      </c>
    </row>
    <row r="712" spans="1:2" x14ac:dyDescent="0.3">
      <c r="A712" s="33">
        <v>44907</v>
      </c>
      <c r="B712" s="6">
        <v>917</v>
      </c>
    </row>
    <row r="713" spans="1:2" x14ac:dyDescent="0.3">
      <c r="A713" s="32" t="s">
        <v>12858</v>
      </c>
      <c r="B713" s="6">
        <v>917</v>
      </c>
    </row>
    <row r="714" spans="1:2" x14ac:dyDescent="0.3">
      <c r="A714" s="33">
        <v>44908</v>
      </c>
      <c r="B714" s="6">
        <v>1997.5</v>
      </c>
    </row>
    <row r="715" spans="1:2" x14ac:dyDescent="0.3">
      <c r="A715" s="32" t="s">
        <v>12858</v>
      </c>
      <c r="B715" s="6">
        <v>1997.5</v>
      </c>
    </row>
    <row r="716" spans="1:2" x14ac:dyDescent="0.3">
      <c r="A716" s="33">
        <v>44909</v>
      </c>
      <c r="B716" s="6">
        <v>608.5</v>
      </c>
    </row>
    <row r="717" spans="1:2" x14ac:dyDescent="0.3">
      <c r="A717" s="32" t="s">
        <v>12858</v>
      </c>
      <c r="B717" s="6">
        <v>608.5</v>
      </c>
    </row>
    <row r="718" spans="1:2" x14ac:dyDescent="0.3">
      <c r="A718" s="33">
        <v>44910</v>
      </c>
      <c r="B718" s="6">
        <v>408</v>
      </c>
    </row>
    <row r="719" spans="1:2" x14ac:dyDescent="0.3">
      <c r="A719" s="32" t="s">
        <v>12858</v>
      </c>
      <c r="B719" s="6">
        <v>408</v>
      </c>
    </row>
    <row r="720" spans="1:2" x14ac:dyDescent="0.3">
      <c r="A720" s="33">
        <v>44911</v>
      </c>
      <c r="B720" s="6">
        <v>1531</v>
      </c>
    </row>
    <row r="721" spans="1:2" x14ac:dyDescent="0.3">
      <c r="A721" s="32" t="s">
        <v>12858</v>
      </c>
      <c r="B721" s="6">
        <v>1531</v>
      </c>
    </row>
    <row r="722" spans="1:2" x14ac:dyDescent="0.3">
      <c r="A722" s="33">
        <v>44912</v>
      </c>
      <c r="B722" s="6">
        <v>1018</v>
      </c>
    </row>
    <row r="723" spans="1:2" x14ac:dyDescent="0.3">
      <c r="A723" s="32" t="s">
        <v>12858</v>
      </c>
      <c r="B723" s="6">
        <v>1018</v>
      </c>
    </row>
    <row r="724" spans="1:2" x14ac:dyDescent="0.3">
      <c r="A724" s="33">
        <v>44913</v>
      </c>
      <c r="B724" s="6">
        <v>1184</v>
      </c>
    </row>
    <row r="725" spans="1:2" x14ac:dyDescent="0.3">
      <c r="A725" s="32" t="s">
        <v>12858</v>
      </c>
      <c r="B725" s="6">
        <v>1184</v>
      </c>
    </row>
    <row r="726" spans="1:2" x14ac:dyDescent="0.3">
      <c r="A726" s="33">
        <v>44914</v>
      </c>
      <c r="B726" s="6">
        <v>102.5</v>
      </c>
    </row>
    <row r="727" spans="1:2" x14ac:dyDescent="0.3">
      <c r="A727" s="32" t="s">
        <v>12858</v>
      </c>
      <c r="B727" s="6">
        <v>102.5</v>
      </c>
    </row>
    <row r="728" spans="1:2" x14ac:dyDescent="0.3">
      <c r="A728" s="33">
        <v>44915</v>
      </c>
      <c r="B728" s="6">
        <v>561</v>
      </c>
    </row>
    <row r="729" spans="1:2" x14ac:dyDescent="0.3">
      <c r="A729" s="32" t="s">
        <v>12858</v>
      </c>
      <c r="B729" s="6">
        <v>561</v>
      </c>
    </row>
    <row r="730" spans="1:2" x14ac:dyDescent="0.3">
      <c r="A730" s="33">
        <v>44916</v>
      </c>
      <c r="B730" s="6">
        <v>378.5</v>
      </c>
    </row>
    <row r="731" spans="1:2" x14ac:dyDescent="0.3">
      <c r="A731" s="32" t="s">
        <v>12858</v>
      </c>
      <c r="B731" s="6">
        <v>378.5</v>
      </c>
    </row>
    <row r="732" spans="1:2" x14ac:dyDescent="0.3">
      <c r="A732" s="33">
        <v>44917</v>
      </c>
      <c r="B732" s="6">
        <v>1543.5</v>
      </c>
    </row>
    <row r="733" spans="1:2" x14ac:dyDescent="0.3">
      <c r="A733" s="32" t="s">
        <v>12858</v>
      </c>
      <c r="B733" s="6">
        <v>1543.5</v>
      </c>
    </row>
    <row r="734" spans="1:2" x14ac:dyDescent="0.3">
      <c r="A734" s="33">
        <v>44918</v>
      </c>
      <c r="B734" s="6">
        <v>1698</v>
      </c>
    </row>
    <row r="735" spans="1:2" x14ac:dyDescent="0.3">
      <c r="A735" s="32" t="s">
        <v>12858</v>
      </c>
      <c r="B735" s="6">
        <v>1698</v>
      </c>
    </row>
    <row r="736" spans="1:2" x14ac:dyDescent="0.3">
      <c r="A736" s="33">
        <v>44919</v>
      </c>
      <c r="B736" s="6">
        <v>781.5</v>
      </c>
    </row>
    <row r="737" spans="1:2" x14ac:dyDescent="0.3">
      <c r="A737" s="32" t="s">
        <v>12858</v>
      </c>
      <c r="B737" s="6">
        <v>781.5</v>
      </c>
    </row>
    <row r="738" spans="1:2" x14ac:dyDescent="0.3">
      <c r="A738" s="33">
        <v>44920</v>
      </c>
      <c r="B738" s="6">
        <v>1435.5</v>
      </c>
    </row>
    <row r="739" spans="1:2" x14ac:dyDescent="0.3">
      <c r="A739" s="32" t="s">
        <v>12858</v>
      </c>
      <c r="B739" s="6">
        <v>1435.5</v>
      </c>
    </row>
    <row r="740" spans="1:2" x14ac:dyDescent="0.3">
      <c r="A740" s="33">
        <v>44921</v>
      </c>
      <c r="B740" s="6">
        <v>772.5</v>
      </c>
    </row>
    <row r="741" spans="1:2" x14ac:dyDescent="0.3">
      <c r="A741" s="32" t="s">
        <v>12858</v>
      </c>
      <c r="B741" s="6">
        <v>772.5</v>
      </c>
    </row>
    <row r="742" spans="1:2" x14ac:dyDescent="0.3">
      <c r="A742" s="33">
        <v>44922</v>
      </c>
      <c r="B742" s="6">
        <v>1393.5</v>
      </c>
    </row>
    <row r="743" spans="1:2" x14ac:dyDescent="0.3">
      <c r="A743" s="32" t="s">
        <v>12858</v>
      </c>
      <c r="B743" s="6">
        <v>1393.5</v>
      </c>
    </row>
    <row r="744" spans="1:2" x14ac:dyDescent="0.3">
      <c r="A744" s="33">
        <v>44923</v>
      </c>
      <c r="B744" s="6">
        <v>1420</v>
      </c>
    </row>
    <row r="745" spans="1:2" x14ac:dyDescent="0.3">
      <c r="A745" s="32" t="s">
        <v>12858</v>
      </c>
      <c r="B745" s="6">
        <v>1420</v>
      </c>
    </row>
    <row r="746" spans="1:2" x14ac:dyDescent="0.3">
      <c r="A746" s="33">
        <v>44924</v>
      </c>
      <c r="B746" s="6">
        <v>879</v>
      </c>
    </row>
    <row r="747" spans="1:2" x14ac:dyDescent="0.3">
      <c r="A747" s="32" t="s">
        <v>12858</v>
      </c>
      <c r="B747" s="6">
        <v>879</v>
      </c>
    </row>
    <row r="748" spans="1:2" x14ac:dyDescent="0.3">
      <c r="A748" s="33">
        <v>44925</v>
      </c>
      <c r="B748" s="6">
        <v>1766.5</v>
      </c>
    </row>
    <row r="749" spans="1:2" x14ac:dyDescent="0.3">
      <c r="A749" s="32" t="s">
        <v>12858</v>
      </c>
      <c r="B749" s="6">
        <v>1766.5</v>
      </c>
    </row>
    <row r="750" spans="1:2" x14ac:dyDescent="0.3">
      <c r="A750" s="33">
        <v>44926</v>
      </c>
      <c r="B750" s="6">
        <v>1701</v>
      </c>
    </row>
    <row r="751" spans="1:2" x14ac:dyDescent="0.3">
      <c r="A751" s="32" t="s">
        <v>12858</v>
      </c>
      <c r="B751" s="6">
        <v>1701</v>
      </c>
    </row>
    <row r="752" spans="1:2" x14ac:dyDescent="0.3">
      <c r="A752" s="33">
        <v>44927</v>
      </c>
      <c r="B752" s="6">
        <v>1532</v>
      </c>
    </row>
    <row r="753" spans="1:2" x14ac:dyDescent="0.3">
      <c r="A753" s="32" t="s">
        <v>12848</v>
      </c>
      <c r="B753" s="6">
        <v>1532</v>
      </c>
    </row>
    <row r="754" spans="1:2" x14ac:dyDescent="0.3">
      <c r="A754" s="33">
        <v>44928</v>
      </c>
      <c r="B754" s="6">
        <v>822.5</v>
      </c>
    </row>
    <row r="755" spans="1:2" x14ac:dyDescent="0.3">
      <c r="A755" s="32" t="s">
        <v>12848</v>
      </c>
      <c r="B755" s="6">
        <v>822.5</v>
      </c>
    </row>
    <row r="756" spans="1:2" x14ac:dyDescent="0.3">
      <c r="A756" s="33">
        <v>44929</v>
      </c>
      <c r="B756" s="6">
        <v>1973</v>
      </c>
    </row>
    <row r="757" spans="1:2" x14ac:dyDescent="0.3">
      <c r="A757" s="32" t="s">
        <v>12848</v>
      </c>
      <c r="B757" s="6">
        <v>1973</v>
      </c>
    </row>
    <row r="758" spans="1:2" x14ac:dyDescent="0.3">
      <c r="A758" s="33">
        <v>44930</v>
      </c>
      <c r="B758" s="6">
        <v>1023.5</v>
      </c>
    </row>
    <row r="759" spans="1:2" x14ac:dyDescent="0.3">
      <c r="A759" s="32" t="s">
        <v>12848</v>
      </c>
      <c r="B759" s="6">
        <v>1023.5</v>
      </c>
    </row>
    <row r="760" spans="1:2" x14ac:dyDescent="0.3">
      <c r="A760" s="33">
        <v>44931</v>
      </c>
      <c r="B760" s="6">
        <v>1285.5</v>
      </c>
    </row>
    <row r="761" spans="1:2" x14ac:dyDescent="0.3">
      <c r="A761" s="32" t="s">
        <v>12848</v>
      </c>
      <c r="B761" s="6">
        <v>1285.5</v>
      </c>
    </row>
    <row r="762" spans="1:2" x14ac:dyDescent="0.3">
      <c r="A762" s="33">
        <v>44932</v>
      </c>
      <c r="B762" s="6">
        <v>1930</v>
      </c>
    </row>
    <row r="763" spans="1:2" x14ac:dyDescent="0.3">
      <c r="A763" s="32" t="s">
        <v>12848</v>
      </c>
      <c r="B763" s="6">
        <v>1930</v>
      </c>
    </row>
    <row r="764" spans="1:2" x14ac:dyDescent="0.3">
      <c r="A764" s="33">
        <v>44933</v>
      </c>
      <c r="B764" s="6">
        <v>765.5</v>
      </c>
    </row>
    <row r="765" spans="1:2" x14ac:dyDescent="0.3">
      <c r="A765" s="32" t="s">
        <v>12848</v>
      </c>
      <c r="B765" s="6">
        <v>765.5</v>
      </c>
    </row>
    <row r="766" spans="1:2" x14ac:dyDescent="0.3">
      <c r="A766" s="33">
        <v>44934</v>
      </c>
      <c r="B766" s="6">
        <v>1483</v>
      </c>
    </row>
    <row r="767" spans="1:2" x14ac:dyDescent="0.3">
      <c r="A767" s="32" t="s">
        <v>12848</v>
      </c>
      <c r="B767" s="6">
        <v>1483</v>
      </c>
    </row>
    <row r="768" spans="1:2" x14ac:dyDescent="0.3">
      <c r="A768" s="33">
        <v>44935</v>
      </c>
      <c r="B768" s="6">
        <v>1347.5</v>
      </c>
    </row>
    <row r="769" spans="1:2" x14ac:dyDescent="0.3">
      <c r="A769" s="32" t="s">
        <v>12848</v>
      </c>
      <c r="B769" s="6">
        <v>1347.5</v>
      </c>
    </row>
    <row r="770" spans="1:2" x14ac:dyDescent="0.3">
      <c r="A770" s="33">
        <v>44936</v>
      </c>
      <c r="B770" s="6">
        <v>2145.5</v>
      </c>
    </row>
    <row r="771" spans="1:2" x14ac:dyDescent="0.3">
      <c r="A771" s="32" t="s">
        <v>12848</v>
      </c>
      <c r="B771" s="6">
        <v>2145.5</v>
      </c>
    </row>
    <row r="772" spans="1:2" x14ac:dyDescent="0.3">
      <c r="A772" s="33">
        <v>44937</v>
      </c>
      <c r="B772" s="6">
        <v>843.5</v>
      </c>
    </row>
    <row r="773" spans="1:2" x14ac:dyDescent="0.3">
      <c r="A773" s="32" t="s">
        <v>12848</v>
      </c>
      <c r="B773" s="6">
        <v>843.5</v>
      </c>
    </row>
    <row r="774" spans="1:2" x14ac:dyDescent="0.3">
      <c r="A774" s="33">
        <v>44938</v>
      </c>
      <c r="B774" s="6">
        <v>1401.5</v>
      </c>
    </row>
    <row r="775" spans="1:2" x14ac:dyDescent="0.3">
      <c r="A775" s="32" t="s">
        <v>12848</v>
      </c>
      <c r="B775" s="6">
        <v>1401.5</v>
      </c>
    </row>
    <row r="776" spans="1:2" x14ac:dyDescent="0.3">
      <c r="A776" s="33">
        <v>44939</v>
      </c>
      <c r="B776" s="6">
        <v>1996.5</v>
      </c>
    </row>
    <row r="777" spans="1:2" x14ac:dyDescent="0.3">
      <c r="A777" s="32" t="s">
        <v>12848</v>
      </c>
      <c r="B777" s="6">
        <v>1996.5</v>
      </c>
    </row>
    <row r="778" spans="1:2" x14ac:dyDescent="0.3">
      <c r="A778" s="33">
        <v>44940</v>
      </c>
      <c r="B778" s="6">
        <v>2788</v>
      </c>
    </row>
    <row r="779" spans="1:2" x14ac:dyDescent="0.3">
      <c r="A779" s="32" t="s">
        <v>12848</v>
      </c>
      <c r="B779" s="6">
        <v>2788</v>
      </c>
    </row>
    <row r="780" spans="1:2" x14ac:dyDescent="0.3">
      <c r="A780" s="33">
        <v>44941</v>
      </c>
      <c r="B780" s="6">
        <v>1972.5</v>
      </c>
    </row>
    <row r="781" spans="1:2" x14ac:dyDescent="0.3">
      <c r="A781" s="32" t="s">
        <v>12848</v>
      </c>
      <c r="B781" s="6">
        <v>1972.5</v>
      </c>
    </row>
    <row r="782" spans="1:2" x14ac:dyDescent="0.3">
      <c r="A782" s="33">
        <v>44942</v>
      </c>
      <c r="B782" s="6">
        <v>1124</v>
      </c>
    </row>
    <row r="783" spans="1:2" x14ac:dyDescent="0.3">
      <c r="A783" s="32" t="s">
        <v>12848</v>
      </c>
      <c r="B783" s="6">
        <v>1124</v>
      </c>
    </row>
    <row r="784" spans="1:2" x14ac:dyDescent="0.3">
      <c r="A784" s="33">
        <v>44943</v>
      </c>
      <c r="B784" s="6">
        <v>1950.5</v>
      </c>
    </row>
    <row r="785" spans="1:2" x14ac:dyDescent="0.3">
      <c r="A785" s="32" t="s">
        <v>12848</v>
      </c>
      <c r="B785" s="6">
        <v>1950.5</v>
      </c>
    </row>
    <row r="786" spans="1:2" x14ac:dyDescent="0.3">
      <c r="A786" s="33">
        <v>44944</v>
      </c>
      <c r="B786" s="6">
        <v>3036</v>
      </c>
    </row>
    <row r="787" spans="1:2" x14ac:dyDescent="0.3">
      <c r="A787" s="32" t="s">
        <v>12848</v>
      </c>
      <c r="B787" s="6">
        <v>3036</v>
      </c>
    </row>
    <row r="788" spans="1:2" x14ac:dyDescent="0.3">
      <c r="A788" s="33">
        <v>44945</v>
      </c>
      <c r="B788" s="6">
        <v>928.5</v>
      </c>
    </row>
    <row r="789" spans="1:2" x14ac:dyDescent="0.3">
      <c r="A789" s="32" t="s">
        <v>12848</v>
      </c>
      <c r="B789" s="6">
        <v>928.5</v>
      </c>
    </row>
    <row r="790" spans="1:2" x14ac:dyDescent="0.3">
      <c r="A790" s="33">
        <v>44946</v>
      </c>
      <c r="B790" s="6">
        <v>1662.5</v>
      </c>
    </row>
    <row r="791" spans="1:2" x14ac:dyDescent="0.3">
      <c r="A791" s="32" t="s">
        <v>12848</v>
      </c>
      <c r="B791" s="6">
        <v>1662.5</v>
      </c>
    </row>
    <row r="792" spans="1:2" x14ac:dyDescent="0.3">
      <c r="A792" s="33">
        <v>44947</v>
      </c>
      <c r="B792" s="6">
        <v>832</v>
      </c>
    </row>
    <row r="793" spans="1:2" x14ac:dyDescent="0.3">
      <c r="A793" s="32" t="s">
        <v>12848</v>
      </c>
      <c r="B793" s="6">
        <v>832</v>
      </c>
    </row>
    <row r="794" spans="1:2" x14ac:dyDescent="0.3">
      <c r="A794" s="33">
        <v>44948</v>
      </c>
      <c r="B794" s="6">
        <v>1756</v>
      </c>
    </row>
    <row r="795" spans="1:2" x14ac:dyDescent="0.3">
      <c r="A795" s="32" t="s">
        <v>12848</v>
      </c>
      <c r="B795" s="6">
        <v>1756</v>
      </c>
    </row>
    <row r="796" spans="1:2" x14ac:dyDescent="0.3">
      <c r="A796" s="33">
        <v>44949</v>
      </c>
      <c r="B796" s="6">
        <v>1948</v>
      </c>
    </row>
    <row r="797" spans="1:2" x14ac:dyDescent="0.3">
      <c r="A797" s="32" t="s">
        <v>12848</v>
      </c>
      <c r="B797" s="6">
        <v>1948</v>
      </c>
    </row>
    <row r="798" spans="1:2" x14ac:dyDescent="0.3">
      <c r="A798" s="33">
        <v>44950</v>
      </c>
      <c r="B798" s="6">
        <v>1363</v>
      </c>
    </row>
    <row r="799" spans="1:2" x14ac:dyDescent="0.3">
      <c r="A799" s="32" t="s">
        <v>12848</v>
      </c>
      <c r="B799" s="6">
        <v>1363</v>
      </c>
    </row>
    <row r="800" spans="1:2" x14ac:dyDescent="0.3">
      <c r="A800" s="33">
        <v>44951</v>
      </c>
      <c r="B800" s="6">
        <v>1208.5</v>
      </c>
    </row>
    <row r="801" spans="1:2" x14ac:dyDescent="0.3">
      <c r="A801" s="32" t="s">
        <v>12848</v>
      </c>
      <c r="B801" s="6">
        <v>1208.5</v>
      </c>
    </row>
    <row r="802" spans="1:2" x14ac:dyDescent="0.3">
      <c r="A802" s="33">
        <v>44952</v>
      </c>
      <c r="B802" s="6">
        <v>1305</v>
      </c>
    </row>
    <row r="803" spans="1:2" x14ac:dyDescent="0.3">
      <c r="A803" s="32" t="s">
        <v>12848</v>
      </c>
      <c r="B803" s="6">
        <v>1305</v>
      </c>
    </row>
    <row r="804" spans="1:2" x14ac:dyDescent="0.3">
      <c r="A804" s="33">
        <v>44953</v>
      </c>
      <c r="B804" s="6">
        <v>952.5</v>
      </c>
    </row>
    <row r="805" spans="1:2" x14ac:dyDescent="0.3">
      <c r="A805" s="32" t="s">
        <v>12848</v>
      </c>
      <c r="B805" s="6">
        <v>952.5</v>
      </c>
    </row>
    <row r="806" spans="1:2" x14ac:dyDescent="0.3">
      <c r="A806" s="33">
        <v>44954</v>
      </c>
      <c r="B806" s="6">
        <v>1356</v>
      </c>
    </row>
    <row r="807" spans="1:2" x14ac:dyDescent="0.3">
      <c r="A807" s="32" t="s">
        <v>12848</v>
      </c>
      <c r="B807" s="6">
        <v>1356</v>
      </c>
    </row>
    <row r="808" spans="1:2" x14ac:dyDescent="0.3">
      <c r="A808" s="33">
        <v>44955</v>
      </c>
      <c r="B808" s="6">
        <v>1443.5</v>
      </c>
    </row>
    <row r="809" spans="1:2" x14ac:dyDescent="0.3">
      <c r="A809" s="32" t="s">
        <v>12848</v>
      </c>
      <c r="B809" s="6">
        <v>1443.5</v>
      </c>
    </row>
    <row r="810" spans="1:2" x14ac:dyDescent="0.3">
      <c r="A810" s="33">
        <v>44956</v>
      </c>
      <c r="B810" s="6">
        <v>1567</v>
      </c>
    </row>
    <row r="811" spans="1:2" x14ac:dyDescent="0.3">
      <c r="A811" s="32" t="s">
        <v>12848</v>
      </c>
      <c r="B811" s="6">
        <v>1567</v>
      </c>
    </row>
    <row r="812" spans="1:2" x14ac:dyDescent="0.3">
      <c r="A812" s="33">
        <v>44957</v>
      </c>
      <c r="B812" s="6">
        <v>2309.5</v>
      </c>
    </row>
    <row r="813" spans="1:2" x14ac:dyDescent="0.3">
      <c r="A813" s="32" t="s">
        <v>12848</v>
      </c>
      <c r="B813" s="6">
        <v>2309.5</v>
      </c>
    </row>
    <row r="814" spans="1:2" x14ac:dyDescent="0.3">
      <c r="A814" s="33">
        <v>44958</v>
      </c>
      <c r="B814" s="6">
        <v>803</v>
      </c>
    </row>
    <row r="815" spans="1:2" x14ac:dyDescent="0.3">
      <c r="A815" s="32" t="s">
        <v>12849</v>
      </c>
      <c r="B815" s="6">
        <v>803</v>
      </c>
    </row>
    <row r="816" spans="1:2" x14ac:dyDescent="0.3">
      <c r="A816" s="33">
        <v>44959</v>
      </c>
      <c r="B816" s="6">
        <v>1931.5</v>
      </c>
    </row>
    <row r="817" spans="1:2" x14ac:dyDescent="0.3">
      <c r="A817" s="32" t="s">
        <v>12849</v>
      </c>
      <c r="B817" s="6">
        <v>1931.5</v>
      </c>
    </row>
    <row r="818" spans="1:2" x14ac:dyDescent="0.3">
      <c r="A818" s="33">
        <v>44960</v>
      </c>
      <c r="B818" s="6">
        <v>1773</v>
      </c>
    </row>
    <row r="819" spans="1:2" x14ac:dyDescent="0.3">
      <c r="A819" s="32" t="s">
        <v>12849</v>
      </c>
      <c r="B819" s="6">
        <v>1773</v>
      </c>
    </row>
    <row r="820" spans="1:2" x14ac:dyDescent="0.3">
      <c r="A820" s="33">
        <v>44961</v>
      </c>
      <c r="B820" s="6">
        <v>1322</v>
      </c>
    </row>
    <row r="821" spans="1:2" x14ac:dyDescent="0.3">
      <c r="A821" s="32" t="s">
        <v>12849</v>
      </c>
      <c r="B821" s="6">
        <v>1322</v>
      </c>
    </row>
    <row r="822" spans="1:2" x14ac:dyDescent="0.3">
      <c r="A822" s="33">
        <v>44962</v>
      </c>
      <c r="B822" s="6">
        <v>1111.5</v>
      </c>
    </row>
    <row r="823" spans="1:2" x14ac:dyDescent="0.3">
      <c r="A823" s="32" t="s">
        <v>12849</v>
      </c>
      <c r="B823" s="6">
        <v>1111.5</v>
      </c>
    </row>
    <row r="824" spans="1:2" x14ac:dyDescent="0.3">
      <c r="A824" s="33">
        <v>44963</v>
      </c>
      <c r="B824" s="6">
        <v>820.5</v>
      </c>
    </row>
    <row r="825" spans="1:2" x14ac:dyDescent="0.3">
      <c r="A825" s="32" t="s">
        <v>12849</v>
      </c>
      <c r="B825" s="6">
        <v>820.5</v>
      </c>
    </row>
    <row r="826" spans="1:2" x14ac:dyDescent="0.3">
      <c r="A826" s="33">
        <v>44964</v>
      </c>
      <c r="B826" s="6">
        <v>942.5</v>
      </c>
    </row>
    <row r="827" spans="1:2" x14ac:dyDescent="0.3">
      <c r="A827" s="32" t="s">
        <v>12849</v>
      </c>
      <c r="B827" s="6">
        <v>942.5</v>
      </c>
    </row>
    <row r="828" spans="1:2" x14ac:dyDescent="0.3">
      <c r="A828" s="33">
        <v>44965</v>
      </c>
      <c r="B828" s="6">
        <v>1133.5</v>
      </c>
    </row>
    <row r="829" spans="1:2" x14ac:dyDescent="0.3">
      <c r="A829" s="32" t="s">
        <v>12849</v>
      </c>
      <c r="B829" s="6">
        <v>1133.5</v>
      </c>
    </row>
    <row r="830" spans="1:2" x14ac:dyDescent="0.3">
      <c r="A830" s="33">
        <v>44966</v>
      </c>
      <c r="B830" s="6">
        <v>1314</v>
      </c>
    </row>
    <row r="831" spans="1:2" x14ac:dyDescent="0.3">
      <c r="A831" s="32" t="s">
        <v>12849</v>
      </c>
      <c r="B831" s="6">
        <v>1314</v>
      </c>
    </row>
    <row r="832" spans="1:2" x14ac:dyDescent="0.3">
      <c r="A832" s="33">
        <v>44967</v>
      </c>
      <c r="B832" s="6">
        <v>1679</v>
      </c>
    </row>
    <row r="833" spans="1:2" x14ac:dyDescent="0.3">
      <c r="A833" s="32" t="s">
        <v>12849</v>
      </c>
      <c r="B833" s="6">
        <v>1679</v>
      </c>
    </row>
    <row r="834" spans="1:2" x14ac:dyDescent="0.3">
      <c r="A834" s="33">
        <v>44968</v>
      </c>
      <c r="B834" s="6">
        <v>1264.5</v>
      </c>
    </row>
    <row r="835" spans="1:2" x14ac:dyDescent="0.3">
      <c r="A835" s="32" t="s">
        <v>12849</v>
      </c>
      <c r="B835" s="6">
        <v>1264.5</v>
      </c>
    </row>
    <row r="836" spans="1:2" x14ac:dyDescent="0.3">
      <c r="A836" s="33">
        <v>44969</v>
      </c>
      <c r="B836" s="6">
        <v>904</v>
      </c>
    </row>
    <row r="837" spans="1:2" x14ac:dyDescent="0.3">
      <c r="A837" s="32" t="s">
        <v>12849</v>
      </c>
      <c r="B837" s="6">
        <v>904</v>
      </c>
    </row>
    <row r="838" spans="1:2" x14ac:dyDescent="0.3">
      <c r="A838" s="33">
        <v>44970</v>
      </c>
      <c r="B838" s="6">
        <v>937</v>
      </c>
    </row>
    <row r="839" spans="1:2" x14ac:dyDescent="0.3">
      <c r="A839" s="32" t="s">
        <v>12849</v>
      </c>
      <c r="B839" s="6">
        <v>937</v>
      </c>
    </row>
    <row r="840" spans="1:2" x14ac:dyDescent="0.3">
      <c r="A840" s="33">
        <v>44971</v>
      </c>
      <c r="B840" s="6">
        <v>1050</v>
      </c>
    </row>
    <row r="841" spans="1:2" x14ac:dyDescent="0.3">
      <c r="A841" s="32" t="s">
        <v>12849</v>
      </c>
      <c r="B841" s="6">
        <v>1050</v>
      </c>
    </row>
    <row r="842" spans="1:2" x14ac:dyDescent="0.3">
      <c r="A842" s="33">
        <v>44972</v>
      </c>
      <c r="B842" s="6">
        <v>1324</v>
      </c>
    </row>
    <row r="843" spans="1:2" x14ac:dyDescent="0.3">
      <c r="A843" s="32" t="s">
        <v>12849</v>
      </c>
      <c r="B843" s="6">
        <v>1324</v>
      </c>
    </row>
    <row r="844" spans="1:2" x14ac:dyDescent="0.3">
      <c r="A844" s="33">
        <v>44973</v>
      </c>
      <c r="B844" s="6">
        <v>2664.5</v>
      </c>
    </row>
    <row r="845" spans="1:2" x14ac:dyDescent="0.3">
      <c r="A845" s="32" t="s">
        <v>12849</v>
      </c>
      <c r="B845" s="6">
        <v>2664.5</v>
      </c>
    </row>
    <row r="846" spans="1:2" x14ac:dyDescent="0.3">
      <c r="A846" s="33">
        <v>44974</v>
      </c>
      <c r="B846" s="6">
        <v>1198.5</v>
      </c>
    </row>
    <row r="847" spans="1:2" x14ac:dyDescent="0.3">
      <c r="A847" s="32" t="s">
        <v>12849</v>
      </c>
      <c r="B847" s="6">
        <v>1198.5</v>
      </c>
    </row>
    <row r="848" spans="1:2" x14ac:dyDescent="0.3">
      <c r="A848" s="33">
        <v>44975</v>
      </c>
      <c r="B848" s="6">
        <v>3194.5</v>
      </c>
    </row>
    <row r="849" spans="1:2" x14ac:dyDescent="0.3">
      <c r="A849" s="32" t="s">
        <v>12849</v>
      </c>
      <c r="B849" s="6">
        <v>3194.5</v>
      </c>
    </row>
    <row r="850" spans="1:2" x14ac:dyDescent="0.3">
      <c r="A850" s="33">
        <v>44976</v>
      </c>
      <c r="B850" s="6">
        <v>546.5</v>
      </c>
    </row>
    <row r="851" spans="1:2" x14ac:dyDescent="0.3">
      <c r="A851" s="32" t="s">
        <v>12849</v>
      </c>
      <c r="B851" s="6">
        <v>546.5</v>
      </c>
    </row>
    <row r="852" spans="1:2" x14ac:dyDescent="0.3">
      <c r="A852" s="33">
        <v>44977</v>
      </c>
      <c r="B852" s="6">
        <v>932</v>
      </c>
    </row>
    <row r="853" spans="1:2" x14ac:dyDescent="0.3">
      <c r="A853" s="32" t="s">
        <v>12849</v>
      </c>
      <c r="B853" s="6">
        <v>932</v>
      </c>
    </row>
    <row r="854" spans="1:2" x14ac:dyDescent="0.3">
      <c r="A854" s="33">
        <v>44978</v>
      </c>
      <c r="B854" s="6">
        <v>1471</v>
      </c>
    </row>
    <row r="855" spans="1:2" x14ac:dyDescent="0.3">
      <c r="A855" s="32" t="s">
        <v>12849</v>
      </c>
      <c r="B855" s="6">
        <v>1471</v>
      </c>
    </row>
    <row r="856" spans="1:2" x14ac:dyDescent="0.3">
      <c r="A856" s="33">
        <v>44979</v>
      </c>
      <c r="B856" s="6">
        <v>1410.5</v>
      </c>
    </row>
    <row r="857" spans="1:2" x14ac:dyDescent="0.3">
      <c r="A857" s="32" t="s">
        <v>12849</v>
      </c>
      <c r="B857" s="6">
        <v>1410.5</v>
      </c>
    </row>
    <row r="858" spans="1:2" x14ac:dyDescent="0.3">
      <c r="A858" s="33">
        <v>44980</v>
      </c>
      <c r="B858" s="6">
        <v>1584</v>
      </c>
    </row>
    <row r="859" spans="1:2" x14ac:dyDescent="0.3">
      <c r="A859" s="32" t="s">
        <v>12849</v>
      </c>
      <c r="B859" s="6">
        <v>1584</v>
      </c>
    </row>
    <row r="860" spans="1:2" x14ac:dyDescent="0.3">
      <c r="A860" s="33">
        <v>44981</v>
      </c>
      <c r="B860" s="6">
        <v>2086.5</v>
      </c>
    </row>
    <row r="861" spans="1:2" x14ac:dyDescent="0.3">
      <c r="A861" s="32" t="s">
        <v>12849</v>
      </c>
      <c r="B861" s="6">
        <v>2086.5</v>
      </c>
    </row>
    <row r="862" spans="1:2" x14ac:dyDescent="0.3">
      <c r="A862" s="33">
        <v>44982</v>
      </c>
      <c r="B862" s="6">
        <v>1023</v>
      </c>
    </row>
    <row r="863" spans="1:2" x14ac:dyDescent="0.3">
      <c r="A863" s="32" t="s">
        <v>12849</v>
      </c>
      <c r="B863" s="6">
        <v>1023</v>
      </c>
    </row>
    <row r="864" spans="1:2" x14ac:dyDescent="0.3">
      <c r="A864" s="33">
        <v>44983</v>
      </c>
      <c r="B864" s="6">
        <v>1647.5</v>
      </c>
    </row>
    <row r="865" spans="1:2" x14ac:dyDescent="0.3">
      <c r="A865" s="32" t="s">
        <v>12849</v>
      </c>
      <c r="B865" s="6">
        <v>1647.5</v>
      </c>
    </row>
    <row r="866" spans="1:2" x14ac:dyDescent="0.3">
      <c r="A866" s="33">
        <v>44984</v>
      </c>
      <c r="B866" s="6">
        <v>1249.5</v>
      </c>
    </row>
    <row r="867" spans="1:2" x14ac:dyDescent="0.3">
      <c r="A867" s="32" t="s">
        <v>12849</v>
      </c>
      <c r="B867" s="6">
        <v>1249.5</v>
      </c>
    </row>
    <row r="868" spans="1:2" x14ac:dyDescent="0.3">
      <c r="A868" s="33">
        <v>44985</v>
      </c>
      <c r="B868" s="6">
        <v>1896.5</v>
      </c>
    </row>
    <row r="869" spans="1:2" x14ac:dyDescent="0.3">
      <c r="A869" s="32" t="s">
        <v>12849</v>
      </c>
      <c r="B869" s="6">
        <v>1896.5</v>
      </c>
    </row>
    <row r="870" spans="1:2" x14ac:dyDescent="0.3">
      <c r="A870" s="33">
        <v>44986</v>
      </c>
      <c r="B870" s="6">
        <v>1559.5</v>
      </c>
    </row>
    <row r="871" spans="1:2" x14ac:dyDescent="0.3">
      <c r="A871" s="32" t="s">
        <v>12850</v>
      </c>
      <c r="B871" s="6">
        <v>1559.5</v>
      </c>
    </row>
    <row r="872" spans="1:2" x14ac:dyDescent="0.3">
      <c r="A872" s="33">
        <v>44987</v>
      </c>
      <c r="B872" s="6">
        <v>1809</v>
      </c>
    </row>
    <row r="873" spans="1:2" x14ac:dyDescent="0.3">
      <c r="A873" s="32" t="s">
        <v>12850</v>
      </c>
      <c r="B873" s="6">
        <v>1809</v>
      </c>
    </row>
    <row r="874" spans="1:2" x14ac:dyDescent="0.3">
      <c r="A874" s="33">
        <v>44988</v>
      </c>
      <c r="B874" s="6">
        <v>1832.5</v>
      </c>
    </row>
    <row r="875" spans="1:2" x14ac:dyDescent="0.3">
      <c r="A875" s="32" t="s">
        <v>12850</v>
      </c>
      <c r="B875" s="6">
        <v>1832.5</v>
      </c>
    </row>
    <row r="876" spans="1:2" x14ac:dyDescent="0.3">
      <c r="A876" s="33">
        <v>44989</v>
      </c>
      <c r="B876" s="6">
        <v>1755.5</v>
      </c>
    </row>
    <row r="877" spans="1:2" x14ac:dyDescent="0.3">
      <c r="A877" s="32" t="s">
        <v>12850</v>
      </c>
      <c r="B877" s="6">
        <v>1755.5</v>
      </c>
    </row>
    <row r="878" spans="1:2" x14ac:dyDescent="0.3">
      <c r="A878" s="33">
        <v>44990</v>
      </c>
      <c r="B878" s="6">
        <v>1086.5</v>
      </c>
    </row>
    <row r="879" spans="1:2" x14ac:dyDescent="0.3">
      <c r="A879" s="32" t="s">
        <v>12850</v>
      </c>
      <c r="B879" s="6">
        <v>1086.5</v>
      </c>
    </row>
    <row r="880" spans="1:2" x14ac:dyDescent="0.3">
      <c r="A880" s="33">
        <v>44991</v>
      </c>
      <c r="B880" s="6">
        <v>786.5</v>
      </c>
    </row>
    <row r="881" spans="1:2" x14ac:dyDescent="0.3">
      <c r="A881" s="32" t="s">
        <v>12850</v>
      </c>
      <c r="B881" s="6">
        <v>786.5</v>
      </c>
    </row>
    <row r="882" spans="1:2" x14ac:dyDescent="0.3">
      <c r="A882" s="33">
        <v>44992</v>
      </c>
      <c r="B882" s="6">
        <v>937</v>
      </c>
    </row>
    <row r="883" spans="1:2" x14ac:dyDescent="0.3">
      <c r="A883" s="32" t="s">
        <v>12850</v>
      </c>
      <c r="B883" s="6">
        <v>937</v>
      </c>
    </row>
    <row r="884" spans="1:2" x14ac:dyDescent="0.3">
      <c r="A884" s="33">
        <v>44993</v>
      </c>
      <c r="B884" s="6">
        <v>1087.5</v>
      </c>
    </row>
    <row r="885" spans="1:2" x14ac:dyDescent="0.3">
      <c r="A885" s="32" t="s">
        <v>12850</v>
      </c>
      <c r="B885" s="6">
        <v>1087.5</v>
      </c>
    </row>
    <row r="886" spans="1:2" x14ac:dyDescent="0.3">
      <c r="A886" s="33">
        <v>44994</v>
      </c>
      <c r="B886" s="6">
        <v>1166.5</v>
      </c>
    </row>
    <row r="887" spans="1:2" x14ac:dyDescent="0.3">
      <c r="A887" s="32" t="s">
        <v>12850</v>
      </c>
      <c r="B887" s="6">
        <v>1166.5</v>
      </c>
    </row>
    <row r="888" spans="1:2" x14ac:dyDescent="0.3">
      <c r="A888" s="33">
        <v>44995</v>
      </c>
      <c r="B888" s="6">
        <v>1617</v>
      </c>
    </row>
    <row r="889" spans="1:2" x14ac:dyDescent="0.3">
      <c r="A889" s="32" t="s">
        <v>12850</v>
      </c>
      <c r="B889" s="6">
        <v>1617</v>
      </c>
    </row>
    <row r="890" spans="1:2" x14ac:dyDescent="0.3">
      <c r="A890" s="33">
        <v>44996</v>
      </c>
      <c r="B890" s="6">
        <v>2368.5</v>
      </c>
    </row>
    <row r="891" spans="1:2" x14ac:dyDescent="0.3">
      <c r="A891" s="32" t="s">
        <v>12850</v>
      </c>
      <c r="B891" s="6">
        <v>2368.5</v>
      </c>
    </row>
    <row r="892" spans="1:2" x14ac:dyDescent="0.3">
      <c r="A892" s="33">
        <v>44997</v>
      </c>
      <c r="B892" s="6">
        <v>1175.5</v>
      </c>
    </row>
    <row r="893" spans="1:2" x14ac:dyDescent="0.3">
      <c r="A893" s="32" t="s">
        <v>12850</v>
      </c>
      <c r="B893" s="6">
        <v>1175.5</v>
      </c>
    </row>
    <row r="894" spans="1:2" x14ac:dyDescent="0.3">
      <c r="A894" s="33">
        <v>44998</v>
      </c>
      <c r="B894" s="6">
        <v>832.5</v>
      </c>
    </row>
    <row r="895" spans="1:2" x14ac:dyDescent="0.3">
      <c r="A895" s="32" t="s">
        <v>12850</v>
      </c>
      <c r="B895" s="6">
        <v>832.5</v>
      </c>
    </row>
    <row r="896" spans="1:2" x14ac:dyDescent="0.3">
      <c r="A896" s="33">
        <v>44999</v>
      </c>
      <c r="B896" s="6">
        <v>1313.5</v>
      </c>
    </row>
    <row r="897" spans="1:2" x14ac:dyDescent="0.3">
      <c r="A897" s="32" t="s">
        <v>12850</v>
      </c>
      <c r="B897" s="6">
        <v>1313.5</v>
      </c>
    </row>
    <row r="898" spans="1:2" x14ac:dyDescent="0.3">
      <c r="A898" s="33">
        <v>45000</v>
      </c>
      <c r="B898" s="6">
        <v>649.5</v>
      </c>
    </row>
    <row r="899" spans="1:2" x14ac:dyDescent="0.3">
      <c r="A899" s="32" t="s">
        <v>12850</v>
      </c>
      <c r="B899" s="6">
        <v>649.5</v>
      </c>
    </row>
    <row r="900" spans="1:2" x14ac:dyDescent="0.3">
      <c r="A900" s="33">
        <v>45001</v>
      </c>
      <c r="B900" s="6">
        <v>89.5</v>
      </c>
    </row>
    <row r="901" spans="1:2" x14ac:dyDescent="0.3">
      <c r="A901" s="32" t="s">
        <v>12850</v>
      </c>
      <c r="B901" s="6">
        <v>89.5</v>
      </c>
    </row>
    <row r="902" spans="1:2" x14ac:dyDescent="0.3">
      <c r="A902" s="33">
        <v>45002</v>
      </c>
      <c r="B902" s="6">
        <v>230</v>
      </c>
    </row>
    <row r="903" spans="1:2" x14ac:dyDescent="0.3">
      <c r="A903" s="32" t="s">
        <v>12850</v>
      </c>
      <c r="B903" s="6">
        <v>230</v>
      </c>
    </row>
    <row r="904" spans="1:2" x14ac:dyDescent="0.3">
      <c r="A904" s="33">
        <v>45003</v>
      </c>
      <c r="B904" s="6">
        <v>1156</v>
      </c>
    </row>
    <row r="905" spans="1:2" x14ac:dyDescent="0.3">
      <c r="A905" s="32" t="s">
        <v>12850</v>
      </c>
      <c r="B905" s="6">
        <v>1156</v>
      </c>
    </row>
    <row r="906" spans="1:2" x14ac:dyDescent="0.3">
      <c r="A906" s="33">
        <v>45004</v>
      </c>
      <c r="B906" s="6">
        <v>1248</v>
      </c>
    </row>
    <row r="907" spans="1:2" x14ac:dyDescent="0.3">
      <c r="A907" s="32" t="s">
        <v>12850</v>
      </c>
      <c r="B907" s="6">
        <v>1248</v>
      </c>
    </row>
    <row r="908" spans="1:2" x14ac:dyDescent="0.3">
      <c r="A908" s="33">
        <v>45005</v>
      </c>
      <c r="B908" s="6">
        <v>1727</v>
      </c>
    </row>
    <row r="909" spans="1:2" x14ac:dyDescent="0.3">
      <c r="A909" s="32" t="s">
        <v>12850</v>
      </c>
      <c r="B909" s="6">
        <v>1727</v>
      </c>
    </row>
    <row r="910" spans="1:2" x14ac:dyDescent="0.3">
      <c r="A910" s="33">
        <v>45006</v>
      </c>
      <c r="B910" s="6">
        <v>1760.5</v>
      </c>
    </row>
    <row r="911" spans="1:2" x14ac:dyDescent="0.3">
      <c r="A911" s="32" t="s">
        <v>12850</v>
      </c>
      <c r="B911" s="6">
        <v>1760.5</v>
      </c>
    </row>
    <row r="912" spans="1:2" x14ac:dyDescent="0.3">
      <c r="A912" s="33">
        <v>45007</v>
      </c>
      <c r="B912" s="6">
        <v>510.5</v>
      </c>
    </row>
    <row r="913" spans="1:2" x14ac:dyDescent="0.3">
      <c r="A913" s="32" t="s">
        <v>12850</v>
      </c>
      <c r="B913" s="6">
        <v>510.5</v>
      </c>
    </row>
    <row r="914" spans="1:2" x14ac:dyDescent="0.3">
      <c r="A914" s="33">
        <v>45008</v>
      </c>
      <c r="B914" s="6">
        <v>922.5</v>
      </c>
    </row>
    <row r="915" spans="1:2" x14ac:dyDescent="0.3">
      <c r="A915" s="32" t="s">
        <v>12850</v>
      </c>
      <c r="B915" s="6">
        <v>922.5</v>
      </c>
    </row>
    <row r="916" spans="1:2" x14ac:dyDescent="0.3">
      <c r="A916" s="33">
        <v>45009</v>
      </c>
      <c r="B916" s="6">
        <v>1810</v>
      </c>
    </row>
    <row r="917" spans="1:2" x14ac:dyDescent="0.3">
      <c r="A917" s="32" t="s">
        <v>12850</v>
      </c>
      <c r="B917" s="6">
        <v>1810</v>
      </c>
    </row>
    <row r="918" spans="1:2" x14ac:dyDescent="0.3">
      <c r="A918" s="33">
        <v>45010</v>
      </c>
      <c r="B918" s="6">
        <v>1371.5</v>
      </c>
    </row>
    <row r="919" spans="1:2" x14ac:dyDescent="0.3">
      <c r="A919" s="32" t="s">
        <v>12850</v>
      </c>
      <c r="B919" s="6">
        <v>1371.5</v>
      </c>
    </row>
    <row r="920" spans="1:2" x14ac:dyDescent="0.3">
      <c r="A920" s="33">
        <v>45011</v>
      </c>
      <c r="B920" s="6">
        <v>1576.5</v>
      </c>
    </row>
    <row r="921" spans="1:2" x14ac:dyDescent="0.3">
      <c r="A921" s="32" t="s">
        <v>12850</v>
      </c>
      <c r="B921" s="6">
        <v>1576.5</v>
      </c>
    </row>
    <row r="922" spans="1:2" x14ac:dyDescent="0.3">
      <c r="A922" s="33">
        <v>45012</v>
      </c>
      <c r="B922" s="6">
        <v>988</v>
      </c>
    </row>
    <row r="923" spans="1:2" x14ac:dyDescent="0.3">
      <c r="A923" s="32" t="s">
        <v>12850</v>
      </c>
      <c r="B923" s="6">
        <v>988</v>
      </c>
    </row>
    <row r="924" spans="1:2" x14ac:dyDescent="0.3">
      <c r="A924" s="33">
        <v>45013</v>
      </c>
      <c r="B924" s="6">
        <v>987</v>
      </c>
    </row>
    <row r="925" spans="1:2" x14ac:dyDescent="0.3">
      <c r="A925" s="32" t="s">
        <v>12850</v>
      </c>
      <c r="B925" s="6">
        <v>987</v>
      </c>
    </row>
    <row r="926" spans="1:2" x14ac:dyDescent="0.3">
      <c r="A926" s="33">
        <v>45014</v>
      </c>
      <c r="B926" s="6">
        <v>1489.5</v>
      </c>
    </row>
    <row r="927" spans="1:2" x14ac:dyDescent="0.3">
      <c r="A927" s="32" t="s">
        <v>12850</v>
      </c>
      <c r="B927" s="6">
        <v>1489.5</v>
      </c>
    </row>
    <row r="928" spans="1:2" x14ac:dyDescent="0.3">
      <c r="A928" s="33">
        <v>45015</v>
      </c>
      <c r="B928" s="6">
        <v>905.5</v>
      </c>
    </row>
    <row r="929" spans="1:2" x14ac:dyDescent="0.3">
      <c r="A929" s="32" t="s">
        <v>12850</v>
      </c>
      <c r="B929" s="6">
        <v>905.5</v>
      </c>
    </row>
    <row r="930" spans="1:2" x14ac:dyDescent="0.3">
      <c r="A930" s="33">
        <v>45016</v>
      </c>
      <c r="B930" s="6">
        <v>1785.5</v>
      </c>
    </row>
    <row r="931" spans="1:2" x14ac:dyDescent="0.3">
      <c r="A931" s="32" t="s">
        <v>12850</v>
      </c>
      <c r="B931" s="6">
        <v>1785.5</v>
      </c>
    </row>
    <row r="932" spans="1:2" x14ac:dyDescent="0.3">
      <c r="A932" s="33">
        <v>45017</v>
      </c>
      <c r="B932" s="6">
        <v>2334</v>
      </c>
    </row>
    <row r="933" spans="1:2" x14ac:dyDescent="0.3">
      <c r="A933" s="32" t="s">
        <v>12851</v>
      </c>
      <c r="B933" s="6">
        <v>2334</v>
      </c>
    </row>
    <row r="934" spans="1:2" x14ac:dyDescent="0.3">
      <c r="A934" s="33">
        <v>45018</v>
      </c>
      <c r="B934" s="6">
        <v>2370.5</v>
      </c>
    </row>
    <row r="935" spans="1:2" x14ac:dyDescent="0.3">
      <c r="A935" s="32" t="s">
        <v>12851</v>
      </c>
      <c r="B935" s="6">
        <v>2370.5</v>
      </c>
    </row>
    <row r="936" spans="1:2" x14ac:dyDescent="0.3">
      <c r="A936" s="33">
        <v>45019</v>
      </c>
      <c r="B936" s="6">
        <v>670.5</v>
      </c>
    </row>
    <row r="937" spans="1:2" x14ac:dyDescent="0.3">
      <c r="A937" s="32" t="s">
        <v>12851</v>
      </c>
      <c r="B937" s="6">
        <v>670.5</v>
      </c>
    </row>
    <row r="938" spans="1:2" x14ac:dyDescent="0.3">
      <c r="A938" s="33">
        <v>45020</v>
      </c>
      <c r="B938" s="6">
        <v>1735</v>
      </c>
    </row>
    <row r="939" spans="1:2" x14ac:dyDescent="0.3">
      <c r="A939" s="32" t="s">
        <v>12851</v>
      </c>
      <c r="B939" s="6">
        <v>1735</v>
      </c>
    </row>
    <row r="940" spans="1:2" x14ac:dyDescent="0.3">
      <c r="A940" s="33">
        <v>45021</v>
      </c>
      <c r="B940" s="6">
        <v>1029.5</v>
      </c>
    </row>
    <row r="941" spans="1:2" x14ac:dyDescent="0.3">
      <c r="A941" s="32" t="s">
        <v>12851</v>
      </c>
      <c r="B941" s="6">
        <v>1029.5</v>
      </c>
    </row>
    <row r="942" spans="1:2" x14ac:dyDescent="0.3">
      <c r="A942" s="33">
        <v>45022</v>
      </c>
      <c r="B942" s="6">
        <v>1335.5</v>
      </c>
    </row>
    <row r="943" spans="1:2" x14ac:dyDescent="0.3">
      <c r="A943" s="32" t="s">
        <v>12851</v>
      </c>
      <c r="B943" s="6">
        <v>1335.5</v>
      </c>
    </row>
    <row r="944" spans="1:2" x14ac:dyDescent="0.3">
      <c r="A944" s="33">
        <v>45023</v>
      </c>
      <c r="B944" s="6">
        <v>1882</v>
      </c>
    </row>
    <row r="945" spans="1:2" x14ac:dyDescent="0.3">
      <c r="A945" s="32" t="s">
        <v>12851</v>
      </c>
      <c r="B945" s="6">
        <v>1882</v>
      </c>
    </row>
    <row r="946" spans="1:2" x14ac:dyDescent="0.3">
      <c r="A946" s="33">
        <v>45024</v>
      </c>
      <c r="B946" s="6">
        <v>2118</v>
      </c>
    </row>
    <row r="947" spans="1:2" x14ac:dyDescent="0.3">
      <c r="A947" s="32" t="s">
        <v>12851</v>
      </c>
      <c r="B947" s="6">
        <v>2118</v>
      </c>
    </row>
    <row r="948" spans="1:2" x14ac:dyDescent="0.3">
      <c r="A948" s="33">
        <v>45025</v>
      </c>
      <c r="B948" s="6">
        <v>1336.5</v>
      </c>
    </row>
    <row r="949" spans="1:2" x14ac:dyDescent="0.3">
      <c r="A949" s="32" t="s">
        <v>12851</v>
      </c>
      <c r="B949" s="6">
        <v>1336.5</v>
      </c>
    </row>
    <row r="950" spans="1:2" x14ac:dyDescent="0.3">
      <c r="A950" s="33">
        <v>45026</v>
      </c>
      <c r="B950" s="6">
        <v>856.5</v>
      </c>
    </row>
    <row r="951" spans="1:2" x14ac:dyDescent="0.3">
      <c r="A951" s="32" t="s">
        <v>12851</v>
      </c>
      <c r="B951" s="6">
        <v>856.5</v>
      </c>
    </row>
    <row r="952" spans="1:2" x14ac:dyDescent="0.3">
      <c r="A952" s="33">
        <v>45027</v>
      </c>
      <c r="B952" s="6">
        <v>807</v>
      </c>
    </row>
    <row r="953" spans="1:2" x14ac:dyDescent="0.3">
      <c r="A953" s="32" t="s">
        <v>12851</v>
      </c>
      <c r="B953" s="6">
        <v>807</v>
      </c>
    </row>
    <row r="954" spans="1:2" x14ac:dyDescent="0.3">
      <c r="A954" s="33">
        <v>45028</v>
      </c>
      <c r="B954" s="6">
        <v>570</v>
      </c>
    </row>
    <row r="955" spans="1:2" x14ac:dyDescent="0.3">
      <c r="A955" s="32" t="s">
        <v>12851</v>
      </c>
      <c r="B955" s="6">
        <v>570</v>
      </c>
    </row>
    <row r="956" spans="1:2" x14ac:dyDescent="0.3">
      <c r="A956" s="33">
        <v>45029</v>
      </c>
      <c r="B956" s="6">
        <v>599.5</v>
      </c>
    </row>
    <row r="957" spans="1:2" x14ac:dyDescent="0.3">
      <c r="A957" s="32" t="s">
        <v>12851</v>
      </c>
      <c r="B957" s="6">
        <v>599.5</v>
      </c>
    </row>
    <row r="958" spans="1:2" x14ac:dyDescent="0.3">
      <c r="A958" s="33">
        <v>45030</v>
      </c>
      <c r="B958" s="6">
        <v>2004</v>
      </c>
    </row>
    <row r="959" spans="1:2" x14ac:dyDescent="0.3">
      <c r="A959" s="32" t="s">
        <v>12851</v>
      </c>
      <c r="B959" s="6">
        <v>2004</v>
      </c>
    </row>
    <row r="960" spans="1:2" x14ac:dyDescent="0.3">
      <c r="A960" s="33">
        <v>45031</v>
      </c>
      <c r="B960" s="6">
        <v>840</v>
      </c>
    </row>
    <row r="961" spans="1:2" x14ac:dyDescent="0.3">
      <c r="A961" s="32" t="s">
        <v>12851</v>
      </c>
      <c r="B961" s="6">
        <v>840</v>
      </c>
    </row>
    <row r="962" spans="1:2" x14ac:dyDescent="0.3">
      <c r="A962" s="33">
        <v>45032</v>
      </c>
      <c r="B962" s="6">
        <v>1156</v>
      </c>
    </row>
    <row r="963" spans="1:2" x14ac:dyDescent="0.3">
      <c r="A963" s="32" t="s">
        <v>12851</v>
      </c>
      <c r="B963" s="6">
        <v>1156</v>
      </c>
    </row>
    <row r="964" spans="1:2" x14ac:dyDescent="0.3">
      <c r="A964" s="33">
        <v>45033</v>
      </c>
      <c r="B964" s="6">
        <v>975</v>
      </c>
    </row>
    <row r="965" spans="1:2" x14ac:dyDescent="0.3">
      <c r="A965" s="32" t="s">
        <v>12851</v>
      </c>
      <c r="B965" s="6">
        <v>975</v>
      </c>
    </row>
    <row r="966" spans="1:2" x14ac:dyDescent="0.3">
      <c r="A966" s="33">
        <v>45034</v>
      </c>
      <c r="B966" s="6">
        <v>1863</v>
      </c>
    </row>
    <row r="967" spans="1:2" x14ac:dyDescent="0.3">
      <c r="A967" s="32" t="s">
        <v>12851</v>
      </c>
      <c r="B967" s="6">
        <v>1863</v>
      </c>
    </row>
    <row r="968" spans="1:2" x14ac:dyDescent="0.3">
      <c r="A968" s="33">
        <v>45035</v>
      </c>
      <c r="B968" s="6">
        <v>1205</v>
      </c>
    </row>
    <row r="969" spans="1:2" x14ac:dyDescent="0.3">
      <c r="A969" s="32" t="s">
        <v>12851</v>
      </c>
      <c r="B969" s="6">
        <v>1205</v>
      </c>
    </row>
    <row r="970" spans="1:2" x14ac:dyDescent="0.3">
      <c r="A970" s="33">
        <v>45036</v>
      </c>
      <c r="B970" s="6">
        <v>926</v>
      </c>
    </row>
    <row r="971" spans="1:2" x14ac:dyDescent="0.3">
      <c r="A971" s="32" t="s">
        <v>12851</v>
      </c>
      <c r="B971" s="6">
        <v>926</v>
      </c>
    </row>
    <row r="972" spans="1:2" x14ac:dyDescent="0.3">
      <c r="A972" s="33">
        <v>45037</v>
      </c>
      <c r="B972" s="6">
        <v>364</v>
      </c>
    </row>
    <row r="973" spans="1:2" x14ac:dyDescent="0.3">
      <c r="A973" s="32" t="s">
        <v>12851</v>
      </c>
      <c r="B973" s="6">
        <v>364</v>
      </c>
    </row>
    <row r="974" spans="1:2" x14ac:dyDescent="0.3">
      <c r="A974" s="33">
        <v>45038</v>
      </c>
      <c r="B974" s="6">
        <v>1707.5</v>
      </c>
    </row>
    <row r="975" spans="1:2" x14ac:dyDescent="0.3">
      <c r="A975" s="32" t="s">
        <v>12851</v>
      </c>
      <c r="B975" s="6">
        <v>1707.5</v>
      </c>
    </row>
    <row r="976" spans="1:2" x14ac:dyDescent="0.3">
      <c r="A976" s="33">
        <v>45039</v>
      </c>
      <c r="B976" s="6">
        <v>774</v>
      </c>
    </row>
    <row r="977" spans="1:2" x14ac:dyDescent="0.3">
      <c r="A977" s="32" t="s">
        <v>12851</v>
      </c>
      <c r="B977" s="6">
        <v>774</v>
      </c>
    </row>
    <row r="978" spans="1:2" x14ac:dyDescent="0.3">
      <c r="A978" s="33">
        <v>45040</v>
      </c>
      <c r="B978" s="6">
        <v>1537</v>
      </c>
    </row>
    <row r="979" spans="1:2" x14ac:dyDescent="0.3">
      <c r="A979" s="32" t="s">
        <v>12851</v>
      </c>
      <c r="B979" s="6">
        <v>1537</v>
      </c>
    </row>
    <row r="980" spans="1:2" x14ac:dyDescent="0.3">
      <c r="A980" s="33">
        <v>45041</v>
      </c>
      <c r="B980" s="6">
        <v>1742</v>
      </c>
    </row>
    <row r="981" spans="1:2" x14ac:dyDescent="0.3">
      <c r="A981" s="32" t="s">
        <v>12851</v>
      </c>
      <c r="B981" s="6">
        <v>1742</v>
      </c>
    </row>
    <row r="982" spans="1:2" x14ac:dyDescent="0.3">
      <c r="A982" s="33">
        <v>45042</v>
      </c>
      <c r="B982" s="6">
        <v>666</v>
      </c>
    </row>
    <row r="983" spans="1:2" x14ac:dyDescent="0.3">
      <c r="A983" s="32" t="s">
        <v>12851</v>
      </c>
      <c r="B983" s="6">
        <v>666</v>
      </c>
    </row>
    <row r="984" spans="1:2" x14ac:dyDescent="0.3">
      <c r="A984" s="33">
        <v>45043</v>
      </c>
      <c r="B984" s="6">
        <v>1316</v>
      </c>
    </row>
    <row r="985" spans="1:2" x14ac:dyDescent="0.3">
      <c r="A985" s="32" t="s">
        <v>12851</v>
      </c>
      <c r="B985" s="6">
        <v>1316</v>
      </c>
    </row>
    <row r="986" spans="1:2" x14ac:dyDescent="0.3">
      <c r="A986" s="33">
        <v>45044</v>
      </c>
      <c r="B986" s="6">
        <v>1063.5</v>
      </c>
    </row>
    <row r="987" spans="1:2" x14ac:dyDescent="0.3">
      <c r="A987" s="32" t="s">
        <v>12851</v>
      </c>
      <c r="B987" s="6">
        <v>1063.5</v>
      </c>
    </row>
    <row r="988" spans="1:2" x14ac:dyDescent="0.3">
      <c r="A988" s="33">
        <v>45045</v>
      </c>
      <c r="B988" s="6">
        <v>1982</v>
      </c>
    </row>
    <row r="989" spans="1:2" x14ac:dyDescent="0.3">
      <c r="A989" s="32" t="s">
        <v>12851</v>
      </c>
      <c r="B989" s="6">
        <v>1982</v>
      </c>
    </row>
    <row r="990" spans="1:2" x14ac:dyDescent="0.3">
      <c r="A990" s="33">
        <v>45046</v>
      </c>
      <c r="B990" s="6">
        <v>1140</v>
      </c>
    </row>
    <row r="991" spans="1:2" x14ac:dyDescent="0.3">
      <c r="A991" s="32" t="s">
        <v>12851</v>
      </c>
      <c r="B991" s="6">
        <v>1140</v>
      </c>
    </row>
    <row r="992" spans="1:2" x14ac:dyDescent="0.3">
      <c r="A992" s="33">
        <v>45047</v>
      </c>
      <c r="B992" s="6">
        <v>1792.5</v>
      </c>
    </row>
    <row r="993" spans="1:2" x14ac:dyDescent="0.3">
      <c r="A993" s="32" t="s">
        <v>12839</v>
      </c>
      <c r="B993" s="6">
        <v>1792.5</v>
      </c>
    </row>
    <row r="994" spans="1:2" x14ac:dyDescent="0.3">
      <c r="A994" s="33">
        <v>45048</v>
      </c>
      <c r="B994" s="6">
        <v>1497</v>
      </c>
    </row>
    <row r="995" spans="1:2" x14ac:dyDescent="0.3">
      <c r="A995" s="32" t="s">
        <v>12839</v>
      </c>
      <c r="B995" s="6">
        <v>1497</v>
      </c>
    </row>
    <row r="996" spans="1:2" x14ac:dyDescent="0.3">
      <c r="A996" s="33">
        <v>45049</v>
      </c>
      <c r="B996" s="6">
        <v>799</v>
      </c>
    </row>
    <row r="997" spans="1:2" x14ac:dyDescent="0.3">
      <c r="A997" s="32" t="s">
        <v>12839</v>
      </c>
      <c r="B997" s="6">
        <v>799</v>
      </c>
    </row>
    <row r="998" spans="1:2" x14ac:dyDescent="0.3">
      <c r="A998" s="33">
        <v>45050</v>
      </c>
      <c r="B998" s="6">
        <v>837</v>
      </c>
    </row>
    <row r="999" spans="1:2" x14ac:dyDescent="0.3">
      <c r="A999" s="32" t="s">
        <v>12839</v>
      </c>
      <c r="B999" s="6">
        <v>837</v>
      </c>
    </row>
    <row r="1000" spans="1:2" x14ac:dyDescent="0.3">
      <c r="A1000" s="33">
        <v>45051</v>
      </c>
      <c r="B1000" s="6">
        <v>792.5</v>
      </c>
    </row>
    <row r="1001" spans="1:2" x14ac:dyDescent="0.3">
      <c r="A1001" s="32" t="s">
        <v>12839</v>
      </c>
      <c r="B1001" s="6">
        <v>792.5</v>
      </c>
    </row>
    <row r="1002" spans="1:2" x14ac:dyDescent="0.3">
      <c r="A1002" s="33">
        <v>45052</v>
      </c>
      <c r="B1002" s="6">
        <v>807</v>
      </c>
    </row>
    <row r="1003" spans="1:2" x14ac:dyDescent="0.3">
      <c r="A1003" s="32" t="s">
        <v>12839</v>
      </c>
      <c r="B1003" s="6">
        <v>807</v>
      </c>
    </row>
    <row r="1004" spans="1:2" x14ac:dyDescent="0.3">
      <c r="A1004" s="33">
        <v>45053</v>
      </c>
      <c r="B1004" s="6">
        <v>1535.5</v>
      </c>
    </row>
    <row r="1005" spans="1:2" x14ac:dyDescent="0.3">
      <c r="A1005" s="32" t="s">
        <v>12839</v>
      </c>
      <c r="B1005" s="6">
        <v>1535.5</v>
      </c>
    </row>
    <row r="1006" spans="1:2" x14ac:dyDescent="0.3">
      <c r="A1006" s="33">
        <v>45054</v>
      </c>
      <c r="B1006" s="6">
        <v>688.5</v>
      </c>
    </row>
    <row r="1007" spans="1:2" x14ac:dyDescent="0.3">
      <c r="A1007" s="32" t="s">
        <v>12839</v>
      </c>
      <c r="B1007" s="6">
        <v>688.5</v>
      </c>
    </row>
    <row r="1008" spans="1:2" x14ac:dyDescent="0.3">
      <c r="A1008" s="33">
        <v>45055</v>
      </c>
      <c r="B1008" s="6">
        <v>986.5</v>
      </c>
    </row>
    <row r="1009" spans="1:2" x14ac:dyDescent="0.3">
      <c r="A1009" s="32" t="s">
        <v>12839</v>
      </c>
      <c r="B1009" s="6">
        <v>986.5</v>
      </c>
    </row>
    <row r="1010" spans="1:2" x14ac:dyDescent="0.3">
      <c r="A1010" s="33">
        <v>45056</v>
      </c>
      <c r="B1010" s="6">
        <v>1447</v>
      </c>
    </row>
    <row r="1011" spans="1:2" x14ac:dyDescent="0.3">
      <c r="A1011" s="32" t="s">
        <v>12839</v>
      </c>
      <c r="B1011" s="6">
        <v>1447</v>
      </c>
    </row>
    <row r="1012" spans="1:2" x14ac:dyDescent="0.3">
      <c r="A1012" s="33">
        <v>45057</v>
      </c>
      <c r="B1012" s="6">
        <v>760.5</v>
      </c>
    </row>
    <row r="1013" spans="1:2" x14ac:dyDescent="0.3">
      <c r="A1013" s="32" t="s">
        <v>12839</v>
      </c>
      <c r="B1013" s="6">
        <v>760.5</v>
      </c>
    </row>
    <row r="1014" spans="1:2" x14ac:dyDescent="0.3">
      <c r="A1014" s="33">
        <v>45058</v>
      </c>
      <c r="B1014" s="6">
        <v>881</v>
      </c>
    </row>
    <row r="1015" spans="1:2" x14ac:dyDescent="0.3">
      <c r="A1015" s="32" t="s">
        <v>12839</v>
      </c>
      <c r="B1015" s="6">
        <v>881</v>
      </c>
    </row>
    <row r="1016" spans="1:2" x14ac:dyDescent="0.3">
      <c r="A1016" s="33">
        <v>45059</v>
      </c>
      <c r="B1016" s="6">
        <v>1360.5</v>
      </c>
    </row>
    <row r="1017" spans="1:2" x14ac:dyDescent="0.3">
      <c r="A1017" s="32" t="s">
        <v>12839</v>
      </c>
      <c r="B1017" s="6">
        <v>1360.5</v>
      </c>
    </row>
    <row r="1018" spans="1:2" x14ac:dyDescent="0.3">
      <c r="A1018" s="33">
        <v>45060</v>
      </c>
      <c r="B1018" s="6">
        <v>1567.5</v>
      </c>
    </row>
    <row r="1019" spans="1:2" x14ac:dyDescent="0.3">
      <c r="A1019" s="32" t="s">
        <v>12839</v>
      </c>
      <c r="B1019" s="6">
        <v>1567.5</v>
      </c>
    </row>
    <row r="1020" spans="1:2" x14ac:dyDescent="0.3">
      <c r="A1020" s="33">
        <v>45061</v>
      </c>
      <c r="B1020" s="6">
        <v>1027</v>
      </c>
    </row>
    <row r="1021" spans="1:2" x14ac:dyDescent="0.3">
      <c r="A1021" s="32" t="s">
        <v>12839</v>
      </c>
      <c r="B1021" s="6">
        <v>1027</v>
      </c>
    </row>
    <row r="1022" spans="1:2" x14ac:dyDescent="0.3">
      <c r="A1022" s="33">
        <v>45062</v>
      </c>
      <c r="B1022" s="6">
        <v>997.5</v>
      </c>
    </row>
    <row r="1023" spans="1:2" x14ac:dyDescent="0.3">
      <c r="A1023" s="32" t="s">
        <v>12839</v>
      </c>
      <c r="B1023" s="6">
        <v>997.5</v>
      </c>
    </row>
    <row r="1024" spans="1:2" x14ac:dyDescent="0.3">
      <c r="A1024" s="33">
        <v>45063</v>
      </c>
      <c r="B1024" s="6">
        <v>1183.5</v>
      </c>
    </row>
    <row r="1025" spans="1:2" x14ac:dyDescent="0.3">
      <c r="A1025" s="32" t="s">
        <v>12839</v>
      </c>
      <c r="B1025" s="6">
        <v>1183.5</v>
      </c>
    </row>
    <row r="1026" spans="1:2" x14ac:dyDescent="0.3">
      <c r="A1026" s="33">
        <v>45064</v>
      </c>
      <c r="B1026" s="6">
        <v>2132</v>
      </c>
    </row>
    <row r="1027" spans="1:2" x14ac:dyDescent="0.3">
      <c r="A1027" s="32" t="s">
        <v>12839</v>
      </c>
      <c r="B1027" s="6">
        <v>2132</v>
      </c>
    </row>
    <row r="1028" spans="1:2" x14ac:dyDescent="0.3">
      <c r="A1028" s="33">
        <v>45065</v>
      </c>
      <c r="B1028" s="6">
        <v>1741</v>
      </c>
    </row>
    <row r="1029" spans="1:2" x14ac:dyDescent="0.3">
      <c r="A1029" s="32" t="s">
        <v>12839</v>
      </c>
      <c r="B1029" s="6">
        <v>1741</v>
      </c>
    </row>
    <row r="1030" spans="1:2" x14ac:dyDescent="0.3">
      <c r="A1030" s="33">
        <v>45066</v>
      </c>
      <c r="B1030" s="6">
        <v>1498.5</v>
      </c>
    </row>
    <row r="1031" spans="1:2" x14ac:dyDescent="0.3">
      <c r="A1031" s="32" t="s">
        <v>12839</v>
      </c>
      <c r="B1031" s="6">
        <v>1498.5</v>
      </c>
    </row>
    <row r="1032" spans="1:2" x14ac:dyDescent="0.3">
      <c r="A1032" s="33">
        <v>45067</v>
      </c>
      <c r="B1032" s="6">
        <v>1719.5</v>
      </c>
    </row>
    <row r="1033" spans="1:2" x14ac:dyDescent="0.3">
      <c r="A1033" s="32" t="s">
        <v>12839</v>
      </c>
      <c r="B1033" s="6">
        <v>1719.5</v>
      </c>
    </row>
    <row r="1034" spans="1:2" x14ac:dyDescent="0.3">
      <c r="A1034" s="33">
        <v>45068</v>
      </c>
      <c r="B1034" s="6">
        <v>1935</v>
      </c>
    </row>
    <row r="1035" spans="1:2" x14ac:dyDescent="0.3">
      <c r="A1035" s="32" t="s">
        <v>12839</v>
      </c>
      <c r="B1035" s="6">
        <v>1935</v>
      </c>
    </row>
    <row r="1036" spans="1:2" x14ac:dyDescent="0.3">
      <c r="A1036" s="33">
        <v>45069</v>
      </c>
      <c r="B1036" s="6">
        <v>2035.5</v>
      </c>
    </row>
    <row r="1037" spans="1:2" x14ac:dyDescent="0.3">
      <c r="A1037" s="32" t="s">
        <v>12839</v>
      </c>
      <c r="B1037" s="6">
        <v>2035.5</v>
      </c>
    </row>
    <row r="1038" spans="1:2" x14ac:dyDescent="0.3">
      <c r="A1038" s="33">
        <v>45070</v>
      </c>
      <c r="B1038" s="6">
        <v>979.5</v>
      </c>
    </row>
    <row r="1039" spans="1:2" x14ac:dyDescent="0.3">
      <c r="A1039" s="32" t="s">
        <v>12839</v>
      </c>
      <c r="B1039" s="6">
        <v>979.5</v>
      </c>
    </row>
    <row r="1040" spans="1:2" x14ac:dyDescent="0.3">
      <c r="A1040" s="33">
        <v>45071</v>
      </c>
      <c r="B1040" s="6">
        <v>1668.5</v>
      </c>
    </row>
    <row r="1041" spans="1:2" x14ac:dyDescent="0.3">
      <c r="A1041" s="32" t="s">
        <v>12839</v>
      </c>
      <c r="B1041" s="6">
        <v>1668.5</v>
      </c>
    </row>
    <row r="1042" spans="1:2" x14ac:dyDescent="0.3">
      <c r="A1042" s="33">
        <v>45072</v>
      </c>
      <c r="B1042" s="6">
        <v>2586.5</v>
      </c>
    </row>
    <row r="1043" spans="1:2" x14ac:dyDescent="0.3">
      <c r="A1043" s="32" t="s">
        <v>12839</v>
      </c>
      <c r="B1043" s="6">
        <v>2586.5</v>
      </c>
    </row>
    <row r="1044" spans="1:2" x14ac:dyDescent="0.3">
      <c r="A1044" s="33">
        <v>45073</v>
      </c>
      <c r="B1044" s="6">
        <v>1283.5</v>
      </c>
    </row>
    <row r="1045" spans="1:2" x14ac:dyDescent="0.3">
      <c r="A1045" s="32" t="s">
        <v>12839</v>
      </c>
      <c r="B1045" s="6">
        <v>1283.5</v>
      </c>
    </row>
    <row r="1046" spans="1:2" x14ac:dyDescent="0.3">
      <c r="A1046" s="33">
        <v>45074</v>
      </c>
      <c r="B1046" s="6">
        <v>2086.5</v>
      </c>
    </row>
    <row r="1047" spans="1:2" x14ac:dyDescent="0.3">
      <c r="A1047" s="32" t="s">
        <v>12839</v>
      </c>
      <c r="B1047" s="6">
        <v>2086.5</v>
      </c>
    </row>
    <row r="1048" spans="1:2" x14ac:dyDescent="0.3">
      <c r="A1048" s="33">
        <v>45075</v>
      </c>
      <c r="B1048" s="6">
        <v>564.5</v>
      </c>
    </row>
    <row r="1049" spans="1:2" x14ac:dyDescent="0.3">
      <c r="A1049" s="32" t="s">
        <v>12839</v>
      </c>
      <c r="B1049" s="6">
        <v>564.5</v>
      </c>
    </row>
    <row r="1050" spans="1:2" x14ac:dyDescent="0.3">
      <c r="A1050" s="33">
        <v>45076</v>
      </c>
      <c r="B1050" s="6">
        <v>79</v>
      </c>
    </row>
    <row r="1051" spans="1:2" x14ac:dyDescent="0.3">
      <c r="A1051" s="32" t="s">
        <v>12839</v>
      </c>
      <c r="B1051" s="6">
        <v>79</v>
      </c>
    </row>
    <row r="1052" spans="1:2" x14ac:dyDescent="0.3">
      <c r="A1052" s="33">
        <v>45077</v>
      </c>
      <c r="B1052" s="6">
        <v>1211</v>
      </c>
    </row>
    <row r="1053" spans="1:2" x14ac:dyDescent="0.3">
      <c r="A1053" s="32" t="s">
        <v>12839</v>
      </c>
      <c r="B1053" s="6">
        <v>1211</v>
      </c>
    </row>
    <row r="1054" spans="1:2" x14ac:dyDescent="0.3">
      <c r="A1054" s="33">
        <v>45078</v>
      </c>
      <c r="B1054" s="6">
        <v>1963</v>
      </c>
    </row>
    <row r="1055" spans="1:2" x14ac:dyDescent="0.3">
      <c r="A1055" s="32" t="s">
        <v>12852</v>
      </c>
      <c r="B1055" s="6">
        <v>1963</v>
      </c>
    </row>
    <row r="1056" spans="1:2" x14ac:dyDescent="0.3">
      <c r="A1056" s="33">
        <v>45079</v>
      </c>
      <c r="B1056" s="6">
        <v>845</v>
      </c>
    </row>
    <row r="1057" spans="1:2" x14ac:dyDescent="0.3">
      <c r="A1057" s="32" t="s">
        <v>12852</v>
      </c>
      <c r="B1057" s="6">
        <v>845</v>
      </c>
    </row>
    <row r="1058" spans="1:2" x14ac:dyDescent="0.3">
      <c r="A1058" s="33">
        <v>45080</v>
      </c>
      <c r="B1058" s="6">
        <v>742.5</v>
      </c>
    </row>
    <row r="1059" spans="1:2" x14ac:dyDescent="0.3">
      <c r="A1059" s="32" t="s">
        <v>12852</v>
      </c>
      <c r="B1059" s="6">
        <v>742.5</v>
      </c>
    </row>
    <row r="1060" spans="1:2" x14ac:dyDescent="0.3">
      <c r="A1060" s="33">
        <v>45081</v>
      </c>
      <c r="B1060" s="6">
        <v>1178</v>
      </c>
    </row>
    <row r="1061" spans="1:2" x14ac:dyDescent="0.3">
      <c r="A1061" s="32" t="s">
        <v>12852</v>
      </c>
      <c r="B1061" s="6">
        <v>1178</v>
      </c>
    </row>
    <row r="1062" spans="1:2" x14ac:dyDescent="0.3">
      <c r="A1062" s="33">
        <v>45082</v>
      </c>
      <c r="B1062" s="6">
        <v>498.5</v>
      </c>
    </row>
    <row r="1063" spans="1:2" x14ac:dyDescent="0.3">
      <c r="A1063" s="32" t="s">
        <v>12852</v>
      </c>
      <c r="B1063" s="6">
        <v>498.5</v>
      </c>
    </row>
    <row r="1064" spans="1:2" x14ac:dyDescent="0.3">
      <c r="A1064" s="33">
        <v>45083</v>
      </c>
      <c r="B1064" s="6">
        <v>292</v>
      </c>
    </row>
    <row r="1065" spans="1:2" x14ac:dyDescent="0.3">
      <c r="A1065" s="32" t="s">
        <v>12852</v>
      </c>
      <c r="B1065" s="6">
        <v>292</v>
      </c>
    </row>
    <row r="1066" spans="1:2" x14ac:dyDescent="0.3">
      <c r="A1066" s="33">
        <v>45084</v>
      </c>
      <c r="B1066" s="6">
        <v>2301</v>
      </c>
    </row>
    <row r="1067" spans="1:2" x14ac:dyDescent="0.3">
      <c r="A1067" s="32" t="s">
        <v>12852</v>
      </c>
      <c r="B1067" s="6">
        <v>2301</v>
      </c>
    </row>
    <row r="1068" spans="1:2" x14ac:dyDescent="0.3">
      <c r="A1068" s="33">
        <v>45085</v>
      </c>
      <c r="B1068" s="6">
        <v>1290.5</v>
      </c>
    </row>
    <row r="1069" spans="1:2" x14ac:dyDescent="0.3">
      <c r="A1069" s="32" t="s">
        <v>12852</v>
      </c>
      <c r="B1069" s="6">
        <v>1290.5</v>
      </c>
    </row>
    <row r="1070" spans="1:2" x14ac:dyDescent="0.3">
      <c r="A1070" s="33">
        <v>45086</v>
      </c>
      <c r="B1070" s="6">
        <v>1478.5</v>
      </c>
    </row>
    <row r="1071" spans="1:2" x14ac:dyDescent="0.3">
      <c r="A1071" s="32" t="s">
        <v>12852</v>
      </c>
      <c r="B1071" s="6">
        <v>1478.5</v>
      </c>
    </row>
    <row r="1072" spans="1:2" x14ac:dyDescent="0.3">
      <c r="A1072" s="33">
        <v>45087</v>
      </c>
      <c r="B1072" s="6">
        <v>2498</v>
      </c>
    </row>
    <row r="1073" spans="1:2" x14ac:dyDescent="0.3">
      <c r="A1073" s="32" t="s">
        <v>12852</v>
      </c>
      <c r="B1073" s="6">
        <v>2498</v>
      </c>
    </row>
    <row r="1074" spans="1:2" x14ac:dyDescent="0.3">
      <c r="A1074" s="33">
        <v>45088</v>
      </c>
      <c r="B1074" s="6">
        <v>1339</v>
      </c>
    </row>
    <row r="1075" spans="1:2" x14ac:dyDescent="0.3">
      <c r="A1075" s="32" t="s">
        <v>12852</v>
      </c>
      <c r="B1075" s="6">
        <v>1339</v>
      </c>
    </row>
    <row r="1076" spans="1:2" x14ac:dyDescent="0.3">
      <c r="A1076" s="33">
        <v>45089</v>
      </c>
      <c r="B1076" s="6">
        <v>2620.5</v>
      </c>
    </row>
    <row r="1077" spans="1:2" x14ac:dyDescent="0.3">
      <c r="A1077" s="32" t="s">
        <v>12852</v>
      </c>
      <c r="B1077" s="6">
        <v>2620.5</v>
      </c>
    </row>
    <row r="1078" spans="1:2" x14ac:dyDescent="0.3">
      <c r="A1078" s="33">
        <v>45090</v>
      </c>
      <c r="B1078" s="6">
        <v>652.5</v>
      </c>
    </row>
    <row r="1079" spans="1:2" x14ac:dyDescent="0.3">
      <c r="A1079" s="32" t="s">
        <v>12852</v>
      </c>
      <c r="B1079" s="6">
        <v>652.5</v>
      </c>
    </row>
    <row r="1080" spans="1:2" x14ac:dyDescent="0.3">
      <c r="A1080" s="33">
        <v>45091</v>
      </c>
      <c r="B1080" s="6">
        <v>2752</v>
      </c>
    </row>
    <row r="1081" spans="1:2" x14ac:dyDescent="0.3">
      <c r="A1081" s="32" t="s">
        <v>12852</v>
      </c>
      <c r="B1081" s="6">
        <v>2752</v>
      </c>
    </row>
    <row r="1082" spans="1:2" x14ac:dyDescent="0.3">
      <c r="A1082" s="33">
        <v>45092</v>
      </c>
      <c r="B1082" s="6">
        <v>1813.5</v>
      </c>
    </row>
    <row r="1083" spans="1:2" x14ac:dyDescent="0.3">
      <c r="A1083" s="32" t="s">
        <v>12852</v>
      </c>
      <c r="B1083" s="6">
        <v>1813.5</v>
      </c>
    </row>
    <row r="1084" spans="1:2" x14ac:dyDescent="0.3">
      <c r="A1084" s="33">
        <v>45093</v>
      </c>
      <c r="B1084" s="6">
        <v>1975.5</v>
      </c>
    </row>
    <row r="1085" spans="1:2" x14ac:dyDescent="0.3">
      <c r="A1085" s="32" t="s">
        <v>12852</v>
      </c>
      <c r="B1085" s="6">
        <v>1975.5</v>
      </c>
    </row>
    <row r="1086" spans="1:2" x14ac:dyDescent="0.3">
      <c r="A1086" s="33">
        <v>45094</v>
      </c>
      <c r="B1086" s="6">
        <v>581.5</v>
      </c>
    </row>
    <row r="1087" spans="1:2" x14ac:dyDescent="0.3">
      <c r="A1087" s="32" t="s">
        <v>12852</v>
      </c>
      <c r="B1087" s="6">
        <v>581.5</v>
      </c>
    </row>
    <row r="1088" spans="1:2" x14ac:dyDescent="0.3">
      <c r="A1088" s="33">
        <v>45095</v>
      </c>
      <c r="B1088" s="6">
        <v>645.5</v>
      </c>
    </row>
    <row r="1089" spans="1:2" x14ac:dyDescent="0.3">
      <c r="A1089" s="32" t="s">
        <v>12852</v>
      </c>
      <c r="B1089" s="6">
        <v>645.5</v>
      </c>
    </row>
    <row r="1090" spans="1:2" x14ac:dyDescent="0.3">
      <c r="A1090" s="33">
        <v>45096</v>
      </c>
      <c r="B1090" s="6">
        <v>1861</v>
      </c>
    </row>
    <row r="1091" spans="1:2" x14ac:dyDescent="0.3">
      <c r="A1091" s="32" t="s">
        <v>12852</v>
      </c>
      <c r="B1091" s="6">
        <v>1861</v>
      </c>
    </row>
    <row r="1092" spans="1:2" x14ac:dyDescent="0.3">
      <c r="A1092" s="33">
        <v>45097</v>
      </c>
      <c r="B1092" s="6">
        <v>2519.5</v>
      </c>
    </row>
    <row r="1093" spans="1:2" x14ac:dyDescent="0.3">
      <c r="A1093" s="32" t="s">
        <v>12852</v>
      </c>
      <c r="B1093" s="6">
        <v>2519.5</v>
      </c>
    </row>
    <row r="1094" spans="1:2" x14ac:dyDescent="0.3">
      <c r="A1094" s="33">
        <v>45098</v>
      </c>
      <c r="B1094" s="6">
        <v>1171</v>
      </c>
    </row>
    <row r="1095" spans="1:2" x14ac:dyDescent="0.3">
      <c r="A1095" s="32" t="s">
        <v>12852</v>
      </c>
      <c r="B1095" s="6">
        <v>1171</v>
      </c>
    </row>
    <row r="1096" spans="1:2" x14ac:dyDescent="0.3">
      <c r="A1096" s="33">
        <v>45099</v>
      </c>
      <c r="B1096" s="6">
        <v>2333.5</v>
      </c>
    </row>
    <row r="1097" spans="1:2" x14ac:dyDescent="0.3">
      <c r="A1097" s="32" t="s">
        <v>12852</v>
      </c>
      <c r="B1097" s="6">
        <v>2333.5</v>
      </c>
    </row>
    <row r="1098" spans="1:2" x14ac:dyDescent="0.3">
      <c r="A1098" s="33">
        <v>45100</v>
      </c>
      <c r="B1098" s="6">
        <v>619.5</v>
      </c>
    </row>
    <row r="1099" spans="1:2" x14ac:dyDescent="0.3">
      <c r="A1099" s="32" t="s">
        <v>12852</v>
      </c>
      <c r="B1099" s="6">
        <v>619.5</v>
      </c>
    </row>
    <row r="1100" spans="1:2" x14ac:dyDescent="0.3">
      <c r="A1100" s="33">
        <v>45101</v>
      </c>
      <c r="B1100" s="6">
        <v>891.5</v>
      </c>
    </row>
    <row r="1101" spans="1:2" x14ac:dyDescent="0.3">
      <c r="A1101" s="32" t="s">
        <v>12852</v>
      </c>
      <c r="B1101" s="6">
        <v>891.5</v>
      </c>
    </row>
    <row r="1102" spans="1:2" x14ac:dyDescent="0.3">
      <c r="A1102" s="33">
        <v>45102</v>
      </c>
      <c r="B1102" s="6">
        <v>1051</v>
      </c>
    </row>
    <row r="1103" spans="1:2" x14ac:dyDescent="0.3">
      <c r="A1103" s="32" t="s">
        <v>12852</v>
      </c>
      <c r="B1103" s="6">
        <v>1051</v>
      </c>
    </row>
    <row r="1104" spans="1:2" x14ac:dyDescent="0.3">
      <c r="A1104" s="33">
        <v>45103</v>
      </c>
      <c r="B1104" s="6">
        <v>1748</v>
      </c>
    </row>
    <row r="1105" spans="1:2" x14ac:dyDescent="0.3">
      <c r="A1105" s="32" t="s">
        <v>12852</v>
      </c>
      <c r="B1105" s="6">
        <v>1748</v>
      </c>
    </row>
    <row r="1106" spans="1:2" x14ac:dyDescent="0.3">
      <c r="A1106" s="33">
        <v>45104</v>
      </c>
      <c r="B1106" s="6">
        <v>379.5</v>
      </c>
    </row>
    <row r="1107" spans="1:2" x14ac:dyDescent="0.3">
      <c r="A1107" s="32" t="s">
        <v>12852</v>
      </c>
      <c r="B1107" s="6">
        <v>379.5</v>
      </c>
    </row>
    <row r="1108" spans="1:2" x14ac:dyDescent="0.3">
      <c r="A1108" s="33">
        <v>45105</v>
      </c>
      <c r="B1108" s="6">
        <v>1621.5</v>
      </c>
    </row>
    <row r="1109" spans="1:2" x14ac:dyDescent="0.3">
      <c r="A1109" s="32" t="s">
        <v>12852</v>
      </c>
      <c r="B1109" s="6">
        <v>1621.5</v>
      </c>
    </row>
    <row r="1110" spans="1:2" x14ac:dyDescent="0.3">
      <c r="A1110" s="33">
        <v>45106</v>
      </c>
      <c r="B1110" s="6">
        <v>1308</v>
      </c>
    </row>
    <row r="1111" spans="1:2" x14ac:dyDescent="0.3">
      <c r="A1111" s="32" t="s">
        <v>12852</v>
      </c>
      <c r="B1111" s="6">
        <v>1308</v>
      </c>
    </row>
    <row r="1112" spans="1:2" x14ac:dyDescent="0.3">
      <c r="A1112" s="33">
        <v>45107</v>
      </c>
      <c r="B1112" s="6">
        <v>1503</v>
      </c>
    </row>
    <row r="1113" spans="1:2" x14ac:dyDescent="0.3">
      <c r="A1113" s="32" t="s">
        <v>12852</v>
      </c>
      <c r="B1113" s="6">
        <v>1503</v>
      </c>
    </row>
    <row r="1114" spans="1:2" x14ac:dyDescent="0.3">
      <c r="A1114" s="33">
        <v>45108</v>
      </c>
      <c r="B1114" s="6">
        <v>1604.5</v>
      </c>
    </row>
    <row r="1115" spans="1:2" x14ac:dyDescent="0.3">
      <c r="A1115" s="32" t="s">
        <v>12853</v>
      </c>
      <c r="B1115" s="6">
        <v>1604.5</v>
      </c>
    </row>
    <row r="1116" spans="1:2" x14ac:dyDescent="0.3">
      <c r="A1116" s="33">
        <v>45109</v>
      </c>
      <c r="B1116" s="6">
        <v>697</v>
      </c>
    </row>
    <row r="1117" spans="1:2" x14ac:dyDescent="0.3">
      <c r="A1117" s="32" t="s">
        <v>12853</v>
      </c>
      <c r="B1117" s="6">
        <v>697</v>
      </c>
    </row>
    <row r="1118" spans="1:2" x14ac:dyDescent="0.3">
      <c r="A1118" s="33">
        <v>45110</v>
      </c>
      <c r="B1118" s="6">
        <v>870.5</v>
      </c>
    </row>
    <row r="1119" spans="1:2" x14ac:dyDescent="0.3">
      <c r="A1119" s="32" t="s">
        <v>12853</v>
      </c>
      <c r="B1119" s="6">
        <v>870.5</v>
      </c>
    </row>
    <row r="1120" spans="1:2" x14ac:dyDescent="0.3">
      <c r="A1120" s="33">
        <v>45111</v>
      </c>
      <c r="B1120" s="6">
        <v>2507</v>
      </c>
    </row>
    <row r="1121" spans="1:2" x14ac:dyDescent="0.3">
      <c r="A1121" s="32" t="s">
        <v>12853</v>
      </c>
      <c r="B1121" s="6">
        <v>2507</v>
      </c>
    </row>
    <row r="1122" spans="1:2" x14ac:dyDescent="0.3">
      <c r="A1122" s="33">
        <v>45112</v>
      </c>
      <c r="B1122" s="6">
        <v>848.5</v>
      </c>
    </row>
    <row r="1123" spans="1:2" x14ac:dyDescent="0.3">
      <c r="A1123" s="32" t="s">
        <v>12853</v>
      </c>
      <c r="B1123" s="6">
        <v>848.5</v>
      </c>
    </row>
    <row r="1124" spans="1:2" x14ac:dyDescent="0.3">
      <c r="A1124" s="33">
        <v>45113</v>
      </c>
      <c r="B1124" s="6">
        <v>908</v>
      </c>
    </row>
    <row r="1125" spans="1:2" x14ac:dyDescent="0.3">
      <c r="A1125" s="32" t="s">
        <v>12853</v>
      </c>
      <c r="B1125" s="6">
        <v>908</v>
      </c>
    </row>
    <row r="1126" spans="1:2" x14ac:dyDescent="0.3">
      <c r="A1126" s="33">
        <v>45114</v>
      </c>
      <c r="B1126" s="6">
        <v>1078</v>
      </c>
    </row>
    <row r="1127" spans="1:2" x14ac:dyDescent="0.3">
      <c r="A1127" s="32" t="s">
        <v>12853</v>
      </c>
      <c r="B1127" s="6">
        <v>1078</v>
      </c>
    </row>
    <row r="1128" spans="1:2" x14ac:dyDescent="0.3">
      <c r="A1128" s="33">
        <v>45115</v>
      </c>
      <c r="B1128" s="6">
        <v>2182.5</v>
      </c>
    </row>
    <row r="1129" spans="1:2" x14ac:dyDescent="0.3">
      <c r="A1129" s="32" t="s">
        <v>12853</v>
      </c>
      <c r="B1129" s="6">
        <v>2182.5</v>
      </c>
    </row>
    <row r="1130" spans="1:2" x14ac:dyDescent="0.3">
      <c r="A1130" s="33">
        <v>45116</v>
      </c>
      <c r="B1130" s="6">
        <v>2263.5</v>
      </c>
    </row>
    <row r="1131" spans="1:2" x14ac:dyDescent="0.3">
      <c r="A1131" s="32" t="s">
        <v>12853</v>
      </c>
      <c r="B1131" s="6">
        <v>2263.5</v>
      </c>
    </row>
    <row r="1132" spans="1:2" x14ac:dyDescent="0.3">
      <c r="A1132" s="33">
        <v>45117</v>
      </c>
      <c r="B1132" s="6">
        <v>1181.5</v>
      </c>
    </row>
    <row r="1133" spans="1:2" x14ac:dyDescent="0.3">
      <c r="A1133" s="32" t="s">
        <v>12853</v>
      </c>
      <c r="B1133" s="6">
        <v>1181.5</v>
      </c>
    </row>
    <row r="1134" spans="1:2" x14ac:dyDescent="0.3">
      <c r="A1134" s="33">
        <v>45118</v>
      </c>
      <c r="B1134" s="6">
        <v>1487.5</v>
      </c>
    </row>
    <row r="1135" spans="1:2" x14ac:dyDescent="0.3">
      <c r="A1135" s="32" t="s">
        <v>12853</v>
      </c>
      <c r="B1135" s="6">
        <v>1487.5</v>
      </c>
    </row>
    <row r="1136" spans="1:2" x14ac:dyDescent="0.3">
      <c r="A1136" s="33">
        <v>45119</v>
      </c>
      <c r="B1136" s="6">
        <v>1765</v>
      </c>
    </row>
    <row r="1137" spans="1:2" x14ac:dyDescent="0.3">
      <c r="A1137" s="32" t="s">
        <v>12853</v>
      </c>
      <c r="B1137" s="6">
        <v>1765</v>
      </c>
    </row>
    <row r="1138" spans="1:2" x14ac:dyDescent="0.3">
      <c r="A1138" s="33">
        <v>45120</v>
      </c>
      <c r="B1138" s="6">
        <v>2519</v>
      </c>
    </row>
    <row r="1139" spans="1:2" x14ac:dyDescent="0.3">
      <c r="A1139" s="32" t="s">
        <v>12853</v>
      </c>
      <c r="B1139" s="6">
        <v>2519</v>
      </c>
    </row>
    <row r="1140" spans="1:2" x14ac:dyDescent="0.3">
      <c r="A1140" s="33">
        <v>45121</v>
      </c>
      <c r="B1140" s="6">
        <v>971.5</v>
      </c>
    </row>
    <row r="1141" spans="1:2" x14ac:dyDescent="0.3">
      <c r="A1141" s="32" t="s">
        <v>12853</v>
      </c>
      <c r="B1141" s="6">
        <v>971.5</v>
      </c>
    </row>
    <row r="1142" spans="1:2" x14ac:dyDescent="0.3">
      <c r="A1142" s="33">
        <v>45122</v>
      </c>
      <c r="B1142" s="6">
        <v>1354</v>
      </c>
    </row>
    <row r="1143" spans="1:2" x14ac:dyDescent="0.3">
      <c r="A1143" s="32" t="s">
        <v>12853</v>
      </c>
      <c r="B1143" s="6">
        <v>1354</v>
      </c>
    </row>
    <row r="1144" spans="1:2" x14ac:dyDescent="0.3">
      <c r="A1144" s="33">
        <v>45123</v>
      </c>
      <c r="B1144" s="6">
        <v>2119</v>
      </c>
    </row>
    <row r="1145" spans="1:2" x14ac:dyDescent="0.3">
      <c r="A1145" s="32" t="s">
        <v>12853</v>
      </c>
      <c r="B1145" s="6">
        <v>2119</v>
      </c>
    </row>
    <row r="1146" spans="1:2" x14ac:dyDescent="0.3">
      <c r="A1146" s="33">
        <v>45124</v>
      </c>
      <c r="B1146" s="6">
        <v>2826</v>
      </c>
    </row>
    <row r="1147" spans="1:2" x14ac:dyDescent="0.3">
      <c r="A1147" s="32" t="s">
        <v>12853</v>
      </c>
      <c r="B1147" s="6">
        <v>2826</v>
      </c>
    </row>
    <row r="1148" spans="1:2" x14ac:dyDescent="0.3">
      <c r="A1148" s="33">
        <v>45125</v>
      </c>
      <c r="B1148" s="6">
        <v>614.5</v>
      </c>
    </row>
    <row r="1149" spans="1:2" x14ac:dyDescent="0.3">
      <c r="A1149" s="32" t="s">
        <v>12853</v>
      </c>
      <c r="B1149" s="6">
        <v>614.5</v>
      </c>
    </row>
    <row r="1150" spans="1:2" x14ac:dyDescent="0.3">
      <c r="A1150" s="33">
        <v>45126</v>
      </c>
      <c r="B1150" s="6">
        <v>1333</v>
      </c>
    </row>
    <row r="1151" spans="1:2" x14ac:dyDescent="0.3">
      <c r="A1151" s="32" t="s">
        <v>12853</v>
      </c>
      <c r="B1151" s="6">
        <v>1333</v>
      </c>
    </row>
    <row r="1152" spans="1:2" x14ac:dyDescent="0.3">
      <c r="A1152" s="33">
        <v>45127</v>
      </c>
      <c r="B1152" s="6">
        <v>706</v>
      </c>
    </row>
    <row r="1153" spans="1:2" x14ac:dyDescent="0.3">
      <c r="A1153" s="32" t="s">
        <v>12853</v>
      </c>
      <c r="B1153" s="6">
        <v>706</v>
      </c>
    </row>
    <row r="1154" spans="1:2" x14ac:dyDescent="0.3">
      <c r="A1154" s="33">
        <v>45128</v>
      </c>
      <c r="B1154" s="6">
        <v>2292.5</v>
      </c>
    </row>
    <row r="1155" spans="1:2" x14ac:dyDescent="0.3">
      <c r="A1155" s="32" t="s">
        <v>12853</v>
      </c>
      <c r="B1155" s="6">
        <v>2292.5</v>
      </c>
    </row>
    <row r="1156" spans="1:2" x14ac:dyDescent="0.3">
      <c r="A1156" s="33">
        <v>45129</v>
      </c>
      <c r="B1156" s="6">
        <v>1863.5</v>
      </c>
    </row>
    <row r="1157" spans="1:2" x14ac:dyDescent="0.3">
      <c r="A1157" s="32" t="s">
        <v>12853</v>
      </c>
      <c r="B1157" s="6">
        <v>1863.5</v>
      </c>
    </row>
    <row r="1158" spans="1:2" x14ac:dyDescent="0.3">
      <c r="A1158" s="33">
        <v>45130</v>
      </c>
      <c r="B1158" s="6">
        <v>2234.5</v>
      </c>
    </row>
    <row r="1159" spans="1:2" x14ac:dyDescent="0.3">
      <c r="A1159" s="32" t="s">
        <v>12853</v>
      </c>
      <c r="B1159" s="6">
        <v>2234.5</v>
      </c>
    </row>
    <row r="1160" spans="1:2" x14ac:dyDescent="0.3">
      <c r="A1160" s="33">
        <v>45131</v>
      </c>
      <c r="B1160" s="6">
        <v>785</v>
      </c>
    </row>
    <row r="1161" spans="1:2" x14ac:dyDescent="0.3">
      <c r="A1161" s="32" t="s">
        <v>12853</v>
      </c>
      <c r="B1161" s="6">
        <v>785</v>
      </c>
    </row>
    <row r="1162" spans="1:2" x14ac:dyDescent="0.3">
      <c r="A1162" s="33">
        <v>45132</v>
      </c>
      <c r="B1162" s="6">
        <v>1412</v>
      </c>
    </row>
    <row r="1163" spans="1:2" x14ac:dyDescent="0.3">
      <c r="A1163" s="32" t="s">
        <v>12853</v>
      </c>
      <c r="B1163" s="6">
        <v>1412</v>
      </c>
    </row>
    <row r="1164" spans="1:2" x14ac:dyDescent="0.3">
      <c r="A1164" s="33">
        <v>45133</v>
      </c>
      <c r="B1164" s="6">
        <v>925.5</v>
      </c>
    </row>
    <row r="1165" spans="1:2" x14ac:dyDescent="0.3">
      <c r="A1165" s="32" t="s">
        <v>12853</v>
      </c>
      <c r="B1165" s="6">
        <v>925.5</v>
      </c>
    </row>
    <row r="1166" spans="1:2" x14ac:dyDescent="0.3">
      <c r="A1166" s="33">
        <v>45134</v>
      </c>
      <c r="B1166" s="6">
        <v>845</v>
      </c>
    </row>
    <row r="1167" spans="1:2" x14ac:dyDescent="0.3">
      <c r="A1167" s="32" t="s">
        <v>12853</v>
      </c>
      <c r="B1167" s="6">
        <v>845</v>
      </c>
    </row>
    <row r="1168" spans="1:2" x14ac:dyDescent="0.3">
      <c r="A1168" s="33">
        <v>45135</v>
      </c>
      <c r="B1168" s="6">
        <v>1116.5</v>
      </c>
    </row>
    <row r="1169" spans="1:2" x14ac:dyDescent="0.3">
      <c r="A1169" s="32" t="s">
        <v>12853</v>
      </c>
      <c r="B1169" s="6">
        <v>1116.5</v>
      </c>
    </row>
    <row r="1170" spans="1:2" x14ac:dyDescent="0.3">
      <c r="A1170" s="33">
        <v>45136</v>
      </c>
      <c r="B1170" s="6">
        <v>1190</v>
      </c>
    </row>
    <row r="1171" spans="1:2" x14ac:dyDescent="0.3">
      <c r="A1171" s="32" t="s">
        <v>12853</v>
      </c>
      <c r="B1171" s="6">
        <v>1190</v>
      </c>
    </row>
    <row r="1172" spans="1:2" x14ac:dyDescent="0.3">
      <c r="A1172" s="33">
        <v>45137</v>
      </c>
      <c r="B1172" s="6">
        <v>2014.5</v>
      </c>
    </row>
    <row r="1173" spans="1:2" x14ac:dyDescent="0.3">
      <c r="A1173" s="32" t="s">
        <v>12853</v>
      </c>
      <c r="B1173" s="6">
        <v>2014.5</v>
      </c>
    </row>
    <row r="1174" spans="1:2" x14ac:dyDescent="0.3">
      <c r="A1174" s="33">
        <v>45138</v>
      </c>
      <c r="B1174" s="6">
        <v>1117</v>
      </c>
    </row>
    <row r="1175" spans="1:2" x14ac:dyDescent="0.3">
      <c r="A1175" s="32" t="s">
        <v>12853</v>
      </c>
      <c r="B1175" s="6">
        <v>1117</v>
      </c>
    </row>
    <row r="1176" spans="1:2" x14ac:dyDescent="0.3">
      <c r="A1176" s="33">
        <v>45139</v>
      </c>
      <c r="B1176" s="6">
        <v>1620.5</v>
      </c>
    </row>
    <row r="1177" spans="1:2" x14ac:dyDescent="0.3">
      <c r="A1177" s="32" t="s">
        <v>12854</v>
      </c>
      <c r="B1177" s="6">
        <v>1620.5</v>
      </c>
    </row>
    <row r="1178" spans="1:2" x14ac:dyDescent="0.3">
      <c r="A1178" s="33">
        <v>45140</v>
      </c>
      <c r="B1178" s="6">
        <v>1609</v>
      </c>
    </row>
    <row r="1179" spans="1:2" x14ac:dyDescent="0.3">
      <c r="A1179" s="32" t="s">
        <v>12854</v>
      </c>
      <c r="B1179" s="6">
        <v>1609</v>
      </c>
    </row>
    <row r="1180" spans="1:2" x14ac:dyDescent="0.3">
      <c r="A1180" s="33">
        <v>45141</v>
      </c>
      <c r="B1180" s="6">
        <v>889.5</v>
      </c>
    </row>
    <row r="1181" spans="1:2" x14ac:dyDescent="0.3">
      <c r="A1181" s="32" t="s">
        <v>12854</v>
      </c>
      <c r="B1181" s="6">
        <v>889.5</v>
      </c>
    </row>
    <row r="1182" spans="1:2" x14ac:dyDescent="0.3">
      <c r="A1182" s="33">
        <v>45142</v>
      </c>
      <c r="B1182" s="6">
        <v>369</v>
      </c>
    </row>
    <row r="1183" spans="1:2" x14ac:dyDescent="0.3">
      <c r="A1183" s="32" t="s">
        <v>12854</v>
      </c>
      <c r="B1183" s="6">
        <v>369</v>
      </c>
    </row>
    <row r="1184" spans="1:2" x14ac:dyDescent="0.3">
      <c r="A1184" s="33">
        <v>45143</v>
      </c>
      <c r="B1184" s="6">
        <v>902</v>
      </c>
    </row>
    <row r="1185" spans="1:2" x14ac:dyDescent="0.3">
      <c r="A1185" s="32" t="s">
        <v>12854</v>
      </c>
      <c r="B1185" s="6">
        <v>902</v>
      </c>
    </row>
    <row r="1186" spans="1:2" x14ac:dyDescent="0.3">
      <c r="A1186" s="33">
        <v>45144</v>
      </c>
      <c r="B1186" s="6">
        <v>1708.5</v>
      </c>
    </row>
    <row r="1187" spans="1:2" x14ac:dyDescent="0.3">
      <c r="A1187" s="32" t="s">
        <v>12854</v>
      </c>
      <c r="B1187" s="6">
        <v>1708.5</v>
      </c>
    </row>
    <row r="1188" spans="1:2" x14ac:dyDescent="0.3">
      <c r="A1188" s="33">
        <v>45145</v>
      </c>
      <c r="B1188" s="6">
        <v>1589</v>
      </c>
    </row>
    <row r="1189" spans="1:2" x14ac:dyDescent="0.3">
      <c r="A1189" s="32" t="s">
        <v>12854</v>
      </c>
      <c r="B1189" s="6">
        <v>1589</v>
      </c>
    </row>
    <row r="1190" spans="1:2" x14ac:dyDescent="0.3">
      <c r="A1190" s="33">
        <v>45146</v>
      </c>
      <c r="B1190" s="6">
        <v>281.5</v>
      </c>
    </row>
    <row r="1191" spans="1:2" x14ac:dyDescent="0.3">
      <c r="A1191" s="32" t="s">
        <v>12854</v>
      </c>
      <c r="B1191" s="6">
        <v>281.5</v>
      </c>
    </row>
    <row r="1192" spans="1:2" x14ac:dyDescent="0.3">
      <c r="A1192" s="33">
        <v>45147</v>
      </c>
      <c r="B1192" s="6">
        <v>999.5</v>
      </c>
    </row>
    <row r="1193" spans="1:2" x14ac:dyDescent="0.3">
      <c r="A1193" s="32" t="s">
        <v>12854</v>
      </c>
      <c r="B1193" s="6">
        <v>999.5</v>
      </c>
    </row>
    <row r="1194" spans="1:2" x14ac:dyDescent="0.3">
      <c r="A1194" s="33">
        <v>45148</v>
      </c>
      <c r="B1194" s="6">
        <v>1565</v>
      </c>
    </row>
    <row r="1195" spans="1:2" x14ac:dyDescent="0.3">
      <c r="A1195" s="32" t="s">
        <v>12854</v>
      </c>
      <c r="B1195" s="6">
        <v>1565</v>
      </c>
    </row>
    <row r="1196" spans="1:2" x14ac:dyDescent="0.3">
      <c r="A1196" s="33">
        <v>45149</v>
      </c>
      <c r="B1196" s="6">
        <v>1631</v>
      </c>
    </row>
    <row r="1197" spans="1:2" x14ac:dyDescent="0.3">
      <c r="A1197" s="32" t="s">
        <v>12854</v>
      </c>
      <c r="B1197" s="6">
        <v>1631</v>
      </c>
    </row>
    <row r="1198" spans="1:2" x14ac:dyDescent="0.3">
      <c r="A1198" s="33">
        <v>45150</v>
      </c>
      <c r="B1198" s="6">
        <v>1695.5</v>
      </c>
    </row>
    <row r="1199" spans="1:2" x14ac:dyDescent="0.3">
      <c r="A1199" s="32" t="s">
        <v>12854</v>
      </c>
      <c r="B1199" s="6">
        <v>1695.5</v>
      </c>
    </row>
    <row r="1200" spans="1:2" x14ac:dyDescent="0.3">
      <c r="A1200" s="33">
        <v>45151</v>
      </c>
      <c r="B1200" s="6">
        <v>1517.5</v>
      </c>
    </row>
    <row r="1201" spans="1:2" x14ac:dyDescent="0.3">
      <c r="A1201" s="32" t="s">
        <v>12854</v>
      </c>
      <c r="B1201" s="6">
        <v>1517.5</v>
      </c>
    </row>
    <row r="1202" spans="1:2" x14ac:dyDescent="0.3">
      <c r="A1202" s="33">
        <v>45152</v>
      </c>
      <c r="B1202" s="6">
        <v>1003.5</v>
      </c>
    </row>
    <row r="1203" spans="1:2" x14ac:dyDescent="0.3">
      <c r="A1203" s="32" t="s">
        <v>12854</v>
      </c>
      <c r="B1203" s="6">
        <v>1003.5</v>
      </c>
    </row>
    <row r="1204" spans="1:2" x14ac:dyDescent="0.3">
      <c r="A1204" s="33">
        <v>45153</v>
      </c>
      <c r="B1204" s="6">
        <v>546</v>
      </c>
    </row>
    <row r="1205" spans="1:2" x14ac:dyDescent="0.3">
      <c r="A1205" s="32" t="s">
        <v>12854</v>
      </c>
      <c r="B1205" s="6">
        <v>546</v>
      </c>
    </row>
    <row r="1206" spans="1:2" x14ac:dyDescent="0.3">
      <c r="A1206" s="33">
        <v>45154</v>
      </c>
      <c r="B1206" s="6">
        <v>1193</v>
      </c>
    </row>
    <row r="1207" spans="1:2" x14ac:dyDescent="0.3">
      <c r="A1207" s="32" t="s">
        <v>12854</v>
      </c>
      <c r="B1207" s="6">
        <v>1193</v>
      </c>
    </row>
    <row r="1208" spans="1:2" x14ac:dyDescent="0.3">
      <c r="A1208" s="33">
        <v>45155</v>
      </c>
      <c r="B1208" s="6">
        <v>957</v>
      </c>
    </row>
    <row r="1209" spans="1:2" x14ac:dyDescent="0.3">
      <c r="A1209" s="32" t="s">
        <v>12854</v>
      </c>
      <c r="B1209" s="6">
        <v>957</v>
      </c>
    </row>
    <row r="1210" spans="1:2" x14ac:dyDescent="0.3">
      <c r="A1210" s="33">
        <v>45156</v>
      </c>
      <c r="B1210" s="6">
        <v>1472.5</v>
      </c>
    </row>
    <row r="1211" spans="1:2" x14ac:dyDescent="0.3">
      <c r="A1211" s="32" t="s">
        <v>12854</v>
      </c>
      <c r="B1211" s="6">
        <v>1472.5</v>
      </c>
    </row>
    <row r="1212" spans="1:2" x14ac:dyDescent="0.3">
      <c r="A1212" s="33">
        <v>45157</v>
      </c>
      <c r="B1212" s="6">
        <v>1396</v>
      </c>
    </row>
    <row r="1213" spans="1:2" x14ac:dyDescent="0.3">
      <c r="A1213" s="32" t="s">
        <v>12854</v>
      </c>
      <c r="B1213" s="6">
        <v>1396</v>
      </c>
    </row>
    <row r="1214" spans="1:2" x14ac:dyDescent="0.3">
      <c r="A1214" s="33">
        <v>45158</v>
      </c>
      <c r="B1214" s="6">
        <v>1275</v>
      </c>
    </row>
    <row r="1215" spans="1:2" x14ac:dyDescent="0.3">
      <c r="A1215" s="32" t="s">
        <v>12854</v>
      </c>
      <c r="B1215" s="6">
        <v>1275</v>
      </c>
    </row>
    <row r="1216" spans="1:2" x14ac:dyDescent="0.3">
      <c r="A1216" s="33">
        <v>45159</v>
      </c>
      <c r="B1216" s="6">
        <v>764</v>
      </c>
    </row>
    <row r="1217" spans="1:2" x14ac:dyDescent="0.3">
      <c r="A1217" s="32" t="s">
        <v>12854</v>
      </c>
      <c r="B1217" s="6">
        <v>764</v>
      </c>
    </row>
    <row r="1218" spans="1:2" x14ac:dyDescent="0.3">
      <c r="A1218" s="33">
        <v>45160</v>
      </c>
      <c r="B1218" s="6">
        <v>1480.5</v>
      </c>
    </row>
    <row r="1219" spans="1:2" x14ac:dyDescent="0.3">
      <c r="A1219" s="32" t="s">
        <v>12854</v>
      </c>
      <c r="B1219" s="6">
        <v>1480.5</v>
      </c>
    </row>
    <row r="1220" spans="1:2" x14ac:dyDescent="0.3">
      <c r="A1220" s="33">
        <v>45161</v>
      </c>
      <c r="B1220" s="6">
        <v>1578.5</v>
      </c>
    </row>
    <row r="1221" spans="1:2" x14ac:dyDescent="0.3">
      <c r="A1221" s="32" t="s">
        <v>12854</v>
      </c>
      <c r="B1221" s="6">
        <v>1578.5</v>
      </c>
    </row>
    <row r="1222" spans="1:2" x14ac:dyDescent="0.3">
      <c r="A1222" s="33">
        <v>45162</v>
      </c>
      <c r="B1222" s="6">
        <v>1119</v>
      </c>
    </row>
    <row r="1223" spans="1:2" x14ac:dyDescent="0.3">
      <c r="A1223" s="32" t="s">
        <v>12854</v>
      </c>
      <c r="B1223" s="6">
        <v>1119</v>
      </c>
    </row>
    <row r="1224" spans="1:2" x14ac:dyDescent="0.3">
      <c r="A1224" s="33">
        <v>45163</v>
      </c>
      <c r="B1224" s="6">
        <v>1705</v>
      </c>
    </row>
    <row r="1225" spans="1:2" x14ac:dyDescent="0.3">
      <c r="A1225" s="32" t="s">
        <v>12854</v>
      </c>
      <c r="B1225" s="6">
        <v>1705</v>
      </c>
    </row>
    <row r="1226" spans="1:2" x14ac:dyDescent="0.3">
      <c r="A1226" s="33">
        <v>45164</v>
      </c>
      <c r="B1226" s="6">
        <v>703.5</v>
      </c>
    </row>
    <row r="1227" spans="1:2" x14ac:dyDescent="0.3">
      <c r="A1227" s="32" t="s">
        <v>12854</v>
      </c>
      <c r="B1227" s="6">
        <v>703.5</v>
      </c>
    </row>
    <row r="1228" spans="1:2" x14ac:dyDescent="0.3">
      <c r="A1228" s="33">
        <v>45165</v>
      </c>
      <c r="B1228" s="6">
        <v>1929</v>
      </c>
    </row>
    <row r="1229" spans="1:2" x14ac:dyDescent="0.3">
      <c r="A1229" s="32" t="s">
        <v>12854</v>
      </c>
      <c r="B1229" s="6">
        <v>1929</v>
      </c>
    </row>
    <row r="1230" spans="1:2" x14ac:dyDescent="0.3">
      <c r="A1230" s="33">
        <v>45166</v>
      </c>
      <c r="B1230" s="6">
        <v>1203</v>
      </c>
    </row>
    <row r="1231" spans="1:2" x14ac:dyDescent="0.3">
      <c r="A1231" s="32" t="s">
        <v>12854</v>
      </c>
      <c r="B1231" s="6">
        <v>1203</v>
      </c>
    </row>
    <row r="1232" spans="1:2" x14ac:dyDescent="0.3">
      <c r="A1232" s="33">
        <v>45167</v>
      </c>
      <c r="B1232" s="6">
        <v>1500.5</v>
      </c>
    </row>
    <row r="1233" spans="1:2" x14ac:dyDescent="0.3">
      <c r="A1233" s="32" t="s">
        <v>12854</v>
      </c>
      <c r="B1233" s="6">
        <v>1500.5</v>
      </c>
    </row>
    <row r="1234" spans="1:2" x14ac:dyDescent="0.3">
      <c r="A1234" s="33">
        <v>45168</v>
      </c>
      <c r="B1234" s="6">
        <v>1112.5</v>
      </c>
    </row>
    <row r="1235" spans="1:2" x14ac:dyDescent="0.3">
      <c r="A1235" s="32" t="s">
        <v>12854</v>
      </c>
      <c r="B1235" s="6">
        <v>1112.5</v>
      </c>
    </row>
    <row r="1236" spans="1:2" x14ac:dyDescent="0.3">
      <c r="A1236" s="33">
        <v>45169</v>
      </c>
      <c r="B1236" s="6">
        <v>1276</v>
      </c>
    </row>
    <row r="1237" spans="1:2" x14ac:dyDescent="0.3">
      <c r="A1237" s="32" t="s">
        <v>12854</v>
      </c>
      <c r="B1237" s="6">
        <v>1276</v>
      </c>
    </row>
    <row r="1238" spans="1:2" x14ac:dyDescent="0.3">
      <c r="A1238" s="33">
        <v>45170</v>
      </c>
      <c r="B1238" s="6">
        <v>1149</v>
      </c>
    </row>
    <row r="1239" spans="1:2" x14ac:dyDescent="0.3">
      <c r="A1239" s="32" t="s">
        <v>12855</v>
      </c>
      <c r="B1239" s="6">
        <v>1149</v>
      </c>
    </row>
    <row r="1240" spans="1:2" x14ac:dyDescent="0.3">
      <c r="A1240" s="33">
        <v>45171</v>
      </c>
      <c r="B1240" s="6">
        <v>1919.5</v>
      </c>
    </row>
    <row r="1241" spans="1:2" x14ac:dyDescent="0.3">
      <c r="A1241" s="32" t="s">
        <v>12855</v>
      </c>
      <c r="B1241" s="6">
        <v>1919.5</v>
      </c>
    </row>
    <row r="1242" spans="1:2" x14ac:dyDescent="0.3">
      <c r="A1242" s="33">
        <v>45172</v>
      </c>
      <c r="B1242" s="6">
        <v>655</v>
      </c>
    </row>
    <row r="1243" spans="1:2" x14ac:dyDescent="0.3">
      <c r="A1243" s="32" t="s">
        <v>12855</v>
      </c>
      <c r="B1243" s="6">
        <v>655</v>
      </c>
    </row>
    <row r="1244" spans="1:2" x14ac:dyDescent="0.3">
      <c r="A1244" s="33">
        <v>45173</v>
      </c>
      <c r="B1244" s="6">
        <v>1227.5</v>
      </c>
    </row>
    <row r="1245" spans="1:2" x14ac:dyDescent="0.3">
      <c r="A1245" s="32" t="s">
        <v>12855</v>
      </c>
      <c r="B1245" s="6">
        <v>1227.5</v>
      </c>
    </row>
    <row r="1246" spans="1:2" x14ac:dyDescent="0.3">
      <c r="A1246" s="33">
        <v>45174</v>
      </c>
      <c r="B1246" s="6">
        <v>1268.5</v>
      </c>
    </row>
    <row r="1247" spans="1:2" x14ac:dyDescent="0.3">
      <c r="A1247" s="32" t="s">
        <v>12855</v>
      </c>
      <c r="B1247" s="6">
        <v>1268.5</v>
      </c>
    </row>
    <row r="1248" spans="1:2" x14ac:dyDescent="0.3">
      <c r="A1248" s="33">
        <v>45175</v>
      </c>
      <c r="B1248" s="6">
        <v>912.5</v>
      </c>
    </row>
    <row r="1249" spans="1:2" x14ac:dyDescent="0.3">
      <c r="A1249" s="32" t="s">
        <v>12855</v>
      </c>
      <c r="B1249" s="6">
        <v>912.5</v>
      </c>
    </row>
    <row r="1250" spans="1:2" x14ac:dyDescent="0.3">
      <c r="A1250" s="33">
        <v>45176</v>
      </c>
      <c r="B1250" s="6">
        <v>1804</v>
      </c>
    </row>
    <row r="1251" spans="1:2" x14ac:dyDescent="0.3">
      <c r="A1251" s="32" t="s">
        <v>12855</v>
      </c>
      <c r="B1251" s="6">
        <v>1804</v>
      </c>
    </row>
    <row r="1252" spans="1:2" x14ac:dyDescent="0.3">
      <c r="A1252" s="33">
        <v>45177</v>
      </c>
      <c r="B1252" s="6">
        <v>1567.5</v>
      </c>
    </row>
    <row r="1253" spans="1:2" x14ac:dyDescent="0.3">
      <c r="A1253" s="32" t="s">
        <v>12855</v>
      </c>
      <c r="B1253" s="6">
        <v>1567.5</v>
      </c>
    </row>
    <row r="1254" spans="1:2" x14ac:dyDescent="0.3">
      <c r="A1254" s="33">
        <v>45178</v>
      </c>
      <c r="B1254" s="6">
        <v>1171</v>
      </c>
    </row>
    <row r="1255" spans="1:2" x14ac:dyDescent="0.3">
      <c r="A1255" s="32" t="s">
        <v>12855</v>
      </c>
      <c r="B1255" s="6">
        <v>1171</v>
      </c>
    </row>
    <row r="1256" spans="1:2" x14ac:dyDescent="0.3">
      <c r="A1256" s="33">
        <v>45179</v>
      </c>
      <c r="B1256" s="6">
        <v>1126.5</v>
      </c>
    </row>
    <row r="1257" spans="1:2" x14ac:dyDescent="0.3">
      <c r="A1257" s="32" t="s">
        <v>12855</v>
      </c>
      <c r="B1257" s="6">
        <v>1126.5</v>
      </c>
    </row>
    <row r="1258" spans="1:2" x14ac:dyDescent="0.3">
      <c r="A1258" s="33">
        <v>45180</v>
      </c>
      <c r="B1258" s="6">
        <v>1096</v>
      </c>
    </row>
    <row r="1259" spans="1:2" x14ac:dyDescent="0.3">
      <c r="A1259" s="32" t="s">
        <v>12855</v>
      </c>
      <c r="B1259" s="6">
        <v>1096</v>
      </c>
    </row>
    <row r="1260" spans="1:2" x14ac:dyDescent="0.3">
      <c r="A1260" s="33">
        <v>45181</v>
      </c>
      <c r="B1260" s="6">
        <v>1646.5</v>
      </c>
    </row>
    <row r="1261" spans="1:2" x14ac:dyDescent="0.3">
      <c r="A1261" s="32" t="s">
        <v>12855</v>
      </c>
      <c r="B1261" s="6">
        <v>1646.5</v>
      </c>
    </row>
    <row r="1262" spans="1:2" x14ac:dyDescent="0.3">
      <c r="A1262" s="33">
        <v>45182</v>
      </c>
      <c r="B1262" s="6">
        <v>1726</v>
      </c>
    </row>
    <row r="1263" spans="1:2" x14ac:dyDescent="0.3">
      <c r="A1263" s="32" t="s">
        <v>12855</v>
      </c>
      <c r="B1263" s="6">
        <v>1726</v>
      </c>
    </row>
    <row r="1264" spans="1:2" x14ac:dyDescent="0.3">
      <c r="A1264" s="33">
        <v>45183</v>
      </c>
      <c r="B1264" s="6">
        <v>1413.5</v>
      </c>
    </row>
    <row r="1265" spans="1:2" x14ac:dyDescent="0.3">
      <c r="A1265" s="32" t="s">
        <v>12855</v>
      </c>
      <c r="B1265" s="6">
        <v>1413.5</v>
      </c>
    </row>
    <row r="1266" spans="1:2" x14ac:dyDescent="0.3">
      <c r="A1266" s="33">
        <v>45184</v>
      </c>
      <c r="B1266" s="6">
        <v>870</v>
      </c>
    </row>
    <row r="1267" spans="1:2" x14ac:dyDescent="0.3">
      <c r="A1267" s="32" t="s">
        <v>12855</v>
      </c>
      <c r="B1267" s="6">
        <v>870</v>
      </c>
    </row>
    <row r="1268" spans="1:2" x14ac:dyDescent="0.3">
      <c r="A1268" s="33">
        <v>45185</v>
      </c>
      <c r="B1268" s="6">
        <v>1030</v>
      </c>
    </row>
    <row r="1269" spans="1:2" x14ac:dyDescent="0.3">
      <c r="A1269" s="32" t="s">
        <v>12855</v>
      </c>
      <c r="B1269" s="6">
        <v>1030</v>
      </c>
    </row>
    <row r="1270" spans="1:2" x14ac:dyDescent="0.3">
      <c r="A1270" s="33">
        <v>45186</v>
      </c>
      <c r="B1270" s="6">
        <v>906.5</v>
      </c>
    </row>
    <row r="1271" spans="1:2" x14ac:dyDescent="0.3">
      <c r="A1271" s="32" t="s">
        <v>12855</v>
      </c>
      <c r="B1271" s="6">
        <v>906.5</v>
      </c>
    </row>
    <row r="1272" spans="1:2" x14ac:dyDescent="0.3">
      <c r="A1272" s="33">
        <v>45187</v>
      </c>
      <c r="B1272" s="6">
        <v>1159.5</v>
      </c>
    </row>
    <row r="1273" spans="1:2" x14ac:dyDescent="0.3">
      <c r="A1273" s="32" t="s">
        <v>12855</v>
      </c>
      <c r="B1273" s="6">
        <v>1159.5</v>
      </c>
    </row>
    <row r="1274" spans="1:2" x14ac:dyDescent="0.3">
      <c r="A1274" s="33">
        <v>45188</v>
      </c>
      <c r="B1274" s="6">
        <v>2401.5</v>
      </c>
    </row>
    <row r="1275" spans="1:2" x14ac:dyDescent="0.3">
      <c r="A1275" s="32" t="s">
        <v>12855</v>
      </c>
      <c r="B1275" s="6">
        <v>2401.5</v>
      </c>
    </row>
    <row r="1276" spans="1:2" x14ac:dyDescent="0.3">
      <c r="A1276" s="33">
        <v>45189</v>
      </c>
      <c r="B1276" s="6">
        <v>1029</v>
      </c>
    </row>
    <row r="1277" spans="1:2" x14ac:dyDescent="0.3">
      <c r="A1277" s="32" t="s">
        <v>12855</v>
      </c>
      <c r="B1277" s="6">
        <v>1029</v>
      </c>
    </row>
    <row r="1278" spans="1:2" x14ac:dyDescent="0.3">
      <c r="A1278" s="33">
        <v>45190</v>
      </c>
      <c r="B1278" s="6">
        <v>1907.5</v>
      </c>
    </row>
    <row r="1279" spans="1:2" x14ac:dyDescent="0.3">
      <c r="A1279" s="32" t="s">
        <v>12855</v>
      </c>
      <c r="B1279" s="6">
        <v>1907.5</v>
      </c>
    </row>
    <row r="1280" spans="1:2" x14ac:dyDescent="0.3">
      <c r="A1280" s="33">
        <v>45191</v>
      </c>
      <c r="B1280" s="6">
        <v>1385</v>
      </c>
    </row>
    <row r="1281" spans="1:2" x14ac:dyDescent="0.3">
      <c r="A1281" s="32" t="s">
        <v>12855</v>
      </c>
      <c r="B1281" s="6">
        <v>1385</v>
      </c>
    </row>
    <row r="1282" spans="1:2" x14ac:dyDescent="0.3">
      <c r="A1282" s="33">
        <v>45192</v>
      </c>
      <c r="B1282" s="6">
        <v>1045.5</v>
      </c>
    </row>
    <row r="1283" spans="1:2" x14ac:dyDescent="0.3">
      <c r="A1283" s="32" t="s">
        <v>12855</v>
      </c>
      <c r="B1283" s="6">
        <v>1045.5</v>
      </c>
    </row>
    <row r="1284" spans="1:2" x14ac:dyDescent="0.3">
      <c r="A1284" s="33">
        <v>45193</v>
      </c>
      <c r="B1284" s="6">
        <v>2456</v>
      </c>
    </row>
    <row r="1285" spans="1:2" x14ac:dyDescent="0.3">
      <c r="A1285" s="32" t="s">
        <v>12855</v>
      </c>
      <c r="B1285" s="6">
        <v>2456</v>
      </c>
    </row>
    <row r="1286" spans="1:2" x14ac:dyDescent="0.3">
      <c r="A1286" s="33">
        <v>45194</v>
      </c>
      <c r="B1286" s="6">
        <v>1413</v>
      </c>
    </row>
    <row r="1287" spans="1:2" x14ac:dyDescent="0.3">
      <c r="A1287" s="32" t="s">
        <v>12855</v>
      </c>
      <c r="B1287" s="6">
        <v>1413</v>
      </c>
    </row>
    <row r="1288" spans="1:2" x14ac:dyDescent="0.3">
      <c r="A1288" s="33">
        <v>45195</v>
      </c>
      <c r="B1288" s="6">
        <v>1159</v>
      </c>
    </row>
    <row r="1289" spans="1:2" x14ac:dyDescent="0.3">
      <c r="A1289" s="32" t="s">
        <v>12855</v>
      </c>
      <c r="B1289" s="6">
        <v>1159</v>
      </c>
    </row>
    <row r="1290" spans="1:2" x14ac:dyDescent="0.3">
      <c r="A1290" s="33">
        <v>45196</v>
      </c>
      <c r="B1290" s="6">
        <v>1707.5</v>
      </c>
    </row>
    <row r="1291" spans="1:2" x14ac:dyDescent="0.3">
      <c r="A1291" s="32" t="s">
        <v>12855</v>
      </c>
      <c r="B1291" s="6">
        <v>1707.5</v>
      </c>
    </row>
    <row r="1292" spans="1:2" x14ac:dyDescent="0.3">
      <c r="A1292" s="33">
        <v>45197</v>
      </c>
      <c r="B1292" s="6">
        <v>1021.5</v>
      </c>
    </row>
    <row r="1293" spans="1:2" x14ac:dyDescent="0.3">
      <c r="A1293" s="32" t="s">
        <v>12855</v>
      </c>
      <c r="B1293" s="6">
        <v>1021.5</v>
      </c>
    </row>
    <row r="1294" spans="1:2" x14ac:dyDescent="0.3">
      <c r="A1294" s="33">
        <v>45198</v>
      </c>
      <c r="B1294" s="6">
        <v>1422.5</v>
      </c>
    </row>
    <row r="1295" spans="1:2" x14ac:dyDescent="0.3">
      <c r="A1295" s="32" t="s">
        <v>12855</v>
      </c>
      <c r="B1295" s="6">
        <v>1422.5</v>
      </c>
    </row>
    <row r="1296" spans="1:2" x14ac:dyDescent="0.3">
      <c r="A1296" s="33">
        <v>45199</v>
      </c>
      <c r="B1296" s="6">
        <v>1472</v>
      </c>
    </row>
    <row r="1297" spans="1:2" x14ac:dyDescent="0.3">
      <c r="A1297" s="32" t="s">
        <v>12855</v>
      </c>
      <c r="B1297" s="6">
        <v>1472</v>
      </c>
    </row>
    <row r="1298" spans="1:2" x14ac:dyDescent="0.3">
      <c r="A1298" s="33">
        <v>45200</v>
      </c>
      <c r="B1298" s="6">
        <v>1499.5</v>
      </c>
    </row>
    <row r="1299" spans="1:2" x14ac:dyDescent="0.3">
      <c r="A1299" s="32" t="s">
        <v>12856</v>
      </c>
      <c r="B1299" s="6">
        <v>1499.5</v>
      </c>
    </row>
    <row r="1300" spans="1:2" x14ac:dyDescent="0.3">
      <c r="A1300" s="33">
        <v>45201</v>
      </c>
      <c r="B1300" s="6">
        <v>2014.5</v>
      </c>
    </row>
    <row r="1301" spans="1:2" x14ac:dyDescent="0.3">
      <c r="A1301" s="32" t="s">
        <v>12856</v>
      </c>
      <c r="B1301" s="6">
        <v>2014.5</v>
      </c>
    </row>
    <row r="1302" spans="1:2" x14ac:dyDescent="0.3">
      <c r="A1302" s="33">
        <v>45202</v>
      </c>
      <c r="B1302" s="6">
        <v>1754.5</v>
      </c>
    </row>
    <row r="1303" spans="1:2" x14ac:dyDescent="0.3">
      <c r="A1303" s="32" t="s">
        <v>12856</v>
      </c>
      <c r="B1303" s="6">
        <v>1754.5</v>
      </c>
    </row>
    <row r="1304" spans="1:2" x14ac:dyDescent="0.3">
      <c r="A1304" s="33">
        <v>45203</v>
      </c>
      <c r="B1304" s="6">
        <v>1062.5</v>
      </c>
    </row>
    <row r="1305" spans="1:2" x14ac:dyDescent="0.3">
      <c r="A1305" s="32" t="s">
        <v>12856</v>
      </c>
      <c r="B1305" s="6">
        <v>1062.5</v>
      </c>
    </row>
    <row r="1306" spans="1:2" x14ac:dyDescent="0.3">
      <c r="A1306" s="33">
        <v>45204</v>
      </c>
      <c r="B1306" s="6">
        <v>2042</v>
      </c>
    </row>
    <row r="1307" spans="1:2" x14ac:dyDescent="0.3">
      <c r="A1307" s="32" t="s">
        <v>12856</v>
      </c>
      <c r="B1307" s="6">
        <v>2042</v>
      </c>
    </row>
    <row r="1308" spans="1:2" x14ac:dyDescent="0.3">
      <c r="A1308" s="33">
        <v>45205</v>
      </c>
      <c r="B1308" s="6">
        <v>845</v>
      </c>
    </row>
    <row r="1309" spans="1:2" x14ac:dyDescent="0.3">
      <c r="A1309" s="32" t="s">
        <v>12856</v>
      </c>
      <c r="B1309" s="6">
        <v>845</v>
      </c>
    </row>
    <row r="1310" spans="1:2" x14ac:dyDescent="0.3">
      <c r="A1310" s="33">
        <v>45206</v>
      </c>
      <c r="B1310" s="6">
        <v>970.5</v>
      </c>
    </row>
    <row r="1311" spans="1:2" x14ac:dyDescent="0.3">
      <c r="A1311" s="32" t="s">
        <v>12856</v>
      </c>
      <c r="B1311" s="6">
        <v>970.5</v>
      </c>
    </row>
    <row r="1312" spans="1:2" x14ac:dyDescent="0.3">
      <c r="A1312" s="33">
        <v>45207</v>
      </c>
      <c r="B1312" s="6">
        <v>1055.5</v>
      </c>
    </row>
    <row r="1313" spans="1:2" x14ac:dyDescent="0.3">
      <c r="A1313" s="32" t="s">
        <v>12856</v>
      </c>
      <c r="B1313" s="6">
        <v>1055.5</v>
      </c>
    </row>
    <row r="1314" spans="1:2" x14ac:dyDescent="0.3">
      <c r="A1314" s="33">
        <v>45208</v>
      </c>
      <c r="B1314" s="6">
        <v>1193</v>
      </c>
    </row>
    <row r="1315" spans="1:2" x14ac:dyDescent="0.3">
      <c r="A1315" s="32" t="s">
        <v>12856</v>
      </c>
      <c r="B1315" s="6">
        <v>1193</v>
      </c>
    </row>
    <row r="1316" spans="1:2" x14ac:dyDescent="0.3">
      <c r="A1316" s="33">
        <v>45209</v>
      </c>
      <c r="B1316" s="6">
        <v>1357</v>
      </c>
    </row>
    <row r="1317" spans="1:2" x14ac:dyDescent="0.3">
      <c r="A1317" s="32" t="s">
        <v>12856</v>
      </c>
      <c r="B1317" s="6">
        <v>1357</v>
      </c>
    </row>
    <row r="1318" spans="1:2" x14ac:dyDescent="0.3">
      <c r="A1318" s="33">
        <v>45210</v>
      </c>
      <c r="B1318" s="6">
        <v>755.5</v>
      </c>
    </row>
    <row r="1319" spans="1:2" x14ac:dyDescent="0.3">
      <c r="A1319" s="32" t="s">
        <v>12856</v>
      </c>
      <c r="B1319" s="6">
        <v>755.5</v>
      </c>
    </row>
    <row r="1320" spans="1:2" x14ac:dyDescent="0.3">
      <c r="A1320" s="33">
        <v>45211</v>
      </c>
      <c r="B1320" s="6">
        <v>1277</v>
      </c>
    </row>
    <row r="1321" spans="1:2" x14ac:dyDescent="0.3">
      <c r="A1321" s="32" t="s">
        <v>12856</v>
      </c>
      <c r="B1321" s="6">
        <v>1277</v>
      </c>
    </row>
    <row r="1322" spans="1:2" x14ac:dyDescent="0.3">
      <c r="A1322" s="33">
        <v>45212</v>
      </c>
      <c r="B1322" s="6">
        <v>1446</v>
      </c>
    </row>
    <row r="1323" spans="1:2" x14ac:dyDescent="0.3">
      <c r="A1323" s="32" t="s">
        <v>12856</v>
      </c>
      <c r="B1323" s="6">
        <v>1446</v>
      </c>
    </row>
    <row r="1324" spans="1:2" x14ac:dyDescent="0.3">
      <c r="A1324" s="33">
        <v>45213</v>
      </c>
      <c r="B1324" s="6">
        <v>568.5</v>
      </c>
    </row>
    <row r="1325" spans="1:2" x14ac:dyDescent="0.3">
      <c r="A1325" s="32" t="s">
        <v>12856</v>
      </c>
      <c r="B1325" s="6">
        <v>568.5</v>
      </c>
    </row>
    <row r="1326" spans="1:2" x14ac:dyDescent="0.3">
      <c r="A1326" s="33">
        <v>45214</v>
      </c>
      <c r="B1326" s="6">
        <v>1731.5</v>
      </c>
    </row>
    <row r="1327" spans="1:2" x14ac:dyDescent="0.3">
      <c r="A1327" s="32" t="s">
        <v>12856</v>
      </c>
      <c r="B1327" s="6">
        <v>1731.5</v>
      </c>
    </row>
    <row r="1328" spans="1:2" x14ac:dyDescent="0.3">
      <c r="A1328" s="33">
        <v>45215</v>
      </c>
      <c r="B1328" s="6">
        <v>812.5</v>
      </c>
    </row>
    <row r="1329" spans="1:2" x14ac:dyDescent="0.3">
      <c r="A1329" s="32" t="s">
        <v>12856</v>
      </c>
      <c r="B1329" s="6">
        <v>812.5</v>
      </c>
    </row>
    <row r="1330" spans="1:2" x14ac:dyDescent="0.3">
      <c r="A1330" s="33">
        <v>45216</v>
      </c>
      <c r="B1330" s="6">
        <v>898.5</v>
      </c>
    </row>
    <row r="1331" spans="1:2" x14ac:dyDescent="0.3">
      <c r="A1331" s="32" t="s">
        <v>12856</v>
      </c>
      <c r="B1331" s="6">
        <v>898.5</v>
      </c>
    </row>
    <row r="1332" spans="1:2" x14ac:dyDescent="0.3">
      <c r="A1332" s="33">
        <v>45217</v>
      </c>
      <c r="B1332" s="6">
        <v>697.5</v>
      </c>
    </row>
    <row r="1333" spans="1:2" x14ac:dyDescent="0.3">
      <c r="A1333" s="32" t="s">
        <v>12856</v>
      </c>
      <c r="B1333" s="6">
        <v>697.5</v>
      </c>
    </row>
    <row r="1334" spans="1:2" x14ac:dyDescent="0.3">
      <c r="A1334" s="33">
        <v>45218</v>
      </c>
      <c r="B1334" s="6">
        <v>1756</v>
      </c>
    </row>
    <row r="1335" spans="1:2" x14ac:dyDescent="0.3">
      <c r="A1335" s="32" t="s">
        <v>12856</v>
      </c>
      <c r="B1335" s="6">
        <v>1756</v>
      </c>
    </row>
    <row r="1336" spans="1:2" x14ac:dyDescent="0.3">
      <c r="A1336" s="33">
        <v>45219</v>
      </c>
      <c r="B1336" s="6">
        <v>1629</v>
      </c>
    </row>
    <row r="1337" spans="1:2" x14ac:dyDescent="0.3">
      <c r="A1337" s="32" t="s">
        <v>12856</v>
      </c>
      <c r="B1337" s="6">
        <v>1629</v>
      </c>
    </row>
    <row r="1338" spans="1:2" x14ac:dyDescent="0.3">
      <c r="A1338" s="33">
        <v>45220</v>
      </c>
      <c r="B1338" s="6">
        <v>1158.5</v>
      </c>
    </row>
    <row r="1339" spans="1:2" x14ac:dyDescent="0.3">
      <c r="A1339" s="32" t="s">
        <v>12856</v>
      </c>
      <c r="B1339" s="6">
        <v>1158.5</v>
      </c>
    </row>
    <row r="1340" spans="1:2" x14ac:dyDescent="0.3">
      <c r="A1340" s="33">
        <v>45221</v>
      </c>
      <c r="B1340" s="6">
        <v>1694.5</v>
      </c>
    </row>
    <row r="1341" spans="1:2" x14ac:dyDescent="0.3">
      <c r="A1341" s="32" t="s">
        <v>12856</v>
      </c>
      <c r="B1341" s="6">
        <v>1694.5</v>
      </c>
    </row>
    <row r="1342" spans="1:2" x14ac:dyDescent="0.3">
      <c r="A1342" s="33">
        <v>45222</v>
      </c>
      <c r="B1342" s="6">
        <v>974.5</v>
      </c>
    </row>
    <row r="1343" spans="1:2" x14ac:dyDescent="0.3">
      <c r="A1343" s="32" t="s">
        <v>12856</v>
      </c>
      <c r="B1343" s="6">
        <v>974.5</v>
      </c>
    </row>
    <row r="1344" spans="1:2" x14ac:dyDescent="0.3">
      <c r="A1344" s="33">
        <v>45223</v>
      </c>
      <c r="B1344" s="6">
        <v>1713</v>
      </c>
    </row>
    <row r="1345" spans="1:2" x14ac:dyDescent="0.3">
      <c r="A1345" s="32" t="s">
        <v>12856</v>
      </c>
      <c r="B1345" s="6">
        <v>1713</v>
      </c>
    </row>
    <row r="1346" spans="1:2" x14ac:dyDescent="0.3">
      <c r="A1346" s="33">
        <v>45224</v>
      </c>
      <c r="B1346" s="6">
        <v>729.5</v>
      </c>
    </row>
    <row r="1347" spans="1:2" x14ac:dyDescent="0.3">
      <c r="A1347" s="32" t="s">
        <v>12856</v>
      </c>
      <c r="B1347" s="6">
        <v>729.5</v>
      </c>
    </row>
    <row r="1348" spans="1:2" x14ac:dyDescent="0.3">
      <c r="A1348" s="33">
        <v>45225</v>
      </c>
      <c r="B1348" s="6">
        <v>1066.5</v>
      </c>
    </row>
    <row r="1349" spans="1:2" x14ac:dyDescent="0.3">
      <c r="A1349" s="32" t="s">
        <v>12856</v>
      </c>
      <c r="B1349" s="6">
        <v>1066.5</v>
      </c>
    </row>
    <row r="1350" spans="1:2" x14ac:dyDescent="0.3">
      <c r="A1350" s="33">
        <v>45226</v>
      </c>
      <c r="B1350" s="6">
        <v>661.5</v>
      </c>
    </row>
    <row r="1351" spans="1:2" x14ac:dyDescent="0.3">
      <c r="A1351" s="32" t="s">
        <v>12856</v>
      </c>
      <c r="B1351" s="6">
        <v>661.5</v>
      </c>
    </row>
    <row r="1352" spans="1:2" x14ac:dyDescent="0.3">
      <c r="A1352" s="33">
        <v>45227</v>
      </c>
      <c r="B1352" s="6">
        <v>1935</v>
      </c>
    </row>
    <row r="1353" spans="1:2" x14ac:dyDescent="0.3">
      <c r="A1353" s="32" t="s">
        <v>12856</v>
      </c>
      <c r="B1353" s="6">
        <v>1935</v>
      </c>
    </row>
    <row r="1354" spans="1:2" x14ac:dyDescent="0.3">
      <c r="A1354" s="33">
        <v>45228</v>
      </c>
      <c r="B1354" s="6">
        <v>1154</v>
      </c>
    </row>
    <row r="1355" spans="1:2" x14ac:dyDescent="0.3">
      <c r="A1355" s="32" t="s">
        <v>12856</v>
      </c>
      <c r="B1355" s="6">
        <v>1154</v>
      </c>
    </row>
    <row r="1356" spans="1:2" x14ac:dyDescent="0.3">
      <c r="A1356" s="33">
        <v>45229</v>
      </c>
      <c r="B1356" s="6">
        <v>1025</v>
      </c>
    </row>
    <row r="1357" spans="1:2" x14ac:dyDescent="0.3">
      <c r="A1357" s="32" t="s">
        <v>12856</v>
      </c>
      <c r="B1357" s="6">
        <v>1025</v>
      </c>
    </row>
    <row r="1358" spans="1:2" x14ac:dyDescent="0.3">
      <c r="A1358" s="33">
        <v>45230</v>
      </c>
      <c r="B1358" s="6">
        <v>844</v>
      </c>
    </row>
    <row r="1359" spans="1:2" x14ac:dyDescent="0.3">
      <c r="A1359" s="32" t="s">
        <v>12856</v>
      </c>
      <c r="B1359" s="6">
        <v>844</v>
      </c>
    </row>
    <row r="1360" spans="1:2" x14ac:dyDescent="0.3">
      <c r="A1360" s="33">
        <v>45231</v>
      </c>
      <c r="B1360" s="6">
        <v>1137</v>
      </c>
    </row>
    <row r="1361" spans="1:2" x14ac:dyDescent="0.3">
      <c r="A1361" s="32" t="s">
        <v>12857</v>
      </c>
      <c r="B1361" s="6">
        <v>1137</v>
      </c>
    </row>
    <row r="1362" spans="1:2" x14ac:dyDescent="0.3">
      <c r="A1362" s="33">
        <v>45232</v>
      </c>
      <c r="B1362" s="6">
        <v>502</v>
      </c>
    </row>
    <row r="1363" spans="1:2" x14ac:dyDescent="0.3">
      <c r="A1363" s="32" t="s">
        <v>12857</v>
      </c>
      <c r="B1363" s="6">
        <v>502</v>
      </c>
    </row>
    <row r="1364" spans="1:2" x14ac:dyDescent="0.3">
      <c r="A1364" s="33">
        <v>45233</v>
      </c>
      <c r="B1364" s="6">
        <v>1314.5</v>
      </c>
    </row>
    <row r="1365" spans="1:2" x14ac:dyDescent="0.3">
      <c r="A1365" s="32" t="s">
        <v>12857</v>
      </c>
      <c r="B1365" s="6">
        <v>1314.5</v>
      </c>
    </row>
    <row r="1366" spans="1:2" x14ac:dyDescent="0.3">
      <c r="A1366" s="33">
        <v>45234</v>
      </c>
      <c r="B1366" s="6">
        <v>1148.5</v>
      </c>
    </row>
    <row r="1367" spans="1:2" x14ac:dyDescent="0.3">
      <c r="A1367" s="32" t="s">
        <v>12857</v>
      </c>
      <c r="B1367" s="6">
        <v>1148.5</v>
      </c>
    </row>
    <row r="1368" spans="1:2" x14ac:dyDescent="0.3">
      <c r="A1368" s="33">
        <v>45235</v>
      </c>
      <c r="B1368" s="6">
        <v>1482</v>
      </c>
    </row>
    <row r="1369" spans="1:2" x14ac:dyDescent="0.3">
      <c r="A1369" s="32" t="s">
        <v>12857</v>
      </c>
      <c r="B1369" s="6">
        <v>1482</v>
      </c>
    </row>
    <row r="1370" spans="1:2" x14ac:dyDescent="0.3">
      <c r="A1370" s="33">
        <v>45236</v>
      </c>
      <c r="B1370" s="6">
        <v>1052</v>
      </c>
    </row>
    <row r="1371" spans="1:2" x14ac:dyDescent="0.3">
      <c r="A1371" s="32" t="s">
        <v>12857</v>
      </c>
      <c r="B1371" s="6">
        <v>1052</v>
      </c>
    </row>
    <row r="1372" spans="1:2" x14ac:dyDescent="0.3">
      <c r="A1372" s="33">
        <v>45237</v>
      </c>
      <c r="B1372" s="6">
        <v>624</v>
      </c>
    </row>
    <row r="1373" spans="1:2" x14ac:dyDescent="0.3">
      <c r="A1373" s="32" t="s">
        <v>12857</v>
      </c>
      <c r="B1373" s="6">
        <v>624</v>
      </c>
    </row>
    <row r="1374" spans="1:2" x14ac:dyDescent="0.3">
      <c r="A1374" s="33">
        <v>45238</v>
      </c>
      <c r="B1374" s="6">
        <v>2045</v>
      </c>
    </row>
    <row r="1375" spans="1:2" x14ac:dyDescent="0.3">
      <c r="A1375" s="32" t="s">
        <v>12857</v>
      </c>
      <c r="B1375" s="6">
        <v>2045</v>
      </c>
    </row>
    <row r="1376" spans="1:2" x14ac:dyDescent="0.3">
      <c r="A1376" s="33">
        <v>45239</v>
      </c>
      <c r="B1376" s="6">
        <v>1576</v>
      </c>
    </row>
    <row r="1377" spans="1:2" x14ac:dyDescent="0.3">
      <c r="A1377" s="32" t="s">
        <v>12857</v>
      </c>
      <c r="B1377" s="6">
        <v>1576</v>
      </c>
    </row>
    <row r="1378" spans="1:2" x14ac:dyDescent="0.3">
      <c r="A1378" s="33">
        <v>45240</v>
      </c>
      <c r="B1378" s="6">
        <v>1145</v>
      </c>
    </row>
    <row r="1379" spans="1:2" x14ac:dyDescent="0.3">
      <c r="A1379" s="32" t="s">
        <v>12857</v>
      </c>
      <c r="B1379" s="6">
        <v>1145</v>
      </c>
    </row>
    <row r="1380" spans="1:2" x14ac:dyDescent="0.3">
      <c r="A1380" s="33">
        <v>45241</v>
      </c>
      <c r="B1380" s="6">
        <v>729.5</v>
      </c>
    </row>
    <row r="1381" spans="1:2" x14ac:dyDescent="0.3">
      <c r="A1381" s="32" t="s">
        <v>12857</v>
      </c>
      <c r="B1381" s="6">
        <v>729.5</v>
      </c>
    </row>
    <row r="1382" spans="1:2" x14ac:dyDescent="0.3">
      <c r="A1382" s="33">
        <v>45242</v>
      </c>
      <c r="B1382" s="6">
        <v>1587.5</v>
      </c>
    </row>
    <row r="1383" spans="1:2" x14ac:dyDescent="0.3">
      <c r="A1383" s="32" t="s">
        <v>12857</v>
      </c>
      <c r="B1383" s="6">
        <v>1587.5</v>
      </c>
    </row>
    <row r="1384" spans="1:2" x14ac:dyDescent="0.3">
      <c r="A1384" s="33">
        <v>45243</v>
      </c>
      <c r="B1384" s="6">
        <v>1160</v>
      </c>
    </row>
    <row r="1385" spans="1:2" x14ac:dyDescent="0.3">
      <c r="A1385" s="32" t="s">
        <v>12857</v>
      </c>
      <c r="B1385" s="6">
        <v>1160</v>
      </c>
    </row>
    <row r="1386" spans="1:2" x14ac:dyDescent="0.3">
      <c r="A1386" s="33">
        <v>45244</v>
      </c>
      <c r="B1386" s="6">
        <v>1120.5</v>
      </c>
    </row>
    <row r="1387" spans="1:2" x14ac:dyDescent="0.3">
      <c r="A1387" s="32" t="s">
        <v>12857</v>
      </c>
      <c r="B1387" s="6">
        <v>1120.5</v>
      </c>
    </row>
    <row r="1388" spans="1:2" x14ac:dyDescent="0.3">
      <c r="A1388" s="33">
        <v>45245</v>
      </c>
      <c r="B1388" s="6">
        <v>818</v>
      </c>
    </row>
    <row r="1389" spans="1:2" x14ac:dyDescent="0.3">
      <c r="A1389" s="32" t="s">
        <v>12857</v>
      </c>
      <c r="B1389" s="6">
        <v>818</v>
      </c>
    </row>
    <row r="1390" spans="1:2" x14ac:dyDescent="0.3">
      <c r="A1390" s="33">
        <v>45246</v>
      </c>
      <c r="B1390" s="6">
        <v>1133</v>
      </c>
    </row>
    <row r="1391" spans="1:2" x14ac:dyDescent="0.3">
      <c r="A1391" s="32" t="s">
        <v>12857</v>
      </c>
      <c r="B1391" s="6">
        <v>1133</v>
      </c>
    </row>
    <row r="1392" spans="1:2" x14ac:dyDescent="0.3">
      <c r="A1392" s="33">
        <v>45247</v>
      </c>
      <c r="B1392" s="6">
        <v>2553</v>
      </c>
    </row>
    <row r="1393" spans="1:2" x14ac:dyDescent="0.3">
      <c r="A1393" s="32" t="s">
        <v>12857</v>
      </c>
      <c r="B1393" s="6">
        <v>2553</v>
      </c>
    </row>
    <row r="1394" spans="1:2" x14ac:dyDescent="0.3">
      <c r="A1394" s="33">
        <v>45248</v>
      </c>
      <c r="B1394" s="6">
        <v>1646.5</v>
      </c>
    </row>
    <row r="1395" spans="1:2" x14ac:dyDescent="0.3">
      <c r="A1395" s="32" t="s">
        <v>12857</v>
      </c>
      <c r="B1395" s="6">
        <v>1646.5</v>
      </c>
    </row>
    <row r="1396" spans="1:2" x14ac:dyDescent="0.3">
      <c r="A1396" s="33">
        <v>45249</v>
      </c>
      <c r="B1396" s="6">
        <v>1025.5</v>
      </c>
    </row>
    <row r="1397" spans="1:2" x14ac:dyDescent="0.3">
      <c r="A1397" s="32" t="s">
        <v>12857</v>
      </c>
      <c r="B1397" s="6">
        <v>1025.5</v>
      </c>
    </row>
    <row r="1398" spans="1:2" x14ac:dyDescent="0.3">
      <c r="A1398" s="33">
        <v>45250</v>
      </c>
      <c r="B1398" s="6">
        <v>1198</v>
      </c>
    </row>
    <row r="1399" spans="1:2" x14ac:dyDescent="0.3">
      <c r="A1399" s="32" t="s">
        <v>12857</v>
      </c>
      <c r="B1399" s="6">
        <v>1198</v>
      </c>
    </row>
    <row r="1400" spans="1:2" x14ac:dyDescent="0.3">
      <c r="A1400" s="33">
        <v>45251</v>
      </c>
      <c r="B1400" s="6">
        <v>835.5</v>
      </c>
    </row>
    <row r="1401" spans="1:2" x14ac:dyDescent="0.3">
      <c r="A1401" s="32" t="s">
        <v>12857</v>
      </c>
      <c r="B1401" s="6">
        <v>835.5</v>
      </c>
    </row>
    <row r="1402" spans="1:2" x14ac:dyDescent="0.3">
      <c r="A1402" s="33">
        <v>45252</v>
      </c>
      <c r="B1402" s="6">
        <v>642.5</v>
      </c>
    </row>
    <row r="1403" spans="1:2" x14ac:dyDescent="0.3">
      <c r="A1403" s="32" t="s">
        <v>12857</v>
      </c>
      <c r="B1403" s="6">
        <v>642.5</v>
      </c>
    </row>
    <row r="1404" spans="1:2" x14ac:dyDescent="0.3">
      <c r="A1404" s="33">
        <v>45253</v>
      </c>
      <c r="B1404" s="6">
        <v>799.5</v>
      </c>
    </row>
    <row r="1405" spans="1:2" x14ac:dyDescent="0.3">
      <c r="A1405" s="32" t="s">
        <v>12857</v>
      </c>
      <c r="B1405" s="6">
        <v>799.5</v>
      </c>
    </row>
    <row r="1406" spans="1:2" x14ac:dyDescent="0.3">
      <c r="A1406" s="33">
        <v>45254</v>
      </c>
      <c r="B1406" s="6">
        <v>2219.5</v>
      </c>
    </row>
    <row r="1407" spans="1:2" x14ac:dyDescent="0.3">
      <c r="A1407" s="32" t="s">
        <v>12857</v>
      </c>
      <c r="B1407" s="6">
        <v>2219.5</v>
      </c>
    </row>
    <row r="1408" spans="1:2" x14ac:dyDescent="0.3">
      <c r="A1408" s="33">
        <v>45255</v>
      </c>
      <c r="B1408" s="6">
        <v>1056</v>
      </c>
    </row>
    <row r="1409" spans="1:2" x14ac:dyDescent="0.3">
      <c r="A1409" s="32" t="s">
        <v>12857</v>
      </c>
      <c r="B1409" s="6">
        <v>1056</v>
      </c>
    </row>
    <row r="1410" spans="1:2" x14ac:dyDescent="0.3">
      <c r="A1410" s="33">
        <v>45256</v>
      </c>
      <c r="B1410" s="6">
        <v>1822.5</v>
      </c>
    </row>
    <row r="1411" spans="1:2" x14ac:dyDescent="0.3">
      <c r="A1411" s="32" t="s">
        <v>12857</v>
      </c>
      <c r="B1411" s="6">
        <v>1822.5</v>
      </c>
    </row>
    <row r="1412" spans="1:2" x14ac:dyDescent="0.3">
      <c r="A1412" s="33">
        <v>45257</v>
      </c>
      <c r="B1412" s="6">
        <v>836</v>
      </c>
    </row>
    <row r="1413" spans="1:2" x14ac:dyDescent="0.3">
      <c r="A1413" s="32" t="s">
        <v>12857</v>
      </c>
      <c r="B1413" s="6">
        <v>836</v>
      </c>
    </row>
    <row r="1414" spans="1:2" x14ac:dyDescent="0.3">
      <c r="A1414" s="33">
        <v>45258</v>
      </c>
      <c r="B1414" s="6">
        <v>1504</v>
      </c>
    </row>
    <row r="1415" spans="1:2" x14ac:dyDescent="0.3">
      <c r="A1415" s="32" t="s">
        <v>12857</v>
      </c>
      <c r="B1415" s="6">
        <v>1504</v>
      </c>
    </row>
    <row r="1416" spans="1:2" x14ac:dyDescent="0.3">
      <c r="A1416" s="33">
        <v>45259</v>
      </c>
      <c r="B1416" s="6">
        <v>1110.5</v>
      </c>
    </row>
    <row r="1417" spans="1:2" x14ac:dyDescent="0.3">
      <c r="A1417" s="32" t="s">
        <v>12857</v>
      </c>
      <c r="B1417" s="6">
        <v>1110.5</v>
      </c>
    </row>
    <row r="1418" spans="1:2" x14ac:dyDescent="0.3">
      <c r="A1418" s="33">
        <v>45260</v>
      </c>
      <c r="B1418" s="6">
        <v>1190.5</v>
      </c>
    </row>
    <row r="1419" spans="1:2" x14ac:dyDescent="0.3">
      <c r="A1419" s="32" t="s">
        <v>12857</v>
      </c>
      <c r="B1419" s="6">
        <v>1190.5</v>
      </c>
    </row>
    <row r="1420" spans="1:2" x14ac:dyDescent="0.3">
      <c r="A1420" s="33">
        <v>45261</v>
      </c>
      <c r="B1420" s="6">
        <v>1193</v>
      </c>
    </row>
    <row r="1421" spans="1:2" x14ac:dyDescent="0.3">
      <c r="A1421" s="32" t="s">
        <v>12858</v>
      </c>
      <c r="B1421" s="6">
        <v>1193</v>
      </c>
    </row>
    <row r="1422" spans="1:2" x14ac:dyDescent="0.3">
      <c r="A1422" s="33">
        <v>45262</v>
      </c>
      <c r="B1422" s="6">
        <v>1152.5</v>
      </c>
    </row>
    <row r="1423" spans="1:2" x14ac:dyDescent="0.3">
      <c r="A1423" s="32" t="s">
        <v>12858</v>
      </c>
      <c r="B1423" s="6">
        <v>1152.5</v>
      </c>
    </row>
    <row r="1424" spans="1:2" x14ac:dyDescent="0.3">
      <c r="A1424" s="33">
        <v>45263</v>
      </c>
      <c r="B1424" s="6">
        <v>1386</v>
      </c>
    </row>
    <row r="1425" spans="1:2" x14ac:dyDescent="0.3">
      <c r="A1425" s="32" t="s">
        <v>12858</v>
      </c>
      <c r="B1425" s="6">
        <v>1386</v>
      </c>
    </row>
    <row r="1426" spans="1:2" x14ac:dyDescent="0.3">
      <c r="A1426" s="33">
        <v>45264</v>
      </c>
      <c r="B1426" s="6">
        <v>942</v>
      </c>
    </row>
    <row r="1427" spans="1:2" x14ac:dyDescent="0.3">
      <c r="A1427" s="32" t="s">
        <v>12858</v>
      </c>
      <c r="B1427" s="6">
        <v>942</v>
      </c>
    </row>
    <row r="1428" spans="1:2" x14ac:dyDescent="0.3">
      <c r="A1428" s="33">
        <v>45265</v>
      </c>
      <c r="B1428" s="6">
        <v>1264</v>
      </c>
    </row>
    <row r="1429" spans="1:2" x14ac:dyDescent="0.3">
      <c r="A1429" s="32" t="s">
        <v>12858</v>
      </c>
      <c r="B1429" s="6">
        <v>1264</v>
      </c>
    </row>
    <row r="1430" spans="1:2" x14ac:dyDescent="0.3">
      <c r="A1430" s="33">
        <v>45266</v>
      </c>
      <c r="B1430" s="6">
        <v>1679.5</v>
      </c>
    </row>
    <row r="1431" spans="1:2" x14ac:dyDescent="0.3">
      <c r="A1431" s="32" t="s">
        <v>12858</v>
      </c>
      <c r="B1431" s="6">
        <v>1679.5</v>
      </c>
    </row>
    <row r="1432" spans="1:2" x14ac:dyDescent="0.3">
      <c r="A1432" s="33">
        <v>45267</v>
      </c>
      <c r="B1432" s="6">
        <v>1264.5</v>
      </c>
    </row>
    <row r="1433" spans="1:2" x14ac:dyDescent="0.3">
      <c r="A1433" s="32" t="s">
        <v>12858</v>
      </c>
      <c r="B1433" s="6">
        <v>1264.5</v>
      </c>
    </row>
    <row r="1434" spans="1:2" x14ac:dyDescent="0.3">
      <c r="A1434" s="33">
        <v>45268</v>
      </c>
      <c r="B1434" s="6">
        <v>152.5</v>
      </c>
    </row>
    <row r="1435" spans="1:2" x14ac:dyDescent="0.3">
      <c r="A1435" s="32" t="s">
        <v>12858</v>
      </c>
      <c r="B1435" s="6">
        <v>152.5</v>
      </c>
    </row>
    <row r="1436" spans="1:2" x14ac:dyDescent="0.3">
      <c r="A1436" s="33">
        <v>45269</v>
      </c>
      <c r="B1436" s="6">
        <v>1697.5</v>
      </c>
    </row>
    <row r="1437" spans="1:2" x14ac:dyDescent="0.3">
      <c r="A1437" s="32" t="s">
        <v>12858</v>
      </c>
      <c r="B1437" s="6">
        <v>1697.5</v>
      </c>
    </row>
    <row r="1438" spans="1:2" x14ac:dyDescent="0.3">
      <c r="A1438" s="33">
        <v>45270</v>
      </c>
      <c r="B1438" s="6">
        <v>762.5</v>
      </c>
    </row>
    <row r="1439" spans="1:2" x14ac:dyDescent="0.3">
      <c r="A1439" s="32" t="s">
        <v>12858</v>
      </c>
      <c r="B1439" s="6">
        <v>762.5</v>
      </c>
    </row>
    <row r="1440" spans="1:2" x14ac:dyDescent="0.3">
      <c r="A1440" s="33">
        <v>45271</v>
      </c>
      <c r="B1440" s="6">
        <v>1193.5</v>
      </c>
    </row>
    <row r="1441" spans="1:2" x14ac:dyDescent="0.3">
      <c r="A1441" s="32" t="s">
        <v>12858</v>
      </c>
      <c r="B1441" s="6">
        <v>1193.5</v>
      </c>
    </row>
    <row r="1442" spans="1:2" x14ac:dyDescent="0.3">
      <c r="A1442" s="33">
        <v>45272</v>
      </c>
      <c r="B1442" s="6">
        <v>2249.5</v>
      </c>
    </row>
    <row r="1443" spans="1:2" x14ac:dyDescent="0.3">
      <c r="A1443" s="32" t="s">
        <v>12858</v>
      </c>
      <c r="B1443" s="6">
        <v>2249.5</v>
      </c>
    </row>
    <row r="1444" spans="1:2" x14ac:dyDescent="0.3">
      <c r="A1444" s="33">
        <v>45273</v>
      </c>
      <c r="B1444" s="6">
        <v>1788.5</v>
      </c>
    </row>
    <row r="1445" spans="1:2" x14ac:dyDescent="0.3">
      <c r="A1445" s="32" t="s">
        <v>12858</v>
      </c>
      <c r="B1445" s="6">
        <v>1788.5</v>
      </c>
    </row>
    <row r="1446" spans="1:2" x14ac:dyDescent="0.3">
      <c r="A1446" s="33">
        <v>45274</v>
      </c>
      <c r="B1446" s="6">
        <v>1692</v>
      </c>
    </row>
    <row r="1447" spans="1:2" x14ac:dyDescent="0.3">
      <c r="A1447" s="32" t="s">
        <v>12858</v>
      </c>
      <c r="B1447" s="6">
        <v>1692</v>
      </c>
    </row>
    <row r="1448" spans="1:2" x14ac:dyDescent="0.3">
      <c r="A1448" s="33">
        <v>45275</v>
      </c>
      <c r="B1448" s="6">
        <v>1118</v>
      </c>
    </row>
    <row r="1449" spans="1:2" x14ac:dyDescent="0.3">
      <c r="A1449" s="32" t="s">
        <v>12858</v>
      </c>
      <c r="B1449" s="6">
        <v>1118</v>
      </c>
    </row>
    <row r="1450" spans="1:2" x14ac:dyDescent="0.3">
      <c r="A1450" s="33">
        <v>45276</v>
      </c>
      <c r="B1450" s="6">
        <v>1305.5</v>
      </c>
    </row>
    <row r="1451" spans="1:2" x14ac:dyDescent="0.3">
      <c r="A1451" s="32" t="s">
        <v>12858</v>
      </c>
      <c r="B1451" s="6">
        <v>1305.5</v>
      </c>
    </row>
    <row r="1452" spans="1:2" x14ac:dyDescent="0.3">
      <c r="A1452" s="33">
        <v>45277</v>
      </c>
      <c r="B1452" s="6">
        <v>815.5</v>
      </c>
    </row>
    <row r="1453" spans="1:2" x14ac:dyDescent="0.3">
      <c r="A1453" s="32" t="s">
        <v>12858</v>
      </c>
      <c r="B1453" s="6">
        <v>815.5</v>
      </c>
    </row>
    <row r="1454" spans="1:2" x14ac:dyDescent="0.3">
      <c r="A1454" s="33">
        <v>45278</v>
      </c>
      <c r="B1454" s="6">
        <v>834.5</v>
      </c>
    </row>
    <row r="1455" spans="1:2" x14ac:dyDescent="0.3">
      <c r="A1455" s="32" t="s">
        <v>12858</v>
      </c>
      <c r="B1455" s="6">
        <v>834.5</v>
      </c>
    </row>
    <row r="1456" spans="1:2" x14ac:dyDescent="0.3">
      <c r="A1456" s="33">
        <v>45279</v>
      </c>
      <c r="B1456" s="6">
        <v>1285.5</v>
      </c>
    </row>
    <row r="1457" spans="1:2" x14ac:dyDescent="0.3">
      <c r="A1457" s="32" t="s">
        <v>12858</v>
      </c>
      <c r="B1457" s="6">
        <v>1285.5</v>
      </c>
    </row>
    <row r="1458" spans="1:2" x14ac:dyDescent="0.3">
      <c r="A1458" s="33">
        <v>45280</v>
      </c>
      <c r="B1458" s="6">
        <v>1837</v>
      </c>
    </row>
    <row r="1459" spans="1:2" x14ac:dyDescent="0.3">
      <c r="A1459" s="32" t="s">
        <v>12858</v>
      </c>
      <c r="B1459" s="6">
        <v>1837</v>
      </c>
    </row>
    <row r="1460" spans="1:2" x14ac:dyDescent="0.3">
      <c r="A1460" s="33">
        <v>45281</v>
      </c>
      <c r="B1460" s="6">
        <v>1974.5</v>
      </c>
    </row>
    <row r="1461" spans="1:2" x14ac:dyDescent="0.3">
      <c r="A1461" s="32" t="s">
        <v>12858</v>
      </c>
      <c r="B1461" s="6">
        <v>1974.5</v>
      </c>
    </row>
    <row r="1462" spans="1:2" x14ac:dyDescent="0.3">
      <c r="A1462" s="33">
        <v>45282</v>
      </c>
      <c r="B1462" s="6">
        <v>2883.5</v>
      </c>
    </row>
    <row r="1463" spans="1:2" x14ac:dyDescent="0.3">
      <c r="A1463" s="32" t="s">
        <v>12858</v>
      </c>
      <c r="B1463" s="6">
        <v>2883.5</v>
      </c>
    </row>
    <row r="1464" spans="1:2" x14ac:dyDescent="0.3">
      <c r="A1464" s="33">
        <v>45283</v>
      </c>
      <c r="B1464" s="6">
        <v>1097.5</v>
      </c>
    </row>
    <row r="1465" spans="1:2" x14ac:dyDescent="0.3">
      <c r="A1465" s="32" t="s">
        <v>12858</v>
      </c>
      <c r="B1465" s="6">
        <v>1097.5</v>
      </c>
    </row>
    <row r="1466" spans="1:2" x14ac:dyDescent="0.3">
      <c r="A1466" s="33">
        <v>45284</v>
      </c>
      <c r="B1466" s="6">
        <v>2273</v>
      </c>
    </row>
    <row r="1467" spans="1:2" x14ac:dyDescent="0.3">
      <c r="A1467" s="32" t="s">
        <v>12858</v>
      </c>
      <c r="B1467" s="6">
        <v>2273</v>
      </c>
    </row>
    <row r="1468" spans="1:2" x14ac:dyDescent="0.3">
      <c r="A1468" s="33">
        <v>45285</v>
      </c>
      <c r="B1468" s="6">
        <v>2930.5</v>
      </c>
    </row>
    <row r="1469" spans="1:2" x14ac:dyDescent="0.3">
      <c r="A1469" s="32" t="s">
        <v>12858</v>
      </c>
      <c r="B1469" s="6">
        <v>2930.5</v>
      </c>
    </row>
    <row r="1470" spans="1:2" x14ac:dyDescent="0.3">
      <c r="A1470" s="33">
        <v>45286</v>
      </c>
      <c r="B1470" s="6">
        <v>453</v>
      </c>
    </row>
    <row r="1471" spans="1:2" x14ac:dyDescent="0.3">
      <c r="A1471" s="32" t="s">
        <v>12858</v>
      </c>
      <c r="B1471" s="6">
        <v>453</v>
      </c>
    </row>
    <row r="1472" spans="1:2" x14ac:dyDescent="0.3">
      <c r="A1472" s="33">
        <v>45287</v>
      </c>
      <c r="B1472" s="6">
        <v>505</v>
      </c>
    </row>
    <row r="1473" spans="1:2" x14ac:dyDescent="0.3">
      <c r="A1473" s="32" t="s">
        <v>12858</v>
      </c>
      <c r="B1473" s="6">
        <v>505</v>
      </c>
    </row>
    <row r="1474" spans="1:2" x14ac:dyDescent="0.3">
      <c r="A1474" s="33">
        <v>45288</v>
      </c>
      <c r="B1474" s="6">
        <v>1049.5</v>
      </c>
    </row>
    <row r="1475" spans="1:2" x14ac:dyDescent="0.3">
      <c r="A1475" s="32" t="s">
        <v>12858</v>
      </c>
      <c r="B1475" s="6">
        <v>1049.5</v>
      </c>
    </row>
    <row r="1476" spans="1:2" x14ac:dyDescent="0.3">
      <c r="A1476" s="33">
        <v>45289</v>
      </c>
      <c r="B1476" s="6">
        <v>838.5</v>
      </c>
    </row>
    <row r="1477" spans="1:2" x14ac:dyDescent="0.3">
      <c r="A1477" s="32" t="s">
        <v>12858</v>
      </c>
      <c r="B1477" s="6">
        <v>838.5</v>
      </c>
    </row>
    <row r="1478" spans="1:2" x14ac:dyDescent="0.3">
      <c r="A1478" s="33">
        <v>45290</v>
      </c>
      <c r="B1478" s="6">
        <v>789</v>
      </c>
    </row>
    <row r="1479" spans="1:2" x14ac:dyDescent="0.3">
      <c r="A1479" s="32" t="s">
        <v>12858</v>
      </c>
      <c r="B1479" s="6">
        <v>789</v>
      </c>
    </row>
    <row r="1480" spans="1:2" x14ac:dyDescent="0.3">
      <c r="A1480" s="33">
        <v>45291</v>
      </c>
      <c r="B1480" s="6">
        <v>2613.5</v>
      </c>
    </row>
    <row r="1481" spans="1:2" x14ac:dyDescent="0.3">
      <c r="A1481" s="32" t="s">
        <v>12858</v>
      </c>
      <c r="B1481" s="6">
        <v>2613.5</v>
      </c>
    </row>
    <row r="1482" spans="1:2" x14ac:dyDescent="0.3">
      <c r="A1482" s="33">
        <v>45292</v>
      </c>
      <c r="B1482" s="6">
        <v>3057</v>
      </c>
    </row>
    <row r="1483" spans="1:2" x14ac:dyDescent="0.3">
      <c r="A1483" s="32" t="s">
        <v>12848</v>
      </c>
      <c r="B1483" s="6">
        <v>3057</v>
      </c>
    </row>
    <row r="1484" spans="1:2" x14ac:dyDescent="0.3">
      <c r="A1484" s="33">
        <v>45293</v>
      </c>
      <c r="B1484" s="6">
        <v>1803</v>
      </c>
    </row>
    <row r="1485" spans="1:2" x14ac:dyDescent="0.3">
      <c r="A1485" s="32" t="s">
        <v>12848</v>
      </c>
      <c r="B1485" s="6">
        <v>1803</v>
      </c>
    </row>
    <row r="1486" spans="1:2" x14ac:dyDescent="0.3">
      <c r="A1486" s="33">
        <v>45294</v>
      </c>
      <c r="B1486" s="6">
        <v>1366.5</v>
      </c>
    </row>
    <row r="1487" spans="1:2" x14ac:dyDescent="0.3">
      <c r="A1487" s="32" t="s">
        <v>12848</v>
      </c>
      <c r="B1487" s="6">
        <v>1366.5</v>
      </c>
    </row>
    <row r="1488" spans="1:2" x14ac:dyDescent="0.3">
      <c r="A1488" s="33">
        <v>45295</v>
      </c>
      <c r="B1488" s="6">
        <v>795.5</v>
      </c>
    </row>
    <row r="1489" spans="1:2" x14ac:dyDescent="0.3">
      <c r="A1489" s="32" t="s">
        <v>12848</v>
      </c>
      <c r="B1489" s="6">
        <v>795.5</v>
      </c>
    </row>
    <row r="1490" spans="1:2" x14ac:dyDescent="0.3">
      <c r="A1490" s="33">
        <v>45296</v>
      </c>
      <c r="B1490" s="6">
        <v>1350</v>
      </c>
    </row>
    <row r="1491" spans="1:2" x14ac:dyDescent="0.3">
      <c r="A1491" s="32" t="s">
        <v>12848</v>
      </c>
      <c r="B1491" s="6">
        <v>1350</v>
      </c>
    </row>
    <row r="1492" spans="1:2" x14ac:dyDescent="0.3">
      <c r="A1492" s="33">
        <v>45297</v>
      </c>
      <c r="B1492" s="6">
        <v>1047</v>
      </c>
    </row>
    <row r="1493" spans="1:2" x14ac:dyDescent="0.3">
      <c r="A1493" s="32" t="s">
        <v>12848</v>
      </c>
      <c r="B1493" s="6">
        <v>1047</v>
      </c>
    </row>
    <row r="1494" spans="1:2" x14ac:dyDescent="0.3">
      <c r="A1494" s="33">
        <v>45298</v>
      </c>
      <c r="B1494" s="6">
        <v>1364.5</v>
      </c>
    </row>
    <row r="1495" spans="1:2" x14ac:dyDescent="0.3">
      <c r="A1495" s="32" t="s">
        <v>12848</v>
      </c>
      <c r="B1495" s="6">
        <v>1364.5</v>
      </c>
    </row>
    <row r="1496" spans="1:2" x14ac:dyDescent="0.3">
      <c r="A1496" s="33">
        <v>45299</v>
      </c>
      <c r="B1496" s="6">
        <v>1445</v>
      </c>
    </row>
    <row r="1497" spans="1:2" x14ac:dyDescent="0.3">
      <c r="A1497" s="32" t="s">
        <v>12848</v>
      </c>
      <c r="B1497" s="6">
        <v>1445</v>
      </c>
    </row>
    <row r="1498" spans="1:2" x14ac:dyDescent="0.3">
      <c r="A1498" s="33">
        <v>45300</v>
      </c>
      <c r="B1498" s="6">
        <v>1387.5</v>
      </c>
    </row>
    <row r="1499" spans="1:2" x14ac:dyDescent="0.3">
      <c r="A1499" s="32" t="s">
        <v>12848</v>
      </c>
      <c r="B1499" s="6">
        <v>1387.5</v>
      </c>
    </row>
    <row r="1500" spans="1:2" x14ac:dyDescent="0.3">
      <c r="A1500" s="33">
        <v>45301</v>
      </c>
      <c r="B1500" s="6">
        <v>1471.5</v>
      </c>
    </row>
    <row r="1501" spans="1:2" x14ac:dyDescent="0.3">
      <c r="A1501" s="32" t="s">
        <v>12848</v>
      </c>
      <c r="B1501" s="6">
        <v>1471.5</v>
      </c>
    </row>
    <row r="1502" spans="1:2" x14ac:dyDescent="0.3">
      <c r="A1502" s="33">
        <v>45302</v>
      </c>
      <c r="B1502" s="6">
        <v>849</v>
      </c>
    </row>
    <row r="1503" spans="1:2" x14ac:dyDescent="0.3">
      <c r="A1503" s="32" t="s">
        <v>12848</v>
      </c>
      <c r="B1503" s="6">
        <v>849</v>
      </c>
    </row>
    <row r="1504" spans="1:2" x14ac:dyDescent="0.3">
      <c r="A1504" s="33">
        <v>45303</v>
      </c>
      <c r="B1504" s="6">
        <v>2895</v>
      </c>
    </row>
    <row r="1505" spans="1:2" x14ac:dyDescent="0.3">
      <c r="A1505" s="32" t="s">
        <v>12848</v>
      </c>
      <c r="B1505" s="6">
        <v>2895</v>
      </c>
    </row>
    <row r="1506" spans="1:2" x14ac:dyDescent="0.3">
      <c r="A1506" s="33">
        <v>45304</v>
      </c>
      <c r="B1506" s="6">
        <v>2194.5</v>
      </c>
    </row>
    <row r="1507" spans="1:2" x14ac:dyDescent="0.3">
      <c r="A1507" s="32" t="s">
        <v>12848</v>
      </c>
      <c r="B1507" s="6">
        <v>2194.5</v>
      </c>
    </row>
    <row r="1508" spans="1:2" x14ac:dyDescent="0.3">
      <c r="A1508" s="33">
        <v>45305</v>
      </c>
      <c r="B1508" s="6">
        <v>1075</v>
      </c>
    </row>
    <row r="1509" spans="1:2" x14ac:dyDescent="0.3">
      <c r="A1509" s="32" t="s">
        <v>12848</v>
      </c>
      <c r="B1509" s="6">
        <v>1075</v>
      </c>
    </row>
    <row r="1510" spans="1:2" x14ac:dyDescent="0.3">
      <c r="A1510" s="33">
        <v>45306</v>
      </c>
      <c r="B1510" s="6">
        <v>212.5</v>
      </c>
    </row>
    <row r="1511" spans="1:2" x14ac:dyDescent="0.3">
      <c r="A1511" s="32" t="s">
        <v>12848</v>
      </c>
      <c r="B1511" s="6">
        <v>212.5</v>
      </c>
    </row>
    <row r="1512" spans="1:2" x14ac:dyDescent="0.3">
      <c r="A1512" s="33">
        <v>45307</v>
      </c>
      <c r="B1512" s="6">
        <v>1077</v>
      </c>
    </row>
    <row r="1513" spans="1:2" x14ac:dyDescent="0.3">
      <c r="A1513" s="32" t="s">
        <v>12848</v>
      </c>
      <c r="B1513" s="6">
        <v>1077</v>
      </c>
    </row>
    <row r="1514" spans="1:2" x14ac:dyDescent="0.3">
      <c r="A1514" s="33">
        <v>45308</v>
      </c>
      <c r="B1514" s="6">
        <v>1840</v>
      </c>
    </row>
    <row r="1515" spans="1:2" x14ac:dyDescent="0.3">
      <c r="A1515" s="32" t="s">
        <v>12848</v>
      </c>
      <c r="B1515" s="6">
        <v>1840</v>
      </c>
    </row>
    <row r="1516" spans="1:2" x14ac:dyDescent="0.3">
      <c r="A1516" s="33">
        <v>45309</v>
      </c>
      <c r="B1516" s="6">
        <v>1266.5</v>
      </c>
    </row>
    <row r="1517" spans="1:2" x14ac:dyDescent="0.3">
      <c r="A1517" s="32" t="s">
        <v>12848</v>
      </c>
      <c r="B1517" s="6">
        <v>1266.5</v>
      </c>
    </row>
    <row r="1518" spans="1:2" x14ac:dyDescent="0.3">
      <c r="A1518" s="33">
        <v>45310</v>
      </c>
      <c r="B1518" s="6">
        <v>1509.5</v>
      </c>
    </row>
    <row r="1519" spans="1:2" x14ac:dyDescent="0.3">
      <c r="A1519" s="32" t="s">
        <v>12848</v>
      </c>
      <c r="B1519" s="6">
        <v>1509.5</v>
      </c>
    </row>
    <row r="1520" spans="1:2" x14ac:dyDescent="0.3">
      <c r="A1520" s="33">
        <v>45311</v>
      </c>
      <c r="B1520" s="6">
        <v>2145</v>
      </c>
    </row>
    <row r="1521" spans="1:2" x14ac:dyDescent="0.3">
      <c r="A1521" s="32" t="s">
        <v>12848</v>
      </c>
      <c r="B1521" s="6">
        <v>2145</v>
      </c>
    </row>
    <row r="1522" spans="1:2" x14ac:dyDescent="0.3">
      <c r="A1522" s="33">
        <v>45312</v>
      </c>
      <c r="B1522" s="6">
        <v>1122.5</v>
      </c>
    </row>
    <row r="1523" spans="1:2" x14ac:dyDescent="0.3">
      <c r="A1523" s="32" t="s">
        <v>12848</v>
      </c>
      <c r="B1523" s="6">
        <v>1122.5</v>
      </c>
    </row>
    <row r="1524" spans="1:2" x14ac:dyDescent="0.3">
      <c r="A1524" s="33">
        <v>45313</v>
      </c>
      <c r="B1524" s="6">
        <v>1781</v>
      </c>
    </row>
    <row r="1525" spans="1:2" x14ac:dyDescent="0.3">
      <c r="A1525" s="32" t="s">
        <v>12848</v>
      </c>
      <c r="B1525" s="6">
        <v>1781</v>
      </c>
    </row>
    <row r="1526" spans="1:2" x14ac:dyDescent="0.3">
      <c r="A1526" s="33">
        <v>45314</v>
      </c>
      <c r="B1526" s="6">
        <v>1425</v>
      </c>
    </row>
    <row r="1527" spans="1:2" x14ac:dyDescent="0.3">
      <c r="A1527" s="32" t="s">
        <v>12848</v>
      </c>
      <c r="B1527" s="6">
        <v>1425</v>
      </c>
    </row>
    <row r="1528" spans="1:2" x14ac:dyDescent="0.3">
      <c r="A1528" s="33">
        <v>45315</v>
      </c>
      <c r="B1528" s="6">
        <v>2852.5</v>
      </c>
    </row>
    <row r="1529" spans="1:2" x14ac:dyDescent="0.3">
      <c r="A1529" s="32" t="s">
        <v>12848</v>
      </c>
      <c r="B1529" s="6">
        <v>2852.5</v>
      </c>
    </row>
    <row r="1530" spans="1:2" x14ac:dyDescent="0.3">
      <c r="A1530" s="33">
        <v>45316</v>
      </c>
      <c r="B1530" s="6">
        <v>1673.5</v>
      </c>
    </row>
    <row r="1531" spans="1:2" x14ac:dyDescent="0.3">
      <c r="A1531" s="32" t="s">
        <v>12848</v>
      </c>
      <c r="B1531" s="6">
        <v>1673.5</v>
      </c>
    </row>
    <row r="1532" spans="1:2" x14ac:dyDescent="0.3">
      <c r="A1532" s="33">
        <v>45317</v>
      </c>
      <c r="B1532" s="6">
        <v>1266.5</v>
      </c>
    </row>
    <row r="1533" spans="1:2" x14ac:dyDescent="0.3">
      <c r="A1533" s="32" t="s">
        <v>12848</v>
      </c>
      <c r="B1533" s="6">
        <v>1266.5</v>
      </c>
    </row>
    <row r="1534" spans="1:2" x14ac:dyDescent="0.3">
      <c r="A1534" s="33">
        <v>45318</v>
      </c>
      <c r="B1534" s="6">
        <v>1697</v>
      </c>
    </row>
    <row r="1535" spans="1:2" x14ac:dyDescent="0.3">
      <c r="A1535" s="32" t="s">
        <v>12848</v>
      </c>
      <c r="B1535" s="6">
        <v>1697</v>
      </c>
    </row>
    <row r="1536" spans="1:2" x14ac:dyDescent="0.3">
      <c r="A1536" s="33">
        <v>45319</v>
      </c>
      <c r="B1536" s="6">
        <v>1758.5</v>
      </c>
    </row>
    <row r="1537" spans="1:2" x14ac:dyDescent="0.3">
      <c r="A1537" s="32" t="s">
        <v>12848</v>
      </c>
      <c r="B1537" s="6">
        <v>1758.5</v>
      </c>
    </row>
    <row r="1538" spans="1:2" x14ac:dyDescent="0.3">
      <c r="A1538" s="33">
        <v>45320</v>
      </c>
      <c r="B1538" s="6">
        <v>1531</v>
      </c>
    </row>
    <row r="1539" spans="1:2" x14ac:dyDescent="0.3">
      <c r="A1539" s="32" t="s">
        <v>12848</v>
      </c>
      <c r="B1539" s="6">
        <v>1531</v>
      </c>
    </row>
    <row r="1540" spans="1:2" x14ac:dyDescent="0.3">
      <c r="A1540" s="33">
        <v>45321</v>
      </c>
      <c r="B1540" s="6">
        <v>1705</v>
      </c>
    </row>
    <row r="1541" spans="1:2" x14ac:dyDescent="0.3">
      <c r="A1541" s="32" t="s">
        <v>12848</v>
      </c>
      <c r="B1541" s="6">
        <v>1705</v>
      </c>
    </row>
    <row r="1542" spans="1:2" x14ac:dyDescent="0.3">
      <c r="A1542" s="33">
        <v>45322</v>
      </c>
      <c r="B1542" s="6">
        <v>944.5</v>
      </c>
    </row>
    <row r="1543" spans="1:2" x14ac:dyDescent="0.3">
      <c r="A1543" s="32" t="s">
        <v>12848</v>
      </c>
      <c r="B1543" s="6">
        <v>944.5</v>
      </c>
    </row>
    <row r="1544" spans="1:2" x14ac:dyDescent="0.3">
      <c r="A1544" s="33">
        <v>45323</v>
      </c>
      <c r="B1544" s="6">
        <v>1869</v>
      </c>
    </row>
    <row r="1545" spans="1:2" x14ac:dyDescent="0.3">
      <c r="A1545" s="32" t="s">
        <v>12849</v>
      </c>
      <c r="B1545" s="6">
        <v>1869</v>
      </c>
    </row>
    <row r="1546" spans="1:2" x14ac:dyDescent="0.3">
      <c r="A1546" s="33">
        <v>45324</v>
      </c>
      <c r="B1546" s="6">
        <v>1484</v>
      </c>
    </row>
    <row r="1547" spans="1:2" x14ac:dyDescent="0.3">
      <c r="A1547" s="32" t="s">
        <v>12849</v>
      </c>
      <c r="B1547" s="6">
        <v>1484</v>
      </c>
    </row>
    <row r="1548" spans="1:2" x14ac:dyDescent="0.3">
      <c r="A1548" s="33">
        <v>45325</v>
      </c>
      <c r="B1548" s="6">
        <v>1051</v>
      </c>
    </row>
    <row r="1549" spans="1:2" x14ac:dyDescent="0.3">
      <c r="A1549" s="32" t="s">
        <v>12849</v>
      </c>
      <c r="B1549" s="6">
        <v>1051</v>
      </c>
    </row>
    <row r="1550" spans="1:2" x14ac:dyDescent="0.3">
      <c r="A1550" s="33">
        <v>45326</v>
      </c>
      <c r="B1550" s="6">
        <v>2024</v>
      </c>
    </row>
    <row r="1551" spans="1:2" x14ac:dyDescent="0.3">
      <c r="A1551" s="32" t="s">
        <v>12849</v>
      </c>
      <c r="B1551" s="6">
        <v>2024</v>
      </c>
    </row>
    <row r="1552" spans="1:2" x14ac:dyDescent="0.3">
      <c r="A1552" s="33">
        <v>45327</v>
      </c>
      <c r="B1552" s="6">
        <v>1078</v>
      </c>
    </row>
    <row r="1553" spans="1:2" x14ac:dyDescent="0.3">
      <c r="A1553" s="32" t="s">
        <v>12849</v>
      </c>
      <c r="B1553" s="6">
        <v>1078</v>
      </c>
    </row>
    <row r="1554" spans="1:2" x14ac:dyDescent="0.3">
      <c r="A1554" s="33">
        <v>45328</v>
      </c>
      <c r="B1554" s="6">
        <v>1129</v>
      </c>
    </row>
    <row r="1555" spans="1:2" x14ac:dyDescent="0.3">
      <c r="A1555" s="32" t="s">
        <v>12849</v>
      </c>
      <c r="B1555" s="6">
        <v>1129</v>
      </c>
    </row>
    <row r="1556" spans="1:2" x14ac:dyDescent="0.3">
      <c r="A1556" s="33">
        <v>45329</v>
      </c>
      <c r="B1556" s="6">
        <v>1649</v>
      </c>
    </row>
    <row r="1557" spans="1:2" x14ac:dyDescent="0.3">
      <c r="A1557" s="32" t="s">
        <v>12849</v>
      </c>
      <c r="B1557" s="6">
        <v>1649</v>
      </c>
    </row>
    <row r="1558" spans="1:2" x14ac:dyDescent="0.3">
      <c r="A1558" s="33">
        <v>45330</v>
      </c>
      <c r="B1558" s="6">
        <v>1337.5</v>
      </c>
    </row>
    <row r="1559" spans="1:2" x14ac:dyDescent="0.3">
      <c r="A1559" s="32" t="s">
        <v>12849</v>
      </c>
      <c r="B1559" s="6">
        <v>1337.5</v>
      </c>
    </row>
    <row r="1560" spans="1:2" x14ac:dyDescent="0.3">
      <c r="A1560" s="33">
        <v>45331</v>
      </c>
      <c r="B1560" s="6">
        <v>1398</v>
      </c>
    </row>
    <row r="1561" spans="1:2" x14ac:dyDescent="0.3">
      <c r="A1561" s="32" t="s">
        <v>12849</v>
      </c>
      <c r="B1561" s="6">
        <v>1398</v>
      </c>
    </row>
    <row r="1562" spans="1:2" x14ac:dyDescent="0.3">
      <c r="A1562" s="33">
        <v>45332</v>
      </c>
      <c r="B1562" s="6">
        <v>1423.5</v>
      </c>
    </row>
    <row r="1563" spans="1:2" x14ac:dyDescent="0.3">
      <c r="A1563" s="32" t="s">
        <v>12849</v>
      </c>
      <c r="B1563" s="6">
        <v>1423.5</v>
      </c>
    </row>
    <row r="1564" spans="1:2" x14ac:dyDescent="0.3">
      <c r="A1564" s="33">
        <v>45333</v>
      </c>
      <c r="B1564" s="6">
        <v>619.5</v>
      </c>
    </row>
    <row r="1565" spans="1:2" x14ac:dyDescent="0.3">
      <c r="A1565" s="32" t="s">
        <v>12849</v>
      </c>
      <c r="B1565" s="6">
        <v>619.5</v>
      </c>
    </row>
    <row r="1566" spans="1:2" x14ac:dyDescent="0.3">
      <c r="A1566" s="33">
        <v>45334</v>
      </c>
      <c r="B1566" s="6">
        <v>1232</v>
      </c>
    </row>
    <row r="1567" spans="1:2" x14ac:dyDescent="0.3">
      <c r="A1567" s="32" t="s">
        <v>12849</v>
      </c>
      <c r="B1567" s="6">
        <v>1232</v>
      </c>
    </row>
    <row r="1568" spans="1:2" x14ac:dyDescent="0.3">
      <c r="A1568" s="33">
        <v>45335</v>
      </c>
      <c r="B1568" s="6">
        <v>407.5</v>
      </c>
    </row>
    <row r="1569" spans="1:2" x14ac:dyDescent="0.3">
      <c r="A1569" s="32" t="s">
        <v>12849</v>
      </c>
      <c r="B1569" s="6">
        <v>407.5</v>
      </c>
    </row>
    <row r="1570" spans="1:2" x14ac:dyDescent="0.3">
      <c r="A1570" s="33">
        <v>45336</v>
      </c>
      <c r="B1570" s="6">
        <v>1774</v>
      </c>
    </row>
    <row r="1571" spans="1:2" x14ac:dyDescent="0.3">
      <c r="A1571" s="32" t="s">
        <v>12849</v>
      </c>
      <c r="B1571" s="6">
        <v>1774</v>
      </c>
    </row>
    <row r="1572" spans="1:2" x14ac:dyDescent="0.3">
      <c r="A1572" s="33">
        <v>45337</v>
      </c>
      <c r="B1572" s="6">
        <v>798</v>
      </c>
    </row>
    <row r="1573" spans="1:2" x14ac:dyDescent="0.3">
      <c r="A1573" s="32" t="s">
        <v>12849</v>
      </c>
      <c r="B1573" s="6">
        <v>798</v>
      </c>
    </row>
    <row r="1574" spans="1:2" x14ac:dyDescent="0.3">
      <c r="A1574" s="33">
        <v>45338</v>
      </c>
      <c r="B1574" s="6">
        <v>1518</v>
      </c>
    </row>
    <row r="1575" spans="1:2" x14ac:dyDescent="0.3">
      <c r="A1575" s="32" t="s">
        <v>12849</v>
      </c>
      <c r="B1575" s="6">
        <v>1518</v>
      </c>
    </row>
    <row r="1576" spans="1:2" x14ac:dyDescent="0.3">
      <c r="A1576" s="33">
        <v>45339</v>
      </c>
      <c r="B1576" s="6">
        <v>817</v>
      </c>
    </row>
    <row r="1577" spans="1:2" x14ac:dyDescent="0.3">
      <c r="A1577" s="32" t="s">
        <v>12849</v>
      </c>
      <c r="B1577" s="6">
        <v>817</v>
      </c>
    </row>
    <row r="1578" spans="1:2" x14ac:dyDescent="0.3">
      <c r="A1578" s="33">
        <v>45340</v>
      </c>
      <c r="B1578" s="6">
        <v>2290.5</v>
      </c>
    </row>
    <row r="1579" spans="1:2" x14ac:dyDescent="0.3">
      <c r="A1579" s="32" t="s">
        <v>12849</v>
      </c>
      <c r="B1579" s="6">
        <v>2290.5</v>
      </c>
    </row>
    <row r="1580" spans="1:2" x14ac:dyDescent="0.3">
      <c r="A1580" s="33">
        <v>45341</v>
      </c>
      <c r="B1580" s="6">
        <v>1305</v>
      </c>
    </row>
    <row r="1581" spans="1:2" x14ac:dyDescent="0.3">
      <c r="A1581" s="32" t="s">
        <v>12849</v>
      </c>
      <c r="B1581" s="6">
        <v>1305</v>
      </c>
    </row>
    <row r="1582" spans="1:2" x14ac:dyDescent="0.3">
      <c r="A1582" s="33">
        <v>45342</v>
      </c>
      <c r="B1582" s="6">
        <v>873.5</v>
      </c>
    </row>
    <row r="1583" spans="1:2" x14ac:dyDescent="0.3">
      <c r="A1583" s="32" t="s">
        <v>12849</v>
      </c>
      <c r="B1583" s="6">
        <v>873.5</v>
      </c>
    </row>
    <row r="1584" spans="1:2" x14ac:dyDescent="0.3">
      <c r="A1584" s="33">
        <v>45343</v>
      </c>
      <c r="B1584" s="6">
        <v>633.5</v>
      </c>
    </row>
    <row r="1585" spans="1:2" x14ac:dyDescent="0.3">
      <c r="A1585" s="32" t="s">
        <v>12849</v>
      </c>
      <c r="B1585" s="6">
        <v>633.5</v>
      </c>
    </row>
    <row r="1586" spans="1:2" x14ac:dyDescent="0.3">
      <c r="A1586" s="33">
        <v>45344</v>
      </c>
      <c r="B1586" s="6">
        <v>1929.5</v>
      </c>
    </row>
    <row r="1587" spans="1:2" x14ac:dyDescent="0.3">
      <c r="A1587" s="32" t="s">
        <v>12849</v>
      </c>
      <c r="B1587" s="6">
        <v>1929.5</v>
      </c>
    </row>
    <row r="1588" spans="1:2" x14ac:dyDescent="0.3">
      <c r="A1588" s="33">
        <v>45345</v>
      </c>
      <c r="B1588" s="6">
        <v>968</v>
      </c>
    </row>
    <row r="1589" spans="1:2" x14ac:dyDescent="0.3">
      <c r="A1589" s="32" t="s">
        <v>12849</v>
      </c>
      <c r="B1589" s="6">
        <v>968</v>
      </c>
    </row>
    <row r="1590" spans="1:2" x14ac:dyDescent="0.3">
      <c r="A1590" s="33">
        <v>45346</v>
      </c>
      <c r="B1590" s="6">
        <v>853</v>
      </c>
    </row>
    <row r="1591" spans="1:2" x14ac:dyDescent="0.3">
      <c r="A1591" s="32" t="s">
        <v>12849</v>
      </c>
      <c r="B1591" s="6">
        <v>853</v>
      </c>
    </row>
    <row r="1592" spans="1:2" x14ac:dyDescent="0.3">
      <c r="A1592" s="33">
        <v>45347</v>
      </c>
      <c r="B1592" s="6">
        <v>2264.5</v>
      </c>
    </row>
    <row r="1593" spans="1:2" x14ac:dyDescent="0.3">
      <c r="A1593" s="32" t="s">
        <v>12849</v>
      </c>
      <c r="B1593" s="6">
        <v>2264.5</v>
      </c>
    </row>
    <row r="1594" spans="1:2" x14ac:dyDescent="0.3">
      <c r="A1594" s="33">
        <v>45348</v>
      </c>
      <c r="B1594" s="6">
        <v>475.5</v>
      </c>
    </row>
    <row r="1595" spans="1:2" x14ac:dyDescent="0.3">
      <c r="A1595" s="32" t="s">
        <v>12849</v>
      </c>
      <c r="B1595" s="6">
        <v>475.5</v>
      </c>
    </row>
    <row r="1596" spans="1:2" x14ac:dyDescent="0.3">
      <c r="A1596" s="33">
        <v>45349</v>
      </c>
      <c r="B1596" s="6">
        <v>1343.5</v>
      </c>
    </row>
    <row r="1597" spans="1:2" x14ac:dyDescent="0.3">
      <c r="A1597" s="32" t="s">
        <v>12849</v>
      </c>
      <c r="B1597" s="6">
        <v>1343.5</v>
      </c>
    </row>
    <row r="1598" spans="1:2" x14ac:dyDescent="0.3">
      <c r="A1598" s="33">
        <v>45350</v>
      </c>
      <c r="B1598" s="6">
        <v>2324</v>
      </c>
    </row>
    <row r="1599" spans="1:2" x14ac:dyDescent="0.3">
      <c r="A1599" s="32" t="s">
        <v>12849</v>
      </c>
      <c r="B1599" s="6">
        <v>2324</v>
      </c>
    </row>
    <row r="1600" spans="1:2" x14ac:dyDescent="0.3">
      <c r="A1600" s="33">
        <v>45351</v>
      </c>
      <c r="B1600" s="6">
        <v>275.5</v>
      </c>
    </row>
    <row r="1601" spans="1:2" x14ac:dyDescent="0.3">
      <c r="A1601" s="32" t="s">
        <v>12849</v>
      </c>
      <c r="B1601" s="6">
        <v>275.5</v>
      </c>
    </row>
    <row r="1602" spans="1:2" x14ac:dyDescent="0.3">
      <c r="A1602" s="33">
        <v>45352</v>
      </c>
      <c r="B1602" s="6">
        <v>766.5</v>
      </c>
    </row>
    <row r="1603" spans="1:2" x14ac:dyDescent="0.3">
      <c r="A1603" s="32" t="s">
        <v>12850</v>
      </c>
      <c r="B1603" s="6">
        <v>766.5</v>
      </c>
    </row>
    <row r="1604" spans="1:2" x14ac:dyDescent="0.3">
      <c r="A1604" s="33">
        <v>45353</v>
      </c>
      <c r="B1604" s="6">
        <v>1185</v>
      </c>
    </row>
    <row r="1605" spans="1:2" x14ac:dyDescent="0.3">
      <c r="A1605" s="32" t="s">
        <v>12850</v>
      </c>
      <c r="B1605" s="6">
        <v>1185</v>
      </c>
    </row>
    <row r="1606" spans="1:2" x14ac:dyDescent="0.3">
      <c r="A1606" s="33">
        <v>45354</v>
      </c>
      <c r="B1606" s="6">
        <v>1068</v>
      </c>
    </row>
    <row r="1607" spans="1:2" x14ac:dyDescent="0.3">
      <c r="A1607" s="32" t="s">
        <v>12850</v>
      </c>
      <c r="B1607" s="6">
        <v>1068</v>
      </c>
    </row>
    <row r="1608" spans="1:2" x14ac:dyDescent="0.3">
      <c r="A1608" s="33">
        <v>45355</v>
      </c>
      <c r="B1608" s="6">
        <v>1361</v>
      </c>
    </row>
    <row r="1609" spans="1:2" x14ac:dyDescent="0.3">
      <c r="A1609" s="32" t="s">
        <v>12850</v>
      </c>
      <c r="B1609" s="6">
        <v>1361</v>
      </c>
    </row>
    <row r="1610" spans="1:2" x14ac:dyDescent="0.3">
      <c r="A1610" s="33">
        <v>45356</v>
      </c>
      <c r="B1610" s="6">
        <v>844</v>
      </c>
    </row>
    <row r="1611" spans="1:2" x14ac:dyDescent="0.3">
      <c r="A1611" s="32" t="s">
        <v>12850</v>
      </c>
      <c r="B1611" s="6">
        <v>844</v>
      </c>
    </row>
    <row r="1612" spans="1:2" x14ac:dyDescent="0.3">
      <c r="A1612" s="33">
        <v>45357</v>
      </c>
      <c r="B1612" s="6">
        <v>842.5</v>
      </c>
    </row>
    <row r="1613" spans="1:2" x14ac:dyDescent="0.3">
      <c r="A1613" s="32" t="s">
        <v>12850</v>
      </c>
      <c r="B1613" s="6">
        <v>842.5</v>
      </c>
    </row>
    <row r="1614" spans="1:2" x14ac:dyDescent="0.3">
      <c r="A1614" s="33">
        <v>45358</v>
      </c>
      <c r="B1614" s="6">
        <v>1954.5</v>
      </c>
    </row>
    <row r="1615" spans="1:2" x14ac:dyDescent="0.3">
      <c r="A1615" s="32" t="s">
        <v>12850</v>
      </c>
      <c r="B1615" s="6">
        <v>1954.5</v>
      </c>
    </row>
    <row r="1616" spans="1:2" x14ac:dyDescent="0.3">
      <c r="A1616" s="33">
        <v>45359</v>
      </c>
      <c r="B1616" s="6">
        <v>1108</v>
      </c>
    </row>
    <row r="1617" spans="1:2" x14ac:dyDescent="0.3">
      <c r="A1617" s="32" t="s">
        <v>12850</v>
      </c>
      <c r="B1617" s="6">
        <v>1108</v>
      </c>
    </row>
    <row r="1618" spans="1:2" x14ac:dyDescent="0.3">
      <c r="A1618" s="33">
        <v>45360</v>
      </c>
      <c r="B1618" s="6">
        <v>716</v>
      </c>
    </row>
    <row r="1619" spans="1:2" x14ac:dyDescent="0.3">
      <c r="A1619" s="32" t="s">
        <v>12850</v>
      </c>
      <c r="B1619" s="6">
        <v>716</v>
      </c>
    </row>
    <row r="1620" spans="1:2" x14ac:dyDescent="0.3">
      <c r="A1620" s="33">
        <v>45361</v>
      </c>
      <c r="B1620" s="6">
        <v>1709.5</v>
      </c>
    </row>
    <row r="1621" spans="1:2" x14ac:dyDescent="0.3">
      <c r="A1621" s="32" t="s">
        <v>12850</v>
      </c>
      <c r="B1621" s="6">
        <v>1709.5</v>
      </c>
    </row>
    <row r="1622" spans="1:2" x14ac:dyDescent="0.3">
      <c r="A1622" s="33">
        <v>45362</v>
      </c>
      <c r="B1622" s="6">
        <v>1674.5</v>
      </c>
    </row>
    <row r="1623" spans="1:2" x14ac:dyDescent="0.3">
      <c r="A1623" s="32" t="s">
        <v>12850</v>
      </c>
      <c r="B1623" s="6">
        <v>1674.5</v>
      </c>
    </row>
    <row r="1624" spans="1:2" x14ac:dyDescent="0.3">
      <c r="A1624" s="33">
        <v>45363</v>
      </c>
      <c r="B1624" s="6">
        <v>905</v>
      </c>
    </row>
    <row r="1625" spans="1:2" x14ac:dyDescent="0.3">
      <c r="A1625" s="32" t="s">
        <v>12850</v>
      </c>
      <c r="B1625" s="6">
        <v>905</v>
      </c>
    </row>
    <row r="1626" spans="1:2" x14ac:dyDescent="0.3">
      <c r="A1626" s="33">
        <v>45364</v>
      </c>
      <c r="B1626" s="6">
        <v>1228.5</v>
      </c>
    </row>
    <row r="1627" spans="1:2" x14ac:dyDescent="0.3">
      <c r="A1627" s="32" t="s">
        <v>12850</v>
      </c>
      <c r="B1627" s="6">
        <v>1228.5</v>
      </c>
    </row>
    <row r="1628" spans="1:2" x14ac:dyDescent="0.3">
      <c r="A1628" s="33">
        <v>45365</v>
      </c>
      <c r="B1628" s="6">
        <v>909.5</v>
      </c>
    </row>
    <row r="1629" spans="1:2" x14ac:dyDescent="0.3">
      <c r="A1629" s="32" t="s">
        <v>12850</v>
      </c>
      <c r="B1629" s="6">
        <v>909.5</v>
      </c>
    </row>
    <row r="1630" spans="1:2" x14ac:dyDescent="0.3">
      <c r="A1630" s="33">
        <v>45366</v>
      </c>
      <c r="B1630" s="6">
        <v>2008.5</v>
      </c>
    </row>
    <row r="1631" spans="1:2" x14ac:dyDescent="0.3">
      <c r="A1631" s="32" t="s">
        <v>12850</v>
      </c>
      <c r="B1631" s="6">
        <v>2008.5</v>
      </c>
    </row>
    <row r="1632" spans="1:2" x14ac:dyDescent="0.3">
      <c r="A1632" s="33">
        <v>45367</v>
      </c>
      <c r="B1632" s="6">
        <v>2421.5</v>
      </c>
    </row>
    <row r="1633" spans="1:2" x14ac:dyDescent="0.3">
      <c r="A1633" s="32" t="s">
        <v>12850</v>
      </c>
      <c r="B1633" s="6">
        <v>2421.5</v>
      </c>
    </row>
    <row r="1634" spans="1:2" x14ac:dyDescent="0.3">
      <c r="A1634" s="33">
        <v>45368</v>
      </c>
      <c r="B1634" s="6">
        <v>1447.5</v>
      </c>
    </row>
    <row r="1635" spans="1:2" x14ac:dyDescent="0.3">
      <c r="A1635" s="32" t="s">
        <v>12850</v>
      </c>
      <c r="B1635" s="6">
        <v>1447.5</v>
      </c>
    </row>
    <row r="1636" spans="1:2" x14ac:dyDescent="0.3">
      <c r="A1636" s="33">
        <v>45369</v>
      </c>
      <c r="B1636" s="6">
        <v>1750.5</v>
      </c>
    </row>
    <row r="1637" spans="1:2" x14ac:dyDescent="0.3">
      <c r="A1637" s="32" t="s">
        <v>12850</v>
      </c>
      <c r="B1637" s="6">
        <v>1750.5</v>
      </c>
    </row>
    <row r="1638" spans="1:2" x14ac:dyDescent="0.3">
      <c r="A1638" s="33">
        <v>45370</v>
      </c>
      <c r="B1638" s="6">
        <v>1520.5</v>
      </c>
    </row>
    <row r="1639" spans="1:2" x14ac:dyDescent="0.3">
      <c r="A1639" s="32" t="s">
        <v>12850</v>
      </c>
      <c r="B1639" s="6">
        <v>1520.5</v>
      </c>
    </row>
    <row r="1640" spans="1:2" x14ac:dyDescent="0.3">
      <c r="A1640" s="33">
        <v>45371</v>
      </c>
      <c r="B1640" s="6">
        <v>1505</v>
      </c>
    </row>
    <row r="1641" spans="1:2" x14ac:dyDescent="0.3">
      <c r="A1641" s="32" t="s">
        <v>12850</v>
      </c>
      <c r="B1641" s="6">
        <v>1505</v>
      </c>
    </row>
    <row r="1642" spans="1:2" x14ac:dyDescent="0.3">
      <c r="A1642" s="33">
        <v>45372</v>
      </c>
      <c r="B1642" s="6">
        <v>1497</v>
      </c>
    </row>
    <row r="1643" spans="1:2" x14ac:dyDescent="0.3">
      <c r="A1643" s="32" t="s">
        <v>12850</v>
      </c>
      <c r="B1643" s="6">
        <v>1497</v>
      </c>
    </row>
    <row r="1644" spans="1:2" x14ac:dyDescent="0.3">
      <c r="A1644" s="33">
        <v>45373</v>
      </c>
      <c r="B1644" s="6">
        <v>2012.5</v>
      </c>
    </row>
    <row r="1645" spans="1:2" x14ac:dyDescent="0.3">
      <c r="A1645" s="32" t="s">
        <v>12850</v>
      </c>
      <c r="B1645" s="6">
        <v>2012.5</v>
      </c>
    </row>
    <row r="1646" spans="1:2" x14ac:dyDescent="0.3">
      <c r="A1646" s="33">
        <v>45374</v>
      </c>
      <c r="B1646" s="6">
        <v>1399</v>
      </c>
    </row>
    <row r="1647" spans="1:2" x14ac:dyDescent="0.3">
      <c r="A1647" s="32" t="s">
        <v>12850</v>
      </c>
      <c r="B1647" s="6">
        <v>1399</v>
      </c>
    </row>
    <row r="1648" spans="1:2" x14ac:dyDescent="0.3">
      <c r="A1648" s="33">
        <v>45375</v>
      </c>
      <c r="B1648" s="6">
        <v>1379</v>
      </c>
    </row>
    <row r="1649" spans="1:2" x14ac:dyDescent="0.3">
      <c r="A1649" s="32" t="s">
        <v>12850</v>
      </c>
      <c r="B1649" s="6">
        <v>1379</v>
      </c>
    </row>
    <row r="1650" spans="1:2" x14ac:dyDescent="0.3">
      <c r="A1650" s="33">
        <v>45376</v>
      </c>
      <c r="B1650" s="6">
        <v>1747.5</v>
      </c>
    </row>
    <row r="1651" spans="1:2" x14ac:dyDescent="0.3">
      <c r="A1651" s="32" t="s">
        <v>12850</v>
      </c>
      <c r="B1651" s="6">
        <v>1747.5</v>
      </c>
    </row>
    <row r="1652" spans="1:2" x14ac:dyDescent="0.3">
      <c r="A1652" s="33">
        <v>45377</v>
      </c>
      <c r="B1652" s="6">
        <v>997.5</v>
      </c>
    </row>
    <row r="1653" spans="1:2" x14ac:dyDescent="0.3">
      <c r="A1653" s="32" t="s">
        <v>12850</v>
      </c>
      <c r="B1653" s="6">
        <v>997.5</v>
      </c>
    </row>
    <row r="1654" spans="1:2" x14ac:dyDescent="0.3">
      <c r="A1654" s="33">
        <v>45378</v>
      </c>
      <c r="B1654" s="6">
        <v>1219.5</v>
      </c>
    </row>
    <row r="1655" spans="1:2" x14ac:dyDescent="0.3">
      <c r="A1655" s="32" t="s">
        <v>12850</v>
      </c>
      <c r="B1655" s="6">
        <v>1219.5</v>
      </c>
    </row>
    <row r="1656" spans="1:2" x14ac:dyDescent="0.3">
      <c r="A1656" s="33">
        <v>45379</v>
      </c>
      <c r="B1656" s="6">
        <v>1674</v>
      </c>
    </row>
    <row r="1657" spans="1:2" x14ac:dyDescent="0.3">
      <c r="A1657" s="32" t="s">
        <v>12850</v>
      </c>
      <c r="B1657" s="6">
        <v>1674</v>
      </c>
    </row>
    <row r="1658" spans="1:2" x14ac:dyDescent="0.3">
      <c r="A1658" s="33">
        <v>45380</v>
      </c>
      <c r="B1658" s="6">
        <v>2360.5</v>
      </c>
    </row>
    <row r="1659" spans="1:2" x14ac:dyDescent="0.3">
      <c r="A1659" s="32" t="s">
        <v>12850</v>
      </c>
      <c r="B1659" s="6">
        <v>2360.5</v>
      </c>
    </row>
    <row r="1660" spans="1:2" x14ac:dyDescent="0.3">
      <c r="A1660" s="33">
        <v>45381</v>
      </c>
      <c r="B1660" s="6">
        <v>535</v>
      </c>
    </row>
    <row r="1661" spans="1:2" x14ac:dyDescent="0.3">
      <c r="A1661" s="32" t="s">
        <v>12850</v>
      </c>
      <c r="B1661" s="6">
        <v>535</v>
      </c>
    </row>
    <row r="1662" spans="1:2" x14ac:dyDescent="0.3">
      <c r="A1662" s="33">
        <v>45382</v>
      </c>
      <c r="B1662" s="6">
        <v>1114</v>
      </c>
    </row>
    <row r="1663" spans="1:2" x14ac:dyDescent="0.3">
      <c r="A1663" s="32" t="s">
        <v>12850</v>
      </c>
      <c r="B1663" s="6">
        <v>1114</v>
      </c>
    </row>
    <row r="1664" spans="1:2" x14ac:dyDescent="0.3">
      <c r="A1664" s="33">
        <v>45383</v>
      </c>
      <c r="B1664" s="6">
        <v>1163.5</v>
      </c>
    </row>
    <row r="1665" spans="1:2" x14ac:dyDescent="0.3">
      <c r="A1665" s="32" t="s">
        <v>12851</v>
      </c>
      <c r="B1665" s="6">
        <v>1163.5</v>
      </c>
    </row>
    <row r="1666" spans="1:2" x14ac:dyDescent="0.3">
      <c r="A1666" s="33">
        <v>45384</v>
      </c>
      <c r="B1666" s="6">
        <v>1534.5</v>
      </c>
    </row>
    <row r="1667" spans="1:2" x14ac:dyDescent="0.3">
      <c r="A1667" s="32" t="s">
        <v>12851</v>
      </c>
      <c r="B1667" s="6">
        <v>1534.5</v>
      </c>
    </row>
    <row r="1668" spans="1:2" x14ac:dyDescent="0.3">
      <c r="A1668" s="33">
        <v>45385</v>
      </c>
      <c r="B1668" s="6">
        <v>2337.5</v>
      </c>
    </row>
    <row r="1669" spans="1:2" x14ac:dyDescent="0.3">
      <c r="A1669" s="32" t="s">
        <v>12851</v>
      </c>
      <c r="B1669" s="6">
        <v>2337.5</v>
      </c>
    </row>
    <row r="1670" spans="1:2" x14ac:dyDescent="0.3">
      <c r="A1670" s="33">
        <v>45386</v>
      </c>
      <c r="B1670" s="6">
        <v>2221.5</v>
      </c>
    </row>
    <row r="1671" spans="1:2" x14ac:dyDescent="0.3">
      <c r="A1671" s="32" t="s">
        <v>12851</v>
      </c>
      <c r="B1671" s="6">
        <v>2221.5</v>
      </c>
    </row>
    <row r="1672" spans="1:2" x14ac:dyDescent="0.3">
      <c r="A1672" s="33">
        <v>45387</v>
      </c>
      <c r="B1672" s="6">
        <v>216.5</v>
      </c>
    </row>
    <row r="1673" spans="1:2" x14ac:dyDescent="0.3">
      <c r="A1673" s="32" t="s">
        <v>12851</v>
      </c>
      <c r="B1673" s="6">
        <v>216.5</v>
      </c>
    </row>
    <row r="1674" spans="1:2" x14ac:dyDescent="0.3">
      <c r="A1674" s="33">
        <v>45388</v>
      </c>
      <c r="B1674" s="6">
        <v>1083.5</v>
      </c>
    </row>
    <row r="1675" spans="1:2" x14ac:dyDescent="0.3">
      <c r="A1675" s="32" t="s">
        <v>12851</v>
      </c>
      <c r="B1675" s="6">
        <v>1083.5</v>
      </c>
    </row>
    <row r="1676" spans="1:2" x14ac:dyDescent="0.3">
      <c r="A1676" s="33">
        <v>45389</v>
      </c>
      <c r="B1676" s="6">
        <v>1276.5</v>
      </c>
    </row>
    <row r="1677" spans="1:2" x14ac:dyDescent="0.3">
      <c r="A1677" s="32" t="s">
        <v>12851</v>
      </c>
      <c r="B1677" s="6">
        <v>1276.5</v>
      </c>
    </row>
    <row r="1678" spans="1:2" x14ac:dyDescent="0.3">
      <c r="A1678" s="33">
        <v>45390</v>
      </c>
      <c r="B1678" s="6">
        <v>2346.5</v>
      </c>
    </row>
    <row r="1679" spans="1:2" x14ac:dyDescent="0.3">
      <c r="A1679" s="32" t="s">
        <v>12851</v>
      </c>
      <c r="B1679" s="6">
        <v>2346.5</v>
      </c>
    </row>
    <row r="1680" spans="1:2" x14ac:dyDescent="0.3">
      <c r="A1680" s="33">
        <v>45391</v>
      </c>
      <c r="B1680" s="6">
        <v>3790.5</v>
      </c>
    </row>
    <row r="1681" spans="1:2" x14ac:dyDescent="0.3">
      <c r="A1681" s="32" t="s">
        <v>12851</v>
      </c>
      <c r="B1681" s="6">
        <v>3790.5</v>
      </c>
    </row>
    <row r="1682" spans="1:2" x14ac:dyDescent="0.3">
      <c r="A1682" s="33">
        <v>45392</v>
      </c>
      <c r="B1682" s="6">
        <v>1789.5</v>
      </c>
    </row>
    <row r="1683" spans="1:2" x14ac:dyDescent="0.3">
      <c r="A1683" s="32" t="s">
        <v>12851</v>
      </c>
      <c r="B1683" s="6">
        <v>1789.5</v>
      </c>
    </row>
    <row r="1684" spans="1:2" x14ac:dyDescent="0.3">
      <c r="A1684" s="33">
        <v>45393</v>
      </c>
      <c r="B1684" s="6">
        <v>848</v>
      </c>
    </row>
    <row r="1685" spans="1:2" x14ac:dyDescent="0.3">
      <c r="A1685" s="32" t="s">
        <v>12851</v>
      </c>
      <c r="B1685" s="6">
        <v>848</v>
      </c>
    </row>
    <row r="1686" spans="1:2" x14ac:dyDescent="0.3">
      <c r="A1686" s="33">
        <v>45394</v>
      </c>
      <c r="B1686" s="6">
        <v>1141.5</v>
      </c>
    </row>
    <row r="1687" spans="1:2" x14ac:dyDescent="0.3">
      <c r="A1687" s="32" t="s">
        <v>12851</v>
      </c>
      <c r="B1687" s="6">
        <v>1141.5</v>
      </c>
    </row>
    <row r="1688" spans="1:2" x14ac:dyDescent="0.3">
      <c r="A1688" s="33">
        <v>45395</v>
      </c>
      <c r="B1688" s="6">
        <v>1304.5</v>
      </c>
    </row>
    <row r="1689" spans="1:2" x14ac:dyDescent="0.3">
      <c r="A1689" s="32" t="s">
        <v>12851</v>
      </c>
      <c r="B1689" s="6">
        <v>1304.5</v>
      </c>
    </row>
    <row r="1690" spans="1:2" x14ac:dyDescent="0.3">
      <c r="A1690" s="33">
        <v>45396</v>
      </c>
      <c r="B1690" s="6">
        <v>1244.5</v>
      </c>
    </row>
    <row r="1691" spans="1:2" x14ac:dyDescent="0.3">
      <c r="A1691" s="32" t="s">
        <v>12851</v>
      </c>
      <c r="B1691" s="6">
        <v>1244.5</v>
      </c>
    </row>
    <row r="1692" spans="1:2" x14ac:dyDescent="0.3">
      <c r="A1692" s="33">
        <v>45397</v>
      </c>
      <c r="B1692" s="6">
        <v>1465</v>
      </c>
    </row>
    <row r="1693" spans="1:2" x14ac:dyDescent="0.3">
      <c r="A1693" s="32" t="s">
        <v>12851</v>
      </c>
      <c r="B1693" s="6">
        <v>1465</v>
      </c>
    </row>
    <row r="1694" spans="1:2" x14ac:dyDescent="0.3">
      <c r="A1694" s="33">
        <v>45398</v>
      </c>
      <c r="B1694" s="6">
        <v>942</v>
      </c>
    </row>
    <row r="1695" spans="1:2" x14ac:dyDescent="0.3">
      <c r="A1695" s="32" t="s">
        <v>12851</v>
      </c>
      <c r="B1695" s="6">
        <v>942</v>
      </c>
    </row>
    <row r="1696" spans="1:2" x14ac:dyDescent="0.3">
      <c r="A1696" s="33">
        <v>45399</v>
      </c>
      <c r="B1696" s="6">
        <v>800</v>
      </c>
    </row>
    <row r="1697" spans="1:2" x14ac:dyDescent="0.3">
      <c r="A1697" s="32" t="s">
        <v>12851</v>
      </c>
      <c r="B1697" s="6">
        <v>800</v>
      </c>
    </row>
    <row r="1698" spans="1:2" x14ac:dyDescent="0.3">
      <c r="A1698" s="33">
        <v>45400</v>
      </c>
      <c r="B1698" s="6">
        <v>1025</v>
      </c>
    </row>
    <row r="1699" spans="1:2" x14ac:dyDescent="0.3">
      <c r="A1699" s="32" t="s">
        <v>12851</v>
      </c>
      <c r="B1699" s="6">
        <v>1025</v>
      </c>
    </row>
    <row r="1700" spans="1:2" x14ac:dyDescent="0.3">
      <c r="A1700" s="33">
        <v>45401</v>
      </c>
      <c r="B1700" s="6">
        <v>1755.5</v>
      </c>
    </row>
    <row r="1701" spans="1:2" x14ac:dyDescent="0.3">
      <c r="A1701" s="32" t="s">
        <v>12851</v>
      </c>
      <c r="B1701" s="6">
        <v>1755.5</v>
      </c>
    </row>
    <row r="1702" spans="1:2" x14ac:dyDescent="0.3">
      <c r="A1702" s="33">
        <v>45402</v>
      </c>
      <c r="B1702" s="6">
        <v>1625.5</v>
      </c>
    </row>
    <row r="1703" spans="1:2" x14ac:dyDescent="0.3">
      <c r="A1703" s="32" t="s">
        <v>12851</v>
      </c>
      <c r="B1703" s="6">
        <v>1625.5</v>
      </c>
    </row>
    <row r="1704" spans="1:2" x14ac:dyDescent="0.3">
      <c r="A1704" s="33">
        <v>45403</v>
      </c>
      <c r="B1704" s="6">
        <v>1244.5</v>
      </c>
    </row>
    <row r="1705" spans="1:2" x14ac:dyDescent="0.3">
      <c r="A1705" s="32" t="s">
        <v>12851</v>
      </c>
      <c r="B1705" s="6">
        <v>1244.5</v>
      </c>
    </row>
    <row r="1706" spans="1:2" x14ac:dyDescent="0.3">
      <c r="A1706" s="33">
        <v>45404</v>
      </c>
      <c r="B1706" s="6">
        <v>1152.5</v>
      </c>
    </row>
    <row r="1707" spans="1:2" x14ac:dyDescent="0.3">
      <c r="A1707" s="32" t="s">
        <v>12851</v>
      </c>
      <c r="B1707" s="6">
        <v>1152.5</v>
      </c>
    </row>
    <row r="1708" spans="1:2" x14ac:dyDescent="0.3">
      <c r="A1708" s="33">
        <v>45405</v>
      </c>
      <c r="B1708" s="6">
        <v>2071</v>
      </c>
    </row>
    <row r="1709" spans="1:2" x14ac:dyDescent="0.3">
      <c r="A1709" s="32" t="s">
        <v>12851</v>
      </c>
      <c r="B1709" s="6">
        <v>2071</v>
      </c>
    </row>
    <row r="1710" spans="1:2" x14ac:dyDescent="0.3">
      <c r="A1710" s="33">
        <v>45406</v>
      </c>
      <c r="B1710" s="6">
        <v>2081</v>
      </c>
    </row>
    <row r="1711" spans="1:2" x14ac:dyDescent="0.3">
      <c r="A1711" s="32" t="s">
        <v>12851</v>
      </c>
      <c r="B1711" s="6">
        <v>2081</v>
      </c>
    </row>
    <row r="1712" spans="1:2" x14ac:dyDescent="0.3">
      <c r="A1712" s="33">
        <v>45407</v>
      </c>
      <c r="B1712" s="6">
        <v>2335.5</v>
      </c>
    </row>
    <row r="1713" spans="1:2" x14ac:dyDescent="0.3">
      <c r="A1713" s="32" t="s">
        <v>12851</v>
      </c>
      <c r="B1713" s="6">
        <v>2335.5</v>
      </c>
    </row>
    <row r="1714" spans="1:2" x14ac:dyDescent="0.3">
      <c r="A1714" s="33">
        <v>45408</v>
      </c>
      <c r="B1714" s="6">
        <v>522</v>
      </c>
    </row>
    <row r="1715" spans="1:2" x14ac:dyDescent="0.3">
      <c r="A1715" s="32" t="s">
        <v>12851</v>
      </c>
      <c r="B1715" s="6">
        <v>522</v>
      </c>
    </row>
    <row r="1716" spans="1:2" x14ac:dyDescent="0.3">
      <c r="A1716" s="33">
        <v>45409</v>
      </c>
      <c r="B1716" s="6">
        <v>2449</v>
      </c>
    </row>
    <row r="1717" spans="1:2" x14ac:dyDescent="0.3">
      <c r="A1717" s="32" t="s">
        <v>12851</v>
      </c>
      <c r="B1717" s="6">
        <v>2449</v>
      </c>
    </row>
    <row r="1718" spans="1:2" x14ac:dyDescent="0.3">
      <c r="A1718" s="33">
        <v>45410</v>
      </c>
      <c r="B1718" s="6">
        <v>1938</v>
      </c>
    </row>
    <row r="1719" spans="1:2" x14ac:dyDescent="0.3">
      <c r="A1719" s="32" t="s">
        <v>12851</v>
      </c>
      <c r="B1719" s="6">
        <v>1938</v>
      </c>
    </row>
    <row r="1720" spans="1:2" x14ac:dyDescent="0.3">
      <c r="A1720" s="33">
        <v>45411</v>
      </c>
      <c r="B1720" s="6">
        <v>1426.5</v>
      </c>
    </row>
    <row r="1721" spans="1:2" x14ac:dyDescent="0.3">
      <c r="A1721" s="32" t="s">
        <v>12851</v>
      </c>
      <c r="B1721" s="6">
        <v>1426.5</v>
      </c>
    </row>
    <row r="1722" spans="1:2" x14ac:dyDescent="0.3">
      <c r="A1722" s="33">
        <v>45412</v>
      </c>
      <c r="B1722" s="6">
        <v>1139.5</v>
      </c>
    </row>
    <row r="1723" spans="1:2" x14ac:dyDescent="0.3">
      <c r="A1723" s="32" t="s">
        <v>12851</v>
      </c>
      <c r="B1723" s="6">
        <v>1139.5</v>
      </c>
    </row>
    <row r="1724" spans="1:2" x14ac:dyDescent="0.3">
      <c r="A1724" s="33">
        <v>45413</v>
      </c>
      <c r="B1724" s="6">
        <v>2111</v>
      </c>
    </row>
    <row r="1725" spans="1:2" x14ac:dyDescent="0.3">
      <c r="A1725" s="32" t="s">
        <v>12839</v>
      </c>
      <c r="B1725" s="6">
        <v>2111</v>
      </c>
    </row>
    <row r="1726" spans="1:2" x14ac:dyDescent="0.3">
      <c r="A1726" s="33">
        <v>45414</v>
      </c>
      <c r="B1726" s="6">
        <v>1422</v>
      </c>
    </row>
    <row r="1727" spans="1:2" x14ac:dyDescent="0.3">
      <c r="A1727" s="32" t="s">
        <v>12839</v>
      </c>
      <c r="B1727" s="6">
        <v>1422</v>
      </c>
    </row>
    <row r="1728" spans="1:2" x14ac:dyDescent="0.3">
      <c r="A1728" s="33">
        <v>45415</v>
      </c>
      <c r="B1728" s="6">
        <v>903.5</v>
      </c>
    </row>
    <row r="1729" spans="1:2" x14ac:dyDescent="0.3">
      <c r="A1729" s="32" t="s">
        <v>12839</v>
      </c>
      <c r="B1729" s="6">
        <v>903.5</v>
      </c>
    </row>
    <row r="1730" spans="1:2" x14ac:dyDescent="0.3">
      <c r="A1730" s="33">
        <v>45416</v>
      </c>
      <c r="B1730" s="6">
        <v>1773</v>
      </c>
    </row>
    <row r="1731" spans="1:2" x14ac:dyDescent="0.3">
      <c r="A1731" s="32" t="s">
        <v>12839</v>
      </c>
      <c r="B1731" s="6">
        <v>1773</v>
      </c>
    </row>
    <row r="1732" spans="1:2" x14ac:dyDescent="0.3">
      <c r="A1732" s="33">
        <v>45417</v>
      </c>
      <c r="B1732" s="6">
        <v>850.5</v>
      </c>
    </row>
    <row r="1733" spans="1:2" x14ac:dyDescent="0.3">
      <c r="A1733" s="32" t="s">
        <v>12839</v>
      </c>
      <c r="B1733" s="6">
        <v>850.5</v>
      </c>
    </row>
    <row r="1734" spans="1:2" x14ac:dyDescent="0.3">
      <c r="A1734" s="33">
        <v>45418</v>
      </c>
      <c r="B1734" s="6">
        <v>983.5</v>
      </c>
    </row>
    <row r="1735" spans="1:2" x14ac:dyDescent="0.3">
      <c r="A1735" s="32" t="s">
        <v>12839</v>
      </c>
      <c r="B1735" s="6">
        <v>983.5</v>
      </c>
    </row>
    <row r="1736" spans="1:2" x14ac:dyDescent="0.3">
      <c r="A1736" s="33">
        <v>45419</v>
      </c>
      <c r="B1736" s="6">
        <v>1119.5</v>
      </c>
    </row>
    <row r="1737" spans="1:2" x14ac:dyDescent="0.3">
      <c r="A1737" s="32" t="s">
        <v>12839</v>
      </c>
      <c r="B1737" s="6">
        <v>1119.5</v>
      </c>
    </row>
    <row r="1738" spans="1:2" x14ac:dyDescent="0.3">
      <c r="A1738" s="33">
        <v>45420</v>
      </c>
      <c r="B1738" s="6">
        <v>1572</v>
      </c>
    </row>
    <row r="1739" spans="1:2" x14ac:dyDescent="0.3">
      <c r="A1739" s="32" t="s">
        <v>12839</v>
      </c>
      <c r="B1739" s="6">
        <v>1572</v>
      </c>
    </row>
    <row r="1740" spans="1:2" x14ac:dyDescent="0.3">
      <c r="A1740" s="33">
        <v>45421</v>
      </c>
      <c r="B1740" s="6">
        <v>392.5</v>
      </c>
    </row>
    <row r="1741" spans="1:2" x14ac:dyDescent="0.3">
      <c r="A1741" s="32" t="s">
        <v>12839</v>
      </c>
      <c r="B1741" s="6">
        <v>392.5</v>
      </c>
    </row>
    <row r="1742" spans="1:2" x14ac:dyDescent="0.3">
      <c r="A1742" s="33">
        <v>45422</v>
      </c>
      <c r="B1742" s="6">
        <v>1834.5</v>
      </c>
    </row>
    <row r="1743" spans="1:2" x14ac:dyDescent="0.3">
      <c r="A1743" s="32" t="s">
        <v>12839</v>
      </c>
      <c r="B1743" s="6">
        <v>1834.5</v>
      </c>
    </row>
    <row r="1744" spans="1:2" x14ac:dyDescent="0.3">
      <c r="A1744" s="33">
        <v>45423</v>
      </c>
      <c r="B1744" s="6">
        <v>508</v>
      </c>
    </row>
    <row r="1745" spans="1:2" x14ac:dyDescent="0.3">
      <c r="A1745" s="32" t="s">
        <v>12839</v>
      </c>
      <c r="B1745" s="6">
        <v>508</v>
      </c>
    </row>
    <row r="1746" spans="1:2" x14ac:dyDescent="0.3">
      <c r="A1746" s="33">
        <v>45424</v>
      </c>
      <c r="B1746" s="6">
        <v>1576.5</v>
      </c>
    </row>
    <row r="1747" spans="1:2" x14ac:dyDescent="0.3">
      <c r="A1747" s="32" t="s">
        <v>12839</v>
      </c>
      <c r="B1747" s="6">
        <v>1576.5</v>
      </c>
    </row>
    <row r="1748" spans="1:2" x14ac:dyDescent="0.3">
      <c r="A1748" s="33">
        <v>45425</v>
      </c>
      <c r="B1748" s="6">
        <v>1327</v>
      </c>
    </row>
    <row r="1749" spans="1:2" x14ac:dyDescent="0.3">
      <c r="A1749" s="32" t="s">
        <v>12839</v>
      </c>
      <c r="B1749" s="6">
        <v>1327</v>
      </c>
    </row>
    <row r="1750" spans="1:2" x14ac:dyDescent="0.3">
      <c r="A1750" s="33">
        <v>45426</v>
      </c>
      <c r="B1750" s="6">
        <v>1721.5</v>
      </c>
    </row>
    <row r="1751" spans="1:2" x14ac:dyDescent="0.3">
      <c r="A1751" s="32" t="s">
        <v>12839</v>
      </c>
      <c r="B1751" s="6">
        <v>1721.5</v>
      </c>
    </row>
    <row r="1752" spans="1:2" x14ac:dyDescent="0.3">
      <c r="A1752" s="33">
        <v>45427</v>
      </c>
      <c r="B1752" s="6">
        <v>1342.5</v>
      </c>
    </row>
    <row r="1753" spans="1:2" x14ac:dyDescent="0.3">
      <c r="A1753" s="32" t="s">
        <v>12839</v>
      </c>
      <c r="B1753" s="6">
        <v>1342.5</v>
      </c>
    </row>
    <row r="1754" spans="1:2" x14ac:dyDescent="0.3">
      <c r="A1754" s="33">
        <v>45428</v>
      </c>
      <c r="B1754" s="6">
        <v>1282</v>
      </c>
    </row>
    <row r="1755" spans="1:2" x14ac:dyDescent="0.3">
      <c r="A1755" s="32" t="s">
        <v>12839</v>
      </c>
      <c r="B1755" s="6">
        <v>1282</v>
      </c>
    </row>
    <row r="1756" spans="1:2" x14ac:dyDescent="0.3">
      <c r="A1756" s="33">
        <v>45429</v>
      </c>
      <c r="B1756" s="6">
        <v>1999.5</v>
      </c>
    </row>
    <row r="1757" spans="1:2" x14ac:dyDescent="0.3">
      <c r="A1757" s="32" t="s">
        <v>12839</v>
      </c>
      <c r="B1757" s="6">
        <v>1999.5</v>
      </c>
    </row>
    <row r="1758" spans="1:2" x14ac:dyDescent="0.3">
      <c r="A1758" s="33">
        <v>45430</v>
      </c>
      <c r="B1758" s="6">
        <v>1852</v>
      </c>
    </row>
    <row r="1759" spans="1:2" x14ac:dyDescent="0.3">
      <c r="A1759" s="32" t="s">
        <v>12839</v>
      </c>
      <c r="B1759" s="6">
        <v>1852</v>
      </c>
    </row>
    <row r="1760" spans="1:2" x14ac:dyDescent="0.3">
      <c r="A1760" s="33">
        <v>45431</v>
      </c>
      <c r="B1760" s="6">
        <v>2227</v>
      </c>
    </row>
    <row r="1761" spans="1:2" x14ac:dyDescent="0.3">
      <c r="A1761" s="32" t="s">
        <v>12839</v>
      </c>
      <c r="B1761" s="6">
        <v>2227</v>
      </c>
    </row>
    <row r="1762" spans="1:2" x14ac:dyDescent="0.3">
      <c r="A1762" s="33">
        <v>45432</v>
      </c>
      <c r="B1762" s="6">
        <v>1087.5</v>
      </c>
    </row>
    <row r="1763" spans="1:2" x14ac:dyDescent="0.3">
      <c r="A1763" s="32" t="s">
        <v>12839</v>
      </c>
      <c r="B1763" s="6">
        <v>1087.5</v>
      </c>
    </row>
    <row r="1764" spans="1:2" x14ac:dyDescent="0.3">
      <c r="A1764" s="33">
        <v>45433</v>
      </c>
      <c r="B1764" s="6">
        <v>2215.5</v>
      </c>
    </row>
    <row r="1765" spans="1:2" x14ac:dyDescent="0.3">
      <c r="A1765" s="32" t="s">
        <v>12839</v>
      </c>
      <c r="B1765" s="6">
        <v>2215.5</v>
      </c>
    </row>
    <row r="1766" spans="1:2" x14ac:dyDescent="0.3">
      <c r="A1766" s="33">
        <v>45434</v>
      </c>
      <c r="B1766" s="6">
        <v>1997.5</v>
      </c>
    </row>
    <row r="1767" spans="1:2" x14ac:dyDescent="0.3">
      <c r="A1767" s="32" t="s">
        <v>12839</v>
      </c>
      <c r="B1767" s="6">
        <v>1997.5</v>
      </c>
    </row>
    <row r="1768" spans="1:2" x14ac:dyDescent="0.3">
      <c r="A1768" s="33">
        <v>45435</v>
      </c>
      <c r="B1768" s="6">
        <v>1473.5</v>
      </c>
    </row>
    <row r="1769" spans="1:2" x14ac:dyDescent="0.3">
      <c r="A1769" s="32" t="s">
        <v>12839</v>
      </c>
      <c r="B1769" s="6">
        <v>1473.5</v>
      </c>
    </row>
    <row r="1770" spans="1:2" x14ac:dyDescent="0.3">
      <c r="A1770" s="33">
        <v>45436</v>
      </c>
      <c r="B1770" s="6">
        <v>997.5</v>
      </c>
    </row>
    <row r="1771" spans="1:2" x14ac:dyDescent="0.3">
      <c r="A1771" s="32" t="s">
        <v>12839</v>
      </c>
      <c r="B1771" s="6">
        <v>997.5</v>
      </c>
    </row>
    <row r="1772" spans="1:2" x14ac:dyDescent="0.3">
      <c r="A1772" s="33">
        <v>45437</v>
      </c>
      <c r="B1772" s="6">
        <v>1178.5</v>
      </c>
    </row>
    <row r="1773" spans="1:2" x14ac:dyDescent="0.3">
      <c r="A1773" s="32" t="s">
        <v>12839</v>
      </c>
      <c r="B1773" s="6">
        <v>1178.5</v>
      </c>
    </row>
    <row r="1774" spans="1:2" x14ac:dyDescent="0.3">
      <c r="A1774" s="33">
        <v>45438</v>
      </c>
      <c r="B1774" s="6">
        <v>795</v>
      </c>
    </row>
    <row r="1775" spans="1:2" x14ac:dyDescent="0.3">
      <c r="A1775" s="32" t="s">
        <v>12839</v>
      </c>
      <c r="B1775" s="6">
        <v>795</v>
      </c>
    </row>
    <row r="1776" spans="1:2" x14ac:dyDescent="0.3">
      <c r="A1776" s="33">
        <v>45439</v>
      </c>
      <c r="B1776" s="6">
        <v>1513.5</v>
      </c>
    </row>
    <row r="1777" spans="1:2" x14ac:dyDescent="0.3">
      <c r="A1777" s="32" t="s">
        <v>12839</v>
      </c>
      <c r="B1777" s="6">
        <v>1513.5</v>
      </c>
    </row>
    <row r="1778" spans="1:2" x14ac:dyDescent="0.3">
      <c r="A1778" s="33">
        <v>45440</v>
      </c>
      <c r="B1778" s="6">
        <v>1190.5</v>
      </c>
    </row>
    <row r="1779" spans="1:2" x14ac:dyDescent="0.3">
      <c r="A1779" s="32" t="s">
        <v>12839</v>
      </c>
      <c r="B1779" s="6">
        <v>1190.5</v>
      </c>
    </row>
    <row r="1780" spans="1:2" x14ac:dyDescent="0.3">
      <c r="A1780" s="33">
        <v>45441</v>
      </c>
      <c r="B1780" s="6">
        <v>1987</v>
      </c>
    </row>
    <row r="1781" spans="1:2" x14ac:dyDescent="0.3">
      <c r="A1781" s="32" t="s">
        <v>12839</v>
      </c>
      <c r="B1781" s="6">
        <v>1987</v>
      </c>
    </row>
    <row r="1782" spans="1:2" x14ac:dyDescent="0.3">
      <c r="A1782" s="33">
        <v>45442</v>
      </c>
      <c r="B1782" s="6">
        <v>753.5</v>
      </c>
    </row>
    <row r="1783" spans="1:2" x14ac:dyDescent="0.3">
      <c r="A1783" s="32" t="s">
        <v>12839</v>
      </c>
      <c r="B1783" s="6">
        <v>753.5</v>
      </c>
    </row>
    <row r="1784" spans="1:2" x14ac:dyDescent="0.3">
      <c r="A1784" s="33">
        <v>45443</v>
      </c>
      <c r="B1784" s="6">
        <v>1779</v>
      </c>
    </row>
    <row r="1785" spans="1:2" x14ac:dyDescent="0.3">
      <c r="A1785" s="32" t="s">
        <v>12839</v>
      </c>
      <c r="B1785" s="6">
        <v>1779</v>
      </c>
    </row>
    <row r="1786" spans="1:2" x14ac:dyDescent="0.3">
      <c r="A1786" s="33">
        <v>45444</v>
      </c>
      <c r="B1786" s="6">
        <v>1441.5</v>
      </c>
    </row>
    <row r="1787" spans="1:2" x14ac:dyDescent="0.3">
      <c r="A1787" s="32" t="s">
        <v>12852</v>
      </c>
      <c r="B1787" s="6">
        <v>1441.5</v>
      </c>
    </row>
    <row r="1788" spans="1:2" x14ac:dyDescent="0.3">
      <c r="A1788" s="33">
        <v>45445</v>
      </c>
      <c r="B1788" s="6">
        <v>1171.5</v>
      </c>
    </row>
    <row r="1789" spans="1:2" x14ac:dyDescent="0.3">
      <c r="A1789" s="32" t="s">
        <v>12852</v>
      </c>
      <c r="B1789" s="6">
        <v>1171.5</v>
      </c>
    </row>
    <row r="1790" spans="1:2" x14ac:dyDescent="0.3">
      <c r="A1790" s="33">
        <v>45446</v>
      </c>
      <c r="B1790" s="6">
        <v>1849</v>
      </c>
    </row>
    <row r="1791" spans="1:2" x14ac:dyDescent="0.3">
      <c r="A1791" s="32" t="s">
        <v>12852</v>
      </c>
      <c r="B1791" s="6">
        <v>1849</v>
      </c>
    </row>
    <row r="1792" spans="1:2" x14ac:dyDescent="0.3">
      <c r="A1792" s="33">
        <v>45447</v>
      </c>
      <c r="B1792" s="6">
        <v>1654</v>
      </c>
    </row>
    <row r="1793" spans="1:2" x14ac:dyDescent="0.3">
      <c r="A1793" s="32" t="s">
        <v>12852</v>
      </c>
      <c r="B1793" s="6">
        <v>1654</v>
      </c>
    </row>
    <row r="1794" spans="1:2" x14ac:dyDescent="0.3">
      <c r="A1794" s="33">
        <v>45448</v>
      </c>
      <c r="B1794" s="6">
        <v>1716</v>
      </c>
    </row>
    <row r="1795" spans="1:2" x14ac:dyDescent="0.3">
      <c r="A1795" s="32" t="s">
        <v>12852</v>
      </c>
      <c r="B1795" s="6">
        <v>1716</v>
      </c>
    </row>
    <row r="1796" spans="1:2" x14ac:dyDescent="0.3">
      <c r="A1796" s="33">
        <v>45449</v>
      </c>
      <c r="B1796" s="6">
        <v>1602.5</v>
      </c>
    </row>
    <row r="1797" spans="1:2" x14ac:dyDescent="0.3">
      <c r="A1797" s="32" t="s">
        <v>12852</v>
      </c>
      <c r="B1797" s="6">
        <v>1602.5</v>
      </c>
    </row>
    <row r="1798" spans="1:2" x14ac:dyDescent="0.3">
      <c r="A1798" s="33">
        <v>45450</v>
      </c>
      <c r="B1798" s="6">
        <v>1264</v>
      </c>
    </row>
    <row r="1799" spans="1:2" x14ac:dyDescent="0.3">
      <c r="A1799" s="32" t="s">
        <v>12852</v>
      </c>
      <c r="B1799" s="6">
        <v>1264</v>
      </c>
    </row>
    <row r="1800" spans="1:2" x14ac:dyDescent="0.3">
      <c r="A1800" s="33">
        <v>45451</v>
      </c>
      <c r="B1800" s="6">
        <v>1683</v>
      </c>
    </row>
    <row r="1801" spans="1:2" x14ac:dyDescent="0.3">
      <c r="A1801" s="32" t="s">
        <v>12852</v>
      </c>
      <c r="B1801" s="6">
        <v>1683</v>
      </c>
    </row>
    <row r="1802" spans="1:2" x14ac:dyDescent="0.3">
      <c r="A1802" s="33">
        <v>45452</v>
      </c>
      <c r="B1802" s="6">
        <v>1402</v>
      </c>
    </row>
    <row r="1803" spans="1:2" x14ac:dyDescent="0.3">
      <c r="A1803" s="32" t="s">
        <v>12852</v>
      </c>
      <c r="B1803" s="6">
        <v>1402</v>
      </c>
    </row>
    <row r="1804" spans="1:2" x14ac:dyDescent="0.3">
      <c r="A1804" s="33">
        <v>45453</v>
      </c>
      <c r="B1804" s="6">
        <v>920.5</v>
      </c>
    </row>
    <row r="1805" spans="1:2" x14ac:dyDescent="0.3">
      <c r="A1805" s="32" t="s">
        <v>12852</v>
      </c>
      <c r="B1805" s="6">
        <v>920.5</v>
      </c>
    </row>
    <row r="1806" spans="1:2" x14ac:dyDescent="0.3">
      <c r="A1806" s="33">
        <v>45454</v>
      </c>
      <c r="B1806" s="6">
        <v>2343.5</v>
      </c>
    </row>
    <row r="1807" spans="1:2" x14ac:dyDescent="0.3">
      <c r="A1807" s="32" t="s">
        <v>12852</v>
      </c>
      <c r="B1807" s="6">
        <v>2343.5</v>
      </c>
    </row>
    <row r="1808" spans="1:2" x14ac:dyDescent="0.3">
      <c r="A1808" s="33">
        <v>45455</v>
      </c>
      <c r="B1808" s="6">
        <v>1136.5</v>
      </c>
    </row>
    <row r="1809" spans="1:2" x14ac:dyDescent="0.3">
      <c r="A1809" s="32" t="s">
        <v>12852</v>
      </c>
      <c r="B1809" s="6">
        <v>1136.5</v>
      </c>
    </row>
    <row r="1810" spans="1:2" x14ac:dyDescent="0.3">
      <c r="A1810" s="33">
        <v>45456</v>
      </c>
      <c r="B1810" s="6">
        <v>1748</v>
      </c>
    </row>
    <row r="1811" spans="1:2" x14ac:dyDescent="0.3">
      <c r="A1811" s="32" t="s">
        <v>12852</v>
      </c>
      <c r="B1811" s="6">
        <v>1748</v>
      </c>
    </row>
    <row r="1812" spans="1:2" x14ac:dyDescent="0.3">
      <c r="A1812" s="33">
        <v>45457</v>
      </c>
      <c r="B1812" s="6">
        <v>1895</v>
      </c>
    </row>
    <row r="1813" spans="1:2" x14ac:dyDescent="0.3">
      <c r="A1813" s="32" t="s">
        <v>12852</v>
      </c>
      <c r="B1813" s="6">
        <v>1895</v>
      </c>
    </row>
    <row r="1814" spans="1:2" x14ac:dyDescent="0.3">
      <c r="A1814" s="33">
        <v>45458</v>
      </c>
      <c r="B1814" s="6">
        <v>1027</v>
      </c>
    </row>
    <row r="1815" spans="1:2" x14ac:dyDescent="0.3">
      <c r="A1815" s="32" t="s">
        <v>12852</v>
      </c>
      <c r="B1815" s="6">
        <v>1027</v>
      </c>
    </row>
    <row r="1816" spans="1:2" x14ac:dyDescent="0.3">
      <c r="A1816" s="33">
        <v>45459</v>
      </c>
      <c r="B1816" s="6">
        <v>1340.5</v>
      </c>
    </row>
    <row r="1817" spans="1:2" x14ac:dyDescent="0.3">
      <c r="A1817" s="32" t="s">
        <v>12852</v>
      </c>
      <c r="B1817" s="6">
        <v>1340.5</v>
      </c>
    </row>
    <row r="1818" spans="1:2" x14ac:dyDescent="0.3">
      <c r="A1818" s="33">
        <v>45460</v>
      </c>
      <c r="B1818" s="6">
        <v>1086</v>
      </c>
    </row>
    <row r="1819" spans="1:2" x14ac:dyDescent="0.3">
      <c r="A1819" s="32" t="s">
        <v>12852</v>
      </c>
      <c r="B1819" s="6">
        <v>1086</v>
      </c>
    </row>
    <row r="1820" spans="1:2" x14ac:dyDescent="0.3">
      <c r="A1820" s="33">
        <v>45461</v>
      </c>
      <c r="B1820" s="6">
        <v>1635.5</v>
      </c>
    </row>
    <row r="1821" spans="1:2" x14ac:dyDescent="0.3">
      <c r="A1821" s="32" t="s">
        <v>12852</v>
      </c>
      <c r="B1821" s="6">
        <v>1635.5</v>
      </c>
    </row>
    <row r="1822" spans="1:2" x14ac:dyDescent="0.3">
      <c r="A1822" s="33">
        <v>45462</v>
      </c>
      <c r="B1822" s="6">
        <v>655.5</v>
      </c>
    </row>
    <row r="1823" spans="1:2" x14ac:dyDescent="0.3">
      <c r="A1823" s="32" t="s">
        <v>12852</v>
      </c>
      <c r="B1823" s="6">
        <v>655.5</v>
      </c>
    </row>
    <row r="1824" spans="1:2" x14ac:dyDescent="0.3">
      <c r="A1824" s="33">
        <v>45463</v>
      </c>
      <c r="B1824" s="6">
        <v>1408.5</v>
      </c>
    </row>
    <row r="1825" spans="1:2" x14ac:dyDescent="0.3">
      <c r="A1825" s="32" t="s">
        <v>12852</v>
      </c>
      <c r="B1825" s="6">
        <v>1408.5</v>
      </c>
    </row>
    <row r="1826" spans="1:2" x14ac:dyDescent="0.3">
      <c r="A1826" s="33">
        <v>45464</v>
      </c>
      <c r="B1826" s="6">
        <v>1322</v>
      </c>
    </row>
    <row r="1827" spans="1:2" x14ac:dyDescent="0.3">
      <c r="A1827" s="32" t="s">
        <v>12852</v>
      </c>
      <c r="B1827" s="6">
        <v>1322</v>
      </c>
    </row>
    <row r="1828" spans="1:2" x14ac:dyDescent="0.3">
      <c r="A1828" s="33">
        <v>45465</v>
      </c>
      <c r="B1828" s="6">
        <v>1442.5</v>
      </c>
    </row>
    <row r="1829" spans="1:2" x14ac:dyDescent="0.3">
      <c r="A1829" s="32" t="s">
        <v>12852</v>
      </c>
      <c r="B1829" s="6">
        <v>1442.5</v>
      </c>
    </row>
    <row r="1830" spans="1:2" x14ac:dyDescent="0.3">
      <c r="A1830" s="33">
        <v>45466</v>
      </c>
      <c r="B1830" s="6">
        <v>1399</v>
      </c>
    </row>
    <row r="1831" spans="1:2" x14ac:dyDescent="0.3">
      <c r="A1831" s="32" t="s">
        <v>12852</v>
      </c>
      <c r="B1831" s="6">
        <v>1399</v>
      </c>
    </row>
    <row r="1832" spans="1:2" x14ac:dyDescent="0.3">
      <c r="A1832" s="33">
        <v>45467</v>
      </c>
      <c r="B1832" s="6">
        <v>1448</v>
      </c>
    </row>
    <row r="1833" spans="1:2" x14ac:dyDescent="0.3">
      <c r="A1833" s="32" t="s">
        <v>12852</v>
      </c>
      <c r="B1833" s="6">
        <v>1448</v>
      </c>
    </row>
    <row r="1834" spans="1:2" x14ac:dyDescent="0.3">
      <c r="A1834" s="33">
        <v>45468</v>
      </c>
      <c r="B1834" s="6">
        <v>1567.5</v>
      </c>
    </row>
    <row r="1835" spans="1:2" x14ac:dyDescent="0.3">
      <c r="A1835" s="32" t="s">
        <v>12852</v>
      </c>
      <c r="B1835" s="6">
        <v>1567.5</v>
      </c>
    </row>
    <row r="1836" spans="1:2" x14ac:dyDescent="0.3">
      <c r="A1836" s="33">
        <v>45469</v>
      </c>
      <c r="B1836" s="6">
        <v>898</v>
      </c>
    </row>
    <row r="1837" spans="1:2" x14ac:dyDescent="0.3">
      <c r="A1837" s="32" t="s">
        <v>12852</v>
      </c>
      <c r="B1837" s="6">
        <v>898</v>
      </c>
    </row>
    <row r="1838" spans="1:2" x14ac:dyDescent="0.3">
      <c r="A1838" s="33">
        <v>45470</v>
      </c>
      <c r="B1838" s="6">
        <v>1674.5</v>
      </c>
    </row>
    <row r="1839" spans="1:2" x14ac:dyDescent="0.3">
      <c r="A1839" s="32" t="s">
        <v>12852</v>
      </c>
      <c r="B1839" s="6">
        <v>1674.5</v>
      </c>
    </row>
    <row r="1840" spans="1:2" x14ac:dyDescent="0.3">
      <c r="A1840" s="33">
        <v>45471</v>
      </c>
      <c r="B1840" s="6">
        <v>1715.5</v>
      </c>
    </row>
    <row r="1841" spans="1:2" x14ac:dyDescent="0.3">
      <c r="A1841" s="32" t="s">
        <v>12852</v>
      </c>
      <c r="B1841" s="6">
        <v>1715.5</v>
      </c>
    </row>
    <row r="1842" spans="1:2" x14ac:dyDescent="0.3">
      <c r="A1842" s="33">
        <v>45472</v>
      </c>
      <c r="B1842" s="6">
        <v>2015.5</v>
      </c>
    </row>
    <row r="1843" spans="1:2" x14ac:dyDescent="0.3">
      <c r="A1843" s="32" t="s">
        <v>12852</v>
      </c>
      <c r="B1843" s="6">
        <v>2015.5</v>
      </c>
    </row>
    <row r="1844" spans="1:2" x14ac:dyDescent="0.3">
      <c r="A1844" s="33">
        <v>45473</v>
      </c>
      <c r="B1844" s="6">
        <v>2258.5</v>
      </c>
    </row>
    <row r="1845" spans="1:2" x14ac:dyDescent="0.3">
      <c r="A1845" s="32" t="s">
        <v>12852</v>
      </c>
      <c r="B1845" s="6">
        <v>2258.5</v>
      </c>
    </row>
    <row r="1846" spans="1:2" x14ac:dyDescent="0.3">
      <c r="A1846" s="33">
        <v>45474</v>
      </c>
      <c r="B1846" s="6">
        <v>1345.5</v>
      </c>
    </row>
    <row r="1847" spans="1:2" x14ac:dyDescent="0.3">
      <c r="A1847" s="32" t="s">
        <v>12853</v>
      </c>
      <c r="B1847" s="6">
        <v>1345.5</v>
      </c>
    </row>
    <row r="1848" spans="1:2" x14ac:dyDescent="0.3">
      <c r="A1848" s="33">
        <v>45475</v>
      </c>
      <c r="B1848" s="6">
        <v>1046.5</v>
      </c>
    </row>
    <row r="1849" spans="1:2" x14ac:dyDescent="0.3">
      <c r="A1849" s="32" t="s">
        <v>12853</v>
      </c>
      <c r="B1849" s="6">
        <v>1046.5</v>
      </c>
    </row>
    <row r="1850" spans="1:2" x14ac:dyDescent="0.3">
      <c r="A1850" s="33">
        <v>45476</v>
      </c>
      <c r="B1850" s="6">
        <v>955</v>
      </c>
    </row>
    <row r="1851" spans="1:2" x14ac:dyDescent="0.3">
      <c r="A1851" s="32" t="s">
        <v>12853</v>
      </c>
      <c r="B1851" s="6">
        <v>955</v>
      </c>
    </row>
    <row r="1852" spans="1:2" x14ac:dyDescent="0.3">
      <c r="A1852" s="33">
        <v>45477</v>
      </c>
      <c r="B1852" s="6">
        <v>1317</v>
      </c>
    </row>
    <row r="1853" spans="1:2" x14ac:dyDescent="0.3">
      <c r="A1853" s="32" t="s">
        <v>12853</v>
      </c>
      <c r="B1853" s="6">
        <v>1317</v>
      </c>
    </row>
    <row r="1854" spans="1:2" x14ac:dyDescent="0.3">
      <c r="A1854" s="33">
        <v>45478</v>
      </c>
      <c r="B1854" s="6">
        <v>825.5</v>
      </c>
    </row>
    <row r="1855" spans="1:2" x14ac:dyDescent="0.3">
      <c r="A1855" s="32" t="s">
        <v>12853</v>
      </c>
      <c r="B1855" s="6">
        <v>825.5</v>
      </c>
    </row>
    <row r="1856" spans="1:2" x14ac:dyDescent="0.3">
      <c r="A1856" s="33">
        <v>45479</v>
      </c>
      <c r="B1856" s="6">
        <v>1191</v>
      </c>
    </row>
    <row r="1857" spans="1:2" x14ac:dyDescent="0.3">
      <c r="A1857" s="32" t="s">
        <v>12853</v>
      </c>
      <c r="B1857" s="6">
        <v>1191</v>
      </c>
    </row>
    <row r="1858" spans="1:2" x14ac:dyDescent="0.3">
      <c r="A1858" s="33">
        <v>45480</v>
      </c>
      <c r="B1858" s="6">
        <v>1105</v>
      </c>
    </row>
    <row r="1859" spans="1:2" x14ac:dyDescent="0.3">
      <c r="A1859" s="32" t="s">
        <v>12853</v>
      </c>
      <c r="B1859" s="6">
        <v>1105</v>
      </c>
    </row>
    <row r="1860" spans="1:2" x14ac:dyDescent="0.3">
      <c r="A1860" s="33">
        <v>45481</v>
      </c>
      <c r="B1860" s="6">
        <v>1958.5</v>
      </c>
    </row>
    <row r="1861" spans="1:2" x14ac:dyDescent="0.3">
      <c r="A1861" s="32" t="s">
        <v>12853</v>
      </c>
      <c r="B1861" s="6">
        <v>1958.5</v>
      </c>
    </row>
    <row r="1862" spans="1:2" x14ac:dyDescent="0.3">
      <c r="A1862" s="33">
        <v>45482</v>
      </c>
      <c r="B1862" s="6">
        <v>795.5</v>
      </c>
    </row>
    <row r="1863" spans="1:2" x14ac:dyDescent="0.3">
      <c r="A1863" s="32" t="s">
        <v>12853</v>
      </c>
      <c r="B1863" s="6">
        <v>795.5</v>
      </c>
    </row>
    <row r="1864" spans="1:2" x14ac:dyDescent="0.3">
      <c r="A1864" s="33">
        <v>45483</v>
      </c>
      <c r="B1864" s="6">
        <v>1162.5</v>
      </c>
    </row>
    <row r="1865" spans="1:2" x14ac:dyDescent="0.3">
      <c r="A1865" s="32" t="s">
        <v>12853</v>
      </c>
      <c r="B1865" s="6">
        <v>1162.5</v>
      </c>
    </row>
    <row r="1866" spans="1:2" x14ac:dyDescent="0.3">
      <c r="A1866" s="33">
        <v>45484</v>
      </c>
      <c r="B1866" s="6">
        <v>1483.5</v>
      </c>
    </row>
    <row r="1867" spans="1:2" x14ac:dyDescent="0.3">
      <c r="A1867" s="32" t="s">
        <v>12853</v>
      </c>
      <c r="B1867" s="6">
        <v>1483.5</v>
      </c>
    </row>
    <row r="1868" spans="1:2" x14ac:dyDescent="0.3">
      <c r="A1868" s="33">
        <v>45485</v>
      </c>
      <c r="B1868" s="6">
        <v>1674</v>
      </c>
    </row>
    <row r="1869" spans="1:2" x14ac:dyDescent="0.3">
      <c r="A1869" s="32" t="s">
        <v>12853</v>
      </c>
      <c r="B1869" s="6">
        <v>1674</v>
      </c>
    </row>
    <row r="1870" spans="1:2" x14ac:dyDescent="0.3">
      <c r="A1870" s="33">
        <v>45486</v>
      </c>
      <c r="B1870" s="6">
        <v>947.5</v>
      </c>
    </row>
    <row r="1871" spans="1:2" x14ac:dyDescent="0.3">
      <c r="A1871" s="32" t="s">
        <v>12853</v>
      </c>
      <c r="B1871" s="6">
        <v>947.5</v>
      </c>
    </row>
    <row r="1872" spans="1:2" x14ac:dyDescent="0.3">
      <c r="A1872" s="33">
        <v>45487</v>
      </c>
      <c r="B1872" s="6">
        <v>774</v>
      </c>
    </row>
    <row r="1873" spans="1:2" x14ac:dyDescent="0.3">
      <c r="A1873" s="32" t="s">
        <v>12853</v>
      </c>
      <c r="B1873" s="6">
        <v>774</v>
      </c>
    </row>
    <row r="1874" spans="1:2" x14ac:dyDescent="0.3">
      <c r="A1874" s="33">
        <v>45488</v>
      </c>
      <c r="B1874" s="6">
        <v>1695</v>
      </c>
    </row>
    <row r="1875" spans="1:2" x14ac:dyDescent="0.3">
      <c r="A1875" s="32" t="s">
        <v>12853</v>
      </c>
      <c r="B1875" s="6">
        <v>1695</v>
      </c>
    </row>
    <row r="1876" spans="1:2" x14ac:dyDescent="0.3">
      <c r="A1876" s="33">
        <v>45489</v>
      </c>
      <c r="B1876" s="6">
        <v>1945</v>
      </c>
    </row>
    <row r="1877" spans="1:2" x14ac:dyDescent="0.3">
      <c r="A1877" s="32" t="s">
        <v>12853</v>
      </c>
      <c r="B1877" s="6">
        <v>1945</v>
      </c>
    </row>
    <row r="1878" spans="1:2" x14ac:dyDescent="0.3">
      <c r="A1878" s="33">
        <v>45490</v>
      </c>
      <c r="B1878" s="6">
        <v>1381</v>
      </c>
    </row>
    <row r="1879" spans="1:2" x14ac:dyDescent="0.3">
      <c r="A1879" s="32" t="s">
        <v>12853</v>
      </c>
      <c r="B1879" s="6">
        <v>1381</v>
      </c>
    </row>
    <row r="1880" spans="1:2" x14ac:dyDescent="0.3">
      <c r="A1880" s="33">
        <v>45491</v>
      </c>
      <c r="B1880" s="6">
        <v>2133.5</v>
      </c>
    </row>
    <row r="1881" spans="1:2" x14ac:dyDescent="0.3">
      <c r="A1881" s="32" t="s">
        <v>12853</v>
      </c>
      <c r="B1881" s="6">
        <v>2133.5</v>
      </c>
    </row>
    <row r="1882" spans="1:2" x14ac:dyDescent="0.3">
      <c r="A1882" s="33">
        <v>45492</v>
      </c>
      <c r="B1882" s="6">
        <v>1266.5</v>
      </c>
    </row>
    <row r="1883" spans="1:2" x14ac:dyDescent="0.3">
      <c r="A1883" s="32" t="s">
        <v>12853</v>
      </c>
      <c r="B1883" s="6">
        <v>1266.5</v>
      </c>
    </row>
    <row r="1884" spans="1:2" x14ac:dyDescent="0.3">
      <c r="A1884" s="33">
        <v>45493</v>
      </c>
      <c r="B1884" s="6">
        <v>1321</v>
      </c>
    </row>
    <row r="1885" spans="1:2" x14ac:dyDescent="0.3">
      <c r="A1885" s="32" t="s">
        <v>12853</v>
      </c>
      <c r="B1885" s="6">
        <v>1321</v>
      </c>
    </row>
    <row r="1886" spans="1:2" x14ac:dyDescent="0.3">
      <c r="A1886" s="33">
        <v>45494</v>
      </c>
      <c r="B1886" s="6">
        <v>1024.5</v>
      </c>
    </row>
    <row r="1887" spans="1:2" x14ac:dyDescent="0.3">
      <c r="A1887" s="32" t="s">
        <v>12853</v>
      </c>
      <c r="B1887" s="6">
        <v>1024.5</v>
      </c>
    </row>
    <row r="1888" spans="1:2" x14ac:dyDescent="0.3">
      <c r="A1888" s="33">
        <v>45495</v>
      </c>
      <c r="B1888" s="6">
        <v>997</v>
      </c>
    </row>
    <row r="1889" spans="1:2" x14ac:dyDescent="0.3">
      <c r="A1889" s="32" t="s">
        <v>12853</v>
      </c>
      <c r="B1889" s="6">
        <v>997</v>
      </c>
    </row>
    <row r="1890" spans="1:2" x14ac:dyDescent="0.3">
      <c r="A1890" s="33">
        <v>45496</v>
      </c>
      <c r="B1890" s="6">
        <v>1949</v>
      </c>
    </row>
    <row r="1891" spans="1:2" x14ac:dyDescent="0.3">
      <c r="A1891" s="32" t="s">
        <v>12853</v>
      </c>
      <c r="B1891" s="6">
        <v>1949</v>
      </c>
    </row>
    <row r="1892" spans="1:2" x14ac:dyDescent="0.3">
      <c r="A1892" s="33">
        <v>45497</v>
      </c>
      <c r="B1892" s="6">
        <v>802</v>
      </c>
    </row>
    <row r="1893" spans="1:2" x14ac:dyDescent="0.3">
      <c r="A1893" s="32" t="s">
        <v>12853</v>
      </c>
      <c r="B1893" s="6">
        <v>802</v>
      </c>
    </row>
    <row r="1894" spans="1:2" x14ac:dyDescent="0.3">
      <c r="A1894" s="33">
        <v>45498</v>
      </c>
      <c r="B1894" s="6">
        <v>1361.5</v>
      </c>
    </row>
    <row r="1895" spans="1:2" x14ac:dyDescent="0.3">
      <c r="A1895" s="32" t="s">
        <v>12853</v>
      </c>
      <c r="B1895" s="6">
        <v>1361.5</v>
      </c>
    </row>
    <row r="1896" spans="1:2" x14ac:dyDescent="0.3">
      <c r="A1896" s="33">
        <v>45499</v>
      </c>
      <c r="B1896" s="6">
        <v>1031.5</v>
      </c>
    </row>
    <row r="1897" spans="1:2" x14ac:dyDescent="0.3">
      <c r="A1897" s="32" t="s">
        <v>12853</v>
      </c>
      <c r="B1897" s="6">
        <v>1031.5</v>
      </c>
    </row>
    <row r="1898" spans="1:2" x14ac:dyDescent="0.3">
      <c r="A1898" s="33">
        <v>45500</v>
      </c>
      <c r="B1898" s="6">
        <v>2241</v>
      </c>
    </row>
    <row r="1899" spans="1:2" x14ac:dyDescent="0.3">
      <c r="A1899" s="32" t="s">
        <v>12853</v>
      </c>
      <c r="B1899" s="6">
        <v>2241</v>
      </c>
    </row>
    <row r="1900" spans="1:2" x14ac:dyDescent="0.3">
      <c r="A1900" s="33">
        <v>45501</v>
      </c>
      <c r="B1900" s="6">
        <v>1539</v>
      </c>
    </row>
    <row r="1901" spans="1:2" x14ac:dyDescent="0.3">
      <c r="A1901" s="32" t="s">
        <v>12853</v>
      </c>
      <c r="B1901" s="6">
        <v>1539</v>
      </c>
    </row>
    <row r="1902" spans="1:2" x14ac:dyDescent="0.3">
      <c r="A1902" s="33">
        <v>45502</v>
      </c>
      <c r="B1902" s="6">
        <v>1328.5</v>
      </c>
    </row>
    <row r="1903" spans="1:2" x14ac:dyDescent="0.3">
      <c r="A1903" s="32" t="s">
        <v>12853</v>
      </c>
      <c r="B1903" s="6">
        <v>1328.5</v>
      </c>
    </row>
    <row r="1904" spans="1:2" x14ac:dyDescent="0.3">
      <c r="A1904" s="33">
        <v>45503</v>
      </c>
      <c r="B1904" s="6">
        <v>1327.5</v>
      </c>
    </row>
    <row r="1905" spans="1:2" x14ac:dyDescent="0.3">
      <c r="A1905" s="32" t="s">
        <v>12853</v>
      </c>
      <c r="B1905" s="6">
        <v>1327.5</v>
      </c>
    </row>
    <row r="1906" spans="1:2" x14ac:dyDescent="0.3">
      <c r="A1906" s="33">
        <v>45504</v>
      </c>
      <c r="B1906" s="6">
        <v>1480.5</v>
      </c>
    </row>
    <row r="1907" spans="1:2" x14ac:dyDescent="0.3">
      <c r="A1907" s="32" t="s">
        <v>12853</v>
      </c>
      <c r="B1907" s="6">
        <v>1480.5</v>
      </c>
    </row>
    <row r="1908" spans="1:2" x14ac:dyDescent="0.3">
      <c r="A1908" s="33">
        <v>45505</v>
      </c>
      <c r="B1908" s="6">
        <v>808.5</v>
      </c>
    </row>
    <row r="1909" spans="1:2" x14ac:dyDescent="0.3">
      <c r="A1909" s="32" t="s">
        <v>12854</v>
      </c>
      <c r="B1909" s="6">
        <v>808.5</v>
      </c>
    </row>
    <row r="1910" spans="1:2" x14ac:dyDescent="0.3">
      <c r="A1910" s="33">
        <v>45506</v>
      </c>
      <c r="B1910" s="6">
        <v>1649</v>
      </c>
    </row>
    <row r="1911" spans="1:2" x14ac:dyDescent="0.3">
      <c r="A1911" s="32" t="s">
        <v>12854</v>
      </c>
      <c r="B1911" s="6">
        <v>1649</v>
      </c>
    </row>
    <row r="1912" spans="1:2" x14ac:dyDescent="0.3">
      <c r="A1912" s="33">
        <v>45507</v>
      </c>
      <c r="B1912" s="6">
        <v>1041.5</v>
      </c>
    </row>
    <row r="1913" spans="1:2" x14ac:dyDescent="0.3">
      <c r="A1913" s="32" t="s">
        <v>12854</v>
      </c>
      <c r="B1913" s="6">
        <v>1041.5</v>
      </c>
    </row>
    <row r="1914" spans="1:2" x14ac:dyDescent="0.3">
      <c r="A1914" s="33">
        <v>45508</v>
      </c>
      <c r="B1914" s="6">
        <v>1067</v>
      </c>
    </row>
    <row r="1915" spans="1:2" x14ac:dyDescent="0.3">
      <c r="A1915" s="32" t="s">
        <v>12854</v>
      </c>
      <c r="B1915" s="6">
        <v>1067</v>
      </c>
    </row>
    <row r="1916" spans="1:2" x14ac:dyDescent="0.3">
      <c r="A1916" s="33">
        <v>45509</v>
      </c>
      <c r="B1916" s="6">
        <v>626</v>
      </c>
    </row>
    <row r="1917" spans="1:2" x14ac:dyDescent="0.3">
      <c r="A1917" s="32" t="s">
        <v>12854</v>
      </c>
      <c r="B1917" s="6">
        <v>626</v>
      </c>
    </row>
    <row r="1918" spans="1:2" x14ac:dyDescent="0.3">
      <c r="A1918" s="33">
        <v>45510</v>
      </c>
      <c r="B1918" s="6">
        <v>2157</v>
      </c>
    </row>
    <row r="1919" spans="1:2" x14ac:dyDescent="0.3">
      <c r="A1919" s="32" t="s">
        <v>12854</v>
      </c>
      <c r="B1919" s="6">
        <v>2157</v>
      </c>
    </row>
    <row r="1920" spans="1:2" x14ac:dyDescent="0.3">
      <c r="A1920" s="33">
        <v>45511</v>
      </c>
      <c r="B1920" s="6">
        <v>1205.5</v>
      </c>
    </row>
    <row r="1921" spans="1:2" x14ac:dyDescent="0.3">
      <c r="A1921" s="32" t="s">
        <v>12854</v>
      </c>
      <c r="B1921" s="6">
        <v>1205.5</v>
      </c>
    </row>
    <row r="1922" spans="1:2" x14ac:dyDescent="0.3">
      <c r="A1922" s="33">
        <v>45512</v>
      </c>
      <c r="B1922" s="6">
        <v>2258</v>
      </c>
    </row>
    <row r="1923" spans="1:2" x14ac:dyDescent="0.3">
      <c r="A1923" s="32" t="s">
        <v>12854</v>
      </c>
      <c r="B1923" s="6">
        <v>2258</v>
      </c>
    </row>
    <row r="1924" spans="1:2" x14ac:dyDescent="0.3">
      <c r="A1924" s="33">
        <v>45513</v>
      </c>
      <c r="B1924" s="6">
        <v>1512</v>
      </c>
    </row>
    <row r="1925" spans="1:2" x14ac:dyDescent="0.3">
      <c r="A1925" s="32" t="s">
        <v>12854</v>
      </c>
      <c r="B1925" s="6">
        <v>1512</v>
      </c>
    </row>
    <row r="1926" spans="1:2" x14ac:dyDescent="0.3">
      <c r="A1926" s="33">
        <v>45514</v>
      </c>
      <c r="B1926" s="6">
        <v>1451.5</v>
      </c>
    </row>
    <row r="1927" spans="1:2" x14ac:dyDescent="0.3">
      <c r="A1927" s="32" t="s">
        <v>12854</v>
      </c>
      <c r="B1927" s="6">
        <v>1451.5</v>
      </c>
    </row>
    <row r="1928" spans="1:2" x14ac:dyDescent="0.3">
      <c r="A1928" s="33">
        <v>45515</v>
      </c>
      <c r="B1928" s="6">
        <v>935.5</v>
      </c>
    </row>
    <row r="1929" spans="1:2" x14ac:dyDescent="0.3">
      <c r="A1929" s="32" t="s">
        <v>12854</v>
      </c>
      <c r="B1929" s="6">
        <v>935.5</v>
      </c>
    </row>
    <row r="1930" spans="1:2" x14ac:dyDescent="0.3">
      <c r="A1930" s="33">
        <v>45516</v>
      </c>
      <c r="B1930" s="6">
        <v>1515</v>
      </c>
    </row>
    <row r="1931" spans="1:2" x14ac:dyDescent="0.3">
      <c r="A1931" s="32" t="s">
        <v>12854</v>
      </c>
      <c r="B1931" s="6">
        <v>1515</v>
      </c>
    </row>
    <row r="1932" spans="1:2" x14ac:dyDescent="0.3">
      <c r="A1932" s="33">
        <v>45517</v>
      </c>
      <c r="B1932" s="6">
        <v>642</v>
      </c>
    </row>
    <row r="1933" spans="1:2" x14ac:dyDescent="0.3">
      <c r="A1933" s="32" t="s">
        <v>12854</v>
      </c>
      <c r="B1933" s="6">
        <v>642</v>
      </c>
    </row>
    <row r="1934" spans="1:2" x14ac:dyDescent="0.3">
      <c r="A1934" s="33">
        <v>45518</v>
      </c>
      <c r="B1934" s="6">
        <v>1532</v>
      </c>
    </row>
    <row r="1935" spans="1:2" x14ac:dyDescent="0.3">
      <c r="A1935" s="32" t="s">
        <v>12854</v>
      </c>
      <c r="B1935" s="6">
        <v>1532</v>
      </c>
    </row>
    <row r="1936" spans="1:2" x14ac:dyDescent="0.3">
      <c r="A1936" s="33">
        <v>45519</v>
      </c>
      <c r="B1936" s="6">
        <v>2198</v>
      </c>
    </row>
    <row r="1937" spans="1:2" x14ac:dyDescent="0.3">
      <c r="A1937" s="32" t="s">
        <v>12854</v>
      </c>
      <c r="B1937" s="6">
        <v>2198</v>
      </c>
    </row>
    <row r="1938" spans="1:2" x14ac:dyDescent="0.3">
      <c r="A1938" s="33">
        <v>45520</v>
      </c>
      <c r="B1938" s="6">
        <v>1849.5</v>
      </c>
    </row>
    <row r="1939" spans="1:2" x14ac:dyDescent="0.3">
      <c r="A1939" s="32" t="s">
        <v>12854</v>
      </c>
      <c r="B1939" s="6">
        <v>1849.5</v>
      </c>
    </row>
    <row r="1940" spans="1:2" x14ac:dyDescent="0.3">
      <c r="A1940" s="33">
        <v>45521</v>
      </c>
      <c r="B1940" s="6">
        <v>1495</v>
      </c>
    </row>
    <row r="1941" spans="1:2" x14ac:dyDescent="0.3">
      <c r="A1941" s="32" t="s">
        <v>12854</v>
      </c>
      <c r="B1941" s="6">
        <v>1495</v>
      </c>
    </row>
    <row r="1942" spans="1:2" x14ac:dyDescent="0.3">
      <c r="A1942" s="33">
        <v>45522</v>
      </c>
      <c r="B1942" s="6">
        <v>1593</v>
      </c>
    </row>
    <row r="1943" spans="1:2" x14ac:dyDescent="0.3">
      <c r="A1943" s="32" t="s">
        <v>12854</v>
      </c>
      <c r="B1943" s="6">
        <v>1593</v>
      </c>
    </row>
    <row r="1944" spans="1:2" x14ac:dyDescent="0.3">
      <c r="A1944" s="33">
        <v>45523</v>
      </c>
      <c r="B1944" s="6">
        <v>552.5</v>
      </c>
    </row>
    <row r="1945" spans="1:2" x14ac:dyDescent="0.3">
      <c r="A1945" s="32" t="s">
        <v>12854</v>
      </c>
      <c r="B1945" s="6">
        <v>552.5</v>
      </c>
    </row>
    <row r="1946" spans="1:2" x14ac:dyDescent="0.3">
      <c r="A1946" s="33">
        <v>45524</v>
      </c>
      <c r="B1946" s="6">
        <v>2302.5</v>
      </c>
    </row>
    <row r="1947" spans="1:2" x14ac:dyDescent="0.3">
      <c r="A1947" s="32" t="s">
        <v>12854</v>
      </c>
      <c r="B1947" s="6">
        <v>2302.5</v>
      </c>
    </row>
    <row r="1948" spans="1:2" x14ac:dyDescent="0.3">
      <c r="A1948" s="33">
        <v>45525</v>
      </c>
      <c r="B1948" s="6">
        <v>1913.5</v>
      </c>
    </row>
    <row r="1949" spans="1:2" x14ac:dyDescent="0.3">
      <c r="A1949" s="32" t="s">
        <v>12854</v>
      </c>
      <c r="B1949" s="6">
        <v>1913.5</v>
      </c>
    </row>
    <row r="1950" spans="1:2" x14ac:dyDescent="0.3">
      <c r="A1950" s="33">
        <v>45526</v>
      </c>
      <c r="B1950" s="6">
        <v>988</v>
      </c>
    </row>
    <row r="1951" spans="1:2" x14ac:dyDescent="0.3">
      <c r="A1951" s="32" t="s">
        <v>12854</v>
      </c>
      <c r="B1951" s="6">
        <v>988</v>
      </c>
    </row>
    <row r="1952" spans="1:2" x14ac:dyDescent="0.3">
      <c r="A1952" s="33">
        <v>45527</v>
      </c>
      <c r="B1952" s="6">
        <v>1308</v>
      </c>
    </row>
    <row r="1953" spans="1:2" x14ac:dyDescent="0.3">
      <c r="A1953" s="32" t="s">
        <v>12854</v>
      </c>
      <c r="B1953" s="6">
        <v>1308</v>
      </c>
    </row>
    <row r="1954" spans="1:2" x14ac:dyDescent="0.3">
      <c r="A1954" s="33">
        <v>45528</v>
      </c>
      <c r="B1954" s="6">
        <v>561</v>
      </c>
    </row>
    <row r="1955" spans="1:2" x14ac:dyDescent="0.3">
      <c r="A1955" s="32" t="s">
        <v>12854</v>
      </c>
      <c r="B1955" s="6">
        <v>561</v>
      </c>
    </row>
    <row r="1956" spans="1:2" x14ac:dyDescent="0.3">
      <c r="A1956" s="33">
        <v>45529</v>
      </c>
      <c r="B1956" s="6">
        <v>2082.5</v>
      </c>
    </row>
    <row r="1957" spans="1:2" x14ac:dyDescent="0.3">
      <c r="A1957" s="32" t="s">
        <v>12854</v>
      </c>
      <c r="B1957" s="6">
        <v>2082.5</v>
      </c>
    </row>
    <row r="1958" spans="1:2" x14ac:dyDescent="0.3">
      <c r="A1958" s="33">
        <v>45530</v>
      </c>
      <c r="B1958" s="6">
        <v>1410</v>
      </c>
    </row>
    <row r="1959" spans="1:2" x14ac:dyDescent="0.3">
      <c r="A1959" s="32" t="s">
        <v>12854</v>
      </c>
      <c r="B1959" s="6">
        <v>1410</v>
      </c>
    </row>
    <row r="1960" spans="1:2" x14ac:dyDescent="0.3">
      <c r="A1960" s="33">
        <v>45531</v>
      </c>
      <c r="B1960" s="6">
        <v>1706</v>
      </c>
    </row>
    <row r="1961" spans="1:2" x14ac:dyDescent="0.3">
      <c r="A1961" s="32" t="s">
        <v>12854</v>
      </c>
      <c r="B1961" s="6">
        <v>1706</v>
      </c>
    </row>
    <row r="1962" spans="1:2" x14ac:dyDescent="0.3">
      <c r="A1962" s="33">
        <v>45532</v>
      </c>
      <c r="B1962" s="6">
        <v>1325</v>
      </c>
    </row>
    <row r="1963" spans="1:2" x14ac:dyDescent="0.3">
      <c r="A1963" s="32" t="s">
        <v>12854</v>
      </c>
      <c r="B1963" s="6">
        <v>1325</v>
      </c>
    </row>
    <row r="1964" spans="1:2" x14ac:dyDescent="0.3">
      <c r="A1964" s="33">
        <v>45533</v>
      </c>
      <c r="B1964" s="6">
        <v>1294.5</v>
      </c>
    </row>
    <row r="1965" spans="1:2" x14ac:dyDescent="0.3">
      <c r="A1965" s="32" t="s">
        <v>12854</v>
      </c>
      <c r="B1965" s="6">
        <v>1294.5</v>
      </c>
    </row>
    <row r="1966" spans="1:2" x14ac:dyDescent="0.3">
      <c r="A1966" s="33">
        <v>45534</v>
      </c>
      <c r="B1966" s="6">
        <v>364.5</v>
      </c>
    </row>
    <row r="1967" spans="1:2" x14ac:dyDescent="0.3">
      <c r="A1967" s="32" t="s">
        <v>12854</v>
      </c>
      <c r="B1967" s="6">
        <v>364.5</v>
      </c>
    </row>
    <row r="1968" spans="1:2" x14ac:dyDescent="0.3">
      <c r="A1968" s="33">
        <v>45535</v>
      </c>
      <c r="B1968" s="6">
        <v>2018</v>
      </c>
    </row>
    <row r="1969" spans="1:2" x14ac:dyDescent="0.3">
      <c r="A1969" s="32" t="s">
        <v>12854</v>
      </c>
      <c r="B1969" s="6">
        <v>2018</v>
      </c>
    </row>
    <row r="1970" spans="1:2" x14ac:dyDescent="0.3">
      <c r="A1970" s="33">
        <v>45536</v>
      </c>
      <c r="B1970" s="6">
        <v>1708</v>
      </c>
    </row>
    <row r="1971" spans="1:2" x14ac:dyDescent="0.3">
      <c r="A1971" s="32" t="s">
        <v>12855</v>
      </c>
      <c r="B1971" s="6">
        <v>1708</v>
      </c>
    </row>
    <row r="1972" spans="1:2" x14ac:dyDescent="0.3">
      <c r="A1972" s="33">
        <v>45537</v>
      </c>
      <c r="B1972" s="6">
        <v>2422.5</v>
      </c>
    </row>
    <row r="1973" spans="1:2" x14ac:dyDescent="0.3">
      <c r="A1973" s="32" t="s">
        <v>12855</v>
      </c>
      <c r="B1973" s="6">
        <v>2422.5</v>
      </c>
    </row>
    <row r="1974" spans="1:2" x14ac:dyDescent="0.3">
      <c r="A1974" s="33">
        <v>45538</v>
      </c>
      <c r="B1974" s="6">
        <v>1152.5</v>
      </c>
    </row>
    <row r="1975" spans="1:2" x14ac:dyDescent="0.3">
      <c r="A1975" s="32" t="s">
        <v>12855</v>
      </c>
      <c r="B1975" s="6">
        <v>1152.5</v>
      </c>
    </row>
    <row r="1976" spans="1:2" x14ac:dyDescent="0.3">
      <c r="A1976" s="33">
        <v>45539</v>
      </c>
      <c r="B1976" s="6">
        <v>1600.5</v>
      </c>
    </row>
    <row r="1977" spans="1:2" x14ac:dyDescent="0.3">
      <c r="A1977" s="32" t="s">
        <v>12855</v>
      </c>
      <c r="B1977" s="6">
        <v>1600.5</v>
      </c>
    </row>
    <row r="1978" spans="1:2" x14ac:dyDescent="0.3">
      <c r="A1978" s="33">
        <v>45540</v>
      </c>
      <c r="B1978" s="6">
        <v>1338.5</v>
      </c>
    </row>
    <row r="1979" spans="1:2" x14ac:dyDescent="0.3">
      <c r="A1979" s="32" t="s">
        <v>12855</v>
      </c>
      <c r="B1979" s="6">
        <v>1338.5</v>
      </c>
    </row>
    <row r="1980" spans="1:2" x14ac:dyDescent="0.3">
      <c r="A1980" s="33">
        <v>45541</v>
      </c>
      <c r="B1980" s="6">
        <v>1899</v>
      </c>
    </row>
    <row r="1981" spans="1:2" x14ac:dyDescent="0.3">
      <c r="A1981" s="32" t="s">
        <v>12855</v>
      </c>
      <c r="B1981" s="6">
        <v>1899</v>
      </c>
    </row>
    <row r="1982" spans="1:2" x14ac:dyDescent="0.3">
      <c r="A1982" s="33">
        <v>45542</v>
      </c>
      <c r="B1982" s="6">
        <v>1331.5</v>
      </c>
    </row>
    <row r="1983" spans="1:2" x14ac:dyDescent="0.3">
      <c r="A1983" s="32" t="s">
        <v>12855</v>
      </c>
      <c r="B1983" s="6">
        <v>1331.5</v>
      </c>
    </row>
    <row r="1984" spans="1:2" x14ac:dyDescent="0.3">
      <c r="A1984" s="33">
        <v>45543</v>
      </c>
      <c r="B1984" s="6">
        <v>1295.5</v>
      </c>
    </row>
    <row r="1985" spans="1:2" x14ac:dyDescent="0.3">
      <c r="A1985" s="32" t="s">
        <v>12855</v>
      </c>
      <c r="B1985" s="6">
        <v>1295.5</v>
      </c>
    </row>
    <row r="1986" spans="1:2" x14ac:dyDescent="0.3">
      <c r="A1986" s="33">
        <v>45544</v>
      </c>
      <c r="B1986" s="6">
        <v>1134.5</v>
      </c>
    </row>
    <row r="1987" spans="1:2" x14ac:dyDescent="0.3">
      <c r="A1987" s="32" t="s">
        <v>12855</v>
      </c>
      <c r="B1987" s="6">
        <v>1134.5</v>
      </c>
    </row>
    <row r="1988" spans="1:2" x14ac:dyDescent="0.3">
      <c r="A1988" s="33">
        <v>45545</v>
      </c>
      <c r="B1988" s="6">
        <v>1553.5</v>
      </c>
    </row>
    <row r="1989" spans="1:2" x14ac:dyDescent="0.3">
      <c r="A1989" s="32" t="s">
        <v>12855</v>
      </c>
      <c r="B1989" s="6">
        <v>1553.5</v>
      </c>
    </row>
    <row r="1990" spans="1:2" x14ac:dyDescent="0.3">
      <c r="A1990" s="33">
        <v>45546</v>
      </c>
      <c r="B1990" s="6">
        <v>1307.5</v>
      </c>
    </row>
    <row r="1991" spans="1:2" x14ac:dyDescent="0.3">
      <c r="A1991" s="32" t="s">
        <v>12855</v>
      </c>
      <c r="B1991" s="6">
        <v>1307.5</v>
      </c>
    </row>
    <row r="1992" spans="1:2" x14ac:dyDescent="0.3">
      <c r="A1992" s="33">
        <v>45547</v>
      </c>
      <c r="B1992" s="6">
        <v>1757</v>
      </c>
    </row>
    <row r="1993" spans="1:2" x14ac:dyDescent="0.3">
      <c r="A1993" s="32" t="s">
        <v>12855</v>
      </c>
      <c r="B1993" s="6">
        <v>1757</v>
      </c>
    </row>
    <row r="1994" spans="1:2" x14ac:dyDescent="0.3">
      <c r="A1994" s="33">
        <v>45548</v>
      </c>
      <c r="B1994" s="6">
        <v>1128.5</v>
      </c>
    </row>
    <row r="1995" spans="1:2" x14ac:dyDescent="0.3">
      <c r="A1995" s="32" t="s">
        <v>12855</v>
      </c>
      <c r="B1995" s="6">
        <v>1128.5</v>
      </c>
    </row>
    <row r="1996" spans="1:2" x14ac:dyDescent="0.3">
      <c r="A1996" s="33">
        <v>45549</v>
      </c>
      <c r="B1996" s="6">
        <v>213</v>
      </c>
    </row>
    <row r="1997" spans="1:2" x14ac:dyDescent="0.3">
      <c r="A1997" s="32" t="s">
        <v>12855</v>
      </c>
      <c r="B1997" s="6">
        <v>213</v>
      </c>
    </row>
    <row r="1998" spans="1:2" x14ac:dyDescent="0.3">
      <c r="A1998" s="33">
        <v>45550</v>
      </c>
      <c r="B1998" s="6">
        <v>1201.5</v>
      </c>
    </row>
    <row r="1999" spans="1:2" x14ac:dyDescent="0.3">
      <c r="A1999" s="32" t="s">
        <v>12855</v>
      </c>
      <c r="B1999" s="6">
        <v>1201.5</v>
      </c>
    </row>
    <row r="2000" spans="1:2" x14ac:dyDescent="0.3">
      <c r="A2000" s="33">
        <v>45551</v>
      </c>
      <c r="B2000" s="6">
        <v>1034</v>
      </c>
    </row>
    <row r="2001" spans="1:2" x14ac:dyDescent="0.3">
      <c r="A2001" s="32" t="s">
        <v>12855</v>
      </c>
      <c r="B2001" s="6">
        <v>1034</v>
      </c>
    </row>
    <row r="2002" spans="1:2" x14ac:dyDescent="0.3">
      <c r="A2002" s="33">
        <v>45552</v>
      </c>
      <c r="B2002" s="6">
        <v>1233.5</v>
      </c>
    </row>
    <row r="2003" spans="1:2" x14ac:dyDescent="0.3">
      <c r="A2003" s="32" t="s">
        <v>12855</v>
      </c>
      <c r="B2003" s="6">
        <v>1233.5</v>
      </c>
    </row>
    <row r="2004" spans="1:2" x14ac:dyDescent="0.3">
      <c r="A2004" s="33">
        <v>45553</v>
      </c>
      <c r="B2004" s="6">
        <v>2438</v>
      </c>
    </row>
    <row r="2005" spans="1:2" x14ac:dyDescent="0.3">
      <c r="A2005" s="32" t="s">
        <v>12855</v>
      </c>
      <c r="B2005" s="6">
        <v>2438</v>
      </c>
    </row>
    <row r="2006" spans="1:2" x14ac:dyDescent="0.3">
      <c r="A2006" s="33">
        <v>45554</v>
      </c>
      <c r="B2006" s="6">
        <v>1313.5</v>
      </c>
    </row>
    <row r="2007" spans="1:2" x14ac:dyDescent="0.3">
      <c r="A2007" s="32" t="s">
        <v>12855</v>
      </c>
      <c r="B2007" s="6">
        <v>1313.5</v>
      </c>
    </row>
    <row r="2008" spans="1:2" x14ac:dyDescent="0.3">
      <c r="A2008" s="33">
        <v>45555</v>
      </c>
      <c r="B2008" s="6">
        <v>618</v>
      </c>
    </row>
    <row r="2009" spans="1:2" x14ac:dyDescent="0.3">
      <c r="A2009" s="32" t="s">
        <v>12855</v>
      </c>
      <c r="B2009" s="6">
        <v>618</v>
      </c>
    </row>
    <row r="2010" spans="1:2" x14ac:dyDescent="0.3">
      <c r="A2010" s="33">
        <v>45556</v>
      </c>
      <c r="B2010" s="6">
        <v>791</v>
      </c>
    </row>
    <row r="2011" spans="1:2" x14ac:dyDescent="0.3">
      <c r="A2011" s="32" t="s">
        <v>12855</v>
      </c>
      <c r="B2011" s="6">
        <v>791</v>
      </c>
    </row>
    <row r="2012" spans="1:2" x14ac:dyDescent="0.3">
      <c r="A2012" s="33">
        <v>45557</v>
      </c>
      <c r="B2012" s="6">
        <v>1849.5</v>
      </c>
    </row>
    <row r="2013" spans="1:2" x14ac:dyDescent="0.3">
      <c r="A2013" s="32" t="s">
        <v>12855</v>
      </c>
      <c r="B2013" s="6">
        <v>1849.5</v>
      </c>
    </row>
    <row r="2014" spans="1:2" x14ac:dyDescent="0.3">
      <c r="A2014" s="33">
        <v>45558</v>
      </c>
      <c r="B2014" s="6">
        <v>672.5</v>
      </c>
    </row>
    <row r="2015" spans="1:2" x14ac:dyDescent="0.3">
      <c r="A2015" s="32" t="s">
        <v>12855</v>
      </c>
      <c r="B2015" s="6">
        <v>672.5</v>
      </c>
    </row>
    <row r="2016" spans="1:2" x14ac:dyDescent="0.3">
      <c r="A2016" s="33">
        <v>45559</v>
      </c>
      <c r="B2016" s="6">
        <v>790</v>
      </c>
    </row>
    <row r="2017" spans="1:2" x14ac:dyDescent="0.3">
      <c r="A2017" s="32" t="s">
        <v>12855</v>
      </c>
      <c r="B2017" s="6">
        <v>790</v>
      </c>
    </row>
    <row r="2018" spans="1:2" x14ac:dyDescent="0.3">
      <c r="A2018" s="33">
        <v>45560</v>
      </c>
      <c r="B2018" s="6">
        <v>1515.5</v>
      </c>
    </row>
    <row r="2019" spans="1:2" x14ac:dyDescent="0.3">
      <c r="A2019" s="32" t="s">
        <v>12855</v>
      </c>
      <c r="B2019" s="6">
        <v>1515.5</v>
      </c>
    </row>
    <row r="2020" spans="1:2" x14ac:dyDescent="0.3">
      <c r="A2020" s="33">
        <v>45561</v>
      </c>
      <c r="B2020" s="6">
        <v>1282</v>
      </c>
    </row>
    <row r="2021" spans="1:2" x14ac:dyDescent="0.3">
      <c r="A2021" s="32" t="s">
        <v>12855</v>
      </c>
      <c r="B2021" s="6">
        <v>1282</v>
      </c>
    </row>
    <row r="2022" spans="1:2" x14ac:dyDescent="0.3">
      <c r="A2022" s="33">
        <v>45562</v>
      </c>
      <c r="B2022" s="6">
        <v>2189.5</v>
      </c>
    </row>
    <row r="2023" spans="1:2" x14ac:dyDescent="0.3">
      <c r="A2023" s="32" t="s">
        <v>12855</v>
      </c>
      <c r="B2023" s="6">
        <v>2189.5</v>
      </c>
    </row>
    <row r="2024" spans="1:2" x14ac:dyDescent="0.3">
      <c r="A2024" s="33">
        <v>45563</v>
      </c>
      <c r="B2024" s="6">
        <v>1352.5</v>
      </c>
    </row>
    <row r="2025" spans="1:2" x14ac:dyDescent="0.3">
      <c r="A2025" s="32" t="s">
        <v>12855</v>
      </c>
      <c r="B2025" s="6">
        <v>1352.5</v>
      </c>
    </row>
    <row r="2026" spans="1:2" x14ac:dyDescent="0.3">
      <c r="A2026" s="33">
        <v>45564</v>
      </c>
      <c r="B2026" s="6">
        <v>2435</v>
      </c>
    </row>
    <row r="2027" spans="1:2" x14ac:dyDescent="0.3">
      <c r="A2027" s="32" t="s">
        <v>12855</v>
      </c>
      <c r="B2027" s="6">
        <v>2435</v>
      </c>
    </row>
    <row r="2028" spans="1:2" x14ac:dyDescent="0.3">
      <c r="A2028" s="33">
        <v>45565</v>
      </c>
      <c r="B2028" s="6">
        <v>1603.5</v>
      </c>
    </row>
    <row r="2029" spans="1:2" x14ac:dyDescent="0.3">
      <c r="A2029" s="32" t="s">
        <v>12855</v>
      </c>
      <c r="B2029" s="6">
        <v>1603.5</v>
      </c>
    </row>
    <row r="2030" spans="1:2" x14ac:dyDescent="0.3">
      <c r="A2030" s="33">
        <v>45566</v>
      </c>
      <c r="B2030" s="6">
        <v>1563</v>
      </c>
    </row>
    <row r="2031" spans="1:2" x14ac:dyDescent="0.3">
      <c r="A2031" s="32" t="s">
        <v>12856</v>
      </c>
      <c r="B2031" s="6">
        <v>1563</v>
      </c>
    </row>
    <row r="2032" spans="1:2" x14ac:dyDescent="0.3">
      <c r="A2032" s="33">
        <v>45567</v>
      </c>
      <c r="B2032" s="6">
        <v>1769.5</v>
      </c>
    </row>
    <row r="2033" spans="1:2" x14ac:dyDescent="0.3">
      <c r="A2033" s="32" t="s">
        <v>12856</v>
      </c>
      <c r="B2033" s="6">
        <v>1769.5</v>
      </c>
    </row>
    <row r="2034" spans="1:2" x14ac:dyDescent="0.3">
      <c r="A2034" s="33">
        <v>45568</v>
      </c>
      <c r="B2034" s="6">
        <v>1410.5</v>
      </c>
    </row>
    <row r="2035" spans="1:2" x14ac:dyDescent="0.3">
      <c r="A2035" s="32" t="s">
        <v>12856</v>
      </c>
      <c r="B2035" s="6">
        <v>1410.5</v>
      </c>
    </row>
    <row r="2036" spans="1:2" x14ac:dyDescent="0.3">
      <c r="A2036" s="33">
        <v>45569</v>
      </c>
      <c r="B2036" s="6">
        <v>1255.5</v>
      </c>
    </row>
    <row r="2037" spans="1:2" x14ac:dyDescent="0.3">
      <c r="A2037" s="32" t="s">
        <v>12856</v>
      </c>
      <c r="B2037" s="6">
        <v>1255.5</v>
      </c>
    </row>
    <row r="2038" spans="1:2" x14ac:dyDescent="0.3">
      <c r="A2038" s="33">
        <v>45570</v>
      </c>
      <c r="B2038" s="6">
        <v>1247.5</v>
      </c>
    </row>
    <row r="2039" spans="1:2" x14ac:dyDescent="0.3">
      <c r="A2039" s="32" t="s">
        <v>12856</v>
      </c>
      <c r="B2039" s="6">
        <v>1247.5</v>
      </c>
    </row>
    <row r="2040" spans="1:2" x14ac:dyDescent="0.3">
      <c r="A2040" s="33">
        <v>45571</v>
      </c>
      <c r="B2040" s="6">
        <v>1201</v>
      </c>
    </row>
    <row r="2041" spans="1:2" x14ac:dyDescent="0.3">
      <c r="A2041" s="32" t="s">
        <v>12856</v>
      </c>
      <c r="B2041" s="6">
        <v>1201</v>
      </c>
    </row>
    <row r="2042" spans="1:2" x14ac:dyDescent="0.3">
      <c r="A2042" s="33">
        <v>45572</v>
      </c>
      <c r="B2042" s="6">
        <v>2471.5</v>
      </c>
    </row>
    <row r="2043" spans="1:2" x14ac:dyDescent="0.3">
      <c r="A2043" s="32" t="s">
        <v>12856</v>
      </c>
      <c r="B2043" s="6">
        <v>2471.5</v>
      </c>
    </row>
    <row r="2044" spans="1:2" x14ac:dyDescent="0.3">
      <c r="A2044" s="33">
        <v>45573</v>
      </c>
      <c r="B2044" s="6">
        <v>1510.5</v>
      </c>
    </row>
    <row r="2045" spans="1:2" x14ac:dyDescent="0.3">
      <c r="A2045" s="32" t="s">
        <v>12856</v>
      </c>
      <c r="B2045" s="6">
        <v>1510.5</v>
      </c>
    </row>
    <row r="2046" spans="1:2" x14ac:dyDescent="0.3">
      <c r="A2046" s="33">
        <v>45574</v>
      </c>
      <c r="B2046" s="6">
        <v>1810.5</v>
      </c>
    </row>
    <row r="2047" spans="1:2" x14ac:dyDescent="0.3">
      <c r="A2047" s="32" t="s">
        <v>12856</v>
      </c>
      <c r="B2047" s="6">
        <v>1810.5</v>
      </c>
    </row>
    <row r="2048" spans="1:2" x14ac:dyDescent="0.3">
      <c r="A2048" s="33">
        <v>45575</v>
      </c>
      <c r="B2048" s="6">
        <v>2045</v>
      </c>
    </row>
    <row r="2049" spans="1:2" x14ac:dyDescent="0.3">
      <c r="A2049" s="32" t="s">
        <v>12856</v>
      </c>
      <c r="B2049" s="6">
        <v>2045</v>
      </c>
    </row>
    <row r="2050" spans="1:2" x14ac:dyDescent="0.3">
      <c r="A2050" s="33">
        <v>45576</v>
      </c>
      <c r="B2050" s="6">
        <v>1573.5</v>
      </c>
    </row>
    <row r="2051" spans="1:2" x14ac:dyDescent="0.3">
      <c r="A2051" s="32" t="s">
        <v>12856</v>
      </c>
      <c r="B2051" s="6">
        <v>1573.5</v>
      </c>
    </row>
    <row r="2052" spans="1:2" x14ac:dyDescent="0.3">
      <c r="A2052" s="33">
        <v>45577</v>
      </c>
      <c r="B2052" s="6">
        <v>1575</v>
      </c>
    </row>
    <row r="2053" spans="1:2" x14ac:dyDescent="0.3">
      <c r="A2053" s="32" t="s">
        <v>12856</v>
      </c>
      <c r="B2053" s="6">
        <v>1575</v>
      </c>
    </row>
    <row r="2054" spans="1:2" x14ac:dyDescent="0.3">
      <c r="A2054" s="33">
        <v>45578</v>
      </c>
      <c r="B2054" s="6">
        <v>1449</v>
      </c>
    </row>
    <row r="2055" spans="1:2" x14ac:dyDescent="0.3">
      <c r="A2055" s="32" t="s">
        <v>12856</v>
      </c>
      <c r="B2055" s="6">
        <v>1449</v>
      </c>
    </row>
    <row r="2056" spans="1:2" x14ac:dyDescent="0.3">
      <c r="A2056" s="33">
        <v>45579</v>
      </c>
      <c r="B2056" s="6">
        <v>1041.5</v>
      </c>
    </row>
    <row r="2057" spans="1:2" x14ac:dyDescent="0.3">
      <c r="A2057" s="32" t="s">
        <v>12856</v>
      </c>
      <c r="B2057" s="6">
        <v>1041.5</v>
      </c>
    </row>
    <row r="2058" spans="1:2" x14ac:dyDescent="0.3">
      <c r="A2058" s="33">
        <v>45580</v>
      </c>
      <c r="B2058" s="6">
        <v>1390.5</v>
      </c>
    </row>
    <row r="2059" spans="1:2" x14ac:dyDescent="0.3">
      <c r="A2059" s="32" t="s">
        <v>12856</v>
      </c>
      <c r="B2059" s="6">
        <v>1390.5</v>
      </c>
    </row>
    <row r="2060" spans="1:2" x14ac:dyDescent="0.3">
      <c r="A2060" s="33">
        <v>45581</v>
      </c>
      <c r="B2060" s="6">
        <v>863</v>
      </c>
    </row>
    <row r="2061" spans="1:2" x14ac:dyDescent="0.3">
      <c r="A2061" s="32" t="s">
        <v>12856</v>
      </c>
      <c r="B2061" s="6">
        <v>863</v>
      </c>
    </row>
    <row r="2062" spans="1:2" x14ac:dyDescent="0.3">
      <c r="A2062" s="33">
        <v>45582</v>
      </c>
      <c r="B2062" s="6">
        <v>1340</v>
      </c>
    </row>
    <row r="2063" spans="1:2" x14ac:dyDescent="0.3">
      <c r="A2063" s="32" t="s">
        <v>12856</v>
      </c>
      <c r="B2063" s="6">
        <v>1340</v>
      </c>
    </row>
    <row r="2064" spans="1:2" x14ac:dyDescent="0.3">
      <c r="A2064" s="33">
        <v>45583</v>
      </c>
      <c r="B2064" s="6">
        <v>1354.5</v>
      </c>
    </row>
    <row r="2065" spans="1:2" x14ac:dyDescent="0.3">
      <c r="A2065" s="32" t="s">
        <v>12856</v>
      </c>
      <c r="B2065" s="6">
        <v>1354.5</v>
      </c>
    </row>
    <row r="2066" spans="1:2" x14ac:dyDescent="0.3">
      <c r="A2066" s="33">
        <v>45584</v>
      </c>
      <c r="B2066" s="6">
        <v>900.5</v>
      </c>
    </row>
    <row r="2067" spans="1:2" x14ac:dyDescent="0.3">
      <c r="A2067" s="32" t="s">
        <v>12856</v>
      </c>
      <c r="B2067" s="6">
        <v>900.5</v>
      </c>
    </row>
    <row r="2068" spans="1:2" x14ac:dyDescent="0.3">
      <c r="A2068" s="33">
        <v>45585</v>
      </c>
      <c r="B2068" s="6">
        <v>1343</v>
      </c>
    </row>
    <row r="2069" spans="1:2" x14ac:dyDescent="0.3">
      <c r="A2069" s="32" t="s">
        <v>12856</v>
      </c>
      <c r="B2069" s="6">
        <v>1343</v>
      </c>
    </row>
    <row r="2070" spans="1:2" x14ac:dyDescent="0.3">
      <c r="A2070" s="33">
        <v>45586</v>
      </c>
      <c r="B2070" s="6">
        <v>1761</v>
      </c>
    </row>
    <row r="2071" spans="1:2" x14ac:dyDescent="0.3">
      <c r="A2071" s="32" t="s">
        <v>12856</v>
      </c>
      <c r="B2071" s="6">
        <v>1761</v>
      </c>
    </row>
    <row r="2072" spans="1:2" x14ac:dyDescent="0.3">
      <c r="A2072" s="33">
        <v>45587</v>
      </c>
      <c r="B2072" s="6">
        <v>704</v>
      </c>
    </row>
    <row r="2073" spans="1:2" x14ac:dyDescent="0.3">
      <c r="A2073" s="32" t="s">
        <v>12856</v>
      </c>
      <c r="B2073" s="6">
        <v>704</v>
      </c>
    </row>
    <row r="2074" spans="1:2" x14ac:dyDescent="0.3">
      <c r="A2074" s="33">
        <v>45588</v>
      </c>
      <c r="B2074" s="6">
        <v>1224.5</v>
      </c>
    </row>
    <row r="2075" spans="1:2" x14ac:dyDescent="0.3">
      <c r="A2075" s="32" t="s">
        <v>12856</v>
      </c>
      <c r="B2075" s="6">
        <v>1224.5</v>
      </c>
    </row>
    <row r="2076" spans="1:2" x14ac:dyDescent="0.3">
      <c r="A2076" s="33">
        <v>45589</v>
      </c>
      <c r="B2076" s="6">
        <v>949.5</v>
      </c>
    </row>
    <row r="2077" spans="1:2" x14ac:dyDescent="0.3">
      <c r="A2077" s="32" t="s">
        <v>12856</v>
      </c>
      <c r="B2077" s="6">
        <v>949.5</v>
      </c>
    </row>
    <row r="2078" spans="1:2" x14ac:dyDescent="0.3">
      <c r="A2078" s="33">
        <v>45590</v>
      </c>
      <c r="B2078" s="6">
        <v>1552</v>
      </c>
    </row>
    <row r="2079" spans="1:2" x14ac:dyDescent="0.3">
      <c r="A2079" s="32" t="s">
        <v>12856</v>
      </c>
      <c r="B2079" s="6">
        <v>1552</v>
      </c>
    </row>
    <row r="2080" spans="1:2" x14ac:dyDescent="0.3">
      <c r="A2080" s="33">
        <v>45591</v>
      </c>
      <c r="B2080" s="6">
        <v>1021</v>
      </c>
    </row>
    <row r="2081" spans="1:2" x14ac:dyDescent="0.3">
      <c r="A2081" s="32" t="s">
        <v>12856</v>
      </c>
      <c r="B2081" s="6">
        <v>1021</v>
      </c>
    </row>
    <row r="2082" spans="1:2" x14ac:dyDescent="0.3">
      <c r="A2082" s="33">
        <v>45592</v>
      </c>
      <c r="B2082" s="6">
        <v>1354.5</v>
      </c>
    </row>
    <row r="2083" spans="1:2" x14ac:dyDescent="0.3">
      <c r="A2083" s="32" t="s">
        <v>12856</v>
      </c>
      <c r="B2083" s="6">
        <v>1354.5</v>
      </c>
    </row>
    <row r="2084" spans="1:2" x14ac:dyDescent="0.3">
      <c r="A2084" s="33">
        <v>45593</v>
      </c>
      <c r="B2084" s="6">
        <v>1121.5</v>
      </c>
    </row>
    <row r="2085" spans="1:2" x14ac:dyDescent="0.3">
      <c r="A2085" s="32" t="s">
        <v>12856</v>
      </c>
      <c r="B2085" s="6">
        <v>1121.5</v>
      </c>
    </row>
    <row r="2086" spans="1:2" x14ac:dyDescent="0.3">
      <c r="A2086" s="33">
        <v>45594</v>
      </c>
      <c r="B2086" s="6">
        <v>840.5</v>
      </c>
    </row>
    <row r="2087" spans="1:2" x14ac:dyDescent="0.3">
      <c r="A2087" s="32" t="s">
        <v>12856</v>
      </c>
      <c r="B2087" s="6">
        <v>840.5</v>
      </c>
    </row>
    <row r="2088" spans="1:2" x14ac:dyDescent="0.3">
      <c r="A2088" s="33">
        <v>45595</v>
      </c>
      <c r="B2088" s="6">
        <v>1751.5</v>
      </c>
    </row>
    <row r="2089" spans="1:2" x14ac:dyDescent="0.3">
      <c r="A2089" s="32" t="s">
        <v>12856</v>
      </c>
      <c r="B2089" s="6">
        <v>1751.5</v>
      </c>
    </row>
    <row r="2090" spans="1:2" x14ac:dyDescent="0.3">
      <c r="A2090" s="33">
        <v>45596</v>
      </c>
      <c r="B2090" s="6">
        <v>1341.5</v>
      </c>
    </row>
    <row r="2091" spans="1:2" x14ac:dyDescent="0.3">
      <c r="A2091" s="32" t="s">
        <v>12856</v>
      </c>
      <c r="B2091" s="6">
        <v>1341.5</v>
      </c>
    </row>
    <row r="2092" spans="1:2" x14ac:dyDescent="0.3">
      <c r="A2092" s="33">
        <v>45597</v>
      </c>
      <c r="B2092" s="6">
        <v>1114</v>
      </c>
    </row>
    <row r="2093" spans="1:2" x14ac:dyDescent="0.3">
      <c r="A2093" s="32" t="s">
        <v>12857</v>
      </c>
      <c r="B2093" s="6">
        <v>1114</v>
      </c>
    </row>
    <row r="2094" spans="1:2" x14ac:dyDescent="0.3">
      <c r="A2094" s="33">
        <v>45598</v>
      </c>
      <c r="B2094" s="6">
        <v>1637</v>
      </c>
    </row>
    <row r="2095" spans="1:2" x14ac:dyDescent="0.3">
      <c r="A2095" s="32" t="s">
        <v>12857</v>
      </c>
      <c r="B2095" s="6">
        <v>1637</v>
      </c>
    </row>
    <row r="2096" spans="1:2" x14ac:dyDescent="0.3">
      <c r="A2096" s="33">
        <v>45599</v>
      </c>
      <c r="B2096" s="6">
        <v>1965.5</v>
      </c>
    </row>
    <row r="2097" spans="1:2" x14ac:dyDescent="0.3">
      <c r="A2097" s="32" t="s">
        <v>12857</v>
      </c>
      <c r="B2097" s="6">
        <v>1965.5</v>
      </c>
    </row>
    <row r="2098" spans="1:2" x14ac:dyDescent="0.3">
      <c r="A2098" s="33">
        <v>45600</v>
      </c>
      <c r="B2098" s="6">
        <v>1965.5</v>
      </c>
    </row>
    <row r="2099" spans="1:2" x14ac:dyDescent="0.3">
      <c r="A2099" s="32" t="s">
        <v>12857</v>
      </c>
      <c r="B2099" s="6">
        <v>1965.5</v>
      </c>
    </row>
    <row r="2100" spans="1:2" x14ac:dyDescent="0.3">
      <c r="A2100" s="33">
        <v>45601</v>
      </c>
      <c r="B2100" s="6">
        <v>1636.5</v>
      </c>
    </row>
    <row r="2101" spans="1:2" x14ac:dyDescent="0.3">
      <c r="A2101" s="32" t="s">
        <v>12857</v>
      </c>
      <c r="B2101" s="6">
        <v>1636.5</v>
      </c>
    </row>
    <row r="2102" spans="1:2" x14ac:dyDescent="0.3">
      <c r="A2102" s="33">
        <v>45602</v>
      </c>
      <c r="B2102" s="6">
        <v>1688</v>
      </c>
    </row>
    <row r="2103" spans="1:2" x14ac:dyDescent="0.3">
      <c r="A2103" s="32" t="s">
        <v>12857</v>
      </c>
      <c r="B2103" s="6">
        <v>1688</v>
      </c>
    </row>
    <row r="2104" spans="1:2" x14ac:dyDescent="0.3">
      <c r="A2104" s="33">
        <v>45603</v>
      </c>
      <c r="B2104" s="6">
        <v>1937.5</v>
      </c>
    </row>
    <row r="2105" spans="1:2" x14ac:dyDescent="0.3">
      <c r="A2105" s="32" t="s">
        <v>12857</v>
      </c>
      <c r="B2105" s="6">
        <v>1937.5</v>
      </c>
    </row>
    <row r="2106" spans="1:2" x14ac:dyDescent="0.3">
      <c r="A2106" s="33">
        <v>45604</v>
      </c>
      <c r="B2106" s="6">
        <v>1994</v>
      </c>
    </row>
    <row r="2107" spans="1:2" x14ac:dyDescent="0.3">
      <c r="A2107" s="32" t="s">
        <v>12857</v>
      </c>
      <c r="B2107" s="6">
        <v>1994</v>
      </c>
    </row>
    <row r="2108" spans="1:2" x14ac:dyDescent="0.3">
      <c r="A2108" s="33">
        <v>45605</v>
      </c>
      <c r="B2108" s="6">
        <v>1497</v>
      </c>
    </row>
    <row r="2109" spans="1:2" x14ac:dyDescent="0.3">
      <c r="A2109" s="32" t="s">
        <v>12857</v>
      </c>
      <c r="B2109" s="6">
        <v>1497</v>
      </c>
    </row>
    <row r="2110" spans="1:2" x14ac:dyDescent="0.3">
      <c r="A2110" s="33">
        <v>45606</v>
      </c>
      <c r="B2110" s="6">
        <v>994.5</v>
      </c>
    </row>
    <row r="2111" spans="1:2" x14ac:dyDescent="0.3">
      <c r="A2111" s="32" t="s">
        <v>12857</v>
      </c>
      <c r="B2111" s="6">
        <v>994.5</v>
      </c>
    </row>
    <row r="2112" spans="1:2" x14ac:dyDescent="0.3">
      <c r="A2112" s="33">
        <v>45607</v>
      </c>
      <c r="B2112" s="6">
        <v>1177</v>
      </c>
    </row>
    <row r="2113" spans="1:2" x14ac:dyDescent="0.3">
      <c r="A2113" s="32" t="s">
        <v>12857</v>
      </c>
      <c r="B2113" s="6">
        <v>1177</v>
      </c>
    </row>
    <row r="2114" spans="1:2" x14ac:dyDescent="0.3">
      <c r="A2114" s="33">
        <v>45608</v>
      </c>
      <c r="B2114" s="6">
        <v>1840</v>
      </c>
    </row>
    <row r="2115" spans="1:2" x14ac:dyDescent="0.3">
      <c r="A2115" s="32" t="s">
        <v>12857</v>
      </c>
      <c r="B2115" s="6">
        <v>1840</v>
      </c>
    </row>
    <row r="2116" spans="1:2" x14ac:dyDescent="0.3">
      <c r="A2116" s="33">
        <v>45609</v>
      </c>
      <c r="B2116" s="6">
        <v>1116</v>
      </c>
    </row>
    <row r="2117" spans="1:2" x14ac:dyDescent="0.3">
      <c r="A2117" s="32" t="s">
        <v>12857</v>
      </c>
      <c r="B2117" s="6">
        <v>1116</v>
      </c>
    </row>
    <row r="2118" spans="1:2" x14ac:dyDescent="0.3">
      <c r="A2118" s="33">
        <v>45610</v>
      </c>
      <c r="B2118" s="6">
        <v>1538</v>
      </c>
    </row>
    <row r="2119" spans="1:2" x14ac:dyDescent="0.3">
      <c r="A2119" s="32" t="s">
        <v>12857</v>
      </c>
      <c r="B2119" s="6">
        <v>1538</v>
      </c>
    </row>
    <row r="2120" spans="1:2" x14ac:dyDescent="0.3">
      <c r="A2120" s="33">
        <v>45611</v>
      </c>
      <c r="B2120" s="6">
        <v>1610</v>
      </c>
    </row>
    <row r="2121" spans="1:2" x14ac:dyDescent="0.3">
      <c r="A2121" s="32" t="s">
        <v>12857</v>
      </c>
      <c r="B2121" s="6">
        <v>1610</v>
      </c>
    </row>
    <row r="2122" spans="1:2" x14ac:dyDescent="0.3">
      <c r="A2122" s="33">
        <v>45612</v>
      </c>
      <c r="B2122" s="6">
        <v>2074.5</v>
      </c>
    </row>
    <row r="2123" spans="1:2" x14ac:dyDescent="0.3">
      <c r="A2123" s="32" t="s">
        <v>12857</v>
      </c>
      <c r="B2123" s="6">
        <v>2074.5</v>
      </c>
    </row>
    <row r="2124" spans="1:2" x14ac:dyDescent="0.3">
      <c r="A2124" s="33">
        <v>45613</v>
      </c>
      <c r="B2124" s="6">
        <v>697</v>
      </c>
    </row>
    <row r="2125" spans="1:2" x14ac:dyDescent="0.3">
      <c r="A2125" s="32" t="s">
        <v>12857</v>
      </c>
      <c r="B2125" s="6">
        <v>697</v>
      </c>
    </row>
    <row r="2126" spans="1:2" x14ac:dyDescent="0.3">
      <c r="A2126" s="33">
        <v>45614</v>
      </c>
      <c r="B2126" s="6">
        <v>1258</v>
      </c>
    </row>
    <row r="2127" spans="1:2" x14ac:dyDescent="0.3">
      <c r="A2127" s="32" t="s">
        <v>12857</v>
      </c>
      <c r="B2127" s="6">
        <v>1258</v>
      </c>
    </row>
    <row r="2128" spans="1:2" x14ac:dyDescent="0.3">
      <c r="A2128" s="33">
        <v>45615</v>
      </c>
      <c r="B2128" s="6">
        <v>872.5</v>
      </c>
    </row>
    <row r="2129" spans="1:2" x14ac:dyDescent="0.3">
      <c r="A2129" s="32" t="s">
        <v>12857</v>
      </c>
      <c r="B2129" s="6">
        <v>872.5</v>
      </c>
    </row>
    <row r="2130" spans="1:2" x14ac:dyDescent="0.3">
      <c r="A2130" s="33">
        <v>45616</v>
      </c>
      <c r="B2130" s="6">
        <v>1666.5</v>
      </c>
    </row>
    <row r="2131" spans="1:2" x14ac:dyDescent="0.3">
      <c r="A2131" s="32" t="s">
        <v>12857</v>
      </c>
      <c r="B2131" s="6">
        <v>1666.5</v>
      </c>
    </row>
    <row r="2132" spans="1:2" x14ac:dyDescent="0.3">
      <c r="A2132" s="33">
        <v>45617</v>
      </c>
      <c r="B2132" s="6">
        <v>1413.5</v>
      </c>
    </row>
    <row r="2133" spans="1:2" x14ac:dyDescent="0.3">
      <c r="A2133" s="32" t="s">
        <v>12857</v>
      </c>
      <c r="B2133" s="6">
        <v>1413.5</v>
      </c>
    </row>
    <row r="2134" spans="1:2" x14ac:dyDescent="0.3">
      <c r="A2134" s="33">
        <v>45618</v>
      </c>
      <c r="B2134" s="6">
        <v>1796</v>
      </c>
    </row>
    <row r="2135" spans="1:2" x14ac:dyDescent="0.3">
      <c r="A2135" s="32" t="s">
        <v>12857</v>
      </c>
      <c r="B2135" s="6">
        <v>1796</v>
      </c>
    </row>
    <row r="2136" spans="1:2" x14ac:dyDescent="0.3">
      <c r="A2136" s="33">
        <v>45619</v>
      </c>
      <c r="B2136" s="6">
        <v>1077</v>
      </c>
    </row>
    <row r="2137" spans="1:2" x14ac:dyDescent="0.3">
      <c r="A2137" s="32" t="s">
        <v>12857</v>
      </c>
      <c r="B2137" s="6">
        <v>1077</v>
      </c>
    </row>
    <row r="2138" spans="1:2" x14ac:dyDescent="0.3">
      <c r="A2138" s="33">
        <v>45620</v>
      </c>
      <c r="B2138" s="6">
        <v>1179</v>
      </c>
    </row>
    <row r="2139" spans="1:2" x14ac:dyDescent="0.3">
      <c r="A2139" s="32" t="s">
        <v>12857</v>
      </c>
      <c r="B2139" s="6">
        <v>1179</v>
      </c>
    </row>
    <row r="2140" spans="1:2" x14ac:dyDescent="0.3">
      <c r="A2140" s="33">
        <v>45621</v>
      </c>
      <c r="B2140" s="6">
        <v>1180.5</v>
      </c>
    </row>
    <row r="2141" spans="1:2" x14ac:dyDescent="0.3">
      <c r="A2141" s="32" t="s">
        <v>12857</v>
      </c>
      <c r="B2141" s="6">
        <v>1180.5</v>
      </c>
    </row>
    <row r="2142" spans="1:2" x14ac:dyDescent="0.3">
      <c r="A2142" s="33">
        <v>45622</v>
      </c>
      <c r="B2142" s="6">
        <v>1208</v>
      </c>
    </row>
    <row r="2143" spans="1:2" x14ac:dyDescent="0.3">
      <c r="A2143" s="32" t="s">
        <v>12857</v>
      </c>
      <c r="B2143" s="6">
        <v>1208</v>
      </c>
    </row>
    <row r="2144" spans="1:2" x14ac:dyDescent="0.3">
      <c r="A2144" s="33">
        <v>45623</v>
      </c>
      <c r="B2144" s="6">
        <v>1304</v>
      </c>
    </row>
    <row r="2145" spans="1:2" x14ac:dyDescent="0.3">
      <c r="A2145" s="32" t="s">
        <v>12857</v>
      </c>
      <c r="B2145" s="6">
        <v>1304</v>
      </c>
    </row>
    <row r="2146" spans="1:2" x14ac:dyDescent="0.3">
      <c r="A2146" s="33">
        <v>45624</v>
      </c>
      <c r="B2146" s="6">
        <v>839</v>
      </c>
    </row>
    <row r="2147" spans="1:2" x14ac:dyDescent="0.3">
      <c r="A2147" s="32" t="s">
        <v>12857</v>
      </c>
      <c r="B2147" s="6">
        <v>839</v>
      </c>
    </row>
    <row r="2148" spans="1:2" x14ac:dyDescent="0.3">
      <c r="A2148" s="33">
        <v>45625</v>
      </c>
      <c r="B2148" s="6">
        <v>1533.5</v>
      </c>
    </row>
    <row r="2149" spans="1:2" x14ac:dyDescent="0.3">
      <c r="A2149" s="32" t="s">
        <v>12857</v>
      </c>
      <c r="B2149" s="6">
        <v>1533.5</v>
      </c>
    </row>
    <row r="2150" spans="1:2" x14ac:dyDescent="0.3">
      <c r="A2150" s="33">
        <v>45626</v>
      </c>
      <c r="B2150" s="6">
        <v>2266.5</v>
      </c>
    </row>
    <row r="2151" spans="1:2" x14ac:dyDescent="0.3">
      <c r="A2151" s="32" t="s">
        <v>12857</v>
      </c>
      <c r="B2151" s="6">
        <v>2266.5</v>
      </c>
    </row>
    <row r="2152" spans="1:2" x14ac:dyDescent="0.3">
      <c r="A2152" s="33">
        <v>45627</v>
      </c>
      <c r="B2152" s="6">
        <v>2058</v>
      </c>
    </row>
    <row r="2153" spans="1:2" x14ac:dyDescent="0.3">
      <c r="A2153" s="32" t="s">
        <v>12858</v>
      </c>
      <c r="B2153" s="6">
        <v>2058</v>
      </c>
    </row>
    <row r="2154" spans="1:2" x14ac:dyDescent="0.3">
      <c r="A2154" s="33">
        <v>45628</v>
      </c>
      <c r="B2154" s="6">
        <v>1263</v>
      </c>
    </row>
    <row r="2155" spans="1:2" x14ac:dyDescent="0.3">
      <c r="A2155" s="32" t="s">
        <v>12858</v>
      </c>
      <c r="B2155" s="6">
        <v>1263</v>
      </c>
    </row>
    <row r="2156" spans="1:2" x14ac:dyDescent="0.3">
      <c r="A2156" s="33">
        <v>45629</v>
      </c>
      <c r="B2156" s="6">
        <v>1435</v>
      </c>
    </row>
    <row r="2157" spans="1:2" x14ac:dyDescent="0.3">
      <c r="A2157" s="32" t="s">
        <v>12858</v>
      </c>
      <c r="B2157" s="6">
        <v>1435</v>
      </c>
    </row>
    <row r="2158" spans="1:2" x14ac:dyDescent="0.3">
      <c r="A2158" s="33">
        <v>45630</v>
      </c>
      <c r="B2158" s="6">
        <v>1199</v>
      </c>
    </row>
    <row r="2159" spans="1:2" x14ac:dyDescent="0.3">
      <c r="A2159" s="32" t="s">
        <v>12858</v>
      </c>
      <c r="B2159" s="6">
        <v>1199</v>
      </c>
    </row>
    <row r="2160" spans="1:2" x14ac:dyDescent="0.3">
      <c r="A2160" s="33">
        <v>45631</v>
      </c>
      <c r="B2160" s="6">
        <v>1810</v>
      </c>
    </row>
    <row r="2161" spans="1:2" x14ac:dyDescent="0.3">
      <c r="A2161" s="32" t="s">
        <v>12858</v>
      </c>
      <c r="B2161" s="6">
        <v>1810</v>
      </c>
    </row>
    <row r="2162" spans="1:2" x14ac:dyDescent="0.3">
      <c r="A2162" s="33">
        <v>45632</v>
      </c>
      <c r="B2162" s="6">
        <v>1468.5</v>
      </c>
    </row>
    <row r="2163" spans="1:2" x14ac:dyDescent="0.3">
      <c r="A2163" s="32" t="s">
        <v>12858</v>
      </c>
      <c r="B2163" s="6">
        <v>1468.5</v>
      </c>
    </row>
    <row r="2164" spans="1:2" x14ac:dyDescent="0.3">
      <c r="A2164" s="33">
        <v>45633</v>
      </c>
      <c r="B2164" s="6">
        <v>2024.5</v>
      </c>
    </row>
    <row r="2165" spans="1:2" x14ac:dyDescent="0.3">
      <c r="A2165" s="32" t="s">
        <v>12858</v>
      </c>
      <c r="B2165" s="6">
        <v>2024.5</v>
      </c>
    </row>
    <row r="2166" spans="1:2" x14ac:dyDescent="0.3">
      <c r="A2166" s="33">
        <v>45634</v>
      </c>
      <c r="B2166" s="6">
        <v>790</v>
      </c>
    </row>
    <row r="2167" spans="1:2" x14ac:dyDescent="0.3">
      <c r="A2167" s="32" t="s">
        <v>12858</v>
      </c>
      <c r="B2167" s="6">
        <v>790</v>
      </c>
    </row>
    <row r="2168" spans="1:2" x14ac:dyDescent="0.3">
      <c r="A2168" s="33">
        <v>45635</v>
      </c>
      <c r="B2168" s="6">
        <v>1276</v>
      </c>
    </row>
    <row r="2169" spans="1:2" x14ac:dyDescent="0.3">
      <c r="A2169" s="32" t="s">
        <v>12858</v>
      </c>
      <c r="B2169" s="6">
        <v>1276</v>
      </c>
    </row>
    <row r="2170" spans="1:2" x14ac:dyDescent="0.3">
      <c r="A2170" s="33">
        <v>45636</v>
      </c>
      <c r="B2170" s="6">
        <v>1966</v>
      </c>
    </row>
    <row r="2171" spans="1:2" x14ac:dyDescent="0.3">
      <c r="A2171" s="32" t="s">
        <v>12858</v>
      </c>
      <c r="B2171" s="6">
        <v>1966</v>
      </c>
    </row>
    <row r="2172" spans="1:2" x14ac:dyDescent="0.3">
      <c r="A2172" s="33">
        <v>45637</v>
      </c>
      <c r="B2172" s="6">
        <v>1987</v>
      </c>
    </row>
    <row r="2173" spans="1:2" x14ac:dyDescent="0.3">
      <c r="A2173" s="32" t="s">
        <v>12858</v>
      </c>
      <c r="B2173" s="6">
        <v>1987</v>
      </c>
    </row>
    <row r="2174" spans="1:2" x14ac:dyDescent="0.3">
      <c r="A2174" s="33">
        <v>45638</v>
      </c>
      <c r="B2174" s="6">
        <v>1496.5</v>
      </c>
    </row>
    <row r="2175" spans="1:2" x14ac:dyDescent="0.3">
      <c r="A2175" s="32" t="s">
        <v>12858</v>
      </c>
      <c r="B2175" s="6">
        <v>1496.5</v>
      </c>
    </row>
    <row r="2176" spans="1:2" x14ac:dyDescent="0.3">
      <c r="A2176" s="33">
        <v>45639</v>
      </c>
      <c r="B2176" s="6">
        <v>2056.5</v>
      </c>
    </row>
    <row r="2177" spans="1:2" x14ac:dyDescent="0.3">
      <c r="A2177" s="32" t="s">
        <v>12858</v>
      </c>
      <c r="B2177" s="6">
        <v>2056.5</v>
      </c>
    </row>
    <row r="2178" spans="1:2" x14ac:dyDescent="0.3">
      <c r="A2178" s="33">
        <v>45640</v>
      </c>
      <c r="B2178" s="6">
        <v>1360.5</v>
      </c>
    </row>
    <row r="2179" spans="1:2" x14ac:dyDescent="0.3">
      <c r="A2179" s="32" t="s">
        <v>12858</v>
      </c>
      <c r="B2179" s="6">
        <v>1360.5</v>
      </c>
    </row>
    <row r="2180" spans="1:2" x14ac:dyDescent="0.3">
      <c r="A2180" s="33">
        <v>45641</v>
      </c>
      <c r="B2180" s="6">
        <v>1415</v>
      </c>
    </row>
    <row r="2181" spans="1:2" x14ac:dyDescent="0.3">
      <c r="A2181" s="32" t="s">
        <v>12858</v>
      </c>
      <c r="B2181" s="6">
        <v>1415</v>
      </c>
    </row>
    <row r="2182" spans="1:2" x14ac:dyDescent="0.3">
      <c r="A2182" s="33">
        <v>45642</v>
      </c>
      <c r="B2182" s="6">
        <v>1459.5</v>
      </c>
    </row>
    <row r="2183" spans="1:2" x14ac:dyDescent="0.3">
      <c r="A2183" s="32" t="s">
        <v>12858</v>
      </c>
      <c r="B2183" s="6">
        <v>1459.5</v>
      </c>
    </row>
    <row r="2184" spans="1:2" x14ac:dyDescent="0.3">
      <c r="A2184" s="33">
        <v>45643</v>
      </c>
      <c r="B2184" s="6">
        <v>968.5</v>
      </c>
    </row>
    <row r="2185" spans="1:2" x14ac:dyDescent="0.3">
      <c r="A2185" s="32" t="s">
        <v>12858</v>
      </c>
      <c r="B2185" s="6">
        <v>968.5</v>
      </c>
    </row>
    <row r="2186" spans="1:2" x14ac:dyDescent="0.3">
      <c r="A2186" s="33">
        <v>45644</v>
      </c>
      <c r="B2186" s="6">
        <v>476</v>
      </c>
    </row>
    <row r="2187" spans="1:2" x14ac:dyDescent="0.3">
      <c r="A2187" s="32" t="s">
        <v>12858</v>
      </c>
      <c r="B2187" s="6">
        <v>476</v>
      </c>
    </row>
    <row r="2188" spans="1:2" x14ac:dyDescent="0.3">
      <c r="A2188" s="33">
        <v>45645</v>
      </c>
      <c r="B2188" s="6">
        <v>1106</v>
      </c>
    </row>
    <row r="2189" spans="1:2" x14ac:dyDescent="0.3">
      <c r="A2189" s="32" t="s">
        <v>12858</v>
      </c>
      <c r="B2189" s="6">
        <v>1106</v>
      </c>
    </row>
    <row r="2190" spans="1:2" x14ac:dyDescent="0.3">
      <c r="A2190" s="33">
        <v>45646</v>
      </c>
      <c r="B2190" s="6">
        <v>1665.5</v>
      </c>
    </row>
    <row r="2191" spans="1:2" x14ac:dyDescent="0.3">
      <c r="A2191" s="32" t="s">
        <v>12858</v>
      </c>
      <c r="B2191" s="6">
        <v>1665.5</v>
      </c>
    </row>
    <row r="2192" spans="1:2" x14ac:dyDescent="0.3">
      <c r="A2192" s="33">
        <v>45647</v>
      </c>
      <c r="B2192" s="6">
        <v>1067</v>
      </c>
    </row>
    <row r="2193" spans="1:2" x14ac:dyDescent="0.3">
      <c r="A2193" s="32" t="s">
        <v>12858</v>
      </c>
      <c r="B2193" s="6">
        <v>1067</v>
      </c>
    </row>
    <row r="2194" spans="1:2" x14ac:dyDescent="0.3">
      <c r="A2194" s="33">
        <v>45648</v>
      </c>
      <c r="B2194" s="6">
        <v>2382</v>
      </c>
    </row>
    <row r="2195" spans="1:2" x14ac:dyDescent="0.3">
      <c r="A2195" s="32" t="s">
        <v>12858</v>
      </c>
      <c r="B2195" s="6">
        <v>2382</v>
      </c>
    </row>
    <row r="2196" spans="1:2" x14ac:dyDescent="0.3">
      <c r="A2196" s="33">
        <v>45649</v>
      </c>
      <c r="B2196" s="6">
        <v>1122</v>
      </c>
    </row>
    <row r="2197" spans="1:2" x14ac:dyDescent="0.3">
      <c r="A2197" s="32" t="s">
        <v>12858</v>
      </c>
      <c r="B2197" s="6">
        <v>1122</v>
      </c>
    </row>
    <row r="2198" spans="1:2" x14ac:dyDescent="0.3">
      <c r="A2198" s="33">
        <v>45650</v>
      </c>
      <c r="B2198" s="6">
        <v>2735</v>
      </c>
    </row>
    <row r="2199" spans="1:2" x14ac:dyDescent="0.3">
      <c r="A2199" s="32" t="s">
        <v>12858</v>
      </c>
      <c r="B2199" s="6">
        <v>2735</v>
      </c>
    </row>
    <row r="2200" spans="1:2" x14ac:dyDescent="0.3">
      <c r="A2200" s="33">
        <v>45651</v>
      </c>
      <c r="B2200" s="6">
        <v>1468</v>
      </c>
    </row>
    <row r="2201" spans="1:2" x14ac:dyDescent="0.3">
      <c r="A2201" s="32" t="s">
        <v>12858</v>
      </c>
      <c r="B2201" s="6">
        <v>1468</v>
      </c>
    </row>
    <row r="2202" spans="1:2" x14ac:dyDescent="0.3">
      <c r="A2202" s="33">
        <v>45652</v>
      </c>
      <c r="B2202" s="6">
        <v>1896.5</v>
      </c>
    </row>
    <row r="2203" spans="1:2" x14ac:dyDescent="0.3">
      <c r="A2203" s="32" t="s">
        <v>12858</v>
      </c>
      <c r="B2203" s="6">
        <v>1896.5</v>
      </c>
    </row>
    <row r="2204" spans="1:2" x14ac:dyDescent="0.3">
      <c r="A2204" s="33">
        <v>45653</v>
      </c>
      <c r="B2204" s="6">
        <v>2290.5</v>
      </c>
    </row>
    <row r="2205" spans="1:2" x14ac:dyDescent="0.3">
      <c r="A2205" s="32" t="s">
        <v>12858</v>
      </c>
      <c r="B2205" s="6">
        <v>2290.5</v>
      </c>
    </row>
    <row r="2206" spans="1:2" x14ac:dyDescent="0.3">
      <c r="A2206" s="33">
        <v>45654</v>
      </c>
      <c r="B2206" s="6">
        <v>1369</v>
      </c>
    </row>
    <row r="2207" spans="1:2" x14ac:dyDescent="0.3">
      <c r="A2207" s="32" t="s">
        <v>12858</v>
      </c>
      <c r="B2207" s="6">
        <v>1369</v>
      </c>
    </row>
    <row r="2208" spans="1:2" x14ac:dyDescent="0.3">
      <c r="A2208" s="33">
        <v>45655</v>
      </c>
      <c r="B2208" s="6">
        <v>1739.5</v>
      </c>
    </row>
    <row r="2209" spans="1:2" x14ac:dyDescent="0.3">
      <c r="A2209" s="32" t="s">
        <v>12858</v>
      </c>
      <c r="B2209" s="6">
        <v>1739.5</v>
      </c>
    </row>
    <row r="2210" spans="1:2" x14ac:dyDescent="0.3">
      <c r="A2210" s="33">
        <v>45656</v>
      </c>
      <c r="B2210" s="6">
        <v>1713.5</v>
      </c>
    </row>
    <row r="2211" spans="1:2" x14ac:dyDescent="0.3">
      <c r="A2211" s="32" t="s">
        <v>12858</v>
      </c>
      <c r="B2211" s="6">
        <v>1713.5</v>
      </c>
    </row>
    <row r="2212" spans="1:2" x14ac:dyDescent="0.3">
      <c r="A2212" s="33">
        <v>45657</v>
      </c>
      <c r="B2212" s="6">
        <v>1402.5</v>
      </c>
    </row>
    <row r="2213" spans="1:2" x14ac:dyDescent="0.3">
      <c r="A2213" s="32" t="s">
        <v>12858</v>
      </c>
      <c r="B2213" s="6">
        <v>1402.5</v>
      </c>
    </row>
    <row r="2214" spans="1:2" x14ac:dyDescent="0.3">
      <c r="A2214" s="33">
        <v>45658</v>
      </c>
      <c r="B2214" s="6">
        <v>1870.5</v>
      </c>
    </row>
    <row r="2215" spans="1:2" x14ac:dyDescent="0.3">
      <c r="A2215" s="32" t="s">
        <v>12848</v>
      </c>
      <c r="B2215" s="6">
        <v>1870.5</v>
      </c>
    </row>
    <row r="2216" spans="1:2" x14ac:dyDescent="0.3">
      <c r="A2216" s="33">
        <v>45659</v>
      </c>
      <c r="B2216" s="6">
        <v>1772</v>
      </c>
    </row>
    <row r="2217" spans="1:2" x14ac:dyDescent="0.3">
      <c r="A2217" s="32" t="s">
        <v>12848</v>
      </c>
      <c r="B2217" s="6">
        <v>1772</v>
      </c>
    </row>
    <row r="2218" spans="1:2" x14ac:dyDescent="0.3">
      <c r="A2218" s="33">
        <v>45660</v>
      </c>
      <c r="B2218" s="6">
        <v>2419</v>
      </c>
    </row>
    <row r="2219" spans="1:2" x14ac:dyDescent="0.3">
      <c r="A2219" s="32" t="s">
        <v>12848</v>
      </c>
      <c r="B2219" s="6">
        <v>2419</v>
      </c>
    </row>
    <row r="2220" spans="1:2" x14ac:dyDescent="0.3">
      <c r="A2220" s="33">
        <v>45661</v>
      </c>
      <c r="B2220" s="6">
        <v>2147</v>
      </c>
    </row>
    <row r="2221" spans="1:2" x14ac:dyDescent="0.3">
      <c r="A2221" s="32" t="s">
        <v>12848</v>
      </c>
      <c r="B2221" s="6">
        <v>2147</v>
      </c>
    </row>
    <row r="2222" spans="1:2" x14ac:dyDescent="0.3">
      <c r="A2222" s="33">
        <v>45662</v>
      </c>
      <c r="B2222" s="6">
        <v>533.5</v>
      </c>
    </row>
    <row r="2223" spans="1:2" x14ac:dyDescent="0.3">
      <c r="A2223" s="32" t="s">
        <v>12848</v>
      </c>
      <c r="B2223" s="6">
        <v>533.5</v>
      </c>
    </row>
    <row r="2224" spans="1:2" x14ac:dyDescent="0.3">
      <c r="A2224" s="33">
        <v>45663</v>
      </c>
      <c r="B2224" s="6">
        <v>1514.5</v>
      </c>
    </row>
    <row r="2225" spans="1:2" x14ac:dyDescent="0.3">
      <c r="A2225" s="32" t="s">
        <v>12848</v>
      </c>
      <c r="B2225" s="6">
        <v>1514.5</v>
      </c>
    </row>
    <row r="2226" spans="1:2" x14ac:dyDescent="0.3">
      <c r="A2226" s="33">
        <v>45664</v>
      </c>
      <c r="B2226" s="6">
        <v>497</v>
      </c>
    </row>
    <row r="2227" spans="1:2" x14ac:dyDescent="0.3">
      <c r="A2227" s="32" t="s">
        <v>12848</v>
      </c>
      <c r="B2227" s="6">
        <v>497</v>
      </c>
    </row>
    <row r="2228" spans="1:2" x14ac:dyDescent="0.3">
      <c r="A2228" s="33">
        <v>45665</v>
      </c>
      <c r="B2228" s="6">
        <v>2536.5</v>
      </c>
    </row>
    <row r="2229" spans="1:2" x14ac:dyDescent="0.3">
      <c r="A2229" s="32" t="s">
        <v>12848</v>
      </c>
      <c r="B2229" s="6">
        <v>2536.5</v>
      </c>
    </row>
    <row r="2230" spans="1:2" x14ac:dyDescent="0.3">
      <c r="A2230" s="33">
        <v>45666</v>
      </c>
      <c r="B2230" s="6">
        <v>1225</v>
      </c>
    </row>
    <row r="2231" spans="1:2" x14ac:dyDescent="0.3">
      <c r="A2231" s="32" t="s">
        <v>12848</v>
      </c>
      <c r="B2231" s="6">
        <v>1225</v>
      </c>
    </row>
    <row r="2232" spans="1:2" x14ac:dyDescent="0.3">
      <c r="A2232" s="33">
        <v>45667</v>
      </c>
      <c r="B2232" s="6">
        <v>1266.5</v>
      </c>
    </row>
    <row r="2233" spans="1:2" x14ac:dyDescent="0.3">
      <c r="A2233" s="32" t="s">
        <v>12848</v>
      </c>
      <c r="B2233" s="6">
        <v>1266.5</v>
      </c>
    </row>
    <row r="2234" spans="1:2" x14ac:dyDescent="0.3">
      <c r="A2234" s="33">
        <v>45668</v>
      </c>
      <c r="B2234" s="6">
        <v>1277</v>
      </c>
    </row>
    <row r="2235" spans="1:2" x14ac:dyDescent="0.3">
      <c r="A2235" s="32" t="s">
        <v>12848</v>
      </c>
      <c r="B2235" s="6">
        <v>1277</v>
      </c>
    </row>
    <row r="2236" spans="1:2" x14ac:dyDescent="0.3">
      <c r="A2236" s="33">
        <v>45669</v>
      </c>
      <c r="B2236" s="6">
        <v>1586</v>
      </c>
    </row>
    <row r="2237" spans="1:2" x14ac:dyDescent="0.3">
      <c r="A2237" s="32" t="s">
        <v>12848</v>
      </c>
      <c r="B2237" s="6">
        <v>1586</v>
      </c>
    </row>
    <row r="2238" spans="1:2" x14ac:dyDescent="0.3">
      <c r="A2238" s="33">
        <v>45670</v>
      </c>
      <c r="B2238" s="6">
        <v>838.5</v>
      </c>
    </row>
    <row r="2239" spans="1:2" x14ac:dyDescent="0.3">
      <c r="A2239" s="32" t="s">
        <v>12848</v>
      </c>
      <c r="B2239" s="6">
        <v>838.5</v>
      </c>
    </row>
    <row r="2240" spans="1:2" x14ac:dyDescent="0.3">
      <c r="A2240" s="33">
        <v>45671</v>
      </c>
      <c r="B2240" s="6">
        <v>1304</v>
      </c>
    </row>
    <row r="2241" spans="1:2" x14ac:dyDescent="0.3">
      <c r="A2241" s="32" t="s">
        <v>12848</v>
      </c>
      <c r="B2241" s="6">
        <v>1304</v>
      </c>
    </row>
    <row r="2242" spans="1:2" x14ac:dyDescent="0.3">
      <c r="A2242" s="33">
        <v>45672</v>
      </c>
      <c r="B2242" s="6">
        <v>934</v>
      </c>
    </row>
    <row r="2243" spans="1:2" x14ac:dyDescent="0.3">
      <c r="A2243" s="32" t="s">
        <v>12848</v>
      </c>
      <c r="B2243" s="6">
        <v>934</v>
      </c>
    </row>
    <row r="2244" spans="1:2" x14ac:dyDescent="0.3">
      <c r="A2244" s="33">
        <v>45673</v>
      </c>
      <c r="B2244" s="6">
        <v>1449.5</v>
      </c>
    </row>
    <row r="2245" spans="1:2" x14ac:dyDescent="0.3">
      <c r="A2245" s="32" t="s">
        <v>12848</v>
      </c>
      <c r="B2245" s="6">
        <v>1449.5</v>
      </c>
    </row>
    <row r="2246" spans="1:2" x14ac:dyDescent="0.3">
      <c r="A2246" s="33">
        <v>45674</v>
      </c>
      <c r="B2246" s="6">
        <v>1347</v>
      </c>
    </row>
    <row r="2247" spans="1:2" x14ac:dyDescent="0.3">
      <c r="A2247" s="32" t="s">
        <v>12848</v>
      </c>
      <c r="B2247" s="6">
        <v>1347</v>
      </c>
    </row>
    <row r="2248" spans="1:2" x14ac:dyDescent="0.3">
      <c r="A2248" s="33">
        <v>45675</v>
      </c>
      <c r="B2248" s="6">
        <v>1031</v>
      </c>
    </row>
    <row r="2249" spans="1:2" x14ac:dyDescent="0.3">
      <c r="A2249" s="32" t="s">
        <v>12848</v>
      </c>
      <c r="B2249" s="6">
        <v>1031</v>
      </c>
    </row>
    <row r="2250" spans="1:2" x14ac:dyDescent="0.3">
      <c r="A2250" s="33" t="s">
        <v>12832</v>
      </c>
      <c r="B2250" s="6">
        <v>1552071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C0CAD-AEE2-4728-8943-2AA39A77FC96}">
  <sheetPr>
    <tabColor rgb="FF4272C7"/>
  </sheetPr>
  <dimension ref="A1"/>
  <sheetViews>
    <sheetView showGridLines="0" showRowColHeaders="0" tabSelected="1" workbookViewId="0">
      <selection activeCell="O2" sqref="O2"/>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624AC-2C57-4C2E-9201-88E182709CD1}">
  <dimension ref="A3:B19"/>
  <sheetViews>
    <sheetView workbookViewId="0">
      <selection activeCell="A13" sqref="A13:B19"/>
    </sheetView>
  </sheetViews>
  <sheetFormatPr defaultRowHeight="14.4" x14ac:dyDescent="0.3"/>
  <cols>
    <col min="1" max="1" width="12.44140625" bestFit="1" customWidth="1"/>
    <col min="2" max="2" width="14.109375" bestFit="1" customWidth="1"/>
  </cols>
  <sheetData>
    <row r="3" spans="1:2" x14ac:dyDescent="0.3">
      <c r="A3" s="29" t="s">
        <v>12831</v>
      </c>
      <c r="B3" t="s">
        <v>12833</v>
      </c>
    </row>
    <row r="4" spans="1:2" x14ac:dyDescent="0.3">
      <c r="A4" s="30" t="s">
        <v>12823</v>
      </c>
      <c r="B4" s="28">
        <v>3387</v>
      </c>
    </row>
    <row r="5" spans="1:2" x14ac:dyDescent="0.3">
      <c r="A5" s="30" t="s">
        <v>307</v>
      </c>
      <c r="B5" s="28">
        <v>676</v>
      </c>
    </row>
    <row r="6" spans="1:2" x14ac:dyDescent="0.3">
      <c r="A6" s="30" t="s">
        <v>57</v>
      </c>
      <c r="B6" s="28">
        <v>627</v>
      </c>
    </row>
    <row r="7" spans="1:2" x14ac:dyDescent="0.3">
      <c r="A7" s="30" t="s">
        <v>86</v>
      </c>
      <c r="B7" s="28">
        <v>616</v>
      </c>
    </row>
    <row r="8" spans="1:2" x14ac:dyDescent="0.3">
      <c r="A8" s="30" t="s">
        <v>141</v>
      </c>
      <c r="B8" s="28">
        <v>589</v>
      </c>
    </row>
    <row r="9" spans="1:2" x14ac:dyDescent="0.3">
      <c r="A9" s="30" t="s">
        <v>12832</v>
      </c>
      <c r="B9" s="28">
        <v>5895</v>
      </c>
    </row>
    <row r="13" spans="1:2" x14ac:dyDescent="0.3">
      <c r="A13" s="29" t="s">
        <v>12831</v>
      </c>
      <c r="B13" t="s">
        <v>12829</v>
      </c>
    </row>
    <row r="14" spans="1:2" x14ac:dyDescent="0.3">
      <c r="A14" s="30" t="s">
        <v>12823</v>
      </c>
      <c r="B14" s="28">
        <v>79072.5</v>
      </c>
    </row>
    <row r="15" spans="1:2" x14ac:dyDescent="0.3">
      <c r="A15" s="30" t="s">
        <v>86</v>
      </c>
      <c r="B15" s="28">
        <v>25256</v>
      </c>
    </row>
    <row r="16" spans="1:2" x14ac:dyDescent="0.3">
      <c r="A16" s="30" t="s">
        <v>419</v>
      </c>
      <c r="B16" s="28">
        <v>23083</v>
      </c>
    </row>
    <row r="17" spans="1:2" x14ac:dyDescent="0.3">
      <c r="A17" s="30" t="s">
        <v>382</v>
      </c>
      <c r="B17" s="28">
        <v>21894</v>
      </c>
    </row>
    <row r="18" spans="1:2" x14ac:dyDescent="0.3">
      <c r="A18" s="30" t="s">
        <v>198</v>
      </c>
      <c r="B18" s="28">
        <v>21172</v>
      </c>
    </row>
    <row r="19" spans="1:2" x14ac:dyDescent="0.3">
      <c r="A19" s="30" t="s">
        <v>12832</v>
      </c>
      <c r="B19" s="28">
        <v>170477.5</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FB3AB-53B2-4352-972F-41465C11758D}">
  <dimension ref="A3:B6"/>
  <sheetViews>
    <sheetView workbookViewId="0">
      <selection activeCell="A4" sqref="A4:B6"/>
    </sheetView>
  </sheetViews>
  <sheetFormatPr defaultRowHeight="14.4" x14ac:dyDescent="0.3"/>
  <cols>
    <col min="1" max="1" width="12.44140625" bestFit="1" customWidth="1"/>
    <col min="2" max="2" width="14.109375" bestFit="1" customWidth="1"/>
  </cols>
  <sheetData>
    <row r="3" spans="1:2" x14ac:dyDescent="0.3">
      <c r="A3" s="29" t="s">
        <v>12831</v>
      </c>
      <c r="B3" t="s">
        <v>12829</v>
      </c>
    </row>
    <row r="4" spans="1:2" x14ac:dyDescent="0.3">
      <c r="A4" s="30" t="s">
        <v>12860</v>
      </c>
      <c r="B4" s="42">
        <v>0.34084466622155063</v>
      </c>
    </row>
    <row r="5" spans="1:2" x14ac:dyDescent="0.3">
      <c r="A5" s="30" t="s">
        <v>12862</v>
      </c>
      <c r="B5" s="42">
        <v>0.3308954445889119</v>
      </c>
    </row>
    <row r="6" spans="1:2" x14ac:dyDescent="0.3">
      <c r="A6" s="30" t="s">
        <v>12861</v>
      </c>
      <c r="B6" s="42">
        <v>0.32825988918953741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6367B-A54D-418C-90C1-5F6AD89254DE}">
  <dimension ref="A3:B12"/>
  <sheetViews>
    <sheetView workbookViewId="0">
      <selection activeCell="B4" sqref="B4:B6"/>
    </sheetView>
  </sheetViews>
  <sheetFormatPr defaultRowHeight="14.4" x14ac:dyDescent="0.3"/>
  <cols>
    <col min="1" max="1" width="12.44140625" bestFit="1" customWidth="1"/>
    <col min="2" max="2" width="20.109375" bestFit="1" customWidth="1"/>
  </cols>
  <sheetData>
    <row r="3" spans="1:2" x14ac:dyDescent="0.3">
      <c r="A3" s="29" t="s">
        <v>12831</v>
      </c>
      <c r="B3" t="s">
        <v>12863</v>
      </c>
    </row>
    <row r="4" spans="1:2" x14ac:dyDescent="0.3">
      <c r="A4" s="30" t="s">
        <v>47</v>
      </c>
      <c r="B4" s="42">
        <v>0.34274353876739561</v>
      </c>
    </row>
    <row r="5" spans="1:2" x14ac:dyDescent="0.3">
      <c r="A5" s="30" t="s">
        <v>24</v>
      </c>
      <c r="B5" s="42">
        <v>0.327713717693837</v>
      </c>
    </row>
    <row r="6" spans="1:2" x14ac:dyDescent="0.3">
      <c r="A6" s="30" t="s">
        <v>14</v>
      </c>
      <c r="B6" s="42">
        <v>0.32954274353876739</v>
      </c>
    </row>
    <row r="7" spans="1:2" x14ac:dyDescent="0.3">
      <c r="A7" s="30" t="s">
        <v>12832</v>
      </c>
      <c r="B7" s="41">
        <v>1</v>
      </c>
    </row>
    <row r="11" spans="1:2" x14ac:dyDescent="0.3">
      <c r="A11" s="41">
        <f>GETPIVOTDATA("Transaction ID",$A$3,"Payment Method","Cash")/GETPIVOTDATA("Transaction ID",$A$3)*100</f>
        <v>34.274353876739561</v>
      </c>
    </row>
    <row r="12" spans="1:2" x14ac:dyDescent="0.3">
      <c r="A12">
        <f>GETPIVOTDATA("Transaction ID",$A$3,"Payment Method","Credit Card")/GETPIVOTDATA("Transaction ID",$A$3)*100</f>
        <v>32.771371769383698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6BE0E-343C-410F-80B2-543ECB896801}">
  <dimension ref="A3:B6"/>
  <sheetViews>
    <sheetView workbookViewId="0">
      <selection activeCell="N10" sqref="N10"/>
    </sheetView>
  </sheetViews>
  <sheetFormatPr defaultRowHeight="14.4" x14ac:dyDescent="0.3"/>
  <cols>
    <col min="1" max="1" width="12.44140625" bestFit="1" customWidth="1"/>
    <col min="2" max="2" width="14.109375" bestFit="1" customWidth="1"/>
  </cols>
  <sheetData>
    <row r="3" spans="1:2" x14ac:dyDescent="0.3">
      <c r="A3" s="29" t="s">
        <v>12831</v>
      </c>
      <c r="B3" t="s">
        <v>12829</v>
      </c>
    </row>
    <row r="4" spans="1:2" x14ac:dyDescent="0.3">
      <c r="A4" s="30" t="s">
        <v>15</v>
      </c>
      <c r="B4" s="28">
        <v>791401</v>
      </c>
    </row>
    <row r="5" spans="1:2" x14ac:dyDescent="0.3">
      <c r="A5" s="30" t="s">
        <v>37</v>
      </c>
      <c r="B5" s="28">
        <v>760670</v>
      </c>
    </row>
    <row r="6" spans="1:2" x14ac:dyDescent="0.3">
      <c r="A6" s="30" t="s">
        <v>12832</v>
      </c>
      <c r="B6" s="6">
        <v>1552071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19472-99E8-4CBC-8422-DBE9375EF74A}">
  <dimension ref="A1:O12576"/>
  <sheetViews>
    <sheetView topLeftCell="A2" workbookViewId="0">
      <selection activeCell="H15" sqref="H15"/>
    </sheetView>
  </sheetViews>
  <sheetFormatPr defaultRowHeight="14.4" x14ac:dyDescent="0.3"/>
  <cols>
    <col min="1" max="1" width="14.6640625" style="5" customWidth="1"/>
    <col min="2" max="2" width="13.109375" style="5" customWidth="1"/>
    <col min="3" max="3" width="30.33203125" style="5" bestFit="1" customWidth="1"/>
    <col min="4" max="4" width="13.109375" style="5" bestFit="1" customWidth="1"/>
    <col min="5" max="5" width="14.109375" hidden="1" customWidth="1"/>
    <col min="6" max="6" width="10" style="4" customWidth="1"/>
    <col min="7" max="7" width="16.21875" style="2" customWidth="1"/>
    <col min="8" max="8" width="12.21875" style="3" customWidth="1"/>
    <col min="9" max="9" width="16.77734375" style="5" customWidth="1"/>
    <col min="10" max="12" width="10" style="5" customWidth="1"/>
    <col min="13" max="13" width="10" style="6" customWidth="1"/>
    <col min="14" max="14" width="16.77734375" style="1" customWidth="1"/>
    <col min="15" max="15" width="17.109375" style="5" customWidth="1"/>
  </cols>
  <sheetData>
    <row r="1" spans="1:15" x14ac:dyDescent="0.3">
      <c r="A1" s="34" t="s">
        <v>0</v>
      </c>
      <c r="B1" s="34" t="s">
        <v>1</v>
      </c>
      <c r="C1" s="34" t="s">
        <v>2</v>
      </c>
      <c r="D1" s="34" t="s">
        <v>3</v>
      </c>
      <c r="E1" s="35" t="s">
        <v>4</v>
      </c>
      <c r="F1" s="36" t="s">
        <v>5</v>
      </c>
      <c r="G1" s="37" t="s">
        <v>12825</v>
      </c>
      <c r="H1" s="38" t="s">
        <v>12828</v>
      </c>
      <c r="I1" s="34" t="s">
        <v>6</v>
      </c>
      <c r="J1" s="34" t="s">
        <v>7</v>
      </c>
      <c r="K1" s="34" t="s">
        <v>12859</v>
      </c>
      <c r="L1" s="39" t="s">
        <v>12827</v>
      </c>
      <c r="M1" s="39" t="s">
        <v>12826</v>
      </c>
      <c r="N1" s="40" t="s">
        <v>8</v>
      </c>
      <c r="O1" s="34" t="s">
        <v>9</v>
      </c>
    </row>
    <row r="2" spans="1:15" x14ac:dyDescent="0.3">
      <c r="A2" s="8" t="s">
        <v>4134</v>
      </c>
      <c r="B2" s="8" t="s">
        <v>68</v>
      </c>
      <c r="C2" s="8" t="s">
        <v>31</v>
      </c>
      <c r="D2" s="8" t="s">
        <v>408</v>
      </c>
      <c r="E2" s="9">
        <f>retail_store_sales!$H2/retail_store_sales!$F2</f>
        <v>11</v>
      </c>
      <c r="F2" s="10">
        <v>5</v>
      </c>
      <c r="G2" s="11">
        <f t="shared" ref="G2:G65" si="0">IF(AND(F2=0, H2=0), 0, IF(H2=0, 0, H2/F2))</f>
        <v>11</v>
      </c>
      <c r="H2" s="12">
        <v>55</v>
      </c>
      <c r="I2" s="8" t="s">
        <v>14</v>
      </c>
      <c r="J2" s="8" t="s">
        <v>37</v>
      </c>
      <c r="K2" s="13" t="str">
        <f>TEXT(N2, "dddd")</f>
        <v>Tuesday</v>
      </c>
      <c r="L2" s="13">
        <f>YEAR(retail_store_sales!$N2)</f>
        <v>2024</v>
      </c>
      <c r="M2" s="13" t="str">
        <f t="shared" ref="M2:M65" si="1">TEXT(N2,"mmmm")</f>
        <v>October</v>
      </c>
      <c r="N2" s="14">
        <v>45573</v>
      </c>
      <c r="O2" s="8" t="b">
        <v>1</v>
      </c>
    </row>
    <row r="3" spans="1:15" x14ac:dyDescent="0.3">
      <c r="A3" s="15" t="s">
        <v>8726</v>
      </c>
      <c r="B3" s="15" t="s">
        <v>62</v>
      </c>
      <c r="C3" s="15" t="s">
        <v>40</v>
      </c>
      <c r="D3" s="15" t="s">
        <v>294</v>
      </c>
      <c r="E3" s="16">
        <f>retail_store_sales!$H3/retail_store_sales!$F3</f>
        <v>6.5</v>
      </c>
      <c r="F3" s="17">
        <v>5</v>
      </c>
      <c r="G3" s="18">
        <f t="shared" si="0"/>
        <v>6.5</v>
      </c>
      <c r="H3" s="19">
        <v>32.5</v>
      </c>
      <c r="I3" s="15" t="s">
        <v>47</v>
      </c>
      <c r="J3" s="15" t="s">
        <v>15</v>
      </c>
      <c r="K3" s="13" t="str">
        <f t="shared" ref="K3:K66" si="2">TEXT(N3, "dddd")</f>
        <v>Saturday</v>
      </c>
      <c r="L3" s="20">
        <f>YEAR(retail_store_sales!$N3)</f>
        <v>2022</v>
      </c>
      <c r="M3" s="20" t="str">
        <f t="shared" si="1"/>
        <v>March</v>
      </c>
      <c r="N3" s="21">
        <v>44632</v>
      </c>
      <c r="O3" s="15" t="b">
        <v>0</v>
      </c>
    </row>
    <row r="4" spans="1:15" x14ac:dyDescent="0.3">
      <c r="A4" s="8" t="s">
        <v>12443</v>
      </c>
      <c r="B4" s="8" t="s">
        <v>26</v>
      </c>
      <c r="C4" s="8" t="s">
        <v>40</v>
      </c>
      <c r="D4" s="8" t="s">
        <v>232</v>
      </c>
      <c r="E4" s="9">
        <f>retail_store_sales!$H4/retail_store_sales!$F4</f>
        <v>11</v>
      </c>
      <c r="F4" s="10">
        <v>9</v>
      </c>
      <c r="G4" s="11">
        <f t="shared" si="0"/>
        <v>11</v>
      </c>
      <c r="H4" s="12">
        <v>99</v>
      </c>
      <c r="I4" s="8" t="s">
        <v>14</v>
      </c>
      <c r="J4" s="8" t="s">
        <v>15</v>
      </c>
      <c r="K4" s="13" t="str">
        <f t="shared" si="2"/>
        <v>Friday</v>
      </c>
      <c r="L4" s="13">
        <f>YEAR(retail_store_sales!$N4)</f>
        <v>2022</v>
      </c>
      <c r="M4" s="13" t="str">
        <f t="shared" si="1"/>
        <v>April</v>
      </c>
      <c r="N4" s="14">
        <v>44673</v>
      </c>
      <c r="O4" s="8" t="b">
        <v>0</v>
      </c>
    </row>
    <row r="5" spans="1:15" x14ac:dyDescent="0.3">
      <c r="A5" s="15" t="s">
        <v>3003</v>
      </c>
      <c r="B5" s="15" t="s">
        <v>76</v>
      </c>
      <c r="C5" s="15" t="s">
        <v>31</v>
      </c>
      <c r="D5" s="15" t="s">
        <v>364</v>
      </c>
      <c r="E5" s="16">
        <f>retail_store_sales!$H5/retail_store_sales!$F5</f>
        <v>41</v>
      </c>
      <c r="F5" s="17">
        <v>3</v>
      </c>
      <c r="G5" s="18">
        <f t="shared" si="0"/>
        <v>41</v>
      </c>
      <c r="H5" s="19">
        <v>123</v>
      </c>
      <c r="I5" s="15" t="s">
        <v>47</v>
      </c>
      <c r="J5" s="15" t="s">
        <v>37</v>
      </c>
      <c r="K5" s="13" t="str">
        <f t="shared" si="2"/>
        <v>Thursday</v>
      </c>
      <c r="L5" s="20">
        <f>YEAR(retail_store_sales!$N5)</f>
        <v>2023</v>
      </c>
      <c r="M5" s="20" t="str">
        <f t="shared" si="1"/>
        <v>November</v>
      </c>
      <c r="N5" s="21">
        <v>45239</v>
      </c>
      <c r="O5" s="15" t="b">
        <v>0</v>
      </c>
    </row>
    <row r="6" spans="1:15" x14ac:dyDescent="0.3">
      <c r="A6" s="8" t="s">
        <v>12049</v>
      </c>
      <c r="B6" s="8" t="s">
        <v>88</v>
      </c>
      <c r="C6" s="8" t="s">
        <v>129</v>
      </c>
      <c r="D6" s="8" t="s">
        <v>211</v>
      </c>
      <c r="E6" s="9">
        <f>retail_store_sales!$H6/retail_store_sales!$F6</f>
        <v>14</v>
      </c>
      <c r="F6" s="10">
        <v>5</v>
      </c>
      <c r="G6" s="11">
        <f t="shared" si="0"/>
        <v>14</v>
      </c>
      <c r="H6" s="12">
        <v>70</v>
      </c>
      <c r="I6" s="8" t="s">
        <v>24</v>
      </c>
      <c r="J6" s="8" t="s">
        <v>37</v>
      </c>
      <c r="K6" s="13" t="str">
        <f t="shared" si="2"/>
        <v>Wednesday</v>
      </c>
      <c r="L6" s="13">
        <f>YEAR(retail_store_sales!$N6)</f>
        <v>2022</v>
      </c>
      <c r="M6" s="13" t="str">
        <f t="shared" si="1"/>
        <v>March</v>
      </c>
      <c r="N6" s="14">
        <v>44622</v>
      </c>
      <c r="O6" s="8" t="s">
        <v>12824</v>
      </c>
    </row>
    <row r="7" spans="1:15" x14ac:dyDescent="0.3">
      <c r="A7" s="15" t="s">
        <v>10617</v>
      </c>
      <c r="B7" s="15" t="s">
        <v>62</v>
      </c>
      <c r="C7" s="15" t="s">
        <v>18</v>
      </c>
      <c r="D7" s="15" t="s">
        <v>1127</v>
      </c>
      <c r="E7" s="16">
        <f>retail_store_sales!$H7/retail_store_sales!$F7</f>
        <v>41</v>
      </c>
      <c r="F7" s="17">
        <v>3</v>
      </c>
      <c r="G7" s="18">
        <f t="shared" si="0"/>
        <v>41</v>
      </c>
      <c r="H7" s="19">
        <v>123</v>
      </c>
      <c r="I7" s="15" t="s">
        <v>47</v>
      </c>
      <c r="J7" s="15" t="s">
        <v>15</v>
      </c>
      <c r="K7" s="13" t="str">
        <f t="shared" si="2"/>
        <v>Monday</v>
      </c>
      <c r="L7" s="20">
        <f>YEAR(retail_store_sales!$N7)</f>
        <v>2023</v>
      </c>
      <c r="M7" s="20" t="str">
        <f t="shared" si="1"/>
        <v>September</v>
      </c>
      <c r="N7" s="21">
        <v>45194</v>
      </c>
      <c r="O7" s="15" t="s">
        <v>12824</v>
      </c>
    </row>
    <row r="8" spans="1:15" x14ac:dyDescent="0.3">
      <c r="A8" s="8" t="s">
        <v>2979</v>
      </c>
      <c r="B8" s="8" t="s">
        <v>112</v>
      </c>
      <c r="C8" s="8" t="s">
        <v>31</v>
      </c>
      <c r="D8" s="8" t="s">
        <v>12823</v>
      </c>
      <c r="E8" s="9">
        <v>0</v>
      </c>
      <c r="F8" s="10">
        <v>0</v>
      </c>
      <c r="G8" s="11">
        <f t="shared" si="0"/>
        <v>0</v>
      </c>
      <c r="H8" s="12">
        <v>0</v>
      </c>
      <c r="I8" s="8" t="s">
        <v>47</v>
      </c>
      <c r="J8" s="8" t="s">
        <v>37</v>
      </c>
      <c r="K8" s="13" t="str">
        <f t="shared" si="2"/>
        <v>Saturday</v>
      </c>
      <c r="L8" s="13">
        <f>YEAR(retail_store_sales!$N8)</f>
        <v>2022</v>
      </c>
      <c r="M8" s="13" t="str">
        <f t="shared" si="1"/>
        <v>December</v>
      </c>
      <c r="N8" s="14">
        <v>44898</v>
      </c>
      <c r="O8" s="8" t="b">
        <v>1</v>
      </c>
    </row>
    <row r="9" spans="1:15" x14ac:dyDescent="0.3">
      <c r="A9" s="15" t="s">
        <v>12070</v>
      </c>
      <c r="B9" s="15" t="s">
        <v>76</v>
      </c>
      <c r="C9" s="15" t="s">
        <v>65</v>
      </c>
      <c r="D9" s="15" t="s">
        <v>366</v>
      </c>
      <c r="E9" s="16">
        <f>retail_store_sales!$H9/retail_store_sales!$F9</f>
        <v>21.5</v>
      </c>
      <c r="F9" s="17">
        <v>6</v>
      </c>
      <c r="G9" s="18">
        <f t="shared" si="0"/>
        <v>21.5</v>
      </c>
      <c r="H9" s="19">
        <v>129</v>
      </c>
      <c r="I9" s="15" t="s">
        <v>24</v>
      </c>
      <c r="J9" s="15" t="s">
        <v>15</v>
      </c>
      <c r="K9" s="13" t="str">
        <f t="shared" si="2"/>
        <v>Saturday</v>
      </c>
      <c r="L9" s="20">
        <f>YEAR(retail_store_sales!$N9)</f>
        <v>2022</v>
      </c>
      <c r="M9" s="20" t="str">
        <f t="shared" si="1"/>
        <v>November</v>
      </c>
      <c r="N9" s="21">
        <v>44891</v>
      </c>
      <c r="O9" s="15" t="b">
        <v>0</v>
      </c>
    </row>
    <row r="10" spans="1:15" x14ac:dyDescent="0.3">
      <c r="A10" s="8" t="s">
        <v>7008</v>
      </c>
      <c r="B10" s="8" t="s">
        <v>76</v>
      </c>
      <c r="C10" s="8" t="s">
        <v>65</v>
      </c>
      <c r="D10" s="8" t="s">
        <v>245</v>
      </c>
      <c r="E10" s="9">
        <f>retail_store_sales!$H10/retail_store_sales!$F10</f>
        <v>15.5</v>
      </c>
      <c r="F10" s="10">
        <v>1</v>
      </c>
      <c r="G10" s="11">
        <f t="shared" si="0"/>
        <v>15.5</v>
      </c>
      <c r="H10" s="12">
        <v>15.5</v>
      </c>
      <c r="I10" s="8" t="s">
        <v>47</v>
      </c>
      <c r="J10" s="8" t="s">
        <v>15</v>
      </c>
      <c r="K10" s="13" t="str">
        <f t="shared" si="2"/>
        <v>Tuesday</v>
      </c>
      <c r="L10" s="13">
        <f>YEAR(retail_store_sales!$N10)</f>
        <v>2023</v>
      </c>
      <c r="M10" s="13" t="str">
        <f t="shared" si="1"/>
        <v>October</v>
      </c>
      <c r="N10" s="14">
        <v>45216</v>
      </c>
      <c r="O10" s="8" t="s">
        <v>12824</v>
      </c>
    </row>
    <row r="11" spans="1:15" x14ac:dyDescent="0.3">
      <c r="A11" s="15" t="s">
        <v>9976</v>
      </c>
      <c r="B11" s="15" t="s">
        <v>39</v>
      </c>
      <c r="C11" s="15" t="s">
        <v>18</v>
      </c>
      <c r="D11" s="15" t="s">
        <v>19</v>
      </c>
      <c r="E11" s="16">
        <f>retail_store_sales!$H11/retail_store_sales!$F11</f>
        <v>29</v>
      </c>
      <c r="F11" s="17">
        <v>8</v>
      </c>
      <c r="G11" s="18">
        <f t="shared" si="0"/>
        <v>29</v>
      </c>
      <c r="H11" s="19">
        <v>232</v>
      </c>
      <c r="I11" s="15" t="s">
        <v>14</v>
      </c>
      <c r="J11" s="15" t="s">
        <v>15</v>
      </c>
      <c r="K11" s="13" t="str">
        <f t="shared" si="2"/>
        <v>Tuesday</v>
      </c>
      <c r="L11" s="20">
        <f>YEAR(retail_store_sales!$N11)</f>
        <v>2024</v>
      </c>
      <c r="M11" s="20" t="str">
        <f t="shared" si="1"/>
        <v>November</v>
      </c>
      <c r="N11" s="21">
        <v>45601</v>
      </c>
      <c r="O11" s="15" t="s">
        <v>12824</v>
      </c>
    </row>
    <row r="12" spans="1:15" x14ac:dyDescent="0.3">
      <c r="A12" s="8" t="s">
        <v>3071</v>
      </c>
      <c r="B12" s="8" t="s">
        <v>26</v>
      </c>
      <c r="C12" s="8" t="s">
        <v>31</v>
      </c>
      <c r="D12" s="8" t="s">
        <v>77</v>
      </c>
      <c r="E12" s="9">
        <f>retail_store_sales!$H12/retail_store_sales!$F12</f>
        <v>18.5</v>
      </c>
      <c r="F12" s="10">
        <v>5</v>
      </c>
      <c r="G12" s="11">
        <f t="shared" si="0"/>
        <v>18.5</v>
      </c>
      <c r="H12" s="12">
        <v>92.5</v>
      </c>
      <c r="I12" s="8" t="s">
        <v>47</v>
      </c>
      <c r="J12" s="8" t="s">
        <v>15</v>
      </c>
      <c r="K12" s="13" t="str">
        <f t="shared" si="2"/>
        <v>Thursday</v>
      </c>
      <c r="L12" s="13">
        <f>YEAR(retail_store_sales!$N12)</f>
        <v>2023</v>
      </c>
      <c r="M12" s="13" t="str">
        <f t="shared" si="1"/>
        <v>August</v>
      </c>
      <c r="N12" s="14">
        <v>45141</v>
      </c>
      <c r="O12" s="8" t="b">
        <v>1</v>
      </c>
    </row>
    <row r="13" spans="1:15" x14ac:dyDescent="0.3">
      <c r="A13" s="15" t="s">
        <v>3374</v>
      </c>
      <c r="B13" s="15" t="s">
        <v>97</v>
      </c>
      <c r="C13" s="15" t="s">
        <v>27</v>
      </c>
      <c r="D13" s="15" t="s">
        <v>307</v>
      </c>
      <c r="E13" s="16">
        <f>retail_store_sales!$H13/retail_store_sales!$F13</f>
        <v>6.5</v>
      </c>
      <c r="F13" s="17">
        <v>4</v>
      </c>
      <c r="G13" s="18">
        <f t="shared" si="0"/>
        <v>6.5</v>
      </c>
      <c r="H13" s="19">
        <v>26</v>
      </c>
      <c r="I13" s="15" t="s">
        <v>14</v>
      </c>
      <c r="J13" s="15" t="s">
        <v>15</v>
      </c>
      <c r="K13" s="13" t="str">
        <f t="shared" si="2"/>
        <v>Saturday</v>
      </c>
      <c r="L13" s="20">
        <f>YEAR(retail_store_sales!$N13)</f>
        <v>2022</v>
      </c>
      <c r="M13" s="20" t="str">
        <f t="shared" si="1"/>
        <v>March</v>
      </c>
      <c r="N13" s="21">
        <v>44625</v>
      </c>
      <c r="O13" s="15" t="s">
        <v>12824</v>
      </c>
    </row>
    <row r="14" spans="1:15" x14ac:dyDescent="0.3">
      <c r="A14" s="8" t="s">
        <v>1592</v>
      </c>
      <c r="B14" s="8" t="s">
        <v>79</v>
      </c>
      <c r="C14" s="8" t="s">
        <v>27</v>
      </c>
      <c r="D14" s="8" t="s">
        <v>400</v>
      </c>
      <c r="E14" s="9">
        <f>retail_store_sales!$H14/retail_store_sales!$F14</f>
        <v>21.5</v>
      </c>
      <c r="F14" s="10">
        <v>6</v>
      </c>
      <c r="G14" s="11">
        <f t="shared" si="0"/>
        <v>21.5</v>
      </c>
      <c r="H14" s="12">
        <v>129</v>
      </c>
      <c r="I14" s="8" t="s">
        <v>24</v>
      </c>
      <c r="J14" s="8" t="s">
        <v>15</v>
      </c>
      <c r="K14" s="13" t="str">
        <f t="shared" si="2"/>
        <v>Sunday</v>
      </c>
      <c r="L14" s="13">
        <f>YEAR(retail_store_sales!$N14)</f>
        <v>2022</v>
      </c>
      <c r="M14" s="13" t="str">
        <f t="shared" si="1"/>
        <v>May</v>
      </c>
      <c r="N14" s="14">
        <v>44689</v>
      </c>
      <c r="O14" s="8" t="b">
        <v>1</v>
      </c>
    </row>
    <row r="15" spans="1:15" x14ac:dyDescent="0.3">
      <c r="A15" s="15" t="s">
        <v>2149</v>
      </c>
      <c r="B15" s="15" t="s">
        <v>68</v>
      </c>
      <c r="C15" s="15" t="s">
        <v>22</v>
      </c>
      <c r="D15" s="15" t="s">
        <v>12823</v>
      </c>
      <c r="E15" s="16">
        <f>retail_store_sales!$H15/retail_store_sales!$F15</f>
        <v>15.5</v>
      </c>
      <c r="F15" s="17">
        <v>10</v>
      </c>
      <c r="G15" s="18">
        <f t="shared" si="0"/>
        <v>15.5</v>
      </c>
      <c r="H15" s="19">
        <v>155</v>
      </c>
      <c r="I15" s="15" t="s">
        <v>24</v>
      </c>
      <c r="J15" s="15" t="s">
        <v>15</v>
      </c>
      <c r="K15" s="13" t="str">
        <f t="shared" si="2"/>
        <v>Monday</v>
      </c>
      <c r="L15" s="20">
        <f>YEAR(retail_store_sales!$N15)</f>
        <v>2024</v>
      </c>
      <c r="M15" s="20" t="str">
        <f t="shared" si="1"/>
        <v>February</v>
      </c>
      <c r="N15" s="21">
        <v>45327</v>
      </c>
      <c r="O15" s="15" t="b">
        <v>1</v>
      </c>
    </row>
    <row r="16" spans="1:15" x14ac:dyDescent="0.3">
      <c r="A16" s="8" t="s">
        <v>9002</v>
      </c>
      <c r="B16" s="8" t="s">
        <v>54</v>
      </c>
      <c r="C16" s="8" t="s">
        <v>27</v>
      </c>
      <c r="D16" s="8" t="s">
        <v>300</v>
      </c>
      <c r="E16" s="9">
        <f>retail_store_sales!$H16/retail_store_sales!$F16</f>
        <v>35</v>
      </c>
      <c r="F16" s="10">
        <v>5</v>
      </c>
      <c r="G16" s="11">
        <f t="shared" si="0"/>
        <v>35</v>
      </c>
      <c r="H16" s="12">
        <v>175</v>
      </c>
      <c r="I16" s="8" t="s">
        <v>47</v>
      </c>
      <c r="J16" s="8" t="s">
        <v>37</v>
      </c>
      <c r="K16" s="13" t="str">
        <f t="shared" si="2"/>
        <v>Monday</v>
      </c>
      <c r="L16" s="13">
        <f>YEAR(retail_store_sales!$N16)</f>
        <v>2022</v>
      </c>
      <c r="M16" s="13" t="str">
        <f t="shared" si="1"/>
        <v>October</v>
      </c>
      <c r="N16" s="14">
        <v>44837</v>
      </c>
      <c r="O16" s="8" t="b">
        <v>0</v>
      </c>
    </row>
    <row r="17" spans="1:15" x14ac:dyDescent="0.3">
      <c r="A17" s="15" t="s">
        <v>10180</v>
      </c>
      <c r="B17" s="15" t="s">
        <v>26</v>
      </c>
      <c r="C17" s="15" t="s">
        <v>129</v>
      </c>
      <c r="D17" s="15" t="s">
        <v>224</v>
      </c>
      <c r="E17" s="16">
        <f>retail_store_sales!$H17/retail_store_sales!$F17</f>
        <v>41</v>
      </c>
      <c r="F17" s="17">
        <v>2</v>
      </c>
      <c r="G17" s="18">
        <f t="shared" si="0"/>
        <v>41</v>
      </c>
      <c r="H17" s="19">
        <v>82</v>
      </c>
      <c r="I17" s="15" t="s">
        <v>14</v>
      </c>
      <c r="J17" s="15" t="s">
        <v>37</v>
      </c>
      <c r="K17" s="13" t="str">
        <f t="shared" si="2"/>
        <v>Sunday</v>
      </c>
      <c r="L17" s="20">
        <f>YEAR(retail_store_sales!$N17)</f>
        <v>2023</v>
      </c>
      <c r="M17" s="20" t="str">
        <f t="shared" si="1"/>
        <v>April</v>
      </c>
      <c r="N17" s="21">
        <v>45039</v>
      </c>
      <c r="O17" s="15" t="b">
        <v>0</v>
      </c>
    </row>
    <row r="18" spans="1:15" x14ac:dyDescent="0.3">
      <c r="A18" s="8" t="s">
        <v>9390</v>
      </c>
      <c r="B18" s="8" t="s">
        <v>88</v>
      </c>
      <c r="C18" s="8" t="s">
        <v>22</v>
      </c>
      <c r="D18" s="8" t="s">
        <v>1238</v>
      </c>
      <c r="E18" s="9">
        <f>retail_store_sales!$H18/retail_store_sales!$F18</f>
        <v>26</v>
      </c>
      <c r="F18" s="10">
        <v>7</v>
      </c>
      <c r="G18" s="11">
        <f t="shared" si="0"/>
        <v>26</v>
      </c>
      <c r="H18" s="12">
        <v>182</v>
      </c>
      <c r="I18" s="8" t="s">
        <v>24</v>
      </c>
      <c r="J18" s="8" t="s">
        <v>15</v>
      </c>
      <c r="K18" s="13" t="str">
        <f t="shared" si="2"/>
        <v>Monday</v>
      </c>
      <c r="L18" s="13">
        <f>YEAR(retail_store_sales!$N18)</f>
        <v>2023</v>
      </c>
      <c r="M18" s="13" t="str">
        <f t="shared" si="1"/>
        <v>April</v>
      </c>
      <c r="N18" s="14">
        <v>45040</v>
      </c>
      <c r="O18" s="8" t="b">
        <v>1</v>
      </c>
    </row>
    <row r="19" spans="1:15" x14ac:dyDescent="0.3">
      <c r="A19" s="15" t="s">
        <v>8442</v>
      </c>
      <c r="B19" s="15" t="s">
        <v>35</v>
      </c>
      <c r="C19" s="15" t="s">
        <v>129</v>
      </c>
      <c r="D19" s="15" t="s">
        <v>620</v>
      </c>
      <c r="E19" s="16">
        <f>retail_store_sales!$H19/retail_store_sales!$F19</f>
        <v>21.5</v>
      </c>
      <c r="F19" s="17">
        <v>5</v>
      </c>
      <c r="G19" s="18">
        <f t="shared" si="0"/>
        <v>21.5</v>
      </c>
      <c r="H19" s="19">
        <v>107.5</v>
      </c>
      <c r="I19" s="15" t="s">
        <v>14</v>
      </c>
      <c r="J19" s="15" t="s">
        <v>37</v>
      </c>
      <c r="K19" s="13" t="str">
        <f t="shared" si="2"/>
        <v>Thursday</v>
      </c>
      <c r="L19" s="20">
        <f>YEAR(retail_store_sales!$N19)</f>
        <v>2022</v>
      </c>
      <c r="M19" s="20" t="str">
        <f t="shared" si="1"/>
        <v>June</v>
      </c>
      <c r="N19" s="21">
        <v>44742</v>
      </c>
      <c r="O19" s="15" t="s">
        <v>12824</v>
      </c>
    </row>
    <row r="20" spans="1:15" hidden="1" x14ac:dyDescent="0.3">
      <c r="A20" s="8" t="s">
        <v>10102</v>
      </c>
      <c r="B20" s="8" t="s">
        <v>54</v>
      </c>
      <c r="C20" s="8" t="s">
        <v>31</v>
      </c>
      <c r="D20" s="8" t="s">
        <v>481</v>
      </c>
      <c r="E20" s="9">
        <f>retail_store_sales!$H20/retail_store_sales!$F20</f>
        <v>23</v>
      </c>
      <c r="F20" s="10">
        <v>8</v>
      </c>
      <c r="G20" s="11">
        <f t="shared" si="0"/>
        <v>23</v>
      </c>
      <c r="H20" s="12">
        <v>184</v>
      </c>
      <c r="I20" s="8" t="s">
        <v>24</v>
      </c>
      <c r="J20" s="8" t="s">
        <v>15</v>
      </c>
      <c r="K20" s="13" t="str">
        <f t="shared" si="2"/>
        <v>Friday</v>
      </c>
      <c r="L20" s="13">
        <f>YEAR(retail_store_sales!$N20)</f>
        <v>2025</v>
      </c>
      <c r="M20" s="13" t="str">
        <f t="shared" si="1"/>
        <v>January</v>
      </c>
      <c r="N20" s="14">
        <v>45674</v>
      </c>
      <c r="O20" s="8" t="s">
        <v>12824</v>
      </c>
    </row>
    <row r="21" spans="1:15" x14ac:dyDescent="0.3">
      <c r="A21" s="15" t="s">
        <v>7916</v>
      </c>
      <c r="B21" s="15" t="s">
        <v>115</v>
      </c>
      <c r="C21" s="15" t="s">
        <v>12</v>
      </c>
      <c r="D21" s="15" t="s">
        <v>1300</v>
      </c>
      <c r="E21" s="16">
        <f>retail_store_sales!$H21/retail_store_sales!$F21</f>
        <v>35</v>
      </c>
      <c r="F21" s="17">
        <v>2</v>
      </c>
      <c r="G21" s="18">
        <f t="shared" si="0"/>
        <v>35</v>
      </c>
      <c r="H21" s="19">
        <v>70</v>
      </c>
      <c r="I21" s="15" t="s">
        <v>47</v>
      </c>
      <c r="J21" s="15" t="s">
        <v>37</v>
      </c>
      <c r="K21" s="13" t="str">
        <f t="shared" si="2"/>
        <v>Tuesday</v>
      </c>
      <c r="L21" s="20">
        <f>YEAR(retail_store_sales!$N21)</f>
        <v>2023</v>
      </c>
      <c r="M21" s="20" t="str">
        <f t="shared" si="1"/>
        <v>October</v>
      </c>
      <c r="N21" s="21">
        <v>45230</v>
      </c>
      <c r="O21" s="15" t="s">
        <v>12824</v>
      </c>
    </row>
    <row r="22" spans="1:15" x14ac:dyDescent="0.3">
      <c r="A22" s="8" t="s">
        <v>722</v>
      </c>
      <c r="B22" s="8" t="s">
        <v>88</v>
      </c>
      <c r="C22" s="8" t="s">
        <v>40</v>
      </c>
      <c r="D22" s="8" t="s">
        <v>198</v>
      </c>
      <c r="E22" s="9">
        <f>retail_store_sales!$H22/retail_store_sales!$F22</f>
        <v>39.5</v>
      </c>
      <c r="F22" s="10">
        <v>2</v>
      </c>
      <c r="G22" s="11">
        <f t="shared" si="0"/>
        <v>39.5</v>
      </c>
      <c r="H22" s="12">
        <v>79</v>
      </c>
      <c r="I22" s="8" t="s">
        <v>24</v>
      </c>
      <c r="J22" s="8" t="s">
        <v>15</v>
      </c>
      <c r="K22" s="13" t="str">
        <f t="shared" si="2"/>
        <v>Sunday</v>
      </c>
      <c r="L22" s="13">
        <f>YEAR(retail_store_sales!$N22)</f>
        <v>2023</v>
      </c>
      <c r="M22" s="13" t="str">
        <f t="shared" si="1"/>
        <v>August</v>
      </c>
      <c r="N22" s="14">
        <v>45165</v>
      </c>
      <c r="O22" s="8" t="b">
        <v>0</v>
      </c>
    </row>
    <row r="23" spans="1:15" x14ac:dyDescent="0.3">
      <c r="A23" s="15" t="s">
        <v>1070</v>
      </c>
      <c r="B23" s="15" t="s">
        <v>115</v>
      </c>
      <c r="C23" s="15" t="s">
        <v>12</v>
      </c>
      <c r="D23" s="15" t="s">
        <v>578</v>
      </c>
      <c r="E23" s="16">
        <f>retail_store_sales!$H23/retail_store_sales!$F23</f>
        <v>32</v>
      </c>
      <c r="F23" s="17">
        <v>10</v>
      </c>
      <c r="G23" s="18">
        <f t="shared" si="0"/>
        <v>32</v>
      </c>
      <c r="H23" s="19">
        <v>320</v>
      </c>
      <c r="I23" s="15" t="s">
        <v>24</v>
      </c>
      <c r="J23" s="15" t="s">
        <v>37</v>
      </c>
      <c r="K23" s="13" t="str">
        <f t="shared" si="2"/>
        <v>Saturday</v>
      </c>
      <c r="L23" s="20">
        <f>YEAR(retail_store_sales!$N23)</f>
        <v>2023</v>
      </c>
      <c r="M23" s="20" t="str">
        <f t="shared" si="1"/>
        <v>March</v>
      </c>
      <c r="N23" s="21">
        <v>45010</v>
      </c>
      <c r="O23" s="15" t="b">
        <v>1</v>
      </c>
    </row>
    <row r="24" spans="1:15" x14ac:dyDescent="0.3">
      <c r="A24" s="8" t="s">
        <v>3375</v>
      </c>
      <c r="B24" s="8" t="s">
        <v>62</v>
      </c>
      <c r="C24" s="8" t="s">
        <v>129</v>
      </c>
      <c r="D24" s="8" t="s">
        <v>1047</v>
      </c>
      <c r="E24" s="9">
        <f>retail_store_sales!$H24/retail_store_sales!$F24</f>
        <v>8</v>
      </c>
      <c r="F24" s="10">
        <v>7</v>
      </c>
      <c r="G24" s="11">
        <f t="shared" si="0"/>
        <v>8</v>
      </c>
      <c r="H24" s="12">
        <v>56</v>
      </c>
      <c r="I24" s="8" t="s">
        <v>24</v>
      </c>
      <c r="J24" s="8" t="s">
        <v>37</v>
      </c>
      <c r="K24" s="13" t="str">
        <f t="shared" si="2"/>
        <v>Sunday</v>
      </c>
      <c r="L24" s="13">
        <f>YEAR(retail_store_sales!$N24)</f>
        <v>2024</v>
      </c>
      <c r="M24" s="13" t="str">
        <f t="shared" si="1"/>
        <v>May</v>
      </c>
      <c r="N24" s="14">
        <v>45424</v>
      </c>
      <c r="O24" s="8" t="b">
        <v>1</v>
      </c>
    </row>
    <row r="25" spans="1:15" x14ac:dyDescent="0.3">
      <c r="A25" s="15" t="s">
        <v>6865</v>
      </c>
      <c r="B25" s="15" t="s">
        <v>115</v>
      </c>
      <c r="C25" s="15" t="s">
        <v>31</v>
      </c>
      <c r="D25" s="15" t="s">
        <v>1317</v>
      </c>
      <c r="E25" s="16">
        <f>retail_store_sales!$H25/retail_store_sales!$F25</f>
        <v>35</v>
      </c>
      <c r="F25" s="17">
        <v>9</v>
      </c>
      <c r="G25" s="18">
        <f t="shared" si="0"/>
        <v>35</v>
      </c>
      <c r="H25" s="19">
        <v>315</v>
      </c>
      <c r="I25" s="15" t="s">
        <v>47</v>
      </c>
      <c r="J25" s="15" t="s">
        <v>37</v>
      </c>
      <c r="K25" s="13" t="str">
        <f t="shared" si="2"/>
        <v>Thursday</v>
      </c>
      <c r="L25" s="20">
        <f>YEAR(retail_store_sales!$N25)</f>
        <v>2024</v>
      </c>
      <c r="M25" s="20" t="str">
        <f t="shared" si="1"/>
        <v>November</v>
      </c>
      <c r="N25" s="21">
        <v>45610</v>
      </c>
      <c r="O25" s="15" t="b">
        <v>1</v>
      </c>
    </row>
    <row r="26" spans="1:15" x14ac:dyDescent="0.3">
      <c r="A26" s="8" t="s">
        <v>8919</v>
      </c>
      <c r="B26" s="8" t="s">
        <v>107</v>
      </c>
      <c r="C26" s="8" t="s">
        <v>129</v>
      </c>
      <c r="D26" s="8" t="s">
        <v>360</v>
      </c>
      <c r="E26" s="9">
        <f>retail_store_sales!$H26/retail_store_sales!$F26</f>
        <v>32</v>
      </c>
      <c r="F26" s="10">
        <v>4</v>
      </c>
      <c r="G26" s="11">
        <f t="shared" si="0"/>
        <v>32</v>
      </c>
      <c r="H26" s="12">
        <v>128</v>
      </c>
      <c r="I26" s="8" t="s">
        <v>47</v>
      </c>
      <c r="J26" s="8" t="s">
        <v>37</v>
      </c>
      <c r="K26" s="13" t="str">
        <f t="shared" si="2"/>
        <v>Tuesday</v>
      </c>
      <c r="L26" s="13">
        <f>YEAR(retail_store_sales!$N26)</f>
        <v>2023</v>
      </c>
      <c r="M26" s="13" t="str">
        <f t="shared" si="1"/>
        <v>July</v>
      </c>
      <c r="N26" s="14">
        <v>45118</v>
      </c>
      <c r="O26" s="8" t="b">
        <v>1</v>
      </c>
    </row>
    <row r="27" spans="1:15" x14ac:dyDescent="0.3">
      <c r="A27" s="15" t="s">
        <v>8193</v>
      </c>
      <c r="B27" s="15" t="s">
        <v>68</v>
      </c>
      <c r="C27" s="15" t="s">
        <v>40</v>
      </c>
      <c r="D27" s="15" t="s">
        <v>80</v>
      </c>
      <c r="E27" s="16">
        <f>retail_store_sales!$H27/retail_store_sales!$F27</f>
        <v>24.5</v>
      </c>
      <c r="F27" s="17">
        <v>9</v>
      </c>
      <c r="G27" s="18">
        <f t="shared" si="0"/>
        <v>24.5</v>
      </c>
      <c r="H27" s="19">
        <v>220.5</v>
      </c>
      <c r="I27" s="15" t="s">
        <v>24</v>
      </c>
      <c r="J27" s="15" t="s">
        <v>37</v>
      </c>
      <c r="K27" s="13" t="str">
        <f t="shared" si="2"/>
        <v>Sunday</v>
      </c>
      <c r="L27" s="20">
        <f>YEAR(retail_store_sales!$N27)</f>
        <v>2023</v>
      </c>
      <c r="M27" s="20" t="str">
        <f t="shared" si="1"/>
        <v>January</v>
      </c>
      <c r="N27" s="21">
        <v>44941</v>
      </c>
      <c r="O27" s="15" t="b">
        <v>1</v>
      </c>
    </row>
    <row r="28" spans="1:15" x14ac:dyDescent="0.3">
      <c r="A28" s="8" t="s">
        <v>11680</v>
      </c>
      <c r="B28" s="8" t="s">
        <v>64</v>
      </c>
      <c r="C28" s="8" t="s">
        <v>31</v>
      </c>
      <c r="D28" s="8" t="s">
        <v>497</v>
      </c>
      <c r="E28" s="9">
        <f>retail_store_sales!$H28/retail_store_sales!$F28</f>
        <v>29</v>
      </c>
      <c r="F28" s="10">
        <v>3</v>
      </c>
      <c r="G28" s="11">
        <f t="shared" si="0"/>
        <v>29</v>
      </c>
      <c r="H28" s="12">
        <v>87</v>
      </c>
      <c r="I28" s="8" t="s">
        <v>14</v>
      </c>
      <c r="J28" s="8" t="s">
        <v>15</v>
      </c>
      <c r="K28" s="13" t="str">
        <f t="shared" si="2"/>
        <v>Thursday</v>
      </c>
      <c r="L28" s="13">
        <f>YEAR(retail_store_sales!$N28)</f>
        <v>2023</v>
      </c>
      <c r="M28" s="13" t="str">
        <f t="shared" si="1"/>
        <v>September</v>
      </c>
      <c r="N28" s="14">
        <v>45197</v>
      </c>
      <c r="O28" s="8" t="b">
        <v>1</v>
      </c>
    </row>
    <row r="29" spans="1:15" x14ac:dyDescent="0.3">
      <c r="A29" s="15" t="s">
        <v>9051</v>
      </c>
      <c r="B29" s="15" t="s">
        <v>83</v>
      </c>
      <c r="C29" s="15" t="s">
        <v>22</v>
      </c>
      <c r="D29" s="15" t="s">
        <v>113</v>
      </c>
      <c r="E29" s="16">
        <f>retail_store_sales!$H29/retail_store_sales!$F29</f>
        <v>38</v>
      </c>
      <c r="F29" s="17">
        <v>10</v>
      </c>
      <c r="G29" s="18">
        <f t="shared" si="0"/>
        <v>38</v>
      </c>
      <c r="H29" s="19">
        <v>380</v>
      </c>
      <c r="I29" s="15" t="s">
        <v>47</v>
      </c>
      <c r="J29" s="15" t="s">
        <v>15</v>
      </c>
      <c r="K29" s="13" t="str">
        <f t="shared" si="2"/>
        <v>Tuesday</v>
      </c>
      <c r="L29" s="20">
        <f>YEAR(retail_store_sales!$N29)</f>
        <v>2022</v>
      </c>
      <c r="M29" s="20" t="str">
        <f t="shared" si="1"/>
        <v>December</v>
      </c>
      <c r="N29" s="21">
        <v>44908</v>
      </c>
      <c r="O29" s="15" t="s">
        <v>12824</v>
      </c>
    </row>
    <row r="30" spans="1:15" x14ac:dyDescent="0.3">
      <c r="A30" s="8" t="s">
        <v>3438</v>
      </c>
      <c r="B30" s="8" t="s">
        <v>26</v>
      </c>
      <c r="C30" s="8" t="s">
        <v>31</v>
      </c>
      <c r="D30" s="8" t="s">
        <v>364</v>
      </c>
      <c r="E30" s="9">
        <f>retail_store_sales!$H30/retail_store_sales!$F30</f>
        <v>41</v>
      </c>
      <c r="F30" s="10">
        <v>4</v>
      </c>
      <c r="G30" s="11">
        <f t="shared" si="0"/>
        <v>41</v>
      </c>
      <c r="H30" s="12">
        <v>164</v>
      </c>
      <c r="I30" s="8" t="s">
        <v>14</v>
      </c>
      <c r="J30" s="8" t="s">
        <v>15</v>
      </c>
      <c r="K30" s="13" t="str">
        <f t="shared" si="2"/>
        <v>Saturday</v>
      </c>
      <c r="L30" s="13">
        <f>YEAR(retail_store_sales!$N30)</f>
        <v>2024</v>
      </c>
      <c r="M30" s="13" t="str">
        <f t="shared" si="1"/>
        <v>November</v>
      </c>
      <c r="N30" s="14">
        <v>45605</v>
      </c>
      <c r="O30" s="8" t="s">
        <v>12824</v>
      </c>
    </row>
    <row r="31" spans="1:15" x14ac:dyDescent="0.3">
      <c r="A31" s="15" t="s">
        <v>12679</v>
      </c>
      <c r="B31" s="15" t="s">
        <v>107</v>
      </c>
      <c r="C31" s="15" t="s">
        <v>65</v>
      </c>
      <c r="D31" s="15" t="s">
        <v>642</v>
      </c>
      <c r="E31" s="16">
        <f>retail_store_sales!$H31/retail_store_sales!$F31</f>
        <v>26</v>
      </c>
      <c r="F31" s="17">
        <v>1</v>
      </c>
      <c r="G31" s="18">
        <f t="shared" si="0"/>
        <v>26</v>
      </c>
      <c r="H31" s="19">
        <v>26</v>
      </c>
      <c r="I31" s="15" t="s">
        <v>47</v>
      </c>
      <c r="J31" s="15" t="s">
        <v>15</v>
      </c>
      <c r="K31" s="13" t="str">
        <f t="shared" si="2"/>
        <v>Saturday</v>
      </c>
      <c r="L31" s="20">
        <f>YEAR(retail_store_sales!$N31)</f>
        <v>2022</v>
      </c>
      <c r="M31" s="20" t="str">
        <f t="shared" si="1"/>
        <v>February</v>
      </c>
      <c r="N31" s="21">
        <v>44604</v>
      </c>
      <c r="O31" s="15" t="b">
        <v>0</v>
      </c>
    </row>
    <row r="32" spans="1:15" x14ac:dyDescent="0.3">
      <c r="A32" s="8" t="s">
        <v>2617</v>
      </c>
      <c r="B32" s="8" t="s">
        <v>68</v>
      </c>
      <c r="C32" s="8" t="s">
        <v>31</v>
      </c>
      <c r="D32" s="8" t="s">
        <v>497</v>
      </c>
      <c r="E32" s="9">
        <f>retail_store_sales!$H32/retail_store_sales!$F32</f>
        <v>29</v>
      </c>
      <c r="F32" s="10">
        <v>1</v>
      </c>
      <c r="G32" s="11">
        <f t="shared" si="0"/>
        <v>29</v>
      </c>
      <c r="H32" s="12">
        <v>29</v>
      </c>
      <c r="I32" s="8" t="s">
        <v>24</v>
      </c>
      <c r="J32" s="8" t="s">
        <v>15</v>
      </c>
      <c r="K32" s="13" t="str">
        <f t="shared" si="2"/>
        <v>Sunday</v>
      </c>
      <c r="L32" s="13">
        <f>YEAR(retail_store_sales!$N32)</f>
        <v>2023</v>
      </c>
      <c r="M32" s="13" t="str">
        <f t="shared" si="1"/>
        <v>October</v>
      </c>
      <c r="N32" s="14">
        <v>45221</v>
      </c>
      <c r="O32" s="8" t="b">
        <v>0</v>
      </c>
    </row>
    <row r="33" spans="1:15" x14ac:dyDescent="0.3">
      <c r="A33" s="15" t="s">
        <v>9167</v>
      </c>
      <c r="B33" s="15" t="s">
        <v>26</v>
      </c>
      <c r="C33" s="15" t="s">
        <v>12</v>
      </c>
      <c r="D33" s="15" t="s">
        <v>13</v>
      </c>
      <c r="E33" s="16">
        <f>retail_store_sales!$H33/retail_store_sales!$F33</f>
        <v>18.5</v>
      </c>
      <c r="F33" s="17">
        <v>4</v>
      </c>
      <c r="G33" s="18">
        <f t="shared" si="0"/>
        <v>18.5</v>
      </c>
      <c r="H33" s="19">
        <v>74</v>
      </c>
      <c r="I33" s="15" t="s">
        <v>24</v>
      </c>
      <c r="J33" s="15" t="s">
        <v>37</v>
      </c>
      <c r="K33" s="13" t="str">
        <f t="shared" si="2"/>
        <v>Monday</v>
      </c>
      <c r="L33" s="20">
        <f>YEAR(retail_store_sales!$N33)</f>
        <v>2023</v>
      </c>
      <c r="M33" s="20" t="str">
        <f t="shared" si="1"/>
        <v>May</v>
      </c>
      <c r="N33" s="21">
        <v>45068</v>
      </c>
      <c r="O33" s="15" t="s">
        <v>12824</v>
      </c>
    </row>
    <row r="34" spans="1:15" x14ac:dyDescent="0.3">
      <c r="A34" s="8" t="s">
        <v>12152</v>
      </c>
      <c r="B34" s="8" t="s">
        <v>21</v>
      </c>
      <c r="C34" s="8" t="s">
        <v>65</v>
      </c>
      <c r="D34" s="8" t="s">
        <v>214</v>
      </c>
      <c r="E34" s="9">
        <f>retail_store_sales!$H34/retail_store_sales!$F34</f>
        <v>12.5</v>
      </c>
      <c r="F34" s="10">
        <v>7</v>
      </c>
      <c r="G34" s="11">
        <f t="shared" si="0"/>
        <v>12.5</v>
      </c>
      <c r="H34" s="12">
        <v>87.5</v>
      </c>
      <c r="I34" s="8" t="s">
        <v>47</v>
      </c>
      <c r="J34" s="8" t="s">
        <v>37</v>
      </c>
      <c r="K34" s="13" t="str">
        <f t="shared" si="2"/>
        <v>Sunday</v>
      </c>
      <c r="L34" s="13">
        <f>YEAR(retail_store_sales!$N34)</f>
        <v>2024</v>
      </c>
      <c r="M34" s="13" t="str">
        <f t="shared" si="1"/>
        <v>January</v>
      </c>
      <c r="N34" s="14">
        <v>45305</v>
      </c>
      <c r="O34" s="8" t="b">
        <v>1</v>
      </c>
    </row>
    <row r="35" spans="1:15" x14ac:dyDescent="0.3">
      <c r="A35" s="15" t="s">
        <v>4438</v>
      </c>
      <c r="B35" s="15" t="s">
        <v>73</v>
      </c>
      <c r="C35" s="15" t="s">
        <v>129</v>
      </c>
      <c r="D35" s="15" t="s">
        <v>228</v>
      </c>
      <c r="E35" s="16">
        <f>retail_store_sales!$H35/retail_store_sales!$F35</f>
        <v>18.5</v>
      </c>
      <c r="F35" s="17">
        <v>3</v>
      </c>
      <c r="G35" s="18">
        <f t="shared" si="0"/>
        <v>18.5</v>
      </c>
      <c r="H35" s="19">
        <v>55.5</v>
      </c>
      <c r="I35" s="15" t="s">
        <v>47</v>
      </c>
      <c r="J35" s="15" t="s">
        <v>15</v>
      </c>
      <c r="K35" s="13" t="str">
        <f t="shared" si="2"/>
        <v>Tuesday</v>
      </c>
      <c r="L35" s="20">
        <f>YEAR(retail_store_sales!$N35)</f>
        <v>2023</v>
      </c>
      <c r="M35" s="20" t="str">
        <f t="shared" si="1"/>
        <v>January</v>
      </c>
      <c r="N35" s="21">
        <v>44943</v>
      </c>
      <c r="O35" s="15" t="b">
        <v>1</v>
      </c>
    </row>
    <row r="36" spans="1:15" x14ac:dyDescent="0.3">
      <c r="A36" s="8" t="s">
        <v>117</v>
      </c>
      <c r="B36" s="8" t="s">
        <v>115</v>
      </c>
      <c r="C36" s="8" t="s">
        <v>65</v>
      </c>
      <c r="D36" s="8" t="s">
        <v>118</v>
      </c>
      <c r="E36" s="9">
        <f>retail_store_sales!$H36/retail_store_sales!$F36</f>
        <v>18.5</v>
      </c>
      <c r="F36" s="10">
        <v>5</v>
      </c>
      <c r="G36" s="11">
        <f t="shared" si="0"/>
        <v>18.5</v>
      </c>
      <c r="H36" s="12">
        <v>92.5</v>
      </c>
      <c r="I36" s="8" t="s">
        <v>47</v>
      </c>
      <c r="J36" s="8" t="s">
        <v>15</v>
      </c>
      <c r="K36" s="13" t="str">
        <f t="shared" si="2"/>
        <v>Monday</v>
      </c>
      <c r="L36" s="13">
        <f>YEAR(retail_store_sales!$N36)</f>
        <v>2022</v>
      </c>
      <c r="M36" s="13" t="str">
        <f t="shared" si="1"/>
        <v>August</v>
      </c>
      <c r="N36" s="14">
        <v>44774</v>
      </c>
      <c r="O36" s="8" t="s">
        <v>12824</v>
      </c>
    </row>
    <row r="37" spans="1:15" x14ac:dyDescent="0.3">
      <c r="A37" s="15" t="s">
        <v>12068</v>
      </c>
      <c r="B37" s="15" t="s">
        <v>26</v>
      </c>
      <c r="C37" s="15" t="s">
        <v>12</v>
      </c>
      <c r="D37" s="15" t="s">
        <v>221</v>
      </c>
      <c r="E37" s="16">
        <f>retail_store_sales!$H37/retail_store_sales!$F37</f>
        <v>27.5</v>
      </c>
      <c r="F37" s="17">
        <v>3</v>
      </c>
      <c r="G37" s="18">
        <f t="shared" si="0"/>
        <v>27.5</v>
      </c>
      <c r="H37" s="19">
        <v>82.5</v>
      </c>
      <c r="I37" s="15" t="s">
        <v>47</v>
      </c>
      <c r="J37" s="15" t="s">
        <v>37</v>
      </c>
      <c r="K37" s="13" t="str">
        <f t="shared" si="2"/>
        <v>Saturday</v>
      </c>
      <c r="L37" s="20">
        <f>YEAR(retail_store_sales!$N37)</f>
        <v>2023</v>
      </c>
      <c r="M37" s="20" t="str">
        <f t="shared" si="1"/>
        <v>April</v>
      </c>
      <c r="N37" s="21">
        <v>45024</v>
      </c>
      <c r="O37" s="15" t="b">
        <v>0</v>
      </c>
    </row>
    <row r="38" spans="1:15" x14ac:dyDescent="0.3">
      <c r="A38" s="8" t="s">
        <v>9579</v>
      </c>
      <c r="B38" s="8" t="s">
        <v>112</v>
      </c>
      <c r="C38" s="8" t="s">
        <v>65</v>
      </c>
      <c r="D38" s="8" t="s">
        <v>642</v>
      </c>
      <c r="E38" s="9">
        <f>retail_store_sales!$H38/retail_store_sales!$F38</f>
        <v>26</v>
      </c>
      <c r="F38" s="10">
        <v>2</v>
      </c>
      <c r="G38" s="11">
        <f t="shared" si="0"/>
        <v>26</v>
      </c>
      <c r="H38" s="12">
        <v>52</v>
      </c>
      <c r="I38" s="8" t="s">
        <v>24</v>
      </c>
      <c r="J38" s="8" t="s">
        <v>37</v>
      </c>
      <c r="K38" s="13" t="str">
        <f t="shared" si="2"/>
        <v>Wednesday</v>
      </c>
      <c r="L38" s="13">
        <f>YEAR(retail_store_sales!$N38)</f>
        <v>2024</v>
      </c>
      <c r="M38" s="13" t="str">
        <f t="shared" si="1"/>
        <v>September</v>
      </c>
      <c r="N38" s="14">
        <v>45560</v>
      </c>
      <c r="O38" s="8" t="s">
        <v>12824</v>
      </c>
    </row>
    <row r="39" spans="1:15" x14ac:dyDescent="0.3">
      <c r="A39" s="15" t="s">
        <v>7672</v>
      </c>
      <c r="B39" s="15" t="s">
        <v>83</v>
      </c>
      <c r="C39" s="15" t="s">
        <v>12</v>
      </c>
      <c r="D39" s="15" t="s">
        <v>795</v>
      </c>
      <c r="E39" s="16">
        <f>retail_store_sales!$H39/retail_store_sales!$F39</f>
        <v>38</v>
      </c>
      <c r="F39" s="17">
        <v>6</v>
      </c>
      <c r="G39" s="18">
        <f t="shared" si="0"/>
        <v>38</v>
      </c>
      <c r="H39" s="19">
        <v>228</v>
      </c>
      <c r="I39" s="15" t="s">
        <v>47</v>
      </c>
      <c r="J39" s="15" t="s">
        <v>15</v>
      </c>
      <c r="K39" s="13" t="str">
        <f t="shared" si="2"/>
        <v>Thursday</v>
      </c>
      <c r="L39" s="20">
        <f>YEAR(retail_store_sales!$N39)</f>
        <v>2022</v>
      </c>
      <c r="M39" s="20" t="str">
        <f t="shared" si="1"/>
        <v>August</v>
      </c>
      <c r="N39" s="21">
        <v>44791</v>
      </c>
      <c r="O39" s="15" t="b">
        <v>1</v>
      </c>
    </row>
    <row r="40" spans="1:15" x14ac:dyDescent="0.3">
      <c r="A40" s="8" t="s">
        <v>1737</v>
      </c>
      <c r="B40" s="8" t="s">
        <v>76</v>
      </c>
      <c r="C40" s="8" t="s">
        <v>22</v>
      </c>
      <c r="D40" s="8" t="s">
        <v>226</v>
      </c>
      <c r="E40" s="9">
        <f>retail_store_sales!$H40/retail_store_sales!$F40</f>
        <v>15.5</v>
      </c>
      <c r="F40" s="10">
        <v>5</v>
      </c>
      <c r="G40" s="11">
        <f t="shared" si="0"/>
        <v>15.5</v>
      </c>
      <c r="H40" s="12">
        <v>77.5</v>
      </c>
      <c r="I40" s="8" t="s">
        <v>47</v>
      </c>
      <c r="J40" s="8" t="s">
        <v>15</v>
      </c>
      <c r="K40" s="13" t="str">
        <f t="shared" si="2"/>
        <v>Saturday</v>
      </c>
      <c r="L40" s="13">
        <f>YEAR(retail_store_sales!$N40)</f>
        <v>2022</v>
      </c>
      <c r="M40" s="13" t="str">
        <f t="shared" si="1"/>
        <v>February</v>
      </c>
      <c r="N40" s="14">
        <v>44618</v>
      </c>
      <c r="O40" s="8" t="b">
        <v>1</v>
      </c>
    </row>
    <row r="41" spans="1:15" x14ac:dyDescent="0.3">
      <c r="A41" s="15" t="s">
        <v>4210</v>
      </c>
      <c r="B41" s="15" t="s">
        <v>45</v>
      </c>
      <c r="C41" s="15" t="s">
        <v>65</v>
      </c>
      <c r="D41" s="15" t="s">
        <v>642</v>
      </c>
      <c r="E41" s="16">
        <f>retail_store_sales!$H41/retail_store_sales!$F41</f>
        <v>26</v>
      </c>
      <c r="F41" s="17">
        <v>8</v>
      </c>
      <c r="G41" s="18">
        <f t="shared" si="0"/>
        <v>26</v>
      </c>
      <c r="H41" s="19">
        <v>208</v>
      </c>
      <c r="I41" s="15" t="s">
        <v>24</v>
      </c>
      <c r="J41" s="15" t="s">
        <v>37</v>
      </c>
      <c r="K41" s="13" t="str">
        <f t="shared" si="2"/>
        <v>Saturday</v>
      </c>
      <c r="L41" s="20">
        <f>YEAR(retail_store_sales!$N41)</f>
        <v>2022</v>
      </c>
      <c r="M41" s="20" t="str">
        <f t="shared" si="1"/>
        <v>October</v>
      </c>
      <c r="N41" s="21">
        <v>44835</v>
      </c>
      <c r="O41" s="15" t="b">
        <v>0</v>
      </c>
    </row>
    <row r="42" spans="1:15" x14ac:dyDescent="0.3">
      <c r="A42" s="8" t="s">
        <v>4221</v>
      </c>
      <c r="B42" s="8" t="s">
        <v>88</v>
      </c>
      <c r="C42" s="8" t="s">
        <v>22</v>
      </c>
      <c r="D42" s="8" t="s">
        <v>226</v>
      </c>
      <c r="E42" s="9">
        <f>retail_store_sales!$H42/retail_store_sales!$F42</f>
        <v>15.5</v>
      </c>
      <c r="F42" s="10">
        <v>5</v>
      </c>
      <c r="G42" s="11">
        <f t="shared" si="0"/>
        <v>15.5</v>
      </c>
      <c r="H42" s="12">
        <v>77.5</v>
      </c>
      <c r="I42" s="8" t="s">
        <v>47</v>
      </c>
      <c r="J42" s="8" t="s">
        <v>37</v>
      </c>
      <c r="K42" s="13" t="str">
        <f t="shared" si="2"/>
        <v>Wednesday</v>
      </c>
      <c r="L42" s="13">
        <f>YEAR(retail_store_sales!$N42)</f>
        <v>2024</v>
      </c>
      <c r="M42" s="13" t="str">
        <f t="shared" si="1"/>
        <v>October</v>
      </c>
      <c r="N42" s="14">
        <v>45574</v>
      </c>
      <c r="O42" s="8" t="s">
        <v>12824</v>
      </c>
    </row>
    <row r="43" spans="1:15" x14ac:dyDescent="0.3">
      <c r="A43" s="15" t="s">
        <v>4119</v>
      </c>
      <c r="B43" s="15" t="s">
        <v>11</v>
      </c>
      <c r="C43" s="15" t="s">
        <v>22</v>
      </c>
      <c r="D43" s="15" t="s">
        <v>226</v>
      </c>
      <c r="E43" s="16">
        <f>retail_store_sales!$H43/retail_store_sales!$F43</f>
        <v>15.5</v>
      </c>
      <c r="F43" s="17">
        <v>2</v>
      </c>
      <c r="G43" s="18">
        <f t="shared" si="0"/>
        <v>15.5</v>
      </c>
      <c r="H43" s="19">
        <v>31</v>
      </c>
      <c r="I43" s="15" t="s">
        <v>24</v>
      </c>
      <c r="J43" s="15" t="s">
        <v>37</v>
      </c>
      <c r="K43" s="13" t="str">
        <f t="shared" si="2"/>
        <v>Sunday</v>
      </c>
      <c r="L43" s="20">
        <f>YEAR(retail_store_sales!$N43)</f>
        <v>2024</v>
      </c>
      <c r="M43" s="20" t="str">
        <f t="shared" si="1"/>
        <v>July</v>
      </c>
      <c r="N43" s="21">
        <v>45501</v>
      </c>
      <c r="O43" s="15" t="s">
        <v>12824</v>
      </c>
    </row>
    <row r="44" spans="1:15" x14ac:dyDescent="0.3">
      <c r="A44" s="8" t="s">
        <v>7902</v>
      </c>
      <c r="B44" s="8" t="s">
        <v>62</v>
      </c>
      <c r="C44" s="8" t="s">
        <v>27</v>
      </c>
      <c r="D44" s="8" t="s">
        <v>257</v>
      </c>
      <c r="E44" s="9">
        <f>retail_store_sales!$H44/retail_store_sales!$F44</f>
        <v>33.5</v>
      </c>
      <c r="F44" s="10">
        <v>10</v>
      </c>
      <c r="G44" s="11">
        <f t="shared" si="0"/>
        <v>33.5</v>
      </c>
      <c r="H44" s="12">
        <v>335</v>
      </c>
      <c r="I44" s="8" t="s">
        <v>14</v>
      </c>
      <c r="J44" s="8" t="s">
        <v>37</v>
      </c>
      <c r="K44" s="13" t="str">
        <f t="shared" si="2"/>
        <v>Wednesday</v>
      </c>
      <c r="L44" s="13">
        <f>YEAR(retail_store_sales!$N44)</f>
        <v>2024</v>
      </c>
      <c r="M44" s="13" t="str">
        <f t="shared" si="1"/>
        <v>June</v>
      </c>
      <c r="N44" s="14">
        <v>45455</v>
      </c>
      <c r="O44" s="8" t="b">
        <v>1</v>
      </c>
    </row>
    <row r="45" spans="1:15" x14ac:dyDescent="0.3">
      <c r="A45" s="15" t="s">
        <v>10239</v>
      </c>
      <c r="B45" s="15" t="s">
        <v>26</v>
      </c>
      <c r="C45" s="15" t="s">
        <v>27</v>
      </c>
      <c r="D45" s="15" t="s">
        <v>28</v>
      </c>
      <c r="E45" s="16">
        <f>retail_store_sales!$H45/retail_store_sales!$F45</f>
        <v>27.5</v>
      </c>
      <c r="F45" s="17">
        <v>8</v>
      </c>
      <c r="G45" s="18">
        <f t="shared" si="0"/>
        <v>27.5</v>
      </c>
      <c r="H45" s="19">
        <v>220</v>
      </c>
      <c r="I45" s="15" t="s">
        <v>24</v>
      </c>
      <c r="J45" s="15" t="s">
        <v>37</v>
      </c>
      <c r="K45" s="13" t="str">
        <f t="shared" si="2"/>
        <v>Saturday</v>
      </c>
      <c r="L45" s="20">
        <f>YEAR(retail_store_sales!$N45)</f>
        <v>2024</v>
      </c>
      <c r="M45" s="20" t="str">
        <f t="shared" si="1"/>
        <v>May</v>
      </c>
      <c r="N45" s="21">
        <v>45416</v>
      </c>
      <c r="O45" s="15" t="b">
        <v>1</v>
      </c>
    </row>
    <row r="46" spans="1:15" x14ac:dyDescent="0.3">
      <c r="A46" s="8" t="s">
        <v>5133</v>
      </c>
      <c r="B46" s="8" t="s">
        <v>30</v>
      </c>
      <c r="C46" s="8" t="s">
        <v>18</v>
      </c>
      <c r="D46" s="8" t="s">
        <v>286</v>
      </c>
      <c r="E46" s="9">
        <f>retail_store_sales!$H46/retail_store_sales!$F46</f>
        <v>20</v>
      </c>
      <c r="F46" s="10">
        <v>5</v>
      </c>
      <c r="G46" s="11">
        <f t="shared" si="0"/>
        <v>20</v>
      </c>
      <c r="H46" s="12">
        <v>100</v>
      </c>
      <c r="I46" s="8" t="s">
        <v>14</v>
      </c>
      <c r="J46" s="8" t="s">
        <v>15</v>
      </c>
      <c r="K46" s="13" t="str">
        <f t="shared" si="2"/>
        <v>Thursday</v>
      </c>
      <c r="L46" s="13">
        <f>YEAR(retail_store_sales!$N46)</f>
        <v>2023</v>
      </c>
      <c r="M46" s="13" t="str">
        <f t="shared" si="1"/>
        <v>May</v>
      </c>
      <c r="N46" s="14">
        <v>45064</v>
      </c>
      <c r="O46" s="8" t="b">
        <v>0</v>
      </c>
    </row>
    <row r="47" spans="1:15" x14ac:dyDescent="0.3">
      <c r="A47" s="15" t="s">
        <v>9294</v>
      </c>
      <c r="B47" s="15" t="s">
        <v>97</v>
      </c>
      <c r="C47" s="15" t="s">
        <v>27</v>
      </c>
      <c r="D47" s="15" t="s">
        <v>257</v>
      </c>
      <c r="E47" s="16">
        <f>retail_store_sales!$H47/retail_store_sales!$F47</f>
        <v>33.5</v>
      </c>
      <c r="F47" s="17">
        <v>10</v>
      </c>
      <c r="G47" s="18">
        <f t="shared" si="0"/>
        <v>33.5</v>
      </c>
      <c r="H47" s="19">
        <v>335</v>
      </c>
      <c r="I47" s="15" t="s">
        <v>47</v>
      </c>
      <c r="J47" s="15" t="s">
        <v>37</v>
      </c>
      <c r="K47" s="13" t="str">
        <f t="shared" si="2"/>
        <v>Sunday</v>
      </c>
      <c r="L47" s="20">
        <f>YEAR(retail_store_sales!$N47)</f>
        <v>2022</v>
      </c>
      <c r="M47" s="20" t="str">
        <f t="shared" si="1"/>
        <v>February</v>
      </c>
      <c r="N47" s="21">
        <v>44619</v>
      </c>
      <c r="O47" s="15" t="b">
        <v>1</v>
      </c>
    </row>
    <row r="48" spans="1:15" x14ac:dyDescent="0.3">
      <c r="A48" s="8" t="s">
        <v>4484</v>
      </c>
      <c r="B48" s="8" t="s">
        <v>42</v>
      </c>
      <c r="C48" s="8" t="s">
        <v>22</v>
      </c>
      <c r="D48" s="8" t="s">
        <v>396</v>
      </c>
      <c r="E48" s="9">
        <f>retail_store_sales!$H48/retail_store_sales!$F48</f>
        <v>5</v>
      </c>
      <c r="F48" s="10">
        <v>4</v>
      </c>
      <c r="G48" s="11">
        <f t="shared" si="0"/>
        <v>5</v>
      </c>
      <c r="H48" s="12">
        <v>20</v>
      </c>
      <c r="I48" s="8" t="s">
        <v>47</v>
      </c>
      <c r="J48" s="8" t="s">
        <v>37</v>
      </c>
      <c r="K48" s="13" t="str">
        <f t="shared" si="2"/>
        <v>Tuesday</v>
      </c>
      <c r="L48" s="13">
        <f>YEAR(retail_store_sales!$N48)</f>
        <v>2022</v>
      </c>
      <c r="M48" s="13" t="str">
        <f t="shared" si="1"/>
        <v>August</v>
      </c>
      <c r="N48" s="14">
        <v>44775</v>
      </c>
      <c r="O48" s="8" t="s">
        <v>12824</v>
      </c>
    </row>
    <row r="49" spans="1:15" x14ac:dyDescent="0.3">
      <c r="A49" s="15" t="s">
        <v>11098</v>
      </c>
      <c r="B49" s="15" t="s">
        <v>97</v>
      </c>
      <c r="C49" s="15" t="s">
        <v>18</v>
      </c>
      <c r="D49" s="15" t="s">
        <v>249</v>
      </c>
      <c r="E49" s="16">
        <f>retail_store_sales!$H49/retail_store_sales!$F49</f>
        <v>38</v>
      </c>
      <c r="F49" s="17">
        <v>7</v>
      </c>
      <c r="G49" s="18">
        <f t="shared" si="0"/>
        <v>38</v>
      </c>
      <c r="H49" s="19">
        <v>266</v>
      </c>
      <c r="I49" s="15" t="s">
        <v>14</v>
      </c>
      <c r="J49" s="15" t="s">
        <v>15</v>
      </c>
      <c r="K49" s="13" t="str">
        <f t="shared" si="2"/>
        <v>Friday</v>
      </c>
      <c r="L49" s="20">
        <f>YEAR(retail_store_sales!$N49)</f>
        <v>2022</v>
      </c>
      <c r="M49" s="20" t="str">
        <f t="shared" si="1"/>
        <v>August</v>
      </c>
      <c r="N49" s="21">
        <v>44799</v>
      </c>
      <c r="O49" s="15" t="b">
        <v>1</v>
      </c>
    </row>
    <row r="50" spans="1:15" x14ac:dyDescent="0.3">
      <c r="A50" s="8" t="s">
        <v>1675</v>
      </c>
      <c r="B50" s="8" t="s">
        <v>39</v>
      </c>
      <c r="C50" s="8" t="s">
        <v>65</v>
      </c>
      <c r="D50" s="8" t="s">
        <v>214</v>
      </c>
      <c r="E50" s="9">
        <f>retail_store_sales!$H50/retail_store_sales!$F50</f>
        <v>12.5</v>
      </c>
      <c r="F50" s="10">
        <v>6</v>
      </c>
      <c r="G50" s="11">
        <f t="shared" si="0"/>
        <v>12.5</v>
      </c>
      <c r="H50" s="12">
        <v>75</v>
      </c>
      <c r="I50" s="8" t="s">
        <v>47</v>
      </c>
      <c r="J50" s="8" t="s">
        <v>37</v>
      </c>
      <c r="K50" s="13" t="str">
        <f t="shared" si="2"/>
        <v>Tuesday</v>
      </c>
      <c r="L50" s="13">
        <f>YEAR(retail_store_sales!$N50)</f>
        <v>2024</v>
      </c>
      <c r="M50" s="13" t="str">
        <f t="shared" si="1"/>
        <v>November</v>
      </c>
      <c r="N50" s="14">
        <v>45615</v>
      </c>
      <c r="O50" s="8" t="b">
        <v>0</v>
      </c>
    </row>
    <row r="51" spans="1:15" x14ac:dyDescent="0.3">
      <c r="A51" s="15" t="s">
        <v>11242</v>
      </c>
      <c r="B51" s="15" t="s">
        <v>54</v>
      </c>
      <c r="C51" s="15" t="s">
        <v>12</v>
      </c>
      <c r="D51" s="15" t="s">
        <v>221</v>
      </c>
      <c r="E51" s="16">
        <f>retail_store_sales!$H51/retail_store_sales!$F51</f>
        <v>27.5</v>
      </c>
      <c r="F51" s="17">
        <v>6</v>
      </c>
      <c r="G51" s="18">
        <f t="shared" si="0"/>
        <v>27.5</v>
      </c>
      <c r="H51" s="19">
        <v>165</v>
      </c>
      <c r="I51" s="15" t="s">
        <v>14</v>
      </c>
      <c r="J51" s="15" t="s">
        <v>37</v>
      </c>
      <c r="K51" s="13" t="str">
        <f t="shared" si="2"/>
        <v>Wednesday</v>
      </c>
      <c r="L51" s="20">
        <f>YEAR(retail_store_sales!$N51)</f>
        <v>2023</v>
      </c>
      <c r="M51" s="20" t="str">
        <f t="shared" si="1"/>
        <v>January</v>
      </c>
      <c r="N51" s="21">
        <v>44930</v>
      </c>
      <c r="O51" s="15" t="s">
        <v>12824</v>
      </c>
    </row>
    <row r="52" spans="1:15" x14ac:dyDescent="0.3">
      <c r="A52" s="8" t="s">
        <v>8157</v>
      </c>
      <c r="B52" s="8" t="s">
        <v>99</v>
      </c>
      <c r="C52" s="8" t="s">
        <v>27</v>
      </c>
      <c r="D52" s="8" t="s">
        <v>307</v>
      </c>
      <c r="E52" s="9">
        <f>retail_store_sales!$H52/retail_store_sales!$F52</f>
        <v>6.5</v>
      </c>
      <c r="F52" s="10">
        <v>6</v>
      </c>
      <c r="G52" s="11">
        <f t="shared" si="0"/>
        <v>6.5</v>
      </c>
      <c r="H52" s="12">
        <v>39</v>
      </c>
      <c r="I52" s="8" t="s">
        <v>14</v>
      </c>
      <c r="J52" s="8" t="s">
        <v>15</v>
      </c>
      <c r="K52" s="13" t="str">
        <f t="shared" si="2"/>
        <v>Wednesday</v>
      </c>
      <c r="L52" s="13">
        <f>YEAR(retail_store_sales!$N52)</f>
        <v>2023</v>
      </c>
      <c r="M52" s="13" t="str">
        <f t="shared" si="1"/>
        <v>May</v>
      </c>
      <c r="N52" s="14">
        <v>45049</v>
      </c>
      <c r="O52" s="8" t="b">
        <v>1</v>
      </c>
    </row>
    <row r="53" spans="1:15" x14ac:dyDescent="0.3">
      <c r="A53" s="15" t="s">
        <v>10094</v>
      </c>
      <c r="B53" s="15" t="s">
        <v>115</v>
      </c>
      <c r="C53" s="15" t="s">
        <v>31</v>
      </c>
      <c r="D53" s="15" t="s">
        <v>12823</v>
      </c>
      <c r="E53" s="16">
        <f>retail_store_sales!$H53/retail_store_sales!$F53</f>
        <v>21.5</v>
      </c>
      <c r="F53" s="17">
        <v>2</v>
      </c>
      <c r="G53" s="18">
        <f t="shared" si="0"/>
        <v>21.5</v>
      </c>
      <c r="H53" s="19">
        <v>43</v>
      </c>
      <c r="I53" s="15" t="s">
        <v>47</v>
      </c>
      <c r="J53" s="15" t="s">
        <v>15</v>
      </c>
      <c r="K53" s="13" t="str">
        <f t="shared" si="2"/>
        <v>Wednesday</v>
      </c>
      <c r="L53" s="20">
        <f>YEAR(retail_store_sales!$N53)</f>
        <v>2022</v>
      </c>
      <c r="M53" s="20" t="str">
        <f t="shared" si="1"/>
        <v>July</v>
      </c>
      <c r="N53" s="21">
        <v>44769</v>
      </c>
      <c r="O53" s="15" t="s">
        <v>12824</v>
      </c>
    </row>
    <row r="54" spans="1:15" x14ac:dyDescent="0.3">
      <c r="A54" s="8" t="s">
        <v>11832</v>
      </c>
      <c r="B54" s="8" t="s">
        <v>83</v>
      </c>
      <c r="C54" s="8" t="s">
        <v>65</v>
      </c>
      <c r="D54" s="8" t="s">
        <v>642</v>
      </c>
      <c r="E54" s="9">
        <f>retail_store_sales!$H54/retail_store_sales!$F54</f>
        <v>26</v>
      </c>
      <c r="F54" s="10">
        <v>5</v>
      </c>
      <c r="G54" s="11">
        <f t="shared" si="0"/>
        <v>26</v>
      </c>
      <c r="H54" s="12">
        <v>130</v>
      </c>
      <c r="I54" s="8" t="s">
        <v>24</v>
      </c>
      <c r="J54" s="8" t="s">
        <v>15</v>
      </c>
      <c r="K54" s="13" t="str">
        <f t="shared" si="2"/>
        <v>Monday</v>
      </c>
      <c r="L54" s="13">
        <f>YEAR(retail_store_sales!$N54)</f>
        <v>2024</v>
      </c>
      <c r="M54" s="13" t="str">
        <f t="shared" si="1"/>
        <v>April</v>
      </c>
      <c r="N54" s="14">
        <v>45411</v>
      </c>
      <c r="O54" s="8" t="s">
        <v>12824</v>
      </c>
    </row>
    <row r="55" spans="1:15" x14ac:dyDescent="0.3">
      <c r="A55" s="15" t="s">
        <v>9862</v>
      </c>
      <c r="B55" s="15" t="s">
        <v>45</v>
      </c>
      <c r="C55" s="15" t="s">
        <v>27</v>
      </c>
      <c r="D55" s="15" t="s">
        <v>28</v>
      </c>
      <c r="E55" s="16">
        <f>retail_store_sales!$H55/retail_store_sales!$F55</f>
        <v>27.5</v>
      </c>
      <c r="F55" s="17">
        <v>2</v>
      </c>
      <c r="G55" s="18">
        <f t="shared" si="0"/>
        <v>27.5</v>
      </c>
      <c r="H55" s="19">
        <v>55</v>
      </c>
      <c r="I55" s="15" t="s">
        <v>47</v>
      </c>
      <c r="J55" s="15" t="s">
        <v>37</v>
      </c>
      <c r="K55" s="13" t="str">
        <f t="shared" si="2"/>
        <v>Tuesday</v>
      </c>
      <c r="L55" s="20">
        <f>YEAR(retail_store_sales!$N55)</f>
        <v>2022</v>
      </c>
      <c r="M55" s="20" t="str">
        <f t="shared" si="1"/>
        <v>February</v>
      </c>
      <c r="N55" s="21">
        <v>44600</v>
      </c>
      <c r="O55" s="15" t="b">
        <v>1</v>
      </c>
    </row>
    <row r="56" spans="1:15" x14ac:dyDescent="0.3">
      <c r="A56" s="8" t="s">
        <v>976</v>
      </c>
      <c r="B56" s="8" t="s">
        <v>115</v>
      </c>
      <c r="C56" s="8" t="s">
        <v>65</v>
      </c>
      <c r="D56" s="8" t="s">
        <v>376</v>
      </c>
      <c r="E56" s="9">
        <f>retail_store_sales!$H56/retail_store_sales!$F56</f>
        <v>29</v>
      </c>
      <c r="F56" s="10">
        <v>1</v>
      </c>
      <c r="G56" s="11">
        <f t="shared" si="0"/>
        <v>29</v>
      </c>
      <c r="H56" s="12">
        <v>29</v>
      </c>
      <c r="I56" s="8" t="s">
        <v>47</v>
      </c>
      <c r="J56" s="8" t="s">
        <v>37</v>
      </c>
      <c r="K56" s="13" t="str">
        <f t="shared" si="2"/>
        <v>Thursday</v>
      </c>
      <c r="L56" s="13">
        <f>YEAR(retail_store_sales!$N56)</f>
        <v>2022</v>
      </c>
      <c r="M56" s="13" t="str">
        <f t="shared" si="1"/>
        <v>December</v>
      </c>
      <c r="N56" s="14">
        <v>44917</v>
      </c>
      <c r="O56" s="8" t="b">
        <v>0</v>
      </c>
    </row>
    <row r="57" spans="1:15" x14ac:dyDescent="0.3">
      <c r="A57" s="15" t="s">
        <v>5406</v>
      </c>
      <c r="B57" s="15" t="s">
        <v>99</v>
      </c>
      <c r="C57" s="15" t="s">
        <v>129</v>
      </c>
      <c r="D57" s="15" t="s">
        <v>620</v>
      </c>
      <c r="E57" s="16">
        <f>retail_store_sales!$H57/retail_store_sales!$F57</f>
        <v>21.5</v>
      </c>
      <c r="F57" s="17">
        <v>8</v>
      </c>
      <c r="G57" s="18">
        <f t="shared" si="0"/>
        <v>21.5</v>
      </c>
      <c r="H57" s="19">
        <v>172</v>
      </c>
      <c r="I57" s="15" t="s">
        <v>24</v>
      </c>
      <c r="J57" s="15" t="s">
        <v>15</v>
      </c>
      <c r="K57" s="13" t="str">
        <f t="shared" si="2"/>
        <v>Tuesday</v>
      </c>
      <c r="L57" s="20">
        <f>YEAR(retail_store_sales!$N57)</f>
        <v>2023</v>
      </c>
      <c r="M57" s="20" t="str">
        <f t="shared" si="1"/>
        <v>September</v>
      </c>
      <c r="N57" s="21">
        <v>45181</v>
      </c>
      <c r="O57" s="15" t="b">
        <v>1</v>
      </c>
    </row>
    <row r="58" spans="1:15" x14ac:dyDescent="0.3">
      <c r="A58" s="8" t="s">
        <v>12289</v>
      </c>
      <c r="B58" s="8" t="s">
        <v>83</v>
      </c>
      <c r="C58" s="8" t="s">
        <v>27</v>
      </c>
      <c r="D58" s="8" t="s">
        <v>675</v>
      </c>
      <c r="E58" s="9">
        <f>retail_store_sales!$H58/retail_store_sales!$F58</f>
        <v>39.5</v>
      </c>
      <c r="F58" s="10">
        <v>10</v>
      </c>
      <c r="G58" s="11">
        <f t="shared" si="0"/>
        <v>39.5</v>
      </c>
      <c r="H58" s="12">
        <v>395</v>
      </c>
      <c r="I58" s="8" t="s">
        <v>14</v>
      </c>
      <c r="J58" s="8" t="s">
        <v>15</v>
      </c>
      <c r="K58" s="13" t="str">
        <f t="shared" si="2"/>
        <v>Friday</v>
      </c>
      <c r="L58" s="13">
        <f>YEAR(retail_store_sales!$N58)</f>
        <v>2024</v>
      </c>
      <c r="M58" s="13" t="str">
        <f t="shared" si="1"/>
        <v>March</v>
      </c>
      <c r="N58" s="14">
        <v>45373</v>
      </c>
      <c r="O58" s="8" t="b">
        <v>0</v>
      </c>
    </row>
    <row r="59" spans="1:15" x14ac:dyDescent="0.3">
      <c r="A59" s="15" t="s">
        <v>3514</v>
      </c>
      <c r="B59" s="15" t="s">
        <v>30</v>
      </c>
      <c r="C59" s="15" t="s">
        <v>12</v>
      </c>
      <c r="D59" s="15" t="s">
        <v>60</v>
      </c>
      <c r="E59" s="16">
        <f>retail_store_sales!$H59/retail_store_sales!$F59</f>
        <v>29</v>
      </c>
      <c r="F59" s="17">
        <v>5</v>
      </c>
      <c r="G59" s="18">
        <f t="shared" si="0"/>
        <v>29</v>
      </c>
      <c r="H59" s="19">
        <v>145</v>
      </c>
      <c r="I59" s="15" t="s">
        <v>47</v>
      </c>
      <c r="J59" s="15" t="s">
        <v>15</v>
      </c>
      <c r="K59" s="13" t="str">
        <f t="shared" si="2"/>
        <v>Friday</v>
      </c>
      <c r="L59" s="20">
        <f>YEAR(retail_store_sales!$N59)</f>
        <v>2023</v>
      </c>
      <c r="M59" s="20" t="str">
        <f t="shared" si="1"/>
        <v>September</v>
      </c>
      <c r="N59" s="21">
        <v>45184</v>
      </c>
      <c r="O59" s="15" t="b">
        <v>1</v>
      </c>
    </row>
    <row r="60" spans="1:15" x14ac:dyDescent="0.3">
      <c r="A60" s="8" t="s">
        <v>8077</v>
      </c>
      <c r="B60" s="8" t="s">
        <v>21</v>
      </c>
      <c r="C60" s="8" t="s">
        <v>18</v>
      </c>
      <c r="D60" s="8" t="s">
        <v>1069</v>
      </c>
      <c r="E60" s="9">
        <f>retail_store_sales!$H60/retail_store_sales!$F60</f>
        <v>14</v>
      </c>
      <c r="F60" s="10">
        <v>1</v>
      </c>
      <c r="G60" s="11">
        <f t="shared" si="0"/>
        <v>14</v>
      </c>
      <c r="H60" s="12">
        <v>14</v>
      </c>
      <c r="I60" s="8" t="s">
        <v>14</v>
      </c>
      <c r="J60" s="8" t="s">
        <v>37</v>
      </c>
      <c r="K60" s="13" t="str">
        <f t="shared" si="2"/>
        <v>Thursday</v>
      </c>
      <c r="L60" s="13">
        <f>YEAR(retail_store_sales!$N60)</f>
        <v>2024</v>
      </c>
      <c r="M60" s="13" t="str">
        <f t="shared" si="1"/>
        <v>February</v>
      </c>
      <c r="N60" s="14">
        <v>45351</v>
      </c>
      <c r="O60" s="8" t="b">
        <v>1</v>
      </c>
    </row>
    <row r="61" spans="1:15" x14ac:dyDescent="0.3">
      <c r="A61" s="15" t="s">
        <v>10883</v>
      </c>
      <c r="B61" s="15" t="s">
        <v>54</v>
      </c>
      <c r="C61" s="15" t="s">
        <v>18</v>
      </c>
      <c r="D61" s="15" t="s">
        <v>57</v>
      </c>
      <c r="E61" s="16">
        <f>retail_store_sales!$H61/retail_store_sales!$F61</f>
        <v>27.5</v>
      </c>
      <c r="F61" s="17">
        <v>2</v>
      </c>
      <c r="G61" s="18">
        <f t="shared" si="0"/>
        <v>27.5</v>
      </c>
      <c r="H61" s="19">
        <v>55</v>
      </c>
      <c r="I61" s="15" t="s">
        <v>14</v>
      </c>
      <c r="J61" s="15" t="s">
        <v>15</v>
      </c>
      <c r="K61" s="13" t="str">
        <f t="shared" si="2"/>
        <v>Thursday</v>
      </c>
      <c r="L61" s="20">
        <f>YEAR(retail_store_sales!$N61)</f>
        <v>2024</v>
      </c>
      <c r="M61" s="20" t="str">
        <f t="shared" si="1"/>
        <v>March</v>
      </c>
      <c r="N61" s="21">
        <v>45358</v>
      </c>
      <c r="O61" s="15" t="b">
        <v>1</v>
      </c>
    </row>
    <row r="62" spans="1:15" x14ac:dyDescent="0.3">
      <c r="A62" s="8" t="s">
        <v>2427</v>
      </c>
      <c r="B62" s="8" t="s">
        <v>115</v>
      </c>
      <c r="C62" s="8" t="s">
        <v>129</v>
      </c>
      <c r="D62" s="8" t="s">
        <v>138</v>
      </c>
      <c r="E62" s="9">
        <f>retail_store_sales!$H62/retail_store_sales!$F62</f>
        <v>11</v>
      </c>
      <c r="F62" s="10">
        <v>3</v>
      </c>
      <c r="G62" s="11">
        <f t="shared" si="0"/>
        <v>11</v>
      </c>
      <c r="H62" s="12">
        <v>33</v>
      </c>
      <c r="I62" s="8" t="s">
        <v>24</v>
      </c>
      <c r="J62" s="8" t="s">
        <v>15</v>
      </c>
      <c r="K62" s="13" t="str">
        <f t="shared" si="2"/>
        <v>Tuesday</v>
      </c>
      <c r="L62" s="13">
        <f>YEAR(retail_store_sales!$N62)</f>
        <v>2024</v>
      </c>
      <c r="M62" s="13" t="str">
        <f t="shared" si="1"/>
        <v>February</v>
      </c>
      <c r="N62" s="14">
        <v>45328</v>
      </c>
      <c r="O62" s="8" t="b">
        <v>0</v>
      </c>
    </row>
    <row r="63" spans="1:15" x14ac:dyDescent="0.3">
      <c r="A63" s="15" t="s">
        <v>11958</v>
      </c>
      <c r="B63" s="15" t="s">
        <v>88</v>
      </c>
      <c r="C63" s="15" t="s">
        <v>12</v>
      </c>
      <c r="D63" s="15" t="s">
        <v>371</v>
      </c>
      <c r="E63" s="16">
        <f>retail_store_sales!$H63/retail_store_sales!$F63</f>
        <v>23</v>
      </c>
      <c r="F63" s="17">
        <v>7</v>
      </c>
      <c r="G63" s="18">
        <f t="shared" si="0"/>
        <v>23</v>
      </c>
      <c r="H63" s="19">
        <v>161</v>
      </c>
      <c r="I63" s="15" t="s">
        <v>47</v>
      </c>
      <c r="J63" s="15" t="s">
        <v>37</v>
      </c>
      <c r="K63" s="13" t="str">
        <f t="shared" si="2"/>
        <v>Tuesday</v>
      </c>
      <c r="L63" s="20">
        <f>YEAR(retail_store_sales!$N63)</f>
        <v>2023</v>
      </c>
      <c r="M63" s="20" t="str">
        <f t="shared" si="1"/>
        <v>December</v>
      </c>
      <c r="N63" s="21">
        <v>45279</v>
      </c>
      <c r="O63" s="15" t="b">
        <v>0</v>
      </c>
    </row>
    <row r="64" spans="1:15" x14ac:dyDescent="0.3">
      <c r="A64" s="8" t="s">
        <v>9046</v>
      </c>
      <c r="B64" s="8" t="s">
        <v>11</v>
      </c>
      <c r="C64" s="8" t="s">
        <v>27</v>
      </c>
      <c r="D64" s="8" t="s">
        <v>123</v>
      </c>
      <c r="E64" s="9">
        <f>retail_store_sales!$H64/retail_store_sales!$F64</f>
        <v>15.5</v>
      </c>
      <c r="F64" s="10">
        <v>1</v>
      </c>
      <c r="G64" s="11">
        <f t="shared" si="0"/>
        <v>15.5</v>
      </c>
      <c r="H64" s="12">
        <v>15.5</v>
      </c>
      <c r="I64" s="8" t="s">
        <v>14</v>
      </c>
      <c r="J64" s="8" t="s">
        <v>37</v>
      </c>
      <c r="K64" s="13" t="str">
        <f t="shared" si="2"/>
        <v>Friday</v>
      </c>
      <c r="L64" s="13">
        <f>YEAR(retail_store_sales!$N64)</f>
        <v>2023</v>
      </c>
      <c r="M64" s="13" t="str">
        <f t="shared" si="1"/>
        <v>August</v>
      </c>
      <c r="N64" s="14">
        <v>45156</v>
      </c>
      <c r="O64" s="8" t="s">
        <v>12824</v>
      </c>
    </row>
    <row r="65" spans="1:15" x14ac:dyDescent="0.3">
      <c r="A65" s="15" t="s">
        <v>3252</v>
      </c>
      <c r="B65" s="15" t="s">
        <v>21</v>
      </c>
      <c r="C65" s="15" t="s">
        <v>40</v>
      </c>
      <c r="D65" s="15" t="s">
        <v>452</v>
      </c>
      <c r="E65" s="16">
        <f>retail_store_sales!$H65/retail_store_sales!$F65</f>
        <v>26</v>
      </c>
      <c r="F65" s="17">
        <v>2</v>
      </c>
      <c r="G65" s="18">
        <f t="shared" si="0"/>
        <v>26</v>
      </c>
      <c r="H65" s="19">
        <v>52</v>
      </c>
      <c r="I65" s="15" t="s">
        <v>24</v>
      </c>
      <c r="J65" s="15" t="s">
        <v>37</v>
      </c>
      <c r="K65" s="13" t="str">
        <f t="shared" si="2"/>
        <v>Tuesday</v>
      </c>
      <c r="L65" s="20">
        <f>YEAR(retail_store_sales!$N65)</f>
        <v>2022</v>
      </c>
      <c r="M65" s="20" t="str">
        <f t="shared" si="1"/>
        <v>May</v>
      </c>
      <c r="N65" s="21">
        <v>44684</v>
      </c>
      <c r="O65" s="15" t="b">
        <v>1</v>
      </c>
    </row>
    <row r="66" spans="1:15" x14ac:dyDescent="0.3">
      <c r="A66" s="8" t="s">
        <v>3472</v>
      </c>
      <c r="B66" s="8" t="s">
        <v>112</v>
      </c>
      <c r="C66" s="8" t="s">
        <v>65</v>
      </c>
      <c r="D66" s="8" t="s">
        <v>12823</v>
      </c>
      <c r="E66" s="9">
        <v>0</v>
      </c>
      <c r="F66" s="10">
        <v>0</v>
      </c>
      <c r="G66" s="11">
        <f t="shared" ref="G66:G129" si="3">IF(AND(F66=0, H66=0), 0, IF(H66=0, 0, H66/F66))</f>
        <v>0</v>
      </c>
      <c r="H66" s="12">
        <v>0</v>
      </c>
      <c r="I66" s="8" t="s">
        <v>47</v>
      </c>
      <c r="J66" s="8" t="s">
        <v>37</v>
      </c>
      <c r="K66" s="13" t="str">
        <f t="shared" si="2"/>
        <v>Tuesday</v>
      </c>
      <c r="L66" s="13">
        <f>YEAR(retail_store_sales!$N66)</f>
        <v>2024</v>
      </c>
      <c r="M66" s="13" t="str">
        <f t="shared" ref="M66:M129" si="4">TEXT(N66,"mmmm")</f>
        <v>March</v>
      </c>
      <c r="N66" s="14">
        <v>45370</v>
      </c>
      <c r="O66" s="8" t="s">
        <v>12824</v>
      </c>
    </row>
    <row r="67" spans="1:15" x14ac:dyDescent="0.3">
      <c r="A67" s="15" t="s">
        <v>9926</v>
      </c>
      <c r="B67" s="15" t="s">
        <v>167</v>
      </c>
      <c r="C67" s="15" t="s">
        <v>40</v>
      </c>
      <c r="D67" s="15" t="s">
        <v>12823</v>
      </c>
      <c r="E67" s="16">
        <v>0</v>
      </c>
      <c r="F67" s="17">
        <v>0</v>
      </c>
      <c r="G67" s="18">
        <f t="shared" si="3"/>
        <v>0</v>
      </c>
      <c r="H67" s="19">
        <v>0</v>
      </c>
      <c r="I67" s="15" t="s">
        <v>14</v>
      </c>
      <c r="J67" s="15" t="s">
        <v>15</v>
      </c>
      <c r="K67" s="13" t="str">
        <f t="shared" ref="K67:K130" si="5">TEXT(N67, "dddd")</f>
        <v>Saturday</v>
      </c>
      <c r="L67" s="20">
        <f>YEAR(retail_store_sales!$N67)</f>
        <v>2022</v>
      </c>
      <c r="M67" s="20" t="str">
        <f t="shared" si="4"/>
        <v>July</v>
      </c>
      <c r="N67" s="21">
        <v>44744</v>
      </c>
      <c r="O67" s="15" t="b">
        <v>0</v>
      </c>
    </row>
    <row r="68" spans="1:15" x14ac:dyDescent="0.3">
      <c r="A68" s="8" t="s">
        <v>9244</v>
      </c>
      <c r="B68" s="8" t="s">
        <v>83</v>
      </c>
      <c r="C68" s="8" t="s">
        <v>27</v>
      </c>
      <c r="D68" s="8" t="s">
        <v>400</v>
      </c>
      <c r="E68" s="9">
        <f>retail_store_sales!$H68/retail_store_sales!$F68</f>
        <v>21.5</v>
      </c>
      <c r="F68" s="10">
        <v>4</v>
      </c>
      <c r="G68" s="11">
        <f t="shared" si="3"/>
        <v>21.5</v>
      </c>
      <c r="H68" s="12">
        <v>86</v>
      </c>
      <c r="I68" s="8" t="s">
        <v>47</v>
      </c>
      <c r="J68" s="8" t="s">
        <v>37</v>
      </c>
      <c r="K68" s="13" t="str">
        <f t="shared" si="5"/>
        <v>Sunday</v>
      </c>
      <c r="L68" s="13">
        <f>YEAR(retail_store_sales!$N68)</f>
        <v>2023</v>
      </c>
      <c r="M68" s="13" t="str">
        <f t="shared" si="4"/>
        <v>November</v>
      </c>
      <c r="N68" s="14">
        <v>45242</v>
      </c>
      <c r="O68" s="8" t="b">
        <v>1</v>
      </c>
    </row>
    <row r="69" spans="1:15" x14ac:dyDescent="0.3">
      <c r="A69" s="15" t="s">
        <v>6032</v>
      </c>
      <c r="B69" s="15" t="s">
        <v>115</v>
      </c>
      <c r="C69" s="15" t="s">
        <v>27</v>
      </c>
      <c r="D69" s="15" t="s">
        <v>1082</v>
      </c>
      <c r="E69" s="16">
        <f>retail_store_sales!$H69/retail_store_sales!$F69</f>
        <v>17</v>
      </c>
      <c r="F69" s="17">
        <v>2</v>
      </c>
      <c r="G69" s="18">
        <f t="shared" si="3"/>
        <v>17</v>
      </c>
      <c r="H69" s="19">
        <v>34</v>
      </c>
      <c r="I69" s="15" t="s">
        <v>47</v>
      </c>
      <c r="J69" s="15" t="s">
        <v>15</v>
      </c>
      <c r="K69" s="13" t="str">
        <f t="shared" si="5"/>
        <v>Saturday</v>
      </c>
      <c r="L69" s="20">
        <f>YEAR(retail_store_sales!$N69)</f>
        <v>2024</v>
      </c>
      <c r="M69" s="20" t="str">
        <f t="shared" si="4"/>
        <v>October</v>
      </c>
      <c r="N69" s="21">
        <v>45584</v>
      </c>
      <c r="O69" s="15" t="b">
        <v>1</v>
      </c>
    </row>
    <row r="70" spans="1:15" x14ac:dyDescent="0.3">
      <c r="A70" s="8" t="s">
        <v>6162</v>
      </c>
      <c r="B70" s="8" t="s">
        <v>83</v>
      </c>
      <c r="C70" s="8" t="s">
        <v>12</v>
      </c>
      <c r="D70" s="8" t="s">
        <v>371</v>
      </c>
      <c r="E70" s="9">
        <f>retail_store_sales!$H70/retail_store_sales!$F70</f>
        <v>23</v>
      </c>
      <c r="F70" s="10">
        <v>2</v>
      </c>
      <c r="G70" s="11">
        <f t="shared" si="3"/>
        <v>23</v>
      </c>
      <c r="H70" s="12">
        <v>46</v>
      </c>
      <c r="I70" s="8" t="s">
        <v>14</v>
      </c>
      <c r="J70" s="8" t="s">
        <v>15</v>
      </c>
      <c r="K70" s="13" t="str">
        <f t="shared" si="5"/>
        <v>Sunday</v>
      </c>
      <c r="L70" s="13">
        <f>YEAR(retail_store_sales!$N70)</f>
        <v>2022</v>
      </c>
      <c r="M70" s="13" t="str">
        <f t="shared" si="4"/>
        <v>September</v>
      </c>
      <c r="N70" s="14">
        <v>44815</v>
      </c>
      <c r="O70" s="8" t="b">
        <v>0</v>
      </c>
    </row>
    <row r="71" spans="1:15" x14ac:dyDescent="0.3">
      <c r="A71" s="15" t="s">
        <v>12588</v>
      </c>
      <c r="B71" s="15" t="s">
        <v>115</v>
      </c>
      <c r="C71" s="15" t="s">
        <v>12</v>
      </c>
      <c r="D71" s="15" t="s">
        <v>221</v>
      </c>
      <c r="E71" s="16">
        <f>retail_store_sales!$H71/retail_store_sales!$F71</f>
        <v>27.5</v>
      </c>
      <c r="F71" s="17">
        <v>2</v>
      </c>
      <c r="G71" s="18">
        <f t="shared" si="3"/>
        <v>27.5</v>
      </c>
      <c r="H71" s="19">
        <v>55</v>
      </c>
      <c r="I71" s="15" t="s">
        <v>47</v>
      </c>
      <c r="J71" s="15" t="s">
        <v>37</v>
      </c>
      <c r="K71" s="13" t="str">
        <f t="shared" si="5"/>
        <v>Monday</v>
      </c>
      <c r="L71" s="20">
        <f>YEAR(retail_store_sales!$N71)</f>
        <v>2024</v>
      </c>
      <c r="M71" s="20" t="str">
        <f t="shared" si="4"/>
        <v>September</v>
      </c>
      <c r="N71" s="21">
        <v>45537</v>
      </c>
      <c r="O71" s="15" t="b">
        <v>1</v>
      </c>
    </row>
    <row r="72" spans="1:15" x14ac:dyDescent="0.3">
      <c r="A72" s="8" t="s">
        <v>7378</v>
      </c>
      <c r="B72" s="8" t="s">
        <v>30</v>
      </c>
      <c r="C72" s="8" t="s">
        <v>18</v>
      </c>
      <c r="D72" s="8" t="s">
        <v>1069</v>
      </c>
      <c r="E72" s="9">
        <f>retail_store_sales!$H72/retail_store_sales!$F72</f>
        <v>14</v>
      </c>
      <c r="F72" s="10">
        <v>9</v>
      </c>
      <c r="G72" s="11">
        <f t="shared" si="3"/>
        <v>14</v>
      </c>
      <c r="H72" s="12">
        <v>126</v>
      </c>
      <c r="I72" s="8" t="s">
        <v>24</v>
      </c>
      <c r="J72" s="8" t="s">
        <v>15</v>
      </c>
      <c r="K72" s="13" t="str">
        <f t="shared" si="5"/>
        <v>Sunday</v>
      </c>
      <c r="L72" s="13">
        <f>YEAR(retail_store_sales!$N72)</f>
        <v>2024</v>
      </c>
      <c r="M72" s="13" t="str">
        <f t="shared" si="4"/>
        <v>January</v>
      </c>
      <c r="N72" s="14">
        <v>45298</v>
      </c>
      <c r="O72" s="8" t="s">
        <v>12824</v>
      </c>
    </row>
    <row r="73" spans="1:15" x14ac:dyDescent="0.3">
      <c r="A73" s="15" t="s">
        <v>8117</v>
      </c>
      <c r="B73" s="15" t="s">
        <v>99</v>
      </c>
      <c r="C73" s="15" t="s">
        <v>65</v>
      </c>
      <c r="D73" s="15" t="s">
        <v>12823</v>
      </c>
      <c r="E73" s="16">
        <f>retail_store_sales!$H73/retail_store_sales!$F73</f>
        <v>14</v>
      </c>
      <c r="F73" s="17">
        <v>4</v>
      </c>
      <c r="G73" s="18">
        <f t="shared" si="3"/>
        <v>14</v>
      </c>
      <c r="H73" s="19">
        <v>56</v>
      </c>
      <c r="I73" s="15" t="s">
        <v>47</v>
      </c>
      <c r="J73" s="15" t="s">
        <v>15</v>
      </c>
      <c r="K73" s="13" t="str">
        <f t="shared" si="5"/>
        <v>Tuesday</v>
      </c>
      <c r="L73" s="20">
        <f>YEAR(retail_store_sales!$N73)</f>
        <v>2024</v>
      </c>
      <c r="M73" s="20" t="str">
        <f t="shared" si="4"/>
        <v>May</v>
      </c>
      <c r="N73" s="21">
        <v>45419</v>
      </c>
      <c r="O73" s="15" t="b">
        <v>0</v>
      </c>
    </row>
    <row r="74" spans="1:15" x14ac:dyDescent="0.3">
      <c r="A74" s="8" t="s">
        <v>10504</v>
      </c>
      <c r="B74" s="8" t="s">
        <v>122</v>
      </c>
      <c r="C74" s="8" t="s">
        <v>65</v>
      </c>
      <c r="D74" s="8" t="s">
        <v>74</v>
      </c>
      <c r="E74" s="9">
        <f>retail_store_sales!$H74/retail_store_sales!$F74</f>
        <v>9.5</v>
      </c>
      <c r="F74" s="10">
        <v>4</v>
      </c>
      <c r="G74" s="11">
        <f t="shared" si="3"/>
        <v>9.5</v>
      </c>
      <c r="H74" s="12">
        <v>38</v>
      </c>
      <c r="I74" s="8" t="s">
        <v>24</v>
      </c>
      <c r="J74" s="8" t="s">
        <v>15</v>
      </c>
      <c r="K74" s="13" t="str">
        <f t="shared" si="5"/>
        <v>Monday</v>
      </c>
      <c r="L74" s="13">
        <f>YEAR(retail_store_sales!$N74)</f>
        <v>2023</v>
      </c>
      <c r="M74" s="13" t="str">
        <f t="shared" si="4"/>
        <v>December</v>
      </c>
      <c r="N74" s="14">
        <v>45278</v>
      </c>
      <c r="O74" s="8" t="b">
        <v>0</v>
      </c>
    </row>
    <row r="75" spans="1:15" x14ac:dyDescent="0.3">
      <c r="A75" s="15" t="s">
        <v>11516</v>
      </c>
      <c r="B75" s="15" t="s">
        <v>54</v>
      </c>
      <c r="C75" s="15" t="s">
        <v>18</v>
      </c>
      <c r="D75" s="15" t="s">
        <v>12823</v>
      </c>
      <c r="E75" s="16">
        <f>retail_store_sales!$H75/retail_store_sales!$F75</f>
        <v>14</v>
      </c>
      <c r="F75" s="17">
        <v>5</v>
      </c>
      <c r="G75" s="18">
        <f t="shared" si="3"/>
        <v>14</v>
      </c>
      <c r="H75" s="19">
        <v>70</v>
      </c>
      <c r="I75" s="15" t="s">
        <v>47</v>
      </c>
      <c r="J75" s="15" t="s">
        <v>37</v>
      </c>
      <c r="K75" s="13" t="str">
        <f t="shared" si="5"/>
        <v>Saturday</v>
      </c>
      <c r="L75" s="20">
        <f>YEAR(retail_store_sales!$N75)</f>
        <v>2022</v>
      </c>
      <c r="M75" s="20" t="str">
        <f t="shared" si="4"/>
        <v>November</v>
      </c>
      <c r="N75" s="21">
        <v>44884</v>
      </c>
      <c r="O75" s="15" t="b">
        <v>0</v>
      </c>
    </row>
    <row r="76" spans="1:15" x14ac:dyDescent="0.3">
      <c r="A76" s="8" t="s">
        <v>6880</v>
      </c>
      <c r="B76" s="8" t="s">
        <v>39</v>
      </c>
      <c r="C76" s="8" t="s">
        <v>129</v>
      </c>
      <c r="D76" s="8" t="s">
        <v>12823</v>
      </c>
      <c r="E76" s="9">
        <f>retail_store_sales!$H76/retail_store_sales!$F76</f>
        <v>18.5</v>
      </c>
      <c r="F76" s="10">
        <v>10</v>
      </c>
      <c r="G76" s="11">
        <f t="shared" si="3"/>
        <v>18.5</v>
      </c>
      <c r="H76" s="12">
        <v>185</v>
      </c>
      <c r="I76" s="8" t="s">
        <v>47</v>
      </c>
      <c r="J76" s="8" t="s">
        <v>37</v>
      </c>
      <c r="K76" s="13" t="str">
        <f t="shared" si="5"/>
        <v>Tuesday</v>
      </c>
      <c r="L76" s="13">
        <f>YEAR(retail_store_sales!$N76)</f>
        <v>2022</v>
      </c>
      <c r="M76" s="13" t="str">
        <f t="shared" si="4"/>
        <v>June</v>
      </c>
      <c r="N76" s="14">
        <v>44733</v>
      </c>
      <c r="O76" s="8" t="s">
        <v>12824</v>
      </c>
    </row>
    <row r="77" spans="1:15" x14ac:dyDescent="0.3">
      <c r="A77" s="15" t="s">
        <v>8457</v>
      </c>
      <c r="B77" s="15" t="s">
        <v>88</v>
      </c>
      <c r="C77" s="15" t="s">
        <v>27</v>
      </c>
      <c r="D77" s="15" t="s">
        <v>1409</v>
      </c>
      <c r="E77" s="16">
        <f>retail_store_sales!$H77/retail_store_sales!$F77</f>
        <v>11</v>
      </c>
      <c r="F77" s="17">
        <v>1</v>
      </c>
      <c r="G77" s="18">
        <f t="shared" si="3"/>
        <v>11</v>
      </c>
      <c r="H77" s="19">
        <v>11</v>
      </c>
      <c r="I77" s="15" t="s">
        <v>47</v>
      </c>
      <c r="J77" s="15" t="s">
        <v>37</v>
      </c>
      <c r="K77" s="13" t="str">
        <f t="shared" si="5"/>
        <v>Wednesday</v>
      </c>
      <c r="L77" s="20">
        <f>YEAR(retail_store_sales!$N77)</f>
        <v>2023</v>
      </c>
      <c r="M77" s="20" t="str">
        <f t="shared" si="4"/>
        <v>October</v>
      </c>
      <c r="N77" s="21">
        <v>45224</v>
      </c>
      <c r="O77" s="15" t="b">
        <v>0</v>
      </c>
    </row>
    <row r="78" spans="1:15" x14ac:dyDescent="0.3">
      <c r="A78" s="8" t="s">
        <v>381</v>
      </c>
      <c r="B78" s="8" t="s">
        <v>30</v>
      </c>
      <c r="C78" s="8" t="s">
        <v>22</v>
      </c>
      <c r="D78" s="8" t="s">
        <v>382</v>
      </c>
      <c r="E78" s="9">
        <f>retail_store_sales!$H78/retail_store_sales!$F78</f>
        <v>41</v>
      </c>
      <c r="F78" s="10">
        <v>3</v>
      </c>
      <c r="G78" s="11">
        <f t="shared" si="3"/>
        <v>41</v>
      </c>
      <c r="H78" s="12">
        <v>123</v>
      </c>
      <c r="I78" s="8" t="s">
        <v>24</v>
      </c>
      <c r="J78" s="8" t="s">
        <v>15</v>
      </c>
      <c r="K78" s="13" t="str">
        <f t="shared" si="5"/>
        <v>Sunday</v>
      </c>
      <c r="L78" s="13">
        <f>YEAR(retail_store_sales!$N78)</f>
        <v>2024</v>
      </c>
      <c r="M78" s="13" t="str">
        <f t="shared" si="4"/>
        <v>October</v>
      </c>
      <c r="N78" s="14">
        <v>45571</v>
      </c>
      <c r="O78" s="8" t="b">
        <v>1</v>
      </c>
    </row>
    <row r="79" spans="1:15" x14ac:dyDescent="0.3">
      <c r="A79" s="15" t="s">
        <v>5589</v>
      </c>
      <c r="B79" s="15" t="s">
        <v>42</v>
      </c>
      <c r="C79" s="15" t="s">
        <v>18</v>
      </c>
      <c r="D79" s="15" t="s">
        <v>539</v>
      </c>
      <c r="E79" s="16">
        <f>retail_store_sales!$H79/retail_store_sales!$F79</f>
        <v>23</v>
      </c>
      <c r="F79" s="17">
        <v>6</v>
      </c>
      <c r="G79" s="18">
        <f t="shared" si="3"/>
        <v>23</v>
      </c>
      <c r="H79" s="19">
        <v>138</v>
      </c>
      <c r="I79" s="15" t="s">
        <v>24</v>
      </c>
      <c r="J79" s="15" t="s">
        <v>15</v>
      </c>
      <c r="K79" s="13" t="str">
        <f t="shared" si="5"/>
        <v>Monday</v>
      </c>
      <c r="L79" s="20">
        <f>YEAR(retail_store_sales!$N79)</f>
        <v>2023</v>
      </c>
      <c r="M79" s="20" t="str">
        <f t="shared" si="4"/>
        <v>November</v>
      </c>
      <c r="N79" s="21">
        <v>45236</v>
      </c>
      <c r="O79" s="15" t="b">
        <v>0</v>
      </c>
    </row>
    <row r="80" spans="1:15" x14ac:dyDescent="0.3">
      <c r="A80" s="8" t="s">
        <v>12573</v>
      </c>
      <c r="B80" s="8" t="s">
        <v>54</v>
      </c>
      <c r="C80" s="8" t="s">
        <v>12</v>
      </c>
      <c r="D80" s="8" t="s">
        <v>221</v>
      </c>
      <c r="E80" s="9">
        <f>retail_store_sales!$H80/retail_store_sales!$F80</f>
        <v>27.5</v>
      </c>
      <c r="F80" s="10">
        <v>3</v>
      </c>
      <c r="G80" s="11">
        <f t="shared" si="3"/>
        <v>27.5</v>
      </c>
      <c r="H80" s="12">
        <v>82.5</v>
      </c>
      <c r="I80" s="8" t="s">
        <v>24</v>
      </c>
      <c r="J80" s="8" t="s">
        <v>37</v>
      </c>
      <c r="K80" s="13" t="str">
        <f t="shared" si="5"/>
        <v>Wednesday</v>
      </c>
      <c r="L80" s="13">
        <f>YEAR(retail_store_sales!$N80)</f>
        <v>2023</v>
      </c>
      <c r="M80" s="13" t="str">
        <f t="shared" si="4"/>
        <v>June</v>
      </c>
      <c r="N80" s="14">
        <v>45091</v>
      </c>
      <c r="O80" s="8" t="b">
        <v>0</v>
      </c>
    </row>
    <row r="81" spans="1:15" x14ac:dyDescent="0.3">
      <c r="A81" s="15" t="s">
        <v>9335</v>
      </c>
      <c r="B81" s="15" t="s">
        <v>88</v>
      </c>
      <c r="C81" s="15" t="s">
        <v>12</v>
      </c>
      <c r="D81" s="15" t="s">
        <v>12823</v>
      </c>
      <c r="E81" s="16">
        <f>retail_store_sales!$H81/retail_store_sales!$F81</f>
        <v>5</v>
      </c>
      <c r="F81" s="17">
        <v>9</v>
      </c>
      <c r="G81" s="18">
        <f t="shared" si="3"/>
        <v>5</v>
      </c>
      <c r="H81" s="19">
        <v>45</v>
      </c>
      <c r="I81" s="15" t="s">
        <v>24</v>
      </c>
      <c r="J81" s="15" t="s">
        <v>15</v>
      </c>
      <c r="K81" s="13" t="str">
        <f t="shared" si="5"/>
        <v>Wednesday</v>
      </c>
      <c r="L81" s="20">
        <f>YEAR(retail_store_sales!$N81)</f>
        <v>2023</v>
      </c>
      <c r="M81" s="20" t="str">
        <f t="shared" si="4"/>
        <v>October</v>
      </c>
      <c r="N81" s="21">
        <v>45224</v>
      </c>
      <c r="O81" s="15" t="s">
        <v>12824</v>
      </c>
    </row>
    <row r="82" spans="1:15" x14ac:dyDescent="0.3">
      <c r="A82" s="8" t="s">
        <v>5355</v>
      </c>
      <c r="B82" s="8" t="s">
        <v>122</v>
      </c>
      <c r="C82" s="8" t="s">
        <v>18</v>
      </c>
      <c r="D82" s="8" t="s">
        <v>249</v>
      </c>
      <c r="E82" s="9">
        <f>retail_store_sales!$H82/retail_store_sales!$F82</f>
        <v>38</v>
      </c>
      <c r="F82" s="10">
        <v>5</v>
      </c>
      <c r="G82" s="11">
        <f t="shared" si="3"/>
        <v>38</v>
      </c>
      <c r="H82" s="12">
        <v>190</v>
      </c>
      <c r="I82" s="8" t="s">
        <v>47</v>
      </c>
      <c r="J82" s="8" t="s">
        <v>37</v>
      </c>
      <c r="K82" s="13" t="str">
        <f t="shared" si="5"/>
        <v>Saturday</v>
      </c>
      <c r="L82" s="13">
        <f>YEAR(retail_store_sales!$N82)</f>
        <v>2024</v>
      </c>
      <c r="M82" s="13" t="str">
        <f t="shared" si="4"/>
        <v>December</v>
      </c>
      <c r="N82" s="14">
        <v>45640</v>
      </c>
      <c r="O82" s="8" t="s">
        <v>12824</v>
      </c>
    </row>
    <row r="83" spans="1:15" x14ac:dyDescent="0.3">
      <c r="A83" s="15" t="s">
        <v>6018</v>
      </c>
      <c r="B83" s="15" t="s">
        <v>54</v>
      </c>
      <c r="C83" s="15" t="s">
        <v>31</v>
      </c>
      <c r="D83" s="15" t="s">
        <v>194</v>
      </c>
      <c r="E83" s="16">
        <f>retail_store_sales!$H83/retail_store_sales!$F83</f>
        <v>14</v>
      </c>
      <c r="F83" s="17">
        <v>1</v>
      </c>
      <c r="G83" s="18">
        <f t="shared" si="3"/>
        <v>14</v>
      </c>
      <c r="H83" s="19">
        <v>14</v>
      </c>
      <c r="I83" s="15" t="s">
        <v>47</v>
      </c>
      <c r="J83" s="15" t="s">
        <v>15</v>
      </c>
      <c r="K83" s="13" t="str">
        <f t="shared" si="5"/>
        <v>Sunday</v>
      </c>
      <c r="L83" s="20">
        <f>YEAR(retail_store_sales!$N83)</f>
        <v>2024</v>
      </c>
      <c r="M83" s="20" t="str">
        <f t="shared" si="4"/>
        <v>November</v>
      </c>
      <c r="N83" s="21">
        <v>45620</v>
      </c>
      <c r="O83" s="15" t="s">
        <v>12824</v>
      </c>
    </row>
    <row r="84" spans="1:15" x14ac:dyDescent="0.3">
      <c r="A84" s="8" t="s">
        <v>5450</v>
      </c>
      <c r="B84" s="8" t="s">
        <v>122</v>
      </c>
      <c r="C84" s="8" t="s">
        <v>18</v>
      </c>
      <c r="D84" s="8" t="s">
        <v>283</v>
      </c>
      <c r="E84" s="9">
        <f>retail_store_sales!$H84/retail_store_sales!$F84</f>
        <v>8</v>
      </c>
      <c r="F84" s="10">
        <v>7</v>
      </c>
      <c r="G84" s="11">
        <f t="shared" si="3"/>
        <v>8</v>
      </c>
      <c r="H84" s="12">
        <v>56</v>
      </c>
      <c r="I84" s="8" t="s">
        <v>24</v>
      </c>
      <c r="J84" s="8" t="s">
        <v>15</v>
      </c>
      <c r="K84" s="13" t="str">
        <f t="shared" si="5"/>
        <v>Sunday</v>
      </c>
      <c r="L84" s="13">
        <f>YEAR(retail_store_sales!$N84)</f>
        <v>2024</v>
      </c>
      <c r="M84" s="13" t="str">
        <f t="shared" si="4"/>
        <v>August</v>
      </c>
      <c r="N84" s="14">
        <v>45508</v>
      </c>
      <c r="O84" s="8" t="s">
        <v>12824</v>
      </c>
    </row>
    <row r="85" spans="1:15" x14ac:dyDescent="0.3">
      <c r="A85" s="15" t="s">
        <v>1841</v>
      </c>
      <c r="B85" s="15" t="s">
        <v>62</v>
      </c>
      <c r="C85" s="15" t="s">
        <v>18</v>
      </c>
      <c r="D85" s="15" t="s">
        <v>200</v>
      </c>
      <c r="E85" s="16">
        <f>retail_store_sales!$H85/retail_store_sales!$F85</f>
        <v>15.5</v>
      </c>
      <c r="F85" s="17">
        <v>7</v>
      </c>
      <c r="G85" s="18">
        <f t="shared" si="3"/>
        <v>15.5</v>
      </c>
      <c r="H85" s="19">
        <v>108.5</v>
      </c>
      <c r="I85" s="15" t="s">
        <v>24</v>
      </c>
      <c r="J85" s="15" t="s">
        <v>37</v>
      </c>
      <c r="K85" s="13" t="str">
        <f t="shared" si="5"/>
        <v>Wednesday</v>
      </c>
      <c r="L85" s="20">
        <f>YEAR(retail_store_sales!$N85)</f>
        <v>2024</v>
      </c>
      <c r="M85" s="20" t="str">
        <f t="shared" si="4"/>
        <v>October</v>
      </c>
      <c r="N85" s="21">
        <v>45574</v>
      </c>
      <c r="O85" s="15" t="b">
        <v>1</v>
      </c>
    </row>
    <row r="86" spans="1:15" x14ac:dyDescent="0.3">
      <c r="A86" s="8" t="s">
        <v>8680</v>
      </c>
      <c r="B86" s="8" t="s">
        <v>107</v>
      </c>
      <c r="C86" s="8" t="s">
        <v>129</v>
      </c>
      <c r="D86" s="8" t="s">
        <v>211</v>
      </c>
      <c r="E86" s="9">
        <f>retail_store_sales!$H86/retail_store_sales!$F86</f>
        <v>14</v>
      </c>
      <c r="F86" s="10">
        <v>10</v>
      </c>
      <c r="G86" s="11">
        <f t="shared" si="3"/>
        <v>14</v>
      </c>
      <c r="H86" s="12">
        <v>140</v>
      </c>
      <c r="I86" s="8" t="s">
        <v>14</v>
      </c>
      <c r="J86" s="8" t="s">
        <v>15</v>
      </c>
      <c r="K86" s="13" t="str">
        <f t="shared" si="5"/>
        <v>Tuesday</v>
      </c>
      <c r="L86" s="13">
        <f>YEAR(retail_store_sales!$N86)</f>
        <v>2023</v>
      </c>
      <c r="M86" s="13" t="str">
        <f t="shared" si="4"/>
        <v>September</v>
      </c>
      <c r="N86" s="14">
        <v>45174</v>
      </c>
      <c r="O86" s="8" t="s">
        <v>12824</v>
      </c>
    </row>
    <row r="87" spans="1:15" x14ac:dyDescent="0.3">
      <c r="A87" s="15" t="s">
        <v>11450</v>
      </c>
      <c r="B87" s="15" t="s">
        <v>99</v>
      </c>
      <c r="C87" s="15" t="s">
        <v>129</v>
      </c>
      <c r="D87" s="15" t="s">
        <v>319</v>
      </c>
      <c r="E87" s="16">
        <f>retail_store_sales!$H87/retail_store_sales!$F87</f>
        <v>24.5</v>
      </c>
      <c r="F87" s="17">
        <v>2</v>
      </c>
      <c r="G87" s="18">
        <f t="shared" si="3"/>
        <v>24.5</v>
      </c>
      <c r="H87" s="19">
        <v>49</v>
      </c>
      <c r="I87" s="15" t="s">
        <v>47</v>
      </c>
      <c r="J87" s="15" t="s">
        <v>37</v>
      </c>
      <c r="K87" s="13" t="str">
        <f t="shared" si="5"/>
        <v>Friday</v>
      </c>
      <c r="L87" s="20">
        <f>YEAR(retail_store_sales!$N87)</f>
        <v>2022</v>
      </c>
      <c r="M87" s="20" t="str">
        <f t="shared" si="4"/>
        <v>June</v>
      </c>
      <c r="N87" s="21">
        <v>44729</v>
      </c>
      <c r="O87" s="15" t="b">
        <v>1</v>
      </c>
    </row>
    <row r="88" spans="1:15" x14ac:dyDescent="0.3">
      <c r="A88" s="8" t="s">
        <v>5989</v>
      </c>
      <c r="B88" s="8" t="s">
        <v>88</v>
      </c>
      <c r="C88" s="8" t="s">
        <v>129</v>
      </c>
      <c r="D88" s="8" t="s">
        <v>138</v>
      </c>
      <c r="E88" s="9">
        <f>retail_store_sales!$H88/retail_store_sales!$F88</f>
        <v>11</v>
      </c>
      <c r="F88" s="10">
        <v>5</v>
      </c>
      <c r="G88" s="11">
        <f t="shared" si="3"/>
        <v>11</v>
      </c>
      <c r="H88" s="12">
        <v>55</v>
      </c>
      <c r="I88" s="8" t="s">
        <v>24</v>
      </c>
      <c r="J88" s="8" t="s">
        <v>15</v>
      </c>
      <c r="K88" s="13" t="str">
        <f t="shared" si="5"/>
        <v>Sunday</v>
      </c>
      <c r="L88" s="13">
        <f>YEAR(retail_store_sales!$N88)</f>
        <v>2024</v>
      </c>
      <c r="M88" s="13" t="str">
        <f t="shared" si="4"/>
        <v>December</v>
      </c>
      <c r="N88" s="14">
        <v>45648</v>
      </c>
      <c r="O88" s="8" t="s">
        <v>12824</v>
      </c>
    </row>
    <row r="89" spans="1:15" x14ac:dyDescent="0.3">
      <c r="A89" s="15" t="s">
        <v>12236</v>
      </c>
      <c r="B89" s="15" t="s">
        <v>115</v>
      </c>
      <c r="C89" s="15" t="s">
        <v>27</v>
      </c>
      <c r="D89" s="15" t="s">
        <v>204</v>
      </c>
      <c r="E89" s="16">
        <f>retail_store_sales!$H89/retail_store_sales!$F89</f>
        <v>24.5</v>
      </c>
      <c r="F89" s="17">
        <v>5</v>
      </c>
      <c r="G89" s="18">
        <f t="shared" si="3"/>
        <v>24.5</v>
      </c>
      <c r="H89" s="19">
        <v>122.5</v>
      </c>
      <c r="I89" s="15" t="s">
        <v>24</v>
      </c>
      <c r="J89" s="15" t="s">
        <v>37</v>
      </c>
      <c r="K89" s="13" t="str">
        <f t="shared" si="5"/>
        <v>Saturday</v>
      </c>
      <c r="L89" s="20">
        <f>YEAR(retail_store_sales!$N89)</f>
        <v>2024</v>
      </c>
      <c r="M89" s="20" t="str">
        <f t="shared" si="4"/>
        <v>November</v>
      </c>
      <c r="N89" s="21">
        <v>45626</v>
      </c>
      <c r="O89" s="15" t="b">
        <v>0</v>
      </c>
    </row>
    <row r="90" spans="1:15" x14ac:dyDescent="0.3">
      <c r="A90" s="8" t="s">
        <v>7025</v>
      </c>
      <c r="B90" s="8" t="s">
        <v>17</v>
      </c>
      <c r="C90" s="8" t="s">
        <v>40</v>
      </c>
      <c r="D90" s="8" t="s">
        <v>673</v>
      </c>
      <c r="E90" s="9">
        <f>retail_store_sales!$H90/retail_store_sales!$F90</f>
        <v>12.5</v>
      </c>
      <c r="F90" s="10">
        <v>6</v>
      </c>
      <c r="G90" s="11">
        <f t="shared" si="3"/>
        <v>12.5</v>
      </c>
      <c r="H90" s="12">
        <v>75</v>
      </c>
      <c r="I90" s="8" t="s">
        <v>47</v>
      </c>
      <c r="J90" s="8" t="s">
        <v>37</v>
      </c>
      <c r="K90" s="13" t="str">
        <f t="shared" si="5"/>
        <v>Wednesday</v>
      </c>
      <c r="L90" s="13">
        <f>YEAR(retail_store_sales!$N90)</f>
        <v>2024</v>
      </c>
      <c r="M90" s="13" t="str">
        <f t="shared" si="4"/>
        <v>March</v>
      </c>
      <c r="N90" s="14">
        <v>45357</v>
      </c>
      <c r="O90" s="8" t="b">
        <v>1</v>
      </c>
    </row>
    <row r="91" spans="1:15" x14ac:dyDescent="0.3">
      <c r="A91" s="15" t="s">
        <v>6345</v>
      </c>
      <c r="B91" s="15" t="s">
        <v>83</v>
      </c>
      <c r="C91" s="15" t="s">
        <v>27</v>
      </c>
      <c r="D91" s="15" t="s">
        <v>257</v>
      </c>
      <c r="E91" s="16">
        <f>retail_store_sales!$H91/retail_store_sales!$F91</f>
        <v>33.5</v>
      </c>
      <c r="F91" s="17">
        <v>7</v>
      </c>
      <c r="G91" s="18">
        <f t="shared" si="3"/>
        <v>33.5</v>
      </c>
      <c r="H91" s="19">
        <v>234.5</v>
      </c>
      <c r="I91" s="15" t="s">
        <v>14</v>
      </c>
      <c r="J91" s="15" t="s">
        <v>37</v>
      </c>
      <c r="K91" s="13" t="str">
        <f t="shared" si="5"/>
        <v>Wednesday</v>
      </c>
      <c r="L91" s="20">
        <f>YEAR(retail_store_sales!$N91)</f>
        <v>2024</v>
      </c>
      <c r="M91" s="20" t="str">
        <f t="shared" si="4"/>
        <v>April</v>
      </c>
      <c r="N91" s="21">
        <v>45385</v>
      </c>
      <c r="O91" s="15" t="s">
        <v>12824</v>
      </c>
    </row>
    <row r="92" spans="1:15" x14ac:dyDescent="0.3">
      <c r="A92" s="8" t="s">
        <v>9021</v>
      </c>
      <c r="B92" s="8" t="s">
        <v>42</v>
      </c>
      <c r="C92" s="8" t="s">
        <v>31</v>
      </c>
      <c r="D92" s="8" t="s">
        <v>12823</v>
      </c>
      <c r="E92" s="9">
        <f>retail_store_sales!$H92/retail_store_sales!$F92</f>
        <v>9.5</v>
      </c>
      <c r="F92" s="10">
        <v>2</v>
      </c>
      <c r="G92" s="11">
        <f t="shared" si="3"/>
        <v>9.5</v>
      </c>
      <c r="H92" s="12">
        <v>19</v>
      </c>
      <c r="I92" s="8" t="s">
        <v>14</v>
      </c>
      <c r="J92" s="8" t="s">
        <v>37</v>
      </c>
      <c r="K92" s="13" t="str">
        <f t="shared" si="5"/>
        <v>Tuesday</v>
      </c>
      <c r="L92" s="13">
        <f>YEAR(retail_store_sales!$N92)</f>
        <v>2024</v>
      </c>
      <c r="M92" s="13" t="str">
        <f t="shared" si="4"/>
        <v>October</v>
      </c>
      <c r="N92" s="14">
        <v>45566</v>
      </c>
      <c r="O92" s="8" t="b">
        <v>0</v>
      </c>
    </row>
    <row r="93" spans="1:15" x14ac:dyDescent="0.3">
      <c r="A93" s="15" t="s">
        <v>6001</v>
      </c>
      <c r="B93" s="15" t="s">
        <v>17</v>
      </c>
      <c r="C93" s="15" t="s">
        <v>129</v>
      </c>
      <c r="D93" s="15" t="s">
        <v>319</v>
      </c>
      <c r="E93" s="16">
        <f>retail_store_sales!$H93/retail_store_sales!$F93</f>
        <v>24.5</v>
      </c>
      <c r="F93" s="17">
        <v>8</v>
      </c>
      <c r="G93" s="18">
        <f t="shared" si="3"/>
        <v>24.5</v>
      </c>
      <c r="H93" s="19">
        <v>196</v>
      </c>
      <c r="I93" s="15" t="s">
        <v>47</v>
      </c>
      <c r="J93" s="15" t="s">
        <v>15</v>
      </c>
      <c r="K93" s="13" t="str">
        <f t="shared" si="5"/>
        <v>Wednesday</v>
      </c>
      <c r="L93" s="20">
        <f>YEAR(retail_store_sales!$N93)</f>
        <v>2024</v>
      </c>
      <c r="M93" s="20" t="str">
        <f t="shared" si="4"/>
        <v>April</v>
      </c>
      <c r="N93" s="21">
        <v>45406</v>
      </c>
      <c r="O93" s="15" t="b">
        <v>1</v>
      </c>
    </row>
    <row r="94" spans="1:15" x14ac:dyDescent="0.3">
      <c r="A94" s="8" t="s">
        <v>2890</v>
      </c>
      <c r="B94" s="8" t="s">
        <v>64</v>
      </c>
      <c r="C94" s="8" t="s">
        <v>12</v>
      </c>
      <c r="D94" s="8" t="s">
        <v>221</v>
      </c>
      <c r="E94" s="9">
        <f>retail_store_sales!$H94/retail_store_sales!$F94</f>
        <v>27.5</v>
      </c>
      <c r="F94" s="10">
        <v>2</v>
      </c>
      <c r="G94" s="11">
        <f t="shared" si="3"/>
        <v>27.5</v>
      </c>
      <c r="H94" s="12">
        <v>55</v>
      </c>
      <c r="I94" s="8" t="s">
        <v>47</v>
      </c>
      <c r="J94" s="8" t="s">
        <v>37</v>
      </c>
      <c r="K94" s="13" t="str">
        <f t="shared" si="5"/>
        <v>Sunday</v>
      </c>
      <c r="L94" s="13">
        <f>YEAR(retail_store_sales!$N94)</f>
        <v>2022</v>
      </c>
      <c r="M94" s="13" t="str">
        <f t="shared" si="4"/>
        <v>September</v>
      </c>
      <c r="N94" s="14">
        <v>44815</v>
      </c>
      <c r="O94" s="8" t="b">
        <v>1</v>
      </c>
    </row>
    <row r="95" spans="1:15" x14ac:dyDescent="0.3">
      <c r="A95" s="15" t="s">
        <v>9204</v>
      </c>
      <c r="B95" s="15" t="s">
        <v>26</v>
      </c>
      <c r="C95" s="15" t="s">
        <v>22</v>
      </c>
      <c r="D95" s="15" t="s">
        <v>113</v>
      </c>
      <c r="E95" s="16">
        <f>retail_store_sales!$H95/retail_store_sales!$F95</f>
        <v>38</v>
      </c>
      <c r="F95" s="17">
        <v>3</v>
      </c>
      <c r="G95" s="18">
        <f t="shared" si="3"/>
        <v>38</v>
      </c>
      <c r="H95" s="19">
        <v>114</v>
      </c>
      <c r="I95" s="15" t="s">
        <v>47</v>
      </c>
      <c r="J95" s="15" t="s">
        <v>37</v>
      </c>
      <c r="K95" s="13" t="str">
        <f t="shared" si="5"/>
        <v>Wednesday</v>
      </c>
      <c r="L95" s="20">
        <f>YEAR(retail_store_sales!$N95)</f>
        <v>2024</v>
      </c>
      <c r="M95" s="20" t="str">
        <f t="shared" si="4"/>
        <v>May</v>
      </c>
      <c r="N95" s="21">
        <v>45441</v>
      </c>
      <c r="O95" s="15" t="b">
        <v>1</v>
      </c>
    </row>
    <row r="96" spans="1:15" x14ac:dyDescent="0.3">
      <c r="A96" s="8" t="s">
        <v>10015</v>
      </c>
      <c r="B96" s="8" t="s">
        <v>122</v>
      </c>
      <c r="C96" s="8" t="s">
        <v>18</v>
      </c>
      <c r="D96" s="8" t="s">
        <v>552</v>
      </c>
      <c r="E96" s="9">
        <f>retail_store_sales!$H96/retail_store_sales!$F96</f>
        <v>36.5</v>
      </c>
      <c r="F96" s="10">
        <v>1</v>
      </c>
      <c r="G96" s="11">
        <f t="shared" si="3"/>
        <v>36.5</v>
      </c>
      <c r="H96" s="12">
        <v>36.5</v>
      </c>
      <c r="I96" s="8" t="s">
        <v>14</v>
      </c>
      <c r="J96" s="8" t="s">
        <v>15</v>
      </c>
      <c r="K96" s="13" t="str">
        <f t="shared" si="5"/>
        <v>Tuesday</v>
      </c>
      <c r="L96" s="13">
        <f>YEAR(retail_store_sales!$N96)</f>
        <v>2022</v>
      </c>
      <c r="M96" s="13" t="str">
        <f t="shared" si="4"/>
        <v>July</v>
      </c>
      <c r="N96" s="14">
        <v>44754</v>
      </c>
      <c r="O96" s="8" t="s">
        <v>12824</v>
      </c>
    </row>
    <row r="97" spans="1:15" x14ac:dyDescent="0.3">
      <c r="A97" s="15" t="s">
        <v>185</v>
      </c>
      <c r="B97" s="15" t="s">
        <v>97</v>
      </c>
      <c r="C97" s="15" t="s">
        <v>129</v>
      </c>
      <c r="D97" s="15" t="s">
        <v>157</v>
      </c>
      <c r="E97" s="16">
        <f>retail_store_sales!$H97/retail_store_sales!$F97</f>
        <v>36.5</v>
      </c>
      <c r="F97" s="17">
        <v>4</v>
      </c>
      <c r="G97" s="18">
        <f t="shared" si="3"/>
        <v>36.5</v>
      </c>
      <c r="H97" s="19">
        <v>146</v>
      </c>
      <c r="I97" s="15" t="s">
        <v>14</v>
      </c>
      <c r="J97" s="15" t="s">
        <v>15</v>
      </c>
      <c r="K97" s="13" t="str">
        <f t="shared" si="5"/>
        <v>Sunday</v>
      </c>
      <c r="L97" s="20">
        <f>YEAR(retail_store_sales!$N97)</f>
        <v>2024</v>
      </c>
      <c r="M97" s="20" t="str">
        <f t="shared" si="4"/>
        <v>July</v>
      </c>
      <c r="N97" s="21">
        <v>45487</v>
      </c>
      <c r="O97" s="15" t="b">
        <v>1</v>
      </c>
    </row>
    <row r="98" spans="1:15" x14ac:dyDescent="0.3">
      <c r="A98" s="8" t="s">
        <v>8009</v>
      </c>
      <c r="B98" s="8" t="s">
        <v>26</v>
      </c>
      <c r="C98" s="8" t="s">
        <v>40</v>
      </c>
      <c r="D98" s="8" t="s">
        <v>43</v>
      </c>
      <c r="E98" s="9">
        <f>retail_store_sales!$H98/retail_store_sales!$F98</f>
        <v>27.5</v>
      </c>
      <c r="F98" s="10">
        <v>2</v>
      </c>
      <c r="G98" s="11">
        <f t="shared" si="3"/>
        <v>27.5</v>
      </c>
      <c r="H98" s="12">
        <v>55</v>
      </c>
      <c r="I98" s="8" t="s">
        <v>14</v>
      </c>
      <c r="J98" s="8" t="s">
        <v>15</v>
      </c>
      <c r="K98" s="13" t="str">
        <f t="shared" si="5"/>
        <v>Thursday</v>
      </c>
      <c r="L98" s="13">
        <f>YEAR(retail_store_sales!$N98)</f>
        <v>2024</v>
      </c>
      <c r="M98" s="13" t="str">
        <f t="shared" si="4"/>
        <v>March</v>
      </c>
      <c r="N98" s="14">
        <v>45379</v>
      </c>
      <c r="O98" s="8" t="b">
        <v>1</v>
      </c>
    </row>
    <row r="99" spans="1:15" x14ac:dyDescent="0.3">
      <c r="A99" s="15" t="s">
        <v>6592</v>
      </c>
      <c r="B99" s="15" t="s">
        <v>54</v>
      </c>
      <c r="C99" s="15" t="s">
        <v>12</v>
      </c>
      <c r="D99" s="15" t="s">
        <v>132</v>
      </c>
      <c r="E99" s="16">
        <f>retail_store_sales!$H99/retail_store_sales!$F99</f>
        <v>20</v>
      </c>
      <c r="F99" s="17">
        <v>1</v>
      </c>
      <c r="G99" s="18">
        <f t="shared" si="3"/>
        <v>20</v>
      </c>
      <c r="H99" s="19">
        <v>20</v>
      </c>
      <c r="I99" s="15" t="s">
        <v>14</v>
      </c>
      <c r="J99" s="15" t="s">
        <v>37</v>
      </c>
      <c r="K99" s="13" t="str">
        <f t="shared" si="5"/>
        <v>Tuesday</v>
      </c>
      <c r="L99" s="20">
        <f>YEAR(retail_store_sales!$N99)</f>
        <v>2024</v>
      </c>
      <c r="M99" s="20" t="str">
        <f t="shared" si="4"/>
        <v>July</v>
      </c>
      <c r="N99" s="21">
        <v>45475</v>
      </c>
      <c r="O99" s="15" t="s">
        <v>12824</v>
      </c>
    </row>
    <row r="100" spans="1:15" x14ac:dyDescent="0.3">
      <c r="A100" s="8" t="s">
        <v>3132</v>
      </c>
      <c r="B100" s="8" t="s">
        <v>68</v>
      </c>
      <c r="C100" s="8" t="s">
        <v>27</v>
      </c>
      <c r="D100" s="8" t="s">
        <v>307</v>
      </c>
      <c r="E100" s="9">
        <f>retail_store_sales!$H100/retail_store_sales!$F100</f>
        <v>6.5</v>
      </c>
      <c r="F100" s="10">
        <v>10</v>
      </c>
      <c r="G100" s="11">
        <f t="shared" si="3"/>
        <v>6.5</v>
      </c>
      <c r="H100" s="12">
        <v>65</v>
      </c>
      <c r="I100" s="8" t="s">
        <v>24</v>
      </c>
      <c r="J100" s="8" t="s">
        <v>15</v>
      </c>
      <c r="K100" s="13" t="str">
        <f t="shared" si="5"/>
        <v>Monday</v>
      </c>
      <c r="L100" s="13">
        <f>YEAR(retail_store_sales!$N100)</f>
        <v>2022</v>
      </c>
      <c r="M100" s="13" t="str">
        <f t="shared" si="4"/>
        <v>May</v>
      </c>
      <c r="N100" s="14">
        <v>44683</v>
      </c>
      <c r="O100" s="8" t="b">
        <v>0</v>
      </c>
    </row>
    <row r="101" spans="1:15" x14ac:dyDescent="0.3">
      <c r="A101" s="15" t="s">
        <v>2129</v>
      </c>
      <c r="B101" s="15" t="s">
        <v>11</v>
      </c>
      <c r="C101" s="15" t="s">
        <v>22</v>
      </c>
      <c r="D101" s="15" t="s">
        <v>382</v>
      </c>
      <c r="E101" s="16">
        <f>retail_store_sales!$H101/retail_store_sales!$F101</f>
        <v>41</v>
      </c>
      <c r="F101" s="17">
        <v>3</v>
      </c>
      <c r="G101" s="18">
        <f t="shared" si="3"/>
        <v>41</v>
      </c>
      <c r="H101" s="19">
        <v>123</v>
      </c>
      <c r="I101" s="15" t="s">
        <v>47</v>
      </c>
      <c r="J101" s="15" t="s">
        <v>15</v>
      </c>
      <c r="K101" s="13" t="str">
        <f t="shared" si="5"/>
        <v>Wednesday</v>
      </c>
      <c r="L101" s="20">
        <f>YEAR(retail_store_sales!$N101)</f>
        <v>2022</v>
      </c>
      <c r="M101" s="20" t="str">
        <f t="shared" si="4"/>
        <v>September</v>
      </c>
      <c r="N101" s="21">
        <v>44818</v>
      </c>
      <c r="O101" s="15" t="s">
        <v>12824</v>
      </c>
    </row>
    <row r="102" spans="1:15" x14ac:dyDescent="0.3">
      <c r="A102" s="8" t="s">
        <v>5857</v>
      </c>
      <c r="B102" s="8" t="s">
        <v>21</v>
      </c>
      <c r="C102" s="8" t="s">
        <v>31</v>
      </c>
      <c r="D102" s="8" t="s">
        <v>93</v>
      </c>
      <c r="E102" s="9">
        <f>retail_store_sales!$H102/retail_store_sales!$F102</f>
        <v>20</v>
      </c>
      <c r="F102" s="10">
        <v>10</v>
      </c>
      <c r="G102" s="11">
        <f t="shared" si="3"/>
        <v>20</v>
      </c>
      <c r="H102" s="12">
        <v>200</v>
      </c>
      <c r="I102" s="8" t="s">
        <v>14</v>
      </c>
      <c r="J102" s="8" t="s">
        <v>37</v>
      </c>
      <c r="K102" s="13" t="str">
        <f t="shared" si="5"/>
        <v>Saturday</v>
      </c>
      <c r="L102" s="13">
        <f>YEAR(retail_store_sales!$N102)</f>
        <v>2022</v>
      </c>
      <c r="M102" s="13" t="str">
        <f t="shared" si="4"/>
        <v>May</v>
      </c>
      <c r="N102" s="14">
        <v>44702</v>
      </c>
      <c r="O102" s="8" t="b">
        <v>1</v>
      </c>
    </row>
    <row r="103" spans="1:15" x14ac:dyDescent="0.3">
      <c r="A103" s="15" t="s">
        <v>7021</v>
      </c>
      <c r="B103" s="15" t="s">
        <v>115</v>
      </c>
      <c r="C103" s="15" t="s">
        <v>18</v>
      </c>
      <c r="D103" s="15" t="s">
        <v>270</v>
      </c>
      <c r="E103" s="16">
        <f>retail_store_sales!$H103/retail_store_sales!$F103</f>
        <v>5</v>
      </c>
      <c r="F103" s="17">
        <v>8</v>
      </c>
      <c r="G103" s="18">
        <f t="shared" si="3"/>
        <v>5</v>
      </c>
      <c r="H103" s="19">
        <v>40</v>
      </c>
      <c r="I103" s="15" t="s">
        <v>24</v>
      </c>
      <c r="J103" s="15" t="s">
        <v>37</v>
      </c>
      <c r="K103" s="13" t="str">
        <f t="shared" si="5"/>
        <v>Wednesday</v>
      </c>
      <c r="L103" s="20">
        <f>YEAR(retail_store_sales!$N103)</f>
        <v>2023</v>
      </c>
      <c r="M103" s="20" t="str">
        <f t="shared" si="4"/>
        <v>October</v>
      </c>
      <c r="N103" s="21">
        <v>45210</v>
      </c>
      <c r="O103" s="15" t="s">
        <v>12824</v>
      </c>
    </row>
    <row r="104" spans="1:15" x14ac:dyDescent="0.3">
      <c r="A104" s="8" t="s">
        <v>12350</v>
      </c>
      <c r="B104" s="8" t="s">
        <v>79</v>
      </c>
      <c r="C104" s="8" t="s">
        <v>129</v>
      </c>
      <c r="D104" s="8" t="s">
        <v>130</v>
      </c>
      <c r="E104" s="9">
        <f>retail_store_sales!$H104/retail_store_sales!$F104</f>
        <v>27.5</v>
      </c>
      <c r="F104" s="10">
        <v>5</v>
      </c>
      <c r="G104" s="11">
        <f t="shared" si="3"/>
        <v>27.5</v>
      </c>
      <c r="H104" s="12">
        <v>137.5</v>
      </c>
      <c r="I104" s="8" t="s">
        <v>24</v>
      </c>
      <c r="J104" s="8" t="s">
        <v>37</v>
      </c>
      <c r="K104" s="13" t="str">
        <f t="shared" si="5"/>
        <v>Thursday</v>
      </c>
      <c r="L104" s="13">
        <f>YEAR(retail_store_sales!$N104)</f>
        <v>2023</v>
      </c>
      <c r="M104" s="13" t="str">
        <f t="shared" si="4"/>
        <v>February</v>
      </c>
      <c r="N104" s="14">
        <v>44973</v>
      </c>
      <c r="O104" s="8" t="b">
        <v>1</v>
      </c>
    </row>
    <row r="105" spans="1:15" x14ac:dyDescent="0.3">
      <c r="A105" s="15" t="s">
        <v>8796</v>
      </c>
      <c r="B105" s="15" t="s">
        <v>11</v>
      </c>
      <c r="C105" s="15" t="s">
        <v>22</v>
      </c>
      <c r="D105" s="15" t="s">
        <v>382</v>
      </c>
      <c r="E105" s="16">
        <f>retail_store_sales!$H105/retail_store_sales!$F105</f>
        <v>41</v>
      </c>
      <c r="F105" s="17">
        <v>2</v>
      </c>
      <c r="G105" s="18">
        <f t="shared" si="3"/>
        <v>41</v>
      </c>
      <c r="H105" s="19">
        <v>82</v>
      </c>
      <c r="I105" s="15" t="s">
        <v>14</v>
      </c>
      <c r="J105" s="15" t="s">
        <v>37</v>
      </c>
      <c r="K105" s="13" t="str">
        <f t="shared" si="5"/>
        <v>Friday</v>
      </c>
      <c r="L105" s="20">
        <f>YEAR(retail_store_sales!$N105)</f>
        <v>2023</v>
      </c>
      <c r="M105" s="20" t="str">
        <f t="shared" si="4"/>
        <v>January</v>
      </c>
      <c r="N105" s="21">
        <v>44946</v>
      </c>
      <c r="O105" s="15" t="s">
        <v>12824</v>
      </c>
    </row>
    <row r="106" spans="1:15" x14ac:dyDescent="0.3">
      <c r="A106" s="8" t="s">
        <v>12775</v>
      </c>
      <c r="B106" s="8" t="s">
        <v>42</v>
      </c>
      <c r="C106" s="8" t="s">
        <v>31</v>
      </c>
      <c r="D106" s="8" t="s">
        <v>12823</v>
      </c>
      <c r="E106" s="9">
        <v>0</v>
      </c>
      <c r="F106" s="10">
        <v>0</v>
      </c>
      <c r="G106" s="11">
        <f t="shared" si="3"/>
        <v>0</v>
      </c>
      <c r="H106" s="12">
        <v>0</v>
      </c>
      <c r="I106" s="8" t="s">
        <v>14</v>
      </c>
      <c r="J106" s="8" t="s">
        <v>37</v>
      </c>
      <c r="K106" s="13" t="str">
        <f t="shared" si="5"/>
        <v>Saturday</v>
      </c>
      <c r="L106" s="13">
        <f>YEAR(retail_store_sales!$N106)</f>
        <v>2022</v>
      </c>
      <c r="M106" s="13" t="str">
        <f t="shared" si="4"/>
        <v>August</v>
      </c>
      <c r="N106" s="14">
        <v>44786</v>
      </c>
      <c r="O106" s="8" t="b">
        <v>0</v>
      </c>
    </row>
    <row r="107" spans="1:15" x14ac:dyDescent="0.3">
      <c r="A107" s="15" t="s">
        <v>9097</v>
      </c>
      <c r="B107" s="15" t="s">
        <v>99</v>
      </c>
      <c r="C107" s="15" t="s">
        <v>27</v>
      </c>
      <c r="D107" s="15" t="s">
        <v>569</v>
      </c>
      <c r="E107" s="16">
        <f>retail_store_sales!$H107/retail_store_sales!$F107</f>
        <v>29</v>
      </c>
      <c r="F107" s="17">
        <v>8</v>
      </c>
      <c r="G107" s="18">
        <f t="shared" si="3"/>
        <v>29</v>
      </c>
      <c r="H107" s="19">
        <v>232</v>
      </c>
      <c r="I107" s="15" t="s">
        <v>14</v>
      </c>
      <c r="J107" s="15" t="s">
        <v>15</v>
      </c>
      <c r="K107" s="13" t="str">
        <f t="shared" si="5"/>
        <v>Saturday</v>
      </c>
      <c r="L107" s="20">
        <f>YEAR(retail_store_sales!$N107)</f>
        <v>2023</v>
      </c>
      <c r="M107" s="20" t="str">
        <f t="shared" si="4"/>
        <v>March</v>
      </c>
      <c r="N107" s="21">
        <v>45003</v>
      </c>
      <c r="O107" s="15" t="s">
        <v>12824</v>
      </c>
    </row>
    <row r="108" spans="1:15" x14ac:dyDescent="0.3">
      <c r="A108" s="8" t="s">
        <v>10327</v>
      </c>
      <c r="B108" s="8" t="s">
        <v>97</v>
      </c>
      <c r="C108" s="8" t="s">
        <v>40</v>
      </c>
      <c r="D108" s="8" t="s">
        <v>341</v>
      </c>
      <c r="E108" s="9">
        <f>retail_store_sales!$H108/retail_store_sales!$F108</f>
        <v>29</v>
      </c>
      <c r="F108" s="10">
        <v>6</v>
      </c>
      <c r="G108" s="11">
        <f t="shared" si="3"/>
        <v>29</v>
      </c>
      <c r="H108" s="12">
        <v>174</v>
      </c>
      <c r="I108" s="8" t="s">
        <v>47</v>
      </c>
      <c r="J108" s="8" t="s">
        <v>15</v>
      </c>
      <c r="K108" s="13" t="str">
        <f t="shared" si="5"/>
        <v>Sunday</v>
      </c>
      <c r="L108" s="13">
        <f>YEAR(retail_store_sales!$N108)</f>
        <v>2023</v>
      </c>
      <c r="M108" s="13" t="str">
        <f t="shared" si="4"/>
        <v>April</v>
      </c>
      <c r="N108" s="14">
        <v>45032</v>
      </c>
      <c r="O108" s="8" t="s">
        <v>12824</v>
      </c>
    </row>
    <row r="109" spans="1:15" x14ac:dyDescent="0.3">
      <c r="A109" s="15" t="s">
        <v>4128</v>
      </c>
      <c r="B109" s="15" t="s">
        <v>62</v>
      </c>
      <c r="C109" s="15" t="s">
        <v>40</v>
      </c>
      <c r="D109" s="15" t="s">
        <v>673</v>
      </c>
      <c r="E109" s="16">
        <f>retail_store_sales!$H109/retail_store_sales!$F109</f>
        <v>12.5</v>
      </c>
      <c r="F109" s="17">
        <v>8</v>
      </c>
      <c r="G109" s="18">
        <f t="shared" si="3"/>
        <v>12.5</v>
      </c>
      <c r="H109" s="19">
        <v>100</v>
      </c>
      <c r="I109" s="15" t="s">
        <v>14</v>
      </c>
      <c r="J109" s="15" t="s">
        <v>15</v>
      </c>
      <c r="K109" s="13" t="str">
        <f t="shared" si="5"/>
        <v>Thursday</v>
      </c>
      <c r="L109" s="20">
        <f>YEAR(retail_store_sales!$N109)</f>
        <v>2024</v>
      </c>
      <c r="M109" s="20" t="str">
        <f t="shared" si="4"/>
        <v>April</v>
      </c>
      <c r="N109" s="21">
        <v>45407</v>
      </c>
      <c r="O109" s="15" t="s">
        <v>12824</v>
      </c>
    </row>
    <row r="110" spans="1:15" x14ac:dyDescent="0.3">
      <c r="A110" s="8" t="s">
        <v>12190</v>
      </c>
      <c r="B110" s="8" t="s">
        <v>112</v>
      </c>
      <c r="C110" s="8" t="s">
        <v>27</v>
      </c>
      <c r="D110" s="8" t="s">
        <v>12823</v>
      </c>
      <c r="E110" s="9">
        <f>retail_store_sales!$H110/retail_store_sales!$F110</f>
        <v>9.5</v>
      </c>
      <c r="F110" s="10">
        <v>3</v>
      </c>
      <c r="G110" s="11">
        <f t="shared" si="3"/>
        <v>9.5</v>
      </c>
      <c r="H110" s="12">
        <v>28.5</v>
      </c>
      <c r="I110" s="8" t="s">
        <v>47</v>
      </c>
      <c r="J110" s="8" t="s">
        <v>37</v>
      </c>
      <c r="K110" s="13" t="str">
        <f t="shared" si="5"/>
        <v>Thursday</v>
      </c>
      <c r="L110" s="13">
        <f>YEAR(retail_store_sales!$N110)</f>
        <v>2024</v>
      </c>
      <c r="M110" s="13" t="str">
        <f t="shared" si="4"/>
        <v>October</v>
      </c>
      <c r="N110" s="14">
        <v>45596</v>
      </c>
      <c r="O110" s="8" t="s">
        <v>12824</v>
      </c>
    </row>
    <row r="111" spans="1:15" x14ac:dyDescent="0.3">
      <c r="A111" s="15" t="s">
        <v>12534</v>
      </c>
      <c r="B111" s="15" t="s">
        <v>88</v>
      </c>
      <c r="C111" s="15" t="s">
        <v>12</v>
      </c>
      <c r="D111" s="15" t="s">
        <v>171</v>
      </c>
      <c r="E111" s="16">
        <f>retail_store_sales!$H111/retail_store_sales!$F111</f>
        <v>5</v>
      </c>
      <c r="F111" s="17">
        <v>10</v>
      </c>
      <c r="G111" s="18">
        <f t="shared" si="3"/>
        <v>5</v>
      </c>
      <c r="H111" s="19">
        <v>50</v>
      </c>
      <c r="I111" s="15" t="s">
        <v>14</v>
      </c>
      <c r="J111" s="15" t="s">
        <v>15</v>
      </c>
      <c r="K111" s="13" t="str">
        <f t="shared" si="5"/>
        <v>Tuesday</v>
      </c>
      <c r="L111" s="20">
        <f>YEAR(retail_store_sales!$N111)</f>
        <v>2023</v>
      </c>
      <c r="M111" s="20" t="str">
        <f t="shared" si="4"/>
        <v>January</v>
      </c>
      <c r="N111" s="21">
        <v>44957</v>
      </c>
      <c r="O111" s="15" t="b">
        <v>1</v>
      </c>
    </row>
    <row r="112" spans="1:15" x14ac:dyDescent="0.3">
      <c r="A112" s="8" t="s">
        <v>10252</v>
      </c>
      <c r="B112" s="8" t="s">
        <v>122</v>
      </c>
      <c r="C112" s="8" t="s">
        <v>40</v>
      </c>
      <c r="D112" s="8" t="s">
        <v>294</v>
      </c>
      <c r="E112" s="9">
        <f>retail_store_sales!$H112/retail_store_sales!$F112</f>
        <v>6.5</v>
      </c>
      <c r="F112" s="10">
        <v>6</v>
      </c>
      <c r="G112" s="11">
        <f t="shared" si="3"/>
        <v>6.5</v>
      </c>
      <c r="H112" s="12">
        <v>39</v>
      </c>
      <c r="I112" s="8" t="s">
        <v>14</v>
      </c>
      <c r="J112" s="8" t="s">
        <v>37</v>
      </c>
      <c r="K112" s="13" t="str">
        <f t="shared" si="5"/>
        <v>Tuesday</v>
      </c>
      <c r="L112" s="13">
        <f>YEAR(retail_store_sales!$N112)</f>
        <v>2024</v>
      </c>
      <c r="M112" s="13" t="str">
        <f t="shared" si="4"/>
        <v>January</v>
      </c>
      <c r="N112" s="14">
        <v>45293</v>
      </c>
      <c r="O112" s="8" t="b">
        <v>1</v>
      </c>
    </row>
    <row r="113" spans="1:15" x14ac:dyDescent="0.3">
      <c r="A113" s="15" t="s">
        <v>4042</v>
      </c>
      <c r="B113" s="15" t="s">
        <v>64</v>
      </c>
      <c r="C113" s="15" t="s">
        <v>12</v>
      </c>
      <c r="D113" s="15" t="s">
        <v>584</v>
      </c>
      <c r="E113" s="16">
        <f>retail_store_sales!$H113/retail_store_sales!$F113</f>
        <v>6.5</v>
      </c>
      <c r="F113" s="17">
        <v>7</v>
      </c>
      <c r="G113" s="18">
        <f t="shared" si="3"/>
        <v>6.5</v>
      </c>
      <c r="H113" s="19">
        <v>45.5</v>
      </c>
      <c r="I113" s="15" t="s">
        <v>24</v>
      </c>
      <c r="J113" s="15" t="s">
        <v>37</v>
      </c>
      <c r="K113" s="13" t="str">
        <f t="shared" si="5"/>
        <v>Saturday</v>
      </c>
      <c r="L113" s="20">
        <f>YEAR(retail_store_sales!$N113)</f>
        <v>2024</v>
      </c>
      <c r="M113" s="20" t="str">
        <f t="shared" si="4"/>
        <v>March</v>
      </c>
      <c r="N113" s="21">
        <v>45367</v>
      </c>
      <c r="O113" s="15" t="b">
        <v>1</v>
      </c>
    </row>
    <row r="114" spans="1:15" x14ac:dyDescent="0.3">
      <c r="A114" s="8" t="s">
        <v>12363</v>
      </c>
      <c r="B114" s="8" t="s">
        <v>167</v>
      </c>
      <c r="C114" s="8" t="s">
        <v>27</v>
      </c>
      <c r="D114" s="8" t="s">
        <v>70</v>
      </c>
      <c r="E114" s="9">
        <f>retail_store_sales!$H114/retail_store_sales!$F114</f>
        <v>14</v>
      </c>
      <c r="F114" s="10">
        <v>3</v>
      </c>
      <c r="G114" s="11">
        <f t="shared" si="3"/>
        <v>14</v>
      </c>
      <c r="H114" s="12">
        <v>42</v>
      </c>
      <c r="I114" s="8" t="s">
        <v>24</v>
      </c>
      <c r="J114" s="8" t="s">
        <v>37</v>
      </c>
      <c r="K114" s="13" t="str">
        <f t="shared" si="5"/>
        <v>Friday</v>
      </c>
      <c r="L114" s="13">
        <f>YEAR(retail_store_sales!$N114)</f>
        <v>2023</v>
      </c>
      <c r="M114" s="13" t="str">
        <f t="shared" si="4"/>
        <v>September</v>
      </c>
      <c r="N114" s="14">
        <v>45177</v>
      </c>
      <c r="O114" s="8" t="b">
        <v>0</v>
      </c>
    </row>
    <row r="115" spans="1:15" x14ac:dyDescent="0.3">
      <c r="A115" s="15" t="s">
        <v>10664</v>
      </c>
      <c r="B115" s="15" t="s">
        <v>54</v>
      </c>
      <c r="C115" s="15" t="s">
        <v>40</v>
      </c>
      <c r="D115" s="15" t="s">
        <v>981</v>
      </c>
      <c r="E115" s="16">
        <f>retail_store_sales!$H115/retail_store_sales!$F115</f>
        <v>8</v>
      </c>
      <c r="F115" s="17">
        <v>4</v>
      </c>
      <c r="G115" s="18">
        <f t="shared" si="3"/>
        <v>8</v>
      </c>
      <c r="H115" s="19">
        <v>32</v>
      </c>
      <c r="I115" s="15" t="s">
        <v>14</v>
      </c>
      <c r="J115" s="15" t="s">
        <v>15</v>
      </c>
      <c r="K115" s="13" t="str">
        <f t="shared" si="5"/>
        <v>Wednesday</v>
      </c>
      <c r="L115" s="20">
        <f>YEAR(retail_store_sales!$N115)</f>
        <v>2024</v>
      </c>
      <c r="M115" s="20" t="str">
        <f t="shared" si="4"/>
        <v>August</v>
      </c>
      <c r="N115" s="21">
        <v>45525</v>
      </c>
      <c r="O115" s="15" t="s">
        <v>12824</v>
      </c>
    </row>
    <row r="116" spans="1:15" x14ac:dyDescent="0.3">
      <c r="A116" s="8" t="s">
        <v>905</v>
      </c>
      <c r="B116" s="8" t="s">
        <v>42</v>
      </c>
      <c r="C116" s="8" t="s">
        <v>129</v>
      </c>
      <c r="D116" s="8" t="s">
        <v>242</v>
      </c>
      <c r="E116" s="9">
        <f>retail_store_sales!$H116/retail_store_sales!$F116</f>
        <v>15.5</v>
      </c>
      <c r="F116" s="10">
        <v>7</v>
      </c>
      <c r="G116" s="11">
        <f t="shared" si="3"/>
        <v>15.5</v>
      </c>
      <c r="H116" s="12">
        <v>108.5</v>
      </c>
      <c r="I116" s="8" t="s">
        <v>14</v>
      </c>
      <c r="J116" s="8" t="s">
        <v>37</v>
      </c>
      <c r="K116" s="13" t="str">
        <f t="shared" si="5"/>
        <v>Wednesday</v>
      </c>
      <c r="L116" s="13">
        <f>YEAR(retail_store_sales!$N116)</f>
        <v>2023</v>
      </c>
      <c r="M116" s="13" t="str">
        <f t="shared" si="4"/>
        <v>May</v>
      </c>
      <c r="N116" s="14">
        <v>45070</v>
      </c>
      <c r="O116" s="8" t="b">
        <v>1</v>
      </c>
    </row>
    <row r="117" spans="1:15" x14ac:dyDescent="0.3">
      <c r="A117" s="15" t="s">
        <v>6210</v>
      </c>
      <c r="B117" s="15" t="s">
        <v>115</v>
      </c>
      <c r="C117" s="15" t="s">
        <v>129</v>
      </c>
      <c r="D117" s="15" t="s">
        <v>138</v>
      </c>
      <c r="E117" s="16">
        <f>retail_store_sales!$H117/retail_store_sales!$F117</f>
        <v>11</v>
      </c>
      <c r="F117" s="17">
        <v>8</v>
      </c>
      <c r="G117" s="18">
        <f t="shared" si="3"/>
        <v>11</v>
      </c>
      <c r="H117" s="19">
        <v>88</v>
      </c>
      <c r="I117" s="15" t="s">
        <v>47</v>
      </c>
      <c r="J117" s="15" t="s">
        <v>37</v>
      </c>
      <c r="K117" s="13" t="str">
        <f t="shared" si="5"/>
        <v>Thursday</v>
      </c>
      <c r="L117" s="20">
        <f>YEAR(retail_store_sales!$N117)</f>
        <v>2024</v>
      </c>
      <c r="M117" s="20" t="str">
        <f t="shared" si="4"/>
        <v>September</v>
      </c>
      <c r="N117" s="21">
        <v>45554</v>
      </c>
      <c r="O117" s="15" t="b">
        <v>0</v>
      </c>
    </row>
    <row r="118" spans="1:15" x14ac:dyDescent="0.3">
      <c r="A118" s="8" t="s">
        <v>5008</v>
      </c>
      <c r="B118" s="8" t="s">
        <v>79</v>
      </c>
      <c r="C118" s="8" t="s">
        <v>129</v>
      </c>
      <c r="D118" s="8" t="s">
        <v>130</v>
      </c>
      <c r="E118" s="9">
        <f>retail_store_sales!$H118/retail_store_sales!$F118</f>
        <v>27.5</v>
      </c>
      <c r="F118" s="10">
        <v>2</v>
      </c>
      <c r="G118" s="11">
        <f t="shared" si="3"/>
        <v>27.5</v>
      </c>
      <c r="H118" s="12">
        <v>55</v>
      </c>
      <c r="I118" s="8" t="s">
        <v>47</v>
      </c>
      <c r="J118" s="8" t="s">
        <v>37</v>
      </c>
      <c r="K118" s="13" t="str">
        <f t="shared" si="5"/>
        <v>Thursday</v>
      </c>
      <c r="L118" s="13">
        <f>YEAR(retail_store_sales!$N118)</f>
        <v>2022</v>
      </c>
      <c r="M118" s="13" t="str">
        <f t="shared" si="4"/>
        <v>October</v>
      </c>
      <c r="N118" s="14">
        <v>44840</v>
      </c>
      <c r="O118" s="8" t="b">
        <v>1</v>
      </c>
    </row>
    <row r="119" spans="1:15" x14ac:dyDescent="0.3">
      <c r="A119" s="15" t="s">
        <v>4821</v>
      </c>
      <c r="B119" s="15" t="s">
        <v>26</v>
      </c>
      <c r="C119" s="15" t="s">
        <v>18</v>
      </c>
      <c r="D119" s="15" t="s">
        <v>286</v>
      </c>
      <c r="E119" s="16">
        <f>retail_store_sales!$H119/retail_store_sales!$F119</f>
        <v>20</v>
      </c>
      <c r="F119" s="17">
        <v>3</v>
      </c>
      <c r="G119" s="18">
        <f t="shared" si="3"/>
        <v>20</v>
      </c>
      <c r="H119" s="19">
        <v>60</v>
      </c>
      <c r="I119" s="15" t="s">
        <v>14</v>
      </c>
      <c r="J119" s="15" t="s">
        <v>37</v>
      </c>
      <c r="K119" s="13" t="str">
        <f t="shared" si="5"/>
        <v>Saturday</v>
      </c>
      <c r="L119" s="20">
        <f>YEAR(retail_store_sales!$N119)</f>
        <v>2023</v>
      </c>
      <c r="M119" s="20" t="str">
        <f t="shared" si="4"/>
        <v>November</v>
      </c>
      <c r="N119" s="21">
        <v>45241</v>
      </c>
      <c r="O119" s="15" t="b">
        <v>1</v>
      </c>
    </row>
    <row r="120" spans="1:15" x14ac:dyDescent="0.3">
      <c r="A120" s="8" t="s">
        <v>10879</v>
      </c>
      <c r="B120" s="8" t="s">
        <v>35</v>
      </c>
      <c r="C120" s="8" t="s">
        <v>65</v>
      </c>
      <c r="D120" s="8" t="s">
        <v>918</v>
      </c>
      <c r="E120" s="9">
        <f>retail_store_sales!$H120/retail_store_sales!$F120</f>
        <v>17</v>
      </c>
      <c r="F120" s="10">
        <v>3</v>
      </c>
      <c r="G120" s="11">
        <f t="shared" si="3"/>
        <v>17</v>
      </c>
      <c r="H120" s="12">
        <v>51</v>
      </c>
      <c r="I120" s="8" t="s">
        <v>47</v>
      </c>
      <c r="J120" s="8" t="s">
        <v>15</v>
      </c>
      <c r="K120" s="13" t="str">
        <f t="shared" si="5"/>
        <v>Sunday</v>
      </c>
      <c r="L120" s="13">
        <f>YEAR(retail_store_sales!$N120)</f>
        <v>2024</v>
      </c>
      <c r="M120" s="13" t="str">
        <f t="shared" si="4"/>
        <v>June</v>
      </c>
      <c r="N120" s="14">
        <v>45445</v>
      </c>
      <c r="O120" s="8" t="b">
        <v>1</v>
      </c>
    </row>
    <row r="121" spans="1:15" x14ac:dyDescent="0.3">
      <c r="A121" s="15" t="s">
        <v>8383</v>
      </c>
      <c r="B121" s="15" t="s">
        <v>62</v>
      </c>
      <c r="C121" s="15" t="s">
        <v>22</v>
      </c>
      <c r="D121" s="15" t="s">
        <v>113</v>
      </c>
      <c r="E121" s="16">
        <f>retail_store_sales!$H121/retail_store_sales!$F121</f>
        <v>38</v>
      </c>
      <c r="F121" s="17">
        <v>6</v>
      </c>
      <c r="G121" s="18">
        <f t="shared" si="3"/>
        <v>38</v>
      </c>
      <c r="H121" s="19">
        <v>228</v>
      </c>
      <c r="I121" s="15" t="s">
        <v>24</v>
      </c>
      <c r="J121" s="15" t="s">
        <v>15</v>
      </c>
      <c r="K121" s="13" t="str">
        <f t="shared" si="5"/>
        <v>Friday</v>
      </c>
      <c r="L121" s="20">
        <f>YEAR(retail_store_sales!$N121)</f>
        <v>2022</v>
      </c>
      <c r="M121" s="20" t="str">
        <f t="shared" si="4"/>
        <v>July</v>
      </c>
      <c r="N121" s="21">
        <v>44750</v>
      </c>
      <c r="O121" s="15" t="b">
        <v>0</v>
      </c>
    </row>
    <row r="122" spans="1:15" x14ac:dyDescent="0.3">
      <c r="A122" s="8" t="s">
        <v>3662</v>
      </c>
      <c r="B122" s="8" t="s">
        <v>167</v>
      </c>
      <c r="C122" s="8" t="s">
        <v>40</v>
      </c>
      <c r="D122" s="8" t="s">
        <v>198</v>
      </c>
      <c r="E122" s="9">
        <f>retail_store_sales!$H122/retail_store_sales!$F122</f>
        <v>39.5</v>
      </c>
      <c r="F122" s="10">
        <v>9</v>
      </c>
      <c r="G122" s="11">
        <f t="shared" si="3"/>
        <v>39.5</v>
      </c>
      <c r="H122" s="12">
        <v>355.5</v>
      </c>
      <c r="I122" s="8" t="s">
        <v>47</v>
      </c>
      <c r="J122" s="8" t="s">
        <v>37</v>
      </c>
      <c r="K122" s="13" t="str">
        <f t="shared" si="5"/>
        <v>Sunday</v>
      </c>
      <c r="L122" s="13">
        <f>YEAR(retail_store_sales!$N122)</f>
        <v>2024</v>
      </c>
      <c r="M122" s="13" t="str">
        <f t="shared" si="4"/>
        <v>January</v>
      </c>
      <c r="N122" s="14">
        <v>45312</v>
      </c>
      <c r="O122" s="8" t="b">
        <v>0</v>
      </c>
    </row>
    <row r="123" spans="1:15" x14ac:dyDescent="0.3">
      <c r="A123" s="15" t="s">
        <v>7422</v>
      </c>
      <c r="B123" s="15" t="s">
        <v>115</v>
      </c>
      <c r="C123" s="15" t="s">
        <v>12</v>
      </c>
      <c r="D123" s="15" t="s">
        <v>55</v>
      </c>
      <c r="E123" s="16">
        <f>retail_store_sales!$H123/retail_store_sales!$F123</f>
        <v>39.5</v>
      </c>
      <c r="F123" s="17">
        <v>8</v>
      </c>
      <c r="G123" s="18">
        <f t="shared" si="3"/>
        <v>39.5</v>
      </c>
      <c r="H123" s="19">
        <v>316</v>
      </c>
      <c r="I123" s="15" t="s">
        <v>24</v>
      </c>
      <c r="J123" s="15" t="s">
        <v>15</v>
      </c>
      <c r="K123" s="13" t="str">
        <f t="shared" si="5"/>
        <v>Saturday</v>
      </c>
      <c r="L123" s="20">
        <f>YEAR(retail_store_sales!$N123)</f>
        <v>2023</v>
      </c>
      <c r="M123" s="20" t="str">
        <f t="shared" si="4"/>
        <v>July</v>
      </c>
      <c r="N123" s="21">
        <v>45129</v>
      </c>
      <c r="O123" s="15" t="s">
        <v>12824</v>
      </c>
    </row>
    <row r="124" spans="1:15" x14ac:dyDescent="0.3">
      <c r="A124" s="8" t="s">
        <v>6279</v>
      </c>
      <c r="B124" s="8" t="s">
        <v>35</v>
      </c>
      <c r="C124" s="8" t="s">
        <v>31</v>
      </c>
      <c r="D124" s="8" t="s">
        <v>184</v>
      </c>
      <c r="E124" s="9">
        <f>retail_store_sales!$H124/retail_store_sales!$F124</f>
        <v>33.5</v>
      </c>
      <c r="F124" s="10">
        <v>8</v>
      </c>
      <c r="G124" s="11">
        <f t="shared" si="3"/>
        <v>33.5</v>
      </c>
      <c r="H124" s="12">
        <v>268</v>
      </c>
      <c r="I124" s="8" t="s">
        <v>24</v>
      </c>
      <c r="J124" s="8" t="s">
        <v>15</v>
      </c>
      <c r="K124" s="13" t="str">
        <f t="shared" si="5"/>
        <v>Wednesday</v>
      </c>
      <c r="L124" s="13">
        <f>YEAR(retail_store_sales!$N124)</f>
        <v>2023</v>
      </c>
      <c r="M124" s="13" t="str">
        <f t="shared" si="4"/>
        <v>November</v>
      </c>
      <c r="N124" s="14">
        <v>45238</v>
      </c>
      <c r="O124" s="8" t="b">
        <v>0</v>
      </c>
    </row>
    <row r="125" spans="1:15" x14ac:dyDescent="0.3">
      <c r="A125" s="15" t="s">
        <v>12456</v>
      </c>
      <c r="B125" s="15" t="s">
        <v>21</v>
      </c>
      <c r="C125" s="15" t="s">
        <v>12</v>
      </c>
      <c r="D125" s="15" t="s">
        <v>795</v>
      </c>
      <c r="E125" s="16">
        <f>retail_store_sales!$H125/retail_store_sales!$F125</f>
        <v>38</v>
      </c>
      <c r="F125" s="17">
        <v>2</v>
      </c>
      <c r="G125" s="18">
        <f t="shared" si="3"/>
        <v>38</v>
      </c>
      <c r="H125" s="19">
        <v>76</v>
      </c>
      <c r="I125" s="15" t="s">
        <v>47</v>
      </c>
      <c r="J125" s="15" t="s">
        <v>37</v>
      </c>
      <c r="K125" s="13" t="str">
        <f t="shared" si="5"/>
        <v>Thursday</v>
      </c>
      <c r="L125" s="20">
        <f>YEAR(retail_store_sales!$N125)</f>
        <v>2023</v>
      </c>
      <c r="M125" s="20" t="str">
        <f t="shared" si="4"/>
        <v>January</v>
      </c>
      <c r="N125" s="21">
        <v>44931</v>
      </c>
      <c r="O125" s="15" t="b">
        <v>0</v>
      </c>
    </row>
    <row r="126" spans="1:15" x14ac:dyDescent="0.3">
      <c r="A126" s="8" t="s">
        <v>8535</v>
      </c>
      <c r="B126" s="8" t="s">
        <v>62</v>
      </c>
      <c r="C126" s="8" t="s">
        <v>12</v>
      </c>
      <c r="D126" s="8" t="s">
        <v>95</v>
      </c>
      <c r="E126" s="9">
        <f>retail_store_sales!$H126/retail_store_sales!$F126</f>
        <v>12.5</v>
      </c>
      <c r="F126" s="10">
        <v>8</v>
      </c>
      <c r="G126" s="11">
        <f t="shared" si="3"/>
        <v>12.5</v>
      </c>
      <c r="H126" s="12">
        <v>100</v>
      </c>
      <c r="I126" s="8" t="s">
        <v>24</v>
      </c>
      <c r="J126" s="8" t="s">
        <v>15</v>
      </c>
      <c r="K126" s="13" t="str">
        <f t="shared" si="5"/>
        <v>Thursday</v>
      </c>
      <c r="L126" s="13">
        <f>YEAR(retail_store_sales!$N126)</f>
        <v>2024</v>
      </c>
      <c r="M126" s="13" t="str">
        <f t="shared" si="4"/>
        <v>April</v>
      </c>
      <c r="N126" s="14">
        <v>45393</v>
      </c>
      <c r="O126" s="8" t="s">
        <v>12824</v>
      </c>
    </row>
    <row r="127" spans="1:15" x14ac:dyDescent="0.3">
      <c r="A127" s="15" t="s">
        <v>12407</v>
      </c>
      <c r="B127" s="15" t="s">
        <v>21</v>
      </c>
      <c r="C127" s="15" t="s">
        <v>18</v>
      </c>
      <c r="D127" s="15" t="s">
        <v>270</v>
      </c>
      <c r="E127" s="16">
        <f>retail_store_sales!$H127/retail_store_sales!$F127</f>
        <v>5</v>
      </c>
      <c r="F127" s="17">
        <v>10</v>
      </c>
      <c r="G127" s="18">
        <f t="shared" si="3"/>
        <v>5</v>
      </c>
      <c r="H127" s="19">
        <v>50</v>
      </c>
      <c r="I127" s="15" t="s">
        <v>14</v>
      </c>
      <c r="J127" s="15" t="s">
        <v>15</v>
      </c>
      <c r="K127" s="13" t="str">
        <f t="shared" si="5"/>
        <v>Sunday</v>
      </c>
      <c r="L127" s="20">
        <f>YEAR(retail_store_sales!$N127)</f>
        <v>2022</v>
      </c>
      <c r="M127" s="20" t="str">
        <f t="shared" si="4"/>
        <v>January</v>
      </c>
      <c r="N127" s="21">
        <v>44584</v>
      </c>
      <c r="O127" s="15" t="s">
        <v>12824</v>
      </c>
    </row>
    <row r="128" spans="1:15" x14ac:dyDescent="0.3">
      <c r="A128" s="8" t="s">
        <v>6378</v>
      </c>
      <c r="B128" s="8" t="s">
        <v>122</v>
      </c>
      <c r="C128" s="8" t="s">
        <v>12</v>
      </c>
      <c r="D128" s="8" t="s">
        <v>60</v>
      </c>
      <c r="E128" s="9">
        <f>retail_store_sales!$H128/retail_store_sales!$F128</f>
        <v>29</v>
      </c>
      <c r="F128" s="10">
        <v>9</v>
      </c>
      <c r="G128" s="11">
        <f t="shared" si="3"/>
        <v>29</v>
      </c>
      <c r="H128" s="12">
        <v>261</v>
      </c>
      <c r="I128" s="8" t="s">
        <v>14</v>
      </c>
      <c r="J128" s="8" t="s">
        <v>37</v>
      </c>
      <c r="K128" s="13" t="str">
        <f t="shared" si="5"/>
        <v>Monday</v>
      </c>
      <c r="L128" s="13">
        <f>YEAR(retail_store_sales!$N128)</f>
        <v>2024</v>
      </c>
      <c r="M128" s="13" t="str">
        <f t="shared" si="4"/>
        <v>October</v>
      </c>
      <c r="N128" s="14">
        <v>45586</v>
      </c>
      <c r="O128" s="8" t="b">
        <v>0</v>
      </c>
    </row>
    <row r="129" spans="1:15" x14ac:dyDescent="0.3">
      <c r="A129" s="15" t="s">
        <v>9234</v>
      </c>
      <c r="B129" s="15" t="s">
        <v>26</v>
      </c>
      <c r="C129" s="15" t="s">
        <v>129</v>
      </c>
      <c r="D129" s="15" t="s">
        <v>292</v>
      </c>
      <c r="E129" s="16">
        <f>retail_store_sales!$H129/retail_store_sales!$F129</f>
        <v>12.5</v>
      </c>
      <c r="F129" s="17">
        <v>10</v>
      </c>
      <c r="G129" s="18">
        <f t="shared" si="3"/>
        <v>12.5</v>
      </c>
      <c r="H129" s="19">
        <v>125</v>
      </c>
      <c r="I129" s="15" t="s">
        <v>14</v>
      </c>
      <c r="J129" s="15" t="s">
        <v>37</v>
      </c>
      <c r="K129" s="13" t="str">
        <f t="shared" si="5"/>
        <v>Tuesday</v>
      </c>
      <c r="L129" s="20">
        <f>YEAR(retail_store_sales!$N129)</f>
        <v>2024</v>
      </c>
      <c r="M129" s="20" t="str">
        <f t="shared" si="4"/>
        <v>August</v>
      </c>
      <c r="N129" s="21">
        <v>45531</v>
      </c>
      <c r="O129" s="15" t="b">
        <v>0</v>
      </c>
    </row>
    <row r="130" spans="1:15" hidden="1" x14ac:dyDescent="0.3">
      <c r="A130" s="8" t="s">
        <v>1729</v>
      </c>
      <c r="B130" s="8" t="s">
        <v>35</v>
      </c>
      <c r="C130" s="8" t="s">
        <v>27</v>
      </c>
      <c r="D130" s="8" t="s">
        <v>28</v>
      </c>
      <c r="E130" s="9">
        <f>retail_store_sales!$H130/retail_store_sales!$F130</f>
        <v>27.5</v>
      </c>
      <c r="F130" s="10">
        <v>1</v>
      </c>
      <c r="G130" s="11">
        <f t="shared" ref="G130:G193" si="6">IF(AND(F130=0, H130=0), 0, IF(H130=0, 0, H130/F130))</f>
        <v>27.5</v>
      </c>
      <c r="H130" s="12">
        <v>27.5</v>
      </c>
      <c r="I130" s="8" t="s">
        <v>24</v>
      </c>
      <c r="J130" s="8" t="s">
        <v>37</v>
      </c>
      <c r="K130" s="13" t="str">
        <f t="shared" si="5"/>
        <v>Sunday</v>
      </c>
      <c r="L130" s="13">
        <f>YEAR(retail_store_sales!$N130)</f>
        <v>2025</v>
      </c>
      <c r="M130" s="13" t="str">
        <f t="shared" ref="M130:M193" si="7">TEXT(N130,"mmmm")</f>
        <v>January</v>
      </c>
      <c r="N130" s="14">
        <v>45662</v>
      </c>
      <c r="O130" s="8" t="b">
        <v>0</v>
      </c>
    </row>
    <row r="131" spans="1:15" x14ac:dyDescent="0.3">
      <c r="A131" s="15" t="s">
        <v>11521</v>
      </c>
      <c r="B131" s="15" t="s">
        <v>167</v>
      </c>
      <c r="C131" s="15" t="s">
        <v>40</v>
      </c>
      <c r="D131" s="15" t="s">
        <v>232</v>
      </c>
      <c r="E131" s="16">
        <f>retail_store_sales!$H131/retail_store_sales!$F131</f>
        <v>11</v>
      </c>
      <c r="F131" s="17">
        <v>3</v>
      </c>
      <c r="G131" s="18">
        <f t="shared" si="6"/>
        <v>11</v>
      </c>
      <c r="H131" s="19">
        <v>33</v>
      </c>
      <c r="I131" s="15" t="s">
        <v>24</v>
      </c>
      <c r="J131" s="15" t="s">
        <v>37</v>
      </c>
      <c r="K131" s="13" t="str">
        <f t="shared" ref="K131:K194" si="8">TEXT(N131, "dddd")</f>
        <v>Thursday</v>
      </c>
      <c r="L131" s="20">
        <f>YEAR(retail_store_sales!$N131)</f>
        <v>2023</v>
      </c>
      <c r="M131" s="20" t="str">
        <f t="shared" si="7"/>
        <v>December</v>
      </c>
      <c r="N131" s="21">
        <v>45267</v>
      </c>
      <c r="O131" s="15" t="s">
        <v>12824</v>
      </c>
    </row>
    <row r="132" spans="1:15" x14ac:dyDescent="0.3">
      <c r="A132" s="8" t="s">
        <v>10683</v>
      </c>
      <c r="B132" s="8" t="s">
        <v>88</v>
      </c>
      <c r="C132" s="8" t="s">
        <v>31</v>
      </c>
      <c r="D132" s="8" t="s">
        <v>497</v>
      </c>
      <c r="E132" s="9">
        <f>retail_store_sales!$H132/retail_store_sales!$F132</f>
        <v>29</v>
      </c>
      <c r="F132" s="10">
        <v>2</v>
      </c>
      <c r="G132" s="11">
        <f t="shared" si="6"/>
        <v>29</v>
      </c>
      <c r="H132" s="12">
        <v>58</v>
      </c>
      <c r="I132" s="8" t="s">
        <v>47</v>
      </c>
      <c r="J132" s="8" t="s">
        <v>15</v>
      </c>
      <c r="K132" s="13" t="str">
        <f t="shared" si="8"/>
        <v>Friday</v>
      </c>
      <c r="L132" s="13">
        <f>YEAR(retail_store_sales!$N132)</f>
        <v>2023</v>
      </c>
      <c r="M132" s="13" t="str">
        <f t="shared" si="7"/>
        <v>July</v>
      </c>
      <c r="N132" s="14">
        <v>45121</v>
      </c>
      <c r="O132" s="8" t="s">
        <v>12824</v>
      </c>
    </row>
    <row r="133" spans="1:15" x14ac:dyDescent="0.3">
      <c r="A133" s="15" t="s">
        <v>12038</v>
      </c>
      <c r="B133" s="15" t="s">
        <v>30</v>
      </c>
      <c r="C133" s="15" t="s">
        <v>31</v>
      </c>
      <c r="D133" s="15" t="s">
        <v>93</v>
      </c>
      <c r="E133" s="16">
        <f>retail_store_sales!$H133/retail_store_sales!$F133</f>
        <v>20</v>
      </c>
      <c r="F133" s="17">
        <v>9</v>
      </c>
      <c r="G133" s="18">
        <f t="shared" si="6"/>
        <v>20</v>
      </c>
      <c r="H133" s="19">
        <v>180</v>
      </c>
      <c r="I133" s="15" t="s">
        <v>24</v>
      </c>
      <c r="J133" s="15" t="s">
        <v>37</v>
      </c>
      <c r="K133" s="13" t="str">
        <f t="shared" si="8"/>
        <v>Sunday</v>
      </c>
      <c r="L133" s="20">
        <f>YEAR(retail_store_sales!$N133)</f>
        <v>2024</v>
      </c>
      <c r="M133" s="20" t="str">
        <f t="shared" si="7"/>
        <v>August</v>
      </c>
      <c r="N133" s="21">
        <v>45522</v>
      </c>
      <c r="O133" s="15" t="b">
        <v>0</v>
      </c>
    </row>
    <row r="134" spans="1:15" hidden="1" x14ac:dyDescent="0.3">
      <c r="A134" s="8" t="s">
        <v>6967</v>
      </c>
      <c r="B134" s="8" t="s">
        <v>26</v>
      </c>
      <c r="C134" s="8" t="s">
        <v>129</v>
      </c>
      <c r="D134" s="8" t="s">
        <v>515</v>
      </c>
      <c r="E134" s="9">
        <f>retail_store_sales!$H134/retail_store_sales!$F134</f>
        <v>29</v>
      </c>
      <c r="F134" s="10">
        <v>9</v>
      </c>
      <c r="G134" s="11">
        <f t="shared" si="6"/>
        <v>29</v>
      </c>
      <c r="H134" s="12">
        <v>261</v>
      </c>
      <c r="I134" s="8" t="s">
        <v>14</v>
      </c>
      <c r="J134" s="8" t="s">
        <v>37</v>
      </c>
      <c r="K134" s="13" t="str">
        <f t="shared" si="8"/>
        <v>Friday</v>
      </c>
      <c r="L134" s="13">
        <f>YEAR(retail_store_sales!$N134)</f>
        <v>2025</v>
      </c>
      <c r="M134" s="13" t="str">
        <f t="shared" si="7"/>
        <v>January</v>
      </c>
      <c r="N134" s="14">
        <v>45660</v>
      </c>
      <c r="O134" s="8" t="b">
        <v>1</v>
      </c>
    </row>
    <row r="135" spans="1:15" x14ac:dyDescent="0.3">
      <c r="A135" s="15" t="s">
        <v>4214</v>
      </c>
      <c r="B135" s="15" t="s">
        <v>107</v>
      </c>
      <c r="C135" s="15" t="s">
        <v>27</v>
      </c>
      <c r="D135" s="15" t="s">
        <v>28</v>
      </c>
      <c r="E135" s="16">
        <f>retail_store_sales!$H135/retail_store_sales!$F135</f>
        <v>27.5</v>
      </c>
      <c r="F135" s="17">
        <v>2</v>
      </c>
      <c r="G135" s="18">
        <f t="shared" si="6"/>
        <v>27.5</v>
      </c>
      <c r="H135" s="19">
        <v>55</v>
      </c>
      <c r="I135" s="15" t="s">
        <v>47</v>
      </c>
      <c r="J135" s="15" t="s">
        <v>15</v>
      </c>
      <c r="K135" s="13" t="str">
        <f t="shared" si="8"/>
        <v>Wednesday</v>
      </c>
      <c r="L135" s="20">
        <f>YEAR(retail_store_sales!$N135)</f>
        <v>2022</v>
      </c>
      <c r="M135" s="20" t="str">
        <f t="shared" si="7"/>
        <v>June</v>
      </c>
      <c r="N135" s="21">
        <v>44734</v>
      </c>
      <c r="O135" s="15" t="b">
        <v>0</v>
      </c>
    </row>
    <row r="136" spans="1:15" x14ac:dyDescent="0.3">
      <c r="A136" s="8" t="s">
        <v>8593</v>
      </c>
      <c r="B136" s="8" t="s">
        <v>42</v>
      </c>
      <c r="C136" s="8" t="s">
        <v>129</v>
      </c>
      <c r="D136" s="8" t="s">
        <v>426</v>
      </c>
      <c r="E136" s="9">
        <f>retail_store_sales!$H136/retail_store_sales!$F136</f>
        <v>17</v>
      </c>
      <c r="F136" s="10">
        <v>7</v>
      </c>
      <c r="G136" s="11">
        <f t="shared" si="6"/>
        <v>17</v>
      </c>
      <c r="H136" s="12">
        <v>119</v>
      </c>
      <c r="I136" s="8" t="s">
        <v>47</v>
      </c>
      <c r="J136" s="8" t="s">
        <v>15</v>
      </c>
      <c r="K136" s="13" t="str">
        <f t="shared" si="8"/>
        <v>Monday</v>
      </c>
      <c r="L136" s="13">
        <f>YEAR(retail_store_sales!$N136)</f>
        <v>2024</v>
      </c>
      <c r="M136" s="13" t="str">
        <f t="shared" si="7"/>
        <v>November</v>
      </c>
      <c r="N136" s="14">
        <v>45600</v>
      </c>
      <c r="O136" s="8" t="b">
        <v>1</v>
      </c>
    </row>
    <row r="137" spans="1:15" x14ac:dyDescent="0.3">
      <c r="A137" s="15" t="s">
        <v>7414</v>
      </c>
      <c r="B137" s="15" t="s">
        <v>68</v>
      </c>
      <c r="C137" s="15" t="s">
        <v>12</v>
      </c>
      <c r="D137" s="15" t="s">
        <v>91</v>
      </c>
      <c r="E137" s="16">
        <f>retail_store_sales!$H137/retail_store_sales!$F137</f>
        <v>36.5</v>
      </c>
      <c r="F137" s="17">
        <v>4</v>
      </c>
      <c r="G137" s="18">
        <f t="shared" si="6"/>
        <v>36.5</v>
      </c>
      <c r="H137" s="19">
        <v>146</v>
      </c>
      <c r="I137" s="15" t="s">
        <v>24</v>
      </c>
      <c r="J137" s="15" t="s">
        <v>15</v>
      </c>
      <c r="K137" s="13" t="str">
        <f t="shared" si="8"/>
        <v>Sunday</v>
      </c>
      <c r="L137" s="20">
        <f>YEAR(retail_store_sales!$N137)</f>
        <v>2023</v>
      </c>
      <c r="M137" s="20" t="str">
        <f t="shared" si="7"/>
        <v>July</v>
      </c>
      <c r="N137" s="21">
        <v>45123</v>
      </c>
      <c r="O137" s="15" t="b">
        <v>0</v>
      </c>
    </row>
    <row r="138" spans="1:15" x14ac:dyDescent="0.3">
      <c r="A138" s="8" t="s">
        <v>11941</v>
      </c>
      <c r="B138" s="8" t="s">
        <v>45</v>
      </c>
      <c r="C138" s="8" t="s">
        <v>65</v>
      </c>
      <c r="D138" s="8" t="s">
        <v>321</v>
      </c>
      <c r="E138" s="9">
        <f>retail_store_sales!$H138/retail_store_sales!$F138</f>
        <v>32</v>
      </c>
      <c r="F138" s="10">
        <v>2</v>
      </c>
      <c r="G138" s="11">
        <f t="shared" si="6"/>
        <v>32</v>
      </c>
      <c r="H138" s="12">
        <v>64</v>
      </c>
      <c r="I138" s="8" t="s">
        <v>24</v>
      </c>
      <c r="J138" s="8" t="s">
        <v>15</v>
      </c>
      <c r="K138" s="13" t="str">
        <f t="shared" si="8"/>
        <v>Friday</v>
      </c>
      <c r="L138" s="13">
        <f>YEAR(retail_store_sales!$N138)</f>
        <v>2022</v>
      </c>
      <c r="M138" s="13" t="str">
        <f t="shared" si="7"/>
        <v>November</v>
      </c>
      <c r="N138" s="14">
        <v>44869</v>
      </c>
      <c r="O138" s="8" t="s">
        <v>12824</v>
      </c>
    </row>
    <row r="139" spans="1:15" x14ac:dyDescent="0.3">
      <c r="A139" s="15" t="s">
        <v>10927</v>
      </c>
      <c r="B139" s="15" t="s">
        <v>167</v>
      </c>
      <c r="C139" s="15" t="s">
        <v>31</v>
      </c>
      <c r="D139" s="15" t="s">
        <v>262</v>
      </c>
      <c r="E139" s="16">
        <f>retail_store_sales!$H139/retail_store_sales!$F139</f>
        <v>39.5</v>
      </c>
      <c r="F139" s="17">
        <v>1</v>
      </c>
      <c r="G139" s="18">
        <f t="shared" si="6"/>
        <v>39.5</v>
      </c>
      <c r="H139" s="19">
        <v>39.5</v>
      </c>
      <c r="I139" s="15" t="s">
        <v>24</v>
      </c>
      <c r="J139" s="15" t="s">
        <v>15</v>
      </c>
      <c r="K139" s="13" t="str">
        <f t="shared" si="8"/>
        <v>Thursday</v>
      </c>
      <c r="L139" s="20">
        <f>YEAR(retail_store_sales!$N139)</f>
        <v>2022</v>
      </c>
      <c r="M139" s="20" t="str">
        <f t="shared" si="7"/>
        <v>August</v>
      </c>
      <c r="N139" s="21">
        <v>44777</v>
      </c>
      <c r="O139" s="15" t="b">
        <v>0</v>
      </c>
    </row>
    <row r="140" spans="1:15" x14ac:dyDescent="0.3">
      <c r="A140" s="8" t="s">
        <v>5851</v>
      </c>
      <c r="B140" s="8" t="s">
        <v>62</v>
      </c>
      <c r="C140" s="8" t="s">
        <v>27</v>
      </c>
      <c r="D140" s="8" t="s">
        <v>12823</v>
      </c>
      <c r="E140" s="9">
        <f>retail_store_sales!$H140/retail_store_sales!$F140</f>
        <v>6.5</v>
      </c>
      <c r="F140" s="10">
        <v>10</v>
      </c>
      <c r="G140" s="11">
        <f t="shared" si="6"/>
        <v>6.5</v>
      </c>
      <c r="H140" s="12">
        <v>65</v>
      </c>
      <c r="I140" s="8" t="s">
        <v>14</v>
      </c>
      <c r="J140" s="8" t="s">
        <v>37</v>
      </c>
      <c r="K140" s="13" t="str">
        <f t="shared" si="8"/>
        <v>Saturday</v>
      </c>
      <c r="L140" s="13">
        <f>YEAR(retail_store_sales!$N140)</f>
        <v>2023</v>
      </c>
      <c r="M140" s="13" t="str">
        <f t="shared" si="7"/>
        <v>February</v>
      </c>
      <c r="N140" s="14">
        <v>44961</v>
      </c>
      <c r="O140" s="8" t="b">
        <v>1</v>
      </c>
    </row>
    <row r="141" spans="1:15" x14ac:dyDescent="0.3">
      <c r="A141" s="15" t="s">
        <v>12816</v>
      </c>
      <c r="B141" s="15" t="s">
        <v>26</v>
      </c>
      <c r="C141" s="15" t="s">
        <v>31</v>
      </c>
      <c r="D141" s="15" t="s">
        <v>202</v>
      </c>
      <c r="E141" s="16">
        <f>retail_store_sales!$H141/retail_store_sales!$F141</f>
        <v>9.5</v>
      </c>
      <c r="F141" s="17">
        <v>8</v>
      </c>
      <c r="G141" s="18">
        <f t="shared" si="6"/>
        <v>9.5</v>
      </c>
      <c r="H141" s="19">
        <v>76</v>
      </c>
      <c r="I141" s="15" t="s">
        <v>14</v>
      </c>
      <c r="J141" s="15" t="s">
        <v>37</v>
      </c>
      <c r="K141" s="13" t="str">
        <f t="shared" si="8"/>
        <v>Saturday</v>
      </c>
      <c r="L141" s="20">
        <f>YEAR(retail_store_sales!$N141)</f>
        <v>2022</v>
      </c>
      <c r="M141" s="20" t="str">
        <f t="shared" si="7"/>
        <v>June</v>
      </c>
      <c r="N141" s="21">
        <v>44723</v>
      </c>
      <c r="O141" s="15" t="s">
        <v>12824</v>
      </c>
    </row>
    <row r="142" spans="1:15" x14ac:dyDescent="0.3">
      <c r="A142" s="8" t="s">
        <v>1183</v>
      </c>
      <c r="B142" s="8" t="s">
        <v>35</v>
      </c>
      <c r="C142" s="8" t="s">
        <v>31</v>
      </c>
      <c r="D142" s="8" t="s">
        <v>12823</v>
      </c>
      <c r="E142" s="9">
        <f>retail_store_sales!$H142/retail_store_sales!$F142</f>
        <v>23</v>
      </c>
      <c r="F142" s="10">
        <v>9</v>
      </c>
      <c r="G142" s="11">
        <f t="shared" si="6"/>
        <v>23</v>
      </c>
      <c r="H142" s="12">
        <v>207</v>
      </c>
      <c r="I142" s="8" t="s">
        <v>47</v>
      </c>
      <c r="J142" s="8" t="s">
        <v>37</v>
      </c>
      <c r="K142" s="13" t="str">
        <f t="shared" si="8"/>
        <v>Saturday</v>
      </c>
      <c r="L142" s="13">
        <f>YEAR(retail_store_sales!$N142)</f>
        <v>2024</v>
      </c>
      <c r="M142" s="13" t="str">
        <f t="shared" si="7"/>
        <v>December</v>
      </c>
      <c r="N142" s="14">
        <v>45633</v>
      </c>
      <c r="O142" s="8" t="b">
        <v>0</v>
      </c>
    </row>
    <row r="143" spans="1:15" x14ac:dyDescent="0.3">
      <c r="A143" s="15" t="s">
        <v>3219</v>
      </c>
      <c r="B143" s="15" t="s">
        <v>21</v>
      </c>
      <c r="C143" s="15" t="s">
        <v>27</v>
      </c>
      <c r="D143" s="15" t="s">
        <v>400</v>
      </c>
      <c r="E143" s="16">
        <f>retail_store_sales!$H143/retail_store_sales!$F143</f>
        <v>21.5</v>
      </c>
      <c r="F143" s="17">
        <v>3</v>
      </c>
      <c r="G143" s="18">
        <f t="shared" si="6"/>
        <v>21.5</v>
      </c>
      <c r="H143" s="19">
        <v>64.5</v>
      </c>
      <c r="I143" s="15" t="s">
        <v>14</v>
      </c>
      <c r="J143" s="15" t="s">
        <v>15</v>
      </c>
      <c r="K143" s="13" t="str">
        <f t="shared" si="8"/>
        <v>Tuesday</v>
      </c>
      <c r="L143" s="20">
        <f>YEAR(retail_store_sales!$N143)</f>
        <v>2022</v>
      </c>
      <c r="M143" s="20" t="str">
        <f t="shared" si="7"/>
        <v>March</v>
      </c>
      <c r="N143" s="21">
        <v>44621</v>
      </c>
      <c r="O143" s="15" t="b">
        <v>0</v>
      </c>
    </row>
    <row r="144" spans="1:15" x14ac:dyDescent="0.3">
      <c r="A144" s="8" t="s">
        <v>769</v>
      </c>
      <c r="B144" s="8" t="s">
        <v>39</v>
      </c>
      <c r="C144" s="8" t="s">
        <v>12</v>
      </c>
      <c r="D144" s="8" t="s">
        <v>13</v>
      </c>
      <c r="E144" s="9">
        <f>retail_store_sales!$H144/retail_store_sales!$F144</f>
        <v>18.5</v>
      </c>
      <c r="F144" s="10">
        <v>6</v>
      </c>
      <c r="G144" s="11">
        <f t="shared" si="6"/>
        <v>18.5</v>
      </c>
      <c r="H144" s="12">
        <v>111</v>
      </c>
      <c r="I144" s="8" t="s">
        <v>14</v>
      </c>
      <c r="J144" s="8" t="s">
        <v>15</v>
      </c>
      <c r="K144" s="13" t="str">
        <f t="shared" si="8"/>
        <v>Monday</v>
      </c>
      <c r="L144" s="13">
        <f>YEAR(retail_store_sales!$N144)</f>
        <v>2022</v>
      </c>
      <c r="M144" s="13" t="str">
        <f t="shared" si="7"/>
        <v>September</v>
      </c>
      <c r="N144" s="14">
        <v>44816</v>
      </c>
      <c r="O144" s="8" t="s">
        <v>12824</v>
      </c>
    </row>
    <row r="145" spans="1:15" x14ac:dyDescent="0.3">
      <c r="A145" s="15" t="s">
        <v>963</v>
      </c>
      <c r="B145" s="15" t="s">
        <v>30</v>
      </c>
      <c r="C145" s="15" t="s">
        <v>40</v>
      </c>
      <c r="D145" s="15" t="s">
        <v>189</v>
      </c>
      <c r="E145" s="16">
        <f>retail_store_sales!$H145/retail_store_sales!$F145</f>
        <v>20</v>
      </c>
      <c r="F145" s="17">
        <v>2</v>
      </c>
      <c r="G145" s="18">
        <f t="shared" si="6"/>
        <v>20</v>
      </c>
      <c r="H145" s="19">
        <v>40</v>
      </c>
      <c r="I145" s="15" t="s">
        <v>24</v>
      </c>
      <c r="J145" s="15" t="s">
        <v>15</v>
      </c>
      <c r="K145" s="13" t="str">
        <f t="shared" si="8"/>
        <v>Friday</v>
      </c>
      <c r="L145" s="20">
        <f>YEAR(retail_store_sales!$N145)</f>
        <v>2024</v>
      </c>
      <c r="M145" s="20" t="str">
        <f t="shared" si="7"/>
        <v>January</v>
      </c>
      <c r="N145" s="21">
        <v>45296</v>
      </c>
      <c r="O145" s="15" t="b">
        <v>1</v>
      </c>
    </row>
    <row r="146" spans="1:15" x14ac:dyDescent="0.3">
      <c r="A146" s="8" t="s">
        <v>2686</v>
      </c>
      <c r="B146" s="8" t="s">
        <v>62</v>
      </c>
      <c r="C146" s="8" t="s">
        <v>18</v>
      </c>
      <c r="D146" s="8" t="s">
        <v>1069</v>
      </c>
      <c r="E146" s="9">
        <f>retail_store_sales!$H146/retail_store_sales!$F146</f>
        <v>14</v>
      </c>
      <c r="F146" s="10">
        <v>2</v>
      </c>
      <c r="G146" s="11">
        <f t="shared" si="6"/>
        <v>14</v>
      </c>
      <c r="H146" s="12">
        <v>28</v>
      </c>
      <c r="I146" s="8" t="s">
        <v>47</v>
      </c>
      <c r="J146" s="8" t="s">
        <v>15</v>
      </c>
      <c r="K146" s="13" t="str">
        <f t="shared" si="8"/>
        <v>Thursday</v>
      </c>
      <c r="L146" s="13">
        <f>YEAR(retail_store_sales!$N146)</f>
        <v>2022</v>
      </c>
      <c r="M146" s="13" t="str">
        <f t="shared" si="7"/>
        <v>March</v>
      </c>
      <c r="N146" s="14">
        <v>44644</v>
      </c>
      <c r="O146" s="8" t="b">
        <v>0</v>
      </c>
    </row>
    <row r="147" spans="1:15" x14ac:dyDescent="0.3">
      <c r="A147" s="15" t="s">
        <v>10866</v>
      </c>
      <c r="B147" s="15" t="s">
        <v>68</v>
      </c>
      <c r="C147" s="15" t="s">
        <v>129</v>
      </c>
      <c r="D147" s="15" t="s">
        <v>290</v>
      </c>
      <c r="E147" s="16">
        <f>retail_store_sales!$H147/retail_store_sales!$F147</f>
        <v>23</v>
      </c>
      <c r="F147" s="17">
        <v>10</v>
      </c>
      <c r="G147" s="18">
        <f t="shared" si="6"/>
        <v>23</v>
      </c>
      <c r="H147" s="19">
        <v>230</v>
      </c>
      <c r="I147" s="15" t="s">
        <v>14</v>
      </c>
      <c r="J147" s="15" t="s">
        <v>37</v>
      </c>
      <c r="K147" s="13" t="str">
        <f t="shared" si="8"/>
        <v>Sunday</v>
      </c>
      <c r="L147" s="20">
        <f>YEAR(retail_store_sales!$N147)</f>
        <v>2022</v>
      </c>
      <c r="M147" s="20" t="str">
        <f t="shared" si="7"/>
        <v>April</v>
      </c>
      <c r="N147" s="21">
        <v>44668</v>
      </c>
      <c r="O147" s="15" t="b">
        <v>0</v>
      </c>
    </row>
    <row r="148" spans="1:15" x14ac:dyDescent="0.3">
      <c r="A148" s="8" t="s">
        <v>523</v>
      </c>
      <c r="B148" s="8" t="s">
        <v>17</v>
      </c>
      <c r="C148" s="8" t="s">
        <v>40</v>
      </c>
      <c r="D148" s="8" t="s">
        <v>232</v>
      </c>
      <c r="E148" s="9">
        <f>retail_store_sales!$H148/retail_store_sales!$F148</f>
        <v>11</v>
      </c>
      <c r="F148" s="10">
        <v>3</v>
      </c>
      <c r="G148" s="11">
        <f t="shared" si="6"/>
        <v>11</v>
      </c>
      <c r="H148" s="12">
        <v>33</v>
      </c>
      <c r="I148" s="8" t="s">
        <v>24</v>
      </c>
      <c r="J148" s="8" t="s">
        <v>37</v>
      </c>
      <c r="K148" s="13" t="str">
        <f t="shared" si="8"/>
        <v>Wednesday</v>
      </c>
      <c r="L148" s="13">
        <f>YEAR(retail_store_sales!$N148)</f>
        <v>2024</v>
      </c>
      <c r="M148" s="13" t="str">
        <f t="shared" si="7"/>
        <v>May</v>
      </c>
      <c r="N148" s="14">
        <v>45413</v>
      </c>
      <c r="O148" s="8" t="b">
        <v>0</v>
      </c>
    </row>
    <row r="149" spans="1:15" x14ac:dyDescent="0.3">
      <c r="A149" s="15" t="s">
        <v>12760</v>
      </c>
      <c r="B149" s="15" t="s">
        <v>11</v>
      </c>
      <c r="C149" s="15" t="s">
        <v>31</v>
      </c>
      <c r="D149" s="15" t="s">
        <v>481</v>
      </c>
      <c r="E149" s="16">
        <f>retail_store_sales!$H149/retail_store_sales!$F149</f>
        <v>23</v>
      </c>
      <c r="F149" s="17">
        <v>5</v>
      </c>
      <c r="G149" s="18">
        <f t="shared" si="6"/>
        <v>23</v>
      </c>
      <c r="H149" s="19">
        <v>115</v>
      </c>
      <c r="I149" s="15" t="s">
        <v>24</v>
      </c>
      <c r="J149" s="15" t="s">
        <v>15</v>
      </c>
      <c r="K149" s="13" t="str">
        <f t="shared" si="8"/>
        <v>Sunday</v>
      </c>
      <c r="L149" s="20">
        <f>YEAR(retail_store_sales!$N149)</f>
        <v>2024</v>
      </c>
      <c r="M149" s="20" t="str">
        <f t="shared" si="7"/>
        <v>October</v>
      </c>
      <c r="N149" s="21">
        <v>45592</v>
      </c>
      <c r="O149" s="15" t="b">
        <v>0</v>
      </c>
    </row>
    <row r="150" spans="1:15" x14ac:dyDescent="0.3">
      <c r="A150" s="8" t="s">
        <v>12075</v>
      </c>
      <c r="B150" s="8" t="s">
        <v>97</v>
      </c>
      <c r="C150" s="8" t="s">
        <v>40</v>
      </c>
      <c r="D150" s="8" t="s">
        <v>196</v>
      </c>
      <c r="E150" s="9">
        <f>retail_store_sales!$H150/retail_store_sales!$F150</f>
        <v>35</v>
      </c>
      <c r="F150" s="10">
        <v>1</v>
      </c>
      <c r="G150" s="11">
        <f t="shared" si="6"/>
        <v>35</v>
      </c>
      <c r="H150" s="12">
        <v>35</v>
      </c>
      <c r="I150" s="8" t="s">
        <v>47</v>
      </c>
      <c r="J150" s="8" t="s">
        <v>15</v>
      </c>
      <c r="K150" s="13" t="str">
        <f t="shared" si="8"/>
        <v>Saturday</v>
      </c>
      <c r="L150" s="13">
        <f>YEAR(retail_store_sales!$N150)</f>
        <v>2024</v>
      </c>
      <c r="M150" s="13" t="str">
        <f t="shared" si="7"/>
        <v>November</v>
      </c>
      <c r="N150" s="14">
        <v>45598</v>
      </c>
      <c r="O150" s="8" t="s">
        <v>12824</v>
      </c>
    </row>
    <row r="151" spans="1:15" x14ac:dyDescent="0.3">
      <c r="A151" s="15" t="s">
        <v>7560</v>
      </c>
      <c r="B151" s="15" t="s">
        <v>115</v>
      </c>
      <c r="C151" s="15" t="s">
        <v>12</v>
      </c>
      <c r="D151" s="15" t="s">
        <v>163</v>
      </c>
      <c r="E151" s="16">
        <f>retail_store_sales!$H151/retail_store_sales!$F151</f>
        <v>24.5</v>
      </c>
      <c r="F151" s="17">
        <v>10</v>
      </c>
      <c r="G151" s="18">
        <f t="shared" si="6"/>
        <v>24.5</v>
      </c>
      <c r="H151" s="19">
        <v>245</v>
      </c>
      <c r="I151" s="15" t="s">
        <v>47</v>
      </c>
      <c r="J151" s="15" t="s">
        <v>15</v>
      </c>
      <c r="K151" s="13" t="str">
        <f t="shared" si="8"/>
        <v>Thursday</v>
      </c>
      <c r="L151" s="20">
        <f>YEAR(retail_store_sales!$N151)</f>
        <v>2022</v>
      </c>
      <c r="M151" s="20" t="str">
        <f t="shared" si="7"/>
        <v>March</v>
      </c>
      <c r="N151" s="21">
        <v>44637</v>
      </c>
      <c r="O151" s="15" t="b">
        <v>1</v>
      </c>
    </row>
    <row r="152" spans="1:15" x14ac:dyDescent="0.3">
      <c r="A152" s="8" t="s">
        <v>5247</v>
      </c>
      <c r="B152" s="8" t="s">
        <v>88</v>
      </c>
      <c r="C152" s="8" t="s">
        <v>40</v>
      </c>
      <c r="D152" s="8" t="s">
        <v>198</v>
      </c>
      <c r="E152" s="9">
        <f>retail_store_sales!$H152/retail_store_sales!$F152</f>
        <v>39.5</v>
      </c>
      <c r="F152" s="10">
        <v>2</v>
      </c>
      <c r="G152" s="11">
        <f t="shared" si="6"/>
        <v>39.5</v>
      </c>
      <c r="H152" s="12">
        <v>79</v>
      </c>
      <c r="I152" s="8" t="s">
        <v>47</v>
      </c>
      <c r="J152" s="8" t="s">
        <v>37</v>
      </c>
      <c r="K152" s="13" t="str">
        <f t="shared" si="8"/>
        <v>Sunday</v>
      </c>
      <c r="L152" s="13">
        <f>YEAR(retail_store_sales!$N152)</f>
        <v>2022</v>
      </c>
      <c r="M152" s="13" t="str">
        <f t="shared" si="7"/>
        <v>April</v>
      </c>
      <c r="N152" s="14">
        <v>44668</v>
      </c>
      <c r="O152" s="8" t="b">
        <v>0</v>
      </c>
    </row>
    <row r="153" spans="1:15" x14ac:dyDescent="0.3">
      <c r="A153" s="15" t="s">
        <v>10222</v>
      </c>
      <c r="B153" s="15" t="s">
        <v>115</v>
      </c>
      <c r="C153" s="15" t="s">
        <v>27</v>
      </c>
      <c r="D153" s="15" t="s">
        <v>512</v>
      </c>
      <c r="E153" s="16">
        <f>retail_store_sales!$H153/retail_store_sales!$F153</f>
        <v>18.5</v>
      </c>
      <c r="F153" s="17">
        <v>2</v>
      </c>
      <c r="G153" s="18">
        <f t="shared" si="6"/>
        <v>18.5</v>
      </c>
      <c r="H153" s="19">
        <v>37</v>
      </c>
      <c r="I153" s="15" t="s">
        <v>47</v>
      </c>
      <c r="J153" s="15" t="s">
        <v>15</v>
      </c>
      <c r="K153" s="13" t="str">
        <f t="shared" si="8"/>
        <v>Saturday</v>
      </c>
      <c r="L153" s="20">
        <f>YEAR(retail_store_sales!$N153)</f>
        <v>2023</v>
      </c>
      <c r="M153" s="20" t="str">
        <f t="shared" si="7"/>
        <v>July</v>
      </c>
      <c r="N153" s="21">
        <v>45115</v>
      </c>
      <c r="O153" s="15" t="b">
        <v>1</v>
      </c>
    </row>
    <row r="154" spans="1:15" x14ac:dyDescent="0.3">
      <c r="A154" s="8" t="s">
        <v>2841</v>
      </c>
      <c r="B154" s="8" t="s">
        <v>62</v>
      </c>
      <c r="C154" s="8" t="s">
        <v>18</v>
      </c>
      <c r="D154" s="8" t="s">
        <v>283</v>
      </c>
      <c r="E154" s="9">
        <f>retail_store_sales!$H154/retail_store_sales!$F154</f>
        <v>8</v>
      </c>
      <c r="F154" s="10">
        <v>6</v>
      </c>
      <c r="G154" s="11">
        <f t="shared" si="6"/>
        <v>8</v>
      </c>
      <c r="H154" s="12">
        <v>48</v>
      </c>
      <c r="I154" s="8" t="s">
        <v>47</v>
      </c>
      <c r="J154" s="8" t="s">
        <v>37</v>
      </c>
      <c r="K154" s="13" t="str">
        <f t="shared" si="8"/>
        <v>Thursday</v>
      </c>
      <c r="L154" s="13">
        <f>YEAR(retail_store_sales!$N154)</f>
        <v>2022</v>
      </c>
      <c r="M154" s="13" t="str">
        <f t="shared" si="7"/>
        <v>March</v>
      </c>
      <c r="N154" s="14">
        <v>44644</v>
      </c>
      <c r="O154" s="8" t="b">
        <v>1</v>
      </c>
    </row>
    <row r="155" spans="1:15" x14ac:dyDescent="0.3">
      <c r="A155" s="15" t="s">
        <v>2657</v>
      </c>
      <c r="B155" s="15" t="s">
        <v>167</v>
      </c>
      <c r="C155" s="15" t="s">
        <v>22</v>
      </c>
      <c r="D155" s="15" t="s">
        <v>84</v>
      </c>
      <c r="E155" s="16">
        <f>retail_store_sales!$H155/retail_store_sales!$F155</f>
        <v>33.5</v>
      </c>
      <c r="F155" s="17">
        <v>5</v>
      </c>
      <c r="G155" s="18">
        <f t="shared" si="6"/>
        <v>33.5</v>
      </c>
      <c r="H155" s="19">
        <v>167.5</v>
      </c>
      <c r="I155" s="15" t="s">
        <v>24</v>
      </c>
      <c r="J155" s="15" t="s">
        <v>37</v>
      </c>
      <c r="K155" s="13" t="str">
        <f t="shared" si="8"/>
        <v>Thursday</v>
      </c>
      <c r="L155" s="20">
        <f>YEAR(retail_store_sales!$N155)</f>
        <v>2023</v>
      </c>
      <c r="M155" s="20" t="str">
        <f t="shared" si="7"/>
        <v>April</v>
      </c>
      <c r="N155" s="21">
        <v>45029</v>
      </c>
      <c r="O155" s="15" t="s">
        <v>12824</v>
      </c>
    </row>
    <row r="156" spans="1:15" x14ac:dyDescent="0.3">
      <c r="A156" s="8" t="s">
        <v>6567</v>
      </c>
      <c r="B156" s="8" t="s">
        <v>122</v>
      </c>
      <c r="C156" s="8" t="s">
        <v>27</v>
      </c>
      <c r="D156" s="8" t="s">
        <v>257</v>
      </c>
      <c r="E156" s="9">
        <f>retail_store_sales!$H156/retail_store_sales!$F156</f>
        <v>33.5</v>
      </c>
      <c r="F156" s="10">
        <v>6</v>
      </c>
      <c r="G156" s="11">
        <f t="shared" si="6"/>
        <v>33.5</v>
      </c>
      <c r="H156" s="12">
        <v>201</v>
      </c>
      <c r="I156" s="8" t="s">
        <v>14</v>
      </c>
      <c r="J156" s="8" t="s">
        <v>15</v>
      </c>
      <c r="K156" s="13" t="str">
        <f t="shared" si="8"/>
        <v>Saturday</v>
      </c>
      <c r="L156" s="13">
        <f>YEAR(retail_store_sales!$N156)</f>
        <v>2023</v>
      </c>
      <c r="M156" s="13" t="str">
        <f t="shared" si="7"/>
        <v>August</v>
      </c>
      <c r="N156" s="14">
        <v>45150</v>
      </c>
      <c r="O156" s="8" t="s">
        <v>12824</v>
      </c>
    </row>
    <row r="157" spans="1:15" x14ac:dyDescent="0.3">
      <c r="A157" s="15" t="s">
        <v>119</v>
      </c>
      <c r="B157" s="15" t="s">
        <v>45</v>
      </c>
      <c r="C157" s="15" t="s">
        <v>22</v>
      </c>
      <c r="D157" s="15" t="s">
        <v>120</v>
      </c>
      <c r="E157" s="16">
        <f>retail_store_sales!$H157/retail_store_sales!$F157</f>
        <v>39.5</v>
      </c>
      <c r="F157" s="17">
        <v>7</v>
      </c>
      <c r="G157" s="18">
        <f t="shared" si="6"/>
        <v>39.5</v>
      </c>
      <c r="H157" s="19">
        <v>276.5</v>
      </c>
      <c r="I157" s="15" t="s">
        <v>14</v>
      </c>
      <c r="J157" s="15" t="s">
        <v>37</v>
      </c>
      <c r="K157" s="13" t="str">
        <f t="shared" si="8"/>
        <v>Friday</v>
      </c>
      <c r="L157" s="20">
        <f>YEAR(retail_store_sales!$N157)</f>
        <v>2022</v>
      </c>
      <c r="M157" s="20" t="str">
        <f t="shared" si="7"/>
        <v>October</v>
      </c>
      <c r="N157" s="21">
        <v>44855</v>
      </c>
      <c r="O157" s="15" t="s">
        <v>12824</v>
      </c>
    </row>
    <row r="158" spans="1:15" x14ac:dyDescent="0.3">
      <c r="A158" s="8" t="s">
        <v>1800</v>
      </c>
      <c r="B158" s="8" t="s">
        <v>122</v>
      </c>
      <c r="C158" s="8" t="s">
        <v>22</v>
      </c>
      <c r="D158" s="8" t="s">
        <v>84</v>
      </c>
      <c r="E158" s="9">
        <f>retail_store_sales!$H158/retail_store_sales!$F158</f>
        <v>33.5</v>
      </c>
      <c r="F158" s="10">
        <v>9</v>
      </c>
      <c r="G158" s="11">
        <f t="shared" si="6"/>
        <v>33.5</v>
      </c>
      <c r="H158" s="12">
        <v>301.5</v>
      </c>
      <c r="I158" s="8" t="s">
        <v>47</v>
      </c>
      <c r="J158" s="8" t="s">
        <v>15</v>
      </c>
      <c r="K158" s="13" t="str">
        <f t="shared" si="8"/>
        <v>Sunday</v>
      </c>
      <c r="L158" s="13">
        <f>YEAR(retail_store_sales!$N158)</f>
        <v>2024</v>
      </c>
      <c r="M158" s="13" t="str">
        <f t="shared" si="7"/>
        <v>April</v>
      </c>
      <c r="N158" s="14">
        <v>45389</v>
      </c>
      <c r="O158" s="8" t="s">
        <v>12824</v>
      </c>
    </row>
    <row r="159" spans="1:15" x14ac:dyDescent="0.3">
      <c r="A159" s="15" t="s">
        <v>261</v>
      </c>
      <c r="B159" s="15" t="s">
        <v>112</v>
      </c>
      <c r="C159" s="15" t="s">
        <v>31</v>
      </c>
      <c r="D159" s="15" t="s">
        <v>262</v>
      </c>
      <c r="E159" s="16">
        <f>retail_store_sales!$H159/retail_store_sales!$F159</f>
        <v>39.5</v>
      </c>
      <c r="F159" s="17">
        <v>10</v>
      </c>
      <c r="G159" s="18">
        <f t="shared" si="6"/>
        <v>39.5</v>
      </c>
      <c r="H159" s="19">
        <v>395</v>
      </c>
      <c r="I159" s="15" t="s">
        <v>47</v>
      </c>
      <c r="J159" s="15" t="s">
        <v>15</v>
      </c>
      <c r="K159" s="13" t="str">
        <f t="shared" si="8"/>
        <v>Sunday</v>
      </c>
      <c r="L159" s="20">
        <f>YEAR(retail_store_sales!$N159)</f>
        <v>2023</v>
      </c>
      <c r="M159" s="20" t="str">
        <f t="shared" si="7"/>
        <v>September</v>
      </c>
      <c r="N159" s="21">
        <v>45193</v>
      </c>
      <c r="O159" s="15" t="s">
        <v>12824</v>
      </c>
    </row>
    <row r="160" spans="1:15" x14ac:dyDescent="0.3">
      <c r="A160" s="8" t="s">
        <v>3258</v>
      </c>
      <c r="B160" s="8" t="s">
        <v>68</v>
      </c>
      <c r="C160" s="8" t="s">
        <v>129</v>
      </c>
      <c r="D160" s="8" t="s">
        <v>743</v>
      </c>
      <c r="E160" s="9">
        <f>retail_store_sales!$H160/retail_store_sales!$F160</f>
        <v>38</v>
      </c>
      <c r="F160" s="10">
        <v>5</v>
      </c>
      <c r="G160" s="11">
        <f t="shared" si="6"/>
        <v>38</v>
      </c>
      <c r="H160" s="12">
        <v>190</v>
      </c>
      <c r="I160" s="8" t="s">
        <v>47</v>
      </c>
      <c r="J160" s="8" t="s">
        <v>37</v>
      </c>
      <c r="K160" s="13" t="str">
        <f t="shared" si="8"/>
        <v>Saturday</v>
      </c>
      <c r="L160" s="13">
        <f>YEAR(retail_store_sales!$N160)</f>
        <v>2022</v>
      </c>
      <c r="M160" s="13" t="str">
        <f t="shared" si="7"/>
        <v>January</v>
      </c>
      <c r="N160" s="14">
        <v>44583</v>
      </c>
      <c r="O160" s="8" t="s">
        <v>12824</v>
      </c>
    </row>
    <row r="161" spans="1:15" x14ac:dyDescent="0.3">
      <c r="A161" s="15" t="s">
        <v>5307</v>
      </c>
      <c r="B161" s="15" t="s">
        <v>17</v>
      </c>
      <c r="C161" s="15" t="s">
        <v>27</v>
      </c>
      <c r="D161" s="15" t="s">
        <v>569</v>
      </c>
      <c r="E161" s="16">
        <f>retail_store_sales!$H161/retail_store_sales!$F161</f>
        <v>29</v>
      </c>
      <c r="F161" s="17">
        <v>2</v>
      </c>
      <c r="G161" s="18">
        <f t="shared" si="6"/>
        <v>29</v>
      </c>
      <c r="H161" s="19">
        <v>58</v>
      </c>
      <c r="I161" s="15" t="s">
        <v>47</v>
      </c>
      <c r="J161" s="15" t="s">
        <v>15</v>
      </c>
      <c r="K161" s="13" t="str">
        <f t="shared" si="8"/>
        <v>Tuesday</v>
      </c>
      <c r="L161" s="20">
        <f>YEAR(retail_store_sales!$N161)</f>
        <v>2022</v>
      </c>
      <c r="M161" s="20" t="str">
        <f t="shared" si="7"/>
        <v>July</v>
      </c>
      <c r="N161" s="21">
        <v>44761</v>
      </c>
      <c r="O161" s="15" t="b">
        <v>0</v>
      </c>
    </row>
    <row r="162" spans="1:15" x14ac:dyDescent="0.3">
      <c r="A162" s="8" t="s">
        <v>5234</v>
      </c>
      <c r="B162" s="8" t="s">
        <v>68</v>
      </c>
      <c r="C162" s="8" t="s">
        <v>65</v>
      </c>
      <c r="D162" s="8" t="s">
        <v>463</v>
      </c>
      <c r="E162" s="9">
        <f>retail_store_sales!$H162/retail_store_sales!$F162</f>
        <v>11</v>
      </c>
      <c r="F162" s="10">
        <v>10</v>
      </c>
      <c r="G162" s="11">
        <f t="shared" si="6"/>
        <v>11</v>
      </c>
      <c r="H162" s="12">
        <v>110</v>
      </c>
      <c r="I162" s="8" t="s">
        <v>14</v>
      </c>
      <c r="J162" s="8" t="s">
        <v>37</v>
      </c>
      <c r="K162" s="13" t="str">
        <f t="shared" si="8"/>
        <v>Tuesday</v>
      </c>
      <c r="L162" s="13">
        <f>YEAR(retail_store_sales!$N162)</f>
        <v>2022</v>
      </c>
      <c r="M162" s="13" t="str">
        <f t="shared" si="7"/>
        <v>May</v>
      </c>
      <c r="N162" s="14">
        <v>44684</v>
      </c>
      <c r="O162" s="8" t="b">
        <v>0</v>
      </c>
    </row>
    <row r="163" spans="1:15" x14ac:dyDescent="0.3">
      <c r="A163" s="15" t="s">
        <v>12457</v>
      </c>
      <c r="B163" s="15" t="s">
        <v>107</v>
      </c>
      <c r="C163" s="15" t="s">
        <v>18</v>
      </c>
      <c r="D163" s="15" t="s">
        <v>1127</v>
      </c>
      <c r="E163" s="16">
        <f>retail_store_sales!$H163/retail_store_sales!$F163</f>
        <v>41</v>
      </c>
      <c r="F163" s="17">
        <v>10</v>
      </c>
      <c r="G163" s="18">
        <f t="shared" si="6"/>
        <v>41</v>
      </c>
      <c r="H163" s="19">
        <v>410</v>
      </c>
      <c r="I163" s="15" t="s">
        <v>14</v>
      </c>
      <c r="J163" s="15" t="s">
        <v>15</v>
      </c>
      <c r="K163" s="13" t="str">
        <f t="shared" si="8"/>
        <v>Tuesday</v>
      </c>
      <c r="L163" s="20">
        <f>YEAR(retail_store_sales!$N163)</f>
        <v>2022</v>
      </c>
      <c r="M163" s="20" t="str">
        <f t="shared" si="7"/>
        <v>August</v>
      </c>
      <c r="N163" s="21">
        <v>44796</v>
      </c>
      <c r="O163" s="15" t="b">
        <v>0</v>
      </c>
    </row>
    <row r="164" spans="1:15" x14ac:dyDescent="0.3">
      <c r="A164" s="8" t="s">
        <v>10060</v>
      </c>
      <c r="B164" s="8" t="s">
        <v>79</v>
      </c>
      <c r="C164" s="8" t="s">
        <v>129</v>
      </c>
      <c r="D164" s="8" t="s">
        <v>743</v>
      </c>
      <c r="E164" s="9">
        <f>retail_store_sales!$H164/retail_store_sales!$F164</f>
        <v>38</v>
      </c>
      <c r="F164" s="10">
        <v>3</v>
      </c>
      <c r="G164" s="11">
        <f t="shared" si="6"/>
        <v>38</v>
      </c>
      <c r="H164" s="12">
        <v>114</v>
      </c>
      <c r="I164" s="8" t="s">
        <v>14</v>
      </c>
      <c r="J164" s="8" t="s">
        <v>15</v>
      </c>
      <c r="K164" s="13" t="str">
        <f t="shared" si="8"/>
        <v>Monday</v>
      </c>
      <c r="L164" s="13">
        <f>YEAR(retail_store_sales!$N164)</f>
        <v>2024</v>
      </c>
      <c r="M164" s="13" t="str">
        <f t="shared" si="7"/>
        <v>August</v>
      </c>
      <c r="N164" s="14">
        <v>45530</v>
      </c>
      <c r="O164" s="8" t="b">
        <v>1</v>
      </c>
    </row>
    <row r="165" spans="1:15" x14ac:dyDescent="0.3">
      <c r="A165" s="15" t="s">
        <v>7347</v>
      </c>
      <c r="B165" s="15" t="s">
        <v>17</v>
      </c>
      <c r="C165" s="15" t="s">
        <v>27</v>
      </c>
      <c r="D165" s="15" t="s">
        <v>307</v>
      </c>
      <c r="E165" s="16">
        <f>retail_store_sales!$H165/retail_store_sales!$F165</f>
        <v>6.5</v>
      </c>
      <c r="F165" s="17">
        <v>4</v>
      </c>
      <c r="G165" s="18">
        <f t="shared" si="6"/>
        <v>6.5</v>
      </c>
      <c r="H165" s="19">
        <v>26</v>
      </c>
      <c r="I165" s="15" t="s">
        <v>47</v>
      </c>
      <c r="J165" s="15" t="s">
        <v>15</v>
      </c>
      <c r="K165" s="13" t="str">
        <f t="shared" si="8"/>
        <v>Friday</v>
      </c>
      <c r="L165" s="20">
        <f>YEAR(retail_store_sales!$N165)</f>
        <v>2024</v>
      </c>
      <c r="M165" s="20" t="str">
        <f t="shared" si="7"/>
        <v>November</v>
      </c>
      <c r="N165" s="21">
        <v>45597</v>
      </c>
      <c r="O165" s="15" t="b">
        <v>1</v>
      </c>
    </row>
    <row r="166" spans="1:15" x14ac:dyDescent="0.3">
      <c r="A166" s="8" t="s">
        <v>12776</v>
      </c>
      <c r="B166" s="8" t="s">
        <v>26</v>
      </c>
      <c r="C166" s="8" t="s">
        <v>40</v>
      </c>
      <c r="D166" s="8" t="s">
        <v>280</v>
      </c>
      <c r="E166" s="9">
        <f>retail_store_sales!$H166/retail_store_sales!$F166</f>
        <v>5</v>
      </c>
      <c r="F166" s="10">
        <v>2</v>
      </c>
      <c r="G166" s="11">
        <f t="shared" si="6"/>
        <v>5</v>
      </c>
      <c r="H166" s="12">
        <v>10</v>
      </c>
      <c r="I166" s="8" t="s">
        <v>24</v>
      </c>
      <c r="J166" s="8" t="s">
        <v>15</v>
      </c>
      <c r="K166" s="13" t="str">
        <f t="shared" si="8"/>
        <v>Monday</v>
      </c>
      <c r="L166" s="13">
        <f>YEAR(retail_store_sales!$N166)</f>
        <v>2024</v>
      </c>
      <c r="M166" s="13" t="str">
        <f t="shared" si="7"/>
        <v>February</v>
      </c>
      <c r="N166" s="14">
        <v>45327</v>
      </c>
      <c r="O166" s="8" t="b">
        <v>1</v>
      </c>
    </row>
    <row r="167" spans="1:15" x14ac:dyDescent="0.3">
      <c r="A167" s="15" t="s">
        <v>1295</v>
      </c>
      <c r="B167" s="15" t="s">
        <v>88</v>
      </c>
      <c r="C167" s="15" t="s">
        <v>22</v>
      </c>
      <c r="D167" s="15" t="s">
        <v>226</v>
      </c>
      <c r="E167" s="16">
        <f>retail_store_sales!$H167/retail_store_sales!$F167</f>
        <v>15.5</v>
      </c>
      <c r="F167" s="17">
        <v>7</v>
      </c>
      <c r="G167" s="18">
        <f t="shared" si="6"/>
        <v>15.5</v>
      </c>
      <c r="H167" s="19">
        <v>108.5</v>
      </c>
      <c r="I167" s="15" t="s">
        <v>14</v>
      </c>
      <c r="J167" s="15" t="s">
        <v>15</v>
      </c>
      <c r="K167" s="13" t="str">
        <f t="shared" si="8"/>
        <v>Monday</v>
      </c>
      <c r="L167" s="20">
        <f>YEAR(retail_store_sales!$N167)</f>
        <v>2022</v>
      </c>
      <c r="M167" s="20" t="str">
        <f t="shared" si="7"/>
        <v>June</v>
      </c>
      <c r="N167" s="21">
        <v>44732</v>
      </c>
      <c r="O167" s="15" t="s">
        <v>12824</v>
      </c>
    </row>
    <row r="168" spans="1:15" x14ac:dyDescent="0.3">
      <c r="A168" s="8" t="s">
        <v>4697</v>
      </c>
      <c r="B168" s="8" t="s">
        <v>35</v>
      </c>
      <c r="C168" s="8" t="s">
        <v>31</v>
      </c>
      <c r="D168" s="8" t="s">
        <v>159</v>
      </c>
      <c r="E168" s="9">
        <f>retail_store_sales!$H168/retail_store_sales!$F168</f>
        <v>36.5</v>
      </c>
      <c r="F168" s="10">
        <v>2</v>
      </c>
      <c r="G168" s="11">
        <f t="shared" si="6"/>
        <v>36.5</v>
      </c>
      <c r="H168" s="12">
        <v>73</v>
      </c>
      <c r="I168" s="8" t="s">
        <v>47</v>
      </c>
      <c r="J168" s="8" t="s">
        <v>15</v>
      </c>
      <c r="K168" s="13" t="str">
        <f t="shared" si="8"/>
        <v>Monday</v>
      </c>
      <c r="L168" s="13">
        <f>YEAR(retail_store_sales!$N168)</f>
        <v>2022</v>
      </c>
      <c r="M168" s="13" t="str">
        <f t="shared" si="7"/>
        <v>December</v>
      </c>
      <c r="N168" s="14">
        <v>44900</v>
      </c>
      <c r="O168" s="8" t="b">
        <v>0</v>
      </c>
    </row>
    <row r="169" spans="1:15" x14ac:dyDescent="0.3">
      <c r="A169" s="15" t="s">
        <v>4129</v>
      </c>
      <c r="B169" s="15" t="s">
        <v>73</v>
      </c>
      <c r="C169" s="15" t="s">
        <v>22</v>
      </c>
      <c r="D169" s="15" t="s">
        <v>120</v>
      </c>
      <c r="E169" s="16">
        <f>retail_store_sales!$H169/retail_store_sales!$F169</f>
        <v>39.5</v>
      </c>
      <c r="F169" s="17">
        <v>7</v>
      </c>
      <c r="G169" s="18">
        <f t="shared" si="6"/>
        <v>39.5</v>
      </c>
      <c r="H169" s="19">
        <v>276.5</v>
      </c>
      <c r="I169" s="15" t="s">
        <v>47</v>
      </c>
      <c r="J169" s="15" t="s">
        <v>15</v>
      </c>
      <c r="K169" s="13" t="str">
        <f t="shared" si="8"/>
        <v>Saturday</v>
      </c>
      <c r="L169" s="20">
        <f>YEAR(retail_store_sales!$N169)</f>
        <v>2023</v>
      </c>
      <c r="M169" s="20" t="str">
        <f t="shared" si="7"/>
        <v>November</v>
      </c>
      <c r="N169" s="21">
        <v>45234</v>
      </c>
      <c r="O169" s="15" t="s">
        <v>12824</v>
      </c>
    </row>
    <row r="170" spans="1:15" x14ac:dyDescent="0.3">
      <c r="A170" s="8" t="s">
        <v>11231</v>
      </c>
      <c r="B170" s="8" t="s">
        <v>26</v>
      </c>
      <c r="C170" s="8" t="s">
        <v>65</v>
      </c>
      <c r="D170" s="8" t="s">
        <v>214</v>
      </c>
      <c r="E170" s="9">
        <f>retail_store_sales!$H170/retail_store_sales!$F170</f>
        <v>12.5</v>
      </c>
      <c r="F170" s="10">
        <v>5</v>
      </c>
      <c r="G170" s="11">
        <f t="shared" si="6"/>
        <v>12.5</v>
      </c>
      <c r="H170" s="12">
        <v>62.5</v>
      </c>
      <c r="I170" s="8" t="s">
        <v>14</v>
      </c>
      <c r="J170" s="8" t="s">
        <v>37</v>
      </c>
      <c r="K170" s="13" t="str">
        <f t="shared" si="8"/>
        <v>Monday</v>
      </c>
      <c r="L170" s="13">
        <f>YEAR(retail_store_sales!$N170)</f>
        <v>2022</v>
      </c>
      <c r="M170" s="13" t="str">
        <f t="shared" si="7"/>
        <v>November</v>
      </c>
      <c r="N170" s="14">
        <v>44879</v>
      </c>
      <c r="O170" s="8" t="b">
        <v>0</v>
      </c>
    </row>
    <row r="171" spans="1:15" x14ac:dyDescent="0.3">
      <c r="A171" s="15" t="s">
        <v>8373</v>
      </c>
      <c r="B171" s="15" t="s">
        <v>26</v>
      </c>
      <c r="C171" s="15" t="s">
        <v>22</v>
      </c>
      <c r="D171" s="15" t="s">
        <v>597</v>
      </c>
      <c r="E171" s="16">
        <f>retail_store_sales!$H171/retail_store_sales!$F171</f>
        <v>12.5</v>
      </c>
      <c r="F171" s="17">
        <v>6</v>
      </c>
      <c r="G171" s="18">
        <f t="shared" si="6"/>
        <v>12.5</v>
      </c>
      <c r="H171" s="19">
        <v>75</v>
      </c>
      <c r="I171" s="15" t="s">
        <v>24</v>
      </c>
      <c r="J171" s="15" t="s">
        <v>15</v>
      </c>
      <c r="K171" s="13" t="str">
        <f t="shared" si="8"/>
        <v>Thursday</v>
      </c>
      <c r="L171" s="20">
        <f>YEAR(retail_store_sales!$N171)</f>
        <v>2023</v>
      </c>
      <c r="M171" s="20" t="str">
        <f t="shared" si="7"/>
        <v>November</v>
      </c>
      <c r="N171" s="21">
        <v>45260</v>
      </c>
      <c r="O171" s="15" t="s">
        <v>12824</v>
      </c>
    </row>
    <row r="172" spans="1:15" x14ac:dyDescent="0.3">
      <c r="A172" s="8" t="s">
        <v>3083</v>
      </c>
      <c r="B172" s="8" t="s">
        <v>54</v>
      </c>
      <c r="C172" s="8" t="s">
        <v>129</v>
      </c>
      <c r="D172" s="8" t="s">
        <v>138</v>
      </c>
      <c r="E172" s="9">
        <f>retail_store_sales!$H172/retail_store_sales!$F172</f>
        <v>11</v>
      </c>
      <c r="F172" s="10">
        <v>9</v>
      </c>
      <c r="G172" s="11">
        <f t="shared" si="6"/>
        <v>11</v>
      </c>
      <c r="H172" s="12">
        <v>99</v>
      </c>
      <c r="I172" s="8" t="s">
        <v>14</v>
      </c>
      <c r="J172" s="8" t="s">
        <v>15</v>
      </c>
      <c r="K172" s="13" t="str">
        <f t="shared" si="8"/>
        <v>Thursday</v>
      </c>
      <c r="L172" s="13">
        <f>YEAR(retail_store_sales!$N172)</f>
        <v>2022</v>
      </c>
      <c r="M172" s="13" t="str">
        <f t="shared" si="7"/>
        <v>July</v>
      </c>
      <c r="N172" s="14">
        <v>44763</v>
      </c>
      <c r="O172" s="8" t="b">
        <v>1</v>
      </c>
    </row>
    <row r="173" spans="1:15" x14ac:dyDescent="0.3">
      <c r="A173" s="15" t="s">
        <v>5531</v>
      </c>
      <c r="B173" s="15" t="s">
        <v>42</v>
      </c>
      <c r="C173" s="15" t="s">
        <v>12</v>
      </c>
      <c r="D173" s="15" t="s">
        <v>91</v>
      </c>
      <c r="E173" s="16">
        <f>retail_store_sales!$H173/retail_store_sales!$F173</f>
        <v>36.5</v>
      </c>
      <c r="F173" s="17">
        <v>10</v>
      </c>
      <c r="G173" s="18">
        <f t="shared" si="6"/>
        <v>36.5</v>
      </c>
      <c r="H173" s="19">
        <v>365</v>
      </c>
      <c r="I173" s="15" t="s">
        <v>24</v>
      </c>
      <c r="J173" s="15" t="s">
        <v>37</v>
      </c>
      <c r="K173" s="13" t="str">
        <f t="shared" si="8"/>
        <v>Wednesday</v>
      </c>
      <c r="L173" s="20">
        <f>YEAR(retail_store_sales!$N173)</f>
        <v>2022</v>
      </c>
      <c r="M173" s="20" t="str">
        <f t="shared" si="7"/>
        <v>June</v>
      </c>
      <c r="N173" s="21">
        <v>44741</v>
      </c>
      <c r="O173" s="15" t="s">
        <v>12824</v>
      </c>
    </row>
    <row r="174" spans="1:15" x14ac:dyDescent="0.3">
      <c r="A174" s="8" t="s">
        <v>2513</v>
      </c>
      <c r="B174" s="8" t="s">
        <v>45</v>
      </c>
      <c r="C174" s="8" t="s">
        <v>18</v>
      </c>
      <c r="D174" s="8" t="s">
        <v>19</v>
      </c>
      <c r="E174" s="9">
        <f>retail_store_sales!$H174/retail_store_sales!$F174</f>
        <v>29</v>
      </c>
      <c r="F174" s="10">
        <v>8</v>
      </c>
      <c r="G174" s="11">
        <f t="shared" si="6"/>
        <v>29</v>
      </c>
      <c r="H174" s="12">
        <v>232</v>
      </c>
      <c r="I174" s="8" t="s">
        <v>47</v>
      </c>
      <c r="J174" s="8" t="s">
        <v>37</v>
      </c>
      <c r="K174" s="13" t="str">
        <f t="shared" si="8"/>
        <v>Tuesday</v>
      </c>
      <c r="L174" s="13">
        <f>YEAR(retail_store_sales!$N174)</f>
        <v>2022</v>
      </c>
      <c r="M174" s="13" t="str">
        <f t="shared" si="7"/>
        <v>February</v>
      </c>
      <c r="N174" s="14">
        <v>44600</v>
      </c>
      <c r="O174" s="8" t="s">
        <v>12824</v>
      </c>
    </row>
    <row r="175" spans="1:15" x14ac:dyDescent="0.3">
      <c r="A175" s="15" t="s">
        <v>1631</v>
      </c>
      <c r="B175" s="15" t="s">
        <v>167</v>
      </c>
      <c r="C175" s="15" t="s">
        <v>12</v>
      </c>
      <c r="D175" s="15" t="s">
        <v>60</v>
      </c>
      <c r="E175" s="16">
        <f>retail_store_sales!$H175/retail_store_sales!$F175</f>
        <v>29</v>
      </c>
      <c r="F175" s="17">
        <v>10</v>
      </c>
      <c r="G175" s="18">
        <f t="shared" si="6"/>
        <v>29</v>
      </c>
      <c r="H175" s="19">
        <v>290</v>
      </c>
      <c r="I175" s="15" t="s">
        <v>24</v>
      </c>
      <c r="J175" s="15" t="s">
        <v>37</v>
      </c>
      <c r="K175" s="13" t="str">
        <f t="shared" si="8"/>
        <v>Friday</v>
      </c>
      <c r="L175" s="20">
        <f>YEAR(retail_store_sales!$N175)</f>
        <v>2023</v>
      </c>
      <c r="M175" s="20" t="str">
        <f t="shared" si="7"/>
        <v>June</v>
      </c>
      <c r="N175" s="21">
        <v>45086</v>
      </c>
      <c r="O175" s="15" t="s">
        <v>12824</v>
      </c>
    </row>
    <row r="176" spans="1:15" x14ac:dyDescent="0.3">
      <c r="A176" s="8" t="s">
        <v>12383</v>
      </c>
      <c r="B176" s="8" t="s">
        <v>30</v>
      </c>
      <c r="C176" s="8" t="s">
        <v>40</v>
      </c>
      <c r="D176" s="8" t="s">
        <v>145</v>
      </c>
      <c r="E176" s="9">
        <f>retail_store_sales!$H176/retail_store_sales!$F176</f>
        <v>14</v>
      </c>
      <c r="F176" s="10">
        <v>9</v>
      </c>
      <c r="G176" s="11">
        <f t="shared" si="6"/>
        <v>14</v>
      </c>
      <c r="H176" s="12">
        <v>126</v>
      </c>
      <c r="I176" s="8" t="s">
        <v>47</v>
      </c>
      <c r="J176" s="8" t="s">
        <v>37</v>
      </c>
      <c r="K176" s="13" t="str">
        <f t="shared" si="8"/>
        <v>Saturday</v>
      </c>
      <c r="L176" s="13">
        <f>YEAR(retail_store_sales!$N176)</f>
        <v>2023</v>
      </c>
      <c r="M176" s="13" t="str">
        <f t="shared" si="7"/>
        <v>July</v>
      </c>
      <c r="N176" s="14">
        <v>45136</v>
      </c>
      <c r="O176" s="8" t="b">
        <v>1</v>
      </c>
    </row>
    <row r="177" spans="1:15" x14ac:dyDescent="0.3">
      <c r="A177" s="15" t="s">
        <v>910</v>
      </c>
      <c r="B177" s="15" t="s">
        <v>30</v>
      </c>
      <c r="C177" s="15" t="s">
        <v>12</v>
      </c>
      <c r="D177" s="15" t="s">
        <v>177</v>
      </c>
      <c r="E177" s="16">
        <f>retail_store_sales!$H177/retail_store_sales!$F177</f>
        <v>14</v>
      </c>
      <c r="F177" s="17">
        <v>9</v>
      </c>
      <c r="G177" s="18">
        <f t="shared" si="6"/>
        <v>14</v>
      </c>
      <c r="H177" s="19">
        <v>126</v>
      </c>
      <c r="I177" s="15" t="s">
        <v>14</v>
      </c>
      <c r="J177" s="15" t="s">
        <v>37</v>
      </c>
      <c r="K177" s="13" t="str">
        <f t="shared" si="8"/>
        <v>Monday</v>
      </c>
      <c r="L177" s="20">
        <f>YEAR(retail_store_sales!$N177)</f>
        <v>2022</v>
      </c>
      <c r="M177" s="20" t="str">
        <f t="shared" si="7"/>
        <v>September</v>
      </c>
      <c r="N177" s="21">
        <v>44830</v>
      </c>
      <c r="O177" s="15" t="b">
        <v>0</v>
      </c>
    </row>
    <row r="178" spans="1:15" x14ac:dyDescent="0.3">
      <c r="A178" s="8" t="s">
        <v>3134</v>
      </c>
      <c r="B178" s="8" t="s">
        <v>26</v>
      </c>
      <c r="C178" s="8" t="s">
        <v>40</v>
      </c>
      <c r="D178" s="8" t="s">
        <v>673</v>
      </c>
      <c r="E178" s="9">
        <f>retail_store_sales!$H178/retail_store_sales!$F178</f>
        <v>12.5</v>
      </c>
      <c r="F178" s="10">
        <v>7</v>
      </c>
      <c r="G178" s="11">
        <f t="shared" si="6"/>
        <v>12.5</v>
      </c>
      <c r="H178" s="12">
        <v>87.5</v>
      </c>
      <c r="I178" s="8" t="s">
        <v>47</v>
      </c>
      <c r="J178" s="8" t="s">
        <v>15</v>
      </c>
      <c r="K178" s="13" t="str">
        <f t="shared" si="8"/>
        <v>Sunday</v>
      </c>
      <c r="L178" s="13">
        <f>YEAR(retail_store_sales!$N178)</f>
        <v>2022</v>
      </c>
      <c r="M178" s="13" t="str">
        <f t="shared" si="7"/>
        <v>October</v>
      </c>
      <c r="N178" s="14">
        <v>44857</v>
      </c>
      <c r="O178" s="8" t="b">
        <v>0</v>
      </c>
    </row>
    <row r="179" spans="1:15" x14ac:dyDescent="0.3">
      <c r="A179" s="15" t="s">
        <v>2243</v>
      </c>
      <c r="B179" s="15" t="s">
        <v>54</v>
      </c>
      <c r="C179" s="15" t="s">
        <v>65</v>
      </c>
      <c r="D179" s="15" t="s">
        <v>100</v>
      </c>
      <c r="E179" s="16">
        <f>retail_store_sales!$H179/retail_store_sales!$F179</f>
        <v>35</v>
      </c>
      <c r="F179" s="17">
        <v>9</v>
      </c>
      <c r="G179" s="18">
        <f t="shared" si="6"/>
        <v>35</v>
      </c>
      <c r="H179" s="19">
        <v>315</v>
      </c>
      <c r="I179" s="15" t="s">
        <v>47</v>
      </c>
      <c r="J179" s="15" t="s">
        <v>15</v>
      </c>
      <c r="K179" s="13" t="str">
        <f t="shared" si="8"/>
        <v>Saturday</v>
      </c>
      <c r="L179" s="20">
        <f>YEAR(retail_store_sales!$N179)</f>
        <v>2023</v>
      </c>
      <c r="M179" s="20" t="str">
        <f t="shared" si="7"/>
        <v>September</v>
      </c>
      <c r="N179" s="21">
        <v>45192</v>
      </c>
      <c r="O179" s="15" t="s">
        <v>12824</v>
      </c>
    </row>
    <row r="180" spans="1:15" x14ac:dyDescent="0.3">
      <c r="A180" s="8" t="s">
        <v>12166</v>
      </c>
      <c r="B180" s="8" t="s">
        <v>30</v>
      </c>
      <c r="C180" s="8" t="s">
        <v>65</v>
      </c>
      <c r="D180" s="8" t="s">
        <v>357</v>
      </c>
      <c r="E180" s="9">
        <f>retail_store_sales!$H180/retail_store_sales!$F180</f>
        <v>5</v>
      </c>
      <c r="F180" s="10">
        <v>4</v>
      </c>
      <c r="G180" s="11">
        <f t="shared" si="6"/>
        <v>5</v>
      </c>
      <c r="H180" s="12">
        <v>20</v>
      </c>
      <c r="I180" s="8" t="s">
        <v>47</v>
      </c>
      <c r="J180" s="8" t="s">
        <v>15</v>
      </c>
      <c r="K180" s="13" t="str">
        <f t="shared" si="8"/>
        <v>Tuesday</v>
      </c>
      <c r="L180" s="13">
        <f>YEAR(retail_store_sales!$N180)</f>
        <v>2022</v>
      </c>
      <c r="M180" s="13" t="str">
        <f t="shared" si="7"/>
        <v>September</v>
      </c>
      <c r="N180" s="14">
        <v>44824</v>
      </c>
      <c r="O180" s="8" t="b">
        <v>0</v>
      </c>
    </row>
    <row r="181" spans="1:15" x14ac:dyDescent="0.3">
      <c r="A181" s="15" t="s">
        <v>9846</v>
      </c>
      <c r="B181" s="15" t="s">
        <v>30</v>
      </c>
      <c r="C181" s="15" t="s">
        <v>40</v>
      </c>
      <c r="D181" s="15" t="s">
        <v>80</v>
      </c>
      <c r="E181" s="16">
        <f>retail_store_sales!$H181/retail_store_sales!$F181</f>
        <v>24.5</v>
      </c>
      <c r="F181" s="17">
        <v>7</v>
      </c>
      <c r="G181" s="18">
        <f t="shared" si="6"/>
        <v>24.5</v>
      </c>
      <c r="H181" s="19">
        <v>171.5</v>
      </c>
      <c r="I181" s="15" t="s">
        <v>14</v>
      </c>
      <c r="J181" s="15" t="s">
        <v>15</v>
      </c>
      <c r="K181" s="13" t="str">
        <f t="shared" si="8"/>
        <v>Monday</v>
      </c>
      <c r="L181" s="20">
        <f>YEAR(retail_store_sales!$N181)</f>
        <v>2023</v>
      </c>
      <c r="M181" s="20" t="str">
        <f t="shared" si="7"/>
        <v>October</v>
      </c>
      <c r="N181" s="21">
        <v>45215</v>
      </c>
      <c r="O181" s="15" t="s">
        <v>12824</v>
      </c>
    </row>
    <row r="182" spans="1:15" x14ac:dyDescent="0.3">
      <c r="A182" s="8" t="s">
        <v>3077</v>
      </c>
      <c r="B182" s="8" t="s">
        <v>42</v>
      </c>
      <c r="C182" s="8" t="s">
        <v>18</v>
      </c>
      <c r="D182" s="8" t="s">
        <v>12823</v>
      </c>
      <c r="E182" s="9">
        <v>0</v>
      </c>
      <c r="F182" s="10">
        <v>0</v>
      </c>
      <c r="G182" s="11">
        <f t="shared" si="6"/>
        <v>0</v>
      </c>
      <c r="H182" s="12">
        <v>0</v>
      </c>
      <c r="I182" s="8" t="s">
        <v>47</v>
      </c>
      <c r="J182" s="8" t="s">
        <v>37</v>
      </c>
      <c r="K182" s="13" t="str">
        <f t="shared" si="8"/>
        <v>Wednesday</v>
      </c>
      <c r="L182" s="13">
        <f>YEAR(retail_store_sales!$N182)</f>
        <v>2024</v>
      </c>
      <c r="M182" s="13" t="str">
        <f t="shared" si="7"/>
        <v>March</v>
      </c>
      <c r="N182" s="14">
        <v>45378</v>
      </c>
      <c r="O182" s="8" t="b">
        <v>0</v>
      </c>
    </row>
    <row r="183" spans="1:15" x14ac:dyDescent="0.3">
      <c r="A183" s="15" t="s">
        <v>448</v>
      </c>
      <c r="B183" s="15" t="s">
        <v>79</v>
      </c>
      <c r="C183" s="15" t="s">
        <v>129</v>
      </c>
      <c r="D183" s="15" t="s">
        <v>426</v>
      </c>
      <c r="E183" s="16">
        <f>retail_store_sales!$H183/retail_store_sales!$F183</f>
        <v>17</v>
      </c>
      <c r="F183" s="17">
        <v>10</v>
      </c>
      <c r="G183" s="18">
        <f t="shared" si="6"/>
        <v>17</v>
      </c>
      <c r="H183" s="19">
        <v>170</v>
      </c>
      <c r="I183" s="15" t="s">
        <v>24</v>
      </c>
      <c r="J183" s="15" t="s">
        <v>37</v>
      </c>
      <c r="K183" s="13" t="str">
        <f t="shared" si="8"/>
        <v>Saturday</v>
      </c>
      <c r="L183" s="20">
        <f>YEAR(retail_store_sales!$N183)</f>
        <v>2024</v>
      </c>
      <c r="M183" s="20" t="str">
        <f t="shared" si="7"/>
        <v>November</v>
      </c>
      <c r="N183" s="21">
        <v>45598</v>
      </c>
      <c r="O183" s="15" t="s">
        <v>12824</v>
      </c>
    </row>
    <row r="184" spans="1:15" x14ac:dyDescent="0.3">
      <c r="A184" s="8" t="s">
        <v>155</v>
      </c>
      <c r="B184" s="8" t="s">
        <v>122</v>
      </c>
      <c r="C184" s="8" t="s">
        <v>12</v>
      </c>
      <c r="D184" s="8" t="s">
        <v>132</v>
      </c>
      <c r="E184" s="9">
        <f>retail_store_sales!$H184/retail_store_sales!$F184</f>
        <v>20</v>
      </c>
      <c r="F184" s="10">
        <v>9</v>
      </c>
      <c r="G184" s="11">
        <f t="shared" si="6"/>
        <v>20</v>
      </c>
      <c r="H184" s="12">
        <v>180</v>
      </c>
      <c r="I184" s="8" t="s">
        <v>24</v>
      </c>
      <c r="J184" s="8" t="s">
        <v>37</v>
      </c>
      <c r="K184" s="13" t="str">
        <f t="shared" si="8"/>
        <v>Thursday</v>
      </c>
      <c r="L184" s="13">
        <f>YEAR(retail_store_sales!$N184)</f>
        <v>2023</v>
      </c>
      <c r="M184" s="13" t="str">
        <f t="shared" si="7"/>
        <v>May</v>
      </c>
      <c r="N184" s="14">
        <v>45064</v>
      </c>
      <c r="O184" s="8" t="b">
        <v>1</v>
      </c>
    </row>
    <row r="185" spans="1:15" x14ac:dyDescent="0.3">
      <c r="A185" s="15" t="s">
        <v>322</v>
      </c>
      <c r="B185" s="15" t="s">
        <v>68</v>
      </c>
      <c r="C185" s="15" t="s">
        <v>27</v>
      </c>
      <c r="D185" s="15" t="s">
        <v>110</v>
      </c>
      <c r="E185" s="16">
        <f>retail_store_sales!$H185/retail_store_sales!$F185</f>
        <v>20</v>
      </c>
      <c r="F185" s="17">
        <v>4</v>
      </c>
      <c r="G185" s="18">
        <f t="shared" si="6"/>
        <v>20</v>
      </c>
      <c r="H185" s="19">
        <v>80</v>
      </c>
      <c r="I185" s="15" t="s">
        <v>24</v>
      </c>
      <c r="J185" s="15" t="s">
        <v>15</v>
      </c>
      <c r="K185" s="13" t="str">
        <f t="shared" si="8"/>
        <v>Wednesday</v>
      </c>
      <c r="L185" s="20">
        <f>YEAR(retail_store_sales!$N185)</f>
        <v>2023</v>
      </c>
      <c r="M185" s="20" t="str">
        <f t="shared" si="7"/>
        <v>July</v>
      </c>
      <c r="N185" s="21">
        <v>45119</v>
      </c>
      <c r="O185" s="15" t="s">
        <v>12824</v>
      </c>
    </row>
    <row r="186" spans="1:15" x14ac:dyDescent="0.3">
      <c r="A186" s="8" t="s">
        <v>3866</v>
      </c>
      <c r="B186" s="8" t="s">
        <v>112</v>
      </c>
      <c r="C186" s="8" t="s">
        <v>129</v>
      </c>
      <c r="D186" s="8" t="s">
        <v>157</v>
      </c>
      <c r="E186" s="9">
        <f>retail_store_sales!$H186/retail_store_sales!$F186</f>
        <v>36.5</v>
      </c>
      <c r="F186" s="10">
        <v>2</v>
      </c>
      <c r="G186" s="11">
        <f t="shared" si="6"/>
        <v>36.5</v>
      </c>
      <c r="H186" s="12">
        <v>73</v>
      </c>
      <c r="I186" s="8" t="s">
        <v>14</v>
      </c>
      <c r="J186" s="8" t="s">
        <v>37</v>
      </c>
      <c r="K186" s="13" t="str">
        <f t="shared" si="8"/>
        <v>Wednesday</v>
      </c>
      <c r="L186" s="13">
        <f>YEAR(retail_store_sales!$N186)</f>
        <v>2023</v>
      </c>
      <c r="M186" s="13" t="str">
        <f t="shared" si="7"/>
        <v>June</v>
      </c>
      <c r="N186" s="14">
        <v>45105</v>
      </c>
      <c r="O186" s="8" t="s">
        <v>12824</v>
      </c>
    </row>
    <row r="187" spans="1:15" x14ac:dyDescent="0.3">
      <c r="A187" s="15" t="s">
        <v>5616</v>
      </c>
      <c r="B187" s="15" t="s">
        <v>115</v>
      </c>
      <c r="C187" s="15" t="s">
        <v>27</v>
      </c>
      <c r="D187" s="15" t="s">
        <v>465</v>
      </c>
      <c r="E187" s="16">
        <f>retail_store_sales!$H187/retail_store_sales!$F187</f>
        <v>5</v>
      </c>
      <c r="F187" s="17">
        <v>10</v>
      </c>
      <c r="G187" s="18">
        <f t="shared" si="6"/>
        <v>5</v>
      </c>
      <c r="H187" s="19">
        <v>50</v>
      </c>
      <c r="I187" s="15" t="s">
        <v>24</v>
      </c>
      <c r="J187" s="15" t="s">
        <v>15</v>
      </c>
      <c r="K187" s="13" t="str">
        <f t="shared" si="8"/>
        <v>Saturday</v>
      </c>
      <c r="L187" s="20">
        <f>YEAR(retail_store_sales!$N187)</f>
        <v>2022</v>
      </c>
      <c r="M187" s="20" t="str">
        <f t="shared" si="7"/>
        <v>August</v>
      </c>
      <c r="N187" s="21">
        <v>44779</v>
      </c>
      <c r="O187" s="15" t="b">
        <v>0</v>
      </c>
    </row>
    <row r="188" spans="1:15" x14ac:dyDescent="0.3">
      <c r="A188" s="8" t="s">
        <v>10922</v>
      </c>
      <c r="B188" s="8" t="s">
        <v>26</v>
      </c>
      <c r="C188" s="8" t="s">
        <v>65</v>
      </c>
      <c r="D188" s="8" t="s">
        <v>74</v>
      </c>
      <c r="E188" s="9">
        <f>retail_store_sales!$H188/retail_store_sales!$F188</f>
        <v>9.5</v>
      </c>
      <c r="F188" s="10">
        <v>6</v>
      </c>
      <c r="G188" s="11">
        <f t="shared" si="6"/>
        <v>9.5</v>
      </c>
      <c r="H188" s="12">
        <v>57</v>
      </c>
      <c r="I188" s="8" t="s">
        <v>47</v>
      </c>
      <c r="J188" s="8" t="s">
        <v>15</v>
      </c>
      <c r="K188" s="13" t="str">
        <f t="shared" si="8"/>
        <v>Saturday</v>
      </c>
      <c r="L188" s="13">
        <f>YEAR(retail_store_sales!$N188)</f>
        <v>2022</v>
      </c>
      <c r="M188" s="13" t="str">
        <f t="shared" si="7"/>
        <v>August</v>
      </c>
      <c r="N188" s="14">
        <v>44786</v>
      </c>
      <c r="O188" s="8" t="b">
        <v>1</v>
      </c>
    </row>
    <row r="189" spans="1:15" x14ac:dyDescent="0.3">
      <c r="A189" s="15" t="s">
        <v>999</v>
      </c>
      <c r="B189" s="15" t="s">
        <v>83</v>
      </c>
      <c r="C189" s="15" t="s">
        <v>27</v>
      </c>
      <c r="D189" s="15" t="s">
        <v>257</v>
      </c>
      <c r="E189" s="16">
        <f>retail_store_sales!$H189/retail_store_sales!$F189</f>
        <v>33.5</v>
      </c>
      <c r="F189" s="17">
        <v>1</v>
      </c>
      <c r="G189" s="18">
        <f t="shared" si="6"/>
        <v>33.5</v>
      </c>
      <c r="H189" s="19">
        <v>33.5</v>
      </c>
      <c r="I189" s="15" t="s">
        <v>47</v>
      </c>
      <c r="J189" s="15" t="s">
        <v>15</v>
      </c>
      <c r="K189" s="13" t="str">
        <f t="shared" si="8"/>
        <v>Monday</v>
      </c>
      <c r="L189" s="20">
        <f>YEAR(retail_store_sales!$N189)</f>
        <v>2024</v>
      </c>
      <c r="M189" s="20" t="str">
        <f t="shared" si="7"/>
        <v>December</v>
      </c>
      <c r="N189" s="21">
        <v>45656</v>
      </c>
      <c r="O189" s="15" t="s">
        <v>12824</v>
      </c>
    </row>
    <row r="190" spans="1:15" x14ac:dyDescent="0.3">
      <c r="A190" s="8" t="s">
        <v>7592</v>
      </c>
      <c r="B190" s="8" t="s">
        <v>83</v>
      </c>
      <c r="C190" s="8" t="s">
        <v>65</v>
      </c>
      <c r="D190" s="8" t="s">
        <v>376</v>
      </c>
      <c r="E190" s="9">
        <f>retail_store_sales!$H190/retail_store_sales!$F190</f>
        <v>29</v>
      </c>
      <c r="F190" s="10">
        <v>1</v>
      </c>
      <c r="G190" s="11">
        <f t="shared" si="6"/>
        <v>29</v>
      </c>
      <c r="H190" s="12">
        <v>29</v>
      </c>
      <c r="I190" s="8" t="s">
        <v>47</v>
      </c>
      <c r="J190" s="8" t="s">
        <v>37</v>
      </c>
      <c r="K190" s="13" t="str">
        <f t="shared" si="8"/>
        <v>Thursday</v>
      </c>
      <c r="L190" s="13">
        <f>YEAR(retail_store_sales!$N190)</f>
        <v>2023</v>
      </c>
      <c r="M190" s="13" t="str">
        <f t="shared" si="7"/>
        <v>September</v>
      </c>
      <c r="N190" s="14">
        <v>45190</v>
      </c>
      <c r="O190" s="8" t="s">
        <v>12824</v>
      </c>
    </row>
    <row r="191" spans="1:15" x14ac:dyDescent="0.3">
      <c r="A191" s="15" t="s">
        <v>4333</v>
      </c>
      <c r="B191" s="15" t="s">
        <v>68</v>
      </c>
      <c r="C191" s="15" t="s">
        <v>129</v>
      </c>
      <c r="D191" s="15" t="s">
        <v>228</v>
      </c>
      <c r="E191" s="16">
        <f>retail_store_sales!$H191/retail_store_sales!$F191</f>
        <v>18.5</v>
      </c>
      <c r="F191" s="17">
        <v>2</v>
      </c>
      <c r="G191" s="18">
        <f t="shared" si="6"/>
        <v>18.5</v>
      </c>
      <c r="H191" s="19">
        <v>37</v>
      </c>
      <c r="I191" s="15" t="s">
        <v>14</v>
      </c>
      <c r="J191" s="15" t="s">
        <v>15</v>
      </c>
      <c r="K191" s="13" t="str">
        <f t="shared" si="8"/>
        <v>Sunday</v>
      </c>
      <c r="L191" s="20">
        <f>YEAR(retail_store_sales!$N191)</f>
        <v>2024</v>
      </c>
      <c r="M191" s="20" t="str">
        <f t="shared" si="7"/>
        <v>December</v>
      </c>
      <c r="N191" s="21">
        <v>45641</v>
      </c>
      <c r="O191" s="15" t="b">
        <v>1</v>
      </c>
    </row>
    <row r="192" spans="1:15" x14ac:dyDescent="0.3">
      <c r="A192" s="8" t="s">
        <v>1691</v>
      </c>
      <c r="B192" s="8" t="s">
        <v>167</v>
      </c>
      <c r="C192" s="8" t="s">
        <v>31</v>
      </c>
      <c r="D192" s="8" t="s">
        <v>184</v>
      </c>
      <c r="E192" s="9">
        <f>retail_store_sales!$H192/retail_store_sales!$F192</f>
        <v>33.5</v>
      </c>
      <c r="F192" s="10">
        <v>8</v>
      </c>
      <c r="G192" s="11">
        <f t="shared" si="6"/>
        <v>33.5</v>
      </c>
      <c r="H192" s="12">
        <v>268</v>
      </c>
      <c r="I192" s="8" t="s">
        <v>24</v>
      </c>
      <c r="J192" s="8" t="s">
        <v>15</v>
      </c>
      <c r="K192" s="13" t="str">
        <f t="shared" si="8"/>
        <v>Thursday</v>
      </c>
      <c r="L192" s="13">
        <f>YEAR(retail_store_sales!$N192)</f>
        <v>2024</v>
      </c>
      <c r="M192" s="13" t="str">
        <f t="shared" si="7"/>
        <v>October</v>
      </c>
      <c r="N192" s="14">
        <v>45568</v>
      </c>
      <c r="O192" s="8" t="b">
        <v>0</v>
      </c>
    </row>
    <row r="193" spans="1:15" x14ac:dyDescent="0.3">
      <c r="A193" s="15" t="s">
        <v>8282</v>
      </c>
      <c r="B193" s="15" t="s">
        <v>76</v>
      </c>
      <c r="C193" s="15" t="s">
        <v>65</v>
      </c>
      <c r="D193" s="15" t="s">
        <v>345</v>
      </c>
      <c r="E193" s="16">
        <f>retail_store_sales!$H193/retail_store_sales!$F193</f>
        <v>33.5</v>
      </c>
      <c r="F193" s="17">
        <v>6</v>
      </c>
      <c r="G193" s="18">
        <f t="shared" si="6"/>
        <v>33.5</v>
      </c>
      <c r="H193" s="19">
        <v>201</v>
      </c>
      <c r="I193" s="15" t="s">
        <v>24</v>
      </c>
      <c r="J193" s="15" t="s">
        <v>37</v>
      </c>
      <c r="K193" s="13" t="str">
        <f t="shared" si="8"/>
        <v>Sunday</v>
      </c>
      <c r="L193" s="20">
        <f>YEAR(retail_store_sales!$N193)</f>
        <v>2024</v>
      </c>
      <c r="M193" s="20" t="str">
        <f t="shared" si="7"/>
        <v>August</v>
      </c>
      <c r="N193" s="21">
        <v>45508</v>
      </c>
      <c r="O193" s="15" t="s">
        <v>12824</v>
      </c>
    </row>
    <row r="194" spans="1:15" x14ac:dyDescent="0.3">
      <c r="A194" s="8" t="s">
        <v>5252</v>
      </c>
      <c r="B194" s="8" t="s">
        <v>97</v>
      </c>
      <c r="C194" s="8" t="s">
        <v>27</v>
      </c>
      <c r="D194" s="8" t="s">
        <v>400</v>
      </c>
      <c r="E194" s="9">
        <f>retail_store_sales!$H194/retail_store_sales!$F194</f>
        <v>21.5</v>
      </c>
      <c r="F194" s="10">
        <v>3</v>
      </c>
      <c r="G194" s="11">
        <f t="shared" ref="G194:G257" si="9">IF(AND(F194=0, H194=0), 0, IF(H194=0, 0, H194/F194))</f>
        <v>21.5</v>
      </c>
      <c r="H194" s="12">
        <v>64.5</v>
      </c>
      <c r="I194" s="8" t="s">
        <v>24</v>
      </c>
      <c r="J194" s="8" t="s">
        <v>37</v>
      </c>
      <c r="K194" s="13" t="str">
        <f t="shared" si="8"/>
        <v>Monday</v>
      </c>
      <c r="L194" s="13">
        <f>YEAR(retail_store_sales!$N194)</f>
        <v>2023</v>
      </c>
      <c r="M194" s="13" t="str">
        <f t="shared" ref="M194:M257" si="10">TEXT(N194,"mmmm")</f>
        <v>August</v>
      </c>
      <c r="N194" s="14">
        <v>45166</v>
      </c>
      <c r="O194" s="8" t="b">
        <v>0</v>
      </c>
    </row>
    <row r="195" spans="1:15" x14ac:dyDescent="0.3">
      <c r="A195" s="15" t="s">
        <v>11782</v>
      </c>
      <c r="B195" s="15" t="s">
        <v>39</v>
      </c>
      <c r="C195" s="15" t="s">
        <v>27</v>
      </c>
      <c r="D195" s="15" t="s">
        <v>307</v>
      </c>
      <c r="E195" s="16">
        <f>retail_store_sales!$H195/retail_store_sales!$F195</f>
        <v>6.5</v>
      </c>
      <c r="F195" s="17">
        <v>8</v>
      </c>
      <c r="G195" s="18">
        <f t="shared" si="9"/>
        <v>6.5</v>
      </c>
      <c r="H195" s="19">
        <v>52</v>
      </c>
      <c r="I195" s="15" t="s">
        <v>14</v>
      </c>
      <c r="J195" s="15" t="s">
        <v>37</v>
      </c>
      <c r="K195" s="13" t="str">
        <f t="shared" ref="K195:K258" si="11">TEXT(N195, "dddd")</f>
        <v>Thursday</v>
      </c>
      <c r="L195" s="20">
        <f>YEAR(retail_store_sales!$N195)</f>
        <v>2022</v>
      </c>
      <c r="M195" s="20" t="str">
        <f t="shared" si="10"/>
        <v>August</v>
      </c>
      <c r="N195" s="21">
        <v>44798</v>
      </c>
      <c r="O195" s="15" t="b">
        <v>1</v>
      </c>
    </row>
    <row r="196" spans="1:15" x14ac:dyDescent="0.3">
      <c r="A196" s="8" t="s">
        <v>8289</v>
      </c>
      <c r="B196" s="8" t="s">
        <v>45</v>
      </c>
      <c r="C196" s="8" t="s">
        <v>40</v>
      </c>
      <c r="D196" s="8" t="s">
        <v>294</v>
      </c>
      <c r="E196" s="9">
        <f>retail_store_sales!$H196/retail_store_sales!$F196</f>
        <v>6.5</v>
      </c>
      <c r="F196" s="10">
        <v>4</v>
      </c>
      <c r="G196" s="11">
        <f t="shared" si="9"/>
        <v>6.5</v>
      </c>
      <c r="H196" s="12">
        <v>26</v>
      </c>
      <c r="I196" s="8" t="s">
        <v>47</v>
      </c>
      <c r="J196" s="8" t="s">
        <v>15</v>
      </c>
      <c r="K196" s="13" t="str">
        <f t="shared" si="11"/>
        <v>Sunday</v>
      </c>
      <c r="L196" s="13">
        <f>YEAR(retail_store_sales!$N196)</f>
        <v>2023</v>
      </c>
      <c r="M196" s="13" t="str">
        <f t="shared" si="10"/>
        <v>August</v>
      </c>
      <c r="N196" s="14">
        <v>45144</v>
      </c>
      <c r="O196" s="8" t="s">
        <v>12824</v>
      </c>
    </row>
    <row r="197" spans="1:15" x14ac:dyDescent="0.3">
      <c r="A197" s="15" t="s">
        <v>5370</v>
      </c>
      <c r="B197" s="15" t="s">
        <v>83</v>
      </c>
      <c r="C197" s="15" t="s">
        <v>31</v>
      </c>
      <c r="D197" s="15" t="s">
        <v>12823</v>
      </c>
      <c r="E197" s="16">
        <f>retail_store_sales!$H197/retail_store_sales!$F197</f>
        <v>9.5</v>
      </c>
      <c r="F197" s="17">
        <v>8</v>
      </c>
      <c r="G197" s="18">
        <f t="shared" si="9"/>
        <v>9.5</v>
      </c>
      <c r="H197" s="19">
        <v>76</v>
      </c>
      <c r="I197" s="15" t="s">
        <v>14</v>
      </c>
      <c r="J197" s="15" t="s">
        <v>37</v>
      </c>
      <c r="K197" s="13" t="str">
        <f t="shared" si="11"/>
        <v>Sunday</v>
      </c>
      <c r="L197" s="20">
        <f>YEAR(retail_store_sales!$N197)</f>
        <v>2024</v>
      </c>
      <c r="M197" s="20" t="str">
        <f t="shared" si="10"/>
        <v>March</v>
      </c>
      <c r="N197" s="21">
        <v>45375</v>
      </c>
      <c r="O197" s="15" t="b">
        <v>1</v>
      </c>
    </row>
    <row r="198" spans="1:15" x14ac:dyDescent="0.3">
      <c r="A198" s="8" t="s">
        <v>4137</v>
      </c>
      <c r="B198" s="8" t="s">
        <v>26</v>
      </c>
      <c r="C198" s="8" t="s">
        <v>18</v>
      </c>
      <c r="D198" s="8" t="s">
        <v>141</v>
      </c>
      <c r="E198" s="9">
        <f>retail_store_sales!$H198/retail_store_sales!$F198</f>
        <v>32</v>
      </c>
      <c r="F198" s="10">
        <v>1</v>
      </c>
      <c r="G198" s="11">
        <f t="shared" si="9"/>
        <v>32</v>
      </c>
      <c r="H198" s="12">
        <v>32</v>
      </c>
      <c r="I198" s="8" t="s">
        <v>24</v>
      </c>
      <c r="J198" s="8" t="s">
        <v>15</v>
      </c>
      <c r="K198" s="13" t="str">
        <f t="shared" si="11"/>
        <v>Thursday</v>
      </c>
      <c r="L198" s="13">
        <f>YEAR(retail_store_sales!$N198)</f>
        <v>2024</v>
      </c>
      <c r="M198" s="13" t="str">
        <f t="shared" si="10"/>
        <v>October</v>
      </c>
      <c r="N198" s="14">
        <v>45582</v>
      </c>
      <c r="O198" s="8" t="b">
        <v>1</v>
      </c>
    </row>
    <row r="199" spans="1:15" x14ac:dyDescent="0.3">
      <c r="A199" s="15" t="s">
        <v>2557</v>
      </c>
      <c r="B199" s="15" t="s">
        <v>39</v>
      </c>
      <c r="C199" s="15" t="s">
        <v>65</v>
      </c>
      <c r="D199" s="15" t="s">
        <v>12823</v>
      </c>
      <c r="E199" s="16">
        <f>retail_store_sales!$H199/retail_store_sales!$F199</f>
        <v>11</v>
      </c>
      <c r="F199" s="17">
        <v>1</v>
      </c>
      <c r="G199" s="18">
        <f t="shared" si="9"/>
        <v>11</v>
      </c>
      <c r="H199" s="19">
        <v>11</v>
      </c>
      <c r="I199" s="15" t="s">
        <v>24</v>
      </c>
      <c r="J199" s="15" t="s">
        <v>37</v>
      </c>
      <c r="K199" s="13" t="str">
        <f t="shared" si="11"/>
        <v>Thursday</v>
      </c>
      <c r="L199" s="20">
        <f>YEAR(retail_store_sales!$N199)</f>
        <v>2023</v>
      </c>
      <c r="M199" s="20" t="str">
        <f t="shared" si="10"/>
        <v>June</v>
      </c>
      <c r="N199" s="21">
        <v>45106</v>
      </c>
      <c r="O199" s="15" t="s">
        <v>12824</v>
      </c>
    </row>
    <row r="200" spans="1:15" x14ac:dyDescent="0.3">
      <c r="A200" s="8" t="s">
        <v>6854</v>
      </c>
      <c r="B200" s="8" t="s">
        <v>17</v>
      </c>
      <c r="C200" s="8" t="s">
        <v>65</v>
      </c>
      <c r="D200" s="8" t="s">
        <v>351</v>
      </c>
      <c r="E200" s="9">
        <f>retail_store_sales!$H200/retail_store_sales!$F200</f>
        <v>38</v>
      </c>
      <c r="F200" s="10">
        <v>9</v>
      </c>
      <c r="G200" s="11">
        <f t="shared" si="9"/>
        <v>38</v>
      </c>
      <c r="H200" s="12">
        <v>342</v>
      </c>
      <c r="I200" s="8" t="s">
        <v>14</v>
      </c>
      <c r="J200" s="8" t="s">
        <v>37</v>
      </c>
      <c r="K200" s="13" t="str">
        <f t="shared" si="11"/>
        <v>Wednesday</v>
      </c>
      <c r="L200" s="13">
        <f>YEAR(retail_store_sales!$N200)</f>
        <v>2023</v>
      </c>
      <c r="M200" s="13" t="str">
        <f t="shared" si="10"/>
        <v>January</v>
      </c>
      <c r="N200" s="14">
        <v>44944</v>
      </c>
      <c r="O200" s="8" t="s">
        <v>12824</v>
      </c>
    </row>
    <row r="201" spans="1:15" x14ac:dyDescent="0.3">
      <c r="A201" s="15" t="s">
        <v>7082</v>
      </c>
      <c r="B201" s="15" t="s">
        <v>99</v>
      </c>
      <c r="C201" s="15" t="s">
        <v>129</v>
      </c>
      <c r="D201" s="15" t="s">
        <v>319</v>
      </c>
      <c r="E201" s="16">
        <f>retail_store_sales!$H201/retail_store_sales!$F201</f>
        <v>24.5</v>
      </c>
      <c r="F201" s="17">
        <v>8</v>
      </c>
      <c r="G201" s="18">
        <f t="shared" si="9"/>
        <v>24.5</v>
      </c>
      <c r="H201" s="19">
        <v>196</v>
      </c>
      <c r="I201" s="15" t="s">
        <v>47</v>
      </c>
      <c r="J201" s="15" t="s">
        <v>15</v>
      </c>
      <c r="K201" s="13" t="str">
        <f t="shared" si="11"/>
        <v>Wednesday</v>
      </c>
      <c r="L201" s="20">
        <f>YEAR(retail_store_sales!$N201)</f>
        <v>2022</v>
      </c>
      <c r="M201" s="20" t="str">
        <f t="shared" si="10"/>
        <v>March</v>
      </c>
      <c r="N201" s="21">
        <v>44629</v>
      </c>
      <c r="O201" s="15" t="b">
        <v>0</v>
      </c>
    </row>
    <row r="202" spans="1:15" x14ac:dyDescent="0.3">
      <c r="A202" s="8" t="s">
        <v>3143</v>
      </c>
      <c r="B202" s="8" t="s">
        <v>68</v>
      </c>
      <c r="C202" s="8" t="s">
        <v>40</v>
      </c>
      <c r="D202" s="8" t="s">
        <v>341</v>
      </c>
      <c r="E202" s="9">
        <f>retail_store_sales!$H202/retail_store_sales!$F202</f>
        <v>29</v>
      </c>
      <c r="F202" s="10">
        <v>7</v>
      </c>
      <c r="G202" s="11">
        <f t="shared" si="9"/>
        <v>29</v>
      </c>
      <c r="H202" s="12">
        <v>203</v>
      </c>
      <c r="I202" s="8" t="s">
        <v>14</v>
      </c>
      <c r="J202" s="8" t="s">
        <v>37</v>
      </c>
      <c r="K202" s="13" t="str">
        <f t="shared" si="11"/>
        <v>Friday</v>
      </c>
      <c r="L202" s="13">
        <f>YEAR(retail_store_sales!$N202)</f>
        <v>2022</v>
      </c>
      <c r="M202" s="13" t="str">
        <f t="shared" si="10"/>
        <v>November</v>
      </c>
      <c r="N202" s="14">
        <v>44869</v>
      </c>
      <c r="O202" s="8" t="b">
        <v>1</v>
      </c>
    </row>
    <row r="203" spans="1:15" x14ac:dyDescent="0.3">
      <c r="A203" s="15" t="s">
        <v>5704</v>
      </c>
      <c r="B203" s="15" t="s">
        <v>68</v>
      </c>
      <c r="C203" s="15" t="s">
        <v>65</v>
      </c>
      <c r="D203" s="15" t="s">
        <v>366</v>
      </c>
      <c r="E203" s="16">
        <f>retail_store_sales!$H203/retail_store_sales!$F203</f>
        <v>21.5</v>
      </c>
      <c r="F203" s="17">
        <v>10</v>
      </c>
      <c r="G203" s="18">
        <f t="shared" si="9"/>
        <v>21.5</v>
      </c>
      <c r="H203" s="19">
        <v>215</v>
      </c>
      <c r="I203" s="15" t="s">
        <v>24</v>
      </c>
      <c r="J203" s="15" t="s">
        <v>37</v>
      </c>
      <c r="K203" s="13" t="str">
        <f t="shared" si="11"/>
        <v>Saturday</v>
      </c>
      <c r="L203" s="20">
        <f>YEAR(retail_store_sales!$N203)</f>
        <v>2022</v>
      </c>
      <c r="M203" s="20" t="str">
        <f t="shared" si="10"/>
        <v>June</v>
      </c>
      <c r="N203" s="21">
        <v>44716</v>
      </c>
      <c r="O203" s="15" t="b">
        <v>1</v>
      </c>
    </row>
    <row r="204" spans="1:15" x14ac:dyDescent="0.3">
      <c r="A204" s="8" t="s">
        <v>11191</v>
      </c>
      <c r="B204" s="8" t="s">
        <v>26</v>
      </c>
      <c r="C204" s="8" t="s">
        <v>129</v>
      </c>
      <c r="D204" s="8" t="s">
        <v>620</v>
      </c>
      <c r="E204" s="9">
        <f>retail_store_sales!$H204/retail_store_sales!$F204</f>
        <v>21.5</v>
      </c>
      <c r="F204" s="10">
        <v>4</v>
      </c>
      <c r="G204" s="11">
        <f t="shared" si="9"/>
        <v>21.5</v>
      </c>
      <c r="H204" s="12">
        <v>86</v>
      </c>
      <c r="I204" s="8" t="s">
        <v>24</v>
      </c>
      <c r="J204" s="8" t="s">
        <v>37</v>
      </c>
      <c r="K204" s="13" t="str">
        <f t="shared" si="11"/>
        <v>Wednesday</v>
      </c>
      <c r="L204" s="13">
        <f>YEAR(retail_store_sales!$N204)</f>
        <v>2024</v>
      </c>
      <c r="M204" s="13" t="str">
        <f t="shared" si="10"/>
        <v>May</v>
      </c>
      <c r="N204" s="14">
        <v>45413</v>
      </c>
      <c r="O204" s="8" t="b">
        <v>0</v>
      </c>
    </row>
    <row r="205" spans="1:15" x14ac:dyDescent="0.3">
      <c r="A205" s="15" t="s">
        <v>12432</v>
      </c>
      <c r="B205" s="15" t="s">
        <v>167</v>
      </c>
      <c r="C205" s="15" t="s">
        <v>27</v>
      </c>
      <c r="D205" s="15" t="s">
        <v>257</v>
      </c>
      <c r="E205" s="16">
        <f>retail_store_sales!$H205/retail_store_sales!$F205</f>
        <v>33.5</v>
      </c>
      <c r="F205" s="17">
        <v>9</v>
      </c>
      <c r="G205" s="18">
        <f t="shared" si="9"/>
        <v>33.5</v>
      </c>
      <c r="H205" s="19">
        <v>301.5</v>
      </c>
      <c r="I205" s="15" t="s">
        <v>14</v>
      </c>
      <c r="J205" s="15" t="s">
        <v>37</v>
      </c>
      <c r="K205" s="13" t="str">
        <f t="shared" si="11"/>
        <v>Monday</v>
      </c>
      <c r="L205" s="20">
        <f>YEAR(retail_store_sales!$N205)</f>
        <v>2022</v>
      </c>
      <c r="M205" s="20" t="str">
        <f t="shared" si="10"/>
        <v>May</v>
      </c>
      <c r="N205" s="21">
        <v>44711</v>
      </c>
      <c r="O205" s="15" t="s">
        <v>12824</v>
      </c>
    </row>
    <row r="206" spans="1:15" x14ac:dyDescent="0.3">
      <c r="A206" s="8" t="s">
        <v>3220</v>
      </c>
      <c r="B206" s="8" t="s">
        <v>42</v>
      </c>
      <c r="C206" s="8" t="s">
        <v>12</v>
      </c>
      <c r="D206" s="8" t="s">
        <v>519</v>
      </c>
      <c r="E206" s="9">
        <f>retail_store_sales!$H206/retail_store_sales!$F206</f>
        <v>15.5</v>
      </c>
      <c r="F206" s="10">
        <v>2</v>
      </c>
      <c r="G206" s="11">
        <f t="shared" si="9"/>
        <v>15.5</v>
      </c>
      <c r="H206" s="12">
        <v>31</v>
      </c>
      <c r="I206" s="8" t="s">
        <v>24</v>
      </c>
      <c r="J206" s="8" t="s">
        <v>15</v>
      </c>
      <c r="K206" s="13" t="str">
        <f t="shared" si="11"/>
        <v>Monday</v>
      </c>
      <c r="L206" s="13">
        <f>YEAR(retail_store_sales!$N206)</f>
        <v>2022</v>
      </c>
      <c r="M206" s="13" t="str">
        <f t="shared" si="10"/>
        <v>March</v>
      </c>
      <c r="N206" s="14">
        <v>44634</v>
      </c>
      <c r="O206" s="8" t="b">
        <v>0</v>
      </c>
    </row>
    <row r="207" spans="1:15" x14ac:dyDescent="0.3">
      <c r="A207" s="15" t="s">
        <v>180</v>
      </c>
      <c r="B207" s="15" t="s">
        <v>21</v>
      </c>
      <c r="C207" s="15" t="s">
        <v>27</v>
      </c>
      <c r="D207" s="15" t="s">
        <v>116</v>
      </c>
      <c r="E207" s="16">
        <f>retail_store_sales!$H207/retail_store_sales!$F207</f>
        <v>36.5</v>
      </c>
      <c r="F207" s="17">
        <v>6</v>
      </c>
      <c r="G207" s="18">
        <f t="shared" si="9"/>
        <v>36.5</v>
      </c>
      <c r="H207" s="19">
        <v>219</v>
      </c>
      <c r="I207" s="15" t="s">
        <v>47</v>
      </c>
      <c r="J207" s="15" t="s">
        <v>37</v>
      </c>
      <c r="K207" s="13" t="str">
        <f t="shared" si="11"/>
        <v>Tuesday</v>
      </c>
      <c r="L207" s="20">
        <f>YEAR(retail_store_sales!$N207)</f>
        <v>2023</v>
      </c>
      <c r="M207" s="20" t="str">
        <f t="shared" si="10"/>
        <v>February</v>
      </c>
      <c r="N207" s="21">
        <v>44964</v>
      </c>
      <c r="O207" s="15" t="b">
        <v>1</v>
      </c>
    </row>
    <row r="208" spans="1:15" x14ac:dyDescent="0.3">
      <c r="A208" s="8" t="s">
        <v>9109</v>
      </c>
      <c r="B208" s="8" t="s">
        <v>99</v>
      </c>
      <c r="C208" s="8" t="s">
        <v>40</v>
      </c>
      <c r="D208" s="8" t="s">
        <v>196</v>
      </c>
      <c r="E208" s="9">
        <f>retail_store_sales!$H208/retail_store_sales!$F208</f>
        <v>35</v>
      </c>
      <c r="F208" s="10">
        <v>4</v>
      </c>
      <c r="G208" s="11">
        <f t="shared" si="9"/>
        <v>35</v>
      </c>
      <c r="H208" s="12">
        <v>140</v>
      </c>
      <c r="I208" s="8" t="s">
        <v>24</v>
      </c>
      <c r="J208" s="8" t="s">
        <v>37</v>
      </c>
      <c r="K208" s="13" t="str">
        <f t="shared" si="11"/>
        <v>Tuesday</v>
      </c>
      <c r="L208" s="13">
        <f>YEAR(retail_store_sales!$N208)</f>
        <v>2022</v>
      </c>
      <c r="M208" s="13" t="str">
        <f t="shared" si="10"/>
        <v>January</v>
      </c>
      <c r="N208" s="14">
        <v>44565</v>
      </c>
      <c r="O208" s="8" t="b">
        <v>0</v>
      </c>
    </row>
    <row r="209" spans="1:15" x14ac:dyDescent="0.3">
      <c r="A209" s="15" t="s">
        <v>10980</v>
      </c>
      <c r="B209" s="15" t="s">
        <v>26</v>
      </c>
      <c r="C209" s="15" t="s">
        <v>18</v>
      </c>
      <c r="D209" s="15" t="s">
        <v>249</v>
      </c>
      <c r="E209" s="16">
        <f>retail_store_sales!$H209/retail_store_sales!$F209</f>
        <v>38</v>
      </c>
      <c r="F209" s="17">
        <v>7</v>
      </c>
      <c r="G209" s="18">
        <f t="shared" si="9"/>
        <v>38</v>
      </c>
      <c r="H209" s="19">
        <v>266</v>
      </c>
      <c r="I209" s="15" t="s">
        <v>47</v>
      </c>
      <c r="J209" s="15" t="s">
        <v>15</v>
      </c>
      <c r="K209" s="13" t="str">
        <f t="shared" si="11"/>
        <v>Saturday</v>
      </c>
      <c r="L209" s="20">
        <f>YEAR(retail_store_sales!$N209)</f>
        <v>2024</v>
      </c>
      <c r="M209" s="20" t="str">
        <f t="shared" si="10"/>
        <v>April</v>
      </c>
      <c r="N209" s="21">
        <v>45409</v>
      </c>
      <c r="O209" s="15" t="b">
        <v>0</v>
      </c>
    </row>
    <row r="210" spans="1:15" x14ac:dyDescent="0.3">
      <c r="A210" s="8" t="s">
        <v>11291</v>
      </c>
      <c r="B210" s="8" t="s">
        <v>21</v>
      </c>
      <c r="C210" s="8" t="s">
        <v>22</v>
      </c>
      <c r="D210" s="8" t="s">
        <v>23</v>
      </c>
      <c r="E210" s="9">
        <f>retail_store_sales!$H210/retail_store_sales!$F210</f>
        <v>21.5</v>
      </c>
      <c r="F210" s="10">
        <v>1</v>
      </c>
      <c r="G210" s="11">
        <f t="shared" si="9"/>
        <v>21.5</v>
      </c>
      <c r="H210" s="12">
        <v>21.5</v>
      </c>
      <c r="I210" s="8" t="s">
        <v>14</v>
      </c>
      <c r="J210" s="8" t="s">
        <v>37</v>
      </c>
      <c r="K210" s="13" t="str">
        <f t="shared" si="11"/>
        <v>Tuesday</v>
      </c>
      <c r="L210" s="13">
        <f>YEAR(retail_store_sales!$N210)</f>
        <v>2022</v>
      </c>
      <c r="M210" s="13" t="str">
        <f t="shared" si="10"/>
        <v>August</v>
      </c>
      <c r="N210" s="14">
        <v>44803</v>
      </c>
      <c r="O210" s="8" t="s">
        <v>12824</v>
      </c>
    </row>
    <row r="211" spans="1:15" x14ac:dyDescent="0.3">
      <c r="A211" s="15" t="s">
        <v>10035</v>
      </c>
      <c r="B211" s="15" t="s">
        <v>68</v>
      </c>
      <c r="C211" s="15" t="s">
        <v>65</v>
      </c>
      <c r="D211" s="15" t="s">
        <v>351</v>
      </c>
      <c r="E211" s="16">
        <f>retail_store_sales!$H211/retail_store_sales!$F211</f>
        <v>38</v>
      </c>
      <c r="F211" s="17">
        <v>1</v>
      </c>
      <c r="G211" s="18">
        <f t="shared" si="9"/>
        <v>38</v>
      </c>
      <c r="H211" s="19">
        <v>38</v>
      </c>
      <c r="I211" s="15" t="s">
        <v>47</v>
      </c>
      <c r="J211" s="15" t="s">
        <v>15</v>
      </c>
      <c r="K211" s="13" t="str">
        <f t="shared" si="11"/>
        <v>Tuesday</v>
      </c>
      <c r="L211" s="20">
        <f>YEAR(retail_store_sales!$N211)</f>
        <v>2024</v>
      </c>
      <c r="M211" s="20" t="str">
        <f t="shared" si="10"/>
        <v>November</v>
      </c>
      <c r="N211" s="21">
        <v>45615</v>
      </c>
      <c r="O211" s="15" t="s">
        <v>12824</v>
      </c>
    </row>
    <row r="212" spans="1:15" x14ac:dyDescent="0.3">
      <c r="A212" s="8" t="s">
        <v>7818</v>
      </c>
      <c r="B212" s="8" t="s">
        <v>79</v>
      </c>
      <c r="C212" s="8" t="s">
        <v>31</v>
      </c>
      <c r="D212" s="8" t="s">
        <v>184</v>
      </c>
      <c r="E212" s="9">
        <f>retail_store_sales!$H212/retail_store_sales!$F212</f>
        <v>33.5</v>
      </c>
      <c r="F212" s="10">
        <v>5</v>
      </c>
      <c r="G212" s="11">
        <f t="shared" si="9"/>
        <v>33.5</v>
      </c>
      <c r="H212" s="12">
        <v>167.5</v>
      </c>
      <c r="I212" s="8" t="s">
        <v>14</v>
      </c>
      <c r="J212" s="8" t="s">
        <v>15</v>
      </c>
      <c r="K212" s="13" t="str">
        <f t="shared" si="11"/>
        <v>Thursday</v>
      </c>
      <c r="L212" s="13">
        <f>YEAR(retail_store_sales!$N212)</f>
        <v>2023</v>
      </c>
      <c r="M212" s="13" t="str">
        <f t="shared" si="10"/>
        <v>February</v>
      </c>
      <c r="N212" s="14">
        <v>44966</v>
      </c>
      <c r="O212" s="8" t="s">
        <v>12824</v>
      </c>
    </row>
    <row r="213" spans="1:15" x14ac:dyDescent="0.3">
      <c r="A213" s="15" t="s">
        <v>11334</v>
      </c>
      <c r="B213" s="15" t="s">
        <v>54</v>
      </c>
      <c r="C213" s="15" t="s">
        <v>129</v>
      </c>
      <c r="D213" s="15" t="s">
        <v>334</v>
      </c>
      <c r="E213" s="16">
        <f>retail_store_sales!$H213/retail_store_sales!$F213</f>
        <v>20</v>
      </c>
      <c r="F213" s="17">
        <v>5</v>
      </c>
      <c r="G213" s="18">
        <f t="shared" si="9"/>
        <v>20</v>
      </c>
      <c r="H213" s="19">
        <v>100</v>
      </c>
      <c r="I213" s="15" t="s">
        <v>24</v>
      </c>
      <c r="J213" s="15" t="s">
        <v>15</v>
      </c>
      <c r="K213" s="13" t="str">
        <f t="shared" si="11"/>
        <v>Friday</v>
      </c>
      <c r="L213" s="20">
        <f>YEAR(retail_store_sales!$N213)</f>
        <v>2022</v>
      </c>
      <c r="M213" s="20" t="str">
        <f t="shared" si="10"/>
        <v>August</v>
      </c>
      <c r="N213" s="21">
        <v>44778</v>
      </c>
      <c r="O213" s="15" t="b">
        <v>0</v>
      </c>
    </row>
    <row r="214" spans="1:15" x14ac:dyDescent="0.3">
      <c r="A214" s="8" t="s">
        <v>2756</v>
      </c>
      <c r="B214" s="8" t="s">
        <v>68</v>
      </c>
      <c r="C214" s="8" t="s">
        <v>40</v>
      </c>
      <c r="D214" s="8" t="s">
        <v>43</v>
      </c>
      <c r="E214" s="9">
        <f>retail_store_sales!$H214/retail_store_sales!$F214</f>
        <v>27.5</v>
      </c>
      <c r="F214" s="10">
        <v>5</v>
      </c>
      <c r="G214" s="11">
        <f t="shared" si="9"/>
        <v>27.5</v>
      </c>
      <c r="H214" s="12">
        <v>137.5</v>
      </c>
      <c r="I214" s="8" t="s">
        <v>14</v>
      </c>
      <c r="J214" s="8" t="s">
        <v>15</v>
      </c>
      <c r="K214" s="13" t="str">
        <f t="shared" si="11"/>
        <v>Thursday</v>
      </c>
      <c r="L214" s="13">
        <f>YEAR(retail_store_sales!$N214)</f>
        <v>2024</v>
      </c>
      <c r="M214" s="13" t="str">
        <f t="shared" si="10"/>
        <v>October</v>
      </c>
      <c r="N214" s="14">
        <v>45568</v>
      </c>
      <c r="O214" s="8" t="b">
        <v>1</v>
      </c>
    </row>
    <row r="215" spans="1:15" x14ac:dyDescent="0.3">
      <c r="A215" s="15" t="s">
        <v>996</v>
      </c>
      <c r="B215" s="15" t="s">
        <v>76</v>
      </c>
      <c r="C215" s="15" t="s">
        <v>22</v>
      </c>
      <c r="D215" s="15" t="s">
        <v>997</v>
      </c>
      <c r="E215" s="16">
        <f>retail_store_sales!$H215/retail_store_sales!$F215</f>
        <v>32</v>
      </c>
      <c r="F215" s="17">
        <v>9</v>
      </c>
      <c r="G215" s="18">
        <f t="shared" si="9"/>
        <v>32</v>
      </c>
      <c r="H215" s="19">
        <v>288</v>
      </c>
      <c r="I215" s="15" t="s">
        <v>14</v>
      </c>
      <c r="J215" s="15" t="s">
        <v>15</v>
      </c>
      <c r="K215" s="13" t="str">
        <f t="shared" si="11"/>
        <v>Wednesday</v>
      </c>
      <c r="L215" s="20">
        <f>YEAR(retail_store_sales!$N215)</f>
        <v>2022</v>
      </c>
      <c r="M215" s="20" t="str">
        <f t="shared" si="10"/>
        <v>May</v>
      </c>
      <c r="N215" s="21">
        <v>44699</v>
      </c>
      <c r="O215" s="15" t="b">
        <v>1</v>
      </c>
    </row>
    <row r="216" spans="1:15" x14ac:dyDescent="0.3">
      <c r="A216" s="8" t="s">
        <v>4238</v>
      </c>
      <c r="B216" s="8" t="s">
        <v>39</v>
      </c>
      <c r="C216" s="8" t="s">
        <v>18</v>
      </c>
      <c r="D216" s="8" t="s">
        <v>57</v>
      </c>
      <c r="E216" s="9">
        <f>retail_store_sales!$H216/retail_store_sales!$F216</f>
        <v>27.5</v>
      </c>
      <c r="F216" s="10">
        <v>7</v>
      </c>
      <c r="G216" s="11">
        <f t="shared" si="9"/>
        <v>27.5</v>
      </c>
      <c r="H216" s="12">
        <v>192.5</v>
      </c>
      <c r="I216" s="8" t="s">
        <v>47</v>
      </c>
      <c r="J216" s="8" t="s">
        <v>15</v>
      </c>
      <c r="K216" s="13" t="str">
        <f t="shared" si="11"/>
        <v>Sunday</v>
      </c>
      <c r="L216" s="13">
        <f>YEAR(retail_store_sales!$N216)</f>
        <v>2024</v>
      </c>
      <c r="M216" s="13" t="str">
        <f t="shared" si="10"/>
        <v>October</v>
      </c>
      <c r="N216" s="14">
        <v>45578</v>
      </c>
      <c r="O216" s="8" t="b">
        <v>1</v>
      </c>
    </row>
    <row r="217" spans="1:15" x14ac:dyDescent="0.3">
      <c r="A217" s="15" t="s">
        <v>7244</v>
      </c>
      <c r="B217" s="15" t="s">
        <v>73</v>
      </c>
      <c r="C217" s="15" t="s">
        <v>12</v>
      </c>
      <c r="D217" s="15" t="s">
        <v>371</v>
      </c>
      <c r="E217" s="16">
        <f>retail_store_sales!$H217/retail_store_sales!$F217</f>
        <v>23</v>
      </c>
      <c r="F217" s="17">
        <v>1</v>
      </c>
      <c r="G217" s="18">
        <f t="shared" si="9"/>
        <v>23</v>
      </c>
      <c r="H217" s="19">
        <v>23</v>
      </c>
      <c r="I217" s="15" t="s">
        <v>47</v>
      </c>
      <c r="J217" s="15" t="s">
        <v>37</v>
      </c>
      <c r="K217" s="13" t="str">
        <f t="shared" si="11"/>
        <v>Sunday</v>
      </c>
      <c r="L217" s="20">
        <f>YEAR(retail_store_sales!$N217)</f>
        <v>2022</v>
      </c>
      <c r="M217" s="20" t="str">
        <f t="shared" si="10"/>
        <v>January</v>
      </c>
      <c r="N217" s="21">
        <v>44563</v>
      </c>
      <c r="O217" s="15" t="s">
        <v>12824</v>
      </c>
    </row>
    <row r="218" spans="1:15" x14ac:dyDescent="0.3">
      <c r="A218" s="8" t="s">
        <v>2970</v>
      </c>
      <c r="B218" s="8" t="s">
        <v>167</v>
      </c>
      <c r="C218" s="8" t="s">
        <v>65</v>
      </c>
      <c r="D218" s="8" t="s">
        <v>12823</v>
      </c>
      <c r="E218" s="9">
        <v>0</v>
      </c>
      <c r="F218" s="10">
        <v>0</v>
      </c>
      <c r="G218" s="11">
        <f t="shared" si="9"/>
        <v>0</v>
      </c>
      <c r="H218" s="12">
        <v>0</v>
      </c>
      <c r="I218" s="8" t="s">
        <v>24</v>
      </c>
      <c r="J218" s="8" t="s">
        <v>37</v>
      </c>
      <c r="K218" s="13" t="str">
        <f t="shared" si="11"/>
        <v>Saturday</v>
      </c>
      <c r="L218" s="13">
        <f>YEAR(retail_store_sales!$N218)</f>
        <v>2022</v>
      </c>
      <c r="M218" s="13" t="str">
        <f t="shared" si="10"/>
        <v>February</v>
      </c>
      <c r="N218" s="14">
        <v>44604</v>
      </c>
      <c r="O218" s="8" t="b">
        <v>0</v>
      </c>
    </row>
    <row r="219" spans="1:15" x14ac:dyDescent="0.3">
      <c r="A219" s="15" t="s">
        <v>277</v>
      </c>
      <c r="B219" s="15" t="s">
        <v>45</v>
      </c>
      <c r="C219" s="15" t="s">
        <v>40</v>
      </c>
      <c r="D219" s="15" t="s">
        <v>12823</v>
      </c>
      <c r="E219" s="16">
        <v>0</v>
      </c>
      <c r="F219" s="17">
        <v>0</v>
      </c>
      <c r="G219" s="18">
        <f t="shared" si="9"/>
        <v>0</v>
      </c>
      <c r="H219" s="19">
        <v>0</v>
      </c>
      <c r="I219" s="15" t="s">
        <v>24</v>
      </c>
      <c r="J219" s="15" t="s">
        <v>15</v>
      </c>
      <c r="K219" s="13" t="str">
        <f t="shared" si="11"/>
        <v>Sunday</v>
      </c>
      <c r="L219" s="20">
        <f>YEAR(retail_store_sales!$N219)</f>
        <v>2022</v>
      </c>
      <c r="M219" s="20" t="str">
        <f t="shared" si="10"/>
        <v>December</v>
      </c>
      <c r="N219" s="21">
        <v>44913</v>
      </c>
      <c r="O219" s="15" t="b">
        <v>0</v>
      </c>
    </row>
    <row r="220" spans="1:15" x14ac:dyDescent="0.3">
      <c r="A220" s="8" t="s">
        <v>2168</v>
      </c>
      <c r="B220" s="8" t="s">
        <v>26</v>
      </c>
      <c r="C220" s="8" t="s">
        <v>18</v>
      </c>
      <c r="D220" s="8" t="s">
        <v>141</v>
      </c>
      <c r="E220" s="9">
        <f>retail_store_sales!$H220/retail_store_sales!$F220</f>
        <v>32</v>
      </c>
      <c r="F220" s="10">
        <v>2</v>
      </c>
      <c r="G220" s="11">
        <f t="shared" si="9"/>
        <v>32</v>
      </c>
      <c r="H220" s="12">
        <v>64</v>
      </c>
      <c r="I220" s="8" t="s">
        <v>14</v>
      </c>
      <c r="J220" s="8" t="s">
        <v>37</v>
      </c>
      <c r="K220" s="13" t="str">
        <f t="shared" si="11"/>
        <v>Saturday</v>
      </c>
      <c r="L220" s="13">
        <f>YEAR(retail_store_sales!$N220)</f>
        <v>2024</v>
      </c>
      <c r="M220" s="13" t="str">
        <f t="shared" si="10"/>
        <v>December</v>
      </c>
      <c r="N220" s="14">
        <v>45633</v>
      </c>
      <c r="O220" s="8" t="b">
        <v>0</v>
      </c>
    </row>
    <row r="221" spans="1:15" x14ac:dyDescent="0.3">
      <c r="A221" s="15" t="s">
        <v>3593</v>
      </c>
      <c r="B221" s="15" t="s">
        <v>30</v>
      </c>
      <c r="C221" s="15" t="s">
        <v>22</v>
      </c>
      <c r="D221" s="15" t="s">
        <v>113</v>
      </c>
      <c r="E221" s="16">
        <f>retail_store_sales!$H221/retail_store_sales!$F221</f>
        <v>38</v>
      </c>
      <c r="F221" s="17">
        <v>3</v>
      </c>
      <c r="G221" s="18">
        <f t="shared" si="9"/>
        <v>38</v>
      </c>
      <c r="H221" s="19">
        <v>114</v>
      </c>
      <c r="I221" s="15" t="s">
        <v>14</v>
      </c>
      <c r="J221" s="15" t="s">
        <v>15</v>
      </c>
      <c r="K221" s="13" t="str">
        <f t="shared" si="11"/>
        <v>Friday</v>
      </c>
      <c r="L221" s="20">
        <f>YEAR(retail_store_sales!$N221)</f>
        <v>2024</v>
      </c>
      <c r="M221" s="20" t="str">
        <f t="shared" si="10"/>
        <v>October</v>
      </c>
      <c r="N221" s="21">
        <v>45583</v>
      </c>
      <c r="O221" s="15" t="b">
        <v>0</v>
      </c>
    </row>
    <row r="222" spans="1:15" x14ac:dyDescent="0.3">
      <c r="A222" s="8" t="s">
        <v>9501</v>
      </c>
      <c r="B222" s="8" t="s">
        <v>35</v>
      </c>
      <c r="C222" s="8" t="s">
        <v>31</v>
      </c>
      <c r="D222" s="8" t="s">
        <v>93</v>
      </c>
      <c r="E222" s="9">
        <f>retail_store_sales!$H222/retail_store_sales!$F222</f>
        <v>20</v>
      </c>
      <c r="F222" s="10">
        <v>4</v>
      </c>
      <c r="G222" s="11">
        <f t="shared" si="9"/>
        <v>20</v>
      </c>
      <c r="H222" s="12">
        <v>80</v>
      </c>
      <c r="I222" s="8" t="s">
        <v>24</v>
      </c>
      <c r="J222" s="8" t="s">
        <v>37</v>
      </c>
      <c r="K222" s="13" t="str">
        <f t="shared" si="11"/>
        <v>Saturday</v>
      </c>
      <c r="L222" s="13">
        <f>YEAR(retail_store_sales!$N222)</f>
        <v>2024</v>
      </c>
      <c r="M222" s="13" t="str">
        <f t="shared" si="10"/>
        <v>February</v>
      </c>
      <c r="N222" s="14">
        <v>45339</v>
      </c>
      <c r="O222" s="8" t="b">
        <v>1</v>
      </c>
    </row>
    <row r="223" spans="1:15" x14ac:dyDescent="0.3">
      <c r="A223" s="15" t="s">
        <v>12729</v>
      </c>
      <c r="B223" s="15" t="s">
        <v>30</v>
      </c>
      <c r="C223" s="15" t="s">
        <v>31</v>
      </c>
      <c r="D223" s="15" t="s">
        <v>811</v>
      </c>
      <c r="E223" s="16">
        <f>retail_store_sales!$H223/retail_store_sales!$F223</f>
        <v>26</v>
      </c>
      <c r="F223" s="17">
        <v>2</v>
      </c>
      <c r="G223" s="18">
        <f t="shared" si="9"/>
        <v>26</v>
      </c>
      <c r="H223" s="19">
        <v>52</v>
      </c>
      <c r="I223" s="15" t="s">
        <v>47</v>
      </c>
      <c r="J223" s="15" t="s">
        <v>37</v>
      </c>
      <c r="K223" s="13" t="str">
        <f t="shared" si="11"/>
        <v>Friday</v>
      </c>
      <c r="L223" s="20">
        <f>YEAR(retail_store_sales!$N223)</f>
        <v>2024</v>
      </c>
      <c r="M223" s="20" t="str">
        <f t="shared" si="10"/>
        <v>June</v>
      </c>
      <c r="N223" s="21">
        <v>45464</v>
      </c>
      <c r="O223" s="15" t="b">
        <v>1</v>
      </c>
    </row>
    <row r="224" spans="1:15" x14ac:dyDescent="0.3">
      <c r="A224" s="8" t="s">
        <v>2577</v>
      </c>
      <c r="B224" s="8" t="s">
        <v>167</v>
      </c>
      <c r="C224" s="8" t="s">
        <v>129</v>
      </c>
      <c r="D224" s="8" t="s">
        <v>743</v>
      </c>
      <c r="E224" s="9">
        <f>retail_store_sales!$H224/retail_store_sales!$F224</f>
        <v>38</v>
      </c>
      <c r="F224" s="10">
        <v>5</v>
      </c>
      <c r="G224" s="11">
        <f t="shared" si="9"/>
        <v>38</v>
      </c>
      <c r="H224" s="12">
        <v>190</v>
      </c>
      <c r="I224" s="8" t="s">
        <v>47</v>
      </c>
      <c r="J224" s="8" t="s">
        <v>15</v>
      </c>
      <c r="K224" s="13" t="str">
        <f t="shared" si="11"/>
        <v>Friday</v>
      </c>
      <c r="L224" s="13">
        <f>YEAR(retail_store_sales!$N224)</f>
        <v>2024</v>
      </c>
      <c r="M224" s="13" t="str">
        <f t="shared" si="10"/>
        <v>June</v>
      </c>
      <c r="N224" s="14">
        <v>45450</v>
      </c>
      <c r="O224" s="8" t="s">
        <v>12824</v>
      </c>
    </row>
    <row r="225" spans="1:15" x14ac:dyDescent="0.3">
      <c r="A225" s="15" t="s">
        <v>979</v>
      </c>
      <c r="B225" s="15" t="s">
        <v>122</v>
      </c>
      <c r="C225" s="15" t="s">
        <v>22</v>
      </c>
      <c r="D225" s="15" t="s">
        <v>305</v>
      </c>
      <c r="E225" s="16">
        <f>retail_store_sales!$H225/retail_store_sales!$F225</f>
        <v>23</v>
      </c>
      <c r="F225" s="17">
        <v>4</v>
      </c>
      <c r="G225" s="18">
        <f t="shared" si="9"/>
        <v>23</v>
      </c>
      <c r="H225" s="19">
        <v>92</v>
      </c>
      <c r="I225" s="15" t="s">
        <v>24</v>
      </c>
      <c r="J225" s="15" t="s">
        <v>15</v>
      </c>
      <c r="K225" s="13" t="str">
        <f t="shared" si="11"/>
        <v>Wednesday</v>
      </c>
      <c r="L225" s="20">
        <f>YEAR(retail_store_sales!$N225)</f>
        <v>2022</v>
      </c>
      <c r="M225" s="20" t="str">
        <f t="shared" si="10"/>
        <v>November</v>
      </c>
      <c r="N225" s="21">
        <v>44867</v>
      </c>
      <c r="O225" s="15" t="b">
        <v>1</v>
      </c>
    </row>
    <row r="226" spans="1:15" x14ac:dyDescent="0.3">
      <c r="A226" s="8" t="s">
        <v>10502</v>
      </c>
      <c r="B226" s="8" t="s">
        <v>76</v>
      </c>
      <c r="C226" s="8" t="s">
        <v>22</v>
      </c>
      <c r="D226" s="8" t="s">
        <v>382</v>
      </c>
      <c r="E226" s="9">
        <f>retail_store_sales!$H226/retail_store_sales!$F226</f>
        <v>41</v>
      </c>
      <c r="F226" s="10">
        <v>5</v>
      </c>
      <c r="G226" s="11">
        <f t="shared" si="9"/>
        <v>41</v>
      </c>
      <c r="H226" s="12">
        <v>205</v>
      </c>
      <c r="I226" s="8" t="s">
        <v>47</v>
      </c>
      <c r="J226" s="8" t="s">
        <v>15</v>
      </c>
      <c r="K226" s="13" t="str">
        <f t="shared" si="11"/>
        <v>Thursday</v>
      </c>
      <c r="L226" s="13">
        <f>YEAR(retail_store_sales!$N226)</f>
        <v>2022</v>
      </c>
      <c r="M226" s="13" t="str">
        <f t="shared" si="10"/>
        <v>July</v>
      </c>
      <c r="N226" s="14">
        <v>44749</v>
      </c>
      <c r="O226" s="8" t="b">
        <v>0</v>
      </c>
    </row>
    <row r="227" spans="1:15" x14ac:dyDescent="0.3">
      <c r="A227" s="15" t="s">
        <v>8893</v>
      </c>
      <c r="B227" s="15" t="s">
        <v>122</v>
      </c>
      <c r="C227" s="15" t="s">
        <v>22</v>
      </c>
      <c r="D227" s="15" t="s">
        <v>12823</v>
      </c>
      <c r="E227" s="16">
        <v>0</v>
      </c>
      <c r="F227" s="17">
        <v>0</v>
      </c>
      <c r="G227" s="18">
        <f t="shared" si="9"/>
        <v>0</v>
      </c>
      <c r="H227" s="19">
        <v>0</v>
      </c>
      <c r="I227" s="15" t="s">
        <v>24</v>
      </c>
      <c r="J227" s="15" t="s">
        <v>15</v>
      </c>
      <c r="K227" s="13" t="str">
        <f t="shared" si="11"/>
        <v>Monday</v>
      </c>
      <c r="L227" s="20">
        <f>YEAR(retail_store_sales!$N227)</f>
        <v>2022</v>
      </c>
      <c r="M227" s="20" t="str">
        <f t="shared" si="10"/>
        <v>December</v>
      </c>
      <c r="N227" s="21">
        <v>44921</v>
      </c>
      <c r="O227" s="15" t="b">
        <v>1</v>
      </c>
    </row>
    <row r="228" spans="1:15" x14ac:dyDescent="0.3">
      <c r="A228" s="8" t="s">
        <v>6348</v>
      </c>
      <c r="B228" s="8" t="s">
        <v>42</v>
      </c>
      <c r="C228" s="8" t="s">
        <v>31</v>
      </c>
      <c r="D228" s="8" t="s">
        <v>184</v>
      </c>
      <c r="E228" s="9">
        <f>retail_store_sales!$H228/retail_store_sales!$F228</f>
        <v>33.5</v>
      </c>
      <c r="F228" s="10">
        <v>8</v>
      </c>
      <c r="G228" s="11">
        <f t="shared" si="9"/>
        <v>33.5</v>
      </c>
      <c r="H228" s="12">
        <v>268</v>
      </c>
      <c r="I228" s="8" t="s">
        <v>47</v>
      </c>
      <c r="J228" s="8" t="s">
        <v>37</v>
      </c>
      <c r="K228" s="13" t="str">
        <f t="shared" si="11"/>
        <v>Tuesday</v>
      </c>
      <c r="L228" s="13">
        <f>YEAR(retail_store_sales!$N228)</f>
        <v>2022</v>
      </c>
      <c r="M228" s="13" t="str">
        <f t="shared" si="10"/>
        <v>February</v>
      </c>
      <c r="N228" s="14">
        <v>44614</v>
      </c>
      <c r="O228" s="8" t="s">
        <v>12824</v>
      </c>
    </row>
    <row r="229" spans="1:15" x14ac:dyDescent="0.3">
      <c r="A229" s="15" t="s">
        <v>8260</v>
      </c>
      <c r="B229" s="15" t="s">
        <v>107</v>
      </c>
      <c r="C229" s="15" t="s">
        <v>129</v>
      </c>
      <c r="D229" s="15" t="s">
        <v>515</v>
      </c>
      <c r="E229" s="16">
        <f>retail_store_sales!$H229/retail_store_sales!$F229</f>
        <v>29</v>
      </c>
      <c r="F229" s="17">
        <v>5</v>
      </c>
      <c r="G229" s="18">
        <f t="shared" si="9"/>
        <v>29</v>
      </c>
      <c r="H229" s="19">
        <v>145</v>
      </c>
      <c r="I229" s="15" t="s">
        <v>47</v>
      </c>
      <c r="J229" s="15" t="s">
        <v>15</v>
      </c>
      <c r="K229" s="13" t="str">
        <f t="shared" si="11"/>
        <v>Thursday</v>
      </c>
      <c r="L229" s="20">
        <f>YEAR(retail_store_sales!$N229)</f>
        <v>2023</v>
      </c>
      <c r="M229" s="20" t="str">
        <f t="shared" si="10"/>
        <v>June</v>
      </c>
      <c r="N229" s="21">
        <v>45085</v>
      </c>
      <c r="O229" s="15" t="s">
        <v>12824</v>
      </c>
    </row>
    <row r="230" spans="1:15" x14ac:dyDescent="0.3">
      <c r="A230" s="8" t="s">
        <v>5460</v>
      </c>
      <c r="B230" s="8" t="s">
        <v>39</v>
      </c>
      <c r="C230" s="8" t="s">
        <v>18</v>
      </c>
      <c r="D230" s="8" t="s">
        <v>1069</v>
      </c>
      <c r="E230" s="9">
        <f>retail_store_sales!$H230/retail_store_sales!$F230</f>
        <v>14</v>
      </c>
      <c r="F230" s="10">
        <v>4</v>
      </c>
      <c r="G230" s="11">
        <f t="shared" si="9"/>
        <v>14</v>
      </c>
      <c r="H230" s="12">
        <v>56</v>
      </c>
      <c r="I230" s="8" t="s">
        <v>47</v>
      </c>
      <c r="J230" s="8" t="s">
        <v>15</v>
      </c>
      <c r="K230" s="13" t="str">
        <f t="shared" si="11"/>
        <v>Sunday</v>
      </c>
      <c r="L230" s="13">
        <f>YEAR(retail_store_sales!$N230)</f>
        <v>2023</v>
      </c>
      <c r="M230" s="13" t="str">
        <f t="shared" si="10"/>
        <v>March</v>
      </c>
      <c r="N230" s="14">
        <v>45004</v>
      </c>
      <c r="O230" s="8" t="s">
        <v>12824</v>
      </c>
    </row>
    <row r="231" spans="1:15" x14ac:dyDescent="0.3">
      <c r="A231" s="15" t="s">
        <v>8254</v>
      </c>
      <c r="B231" s="15" t="s">
        <v>54</v>
      </c>
      <c r="C231" s="15" t="s">
        <v>65</v>
      </c>
      <c r="D231" s="15" t="s">
        <v>463</v>
      </c>
      <c r="E231" s="16">
        <f>retail_store_sales!$H231/retail_store_sales!$F231</f>
        <v>11</v>
      </c>
      <c r="F231" s="17">
        <v>10</v>
      </c>
      <c r="G231" s="18">
        <f t="shared" si="9"/>
        <v>11</v>
      </c>
      <c r="H231" s="19">
        <v>110</v>
      </c>
      <c r="I231" s="15" t="s">
        <v>24</v>
      </c>
      <c r="J231" s="15" t="s">
        <v>15</v>
      </c>
      <c r="K231" s="13" t="str">
        <f t="shared" si="11"/>
        <v>Saturday</v>
      </c>
      <c r="L231" s="20">
        <f>YEAR(retail_store_sales!$N231)</f>
        <v>2023</v>
      </c>
      <c r="M231" s="20" t="str">
        <f t="shared" si="10"/>
        <v>August</v>
      </c>
      <c r="N231" s="21">
        <v>45150</v>
      </c>
      <c r="O231" s="15" t="b">
        <v>0</v>
      </c>
    </row>
    <row r="232" spans="1:15" x14ac:dyDescent="0.3">
      <c r="A232" s="8" t="s">
        <v>7181</v>
      </c>
      <c r="B232" s="8" t="s">
        <v>64</v>
      </c>
      <c r="C232" s="8" t="s">
        <v>65</v>
      </c>
      <c r="D232" s="8" t="s">
        <v>351</v>
      </c>
      <c r="E232" s="9">
        <f>retail_store_sales!$H232/retail_store_sales!$F232</f>
        <v>38</v>
      </c>
      <c r="F232" s="10">
        <v>4</v>
      </c>
      <c r="G232" s="11">
        <f t="shared" si="9"/>
        <v>38</v>
      </c>
      <c r="H232" s="12">
        <v>152</v>
      </c>
      <c r="I232" s="8" t="s">
        <v>24</v>
      </c>
      <c r="J232" s="8" t="s">
        <v>37</v>
      </c>
      <c r="K232" s="13" t="str">
        <f t="shared" si="11"/>
        <v>Thursday</v>
      </c>
      <c r="L232" s="13">
        <f>YEAR(retail_store_sales!$N232)</f>
        <v>2022</v>
      </c>
      <c r="M232" s="13" t="str">
        <f t="shared" si="10"/>
        <v>March</v>
      </c>
      <c r="N232" s="14">
        <v>44644</v>
      </c>
      <c r="O232" s="8" t="s">
        <v>12824</v>
      </c>
    </row>
    <row r="233" spans="1:15" x14ac:dyDescent="0.3">
      <c r="A233" s="15" t="s">
        <v>4881</v>
      </c>
      <c r="B233" s="15" t="s">
        <v>62</v>
      </c>
      <c r="C233" s="15" t="s">
        <v>65</v>
      </c>
      <c r="D233" s="15" t="s">
        <v>366</v>
      </c>
      <c r="E233" s="16">
        <f>retail_store_sales!$H233/retail_store_sales!$F233</f>
        <v>21.5</v>
      </c>
      <c r="F233" s="17">
        <v>10</v>
      </c>
      <c r="G233" s="18">
        <f t="shared" si="9"/>
        <v>21.5</v>
      </c>
      <c r="H233" s="19">
        <v>215</v>
      </c>
      <c r="I233" s="15" t="s">
        <v>47</v>
      </c>
      <c r="J233" s="15" t="s">
        <v>15</v>
      </c>
      <c r="K233" s="13" t="str">
        <f t="shared" si="11"/>
        <v>Saturday</v>
      </c>
      <c r="L233" s="20">
        <f>YEAR(retail_store_sales!$N233)</f>
        <v>2022</v>
      </c>
      <c r="M233" s="20" t="str">
        <f t="shared" si="10"/>
        <v>May</v>
      </c>
      <c r="N233" s="21">
        <v>44695</v>
      </c>
      <c r="O233" s="15" t="b">
        <v>1</v>
      </c>
    </row>
    <row r="234" spans="1:15" x14ac:dyDescent="0.3">
      <c r="A234" s="8" t="s">
        <v>9725</v>
      </c>
      <c r="B234" s="8" t="s">
        <v>11</v>
      </c>
      <c r="C234" s="8" t="s">
        <v>12</v>
      </c>
      <c r="D234" s="8" t="s">
        <v>12823</v>
      </c>
      <c r="E234" s="9">
        <f>retail_store_sales!$H234/retail_store_sales!$F234</f>
        <v>11</v>
      </c>
      <c r="F234" s="10">
        <v>3</v>
      </c>
      <c r="G234" s="11">
        <f t="shared" si="9"/>
        <v>11</v>
      </c>
      <c r="H234" s="12">
        <v>33</v>
      </c>
      <c r="I234" s="8" t="s">
        <v>14</v>
      </c>
      <c r="J234" s="8" t="s">
        <v>37</v>
      </c>
      <c r="K234" s="13" t="str">
        <f t="shared" si="11"/>
        <v>Monday</v>
      </c>
      <c r="L234" s="13">
        <f>YEAR(retail_store_sales!$N234)</f>
        <v>2024</v>
      </c>
      <c r="M234" s="13" t="str">
        <f t="shared" si="10"/>
        <v>July</v>
      </c>
      <c r="N234" s="14">
        <v>45502</v>
      </c>
      <c r="O234" s="8" t="s">
        <v>12824</v>
      </c>
    </row>
    <row r="235" spans="1:15" x14ac:dyDescent="0.3">
      <c r="A235" s="15" t="s">
        <v>4910</v>
      </c>
      <c r="B235" s="15" t="s">
        <v>30</v>
      </c>
      <c r="C235" s="15" t="s">
        <v>27</v>
      </c>
      <c r="D235" s="15" t="s">
        <v>307</v>
      </c>
      <c r="E235" s="16">
        <f>retail_store_sales!$H235/retail_store_sales!$F235</f>
        <v>6.5</v>
      </c>
      <c r="F235" s="17">
        <v>3</v>
      </c>
      <c r="G235" s="18">
        <f t="shared" si="9"/>
        <v>6.5</v>
      </c>
      <c r="H235" s="19">
        <v>19.5</v>
      </c>
      <c r="I235" s="15" t="s">
        <v>24</v>
      </c>
      <c r="J235" s="15" t="s">
        <v>37</v>
      </c>
      <c r="K235" s="13" t="str">
        <f t="shared" si="11"/>
        <v>Monday</v>
      </c>
      <c r="L235" s="20">
        <f>YEAR(retail_store_sales!$N235)</f>
        <v>2023</v>
      </c>
      <c r="M235" s="20" t="str">
        <f t="shared" si="10"/>
        <v>September</v>
      </c>
      <c r="N235" s="21">
        <v>45194</v>
      </c>
      <c r="O235" s="15" t="b">
        <v>1</v>
      </c>
    </row>
    <row r="236" spans="1:15" x14ac:dyDescent="0.3">
      <c r="A236" s="8" t="s">
        <v>9885</v>
      </c>
      <c r="B236" s="8" t="s">
        <v>73</v>
      </c>
      <c r="C236" s="8" t="s">
        <v>129</v>
      </c>
      <c r="D236" s="8" t="s">
        <v>157</v>
      </c>
      <c r="E236" s="9">
        <f>retail_store_sales!$H236/retail_store_sales!$F236</f>
        <v>36.5</v>
      </c>
      <c r="F236" s="10">
        <v>7</v>
      </c>
      <c r="G236" s="11">
        <f t="shared" si="9"/>
        <v>36.5</v>
      </c>
      <c r="H236" s="12">
        <v>255.5</v>
      </c>
      <c r="I236" s="8" t="s">
        <v>47</v>
      </c>
      <c r="J236" s="8" t="s">
        <v>15</v>
      </c>
      <c r="K236" s="13" t="str">
        <f t="shared" si="11"/>
        <v>Saturday</v>
      </c>
      <c r="L236" s="13">
        <f>YEAR(retail_store_sales!$N236)</f>
        <v>2023</v>
      </c>
      <c r="M236" s="13" t="str">
        <f t="shared" si="10"/>
        <v>December</v>
      </c>
      <c r="N236" s="14">
        <v>45269</v>
      </c>
      <c r="O236" s="8" t="b">
        <v>0</v>
      </c>
    </row>
    <row r="237" spans="1:15" x14ac:dyDescent="0.3">
      <c r="A237" s="15" t="s">
        <v>2219</v>
      </c>
      <c r="B237" s="15" t="s">
        <v>122</v>
      </c>
      <c r="C237" s="15" t="s">
        <v>12</v>
      </c>
      <c r="D237" s="15" t="s">
        <v>177</v>
      </c>
      <c r="E237" s="16">
        <f>retail_store_sales!$H237/retail_store_sales!$F237</f>
        <v>14</v>
      </c>
      <c r="F237" s="17">
        <v>7</v>
      </c>
      <c r="G237" s="18">
        <f t="shared" si="9"/>
        <v>14</v>
      </c>
      <c r="H237" s="19">
        <v>98</v>
      </c>
      <c r="I237" s="15" t="s">
        <v>24</v>
      </c>
      <c r="J237" s="15" t="s">
        <v>37</v>
      </c>
      <c r="K237" s="13" t="str">
        <f t="shared" si="11"/>
        <v>Wednesday</v>
      </c>
      <c r="L237" s="20">
        <f>YEAR(retail_store_sales!$N237)</f>
        <v>2023</v>
      </c>
      <c r="M237" s="20" t="str">
        <f t="shared" si="10"/>
        <v>February</v>
      </c>
      <c r="N237" s="21">
        <v>44958</v>
      </c>
      <c r="O237" s="15" t="s">
        <v>12824</v>
      </c>
    </row>
    <row r="238" spans="1:15" x14ac:dyDescent="0.3">
      <c r="A238" s="8" t="s">
        <v>5971</v>
      </c>
      <c r="B238" s="8" t="s">
        <v>88</v>
      </c>
      <c r="C238" s="8" t="s">
        <v>27</v>
      </c>
      <c r="D238" s="8" t="s">
        <v>569</v>
      </c>
      <c r="E238" s="9">
        <f>retail_store_sales!$H238/retail_store_sales!$F238</f>
        <v>29</v>
      </c>
      <c r="F238" s="10">
        <v>1</v>
      </c>
      <c r="G238" s="11">
        <f t="shared" si="9"/>
        <v>29</v>
      </c>
      <c r="H238" s="12">
        <v>29</v>
      </c>
      <c r="I238" s="8" t="s">
        <v>47</v>
      </c>
      <c r="J238" s="8" t="s">
        <v>15</v>
      </c>
      <c r="K238" s="13" t="str">
        <f t="shared" si="11"/>
        <v>Monday</v>
      </c>
      <c r="L238" s="13">
        <f>YEAR(retail_store_sales!$N238)</f>
        <v>2024</v>
      </c>
      <c r="M238" s="13" t="str">
        <f t="shared" si="10"/>
        <v>August</v>
      </c>
      <c r="N238" s="14">
        <v>45516</v>
      </c>
      <c r="O238" s="8" t="b">
        <v>1</v>
      </c>
    </row>
    <row r="239" spans="1:15" x14ac:dyDescent="0.3">
      <c r="A239" s="15" t="s">
        <v>7595</v>
      </c>
      <c r="B239" s="15" t="s">
        <v>42</v>
      </c>
      <c r="C239" s="15" t="s">
        <v>27</v>
      </c>
      <c r="D239" s="15" t="s">
        <v>116</v>
      </c>
      <c r="E239" s="16">
        <f>retail_store_sales!$H239/retail_store_sales!$F239</f>
        <v>36.5</v>
      </c>
      <c r="F239" s="17">
        <v>6</v>
      </c>
      <c r="G239" s="18">
        <f t="shared" si="9"/>
        <v>36.5</v>
      </c>
      <c r="H239" s="19">
        <v>219</v>
      </c>
      <c r="I239" s="15" t="s">
        <v>14</v>
      </c>
      <c r="J239" s="15" t="s">
        <v>15</v>
      </c>
      <c r="K239" s="13" t="str">
        <f t="shared" si="11"/>
        <v>Saturday</v>
      </c>
      <c r="L239" s="20">
        <f>YEAR(retail_store_sales!$N239)</f>
        <v>2022</v>
      </c>
      <c r="M239" s="20" t="str">
        <f t="shared" si="10"/>
        <v>April</v>
      </c>
      <c r="N239" s="21">
        <v>44681</v>
      </c>
      <c r="O239" s="15" t="b">
        <v>0</v>
      </c>
    </row>
    <row r="240" spans="1:15" x14ac:dyDescent="0.3">
      <c r="A240" s="8" t="s">
        <v>11100</v>
      </c>
      <c r="B240" s="8" t="s">
        <v>30</v>
      </c>
      <c r="C240" s="8" t="s">
        <v>31</v>
      </c>
      <c r="D240" s="8" t="s">
        <v>93</v>
      </c>
      <c r="E240" s="9">
        <f>retail_store_sales!$H240/retail_store_sales!$F240</f>
        <v>20</v>
      </c>
      <c r="F240" s="10">
        <v>2</v>
      </c>
      <c r="G240" s="11">
        <f t="shared" si="9"/>
        <v>20</v>
      </c>
      <c r="H240" s="12">
        <v>40</v>
      </c>
      <c r="I240" s="8" t="s">
        <v>14</v>
      </c>
      <c r="J240" s="8" t="s">
        <v>15</v>
      </c>
      <c r="K240" s="13" t="str">
        <f t="shared" si="11"/>
        <v>Tuesday</v>
      </c>
      <c r="L240" s="13">
        <f>YEAR(retail_store_sales!$N240)</f>
        <v>2022</v>
      </c>
      <c r="M240" s="13" t="str">
        <f t="shared" si="10"/>
        <v>May</v>
      </c>
      <c r="N240" s="14">
        <v>44684</v>
      </c>
      <c r="O240" s="8" t="s">
        <v>12824</v>
      </c>
    </row>
    <row r="241" spans="1:15" x14ac:dyDescent="0.3">
      <c r="A241" s="15" t="s">
        <v>2981</v>
      </c>
      <c r="B241" s="15" t="s">
        <v>112</v>
      </c>
      <c r="C241" s="15" t="s">
        <v>65</v>
      </c>
      <c r="D241" s="15" t="s">
        <v>245</v>
      </c>
      <c r="E241" s="16">
        <f>retail_store_sales!$H241/retail_store_sales!$F241</f>
        <v>15.5</v>
      </c>
      <c r="F241" s="17">
        <v>4</v>
      </c>
      <c r="G241" s="18">
        <f t="shared" si="9"/>
        <v>15.5</v>
      </c>
      <c r="H241" s="19">
        <v>62</v>
      </c>
      <c r="I241" s="15" t="s">
        <v>24</v>
      </c>
      <c r="J241" s="15" t="s">
        <v>15</v>
      </c>
      <c r="K241" s="13" t="str">
        <f t="shared" si="11"/>
        <v>Monday</v>
      </c>
      <c r="L241" s="20">
        <f>YEAR(retail_store_sales!$N241)</f>
        <v>2023</v>
      </c>
      <c r="M241" s="20" t="str">
        <f t="shared" si="10"/>
        <v>November</v>
      </c>
      <c r="N241" s="21">
        <v>45257</v>
      </c>
      <c r="O241" s="15" t="b">
        <v>1</v>
      </c>
    </row>
    <row r="242" spans="1:15" x14ac:dyDescent="0.3">
      <c r="A242" s="8" t="s">
        <v>8982</v>
      </c>
      <c r="B242" s="8" t="s">
        <v>167</v>
      </c>
      <c r="C242" s="8" t="s">
        <v>12</v>
      </c>
      <c r="D242" s="8" t="s">
        <v>13</v>
      </c>
      <c r="E242" s="9">
        <f>retail_store_sales!$H242/retail_store_sales!$F242</f>
        <v>18.5</v>
      </c>
      <c r="F242" s="10">
        <v>7</v>
      </c>
      <c r="G242" s="11">
        <f t="shared" si="9"/>
        <v>18.5</v>
      </c>
      <c r="H242" s="12">
        <v>129.5</v>
      </c>
      <c r="I242" s="8" t="s">
        <v>47</v>
      </c>
      <c r="J242" s="8" t="s">
        <v>37</v>
      </c>
      <c r="K242" s="13" t="str">
        <f t="shared" si="11"/>
        <v>Monday</v>
      </c>
      <c r="L242" s="13">
        <f>YEAR(retail_store_sales!$N242)</f>
        <v>2022</v>
      </c>
      <c r="M242" s="13" t="str">
        <f t="shared" si="10"/>
        <v>April</v>
      </c>
      <c r="N242" s="14">
        <v>44655</v>
      </c>
      <c r="O242" s="8" t="s">
        <v>12824</v>
      </c>
    </row>
    <row r="243" spans="1:15" x14ac:dyDescent="0.3">
      <c r="A243" s="15" t="s">
        <v>2426</v>
      </c>
      <c r="B243" s="15" t="s">
        <v>88</v>
      </c>
      <c r="C243" s="15" t="s">
        <v>27</v>
      </c>
      <c r="D243" s="15" t="s">
        <v>103</v>
      </c>
      <c r="E243" s="16">
        <f>retail_store_sales!$H243/retail_store_sales!$F243</f>
        <v>41</v>
      </c>
      <c r="F243" s="17">
        <v>10</v>
      </c>
      <c r="G243" s="18">
        <f t="shared" si="9"/>
        <v>41</v>
      </c>
      <c r="H243" s="19">
        <v>410</v>
      </c>
      <c r="I243" s="15" t="s">
        <v>47</v>
      </c>
      <c r="J243" s="15" t="s">
        <v>37</v>
      </c>
      <c r="K243" s="13" t="str">
        <f t="shared" si="11"/>
        <v>Saturday</v>
      </c>
      <c r="L243" s="20">
        <f>YEAR(retail_store_sales!$N243)</f>
        <v>2023</v>
      </c>
      <c r="M243" s="20" t="str">
        <f t="shared" si="10"/>
        <v>April</v>
      </c>
      <c r="N243" s="21">
        <v>45017</v>
      </c>
      <c r="O243" s="15" t="b">
        <v>1</v>
      </c>
    </row>
    <row r="244" spans="1:15" x14ac:dyDescent="0.3">
      <c r="A244" s="8" t="s">
        <v>10752</v>
      </c>
      <c r="B244" s="8" t="s">
        <v>73</v>
      </c>
      <c r="C244" s="8" t="s">
        <v>31</v>
      </c>
      <c r="D244" s="8" t="s">
        <v>127</v>
      </c>
      <c r="E244" s="9">
        <f>retail_store_sales!$H244/retail_store_sales!$F244</f>
        <v>21.5</v>
      </c>
      <c r="F244" s="10">
        <v>8</v>
      </c>
      <c r="G244" s="11">
        <f t="shared" si="9"/>
        <v>21.5</v>
      </c>
      <c r="H244" s="12">
        <v>172</v>
      </c>
      <c r="I244" s="8" t="s">
        <v>14</v>
      </c>
      <c r="J244" s="8" t="s">
        <v>37</v>
      </c>
      <c r="K244" s="13" t="str">
        <f t="shared" si="11"/>
        <v>Monday</v>
      </c>
      <c r="L244" s="13">
        <f>YEAR(retail_store_sales!$N244)</f>
        <v>2023</v>
      </c>
      <c r="M244" s="13" t="str">
        <f t="shared" si="10"/>
        <v>July</v>
      </c>
      <c r="N244" s="14">
        <v>45117</v>
      </c>
      <c r="O244" s="8" t="s">
        <v>12824</v>
      </c>
    </row>
    <row r="245" spans="1:15" x14ac:dyDescent="0.3">
      <c r="A245" s="15" t="s">
        <v>1714</v>
      </c>
      <c r="B245" s="15" t="s">
        <v>79</v>
      </c>
      <c r="C245" s="15" t="s">
        <v>65</v>
      </c>
      <c r="D245" s="15" t="s">
        <v>245</v>
      </c>
      <c r="E245" s="16">
        <f>retail_store_sales!$H245/retail_store_sales!$F245</f>
        <v>15.5</v>
      </c>
      <c r="F245" s="17">
        <v>7</v>
      </c>
      <c r="G245" s="18">
        <f t="shared" si="9"/>
        <v>15.5</v>
      </c>
      <c r="H245" s="19">
        <v>108.5</v>
      </c>
      <c r="I245" s="15" t="s">
        <v>14</v>
      </c>
      <c r="J245" s="15" t="s">
        <v>15</v>
      </c>
      <c r="K245" s="13" t="str">
        <f t="shared" si="11"/>
        <v>Sunday</v>
      </c>
      <c r="L245" s="20">
        <f>YEAR(retail_store_sales!$N245)</f>
        <v>2022</v>
      </c>
      <c r="M245" s="20" t="str">
        <f t="shared" si="10"/>
        <v>July</v>
      </c>
      <c r="N245" s="21">
        <v>44773</v>
      </c>
      <c r="O245" s="15" t="b">
        <v>1</v>
      </c>
    </row>
    <row r="246" spans="1:15" x14ac:dyDescent="0.3">
      <c r="A246" s="8" t="s">
        <v>11784</v>
      </c>
      <c r="B246" s="8" t="s">
        <v>83</v>
      </c>
      <c r="C246" s="8" t="s">
        <v>129</v>
      </c>
      <c r="D246" s="8" t="s">
        <v>360</v>
      </c>
      <c r="E246" s="9">
        <f>retail_store_sales!$H246/retail_store_sales!$F246</f>
        <v>32</v>
      </c>
      <c r="F246" s="10">
        <v>1</v>
      </c>
      <c r="G246" s="11">
        <f t="shared" si="9"/>
        <v>32</v>
      </c>
      <c r="H246" s="12">
        <v>32</v>
      </c>
      <c r="I246" s="8" t="s">
        <v>47</v>
      </c>
      <c r="J246" s="8" t="s">
        <v>37</v>
      </c>
      <c r="K246" s="13" t="str">
        <f t="shared" si="11"/>
        <v>Tuesday</v>
      </c>
      <c r="L246" s="13">
        <f>YEAR(retail_store_sales!$N246)</f>
        <v>2024</v>
      </c>
      <c r="M246" s="13" t="str">
        <f t="shared" si="10"/>
        <v>March</v>
      </c>
      <c r="N246" s="14">
        <v>45363</v>
      </c>
      <c r="O246" s="8" t="b">
        <v>1</v>
      </c>
    </row>
    <row r="247" spans="1:15" x14ac:dyDescent="0.3">
      <c r="A247" s="15" t="s">
        <v>1507</v>
      </c>
      <c r="B247" s="15" t="s">
        <v>64</v>
      </c>
      <c r="C247" s="15" t="s">
        <v>12</v>
      </c>
      <c r="D247" s="15" t="s">
        <v>795</v>
      </c>
      <c r="E247" s="16">
        <f>retail_store_sales!$H247/retail_store_sales!$F247</f>
        <v>38</v>
      </c>
      <c r="F247" s="17">
        <v>1</v>
      </c>
      <c r="G247" s="18">
        <f t="shared" si="9"/>
        <v>38</v>
      </c>
      <c r="H247" s="19">
        <v>38</v>
      </c>
      <c r="I247" s="15" t="s">
        <v>14</v>
      </c>
      <c r="J247" s="15" t="s">
        <v>15</v>
      </c>
      <c r="K247" s="13" t="str">
        <f t="shared" si="11"/>
        <v>Thursday</v>
      </c>
      <c r="L247" s="20">
        <f>YEAR(retail_store_sales!$N247)</f>
        <v>2022</v>
      </c>
      <c r="M247" s="20" t="str">
        <f t="shared" si="10"/>
        <v>June</v>
      </c>
      <c r="N247" s="21">
        <v>44721</v>
      </c>
      <c r="O247" s="15" t="s">
        <v>12824</v>
      </c>
    </row>
    <row r="248" spans="1:15" x14ac:dyDescent="0.3">
      <c r="A248" s="8" t="s">
        <v>7471</v>
      </c>
      <c r="B248" s="8" t="s">
        <v>68</v>
      </c>
      <c r="C248" s="8" t="s">
        <v>129</v>
      </c>
      <c r="D248" s="8" t="s">
        <v>182</v>
      </c>
      <c r="E248" s="9">
        <f>retail_store_sales!$H248/retail_store_sales!$F248</f>
        <v>33.5</v>
      </c>
      <c r="F248" s="10">
        <v>6</v>
      </c>
      <c r="G248" s="11">
        <f t="shared" si="9"/>
        <v>33.5</v>
      </c>
      <c r="H248" s="12">
        <v>201</v>
      </c>
      <c r="I248" s="8" t="s">
        <v>47</v>
      </c>
      <c r="J248" s="8" t="s">
        <v>15</v>
      </c>
      <c r="K248" s="13" t="str">
        <f t="shared" si="11"/>
        <v>Wednesday</v>
      </c>
      <c r="L248" s="13">
        <f>YEAR(retail_store_sales!$N248)</f>
        <v>2024</v>
      </c>
      <c r="M248" s="13" t="str">
        <f t="shared" si="10"/>
        <v>July</v>
      </c>
      <c r="N248" s="14">
        <v>45483</v>
      </c>
      <c r="O248" s="8" t="b">
        <v>0</v>
      </c>
    </row>
    <row r="249" spans="1:15" x14ac:dyDescent="0.3">
      <c r="A249" s="15" t="s">
        <v>9315</v>
      </c>
      <c r="B249" s="15" t="s">
        <v>79</v>
      </c>
      <c r="C249" s="15" t="s">
        <v>18</v>
      </c>
      <c r="D249" s="15" t="s">
        <v>272</v>
      </c>
      <c r="E249" s="16">
        <f>retail_store_sales!$H249/retail_store_sales!$F249</f>
        <v>39.5</v>
      </c>
      <c r="F249" s="17">
        <v>3</v>
      </c>
      <c r="G249" s="18">
        <f t="shared" si="9"/>
        <v>39.5</v>
      </c>
      <c r="H249" s="19">
        <v>118.5</v>
      </c>
      <c r="I249" s="15" t="s">
        <v>24</v>
      </c>
      <c r="J249" s="15" t="s">
        <v>37</v>
      </c>
      <c r="K249" s="13" t="str">
        <f t="shared" si="11"/>
        <v>Tuesday</v>
      </c>
      <c r="L249" s="20">
        <f>YEAR(retail_store_sales!$N249)</f>
        <v>2024</v>
      </c>
      <c r="M249" s="20" t="str">
        <f t="shared" si="10"/>
        <v>April</v>
      </c>
      <c r="N249" s="21">
        <v>45391</v>
      </c>
      <c r="O249" s="15" t="b">
        <v>1</v>
      </c>
    </row>
    <row r="250" spans="1:15" x14ac:dyDescent="0.3">
      <c r="A250" s="8" t="s">
        <v>10477</v>
      </c>
      <c r="B250" s="8" t="s">
        <v>68</v>
      </c>
      <c r="C250" s="8" t="s">
        <v>18</v>
      </c>
      <c r="D250" s="8" t="s">
        <v>286</v>
      </c>
      <c r="E250" s="9">
        <f>retail_store_sales!$H250/retail_store_sales!$F250</f>
        <v>20</v>
      </c>
      <c r="F250" s="10">
        <v>2</v>
      </c>
      <c r="G250" s="11">
        <f t="shared" si="9"/>
        <v>20</v>
      </c>
      <c r="H250" s="12">
        <v>40</v>
      </c>
      <c r="I250" s="8" t="s">
        <v>14</v>
      </c>
      <c r="J250" s="8" t="s">
        <v>15</v>
      </c>
      <c r="K250" s="13" t="str">
        <f t="shared" si="11"/>
        <v>Monday</v>
      </c>
      <c r="L250" s="13">
        <f>YEAR(retail_store_sales!$N250)</f>
        <v>2024</v>
      </c>
      <c r="M250" s="13" t="str">
        <f t="shared" si="10"/>
        <v>July</v>
      </c>
      <c r="N250" s="14">
        <v>45481</v>
      </c>
      <c r="O250" s="8" t="b">
        <v>0</v>
      </c>
    </row>
    <row r="251" spans="1:15" x14ac:dyDescent="0.3">
      <c r="A251" s="15" t="s">
        <v>332</v>
      </c>
      <c r="B251" s="15" t="s">
        <v>79</v>
      </c>
      <c r="C251" s="15" t="s">
        <v>22</v>
      </c>
      <c r="D251" s="15" t="s">
        <v>12823</v>
      </c>
      <c r="E251" s="16">
        <v>0</v>
      </c>
      <c r="F251" s="17">
        <v>0</v>
      </c>
      <c r="G251" s="18">
        <f t="shared" si="9"/>
        <v>0</v>
      </c>
      <c r="H251" s="19">
        <v>0</v>
      </c>
      <c r="I251" s="15" t="s">
        <v>47</v>
      </c>
      <c r="J251" s="15" t="s">
        <v>37</v>
      </c>
      <c r="K251" s="13" t="str">
        <f t="shared" si="11"/>
        <v>Friday</v>
      </c>
      <c r="L251" s="20">
        <f>YEAR(retail_store_sales!$N251)</f>
        <v>2023</v>
      </c>
      <c r="M251" s="20" t="str">
        <f t="shared" si="10"/>
        <v>May</v>
      </c>
      <c r="N251" s="21">
        <v>45065</v>
      </c>
      <c r="O251" s="15" t="b">
        <v>0</v>
      </c>
    </row>
    <row r="252" spans="1:15" x14ac:dyDescent="0.3">
      <c r="A252" s="8" t="s">
        <v>881</v>
      </c>
      <c r="B252" s="8" t="s">
        <v>115</v>
      </c>
      <c r="C252" s="8" t="s">
        <v>27</v>
      </c>
      <c r="D252" s="8" t="s">
        <v>173</v>
      </c>
      <c r="E252" s="9">
        <f>retail_store_sales!$H252/retail_store_sales!$F252</f>
        <v>9.5</v>
      </c>
      <c r="F252" s="10">
        <v>6</v>
      </c>
      <c r="G252" s="11">
        <f t="shared" si="9"/>
        <v>9.5</v>
      </c>
      <c r="H252" s="12">
        <v>57</v>
      </c>
      <c r="I252" s="8" t="s">
        <v>24</v>
      </c>
      <c r="J252" s="8" t="s">
        <v>37</v>
      </c>
      <c r="K252" s="13" t="str">
        <f t="shared" si="11"/>
        <v>Tuesday</v>
      </c>
      <c r="L252" s="13">
        <f>YEAR(retail_store_sales!$N252)</f>
        <v>2022</v>
      </c>
      <c r="M252" s="13" t="str">
        <f t="shared" si="10"/>
        <v>December</v>
      </c>
      <c r="N252" s="14">
        <v>44901</v>
      </c>
      <c r="O252" s="8" t="b">
        <v>1</v>
      </c>
    </row>
    <row r="253" spans="1:15" x14ac:dyDescent="0.3">
      <c r="A253" s="15" t="s">
        <v>4902</v>
      </c>
      <c r="B253" s="15" t="s">
        <v>39</v>
      </c>
      <c r="C253" s="15" t="s">
        <v>65</v>
      </c>
      <c r="D253" s="15" t="s">
        <v>366</v>
      </c>
      <c r="E253" s="16">
        <f>retail_store_sales!$H253/retail_store_sales!$F253</f>
        <v>21.5</v>
      </c>
      <c r="F253" s="17">
        <v>9</v>
      </c>
      <c r="G253" s="18">
        <f t="shared" si="9"/>
        <v>21.5</v>
      </c>
      <c r="H253" s="19">
        <v>193.5</v>
      </c>
      <c r="I253" s="15" t="s">
        <v>14</v>
      </c>
      <c r="J253" s="15" t="s">
        <v>15</v>
      </c>
      <c r="K253" s="13" t="str">
        <f t="shared" si="11"/>
        <v>Friday</v>
      </c>
      <c r="L253" s="20">
        <f>YEAR(retail_store_sales!$N253)</f>
        <v>2023</v>
      </c>
      <c r="M253" s="20" t="str">
        <f t="shared" si="10"/>
        <v>April</v>
      </c>
      <c r="N253" s="21">
        <v>45030</v>
      </c>
      <c r="O253" s="15" t="s">
        <v>12824</v>
      </c>
    </row>
    <row r="254" spans="1:15" x14ac:dyDescent="0.3">
      <c r="A254" s="8" t="s">
        <v>6469</v>
      </c>
      <c r="B254" s="8" t="s">
        <v>11</v>
      </c>
      <c r="C254" s="8" t="s">
        <v>12</v>
      </c>
      <c r="D254" s="8" t="s">
        <v>502</v>
      </c>
      <c r="E254" s="9">
        <f>retail_store_sales!$H254/retail_store_sales!$F254</f>
        <v>33.5</v>
      </c>
      <c r="F254" s="10">
        <v>6</v>
      </c>
      <c r="G254" s="11">
        <f t="shared" si="9"/>
        <v>33.5</v>
      </c>
      <c r="H254" s="12">
        <v>201</v>
      </c>
      <c r="I254" s="8" t="s">
        <v>47</v>
      </c>
      <c r="J254" s="8" t="s">
        <v>15</v>
      </c>
      <c r="K254" s="13" t="str">
        <f t="shared" si="11"/>
        <v>Friday</v>
      </c>
      <c r="L254" s="13">
        <f>YEAR(retail_store_sales!$N254)</f>
        <v>2022</v>
      </c>
      <c r="M254" s="13" t="str">
        <f t="shared" si="10"/>
        <v>April</v>
      </c>
      <c r="N254" s="14">
        <v>44659</v>
      </c>
      <c r="O254" s="8" t="b">
        <v>1</v>
      </c>
    </row>
    <row r="255" spans="1:15" x14ac:dyDescent="0.3">
      <c r="A255" s="15" t="s">
        <v>10288</v>
      </c>
      <c r="B255" s="15" t="s">
        <v>17</v>
      </c>
      <c r="C255" s="15" t="s">
        <v>18</v>
      </c>
      <c r="D255" s="15" t="s">
        <v>151</v>
      </c>
      <c r="E255" s="16">
        <f>retail_store_sales!$H255/retail_store_sales!$F255</f>
        <v>12.5</v>
      </c>
      <c r="F255" s="17">
        <v>8</v>
      </c>
      <c r="G255" s="18">
        <f t="shared" si="9"/>
        <v>12.5</v>
      </c>
      <c r="H255" s="19">
        <v>100</v>
      </c>
      <c r="I255" s="15" t="s">
        <v>14</v>
      </c>
      <c r="J255" s="15" t="s">
        <v>15</v>
      </c>
      <c r="K255" s="13" t="str">
        <f t="shared" si="11"/>
        <v>Wednesday</v>
      </c>
      <c r="L255" s="20">
        <f>YEAR(retail_store_sales!$N255)</f>
        <v>2022</v>
      </c>
      <c r="M255" s="20" t="str">
        <f t="shared" si="10"/>
        <v>June</v>
      </c>
      <c r="N255" s="21">
        <v>44720</v>
      </c>
      <c r="O255" s="15" t="b">
        <v>0</v>
      </c>
    </row>
    <row r="256" spans="1:15" x14ac:dyDescent="0.3">
      <c r="A256" s="8" t="s">
        <v>7482</v>
      </c>
      <c r="B256" s="8" t="s">
        <v>64</v>
      </c>
      <c r="C256" s="8" t="s">
        <v>27</v>
      </c>
      <c r="D256" s="8" t="s">
        <v>400</v>
      </c>
      <c r="E256" s="9">
        <f>retail_store_sales!$H256/retail_store_sales!$F256</f>
        <v>21.5</v>
      </c>
      <c r="F256" s="10">
        <v>3</v>
      </c>
      <c r="G256" s="11">
        <f t="shared" si="9"/>
        <v>21.5</v>
      </c>
      <c r="H256" s="12">
        <v>64.5</v>
      </c>
      <c r="I256" s="8" t="s">
        <v>47</v>
      </c>
      <c r="J256" s="8" t="s">
        <v>15</v>
      </c>
      <c r="K256" s="13" t="str">
        <f t="shared" si="11"/>
        <v>Sunday</v>
      </c>
      <c r="L256" s="13">
        <f>YEAR(retail_store_sales!$N256)</f>
        <v>2023</v>
      </c>
      <c r="M256" s="13" t="str">
        <f t="shared" si="10"/>
        <v>October</v>
      </c>
      <c r="N256" s="14">
        <v>45214</v>
      </c>
      <c r="O256" s="8" t="b">
        <v>1</v>
      </c>
    </row>
    <row r="257" spans="1:15" x14ac:dyDescent="0.3">
      <c r="A257" s="15" t="s">
        <v>1815</v>
      </c>
      <c r="B257" s="15" t="s">
        <v>68</v>
      </c>
      <c r="C257" s="15" t="s">
        <v>31</v>
      </c>
      <c r="D257" s="15" t="s">
        <v>125</v>
      </c>
      <c r="E257" s="16">
        <f>retail_store_sales!$H257/retail_store_sales!$F257</f>
        <v>8</v>
      </c>
      <c r="F257" s="17">
        <v>9</v>
      </c>
      <c r="G257" s="18">
        <f t="shared" si="9"/>
        <v>8</v>
      </c>
      <c r="H257" s="19">
        <v>72</v>
      </c>
      <c r="I257" s="15" t="s">
        <v>24</v>
      </c>
      <c r="J257" s="15" t="s">
        <v>37</v>
      </c>
      <c r="K257" s="13" t="str">
        <f t="shared" si="11"/>
        <v>Monday</v>
      </c>
      <c r="L257" s="20">
        <f>YEAR(retail_store_sales!$N257)</f>
        <v>2023</v>
      </c>
      <c r="M257" s="20" t="str">
        <f t="shared" si="10"/>
        <v>October</v>
      </c>
      <c r="N257" s="21">
        <v>45201</v>
      </c>
      <c r="O257" s="15" t="b">
        <v>0</v>
      </c>
    </row>
    <row r="258" spans="1:15" x14ac:dyDescent="0.3">
      <c r="A258" s="8" t="s">
        <v>7940</v>
      </c>
      <c r="B258" s="8" t="s">
        <v>17</v>
      </c>
      <c r="C258" s="8" t="s">
        <v>27</v>
      </c>
      <c r="D258" s="8" t="s">
        <v>400</v>
      </c>
      <c r="E258" s="9">
        <f>retail_store_sales!$H258/retail_store_sales!$F258</f>
        <v>21.5</v>
      </c>
      <c r="F258" s="10">
        <v>7</v>
      </c>
      <c r="G258" s="11">
        <f t="shared" ref="G258:G321" si="12">IF(AND(F258=0, H258=0), 0, IF(H258=0, 0, H258/F258))</f>
        <v>21.5</v>
      </c>
      <c r="H258" s="12">
        <v>150.5</v>
      </c>
      <c r="I258" s="8" t="s">
        <v>14</v>
      </c>
      <c r="J258" s="8" t="s">
        <v>15</v>
      </c>
      <c r="K258" s="13" t="str">
        <f t="shared" si="11"/>
        <v>Sunday</v>
      </c>
      <c r="L258" s="13">
        <f>YEAR(retail_store_sales!$N258)</f>
        <v>2023</v>
      </c>
      <c r="M258" s="13" t="str">
        <f t="shared" ref="M258:M321" si="13">TEXT(N258,"mmmm")</f>
        <v>May</v>
      </c>
      <c r="N258" s="14">
        <v>45067</v>
      </c>
      <c r="O258" s="8" t="b">
        <v>0</v>
      </c>
    </row>
    <row r="259" spans="1:15" x14ac:dyDescent="0.3">
      <c r="A259" s="15" t="s">
        <v>10268</v>
      </c>
      <c r="B259" s="15" t="s">
        <v>42</v>
      </c>
      <c r="C259" s="15" t="s">
        <v>40</v>
      </c>
      <c r="D259" s="15" t="s">
        <v>145</v>
      </c>
      <c r="E259" s="16">
        <f>retail_store_sales!$H259/retail_store_sales!$F259</f>
        <v>14</v>
      </c>
      <c r="F259" s="17">
        <v>4</v>
      </c>
      <c r="G259" s="18">
        <f t="shared" si="12"/>
        <v>14</v>
      </c>
      <c r="H259" s="19">
        <v>56</v>
      </c>
      <c r="I259" s="15" t="s">
        <v>47</v>
      </c>
      <c r="J259" s="15" t="s">
        <v>15</v>
      </c>
      <c r="K259" s="13" t="str">
        <f t="shared" ref="K259:K322" si="14">TEXT(N259, "dddd")</f>
        <v>Thursday</v>
      </c>
      <c r="L259" s="20">
        <f>YEAR(retail_store_sales!$N259)</f>
        <v>2023</v>
      </c>
      <c r="M259" s="20" t="str">
        <f t="shared" si="13"/>
        <v>September</v>
      </c>
      <c r="N259" s="21">
        <v>45190</v>
      </c>
      <c r="O259" s="15" t="b">
        <v>1</v>
      </c>
    </row>
    <row r="260" spans="1:15" x14ac:dyDescent="0.3">
      <c r="A260" s="8" t="s">
        <v>3542</v>
      </c>
      <c r="B260" s="8" t="s">
        <v>42</v>
      </c>
      <c r="C260" s="8" t="s">
        <v>22</v>
      </c>
      <c r="D260" s="8" t="s">
        <v>305</v>
      </c>
      <c r="E260" s="9">
        <f>retail_store_sales!$H260/retail_store_sales!$F260</f>
        <v>23</v>
      </c>
      <c r="F260" s="10">
        <v>7</v>
      </c>
      <c r="G260" s="11">
        <f t="shared" si="12"/>
        <v>23</v>
      </c>
      <c r="H260" s="12">
        <v>161</v>
      </c>
      <c r="I260" s="8" t="s">
        <v>47</v>
      </c>
      <c r="J260" s="8" t="s">
        <v>15</v>
      </c>
      <c r="K260" s="13" t="str">
        <f t="shared" si="14"/>
        <v>Thursday</v>
      </c>
      <c r="L260" s="13">
        <f>YEAR(retail_store_sales!$N260)</f>
        <v>2023</v>
      </c>
      <c r="M260" s="13" t="str">
        <f t="shared" si="13"/>
        <v>November</v>
      </c>
      <c r="N260" s="14">
        <v>45246</v>
      </c>
      <c r="O260" s="8" t="s">
        <v>12824</v>
      </c>
    </row>
    <row r="261" spans="1:15" x14ac:dyDescent="0.3">
      <c r="A261" s="15" t="s">
        <v>2212</v>
      </c>
      <c r="B261" s="15" t="s">
        <v>107</v>
      </c>
      <c r="C261" s="15" t="s">
        <v>18</v>
      </c>
      <c r="D261" s="15" t="s">
        <v>151</v>
      </c>
      <c r="E261" s="16">
        <f>retail_store_sales!$H261/retail_store_sales!$F261</f>
        <v>12.5</v>
      </c>
      <c r="F261" s="17">
        <v>7</v>
      </c>
      <c r="G261" s="18">
        <f t="shared" si="12"/>
        <v>12.5</v>
      </c>
      <c r="H261" s="19">
        <v>87.5</v>
      </c>
      <c r="I261" s="15" t="s">
        <v>14</v>
      </c>
      <c r="J261" s="15" t="s">
        <v>15</v>
      </c>
      <c r="K261" s="13" t="str">
        <f t="shared" si="14"/>
        <v>Thursday</v>
      </c>
      <c r="L261" s="20">
        <f>YEAR(retail_store_sales!$N261)</f>
        <v>2023</v>
      </c>
      <c r="M261" s="20" t="str">
        <f t="shared" si="13"/>
        <v>September</v>
      </c>
      <c r="N261" s="21">
        <v>45176</v>
      </c>
      <c r="O261" s="15" t="b">
        <v>1</v>
      </c>
    </row>
    <row r="262" spans="1:15" x14ac:dyDescent="0.3">
      <c r="A262" s="8" t="s">
        <v>5702</v>
      </c>
      <c r="B262" s="8" t="s">
        <v>73</v>
      </c>
      <c r="C262" s="8" t="s">
        <v>12</v>
      </c>
      <c r="D262" s="8" t="s">
        <v>163</v>
      </c>
      <c r="E262" s="9">
        <f>retail_store_sales!$H262/retail_store_sales!$F262</f>
        <v>24.5</v>
      </c>
      <c r="F262" s="10">
        <v>5</v>
      </c>
      <c r="G262" s="11">
        <f t="shared" si="12"/>
        <v>24.5</v>
      </c>
      <c r="H262" s="12">
        <v>122.5</v>
      </c>
      <c r="I262" s="8" t="s">
        <v>14</v>
      </c>
      <c r="J262" s="8" t="s">
        <v>15</v>
      </c>
      <c r="K262" s="13" t="str">
        <f t="shared" si="14"/>
        <v>Tuesday</v>
      </c>
      <c r="L262" s="13">
        <f>YEAR(retail_store_sales!$N262)</f>
        <v>2022</v>
      </c>
      <c r="M262" s="13" t="str">
        <f t="shared" si="13"/>
        <v>February</v>
      </c>
      <c r="N262" s="14">
        <v>44607</v>
      </c>
      <c r="O262" s="8" t="s">
        <v>12824</v>
      </c>
    </row>
    <row r="263" spans="1:15" x14ac:dyDescent="0.3">
      <c r="A263" s="15" t="s">
        <v>2060</v>
      </c>
      <c r="B263" s="15" t="s">
        <v>17</v>
      </c>
      <c r="C263" s="15" t="s">
        <v>22</v>
      </c>
      <c r="D263" s="15" t="s">
        <v>84</v>
      </c>
      <c r="E263" s="16">
        <f>retail_store_sales!$H263/retail_store_sales!$F263</f>
        <v>33.5</v>
      </c>
      <c r="F263" s="17">
        <v>5</v>
      </c>
      <c r="G263" s="18">
        <f t="shared" si="12"/>
        <v>33.5</v>
      </c>
      <c r="H263" s="19">
        <v>167.5</v>
      </c>
      <c r="I263" s="15" t="s">
        <v>24</v>
      </c>
      <c r="J263" s="15" t="s">
        <v>15</v>
      </c>
      <c r="K263" s="13" t="str">
        <f t="shared" si="14"/>
        <v>Thursday</v>
      </c>
      <c r="L263" s="20">
        <f>YEAR(retail_store_sales!$N263)</f>
        <v>2022</v>
      </c>
      <c r="M263" s="20" t="str">
        <f t="shared" si="13"/>
        <v>February</v>
      </c>
      <c r="N263" s="21">
        <v>44595</v>
      </c>
      <c r="O263" s="15" t="s">
        <v>12824</v>
      </c>
    </row>
    <row r="264" spans="1:15" x14ac:dyDescent="0.3">
      <c r="A264" s="8" t="s">
        <v>5315</v>
      </c>
      <c r="B264" s="8" t="s">
        <v>68</v>
      </c>
      <c r="C264" s="8" t="s">
        <v>129</v>
      </c>
      <c r="D264" s="8" t="s">
        <v>12823</v>
      </c>
      <c r="E264" s="9">
        <v>0</v>
      </c>
      <c r="F264" s="10">
        <v>0</v>
      </c>
      <c r="G264" s="11">
        <f t="shared" si="12"/>
        <v>0</v>
      </c>
      <c r="H264" s="12">
        <v>0</v>
      </c>
      <c r="I264" s="8" t="s">
        <v>14</v>
      </c>
      <c r="J264" s="8" t="s">
        <v>37</v>
      </c>
      <c r="K264" s="13" t="str">
        <f t="shared" si="14"/>
        <v>Tuesday</v>
      </c>
      <c r="L264" s="13">
        <f>YEAR(retail_store_sales!$N264)</f>
        <v>2022</v>
      </c>
      <c r="M264" s="13" t="str">
        <f t="shared" si="13"/>
        <v>December</v>
      </c>
      <c r="N264" s="14">
        <v>44915</v>
      </c>
      <c r="O264" s="8" t="b">
        <v>0</v>
      </c>
    </row>
    <row r="265" spans="1:15" hidden="1" x14ac:dyDescent="0.3">
      <c r="A265" s="15" t="s">
        <v>2095</v>
      </c>
      <c r="B265" s="15" t="s">
        <v>83</v>
      </c>
      <c r="C265" s="15" t="s">
        <v>65</v>
      </c>
      <c r="D265" s="15" t="s">
        <v>357</v>
      </c>
      <c r="E265" s="16">
        <f>retail_store_sales!$H265/retail_store_sales!$F265</f>
        <v>5</v>
      </c>
      <c r="F265" s="17">
        <v>5</v>
      </c>
      <c r="G265" s="18">
        <f t="shared" si="12"/>
        <v>5</v>
      </c>
      <c r="H265" s="19">
        <v>25</v>
      </c>
      <c r="I265" s="15" t="s">
        <v>47</v>
      </c>
      <c r="J265" s="15" t="s">
        <v>37</v>
      </c>
      <c r="K265" s="13" t="str">
        <f t="shared" si="14"/>
        <v>Wednesday</v>
      </c>
      <c r="L265" s="20">
        <f>YEAR(retail_store_sales!$N265)</f>
        <v>2025</v>
      </c>
      <c r="M265" s="20" t="str">
        <f t="shared" si="13"/>
        <v>January</v>
      </c>
      <c r="N265" s="21">
        <v>45672</v>
      </c>
      <c r="O265" s="15" t="b">
        <v>0</v>
      </c>
    </row>
    <row r="266" spans="1:15" x14ac:dyDescent="0.3">
      <c r="A266" s="8" t="s">
        <v>8398</v>
      </c>
      <c r="B266" s="8" t="s">
        <v>76</v>
      </c>
      <c r="C266" s="8" t="s">
        <v>31</v>
      </c>
      <c r="D266" s="8" t="s">
        <v>89</v>
      </c>
      <c r="E266" s="9">
        <f>retail_store_sales!$H266/retail_store_sales!$F266</f>
        <v>24.5</v>
      </c>
      <c r="F266" s="10">
        <v>1</v>
      </c>
      <c r="G266" s="11">
        <f t="shared" si="12"/>
        <v>24.5</v>
      </c>
      <c r="H266" s="12">
        <v>24.5</v>
      </c>
      <c r="I266" s="8" t="s">
        <v>24</v>
      </c>
      <c r="J266" s="8" t="s">
        <v>37</v>
      </c>
      <c r="K266" s="13" t="str">
        <f t="shared" si="14"/>
        <v>Monday</v>
      </c>
      <c r="L266" s="13">
        <f>YEAR(retail_store_sales!$N266)</f>
        <v>2024</v>
      </c>
      <c r="M266" s="13" t="str">
        <f t="shared" si="13"/>
        <v>February</v>
      </c>
      <c r="N266" s="14">
        <v>45341</v>
      </c>
      <c r="O266" s="8" t="s">
        <v>12824</v>
      </c>
    </row>
    <row r="267" spans="1:15" x14ac:dyDescent="0.3">
      <c r="A267" s="15" t="s">
        <v>7859</v>
      </c>
      <c r="B267" s="15" t="s">
        <v>21</v>
      </c>
      <c r="C267" s="15" t="s">
        <v>129</v>
      </c>
      <c r="D267" s="15" t="s">
        <v>360</v>
      </c>
      <c r="E267" s="16">
        <f>retail_store_sales!$H267/retail_store_sales!$F267</f>
        <v>32</v>
      </c>
      <c r="F267" s="17">
        <v>7</v>
      </c>
      <c r="G267" s="18">
        <f t="shared" si="12"/>
        <v>32</v>
      </c>
      <c r="H267" s="19">
        <v>224</v>
      </c>
      <c r="I267" s="15" t="s">
        <v>14</v>
      </c>
      <c r="J267" s="15" t="s">
        <v>15</v>
      </c>
      <c r="K267" s="13" t="str">
        <f t="shared" si="14"/>
        <v>Saturday</v>
      </c>
      <c r="L267" s="20">
        <f>YEAR(retail_store_sales!$N267)</f>
        <v>2024</v>
      </c>
      <c r="M267" s="20" t="str">
        <f t="shared" si="13"/>
        <v>January</v>
      </c>
      <c r="N267" s="21">
        <v>45318</v>
      </c>
      <c r="O267" s="15" t="b">
        <v>1</v>
      </c>
    </row>
    <row r="268" spans="1:15" x14ac:dyDescent="0.3">
      <c r="A268" s="8" t="s">
        <v>12735</v>
      </c>
      <c r="B268" s="8" t="s">
        <v>64</v>
      </c>
      <c r="C268" s="8" t="s">
        <v>65</v>
      </c>
      <c r="D268" s="8" t="s">
        <v>321</v>
      </c>
      <c r="E268" s="9">
        <f>retail_store_sales!$H268/retail_store_sales!$F268</f>
        <v>32</v>
      </c>
      <c r="F268" s="10">
        <v>3</v>
      </c>
      <c r="G268" s="11">
        <f t="shared" si="12"/>
        <v>32</v>
      </c>
      <c r="H268" s="12">
        <v>96</v>
      </c>
      <c r="I268" s="8" t="s">
        <v>47</v>
      </c>
      <c r="J268" s="8" t="s">
        <v>15</v>
      </c>
      <c r="K268" s="13" t="str">
        <f t="shared" si="14"/>
        <v>Saturday</v>
      </c>
      <c r="L268" s="13">
        <f>YEAR(retail_store_sales!$N268)</f>
        <v>2024</v>
      </c>
      <c r="M268" s="13" t="str">
        <f t="shared" si="13"/>
        <v>March</v>
      </c>
      <c r="N268" s="14">
        <v>45381</v>
      </c>
      <c r="O268" s="8" t="b">
        <v>1</v>
      </c>
    </row>
    <row r="269" spans="1:15" x14ac:dyDescent="0.3">
      <c r="A269" s="15" t="s">
        <v>1971</v>
      </c>
      <c r="B269" s="15" t="s">
        <v>42</v>
      </c>
      <c r="C269" s="15" t="s">
        <v>27</v>
      </c>
      <c r="D269" s="15" t="s">
        <v>477</v>
      </c>
      <c r="E269" s="16">
        <f>retail_store_sales!$H269/retail_store_sales!$F269</f>
        <v>8</v>
      </c>
      <c r="F269" s="17">
        <v>1</v>
      </c>
      <c r="G269" s="18">
        <f t="shared" si="12"/>
        <v>8</v>
      </c>
      <c r="H269" s="19">
        <v>8</v>
      </c>
      <c r="I269" s="15" t="s">
        <v>24</v>
      </c>
      <c r="J269" s="15" t="s">
        <v>37</v>
      </c>
      <c r="K269" s="13" t="str">
        <f t="shared" si="14"/>
        <v>Friday</v>
      </c>
      <c r="L269" s="20">
        <f>YEAR(retail_store_sales!$N269)</f>
        <v>2022</v>
      </c>
      <c r="M269" s="20" t="str">
        <f t="shared" si="13"/>
        <v>June</v>
      </c>
      <c r="N269" s="21">
        <v>44715</v>
      </c>
      <c r="O269" s="15" t="s">
        <v>12824</v>
      </c>
    </row>
    <row r="270" spans="1:15" x14ac:dyDescent="0.3">
      <c r="A270" s="8" t="s">
        <v>3747</v>
      </c>
      <c r="B270" s="8" t="s">
        <v>88</v>
      </c>
      <c r="C270" s="8" t="s">
        <v>31</v>
      </c>
      <c r="D270" s="8" t="s">
        <v>93</v>
      </c>
      <c r="E270" s="9">
        <f>retail_store_sales!$H270/retail_store_sales!$F270</f>
        <v>20</v>
      </c>
      <c r="F270" s="10">
        <v>3</v>
      </c>
      <c r="G270" s="11">
        <f t="shared" si="12"/>
        <v>20</v>
      </c>
      <c r="H270" s="12">
        <v>60</v>
      </c>
      <c r="I270" s="8" t="s">
        <v>24</v>
      </c>
      <c r="J270" s="8" t="s">
        <v>15</v>
      </c>
      <c r="K270" s="13" t="str">
        <f t="shared" si="14"/>
        <v>Monday</v>
      </c>
      <c r="L270" s="13">
        <f>YEAR(retail_store_sales!$N270)</f>
        <v>2023</v>
      </c>
      <c r="M270" s="13" t="str">
        <f t="shared" si="13"/>
        <v>November</v>
      </c>
      <c r="N270" s="14">
        <v>45236</v>
      </c>
      <c r="O270" s="8" t="b">
        <v>1</v>
      </c>
    </row>
    <row r="271" spans="1:15" x14ac:dyDescent="0.3">
      <c r="A271" s="15" t="s">
        <v>9586</v>
      </c>
      <c r="B271" s="15" t="s">
        <v>73</v>
      </c>
      <c r="C271" s="15" t="s">
        <v>31</v>
      </c>
      <c r="D271" s="15" t="s">
        <v>169</v>
      </c>
      <c r="E271" s="16">
        <f>retail_store_sales!$H271/retail_store_sales!$F271</f>
        <v>30.5</v>
      </c>
      <c r="F271" s="17">
        <v>4</v>
      </c>
      <c r="G271" s="18">
        <f t="shared" si="12"/>
        <v>30.5</v>
      </c>
      <c r="H271" s="19">
        <v>122</v>
      </c>
      <c r="I271" s="15" t="s">
        <v>47</v>
      </c>
      <c r="J271" s="15" t="s">
        <v>15</v>
      </c>
      <c r="K271" s="13" t="str">
        <f t="shared" si="14"/>
        <v>Saturday</v>
      </c>
      <c r="L271" s="20">
        <f>YEAR(retail_store_sales!$N271)</f>
        <v>2023</v>
      </c>
      <c r="M271" s="20" t="str">
        <f t="shared" si="13"/>
        <v>November</v>
      </c>
      <c r="N271" s="21">
        <v>45255</v>
      </c>
      <c r="O271" s="15" t="b">
        <v>1</v>
      </c>
    </row>
    <row r="272" spans="1:15" x14ac:dyDescent="0.3">
      <c r="A272" s="8" t="s">
        <v>7234</v>
      </c>
      <c r="B272" s="8" t="s">
        <v>30</v>
      </c>
      <c r="C272" s="8" t="s">
        <v>18</v>
      </c>
      <c r="D272" s="8" t="s">
        <v>286</v>
      </c>
      <c r="E272" s="9">
        <f>retail_store_sales!$H272/retail_store_sales!$F272</f>
        <v>20</v>
      </c>
      <c r="F272" s="10">
        <v>9</v>
      </c>
      <c r="G272" s="11">
        <f t="shared" si="12"/>
        <v>20</v>
      </c>
      <c r="H272" s="12">
        <v>180</v>
      </c>
      <c r="I272" s="8" t="s">
        <v>14</v>
      </c>
      <c r="J272" s="8" t="s">
        <v>15</v>
      </c>
      <c r="K272" s="13" t="str">
        <f t="shared" si="14"/>
        <v>Wednesday</v>
      </c>
      <c r="L272" s="13">
        <f>YEAR(retail_store_sales!$N272)</f>
        <v>2022</v>
      </c>
      <c r="M272" s="13" t="str">
        <f t="shared" si="13"/>
        <v>September</v>
      </c>
      <c r="N272" s="14">
        <v>44825</v>
      </c>
      <c r="O272" s="8" t="b">
        <v>1</v>
      </c>
    </row>
    <row r="273" spans="1:15" x14ac:dyDescent="0.3">
      <c r="A273" s="15" t="s">
        <v>12199</v>
      </c>
      <c r="B273" s="15" t="s">
        <v>167</v>
      </c>
      <c r="C273" s="15" t="s">
        <v>12</v>
      </c>
      <c r="D273" s="15" t="s">
        <v>165</v>
      </c>
      <c r="E273" s="16">
        <f>retail_store_sales!$H273/retail_store_sales!$F273</f>
        <v>21.5</v>
      </c>
      <c r="F273" s="17">
        <v>3</v>
      </c>
      <c r="G273" s="18">
        <f t="shared" si="12"/>
        <v>21.5</v>
      </c>
      <c r="H273" s="19">
        <v>64.5</v>
      </c>
      <c r="I273" s="15" t="s">
        <v>47</v>
      </c>
      <c r="J273" s="15" t="s">
        <v>15</v>
      </c>
      <c r="K273" s="13" t="str">
        <f t="shared" si="14"/>
        <v>Wednesday</v>
      </c>
      <c r="L273" s="20">
        <f>YEAR(retail_store_sales!$N273)</f>
        <v>2023</v>
      </c>
      <c r="M273" s="20" t="str">
        <f t="shared" si="13"/>
        <v>January</v>
      </c>
      <c r="N273" s="21">
        <v>44937</v>
      </c>
      <c r="O273" s="15" t="b">
        <v>1</v>
      </c>
    </row>
    <row r="274" spans="1:15" x14ac:dyDescent="0.3">
      <c r="A274" s="8" t="s">
        <v>6234</v>
      </c>
      <c r="B274" s="8" t="s">
        <v>115</v>
      </c>
      <c r="C274" s="8" t="s">
        <v>40</v>
      </c>
      <c r="D274" s="8" t="s">
        <v>593</v>
      </c>
      <c r="E274" s="9">
        <f>retail_store_sales!$H274/retail_store_sales!$F274</f>
        <v>33.5</v>
      </c>
      <c r="F274" s="10">
        <v>8</v>
      </c>
      <c r="G274" s="11">
        <f t="shared" si="12"/>
        <v>33.5</v>
      </c>
      <c r="H274" s="12">
        <v>268</v>
      </c>
      <c r="I274" s="8" t="s">
        <v>47</v>
      </c>
      <c r="J274" s="8" t="s">
        <v>37</v>
      </c>
      <c r="K274" s="13" t="str">
        <f t="shared" si="14"/>
        <v>Tuesday</v>
      </c>
      <c r="L274" s="13">
        <f>YEAR(retail_store_sales!$N274)</f>
        <v>2023</v>
      </c>
      <c r="M274" s="13" t="str">
        <f t="shared" si="13"/>
        <v>January</v>
      </c>
      <c r="N274" s="14">
        <v>44957</v>
      </c>
      <c r="O274" s="8" t="b">
        <v>0</v>
      </c>
    </row>
    <row r="275" spans="1:15" x14ac:dyDescent="0.3">
      <c r="A275" s="15" t="s">
        <v>3406</v>
      </c>
      <c r="B275" s="15" t="s">
        <v>26</v>
      </c>
      <c r="C275" s="15" t="s">
        <v>22</v>
      </c>
      <c r="D275" s="15" t="s">
        <v>23</v>
      </c>
      <c r="E275" s="16">
        <f>retail_store_sales!$H275/retail_store_sales!$F275</f>
        <v>21.5</v>
      </c>
      <c r="F275" s="17">
        <v>10</v>
      </c>
      <c r="G275" s="18">
        <f t="shared" si="12"/>
        <v>21.5</v>
      </c>
      <c r="H275" s="19">
        <v>215</v>
      </c>
      <c r="I275" s="15" t="s">
        <v>14</v>
      </c>
      <c r="J275" s="15" t="s">
        <v>15</v>
      </c>
      <c r="K275" s="13" t="str">
        <f t="shared" si="14"/>
        <v>Friday</v>
      </c>
      <c r="L275" s="20">
        <f>YEAR(retail_store_sales!$N275)</f>
        <v>2022</v>
      </c>
      <c r="M275" s="20" t="str">
        <f t="shared" si="13"/>
        <v>October</v>
      </c>
      <c r="N275" s="21">
        <v>44855</v>
      </c>
      <c r="O275" s="15" t="b">
        <v>1</v>
      </c>
    </row>
    <row r="276" spans="1:15" x14ac:dyDescent="0.3">
      <c r="A276" s="8" t="s">
        <v>7566</v>
      </c>
      <c r="B276" s="8" t="s">
        <v>68</v>
      </c>
      <c r="C276" s="8" t="s">
        <v>27</v>
      </c>
      <c r="D276" s="8" t="s">
        <v>70</v>
      </c>
      <c r="E276" s="9">
        <f>retail_store_sales!$H276/retail_store_sales!$F276</f>
        <v>14</v>
      </c>
      <c r="F276" s="10">
        <v>3</v>
      </c>
      <c r="G276" s="11">
        <f t="shared" si="12"/>
        <v>14</v>
      </c>
      <c r="H276" s="12">
        <v>42</v>
      </c>
      <c r="I276" s="8" t="s">
        <v>47</v>
      </c>
      <c r="J276" s="8" t="s">
        <v>37</v>
      </c>
      <c r="K276" s="13" t="str">
        <f t="shared" si="14"/>
        <v>Thursday</v>
      </c>
      <c r="L276" s="13">
        <f>YEAR(retail_store_sales!$N276)</f>
        <v>2024</v>
      </c>
      <c r="M276" s="13" t="str">
        <f t="shared" si="13"/>
        <v>June</v>
      </c>
      <c r="N276" s="14">
        <v>45463</v>
      </c>
      <c r="O276" s="8" t="b">
        <v>0</v>
      </c>
    </row>
    <row r="277" spans="1:15" x14ac:dyDescent="0.3">
      <c r="A277" s="15" t="s">
        <v>11891</v>
      </c>
      <c r="B277" s="15" t="s">
        <v>17</v>
      </c>
      <c r="C277" s="15" t="s">
        <v>40</v>
      </c>
      <c r="D277" s="15" t="s">
        <v>593</v>
      </c>
      <c r="E277" s="16">
        <f>retail_store_sales!$H277/retail_store_sales!$F277</f>
        <v>33.5</v>
      </c>
      <c r="F277" s="17">
        <v>5</v>
      </c>
      <c r="G277" s="18">
        <f t="shared" si="12"/>
        <v>33.5</v>
      </c>
      <c r="H277" s="19">
        <v>167.5</v>
      </c>
      <c r="I277" s="15" t="s">
        <v>24</v>
      </c>
      <c r="J277" s="15" t="s">
        <v>37</v>
      </c>
      <c r="K277" s="13" t="str">
        <f t="shared" si="14"/>
        <v>Wednesday</v>
      </c>
      <c r="L277" s="20">
        <f>YEAR(retail_store_sales!$N277)</f>
        <v>2022</v>
      </c>
      <c r="M277" s="20" t="str">
        <f t="shared" si="13"/>
        <v>February</v>
      </c>
      <c r="N277" s="21">
        <v>44615</v>
      </c>
      <c r="O277" s="15" t="b">
        <v>1</v>
      </c>
    </row>
    <row r="278" spans="1:15" x14ac:dyDescent="0.3">
      <c r="A278" s="8" t="s">
        <v>4762</v>
      </c>
      <c r="B278" s="8" t="s">
        <v>115</v>
      </c>
      <c r="C278" s="8" t="s">
        <v>129</v>
      </c>
      <c r="D278" s="8" t="s">
        <v>442</v>
      </c>
      <c r="E278" s="9">
        <f>retail_store_sales!$H278/retail_store_sales!$F278</f>
        <v>5</v>
      </c>
      <c r="F278" s="10">
        <v>8</v>
      </c>
      <c r="G278" s="11">
        <f t="shared" si="12"/>
        <v>5</v>
      </c>
      <c r="H278" s="12">
        <v>40</v>
      </c>
      <c r="I278" s="8" t="s">
        <v>14</v>
      </c>
      <c r="J278" s="8" t="s">
        <v>15</v>
      </c>
      <c r="K278" s="13" t="str">
        <f t="shared" si="14"/>
        <v>Sunday</v>
      </c>
      <c r="L278" s="13">
        <f>YEAR(retail_store_sales!$N278)</f>
        <v>2024</v>
      </c>
      <c r="M278" s="13" t="str">
        <f t="shared" si="13"/>
        <v>April</v>
      </c>
      <c r="N278" s="14">
        <v>45403</v>
      </c>
      <c r="O278" s="8" t="s">
        <v>12824</v>
      </c>
    </row>
    <row r="279" spans="1:15" x14ac:dyDescent="0.3">
      <c r="A279" s="15" t="s">
        <v>4121</v>
      </c>
      <c r="B279" s="15" t="s">
        <v>35</v>
      </c>
      <c r="C279" s="15" t="s">
        <v>129</v>
      </c>
      <c r="D279" s="15" t="s">
        <v>319</v>
      </c>
      <c r="E279" s="16">
        <f>retail_store_sales!$H279/retail_store_sales!$F279</f>
        <v>24.5</v>
      </c>
      <c r="F279" s="17">
        <v>4</v>
      </c>
      <c r="G279" s="18">
        <f t="shared" si="12"/>
        <v>24.5</v>
      </c>
      <c r="H279" s="19">
        <v>98</v>
      </c>
      <c r="I279" s="15" t="s">
        <v>14</v>
      </c>
      <c r="J279" s="15" t="s">
        <v>37</v>
      </c>
      <c r="K279" s="13" t="str">
        <f t="shared" si="14"/>
        <v>Thursday</v>
      </c>
      <c r="L279" s="20">
        <f>YEAR(retail_store_sales!$N279)</f>
        <v>2023</v>
      </c>
      <c r="M279" s="20" t="str">
        <f t="shared" si="13"/>
        <v>September</v>
      </c>
      <c r="N279" s="21">
        <v>45176</v>
      </c>
      <c r="O279" s="15" t="b">
        <v>1</v>
      </c>
    </row>
    <row r="280" spans="1:15" x14ac:dyDescent="0.3">
      <c r="A280" s="8" t="s">
        <v>11438</v>
      </c>
      <c r="B280" s="8" t="s">
        <v>122</v>
      </c>
      <c r="C280" s="8" t="s">
        <v>65</v>
      </c>
      <c r="D280" s="8" t="s">
        <v>357</v>
      </c>
      <c r="E280" s="9">
        <f>retail_store_sales!$H280/retail_store_sales!$F280</f>
        <v>5</v>
      </c>
      <c r="F280" s="10">
        <v>8</v>
      </c>
      <c r="G280" s="11">
        <f t="shared" si="12"/>
        <v>5</v>
      </c>
      <c r="H280" s="12">
        <v>40</v>
      </c>
      <c r="I280" s="8" t="s">
        <v>14</v>
      </c>
      <c r="J280" s="8" t="s">
        <v>37</v>
      </c>
      <c r="K280" s="13" t="str">
        <f t="shared" si="14"/>
        <v>Monday</v>
      </c>
      <c r="L280" s="13">
        <f>YEAR(retail_store_sales!$N280)</f>
        <v>2022</v>
      </c>
      <c r="M280" s="13" t="str">
        <f t="shared" si="13"/>
        <v>November</v>
      </c>
      <c r="N280" s="14">
        <v>44893</v>
      </c>
      <c r="O280" s="8" t="b">
        <v>0</v>
      </c>
    </row>
    <row r="281" spans="1:15" x14ac:dyDescent="0.3">
      <c r="A281" s="15" t="s">
        <v>908</v>
      </c>
      <c r="B281" s="15" t="s">
        <v>17</v>
      </c>
      <c r="C281" s="15" t="s">
        <v>27</v>
      </c>
      <c r="D281" s="15" t="s">
        <v>267</v>
      </c>
      <c r="E281" s="16">
        <f>retail_store_sales!$H281/retail_store_sales!$F281</f>
        <v>12.5</v>
      </c>
      <c r="F281" s="17">
        <v>8</v>
      </c>
      <c r="G281" s="18">
        <f t="shared" si="12"/>
        <v>12.5</v>
      </c>
      <c r="H281" s="19">
        <v>100</v>
      </c>
      <c r="I281" s="15" t="s">
        <v>14</v>
      </c>
      <c r="J281" s="15" t="s">
        <v>15</v>
      </c>
      <c r="K281" s="13" t="str">
        <f t="shared" si="14"/>
        <v>Friday</v>
      </c>
      <c r="L281" s="20">
        <f>YEAR(retail_store_sales!$N281)</f>
        <v>2024</v>
      </c>
      <c r="M281" s="20" t="str">
        <f t="shared" si="13"/>
        <v>February</v>
      </c>
      <c r="N281" s="21">
        <v>45331</v>
      </c>
      <c r="O281" s="15" t="b">
        <v>1</v>
      </c>
    </row>
    <row r="282" spans="1:15" x14ac:dyDescent="0.3">
      <c r="A282" s="8" t="s">
        <v>7912</v>
      </c>
      <c r="B282" s="8" t="s">
        <v>17</v>
      </c>
      <c r="C282" s="8" t="s">
        <v>22</v>
      </c>
      <c r="D282" s="8" t="s">
        <v>84</v>
      </c>
      <c r="E282" s="9">
        <f>retail_store_sales!$H282/retail_store_sales!$F282</f>
        <v>33.5</v>
      </c>
      <c r="F282" s="10">
        <v>1</v>
      </c>
      <c r="G282" s="11">
        <f t="shared" si="12"/>
        <v>33.5</v>
      </c>
      <c r="H282" s="12">
        <v>33.5</v>
      </c>
      <c r="I282" s="8" t="s">
        <v>14</v>
      </c>
      <c r="J282" s="8" t="s">
        <v>37</v>
      </c>
      <c r="K282" s="13" t="str">
        <f t="shared" si="14"/>
        <v>Monday</v>
      </c>
      <c r="L282" s="13">
        <f>YEAR(retail_store_sales!$N282)</f>
        <v>2024</v>
      </c>
      <c r="M282" s="13" t="str">
        <f t="shared" si="13"/>
        <v>June</v>
      </c>
      <c r="N282" s="14">
        <v>45453</v>
      </c>
      <c r="O282" s="8" t="b">
        <v>1</v>
      </c>
    </row>
    <row r="283" spans="1:15" x14ac:dyDescent="0.3">
      <c r="A283" s="15" t="s">
        <v>9774</v>
      </c>
      <c r="B283" s="15" t="s">
        <v>54</v>
      </c>
      <c r="C283" s="15" t="s">
        <v>12</v>
      </c>
      <c r="D283" s="15" t="s">
        <v>60</v>
      </c>
      <c r="E283" s="16">
        <f>retail_store_sales!$H283/retail_store_sales!$F283</f>
        <v>29</v>
      </c>
      <c r="F283" s="17">
        <v>3</v>
      </c>
      <c r="G283" s="18">
        <f t="shared" si="12"/>
        <v>29</v>
      </c>
      <c r="H283" s="19">
        <v>87</v>
      </c>
      <c r="I283" s="15" t="s">
        <v>47</v>
      </c>
      <c r="J283" s="15" t="s">
        <v>37</v>
      </c>
      <c r="K283" s="13" t="str">
        <f t="shared" si="14"/>
        <v>Friday</v>
      </c>
      <c r="L283" s="20">
        <f>YEAR(retail_store_sales!$N283)</f>
        <v>2023</v>
      </c>
      <c r="M283" s="20" t="str">
        <f t="shared" si="13"/>
        <v>January</v>
      </c>
      <c r="N283" s="21">
        <v>44932</v>
      </c>
      <c r="O283" s="15" t="b">
        <v>1</v>
      </c>
    </row>
    <row r="284" spans="1:15" x14ac:dyDescent="0.3">
      <c r="A284" s="8" t="s">
        <v>2220</v>
      </c>
      <c r="B284" s="8" t="s">
        <v>11</v>
      </c>
      <c r="C284" s="8" t="s">
        <v>129</v>
      </c>
      <c r="D284" s="8" t="s">
        <v>325</v>
      </c>
      <c r="E284" s="9">
        <f>retail_store_sales!$H284/retail_store_sales!$F284</f>
        <v>30.5</v>
      </c>
      <c r="F284" s="10">
        <v>6</v>
      </c>
      <c r="G284" s="11">
        <f t="shared" si="12"/>
        <v>30.5</v>
      </c>
      <c r="H284" s="12">
        <v>183</v>
      </c>
      <c r="I284" s="8" t="s">
        <v>14</v>
      </c>
      <c r="J284" s="8" t="s">
        <v>37</v>
      </c>
      <c r="K284" s="13" t="str">
        <f t="shared" si="14"/>
        <v>Thursday</v>
      </c>
      <c r="L284" s="13">
        <f>YEAR(retail_store_sales!$N284)</f>
        <v>2022</v>
      </c>
      <c r="M284" s="13" t="str">
        <f t="shared" si="13"/>
        <v>January</v>
      </c>
      <c r="N284" s="14">
        <v>44567</v>
      </c>
      <c r="O284" s="8" t="s">
        <v>12824</v>
      </c>
    </row>
    <row r="285" spans="1:15" x14ac:dyDescent="0.3">
      <c r="A285" s="15" t="s">
        <v>8424</v>
      </c>
      <c r="B285" s="15" t="s">
        <v>45</v>
      </c>
      <c r="C285" s="15" t="s">
        <v>31</v>
      </c>
      <c r="D285" s="15" t="s">
        <v>127</v>
      </c>
      <c r="E285" s="16">
        <f>retail_store_sales!$H285/retail_store_sales!$F285</f>
        <v>21.5</v>
      </c>
      <c r="F285" s="17">
        <v>5</v>
      </c>
      <c r="G285" s="18">
        <f t="shared" si="12"/>
        <v>21.5</v>
      </c>
      <c r="H285" s="19">
        <v>107.5</v>
      </c>
      <c r="I285" s="15" t="s">
        <v>47</v>
      </c>
      <c r="J285" s="15" t="s">
        <v>15</v>
      </c>
      <c r="K285" s="13" t="str">
        <f t="shared" si="14"/>
        <v>Sunday</v>
      </c>
      <c r="L285" s="20">
        <f>YEAR(retail_store_sales!$N285)</f>
        <v>2024</v>
      </c>
      <c r="M285" s="20" t="str">
        <f t="shared" si="13"/>
        <v>April</v>
      </c>
      <c r="N285" s="21">
        <v>45410</v>
      </c>
      <c r="O285" s="15" t="b">
        <v>1</v>
      </c>
    </row>
    <row r="286" spans="1:15" x14ac:dyDescent="0.3">
      <c r="A286" s="8" t="s">
        <v>6095</v>
      </c>
      <c r="B286" s="8" t="s">
        <v>99</v>
      </c>
      <c r="C286" s="8" t="s">
        <v>40</v>
      </c>
      <c r="D286" s="8" t="s">
        <v>452</v>
      </c>
      <c r="E286" s="9">
        <f>retail_store_sales!$H286/retail_store_sales!$F286</f>
        <v>26</v>
      </c>
      <c r="F286" s="10">
        <v>1</v>
      </c>
      <c r="G286" s="11">
        <f t="shared" si="12"/>
        <v>26</v>
      </c>
      <c r="H286" s="12">
        <v>26</v>
      </c>
      <c r="I286" s="8" t="s">
        <v>24</v>
      </c>
      <c r="J286" s="8" t="s">
        <v>15</v>
      </c>
      <c r="K286" s="13" t="str">
        <f t="shared" si="14"/>
        <v>Wednesday</v>
      </c>
      <c r="L286" s="13">
        <f>YEAR(retail_store_sales!$N286)</f>
        <v>2024</v>
      </c>
      <c r="M286" s="13" t="str">
        <f t="shared" si="13"/>
        <v>November</v>
      </c>
      <c r="N286" s="14">
        <v>45609</v>
      </c>
      <c r="O286" s="8" t="b">
        <v>0</v>
      </c>
    </row>
    <row r="287" spans="1:15" x14ac:dyDescent="0.3">
      <c r="A287" s="15" t="s">
        <v>11471</v>
      </c>
      <c r="B287" s="15" t="s">
        <v>107</v>
      </c>
      <c r="C287" s="15" t="s">
        <v>12</v>
      </c>
      <c r="D287" s="15" t="s">
        <v>454</v>
      </c>
      <c r="E287" s="16">
        <f>retail_store_sales!$H287/retail_store_sales!$F287</f>
        <v>26</v>
      </c>
      <c r="F287" s="17">
        <v>8</v>
      </c>
      <c r="G287" s="18">
        <f t="shared" si="12"/>
        <v>26</v>
      </c>
      <c r="H287" s="19">
        <v>208</v>
      </c>
      <c r="I287" s="15" t="s">
        <v>24</v>
      </c>
      <c r="J287" s="15" t="s">
        <v>15</v>
      </c>
      <c r="K287" s="13" t="str">
        <f t="shared" si="14"/>
        <v>Wednesday</v>
      </c>
      <c r="L287" s="20">
        <f>YEAR(retail_store_sales!$N287)</f>
        <v>2022</v>
      </c>
      <c r="M287" s="20" t="str">
        <f t="shared" si="13"/>
        <v>January</v>
      </c>
      <c r="N287" s="21">
        <v>44573</v>
      </c>
      <c r="O287" s="15" t="b">
        <v>0</v>
      </c>
    </row>
    <row r="288" spans="1:15" x14ac:dyDescent="0.3">
      <c r="A288" s="8" t="s">
        <v>10105</v>
      </c>
      <c r="B288" s="8" t="s">
        <v>42</v>
      </c>
      <c r="C288" s="8" t="s">
        <v>27</v>
      </c>
      <c r="D288" s="8" t="s">
        <v>307</v>
      </c>
      <c r="E288" s="9">
        <f>retail_store_sales!$H288/retail_store_sales!$F288</f>
        <v>6.5</v>
      </c>
      <c r="F288" s="10">
        <v>3</v>
      </c>
      <c r="G288" s="11">
        <f t="shared" si="12"/>
        <v>6.5</v>
      </c>
      <c r="H288" s="12">
        <v>19.5</v>
      </c>
      <c r="I288" s="8" t="s">
        <v>24</v>
      </c>
      <c r="J288" s="8" t="s">
        <v>37</v>
      </c>
      <c r="K288" s="13" t="str">
        <f t="shared" si="14"/>
        <v>Monday</v>
      </c>
      <c r="L288" s="13">
        <f>YEAR(retail_store_sales!$N288)</f>
        <v>2022</v>
      </c>
      <c r="M288" s="13" t="str">
        <f t="shared" si="13"/>
        <v>September</v>
      </c>
      <c r="N288" s="14">
        <v>44830</v>
      </c>
      <c r="O288" s="8" t="b">
        <v>0</v>
      </c>
    </row>
    <row r="289" spans="1:15" x14ac:dyDescent="0.3">
      <c r="A289" s="15" t="s">
        <v>9253</v>
      </c>
      <c r="B289" s="15" t="s">
        <v>30</v>
      </c>
      <c r="C289" s="15" t="s">
        <v>22</v>
      </c>
      <c r="D289" s="15" t="s">
        <v>550</v>
      </c>
      <c r="E289" s="16">
        <f>retail_store_sales!$H289/retail_store_sales!$F289</f>
        <v>11</v>
      </c>
      <c r="F289" s="17">
        <v>6</v>
      </c>
      <c r="G289" s="18">
        <f t="shared" si="12"/>
        <v>11</v>
      </c>
      <c r="H289" s="19">
        <v>66</v>
      </c>
      <c r="I289" s="15" t="s">
        <v>14</v>
      </c>
      <c r="J289" s="15" t="s">
        <v>15</v>
      </c>
      <c r="K289" s="13" t="str">
        <f t="shared" si="14"/>
        <v>Sunday</v>
      </c>
      <c r="L289" s="20">
        <f>YEAR(retail_store_sales!$N289)</f>
        <v>2024</v>
      </c>
      <c r="M289" s="20" t="str">
        <f t="shared" si="13"/>
        <v>March</v>
      </c>
      <c r="N289" s="21">
        <v>45375</v>
      </c>
      <c r="O289" s="15" t="b">
        <v>1</v>
      </c>
    </row>
    <row r="290" spans="1:15" x14ac:dyDescent="0.3">
      <c r="A290" s="8" t="s">
        <v>5323</v>
      </c>
      <c r="B290" s="8" t="s">
        <v>39</v>
      </c>
      <c r="C290" s="8" t="s">
        <v>40</v>
      </c>
      <c r="D290" s="8" t="s">
        <v>12823</v>
      </c>
      <c r="E290" s="9">
        <v>0</v>
      </c>
      <c r="F290" s="10">
        <v>0</v>
      </c>
      <c r="G290" s="11">
        <f t="shared" si="12"/>
        <v>0</v>
      </c>
      <c r="H290" s="12">
        <v>0</v>
      </c>
      <c r="I290" s="8" t="s">
        <v>14</v>
      </c>
      <c r="J290" s="8" t="s">
        <v>37</v>
      </c>
      <c r="K290" s="13" t="str">
        <f t="shared" si="14"/>
        <v>Saturday</v>
      </c>
      <c r="L290" s="13">
        <f>YEAR(retail_store_sales!$N290)</f>
        <v>2022</v>
      </c>
      <c r="M290" s="13" t="str">
        <f t="shared" si="13"/>
        <v>June</v>
      </c>
      <c r="N290" s="14">
        <v>44737</v>
      </c>
      <c r="O290" s="8" t="s">
        <v>12824</v>
      </c>
    </row>
    <row r="291" spans="1:15" x14ac:dyDescent="0.3">
      <c r="A291" s="15" t="s">
        <v>12412</v>
      </c>
      <c r="B291" s="15" t="s">
        <v>79</v>
      </c>
      <c r="C291" s="15" t="s">
        <v>129</v>
      </c>
      <c r="D291" s="15" t="s">
        <v>12823</v>
      </c>
      <c r="E291" s="16">
        <f>retail_store_sales!$H291/retail_store_sales!$F291</f>
        <v>15.5</v>
      </c>
      <c r="F291" s="17">
        <v>6</v>
      </c>
      <c r="G291" s="18">
        <f t="shared" si="12"/>
        <v>15.5</v>
      </c>
      <c r="H291" s="19">
        <v>93</v>
      </c>
      <c r="I291" s="15" t="s">
        <v>47</v>
      </c>
      <c r="J291" s="15" t="s">
        <v>15</v>
      </c>
      <c r="K291" s="13" t="str">
        <f t="shared" si="14"/>
        <v>Monday</v>
      </c>
      <c r="L291" s="20">
        <f>YEAR(retail_store_sales!$N291)</f>
        <v>2022</v>
      </c>
      <c r="M291" s="20" t="str">
        <f t="shared" si="13"/>
        <v>October</v>
      </c>
      <c r="N291" s="21">
        <v>44837</v>
      </c>
      <c r="O291" s="15" t="b">
        <v>1</v>
      </c>
    </row>
    <row r="292" spans="1:15" x14ac:dyDescent="0.3">
      <c r="A292" s="8" t="s">
        <v>3723</v>
      </c>
      <c r="B292" s="8" t="s">
        <v>45</v>
      </c>
      <c r="C292" s="8" t="s">
        <v>12</v>
      </c>
      <c r="D292" s="8" t="s">
        <v>60</v>
      </c>
      <c r="E292" s="9">
        <f>retail_store_sales!$H292/retail_store_sales!$F292</f>
        <v>29</v>
      </c>
      <c r="F292" s="10">
        <v>2</v>
      </c>
      <c r="G292" s="11">
        <f t="shared" si="12"/>
        <v>29</v>
      </c>
      <c r="H292" s="12">
        <v>58</v>
      </c>
      <c r="I292" s="8" t="s">
        <v>14</v>
      </c>
      <c r="J292" s="8" t="s">
        <v>37</v>
      </c>
      <c r="K292" s="13" t="str">
        <f t="shared" si="14"/>
        <v>Saturday</v>
      </c>
      <c r="L292" s="13">
        <f>YEAR(retail_store_sales!$N292)</f>
        <v>2022</v>
      </c>
      <c r="M292" s="13" t="str">
        <f t="shared" si="13"/>
        <v>August</v>
      </c>
      <c r="N292" s="14">
        <v>44779</v>
      </c>
      <c r="O292" s="8" t="b">
        <v>1</v>
      </c>
    </row>
    <row r="293" spans="1:15" x14ac:dyDescent="0.3">
      <c r="A293" s="15" t="s">
        <v>12211</v>
      </c>
      <c r="B293" s="15" t="s">
        <v>64</v>
      </c>
      <c r="C293" s="15" t="s">
        <v>31</v>
      </c>
      <c r="D293" s="15" t="s">
        <v>236</v>
      </c>
      <c r="E293" s="16">
        <f>retail_store_sales!$H293/retail_store_sales!$F293</f>
        <v>17</v>
      </c>
      <c r="F293" s="17">
        <v>6</v>
      </c>
      <c r="G293" s="18">
        <f t="shared" si="12"/>
        <v>17</v>
      </c>
      <c r="H293" s="19">
        <v>102</v>
      </c>
      <c r="I293" s="15" t="s">
        <v>47</v>
      </c>
      <c r="J293" s="15" t="s">
        <v>37</v>
      </c>
      <c r="K293" s="13" t="str">
        <f t="shared" si="14"/>
        <v>Monday</v>
      </c>
      <c r="L293" s="20">
        <f>YEAR(retail_store_sales!$N293)</f>
        <v>2024</v>
      </c>
      <c r="M293" s="20" t="str">
        <f t="shared" si="13"/>
        <v>April</v>
      </c>
      <c r="N293" s="21">
        <v>45390</v>
      </c>
      <c r="O293" s="15" t="b">
        <v>0</v>
      </c>
    </row>
    <row r="294" spans="1:15" x14ac:dyDescent="0.3">
      <c r="A294" s="8" t="s">
        <v>12109</v>
      </c>
      <c r="B294" s="8" t="s">
        <v>54</v>
      </c>
      <c r="C294" s="8" t="s">
        <v>65</v>
      </c>
      <c r="D294" s="8" t="s">
        <v>214</v>
      </c>
      <c r="E294" s="9">
        <f>retail_store_sales!$H294/retail_store_sales!$F294</f>
        <v>12.5</v>
      </c>
      <c r="F294" s="10">
        <v>9</v>
      </c>
      <c r="G294" s="11">
        <f t="shared" si="12"/>
        <v>12.5</v>
      </c>
      <c r="H294" s="12">
        <v>112.5</v>
      </c>
      <c r="I294" s="8" t="s">
        <v>14</v>
      </c>
      <c r="J294" s="8" t="s">
        <v>15</v>
      </c>
      <c r="K294" s="13" t="str">
        <f t="shared" si="14"/>
        <v>Monday</v>
      </c>
      <c r="L294" s="13">
        <f>YEAR(retail_store_sales!$N294)</f>
        <v>2024</v>
      </c>
      <c r="M294" s="13" t="str">
        <f t="shared" si="13"/>
        <v>December</v>
      </c>
      <c r="N294" s="14">
        <v>45642</v>
      </c>
      <c r="O294" s="8" t="b">
        <v>0</v>
      </c>
    </row>
    <row r="295" spans="1:15" x14ac:dyDescent="0.3">
      <c r="A295" s="15" t="s">
        <v>10914</v>
      </c>
      <c r="B295" s="15" t="s">
        <v>88</v>
      </c>
      <c r="C295" s="15" t="s">
        <v>40</v>
      </c>
      <c r="D295" s="15" t="s">
        <v>280</v>
      </c>
      <c r="E295" s="16">
        <f>retail_store_sales!$H295/retail_store_sales!$F295</f>
        <v>5</v>
      </c>
      <c r="F295" s="17">
        <v>10</v>
      </c>
      <c r="G295" s="18">
        <f t="shared" si="12"/>
        <v>5</v>
      </c>
      <c r="H295" s="19">
        <v>50</v>
      </c>
      <c r="I295" s="15" t="s">
        <v>24</v>
      </c>
      <c r="J295" s="15" t="s">
        <v>37</v>
      </c>
      <c r="K295" s="13" t="str">
        <f t="shared" si="14"/>
        <v>Thursday</v>
      </c>
      <c r="L295" s="20">
        <f>YEAR(retail_store_sales!$N295)</f>
        <v>2023</v>
      </c>
      <c r="M295" s="20" t="str">
        <f t="shared" si="13"/>
        <v>April</v>
      </c>
      <c r="N295" s="21">
        <v>45043</v>
      </c>
      <c r="O295" s="15" t="s">
        <v>12824</v>
      </c>
    </row>
    <row r="296" spans="1:15" x14ac:dyDescent="0.3">
      <c r="A296" s="8" t="s">
        <v>1334</v>
      </c>
      <c r="B296" s="8" t="s">
        <v>68</v>
      </c>
      <c r="C296" s="8" t="s">
        <v>31</v>
      </c>
      <c r="D296" s="8" t="s">
        <v>364</v>
      </c>
      <c r="E296" s="9">
        <f>retail_store_sales!$H296/retail_store_sales!$F296</f>
        <v>41</v>
      </c>
      <c r="F296" s="10">
        <v>5</v>
      </c>
      <c r="G296" s="11">
        <f t="shared" si="12"/>
        <v>41</v>
      </c>
      <c r="H296" s="12">
        <v>205</v>
      </c>
      <c r="I296" s="8" t="s">
        <v>24</v>
      </c>
      <c r="J296" s="8" t="s">
        <v>37</v>
      </c>
      <c r="K296" s="13" t="str">
        <f t="shared" si="14"/>
        <v>Sunday</v>
      </c>
      <c r="L296" s="13">
        <f>YEAR(retail_store_sales!$N296)</f>
        <v>2023</v>
      </c>
      <c r="M296" s="13" t="str">
        <f t="shared" si="13"/>
        <v>April</v>
      </c>
      <c r="N296" s="14">
        <v>45018</v>
      </c>
      <c r="O296" s="8" t="b">
        <v>0</v>
      </c>
    </row>
    <row r="297" spans="1:15" x14ac:dyDescent="0.3">
      <c r="A297" s="15" t="s">
        <v>10675</v>
      </c>
      <c r="B297" s="15" t="s">
        <v>107</v>
      </c>
      <c r="C297" s="15" t="s">
        <v>65</v>
      </c>
      <c r="D297" s="15" t="s">
        <v>12823</v>
      </c>
      <c r="E297" s="16">
        <f>retail_store_sales!$H297/retail_store_sales!$F297</f>
        <v>14</v>
      </c>
      <c r="F297" s="17">
        <v>8</v>
      </c>
      <c r="G297" s="18">
        <f t="shared" si="12"/>
        <v>14</v>
      </c>
      <c r="H297" s="19">
        <v>112</v>
      </c>
      <c r="I297" s="15" t="s">
        <v>14</v>
      </c>
      <c r="J297" s="15" t="s">
        <v>15</v>
      </c>
      <c r="K297" s="13" t="str">
        <f t="shared" si="14"/>
        <v>Saturday</v>
      </c>
      <c r="L297" s="20">
        <f>YEAR(retail_store_sales!$N297)</f>
        <v>2022</v>
      </c>
      <c r="M297" s="20" t="str">
        <f t="shared" si="13"/>
        <v>September</v>
      </c>
      <c r="N297" s="21">
        <v>44807</v>
      </c>
      <c r="O297" s="15" t="b">
        <v>1</v>
      </c>
    </row>
    <row r="298" spans="1:15" x14ac:dyDescent="0.3">
      <c r="A298" s="8" t="s">
        <v>4795</v>
      </c>
      <c r="B298" s="8" t="s">
        <v>107</v>
      </c>
      <c r="C298" s="8" t="s">
        <v>18</v>
      </c>
      <c r="D298" s="8" t="s">
        <v>552</v>
      </c>
      <c r="E298" s="9">
        <f>retail_store_sales!$H298/retail_store_sales!$F298</f>
        <v>36.5</v>
      </c>
      <c r="F298" s="10">
        <v>7</v>
      </c>
      <c r="G298" s="11">
        <f t="shared" si="12"/>
        <v>36.5</v>
      </c>
      <c r="H298" s="12">
        <v>255.5</v>
      </c>
      <c r="I298" s="8" t="s">
        <v>14</v>
      </c>
      <c r="J298" s="8" t="s">
        <v>37</v>
      </c>
      <c r="K298" s="13" t="str">
        <f t="shared" si="14"/>
        <v>Friday</v>
      </c>
      <c r="L298" s="13">
        <f>YEAR(retail_store_sales!$N298)</f>
        <v>2024</v>
      </c>
      <c r="M298" s="13" t="str">
        <f t="shared" si="13"/>
        <v>September</v>
      </c>
      <c r="N298" s="14">
        <v>45541</v>
      </c>
      <c r="O298" s="8" t="s">
        <v>12824</v>
      </c>
    </row>
    <row r="299" spans="1:15" x14ac:dyDescent="0.3">
      <c r="A299" s="15" t="s">
        <v>2419</v>
      </c>
      <c r="B299" s="15" t="s">
        <v>167</v>
      </c>
      <c r="C299" s="15" t="s">
        <v>12</v>
      </c>
      <c r="D299" s="15" t="s">
        <v>519</v>
      </c>
      <c r="E299" s="16">
        <f>retail_store_sales!$H299/retail_store_sales!$F299</f>
        <v>15.5</v>
      </c>
      <c r="F299" s="17">
        <v>5</v>
      </c>
      <c r="G299" s="18">
        <f t="shared" si="12"/>
        <v>15.5</v>
      </c>
      <c r="H299" s="19">
        <v>77.5</v>
      </c>
      <c r="I299" s="15" t="s">
        <v>47</v>
      </c>
      <c r="J299" s="15" t="s">
        <v>15</v>
      </c>
      <c r="K299" s="13" t="str">
        <f t="shared" si="14"/>
        <v>Monday</v>
      </c>
      <c r="L299" s="20">
        <f>YEAR(retail_store_sales!$N299)</f>
        <v>2023</v>
      </c>
      <c r="M299" s="20" t="str">
        <f t="shared" si="13"/>
        <v>June</v>
      </c>
      <c r="N299" s="21">
        <v>45089</v>
      </c>
      <c r="O299" s="15" t="b">
        <v>1</v>
      </c>
    </row>
    <row r="300" spans="1:15" x14ac:dyDescent="0.3">
      <c r="A300" s="8" t="s">
        <v>3247</v>
      </c>
      <c r="B300" s="8" t="s">
        <v>107</v>
      </c>
      <c r="C300" s="8" t="s">
        <v>40</v>
      </c>
      <c r="D300" s="8" t="s">
        <v>80</v>
      </c>
      <c r="E300" s="9">
        <f>retail_store_sales!$H300/retail_store_sales!$F300</f>
        <v>24.5</v>
      </c>
      <c r="F300" s="10">
        <v>8</v>
      </c>
      <c r="G300" s="11">
        <f t="shared" si="12"/>
        <v>24.5</v>
      </c>
      <c r="H300" s="12">
        <v>196</v>
      </c>
      <c r="I300" s="8" t="s">
        <v>47</v>
      </c>
      <c r="J300" s="8" t="s">
        <v>37</v>
      </c>
      <c r="K300" s="13" t="str">
        <f t="shared" si="14"/>
        <v>Tuesday</v>
      </c>
      <c r="L300" s="13">
        <f>YEAR(retail_store_sales!$N300)</f>
        <v>2022</v>
      </c>
      <c r="M300" s="13" t="str">
        <f t="shared" si="13"/>
        <v>October</v>
      </c>
      <c r="N300" s="14">
        <v>44845</v>
      </c>
      <c r="O300" s="8" t="b">
        <v>1</v>
      </c>
    </row>
    <row r="301" spans="1:15" x14ac:dyDescent="0.3">
      <c r="A301" s="15" t="s">
        <v>4894</v>
      </c>
      <c r="B301" s="15" t="s">
        <v>107</v>
      </c>
      <c r="C301" s="15" t="s">
        <v>12</v>
      </c>
      <c r="D301" s="15" t="s">
        <v>60</v>
      </c>
      <c r="E301" s="16">
        <f>retail_store_sales!$H301/retail_store_sales!$F301</f>
        <v>29</v>
      </c>
      <c r="F301" s="17">
        <v>4</v>
      </c>
      <c r="G301" s="18">
        <f t="shared" si="12"/>
        <v>29</v>
      </c>
      <c r="H301" s="19">
        <v>116</v>
      </c>
      <c r="I301" s="15" t="s">
        <v>47</v>
      </c>
      <c r="J301" s="15" t="s">
        <v>37</v>
      </c>
      <c r="K301" s="13" t="str">
        <f t="shared" si="14"/>
        <v>Wednesday</v>
      </c>
      <c r="L301" s="20">
        <f>YEAR(retail_store_sales!$N301)</f>
        <v>2022</v>
      </c>
      <c r="M301" s="20" t="str">
        <f t="shared" si="13"/>
        <v>November</v>
      </c>
      <c r="N301" s="21">
        <v>44867</v>
      </c>
      <c r="O301" s="15" t="b">
        <v>0</v>
      </c>
    </row>
    <row r="302" spans="1:15" x14ac:dyDescent="0.3">
      <c r="A302" s="8" t="s">
        <v>2500</v>
      </c>
      <c r="B302" s="8" t="s">
        <v>11</v>
      </c>
      <c r="C302" s="8" t="s">
        <v>129</v>
      </c>
      <c r="D302" s="8" t="s">
        <v>360</v>
      </c>
      <c r="E302" s="9">
        <f>retail_store_sales!$H302/retail_store_sales!$F302</f>
        <v>32</v>
      </c>
      <c r="F302" s="10">
        <v>2</v>
      </c>
      <c r="G302" s="11">
        <f t="shared" si="12"/>
        <v>32</v>
      </c>
      <c r="H302" s="12">
        <v>64</v>
      </c>
      <c r="I302" s="8" t="s">
        <v>24</v>
      </c>
      <c r="J302" s="8" t="s">
        <v>15</v>
      </c>
      <c r="K302" s="13" t="str">
        <f t="shared" si="14"/>
        <v>Saturday</v>
      </c>
      <c r="L302" s="13">
        <f>YEAR(retail_store_sales!$N302)</f>
        <v>2022</v>
      </c>
      <c r="M302" s="13" t="str">
        <f t="shared" si="13"/>
        <v>March</v>
      </c>
      <c r="N302" s="14">
        <v>44632</v>
      </c>
      <c r="O302" s="8" t="b">
        <v>1</v>
      </c>
    </row>
    <row r="303" spans="1:15" x14ac:dyDescent="0.3">
      <c r="A303" s="15" t="s">
        <v>3740</v>
      </c>
      <c r="B303" s="15" t="s">
        <v>76</v>
      </c>
      <c r="C303" s="15" t="s">
        <v>40</v>
      </c>
      <c r="D303" s="15" t="s">
        <v>232</v>
      </c>
      <c r="E303" s="16">
        <f>retail_store_sales!$H303/retail_store_sales!$F303</f>
        <v>11</v>
      </c>
      <c r="F303" s="17">
        <v>2</v>
      </c>
      <c r="G303" s="18">
        <f t="shared" si="12"/>
        <v>11</v>
      </c>
      <c r="H303" s="19">
        <v>22</v>
      </c>
      <c r="I303" s="15" t="s">
        <v>47</v>
      </c>
      <c r="J303" s="15" t="s">
        <v>15</v>
      </c>
      <c r="K303" s="13" t="str">
        <f t="shared" si="14"/>
        <v>Saturday</v>
      </c>
      <c r="L303" s="20">
        <f>YEAR(retail_store_sales!$N303)</f>
        <v>2023</v>
      </c>
      <c r="M303" s="20" t="str">
        <f t="shared" si="13"/>
        <v>June</v>
      </c>
      <c r="N303" s="21">
        <v>45094</v>
      </c>
      <c r="O303" s="15" t="b">
        <v>0</v>
      </c>
    </row>
    <row r="304" spans="1:15" x14ac:dyDescent="0.3">
      <c r="A304" s="8" t="s">
        <v>8714</v>
      </c>
      <c r="B304" s="8" t="s">
        <v>39</v>
      </c>
      <c r="C304" s="8" t="s">
        <v>40</v>
      </c>
      <c r="D304" s="8" t="s">
        <v>198</v>
      </c>
      <c r="E304" s="9">
        <f>retail_store_sales!$H304/retail_store_sales!$F304</f>
        <v>39.5</v>
      </c>
      <c r="F304" s="10">
        <v>3</v>
      </c>
      <c r="G304" s="11">
        <f t="shared" si="12"/>
        <v>39.5</v>
      </c>
      <c r="H304" s="12">
        <v>118.5</v>
      </c>
      <c r="I304" s="8" t="s">
        <v>14</v>
      </c>
      <c r="J304" s="8" t="s">
        <v>15</v>
      </c>
      <c r="K304" s="13" t="str">
        <f t="shared" si="14"/>
        <v>Friday</v>
      </c>
      <c r="L304" s="13">
        <f>YEAR(retail_store_sales!$N304)</f>
        <v>2024</v>
      </c>
      <c r="M304" s="13" t="str">
        <f t="shared" si="13"/>
        <v>September</v>
      </c>
      <c r="N304" s="14">
        <v>45548</v>
      </c>
      <c r="O304" s="8" t="b">
        <v>1</v>
      </c>
    </row>
    <row r="305" spans="1:15" x14ac:dyDescent="0.3">
      <c r="A305" s="15" t="s">
        <v>2425</v>
      </c>
      <c r="B305" s="15" t="s">
        <v>21</v>
      </c>
      <c r="C305" s="15" t="s">
        <v>22</v>
      </c>
      <c r="D305" s="15" t="s">
        <v>49</v>
      </c>
      <c r="E305" s="16">
        <f>retail_store_sales!$H305/retail_store_sales!$F305</f>
        <v>8</v>
      </c>
      <c r="F305" s="17">
        <v>9</v>
      </c>
      <c r="G305" s="18">
        <f t="shared" si="12"/>
        <v>8</v>
      </c>
      <c r="H305" s="19">
        <v>72</v>
      </c>
      <c r="I305" s="15" t="s">
        <v>24</v>
      </c>
      <c r="J305" s="15" t="s">
        <v>15</v>
      </c>
      <c r="K305" s="13" t="str">
        <f t="shared" si="14"/>
        <v>Tuesday</v>
      </c>
      <c r="L305" s="20">
        <f>YEAR(retail_store_sales!$N305)</f>
        <v>2022</v>
      </c>
      <c r="M305" s="20" t="str">
        <f t="shared" si="13"/>
        <v>February</v>
      </c>
      <c r="N305" s="21">
        <v>44593</v>
      </c>
      <c r="O305" s="15" t="b">
        <v>1</v>
      </c>
    </row>
    <row r="306" spans="1:15" x14ac:dyDescent="0.3">
      <c r="A306" s="8" t="s">
        <v>9040</v>
      </c>
      <c r="B306" s="8" t="s">
        <v>167</v>
      </c>
      <c r="C306" s="8" t="s">
        <v>31</v>
      </c>
      <c r="D306" s="8" t="s">
        <v>89</v>
      </c>
      <c r="E306" s="9">
        <f>retail_store_sales!$H306/retail_store_sales!$F306</f>
        <v>24.5</v>
      </c>
      <c r="F306" s="10">
        <v>1</v>
      </c>
      <c r="G306" s="11">
        <f t="shared" si="12"/>
        <v>24.5</v>
      </c>
      <c r="H306" s="12">
        <v>24.5</v>
      </c>
      <c r="I306" s="8" t="s">
        <v>47</v>
      </c>
      <c r="J306" s="8" t="s">
        <v>15</v>
      </c>
      <c r="K306" s="13" t="str">
        <f t="shared" si="14"/>
        <v>Friday</v>
      </c>
      <c r="L306" s="13">
        <f>YEAR(retail_store_sales!$N306)</f>
        <v>2023</v>
      </c>
      <c r="M306" s="13" t="str">
        <f t="shared" si="13"/>
        <v>May</v>
      </c>
      <c r="N306" s="14">
        <v>45072</v>
      </c>
      <c r="O306" s="8" t="s">
        <v>12824</v>
      </c>
    </row>
    <row r="307" spans="1:15" x14ac:dyDescent="0.3">
      <c r="A307" s="15" t="s">
        <v>11091</v>
      </c>
      <c r="B307" s="15" t="s">
        <v>64</v>
      </c>
      <c r="C307" s="15" t="s">
        <v>31</v>
      </c>
      <c r="D307" s="15" t="s">
        <v>12823</v>
      </c>
      <c r="E307" s="16">
        <f>retail_store_sales!$H307/retail_store_sales!$F307</f>
        <v>29</v>
      </c>
      <c r="F307" s="17">
        <v>6</v>
      </c>
      <c r="G307" s="18">
        <f t="shared" si="12"/>
        <v>29</v>
      </c>
      <c r="H307" s="19">
        <v>174</v>
      </c>
      <c r="I307" s="15" t="s">
        <v>24</v>
      </c>
      <c r="J307" s="15" t="s">
        <v>37</v>
      </c>
      <c r="K307" s="13" t="str">
        <f t="shared" si="14"/>
        <v>Tuesday</v>
      </c>
      <c r="L307" s="20">
        <f>YEAR(retail_store_sales!$N307)</f>
        <v>2022</v>
      </c>
      <c r="M307" s="20" t="str">
        <f t="shared" si="13"/>
        <v>May</v>
      </c>
      <c r="N307" s="21">
        <v>44691</v>
      </c>
      <c r="O307" s="15" t="s">
        <v>12824</v>
      </c>
    </row>
    <row r="308" spans="1:15" x14ac:dyDescent="0.3">
      <c r="A308" s="8" t="s">
        <v>10590</v>
      </c>
      <c r="B308" s="8" t="s">
        <v>39</v>
      </c>
      <c r="C308" s="8" t="s">
        <v>12</v>
      </c>
      <c r="D308" s="8" t="s">
        <v>12823</v>
      </c>
      <c r="E308" s="9">
        <v>0</v>
      </c>
      <c r="F308" s="10">
        <v>0</v>
      </c>
      <c r="G308" s="11">
        <f t="shared" si="12"/>
        <v>0</v>
      </c>
      <c r="H308" s="12">
        <v>0</v>
      </c>
      <c r="I308" s="8" t="s">
        <v>24</v>
      </c>
      <c r="J308" s="8" t="s">
        <v>37</v>
      </c>
      <c r="K308" s="13" t="str">
        <f t="shared" si="14"/>
        <v>Saturday</v>
      </c>
      <c r="L308" s="13">
        <f>YEAR(retail_store_sales!$N308)</f>
        <v>2022</v>
      </c>
      <c r="M308" s="13" t="str">
        <f t="shared" si="13"/>
        <v>November</v>
      </c>
      <c r="N308" s="14">
        <v>44884</v>
      </c>
      <c r="O308" s="8" t="s">
        <v>12824</v>
      </c>
    </row>
    <row r="309" spans="1:15" x14ac:dyDescent="0.3">
      <c r="A309" s="15" t="s">
        <v>3829</v>
      </c>
      <c r="B309" s="15" t="s">
        <v>122</v>
      </c>
      <c r="C309" s="15" t="s">
        <v>27</v>
      </c>
      <c r="D309" s="15" t="s">
        <v>12823</v>
      </c>
      <c r="E309" s="16">
        <f>retail_store_sales!$H309/retail_store_sales!$F309</f>
        <v>14</v>
      </c>
      <c r="F309" s="17">
        <v>2</v>
      </c>
      <c r="G309" s="18">
        <f t="shared" si="12"/>
        <v>14</v>
      </c>
      <c r="H309" s="19">
        <v>28</v>
      </c>
      <c r="I309" s="15" t="s">
        <v>47</v>
      </c>
      <c r="J309" s="15" t="s">
        <v>15</v>
      </c>
      <c r="K309" s="13" t="str">
        <f t="shared" si="14"/>
        <v>Tuesday</v>
      </c>
      <c r="L309" s="20">
        <f>YEAR(retail_store_sales!$N309)</f>
        <v>2023</v>
      </c>
      <c r="M309" s="20" t="str">
        <f t="shared" si="13"/>
        <v>February</v>
      </c>
      <c r="N309" s="21">
        <v>44985</v>
      </c>
      <c r="O309" s="15" t="s">
        <v>12824</v>
      </c>
    </row>
    <row r="310" spans="1:15" x14ac:dyDescent="0.3">
      <c r="A310" s="8" t="s">
        <v>5378</v>
      </c>
      <c r="B310" s="8" t="s">
        <v>73</v>
      </c>
      <c r="C310" s="8" t="s">
        <v>27</v>
      </c>
      <c r="D310" s="8" t="s">
        <v>477</v>
      </c>
      <c r="E310" s="9">
        <f>retail_store_sales!$H310/retail_store_sales!$F310</f>
        <v>8</v>
      </c>
      <c r="F310" s="10">
        <v>5</v>
      </c>
      <c r="G310" s="11">
        <f t="shared" si="12"/>
        <v>8</v>
      </c>
      <c r="H310" s="12">
        <v>40</v>
      </c>
      <c r="I310" s="8" t="s">
        <v>14</v>
      </c>
      <c r="J310" s="8" t="s">
        <v>37</v>
      </c>
      <c r="K310" s="13" t="str">
        <f t="shared" si="14"/>
        <v>Saturday</v>
      </c>
      <c r="L310" s="13">
        <f>YEAR(retail_store_sales!$N310)</f>
        <v>2022</v>
      </c>
      <c r="M310" s="13" t="str">
        <f t="shared" si="13"/>
        <v>December</v>
      </c>
      <c r="N310" s="14">
        <v>44926</v>
      </c>
      <c r="O310" s="8" t="s">
        <v>12824</v>
      </c>
    </row>
    <row r="311" spans="1:15" x14ac:dyDescent="0.3">
      <c r="A311" s="15" t="s">
        <v>11029</v>
      </c>
      <c r="B311" s="15" t="s">
        <v>83</v>
      </c>
      <c r="C311" s="15" t="s">
        <v>18</v>
      </c>
      <c r="D311" s="15" t="s">
        <v>971</v>
      </c>
      <c r="E311" s="16">
        <f>retail_store_sales!$H311/retail_store_sales!$F311</f>
        <v>11</v>
      </c>
      <c r="F311" s="17">
        <v>6</v>
      </c>
      <c r="G311" s="18">
        <f t="shared" si="12"/>
        <v>11</v>
      </c>
      <c r="H311" s="19">
        <v>66</v>
      </c>
      <c r="I311" s="15" t="s">
        <v>24</v>
      </c>
      <c r="J311" s="15" t="s">
        <v>15</v>
      </c>
      <c r="K311" s="13" t="str">
        <f t="shared" si="14"/>
        <v>Monday</v>
      </c>
      <c r="L311" s="20">
        <f>YEAR(retail_store_sales!$N311)</f>
        <v>2024</v>
      </c>
      <c r="M311" s="20" t="str">
        <f t="shared" si="13"/>
        <v>November</v>
      </c>
      <c r="N311" s="21">
        <v>45607</v>
      </c>
      <c r="O311" s="15" t="s">
        <v>12824</v>
      </c>
    </row>
    <row r="312" spans="1:15" x14ac:dyDescent="0.3">
      <c r="A312" s="8" t="s">
        <v>4184</v>
      </c>
      <c r="B312" s="8" t="s">
        <v>122</v>
      </c>
      <c r="C312" s="8" t="s">
        <v>27</v>
      </c>
      <c r="D312" s="8" t="s">
        <v>1409</v>
      </c>
      <c r="E312" s="9">
        <f>retail_store_sales!$H312/retail_store_sales!$F312</f>
        <v>11</v>
      </c>
      <c r="F312" s="10">
        <v>10</v>
      </c>
      <c r="G312" s="11">
        <f t="shared" si="12"/>
        <v>11</v>
      </c>
      <c r="H312" s="12">
        <v>110</v>
      </c>
      <c r="I312" s="8" t="s">
        <v>14</v>
      </c>
      <c r="J312" s="8" t="s">
        <v>37</v>
      </c>
      <c r="K312" s="13" t="str">
        <f t="shared" si="14"/>
        <v>Sunday</v>
      </c>
      <c r="L312" s="13">
        <f>YEAR(retail_store_sales!$N312)</f>
        <v>2023</v>
      </c>
      <c r="M312" s="13" t="str">
        <f t="shared" si="13"/>
        <v>January</v>
      </c>
      <c r="N312" s="14">
        <v>44955</v>
      </c>
      <c r="O312" s="8" t="s">
        <v>12824</v>
      </c>
    </row>
    <row r="313" spans="1:15" x14ac:dyDescent="0.3">
      <c r="A313" s="15" t="s">
        <v>3428</v>
      </c>
      <c r="B313" s="15" t="s">
        <v>88</v>
      </c>
      <c r="C313" s="15" t="s">
        <v>27</v>
      </c>
      <c r="D313" s="15" t="s">
        <v>675</v>
      </c>
      <c r="E313" s="16">
        <f>retail_store_sales!$H313/retail_store_sales!$F313</f>
        <v>39.5</v>
      </c>
      <c r="F313" s="17">
        <v>9</v>
      </c>
      <c r="G313" s="18">
        <f t="shared" si="12"/>
        <v>39.5</v>
      </c>
      <c r="H313" s="19">
        <v>355.5</v>
      </c>
      <c r="I313" s="15" t="s">
        <v>14</v>
      </c>
      <c r="J313" s="15" t="s">
        <v>37</v>
      </c>
      <c r="K313" s="13" t="str">
        <f t="shared" si="14"/>
        <v>Monday</v>
      </c>
      <c r="L313" s="20">
        <f>YEAR(retail_store_sales!$N313)</f>
        <v>2024</v>
      </c>
      <c r="M313" s="20" t="str">
        <f t="shared" si="13"/>
        <v>June</v>
      </c>
      <c r="N313" s="21">
        <v>45460</v>
      </c>
      <c r="O313" s="15" t="b">
        <v>0</v>
      </c>
    </row>
    <row r="314" spans="1:15" x14ac:dyDescent="0.3">
      <c r="A314" s="8" t="s">
        <v>7580</v>
      </c>
      <c r="B314" s="8" t="s">
        <v>62</v>
      </c>
      <c r="C314" s="8" t="s">
        <v>31</v>
      </c>
      <c r="D314" s="8" t="s">
        <v>202</v>
      </c>
      <c r="E314" s="9">
        <f>retail_store_sales!$H314/retail_store_sales!$F314</f>
        <v>9.5</v>
      </c>
      <c r="F314" s="10">
        <v>7</v>
      </c>
      <c r="G314" s="11">
        <f t="shared" si="12"/>
        <v>9.5</v>
      </c>
      <c r="H314" s="12">
        <v>66.5</v>
      </c>
      <c r="I314" s="8" t="s">
        <v>47</v>
      </c>
      <c r="J314" s="8" t="s">
        <v>37</v>
      </c>
      <c r="K314" s="13" t="str">
        <f t="shared" si="14"/>
        <v>Friday</v>
      </c>
      <c r="L314" s="13">
        <f>YEAR(retail_store_sales!$N314)</f>
        <v>2023</v>
      </c>
      <c r="M314" s="13" t="str">
        <f t="shared" si="13"/>
        <v>May</v>
      </c>
      <c r="N314" s="14">
        <v>45072</v>
      </c>
      <c r="O314" s="8" t="s">
        <v>12824</v>
      </c>
    </row>
    <row r="315" spans="1:15" x14ac:dyDescent="0.3">
      <c r="A315" s="15" t="s">
        <v>6945</v>
      </c>
      <c r="B315" s="15" t="s">
        <v>112</v>
      </c>
      <c r="C315" s="15" t="s">
        <v>40</v>
      </c>
      <c r="D315" s="15" t="s">
        <v>12823</v>
      </c>
      <c r="E315" s="16">
        <f>retail_store_sales!$H315/retail_store_sales!$F315</f>
        <v>9.5</v>
      </c>
      <c r="F315" s="17">
        <v>7</v>
      </c>
      <c r="G315" s="18">
        <f t="shared" si="12"/>
        <v>9.5</v>
      </c>
      <c r="H315" s="19">
        <v>66.5</v>
      </c>
      <c r="I315" s="15" t="s">
        <v>14</v>
      </c>
      <c r="J315" s="15" t="s">
        <v>15</v>
      </c>
      <c r="K315" s="13" t="str">
        <f t="shared" si="14"/>
        <v>Monday</v>
      </c>
      <c r="L315" s="20">
        <f>YEAR(retail_store_sales!$N315)</f>
        <v>2024</v>
      </c>
      <c r="M315" s="20" t="str">
        <f t="shared" si="13"/>
        <v>December</v>
      </c>
      <c r="N315" s="21">
        <v>45628</v>
      </c>
      <c r="O315" s="15" t="s">
        <v>12824</v>
      </c>
    </row>
    <row r="316" spans="1:15" x14ac:dyDescent="0.3">
      <c r="A316" s="8" t="s">
        <v>11041</v>
      </c>
      <c r="B316" s="8" t="s">
        <v>83</v>
      </c>
      <c r="C316" s="8" t="s">
        <v>12</v>
      </c>
      <c r="D316" s="8" t="s">
        <v>95</v>
      </c>
      <c r="E316" s="9">
        <f>retail_store_sales!$H316/retail_store_sales!$F316</f>
        <v>12.5</v>
      </c>
      <c r="F316" s="10">
        <v>2</v>
      </c>
      <c r="G316" s="11">
        <f t="shared" si="12"/>
        <v>12.5</v>
      </c>
      <c r="H316" s="12">
        <v>25</v>
      </c>
      <c r="I316" s="8" t="s">
        <v>24</v>
      </c>
      <c r="J316" s="8" t="s">
        <v>15</v>
      </c>
      <c r="K316" s="13" t="str">
        <f t="shared" si="14"/>
        <v>Thursday</v>
      </c>
      <c r="L316" s="13">
        <f>YEAR(retail_store_sales!$N316)</f>
        <v>2023</v>
      </c>
      <c r="M316" s="13" t="str">
        <f t="shared" si="13"/>
        <v>June</v>
      </c>
      <c r="N316" s="14">
        <v>45092</v>
      </c>
      <c r="O316" s="8" t="b">
        <v>1</v>
      </c>
    </row>
    <row r="317" spans="1:15" x14ac:dyDescent="0.3">
      <c r="A317" s="15" t="s">
        <v>4461</v>
      </c>
      <c r="B317" s="15" t="s">
        <v>35</v>
      </c>
      <c r="C317" s="15" t="s">
        <v>65</v>
      </c>
      <c r="D317" s="15" t="s">
        <v>366</v>
      </c>
      <c r="E317" s="16">
        <f>retail_store_sales!$H317/retail_store_sales!$F317</f>
        <v>21.5</v>
      </c>
      <c r="F317" s="17">
        <v>1</v>
      </c>
      <c r="G317" s="18">
        <f t="shared" si="12"/>
        <v>21.5</v>
      </c>
      <c r="H317" s="19">
        <v>21.5</v>
      </c>
      <c r="I317" s="15" t="s">
        <v>47</v>
      </c>
      <c r="J317" s="15" t="s">
        <v>15</v>
      </c>
      <c r="K317" s="13" t="str">
        <f t="shared" si="14"/>
        <v>Saturday</v>
      </c>
      <c r="L317" s="20">
        <f>YEAR(retail_store_sales!$N317)</f>
        <v>2023</v>
      </c>
      <c r="M317" s="20" t="str">
        <f t="shared" si="13"/>
        <v>March</v>
      </c>
      <c r="N317" s="21">
        <v>45003</v>
      </c>
      <c r="O317" s="15" t="b">
        <v>1</v>
      </c>
    </row>
    <row r="318" spans="1:15" x14ac:dyDescent="0.3">
      <c r="A318" s="8" t="s">
        <v>4228</v>
      </c>
      <c r="B318" s="8" t="s">
        <v>30</v>
      </c>
      <c r="C318" s="8" t="s">
        <v>27</v>
      </c>
      <c r="D318" s="8" t="s">
        <v>12823</v>
      </c>
      <c r="E318" s="9">
        <f>retail_store_sales!$H318/retail_store_sales!$F318</f>
        <v>14</v>
      </c>
      <c r="F318" s="10">
        <v>8</v>
      </c>
      <c r="G318" s="11">
        <f t="shared" si="12"/>
        <v>14</v>
      </c>
      <c r="H318" s="12">
        <v>112</v>
      </c>
      <c r="I318" s="8" t="s">
        <v>14</v>
      </c>
      <c r="J318" s="8" t="s">
        <v>15</v>
      </c>
      <c r="K318" s="13" t="str">
        <f t="shared" si="14"/>
        <v>Wednesday</v>
      </c>
      <c r="L318" s="13">
        <f>YEAR(retail_store_sales!$N318)</f>
        <v>2024</v>
      </c>
      <c r="M318" s="13" t="str">
        <f t="shared" si="13"/>
        <v>January</v>
      </c>
      <c r="N318" s="14">
        <v>45308</v>
      </c>
      <c r="O318" s="8" t="b">
        <v>1</v>
      </c>
    </row>
    <row r="319" spans="1:15" x14ac:dyDescent="0.3">
      <c r="A319" s="15" t="s">
        <v>4165</v>
      </c>
      <c r="B319" s="15" t="s">
        <v>30</v>
      </c>
      <c r="C319" s="15" t="s">
        <v>12</v>
      </c>
      <c r="D319" s="15" t="s">
        <v>371</v>
      </c>
      <c r="E319" s="16">
        <f>retail_store_sales!$H319/retail_store_sales!$F319</f>
        <v>23</v>
      </c>
      <c r="F319" s="17">
        <v>2</v>
      </c>
      <c r="G319" s="18">
        <f t="shared" si="12"/>
        <v>23</v>
      </c>
      <c r="H319" s="19">
        <v>46</v>
      </c>
      <c r="I319" s="15" t="s">
        <v>24</v>
      </c>
      <c r="J319" s="15" t="s">
        <v>15</v>
      </c>
      <c r="K319" s="13" t="str">
        <f t="shared" si="14"/>
        <v>Tuesday</v>
      </c>
      <c r="L319" s="20">
        <f>YEAR(retail_store_sales!$N319)</f>
        <v>2022</v>
      </c>
      <c r="M319" s="20" t="str">
        <f t="shared" si="13"/>
        <v>June</v>
      </c>
      <c r="N319" s="21">
        <v>44733</v>
      </c>
      <c r="O319" s="15" t="s">
        <v>12824</v>
      </c>
    </row>
    <row r="320" spans="1:15" x14ac:dyDescent="0.3">
      <c r="A320" s="8" t="s">
        <v>7725</v>
      </c>
      <c r="B320" s="8" t="s">
        <v>112</v>
      </c>
      <c r="C320" s="8" t="s">
        <v>31</v>
      </c>
      <c r="D320" s="8" t="s">
        <v>127</v>
      </c>
      <c r="E320" s="9">
        <f>retail_store_sales!$H320/retail_store_sales!$F320</f>
        <v>21.5</v>
      </c>
      <c r="F320" s="10">
        <v>2</v>
      </c>
      <c r="G320" s="11">
        <f t="shared" si="12"/>
        <v>21.5</v>
      </c>
      <c r="H320" s="12">
        <v>43</v>
      </c>
      <c r="I320" s="8" t="s">
        <v>24</v>
      </c>
      <c r="J320" s="8" t="s">
        <v>37</v>
      </c>
      <c r="K320" s="13" t="str">
        <f t="shared" si="14"/>
        <v>Friday</v>
      </c>
      <c r="L320" s="13">
        <f>YEAR(retail_store_sales!$N320)</f>
        <v>2022</v>
      </c>
      <c r="M320" s="13" t="str">
        <f t="shared" si="13"/>
        <v>March</v>
      </c>
      <c r="N320" s="14">
        <v>44638</v>
      </c>
      <c r="O320" s="8" t="b">
        <v>0</v>
      </c>
    </row>
    <row r="321" spans="1:15" x14ac:dyDescent="0.3">
      <c r="A321" s="15" t="s">
        <v>628</v>
      </c>
      <c r="B321" s="15" t="s">
        <v>21</v>
      </c>
      <c r="C321" s="15" t="s">
        <v>27</v>
      </c>
      <c r="D321" s="15" t="s">
        <v>116</v>
      </c>
      <c r="E321" s="16">
        <f>retail_store_sales!$H321/retail_store_sales!$F321</f>
        <v>36.5</v>
      </c>
      <c r="F321" s="17">
        <v>4</v>
      </c>
      <c r="G321" s="18">
        <f t="shared" si="12"/>
        <v>36.5</v>
      </c>
      <c r="H321" s="19">
        <v>146</v>
      </c>
      <c r="I321" s="15" t="s">
        <v>14</v>
      </c>
      <c r="J321" s="15" t="s">
        <v>37</v>
      </c>
      <c r="K321" s="13" t="str">
        <f t="shared" si="14"/>
        <v>Wednesday</v>
      </c>
      <c r="L321" s="20">
        <f>YEAR(retail_store_sales!$N321)</f>
        <v>2022</v>
      </c>
      <c r="M321" s="20" t="str">
        <f t="shared" si="13"/>
        <v>July</v>
      </c>
      <c r="N321" s="21">
        <v>44748</v>
      </c>
      <c r="O321" s="15" t="b">
        <v>0</v>
      </c>
    </row>
    <row r="322" spans="1:15" x14ac:dyDescent="0.3">
      <c r="A322" s="8" t="s">
        <v>10997</v>
      </c>
      <c r="B322" s="8" t="s">
        <v>167</v>
      </c>
      <c r="C322" s="8" t="s">
        <v>129</v>
      </c>
      <c r="D322" s="8" t="s">
        <v>319</v>
      </c>
      <c r="E322" s="9">
        <f>retail_store_sales!$H322/retail_store_sales!$F322</f>
        <v>24.5</v>
      </c>
      <c r="F322" s="10">
        <v>8</v>
      </c>
      <c r="G322" s="11">
        <f t="shared" ref="G322:G385" si="15">IF(AND(F322=0, H322=0), 0, IF(H322=0, 0, H322/F322))</f>
        <v>24.5</v>
      </c>
      <c r="H322" s="12">
        <v>196</v>
      </c>
      <c r="I322" s="8" t="s">
        <v>24</v>
      </c>
      <c r="J322" s="8" t="s">
        <v>37</v>
      </c>
      <c r="K322" s="13" t="str">
        <f t="shared" si="14"/>
        <v>Saturday</v>
      </c>
      <c r="L322" s="13">
        <f>YEAR(retail_store_sales!$N322)</f>
        <v>2022</v>
      </c>
      <c r="M322" s="13" t="str">
        <f t="shared" ref="M322:M385" si="16">TEXT(N322,"mmmm")</f>
        <v>April</v>
      </c>
      <c r="N322" s="14">
        <v>44681</v>
      </c>
      <c r="O322" s="8" t="b">
        <v>0</v>
      </c>
    </row>
    <row r="323" spans="1:15" x14ac:dyDescent="0.3">
      <c r="A323" s="15" t="s">
        <v>6103</v>
      </c>
      <c r="B323" s="15" t="s">
        <v>11</v>
      </c>
      <c r="C323" s="15" t="s">
        <v>40</v>
      </c>
      <c r="D323" s="15" t="s">
        <v>189</v>
      </c>
      <c r="E323" s="16">
        <f>retail_store_sales!$H323/retail_store_sales!$F323</f>
        <v>20</v>
      </c>
      <c r="F323" s="17">
        <v>6</v>
      </c>
      <c r="G323" s="18">
        <f t="shared" si="15"/>
        <v>20</v>
      </c>
      <c r="H323" s="19">
        <v>120</v>
      </c>
      <c r="I323" s="15" t="s">
        <v>47</v>
      </c>
      <c r="J323" s="15" t="s">
        <v>15</v>
      </c>
      <c r="K323" s="13" t="str">
        <f t="shared" ref="K323:K386" si="17">TEXT(N323, "dddd")</f>
        <v>Wednesday</v>
      </c>
      <c r="L323" s="20">
        <f>YEAR(retail_store_sales!$N323)</f>
        <v>2023</v>
      </c>
      <c r="M323" s="20" t="str">
        <f t="shared" si="16"/>
        <v>November</v>
      </c>
      <c r="N323" s="21">
        <v>45231</v>
      </c>
      <c r="O323" s="15" t="b">
        <v>1</v>
      </c>
    </row>
    <row r="324" spans="1:15" x14ac:dyDescent="0.3">
      <c r="A324" s="8" t="s">
        <v>11878</v>
      </c>
      <c r="B324" s="8" t="s">
        <v>45</v>
      </c>
      <c r="C324" s="8" t="s">
        <v>31</v>
      </c>
      <c r="D324" s="8" t="s">
        <v>105</v>
      </c>
      <c r="E324" s="9">
        <f>retail_store_sales!$H324/retail_store_sales!$F324</f>
        <v>38</v>
      </c>
      <c r="F324" s="10">
        <v>3</v>
      </c>
      <c r="G324" s="11">
        <f t="shared" si="15"/>
        <v>38</v>
      </c>
      <c r="H324" s="12">
        <v>114</v>
      </c>
      <c r="I324" s="8" t="s">
        <v>24</v>
      </c>
      <c r="J324" s="8" t="s">
        <v>15</v>
      </c>
      <c r="K324" s="13" t="str">
        <f t="shared" si="17"/>
        <v>Tuesday</v>
      </c>
      <c r="L324" s="13">
        <f>YEAR(retail_store_sales!$N324)</f>
        <v>2024</v>
      </c>
      <c r="M324" s="13" t="str">
        <f t="shared" si="16"/>
        <v>January</v>
      </c>
      <c r="N324" s="14">
        <v>45307</v>
      </c>
      <c r="O324" s="8" t="b">
        <v>1</v>
      </c>
    </row>
    <row r="325" spans="1:15" x14ac:dyDescent="0.3">
      <c r="A325" s="15" t="s">
        <v>6929</v>
      </c>
      <c r="B325" s="15" t="s">
        <v>54</v>
      </c>
      <c r="C325" s="15" t="s">
        <v>65</v>
      </c>
      <c r="D325" s="15" t="s">
        <v>463</v>
      </c>
      <c r="E325" s="16">
        <f>retail_store_sales!$H325/retail_store_sales!$F325</f>
        <v>11</v>
      </c>
      <c r="F325" s="17">
        <v>3</v>
      </c>
      <c r="G325" s="18">
        <f t="shared" si="15"/>
        <v>11</v>
      </c>
      <c r="H325" s="19">
        <v>33</v>
      </c>
      <c r="I325" s="15" t="s">
        <v>24</v>
      </c>
      <c r="J325" s="15" t="s">
        <v>15</v>
      </c>
      <c r="K325" s="13" t="str">
        <f t="shared" si="17"/>
        <v>Wednesday</v>
      </c>
      <c r="L325" s="20">
        <f>YEAR(retail_store_sales!$N325)</f>
        <v>2024</v>
      </c>
      <c r="M325" s="20" t="str">
        <f t="shared" si="16"/>
        <v>September</v>
      </c>
      <c r="N325" s="21">
        <v>45539</v>
      </c>
      <c r="O325" s="15" t="b">
        <v>1</v>
      </c>
    </row>
    <row r="326" spans="1:15" x14ac:dyDescent="0.3">
      <c r="A326" s="8" t="s">
        <v>10255</v>
      </c>
      <c r="B326" s="8" t="s">
        <v>76</v>
      </c>
      <c r="C326" s="8" t="s">
        <v>12</v>
      </c>
      <c r="D326" s="8" t="s">
        <v>55</v>
      </c>
      <c r="E326" s="9">
        <f>retail_store_sales!$H326/retail_store_sales!$F326</f>
        <v>39.5</v>
      </c>
      <c r="F326" s="10">
        <v>10</v>
      </c>
      <c r="G326" s="11">
        <f t="shared" si="15"/>
        <v>39.5</v>
      </c>
      <c r="H326" s="12">
        <v>395</v>
      </c>
      <c r="I326" s="8" t="s">
        <v>24</v>
      </c>
      <c r="J326" s="8" t="s">
        <v>37</v>
      </c>
      <c r="K326" s="13" t="str">
        <f t="shared" si="17"/>
        <v>Wednesday</v>
      </c>
      <c r="L326" s="13">
        <f>YEAR(retail_store_sales!$N326)</f>
        <v>2024</v>
      </c>
      <c r="M326" s="13" t="str">
        <f t="shared" si="16"/>
        <v>April</v>
      </c>
      <c r="N326" s="14">
        <v>45385</v>
      </c>
      <c r="O326" s="8" t="s">
        <v>12824</v>
      </c>
    </row>
    <row r="327" spans="1:15" x14ac:dyDescent="0.3">
      <c r="A327" s="15" t="s">
        <v>4077</v>
      </c>
      <c r="B327" s="15" t="s">
        <v>39</v>
      </c>
      <c r="C327" s="15" t="s">
        <v>31</v>
      </c>
      <c r="D327" s="15" t="s">
        <v>12823</v>
      </c>
      <c r="E327" s="16">
        <v>0</v>
      </c>
      <c r="F327" s="17">
        <v>0</v>
      </c>
      <c r="G327" s="18">
        <f t="shared" si="15"/>
        <v>0</v>
      </c>
      <c r="H327" s="19">
        <v>0</v>
      </c>
      <c r="I327" s="15" t="s">
        <v>14</v>
      </c>
      <c r="J327" s="15" t="s">
        <v>37</v>
      </c>
      <c r="K327" s="13" t="str">
        <f t="shared" si="17"/>
        <v>Sunday</v>
      </c>
      <c r="L327" s="20">
        <f>YEAR(retail_store_sales!$N327)</f>
        <v>2023</v>
      </c>
      <c r="M327" s="20" t="str">
        <f t="shared" si="16"/>
        <v>December</v>
      </c>
      <c r="N327" s="21">
        <v>45263</v>
      </c>
      <c r="O327" s="15" t="b">
        <v>0</v>
      </c>
    </row>
    <row r="328" spans="1:15" x14ac:dyDescent="0.3">
      <c r="A328" s="8" t="s">
        <v>5538</v>
      </c>
      <c r="B328" s="8" t="s">
        <v>99</v>
      </c>
      <c r="C328" s="8" t="s">
        <v>12</v>
      </c>
      <c r="D328" s="8" t="s">
        <v>519</v>
      </c>
      <c r="E328" s="9">
        <f>retail_store_sales!$H328/retail_store_sales!$F328</f>
        <v>15.5</v>
      </c>
      <c r="F328" s="10">
        <v>4</v>
      </c>
      <c r="G328" s="11">
        <f t="shared" si="15"/>
        <v>15.5</v>
      </c>
      <c r="H328" s="12">
        <v>62</v>
      </c>
      <c r="I328" s="8" t="s">
        <v>47</v>
      </c>
      <c r="J328" s="8" t="s">
        <v>15</v>
      </c>
      <c r="K328" s="13" t="str">
        <f t="shared" si="17"/>
        <v>Friday</v>
      </c>
      <c r="L328" s="13">
        <f>YEAR(retail_store_sales!$N328)</f>
        <v>2022</v>
      </c>
      <c r="M328" s="13" t="str">
        <f t="shared" si="16"/>
        <v>December</v>
      </c>
      <c r="N328" s="14">
        <v>44918</v>
      </c>
      <c r="O328" s="8" t="b">
        <v>0</v>
      </c>
    </row>
    <row r="329" spans="1:15" x14ac:dyDescent="0.3">
      <c r="A329" s="15" t="s">
        <v>10305</v>
      </c>
      <c r="B329" s="15" t="s">
        <v>99</v>
      </c>
      <c r="C329" s="15" t="s">
        <v>40</v>
      </c>
      <c r="D329" s="15" t="s">
        <v>108</v>
      </c>
      <c r="E329" s="16">
        <f>retail_store_sales!$H329/retail_store_sales!$F329</f>
        <v>18.5</v>
      </c>
      <c r="F329" s="17">
        <v>10</v>
      </c>
      <c r="G329" s="18">
        <f t="shared" si="15"/>
        <v>18.5</v>
      </c>
      <c r="H329" s="19">
        <v>185</v>
      </c>
      <c r="I329" s="15" t="s">
        <v>14</v>
      </c>
      <c r="J329" s="15" t="s">
        <v>15</v>
      </c>
      <c r="K329" s="13" t="str">
        <f t="shared" si="17"/>
        <v>Wednesday</v>
      </c>
      <c r="L329" s="20">
        <f>YEAR(retail_store_sales!$N329)</f>
        <v>2024</v>
      </c>
      <c r="M329" s="20" t="str">
        <f t="shared" si="16"/>
        <v>October</v>
      </c>
      <c r="N329" s="21">
        <v>45567</v>
      </c>
      <c r="O329" s="15" t="b">
        <v>0</v>
      </c>
    </row>
    <row r="330" spans="1:15" x14ac:dyDescent="0.3">
      <c r="A330" s="8" t="s">
        <v>9581</v>
      </c>
      <c r="B330" s="8" t="s">
        <v>68</v>
      </c>
      <c r="C330" s="8" t="s">
        <v>65</v>
      </c>
      <c r="D330" s="8" t="s">
        <v>463</v>
      </c>
      <c r="E330" s="9">
        <f>retail_store_sales!$H330/retail_store_sales!$F330</f>
        <v>11</v>
      </c>
      <c r="F330" s="10">
        <v>10</v>
      </c>
      <c r="G330" s="11">
        <f t="shared" si="15"/>
        <v>11</v>
      </c>
      <c r="H330" s="12">
        <v>110</v>
      </c>
      <c r="I330" s="8" t="s">
        <v>47</v>
      </c>
      <c r="J330" s="8" t="s">
        <v>15</v>
      </c>
      <c r="K330" s="13" t="str">
        <f t="shared" si="17"/>
        <v>Thursday</v>
      </c>
      <c r="L330" s="13">
        <f>YEAR(retail_store_sales!$N330)</f>
        <v>2023</v>
      </c>
      <c r="M330" s="13" t="str">
        <f t="shared" si="16"/>
        <v>March</v>
      </c>
      <c r="N330" s="14">
        <v>45008</v>
      </c>
      <c r="O330" s="8" t="b">
        <v>1</v>
      </c>
    </row>
    <row r="331" spans="1:15" x14ac:dyDescent="0.3">
      <c r="A331" s="15" t="s">
        <v>2223</v>
      </c>
      <c r="B331" s="15" t="s">
        <v>64</v>
      </c>
      <c r="C331" s="15" t="s">
        <v>27</v>
      </c>
      <c r="D331" s="15" t="s">
        <v>255</v>
      </c>
      <c r="E331" s="16">
        <f>retail_store_sales!$H331/retail_store_sales!$F331</f>
        <v>32</v>
      </c>
      <c r="F331" s="17">
        <v>5</v>
      </c>
      <c r="G331" s="18">
        <f t="shared" si="15"/>
        <v>32</v>
      </c>
      <c r="H331" s="19">
        <v>160</v>
      </c>
      <c r="I331" s="15" t="s">
        <v>14</v>
      </c>
      <c r="J331" s="15" t="s">
        <v>37</v>
      </c>
      <c r="K331" s="13" t="str">
        <f t="shared" si="17"/>
        <v>Wednesday</v>
      </c>
      <c r="L331" s="20">
        <f>YEAR(retail_store_sales!$N331)</f>
        <v>2022</v>
      </c>
      <c r="M331" s="20" t="str">
        <f t="shared" si="16"/>
        <v>June</v>
      </c>
      <c r="N331" s="21">
        <v>44734</v>
      </c>
      <c r="O331" s="15" t="b">
        <v>1</v>
      </c>
    </row>
    <row r="332" spans="1:15" x14ac:dyDescent="0.3">
      <c r="A332" s="8" t="s">
        <v>3347</v>
      </c>
      <c r="B332" s="8" t="s">
        <v>64</v>
      </c>
      <c r="C332" s="8" t="s">
        <v>18</v>
      </c>
      <c r="D332" s="8" t="s">
        <v>264</v>
      </c>
      <c r="E332" s="9">
        <f>retail_store_sales!$H332/retail_store_sales!$F332</f>
        <v>35</v>
      </c>
      <c r="F332" s="10">
        <v>10</v>
      </c>
      <c r="G332" s="11">
        <f t="shared" si="15"/>
        <v>35</v>
      </c>
      <c r="H332" s="12">
        <v>350</v>
      </c>
      <c r="I332" s="8" t="s">
        <v>24</v>
      </c>
      <c r="J332" s="8" t="s">
        <v>15</v>
      </c>
      <c r="K332" s="13" t="str">
        <f t="shared" si="17"/>
        <v>Monday</v>
      </c>
      <c r="L332" s="13">
        <f>YEAR(retail_store_sales!$N332)</f>
        <v>2022</v>
      </c>
      <c r="M332" s="13" t="str">
        <f t="shared" si="16"/>
        <v>September</v>
      </c>
      <c r="N332" s="14">
        <v>44809</v>
      </c>
      <c r="O332" s="8" t="b">
        <v>1</v>
      </c>
    </row>
    <row r="333" spans="1:15" x14ac:dyDescent="0.3">
      <c r="A333" s="15" t="s">
        <v>2867</v>
      </c>
      <c r="B333" s="15" t="s">
        <v>26</v>
      </c>
      <c r="C333" s="15" t="s">
        <v>12</v>
      </c>
      <c r="D333" s="15" t="s">
        <v>221</v>
      </c>
      <c r="E333" s="16">
        <f>retail_store_sales!$H333/retail_store_sales!$F333</f>
        <v>27.5</v>
      </c>
      <c r="F333" s="17">
        <v>4</v>
      </c>
      <c r="G333" s="18">
        <f t="shared" si="15"/>
        <v>27.5</v>
      </c>
      <c r="H333" s="19">
        <v>110</v>
      </c>
      <c r="I333" s="15" t="s">
        <v>24</v>
      </c>
      <c r="J333" s="15" t="s">
        <v>37</v>
      </c>
      <c r="K333" s="13" t="str">
        <f t="shared" si="17"/>
        <v>Tuesday</v>
      </c>
      <c r="L333" s="20">
        <f>YEAR(retail_store_sales!$N333)</f>
        <v>2024</v>
      </c>
      <c r="M333" s="20" t="str">
        <f t="shared" si="16"/>
        <v>August</v>
      </c>
      <c r="N333" s="21">
        <v>45510</v>
      </c>
      <c r="O333" s="15" t="s">
        <v>12824</v>
      </c>
    </row>
    <row r="334" spans="1:15" x14ac:dyDescent="0.3">
      <c r="A334" s="8" t="s">
        <v>12536</v>
      </c>
      <c r="B334" s="8" t="s">
        <v>79</v>
      </c>
      <c r="C334" s="8" t="s">
        <v>22</v>
      </c>
      <c r="D334" s="8" t="s">
        <v>12823</v>
      </c>
      <c r="E334" s="9">
        <v>0</v>
      </c>
      <c r="F334" s="10">
        <v>0</v>
      </c>
      <c r="G334" s="11">
        <f t="shared" si="15"/>
        <v>0</v>
      </c>
      <c r="H334" s="12">
        <v>0</v>
      </c>
      <c r="I334" s="8" t="s">
        <v>14</v>
      </c>
      <c r="J334" s="8" t="s">
        <v>37</v>
      </c>
      <c r="K334" s="13" t="str">
        <f t="shared" si="17"/>
        <v>Tuesday</v>
      </c>
      <c r="L334" s="13">
        <f>YEAR(retail_store_sales!$N334)</f>
        <v>2023</v>
      </c>
      <c r="M334" s="13" t="str">
        <f t="shared" si="16"/>
        <v>October</v>
      </c>
      <c r="N334" s="14">
        <v>45223</v>
      </c>
      <c r="O334" s="8" t="b">
        <v>0</v>
      </c>
    </row>
    <row r="335" spans="1:15" x14ac:dyDescent="0.3">
      <c r="A335" s="15" t="s">
        <v>11453</v>
      </c>
      <c r="B335" s="15" t="s">
        <v>54</v>
      </c>
      <c r="C335" s="15" t="s">
        <v>129</v>
      </c>
      <c r="D335" s="15" t="s">
        <v>292</v>
      </c>
      <c r="E335" s="16">
        <f>retail_store_sales!$H335/retail_store_sales!$F335</f>
        <v>12.5</v>
      </c>
      <c r="F335" s="17">
        <v>3</v>
      </c>
      <c r="G335" s="18">
        <f t="shared" si="15"/>
        <v>12.5</v>
      </c>
      <c r="H335" s="19">
        <v>37.5</v>
      </c>
      <c r="I335" s="15" t="s">
        <v>24</v>
      </c>
      <c r="J335" s="15" t="s">
        <v>37</v>
      </c>
      <c r="K335" s="13" t="str">
        <f t="shared" si="17"/>
        <v>Saturday</v>
      </c>
      <c r="L335" s="20">
        <f>YEAR(retail_store_sales!$N335)</f>
        <v>2024</v>
      </c>
      <c r="M335" s="20" t="str">
        <f t="shared" si="16"/>
        <v>April</v>
      </c>
      <c r="N335" s="21">
        <v>45388</v>
      </c>
      <c r="O335" s="15" t="b">
        <v>1</v>
      </c>
    </row>
    <row r="336" spans="1:15" x14ac:dyDescent="0.3">
      <c r="A336" s="8" t="s">
        <v>2597</v>
      </c>
      <c r="B336" s="8" t="s">
        <v>68</v>
      </c>
      <c r="C336" s="8" t="s">
        <v>31</v>
      </c>
      <c r="D336" s="8" t="s">
        <v>52</v>
      </c>
      <c r="E336" s="9">
        <f>retail_store_sales!$H336/retail_store_sales!$F336</f>
        <v>6.5</v>
      </c>
      <c r="F336" s="10">
        <v>10</v>
      </c>
      <c r="G336" s="11">
        <f t="shared" si="15"/>
        <v>6.5</v>
      </c>
      <c r="H336" s="12">
        <v>65</v>
      </c>
      <c r="I336" s="8" t="s">
        <v>47</v>
      </c>
      <c r="J336" s="8" t="s">
        <v>37</v>
      </c>
      <c r="K336" s="13" t="str">
        <f t="shared" si="17"/>
        <v>Monday</v>
      </c>
      <c r="L336" s="13">
        <f>YEAR(retail_store_sales!$N336)</f>
        <v>2022</v>
      </c>
      <c r="M336" s="13" t="str">
        <f t="shared" si="16"/>
        <v>October</v>
      </c>
      <c r="N336" s="14">
        <v>44851</v>
      </c>
      <c r="O336" s="8" t="b">
        <v>0</v>
      </c>
    </row>
    <row r="337" spans="1:15" x14ac:dyDescent="0.3">
      <c r="A337" s="15" t="s">
        <v>676</v>
      </c>
      <c r="B337" s="15" t="s">
        <v>30</v>
      </c>
      <c r="C337" s="15" t="s">
        <v>129</v>
      </c>
      <c r="D337" s="15" t="s">
        <v>292</v>
      </c>
      <c r="E337" s="16">
        <f>retail_store_sales!$H337/retail_store_sales!$F337</f>
        <v>12.5</v>
      </c>
      <c r="F337" s="17">
        <v>1</v>
      </c>
      <c r="G337" s="18">
        <f t="shared" si="15"/>
        <v>12.5</v>
      </c>
      <c r="H337" s="19">
        <v>12.5</v>
      </c>
      <c r="I337" s="15" t="s">
        <v>14</v>
      </c>
      <c r="J337" s="15" t="s">
        <v>15</v>
      </c>
      <c r="K337" s="13" t="str">
        <f t="shared" si="17"/>
        <v>Monday</v>
      </c>
      <c r="L337" s="20">
        <f>YEAR(retail_store_sales!$N337)</f>
        <v>2022</v>
      </c>
      <c r="M337" s="20" t="str">
        <f t="shared" si="16"/>
        <v>August</v>
      </c>
      <c r="N337" s="21">
        <v>44795</v>
      </c>
      <c r="O337" s="15" t="b">
        <v>0</v>
      </c>
    </row>
    <row r="338" spans="1:15" x14ac:dyDescent="0.3">
      <c r="A338" s="8" t="s">
        <v>3149</v>
      </c>
      <c r="B338" s="8" t="s">
        <v>62</v>
      </c>
      <c r="C338" s="8" t="s">
        <v>40</v>
      </c>
      <c r="D338" s="8" t="s">
        <v>673</v>
      </c>
      <c r="E338" s="9">
        <f>retail_store_sales!$H338/retail_store_sales!$F338</f>
        <v>12.5</v>
      </c>
      <c r="F338" s="10">
        <v>5</v>
      </c>
      <c r="G338" s="11">
        <f t="shared" si="15"/>
        <v>12.5</v>
      </c>
      <c r="H338" s="12">
        <v>62.5</v>
      </c>
      <c r="I338" s="8" t="s">
        <v>14</v>
      </c>
      <c r="J338" s="8" t="s">
        <v>15</v>
      </c>
      <c r="K338" s="13" t="str">
        <f t="shared" si="17"/>
        <v>Sunday</v>
      </c>
      <c r="L338" s="13">
        <f>YEAR(retail_store_sales!$N338)</f>
        <v>2022</v>
      </c>
      <c r="M338" s="13" t="str">
        <f t="shared" si="16"/>
        <v>January</v>
      </c>
      <c r="N338" s="14">
        <v>44584</v>
      </c>
      <c r="O338" s="8" t="b">
        <v>1</v>
      </c>
    </row>
    <row r="339" spans="1:15" x14ac:dyDescent="0.3">
      <c r="A339" s="15" t="s">
        <v>6780</v>
      </c>
      <c r="B339" s="15" t="s">
        <v>83</v>
      </c>
      <c r="C339" s="15" t="s">
        <v>31</v>
      </c>
      <c r="D339" s="15" t="s">
        <v>12823</v>
      </c>
      <c r="E339" s="16">
        <v>0</v>
      </c>
      <c r="F339" s="17">
        <v>0</v>
      </c>
      <c r="G339" s="18">
        <f t="shared" si="15"/>
        <v>0</v>
      </c>
      <c r="H339" s="19">
        <v>0</v>
      </c>
      <c r="I339" s="15" t="s">
        <v>24</v>
      </c>
      <c r="J339" s="15" t="s">
        <v>37</v>
      </c>
      <c r="K339" s="13" t="str">
        <f t="shared" si="17"/>
        <v>Wednesday</v>
      </c>
      <c r="L339" s="20">
        <f>YEAR(retail_store_sales!$N339)</f>
        <v>2023</v>
      </c>
      <c r="M339" s="20" t="str">
        <f t="shared" si="16"/>
        <v>May</v>
      </c>
      <c r="N339" s="21">
        <v>45077</v>
      </c>
      <c r="O339" s="15" t="s">
        <v>12824</v>
      </c>
    </row>
    <row r="340" spans="1:15" x14ac:dyDescent="0.3">
      <c r="A340" s="8" t="s">
        <v>2905</v>
      </c>
      <c r="B340" s="8" t="s">
        <v>167</v>
      </c>
      <c r="C340" s="8" t="s">
        <v>27</v>
      </c>
      <c r="D340" s="8" t="s">
        <v>103</v>
      </c>
      <c r="E340" s="9">
        <f>retail_store_sales!$H340/retail_store_sales!$F340</f>
        <v>41</v>
      </c>
      <c r="F340" s="10">
        <v>10</v>
      </c>
      <c r="G340" s="11">
        <f t="shared" si="15"/>
        <v>41</v>
      </c>
      <c r="H340" s="12">
        <v>410</v>
      </c>
      <c r="I340" s="8" t="s">
        <v>14</v>
      </c>
      <c r="J340" s="8" t="s">
        <v>37</v>
      </c>
      <c r="K340" s="13" t="str">
        <f t="shared" si="17"/>
        <v>Wednesday</v>
      </c>
      <c r="L340" s="13">
        <f>YEAR(retail_store_sales!$N340)</f>
        <v>2024</v>
      </c>
      <c r="M340" s="13" t="str">
        <f t="shared" si="16"/>
        <v>January</v>
      </c>
      <c r="N340" s="14">
        <v>45308</v>
      </c>
      <c r="O340" s="8" t="s">
        <v>12824</v>
      </c>
    </row>
    <row r="341" spans="1:15" x14ac:dyDescent="0.3">
      <c r="A341" s="15" t="s">
        <v>6637</v>
      </c>
      <c r="B341" s="15" t="s">
        <v>68</v>
      </c>
      <c r="C341" s="15" t="s">
        <v>12</v>
      </c>
      <c r="D341" s="15" t="s">
        <v>12823</v>
      </c>
      <c r="E341" s="16">
        <v>0</v>
      </c>
      <c r="F341" s="17">
        <v>0</v>
      </c>
      <c r="G341" s="18">
        <f t="shared" si="15"/>
        <v>0</v>
      </c>
      <c r="H341" s="19">
        <v>0</v>
      </c>
      <c r="I341" s="15" t="s">
        <v>47</v>
      </c>
      <c r="J341" s="15" t="s">
        <v>15</v>
      </c>
      <c r="K341" s="13" t="str">
        <f t="shared" si="17"/>
        <v>Tuesday</v>
      </c>
      <c r="L341" s="20">
        <f>YEAR(retail_store_sales!$N341)</f>
        <v>2023</v>
      </c>
      <c r="M341" s="20" t="str">
        <f t="shared" si="16"/>
        <v>December</v>
      </c>
      <c r="N341" s="21">
        <v>45279</v>
      </c>
      <c r="O341" s="15" t="s">
        <v>12824</v>
      </c>
    </row>
    <row r="342" spans="1:15" x14ac:dyDescent="0.3">
      <c r="A342" s="8" t="s">
        <v>5493</v>
      </c>
      <c r="B342" s="8" t="s">
        <v>68</v>
      </c>
      <c r="C342" s="8" t="s">
        <v>31</v>
      </c>
      <c r="D342" s="8" t="s">
        <v>125</v>
      </c>
      <c r="E342" s="9">
        <f>retail_store_sales!$H342/retail_store_sales!$F342</f>
        <v>8</v>
      </c>
      <c r="F342" s="10">
        <v>6</v>
      </c>
      <c r="G342" s="11">
        <f t="shared" si="15"/>
        <v>8</v>
      </c>
      <c r="H342" s="12">
        <v>48</v>
      </c>
      <c r="I342" s="8" t="s">
        <v>14</v>
      </c>
      <c r="J342" s="8" t="s">
        <v>15</v>
      </c>
      <c r="K342" s="13" t="str">
        <f t="shared" si="17"/>
        <v>Wednesday</v>
      </c>
      <c r="L342" s="13">
        <f>YEAR(retail_store_sales!$N342)</f>
        <v>2024</v>
      </c>
      <c r="M342" s="13" t="str">
        <f t="shared" si="16"/>
        <v>April</v>
      </c>
      <c r="N342" s="14">
        <v>45399</v>
      </c>
      <c r="O342" s="8" t="b">
        <v>0</v>
      </c>
    </row>
    <row r="343" spans="1:15" x14ac:dyDescent="0.3">
      <c r="A343" s="15" t="s">
        <v>10979</v>
      </c>
      <c r="B343" s="15" t="s">
        <v>17</v>
      </c>
      <c r="C343" s="15" t="s">
        <v>12</v>
      </c>
      <c r="D343" s="15" t="s">
        <v>454</v>
      </c>
      <c r="E343" s="16">
        <f>retail_store_sales!$H343/retail_store_sales!$F343</f>
        <v>26</v>
      </c>
      <c r="F343" s="17">
        <v>4</v>
      </c>
      <c r="G343" s="18">
        <f t="shared" si="15"/>
        <v>26</v>
      </c>
      <c r="H343" s="19">
        <v>104</v>
      </c>
      <c r="I343" s="15" t="s">
        <v>24</v>
      </c>
      <c r="J343" s="15" t="s">
        <v>15</v>
      </c>
      <c r="K343" s="13" t="str">
        <f t="shared" si="17"/>
        <v>Wednesday</v>
      </c>
      <c r="L343" s="20">
        <f>YEAR(retail_store_sales!$N343)</f>
        <v>2024</v>
      </c>
      <c r="M343" s="20" t="str">
        <f t="shared" si="16"/>
        <v>April</v>
      </c>
      <c r="N343" s="21">
        <v>45392</v>
      </c>
      <c r="O343" s="15" t="s">
        <v>12824</v>
      </c>
    </row>
    <row r="344" spans="1:15" x14ac:dyDescent="0.3">
      <c r="A344" s="8" t="s">
        <v>10574</v>
      </c>
      <c r="B344" s="8" t="s">
        <v>73</v>
      </c>
      <c r="C344" s="8" t="s">
        <v>129</v>
      </c>
      <c r="D344" s="8" t="s">
        <v>211</v>
      </c>
      <c r="E344" s="9">
        <f>retail_store_sales!$H344/retail_store_sales!$F344</f>
        <v>14</v>
      </c>
      <c r="F344" s="10">
        <v>4</v>
      </c>
      <c r="G344" s="11">
        <f t="shared" si="15"/>
        <v>14</v>
      </c>
      <c r="H344" s="12">
        <v>56</v>
      </c>
      <c r="I344" s="8" t="s">
        <v>24</v>
      </c>
      <c r="J344" s="8" t="s">
        <v>37</v>
      </c>
      <c r="K344" s="13" t="str">
        <f t="shared" si="17"/>
        <v>Friday</v>
      </c>
      <c r="L344" s="13">
        <f>YEAR(retail_store_sales!$N344)</f>
        <v>2024</v>
      </c>
      <c r="M344" s="13" t="str">
        <f t="shared" si="16"/>
        <v>June</v>
      </c>
      <c r="N344" s="14">
        <v>45471</v>
      </c>
      <c r="O344" s="8" t="b">
        <v>0</v>
      </c>
    </row>
    <row r="345" spans="1:15" x14ac:dyDescent="0.3">
      <c r="A345" s="15" t="s">
        <v>2589</v>
      </c>
      <c r="B345" s="15" t="s">
        <v>35</v>
      </c>
      <c r="C345" s="15" t="s">
        <v>12</v>
      </c>
      <c r="D345" s="15" t="s">
        <v>519</v>
      </c>
      <c r="E345" s="16">
        <f>retail_store_sales!$H345/retail_store_sales!$F345</f>
        <v>15.5</v>
      </c>
      <c r="F345" s="17">
        <v>3</v>
      </c>
      <c r="G345" s="18">
        <f t="shared" si="15"/>
        <v>15.5</v>
      </c>
      <c r="H345" s="19">
        <v>46.5</v>
      </c>
      <c r="I345" s="15" t="s">
        <v>24</v>
      </c>
      <c r="J345" s="15" t="s">
        <v>37</v>
      </c>
      <c r="K345" s="13" t="str">
        <f t="shared" si="17"/>
        <v>Wednesday</v>
      </c>
      <c r="L345" s="20">
        <f>YEAR(retail_store_sales!$N345)</f>
        <v>2022</v>
      </c>
      <c r="M345" s="20" t="str">
        <f t="shared" si="16"/>
        <v>April</v>
      </c>
      <c r="N345" s="21">
        <v>44657</v>
      </c>
      <c r="O345" s="15" t="s">
        <v>12824</v>
      </c>
    </row>
    <row r="346" spans="1:15" x14ac:dyDescent="0.3">
      <c r="A346" s="8" t="s">
        <v>1200</v>
      </c>
      <c r="B346" s="8" t="s">
        <v>79</v>
      </c>
      <c r="C346" s="8" t="s">
        <v>129</v>
      </c>
      <c r="D346" s="8" t="s">
        <v>426</v>
      </c>
      <c r="E346" s="9">
        <f>retail_store_sales!$H346/retail_store_sales!$F346</f>
        <v>17</v>
      </c>
      <c r="F346" s="10">
        <v>8</v>
      </c>
      <c r="G346" s="11">
        <f t="shared" si="15"/>
        <v>17</v>
      </c>
      <c r="H346" s="12">
        <v>136</v>
      </c>
      <c r="I346" s="8" t="s">
        <v>14</v>
      </c>
      <c r="J346" s="8" t="s">
        <v>15</v>
      </c>
      <c r="K346" s="13" t="str">
        <f t="shared" si="17"/>
        <v>Friday</v>
      </c>
      <c r="L346" s="13">
        <f>YEAR(retail_store_sales!$N346)</f>
        <v>2024</v>
      </c>
      <c r="M346" s="13" t="str">
        <f t="shared" si="16"/>
        <v>February</v>
      </c>
      <c r="N346" s="14">
        <v>45338</v>
      </c>
      <c r="O346" s="8" t="b">
        <v>0</v>
      </c>
    </row>
    <row r="347" spans="1:15" x14ac:dyDescent="0.3">
      <c r="A347" s="15" t="s">
        <v>911</v>
      </c>
      <c r="B347" s="15" t="s">
        <v>99</v>
      </c>
      <c r="C347" s="15" t="s">
        <v>27</v>
      </c>
      <c r="D347" s="15" t="s">
        <v>307</v>
      </c>
      <c r="E347" s="16">
        <f>retail_store_sales!$H347/retail_store_sales!$F347</f>
        <v>6.5</v>
      </c>
      <c r="F347" s="17">
        <v>3</v>
      </c>
      <c r="G347" s="18">
        <f t="shared" si="15"/>
        <v>6.5</v>
      </c>
      <c r="H347" s="19">
        <v>19.5</v>
      </c>
      <c r="I347" s="15" t="s">
        <v>47</v>
      </c>
      <c r="J347" s="15" t="s">
        <v>15</v>
      </c>
      <c r="K347" s="13" t="str">
        <f t="shared" si="17"/>
        <v>Monday</v>
      </c>
      <c r="L347" s="20">
        <f>YEAR(retail_store_sales!$N347)</f>
        <v>2024</v>
      </c>
      <c r="M347" s="20" t="str">
        <f t="shared" si="16"/>
        <v>May</v>
      </c>
      <c r="N347" s="21">
        <v>45439</v>
      </c>
      <c r="O347" s="15" t="b">
        <v>1</v>
      </c>
    </row>
    <row r="348" spans="1:15" x14ac:dyDescent="0.3">
      <c r="A348" s="8" t="s">
        <v>2204</v>
      </c>
      <c r="B348" s="8" t="s">
        <v>62</v>
      </c>
      <c r="C348" s="8" t="s">
        <v>22</v>
      </c>
      <c r="D348" s="8" t="s">
        <v>997</v>
      </c>
      <c r="E348" s="9">
        <f>retail_store_sales!$H348/retail_store_sales!$F348</f>
        <v>32</v>
      </c>
      <c r="F348" s="10">
        <v>10</v>
      </c>
      <c r="G348" s="11">
        <f t="shared" si="15"/>
        <v>32</v>
      </c>
      <c r="H348" s="12">
        <v>320</v>
      </c>
      <c r="I348" s="8" t="s">
        <v>14</v>
      </c>
      <c r="J348" s="8" t="s">
        <v>15</v>
      </c>
      <c r="K348" s="13" t="str">
        <f t="shared" si="17"/>
        <v>Thursday</v>
      </c>
      <c r="L348" s="13">
        <f>YEAR(retail_store_sales!$N348)</f>
        <v>2022</v>
      </c>
      <c r="M348" s="13" t="str">
        <f t="shared" si="16"/>
        <v>February</v>
      </c>
      <c r="N348" s="14">
        <v>44609</v>
      </c>
      <c r="O348" s="8" t="b">
        <v>1</v>
      </c>
    </row>
    <row r="349" spans="1:15" x14ac:dyDescent="0.3">
      <c r="A349" s="15" t="s">
        <v>4284</v>
      </c>
      <c r="B349" s="15" t="s">
        <v>97</v>
      </c>
      <c r="C349" s="15" t="s">
        <v>65</v>
      </c>
      <c r="D349" s="15" t="s">
        <v>348</v>
      </c>
      <c r="E349" s="16">
        <f>retail_store_sales!$H349/retail_store_sales!$F349</f>
        <v>27.5</v>
      </c>
      <c r="F349" s="17">
        <v>3</v>
      </c>
      <c r="G349" s="18">
        <f t="shared" si="15"/>
        <v>27.5</v>
      </c>
      <c r="H349" s="19">
        <v>82.5</v>
      </c>
      <c r="I349" s="15" t="s">
        <v>24</v>
      </c>
      <c r="J349" s="15" t="s">
        <v>37</v>
      </c>
      <c r="K349" s="13" t="str">
        <f t="shared" si="17"/>
        <v>Saturday</v>
      </c>
      <c r="L349" s="20">
        <f>YEAR(retail_store_sales!$N349)</f>
        <v>2024</v>
      </c>
      <c r="M349" s="20" t="str">
        <f t="shared" si="16"/>
        <v>February</v>
      </c>
      <c r="N349" s="21">
        <v>45346</v>
      </c>
      <c r="O349" s="15" t="b">
        <v>1</v>
      </c>
    </row>
    <row r="350" spans="1:15" x14ac:dyDescent="0.3">
      <c r="A350" s="8" t="s">
        <v>3184</v>
      </c>
      <c r="B350" s="8" t="s">
        <v>68</v>
      </c>
      <c r="C350" s="8" t="s">
        <v>27</v>
      </c>
      <c r="D350" s="8" t="s">
        <v>12823</v>
      </c>
      <c r="E350" s="9">
        <f>retail_store_sales!$H350/retail_store_sales!$F350</f>
        <v>9.5</v>
      </c>
      <c r="F350" s="10">
        <v>8</v>
      </c>
      <c r="G350" s="11">
        <f t="shared" si="15"/>
        <v>9.5</v>
      </c>
      <c r="H350" s="12">
        <v>76</v>
      </c>
      <c r="I350" s="8" t="s">
        <v>47</v>
      </c>
      <c r="J350" s="8" t="s">
        <v>15</v>
      </c>
      <c r="K350" s="13" t="str">
        <f t="shared" si="17"/>
        <v>Friday</v>
      </c>
      <c r="L350" s="13">
        <f>YEAR(retail_store_sales!$N350)</f>
        <v>2023</v>
      </c>
      <c r="M350" s="13" t="str">
        <f t="shared" si="16"/>
        <v>April</v>
      </c>
      <c r="N350" s="14">
        <v>45037</v>
      </c>
      <c r="O350" s="8" t="b">
        <v>0</v>
      </c>
    </row>
    <row r="351" spans="1:15" x14ac:dyDescent="0.3">
      <c r="A351" s="15" t="s">
        <v>6578</v>
      </c>
      <c r="B351" s="15" t="s">
        <v>73</v>
      </c>
      <c r="C351" s="15" t="s">
        <v>65</v>
      </c>
      <c r="D351" s="15" t="s">
        <v>642</v>
      </c>
      <c r="E351" s="16">
        <f>retail_store_sales!$H351/retail_store_sales!$F351</f>
        <v>26</v>
      </c>
      <c r="F351" s="17">
        <v>3</v>
      </c>
      <c r="G351" s="18">
        <f t="shared" si="15"/>
        <v>26</v>
      </c>
      <c r="H351" s="19">
        <v>78</v>
      </c>
      <c r="I351" s="15" t="s">
        <v>47</v>
      </c>
      <c r="J351" s="15" t="s">
        <v>37</v>
      </c>
      <c r="K351" s="13" t="str">
        <f t="shared" si="17"/>
        <v>Monday</v>
      </c>
      <c r="L351" s="20">
        <f>YEAR(retail_store_sales!$N351)</f>
        <v>2022</v>
      </c>
      <c r="M351" s="20" t="str">
        <f t="shared" si="16"/>
        <v>November</v>
      </c>
      <c r="N351" s="21">
        <v>44886</v>
      </c>
      <c r="O351" s="15" t="b">
        <v>1</v>
      </c>
    </row>
    <row r="352" spans="1:15" x14ac:dyDescent="0.3">
      <c r="A352" s="8" t="s">
        <v>6349</v>
      </c>
      <c r="B352" s="8" t="s">
        <v>73</v>
      </c>
      <c r="C352" s="8" t="s">
        <v>18</v>
      </c>
      <c r="D352" s="8" t="s">
        <v>539</v>
      </c>
      <c r="E352" s="9">
        <f>retail_store_sales!$H352/retail_store_sales!$F352</f>
        <v>23</v>
      </c>
      <c r="F352" s="10">
        <v>8</v>
      </c>
      <c r="G352" s="11">
        <f t="shared" si="15"/>
        <v>23</v>
      </c>
      <c r="H352" s="12">
        <v>184</v>
      </c>
      <c r="I352" s="8" t="s">
        <v>47</v>
      </c>
      <c r="J352" s="8" t="s">
        <v>15</v>
      </c>
      <c r="K352" s="13" t="str">
        <f t="shared" si="17"/>
        <v>Thursday</v>
      </c>
      <c r="L352" s="13">
        <f>YEAR(retail_store_sales!$N352)</f>
        <v>2024</v>
      </c>
      <c r="M352" s="13" t="str">
        <f t="shared" si="16"/>
        <v>May</v>
      </c>
      <c r="N352" s="14">
        <v>45428</v>
      </c>
      <c r="O352" s="8" t="b">
        <v>1</v>
      </c>
    </row>
    <row r="353" spans="1:15" x14ac:dyDescent="0.3">
      <c r="A353" s="15" t="s">
        <v>6817</v>
      </c>
      <c r="B353" s="15" t="s">
        <v>73</v>
      </c>
      <c r="C353" s="15" t="s">
        <v>27</v>
      </c>
      <c r="D353" s="15" t="s">
        <v>400</v>
      </c>
      <c r="E353" s="16">
        <f>retail_store_sales!$H353/retail_store_sales!$F353</f>
        <v>21.5</v>
      </c>
      <c r="F353" s="17">
        <v>7</v>
      </c>
      <c r="G353" s="18">
        <f t="shared" si="15"/>
        <v>21.5</v>
      </c>
      <c r="H353" s="19">
        <v>150.5</v>
      </c>
      <c r="I353" s="15" t="s">
        <v>47</v>
      </c>
      <c r="J353" s="15" t="s">
        <v>15</v>
      </c>
      <c r="K353" s="13" t="str">
        <f t="shared" si="17"/>
        <v>Thursday</v>
      </c>
      <c r="L353" s="20">
        <f>YEAR(retail_store_sales!$N353)</f>
        <v>2024</v>
      </c>
      <c r="M353" s="20" t="str">
        <f t="shared" si="16"/>
        <v>February</v>
      </c>
      <c r="N353" s="21">
        <v>45337</v>
      </c>
      <c r="O353" s="15" t="s">
        <v>12824</v>
      </c>
    </row>
    <row r="354" spans="1:15" x14ac:dyDescent="0.3">
      <c r="A354" s="8" t="s">
        <v>4400</v>
      </c>
      <c r="B354" s="8" t="s">
        <v>68</v>
      </c>
      <c r="C354" s="8" t="s">
        <v>12</v>
      </c>
      <c r="D354" s="8" t="s">
        <v>177</v>
      </c>
      <c r="E354" s="9">
        <f>retail_store_sales!$H354/retail_store_sales!$F354</f>
        <v>14</v>
      </c>
      <c r="F354" s="10">
        <v>1</v>
      </c>
      <c r="G354" s="11">
        <f t="shared" si="15"/>
        <v>14</v>
      </c>
      <c r="H354" s="12">
        <v>14</v>
      </c>
      <c r="I354" s="8" t="s">
        <v>14</v>
      </c>
      <c r="J354" s="8" t="s">
        <v>37</v>
      </c>
      <c r="K354" s="13" t="str">
        <f t="shared" si="17"/>
        <v>Friday</v>
      </c>
      <c r="L354" s="13">
        <f>YEAR(retail_store_sales!$N354)</f>
        <v>2022</v>
      </c>
      <c r="M354" s="13" t="str">
        <f t="shared" si="16"/>
        <v>December</v>
      </c>
      <c r="N354" s="14">
        <v>44918</v>
      </c>
      <c r="O354" s="8" t="b">
        <v>1</v>
      </c>
    </row>
    <row r="355" spans="1:15" x14ac:dyDescent="0.3">
      <c r="A355" s="15" t="s">
        <v>2809</v>
      </c>
      <c r="B355" s="15" t="s">
        <v>88</v>
      </c>
      <c r="C355" s="15" t="s">
        <v>27</v>
      </c>
      <c r="D355" s="15" t="s">
        <v>116</v>
      </c>
      <c r="E355" s="16">
        <f>retail_store_sales!$H355/retail_store_sales!$F355</f>
        <v>36.5</v>
      </c>
      <c r="F355" s="17">
        <v>10</v>
      </c>
      <c r="G355" s="18">
        <f t="shared" si="15"/>
        <v>36.5</v>
      </c>
      <c r="H355" s="19">
        <v>365</v>
      </c>
      <c r="I355" s="15" t="s">
        <v>47</v>
      </c>
      <c r="J355" s="15" t="s">
        <v>37</v>
      </c>
      <c r="K355" s="13" t="str">
        <f t="shared" si="17"/>
        <v>Saturday</v>
      </c>
      <c r="L355" s="20">
        <f>YEAR(retail_store_sales!$N355)</f>
        <v>2023</v>
      </c>
      <c r="M355" s="20" t="str">
        <f t="shared" si="16"/>
        <v>February</v>
      </c>
      <c r="N355" s="21">
        <v>44975</v>
      </c>
      <c r="O355" s="15" t="s">
        <v>12824</v>
      </c>
    </row>
    <row r="356" spans="1:15" x14ac:dyDescent="0.3">
      <c r="A356" s="8" t="s">
        <v>10658</v>
      </c>
      <c r="B356" s="8" t="s">
        <v>45</v>
      </c>
      <c r="C356" s="8" t="s">
        <v>129</v>
      </c>
      <c r="D356" s="8" t="s">
        <v>274</v>
      </c>
      <c r="E356" s="9">
        <f>retail_store_sales!$H356/retail_store_sales!$F356</f>
        <v>6.5</v>
      </c>
      <c r="F356" s="10">
        <v>3</v>
      </c>
      <c r="G356" s="11">
        <f t="shared" si="15"/>
        <v>6.5</v>
      </c>
      <c r="H356" s="12">
        <v>19.5</v>
      </c>
      <c r="I356" s="8" t="s">
        <v>24</v>
      </c>
      <c r="J356" s="8" t="s">
        <v>15</v>
      </c>
      <c r="K356" s="13" t="str">
        <f t="shared" si="17"/>
        <v>Tuesday</v>
      </c>
      <c r="L356" s="13">
        <f>YEAR(retail_store_sales!$N356)</f>
        <v>2023</v>
      </c>
      <c r="M356" s="13" t="str">
        <f t="shared" si="16"/>
        <v>May</v>
      </c>
      <c r="N356" s="14">
        <v>45069</v>
      </c>
      <c r="O356" s="8" t="s">
        <v>12824</v>
      </c>
    </row>
    <row r="357" spans="1:15" x14ac:dyDescent="0.3">
      <c r="A357" s="15" t="s">
        <v>772</v>
      </c>
      <c r="B357" s="15" t="s">
        <v>62</v>
      </c>
      <c r="C357" s="15" t="s">
        <v>40</v>
      </c>
      <c r="D357" s="15" t="s">
        <v>189</v>
      </c>
      <c r="E357" s="16">
        <f>retail_store_sales!$H357/retail_store_sales!$F357</f>
        <v>20</v>
      </c>
      <c r="F357" s="17">
        <v>8</v>
      </c>
      <c r="G357" s="18">
        <f t="shared" si="15"/>
        <v>20</v>
      </c>
      <c r="H357" s="19">
        <v>160</v>
      </c>
      <c r="I357" s="15" t="s">
        <v>47</v>
      </c>
      <c r="J357" s="15" t="s">
        <v>15</v>
      </c>
      <c r="K357" s="13" t="str">
        <f t="shared" si="17"/>
        <v>Thursday</v>
      </c>
      <c r="L357" s="20">
        <f>YEAR(retail_store_sales!$N357)</f>
        <v>2023</v>
      </c>
      <c r="M357" s="20" t="str">
        <f t="shared" si="16"/>
        <v>December</v>
      </c>
      <c r="N357" s="21">
        <v>45288</v>
      </c>
      <c r="O357" s="15" t="b">
        <v>1</v>
      </c>
    </row>
    <row r="358" spans="1:15" x14ac:dyDescent="0.3">
      <c r="A358" s="8" t="s">
        <v>4860</v>
      </c>
      <c r="B358" s="8" t="s">
        <v>39</v>
      </c>
      <c r="C358" s="8" t="s">
        <v>129</v>
      </c>
      <c r="D358" s="8" t="s">
        <v>211</v>
      </c>
      <c r="E358" s="9">
        <f>retail_store_sales!$H358/retail_store_sales!$F358</f>
        <v>14</v>
      </c>
      <c r="F358" s="10">
        <v>8</v>
      </c>
      <c r="G358" s="11">
        <f t="shared" si="15"/>
        <v>14</v>
      </c>
      <c r="H358" s="12">
        <v>112</v>
      </c>
      <c r="I358" s="8" t="s">
        <v>24</v>
      </c>
      <c r="J358" s="8" t="s">
        <v>15</v>
      </c>
      <c r="K358" s="13" t="str">
        <f t="shared" si="17"/>
        <v>Tuesday</v>
      </c>
      <c r="L358" s="13">
        <f>YEAR(retail_store_sales!$N358)</f>
        <v>2023</v>
      </c>
      <c r="M358" s="13" t="str">
        <f t="shared" si="16"/>
        <v>July</v>
      </c>
      <c r="N358" s="14">
        <v>45132</v>
      </c>
      <c r="O358" s="8" t="s">
        <v>12824</v>
      </c>
    </row>
    <row r="359" spans="1:15" x14ac:dyDescent="0.3">
      <c r="A359" s="15" t="s">
        <v>11942</v>
      </c>
      <c r="B359" s="15" t="s">
        <v>122</v>
      </c>
      <c r="C359" s="15" t="s">
        <v>18</v>
      </c>
      <c r="D359" s="15" t="s">
        <v>286</v>
      </c>
      <c r="E359" s="16">
        <f>retail_store_sales!$H359/retail_store_sales!$F359</f>
        <v>20</v>
      </c>
      <c r="F359" s="17">
        <v>6</v>
      </c>
      <c r="G359" s="18">
        <f t="shared" si="15"/>
        <v>20</v>
      </c>
      <c r="H359" s="19">
        <v>120</v>
      </c>
      <c r="I359" s="15" t="s">
        <v>47</v>
      </c>
      <c r="J359" s="15" t="s">
        <v>15</v>
      </c>
      <c r="K359" s="13" t="str">
        <f t="shared" si="17"/>
        <v>Tuesday</v>
      </c>
      <c r="L359" s="20">
        <f>YEAR(retail_store_sales!$N359)</f>
        <v>2024</v>
      </c>
      <c r="M359" s="20" t="str">
        <f t="shared" si="16"/>
        <v>October</v>
      </c>
      <c r="N359" s="21">
        <v>45580</v>
      </c>
      <c r="O359" s="15" t="b">
        <v>1</v>
      </c>
    </row>
    <row r="360" spans="1:15" x14ac:dyDescent="0.3">
      <c r="A360" s="8" t="s">
        <v>2061</v>
      </c>
      <c r="B360" s="8" t="s">
        <v>39</v>
      </c>
      <c r="C360" s="8" t="s">
        <v>31</v>
      </c>
      <c r="D360" s="8" t="s">
        <v>169</v>
      </c>
      <c r="E360" s="9">
        <f>retail_store_sales!$H360/retail_store_sales!$F360</f>
        <v>30.5</v>
      </c>
      <c r="F360" s="10">
        <v>1</v>
      </c>
      <c r="G360" s="11">
        <f t="shared" si="15"/>
        <v>30.5</v>
      </c>
      <c r="H360" s="12">
        <v>30.5</v>
      </c>
      <c r="I360" s="8" t="s">
        <v>24</v>
      </c>
      <c r="J360" s="8" t="s">
        <v>15</v>
      </c>
      <c r="K360" s="13" t="str">
        <f t="shared" si="17"/>
        <v>Tuesday</v>
      </c>
      <c r="L360" s="13">
        <f>YEAR(retail_store_sales!$N360)</f>
        <v>2023</v>
      </c>
      <c r="M360" s="13" t="str">
        <f t="shared" si="16"/>
        <v>August</v>
      </c>
      <c r="N360" s="14">
        <v>45153</v>
      </c>
      <c r="O360" s="8" t="b">
        <v>0</v>
      </c>
    </row>
    <row r="361" spans="1:15" x14ac:dyDescent="0.3">
      <c r="A361" s="15" t="s">
        <v>6344</v>
      </c>
      <c r="B361" s="15" t="s">
        <v>35</v>
      </c>
      <c r="C361" s="15" t="s">
        <v>27</v>
      </c>
      <c r="D361" s="15" t="s">
        <v>569</v>
      </c>
      <c r="E361" s="16">
        <f>retail_store_sales!$H361/retail_store_sales!$F361</f>
        <v>29</v>
      </c>
      <c r="F361" s="17">
        <v>6</v>
      </c>
      <c r="G361" s="18">
        <f t="shared" si="15"/>
        <v>29</v>
      </c>
      <c r="H361" s="19">
        <v>174</v>
      </c>
      <c r="I361" s="15" t="s">
        <v>14</v>
      </c>
      <c r="J361" s="15" t="s">
        <v>37</v>
      </c>
      <c r="K361" s="13" t="str">
        <f t="shared" si="17"/>
        <v>Monday</v>
      </c>
      <c r="L361" s="20">
        <f>YEAR(retail_store_sales!$N361)</f>
        <v>2024</v>
      </c>
      <c r="M361" s="20" t="str">
        <f t="shared" si="16"/>
        <v>March</v>
      </c>
      <c r="N361" s="21">
        <v>45355</v>
      </c>
      <c r="O361" s="15" t="b">
        <v>0</v>
      </c>
    </row>
    <row r="362" spans="1:15" x14ac:dyDescent="0.3">
      <c r="A362" s="8" t="s">
        <v>10413</v>
      </c>
      <c r="B362" s="8" t="s">
        <v>79</v>
      </c>
      <c r="C362" s="8" t="s">
        <v>40</v>
      </c>
      <c r="D362" s="8" t="s">
        <v>280</v>
      </c>
      <c r="E362" s="9">
        <f>retail_store_sales!$H362/retail_store_sales!$F362</f>
        <v>5</v>
      </c>
      <c r="F362" s="10">
        <v>2</v>
      </c>
      <c r="G362" s="11">
        <f t="shared" si="15"/>
        <v>5</v>
      </c>
      <c r="H362" s="12">
        <v>10</v>
      </c>
      <c r="I362" s="8" t="s">
        <v>47</v>
      </c>
      <c r="J362" s="8" t="s">
        <v>37</v>
      </c>
      <c r="K362" s="13" t="str">
        <f t="shared" si="17"/>
        <v>Monday</v>
      </c>
      <c r="L362" s="13">
        <f>YEAR(retail_store_sales!$N362)</f>
        <v>2024</v>
      </c>
      <c r="M362" s="13" t="str">
        <f t="shared" si="16"/>
        <v>December</v>
      </c>
      <c r="N362" s="14">
        <v>45635</v>
      </c>
      <c r="O362" s="8" t="b">
        <v>1</v>
      </c>
    </row>
    <row r="363" spans="1:15" x14ac:dyDescent="0.3">
      <c r="A363" s="15" t="s">
        <v>3551</v>
      </c>
      <c r="B363" s="15" t="s">
        <v>122</v>
      </c>
      <c r="C363" s="15" t="s">
        <v>40</v>
      </c>
      <c r="D363" s="15" t="s">
        <v>80</v>
      </c>
      <c r="E363" s="16">
        <f>retail_store_sales!$H363/retail_store_sales!$F363</f>
        <v>24.5</v>
      </c>
      <c r="F363" s="17">
        <v>7</v>
      </c>
      <c r="G363" s="18">
        <f t="shared" si="15"/>
        <v>24.5</v>
      </c>
      <c r="H363" s="19">
        <v>171.5</v>
      </c>
      <c r="I363" s="15" t="s">
        <v>24</v>
      </c>
      <c r="J363" s="15" t="s">
        <v>15</v>
      </c>
      <c r="K363" s="13" t="str">
        <f t="shared" si="17"/>
        <v>Wednesday</v>
      </c>
      <c r="L363" s="20">
        <f>YEAR(retail_store_sales!$N363)</f>
        <v>2024</v>
      </c>
      <c r="M363" s="20" t="str">
        <f t="shared" si="16"/>
        <v>July</v>
      </c>
      <c r="N363" s="21">
        <v>45504</v>
      </c>
      <c r="O363" s="15" t="b">
        <v>0</v>
      </c>
    </row>
    <row r="364" spans="1:15" x14ac:dyDescent="0.3">
      <c r="A364" s="8" t="s">
        <v>8367</v>
      </c>
      <c r="B364" s="8" t="s">
        <v>17</v>
      </c>
      <c r="C364" s="8" t="s">
        <v>12</v>
      </c>
      <c r="D364" s="8" t="s">
        <v>132</v>
      </c>
      <c r="E364" s="9">
        <f>retail_store_sales!$H364/retail_store_sales!$F364</f>
        <v>20</v>
      </c>
      <c r="F364" s="10">
        <v>6</v>
      </c>
      <c r="G364" s="11">
        <f t="shared" si="15"/>
        <v>20</v>
      </c>
      <c r="H364" s="12">
        <v>120</v>
      </c>
      <c r="I364" s="8" t="s">
        <v>47</v>
      </c>
      <c r="J364" s="8" t="s">
        <v>37</v>
      </c>
      <c r="K364" s="13" t="str">
        <f t="shared" si="17"/>
        <v>Sunday</v>
      </c>
      <c r="L364" s="13">
        <f>YEAR(retail_store_sales!$N364)</f>
        <v>2024</v>
      </c>
      <c r="M364" s="13" t="str">
        <f t="shared" si="16"/>
        <v>June</v>
      </c>
      <c r="N364" s="14">
        <v>45466</v>
      </c>
      <c r="O364" s="8" t="s">
        <v>12824</v>
      </c>
    </row>
    <row r="365" spans="1:15" x14ac:dyDescent="0.3">
      <c r="A365" s="15" t="s">
        <v>1654</v>
      </c>
      <c r="B365" s="15" t="s">
        <v>68</v>
      </c>
      <c r="C365" s="15" t="s">
        <v>22</v>
      </c>
      <c r="D365" s="15" t="s">
        <v>1164</v>
      </c>
      <c r="E365" s="16">
        <f>retail_store_sales!$H365/retail_store_sales!$F365</f>
        <v>9.5</v>
      </c>
      <c r="F365" s="17">
        <v>10</v>
      </c>
      <c r="G365" s="18">
        <f t="shared" si="15"/>
        <v>9.5</v>
      </c>
      <c r="H365" s="19">
        <v>95</v>
      </c>
      <c r="I365" s="15" t="s">
        <v>24</v>
      </c>
      <c r="J365" s="15" t="s">
        <v>37</v>
      </c>
      <c r="K365" s="13" t="str">
        <f t="shared" si="17"/>
        <v>Sunday</v>
      </c>
      <c r="L365" s="20">
        <f>YEAR(retail_store_sales!$N365)</f>
        <v>2024</v>
      </c>
      <c r="M365" s="20" t="str">
        <f t="shared" si="16"/>
        <v>August</v>
      </c>
      <c r="N365" s="21">
        <v>45522</v>
      </c>
      <c r="O365" s="15" t="s">
        <v>12824</v>
      </c>
    </row>
    <row r="366" spans="1:15" x14ac:dyDescent="0.3">
      <c r="A366" s="8" t="s">
        <v>4437</v>
      </c>
      <c r="B366" s="8" t="s">
        <v>167</v>
      </c>
      <c r="C366" s="8" t="s">
        <v>27</v>
      </c>
      <c r="D366" s="8" t="s">
        <v>300</v>
      </c>
      <c r="E366" s="9">
        <f>retail_store_sales!$H366/retail_store_sales!$F366</f>
        <v>35</v>
      </c>
      <c r="F366" s="10">
        <v>8</v>
      </c>
      <c r="G366" s="11">
        <f t="shared" si="15"/>
        <v>35</v>
      </c>
      <c r="H366" s="12">
        <v>280</v>
      </c>
      <c r="I366" s="8" t="s">
        <v>24</v>
      </c>
      <c r="J366" s="8" t="s">
        <v>37</v>
      </c>
      <c r="K366" s="13" t="str">
        <f t="shared" si="17"/>
        <v>Sunday</v>
      </c>
      <c r="L366" s="13">
        <f>YEAR(retail_store_sales!$N366)</f>
        <v>2023</v>
      </c>
      <c r="M366" s="13" t="str">
        <f t="shared" si="16"/>
        <v>May</v>
      </c>
      <c r="N366" s="14">
        <v>45074</v>
      </c>
      <c r="O366" s="8" t="s">
        <v>12824</v>
      </c>
    </row>
    <row r="367" spans="1:15" x14ac:dyDescent="0.3">
      <c r="A367" s="15" t="s">
        <v>9153</v>
      </c>
      <c r="B367" s="15" t="s">
        <v>26</v>
      </c>
      <c r="C367" s="15" t="s">
        <v>27</v>
      </c>
      <c r="D367" s="15" t="s">
        <v>675</v>
      </c>
      <c r="E367" s="16">
        <f>retail_store_sales!$H367/retail_store_sales!$F367</f>
        <v>39.5</v>
      </c>
      <c r="F367" s="17">
        <v>2</v>
      </c>
      <c r="G367" s="18">
        <f t="shared" si="15"/>
        <v>39.5</v>
      </c>
      <c r="H367" s="19">
        <v>79</v>
      </c>
      <c r="I367" s="15" t="s">
        <v>24</v>
      </c>
      <c r="J367" s="15" t="s">
        <v>15</v>
      </c>
      <c r="K367" s="13" t="str">
        <f t="shared" si="17"/>
        <v>Tuesday</v>
      </c>
      <c r="L367" s="20">
        <f>YEAR(retail_store_sales!$N367)</f>
        <v>2024</v>
      </c>
      <c r="M367" s="20" t="str">
        <f t="shared" si="16"/>
        <v>November</v>
      </c>
      <c r="N367" s="21">
        <v>45622</v>
      </c>
      <c r="O367" s="15" t="b">
        <v>1</v>
      </c>
    </row>
    <row r="368" spans="1:15" x14ac:dyDescent="0.3">
      <c r="A368" s="8" t="s">
        <v>10787</v>
      </c>
      <c r="B368" s="8" t="s">
        <v>21</v>
      </c>
      <c r="C368" s="8" t="s">
        <v>40</v>
      </c>
      <c r="D368" s="8" t="s">
        <v>232</v>
      </c>
      <c r="E368" s="9">
        <f>retail_store_sales!$H368/retail_store_sales!$F368</f>
        <v>11</v>
      </c>
      <c r="F368" s="10">
        <v>6</v>
      </c>
      <c r="G368" s="11">
        <f t="shared" si="15"/>
        <v>11</v>
      </c>
      <c r="H368" s="12">
        <v>66</v>
      </c>
      <c r="I368" s="8" t="s">
        <v>24</v>
      </c>
      <c r="J368" s="8" t="s">
        <v>37</v>
      </c>
      <c r="K368" s="13" t="str">
        <f t="shared" si="17"/>
        <v>Saturday</v>
      </c>
      <c r="L368" s="13">
        <f>YEAR(retail_store_sales!$N368)</f>
        <v>2024</v>
      </c>
      <c r="M368" s="13" t="str">
        <f t="shared" si="16"/>
        <v>March</v>
      </c>
      <c r="N368" s="14">
        <v>45353</v>
      </c>
      <c r="O368" s="8" t="b">
        <v>0</v>
      </c>
    </row>
    <row r="369" spans="1:15" x14ac:dyDescent="0.3">
      <c r="A369" s="15" t="s">
        <v>12193</v>
      </c>
      <c r="B369" s="15" t="s">
        <v>97</v>
      </c>
      <c r="C369" s="15" t="s">
        <v>12</v>
      </c>
      <c r="D369" s="15" t="s">
        <v>206</v>
      </c>
      <c r="E369" s="16">
        <f>retail_store_sales!$H369/retail_store_sales!$F369</f>
        <v>9.5</v>
      </c>
      <c r="F369" s="17">
        <v>9</v>
      </c>
      <c r="G369" s="18">
        <f t="shared" si="15"/>
        <v>9.5</v>
      </c>
      <c r="H369" s="19">
        <v>85.5</v>
      </c>
      <c r="I369" s="15" t="s">
        <v>47</v>
      </c>
      <c r="J369" s="15" t="s">
        <v>37</v>
      </c>
      <c r="K369" s="13" t="str">
        <f t="shared" si="17"/>
        <v>Monday</v>
      </c>
      <c r="L369" s="20">
        <f>YEAR(retail_store_sales!$N369)</f>
        <v>2022</v>
      </c>
      <c r="M369" s="20" t="str">
        <f t="shared" si="16"/>
        <v>October</v>
      </c>
      <c r="N369" s="21">
        <v>44837</v>
      </c>
      <c r="O369" s="15" t="b">
        <v>1</v>
      </c>
    </row>
    <row r="370" spans="1:15" x14ac:dyDescent="0.3">
      <c r="A370" s="8" t="s">
        <v>9994</v>
      </c>
      <c r="B370" s="8" t="s">
        <v>83</v>
      </c>
      <c r="C370" s="8" t="s">
        <v>12</v>
      </c>
      <c r="D370" s="8" t="s">
        <v>508</v>
      </c>
      <c r="E370" s="9">
        <f>retail_store_sales!$H370/retail_store_sales!$F370</f>
        <v>17</v>
      </c>
      <c r="F370" s="10">
        <v>6</v>
      </c>
      <c r="G370" s="11">
        <f t="shared" si="15"/>
        <v>17</v>
      </c>
      <c r="H370" s="12">
        <v>102</v>
      </c>
      <c r="I370" s="8" t="s">
        <v>47</v>
      </c>
      <c r="J370" s="8" t="s">
        <v>37</v>
      </c>
      <c r="K370" s="13" t="str">
        <f t="shared" si="17"/>
        <v>Sunday</v>
      </c>
      <c r="L370" s="13">
        <f>YEAR(retail_store_sales!$N370)</f>
        <v>2022</v>
      </c>
      <c r="M370" s="13" t="str">
        <f t="shared" si="16"/>
        <v>February</v>
      </c>
      <c r="N370" s="14">
        <v>44619</v>
      </c>
      <c r="O370" s="8" t="s">
        <v>12824</v>
      </c>
    </row>
    <row r="371" spans="1:15" x14ac:dyDescent="0.3">
      <c r="A371" s="15" t="s">
        <v>271</v>
      </c>
      <c r="B371" s="15" t="s">
        <v>30</v>
      </c>
      <c r="C371" s="15" t="s">
        <v>18</v>
      </c>
      <c r="D371" s="15" t="s">
        <v>272</v>
      </c>
      <c r="E371" s="16">
        <f>retail_store_sales!$H371/retail_store_sales!$F371</f>
        <v>39.5</v>
      </c>
      <c r="F371" s="17">
        <v>10</v>
      </c>
      <c r="G371" s="18">
        <f t="shared" si="15"/>
        <v>39.5</v>
      </c>
      <c r="H371" s="19">
        <v>395</v>
      </c>
      <c r="I371" s="15" t="s">
        <v>14</v>
      </c>
      <c r="J371" s="15" t="s">
        <v>15</v>
      </c>
      <c r="K371" s="13" t="str">
        <f t="shared" si="17"/>
        <v>Thursday</v>
      </c>
      <c r="L371" s="20">
        <f>YEAR(retail_store_sales!$N371)</f>
        <v>2024</v>
      </c>
      <c r="M371" s="20" t="str">
        <f t="shared" si="16"/>
        <v>March</v>
      </c>
      <c r="N371" s="21">
        <v>45372</v>
      </c>
      <c r="O371" s="15" t="s">
        <v>12824</v>
      </c>
    </row>
    <row r="372" spans="1:15" x14ac:dyDescent="0.3">
      <c r="A372" s="8" t="s">
        <v>9454</v>
      </c>
      <c r="B372" s="8" t="s">
        <v>11</v>
      </c>
      <c r="C372" s="8" t="s">
        <v>31</v>
      </c>
      <c r="D372" s="8" t="s">
        <v>125</v>
      </c>
      <c r="E372" s="9">
        <f>retail_store_sales!$H372/retail_store_sales!$F372</f>
        <v>8</v>
      </c>
      <c r="F372" s="10">
        <v>5</v>
      </c>
      <c r="G372" s="11">
        <f t="shared" si="15"/>
        <v>8</v>
      </c>
      <c r="H372" s="12">
        <v>40</v>
      </c>
      <c r="I372" s="8" t="s">
        <v>47</v>
      </c>
      <c r="J372" s="8" t="s">
        <v>37</v>
      </c>
      <c r="K372" s="13" t="str">
        <f t="shared" si="17"/>
        <v>Monday</v>
      </c>
      <c r="L372" s="13">
        <f>YEAR(retail_store_sales!$N372)</f>
        <v>2024</v>
      </c>
      <c r="M372" s="13" t="str">
        <f t="shared" si="16"/>
        <v>May</v>
      </c>
      <c r="N372" s="14">
        <v>45439</v>
      </c>
      <c r="O372" s="8" t="b">
        <v>1</v>
      </c>
    </row>
    <row r="373" spans="1:15" x14ac:dyDescent="0.3">
      <c r="A373" s="15" t="s">
        <v>6311</v>
      </c>
      <c r="B373" s="15" t="s">
        <v>39</v>
      </c>
      <c r="C373" s="15" t="s">
        <v>12</v>
      </c>
      <c r="D373" s="15" t="s">
        <v>12823</v>
      </c>
      <c r="E373" s="16">
        <f>retail_store_sales!$H373/retail_store_sales!$F373</f>
        <v>38</v>
      </c>
      <c r="F373" s="17">
        <v>1</v>
      </c>
      <c r="G373" s="18">
        <f t="shared" si="15"/>
        <v>38</v>
      </c>
      <c r="H373" s="19">
        <v>38</v>
      </c>
      <c r="I373" s="15" t="s">
        <v>14</v>
      </c>
      <c r="J373" s="15" t="s">
        <v>15</v>
      </c>
      <c r="K373" s="13" t="str">
        <f t="shared" si="17"/>
        <v>Thursday</v>
      </c>
      <c r="L373" s="20">
        <f>YEAR(retail_store_sales!$N373)</f>
        <v>2024</v>
      </c>
      <c r="M373" s="20" t="str">
        <f t="shared" si="16"/>
        <v>January</v>
      </c>
      <c r="N373" s="21">
        <v>45309</v>
      </c>
      <c r="O373" s="15" t="b">
        <v>0</v>
      </c>
    </row>
    <row r="374" spans="1:15" x14ac:dyDescent="0.3">
      <c r="A374" s="8" t="s">
        <v>1063</v>
      </c>
      <c r="B374" s="8" t="s">
        <v>97</v>
      </c>
      <c r="C374" s="8" t="s">
        <v>129</v>
      </c>
      <c r="D374" s="8" t="s">
        <v>228</v>
      </c>
      <c r="E374" s="9">
        <f>retail_store_sales!$H374/retail_store_sales!$F374</f>
        <v>18.5</v>
      </c>
      <c r="F374" s="10">
        <v>5</v>
      </c>
      <c r="G374" s="11">
        <f t="shared" si="15"/>
        <v>18.5</v>
      </c>
      <c r="H374" s="12">
        <v>92.5</v>
      </c>
      <c r="I374" s="8" t="s">
        <v>24</v>
      </c>
      <c r="J374" s="8" t="s">
        <v>15</v>
      </c>
      <c r="K374" s="13" t="str">
        <f t="shared" si="17"/>
        <v>Monday</v>
      </c>
      <c r="L374" s="13">
        <f>YEAR(retail_store_sales!$N374)</f>
        <v>2024</v>
      </c>
      <c r="M374" s="13" t="str">
        <f t="shared" si="16"/>
        <v>November</v>
      </c>
      <c r="N374" s="14">
        <v>45621</v>
      </c>
      <c r="O374" s="8" t="b">
        <v>1</v>
      </c>
    </row>
    <row r="375" spans="1:15" x14ac:dyDescent="0.3">
      <c r="A375" s="15" t="s">
        <v>5208</v>
      </c>
      <c r="B375" s="15" t="s">
        <v>99</v>
      </c>
      <c r="C375" s="15" t="s">
        <v>65</v>
      </c>
      <c r="D375" s="15" t="s">
        <v>485</v>
      </c>
      <c r="E375" s="16">
        <f>retail_store_sales!$H375/retail_store_sales!$F375</f>
        <v>20</v>
      </c>
      <c r="F375" s="17">
        <v>5</v>
      </c>
      <c r="G375" s="18">
        <f t="shared" si="15"/>
        <v>20</v>
      </c>
      <c r="H375" s="19">
        <v>100</v>
      </c>
      <c r="I375" s="15" t="s">
        <v>14</v>
      </c>
      <c r="J375" s="15" t="s">
        <v>37</v>
      </c>
      <c r="K375" s="13" t="str">
        <f t="shared" si="17"/>
        <v>Monday</v>
      </c>
      <c r="L375" s="20">
        <f>YEAR(retail_store_sales!$N375)</f>
        <v>2024</v>
      </c>
      <c r="M375" s="20" t="str">
        <f t="shared" si="16"/>
        <v>January</v>
      </c>
      <c r="N375" s="21">
        <v>45320</v>
      </c>
      <c r="O375" s="15" t="b">
        <v>1</v>
      </c>
    </row>
    <row r="376" spans="1:15" x14ac:dyDescent="0.3">
      <c r="A376" s="8" t="s">
        <v>7394</v>
      </c>
      <c r="B376" s="8" t="s">
        <v>54</v>
      </c>
      <c r="C376" s="8" t="s">
        <v>27</v>
      </c>
      <c r="D376" s="8" t="s">
        <v>569</v>
      </c>
      <c r="E376" s="9">
        <f>retail_store_sales!$H376/retail_store_sales!$F376</f>
        <v>29</v>
      </c>
      <c r="F376" s="10">
        <v>1</v>
      </c>
      <c r="G376" s="11">
        <f t="shared" si="15"/>
        <v>29</v>
      </c>
      <c r="H376" s="12">
        <v>29</v>
      </c>
      <c r="I376" s="8" t="s">
        <v>24</v>
      </c>
      <c r="J376" s="8" t="s">
        <v>37</v>
      </c>
      <c r="K376" s="13" t="str">
        <f t="shared" si="17"/>
        <v>Thursday</v>
      </c>
      <c r="L376" s="13">
        <f>YEAR(retail_store_sales!$N376)</f>
        <v>2022</v>
      </c>
      <c r="M376" s="13" t="str">
        <f t="shared" si="16"/>
        <v>September</v>
      </c>
      <c r="N376" s="14">
        <v>44833</v>
      </c>
      <c r="O376" s="8" t="s">
        <v>12824</v>
      </c>
    </row>
    <row r="377" spans="1:15" x14ac:dyDescent="0.3">
      <c r="A377" s="15" t="s">
        <v>8346</v>
      </c>
      <c r="B377" s="15" t="s">
        <v>26</v>
      </c>
      <c r="C377" s="15" t="s">
        <v>65</v>
      </c>
      <c r="D377" s="15" t="s">
        <v>311</v>
      </c>
      <c r="E377" s="16">
        <f>retail_store_sales!$H377/retail_store_sales!$F377</f>
        <v>14</v>
      </c>
      <c r="F377" s="17">
        <v>3</v>
      </c>
      <c r="G377" s="18">
        <f t="shared" si="15"/>
        <v>14</v>
      </c>
      <c r="H377" s="19">
        <v>42</v>
      </c>
      <c r="I377" s="15" t="s">
        <v>14</v>
      </c>
      <c r="J377" s="15" t="s">
        <v>37</v>
      </c>
      <c r="K377" s="13" t="str">
        <f t="shared" si="17"/>
        <v>Tuesday</v>
      </c>
      <c r="L377" s="20">
        <f>YEAR(retail_store_sales!$N377)</f>
        <v>2023</v>
      </c>
      <c r="M377" s="20" t="str">
        <f t="shared" si="16"/>
        <v>August</v>
      </c>
      <c r="N377" s="21">
        <v>45139</v>
      </c>
      <c r="O377" s="15" t="b">
        <v>0</v>
      </c>
    </row>
    <row r="378" spans="1:15" x14ac:dyDescent="0.3">
      <c r="A378" s="8" t="s">
        <v>9503</v>
      </c>
      <c r="B378" s="8" t="s">
        <v>122</v>
      </c>
      <c r="C378" s="8" t="s">
        <v>31</v>
      </c>
      <c r="D378" s="8" t="s">
        <v>497</v>
      </c>
      <c r="E378" s="9">
        <f>retail_store_sales!$H378/retail_store_sales!$F378</f>
        <v>29</v>
      </c>
      <c r="F378" s="10">
        <v>6</v>
      </c>
      <c r="G378" s="11">
        <f t="shared" si="15"/>
        <v>29</v>
      </c>
      <c r="H378" s="12">
        <v>174</v>
      </c>
      <c r="I378" s="8" t="s">
        <v>14</v>
      </c>
      <c r="J378" s="8" t="s">
        <v>37</v>
      </c>
      <c r="K378" s="13" t="str">
        <f t="shared" si="17"/>
        <v>Friday</v>
      </c>
      <c r="L378" s="13">
        <f>YEAR(retail_store_sales!$N378)</f>
        <v>2023</v>
      </c>
      <c r="M378" s="13" t="str">
        <f t="shared" si="16"/>
        <v>August</v>
      </c>
      <c r="N378" s="14">
        <v>45149</v>
      </c>
      <c r="O378" s="8" t="b">
        <v>0</v>
      </c>
    </row>
    <row r="379" spans="1:15" x14ac:dyDescent="0.3">
      <c r="A379" s="15" t="s">
        <v>174</v>
      </c>
      <c r="B379" s="15" t="s">
        <v>45</v>
      </c>
      <c r="C379" s="15" t="s">
        <v>40</v>
      </c>
      <c r="D379" s="15" t="s">
        <v>175</v>
      </c>
      <c r="E379" s="16">
        <f>retail_store_sales!$H379/retail_store_sales!$F379</f>
        <v>36.5</v>
      </c>
      <c r="F379" s="17">
        <v>10</v>
      </c>
      <c r="G379" s="18">
        <f t="shared" si="15"/>
        <v>36.5</v>
      </c>
      <c r="H379" s="19">
        <v>365</v>
      </c>
      <c r="I379" s="15" t="s">
        <v>14</v>
      </c>
      <c r="J379" s="15" t="s">
        <v>37</v>
      </c>
      <c r="K379" s="13" t="str">
        <f t="shared" si="17"/>
        <v>Sunday</v>
      </c>
      <c r="L379" s="20">
        <f>YEAR(retail_store_sales!$N379)</f>
        <v>2023</v>
      </c>
      <c r="M379" s="20" t="str">
        <f t="shared" si="16"/>
        <v>December</v>
      </c>
      <c r="N379" s="21">
        <v>45284</v>
      </c>
      <c r="O379" s="15" t="b">
        <v>1</v>
      </c>
    </row>
    <row r="380" spans="1:15" x14ac:dyDescent="0.3">
      <c r="A380" s="8" t="s">
        <v>10087</v>
      </c>
      <c r="B380" s="8" t="s">
        <v>54</v>
      </c>
      <c r="C380" s="8" t="s">
        <v>129</v>
      </c>
      <c r="D380" s="8" t="s">
        <v>157</v>
      </c>
      <c r="E380" s="9">
        <f>retail_store_sales!$H380/retail_store_sales!$F380</f>
        <v>36.5</v>
      </c>
      <c r="F380" s="10">
        <v>3</v>
      </c>
      <c r="G380" s="11">
        <f t="shared" si="15"/>
        <v>36.5</v>
      </c>
      <c r="H380" s="12">
        <v>109.5</v>
      </c>
      <c r="I380" s="8" t="s">
        <v>24</v>
      </c>
      <c r="J380" s="8" t="s">
        <v>37</v>
      </c>
      <c r="K380" s="13" t="str">
        <f t="shared" si="17"/>
        <v>Monday</v>
      </c>
      <c r="L380" s="13">
        <f>YEAR(retail_store_sales!$N380)</f>
        <v>2022</v>
      </c>
      <c r="M380" s="13" t="str">
        <f t="shared" si="16"/>
        <v>May</v>
      </c>
      <c r="N380" s="14">
        <v>44711</v>
      </c>
      <c r="O380" s="8" t="s">
        <v>12824</v>
      </c>
    </row>
    <row r="381" spans="1:15" x14ac:dyDescent="0.3">
      <c r="A381" s="15" t="s">
        <v>8491</v>
      </c>
      <c r="B381" s="15" t="s">
        <v>62</v>
      </c>
      <c r="C381" s="15" t="s">
        <v>65</v>
      </c>
      <c r="D381" s="15" t="s">
        <v>345</v>
      </c>
      <c r="E381" s="16">
        <f>retail_store_sales!$H381/retail_store_sales!$F381</f>
        <v>33.5</v>
      </c>
      <c r="F381" s="17">
        <v>10</v>
      </c>
      <c r="G381" s="18">
        <f t="shared" si="15"/>
        <v>33.5</v>
      </c>
      <c r="H381" s="19">
        <v>335</v>
      </c>
      <c r="I381" s="15" t="s">
        <v>24</v>
      </c>
      <c r="J381" s="15" t="s">
        <v>37</v>
      </c>
      <c r="K381" s="13" t="str">
        <f t="shared" si="17"/>
        <v>Saturday</v>
      </c>
      <c r="L381" s="20">
        <f>YEAR(retail_store_sales!$N381)</f>
        <v>2024</v>
      </c>
      <c r="M381" s="20" t="str">
        <f t="shared" si="16"/>
        <v>March</v>
      </c>
      <c r="N381" s="21">
        <v>45367</v>
      </c>
      <c r="O381" s="15" t="b">
        <v>1</v>
      </c>
    </row>
    <row r="382" spans="1:15" x14ac:dyDescent="0.3">
      <c r="A382" s="8" t="s">
        <v>5500</v>
      </c>
      <c r="B382" s="8" t="s">
        <v>73</v>
      </c>
      <c r="C382" s="8" t="s">
        <v>65</v>
      </c>
      <c r="D382" s="8" t="s">
        <v>100</v>
      </c>
      <c r="E382" s="9">
        <f>retail_store_sales!$H382/retail_store_sales!$F382</f>
        <v>35</v>
      </c>
      <c r="F382" s="10">
        <v>8</v>
      </c>
      <c r="G382" s="11">
        <f t="shared" si="15"/>
        <v>35</v>
      </c>
      <c r="H382" s="12">
        <v>280</v>
      </c>
      <c r="I382" s="8" t="s">
        <v>24</v>
      </c>
      <c r="J382" s="8" t="s">
        <v>37</v>
      </c>
      <c r="K382" s="13" t="str">
        <f t="shared" si="17"/>
        <v>Friday</v>
      </c>
      <c r="L382" s="13">
        <f>YEAR(retail_store_sales!$N382)</f>
        <v>2022</v>
      </c>
      <c r="M382" s="13" t="str">
        <f t="shared" si="16"/>
        <v>August</v>
      </c>
      <c r="N382" s="14">
        <v>44792</v>
      </c>
      <c r="O382" s="8" t="b">
        <v>1</v>
      </c>
    </row>
    <row r="383" spans="1:15" x14ac:dyDescent="0.3">
      <c r="A383" s="15" t="s">
        <v>6907</v>
      </c>
      <c r="B383" s="15" t="s">
        <v>64</v>
      </c>
      <c r="C383" s="15" t="s">
        <v>40</v>
      </c>
      <c r="D383" s="15" t="s">
        <v>302</v>
      </c>
      <c r="E383" s="16">
        <f>retail_store_sales!$H383/retail_store_sales!$F383</f>
        <v>15.5</v>
      </c>
      <c r="F383" s="17">
        <v>9</v>
      </c>
      <c r="G383" s="18">
        <f t="shared" si="15"/>
        <v>15.5</v>
      </c>
      <c r="H383" s="19">
        <v>139.5</v>
      </c>
      <c r="I383" s="15" t="s">
        <v>47</v>
      </c>
      <c r="J383" s="15" t="s">
        <v>37</v>
      </c>
      <c r="K383" s="13" t="str">
        <f t="shared" si="17"/>
        <v>Monday</v>
      </c>
      <c r="L383" s="20">
        <f>YEAR(retail_store_sales!$N383)</f>
        <v>2024</v>
      </c>
      <c r="M383" s="20" t="str">
        <f t="shared" si="16"/>
        <v>April</v>
      </c>
      <c r="N383" s="21">
        <v>45404</v>
      </c>
      <c r="O383" s="15" t="b">
        <v>1</v>
      </c>
    </row>
    <row r="384" spans="1:15" x14ac:dyDescent="0.3">
      <c r="A384" s="8" t="s">
        <v>7564</v>
      </c>
      <c r="B384" s="8" t="s">
        <v>167</v>
      </c>
      <c r="C384" s="8" t="s">
        <v>65</v>
      </c>
      <c r="D384" s="8" t="s">
        <v>368</v>
      </c>
      <c r="E384" s="9">
        <f>retail_store_sales!$H384/retail_store_sales!$F384</f>
        <v>36.5</v>
      </c>
      <c r="F384" s="10">
        <v>8</v>
      </c>
      <c r="G384" s="11">
        <f t="shared" si="15"/>
        <v>36.5</v>
      </c>
      <c r="H384" s="12">
        <v>292</v>
      </c>
      <c r="I384" s="8" t="s">
        <v>14</v>
      </c>
      <c r="J384" s="8" t="s">
        <v>15</v>
      </c>
      <c r="K384" s="13" t="str">
        <f t="shared" si="17"/>
        <v>Tuesday</v>
      </c>
      <c r="L384" s="13">
        <f>YEAR(retail_store_sales!$N384)</f>
        <v>2022</v>
      </c>
      <c r="M384" s="13" t="str">
        <f t="shared" si="16"/>
        <v>January</v>
      </c>
      <c r="N384" s="14">
        <v>44572</v>
      </c>
      <c r="O384" s="8" t="b">
        <v>1</v>
      </c>
    </row>
    <row r="385" spans="1:15" x14ac:dyDescent="0.3">
      <c r="A385" s="15" t="s">
        <v>2815</v>
      </c>
      <c r="B385" s="15" t="s">
        <v>45</v>
      </c>
      <c r="C385" s="15" t="s">
        <v>40</v>
      </c>
      <c r="D385" s="15" t="s">
        <v>198</v>
      </c>
      <c r="E385" s="16">
        <f>retail_store_sales!$H385/retail_store_sales!$F385</f>
        <v>39.5</v>
      </c>
      <c r="F385" s="17">
        <v>2</v>
      </c>
      <c r="G385" s="18">
        <f t="shared" si="15"/>
        <v>39.5</v>
      </c>
      <c r="H385" s="19">
        <v>79</v>
      </c>
      <c r="I385" s="15" t="s">
        <v>14</v>
      </c>
      <c r="J385" s="15" t="s">
        <v>37</v>
      </c>
      <c r="K385" s="13" t="str">
        <f t="shared" si="17"/>
        <v>Thursday</v>
      </c>
      <c r="L385" s="20">
        <f>YEAR(retail_store_sales!$N385)</f>
        <v>2022</v>
      </c>
      <c r="M385" s="20" t="str">
        <f t="shared" si="16"/>
        <v>January</v>
      </c>
      <c r="N385" s="21">
        <v>44567</v>
      </c>
      <c r="O385" s="15" t="b">
        <v>1</v>
      </c>
    </row>
    <row r="386" spans="1:15" x14ac:dyDescent="0.3">
      <c r="A386" s="8" t="s">
        <v>6892</v>
      </c>
      <c r="B386" s="8" t="s">
        <v>64</v>
      </c>
      <c r="C386" s="8" t="s">
        <v>40</v>
      </c>
      <c r="D386" s="8" t="s">
        <v>294</v>
      </c>
      <c r="E386" s="9">
        <f>retail_store_sales!$H386/retail_store_sales!$F386</f>
        <v>6.5</v>
      </c>
      <c r="F386" s="10">
        <v>6</v>
      </c>
      <c r="G386" s="11">
        <f t="shared" ref="G386:G449" si="18">IF(AND(F386=0, H386=0), 0, IF(H386=0, 0, H386/F386))</f>
        <v>6.5</v>
      </c>
      <c r="H386" s="12">
        <v>39</v>
      </c>
      <c r="I386" s="8" t="s">
        <v>24</v>
      </c>
      <c r="J386" s="8" t="s">
        <v>37</v>
      </c>
      <c r="K386" s="13" t="str">
        <f t="shared" si="17"/>
        <v>Wednesday</v>
      </c>
      <c r="L386" s="13">
        <f>YEAR(retail_store_sales!$N386)</f>
        <v>2024</v>
      </c>
      <c r="M386" s="13" t="str">
        <f t="shared" ref="M386:M449" si="19">TEXT(N386,"mmmm")</f>
        <v>May</v>
      </c>
      <c r="N386" s="14">
        <v>45413</v>
      </c>
      <c r="O386" s="8" t="s">
        <v>12824</v>
      </c>
    </row>
    <row r="387" spans="1:15" x14ac:dyDescent="0.3">
      <c r="A387" s="15" t="s">
        <v>10313</v>
      </c>
      <c r="B387" s="15" t="s">
        <v>30</v>
      </c>
      <c r="C387" s="15" t="s">
        <v>129</v>
      </c>
      <c r="D387" s="15" t="s">
        <v>360</v>
      </c>
      <c r="E387" s="16">
        <f>retail_store_sales!$H387/retail_store_sales!$F387</f>
        <v>32</v>
      </c>
      <c r="F387" s="17">
        <v>1</v>
      </c>
      <c r="G387" s="18">
        <f t="shared" si="18"/>
        <v>32</v>
      </c>
      <c r="H387" s="19">
        <v>32</v>
      </c>
      <c r="I387" s="15" t="s">
        <v>47</v>
      </c>
      <c r="J387" s="15" t="s">
        <v>15</v>
      </c>
      <c r="K387" s="13" t="str">
        <f t="shared" ref="K387:K450" si="20">TEXT(N387, "dddd")</f>
        <v>Thursday</v>
      </c>
      <c r="L387" s="20">
        <f>YEAR(retail_store_sales!$N387)</f>
        <v>2023</v>
      </c>
      <c r="M387" s="20" t="str">
        <f t="shared" si="19"/>
        <v>October</v>
      </c>
      <c r="N387" s="21">
        <v>45225</v>
      </c>
      <c r="O387" s="15" t="b">
        <v>0</v>
      </c>
    </row>
    <row r="388" spans="1:15" x14ac:dyDescent="0.3">
      <c r="A388" s="8" t="s">
        <v>1487</v>
      </c>
      <c r="B388" s="8" t="s">
        <v>79</v>
      </c>
      <c r="C388" s="8" t="s">
        <v>27</v>
      </c>
      <c r="D388" s="8" t="s">
        <v>110</v>
      </c>
      <c r="E388" s="9">
        <f>retail_store_sales!$H388/retail_store_sales!$F388</f>
        <v>20</v>
      </c>
      <c r="F388" s="10">
        <v>6</v>
      </c>
      <c r="G388" s="11">
        <f t="shared" si="18"/>
        <v>20</v>
      </c>
      <c r="H388" s="12">
        <v>120</v>
      </c>
      <c r="I388" s="8" t="s">
        <v>14</v>
      </c>
      <c r="J388" s="8" t="s">
        <v>37</v>
      </c>
      <c r="K388" s="13" t="str">
        <f t="shared" si="20"/>
        <v>Wednesday</v>
      </c>
      <c r="L388" s="13">
        <f>YEAR(retail_store_sales!$N388)</f>
        <v>2022</v>
      </c>
      <c r="M388" s="13" t="str">
        <f t="shared" si="19"/>
        <v>October</v>
      </c>
      <c r="N388" s="14">
        <v>44853</v>
      </c>
      <c r="O388" s="8" t="s">
        <v>12824</v>
      </c>
    </row>
    <row r="389" spans="1:15" x14ac:dyDescent="0.3">
      <c r="A389" s="15" t="s">
        <v>1679</v>
      </c>
      <c r="B389" s="15" t="s">
        <v>99</v>
      </c>
      <c r="C389" s="15" t="s">
        <v>12</v>
      </c>
      <c r="D389" s="15" t="s">
        <v>95</v>
      </c>
      <c r="E389" s="16">
        <f>retail_store_sales!$H389/retail_store_sales!$F389</f>
        <v>12.5</v>
      </c>
      <c r="F389" s="17">
        <v>10</v>
      </c>
      <c r="G389" s="18">
        <f t="shared" si="18"/>
        <v>12.5</v>
      </c>
      <c r="H389" s="19">
        <v>125</v>
      </c>
      <c r="I389" s="15" t="s">
        <v>14</v>
      </c>
      <c r="J389" s="15" t="s">
        <v>15</v>
      </c>
      <c r="K389" s="13" t="str">
        <f t="shared" si="20"/>
        <v>Saturday</v>
      </c>
      <c r="L389" s="20">
        <f>YEAR(retail_store_sales!$N389)</f>
        <v>2024</v>
      </c>
      <c r="M389" s="20" t="str">
        <f t="shared" si="19"/>
        <v>August</v>
      </c>
      <c r="N389" s="21">
        <v>45514</v>
      </c>
      <c r="O389" s="15" t="b">
        <v>0</v>
      </c>
    </row>
    <row r="390" spans="1:15" x14ac:dyDescent="0.3">
      <c r="A390" s="8" t="s">
        <v>1324</v>
      </c>
      <c r="B390" s="8" t="s">
        <v>17</v>
      </c>
      <c r="C390" s="8" t="s">
        <v>27</v>
      </c>
      <c r="D390" s="8" t="s">
        <v>103</v>
      </c>
      <c r="E390" s="9">
        <f>retail_store_sales!$H390/retail_store_sales!$F390</f>
        <v>41</v>
      </c>
      <c r="F390" s="10">
        <v>10</v>
      </c>
      <c r="G390" s="11">
        <f t="shared" si="18"/>
        <v>41</v>
      </c>
      <c r="H390" s="12">
        <v>410</v>
      </c>
      <c r="I390" s="8" t="s">
        <v>14</v>
      </c>
      <c r="J390" s="8" t="s">
        <v>37</v>
      </c>
      <c r="K390" s="13" t="str">
        <f t="shared" si="20"/>
        <v>Friday</v>
      </c>
      <c r="L390" s="13">
        <f>YEAR(retail_store_sales!$N390)</f>
        <v>2022</v>
      </c>
      <c r="M390" s="13" t="str">
        <f t="shared" si="19"/>
        <v>November</v>
      </c>
      <c r="N390" s="14">
        <v>44869</v>
      </c>
      <c r="O390" s="8" t="b">
        <v>1</v>
      </c>
    </row>
    <row r="391" spans="1:15" x14ac:dyDescent="0.3">
      <c r="A391" s="15" t="s">
        <v>11016</v>
      </c>
      <c r="B391" s="15" t="s">
        <v>35</v>
      </c>
      <c r="C391" s="15" t="s">
        <v>27</v>
      </c>
      <c r="D391" s="15" t="s">
        <v>173</v>
      </c>
      <c r="E391" s="16">
        <f>retail_store_sales!$H391/retail_store_sales!$F391</f>
        <v>9.5</v>
      </c>
      <c r="F391" s="17">
        <v>6</v>
      </c>
      <c r="G391" s="18">
        <f t="shared" si="18"/>
        <v>9.5</v>
      </c>
      <c r="H391" s="19">
        <v>57</v>
      </c>
      <c r="I391" s="15" t="s">
        <v>47</v>
      </c>
      <c r="J391" s="15" t="s">
        <v>15</v>
      </c>
      <c r="K391" s="13" t="str">
        <f t="shared" si="20"/>
        <v>Tuesday</v>
      </c>
      <c r="L391" s="20">
        <f>YEAR(retail_store_sales!$N391)</f>
        <v>2023</v>
      </c>
      <c r="M391" s="20" t="str">
        <f t="shared" si="19"/>
        <v>March</v>
      </c>
      <c r="N391" s="21">
        <v>44992</v>
      </c>
      <c r="O391" s="15" t="b">
        <v>1</v>
      </c>
    </row>
    <row r="392" spans="1:15" x14ac:dyDescent="0.3">
      <c r="A392" s="8" t="s">
        <v>5434</v>
      </c>
      <c r="B392" s="8" t="s">
        <v>88</v>
      </c>
      <c r="C392" s="8" t="s">
        <v>27</v>
      </c>
      <c r="D392" s="8" t="s">
        <v>103</v>
      </c>
      <c r="E392" s="9">
        <f>retail_store_sales!$H392/retail_store_sales!$F392</f>
        <v>41</v>
      </c>
      <c r="F392" s="10">
        <v>2</v>
      </c>
      <c r="G392" s="11">
        <f t="shared" si="18"/>
        <v>41</v>
      </c>
      <c r="H392" s="12">
        <v>82</v>
      </c>
      <c r="I392" s="8" t="s">
        <v>47</v>
      </c>
      <c r="J392" s="8" t="s">
        <v>15</v>
      </c>
      <c r="K392" s="13" t="str">
        <f t="shared" si="20"/>
        <v>Thursday</v>
      </c>
      <c r="L392" s="13">
        <f>YEAR(retail_store_sales!$N392)</f>
        <v>2022</v>
      </c>
      <c r="M392" s="13" t="str">
        <f t="shared" si="19"/>
        <v>June</v>
      </c>
      <c r="N392" s="14">
        <v>44728</v>
      </c>
      <c r="O392" s="8" t="s">
        <v>12824</v>
      </c>
    </row>
    <row r="393" spans="1:15" x14ac:dyDescent="0.3">
      <c r="A393" s="15" t="s">
        <v>3112</v>
      </c>
      <c r="B393" s="15" t="s">
        <v>76</v>
      </c>
      <c r="C393" s="15" t="s">
        <v>129</v>
      </c>
      <c r="D393" s="15" t="s">
        <v>620</v>
      </c>
      <c r="E393" s="16">
        <f>retail_store_sales!$H393/retail_store_sales!$F393</f>
        <v>21.5</v>
      </c>
      <c r="F393" s="17">
        <v>2</v>
      </c>
      <c r="G393" s="18">
        <f t="shared" si="18"/>
        <v>21.5</v>
      </c>
      <c r="H393" s="19">
        <v>43</v>
      </c>
      <c r="I393" s="15" t="s">
        <v>47</v>
      </c>
      <c r="J393" s="15" t="s">
        <v>37</v>
      </c>
      <c r="K393" s="13" t="str">
        <f t="shared" si="20"/>
        <v>Monday</v>
      </c>
      <c r="L393" s="20">
        <f>YEAR(retail_store_sales!$N393)</f>
        <v>2022</v>
      </c>
      <c r="M393" s="20" t="str">
        <f t="shared" si="19"/>
        <v>January</v>
      </c>
      <c r="N393" s="21">
        <v>44571</v>
      </c>
      <c r="O393" s="15" t="s">
        <v>12824</v>
      </c>
    </row>
    <row r="394" spans="1:15" x14ac:dyDescent="0.3">
      <c r="A394" s="8" t="s">
        <v>8720</v>
      </c>
      <c r="B394" s="8" t="s">
        <v>115</v>
      </c>
      <c r="C394" s="8" t="s">
        <v>18</v>
      </c>
      <c r="D394" s="8" t="s">
        <v>539</v>
      </c>
      <c r="E394" s="9">
        <f>retail_store_sales!$H394/retail_store_sales!$F394</f>
        <v>23</v>
      </c>
      <c r="F394" s="10">
        <v>4</v>
      </c>
      <c r="G394" s="11">
        <f t="shared" si="18"/>
        <v>23</v>
      </c>
      <c r="H394" s="12">
        <v>92</v>
      </c>
      <c r="I394" s="8" t="s">
        <v>14</v>
      </c>
      <c r="J394" s="8" t="s">
        <v>15</v>
      </c>
      <c r="K394" s="13" t="str">
        <f t="shared" si="20"/>
        <v>Friday</v>
      </c>
      <c r="L394" s="13">
        <f>YEAR(retail_store_sales!$N394)</f>
        <v>2023</v>
      </c>
      <c r="M394" s="13" t="str">
        <f t="shared" si="19"/>
        <v>June</v>
      </c>
      <c r="N394" s="14">
        <v>45086</v>
      </c>
      <c r="O394" s="8" t="s">
        <v>12824</v>
      </c>
    </row>
    <row r="395" spans="1:15" x14ac:dyDescent="0.3">
      <c r="A395" s="15" t="s">
        <v>1619</v>
      </c>
      <c r="B395" s="15" t="s">
        <v>42</v>
      </c>
      <c r="C395" s="15" t="s">
        <v>12</v>
      </c>
      <c r="D395" s="15" t="s">
        <v>12823</v>
      </c>
      <c r="E395" s="16">
        <v>0</v>
      </c>
      <c r="F395" s="17">
        <v>0</v>
      </c>
      <c r="G395" s="18">
        <f t="shared" si="18"/>
        <v>0</v>
      </c>
      <c r="H395" s="19">
        <v>0</v>
      </c>
      <c r="I395" s="15" t="s">
        <v>47</v>
      </c>
      <c r="J395" s="15" t="s">
        <v>37</v>
      </c>
      <c r="K395" s="13" t="str">
        <f t="shared" si="20"/>
        <v>Monday</v>
      </c>
      <c r="L395" s="20">
        <f>YEAR(retail_store_sales!$N395)</f>
        <v>2024</v>
      </c>
      <c r="M395" s="20" t="str">
        <f t="shared" si="19"/>
        <v>December</v>
      </c>
      <c r="N395" s="21">
        <v>45656</v>
      </c>
      <c r="O395" s="15" t="s">
        <v>12824</v>
      </c>
    </row>
    <row r="396" spans="1:15" x14ac:dyDescent="0.3">
      <c r="A396" s="8" t="s">
        <v>1212</v>
      </c>
      <c r="B396" s="8" t="s">
        <v>122</v>
      </c>
      <c r="C396" s="8" t="s">
        <v>129</v>
      </c>
      <c r="D396" s="8" t="s">
        <v>211</v>
      </c>
      <c r="E396" s="9">
        <f>retail_store_sales!$H396/retail_store_sales!$F396</f>
        <v>14</v>
      </c>
      <c r="F396" s="10">
        <v>9</v>
      </c>
      <c r="G396" s="11">
        <f t="shared" si="18"/>
        <v>14</v>
      </c>
      <c r="H396" s="12">
        <v>126</v>
      </c>
      <c r="I396" s="8" t="s">
        <v>24</v>
      </c>
      <c r="J396" s="8" t="s">
        <v>37</v>
      </c>
      <c r="K396" s="13" t="str">
        <f t="shared" si="20"/>
        <v>Thursday</v>
      </c>
      <c r="L396" s="13">
        <f>YEAR(retail_store_sales!$N396)</f>
        <v>2023</v>
      </c>
      <c r="M396" s="13" t="str">
        <f t="shared" si="19"/>
        <v>June</v>
      </c>
      <c r="N396" s="14">
        <v>45078</v>
      </c>
      <c r="O396" s="8" t="b">
        <v>0</v>
      </c>
    </row>
    <row r="397" spans="1:15" x14ac:dyDescent="0.3">
      <c r="A397" s="15" t="s">
        <v>11863</v>
      </c>
      <c r="B397" s="15" t="s">
        <v>62</v>
      </c>
      <c r="C397" s="15" t="s">
        <v>12</v>
      </c>
      <c r="D397" s="15" t="s">
        <v>55</v>
      </c>
      <c r="E397" s="16">
        <f>retail_store_sales!$H397/retail_store_sales!$F397</f>
        <v>39.5</v>
      </c>
      <c r="F397" s="17">
        <v>5</v>
      </c>
      <c r="G397" s="18">
        <f t="shared" si="18"/>
        <v>39.5</v>
      </c>
      <c r="H397" s="19">
        <v>197.5</v>
      </c>
      <c r="I397" s="15" t="s">
        <v>14</v>
      </c>
      <c r="J397" s="15" t="s">
        <v>37</v>
      </c>
      <c r="K397" s="13" t="str">
        <f t="shared" si="20"/>
        <v>Monday</v>
      </c>
      <c r="L397" s="20">
        <f>YEAR(retail_store_sales!$N397)</f>
        <v>2024</v>
      </c>
      <c r="M397" s="20" t="str">
        <f t="shared" si="19"/>
        <v>April</v>
      </c>
      <c r="N397" s="21">
        <v>45390</v>
      </c>
      <c r="O397" s="15" t="b">
        <v>1</v>
      </c>
    </row>
    <row r="398" spans="1:15" x14ac:dyDescent="0.3">
      <c r="A398" s="8" t="s">
        <v>12652</v>
      </c>
      <c r="B398" s="8" t="s">
        <v>21</v>
      </c>
      <c r="C398" s="8" t="s">
        <v>27</v>
      </c>
      <c r="D398" s="8" t="s">
        <v>123</v>
      </c>
      <c r="E398" s="9">
        <f>retail_store_sales!$H398/retail_store_sales!$F398</f>
        <v>15.5</v>
      </c>
      <c r="F398" s="10">
        <v>6</v>
      </c>
      <c r="G398" s="11">
        <f t="shared" si="18"/>
        <v>15.5</v>
      </c>
      <c r="H398" s="12">
        <v>93</v>
      </c>
      <c r="I398" s="8" t="s">
        <v>47</v>
      </c>
      <c r="J398" s="8" t="s">
        <v>37</v>
      </c>
      <c r="K398" s="13" t="str">
        <f t="shared" si="20"/>
        <v>Saturday</v>
      </c>
      <c r="L398" s="13">
        <f>YEAR(retail_store_sales!$N398)</f>
        <v>2023</v>
      </c>
      <c r="M398" s="13" t="str">
        <f t="shared" si="19"/>
        <v>March</v>
      </c>
      <c r="N398" s="14">
        <v>44996</v>
      </c>
      <c r="O398" s="8" t="b">
        <v>1</v>
      </c>
    </row>
    <row r="399" spans="1:15" x14ac:dyDescent="0.3">
      <c r="A399" s="15" t="s">
        <v>4036</v>
      </c>
      <c r="B399" s="15" t="s">
        <v>122</v>
      </c>
      <c r="C399" s="15" t="s">
        <v>31</v>
      </c>
      <c r="D399" s="15" t="s">
        <v>194</v>
      </c>
      <c r="E399" s="16">
        <f>retail_store_sales!$H399/retail_store_sales!$F399</f>
        <v>14</v>
      </c>
      <c r="F399" s="17">
        <v>1</v>
      </c>
      <c r="G399" s="18">
        <f t="shared" si="18"/>
        <v>14</v>
      </c>
      <c r="H399" s="19">
        <v>14</v>
      </c>
      <c r="I399" s="15" t="s">
        <v>47</v>
      </c>
      <c r="J399" s="15" t="s">
        <v>37</v>
      </c>
      <c r="K399" s="13" t="str">
        <f t="shared" si="20"/>
        <v>Saturday</v>
      </c>
      <c r="L399" s="20">
        <f>YEAR(retail_store_sales!$N399)</f>
        <v>2024</v>
      </c>
      <c r="M399" s="20" t="str">
        <f t="shared" si="19"/>
        <v>September</v>
      </c>
      <c r="N399" s="21">
        <v>45556</v>
      </c>
      <c r="O399" s="15" t="s">
        <v>12824</v>
      </c>
    </row>
    <row r="400" spans="1:15" x14ac:dyDescent="0.3">
      <c r="A400" s="8" t="s">
        <v>4035</v>
      </c>
      <c r="B400" s="8" t="s">
        <v>112</v>
      </c>
      <c r="C400" s="8" t="s">
        <v>22</v>
      </c>
      <c r="D400" s="8" t="s">
        <v>134</v>
      </c>
      <c r="E400" s="9">
        <f>retail_store_sales!$H400/retail_store_sales!$F400</f>
        <v>27.5</v>
      </c>
      <c r="F400" s="10">
        <v>1</v>
      </c>
      <c r="G400" s="11">
        <f t="shared" si="18"/>
        <v>27.5</v>
      </c>
      <c r="H400" s="12">
        <v>27.5</v>
      </c>
      <c r="I400" s="8" t="s">
        <v>24</v>
      </c>
      <c r="J400" s="8" t="s">
        <v>15</v>
      </c>
      <c r="K400" s="13" t="str">
        <f t="shared" si="20"/>
        <v>Wednesday</v>
      </c>
      <c r="L400" s="13">
        <f>YEAR(retail_store_sales!$N400)</f>
        <v>2022</v>
      </c>
      <c r="M400" s="13" t="str">
        <f t="shared" si="19"/>
        <v>August</v>
      </c>
      <c r="N400" s="14">
        <v>44790</v>
      </c>
      <c r="O400" s="8" t="b">
        <v>0</v>
      </c>
    </row>
    <row r="401" spans="1:15" x14ac:dyDescent="0.3">
      <c r="A401" s="15" t="s">
        <v>10165</v>
      </c>
      <c r="B401" s="15" t="s">
        <v>26</v>
      </c>
      <c r="C401" s="15" t="s">
        <v>40</v>
      </c>
      <c r="D401" s="15" t="s">
        <v>452</v>
      </c>
      <c r="E401" s="16">
        <f>retail_store_sales!$H401/retail_store_sales!$F401</f>
        <v>26</v>
      </c>
      <c r="F401" s="17">
        <v>10</v>
      </c>
      <c r="G401" s="18">
        <f t="shared" si="18"/>
        <v>26</v>
      </c>
      <c r="H401" s="19">
        <v>260</v>
      </c>
      <c r="I401" s="15" t="s">
        <v>14</v>
      </c>
      <c r="J401" s="15" t="s">
        <v>37</v>
      </c>
      <c r="K401" s="13" t="str">
        <f t="shared" si="20"/>
        <v>Thursday</v>
      </c>
      <c r="L401" s="20">
        <f>YEAR(retail_store_sales!$N401)</f>
        <v>2023</v>
      </c>
      <c r="M401" s="20" t="str">
        <f t="shared" si="19"/>
        <v>August</v>
      </c>
      <c r="N401" s="21">
        <v>45155</v>
      </c>
      <c r="O401" s="15" t="b">
        <v>0</v>
      </c>
    </row>
    <row r="402" spans="1:15" x14ac:dyDescent="0.3">
      <c r="A402" s="8" t="s">
        <v>5218</v>
      </c>
      <c r="B402" s="8" t="s">
        <v>68</v>
      </c>
      <c r="C402" s="8" t="s">
        <v>27</v>
      </c>
      <c r="D402" s="8" t="s">
        <v>465</v>
      </c>
      <c r="E402" s="9">
        <f>retail_store_sales!$H402/retail_store_sales!$F402</f>
        <v>5</v>
      </c>
      <c r="F402" s="10">
        <v>1</v>
      </c>
      <c r="G402" s="11">
        <f t="shared" si="18"/>
        <v>5</v>
      </c>
      <c r="H402" s="12">
        <v>5</v>
      </c>
      <c r="I402" s="8" t="s">
        <v>24</v>
      </c>
      <c r="J402" s="8" t="s">
        <v>37</v>
      </c>
      <c r="K402" s="13" t="str">
        <f t="shared" si="20"/>
        <v>Friday</v>
      </c>
      <c r="L402" s="13">
        <f>YEAR(retail_store_sales!$N402)</f>
        <v>2023</v>
      </c>
      <c r="M402" s="13" t="str">
        <f t="shared" si="19"/>
        <v>April</v>
      </c>
      <c r="N402" s="14">
        <v>45037</v>
      </c>
      <c r="O402" s="8" t="b">
        <v>1</v>
      </c>
    </row>
    <row r="403" spans="1:15" x14ac:dyDescent="0.3">
      <c r="A403" s="15" t="s">
        <v>7498</v>
      </c>
      <c r="B403" s="15" t="s">
        <v>26</v>
      </c>
      <c r="C403" s="15" t="s">
        <v>65</v>
      </c>
      <c r="D403" s="15" t="s">
        <v>12823</v>
      </c>
      <c r="E403" s="16">
        <f>retail_store_sales!$H403/retail_store_sales!$F403</f>
        <v>15.5</v>
      </c>
      <c r="F403" s="17">
        <v>4</v>
      </c>
      <c r="G403" s="18">
        <f t="shared" si="18"/>
        <v>15.5</v>
      </c>
      <c r="H403" s="19">
        <v>62</v>
      </c>
      <c r="I403" s="15" t="s">
        <v>47</v>
      </c>
      <c r="J403" s="15" t="s">
        <v>37</v>
      </c>
      <c r="K403" s="13" t="str">
        <f t="shared" si="20"/>
        <v>Friday</v>
      </c>
      <c r="L403" s="20">
        <f>YEAR(retail_store_sales!$N403)</f>
        <v>2023</v>
      </c>
      <c r="M403" s="20" t="str">
        <f t="shared" si="19"/>
        <v>July</v>
      </c>
      <c r="N403" s="21">
        <v>45121</v>
      </c>
      <c r="O403" s="15" t="b">
        <v>1</v>
      </c>
    </row>
    <row r="404" spans="1:15" x14ac:dyDescent="0.3">
      <c r="A404" s="8" t="s">
        <v>10456</v>
      </c>
      <c r="B404" s="8" t="s">
        <v>167</v>
      </c>
      <c r="C404" s="8" t="s">
        <v>129</v>
      </c>
      <c r="D404" s="8" t="s">
        <v>620</v>
      </c>
      <c r="E404" s="9">
        <f>retail_store_sales!$H404/retail_store_sales!$F404</f>
        <v>21.5</v>
      </c>
      <c r="F404" s="10">
        <v>6</v>
      </c>
      <c r="G404" s="11">
        <f t="shared" si="18"/>
        <v>21.5</v>
      </c>
      <c r="H404" s="12">
        <v>129</v>
      </c>
      <c r="I404" s="8" t="s">
        <v>47</v>
      </c>
      <c r="J404" s="8" t="s">
        <v>37</v>
      </c>
      <c r="K404" s="13" t="str">
        <f t="shared" si="20"/>
        <v>Friday</v>
      </c>
      <c r="L404" s="13">
        <f>YEAR(retail_store_sales!$N404)</f>
        <v>2024</v>
      </c>
      <c r="M404" s="13" t="str">
        <f t="shared" si="19"/>
        <v>May</v>
      </c>
      <c r="N404" s="14">
        <v>45429</v>
      </c>
      <c r="O404" s="8" t="s">
        <v>12824</v>
      </c>
    </row>
    <row r="405" spans="1:15" x14ac:dyDescent="0.3">
      <c r="A405" s="15" t="s">
        <v>9314</v>
      </c>
      <c r="B405" s="15" t="s">
        <v>68</v>
      </c>
      <c r="C405" s="15" t="s">
        <v>40</v>
      </c>
      <c r="D405" s="15" t="s">
        <v>280</v>
      </c>
      <c r="E405" s="16">
        <f>retail_store_sales!$H405/retail_store_sales!$F405</f>
        <v>5</v>
      </c>
      <c r="F405" s="17">
        <v>1</v>
      </c>
      <c r="G405" s="18">
        <f t="shared" si="18"/>
        <v>5</v>
      </c>
      <c r="H405" s="19">
        <v>5</v>
      </c>
      <c r="I405" s="15" t="s">
        <v>47</v>
      </c>
      <c r="J405" s="15" t="s">
        <v>15</v>
      </c>
      <c r="K405" s="13" t="str">
        <f t="shared" si="20"/>
        <v>Saturday</v>
      </c>
      <c r="L405" s="20">
        <f>YEAR(retail_store_sales!$N405)</f>
        <v>2024</v>
      </c>
      <c r="M405" s="20" t="str">
        <f t="shared" si="19"/>
        <v>August</v>
      </c>
      <c r="N405" s="21">
        <v>45521</v>
      </c>
      <c r="O405" s="15" t="b">
        <v>1</v>
      </c>
    </row>
    <row r="406" spans="1:15" x14ac:dyDescent="0.3">
      <c r="A406" s="8" t="s">
        <v>11645</v>
      </c>
      <c r="B406" s="8" t="s">
        <v>30</v>
      </c>
      <c r="C406" s="8" t="s">
        <v>129</v>
      </c>
      <c r="D406" s="8" t="s">
        <v>292</v>
      </c>
      <c r="E406" s="9">
        <f>retail_store_sales!$H406/retail_store_sales!$F406</f>
        <v>12.5</v>
      </c>
      <c r="F406" s="10">
        <v>2</v>
      </c>
      <c r="G406" s="11">
        <f t="shared" si="18"/>
        <v>12.5</v>
      </c>
      <c r="H406" s="12">
        <v>25</v>
      </c>
      <c r="I406" s="8" t="s">
        <v>14</v>
      </c>
      <c r="J406" s="8" t="s">
        <v>37</v>
      </c>
      <c r="K406" s="13" t="str">
        <f t="shared" si="20"/>
        <v>Wednesday</v>
      </c>
      <c r="L406" s="13">
        <f>YEAR(retail_store_sales!$N406)</f>
        <v>2024</v>
      </c>
      <c r="M406" s="13" t="str">
        <f t="shared" si="19"/>
        <v>July</v>
      </c>
      <c r="N406" s="14">
        <v>45476</v>
      </c>
      <c r="O406" s="8" t="b">
        <v>1</v>
      </c>
    </row>
    <row r="407" spans="1:15" x14ac:dyDescent="0.3">
      <c r="A407" s="15" t="s">
        <v>737</v>
      </c>
      <c r="B407" s="15" t="s">
        <v>97</v>
      </c>
      <c r="C407" s="15" t="s">
        <v>65</v>
      </c>
      <c r="D407" s="15" t="s">
        <v>12823</v>
      </c>
      <c r="E407" s="16">
        <f>retail_store_sales!$H407/retail_store_sales!$F407</f>
        <v>15.5</v>
      </c>
      <c r="F407" s="17">
        <v>7</v>
      </c>
      <c r="G407" s="18">
        <f t="shared" si="18"/>
        <v>15.5</v>
      </c>
      <c r="H407" s="19">
        <v>108.5</v>
      </c>
      <c r="I407" s="15" t="s">
        <v>14</v>
      </c>
      <c r="J407" s="15" t="s">
        <v>15</v>
      </c>
      <c r="K407" s="13" t="str">
        <f t="shared" si="20"/>
        <v>Friday</v>
      </c>
      <c r="L407" s="20">
        <f>YEAR(retail_store_sales!$N407)</f>
        <v>2022</v>
      </c>
      <c r="M407" s="20" t="str">
        <f t="shared" si="19"/>
        <v>June</v>
      </c>
      <c r="N407" s="21">
        <v>44729</v>
      </c>
      <c r="O407" s="15" t="b">
        <v>0</v>
      </c>
    </row>
    <row r="408" spans="1:15" x14ac:dyDescent="0.3">
      <c r="A408" s="8" t="s">
        <v>5528</v>
      </c>
      <c r="B408" s="8" t="s">
        <v>99</v>
      </c>
      <c r="C408" s="8" t="s">
        <v>40</v>
      </c>
      <c r="D408" s="8" t="s">
        <v>196</v>
      </c>
      <c r="E408" s="9">
        <f>retail_store_sales!$H408/retail_store_sales!$F408</f>
        <v>35</v>
      </c>
      <c r="F408" s="10">
        <v>7</v>
      </c>
      <c r="G408" s="11">
        <f t="shared" si="18"/>
        <v>35</v>
      </c>
      <c r="H408" s="12">
        <v>245</v>
      </c>
      <c r="I408" s="8" t="s">
        <v>47</v>
      </c>
      <c r="J408" s="8" t="s">
        <v>15</v>
      </c>
      <c r="K408" s="13" t="str">
        <f t="shared" si="20"/>
        <v>Tuesday</v>
      </c>
      <c r="L408" s="13">
        <f>YEAR(retail_store_sales!$N408)</f>
        <v>2022</v>
      </c>
      <c r="M408" s="13" t="str">
        <f t="shared" si="19"/>
        <v>October</v>
      </c>
      <c r="N408" s="14">
        <v>44852</v>
      </c>
      <c r="O408" s="8" t="b">
        <v>1</v>
      </c>
    </row>
    <row r="409" spans="1:15" x14ac:dyDescent="0.3">
      <c r="A409" s="15" t="s">
        <v>3330</v>
      </c>
      <c r="B409" s="15" t="s">
        <v>64</v>
      </c>
      <c r="C409" s="15" t="s">
        <v>40</v>
      </c>
      <c r="D409" s="15" t="s">
        <v>280</v>
      </c>
      <c r="E409" s="16">
        <f>retail_store_sales!$H409/retail_store_sales!$F409</f>
        <v>5</v>
      </c>
      <c r="F409" s="17">
        <v>8</v>
      </c>
      <c r="G409" s="18">
        <f t="shared" si="18"/>
        <v>5</v>
      </c>
      <c r="H409" s="19">
        <v>40</v>
      </c>
      <c r="I409" s="15" t="s">
        <v>14</v>
      </c>
      <c r="J409" s="15" t="s">
        <v>15</v>
      </c>
      <c r="K409" s="13" t="str">
        <f t="shared" si="20"/>
        <v>Friday</v>
      </c>
      <c r="L409" s="20">
        <f>YEAR(retail_store_sales!$N409)</f>
        <v>2022</v>
      </c>
      <c r="M409" s="20" t="str">
        <f t="shared" si="19"/>
        <v>June</v>
      </c>
      <c r="N409" s="21">
        <v>44736</v>
      </c>
      <c r="O409" s="15" t="s">
        <v>12824</v>
      </c>
    </row>
    <row r="410" spans="1:15" x14ac:dyDescent="0.3">
      <c r="A410" s="8" t="s">
        <v>11432</v>
      </c>
      <c r="B410" s="8" t="s">
        <v>30</v>
      </c>
      <c r="C410" s="8" t="s">
        <v>27</v>
      </c>
      <c r="D410" s="8" t="s">
        <v>173</v>
      </c>
      <c r="E410" s="9">
        <f>retail_store_sales!$H410/retail_store_sales!$F410</f>
        <v>9.5</v>
      </c>
      <c r="F410" s="10">
        <v>6</v>
      </c>
      <c r="G410" s="11">
        <f t="shared" si="18"/>
        <v>9.5</v>
      </c>
      <c r="H410" s="12">
        <v>57</v>
      </c>
      <c r="I410" s="8" t="s">
        <v>14</v>
      </c>
      <c r="J410" s="8" t="s">
        <v>15</v>
      </c>
      <c r="K410" s="13" t="str">
        <f t="shared" si="20"/>
        <v>Wednesday</v>
      </c>
      <c r="L410" s="13">
        <f>YEAR(retail_store_sales!$N410)</f>
        <v>2022</v>
      </c>
      <c r="M410" s="13" t="str">
        <f t="shared" si="19"/>
        <v>April</v>
      </c>
      <c r="N410" s="14">
        <v>44671</v>
      </c>
      <c r="O410" s="8" t="b">
        <v>0</v>
      </c>
    </row>
    <row r="411" spans="1:15" x14ac:dyDescent="0.3">
      <c r="A411" s="15" t="s">
        <v>6928</v>
      </c>
      <c r="B411" s="15" t="s">
        <v>26</v>
      </c>
      <c r="C411" s="15" t="s">
        <v>18</v>
      </c>
      <c r="D411" s="15" t="s">
        <v>286</v>
      </c>
      <c r="E411" s="16">
        <f>retail_store_sales!$H411/retail_store_sales!$F411</f>
        <v>20</v>
      </c>
      <c r="F411" s="17">
        <v>4</v>
      </c>
      <c r="G411" s="18">
        <f t="shared" si="18"/>
        <v>20</v>
      </c>
      <c r="H411" s="19">
        <v>80</v>
      </c>
      <c r="I411" s="15" t="s">
        <v>47</v>
      </c>
      <c r="J411" s="15" t="s">
        <v>37</v>
      </c>
      <c r="K411" s="13" t="str">
        <f t="shared" si="20"/>
        <v>Friday</v>
      </c>
      <c r="L411" s="20">
        <f>YEAR(retail_store_sales!$N411)</f>
        <v>2022</v>
      </c>
      <c r="M411" s="20" t="str">
        <f t="shared" si="19"/>
        <v>December</v>
      </c>
      <c r="N411" s="21">
        <v>44904</v>
      </c>
      <c r="O411" s="15" t="b">
        <v>0</v>
      </c>
    </row>
    <row r="412" spans="1:15" x14ac:dyDescent="0.3">
      <c r="A412" s="8" t="s">
        <v>10784</v>
      </c>
      <c r="B412" s="8" t="s">
        <v>17</v>
      </c>
      <c r="C412" s="8" t="s">
        <v>22</v>
      </c>
      <c r="D412" s="8" t="s">
        <v>597</v>
      </c>
      <c r="E412" s="9">
        <f>retail_store_sales!$H412/retail_store_sales!$F412</f>
        <v>12.5</v>
      </c>
      <c r="F412" s="10">
        <v>6</v>
      </c>
      <c r="G412" s="11">
        <f t="shared" si="18"/>
        <v>12.5</v>
      </c>
      <c r="H412" s="12">
        <v>75</v>
      </c>
      <c r="I412" s="8" t="s">
        <v>24</v>
      </c>
      <c r="J412" s="8" t="s">
        <v>37</v>
      </c>
      <c r="K412" s="13" t="str">
        <f t="shared" si="20"/>
        <v>Wednesday</v>
      </c>
      <c r="L412" s="13">
        <f>YEAR(retail_store_sales!$N412)</f>
        <v>2023</v>
      </c>
      <c r="M412" s="13" t="str">
        <f t="shared" si="19"/>
        <v>August</v>
      </c>
      <c r="N412" s="14">
        <v>45140</v>
      </c>
      <c r="O412" s="8" t="s">
        <v>12824</v>
      </c>
    </row>
    <row r="413" spans="1:15" x14ac:dyDescent="0.3">
      <c r="A413" s="15" t="s">
        <v>3808</v>
      </c>
      <c r="B413" s="15" t="s">
        <v>99</v>
      </c>
      <c r="C413" s="15" t="s">
        <v>129</v>
      </c>
      <c r="D413" s="15" t="s">
        <v>274</v>
      </c>
      <c r="E413" s="16">
        <f>retail_store_sales!$H413/retail_store_sales!$F413</f>
        <v>6.5</v>
      </c>
      <c r="F413" s="17">
        <v>6</v>
      </c>
      <c r="G413" s="18">
        <f t="shared" si="18"/>
        <v>6.5</v>
      </c>
      <c r="H413" s="19">
        <v>39</v>
      </c>
      <c r="I413" s="15" t="s">
        <v>47</v>
      </c>
      <c r="J413" s="15" t="s">
        <v>37</v>
      </c>
      <c r="K413" s="13" t="str">
        <f t="shared" si="20"/>
        <v>Friday</v>
      </c>
      <c r="L413" s="20">
        <f>YEAR(retail_store_sales!$N413)</f>
        <v>2022</v>
      </c>
      <c r="M413" s="20" t="str">
        <f t="shared" si="19"/>
        <v>October</v>
      </c>
      <c r="N413" s="21">
        <v>44862</v>
      </c>
      <c r="O413" s="15" t="s">
        <v>12824</v>
      </c>
    </row>
    <row r="414" spans="1:15" x14ac:dyDescent="0.3">
      <c r="A414" s="8" t="s">
        <v>10450</v>
      </c>
      <c r="B414" s="8" t="s">
        <v>83</v>
      </c>
      <c r="C414" s="8" t="s">
        <v>22</v>
      </c>
      <c r="D414" s="8" t="s">
        <v>354</v>
      </c>
      <c r="E414" s="9">
        <f>retail_store_sales!$H414/retail_store_sales!$F414</f>
        <v>14</v>
      </c>
      <c r="F414" s="10">
        <v>9</v>
      </c>
      <c r="G414" s="11">
        <f t="shared" si="18"/>
        <v>14</v>
      </c>
      <c r="H414" s="12">
        <v>126</v>
      </c>
      <c r="I414" s="8" t="s">
        <v>24</v>
      </c>
      <c r="J414" s="8" t="s">
        <v>37</v>
      </c>
      <c r="K414" s="13" t="str">
        <f t="shared" si="20"/>
        <v>Sunday</v>
      </c>
      <c r="L414" s="13">
        <f>YEAR(retail_store_sales!$N414)</f>
        <v>2022</v>
      </c>
      <c r="M414" s="13" t="str">
        <f t="shared" si="19"/>
        <v>December</v>
      </c>
      <c r="N414" s="14">
        <v>44920</v>
      </c>
      <c r="O414" s="8" t="s">
        <v>12824</v>
      </c>
    </row>
    <row r="415" spans="1:15" x14ac:dyDescent="0.3">
      <c r="A415" s="15" t="s">
        <v>9909</v>
      </c>
      <c r="B415" s="15" t="s">
        <v>17</v>
      </c>
      <c r="C415" s="15" t="s">
        <v>129</v>
      </c>
      <c r="D415" s="15" t="s">
        <v>239</v>
      </c>
      <c r="E415" s="16">
        <f>retail_store_sales!$H415/retail_store_sales!$F415</f>
        <v>35</v>
      </c>
      <c r="F415" s="17">
        <v>8</v>
      </c>
      <c r="G415" s="18">
        <f t="shared" si="18"/>
        <v>35</v>
      </c>
      <c r="H415" s="19">
        <v>280</v>
      </c>
      <c r="I415" s="15" t="s">
        <v>24</v>
      </c>
      <c r="J415" s="15" t="s">
        <v>15</v>
      </c>
      <c r="K415" s="13" t="str">
        <f t="shared" si="20"/>
        <v>Tuesday</v>
      </c>
      <c r="L415" s="20">
        <f>YEAR(retail_store_sales!$N415)</f>
        <v>2022</v>
      </c>
      <c r="M415" s="20" t="str">
        <f t="shared" si="19"/>
        <v>April</v>
      </c>
      <c r="N415" s="21">
        <v>44663</v>
      </c>
      <c r="O415" s="15" t="b">
        <v>0</v>
      </c>
    </row>
    <row r="416" spans="1:15" x14ac:dyDescent="0.3">
      <c r="A416" s="8" t="s">
        <v>2804</v>
      </c>
      <c r="B416" s="8" t="s">
        <v>97</v>
      </c>
      <c r="C416" s="8" t="s">
        <v>31</v>
      </c>
      <c r="D416" s="8" t="s">
        <v>408</v>
      </c>
      <c r="E416" s="9">
        <f>retail_store_sales!$H416/retail_store_sales!$F416</f>
        <v>11</v>
      </c>
      <c r="F416" s="10">
        <v>8</v>
      </c>
      <c r="G416" s="11">
        <f t="shared" si="18"/>
        <v>11</v>
      </c>
      <c r="H416" s="12">
        <v>88</v>
      </c>
      <c r="I416" s="8" t="s">
        <v>24</v>
      </c>
      <c r="J416" s="8" t="s">
        <v>37</v>
      </c>
      <c r="K416" s="13" t="str">
        <f t="shared" si="20"/>
        <v>Wednesday</v>
      </c>
      <c r="L416" s="13">
        <f>YEAR(retail_store_sales!$N416)</f>
        <v>2023</v>
      </c>
      <c r="M416" s="13" t="str">
        <f t="shared" si="19"/>
        <v>September</v>
      </c>
      <c r="N416" s="14">
        <v>45182</v>
      </c>
      <c r="O416" s="8" t="s">
        <v>12824</v>
      </c>
    </row>
    <row r="417" spans="1:15" x14ac:dyDescent="0.3">
      <c r="A417" s="15" t="s">
        <v>11151</v>
      </c>
      <c r="B417" s="15" t="s">
        <v>26</v>
      </c>
      <c r="C417" s="15" t="s">
        <v>12</v>
      </c>
      <c r="D417" s="15" t="s">
        <v>60</v>
      </c>
      <c r="E417" s="16">
        <f>retail_store_sales!$H417/retail_store_sales!$F417</f>
        <v>29</v>
      </c>
      <c r="F417" s="17">
        <v>4</v>
      </c>
      <c r="G417" s="18">
        <f t="shared" si="18"/>
        <v>29</v>
      </c>
      <c r="H417" s="19">
        <v>116</v>
      </c>
      <c r="I417" s="15" t="s">
        <v>14</v>
      </c>
      <c r="J417" s="15" t="s">
        <v>37</v>
      </c>
      <c r="K417" s="13" t="str">
        <f t="shared" si="20"/>
        <v>Wednesday</v>
      </c>
      <c r="L417" s="20">
        <f>YEAR(retail_store_sales!$N417)</f>
        <v>2022</v>
      </c>
      <c r="M417" s="20" t="str">
        <f t="shared" si="19"/>
        <v>March</v>
      </c>
      <c r="N417" s="21">
        <v>44650</v>
      </c>
      <c r="O417" s="15" t="b">
        <v>1</v>
      </c>
    </row>
    <row r="418" spans="1:15" x14ac:dyDescent="0.3">
      <c r="A418" s="8" t="s">
        <v>7495</v>
      </c>
      <c r="B418" s="8" t="s">
        <v>167</v>
      </c>
      <c r="C418" s="8" t="s">
        <v>22</v>
      </c>
      <c r="D418" s="8" t="s">
        <v>396</v>
      </c>
      <c r="E418" s="9">
        <f>retail_store_sales!$H418/retail_store_sales!$F418</f>
        <v>5</v>
      </c>
      <c r="F418" s="10">
        <v>6</v>
      </c>
      <c r="G418" s="11">
        <f t="shared" si="18"/>
        <v>5</v>
      </c>
      <c r="H418" s="12">
        <v>30</v>
      </c>
      <c r="I418" s="8" t="s">
        <v>14</v>
      </c>
      <c r="J418" s="8" t="s">
        <v>37</v>
      </c>
      <c r="K418" s="13" t="str">
        <f t="shared" si="20"/>
        <v>Friday</v>
      </c>
      <c r="L418" s="13">
        <f>YEAR(retail_store_sales!$N418)</f>
        <v>2023</v>
      </c>
      <c r="M418" s="13" t="str">
        <f t="shared" si="19"/>
        <v>November</v>
      </c>
      <c r="N418" s="14">
        <v>45240</v>
      </c>
      <c r="O418" s="8" t="b">
        <v>0</v>
      </c>
    </row>
    <row r="419" spans="1:15" x14ac:dyDescent="0.3">
      <c r="A419" s="15" t="s">
        <v>11399</v>
      </c>
      <c r="B419" s="15" t="s">
        <v>73</v>
      </c>
      <c r="C419" s="15" t="s">
        <v>65</v>
      </c>
      <c r="D419" s="15" t="s">
        <v>100</v>
      </c>
      <c r="E419" s="16">
        <f>retail_store_sales!$H419/retail_store_sales!$F419</f>
        <v>35</v>
      </c>
      <c r="F419" s="17">
        <v>6</v>
      </c>
      <c r="G419" s="18">
        <f t="shared" si="18"/>
        <v>35</v>
      </c>
      <c r="H419" s="19">
        <v>210</v>
      </c>
      <c r="I419" s="15" t="s">
        <v>14</v>
      </c>
      <c r="J419" s="15" t="s">
        <v>37</v>
      </c>
      <c r="K419" s="13" t="str">
        <f t="shared" si="20"/>
        <v>Saturday</v>
      </c>
      <c r="L419" s="20">
        <f>YEAR(retail_store_sales!$N419)</f>
        <v>2024</v>
      </c>
      <c r="M419" s="20" t="str">
        <f t="shared" si="19"/>
        <v>July</v>
      </c>
      <c r="N419" s="21">
        <v>45479</v>
      </c>
      <c r="O419" s="15" t="b">
        <v>1</v>
      </c>
    </row>
    <row r="420" spans="1:15" x14ac:dyDescent="0.3">
      <c r="A420" s="8" t="s">
        <v>2926</v>
      </c>
      <c r="B420" s="8" t="s">
        <v>76</v>
      </c>
      <c r="C420" s="8" t="s">
        <v>31</v>
      </c>
      <c r="D420" s="8" t="s">
        <v>497</v>
      </c>
      <c r="E420" s="9">
        <f>retail_store_sales!$H420/retail_store_sales!$F420</f>
        <v>29</v>
      </c>
      <c r="F420" s="10">
        <v>3</v>
      </c>
      <c r="G420" s="11">
        <f t="shared" si="18"/>
        <v>29</v>
      </c>
      <c r="H420" s="12">
        <v>87</v>
      </c>
      <c r="I420" s="8" t="s">
        <v>14</v>
      </c>
      <c r="J420" s="8" t="s">
        <v>37</v>
      </c>
      <c r="K420" s="13" t="str">
        <f t="shared" si="20"/>
        <v>Thursday</v>
      </c>
      <c r="L420" s="13">
        <f>YEAR(retail_store_sales!$N420)</f>
        <v>2023</v>
      </c>
      <c r="M420" s="13" t="str">
        <f t="shared" si="19"/>
        <v>September</v>
      </c>
      <c r="N420" s="14">
        <v>45190</v>
      </c>
      <c r="O420" s="8" t="b">
        <v>0</v>
      </c>
    </row>
    <row r="421" spans="1:15" x14ac:dyDescent="0.3">
      <c r="A421" s="15" t="s">
        <v>8692</v>
      </c>
      <c r="B421" s="15" t="s">
        <v>99</v>
      </c>
      <c r="C421" s="15" t="s">
        <v>27</v>
      </c>
      <c r="D421" s="15" t="s">
        <v>400</v>
      </c>
      <c r="E421" s="16">
        <f>retail_store_sales!$H421/retail_store_sales!$F421</f>
        <v>21.5</v>
      </c>
      <c r="F421" s="17">
        <v>7</v>
      </c>
      <c r="G421" s="18">
        <f t="shared" si="18"/>
        <v>21.5</v>
      </c>
      <c r="H421" s="19">
        <v>150.5</v>
      </c>
      <c r="I421" s="15" t="s">
        <v>24</v>
      </c>
      <c r="J421" s="15" t="s">
        <v>15</v>
      </c>
      <c r="K421" s="13" t="str">
        <f t="shared" si="20"/>
        <v>Tuesday</v>
      </c>
      <c r="L421" s="20">
        <f>YEAR(retail_store_sales!$N421)</f>
        <v>2024</v>
      </c>
      <c r="M421" s="20" t="str">
        <f t="shared" si="19"/>
        <v>March</v>
      </c>
      <c r="N421" s="21">
        <v>45377</v>
      </c>
      <c r="O421" s="15" t="b">
        <v>0</v>
      </c>
    </row>
    <row r="422" spans="1:15" x14ac:dyDescent="0.3">
      <c r="A422" s="8" t="s">
        <v>4824</v>
      </c>
      <c r="B422" s="8" t="s">
        <v>45</v>
      </c>
      <c r="C422" s="8" t="s">
        <v>65</v>
      </c>
      <c r="D422" s="8" t="s">
        <v>321</v>
      </c>
      <c r="E422" s="9">
        <f>retail_store_sales!$H422/retail_store_sales!$F422</f>
        <v>32</v>
      </c>
      <c r="F422" s="10">
        <v>6</v>
      </c>
      <c r="G422" s="11">
        <f t="shared" si="18"/>
        <v>32</v>
      </c>
      <c r="H422" s="12">
        <v>192</v>
      </c>
      <c r="I422" s="8" t="s">
        <v>14</v>
      </c>
      <c r="J422" s="8" t="s">
        <v>37</v>
      </c>
      <c r="K422" s="13" t="str">
        <f t="shared" si="20"/>
        <v>Monday</v>
      </c>
      <c r="L422" s="13">
        <f>YEAR(retail_store_sales!$N422)</f>
        <v>2022</v>
      </c>
      <c r="M422" s="13" t="str">
        <f t="shared" si="19"/>
        <v>January</v>
      </c>
      <c r="N422" s="14">
        <v>44564</v>
      </c>
      <c r="O422" s="8" t="s">
        <v>12824</v>
      </c>
    </row>
    <row r="423" spans="1:15" x14ac:dyDescent="0.3">
      <c r="A423" s="15" t="s">
        <v>10612</v>
      </c>
      <c r="B423" s="15" t="s">
        <v>107</v>
      </c>
      <c r="C423" s="15" t="s">
        <v>18</v>
      </c>
      <c r="D423" s="15" t="s">
        <v>971</v>
      </c>
      <c r="E423" s="16">
        <f>retail_store_sales!$H423/retail_store_sales!$F423</f>
        <v>11</v>
      </c>
      <c r="F423" s="17">
        <v>3</v>
      </c>
      <c r="G423" s="18">
        <f t="shared" si="18"/>
        <v>11</v>
      </c>
      <c r="H423" s="19">
        <v>33</v>
      </c>
      <c r="I423" s="15" t="s">
        <v>14</v>
      </c>
      <c r="J423" s="15" t="s">
        <v>37</v>
      </c>
      <c r="K423" s="13" t="str">
        <f t="shared" si="20"/>
        <v>Tuesday</v>
      </c>
      <c r="L423" s="20">
        <f>YEAR(retail_store_sales!$N423)</f>
        <v>2022</v>
      </c>
      <c r="M423" s="20" t="str">
        <f t="shared" si="19"/>
        <v>June</v>
      </c>
      <c r="N423" s="21">
        <v>44740</v>
      </c>
      <c r="O423" s="15" t="s">
        <v>12824</v>
      </c>
    </row>
    <row r="424" spans="1:15" x14ac:dyDescent="0.3">
      <c r="A424" s="8" t="s">
        <v>12023</v>
      </c>
      <c r="B424" s="8" t="s">
        <v>167</v>
      </c>
      <c r="C424" s="8" t="s">
        <v>22</v>
      </c>
      <c r="D424" s="8" t="s">
        <v>161</v>
      </c>
      <c r="E424" s="9">
        <f>retail_store_sales!$H424/retail_store_sales!$F424</f>
        <v>6.5</v>
      </c>
      <c r="F424" s="10">
        <v>4</v>
      </c>
      <c r="G424" s="11">
        <f t="shared" si="18"/>
        <v>6.5</v>
      </c>
      <c r="H424" s="12">
        <v>26</v>
      </c>
      <c r="I424" s="8" t="s">
        <v>47</v>
      </c>
      <c r="J424" s="8" t="s">
        <v>15</v>
      </c>
      <c r="K424" s="13" t="str">
        <f t="shared" si="20"/>
        <v>Thursday</v>
      </c>
      <c r="L424" s="13">
        <f>YEAR(retail_store_sales!$N424)</f>
        <v>2023</v>
      </c>
      <c r="M424" s="13" t="str">
        <f t="shared" si="19"/>
        <v>June</v>
      </c>
      <c r="N424" s="14">
        <v>45092</v>
      </c>
      <c r="O424" s="8" t="b">
        <v>0</v>
      </c>
    </row>
    <row r="425" spans="1:15" x14ac:dyDescent="0.3">
      <c r="A425" s="15" t="s">
        <v>11045</v>
      </c>
      <c r="B425" s="15" t="s">
        <v>167</v>
      </c>
      <c r="C425" s="15" t="s">
        <v>40</v>
      </c>
      <c r="D425" s="15" t="s">
        <v>593</v>
      </c>
      <c r="E425" s="16">
        <f>retail_store_sales!$H425/retail_store_sales!$F425</f>
        <v>33.5</v>
      </c>
      <c r="F425" s="17">
        <v>6</v>
      </c>
      <c r="G425" s="18">
        <f t="shared" si="18"/>
        <v>33.5</v>
      </c>
      <c r="H425" s="19">
        <v>201</v>
      </c>
      <c r="I425" s="15" t="s">
        <v>47</v>
      </c>
      <c r="J425" s="15" t="s">
        <v>15</v>
      </c>
      <c r="K425" s="13" t="str">
        <f t="shared" si="20"/>
        <v>Monday</v>
      </c>
      <c r="L425" s="20">
        <f>YEAR(retail_store_sales!$N425)</f>
        <v>2022</v>
      </c>
      <c r="M425" s="20" t="str">
        <f t="shared" si="19"/>
        <v>July</v>
      </c>
      <c r="N425" s="21">
        <v>44760</v>
      </c>
      <c r="O425" s="15" t="s">
        <v>12824</v>
      </c>
    </row>
    <row r="426" spans="1:15" x14ac:dyDescent="0.3">
      <c r="A426" s="8" t="s">
        <v>3786</v>
      </c>
      <c r="B426" s="8" t="s">
        <v>107</v>
      </c>
      <c r="C426" s="8" t="s">
        <v>31</v>
      </c>
      <c r="D426" s="8" t="s">
        <v>36</v>
      </c>
      <c r="E426" s="9">
        <f>retail_store_sales!$H426/retail_store_sales!$F426</f>
        <v>5</v>
      </c>
      <c r="F426" s="10">
        <v>2</v>
      </c>
      <c r="G426" s="11">
        <f t="shared" si="18"/>
        <v>5</v>
      </c>
      <c r="H426" s="12">
        <v>10</v>
      </c>
      <c r="I426" s="8" t="s">
        <v>14</v>
      </c>
      <c r="J426" s="8" t="s">
        <v>15</v>
      </c>
      <c r="K426" s="13" t="str">
        <f t="shared" si="20"/>
        <v>Wednesday</v>
      </c>
      <c r="L426" s="13">
        <f>YEAR(retail_store_sales!$N426)</f>
        <v>2024</v>
      </c>
      <c r="M426" s="13" t="str">
        <f t="shared" si="19"/>
        <v>May</v>
      </c>
      <c r="N426" s="14">
        <v>45434</v>
      </c>
      <c r="O426" s="8" t="s">
        <v>12824</v>
      </c>
    </row>
    <row r="427" spans="1:15" x14ac:dyDescent="0.3">
      <c r="A427" s="15" t="s">
        <v>690</v>
      </c>
      <c r="B427" s="15" t="s">
        <v>11</v>
      </c>
      <c r="C427" s="15" t="s">
        <v>40</v>
      </c>
      <c r="D427" s="15" t="s">
        <v>232</v>
      </c>
      <c r="E427" s="16">
        <f>retail_store_sales!$H427/retail_store_sales!$F427</f>
        <v>11</v>
      </c>
      <c r="F427" s="17">
        <v>4</v>
      </c>
      <c r="G427" s="18">
        <f t="shared" si="18"/>
        <v>11</v>
      </c>
      <c r="H427" s="19">
        <v>44</v>
      </c>
      <c r="I427" s="15" t="s">
        <v>24</v>
      </c>
      <c r="J427" s="15" t="s">
        <v>37</v>
      </c>
      <c r="K427" s="13" t="str">
        <f t="shared" si="20"/>
        <v>Thursday</v>
      </c>
      <c r="L427" s="20">
        <f>YEAR(retail_store_sales!$N427)</f>
        <v>2024</v>
      </c>
      <c r="M427" s="20" t="str">
        <f t="shared" si="19"/>
        <v>March</v>
      </c>
      <c r="N427" s="21">
        <v>45365</v>
      </c>
      <c r="O427" s="15" t="b">
        <v>1</v>
      </c>
    </row>
    <row r="428" spans="1:15" x14ac:dyDescent="0.3">
      <c r="A428" s="8" t="s">
        <v>9329</v>
      </c>
      <c r="B428" s="8" t="s">
        <v>68</v>
      </c>
      <c r="C428" s="8" t="s">
        <v>65</v>
      </c>
      <c r="D428" s="8" t="s">
        <v>351</v>
      </c>
      <c r="E428" s="9">
        <f>retail_store_sales!$H428/retail_store_sales!$F428</f>
        <v>38</v>
      </c>
      <c r="F428" s="10">
        <v>6</v>
      </c>
      <c r="G428" s="11">
        <f t="shared" si="18"/>
        <v>38</v>
      </c>
      <c r="H428" s="12">
        <v>228</v>
      </c>
      <c r="I428" s="8" t="s">
        <v>24</v>
      </c>
      <c r="J428" s="8" t="s">
        <v>15</v>
      </c>
      <c r="K428" s="13" t="str">
        <f t="shared" si="20"/>
        <v>Wednesday</v>
      </c>
      <c r="L428" s="13">
        <f>YEAR(retail_store_sales!$N428)</f>
        <v>2022</v>
      </c>
      <c r="M428" s="13" t="str">
        <f t="shared" si="19"/>
        <v>January</v>
      </c>
      <c r="N428" s="14">
        <v>44587</v>
      </c>
      <c r="O428" s="8" t="s">
        <v>12824</v>
      </c>
    </row>
    <row r="429" spans="1:15" x14ac:dyDescent="0.3">
      <c r="A429" s="15" t="s">
        <v>6683</v>
      </c>
      <c r="B429" s="15" t="s">
        <v>68</v>
      </c>
      <c r="C429" s="15" t="s">
        <v>27</v>
      </c>
      <c r="D429" s="15" t="s">
        <v>307</v>
      </c>
      <c r="E429" s="16">
        <f>retail_store_sales!$H429/retail_store_sales!$F429</f>
        <v>6.5</v>
      </c>
      <c r="F429" s="17">
        <v>6</v>
      </c>
      <c r="G429" s="18">
        <f t="shared" si="18"/>
        <v>6.5</v>
      </c>
      <c r="H429" s="19">
        <v>39</v>
      </c>
      <c r="I429" s="15" t="s">
        <v>14</v>
      </c>
      <c r="J429" s="15" t="s">
        <v>15</v>
      </c>
      <c r="K429" s="13" t="str">
        <f t="shared" si="20"/>
        <v>Tuesday</v>
      </c>
      <c r="L429" s="20">
        <f>YEAR(retail_store_sales!$N429)</f>
        <v>2024</v>
      </c>
      <c r="M429" s="20" t="str">
        <f t="shared" si="19"/>
        <v>December</v>
      </c>
      <c r="N429" s="21">
        <v>45643</v>
      </c>
      <c r="O429" s="15" t="b">
        <v>1</v>
      </c>
    </row>
    <row r="430" spans="1:15" x14ac:dyDescent="0.3">
      <c r="A430" s="8" t="s">
        <v>10764</v>
      </c>
      <c r="B430" s="8" t="s">
        <v>17</v>
      </c>
      <c r="C430" s="8" t="s">
        <v>129</v>
      </c>
      <c r="D430" s="8" t="s">
        <v>224</v>
      </c>
      <c r="E430" s="9">
        <f>retail_store_sales!$H430/retail_store_sales!$F430</f>
        <v>41</v>
      </c>
      <c r="F430" s="10">
        <v>1</v>
      </c>
      <c r="G430" s="11">
        <f t="shared" si="18"/>
        <v>41</v>
      </c>
      <c r="H430" s="12">
        <v>41</v>
      </c>
      <c r="I430" s="8" t="s">
        <v>24</v>
      </c>
      <c r="J430" s="8" t="s">
        <v>15</v>
      </c>
      <c r="K430" s="13" t="str">
        <f t="shared" si="20"/>
        <v>Saturday</v>
      </c>
      <c r="L430" s="13">
        <f>YEAR(retail_store_sales!$N430)</f>
        <v>2023</v>
      </c>
      <c r="M430" s="13" t="str">
        <f t="shared" si="19"/>
        <v>July</v>
      </c>
      <c r="N430" s="14">
        <v>45136</v>
      </c>
      <c r="O430" s="8" t="s">
        <v>12824</v>
      </c>
    </row>
    <row r="431" spans="1:15" x14ac:dyDescent="0.3">
      <c r="A431" s="15" t="s">
        <v>7996</v>
      </c>
      <c r="B431" s="15" t="s">
        <v>62</v>
      </c>
      <c r="C431" s="15" t="s">
        <v>129</v>
      </c>
      <c r="D431" s="15" t="s">
        <v>12823</v>
      </c>
      <c r="E431" s="16">
        <f>retail_store_sales!$H431/retail_store_sales!$F431</f>
        <v>6.5</v>
      </c>
      <c r="F431" s="17">
        <v>5</v>
      </c>
      <c r="G431" s="18">
        <f t="shared" si="18"/>
        <v>6.5</v>
      </c>
      <c r="H431" s="19">
        <v>32.5</v>
      </c>
      <c r="I431" s="15" t="s">
        <v>14</v>
      </c>
      <c r="J431" s="15" t="s">
        <v>15</v>
      </c>
      <c r="K431" s="13" t="str">
        <f t="shared" si="20"/>
        <v>Tuesday</v>
      </c>
      <c r="L431" s="20">
        <f>YEAR(retail_store_sales!$N431)</f>
        <v>2022</v>
      </c>
      <c r="M431" s="20" t="str">
        <f t="shared" si="19"/>
        <v>September</v>
      </c>
      <c r="N431" s="21">
        <v>44817</v>
      </c>
      <c r="O431" s="15" t="b">
        <v>1</v>
      </c>
    </row>
    <row r="432" spans="1:15" x14ac:dyDescent="0.3">
      <c r="A432" s="8" t="s">
        <v>7675</v>
      </c>
      <c r="B432" s="8" t="s">
        <v>167</v>
      </c>
      <c r="C432" s="8" t="s">
        <v>31</v>
      </c>
      <c r="D432" s="8" t="s">
        <v>262</v>
      </c>
      <c r="E432" s="9">
        <f>retail_store_sales!$H432/retail_store_sales!$F432</f>
        <v>39.5</v>
      </c>
      <c r="F432" s="10">
        <v>4</v>
      </c>
      <c r="G432" s="11">
        <f t="shared" si="18"/>
        <v>39.5</v>
      </c>
      <c r="H432" s="12">
        <v>158</v>
      </c>
      <c r="I432" s="8" t="s">
        <v>47</v>
      </c>
      <c r="J432" s="8" t="s">
        <v>37</v>
      </c>
      <c r="K432" s="13" t="str">
        <f t="shared" si="20"/>
        <v>Tuesday</v>
      </c>
      <c r="L432" s="13">
        <f>YEAR(retail_store_sales!$N432)</f>
        <v>2024</v>
      </c>
      <c r="M432" s="13" t="str">
        <f t="shared" si="19"/>
        <v>January</v>
      </c>
      <c r="N432" s="14">
        <v>45321</v>
      </c>
      <c r="O432" s="8" t="s">
        <v>12824</v>
      </c>
    </row>
    <row r="433" spans="1:15" x14ac:dyDescent="0.3">
      <c r="A433" s="15" t="s">
        <v>9495</v>
      </c>
      <c r="B433" s="15" t="s">
        <v>97</v>
      </c>
      <c r="C433" s="15" t="s">
        <v>18</v>
      </c>
      <c r="D433" s="15" t="s">
        <v>12823</v>
      </c>
      <c r="E433" s="16">
        <f>retail_store_sales!$H433/retail_store_sales!$F433</f>
        <v>29</v>
      </c>
      <c r="F433" s="17">
        <v>8</v>
      </c>
      <c r="G433" s="18">
        <f t="shared" si="18"/>
        <v>29</v>
      </c>
      <c r="H433" s="19">
        <v>232</v>
      </c>
      <c r="I433" s="15" t="s">
        <v>14</v>
      </c>
      <c r="J433" s="15" t="s">
        <v>15</v>
      </c>
      <c r="K433" s="13" t="str">
        <f t="shared" si="20"/>
        <v>Wednesday</v>
      </c>
      <c r="L433" s="20">
        <f>YEAR(retail_store_sales!$N433)</f>
        <v>2022</v>
      </c>
      <c r="M433" s="20" t="str">
        <f t="shared" si="19"/>
        <v>March</v>
      </c>
      <c r="N433" s="21">
        <v>44636</v>
      </c>
      <c r="O433" s="15" t="b">
        <v>1</v>
      </c>
    </row>
    <row r="434" spans="1:15" x14ac:dyDescent="0.3">
      <c r="A434" s="8" t="s">
        <v>3114</v>
      </c>
      <c r="B434" s="8" t="s">
        <v>26</v>
      </c>
      <c r="C434" s="8" t="s">
        <v>40</v>
      </c>
      <c r="D434" s="8" t="s">
        <v>1118</v>
      </c>
      <c r="E434" s="9">
        <f>retail_store_sales!$H434/retail_store_sales!$F434</f>
        <v>30.5</v>
      </c>
      <c r="F434" s="10">
        <v>7</v>
      </c>
      <c r="G434" s="11">
        <f t="shared" si="18"/>
        <v>30.5</v>
      </c>
      <c r="H434" s="12">
        <v>213.5</v>
      </c>
      <c r="I434" s="8" t="s">
        <v>47</v>
      </c>
      <c r="J434" s="8" t="s">
        <v>15</v>
      </c>
      <c r="K434" s="13" t="str">
        <f t="shared" si="20"/>
        <v>Monday</v>
      </c>
      <c r="L434" s="13">
        <f>YEAR(retail_store_sales!$N434)</f>
        <v>2023</v>
      </c>
      <c r="M434" s="13" t="str">
        <f t="shared" si="19"/>
        <v>January</v>
      </c>
      <c r="N434" s="14">
        <v>44942</v>
      </c>
      <c r="O434" s="8" t="b">
        <v>0</v>
      </c>
    </row>
    <row r="435" spans="1:15" x14ac:dyDescent="0.3">
      <c r="A435" s="15" t="s">
        <v>9974</v>
      </c>
      <c r="B435" s="15" t="s">
        <v>42</v>
      </c>
      <c r="C435" s="15" t="s">
        <v>31</v>
      </c>
      <c r="D435" s="15" t="s">
        <v>159</v>
      </c>
      <c r="E435" s="16">
        <f>retail_store_sales!$H435/retail_store_sales!$F435</f>
        <v>36.5</v>
      </c>
      <c r="F435" s="17">
        <v>1</v>
      </c>
      <c r="G435" s="18">
        <f t="shared" si="18"/>
        <v>36.5</v>
      </c>
      <c r="H435" s="19">
        <v>36.5</v>
      </c>
      <c r="I435" s="15" t="s">
        <v>14</v>
      </c>
      <c r="J435" s="15" t="s">
        <v>15</v>
      </c>
      <c r="K435" s="13" t="str">
        <f t="shared" si="20"/>
        <v>Wednesday</v>
      </c>
      <c r="L435" s="20">
        <f>YEAR(retail_store_sales!$N435)</f>
        <v>2024</v>
      </c>
      <c r="M435" s="20" t="str">
        <f t="shared" si="19"/>
        <v>October</v>
      </c>
      <c r="N435" s="21">
        <v>45574</v>
      </c>
      <c r="O435" s="15" t="b">
        <v>0</v>
      </c>
    </row>
    <row r="436" spans="1:15" x14ac:dyDescent="0.3">
      <c r="A436" s="8" t="s">
        <v>10354</v>
      </c>
      <c r="B436" s="8" t="s">
        <v>112</v>
      </c>
      <c r="C436" s="8" t="s">
        <v>65</v>
      </c>
      <c r="D436" s="8" t="s">
        <v>311</v>
      </c>
      <c r="E436" s="9">
        <f>retail_store_sales!$H436/retail_store_sales!$F436</f>
        <v>14</v>
      </c>
      <c r="F436" s="10">
        <v>4</v>
      </c>
      <c r="G436" s="11">
        <f t="shared" si="18"/>
        <v>14</v>
      </c>
      <c r="H436" s="12">
        <v>56</v>
      </c>
      <c r="I436" s="8" t="s">
        <v>14</v>
      </c>
      <c r="J436" s="8" t="s">
        <v>15</v>
      </c>
      <c r="K436" s="13" t="str">
        <f t="shared" si="20"/>
        <v>Sunday</v>
      </c>
      <c r="L436" s="13">
        <f>YEAR(retail_store_sales!$N436)</f>
        <v>2022</v>
      </c>
      <c r="M436" s="13" t="str">
        <f t="shared" si="19"/>
        <v>April</v>
      </c>
      <c r="N436" s="14">
        <v>44675</v>
      </c>
      <c r="O436" s="8" t="s">
        <v>12824</v>
      </c>
    </row>
    <row r="437" spans="1:15" x14ac:dyDescent="0.3">
      <c r="A437" s="15" t="s">
        <v>2215</v>
      </c>
      <c r="B437" s="15" t="s">
        <v>54</v>
      </c>
      <c r="C437" s="15" t="s">
        <v>31</v>
      </c>
      <c r="D437" s="15" t="s">
        <v>2197</v>
      </c>
      <c r="E437" s="16">
        <f>retail_store_sales!$H437/retail_store_sales!$F437</f>
        <v>27.5</v>
      </c>
      <c r="F437" s="17">
        <v>1</v>
      </c>
      <c r="G437" s="18">
        <f t="shared" si="18"/>
        <v>27.5</v>
      </c>
      <c r="H437" s="19">
        <v>27.5</v>
      </c>
      <c r="I437" s="15" t="s">
        <v>47</v>
      </c>
      <c r="J437" s="15" t="s">
        <v>15</v>
      </c>
      <c r="K437" s="13" t="str">
        <f t="shared" si="20"/>
        <v>Wednesday</v>
      </c>
      <c r="L437" s="20">
        <f>YEAR(retail_store_sales!$N437)</f>
        <v>2022</v>
      </c>
      <c r="M437" s="20" t="str">
        <f t="shared" si="19"/>
        <v>February</v>
      </c>
      <c r="N437" s="21">
        <v>44601</v>
      </c>
      <c r="O437" s="15" t="b">
        <v>0</v>
      </c>
    </row>
    <row r="438" spans="1:15" x14ac:dyDescent="0.3">
      <c r="A438" s="8" t="s">
        <v>2726</v>
      </c>
      <c r="B438" s="8" t="s">
        <v>122</v>
      </c>
      <c r="C438" s="8" t="s">
        <v>31</v>
      </c>
      <c r="D438" s="8" t="s">
        <v>125</v>
      </c>
      <c r="E438" s="9">
        <f>retail_store_sales!$H438/retail_store_sales!$F438</f>
        <v>8</v>
      </c>
      <c r="F438" s="10">
        <v>1</v>
      </c>
      <c r="G438" s="11">
        <f t="shared" si="18"/>
        <v>8</v>
      </c>
      <c r="H438" s="12">
        <v>8</v>
      </c>
      <c r="I438" s="8" t="s">
        <v>14</v>
      </c>
      <c r="J438" s="8" t="s">
        <v>15</v>
      </c>
      <c r="K438" s="13" t="str">
        <f t="shared" si="20"/>
        <v>Wednesday</v>
      </c>
      <c r="L438" s="13">
        <f>YEAR(retail_store_sales!$N438)</f>
        <v>2022</v>
      </c>
      <c r="M438" s="13" t="str">
        <f t="shared" si="19"/>
        <v>June</v>
      </c>
      <c r="N438" s="14">
        <v>44734</v>
      </c>
      <c r="O438" s="8" t="b">
        <v>0</v>
      </c>
    </row>
    <row r="439" spans="1:15" x14ac:dyDescent="0.3">
      <c r="A439" s="15" t="s">
        <v>4318</v>
      </c>
      <c r="B439" s="15" t="s">
        <v>64</v>
      </c>
      <c r="C439" s="15" t="s">
        <v>129</v>
      </c>
      <c r="D439" s="15" t="s">
        <v>292</v>
      </c>
      <c r="E439" s="16">
        <f>retail_store_sales!$H439/retail_store_sales!$F439</f>
        <v>12.5</v>
      </c>
      <c r="F439" s="17">
        <v>2</v>
      </c>
      <c r="G439" s="18">
        <f t="shared" si="18"/>
        <v>12.5</v>
      </c>
      <c r="H439" s="19">
        <v>25</v>
      </c>
      <c r="I439" s="15" t="s">
        <v>24</v>
      </c>
      <c r="J439" s="15" t="s">
        <v>15</v>
      </c>
      <c r="K439" s="13" t="str">
        <f t="shared" si="20"/>
        <v>Tuesday</v>
      </c>
      <c r="L439" s="20">
        <f>YEAR(retail_store_sales!$N439)</f>
        <v>2024</v>
      </c>
      <c r="M439" s="20" t="str">
        <f t="shared" si="19"/>
        <v>December</v>
      </c>
      <c r="N439" s="21">
        <v>45650</v>
      </c>
      <c r="O439" s="15" t="b">
        <v>1</v>
      </c>
    </row>
    <row r="440" spans="1:15" x14ac:dyDescent="0.3">
      <c r="A440" s="8" t="s">
        <v>3403</v>
      </c>
      <c r="B440" s="8" t="s">
        <v>122</v>
      </c>
      <c r="C440" s="8" t="s">
        <v>22</v>
      </c>
      <c r="D440" s="8" t="s">
        <v>46</v>
      </c>
      <c r="E440" s="9">
        <f>retail_store_sales!$H440/retail_store_sales!$F440</f>
        <v>36.5</v>
      </c>
      <c r="F440" s="10">
        <v>10</v>
      </c>
      <c r="G440" s="11">
        <f t="shared" si="18"/>
        <v>36.5</v>
      </c>
      <c r="H440" s="12">
        <v>365</v>
      </c>
      <c r="I440" s="8" t="s">
        <v>24</v>
      </c>
      <c r="J440" s="8" t="s">
        <v>15</v>
      </c>
      <c r="K440" s="13" t="str">
        <f t="shared" si="20"/>
        <v>Tuesday</v>
      </c>
      <c r="L440" s="13">
        <f>YEAR(retail_store_sales!$N440)</f>
        <v>2022</v>
      </c>
      <c r="M440" s="13" t="str">
        <f t="shared" si="19"/>
        <v>May</v>
      </c>
      <c r="N440" s="14">
        <v>44691</v>
      </c>
      <c r="O440" s="8" t="b">
        <v>1</v>
      </c>
    </row>
    <row r="441" spans="1:15" x14ac:dyDescent="0.3">
      <c r="A441" s="15" t="s">
        <v>5171</v>
      </c>
      <c r="B441" s="15" t="s">
        <v>115</v>
      </c>
      <c r="C441" s="15" t="s">
        <v>27</v>
      </c>
      <c r="D441" s="15" t="s">
        <v>307</v>
      </c>
      <c r="E441" s="16">
        <f>retail_store_sales!$H441/retail_store_sales!$F441</f>
        <v>6.5</v>
      </c>
      <c r="F441" s="17">
        <v>3</v>
      </c>
      <c r="G441" s="18">
        <f t="shared" si="18"/>
        <v>6.5</v>
      </c>
      <c r="H441" s="19">
        <v>19.5</v>
      </c>
      <c r="I441" s="15" t="s">
        <v>47</v>
      </c>
      <c r="J441" s="15" t="s">
        <v>37</v>
      </c>
      <c r="K441" s="13" t="str">
        <f t="shared" si="20"/>
        <v>Monday</v>
      </c>
      <c r="L441" s="20">
        <f>YEAR(retail_store_sales!$N441)</f>
        <v>2022</v>
      </c>
      <c r="M441" s="20" t="str">
        <f t="shared" si="19"/>
        <v>August</v>
      </c>
      <c r="N441" s="21">
        <v>44802</v>
      </c>
      <c r="O441" s="15" t="b">
        <v>0</v>
      </c>
    </row>
    <row r="442" spans="1:15" x14ac:dyDescent="0.3">
      <c r="A442" s="8" t="s">
        <v>8766</v>
      </c>
      <c r="B442" s="8" t="s">
        <v>76</v>
      </c>
      <c r="C442" s="8" t="s">
        <v>27</v>
      </c>
      <c r="D442" s="8" t="s">
        <v>1082</v>
      </c>
      <c r="E442" s="9">
        <f>retail_store_sales!$H442/retail_store_sales!$F442</f>
        <v>17</v>
      </c>
      <c r="F442" s="10">
        <v>6</v>
      </c>
      <c r="G442" s="11">
        <f t="shared" si="18"/>
        <v>17</v>
      </c>
      <c r="H442" s="12">
        <v>102</v>
      </c>
      <c r="I442" s="8" t="s">
        <v>24</v>
      </c>
      <c r="J442" s="8" t="s">
        <v>15</v>
      </c>
      <c r="K442" s="13" t="str">
        <f t="shared" si="20"/>
        <v>Saturday</v>
      </c>
      <c r="L442" s="13">
        <f>YEAR(retail_store_sales!$N442)</f>
        <v>2022</v>
      </c>
      <c r="M442" s="13" t="str">
        <f t="shared" si="19"/>
        <v>April</v>
      </c>
      <c r="N442" s="14">
        <v>44667</v>
      </c>
      <c r="O442" s="8" t="b">
        <v>0</v>
      </c>
    </row>
    <row r="443" spans="1:15" x14ac:dyDescent="0.3">
      <c r="A443" s="15" t="s">
        <v>4426</v>
      </c>
      <c r="B443" s="15" t="s">
        <v>30</v>
      </c>
      <c r="C443" s="15" t="s">
        <v>27</v>
      </c>
      <c r="D443" s="15" t="s">
        <v>28</v>
      </c>
      <c r="E443" s="16">
        <f>retail_store_sales!$H443/retail_store_sales!$F443</f>
        <v>27.5</v>
      </c>
      <c r="F443" s="17">
        <v>2</v>
      </c>
      <c r="G443" s="18">
        <f t="shared" si="18"/>
        <v>27.5</v>
      </c>
      <c r="H443" s="19">
        <v>55</v>
      </c>
      <c r="I443" s="15" t="s">
        <v>14</v>
      </c>
      <c r="J443" s="15" t="s">
        <v>15</v>
      </c>
      <c r="K443" s="13" t="str">
        <f t="shared" si="20"/>
        <v>Saturday</v>
      </c>
      <c r="L443" s="20">
        <f>YEAR(retail_store_sales!$N443)</f>
        <v>2023</v>
      </c>
      <c r="M443" s="20" t="str">
        <f t="shared" si="19"/>
        <v>December</v>
      </c>
      <c r="N443" s="21">
        <v>45290</v>
      </c>
      <c r="O443" s="15" t="b">
        <v>0</v>
      </c>
    </row>
    <row r="444" spans="1:15" x14ac:dyDescent="0.3">
      <c r="A444" s="8" t="s">
        <v>7729</v>
      </c>
      <c r="B444" s="8" t="s">
        <v>26</v>
      </c>
      <c r="C444" s="8" t="s">
        <v>31</v>
      </c>
      <c r="D444" s="8" t="s">
        <v>236</v>
      </c>
      <c r="E444" s="9">
        <f>retail_store_sales!$H444/retail_store_sales!$F444</f>
        <v>17</v>
      </c>
      <c r="F444" s="10">
        <v>3</v>
      </c>
      <c r="G444" s="11">
        <f t="shared" si="18"/>
        <v>17</v>
      </c>
      <c r="H444" s="12">
        <v>51</v>
      </c>
      <c r="I444" s="8" t="s">
        <v>47</v>
      </c>
      <c r="J444" s="8" t="s">
        <v>15</v>
      </c>
      <c r="K444" s="13" t="str">
        <f t="shared" si="20"/>
        <v>Wednesday</v>
      </c>
      <c r="L444" s="13">
        <f>YEAR(retail_store_sales!$N444)</f>
        <v>2023</v>
      </c>
      <c r="M444" s="13" t="str">
        <f t="shared" si="19"/>
        <v>March</v>
      </c>
      <c r="N444" s="14">
        <v>45014</v>
      </c>
      <c r="O444" s="8" t="b">
        <v>0</v>
      </c>
    </row>
    <row r="445" spans="1:15" x14ac:dyDescent="0.3">
      <c r="A445" s="15" t="s">
        <v>2308</v>
      </c>
      <c r="B445" s="15" t="s">
        <v>122</v>
      </c>
      <c r="C445" s="15" t="s">
        <v>40</v>
      </c>
      <c r="D445" s="15" t="s">
        <v>86</v>
      </c>
      <c r="E445" s="16">
        <f>retail_store_sales!$H445/retail_store_sales!$F445</f>
        <v>41</v>
      </c>
      <c r="F445" s="17">
        <v>6</v>
      </c>
      <c r="G445" s="18">
        <f t="shared" si="18"/>
        <v>41</v>
      </c>
      <c r="H445" s="19">
        <v>246</v>
      </c>
      <c r="I445" s="15" t="s">
        <v>47</v>
      </c>
      <c r="J445" s="15" t="s">
        <v>15</v>
      </c>
      <c r="K445" s="13" t="str">
        <f t="shared" si="20"/>
        <v>Tuesday</v>
      </c>
      <c r="L445" s="20">
        <f>YEAR(retail_store_sales!$N445)</f>
        <v>2024</v>
      </c>
      <c r="M445" s="20" t="str">
        <f t="shared" si="19"/>
        <v>September</v>
      </c>
      <c r="N445" s="21">
        <v>45545</v>
      </c>
      <c r="O445" s="15" t="b">
        <v>1</v>
      </c>
    </row>
    <row r="446" spans="1:15" x14ac:dyDescent="0.3">
      <c r="A446" s="8" t="s">
        <v>6798</v>
      </c>
      <c r="B446" s="8" t="s">
        <v>167</v>
      </c>
      <c r="C446" s="8" t="s">
        <v>40</v>
      </c>
      <c r="D446" s="8" t="s">
        <v>593</v>
      </c>
      <c r="E446" s="9">
        <f>retail_store_sales!$H446/retail_store_sales!$F446</f>
        <v>33.5</v>
      </c>
      <c r="F446" s="10">
        <v>10</v>
      </c>
      <c r="G446" s="11">
        <f t="shared" si="18"/>
        <v>33.5</v>
      </c>
      <c r="H446" s="12">
        <v>335</v>
      </c>
      <c r="I446" s="8" t="s">
        <v>47</v>
      </c>
      <c r="J446" s="8" t="s">
        <v>15</v>
      </c>
      <c r="K446" s="13" t="str">
        <f t="shared" si="20"/>
        <v>Monday</v>
      </c>
      <c r="L446" s="13">
        <f>YEAR(retail_store_sales!$N446)</f>
        <v>2022</v>
      </c>
      <c r="M446" s="13" t="str">
        <f t="shared" si="19"/>
        <v>September</v>
      </c>
      <c r="N446" s="14">
        <v>44823</v>
      </c>
      <c r="O446" s="8" t="b">
        <v>1</v>
      </c>
    </row>
    <row r="447" spans="1:15" x14ac:dyDescent="0.3">
      <c r="A447" s="15" t="s">
        <v>5350</v>
      </c>
      <c r="B447" s="15" t="s">
        <v>112</v>
      </c>
      <c r="C447" s="15" t="s">
        <v>129</v>
      </c>
      <c r="D447" s="15" t="s">
        <v>319</v>
      </c>
      <c r="E447" s="16">
        <f>retail_store_sales!$H447/retail_store_sales!$F447</f>
        <v>24.5</v>
      </c>
      <c r="F447" s="17">
        <v>1</v>
      </c>
      <c r="G447" s="18">
        <f t="shared" si="18"/>
        <v>24.5</v>
      </c>
      <c r="H447" s="19">
        <v>24.5</v>
      </c>
      <c r="I447" s="15" t="s">
        <v>14</v>
      </c>
      <c r="J447" s="15" t="s">
        <v>15</v>
      </c>
      <c r="K447" s="13" t="str">
        <f t="shared" si="20"/>
        <v>Monday</v>
      </c>
      <c r="L447" s="20">
        <f>YEAR(retail_store_sales!$N447)</f>
        <v>2024</v>
      </c>
      <c r="M447" s="20" t="str">
        <f t="shared" si="19"/>
        <v>March</v>
      </c>
      <c r="N447" s="21">
        <v>45362</v>
      </c>
      <c r="O447" s="15" t="b">
        <v>1</v>
      </c>
    </row>
    <row r="448" spans="1:15" hidden="1" x14ac:dyDescent="0.3">
      <c r="A448" s="8" t="s">
        <v>7692</v>
      </c>
      <c r="B448" s="8" t="s">
        <v>11</v>
      </c>
      <c r="C448" s="8" t="s">
        <v>22</v>
      </c>
      <c r="D448" s="8" t="s">
        <v>46</v>
      </c>
      <c r="E448" s="9">
        <f>retail_store_sales!$H448/retail_store_sales!$F448</f>
        <v>36.5</v>
      </c>
      <c r="F448" s="10">
        <v>6</v>
      </c>
      <c r="G448" s="11">
        <f t="shared" si="18"/>
        <v>36.5</v>
      </c>
      <c r="H448" s="12">
        <v>219</v>
      </c>
      <c r="I448" s="8" t="s">
        <v>24</v>
      </c>
      <c r="J448" s="8" t="s">
        <v>15</v>
      </c>
      <c r="K448" s="13" t="str">
        <f t="shared" si="20"/>
        <v>Monday</v>
      </c>
      <c r="L448" s="13">
        <f>YEAR(retail_store_sales!$N448)</f>
        <v>2025</v>
      </c>
      <c r="M448" s="13" t="str">
        <f t="shared" si="19"/>
        <v>January</v>
      </c>
      <c r="N448" s="14">
        <v>45670</v>
      </c>
      <c r="O448" s="8" t="s">
        <v>12824</v>
      </c>
    </row>
    <row r="449" spans="1:15" x14ac:dyDescent="0.3">
      <c r="A449" s="15" t="s">
        <v>4353</v>
      </c>
      <c r="B449" s="15" t="s">
        <v>26</v>
      </c>
      <c r="C449" s="15" t="s">
        <v>18</v>
      </c>
      <c r="D449" s="15" t="s">
        <v>870</v>
      </c>
      <c r="E449" s="16">
        <f>retail_store_sales!$H449/retail_store_sales!$F449</f>
        <v>33.5</v>
      </c>
      <c r="F449" s="17">
        <v>9</v>
      </c>
      <c r="G449" s="18">
        <f t="shared" si="18"/>
        <v>33.5</v>
      </c>
      <c r="H449" s="19">
        <v>301.5</v>
      </c>
      <c r="I449" s="15" t="s">
        <v>14</v>
      </c>
      <c r="J449" s="15" t="s">
        <v>37</v>
      </c>
      <c r="K449" s="13" t="str">
        <f t="shared" si="20"/>
        <v>Tuesday</v>
      </c>
      <c r="L449" s="20">
        <f>YEAR(retail_store_sales!$N449)</f>
        <v>2024</v>
      </c>
      <c r="M449" s="20" t="str">
        <f t="shared" si="19"/>
        <v>June</v>
      </c>
      <c r="N449" s="21">
        <v>45461</v>
      </c>
      <c r="O449" s="15" t="s">
        <v>12824</v>
      </c>
    </row>
    <row r="450" spans="1:15" x14ac:dyDescent="0.3">
      <c r="A450" s="8" t="s">
        <v>2398</v>
      </c>
      <c r="B450" s="8" t="s">
        <v>83</v>
      </c>
      <c r="C450" s="8" t="s">
        <v>12</v>
      </c>
      <c r="D450" s="8" t="s">
        <v>165</v>
      </c>
      <c r="E450" s="9">
        <f>retail_store_sales!$H450/retail_store_sales!$F450</f>
        <v>21.5</v>
      </c>
      <c r="F450" s="10">
        <v>6</v>
      </c>
      <c r="G450" s="11">
        <f t="shared" ref="G450:G513" si="21">IF(AND(F450=0, H450=0), 0, IF(H450=0, 0, H450/F450))</f>
        <v>21.5</v>
      </c>
      <c r="H450" s="12">
        <v>129</v>
      </c>
      <c r="I450" s="8" t="s">
        <v>14</v>
      </c>
      <c r="J450" s="8" t="s">
        <v>15</v>
      </c>
      <c r="K450" s="13" t="str">
        <f t="shared" si="20"/>
        <v>Tuesday</v>
      </c>
      <c r="L450" s="13">
        <f>YEAR(retail_store_sales!$N450)</f>
        <v>2022</v>
      </c>
      <c r="M450" s="13" t="str">
        <f t="shared" ref="M450:M513" si="22">TEXT(N450,"mmmm")</f>
        <v>September</v>
      </c>
      <c r="N450" s="14">
        <v>44824</v>
      </c>
      <c r="O450" s="8" t="b">
        <v>1</v>
      </c>
    </row>
    <row r="451" spans="1:15" x14ac:dyDescent="0.3">
      <c r="A451" s="15" t="s">
        <v>1608</v>
      </c>
      <c r="B451" s="15" t="s">
        <v>107</v>
      </c>
      <c r="C451" s="15" t="s">
        <v>18</v>
      </c>
      <c r="D451" s="15" t="s">
        <v>539</v>
      </c>
      <c r="E451" s="16">
        <f>retail_store_sales!$H451/retail_store_sales!$F451</f>
        <v>23</v>
      </c>
      <c r="F451" s="17">
        <v>8</v>
      </c>
      <c r="G451" s="18">
        <f t="shared" si="21"/>
        <v>23</v>
      </c>
      <c r="H451" s="19">
        <v>184</v>
      </c>
      <c r="I451" s="15" t="s">
        <v>14</v>
      </c>
      <c r="J451" s="15" t="s">
        <v>37</v>
      </c>
      <c r="K451" s="13" t="str">
        <f t="shared" ref="K451:K514" si="23">TEXT(N451, "dddd")</f>
        <v>Friday</v>
      </c>
      <c r="L451" s="20">
        <f>YEAR(retail_store_sales!$N451)</f>
        <v>2023</v>
      </c>
      <c r="M451" s="20" t="str">
        <f t="shared" si="22"/>
        <v>March</v>
      </c>
      <c r="N451" s="21">
        <v>44995</v>
      </c>
      <c r="O451" s="15" t="b">
        <v>0</v>
      </c>
    </row>
    <row r="452" spans="1:15" x14ac:dyDescent="0.3">
      <c r="A452" s="8" t="s">
        <v>10453</v>
      </c>
      <c r="B452" s="8" t="s">
        <v>68</v>
      </c>
      <c r="C452" s="8" t="s">
        <v>18</v>
      </c>
      <c r="D452" s="8" t="s">
        <v>141</v>
      </c>
      <c r="E452" s="9">
        <f>retail_store_sales!$H452/retail_store_sales!$F452</f>
        <v>32</v>
      </c>
      <c r="F452" s="10">
        <v>5</v>
      </c>
      <c r="G452" s="11">
        <f t="shared" si="21"/>
        <v>32</v>
      </c>
      <c r="H452" s="12">
        <v>160</v>
      </c>
      <c r="I452" s="8" t="s">
        <v>47</v>
      </c>
      <c r="J452" s="8" t="s">
        <v>15</v>
      </c>
      <c r="K452" s="13" t="str">
        <f t="shared" si="23"/>
        <v>Thursday</v>
      </c>
      <c r="L452" s="13">
        <f>YEAR(retail_store_sales!$N452)</f>
        <v>2022</v>
      </c>
      <c r="M452" s="13" t="str">
        <f t="shared" si="22"/>
        <v>March</v>
      </c>
      <c r="N452" s="14">
        <v>44637</v>
      </c>
      <c r="O452" s="8" t="b">
        <v>1</v>
      </c>
    </row>
    <row r="453" spans="1:15" x14ac:dyDescent="0.3">
      <c r="A453" s="15" t="s">
        <v>4867</v>
      </c>
      <c r="B453" s="15" t="s">
        <v>39</v>
      </c>
      <c r="C453" s="15" t="s">
        <v>65</v>
      </c>
      <c r="D453" s="15" t="s">
        <v>642</v>
      </c>
      <c r="E453" s="16">
        <f>retail_store_sales!$H453/retail_store_sales!$F453</f>
        <v>26</v>
      </c>
      <c r="F453" s="17">
        <v>3</v>
      </c>
      <c r="G453" s="18">
        <f t="shared" si="21"/>
        <v>26</v>
      </c>
      <c r="H453" s="19">
        <v>78</v>
      </c>
      <c r="I453" s="15" t="s">
        <v>24</v>
      </c>
      <c r="J453" s="15" t="s">
        <v>15</v>
      </c>
      <c r="K453" s="13" t="str">
        <f t="shared" si="23"/>
        <v>Saturday</v>
      </c>
      <c r="L453" s="20">
        <f>YEAR(retail_store_sales!$N453)</f>
        <v>2024</v>
      </c>
      <c r="M453" s="20" t="str">
        <f t="shared" si="22"/>
        <v>September</v>
      </c>
      <c r="N453" s="21">
        <v>45542</v>
      </c>
      <c r="O453" s="15" t="b">
        <v>0</v>
      </c>
    </row>
    <row r="454" spans="1:15" x14ac:dyDescent="0.3">
      <c r="A454" s="8" t="s">
        <v>7779</v>
      </c>
      <c r="B454" s="8" t="s">
        <v>83</v>
      </c>
      <c r="C454" s="8" t="s">
        <v>31</v>
      </c>
      <c r="D454" s="8" t="s">
        <v>12823</v>
      </c>
      <c r="E454" s="9">
        <f>retail_store_sales!$H454/retail_store_sales!$F454</f>
        <v>20</v>
      </c>
      <c r="F454" s="10">
        <v>4</v>
      </c>
      <c r="G454" s="11">
        <f t="shared" si="21"/>
        <v>20</v>
      </c>
      <c r="H454" s="12">
        <v>80</v>
      </c>
      <c r="I454" s="8" t="s">
        <v>14</v>
      </c>
      <c r="J454" s="8" t="s">
        <v>15</v>
      </c>
      <c r="K454" s="13" t="str">
        <f t="shared" si="23"/>
        <v>Tuesday</v>
      </c>
      <c r="L454" s="13">
        <f>YEAR(retail_store_sales!$N454)</f>
        <v>2022</v>
      </c>
      <c r="M454" s="13" t="str">
        <f t="shared" si="22"/>
        <v>September</v>
      </c>
      <c r="N454" s="14">
        <v>44824</v>
      </c>
      <c r="O454" s="8" t="b">
        <v>1</v>
      </c>
    </row>
    <row r="455" spans="1:15" x14ac:dyDescent="0.3">
      <c r="A455" s="15" t="s">
        <v>1747</v>
      </c>
      <c r="B455" s="15" t="s">
        <v>112</v>
      </c>
      <c r="C455" s="15" t="s">
        <v>22</v>
      </c>
      <c r="D455" s="15" t="s">
        <v>84</v>
      </c>
      <c r="E455" s="16">
        <f>retail_store_sales!$H455/retail_store_sales!$F455</f>
        <v>33.5</v>
      </c>
      <c r="F455" s="17">
        <v>8</v>
      </c>
      <c r="G455" s="18">
        <f t="shared" si="21"/>
        <v>33.5</v>
      </c>
      <c r="H455" s="19">
        <v>268</v>
      </c>
      <c r="I455" s="15" t="s">
        <v>24</v>
      </c>
      <c r="J455" s="15" t="s">
        <v>15</v>
      </c>
      <c r="K455" s="13" t="str">
        <f t="shared" si="23"/>
        <v>Wednesday</v>
      </c>
      <c r="L455" s="20">
        <f>YEAR(retail_store_sales!$N455)</f>
        <v>2023</v>
      </c>
      <c r="M455" s="20" t="str">
        <f t="shared" si="22"/>
        <v>February</v>
      </c>
      <c r="N455" s="21">
        <v>44972</v>
      </c>
      <c r="O455" s="15" t="b">
        <v>0</v>
      </c>
    </row>
    <row r="456" spans="1:15" x14ac:dyDescent="0.3">
      <c r="A456" s="8" t="s">
        <v>2783</v>
      </c>
      <c r="B456" s="8" t="s">
        <v>11</v>
      </c>
      <c r="C456" s="8" t="s">
        <v>129</v>
      </c>
      <c r="D456" s="8" t="s">
        <v>242</v>
      </c>
      <c r="E456" s="9">
        <f>retail_store_sales!$H456/retail_store_sales!$F456</f>
        <v>15.5</v>
      </c>
      <c r="F456" s="10">
        <v>8</v>
      </c>
      <c r="G456" s="11">
        <f t="shared" si="21"/>
        <v>15.5</v>
      </c>
      <c r="H456" s="12">
        <v>124</v>
      </c>
      <c r="I456" s="8" t="s">
        <v>14</v>
      </c>
      <c r="J456" s="8" t="s">
        <v>15</v>
      </c>
      <c r="K456" s="13" t="str">
        <f t="shared" si="23"/>
        <v>Friday</v>
      </c>
      <c r="L456" s="13">
        <f>YEAR(retail_store_sales!$N456)</f>
        <v>2023</v>
      </c>
      <c r="M456" s="13" t="str">
        <f t="shared" si="22"/>
        <v>September</v>
      </c>
      <c r="N456" s="14">
        <v>45191</v>
      </c>
      <c r="O456" s="8" t="b">
        <v>0</v>
      </c>
    </row>
    <row r="457" spans="1:15" x14ac:dyDescent="0.3">
      <c r="A457" s="15" t="s">
        <v>617</v>
      </c>
      <c r="B457" s="15" t="s">
        <v>73</v>
      </c>
      <c r="C457" s="15" t="s">
        <v>129</v>
      </c>
      <c r="D457" s="15" t="s">
        <v>319</v>
      </c>
      <c r="E457" s="16">
        <f>retail_store_sales!$H457/retail_store_sales!$F457</f>
        <v>24.5</v>
      </c>
      <c r="F457" s="17">
        <v>6</v>
      </c>
      <c r="G457" s="18">
        <f t="shared" si="21"/>
        <v>24.5</v>
      </c>
      <c r="H457" s="19">
        <v>147</v>
      </c>
      <c r="I457" s="15" t="s">
        <v>14</v>
      </c>
      <c r="J457" s="15" t="s">
        <v>37</v>
      </c>
      <c r="K457" s="13" t="str">
        <f t="shared" si="23"/>
        <v>Friday</v>
      </c>
      <c r="L457" s="20">
        <f>YEAR(retail_store_sales!$N457)</f>
        <v>2022</v>
      </c>
      <c r="M457" s="20" t="str">
        <f t="shared" si="22"/>
        <v>April</v>
      </c>
      <c r="N457" s="21">
        <v>44680</v>
      </c>
      <c r="O457" s="15" t="b">
        <v>0</v>
      </c>
    </row>
    <row r="458" spans="1:15" x14ac:dyDescent="0.3">
      <c r="A458" s="8" t="s">
        <v>9524</v>
      </c>
      <c r="B458" s="8" t="s">
        <v>115</v>
      </c>
      <c r="C458" s="8" t="s">
        <v>40</v>
      </c>
      <c r="D458" s="8" t="s">
        <v>196</v>
      </c>
      <c r="E458" s="9">
        <f>retail_store_sales!$H458/retail_store_sales!$F458</f>
        <v>35</v>
      </c>
      <c r="F458" s="10">
        <v>2</v>
      </c>
      <c r="G458" s="11">
        <f t="shared" si="21"/>
        <v>35</v>
      </c>
      <c r="H458" s="12">
        <v>70</v>
      </c>
      <c r="I458" s="8" t="s">
        <v>47</v>
      </c>
      <c r="J458" s="8" t="s">
        <v>37</v>
      </c>
      <c r="K458" s="13" t="str">
        <f t="shared" si="23"/>
        <v>Wednesday</v>
      </c>
      <c r="L458" s="13">
        <f>YEAR(retail_store_sales!$N458)</f>
        <v>2024</v>
      </c>
      <c r="M458" s="13" t="str">
        <f t="shared" si="22"/>
        <v>June</v>
      </c>
      <c r="N458" s="14">
        <v>45469</v>
      </c>
      <c r="O458" s="8" t="b">
        <v>1</v>
      </c>
    </row>
    <row r="459" spans="1:15" x14ac:dyDescent="0.3">
      <c r="A459" s="15" t="s">
        <v>6341</v>
      </c>
      <c r="B459" s="15" t="s">
        <v>45</v>
      </c>
      <c r="C459" s="15" t="s">
        <v>65</v>
      </c>
      <c r="D459" s="15" t="s">
        <v>348</v>
      </c>
      <c r="E459" s="16">
        <f>retail_store_sales!$H459/retail_store_sales!$F459</f>
        <v>27.5</v>
      </c>
      <c r="F459" s="17">
        <v>7</v>
      </c>
      <c r="G459" s="18">
        <f t="shared" si="21"/>
        <v>27.5</v>
      </c>
      <c r="H459" s="19">
        <v>192.5</v>
      </c>
      <c r="I459" s="15" t="s">
        <v>24</v>
      </c>
      <c r="J459" s="15" t="s">
        <v>37</v>
      </c>
      <c r="K459" s="13" t="str">
        <f t="shared" si="23"/>
        <v>Tuesday</v>
      </c>
      <c r="L459" s="20">
        <f>YEAR(retail_store_sales!$N459)</f>
        <v>2023</v>
      </c>
      <c r="M459" s="20" t="str">
        <f t="shared" si="22"/>
        <v>February</v>
      </c>
      <c r="N459" s="21">
        <v>44978</v>
      </c>
      <c r="O459" s="15" t="s">
        <v>12824</v>
      </c>
    </row>
    <row r="460" spans="1:15" x14ac:dyDescent="0.3">
      <c r="A460" s="8" t="s">
        <v>3654</v>
      </c>
      <c r="B460" s="8" t="s">
        <v>167</v>
      </c>
      <c r="C460" s="8" t="s">
        <v>65</v>
      </c>
      <c r="D460" s="8" t="s">
        <v>642</v>
      </c>
      <c r="E460" s="9">
        <f>retail_store_sales!$H460/retail_store_sales!$F460</f>
        <v>26</v>
      </c>
      <c r="F460" s="10">
        <v>4</v>
      </c>
      <c r="G460" s="11">
        <f t="shared" si="21"/>
        <v>26</v>
      </c>
      <c r="H460" s="12">
        <v>104</v>
      </c>
      <c r="I460" s="8" t="s">
        <v>14</v>
      </c>
      <c r="J460" s="8" t="s">
        <v>15</v>
      </c>
      <c r="K460" s="13" t="str">
        <f t="shared" si="23"/>
        <v>Thursday</v>
      </c>
      <c r="L460" s="13">
        <f>YEAR(retail_store_sales!$N460)</f>
        <v>2023</v>
      </c>
      <c r="M460" s="13" t="str">
        <f t="shared" si="22"/>
        <v>May</v>
      </c>
      <c r="N460" s="14">
        <v>45057</v>
      </c>
      <c r="O460" s="8" t="s">
        <v>12824</v>
      </c>
    </row>
    <row r="461" spans="1:15" x14ac:dyDescent="0.3">
      <c r="A461" s="15" t="s">
        <v>5686</v>
      </c>
      <c r="B461" s="15" t="s">
        <v>97</v>
      </c>
      <c r="C461" s="15" t="s">
        <v>22</v>
      </c>
      <c r="D461" s="15" t="s">
        <v>550</v>
      </c>
      <c r="E461" s="16">
        <f>retail_store_sales!$H461/retail_store_sales!$F461</f>
        <v>11</v>
      </c>
      <c r="F461" s="17">
        <v>1</v>
      </c>
      <c r="G461" s="18">
        <f t="shared" si="21"/>
        <v>11</v>
      </c>
      <c r="H461" s="19">
        <v>11</v>
      </c>
      <c r="I461" s="15" t="s">
        <v>47</v>
      </c>
      <c r="J461" s="15" t="s">
        <v>37</v>
      </c>
      <c r="K461" s="13" t="str">
        <f t="shared" si="23"/>
        <v>Thursday</v>
      </c>
      <c r="L461" s="20">
        <f>YEAR(retail_store_sales!$N461)</f>
        <v>2022</v>
      </c>
      <c r="M461" s="20" t="str">
        <f t="shared" si="22"/>
        <v>November</v>
      </c>
      <c r="N461" s="21">
        <v>44882</v>
      </c>
      <c r="O461" s="15" t="b">
        <v>1</v>
      </c>
    </row>
    <row r="462" spans="1:15" x14ac:dyDescent="0.3">
      <c r="A462" s="8" t="s">
        <v>8068</v>
      </c>
      <c r="B462" s="8" t="s">
        <v>88</v>
      </c>
      <c r="C462" s="8" t="s">
        <v>18</v>
      </c>
      <c r="D462" s="8" t="s">
        <v>2116</v>
      </c>
      <c r="E462" s="9">
        <f>retail_store_sales!$H462/retail_store_sales!$F462</f>
        <v>21.5</v>
      </c>
      <c r="F462" s="10">
        <v>8</v>
      </c>
      <c r="G462" s="11">
        <f t="shared" si="21"/>
        <v>21.5</v>
      </c>
      <c r="H462" s="12">
        <v>172</v>
      </c>
      <c r="I462" s="8" t="s">
        <v>24</v>
      </c>
      <c r="J462" s="8" t="s">
        <v>15</v>
      </c>
      <c r="K462" s="13" t="str">
        <f t="shared" si="23"/>
        <v>Saturday</v>
      </c>
      <c r="L462" s="13">
        <f>YEAR(retail_store_sales!$N462)</f>
        <v>2022</v>
      </c>
      <c r="M462" s="13" t="str">
        <f t="shared" si="22"/>
        <v>May</v>
      </c>
      <c r="N462" s="14">
        <v>44709</v>
      </c>
      <c r="O462" s="8" t="b">
        <v>0</v>
      </c>
    </row>
    <row r="463" spans="1:15" x14ac:dyDescent="0.3">
      <c r="A463" s="15" t="s">
        <v>4535</v>
      </c>
      <c r="B463" s="15" t="s">
        <v>21</v>
      </c>
      <c r="C463" s="15" t="s">
        <v>18</v>
      </c>
      <c r="D463" s="15" t="s">
        <v>141</v>
      </c>
      <c r="E463" s="16">
        <f>retail_store_sales!$H463/retail_store_sales!$F463</f>
        <v>32</v>
      </c>
      <c r="F463" s="17">
        <v>10</v>
      </c>
      <c r="G463" s="18">
        <f t="shared" si="21"/>
        <v>32</v>
      </c>
      <c r="H463" s="19">
        <v>320</v>
      </c>
      <c r="I463" s="15" t="s">
        <v>24</v>
      </c>
      <c r="J463" s="15" t="s">
        <v>15</v>
      </c>
      <c r="K463" s="13" t="str">
        <f t="shared" si="23"/>
        <v>Tuesday</v>
      </c>
      <c r="L463" s="20">
        <f>YEAR(retail_store_sales!$N463)</f>
        <v>2024</v>
      </c>
      <c r="M463" s="20" t="str">
        <f t="shared" si="22"/>
        <v>September</v>
      </c>
      <c r="N463" s="21">
        <v>45545</v>
      </c>
      <c r="O463" s="15" t="b">
        <v>1</v>
      </c>
    </row>
    <row r="464" spans="1:15" x14ac:dyDescent="0.3">
      <c r="A464" s="8" t="s">
        <v>362</v>
      </c>
      <c r="B464" s="8" t="s">
        <v>64</v>
      </c>
      <c r="C464" s="8" t="s">
        <v>129</v>
      </c>
      <c r="D464" s="8" t="s">
        <v>334</v>
      </c>
      <c r="E464" s="9">
        <f>retail_store_sales!$H464/retail_store_sales!$F464</f>
        <v>20</v>
      </c>
      <c r="F464" s="10">
        <v>3</v>
      </c>
      <c r="G464" s="11">
        <f t="shared" si="21"/>
        <v>20</v>
      </c>
      <c r="H464" s="12">
        <v>60</v>
      </c>
      <c r="I464" s="8" t="s">
        <v>47</v>
      </c>
      <c r="J464" s="8" t="s">
        <v>15</v>
      </c>
      <c r="K464" s="13" t="str">
        <f t="shared" si="23"/>
        <v>Monday</v>
      </c>
      <c r="L464" s="13">
        <f>YEAR(retail_store_sales!$N464)</f>
        <v>2023</v>
      </c>
      <c r="M464" s="13" t="str">
        <f t="shared" si="22"/>
        <v>July</v>
      </c>
      <c r="N464" s="14">
        <v>45124</v>
      </c>
      <c r="O464" s="8" t="b">
        <v>0</v>
      </c>
    </row>
    <row r="465" spans="1:15" x14ac:dyDescent="0.3">
      <c r="A465" s="15" t="s">
        <v>10514</v>
      </c>
      <c r="B465" s="15" t="s">
        <v>112</v>
      </c>
      <c r="C465" s="15" t="s">
        <v>12</v>
      </c>
      <c r="D465" s="15" t="s">
        <v>165</v>
      </c>
      <c r="E465" s="16">
        <f>retail_store_sales!$H465/retail_store_sales!$F465</f>
        <v>21.5</v>
      </c>
      <c r="F465" s="17">
        <v>2</v>
      </c>
      <c r="G465" s="18">
        <f t="shared" si="21"/>
        <v>21.5</v>
      </c>
      <c r="H465" s="19">
        <v>43</v>
      </c>
      <c r="I465" s="15" t="s">
        <v>47</v>
      </c>
      <c r="J465" s="15" t="s">
        <v>15</v>
      </c>
      <c r="K465" s="13" t="str">
        <f t="shared" si="23"/>
        <v>Saturday</v>
      </c>
      <c r="L465" s="20">
        <f>YEAR(retail_store_sales!$N465)</f>
        <v>2022</v>
      </c>
      <c r="M465" s="20" t="str">
        <f t="shared" si="22"/>
        <v>May</v>
      </c>
      <c r="N465" s="21">
        <v>44702</v>
      </c>
      <c r="O465" s="15" t="b">
        <v>0</v>
      </c>
    </row>
    <row r="466" spans="1:15" x14ac:dyDescent="0.3">
      <c r="A466" s="8" t="s">
        <v>2081</v>
      </c>
      <c r="B466" s="8" t="s">
        <v>30</v>
      </c>
      <c r="C466" s="8" t="s">
        <v>12</v>
      </c>
      <c r="D466" s="8" t="s">
        <v>192</v>
      </c>
      <c r="E466" s="9">
        <f>retail_store_sales!$H466/retail_store_sales!$F466</f>
        <v>41</v>
      </c>
      <c r="F466" s="10">
        <v>4</v>
      </c>
      <c r="G466" s="11">
        <f t="shared" si="21"/>
        <v>41</v>
      </c>
      <c r="H466" s="12">
        <v>164</v>
      </c>
      <c r="I466" s="8" t="s">
        <v>14</v>
      </c>
      <c r="J466" s="8" t="s">
        <v>37</v>
      </c>
      <c r="K466" s="13" t="str">
        <f t="shared" si="23"/>
        <v>Friday</v>
      </c>
      <c r="L466" s="13">
        <f>YEAR(retail_store_sales!$N466)</f>
        <v>2022</v>
      </c>
      <c r="M466" s="13" t="str">
        <f t="shared" si="22"/>
        <v>June</v>
      </c>
      <c r="N466" s="14">
        <v>44736</v>
      </c>
      <c r="O466" s="8" t="b">
        <v>1</v>
      </c>
    </row>
    <row r="467" spans="1:15" x14ac:dyDescent="0.3">
      <c r="A467" s="15" t="s">
        <v>316</v>
      </c>
      <c r="B467" s="15" t="s">
        <v>112</v>
      </c>
      <c r="C467" s="15" t="s">
        <v>27</v>
      </c>
      <c r="D467" s="15" t="s">
        <v>70</v>
      </c>
      <c r="E467" s="16">
        <f>retail_store_sales!$H467/retail_store_sales!$F467</f>
        <v>14</v>
      </c>
      <c r="F467" s="17">
        <v>6</v>
      </c>
      <c r="G467" s="18">
        <f t="shared" si="21"/>
        <v>14</v>
      </c>
      <c r="H467" s="19">
        <v>84</v>
      </c>
      <c r="I467" s="15" t="s">
        <v>14</v>
      </c>
      <c r="J467" s="15" t="s">
        <v>15</v>
      </c>
      <c r="K467" s="13" t="str">
        <f t="shared" si="23"/>
        <v>Wednesday</v>
      </c>
      <c r="L467" s="20">
        <f>YEAR(retail_store_sales!$N467)</f>
        <v>2024</v>
      </c>
      <c r="M467" s="20" t="str">
        <f t="shared" si="22"/>
        <v>December</v>
      </c>
      <c r="N467" s="21">
        <v>45651</v>
      </c>
      <c r="O467" s="15" t="s">
        <v>12824</v>
      </c>
    </row>
    <row r="468" spans="1:15" x14ac:dyDescent="0.3">
      <c r="A468" s="8" t="s">
        <v>6957</v>
      </c>
      <c r="B468" s="8" t="s">
        <v>11</v>
      </c>
      <c r="C468" s="8" t="s">
        <v>31</v>
      </c>
      <c r="D468" s="8" t="s">
        <v>12823</v>
      </c>
      <c r="E468" s="9">
        <v>0</v>
      </c>
      <c r="F468" s="10">
        <v>0</v>
      </c>
      <c r="G468" s="11">
        <f t="shared" si="21"/>
        <v>0</v>
      </c>
      <c r="H468" s="12">
        <v>0</v>
      </c>
      <c r="I468" s="8" t="s">
        <v>14</v>
      </c>
      <c r="J468" s="8" t="s">
        <v>37</v>
      </c>
      <c r="K468" s="13" t="str">
        <f t="shared" si="23"/>
        <v>Saturday</v>
      </c>
      <c r="L468" s="13">
        <f>YEAR(retail_store_sales!$N468)</f>
        <v>2022</v>
      </c>
      <c r="M468" s="13" t="str">
        <f t="shared" si="22"/>
        <v>November</v>
      </c>
      <c r="N468" s="14">
        <v>44870</v>
      </c>
      <c r="O468" s="8" t="b">
        <v>1</v>
      </c>
    </row>
    <row r="469" spans="1:15" x14ac:dyDescent="0.3">
      <c r="A469" s="15" t="s">
        <v>4198</v>
      </c>
      <c r="B469" s="15" t="s">
        <v>64</v>
      </c>
      <c r="C469" s="15" t="s">
        <v>18</v>
      </c>
      <c r="D469" s="15" t="s">
        <v>1069</v>
      </c>
      <c r="E469" s="16">
        <f>retail_store_sales!$H469/retail_store_sales!$F469</f>
        <v>14</v>
      </c>
      <c r="F469" s="17">
        <v>5</v>
      </c>
      <c r="G469" s="18">
        <f t="shared" si="21"/>
        <v>14</v>
      </c>
      <c r="H469" s="19">
        <v>70</v>
      </c>
      <c r="I469" s="15" t="s">
        <v>14</v>
      </c>
      <c r="J469" s="15" t="s">
        <v>15</v>
      </c>
      <c r="K469" s="13" t="str">
        <f t="shared" si="23"/>
        <v>Thursday</v>
      </c>
      <c r="L469" s="20">
        <f>YEAR(retail_store_sales!$N469)</f>
        <v>2024</v>
      </c>
      <c r="M469" s="20" t="str">
        <f t="shared" si="22"/>
        <v>January</v>
      </c>
      <c r="N469" s="21">
        <v>45302</v>
      </c>
      <c r="O469" s="15" t="b">
        <v>1</v>
      </c>
    </row>
    <row r="470" spans="1:15" x14ac:dyDescent="0.3">
      <c r="A470" s="8" t="s">
        <v>5005</v>
      </c>
      <c r="B470" s="8" t="s">
        <v>83</v>
      </c>
      <c r="C470" s="8" t="s">
        <v>65</v>
      </c>
      <c r="D470" s="8" t="s">
        <v>376</v>
      </c>
      <c r="E470" s="9">
        <f>retail_store_sales!$H470/retail_store_sales!$F470</f>
        <v>29</v>
      </c>
      <c r="F470" s="10">
        <v>8</v>
      </c>
      <c r="G470" s="11">
        <f t="shared" si="21"/>
        <v>29</v>
      </c>
      <c r="H470" s="12">
        <v>232</v>
      </c>
      <c r="I470" s="8" t="s">
        <v>14</v>
      </c>
      <c r="J470" s="8" t="s">
        <v>15</v>
      </c>
      <c r="K470" s="13" t="str">
        <f t="shared" si="23"/>
        <v>Sunday</v>
      </c>
      <c r="L470" s="13">
        <f>YEAR(retail_store_sales!$N470)</f>
        <v>2023</v>
      </c>
      <c r="M470" s="13" t="str">
        <f t="shared" si="22"/>
        <v>February</v>
      </c>
      <c r="N470" s="14">
        <v>44983</v>
      </c>
      <c r="O470" s="8" t="b">
        <v>1</v>
      </c>
    </row>
    <row r="471" spans="1:15" x14ac:dyDescent="0.3">
      <c r="A471" s="15" t="s">
        <v>9228</v>
      </c>
      <c r="B471" s="15" t="s">
        <v>73</v>
      </c>
      <c r="C471" s="15" t="s">
        <v>22</v>
      </c>
      <c r="D471" s="15" t="s">
        <v>305</v>
      </c>
      <c r="E471" s="16">
        <f>retail_store_sales!$H471/retail_store_sales!$F471</f>
        <v>23</v>
      </c>
      <c r="F471" s="17">
        <v>5</v>
      </c>
      <c r="G471" s="18">
        <f t="shared" si="21"/>
        <v>23</v>
      </c>
      <c r="H471" s="19">
        <v>115</v>
      </c>
      <c r="I471" s="15" t="s">
        <v>24</v>
      </c>
      <c r="J471" s="15" t="s">
        <v>37</v>
      </c>
      <c r="K471" s="13" t="str">
        <f t="shared" si="23"/>
        <v>Wednesday</v>
      </c>
      <c r="L471" s="20">
        <f>YEAR(retail_store_sales!$N471)</f>
        <v>2024</v>
      </c>
      <c r="M471" s="20" t="str">
        <f t="shared" si="22"/>
        <v>January</v>
      </c>
      <c r="N471" s="21">
        <v>45315</v>
      </c>
      <c r="O471" s="15" t="s">
        <v>12824</v>
      </c>
    </row>
    <row r="472" spans="1:15" x14ac:dyDescent="0.3">
      <c r="A472" s="8" t="s">
        <v>3076</v>
      </c>
      <c r="B472" s="8" t="s">
        <v>83</v>
      </c>
      <c r="C472" s="8" t="s">
        <v>40</v>
      </c>
      <c r="D472" s="8" t="s">
        <v>86</v>
      </c>
      <c r="E472" s="9">
        <f>retail_store_sales!$H472/retail_store_sales!$F472</f>
        <v>41</v>
      </c>
      <c r="F472" s="10">
        <v>1</v>
      </c>
      <c r="G472" s="11">
        <f t="shared" si="21"/>
        <v>41</v>
      </c>
      <c r="H472" s="12">
        <v>41</v>
      </c>
      <c r="I472" s="8" t="s">
        <v>47</v>
      </c>
      <c r="J472" s="8" t="s">
        <v>37</v>
      </c>
      <c r="K472" s="13" t="str">
        <f t="shared" si="23"/>
        <v>Thursday</v>
      </c>
      <c r="L472" s="13">
        <f>YEAR(retail_store_sales!$N472)</f>
        <v>2024</v>
      </c>
      <c r="M472" s="13" t="str">
        <f t="shared" si="22"/>
        <v>July</v>
      </c>
      <c r="N472" s="14">
        <v>45498</v>
      </c>
      <c r="O472" s="8" t="s">
        <v>12824</v>
      </c>
    </row>
    <row r="473" spans="1:15" x14ac:dyDescent="0.3">
      <c r="A473" s="15" t="s">
        <v>7023</v>
      </c>
      <c r="B473" s="15" t="s">
        <v>30</v>
      </c>
      <c r="C473" s="15" t="s">
        <v>40</v>
      </c>
      <c r="D473" s="15" t="s">
        <v>673</v>
      </c>
      <c r="E473" s="16">
        <f>retail_store_sales!$H473/retail_store_sales!$F473</f>
        <v>12.5</v>
      </c>
      <c r="F473" s="17">
        <v>9</v>
      </c>
      <c r="G473" s="18">
        <f t="shared" si="21"/>
        <v>12.5</v>
      </c>
      <c r="H473" s="19">
        <v>112.5</v>
      </c>
      <c r="I473" s="15" t="s">
        <v>24</v>
      </c>
      <c r="J473" s="15" t="s">
        <v>15</v>
      </c>
      <c r="K473" s="13" t="str">
        <f t="shared" si="23"/>
        <v>Wednesday</v>
      </c>
      <c r="L473" s="20">
        <f>YEAR(retail_store_sales!$N473)</f>
        <v>2023</v>
      </c>
      <c r="M473" s="20" t="str">
        <f t="shared" si="22"/>
        <v>May</v>
      </c>
      <c r="N473" s="21">
        <v>45070</v>
      </c>
      <c r="O473" s="15" t="s">
        <v>12824</v>
      </c>
    </row>
    <row r="474" spans="1:15" x14ac:dyDescent="0.3">
      <c r="A474" s="8" t="s">
        <v>8362</v>
      </c>
      <c r="B474" s="8" t="s">
        <v>26</v>
      </c>
      <c r="C474" s="8" t="s">
        <v>31</v>
      </c>
      <c r="D474" s="8" t="s">
        <v>364</v>
      </c>
      <c r="E474" s="9">
        <f>retail_store_sales!$H474/retail_store_sales!$F474</f>
        <v>41</v>
      </c>
      <c r="F474" s="10">
        <v>7</v>
      </c>
      <c r="G474" s="11">
        <f t="shared" si="21"/>
        <v>41</v>
      </c>
      <c r="H474" s="12">
        <v>287</v>
      </c>
      <c r="I474" s="8" t="s">
        <v>47</v>
      </c>
      <c r="J474" s="8" t="s">
        <v>15</v>
      </c>
      <c r="K474" s="13" t="str">
        <f t="shared" si="23"/>
        <v>Thursday</v>
      </c>
      <c r="L474" s="13">
        <f>YEAR(retail_store_sales!$N474)</f>
        <v>2022</v>
      </c>
      <c r="M474" s="13" t="str">
        <f t="shared" si="22"/>
        <v>March</v>
      </c>
      <c r="N474" s="14">
        <v>44637</v>
      </c>
      <c r="O474" s="8" t="b">
        <v>0</v>
      </c>
    </row>
    <row r="475" spans="1:15" x14ac:dyDescent="0.3">
      <c r="A475" s="15" t="s">
        <v>6779</v>
      </c>
      <c r="B475" s="15" t="s">
        <v>68</v>
      </c>
      <c r="C475" s="15" t="s">
        <v>40</v>
      </c>
      <c r="D475" s="15" t="s">
        <v>189</v>
      </c>
      <c r="E475" s="16">
        <f>retail_store_sales!$H475/retail_store_sales!$F475</f>
        <v>20</v>
      </c>
      <c r="F475" s="17">
        <v>5</v>
      </c>
      <c r="G475" s="18">
        <f t="shared" si="21"/>
        <v>20</v>
      </c>
      <c r="H475" s="19">
        <v>100</v>
      </c>
      <c r="I475" s="15" t="s">
        <v>47</v>
      </c>
      <c r="J475" s="15" t="s">
        <v>15</v>
      </c>
      <c r="K475" s="13" t="str">
        <f t="shared" si="23"/>
        <v>Thursday</v>
      </c>
      <c r="L475" s="20">
        <f>YEAR(retail_store_sales!$N475)</f>
        <v>2023</v>
      </c>
      <c r="M475" s="20" t="str">
        <f t="shared" si="22"/>
        <v>March</v>
      </c>
      <c r="N475" s="21">
        <v>44994</v>
      </c>
      <c r="O475" s="15" t="s">
        <v>12824</v>
      </c>
    </row>
    <row r="476" spans="1:15" x14ac:dyDescent="0.3">
      <c r="A476" s="8" t="s">
        <v>12519</v>
      </c>
      <c r="B476" s="8" t="s">
        <v>99</v>
      </c>
      <c r="C476" s="8" t="s">
        <v>40</v>
      </c>
      <c r="D476" s="8" t="s">
        <v>80</v>
      </c>
      <c r="E476" s="9">
        <f>retail_store_sales!$H476/retail_store_sales!$F476</f>
        <v>24.5</v>
      </c>
      <c r="F476" s="10">
        <v>5</v>
      </c>
      <c r="G476" s="11">
        <f t="shared" si="21"/>
        <v>24.5</v>
      </c>
      <c r="H476" s="12">
        <v>122.5</v>
      </c>
      <c r="I476" s="8" t="s">
        <v>24</v>
      </c>
      <c r="J476" s="8" t="s">
        <v>37</v>
      </c>
      <c r="K476" s="13" t="str">
        <f t="shared" si="23"/>
        <v>Sunday</v>
      </c>
      <c r="L476" s="13">
        <f>YEAR(retail_store_sales!$N476)</f>
        <v>2023</v>
      </c>
      <c r="M476" s="13" t="str">
        <f t="shared" si="22"/>
        <v>July</v>
      </c>
      <c r="N476" s="14">
        <v>45130</v>
      </c>
      <c r="O476" s="8" t="s">
        <v>12824</v>
      </c>
    </row>
    <row r="477" spans="1:15" x14ac:dyDescent="0.3">
      <c r="A477" s="15" t="s">
        <v>6230</v>
      </c>
      <c r="B477" s="15" t="s">
        <v>30</v>
      </c>
      <c r="C477" s="15" t="s">
        <v>31</v>
      </c>
      <c r="D477" s="15" t="s">
        <v>184</v>
      </c>
      <c r="E477" s="16">
        <f>retail_store_sales!$H477/retail_store_sales!$F477</f>
        <v>33.5</v>
      </c>
      <c r="F477" s="17">
        <v>6</v>
      </c>
      <c r="G477" s="18">
        <f t="shared" si="21"/>
        <v>33.5</v>
      </c>
      <c r="H477" s="19">
        <v>201</v>
      </c>
      <c r="I477" s="15" t="s">
        <v>24</v>
      </c>
      <c r="J477" s="15" t="s">
        <v>15</v>
      </c>
      <c r="K477" s="13" t="str">
        <f t="shared" si="23"/>
        <v>Saturday</v>
      </c>
      <c r="L477" s="20">
        <f>YEAR(retail_store_sales!$N477)</f>
        <v>2024</v>
      </c>
      <c r="M477" s="20" t="str">
        <f t="shared" si="22"/>
        <v>February</v>
      </c>
      <c r="N477" s="21">
        <v>45339</v>
      </c>
      <c r="O477" s="15" t="b">
        <v>0</v>
      </c>
    </row>
    <row r="478" spans="1:15" x14ac:dyDescent="0.3">
      <c r="A478" s="8" t="s">
        <v>12568</v>
      </c>
      <c r="B478" s="8" t="s">
        <v>21</v>
      </c>
      <c r="C478" s="8" t="s">
        <v>27</v>
      </c>
      <c r="D478" s="8" t="s">
        <v>70</v>
      </c>
      <c r="E478" s="9">
        <f>retail_store_sales!$H478/retail_store_sales!$F478</f>
        <v>14</v>
      </c>
      <c r="F478" s="10">
        <v>5</v>
      </c>
      <c r="G478" s="11">
        <f t="shared" si="21"/>
        <v>14</v>
      </c>
      <c r="H478" s="12">
        <v>70</v>
      </c>
      <c r="I478" s="8" t="s">
        <v>24</v>
      </c>
      <c r="J478" s="8" t="s">
        <v>37</v>
      </c>
      <c r="K478" s="13" t="str">
        <f t="shared" si="23"/>
        <v>Monday</v>
      </c>
      <c r="L478" s="13">
        <f>YEAR(retail_store_sales!$N478)</f>
        <v>2023</v>
      </c>
      <c r="M478" s="13" t="str">
        <f t="shared" si="22"/>
        <v>September</v>
      </c>
      <c r="N478" s="14">
        <v>45187</v>
      </c>
      <c r="O478" s="8" t="b">
        <v>1</v>
      </c>
    </row>
    <row r="479" spans="1:15" x14ac:dyDescent="0.3">
      <c r="A479" s="15" t="s">
        <v>9060</v>
      </c>
      <c r="B479" s="15" t="s">
        <v>122</v>
      </c>
      <c r="C479" s="15" t="s">
        <v>65</v>
      </c>
      <c r="D479" s="15" t="s">
        <v>66</v>
      </c>
      <c r="E479" s="16">
        <f>retail_store_sales!$H479/retail_store_sales!$F479</f>
        <v>23</v>
      </c>
      <c r="F479" s="17">
        <v>3</v>
      </c>
      <c r="G479" s="18">
        <f t="shared" si="21"/>
        <v>23</v>
      </c>
      <c r="H479" s="19">
        <v>69</v>
      </c>
      <c r="I479" s="15" t="s">
        <v>47</v>
      </c>
      <c r="J479" s="15" t="s">
        <v>15</v>
      </c>
      <c r="K479" s="13" t="str">
        <f t="shared" si="23"/>
        <v>Tuesday</v>
      </c>
      <c r="L479" s="20">
        <f>YEAR(retail_store_sales!$N479)</f>
        <v>2024</v>
      </c>
      <c r="M479" s="20" t="str">
        <f t="shared" si="22"/>
        <v>July</v>
      </c>
      <c r="N479" s="21">
        <v>45489</v>
      </c>
      <c r="O479" s="15" t="b">
        <v>0</v>
      </c>
    </row>
    <row r="480" spans="1:15" x14ac:dyDescent="0.3">
      <c r="A480" s="8" t="s">
        <v>2764</v>
      </c>
      <c r="B480" s="8" t="s">
        <v>62</v>
      </c>
      <c r="C480" s="8" t="s">
        <v>22</v>
      </c>
      <c r="D480" s="8" t="s">
        <v>1238</v>
      </c>
      <c r="E480" s="9">
        <f>retail_store_sales!$H480/retail_store_sales!$F480</f>
        <v>26</v>
      </c>
      <c r="F480" s="10">
        <v>4</v>
      </c>
      <c r="G480" s="11">
        <f t="shared" si="21"/>
        <v>26</v>
      </c>
      <c r="H480" s="12">
        <v>104</v>
      </c>
      <c r="I480" s="8" t="s">
        <v>47</v>
      </c>
      <c r="J480" s="8" t="s">
        <v>15</v>
      </c>
      <c r="K480" s="13" t="str">
        <f t="shared" si="23"/>
        <v>Friday</v>
      </c>
      <c r="L480" s="13">
        <f>YEAR(retail_store_sales!$N480)</f>
        <v>2022</v>
      </c>
      <c r="M480" s="13" t="str">
        <f t="shared" si="22"/>
        <v>November</v>
      </c>
      <c r="N480" s="14">
        <v>44883</v>
      </c>
      <c r="O480" s="8" t="b">
        <v>0</v>
      </c>
    </row>
    <row r="481" spans="1:15" x14ac:dyDescent="0.3">
      <c r="A481" s="15" t="s">
        <v>993</v>
      </c>
      <c r="B481" s="15" t="s">
        <v>68</v>
      </c>
      <c r="C481" s="15" t="s">
        <v>40</v>
      </c>
      <c r="D481" s="15" t="s">
        <v>108</v>
      </c>
      <c r="E481" s="16">
        <f>retail_store_sales!$H481/retail_store_sales!$F481</f>
        <v>18.5</v>
      </c>
      <c r="F481" s="17">
        <v>3</v>
      </c>
      <c r="G481" s="18">
        <f t="shared" si="21"/>
        <v>18.5</v>
      </c>
      <c r="H481" s="19">
        <v>55.5</v>
      </c>
      <c r="I481" s="15" t="s">
        <v>24</v>
      </c>
      <c r="J481" s="15" t="s">
        <v>15</v>
      </c>
      <c r="K481" s="13" t="str">
        <f t="shared" si="23"/>
        <v>Wednesday</v>
      </c>
      <c r="L481" s="20">
        <f>YEAR(retail_store_sales!$N481)</f>
        <v>2024</v>
      </c>
      <c r="M481" s="20" t="str">
        <f t="shared" si="22"/>
        <v>September</v>
      </c>
      <c r="N481" s="21">
        <v>45546</v>
      </c>
      <c r="O481" s="15" t="b">
        <v>0</v>
      </c>
    </row>
    <row r="482" spans="1:15" x14ac:dyDescent="0.3">
      <c r="A482" s="8" t="s">
        <v>2023</v>
      </c>
      <c r="B482" s="8" t="s">
        <v>122</v>
      </c>
      <c r="C482" s="8" t="s">
        <v>27</v>
      </c>
      <c r="D482" s="8" t="s">
        <v>123</v>
      </c>
      <c r="E482" s="9">
        <f>retail_store_sales!$H482/retail_store_sales!$F482</f>
        <v>15.5</v>
      </c>
      <c r="F482" s="10">
        <v>2</v>
      </c>
      <c r="G482" s="11">
        <f t="shared" si="21"/>
        <v>15.5</v>
      </c>
      <c r="H482" s="12">
        <v>31</v>
      </c>
      <c r="I482" s="8" t="s">
        <v>14</v>
      </c>
      <c r="J482" s="8" t="s">
        <v>37</v>
      </c>
      <c r="K482" s="13" t="str">
        <f t="shared" si="23"/>
        <v>Saturday</v>
      </c>
      <c r="L482" s="13">
        <f>YEAR(retail_store_sales!$N482)</f>
        <v>2023</v>
      </c>
      <c r="M482" s="13" t="str">
        <f t="shared" si="22"/>
        <v>October</v>
      </c>
      <c r="N482" s="14">
        <v>45206</v>
      </c>
      <c r="O482" s="8" t="s">
        <v>12824</v>
      </c>
    </row>
    <row r="483" spans="1:15" x14ac:dyDescent="0.3">
      <c r="A483" s="15" t="s">
        <v>4597</v>
      </c>
      <c r="B483" s="15" t="s">
        <v>122</v>
      </c>
      <c r="C483" s="15" t="s">
        <v>12</v>
      </c>
      <c r="D483" s="15" t="s">
        <v>519</v>
      </c>
      <c r="E483" s="16">
        <f>retail_store_sales!$H483/retail_store_sales!$F483</f>
        <v>15.5</v>
      </c>
      <c r="F483" s="17">
        <v>9</v>
      </c>
      <c r="G483" s="18">
        <f t="shared" si="21"/>
        <v>15.5</v>
      </c>
      <c r="H483" s="19">
        <v>139.5</v>
      </c>
      <c r="I483" s="15" t="s">
        <v>24</v>
      </c>
      <c r="J483" s="15" t="s">
        <v>37</v>
      </c>
      <c r="K483" s="13" t="str">
        <f t="shared" si="23"/>
        <v>Friday</v>
      </c>
      <c r="L483" s="20">
        <f>YEAR(retail_store_sales!$N483)</f>
        <v>2024</v>
      </c>
      <c r="M483" s="20" t="str">
        <f t="shared" si="22"/>
        <v>August</v>
      </c>
      <c r="N483" s="21">
        <v>45520</v>
      </c>
      <c r="O483" s="15" t="s">
        <v>12824</v>
      </c>
    </row>
    <row r="484" spans="1:15" x14ac:dyDescent="0.3">
      <c r="A484" s="8" t="s">
        <v>12705</v>
      </c>
      <c r="B484" s="8" t="s">
        <v>64</v>
      </c>
      <c r="C484" s="8" t="s">
        <v>65</v>
      </c>
      <c r="D484" s="8" t="s">
        <v>12823</v>
      </c>
      <c r="E484" s="9">
        <f>retail_store_sales!$H484/retail_store_sales!$F484</f>
        <v>21.5</v>
      </c>
      <c r="F484" s="10">
        <v>4</v>
      </c>
      <c r="G484" s="11">
        <f t="shared" si="21"/>
        <v>21.5</v>
      </c>
      <c r="H484" s="12">
        <v>86</v>
      </c>
      <c r="I484" s="8" t="s">
        <v>24</v>
      </c>
      <c r="J484" s="8" t="s">
        <v>15</v>
      </c>
      <c r="K484" s="13" t="str">
        <f t="shared" si="23"/>
        <v>Sunday</v>
      </c>
      <c r="L484" s="13">
        <f>YEAR(retail_store_sales!$N484)</f>
        <v>2023</v>
      </c>
      <c r="M484" s="13" t="str">
        <f t="shared" si="22"/>
        <v>February</v>
      </c>
      <c r="N484" s="14">
        <v>44983</v>
      </c>
      <c r="O484" s="8" t="s">
        <v>12824</v>
      </c>
    </row>
    <row r="485" spans="1:15" x14ac:dyDescent="0.3">
      <c r="A485" s="15" t="s">
        <v>234</v>
      </c>
      <c r="B485" s="15" t="s">
        <v>76</v>
      </c>
      <c r="C485" s="15" t="s">
        <v>31</v>
      </c>
      <c r="D485" s="15" t="s">
        <v>159</v>
      </c>
      <c r="E485" s="16">
        <f>retail_store_sales!$H485/retail_store_sales!$F485</f>
        <v>36.5</v>
      </c>
      <c r="F485" s="17">
        <v>3</v>
      </c>
      <c r="G485" s="18">
        <f t="shared" si="21"/>
        <v>36.5</v>
      </c>
      <c r="H485" s="19">
        <v>109.5</v>
      </c>
      <c r="I485" s="15" t="s">
        <v>24</v>
      </c>
      <c r="J485" s="15" t="s">
        <v>15</v>
      </c>
      <c r="K485" s="13" t="str">
        <f t="shared" si="23"/>
        <v>Tuesday</v>
      </c>
      <c r="L485" s="20">
        <f>YEAR(retail_store_sales!$N485)</f>
        <v>2023</v>
      </c>
      <c r="M485" s="20" t="str">
        <f t="shared" si="22"/>
        <v>October</v>
      </c>
      <c r="N485" s="21">
        <v>45230</v>
      </c>
      <c r="O485" s="15" t="s">
        <v>12824</v>
      </c>
    </row>
    <row r="486" spans="1:15" x14ac:dyDescent="0.3">
      <c r="A486" s="8" t="s">
        <v>3041</v>
      </c>
      <c r="B486" s="8" t="s">
        <v>115</v>
      </c>
      <c r="C486" s="8" t="s">
        <v>22</v>
      </c>
      <c r="D486" s="8" t="s">
        <v>84</v>
      </c>
      <c r="E486" s="9">
        <f>retail_store_sales!$H486/retail_store_sales!$F486</f>
        <v>33.5</v>
      </c>
      <c r="F486" s="10">
        <v>2</v>
      </c>
      <c r="G486" s="11">
        <f t="shared" si="21"/>
        <v>33.5</v>
      </c>
      <c r="H486" s="12">
        <v>67</v>
      </c>
      <c r="I486" s="8" t="s">
        <v>24</v>
      </c>
      <c r="J486" s="8" t="s">
        <v>15</v>
      </c>
      <c r="K486" s="13" t="str">
        <f t="shared" si="23"/>
        <v>Monday</v>
      </c>
      <c r="L486" s="13">
        <f>YEAR(retail_store_sales!$N486)</f>
        <v>2024</v>
      </c>
      <c r="M486" s="13" t="str">
        <f t="shared" si="22"/>
        <v>February</v>
      </c>
      <c r="N486" s="14">
        <v>45327</v>
      </c>
      <c r="O486" s="8" t="s">
        <v>12824</v>
      </c>
    </row>
    <row r="487" spans="1:15" x14ac:dyDescent="0.3">
      <c r="A487" s="15" t="s">
        <v>9756</v>
      </c>
      <c r="B487" s="15" t="s">
        <v>167</v>
      </c>
      <c r="C487" s="15" t="s">
        <v>40</v>
      </c>
      <c r="D487" s="15" t="s">
        <v>145</v>
      </c>
      <c r="E487" s="16">
        <f>retail_store_sales!$H487/retail_store_sales!$F487</f>
        <v>14</v>
      </c>
      <c r="F487" s="17">
        <v>7</v>
      </c>
      <c r="G487" s="18">
        <f t="shared" si="21"/>
        <v>14</v>
      </c>
      <c r="H487" s="19">
        <v>98</v>
      </c>
      <c r="I487" s="15" t="s">
        <v>24</v>
      </c>
      <c r="J487" s="15" t="s">
        <v>37</v>
      </c>
      <c r="K487" s="13" t="str">
        <f t="shared" si="23"/>
        <v>Sunday</v>
      </c>
      <c r="L487" s="20">
        <f>YEAR(retail_store_sales!$N487)</f>
        <v>2024</v>
      </c>
      <c r="M487" s="20" t="str">
        <f t="shared" si="22"/>
        <v>February</v>
      </c>
      <c r="N487" s="21">
        <v>45326</v>
      </c>
      <c r="O487" s="15" t="s">
        <v>12824</v>
      </c>
    </row>
    <row r="488" spans="1:15" x14ac:dyDescent="0.3">
      <c r="A488" s="8" t="s">
        <v>7096</v>
      </c>
      <c r="B488" s="8" t="s">
        <v>64</v>
      </c>
      <c r="C488" s="8" t="s">
        <v>31</v>
      </c>
      <c r="D488" s="8" t="s">
        <v>32</v>
      </c>
      <c r="E488" s="9">
        <f>retail_store_sales!$H488/retail_store_sales!$F488</f>
        <v>12.5</v>
      </c>
      <c r="F488" s="10">
        <v>2</v>
      </c>
      <c r="G488" s="11">
        <f t="shared" si="21"/>
        <v>12.5</v>
      </c>
      <c r="H488" s="12">
        <v>25</v>
      </c>
      <c r="I488" s="8" t="s">
        <v>24</v>
      </c>
      <c r="J488" s="8" t="s">
        <v>15</v>
      </c>
      <c r="K488" s="13" t="str">
        <f t="shared" si="23"/>
        <v>Thursday</v>
      </c>
      <c r="L488" s="13">
        <f>YEAR(retail_store_sales!$N488)</f>
        <v>2024</v>
      </c>
      <c r="M488" s="13" t="str">
        <f t="shared" si="22"/>
        <v>June</v>
      </c>
      <c r="N488" s="14">
        <v>45449</v>
      </c>
      <c r="O488" s="8" t="b">
        <v>0</v>
      </c>
    </row>
    <row r="489" spans="1:15" x14ac:dyDescent="0.3">
      <c r="A489" s="15" t="s">
        <v>659</v>
      </c>
      <c r="B489" s="15" t="s">
        <v>88</v>
      </c>
      <c r="C489" s="15" t="s">
        <v>27</v>
      </c>
      <c r="D489" s="15" t="s">
        <v>123</v>
      </c>
      <c r="E489" s="16">
        <f>retail_store_sales!$H489/retail_store_sales!$F489</f>
        <v>15.5</v>
      </c>
      <c r="F489" s="17">
        <v>5</v>
      </c>
      <c r="G489" s="18">
        <f t="shared" si="21"/>
        <v>15.5</v>
      </c>
      <c r="H489" s="19">
        <v>77.5</v>
      </c>
      <c r="I489" s="15" t="s">
        <v>47</v>
      </c>
      <c r="J489" s="15" t="s">
        <v>15</v>
      </c>
      <c r="K489" s="13" t="str">
        <f t="shared" si="23"/>
        <v>Monday</v>
      </c>
      <c r="L489" s="20">
        <f>YEAR(retail_store_sales!$N489)</f>
        <v>2022</v>
      </c>
      <c r="M489" s="20" t="str">
        <f t="shared" si="22"/>
        <v>April</v>
      </c>
      <c r="N489" s="21">
        <v>44655</v>
      </c>
      <c r="O489" s="15" t="s">
        <v>12824</v>
      </c>
    </row>
    <row r="490" spans="1:15" x14ac:dyDescent="0.3">
      <c r="A490" s="8" t="s">
        <v>7208</v>
      </c>
      <c r="B490" s="8" t="s">
        <v>35</v>
      </c>
      <c r="C490" s="8" t="s">
        <v>22</v>
      </c>
      <c r="D490" s="8" t="s">
        <v>276</v>
      </c>
      <c r="E490" s="9">
        <f>retail_store_sales!$H490/retail_store_sales!$F490</f>
        <v>30.5</v>
      </c>
      <c r="F490" s="10">
        <v>8</v>
      </c>
      <c r="G490" s="11">
        <f t="shared" si="21"/>
        <v>30.5</v>
      </c>
      <c r="H490" s="12">
        <v>244</v>
      </c>
      <c r="I490" s="8" t="s">
        <v>47</v>
      </c>
      <c r="J490" s="8" t="s">
        <v>15</v>
      </c>
      <c r="K490" s="13" t="str">
        <f t="shared" si="23"/>
        <v>Saturday</v>
      </c>
      <c r="L490" s="13">
        <f>YEAR(retail_store_sales!$N490)</f>
        <v>2022</v>
      </c>
      <c r="M490" s="13" t="str">
        <f t="shared" si="22"/>
        <v>December</v>
      </c>
      <c r="N490" s="14">
        <v>44898</v>
      </c>
      <c r="O490" s="8" t="b">
        <v>0</v>
      </c>
    </row>
    <row r="491" spans="1:15" x14ac:dyDescent="0.3">
      <c r="A491" s="15" t="s">
        <v>5946</v>
      </c>
      <c r="B491" s="15" t="s">
        <v>64</v>
      </c>
      <c r="C491" s="15" t="s">
        <v>18</v>
      </c>
      <c r="D491" s="15" t="s">
        <v>141</v>
      </c>
      <c r="E491" s="16">
        <f>retail_store_sales!$H491/retail_store_sales!$F491</f>
        <v>32</v>
      </c>
      <c r="F491" s="17">
        <v>4</v>
      </c>
      <c r="G491" s="18">
        <f t="shared" si="21"/>
        <v>32</v>
      </c>
      <c r="H491" s="19">
        <v>128</v>
      </c>
      <c r="I491" s="15" t="s">
        <v>14</v>
      </c>
      <c r="J491" s="15" t="s">
        <v>15</v>
      </c>
      <c r="K491" s="13" t="str">
        <f t="shared" si="23"/>
        <v>Tuesday</v>
      </c>
      <c r="L491" s="20">
        <f>YEAR(retail_store_sales!$N491)</f>
        <v>2022</v>
      </c>
      <c r="M491" s="20" t="str">
        <f t="shared" si="22"/>
        <v>January</v>
      </c>
      <c r="N491" s="21">
        <v>44586</v>
      </c>
      <c r="O491" s="15" t="s">
        <v>12824</v>
      </c>
    </row>
    <row r="492" spans="1:15" x14ac:dyDescent="0.3">
      <c r="A492" s="8" t="s">
        <v>1836</v>
      </c>
      <c r="B492" s="8" t="s">
        <v>45</v>
      </c>
      <c r="C492" s="8" t="s">
        <v>129</v>
      </c>
      <c r="D492" s="8" t="s">
        <v>442</v>
      </c>
      <c r="E492" s="9">
        <f>retail_store_sales!$H492/retail_store_sales!$F492</f>
        <v>5</v>
      </c>
      <c r="F492" s="10">
        <v>4</v>
      </c>
      <c r="G492" s="11">
        <f t="shared" si="21"/>
        <v>5</v>
      </c>
      <c r="H492" s="12">
        <v>20</v>
      </c>
      <c r="I492" s="8" t="s">
        <v>14</v>
      </c>
      <c r="J492" s="8" t="s">
        <v>37</v>
      </c>
      <c r="K492" s="13" t="str">
        <f t="shared" si="23"/>
        <v>Tuesday</v>
      </c>
      <c r="L492" s="13">
        <f>YEAR(retail_store_sales!$N492)</f>
        <v>2023</v>
      </c>
      <c r="M492" s="13" t="str">
        <f t="shared" si="22"/>
        <v>January</v>
      </c>
      <c r="N492" s="14">
        <v>44929</v>
      </c>
      <c r="O492" s="8" t="b">
        <v>1</v>
      </c>
    </row>
    <row r="493" spans="1:15" x14ac:dyDescent="0.3">
      <c r="A493" s="15" t="s">
        <v>998</v>
      </c>
      <c r="B493" s="15" t="s">
        <v>73</v>
      </c>
      <c r="C493" s="15" t="s">
        <v>31</v>
      </c>
      <c r="D493" s="15" t="s">
        <v>32</v>
      </c>
      <c r="E493" s="16">
        <f>retail_store_sales!$H493/retail_store_sales!$F493</f>
        <v>12.5</v>
      </c>
      <c r="F493" s="17">
        <v>3</v>
      </c>
      <c r="G493" s="18">
        <f t="shared" si="21"/>
        <v>12.5</v>
      </c>
      <c r="H493" s="19">
        <v>37.5</v>
      </c>
      <c r="I493" s="15" t="s">
        <v>47</v>
      </c>
      <c r="J493" s="15" t="s">
        <v>37</v>
      </c>
      <c r="K493" s="13" t="str">
        <f t="shared" si="23"/>
        <v>Wednesday</v>
      </c>
      <c r="L493" s="20">
        <f>YEAR(retail_store_sales!$N493)</f>
        <v>2024</v>
      </c>
      <c r="M493" s="20" t="str">
        <f t="shared" si="22"/>
        <v>May</v>
      </c>
      <c r="N493" s="21">
        <v>45427</v>
      </c>
      <c r="O493" s="15" t="b">
        <v>0</v>
      </c>
    </row>
    <row r="494" spans="1:15" x14ac:dyDescent="0.3">
      <c r="A494" s="8" t="s">
        <v>5455</v>
      </c>
      <c r="B494" s="8" t="s">
        <v>115</v>
      </c>
      <c r="C494" s="8" t="s">
        <v>27</v>
      </c>
      <c r="D494" s="8" t="s">
        <v>864</v>
      </c>
      <c r="E494" s="9">
        <f>retail_store_sales!$H494/retail_store_sales!$F494</f>
        <v>26</v>
      </c>
      <c r="F494" s="10">
        <v>10</v>
      </c>
      <c r="G494" s="11">
        <f t="shared" si="21"/>
        <v>26</v>
      </c>
      <c r="H494" s="12">
        <v>260</v>
      </c>
      <c r="I494" s="8" t="s">
        <v>14</v>
      </c>
      <c r="J494" s="8" t="s">
        <v>15</v>
      </c>
      <c r="K494" s="13" t="str">
        <f t="shared" si="23"/>
        <v>Wednesday</v>
      </c>
      <c r="L494" s="13">
        <f>YEAR(retail_store_sales!$N494)</f>
        <v>2024</v>
      </c>
      <c r="M494" s="13" t="str">
        <f t="shared" si="22"/>
        <v>February</v>
      </c>
      <c r="N494" s="14">
        <v>45350</v>
      </c>
      <c r="O494" s="8" t="b">
        <v>0</v>
      </c>
    </row>
    <row r="495" spans="1:15" x14ac:dyDescent="0.3">
      <c r="A495" s="15" t="s">
        <v>5151</v>
      </c>
      <c r="B495" s="15" t="s">
        <v>97</v>
      </c>
      <c r="C495" s="15" t="s">
        <v>31</v>
      </c>
      <c r="D495" s="15" t="s">
        <v>481</v>
      </c>
      <c r="E495" s="16">
        <f>retail_store_sales!$H495/retail_store_sales!$F495</f>
        <v>23</v>
      </c>
      <c r="F495" s="17">
        <v>3</v>
      </c>
      <c r="G495" s="18">
        <f t="shared" si="21"/>
        <v>23</v>
      </c>
      <c r="H495" s="19">
        <v>69</v>
      </c>
      <c r="I495" s="15" t="s">
        <v>24</v>
      </c>
      <c r="J495" s="15" t="s">
        <v>15</v>
      </c>
      <c r="K495" s="13" t="str">
        <f t="shared" si="23"/>
        <v>Wednesday</v>
      </c>
      <c r="L495" s="20">
        <f>YEAR(retail_store_sales!$N495)</f>
        <v>2022</v>
      </c>
      <c r="M495" s="20" t="str">
        <f t="shared" si="22"/>
        <v>April</v>
      </c>
      <c r="N495" s="21">
        <v>44664</v>
      </c>
      <c r="O495" s="15" t="s">
        <v>12824</v>
      </c>
    </row>
    <row r="496" spans="1:15" x14ac:dyDescent="0.3">
      <c r="A496" s="8" t="s">
        <v>4331</v>
      </c>
      <c r="B496" s="8" t="s">
        <v>88</v>
      </c>
      <c r="C496" s="8" t="s">
        <v>27</v>
      </c>
      <c r="D496" s="8" t="s">
        <v>569</v>
      </c>
      <c r="E496" s="9">
        <f>retail_store_sales!$H496/retail_store_sales!$F496</f>
        <v>29</v>
      </c>
      <c r="F496" s="10">
        <v>1</v>
      </c>
      <c r="G496" s="11">
        <f t="shared" si="21"/>
        <v>29</v>
      </c>
      <c r="H496" s="12">
        <v>29</v>
      </c>
      <c r="I496" s="8" t="s">
        <v>47</v>
      </c>
      <c r="J496" s="8" t="s">
        <v>37</v>
      </c>
      <c r="K496" s="13" t="str">
        <f t="shared" si="23"/>
        <v>Tuesday</v>
      </c>
      <c r="L496" s="13">
        <f>YEAR(retail_store_sales!$N496)</f>
        <v>2023</v>
      </c>
      <c r="M496" s="13" t="str">
        <f t="shared" si="22"/>
        <v>September</v>
      </c>
      <c r="N496" s="14">
        <v>45174</v>
      </c>
      <c r="O496" s="8" t="s">
        <v>12824</v>
      </c>
    </row>
    <row r="497" spans="1:15" x14ac:dyDescent="0.3">
      <c r="A497" s="15" t="s">
        <v>7358</v>
      </c>
      <c r="B497" s="15" t="s">
        <v>68</v>
      </c>
      <c r="C497" s="15" t="s">
        <v>12</v>
      </c>
      <c r="D497" s="15" t="s">
        <v>502</v>
      </c>
      <c r="E497" s="16">
        <f>retail_store_sales!$H497/retail_store_sales!$F497</f>
        <v>33.5</v>
      </c>
      <c r="F497" s="17">
        <v>8</v>
      </c>
      <c r="G497" s="18">
        <f t="shared" si="21"/>
        <v>33.5</v>
      </c>
      <c r="H497" s="19">
        <v>268</v>
      </c>
      <c r="I497" s="15" t="s">
        <v>47</v>
      </c>
      <c r="J497" s="15" t="s">
        <v>37</v>
      </c>
      <c r="K497" s="13" t="str">
        <f t="shared" si="23"/>
        <v>Friday</v>
      </c>
      <c r="L497" s="20">
        <f>YEAR(retail_store_sales!$N497)</f>
        <v>2024</v>
      </c>
      <c r="M497" s="20" t="str">
        <f t="shared" si="22"/>
        <v>January</v>
      </c>
      <c r="N497" s="21">
        <v>45303</v>
      </c>
      <c r="O497" s="15" t="b">
        <v>0</v>
      </c>
    </row>
    <row r="498" spans="1:15" x14ac:dyDescent="0.3">
      <c r="A498" s="8" t="s">
        <v>4502</v>
      </c>
      <c r="B498" s="8" t="s">
        <v>107</v>
      </c>
      <c r="C498" s="8" t="s">
        <v>22</v>
      </c>
      <c r="D498" s="8" t="s">
        <v>120</v>
      </c>
      <c r="E498" s="9">
        <f>retail_store_sales!$H498/retail_store_sales!$F498</f>
        <v>39.5</v>
      </c>
      <c r="F498" s="10">
        <v>9</v>
      </c>
      <c r="G498" s="11">
        <f t="shared" si="21"/>
        <v>39.5</v>
      </c>
      <c r="H498" s="12">
        <v>355.5</v>
      </c>
      <c r="I498" s="8" t="s">
        <v>24</v>
      </c>
      <c r="J498" s="8" t="s">
        <v>37</v>
      </c>
      <c r="K498" s="13" t="str">
        <f t="shared" si="23"/>
        <v>Thursday</v>
      </c>
      <c r="L498" s="13">
        <f>YEAR(retail_store_sales!$N498)</f>
        <v>2022</v>
      </c>
      <c r="M498" s="13" t="str">
        <f t="shared" si="22"/>
        <v>February</v>
      </c>
      <c r="N498" s="14">
        <v>44602</v>
      </c>
      <c r="O498" s="8" t="b">
        <v>1</v>
      </c>
    </row>
    <row r="499" spans="1:15" x14ac:dyDescent="0.3">
      <c r="A499" s="15" t="s">
        <v>8012</v>
      </c>
      <c r="B499" s="15" t="s">
        <v>99</v>
      </c>
      <c r="C499" s="15" t="s">
        <v>40</v>
      </c>
      <c r="D499" s="15" t="s">
        <v>196</v>
      </c>
      <c r="E499" s="16">
        <f>retail_store_sales!$H499/retail_store_sales!$F499</f>
        <v>35</v>
      </c>
      <c r="F499" s="17">
        <v>9</v>
      </c>
      <c r="G499" s="18">
        <f t="shared" si="21"/>
        <v>35</v>
      </c>
      <c r="H499" s="19">
        <v>315</v>
      </c>
      <c r="I499" s="15" t="s">
        <v>14</v>
      </c>
      <c r="J499" s="15" t="s">
        <v>37</v>
      </c>
      <c r="K499" s="13" t="str">
        <f t="shared" si="23"/>
        <v>Saturday</v>
      </c>
      <c r="L499" s="20">
        <f>YEAR(retail_store_sales!$N499)</f>
        <v>2022</v>
      </c>
      <c r="M499" s="20" t="str">
        <f t="shared" si="22"/>
        <v>March</v>
      </c>
      <c r="N499" s="21">
        <v>44639</v>
      </c>
      <c r="O499" s="15" t="b">
        <v>0</v>
      </c>
    </row>
    <row r="500" spans="1:15" x14ac:dyDescent="0.3">
      <c r="A500" s="8" t="s">
        <v>3244</v>
      </c>
      <c r="B500" s="8" t="s">
        <v>97</v>
      </c>
      <c r="C500" s="8" t="s">
        <v>27</v>
      </c>
      <c r="D500" s="8" t="s">
        <v>307</v>
      </c>
      <c r="E500" s="9">
        <f>retail_store_sales!$H500/retail_store_sales!$F500</f>
        <v>6.5</v>
      </c>
      <c r="F500" s="10">
        <v>3</v>
      </c>
      <c r="G500" s="11">
        <f t="shared" si="21"/>
        <v>6.5</v>
      </c>
      <c r="H500" s="12">
        <v>19.5</v>
      </c>
      <c r="I500" s="8" t="s">
        <v>24</v>
      </c>
      <c r="J500" s="8" t="s">
        <v>15</v>
      </c>
      <c r="K500" s="13" t="str">
        <f t="shared" si="23"/>
        <v>Sunday</v>
      </c>
      <c r="L500" s="13">
        <f>YEAR(retail_store_sales!$N500)</f>
        <v>2024</v>
      </c>
      <c r="M500" s="13" t="str">
        <f t="shared" si="22"/>
        <v>July</v>
      </c>
      <c r="N500" s="14">
        <v>45487</v>
      </c>
      <c r="O500" s="8" t="b">
        <v>1</v>
      </c>
    </row>
    <row r="501" spans="1:15" x14ac:dyDescent="0.3">
      <c r="A501" s="15" t="s">
        <v>6903</v>
      </c>
      <c r="B501" s="15" t="s">
        <v>42</v>
      </c>
      <c r="C501" s="15" t="s">
        <v>12</v>
      </c>
      <c r="D501" s="15" t="s">
        <v>171</v>
      </c>
      <c r="E501" s="16">
        <f>retail_store_sales!$H501/retail_store_sales!$F501</f>
        <v>5</v>
      </c>
      <c r="F501" s="17">
        <v>1</v>
      </c>
      <c r="G501" s="18">
        <f t="shared" si="21"/>
        <v>5</v>
      </c>
      <c r="H501" s="19">
        <v>5</v>
      </c>
      <c r="I501" s="15" t="s">
        <v>24</v>
      </c>
      <c r="J501" s="15" t="s">
        <v>15</v>
      </c>
      <c r="K501" s="13" t="str">
        <f t="shared" si="23"/>
        <v>Wednesday</v>
      </c>
      <c r="L501" s="20">
        <f>YEAR(retail_store_sales!$N501)</f>
        <v>2023</v>
      </c>
      <c r="M501" s="20" t="str">
        <f t="shared" si="22"/>
        <v>September</v>
      </c>
      <c r="N501" s="21">
        <v>45196</v>
      </c>
      <c r="O501" s="15" t="s">
        <v>12824</v>
      </c>
    </row>
    <row r="502" spans="1:15" x14ac:dyDescent="0.3">
      <c r="A502" s="8" t="s">
        <v>12110</v>
      </c>
      <c r="B502" s="8" t="s">
        <v>88</v>
      </c>
      <c r="C502" s="8" t="s">
        <v>22</v>
      </c>
      <c r="D502" s="8" t="s">
        <v>216</v>
      </c>
      <c r="E502" s="9">
        <f>retail_store_sales!$H502/retail_store_sales!$F502</f>
        <v>35</v>
      </c>
      <c r="F502" s="10">
        <v>2</v>
      </c>
      <c r="G502" s="11">
        <f t="shared" si="21"/>
        <v>35</v>
      </c>
      <c r="H502" s="12">
        <v>70</v>
      </c>
      <c r="I502" s="8" t="s">
        <v>14</v>
      </c>
      <c r="J502" s="8" t="s">
        <v>15</v>
      </c>
      <c r="K502" s="13" t="str">
        <f t="shared" si="23"/>
        <v>Saturday</v>
      </c>
      <c r="L502" s="13">
        <f>YEAR(retail_store_sales!$N502)</f>
        <v>2024</v>
      </c>
      <c r="M502" s="13" t="str">
        <f t="shared" si="22"/>
        <v>August</v>
      </c>
      <c r="N502" s="14">
        <v>45535</v>
      </c>
      <c r="O502" s="8" t="s">
        <v>12824</v>
      </c>
    </row>
    <row r="503" spans="1:15" x14ac:dyDescent="0.3">
      <c r="A503" s="15" t="s">
        <v>5973</v>
      </c>
      <c r="B503" s="15" t="s">
        <v>115</v>
      </c>
      <c r="C503" s="15" t="s">
        <v>31</v>
      </c>
      <c r="D503" s="15" t="s">
        <v>811</v>
      </c>
      <c r="E503" s="16">
        <f>retail_store_sales!$H503/retail_store_sales!$F503</f>
        <v>26</v>
      </c>
      <c r="F503" s="17">
        <v>10</v>
      </c>
      <c r="G503" s="18">
        <f t="shared" si="21"/>
        <v>26</v>
      </c>
      <c r="H503" s="19">
        <v>260</v>
      </c>
      <c r="I503" s="15" t="s">
        <v>14</v>
      </c>
      <c r="J503" s="15" t="s">
        <v>15</v>
      </c>
      <c r="K503" s="13" t="str">
        <f t="shared" si="23"/>
        <v>Thursday</v>
      </c>
      <c r="L503" s="20">
        <f>YEAR(retail_store_sales!$N503)</f>
        <v>2024</v>
      </c>
      <c r="M503" s="20" t="str">
        <f t="shared" si="22"/>
        <v>November</v>
      </c>
      <c r="N503" s="21">
        <v>45624</v>
      </c>
      <c r="O503" s="15" t="b">
        <v>1</v>
      </c>
    </row>
    <row r="504" spans="1:15" x14ac:dyDescent="0.3">
      <c r="A504" s="8" t="s">
        <v>4540</v>
      </c>
      <c r="B504" s="8" t="s">
        <v>83</v>
      </c>
      <c r="C504" s="8" t="s">
        <v>27</v>
      </c>
      <c r="D504" s="8" t="s">
        <v>70</v>
      </c>
      <c r="E504" s="9">
        <f>retail_store_sales!$H504/retail_store_sales!$F504</f>
        <v>14</v>
      </c>
      <c r="F504" s="10">
        <v>9</v>
      </c>
      <c r="G504" s="11">
        <f t="shared" si="21"/>
        <v>14</v>
      </c>
      <c r="H504" s="12">
        <v>126</v>
      </c>
      <c r="I504" s="8" t="s">
        <v>24</v>
      </c>
      <c r="J504" s="8" t="s">
        <v>37</v>
      </c>
      <c r="K504" s="13" t="str">
        <f t="shared" si="23"/>
        <v>Thursday</v>
      </c>
      <c r="L504" s="13">
        <f>YEAR(retail_store_sales!$N504)</f>
        <v>2024</v>
      </c>
      <c r="M504" s="13" t="str">
        <f t="shared" si="22"/>
        <v>August</v>
      </c>
      <c r="N504" s="14">
        <v>45505</v>
      </c>
      <c r="O504" s="8" t="b">
        <v>1</v>
      </c>
    </row>
    <row r="505" spans="1:15" x14ac:dyDescent="0.3">
      <c r="A505" s="15" t="s">
        <v>10386</v>
      </c>
      <c r="B505" s="15" t="s">
        <v>83</v>
      </c>
      <c r="C505" s="15" t="s">
        <v>12</v>
      </c>
      <c r="D505" s="15" t="s">
        <v>502</v>
      </c>
      <c r="E505" s="16">
        <f>retail_store_sales!$H505/retail_store_sales!$F505</f>
        <v>33.5</v>
      </c>
      <c r="F505" s="17">
        <v>3</v>
      </c>
      <c r="G505" s="18">
        <f t="shared" si="21"/>
        <v>33.5</v>
      </c>
      <c r="H505" s="19">
        <v>100.5</v>
      </c>
      <c r="I505" s="15" t="s">
        <v>14</v>
      </c>
      <c r="J505" s="15" t="s">
        <v>37</v>
      </c>
      <c r="K505" s="13" t="str">
        <f t="shared" si="23"/>
        <v>Friday</v>
      </c>
      <c r="L505" s="20">
        <f>YEAR(retail_store_sales!$N505)</f>
        <v>2024</v>
      </c>
      <c r="M505" s="20" t="str">
        <f t="shared" si="22"/>
        <v>June</v>
      </c>
      <c r="N505" s="21">
        <v>45464</v>
      </c>
      <c r="O505" s="15" t="b">
        <v>1</v>
      </c>
    </row>
    <row r="506" spans="1:15" x14ac:dyDescent="0.3">
      <c r="A506" s="8" t="s">
        <v>8917</v>
      </c>
      <c r="B506" s="8" t="s">
        <v>64</v>
      </c>
      <c r="C506" s="8" t="s">
        <v>22</v>
      </c>
      <c r="D506" s="8" t="s">
        <v>354</v>
      </c>
      <c r="E506" s="9">
        <f>retail_store_sales!$H506/retail_store_sales!$F506</f>
        <v>14</v>
      </c>
      <c r="F506" s="10">
        <v>9</v>
      </c>
      <c r="G506" s="11">
        <f t="shared" si="21"/>
        <v>14</v>
      </c>
      <c r="H506" s="12">
        <v>126</v>
      </c>
      <c r="I506" s="8" t="s">
        <v>24</v>
      </c>
      <c r="J506" s="8" t="s">
        <v>37</v>
      </c>
      <c r="K506" s="13" t="str">
        <f t="shared" si="23"/>
        <v>Friday</v>
      </c>
      <c r="L506" s="13">
        <f>YEAR(retail_store_sales!$N506)</f>
        <v>2023</v>
      </c>
      <c r="M506" s="13" t="str">
        <f t="shared" si="22"/>
        <v>May</v>
      </c>
      <c r="N506" s="14">
        <v>45065</v>
      </c>
      <c r="O506" s="8" t="s">
        <v>12824</v>
      </c>
    </row>
    <row r="507" spans="1:15" x14ac:dyDescent="0.3">
      <c r="A507" s="15" t="s">
        <v>8155</v>
      </c>
      <c r="B507" s="15" t="s">
        <v>97</v>
      </c>
      <c r="C507" s="15" t="s">
        <v>27</v>
      </c>
      <c r="D507" s="15" t="s">
        <v>173</v>
      </c>
      <c r="E507" s="16">
        <f>retail_store_sales!$H507/retail_store_sales!$F507</f>
        <v>9.5</v>
      </c>
      <c r="F507" s="17">
        <v>8</v>
      </c>
      <c r="G507" s="18">
        <f t="shared" si="21"/>
        <v>9.5</v>
      </c>
      <c r="H507" s="19">
        <v>76</v>
      </c>
      <c r="I507" s="15" t="s">
        <v>47</v>
      </c>
      <c r="J507" s="15" t="s">
        <v>15</v>
      </c>
      <c r="K507" s="13" t="str">
        <f t="shared" si="23"/>
        <v>Thursday</v>
      </c>
      <c r="L507" s="20">
        <f>YEAR(retail_store_sales!$N507)</f>
        <v>2022</v>
      </c>
      <c r="M507" s="20" t="str">
        <f t="shared" si="22"/>
        <v>August</v>
      </c>
      <c r="N507" s="21">
        <v>44798</v>
      </c>
      <c r="O507" s="15" t="b">
        <v>1</v>
      </c>
    </row>
    <row r="508" spans="1:15" x14ac:dyDescent="0.3">
      <c r="A508" s="8" t="s">
        <v>12554</v>
      </c>
      <c r="B508" s="8" t="s">
        <v>68</v>
      </c>
      <c r="C508" s="8" t="s">
        <v>27</v>
      </c>
      <c r="D508" s="8" t="s">
        <v>173</v>
      </c>
      <c r="E508" s="9">
        <f>retail_store_sales!$H508/retail_store_sales!$F508</f>
        <v>9.5</v>
      </c>
      <c r="F508" s="10">
        <v>3</v>
      </c>
      <c r="G508" s="11">
        <f t="shared" si="21"/>
        <v>9.5</v>
      </c>
      <c r="H508" s="12">
        <v>28.5</v>
      </c>
      <c r="I508" s="8" t="s">
        <v>14</v>
      </c>
      <c r="J508" s="8" t="s">
        <v>37</v>
      </c>
      <c r="K508" s="13" t="str">
        <f t="shared" si="23"/>
        <v>Monday</v>
      </c>
      <c r="L508" s="13">
        <f>YEAR(retail_store_sales!$N508)</f>
        <v>2022</v>
      </c>
      <c r="M508" s="13" t="str">
        <f t="shared" si="22"/>
        <v>September</v>
      </c>
      <c r="N508" s="14">
        <v>44830</v>
      </c>
      <c r="O508" s="8" t="s">
        <v>12824</v>
      </c>
    </row>
    <row r="509" spans="1:15" x14ac:dyDescent="0.3">
      <c r="A509" s="15" t="s">
        <v>2620</v>
      </c>
      <c r="B509" s="15" t="s">
        <v>35</v>
      </c>
      <c r="C509" s="15" t="s">
        <v>12</v>
      </c>
      <c r="D509" s="15" t="s">
        <v>502</v>
      </c>
      <c r="E509" s="16">
        <f>retail_store_sales!$H509/retail_store_sales!$F509</f>
        <v>33.5</v>
      </c>
      <c r="F509" s="17">
        <v>5</v>
      </c>
      <c r="G509" s="18">
        <f t="shared" si="21"/>
        <v>33.5</v>
      </c>
      <c r="H509" s="19">
        <v>167.5</v>
      </c>
      <c r="I509" s="15" t="s">
        <v>24</v>
      </c>
      <c r="J509" s="15" t="s">
        <v>15</v>
      </c>
      <c r="K509" s="13" t="str">
        <f t="shared" si="23"/>
        <v>Monday</v>
      </c>
      <c r="L509" s="20">
        <f>YEAR(retail_store_sales!$N509)</f>
        <v>2024</v>
      </c>
      <c r="M509" s="20" t="str">
        <f t="shared" si="22"/>
        <v>January</v>
      </c>
      <c r="N509" s="21">
        <v>45292</v>
      </c>
      <c r="O509" s="15" t="b">
        <v>1</v>
      </c>
    </row>
    <row r="510" spans="1:15" x14ac:dyDescent="0.3">
      <c r="A510" s="8" t="s">
        <v>2808</v>
      </c>
      <c r="B510" s="8" t="s">
        <v>39</v>
      </c>
      <c r="C510" s="8" t="s">
        <v>129</v>
      </c>
      <c r="D510" s="8" t="s">
        <v>274</v>
      </c>
      <c r="E510" s="9">
        <f>retail_store_sales!$H510/retail_store_sales!$F510</f>
        <v>6.5</v>
      </c>
      <c r="F510" s="10">
        <v>5</v>
      </c>
      <c r="G510" s="11">
        <f t="shared" si="21"/>
        <v>6.5</v>
      </c>
      <c r="H510" s="12">
        <v>32.5</v>
      </c>
      <c r="I510" s="8" t="s">
        <v>47</v>
      </c>
      <c r="J510" s="8" t="s">
        <v>37</v>
      </c>
      <c r="K510" s="13" t="str">
        <f t="shared" si="23"/>
        <v>Friday</v>
      </c>
      <c r="L510" s="13">
        <f>YEAR(retail_store_sales!$N510)</f>
        <v>2023</v>
      </c>
      <c r="M510" s="13" t="str">
        <f t="shared" si="22"/>
        <v>June</v>
      </c>
      <c r="N510" s="14">
        <v>45093</v>
      </c>
      <c r="O510" s="8" t="b">
        <v>1</v>
      </c>
    </row>
    <row r="511" spans="1:15" x14ac:dyDescent="0.3">
      <c r="A511" s="15" t="s">
        <v>805</v>
      </c>
      <c r="B511" s="15" t="s">
        <v>45</v>
      </c>
      <c r="C511" s="15" t="s">
        <v>129</v>
      </c>
      <c r="D511" s="15" t="s">
        <v>334</v>
      </c>
      <c r="E511" s="16">
        <f>retail_store_sales!$H511/retail_store_sales!$F511</f>
        <v>20</v>
      </c>
      <c r="F511" s="17">
        <v>7</v>
      </c>
      <c r="G511" s="18">
        <f t="shared" si="21"/>
        <v>20</v>
      </c>
      <c r="H511" s="19">
        <v>140</v>
      </c>
      <c r="I511" s="15" t="s">
        <v>24</v>
      </c>
      <c r="J511" s="15" t="s">
        <v>15</v>
      </c>
      <c r="K511" s="13" t="str">
        <f t="shared" si="23"/>
        <v>Thursday</v>
      </c>
      <c r="L511" s="20">
        <f>YEAR(retail_store_sales!$N511)</f>
        <v>2022</v>
      </c>
      <c r="M511" s="20" t="str">
        <f t="shared" si="22"/>
        <v>September</v>
      </c>
      <c r="N511" s="21">
        <v>44805</v>
      </c>
      <c r="O511" s="15" t="b">
        <v>0</v>
      </c>
    </row>
    <row r="512" spans="1:15" x14ac:dyDescent="0.3">
      <c r="A512" s="8" t="s">
        <v>10402</v>
      </c>
      <c r="B512" s="8" t="s">
        <v>64</v>
      </c>
      <c r="C512" s="8" t="s">
        <v>22</v>
      </c>
      <c r="D512" s="8" t="s">
        <v>49</v>
      </c>
      <c r="E512" s="9">
        <f>retail_store_sales!$H512/retail_store_sales!$F512</f>
        <v>8</v>
      </c>
      <c r="F512" s="10">
        <v>5</v>
      </c>
      <c r="G512" s="11">
        <f t="shared" si="21"/>
        <v>8</v>
      </c>
      <c r="H512" s="12">
        <v>40</v>
      </c>
      <c r="I512" s="8" t="s">
        <v>47</v>
      </c>
      <c r="J512" s="8" t="s">
        <v>15</v>
      </c>
      <c r="K512" s="13" t="str">
        <f t="shared" si="23"/>
        <v>Tuesday</v>
      </c>
      <c r="L512" s="13">
        <f>YEAR(retail_store_sales!$N512)</f>
        <v>2023</v>
      </c>
      <c r="M512" s="13" t="str">
        <f t="shared" si="22"/>
        <v>February</v>
      </c>
      <c r="N512" s="14">
        <v>44971</v>
      </c>
      <c r="O512" s="8" t="b">
        <v>0</v>
      </c>
    </row>
    <row r="513" spans="1:15" x14ac:dyDescent="0.3">
      <c r="A513" s="15" t="s">
        <v>8509</v>
      </c>
      <c r="B513" s="15" t="s">
        <v>112</v>
      </c>
      <c r="C513" s="15" t="s">
        <v>31</v>
      </c>
      <c r="D513" s="15" t="s">
        <v>364</v>
      </c>
      <c r="E513" s="16">
        <f>retail_store_sales!$H513/retail_store_sales!$F513</f>
        <v>41</v>
      </c>
      <c r="F513" s="17">
        <v>3</v>
      </c>
      <c r="G513" s="18">
        <f t="shared" si="21"/>
        <v>41</v>
      </c>
      <c r="H513" s="19">
        <v>123</v>
      </c>
      <c r="I513" s="15" t="s">
        <v>24</v>
      </c>
      <c r="J513" s="15" t="s">
        <v>37</v>
      </c>
      <c r="K513" s="13" t="str">
        <f t="shared" si="23"/>
        <v>Friday</v>
      </c>
      <c r="L513" s="20">
        <f>YEAR(retail_store_sales!$N513)</f>
        <v>2024</v>
      </c>
      <c r="M513" s="20" t="str">
        <f t="shared" si="22"/>
        <v>July</v>
      </c>
      <c r="N513" s="21">
        <v>45485</v>
      </c>
      <c r="O513" s="15" t="b">
        <v>1</v>
      </c>
    </row>
    <row r="514" spans="1:15" x14ac:dyDescent="0.3">
      <c r="A514" s="8" t="s">
        <v>6609</v>
      </c>
      <c r="B514" s="8" t="s">
        <v>167</v>
      </c>
      <c r="C514" s="8" t="s">
        <v>65</v>
      </c>
      <c r="D514" s="8" t="s">
        <v>419</v>
      </c>
      <c r="E514" s="9">
        <f>retail_store_sales!$H514/retail_store_sales!$F514</f>
        <v>41</v>
      </c>
      <c r="F514" s="10">
        <v>3</v>
      </c>
      <c r="G514" s="11">
        <f t="shared" ref="G514:G577" si="24">IF(AND(F514=0, H514=0), 0, IF(H514=0, 0, H514/F514))</f>
        <v>41</v>
      </c>
      <c r="H514" s="12">
        <v>123</v>
      </c>
      <c r="I514" s="8" t="s">
        <v>47</v>
      </c>
      <c r="J514" s="8" t="s">
        <v>37</v>
      </c>
      <c r="K514" s="13" t="str">
        <f t="shared" si="23"/>
        <v>Thursday</v>
      </c>
      <c r="L514" s="13">
        <f>YEAR(retail_store_sales!$N514)</f>
        <v>2023</v>
      </c>
      <c r="M514" s="13" t="str">
        <f t="shared" ref="M514:M577" si="25">TEXT(N514,"mmmm")</f>
        <v>October</v>
      </c>
      <c r="N514" s="14">
        <v>45225</v>
      </c>
      <c r="O514" s="8" t="b">
        <v>1</v>
      </c>
    </row>
    <row r="515" spans="1:15" x14ac:dyDescent="0.3">
      <c r="A515" s="15" t="s">
        <v>11660</v>
      </c>
      <c r="B515" s="15" t="s">
        <v>122</v>
      </c>
      <c r="C515" s="15" t="s">
        <v>12</v>
      </c>
      <c r="D515" s="15" t="s">
        <v>132</v>
      </c>
      <c r="E515" s="16">
        <f>retail_store_sales!$H515/retail_store_sales!$F515</f>
        <v>20</v>
      </c>
      <c r="F515" s="17">
        <v>10</v>
      </c>
      <c r="G515" s="18">
        <f t="shared" si="24"/>
        <v>20</v>
      </c>
      <c r="H515" s="19">
        <v>200</v>
      </c>
      <c r="I515" s="15" t="s">
        <v>47</v>
      </c>
      <c r="J515" s="15" t="s">
        <v>15</v>
      </c>
      <c r="K515" s="13" t="str">
        <f t="shared" ref="K515:K578" si="26">TEXT(N515, "dddd")</f>
        <v>Thursday</v>
      </c>
      <c r="L515" s="20">
        <f>YEAR(retail_store_sales!$N515)</f>
        <v>2022</v>
      </c>
      <c r="M515" s="20" t="str">
        <f t="shared" si="25"/>
        <v>June</v>
      </c>
      <c r="N515" s="21">
        <v>44714</v>
      </c>
      <c r="O515" s="15" t="b">
        <v>0</v>
      </c>
    </row>
    <row r="516" spans="1:15" x14ac:dyDescent="0.3">
      <c r="A516" s="8" t="s">
        <v>38</v>
      </c>
      <c r="B516" s="8" t="s">
        <v>39</v>
      </c>
      <c r="C516" s="8" t="s">
        <v>40</v>
      </c>
      <c r="D516" s="8" t="s">
        <v>12823</v>
      </c>
      <c r="E516" s="9">
        <v>0</v>
      </c>
      <c r="F516" s="10">
        <v>0</v>
      </c>
      <c r="G516" s="11">
        <f t="shared" si="24"/>
        <v>0</v>
      </c>
      <c r="H516" s="12">
        <v>0</v>
      </c>
      <c r="I516" s="8" t="s">
        <v>14</v>
      </c>
      <c r="J516" s="8" t="s">
        <v>37</v>
      </c>
      <c r="K516" s="13" t="str">
        <f t="shared" si="26"/>
        <v>Tuesday</v>
      </c>
      <c r="L516" s="13">
        <f>YEAR(retail_store_sales!$N516)</f>
        <v>2024</v>
      </c>
      <c r="M516" s="13" t="str">
        <f t="shared" si="25"/>
        <v>April</v>
      </c>
      <c r="N516" s="14">
        <v>45384</v>
      </c>
      <c r="O516" s="8" t="b">
        <v>1</v>
      </c>
    </row>
    <row r="517" spans="1:15" x14ac:dyDescent="0.3">
      <c r="A517" s="15" t="s">
        <v>6110</v>
      </c>
      <c r="B517" s="15" t="s">
        <v>17</v>
      </c>
      <c r="C517" s="15" t="s">
        <v>65</v>
      </c>
      <c r="D517" s="15" t="s">
        <v>368</v>
      </c>
      <c r="E517" s="16">
        <f>retail_store_sales!$H517/retail_store_sales!$F517</f>
        <v>36.5</v>
      </c>
      <c r="F517" s="17">
        <v>4</v>
      </c>
      <c r="G517" s="18">
        <f t="shared" si="24"/>
        <v>36.5</v>
      </c>
      <c r="H517" s="19">
        <v>146</v>
      </c>
      <c r="I517" s="15" t="s">
        <v>47</v>
      </c>
      <c r="J517" s="15" t="s">
        <v>15</v>
      </c>
      <c r="K517" s="13" t="str">
        <f t="shared" si="26"/>
        <v>Monday</v>
      </c>
      <c r="L517" s="20">
        <f>YEAR(retail_store_sales!$N517)</f>
        <v>2023</v>
      </c>
      <c r="M517" s="20" t="str">
        <f t="shared" si="25"/>
        <v>December</v>
      </c>
      <c r="N517" s="21">
        <v>45271</v>
      </c>
      <c r="O517" s="15" t="b">
        <v>1</v>
      </c>
    </row>
    <row r="518" spans="1:15" x14ac:dyDescent="0.3">
      <c r="A518" s="8" t="s">
        <v>686</v>
      </c>
      <c r="B518" s="8" t="s">
        <v>11</v>
      </c>
      <c r="C518" s="8" t="s">
        <v>65</v>
      </c>
      <c r="D518" s="8" t="s">
        <v>368</v>
      </c>
      <c r="E518" s="9">
        <f>retail_store_sales!$H518/retail_store_sales!$F518</f>
        <v>36.5</v>
      </c>
      <c r="F518" s="10">
        <v>6</v>
      </c>
      <c r="G518" s="11">
        <f t="shared" si="24"/>
        <v>36.5</v>
      </c>
      <c r="H518" s="12">
        <v>219</v>
      </c>
      <c r="I518" s="8" t="s">
        <v>47</v>
      </c>
      <c r="J518" s="8" t="s">
        <v>37</v>
      </c>
      <c r="K518" s="13" t="str">
        <f t="shared" si="26"/>
        <v>Sunday</v>
      </c>
      <c r="L518" s="13">
        <f>YEAR(retail_store_sales!$N518)</f>
        <v>2023</v>
      </c>
      <c r="M518" s="13" t="str">
        <f t="shared" si="25"/>
        <v>May</v>
      </c>
      <c r="N518" s="14">
        <v>45053</v>
      </c>
      <c r="O518" s="8" t="b">
        <v>0</v>
      </c>
    </row>
    <row r="519" spans="1:15" x14ac:dyDescent="0.3">
      <c r="A519" s="15" t="s">
        <v>11207</v>
      </c>
      <c r="B519" s="15" t="s">
        <v>68</v>
      </c>
      <c r="C519" s="15" t="s">
        <v>27</v>
      </c>
      <c r="D519" s="15" t="s">
        <v>110</v>
      </c>
      <c r="E519" s="16">
        <f>retail_store_sales!$H519/retail_store_sales!$F519</f>
        <v>20</v>
      </c>
      <c r="F519" s="17">
        <v>5</v>
      </c>
      <c r="G519" s="18">
        <f t="shared" si="24"/>
        <v>20</v>
      </c>
      <c r="H519" s="19">
        <v>100</v>
      </c>
      <c r="I519" s="15" t="s">
        <v>47</v>
      </c>
      <c r="J519" s="15" t="s">
        <v>37</v>
      </c>
      <c r="K519" s="13" t="str">
        <f t="shared" si="26"/>
        <v>Friday</v>
      </c>
      <c r="L519" s="20">
        <f>YEAR(retail_store_sales!$N519)</f>
        <v>2024</v>
      </c>
      <c r="M519" s="20" t="str">
        <f t="shared" si="25"/>
        <v>May</v>
      </c>
      <c r="N519" s="21">
        <v>45415</v>
      </c>
      <c r="O519" s="15" t="s">
        <v>12824</v>
      </c>
    </row>
    <row r="520" spans="1:15" x14ac:dyDescent="0.3">
      <c r="A520" s="8" t="s">
        <v>1551</v>
      </c>
      <c r="B520" s="8" t="s">
        <v>17</v>
      </c>
      <c r="C520" s="8" t="s">
        <v>27</v>
      </c>
      <c r="D520" s="8" t="s">
        <v>300</v>
      </c>
      <c r="E520" s="9">
        <f>retail_store_sales!$H520/retail_store_sales!$F520</f>
        <v>35</v>
      </c>
      <c r="F520" s="10">
        <v>5</v>
      </c>
      <c r="G520" s="11">
        <f t="shared" si="24"/>
        <v>35</v>
      </c>
      <c r="H520" s="12">
        <v>175</v>
      </c>
      <c r="I520" s="8" t="s">
        <v>47</v>
      </c>
      <c r="J520" s="8" t="s">
        <v>15</v>
      </c>
      <c r="K520" s="13" t="str">
        <f t="shared" si="26"/>
        <v>Friday</v>
      </c>
      <c r="L520" s="13">
        <f>YEAR(retail_store_sales!$N520)</f>
        <v>2023</v>
      </c>
      <c r="M520" s="13" t="str">
        <f t="shared" si="25"/>
        <v>May</v>
      </c>
      <c r="N520" s="14">
        <v>45065</v>
      </c>
      <c r="O520" s="8" t="b">
        <v>0</v>
      </c>
    </row>
    <row r="521" spans="1:15" x14ac:dyDescent="0.3">
      <c r="A521" s="15" t="s">
        <v>10020</v>
      </c>
      <c r="B521" s="15" t="s">
        <v>17</v>
      </c>
      <c r="C521" s="15" t="s">
        <v>40</v>
      </c>
      <c r="D521" s="15" t="s">
        <v>280</v>
      </c>
      <c r="E521" s="16">
        <f>retail_store_sales!$H521/retail_store_sales!$F521</f>
        <v>5</v>
      </c>
      <c r="F521" s="17">
        <v>6</v>
      </c>
      <c r="G521" s="18">
        <f t="shared" si="24"/>
        <v>5</v>
      </c>
      <c r="H521" s="19">
        <v>30</v>
      </c>
      <c r="I521" s="15" t="s">
        <v>24</v>
      </c>
      <c r="J521" s="15" t="s">
        <v>15</v>
      </c>
      <c r="K521" s="13" t="str">
        <f t="shared" si="26"/>
        <v>Wednesday</v>
      </c>
      <c r="L521" s="20">
        <f>YEAR(retail_store_sales!$N521)</f>
        <v>2022</v>
      </c>
      <c r="M521" s="20" t="str">
        <f t="shared" si="25"/>
        <v>April</v>
      </c>
      <c r="N521" s="21">
        <v>44664</v>
      </c>
      <c r="O521" s="15" t="b">
        <v>1</v>
      </c>
    </row>
    <row r="522" spans="1:15" x14ac:dyDescent="0.3">
      <c r="A522" s="8" t="s">
        <v>12262</v>
      </c>
      <c r="B522" s="8" t="s">
        <v>79</v>
      </c>
      <c r="C522" s="8" t="s">
        <v>31</v>
      </c>
      <c r="D522" s="8" t="s">
        <v>36</v>
      </c>
      <c r="E522" s="9">
        <f>retail_store_sales!$H522/retail_store_sales!$F522</f>
        <v>5</v>
      </c>
      <c r="F522" s="10">
        <v>4</v>
      </c>
      <c r="G522" s="11">
        <f t="shared" si="24"/>
        <v>5</v>
      </c>
      <c r="H522" s="12">
        <v>20</v>
      </c>
      <c r="I522" s="8" t="s">
        <v>14</v>
      </c>
      <c r="J522" s="8" t="s">
        <v>15</v>
      </c>
      <c r="K522" s="13" t="str">
        <f t="shared" si="26"/>
        <v>Tuesday</v>
      </c>
      <c r="L522" s="13">
        <f>YEAR(retail_store_sales!$N522)</f>
        <v>2022</v>
      </c>
      <c r="M522" s="13" t="str">
        <f t="shared" si="25"/>
        <v>July</v>
      </c>
      <c r="N522" s="14">
        <v>44747</v>
      </c>
      <c r="O522" s="8" t="s">
        <v>12824</v>
      </c>
    </row>
    <row r="523" spans="1:15" x14ac:dyDescent="0.3">
      <c r="A523" s="15" t="s">
        <v>1805</v>
      </c>
      <c r="B523" s="15" t="s">
        <v>68</v>
      </c>
      <c r="C523" s="15" t="s">
        <v>12</v>
      </c>
      <c r="D523" s="15" t="s">
        <v>95</v>
      </c>
      <c r="E523" s="16">
        <f>retail_store_sales!$H523/retail_store_sales!$F523</f>
        <v>12.5</v>
      </c>
      <c r="F523" s="17">
        <v>2</v>
      </c>
      <c r="G523" s="18">
        <f t="shared" si="24"/>
        <v>12.5</v>
      </c>
      <c r="H523" s="19">
        <v>25</v>
      </c>
      <c r="I523" s="15" t="s">
        <v>47</v>
      </c>
      <c r="J523" s="15" t="s">
        <v>37</v>
      </c>
      <c r="K523" s="13" t="str">
        <f t="shared" si="26"/>
        <v>Wednesday</v>
      </c>
      <c r="L523" s="20">
        <f>YEAR(retail_store_sales!$N523)</f>
        <v>2022</v>
      </c>
      <c r="M523" s="20" t="str">
        <f t="shared" si="25"/>
        <v>March</v>
      </c>
      <c r="N523" s="21">
        <v>44622</v>
      </c>
      <c r="O523" s="15" t="s">
        <v>12824</v>
      </c>
    </row>
    <row r="524" spans="1:15" hidden="1" x14ac:dyDescent="0.3">
      <c r="A524" s="8" t="s">
        <v>2366</v>
      </c>
      <c r="B524" s="8" t="s">
        <v>167</v>
      </c>
      <c r="C524" s="8" t="s">
        <v>31</v>
      </c>
      <c r="D524" s="8" t="s">
        <v>127</v>
      </c>
      <c r="E524" s="9">
        <f>retail_store_sales!$H524/retail_store_sales!$F524</f>
        <v>21.5</v>
      </c>
      <c r="F524" s="10">
        <v>1</v>
      </c>
      <c r="G524" s="11">
        <f t="shared" si="24"/>
        <v>21.5</v>
      </c>
      <c r="H524" s="12">
        <v>21.5</v>
      </c>
      <c r="I524" s="8" t="s">
        <v>24</v>
      </c>
      <c r="J524" s="8" t="s">
        <v>37</v>
      </c>
      <c r="K524" s="13" t="str">
        <f t="shared" si="26"/>
        <v>Saturday</v>
      </c>
      <c r="L524" s="13">
        <f>YEAR(retail_store_sales!$N524)</f>
        <v>2025</v>
      </c>
      <c r="M524" s="13" t="str">
        <f t="shared" si="25"/>
        <v>January</v>
      </c>
      <c r="N524" s="14">
        <v>45668</v>
      </c>
      <c r="O524" s="8" t="s">
        <v>12824</v>
      </c>
    </row>
    <row r="525" spans="1:15" x14ac:dyDescent="0.3">
      <c r="A525" s="15" t="s">
        <v>1676</v>
      </c>
      <c r="B525" s="15" t="s">
        <v>54</v>
      </c>
      <c r="C525" s="15" t="s">
        <v>12</v>
      </c>
      <c r="D525" s="15" t="s">
        <v>91</v>
      </c>
      <c r="E525" s="16">
        <f>retail_store_sales!$H525/retail_store_sales!$F525</f>
        <v>36.5</v>
      </c>
      <c r="F525" s="17">
        <v>2</v>
      </c>
      <c r="G525" s="18">
        <f t="shared" si="24"/>
        <v>36.5</v>
      </c>
      <c r="H525" s="19">
        <v>73</v>
      </c>
      <c r="I525" s="15" t="s">
        <v>24</v>
      </c>
      <c r="J525" s="15" t="s">
        <v>15</v>
      </c>
      <c r="K525" s="13" t="str">
        <f t="shared" si="26"/>
        <v>Saturday</v>
      </c>
      <c r="L525" s="20">
        <f>YEAR(retail_store_sales!$N525)</f>
        <v>2023</v>
      </c>
      <c r="M525" s="20" t="str">
        <f t="shared" si="25"/>
        <v>April</v>
      </c>
      <c r="N525" s="21">
        <v>45031</v>
      </c>
      <c r="O525" s="15" t="b">
        <v>0</v>
      </c>
    </row>
    <row r="526" spans="1:15" x14ac:dyDescent="0.3">
      <c r="A526" s="8" t="s">
        <v>7294</v>
      </c>
      <c r="B526" s="8" t="s">
        <v>122</v>
      </c>
      <c r="C526" s="8" t="s">
        <v>12</v>
      </c>
      <c r="D526" s="8" t="s">
        <v>12823</v>
      </c>
      <c r="E526" s="9">
        <v>0</v>
      </c>
      <c r="F526" s="10">
        <v>0</v>
      </c>
      <c r="G526" s="11">
        <f t="shared" si="24"/>
        <v>0</v>
      </c>
      <c r="H526" s="12">
        <v>0</v>
      </c>
      <c r="I526" s="8" t="s">
        <v>24</v>
      </c>
      <c r="J526" s="8" t="s">
        <v>15</v>
      </c>
      <c r="K526" s="13" t="str">
        <f t="shared" si="26"/>
        <v>Sunday</v>
      </c>
      <c r="L526" s="13">
        <f>YEAR(retail_store_sales!$N526)</f>
        <v>2024</v>
      </c>
      <c r="M526" s="13" t="str">
        <f t="shared" si="25"/>
        <v>October</v>
      </c>
      <c r="N526" s="14">
        <v>45585</v>
      </c>
      <c r="O526" s="8" t="b">
        <v>1</v>
      </c>
    </row>
    <row r="527" spans="1:15" x14ac:dyDescent="0.3">
      <c r="A527" s="15" t="s">
        <v>4649</v>
      </c>
      <c r="B527" s="15" t="s">
        <v>97</v>
      </c>
      <c r="C527" s="15" t="s">
        <v>65</v>
      </c>
      <c r="D527" s="15" t="s">
        <v>954</v>
      </c>
      <c r="E527" s="16">
        <f>retail_store_sales!$H527/retail_store_sales!$F527</f>
        <v>30.5</v>
      </c>
      <c r="F527" s="17">
        <v>10</v>
      </c>
      <c r="G527" s="18">
        <f t="shared" si="24"/>
        <v>30.5</v>
      </c>
      <c r="H527" s="19">
        <v>305</v>
      </c>
      <c r="I527" s="15" t="s">
        <v>24</v>
      </c>
      <c r="J527" s="15" t="s">
        <v>15</v>
      </c>
      <c r="K527" s="13" t="str">
        <f t="shared" si="26"/>
        <v>Saturday</v>
      </c>
      <c r="L527" s="20">
        <f>YEAR(retail_store_sales!$N527)</f>
        <v>2022</v>
      </c>
      <c r="M527" s="20" t="str">
        <f t="shared" si="25"/>
        <v>June</v>
      </c>
      <c r="N527" s="21">
        <v>44730</v>
      </c>
      <c r="O527" s="15" t="s">
        <v>12824</v>
      </c>
    </row>
    <row r="528" spans="1:15" x14ac:dyDescent="0.3">
      <c r="A528" s="8" t="s">
        <v>2026</v>
      </c>
      <c r="B528" s="8" t="s">
        <v>112</v>
      </c>
      <c r="C528" s="8" t="s">
        <v>31</v>
      </c>
      <c r="D528" s="8" t="s">
        <v>497</v>
      </c>
      <c r="E528" s="9">
        <f>retail_store_sales!$H528/retail_store_sales!$F528</f>
        <v>29</v>
      </c>
      <c r="F528" s="10">
        <v>4</v>
      </c>
      <c r="G528" s="11">
        <f t="shared" si="24"/>
        <v>29</v>
      </c>
      <c r="H528" s="12">
        <v>116</v>
      </c>
      <c r="I528" s="8" t="s">
        <v>14</v>
      </c>
      <c r="J528" s="8" t="s">
        <v>37</v>
      </c>
      <c r="K528" s="13" t="str">
        <f t="shared" si="26"/>
        <v>Thursday</v>
      </c>
      <c r="L528" s="13">
        <f>YEAR(retail_store_sales!$N528)</f>
        <v>2022</v>
      </c>
      <c r="M528" s="13" t="str">
        <f t="shared" si="25"/>
        <v>September</v>
      </c>
      <c r="N528" s="14">
        <v>44833</v>
      </c>
      <c r="O528" s="8" t="b">
        <v>0</v>
      </c>
    </row>
    <row r="529" spans="1:15" hidden="1" x14ac:dyDescent="0.3">
      <c r="A529" s="15" t="s">
        <v>2739</v>
      </c>
      <c r="B529" s="15" t="s">
        <v>42</v>
      </c>
      <c r="C529" s="15" t="s">
        <v>40</v>
      </c>
      <c r="D529" s="15" t="s">
        <v>673</v>
      </c>
      <c r="E529" s="16">
        <f>retail_store_sales!$H529/retail_store_sales!$F529</f>
        <v>12.5</v>
      </c>
      <c r="F529" s="17">
        <v>9</v>
      </c>
      <c r="G529" s="18">
        <f t="shared" si="24"/>
        <v>12.5</v>
      </c>
      <c r="H529" s="19">
        <v>112.5</v>
      </c>
      <c r="I529" s="15" t="s">
        <v>14</v>
      </c>
      <c r="J529" s="15" t="s">
        <v>15</v>
      </c>
      <c r="K529" s="13" t="str">
        <f t="shared" si="26"/>
        <v>Friday</v>
      </c>
      <c r="L529" s="20">
        <f>YEAR(retail_store_sales!$N529)</f>
        <v>2025</v>
      </c>
      <c r="M529" s="20" t="str">
        <f t="shared" si="25"/>
        <v>January</v>
      </c>
      <c r="N529" s="21">
        <v>45660</v>
      </c>
      <c r="O529" s="15" t="s">
        <v>12824</v>
      </c>
    </row>
    <row r="530" spans="1:15" x14ac:dyDescent="0.3">
      <c r="A530" s="8" t="s">
        <v>11271</v>
      </c>
      <c r="B530" s="8" t="s">
        <v>83</v>
      </c>
      <c r="C530" s="8" t="s">
        <v>65</v>
      </c>
      <c r="D530" s="8" t="s">
        <v>419</v>
      </c>
      <c r="E530" s="9">
        <f>retail_store_sales!$H530/retail_store_sales!$F530</f>
        <v>41</v>
      </c>
      <c r="F530" s="10">
        <v>7</v>
      </c>
      <c r="G530" s="11">
        <f t="shared" si="24"/>
        <v>41</v>
      </c>
      <c r="H530" s="12">
        <v>287</v>
      </c>
      <c r="I530" s="8" t="s">
        <v>14</v>
      </c>
      <c r="J530" s="8" t="s">
        <v>15</v>
      </c>
      <c r="K530" s="13" t="str">
        <f t="shared" si="26"/>
        <v>Tuesday</v>
      </c>
      <c r="L530" s="13">
        <f>YEAR(retail_store_sales!$N530)</f>
        <v>2024</v>
      </c>
      <c r="M530" s="13" t="str">
        <f t="shared" si="25"/>
        <v>May</v>
      </c>
      <c r="N530" s="14">
        <v>45419</v>
      </c>
      <c r="O530" s="8" t="s">
        <v>12824</v>
      </c>
    </row>
    <row r="531" spans="1:15" x14ac:dyDescent="0.3">
      <c r="A531" s="15" t="s">
        <v>11482</v>
      </c>
      <c r="B531" s="15" t="s">
        <v>42</v>
      </c>
      <c r="C531" s="15" t="s">
        <v>27</v>
      </c>
      <c r="D531" s="15" t="s">
        <v>257</v>
      </c>
      <c r="E531" s="16">
        <f>retail_store_sales!$H531/retail_store_sales!$F531</f>
        <v>33.5</v>
      </c>
      <c r="F531" s="17">
        <v>1</v>
      </c>
      <c r="G531" s="18">
        <f t="shared" si="24"/>
        <v>33.5</v>
      </c>
      <c r="H531" s="19">
        <v>33.5</v>
      </c>
      <c r="I531" s="15" t="s">
        <v>14</v>
      </c>
      <c r="J531" s="15" t="s">
        <v>15</v>
      </c>
      <c r="K531" s="13" t="str">
        <f t="shared" si="26"/>
        <v>Monday</v>
      </c>
      <c r="L531" s="20">
        <f>YEAR(retail_store_sales!$N531)</f>
        <v>2022</v>
      </c>
      <c r="M531" s="20" t="str">
        <f t="shared" si="25"/>
        <v>March</v>
      </c>
      <c r="N531" s="21">
        <v>44648</v>
      </c>
      <c r="O531" s="15" t="b">
        <v>0</v>
      </c>
    </row>
    <row r="532" spans="1:15" x14ac:dyDescent="0.3">
      <c r="A532" s="8" t="s">
        <v>10096</v>
      </c>
      <c r="B532" s="8" t="s">
        <v>54</v>
      </c>
      <c r="C532" s="8" t="s">
        <v>27</v>
      </c>
      <c r="D532" s="8" t="s">
        <v>12823</v>
      </c>
      <c r="E532" s="9">
        <v>0</v>
      </c>
      <c r="F532" s="10">
        <v>0</v>
      </c>
      <c r="G532" s="11">
        <f t="shared" si="24"/>
        <v>0</v>
      </c>
      <c r="H532" s="12">
        <v>0</v>
      </c>
      <c r="I532" s="8" t="s">
        <v>24</v>
      </c>
      <c r="J532" s="8" t="s">
        <v>37</v>
      </c>
      <c r="K532" s="13" t="str">
        <f t="shared" si="26"/>
        <v>Friday</v>
      </c>
      <c r="L532" s="13">
        <f>YEAR(retail_store_sales!$N532)</f>
        <v>2024</v>
      </c>
      <c r="M532" s="13" t="str">
        <f t="shared" si="25"/>
        <v>July</v>
      </c>
      <c r="N532" s="14">
        <v>45485</v>
      </c>
      <c r="O532" s="8" t="s">
        <v>12824</v>
      </c>
    </row>
    <row r="533" spans="1:15" x14ac:dyDescent="0.3">
      <c r="A533" s="15" t="s">
        <v>10791</v>
      </c>
      <c r="B533" s="15" t="s">
        <v>21</v>
      </c>
      <c r="C533" s="15" t="s">
        <v>22</v>
      </c>
      <c r="D533" s="15" t="s">
        <v>46</v>
      </c>
      <c r="E533" s="16">
        <f>retail_store_sales!$H533/retail_store_sales!$F533</f>
        <v>36.5</v>
      </c>
      <c r="F533" s="17">
        <v>4</v>
      </c>
      <c r="G533" s="18">
        <f t="shared" si="24"/>
        <v>36.5</v>
      </c>
      <c r="H533" s="19">
        <v>146</v>
      </c>
      <c r="I533" s="15" t="s">
        <v>14</v>
      </c>
      <c r="J533" s="15" t="s">
        <v>15</v>
      </c>
      <c r="K533" s="13" t="str">
        <f t="shared" si="26"/>
        <v>Thursday</v>
      </c>
      <c r="L533" s="20">
        <f>YEAR(retail_store_sales!$N533)</f>
        <v>2024</v>
      </c>
      <c r="M533" s="20" t="str">
        <f t="shared" si="25"/>
        <v>October</v>
      </c>
      <c r="N533" s="21">
        <v>45568</v>
      </c>
      <c r="O533" s="15" t="s">
        <v>12824</v>
      </c>
    </row>
    <row r="534" spans="1:15" x14ac:dyDescent="0.3">
      <c r="A534" s="8" t="s">
        <v>4189</v>
      </c>
      <c r="B534" s="8" t="s">
        <v>17</v>
      </c>
      <c r="C534" s="8" t="s">
        <v>31</v>
      </c>
      <c r="D534" s="8" t="s">
        <v>497</v>
      </c>
      <c r="E534" s="9">
        <f>retail_store_sales!$H534/retail_store_sales!$F534</f>
        <v>29</v>
      </c>
      <c r="F534" s="10">
        <v>2</v>
      </c>
      <c r="G534" s="11">
        <f t="shared" si="24"/>
        <v>29</v>
      </c>
      <c r="H534" s="12">
        <v>58</v>
      </c>
      <c r="I534" s="8" t="s">
        <v>47</v>
      </c>
      <c r="J534" s="8" t="s">
        <v>37</v>
      </c>
      <c r="K534" s="13" t="str">
        <f t="shared" si="26"/>
        <v>Thursday</v>
      </c>
      <c r="L534" s="13">
        <f>YEAR(retail_store_sales!$N534)</f>
        <v>2022</v>
      </c>
      <c r="M534" s="13" t="str">
        <f t="shared" si="25"/>
        <v>October</v>
      </c>
      <c r="N534" s="14">
        <v>44840</v>
      </c>
      <c r="O534" s="8" t="s">
        <v>12824</v>
      </c>
    </row>
    <row r="535" spans="1:15" x14ac:dyDescent="0.3">
      <c r="A535" s="15" t="s">
        <v>4034</v>
      </c>
      <c r="B535" s="15" t="s">
        <v>76</v>
      </c>
      <c r="C535" s="15" t="s">
        <v>22</v>
      </c>
      <c r="D535" s="15" t="s">
        <v>46</v>
      </c>
      <c r="E535" s="16">
        <f>retail_store_sales!$H535/retail_store_sales!$F535</f>
        <v>36.5</v>
      </c>
      <c r="F535" s="17">
        <v>7</v>
      </c>
      <c r="G535" s="18">
        <f t="shared" si="24"/>
        <v>36.5</v>
      </c>
      <c r="H535" s="19">
        <v>255.5</v>
      </c>
      <c r="I535" s="15" t="s">
        <v>24</v>
      </c>
      <c r="J535" s="15" t="s">
        <v>15</v>
      </c>
      <c r="K535" s="13" t="str">
        <f t="shared" si="26"/>
        <v>Wednesday</v>
      </c>
      <c r="L535" s="20">
        <f>YEAR(retail_store_sales!$N535)</f>
        <v>2024</v>
      </c>
      <c r="M535" s="20" t="str">
        <f t="shared" si="25"/>
        <v>August</v>
      </c>
      <c r="N535" s="21">
        <v>45532</v>
      </c>
      <c r="O535" s="15" t="b">
        <v>0</v>
      </c>
    </row>
    <row r="536" spans="1:15" x14ac:dyDescent="0.3">
      <c r="A536" s="8" t="s">
        <v>2047</v>
      </c>
      <c r="B536" s="8" t="s">
        <v>68</v>
      </c>
      <c r="C536" s="8" t="s">
        <v>27</v>
      </c>
      <c r="D536" s="8" t="s">
        <v>465</v>
      </c>
      <c r="E536" s="9">
        <f>retail_store_sales!$H536/retail_store_sales!$F536</f>
        <v>5</v>
      </c>
      <c r="F536" s="10">
        <v>9</v>
      </c>
      <c r="G536" s="11">
        <f t="shared" si="24"/>
        <v>5</v>
      </c>
      <c r="H536" s="12">
        <v>45</v>
      </c>
      <c r="I536" s="8" t="s">
        <v>14</v>
      </c>
      <c r="J536" s="8" t="s">
        <v>15</v>
      </c>
      <c r="K536" s="13" t="str">
        <f t="shared" si="26"/>
        <v>Friday</v>
      </c>
      <c r="L536" s="13">
        <f>YEAR(retail_store_sales!$N536)</f>
        <v>2022</v>
      </c>
      <c r="M536" s="13" t="str">
        <f t="shared" si="25"/>
        <v>December</v>
      </c>
      <c r="N536" s="14">
        <v>44925</v>
      </c>
      <c r="O536" s="8" t="b">
        <v>1</v>
      </c>
    </row>
    <row r="537" spans="1:15" x14ac:dyDescent="0.3">
      <c r="A537" s="15" t="s">
        <v>12606</v>
      </c>
      <c r="B537" s="15" t="s">
        <v>112</v>
      </c>
      <c r="C537" s="15" t="s">
        <v>18</v>
      </c>
      <c r="D537" s="15" t="s">
        <v>57</v>
      </c>
      <c r="E537" s="16">
        <f>retail_store_sales!$H537/retail_store_sales!$F537</f>
        <v>27.5</v>
      </c>
      <c r="F537" s="17">
        <v>4</v>
      </c>
      <c r="G537" s="18">
        <f t="shared" si="24"/>
        <v>27.5</v>
      </c>
      <c r="H537" s="19">
        <v>110</v>
      </c>
      <c r="I537" s="15" t="s">
        <v>24</v>
      </c>
      <c r="J537" s="15" t="s">
        <v>15</v>
      </c>
      <c r="K537" s="13" t="str">
        <f t="shared" si="26"/>
        <v>Wednesday</v>
      </c>
      <c r="L537" s="20">
        <f>YEAR(retail_store_sales!$N537)</f>
        <v>2024</v>
      </c>
      <c r="M537" s="20" t="str">
        <f t="shared" si="25"/>
        <v>June</v>
      </c>
      <c r="N537" s="21">
        <v>45455</v>
      </c>
      <c r="O537" s="15" t="b">
        <v>1</v>
      </c>
    </row>
    <row r="538" spans="1:15" x14ac:dyDescent="0.3">
      <c r="A538" s="8" t="s">
        <v>8273</v>
      </c>
      <c r="B538" s="8" t="s">
        <v>45</v>
      </c>
      <c r="C538" s="8" t="s">
        <v>22</v>
      </c>
      <c r="D538" s="8" t="s">
        <v>469</v>
      </c>
      <c r="E538" s="9">
        <f>retail_store_sales!$H538/retail_store_sales!$F538</f>
        <v>29</v>
      </c>
      <c r="F538" s="10">
        <v>3</v>
      </c>
      <c r="G538" s="11">
        <f t="shared" si="24"/>
        <v>29</v>
      </c>
      <c r="H538" s="12">
        <v>87</v>
      </c>
      <c r="I538" s="8" t="s">
        <v>47</v>
      </c>
      <c r="J538" s="8" t="s">
        <v>15</v>
      </c>
      <c r="K538" s="13" t="str">
        <f t="shared" si="26"/>
        <v>Saturday</v>
      </c>
      <c r="L538" s="13">
        <f>YEAR(retail_store_sales!$N538)</f>
        <v>2023</v>
      </c>
      <c r="M538" s="13" t="str">
        <f t="shared" si="25"/>
        <v>July</v>
      </c>
      <c r="N538" s="14">
        <v>45122</v>
      </c>
      <c r="O538" s="8" t="s">
        <v>12824</v>
      </c>
    </row>
    <row r="539" spans="1:15" x14ac:dyDescent="0.3">
      <c r="A539" s="15" t="s">
        <v>11602</v>
      </c>
      <c r="B539" s="15" t="s">
        <v>30</v>
      </c>
      <c r="C539" s="15" t="s">
        <v>129</v>
      </c>
      <c r="D539" s="15" t="s">
        <v>325</v>
      </c>
      <c r="E539" s="16">
        <f>retail_store_sales!$H539/retail_store_sales!$F539</f>
        <v>30.5</v>
      </c>
      <c r="F539" s="17">
        <v>7</v>
      </c>
      <c r="G539" s="18">
        <f t="shared" si="24"/>
        <v>30.5</v>
      </c>
      <c r="H539" s="19">
        <v>213.5</v>
      </c>
      <c r="I539" s="15" t="s">
        <v>24</v>
      </c>
      <c r="J539" s="15" t="s">
        <v>37</v>
      </c>
      <c r="K539" s="13" t="str">
        <f t="shared" si="26"/>
        <v>Sunday</v>
      </c>
      <c r="L539" s="20">
        <f>YEAR(retail_store_sales!$N539)</f>
        <v>2023</v>
      </c>
      <c r="M539" s="20" t="str">
        <f t="shared" si="25"/>
        <v>September</v>
      </c>
      <c r="N539" s="21">
        <v>45193</v>
      </c>
      <c r="O539" s="15" t="b">
        <v>1</v>
      </c>
    </row>
    <row r="540" spans="1:15" x14ac:dyDescent="0.3">
      <c r="A540" s="8" t="s">
        <v>10201</v>
      </c>
      <c r="B540" s="8" t="s">
        <v>35</v>
      </c>
      <c r="C540" s="8" t="s">
        <v>129</v>
      </c>
      <c r="D540" s="8" t="s">
        <v>620</v>
      </c>
      <c r="E540" s="9">
        <f>retail_store_sales!$H540/retail_store_sales!$F540</f>
        <v>21.5</v>
      </c>
      <c r="F540" s="10">
        <v>6</v>
      </c>
      <c r="G540" s="11">
        <f t="shared" si="24"/>
        <v>21.5</v>
      </c>
      <c r="H540" s="12">
        <v>129</v>
      </c>
      <c r="I540" s="8" t="s">
        <v>14</v>
      </c>
      <c r="J540" s="8" t="s">
        <v>37</v>
      </c>
      <c r="K540" s="13" t="str">
        <f t="shared" si="26"/>
        <v>Friday</v>
      </c>
      <c r="L540" s="13">
        <f>YEAR(retail_store_sales!$N540)</f>
        <v>2024</v>
      </c>
      <c r="M540" s="13" t="str">
        <f t="shared" si="25"/>
        <v>May</v>
      </c>
      <c r="N540" s="14">
        <v>45422</v>
      </c>
      <c r="O540" s="8" t="b">
        <v>0</v>
      </c>
    </row>
    <row r="541" spans="1:15" x14ac:dyDescent="0.3">
      <c r="A541" s="15" t="s">
        <v>12702</v>
      </c>
      <c r="B541" s="15" t="s">
        <v>73</v>
      </c>
      <c r="C541" s="15" t="s">
        <v>40</v>
      </c>
      <c r="D541" s="15" t="s">
        <v>294</v>
      </c>
      <c r="E541" s="16">
        <f>retail_store_sales!$H541/retail_store_sales!$F541</f>
        <v>6.5</v>
      </c>
      <c r="F541" s="17">
        <v>1</v>
      </c>
      <c r="G541" s="18">
        <f t="shared" si="24"/>
        <v>6.5</v>
      </c>
      <c r="H541" s="19">
        <v>6.5</v>
      </c>
      <c r="I541" s="15" t="s">
        <v>24</v>
      </c>
      <c r="J541" s="15" t="s">
        <v>37</v>
      </c>
      <c r="K541" s="13" t="str">
        <f t="shared" si="26"/>
        <v>Wednesday</v>
      </c>
      <c r="L541" s="20">
        <f>YEAR(retail_store_sales!$N541)</f>
        <v>2023</v>
      </c>
      <c r="M541" s="20" t="str">
        <f t="shared" si="25"/>
        <v>September</v>
      </c>
      <c r="N541" s="21">
        <v>45196</v>
      </c>
      <c r="O541" s="15" t="b">
        <v>1</v>
      </c>
    </row>
    <row r="542" spans="1:15" x14ac:dyDescent="0.3">
      <c r="A542" s="8" t="s">
        <v>3739</v>
      </c>
      <c r="B542" s="8" t="s">
        <v>115</v>
      </c>
      <c r="C542" s="8" t="s">
        <v>31</v>
      </c>
      <c r="D542" s="8" t="s">
        <v>169</v>
      </c>
      <c r="E542" s="9">
        <f>retail_store_sales!$H542/retail_store_sales!$F542</f>
        <v>30.5</v>
      </c>
      <c r="F542" s="10">
        <v>10</v>
      </c>
      <c r="G542" s="11">
        <f t="shared" si="24"/>
        <v>30.5</v>
      </c>
      <c r="H542" s="12">
        <v>305</v>
      </c>
      <c r="I542" s="8" t="s">
        <v>24</v>
      </c>
      <c r="J542" s="8" t="s">
        <v>15</v>
      </c>
      <c r="K542" s="13" t="str">
        <f t="shared" si="26"/>
        <v>Saturday</v>
      </c>
      <c r="L542" s="13">
        <f>YEAR(retail_store_sales!$N542)</f>
        <v>2022</v>
      </c>
      <c r="M542" s="13" t="str">
        <f t="shared" si="25"/>
        <v>July</v>
      </c>
      <c r="N542" s="14">
        <v>44744</v>
      </c>
      <c r="O542" s="8" t="b">
        <v>0</v>
      </c>
    </row>
    <row r="543" spans="1:15" x14ac:dyDescent="0.3">
      <c r="A543" s="15" t="s">
        <v>5210</v>
      </c>
      <c r="B543" s="15" t="s">
        <v>88</v>
      </c>
      <c r="C543" s="15" t="s">
        <v>40</v>
      </c>
      <c r="D543" s="15" t="s">
        <v>452</v>
      </c>
      <c r="E543" s="16">
        <f>retail_store_sales!$H543/retail_store_sales!$F543</f>
        <v>26</v>
      </c>
      <c r="F543" s="17">
        <v>8</v>
      </c>
      <c r="G543" s="18">
        <f t="shared" si="24"/>
        <v>26</v>
      </c>
      <c r="H543" s="19">
        <v>208</v>
      </c>
      <c r="I543" s="15" t="s">
        <v>47</v>
      </c>
      <c r="J543" s="15" t="s">
        <v>15</v>
      </c>
      <c r="K543" s="13" t="str">
        <f t="shared" si="26"/>
        <v>Thursday</v>
      </c>
      <c r="L543" s="20">
        <f>YEAR(retail_store_sales!$N543)</f>
        <v>2023</v>
      </c>
      <c r="M543" s="20" t="str">
        <f t="shared" si="25"/>
        <v>February</v>
      </c>
      <c r="N543" s="21">
        <v>44973</v>
      </c>
      <c r="O543" s="15" t="b">
        <v>0</v>
      </c>
    </row>
    <row r="544" spans="1:15" x14ac:dyDescent="0.3">
      <c r="A544" s="8" t="s">
        <v>705</v>
      </c>
      <c r="B544" s="8" t="s">
        <v>88</v>
      </c>
      <c r="C544" s="8" t="s">
        <v>129</v>
      </c>
      <c r="D544" s="8" t="s">
        <v>334</v>
      </c>
      <c r="E544" s="9">
        <f>retail_store_sales!$H544/retail_store_sales!$F544</f>
        <v>20</v>
      </c>
      <c r="F544" s="10">
        <v>4</v>
      </c>
      <c r="G544" s="11">
        <f t="shared" si="24"/>
        <v>20</v>
      </c>
      <c r="H544" s="12">
        <v>80</v>
      </c>
      <c r="I544" s="8" t="s">
        <v>24</v>
      </c>
      <c r="J544" s="8" t="s">
        <v>15</v>
      </c>
      <c r="K544" s="13" t="str">
        <f t="shared" si="26"/>
        <v>Sunday</v>
      </c>
      <c r="L544" s="13">
        <f>YEAR(retail_store_sales!$N544)</f>
        <v>2023</v>
      </c>
      <c r="M544" s="13" t="str">
        <f t="shared" si="25"/>
        <v>April</v>
      </c>
      <c r="N544" s="14">
        <v>45018</v>
      </c>
      <c r="O544" s="8" t="b">
        <v>0</v>
      </c>
    </row>
    <row r="545" spans="1:15" x14ac:dyDescent="0.3">
      <c r="A545" s="15" t="s">
        <v>579</v>
      </c>
      <c r="B545" s="15" t="s">
        <v>122</v>
      </c>
      <c r="C545" s="15" t="s">
        <v>12</v>
      </c>
      <c r="D545" s="15" t="s">
        <v>132</v>
      </c>
      <c r="E545" s="16">
        <f>retail_store_sales!$H545/retail_store_sales!$F545</f>
        <v>20</v>
      </c>
      <c r="F545" s="17">
        <v>6</v>
      </c>
      <c r="G545" s="18">
        <f t="shared" si="24"/>
        <v>20</v>
      </c>
      <c r="H545" s="19">
        <v>120</v>
      </c>
      <c r="I545" s="15" t="s">
        <v>14</v>
      </c>
      <c r="J545" s="15" t="s">
        <v>15</v>
      </c>
      <c r="K545" s="13" t="str">
        <f t="shared" si="26"/>
        <v>Wednesday</v>
      </c>
      <c r="L545" s="20">
        <f>YEAR(retail_store_sales!$N545)</f>
        <v>2022</v>
      </c>
      <c r="M545" s="20" t="str">
        <f t="shared" si="25"/>
        <v>December</v>
      </c>
      <c r="N545" s="21">
        <v>44902</v>
      </c>
      <c r="O545" s="15" t="s">
        <v>12824</v>
      </c>
    </row>
    <row r="546" spans="1:15" x14ac:dyDescent="0.3">
      <c r="A546" s="8" t="s">
        <v>11093</v>
      </c>
      <c r="B546" s="8" t="s">
        <v>21</v>
      </c>
      <c r="C546" s="8" t="s">
        <v>12</v>
      </c>
      <c r="D546" s="8" t="s">
        <v>132</v>
      </c>
      <c r="E546" s="9">
        <f>retail_store_sales!$H546/retail_store_sales!$F546</f>
        <v>20</v>
      </c>
      <c r="F546" s="10">
        <v>6</v>
      </c>
      <c r="G546" s="11">
        <f t="shared" si="24"/>
        <v>20</v>
      </c>
      <c r="H546" s="12">
        <v>120</v>
      </c>
      <c r="I546" s="8" t="s">
        <v>14</v>
      </c>
      <c r="J546" s="8" t="s">
        <v>37</v>
      </c>
      <c r="K546" s="13" t="str">
        <f t="shared" si="26"/>
        <v>Monday</v>
      </c>
      <c r="L546" s="13">
        <f>YEAR(retail_store_sales!$N546)</f>
        <v>2024</v>
      </c>
      <c r="M546" s="13" t="str">
        <f t="shared" si="25"/>
        <v>January</v>
      </c>
      <c r="N546" s="14">
        <v>45292</v>
      </c>
      <c r="O546" s="8" t="b">
        <v>0</v>
      </c>
    </row>
    <row r="547" spans="1:15" x14ac:dyDescent="0.3">
      <c r="A547" s="15" t="s">
        <v>2537</v>
      </c>
      <c r="B547" s="15" t="s">
        <v>115</v>
      </c>
      <c r="C547" s="15" t="s">
        <v>31</v>
      </c>
      <c r="D547" s="15" t="s">
        <v>1317</v>
      </c>
      <c r="E547" s="16">
        <f>retail_store_sales!$H547/retail_store_sales!$F547</f>
        <v>35</v>
      </c>
      <c r="F547" s="17">
        <v>8</v>
      </c>
      <c r="G547" s="18">
        <f t="shared" si="24"/>
        <v>35</v>
      </c>
      <c r="H547" s="19">
        <v>280</v>
      </c>
      <c r="I547" s="15" t="s">
        <v>47</v>
      </c>
      <c r="J547" s="15" t="s">
        <v>15</v>
      </c>
      <c r="K547" s="13" t="str">
        <f t="shared" si="26"/>
        <v>Thursday</v>
      </c>
      <c r="L547" s="20">
        <f>YEAR(retail_store_sales!$N547)</f>
        <v>2024</v>
      </c>
      <c r="M547" s="20" t="str">
        <f t="shared" si="25"/>
        <v>February</v>
      </c>
      <c r="N547" s="21">
        <v>45323</v>
      </c>
      <c r="O547" s="15" t="b">
        <v>1</v>
      </c>
    </row>
    <row r="548" spans="1:15" x14ac:dyDescent="0.3">
      <c r="A548" s="8" t="s">
        <v>9546</v>
      </c>
      <c r="B548" s="8" t="s">
        <v>35</v>
      </c>
      <c r="C548" s="8" t="s">
        <v>22</v>
      </c>
      <c r="D548" s="8" t="s">
        <v>84</v>
      </c>
      <c r="E548" s="9">
        <f>retail_store_sales!$H548/retail_store_sales!$F548</f>
        <v>33.5</v>
      </c>
      <c r="F548" s="10">
        <v>10</v>
      </c>
      <c r="G548" s="11">
        <f t="shared" si="24"/>
        <v>33.5</v>
      </c>
      <c r="H548" s="12">
        <v>335</v>
      </c>
      <c r="I548" s="8" t="s">
        <v>24</v>
      </c>
      <c r="J548" s="8" t="s">
        <v>15</v>
      </c>
      <c r="K548" s="13" t="str">
        <f t="shared" si="26"/>
        <v>Monday</v>
      </c>
      <c r="L548" s="13">
        <f>YEAR(retail_store_sales!$N548)</f>
        <v>2022</v>
      </c>
      <c r="M548" s="13" t="str">
        <f t="shared" si="25"/>
        <v>December</v>
      </c>
      <c r="N548" s="14">
        <v>44900</v>
      </c>
      <c r="O548" s="8" t="s">
        <v>12824</v>
      </c>
    </row>
    <row r="549" spans="1:15" x14ac:dyDescent="0.3">
      <c r="A549" s="15" t="s">
        <v>9812</v>
      </c>
      <c r="B549" s="15" t="s">
        <v>68</v>
      </c>
      <c r="C549" s="15" t="s">
        <v>18</v>
      </c>
      <c r="D549" s="15" t="s">
        <v>249</v>
      </c>
      <c r="E549" s="16">
        <f>retail_store_sales!$H549/retail_store_sales!$F549</f>
        <v>38</v>
      </c>
      <c r="F549" s="17">
        <v>5</v>
      </c>
      <c r="G549" s="18">
        <f t="shared" si="24"/>
        <v>38</v>
      </c>
      <c r="H549" s="19">
        <v>190</v>
      </c>
      <c r="I549" s="15" t="s">
        <v>14</v>
      </c>
      <c r="J549" s="15" t="s">
        <v>15</v>
      </c>
      <c r="K549" s="13" t="str">
        <f t="shared" si="26"/>
        <v>Monday</v>
      </c>
      <c r="L549" s="20">
        <f>YEAR(retail_store_sales!$N549)</f>
        <v>2024</v>
      </c>
      <c r="M549" s="20" t="str">
        <f t="shared" si="25"/>
        <v>May</v>
      </c>
      <c r="N549" s="21">
        <v>45418</v>
      </c>
      <c r="O549" s="15" t="b">
        <v>1</v>
      </c>
    </row>
    <row r="550" spans="1:15" x14ac:dyDescent="0.3">
      <c r="A550" s="8" t="s">
        <v>298</v>
      </c>
      <c r="B550" s="8" t="s">
        <v>11</v>
      </c>
      <c r="C550" s="8" t="s">
        <v>12</v>
      </c>
      <c r="D550" s="8" t="s">
        <v>95</v>
      </c>
      <c r="E550" s="9">
        <f>retail_store_sales!$H550/retail_store_sales!$F550</f>
        <v>12.5</v>
      </c>
      <c r="F550" s="10">
        <v>2</v>
      </c>
      <c r="G550" s="11">
        <f t="shared" si="24"/>
        <v>12.5</v>
      </c>
      <c r="H550" s="12">
        <v>25</v>
      </c>
      <c r="I550" s="8" t="s">
        <v>14</v>
      </c>
      <c r="J550" s="8" t="s">
        <v>37</v>
      </c>
      <c r="K550" s="13" t="str">
        <f t="shared" si="26"/>
        <v>Saturday</v>
      </c>
      <c r="L550" s="13">
        <f>YEAR(retail_store_sales!$N550)</f>
        <v>2024</v>
      </c>
      <c r="M550" s="13" t="str">
        <f t="shared" si="25"/>
        <v>March</v>
      </c>
      <c r="N550" s="14">
        <v>45381</v>
      </c>
      <c r="O550" s="8" t="s">
        <v>12824</v>
      </c>
    </row>
    <row r="551" spans="1:15" x14ac:dyDescent="0.3">
      <c r="A551" s="15" t="s">
        <v>4806</v>
      </c>
      <c r="B551" s="15" t="s">
        <v>99</v>
      </c>
      <c r="C551" s="15" t="s">
        <v>12</v>
      </c>
      <c r="D551" s="15" t="s">
        <v>132</v>
      </c>
      <c r="E551" s="16">
        <f>retail_store_sales!$H551/retail_store_sales!$F551</f>
        <v>20</v>
      </c>
      <c r="F551" s="17">
        <v>2</v>
      </c>
      <c r="G551" s="18">
        <f t="shared" si="24"/>
        <v>20</v>
      </c>
      <c r="H551" s="19">
        <v>40</v>
      </c>
      <c r="I551" s="15" t="s">
        <v>24</v>
      </c>
      <c r="J551" s="15" t="s">
        <v>15</v>
      </c>
      <c r="K551" s="13" t="str">
        <f t="shared" si="26"/>
        <v>Wednesday</v>
      </c>
      <c r="L551" s="20">
        <f>YEAR(retail_store_sales!$N551)</f>
        <v>2023</v>
      </c>
      <c r="M551" s="20" t="str">
        <f t="shared" si="25"/>
        <v>November</v>
      </c>
      <c r="N551" s="21">
        <v>45259</v>
      </c>
      <c r="O551" s="15" t="s">
        <v>12824</v>
      </c>
    </row>
    <row r="552" spans="1:15" x14ac:dyDescent="0.3">
      <c r="A552" s="8" t="s">
        <v>1052</v>
      </c>
      <c r="B552" s="8" t="s">
        <v>42</v>
      </c>
      <c r="C552" s="8" t="s">
        <v>12</v>
      </c>
      <c r="D552" s="8" t="s">
        <v>519</v>
      </c>
      <c r="E552" s="9">
        <f>retail_store_sales!$H552/retail_store_sales!$F552</f>
        <v>15.5</v>
      </c>
      <c r="F552" s="10">
        <v>9</v>
      </c>
      <c r="G552" s="11">
        <f t="shared" si="24"/>
        <v>15.5</v>
      </c>
      <c r="H552" s="12">
        <v>139.5</v>
      </c>
      <c r="I552" s="8" t="s">
        <v>14</v>
      </c>
      <c r="J552" s="8" t="s">
        <v>15</v>
      </c>
      <c r="K552" s="13" t="str">
        <f t="shared" si="26"/>
        <v>Wednesday</v>
      </c>
      <c r="L552" s="13">
        <f>YEAR(retail_store_sales!$N552)</f>
        <v>2024</v>
      </c>
      <c r="M552" s="13" t="str">
        <f t="shared" si="25"/>
        <v>September</v>
      </c>
      <c r="N552" s="14">
        <v>45546</v>
      </c>
      <c r="O552" s="8" t="b">
        <v>1</v>
      </c>
    </row>
    <row r="553" spans="1:15" x14ac:dyDescent="0.3">
      <c r="A553" s="15" t="s">
        <v>6942</v>
      </c>
      <c r="B553" s="15" t="s">
        <v>42</v>
      </c>
      <c r="C553" s="15" t="s">
        <v>22</v>
      </c>
      <c r="D553" s="15" t="s">
        <v>134</v>
      </c>
      <c r="E553" s="16">
        <f>retail_store_sales!$H553/retail_store_sales!$F553</f>
        <v>27.5</v>
      </c>
      <c r="F553" s="17">
        <v>7</v>
      </c>
      <c r="G553" s="18">
        <f t="shared" si="24"/>
        <v>27.5</v>
      </c>
      <c r="H553" s="19">
        <v>192.5</v>
      </c>
      <c r="I553" s="15" t="s">
        <v>24</v>
      </c>
      <c r="J553" s="15" t="s">
        <v>37</v>
      </c>
      <c r="K553" s="13" t="str">
        <f t="shared" si="26"/>
        <v>Monday</v>
      </c>
      <c r="L553" s="20">
        <f>YEAR(retail_store_sales!$N553)</f>
        <v>2022</v>
      </c>
      <c r="M553" s="20" t="str">
        <f t="shared" si="25"/>
        <v>June</v>
      </c>
      <c r="N553" s="21">
        <v>44725</v>
      </c>
      <c r="O553" s="15" t="b">
        <v>1</v>
      </c>
    </row>
    <row r="554" spans="1:15" x14ac:dyDescent="0.3">
      <c r="A554" s="8" t="s">
        <v>5061</v>
      </c>
      <c r="B554" s="8" t="s">
        <v>42</v>
      </c>
      <c r="C554" s="8" t="s">
        <v>31</v>
      </c>
      <c r="D554" s="8" t="s">
        <v>93</v>
      </c>
      <c r="E554" s="9">
        <f>retail_store_sales!$H554/retail_store_sales!$F554</f>
        <v>20</v>
      </c>
      <c r="F554" s="10">
        <v>10</v>
      </c>
      <c r="G554" s="11">
        <f t="shared" si="24"/>
        <v>20</v>
      </c>
      <c r="H554" s="12">
        <v>200</v>
      </c>
      <c r="I554" s="8" t="s">
        <v>14</v>
      </c>
      <c r="J554" s="8" t="s">
        <v>37</v>
      </c>
      <c r="K554" s="13" t="str">
        <f t="shared" si="26"/>
        <v>Tuesday</v>
      </c>
      <c r="L554" s="13">
        <f>YEAR(retail_store_sales!$N554)</f>
        <v>2024</v>
      </c>
      <c r="M554" s="13" t="str">
        <f t="shared" si="25"/>
        <v>December</v>
      </c>
      <c r="N554" s="14">
        <v>45636</v>
      </c>
      <c r="O554" s="8" t="b">
        <v>1</v>
      </c>
    </row>
    <row r="555" spans="1:15" x14ac:dyDescent="0.3">
      <c r="A555" s="15" t="s">
        <v>8895</v>
      </c>
      <c r="B555" s="15" t="s">
        <v>68</v>
      </c>
      <c r="C555" s="15" t="s">
        <v>129</v>
      </c>
      <c r="D555" s="15" t="s">
        <v>138</v>
      </c>
      <c r="E555" s="16">
        <f>retail_store_sales!$H555/retail_store_sales!$F555</f>
        <v>11</v>
      </c>
      <c r="F555" s="17">
        <v>4</v>
      </c>
      <c r="G555" s="18">
        <f t="shared" si="24"/>
        <v>11</v>
      </c>
      <c r="H555" s="19">
        <v>44</v>
      </c>
      <c r="I555" s="15" t="s">
        <v>24</v>
      </c>
      <c r="J555" s="15" t="s">
        <v>37</v>
      </c>
      <c r="K555" s="13" t="str">
        <f t="shared" si="26"/>
        <v>Monday</v>
      </c>
      <c r="L555" s="20">
        <f>YEAR(retail_store_sales!$N555)</f>
        <v>2023</v>
      </c>
      <c r="M555" s="20" t="str">
        <f t="shared" si="25"/>
        <v>February</v>
      </c>
      <c r="N555" s="21">
        <v>44977</v>
      </c>
      <c r="O555" s="15" t="b">
        <v>0</v>
      </c>
    </row>
    <row r="556" spans="1:15" x14ac:dyDescent="0.3">
      <c r="A556" s="8" t="s">
        <v>11824</v>
      </c>
      <c r="B556" s="8" t="s">
        <v>97</v>
      </c>
      <c r="C556" s="8" t="s">
        <v>40</v>
      </c>
      <c r="D556" s="8" t="s">
        <v>86</v>
      </c>
      <c r="E556" s="9">
        <f>retail_store_sales!$H556/retail_store_sales!$F556</f>
        <v>41</v>
      </c>
      <c r="F556" s="10">
        <v>3</v>
      </c>
      <c r="G556" s="11">
        <f t="shared" si="24"/>
        <v>41</v>
      </c>
      <c r="H556" s="12">
        <v>123</v>
      </c>
      <c r="I556" s="8" t="s">
        <v>24</v>
      </c>
      <c r="J556" s="8" t="s">
        <v>15</v>
      </c>
      <c r="K556" s="13" t="str">
        <f t="shared" si="26"/>
        <v>Friday</v>
      </c>
      <c r="L556" s="13">
        <f>YEAR(retail_store_sales!$N556)</f>
        <v>2022</v>
      </c>
      <c r="M556" s="13" t="str">
        <f t="shared" si="25"/>
        <v>December</v>
      </c>
      <c r="N556" s="14">
        <v>44925</v>
      </c>
      <c r="O556" s="8" t="b">
        <v>1</v>
      </c>
    </row>
    <row r="557" spans="1:15" x14ac:dyDescent="0.3">
      <c r="A557" s="15" t="s">
        <v>5446</v>
      </c>
      <c r="B557" s="15" t="s">
        <v>79</v>
      </c>
      <c r="C557" s="15" t="s">
        <v>12</v>
      </c>
      <c r="D557" s="15" t="s">
        <v>508</v>
      </c>
      <c r="E557" s="16">
        <f>retail_store_sales!$H557/retail_store_sales!$F557</f>
        <v>17</v>
      </c>
      <c r="F557" s="17">
        <v>4</v>
      </c>
      <c r="G557" s="18">
        <f t="shared" si="24"/>
        <v>17</v>
      </c>
      <c r="H557" s="19">
        <v>68</v>
      </c>
      <c r="I557" s="15" t="s">
        <v>14</v>
      </c>
      <c r="J557" s="15" t="s">
        <v>37</v>
      </c>
      <c r="K557" s="13" t="str">
        <f t="shared" si="26"/>
        <v>Tuesday</v>
      </c>
      <c r="L557" s="20">
        <f>YEAR(retail_store_sales!$N557)</f>
        <v>2023</v>
      </c>
      <c r="M557" s="20" t="str">
        <f t="shared" si="25"/>
        <v>October</v>
      </c>
      <c r="N557" s="21">
        <v>45209</v>
      </c>
      <c r="O557" s="15" t="b">
        <v>1</v>
      </c>
    </row>
    <row r="558" spans="1:15" x14ac:dyDescent="0.3">
      <c r="A558" s="8" t="s">
        <v>1485</v>
      </c>
      <c r="B558" s="8" t="s">
        <v>35</v>
      </c>
      <c r="C558" s="8" t="s">
        <v>12</v>
      </c>
      <c r="D558" s="8" t="s">
        <v>165</v>
      </c>
      <c r="E558" s="9">
        <f>retail_store_sales!$H558/retail_store_sales!$F558</f>
        <v>21.5</v>
      </c>
      <c r="F558" s="10">
        <v>6</v>
      </c>
      <c r="G558" s="11">
        <f t="shared" si="24"/>
        <v>21.5</v>
      </c>
      <c r="H558" s="12">
        <v>129</v>
      </c>
      <c r="I558" s="8" t="s">
        <v>14</v>
      </c>
      <c r="J558" s="8" t="s">
        <v>15</v>
      </c>
      <c r="K558" s="13" t="str">
        <f t="shared" si="26"/>
        <v>Sunday</v>
      </c>
      <c r="L558" s="13">
        <f>YEAR(retail_store_sales!$N558)</f>
        <v>2022</v>
      </c>
      <c r="M558" s="13" t="str">
        <f t="shared" si="25"/>
        <v>April</v>
      </c>
      <c r="N558" s="14">
        <v>44668</v>
      </c>
      <c r="O558" s="8" t="b">
        <v>0</v>
      </c>
    </row>
    <row r="559" spans="1:15" x14ac:dyDescent="0.3">
      <c r="A559" s="15" t="s">
        <v>12728</v>
      </c>
      <c r="B559" s="15" t="s">
        <v>30</v>
      </c>
      <c r="C559" s="15" t="s">
        <v>22</v>
      </c>
      <c r="D559" s="15" t="s">
        <v>226</v>
      </c>
      <c r="E559" s="16">
        <f>retail_store_sales!$H559/retail_store_sales!$F559</f>
        <v>15.5</v>
      </c>
      <c r="F559" s="17">
        <v>1</v>
      </c>
      <c r="G559" s="18">
        <f t="shared" si="24"/>
        <v>15.5</v>
      </c>
      <c r="H559" s="19">
        <v>15.5</v>
      </c>
      <c r="I559" s="15" t="s">
        <v>47</v>
      </c>
      <c r="J559" s="15" t="s">
        <v>15</v>
      </c>
      <c r="K559" s="13" t="str">
        <f t="shared" si="26"/>
        <v>Monday</v>
      </c>
      <c r="L559" s="20">
        <f>YEAR(retail_store_sales!$N559)</f>
        <v>2022</v>
      </c>
      <c r="M559" s="20" t="str">
        <f t="shared" si="25"/>
        <v>March</v>
      </c>
      <c r="N559" s="21">
        <v>44641</v>
      </c>
      <c r="O559" s="15" t="b">
        <v>1</v>
      </c>
    </row>
    <row r="560" spans="1:15" x14ac:dyDescent="0.3">
      <c r="A560" s="8" t="s">
        <v>5152</v>
      </c>
      <c r="B560" s="8" t="s">
        <v>83</v>
      </c>
      <c r="C560" s="8" t="s">
        <v>18</v>
      </c>
      <c r="D560" s="8" t="s">
        <v>249</v>
      </c>
      <c r="E560" s="9">
        <f>retail_store_sales!$H560/retail_store_sales!$F560</f>
        <v>38</v>
      </c>
      <c r="F560" s="10">
        <v>5</v>
      </c>
      <c r="G560" s="11">
        <f t="shared" si="24"/>
        <v>38</v>
      </c>
      <c r="H560" s="12">
        <v>190</v>
      </c>
      <c r="I560" s="8" t="s">
        <v>47</v>
      </c>
      <c r="J560" s="8" t="s">
        <v>37</v>
      </c>
      <c r="K560" s="13" t="str">
        <f t="shared" si="26"/>
        <v>Monday</v>
      </c>
      <c r="L560" s="13">
        <f>YEAR(retail_store_sales!$N560)</f>
        <v>2023</v>
      </c>
      <c r="M560" s="13" t="str">
        <f t="shared" si="25"/>
        <v>October</v>
      </c>
      <c r="N560" s="14">
        <v>45229</v>
      </c>
      <c r="O560" s="8" t="s">
        <v>12824</v>
      </c>
    </row>
    <row r="561" spans="1:15" x14ac:dyDescent="0.3">
      <c r="A561" s="15" t="s">
        <v>1796</v>
      </c>
      <c r="B561" s="15" t="s">
        <v>83</v>
      </c>
      <c r="C561" s="15" t="s">
        <v>18</v>
      </c>
      <c r="D561" s="15" t="s">
        <v>12823</v>
      </c>
      <c r="E561" s="16">
        <f>retail_store_sales!$H561/retail_store_sales!$F561</f>
        <v>15.5</v>
      </c>
      <c r="F561" s="17">
        <v>4</v>
      </c>
      <c r="G561" s="18">
        <f t="shared" si="24"/>
        <v>15.5</v>
      </c>
      <c r="H561" s="19">
        <v>62</v>
      </c>
      <c r="I561" s="15" t="s">
        <v>14</v>
      </c>
      <c r="J561" s="15" t="s">
        <v>37</v>
      </c>
      <c r="K561" s="13" t="str">
        <f t="shared" si="26"/>
        <v>Saturday</v>
      </c>
      <c r="L561" s="20">
        <f>YEAR(retail_store_sales!$N561)</f>
        <v>2022</v>
      </c>
      <c r="M561" s="20" t="str">
        <f t="shared" si="25"/>
        <v>May</v>
      </c>
      <c r="N561" s="21">
        <v>44688</v>
      </c>
      <c r="O561" s="15" t="b">
        <v>1</v>
      </c>
    </row>
    <row r="562" spans="1:15" hidden="1" x14ac:dyDescent="0.3">
      <c r="A562" s="8" t="s">
        <v>4148</v>
      </c>
      <c r="B562" s="8" t="s">
        <v>45</v>
      </c>
      <c r="C562" s="8" t="s">
        <v>22</v>
      </c>
      <c r="D562" s="8" t="s">
        <v>586</v>
      </c>
      <c r="E562" s="9">
        <f>retail_store_sales!$H562/retail_store_sales!$F562</f>
        <v>24.5</v>
      </c>
      <c r="F562" s="10">
        <v>6</v>
      </c>
      <c r="G562" s="11">
        <f t="shared" si="24"/>
        <v>24.5</v>
      </c>
      <c r="H562" s="12">
        <v>147</v>
      </c>
      <c r="I562" s="8" t="s">
        <v>47</v>
      </c>
      <c r="J562" s="8" t="s">
        <v>15</v>
      </c>
      <c r="K562" s="13" t="str">
        <f t="shared" si="26"/>
        <v>Friday</v>
      </c>
      <c r="L562" s="13">
        <f>YEAR(retail_store_sales!$N562)</f>
        <v>2025</v>
      </c>
      <c r="M562" s="13" t="str">
        <f t="shared" si="25"/>
        <v>January</v>
      </c>
      <c r="N562" s="14">
        <v>45660</v>
      </c>
      <c r="O562" s="8" t="b">
        <v>0</v>
      </c>
    </row>
    <row r="563" spans="1:15" x14ac:dyDescent="0.3">
      <c r="A563" s="15" t="s">
        <v>8190</v>
      </c>
      <c r="B563" s="15" t="s">
        <v>83</v>
      </c>
      <c r="C563" s="15" t="s">
        <v>12</v>
      </c>
      <c r="D563" s="15" t="s">
        <v>165</v>
      </c>
      <c r="E563" s="16">
        <f>retail_store_sales!$H563/retail_store_sales!$F563</f>
        <v>21.5</v>
      </c>
      <c r="F563" s="17">
        <v>3</v>
      </c>
      <c r="G563" s="18">
        <f t="shared" si="24"/>
        <v>21.5</v>
      </c>
      <c r="H563" s="19">
        <v>64.5</v>
      </c>
      <c r="I563" s="15" t="s">
        <v>47</v>
      </c>
      <c r="J563" s="15" t="s">
        <v>15</v>
      </c>
      <c r="K563" s="13" t="str">
        <f t="shared" si="26"/>
        <v>Friday</v>
      </c>
      <c r="L563" s="20">
        <f>YEAR(retail_store_sales!$N563)</f>
        <v>2022</v>
      </c>
      <c r="M563" s="20" t="str">
        <f t="shared" si="25"/>
        <v>November</v>
      </c>
      <c r="N563" s="21">
        <v>44869</v>
      </c>
      <c r="O563" s="15" t="b">
        <v>0</v>
      </c>
    </row>
    <row r="564" spans="1:15" x14ac:dyDescent="0.3">
      <c r="A564" s="8" t="s">
        <v>12015</v>
      </c>
      <c r="B564" s="8" t="s">
        <v>68</v>
      </c>
      <c r="C564" s="8" t="s">
        <v>129</v>
      </c>
      <c r="D564" s="8" t="s">
        <v>228</v>
      </c>
      <c r="E564" s="9">
        <f>retail_store_sales!$H564/retail_store_sales!$F564</f>
        <v>18.5</v>
      </c>
      <c r="F564" s="10">
        <v>6</v>
      </c>
      <c r="G564" s="11">
        <f t="shared" si="24"/>
        <v>18.5</v>
      </c>
      <c r="H564" s="12">
        <v>111</v>
      </c>
      <c r="I564" s="8" t="s">
        <v>24</v>
      </c>
      <c r="J564" s="8" t="s">
        <v>15</v>
      </c>
      <c r="K564" s="13" t="str">
        <f t="shared" si="26"/>
        <v>Monday</v>
      </c>
      <c r="L564" s="13">
        <f>YEAR(retail_store_sales!$N564)</f>
        <v>2024</v>
      </c>
      <c r="M564" s="13" t="str">
        <f t="shared" si="25"/>
        <v>February</v>
      </c>
      <c r="N564" s="14">
        <v>45348</v>
      </c>
      <c r="O564" s="8" t="b">
        <v>0</v>
      </c>
    </row>
    <row r="565" spans="1:15" x14ac:dyDescent="0.3">
      <c r="A565" s="15" t="s">
        <v>7901</v>
      </c>
      <c r="B565" s="15" t="s">
        <v>45</v>
      </c>
      <c r="C565" s="15" t="s">
        <v>27</v>
      </c>
      <c r="D565" s="15" t="s">
        <v>569</v>
      </c>
      <c r="E565" s="16">
        <f>retail_store_sales!$H565/retail_store_sales!$F565</f>
        <v>29</v>
      </c>
      <c r="F565" s="17">
        <v>7</v>
      </c>
      <c r="G565" s="18">
        <f t="shared" si="24"/>
        <v>29</v>
      </c>
      <c r="H565" s="19">
        <v>203</v>
      </c>
      <c r="I565" s="15" t="s">
        <v>14</v>
      </c>
      <c r="J565" s="15" t="s">
        <v>37</v>
      </c>
      <c r="K565" s="13" t="str">
        <f t="shared" si="26"/>
        <v>Friday</v>
      </c>
      <c r="L565" s="20">
        <f>YEAR(retail_store_sales!$N565)</f>
        <v>2022</v>
      </c>
      <c r="M565" s="20" t="str">
        <f t="shared" si="25"/>
        <v>December</v>
      </c>
      <c r="N565" s="21">
        <v>44911</v>
      </c>
      <c r="O565" s="15" t="b">
        <v>1</v>
      </c>
    </row>
    <row r="566" spans="1:15" x14ac:dyDescent="0.3">
      <c r="A566" s="8" t="s">
        <v>7968</v>
      </c>
      <c r="B566" s="8" t="s">
        <v>115</v>
      </c>
      <c r="C566" s="8" t="s">
        <v>18</v>
      </c>
      <c r="D566" s="8" t="s">
        <v>286</v>
      </c>
      <c r="E566" s="9">
        <f>retail_store_sales!$H566/retail_store_sales!$F566</f>
        <v>20</v>
      </c>
      <c r="F566" s="10">
        <v>8</v>
      </c>
      <c r="G566" s="11">
        <f t="shared" si="24"/>
        <v>20</v>
      </c>
      <c r="H566" s="12">
        <v>160</v>
      </c>
      <c r="I566" s="8" t="s">
        <v>14</v>
      </c>
      <c r="J566" s="8" t="s">
        <v>15</v>
      </c>
      <c r="K566" s="13" t="str">
        <f t="shared" si="26"/>
        <v>Sunday</v>
      </c>
      <c r="L566" s="13">
        <f>YEAR(retail_store_sales!$N566)</f>
        <v>2022</v>
      </c>
      <c r="M566" s="13" t="str">
        <f t="shared" si="25"/>
        <v>January</v>
      </c>
      <c r="N566" s="14">
        <v>44584</v>
      </c>
      <c r="O566" s="8" t="b">
        <v>1</v>
      </c>
    </row>
    <row r="567" spans="1:15" x14ac:dyDescent="0.3">
      <c r="A567" s="15" t="s">
        <v>5190</v>
      </c>
      <c r="B567" s="15" t="s">
        <v>73</v>
      </c>
      <c r="C567" s="15" t="s">
        <v>18</v>
      </c>
      <c r="D567" s="15" t="s">
        <v>200</v>
      </c>
      <c r="E567" s="16">
        <f>retail_store_sales!$H567/retail_store_sales!$F567</f>
        <v>15.5</v>
      </c>
      <c r="F567" s="17">
        <v>7</v>
      </c>
      <c r="G567" s="18">
        <f t="shared" si="24"/>
        <v>15.5</v>
      </c>
      <c r="H567" s="19">
        <v>108.5</v>
      </c>
      <c r="I567" s="15" t="s">
        <v>47</v>
      </c>
      <c r="J567" s="15" t="s">
        <v>37</v>
      </c>
      <c r="K567" s="13" t="str">
        <f t="shared" si="26"/>
        <v>Saturday</v>
      </c>
      <c r="L567" s="20">
        <f>YEAR(retail_store_sales!$N567)</f>
        <v>2023</v>
      </c>
      <c r="M567" s="20" t="str">
        <f t="shared" si="25"/>
        <v>July</v>
      </c>
      <c r="N567" s="21">
        <v>45122</v>
      </c>
      <c r="O567" s="15" t="b">
        <v>0</v>
      </c>
    </row>
    <row r="568" spans="1:15" x14ac:dyDescent="0.3">
      <c r="A568" s="8" t="s">
        <v>3178</v>
      </c>
      <c r="B568" s="8" t="s">
        <v>115</v>
      </c>
      <c r="C568" s="8" t="s">
        <v>12</v>
      </c>
      <c r="D568" s="8" t="s">
        <v>454</v>
      </c>
      <c r="E568" s="9">
        <f>retail_store_sales!$H568/retail_store_sales!$F568</f>
        <v>26</v>
      </c>
      <c r="F568" s="10">
        <v>5</v>
      </c>
      <c r="G568" s="11">
        <f t="shared" si="24"/>
        <v>26</v>
      </c>
      <c r="H568" s="12">
        <v>130</v>
      </c>
      <c r="I568" s="8" t="s">
        <v>14</v>
      </c>
      <c r="J568" s="8" t="s">
        <v>15</v>
      </c>
      <c r="K568" s="13" t="str">
        <f t="shared" si="26"/>
        <v>Monday</v>
      </c>
      <c r="L568" s="13">
        <f>YEAR(retail_store_sales!$N568)</f>
        <v>2023</v>
      </c>
      <c r="M568" s="13" t="str">
        <f t="shared" si="25"/>
        <v>January</v>
      </c>
      <c r="N568" s="14">
        <v>44928</v>
      </c>
      <c r="O568" s="8" t="s">
        <v>12824</v>
      </c>
    </row>
    <row r="569" spans="1:15" x14ac:dyDescent="0.3">
      <c r="A569" s="15" t="s">
        <v>369</v>
      </c>
      <c r="B569" s="15" t="s">
        <v>122</v>
      </c>
      <c r="C569" s="15" t="s">
        <v>40</v>
      </c>
      <c r="D569" s="15" t="s">
        <v>198</v>
      </c>
      <c r="E569" s="16">
        <f>retail_store_sales!$H569/retail_store_sales!$F569</f>
        <v>39.5</v>
      </c>
      <c r="F569" s="17">
        <v>5</v>
      </c>
      <c r="G569" s="18">
        <f t="shared" si="24"/>
        <v>39.5</v>
      </c>
      <c r="H569" s="19">
        <v>197.5</v>
      </c>
      <c r="I569" s="15" t="s">
        <v>24</v>
      </c>
      <c r="J569" s="15" t="s">
        <v>37</v>
      </c>
      <c r="K569" s="13" t="str">
        <f t="shared" si="26"/>
        <v>Wednesday</v>
      </c>
      <c r="L569" s="20">
        <f>YEAR(retail_store_sales!$N569)</f>
        <v>2024</v>
      </c>
      <c r="M569" s="20" t="str">
        <f t="shared" si="25"/>
        <v>November</v>
      </c>
      <c r="N569" s="21">
        <v>45623</v>
      </c>
      <c r="O569" s="15" t="s">
        <v>12824</v>
      </c>
    </row>
    <row r="570" spans="1:15" x14ac:dyDescent="0.3">
      <c r="A570" s="8" t="s">
        <v>4289</v>
      </c>
      <c r="B570" s="8" t="s">
        <v>62</v>
      </c>
      <c r="C570" s="8" t="s">
        <v>12</v>
      </c>
      <c r="D570" s="8" t="s">
        <v>12823</v>
      </c>
      <c r="E570" s="9">
        <v>0</v>
      </c>
      <c r="F570" s="10">
        <v>0</v>
      </c>
      <c r="G570" s="11">
        <f t="shared" si="24"/>
        <v>0</v>
      </c>
      <c r="H570" s="12">
        <v>0</v>
      </c>
      <c r="I570" s="8" t="s">
        <v>24</v>
      </c>
      <c r="J570" s="8" t="s">
        <v>15</v>
      </c>
      <c r="K570" s="13" t="str">
        <f t="shared" si="26"/>
        <v>Wednesday</v>
      </c>
      <c r="L570" s="13">
        <f>YEAR(retail_store_sales!$N570)</f>
        <v>2024</v>
      </c>
      <c r="M570" s="13" t="str">
        <f t="shared" si="25"/>
        <v>May</v>
      </c>
      <c r="N570" s="14">
        <v>45413</v>
      </c>
      <c r="O570" s="8" t="b">
        <v>0</v>
      </c>
    </row>
    <row r="571" spans="1:15" x14ac:dyDescent="0.3">
      <c r="A571" s="15" t="s">
        <v>3950</v>
      </c>
      <c r="B571" s="15" t="s">
        <v>45</v>
      </c>
      <c r="C571" s="15" t="s">
        <v>12</v>
      </c>
      <c r="D571" s="15" t="s">
        <v>502</v>
      </c>
      <c r="E571" s="16">
        <f>retail_store_sales!$H571/retail_store_sales!$F571</f>
        <v>33.5</v>
      </c>
      <c r="F571" s="17">
        <v>4</v>
      </c>
      <c r="G571" s="18">
        <f t="shared" si="24"/>
        <v>33.5</v>
      </c>
      <c r="H571" s="19">
        <v>134</v>
      </c>
      <c r="I571" s="15" t="s">
        <v>24</v>
      </c>
      <c r="J571" s="15" t="s">
        <v>15</v>
      </c>
      <c r="K571" s="13" t="str">
        <f t="shared" si="26"/>
        <v>Saturday</v>
      </c>
      <c r="L571" s="20">
        <f>YEAR(retail_store_sales!$N571)</f>
        <v>2023</v>
      </c>
      <c r="M571" s="20" t="str">
        <f t="shared" si="25"/>
        <v>December</v>
      </c>
      <c r="N571" s="21">
        <v>45276</v>
      </c>
      <c r="O571" s="15" t="s">
        <v>12824</v>
      </c>
    </row>
    <row r="572" spans="1:15" x14ac:dyDescent="0.3">
      <c r="A572" s="8" t="s">
        <v>10515</v>
      </c>
      <c r="B572" s="8" t="s">
        <v>79</v>
      </c>
      <c r="C572" s="8" t="s">
        <v>31</v>
      </c>
      <c r="D572" s="8" t="s">
        <v>184</v>
      </c>
      <c r="E572" s="9">
        <f>retail_store_sales!$H572/retail_store_sales!$F572</f>
        <v>33.5</v>
      </c>
      <c r="F572" s="10">
        <v>8</v>
      </c>
      <c r="G572" s="11">
        <f t="shared" si="24"/>
        <v>33.5</v>
      </c>
      <c r="H572" s="12">
        <v>268</v>
      </c>
      <c r="I572" s="8" t="s">
        <v>47</v>
      </c>
      <c r="J572" s="8" t="s">
        <v>37</v>
      </c>
      <c r="K572" s="13" t="str">
        <f t="shared" si="26"/>
        <v>Saturday</v>
      </c>
      <c r="L572" s="13">
        <f>YEAR(retail_store_sales!$N572)</f>
        <v>2024</v>
      </c>
      <c r="M572" s="13" t="str">
        <f t="shared" si="25"/>
        <v>November</v>
      </c>
      <c r="N572" s="14">
        <v>45612</v>
      </c>
      <c r="O572" s="8" t="b">
        <v>0</v>
      </c>
    </row>
    <row r="573" spans="1:15" x14ac:dyDescent="0.3">
      <c r="A573" s="15" t="s">
        <v>8120</v>
      </c>
      <c r="B573" s="15" t="s">
        <v>68</v>
      </c>
      <c r="C573" s="15" t="s">
        <v>22</v>
      </c>
      <c r="D573" s="15" t="s">
        <v>469</v>
      </c>
      <c r="E573" s="16">
        <f>retail_store_sales!$H573/retail_store_sales!$F573</f>
        <v>29</v>
      </c>
      <c r="F573" s="17">
        <v>5</v>
      </c>
      <c r="G573" s="18">
        <f t="shared" si="24"/>
        <v>29</v>
      </c>
      <c r="H573" s="19">
        <v>145</v>
      </c>
      <c r="I573" s="15" t="s">
        <v>47</v>
      </c>
      <c r="J573" s="15" t="s">
        <v>37</v>
      </c>
      <c r="K573" s="13" t="str">
        <f t="shared" si="26"/>
        <v>Sunday</v>
      </c>
      <c r="L573" s="20">
        <f>YEAR(retail_store_sales!$N573)</f>
        <v>2023</v>
      </c>
      <c r="M573" s="20" t="str">
        <f t="shared" si="25"/>
        <v>March</v>
      </c>
      <c r="N573" s="21">
        <v>45011</v>
      </c>
      <c r="O573" s="15" t="s">
        <v>12824</v>
      </c>
    </row>
    <row r="574" spans="1:15" x14ac:dyDescent="0.3">
      <c r="A574" s="8" t="s">
        <v>2829</v>
      </c>
      <c r="B574" s="8" t="s">
        <v>68</v>
      </c>
      <c r="C574" s="8" t="s">
        <v>65</v>
      </c>
      <c r="D574" s="8" t="s">
        <v>918</v>
      </c>
      <c r="E574" s="9">
        <f>retail_store_sales!$H574/retail_store_sales!$F574</f>
        <v>17</v>
      </c>
      <c r="F574" s="10">
        <v>10</v>
      </c>
      <c r="G574" s="11">
        <f t="shared" si="24"/>
        <v>17</v>
      </c>
      <c r="H574" s="12">
        <v>170</v>
      </c>
      <c r="I574" s="8" t="s">
        <v>14</v>
      </c>
      <c r="J574" s="8" t="s">
        <v>37</v>
      </c>
      <c r="K574" s="13" t="str">
        <f t="shared" si="26"/>
        <v>Friday</v>
      </c>
      <c r="L574" s="13">
        <f>YEAR(retail_store_sales!$N574)</f>
        <v>2024</v>
      </c>
      <c r="M574" s="13" t="str">
        <f t="shared" si="25"/>
        <v>May</v>
      </c>
      <c r="N574" s="14">
        <v>45415</v>
      </c>
      <c r="O574" s="8" t="b">
        <v>0</v>
      </c>
    </row>
    <row r="575" spans="1:15" x14ac:dyDescent="0.3">
      <c r="A575" s="15" t="s">
        <v>3953</v>
      </c>
      <c r="B575" s="15" t="s">
        <v>17</v>
      </c>
      <c r="C575" s="15" t="s">
        <v>27</v>
      </c>
      <c r="D575" s="15" t="s">
        <v>477</v>
      </c>
      <c r="E575" s="16">
        <f>retail_store_sales!$H575/retail_store_sales!$F575</f>
        <v>8</v>
      </c>
      <c r="F575" s="17">
        <v>7</v>
      </c>
      <c r="G575" s="18">
        <f t="shared" si="24"/>
        <v>8</v>
      </c>
      <c r="H575" s="19">
        <v>56</v>
      </c>
      <c r="I575" s="15" t="s">
        <v>14</v>
      </c>
      <c r="J575" s="15" t="s">
        <v>37</v>
      </c>
      <c r="K575" s="13" t="str">
        <f t="shared" si="26"/>
        <v>Saturday</v>
      </c>
      <c r="L575" s="20">
        <f>YEAR(retail_store_sales!$N575)</f>
        <v>2022</v>
      </c>
      <c r="M575" s="20" t="str">
        <f t="shared" si="25"/>
        <v>April</v>
      </c>
      <c r="N575" s="21">
        <v>44653</v>
      </c>
      <c r="O575" s="15" t="b">
        <v>0</v>
      </c>
    </row>
    <row r="576" spans="1:15" x14ac:dyDescent="0.3">
      <c r="A576" s="8" t="s">
        <v>10716</v>
      </c>
      <c r="B576" s="8" t="s">
        <v>62</v>
      </c>
      <c r="C576" s="8" t="s">
        <v>65</v>
      </c>
      <c r="D576" s="8" t="s">
        <v>245</v>
      </c>
      <c r="E576" s="9">
        <f>retail_store_sales!$H576/retail_store_sales!$F576</f>
        <v>15.5</v>
      </c>
      <c r="F576" s="10">
        <v>1</v>
      </c>
      <c r="G576" s="11">
        <f t="shared" si="24"/>
        <v>15.5</v>
      </c>
      <c r="H576" s="12">
        <v>15.5</v>
      </c>
      <c r="I576" s="8" t="s">
        <v>47</v>
      </c>
      <c r="J576" s="8" t="s">
        <v>37</v>
      </c>
      <c r="K576" s="13" t="str">
        <f t="shared" si="26"/>
        <v>Sunday</v>
      </c>
      <c r="L576" s="13">
        <f>YEAR(retail_store_sales!$N576)</f>
        <v>2023</v>
      </c>
      <c r="M576" s="13" t="str">
        <f t="shared" si="25"/>
        <v>May</v>
      </c>
      <c r="N576" s="14">
        <v>45060</v>
      </c>
      <c r="O576" s="8" t="b">
        <v>0</v>
      </c>
    </row>
    <row r="577" spans="1:15" x14ac:dyDescent="0.3">
      <c r="A577" s="15" t="s">
        <v>12231</v>
      </c>
      <c r="B577" s="15" t="s">
        <v>42</v>
      </c>
      <c r="C577" s="15" t="s">
        <v>65</v>
      </c>
      <c r="D577" s="15" t="s">
        <v>642</v>
      </c>
      <c r="E577" s="16">
        <f>retail_store_sales!$H577/retail_store_sales!$F577</f>
        <v>26</v>
      </c>
      <c r="F577" s="17">
        <v>1</v>
      </c>
      <c r="G577" s="18">
        <f t="shared" si="24"/>
        <v>26</v>
      </c>
      <c r="H577" s="19">
        <v>26</v>
      </c>
      <c r="I577" s="15" t="s">
        <v>24</v>
      </c>
      <c r="J577" s="15" t="s">
        <v>37</v>
      </c>
      <c r="K577" s="13" t="str">
        <f t="shared" si="26"/>
        <v>Thursday</v>
      </c>
      <c r="L577" s="20">
        <f>YEAR(retail_store_sales!$N577)</f>
        <v>2024</v>
      </c>
      <c r="M577" s="20" t="str">
        <f t="shared" si="25"/>
        <v>September</v>
      </c>
      <c r="N577" s="21">
        <v>45547</v>
      </c>
      <c r="O577" s="15" t="b">
        <v>1</v>
      </c>
    </row>
    <row r="578" spans="1:15" x14ac:dyDescent="0.3">
      <c r="A578" s="8" t="s">
        <v>10377</v>
      </c>
      <c r="B578" s="8" t="s">
        <v>83</v>
      </c>
      <c r="C578" s="8" t="s">
        <v>27</v>
      </c>
      <c r="D578" s="8" t="s">
        <v>123</v>
      </c>
      <c r="E578" s="9">
        <f>retail_store_sales!$H578/retail_store_sales!$F578</f>
        <v>15.5</v>
      </c>
      <c r="F578" s="10">
        <v>5</v>
      </c>
      <c r="G578" s="11">
        <f t="shared" ref="G578:G641" si="27">IF(AND(F578=0, H578=0), 0, IF(H578=0, 0, H578/F578))</f>
        <v>15.5</v>
      </c>
      <c r="H578" s="12">
        <v>77.5</v>
      </c>
      <c r="I578" s="8" t="s">
        <v>47</v>
      </c>
      <c r="J578" s="8" t="s">
        <v>37</v>
      </c>
      <c r="K578" s="13" t="str">
        <f t="shared" si="26"/>
        <v>Friday</v>
      </c>
      <c r="L578" s="13">
        <f>YEAR(retail_store_sales!$N578)</f>
        <v>2024</v>
      </c>
      <c r="M578" s="13" t="str">
        <f t="shared" ref="M578:M641" si="28">TEXT(N578,"mmmm")</f>
        <v>July</v>
      </c>
      <c r="N578" s="14">
        <v>45492</v>
      </c>
      <c r="O578" s="8" t="b">
        <v>1</v>
      </c>
    </row>
    <row r="579" spans="1:15" x14ac:dyDescent="0.3">
      <c r="A579" s="15" t="s">
        <v>7405</v>
      </c>
      <c r="B579" s="15" t="s">
        <v>97</v>
      </c>
      <c r="C579" s="15" t="s">
        <v>129</v>
      </c>
      <c r="D579" s="15" t="s">
        <v>290</v>
      </c>
      <c r="E579" s="16">
        <f>retail_store_sales!$H579/retail_store_sales!$F579</f>
        <v>23</v>
      </c>
      <c r="F579" s="17">
        <v>1</v>
      </c>
      <c r="G579" s="18">
        <f t="shared" si="27"/>
        <v>23</v>
      </c>
      <c r="H579" s="19">
        <v>23</v>
      </c>
      <c r="I579" s="15" t="s">
        <v>47</v>
      </c>
      <c r="J579" s="15" t="s">
        <v>15</v>
      </c>
      <c r="K579" s="13" t="str">
        <f t="shared" ref="K579:K642" si="29">TEXT(N579, "dddd")</f>
        <v>Tuesday</v>
      </c>
      <c r="L579" s="20">
        <f>YEAR(retail_store_sales!$N579)</f>
        <v>2024</v>
      </c>
      <c r="M579" s="20" t="str">
        <f t="shared" si="28"/>
        <v>August</v>
      </c>
      <c r="N579" s="21">
        <v>45517</v>
      </c>
      <c r="O579" s="15" t="b">
        <v>1</v>
      </c>
    </row>
    <row r="580" spans="1:15" x14ac:dyDescent="0.3">
      <c r="A580" s="8" t="s">
        <v>591</v>
      </c>
      <c r="B580" s="8" t="s">
        <v>88</v>
      </c>
      <c r="C580" s="8" t="s">
        <v>65</v>
      </c>
      <c r="D580" s="8" t="s">
        <v>245</v>
      </c>
      <c r="E580" s="9">
        <f>retail_store_sales!$H580/retail_store_sales!$F580</f>
        <v>15.5</v>
      </c>
      <c r="F580" s="10">
        <v>1</v>
      </c>
      <c r="G580" s="11">
        <f t="shared" si="27"/>
        <v>15.5</v>
      </c>
      <c r="H580" s="12">
        <v>15.5</v>
      </c>
      <c r="I580" s="8" t="s">
        <v>24</v>
      </c>
      <c r="J580" s="8" t="s">
        <v>37</v>
      </c>
      <c r="K580" s="13" t="str">
        <f t="shared" si="29"/>
        <v>Wednesday</v>
      </c>
      <c r="L580" s="13">
        <f>YEAR(retail_store_sales!$N580)</f>
        <v>2022</v>
      </c>
      <c r="M580" s="13" t="str">
        <f t="shared" si="28"/>
        <v>September</v>
      </c>
      <c r="N580" s="14">
        <v>44825</v>
      </c>
      <c r="O580" s="8" t="s">
        <v>12824</v>
      </c>
    </row>
    <row r="581" spans="1:15" x14ac:dyDescent="0.3">
      <c r="A581" s="15" t="s">
        <v>2775</v>
      </c>
      <c r="B581" s="15" t="s">
        <v>83</v>
      </c>
      <c r="C581" s="15" t="s">
        <v>65</v>
      </c>
      <c r="D581" s="15" t="s">
        <v>214</v>
      </c>
      <c r="E581" s="16">
        <f>retail_store_sales!$H581/retail_store_sales!$F581</f>
        <v>12.5</v>
      </c>
      <c r="F581" s="17">
        <v>4</v>
      </c>
      <c r="G581" s="18">
        <f t="shared" si="27"/>
        <v>12.5</v>
      </c>
      <c r="H581" s="19">
        <v>50</v>
      </c>
      <c r="I581" s="15" t="s">
        <v>47</v>
      </c>
      <c r="J581" s="15" t="s">
        <v>37</v>
      </c>
      <c r="K581" s="13" t="str">
        <f t="shared" si="29"/>
        <v>Monday</v>
      </c>
      <c r="L581" s="20">
        <f>YEAR(retail_store_sales!$N581)</f>
        <v>2024</v>
      </c>
      <c r="M581" s="20" t="str">
        <f t="shared" si="28"/>
        <v>December</v>
      </c>
      <c r="N581" s="21">
        <v>45635</v>
      </c>
      <c r="O581" s="15" t="b">
        <v>1</v>
      </c>
    </row>
    <row r="582" spans="1:15" x14ac:dyDescent="0.3">
      <c r="A582" s="8" t="s">
        <v>2288</v>
      </c>
      <c r="B582" s="8" t="s">
        <v>35</v>
      </c>
      <c r="C582" s="8" t="s">
        <v>12</v>
      </c>
      <c r="D582" s="8" t="s">
        <v>206</v>
      </c>
      <c r="E582" s="9">
        <f>retail_store_sales!$H582/retail_store_sales!$F582</f>
        <v>9.5</v>
      </c>
      <c r="F582" s="10">
        <v>1</v>
      </c>
      <c r="G582" s="11">
        <f t="shared" si="27"/>
        <v>9.5</v>
      </c>
      <c r="H582" s="12">
        <v>9.5</v>
      </c>
      <c r="I582" s="8" t="s">
        <v>14</v>
      </c>
      <c r="J582" s="8" t="s">
        <v>15</v>
      </c>
      <c r="K582" s="13" t="str">
        <f t="shared" si="29"/>
        <v>Friday</v>
      </c>
      <c r="L582" s="13">
        <f>YEAR(retail_store_sales!$N582)</f>
        <v>2024</v>
      </c>
      <c r="M582" s="13" t="str">
        <f t="shared" si="28"/>
        <v>June</v>
      </c>
      <c r="N582" s="14">
        <v>45457</v>
      </c>
      <c r="O582" s="8" t="b">
        <v>0</v>
      </c>
    </row>
    <row r="583" spans="1:15" x14ac:dyDescent="0.3">
      <c r="A583" s="15" t="s">
        <v>10022</v>
      </c>
      <c r="B583" s="15" t="s">
        <v>42</v>
      </c>
      <c r="C583" s="15" t="s">
        <v>129</v>
      </c>
      <c r="D583" s="15" t="s">
        <v>325</v>
      </c>
      <c r="E583" s="16">
        <f>retail_store_sales!$H583/retail_store_sales!$F583</f>
        <v>30.5</v>
      </c>
      <c r="F583" s="17">
        <v>1</v>
      </c>
      <c r="G583" s="18">
        <f t="shared" si="27"/>
        <v>30.5</v>
      </c>
      <c r="H583" s="19">
        <v>30.5</v>
      </c>
      <c r="I583" s="15" t="s">
        <v>47</v>
      </c>
      <c r="J583" s="15" t="s">
        <v>37</v>
      </c>
      <c r="K583" s="13" t="str">
        <f t="shared" si="29"/>
        <v>Wednesday</v>
      </c>
      <c r="L583" s="20">
        <f>YEAR(retail_store_sales!$N583)</f>
        <v>2022</v>
      </c>
      <c r="M583" s="20" t="str">
        <f t="shared" si="28"/>
        <v>November</v>
      </c>
      <c r="N583" s="21">
        <v>44895</v>
      </c>
      <c r="O583" s="15" t="b">
        <v>1</v>
      </c>
    </row>
    <row r="584" spans="1:15" x14ac:dyDescent="0.3">
      <c r="A584" s="8" t="s">
        <v>11676</v>
      </c>
      <c r="B584" s="8" t="s">
        <v>79</v>
      </c>
      <c r="C584" s="8" t="s">
        <v>31</v>
      </c>
      <c r="D584" s="8" t="s">
        <v>125</v>
      </c>
      <c r="E584" s="9">
        <f>retail_store_sales!$H584/retail_store_sales!$F584</f>
        <v>8</v>
      </c>
      <c r="F584" s="10">
        <v>10</v>
      </c>
      <c r="G584" s="11">
        <f t="shared" si="27"/>
        <v>8</v>
      </c>
      <c r="H584" s="12">
        <v>80</v>
      </c>
      <c r="I584" s="8" t="s">
        <v>47</v>
      </c>
      <c r="J584" s="8" t="s">
        <v>15</v>
      </c>
      <c r="K584" s="13" t="str">
        <f t="shared" si="29"/>
        <v>Wednesday</v>
      </c>
      <c r="L584" s="13">
        <f>YEAR(retail_store_sales!$N584)</f>
        <v>2022</v>
      </c>
      <c r="M584" s="13" t="str">
        <f t="shared" si="28"/>
        <v>November</v>
      </c>
      <c r="N584" s="14">
        <v>44888</v>
      </c>
      <c r="O584" s="8" t="b">
        <v>0</v>
      </c>
    </row>
    <row r="585" spans="1:15" x14ac:dyDescent="0.3">
      <c r="A585" s="15" t="s">
        <v>12626</v>
      </c>
      <c r="B585" s="15" t="s">
        <v>79</v>
      </c>
      <c r="C585" s="15" t="s">
        <v>27</v>
      </c>
      <c r="D585" s="15" t="s">
        <v>726</v>
      </c>
      <c r="E585" s="16">
        <f>retail_store_sales!$H585/retail_store_sales!$F585</f>
        <v>30.5</v>
      </c>
      <c r="F585" s="17">
        <v>3</v>
      </c>
      <c r="G585" s="18">
        <f t="shared" si="27"/>
        <v>30.5</v>
      </c>
      <c r="H585" s="19">
        <v>91.5</v>
      </c>
      <c r="I585" s="15" t="s">
        <v>24</v>
      </c>
      <c r="J585" s="15" t="s">
        <v>37</v>
      </c>
      <c r="K585" s="13" t="str">
        <f t="shared" si="29"/>
        <v>Friday</v>
      </c>
      <c r="L585" s="20">
        <f>YEAR(retail_store_sales!$N585)</f>
        <v>2023</v>
      </c>
      <c r="M585" s="20" t="str">
        <f t="shared" si="28"/>
        <v>April</v>
      </c>
      <c r="N585" s="21">
        <v>45030</v>
      </c>
      <c r="O585" s="15" t="b">
        <v>1</v>
      </c>
    </row>
    <row r="586" spans="1:15" x14ac:dyDescent="0.3">
      <c r="A586" s="8" t="s">
        <v>1431</v>
      </c>
      <c r="B586" s="8" t="s">
        <v>99</v>
      </c>
      <c r="C586" s="8" t="s">
        <v>31</v>
      </c>
      <c r="D586" s="8" t="s">
        <v>202</v>
      </c>
      <c r="E586" s="9">
        <f>retail_store_sales!$H586/retail_store_sales!$F586</f>
        <v>9.5</v>
      </c>
      <c r="F586" s="10">
        <v>6</v>
      </c>
      <c r="G586" s="11">
        <f t="shared" si="27"/>
        <v>9.5</v>
      </c>
      <c r="H586" s="12">
        <v>57</v>
      </c>
      <c r="I586" s="8" t="s">
        <v>47</v>
      </c>
      <c r="J586" s="8" t="s">
        <v>37</v>
      </c>
      <c r="K586" s="13" t="str">
        <f t="shared" si="29"/>
        <v>Monday</v>
      </c>
      <c r="L586" s="13">
        <f>YEAR(retail_store_sales!$N586)</f>
        <v>2022</v>
      </c>
      <c r="M586" s="13" t="str">
        <f t="shared" si="28"/>
        <v>December</v>
      </c>
      <c r="N586" s="14">
        <v>44921</v>
      </c>
      <c r="O586" s="8" t="b">
        <v>1</v>
      </c>
    </row>
    <row r="587" spans="1:15" x14ac:dyDescent="0.3">
      <c r="A587" s="15" t="s">
        <v>5739</v>
      </c>
      <c r="B587" s="15" t="s">
        <v>17</v>
      </c>
      <c r="C587" s="15" t="s">
        <v>12</v>
      </c>
      <c r="D587" s="15" t="s">
        <v>12823</v>
      </c>
      <c r="E587" s="16">
        <v>0</v>
      </c>
      <c r="F587" s="17">
        <v>0</v>
      </c>
      <c r="G587" s="18">
        <f t="shared" si="27"/>
        <v>0</v>
      </c>
      <c r="H587" s="19">
        <v>0</v>
      </c>
      <c r="I587" s="15" t="s">
        <v>24</v>
      </c>
      <c r="J587" s="15" t="s">
        <v>15</v>
      </c>
      <c r="K587" s="13" t="str">
        <f t="shared" si="29"/>
        <v>Tuesday</v>
      </c>
      <c r="L587" s="20">
        <f>YEAR(retail_store_sales!$N587)</f>
        <v>2022</v>
      </c>
      <c r="M587" s="20" t="str">
        <f t="shared" si="28"/>
        <v>August</v>
      </c>
      <c r="N587" s="21">
        <v>44796</v>
      </c>
      <c r="O587" s="15" t="b">
        <v>0</v>
      </c>
    </row>
    <row r="588" spans="1:15" x14ac:dyDescent="0.3">
      <c r="A588" s="8" t="s">
        <v>2124</v>
      </c>
      <c r="B588" s="8" t="s">
        <v>64</v>
      </c>
      <c r="C588" s="8" t="s">
        <v>18</v>
      </c>
      <c r="D588" s="8" t="s">
        <v>270</v>
      </c>
      <c r="E588" s="9">
        <f>retail_store_sales!$H588/retail_store_sales!$F588</f>
        <v>5</v>
      </c>
      <c r="F588" s="10">
        <v>8</v>
      </c>
      <c r="G588" s="11">
        <f t="shared" si="27"/>
        <v>5</v>
      </c>
      <c r="H588" s="12">
        <v>40</v>
      </c>
      <c r="I588" s="8" t="s">
        <v>47</v>
      </c>
      <c r="J588" s="8" t="s">
        <v>37</v>
      </c>
      <c r="K588" s="13" t="str">
        <f t="shared" si="29"/>
        <v>Friday</v>
      </c>
      <c r="L588" s="13">
        <f>YEAR(retail_store_sales!$N588)</f>
        <v>2024</v>
      </c>
      <c r="M588" s="13" t="str">
        <f t="shared" si="28"/>
        <v>June</v>
      </c>
      <c r="N588" s="14">
        <v>45450</v>
      </c>
      <c r="O588" s="8" t="b">
        <v>1</v>
      </c>
    </row>
    <row r="589" spans="1:15" x14ac:dyDescent="0.3">
      <c r="A589" s="15" t="s">
        <v>5141</v>
      </c>
      <c r="B589" s="15" t="s">
        <v>99</v>
      </c>
      <c r="C589" s="15" t="s">
        <v>12</v>
      </c>
      <c r="D589" s="15" t="s">
        <v>55</v>
      </c>
      <c r="E589" s="16">
        <f>retail_store_sales!$H589/retail_store_sales!$F589</f>
        <v>39.5</v>
      </c>
      <c r="F589" s="17">
        <v>7</v>
      </c>
      <c r="G589" s="18">
        <f t="shared" si="27"/>
        <v>39.5</v>
      </c>
      <c r="H589" s="19">
        <v>276.5</v>
      </c>
      <c r="I589" s="15" t="s">
        <v>14</v>
      </c>
      <c r="J589" s="15" t="s">
        <v>15</v>
      </c>
      <c r="K589" s="13" t="str">
        <f t="shared" si="29"/>
        <v>Friday</v>
      </c>
      <c r="L589" s="20">
        <f>YEAR(retail_store_sales!$N589)</f>
        <v>2024</v>
      </c>
      <c r="M589" s="20" t="str">
        <f t="shared" si="28"/>
        <v>February</v>
      </c>
      <c r="N589" s="21">
        <v>45324</v>
      </c>
      <c r="O589" s="15" t="b">
        <v>1</v>
      </c>
    </row>
    <row r="590" spans="1:15" x14ac:dyDescent="0.3">
      <c r="A590" s="8" t="s">
        <v>10476</v>
      </c>
      <c r="B590" s="8" t="s">
        <v>107</v>
      </c>
      <c r="C590" s="8" t="s">
        <v>40</v>
      </c>
      <c r="D590" s="8" t="s">
        <v>12823</v>
      </c>
      <c r="E590" s="9">
        <v>0</v>
      </c>
      <c r="F590" s="10">
        <v>0</v>
      </c>
      <c r="G590" s="11">
        <f t="shared" si="27"/>
        <v>0</v>
      </c>
      <c r="H590" s="12">
        <v>0</v>
      </c>
      <c r="I590" s="8" t="s">
        <v>14</v>
      </c>
      <c r="J590" s="8" t="s">
        <v>15</v>
      </c>
      <c r="K590" s="13" t="str">
        <f t="shared" si="29"/>
        <v>Saturday</v>
      </c>
      <c r="L590" s="13">
        <f>YEAR(retail_store_sales!$N590)</f>
        <v>2022</v>
      </c>
      <c r="M590" s="13" t="str">
        <f t="shared" si="28"/>
        <v>June</v>
      </c>
      <c r="N590" s="14">
        <v>44716</v>
      </c>
      <c r="O590" s="8" t="s">
        <v>12824</v>
      </c>
    </row>
    <row r="591" spans="1:15" x14ac:dyDescent="0.3">
      <c r="A591" s="15" t="s">
        <v>9623</v>
      </c>
      <c r="B591" s="15" t="s">
        <v>112</v>
      </c>
      <c r="C591" s="15" t="s">
        <v>22</v>
      </c>
      <c r="D591" s="15" t="s">
        <v>597</v>
      </c>
      <c r="E591" s="16">
        <f>retail_store_sales!$H591/retail_store_sales!$F591</f>
        <v>12.5</v>
      </c>
      <c r="F591" s="17">
        <v>4</v>
      </c>
      <c r="G591" s="18">
        <f t="shared" si="27"/>
        <v>12.5</v>
      </c>
      <c r="H591" s="19">
        <v>50</v>
      </c>
      <c r="I591" s="15" t="s">
        <v>24</v>
      </c>
      <c r="J591" s="15" t="s">
        <v>37</v>
      </c>
      <c r="K591" s="13" t="str">
        <f t="shared" si="29"/>
        <v>Monday</v>
      </c>
      <c r="L591" s="20">
        <f>YEAR(retail_store_sales!$N591)</f>
        <v>2023</v>
      </c>
      <c r="M591" s="20" t="str">
        <f t="shared" si="28"/>
        <v>January</v>
      </c>
      <c r="N591" s="21">
        <v>44935</v>
      </c>
      <c r="O591" s="15" t="s">
        <v>12824</v>
      </c>
    </row>
    <row r="592" spans="1:15" x14ac:dyDescent="0.3">
      <c r="A592" s="8" t="s">
        <v>6632</v>
      </c>
      <c r="B592" s="8" t="s">
        <v>42</v>
      </c>
      <c r="C592" s="8" t="s">
        <v>12</v>
      </c>
      <c r="D592" s="8" t="s">
        <v>519</v>
      </c>
      <c r="E592" s="9">
        <f>retail_store_sales!$H592/retail_store_sales!$F592</f>
        <v>15.5</v>
      </c>
      <c r="F592" s="10">
        <v>1</v>
      </c>
      <c r="G592" s="11">
        <f t="shared" si="27"/>
        <v>15.5</v>
      </c>
      <c r="H592" s="12">
        <v>15.5</v>
      </c>
      <c r="I592" s="8" t="s">
        <v>47</v>
      </c>
      <c r="J592" s="8" t="s">
        <v>37</v>
      </c>
      <c r="K592" s="13" t="str">
        <f t="shared" si="29"/>
        <v>Saturday</v>
      </c>
      <c r="L592" s="13">
        <f>YEAR(retail_store_sales!$N592)</f>
        <v>2022</v>
      </c>
      <c r="M592" s="13" t="str">
        <f t="shared" si="28"/>
        <v>September</v>
      </c>
      <c r="N592" s="14">
        <v>44807</v>
      </c>
      <c r="O592" s="8" t="s">
        <v>12824</v>
      </c>
    </row>
    <row r="593" spans="1:15" x14ac:dyDescent="0.3">
      <c r="A593" s="15" t="s">
        <v>5228</v>
      </c>
      <c r="B593" s="15" t="s">
        <v>112</v>
      </c>
      <c r="C593" s="15" t="s">
        <v>27</v>
      </c>
      <c r="D593" s="15" t="s">
        <v>251</v>
      </c>
      <c r="E593" s="16">
        <f>retail_store_sales!$H593/retail_store_sales!$F593</f>
        <v>38</v>
      </c>
      <c r="F593" s="17">
        <v>7</v>
      </c>
      <c r="G593" s="18">
        <f t="shared" si="27"/>
        <v>38</v>
      </c>
      <c r="H593" s="19">
        <v>266</v>
      </c>
      <c r="I593" s="15" t="s">
        <v>47</v>
      </c>
      <c r="J593" s="15" t="s">
        <v>15</v>
      </c>
      <c r="K593" s="13" t="str">
        <f t="shared" si="29"/>
        <v>Wednesday</v>
      </c>
      <c r="L593" s="20">
        <f>YEAR(retail_store_sales!$N593)</f>
        <v>2022</v>
      </c>
      <c r="M593" s="20" t="str">
        <f t="shared" si="28"/>
        <v>September</v>
      </c>
      <c r="N593" s="21">
        <v>44818</v>
      </c>
      <c r="O593" s="15" t="b">
        <v>1</v>
      </c>
    </row>
    <row r="594" spans="1:15" x14ac:dyDescent="0.3">
      <c r="A594" s="8" t="s">
        <v>11261</v>
      </c>
      <c r="B594" s="8" t="s">
        <v>11</v>
      </c>
      <c r="C594" s="8" t="s">
        <v>27</v>
      </c>
      <c r="D594" s="8" t="s">
        <v>257</v>
      </c>
      <c r="E594" s="9">
        <f>retail_store_sales!$H594/retail_store_sales!$F594</f>
        <v>33.5</v>
      </c>
      <c r="F594" s="10">
        <v>7</v>
      </c>
      <c r="G594" s="11">
        <f t="shared" si="27"/>
        <v>33.5</v>
      </c>
      <c r="H594" s="12">
        <v>234.5</v>
      </c>
      <c r="I594" s="8" t="s">
        <v>14</v>
      </c>
      <c r="J594" s="8" t="s">
        <v>15</v>
      </c>
      <c r="K594" s="13" t="str">
        <f t="shared" si="29"/>
        <v>Saturday</v>
      </c>
      <c r="L594" s="13">
        <f>YEAR(retail_store_sales!$N594)</f>
        <v>2024</v>
      </c>
      <c r="M594" s="13" t="str">
        <f t="shared" si="28"/>
        <v>August</v>
      </c>
      <c r="N594" s="14">
        <v>45521</v>
      </c>
      <c r="O594" s="8" t="b">
        <v>0</v>
      </c>
    </row>
    <row r="595" spans="1:15" x14ac:dyDescent="0.3">
      <c r="A595" s="15" t="s">
        <v>8513</v>
      </c>
      <c r="B595" s="15" t="s">
        <v>99</v>
      </c>
      <c r="C595" s="15" t="s">
        <v>22</v>
      </c>
      <c r="D595" s="15" t="s">
        <v>1164</v>
      </c>
      <c r="E595" s="16">
        <f>retail_store_sales!$H595/retail_store_sales!$F595</f>
        <v>9.5</v>
      </c>
      <c r="F595" s="17">
        <v>6</v>
      </c>
      <c r="G595" s="18">
        <f t="shared" si="27"/>
        <v>9.5</v>
      </c>
      <c r="H595" s="19">
        <v>57</v>
      </c>
      <c r="I595" s="15" t="s">
        <v>24</v>
      </c>
      <c r="J595" s="15" t="s">
        <v>15</v>
      </c>
      <c r="K595" s="13" t="str">
        <f t="shared" si="29"/>
        <v>Wednesday</v>
      </c>
      <c r="L595" s="20">
        <f>YEAR(retail_store_sales!$N595)</f>
        <v>2023</v>
      </c>
      <c r="M595" s="20" t="str">
        <f t="shared" si="28"/>
        <v>February</v>
      </c>
      <c r="N595" s="21">
        <v>44958</v>
      </c>
      <c r="O595" s="15" t="b">
        <v>1</v>
      </c>
    </row>
    <row r="596" spans="1:15" x14ac:dyDescent="0.3">
      <c r="A596" s="8" t="s">
        <v>12187</v>
      </c>
      <c r="B596" s="8" t="s">
        <v>88</v>
      </c>
      <c r="C596" s="8" t="s">
        <v>40</v>
      </c>
      <c r="D596" s="8" t="s">
        <v>86</v>
      </c>
      <c r="E596" s="9">
        <f>retail_store_sales!$H596/retail_store_sales!$F596</f>
        <v>41</v>
      </c>
      <c r="F596" s="10">
        <v>8</v>
      </c>
      <c r="G596" s="11">
        <f t="shared" si="27"/>
        <v>41</v>
      </c>
      <c r="H596" s="12">
        <v>328</v>
      </c>
      <c r="I596" s="8" t="s">
        <v>14</v>
      </c>
      <c r="J596" s="8" t="s">
        <v>37</v>
      </c>
      <c r="K596" s="13" t="str">
        <f t="shared" si="29"/>
        <v>Friday</v>
      </c>
      <c r="L596" s="13">
        <f>YEAR(retail_store_sales!$N596)</f>
        <v>2024</v>
      </c>
      <c r="M596" s="13" t="str">
        <f t="shared" si="28"/>
        <v>August</v>
      </c>
      <c r="N596" s="14">
        <v>45520</v>
      </c>
      <c r="O596" s="8" t="b">
        <v>0</v>
      </c>
    </row>
    <row r="597" spans="1:15" x14ac:dyDescent="0.3">
      <c r="A597" s="15" t="s">
        <v>9500</v>
      </c>
      <c r="B597" s="15" t="s">
        <v>167</v>
      </c>
      <c r="C597" s="15" t="s">
        <v>40</v>
      </c>
      <c r="D597" s="15" t="s">
        <v>555</v>
      </c>
      <c r="E597" s="16">
        <f>retail_store_sales!$H597/retail_store_sales!$F597</f>
        <v>9.5</v>
      </c>
      <c r="F597" s="17">
        <v>2</v>
      </c>
      <c r="G597" s="18">
        <f t="shared" si="27"/>
        <v>9.5</v>
      </c>
      <c r="H597" s="19">
        <v>19</v>
      </c>
      <c r="I597" s="15" t="s">
        <v>24</v>
      </c>
      <c r="J597" s="15" t="s">
        <v>15</v>
      </c>
      <c r="K597" s="13" t="str">
        <f t="shared" si="29"/>
        <v>Friday</v>
      </c>
      <c r="L597" s="20">
        <f>YEAR(retail_store_sales!$N597)</f>
        <v>2022</v>
      </c>
      <c r="M597" s="20" t="str">
        <f t="shared" si="28"/>
        <v>January</v>
      </c>
      <c r="N597" s="21">
        <v>44582</v>
      </c>
      <c r="O597" s="15" t="b">
        <v>0</v>
      </c>
    </row>
    <row r="598" spans="1:15" x14ac:dyDescent="0.3">
      <c r="A598" s="8" t="s">
        <v>7019</v>
      </c>
      <c r="B598" s="8" t="s">
        <v>112</v>
      </c>
      <c r="C598" s="8" t="s">
        <v>31</v>
      </c>
      <c r="D598" s="8" t="s">
        <v>818</v>
      </c>
      <c r="E598" s="9">
        <f>retail_store_sales!$H598/retail_store_sales!$F598</f>
        <v>15.5</v>
      </c>
      <c r="F598" s="10">
        <v>9</v>
      </c>
      <c r="G598" s="11">
        <f t="shared" si="27"/>
        <v>15.5</v>
      </c>
      <c r="H598" s="12">
        <v>139.5</v>
      </c>
      <c r="I598" s="8" t="s">
        <v>24</v>
      </c>
      <c r="J598" s="8" t="s">
        <v>37</v>
      </c>
      <c r="K598" s="13" t="str">
        <f t="shared" si="29"/>
        <v>Sunday</v>
      </c>
      <c r="L598" s="13">
        <f>YEAR(retail_store_sales!$N598)</f>
        <v>2024</v>
      </c>
      <c r="M598" s="13" t="str">
        <f t="shared" si="28"/>
        <v>November</v>
      </c>
      <c r="N598" s="14">
        <v>45620</v>
      </c>
      <c r="O598" s="8" t="s">
        <v>12824</v>
      </c>
    </row>
    <row r="599" spans="1:15" x14ac:dyDescent="0.3">
      <c r="A599" s="15" t="s">
        <v>4404</v>
      </c>
      <c r="B599" s="15" t="s">
        <v>83</v>
      </c>
      <c r="C599" s="15" t="s">
        <v>31</v>
      </c>
      <c r="D599" s="15" t="s">
        <v>497</v>
      </c>
      <c r="E599" s="16">
        <f>retail_store_sales!$H599/retail_store_sales!$F599</f>
        <v>29</v>
      </c>
      <c r="F599" s="17">
        <v>10</v>
      </c>
      <c r="G599" s="18">
        <f t="shared" si="27"/>
        <v>29</v>
      </c>
      <c r="H599" s="19">
        <v>290</v>
      </c>
      <c r="I599" s="15" t="s">
        <v>47</v>
      </c>
      <c r="J599" s="15" t="s">
        <v>15</v>
      </c>
      <c r="K599" s="13" t="str">
        <f t="shared" si="29"/>
        <v>Friday</v>
      </c>
      <c r="L599" s="20">
        <f>YEAR(retail_store_sales!$N599)</f>
        <v>2023</v>
      </c>
      <c r="M599" s="20" t="str">
        <f t="shared" si="28"/>
        <v>November</v>
      </c>
      <c r="N599" s="21">
        <v>45233</v>
      </c>
      <c r="O599" s="15" t="s">
        <v>12824</v>
      </c>
    </row>
    <row r="600" spans="1:15" x14ac:dyDescent="0.3">
      <c r="A600" s="8" t="s">
        <v>11879</v>
      </c>
      <c r="B600" s="8" t="s">
        <v>17</v>
      </c>
      <c r="C600" s="8" t="s">
        <v>31</v>
      </c>
      <c r="D600" s="8" t="s">
        <v>184</v>
      </c>
      <c r="E600" s="9">
        <f>retail_store_sales!$H600/retail_store_sales!$F600</f>
        <v>33.5</v>
      </c>
      <c r="F600" s="10">
        <v>7</v>
      </c>
      <c r="G600" s="11">
        <f t="shared" si="27"/>
        <v>33.5</v>
      </c>
      <c r="H600" s="12">
        <v>234.5</v>
      </c>
      <c r="I600" s="8" t="s">
        <v>24</v>
      </c>
      <c r="J600" s="8" t="s">
        <v>37</v>
      </c>
      <c r="K600" s="13" t="str">
        <f t="shared" si="29"/>
        <v>Monday</v>
      </c>
      <c r="L600" s="13">
        <f>YEAR(retail_store_sales!$N600)</f>
        <v>2022</v>
      </c>
      <c r="M600" s="13" t="str">
        <f t="shared" si="28"/>
        <v>May</v>
      </c>
      <c r="N600" s="14">
        <v>44697</v>
      </c>
      <c r="O600" s="8" t="b">
        <v>1</v>
      </c>
    </row>
    <row r="601" spans="1:15" x14ac:dyDescent="0.3">
      <c r="A601" s="15" t="s">
        <v>6870</v>
      </c>
      <c r="B601" s="15" t="s">
        <v>42</v>
      </c>
      <c r="C601" s="15" t="s">
        <v>12</v>
      </c>
      <c r="D601" s="15" t="s">
        <v>12823</v>
      </c>
      <c r="E601" s="16">
        <f>retail_store_sales!$H601/retail_store_sales!$F601</f>
        <v>32</v>
      </c>
      <c r="F601" s="17">
        <v>10</v>
      </c>
      <c r="G601" s="18">
        <f t="shared" si="27"/>
        <v>32</v>
      </c>
      <c r="H601" s="19">
        <v>320</v>
      </c>
      <c r="I601" s="15" t="s">
        <v>14</v>
      </c>
      <c r="J601" s="15" t="s">
        <v>37</v>
      </c>
      <c r="K601" s="13" t="str">
        <f t="shared" si="29"/>
        <v>Thursday</v>
      </c>
      <c r="L601" s="20">
        <f>YEAR(retail_store_sales!$N601)</f>
        <v>2023</v>
      </c>
      <c r="M601" s="20" t="str">
        <f t="shared" si="28"/>
        <v>February</v>
      </c>
      <c r="N601" s="21">
        <v>44959</v>
      </c>
      <c r="O601" s="15" t="s">
        <v>12824</v>
      </c>
    </row>
    <row r="602" spans="1:15" x14ac:dyDescent="0.3">
      <c r="A602" s="8" t="s">
        <v>1153</v>
      </c>
      <c r="B602" s="8" t="s">
        <v>35</v>
      </c>
      <c r="C602" s="8" t="s">
        <v>31</v>
      </c>
      <c r="D602" s="8" t="s">
        <v>169</v>
      </c>
      <c r="E602" s="9">
        <f>retail_store_sales!$H602/retail_store_sales!$F602</f>
        <v>30.5</v>
      </c>
      <c r="F602" s="10">
        <v>5</v>
      </c>
      <c r="G602" s="11">
        <f t="shared" si="27"/>
        <v>30.5</v>
      </c>
      <c r="H602" s="12">
        <v>152.5</v>
      </c>
      <c r="I602" s="8" t="s">
        <v>47</v>
      </c>
      <c r="J602" s="8" t="s">
        <v>37</v>
      </c>
      <c r="K602" s="13" t="str">
        <f t="shared" si="29"/>
        <v>Sunday</v>
      </c>
      <c r="L602" s="13">
        <f>YEAR(retail_store_sales!$N602)</f>
        <v>2022</v>
      </c>
      <c r="M602" s="13" t="str">
        <f t="shared" si="28"/>
        <v>April</v>
      </c>
      <c r="N602" s="14">
        <v>44661</v>
      </c>
      <c r="O602" s="8" t="b">
        <v>1</v>
      </c>
    </row>
    <row r="603" spans="1:15" x14ac:dyDescent="0.3">
      <c r="A603" s="15" t="s">
        <v>3460</v>
      </c>
      <c r="B603" s="15" t="s">
        <v>83</v>
      </c>
      <c r="C603" s="15" t="s">
        <v>27</v>
      </c>
      <c r="D603" s="15" t="s">
        <v>204</v>
      </c>
      <c r="E603" s="16">
        <f>retail_store_sales!$H603/retail_store_sales!$F603</f>
        <v>24.5</v>
      </c>
      <c r="F603" s="17">
        <v>5</v>
      </c>
      <c r="G603" s="18">
        <f t="shared" si="27"/>
        <v>24.5</v>
      </c>
      <c r="H603" s="19">
        <v>122.5</v>
      </c>
      <c r="I603" s="15" t="s">
        <v>14</v>
      </c>
      <c r="J603" s="15" t="s">
        <v>15</v>
      </c>
      <c r="K603" s="13" t="str">
        <f t="shared" si="29"/>
        <v>Sunday</v>
      </c>
      <c r="L603" s="20">
        <f>YEAR(retail_store_sales!$N603)</f>
        <v>2022</v>
      </c>
      <c r="M603" s="20" t="str">
        <f t="shared" si="28"/>
        <v>January</v>
      </c>
      <c r="N603" s="21">
        <v>44577</v>
      </c>
      <c r="O603" s="15" t="s">
        <v>12824</v>
      </c>
    </row>
    <row r="604" spans="1:15" x14ac:dyDescent="0.3">
      <c r="A604" s="8" t="s">
        <v>10423</v>
      </c>
      <c r="B604" s="8" t="s">
        <v>88</v>
      </c>
      <c r="C604" s="8" t="s">
        <v>18</v>
      </c>
      <c r="D604" s="8" t="s">
        <v>552</v>
      </c>
      <c r="E604" s="9">
        <f>retail_store_sales!$H604/retail_store_sales!$F604</f>
        <v>36.5</v>
      </c>
      <c r="F604" s="10">
        <v>10</v>
      </c>
      <c r="G604" s="11">
        <f t="shared" si="27"/>
        <v>36.5</v>
      </c>
      <c r="H604" s="12">
        <v>365</v>
      </c>
      <c r="I604" s="8" t="s">
        <v>47</v>
      </c>
      <c r="J604" s="8" t="s">
        <v>37</v>
      </c>
      <c r="K604" s="13" t="str">
        <f t="shared" si="29"/>
        <v>Wednesday</v>
      </c>
      <c r="L604" s="13">
        <f>YEAR(retail_store_sales!$N604)</f>
        <v>2024</v>
      </c>
      <c r="M604" s="13" t="str">
        <f t="shared" si="28"/>
        <v>August</v>
      </c>
      <c r="N604" s="14">
        <v>45525</v>
      </c>
      <c r="O604" s="8" t="b">
        <v>1</v>
      </c>
    </row>
    <row r="605" spans="1:15" x14ac:dyDescent="0.3">
      <c r="A605" s="15" t="s">
        <v>5553</v>
      </c>
      <c r="B605" s="15" t="s">
        <v>99</v>
      </c>
      <c r="C605" s="15" t="s">
        <v>18</v>
      </c>
      <c r="D605" s="15" t="s">
        <v>151</v>
      </c>
      <c r="E605" s="16">
        <f>retail_store_sales!$H605/retail_store_sales!$F605</f>
        <v>12.5</v>
      </c>
      <c r="F605" s="17">
        <v>8</v>
      </c>
      <c r="G605" s="18">
        <f t="shared" si="27"/>
        <v>12.5</v>
      </c>
      <c r="H605" s="19">
        <v>100</v>
      </c>
      <c r="I605" s="15" t="s">
        <v>47</v>
      </c>
      <c r="J605" s="15" t="s">
        <v>37</v>
      </c>
      <c r="K605" s="13" t="str">
        <f t="shared" si="29"/>
        <v>Thursday</v>
      </c>
      <c r="L605" s="20">
        <f>YEAR(retail_store_sales!$N605)</f>
        <v>2022</v>
      </c>
      <c r="M605" s="20" t="str">
        <f t="shared" si="28"/>
        <v>July</v>
      </c>
      <c r="N605" s="21">
        <v>44756</v>
      </c>
      <c r="O605" s="15" t="b">
        <v>1</v>
      </c>
    </row>
    <row r="606" spans="1:15" x14ac:dyDescent="0.3">
      <c r="A606" s="8" t="s">
        <v>8582</v>
      </c>
      <c r="B606" s="8" t="s">
        <v>97</v>
      </c>
      <c r="C606" s="8" t="s">
        <v>31</v>
      </c>
      <c r="D606" s="8" t="s">
        <v>125</v>
      </c>
      <c r="E606" s="9">
        <f>retail_store_sales!$H606/retail_store_sales!$F606</f>
        <v>8</v>
      </c>
      <c r="F606" s="10">
        <v>3</v>
      </c>
      <c r="G606" s="11">
        <f t="shared" si="27"/>
        <v>8</v>
      </c>
      <c r="H606" s="12">
        <v>24</v>
      </c>
      <c r="I606" s="8" t="s">
        <v>14</v>
      </c>
      <c r="J606" s="8" t="s">
        <v>37</v>
      </c>
      <c r="K606" s="13" t="str">
        <f t="shared" si="29"/>
        <v>Thursday</v>
      </c>
      <c r="L606" s="13">
        <f>YEAR(retail_store_sales!$N606)</f>
        <v>2023</v>
      </c>
      <c r="M606" s="13" t="str">
        <f t="shared" si="28"/>
        <v>February</v>
      </c>
      <c r="N606" s="14">
        <v>44980</v>
      </c>
      <c r="O606" s="8" t="b">
        <v>1</v>
      </c>
    </row>
    <row r="607" spans="1:15" x14ac:dyDescent="0.3">
      <c r="A607" s="15" t="s">
        <v>9156</v>
      </c>
      <c r="B607" s="15" t="s">
        <v>88</v>
      </c>
      <c r="C607" s="15" t="s">
        <v>65</v>
      </c>
      <c r="D607" s="15" t="s">
        <v>351</v>
      </c>
      <c r="E607" s="16">
        <f>retail_store_sales!$H607/retail_store_sales!$F607</f>
        <v>38</v>
      </c>
      <c r="F607" s="17">
        <v>10</v>
      </c>
      <c r="G607" s="18">
        <f t="shared" si="27"/>
        <v>38</v>
      </c>
      <c r="H607" s="19">
        <v>380</v>
      </c>
      <c r="I607" s="15" t="s">
        <v>47</v>
      </c>
      <c r="J607" s="15" t="s">
        <v>15</v>
      </c>
      <c r="K607" s="13" t="str">
        <f t="shared" si="29"/>
        <v>Tuesday</v>
      </c>
      <c r="L607" s="20">
        <f>YEAR(retail_store_sales!$N607)</f>
        <v>2024</v>
      </c>
      <c r="M607" s="20" t="str">
        <f t="shared" si="28"/>
        <v>April</v>
      </c>
      <c r="N607" s="21">
        <v>45398</v>
      </c>
      <c r="O607" s="15" t="b">
        <v>1</v>
      </c>
    </row>
    <row r="608" spans="1:15" x14ac:dyDescent="0.3">
      <c r="A608" s="8" t="s">
        <v>4538</v>
      </c>
      <c r="B608" s="8" t="s">
        <v>11</v>
      </c>
      <c r="C608" s="8" t="s">
        <v>129</v>
      </c>
      <c r="D608" s="8" t="s">
        <v>228</v>
      </c>
      <c r="E608" s="9">
        <f>retail_store_sales!$H608/retail_store_sales!$F608</f>
        <v>18.5</v>
      </c>
      <c r="F608" s="10">
        <v>8</v>
      </c>
      <c r="G608" s="11">
        <f t="shared" si="27"/>
        <v>18.5</v>
      </c>
      <c r="H608" s="12">
        <v>148</v>
      </c>
      <c r="I608" s="8" t="s">
        <v>24</v>
      </c>
      <c r="J608" s="8" t="s">
        <v>15</v>
      </c>
      <c r="K608" s="13" t="str">
        <f t="shared" si="29"/>
        <v>Wednesday</v>
      </c>
      <c r="L608" s="13">
        <f>YEAR(retail_store_sales!$N608)</f>
        <v>2022</v>
      </c>
      <c r="M608" s="13" t="str">
        <f t="shared" si="28"/>
        <v>December</v>
      </c>
      <c r="N608" s="14">
        <v>44902</v>
      </c>
      <c r="O608" s="8" t="b">
        <v>1</v>
      </c>
    </row>
    <row r="609" spans="1:15" x14ac:dyDescent="0.3">
      <c r="A609" s="15" t="s">
        <v>2937</v>
      </c>
      <c r="B609" s="15" t="s">
        <v>68</v>
      </c>
      <c r="C609" s="15" t="s">
        <v>31</v>
      </c>
      <c r="D609" s="15" t="s">
        <v>12823</v>
      </c>
      <c r="E609" s="16">
        <f>retail_store_sales!$H609/retail_store_sales!$F609</f>
        <v>20</v>
      </c>
      <c r="F609" s="17">
        <v>9</v>
      </c>
      <c r="G609" s="18">
        <f t="shared" si="27"/>
        <v>20</v>
      </c>
      <c r="H609" s="19">
        <v>180</v>
      </c>
      <c r="I609" s="15" t="s">
        <v>47</v>
      </c>
      <c r="J609" s="15" t="s">
        <v>37</v>
      </c>
      <c r="K609" s="13" t="str">
        <f t="shared" si="29"/>
        <v>Tuesday</v>
      </c>
      <c r="L609" s="20">
        <f>YEAR(retail_store_sales!$N609)</f>
        <v>2023</v>
      </c>
      <c r="M609" s="20" t="str">
        <f t="shared" si="28"/>
        <v>August</v>
      </c>
      <c r="N609" s="21">
        <v>45139</v>
      </c>
      <c r="O609" s="15" t="s">
        <v>12824</v>
      </c>
    </row>
    <row r="610" spans="1:15" x14ac:dyDescent="0.3">
      <c r="A610" s="8" t="s">
        <v>2087</v>
      </c>
      <c r="B610" s="8" t="s">
        <v>39</v>
      </c>
      <c r="C610" s="8" t="s">
        <v>18</v>
      </c>
      <c r="D610" s="8" t="s">
        <v>343</v>
      </c>
      <c r="E610" s="9">
        <f>retail_store_sales!$H610/retail_store_sales!$F610</f>
        <v>26</v>
      </c>
      <c r="F610" s="10">
        <v>9</v>
      </c>
      <c r="G610" s="11">
        <f t="shared" si="27"/>
        <v>26</v>
      </c>
      <c r="H610" s="12">
        <v>234</v>
      </c>
      <c r="I610" s="8" t="s">
        <v>24</v>
      </c>
      <c r="J610" s="8" t="s">
        <v>37</v>
      </c>
      <c r="K610" s="13" t="str">
        <f t="shared" si="29"/>
        <v>Wednesday</v>
      </c>
      <c r="L610" s="13">
        <f>YEAR(retail_store_sales!$N610)</f>
        <v>2023</v>
      </c>
      <c r="M610" s="13" t="str">
        <f t="shared" si="28"/>
        <v>August</v>
      </c>
      <c r="N610" s="14">
        <v>45154</v>
      </c>
      <c r="O610" s="8" t="s">
        <v>12824</v>
      </c>
    </row>
    <row r="611" spans="1:15" x14ac:dyDescent="0.3">
      <c r="A611" s="15" t="s">
        <v>8298</v>
      </c>
      <c r="B611" s="15" t="s">
        <v>54</v>
      </c>
      <c r="C611" s="15" t="s">
        <v>18</v>
      </c>
      <c r="D611" s="15" t="s">
        <v>971</v>
      </c>
      <c r="E611" s="16">
        <f>retail_store_sales!$H611/retail_store_sales!$F611</f>
        <v>11</v>
      </c>
      <c r="F611" s="17">
        <v>6</v>
      </c>
      <c r="G611" s="18">
        <f t="shared" si="27"/>
        <v>11</v>
      </c>
      <c r="H611" s="19">
        <v>66</v>
      </c>
      <c r="I611" s="15" t="s">
        <v>24</v>
      </c>
      <c r="J611" s="15" t="s">
        <v>37</v>
      </c>
      <c r="K611" s="13" t="str">
        <f t="shared" si="29"/>
        <v>Wednesday</v>
      </c>
      <c r="L611" s="20">
        <f>YEAR(retail_store_sales!$N611)</f>
        <v>2024</v>
      </c>
      <c r="M611" s="20" t="str">
        <f t="shared" si="28"/>
        <v>May</v>
      </c>
      <c r="N611" s="21">
        <v>45434</v>
      </c>
      <c r="O611" s="15" t="b">
        <v>0</v>
      </c>
    </row>
    <row r="612" spans="1:15" x14ac:dyDescent="0.3">
      <c r="A612" s="8" t="s">
        <v>2392</v>
      </c>
      <c r="B612" s="8" t="s">
        <v>79</v>
      </c>
      <c r="C612" s="8" t="s">
        <v>22</v>
      </c>
      <c r="D612" s="8" t="s">
        <v>12823</v>
      </c>
      <c r="E612" s="9">
        <v>0</v>
      </c>
      <c r="F612" s="10">
        <v>0</v>
      </c>
      <c r="G612" s="11">
        <f t="shared" si="27"/>
        <v>0</v>
      </c>
      <c r="H612" s="12">
        <v>0</v>
      </c>
      <c r="I612" s="8" t="s">
        <v>47</v>
      </c>
      <c r="J612" s="8" t="s">
        <v>15</v>
      </c>
      <c r="K612" s="13" t="str">
        <f t="shared" si="29"/>
        <v>Wednesday</v>
      </c>
      <c r="L612" s="13">
        <f>YEAR(retail_store_sales!$N612)</f>
        <v>2023</v>
      </c>
      <c r="M612" s="13" t="str">
        <f t="shared" si="28"/>
        <v>January</v>
      </c>
      <c r="N612" s="14">
        <v>44951</v>
      </c>
      <c r="O612" s="8" t="b">
        <v>1</v>
      </c>
    </row>
    <row r="613" spans="1:15" x14ac:dyDescent="0.3">
      <c r="A613" s="15" t="s">
        <v>3053</v>
      </c>
      <c r="B613" s="15" t="s">
        <v>97</v>
      </c>
      <c r="C613" s="15" t="s">
        <v>27</v>
      </c>
      <c r="D613" s="15" t="s">
        <v>70</v>
      </c>
      <c r="E613" s="16">
        <f>retail_store_sales!$H613/retail_store_sales!$F613</f>
        <v>14</v>
      </c>
      <c r="F613" s="17">
        <v>5</v>
      </c>
      <c r="G613" s="18">
        <f t="shared" si="27"/>
        <v>14</v>
      </c>
      <c r="H613" s="19">
        <v>70</v>
      </c>
      <c r="I613" s="15" t="s">
        <v>14</v>
      </c>
      <c r="J613" s="15" t="s">
        <v>37</v>
      </c>
      <c r="K613" s="13" t="str">
        <f t="shared" si="29"/>
        <v>Thursday</v>
      </c>
      <c r="L613" s="20">
        <f>YEAR(retail_store_sales!$N613)</f>
        <v>2023</v>
      </c>
      <c r="M613" s="20" t="str">
        <f t="shared" si="28"/>
        <v>July</v>
      </c>
      <c r="N613" s="21">
        <v>45127</v>
      </c>
      <c r="O613" s="15" t="b">
        <v>0</v>
      </c>
    </row>
    <row r="614" spans="1:15" x14ac:dyDescent="0.3">
      <c r="A614" s="8" t="s">
        <v>12802</v>
      </c>
      <c r="B614" s="8" t="s">
        <v>83</v>
      </c>
      <c r="C614" s="8" t="s">
        <v>31</v>
      </c>
      <c r="D614" s="8" t="s">
        <v>77</v>
      </c>
      <c r="E614" s="9">
        <f>retail_store_sales!$H614/retail_store_sales!$F614</f>
        <v>18.5</v>
      </c>
      <c r="F614" s="10">
        <v>10</v>
      </c>
      <c r="G614" s="11">
        <f t="shared" si="27"/>
        <v>18.5</v>
      </c>
      <c r="H614" s="12">
        <v>185</v>
      </c>
      <c r="I614" s="8" t="s">
        <v>14</v>
      </c>
      <c r="J614" s="8" t="s">
        <v>15</v>
      </c>
      <c r="K614" s="13" t="str">
        <f t="shared" si="29"/>
        <v>Friday</v>
      </c>
      <c r="L614" s="13">
        <f>YEAR(retail_store_sales!$N614)</f>
        <v>2023</v>
      </c>
      <c r="M614" s="13" t="str">
        <f t="shared" si="28"/>
        <v>December</v>
      </c>
      <c r="N614" s="14">
        <v>45282</v>
      </c>
      <c r="O614" s="8" t="b">
        <v>1</v>
      </c>
    </row>
    <row r="615" spans="1:15" x14ac:dyDescent="0.3">
      <c r="A615" s="15" t="s">
        <v>6905</v>
      </c>
      <c r="B615" s="15" t="s">
        <v>73</v>
      </c>
      <c r="C615" s="15" t="s">
        <v>27</v>
      </c>
      <c r="D615" s="15" t="s">
        <v>12823</v>
      </c>
      <c r="E615" s="16">
        <f>retail_store_sales!$H615/retail_store_sales!$F615</f>
        <v>24.5</v>
      </c>
      <c r="F615" s="17">
        <v>2</v>
      </c>
      <c r="G615" s="18">
        <f t="shared" si="27"/>
        <v>24.5</v>
      </c>
      <c r="H615" s="19">
        <v>49</v>
      </c>
      <c r="I615" s="15" t="s">
        <v>24</v>
      </c>
      <c r="J615" s="15" t="s">
        <v>37</v>
      </c>
      <c r="K615" s="13" t="str">
        <f t="shared" si="29"/>
        <v>Monday</v>
      </c>
      <c r="L615" s="20">
        <f>YEAR(retail_store_sales!$N615)</f>
        <v>2024</v>
      </c>
      <c r="M615" s="20" t="str">
        <f t="shared" si="28"/>
        <v>August</v>
      </c>
      <c r="N615" s="21">
        <v>45523</v>
      </c>
      <c r="O615" s="15" t="b">
        <v>0</v>
      </c>
    </row>
    <row r="616" spans="1:15" x14ac:dyDescent="0.3">
      <c r="A616" s="8" t="s">
        <v>5546</v>
      </c>
      <c r="B616" s="8" t="s">
        <v>17</v>
      </c>
      <c r="C616" s="8" t="s">
        <v>40</v>
      </c>
      <c r="D616" s="8" t="s">
        <v>232</v>
      </c>
      <c r="E616" s="9">
        <f>retail_store_sales!$H616/retail_store_sales!$F616</f>
        <v>11</v>
      </c>
      <c r="F616" s="10">
        <v>3</v>
      </c>
      <c r="G616" s="11">
        <f t="shared" si="27"/>
        <v>11</v>
      </c>
      <c r="H616" s="12">
        <v>33</v>
      </c>
      <c r="I616" s="8" t="s">
        <v>47</v>
      </c>
      <c r="J616" s="8" t="s">
        <v>15</v>
      </c>
      <c r="K616" s="13" t="str">
        <f t="shared" si="29"/>
        <v>Thursday</v>
      </c>
      <c r="L616" s="13">
        <f>YEAR(retail_store_sales!$N616)</f>
        <v>2022</v>
      </c>
      <c r="M616" s="13" t="str">
        <f t="shared" si="28"/>
        <v>July</v>
      </c>
      <c r="N616" s="14">
        <v>44756</v>
      </c>
      <c r="O616" s="8" t="b">
        <v>0</v>
      </c>
    </row>
    <row r="617" spans="1:15" x14ac:dyDescent="0.3">
      <c r="A617" s="15" t="s">
        <v>10539</v>
      </c>
      <c r="B617" s="15" t="s">
        <v>112</v>
      </c>
      <c r="C617" s="15" t="s">
        <v>22</v>
      </c>
      <c r="D617" s="15" t="s">
        <v>597</v>
      </c>
      <c r="E617" s="16">
        <f>retail_store_sales!$H617/retail_store_sales!$F617</f>
        <v>12.5</v>
      </c>
      <c r="F617" s="17">
        <v>8</v>
      </c>
      <c r="G617" s="18">
        <f t="shared" si="27"/>
        <v>12.5</v>
      </c>
      <c r="H617" s="19">
        <v>100</v>
      </c>
      <c r="I617" s="15" t="s">
        <v>47</v>
      </c>
      <c r="J617" s="15" t="s">
        <v>15</v>
      </c>
      <c r="K617" s="13" t="str">
        <f t="shared" si="29"/>
        <v>Friday</v>
      </c>
      <c r="L617" s="20">
        <f>YEAR(retail_store_sales!$N617)</f>
        <v>2024</v>
      </c>
      <c r="M617" s="20" t="str">
        <f t="shared" si="28"/>
        <v>October</v>
      </c>
      <c r="N617" s="21">
        <v>45576</v>
      </c>
      <c r="O617" s="15" t="s">
        <v>12824</v>
      </c>
    </row>
    <row r="618" spans="1:15" hidden="1" x14ac:dyDescent="0.3">
      <c r="A618" s="8" t="s">
        <v>10339</v>
      </c>
      <c r="B618" s="8" t="s">
        <v>30</v>
      </c>
      <c r="C618" s="8" t="s">
        <v>12</v>
      </c>
      <c r="D618" s="8" t="s">
        <v>371</v>
      </c>
      <c r="E618" s="9">
        <f>retail_store_sales!$H618/retail_store_sales!$F618</f>
        <v>23</v>
      </c>
      <c r="F618" s="10">
        <v>7</v>
      </c>
      <c r="G618" s="11">
        <f t="shared" si="27"/>
        <v>23</v>
      </c>
      <c r="H618" s="12">
        <v>161</v>
      </c>
      <c r="I618" s="8" t="s">
        <v>14</v>
      </c>
      <c r="J618" s="8" t="s">
        <v>15</v>
      </c>
      <c r="K618" s="13" t="str">
        <f t="shared" si="29"/>
        <v>Tuesday</v>
      </c>
      <c r="L618" s="13">
        <f>YEAR(retail_store_sales!$N618)</f>
        <v>2025</v>
      </c>
      <c r="M618" s="13" t="str">
        <f t="shared" si="28"/>
        <v>January</v>
      </c>
      <c r="N618" s="14">
        <v>45671</v>
      </c>
      <c r="O618" s="8" t="s">
        <v>12824</v>
      </c>
    </row>
    <row r="619" spans="1:15" x14ac:dyDescent="0.3">
      <c r="A619" s="15" t="s">
        <v>8345</v>
      </c>
      <c r="B619" s="15" t="s">
        <v>11</v>
      </c>
      <c r="C619" s="15" t="s">
        <v>18</v>
      </c>
      <c r="D619" s="15" t="s">
        <v>487</v>
      </c>
      <c r="E619" s="16">
        <f>retail_store_sales!$H619/retail_store_sales!$F619</f>
        <v>17</v>
      </c>
      <c r="F619" s="17">
        <v>9</v>
      </c>
      <c r="G619" s="18">
        <f t="shared" si="27"/>
        <v>17</v>
      </c>
      <c r="H619" s="19">
        <v>153</v>
      </c>
      <c r="I619" s="15" t="s">
        <v>14</v>
      </c>
      <c r="J619" s="15" t="s">
        <v>37</v>
      </c>
      <c r="K619" s="13" t="str">
        <f t="shared" si="29"/>
        <v>Tuesday</v>
      </c>
      <c r="L619" s="20">
        <f>YEAR(retail_store_sales!$N619)</f>
        <v>2022</v>
      </c>
      <c r="M619" s="20" t="str">
        <f t="shared" si="28"/>
        <v>October</v>
      </c>
      <c r="N619" s="21">
        <v>44859</v>
      </c>
      <c r="O619" s="15" t="s">
        <v>12824</v>
      </c>
    </row>
    <row r="620" spans="1:15" x14ac:dyDescent="0.3">
      <c r="A620" s="8" t="s">
        <v>8928</v>
      </c>
      <c r="B620" s="8" t="s">
        <v>88</v>
      </c>
      <c r="C620" s="8" t="s">
        <v>129</v>
      </c>
      <c r="D620" s="8" t="s">
        <v>182</v>
      </c>
      <c r="E620" s="9">
        <f>retail_store_sales!$H620/retail_store_sales!$F620</f>
        <v>33.5</v>
      </c>
      <c r="F620" s="10">
        <v>7</v>
      </c>
      <c r="G620" s="11">
        <f t="shared" si="27"/>
        <v>33.5</v>
      </c>
      <c r="H620" s="12">
        <v>234.5</v>
      </c>
      <c r="I620" s="8" t="s">
        <v>14</v>
      </c>
      <c r="J620" s="8" t="s">
        <v>15</v>
      </c>
      <c r="K620" s="13" t="str">
        <f t="shared" si="29"/>
        <v>Sunday</v>
      </c>
      <c r="L620" s="13">
        <f>YEAR(retail_store_sales!$N620)</f>
        <v>2024</v>
      </c>
      <c r="M620" s="13" t="str">
        <f t="shared" si="28"/>
        <v>February</v>
      </c>
      <c r="N620" s="14">
        <v>45347</v>
      </c>
      <c r="O620" s="8" t="s">
        <v>12824</v>
      </c>
    </row>
    <row r="621" spans="1:15" x14ac:dyDescent="0.3">
      <c r="A621" s="15" t="s">
        <v>10570</v>
      </c>
      <c r="B621" s="15" t="s">
        <v>68</v>
      </c>
      <c r="C621" s="15" t="s">
        <v>40</v>
      </c>
      <c r="D621" s="15" t="s">
        <v>593</v>
      </c>
      <c r="E621" s="16">
        <f>retail_store_sales!$H621/retail_store_sales!$F621</f>
        <v>33.5</v>
      </c>
      <c r="F621" s="17">
        <v>6</v>
      </c>
      <c r="G621" s="18">
        <f t="shared" si="27"/>
        <v>33.5</v>
      </c>
      <c r="H621" s="19">
        <v>201</v>
      </c>
      <c r="I621" s="15" t="s">
        <v>14</v>
      </c>
      <c r="J621" s="15" t="s">
        <v>37</v>
      </c>
      <c r="K621" s="13" t="str">
        <f t="shared" si="29"/>
        <v>Friday</v>
      </c>
      <c r="L621" s="20">
        <f>YEAR(retail_store_sales!$N621)</f>
        <v>2023</v>
      </c>
      <c r="M621" s="20" t="str">
        <f t="shared" si="28"/>
        <v>November</v>
      </c>
      <c r="N621" s="21">
        <v>45254</v>
      </c>
      <c r="O621" s="15" t="b">
        <v>0</v>
      </c>
    </row>
    <row r="622" spans="1:15" x14ac:dyDescent="0.3">
      <c r="A622" s="8" t="s">
        <v>3292</v>
      </c>
      <c r="B622" s="8" t="s">
        <v>11</v>
      </c>
      <c r="C622" s="8" t="s">
        <v>22</v>
      </c>
      <c r="D622" s="8" t="s">
        <v>276</v>
      </c>
      <c r="E622" s="9">
        <f>retail_store_sales!$H622/retail_store_sales!$F622</f>
        <v>30.5</v>
      </c>
      <c r="F622" s="10">
        <v>9</v>
      </c>
      <c r="G622" s="11">
        <f t="shared" si="27"/>
        <v>30.5</v>
      </c>
      <c r="H622" s="12">
        <v>274.5</v>
      </c>
      <c r="I622" s="8" t="s">
        <v>24</v>
      </c>
      <c r="J622" s="8" t="s">
        <v>37</v>
      </c>
      <c r="K622" s="13" t="str">
        <f t="shared" si="29"/>
        <v>Monday</v>
      </c>
      <c r="L622" s="13">
        <f>YEAR(retail_store_sales!$N622)</f>
        <v>2023</v>
      </c>
      <c r="M622" s="13" t="str">
        <f t="shared" si="28"/>
        <v>June</v>
      </c>
      <c r="N622" s="14">
        <v>45089</v>
      </c>
      <c r="O622" s="8" t="s">
        <v>12824</v>
      </c>
    </row>
    <row r="623" spans="1:15" x14ac:dyDescent="0.3">
      <c r="A623" s="15" t="s">
        <v>9963</v>
      </c>
      <c r="B623" s="15" t="s">
        <v>35</v>
      </c>
      <c r="C623" s="15" t="s">
        <v>129</v>
      </c>
      <c r="D623" s="15" t="s">
        <v>515</v>
      </c>
      <c r="E623" s="16">
        <f>retail_store_sales!$H623/retail_store_sales!$F623</f>
        <v>29</v>
      </c>
      <c r="F623" s="17">
        <v>6</v>
      </c>
      <c r="G623" s="18">
        <f t="shared" si="27"/>
        <v>29</v>
      </c>
      <c r="H623" s="19">
        <v>174</v>
      </c>
      <c r="I623" s="15" t="s">
        <v>14</v>
      </c>
      <c r="J623" s="15" t="s">
        <v>37</v>
      </c>
      <c r="K623" s="13" t="str">
        <f t="shared" si="29"/>
        <v>Monday</v>
      </c>
      <c r="L623" s="20">
        <f>YEAR(retail_store_sales!$N623)</f>
        <v>2022</v>
      </c>
      <c r="M623" s="20" t="str">
        <f t="shared" si="28"/>
        <v>May</v>
      </c>
      <c r="N623" s="21">
        <v>44690</v>
      </c>
      <c r="O623" s="15" t="b">
        <v>1</v>
      </c>
    </row>
    <row r="624" spans="1:15" x14ac:dyDescent="0.3">
      <c r="A624" s="8" t="s">
        <v>8224</v>
      </c>
      <c r="B624" s="8" t="s">
        <v>99</v>
      </c>
      <c r="C624" s="8" t="s">
        <v>129</v>
      </c>
      <c r="D624" s="8" t="s">
        <v>743</v>
      </c>
      <c r="E624" s="9">
        <f>retail_store_sales!$H624/retail_store_sales!$F624</f>
        <v>38</v>
      </c>
      <c r="F624" s="10">
        <v>2</v>
      </c>
      <c r="G624" s="11">
        <f t="shared" si="27"/>
        <v>38</v>
      </c>
      <c r="H624" s="12">
        <v>76</v>
      </c>
      <c r="I624" s="8" t="s">
        <v>24</v>
      </c>
      <c r="J624" s="8" t="s">
        <v>15</v>
      </c>
      <c r="K624" s="13" t="str">
        <f t="shared" si="29"/>
        <v>Friday</v>
      </c>
      <c r="L624" s="13">
        <f>YEAR(retail_store_sales!$N624)</f>
        <v>2023</v>
      </c>
      <c r="M624" s="13" t="str">
        <f t="shared" si="28"/>
        <v>April</v>
      </c>
      <c r="N624" s="14">
        <v>45023</v>
      </c>
      <c r="O624" s="8" t="b">
        <v>1</v>
      </c>
    </row>
    <row r="625" spans="1:15" x14ac:dyDescent="0.3">
      <c r="A625" s="15" t="s">
        <v>1826</v>
      </c>
      <c r="B625" s="15" t="s">
        <v>115</v>
      </c>
      <c r="C625" s="15" t="s">
        <v>65</v>
      </c>
      <c r="D625" s="15" t="s">
        <v>368</v>
      </c>
      <c r="E625" s="16">
        <f>retail_store_sales!$H625/retail_store_sales!$F625</f>
        <v>36.5</v>
      </c>
      <c r="F625" s="17">
        <v>3</v>
      </c>
      <c r="G625" s="18">
        <f t="shared" si="27"/>
        <v>36.5</v>
      </c>
      <c r="H625" s="19">
        <v>109.5</v>
      </c>
      <c r="I625" s="15" t="s">
        <v>47</v>
      </c>
      <c r="J625" s="15" t="s">
        <v>37</v>
      </c>
      <c r="K625" s="13" t="str">
        <f t="shared" si="29"/>
        <v>Saturday</v>
      </c>
      <c r="L625" s="20">
        <f>YEAR(retail_store_sales!$N625)</f>
        <v>2024</v>
      </c>
      <c r="M625" s="20" t="str">
        <f t="shared" si="28"/>
        <v>June</v>
      </c>
      <c r="N625" s="21">
        <v>45472</v>
      </c>
      <c r="O625" s="15" t="s">
        <v>12824</v>
      </c>
    </row>
    <row r="626" spans="1:15" x14ac:dyDescent="0.3">
      <c r="A626" s="8" t="s">
        <v>4709</v>
      </c>
      <c r="B626" s="8" t="s">
        <v>107</v>
      </c>
      <c r="C626" s="8" t="s">
        <v>65</v>
      </c>
      <c r="D626" s="8" t="s">
        <v>12823</v>
      </c>
      <c r="E626" s="9">
        <v>0</v>
      </c>
      <c r="F626" s="10">
        <v>0</v>
      </c>
      <c r="G626" s="11">
        <f t="shared" si="27"/>
        <v>0</v>
      </c>
      <c r="H626" s="12">
        <v>0</v>
      </c>
      <c r="I626" s="8" t="s">
        <v>47</v>
      </c>
      <c r="J626" s="8" t="s">
        <v>15</v>
      </c>
      <c r="K626" s="13" t="str">
        <f t="shared" si="29"/>
        <v>Wednesday</v>
      </c>
      <c r="L626" s="13">
        <f>YEAR(retail_store_sales!$N626)</f>
        <v>2024</v>
      </c>
      <c r="M626" s="13" t="str">
        <f t="shared" si="28"/>
        <v>January</v>
      </c>
      <c r="N626" s="14">
        <v>45322</v>
      </c>
      <c r="O626" s="8" t="s">
        <v>12824</v>
      </c>
    </row>
    <row r="627" spans="1:15" x14ac:dyDescent="0.3">
      <c r="A627" s="15" t="s">
        <v>3538</v>
      </c>
      <c r="B627" s="15" t="s">
        <v>45</v>
      </c>
      <c r="C627" s="15" t="s">
        <v>40</v>
      </c>
      <c r="D627" s="15" t="s">
        <v>981</v>
      </c>
      <c r="E627" s="16">
        <f>retail_store_sales!$H627/retail_store_sales!$F627</f>
        <v>8</v>
      </c>
      <c r="F627" s="17">
        <v>7</v>
      </c>
      <c r="G627" s="18">
        <f t="shared" si="27"/>
        <v>8</v>
      </c>
      <c r="H627" s="19">
        <v>56</v>
      </c>
      <c r="I627" s="15" t="s">
        <v>14</v>
      </c>
      <c r="J627" s="15" t="s">
        <v>15</v>
      </c>
      <c r="K627" s="13" t="str">
        <f t="shared" si="29"/>
        <v>Wednesday</v>
      </c>
      <c r="L627" s="20">
        <f>YEAR(retail_store_sales!$N627)</f>
        <v>2023</v>
      </c>
      <c r="M627" s="20" t="str">
        <f t="shared" si="28"/>
        <v>November</v>
      </c>
      <c r="N627" s="21">
        <v>45238</v>
      </c>
      <c r="O627" s="15" t="s">
        <v>12824</v>
      </c>
    </row>
    <row r="628" spans="1:15" x14ac:dyDescent="0.3">
      <c r="A628" s="8" t="s">
        <v>8160</v>
      </c>
      <c r="B628" s="8" t="s">
        <v>112</v>
      </c>
      <c r="C628" s="8" t="s">
        <v>12</v>
      </c>
      <c r="D628" s="8" t="s">
        <v>12823</v>
      </c>
      <c r="E628" s="9">
        <v>0</v>
      </c>
      <c r="F628" s="10">
        <v>0</v>
      </c>
      <c r="G628" s="11">
        <f t="shared" si="27"/>
        <v>0</v>
      </c>
      <c r="H628" s="12">
        <v>0</v>
      </c>
      <c r="I628" s="8" t="s">
        <v>47</v>
      </c>
      <c r="J628" s="8" t="s">
        <v>15</v>
      </c>
      <c r="K628" s="13" t="str">
        <f t="shared" si="29"/>
        <v>Sunday</v>
      </c>
      <c r="L628" s="13">
        <f>YEAR(retail_store_sales!$N628)</f>
        <v>2022</v>
      </c>
      <c r="M628" s="13" t="str">
        <f t="shared" si="28"/>
        <v>November</v>
      </c>
      <c r="N628" s="14">
        <v>44885</v>
      </c>
      <c r="O628" s="8" t="b">
        <v>1</v>
      </c>
    </row>
    <row r="629" spans="1:15" x14ac:dyDescent="0.3">
      <c r="A629" s="15" t="s">
        <v>12416</v>
      </c>
      <c r="B629" s="15" t="s">
        <v>62</v>
      </c>
      <c r="C629" s="15" t="s">
        <v>22</v>
      </c>
      <c r="D629" s="15" t="s">
        <v>382</v>
      </c>
      <c r="E629" s="16">
        <f>retail_store_sales!$H629/retail_store_sales!$F629</f>
        <v>41</v>
      </c>
      <c r="F629" s="17">
        <v>2</v>
      </c>
      <c r="G629" s="18">
        <f t="shared" si="27"/>
        <v>41</v>
      </c>
      <c r="H629" s="19">
        <v>82</v>
      </c>
      <c r="I629" s="15" t="s">
        <v>47</v>
      </c>
      <c r="J629" s="15" t="s">
        <v>37</v>
      </c>
      <c r="K629" s="13" t="str">
        <f t="shared" si="29"/>
        <v>Sunday</v>
      </c>
      <c r="L629" s="20">
        <f>YEAR(retail_store_sales!$N629)</f>
        <v>2023</v>
      </c>
      <c r="M629" s="20" t="str">
        <f t="shared" si="28"/>
        <v>April</v>
      </c>
      <c r="N629" s="21">
        <v>45039</v>
      </c>
      <c r="O629" s="15" t="s">
        <v>12824</v>
      </c>
    </row>
    <row r="630" spans="1:15" x14ac:dyDescent="0.3">
      <c r="A630" s="8" t="s">
        <v>6510</v>
      </c>
      <c r="B630" s="8" t="s">
        <v>64</v>
      </c>
      <c r="C630" s="8" t="s">
        <v>40</v>
      </c>
      <c r="D630" s="8" t="s">
        <v>86</v>
      </c>
      <c r="E630" s="9">
        <f>retail_store_sales!$H630/retail_store_sales!$F630</f>
        <v>41</v>
      </c>
      <c r="F630" s="10">
        <v>5</v>
      </c>
      <c r="G630" s="11">
        <f t="shared" si="27"/>
        <v>41</v>
      </c>
      <c r="H630" s="12">
        <v>205</v>
      </c>
      <c r="I630" s="8" t="s">
        <v>24</v>
      </c>
      <c r="J630" s="8" t="s">
        <v>37</v>
      </c>
      <c r="K630" s="13" t="str">
        <f t="shared" si="29"/>
        <v>Wednesday</v>
      </c>
      <c r="L630" s="13">
        <f>YEAR(retail_store_sales!$N630)</f>
        <v>2022</v>
      </c>
      <c r="M630" s="13" t="str">
        <f t="shared" si="28"/>
        <v>February</v>
      </c>
      <c r="N630" s="14">
        <v>44594</v>
      </c>
      <c r="O630" s="8" t="s">
        <v>12824</v>
      </c>
    </row>
    <row r="631" spans="1:15" x14ac:dyDescent="0.3">
      <c r="A631" s="15" t="s">
        <v>1490</v>
      </c>
      <c r="B631" s="15" t="s">
        <v>97</v>
      </c>
      <c r="C631" s="15" t="s">
        <v>22</v>
      </c>
      <c r="D631" s="15" t="s">
        <v>12823</v>
      </c>
      <c r="E631" s="16">
        <v>0</v>
      </c>
      <c r="F631" s="17">
        <v>0</v>
      </c>
      <c r="G631" s="18">
        <f t="shared" si="27"/>
        <v>0</v>
      </c>
      <c r="H631" s="19">
        <v>0</v>
      </c>
      <c r="I631" s="15" t="s">
        <v>47</v>
      </c>
      <c r="J631" s="15" t="s">
        <v>37</v>
      </c>
      <c r="K631" s="13" t="str">
        <f t="shared" si="29"/>
        <v>Friday</v>
      </c>
      <c r="L631" s="20">
        <f>YEAR(retail_store_sales!$N631)</f>
        <v>2022</v>
      </c>
      <c r="M631" s="20" t="str">
        <f t="shared" si="28"/>
        <v>July</v>
      </c>
      <c r="N631" s="21">
        <v>44771</v>
      </c>
      <c r="O631" s="15" t="b">
        <v>1</v>
      </c>
    </row>
    <row r="632" spans="1:15" x14ac:dyDescent="0.3">
      <c r="A632" s="8" t="s">
        <v>9129</v>
      </c>
      <c r="B632" s="8" t="s">
        <v>73</v>
      </c>
      <c r="C632" s="8" t="s">
        <v>40</v>
      </c>
      <c r="D632" s="8" t="s">
        <v>593</v>
      </c>
      <c r="E632" s="9">
        <f>retail_store_sales!$H632/retail_store_sales!$F632</f>
        <v>33.5</v>
      </c>
      <c r="F632" s="10">
        <v>7</v>
      </c>
      <c r="G632" s="11">
        <f t="shared" si="27"/>
        <v>33.5</v>
      </c>
      <c r="H632" s="12">
        <v>234.5</v>
      </c>
      <c r="I632" s="8" t="s">
        <v>24</v>
      </c>
      <c r="J632" s="8" t="s">
        <v>37</v>
      </c>
      <c r="K632" s="13" t="str">
        <f t="shared" si="29"/>
        <v>Saturday</v>
      </c>
      <c r="L632" s="13">
        <f>YEAR(retail_store_sales!$N632)</f>
        <v>2022</v>
      </c>
      <c r="M632" s="13" t="str">
        <f t="shared" si="28"/>
        <v>April</v>
      </c>
      <c r="N632" s="14">
        <v>44660</v>
      </c>
      <c r="O632" s="8" t="b">
        <v>1</v>
      </c>
    </row>
    <row r="633" spans="1:15" x14ac:dyDescent="0.3">
      <c r="A633" s="15" t="s">
        <v>10407</v>
      </c>
      <c r="B633" s="15" t="s">
        <v>68</v>
      </c>
      <c r="C633" s="15" t="s">
        <v>40</v>
      </c>
      <c r="D633" s="15" t="s">
        <v>143</v>
      </c>
      <c r="E633" s="16">
        <f>retail_store_sales!$H633/retail_store_sales!$F633</f>
        <v>38</v>
      </c>
      <c r="F633" s="17">
        <v>1</v>
      </c>
      <c r="G633" s="18">
        <f t="shared" si="27"/>
        <v>38</v>
      </c>
      <c r="H633" s="19">
        <v>38</v>
      </c>
      <c r="I633" s="15" t="s">
        <v>14</v>
      </c>
      <c r="J633" s="15" t="s">
        <v>15</v>
      </c>
      <c r="K633" s="13" t="str">
        <f t="shared" si="29"/>
        <v>Thursday</v>
      </c>
      <c r="L633" s="20">
        <f>YEAR(retail_store_sales!$N633)</f>
        <v>2023</v>
      </c>
      <c r="M633" s="20" t="str">
        <f t="shared" si="28"/>
        <v>February</v>
      </c>
      <c r="N633" s="21">
        <v>44966</v>
      </c>
      <c r="O633" s="15" t="b">
        <v>1</v>
      </c>
    </row>
    <row r="634" spans="1:15" x14ac:dyDescent="0.3">
      <c r="A634" s="8" t="s">
        <v>8525</v>
      </c>
      <c r="B634" s="8" t="s">
        <v>39</v>
      </c>
      <c r="C634" s="8" t="s">
        <v>65</v>
      </c>
      <c r="D634" s="8" t="s">
        <v>357</v>
      </c>
      <c r="E634" s="9">
        <f>retail_store_sales!$H634/retail_store_sales!$F634</f>
        <v>5</v>
      </c>
      <c r="F634" s="10">
        <v>5</v>
      </c>
      <c r="G634" s="11">
        <f t="shared" si="27"/>
        <v>5</v>
      </c>
      <c r="H634" s="12">
        <v>25</v>
      </c>
      <c r="I634" s="8" t="s">
        <v>47</v>
      </c>
      <c r="J634" s="8" t="s">
        <v>15</v>
      </c>
      <c r="K634" s="13" t="str">
        <f t="shared" si="29"/>
        <v>Sunday</v>
      </c>
      <c r="L634" s="13">
        <f>YEAR(retail_store_sales!$N634)</f>
        <v>2024</v>
      </c>
      <c r="M634" s="13" t="str">
        <f t="shared" si="28"/>
        <v>December</v>
      </c>
      <c r="N634" s="14">
        <v>45634</v>
      </c>
      <c r="O634" s="8" t="b">
        <v>0</v>
      </c>
    </row>
    <row r="635" spans="1:15" x14ac:dyDescent="0.3">
      <c r="A635" s="15" t="s">
        <v>5584</v>
      </c>
      <c r="B635" s="15" t="s">
        <v>122</v>
      </c>
      <c r="C635" s="15" t="s">
        <v>40</v>
      </c>
      <c r="D635" s="15" t="s">
        <v>198</v>
      </c>
      <c r="E635" s="16">
        <f>retail_store_sales!$H635/retail_store_sales!$F635</f>
        <v>39.5</v>
      </c>
      <c r="F635" s="17">
        <v>8</v>
      </c>
      <c r="G635" s="18">
        <f t="shared" si="27"/>
        <v>39.5</v>
      </c>
      <c r="H635" s="19">
        <v>316</v>
      </c>
      <c r="I635" s="15" t="s">
        <v>14</v>
      </c>
      <c r="J635" s="15" t="s">
        <v>37</v>
      </c>
      <c r="K635" s="13" t="str">
        <f t="shared" si="29"/>
        <v>Wednesday</v>
      </c>
      <c r="L635" s="20">
        <f>YEAR(retail_store_sales!$N635)</f>
        <v>2023</v>
      </c>
      <c r="M635" s="20" t="str">
        <f t="shared" si="28"/>
        <v>August</v>
      </c>
      <c r="N635" s="21">
        <v>45168</v>
      </c>
      <c r="O635" s="15" t="b">
        <v>1</v>
      </c>
    </row>
    <row r="636" spans="1:15" x14ac:dyDescent="0.3">
      <c r="A636" s="8" t="s">
        <v>8942</v>
      </c>
      <c r="B636" s="8" t="s">
        <v>122</v>
      </c>
      <c r="C636" s="8" t="s">
        <v>18</v>
      </c>
      <c r="D636" s="8" t="s">
        <v>487</v>
      </c>
      <c r="E636" s="9">
        <f>retail_store_sales!$H636/retail_store_sales!$F636</f>
        <v>17</v>
      </c>
      <c r="F636" s="10">
        <v>4</v>
      </c>
      <c r="G636" s="11">
        <f t="shared" si="27"/>
        <v>17</v>
      </c>
      <c r="H636" s="12">
        <v>68</v>
      </c>
      <c r="I636" s="8" t="s">
        <v>24</v>
      </c>
      <c r="J636" s="8" t="s">
        <v>37</v>
      </c>
      <c r="K636" s="13" t="str">
        <f t="shared" si="29"/>
        <v>Tuesday</v>
      </c>
      <c r="L636" s="13">
        <f>YEAR(retail_store_sales!$N636)</f>
        <v>2023</v>
      </c>
      <c r="M636" s="13" t="str">
        <f t="shared" si="28"/>
        <v>November</v>
      </c>
      <c r="N636" s="14">
        <v>45244</v>
      </c>
      <c r="O636" s="8" t="b">
        <v>0</v>
      </c>
    </row>
    <row r="637" spans="1:15" x14ac:dyDescent="0.3">
      <c r="A637" s="15" t="s">
        <v>8630</v>
      </c>
      <c r="B637" s="15" t="s">
        <v>11</v>
      </c>
      <c r="C637" s="15" t="s">
        <v>18</v>
      </c>
      <c r="D637" s="15" t="s">
        <v>57</v>
      </c>
      <c r="E637" s="16">
        <f>retail_store_sales!$H637/retail_store_sales!$F637</f>
        <v>27.5</v>
      </c>
      <c r="F637" s="17">
        <v>5</v>
      </c>
      <c r="G637" s="18">
        <f t="shared" si="27"/>
        <v>27.5</v>
      </c>
      <c r="H637" s="19">
        <v>137.5</v>
      </c>
      <c r="I637" s="15" t="s">
        <v>47</v>
      </c>
      <c r="J637" s="15" t="s">
        <v>15</v>
      </c>
      <c r="K637" s="13" t="str">
        <f t="shared" si="29"/>
        <v>Tuesday</v>
      </c>
      <c r="L637" s="20">
        <f>YEAR(retail_store_sales!$N637)</f>
        <v>2023</v>
      </c>
      <c r="M637" s="20" t="str">
        <f t="shared" si="28"/>
        <v>June</v>
      </c>
      <c r="N637" s="21">
        <v>45097</v>
      </c>
      <c r="O637" s="15" t="s">
        <v>12824</v>
      </c>
    </row>
    <row r="638" spans="1:15" x14ac:dyDescent="0.3">
      <c r="A638" s="8" t="s">
        <v>12301</v>
      </c>
      <c r="B638" s="8" t="s">
        <v>122</v>
      </c>
      <c r="C638" s="8" t="s">
        <v>65</v>
      </c>
      <c r="D638" s="8" t="s">
        <v>66</v>
      </c>
      <c r="E638" s="9">
        <f>retail_store_sales!$H638/retail_store_sales!$F638</f>
        <v>23</v>
      </c>
      <c r="F638" s="10">
        <v>5</v>
      </c>
      <c r="G638" s="11">
        <f t="shared" si="27"/>
        <v>23</v>
      </c>
      <c r="H638" s="12">
        <v>115</v>
      </c>
      <c r="I638" s="8" t="s">
        <v>14</v>
      </c>
      <c r="J638" s="8" t="s">
        <v>15</v>
      </c>
      <c r="K638" s="13" t="str">
        <f t="shared" si="29"/>
        <v>Sunday</v>
      </c>
      <c r="L638" s="13">
        <f>YEAR(retail_store_sales!$N638)</f>
        <v>2024</v>
      </c>
      <c r="M638" s="13" t="str">
        <f t="shared" si="28"/>
        <v>November</v>
      </c>
      <c r="N638" s="14">
        <v>45620</v>
      </c>
      <c r="O638" s="8" t="b">
        <v>0</v>
      </c>
    </row>
    <row r="639" spans="1:15" x14ac:dyDescent="0.3">
      <c r="A639" s="15" t="s">
        <v>3912</v>
      </c>
      <c r="B639" s="15" t="s">
        <v>42</v>
      </c>
      <c r="C639" s="15" t="s">
        <v>129</v>
      </c>
      <c r="D639" s="15" t="s">
        <v>148</v>
      </c>
      <c r="E639" s="16">
        <f>retail_store_sales!$H639/retail_store_sales!$F639</f>
        <v>26</v>
      </c>
      <c r="F639" s="17">
        <v>4</v>
      </c>
      <c r="G639" s="18">
        <f t="shared" si="27"/>
        <v>26</v>
      </c>
      <c r="H639" s="19">
        <v>104</v>
      </c>
      <c r="I639" s="15" t="s">
        <v>47</v>
      </c>
      <c r="J639" s="15" t="s">
        <v>37</v>
      </c>
      <c r="K639" s="13" t="str">
        <f t="shared" si="29"/>
        <v>Tuesday</v>
      </c>
      <c r="L639" s="20">
        <f>YEAR(retail_store_sales!$N639)</f>
        <v>2024</v>
      </c>
      <c r="M639" s="20" t="str">
        <f t="shared" si="28"/>
        <v>February</v>
      </c>
      <c r="N639" s="21">
        <v>45342</v>
      </c>
      <c r="O639" s="15" t="s">
        <v>12824</v>
      </c>
    </row>
    <row r="640" spans="1:15" x14ac:dyDescent="0.3">
      <c r="A640" s="8" t="s">
        <v>11555</v>
      </c>
      <c r="B640" s="8" t="s">
        <v>35</v>
      </c>
      <c r="C640" s="8" t="s">
        <v>129</v>
      </c>
      <c r="D640" s="8" t="s">
        <v>138</v>
      </c>
      <c r="E640" s="9">
        <f>retail_store_sales!$H640/retail_store_sales!$F640</f>
        <v>11</v>
      </c>
      <c r="F640" s="10">
        <v>9</v>
      </c>
      <c r="G640" s="11">
        <f t="shared" si="27"/>
        <v>11</v>
      </c>
      <c r="H640" s="12">
        <v>99</v>
      </c>
      <c r="I640" s="8" t="s">
        <v>14</v>
      </c>
      <c r="J640" s="8" t="s">
        <v>15</v>
      </c>
      <c r="K640" s="13" t="str">
        <f t="shared" si="29"/>
        <v>Wednesday</v>
      </c>
      <c r="L640" s="13">
        <f>YEAR(retail_store_sales!$N640)</f>
        <v>2023</v>
      </c>
      <c r="M640" s="13" t="str">
        <f t="shared" si="28"/>
        <v>February</v>
      </c>
      <c r="N640" s="14">
        <v>44972</v>
      </c>
      <c r="O640" s="8" t="b">
        <v>0</v>
      </c>
    </row>
    <row r="641" spans="1:15" x14ac:dyDescent="0.3">
      <c r="A641" s="15" t="s">
        <v>3214</v>
      </c>
      <c r="B641" s="15" t="s">
        <v>76</v>
      </c>
      <c r="C641" s="15" t="s">
        <v>31</v>
      </c>
      <c r="D641" s="15" t="s">
        <v>89</v>
      </c>
      <c r="E641" s="16">
        <f>retail_store_sales!$H641/retail_store_sales!$F641</f>
        <v>24.5</v>
      </c>
      <c r="F641" s="17">
        <v>7</v>
      </c>
      <c r="G641" s="18">
        <f t="shared" si="27"/>
        <v>24.5</v>
      </c>
      <c r="H641" s="19">
        <v>171.5</v>
      </c>
      <c r="I641" s="15" t="s">
        <v>14</v>
      </c>
      <c r="J641" s="15" t="s">
        <v>15</v>
      </c>
      <c r="K641" s="13" t="str">
        <f t="shared" si="29"/>
        <v>Sunday</v>
      </c>
      <c r="L641" s="20">
        <f>YEAR(retail_store_sales!$N641)</f>
        <v>2022</v>
      </c>
      <c r="M641" s="20" t="str">
        <f t="shared" si="28"/>
        <v>July</v>
      </c>
      <c r="N641" s="21">
        <v>44766</v>
      </c>
      <c r="O641" s="15" t="s">
        <v>12824</v>
      </c>
    </row>
    <row r="642" spans="1:15" x14ac:dyDescent="0.3">
      <c r="A642" s="8" t="s">
        <v>4911</v>
      </c>
      <c r="B642" s="8" t="s">
        <v>115</v>
      </c>
      <c r="C642" s="8" t="s">
        <v>129</v>
      </c>
      <c r="D642" s="8" t="s">
        <v>292</v>
      </c>
      <c r="E642" s="9">
        <f>retail_store_sales!$H642/retail_store_sales!$F642</f>
        <v>12.5</v>
      </c>
      <c r="F642" s="10">
        <v>8</v>
      </c>
      <c r="G642" s="11">
        <f t="shared" ref="G642:G705" si="30">IF(AND(F642=0, H642=0), 0, IF(H642=0, 0, H642/F642))</f>
        <v>12.5</v>
      </c>
      <c r="H642" s="12">
        <v>100</v>
      </c>
      <c r="I642" s="8" t="s">
        <v>14</v>
      </c>
      <c r="J642" s="8" t="s">
        <v>37</v>
      </c>
      <c r="K642" s="13" t="str">
        <f t="shared" si="29"/>
        <v>Friday</v>
      </c>
      <c r="L642" s="13">
        <f>YEAR(retail_store_sales!$N642)</f>
        <v>2024</v>
      </c>
      <c r="M642" s="13" t="str">
        <f t="shared" ref="M642:M705" si="31">TEXT(N642,"mmmm")</f>
        <v>December</v>
      </c>
      <c r="N642" s="14">
        <v>45653</v>
      </c>
      <c r="O642" s="8" t="b">
        <v>1</v>
      </c>
    </row>
    <row r="643" spans="1:15" x14ac:dyDescent="0.3">
      <c r="A643" s="15" t="s">
        <v>5620</v>
      </c>
      <c r="B643" s="15" t="s">
        <v>54</v>
      </c>
      <c r="C643" s="15" t="s">
        <v>22</v>
      </c>
      <c r="D643" s="15" t="s">
        <v>1238</v>
      </c>
      <c r="E643" s="16">
        <f>retail_store_sales!$H643/retail_store_sales!$F643</f>
        <v>26</v>
      </c>
      <c r="F643" s="17">
        <v>6</v>
      </c>
      <c r="G643" s="18">
        <f t="shared" si="30"/>
        <v>26</v>
      </c>
      <c r="H643" s="19">
        <v>156</v>
      </c>
      <c r="I643" s="15" t="s">
        <v>47</v>
      </c>
      <c r="J643" s="15" t="s">
        <v>37</v>
      </c>
      <c r="K643" s="13" t="str">
        <f t="shared" ref="K643:K706" si="32">TEXT(N643, "dddd")</f>
        <v>Sunday</v>
      </c>
      <c r="L643" s="20">
        <f>YEAR(retail_store_sales!$N643)</f>
        <v>2022</v>
      </c>
      <c r="M643" s="20" t="str">
        <f t="shared" si="31"/>
        <v>July</v>
      </c>
      <c r="N643" s="21">
        <v>44773</v>
      </c>
      <c r="O643" s="15" t="b">
        <v>1</v>
      </c>
    </row>
    <row r="644" spans="1:15" x14ac:dyDescent="0.3">
      <c r="A644" s="8" t="s">
        <v>10721</v>
      </c>
      <c r="B644" s="8" t="s">
        <v>122</v>
      </c>
      <c r="C644" s="8" t="s">
        <v>31</v>
      </c>
      <c r="D644" s="8" t="s">
        <v>2197</v>
      </c>
      <c r="E644" s="9">
        <f>retail_store_sales!$H644/retail_store_sales!$F644</f>
        <v>27.5</v>
      </c>
      <c r="F644" s="10">
        <v>4</v>
      </c>
      <c r="G644" s="11">
        <f t="shared" si="30"/>
        <v>27.5</v>
      </c>
      <c r="H644" s="12">
        <v>110</v>
      </c>
      <c r="I644" s="8" t="s">
        <v>14</v>
      </c>
      <c r="J644" s="8" t="s">
        <v>15</v>
      </c>
      <c r="K644" s="13" t="str">
        <f t="shared" si="32"/>
        <v>Saturday</v>
      </c>
      <c r="L644" s="13">
        <f>YEAR(retail_store_sales!$N644)</f>
        <v>2024</v>
      </c>
      <c r="M644" s="13" t="str">
        <f t="shared" si="31"/>
        <v>February</v>
      </c>
      <c r="N644" s="14">
        <v>45325</v>
      </c>
      <c r="O644" s="8" t="s">
        <v>12824</v>
      </c>
    </row>
    <row r="645" spans="1:15" x14ac:dyDescent="0.3">
      <c r="A645" s="15" t="s">
        <v>7121</v>
      </c>
      <c r="B645" s="15" t="s">
        <v>26</v>
      </c>
      <c r="C645" s="15" t="s">
        <v>18</v>
      </c>
      <c r="D645" s="15" t="s">
        <v>283</v>
      </c>
      <c r="E645" s="16">
        <f>retail_store_sales!$H645/retail_store_sales!$F645</f>
        <v>8</v>
      </c>
      <c r="F645" s="17">
        <v>7</v>
      </c>
      <c r="G645" s="18">
        <f t="shared" si="30"/>
        <v>8</v>
      </c>
      <c r="H645" s="19">
        <v>56</v>
      </c>
      <c r="I645" s="15" t="s">
        <v>14</v>
      </c>
      <c r="J645" s="15" t="s">
        <v>15</v>
      </c>
      <c r="K645" s="13" t="str">
        <f t="shared" si="32"/>
        <v>Monday</v>
      </c>
      <c r="L645" s="20">
        <f>YEAR(retail_store_sales!$N645)</f>
        <v>2022</v>
      </c>
      <c r="M645" s="20" t="str">
        <f t="shared" si="31"/>
        <v>May</v>
      </c>
      <c r="N645" s="21">
        <v>44697</v>
      </c>
      <c r="O645" s="15" t="s">
        <v>12824</v>
      </c>
    </row>
    <row r="646" spans="1:15" x14ac:dyDescent="0.3">
      <c r="A646" s="8" t="s">
        <v>2127</v>
      </c>
      <c r="B646" s="8" t="s">
        <v>99</v>
      </c>
      <c r="C646" s="8" t="s">
        <v>18</v>
      </c>
      <c r="D646" s="8" t="s">
        <v>209</v>
      </c>
      <c r="E646" s="9">
        <f>retail_store_sales!$H646/retail_store_sales!$F646</f>
        <v>9.5</v>
      </c>
      <c r="F646" s="10">
        <v>6</v>
      </c>
      <c r="G646" s="11">
        <f t="shared" si="30"/>
        <v>9.5</v>
      </c>
      <c r="H646" s="12">
        <v>57</v>
      </c>
      <c r="I646" s="8" t="s">
        <v>14</v>
      </c>
      <c r="J646" s="8" t="s">
        <v>37</v>
      </c>
      <c r="K646" s="13" t="str">
        <f t="shared" si="32"/>
        <v>Friday</v>
      </c>
      <c r="L646" s="13">
        <f>YEAR(retail_store_sales!$N646)</f>
        <v>2023</v>
      </c>
      <c r="M646" s="13" t="str">
        <f t="shared" si="31"/>
        <v>August</v>
      </c>
      <c r="N646" s="14">
        <v>45156</v>
      </c>
      <c r="O646" s="8" t="b">
        <v>0</v>
      </c>
    </row>
    <row r="647" spans="1:15" x14ac:dyDescent="0.3">
      <c r="A647" s="15" t="s">
        <v>8569</v>
      </c>
      <c r="B647" s="15" t="s">
        <v>68</v>
      </c>
      <c r="C647" s="15" t="s">
        <v>18</v>
      </c>
      <c r="D647" s="15" t="s">
        <v>270</v>
      </c>
      <c r="E647" s="16">
        <f>retail_store_sales!$H647/retail_store_sales!$F647</f>
        <v>5</v>
      </c>
      <c r="F647" s="17">
        <v>1</v>
      </c>
      <c r="G647" s="18">
        <f t="shared" si="30"/>
        <v>5</v>
      </c>
      <c r="H647" s="19">
        <v>5</v>
      </c>
      <c r="I647" s="15" t="s">
        <v>24</v>
      </c>
      <c r="J647" s="15" t="s">
        <v>37</v>
      </c>
      <c r="K647" s="13" t="str">
        <f t="shared" si="32"/>
        <v>Thursday</v>
      </c>
      <c r="L647" s="20">
        <f>YEAR(retail_store_sales!$N647)</f>
        <v>2023</v>
      </c>
      <c r="M647" s="20" t="str">
        <f t="shared" si="31"/>
        <v>December</v>
      </c>
      <c r="N647" s="21">
        <v>45281</v>
      </c>
      <c r="O647" s="15" t="b">
        <v>0</v>
      </c>
    </row>
    <row r="648" spans="1:15" x14ac:dyDescent="0.3">
      <c r="A648" s="8" t="s">
        <v>8989</v>
      </c>
      <c r="B648" s="8" t="s">
        <v>167</v>
      </c>
      <c r="C648" s="8" t="s">
        <v>40</v>
      </c>
      <c r="D648" s="8" t="s">
        <v>1057</v>
      </c>
      <c r="E648" s="9">
        <f>retail_store_sales!$H648/retail_store_sales!$F648</f>
        <v>32</v>
      </c>
      <c r="F648" s="10">
        <v>2</v>
      </c>
      <c r="G648" s="11">
        <f t="shared" si="30"/>
        <v>32</v>
      </c>
      <c r="H648" s="12">
        <v>64</v>
      </c>
      <c r="I648" s="8" t="s">
        <v>47</v>
      </c>
      <c r="J648" s="8" t="s">
        <v>15</v>
      </c>
      <c r="K648" s="13" t="str">
        <f t="shared" si="32"/>
        <v>Tuesday</v>
      </c>
      <c r="L648" s="13">
        <f>YEAR(retail_store_sales!$N648)</f>
        <v>2022</v>
      </c>
      <c r="M648" s="13" t="str">
        <f t="shared" si="31"/>
        <v>October</v>
      </c>
      <c r="N648" s="14">
        <v>44859</v>
      </c>
      <c r="O648" s="8" t="b">
        <v>1</v>
      </c>
    </row>
    <row r="649" spans="1:15" x14ac:dyDescent="0.3">
      <c r="A649" s="15" t="s">
        <v>5641</v>
      </c>
      <c r="B649" s="15" t="s">
        <v>35</v>
      </c>
      <c r="C649" s="15" t="s">
        <v>129</v>
      </c>
      <c r="D649" s="15" t="s">
        <v>620</v>
      </c>
      <c r="E649" s="16">
        <f>retail_store_sales!$H649/retail_store_sales!$F649</f>
        <v>21.5</v>
      </c>
      <c r="F649" s="17">
        <v>1</v>
      </c>
      <c r="G649" s="18">
        <f t="shared" si="30"/>
        <v>21.5</v>
      </c>
      <c r="H649" s="19">
        <v>21.5</v>
      </c>
      <c r="I649" s="15" t="s">
        <v>14</v>
      </c>
      <c r="J649" s="15" t="s">
        <v>37</v>
      </c>
      <c r="K649" s="13" t="str">
        <f t="shared" si="32"/>
        <v>Sunday</v>
      </c>
      <c r="L649" s="20">
        <f>YEAR(retail_store_sales!$N649)</f>
        <v>2023</v>
      </c>
      <c r="M649" s="20" t="str">
        <f t="shared" si="31"/>
        <v>March</v>
      </c>
      <c r="N649" s="21">
        <v>45004</v>
      </c>
      <c r="O649" s="15" t="b">
        <v>0</v>
      </c>
    </row>
    <row r="650" spans="1:15" x14ac:dyDescent="0.3">
      <c r="A650" s="8" t="s">
        <v>892</v>
      </c>
      <c r="B650" s="8" t="s">
        <v>167</v>
      </c>
      <c r="C650" s="8" t="s">
        <v>40</v>
      </c>
      <c r="D650" s="8" t="s">
        <v>593</v>
      </c>
      <c r="E650" s="9">
        <f>retail_store_sales!$H650/retail_store_sales!$F650</f>
        <v>33.5</v>
      </c>
      <c r="F650" s="10">
        <v>1</v>
      </c>
      <c r="G650" s="11">
        <f t="shared" si="30"/>
        <v>33.5</v>
      </c>
      <c r="H650" s="12">
        <v>33.5</v>
      </c>
      <c r="I650" s="8" t="s">
        <v>47</v>
      </c>
      <c r="J650" s="8" t="s">
        <v>15</v>
      </c>
      <c r="K650" s="13" t="str">
        <f t="shared" si="32"/>
        <v>Monday</v>
      </c>
      <c r="L650" s="13">
        <f>YEAR(retail_store_sales!$N650)</f>
        <v>2024</v>
      </c>
      <c r="M650" s="13" t="str">
        <f t="shared" si="31"/>
        <v>November</v>
      </c>
      <c r="N650" s="14">
        <v>45614</v>
      </c>
      <c r="O650" s="8" t="s">
        <v>12824</v>
      </c>
    </row>
    <row r="651" spans="1:15" x14ac:dyDescent="0.3">
      <c r="A651" s="15" t="s">
        <v>3028</v>
      </c>
      <c r="B651" s="15" t="s">
        <v>26</v>
      </c>
      <c r="C651" s="15" t="s">
        <v>18</v>
      </c>
      <c r="D651" s="15" t="s">
        <v>390</v>
      </c>
      <c r="E651" s="16">
        <f>retail_store_sales!$H651/retail_store_sales!$F651</f>
        <v>6.5</v>
      </c>
      <c r="F651" s="17">
        <v>5</v>
      </c>
      <c r="G651" s="18">
        <f t="shared" si="30"/>
        <v>6.5</v>
      </c>
      <c r="H651" s="19">
        <v>32.5</v>
      </c>
      <c r="I651" s="15" t="s">
        <v>24</v>
      </c>
      <c r="J651" s="15" t="s">
        <v>15</v>
      </c>
      <c r="K651" s="13" t="str">
        <f t="shared" si="32"/>
        <v>Sunday</v>
      </c>
      <c r="L651" s="20">
        <f>YEAR(retail_store_sales!$N651)</f>
        <v>2022</v>
      </c>
      <c r="M651" s="20" t="str">
        <f t="shared" si="31"/>
        <v>October</v>
      </c>
      <c r="N651" s="21">
        <v>44857</v>
      </c>
      <c r="O651" s="15" t="s">
        <v>12824</v>
      </c>
    </row>
    <row r="652" spans="1:15" x14ac:dyDescent="0.3">
      <c r="A652" s="8" t="s">
        <v>2948</v>
      </c>
      <c r="B652" s="8" t="s">
        <v>26</v>
      </c>
      <c r="C652" s="8" t="s">
        <v>40</v>
      </c>
      <c r="D652" s="8" t="s">
        <v>232</v>
      </c>
      <c r="E652" s="9">
        <f>retail_store_sales!$H652/retail_store_sales!$F652</f>
        <v>11</v>
      </c>
      <c r="F652" s="10">
        <v>6</v>
      </c>
      <c r="G652" s="11">
        <f t="shared" si="30"/>
        <v>11</v>
      </c>
      <c r="H652" s="12">
        <v>66</v>
      </c>
      <c r="I652" s="8" t="s">
        <v>24</v>
      </c>
      <c r="J652" s="8" t="s">
        <v>37</v>
      </c>
      <c r="K652" s="13" t="str">
        <f t="shared" si="32"/>
        <v>Friday</v>
      </c>
      <c r="L652" s="13">
        <f>YEAR(retail_store_sales!$N652)</f>
        <v>2023</v>
      </c>
      <c r="M652" s="13" t="str">
        <f t="shared" si="31"/>
        <v>April</v>
      </c>
      <c r="N652" s="14">
        <v>45030</v>
      </c>
      <c r="O652" s="8" t="b">
        <v>0</v>
      </c>
    </row>
    <row r="653" spans="1:15" x14ac:dyDescent="0.3">
      <c r="A653" s="15" t="s">
        <v>10021</v>
      </c>
      <c r="B653" s="15" t="s">
        <v>39</v>
      </c>
      <c r="C653" s="15" t="s">
        <v>40</v>
      </c>
      <c r="D653" s="15" t="s">
        <v>198</v>
      </c>
      <c r="E653" s="16">
        <f>retail_store_sales!$H653/retail_store_sales!$F653</f>
        <v>39.5</v>
      </c>
      <c r="F653" s="17">
        <v>5</v>
      </c>
      <c r="G653" s="18">
        <f t="shared" si="30"/>
        <v>39.5</v>
      </c>
      <c r="H653" s="19">
        <v>197.5</v>
      </c>
      <c r="I653" s="15" t="s">
        <v>24</v>
      </c>
      <c r="J653" s="15" t="s">
        <v>37</v>
      </c>
      <c r="K653" s="13" t="str">
        <f t="shared" si="32"/>
        <v>Tuesday</v>
      </c>
      <c r="L653" s="20">
        <f>YEAR(retail_store_sales!$N653)</f>
        <v>2024</v>
      </c>
      <c r="M653" s="20" t="str">
        <f t="shared" si="31"/>
        <v>December</v>
      </c>
      <c r="N653" s="21">
        <v>45636</v>
      </c>
      <c r="O653" s="15" t="s">
        <v>12824</v>
      </c>
    </row>
    <row r="654" spans="1:15" x14ac:dyDescent="0.3">
      <c r="A654" s="8" t="s">
        <v>9331</v>
      </c>
      <c r="B654" s="8" t="s">
        <v>68</v>
      </c>
      <c r="C654" s="8" t="s">
        <v>65</v>
      </c>
      <c r="D654" s="8" t="s">
        <v>321</v>
      </c>
      <c r="E654" s="9">
        <f>retail_store_sales!$H654/retail_store_sales!$F654</f>
        <v>32</v>
      </c>
      <c r="F654" s="10">
        <v>5</v>
      </c>
      <c r="G654" s="11">
        <f t="shared" si="30"/>
        <v>32</v>
      </c>
      <c r="H654" s="12">
        <v>160</v>
      </c>
      <c r="I654" s="8" t="s">
        <v>47</v>
      </c>
      <c r="J654" s="8" t="s">
        <v>15</v>
      </c>
      <c r="K654" s="13" t="str">
        <f t="shared" si="32"/>
        <v>Friday</v>
      </c>
      <c r="L654" s="13">
        <f>YEAR(retail_store_sales!$N654)</f>
        <v>2022</v>
      </c>
      <c r="M654" s="13" t="str">
        <f t="shared" si="31"/>
        <v>November</v>
      </c>
      <c r="N654" s="14">
        <v>44869</v>
      </c>
      <c r="O654" s="8" t="b">
        <v>0</v>
      </c>
    </row>
    <row r="655" spans="1:15" x14ac:dyDescent="0.3">
      <c r="A655" s="15" t="s">
        <v>12537</v>
      </c>
      <c r="B655" s="15" t="s">
        <v>35</v>
      </c>
      <c r="C655" s="15" t="s">
        <v>129</v>
      </c>
      <c r="D655" s="15" t="s">
        <v>157</v>
      </c>
      <c r="E655" s="16">
        <f>retail_store_sales!$H655/retail_store_sales!$F655</f>
        <v>36.5</v>
      </c>
      <c r="F655" s="17">
        <v>10</v>
      </c>
      <c r="G655" s="18">
        <f t="shared" si="30"/>
        <v>36.5</v>
      </c>
      <c r="H655" s="19">
        <v>365</v>
      </c>
      <c r="I655" s="15" t="s">
        <v>24</v>
      </c>
      <c r="J655" s="15" t="s">
        <v>15</v>
      </c>
      <c r="K655" s="13" t="str">
        <f t="shared" si="32"/>
        <v>Saturday</v>
      </c>
      <c r="L655" s="20">
        <f>YEAR(retail_store_sales!$N655)</f>
        <v>2022</v>
      </c>
      <c r="M655" s="20" t="str">
        <f t="shared" si="31"/>
        <v>April</v>
      </c>
      <c r="N655" s="21">
        <v>44660</v>
      </c>
      <c r="O655" s="15" t="b">
        <v>1</v>
      </c>
    </row>
    <row r="656" spans="1:15" x14ac:dyDescent="0.3">
      <c r="A656" s="8" t="s">
        <v>11050</v>
      </c>
      <c r="B656" s="8" t="s">
        <v>21</v>
      </c>
      <c r="C656" s="8" t="s">
        <v>65</v>
      </c>
      <c r="D656" s="8" t="s">
        <v>366</v>
      </c>
      <c r="E656" s="9">
        <f>retail_store_sales!$H656/retail_store_sales!$F656</f>
        <v>21.5</v>
      </c>
      <c r="F656" s="10">
        <v>7</v>
      </c>
      <c r="G656" s="11">
        <f t="shared" si="30"/>
        <v>21.5</v>
      </c>
      <c r="H656" s="12">
        <v>150.5</v>
      </c>
      <c r="I656" s="8" t="s">
        <v>14</v>
      </c>
      <c r="J656" s="8" t="s">
        <v>37</v>
      </c>
      <c r="K656" s="13" t="str">
        <f t="shared" si="32"/>
        <v>Monday</v>
      </c>
      <c r="L656" s="13">
        <f>YEAR(retail_store_sales!$N656)</f>
        <v>2022</v>
      </c>
      <c r="M656" s="13" t="str">
        <f t="shared" si="31"/>
        <v>September</v>
      </c>
      <c r="N656" s="14">
        <v>44823</v>
      </c>
      <c r="O656" s="8" t="b">
        <v>0</v>
      </c>
    </row>
    <row r="657" spans="1:15" x14ac:dyDescent="0.3">
      <c r="A657" s="15" t="s">
        <v>1221</v>
      </c>
      <c r="B657" s="15" t="s">
        <v>97</v>
      </c>
      <c r="C657" s="15" t="s">
        <v>18</v>
      </c>
      <c r="D657" s="15" t="s">
        <v>390</v>
      </c>
      <c r="E657" s="16">
        <f>retail_store_sales!$H657/retail_store_sales!$F657</f>
        <v>6.5</v>
      </c>
      <c r="F657" s="17">
        <v>10</v>
      </c>
      <c r="G657" s="18">
        <f t="shared" si="30"/>
        <v>6.5</v>
      </c>
      <c r="H657" s="19">
        <v>65</v>
      </c>
      <c r="I657" s="15" t="s">
        <v>24</v>
      </c>
      <c r="J657" s="15" t="s">
        <v>37</v>
      </c>
      <c r="K657" s="13" t="str">
        <f t="shared" si="32"/>
        <v>Wednesday</v>
      </c>
      <c r="L657" s="20">
        <f>YEAR(retail_store_sales!$N657)</f>
        <v>2024</v>
      </c>
      <c r="M657" s="20" t="str">
        <f t="shared" si="31"/>
        <v>July</v>
      </c>
      <c r="N657" s="21">
        <v>45476</v>
      </c>
      <c r="O657" s="15" t="b">
        <v>1</v>
      </c>
    </row>
    <row r="658" spans="1:15" x14ac:dyDescent="0.3">
      <c r="A658" s="8" t="s">
        <v>3012</v>
      </c>
      <c r="B658" s="8" t="s">
        <v>83</v>
      </c>
      <c r="C658" s="8" t="s">
        <v>12</v>
      </c>
      <c r="D658" s="8" t="s">
        <v>192</v>
      </c>
      <c r="E658" s="9">
        <f>retail_store_sales!$H658/retail_store_sales!$F658</f>
        <v>41</v>
      </c>
      <c r="F658" s="10">
        <v>6</v>
      </c>
      <c r="G658" s="11">
        <f t="shared" si="30"/>
        <v>41</v>
      </c>
      <c r="H658" s="12">
        <v>246</v>
      </c>
      <c r="I658" s="8" t="s">
        <v>47</v>
      </c>
      <c r="J658" s="8" t="s">
        <v>37</v>
      </c>
      <c r="K658" s="13" t="str">
        <f t="shared" si="32"/>
        <v>Sunday</v>
      </c>
      <c r="L658" s="13">
        <f>YEAR(retail_store_sales!$N658)</f>
        <v>2022</v>
      </c>
      <c r="M658" s="13" t="str">
        <f t="shared" si="31"/>
        <v>December</v>
      </c>
      <c r="N658" s="14">
        <v>44920</v>
      </c>
      <c r="O658" s="8" t="b">
        <v>1</v>
      </c>
    </row>
    <row r="659" spans="1:15" x14ac:dyDescent="0.3">
      <c r="A659" s="15" t="s">
        <v>2326</v>
      </c>
      <c r="B659" s="15" t="s">
        <v>99</v>
      </c>
      <c r="C659" s="15" t="s">
        <v>31</v>
      </c>
      <c r="D659" s="15" t="s">
        <v>127</v>
      </c>
      <c r="E659" s="16">
        <f>retail_store_sales!$H659/retail_store_sales!$F659</f>
        <v>21.5</v>
      </c>
      <c r="F659" s="17">
        <v>3</v>
      </c>
      <c r="G659" s="18">
        <f t="shared" si="30"/>
        <v>21.5</v>
      </c>
      <c r="H659" s="19">
        <v>64.5</v>
      </c>
      <c r="I659" s="15" t="s">
        <v>14</v>
      </c>
      <c r="J659" s="15" t="s">
        <v>37</v>
      </c>
      <c r="K659" s="13" t="str">
        <f t="shared" si="32"/>
        <v>Sunday</v>
      </c>
      <c r="L659" s="20">
        <f>YEAR(retail_store_sales!$N659)</f>
        <v>2022</v>
      </c>
      <c r="M659" s="20" t="str">
        <f t="shared" si="31"/>
        <v>November</v>
      </c>
      <c r="N659" s="21">
        <v>44878</v>
      </c>
      <c r="O659" s="15" t="b">
        <v>0</v>
      </c>
    </row>
    <row r="660" spans="1:15" x14ac:dyDescent="0.3">
      <c r="A660" s="8" t="s">
        <v>1585</v>
      </c>
      <c r="B660" s="8" t="s">
        <v>73</v>
      </c>
      <c r="C660" s="8" t="s">
        <v>129</v>
      </c>
      <c r="D660" s="8" t="s">
        <v>228</v>
      </c>
      <c r="E660" s="9">
        <f>retail_store_sales!$H660/retail_store_sales!$F660</f>
        <v>18.5</v>
      </c>
      <c r="F660" s="10">
        <v>3</v>
      </c>
      <c r="G660" s="11">
        <f t="shared" si="30"/>
        <v>18.5</v>
      </c>
      <c r="H660" s="12">
        <v>55.5</v>
      </c>
      <c r="I660" s="8" t="s">
        <v>24</v>
      </c>
      <c r="J660" s="8" t="s">
        <v>37</v>
      </c>
      <c r="K660" s="13" t="str">
        <f t="shared" si="32"/>
        <v>Thursday</v>
      </c>
      <c r="L660" s="13">
        <f>YEAR(retail_store_sales!$N660)</f>
        <v>2022</v>
      </c>
      <c r="M660" s="13" t="str">
        <f t="shared" si="31"/>
        <v>October</v>
      </c>
      <c r="N660" s="14">
        <v>44847</v>
      </c>
      <c r="O660" s="8" t="b">
        <v>1</v>
      </c>
    </row>
    <row r="661" spans="1:15" x14ac:dyDescent="0.3">
      <c r="A661" s="15" t="s">
        <v>6586</v>
      </c>
      <c r="B661" s="15" t="s">
        <v>11</v>
      </c>
      <c r="C661" s="15" t="s">
        <v>12</v>
      </c>
      <c r="D661" s="15" t="s">
        <v>132</v>
      </c>
      <c r="E661" s="16">
        <f>retail_store_sales!$H661/retail_store_sales!$F661</f>
        <v>20</v>
      </c>
      <c r="F661" s="17">
        <v>2</v>
      </c>
      <c r="G661" s="18">
        <f t="shared" si="30"/>
        <v>20</v>
      </c>
      <c r="H661" s="19">
        <v>40</v>
      </c>
      <c r="I661" s="15" t="s">
        <v>24</v>
      </c>
      <c r="J661" s="15" t="s">
        <v>15</v>
      </c>
      <c r="K661" s="13" t="str">
        <f t="shared" si="32"/>
        <v>Wednesday</v>
      </c>
      <c r="L661" s="20">
        <f>YEAR(retail_store_sales!$N661)</f>
        <v>2024</v>
      </c>
      <c r="M661" s="20" t="str">
        <f t="shared" si="31"/>
        <v>June</v>
      </c>
      <c r="N661" s="21">
        <v>45448</v>
      </c>
      <c r="O661" s="15" t="s">
        <v>12824</v>
      </c>
    </row>
    <row r="662" spans="1:15" x14ac:dyDescent="0.3">
      <c r="A662" s="8" t="s">
        <v>5811</v>
      </c>
      <c r="B662" s="8" t="s">
        <v>62</v>
      </c>
      <c r="C662" s="8" t="s">
        <v>31</v>
      </c>
      <c r="D662" s="8" t="s">
        <v>818</v>
      </c>
      <c r="E662" s="9">
        <f>retail_store_sales!$H662/retail_store_sales!$F662</f>
        <v>15.5</v>
      </c>
      <c r="F662" s="10">
        <v>5</v>
      </c>
      <c r="G662" s="11">
        <f t="shared" si="30"/>
        <v>15.5</v>
      </c>
      <c r="H662" s="12">
        <v>77.5</v>
      </c>
      <c r="I662" s="8" t="s">
        <v>14</v>
      </c>
      <c r="J662" s="8" t="s">
        <v>15</v>
      </c>
      <c r="K662" s="13" t="str">
        <f t="shared" si="32"/>
        <v>Tuesday</v>
      </c>
      <c r="L662" s="13">
        <f>YEAR(retail_store_sales!$N662)</f>
        <v>2022</v>
      </c>
      <c r="M662" s="13" t="str">
        <f t="shared" si="31"/>
        <v>January</v>
      </c>
      <c r="N662" s="14">
        <v>44586</v>
      </c>
      <c r="O662" s="8" t="b">
        <v>0</v>
      </c>
    </row>
    <row r="663" spans="1:15" x14ac:dyDescent="0.3">
      <c r="A663" s="15" t="s">
        <v>3033</v>
      </c>
      <c r="B663" s="15" t="s">
        <v>107</v>
      </c>
      <c r="C663" s="15" t="s">
        <v>31</v>
      </c>
      <c r="D663" s="15" t="s">
        <v>159</v>
      </c>
      <c r="E663" s="16">
        <f>retail_store_sales!$H663/retail_store_sales!$F663</f>
        <v>36.5</v>
      </c>
      <c r="F663" s="17">
        <v>6</v>
      </c>
      <c r="G663" s="18">
        <f t="shared" si="30"/>
        <v>36.5</v>
      </c>
      <c r="H663" s="19">
        <v>219</v>
      </c>
      <c r="I663" s="15" t="s">
        <v>47</v>
      </c>
      <c r="J663" s="15" t="s">
        <v>15</v>
      </c>
      <c r="K663" s="13" t="str">
        <f t="shared" si="32"/>
        <v>Friday</v>
      </c>
      <c r="L663" s="20">
        <f>YEAR(retail_store_sales!$N663)</f>
        <v>2023</v>
      </c>
      <c r="M663" s="20" t="str">
        <f t="shared" si="31"/>
        <v>September</v>
      </c>
      <c r="N663" s="21">
        <v>45177</v>
      </c>
      <c r="O663" s="15" t="s">
        <v>12824</v>
      </c>
    </row>
    <row r="664" spans="1:15" x14ac:dyDescent="0.3">
      <c r="A664" s="8" t="s">
        <v>11539</v>
      </c>
      <c r="B664" s="8" t="s">
        <v>122</v>
      </c>
      <c r="C664" s="8" t="s">
        <v>18</v>
      </c>
      <c r="D664" s="8" t="s">
        <v>390</v>
      </c>
      <c r="E664" s="9">
        <f>retail_store_sales!$H664/retail_store_sales!$F664</f>
        <v>6.5</v>
      </c>
      <c r="F664" s="10">
        <v>6</v>
      </c>
      <c r="G664" s="11">
        <f t="shared" si="30"/>
        <v>6.5</v>
      </c>
      <c r="H664" s="12">
        <v>39</v>
      </c>
      <c r="I664" s="8" t="s">
        <v>47</v>
      </c>
      <c r="J664" s="8" t="s">
        <v>15</v>
      </c>
      <c r="K664" s="13" t="str">
        <f t="shared" si="32"/>
        <v>Monday</v>
      </c>
      <c r="L664" s="13">
        <f>YEAR(retail_store_sales!$N664)</f>
        <v>2023</v>
      </c>
      <c r="M664" s="13" t="str">
        <f t="shared" si="31"/>
        <v>July</v>
      </c>
      <c r="N664" s="14">
        <v>45138</v>
      </c>
      <c r="O664" s="8" t="b">
        <v>1</v>
      </c>
    </row>
    <row r="665" spans="1:15" x14ac:dyDescent="0.3">
      <c r="A665" s="15" t="s">
        <v>5285</v>
      </c>
      <c r="B665" s="15" t="s">
        <v>21</v>
      </c>
      <c r="C665" s="15" t="s">
        <v>129</v>
      </c>
      <c r="D665" s="15" t="s">
        <v>242</v>
      </c>
      <c r="E665" s="16">
        <f>retail_store_sales!$H665/retail_store_sales!$F665</f>
        <v>15.5</v>
      </c>
      <c r="F665" s="17">
        <v>6</v>
      </c>
      <c r="G665" s="18">
        <f t="shared" si="30"/>
        <v>15.5</v>
      </c>
      <c r="H665" s="19">
        <v>93</v>
      </c>
      <c r="I665" s="15" t="s">
        <v>47</v>
      </c>
      <c r="J665" s="15" t="s">
        <v>37</v>
      </c>
      <c r="K665" s="13" t="str">
        <f t="shared" si="32"/>
        <v>Tuesday</v>
      </c>
      <c r="L665" s="20">
        <f>YEAR(retail_store_sales!$N665)</f>
        <v>2022</v>
      </c>
      <c r="M665" s="20" t="str">
        <f t="shared" si="31"/>
        <v>October</v>
      </c>
      <c r="N665" s="21">
        <v>44845</v>
      </c>
      <c r="O665" s="15" t="b">
        <v>1</v>
      </c>
    </row>
    <row r="666" spans="1:15" x14ac:dyDescent="0.3">
      <c r="A666" s="8" t="s">
        <v>4554</v>
      </c>
      <c r="B666" s="8" t="s">
        <v>167</v>
      </c>
      <c r="C666" s="8" t="s">
        <v>18</v>
      </c>
      <c r="D666" s="8" t="s">
        <v>286</v>
      </c>
      <c r="E666" s="9">
        <f>retail_store_sales!$H666/retail_store_sales!$F666</f>
        <v>20</v>
      </c>
      <c r="F666" s="10">
        <v>7</v>
      </c>
      <c r="G666" s="11">
        <f t="shared" si="30"/>
        <v>20</v>
      </c>
      <c r="H666" s="12">
        <v>140</v>
      </c>
      <c r="I666" s="8" t="s">
        <v>14</v>
      </c>
      <c r="J666" s="8" t="s">
        <v>37</v>
      </c>
      <c r="K666" s="13" t="str">
        <f t="shared" si="32"/>
        <v>Tuesday</v>
      </c>
      <c r="L666" s="13">
        <f>YEAR(retail_store_sales!$N666)</f>
        <v>2022</v>
      </c>
      <c r="M666" s="13" t="str">
        <f t="shared" si="31"/>
        <v>September</v>
      </c>
      <c r="N666" s="14">
        <v>44810</v>
      </c>
      <c r="O666" s="8" t="b">
        <v>0</v>
      </c>
    </row>
    <row r="667" spans="1:15" x14ac:dyDescent="0.3">
      <c r="A667" s="15" t="s">
        <v>7649</v>
      </c>
      <c r="B667" s="15" t="s">
        <v>64</v>
      </c>
      <c r="C667" s="15" t="s">
        <v>40</v>
      </c>
      <c r="D667" s="15" t="s">
        <v>593</v>
      </c>
      <c r="E667" s="16">
        <f>retail_store_sales!$H667/retail_store_sales!$F667</f>
        <v>33.5</v>
      </c>
      <c r="F667" s="17">
        <v>10</v>
      </c>
      <c r="G667" s="18">
        <f t="shared" si="30"/>
        <v>33.5</v>
      </c>
      <c r="H667" s="19">
        <v>335</v>
      </c>
      <c r="I667" s="15" t="s">
        <v>47</v>
      </c>
      <c r="J667" s="15" t="s">
        <v>15</v>
      </c>
      <c r="K667" s="13" t="str">
        <f t="shared" si="32"/>
        <v>Tuesday</v>
      </c>
      <c r="L667" s="20">
        <f>YEAR(retail_store_sales!$N667)</f>
        <v>2022</v>
      </c>
      <c r="M667" s="20" t="str">
        <f t="shared" si="31"/>
        <v>March</v>
      </c>
      <c r="N667" s="21">
        <v>44621</v>
      </c>
      <c r="O667" s="15" t="s">
        <v>12824</v>
      </c>
    </row>
    <row r="668" spans="1:15" x14ac:dyDescent="0.3">
      <c r="A668" s="8" t="s">
        <v>5608</v>
      </c>
      <c r="B668" s="8" t="s">
        <v>115</v>
      </c>
      <c r="C668" s="8" t="s">
        <v>65</v>
      </c>
      <c r="D668" s="8" t="s">
        <v>376</v>
      </c>
      <c r="E668" s="9">
        <f>retail_store_sales!$H668/retail_store_sales!$F668</f>
        <v>29</v>
      </c>
      <c r="F668" s="10">
        <v>7</v>
      </c>
      <c r="G668" s="11">
        <f t="shared" si="30"/>
        <v>29</v>
      </c>
      <c r="H668" s="12">
        <v>203</v>
      </c>
      <c r="I668" s="8" t="s">
        <v>47</v>
      </c>
      <c r="J668" s="8" t="s">
        <v>37</v>
      </c>
      <c r="K668" s="13" t="str">
        <f t="shared" si="32"/>
        <v>Friday</v>
      </c>
      <c r="L668" s="13">
        <f>YEAR(retail_store_sales!$N668)</f>
        <v>2023</v>
      </c>
      <c r="M668" s="13" t="str">
        <f t="shared" si="31"/>
        <v>February</v>
      </c>
      <c r="N668" s="14">
        <v>44974</v>
      </c>
      <c r="O668" s="8" t="s">
        <v>12824</v>
      </c>
    </row>
    <row r="669" spans="1:15" x14ac:dyDescent="0.3">
      <c r="A669" s="15" t="s">
        <v>10287</v>
      </c>
      <c r="B669" s="15" t="s">
        <v>115</v>
      </c>
      <c r="C669" s="15" t="s">
        <v>40</v>
      </c>
      <c r="D669" s="15" t="s">
        <v>198</v>
      </c>
      <c r="E669" s="16">
        <f>retail_store_sales!$H669/retail_store_sales!$F669</f>
        <v>39.5</v>
      </c>
      <c r="F669" s="17">
        <v>1</v>
      </c>
      <c r="G669" s="18">
        <f t="shared" si="30"/>
        <v>39.5</v>
      </c>
      <c r="H669" s="19">
        <v>39.5</v>
      </c>
      <c r="I669" s="15" t="s">
        <v>47</v>
      </c>
      <c r="J669" s="15" t="s">
        <v>15</v>
      </c>
      <c r="K669" s="13" t="str">
        <f t="shared" si="32"/>
        <v>Saturday</v>
      </c>
      <c r="L669" s="20">
        <f>YEAR(retail_store_sales!$N669)</f>
        <v>2023</v>
      </c>
      <c r="M669" s="20" t="str">
        <f t="shared" si="31"/>
        <v>October</v>
      </c>
      <c r="N669" s="21">
        <v>45220</v>
      </c>
      <c r="O669" s="15" t="s">
        <v>12824</v>
      </c>
    </row>
    <row r="670" spans="1:15" x14ac:dyDescent="0.3">
      <c r="A670" s="8" t="s">
        <v>6429</v>
      </c>
      <c r="B670" s="8" t="s">
        <v>112</v>
      </c>
      <c r="C670" s="8" t="s">
        <v>31</v>
      </c>
      <c r="D670" s="8" t="s">
        <v>1317</v>
      </c>
      <c r="E670" s="9">
        <f>retail_store_sales!$H670/retail_store_sales!$F670</f>
        <v>35</v>
      </c>
      <c r="F670" s="10">
        <v>5</v>
      </c>
      <c r="G670" s="11">
        <f t="shared" si="30"/>
        <v>35</v>
      </c>
      <c r="H670" s="12">
        <v>175</v>
      </c>
      <c r="I670" s="8" t="s">
        <v>24</v>
      </c>
      <c r="J670" s="8" t="s">
        <v>15</v>
      </c>
      <c r="K670" s="13" t="str">
        <f t="shared" si="32"/>
        <v>Monday</v>
      </c>
      <c r="L670" s="13">
        <f>YEAR(retail_store_sales!$N670)</f>
        <v>2023</v>
      </c>
      <c r="M670" s="13" t="str">
        <f t="shared" si="31"/>
        <v>July</v>
      </c>
      <c r="N670" s="14">
        <v>45117</v>
      </c>
      <c r="O670" s="8" t="b">
        <v>0</v>
      </c>
    </row>
    <row r="671" spans="1:15" x14ac:dyDescent="0.3">
      <c r="A671" s="15" t="s">
        <v>5986</v>
      </c>
      <c r="B671" s="15" t="s">
        <v>54</v>
      </c>
      <c r="C671" s="15" t="s">
        <v>65</v>
      </c>
      <c r="D671" s="15" t="s">
        <v>918</v>
      </c>
      <c r="E671" s="16">
        <f>retail_store_sales!$H671/retail_store_sales!$F671</f>
        <v>17</v>
      </c>
      <c r="F671" s="17">
        <v>7</v>
      </c>
      <c r="G671" s="18">
        <f t="shared" si="30"/>
        <v>17</v>
      </c>
      <c r="H671" s="19">
        <v>119</v>
      </c>
      <c r="I671" s="15" t="s">
        <v>24</v>
      </c>
      <c r="J671" s="15" t="s">
        <v>37</v>
      </c>
      <c r="K671" s="13" t="str">
        <f t="shared" si="32"/>
        <v>Thursday</v>
      </c>
      <c r="L671" s="20">
        <f>YEAR(retail_store_sales!$N671)</f>
        <v>2023</v>
      </c>
      <c r="M671" s="20" t="str">
        <f t="shared" si="31"/>
        <v>October</v>
      </c>
      <c r="N671" s="21">
        <v>45204</v>
      </c>
      <c r="O671" s="15" t="s">
        <v>12824</v>
      </c>
    </row>
    <row r="672" spans="1:15" x14ac:dyDescent="0.3">
      <c r="A672" s="8" t="s">
        <v>8595</v>
      </c>
      <c r="B672" s="8" t="s">
        <v>115</v>
      </c>
      <c r="C672" s="8" t="s">
        <v>40</v>
      </c>
      <c r="D672" s="8" t="s">
        <v>198</v>
      </c>
      <c r="E672" s="9">
        <f>retail_store_sales!$H672/retail_store_sales!$F672</f>
        <v>39.5</v>
      </c>
      <c r="F672" s="10">
        <v>4</v>
      </c>
      <c r="G672" s="11">
        <f t="shared" si="30"/>
        <v>39.5</v>
      </c>
      <c r="H672" s="12">
        <v>158</v>
      </c>
      <c r="I672" s="8" t="s">
        <v>24</v>
      </c>
      <c r="J672" s="8" t="s">
        <v>37</v>
      </c>
      <c r="K672" s="13" t="str">
        <f t="shared" si="32"/>
        <v>Saturday</v>
      </c>
      <c r="L672" s="13">
        <f>YEAR(retail_store_sales!$N672)</f>
        <v>2023</v>
      </c>
      <c r="M672" s="13" t="str">
        <f t="shared" si="31"/>
        <v>April</v>
      </c>
      <c r="N672" s="14">
        <v>45024</v>
      </c>
      <c r="O672" s="8" t="b">
        <v>1</v>
      </c>
    </row>
    <row r="673" spans="1:15" x14ac:dyDescent="0.3">
      <c r="A673" s="15" t="s">
        <v>4489</v>
      </c>
      <c r="B673" s="15" t="s">
        <v>76</v>
      </c>
      <c r="C673" s="15" t="s">
        <v>40</v>
      </c>
      <c r="D673" s="15" t="s">
        <v>198</v>
      </c>
      <c r="E673" s="16">
        <f>retail_store_sales!$H673/retail_store_sales!$F673</f>
        <v>39.5</v>
      </c>
      <c r="F673" s="17">
        <v>9</v>
      </c>
      <c r="G673" s="18">
        <f t="shared" si="30"/>
        <v>39.5</v>
      </c>
      <c r="H673" s="19">
        <v>355.5</v>
      </c>
      <c r="I673" s="15" t="s">
        <v>24</v>
      </c>
      <c r="J673" s="15" t="s">
        <v>15</v>
      </c>
      <c r="K673" s="13" t="str">
        <f t="shared" si="32"/>
        <v>Sunday</v>
      </c>
      <c r="L673" s="20">
        <f>YEAR(retail_store_sales!$N673)</f>
        <v>2023</v>
      </c>
      <c r="M673" s="20" t="str">
        <f t="shared" si="31"/>
        <v>May</v>
      </c>
      <c r="N673" s="21">
        <v>45074</v>
      </c>
      <c r="O673" s="15" t="b">
        <v>0</v>
      </c>
    </row>
    <row r="674" spans="1:15" x14ac:dyDescent="0.3">
      <c r="A674" s="8" t="s">
        <v>520</v>
      </c>
      <c r="B674" s="8" t="s">
        <v>107</v>
      </c>
      <c r="C674" s="8" t="s">
        <v>27</v>
      </c>
      <c r="D674" s="8" t="s">
        <v>110</v>
      </c>
      <c r="E674" s="9">
        <f>retail_store_sales!$H674/retail_store_sales!$F674</f>
        <v>20</v>
      </c>
      <c r="F674" s="10">
        <v>6</v>
      </c>
      <c r="G674" s="11">
        <f t="shared" si="30"/>
        <v>20</v>
      </c>
      <c r="H674" s="12">
        <v>120</v>
      </c>
      <c r="I674" s="8" t="s">
        <v>47</v>
      </c>
      <c r="J674" s="8" t="s">
        <v>15</v>
      </c>
      <c r="K674" s="13" t="str">
        <f t="shared" si="32"/>
        <v>Saturday</v>
      </c>
      <c r="L674" s="13">
        <f>YEAR(retail_store_sales!$N674)</f>
        <v>2023</v>
      </c>
      <c r="M674" s="13" t="str">
        <f t="shared" si="31"/>
        <v>October</v>
      </c>
      <c r="N674" s="14">
        <v>45213</v>
      </c>
      <c r="O674" s="8" t="s">
        <v>12824</v>
      </c>
    </row>
    <row r="675" spans="1:15" x14ac:dyDescent="0.3">
      <c r="A675" s="15" t="s">
        <v>9614</v>
      </c>
      <c r="B675" s="15" t="s">
        <v>39</v>
      </c>
      <c r="C675" s="15" t="s">
        <v>65</v>
      </c>
      <c r="D675" s="15" t="s">
        <v>100</v>
      </c>
      <c r="E675" s="16">
        <f>retail_store_sales!$H675/retail_store_sales!$F675</f>
        <v>35</v>
      </c>
      <c r="F675" s="17">
        <v>6</v>
      </c>
      <c r="G675" s="18">
        <f t="shared" si="30"/>
        <v>35</v>
      </c>
      <c r="H675" s="19">
        <v>210</v>
      </c>
      <c r="I675" s="15" t="s">
        <v>14</v>
      </c>
      <c r="J675" s="15" t="s">
        <v>37</v>
      </c>
      <c r="K675" s="13" t="str">
        <f t="shared" si="32"/>
        <v>Friday</v>
      </c>
      <c r="L675" s="20">
        <f>YEAR(retail_store_sales!$N675)</f>
        <v>2022</v>
      </c>
      <c r="M675" s="20" t="str">
        <f t="shared" si="31"/>
        <v>November</v>
      </c>
      <c r="N675" s="21">
        <v>44883</v>
      </c>
      <c r="O675" s="15" t="b">
        <v>0</v>
      </c>
    </row>
    <row r="676" spans="1:15" x14ac:dyDescent="0.3">
      <c r="A676" s="8" t="s">
        <v>1007</v>
      </c>
      <c r="B676" s="8" t="s">
        <v>107</v>
      </c>
      <c r="C676" s="8" t="s">
        <v>27</v>
      </c>
      <c r="D676" s="8" t="s">
        <v>569</v>
      </c>
      <c r="E676" s="9">
        <f>retail_store_sales!$H676/retail_store_sales!$F676</f>
        <v>29</v>
      </c>
      <c r="F676" s="10">
        <v>8</v>
      </c>
      <c r="G676" s="11">
        <f t="shared" si="30"/>
        <v>29</v>
      </c>
      <c r="H676" s="12">
        <v>232</v>
      </c>
      <c r="I676" s="8" t="s">
        <v>24</v>
      </c>
      <c r="J676" s="8" t="s">
        <v>37</v>
      </c>
      <c r="K676" s="13" t="str">
        <f t="shared" si="32"/>
        <v>Tuesday</v>
      </c>
      <c r="L676" s="13">
        <f>YEAR(retail_store_sales!$N676)</f>
        <v>2022</v>
      </c>
      <c r="M676" s="13" t="str">
        <f t="shared" si="31"/>
        <v>February</v>
      </c>
      <c r="N676" s="14">
        <v>44600</v>
      </c>
      <c r="O676" s="8" t="b">
        <v>0</v>
      </c>
    </row>
    <row r="677" spans="1:15" x14ac:dyDescent="0.3">
      <c r="A677" s="15" t="s">
        <v>12381</v>
      </c>
      <c r="B677" s="15" t="s">
        <v>54</v>
      </c>
      <c r="C677" s="15" t="s">
        <v>18</v>
      </c>
      <c r="D677" s="15" t="s">
        <v>272</v>
      </c>
      <c r="E677" s="16">
        <f>retail_store_sales!$H677/retail_store_sales!$F677</f>
        <v>39.5</v>
      </c>
      <c r="F677" s="17">
        <v>9</v>
      </c>
      <c r="G677" s="18">
        <f t="shared" si="30"/>
        <v>39.5</v>
      </c>
      <c r="H677" s="19">
        <v>355.5</v>
      </c>
      <c r="I677" s="15" t="s">
        <v>47</v>
      </c>
      <c r="J677" s="15" t="s">
        <v>15</v>
      </c>
      <c r="K677" s="13" t="str">
        <f t="shared" si="32"/>
        <v>Sunday</v>
      </c>
      <c r="L677" s="20">
        <f>YEAR(retail_store_sales!$N677)</f>
        <v>2023</v>
      </c>
      <c r="M677" s="20" t="str">
        <f t="shared" si="31"/>
        <v>June</v>
      </c>
      <c r="N677" s="21">
        <v>45081</v>
      </c>
      <c r="O677" s="15" t="b">
        <v>1</v>
      </c>
    </row>
    <row r="678" spans="1:15" x14ac:dyDescent="0.3">
      <c r="A678" s="8" t="s">
        <v>1512</v>
      </c>
      <c r="B678" s="8" t="s">
        <v>79</v>
      </c>
      <c r="C678" s="8" t="s">
        <v>65</v>
      </c>
      <c r="D678" s="8" t="s">
        <v>376</v>
      </c>
      <c r="E678" s="9">
        <f>retail_store_sales!$H678/retail_store_sales!$F678</f>
        <v>29</v>
      </c>
      <c r="F678" s="10">
        <v>6</v>
      </c>
      <c r="G678" s="11">
        <f t="shared" si="30"/>
        <v>29</v>
      </c>
      <c r="H678" s="12">
        <v>174</v>
      </c>
      <c r="I678" s="8" t="s">
        <v>14</v>
      </c>
      <c r="J678" s="8" t="s">
        <v>37</v>
      </c>
      <c r="K678" s="13" t="str">
        <f t="shared" si="32"/>
        <v>Saturday</v>
      </c>
      <c r="L678" s="13">
        <f>YEAR(retail_store_sales!$N678)</f>
        <v>2023</v>
      </c>
      <c r="M678" s="13" t="str">
        <f t="shared" si="31"/>
        <v>July</v>
      </c>
      <c r="N678" s="14">
        <v>45129</v>
      </c>
      <c r="O678" s="8" t="b">
        <v>0</v>
      </c>
    </row>
    <row r="679" spans="1:15" x14ac:dyDescent="0.3">
      <c r="A679" s="15" t="s">
        <v>5600</v>
      </c>
      <c r="B679" s="15" t="s">
        <v>115</v>
      </c>
      <c r="C679" s="15" t="s">
        <v>27</v>
      </c>
      <c r="D679" s="15" t="s">
        <v>257</v>
      </c>
      <c r="E679" s="16">
        <f>retail_store_sales!$H679/retail_store_sales!$F679</f>
        <v>33.5</v>
      </c>
      <c r="F679" s="17">
        <v>4</v>
      </c>
      <c r="G679" s="18">
        <f t="shared" si="30"/>
        <v>33.5</v>
      </c>
      <c r="H679" s="19">
        <v>134</v>
      </c>
      <c r="I679" s="15" t="s">
        <v>24</v>
      </c>
      <c r="J679" s="15" t="s">
        <v>15</v>
      </c>
      <c r="K679" s="13" t="str">
        <f t="shared" si="32"/>
        <v>Monday</v>
      </c>
      <c r="L679" s="20">
        <f>YEAR(retail_store_sales!$N679)</f>
        <v>2023</v>
      </c>
      <c r="M679" s="20" t="str">
        <f t="shared" si="31"/>
        <v>May</v>
      </c>
      <c r="N679" s="21">
        <v>45068</v>
      </c>
      <c r="O679" s="15" t="b">
        <v>1</v>
      </c>
    </row>
    <row r="680" spans="1:15" x14ac:dyDescent="0.3">
      <c r="A680" s="8" t="s">
        <v>691</v>
      </c>
      <c r="B680" s="8" t="s">
        <v>79</v>
      </c>
      <c r="C680" s="8" t="s">
        <v>12</v>
      </c>
      <c r="D680" s="8" t="s">
        <v>508</v>
      </c>
      <c r="E680" s="9">
        <f>retail_store_sales!$H680/retail_store_sales!$F680</f>
        <v>17</v>
      </c>
      <c r="F680" s="10">
        <v>8</v>
      </c>
      <c r="G680" s="11">
        <f t="shared" si="30"/>
        <v>17</v>
      </c>
      <c r="H680" s="12">
        <v>136</v>
      </c>
      <c r="I680" s="8" t="s">
        <v>14</v>
      </c>
      <c r="J680" s="8" t="s">
        <v>37</v>
      </c>
      <c r="K680" s="13" t="str">
        <f t="shared" si="32"/>
        <v>Sunday</v>
      </c>
      <c r="L680" s="13">
        <f>YEAR(retail_store_sales!$N680)</f>
        <v>2022</v>
      </c>
      <c r="M680" s="13" t="str">
        <f t="shared" si="31"/>
        <v>December</v>
      </c>
      <c r="N680" s="14">
        <v>44899</v>
      </c>
      <c r="O680" s="8" t="b">
        <v>0</v>
      </c>
    </row>
    <row r="681" spans="1:15" x14ac:dyDescent="0.3">
      <c r="A681" s="15" t="s">
        <v>11121</v>
      </c>
      <c r="B681" s="15" t="s">
        <v>122</v>
      </c>
      <c r="C681" s="15" t="s">
        <v>65</v>
      </c>
      <c r="D681" s="15" t="s">
        <v>214</v>
      </c>
      <c r="E681" s="16">
        <f>retail_store_sales!$H681/retail_store_sales!$F681</f>
        <v>12.5</v>
      </c>
      <c r="F681" s="17">
        <v>1</v>
      </c>
      <c r="G681" s="18">
        <f t="shared" si="30"/>
        <v>12.5</v>
      </c>
      <c r="H681" s="19">
        <v>12.5</v>
      </c>
      <c r="I681" s="15" t="s">
        <v>47</v>
      </c>
      <c r="J681" s="15" t="s">
        <v>15</v>
      </c>
      <c r="K681" s="13" t="str">
        <f t="shared" si="32"/>
        <v>Thursday</v>
      </c>
      <c r="L681" s="20">
        <f>YEAR(retail_store_sales!$N681)</f>
        <v>2022</v>
      </c>
      <c r="M681" s="20" t="str">
        <f t="shared" si="31"/>
        <v>May</v>
      </c>
      <c r="N681" s="21">
        <v>44700</v>
      </c>
      <c r="O681" s="15" t="b">
        <v>1</v>
      </c>
    </row>
    <row r="682" spans="1:15" x14ac:dyDescent="0.3">
      <c r="A682" s="8" t="s">
        <v>9112</v>
      </c>
      <c r="B682" s="8" t="s">
        <v>76</v>
      </c>
      <c r="C682" s="8" t="s">
        <v>31</v>
      </c>
      <c r="D682" s="8" t="s">
        <v>408</v>
      </c>
      <c r="E682" s="9">
        <f>retail_store_sales!$H682/retail_store_sales!$F682</f>
        <v>11</v>
      </c>
      <c r="F682" s="10">
        <v>5</v>
      </c>
      <c r="G682" s="11">
        <f t="shared" si="30"/>
        <v>11</v>
      </c>
      <c r="H682" s="12">
        <v>55</v>
      </c>
      <c r="I682" s="8" t="s">
        <v>24</v>
      </c>
      <c r="J682" s="8" t="s">
        <v>15</v>
      </c>
      <c r="K682" s="13" t="str">
        <f t="shared" si="32"/>
        <v>Thursday</v>
      </c>
      <c r="L682" s="13">
        <f>YEAR(retail_store_sales!$N682)</f>
        <v>2022</v>
      </c>
      <c r="M682" s="13" t="str">
        <f t="shared" si="31"/>
        <v>January</v>
      </c>
      <c r="N682" s="14">
        <v>44581</v>
      </c>
      <c r="O682" s="8" t="s">
        <v>12824</v>
      </c>
    </row>
    <row r="683" spans="1:15" x14ac:dyDescent="0.3">
      <c r="A683" s="15" t="s">
        <v>11280</v>
      </c>
      <c r="B683" s="15" t="s">
        <v>39</v>
      </c>
      <c r="C683" s="15" t="s">
        <v>65</v>
      </c>
      <c r="D683" s="15" t="s">
        <v>66</v>
      </c>
      <c r="E683" s="16">
        <f>retail_store_sales!$H683/retail_store_sales!$F683</f>
        <v>23</v>
      </c>
      <c r="F683" s="17">
        <v>1</v>
      </c>
      <c r="G683" s="18">
        <f t="shared" si="30"/>
        <v>23</v>
      </c>
      <c r="H683" s="19">
        <v>23</v>
      </c>
      <c r="I683" s="15" t="s">
        <v>24</v>
      </c>
      <c r="J683" s="15" t="s">
        <v>15</v>
      </c>
      <c r="K683" s="13" t="str">
        <f t="shared" si="32"/>
        <v>Tuesday</v>
      </c>
      <c r="L683" s="20">
        <f>YEAR(retail_store_sales!$N683)</f>
        <v>2023</v>
      </c>
      <c r="M683" s="20" t="str">
        <f t="shared" si="31"/>
        <v>May</v>
      </c>
      <c r="N683" s="21">
        <v>45055</v>
      </c>
      <c r="O683" s="15" t="b">
        <v>0</v>
      </c>
    </row>
    <row r="684" spans="1:15" x14ac:dyDescent="0.3">
      <c r="A684" s="8" t="s">
        <v>3673</v>
      </c>
      <c r="B684" s="8" t="s">
        <v>68</v>
      </c>
      <c r="C684" s="8" t="s">
        <v>12</v>
      </c>
      <c r="D684" s="8" t="s">
        <v>12823</v>
      </c>
      <c r="E684" s="9">
        <f>retail_store_sales!$H684/retail_store_sales!$F684</f>
        <v>17</v>
      </c>
      <c r="F684" s="10">
        <v>7</v>
      </c>
      <c r="G684" s="11">
        <f t="shared" si="30"/>
        <v>17</v>
      </c>
      <c r="H684" s="12">
        <v>119</v>
      </c>
      <c r="I684" s="8" t="s">
        <v>14</v>
      </c>
      <c r="J684" s="8" t="s">
        <v>37</v>
      </c>
      <c r="K684" s="13" t="str">
        <f t="shared" si="32"/>
        <v>Monday</v>
      </c>
      <c r="L684" s="13">
        <f>YEAR(retail_store_sales!$N684)</f>
        <v>2022</v>
      </c>
      <c r="M684" s="13" t="str">
        <f t="shared" si="31"/>
        <v>October</v>
      </c>
      <c r="N684" s="14">
        <v>44858</v>
      </c>
      <c r="O684" s="8" t="s">
        <v>12824</v>
      </c>
    </row>
    <row r="685" spans="1:15" x14ac:dyDescent="0.3">
      <c r="A685" s="15" t="s">
        <v>12526</v>
      </c>
      <c r="B685" s="15" t="s">
        <v>112</v>
      </c>
      <c r="C685" s="15" t="s">
        <v>12</v>
      </c>
      <c r="D685" s="15" t="s">
        <v>165</v>
      </c>
      <c r="E685" s="16">
        <f>retail_store_sales!$H685/retail_store_sales!$F685</f>
        <v>21.5</v>
      </c>
      <c r="F685" s="17">
        <v>10</v>
      </c>
      <c r="G685" s="18">
        <f t="shared" si="30"/>
        <v>21.5</v>
      </c>
      <c r="H685" s="19">
        <v>215</v>
      </c>
      <c r="I685" s="15" t="s">
        <v>47</v>
      </c>
      <c r="J685" s="15" t="s">
        <v>37</v>
      </c>
      <c r="K685" s="13" t="str">
        <f t="shared" si="32"/>
        <v>Friday</v>
      </c>
      <c r="L685" s="20">
        <f>YEAR(retail_store_sales!$N685)</f>
        <v>2024</v>
      </c>
      <c r="M685" s="20" t="str">
        <f t="shared" si="31"/>
        <v>August</v>
      </c>
      <c r="N685" s="21">
        <v>45513</v>
      </c>
      <c r="O685" s="15" t="s">
        <v>12824</v>
      </c>
    </row>
    <row r="686" spans="1:15" x14ac:dyDescent="0.3">
      <c r="A686" s="8" t="s">
        <v>7607</v>
      </c>
      <c r="B686" s="8" t="s">
        <v>17</v>
      </c>
      <c r="C686" s="8" t="s">
        <v>65</v>
      </c>
      <c r="D686" s="8" t="s">
        <v>485</v>
      </c>
      <c r="E686" s="9">
        <f>retail_store_sales!$H686/retail_store_sales!$F686</f>
        <v>20</v>
      </c>
      <c r="F686" s="10">
        <v>4</v>
      </c>
      <c r="G686" s="11">
        <f t="shared" si="30"/>
        <v>20</v>
      </c>
      <c r="H686" s="12">
        <v>80</v>
      </c>
      <c r="I686" s="8" t="s">
        <v>47</v>
      </c>
      <c r="J686" s="8" t="s">
        <v>15</v>
      </c>
      <c r="K686" s="13" t="str">
        <f t="shared" si="32"/>
        <v>Saturday</v>
      </c>
      <c r="L686" s="13">
        <f>YEAR(retail_store_sales!$N686)</f>
        <v>2023</v>
      </c>
      <c r="M686" s="13" t="str">
        <f t="shared" si="31"/>
        <v>March</v>
      </c>
      <c r="N686" s="14">
        <v>44996</v>
      </c>
      <c r="O686" s="8" t="b">
        <v>1</v>
      </c>
    </row>
    <row r="687" spans="1:15" x14ac:dyDescent="0.3">
      <c r="A687" s="15" t="s">
        <v>353</v>
      </c>
      <c r="B687" s="15" t="s">
        <v>68</v>
      </c>
      <c r="C687" s="15" t="s">
        <v>22</v>
      </c>
      <c r="D687" s="15" t="s">
        <v>354</v>
      </c>
      <c r="E687" s="16">
        <f>retail_store_sales!$H687/retail_store_sales!$F687</f>
        <v>14</v>
      </c>
      <c r="F687" s="17">
        <v>3</v>
      </c>
      <c r="G687" s="18">
        <f t="shared" si="30"/>
        <v>14</v>
      </c>
      <c r="H687" s="19">
        <v>42</v>
      </c>
      <c r="I687" s="15" t="s">
        <v>47</v>
      </c>
      <c r="J687" s="15" t="s">
        <v>15</v>
      </c>
      <c r="K687" s="13" t="str">
        <f t="shared" si="32"/>
        <v>Sunday</v>
      </c>
      <c r="L687" s="20">
        <f>YEAR(retail_store_sales!$N687)</f>
        <v>2023</v>
      </c>
      <c r="M687" s="20" t="str">
        <f t="shared" si="31"/>
        <v>March</v>
      </c>
      <c r="N687" s="21">
        <v>45004</v>
      </c>
      <c r="O687" s="15" t="s">
        <v>12824</v>
      </c>
    </row>
    <row r="688" spans="1:15" x14ac:dyDescent="0.3">
      <c r="A688" s="8" t="s">
        <v>1928</v>
      </c>
      <c r="B688" s="8" t="s">
        <v>97</v>
      </c>
      <c r="C688" s="8" t="s">
        <v>22</v>
      </c>
      <c r="D688" s="8" t="s">
        <v>134</v>
      </c>
      <c r="E688" s="9">
        <f>retail_store_sales!$H688/retail_store_sales!$F688</f>
        <v>27.5</v>
      </c>
      <c r="F688" s="10">
        <v>3</v>
      </c>
      <c r="G688" s="11">
        <f t="shared" si="30"/>
        <v>27.5</v>
      </c>
      <c r="H688" s="12">
        <v>82.5</v>
      </c>
      <c r="I688" s="8" t="s">
        <v>14</v>
      </c>
      <c r="J688" s="8" t="s">
        <v>15</v>
      </c>
      <c r="K688" s="13" t="str">
        <f t="shared" si="32"/>
        <v>Saturday</v>
      </c>
      <c r="L688" s="13">
        <f>YEAR(retail_store_sales!$N688)</f>
        <v>2024</v>
      </c>
      <c r="M688" s="13" t="str">
        <f t="shared" si="31"/>
        <v>March</v>
      </c>
      <c r="N688" s="14">
        <v>45374</v>
      </c>
      <c r="O688" s="8" t="s">
        <v>12824</v>
      </c>
    </row>
    <row r="689" spans="1:15" x14ac:dyDescent="0.3">
      <c r="A689" s="15" t="s">
        <v>1895</v>
      </c>
      <c r="B689" s="15" t="s">
        <v>99</v>
      </c>
      <c r="C689" s="15" t="s">
        <v>22</v>
      </c>
      <c r="D689" s="15" t="s">
        <v>997</v>
      </c>
      <c r="E689" s="16">
        <f>retail_store_sales!$H689/retail_store_sales!$F689</f>
        <v>32</v>
      </c>
      <c r="F689" s="17">
        <v>6</v>
      </c>
      <c r="G689" s="18">
        <f t="shared" si="30"/>
        <v>32</v>
      </c>
      <c r="H689" s="19">
        <v>192</v>
      </c>
      <c r="I689" s="15" t="s">
        <v>24</v>
      </c>
      <c r="J689" s="15" t="s">
        <v>15</v>
      </c>
      <c r="K689" s="13" t="str">
        <f t="shared" si="32"/>
        <v>Sunday</v>
      </c>
      <c r="L689" s="20">
        <f>YEAR(retail_store_sales!$N689)</f>
        <v>2022</v>
      </c>
      <c r="M689" s="20" t="str">
        <f t="shared" si="31"/>
        <v>January</v>
      </c>
      <c r="N689" s="21">
        <v>44591</v>
      </c>
      <c r="O689" s="15" t="b">
        <v>1</v>
      </c>
    </row>
    <row r="690" spans="1:15" x14ac:dyDescent="0.3">
      <c r="A690" s="8" t="s">
        <v>5576</v>
      </c>
      <c r="B690" s="8" t="s">
        <v>99</v>
      </c>
      <c r="C690" s="8" t="s">
        <v>40</v>
      </c>
      <c r="D690" s="8" t="s">
        <v>108</v>
      </c>
      <c r="E690" s="9">
        <f>retail_store_sales!$H690/retail_store_sales!$F690</f>
        <v>18.5</v>
      </c>
      <c r="F690" s="10">
        <v>3</v>
      </c>
      <c r="G690" s="11">
        <f t="shared" si="30"/>
        <v>18.5</v>
      </c>
      <c r="H690" s="12">
        <v>55.5</v>
      </c>
      <c r="I690" s="8" t="s">
        <v>24</v>
      </c>
      <c r="J690" s="8" t="s">
        <v>37</v>
      </c>
      <c r="K690" s="13" t="str">
        <f t="shared" si="32"/>
        <v>Saturday</v>
      </c>
      <c r="L690" s="13">
        <f>YEAR(retail_store_sales!$N690)</f>
        <v>2022</v>
      </c>
      <c r="M690" s="13" t="str">
        <f t="shared" si="31"/>
        <v>September</v>
      </c>
      <c r="N690" s="14">
        <v>44807</v>
      </c>
      <c r="O690" s="8" t="s">
        <v>12824</v>
      </c>
    </row>
    <row r="691" spans="1:15" x14ac:dyDescent="0.3">
      <c r="A691" s="15" t="s">
        <v>8851</v>
      </c>
      <c r="B691" s="15" t="s">
        <v>11</v>
      </c>
      <c r="C691" s="15" t="s">
        <v>18</v>
      </c>
      <c r="D691" s="15" t="s">
        <v>151</v>
      </c>
      <c r="E691" s="16">
        <f>retail_store_sales!$H691/retail_store_sales!$F691</f>
        <v>12.5</v>
      </c>
      <c r="F691" s="17">
        <v>10</v>
      </c>
      <c r="G691" s="18">
        <f t="shared" si="30"/>
        <v>12.5</v>
      </c>
      <c r="H691" s="19">
        <v>125</v>
      </c>
      <c r="I691" s="15" t="s">
        <v>24</v>
      </c>
      <c r="J691" s="15" t="s">
        <v>37</v>
      </c>
      <c r="K691" s="13" t="str">
        <f t="shared" si="32"/>
        <v>Wednesday</v>
      </c>
      <c r="L691" s="20">
        <f>YEAR(retail_store_sales!$N691)</f>
        <v>2023</v>
      </c>
      <c r="M691" s="20" t="str">
        <f t="shared" si="31"/>
        <v>August</v>
      </c>
      <c r="N691" s="21">
        <v>45147</v>
      </c>
      <c r="O691" s="15" t="b">
        <v>1</v>
      </c>
    </row>
    <row r="692" spans="1:15" x14ac:dyDescent="0.3">
      <c r="A692" s="8" t="s">
        <v>2924</v>
      </c>
      <c r="B692" s="8" t="s">
        <v>122</v>
      </c>
      <c r="C692" s="8" t="s">
        <v>65</v>
      </c>
      <c r="D692" s="8" t="s">
        <v>954</v>
      </c>
      <c r="E692" s="9">
        <f>retail_store_sales!$H692/retail_store_sales!$F692</f>
        <v>30.5</v>
      </c>
      <c r="F692" s="10">
        <v>3</v>
      </c>
      <c r="G692" s="11">
        <f t="shared" si="30"/>
        <v>30.5</v>
      </c>
      <c r="H692" s="12">
        <v>91.5</v>
      </c>
      <c r="I692" s="8" t="s">
        <v>14</v>
      </c>
      <c r="J692" s="8" t="s">
        <v>37</v>
      </c>
      <c r="K692" s="13" t="str">
        <f t="shared" si="32"/>
        <v>Wednesday</v>
      </c>
      <c r="L692" s="13">
        <f>YEAR(retail_store_sales!$N692)</f>
        <v>2022</v>
      </c>
      <c r="M692" s="13" t="str">
        <f t="shared" si="31"/>
        <v>September</v>
      </c>
      <c r="N692" s="14">
        <v>44825</v>
      </c>
      <c r="O692" s="8" t="s">
        <v>12824</v>
      </c>
    </row>
    <row r="693" spans="1:15" x14ac:dyDescent="0.3">
      <c r="A693" s="15" t="s">
        <v>2987</v>
      </c>
      <c r="B693" s="15" t="s">
        <v>83</v>
      </c>
      <c r="C693" s="15" t="s">
        <v>40</v>
      </c>
      <c r="D693" s="15" t="s">
        <v>198</v>
      </c>
      <c r="E693" s="16">
        <f>retail_store_sales!$H693/retail_store_sales!$F693</f>
        <v>39.5</v>
      </c>
      <c r="F693" s="17">
        <v>2</v>
      </c>
      <c r="G693" s="18">
        <f t="shared" si="30"/>
        <v>39.5</v>
      </c>
      <c r="H693" s="19">
        <v>79</v>
      </c>
      <c r="I693" s="15" t="s">
        <v>47</v>
      </c>
      <c r="J693" s="15" t="s">
        <v>37</v>
      </c>
      <c r="K693" s="13" t="str">
        <f t="shared" si="32"/>
        <v>Saturday</v>
      </c>
      <c r="L693" s="20">
        <f>YEAR(retail_store_sales!$N693)</f>
        <v>2024</v>
      </c>
      <c r="M693" s="20" t="str">
        <f t="shared" si="31"/>
        <v>January</v>
      </c>
      <c r="N693" s="21">
        <v>45311</v>
      </c>
      <c r="O693" s="15" t="b">
        <v>1</v>
      </c>
    </row>
    <row r="694" spans="1:15" x14ac:dyDescent="0.3">
      <c r="A694" s="8" t="s">
        <v>1455</v>
      </c>
      <c r="B694" s="8" t="s">
        <v>97</v>
      </c>
      <c r="C694" s="8" t="s">
        <v>12</v>
      </c>
      <c r="D694" s="8" t="s">
        <v>177</v>
      </c>
      <c r="E694" s="9">
        <f>retail_store_sales!$H694/retail_store_sales!$F694</f>
        <v>14</v>
      </c>
      <c r="F694" s="10">
        <v>6</v>
      </c>
      <c r="G694" s="11">
        <f t="shared" si="30"/>
        <v>14</v>
      </c>
      <c r="H694" s="12">
        <v>84</v>
      </c>
      <c r="I694" s="8" t="s">
        <v>14</v>
      </c>
      <c r="J694" s="8" t="s">
        <v>37</v>
      </c>
      <c r="K694" s="13" t="str">
        <f t="shared" si="32"/>
        <v>Monday</v>
      </c>
      <c r="L694" s="13">
        <f>YEAR(retail_store_sales!$N694)</f>
        <v>2022</v>
      </c>
      <c r="M694" s="13" t="str">
        <f t="shared" si="31"/>
        <v>August</v>
      </c>
      <c r="N694" s="14">
        <v>44795</v>
      </c>
      <c r="O694" s="8" t="b">
        <v>0</v>
      </c>
    </row>
    <row r="695" spans="1:15" x14ac:dyDescent="0.3">
      <c r="A695" s="15" t="s">
        <v>8264</v>
      </c>
      <c r="B695" s="15" t="s">
        <v>112</v>
      </c>
      <c r="C695" s="15" t="s">
        <v>22</v>
      </c>
      <c r="D695" s="15" t="s">
        <v>12823</v>
      </c>
      <c r="E695" s="16">
        <v>0</v>
      </c>
      <c r="F695" s="17">
        <v>0</v>
      </c>
      <c r="G695" s="18">
        <f t="shared" si="30"/>
        <v>0</v>
      </c>
      <c r="H695" s="19">
        <v>0</v>
      </c>
      <c r="I695" s="15" t="s">
        <v>47</v>
      </c>
      <c r="J695" s="15" t="s">
        <v>15</v>
      </c>
      <c r="K695" s="13" t="str">
        <f t="shared" si="32"/>
        <v>Tuesday</v>
      </c>
      <c r="L695" s="20">
        <f>YEAR(retail_store_sales!$N695)</f>
        <v>2023</v>
      </c>
      <c r="M695" s="20" t="str">
        <f t="shared" si="31"/>
        <v>September</v>
      </c>
      <c r="N695" s="21">
        <v>45174</v>
      </c>
      <c r="O695" s="15" t="b">
        <v>0</v>
      </c>
    </row>
    <row r="696" spans="1:15" x14ac:dyDescent="0.3">
      <c r="A696" s="8" t="s">
        <v>3350</v>
      </c>
      <c r="B696" s="8" t="s">
        <v>39</v>
      </c>
      <c r="C696" s="8" t="s">
        <v>40</v>
      </c>
      <c r="D696" s="8" t="s">
        <v>294</v>
      </c>
      <c r="E696" s="9">
        <f>retail_store_sales!$H696/retail_store_sales!$F696</f>
        <v>6.5</v>
      </c>
      <c r="F696" s="10">
        <v>6</v>
      </c>
      <c r="G696" s="11">
        <f t="shared" si="30"/>
        <v>6.5</v>
      </c>
      <c r="H696" s="12">
        <v>39</v>
      </c>
      <c r="I696" s="8" t="s">
        <v>14</v>
      </c>
      <c r="J696" s="8" t="s">
        <v>15</v>
      </c>
      <c r="K696" s="13" t="str">
        <f t="shared" si="32"/>
        <v>Wednesday</v>
      </c>
      <c r="L696" s="13">
        <f>YEAR(retail_store_sales!$N696)</f>
        <v>2023</v>
      </c>
      <c r="M696" s="13" t="str">
        <f t="shared" si="31"/>
        <v>August</v>
      </c>
      <c r="N696" s="14">
        <v>45154</v>
      </c>
      <c r="O696" s="8" t="s">
        <v>12824</v>
      </c>
    </row>
    <row r="697" spans="1:15" x14ac:dyDescent="0.3">
      <c r="A697" s="15" t="s">
        <v>4015</v>
      </c>
      <c r="B697" s="15" t="s">
        <v>107</v>
      </c>
      <c r="C697" s="15" t="s">
        <v>22</v>
      </c>
      <c r="D697" s="15" t="s">
        <v>382</v>
      </c>
      <c r="E697" s="16">
        <f>retail_store_sales!$H697/retail_store_sales!$F697</f>
        <v>41</v>
      </c>
      <c r="F697" s="17">
        <v>2</v>
      </c>
      <c r="G697" s="18">
        <f t="shared" si="30"/>
        <v>41</v>
      </c>
      <c r="H697" s="19">
        <v>82</v>
      </c>
      <c r="I697" s="15" t="s">
        <v>24</v>
      </c>
      <c r="J697" s="15" t="s">
        <v>37</v>
      </c>
      <c r="K697" s="13" t="str">
        <f t="shared" si="32"/>
        <v>Saturday</v>
      </c>
      <c r="L697" s="20">
        <f>YEAR(retail_store_sales!$N697)</f>
        <v>2022</v>
      </c>
      <c r="M697" s="20" t="str">
        <f t="shared" si="31"/>
        <v>February</v>
      </c>
      <c r="N697" s="21">
        <v>44611</v>
      </c>
      <c r="O697" s="15" t="s">
        <v>12824</v>
      </c>
    </row>
    <row r="698" spans="1:15" x14ac:dyDescent="0.3">
      <c r="A698" s="8" t="s">
        <v>3550</v>
      </c>
      <c r="B698" s="8" t="s">
        <v>35</v>
      </c>
      <c r="C698" s="8" t="s">
        <v>27</v>
      </c>
      <c r="D698" s="8" t="s">
        <v>12823</v>
      </c>
      <c r="E698" s="9">
        <v>0</v>
      </c>
      <c r="F698" s="10">
        <v>0</v>
      </c>
      <c r="G698" s="11">
        <f t="shared" si="30"/>
        <v>0</v>
      </c>
      <c r="H698" s="12">
        <v>0</v>
      </c>
      <c r="I698" s="8" t="s">
        <v>47</v>
      </c>
      <c r="J698" s="8" t="s">
        <v>15</v>
      </c>
      <c r="K698" s="13" t="str">
        <f t="shared" si="32"/>
        <v>Monday</v>
      </c>
      <c r="L698" s="13">
        <f>YEAR(retail_store_sales!$N698)</f>
        <v>2022</v>
      </c>
      <c r="M698" s="13" t="str">
        <f t="shared" si="31"/>
        <v>September</v>
      </c>
      <c r="N698" s="14">
        <v>44830</v>
      </c>
      <c r="O698" s="8" t="b">
        <v>1</v>
      </c>
    </row>
    <row r="699" spans="1:15" x14ac:dyDescent="0.3">
      <c r="A699" s="15" t="s">
        <v>9447</v>
      </c>
      <c r="B699" s="15" t="s">
        <v>11</v>
      </c>
      <c r="C699" s="15" t="s">
        <v>18</v>
      </c>
      <c r="D699" s="15" t="s">
        <v>390</v>
      </c>
      <c r="E699" s="16">
        <f>retail_store_sales!$H699/retail_store_sales!$F699</f>
        <v>6.5</v>
      </c>
      <c r="F699" s="17">
        <v>9</v>
      </c>
      <c r="G699" s="18">
        <f t="shared" si="30"/>
        <v>6.5</v>
      </c>
      <c r="H699" s="19">
        <v>58.5</v>
      </c>
      <c r="I699" s="15" t="s">
        <v>24</v>
      </c>
      <c r="J699" s="15" t="s">
        <v>37</v>
      </c>
      <c r="K699" s="13" t="str">
        <f t="shared" si="32"/>
        <v>Friday</v>
      </c>
      <c r="L699" s="20">
        <f>YEAR(retail_store_sales!$N699)</f>
        <v>2024</v>
      </c>
      <c r="M699" s="20" t="str">
        <f t="shared" si="31"/>
        <v>August</v>
      </c>
      <c r="N699" s="21">
        <v>45513</v>
      </c>
      <c r="O699" s="15" t="b">
        <v>1</v>
      </c>
    </row>
    <row r="700" spans="1:15" x14ac:dyDescent="0.3">
      <c r="A700" s="8" t="s">
        <v>2307</v>
      </c>
      <c r="B700" s="8" t="s">
        <v>30</v>
      </c>
      <c r="C700" s="8" t="s">
        <v>18</v>
      </c>
      <c r="D700" s="8" t="s">
        <v>141</v>
      </c>
      <c r="E700" s="9">
        <f>retail_store_sales!$H700/retail_store_sales!$F700</f>
        <v>32</v>
      </c>
      <c r="F700" s="10">
        <v>10</v>
      </c>
      <c r="G700" s="11">
        <f t="shared" si="30"/>
        <v>32</v>
      </c>
      <c r="H700" s="12">
        <v>320</v>
      </c>
      <c r="I700" s="8" t="s">
        <v>47</v>
      </c>
      <c r="J700" s="8" t="s">
        <v>37</v>
      </c>
      <c r="K700" s="13" t="str">
        <f t="shared" si="32"/>
        <v>Friday</v>
      </c>
      <c r="L700" s="13">
        <f>YEAR(retail_store_sales!$N700)</f>
        <v>2022</v>
      </c>
      <c r="M700" s="13" t="str">
        <f t="shared" si="31"/>
        <v>February</v>
      </c>
      <c r="N700" s="14">
        <v>44596</v>
      </c>
      <c r="O700" s="8" t="s">
        <v>12824</v>
      </c>
    </row>
    <row r="701" spans="1:15" x14ac:dyDescent="0.3">
      <c r="A701" s="15" t="s">
        <v>2554</v>
      </c>
      <c r="B701" s="15" t="s">
        <v>11</v>
      </c>
      <c r="C701" s="15" t="s">
        <v>40</v>
      </c>
      <c r="D701" s="15" t="s">
        <v>294</v>
      </c>
      <c r="E701" s="16">
        <f>retail_store_sales!$H701/retail_store_sales!$F701</f>
        <v>6.5</v>
      </c>
      <c r="F701" s="17">
        <v>4</v>
      </c>
      <c r="G701" s="18">
        <f t="shared" si="30"/>
        <v>6.5</v>
      </c>
      <c r="H701" s="19">
        <v>26</v>
      </c>
      <c r="I701" s="15" t="s">
        <v>47</v>
      </c>
      <c r="J701" s="15" t="s">
        <v>37</v>
      </c>
      <c r="K701" s="13" t="str">
        <f t="shared" si="32"/>
        <v>Sunday</v>
      </c>
      <c r="L701" s="20">
        <f>YEAR(retail_store_sales!$N701)</f>
        <v>2022</v>
      </c>
      <c r="M701" s="20" t="str">
        <f t="shared" si="31"/>
        <v>February</v>
      </c>
      <c r="N701" s="21">
        <v>44598</v>
      </c>
      <c r="O701" s="15" t="s">
        <v>12824</v>
      </c>
    </row>
    <row r="702" spans="1:15" x14ac:dyDescent="0.3">
      <c r="A702" s="8" t="s">
        <v>11692</v>
      </c>
      <c r="B702" s="8" t="s">
        <v>107</v>
      </c>
      <c r="C702" s="8" t="s">
        <v>22</v>
      </c>
      <c r="D702" s="8" t="s">
        <v>597</v>
      </c>
      <c r="E702" s="9">
        <f>retail_store_sales!$H702/retail_store_sales!$F702</f>
        <v>12.5</v>
      </c>
      <c r="F702" s="10">
        <v>4</v>
      </c>
      <c r="G702" s="11">
        <f t="shared" si="30"/>
        <v>12.5</v>
      </c>
      <c r="H702" s="12">
        <v>50</v>
      </c>
      <c r="I702" s="8" t="s">
        <v>24</v>
      </c>
      <c r="J702" s="8" t="s">
        <v>37</v>
      </c>
      <c r="K702" s="13" t="str">
        <f t="shared" si="32"/>
        <v>Tuesday</v>
      </c>
      <c r="L702" s="13">
        <f>YEAR(retail_store_sales!$N702)</f>
        <v>2024</v>
      </c>
      <c r="M702" s="13" t="str">
        <f t="shared" si="31"/>
        <v>January</v>
      </c>
      <c r="N702" s="14">
        <v>45307</v>
      </c>
      <c r="O702" s="8" t="b">
        <v>1</v>
      </c>
    </row>
    <row r="703" spans="1:15" x14ac:dyDescent="0.3">
      <c r="A703" s="15" t="s">
        <v>98</v>
      </c>
      <c r="B703" s="15" t="s">
        <v>99</v>
      </c>
      <c r="C703" s="15" t="s">
        <v>65</v>
      </c>
      <c r="D703" s="15" t="s">
        <v>100</v>
      </c>
      <c r="E703" s="16">
        <f>retail_store_sales!$H703/retail_store_sales!$F703</f>
        <v>35</v>
      </c>
      <c r="F703" s="17">
        <v>9</v>
      </c>
      <c r="G703" s="18">
        <f t="shared" si="30"/>
        <v>35</v>
      </c>
      <c r="H703" s="19">
        <v>315</v>
      </c>
      <c r="I703" s="15" t="s">
        <v>24</v>
      </c>
      <c r="J703" s="15" t="s">
        <v>37</v>
      </c>
      <c r="K703" s="13" t="str">
        <f t="shared" si="32"/>
        <v>Thursday</v>
      </c>
      <c r="L703" s="20">
        <f>YEAR(retail_store_sales!$N703)</f>
        <v>2024</v>
      </c>
      <c r="M703" s="20" t="str">
        <f t="shared" si="31"/>
        <v>March</v>
      </c>
      <c r="N703" s="21">
        <v>45358</v>
      </c>
      <c r="O703" s="15" t="s">
        <v>12824</v>
      </c>
    </row>
    <row r="704" spans="1:15" x14ac:dyDescent="0.3">
      <c r="A704" s="8" t="s">
        <v>6157</v>
      </c>
      <c r="B704" s="8" t="s">
        <v>30</v>
      </c>
      <c r="C704" s="8" t="s">
        <v>65</v>
      </c>
      <c r="D704" s="8" t="s">
        <v>642</v>
      </c>
      <c r="E704" s="9">
        <f>retail_store_sales!$H704/retail_store_sales!$F704</f>
        <v>26</v>
      </c>
      <c r="F704" s="10">
        <v>10</v>
      </c>
      <c r="G704" s="11">
        <f t="shared" si="30"/>
        <v>26</v>
      </c>
      <c r="H704" s="12">
        <v>260</v>
      </c>
      <c r="I704" s="8" t="s">
        <v>24</v>
      </c>
      <c r="J704" s="8" t="s">
        <v>37</v>
      </c>
      <c r="K704" s="13" t="str">
        <f t="shared" si="32"/>
        <v>Sunday</v>
      </c>
      <c r="L704" s="13">
        <f>YEAR(retail_store_sales!$N704)</f>
        <v>2024</v>
      </c>
      <c r="M704" s="13" t="str">
        <f t="shared" si="31"/>
        <v>May</v>
      </c>
      <c r="N704" s="14">
        <v>45424</v>
      </c>
      <c r="O704" s="8" t="s">
        <v>12824</v>
      </c>
    </row>
    <row r="705" spans="1:15" x14ac:dyDescent="0.3">
      <c r="A705" s="15" t="s">
        <v>5842</v>
      </c>
      <c r="B705" s="15" t="s">
        <v>76</v>
      </c>
      <c r="C705" s="15" t="s">
        <v>31</v>
      </c>
      <c r="D705" s="15" t="s">
        <v>497</v>
      </c>
      <c r="E705" s="16">
        <f>retail_store_sales!$H705/retail_store_sales!$F705</f>
        <v>29</v>
      </c>
      <c r="F705" s="17">
        <v>9</v>
      </c>
      <c r="G705" s="18">
        <f t="shared" si="30"/>
        <v>29</v>
      </c>
      <c r="H705" s="19">
        <v>261</v>
      </c>
      <c r="I705" s="15" t="s">
        <v>47</v>
      </c>
      <c r="J705" s="15" t="s">
        <v>37</v>
      </c>
      <c r="K705" s="13" t="str">
        <f t="shared" si="32"/>
        <v>Thursday</v>
      </c>
      <c r="L705" s="20">
        <f>YEAR(retail_store_sales!$N705)</f>
        <v>2022</v>
      </c>
      <c r="M705" s="20" t="str">
        <f t="shared" si="31"/>
        <v>December</v>
      </c>
      <c r="N705" s="21">
        <v>44903</v>
      </c>
      <c r="O705" s="15" t="b">
        <v>0</v>
      </c>
    </row>
    <row r="706" spans="1:15" x14ac:dyDescent="0.3">
      <c r="A706" s="8" t="s">
        <v>4660</v>
      </c>
      <c r="B706" s="8" t="s">
        <v>45</v>
      </c>
      <c r="C706" s="8" t="s">
        <v>18</v>
      </c>
      <c r="D706" s="8" t="s">
        <v>12823</v>
      </c>
      <c r="E706" s="9">
        <f>retail_store_sales!$H706/retail_store_sales!$F706</f>
        <v>14</v>
      </c>
      <c r="F706" s="10">
        <v>7</v>
      </c>
      <c r="G706" s="11">
        <f t="shared" ref="G706:G769" si="33">IF(AND(F706=0, H706=0), 0, IF(H706=0, 0, H706/F706))</f>
        <v>14</v>
      </c>
      <c r="H706" s="12">
        <v>98</v>
      </c>
      <c r="I706" s="8" t="s">
        <v>24</v>
      </c>
      <c r="J706" s="8" t="s">
        <v>37</v>
      </c>
      <c r="K706" s="13" t="str">
        <f t="shared" si="32"/>
        <v>Saturday</v>
      </c>
      <c r="L706" s="13">
        <f>YEAR(retail_store_sales!$N706)</f>
        <v>2022</v>
      </c>
      <c r="M706" s="13" t="str">
        <f t="shared" ref="M706:M769" si="34">TEXT(N706,"mmmm")</f>
        <v>December</v>
      </c>
      <c r="N706" s="14">
        <v>44912</v>
      </c>
      <c r="O706" s="8" t="b">
        <v>1</v>
      </c>
    </row>
    <row r="707" spans="1:15" x14ac:dyDescent="0.3">
      <c r="A707" s="15" t="s">
        <v>4715</v>
      </c>
      <c r="B707" s="15" t="s">
        <v>64</v>
      </c>
      <c r="C707" s="15" t="s">
        <v>12</v>
      </c>
      <c r="D707" s="15" t="s">
        <v>12823</v>
      </c>
      <c r="E707" s="16">
        <f>retail_store_sales!$H707/retail_store_sales!$F707</f>
        <v>24.5</v>
      </c>
      <c r="F707" s="17">
        <v>10</v>
      </c>
      <c r="G707" s="18">
        <f t="shared" si="33"/>
        <v>24.5</v>
      </c>
      <c r="H707" s="19">
        <v>245</v>
      </c>
      <c r="I707" s="15" t="s">
        <v>14</v>
      </c>
      <c r="J707" s="15" t="s">
        <v>37</v>
      </c>
      <c r="K707" s="13" t="str">
        <f t="shared" ref="K707:K770" si="35">TEXT(N707, "dddd")</f>
        <v>Friday</v>
      </c>
      <c r="L707" s="20">
        <f>YEAR(retail_store_sales!$N707)</f>
        <v>2024</v>
      </c>
      <c r="M707" s="20" t="str">
        <f t="shared" si="34"/>
        <v>December</v>
      </c>
      <c r="N707" s="21">
        <v>45653</v>
      </c>
      <c r="O707" s="15" t="s">
        <v>12824</v>
      </c>
    </row>
    <row r="708" spans="1:15" x14ac:dyDescent="0.3">
      <c r="A708" s="8" t="s">
        <v>8992</v>
      </c>
      <c r="B708" s="8" t="s">
        <v>30</v>
      </c>
      <c r="C708" s="8" t="s">
        <v>12</v>
      </c>
      <c r="D708" s="8" t="s">
        <v>165</v>
      </c>
      <c r="E708" s="9">
        <f>retail_store_sales!$H708/retail_store_sales!$F708</f>
        <v>21.5</v>
      </c>
      <c r="F708" s="10">
        <v>3</v>
      </c>
      <c r="G708" s="11">
        <f t="shared" si="33"/>
        <v>21.5</v>
      </c>
      <c r="H708" s="12">
        <v>64.5</v>
      </c>
      <c r="I708" s="8" t="s">
        <v>14</v>
      </c>
      <c r="J708" s="8" t="s">
        <v>37</v>
      </c>
      <c r="K708" s="13" t="str">
        <f t="shared" si="35"/>
        <v>Monday</v>
      </c>
      <c r="L708" s="13">
        <f>YEAR(retail_store_sales!$N708)</f>
        <v>2023</v>
      </c>
      <c r="M708" s="13" t="str">
        <f t="shared" si="34"/>
        <v>January</v>
      </c>
      <c r="N708" s="14">
        <v>44942</v>
      </c>
      <c r="O708" s="8" t="b">
        <v>0</v>
      </c>
    </row>
    <row r="709" spans="1:15" x14ac:dyDescent="0.3">
      <c r="A709" s="15" t="s">
        <v>1210</v>
      </c>
      <c r="B709" s="15" t="s">
        <v>62</v>
      </c>
      <c r="C709" s="15" t="s">
        <v>40</v>
      </c>
      <c r="D709" s="15" t="s">
        <v>80</v>
      </c>
      <c r="E709" s="16">
        <f>retail_store_sales!$H709/retail_store_sales!$F709</f>
        <v>24.5</v>
      </c>
      <c r="F709" s="17">
        <v>8</v>
      </c>
      <c r="G709" s="18">
        <f t="shared" si="33"/>
        <v>24.5</v>
      </c>
      <c r="H709" s="19">
        <v>196</v>
      </c>
      <c r="I709" s="15" t="s">
        <v>47</v>
      </c>
      <c r="J709" s="15" t="s">
        <v>15</v>
      </c>
      <c r="K709" s="13" t="str">
        <f t="shared" si="35"/>
        <v>Wednesday</v>
      </c>
      <c r="L709" s="20">
        <f>YEAR(retail_store_sales!$N709)</f>
        <v>2022</v>
      </c>
      <c r="M709" s="20" t="str">
        <f t="shared" si="34"/>
        <v>January</v>
      </c>
      <c r="N709" s="21">
        <v>44566</v>
      </c>
      <c r="O709" s="15" t="b">
        <v>1</v>
      </c>
    </row>
    <row r="710" spans="1:15" x14ac:dyDescent="0.3">
      <c r="A710" s="8" t="s">
        <v>10708</v>
      </c>
      <c r="B710" s="8" t="s">
        <v>64</v>
      </c>
      <c r="C710" s="8" t="s">
        <v>65</v>
      </c>
      <c r="D710" s="8" t="s">
        <v>918</v>
      </c>
      <c r="E710" s="9">
        <f>retail_store_sales!$H710/retail_store_sales!$F710</f>
        <v>17</v>
      </c>
      <c r="F710" s="10">
        <v>6</v>
      </c>
      <c r="G710" s="11">
        <f t="shared" si="33"/>
        <v>17</v>
      </c>
      <c r="H710" s="12">
        <v>102</v>
      </c>
      <c r="I710" s="8" t="s">
        <v>24</v>
      </c>
      <c r="J710" s="8" t="s">
        <v>37</v>
      </c>
      <c r="K710" s="13" t="str">
        <f t="shared" si="35"/>
        <v>Saturday</v>
      </c>
      <c r="L710" s="13">
        <f>YEAR(retail_store_sales!$N710)</f>
        <v>2023</v>
      </c>
      <c r="M710" s="13" t="str">
        <f t="shared" si="34"/>
        <v>January</v>
      </c>
      <c r="N710" s="14">
        <v>44954</v>
      </c>
      <c r="O710" s="8" t="s">
        <v>12824</v>
      </c>
    </row>
    <row r="711" spans="1:15" x14ac:dyDescent="0.3">
      <c r="A711" s="15" t="s">
        <v>1587</v>
      </c>
      <c r="B711" s="15" t="s">
        <v>122</v>
      </c>
      <c r="C711" s="15" t="s">
        <v>65</v>
      </c>
      <c r="D711" s="15" t="s">
        <v>118</v>
      </c>
      <c r="E711" s="16">
        <f>retail_store_sales!$H711/retail_store_sales!$F711</f>
        <v>18.5</v>
      </c>
      <c r="F711" s="17">
        <v>8</v>
      </c>
      <c r="G711" s="18">
        <f t="shared" si="33"/>
        <v>18.5</v>
      </c>
      <c r="H711" s="19">
        <v>148</v>
      </c>
      <c r="I711" s="15" t="s">
        <v>24</v>
      </c>
      <c r="J711" s="15" t="s">
        <v>15</v>
      </c>
      <c r="K711" s="13" t="str">
        <f t="shared" si="35"/>
        <v>Saturday</v>
      </c>
      <c r="L711" s="20">
        <f>YEAR(retail_store_sales!$N711)</f>
        <v>2023</v>
      </c>
      <c r="M711" s="20" t="str">
        <f t="shared" si="34"/>
        <v>April</v>
      </c>
      <c r="N711" s="21">
        <v>45017</v>
      </c>
      <c r="O711" s="15" t="b">
        <v>1</v>
      </c>
    </row>
    <row r="712" spans="1:15" x14ac:dyDescent="0.3">
      <c r="A712" s="8" t="s">
        <v>12447</v>
      </c>
      <c r="B712" s="8" t="s">
        <v>83</v>
      </c>
      <c r="C712" s="8" t="s">
        <v>18</v>
      </c>
      <c r="D712" s="8" t="s">
        <v>286</v>
      </c>
      <c r="E712" s="9">
        <f>retail_store_sales!$H712/retail_store_sales!$F712</f>
        <v>20</v>
      </c>
      <c r="F712" s="10">
        <v>4</v>
      </c>
      <c r="G712" s="11">
        <f t="shared" si="33"/>
        <v>20</v>
      </c>
      <c r="H712" s="12">
        <v>80</v>
      </c>
      <c r="I712" s="8" t="s">
        <v>24</v>
      </c>
      <c r="J712" s="8" t="s">
        <v>15</v>
      </c>
      <c r="K712" s="13" t="str">
        <f t="shared" si="35"/>
        <v>Saturday</v>
      </c>
      <c r="L712" s="13">
        <f>YEAR(retail_store_sales!$N712)</f>
        <v>2024</v>
      </c>
      <c r="M712" s="13" t="str">
        <f t="shared" si="34"/>
        <v>May</v>
      </c>
      <c r="N712" s="14">
        <v>45416</v>
      </c>
      <c r="O712" s="8" t="b">
        <v>0</v>
      </c>
    </row>
    <row r="713" spans="1:15" hidden="1" x14ac:dyDescent="0.3">
      <c r="A713" s="15" t="s">
        <v>7848</v>
      </c>
      <c r="B713" s="15" t="s">
        <v>79</v>
      </c>
      <c r="C713" s="15" t="s">
        <v>31</v>
      </c>
      <c r="D713" s="15" t="s">
        <v>12823</v>
      </c>
      <c r="E713" s="16">
        <v>0</v>
      </c>
      <c r="F713" s="17">
        <v>0</v>
      </c>
      <c r="G713" s="18">
        <f t="shared" si="33"/>
        <v>0</v>
      </c>
      <c r="H713" s="19">
        <v>0</v>
      </c>
      <c r="I713" s="15" t="s">
        <v>24</v>
      </c>
      <c r="J713" s="15" t="s">
        <v>15</v>
      </c>
      <c r="K713" s="13" t="str">
        <f t="shared" si="35"/>
        <v>Thursday</v>
      </c>
      <c r="L713" s="20">
        <f>YEAR(retail_store_sales!$N713)</f>
        <v>2025</v>
      </c>
      <c r="M713" s="20" t="str">
        <f t="shared" si="34"/>
        <v>January</v>
      </c>
      <c r="N713" s="21">
        <v>45659</v>
      </c>
      <c r="O713" s="15" t="s">
        <v>12824</v>
      </c>
    </row>
    <row r="714" spans="1:15" x14ac:dyDescent="0.3">
      <c r="A714" s="8" t="s">
        <v>287</v>
      </c>
      <c r="B714" s="8" t="s">
        <v>35</v>
      </c>
      <c r="C714" s="8" t="s">
        <v>22</v>
      </c>
      <c r="D714" s="8" t="s">
        <v>49</v>
      </c>
      <c r="E714" s="9">
        <f>retail_store_sales!$H714/retail_store_sales!$F714</f>
        <v>8</v>
      </c>
      <c r="F714" s="10">
        <v>5</v>
      </c>
      <c r="G714" s="11">
        <f t="shared" si="33"/>
        <v>8</v>
      </c>
      <c r="H714" s="12">
        <v>40</v>
      </c>
      <c r="I714" s="8" t="s">
        <v>24</v>
      </c>
      <c r="J714" s="8" t="s">
        <v>37</v>
      </c>
      <c r="K714" s="13" t="str">
        <f t="shared" si="35"/>
        <v>Thursday</v>
      </c>
      <c r="L714" s="13">
        <f>YEAR(retail_store_sales!$N714)</f>
        <v>2022</v>
      </c>
      <c r="M714" s="13" t="str">
        <f t="shared" si="34"/>
        <v>December</v>
      </c>
      <c r="N714" s="14">
        <v>44910</v>
      </c>
      <c r="O714" s="8" t="b">
        <v>1</v>
      </c>
    </row>
    <row r="715" spans="1:15" x14ac:dyDescent="0.3">
      <c r="A715" s="15" t="s">
        <v>7156</v>
      </c>
      <c r="B715" s="15" t="s">
        <v>73</v>
      </c>
      <c r="C715" s="15" t="s">
        <v>40</v>
      </c>
      <c r="D715" s="15" t="s">
        <v>43</v>
      </c>
      <c r="E715" s="16">
        <f>retail_store_sales!$H715/retail_store_sales!$F715</f>
        <v>27.5</v>
      </c>
      <c r="F715" s="17">
        <v>5</v>
      </c>
      <c r="G715" s="18">
        <f t="shared" si="33"/>
        <v>27.5</v>
      </c>
      <c r="H715" s="19">
        <v>137.5</v>
      </c>
      <c r="I715" s="15" t="s">
        <v>24</v>
      </c>
      <c r="J715" s="15" t="s">
        <v>37</v>
      </c>
      <c r="K715" s="13" t="str">
        <f t="shared" si="35"/>
        <v>Sunday</v>
      </c>
      <c r="L715" s="20">
        <f>YEAR(retail_store_sales!$N715)</f>
        <v>2023</v>
      </c>
      <c r="M715" s="20" t="str">
        <f t="shared" si="34"/>
        <v>January</v>
      </c>
      <c r="N715" s="21">
        <v>44948</v>
      </c>
      <c r="O715" s="15" t="s">
        <v>12824</v>
      </c>
    </row>
    <row r="716" spans="1:15" x14ac:dyDescent="0.3">
      <c r="A716" s="8" t="s">
        <v>4845</v>
      </c>
      <c r="B716" s="8" t="s">
        <v>26</v>
      </c>
      <c r="C716" s="8" t="s">
        <v>22</v>
      </c>
      <c r="D716" s="8" t="s">
        <v>120</v>
      </c>
      <c r="E716" s="9">
        <f>retail_store_sales!$H716/retail_store_sales!$F716</f>
        <v>39.5</v>
      </c>
      <c r="F716" s="10">
        <v>9</v>
      </c>
      <c r="G716" s="11">
        <f t="shared" si="33"/>
        <v>39.5</v>
      </c>
      <c r="H716" s="12">
        <v>355.5</v>
      </c>
      <c r="I716" s="8" t="s">
        <v>14</v>
      </c>
      <c r="J716" s="8" t="s">
        <v>15</v>
      </c>
      <c r="K716" s="13" t="str">
        <f t="shared" si="35"/>
        <v>Saturday</v>
      </c>
      <c r="L716" s="13">
        <f>YEAR(retail_store_sales!$N716)</f>
        <v>2022</v>
      </c>
      <c r="M716" s="13" t="str">
        <f t="shared" si="34"/>
        <v>February</v>
      </c>
      <c r="N716" s="14">
        <v>44611</v>
      </c>
      <c r="O716" s="8" t="b">
        <v>0</v>
      </c>
    </row>
    <row r="717" spans="1:15" x14ac:dyDescent="0.3">
      <c r="A717" s="15" t="s">
        <v>12042</v>
      </c>
      <c r="B717" s="15" t="s">
        <v>35</v>
      </c>
      <c r="C717" s="15" t="s">
        <v>40</v>
      </c>
      <c r="D717" s="15" t="s">
        <v>86</v>
      </c>
      <c r="E717" s="16">
        <f>retail_store_sales!$H717/retail_store_sales!$F717</f>
        <v>41</v>
      </c>
      <c r="F717" s="17">
        <v>9</v>
      </c>
      <c r="G717" s="18">
        <f t="shared" si="33"/>
        <v>41</v>
      </c>
      <c r="H717" s="19">
        <v>369</v>
      </c>
      <c r="I717" s="15" t="s">
        <v>47</v>
      </c>
      <c r="J717" s="15" t="s">
        <v>15</v>
      </c>
      <c r="K717" s="13" t="str">
        <f t="shared" si="35"/>
        <v>Tuesday</v>
      </c>
      <c r="L717" s="20">
        <f>YEAR(retail_store_sales!$N717)</f>
        <v>2024</v>
      </c>
      <c r="M717" s="20" t="str">
        <f t="shared" si="34"/>
        <v>November</v>
      </c>
      <c r="N717" s="21">
        <v>45608</v>
      </c>
      <c r="O717" s="15" t="s">
        <v>12824</v>
      </c>
    </row>
    <row r="718" spans="1:15" x14ac:dyDescent="0.3">
      <c r="A718" s="8" t="s">
        <v>9655</v>
      </c>
      <c r="B718" s="8" t="s">
        <v>68</v>
      </c>
      <c r="C718" s="8" t="s">
        <v>18</v>
      </c>
      <c r="D718" s="8" t="s">
        <v>870</v>
      </c>
      <c r="E718" s="9">
        <f>retail_store_sales!$H718/retail_store_sales!$F718</f>
        <v>33.5</v>
      </c>
      <c r="F718" s="10">
        <v>2</v>
      </c>
      <c r="G718" s="11">
        <f t="shared" si="33"/>
        <v>33.5</v>
      </c>
      <c r="H718" s="12">
        <v>67</v>
      </c>
      <c r="I718" s="8" t="s">
        <v>24</v>
      </c>
      <c r="J718" s="8" t="s">
        <v>15</v>
      </c>
      <c r="K718" s="13" t="str">
        <f t="shared" si="35"/>
        <v>Saturday</v>
      </c>
      <c r="L718" s="13">
        <f>YEAR(retail_store_sales!$N718)</f>
        <v>2024</v>
      </c>
      <c r="M718" s="13" t="str">
        <f t="shared" si="34"/>
        <v>February</v>
      </c>
      <c r="N718" s="14">
        <v>45346</v>
      </c>
      <c r="O718" s="8" t="b">
        <v>1</v>
      </c>
    </row>
    <row r="719" spans="1:15" x14ac:dyDescent="0.3">
      <c r="A719" s="15" t="s">
        <v>7004</v>
      </c>
      <c r="B719" s="15" t="s">
        <v>11</v>
      </c>
      <c r="C719" s="15" t="s">
        <v>40</v>
      </c>
      <c r="D719" s="15" t="s">
        <v>294</v>
      </c>
      <c r="E719" s="16">
        <f>retail_store_sales!$H719/retail_store_sales!$F719</f>
        <v>6.5</v>
      </c>
      <c r="F719" s="17">
        <v>7</v>
      </c>
      <c r="G719" s="18">
        <f t="shared" si="33"/>
        <v>6.5</v>
      </c>
      <c r="H719" s="19">
        <v>45.5</v>
      </c>
      <c r="I719" s="15" t="s">
        <v>24</v>
      </c>
      <c r="J719" s="15" t="s">
        <v>37</v>
      </c>
      <c r="K719" s="13" t="str">
        <f t="shared" si="35"/>
        <v>Sunday</v>
      </c>
      <c r="L719" s="20">
        <f>YEAR(retail_store_sales!$N719)</f>
        <v>2022</v>
      </c>
      <c r="M719" s="20" t="str">
        <f t="shared" si="34"/>
        <v>November</v>
      </c>
      <c r="N719" s="21">
        <v>44871</v>
      </c>
      <c r="O719" s="15" t="s">
        <v>12824</v>
      </c>
    </row>
    <row r="720" spans="1:15" x14ac:dyDescent="0.3">
      <c r="A720" s="8" t="s">
        <v>6212</v>
      </c>
      <c r="B720" s="8" t="s">
        <v>35</v>
      </c>
      <c r="C720" s="8" t="s">
        <v>129</v>
      </c>
      <c r="D720" s="8" t="s">
        <v>242</v>
      </c>
      <c r="E720" s="9">
        <f>retail_store_sales!$H720/retail_store_sales!$F720</f>
        <v>15.5</v>
      </c>
      <c r="F720" s="10">
        <v>1</v>
      </c>
      <c r="G720" s="11">
        <f t="shared" si="33"/>
        <v>15.5</v>
      </c>
      <c r="H720" s="12">
        <v>15.5</v>
      </c>
      <c r="I720" s="8" t="s">
        <v>14</v>
      </c>
      <c r="J720" s="8" t="s">
        <v>37</v>
      </c>
      <c r="K720" s="13" t="str">
        <f t="shared" si="35"/>
        <v>Friday</v>
      </c>
      <c r="L720" s="13">
        <f>YEAR(retail_store_sales!$N720)</f>
        <v>2024</v>
      </c>
      <c r="M720" s="13" t="str">
        <f t="shared" si="34"/>
        <v>August</v>
      </c>
      <c r="N720" s="14">
        <v>45513</v>
      </c>
      <c r="O720" s="8" t="b">
        <v>1</v>
      </c>
    </row>
    <row r="721" spans="1:15" x14ac:dyDescent="0.3">
      <c r="A721" s="15" t="s">
        <v>5579</v>
      </c>
      <c r="B721" s="15" t="s">
        <v>107</v>
      </c>
      <c r="C721" s="15" t="s">
        <v>27</v>
      </c>
      <c r="D721" s="15" t="s">
        <v>12823</v>
      </c>
      <c r="E721" s="16">
        <f>retail_store_sales!$H721/retail_store_sales!$F721</f>
        <v>21.5</v>
      </c>
      <c r="F721" s="17">
        <v>4</v>
      </c>
      <c r="G721" s="18">
        <f t="shared" si="33"/>
        <v>21.5</v>
      </c>
      <c r="H721" s="19">
        <v>86</v>
      </c>
      <c r="I721" s="15" t="s">
        <v>47</v>
      </c>
      <c r="J721" s="15" t="s">
        <v>37</v>
      </c>
      <c r="K721" s="13" t="str">
        <f t="shared" si="35"/>
        <v>Tuesday</v>
      </c>
      <c r="L721" s="20">
        <f>YEAR(retail_store_sales!$N721)</f>
        <v>2024</v>
      </c>
      <c r="M721" s="20" t="str">
        <f t="shared" si="34"/>
        <v>January</v>
      </c>
      <c r="N721" s="21">
        <v>45321</v>
      </c>
      <c r="O721" s="15" t="b">
        <v>0</v>
      </c>
    </row>
    <row r="722" spans="1:15" x14ac:dyDescent="0.3">
      <c r="A722" s="8" t="s">
        <v>4979</v>
      </c>
      <c r="B722" s="8" t="s">
        <v>99</v>
      </c>
      <c r="C722" s="8" t="s">
        <v>12</v>
      </c>
      <c r="D722" s="8" t="s">
        <v>132</v>
      </c>
      <c r="E722" s="9">
        <f>retail_store_sales!$H722/retail_store_sales!$F722</f>
        <v>20</v>
      </c>
      <c r="F722" s="10">
        <v>1</v>
      </c>
      <c r="G722" s="11">
        <f t="shared" si="33"/>
        <v>20</v>
      </c>
      <c r="H722" s="12">
        <v>20</v>
      </c>
      <c r="I722" s="8" t="s">
        <v>24</v>
      </c>
      <c r="J722" s="8" t="s">
        <v>15</v>
      </c>
      <c r="K722" s="13" t="str">
        <f t="shared" si="35"/>
        <v>Sunday</v>
      </c>
      <c r="L722" s="13">
        <f>YEAR(retail_store_sales!$N722)</f>
        <v>2022</v>
      </c>
      <c r="M722" s="13" t="str">
        <f t="shared" si="34"/>
        <v>May</v>
      </c>
      <c r="N722" s="14">
        <v>44703</v>
      </c>
      <c r="O722" s="8" t="s">
        <v>12824</v>
      </c>
    </row>
    <row r="723" spans="1:15" hidden="1" x14ac:dyDescent="0.3">
      <c r="A723" s="15" t="s">
        <v>6575</v>
      </c>
      <c r="B723" s="15" t="s">
        <v>79</v>
      </c>
      <c r="C723" s="15" t="s">
        <v>129</v>
      </c>
      <c r="D723" s="15" t="s">
        <v>12823</v>
      </c>
      <c r="E723" s="16">
        <f>retail_store_sales!$H723/retail_store_sales!$F723</f>
        <v>36.5</v>
      </c>
      <c r="F723" s="17">
        <v>3</v>
      </c>
      <c r="G723" s="18">
        <f t="shared" si="33"/>
        <v>36.5</v>
      </c>
      <c r="H723" s="19">
        <v>109.5</v>
      </c>
      <c r="I723" s="15" t="s">
        <v>14</v>
      </c>
      <c r="J723" s="15" t="s">
        <v>15</v>
      </c>
      <c r="K723" s="13" t="str">
        <f t="shared" si="35"/>
        <v>Saturday</v>
      </c>
      <c r="L723" s="20">
        <f>YEAR(retail_store_sales!$N723)</f>
        <v>2025</v>
      </c>
      <c r="M723" s="20" t="str">
        <f t="shared" si="34"/>
        <v>January</v>
      </c>
      <c r="N723" s="21">
        <v>45675</v>
      </c>
      <c r="O723" s="15" t="s">
        <v>12824</v>
      </c>
    </row>
    <row r="724" spans="1:15" x14ac:dyDescent="0.3">
      <c r="A724" s="8" t="s">
        <v>2362</v>
      </c>
      <c r="B724" s="8" t="s">
        <v>26</v>
      </c>
      <c r="C724" s="8" t="s">
        <v>65</v>
      </c>
      <c r="D724" s="8" t="s">
        <v>12823</v>
      </c>
      <c r="E724" s="9">
        <f>retail_store_sales!$H724/retail_store_sales!$F724</f>
        <v>29</v>
      </c>
      <c r="F724" s="10">
        <v>1</v>
      </c>
      <c r="G724" s="11">
        <f t="shared" si="33"/>
        <v>29</v>
      </c>
      <c r="H724" s="12">
        <v>29</v>
      </c>
      <c r="I724" s="8" t="s">
        <v>14</v>
      </c>
      <c r="J724" s="8" t="s">
        <v>15</v>
      </c>
      <c r="K724" s="13" t="str">
        <f t="shared" si="35"/>
        <v>Sunday</v>
      </c>
      <c r="L724" s="13">
        <f>YEAR(retail_store_sales!$N724)</f>
        <v>2023</v>
      </c>
      <c r="M724" s="13" t="str">
        <f t="shared" si="34"/>
        <v>June</v>
      </c>
      <c r="N724" s="14">
        <v>45081</v>
      </c>
      <c r="O724" s="8" t="b">
        <v>0</v>
      </c>
    </row>
    <row r="725" spans="1:15" x14ac:dyDescent="0.3">
      <c r="A725" s="15" t="s">
        <v>7703</v>
      </c>
      <c r="B725" s="15" t="s">
        <v>99</v>
      </c>
      <c r="C725" s="15" t="s">
        <v>31</v>
      </c>
      <c r="D725" s="15" t="s">
        <v>236</v>
      </c>
      <c r="E725" s="16">
        <f>retail_store_sales!$H725/retail_store_sales!$F725</f>
        <v>17</v>
      </c>
      <c r="F725" s="17">
        <v>2</v>
      </c>
      <c r="G725" s="18">
        <f t="shared" si="33"/>
        <v>17</v>
      </c>
      <c r="H725" s="19">
        <v>34</v>
      </c>
      <c r="I725" s="15" t="s">
        <v>47</v>
      </c>
      <c r="J725" s="15" t="s">
        <v>15</v>
      </c>
      <c r="K725" s="13" t="str">
        <f t="shared" si="35"/>
        <v>Wednesday</v>
      </c>
      <c r="L725" s="20">
        <f>YEAR(retail_store_sales!$N725)</f>
        <v>2022</v>
      </c>
      <c r="M725" s="20" t="str">
        <f t="shared" si="34"/>
        <v>April</v>
      </c>
      <c r="N725" s="21">
        <v>44657</v>
      </c>
      <c r="O725" s="15" t="s">
        <v>12824</v>
      </c>
    </row>
    <row r="726" spans="1:15" x14ac:dyDescent="0.3">
      <c r="A726" s="8" t="s">
        <v>11135</v>
      </c>
      <c r="B726" s="8" t="s">
        <v>68</v>
      </c>
      <c r="C726" s="8" t="s">
        <v>31</v>
      </c>
      <c r="D726" s="8" t="s">
        <v>52</v>
      </c>
      <c r="E726" s="9">
        <f>retail_store_sales!$H726/retail_store_sales!$F726</f>
        <v>6.5</v>
      </c>
      <c r="F726" s="10">
        <v>7</v>
      </c>
      <c r="G726" s="11">
        <f t="shared" si="33"/>
        <v>6.5</v>
      </c>
      <c r="H726" s="12">
        <v>45.5</v>
      </c>
      <c r="I726" s="8" t="s">
        <v>14</v>
      </c>
      <c r="J726" s="8" t="s">
        <v>37</v>
      </c>
      <c r="K726" s="13" t="str">
        <f t="shared" si="35"/>
        <v>Friday</v>
      </c>
      <c r="L726" s="13">
        <f>YEAR(retail_store_sales!$N726)</f>
        <v>2023</v>
      </c>
      <c r="M726" s="13" t="str">
        <f t="shared" si="34"/>
        <v>March</v>
      </c>
      <c r="N726" s="14">
        <v>45016</v>
      </c>
      <c r="O726" s="8" t="b">
        <v>0</v>
      </c>
    </row>
    <row r="727" spans="1:15" x14ac:dyDescent="0.3">
      <c r="A727" s="15" t="s">
        <v>4541</v>
      </c>
      <c r="B727" s="15" t="s">
        <v>64</v>
      </c>
      <c r="C727" s="15" t="s">
        <v>65</v>
      </c>
      <c r="D727" s="15" t="s">
        <v>345</v>
      </c>
      <c r="E727" s="16">
        <f>retail_store_sales!$H727/retail_store_sales!$F727</f>
        <v>33.5</v>
      </c>
      <c r="F727" s="17">
        <v>9</v>
      </c>
      <c r="G727" s="18">
        <f t="shared" si="33"/>
        <v>33.5</v>
      </c>
      <c r="H727" s="19">
        <v>301.5</v>
      </c>
      <c r="I727" s="15" t="s">
        <v>24</v>
      </c>
      <c r="J727" s="15" t="s">
        <v>15</v>
      </c>
      <c r="K727" s="13" t="str">
        <f t="shared" si="35"/>
        <v>Thursday</v>
      </c>
      <c r="L727" s="20">
        <f>YEAR(retail_store_sales!$N727)</f>
        <v>2024</v>
      </c>
      <c r="M727" s="20" t="str">
        <f t="shared" si="34"/>
        <v>April</v>
      </c>
      <c r="N727" s="21">
        <v>45407</v>
      </c>
      <c r="O727" s="15" t="s">
        <v>12824</v>
      </c>
    </row>
    <row r="728" spans="1:15" x14ac:dyDescent="0.3">
      <c r="A728" s="8" t="s">
        <v>2249</v>
      </c>
      <c r="B728" s="8" t="s">
        <v>11</v>
      </c>
      <c r="C728" s="8" t="s">
        <v>22</v>
      </c>
      <c r="D728" s="8" t="s">
        <v>49</v>
      </c>
      <c r="E728" s="9">
        <f>retail_store_sales!$H728/retail_store_sales!$F728</f>
        <v>8</v>
      </c>
      <c r="F728" s="10">
        <v>5</v>
      </c>
      <c r="G728" s="11">
        <f t="shared" si="33"/>
        <v>8</v>
      </c>
      <c r="H728" s="12">
        <v>40</v>
      </c>
      <c r="I728" s="8" t="s">
        <v>24</v>
      </c>
      <c r="J728" s="8" t="s">
        <v>37</v>
      </c>
      <c r="K728" s="13" t="str">
        <f t="shared" si="35"/>
        <v>Saturday</v>
      </c>
      <c r="L728" s="13">
        <f>YEAR(retail_store_sales!$N728)</f>
        <v>2022</v>
      </c>
      <c r="M728" s="13" t="str">
        <f t="shared" si="34"/>
        <v>December</v>
      </c>
      <c r="N728" s="14">
        <v>44905</v>
      </c>
      <c r="O728" s="8" t="b">
        <v>1</v>
      </c>
    </row>
    <row r="729" spans="1:15" x14ac:dyDescent="0.3">
      <c r="A729" s="15" t="s">
        <v>6866</v>
      </c>
      <c r="B729" s="15" t="s">
        <v>122</v>
      </c>
      <c r="C729" s="15" t="s">
        <v>129</v>
      </c>
      <c r="D729" s="15" t="s">
        <v>228</v>
      </c>
      <c r="E729" s="16">
        <f>retail_store_sales!$H729/retail_store_sales!$F729</f>
        <v>18.5</v>
      </c>
      <c r="F729" s="17">
        <v>5</v>
      </c>
      <c r="G729" s="18">
        <f t="shared" si="33"/>
        <v>18.5</v>
      </c>
      <c r="H729" s="19">
        <v>92.5</v>
      </c>
      <c r="I729" s="15" t="s">
        <v>14</v>
      </c>
      <c r="J729" s="15" t="s">
        <v>15</v>
      </c>
      <c r="K729" s="13" t="str">
        <f t="shared" si="35"/>
        <v>Wednesday</v>
      </c>
      <c r="L729" s="20">
        <f>YEAR(retail_store_sales!$N729)</f>
        <v>2023</v>
      </c>
      <c r="M729" s="20" t="str">
        <f t="shared" si="34"/>
        <v>June</v>
      </c>
      <c r="N729" s="21">
        <v>45098</v>
      </c>
      <c r="O729" s="15" t="b">
        <v>0</v>
      </c>
    </row>
    <row r="730" spans="1:15" x14ac:dyDescent="0.3">
      <c r="A730" s="8" t="s">
        <v>3231</v>
      </c>
      <c r="B730" s="8" t="s">
        <v>76</v>
      </c>
      <c r="C730" s="8" t="s">
        <v>27</v>
      </c>
      <c r="D730" s="8" t="s">
        <v>204</v>
      </c>
      <c r="E730" s="9">
        <f>retail_store_sales!$H730/retail_store_sales!$F730</f>
        <v>24.5</v>
      </c>
      <c r="F730" s="10">
        <v>1</v>
      </c>
      <c r="G730" s="11">
        <f t="shared" si="33"/>
        <v>24.5</v>
      </c>
      <c r="H730" s="12">
        <v>24.5</v>
      </c>
      <c r="I730" s="8" t="s">
        <v>24</v>
      </c>
      <c r="J730" s="8" t="s">
        <v>37</v>
      </c>
      <c r="K730" s="13" t="str">
        <f t="shared" si="35"/>
        <v>Sunday</v>
      </c>
      <c r="L730" s="13">
        <f>YEAR(retail_store_sales!$N730)</f>
        <v>2023</v>
      </c>
      <c r="M730" s="13" t="str">
        <f t="shared" si="34"/>
        <v>July</v>
      </c>
      <c r="N730" s="14">
        <v>45123</v>
      </c>
      <c r="O730" s="8" t="b">
        <v>1</v>
      </c>
    </row>
    <row r="731" spans="1:15" x14ac:dyDescent="0.3">
      <c r="A731" s="15" t="s">
        <v>8070</v>
      </c>
      <c r="B731" s="15" t="s">
        <v>54</v>
      </c>
      <c r="C731" s="15" t="s">
        <v>27</v>
      </c>
      <c r="D731" s="15" t="s">
        <v>300</v>
      </c>
      <c r="E731" s="16">
        <f>retail_store_sales!$H731/retail_store_sales!$F731</f>
        <v>35</v>
      </c>
      <c r="F731" s="17">
        <v>6</v>
      </c>
      <c r="G731" s="18">
        <f t="shared" si="33"/>
        <v>35</v>
      </c>
      <c r="H731" s="19">
        <v>210</v>
      </c>
      <c r="I731" s="15" t="s">
        <v>24</v>
      </c>
      <c r="J731" s="15" t="s">
        <v>37</v>
      </c>
      <c r="K731" s="13" t="str">
        <f t="shared" si="35"/>
        <v>Wednesday</v>
      </c>
      <c r="L731" s="20">
        <f>YEAR(retail_store_sales!$N731)</f>
        <v>2024</v>
      </c>
      <c r="M731" s="20" t="str">
        <f t="shared" si="34"/>
        <v>January</v>
      </c>
      <c r="N731" s="21">
        <v>45315</v>
      </c>
      <c r="O731" s="15" t="b">
        <v>1</v>
      </c>
    </row>
    <row r="732" spans="1:15" x14ac:dyDescent="0.3">
      <c r="A732" s="8" t="s">
        <v>2978</v>
      </c>
      <c r="B732" s="8" t="s">
        <v>73</v>
      </c>
      <c r="C732" s="8" t="s">
        <v>129</v>
      </c>
      <c r="D732" s="8" t="s">
        <v>386</v>
      </c>
      <c r="E732" s="9">
        <f>retail_store_sales!$H732/retail_store_sales!$F732</f>
        <v>9.5</v>
      </c>
      <c r="F732" s="10">
        <v>6</v>
      </c>
      <c r="G732" s="11">
        <f t="shared" si="33"/>
        <v>9.5</v>
      </c>
      <c r="H732" s="12">
        <v>57</v>
      </c>
      <c r="I732" s="8" t="s">
        <v>24</v>
      </c>
      <c r="J732" s="8" t="s">
        <v>37</v>
      </c>
      <c r="K732" s="13" t="str">
        <f t="shared" si="35"/>
        <v>Friday</v>
      </c>
      <c r="L732" s="13">
        <f>YEAR(retail_store_sales!$N732)</f>
        <v>2024</v>
      </c>
      <c r="M732" s="13" t="str">
        <f t="shared" si="34"/>
        <v>October</v>
      </c>
      <c r="N732" s="14">
        <v>45583</v>
      </c>
      <c r="O732" s="8" t="b">
        <v>1</v>
      </c>
    </row>
    <row r="733" spans="1:15" x14ac:dyDescent="0.3">
      <c r="A733" s="15" t="s">
        <v>12766</v>
      </c>
      <c r="B733" s="15" t="s">
        <v>64</v>
      </c>
      <c r="C733" s="15" t="s">
        <v>31</v>
      </c>
      <c r="D733" s="15" t="s">
        <v>481</v>
      </c>
      <c r="E733" s="16">
        <f>retail_store_sales!$H733/retail_store_sales!$F733</f>
        <v>23</v>
      </c>
      <c r="F733" s="17">
        <v>1</v>
      </c>
      <c r="G733" s="18">
        <f t="shared" si="33"/>
        <v>23</v>
      </c>
      <c r="H733" s="19">
        <v>23</v>
      </c>
      <c r="I733" s="15" t="s">
        <v>47</v>
      </c>
      <c r="J733" s="15" t="s">
        <v>15</v>
      </c>
      <c r="K733" s="13" t="str">
        <f t="shared" si="35"/>
        <v>Monday</v>
      </c>
      <c r="L733" s="20">
        <f>YEAR(retail_store_sales!$N733)</f>
        <v>2024</v>
      </c>
      <c r="M733" s="20" t="str">
        <f t="shared" si="34"/>
        <v>September</v>
      </c>
      <c r="N733" s="21">
        <v>45551</v>
      </c>
      <c r="O733" s="15" t="s">
        <v>12824</v>
      </c>
    </row>
    <row r="734" spans="1:15" x14ac:dyDescent="0.3">
      <c r="A734" s="8" t="s">
        <v>9934</v>
      </c>
      <c r="B734" s="8" t="s">
        <v>88</v>
      </c>
      <c r="C734" s="8" t="s">
        <v>40</v>
      </c>
      <c r="D734" s="8" t="s">
        <v>198</v>
      </c>
      <c r="E734" s="9">
        <f>retail_store_sales!$H734/retail_store_sales!$F734</f>
        <v>39.5</v>
      </c>
      <c r="F734" s="10">
        <v>10</v>
      </c>
      <c r="G734" s="11">
        <f t="shared" si="33"/>
        <v>39.5</v>
      </c>
      <c r="H734" s="12">
        <v>395</v>
      </c>
      <c r="I734" s="8" t="s">
        <v>24</v>
      </c>
      <c r="J734" s="8" t="s">
        <v>37</v>
      </c>
      <c r="K734" s="13" t="str">
        <f t="shared" si="35"/>
        <v>Thursday</v>
      </c>
      <c r="L734" s="13">
        <f>YEAR(retail_store_sales!$N734)</f>
        <v>2023</v>
      </c>
      <c r="M734" s="13" t="str">
        <f t="shared" si="34"/>
        <v>January</v>
      </c>
      <c r="N734" s="14">
        <v>44945</v>
      </c>
      <c r="O734" s="8" t="b">
        <v>0</v>
      </c>
    </row>
    <row r="735" spans="1:15" x14ac:dyDescent="0.3">
      <c r="A735" s="15" t="s">
        <v>2980</v>
      </c>
      <c r="B735" s="15" t="s">
        <v>39</v>
      </c>
      <c r="C735" s="15" t="s">
        <v>65</v>
      </c>
      <c r="D735" s="15" t="s">
        <v>760</v>
      </c>
      <c r="E735" s="16">
        <f>retail_store_sales!$H735/retail_store_sales!$F735</f>
        <v>6.5</v>
      </c>
      <c r="F735" s="17">
        <v>8</v>
      </c>
      <c r="G735" s="18">
        <f t="shared" si="33"/>
        <v>6.5</v>
      </c>
      <c r="H735" s="19">
        <v>52</v>
      </c>
      <c r="I735" s="15" t="s">
        <v>14</v>
      </c>
      <c r="J735" s="15" t="s">
        <v>15</v>
      </c>
      <c r="K735" s="13" t="str">
        <f t="shared" si="35"/>
        <v>Sunday</v>
      </c>
      <c r="L735" s="20">
        <f>YEAR(retail_store_sales!$N735)</f>
        <v>2023</v>
      </c>
      <c r="M735" s="20" t="str">
        <f t="shared" si="34"/>
        <v>November</v>
      </c>
      <c r="N735" s="21">
        <v>45256</v>
      </c>
      <c r="O735" s="15" t="b">
        <v>1</v>
      </c>
    </row>
    <row r="736" spans="1:15" x14ac:dyDescent="0.3">
      <c r="A736" s="8" t="s">
        <v>5400</v>
      </c>
      <c r="B736" s="8" t="s">
        <v>39</v>
      </c>
      <c r="C736" s="8" t="s">
        <v>40</v>
      </c>
      <c r="D736" s="8" t="s">
        <v>196</v>
      </c>
      <c r="E736" s="9">
        <f>retail_store_sales!$H736/retail_store_sales!$F736</f>
        <v>35</v>
      </c>
      <c r="F736" s="10">
        <v>8</v>
      </c>
      <c r="G736" s="11">
        <f t="shared" si="33"/>
        <v>35</v>
      </c>
      <c r="H736" s="12">
        <v>280</v>
      </c>
      <c r="I736" s="8" t="s">
        <v>24</v>
      </c>
      <c r="J736" s="8" t="s">
        <v>37</v>
      </c>
      <c r="K736" s="13" t="str">
        <f t="shared" si="35"/>
        <v>Friday</v>
      </c>
      <c r="L736" s="13">
        <f>YEAR(retail_store_sales!$N736)</f>
        <v>2023</v>
      </c>
      <c r="M736" s="13" t="str">
        <f t="shared" si="34"/>
        <v>June</v>
      </c>
      <c r="N736" s="14">
        <v>45093</v>
      </c>
      <c r="O736" s="8" t="b">
        <v>1</v>
      </c>
    </row>
    <row r="737" spans="1:15" x14ac:dyDescent="0.3">
      <c r="A737" s="15" t="s">
        <v>1433</v>
      </c>
      <c r="B737" s="15" t="s">
        <v>26</v>
      </c>
      <c r="C737" s="15" t="s">
        <v>22</v>
      </c>
      <c r="D737" s="15" t="s">
        <v>161</v>
      </c>
      <c r="E737" s="16">
        <f>retail_store_sales!$H737/retail_store_sales!$F737</f>
        <v>6.5</v>
      </c>
      <c r="F737" s="17">
        <v>9</v>
      </c>
      <c r="G737" s="18">
        <f t="shared" si="33"/>
        <v>6.5</v>
      </c>
      <c r="H737" s="19">
        <v>58.5</v>
      </c>
      <c r="I737" s="15" t="s">
        <v>24</v>
      </c>
      <c r="J737" s="15" t="s">
        <v>37</v>
      </c>
      <c r="K737" s="13" t="str">
        <f t="shared" si="35"/>
        <v>Monday</v>
      </c>
      <c r="L737" s="20">
        <f>YEAR(retail_store_sales!$N737)</f>
        <v>2024</v>
      </c>
      <c r="M737" s="20" t="str">
        <f t="shared" si="34"/>
        <v>December</v>
      </c>
      <c r="N737" s="21">
        <v>45628</v>
      </c>
      <c r="O737" s="15" t="s">
        <v>12824</v>
      </c>
    </row>
    <row r="738" spans="1:15" x14ac:dyDescent="0.3">
      <c r="A738" s="8" t="s">
        <v>8245</v>
      </c>
      <c r="B738" s="8" t="s">
        <v>62</v>
      </c>
      <c r="C738" s="8" t="s">
        <v>31</v>
      </c>
      <c r="D738" s="8" t="s">
        <v>481</v>
      </c>
      <c r="E738" s="9">
        <f>retail_store_sales!$H738/retail_store_sales!$F738</f>
        <v>23</v>
      </c>
      <c r="F738" s="10">
        <v>1</v>
      </c>
      <c r="G738" s="11">
        <f t="shared" si="33"/>
        <v>23</v>
      </c>
      <c r="H738" s="12">
        <v>23</v>
      </c>
      <c r="I738" s="8" t="s">
        <v>47</v>
      </c>
      <c r="J738" s="8" t="s">
        <v>15</v>
      </c>
      <c r="K738" s="13" t="str">
        <f t="shared" si="35"/>
        <v>Tuesday</v>
      </c>
      <c r="L738" s="13">
        <f>YEAR(retail_store_sales!$N738)</f>
        <v>2023</v>
      </c>
      <c r="M738" s="13" t="str">
        <f t="shared" si="34"/>
        <v>September</v>
      </c>
      <c r="N738" s="14">
        <v>45181</v>
      </c>
      <c r="O738" s="8" t="s">
        <v>12824</v>
      </c>
    </row>
    <row r="739" spans="1:15" x14ac:dyDescent="0.3">
      <c r="A739" s="15" t="s">
        <v>12086</v>
      </c>
      <c r="B739" s="15" t="s">
        <v>35</v>
      </c>
      <c r="C739" s="15" t="s">
        <v>129</v>
      </c>
      <c r="D739" s="15" t="s">
        <v>130</v>
      </c>
      <c r="E739" s="16">
        <f>retail_store_sales!$H739/retail_store_sales!$F739</f>
        <v>27.5</v>
      </c>
      <c r="F739" s="17">
        <v>8</v>
      </c>
      <c r="G739" s="18">
        <f t="shared" si="33"/>
        <v>27.5</v>
      </c>
      <c r="H739" s="19">
        <v>220</v>
      </c>
      <c r="I739" s="15" t="s">
        <v>24</v>
      </c>
      <c r="J739" s="15" t="s">
        <v>37</v>
      </c>
      <c r="K739" s="13" t="str">
        <f t="shared" si="35"/>
        <v>Friday</v>
      </c>
      <c r="L739" s="20">
        <f>YEAR(retail_store_sales!$N739)</f>
        <v>2023</v>
      </c>
      <c r="M739" s="20" t="str">
        <f t="shared" si="34"/>
        <v>March</v>
      </c>
      <c r="N739" s="21">
        <v>44988</v>
      </c>
      <c r="O739" s="15" t="s">
        <v>12824</v>
      </c>
    </row>
    <row r="740" spans="1:15" x14ac:dyDescent="0.3">
      <c r="A740" s="8" t="s">
        <v>11389</v>
      </c>
      <c r="B740" s="8" t="s">
        <v>79</v>
      </c>
      <c r="C740" s="8" t="s">
        <v>27</v>
      </c>
      <c r="D740" s="8" t="s">
        <v>1409</v>
      </c>
      <c r="E740" s="9">
        <f>retail_store_sales!$H740/retail_store_sales!$F740</f>
        <v>11</v>
      </c>
      <c r="F740" s="10">
        <v>6</v>
      </c>
      <c r="G740" s="11">
        <f t="shared" si="33"/>
        <v>11</v>
      </c>
      <c r="H740" s="12">
        <v>66</v>
      </c>
      <c r="I740" s="8" t="s">
        <v>47</v>
      </c>
      <c r="J740" s="8" t="s">
        <v>15</v>
      </c>
      <c r="K740" s="13" t="str">
        <f t="shared" si="35"/>
        <v>Sunday</v>
      </c>
      <c r="L740" s="13">
        <f>YEAR(retail_store_sales!$N740)</f>
        <v>2023</v>
      </c>
      <c r="M740" s="13" t="str">
        <f t="shared" si="34"/>
        <v>July</v>
      </c>
      <c r="N740" s="14">
        <v>45137</v>
      </c>
      <c r="O740" s="8" t="s">
        <v>12824</v>
      </c>
    </row>
    <row r="741" spans="1:15" x14ac:dyDescent="0.3">
      <c r="A741" s="15" t="s">
        <v>7132</v>
      </c>
      <c r="B741" s="15" t="s">
        <v>83</v>
      </c>
      <c r="C741" s="15" t="s">
        <v>40</v>
      </c>
      <c r="D741" s="15" t="s">
        <v>294</v>
      </c>
      <c r="E741" s="16">
        <f>retail_store_sales!$H741/retail_store_sales!$F741</f>
        <v>6.5</v>
      </c>
      <c r="F741" s="17">
        <v>5</v>
      </c>
      <c r="G741" s="18">
        <f t="shared" si="33"/>
        <v>6.5</v>
      </c>
      <c r="H741" s="19">
        <v>32.5</v>
      </c>
      <c r="I741" s="15" t="s">
        <v>14</v>
      </c>
      <c r="J741" s="15" t="s">
        <v>37</v>
      </c>
      <c r="K741" s="13" t="str">
        <f t="shared" si="35"/>
        <v>Friday</v>
      </c>
      <c r="L741" s="20">
        <f>YEAR(retail_store_sales!$N741)</f>
        <v>2024</v>
      </c>
      <c r="M741" s="20" t="str">
        <f t="shared" si="34"/>
        <v>October</v>
      </c>
      <c r="N741" s="21">
        <v>45590</v>
      </c>
      <c r="O741" s="15" t="s">
        <v>12824</v>
      </c>
    </row>
    <row r="742" spans="1:15" x14ac:dyDescent="0.3">
      <c r="A742" s="8" t="s">
        <v>3985</v>
      </c>
      <c r="B742" s="8" t="s">
        <v>39</v>
      </c>
      <c r="C742" s="8" t="s">
        <v>12</v>
      </c>
      <c r="D742" s="8" t="s">
        <v>502</v>
      </c>
      <c r="E742" s="9">
        <f>retail_store_sales!$H742/retail_store_sales!$F742</f>
        <v>33.5</v>
      </c>
      <c r="F742" s="10">
        <v>3</v>
      </c>
      <c r="G742" s="11">
        <f t="shared" si="33"/>
        <v>33.5</v>
      </c>
      <c r="H742" s="12">
        <v>100.5</v>
      </c>
      <c r="I742" s="8" t="s">
        <v>47</v>
      </c>
      <c r="J742" s="8" t="s">
        <v>37</v>
      </c>
      <c r="K742" s="13" t="str">
        <f t="shared" si="35"/>
        <v>Saturday</v>
      </c>
      <c r="L742" s="13">
        <f>YEAR(retail_store_sales!$N742)</f>
        <v>2024</v>
      </c>
      <c r="M742" s="13" t="str">
        <f t="shared" si="34"/>
        <v>July</v>
      </c>
      <c r="N742" s="14">
        <v>45500</v>
      </c>
      <c r="O742" s="8" t="b">
        <v>1</v>
      </c>
    </row>
    <row r="743" spans="1:15" x14ac:dyDescent="0.3">
      <c r="A743" s="15" t="s">
        <v>7095</v>
      </c>
      <c r="B743" s="15" t="s">
        <v>17</v>
      </c>
      <c r="C743" s="15" t="s">
        <v>129</v>
      </c>
      <c r="D743" s="15" t="s">
        <v>290</v>
      </c>
      <c r="E743" s="16">
        <f>retail_store_sales!$H743/retail_store_sales!$F743</f>
        <v>23</v>
      </c>
      <c r="F743" s="17">
        <v>3</v>
      </c>
      <c r="G743" s="18">
        <f t="shared" si="33"/>
        <v>23</v>
      </c>
      <c r="H743" s="19">
        <v>69</v>
      </c>
      <c r="I743" s="15" t="s">
        <v>14</v>
      </c>
      <c r="J743" s="15" t="s">
        <v>15</v>
      </c>
      <c r="K743" s="13" t="str">
        <f t="shared" si="35"/>
        <v>Thursday</v>
      </c>
      <c r="L743" s="20">
        <f>YEAR(retail_store_sales!$N743)</f>
        <v>2022</v>
      </c>
      <c r="M743" s="20" t="str">
        <f t="shared" si="34"/>
        <v>December</v>
      </c>
      <c r="N743" s="21">
        <v>44903</v>
      </c>
      <c r="O743" s="15" t="s">
        <v>12824</v>
      </c>
    </row>
    <row r="744" spans="1:15" x14ac:dyDescent="0.3">
      <c r="A744" s="8" t="s">
        <v>4978</v>
      </c>
      <c r="B744" s="8" t="s">
        <v>26</v>
      </c>
      <c r="C744" s="8" t="s">
        <v>31</v>
      </c>
      <c r="D744" s="8" t="s">
        <v>481</v>
      </c>
      <c r="E744" s="9">
        <f>retail_store_sales!$H744/retail_store_sales!$F744</f>
        <v>23</v>
      </c>
      <c r="F744" s="10">
        <v>8</v>
      </c>
      <c r="G744" s="11">
        <f t="shared" si="33"/>
        <v>23</v>
      </c>
      <c r="H744" s="12">
        <v>184</v>
      </c>
      <c r="I744" s="8" t="s">
        <v>14</v>
      </c>
      <c r="J744" s="8" t="s">
        <v>37</v>
      </c>
      <c r="K744" s="13" t="str">
        <f t="shared" si="35"/>
        <v>Tuesday</v>
      </c>
      <c r="L744" s="13">
        <f>YEAR(retail_store_sales!$N744)</f>
        <v>2022</v>
      </c>
      <c r="M744" s="13" t="str">
        <f t="shared" si="34"/>
        <v>August</v>
      </c>
      <c r="N744" s="14">
        <v>44782</v>
      </c>
      <c r="O744" s="8" t="b">
        <v>1</v>
      </c>
    </row>
    <row r="745" spans="1:15" x14ac:dyDescent="0.3">
      <c r="A745" s="15" t="s">
        <v>4093</v>
      </c>
      <c r="B745" s="15" t="s">
        <v>35</v>
      </c>
      <c r="C745" s="15" t="s">
        <v>31</v>
      </c>
      <c r="D745" s="15" t="s">
        <v>159</v>
      </c>
      <c r="E745" s="16">
        <f>retail_store_sales!$H745/retail_store_sales!$F745</f>
        <v>36.5</v>
      </c>
      <c r="F745" s="17">
        <v>7</v>
      </c>
      <c r="G745" s="18">
        <f t="shared" si="33"/>
        <v>36.5</v>
      </c>
      <c r="H745" s="19">
        <v>255.5</v>
      </c>
      <c r="I745" s="15" t="s">
        <v>14</v>
      </c>
      <c r="J745" s="15" t="s">
        <v>15</v>
      </c>
      <c r="K745" s="13" t="str">
        <f t="shared" si="35"/>
        <v>Monday</v>
      </c>
      <c r="L745" s="20">
        <f>YEAR(retail_store_sales!$N745)</f>
        <v>2023</v>
      </c>
      <c r="M745" s="20" t="str">
        <f t="shared" si="34"/>
        <v>July</v>
      </c>
      <c r="N745" s="21">
        <v>45131</v>
      </c>
      <c r="O745" s="15" t="b">
        <v>0</v>
      </c>
    </row>
    <row r="746" spans="1:15" x14ac:dyDescent="0.3">
      <c r="A746" s="8" t="s">
        <v>3695</v>
      </c>
      <c r="B746" s="8" t="s">
        <v>35</v>
      </c>
      <c r="C746" s="8" t="s">
        <v>65</v>
      </c>
      <c r="D746" s="8" t="s">
        <v>74</v>
      </c>
      <c r="E746" s="9">
        <f>retail_store_sales!$H746/retail_store_sales!$F746</f>
        <v>9.5</v>
      </c>
      <c r="F746" s="10">
        <v>2</v>
      </c>
      <c r="G746" s="11">
        <f t="shared" si="33"/>
        <v>9.5</v>
      </c>
      <c r="H746" s="12">
        <v>19</v>
      </c>
      <c r="I746" s="8" t="s">
        <v>47</v>
      </c>
      <c r="J746" s="8" t="s">
        <v>15</v>
      </c>
      <c r="K746" s="13" t="str">
        <f t="shared" si="35"/>
        <v>Sunday</v>
      </c>
      <c r="L746" s="13">
        <f>YEAR(retail_store_sales!$N746)</f>
        <v>2022</v>
      </c>
      <c r="M746" s="13" t="str">
        <f t="shared" si="34"/>
        <v>February</v>
      </c>
      <c r="N746" s="14">
        <v>44619</v>
      </c>
      <c r="O746" s="8" t="b">
        <v>1</v>
      </c>
    </row>
    <row r="747" spans="1:15" x14ac:dyDescent="0.3">
      <c r="A747" s="15" t="s">
        <v>3987</v>
      </c>
      <c r="B747" s="15" t="s">
        <v>112</v>
      </c>
      <c r="C747" s="15" t="s">
        <v>22</v>
      </c>
      <c r="D747" s="15" t="s">
        <v>597</v>
      </c>
      <c r="E747" s="16">
        <f>retail_store_sales!$H747/retail_store_sales!$F747</f>
        <v>12.5</v>
      </c>
      <c r="F747" s="17">
        <v>8</v>
      </c>
      <c r="G747" s="18">
        <f t="shared" si="33"/>
        <v>12.5</v>
      </c>
      <c r="H747" s="19">
        <v>100</v>
      </c>
      <c r="I747" s="15" t="s">
        <v>47</v>
      </c>
      <c r="J747" s="15" t="s">
        <v>37</v>
      </c>
      <c r="K747" s="13" t="str">
        <f t="shared" si="35"/>
        <v>Friday</v>
      </c>
      <c r="L747" s="20">
        <f>YEAR(retail_store_sales!$N747)</f>
        <v>2023</v>
      </c>
      <c r="M747" s="20" t="str">
        <f t="shared" si="34"/>
        <v>March</v>
      </c>
      <c r="N747" s="21">
        <v>44995</v>
      </c>
      <c r="O747" s="15" t="b">
        <v>1</v>
      </c>
    </row>
    <row r="748" spans="1:15" x14ac:dyDescent="0.3">
      <c r="A748" s="8" t="s">
        <v>5662</v>
      </c>
      <c r="B748" s="8" t="s">
        <v>11</v>
      </c>
      <c r="C748" s="8" t="s">
        <v>27</v>
      </c>
      <c r="D748" s="8" t="s">
        <v>477</v>
      </c>
      <c r="E748" s="9">
        <f>retail_store_sales!$H748/retail_store_sales!$F748</f>
        <v>8</v>
      </c>
      <c r="F748" s="10">
        <v>8</v>
      </c>
      <c r="G748" s="11">
        <f t="shared" si="33"/>
        <v>8</v>
      </c>
      <c r="H748" s="12">
        <v>64</v>
      </c>
      <c r="I748" s="8" t="s">
        <v>14</v>
      </c>
      <c r="J748" s="8" t="s">
        <v>15</v>
      </c>
      <c r="K748" s="13" t="str">
        <f t="shared" si="35"/>
        <v>Wednesday</v>
      </c>
      <c r="L748" s="13">
        <f>YEAR(retail_store_sales!$N748)</f>
        <v>2024</v>
      </c>
      <c r="M748" s="13" t="str">
        <f t="shared" si="34"/>
        <v>August</v>
      </c>
      <c r="N748" s="14">
        <v>45511</v>
      </c>
      <c r="O748" s="8" t="b">
        <v>1</v>
      </c>
    </row>
    <row r="749" spans="1:15" x14ac:dyDescent="0.3">
      <c r="A749" s="15" t="s">
        <v>6693</v>
      </c>
      <c r="B749" s="15" t="s">
        <v>39</v>
      </c>
      <c r="C749" s="15" t="s">
        <v>129</v>
      </c>
      <c r="D749" s="15" t="s">
        <v>442</v>
      </c>
      <c r="E749" s="16">
        <f>retail_store_sales!$H749/retail_store_sales!$F749</f>
        <v>5</v>
      </c>
      <c r="F749" s="17">
        <v>2</v>
      </c>
      <c r="G749" s="18">
        <f t="shared" si="33"/>
        <v>5</v>
      </c>
      <c r="H749" s="19">
        <v>10</v>
      </c>
      <c r="I749" s="15" t="s">
        <v>47</v>
      </c>
      <c r="J749" s="15" t="s">
        <v>37</v>
      </c>
      <c r="K749" s="13" t="str">
        <f t="shared" si="35"/>
        <v>Sunday</v>
      </c>
      <c r="L749" s="20">
        <f>YEAR(retail_store_sales!$N749)</f>
        <v>2023</v>
      </c>
      <c r="M749" s="20" t="str">
        <f t="shared" si="34"/>
        <v>January</v>
      </c>
      <c r="N749" s="21">
        <v>44955</v>
      </c>
      <c r="O749" s="15" t="s">
        <v>12824</v>
      </c>
    </row>
    <row r="750" spans="1:15" x14ac:dyDescent="0.3">
      <c r="A750" s="8" t="s">
        <v>11747</v>
      </c>
      <c r="B750" s="8" t="s">
        <v>83</v>
      </c>
      <c r="C750" s="8" t="s">
        <v>31</v>
      </c>
      <c r="D750" s="8" t="s">
        <v>125</v>
      </c>
      <c r="E750" s="9">
        <f>retail_store_sales!$H750/retail_store_sales!$F750</f>
        <v>8</v>
      </c>
      <c r="F750" s="10">
        <v>2</v>
      </c>
      <c r="G750" s="11">
        <f t="shared" si="33"/>
        <v>8</v>
      </c>
      <c r="H750" s="12">
        <v>16</v>
      </c>
      <c r="I750" s="8" t="s">
        <v>24</v>
      </c>
      <c r="J750" s="8" t="s">
        <v>15</v>
      </c>
      <c r="K750" s="13" t="str">
        <f t="shared" si="35"/>
        <v>Thursday</v>
      </c>
      <c r="L750" s="13">
        <f>YEAR(retail_store_sales!$N750)</f>
        <v>2024</v>
      </c>
      <c r="M750" s="13" t="str">
        <f t="shared" si="34"/>
        <v>December</v>
      </c>
      <c r="N750" s="14">
        <v>45645</v>
      </c>
      <c r="O750" s="8" t="s">
        <v>12824</v>
      </c>
    </row>
    <row r="751" spans="1:15" x14ac:dyDescent="0.3">
      <c r="A751" s="15" t="s">
        <v>5870</v>
      </c>
      <c r="B751" s="15" t="s">
        <v>30</v>
      </c>
      <c r="C751" s="15" t="s">
        <v>27</v>
      </c>
      <c r="D751" s="15" t="s">
        <v>204</v>
      </c>
      <c r="E751" s="16">
        <f>retail_store_sales!$H751/retail_store_sales!$F751</f>
        <v>24.5</v>
      </c>
      <c r="F751" s="17">
        <v>10</v>
      </c>
      <c r="G751" s="18">
        <f t="shared" si="33"/>
        <v>24.5</v>
      </c>
      <c r="H751" s="19">
        <v>245</v>
      </c>
      <c r="I751" s="15" t="s">
        <v>14</v>
      </c>
      <c r="J751" s="15" t="s">
        <v>37</v>
      </c>
      <c r="K751" s="13" t="str">
        <f t="shared" si="35"/>
        <v>Friday</v>
      </c>
      <c r="L751" s="20">
        <f>YEAR(retail_store_sales!$N751)</f>
        <v>2023</v>
      </c>
      <c r="M751" s="20" t="str">
        <f t="shared" si="34"/>
        <v>December</v>
      </c>
      <c r="N751" s="21">
        <v>45282</v>
      </c>
      <c r="O751" s="15" t="s">
        <v>12824</v>
      </c>
    </row>
    <row r="752" spans="1:15" x14ac:dyDescent="0.3">
      <c r="A752" s="8" t="s">
        <v>3531</v>
      </c>
      <c r="B752" s="8" t="s">
        <v>42</v>
      </c>
      <c r="C752" s="8" t="s">
        <v>129</v>
      </c>
      <c r="D752" s="8" t="s">
        <v>130</v>
      </c>
      <c r="E752" s="9">
        <f>retail_store_sales!$H752/retail_store_sales!$F752</f>
        <v>27.5</v>
      </c>
      <c r="F752" s="10">
        <v>5</v>
      </c>
      <c r="G752" s="11">
        <f t="shared" si="33"/>
        <v>27.5</v>
      </c>
      <c r="H752" s="12">
        <v>137.5</v>
      </c>
      <c r="I752" s="8" t="s">
        <v>24</v>
      </c>
      <c r="J752" s="8" t="s">
        <v>37</v>
      </c>
      <c r="K752" s="13" t="str">
        <f t="shared" si="35"/>
        <v>Saturday</v>
      </c>
      <c r="L752" s="13">
        <f>YEAR(retail_store_sales!$N752)</f>
        <v>2023</v>
      </c>
      <c r="M752" s="13" t="str">
        <f t="shared" si="34"/>
        <v>July</v>
      </c>
      <c r="N752" s="14">
        <v>45115</v>
      </c>
      <c r="O752" s="8" t="b">
        <v>0</v>
      </c>
    </row>
    <row r="753" spans="1:15" x14ac:dyDescent="0.3">
      <c r="A753" s="15" t="s">
        <v>11027</v>
      </c>
      <c r="B753" s="15" t="s">
        <v>54</v>
      </c>
      <c r="C753" s="15" t="s">
        <v>18</v>
      </c>
      <c r="D753" s="15" t="s">
        <v>19</v>
      </c>
      <c r="E753" s="16">
        <f>retail_store_sales!$H753/retail_store_sales!$F753</f>
        <v>29</v>
      </c>
      <c r="F753" s="17">
        <v>4</v>
      </c>
      <c r="G753" s="18">
        <f t="shared" si="33"/>
        <v>29</v>
      </c>
      <c r="H753" s="19">
        <v>116</v>
      </c>
      <c r="I753" s="15" t="s">
        <v>24</v>
      </c>
      <c r="J753" s="15" t="s">
        <v>15</v>
      </c>
      <c r="K753" s="13" t="str">
        <f t="shared" si="35"/>
        <v>Saturday</v>
      </c>
      <c r="L753" s="20">
        <f>YEAR(retail_store_sales!$N753)</f>
        <v>2023</v>
      </c>
      <c r="M753" s="20" t="str">
        <f t="shared" si="34"/>
        <v>July</v>
      </c>
      <c r="N753" s="21">
        <v>45108</v>
      </c>
      <c r="O753" s="15" t="s">
        <v>12824</v>
      </c>
    </row>
    <row r="754" spans="1:15" x14ac:dyDescent="0.3">
      <c r="A754" s="8" t="s">
        <v>5858</v>
      </c>
      <c r="B754" s="8" t="s">
        <v>62</v>
      </c>
      <c r="C754" s="8" t="s">
        <v>18</v>
      </c>
      <c r="D754" s="8" t="s">
        <v>12823</v>
      </c>
      <c r="E754" s="9">
        <f>retail_store_sales!$H754/retail_store_sales!$F754</f>
        <v>29</v>
      </c>
      <c r="F754" s="10">
        <v>4</v>
      </c>
      <c r="G754" s="11">
        <f t="shared" si="33"/>
        <v>29</v>
      </c>
      <c r="H754" s="12">
        <v>116</v>
      </c>
      <c r="I754" s="8" t="s">
        <v>24</v>
      </c>
      <c r="J754" s="8" t="s">
        <v>15</v>
      </c>
      <c r="K754" s="13" t="str">
        <f t="shared" si="35"/>
        <v>Sunday</v>
      </c>
      <c r="L754" s="13">
        <f>YEAR(retail_store_sales!$N754)</f>
        <v>2022</v>
      </c>
      <c r="M754" s="13" t="str">
        <f t="shared" si="34"/>
        <v>March</v>
      </c>
      <c r="N754" s="14">
        <v>44626</v>
      </c>
      <c r="O754" s="8" t="s">
        <v>12824</v>
      </c>
    </row>
    <row r="755" spans="1:15" x14ac:dyDescent="0.3">
      <c r="A755" s="15" t="s">
        <v>4261</v>
      </c>
      <c r="B755" s="15" t="s">
        <v>107</v>
      </c>
      <c r="C755" s="15" t="s">
        <v>40</v>
      </c>
      <c r="D755" s="15" t="s">
        <v>198</v>
      </c>
      <c r="E755" s="16">
        <f>retail_store_sales!$H755/retail_store_sales!$F755</f>
        <v>39.5</v>
      </c>
      <c r="F755" s="17">
        <v>4</v>
      </c>
      <c r="G755" s="18">
        <f t="shared" si="33"/>
        <v>39.5</v>
      </c>
      <c r="H755" s="19">
        <v>158</v>
      </c>
      <c r="I755" s="15" t="s">
        <v>14</v>
      </c>
      <c r="J755" s="15" t="s">
        <v>15</v>
      </c>
      <c r="K755" s="13" t="str">
        <f t="shared" si="35"/>
        <v>Wednesday</v>
      </c>
      <c r="L755" s="20">
        <f>YEAR(retail_store_sales!$N755)</f>
        <v>2024</v>
      </c>
      <c r="M755" s="20" t="str">
        <f t="shared" si="34"/>
        <v>August</v>
      </c>
      <c r="N755" s="21">
        <v>45532</v>
      </c>
      <c r="O755" s="15" t="b">
        <v>1</v>
      </c>
    </row>
    <row r="756" spans="1:15" x14ac:dyDescent="0.3">
      <c r="A756" s="8" t="s">
        <v>3286</v>
      </c>
      <c r="B756" s="8" t="s">
        <v>39</v>
      </c>
      <c r="C756" s="8" t="s">
        <v>31</v>
      </c>
      <c r="D756" s="8" t="s">
        <v>236</v>
      </c>
      <c r="E756" s="9">
        <f>retail_store_sales!$H756/retail_store_sales!$F756</f>
        <v>17</v>
      </c>
      <c r="F756" s="10">
        <v>10</v>
      </c>
      <c r="G756" s="11">
        <f t="shared" si="33"/>
        <v>17</v>
      </c>
      <c r="H756" s="12">
        <v>170</v>
      </c>
      <c r="I756" s="8" t="s">
        <v>14</v>
      </c>
      <c r="J756" s="8" t="s">
        <v>15</v>
      </c>
      <c r="K756" s="13" t="str">
        <f t="shared" si="35"/>
        <v>Tuesday</v>
      </c>
      <c r="L756" s="13">
        <f>YEAR(retail_store_sales!$N756)</f>
        <v>2024</v>
      </c>
      <c r="M756" s="13" t="str">
        <f t="shared" si="34"/>
        <v>July</v>
      </c>
      <c r="N756" s="14">
        <v>45489</v>
      </c>
      <c r="O756" s="8" t="s">
        <v>12824</v>
      </c>
    </row>
    <row r="757" spans="1:15" x14ac:dyDescent="0.3">
      <c r="A757" s="15" t="s">
        <v>8446</v>
      </c>
      <c r="B757" s="15" t="s">
        <v>30</v>
      </c>
      <c r="C757" s="15" t="s">
        <v>65</v>
      </c>
      <c r="D757" s="15" t="s">
        <v>366</v>
      </c>
      <c r="E757" s="16">
        <f>retail_store_sales!$H757/retail_store_sales!$F757</f>
        <v>21.5</v>
      </c>
      <c r="F757" s="17">
        <v>2</v>
      </c>
      <c r="G757" s="18">
        <f t="shared" si="33"/>
        <v>21.5</v>
      </c>
      <c r="H757" s="19">
        <v>43</v>
      </c>
      <c r="I757" s="15" t="s">
        <v>14</v>
      </c>
      <c r="J757" s="15" t="s">
        <v>37</v>
      </c>
      <c r="K757" s="13" t="str">
        <f t="shared" si="35"/>
        <v>Thursday</v>
      </c>
      <c r="L757" s="20">
        <f>YEAR(retail_store_sales!$N757)</f>
        <v>2023</v>
      </c>
      <c r="M757" s="20" t="str">
        <f t="shared" si="34"/>
        <v>November</v>
      </c>
      <c r="N757" s="21">
        <v>45239</v>
      </c>
      <c r="O757" s="15" t="b">
        <v>0</v>
      </c>
    </row>
    <row r="758" spans="1:15" x14ac:dyDescent="0.3">
      <c r="A758" s="8" t="s">
        <v>3741</v>
      </c>
      <c r="B758" s="8" t="s">
        <v>62</v>
      </c>
      <c r="C758" s="8" t="s">
        <v>129</v>
      </c>
      <c r="D758" s="8" t="s">
        <v>292</v>
      </c>
      <c r="E758" s="9">
        <f>retail_store_sales!$H758/retail_store_sales!$F758</f>
        <v>12.5</v>
      </c>
      <c r="F758" s="10">
        <v>6</v>
      </c>
      <c r="G758" s="11">
        <f t="shared" si="33"/>
        <v>12.5</v>
      </c>
      <c r="H758" s="12">
        <v>75</v>
      </c>
      <c r="I758" s="8" t="s">
        <v>24</v>
      </c>
      <c r="J758" s="8" t="s">
        <v>15</v>
      </c>
      <c r="K758" s="13" t="str">
        <f t="shared" si="35"/>
        <v>Saturday</v>
      </c>
      <c r="L758" s="13">
        <f>YEAR(retail_store_sales!$N758)</f>
        <v>2022</v>
      </c>
      <c r="M758" s="13" t="str">
        <f t="shared" si="34"/>
        <v>January</v>
      </c>
      <c r="N758" s="14">
        <v>44562</v>
      </c>
      <c r="O758" s="8" t="s">
        <v>12824</v>
      </c>
    </row>
    <row r="759" spans="1:15" x14ac:dyDescent="0.3">
      <c r="A759" s="15" t="s">
        <v>11811</v>
      </c>
      <c r="B759" s="15" t="s">
        <v>115</v>
      </c>
      <c r="C759" s="15" t="s">
        <v>12</v>
      </c>
      <c r="D759" s="15" t="s">
        <v>371</v>
      </c>
      <c r="E759" s="16">
        <f>retail_store_sales!$H759/retail_store_sales!$F759</f>
        <v>23</v>
      </c>
      <c r="F759" s="17">
        <v>4</v>
      </c>
      <c r="G759" s="18">
        <f t="shared" si="33"/>
        <v>23</v>
      </c>
      <c r="H759" s="19">
        <v>92</v>
      </c>
      <c r="I759" s="15" t="s">
        <v>47</v>
      </c>
      <c r="J759" s="15" t="s">
        <v>15</v>
      </c>
      <c r="K759" s="13" t="str">
        <f t="shared" si="35"/>
        <v>Monday</v>
      </c>
      <c r="L759" s="20">
        <f>YEAR(retail_store_sales!$N759)</f>
        <v>2024</v>
      </c>
      <c r="M759" s="20" t="str">
        <f t="shared" si="34"/>
        <v>January</v>
      </c>
      <c r="N759" s="21">
        <v>45320</v>
      </c>
      <c r="O759" s="15" t="b">
        <v>1</v>
      </c>
    </row>
    <row r="760" spans="1:15" x14ac:dyDescent="0.3">
      <c r="A760" s="8" t="s">
        <v>1594</v>
      </c>
      <c r="B760" s="8" t="s">
        <v>167</v>
      </c>
      <c r="C760" s="8" t="s">
        <v>129</v>
      </c>
      <c r="D760" s="8" t="s">
        <v>148</v>
      </c>
      <c r="E760" s="9">
        <f>retail_store_sales!$H760/retail_store_sales!$F760</f>
        <v>26</v>
      </c>
      <c r="F760" s="10">
        <v>6</v>
      </c>
      <c r="G760" s="11">
        <f t="shared" si="33"/>
        <v>26</v>
      </c>
      <c r="H760" s="12">
        <v>156</v>
      </c>
      <c r="I760" s="8" t="s">
        <v>14</v>
      </c>
      <c r="J760" s="8" t="s">
        <v>15</v>
      </c>
      <c r="K760" s="13" t="str">
        <f t="shared" si="35"/>
        <v>Sunday</v>
      </c>
      <c r="L760" s="13">
        <f>YEAR(retail_store_sales!$N760)</f>
        <v>2022</v>
      </c>
      <c r="M760" s="13" t="str">
        <f t="shared" si="34"/>
        <v>January</v>
      </c>
      <c r="N760" s="14">
        <v>44591</v>
      </c>
      <c r="O760" s="8" t="b">
        <v>1</v>
      </c>
    </row>
    <row r="761" spans="1:15" x14ac:dyDescent="0.3">
      <c r="A761" s="15" t="s">
        <v>5815</v>
      </c>
      <c r="B761" s="15" t="s">
        <v>88</v>
      </c>
      <c r="C761" s="15" t="s">
        <v>129</v>
      </c>
      <c r="D761" s="15" t="s">
        <v>130</v>
      </c>
      <c r="E761" s="16">
        <f>retail_store_sales!$H761/retail_store_sales!$F761</f>
        <v>27.5</v>
      </c>
      <c r="F761" s="17">
        <v>9</v>
      </c>
      <c r="G761" s="18">
        <f t="shared" si="33"/>
        <v>27.5</v>
      </c>
      <c r="H761" s="19">
        <v>247.5</v>
      </c>
      <c r="I761" s="15" t="s">
        <v>47</v>
      </c>
      <c r="J761" s="15" t="s">
        <v>15</v>
      </c>
      <c r="K761" s="13" t="str">
        <f t="shared" si="35"/>
        <v>Friday</v>
      </c>
      <c r="L761" s="20">
        <f>YEAR(retail_store_sales!$N761)</f>
        <v>2024</v>
      </c>
      <c r="M761" s="20" t="str">
        <f t="shared" si="34"/>
        <v>October</v>
      </c>
      <c r="N761" s="21">
        <v>45576</v>
      </c>
      <c r="O761" s="15" t="b">
        <v>1</v>
      </c>
    </row>
    <row r="762" spans="1:15" x14ac:dyDescent="0.3">
      <c r="A762" s="8" t="s">
        <v>3839</v>
      </c>
      <c r="B762" s="8" t="s">
        <v>112</v>
      </c>
      <c r="C762" s="8" t="s">
        <v>129</v>
      </c>
      <c r="D762" s="8" t="s">
        <v>743</v>
      </c>
      <c r="E762" s="9">
        <f>retail_store_sales!$H762/retail_store_sales!$F762</f>
        <v>38</v>
      </c>
      <c r="F762" s="10">
        <v>7</v>
      </c>
      <c r="G762" s="11">
        <f t="shared" si="33"/>
        <v>38</v>
      </c>
      <c r="H762" s="12">
        <v>266</v>
      </c>
      <c r="I762" s="8" t="s">
        <v>14</v>
      </c>
      <c r="J762" s="8" t="s">
        <v>15</v>
      </c>
      <c r="K762" s="13" t="str">
        <f t="shared" si="35"/>
        <v>Sunday</v>
      </c>
      <c r="L762" s="13">
        <f>YEAR(retail_store_sales!$N762)</f>
        <v>2022</v>
      </c>
      <c r="M762" s="13" t="str">
        <f t="shared" si="34"/>
        <v>September</v>
      </c>
      <c r="N762" s="14">
        <v>44815</v>
      </c>
      <c r="O762" s="8" t="s">
        <v>12824</v>
      </c>
    </row>
    <row r="763" spans="1:15" x14ac:dyDescent="0.3">
      <c r="A763" s="15" t="s">
        <v>8603</v>
      </c>
      <c r="B763" s="15" t="s">
        <v>73</v>
      </c>
      <c r="C763" s="15" t="s">
        <v>65</v>
      </c>
      <c r="D763" s="15" t="s">
        <v>245</v>
      </c>
      <c r="E763" s="16">
        <f>retail_store_sales!$H763/retail_store_sales!$F763</f>
        <v>15.5</v>
      </c>
      <c r="F763" s="17">
        <v>3</v>
      </c>
      <c r="G763" s="18">
        <f t="shared" si="33"/>
        <v>15.5</v>
      </c>
      <c r="H763" s="19">
        <v>46.5</v>
      </c>
      <c r="I763" s="15" t="s">
        <v>24</v>
      </c>
      <c r="J763" s="15" t="s">
        <v>15</v>
      </c>
      <c r="K763" s="13" t="str">
        <f t="shared" si="35"/>
        <v>Thursday</v>
      </c>
      <c r="L763" s="20">
        <f>YEAR(retail_store_sales!$N763)</f>
        <v>2024</v>
      </c>
      <c r="M763" s="20" t="str">
        <f t="shared" si="34"/>
        <v>February</v>
      </c>
      <c r="N763" s="21">
        <v>45351</v>
      </c>
      <c r="O763" s="15" t="s">
        <v>12824</v>
      </c>
    </row>
    <row r="764" spans="1:15" x14ac:dyDescent="0.3">
      <c r="A764" s="8" t="s">
        <v>10767</v>
      </c>
      <c r="B764" s="8" t="s">
        <v>107</v>
      </c>
      <c r="C764" s="8" t="s">
        <v>12</v>
      </c>
      <c r="D764" s="8" t="s">
        <v>177</v>
      </c>
      <c r="E764" s="9">
        <f>retail_store_sales!$H764/retail_store_sales!$F764</f>
        <v>14</v>
      </c>
      <c r="F764" s="10">
        <v>5</v>
      </c>
      <c r="G764" s="11">
        <f t="shared" si="33"/>
        <v>14</v>
      </c>
      <c r="H764" s="12">
        <v>70</v>
      </c>
      <c r="I764" s="8" t="s">
        <v>24</v>
      </c>
      <c r="J764" s="8" t="s">
        <v>15</v>
      </c>
      <c r="K764" s="13" t="str">
        <f t="shared" si="35"/>
        <v>Monday</v>
      </c>
      <c r="L764" s="13">
        <f>YEAR(retail_store_sales!$N764)</f>
        <v>2022</v>
      </c>
      <c r="M764" s="13" t="str">
        <f t="shared" si="34"/>
        <v>May</v>
      </c>
      <c r="N764" s="14">
        <v>44711</v>
      </c>
      <c r="O764" s="8" t="b">
        <v>0</v>
      </c>
    </row>
    <row r="765" spans="1:15" x14ac:dyDescent="0.3">
      <c r="A765" s="15" t="s">
        <v>8146</v>
      </c>
      <c r="B765" s="15" t="s">
        <v>83</v>
      </c>
      <c r="C765" s="15" t="s">
        <v>31</v>
      </c>
      <c r="D765" s="15" t="s">
        <v>202</v>
      </c>
      <c r="E765" s="16">
        <f>retail_store_sales!$H765/retail_store_sales!$F765</f>
        <v>9.5</v>
      </c>
      <c r="F765" s="17">
        <v>2</v>
      </c>
      <c r="G765" s="18">
        <f t="shared" si="33"/>
        <v>9.5</v>
      </c>
      <c r="H765" s="19">
        <v>19</v>
      </c>
      <c r="I765" s="15" t="s">
        <v>47</v>
      </c>
      <c r="J765" s="15" t="s">
        <v>15</v>
      </c>
      <c r="K765" s="13" t="str">
        <f t="shared" si="35"/>
        <v>Monday</v>
      </c>
      <c r="L765" s="20">
        <f>YEAR(retail_store_sales!$N765)</f>
        <v>2022</v>
      </c>
      <c r="M765" s="20" t="str">
        <f t="shared" si="34"/>
        <v>August</v>
      </c>
      <c r="N765" s="21">
        <v>44788</v>
      </c>
      <c r="O765" s="15" t="b">
        <v>1</v>
      </c>
    </row>
    <row r="766" spans="1:15" x14ac:dyDescent="0.3">
      <c r="A766" s="8" t="s">
        <v>3363</v>
      </c>
      <c r="B766" s="8" t="s">
        <v>54</v>
      </c>
      <c r="C766" s="8" t="s">
        <v>18</v>
      </c>
      <c r="D766" s="8" t="s">
        <v>19</v>
      </c>
      <c r="E766" s="9">
        <f>retail_store_sales!$H766/retail_store_sales!$F766</f>
        <v>29</v>
      </c>
      <c r="F766" s="10">
        <v>7</v>
      </c>
      <c r="G766" s="11">
        <f t="shared" si="33"/>
        <v>29</v>
      </c>
      <c r="H766" s="12">
        <v>203</v>
      </c>
      <c r="I766" s="8" t="s">
        <v>14</v>
      </c>
      <c r="J766" s="8" t="s">
        <v>15</v>
      </c>
      <c r="K766" s="13" t="str">
        <f t="shared" si="35"/>
        <v>Sunday</v>
      </c>
      <c r="L766" s="13">
        <f>YEAR(retail_store_sales!$N766)</f>
        <v>2022</v>
      </c>
      <c r="M766" s="13" t="str">
        <f t="shared" si="34"/>
        <v>September</v>
      </c>
      <c r="N766" s="14">
        <v>44822</v>
      </c>
      <c r="O766" s="8" t="b">
        <v>1</v>
      </c>
    </row>
    <row r="767" spans="1:15" x14ac:dyDescent="0.3">
      <c r="A767" s="15" t="s">
        <v>8813</v>
      </c>
      <c r="B767" s="15" t="s">
        <v>39</v>
      </c>
      <c r="C767" s="15" t="s">
        <v>65</v>
      </c>
      <c r="D767" s="15" t="s">
        <v>321</v>
      </c>
      <c r="E767" s="16">
        <f>retail_store_sales!$H767/retail_store_sales!$F767</f>
        <v>32</v>
      </c>
      <c r="F767" s="17">
        <v>4</v>
      </c>
      <c r="G767" s="18">
        <f t="shared" si="33"/>
        <v>32</v>
      </c>
      <c r="H767" s="19">
        <v>128</v>
      </c>
      <c r="I767" s="15" t="s">
        <v>14</v>
      </c>
      <c r="J767" s="15" t="s">
        <v>15</v>
      </c>
      <c r="K767" s="13" t="str">
        <f t="shared" si="35"/>
        <v>Thursday</v>
      </c>
      <c r="L767" s="20">
        <f>YEAR(retail_store_sales!$N767)</f>
        <v>2022</v>
      </c>
      <c r="M767" s="20" t="str">
        <f t="shared" si="34"/>
        <v>June</v>
      </c>
      <c r="N767" s="21">
        <v>44728</v>
      </c>
      <c r="O767" s="15" t="s">
        <v>12824</v>
      </c>
    </row>
    <row r="768" spans="1:15" x14ac:dyDescent="0.3">
      <c r="A768" s="8" t="s">
        <v>3155</v>
      </c>
      <c r="B768" s="8" t="s">
        <v>115</v>
      </c>
      <c r="C768" s="8" t="s">
        <v>65</v>
      </c>
      <c r="D768" s="8" t="s">
        <v>311</v>
      </c>
      <c r="E768" s="9">
        <f>retail_store_sales!$H768/retail_store_sales!$F768</f>
        <v>14</v>
      </c>
      <c r="F768" s="10">
        <v>10</v>
      </c>
      <c r="G768" s="11">
        <f t="shared" si="33"/>
        <v>14</v>
      </c>
      <c r="H768" s="12">
        <v>140</v>
      </c>
      <c r="I768" s="8" t="s">
        <v>14</v>
      </c>
      <c r="J768" s="8" t="s">
        <v>15</v>
      </c>
      <c r="K768" s="13" t="str">
        <f t="shared" si="35"/>
        <v>Saturday</v>
      </c>
      <c r="L768" s="13">
        <f>YEAR(retail_store_sales!$N768)</f>
        <v>2022</v>
      </c>
      <c r="M768" s="13" t="str">
        <f t="shared" si="34"/>
        <v>November</v>
      </c>
      <c r="N768" s="14">
        <v>44877</v>
      </c>
      <c r="O768" s="8" t="b">
        <v>0</v>
      </c>
    </row>
    <row r="769" spans="1:15" hidden="1" x14ac:dyDescent="0.3">
      <c r="A769" s="15" t="s">
        <v>8723</v>
      </c>
      <c r="B769" s="15" t="s">
        <v>17</v>
      </c>
      <c r="C769" s="15" t="s">
        <v>31</v>
      </c>
      <c r="D769" s="15" t="s">
        <v>52</v>
      </c>
      <c r="E769" s="16">
        <f>retail_store_sales!$H769/retail_store_sales!$F769</f>
        <v>6.5</v>
      </c>
      <c r="F769" s="17">
        <v>3</v>
      </c>
      <c r="G769" s="18">
        <f t="shared" si="33"/>
        <v>6.5</v>
      </c>
      <c r="H769" s="19">
        <v>19.5</v>
      </c>
      <c r="I769" s="15" t="s">
        <v>47</v>
      </c>
      <c r="J769" s="15" t="s">
        <v>15</v>
      </c>
      <c r="K769" s="13" t="str">
        <f t="shared" si="35"/>
        <v>Wednesday</v>
      </c>
      <c r="L769" s="20">
        <f>YEAR(retail_store_sales!$N769)</f>
        <v>2025</v>
      </c>
      <c r="M769" s="20" t="str">
        <f t="shared" si="34"/>
        <v>January</v>
      </c>
      <c r="N769" s="21">
        <v>45658</v>
      </c>
      <c r="O769" s="15" t="s">
        <v>12824</v>
      </c>
    </row>
    <row r="770" spans="1:15" x14ac:dyDescent="0.3">
      <c r="A770" s="8" t="s">
        <v>9366</v>
      </c>
      <c r="B770" s="8" t="s">
        <v>167</v>
      </c>
      <c r="C770" s="8" t="s">
        <v>65</v>
      </c>
      <c r="D770" s="8" t="s">
        <v>463</v>
      </c>
      <c r="E770" s="9">
        <f>retail_store_sales!$H770/retail_store_sales!$F770</f>
        <v>11</v>
      </c>
      <c r="F770" s="10">
        <v>5</v>
      </c>
      <c r="G770" s="11">
        <f t="shared" ref="G770:G833" si="36">IF(AND(F770=0, H770=0), 0, IF(H770=0, 0, H770/F770))</f>
        <v>11</v>
      </c>
      <c r="H770" s="12">
        <v>55</v>
      </c>
      <c r="I770" s="8" t="s">
        <v>14</v>
      </c>
      <c r="J770" s="8" t="s">
        <v>37</v>
      </c>
      <c r="K770" s="13" t="str">
        <f t="shared" si="35"/>
        <v>Friday</v>
      </c>
      <c r="L770" s="13">
        <f>YEAR(retail_store_sales!$N770)</f>
        <v>2024</v>
      </c>
      <c r="M770" s="13" t="str">
        <f t="shared" ref="M770:M833" si="37">TEXT(N770,"mmmm")</f>
        <v>January</v>
      </c>
      <c r="N770" s="14">
        <v>45296</v>
      </c>
      <c r="O770" s="8" t="s">
        <v>12824</v>
      </c>
    </row>
    <row r="771" spans="1:15" hidden="1" x14ac:dyDescent="0.3">
      <c r="A771" s="15" t="s">
        <v>10778</v>
      </c>
      <c r="B771" s="15" t="s">
        <v>97</v>
      </c>
      <c r="C771" s="15" t="s">
        <v>129</v>
      </c>
      <c r="D771" s="15" t="s">
        <v>12823</v>
      </c>
      <c r="E771" s="16">
        <f>retail_store_sales!$H771/retail_store_sales!$F771</f>
        <v>14</v>
      </c>
      <c r="F771" s="17">
        <v>8</v>
      </c>
      <c r="G771" s="18">
        <f t="shared" si="36"/>
        <v>14</v>
      </c>
      <c r="H771" s="19">
        <v>112</v>
      </c>
      <c r="I771" s="15" t="s">
        <v>14</v>
      </c>
      <c r="J771" s="15" t="s">
        <v>37</v>
      </c>
      <c r="K771" s="13" t="str">
        <f t="shared" ref="K771:K834" si="38">TEXT(N771, "dddd")</f>
        <v>Wednesday</v>
      </c>
      <c r="L771" s="20">
        <f>YEAR(retail_store_sales!$N771)</f>
        <v>2025</v>
      </c>
      <c r="M771" s="20" t="str">
        <f t="shared" si="37"/>
        <v>January</v>
      </c>
      <c r="N771" s="21">
        <v>45672</v>
      </c>
      <c r="O771" s="15" t="b">
        <v>0</v>
      </c>
    </row>
    <row r="772" spans="1:15" x14ac:dyDescent="0.3">
      <c r="A772" s="8" t="s">
        <v>213</v>
      </c>
      <c r="B772" s="8" t="s">
        <v>62</v>
      </c>
      <c r="C772" s="8" t="s">
        <v>65</v>
      </c>
      <c r="D772" s="8" t="s">
        <v>214</v>
      </c>
      <c r="E772" s="9">
        <f>retail_store_sales!$H772/retail_store_sales!$F772</f>
        <v>12.5</v>
      </c>
      <c r="F772" s="10">
        <v>1</v>
      </c>
      <c r="G772" s="11">
        <f t="shared" si="36"/>
        <v>12.5</v>
      </c>
      <c r="H772" s="12">
        <v>12.5</v>
      </c>
      <c r="I772" s="8" t="s">
        <v>24</v>
      </c>
      <c r="J772" s="8" t="s">
        <v>37</v>
      </c>
      <c r="K772" s="13" t="str">
        <f t="shared" si="38"/>
        <v>Tuesday</v>
      </c>
      <c r="L772" s="13">
        <f>YEAR(retail_store_sales!$N772)</f>
        <v>2024</v>
      </c>
      <c r="M772" s="13" t="str">
        <f t="shared" si="37"/>
        <v>September</v>
      </c>
      <c r="N772" s="14">
        <v>45552</v>
      </c>
      <c r="O772" s="8" t="s">
        <v>12824</v>
      </c>
    </row>
    <row r="773" spans="1:15" x14ac:dyDescent="0.3">
      <c r="A773" s="15" t="s">
        <v>6703</v>
      </c>
      <c r="B773" s="15" t="s">
        <v>45</v>
      </c>
      <c r="C773" s="15" t="s">
        <v>129</v>
      </c>
      <c r="D773" s="15" t="s">
        <v>426</v>
      </c>
      <c r="E773" s="16">
        <f>retail_store_sales!$H773/retail_store_sales!$F773</f>
        <v>17</v>
      </c>
      <c r="F773" s="17">
        <v>6</v>
      </c>
      <c r="G773" s="18">
        <f t="shared" si="36"/>
        <v>17</v>
      </c>
      <c r="H773" s="19">
        <v>102</v>
      </c>
      <c r="I773" s="15" t="s">
        <v>24</v>
      </c>
      <c r="J773" s="15" t="s">
        <v>15</v>
      </c>
      <c r="K773" s="13" t="str">
        <f t="shared" si="38"/>
        <v>Monday</v>
      </c>
      <c r="L773" s="20">
        <f>YEAR(retail_store_sales!$N773)</f>
        <v>2022</v>
      </c>
      <c r="M773" s="20" t="str">
        <f t="shared" si="37"/>
        <v>February</v>
      </c>
      <c r="N773" s="21">
        <v>44606</v>
      </c>
      <c r="O773" s="15" t="s">
        <v>12824</v>
      </c>
    </row>
    <row r="774" spans="1:15" x14ac:dyDescent="0.3">
      <c r="A774" s="8" t="s">
        <v>1271</v>
      </c>
      <c r="B774" s="8" t="s">
        <v>88</v>
      </c>
      <c r="C774" s="8" t="s">
        <v>18</v>
      </c>
      <c r="D774" s="8" t="s">
        <v>270</v>
      </c>
      <c r="E774" s="9">
        <f>retail_store_sales!$H774/retail_store_sales!$F774</f>
        <v>5</v>
      </c>
      <c r="F774" s="10">
        <v>2</v>
      </c>
      <c r="G774" s="11">
        <f t="shared" si="36"/>
        <v>5</v>
      </c>
      <c r="H774" s="12">
        <v>10</v>
      </c>
      <c r="I774" s="8" t="s">
        <v>47</v>
      </c>
      <c r="J774" s="8" t="s">
        <v>15</v>
      </c>
      <c r="K774" s="13" t="str">
        <f t="shared" si="38"/>
        <v>Saturday</v>
      </c>
      <c r="L774" s="13">
        <f>YEAR(retail_store_sales!$N774)</f>
        <v>2022</v>
      </c>
      <c r="M774" s="13" t="str">
        <f t="shared" si="37"/>
        <v>November</v>
      </c>
      <c r="N774" s="14">
        <v>44877</v>
      </c>
      <c r="O774" s="8" t="b">
        <v>1</v>
      </c>
    </row>
    <row r="775" spans="1:15" x14ac:dyDescent="0.3">
      <c r="A775" s="15" t="s">
        <v>6180</v>
      </c>
      <c r="B775" s="15" t="s">
        <v>76</v>
      </c>
      <c r="C775" s="15" t="s">
        <v>31</v>
      </c>
      <c r="D775" s="15" t="s">
        <v>481</v>
      </c>
      <c r="E775" s="16">
        <f>retail_store_sales!$H775/retail_store_sales!$F775</f>
        <v>23</v>
      </c>
      <c r="F775" s="17">
        <v>4</v>
      </c>
      <c r="G775" s="18">
        <f t="shared" si="36"/>
        <v>23</v>
      </c>
      <c r="H775" s="19">
        <v>92</v>
      </c>
      <c r="I775" s="15" t="s">
        <v>47</v>
      </c>
      <c r="J775" s="15" t="s">
        <v>37</v>
      </c>
      <c r="K775" s="13" t="str">
        <f t="shared" si="38"/>
        <v>Wednesday</v>
      </c>
      <c r="L775" s="20">
        <f>YEAR(retail_store_sales!$N775)</f>
        <v>2023</v>
      </c>
      <c r="M775" s="20" t="str">
        <f t="shared" si="37"/>
        <v>March</v>
      </c>
      <c r="N775" s="21">
        <v>44993</v>
      </c>
      <c r="O775" s="15" t="b">
        <v>1</v>
      </c>
    </row>
    <row r="776" spans="1:15" x14ac:dyDescent="0.3">
      <c r="A776" s="8" t="s">
        <v>3020</v>
      </c>
      <c r="B776" s="8" t="s">
        <v>42</v>
      </c>
      <c r="C776" s="8" t="s">
        <v>12</v>
      </c>
      <c r="D776" s="8" t="s">
        <v>13</v>
      </c>
      <c r="E776" s="9">
        <f>retail_store_sales!$H776/retail_store_sales!$F776</f>
        <v>18.5</v>
      </c>
      <c r="F776" s="10">
        <v>2</v>
      </c>
      <c r="G776" s="11">
        <f t="shared" si="36"/>
        <v>18.5</v>
      </c>
      <c r="H776" s="12">
        <v>37</v>
      </c>
      <c r="I776" s="8" t="s">
        <v>14</v>
      </c>
      <c r="J776" s="8" t="s">
        <v>37</v>
      </c>
      <c r="K776" s="13" t="str">
        <f t="shared" si="38"/>
        <v>Monday</v>
      </c>
      <c r="L776" s="13">
        <f>YEAR(retail_store_sales!$N776)</f>
        <v>2022</v>
      </c>
      <c r="M776" s="13" t="str">
        <f t="shared" si="37"/>
        <v>June</v>
      </c>
      <c r="N776" s="14">
        <v>44718</v>
      </c>
      <c r="O776" s="8" t="b">
        <v>1</v>
      </c>
    </row>
    <row r="777" spans="1:15" x14ac:dyDescent="0.3">
      <c r="A777" s="15" t="s">
        <v>4677</v>
      </c>
      <c r="B777" s="15" t="s">
        <v>11</v>
      </c>
      <c r="C777" s="15" t="s">
        <v>40</v>
      </c>
      <c r="D777" s="15" t="s">
        <v>12823</v>
      </c>
      <c r="E777" s="16">
        <v>0</v>
      </c>
      <c r="F777" s="17">
        <v>0</v>
      </c>
      <c r="G777" s="18">
        <f t="shared" si="36"/>
        <v>0</v>
      </c>
      <c r="H777" s="19">
        <v>0</v>
      </c>
      <c r="I777" s="15" t="s">
        <v>14</v>
      </c>
      <c r="J777" s="15" t="s">
        <v>15</v>
      </c>
      <c r="K777" s="13" t="str">
        <f t="shared" si="38"/>
        <v>Saturday</v>
      </c>
      <c r="L777" s="20">
        <f>YEAR(retail_store_sales!$N777)</f>
        <v>2023</v>
      </c>
      <c r="M777" s="20" t="str">
        <f t="shared" si="37"/>
        <v>May</v>
      </c>
      <c r="N777" s="21">
        <v>45052</v>
      </c>
      <c r="O777" s="15" t="b">
        <v>1</v>
      </c>
    </row>
    <row r="778" spans="1:15" x14ac:dyDescent="0.3">
      <c r="A778" s="8" t="s">
        <v>4804</v>
      </c>
      <c r="B778" s="8" t="s">
        <v>39</v>
      </c>
      <c r="C778" s="8" t="s">
        <v>12</v>
      </c>
      <c r="D778" s="8" t="s">
        <v>60</v>
      </c>
      <c r="E778" s="9">
        <f>retail_store_sales!$H778/retail_store_sales!$F778</f>
        <v>29</v>
      </c>
      <c r="F778" s="10">
        <v>6</v>
      </c>
      <c r="G778" s="11">
        <f t="shared" si="36"/>
        <v>29</v>
      </c>
      <c r="H778" s="12">
        <v>174</v>
      </c>
      <c r="I778" s="8" t="s">
        <v>47</v>
      </c>
      <c r="J778" s="8" t="s">
        <v>37</v>
      </c>
      <c r="K778" s="13" t="str">
        <f t="shared" si="38"/>
        <v>Tuesday</v>
      </c>
      <c r="L778" s="13">
        <f>YEAR(retail_store_sales!$N778)</f>
        <v>2023</v>
      </c>
      <c r="M778" s="13" t="str">
        <f t="shared" si="37"/>
        <v>December</v>
      </c>
      <c r="N778" s="14">
        <v>45272</v>
      </c>
      <c r="O778" s="8" t="b">
        <v>0</v>
      </c>
    </row>
    <row r="779" spans="1:15" x14ac:dyDescent="0.3">
      <c r="A779" s="15" t="s">
        <v>4131</v>
      </c>
      <c r="B779" s="15" t="s">
        <v>30</v>
      </c>
      <c r="C779" s="15" t="s">
        <v>22</v>
      </c>
      <c r="D779" s="15" t="s">
        <v>161</v>
      </c>
      <c r="E779" s="16">
        <f>retail_store_sales!$H779/retail_store_sales!$F779</f>
        <v>6.5</v>
      </c>
      <c r="F779" s="17">
        <v>6</v>
      </c>
      <c r="G779" s="18">
        <f t="shared" si="36"/>
        <v>6.5</v>
      </c>
      <c r="H779" s="19">
        <v>39</v>
      </c>
      <c r="I779" s="15" t="s">
        <v>14</v>
      </c>
      <c r="J779" s="15" t="s">
        <v>15</v>
      </c>
      <c r="K779" s="13" t="str">
        <f t="shared" si="38"/>
        <v>Wednesday</v>
      </c>
      <c r="L779" s="20">
        <f>YEAR(retail_store_sales!$N779)</f>
        <v>2024</v>
      </c>
      <c r="M779" s="20" t="str">
        <f t="shared" si="37"/>
        <v>September</v>
      </c>
      <c r="N779" s="21">
        <v>45560</v>
      </c>
      <c r="O779" s="15" t="b">
        <v>1</v>
      </c>
    </row>
    <row r="780" spans="1:15" x14ac:dyDescent="0.3">
      <c r="A780" s="8" t="s">
        <v>1135</v>
      </c>
      <c r="B780" s="8" t="s">
        <v>88</v>
      </c>
      <c r="C780" s="8" t="s">
        <v>31</v>
      </c>
      <c r="D780" s="8" t="s">
        <v>12823</v>
      </c>
      <c r="E780" s="9">
        <v>0</v>
      </c>
      <c r="F780" s="10">
        <v>0</v>
      </c>
      <c r="G780" s="11">
        <f t="shared" si="36"/>
        <v>0</v>
      </c>
      <c r="H780" s="12">
        <v>0</v>
      </c>
      <c r="I780" s="8" t="s">
        <v>24</v>
      </c>
      <c r="J780" s="8" t="s">
        <v>37</v>
      </c>
      <c r="K780" s="13" t="str">
        <f t="shared" si="38"/>
        <v>Wednesday</v>
      </c>
      <c r="L780" s="13">
        <f>YEAR(retail_store_sales!$N780)</f>
        <v>2023</v>
      </c>
      <c r="M780" s="13" t="str">
        <f t="shared" si="37"/>
        <v>January</v>
      </c>
      <c r="N780" s="14">
        <v>44937</v>
      </c>
      <c r="O780" s="8" t="b">
        <v>0</v>
      </c>
    </row>
    <row r="781" spans="1:15" x14ac:dyDescent="0.3">
      <c r="A781" s="15" t="s">
        <v>6123</v>
      </c>
      <c r="B781" s="15" t="s">
        <v>99</v>
      </c>
      <c r="C781" s="15" t="s">
        <v>18</v>
      </c>
      <c r="D781" s="15" t="s">
        <v>283</v>
      </c>
      <c r="E781" s="16">
        <f>retail_store_sales!$H781/retail_store_sales!$F781</f>
        <v>8</v>
      </c>
      <c r="F781" s="17">
        <v>4</v>
      </c>
      <c r="G781" s="18">
        <f t="shared" si="36"/>
        <v>8</v>
      </c>
      <c r="H781" s="19">
        <v>32</v>
      </c>
      <c r="I781" s="15" t="s">
        <v>24</v>
      </c>
      <c r="J781" s="15" t="s">
        <v>15</v>
      </c>
      <c r="K781" s="13" t="str">
        <f t="shared" si="38"/>
        <v>Tuesday</v>
      </c>
      <c r="L781" s="20">
        <f>YEAR(retail_store_sales!$N781)</f>
        <v>2024</v>
      </c>
      <c r="M781" s="20" t="str">
        <f t="shared" si="37"/>
        <v>June</v>
      </c>
      <c r="N781" s="21">
        <v>45461</v>
      </c>
      <c r="O781" s="15" t="b">
        <v>1</v>
      </c>
    </row>
    <row r="782" spans="1:15" x14ac:dyDescent="0.3">
      <c r="A782" s="8" t="s">
        <v>840</v>
      </c>
      <c r="B782" s="8" t="s">
        <v>76</v>
      </c>
      <c r="C782" s="8" t="s">
        <v>31</v>
      </c>
      <c r="D782" s="8" t="s">
        <v>32</v>
      </c>
      <c r="E782" s="9">
        <f>retail_store_sales!$H782/retail_store_sales!$F782</f>
        <v>12.5</v>
      </c>
      <c r="F782" s="10">
        <v>3</v>
      </c>
      <c r="G782" s="11">
        <f t="shared" si="36"/>
        <v>12.5</v>
      </c>
      <c r="H782" s="12">
        <v>37.5</v>
      </c>
      <c r="I782" s="8" t="s">
        <v>47</v>
      </c>
      <c r="J782" s="8" t="s">
        <v>15</v>
      </c>
      <c r="K782" s="13" t="str">
        <f t="shared" si="38"/>
        <v>Sunday</v>
      </c>
      <c r="L782" s="13">
        <f>YEAR(retail_store_sales!$N782)</f>
        <v>2022</v>
      </c>
      <c r="M782" s="13" t="str">
        <f t="shared" si="37"/>
        <v>July</v>
      </c>
      <c r="N782" s="14">
        <v>44745</v>
      </c>
      <c r="O782" s="8" t="s">
        <v>12824</v>
      </c>
    </row>
    <row r="783" spans="1:15" x14ac:dyDescent="0.3">
      <c r="A783" s="15" t="s">
        <v>10684</v>
      </c>
      <c r="B783" s="15" t="s">
        <v>99</v>
      </c>
      <c r="C783" s="15" t="s">
        <v>129</v>
      </c>
      <c r="D783" s="15" t="s">
        <v>224</v>
      </c>
      <c r="E783" s="16">
        <f>retail_store_sales!$H783/retail_store_sales!$F783</f>
        <v>41</v>
      </c>
      <c r="F783" s="17">
        <v>8</v>
      </c>
      <c r="G783" s="18">
        <f t="shared" si="36"/>
        <v>41</v>
      </c>
      <c r="H783" s="19">
        <v>328</v>
      </c>
      <c r="I783" s="15" t="s">
        <v>24</v>
      </c>
      <c r="J783" s="15" t="s">
        <v>37</v>
      </c>
      <c r="K783" s="13" t="str">
        <f t="shared" si="38"/>
        <v>Saturday</v>
      </c>
      <c r="L783" s="20">
        <f>YEAR(retail_store_sales!$N783)</f>
        <v>2022</v>
      </c>
      <c r="M783" s="20" t="str">
        <f t="shared" si="37"/>
        <v>July</v>
      </c>
      <c r="N783" s="21">
        <v>44751</v>
      </c>
      <c r="O783" s="15" t="b">
        <v>0</v>
      </c>
    </row>
    <row r="784" spans="1:15" x14ac:dyDescent="0.3">
      <c r="A784" s="8" t="s">
        <v>7621</v>
      </c>
      <c r="B784" s="8" t="s">
        <v>73</v>
      </c>
      <c r="C784" s="8" t="s">
        <v>18</v>
      </c>
      <c r="D784" s="8" t="s">
        <v>870</v>
      </c>
      <c r="E784" s="9">
        <f>retail_store_sales!$H784/retail_store_sales!$F784</f>
        <v>33.5</v>
      </c>
      <c r="F784" s="10">
        <v>10</v>
      </c>
      <c r="G784" s="11">
        <f t="shared" si="36"/>
        <v>33.5</v>
      </c>
      <c r="H784" s="12">
        <v>335</v>
      </c>
      <c r="I784" s="8" t="s">
        <v>24</v>
      </c>
      <c r="J784" s="8" t="s">
        <v>37</v>
      </c>
      <c r="K784" s="13" t="str">
        <f t="shared" si="38"/>
        <v>Tuesday</v>
      </c>
      <c r="L784" s="13">
        <f>YEAR(retail_store_sales!$N784)</f>
        <v>2022</v>
      </c>
      <c r="M784" s="13" t="str">
        <f t="shared" si="37"/>
        <v>January</v>
      </c>
      <c r="N784" s="14">
        <v>44565</v>
      </c>
      <c r="O784" s="8" t="b">
        <v>0</v>
      </c>
    </row>
    <row r="785" spans="1:15" x14ac:dyDescent="0.3">
      <c r="A785" s="15" t="s">
        <v>6454</v>
      </c>
      <c r="B785" s="15" t="s">
        <v>83</v>
      </c>
      <c r="C785" s="15" t="s">
        <v>27</v>
      </c>
      <c r="D785" s="15" t="s">
        <v>204</v>
      </c>
      <c r="E785" s="16">
        <f>retail_store_sales!$H785/retail_store_sales!$F785</f>
        <v>24.5</v>
      </c>
      <c r="F785" s="17">
        <v>6</v>
      </c>
      <c r="G785" s="18">
        <f t="shared" si="36"/>
        <v>24.5</v>
      </c>
      <c r="H785" s="19">
        <v>147</v>
      </c>
      <c r="I785" s="15" t="s">
        <v>14</v>
      </c>
      <c r="J785" s="15" t="s">
        <v>15</v>
      </c>
      <c r="K785" s="13" t="str">
        <f t="shared" si="38"/>
        <v>Wednesday</v>
      </c>
      <c r="L785" s="20">
        <f>YEAR(retail_store_sales!$N785)</f>
        <v>2024</v>
      </c>
      <c r="M785" s="20" t="str">
        <f t="shared" si="37"/>
        <v>August</v>
      </c>
      <c r="N785" s="21">
        <v>45532</v>
      </c>
      <c r="O785" s="15" t="s">
        <v>12824</v>
      </c>
    </row>
    <row r="786" spans="1:15" x14ac:dyDescent="0.3">
      <c r="A786" s="8" t="s">
        <v>429</v>
      </c>
      <c r="B786" s="8" t="s">
        <v>54</v>
      </c>
      <c r="C786" s="8" t="s">
        <v>31</v>
      </c>
      <c r="D786" s="8" t="s">
        <v>77</v>
      </c>
      <c r="E786" s="9">
        <f>retail_store_sales!$H786/retail_store_sales!$F786</f>
        <v>18.5</v>
      </c>
      <c r="F786" s="10">
        <v>7</v>
      </c>
      <c r="G786" s="11">
        <f t="shared" si="36"/>
        <v>18.5</v>
      </c>
      <c r="H786" s="12">
        <v>129.5</v>
      </c>
      <c r="I786" s="8" t="s">
        <v>47</v>
      </c>
      <c r="J786" s="8" t="s">
        <v>37</v>
      </c>
      <c r="K786" s="13" t="str">
        <f t="shared" si="38"/>
        <v>Monday</v>
      </c>
      <c r="L786" s="13">
        <f>YEAR(retail_store_sales!$N786)</f>
        <v>2023</v>
      </c>
      <c r="M786" s="13" t="str">
        <f t="shared" si="37"/>
        <v>June</v>
      </c>
      <c r="N786" s="14">
        <v>45089</v>
      </c>
      <c r="O786" s="8" t="b">
        <v>0</v>
      </c>
    </row>
    <row r="787" spans="1:15" x14ac:dyDescent="0.3">
      <c r="A787" s="15" t="s">
        <v>7679</v>
      </c>
      <c r="B787" s="15" t="s">
        <v>30</v>
      </c>
      <c r="C787" s="15" t="s">
        <v>129</v>
      </c>
      <c r="D787" s="15" t="s">
        <v>148</v>
      </c>
      <c r="E787" s="16">
        <f>retail_store_sales!$H787/retail_store_sales!$F787</f>
        <v>26</v>
      </c>
      <c r="F787" s="17">
        <v>5</v>
      </c>
      <c r="G787" s="18">
        <f t="shared" si="36"/>
        <v>26</v>
      </c>
      <c r="H787" s="19">
        <v>130</v>
      </c>
      <c r="I787" s="15" t="s">
        <v>14</v>
      </c>
      <c r="J787" s="15" t="s">
        <v>15</v>
      </c>
      <c r="K787" s="13" t="str">
        <f t="shared" si="38"/>
        <v>Monday</v>
      </c>
      <c r="L787" s="20">
        <f>YEAR(retail_store_sales!$N787)</f>
        <v>2022</v>
      </c>
      <c r="M787" s="20" t="str">
        <f t="shared" si="37"/>
        <v>June</v>
      </c>
      <c r="N787" s="21">
        <v>44718</v>
      </c>
      <c r="O787" s="15" t="s">
        <v>12824</v>
      </c>
    </row>
    <row r="788" spans="1:15" x14ac:dyDescent="0.3">
      <c r="A788" s="8" t="s">
        <v>927</v>
      </c>
      <c r="B788" s="8" t="s">
        <v>45</v>
      </c>
      <c r="C788" s="8" t="s">
        <v>40</v>
      </c>
      <c r="D788" s="8" t="s">
        <v>593</v>
      </c>
      <c r="E788" s="9">
        <f>retail_store_sales!$H788/retail_store_sales!$F788</f>
        <v>33.5</v>
      </c>
      <c r="F788" s="10">
        <v>1</v>
      </c>
      <c r="G788" s="11">
        <f t="shared" si="36"/>
        <v>33.5</v>
      </c>
      <c r="H788" s="12">
        <v>33.5</v>
      </c>
      <c r="I788" s="8" t="s">
        <v>14</v>
      </c>
      <c r="J788" s="8" t="s">
        <v>37</v>
      </c>
      <c r="K788" s="13" t="str">
        <f t="shared" si="38"/>
        <v>Sunday</v>
      </c>
      <c r="L788" s="13">
        <f>YEAR(retail_store_sales!$N788)</f>
        <v>2022</v>
      </c>
      <c r="M788" s="13" t="str">
        <f t="shared" si="37"/>
        <v>June</v>
      </c>
      <c r="N788" s="14">
        <v>44717</v>
      </c>
      <c r="O788" s="8" t="b">
        <v>1</v>
      </c>
    </row>
    <row r="789" spans="1:15" x14ac:dyDescent="0.3">
      <c r="A789" s="15" t="s">
        <v>8528</v>
      </c>
      <c r="B789" s="15" t="s">
        <v>68</v>
      </c>
      <c r="C789" s="15" t="s">
        <v>22</v>
      </c>
      <c r="D789" s="15" t="s">
        <v>120</v>
      </c>
      <c r="E789" s="16">
        <f>retail_store_sales!$H789/retail_store_sales!$F789</f>
        <v>39.5</v>
      </c>
      <c r="F789" s="17">
        <v>9</v>
      </c>
      <c r="G789" s="18">
        <f t="shared" si="36"/>
        <v>39.5</v>
      </c>
      <c r="H789" s="19">
        <v>355.5</v>
      </c>
      <c r="I789" s="15" t="s">
        <v>24</v>
      </c>
      <c r="J789" s="15" t="s">
        <v>15</v>
      </c>
      <c r="K789" s="13" t="str">
        <f t="shared" si="38"/>
        <v>Wednesday</v>
      </c>
      <c r="L789" s="20">
        <f>YEAR(retail_store_sales!$N789)</f>
        <v>2022</v>
      </c>
      <c r="M789" s="20" t="str">
        <f t="shared" si="37"/>
        <v>March</v>
      </c>
      <c r="N789" s="21">
        <v>44643</v>
      </c>
      <c r="O789" s="15" t="s">
        <v>12824</v>
      </c>
    </row>
    <row r="790" spans="1:15" x14ac:dyDescent="0.3">
      <c r="A790" s="8" t="s">
        <v>11143</v>
      </c>
      <c r="B790" s="8" t="s">
        <v>39</v>
      </c>
      <c r="C790" s="8" t="s">
        <v>40</v>
      </c>
      <c r="D790" s="8" t="s">
        <v>302</v>
      </c>
      <c r="E790" s="9">
        <f>retail_store_sales!$H790/retail_store_sales!$F790</f>
        <v>15.5</v>
      </c>
      <c r="F790" s="10">
        <v>6</v>
      </c>
      <c r="G790" s="11">
        <f t="shared" si="36"/>
        <v>15.5</v>
      </c>
      <c r="H790" s="12">
        <v>93</v>
      </c>
      <c r="I790" s="8" t="s">
        <v>47</v>
      </c>
      <c r="J790" s="8" t="s">
        <v>37</v>
      </c>
      <c r="K790" s="13" t="str">
        <f t="shared" si="38"/>
        <v>Saturday</v>
      </c>
      <c r="L790" s="13">
        <f>YEAR(retail_store_sales!$N790)</f>
        <v>2022</v>
      </c>
      <c r="M790" s="13" t="str">
        <f t="shared" si="37"/>
        <v>November</v>
      </c>
      <c r="N790" s="14">
        <v>44891</v>
      </c>
      <c r="O790" s="8" t="b">
        <v>0</v>
      </c>
    </row>
    <row r="791" spans="1:15" x14ac:dyDescent="0.3">
      <c r="A791" s="15" t="s">
        <v>2560</v>
      </c>
      <c r="B791" s="15" t="s">
        <v>39</v>
      </c>
      <c r="C791" s="15" t="s">
        <v>22</v>
      </c>
      <c r="D791" s="15" t="s">
        <v>1097</v>
      </c>
      <c r="E791" s="16">
        <f>retail_store_sales!$H791/retail_store_sales!$F791</f>
        <v>18.5</v>
      </c>
      <c r="F791" s="17">
        <v>9</v>
      </c>
      <c r="G791" s="18">
        <f t="shared" si="36"/>
        <v>18.5</v>
      </c>
      <c r="H791" s="19">
        <v>166.5</v>
      </c>
      <c r="I791" s="15" t="s">
        <v>24</v>
      </c>
      <c r="J791" s="15" t="s">
        <v>37</v>
      </c>
      <c r="K791" s="13" t="str">
        <f t="shared" si="38"/>
        <v>Saturday</v>
      </c>
      <c r="L791" s="20">
        <f>YEAR(retail_store_sales!$N791)</f>
        <v>2022</v>
      </c>
      <c r="M791" s="20" t="str">
        <f t="shared" si="37"/>
        <v>February</v>
      </c>
      <c r="N791" s="21">
        <v>44611</v>
      </c>
      <c r="O791" s="15" t="b">
        <v>1</v>
      </c>
    </row>
    <row r="792" spans="1:15" x14ac:dyDescent="0.3">
      <c r="A792" s="8" t="s">
        <v>5011</v>
      </c>
      <c r="B792" s="8" t="s">
        <v>21</v>
      </c>
      <c r="C792" s="8" t="s">
        <v>27</v>
      </c>
      <c r="D792" s="8" t="s">
        <v>204</v>
      </c>
      <c r="E792" s="9">
        <f>retail_store_sales!$H792/retail_store_sales!$F792</f>
        <v>24.5</v>
      </c>
      <c r="F792" s="10">
        <v>4</v>
      </c>
      <c r="G792" s="11">
        <f t="shared" si="36"/>
        <v>24.5</v>
      </c>
      <c r="H792" s="12">
        <v>98</v>
      </c>
      <c r="I792" s="8" t="s">
        <v>24</v>
      </c>
      <c r="J792" s="8" t="s">
        <v>15</v>
      </c>
      <c r="K792" s="13" t="str">
        <f t="shared" si="38"/>
        <v>Thursday</v>
      </c>
      <c r="L792" s="13">
        <f>YEAR(retail_store_sales!$N792)</f>
        <v>2022</v>
      </c>
      <c r="M792" s="13" t="str">
        <f t="shared" si="37"/>
        <v>December</v>
      </c>
      <c r="N792" s="14">
        <v>44903</v>
      </c>
      <c r="O792" s="8" t="b">
        <v>1</v>
      </c>
    </row>
    <row r="793" spans="1:15" x14ac:dyDescent="0.3">
      <c r="A793" s="15" t="s">
        <v>4588</v>
      </c>
      <c r="B793" s="15" t="s">
        <v>35</v>
      </c>
      <c r="C793" s="15" t="s">
        <v>27</v>
      </c>
      <c r="D793" s="15" t="s">
        <v>12823</v>
      </c>
      <c r="E793" s="16">
        <v>0</v>
      </c>
      <c r="F793" s="17">
        <v>0</v>
      </c>
      <c r="G793" s="18">
        <f t="shared" si="36"/>
        <v>0</v>
      </c>
      <c r="H793" s="19">
        <v>0</v>
      </c>
      <c r="I793" s="15" t="s">
        <v>47</v>
      </c>
      <c r="J793" s="15" t="s">
        <v>37</v>
      </c>
      <c r="K793" s="13" t="str">
        <f t="shared" si="38"/>
        <v>Thursday</v>
      </c>
      <c r="L793" s="20">
        <f>YEAR(retail_store_sales!$N793)</f>
        <v>2024</v>
      </c>
      <c r="M793" s="20" t="str">
        <f t="shared" si="37"/>
        <v>August</v>
      </c>
      <c r="N793" s="21">
        <v>45512</v>
      </c>
      <c r="O793" s="15" t="s">
        <v>12824</v>
      </c>
    </row>
    <row r="794" spans="1:15" x14ac:dyDescent="0.3">
      <c r="A794" s="8" t="s">
        <v>11844</v>
      </c>
      <c r="B794" s="8" t="s">
        <v>39</v>
      </c>
      <c r="C794" s="8" t="s">
        <v>40</v>
      </c>
      <c r="D794" s="8" t="s">
        <v>280</v>
      </c>
      <c r="E794" s="9">
        <f>retail_store_sales!$H794/retail_store_sales!$F794</f>
        <v>5</v>
      </c>
      <c r="F794" s="10">
        <v>7</v>
      </c>
      <c r="G794" s="11">
        <f t="shared" si="36"/>
        <v>5</v>
      </c>
      <c r="H794" s="12">
        <v>35</v>
      </c>
      <c r="I794" s="8" t="s">
        <v>24</v>
      </c>
      <c r="J794" s="8" t="s">
        <v>15</v>
      </c>
      <c r="K794" s="13" t="str">
        <f t="shared" si="38"/>
        <v>Friday</v>
      </c>
      <c r="L794" s="13">
        <f>YEAR(retail_store_sales!$N794)</f>
        <v>2024</v>
      </c>
      <c r="M794" s="13" t="str">
        <f t="shared" si="37"/>
        <v>November</v>
      </c>
      <c r="N794" s="14">
        <v>45597</v>
      </c>
      <c r="O794" s="8" t="s">
        <v>12824</v>
      </c>
    </row>
    <row r="795" spans="1:15" x14ac:dyDescent="0.3">
      <c r="A795" s="15" t="s">
        <v>9982</v>
      </c>
      <c r="B795" s="15" t="s">
        <v>45</v>
      </c>
      <c r="C795" s="15" t="s">
        <v>12</v>
      </c>
      <c r="D795" s="15" t="s">
        <v>60</v>
      </c>
      <c r="E795" s="16">
        <f>retail_store_sales!$H795/retail_store_sales!$F795</f>
        <v>29</v>
      </c>
      <c r="F795" s="17">
        <v>3</v>
      </c>
      <c r="G795" s="18">
        <f t="shared" si="36"/>
        <v>29</v>
      </c>
      <c r="H795" s="19">
        <v>87</v>
      </c>
      <c r="I795" s="15" t="s">
        <v>24</v>
      </c>
      <c r="J795" s="15" t="s">
        <v>37</v>
      </c>
      <c r="K795" s="13" t="str">
        <f t="shared" si="38"/>
        <v>Sunday</v>
      </c>
      <c r="L795" s="20">
        <f>YEAR(retail_store_sales!$N795)</f>
        <v>2024</v>
      </c>
      <c r="M795" s="20" t="str">
        <f t="shared" si="37"/>
        <v>February</v>
      </c>
      <c r="N795" s="21">
        <v>45340</v>
      </c>
      <c r="O795" s="15" t="s">
        <v>12824</v>
      </c>
    </row>
    <row r="796" spans="1:15" x14ac:dyDescent="0.3">
      <c r="A796" s="8" t="s">
        <v>4421</v>
      </c>
      <c r="B796" s="8" t="s">
        <v>64</v>
      </c>
      <c r="C796" s="8" t="s">
        <v>22</v>
      </c>
      <c r="D796" s="8" t="s">
        <v>161</v>
      </c>
      <c r="E796" s="9">
        <f>retail_store_sales!$H796/retail_store_sales!$F796</f>
        <v>6.5</v>
      </c>
      <c r="F796" s="10">
        <v>6</v>
      </c>
      <c r="G796" s="11">
        <f t="shared" si="36"/>
        <v>6.5</v>
      </c>
      <c r="H796" s="12">
        <v>39</v>
      </c>
      <c r="I796" s="8" t="s">
        <v>24</v>
      </c>
      <c r="J796" s="8" t="s">
        <v>15</v>
      </c>
      <c r="K796" s="13" t="str">
        <f t="shared" si="38"/>
        <v>Friday</v>
      </c>
      <c r="L796" s="13">
        <f>YEAR(retail_store_sales!$N796)</f>
        <v>2022</v>
      </c>
      <c r="M796" s="13" t="str">
        <f t="shared" si="37"/>
        <v>August</v>
      </c>
      <c r="N796" s="14">
        <v>44792</v>
      </c>
      <c r="O796" s="8" t="b">
        <v>1</v>
      </c>
    </row>
    <row r="797" spans="1:15" x14ac:dyDescent="0.3">
      <c r="A797" s="15" t="s">
        <v>8959</v>
      </c>
      <c r="B797" s="15" t="s">
        <v>17</v>
      </c>
      <c r="C797" s="15" t="s">
        <v>27</v>
      </c>
      <c r="D797" s="15" t="s">
        <v>110</v>
      </c>
      <c r="E797" s="16">
        <f>retail_store_sales!$H797/retail_store_sales!$F797</f>
        <v>20</v>
      </c>
      <c r="F797" s="17">
        <v>5</v>
      </c>
      <c r="G797" s="18">
        <f t="shared" si="36"/>
        <v>20</v>
      </c>
      <c r="H797" s="19">
        <v>100</v>
      </c>
      <c r="I797" s="15" t="s">
        <v>24</v>
      </c>
      <c r="J797" s="15" t="s">
        <v>37</v>
      </c>
      <c r="K797" s="13" t="str">
        <f t="shared" si="38"/>
        <v>Monday</v>
      </c>
      <c r="L797" s="20">
        <f>YEAR(retail_store_sales!$N797)</f>
        <v>2024</v>
      </c>
      <c r="M797" s="20" t="str">
        <f t="shared" si="37"/>
        <v>May</v>
      </c>
      <c r="N797" s="21">
        <v>45425</v>
      </c>
      <c r="O797" s="15" t="b">
        <v>1</v>
      </c>
    </row>
    <row r="798" spans="1:15" x14ac:dyDescent="0.3">
      <c r="A798" s="8" t="s">
        <v>96</v>
      </c>
      <c r="B798" s="8" t="s">
        <v>97</v>
      </c>
      <c r="C798" s="8" t="s">
        <v>31</v>
      </c>
      <c r="D798" s="8" t="s">
        <v>12823</v>
      </c>
      <c r="E798" s="9">
        <f>retail_store_sales!$H798/retail_store_sales!$F798</f>
        <v>24.5</v>
      </c>
      <c r="F798" s="10">
        <v>8</v>
      </c>
      <c r="G798" s="11">
        <f t="shared" si="36"/>
        <v>24.5</v>
      </c>
      <c r="H798" s="12">
        <v>196</v>
      </c>
      <c r="I798" s="8" t="s">
        <v>24</v>
      </c>
      <c r="J798" s="8" t="s">
        <v>15</v>
      </c>
      <c r="K798" s="13" t="str">
        <f t="shared" si="38"/>
        <v>Friday</v>
      </c>
      <c r="L798" s="13">
        <f>YEAR(retail_store_sales!$N798)</f>
        <v>2024</v>
      </c>
      <c r="M798" s="13" t="str">
        <f t="shared" si="37"/>
        <v>October</v>
      </c>
      <c r="N798" s="14">
        <v>45590</v>
      </c>
      <c r="O798" s="8" t="b">
        <v>1</v>
      </c>
    </row>
    <row r="799" spans="1:15" x14ac:dyDescent="0.3">
      <c r="A799" s="15" t="s">
        <v>10641</v>
      </c>
      <c r="B799" s="15" t="s">
        <v>97</v>
      </c>
      <c r="C799" s="15" t="s">
        <v>12</v>
      </c>
      <c r="D799" s="15" t="s">
        <v>795</v>
      </c>
      <c r="E799" s="16">
        <f>retail_store_sales!$H799/retail_store_sales!$F799</f>
        <v>38</v>
      </c>
      <c r="F799" s="17">
        <v>1</v>
      </c>
      <c r="G799" s="18">
        <f t="shared" si="36"/>
        <v>38</v>
      </c>
      <c r="H799" s="19">
        <v>38</v>
      </c>
      <c r="I799" s="15" t="s">
        <v>24</v>
      </c>
      <c r="J799" s="15" t="s">
        <v>37</v>
      </c>
      <c r="K799" s="13" t="str">
        <f t="shared" si="38"/>
        <v>Monday</v>
      </c>
      <c r="L799" s="20">
        <f>YEAR(retail_store_sales!$N799)</f>
        <v>2022</v>
      </c>
      <c r="M799" s="20" t="str">
        <f t="shared" si="37"/>
        <v>October</v>
      </c>
      <c r="N799" s="21">
        <v>44851</v>
      </c>
      <c r="O799" s="15" t="b">
        <v>1</v>
      </c>
    </row>
    <row r="800" spans="1:15" x14ac:dyDescent="0.3">
      <c r="A800" s="8" t="s">
        <v>1609</v>
      </c>
      <c r="B800" s="8" t="s">
        <v>42</v>
      </c>
      <c r="C800" s="8" t="s">
        <v>22</v>
      </c>
      <c r="D800" s="8" t="s">
        <v>469</v>
      </c>
      <c r="E800" s="9">
        <f>retail_store_sales!$H800/retail_store_sales!$F800</f>
        <v>29</v>
      </c>
      <c r="F800" s="10">
        <v>2</v>
      </c>
      <c r="G800" s="11">
        <f t="shared" si="36"/>
        <v>29</v>
      </c>
      <c r="H800" s="12">
        <v>58</v>
      </c>
      <c r="I800" s="8" t="s">
        <v>24</v>
      </c>
      <c r="J800" s="8" t="s">
        <v>37</v>
      </c>
      <c r="K800" s="13" t="str">
        <f t="shared" si="38"/>
        <v>Thursday</v>
      </c>
      <c r="L800" s="13">
        <f>YEAR(retail_store_sales!$N800)</f>
        <v>2023</v>
      </c>
      <c r="M800" s="13" t="str">
        <f t="shared" si="37"/>
        <v>January</v>
      </c>
      <c r="N800" s="14">
        <v>44931</v>
      </c>
      <c r="O800" s="8" t="b">
        <v>1</v>
      </c>
    </row>
    <row r="801" spans="1:15" x14ac:dyDescent="0.3">
      <c r="A801" s="15" t="s">
        <v>8632</v>
      </c>
      <c r="B801" s="15" t="s">
        <v>79</v>
      </c>
      <c r="C801" s="15" t="s">
        <v>12</v>
      </c>
      <c r="D801" s="15" t="s">
        <v>60</v>
      </c>
      <c r="E801" s="16">
        <f>retail_store_sales!$H801/retail_store_sales!$F801</f>
        <v>29</v>
      </c>
      <c r="F801" s="17">
        <v>1</v>
      </c>
      <c r="G801" s="18">
        <f t="shared" si="36"/>
        <v>29</v>
      </c>
      <c r="H801" s="19">
        <v>29</v>
      </c>
      <c r="I801" s="15" t="s">
        <v>47</v>
      </c>
      <c r="J801" s="15" t="s">
        <v>37</v>
      </c>
      <c r="K801" s="13" t="str">
        <f t="shared" si="38"/>
        <v>Saturday</v>
      </c>
      <c r="L801" s="20">
        <f>YEAR(retail_store_sales!$N801)</f>
        <v>2022</v>
      </c>
      <c r="M801" s="20" t="str">
        <f t="shared" si="37"/>
        <v>May</v>
      </c>
      <c r="N801" s="21">
        <v>44688</v>
      </c>
      <c r="O801" s="15" t="b">
        <v>1</v>
      </c>
    </row>
    <row r="802" spans="1:15" x14ac:dyDescent="0.3">
      <c r="A802" s="8" t="s">
        <v>5744</v>
      </c>
      <c r="B802" s="8" t="s">
        <v>122</v>
      </c>
      <c r="C802" s="8" t="s">
        <v>65</v>
      </c>
      <c r="D802" s="8" t="s">
        <v>245</v>
      </c>
      <c r="E802" s="9">
        <f>retail_store_sales!$H802/retail_store_sales!$F802</f>
        <v>15.5</v>
      </c>
      <c r="F802" s="10">
        <v>1</v>
      </c>
      <c r="G802" s="11">
        <f t="shared" si="36"/>
        <v>15.5</v>
      </c>
      <c r="H802" s="12">
        <v>15.5</v>
      </c>
      <c r="I802" s="8" t="s">
        <v>47</v>
      </c>
      <c r="J802" s="8" t="s">
        <v>37</v>
      </c>
      <c r="K802" s="13" t="str">
        <f t="shared" si="38"/>
        <v>Tuesday</v>
      </c>
      <c r="L802" s="13">
        <f>YEAR(retail_store_sales!$N802)</f>
        <v>2022</v>
      </c>
      <c r="M802" s="13" t="str">
        <f t="shared" si="37"/>
        <v>July</v>
      </c>
      <c r="N802" s="14">
        <v>44761</v>
      </c>
      <c r="O802" s="8" t="s">
        <v>12824</v>
      </c>
    </row>
    <row r="803" spans="1:15" x14ac:dyDescent="0.3">
      <c r="A803" s="15" t="s">
        <v>605</v>
      </c>
      <c r="B803" s="15" t="s">
        <v>97</v>
      </c>
      <c r="C803" s="15" t="s">
        <v>12</v>
      </c>
      <c r="D803" s="15" t="s">
        <v>60</v>
      </c>
      <c r="E803" s="16">
        <f>retail_store_sales!$H803/retail_store_sales!$F803</f>
        <v>29</v>
      </c>
      <c r="F803" s="17">
        <v>8</v>
      </c>
      <c r="G803" s="18">
        <f t="shared" si="36"/>
        <v>29</v>
      </c>
      <c r="H803" s="19">
        <v>232</v>
      </c>
      <c r="I803" s="15" t="s">
        <v>47</v>
      </c>
      <c r="J803" s="15" t="s">
        <v>15</v>
      </c>
      <c r="K803" s="13" t="str">
        <f t="shared" si="38"/>
        <v>Saturday</v>
      </c>
      <c r="L803" s="20">
        <f>YEAR(retail_store_sales!$N803)</f>
        <v>2024</v>
      </c>
      <c r="M803" s="20" t="str">
        <f t="shared" si="37"/>
        <v>November</v>
      </c>
      <c r="N803" s="21">
        <v>45612</v>
      </c>
      <c r="O803" s="15" t="s">
        <v>12824</v>
      </c>
    </row>
    <row r="804" spans="1:15" x14ac:dyDescent="0.3">
      <c r="A804" s="8" t="s">
        <v>8354</v>
      </c>
      <c r="B804" s="8" t="s">
        <v>54</v>
      </c>
      <c r="C804" s="8" t="s">
        <v>27</v>
      </c>
      <c r="D804" s="8" t="s">
        <v>864</v>
      </c>
      <c r="E804" s="9">
        <f>retail_store_sales!$H804/retail_store_sales!$F804</f>
        <v>26</v>
      </c>
      <c r="F804" s="10">
        <v>4</v>
      </c>
      <c r="G804" s="11">
        <f t="shared" si="36"/>
        <v>26</v>
      </c>
      <c r="H804" s="12">
        <v>104</v>
      </c>
      <c r="I804" s="8" t="s">
        <v>47</v>
      </c>
      <c r="J804" s="8" t="s">
        <v>37</v>
      </c>
      <c r="K804" s="13" t="str">
        <f t="shared" si="38"/>
        <v>Sunday</v>
      </c>
      <c r="L804" s="13">
        <f>YEAR(retail_store_sales!$N804)</f>
        <v>2024</v>
      </c>
      <c r="M804" s="13" t="str">
        <f t="shared" si="37"/>
        <v>May</v>
      </c>
      <c r="N804" s="14">
        <v>45431</v>
      </c>
      <c r="O804" s="8" t="b">
        <v>1</v>
      </c>
    </row>
    <row r="805" spans="1:15" x14ac:dyDescent="0.3">
      <c r="A805" s="15" t="s">
        <v>10032</v>
      </c>
      <c r="B805" s="15" t="s">
        <v>88</v>
      </c>
      <c r="C805" s="15" t="s">
        <v>12</v>
      </c>
      <c r="D805" s="15" t="s">
        <v>177</v>
      </c>
      <c r="E805" s="16">
        <f>retail_store_sales!$H805/retail_store_sales!$F805</f>
        <v>14</v>
      </c>
      <c r="F805" s="17">
        <v>8</v>
      </c>
      <c r="G805" s="18">
        <f t="shared" si="36"/>
        <v>14</v>
      </c>
      <c r="H805" s="19">
        <v>112</v>
      </c>
      <c r="I805" s="15" t="s">
        <v>47</v>
      </c>
      <c r="J805" s="15" t="s">
        <v>15</v>
      </c>
      <c r="K805" s="13" t="str">
        <f t="shared" si="38"/>
        <v>Friday</v>
      </c>
      <c r="L805" s="20">
        <f>YEAR(retail_store_sales!$N805)</f>
        <v>2023</v>
      </c>
      <c r="M805" s="20" t="str">
        <f t="shared" si="37"/>
        <v>May</v>
      </c>
      <c r="N805" s="21">
        <v>45072</v>
      </c>
      <c r="O805" s="15" t="b">
        <v>1</v>
      </c>
    </row>
    <row r="806" spans="1:15" x14ac:dyDescent="0.3">
      <c r="A806" s="8" t="s">
        <v>11370</v>
      </c>
      <c r="B806" s="8" t="s">
        <v>54</v>
      </c>
      <c r="C806" s="8" t="s">
        <v>12</v>
      </c>
      <c r="D806" s="8" t="s">
        <v>132</v>
      </c>
      <c r="E806" s="9">
        <f>retail_store_sales!$H806/retail_store_sales!$F806</f>
        <v>20</v>
      </c>
      <c r="F806" s="10">
        <v>3</v>
      </c>
      <c r="G806" s="11">
        <f t="shared" si="36"/>
        <v>20</v>
      </c>
      <c r="H806" s="12">
        <v>60</v>
      </c>
      <c r="I806" s="8" t="s">
        <v>24</v>
      </c>
      <c r="J806" s="8" t="s">
        <v>15</v>
      </c>
      <c r="K806" s="13" t="str">
        <f t="shared" si="38"/>
        <v>Tuesday</v>
      </c>
      <c r="L806" s="13">
        <f>YEAR(retail_store_sales!$N806)</f>
        <v>2023</v>
      </c>
      <c r="M806" s="13" t="str">
        <f t="shared" si="37"/>
        <v>March</v>
      </c>
      <c r="N806" s="14">
        <v>45006</v>
      </c>
      <c r="O806" s="8" t="b">
        <v>0</v>
      </c>
    </row>
    <row r="807" spans="1:15" x14ac:dyDescent="0.3">
      <c r="A807" s="15" t="s">
        <v>948</v>
      </c>
      <c r="B807" s="15" t="s">
        <v>79</v>
      </c>
      <c r="C807" s="15" t="s">
        <v>31</v>
      </c>
      <c r="D807" s="15" t="s">
        <v>32</v>
      </c>
      <c r="E807" s="16">
        <f>retail_store_sales!$H807/retail_store_sales!$F807</f>
        <v>12.5</v>
      </c>
      <c r="F807" s="17">
        <v>10</v>
      </c>
      <c r="G807" s="18">
        <f t="shared" si="36"/>
        <v>12.5</v>
      </c>
      <c r="H807" s="19">
        <v>125</v>
      </c>
      <c r="I807" s="15" t="s">
        <v>24</v>
      </c>
      <c r="J807" s="15" t="s">
        <v>37</v>
      </c>
      <c r="K807" s="13" t="str">
        <f t="shared" si="38"/>
        <v>Friday</v>
      </c>
      <c r="L807" s="20">
        <f>YEAR(retail_store_sales!$N807)</f>
        <v>2023</v>
      </c>
      <c r="M807" s="20" t="str">
        <f t="shared" si="37"/>
        <v>February</v>
      </c>
      <c r="N807" s="21">
        <v>44960</v>
      </c>
      <c r="O807" s="15" t="s">
        <v>12824</v>
      </c>
    </row>
    <row r="808" spans="1:15" x14ac:dyDescent="0.3">
      <c r="A808" s="8" t="s">
        <v>12386</v>
      </c>
      <c r="B808" s="8" t="s">
        <v>73</v>
      </c>
      <c r="C808" s="8" t="s">
        <v>27</v>
      </c>
      <c r="D808" s="8" t="s">
        <v>675</v>
      </c>
      <c r="E808" s="9">
        <f>retail_store_sales!$H808/retail_store_sales!$F808</f>
        <v>39.5</v>
      </c>
      <c r="F808" s="10">
        <v>8</v>
      </c>
      <c r="G808" s="11">
        <f t="shared" si="36"/>
        <v>39.5</v>
      </c>
      <c r="H808" s="12">
        <v>316</v>
      </c>
      <c r="I808" s="8" t="s">
        <v>47</v>
      </c>
      <c r="J808" s="8" t="s">
        <v>15</v>
      </c>
      <c r="K808" s="13" t="str">
        <f t="shared" si="38"/>
        <v>Friday</v>
      </c>
      <c r="L808" s="13">
        <f>YEAR(retail_store_sales!$N808)</f>
        <v>2023</v>
      </c>
      <c r="M808" s="13" t="str">
        <f t="shared" si="37"/>
        <v>February</v>
      </c>
      <c r="N808" s="14">
        <v>44960</v>
      </c>
      <c r="O808" s="8" t="b">
        <v>0</v>
      </c>
    </row>
    <row r="809" spans="1:15" x14ac:dyDescent="0.3">
      <c r="A809" s="15" t="s">
        <v>2868</v>
      </c>
      <c r="B809" s="15" t="s">
        <v>54</v>
      </c>
      <c r="C809" s="15" t="s">
        <v>31</v>
      </c>
      <c r="D809" s="15" t="s">
        <v>12823</v>
      </c>
      <c r="E809" s="16">
        <v>0</v>
      </c>
      <c r="F809" s="17">
        <v>0</v>
      </c>
      <c r="G809" s="18">
        <f t="shared" si="36"/>
        <v>0</v>
      </c>
      <c r="H809" s="19">
        <v>0</v>
      </c>
      <c r="I809" s="15" t="s">
        <v>47</v>
      </c>
      <c r="J809" s="15" t="s">
        <v>15</v>
      </c>
      <c r="K809" s="13" t="str">
        <f t="shared" si="38"/>
        <v>Wednesday</v>
      </c>
      <c r="L809" s="20">
        <f>YEAR(retail_store_sales!$N809)</f>
        <v>2022</v>
      </c>
      <c r="M809" s="20" t="str">
        <f t="shared" si="37"/>
        <v>March</v>
      </c>
      <c r="N809" s="21">
        <v>44636</v>
      </c>
      <c r="O809" s="15" t="b">
        <v>0</v>
      </c>
    </row>
    <row r="810" spans="1:15" x14ac:dyDescent="0.3">
      <c r="A810" s="8" t="s">
        <v>11257</v>
      </c>
      <c r="B810" s="8" t="s">
        <v>42</v>
      </c>
      <c r="C810" s="8" t="s">
        <v>129</v>
      </c>
      <c r="D810" s="8" t="s">
        <v>620</v>
      </c>
      <c r="E810" s="9">
        <f>retail_store_sales!$H810/retail_store_sales!$F810</f>
        <v>21.5</v>
      </c>
      <c r="F810" s="10">
        <v>3</v>
      </c>
      <c r="G810" s="11">
        <f t="shared" si="36"/>
        <v>21.5</v>
      </c>
      <c r="H810" s="12">
        <v>64.5</v>
      </c>
      <c r="I810" s="8" t="s">
        <v>24</v>
      </c>
      <c r="J810" s="8" t="s">
        <v>37</v>
      </c>
      <c r="K810" s="13" t="str">
        <f t="shared" si="38"/>
        <v>Thursday</v>
      </c>
      <c r="L810" s="13">
        <f>YEAR(retail_store_sales!$N810)</f>
        <v>2023</v>
      </c>
      <c r="M810" s="13" t="str">
        <f t="shared" si="37"/>
        <v>November</v>
      </c>
      <c r="N810" s="14">
        <v>45239</v>
      </c>
      <c r="O810" s="8" t="b">
        <v>1</v>
      </c>
    </row>
    <row r="811" spans="1:15" x14ac:dyDescent="0.3">
      <c r="A811" s="15" t="s">
        <v>8865</v>
      </c>
      <c r="B811" s="15" t="s">
        <v>26</v>
      </c>
      <c r="C811" s="15" t="s">
        <v>40</v>
      </c>
      <c r="D811" s="15" t="s">
        <v>189</v>
      </c>
      <c r="E811" s="16">
        <f>retail_store_sales!$H811/retail_store_sales!$F811</f>
        <v>20</v>
      </c>
      <c r="F811" s="17">
        <v>1</v>
      </c>
      <c r="G811" s="18">
        <f t="shared" si="36"/>
        <v>20</v>
      </c>
      <c r="H811" s="19">
        <v>20</v>
      </c>
      <c r="I811" s="15" t="s">
        <v>14</v>
      </c>
      <c r="J811" s="15" t="s">
        <v>15</v>
      </c>
      <c r="K811" s="13" t="str">
        <f t="shared" si="38"/>
        <v>Friday</v>
      </c>
      <c r="L811" s="20">
        <f>YEAR(retail_store_sales!$N811)</f>
        <v>2024</v>
      </c>
      <c r="M811" s="20" t="str">
        <f t="shared" si="37"/>
        <v>March</v>
      </c>
      <c r="N811" s="21">
        <v>45373</v>
      </c>
      <c r="O811" s="15" t="s">
        <v>12824</v>
      </c>
    </row>
    <row r="812" spans="1:15" x14ac:dyDescent="0.3">
      <c r="A812" s="8" t="s">
        <v>3482</v>
      </c>
      <c r="B812" s="8" t="s">
        <v>64</v>
      </c>
      <c r="C812" s="8" t="s">
        <v>22</v>
      </c>
      <c r="D812" s="8" t="s">
        <v>49</v>
      </c>
      <c r="E812" s="9">
        <f>retail_store_sales!$H812/retail_store_sales!$F812</f>
        <v>8</v>
      </c>
      <c r="F812" s="10">
        <v>8</v>
      </c>
      <c r="G812" s="11">
        <f t="shared" si="36"/>
        <v>8</v>
      </c>
      <c r="H812" s="12">
        <v>64</v>
      </c>
      <c r="I812" s="8" t="s">
        <v>24</v>
      </c>
      <c r="J812" s="8" t="s">
        <v>37</v>
      </c>
      <c r="K812" s="13" t="str">
        <f t="shared" si="38"/>
        <v>Tuesday</v>
      </c>
      <c r="L812" s="13">
        <f>YEAR(retail_store_sales!$N812)</f>
        <v>2023</v>
      </c>
      <c r="M812" s="13" t="str">
        <f t="shared" si="37"/>
        <v>January</v>
      </c>
      <c r="N812" s="14">
        <v>44929</v>
      </c>
      <c r="O812" s="8" t="b">
        <v>0</v>
      </c>
    </row>
    <row r="813" spans="1:15" x14ac:dyDescent="0.3">
      <c r="A813" s="15" t="s">
        <v>3229</v>
      </c>
      <c r="B813" s="15" t="s">
        <v>68</v>
      </c>
      <c r="C813" s="15" t="s">
        <v>31</v>
      </c>
      <c r="D813" s="15" t="s">
        <v>184</v>
      </c>
      <c r="E813" s="16">
        <f>retail_store_sales!$H813/retail_store_sales!$F813</f>
        <v>33.5</v>
      </c>
      <c r="F813" s="17">
        <v>6</v>
      </c>
      <c r="G813" s="18">
        <f t="shared" si="36"/>
        <v>33.5</v>
      </c>
      <c r="H813" s="19">
        <v>201</v>
      </c>
      <c r="I813" s="15" t="s">
        <v>14</v>
      </c>
      <c r="J813" s="15" t="s">
        <v>15</v>
      </c>
      <c r="K813" s="13" t="str">
        <f t="shared" si="38"/>
        <v>Tuesday</v>
      </c>
      <c r="L813" s="20">
        <f>YEAR(retail_store_sales!$N813)</f>
        <v>2024</v>
      </c>
      <c r="M813" s="20" t="str">
        <f t="shared" si="37"/>
        <v>April</v>
      </c>
      <c r="N813" s="21">
        <v>45405</v>
      </c>
      <c r="O813" s="15" t="b">
        <v>1</v>
      </c>
    </row>
    <row r="814" spans="1:15" x14ac:dyDescent="0.3">
      <c r="A814" s="8" t="s">
        <v>4145</v>
      </c>
      <c r="B814" s="8" t="s">
        <v>17</v>
      </c>
      <c r="C814" s="8" t="s">
        <v>18</v>
      </c>
      <c r="D814" s="8" t="s">
        <v>286</v>
      </c>
      <c r="E814" s="9">
        <f>retail_store_sales!$H814/retail_store_sales!$F814</f>
        <v>20</v>
      </c>
      <c r="F814" s="10">
        <v>8</v>
      </c>
      <c r="G814" s="11">
        <f t="shared" si="36"/>
        <v>20</v>
      </c>
      <c r="H814" s="12">
        <v>160</v>
      </c>
      <c r="I814" s="8" t="s">
        <v>24</v>
      </c>
      <c r="J814" s="8" t="s">
        <v>15</v>
      </c>
      <c r="K814" s="13" t="str">
        <f t="shared" si="38"/>
        <v>Sunday</v>
      </c>
      <c r="L814" s="13">
        <f>YEAR(retail_store_sales!$N814)</f>
        <v>2024</v>
      </c>
      <c r="M814" s="13" t="str">
        <f t="shared" si="37"/>
        <v>March</v>
      </c>
      <c r="N814" s="14">
        <v>45361</v>
      </c>
      <c r="O814" s="8" t="b">
        <v>0</v>
      </c>
    </row>
    <row r="815" spans="1:15" x14ac:dyDescent="0.3">
      <c r="A815" s="15" t="s">
        <v>4395</v>
      </c>
      <c r="B815" s="15" t="s">
        <v>73</v>
      </c>
      <c r="C815" s="15" t="s">
        <v>65</v>
      </c>
      <c r="D815" s="15" t="s">
        <v>351</v>
      </c>
      <c r="E815" s="16">
        <f>retail_store_sales!$H815/retail_store_sales!$F815</f>
        <v>38</v>
      </c>
      <c r="F815" s="17">
        <v>3</v>
      </c>
      <c r="G815" s="18">
        <f t="shared" si="36"/>
        <v>38</v>
      </c>
      <c r="H815" s="19">
        <v>114</v>
      </c>
      <c r="I815" s="15" t="s">
        <v>24</v>
      </c>
      <c r="J815" s="15" t="s">
        <v>15</v>
      </c>
      <c r="K815" s="13" t="str">
        <f t="shared" si="38"/>
        <v>Thursday</v>
      </c>
      <c r="L815" s="20">
        <f>YEAR(retail_store_sales!$N815)</f>
        <v>2023</v>
      </c>
      <c r="M815" s="20" t="str">
        <f t="shared" si="37"/>
        <v>March</v>
      </c>
      <c r="N815" s="21">
        <v>44994</v>
      </c>
      <c r="O815" s="15" t="s">
        <v>12824</v>
      </c>
    </row>
    <row r="816" spans="1:15" x14ac:dyDescent="0.3">
      <c r="A816" s="8" t="s">
        <v>12669</v>
      </c>
      <c r="B816" s="8" t="s">
        <v>11</v>
      </c>
      <c r="C816" s="8" t="s">
        <v>27</v>
      </c>
      <c r="D816" s="8" t="s">
        <v>116</v>
      </c>
      <c r="E816" s="9">
        <f>retail_store_sales!$H816/retail_store_sales!$F816</f>
        <v>36.5</v>
      </c>
      <c r="F816" s="10">
        <v>4</v>
      </c>
      <c r="G816" s="11">
        <f t="shared" si="36"/>
        <v>36.5</v>
      </c>
      <c r="H816" s="12">
        <v>146</v>
      </c>
      <c r="I816" s="8" t="s">
        <v>47</v>
      </c>
      <c r="J816" s="8" t="s">
        <v>15</v>
      </c>
      <c r="K816" s="13" t="str">
        <f t="shared" si="38"/>
        <v>Wednesday</v>
      </c>
      <c r="L816" s="13">
        <f>YEAR(retail_store_sales!$N816)</f>
        <v>2022</v>
      </c>
      <c r="M816" s="13" t="str">
        <f t="shared" si="37"/>
        <v>April</v>
      </c>
      <c r="N816" s="14">
        <v>44657</v>
      </c>
      <c r="O816" s="8" t="s">
        <v>12824</v>
      </c>
    </row>
    <row r="817" spans="1:15" x14ac:dyDescent="0.3">
      <c r="A817" s="15" t="s">
        <v>9476</v>
      </c>
      <c r="B817" s="15" t="s">
        <v>122</v>
      </c>
      <c r="C817" s="15" t="s">
        <v>129</v>
      </c>
      <c r="D817" s="15" t="s">
        <v>157</v>
      </c>
      <c r="E817" s="16">
        <f>retail_store_sales!$H817/retail_store_sales!$F817</f>
        <v>36.5</v>
      </c>
      <c r="F817" s="17">
        <v>4</v>
      </c>
      <c r="G817" s="18">
        <f t="shared" si="36"/>
        <v>36.5</v>
      </c>
      <c r="H817" s="19">
        <v>146</v>
      </c>
      <c r="I817" s="15" t="s">
        <v>24</v>
      </c>
      <c r="J817" s="15" t="s">
        <v>15</v>
      </c>
      <c r="K817" s="13" t="str">
        <f t="shared" si="38"/>
        <v>Monday</v>
      </c>
      <c r="L817" s="20">
        <f>YEAR(retail_store_sales!$N817)</f>
        <v>2022</v>
      </c>
      <c r="M817" s="20" t="str">
        <f t="shared" si="37"/>
        <v>July</v>
      </c>
      <c r="N817" s="21">
        <v>44746</v>
      </c>
      <c r="O817" s="15" t="b">
        <v>1</v>
      </c>
    </row>
    <row r="818" spans="1:15" x14ac:dyDescent="0.3">
      <c r="A818" s="8" t="s">
        <v>2345</v>
      </c>
      <c r="B818" s="8" t="s">
        <v>42</v>
      </c>
      <c r="C818" s="8" t="s">
        <v>12</v>
      </c>
      <c r="D818" s="8" t="s">
        <v>165</v>
      </c>
      <c r="E818" s="9">
        <f>retail_store_sales!$H818/retail_store_sales!$F818</f>
        <v>21.5</v>
      </c>
      <c r="F818" s="10">
        <v>4</v>
      </c>
      <c r="G818" s="11">
        <f t="shared" si="36"/>
        <v>21.5</v>
      </c>
      <c r="H818" s="12">
        <v>86</v>
      </c>
      <c r="I818" s="8" t="s">
        <v>47</v>
      </c>
      <c r="J818" s="8" t="s">
        <v>15</v>
      </c>
      <c r="K818" s="13" t="str">
        <f t="shared" si="38"/>
        <v>Thursday</v>
      </c>
      <c r="L818" s="13">
        <f>YEAR(retail_store_sales!$N818)</f>
        <v>2024</v>
      </c>
      <c r="M818" s="13" t="str">
        <f t="shared" si="37"/>
        <v>May</v>
      </c>
      <c r="N818" s="14">
        <v>45414</v>
      </c>
      <c r="O818" s="8" t="s">
        <v>12824</v>
      </c>
    </row>
    <row r="819" spans="1:15" x14ac:dyDescent="0.3">
      <c r="A819" s="15" t="s">
        <v>5136</v>
      </c>
      <c r="B819" s="15" t="s">
        <v>107</v>
      </c>
      <c r="C819" s="15" t="s">
        <v>22</v>
      </c>
      <c r="D819" s="15" t="s">
        <v>12823</v>
      </c>
      <c r="E819" s="16">
        <f>retail_store_sales!$H819/retail_store_sales!$F819</f>
        <v>5</v>
      </c>
      <c r="F819" s="17">
        <v>5</v>
      </c>
      <c r="G819" s="18">
        <f t="shared" si="36"/>
        <v>5</v>
      </c>
      <c r="H819" s="19">
        <v>25</v>
      </c>
      <c r="I819" s="15" t="s">
        <v>24</v>
      </c>
      <c r="J819" s="15" t="s">
        <v>15</v>
      </c>
      <c r="K819" s="13" t="str">
        <f t="shared" si="38"/>
        <v>Thursday</v>
      </c>
      <c r="L819" s="20">
        <f>YEAR(retail_store_sales!$N819)</f>
        <v>2022</v>
      </c>
      <c r="M819" s="20" t="str">
        <f t="shared" si="37"/>
        <v>January</v>
      </c>
      <c r="N819" s="21">
        <v>44574</v>
      </c>
      <c r="O819" s="15" t="b">
        <v>1</v>
      </c>
    </row>
    <row r="820" spans="1:15" x14ac:dyDescent="0.3">
      <c r="A820" s="8" t="s">
        <v>6598</v>
      </c>
      <c r="B820" s="8" t="s">
        <v>64</v>
      </c>
      <c r="C820" s="8" t="s">
        <v>129</v>
      </c>
      <c r="D820" s="8" t="s">
        <v>148</v>
      </c>
      <c r="E820" s="9">
        <f>retail_store_sales!$H820/retail_store_sales!$F820</f>
        <v>26</v>
      </c>
      <c r="F820" s="10">
        <v>5</v>
      </c>
      <c r="G820" s="11">
        <f t="shared" si="36"/>
        <v>26</v>
      </c>
      <c r="H820" s="12">
        <v>130</v>
      </c>
      <c r="I820" s="8" t="s">
        <v>47</v>
      </c>
      <c r="J820" s="8" t="s">
        <v>15</v>
      </c>
      <c r="K820" s="13" t="str">
        <f t="shared" si="38"/>
        <v>Friday</v>
      </c>
      <c r="L820" s="13">
        <f>YEAR(retail_store_sales!$N820)</f>
        <v>2023</v>
      </c>
      <c r="M820" s="13" t="str">
        <f t="shared" si="37"/>
        <v>April</v>
      </c>
      <c r="N820" s="14">
        <v>45044</v>
      </c>
      <c r="O820" s="8" t="b">
        <v>1</v>
      </c>
    </row>
    <row r="821" spans="1:15" x14ac:dyDescent="0.3">
      <c r="A821" s="15" t="s">
        <v>10928</v>
      </c>
      <c r="B821" s="15" t="s">
        <v>79</v>
      </c>
      <c r="C821" s="15" t="s">
        <v>27</v>
      </c>
      <c r="D821" s="15" t="s">
        <v>569</v>
      </c>
      <c r="E821" s="16">
        <f>retail_store_sales!$H821/retail_store_sales!$F821</f>
        <v>29</v>
      </c>
      <c r="F821" s="17">
        <v>6</v>
      </c>
      <c r="G821" s="18">
        <f t="shared" si="36"/>
        <v>29</v>
      </c>
      <c r="H821" s="19">
        <v>174</v>
      </c>
      <c r="I821" s="15" t="s">
        <v>47</v>
      </c>
      <c r="J821" s="15" t="s">
        <v>37</v>
      </c>
      <c r="K821" s="13" t="str">
        <f t="shared" si="38"/>
        <v>Tuesday</v>
      </c>
      <c r="L821" s="20">
        <f>YEAR(retail_store_sales!$N821)</f>
        <v>2024</v>
      </c>
      <c r="M821" s="20" t="str">
        <f t="shared" si="37"/>
        <v>January</v>
      </c>
      <c r="N821" s="21">
        <v>45293</v>
      </c>
      <c r="O821" s="15" t="b">
        <v>1</v>
      </c>
    </row>
    <row r="822" spans="1:15" x14ac:dyDescent="0.3">
      <c r="A822" s="8" t="s">
        <v>667</v>
      </c>
      <c r="B822" s="8" t="s">
        <v>45</v>
      </c>
      <c r="C822" s="8" t="s">
        <v>31</v>
      </c>
      <c r="D822" s="8" t="s">
        <v>12823</v>
      </c>
      <c r="E822" s="9">
        <f>retail_store_sales!$H822/retail_store_sales!$F822</f>
        <v>18.5</v>
      </c>
      <c r="F822" s="10">
        <v>8</v>
      </c>
      <c r="G822" s="11">
        <f t="shared" si="36"/>
        <v>18.5</v>
      </c>
      <c r="H822" s="12">
        <v>148</v>
      </c>
      <c r="I822" s="8" t="s">
        <v>24</v>
      </c>
      <c r="J822" s="8" t="s">
        <v>37</v>
      </c>
      <c r="K822" s="13" t="str">
        <f t="shared" si="38"/>
        <v>Wednesday</v>
      </c>
      <c r="L822" s="13">
        <f>YEAR(retail_store_sales!$N822)</f>
        <v>2022</v>
      </c>
      <c r="M822" s="13" t="str">
        <f t="shared" si="37"/>
        <v>June</v>
      </c>
      <c r="N822" s="14">
        <v>44727</v>
      </c>
      <c r="O822" s="8" t="s">
        <v>12824</v>
      </c>
    </row>
    <row r="823" spans="1:15" x14ac:dyDescent="0.3">
      <c r="A823" s="15" t="s">
        <v>5814</v>
      </c>
      <c r="B823" s="15" t="s">
        <v>167</v>
      </c>
      <c r="C823" s="15" t="s">
        <v>22</v>
      </c>
      <c r="D823" s="15" t="s">
        <v>1097</v>
      </c>
      <c r="E823" s="16">
        <f>retail_store_sales!$H823/retail_store_sales!$F823</f>
        <v>18.5</v>
      </c>
      <c r="F823" s="17">
        <v>3</v>
      </c>
      <c r="G823" s="18">
        <f t="shared" si="36"/>
        <v>18.5</v>
      </c>
      <c r="H823" s="19">
        <v>55.5</v>
      </c>
      <c r="I823" s="15" t="s">
        <v>24</v>
      </c>
      <c r="J823" s="15" t="s">
        <v>15</v>
      </c>
      <c r="K823" s="13" t="str">
        <f t="shared" si="38"/>
        <v>Wednesday</v>
      </c>
      <c r="L823" s="20">
        <f>YEAR(retail_store_sales!$N823)</f>
        <v>2023</v>
      </c>
      <c r="M823" s="20" t="str">
        <f t="shared" si="37"/>
        <v>January</v>
      </c>
      <c r="N823" s="21">
        <v>44944</v>
      </c>
      <c r="O823" s="15" t="b">
        <v>1</v>
      </c>
    </row>
    <row r="824" spans="1:15" x14ac:dyDescent="0.3">
      <c r="A824" s="8" t="s">
        <v>10888</v>
      </c>
      <c r="B824" s="8" t="s">
        <v>42</v>
      </c>
      <c r="C824" s="8" t="s">
        <v>18</v>
      </c>
      <c r="D824" s="8" t="s">
        <v>552</v>
      </c>
      <c r="E824" s="9">
        <f>retail_store_sales!$H824/retail_store_sales!$F824</f>
        <v>36.5</v>
      </c>
      <c r="F824" s="10">
        <v>2</v>
      </c>
      <c r="G824" s="11">
        <f t="shared" si="36"/>
        <v>36.5</v>
      </c>
      <c r="H824" s="12">
        <v>73</v>
      </c>
      <c r="I824" s="8" t="s">
        <v>24</v>
      </c>
      <c r="J824" s="8" t="s">
        <v>15</v>
      </c>
      <c r="K824" s="13" t="str">
        <f t="shared" si="38"/>
        <v>Wednesday</v>
      </c>
      <c r="L824" s="13">
        <f>YEAR(retail_store_sales!$N824)</f>
        <v>2022</v>
      </c>
      <c r="M824" s="13" t="str">
        <f t="shared" si="37"/>
        <v>January</v>
      </c>
      <c r="N824" s="14">
        <v>44573</v>
      </c>
      <c r="O824" s="8" t="b">
        <v>1</v>
      </c>
    </row>
    <row r="825" spans="1:15" x14ac:dyDescent="0.3">
      <c r="A825" s="15" t="s">
        <v>5032</v>
      </c>
      <c r="B825" s="15" t="s">
        <v>39</v>
      </c>
      <c r="C825" s="15" t="s">
        <v>18</v>
      </c>
      <c r="D825" s="15" t="s">
        <v>57</v>
      </c>
      <c r="E825" s="16">
        <f>retail_store_sales!$H825/retail_store_sales!$F825</f>
        <v>27.5</v>
      </c>
      <c r="F825" s="17">
        <v>3</v>
      </c>
      <c r="G825" s="18">
        <f t="shared" si="36"/>
        <v>27.5</v>
      </c>
      <c r="H825" s="19">
        <v>82.5</v>
      </c>
      <c r="I825" s="15" t="s">
        <v>47</v>
      </c>
      <c r="J825" s="15" t="s">
        <v>15</v>
      </c>
      <c r="K825" s="13" t="str">
        <f t="shared" si="38"/>
        <v>Thursday</v>
      </c>
      <c r="L825" s="20">
        <f>YEAR(retail_store_sales!$N825)</f>
        <v>2023</v>
      </c>
      <c r="M825" s="20" t="str">
        <f t="shared" si="37"/>
        <v>June</v>
      </c>
      <c r="N825" s="21">
        <v>45106</v>
      </c>
      <c r="O825" s="15" t="b">
        <v>0</v>
      </c>
    </row>
    <row r="826" spans="1:15" x14ac:dyDescent="0.3">
      <c r="A826" s="8" t="s">
        <v>9848</v>
      </c>
      <c r="B826" s="8" t="s">
        <v>107</v>
      </c>
      <c r="C826" s="8" t="s">
        <v>22</v>
      </c>
      <c r="D826" s="8" t="s">
        <v>276</v>
      </c>
      <c r="E826" s="9">
        <f>retail_store_sales!$H826/retail_store_sales!$F826</f>
        <v>30.5</v>
      </c>
      <c r="F826" s="10">
        <v>7</v>
      </c>
      <c r="G826" s="11">
        <f t="shared" si="36"/>
        <v>30.5</v>
      </c>
      <c r="H826" s="12">
        <v>213.5</v>
      </c>
      <c r="I826" s="8" t="s">
        <v>24</v>
      </c>
      <c r="J826" s="8" t="s">
        <v>37</v>
      </c>
      <c r="K826" s="13" t="str">
        <f t="shared" si="38"/>
        <v>Thursday</v>
      </c>
      <c r="L826" s="13">
        <f>YEAR(retail_store_sales!$N826)</f>
        <v>2023</v>
      </c>
      <c r="M826" s="13" t="str">
        <f t="shared" si="37"/>
        <v>June</v>
      </c>
      <c r="N826" s="14">
        <v>45106</v>
      </c>
      <c r="O826" s="8" t="b">
        <v>0</v>
      </c>
    </row>
    <row r="827" spans="1:15" x14ac:dyDescent="0.3">
      <c r="A827" s="15" t="s">
        <v>12335</v>
      </c>
      <c r="B827" s="15" t="s">
        <v>26</v>
      </c>
      <c r="C827" s="15" t="s">
        <v>12</v>
      </c>
      <c r="D827" s="15" t="s">
        <v>13</v>
      </c>
      <c r="E827" s="16">
        <f>retail_store_sales!$H827/retail_store_sales!$F827</f>
        <v>18.5</v>
      </c>
      <c r="F827" s="17">
        <v>10</v>
      </c>
      <c r="G827" s="18">
        <f t="shared" si="36"/>
        <v>18.5</v>
      </c>
      <c r="H827" s="19">
        <v>185</v>
      </c>
      <c r="I827" s="15" t="s">
        <v>14</v>
      </c>
      <c r="J827" s="15" t="s">
        <v>37</v>
      </c>
      <c r="K827" s="13" t="str">
        <f t="shared" si="38"/>
        <v>Monday</v>
      </c>
      <c r="L827" s="20">
        <f>YEAR(retail_store_sales!$N827)</f>
        <v>2022</v>
      </c>
      <c r="M827" s="20" t="str">
        <f t="shared" si="37"/>
        <v>June</v>
      </c>
      <c r="N827" s="21">
        <v>44718</v>
      </c>
      <c r="O827" s="15" t="b">
        <v>1</v>
      </c>
    </row>
    <row r="828" spans="1:15" x14ac:dyDescent="0.3">
      <c r="A828" s="8" t="s">
        <v>12210</v>
      </c>
      <c r="B828" s="8" t="s">
        <v>30</v>
      </c>
      <c r="C828" s="8" t="s">
        <v>12</v>
      </c>
      <c r="D828" s="8" t="s">
        <v>454</v>
      </c>
      <c r="E828" s="9">
        <f>retail_store_sales!$H828/retail_store_sales!$F828</f>
        <v>26</v>
      </c>
      <c r="F828" s="10">
        <v>5</v>
      </c>
      <c r="G828" s="11">
        <f t="shared" si="36"/>
        <v>26</v>
      </c>
      <c r="H828" s="12">
        <v>130</v>
      </c>
      <c r="I828" s="8" t="s">
        <v>24</v>
      </c>
      <c r="J828" s="8" t="s">
        <v>37</v>
      </c>
      <c r="K828" s="13" t="str">
        <f t="shared" si="38"/>
        <v>Saturday</v>
      </c>
      <c r="L828" s="13">
        <f>YEAR(retail_store_sales!$N828)</f>
        <v>2024</v>
      </c>
      <c r="M828" s="13" t="str">
        <f t="shared" si="37"/>
        <v>December</v>
      </c>
      <c r="N828" s="14">
        <v>45654</v>
      </c>
      <c r="O828" s="8" t="b">
        <v>1</v>
      </c>
    </row>
    <row r="829" spans="1:15" x14ac:dyDescent="0.3">
      <c r="A829" s="15" t="s">
        <v>4932</v>
      </c>
      <c r="B829" s="15" t="s">
        <v>62</v>
      </c>
      <c r="C829" s="15" t="s">
        <v>27</v>
      </c>
      <c r="D829" s="15" t="s">
        <v>12823</v>
      </c>
      <c r="E829" s="16">
        <v>0</v>
      </c>
      <c r="F829" s="17">
        <v>0</v>
      </c>
      <c r="G829" s="18">
        <f t="shared" si="36"/>
        <v>0</v>
      </c>
      <c r="H829" s="19">
        <v>0</v>
      </c>
      <c r="I829" s="15" t="s">
        <v>14</v>
      </c>
      <c r="J829" s="15" t="s">
        <v>15</v>
      </c>
      <c r="K829" s="13" t="str">
        <f t="shared" si="38"/>
        <v>Saturday</v>
      </c>
      <c r="L829" s="20">
        <f>YEAR(retail_store_sales!$N829)</f>
        <v>2024</v>
      </c>
      <c r="M829" s="20" t="str">
        <f t="shared" si="37"/>
        <v>February</v>
      </c>
      <c r="N829" s="21">
        <v>45346</v>
      </c>
      <c r="O829" s="15" t="b">
        <v>0</v>
      </c>
    </row>
    <row r="830" spans="1:15" x14ac:dyDescent="0.3">
      <c r="A830" s="8" t="s">
        <v>6960</v>
      </c>
      <c r="B830" s="8" t="s">
        <v>11</v>
      </c>
      <c r="C830" s="8" t="s">
        <v>65</v>
      </c>
      <c r="D830" s="8" t="s">
        <v>245</v>
      </c>
      <c r="E830" s="9">
        <f>retail_store_sales!$H830/retail_store_sales!$F830</f>
        <v>15.5</v>
      </c>
      <c r="F830" s="10">
        <v>8</v>
      </c>
      <c r="G830" s="11">
        <f t="shared" si="36"/>
        <v>15.5</v>
      </c>
      <c r="H830" s="12">
        <v>124</v>
      </c>
      <c r="I830" s="8" t="s">
        <v>47</v>
      </c>
      <c r="J830" s="8" t="s">
        <v>37</v>
      </c>
      <c r="K830" s="13" t="str">
        <f t="shared" si="38"/>
        <v>Thursday</v>
      </c>
      <c r="L830" s="13">
        <f>YEAR(retail_store_sales!$N830)</f>
        <v>2023</v>
      </c>
      <c r="M830" s="13" t="str">
        <f t="shared" si="37"/>
        <v>June</v>
      </c>
      <c r="N830" s="14">
        <v>45106</v>
      </c>
      <c r="O830" s="8" t="b">
        <v>1</v>
      </c>
    </row>
    <row r="831" spans="1:15" x14ac:dyDescent="0.3">
      <c r="A831" s="15" t="s">
        <v>10919</v>
      </c>
      <c r="B831" s="15" t="s">
        <v>26</v>
      </c>
      <c r="C831" s="15" t="s">
        <v>31</v>
      </c>
      <c r="D831" s="15" t="s">
        <v>236</v>
      </c>
      <c r="E831" s="16">
        <f>retail_store_sales!$H831/retail_store_sales!$F831</f>
        <v>17</v>
      </c>
      <c r="F831" s="17">
        <v>1</v>
      </c>
      <c r="G831" s="18">
        <f t="shared" si="36"/>
        <v>17</v>
      </c>
      <c r="H831" s="19">
        <v>17</v>
      </c>
      <c r="I831" s="15" t="s">
        <v>24</v>
      </c>
      <c r="J831" s="15" t="s">
        <v>37</v>
      </c>
      <c r="K831" s="13" t="str">
        <f t="shared" si="38"/>
        <v>Thursday</v>
      </c>
      <c r="L831" s="20">
        <f>YEAR(retail_store_sales!$N831)</f>
        <v>2023</v>
      </c>
      <c r="M831" s="20" t="str">
        <f t="shared" si="37"/>
        <v>October</v>
      </c>
      <c r="N831" s="21">
        <v>45225</v>
      </c>
      <c r="O831" s="15" t="b">
        <v>0</v>
      </c>
    </row>
    <row r="832" spans="1:15" x14ac:dyDescent="0.3">
      <c r="A832" s="8" t="s">
        <v>2715</v>
      </c>
      <c r="B832" s="8" t="s">
        <v>26</v>
      </c>
      <c r="C832" s="8" t="s">
        <v>27</v>
      </c>
      <c r="D832" s="8" t="s">
        <v>103</v>
      </c>
      <c r="E832" s="9">
        <f>retail_store_sales!$H832/retail_store_sales!$F832</f>
        <v>41</v>
      </c>
      <c r="F832" s="10">
        <v>6</v>
      </c>
      <c r="G832" s="11">
        <f t="shared" si="36"/>
        <v>41</v>
      </c>
      <c r="H832" s="12">
        <v>246</v>
      </c>
      <c r="I832" s="8" t="s">
        <v>14</v>
      </c>
      <c r="J832" s="8" t="s">
        <v>15</v>
      </c>
      <c r="K832" s="13" t="str">
        <f t="shared" si="38"/>
        <v>Friday</v>
      </c>
      <c r="L832" s="13">
        <f>YEAR(retail_store_sales!$N832)</f>
        <v>2022</v>
      </c>
      <c r="M832" s="13" t="str">
        <f t="shared" si="37"/>
        <v>December</v>
      </c>
      <c r="N832" s="14">
        <v>44925</v>
      </c>
      <c r="O832" s="8" t="s">
        <v>12824</v>
      </c>
    </row>
    <row r="833" spans="1:15" x14ac:dyDescent="0.3">
      <c r="A833" s="15" t="s">
        <v>12112</v>
      </c>
      <c r="B833" s="15" t="s">
        <v>62</v>
      </c>
      <c r="C833" s="15" t="s">
        <v>65</v>
      </c>
      <c r="D833" s="15" t="s">
        <v>463</v>
      </c>
      <c r="E833" s="16">
        <f>retail_store_sales!$H833/retail_store_sales!$F833</f>
        <v>11</v>
      </c>
      <c r="F833" s="17">
        <v>6</v>
      </c>
      <c r="G833" s="18">
        <f t="shared" si="36"/>
        <v>11</v>
      </c>
      <c r="H833" s="19">
        <v>66</v>
      </c>
      <c r="I833" s="15" t="s">
        <v>14</v>
      </c>
      <c r="J833" s="15" t="s">
        <v>37</v>
      </c>
      <c r="K833" s="13" t="str">
        <f t="shared" si="38"/>
        <v>Wednesday</v>
      </c>
      <c r="L833" s="20">
        <f>YEAR(retail_store_sales!$N833)</f>
        <v>2023</v>
      </c>
      <c r="M833" s="20" t="str">
        <f t="shared" si="37"/>
        <v>August</v>
      </c>
      <c r="N833" s="21">
        <v>45168</v>
      </c>
      <c r="O833" s="15" t="s">
        <v>12824</v>
      </c>
    </row>
    <row r="834" spans="1:15" x14ac:dyDescent="0.3">
      <c r="A834" s="8" t="s">
        <v>1680</v>
      </c>
      <c r="B834" s="8" t="s">
        <v>54</v>
      </c>
      <c r="C834" s="8" t="s">
        <v>40</v>
      </c>
      <c r="D834" s="8" t="s">
        <v>80</v>
      </c>
      <c r="E834" s="9">
        <f>retail_store_sales!$H834/retail_store_sales!$F834</f>
        <v>24.5</v>
      </c>
      <c r="F834" s="10">
        <v>5</v>
      </c>
      <c r="G834" s="11">
        <f t="shared" ref="G834:G897" si="39">IF(AND(F834=0, H834=0), 0, IF(H834=0, 0, H834/F834))</f>
        <v>24.5</v>
      </c>
      <c r="H834" s="12">
        <v>122.5</v>
      </c>
      <c r="I834" s="8" t="s">
        <v>14</v>
      </c>
      <c r="J834" s="8" t="s">
        <v>37</v>
      </c>
      <c r="K834" s="13" t="str">
        <f t="shared" si="38"/>
        <v>Tuesday</v>
      </c>
      <c r="L834" s="13">
        <f>YEAR(retail_store_sales!$N834)</f>
        <v>2024</v>
      </c>
      <c r="M834" s="13" t="str">
        <f t="shared" ref="M834:M897" si="40">TEXT(N834,"mmmm")</f>
        <v>January</v>
      </c>
      <c r="N834" s="14">
        <v>45314</v>
      </c>
      <c r="O834" s="8" t="b">
        <v>1</v>
      </c>
    </row>
    <row r="835" spans="1:15" x14ac:dyDescent="0.3">
      <c r="A835" s="15" t="s">
        <v>12258</v>
      </c>
      <c r="B835" s="15" t="s">
        <v>62</v>
      </c>
      <c r="C835" s="15" t="s">
        <v>18</v>
      </c>
      <c r="D835" s="15" t="s">
        <v>539</v>
      </c>
      <c r="E835" s="16">
        <f>retail_store_sales!$H835/retail_store_sales!$F835</f>
        <v>23</v>
      </c>
      <c r="F835" s="17">
        <v>5</v>
      </c>
      <c r="G835" s="18">
        <f t="shared" si="39"/>
        <v>23</v>
      </c>
      <c r="H835" s="19">
        <v>115</v>
      </c>
      <c r="I835" s="15" t="s">
        <v>47</v>
      </c>
      <c r="J835" s="15" t="s">
        <v>15</v>
      </c>
      <c r="K835" s="13" t="str">
        <f t="shared" ref="K835:K898" si="41">TEXT(N835, "dddd")</f>
        <v>Thursday</v>
      </c>
      <c r="L835" s="20">
        <f>YEAR(retail_store_sales!$N835)</f>
        <v>2022</v>
      </c>
      <c r="M835" s="20" t="str">
        <f t="shared" si="40"/>
        <v>September</v>
      </c>
      <c r="N835" s="21">
        <v>44819</v>
      </c>
      <c r="O835" s="15" t="s">
        <v>12824</v>
      </c>
    </row>
    <row r="836" spans="1:15" x14ac:dyDescent="0.3">
      <c r="A836" s="8" t="s">
        <v>7862</v>
      </c>
      <c r="B836" s="8" t="s">
        <v>68</v>
      </c>
      <c r="C836" s="8" t="s">
        <v>18</v>
      </c>
      <c r="D836" s="8" t="s">
        <v>249</v>
      </c>
      <c r="E836" s="9">
        <f>retail_store_sales!$H836/retail_store_sales!$F836</f>
        <v>38</v>
      </c>
      <c r="F836" s="10">
        <v>8</v>
      </c>
      <c r="G836" s="11">
        <f t="shared" si="39"/>
        <v>38</v>
      </c>
      <c r="H836" s="12">
        <v>304</v>
      </c>
      <c r="I836" s="8" t="s">
        <v>47</v>
      </c>
      <c r="J836" s="8" t="s">
        <v>15</v>
      </c>
      <c r="K836" s="13" t="str">
        <f t="shared" si="41"/>
        <v>Friday</v>
      </c>
      <c r="L836" s="13">
        <f>YEAR(retail_store_sales!$N836)</f>
        <v>2024</v>
      </c>
      <c r="M836" s="13" t="str">
        <f t="shared" si="40"/>
        <v>December</v>
      </c>
      <c r="N836" s="14">
        <v>45639</v>
      </c>
      <c r="O836" s="8" t="b">
        <v>1</v>
      </c>
    </row>
    <row r="837" spans="1:15" x14ac:dyDescent="0.3">
      <c r="A837" s="15" t="s">
        <v>2275</v>
      </c>
      <c r="B837" s="15" t="s">
        <v>11</v>
      </c>
      <c r="C837" s="15" t="s">
        <v>31</v>
      </c>
      <c r="D837" s="15" t="s">
        <v>2276</v>
      </c>
      <c r="E837" s="16">
        <f>retail_store_sales!$H837/retail_store_sales!$F837</f>
        <v>32</v>
      </c>
      <c r="F837" s="17">
        <v>2</v>
      </c>
      <c r="G837" s="18">
        <f t="shared" si="39"/>
        <v>32</v>
      </c>
      <c r="H837" s="19">
        <v>64</v>
      </c>
      <c r="I837" s="15" t="s">
        <v>47</v>
      </c>
      <c r="J837" s="15" t="s">
        <v>37</v>
      </c>
      <c r="K837" s="13" t="str">
        <f t="shared" si="41"/>
        <v>Saturday</v>
      </c>
      <c r="L837" s="20">
        <f>YEAR(retail_store_sales!$N837)</f>
        <v>2023</v>
      </c>
      <c r="M837" s="20" t="str">
        <f t="shared" si="40"/>
        <v>July</v>
      </c>
      <c r="N837" s="21">
        <v>45136</v>
      </c>
      <c r="O837" s="15" t="s">
        <v>12824</v>
      </c>
    </row>
    <row r="838" spans="1:15" x14ac:dyDescent="0.3">
      <c r="A838" s="8" t="s">
        <v>7732</v>
      </c>
      <c r="B838" s="8" t="s">
        <v>17</v>
      </c>
      <c r="C838" s="8" t="s">
        <v>22</v>
      </c>
      <c r="D838" s="8" t="s">
        <v>12823</v>
      </c>
      <c r="E838" s="9">
        <v>0</v>
      </c>
      <c r="F838" s="10">
        <v>0</v>
      </c>
      <c r="G838" s="11">
        <f t="shared" si="39"/>
        <v>0</v>
      </c>
      <c r="H838" s="12">
        <v>0</v>
      </c>
      <c r="I838" s="8" t="s">
        <v>47</v>
      </c>
      <c r="J838" s="8" t="s">
        <v>37</v>
      </c>
      <c r="K838" s="13" t="str">
        <f t="shared" si="41"/>
        <v>Friday</v>
      </c>
      <c r="L838" s="13">
        <f>YEAR(retail_store_sales!$N838)</f>
        <v>2023</v>
      </c>
      <c r="M838" s="13" t="str">
        <f t="shared" si="40"/>
        <v>December</v>
      </c>
      <c r="N838" s="14">
        <v>45289</v>
      </c>
      <c r="O838" s="8" t="b">
        <v>1</v>
      </c>
    </row>
    <row r="839" spans="1:15" x14ac:dyDescent="0.3">
      <c r="A839" s="15" t="s">
        <v>8419</v>
      </c>
      <c r="B839" s="15" t="s">
        <v>79</v>
      </c>
      <c r="C839" s="15" t="s">
        <v>27</v>
      </c>
      <c r="D839" s="15" t="s">
        <v>103</v>
      </c>
      <c r="E839" s="16">
        <f>retail_store_sales!$H839/retail_store_sales!$F839</f>
        <v>41</v>
      </c>
      <c r="F839" s="17">
        <v>9</v>
      </c>
      <c r="G839" s="18">
        <f t="shared" si="39"/>
        <v>41</v>
      </c>
      <c r="H839" s="19">
        <v>369</v>
      </c>
      <c r="I839" s="15" t="s">
        <v>24</v>
      </c>
      <c r="J839" s="15" t="s">
        <v>37</v>
      </c>
      <c r="K839" s="13" t="str">
        <f t="shared" si="41"/>
        <v>Tuesday</v>
      </c>
      <c r="L839" s="20">
        <f>YEAR(retail_store_sales!$N839)</f>
        <v>2024</v>
      </c>
      <c r="M839" s="20" t="str">
        <f t="shared" si="40"/>
        <v>August</v>
      </c>
      <c r="N839" s="21">
        <v>45524</v>
      </c>
      <c r="O839" s="15" t="s">
        <v>12824</v>
      </c>
    </row>
    <row r="840" spans="1:15" x14ac:dyDescent="0.3">
      <c r="A840" s="8" t="s">
        <v>7047</v>
      </c>
      <c r="B840" s="8" t="s">
        <v>68</v>
      </c>
      <c r="C840" s="8" t="s">
        <v>31</v>
      </c>
      <c r="D840" s="8" t="s">
        <v>89</v>
      </c>
      <c r="E840" s="9">
        <f>retail_store_sales!$H840/retail_store_sales!$F840</f>
        <v>24.5</v>
      </c>
      <c r="F840" s="10">
        <v>3</v>
      </c>
      <c r="G840" s="11">
        <f t="shared" si="39"/>
        <v>24.5</v>
      </c>
      <c r="H840" s="12">
        <v>73.5</v>
      </c>
      <c r="I840" s="8" t="s">
        <v>24</v>
      </c>
      <c r="J840" s="8" t="s">
        <v>37</v>
      </c>
      <c r="K840" s="13" t="str">
        <f t="shared" si="41"/>
        <v>Saturday</v>
      </c>
      <c r="L840" s="13">
        <f>YEAR(retail_store_sales!$N840)</f>
        <v>2023</v>
      </c>
      <c r="M840" s="13" t="str">
        <f t="shared" si="40"/>
        <v>November</v>
      </c>
      <c r="N840" s="14">
        <v>45255</v>
      </c>
      <c r="O840" s="8" t="s">
        <v>12824</v>
      </c>
    </row>
    <row r="841" spans="1:15" x14ac:dyDescent="0.3">
      <c r="A841" s="15" t="s">
        <v>4750</v>
      </c>
      <c r="B841" s="15" t="s">
        <v>88</v>
      </c>
      <c r="C841" s="15" t="s">
        <v>31</v>
      </c>
      <c r="D841" s="15" t="s">
        <v>364</v>
      </c>
      <c r="E841" s="16">
        <f>retail_store_sales!$H841/retail_store_sales!$F841</f>
        <v>41</v>
      </c>
      <c r="F841" s="17">
        <v>6</v>
      </c>
      <c r="G841" s="18">
        <f t="shared" si="39"/>
        <v>41</v>
      </c>
      <c r="H841" s="19">
        <v>246</v>
      </c>
      <c r="I841" s="15" t="s">
        <v>24</v>
      </c>
      <c r="J841" s="15" t="s">
        <v>15</v>
      </c>
      <c r="K841" s="13" t="str">
        <f t="shared" si="41"/>
        <v>Tuesday</v>
      </c>
      <c r="L841" s="20">
        <f>YEAR(retail_store_sales!$N841)</f>
        <v>2024</v>
      </c>
      <c r="M841" s="20" t="str">
        <f t="shared" si="40"/>
        <v>April</v>
      </c>
      <c r="N841" s="21">
        <v>45391</v>
      </c>
      <c r="O841" s="15" t="b">
        <v>0</v>
      </c>
    </row>
    <row r="842" spans="1:15" x14ac:dyDescent="0.3">
      <c r="A842" s="8" t="s">
        <v>10850</v>
      </c>
      <c r="B842" s="8" t="s">
        <v>122</v>
      </c>
      <c r="C842" s="8" t="s">
        <v>31</v>
      </c>
      <c r="D842" s="8" t="s">
        <v>127</v>
      </c>
      <c r="E842" s="9">
        <f>retail_store_sales!$H842/retail_store_sales!$F842</f>
        <v>21.5</v>
      </c>
      <c r="F842" s="10">
        <v>8</v>
      </c>
      <c r="G842" s="11">
        <f t="shared" si="39"/>
        <v>21.5</v>
      </c>
      <c r="H842" s="12">
        <v>172</v>
      </c>
      <c r="I842" s="8" t="s">
        <v>47</v>
      </c>
      <c r="J842" s="8" t="s">
        <v>15</v>
      </c>
      <c r="K842" s="13" t="str">
        <f t="shared" si="41"/>
        <v>Friday</v>
      </c>
      <c r="L842" s="13">
        <f>YEAR(retail_store_sales!$N842)</f>
        <v>2024</v>
      </c>
      <c r="M842" s="13" t="str">
        <f t="shared" si="40"/>
        <v>October</v>
      </c>
      <c r="N842" s="14">
        <v>45569</v>
      </c>
      <c r="O842" s="8" t="b">
        <v>1</v>
      </c>
    </row>
    <row r="843" spans="1:15" x14ac:dyDescent="0.3">
      <c r="A843" s="15" t="s">
        <v>412</v>
      </c>
      <c r="B843" s="15" t="s">
        <v>107</v>
      </c>
      <c r="C843" s="15" t="s">
        <v>129</v>
      </c>
      <c r="D843" s="15" t="s">
        <v>138</v>
      </c>
      <c r="E843" s="16">
        <f>retail_store_sales!$H843/retail_store_sales!$F843</f>
        <v>11</v>
      </c>
      <c r="F843" s="17">
        <v>10</v>
      </c>
      <c r="G843" s="18">
        <f t="shared" si="39"/>
        <v>11</v>
      </c>
      <c r="H843" s="19">
        <v>110</v>
      </c>
      <c r="I843" s="15" t="s">
        <v>47</v>
      </c>
      <c r="J843" s="15" t="s">
        <v>15</v>
      </c>
      <c r="K843" s="13" t="str">
        <f t="shared" si="41"/>
        <v>Monday</v>
      </c>
      <c r="L843" s="20">
        <f>YEAR(retail_store_sales!$N843)</f>
        <v>2024</v>
      </c>
      <c r="M843" s="20" t="str">
        <f t="shared" si="40"/>
        <v>January</v>
      </c>
      <c r="N843" s="21">
        <v>45320</v>
      </c>
      <c r="O843" s="15" t="s">
        <v>12824</v>
      </c>
    </row>
    <row r="844" spans="1:15" x14ac:dyDescent="0.3">
      <c r="A844" s="8" t="s">
        <v>6563</v>
      </c>
      <c r="B844" s="8" t="s">
        <v>62</v>
      </c>
      <c r="C844" s="8" t="s">
        <v>65</v>
      </c>
      <c r="D844" s="8" t="s">
        <v>357</v>
      </c>
      <c r="E844" s="9">
        <f>retail_store_sales!$H844/retail_store_sales!$F844</f>
        <v>5</v>
      </c>
      <c r="F844" s="10">
        <v>8</v>
      </c>
      <c r="G844" s="11">
        <f t="shared" si="39"/>
        <v>5</v>
      </c>
      <c r="H844" s="12">
        <v>40</v>
      </c>
      <c r="I844" s="8" t="s">
        <v>47</v>
      </c>
      <c r="J844" s="8" t="s">
        <v>37</v>
      </c>
      <c r="K844" s="13" t="str">
        <f t="shared" si="41"/>
        <v>Monday</v>
      </c>
      <c r="L844" s="13">
        <f>YEAR(retail_store_sales!$N844)</f>
        <v>2024</v>
      </c>
      <c r="M844" s="13" t="str">
        <f t="shared" si="40"/>
        <v>November</v>
      </c>
      <c r="N844" s="14">
        <v>45600</v>
      </c>
      <c r="O844" s="8" t="s">
        <v>12824</v>
      </c>
    </row>
    <row r="845" spans="1:15" x14ac:dyDescent="0.3">
      <c r="A845" s="15" t="s">
        <v>8037</v>
      </c>
      <c r="B845" s="15" t="s">
        <v>107</v>
      </c>
      <c r="C845" s="15" t="s">
        <v>18</v>
      </c>
      <c r="D845" s="15" t="s">
        <v>270</v>
      </c>
      <c r="E845" s="16">
        <f>retail_store_sales!$H845/retail_store_sales!$F845</f>
        <v>5</v>
      </c>
      <c r="F845" s="17">
        <v>4</v>
      </c>
      <c r="G845" s="18">
        <f t="shared" si="39"/>
        <v>5</v>
      </c>
      <c r="H845" s="19">
        <v>20</v>
      </c>
      <c r="I845" s="15" t="s">
        <v>24</v>
      </c>
      <c r="J845" s="15" t="s">
        <v>15</v>
      </c>
      <c r="K845" s="13" t="str">
        <f t="shared" si="41"/>
        <v>Tuesday</v>
      </c>
      <c r="L845" s="20">
        <f>YEAR(retail_store_sales!$N845)</f>
        <v>2023</v>
      </c>
      <c r="M845" s="20" t="str">
        <f t="shared" si="40"/>
        <v>April</v>
      </c>
      <c r="N845" s="21">
        <v>45020</v>
      </c>
      <c r="O845" s="15" t="b">
        <v>1</v>
      </c>
    </row>
    <row r="846" spans="1:15" x14ac:dyDescent="0.3">
      <c r="A846" s="8" t="s">
        <v>10905</v>
      </c>
      <c r="B846" s="8" t="s">
        <v>122</v>
      </c>
      <c r="C846" s="8" t="s">
        <v>18</v>
      </c>
      <c r="D846" s="8" t="s">
        <v>270</v>
      </c>
      <c r="E846" s="9">
        <f>retail_store_sales!$H846/retail_store_sales!$F846</f>
        <v>5</v>
      </c>
      <c r="F846" s="10">
        <v>2</v>
      </c>
      <c r="G846" s="11">
        <f t="shared" si="39"/>
        <v>5</v>
      </c>
      <c r="H846" s="12">
        <v>10</v>
      </c>
      <c r="I846" s="8" t="s">
        <v>47</v>
      </c>
      <c r="J846" s="8" t="s">
        <v>15</v>
      </c>
      <c r="K846" s="13" t="str">
        <f t="shared" si="41"/>
        <v>Saturday</v>
      </c>
      <c r="L846" s="13">
        <f>YEAR(retail_store_sales!$N846)</f>
        <v>2022</v>
      </c>
      <c r="M846" s="13" t="str">
        <f t="shared" si="40"/>
        <v>December</v>
      </c>
      <c r="N846" s="14">
        <v>44898</v>
      </c>
      <c r="O846" s="8" t="b">
        <v>0</v>
      </c>
    </row>
    <row r="847" spans="1:15" x14ac:dyDescent="0.3">
      <c r="A847" s="15" t="s">
        <v>6588</v>
      </c>
      <c r="B847" s="15" t="s">
        <v>122</v>
      </c>
      <c r="C847" s="15" t="s">
        <v>129</v>
      </c>
      <c r="D847" s="15" t="s">
        <v>620</v>
      </c>
      <c r="E847" s="16">
        <f>retail_store_sales!$H847/retail_store_sales!$F847</f>
        <v>21.5</v>
      </c>
      <c r="F847" s="17">
        <v>6</v>
      </c>
      <c r="G847" s="18">
        <f t="shared" si="39"/>
        <v>21.5</v>
      </c>
      <c r="H847" s="19">
        <v>129</v>
      </c>
      <c r="I847" s="15" t="s">
        <v>14</v>
      </c>
      <c r="J847" s="15" t="s">
        <v>15</v>
      </c>
      <c r="K847" s="13" t="str">
        <f t="shared" si="41"/>
        <v>Friday</v>
      </c>
      <c r="L847" s="20">
        <f>YEAR(retail_store_sales!$N847)</f>
        <v>2024</v>
      </c>
      <c r="M847" s="20" t="str">
        <f t="shared" si="40"/>
        <v>September</v>
      </c>
      <c r="N847" s="21">
        <v>45541</v>
      </c>
      <c r="O847" s="15" t="b">
        <v>0</v>
      </c>
    </row>
    <row r="848" spans="1:15" x14ac:dyDescent="0.3">
      <c r="A848" s="8" t="s">
        <v>10125</v>
      </c>
      <c r="B848" s="8" t="s">
        <v>68</v>
      </c>
      <c r="C848" s="8" t="s">
        <v>40</v>
      </c>
      <c r="D848" s="8" t="s">
        <v>12823</v>
      </c>
      <c r="E848" s="9">
        <f>retail_store_sales!$H848/retail_store_sales!$F848</f>
        <v>24.5</v>
      </c>
      <c r="F848" s="10">
        <v>3</v>
      </c>
      <c r="G848" s="11">
        <f t="shared" si="39"/>
        <v>24.5</v>
      </c>
      <c r="H848" s="12">
        <v>73.5</v>
      </c>
      <c r="I848" s="8" t="s">
        <v>24</v>
      </c>
      <c r="J848" s="8" t="s">
        <v>15</v>
      </c>
      <c r="K848" s="13" t="str">
        <f t="shared" si="41"/>
        <v>Saturday</v>
      </c>
      <c r="L848" s="13">
        <f>YEAR(retail_store_sales!$N848)</f>
        <v>2022</v>
      </c>
      <c r="M848" s="13" t="str">
        <f t="shared" si="40"/>
        <v>August</v>
      </c>
      <c r="N848" s="14">
        <v>44779</v>
      </c>
      <c r="O848" s="8" t="b">
        <v>1</v>
      </c>
    </row>
    <row r="849" spans="1:15" x14ac:dyDescent="0.3">
      <c r="A849" s="15" t="s">
        <v>3611</v>
      </c>
      <c r="B849" s="15" t="s">
        <v>107</v>
      </c>
      <c r="C849" s="15" t="s">
        <v>31</v>
      </c>
      <c r="D849" s="15" t="s">
        <v>93</v>
      </c>
      <c r="E849" s="16">
        <f>retail_store_sales!$H849/retail_store_sales!$F849</f>
        <v>20</v>
      </c>
      <c r="F849" s="17">
        <v>6</v>
      </c>
      <c r="G849" s="18">
        <f t="shared" si="39"/>
        <v>20</v>
      </c>
      <c r="H849" s="19">
        <v>120</v>
      </c>
      <c r="I849" s="15" t="s">
        <v>47</v>
      </c>
      <c r="J849" s="15" t="s">
        <v>37</v>
      </c>
      <c r="K849" s="13" t="str">
        <f t="shared" si="41"/>
        <v>Sunday</v>
      </c>
      <c r="L849" s="20">
        <f>YEAR(retail_store_sales!$N849)</f>
        <v>2024</v>
      </c>
      <c r="M849" s="20" t="str">
        <f t="shared" si="40"/>
        <v>December</v>
      </c>
      <c r="N849" s="21">
        <v>45627</v>
      </c>
      <c r="O849" s="15" t="s">
        <v>12824</v>
      </c>
    </row>
    <row r="850" spans="1:15" x14ac:dyDescent="0.3">
      <c r="A850" s="8" t="s">
        <v>1133</v>
      </c>
      <c r="B850" s="8" t="s">
        <v>167</v>
      </c>
      <c r="C850" s="8" t="s">
        <v>129</v>
      </c>
      <c r="D850" s="8" t="s">
        <v>130</v>
      </c>
      <c r="E850" s="9">
        <f>retail_store_sales!$H850/retail_store_sales!$F850</f>
        <v>27.5</v>
      </c>
      <c r="F850" s="10">
        <v>10</v>
      </c>
      <c r="G850" s="11">
        <f t="shared" si="39"/>
        <v>27.5</v>
      </c>
      <c r="H850" s="12">
        <v>275</v>
      </c>
      <c r="I850" s="8" t="s">
        <v>47</v>
      </c>
      <c r="J850" s="8" t="s">
        <v>37</v>
      </c>
      <c r="K850" s="13" t="str">
        <f t="shared" si="41"/>
        <v>Sunday</v>
      </c>
      <c r="L850" s="13">
        <f>YEAR(retail_store_sales!$N850)</f>
        <v>2024</v>
      </c>
      <c r="M850" s="13" t="str">
        <f t="shared" si="40"/>
        <v>February</v>
      </c>
      <c r="N850" s="14">
        <v>45347</v>
      </c>
      <c r="O850" s="8" t="b">
        <v>0</v>
      </c>
    </row>
    <row r="851" spans="1:15" x14ac:dyDescent="0.3">
      <c r="A851" s="15" t="s">
        <v>378</v>
      </c>
      <c r="B851" s="15" t="s">
        <v>97</v>
      </c>
      <c r="C851" s="15" t="s">
        <v>22</v>
      </c>
      <c r="D851" s="15" t="s">
        <v>226</v>
      </c>
      <c r="E851" s="16">
        <f>retail_store_sales!$H851/retail_store_sales!$F851</f>
        <v>15.5</v>
      </c>
      <c r="F851" s="17">
        <v>3</v>
      </c>
      <c r="G851" s="18">
        <f t="shared" si="39"/>
        <v>15.5</v>
      </c>
      <c r="H851" s="19">
        <v>46.5</v>
      </c>
      <c r="I851" s="15" t="s">
        <v>14</v>
      </c>
      <c r="J851" s="15" t="s">
        <v>37</v>
      </c>
      <c r="K851" s="13" t="str">
        <f t="shared" si="41"/>
        <v>Saturday</v>
      </c>
      <c r="L851" s="20">
        <f>YEAR(retail_store_sales!$N851)</f>
        <v>2022</v>
      </c>
      <c r="M851" s="20" t="str">
        <f t="shared" si="40"/>
        <v>October</v>
      </c>
      <c r="N851" s="21">
        <v>44842</v>
      </c>
      <c r="O851" s="15" t="s">
        <v>12824</v>
      </c>
    </row>
    <row r="852" spans="1:15" x14ac:dyDescent="0.3">
      <c r="A852" s="8" t="s">
        <v>4828</v>
      </c>
      <c r="B852" s="8" t="s">
        <v>42</v>
      </c>
      <c r="C852" s="8" t="s">
        <v>12</v>
      </c>
      <c r="D852" s="8" t="s">
        <v>165</v>
      </c>
      <c r="E852" s="9">
        <f>retail_store_sales!$H852/retail_store_sales!$F852</f>
        <v>21.5</v>
      </c>
      <c r="F852" s="10">
        <v>3</v>
      </c>
      <c r="G852" s="11">
        <f t="shared" si="39"/>
        <v>21.5</v>
      </c>
      <c r="H852" s="12">
        <v>64.5</v>
      </c>
      <c r="I852" s="8" t="s">
        <v>47</v>
      </c>
      <c r="J852" s="8" t="s">
        <v>15</v>
      </c>
      <c r="K852" s="13" t="str">
        <f t="shared" si="41"/>
        <v>Sunday</v>
      </c>
      <c r="L852" s="13">
        <f>YEAR(retail_store_sales!$N852)</f>
        <v>2023</v>
      </c>
      <c r="M852" s="13" t="str">
        <f t="shared" si="40"/>
        <v>July</v>
      </c>
      <c r="N852" s="14">
        <v>45116</v>
      </c>
      <c r="O852" s="8" t="b">
        <v>0</v>
      </c>
    </row>
    <row r="853" spans="1:15" x14ac:dyDescent="0.3">
      <c r="A853" s="15" t="s">
        <v>5816</v>
      </c>
      <c r="B853" s="15" t="s">
        <v>26</v>
      </c>
      <c r="C853" s="15" t="s">
        <v>40</v>
      </c>
      <c r="D853" s="15" t="s">
        <v>294</v>
      </c>
      <c r="E853" s="16">
        <f>retail_store_sales!$H853/retail_store_sales!$F853</f>
        <v>6.5</v>
      </c>
      <c r="F853" s="17">
        <v>5</v>
      </c>
      <c r="G853" s="18">
        <f t="shared" si="39"/>
        <v>6.5</v>
      </c>
      <c r="H853" s="19">
        <v>32.5</v>
      </c>
      <c r="I853" s="15" t="s">
        <v>24</v>
      </c>
      <c r="J853" s="15" t="s">
        <v>15</v>
      </c>
      <c r="K853" s="13" t="str">
        <f t="shared" si="41"/>
        <v>Friday</v>
      </c>
      <c r="L853" s="20">
        <f>YEAR(retail_store_sales!$N853)</f>
        <v>2023</v>
      </c>
      <c r="M853" s="20" t="str">
        <f t="shared" si="40"/>
        <v>January</v>
      </c>
      <c r="N853" s="21">
        <v>44939</v>
      </c>
      <c r="O853" s="15" t="b">
        <v>1</v>
      </c>
    </row>
    <row r="854" spans="1:15" x14ac:dyDescent="0.3">
      <c r="A854" s="8" t="s">
        <v>9720</v>
      </c>
      <c r="B854" s="8" t="s">
        <v>68</v>
      </c>
      <c r="C854" s="8" t="s">
        <v>40</v>
      </c>
      <c r="D854" s="8" t="s">
        <v>189</v>
      </c>
      <c r="E854" s="9">
        <f>retail_store_sales!$H854/retail_store_sales!$F854</f>
        <v>20</v>
      </c>
      <c r="F854" s="10">
        <v>3</v>
      </c>
      <c r="G854" s="11">
        <f t="shared" si="39"/>
        <v>20</v>
      </c>
      <c r="H854" s="12">
        <v>60</v>
      </c>
      <c r="I854" s="8" t="s">
        <v>14</v>
      </c>
      <c r="J854" s="8" t="s">
        <v>37</v>
      </c>
      <c r="K854" s="13" t="str">
        <f t="shared" si="41"/>
        <v>Thursday</v>
      </c>
      <c r="L854" s="13">
        <f>YEAR(retail_store_sales!$N854)</f>
        <v>2023</v>
      </c>
      <c r="M854" s="13" t="str">
        <f t="shared" si="40"/>
        <v>May</v>
      </c>
      <c r="N854" s="14">
        <v>45064</v>
      </c>
      <c r="O854" s="8" t="b">
        <v>0</v>
      </c>
    </row>
    <row r="855" spans="1:15" x14ac:dyDescent="0.3">
      <c r="A855" s="15" t="s">
        <v>8963</v>
      </c>
      <c r="B855" s="15" t="s">
        <v>83</v>
      </c>
      <c r="C855" s="15" t="s">
        <v>129</v>
      </c>
      <c r="D855" s="15" t="s">
        <v>290</v>
      </c>
      <c r="E855" s="16">
        <f>retail_store_sales!$H855/retail_store_sales!$F855</f>
        <v>23</v>
      </c>
      <c r="F855" s="17">
        <v>8</v>
      </c>
      <c r="G855" s="18">
        <f t="shared" si="39"/>
        <v>23</v>
      </c>
      <c r="H855" s="19">
        <v>184</v>
      </c>
      <c r="I855" s="15" t="s">
        <v>47</v>
      </c>
      <c r="J855" s="15" t="s">
        <v>37</v>
      </c>
      <c r="K855" s="13" t="str">
        <f t="shared" si="41"/>
        <v>Sunday</v>
      </c>
      <c r="L855" s="20">
        <f>YEAR(retail_store_sales!$N855)</f>
        <v>2024</v>
      </c>
      <c r="M855" s="20" t="str">
        <f t="shared" si="40"/>
        <v>June</v>
      </c>
      <c r="N855" s="21">
        <v>45452</v>
      </c>
      <c r="O855" s="15" t="b">
        <v>1</v>
      </c>
    </row>
    <row r="856" spans="1:15" x14ac:dyDescent="0.3">
      <c r="A856" s="8" t="s">
        <v>732</v>
      </c>
      <c r="B856" s="8" t="s">
        <v>73</v>
      </c>
      <c r="C856" s="8" t="s">
        <v>12</v>
      </c>
      <c r="D856" s="8" t="s">
        <v>132</v>
      </c>
      <c r="E856" s="9">
        <f>retail_store_sales!$H856/retail_store_sales!$F856</f>
        <v>20</v>
      </c>
      <c r="F856" s="10">
        <v>8</v>
      </c>
      <c r="G856" s="11">
        <f t="shared" si="39"/>
        <v>20</v>
      </c>
      <c r="H856" s="12">
        <v>160</v>
      </c>
      <c r="I856" s="8" t="s">
        <v>14</v>
      </c>
      <c r="J856" s="8" t="s">
        <v>15</v>
      </c>
      <c r="K856" s="13" t="str">
        <f t="shared" si="41"/>
        <v>Monday</v>
      </c>
      <c r="L856" s="13">
        <f>YEAR(retail_store_sales!$N856)</f>
        <v>2023</v>
      </c>
      <c r="M856" s="13" t="str">
        <f t="shared" si="40"/>
        <v>February</v>
      </c>
      <c r="N856" s="14">
        <v>44984</v>
      </c>
      <c r="O856" s="8" t="b">
        <v>1</v>
      </c>
    </row>
    <row r="857" spans="1:15" x14ac:dyDescent="0.3">
      <c r="A857" s="15" t="s">
        <v>8181</v>
      </c>
      <c r="B857" s="15" t="s">
        <v>88</v>
      </c>
      <c r="C857" s="15" t="s">
        <v>65</v>
      </c>
      <c r="D857" s="15" t="s">
        <v>100</v>
      </c>
      <c r="E857" s="16">
        <f>retail_store_sales!$H857/retail_store_sales!$F857</f>
        <v>35</v>
      </c>
      <c r="F857" s="17">
        <v>7</v>
      </c>
      <c r="G857" s="18">
        <f t="shared" si="39"/>
        <v>35</v>
      </c>
      <c r="H857" s="19">
        <v>245</v>
      </c>
      <c r="I857" s="15" t="s">
        <v>24</v>
      </c>
      <c r="J857" s="15" t="s">
        <v>37</v>
      </c>
      <c r="K857" s="13" t="str">
        <f t="shared" si="41"/>
        <v>Sunday</v>
      </c>
      <c r="L857" s="20">
        <f>YEAR(retail_store_sales!$N857)</f>
        <v>2022</v>
      </c>
      <c r="M857" s="20" t="str">
        <f t="shared" si="40"/>
        <v>November</v>
      </c>
      <c r="N857" s="21">
        <v>44892</v>
      </c>
      <c r="O857" s="15" t="s">
        <v>12824</v>
      </c>
    </row>
    <row r="858" spans="1:15" x14ac:dyDescent="0.3">
      <c r="A858" s="8" t="s">
        <v>12639</v>
      </c>
      <c r="B858" s="8" t="s">
        <v>122</v>
      </c>
      <c r="C858" s="8" t="s">
        <v>12</v>
      </c>
      <c r="D858" s="8" t="s">
        <v>91</v>
      </c>
      <c r="E858" s="9">
        <f>retail_store_sales!$H858/retail_store_sales!$F858</f>
        <v>36.5</v>
      </c>
      <c r="F858" s="10">
        <v>6</v>
      </c>
      <c r="G858" s="11">
        <f t="shared" si="39"/>
        <v>36.5</v>
      </c>
      <c r="H858" s="12">
        <v>219</v>
      </c>
      <c r="I858" s="8" t="s">
        <v>14</v>
      </c>
      <c r="J858" s="8" t="s">
        <v>37</v>
      </c>
      <c r="K858" s="13" t="str">
        <f t="shared" si="41"/>
        <v>Friday</v>
      </c>
      <c r="L858" s="13">
        <f>YEAR(retail_store_sales!$N858)</f>
        <v>2022</v>
      </c>
      <c r="M858" s="13" t="str">
        <f t="shared" si="40"/>
        <v>April</v>
      </c>
      <c r="N858" s="14">
        <v>44680</v>
      </c>
      <c r="O858" s="8" t="s">
        <v>12824</v>
      </c>
    </row>
    <row r="859" spans="1:15" x14ac:dyDescent="0.3">
      <c r="A859" s="15" t="s">
        <v>10977</v>
      </c>
      <c r="B859" s="15" t="s">
        <v>54</v>
      </c>
      <c r="C859" s="15" t="s">
        <v>18</v>
      </c>
      <c r="D859" s="15" t="s">
        <v>249</v>
      </c>
      <c r="E859" s="16">
        <f>retail_store_sales!$H859/retail_store_sales!$F859</f>
        <v>38</v>
      </c>
      <c r="F859" s="17">
        <v>3</v>
      </c>
      <c r="G859" s="18">
        <f t="shared" si="39"/>
        <v>38</v>
      </c>
      <c r="H859" s="19">
        <v>114</v>
      </c>
      <c r="I859" s="15" t="s">
        <v>14</v>
      </c>
      <c r="J859" s="15" t="s">
        <v>15</v>
      </c>
      <c r="K859" s="13" t="str">
        <f t="shared" si="41"/>
        <v>Saturday</v>
      </c>
      <c r="L859" s="20">
        <f>YEAR(retail_store_sales!$N859)</f>
        <v>2022</v>
      </c>
      <c r="M859" s="20" t="str">
        <f t="shared" si="40"/>
        <v>September</v>
      </c>
      <c r="N859" s="21">
        <v>44828</v>
      </c>
      <c r="O859" s="15" t="b">
        <v>0</v>
      </c>
    </row>
    <row r="860" spans="1:15" x14ac:dyDescent="0.3">
      <c r="A860" s="8" t="s">
        <v>11649</v>
      </c>
      <c r="B860" s="8" t="s">
        <v>112</v>
      </c>
      <c r="C860" s="8" t="s">
        <v>12</v>
      </c>
      <c r="D860" s="8" t="s">
        <v>12823</v>
      </c>
      <c r="E860" s="9">
        <f>retail_store_sales!$H860/retail_store_sales!$F860</f>
        <v>41</v>
      </c>
      <c r="F860" s="10">
        <v>6</v>
      </c>
      <c r="G860" s="11">
        <f t="shared" si="39"/>
        <v>41</v>
      </c>
      <c r="H860" s="12">
        <v>246</v>
      </c>
      <c r="I860" s="8" t="s">
        <v>47</v>
      </c>
      <c r="J860" s="8" t="s">
        <v>15</v>
      </c>
      <c r="K860" s="13" t="str">
        <f t="shared" si="41"/>
        <v>Thursday</v>
      </c>
      <c r="L860" s="13">
        <f>YEAR(retail_store_sales!$N860)</f>
        <v>2024</v>
      </c>
      <c r="M860" s="13" t="str">
        <f t="shared" si="40"/>
        <v>July</v>
      </c>
      <c r="N860" s="14">
        <v>45484</v>
      </c>
      <c r="O860" s="8" t="s">
        <v>12824</v>
      </c>
    </row>
    <row r="861" spans="1:15" x14ac:dyDescent="0.3">
      <c r="A861" s="15" t="s">
        <v>12305</v>
      </c>
      <c r="B861" s="15" t="s">
        <v>99</v>
      </c>
      <c r="C861" s="15" t="s">
        <v>22</v>
      </c>
      <c r="D861" s="15" t="s">
        <v>49</v>
      </c>
      <c r="E861" s="16">
        <f>retail_store_sales!$H861/retail_store_sales!$F861</f>
        <v>8</v>
      </c>
      <c r="F861" s="17">
        <v>10</v>
      </c>
      <c r="G861" s="18">
        <f t="shared" si="39"/>
        <v>8</v>
      </c>
      <c r="H861" s="19">
        <v>80</v>
      </c>
      <c r="I861" s="15" t="s">
        <v>47</v>
      </c>
      <c r="J861" s="15" t="s">
        <v>15</v>
      </c>
      <c r="K861" s="13" t="str">
        <f t="shared" si="41"/>
        <v>Wednesday</v>
      </c>
      <c r="L861" s="20">
        <f>YEAR(retail_store_sales!$N861)</f>
        <v>2023</v>
      </c>
      <c r="M861" s="20" t="str">
        <f t="shared" si="40"/>
        <v>February</v>
      </c>
      <c r="N861" s="21">
        <v>44979</v>
      </c>
      <c r="O861" s="15" t="b">
        <v>1</v>
      </c>
    </row>
    <row r="862" spans="1:15" hidden="1" x14ac:dyDescent="0.3">
      <c r="A862" s="8" t="s">
        <v>3924</v>
      </c>
      <c r="B862" s="8" t="s">
        <v>167</v>
      </c>
      <c r="C862" s="8" t="s">
        <v>12</v>
      </c>
      <c r="D862" s="8" t="s">
        <v>502</v>
      </c>
      <c r="E862" s="9">
        <f>retail_store_sales!$H862/retail_store_sales!$F862</f>
        <v>33.5</v>
      </c>
      <c r="F862" s="10">
        <v>4</v>
      </c>
      <c r="G862" s="11">
        <f t="shared" si="39"/>
        <v>33.5</v>
      </c>
      <c r="H862" s="12">
        <v>134</v>
      </c>
      <c r="I862" s="8" t="s">
        <v>14</v>
      </c>
      <c r="J862" s="8" t="s">
        <v>15</v>
      </c>
      <c r="K862" s="13" t="str">
        <f t="shared" si="41"/>
        <v>Monday</v>
      </c>
      <c r="L862" s="13">
        <f>YEAR(retail_store_sales!$N862)</f>
        <v>2025</v>
      </c>
      <c r="M862" s="13" t="str">
        <f t="shared" si="40"/>
        <v>January</v>
      </c>
      <c r="N862" s="14">
        <v>45663</v>
      </c>
      <c r="O862" s="8" t="s">
        <v>12824</v>
      </c>
    </row>
    <row r="863" spans="1:15" x14ac:dyDescent="0.3">
      <c r="A863" s="15" t="s">
        <v>5001</v>
      </c>
      <c r="B863" s="15" t="s">
        <v>68</v>
      </c>
      <c r="C863" s="15" t="s">
        <v>40</v>
      </c>
      <c r="D863" s="15" t="s">
        <v>198</v>
      </c>
      <c r="E863" s="16">
        <f>retail_store_sales!$H863/retail_store_sales!$F863</f>
        <v>39.5</v>
      </c>
      <c r="F863" s="17">
        <v>9</v>
      </c>
      <c r="G863" s="18">
        <f t="shared" si="39"/>
        <v>39.5</v>
      </c>
      <c r="H863" s="19">
        <v>355.5</v>
      </c>
      <c r="I863" s="15" t="s">
        <v>47</v>
      </c>
      <c r="J863" s="15" t="s">
        <v>15</v>
      </c>
      <c r="K863" s="13" t="str">
        <f t="shared" si="41"/>
        <v>Monday</v>
      </c>
      <c r="L863" s="20">
        <f>YEAR(retail_store_sales!$N863)</f>
        <v>2023</v>
      </c>
      <c r="M863" s="20" t="str">
        <f t="shared" si="40"/>
        <v>August</v>
      </c>
      <c r="N863" s="21">
        <v>45145</v>
      </c>
      <c r="O863" s="15" t="s">
        <v>12824</v>
      </c>
    </row>
    <row r="864" spans="1:15" x14ac:dyDescent="0.3">
      <c r="A864" s="8" t="s">
        <v>660</v>
      </c>
      <c r="B864" s="8" t="s">
        <v>88</v>
      </c>
      <c r="C864" s="8" t="s">
        <v>18</v>
      </c>
      <c r="D864" s="8" t="s">
        <v>661</v>
      </c>
      <c r="E864" s="9">
        <f>retail_store_sales!$H864/retail_store_sales!$F864</f>
        <v>30.5</v>
      </c>
      <c r="F864" s="10">
        <v>2</v>
      </c>
      <c r="G864" s="11">
        <f t="shared" si="39"/>
        <v>30.5</v>
      </c>
      <c r="H864" s="12">
        <v>61</v>
      </c>
      <c r="I864" s="8" t="s">
        <v>47</v>
      </c>
      <c r="J864" s="8" t="s">
        <v>15</v>
      </c>
      <c r="K864" s="13" t="str">
        <f t="shared" si="41"/>
        <v>Friday</v>
      </c>
      <c r="L864" s="13">
        <f>YEAR(retail_store_sales!$N864)</f>
        <v>2023</v>
      </c>
      <c r="M864" s="13" t="str">
        <f t="shared" si="40"/>
        <v>October</v>
      </c>
      <c r="N864" s="14">
        <v>45219</v>
      </c>
      <c r="O864" s="8" t="s">
        <v>12824</v>
      </c>
    </row>
    <row r="865" spans="1:15" x14ac:dyDescent="0.3">
      <c r="A865" s="15" t="s">
        <v>1846</v>
      </c>
      <c r="B865" s="15" t="s">
        <v>17</v>
      </c>
      <c r="C865" s="15" t="s">
        <v>65</v>
      </c>
      <c r="D865" s="15" t="s">
        <v>321</v>
      </c>
      <c r="E865" s="16">
        <f>retail_store_sales!$H865/retail_store_sales!$F865</f>
        <v>32</v>
      </c>
      <c r="F865" s="17">
        <v>9</v>
      </c>
      <c r="G865" s="18">
        <f t="shared" si="39"/>
        <v>32</v>
      </c>
      <c r="H865" s="19">
        <v>288</v>
      </c>
      <c r="I865" s="15" t="s">
        <v>47</v>
      </c>
      <c r="J865" s="15" t="s">
        <v>37</v>
      </c>
      <c r="K865" s="13" t="str">
        <f t="shared" si="41"/>
        <v>Saturday</v>
      </c>
      <c r="L865" s="20">
        <f>YEAR(retail_store_sales!$N865)</f>
        <v>2023</v>
      </c>
      <c r="M865" s="20" t="str">
        <f t="shared" si="40"/>
        <v>April</v>
      </c>
      <c r="N865" s="21">
        <v>45038</v>
      </c>
      <c r="O865" s="15" t="s">
        <v>12824</v>
      </c>
    </row>
    <row r="866" spans="1:15" x14ac:dyDescent="0.3">
      <c r="A866" s="8" t="s">
        <v>87</v>
      </c>
      <c r="B866" s="8" t="s">
        <v>88</v>
      </c>
      <c r="C866" s="8" t="s">
        <v>31</v>
      </c>
      <c r="D866" s="8" t="s">
        <v>89</v>
      </c>
      <c r="E866" s="9">
        <f>retail_store_sales!$H866/retail_store_sales!$F866</f>
        <v>24.5</v>
      </c>
      <c r="F866" s="10">
        <v>10</v>
      </c>
      <c r="G866" s="11">
        <f t="shared" si="39"/>
        <v>24.5</v>
      </c>
      <c r="H866" s="12">
        <v>245</v>
      </c>
      <c r="I866" s="8" t="s">
        <v>47</v>
      </c>
      <c r="J866" s="8" t="s">
        <v>37</v>
      </c>
      <c r="K866" s="13" t="str">
        <f t="shared" si="41"/>
        <v>Sunday</v>
      </c>
      <c r="L866" s="13">
        <f>YEAR(retail_store_sales!$N866)</f>
        <v>2022</v>
      </c>
      <c r="M866" s="13" t="str">
        <f t="shared" si="40"/>
        <v>October</v>
      </c>
      <c r="N866" s="14">
        <v>44857</v>
      </c>
      <c r="O866" s="8" t="b">
        <v>1</v>
      </c>
    </row>
    <row r="867" spans="1:15" x14ac:dyDescent="0.3">
      <c r="A867" s="15" t="s">
        <v>6325</v>
      </c>
      <c r="B867" s="15" t="s">
        <v>107</v>
      </c>
      <c r="C867" s="15" t="s">
        <v>129</v>
      </c>
      <c r="D867" s="15" t="s">
        <v>292</v>
      </c>
      <c r="E867" s="16">
        <f>retail_store_sales!$H867/retail_store_sales!$F867</f>
        <v>12.5</v>
      </c>
      <c r="F867" s="17">
        <v>10</v>
      </c>
      <c r="G867" s="18">
        <f t="shared" si="39"/>
        <v>12.5</v>
      </c>
      <c r="H867" s="19">
        <v>125</v>
      </c>
      <c r="I867" s="15" t="s">
        <v>14</v>
      </c>
      <c r="J867" s="15" t="s">
        <v>15</v>
      </c>
      <c r="K867" s="13" t="str">
        <f t="shared" si="41"/>
        <v>Saturday</v>
      </c>
      <c r="L867" s="20">
        <f>YEAR(retail_store_sales!$N867)</f>
        <v>2024</v>
      </c>
      <c r="M867" s="20" t="str">
        <f t="shared" si="40"/>
        <v>April</v>
      </c>
      <c r="N867" s="21">
        <v>45388</v>
      </c>
      <c r="O867" s="15" t="b">
        <v>0</v>
      </c>
    </row>
    <row r="868" spans="1:15" x14ac:dyDescent="0.3">
      <c r="A868" s="8" t="s">
        <v>85</v>
      </c>
      <c r="B868" s="8" t="s">
        <v>54</v>
      </c>
      <c r="C868" s="8" t="s">
        <v>40</v>
      </c>
      <c r="D868" s="8" t="s">
        <v>86</v>
      </c>
      <c r="E868" s="9">
        <f>retail_store_sales!$H868/retail_store_sales!$F868</f>
        <v>41</v>
      </c>
      <c r="F868" s="10">
        <v>10</v>
      </c>
      <c r="G868" s="11">
        <f t="shared" si="39"/>
        <v>41</v>
      </c>
      <c r="H868" s="12">
        <v>410</v>
      </c>
      <c r="I868" s="8" t="s">
        <v>24</v>
      </c>
      <c r="J868" s="8" t="s">
        <v>37</v>
      </c>
      <c r="K868" s="13" t="str">
        <f t="shared" si="41"/>
        <v>Sunday</v>
      </c>
      <c r="L868" s="13">
        <f>YEAR(retail_store_sales!$N868)</f>
        <v>2024</v>
      </c>
      <c r="M868" s="13" t="str">
        <f t="shared" si="40"/>
        <v>March</v>
      </c>
      <c r="N868" s="14">
        <v>45375</v>
      </c>
      <c r="O868" s="8" t="b">
        <v>1</v>
      </c>
    </row>
    <row r="869" spans="1:15" x14ac:dyDescent="0.3">
      <c r="A869" s="15" t="s">
        <v>2189</v>
      </c>
      <c r="B869" s="15" t="s">
        <v>79</v>
      </c>
      <c r="C869" s="15" t="s">
        <v>40</v>
      </c>
      <c r="D869" s="15" t="s">
        <v>593</v>
      </c>
      <c r="E869" s="16">
        <f>retail_store_sales!$H869/retail_store_sales!$F869</f>
        <v>33.5</v>
      </c>
      <c r="F869" s="17">
        <v>7</v>
      </c>
      <c r="G869" s="18">
        <f t="shared" si="39"/>
        <v>33.5</v>
      </c>
      <c r="H869" s="19">
        <v>234.5</v>
      </c>
      <c r="I869" s="15" t="s">
        <v>24</v>
      </c>
      <c r="J869" s="15" t="s">
        <v>15</v>
      </c>
      <c r="K869" s="13" t="str">
        <f t="shared" si="41"/>
        <v>Thursday</v>
      </c>
      <c r="L869" s="20">
        <f>YEAR(retail_store_sales!$N869)</f>
        <v>2023</v>
      </c>
      <c r="M869" s="20" t="str">
        <f t="shared" si="40"/>
        <v>October</v>
      </c>
      <c r="N869" s="21">
        <v>45211</v>
      </c>
      <c r="O869" s="15" t="b">
        <v>1</v>
      </c>
    </row>
    <row r="870" spans="1:15" x14ac:dyDescent="0.3">
      <c r="A870" s="8" t="s">
        <v>11018</v>
      </c>
      <c r="B870" s="8" t="s">
        <v>39</v>
      </c>
      <c r="C870" s="8" t="s">
        <v>129</v>
      </c>
      <c r="D870" s="8" t="s">
        <v>211</v>
      </c>
      <c r="E870" s="9">
        <f>retail_store_sales!$H870/retail_store_sales!$F870</f>
        <v>14</v>
      </c>
      <c r="F870" s="10">
        <v>6</v>
      </c>
      <c r="G870" s="11">
        <f t="shared" si="39"/>
        <v>14</v>
      </c>
      <c r="H870" s="12">
        <v>84</v>
      </c>
      <c r="I870" s="8" t="s">
        <v>24</v>
      </c>
      <c r="J870" s="8" t="s">
        <v>37</v>
      </c>
      <c r="K870" s="13" t="str">
        <f t="shared" si="41"/>
        <v>Saturday</v>
      </c>
      <c r="L870" s="13">
        <f>YEAR(retail_store_sales!$N870)</f>
        <v>2023</v>
      </c>
      <c r="M870" s="13" t="str">
        <f t="shared" si="40"/>
        <v>August</v>
      </c>
      <c r="N870" s="14">
        <v>45164</v>
      </c>
      <c r="O870" s="8" t="b">
        <v>0</v>
      </c>
    </row>
    <row r="871" spans="1:15" x14ac:dyDescent="0.3">
      <c r="A871" s="15" t="s">
        <v>3130</v>
      </c>
      <c r="B871" s="15" t="s">
        <v>64</v>
      </c>
      <c r="C871" s="15" t="s">
        <v>129</v>
      </c>
      <c r="D871" s="15" t="s">
        <v>274</v>
      </c>
      <c r="E871" s="16">
        <f>retail_store_sales!$H871/retail_store_sales!$F871</f>
        <v>6.5</v>
      </c>
      <c r="F871" s="17">
        <v>2</v>
      </c>
      <c r="G871" s="18">
        <f t="shared" si="39"/>
        <v>6.5</v>
      </c>
      <c r="H871" s="19">
        <v>13</v>
      </c>
      <c r="I871" s="15" t="s">
        <v>14</v>
      </c>
      <c r="J871" s="15" t="s">
        <v>37</v>
      </c>
      <c r="K871" s="13" t="str">
        <f t="shared" si="41"/>
        <v>Monday</v>
      </c>
      <c r="L871" s="20">
        <f>YEAR(retail_store_sales!$N871)</f>
        <v>2023</v>
      </c>
      <c r="M871" s="20" t="str">
        <f t="shared" si="40"/>
        <v>October</v>
      </c>
      <c r="N871" s="21">
        <v>45222</v>
      </c>
      <c r="O871" s="15" t="b">
        <v>1</v>
      </c>
    </row>
    <row r="872" spans="1:15" x14ac:dyDescent="0.3">
      <c r="A872" s="8" t="s">
        <v>4962</v>
      </c>
      <c r="B872" s="8" t="s">
        <v>83</v>
      </c>
      <c r="C872" s="8" t="s">
        <v>40</v>
      </c>
      <c r="D872" s="8" t="s">
        <v>1118</v>
      </c>
      <c r="E872" s="9">
        <f>retail_store_sales!$H872/retail_store_sales!$F872</f>
        <v>30.5</v>
      </c>
      <c r="F872" s="10">
        <v>9</v>
      </c>
      <c r="G872" s="11">
        <f t="shared" si="39"/>
        <v>30.5</v>
      </c>
      <c r="H872" s="12">
        <v>274.5</v>
      </c>
      <c r="I872" s="8" t="s">
        <v>14</v>
      </c>
      <c r="J872" s="8" t="s">
        <v>15</v>
      </c>
      <c r="K872" s="13" t="str">
        <f t="shared" si="41"/>
        <v>Monday</v>
      </c>
      <c r="L872" s="13">
        <f>YEAR(retail_store_sales!$N872)</f>
        <v>2022</v>
      </c>
      <c r="M872" s="13" t="str">
        <f t="shared" si="40"/>
        <v>February</v>
      </c>
      <c r="N872" s="14">
        <v>44599</v>
      </c>
      <c r="O872" s="8" t="s">
        <v>12824</v>
      </c>
    </row>
    <row r="873" spans="1:15" x14ac:dyDescent="0.3">
      <c r="A873" s="15" t="s">
        <v>12551</v>
      </c>
      <c r="B873" s="15" t="s">
        <v>42</v>
      </c>
      <c r="C873" s="15" t="s">
        <v>31</v>
      </c>
      <c r="D873" s="15" t="s">
        <v>408</v>
      </c>
      <c r="E873" s="16">
        <f>retail_store_sales!$H873/retail_store_sales!$F873</f>
        <v>11</v>
      </c>
      <c r="F873" s="17">
        <v>1</v>
      </c>
      <c r="G873" s="18">
        <f t="shared" si="39"/>
        <v>11</v>
      </c>
      <c r="H873" s="19">
        <v>11</v>
      </c>
      <c r="I873" s="15" t="s">
        <v>47</v>
      </c>
      <c r="J873" s="15" t="s">
        <v>37</v>
      </c>
      <c r="K873" s="13" t="str">
        <f t="shared" si="41"/>
        <v>Monday</v>
      </c>
      <c r="L873" s="20">
        <f>YEAR(retail_store_sales!$N873)</f>
        <v>2023</v>
      </c>
      <c r="M873" s="20" t="str">
        <f t="shared" si="40"/>
        <v>October</v>
      </c>
      <c r="N873" s="21">
        <v>45215</v>
      </c>
      <c r="O873" s="15" t="b">
        <v>1</v>
      </c>
    </row>
    <row r="874" spans="1:15" x14ac:dyDescent="0.3">
      <c r="A874" s="8" t="s">
        <v>7906</v>
      </c>
      <c r="B874" s="8" t="s">
        <v>99</v>
      </c>
      <c r="C874" s="8" t="s">
        <v>22</v>
      </c>
      <c r="D874" s="8" t="s">
        <v>23</v>
      </c>
      <c r="E874" s="9">
        <f>retail_store_sales!$H874/retail_store_sales!$F874</f>
        <v>21.5</v>
      </c>
      <c r="F874" s="10">
        <v>5</v>
      </c>
      <c r="G874" s="11">
        <f t="shared" si="39"/>
        <v>21.5</v>
      </c>
      <c r="H874" s="12">
        <v>107.5</v>
      </c>
      <c r="I874" s="8" t="s">
        <v>24</v>
      </c>
      <c r="J874" s="8" t="s">
        <v>37</v>
      </c>
      <c r="K874" s="13" t="str">
        <f t="shared" si="41"/>
        <v>Tuesday</v>
      </c>
      <c r="L874" s="13">
        <f>YEAR(retail_store_sales!$N874)</f>
        <v>2023</v>
      </c>
      <c r="M874" s="13" t="str">
        <f t="shared" si="40"/>
        <v>September</v>
      </c>
      <c r="N874" s="14">
        <v>45181</v>
      </c>
      <c r="O874" s="8" t="s">
        <v>12824</v>
      </c>
    </row>
    <row r="875" spans="1:15" x14ac:dyDescent="0.3">
      <c r="A875" s="15" t="s">
        <v>625</v>
      </c>
      <c r="B875" s="15" t="s">
        <v>42</v>
      </c>
      <c r="C875" s="15" t="s">
        <v>65</v>
      </c>
      <c r="D875" s="15" t="s">
        <v>321</v>
      </c>
      <c r="E875" s="16">
        <f>retail_store_sales!$H875/retail_store_sales!$F875</f>
        <v>32</v>
      </c>
      <c r="F875" s="17">
        <v>6</v>
      </c>
      <c r="G875" s="18">
        <f t="shared" si="39"/>
        <v>32</v>
      </c>
      <c r="H875" s="19">
        <v>192</v>
      </c>
      <c r="I875" s="15" t="s">
        <v>24</v>
      </c>
      <c r="J875" s="15" t="s">
        <v>37</v>
      </c>
      <c r="K875" s="13" t="str">
        <f t="shared" si="41"/>
        <v>Sunday</v>
      </c>
      <c r="L875" s="20">
        <f>YEAR(retail_store_sales!$N875)</f>
        <v>2023</v>
      </c>
      <c r="M875" s="20" t="str">
        <f t="shared" si="40"/>
        <v>December</v>
      </c>
      <c r="N875" s="21">
        <v>45284</v>
      </c>
      <c r="O875" s="15" t="s">
        <v>12824</v>
      </c>
    </row>
    <row r="876" spans="1:15" x14ac:dyDescent="0.3">
      <c r="A876" s="8" t="s">
        <v>3986</v>
      </c>
      <c r="B876" s="8" t="s">
        <v>42</v>
      </c>
      <c r="C876" s="8" t="s">
        <v>22</v>
      </c>
      <c r="D876" s="8" t="s">
        <v>161</v>
      </c>
      <c r="E876" s="9">
        <f>retail_store_sales!$H876/retail_store_sales!$F876</f>
        <v>6.5</v>
      </c>
      <c r="F876" s="10">
        <v>2</v>
      </c>
      <c r="G876" s="11">
        <f t="shared" si="39"/>
        <v>6.5</v>
      </c>
      <c r="H876" s="12">
        <v>13</v>
      </c>
      <c r="I876" s="8" t="s">
        <v>24</v>
      </c>
      <c r="J876" s="8" t="s">
        <v>37</v>
      </c>
      <c r="K876" s="13" t="str">
        <f t="shared" si="41"/>
        <v>Monday</v>
      </c>
      <c r="L876" s="13">
        <f>YEAR(retail_store_sales!$N876)</f>
        <v>2023</v>
      </c>
      <c r="M876" s="13" t="str">
        <f t="shared" si="40"/>
        <v>May</v>
      </c>
      <c r="N876" s="14">
        <v>45047</v>
      </c>
      <c r="O876" s="8" t="b">
        <v>0</v>
      </c>
    </row>
    <row r="877" spans="1:15" x14ac:dyDescent="0.3">
      <c r="A877" s="15" t="s">
        <v>1041</v>
      </c>
      <c r="B877" s="15" t="s">
        <v>97</v>
      </c>
      <c r="C877" s="15" t="s">
        <v>27</v>
      </c>
      <c r="D877" s="15" t="s">
        <v>110</v>
      </c>
      <c r="E877" s="16">
        <f>retail_store_sales!$H877/retail_store_sales!$F877</f>
        <v>20</v>
      </c>
      <c r="F877" s="17">
        <v>8</v>
      </c>
      <c r="G877" s="18">
        <f t="shared" si="39"/>
        <v>20</v>
      </c>
      <c r="H877" s="19">
        <v>160</v>
      </c>
      <c r="I877" s="15" t="s">
        <v>47</v>
      </c>
      <c r="J877" s="15" t="s">
        <v>15</v>
      </c>
      <c r="K877" s="13" t="str">
        <f t="shared" si="41"/>
        <v>Sunday</v>
      </c>
      <c r="L877" s="20">
        <f>YEAR(retail_store_sales!$N877)</f>
        <v>2022</v>
      </c>
      <c r="M877" s="20" t="str">
        <f t="shared" si="40"/>
        <v>March</v>
      </c>
      <c r="N877" s="21">
        <v>44633</v>
      </c>
      <c r="O877" s="15" t="s">
        <v>12824</v>
      </c>
    </row>
    <row r="878" spans="1:15" x14ac:dyDescent="0.3">
      <c r="A878" s="8" t="s">
        <v>8998</v>
      </c>
      <c r="B878" s="8" t="s">
        <v>64</v>
      </c>
      <c r="C878" s="8" t="s">
        <v>22</v>
      </c>
      <c r="D878" s="8" t="s">
        <v>46</v>
      </c>
      <c r="E878" s="9">
        <f>retail_store_sales!$H878/retail_store_sales!$F878</f>
        <v>36.5</v>
      </c>
      <c r="F878" s="10">
        <v>6</v>
      </c>
      <c r="G878" s="11">
        <f t="shared" si="39"/>
        <v>36.5</v>
      </c>
      <c r="H878" s="12">
        <v>219</v>
      </c>
      <c r="I878" s="8" t="s">
        <v>47</v>
      </c>
      <c r="J878" s="8" t="s">
        <v>37</v>
      </c>
      <c r="K878" s="13" t="str">
        <f t="shared" si="41"/>
        <v>Monday</v>
      </c>
      <c r="L878" s="13">
        <f>YEAR(retail_store_sales!$N878)</f>
        <v>2022</v>
      </c>
      <c r="M878" s="13" t="str">
        <f t="shared" si="40"/>
        <v>February</v>
      </c>
      <c r="N878" s="14">
        <v>44620</v>
      </c>
      <c r="O878" s="8" t="s">
        <v>12824</v>
      </c>
    </row>
    <row r="879" spans="1:15" x14ac:dyDescent="0.3">
      <c r="A879" s="15" t="s">
        <v>3529</v>
      </c>
      <c r="B879" s="15" t="s">
        <v>45</v>
      </c>
      <c r="C879" s="15" t="s">
        <v>65</v>
      </c>
      <c r="D879" s="15" t="s">
        <v>12823</v>
      </c>
      <c r="E879" s="16">
        <v>0</v>
      </c>
      <c r="F879" s="17">
        <v>0</v>
      </c>
      <c r="G879" s="18">
        <f t="shared" si="39"/>
        <v>0</v>
      </c>
      <c r="H879" s="19">
        <v>0</v>
      </c>
      <c r="I879" s="15" t="s">
        <v>24</v>
      </c>
      <c r="J879" s="15" t="s">
        <v>15</v>
      </c>
      <c r="K879" s="13" t="str">
        <f t="shared" si="41"/>
        <v>Thursday</v>
      </c>
      <c r="L879" s="20">
        <f>YEAR(retail_store_sales!$N879)</f>
        <v>2023</v>
      </c>
      <c r="M879" s="20" t="str">
        <f t="shared" si="40"/>
        <v>March</v>
      </c>
      <c r="N879" s="21">
        <v>45008</v>
      </c>
      <c r="O879" s="15" t="b">
        <v>0</v>
      </c>
    </row>
    <row r="880" spans="1:15" x14ac:dyDescent="0.3">
      <c r="A880" s="8" t="s">
        <v>8901</v>
      </c>
      <c r="B880" s="8" t="s">
        <v>107</v>
      </c>
      <c r="C880" s="8" t="s">
        <v>65</v>
      </c>
      <c r="D880" s="8" t="s">
        <v>12823</v>
      </c>
      <c r="E880" s="9">
        <f>retail_store_sales!$H880/retail_store_sales!$F880</f>
        <v>18.5</v>
      </c>
      <c r="F880" s="10">
        <v>1</v>
      </c>
      <c r="G880" s="11">
        <f t="shared" si="39"/>
        <v>18.5</v>
      </c>
      <c r="H880" s="12">
        <v>18.5</v>
      </c>
      <c r="I880" s="8" t="s">
        <v>47</v>
      </c>
      <c r="J880" s="8" t="s">
        <v>15</v>
      </c>
      <c r="K880" s="13" t="str">
        <f t="shared" si="41"/>
        <v>Thursday</v>
      </c>
      <c r="L880" s="13">
        <f>YEAR(retail_store_sales!$N880)</f>
        <v>2023</v>
      </c>
      <c r="M880" s="13" t="str">
        <f t="shared" si="40"/>
        <v>January</v>
      </c>
      <c r="N880" s="14">
        <v>44952</v>
      </c>
      <c r="O880" s="8" t="s">
        <v>12824</v>
      </c>
    </row>
    <row r="881" spans="1:15" x14ac:dyDescent="0.3">
      <c r="A881" s="15" t="s">
        <v>7355</v>
      </c>
      <c r="B881" s="15" t="s">
        <v>167</v>
      </c>
      <c r="C881" s="15" t="s">
        <v>22</v>
      </c>
      <c r="D881" s="15" t="s">
        <v>46</v>
      </c>
      <c r="E881" s="16">
        <f>retail_store_sales!$H881/retail_store_sales!$F881</f>
        <v>36.5</v>
      </c>
      <c r="F881" s="17">
        <v>10</v>
      </c>
      <c r="G881" s="18">
        <f t="shared" si="39"/>
        <v>36.5</v>
      </c>
      <c r="H881" s="19">
        <v>365</v>
      </c>
      <c r="I881" s="15" t="s">
        <v>47</v>
      </c>
      <c r="J881" s="15" t="s">
        <v>37</v>
      </c>
      <c r="K881" s="13" t="str">
        <f t="shared" si="41"/>
        <v>Saturday</v>
      </c>
      <c r="L881" s="20">
        <f>YEAR(retail_store_sales!$N881)</f>
        <v>2023</v>
      </c>
      <c r="M881" s="20" t="str">
        <f t="shared" si="40"/>
        <v>January</v>
      </c>
      <c r="N881" s="21">
        <v>44940</v>
      </c>
      <c r="O881" s="15" t="b">
        <v>0</v>
      </c>
    </row>
    <row r="882" spans="1:15" x14ac:dyDescent="0.3">
      <c r="A882" s="8" t="s">
        <v>9076</v>
      </c>
      <c r="B882" s="8" t="s">
        <v>88</v>
      </c>
      <c r="C882" s="8" t="s">
        <v>129</v>
      </c>
      <c r="D882" s="8" t="s">
        <v>290</v>
      </c>
      <c r="E882" s="9">
        <f>retail_store_sales!$H882/retail_store_sales!$F882</f>
        <v>23</v>
      </c>
      <c r="F882" s="10">
        <v>8</v>
      </c>
      <c r="G882" s="11">
        <f t="shared" si="39"/>
        <v>23</v>
      </c>
      <c r="H882" s="12">
        <v>184</v>
      </c>
      <c r="I882" s="8" t="s">
        <v>24</v>
      </c>
      <c r="J882" s="8" t="s">
        <v>15</v>
      </c>
      <c r="K882" s="13" t="str">
        <f t="shared" si="41"/>
        <v>Monday</v>
      </c>
      <c r="L882" s="13">
        <f>YEAR(retail_store_sales!$N882)</f>
        <v>2023</v>
      </c>
      <c r="M882" s="13" t="str">
        <f t="shared" si="40"/>
        <v>October</v>
      </c>
      <c r="N882" s="14">
        <v>45229</v>
      </c>
      <c r="O882" s="8" t="s">
        <v>12824</v>
      </c>
    </row>
    <row r="883" spans="1:15" x14ac:dyDescent="0.3">
      <c r="A883" s="15" t="s">
        <v>10909</v>
      </c>
      <c r="B883" s="15" t="s">
        <v>30</v>
      </c>
      <c r="C883" s="15" t="s">
        <v>12</v>
      </c>
      <c r="D883" s="15" t="s">
        <v>171</v>
      </c>
      <c r="E883" s="16">
        <f>retail_store_sales!$H883/retail_store_sales!$F883</f>
        <v>5</v>
      </c>
      <c r="F883" s="17">
        <v>10</v>
      </c>
      <c r="G883" s="18">
        <f t="shared" si="39"/>
        <v>5</v>
      </c>
      <c r="H883" s="19">
        <v>50</v>
      </c>
      <c r="I883" s="15" t="s">
        <v>24</v>
      </c>
      <c r="J883" s="15" t="s">
        <v>15</v>
      </c>
      <c r="K883" s="13" t="str">
        <f t="shared" si="41"/>
        <v>Friday</v>
      </c>
      <c r="L883" s="20">
        <f>YEAR(retail_store_sales!$N883)</f>
        <v>2023</v>
      </c>
      <c r="M883" s="20" t="str">
        <f t="shared" si="40"/>
        <v>August</v>
      </c>
      <c r="N883" s="21">
        <v>45142</v>
      </c>
      <c r="O883" s="15" t="b">
        <v>1</v>
      </c>
    </row>
    <row r="884" spans="1:15" x14ac:dyDescent="0.3">
      <c r="A884" s="8" t="s">
        <v>6264</v>
      </c>
      <c r="B884" s="8" t="s">
        <v>112</v>
      </c>
      <c r="C884" s="8" t="s">
        <v>18</v>
      </c>
      <c r="D884" s="8" t="s">
        <v>249</v>
      </c>
      <c r="E884" s="9">
        <f>retail_store_sales!$H884/retail_store_sales!$F884</f>
        <v>38</v>
      </c>
      <c r="F884" s="10">
        <v>2</v>
      </c>
      <c r="G884" s="11">
        <f t="shared" si="39"/>
        <v>38</v>
      </c>
      <c r="H884" s="12">
        <v>76</v>
      </c>
      <c r="I884" s="8" t="s">
        <v>47</v>
      </c>
      <c r="J884" s="8" t="s">
        <v>37</v>
      </c>
      <c r="K884" s="13" t="str">
        <f t="shared" si="41"/>
        <v>Thursday</v>
      </c>
      <c r="L884" s="13">
        <f>YEAR(retail_store_sales!$N884)</f>
        <v>2023</v>
      </c>
      <c r="M884" s="13" t="str">
        <f t="shared" si="40"/>
        <v>February</v>
      </c>
      <c r="N884" s="14">
        <v>44959</v>
      </c>
      <c r="O884" s="8" t="b">
        <v>0</v>
      </c>
    </row>
    <row r="885" spans="1:15" x14ac:dyDescent="0.3">
      <c r="A885" s="15" t="s">
        <v>7666</v>
      </c>
      <c r="B885" s="15" t="s">
        <v>79</v>
      </c>
      <c r="C885" s="15" t="s">
        <v>65</v>
      </c>
      <c r="D885" s="15" t="s">
        <v>376</v>
      </c>
      <c r="E885" s="16">
        <f>retail_store_sales!$H885/retail_store_sales!$F885</f>
        <v>29</v>
      </c>
      <c r="F885" s="17">
        <v>3</v>
      </c>
      <c r="G885" s="18">
        <f t="shared" si="39"/>
        <v>29</v>
      </c>
      <c r="H885" s="19">
        <v>87</v>
      </c>
      <c r="I885" s="15" t="s">
        <v>24</v>
      </c>
      <c r="J885" s="15" t="s">
        <v>37</v>
      </c>
      <c r="K885" s="13" t="str">
        <f t="shared" si="41"/>
        <v>Saturday</v>
      </c>
      <c r="L885" s="20">
        <f>YEAR(retail_store_sales!$N885)</f>
        <v>2024</v>
      </c>
      <c r="M885" s="20" t="str">
        <f t="shared" si="40"/>
        <v>June</v>
      </c>
      <c r="N885" s="21">
        <v>45472</v>
      </c>
      <c r="O885" s="15" t="s">
        <v>12824</v>
      </c>
    </row>
    <row r="886" spans="1:15" x14ac:dyDescent="0.3">
      <c r="A886" s="8" t="s">
        <v>1515</v>
      </c>
      <c r="B886" s="8" t="s">
        <v>167</v>
      </c>
      <c r="C886" s="8" t="s">
        <v>12</v>
      </c>
      <c r="D886" s="8" t="s">
        <v>502</v>
      </c>
      <c r="E886" s="9">
        <f>retail_store_sales!$H886/retail_store_sales!$F886</f>
        <v>33.5</v>
      </c>
      <c r="F886" s="10">
        <v>5</v>
      </c>
      <c r="G886" s="11">
        <f t="shared" si="39"/>
        <v>33.5</v>
      </c>
      <c r="H886" s="12">
        <v>167.5</v>
      </c>
      <c r="I886" s="8" t="s">
        <v>24</v>
      </c>
      <c r="J886" s="8" t="s">
        <v>15</v>
      </c>
      <c r="K886" s="13" t="str">
        <f t="shared" si="41"/>
        <v>Tuesday</v>
      </c>
      <c r="L886" s="13">
        <f>YEAR(retail_store_sales!$N886)</f>
        <v>2022</v>
      </c>
      <c r="M886" s="13" t="str">
        <f t="shared" si="40"/>
        <v>July</v>
      </c>
      <c r="N886" s="14">
        <v>44768</v>
      </c>
      <c r="O886" s="8" t="b">
        <v>1</v>
      </c>
    </row>
    <row r="887" spans="1:15" x14ac:dyDescent="0.3">
      <c r="A887" s="15" t="s">
        <v>4797</v>
      </c>
      <c r="B887" s="15" t="s">
        <v>76</v>
      </c>
      <c r="C887" s="15" t="s">
        <v>31</v>
      </c>
      <c r="D887" s="15" t="s">
        <v>36</v>
      </c>
      <c r="E887" s="16">
        <f>retail_store_sales!$H887/retail_store_sales!$F887</f>
        <v>5</v>
      </c>
      <c r="F887" s="17">
        <v>7</v>
      </c>
      <c r="G887" s="18">
        <f t="shared" si="39"/>
        <v>5</v>
      </c>
      <c r="H887" s="19">
        <v>35</v>
      </c>
      <c r="I887" s="15" t="s">
        <v>47</v>
      </c>
      <c r="J887" s="15" t="s">
        <v>37</v>
      </c>
      <c r="K887" s="13" t="str">
        <f t="shared" si="41"/>
        <v>Thursday</v>
      </c>
      <c r="L887" s="20">
        <f>YEAR(retail_store_sales!$N887)</f>
        <v>2022</v>
      </c>
      <c r="M887" s="20" t="str">
        <f t="shared" si="40"/>
        <v>July</v>
      </c>
      <c r="N887" s="21">
        <v>44770</v>
      </c>
      <c r="O887" s="15" t="b">
        <v>1</v>
      </c>
    </row>
    <row r="888" spans="1:15" x14ac:dyDescent="0.3">
      <c r="A888" s="8" t="s">
        <v>2930</v>
      </c>
      <c r="B888" s="8" t="s">
        <v>112</v>
      </c>
      <c r="C888" s="8" t="s">
        <v>40</v>
      </c>
      <c r="D888" s="8" t="s">
        <v>86</v>
      </c>
      <c r="E888" s="9">
        <f>retail_store_sales!$H888/retail_store_sales!$F888</f>
        <v>41</v>
      </c>
      <c r="F888" s="10">
        <v>8</v>
      </c>
      <c r="G888" s="11">
        <f t="shared" si="39"/>
        <v>41</v>
      </c>
      <c r="H888" s="12">
        <v>328</v>
      </c>
      <c r="I888" s="8" t="s">
        <v>47</v>
      </c>
      <c r="J888" s="8" t="s">
        <v>15</v>
      </c>
      <c r="K888" s="13" t="str">
        <f t="shared" si="41"/>
        <v>Monday</v>
      </c>
      <c r="L888" s="13">
        <f>YEAR(retail_store_sales!$N888)</f>
        <v>2022</v>
      </c>
      <c r="M888" s="13" t="str">
        <f t="shared" si="40"/>
        <v>September</v>
      </c>
      <c r="N888" s="14">
        <v>44830</v>
      </c>
      <c r="O888" s="8" t="s">
        <v>12824</v>
      </c>
    </row>
    <row r="889" spans="1:15" x14ac:dyDescent="0.3">
      <c r="A889" s="15" t="s">
        <v>8812</v>
      </c>
      <c r="B889" s="15" t="s">
        <v>45</v>
      </c>
      <c r="C889" s="15" t="s">
        <v>31</v>
      </c>
      <c r="D889" s="15" t="s">
        <v>159</v>
      </c>
      <c r="E889" s="16">
        <f>retail_store_sales!$H889/retail_store_sales!$F889</f>
        <v>36.5</v>
      </c>
      <c r="F889" s="17">
        <v>7</v>
      </c>
      <c r="G889" s="18">
        <f t="shared" si="39"/>
        <v>36.5</v>
      </c>
      <c r="H889" s="19">
        <v>255.5</v>
      </c>
      <c r="I889" s="15" t="s">
        <v>24</v>
      </c>
      <c r="J889" s="15" t="s">
        <v>15</v>
      </c>
      <c r="K889" s="13" t="str">
        <f t="shared" si="41"/>
        <v>Wednesday</v>
      </c>
      <c r="L889" s="20">
        <f>YEAR(retail_store_sales!$N889)</f>
        <v>2022</v>
      </c>
      <c r="M889" s="20" t="str">
        <f t="shared" si="40"/>
        <v>July</v>
      </c>
      <c r="N889" s="21">
        <v>44769</v>
      </c>
      <c r="O889" s="15" t="b">
        <v>0</v>
      </c>
    </row>
    <row r="890" spans="1:15" x14ac:dyDescent="0.3">
      <c r="A890" s="8" t="s">
        <v>4868</v>
      </c>
      <c r="B890" s="8" t="s">
        <v>30</v>
      </c>
      <c r="C890" s="8" t="s">
        <v>129</v>
      </c>
      <c r="D890" s="8" t="s">
        <v>148</v>
      </c>
      <c r="E890" s="9">
        <f>retail_store_sales!$H890/retail_store_sales!$F890</f>
        <v>26</v>
      </c>
      <c r="F890" s="10">
        <v>5</v>
      </c>
      <c r="G890" s="11">
        <f t="shared" si="39"/>
        <v>26</v>
      </c>
      <c r="H890" s="12">
        <v>130</v>
      </c>
      <c r="I890" s="8" t="s">
        <v>14</v>
      </c>
      <c r="J890" s="8" t="s">
        <v>37</v>
      </c>
      <c r="K890" s="13" t="str">
        <f t="shared" si="41"/>
        <v>Thursday</v>
      </c>
      <c r="L890" s="13">
        <f>YEAR(retail_store_sales!$N890)</f>
        <v>2024</v>
      </c>
      <c r="M890" s="13" t="str">
        <f t="shared" si="40"/>
        <v>September</v>
      </c>
      <c r="N890" s="14">
        <v>45554</v>
      </c>
      <c r="O890" s="8" t="b">
        <v>1</v>
      </c>
    </row>
    <row r="891" spans="1:15" x14ac:dyDescent="0.3">
      <c r="A891" s="15" t="s">
        <v>2250</v>
      </c>
      <c r="B891" s="15" t="s">
        <v>30</v>
      </c>
      <c r="C891" s="15" t="s">
        <v>18</v>
      </c>
      <c r="D891" s="15" t="s">
        <v>661</v>
      </c>
      <c r="E891" s="16">
        <f>retail_store_sales!$H891/retail_store_sales!$F891</f>
        <v>30.5</v>
      </c>
      <c r="F891" s="17">
        <v>3</v>
      </c>
      <c r="G891" s="18">
        <f t="shared" si="39"/>
        <v>30.5</v>
      </c>
      <c r="H891" s="19">
        <v>91.5</v>
      </c>
      <c r="I891" s="15" t="s">
        <v>47</v>
      </c>
      <c r="J891" s="15" t="s">
        <v>37</v>
      </c>
      <c r="K891" s="13" t="str">
        <f t="shared" si="41"/>
        <v>Monday</v>
      </c>
      <c r="L891" s="20">
        <f>YEAR(retail_store_sales!$N891)</f>
        <v>2023</v>
      </c>
      <c r="M891" s="20" t="str">
        <f t="shared" si="40"/>
        <v>July</v>
      </c>
      <c r="N891" s="21">
        <v>45124</v>
      </c>
      <c r="O891" s="15" t="b">
        <v>0</v>
      </c>
    </row>
    <row r="892" spans="1:15" x14ac:dyDescent="0.3">
      <c r="A892" s="8" t="s">
        <v>6104</v>
      </c>
      <c r="B892" s="8" t="s">
        <v>112</v>
      </c>
      <c r="C892" s="8" t="s">
        <v>40</v>
      </c>
      <c r="D892" s="8" t="s">
        <v>108</v>
      </c>
      <c r="E892" s="9">
        <f>retail_store_sales!$H892/retail_store_sales!$F892</f>
        <v>18.5</v>
      </c>
      <c r="F892" s="10">
        <v>4</v>
      </c>
      <c r="G892" s="11">
        <f t="shared" si="39"/>
        <v>18.5</v>
      </c>
      <c r="H892" s="12">
        <v>74</v>
      </c>
      <c r="I892" s="8" t="s">
        <v>14</v>
      </c>
      <c r="J892" s="8" t="s">
        <v>15</v>
      </c>
      <c r="K892" s="13" t="str">
        <f t="shared" si="41"/>
        <v>Sunday</v>
      </c>
      <c r="L892" s="13">
        <f>YEAR(retail_store_sales!$N892)</f>
        <v>2023</v>
      </c>
      <c r="M892" s="13" t="str">
        <f t="shared" si="40"/>
        <v>October</v>
      </c>
      <c r="N892" s="14">
        <v>45228</v>
      </c>
      <c r="O892" s="8" t="b">
        <v>1</v>
      </c>
    </row>
    <row r="893" spans="1:15" x14ac:dyDescent="0.3">
      <c r="A893" s="15" t="s">
        <v>3031</v>
      </c>
      <c r="B893" s="15" t="s">
        <v>62</v>
      </c>
      <c r="C893" s="15" t="s">
        <v>31</v>
      </c>
      <c r="D893" s="15" t="s">
        <v>408</v>
      </c>
      <c r="E893" s="16">
        <f>retail_store_sales!$H893/retail_store_sales!$F893</f>
        <v>11</v>
      </c>
      <c r="F893" s="17">
        <v>3</v>
      </c>
      <c r="G893" s="18">
        <f t="shared" si="39"/>
        <v>11</v>
      </c>
      <c r="H893" s="19">
        <v>33</v>
      </c>
      <c r="I893" s="15" t="s">
        <v>14</v>
      </c>
      <c r="J893" s="15" t="s">
        <v>37</v>
      </c>
      <c r="K893" s="13" t="str">
        <f t="shared" si="41"/>
        <v>Monday</v>
      </c>
      <c r="L893" s="20">
        <f>YEAR(retail_store_sales!$N893)</f>
        <v>2022</v>
      </c>
      <c r="M893" s="20" t="str">
        <f t="shared" si="40"/>
        <v>November</v>
      </c>
      <c r="N893" s="21">
        <v>44879</v>
      </c>
      <c r="O893" s="15" t="s">
        <v>12824</v>
      </c>
    </row>
    <row r="894" spans="1:15" x14ac:dyDescent="0.3">
      <c r="A894" s="8" t="s">
        <v>1731</v>
      </c>
      <c r="B894" s="8" t="s">
        <v>64</v>
      </c>
      <c r="C894" s="8" t="s">
        <v>27</v>
      </c>
      <c r="D894" s="8" t="s">
        <v>1082</v>
      </c>
      <c r="E894" s="9">
        <f>retail_store_sales!$H894/retail_store_sales!$F894</f>
        <v>17</v>
      </c>
      <c r="F894" s="10">
        <v>1</v>
      </c>
      <c r="G894" s="11">
        <f t="shared" si="39"/>
        <v>17</v>
      </c>
      <c r="H894" s="12">
        <v>17</v>
      </c>
      <c r="I894" s="8" t="s">
        <v>24</v>
      </c>
      <c r="J894" s="8" t="s">
        <v>37</v>
      </c>
      <c r="K894" s="13" t="str">
        <f t="shared" si="41"/>
        <v>Thursday</v>
      </c>
      <c r="L894" s="13">
        <f>YEAR(retail_store_sales!$N894)</f>
        <v>2023</v>
      </c>
      <c r="M894" s="13" t="str">
        <f t="shared" si="40"/>
        <v>December</v>
      </c>
      <c r="N894" s="14">
        <v>45288</v>
      </c>
      <c r="O894" s="8" t="s">
        <v>12824</v>
      </c>
    </row>
    <row r="895" spans="1:15" x14ac:dyDescent="0.3">
      <c r="A895" s="15" t="s">
        <v>644</v>
      </c>
      <c r="B895" s="15" t="s">
        <v>68</v>
      </c>
      <c r="C895" s="15" t="s">
        <v>129</v>
      </c>
      <c r="D895" s="15" t="s">
        <v>148</v>
      </c>
      <c r="E895" s="16">
        <f>retail_store_sales!$H895/retail_store_sales!$F895</f>
        <v>26</v>
      </c>
      <c r="F895" s="17">
        <v>1</v>
      </c>
      <c r="G895" s="18">
        <f t="shared" si="39"/>
        <v>26</v>
      </c>
      <c r="H895" s="19">
        <v>26</v>
      </c>
      <c r="I895" s="15" t="s">
        <v>14</v>
      </c>
      <c r="J895" s="15" t="s">
        <v>15</v>
      </c>
      <c r="K895" s="13" t="str">
        <f t="shared" si="41"/>
        <v>Thursday</v>
      </c>
      <c r="L895" s="20">
        <f>YEAR(retail_store_sales!$N895)</f>
        <v>2024</v>
      </c>
      <c r="M895" s="20" t="str">
        <f t="shared" si="40"/>
        <v>May</v>
      </c>
      <c r="N895" s="21">
        <v>45435</v>
      </c>
      <c r="O895" s="15" t="s">
        <v>12824</v>
      </c>
    </row>
    <row r="896" spans="1:15" x14ac:dyDescent="0.3">
      <c r="A896" s="8" t="s">
        <v>1977</v>
      </c>
      <c r="B896" s="8" t="s">
        <v>112</v>
      </c>
      <c r="C896" s="8" t="s">
        <v>22</v>
      </c>
      <c r="D896" s="8" t="s">
        <v>354</v>
      </c>
      <c r="E896" s="9">
        <f>retail_store_sales!$H896/retail_store_sales!$F896</f>
        <v>14</v>
      </c>
      <c r="F896" s="10">
        <v>8</v>
      </c>
      <c r="G896" s="11">
        <f t="shared" si="39"/>
        <v>14</v>
      </c>
      <c r="H896" s="12">
        <v>112</v>
      </c>
      <c r="I896" s="8" t="s">
        <v>47</v>
      </c>
      <c r="J896" s="8" t="s">
        <v>37</v>
      </c>
      <c r="K896" s="13" t="str">
        <f t="shared" si="41"/>
        <v>Friday</v>
      </c>
      <c r="L896" s="13">
        <f>YEAR(retail_store_sales!$N896)</f>
        <v>2023</v>
      </c>
      <c r="M896" s="13" t="str">
        <f t="shared" si="40"/>
        <v>April</v>
      </c>
      <c r="N896" s="14">
        <v>45023</v>
      </c>
      <c r="O896" s="8" t="s">
        <v>12824</v>
      </c>
    </row>
    <row r="897" spans="1:15" x14ac:dyDescent="0.3">
      <c r="A897" s="15" t="s">
        <v>7861</v>
      </c>
      <c r="B897" s="15" t="s">
        <v>11</v>
      </c>
      <c r="C897" s="15" t="s">
        <v>27</v>
      </c>
      <c r="D897" s="15" t="s">
        <v>123</v>
      </c>
      <c r="E897" s="16">
        <f>retail_store_sales!$H897/retail_store_sales!$F897</f>
        <v>15.5</v>
      </c>
      <c r="F897" s="17">
        <v>1</v>
      </c>
      <c r="G897" s="18">
        <f t="shared" si="39"/>
        <v>15.5</v>
      </c>
      <c r="H897" s="19">
        <v>15.5</v>
      </c>
      <c r="I897" s="15" t="s">
        <v>47</v>
      </c>
      <c r="J897" s="15" t="s">
        <v>37</v>
      </c>
      <c r="K897" s="13" t="str">
        <f t="shared" si="41"/>
        <v>Wednesday</v>
      </c>
      <c r="L897" s="20">
        <f>YEAR(retail_store_sales!$N897)</f>
        <v>2022</v>
      </c>
      <c r="M897" s="20" t="str">
        <f t="shared" si="40"/>
        <v>June</v>
      </c>
      <c r="N897" s="21">
        <v>44720</v>
      </c>
      <c r="O897" s="15" t="s">
        <v>12824</v>
      </c>
    </row>
    <row r="898" spans="1:15" x14ac:dyDescent="0.3">
      <c r="A898" s="8" t="s">
        <v>101</v>
      </c>
      <c r="B898" s="8" t="s">
        <v>26</v>
      </c>
      <c r="C898" s="8" t="s">
        <v>12</v>
      </c>
      <c r="D898" s="8" t="s">
        <v>12823</v>
      </c>
      <c r="E898" s="9">
        <v>0</v>
      </c>
      <c r="F898" s="10">
        <v>0</v>
      </c>
      <c r="G898" s="11">
        <f t="shared" ref="G898:G961" si="42">IF(AND(F898=0, H898=0), 0, IF(H898=0, 0, H898/F898))</f>
        <v>0</v>
      </c>
      <c r="H898" s="12">
        <v>0</v>
      </c>
      <c r="I898" s="8" t="s">
        <v>47</v>
      </c>
      <c r="J898" s="8" t="s">
        <v>37</v>
      </c>
      <c r="K898" s="13" t="str">
        <f t="shared" si="41"/>
        <v>Saturday</v>
      </c>
      <c r="L898" s="13">
        <f>YEAR(retail_store_sales!$N898)</f>
        <v>2023</v>
      </c>
      <c r="M898" s="13" t="str">
        <f t="shared" ref="M898:M961" si="43">TEXT(N898,"mmmm")</f>
        <v>February</v>
      </c>
      <c r="N898" s="14">
        <v>44975</v>
      </c>
      <c r="O898" s="8" t="s">
        <v>12824</v>
      </c>
    </row>
    <row r="899" spans="1:15" x14ac:dyDescent="0.3">
      <c r="A899" s="15" t="s">
        <v>8776</v>
      </c>
      <c r="B899" s="15" t="s">
        <v>11</v>
      </c>
      <c r="C899" s="15" t="s">
        <v>129</v>
      </c>
      <c r="D899" s="15" t="s">
        <v>12823</v>
      </c>
      <c r="E899" s="16">
        <v>0</v>
      </c>
      <c r="F899" s="17">
        <v>0</v>
      </c>
      <c r="G899" s="18">
        <f t="shared" si="42"/>
        <v>0</v>
      </c>
      <c r="H899" s="19">
        <v>0</v>
      </c>
      <c r="I899" s="15" t="s">
        <v>24</v>
      </c>
      <c r="J899" s="15" t="s">
        <v>15</v>
      </c>
      <c r="K899" s="13" t="str">
        <f t="shared" ref="K899:K962" si="44">TEXT(N899, "dddd")</f>
        <v>Friday</v>
      </c>
      <c r="L899" s="20">
        <f>YEAR(retail_store_sales!$N899)</f>
        <v>2022</v>
      </c>
      <c r="M899" s="20" t="str">
        <f t="shared" si="43"/>
        <v>November</v>
      </c>
      <c r="N899" s="21">
        <v>44883</v>
      </c>
      <c r="O899" s="15" t="b">
        <v>0</v>
      </c>
    </row>
    <row r="900" spans="1:15" x14ac:dyDescent="0.3">
      <c r="A900" s="8" t="s">
        <v>11585</v>
      </c>
      <c r="B900" s="8" t="s">
        <v>167</v>
      </c>
      <c r="C900" s="8" t="s">
        <v>31</v>
      </c>
      <c r="D900" s="8" t="s">
        <v>127</v>
      </c>
      <c r="E900" s="9">
        <f>retail_store_sales!$H900/retail_store_sales!$F900</f>
        <v>21.5</v>
      </c>
      <c r="F900" s="10">
        <v>2</v>
      </c>
      <c r="G900" s="11">
        <f t="shared" si="42"/>
        <v>21.5</v>
      </c>
      <c r="H900" s="12">
        <v>43</v>
      </c>
      <c r="I900" s="8" t="s">
        <v>24</v>
      </c>
      <c r="J900" s="8" t="s">
        <v>15</v>
      </c>
      <c r="K900" s="13" t="str">
        <f t="shared" si="44"/>
        <v>Wednesday</v>
      </c>
      <c r="L900" s="13">
        <f>YEAR(retail_store_sales!$N900)</f>
        <v>2023</v>
      </c>
      <c r="M900" s="13" t="str">
        <f t="shared" si="43"/>
        <v>July</v>
      </c>
      <c r="N900" s="14">
        <v>45112</v>
      </c>
      <c r="O900" s="8" t="s">
        <v>12824</v>
      </c>
    </row>
    <row r="901" spans="1:15" x14ac:dyDescent="0.3">
      <c r="A901" s="15" t="s">
        <v>3322</v>
      </c>
      <c r="B901" s="15" t="s">
        <v>79</v>
      </c>
      <c r="C901" s="15" t="s">
        <v>22</v>
      </c>
      <c r="D901" s="15" t="s">
        <v>49</v>
      </c>
      <c r="E901" s="16">
        <f>retail_store_sales!$H901/retail_store_sales!$F901</f>
        <v>8</v>
      </c>
      <c r="F901" s="17">
        <v>3</v>
      </c>
      <c r="G901" s="18">
        <f t="shared" si="42"/>
        <v>8</v>
      </c>
      <c r="H901" s="19">
        <v>24</v>
      </c>
      <c r="I901" s="15" t="s">
        <v>24</v>
      </c>
      <c r="J901" s="15" t="s">
        <v>15</v>
      </c>
      <c r="K901" s="13" t="str">
        <f t="shared" si="44"/>
        <v>Wednesday</v>
      </c>
      <c r="L901" s="20">
        <f>YEAR(retail_store_sales!$N901)</f>
        <v>2023</v>
      </c>
      <c r="M901" s="20" t="str">
        <f t="shared" si="43"/>
        <v>November</v>
      </c>
      <c r="N901" s="21">
        <v>45231</v>
      </c>
      <c r="O901" s="15" t="s">
        <v>12824</v>
      </c>
    </row>
    <row r="902" spans="1:15" x14ac:dyDescent="0.3">
      <c r="A902" s="8" t="s">
        <v>3389</v>
      </c>
      <c r="B902" s="8" t="s">
        <v>62</v>
      </c>
      <c r="C902" s="8" t="s">
        <v>40</v>
      </c>
      <c r="D902" s="8" t="s">
        <v>196</v>
      </c>
      <c r="E902" s="9">
        <f>retail_store_sales!$H902/retail_store_sales!$F902</f>
        <v>35</v>
      </c>
      <c r="F902" s="10">
        <v>2</v>
      </c>
      <c r="G902" s="11">
        <f t="shared" si="42"/>
        <v>35</v>
      </c>
      <c r="H902" s="12">
        <v>70</v>
      </c>
      <c r="I902" s="8" t="s">
        <v>47</v>
      </c>
      <c r="J902" s="8" t="s">
        <v>15</v>
      </c>
      <c r="K902" s="13" t="str">
        <f t="shared" si="44"/>
        <v>Saturday</v>
      </c>
      <c r="L902" s="13">
        <f>YEAR(retail_store_sales!$N902)</f>
        <v>2024</v>
      </c>
      <c r="M902" s="13" t="str">
        <f t="shared" si="43"/>
        <v>May</v>
      </c>
      <c r="N902" s="14">
        <v>45416</v>
      </c>
      <c r="O902" s="8" t="s">
        <v>12824</v>
      </c>
    </row>
    <row r="903" spans="1:15" x14ac:dyDescent="0.3">
      <c r="A903" s="15" t="s">
        <v>1042</v>
      </c>
      <c r="B903" s="15" t="s">
        <v>97</v>
      </c>
      <c r="C903" s="15" t="s">
        <v>12</v>
      </c>
      <c r="D903" s="15" t="s">
        <v>206</v>
      </c>
      <c r="E903" s="16">
        <f>retail_store_sales!$H903/retail_store_sales!$F903</f>
        <v>9.5</v>
      </c>
      <c r="F903" s="17">
        <v>8</v>
      </c>
      <c r="G903" s="18">
        <f t="shared" si="42"/>
        <v>9.5</v>
      </c>
      <c r="H903" s="19">
        <v>76</v>
      </c>
      <c r="I903" s="15" t="s">
        <v>14</v>
      </c>
      <c r="J903" s="15" t="s">
        <v>37</v>
      </c>
      <c r="K903" s="13" t="str">
        <f t="shared" si="44"/>
        <v>Thursday</v>
      </c>
      <c r="L903" s="20">
        <f>YEAR(retail_store_sales!$N903)</f>
        <v>2024</v>
      </c>
      <c r="M903" s="20" t="str">
        <f t="shared" si="43"/>
        <v>December</v>
      </c>
      <c r="N903" s="21">
        <v>45652</v>
      </c>
      <c r="O903" s="15" t="b">
        <v>0</v>
      </c>
    </row>
    <row r="904" spans="1:15" x14ac:dyDescent="0.3">
      <c r="A904" s="8" t="s">
        <v>1821</v>
      </c>
      <c r="B904" s="8" t="s">
        <v>79</v>
      </c>
      <c r="C904" s="8" t="s">
        <v>40</v>
      </c>
      <c r="D904" s="8" t="s">
        <v>708</v>
      </c>
      <c r="E904" s="9">
        <f>retail_store_sales!$H904/retail_store_sales!$F904</f>
        <v>21.5</v>
      </c>
      <c r="F904" s="10">
        <v>4</v>
      </c>
      <c r="G904" s="11">
        <f t="shared" si="42"/>
        <v>21.5</v>
      </c>
      <c r="H904" s="12">
        <v>86</v>
      </c>
      <c r="I904" s="8" t="s">
        <v>24</v>
      </c>
      <c r="J904" s="8" t="s">
        <v>15</v>
      </c>
      <c r="K904" s="13" t="str">
        <f t="shared" si="44"/>
        <v>Tuesday</v>
      </c>
      <c r="L904" s="13">
        <f>YEAR(retail_store_sales!$N904)</f>
        <v>2024</v>
      </c>
      <c r="M904" s="13" t="str">
        <f t="shared" si="43"/>
        <v>December</v>
      </c>
      <c r="N904" s="14">
        <v>45657</v>
      </c>
      <c r="O904" s="8" t="s">
        <v>12824</v>
      </c>
    </row>
    <row r="905" spans="1:15" x14ac:dyDescent="0.3">
      <c r="A905" s="15" t="s">
        <v>1624</v>
      </c>
      <c r="B905" s="15" t="s">
        <v>68</v>
      </c>
      <c r="C905" s="15" t="s">
        <v>40</v>
      </c>
      <c r="D905" s="15" t="s">
        <v>452</v>
      </c>
      <c r="E905" s="16">
        <f>retail_store_sales!$H905/retail_store_sales!$F905</f>
        <v>26</v>
      </c>
      <c r="F905" s="17">
        <v>3</v>
      </c>
      <c r="G905" s="18">
        <f t="shared" si="42"/>
        <v>26</v>
      </c>
      <c r="H905" s="19">
        <v>78</v>
      </c>
      <c r="I905" s="15" t="s">
        <v>14</v>
      </c>
      <c r="J905" s="15" t="s">
        <v>37</v>
      </c>
      <c r="K905" s="13" t="str">
        <f t="shared" si="44"/>
        <v>Thursday</v>
      </c>
      <c r="L905" s="20">
        <f>YEAR(retail_store_sales!$N905)</f>
        <v>2023</v>
      </c>
      <c r="M905" s="20" t="str">
        <f t="shared" si="43"/>
        <v>September</v>
      </c>
      <c r="N905" s="21">
        <v>45176</v>
      </c>
      <c r="O905" s="15" t="s">
        <v>12824</v>
      </c>
    </row>
    <row r="906" spans="1:15" x14ac:dyDescent="0.3">
      <c r="A906" s="8" t="s">
        <v>12314</v>
      </c>
      <c r="B906" s="8" t="s">
        <v>112</v>
      </c>
      <c r="C906" s="8" t="s">
        <v>65</v>
      </c>
      <c r="D906" s="8" t="s">
        <v>419</v>
      </c>
      <c r="E906" s="9">
        <f>retail_store_sales!$H906/retail_store_sales!$F906</f>
        <v>41</v>
      </c>
      <c r="F906" s="10">
        <v>2</v>
      </c>
      <c r="G906" s="11">
        <f t="shared" si="42"/>
        <v>41</v>
      </c>
      <c r="H906" s="12">
        <v>82</v>
      </c>
      <c r="I906" s="8" t="s">
        <v>14</v>
      </c>
      <c r="J906" s="8" t="s">
        <v>37</v>
      </c>
      <c r="K906" s="13" t="str">
        <f t="shared" si="44"/>
        <v>Sunday</v>
      </c>
      <c r="L906" s="13">
        <f>YEAR(retail_store_sales!$N906)</f>
        <v>2024</v>
      </c>
      <c r="M906" s="13" t="str">
        <f t="shared" si="43"/>
        <v>July</v>
      </c>
      <c r="N906" s="14">
        <v>45501</v>
      </c>
      <c r="O906" s="8" t="b">
        <v>0</v>
      </c>
    </row>
    <row r="907" spans="1:15" x14ac:dyDescent="0.3">
      <c r="A907" s="15" t="s">
        <v>2769</v>
      </c>
      <c r="B907" s="15" t="s">
        <v>17</v>
      </c>
      <c r="C907" s="15" t="s">
        <v>129</v>
      </c>
      <c r="D907" s="15" t="s">
        <v>1047</v>
      </c>
      <c r="E907" s="16">
        <f>retail_store_sales!$H907/retail_store_sales!$F907</f>
        <v>8</v>
      </c>
      <c r="F907" s="17">
        <v>3</v>
      </c>
      <c r="G907" s="18">
        <f t="shared" si="42"/>
        <v>8</v>
      </c>
      <c r="H907" s="19">
        <v>24</v>
      </c>
      <c r="I907" s="15" t="s">
        <v>14</v>
      </c>
      <c r="J907" s="15" t="s">
        <v>37</v>
      </c>
      <c r="K907" s="13" t="str">
        <f t="shared" si="44"/>
        <v>Tuesday</v>
      </c>
      <c r="L907" s="20">
        <f>YEAR(retail_store_sales!$N907)</f>
        <v>2024</v>
      </c>
      <c r="M907" s="20" t="str">
        <f t="shared" si="43"/>
        <v>January</v>
      </c>
      <c r="N907" s="21">
        <v>45314</v>
      </c>
      <c r="O907" s="15" t="b">
        <v>1</v>
      </c>
    </row>
    <row r="908" spans="1:15" x14ac:dyDescent="0.3">
      <c r="A908" s="8" t="s">
        <v>9320</v>
      </c>
      <c r="B908" s="8" t="s">
        <v>64</v>
      </c>
      <c r="C908" s="8" t="s">
        <v>22</v>
      </c>
      <c r="D908" s="8" t="s">
        <v>1238</v>
      </c>
      <c r="E908" s="9">
        <f>retail_store_sales!$H908/retail_store_sales!$F908</f>
        <v>26</v>
      </c>
      <c r="F908" s="10">
        <v>10</v>
      </c>
      <c r="G908" s="11">
        <f t="shared" si="42"/>
        <v>26</v>
      </c>
      <c r="H908" s="12">
        <v>260</v>
      </c>
      <c r="I908" s="8" t="s">
        <v>47</v>
      </c>
      <c r="J908" s="8" t="s">
        <v>15</v>
      </c>
      <c r="K908" s="13" t="str">
        <f t="shared" si="44"/>
        <v>Monday</v>
      </c>
      <c r="L908" s="13">
        <f>YEAR(retail_store_sales!$N908)</f>
        <v>2024</v>
      </c>
      <c r="M908" s="13" t="str">
        <f t="shared" si="43"/>
        <v>January</v>
      </c>
      <c r="N908" s="14">
        <v>45292</v>
      </c>
      <c r="O908" s="8" t="b">
        <v>1</v>
      </c>
    </row>
    <row r="909" spans="1:15" x14ac:dyDescent="0.3">
      <c r="A909" s="15" t="s">
        <v>7304</v>
      </c>
      <c r="B909" s="15" t="s">
        <v>76</v>
      </c>
      <c r="C909" s="15" t="s">
        <v>40</v>
      </c>
      <c r="D909" s="15" t="s">
        <v>452</v>
      </c>
      <c r="E909" s="16">
        <f>retail_store_sales!$H909/retail_store_sales!$F909</f>
        <v>26</v>
      </c>
      <c r="F909" s="17">
        <v>7</v>
      </c>
      <c r="G909" s="18">
        <f t="shared" si="42"/>
        <v>26</v>
      </c>
      <c r="H909" s="19">
        <v>182</v>
      </c>
      <c r="I909" s="15" t="s">
        <v>47</v>
      </c>
      <c r="J909" s="15" t="s">
        <v>15</v>
      </c>
      <c r="K909" s="13" t="str">
        <f t="shared" si="44"/>
        <v>Sunday</v>
      </c>
      <c r="L909" s="20">
        <f>YEAR(retail_store_sales!$N909)</f>
        <v>2022</v>
      </c>
      <c r="M909" s="20" t="str">
        <f t="shared" si="43"/>
        <v>October</v>
      </c>
      <c r="N909" s="21">
        <v>44836</v>
      </c>
      <c r="O909" s="15" t="b">
        <v>0</v>
      </c>
    </row>
    <row r="910" spans="1:15" x14ac:dyDescent="0.3">
      <c r="A910" s="8" t="s">
        <v>11434</v>
      </c>
      <c r="B910" s="8" t="s">
        <v>21</v>
      </c>
      <c r="C910" s="8" t="s">
        <v>22</v>
      </c>
      <c r="D910" s="8" t="s">
        <v>550</v>
      </c>
      <c r="E910" s="9">
        <f>retail_store_sales!$H910/retail_store_sales!$F910</f>
        <v>11</v>
      </c>
      <c r="F910" s="10">
        <v>1</v>
      </c>
      <c r="G910" s="11">
        <f t="shared" si="42"/>
        <v>11</v>
      </c>
      <c r="H910" s="12">
        <v>11</v>
      </c>
      <c r="I910" s="8" t="s">
        <v>14</v>
      </c>
      <c r="J910" s="8" t="s">
        <v>37</v>
      </c>
      <c r="K910" s="13" t="str">
        <f t="shared" si="44"/>
        <v>Monday</v>
      </c>
      <c r="L910" s="13">
        <f>YEAR(retail_store_sales!$N910)</f>
        <v>2024</v>
      </c>
      <c r="M910" s="13" t="str">
        <f t="shared" si="43"/>
        <v>April</v>
      </c>
      <c r="N910" s="14">
        <v>45397</v>
      </c>
      <c r="O910" s="8" t="s">
        <v>12824</v>
      </c>
    </row>
    <row r="911" spans="1:15" x14ac:dyDescent="0.3">
      <c r="A911" s="15" t="s">
        <v>9135</v>
      </c>
      <c r="B911" s="15" t="s">
        <v>17</v>
      </c>
      <c r="C911" s="15" t="s">
        <v>27</v>
      </c>
      <c r="D911" s="15" t="s">
        <v>569</v>
      </c>
      <c r="E911" s="16">
        <f>retail_store_sales!$H911/retail_store_sales!$F911</f>
        <v>29</v>
      </c>
      <c r="F911" s="17">
        <v>8</v>
      </c>
      <c r="G911" s="18">
        <f t="shared" si="42"/>
        <v>29</v>
      </c>
      <c r="H911" s="19">
        <v>232</v>
      </c>
      <c r="I911" s="15" t="s">
        <v>24</v>
      </c>
      <c r="J911" s="15" t="s">
        <v>37</v>
      </c>
      <c r="K911" s="13" t="str">
        <f t="shared" si="44"/>
        <v>Saturday</v>
      </c>
      <c r="L911" s="20">
        <f>YEAR(retail_store_sales!$N911)</f>
        <v>2023</v>
      </c>
      <c r="M911" s="20" t="str">
        <f t="shared" si="43"/>
        <v>July</v>
      </c>
      <c r="N911" s="21">
        <v>45115</v>
      </c>
      <c r="O911" s="15" t="b">
        <v>1</v>
      </c>
    </row>
    <row r="912" spans="1:15" x14ac:dyDescent="0.3">
      <c r="A912" s="8" t="s">
        <v>7228</v>
      </c>
      <c r="B912" s="8" t="s">
        <v>35</v>
      </c>
      <c r="C912" s="8" t="s">
        <v>40</v>
      </c>
      <c r="D912" s="8" t="s">
        <v>673</v>
      </c>
      <c r="E912" s="9">
        <f>retail_store_sales!$H912/retail_store_sales!$F912</f>
        <v>12.5</v>
      </c>
      <c r="F912" s="10">
        <v>10</v>
      </c>
      <c r="G912" s="11">
        <f t="shared" si="42"/>
        <v>12.5</v>
      </c>
      <c r="H912" s="12">
        <v>125</v>
      </c>
      <c r="I912" s="8" t="s">
        <v>24</v>
      </c>
      <c r="J912" s="8" t="s">
        <v>15</v>
      </c>
      <c r="K912" s="13" t="str">
        <f t="shared" si="44"/>
        <v>Sunday</v>
      </c>
      <c r="L912" s="13">
        <f>YEAR(retail_store_sales!$N912)</f>
        <v>2023</v>
      </c>
      <c r="M912" s="13" t="str">
        <f t="shared" si="43"/>
        <v>September</v>
      </c>
      <c r="N912" s="14">
        <v>45179</v>
      </c>
      <c r="O912" s="8" t="s">
        <v>12824</v>
      </c>
    </row>
    <row r="913" spans="1:15" x14ac:dyDescent="0.3">
      <c r="A913" s="15" t="s">
        <v>5872</v>
      </c>
      <c r="B913" s="15" t="s">
        <v>17</v>
      </c>
      <c r="C913" s="15" t="s">
        <v>31</v>
      </c>
      <c r="D913" s="15" t="s">
        <v>236</v>
      </c>
      <c r="E913" s="16">
        <f>retail_store_sales!$H913/retail_store_sales!$F913</f>
        <v>17</v>
      </c>
      <c r="F913" s="17">
        <v>9</v>
      </c>
      <c r="G913" s="18">
        <f t="shared" si="42"/>
        <v>17</v>
      </c>
      <c r="H913" s="19">
        <v>153</v>
      </c>
      <c r="I913" s="15" t="s">
        <v>14</v>
      </c>
      <c r="J913" s="15" t="s">
        <v>15</v>
      </c>
      <c r="K913" s="13" t="str">
        <f t="shared" si="44"/>
        <v>Friday</v>
      </c>
      <c r="L913" s="20">
        <f>YEAR(retail_store_sales!$N913)</f>
        <v>2022</v>
      </c>
      <c r="M913" s="20" t="str">
        <f t="shared" si="43"/>
        <v>September</v>
      </c>
      <c r="N913" s="21">
        <v>44813</v>
      </c>
      <c r="O913" s="15" t="s">
        <v>12824</v>
      </c>
    </row>
    <row r="914" spans="1:15" x14ac:dyDescent="0.3">
      <c r="A914" s="8" t="s">
        <v>1843</v>
      </c>
      <c r="B914" s="8" t="s">
        <v>21</v>
      </c>
      <c r="C914" s="8" t="s">
        <v>40</v>
      </c>
      <c r="D914" s="8" t="s">
        <v>143</v>
      </c>
      <c r="E914" s="9">
        <f>retail_store_sales!$H914/retail_store_sales!$F914</f>
        <v>38</v>
      </c>
      <c r="F914" s="10">
        <v>1</v>
      </c>
      <c r="G914" s="11">
        <f t="shared" si="42"/>
        <v>38</v>
      </c>
      <c r="H914" s="12">
        <v>38</v>
      </c>
      <c r="I914" s="8" t="s">
        <v>14</v>
      </c>
      <c r="J914" s="8" t="s">
        <v>37</v>
      </c>
      <c r="K914" s="13" t="str">
        <f t="shared" si="44"/>
        <v>Tuesday</v>
      </c>
      <c r="L914" s="13">
        <f>YEAR(retail_store_sales!$N914)</f>
        <v>2022</v>
      </c>
      <c r="M914" s="13" t="str">
        <f t="shared" si="43"/>
        <v>May</v>
      </c>
      <c r="N914" s="14">
        <v>44691</v>
      </c>
      <c r="O914" s="8" t="b">
        <v>1</v>
      </c>
    </row>
    <row r="915" spans="1:15" x14ac:dyDescent="0.3">
      <c r="A915" s="15" t="s">
        <v>9838</v>
      </c>
      <c r="B915" s="15" t="s">
        <v>83</v>
      </c>
      <c r="C915" s="15" t="s">
        <v>40</v>
      </c>
      <c r="D915" s="15" t="s">
        <v>555</v>
      </c>
      <c r="E915" s="16">
        <f>retail_store_sales!$H915/retail_store_sales!$F915</f>
        <v>9.5</v>
      </c>
      <c r="F915" s="17">
        <v>1</v>
      </c>
      <c r="G915" s="18">
        <f t="shared" si="42"/>
        <v>9.5</v>
      </c>
      <c r="H915" s="19">
        <v>9.5</v>
      </c>
      <c r="I915" s="15" t="s">
        <v>24</v>
      </c>
      <c r="J915" s="15" t="s">
        <v>15</v>
      </c>
      <c r="K915" s="13" t="str">
        <f t="shared" si="44"/>
        <v>Sunday</v>
      </c>
      <c r="L915" s="20">
        <f>YEAR(retail_store_sales!$N915)</f>
        <v>2022</v>
      </c>
      <c r="M915" s="20" t="str">
        <f t="shared" si="43"/>
        <v>September</v>
      </c>
      <c r="N915" s="21">
        <v>44808</v>
      </c>
      <c r="O915" s="15" t="b">
        <v>1</v>
      </c>
    </row>
    <row r="916" spans="1:15" x14ac:dyDescent="0.3">
      <c r="A916" s="8" t="s">
        <v>10874</v>
      </c>
      <c r="B916" s="8" t="s">
        <v>17</v>
      </c>
      <c r="C916" s="8" t="s">
        <v>18</v>
      </c>
      <c r="D916" s="8" t="s">
        <v>249</v>
      </c>
      <c r="E916" s="9">
        <f>retail_store_sales!$H916/retail_store_sales!$F916</f>
        <v>38</v>
      </c>
      <c r="F916" s="10">
        <v>9</v>
      </c>
      <c r="G916" s="11">
        <f t="shared" si="42"/>
        <v>38</v>
      </c>
      <c r="H916" s="12">
        <v>342</v>
      </c>
      <c r="I916" s="8" t="s">
        <v>47</v>
      </c>
      <c r="J916" s="8" t="s">
        <v>15</v>
      </c>
      <c r="K916" s="13" t="str">
        <f t="shared" si="44"/>
        <v>Tuesday</v>
      </c>
      <c r="L916" s="13">
        <f>YEAR(retail_store_sales!$N916)</f>
        <v>2023</v>
      </c>
      <c r="M916" s="13" t="str">
        <f t="shared" si="43"/>
        <v>April</v>
      </c>
      <c r="N916" s="14">
        <v>45041</v>
      </c>
      <c r="O916" s="8" t="b">
        <v>1</v>
      </c>
    </row>
    <row r="917" spans="1:15" x14ac:dyDescent="0.3">
      <c r="A917" s="15" t="s">
        <v>1925</v>
      </c>
      <c r="B917" s="15" t="s">
        <v>21</v>
      </c>
      <c r="C917" s="15" t="s">
        <v>129</v>
      </c>
      <c r="D917" s="15" t="s">
        <v>211</v>
      </c>
      <c r="E917" s="16">
        <f>retail_store_sales!$H917/retail_store_sales!$F917</f>
        <v>14</v>
      </c>
      <c r="F917" s="17">
        <v>1</v>
      </c>
      <c r="G917" s="18">
        <f t="shared" si="42"/>
        <v>14</v>
      </c>
      <c r="H917" s="19">
        <v>14</v>
      </c>
      <c r="I917" s="15" t="s">
        <v>14</v>
      </c>
      <c r="J917" s="15" t="s">
        <v>15</v>
      </c>
      <c r="K917" s="13" t="str">
        <f t="shared" si="44"/>
        <v>Tuesday</v>
      </c>
      <c r="L917" s="20">
        <f>YEAR(retail_store_sales!$N917)</f>
        <v>2024</v>
      </c>
      <c r="M917" s="20" t="str">
        <f t="shared" si="43"/>
        <v>November</v>
      </c>
      <c r="N917" s="21">
        <v>45601</v>
      </c>
      <c r="O917" s="15" t="b">
        <v>1</v>
      </c>
    </row>
    <row r="918" spans="1:15" x14ac:dyDescent="0.3">
      <c r="A918" s="8" t="s">
        <v>1402</v>
      </c>
      <c r="B918" s="8" t="s">
        <v>30</v>
      </c>
      <c r="C918" s="8" t="s">
        <v>18</v>
      </c>
      <c r="D918" s="8" t="s">
        <v>539</v>
      </c>
      <c r="E918" s="9">
        <f>retail_store_sales!$H918/retail_store_sales!$F918</f>
        <v>23</v>
      </c>
      <c r="F918" s="10">
        <v>1</v>
      </c>
      <c r="G918" s="11">
        <f t="shared" si="42"/>
        <v>23</v>
      </c>
      <c r="H918" s="12">
        <v>23</v>
      </c>
      <c r="I918" s="8" t="s">
        <v>14</v>
      </c>
      <c r="J918" s="8" t="s">
        <v>15</v>
      </c>
      <c r="K918" s="13" t="str">
        <f t="shared" si="44"/>
        <v>Friday</v>
      </c>
      <c r="L918" s="13">
        <f>YEAR(retail_store_sales!$N918)</f>
        <v>2023</v>
      </c>
      <c r="M918" s="13" t="str">
        <f t="shared" si="43"/>
        <v>February</v>
      </c>
      <c r="N918" s="14">
        <v>44960</v>
      </c>
      <c r="O918" s="8" t="b">
        <v>1</v>
      </c>
    </row>
    <row r="919" spans="1:15" x14ac:dyDescent="0.3">
      <c r="A919" s="15" t="s">
        <v>10907</v>
      </c>
      <c r="B919" s="15" t="s">
        <v>64</v>
      </c>
      <c r="C919" s="15" t="s">
        <v>22</v>
      </c>
      <c r="D919" s="15" t="s">
        <v>84</v>
      </c>
      <c r="E919" s="16">
        <f>retail_store_sales!$H919/retail_store_sales!$F919</f>
        <v>33.5</v>
      </c>
      <c r="F919" s="17">
        <v>8</v>
      </c>
      <c r="G919" s="18">
        <f t="shared" si="42"/>
        <v>33.5</v>
      </c>
      <c r="H919" s="19">
        <v>268</v>
      </c>
      <c r="I919" s="15" t="s">
        <v>14</v>
      </c>
      <c r="J919" s="15" t="s">
        <v>37</v>
      </c>
      <c r="K919" s="13" t="str">
        <f t="shared" si="44"/>
        <v>Thursday</v>
      </c>
      <c r="L919" s="20">
        <f>YEAR(retail_store_sales!$N919)</f>
        <v>2024</v>
      </c>
      <c r="M919" s="20" t="str">
        <f t="shared" si="43"/>
        <v>November</v>
      </c>
      <c r="N919" s="21">
        <v>45617</v>
      </c>
      <c r="O919" s="15" t="s">
        <v>12824</v>
      </c>
    </row>
    <row r="920" spans="1:15" x14ac:dyDescent="0.3">
      <c r="A920" s="8" t="s">
        <v>2312</v>
      </c>
      <c r="B920" s="8" t="s">
        <v>73</v>
      </c>
      <c r="C920" s="8" t="s">
        <v>31</v>
      </c>
      <c r="D920" s="8" t="s">
        <v>125</v>
      </c>
      <c r="E920" s="9">
        <f>retail_store_sales!$H920/retail_store_sales!$F920</f>
        <v>8</v>
      </c>
      <c r="F920" s="10">
        <v>4</v>
      </c>
      <c r="G920" s="11">
        <f t="shared" si="42"/>
        <v>8</v>
      </c>
      <c r="H920" s="12">
        <v>32</v>
      </c>
      <c r="I920" s="8" t="s">
        <v>47</v>
      </c>
      <c r="J920" s="8" t="s">
        <v>15</v>
      </c>
      <c r="K920" s="13" t="str">
        <f t="shared" si="44"/>
        <v>Wednesday</v>
      </c>
      <c r="L920" s="13">
        <f>YEAR(retail_store_sales!$N920)</f>
        <v>2024</v>
      </c>
      <c r="M920" s="13" t="str">
        <f t="shared" si="43"/>
        <v>January</v>
      </c>
      <c r="N920" s="14">
        <v>45308</v>
      </c>
      <c r="O920" s="8" t="b">
        <v>0</v>
      </c>
    </row>
    <row r="921" spans="1:15" x14ac:dyDescent="0.3">
      <c r="A921" s="15" t="s">
        <v>2887</v>
      </c>
      <c r="B921" s="15" t="s">
        <v>21</v>
      </c>
      <c r="C921" s="15" t="s">
        <v>22</v>
      </c>
      <c r="D921" s="15" t="s">
        <v>23</v>
      </c>
      <c r="E921" s="16">
        <f>retail_store_sales!$H921/retail_store_sales!$F921</f>
        <v>21.5</v>
      </c>
      <c r="F921" s="17">
        <v>5</v>
      </c>
      <c r="G921" s="18">
        <f t="shared" si="42"/>
        <v>21.5</v>
      </c>
      <c r="H921" s="19">
        <v>107.5</v>
      </c>
      <c r="I921" s="15" t="s">
        <v>14</v>
      </c>
      <c r="J921" s="15" t="s">
        <v>15</v>
      </c>
      <c r="K921" s="13" t="str">
        <f t="shared" si="44"/>
        <v>Tuesday</v>
      </c>
      <c r="L921" s="20">
        <f>YEAR(retail_store_sales!$N921)</f>
        <v>2022</v>
      </c>
      <c r="M921" s="20" t="str">
        <f t="shared" si="43"/>
        <v>February</v>
      </c>
      <c r="N921" s="21">
        <v>44593</v>
      </c>
      <c r="O921" s="15" t="b">
        <v>1</v>
      </c>
    </row>
    <row r="922" spans="1:15" x14ac:dyDescent="0.3">
      <c r="A922" s="8" t="s">
        <v>2186</v>
      </c>
      <c r="B922" s="8" t="s">
        <v>17</v>
      </c>
      <c r="C922" s="8" t="s">
        <v>12</v>
      </c>
      <c r="D922" s="8" t="s">
        <v>371</v>
      </c>
      <c r="E922" s="9">
        <f>retail_store_sales!$H922/retail_store_sales!$F922</f>
        <v>23</v>
      </c>
      <c r="F922" s="10">
        <v>5</v>
      </c>
      <c r="G922" s="11">
        <f t="shared" si="42"/>
        <v>23</v>
      </c>
      <c r="H922" s="12">
        <v>115</v>
      </c>
      <c r="I922" s="8" t="s">
        <v>14</v>
      </c>
      <c r="J922" s="8" t="s">
        <v>37</v>
      </c>
      <c r="K922" s="13" t="str">
        <f t="shared" si="44"/>
        <v>Sunday</v>
      </c>
      <c r="L922" s="13">
        <f>YEAR(retail_store_sales!$N922)</f>
        <v>2022</v>
      </c>
      <c r="M922" s="13" t="str">
        <f t="shared" si="43"/>
        <v>March</v>
      </c>
      <c r="N922" s="14">
        <v>44647</v>
      </c>
      <c r="O922" s="8" t="s">
        <v>12824</v>
      </c>
    </row>
    <row r="923" spans="1:15" x14ac:dyDescent="0.3">
      <c r="A923" s="15" t="s">
        <v>7155</v>
      </c>
      <c r="B923" s="15" t="s">
        <v>83</v>
      </c>
      <c r="C923" s="15" t="s">
        <v>129</v>
      </c>
      <c r="D923" s="15" t="s">
        <v>334</v>
      </c>
      <c r="E923" s="16">
        <f>retail_store_sales!$H923/retail_store_sales!$F923</f>
        <v>20</v>
      </c>
      <c r="F923" s="17">
        <v>2</v>
      </c>
      <c r="G923" s="18">
        <f t="shared" si="42"/>
        <v>20</v>
      </c>
      <c r="H923" s="19">
        <v>40</v>
      </c>
      <c r="I923" s="15" t="s">
        <v>47</v>
      </c>
      <c r="J923" s="15" t="s">
        <v>15</v>
      </c>
      <c r="K923" s="13" t="str">
        <f t="shared" si="44"/>
        <v>Monday</v>
      </c>
      <c r="L923" s="20">
        <f>YEAR(retail_store_sales!$N923)</f>
        <v>2023</v>
      </c>
      <c r="M923" s="20" t="str">
        <f t="shared" si="43"/>
        <v>May</v>
      </c>
      <c r="N923" s="21">
        <v>45047</v>
      </c>
      <c r="O923" s="15" t="b">
        <v>1</v>
      </c>
    </row>
    <row r="924" spans="1:15" x14ac:dyDescent="0.3">
      <c r="A924" s="8" t="s">
        <v>1277</v>
      </c>
      <c r="B924" s="8" t="s">
        <v>26</v>
      </c>
      <c r="C924" s="8" t="s">
        <v>31</v>
      </c>
      <c r="D924" s="8" t="s">
        <v>32</v>
      </c>
      <c r="E924" s="9">
        <f>retail_store_sales!$H924/retail_store_sales!$F924</f>
        <v>12.5</v>
      </c>
      <c r="F924" s="10">
        <v>6</v>
      </c>
      <c r="G924" s="11">
        <f t="shared" si="42"/>
        <v>12.5</v>
      </c>
      <c r="H924" s="12">
        <v>75</v>
      </c>
      <c r="I924" s="8" t="s">
        <v>14</v>
      </c>
      <c r="J924" s="8" t="s">
        <v>15</v>
      </c>
      <c r="K924" s="13" t="str">
        <f t="shared" si="44"/>
        <v>Friday</v>
      </c>
      <c r="L924" s="13">
        <f>YEAR(retail_store_sales!$N924)</f>
        <v>2023</v>
      </c>
      <c r="M924" s="13" t="str">
        <f t="shared" si="43"/>
        <v>May</v>
      </c>
      <c r="N924" s="14">
        <v>45065</v>
      </c>
      <c r="O924" s="8" t="s">
        <v>12824</v>
      </c>
    </row>
    <row r="925" spans="1:15" x14ac:dyDescent="0.3">
      <c r="A925" s="15" t="s">
        <v>9304</v>
      </c>
      <c r="B925" s="15" t="s">
        <v>35</v>
      </c>
      <c r="C925" s="15" t="s">
        <v>22</v>
      </c>
      <c r="D925" s="15" t="s">
        <v>46</v>
      </c>
      <c r="E925" s="16">
        <f>retail_store_sales!$H925/retail_store_sales!$F925</f>
        <v>36.5</v>
      </c>
      <c r="F925" s="17">
        <v>10</v>
      </c>
      <c r="G925" s="18">
        <f t="shared" si="42"/>
        <v>36.5</v>
      </c>
      <c r="H925" s="19">
        <v>365</v>
      </c>
      <c r="I925" s="15" t="s">
        <v>14</v>
      </c>
      <c r="J925" s="15" t="s">
        <v>15</v>
      </c>
      <c r="K925" s="13" t="str">
        <f t="shared" si="44"/>
        <v>Tuesday</v>
      </c>
      <c r="L925" s="20">
        <f>YEAR(retail_store_sales!$N925)</f>
        <v>2022</v>
      </c>
      <c r="M925" s="20" t="str">
        <f t="shared" si="43"/>
        <v>April</v>
      </c>
      <c r="N925" s="21">
        <v>44670</v>
      </c>
      <c r="O925" s="15" t="b">
        <v>1</v>
      </c>
    </row>
    <row r="926" spans="1:15" x14ac:dyDescent="0.3">
      <c r="A926" s="8" t="s">
        <v>3059</v>
      </c>
      <c r="B926" s="8" t="s">
        <v>115</v>
      </c>
      <c r="C926" s="8" t="s">
        <v>31</v>
      </c>
      <c r="D926" s="8" t="s">
        <v>89</v>
      </c>
      <c r="E926" s="9">
        <f>retail_store_sales!$H926/retail_store_sales!$F926</f>
        <v>24.5</v>
      </c>
      <c r="F926" s="10">
        <v>3</v>
      </c>
      <c r="G926" s="11">
        <f t="shared" si="42"/>
        <v>24.5</v>
      </c>
      <c r="H926" s="12">
        <v>73.5</v>
      </c>
      <c r="I926" s="8" t="s">
        <v>14</v>
      </c>
      <c r="J926" s="8" t="s">
        <v>15</v>
      </c>
      <c r="K926" s="13" t="str">
        <f t="shared" si="44"/>
        <v>Monday</v>
      </c>
      <c r="L926" s="13">
        <f>YEAR(retail_store_sales!$N926)</f>
        <v>2024</v>
      </c>
      <c r="M926" s="13" t="str">
        <f t="shared" si="43"/>
        <v>October</v>
      </c>
      <c r="N926" s="14">
        <v>45593</v>
      </c>
      <c r="O926" s="8" t="b">
        <v>1</v>
      </c>
    </row>
    <row r="927" spans="1:15" x14ac:dyDescent="0.3">
      <c r="A927" s="15" t="s">
        <v>8506</v>
      </c>
      <c r="B927" s="15" t="s">
        <v>73</v>
      </c>
      <c r="C927" s="15" t="s">
        <v>27</v>
      </c>
      <c r="D927" s="15" t="s">
        <v>103</v>
      </c>
      <c r="E927" s="16">
        <f>retail_store_sales!$H927/retail_store_sales!$F927</f>
        <v>41</v>
      </c>
      <c r="F927" s="17">
        <v>4</v>
      </c>
      <c r="G927" s="18">
        <f t="shared" si="42"/>
        <v>41</v>
      </c>
      <c r="H927" s="19">
        <v>164</v>
      </c>
      <c r="I927" s="15" t="s">
        <v>14</v>
      </c>
      <c r="J927" s="15" t="s">
        <v>37</v>
      </c>
      <c r="K927" s="13" t="str">
        <f t="shared" si="44"/>
        <v>Saturday</v>
      </c>
      <c r="L927" s="20">
        <f>YEAR(retail_store_sales!$N927)</f>
        <v>2024</v>
      </c>
      <c r="M927" s="20" t="str">
        <f t="shared" si="43"/>
        <v>March</v>
      </c>
      <c r="N927" s="21">
        <v>45367</v>
      </c>
      <c r="O927" s="15" t="b">
        <v>1</v>
      </c>
    </row>
    <row r="928" spans="1:15" x14ac:dyDescent="0.3">
      <c r="A928" s="8" t="s">
        <v>11090</v>
      </c>
      <c r="B928" s="8" t="s">
        <v>79</v>
      </c>
      <c r="C928" s="8" t="s">
        <v>31</v>
      </c>
      <c r="D928" s="8" t="s">
        <v>202</v>
      </c>
      <c r="E928" s="9">
        <f>retail_store_sales!$H928/retail_store_sales!$F928</f>
        <v>9.5</v>
      </c>
      <c r="F928" s="10">
        <v>3</v>
      </c>
      <c r="G928" s="11">
        <f t="shared" si="42"/>
        <v>9.5</v>
      </c>
      <c r="H928" s="12">
        <v>28.5</v>
      </c>
      <c r="I928" s="8" t="s">
        <v>24</v>
      </c>
      <c r="J928" s="8" t="s">
        <v>15</v>
      </c>
      <c r="K928" s="13" t="str">
        <f t="shared" si="44"/>
        <v>Friday</v>
      </c>
      <c r="L928" s="13">
        <f>YEAR(retail_store_sales!$N928)</f>
        <v>2024</v>
      </c>
      <c r="M928" s="13" t="str">
        <f t="shared" si="43"/>
        <v>January</v>
      </c>
      <c r="N928" s="14">
        <v>45310</v>
      </c>
      <c r="O928" s="8" t="b">
        <v>1</v>
      </c>
    </row>
    <row r="929" spans="1:15" x14ac:dyDescent="0.3">
      <c r="A929" s="15" t="s">
        <v>8951</v>
      </c>
      <c r="B929" s="15" t="s">
        <v>54</v>
      </c>
      <c r="C929" s="15" t="s">
        <v>27</v>
      </c>
      <c r="D929" s="15" t="s">
        <v>569</v>
      </c>
      <c r="E929" s="16">
        <f>retail_store_sales!$H929/retail_store_sales!$F929</f>
        <v>29</v>
      </c>
      <c r="F929" s="17">
        <v>10</v>
      </c>
      <c r="G929" s="18">
        <f t="shared" si="42"/>
        <v>29</v>
      </c>
      <c r="H929" s="19">
        <v>290</v>
      </c>
      <c r="I929" s="15" t="s">
        <v>14</v>
      </c>
      <c r="J929" s="15" t="s">
        <v>15</v>
      </c>
      <c r="K929" s="13" t="str">
        <f t="shared" si="44"/>
        <v>Tuesday</v>
      </c>
      <c r="L929" s="20">
        <f>YEAR(retail_store_sales!$N929)</f>
        <v>2022</v>
      </c>
      <c r="M929" s="20" t="str">
        <f t="shared" si="43"/>
        <v>November</v>
      </c>
      <c r="N929" s="21">
        <v>44887</v>
      </c>
      <c r="O929" s="15" t="s">
        <v>12824</v>
      </c>
    </row>
    <row r="930" spans="1:15" x14ac:dyDescent="0.3">
      <c r="A930" s="8" t="s">
        <v>679</v>
      </c>
      <c r="B930" s="8" t="s">
        <v>83</v>
      </c>
      <c r="C930" s="8" t="s">
        <v>65</v>
      </c>
      <c r="D930" s="8" t="s">
        <v>348</v>
      </c>
      <c r="E930" s="9">
        <f>retail_store_sales!$H930/retail_store_sales!$F930</f>
        <v>27.5</v>
      </c>
      <c r="F930" s="10">
        <v>5</v>
      </c>
      <c r="G930" s="11">
        <f t="shared" si="42"/>
        <v>27.5</v>
      </c>
      <c r="H930" s="12">
        <v>137.5</v>
      </c>
      <c r="I930" s="8" t="s">
        <v>14</v>
      </c>
      <c r="J930" s="8" t="s">
        <v>37</v>
      </c>
      <c r="K930" s="13" t="str">
        <f t="shared" si="44"/>
        <v>Sunday</v>
      </c>
      <c r="L930" s="13">
        <f>YEAR(retail_store_sales!$N930)</f>
        <v>2022</v>
      </c>
      <c r="M930" s="13" t="str">
        <f t="shared" si="43"/>
        <v>October</v>
      </c>
      <c r="N930" s="14">
        <v>44864</v>
      </c>
      <c r="O930" s="8" t="b">
        <v>1</v>
      </c>
    </row>
    <row r="931" spans="1:15" x14ac:dyDescent="0.3">
      <c r="A931" s="15" t="s">
        <v>12436</v>
      </c>
      <c r="B931" s="15" t="s">
        <v>68</v>
      </c>
      <c r="C931" s="15" t="s">
        <v>18</v>
      </c>
      <c r="D931" s="15" t="s">
        <v>270</v>
      </c>
      <c r="E931" s="16">
        <f>retail_store_sales!$H931/retail_store_sales!$F931</f>
        <v>5</v>
      </c>
      <c r="F931" s="17">
        <v>8</v>
      </c>
      <c r="G931" s="18">
        <f t="shared" si="42"/>
        <v>5</v>
      </c>
      <c r="H931" s="19">
        <v>40</v>
      </c>
      <c r="I931" s="15" t="s">
        <v>14</v>
      </c>
      <c r="J931" s="15" t="s">
        <v>15</v>
      </c>
      <c r="K931" s="13" t="str">
        <f t="shared" si="44"/>
        <v>Wednesday</v>
      </c>
      <c r="L931" s="20">
        <f>YEAR(retail_store_sales!$N931)</f>
        <v>2022</v>
      </c>
      <c r="M931" s="20" t="str">
        <f t="shared" si="43"/>
        <v>March</v>
      </c>
      <c r="N931" s="21">
        <v>44629</v>
      </c>
      <c r="O931" s="15" t="b">
        <v>0</v>
      </c>
    </row>
    <row r="932" spans="1:15" x14ac:dyDescent="0.3">
      <c r="A932" s="8" t="s">
        <v>904</v>
      </c>
      <c r="B932" s="8" t="s">
        <v>45</v>
      </c>
      <c r="C932" s="8" t="s">
        <v>22</v>
      </c>
      <c r="D932" s="8" t="s">
        <v>216</v>
      </c>
      <c r="E932" s="9">
        <f>retail_store_sales!$H932/retail_store_sales!$F932</f>
        <v>35</v>
      </c>
      <c r="F932" s="10">
        <v>6</v>
      </c>
      <c r="G932" s="11">
        <f t="shared" si="42"/>
        <v>35</v>
      </c>
      <c r="H932" s="12">
        <v>210</v>
      </c>
      <c r="I932" s="8" t="s">
        <v>47</v>
      </c>
      <c r="J932" s="8" t="s">
        <v>15</v>
      </c>
      <c r="K932" s="13" t="str">
        <f t="shared" si="44"/>
        <v>Thursday</v>
      </c>
      <c r="L932" s="13">
        <f>YEAR(retail_store_sales!$N932)</f>
        <v>2022</v>
      </c>
      <c r="M932" s="13" t="str">
        <f t="shared" si="43"/>
        <v>June</v>
      </c>
      <c r="N932" s="14">
        <v>44742</v>
      </c>
      <c r="O932" s="8" t="s">
        <v>12824</v>
      </c>
    </row>
    <row r="933" spans="1:15" hidden="1" x14ac:dyDescent="0.3">
      <c r="A933" s="15" t="s">
        <v>12157</v>
      </c>
      <c r="B933" s="15" t="s">
        <v>62</v>
      </c>
      <c r="C933" s="15" t="s">
        <v>22</v>
      </c>
      <c r="D933" s="15" t="s">
        <v>46</v>
      </c>
      <c r="E933" s="16">
        <f>retail_store_sales!$H933/retail_store_sales!$F933</f>
        <v>36.5</v>
      </c>
      <c r="F933" s="17">
        <v>6</v>
      </c>
      <c r="G933" s="18">
        <f t="shared" si="42"/>
        <v>36.5</v>
      </c>
      <c r="H933" s="19">
        <v>219</v>
      </c>
      <c r="I933" s="15" t="s">
        <v>14</v>
      </c>
      <c r="J933" s="15" t="s">
        <v>15</v>
      </c>
      <c r="K933" s="13" t="str">
        <f t="shared" si="44"/>
        <v>Sunday</v>
      </c>
      <c r="L933" s="20">
        <f>YEAR(retail_store_sales!$N933)</f>
        <v>2025</v>
      </c>
      <c r="M933" s="20" t="str">
        <f t="shared" si="43"/>
        <v>January</v>
      </c>
      <c r="N933" s="21">
        <v>45669</v>
      </c>
      <c r="O933" s="15" t="s">
        <v>12824</v>
      </c>
    </row>
    <row r="934" spans="1:15" x14ac:dyDescent="0.3">
      <c r="A934" s="8" t="s">
        <v>12066</v>
      </c>
      <c r="B934" s="8" t="s">
        <v>54</v>
      </c>
      <c r="C934" s="8" t="s">
        <v>129</v>
      </c>
      <c r="D934" s="8" t="s">
        <v>148</v>
      </c>
      <c r="E934" s="9">
        <f>retail_store_sales!$H934/retail_store_sales!$F934</f>
        <v>26</v>
      </c>
      <c r="F934" s="10">
        <v>3</v>
      </c>
      <c r="G934" s="11">
        <f t="shared" si="42"/>
        <v>26</v>
      </c>
      <c r="H934" s="12">
        <v>78</v>
      </c>
      <c r="I934" s="8" t="s">
        <v>47</v>
      </c>
      <c r="J934" s="8" t="s">
        <v>37</v>
      </c>
      <c r="K934" s="13" t="str">
        <f t="shared" si="44"/>
        <v>Thursday</v>
      </c>
      <c r="L934" s="13">
        <f>YEAR(retail_store_sales!$N934)</f>
        <v>2022</v>
      </c>
      <c r="M934" s="13" t="str">
        <f t="shared" si="43"/>
        <v>November</v>
      </c>
      <c r="N934" s="14">
        <v>44868</v>
      </c>
      <c r="O934" s="8" t="s">
        <v>12824</v>
      </c>
    </row>
    <row r="935" spans="1:15" x14ac:dyDescent="0.3">
      <c r="A935" s="15" t="s">
        <v>8827</v>
      </c>
      <c r="B935" s="15" t="s">
        <v>76</v>
      </c>
      <c r="C935" s="15" t="s">
        <v>22</v>
      </c>
      <c r="D935" s="15" t="s">
        <v>216</v>
      </c>
      <c r="E935" s="16">
        <f>retail_store_sales!$H935/retail_store_sales!$F935</f>
        <v>35</v>
      </c>
      <c r="F935" s="17">
        <v>7</v>
      </c>
      <c r="G935" s="18">
        <f t="shared" si="42"/>
        <v>35</v>
      </c>
      <c r="H935" s="19">
        <v>245</v>
      </c>
      <c r="I935" s="15" t="s">
        <v>14</v>
      </c>
      <c r="J935" s="15" t="s">
        <v>37</v>
      </c>
      <c r="K935" s="13" t="str">
        <f t="shared" si="44"/>
        <v>Thursday</v>
      </c>
      <c r="L935" s="20">
        <f>YEAR(retail_store_sales!$N935)</f>
        <v>2024</v>
      </c>
      <c r="M935" s="20" t="str">
        <f t="shared" si="43"/>
        <v>December</v>
      </c>
      <c r="N935" s="21">
        <v>45638</v>
      </c>
      <c r="O935" s="15" t="b">
        <v>0</v>
      </c>
    </row>
    <row r="936" spans="1:15" x14ac:dyDescent="0.3">
      <c r="A936" s="8" t="s">
        <v>3267</v>
      </c>
      <c r="B936" s="8" t="s">
        <v>30</v>
      </c>
      <c r="C936" s="8" t="s">
        <v>65</v>
      </c>
      <c r="D936" s="8" t="s">
        <v>368</v>
      </c>
      <c r="E936" s="9">
        <f>retail_store_sales!$H936/retail_store_sales!$F936</f>
        <v>36.5</v>
      </c>
      <c r="F936" s="10">
        <v>9</v>
      </c>
      <c r="G936" s="11">
        <f t="shared" si="42"/>
        <v>36.5</v>
      </c>
      <c r="H936" s="12">
        <v>328.5</v>
      </c>
      <c r="I936" s="8" t="s">
        <v>47</v>
      </c>
      <c r="J936" s="8" t="s">
        <v>37</v>
      </c>
      <c r="K936" s="13" t="str">
        <f t="shared" si="44"/>
        <v>Wednesday</v>
      </c>
      <c r="L936" s="13">
        <f>YEAR(retail_store_sales!$N936)</f>
        <v>2023</v>
      </c>
      <c r="M936" s="13" t="str">
        <f t="shared" si="43"/>
        <v>January</v>
      </c>
      <c r="N936" s="14">
        <v>44937</v>
      </c>
      <c r="O936" s="8" t="b">
        <v>1</v>
      </c>
    </row>
    <row r="937" spans="1:15" x14ac:dyDescent="0.3">
      <c r="A937" s="15" t="s">
        <v>2831</v>
      </c>
      <c r="B937" s="15" t="s">
        <v>39</v>
      </c>
      <c r="C937" s="15" t="s">
        <v>129</v>
      </c>
      <c r="D937" s="15" t="s">
        <v>12823</v>
      </c>
      <c r="E937" s="16">
        <v>0</v>
      </c>
      <c r="F937" s="17">
        <v>0</v>
      </c>
      <c r="G937" s="18">
        <f t="shared" si="42"/>
        <v>0</v>
      </c>
      <c r="H937" s="19">
        <v>0</v>
      </c>
      <c r="I937" s="15" t="s">
        <v>24</v>
      </c>
      <c r="J937" s="15" t="s">
        <v>15</v>
      </c>
      <c r="K937" s="13" t="str">
        <f t="shared" si="44"/>
        <v>Wednesday</v>
      </c>
      <c r="L937" s="20">
        <f>YEAR(retail_store_sales!$N937)</f>
        <v>2023</v>
      </c>
      <c r="M937" s="20" t="str">
        <f t="shared" si="43"/>
        <v>January</v>
      </c>
      <c r="N937" s="21">
        <v>44944</v>
      </c>
      <c r="O937" s="15" t="s">
        <v>12824</v>
      </c>
    </row>
    <row r="938" spans="1:15" x14ac:dyDescent="0.3">
      <c r="A938" s="8" t="s">
        <v>5303</v>
      </c>
      <c r="B938" s="8" t="s">
        <v>112</v>
      </c>
      <c r="C938" s="8" t="s">
        <v>22</v>
      </c>
      <c r="D938" s="8" t="s">
        <v>382</v>
      </c>
      <c r="E938" s="9">
        <f>retail_store_sales!$H938/retail_store_sales!$F938</f>
        <v>41</v>
      </c>
      <c r="F938" s="10">
        <v>1</v>
      </c>
      <c r="G938" s="11">
        <f t="shared" si="42"/>
        <v>41</v>
      </c>
      <c r="H938" s="12">
        <v>41</v>
      </c>
      <c r="I938" s="8" t="s">
        <v>14</v>
      </c>
      <c r="J938" s="8" t="s">
        <v>37</v>
      </c>
      <c r="K938" s="13" t="str">
        <f t="shared" si="44"/>
        <v>Monday</v>
      </c>
      <c r="L938" s="13">
        <f>YEAR(retail_store_sales!$N938)</f>
        <v>2024</v>
      </c>
      <c r="M938" s="13" t="str">
        <f t="shared" si="43"/>
        <v>May</v>
      </c>
      <c r="N938" s="14">
        <v>45425</v>
      </c>
      <c r="O938" s="8" t="b">
        <v>0</v>
      </c>
    </row>
    <row r="939" spans="1:15" x14ac:dyDescent="0.3">
      <c r="A939" s="15" t="s">
        <v>11172</v>
      </c>
      <c r="B939" s="15" t="s">
        <v>21</v>
      </c>
      <c r="C939" s="15" t="s">
        <v>40</v>
      </c>
      <c r="D939" s="15" t="s">
        <v>302</v>
      </c>
      <c r="E939" s="16">
        <f>retail_store_sales!$H939/retail_store_sales!$F939</f>
        <v>15.5</v>
      </c>
      <c r="F939" s="17">
        <v>8</v>
      </c>
      <c r="G939" s="18">
        <f t="shared" si="42"/>
        <v>15.5</v>
      </c>
      <c r="H939" s="19">
        <v>124</v>
      </c>
      <c r="I939" s="15" t="s">
        <v>47</v>
      </c>
      <c r="J939" s="15" t="s">
        <v>37</v>
      </c>
      <c r="K939" s="13" t="str">
        <f t="shared" si="44"/>
        <v>Thursday</v>
      </c>
      <c r="L939" s="20">
        <f>YEAR(retail_store_sales!$N939)</f>
        <v>2022</v>
      </c>
      <c r="M939" s="20" t="str">
        <f t="shared" si="43"/>
        <v>December</v>
      </c>
      <c r="N939" s="21">
        <v>44903</v>
      </c>
      <c r="O939" s="15" t="b">
        <v>1</v>
      </c>
    </row>
    <row r="940" spans="1:15" x14ac:dyDescent="0.3">
      <c r="A940" s="8" t="s">
        <v>10351</v>
      </c>
      <c r="B940" s="8" t="s">
        <v>167</v>
      </c>
      <c r="C940" s="8" t="s">
        <v>18</v>
      </c>
      <c r="D940" s="8" t="s">
        <v>1127</v>
      </c>
      <c r="E940" s="9">
        <f>retail_store_sales!$H940/retail_store_sales!$F940</f>
        <v>41</v>
      </c>
      <c r="F940" s="10">
        <v>10</v>
      </c>
      <c r="G940" s="11">
        <f t="shared" si="42"/>
        <v>41</v>
      </c>
      <c r="H940" s="12">
        <v>410</v>
      </c>
      <c r="I940" s="8" t="s">
        <v>47</v>
      </c>
      <c r="J940" s="8" t="s">
        <v>15</v>
      </c>
      <c r="K940" s="13" t="str">
        <f t="shared" si="44"/>
        <v>Saturday</v>
      </c>
      <c r="L940" s="13">
        <f>YEAR(retail_store_sales!$N940)</f>
        <v>2024</v>
      </c>
      <c r="M940" s="13" t="str">
        <f t="shared" si="43"/>
        <v>March</v>
      </c>
      <c r="N940" s="14">
        <v>45374</v>
      </c>
      <c r="O940" s="8" t="b">
        <v>0</v>
      </c>
    </row>
    <row r="941" spans="1:15" x14ac:dyDescent="0.3">
      <c r="A941" s="15" t="s">
        <v>9271</v>
      </c>
      <c r="B941" s="15" t="s">
        <v>11</v>
      </c>
      <c r="C941" s="15" t="s">
        <v>27</v>
      </c>
      <c r="D941" s="15" t="s">
        <v>28</v>
      </c>
      <c r="E941" s="16">
        <f>retail_store_sales!$H941/retail_store_sales!$F941</f>
        <v>27.5</v>
      </c>
      <c r="F941" s="17">
        <v>10</v>
      </c>
      <c r="G941" s="18">
        <f t="shared" si="42"/>
        <v>27.5</v>
      </c>
      <c r="H941" s="19">
        <v>275</v>
      </c>
      <c r="I941" s="15" t="s">
        <v>14</v>
      </c>
      <c r="J941" s="15" t="s">
        <v>37</v>
      </c>
      <c r="K941" s="13" t="str">
        <f t="shared" si="44"/>
        <v>Saturday</v>
      </c>
      <c r="L941" s="20">
        <f>YEAR(retail_store_sales!$N941)</f>
        <v>2024</v>
      </c>
      <c r="M941" s="20" t="str">
        <f t="shared" si="43"/>
        <v>July</v>
      </c>
      <c r="N941" s="21">
        <v>45479</v>
      </c>
      <c r="O941" s="15" t="b">
        <v>0</v>
      </c>
    </row>
    <row r="942" spans="1:15" x14ac:dyDescent="0.3">
      <c r="A942" s="8" t="s">
        <v>2211</v>
      </c>
      <c r="B942" s="8" t="s">
        <v>88</v>
      </c>
      <c r="C942" s="8" t="s">
        <v>65</v>
      </c>
      <c r="D942" s="8" t="s">
        <v>214</v>
      </c>
      <c r="E942" s="9">
        <f>retail_store_sales!$H942/retail_store_sales!$F942</f>
        <v>12.5</v>
      </c>
      <c r="F942" s="10">
        <v>2</v>
      </c>
      <c r="G942" s="11">
        <f t="shared" si="42"/>
        <v>12.5</v>
      </c>
      <c r="H942" s="12">
        <v>25</v>
      </c>
      <c r="I942" s="8" t="s">
        <v>47</v>
      </c>
      <c r="J942" s="8" t="s">
        <v>37</v>
      </c>
      <c r="K942" s="13" t="str">
        <f t="shared" si="44"/>
        <v>Wednesday</v>
      </c>
      <c r="L942" s="13">
        <f>YEAR(retail_store_sales!$N942)</f>
        <v>2023</v>
      </c>
      <c r="M942" s="13" t="str">
        <f t="shared" si="43"/>
        <v>August</v>
      </c>
      <c r="N942" s="14">
        <v>45140</v>
      </c>
      <c r="O942" s="8" t="s">
        <v>12824</v>
      </c>
    </row>
    <row r="943" spans="1:15" x14ac:dyDescent="0.3">
      <c r="A943" s="15" t="s">
        <v>9387</v>
      </c>
      <c r="B943" s="15" t="s">
        <v>99</v>
      </c>
      <c r="C943" s="15" t="s">
        <v>129</v>
      </c>
      <c r="D943" s="15" t="s">
        <v>360</v>
      </c>
      <c r="E943" s="16">
        <f>retail_store_sales!$H943/retail_store_sales!$F943</f>
        <v>32</v>
      </c>
      <c r="F943" s="17">
        <v>3</v>
      </c>
      <c r="G943" s="18">
        <f t="shared" si="42"/>
        <v>32</v>
      </c>
      <c r="H943" s="19">
        <v>96</v>
      </c>
      <c r="I943" s="15" t="s">
        <v>47</v>
      </c>
      <c r="J943" s="15" t="s">
        <v>15</v>
      </c>
      <c r="K943" s="13" t="str">
        <f t="shared" si="44"/>
        <v>Monday</v>
      </c>
      <c r="L943" s="20">
        <f>YEAR(retail_store_sales!$N943)</f>
        <v>2024</v>
      </c>
      <c r="M943" s="20" t="str">
        <f t="shared" si="43"/>
        <v>July</v>
      </c>
      <c r="N943" s="21">
        <v>45481</v>
      </c>
      <c r="O943" s="15" t="b">
        <v>1</v>
      </c>
    </row>
    <row r="944" spans="1:15" x14ac:dyDescent="0.3">
      <c r="A944" s="8" t="s">
        <v>12440</v>
      </c>
      <c r="B944" s="8" t="s">
        <v>115</v>
      </c>
      <c r="C944" s="8" t="s">
        <v>65</v>
      </c>
      <c r="D944" s="8" t="s">
        <v>419</v>
      </c>
      <c r="E944" s="9">
        <f>retail_store_sales!$H944/retail_store_sales!$F944</f>
        <v>41</v>
      </c>
      <c r="F944" s="10">
        <v>10</v>
      </c>
      <c r="G944" s="11">
        <f t="shared" si="42"/>
        <v>41</v>
      </c>
      <c r="H944" s="12">
        <v>410</v>
      </c>
      <c r="I944" s="8" t="s">
        <v>47</v>
      </c>
      <c r="J944" s="8" t="s">
        <v>37</v>
      </c>
      <c r="K944" s="13" t="str">
        <f t="shared" si="44"/>
        <v>Wednesday</v>
      </c>
      <c r="L944" s="13">
        <f>YEAR(retail_store_sales!$N944)</f>
        <v>2022</v>
      </c>
      <c r="M944" s="13" t="str">
        <f t="shared" si="43"/>
        <v>March</v>
      </c>
      <c r="N944" s="14">
        <v>44622</v>
      </c>
      <c r="O944" s="8" t="s">
        <v>12824</v>
      </c>
    </row>
    <row r="945" spans="1:15" x14ac:dyDescent="0.3">
      <c r="A945" s="15" t="s">
        <v>9987</v>
      </c>
      <c r="B945" s="15" t="s">
        <v>115</v>
      </c>
      <c r="C945" s="15" t="s">
        <v>27</v>
      </c>
      <c r="D945" s="15" t="s">
        <v>28</v>
      </c>
      <c r="E945" s="16">
        <f>retail_store_sales!$H945/retail_store_sales!$F945</f>
        <v>27.5</v>
      </c>
      <c r="F945" s="17">
        <v>5</v>
      </c>
      <c r="G945" s="18">
        <f t="shared" si="42"/>
        <v>27.5</v>
      </c>
      <c r="H945" s="19">
        <v>137.5</v>
      </c>
      <c r="I945" s="15" t="s">
        <v>47</v>
      </c>
      <c r="J945" s="15" t="s">
        <v>37</v>
      </c>
      <c r="K945" s="13" t="str">
        <f t="shared" si="44"/>
        <v>Friday</v>
      </c>
      <c r="L945" s="20">
        <f>YEAR(retail_store_sales!$N945)</f>
        <v>2022</v>
      </c>
      <c r="M945" s="20" t="str">
        <f t="shared" si="43"/>
        <v>November</v>
      </c>
      <c r="N945" s="21">
        <v>44890</v>
      </c>
      <c r="O945" s="15" t="b">
        <v>1</v>
      </c>
    </row>
    <row r="946" spans="1:15" x14ac:dyDescent="0.3">
      <c r="A946" s="8" t="s">
        <v>12559</v>
      </c>
      <c r="B946" s="8" t="s">
        <v>62</v>
      </c>
      <c r="C946" s="8" t="s">
        <v>27</v>
      </c>
      <c r="D946" s="8" t="s">
        <v>251</v>
      </c>
      <c r="E946" s="9">
        <f>retail_store_sales!$H946/retail_store_sales!$F946</f>
        <v>38</v>
      </c>
      <c r="F946" s="10">
        <v>1</v>
      </c>
      <c r="G946" s="11">
        <f t="shared" si="42"/>
        <v>38</v>
      </c>
      <c r="H946" s="12">
        <v>38</v>
      </c>
      <c r="I946" s="8" t="s">
        <v>14</v>
      </c>
      <c r="J946" s="8" t="s">
        <v>15</v>
      </c>
      <c r="K946" s="13" t="str">
        <f t="shared" si="44"/>
        <v>Wednesday</v>
      </c>
      <c r="L946" s="13">
        <f>YEAR(retail_store_sales!$N946)</f>
        <v>2022</v>
      </c>
      <c r="M946" s="13" t="str">
        <f t="shared" si="43"/>
        <v>October</v>
      </c>
      <c r="N946" s="14">
        <v>44839</v>
      </c>
      <c r="O946" s="8" t="s">
        <v>12824</v>
      </c>
    </row>
    <row r="947" spans="1:15" x14ac:dyDescent="0.3">
      <c r="A947" s="15" t="s">
        <v>12574</v>
      </c>
      <c r="B947" s="15" t="s">
        <v>97</v>
      </c>
      <c r="C947" s="15" t="s">
        <v>12</v>
      </c>
      <c r="D947" s="15" t="s">
        <v>60</v>
      </c>
      <c r="E947" s="16">
        <f>retail_store_sales!$H947/retail_store_sales!$F947</f>
        <v>29</v>
      </c>
      <c r="F947" s="17">
        <v>2</v>
      </c>
      <c r="G947" s="18">
        <f t="shared" si="42"/>
        <v>29</v>
      </c>
      <c r="H947" s="19">
        <v>58</v>
      </c>
      <c r="I947" s="15" t="s">
        <v>14</v>
      </c>
      <c r="J947" s="15" t="s">
        <v>15</v>
      </c>
      <c r="K947" s="13" t="str">
        <f t="shared" si="44"/>
        <v>Sunday</v>
      </c>
      <c r="L947" s="20">
        <f>YEAR(retail_store_sales!$N947)</f>
        <v>2023</v>
      </c>
      <c r="M947" s="20" t="str">
        <f t="shared" si="43"/>
        <v>December</v>
      </c>
      <c r="N947" s="21">
        <v>45270</v>
      </c>
      <c r="O947" s="15" t="s">
        <v>12824</v>
      </c>
    </row>
    <row r="948" spans="1:15" x14ac:dyDescent="0.3">
      <c r="A948" s="8" t="s">
        <v>8643</v>
      </c>
      <c r="B948" s="8" t="s">
        <v>30</v>
      </c>
      <c r="C948" s="8" t="s">
        <v>18</v>
      </c>
      <c r="D948" s="8" t="s">
        <v>249</v>
      </c>
      <c r="E948" s="9">
        <f>retail_store_sales!$H948/retail_store_sales!$F948</f>
        <v>38</v>
      </c>
      <c r="F948" s="10">
        <v>5</v>
      </c>
      <c r="G948" s="11">
        <f t="shared" si="42"/>
        <v>38</v>
      </c>
      <c r="H948" s="12">
        <v>190</v>
      </c>
      <c r="I948" s="8" t="s">
        <v>47</v>
      </c>
      <c r="J948" s="8" t="s">
        <v>37</v>
      </c>
      <c r="K948" s="13" t="str">
        <f t="shared" si="44"/>
        <v>Wednesday</v>
      </c>
      <c r="L948" s="13">
        <f>YEAR(retail_store_sales!$N948)</f>
        <v>2024</v>
      </c>
      <c r="M948" s="13" t="str">
        <f t="shared" si="43"/>
        <v>April</v>
      </c>
      <c r="N948" s="14">
        <v>45392</v>
      </c>
      <c r="O948" s="8" t="s">
        <v>12824</v>
      </c>
    </row>
    <row r="949" spans="1:15" x14ac:dyDescent="0.3">
      <c r="A949" s="15" t="s">
        <v>1777</v>
      </c>
      <c r="B949" s="15" t="s">
        <v>11</v>
      </c>
      <c r="C949" s="15" t="s">
        <v>129</v>
      </c>
      <c r="D949" s="15" t="s">
        <v>274</v>
      </c>
      <c r="E949" s="16">
        <f>retail_store_sales!$H949/retail_store_sales!$F949</f>
        <v>6.5</v>
      </c>
      <c r="F949" s="17">
        <v>3</v>
      </c>
      <c r="G949" s="18">
        <f t="shared" si="42"/>
        <v>6.5</v>
      </c>
      <c r="H949" s="19">
        <v>19.5</v>
      </c>
      <c r="I949" s="15" t="s">
        <v>24</v>
      </c>
      <c r="J949" s="15" t="s">
        <v>15</v>
      </c>
      <c r="K949" s="13" t="str">
        <f t="shared" si="44"/>
        <v>Friday</v>
      </c>
      <c r="L949" s="20">
        <f>YEAR(retail_store_sales!$N949)</f>
        <v>2024</v>
      </c>
      <c r="M949" s="20" t="str">
        <f t="shared" si="43"/>
        <v>August</v>
      </c>
      <c r="N949" s="21">
        <v>45513</v>
      </c>
      <c r="O949" s="15" t="b">
        <v>1</v>
      </c>
    </row>
    <row r="950" spans="1:15" hidden="1" x14ac:dyDescent="0.3">
      <c r="A950" s="8" t="s">
        <v>10711</v>
      </c>
      <c r="B950" s="8" t="s">
        <v>76</v>
      </c>
      <c r="C950" s="8" t="s">
        <v>27</v>
      </c>
      <c r="D950" s="8" t="s">
        <v>569</v>
      </c>
      <c r="E950" s="9">
        <f>retail_store_sales!$H950/retail_store_sales!$F950</f>
        <v>29</v>
      </c>
      <c r="F950" s="10">
        <v>9</v>
      </c>
      <c r="G950" s="11">
        <f t="shared" si="42"/>
        <v>29</v>
      </c>
      <c r="H950" s="12">
        <v>261</v>
      </c>
      <c r="I950" s="8" t="s">
        <v>47</v>
      </c>
      <c r="J950" s="8" t="s">
        <v>37</v>
      </c>
      <c r="K950" s="13" t="str">
        <f t="shared" si="44"/>
        <v>Saturday</v>
      </c>
      <c r="L950" s="13">
        <f>YEAR(retail_store_sales!$N950)</f>
        <v>2025</v>
      </c>
      <c r="M950" s="13" t="str">
        <f t="shared" si="43"/>
        <v>January</v>
      </c>
      <c r="N950" s="14">
        <v>45675</v>
      </c>
      <c r="O950" s="8" t="b">
        <v>0</v>
      </c>
    </row>
    <row r="951" spans="1:15" x14ac:dyDescent="0.3">
      <c r="A951" s="15" t="s">
        <v>6612</v>
      </c>
      <c r="B951" s="15" t="s">
        <v>76</v>
      </c>
      <c r="C951" s="15" t="s">
        <v>27</v>
      </c>
      <c r="D951" s="15" t="s">
        <v>173</v>
      </c>
      <c r="E951" s="16">
        <f>retail_store_sales!$H951/retail_store_sales!$F951</f>
        <v>9.5</v>
      </c>
      <c r="F951" s="17">
        <v>7</v>
      </c>
      <c r="G951" s="18">
        <f t="shared" si="42"/>
        <v>9.5</v>
      </c>
      <c r="H951" s="19">
        <v>66.5</v>
      </c>
      <c r="I951" s="15" t="s">
        <v>14</v>
      </c>
      <c r="J951" s="15" t="s">
        <v>15</v>
      </c>
      <c r="K951" s="13" t="str">
        <f t="shared" si="44"/>
        <v>Monday</v>
      </c>
      <c r="L951" s="20">
        <f>YEAR(retail_store_sales!$N951)</f>
        <v>2023</v>
      </c>
      <c r="M951" s="20" t="str">
        <f t="shared" si="43"/>
        <v>January</v>
      </c>
      <c r="N951" s="21">
        <v>44935</v>
      </c>
      <c r="O951" s="15" t="b">
        <v>1</v>
      </c>
    </row>
    <row r="952" spans="1:15" x14ac:dyDescent="0.3">
      <c r="A952" s="8" t="s">
        <v>1230</v>
      </c>
      <c r="B952" s="8" t="s">
        <v>83</v>
      </c>
      <c r="C952" s="8" t="s">
        <v>18</v>
      </c>
      <c r="D952" s="8" t="s">
        <v>57</v>
      </c>
      <c r="E952" s="9">
        <f>retail_store_sales!$H952/retail_store_sales!$F952</f>
        <v>27.5</v>
      </c>
      <c r="F952" s="10">
        <v>2</v>
      </c>
      <c r="G952" s="11">
        <f t="shared" si="42"/>
        <v>27.5</v>
      </c>
      <c r="H952" s="12">
        <v>55</v>
      </c>
      <c r="I952" s="8" t="s">
        <v>14</v>
      </c>
      <c r="J952" s="8" t="s">
        <v>15</v>
      </c>
      <c r="K952" s="13" t="str">
        <f t="shared" si="44"/>
        <v>Sunday</v>
      </c>
      <c r="L952" s="13">
        <f>YEAR(retail_store_sales!$N952)</f>
        <v>2024</v>
      </c>
      <c r="M952" s="13" t="str">
        <f t="shared" si="43"/>
        <v>May</v>
      </c>
      <c r="N952" s="14">
        <v>45431</v>
      </c>
      <c r="O952" s="8" t="b">
        <v>0</v>
      </c>
    </row>
    <row r="953" spans="1:15" x14ac:dyDescent="0.3">
      <c r="A953" s="15" t="s">
        <v>6893</v>
      </c>
      <c r="B953" s="15" t="s">
        <v>79</v>
      </c>
      <c r="C953" s="15" t="s">
        <v>18</v>
      </c>
      <c r="D953" s="15" t="s">
        <v>209</v>
      </c>
      <c r="E953" s="16">
        <f>retail_store_sales!$H953/retail_store_sales!$F953</f>
        <v>9.5</v>
      </c>
      <c r="F953" s="17">
        <v>3</v>
      </c>
      <c r="G953" s="18">
        <f t="shared" si="42"/>
        <v>9.5</v>
      </c>
      <c r="H953" s="19">
        <v>28.5</v>
      </c>
      <c r="I953" s="15" t="s">
        <v>24</v>
      </c>
      <c r="J953" s="15" t="s">
        <v>15</v>
      </c>
      <c r="K953" s="13" t="str">
        <f t="shared" si="44"/>
        <v>Tuesday</v>
      </c>
      <c r="L953" s="20">
        <f>YEAR(retail_store_sales!$N953)</f>
        <v>2023</v>
      </c>
      <c r="M953" s="20" t="str">
        <f t="shared" si="43"/>
        <v>April</v>
      </c>
      <c r="N953" s="21">
        <v>45020</v>
      </c>
      <c r="O953" s="15" t="b">
        <v>1</v>
      </c>
    </row>
    <row r="954" spans="1:15" x14ac:dyDescent="0.3">
      <c r="A954" s="8" t="s">
        <v>11087</v>
      </c>
      <c r="B954" s="8" t="s">
        <v>62</v>
      </c>
      <c r="C954" s="8" t="s">
        <v>27</v>
      </c>
      <c r="D954" s="8" t="s">
        <v>173</v>
      </c>
      <c r="E954" s="9">
        <f>retail_store_sales!$H954/retail_store_sales!$F954</f>
        <v>9.5</v>
      </c>
      <c r="F954" s="10">
        <v>8</v>
      </c>
      <c r="G954" s="11">
        <f t="shared" si="42"/>
        <v>9.5</v>
      </c>
      <c r="H954" s="12">
        <v>76</v>
      </c>
      <c r="I954" s="8" t="s">
        <v>14</v>
      </c>
      <c r="J954" s="8" t="s">
        <v>37</v>
      </c>
      <c r="K954" s="13" t="str">
        <f t="shared" si="44"/>
        <v>Wednesday</v>
      </c>
      <c r="L954" s="13">
        <f>YEAR(retail_store_sales!$N954)</f>
        <v>2024</v>
      </c>
      <c r="M954" s="13" t="str">
        <f t="shared" si="43"/>
        <v>May</v>
      </c>
      <c r="N954" s="14">
        <v>45427</v>
      </c>
      <c r="O954" s="8" t="b">
        <v>0</v>
      </c>
    </row>
    <row r="955" spans="1:15" x14ac:dyDescent="0.3">
      <c r="A955" s="15" t="s">
        <v>8499</v>
      </c>
      <c r="B955" s="15" t="s">
        <v>11</v>
      </c>
      <c r="C955" s="15" t="s">
        <v>65</v>
      </c>
      <c r="D955" s="15" t="s">
        <v>366</v>
      </c>
      <c r="E955" s="16">
        <f>retail_store_sales!$H955/retail_store_sales!$F955</f>
        <v>21.5</v>
      </c>
      <c r="F955" s="17">
        <v>7</v>
      </c>
      <c r="G955" s="18">
        <f t="shared" si="42"/>
        <v>21.5</v>
      </c>
      <c r="H955" s="19">
        <v>150.5</v>
      </c>
      <c r="I955" s="15" t="s">
        <v>24</v>
      </c>
      <c r="J955" s="15" t="s">
        <v>15</v>
      </c>
      <c r="K955" s="13" t="str">
        <f t="shared" si="44"/>
        <v>Friday</v>
      </c>
      <c r="L955" s="20">
        <f>YEAR(retail_store_sales!$N955)</f>
        <v>2023</v>
      </c>
      <c r="M955" s="20" t="str">
        <f t="shared" si="43"/>
        <v>February</v>
      </c>
      <c r="N955" s="21">
        <v>44981</v>
      </c>
      <c r="O955" s="15" t="b">
        <v>1</v>
      </c>
    </row>
    <row r="956" spans="1:15" x14ac:dyDescent="0.3">
      <c r="A956" s="8" t="s">
        <v>10702</v>
      </c>
      <c r="B956" s="8" t="s">
        <v>76</v>
      </c>
      <c r="C956" s="8" t="s">
        <v>12</v>
      </c>
      <c r="D956" s="8" t="s">
        <v>578</v>
      </c>
      <c r="E956" s="9">
        <f>retail_store_sales!$H956/retail_store_sales!$F956</f>
        <v>32</v>
      </c>
      <c r="F956" s="10">
        <v>1</v>
      </c>
      <c r="G956" s="11">
        <f t="shared" si="42"/>
        <v>32</v>
      </c>
      <c r="H956" s="12">
        <v>32</v>
      </c>
      <c r="I956" s="8" t="s">
        <v>47</v>
      </c>
      <c r="J956" s="8" t="s">
        <v>37</v>
      </c>
      <c r="K956" s="13" t="str">
        <f t="shared" si="44"/>
        <v>Thursday</v>
      </c>
      <c r="L956" s="13">
        <f>YEAR(retail_store_sales!$N956)</f>
        <v>2024</v>
      </c>
      <c r="M956" s="13" t="str">
        <f t="shared" si="43"/>
        <v>December</v>
      </c>
      <c r="N956" s="14">
        <v>45652</v>
      </c>
      <c r="O956" s="8" t="b">
        <v>1</v>
      </c>
    </row>
    <row r="957" spans="1:15" x14ac:dyDescent="0.3">
      <c r="A957" s="15" t="s">
        <v>1303</v>
      </c>
      <c r="B957" s="15" t="s">
        <v>21</v>
      </c>
      <c r="C957" s="15" t="s">
        <v>27</v>
      </c>
      <c r="D957" s="15" t="s">
        <v>400</v>
      </c>
      <c r="E957" s="16">
        <f>retail_store_sales!$H957/retail_store_sales!$F957</f>
        <v>21.5</v>
      </c>
      <c r="F957" s="17">
        <v>2</v>
      </c>
      <c r="G957" s="18">
        <f t="shared" si="42"/>
        <v>21.5</v>
      </c>
      <c r="H957" s="19">
        <v>43</v>
      </c>
      <c r="I957" s="15" t="s">
        <v>47</v>
      </c>
      <c r="J957" s="15" t="s">
        <v>37</v>
      </c>
      <c r="K957" s="13" t="str">
        <f t="shared" si="44"/>
        <v>Saturday</v>
      </c>
      <c r="L957" s="20">
        <f>YEAR(retail_store_sales!$N957)</f>
        <v>2022</v>
      </c>
      <c r="M957" s="20" t="str">
        <f t="shared" si="43"/>
        <v>May</v>
      </c>
      <c r="N957" s="21">
        <v>44695</v>
      </c>
      <c r="O957" s="15" t="s">
        <v>12824</v>
      </c>
    </row>
    <row r="958" spans="1:15" x14ac:dyDescent="0.3">
      <c r="A958" s="8" t="s">
        <v>11716</v>
      </c>
      <c r="B958" s="8" t="s">
        <v>54</v>
      </c>
      <c r="C958" s="8" t="s">
        <v>31</v>
      </c>
      <c r="D958" s="8" t="s">
        <v>2197</v>
      </c>
      <c r="E958" s="9">
        <f>retail_store_sales!$H958/retail_store_sales!$F958</f>
        <v>27.5</v>
      </c>
      <c r="F958" s="10">
        <v>3</v>
      </c>
      <c r="G958" s="11">
        <f t="shared" si="42"/>
        <v>27.5</v>
      </c>
      <c r="H958" s="12">
        <v>82.5</v>
      </c>
      <c r="I958" s="8" t="s">
        <v>14</v>
      </c>
      <c r="J958" s="8" t="s">
        <v>37</v>
      </c>
      <c r="K958" s="13" t="str">
        <f t="shared" si="44"/>
        <v>Thursday</v>
      </c>
      <c r="L958" s="13">
        <f>YEAR(retail_store_sales!$N958)</f>
        <v>2024</v>
      </c>
      <c r="M958" s="13" t="str">
        <f t="shared" si="43"/>
        <v>March</v>
      </c>
      <c r="N958" s="14">
        <v>45365</v>
      </c>
      <c r="O958" s="8" t="b">
        <v>0</v>
      </c>
    </row>
    <row r="959" spans="1:15" x14ac:dyDescent="0.3">
      <c r="A959" s="15" t="s">
        <v>5420</v>
      </c>
      <c r="B959" s="15" t="s">
        <v>39</v>
      </c>
      <c r="C959" s="15" t="s">
        <v>31</v>
      </c>
      <c r="D959" s="15" t="s">
        <v>481</v>
      </c>
      <c r="E959" s="16">
        <f>retail_store_sales!$H959/retail_store_sales!$F959</f>
        <v>23</v>
      </c>
      <c r="F959" s="17">
        <v>2</v>
      </c>
      <c r="G959" s="18">
        <f t="shared" si="42"/>
        <v>23</v>
      </c>
      <c r="H959" s="19">
        <v>46</v>
      </c>
      <c r="I959" s="15" t="s">
        <v>47</v>
      </c>
      <c r="J959" s="15" t="s">
        <v>37</v>
      </c>
      <c r="K959" s="13" t="str">
        <f t="shared" si="44"/>
        <v>Tuesday</v>
      </c>
      <c r="L959" s="20">
        <f>YEAR(retail_store_sales!$N959)</f>
        <v>2022</v>
      </c>
      <c r="M959" s="20" t="str">
        <f t="shared" si="43"/>
        <v>May</v>
      </c>
      <c r="N959" s="21">
        <v>44684</v>
      </c>
      <c r="O959" s="15" t="s">
        <v>12824</v>
      </c>
    </row>
    <row r="960" spans="1:15" x14ac:dyDescent="0.3">
      <c r="A960" s="8" t="s">
        <v>6471</v>
      </c>
      <c r="B960" s="8" t="s">
        <v>99</v>
      </c>
      <c r="C960" s="8" t="s">
        <v>129</v>
      </c>
      <c r="D960" s="8" t="s">
        <v>182</v>
      </c>
      <c r="E960" s="9">
        <f>retail_store_sales!$H960/retail_store_sales!$F960</f>
        <v>33.5</v>
      </c>
      <c r="F960" s="10">
        <v>4</v>
      </c>
      <c r="G960" s="11">
        <f t="shared" si="42"/>
        <v>33.5</v>
      </c>
      <c r="H960" s="12">
        <v>134</v>
      </c>
      <c r="I960" s="8" t="s">
        <v>24</v>
      </c>
      <c r="J960" s="8" t="s">
        <v>15</v>
      </c>
      <c r="K960" s="13" t="str">
        <f t="shared" si="44"/>
        <v>Friday</v>
      </c>
      <c r="L960" s="13">
        <f>YEAR(retail_store_sales!$N960)</f>
        <v>2024</v>
      </c>
      <c r="M960" s="13" t="str">
        <f t="shared" si="43"/>
        <v>January</v>
      </c>
      <c r="N960" s="14">
        <v>45317</v>
      </c>
      <c r="O960" s="8" t="b">
        <v>0</v>
      </c>
    </row>
    <row r="961" spans="1:15" x14ac:dyDescent="0.3">
      <c r="A961" s="15" t="s">
        <v>9273</v>
      </c>
      <c r="B961" s="15" t="s">
        <v>30</v>
      </c>
      <c r="C961" s="15" t="s">
        <v>31</v>
      </c>
      <c r="D961" s="15" t="s">
        <v>159</v>
      </c>
      <c r="E961" s="16">
        <f>retail_store_sales!$H961/retail_store_sales!$F961</f>
        <v>36.5</v>
      </c>
      <c r="F961" s="17">
        <v>6</v>
      </c>
      <c r="G961" s="18">
        <f t="shared" si="42"/>
        <v>36.5</v>
      </c>
      <c r="H961" s="19">
        <v>219</v>
      </c>
      <c r="I961" s="15" t="s">
        <v>47</v>
      </c>
      <c r="J961" s="15" t="s">
        <v>15</v>
      </c>
      <c r="K961" s="13" t="str">
        <f t="shared" si="44"/>
        <v>Sunday</v>
      </c>
      <c r="L961" s="20">
        <f>YEAR(retail_store_sales!$N961)</f>
        <v>2022</v>
      </c>
      <c r="M961" s="20" t="str">
        <f t="shared" si="43"/>
        <v>October</v>
      </c>
      <c r="N961" s="21">
        <v>44864</v>
      </c>
      <c r="O961" s="15" t="b">
        <v>0</v>
      </c>
    </row>
    <row r="962" spans="1:15" x14ac:dyDescent="0.3">
      <c r="A962" s="8" t="s">
        <v>3774</v>
      </c>
      <c r="B962" s="8" t="s">
        <v>17</v>
      </c>
      <c r="C962" s="8" t="s">
        <v>65</v>
      </c>
      <c r="D962" s="8" t="s">
        <v>12823</v>
      </c>
      <c r="E962" s="9">
        <v>0</v>
      </c>
      <c r="F962" s="10">
        <v>0</v>
      </c>
      <c r="G962" s="11">
        <f t="shared" ref="G962:G1025" si="45">IF(AND(F962=0, H962=0), 0, IF(H962=0, 0, H962/F962))</f>
        <v>0</v>
      </c>
      <c r="H962" s="12">
        <v>0</v>
      </c>
      <c r="I962" s="8" t="s">
        <v>14</v>
      </c>
      <c r="J962" s="8" t="s">
        <v>37</v>
      </c>
      <c r="K962" s="13" t="str">
        <f t="shared" si="44"/>
        <v>Sunday</v>
      </c>
      <c r="L962" s="13">
        <f>YEAR(retail_store_sales!$N962)</f>
        <v>2023</v>
      </c>
      <c r="M962" s="13" t="str">
        <f t="shared" ref="M962:M1025" si="46">TEXT(N962,"mmmm")</f>
        <v>December</v>
      </c>
      <c r="N962" s="14">
        <v>45263</v>
      </c>
      <c r="O962" s="8" t="b">
        <v>0</v>
      </c>
    </row>
    <row r="963" spans="1:15" x14ac:dyDescent="0.3">
      <c r="A963" s="15" t="s">
        <v>5945</v>
      </c>
      <c r="B963" s="15" t="s">
        <v>97</v>
      </c>
      <c r="C963" s="15" t="s">
        <v>40</v>
      </c>
      <c r="D963" s="15" t="s">
        <v>189</v>
      </c>
      <c r="E963" s="16">
        <f>retail_store_sales!$H963/retail_store_sales!$F963</f>
        <v>20</v>
      </c>
      <c r="F963" s="17">
        <v>9</v>
      </c>
      <c r="G963" s="18">
        <f t="shared" si="45"/>
        <v>20</v>
      </c>
      <c r="H963" s="19">
        <v>180</v>
      </c>
      <c r="I963" s="15" t="s">
        <v>14</v>
      </c>
      <c r="J963" s="15" t="s">
        <v>37</v>
      </c>
      <c r="K963" s="13" t="str">
        <f t="shared" ref="K963:K1026" si="47">TEXT(N963, "dddd")</f>
        <v>Wednesday</v>
      </c>
      <c r="L963" s="20">
        <f>YEAR(retail_store_sales!$N963)</f>
        <v>2023</v>
      </c>
      <c r="M963" s="20" t="str">
        <f t="shared" si="46"/>
        <v>April</v>
      </c>
      <c r="N963" s="21">
        <v>45035</v>
      </c>
      <c r="O963" s="15" t="b">
        <v>1</v>
      </c>
    </row>
    <row r="964" spans="1:15" x14ac:dyDescent="0.3">
      <c r="A964" s="8" t="s">
        <v>9141</v>
      </c>
      <c r="B964" s="8" t="s">
        <v>62</v>
      </c>
      <c r="C964" s="8" t="s">
        <v>12</v>
      </c>
      <c r="D964" s="8" t="s">
        <v>55</v>
      </c>
      <c r="E964" s="9">
        <f>retail_store_sales!$H964/retail_store_sales!$F964</f>
        <v>39.5</v>
      </c>
      <c r="F964" s="10">
        <v>9</v>
      </c>
      <c r="G964" s="11">
        <f t="shared" si="45"/>
        <v>39.5</v>
      </c>
      <c r="H964" s="12">
        <v>355.5</v>
      </c>
      <c r="I964" s="8" t="s">
        <v>47</v>
      </c>
      <c r="J964" s="8" t="s">
        <v>15</v>
      </c>
      <c r="K964" s="13" t="str">
        <f t="shared" si="47"/>
        <v>Tuesday</v>
      </c>
      <c r="L964" s="13">
        <f>YEAR(retail_store_sales!$N964)</f>
        <v>2024</v>
      </c>
      <c r="M964" s="13" t="str">
        <f t="shared" si="46"/>
        <v>December</v>
      </c>
      <c r="N964" s="14">
        <v>45650</v>
      </c>
      <c r="O964" s="8" t="b">
        <v>1</v>
      </c>
    </row>
    <row r="965" spans="1:15" x14ac:dyDescent="0.3">
      <c r="A965" s="15" t="s">
        <v>5144</v>
      </c>
      <c r="B965" s="15" t="s">
        <v>115</v>
      </c>
      <c r="C965" s="15" t="s">
        <v>40</v>
      </c>
      <c r="D965" s="15" t="s">
        <v>593</v>
      </c>
      <c r="E965" s="16">
        <f>retail_store_sales!$H965/retail_store_sales!$F965</f>
        <v>33.5</v>
      </c>
      <c r="F965" s="17">
        <v>2</v>
      </c>
      <c r="G965" s="18">
        <f t="shared" si="45"/>
        <v>33.5</v>
      </c>
      <c r="H965" s="19">
        <v>67</v>
      </c>
      <c r="I965" s="15" t="s">
        <v>14</v>
      </c>
      <c r="J965" s="15" t="s">
        <v>37</v>
      </c>
      <c r="K965" s="13" t="str">
        <f t="shared" si="47"/>
        <v>Friday</v>
      </c>
      <c r="L965" s="20">
        <f>YEAR(retail_store_sales!$N965)</f>
        <v>2023</v>
      </c>
      <c r="M965" s="20" t="str">
        <f t="shared" si="46"/>
        <v>May</v>
      </c>
      <c r="N965" s="21">
        <v>45065</v>
      </c>
      <c r="O965" s="15" t="b">
        <v>1</v>
      </c>
    </row>
    <row r="966" spans="1:15" x14ac:dyDescent="0.3">
      <c r="A966" s="8" t="s">
        <v>2608</v>
      </c>
      <c r="B966" s="8" t="s">
        <v>115</v>
      </c>
      <c r="C966" s="8" t="s">
        <v>40</v>
      </c>
      <c r="D966" s="8" t="s">
        <v>452</v>
      </c>
      <c r="E966" s="9">
        <f>retail_store_sales!$H966/retail_store_sales!$F966</f>
        <v>26</v>
      </c>
      <c r="F966" s="10">
        <v>8</v>
      </c>
      <c r="G966" s="11">
        <f t="shared" si="45"/>
        <v>26</v>
      </c>
      <c r="H966" s="12">
        <v>208</v>
      </c>
      <c r="I966" s="8" t="s">
        <v>14</v>
      </c>
      <c r="J966" s="8" t="s">
        <v>15</v>
      </c>
      <c r="K966" s="13" t="str">
        <f t="shared" si="47"/>
        <v>Wednesday</v>
      </c>
      <c r="L966" s="13">
        <f>YEAR(retail_store_sales!$N966)</f>
        <v>2023</v>
      </c>
      <c r="M966" s="13" t="str">
        <f t="shared" si="46"/>
        <v>February</v>
      </c>
      <c r="N966" s="14">
        <v>44972</v>
      </c>
      <c r="O966" s="8" t="b">
        <v>0</v>
      </c>
    </row>
    <row r="967" spans="1:15" x14ac:dyDescent="0.3">
      <c r="A967" s="15" t="s">
        <v>7974</v>
      </c>
      <c r="B967" s="15" t="s">
        <v>30</v>
      </c>
      <c r="C967" s="15" t="s">
        <v>18</v>
      </c>
      <c r="D967" s="15" t="s">
        <v>19</v>
      </c>
      <c r="E967" s="16">
        <f>retail_store_sales!$H967/retail_store_sales!$F967</f>
        <v>29</v>
      </c>
      <c r="F967" s="17">
        <v>10</v>
      </c>
      <c r="G967" s="18">
        <f t="shared" si="45"/>
        <v>29</v>
      </c>
      <c r="H967" s="19">
        <v>290</v>
      </c>
      <c r="I967" s="15" t="s">
        <v>14</v>
      </c>
      <c r="J967" s="15" t="s">
        <v>15</v>
      </c>
      <c r="K967" s="13" t="str">
        <f t="shared" si="47"/>
        <v>Tuesday</v>
      </c>
      <c r="L967" s="20">
        <f>YEAR(retail_store_sales!$N967)</f>
        <v>2023</v>
      </c>
      <c r="M967" s="20" t="str">
        <f t="shared" si="46"/>
        <v>March</v>
      </c>
      <c r="N967" s="21">
        <v>45006</v>
      </c>
      <c r="O967" s="15" t="b">
        <v>1</v>
      </c>
    </row>
    <row r="968" spans="1:15" x14ac:dyDescent="0.3">
      <c r="A968" s="8" t="s">
        <v>10525</v>
      </c>
      <c r="B968" s="8" t="s">
        <v>39</v>
      </c>
      <c r="C968" s="8" t="s">
        <v>65</v>
      </c>
      <c r="D968" s="8" t="s">
        <v>351</v>
      </c>
      <c r="E968" s="9">
        <f>retail_store_sales!$H968/retail_store_sales!$F968</f>
        <v>38</v>
      </c>
      <c r="F968" s="10">
        <v>1</v>
      </c>
      <c r="G968" s="11">
        <f t="shared" si="45"/>
        <v>38</v>
      </c>
      <c r="H968" s="12">
        <v>38</v>
      </c>
      <c r="I968" s="8" t="s">
        <v>47</v>
      </c>
      <c r="J968" s="8" t="s">
        <v>15</v>
      </c>
      <c r="K968" s="13" t="str">
        <f t="shared" si="47"/>
        <v>Thursday</v>
      </c>
      <c r="L968" s="13">
        <f>YEAR(retail_store_sales!$N968)</f>
        <v>2024</v>
      </c>
      <c r="M968" s="13" t="str">
        <f t="shared" si="46"/>
        <v>January</v>
      </c>
      <c r="N968" s="14">
        <v>45295</v>
      </c>
      <c r="O968" s="8" t="b">
        <v>1</v>
      </c>
    </row>
    <row r="969" spans="1:15" x14ac:dyDescent="0.3">
      <c r="A969" s="15" t="s">
        <v>4814</v>
      </c>
      <c r="B969" s="15" t="s">
        <v>115</v>
      </c>
      <c r="C969" s="15" t="s">
        <v>12</v>
      </c>
      <c r="D969" s="15" t="s">
        <v>165</v>
      </c>
      <c r="E969" s="16">
        <f>retail_store_sales!$H969/retail_store_sales!$F969</f>
        <v>21.5</v>
      </c>
      <c r="F969" s="17">
        <v>5</v>
      </c>
      <c r="G969" s="18">
        <f t="shared" si="45"/>
        <v>21.5</v>
      </c>
      <c r="H969" s="19">
        <v>107.5</v>
      </c>
      <c r="I969" s="15" t="s">
        <v>24</v>
      </c>
      <c r="J969" s="15" t="s">
        <v>15</v>
      </c>
      <c r="K969" s="13" t="str">
        <f t="shared" si="47"/>
        <v>Wednesday</v>
      </c>
      <c r="L969" s="20">
        <f>YEAR(retail_store_sales!$N969)</f>
        <v>2023</v>
      </c>
      <c r="M969" s="20" t="str">
        <f t="shared" si="46"/>
        <v>June</v>
      </c>
      <c r="N969" s="21">
        <v>45091</v>
      </c>
      <c r="O969" s="15" t="b">
        <v>1</v>
      </c>
    </row>
    <row r="970" spans="1:15" x14ac:dyDescent="0.3">
      <c r="A970" s="8" t="s">
        <v>483</v>
      </c>
      <c r="B970" s="8" t="s">
        <v>99</v>
      </c>
      <c r="C970" s="8" t="s">
        <v>40</v>
      </c>
      <c r="D970" s="8" t="s">
        <v>294</v>
      </c>
      <c r="E970" s="9">
        <f>retail_store_sales!$H970/retail_store_sales!$F970</f>
        <v>6.5</v>
      </c>
      <c r="F970" s="10">
        <v>6</v>
      </c>
      <c r="G970" s="11">
        <f t="shared" si="45"/>
        <v>6.5</v>
      </c>
      <c r="H970" s="12">
        <v>39</v>
      </c>
      <c r="I970" s="8" t="s">
        <v>14</v>
      </c>
      <c r="J970" s="8" t="s">
        <v>15</v>
      </c>
      <c r="K970" s="13" t="str">
        <f t="shared" si="47"/>
        <v>Tuesday</v>
      </c>
      <c r="L970" s="13">
        <f>YEAR(retail_store_sales!$N970)</f>
        <v>2024</v>
      </c>
      <c r="M970" s="13" t="str">
        <f t="shared" si="46"/>
        <v>June</v>
      </c>
      <c r="N970" s="14">
        <v>45461</v>
      </c>
      <c r="O970" s="8" t="b">
        <v>1</v>
      </c>
    </row>
    <row r="971" spans="1:15" x14ac:dyDescent="0.3">
      <c r="A971" s="15" t="s">
        <v>10195</v>
      </c>
      <c r="B971" s="15" t="s">
        <v>167</v>
      </c>
      <c r="C971" s="15" t="s">
        <v>12</v>
      </c>
      <c r="D971" s="15" t="s">
        <v>221</v>
      </c>
      <c r="E971" s="16">
        <f>retail_store_sales!$H971/retail_store_sales!$F971</f>
        <v>27.5</v>
      </c>
      <c r="F971" s="17">
        <v>10</v>
      </c>
      <c r="G971" s="18">
        <f t="shared" si="45"/>
        <v>27.5</v>
      </c>
      <c r="H971" s="19">
        <v>275</v>
      </c>
      <c r="I971" s="15" t="s">
        <v>14</v>
      </c>
      <c r="J971" s="15" t="s">
        <v>15</v>
      </c>
      <c r="K971" s="13" t="str">
        <f t="shared" si="47"/>
        <v>Monday</v>
      </c>
      <c r="L971" s="20">
        <f>YEAR(retail_store_sales!$N971)</f>
        <v>2022</v>
      </c>
      <c r="M971" s="20" t="str">
        <f t="shared" si="46"/>
        <v>May</v>
      </c>
      <c r="N971" s="21">
        <v>44683</v>
      </c>
      <c r="O971" s="15" t="b">
        <v>1</v>
      </c>
    </row>
    <row r="972" spans="1:15" x14ac:dyDescent="0.3">
      <c r="A972" s="8" t="s">
        <v>10826</v>
      </c>
      <c r="B972" s="8" t="s">
        <v>76</v>
      </c>
      <c r="C972" s="8" t="s">
        <v>12</v>
      </c>
      <c r="D972" s="8" t="s">
        <v>795</v>
      </c>
      <c r="E972" s="9">
        <f>retail_store_sales!$H972/retail_store_sales!$F972</f>
        <v>38</v>
      </c>
      <c r="F972" s="10">
        <v>2</v>
      </c>
      <c r="G972" s="11">
        <f t="shared" si="45"/>
        <v>38</v>
      </c>
      <c r="H972" s="12">
        <v>76</v>
      </c>
      <c r="I972" s="8" t="s">
        <v>24</v>
      </c>
      <c r="J972" s="8" t="s">
        <v>37</v>
      </c>
      <c r="K972" s="13" t="str">
        <f t="shared" si="47"/>
        <v>Tuesday</v>
      </c>
      <c r="L972" s="13">
        <f>YEAR(retail_store_sales!$N972)</f>
        <v>2023</v>
      </c>
      <c r="M972" s="13" t="str">
        <f t="shared" si="46"/>
        <v>February</v>
      </c>
      <c r="N972" s="14">
        <v>44971</v>
      </c>
      <c r="O972" s="8" t="s">
        <v>12824</v>
      </c>
    </row>
    <row r="973" spans="1:15" x14ac:dyDescent="0.3">
      <c r="A973" s="15" t="s">
        <v>10798</v>
      </c>
      <c r="B973" s="15" t="s">
        <v>68</v>
      </c>
      <c r="C973" s="15" t="s">
        <v>65</v>
      </c>
      <c r="D973" s="15" t="s">
        <v>760</v>
      </c>
      <c r="E973" s="16">
        <f>retail_store_sales!$H973/retail_store_sales!$F973</f>
        <v>6.5</v>
      </c>
      <c r="F973" s="17">
        <v>6</v>
      </c>
      <c r="G973" s="18">
        <f t="shared" si="45"/>
        <v>6.5</v>
      </c>
      <c r="H973" s="19">
        <v>39</v>
      </c>
      <c r="I973" s="15" t="s">
        <v>47</v>
      </c>
      <c r="J973" s="15" t="s">
        <v>37</v>
      </c>
      <c r="K973" s="13" t="str">
        <f t="shared" si="47"/>
        <v>Saturday</v>
      </c>
      <c r="L973" s="20">
        <f>YEAR(retail_store_sales!$N973)</f>
        <v>2023</v>
      </c>
      <c r="M973" s="20" t="str">
        <f t="shared" si="46"/>
        <v>January</v>
      </c>
      <c r="N973" s="21">
        <v>44933</v>
      </c>
      <c r="O973" s="15" t="b">
        <v>1</v>
      </c>
    </row>
    <row r="974" spans="1:15" x14ac:dyDescent="0.3">
      <c r="A974" s="8" t="s">
        <v>8563</v>
      </c>
      <c r="B974" s="8" t="s">
        <v>73</v>
      </c>
      <c r="C974" s="8" t="s">
        <v>18</v>
      </c>
      <c r="D974" s="8" t="s">
        <v>12823</v>
      </c>
      <c r="E974" s="9">
        <v>0</v>
      </c>
      <c r="F974" s="10">
        <v>0</v>
      </c>
      <c r="G974" s="11">
        <f t="shared" si="45"/>
        <v>0</v>
      </c>
      <c r="H974" s="12">
        <v>0</v>
      </c>
      <c r="I974" s="8" t="s">
        <v>47</v>
      </c>
      <c r="J974" s="8" t="s">
        <v>15</v>
      </c>
      <c r="K974" s="13" t="str">
        <f t="shared" si="47"/>
        <v>Wednesday</v>
      </c>
      <c r="L974" s="13">
        <f>YEAR(retail_store_sales!$N974)</f>
        <v>2023</v>
      </c>
      <c r="M974" s="13" t="str">
        <f t="shared" si="46"/>
        <v>November</v>
      </c>
      <c r="N974" s="14">
        <v>45231</v>
      </c>
      <c r="O974" s="8" t="s">
        <v>12824</v>
      </c>
    </row>
    <row r="975" spans="1:15" x14ac:dyDescent="0.3">
      <c r="A975" s="15" t="s">
        <v>5732</v>
      </c>
      <c r="B975" s="15" t="s">
        <v>39</v>
      </c>
      <c r="C975" s="15" t="s">
        <v>18</v>
      </c>
      <c r="D975" s="15" t="s">
        <v>57</v>
      </c>
      <c r="E975" s="16">
        <f>retail_store_sales!$H975/retail_store_sales!$F975</f>
        <v>27.5</v>
      </c>
      <c r="F975" s="17">
        <v>7</v>
      </c>
      <c r="G975" s="18">
        <f t="shared" si="45"/>
        <v>27.5</v>
      </c>
      <c r="H975" s="19">
        <v>192.5</v>
      </c>
      <c r="I975" s="15" t="s">
        <v>14</v>
      </c>
      <c r="J975" s="15" t="s">
        <v>37</v>
      </c>
      <c r="K975" s="13" t="str">
        <f t="shared" si="47"/>
        <v>Monday</v>
      </c>
      <c r="L975" s="20">
        <f>YEAR(retail_store_sales!$N975)</f>
        <v>2023</v>
      </c>
      <c r="M975" s="20" t="str">
        <f t="shared" si="46"/>
        <v>August</v>
      </c>
      <c r="N975" s="21">
        <v>45145</v>
      </c>
      <c r="O975" s="15" t="s">
        <v>12824</v>
      </c>
    </row>
    <row r="976" spans="1:15" x14ac:dyDescent="0.3">
      <c r="A976" s="8" t="s">
        <v>7935</v>
      </c>
      <c r="B976" s="8" t="s">
        <v>122</v>
      </c>
      <c r="C976" s="8" t="s">
        <v>18</v>
      </c>
      <c r="D976" s="8" t="s">
        <v>971</v>
      </c>
      <c r="E976" s="9">
        <f>retail_store_sales!$H976/retail_store_sales!$F976</f>
        <v>11</v>
      </c>
      <c r="F976" s="10">
        <v>2</v>
      </c>
      <c r="G976" s="11">
        <f t="shared" si="45"/>
        <v>11</v>
      </c>
      <c r="H976" s="12">
        <v>22</v>
      </c>
      <c r="I976" s="8" t="s">
        <v>24</v>
      </c>
      <c r="J976" s="8" t="s">
        <v>15</v>
      </c>
      <c r="K976" s="13" t="str">
        <f t="shared" si="47"/>
        <v>Saturday</v>
      </c>
      <c r="L976" s="13">
        <f>YEAR(retail_store_sales!$N976)</f>
        <v>2024</v>
      </c>
      <c r="M976" s="13" t="str">
        <f t="shared" si="46"/>
        <v>June</v>
      </c>
      <c r="N976" s="14">
        <v>45451</v>
      </c>
      <c r="O976" s="8" t="s">
        <v>12824</v>
      </c>
    </row>
    <row r="977" spans="1:15" x14ac:dyDescent="0.3">
      <c r="A977" s="15" t="s">
        <v>9751</v>
      </c>
      <c r="B977" s="15" t="s">
        <v>112</v>
      </c>
      <c r="C977" s="15" t="s">
        <v>31</v>
      </c>
      <c r="D977" s="15" t="s">
        <v>481</v>
      </c>
      <c r="E977" s="16">
        <f>retail_store_sales!$H977/retail_store_sales!$F977</f>
        <v>23</v>
      </c>
      <c r="F977" s="17">
        <v>5</v>
      </c>
      <c r="G977" s="18">
        <f t="shared" si="45"/>
        <v>23</v>
      </c>
      <c r="H977" s="19">
        <v>115</v>
      </c>
      <c r="I977" s="15" t="s">
        <v>24</v>
      </c>
      <c r="J977" s="15" t="s">
        <v>15</v>
      </c>
      <c r="K977" s="13" t="str">
        <f t="shared" si="47"/>
        <v>Thursday</v>
      </c>
      <c r="L977" s="20">
        <f>YEAR(retail_store_sales!$N977)</f>
        <v>2022</v>
      </c>
      <c r="M977" s="20" t="str">
        <f t="shared" si="46"/>
        <v>November</v>
      </c>
      <c r="N977" s="21">
        <v>44868</v>
      </c>
      <c r="O977" s="15" t="b">
        <v>0</v>
      </c>
    </row>
    <row r="978" spans="1:15" x14ac:dyDescent="0.3">
      <c r="A978" s="8" t="s">
        <v>3884</v>
      </c>
      <c r="B978" s="8" t="s">
        <v>83</v>
      </c>
      <c r="C978" s="8" t="s">
        <v>31</v>
      </c>
      <c r="D978" s="8" t="s">
        <v>497</v>
      </c>
      <c r="E978" s="9">
        <f>retail_store_sales!$H978/retail_store_sales!$F978</f>
        <v>29</v>
      </c>
      <c r="F978" s="10">
        <v>4</v>
      </c>
      <c r="G978" s="11">
        <f t="shared" si="45"/>
        <v>29</v>
      </c>
      <c r="H978" s="12">
        <v>116</v>
      </c>
      <c r="I978" s="8" t="s">
        <v>24</v>
      </c>
      <c r="J978" s="8" t="s">
        <v>37</v>
      </c>
      <c r="K978" s="13" t="str">
        <f t="shared" si="47"/>
        <v>Saturday</v>
      </c>
      <c r="L978" s="13">
        <f>YEAR(retail_store_sales!$N978)</f>
        <v>2022</v>
      </c>
      <c r="M978" s="13" t="str">
        <f t="shared" si="46"/>
        <v>August</v>
      </c>
      <c r="N978" s="14">
        <v>44779</v>
      </c>
      <c r="O978" s="8" t="b">
        <v>0</v>
      </c>
    </row>
    <row r="979" spans="1:15" x14ac:dyDescent="0.3">
      <c r="A979" s="15" t="s">
        <v>10219</v>
      </c>
      <c r="B979" s="15" t="s">
        <v>79</v>
      </c>
      <c r="C979" s="15" t="s">
        <v>12</v>
      </c>
      <c r="D979" s="15" t="s">
        <v>519</v>
      </c>
      <c r="E979" s="16">
        <f>retail_store_sales!$H979/retail_store_sales!$F979</f>
        <v>15.5</v>
      </c>
      <c r="F979" s="17">
        <v>5</v>
      </c>
      <c r="G979" s="18">
        <f t="shared" si="45"/>
        <v>15.5</v>
      </c>
      <c r="H979" s="19">
        <v>77.5</v>
      </c>
      <c r="I979" s="15" t="s">
        <v>24</v>
      </c>
      <c r="J979" s="15" t="s">
        <v>37</v>
      </c>
      <c r="K979" s="13" t="str">
        <f t="shared" si="47"/>
        <v>Thursday</v>
      </c>
      <c r="L979" s="20">
        <f>YEAR(retail_store_sales!$N979)</f>
        <v>2024</v>
      </c>
      <c r="M979" s="20" t="str">
        <f t="shared" si="46"/>
        <v>February</v>
      </c>
      <c r="N979" s="21">
        <v>45330</v>
      </c>
      <c r="O979" s="15" t="b">
        <v>0</v>
      </c>
    </row>
    <row r="980" spans="1:15" x14ac:dyDescent="0.3">
      <c r="A980" s="8" t="s">
        <v>10210</v>
      </c>
      <c r="B980" s="8" t="s">
        <v>115</v>
      </c>
      <c r="C980" s="8" t="s">
        <v>65</v>
      </c>
      <c r="D980" s="8" t="s">
        <v>642</v>
      </c>
      <c r="E980" s="9">
        <f>retail_store_sales!$H980/retail_store_sales!$F980</f>
        <v>26</v>
      </c>
      <c r="F980" s="10">
        <v>7</v>
      </c>
      <c r="G980" s="11">
        <f t="shared" si="45"/>
        <v>26</v>
      </c>
      <c r="H980" s="12">
        <v>182</v>
      </c>
      <c r="I980" s="8" t="s">
        <v>14</v>
      </c>
      <c r="J980" s="8" t="s">
        <v>37</v>
      </c>
      <c r="K980" s="13" t="str">
        <f t="shared" si="47"/>
        <v>Wednesday</v>
      </c>
      <c r="L980" s="13">
        <f>YEAR(retail_store_sales!$N980)</f>
        <v>2022</v>
      </c>
      <c r="M980" s="13" t="str">
        <f t="shared" si="46"/>
        <v>April</v>
      </c>
      <c r="N980" s="14">
        <v>44671</v>
      </c>
      <c r="O980" s="8" t="s">
        <v>12824</v>
      </c>
    </row>
    <row r="981" spans="1:15" x14ac:dyDescent="0.3">
      <c r="A981" s="15" t="s">
        <v>10755</v>
      </c>
      <c r="B981" s="15" t="s">
        <v>112</v>
      </c>
      <c r="C981" s="15" t="s">
        <v>27</v>
      </c>
      <c r="D981" s="15" t="s">
        <v>173</v>
      </c>
      <c r="E981" s="16">
        <f>retail_store_sales!$H981/retail_store_sales!$F981</f>
        <v>9.5</v>
      </c>
      <c r="F981" s="17">
        <v>1</v>
      </c>
      <c r="G981" s="18">
        <f t="shared" si="45"/>
        <v>9.5</v>
      </c>
      <c r="H981" s="19">
        <v>9.5</v>
      </c>
      <c r="I981" s="15" t="s">
        <v>47</v>
      </c>
      <c r="J981" s="15" t="s">
        <v>15</v>
      </c>
      <c r="K981" s="13" t="str">
        <f t="shared" si="47"/>
        <v>Sunday</v>
      </c>
      <c r="L981" s="20">
        <f>YEAR(retail_store_sales!$N981)</f>
        <v>2022</v>
      </c>
      <c r="M981" s="20" t="str">
        <f t="shared" si="46"/>
        <v>December</v>
      </c>
      <c r="N981" s="21">
        <v>44899</v>
      </c>
      <c r="O981" s="15" t="s">
        <v>12824</v>
      </c>
    </row>
    <row r="982" spans="1:15" x14ac:dyDescent="0.3">
      <c r="A982" s="8" t="s">
        <v>11070</v>
      </c>
      <c r="B982" s="8" t="s">
        <v>17</v>
      </c>
      <c r="C982" s="8" t="s">
        <v>18</v>
      </c>
      <c r="D982" s="8" t="s">
        <v>151</v>
      </c>
      <c r="E982" s="9">
        <f>retail_store_sales!$H982/retail_store_sales!$F982</f>
        <v>12.5</v>
      </c>
      <c r="F982" s="10">
        <v>7</v>
      </c>
      <c r="G982" s="11">
        <f t="shared" si="45"/>
        <v>12.5</v>
      </c>
      <c r="H982" s="12">
        <v>87.5</v>
      </c>
      <c r="I982" s="8" t="s">
        <v>14</v>
      </c>
      <c r="J982" s="8" t="s">
        <v>15</v>
      </c>
      <c r="K982" s="13" t="str">
        <f t="shared" si="47"/>
        <v>Wednesday</v>
      </c>
      <c r="L982" s="13">
        <f>YEAR(retail_store_sales!$N982)</f>
        <v>2024</v>
      </c>
      <c r="M982" s="13" t="str">
        <f t="shared" si="46"/>
        <v>July</v>
      </c>
      <c r="N982" s="14">
        <v>45483</v>
      </c>
      <c r="O982" s="8" t="b">
        <v>0</v>
      </c>
    </row>
    <row r="983" spans="1:15" x14ac:dyDescent="0.3">
      <c r="A983" s="15" t="s">
        <v>5356</v>
      </c>
      <c r="B983" s="15" t="s">
        <v>76</v>
      </c>
      <c r="C983" s="15" t="s">
        <v>27</v>
      </c>
      <c r="D983" s="15" t="s">
        <v>864</v>
      </c>
      <c r="E983" s="16">
        <f>retail_store_sales!$H983/retail_store_sales!$F983</f>
        <v>26</v>
      </c>
      <c r="F983" s="17">
        <v>5</v>
      </c>
      <c r="G983" s="18">
        <f t="shared" si="45"/>
        <v>26</v>
      </c>
      <c r="H983" s="19">
        <v>130</v>
      </c>
      <c r="I983" s="15" t="s">
        <v>47</v>
      </c>
      <c r="J983" s="15" t="s">
        <v>37</v>
      </c>
      <c r="K983" s="13" t="str">
        <f t="shared" si="47"/>
        <v>Monday</v>
      </c>
      <c r="L983" s="20">
        <f>YEAR(retail_store_sales!$N983)</f>
        <v>2024</v>
      </c>
      <c r="M983" s="20" t="str">
        <f t="shared" si="46"/>
        <v>December</v>
      </c>
      <c r="N983" s="21">
        <v>45649</v>
      </c>
      <c r="O983" s="15" t="s">
        <v>12824</v>
      </c>
    </row>
    <row r="984" spans="1:15" x14ac:dyDescent="0.3">
      <c r="A984" s="8" t="s">
        <v>10109</v>
      </c>
      <c r="B984" s="8" t="s">
        <v>45</v>
      </c>
      <c r="C984" s="8" t="s">
        <v>22</v>
      </c>
      <c r="D984" s="8" t="s">
        <v>84</v>
      </c>
      <c r="E984" s="9">
        <f>retail_store_sales!$H984/retail_store_sales!$F984</f>
        <v>33.5</v>
      </c>
      <c r="F984" s="10">
        <v>7</v>
      </c>
      <c r="G984" s="11">
        <f t="shared" si="45"/>
        <v>33.5</v>
      </c>
      <c r="H984" s="12">
        <v>234.5</v>
      </c>
      <c r="I984" s="8" t="s">
        <v>14</v>
      </c>
      <c r="J984" s="8" t="s">
        <v>37</v>
      </c>
      <c r="K984" s="13" t="str">
        <f t="shared" si="47"/>
        <v>Wednesday</v>
      </c>
      <c r="L984" s="13">
        <f>YEAR(retail_store_sales!$N984)</f>
        <v>2023</v>
      </c>
      <c r="M984" s="13" t="str">
        <f t="shared" si="46"/>
        <v>September</v>
      </c>
      <c r="N984" s="14">
        <v>45182</v>
      </c>
      <c r="O984" s="8" t="s">
        <v>12824</v>
      </c>
    </row>
    <row r="985" spans="1:15" x14ac:dyDescent="0.3">
      <c r="A985" s="15" t="s">
        <v>5530</v>
      </c>
      <c r="B985" s="15" t="s">
        <v>76</v>
      </c>
      <c r="C985" s="15" t="s">
        <v>65</v>
      </c>
      <c r="D985" s="15" t="s">
        <v>100</v>
      </c>
      <c r="E985" s="16">
        <f>retail_store_sales!$H985/retail_store_sales!$F985</f>
        <v>35</v>
      </c>
      <c r="F985" s="17">
        <v>9</v>
      </c>
      <c r="G985" s="18">
        <f t="shared" si="45"/>
        <v>35</v>
      </c>
      <c r="H985" s="19">
        <v>315</v>
      </c>
      <c r="I985" s="15" t="s">
        <v>24</v>
      </c>
      <c r="J985" s="15" t="s">
        <v>15</v>
      </c>
      <c r="K985" s="13" t="str">
        <f t="shared" si="47"/>
        <v>Tuesday</v>
      </c>
      <c r="L985" s="20">
        <f>YEAR(retail_store_sales!$N985)</f>
        <v>2023</v>
      </c>
      <c r="M985" s="20" t="str">
        <f t="shared" si="46"/>
        <v>May</v>
      </c>
      <c r="N985" s="21">
        <v>45069</v>
      </c>
      <c r="O985" s="15" t="b">
        <v>1</v>
      </c>
    </row>
    <row r="986" spans="1:15" x14ac:dyDescent="0.3">
      <c r="A986" s="8" t="s">
        <v>8688</v>
      </c>
      <c r="B986" s="8" t="s">
        <v>30</v>
      </c>
      <c r="C986" s="8" t="s">
        <v>129</v>
      </c>
      <c r="D986" s="8" t="s">
        <v>1047</v>
      </c>
      <c r="E986" s="9">
        <f>retail_store_sales!$H986/retail_store_sales!$F986</f>
        <v>8</v>
      </c>
      <c r="F986" s="10">
        <v>3</v>
      </c>
      <c r="G986" s="11">
        <f t="shared" si="45"/>
        <v>8</v>
      </c>
      <c r="H986" s="12">
        <v>24</v>
      </c>
      <c r="I986" s="8" t="s">
        <v>14</v>
      </c>
      <c r="J986" s="8" t="s">
        <v>37</v>
      </c>
      <c r="K986" s="13" t="str">
        <f t="shared" si="47"/>
        <v>Sunday</v>
      </c>
      <c r="L986" s="13">
        <f>YEAR(retail_store_sales!$N986)</f>
        <v>2023</v>
      </c>
      <c r="M986" s="13" t="str">
        <f t="shared" si="46"/>
        <v>July</v>
      </c>
      <c r="N986" s="14">
        <v>45109</v>
      </c>
      <c r="O986" s="8" t="b">
        <v>0</v>
      </c>
    </row>
    <row r="987" spans="1:15" x14ac:dyDescent="0.3">
      <c r="A987" s="15" t="s">
        <v>10082</v>
      </c>
      <c r="B987" s="15" t="s">
        <v>17</v>
      </c>
      <c r="C987" s="15" t="s">
        <v>27</v>
      </c>
      <c r="D987" s="15" t="s">
        <v>400</v>
      </c>
      <c r="E987" s="16">
        <f>retail_store_sales!$H987/retail_store_sales!$F987</f>
        <v>21.5</v>
      </c>
      <c r="F987" s="17">
        <v>9</v>
      </c>
      <c r="G987" s="18">
        <f t="shared" si="45"/>
        <v>21.5</v>
      </c>
      <c r="H987" s="19">
        <v>193.5</v>
      </c>
      <c r="I987" s="15" t="s">
        <v>14</v>
      </c>
      <c r="J987" s="15" t="s">
        <v>15</v>
      </c>
      <c r="K987" s="13" t="str">
        <f t="shared" si="47"/>
        <v>Sunday</v>
      </c>
      <c r="L987" s="20">
        <f>YEAR(retail_store_sales!$N987)</f>
        <v>2022</v>
      </c>
      <c r="M987" s="20" t="str">
        <f t="shared" si="46"/>
        <v>March</v>
      </c>
      <c r="N987" s="21">
        <v>44640</v>
      </c>
      <c r="O987" s="15" t="b">
        <v>0</v>
      </c>
    </row>
    <row r="988" spans="1:15" x14ac:dyDescent="0.3">
      <c r="A988" s="8" t="s">
        <v>4666</v>
      </c>
      <c r="B988" s="8" t="s">
        <v>97</v>
      </c>
      <c r="C988" s="8" t="s">
        <v>31</v>
      </c>
      <c r="D988" s="8" t="s">
        <v>93</v>
      </c>
      <c r="E988" s="9">
        <f>retail_store_sales!$H988/retail_store_sales!$F988</f>
        <v>20</v>
      </c>
      <c r="F988" s="10">
        <v>10</v>
      </c>
      <c r="G988" s="11">
        <f t="shared" si="45"/>
        <v>20</v>
      </c>
      <c r="H988" s="12">
        <v>200</v>
      </c>
      <c r="I988" s="8" t="s">
        <v>24</v>
      </c>
      <c r="J988" s="8" t="s">
        <v>37</v>
      </c>
      <c r="K988" s="13" t="str">
        <f t="shared" si="47"/>
        <v>Tuesday</v>
      </c>
      <c r="L988" s="13">
        <f>YEAR(retail_store_sales!$N988)</f>
        <v>2022</v>
      </c>
      <c r="M988" s="13" t="str">
        <f t="shared" si="46"/>
        <v>August</v>
      </c>
      <c r="N988" s="14">
        <v>44803</v>
      </c>
      <c r="O988" s="8" t="b">
        <v>1</v>
      </c>
    </row>
    <row r="989" spans="1:15" x14ac:dyDescent="0.3">
      <c r="A989" s="15" t="s">
        <v>7448</v>
      </c>
      <c r="B989" s="15" t="s">
        <v>79</v>
      </c>
      <c r="C989" s="15" t="s">
        <v>40</v>
      </c>
      <c r="D989" s="15" t="s">
        <v>593</v>
      </c>
      <c r="E989" s="16">
        <f>retail_store_sales!$H989/retail_store_sales!$F989</f>
        <v>33.5</v>
      </c>
      <c r="F989" s="17">
        <v>2</v>
      </c>
      <c r="G989" s="18">
        <f t="shared" si="45"/>
        <v>33.5</v>
      </c>
      <c r="H989" s="19">
        <v>67</v>
      </c>
      <c r="I989" s="15" t="s">
        <v>47</v>
      </c>
      <c r="J989" s="15" t="s">
        <v>37</v>
      </c>
      <c r="K989" s="13" t="str">
        <f t="shared" si="47"/>
        <v>Sunday</v>
      </c>
      <c r="L989" s="20">
        <f>YEAR(retail_store_sales!$N989)</f>
        <v>2023</v>
      </c>
      <c r="M989" s="20" t="str">
        <f t="shared" si="46"/>
        <v>December</v>
      </c>
      <c r="N989" s="21">
        <v>45291</v>
      </c>
      <c r="O989" s="15" t="s">
        <v>12824</v>
      </c>
    </row>
    <row r="990" spans="1:15" x14ac:dyDescent="0.3">
      <c r="A990" s="8" t="s">
        <v>5050</v>
      </c>
      <c r="B990" s="8" t="s">
        <v>64</v>
      </c>
      <c r="C990" s="8" t="s">
        <v>40</v>
      </c>
      <c r="D990" s="8" t="s">
        <v>673</v>
      </c>
      <c r="E990" s="9">
        <f>retail_store_sales!$H990/retail_store_sales!$F990</f>
        <v>12.5</v>
      </c>
      <c r="F990" s="10">
        <v>8</v>
      </c>
      <c r="G990" s="11">
        <f t="shared" si="45"/>
        <v>12.5</v>
      </c>
      <c r="H990" s="12">
        <v>100</v>
      </c>
      <c r="I990" s="8" t="s">
        <v>14</v>
      </c>
      <c r="J990" s="8" t="s">
        <v>37</v>
      </c>
      <c r="K990" s="13" t="str">
        <f t="shared" si="47"/>
        <v>Sunday</v>
      </c>
      <c r="L990" s="13">
        <f>YEAR(retail_store_sales!$N990)</f>
        <v>2023</v>
      </c>
      <c r="M990" s="13" t="str">
        <f t="shared" si="46"/>
        <v>July</v>
      </c>
      <c r="N990" s="14">
        <v>45130</v>
      </c>
      <c r="O990" s="8" t="s">
        <v>12824</v>
      </c>
    </row>
    <row r="991" spans="1:15" hidden="1" x14ac:dyDescent="0.3">
      <c r="A991" s="15" t="s">
        <v>1423</v>
      </c>
      <c r="B991" s="15" t="s">
        <v>107</v>
      </c>
      <c r="C991" s="15" t="s">
        <v>18</v>
      </c>
      <c r="D991" s="15" t="s">
        <v>283</v>
      </c>
      <c r="E991" s="16">
        <f>retail_store_sales!$H991/retail_store_sales!$F991</f>
        <v>8</v>
      </c>
      <c r="F991" s="17">
        <v>9</v>
      </c>
      <c r="G991" s="18">
        <f t="shared" si="45"/>
        <v>8</v>
      </c>
      <c r="H991" s="19">
        <v>72</v>
      </c>
      <c r="I991" s="15" t="s">
        <v>47</v>
      </c>
      <c r="J991" s="15" t="s">
        <v>15</v>
      </c>
      <c r="K991" s="13" t="str">
        <f t="shared" si="47"/>
        <v>Thursday</v>
      </c>
      <c r="L991" s="20">
        <f>YEAR(retail_store_sales!$N991)</f>
        <v>2025</v>
      </c>
      <c r="M991" s="20" t="str">
        <f t="shared" si="46"/>
        <v>January</v>
      </c>
      <c r="N991" s="21">
        <v>45666</v>
      </c>
      <c r="O991" s="15" t="b">
        <v>0</v>
      </c>
    </row>
    <row r="992" spans="1:15" x14ac:dyDescent="0.3">
      <c r="A992" s="8" t="s">
        <v>5482</v>
      </c>
      <c r="B992" s="8" t="s">
        <v>42</v>
      </c>
      <c r="C992" s="8" t="s">
        <v>12</v>
      </c>
      <c r="D992" s="8" t="s">
        <v>584</v>
      </c>
      <c r="E992" s="9">
        <f>retail_store_sales!$H992/retail_store_sales!$F992</f>
        <v>6.5</v>
      </c>
      <c r="F992" s="10">
        <v>9</v>
      </c>
      <c r="G992" s="11">
        <f t="shared" si="45"/>
        <v>6.5</v>
      </c>
      <c r="H992" s="12">
        <v>58.5</v>
      </c>
      <c r="I992" s="8" t="s">
        <v>47</v>
      </c>
      <c r="J992" s="8" t="s">
        <v>37</v>
      </c>
      <c r="K992" s="13" t="str">
        <f t="shared" si="47"/>
        <v>Thursday</v>
      </c>
      <c r="L992" s="13">
        <f>YEAR(retail_store_sales!$N992)</f>
        <v>2022</v>
      </c>
      <c r="M992" s="13" t="str">
        <f t="shared" si="46"/>
        <v>August</v>
      </c>
      <c r="N992" s="14">
        <v>44784</v>
      </c>
      <c r="O992" s="8" t="b">
        <v>0</v>
      </c>
    </row>
    <row r="993" spans="1:15" x14ac:dyDescent="0.3">
      <c r="A993" s="15" t="s">
        <v>1908</v>
      </c>
      <c r="B993" s="15" t="s">
        <v>39</v>
      </c>
      <c r="C993" s="15" t="s">
        <v>65</v>
      </c>
      <c r="D993" s="15" t="s">
        <v>348</v>
      </c>
      <c r="E993" s="16">
        <f>retail_store_sales!$H993/retail_store_sales!$F993</f>
        <v>27.5</v>
      </c>
      <c r="F993" s="17">
        <v>2</v>
      </c>
      <c r="G993" s="18">
        <f t="shared" si="45"/>
        <v>27.5</v>
      </c>
      <c r="H993" s="19">
        <v>55</v>
      </c>
      <c r="I993" s="15" t="s">
        <v>47</v>
      </c>
      <c r="J993" s="15" t="s">
        <v>15</v>
      </c>
      <c r="K993" s="13" t="str">
        <f t="shared" si="47"/>
        <v>Friday</v>
      </c>
      <c r="L993" s="20">
        <f>YEAR(retail_store_sales!$N993)</f>
        <v>2024</v>
      </c>
      <c r="M993" s="20" t="str">
        <f t="shared" si="46"/>
        <v>February</v>
      </c>
      <c r="N993" s="21">
        <v>45324</v>
      </c>
      <c r="O993" s="15" t="s">
        <v>12824</v>
      </c>
    </row>
    <row r="994" spans="1:15" x14ac:dyDescent="0.3">
      <c r="A994" s="8" t="s">
        <v>5048</v>
      </c>
      <c r="B994" s="8" t="s">
        <v>167</v>
      </c>
      <c r="C994" s="8" t="s">
        <v>65</v>
      </c>
      <c r="D994" s="8" t="s">
        <v>918</v>
      </c>
      <c r="E994" s="9">
        <f>retail_store_sales!$H994/retail_store_sales!$F994</f>
        <v>17</v>
      </c>
      <c r="F994" s="10">
        <v>5</v>
      </c>
      <c r="G994" s="11">
        <f t="shared" si="45"/>
        <v>17</v>
      </c>
      <c r="H994" s="12">
        <v>85</v>
      </c>
      <c r="I994" s="8" t="s">
        <v>14</v>
      </c>
      <c r="J994" s="8" t="s">
        <v>37</v>
      </c>
      <c r="K994" s="13" t="str">
        <f t="shared" si="47"/>
        <v>Wednesday</v>
      </c>
      <c r="L994" s="13">
        <f>YEAR(retail_store_sales!$N994)</f>
        <v>2024</v>
      </c>
      <c r="M994" s="13" t="str">
        <f t="shared" si="46"/>
        <v>December</v>
      </c>
      <c r="N994" s="14">
        <v>45630</v>
      </c>
      <c r="O994" s="8" t="b">
        <v>1</v>
      </c>
    </row>
    <row r="995" spans="1:15" x14ac:dyDescent="0.3">
      <c r="A995" s="15" t="s">
        <v>9566</v>
      </c>
      <c r="B995" s="15" t="s">
        <v>68</v>
      </c>
      <c r="C995" s="15" t="s">
        <v>18</v>
      </c>
      <c r="D995" s="15" t="s">
        <v>283</v>
      </c>
      <c r="E995" s="16">
        <f>retail_store_sales!$H995/retail_store_sales!$F995</f>
        <v>8</v>
      </c>
      <c r="F995" s="17">
        <v>10</v>
      </c>
      <c r="G995" s="18">
        <f t="shared" si="45"/>
        <v>8</v>
      </c>
      <c r="H995" s="19">
        <v>80</v>
      </c>
      <c r="I995" s="15" t="s">
        <v>24</v>
      </c>
      <c r="J995" s="15" t="s">
        <v>15</v>
      </c>
      <c r="K995" s="13" t="str">
        <f t="shared" si="47"/>
        <v>Tuesday</v>
      </c>
      <c r="L995" s="20">
        <f>YEAR(retail_store_sales!$N995)</f>
        <v>2024</v>
      </c>
      <c r="M995" s="20" t="str">
        <f t="shared" si="46"/>
        <v>August</v>
      </c>
      <c r="N995" s="21">
        <v>45510</v>
      </c>
      <c r="O995" s="15" t="s">
        <v>12824</v>
      </c>
    </row>
    <row r="996" spans="1:15" x14ac:dyDescent="0.3">
      <c r="A996" s="8" t="s">
        <v>10984</v>
      </c>
      <c r="B996" s="8" t="s">
        <v>45</v>
      </c>
      <c r="C996" s="8" t="s">
        <v>129</v>
      </c>
      <c r="D996" s="8" t="s">
        <v>274</v>
      </c>
      <c r="E996" s="9">
        <f>retail_store_sales!$H996/retail_store_sales!$F996</f>
        <v>6.5</v>
      </c>
      <c r="F996" s="10">
        <v>2</v>
      </c>
      <c r="G996" s="11">
        <f t="shared" si="45"/>
        <v>6.5</v>
      </c>
      <c r="H996" s="12">
        <v>13</v>
      </c>
      <c r="I996" s="8" t="s">
        <v>14</v>
      </c>
      <c r="J996" s="8" t="s">
        <v>15</v>
      </c>
      <c r="K996" s="13" t="str">
        <f t="shared" si="47"/>
        <v>Thursday</v>
      </c>
      <c r="L996" s="13">
        <f>YEAR(retail_store_sales!$N996)</f>
        <v>2023</v>
      </c>
      <c r="M996" s="13" t="str">
        <f t="shared" si="46"/>
        <v>August</v>
      </c>
      <c r="N996" s="14">
        <v>45169</v>
      </c>
      <c r="O996" s="8" t="s">
        <v>12824</v>
      </c>
    </row>
    <row r="997" spans="1:15" x14ac:dyDescent="0.3">
      <c r="A997" s="15" t="s">
        <v>5354</v>
      </c>
      <c r="B997" s="15" t="s">
        <v>26</v>
      </c>
      <c r="C997" s="15" t="s">
        <v>27</v>
      </c>
      <c r="D997" s="15" t="s">
        <v>1082</v>
      </c>
      <c r="E997" s="16">
        <f>retail_store_sales!$H997/retail_store_sales!$F997</f>
        <v>17</v>
      </c>
      <c r="F997" s="17">
        <v>10</v>
      </c>
      <c r="G997" s="18">
        <f t="shared" si="45"/>
        <v>17</v>
      </c>
      <c r="H997" s="19">
        <v>170</v>
      </c>
      <c r="I997" s="15" t="s">
        <v>14</v>
      </c>
      <c r="J997" s="15" t="s">
        <v>15</v>
      </c>
      <c r="K997" s="13" t="str">
        <f t="shared" si="47"/>
        <v>Sunday</v>
      </c>
      <c r="L997" s="20">
        <f>YEAR(retail_store_sales!$N997)</f>
        <v>2023</v>
      </c>
      <c r="M997" s="20" t="str">
        <f t="shared" si="46"/>
        <v>August</v>
      </c>
      <c r="N997" s="21">
        <v>45144</v>
      </c>
      <c r="O997" s="15" t="b">
        <v>1</v>
      </c>
    </row>
    <row r="998" spans="1:15" x14ac:dyDescent="0.3">
      <c r="A998" s="8" t="s">
        <v>626</v>
      </c>
      <c r="B998" s="8" t="s">
        <v>64</v>
      </c>
      <c r="C998" s="8" t="s">
        <v>22</v>
      </c>
      <c r="D998" s="8" t="s">
        <v>23</v>
      </c>
      <c r="E998" s="9">
        <f>retail_store_sales!$H998/retail_store_sales!$F998</f>
        <v>21.5</v>
      </c>
      <c r="F998" s="10">
        <v>10</v>
      </c>
      <c r="G998" s="11">
        <f t="shared" si="45"/>
        <v>21.5</v>
      </c>
      <c r="H998" s="12">
        <v>215</v>
      </c>
      <c r="I998" s="8" t="s">
        <v>47</v>
      </c>
      <c r="J998" s="8" t="s">
        <v>15</v>
      </c>
      <c r="K998" s="13" t="str">
        <f t="shared" si="47"/>
        <v>Wednesday</v>
      </c>
      <c r="L998" s="13">
        <f>YEAR(retail_store_sales!$N998)</f>
        <v>2022</v>
      </c>
      <c r="M998" s="13" t="str">
        <f t="shared" si="46"/>
        <v>July</v>
      </c>
      <c r="N998" s="14">
        <v>44755</v>
      </c>
      <c r="O998" s="8" t="b">
        <v>1</v>
      </c>
    </row>
    <row r="999" spans="1:15" x14ac:dyDescent="0.3">
      <c r="A999" s="15" t="s">
        <v>6512</v>
      </c>
      <c r="B999" s="15" t="s">
        <v>30</v>
      </c>
      <c r="C999" s="15" t="s">
        <v>27</v>
      </c>
      <c r="D999" s="15" t="s">
        <v>123</v>
      </c>
      <c r="E999" s="16">
        <f>retail_store_sales!$H999/retail_store_sales!$F999</f>
        <v>15.5</v>
      </c>
      <c r="F999" s="17">
        <v>6</v>
      </c>
      <c r="G999" s="18">
        <f t="shared" si="45"/>
        <v>15.5</v>
      </c>
      <c r="H999" s="19">
        <v>93</v>
      </c>
      <c r="I999" s="15" t="s">
        <v>14</v>
      </c>
      <c r="J999" s="15" t="s">
        <v>15</v>
      </c>
      <c r="K999" s="13" t="str">
        <f t="shared" si="47"/>
        <v>Tuesday</v>
      </c>
      <c r="L999" s="20">
        <f>YEAR(retail_store_sales!$N999)</f>
        <v>2023</v>
      </c>
      <c r="M999" s="20" t="str">
        <f t="shared" si="46"/>
        <v>August</v>
      </c>
      <c r="N999" s="21">
        <v>45160</v>
      </c>
      <c r="O999" s="15" t="b">
        <v>1</v>
      </c>
    </row>
    <row r="1000" spans="1:15" x14ac:dyDescent="0.3">
      <c r="A1000" s="8" t="s">
        <v>1440</v>
      </c>
      <c r="B1000" s="8" t="s">
        <v>21</v>
      </c>
      <c r="C1000" s="8" t="s">
        <v>65</v>
      </c>
      <c r="D1000" s="8" t="s">
        <v>74</v>
      </c>
      <c r="E1000" s="9">
        <f>retail_store_sales!$H1000/retail_store_sales!$F1000</f>
        <v>9.5</v>
      </c>
      <c r="F1000" s="10">
        <v>1</v>
      </c>
      <c r="G1000" s="11">
        <f t="shared" si="45"/>
        <v>9.5</v>
      </c>
      <c r="H1000" s="12">
        <v>9.5</v>
      </c>
      <c r="I1000" s="8" t="s">
        <v>14</v>
      </c>
      <c r="J1000" s="8" t="s">
        <v>37</v>
      </c>
      <c r="K1000" s="13" t="str">
        <f t="shared" si="47"/>
        <v>Sunday</v>
      </c>
      <c r="L1000" s="13">
        <f>YEAR(retail_store_sales!$N1000)</f>
        <v>2024</v>
      </c>
      <c r="M1000" s="13" t="str">
        <f t="shared" si="46"/>
        <v>August</v>
      </c>
      <c r="N1000" s="14">
        <v>45522</v>
      </c>
      <c r="O1000" s="8" t="b">
        <v>0</v>
      </c>
    </row>
    <row r="1001" spans="1:15" x14ac:dyDescent="0.3">
      <c r="A1001" s="15" t="s">
        <v>2342</v>
      </c>
      <c r="B1001" s="15" t="s">
        <v>11</v>
      </c>
      <c r="C1001" s="15" t="s">
        <v>40</v>
      </c>
      <c r="D1001" s="15" t="s">
        <v>708</v>
      </c>
      <c r="E1001" s="16">
        <f>retail_store_sales!$H1001/retail_store_sales!$F1001</f>
        <v>21.5</v>
      </c>
      <c r="F1001" s="17">
        <v>8</v>
      </c>
      <c r="G1001" s="18">
        <f t="shared" si="45"/>
        <v>21.5</v>
      </c>
      <c r="H1001" s="19">
        <v>172</v>
      </c>
      <c r="I1001" s="15" t="s">
        <v>47</v>
      </c>
      <c r="J1001" s="15" t="s">
        <v>37</v>
      </c>
      <c r="K1001" s="13" t="str">
        <f t="shared" si="47"/>
        <v>Saturday</v>
      </c>
      <c r="L1001" s="20">
        <f>YEAR(retail_store_sales!$N1001)</f>
        <v>2024</v>
      </c>
      <c r="M1001" s="20" t="str">
        <f t="shared" si="46"/>
        <v>May</v>
      </c>
      <c r="N1001" s="21">
        <v>45416</v>
      </c>
      <c r="O1001" s="15" t="b">
        <v>1</v>
      </c>
    </row>
    <row r="1002" spans="1:15" x14ac:dyDescent="0.3">
      <c r="A1002" s="8" t="s">
        <v>10816</v>
      </c>
      <c r="B1002" s="8" t="s">
        <v>62</v>
      </c>
      <c r="C1002" s="8" t="s">
        <v>129</v>
      </c>
      <c r="D1002" s="8" t="s">
        <v>239</v>
      </c>
      <c r="E1002" s="9">
        <f>retail_store_sales!$H1002/retail_store_sales!$F1002</f>
        <v>35</v>
      </c>
      <c r="F1002" s="10">
        <v>3</v>
      </c>
      <c r="G1002" s="11">
        <f t="shared" si="45"/>
        <v>35</v>
      </c>
      <c r="H1002" s="12">
        <v>105</v>
      </c>
      <c r="I1002" s="8" t="s">
        <v>47</v>
      </c>
      <c r="J1002" s="8" t="s">
        <v>15</v>
      </c>
      <c r="K1002" s="13" t="str">
        <f t="shared" si="47"/>
        <v>Sunday</v>
      </c>
      <c r="L1002" s="13">
        <f>YEAR(retail_store_sales!$N1002)</f>
        <v>2022</v>
      </c>
      <c r="M1002" s="13" t="str">
        <f t="shared" si="46"/>
        <v>January</v>
      </c>
      <c r="N1002" s="14">
        <v>44591</v>
      </c>
      <c r="O1002" s="8" t="s">
        <v>12824</v>
      </c>
    </row>
    <row r="1003" spans="1:15" x14ac:dyDescent="0.3">
      <c r="A1003" s="15" t="s">
        <v>12390</v>
      </c>
      <c r="B1003" s="15" t="s">
        <v>17</v>
      </c>
      <c r="C1003" s="15" t="s">
        <v>18</v>
      </c>
      <c r="D1003" s="15" t="s">
        <v>552</v>
      </c>
      <c r="E1003" s="16">
        <f>retail_store_sales!$H1003/retail_store_sales!$F1003</f>
        <v>36.5</v>
      </c>
      <c r="F1003" s="17">
        <v>9</v>
      </c>
      <c r="G1003" s="18">
        <f t="shared" si="45"/>
        <v>36.5</v>
      </c>
      <c r="H1003" s="19">
        <v>328.5</v>
      </c>
      <c r="I1003" s="15" t="s">
        <v>24</v>
      </c>
      <c r="J1003" s="15" t="s">
        <v>15</v>
      </c>
      <c r="K1003" s="13" t="str">
        <f t="shared" si="47"/>
        <v>Monday</v>
      </c>
      <c r="L1003" s="20">
        <f>YEAR(retail_store_sales!$N1003)</f>
        <v>2024</v>
      </c>
      <c r="M1003" s="20" t="str">
        <f t="shared" si="46"/>
        <v>March</v>
      </c>
      <c r="N1003" s="21">
        <v>45362</v>
      </c>
      <c r="O1003" s="15" t="s">
        <v>12824</v>
      </c>
    </row>
    <row r="1004" spans="1:15" x14ac:dyDescent="0.3">
      <c r="A1004" s="8" t="s">
        <v>8048</v>
      </c>
      <c r="B1004" s="8" t="s">
        <v>11</v>
      </c>
      <c r="C1004" s="8" t="s">
        <v>40</v>
      </c>
      <c r="D1004" s="8" t="s">
        <v>280</v>
      </c>
      <c r="E1004" s="9">
        <f>retail_store_sales!$H1004/retail_store_sales!$F1004</f>
        <v>5</v>
      </c>
      <c r="F1004" s="10">
        <v>7</v>
      </c>
      <c r="G1004" s="11">
        <f t="shared" si="45"/>
        <v>5</v>
      </c>
      <c r="H1004" s="12">
        <v>35</v>
      </c>
      <c r="I1004" s="8" t="s">
        <v>47</v>
      </c>
      <c r="J1004" s="8" t="s">
        <v>37</v>
      </c>
      <c r="K1004" s="13" t="str">
        <f t="shared" si="47"/>
        <v>Wednesday</v>
      </c>
      <c r="L1004" s="13">
        <f>YEAR(retail_store_sales!$N1004)</f>
        <v>2022</v>
      </c>
      <c r="M1004" s="13" t="str">
        <f t="shared" si="46"/>
        <v>April</v>
      </c>
      <c r="N1004" s="14">
        <v>44657</v>
      </c>
      <c r="O1004" s="8" t="b">
        <v>0</v>
      </c>
    </row>
    <row r="1005" spans="1:15" x14ac:dyDescent="0.3">
      <c r="A1005" s="15" t="s">
        <v>5313</v>
      </c>
      <c r="B1005" s="15" t="s">
        <v>17</v>
      </c>
      <c r="C1005" s="15" t="s">
        <v>22</v>
      </c>
      <c r="D1005" s="15" t="s">
        <v>134</v>
      </c>
      <c r="E1005" s="16">
        <f>retail_store_sales!$H1005/retail_store_sales!$F1005</f>
        <v>27.5</v>
      </c>
      <c r="F1005" s="17">
        <v>5</v>
      </c>
      <c r="G1005" s="18">
        <f t="shared" si="45"/>
        <v>27.5</v>
      </c>
      <c r="H1005" s="19">
        <v>137.5</v>
      </c>
      <c r="I1005" s="15" t="s">
        <v>24</v>
      </c>
      <c r="J1005" s="15" t="s">
        <v>37</v>
      </c>
      <c r="K1005" s="13" t="str">
        <f t="shared" si="47"/>
        <v>Thursday</v>
      </c>
      <c r="L1005" s="20">
        <f>YEAR(retail_store_sales!$N1005)</f>
        <v>2022</v>
      </c>
      <c r="M1005" s="20" t="str">
        <f t="shared" si="46"/>
        <v>May</v>
      </c>
      <c r="N1005" s="21">
        <v>44707</v>
      </c>
      <c r="O1005" s="15" t="b">
        <v>0</v>
      </c>
    </row>
    <row r="1006" spans="1:15" x14ac:dyDescent="0.3">
      <c r="A1006" s="8" t="s">
        <v>10541</v>
      </c>
      <c r="B1006" s="8" t="s">
        <v>68</v>
      </c>
      <c r="C1006" s="8" t="s">
        <v>18</v>
      </c>
      <c r="D1006" s="8" t="s">
        <v>151</v>
      </c>
      <c r="E1006" s="9">
        <f>retail_store_sales!$H1006/retail_store_sales!$F1006</f>
        <v>12.5</v>
      </c>
      <c r="F1006" s="10">
        <v>6</v>
      </c>
      <c r="G1006" s="11">
        <f t="shared" si="45"/>
        <v>12.5</v>
      </c>
      <c r="H1006" s="12">
        <v>75</v>
      </c>
      <c r="I1006" s="8" t="s">
        <v>24</v>
      </c>
      <c r="J1006" s="8" t="s">
        <v>15</v>
      </c>
      <c r="K1006" s="13" t="str">
        <f t="shared" si="47"/>
        <v>Saturday</v>
      </c>
      <c r="L1006" s="13">
        <f>YEAR(retail_store_sales!$N1006)</f>
        <v>2022</v>
      </c>
      <c r="M1006" s="13" t="str">
        <f t="shared" si="46"/>
        <v>January</v>
      </c>
      <c r="N1006" s="14">
        <v>44576</v>
      </c>
      <c r="O1006" s="8" t="b">
        <v>1</v>
      </c>
    </row>
    <row r="1007" spans="1:15" x14ac:dyDescent="0.3">
      <c r="A1007" s="15" t="s">
        <v>6495</v>
      </c>
      <c r="B1007" s="15" t="s">
        <v>11</v>
      </c>
      <c r="C1007" s="15" t="s">
        <v>65</v>
      </c>
      <c r="D1007" s="15" t="s">
        <v>351</v>
      </c>
      <c r="E1007" s="16">
        <f>retail_store_sales!$H1007/retail_store_sales!$F1007</f>
        <v>38</v>
      </c>
      <c r="F1007" s="17">
        <v>8</v>
      </c>
      <c r="G1007" s="18">
        <f t="shared" si="45"/>
        <v>38</v>
      </c>
      <c r="H1007" s="19">
        <v>304</v>
      </c>
      <c r="I1007" s="15" t="s">
        <v>24</v>
      </c>
      <c r="J1007" s="15" t="s">
        <v>37</v>
      </c>
      <c r="K1007" s="13" t="str">
        <f t="shared" si="47"/>
        <v>Thursday</v>
      </c>
      <c r="L1007" s="20">
        <f>YEAR(retail_store_sales!$N1007)</f>
        <v>2022</v>
      </c>
      <c r="M1007" s="20" t="str">
        <f t="shared" si="46"/>
        <v>February</v>
      </c>
      <c r="N1007" s="21">
        <v>44595</v>
      </c>
      <c r="O1007" s="15" t="s">
        <v>12824</v>
      </c>
    </row>
    <row r="1008" spans="1:15" x14ac:dyDescent="0.3">
      <c r="A1008" s="8" t="s">
        <v>6076</v>
      </c>
      <c r="B1008" s="8" t="s">
        <v>76</v>
      </c>
      <c r="C1008" s="8" t="s">
        <v>65</v>
      </c>
      <c r="D1008" s="8" t="s">
        <v>463</v>
      </c>
      <c r="E1008" s="9">
        <f>retail_store_sales!$H1008/retail_store_sales!$F1008</f>
        <v>11</v>
      </c>
      <c r="F1008" s="10">
        <v>9</v>
      </c>
      <c r="G1008" s="11">
        <f t="shared" si="45"/>
        <v>11</v>
      </c>
      <c r="H1008" s="12">
        <v>99</v>
      </c>
      <c r="I1008" s="8" t="s">
        <v>47</v>
      </c>
      <c r="J1008" s="8" t="s">
        <v>37</v>
      </c>
      <c r="K1008" s="13" t="str">
        <f t="shared" si="47"/>
        <v>Sunday</v>
      </c>
      <c r="L1008" s="13">
        <f>YEAR(retail_store_sales!$N1008)</f>
        <v>2023</v>
      </c>
      <c r="M1008" s="13" t="str">
        <f t="shared" si="46"/>
        <v>May</v>
      </c>
      <c r="N1008" s="14">
        <v>45074</v>
      </c>
      <c r="O1008" s="8" t="b">
        <v>0</v>
      </c>
    </row>
    <row r="1009" spans="1:15" x14ac:dyDescent="0.3">
      <c r="A1009" s="15" t="s">
        <v>8970</v>
      </c>
      <c r="B1009" s="15" t="s">
        <v>167</v>
      </c>
      <c r="C1009" s="15" t="s">
        <v>22</v>
      </c>
      <c r="D1009" s="15" t="s">
        <v>12823</v>
      </c>
      <c r="E1009" s="16">
        <f>retail_store_sales!$H1009/retail_store_sales!$F1009</f>
        <v>38</v>
      </c>
      <c r="F1009" s="17">
        <v>10</v>
      </c>
      <c r="G1009" s="18">
        <f t="shared" si="45"/>
        <v>38</v>
      </c>
      <c r="H1009" s="19">
        <v>380</v>
      </c>
      <c r="I1009" s="15" t="s">
        <v>47</v>
      </c>
      <c r="J1009" s="15" t="s">
        <v>37</v>
      </c>
      <c r="K1009" s="13" t="str">
        <f t="shared" si="47"/>
        <v>Tuesday</v>
      </c>
      <c r="L1009" s="20">
        <f>YEAR(retail_store_sales!$N1009)</f>
        <v>2022</v>
      </c>
      <c r="M1009" s="20" t="str">
        <f t="shared" si="46"/>
        <v>February</v>
      </c>
      <c r="N1009" s="21">
        <v>44614</v>
      </c>
      <c r="O1009" s="15" t="b">
        <v>0</v>
      </c>
    </row>
    <row r="1010" spans="1:15" x14ac:dyDescent="0.3">
      <c r="A1010" s="8" t="s">
        <v>3285</v>
      </c>
      <c r="B1010" s="8" t="s">
        <v>112</v>
      </c>
      <c r="C1010" s="8" t="s">
        <v>22</v>
      </c>
      <c r="D1010" s="8" t="s">
        <v>550</v>
      </c>
      <c r="E1010" s="9">
        <f>retail_store_sales!$H1010/retail_store_sales!$F1010</f>
        <v>11</v>
      </c>
      <c r="F1010" s="10">
        <v>7</v>
      </c>
      <c r="G1010" s="11">
        <f t="shared" si="45"/>
        <v>11</v>
      </c>
      <c r="H1010" s="12">
        <v>77</v>
      </c>
      <c r="I1010" s="8" t="s">
        <v>47</v>
      </c>
      <c r="J1010" s="8" t="s">
        <v>15</v>
      </c>
      <c r="K1010" s="13" t="str">
        <f t="shared" si="47"/>
        <v>Tuesday</v>
      </c>
      <c r="L1010" s="13">
        <f>YEAR(retail_store_sales!$N1010)</f>
        <v>2023</v>
      </c>
      <c r="M1010" s="13" t="str">
        <f t="shared" si="46"/>
        <v>August</v>
      </c>
      <c r="N1010" s="14">
        <v>45139</v>
      </c>
      <c r="O1010" s="8" t="b">
        <v>1</v>
      </c>
    </row>
    <row r="1011" spans="1:15" x14ac:dyDescent="0.3">
      <c r="A1011" s="15" t="s">
        <v>3226</v>
      </c>
      <c r="B1011" s="15" t="s">
        <v>83</v>
      </c>
      <c r="C1011" s="15" t="s">
        <v>40</v>
      </c>
      <c r="D1011" s="15" t="s">
        <v>341</v>
      </c>
      <c r="E1011" s="16">
        <f>retail_store_sales!$H1011/retail_store_sales!$F1011</f>
        <v>29</v>
      </c>
      <c r="F1011" s="17">
        <v>5</v>
      </c>
      <c r="G1011" s="18">
        <f t="shared" si="45"/>
        <v>29</v>
      </c>
      <c r="H1011" s="19">
        <v>145</v>
      </c>
      <c r="I1011" s="15" t="s">
        <v>24</v>
      </c>
      <c r="J1011" s="15" t="s">
        <v>37</v>
      </c>
      <c r="K1011" s="13" t="str">
        <f t="shared" si="47"/>
        <v>Monday</v>
      </c>
      <c r="L1011" s="20">
        <f>YEAR(retail_store_sales!$N1011)</f>
        <v>2024</v>
      </c>
      <c r="M1011" s="20" t="str">
        <f t="shared" si="46"/>
        <v>April</v>
      </c>
      <c r="N1011" s="21">
        <v>45383</v>
      </c>
      <c r="O1011" s="15" t="s">
        <v>12824</v>
      </c>
    </row>
    <row r="1012" spans="1:15" x14ac:dyDescent="0.3">
      <c r="A1012" s="8" t="s">
        <v>5390</v>
      </c>
      <c r="B1012" s="8" t="s">
        <v>42</v>
      </c>
      <c r="C1012" s="8" t="s">
        <v>65</v>
      </c>
      <c r="D1012" s="8" t="s">
        <v>485</v>
      </c>
      <c r="E1012" s="9">
        <f>retail_store_sales!$H1012/retail_store_sales!$F1012</f>
        <v>20</v>
      </c>
      <c r="F1012" s="10">
        <v>10</v>
      </c>
      <c r="G1012" s="11">
        <f t="shared" si="45"/>
        <v>20</v>
      </c>
      <c r="H1012" s="12">
        <v>200</v>
      </c>
      <c r="I1012" s="8" t="s">
        <v>47</v>
      </c>
      <c r="J1012" s="8" t="s">
        <v>37</v>
      </c>
      <c r="K1012" s="13" t="str">
        <f t="shared" si="47"/>
        <v>Tuesday</v>
      </c>
      <c r="L1012" s="13">
        <f>YEAR(retail_store_sales!$N1012)</f>
        <v>2024</v>
      </c>
      <c r="M1012" s="13" t="str">
        <f t="shared" si="46"/>
        <v>May</v>
      </c>
      <c r="N1012" s="14">
        <v>45419</v>
      </c>
      <c r="O1012" s="8" t="b">
        <v>0</v>
      </c>
    </row>
    <row r="1013" spans="1:15" x14ac:dyDescent="0.3">
      <c r="A1013" s="15" t="s">
        <v>5264</v>
      </c>
      <c r="B1013" s="15" t="s">
        <v>99</v>
      </c>
      <c r="C1013" s="15" t="s">
        <v>129</v>
      </c>
      <c r="D1013" s="15" t="s">
        <v>138</v>
      </c>
      <c r="E1013" s="16">
        <f>retail_store_sales!$H1013/retail_store_sales!$F1013</f>
        <v>11</v>
      </c>
      <c r="F1013" s="17">
        <v>8</v>
      </c>
      <c r="G1013" s="18">
        <f t="shared" si="45"/>
        <v>11</v>
      </c>
      <c r="H1013" s="19">
        <v>88</v>
      </c>
      <c r="I1013" s="15" t="s">
        <v>24</v>
      </c>
      <c r="J1013" s="15" t="s">
        <v>15</v>
      </c>
      <c r="K1013" s="13" t="str">
        <f t="shared" si="47"/>
        <v>Saturday</v>
      </c>
      <c r="L1013" s="20">
        <f>YEAR(retail_store_sales!$N1013)</f>
        <v>2022</v>
      </c>
      <c r="M1013" s="20" t="str">
        <f t="shared" si="46"/>
        <v>August</v>
      </c>
      <c r="N1013" s="21">
        <v>44793</v>
      </c>
      <c r="O1013" s="15" t="b">
        <v>0</v>
      </c>
    </row>
    <row r="1014" spans="1:15" x14ac:dyDescent="0.3">
      <c r="A1014" s="8" t="s">
        <v>3652</v>
      </c>
      <c r="B1014" s="8" t="s">
        <v>45</v>
      </c>
      <c r="C1014" s="8" t="s">
        <v>129</v>
      </c>
      <c r="D1014" s="8" t="s">
        <v>426</v>
      </c>
      <c r="E1014" s="9">
        <f>retail_store_sales!$H1014/retail_store_sales!$F1014</f>
        <v>17</v>
      </c>
      <c r="F1014" s="10">
        <v>1</v>
      </c>
      <c r="G1014" s="11">
        <f t="shared" si="45"/>
        <v>17</v>
      </c>
      <c r="H1014" s="12">
        <v>17</v>
      </c>
      <c r="I1014" s="8" t="s">
        <v>47</v>
      </c>
      <c r="J1014" s="8" t="s">
        <v>37</v>
      </c>
      <c r="K1014" s="13" t="str">
        <f t="shared" si="47"/>
        <v>Wednesday</v>
      </c>
      <c r="L1014" s="13">
        <f>YEAR(retail_store_sales!$N1014)</f>
        <v>2022</v>
      </c>
      <c r="M1014" s="13" t="str">
        <f t="shared" si="46"/>
        <v>October</v>
      </c>
      <c r="N1014" s="14">
        <v>44853</v>
      </c>
      <c r="O1014" s="8" t="s">
        <v>12824</v>
      </c>
    </row>
    <row r="1015" spans="1:15" x14ac:dyDescent="0.3">
      <c r="A1015" s="15" t="s">
        <v>9035</v>
      </c>
      <c r="B1015" s="15" t="s">
        <v>83</v>
      </c>
      <c r="C1015" s="15" t="s">
        <v>65</v>
      </c>
      <c r="D1015" s="15" t="s">
        <v>245</v>
      </c>
      <c r="E1015" s="16">
        <f>retail_store_sales!$H1015/retail_store_sales!$F1015</f>
        <v>15.5</v>
      </c>
      <c r="F1015" s="17">
        <v>1</v>
      </c>
      <c r="G1015" s="18">
        <f t="shared" si="45"/>
        <v>15.5</v>
      </c>
      <c r="H1015" s="19">
        <v>15.5</v>
      </c>
      <c r="I1015" s="15" t="s">
        <v>24</v>
      </c>
      <c r="J1015" s="15" t="s">
        <v>37</v>
      </c>
      <c r="K1015" s="13" t="str">
        <f t="shared" si="47"/>
        <v>Wednesday</v>
      </c>
      <c r="L1015" s="20">
        <f>YEAR(retail_store_sales!$N1015)</f>
        <v>2024</v>
      </c>
      <c r="M1015" s="20" t="str">
        <f t="shared" si="46"/>
        <v>June</v>
      </c>
      <c r="N1015" s="21">
        <v>45462</v>
      </c>
      <c r="O1015" s="15" t="s">
        <v>12824</v>
      </c>
    </row>
    <row r="1016" spans="1:15" x14ac:dyDescent="0.3">
      <c r="A1016" s="8" t="s">
        <v>6562</v>
      </c>
      <c r="B1016" s="8" t="s">
        <v>39</v>
      </c>
      <c r="C1016" s="8" t="s">
        <v>22</v>
      </c>
      <c r="D1016" s="8" t="s">
        <v>49</v>
      </c>
      <c r="E1016" s="9">
        <f>retail_store_sales!$H1016/retail_store_sales!$F1016</f>
        <v>8</v>
      </c>
      <c r="F1016" s="10">
        <v>5</v>
      </c>
      <c r="G1016" s="11">
        <f t="shared" si="45"/>
        <v>8</v>
      </c>
      <c r="H1016" s="12">
        <v>40</v>
      </c>
      <c r="I1016" s="8" t="s">
        <v>47</v>
      </c>
      <c r="J1016" s="8" t="s">
        <v>15</v>
      </c>
      <c r="K1016" s="13" t="str">
        <f t="shared" si="47"/>
        <v>Thursday</v>
      </c>
      <c r="L1016" s="13">
        <f>YEAR(retail_store_sales!$N1016)</f>
        <v>2024</v>
      </c>
      <c r="M1016" s="13" t="str">
        <f t="shared" si="46"/>
        <v>October</v>
      </c>
      <c r="N1016" s="14">
        <v>45582</v>
      </c>
      <c r="O1016" s="8" t="b">
        <v>1</v>
      </c>
    </row>
    <row r="1017" spans="1:15" x14ac:dyDescent="0.3">
      <c r="A1017" s="15" t="s">
        <v>3904</v>
      </c>
      <c r="B1017" s="15" t="s">
        <v>39</v>
      </c>
      <c r="C1017" s="15" t="s">
        <v>27</v>
      </c>
      <c r="D1017" s="15" t="s">
        <v>204</v>
      </c>
      <c r="E1017" s="16">
        <f>retail_store_sales!$H1017/retail_store_sales!$F1017</f>
        <v>24.5</v>
      </c>
      <c r="F1017" s="17">
        <v>10</v>
      </c>
      <c r="G1017" s="18">
        <f t="shared" si="45"/>
        <v>24.5</v>
      </c>
      <c r="H1017" s="19">
        <v>245</v>
      </c>
      <c r="I1017" s="15" t="s">
        <v>47</v>
      </c>
      <c r="J1017" s="15" t="s">
        <v>37</v>
      </c>
      <c r="K1017" s="13" t="str">
        <f t="shared" si="47"/>
        <v>Tuesday</v>
      </c>
      <c r="L1017" s="20">
        <f>YEAR(retail_store_sales!$N1017)</f>
        <v>2022</v>
      </c>
      <c r="M1017" s="20" t="str">
        <f t="shared" si="46"/>
        <v>July</v>
      </c>
      <c r="N1017" s="21">
        <v>44768</v>
      </c>
      <c r="O1017" s="15" t="s">
        <v>12824</v>
      </c>
    </row>
    <row r="1018" spans="1:15" x14ac:dyDescent="0.3">
      <c r="A1018" s="8" t="s">
        <v>9990</v>
      </c>
      <c r="B1018" s="8" t="s">
        <v>115</v>
      </c>
      <c r="C1018" s="8" t="s">
        <v>27</v>
      </c>
      <c r="D1018" s="8" t="s">
        <v>300</v>
      </c>
      <c r="E1018" s="9">
        <f>retail_store_sales!$H1018/retail_store_sales!$F1018</f>
        <v>35</v>
      </c>
      <c r="F1018" s="10">
        <v>8</v>
      </c>
      <c r="G1018" s="11">
        <f t="shared" si="45"/>
        <v>35</v>
      </c>
      <c r="H1018" s="12">
        <v>280</v>
      </c>
      <c r="I1018" s="8" t="s">
        <v>24</v>
      </c>
      <c r="J1018" s="8" t="s">
        <v>15</v>
      </c>
      <c r="K1018" s="13" t="str">
        <f t="shared" si="47"/>
        <v>Thursday</v>
      </c>
      <c r="L1018" s="13">
        <f>YEAR(retail_store_sales!$N1018)</f>
        <v>2022</v>
      </c>
      <c r="M1018" s="13" t="str">
        <f t="shared" si="46"/>
        <v>October</v>
      </c>
      <c r="N1018" s="14">
        <v>44861</v>
      </c>
      <c r="O1018" s="8" t="b">
        <v>1</v>
      </c>
    </row>
    <row r="1019" spans="1:15" x14ac:dyDescent="0.3">
      <c r="A1019" s="15" t="s">
        <v>565</v>
      </c>
      <c r="B1019" s="15" t="s">
        <v>45</v>
      </c>
      <c r="C1019" s="15" t="s">
        <v>22</v>
      </c>
      <c r="D1019" s="15" t="s">
        <v>550</v>
      </c>
      <c r="E1019" s="16">
        <f>retail_store_sales!$H1019/retail_store_sales!$F1019</f>
        <v>11</v>
      </c>
      <c r="F1019" s="17">
        <v>9</v>
      </c>
      <c r="G1019" s="18">
        <f t="shared" si="45"/>
        <v>11</v>
      </c>
      <c r="H1019" s="19">
        <v>99</v>
      </c>
      <c r="I1019" s="15" t="s">
        <v>24</v>
      </c>
      <c r="J1019" s="15" t="s">
        <v>37</v>
      </c>
      <c r="K1019" s="13" t="str">
        <f t="shared" si="47"/>
        <v>Monday</v>
      </c>
      <c r="L1019" s="20">
        <f>YEAR(retail_store_sales!$N1019)</f>
        <v>2024</v>
      </c>
      <c r="M1019" s="20" t="str">
        <f t="shared" si="46"/>
        <v>March</v>
      </c>
      <c r="N1019" s="21">
        <v>45362</v>
      </c>
      <c r="O1019" s="15" t="s">
        <v>12824</v>
      </c>
    </row>
    <row r="1020" spans="1:15" x14ac:dyDescent="0.3">
      <c r="A1020" s="8" t="s">
        <v>12813</v>
      </c>
      <c r="B1020" s="8" t="s">
        <v>35</v>
      </c>
      <c r="C1020" s="8" t="s">
        <v>129</v>
      </c>
      <c r="D1020" s="8" t="s">
        <v>274</v>
      </c>
      <c r="E1020" s="9">
        <f>retail_store_sales!$H1020/retail_store_sales!$F1020</f>
        <v>6.5</v>
      </c>
      <c r="F1020" s="10">
        <v>5</v>
      </c>
      <c r="G1020" s="11">
        <f t="shared" si="45"/>
        <v>6.5</v>
      </c>
      <c r="H1020" s="12">
        <v>32.5</v>
      </c>
      <c r="I1020" s="8" t="s">
        <v>14</v>
      </c>
      <c r="J1020" s="8" t="s">
        <v>37</v>
      </c>
      <c r="K1020" s="13" t="str">
        <f t="shared" si="47"/>
        <v>Friday</v>
      </c>
      <c r="L1020" s="13">
        <f>YEAR(retail_store_sales!$N1020)</f>
        <v>2024</v>
      </c>
      <c r="M1020" s="13" t="str">
        <f t="shared" si="46"/>
        <v>September</v>
      </c>
      <c r="N1020" s="14">
        <v>45541</v>
      </c>
      <c r="O1020" s="8" t="b">
        <v>0</v>
      </c>
    </row>
    <row r="1021" spans="1:15" x14ac:dyDescent="0.3">
      <c r="A1021" s="15" t="s">
        <v>1092</v>
      </c>
      <c r="B1021" s="15" t="s">
        <v>122</v>
      </c>
      <c r="C1021" s="15" t="s">
        <v>65</v>
      </c>
      <c r="D1021" s="15" t="s">
        <v>348</v>
      </c>
      <c r="E1021" s="16">
        <f>retail_store_sales!$H1021/retail_store_sales!$F1021</f>
        <v>27.5</v>
      </c>
      <c r="F1021" s="17">
        <v>1</v>
      </c>
      <c r="G1021" s="18">
        <f t="shared" si="45"/>
        <v>27.5</v>
      </c>
      <c r="H1021" s="19">
        <v>27.5</v>
      </c>
      <c r="I1021" s="15" t="s">
        <v>14</v>
      </c>
      <c r="J1021" s="15" t="s">
        <v>15</v>
      </c>
      <c r="K1021" s="13" t="str">
        <f t="shared" si="47"/>
        <v>Saturday</v>
      </c>
      <c r="L1021" s="20">
        <f>YEAR(retail_store_sales!$N1021)</f>
        <v>2024</v>
      </c>
      <c r="M1021" s="20" t="str">
        <f t="shared" si="46"/>
        <v>September</v>
      </c>
      <c r="N1021" s="21">
        <v>45549</v>
      </c>
      <c r="O1021" s="15" t="b">
        <v>1</v>
      </c>
    </row>
    <row r="1022" spans="1:15" x14ac:dyDescent="0.3">
      <c r="A1022" s="8" t="s">
        <v>2146</v>
      </c>
      <c r="B1022" s="8" t="s">
        <v>54</v>
      </c>
      <c r="C1022" s="8" t="s">
        <v>18</v>
      </c>
      <c r="D1022" s="8" t="s">
        <v>661</v>
      </c>
      <c r="E1022" s="9">
        <f>retail_store_sales!$H1022/retail_store_sales!$F1022</f>
        <v>30.5</v>
      </c>
      <c r="F1022" s="10">
        <v>5</v>
      </c>
      <c r="G1022" s="11">
        <f t="shared" si="45"/>
        <v>30.5</v>
      </c>
      <c r="H1022" s="12">
        <v>152.5</v>
      </c>
      <c r="I1022" s="8" t="s">
        <v>47</v>
      </c>
      <c r="J1022" s="8" t="s">
        <v>37</v>
      </c>
      <c r="K1022" s="13" t="str">
        <f t="shared" si="47"/>
        <v>Tuesday</v>
      </c>
      <c r="L1022" s="13">
        <f>YEAR(retail_store_sales!$N1022)</f>
        <v>2024</v>
      </c>
      <c r="M1022" s="13" t="str">
        <f t="shared" si="46"/>
        <v>September</v>
      </c>
      <c r="N1022" s="14">
        <v>45559</v>
      </c>
      <c r="O1022" s="8" t="b">
        <v>0</v>
      </c>
    </row>
    <row r="1023" spans="1:15" x14ac:dyDescent="0.3">
      <c r="A1023" s="15" t="s">
        <v>893</v>
      </c>
      <c r="B1023" s="15" t="s">
        <v>73</v>
      </c>
      <c r="C1023" s="15" t="s">
        <v>27</v>
      </c>
      <c r="D1023" s="15" t="s">
        <v>569</v>
      </c>
      <c r="E1023" s="16">
        <f>retail_store_sales!$H1023/retail_store_sales!$F1023</f>
        <v>29</v>
      </c>
      <c r="F1023" s="17">
        <v>5</v>
      </c>
      <c r="G1023" s="18">
        <f t="shared" si="45"/>
        <v>29</v>
      </c>
      <c r="H1023" s="19">
        <v>145</v>
      </c>
      <c r="I1023" s="15" t="s">
        <v>47</v>
      </c>
      <c r="J1023" s="15" t="s">
        <v>15</v>
      </c>
      <c r="K1023" s="13" t="str">
        <f t="shared" si="47"/>
        <v>Wednesday</v>
      </c>
      <c r="L1023" s="20">
        <f>YEAR(retail_store_sales!$N1023)</f>
        <v>2023</v>
      </c>
      <c r="M1023" s="20" t="str">
        <f t="shared" si="46"/>
        <v>May</v>
      </c>
      <c r="N1023" s="21">
        <v>45063</v>
      </c>
      <c r="O1023" s="15" t="s">
        <v>12824</v>
      </c>
    </row>
    <row r="1024" spans="1:15" x14ac:dyDescent="0.3">
      <c r="A1024" s="8" t="s">
        <v>11430</v>
      </c>
      <c r="B1024" s="8" t="s">
        <v>88</v>
      </c>
      <c r="C1024" s="8" t="s">
        <v>129</v>
      </c>
      <c r="D1024" s="8" t="s">
        <v>620</v>
      </c>
      <c r="E1024" s="9">
        <f>retail_store_sales!$H1024/retail_store_sales!$F1024</f>
        <v>21.5</v>
      </c>
      <c r="F1024" s="10">
        <v>5</v>
      </c>
      <c r="G1024" s="11">
        <f t="shared" si="45"/>
        <v>21.5</v>
      </c>
      <c r="H1024" s="12">
        <v>107.5</v>
      </c>
      <c r="I1024" s="8" t="s">
        <v>47</v>
      </c>
      <c r="J1024" s="8" t="s">
        <v>37</v>
      </c>
      <c r="K1024" s="13" t="str">
        <f t="shared" si="47"/>
        <v>Sunday</v>
      </c>
      <c r="L1024" s="13">
        <f>YEAR(retail_store_sales!$N1024)</f>
        <v>2024</v>
      </c>
      <c r="M1024" s="13" t="str">
        <f t="shared" si="46"/>
        <v>September</v>
      </c>
      <c r="N1024" s="14">
        <v>45550</v>
      </c>
      <c r="O1024" s="8" t="b">
        <v>1</v>
      </c>
    </row>
    <row r="1025" spans="1:15" x14ac:dyDescent="0.3">
      <c r="A1025" s="15" t="s">
        <v>1778</v>
      </c>
      <c r="B1025" s="15" t="s">
        <v>76</v>
      </c>
      <c r="C1025" s="15" t="s">
        <v>18</v>
      </c>
      <c r="D1025" s="15" t="s">
        <v>209</v>
      </c>
      <c r="E1025" s="16">
        <f>retail_store_sales!$H1025/retail_store_sales!$F1025</f>
        <v>9.5</v>
      </c>
      <c r="F1025" s="17">
        <v>3</v>
      </c>
      <c r="G1025" s="18">
        <f t="shared" si="45"/>
        <v>9.5</v>
      </c>
      <c r="H1025" s="19">
        <v>28.5</v>
      </c>
      <c r="I1025" s="15" t="s">
        <v>14</v>
      </c>
      <c r="J1025" s="15" t="s">
        <v>15</v>
      </c>
      <c r="K1025" s="13" t="str">
        <f t="shared" si="47"/>
        <v>Wednesday</v>
      </c>
      <c r="L1025" s="20">
        <f>YEAR(retail_store_sales!$N1025)</f>
        <v>2022</v>
      </c>
      <c r="M1025" s="20" t="str">
        <f t="shared" si="46"/>
        <v>March</v>
      </c>
      <c r="N1025" s="21">
        <v>44622</v>
      </c>
      <c r="O1025" s="15" t="s">
        <v>12824</v>
      </c>
    </row>
    <row r="1026" spans="1:15" x14ac:dyDescent="0.3">
      <c r="A1026" s="8" t="s">
        <v>2400</v>
      </c>
      <c r="B1026" s="8" t="s">
        <v>62</v>
      </c>
      <c r="C1026" s="8" t="s">
        <v>18</v>
      </c>
      <c r="D1026" s="8" t="s">
        <v>141</v>
      </c>
      <c r="E1026" s="9">
        <f>retail_store_sales!$H1026/retail_store_sales!$F1026</f>
        <v>32</v>
      </c>
      <c r="F1026" s="10">
        <v>7</v>
      </c>
      <c r="G1026" s="11">
        <f t="shared" ref="G1026:G1089" si="48">IF(AND(F1026=0, H1026=0), 0, IF(H1026=0, 0, H1026/F1026))</f>
        <v>32</v>
      </c>
      <c r="H1026" s="12">
        <v>224</v>
      </c>
      <c r="I1026" s="8" t="s">
        <v>14</v>
      </c>
      <c r="J1026" s="8" t="s">
        <v>15</v>
      </c>
      <c r="K1026" s="13" t="str">
        <f t="shared" si="47"/>
        <v>Sunday</v>
      </c>
      <c r="L1026" s="13">
        <f>YEAR(retail_store_sales!$N1026)</f>
        <v>2023</v>
      </c>
      <c r="M1026" s="13" t="str">
        <f t="shared" ref="M1026:M1089" si="49">TEXT(N1026,"mmmm")</f>
        <v>December</v>
      </c>
      <c r="N1026" s="14">
        <v>45284</v>
      </c>
      <c r="O1026" s="8" t="b">
        <v>0</v>
      </c>
    </row>
    <row r="1027" spans="1:15" x14ac:dyDescent="0.3">
      <c r="A1027" s="15" t="s">
        <v>12644</v>
      </c>
      <c r="B1027" s="15" t="s">
        <v>97</v>
      </c>
      <c r="C1027" s="15" t="s">
        <v>31</v>
      </c>
      <c r="D1027" s="15" t="s">
        <v>12823</v>
      </c>
      <c r="E1027" s="16">
        <v>0</v>
      </c>
      <c r="F1027" s="17">
        <v>0</v>
      </c>
      <c r="G1027" s="18">
        <f t="shared" si="48"/>
        <v>0</v>
      </c>
      <c r="H1027" s="19">
        <v>0</v>
      </c>
      <c r="I1027" s="15" t="s">
        <v>24</v>
      </c>
      <c r="J1027" s="15" t="s">
        <v>37</v>
      </c>
      <c r="K1027" s="13" t="str">
        <f t="shared" ref="K1027:K1090" si="50">TEXT(N1027, "dddd")</f>
        <v>Monday</v>
      </c>
      <c r="L1027" s="20">
        <f>YEAR(retail_store_sales!$N1027)</f>
        <v>2023</v>
      </c>
      <c r="M1027" s="20" t="str">
        <f t="shared" si="49"/>
        <v>October</v>
      </c>
      <c r="N1027" s="21">
        <v>45222</v>
      </c>
      <c r="O1027" s="15" t="b">
        <v>1</v>
      </c>
    </row>
    <row r="1028" spans="1:15" x14ac:dyDescent="0.3">
      <c r="A1028" s="8" t="s">
        <v>7937</v>
      </c>
      <c r="B1028" s="8" t="s">
        <v>42</v>
      </c>
      <c r="C1028" s="8" t="s">
        <v>12</v>
      </c>
      <c r="D1028" s="8" t="s">
        <v>60</v>
      </c>
      <c r="E1028" s="9">
        <f>retail_store_sales!$H1028/retail_store_sales!$F1028</f>
        <v>29</v>
      </c>
      <c r="F1028" s="10">
        <v>4</v>
      </c>
      <c r="G1028" s="11">
        <f t="shared" si="48"/>
        <v>29</v>
      </c>
      <c r="H1028" s="12">
        <v>116</v>
      </c>
      <c r="I1028" s="8" t="s">
        <v>14</v>
      </c>
      <c r="J1028" s="8" t="s">
        <v>15</v>
      </c>
      <c r="K1028" s="13" t="str">
        <f t="shared" si="50"/>
        <v>Saturday</v>
      </c>
      <c r="L1028" s="13">
        <f>YEAR(retail_store_sales!$N1028)</f>
        <v>2023</v>
      </c>
      <c r="M1028" s="13" t="str">
        <f t="shared" si="49"/>
        <v>March</v>
      </c>
      <c r="N1028" s="14">
        <v>44996</v>
      </c>
      <c r="O1028" s="8" t="b">
        <v>0</v>
      </c>
    </row>
    <row r="1029" spans="1:15" x14ac:dyDescent="0.3">
      <c r="A1029" s="15" t="s">
        <v>831</v>
      </c>
      <c r="B1029" s="15" t="s">
        <v>17</v>
      </c>
      <c r="C1029" s="15" t="s">
        <v>129</v>
      </c>
      <c r="D1029" s="15" t="s">
        <v>334</v>
      </c>
      <c r="E1029" s="16">
        <f>retail_store_sales!$H1029/retail_store_sales!$F1029</f>
        <v>20</v>
      </c>
      <c r="F1029" s="17">
        <v>1</v>
      </c>
      <c r="G1029" s="18">
        <f t="shared" si="48"/>
        <v>20</v>
      </c>
      <c r="H1029" s="19">
        <v>20</v>
      </c>
      <c r="I1029" s="15" t="s">
        <v>24</v>
      </c>
      <c r="J1029" s="15" t="s">
        <v>15</v>
      </c>
      <c r="K1029" s="13" t="str">
        <f t="shared" si="50"/>
        <v>Thursday</v>
      </c>
      <c r="L1029" s="20">
        <f>YEAR(retail_store_sales!$N1029)</f>
        <v>2023</v>
      </c>
      <c r="M1029" s="20" t="str">
        <f t="shared" si="49"/>
        <v>April</v>
      </c>
      <c r="N1029" s="21">
        <v>45036</v>
      </c>
      <c r="O1029" s="15" t="b">
        <v>0</v>
      </c>
    </row>
    <row r="1030" spans="1:15" x14ac:dyDescent="0.3">
      <c r="A1030" s="8" t="s">
        <v>387</v>
      </c>
      <c r="B1030" s="8" t="s">
        <v>97</v>
      </c>
      <c r="C1030" s="8" t="s">
        <v>129</v>
      </c>
      <c r="D1030" s="8" t="s">
        <v>239</v>
      </c>
      <c r="E1030" s="9">
        <f>retail_store_sales!$H1030/retail_store_sales!$F1030</f>
        <v>35</v>
      </c>
      <c r="F1030" s="10">
        <v>7</v>
      </c>
      <c r="G1030" s="11">
        <f t="shared" si="48"/>
        <v>35</v>
      </c>
      <c r="H1030" s="12">
        <v>245</v>
      </c>
      <c r="I1030" s="8" t="s">
        <v>47</v>
      </c>
      <c r="J1030" s="8" t="s">
        <v>15</v>
      </c>
      <c r="K1030" s="13" t="str">
        <f t="shared" si="50"/>
        <v>Saturday</v>
      </c>
      <c r="L1030" s="13">
        <f>YEAR(retail_store_sales!$N1030)</f>
        <v>2023</v>
      </c>
      <c r="M1030" s="13" t="str">
        <f t="shared" si="49"/>
        <v>August</v>
      </c>
      <c r="N1030" s="14">
        <v>45150</v>
      </c>
      <c r="O1030" s="8" t="b">
        <v>0</v>
      </c>
    </row>
    <row r="1031" spans="1:15" x14ac:dyDescent="0.3">
      <c r="A1031" s="15" t="s">
        <v>12756</v>
      </c>
      <c r="B1031" s="15" t="s">
        <v>83</v>
      </c>
      <c r="C1031" s="15" t="s">
        <v>12</v>
      </c>
      <c r="D1031" s="15" t="s">
        <v>206</v>
      </c>
      <c r="E1031" s="16">
        <f>retail_store_sales!$H1031/retail_store_sales!$F1031</f>
        <v>9.5</v>
      </c>
      <c r="F1031" s="17">
        <v>8</v>
      </c>
      <c r="G1031" s="18">
        <f t="shared" si="48"/>
        <v>9.5</v>
      </c>
      <c r="H1031" s="19">
        <v>76</v>
      </c>
      <c r="I1031" s="15" t="s">
        <v>24</v>
      </c>
      <c r="J1031" s="15" t="s">
        <v>37</v>
      </c>
      <c r="K1031" s="13" t="str">
        <f t="shared" si="50"/>
        <v>Thursday</v>
      </c>
      <c r="L1031" s="20">
        <f>YEAR(retail_store_sales!$N1031)</f>
        <v>2022</v>
      </c>
      <c r="M1031" s="20" t="str">
        <f t="shared" si="49"/>
        <v>March</v>
      </c>
      <c r="N1031" s="21">
        <v>44651</v>
      </c>
      <c r="O1031" s="15" t="s">
        <v>12824</v>
      </c>
    </row>
    <row r="1032" spans="1:15" x14ac:dyDescent="0.3">
      <c r="A1032" s="8" t="s">
        <v>5708</v>
      </c>
      <c r="B1032" s="8" t="s">
        <v>112</v>
      </c>
      <c r="C1032" s="8" t="s">
        <v>27</v>
      </c>
      <c r="D1032" s="8" t="s">
        <v>70</v>
      </c>
      <c r="E1032" s="9">
        <f>retail_store_sales!$H1032/retail_store_sales!$F1032</f>
        <v>14</v>
      </c>
      <c r="F1032" s="10">
        <v>7</v>
      </c>
      <c r="G1032" s="11">
        <f t="shared" si="48"/>
        <v>14</v>
      </c>
      <c r="H1032" s="12">
        <v>98</v>
      </c>
      <c r="I1032" s="8" t="s">
        <v>24</v>
      </c>
      <c r="J1032" s="8" t="s">
        <v>15</v>
      </c>
      <c r="K1032" s="13" t="str">
        <f t="shared" si="50"/>
        <v>Friday</v>
      </c>
      <c r="L1032" s="13">
        <f>YEAR(retail_store_sales!$N1032)</f>
        <v>2023</v>
      </c>
      <c r="M1032" s="13" t="str">
        <f t="shared" si="49"/>
        <v>May</v>
      </c>
      <c r="N1032" s="14">
        <v>45072</v>
      </c>
      <c r="O1032" s="8" t="b">
        <v>1</v>
      </c>
    </row>
    <row r="1033" spans="1:15" x14ac:dyDescent="0.3">
      <c r="A1033" s="15" t="s">
        <v>2665</v>
      </c>
      <c r="B1033" s="15" t="s">
        <v>35</v>
      </c>
      <c r="C1033" s="15" t="s">
        <v>65</v>
      </c>
      <c r="D1033" s="15" t="s">
        <v>214</v>
      </c>
      <c r="E1033" s="16">
        <f>retail_store_sales!$H1033/retail_store_sales!$F1033</f>
        <v>12.5</v>
      </c>
      <c r="F1033" s="17">
        <v>8</v>
      </c>
      <c r="G1033" s="18">
        <f t="shared" si="48"/>
        <v>12.5</v>
      </c>
      <c r="H1033" s="19">
        <v>100</v>
      </c>
      <c r="I1033" s="15" t="s">
        <v>24</v>
      </c>
      <c r="J1033" s="15" t="s">
        <v>15</v>
      </c>
      <c r="K1033" s="13" t="str">
        <f t="shared" si="50"/>
        <v>Wednesday</v>
      </c>
      <c r="L1033" s="20">
        <f>YEAR(retail_store_sales!$N1033)</f>
        <v>2023</v>
      </c>
      <c r="M1033" s="20" t="str">
        <f t="shared" si="49"/>
        <v>November</v>
      </c>
      <c r="N1033" s="21">
        <v>45245</v>
      </c>
      <c r="O1033" s="15" t="b">
        <v>0</v>
      </c>
    </row>
    <row r="1034" spans="1:15" x14ac:dyDescent="0.3">
      <c r="A1034" s="8" t="s">
        <v>1664</v>
      </c>
      <c r="B1034" s="8" t="s">
        <v>97</v>
      </c>
      <c r="C1034" s="8" t="s">
        <v>18</v>
      </c>
      <c r="D1034" s="8" t="s">
        <v>283</v>
      </c>
      <c r="E1034" s="9">
        <f>retail_store_sales!$H1034/retail_store_sales!$F1034</f>
        <v>8</v>
      </c>
      <c r="F1034" s="10">
        <v>9</v>
      </c>
      <c r="G1034" s="11">
        <f t="shared" si="48"/>
        <v>8</v>
      </c>
      <c r="H1034" s="12">
        <v>72</v>
      </c>
      <c r="I1034" s="8" t="s">
        <v>47</v>
      </c>
      <c r="J1034" s="8" t="s">
        <v>37</v>
      </c>
      <c r="K1034" s="13" t="str">
        <f t="shared" si="50"/>
        <v>Monday</v>
      </c>
      <c r="L1034" s="13">
        <f>YEAR(retail_store_sales!$N1034)</f>
        <v>2024</v>
      </c>
      <c r="M1034" s="13" t="str">
        <f t="shared" si="49"/>
        <v>August</v>
      </c>
      <c r="N1034" s="14">
        <v>45509</v>
      </c>
      <c r="O1034" s="8" t="b">
        <v>1</v>
      </c>
    </row>
    <row r="1035" spans="1:15" x14ac:dyDescent="0.3">
      <c r="A1035" s="15" t="s">
        <v>7662</v>
      </c>
      <c r="B1035" s="15" t="s">
        <v>167</v>
      </c>
      <c r="C1035" s="15" t="s">
        <v>12</v>
      </c>
      <c r="D1035" s="15" t="s">
        <v>795</v>
      </c>
      <c r="E1035" s="16">
        <f>retail_store_sales!$H1035/retail_store_sales!$F1035</f>
        <v>38</v>
      </c>
      <c r="F1035" s="17">
        <v>8</v>
      </c>
      <c r="G1035" s="18">
        <f t="shared" si="48"/>
        <v>38</v>
      </c>
      <c r="H1035" s="19">
        <v>304</v>
      </c>
      <c r="I1035" s="15" t="s">
        <v>14</v>
      </c>
      <c r="J1035" s="15" t="s">
        <v>15</v>
      </c>
      <c r="K1035" s="13" t="str">
        <f t="shared" si="50"/>
        <v>Tuesday</v>
      </c>
      <c r="L1035" s="20">
        <f>YEAR(retail_store_sales!$N1035)</f>
        <v>2022</v>
      </c>
      <c r="M1035" s="20" t="str">
        <f t="shared" si="49"/>
        <v>June</v>
      </c>
      <c r="N1035" s="21">
        <v>44733</v>
      </c>
      <c r="O1035" s="15" t="b">
        <v>0</v>
      </c>
    </row>
    <row r="1036" spans="1:15" x14ac:dyDescent="0.3">
      <c r="A1036" s="8" t="s">
        <v>12027</v>
      </c>
      <c r="B1036" s="8" t="s">
        <v>88</v>
      </c>
      <c r="C1036" s="8" t="s">
        <v>31</v>
      </c>
      <c r="D1036" s="8" t="s">
        <v>1317</v>
      </c>
      <c r="E1036" s="9">
        <f>retail_store_sales!$H1036/retail_store_sales!$F1036</f>
        <v>35</v>
      </c>
      <c r="F1036" s="10">
        <v>8</v>
      </c>
      <c r="G1036" s="11">
        <f t="shared" si="48"/>
        <v>35</v>
      </c>
      <c r="H1036" s="12">
        <v>280</v>
      </c>
      <c r="I1036" s="8" t="s">
        <v>24</v>
      </c>
      <c r="J1036" s="8" t="s">
        <v>37</v>
      </c>
      <c r="K1036" s="13" t="str">
        <f t="shared" si="50"/>
        <v>Saturday</v>
      </c>
      <c r="L1036" s="13">
        <f>YEAR(retail_store_sales!$N1036)</f>
        <v>2022</v>
      </c>
      <c r="M1036" s="13" t="str">
        <f t="shared" si="49"/>
        <v>December</v>
      </c>
      <c r="N1036" s="14">
        <v>44926</v>
      </c>
      <c r="O1036" s="8" t="b">
        <v>1</v>
      </c>
    </row>
    <row r="1037" spans="1:15" x14ac:dyDescent="0.3">
      <c r="A1037" s="15" t="s">
        <v>466</v>
      </c>
      <c r="B1037" s="15" t="s">
        <v>88</v>
      </c>
      <c r="C1037" s="15" t="s">
        <v>27</v>
      </c>
      <c r="D1037" s="15" t="s">
        <v>251</v>
      </c>
      <c r="E1037" s="16">
        <f>retail_store_sales!$H1037/retail_store_sales!$F1037</f>
        <v>38</v>
      </c>
      <c r="F1037" s="17">
        <v>7</v>
      </c>
      <c r="G1037" s="18">
        <f t="shared" si="48"/>
        <v>38</v>
      </c>
      <c r="H1037" s="19">
        <v>266</v>
      </c>
      <c r="I1037" s="15" t="s">
        <v>14</v>
      </c>
      <c r="J1037" s="15" t="s">
        <v>37</v>
      </c>
      <c r="K1037" s="13" t="str">
        <f t="shared" si="50"/>
        <v>Thursday</v>
      </c>
      <c r="L1037" s="20">
        <f>YEAR(retail_store_sales!$N1037)</f>
        <v>2022</v>
      </c>
      <c r="M1037" s="20" t="str">
        <f t="shared" si="49"/>
        <v>November</v>
      </c>
      <c r="N1037" s="21">
        <v>44875</v>
      </c>
      <c r="O1037" s="15" t="b">
        <v>0</v>
      </c>
    </row>
    <row r="1038" spans="1:15" x14ac:dyDescent="0.3">
      <c r="A1038" s="8" t="s">
        <v>7760</v>
      </c>
      <c r="B1038" s="8" t="s">
        <v>115</v>
      </c>
      <c r="C1038" s="8" t="s">
        <v>129</v>
      </c>
      <c r="D1038" s="8" t="s">
        <v>620</v>
      </c>
      <c r="E1038" s="9">
        <f>retail_store_sales!$H1038/retail_store_sales!$F1038</f>
        <v>21.5</v>
      </c>
      <c r="F1038" s="10">
        <v>2</v>
      </c>
      <c r="G1038" s="11">
        <f t="shared" si="48"/>
        <v>21.5</v>
      </c>
      <c r="H1038" s="12">
        <v>43</v>
      </c>
      <c r="I1038" s="8" t="s">
        <v>24</v>
      </c>
      <c r="J1038" s="8" t="s">
        <v>37</v>
      </c>
      <c r="K1038" s="13" t="str">
        <f t="shared" si="50"/>
        <v>Sunday</v>
      </c>
      <c r="L1038" s="13">
        <f>YEAR(retail_store_sales!$N1038)</f>
        <v>2022</v>
      </c>
      <c r="M1038" s="13" t="str">
        <f t="shared" si="49"/>
        <v>January</v>
      </c>
      <c r="N1038" s="14">
        <v>44577</v>
      </c>
      <c r="O1038" s="8" t="b">
        <v>1</v>
      </c>
    </row>
    <row r="1039" spans="1:15" x14ac:dyDescent="0.3">
      <c r="A1039" s="15" t="s">
        <v>8997</v>
      </c>
      <c r="B1039" s="15" t="s">
        <v>107</v>
      </c>
      <c r="C1039" s="15" t="s">
        <v>18</v>
      </c>
      <c r="D1039" s="15" t="s">
        <v>539</v>
      </c>
      <c r="E1039" s="16">
        <f>retail_store_sales!$H1039/retail_store_sales!$F1039</f>
        <v>23</v>
      </c>
      <c r="F1039" s="17">
        <v>5</v>
      </c>
      <c r="G1039" s="18">
        <f t="shared" si="48"/>
        <v>23</v>
      </c>
      <c r="H1039" s="19">
        <v>115</v>
      </c>
      <c r="I1039" s="15" t="s">
        <v>24</v>
      </c>
      <c r="J1039" s="15" t="s">
        <v>15</v>
      </c>
      <c r="K1039" s="13" t="str">
        <f t="shared" si="50"/>
        <v>Tuesday</v>
      </c>
      <c r="L1039" s="20">
        <f>YEAR(retail_store_sales!$N1039)</f>
        <v>2022</v>
      </c>
      <c r="M1039" s="20" t="str">
        <f t="shared" si="49"/>
        <v>June</v>
      </c>
      <c r="N1039" s="21">
        <v>44726</v>
      </c>
      <c r="O1039" s="15" t="b">
        <v>0</v>
      </c>
    </row>
    <row r="1040" spans="1:15" x14ac:dyDescent="0.3">
      <c r="A1040" s="8" t="s">
        <v>7545</v>
      </c>
      <c r="B1040" s="8" t="s">
        <v>73</v>
      </c>
      <c r="C1040" s="8" t="s">
        <v>40</v>
      </c>
      <c r="D1040" s="8" t="s">
        <v>189</v>
      </c>
      <c r="E1040" s="9">
        <f>retail_store_sales!$H1040/retail_store_sales!$F1040</f>
        <v>20</v>
      </c>
      <c r="F1040" s="10">
        <v>8</v>
      </c>
      <c r="G1040" s="11">
        <f t="shared" si="48"/>
        <v>20</v>
      </c>
      <c r="H1040" s="12">
        <v>160</v>
      </c>
      <c r="I1040" s="8" t="s">
        <v>47</v>
      </c>
      <c r="J1040" s="8" t="s">
        <v>15</v>
      </c>
      <c r="K1040" s="13" t="str">
        <f t="shared" si="50"/>
        <v>Sunday</v>
      </c>
      <c r="L1040" s="13">
        <f>YEAR(retail_store_sales!$N1040)</f>
        <v>2023</v>
      </c>
      <c r="M1040" s="13" t="str">
        <f t="shared" si="49"/>
        <v>June</v>
      </c>
      <c r="N1040" s="14">
        <v>45088</v>
      </c>
      <c r="O1040" s="8" t="b">
        <v>0</v>
      </c>
    </row>
    <row r="1041" spans="1:15" x14ac:dyDescent="0.3">
      <c r="A1041" s="15" t="s">
        <v>7944</v>
      </c>
      <c r="B1041" s="15" t="s">
        <v>79</v>
      </c>
      <c r="C1041" s="15" t="s">
        <v>129</v>
      </c>
      <c r="D1041" s="15" t="s">
        <v>386</v>
      </c>
      <c r="E1041" s="16">
        <f>retail_store_sales!$H1041/retail_store_sales!$F1041</f>
        <v>9.5</v>
      </c>
      <c r="F1041" s="17">
        <v>2</v>
      </c>
      <c r="G1041" s="18">
        <f t="shared" si="48"/>
        <v>9.5</v>
      </c>
      <c r="H1041" s="19">
        <v>19</v>
      </c>
      <c r="I1041" s="15" t="s">
        <v>24</v>
      </c>
      <c r="J1041" s="15" t="s">
        <v>15</v>
      </c>
      <c r="K1041" s="13" t="str">
        <f t="shared" si="50"/>
        <v>Friday</v>
      </c>
      <c r="L1041" s="20">
        <f>YEAR(retail_store_sales!$N1041)</f>
        <v>2024</v>
      </c>
      <c r="M1041" s="20" t="str">
        <f t="shared" si="49"/>
        <v>September</v>
      </c>
      <c r="N1041" s="21">
        <v>45562</v>
      </c>
      <c r="O1041" s="15" t="b">
        <v>0</v>
      </c>
    </row>
    <row r="1042" spans="1:15" x14ac:dyDescent="0.3">
      <c r="A1042" s="8" t="s">
        <v>8270</v>
      </c>
      <c r="B1042" s="8" t="s">
        <v>76</v>
      </c>
      <c r="C1042" s="8" t="s">
        <v>40</v>
      </c>
      <c r="D1042" s="8" t="s">
        <v>1118</v>
      </c>
      <c r="E1042" s="9">
        <f>retail_store_sales!$H1042/retail_store_sales!$F1042</f>
        <v>30.5</v>
      </c>
      <c r="F1042" s="10">
        <v>2</v>
      </c>
      <c r="G1042" s="11">
        <f t="shared" si="48"/>
        <v>30.5</v>
      </c>
      <c r="H1042" s="12">
        <v>61</v>
      </c>
      <c r="I1042" s="8" t="s">
        <v>47</v>
      </c>
      <c r="J1042" s="8" t="s">
        <v>37</v>
      </c>
      <c r="K1042" s="13" t="str">
        <f t="shared" si="50"/>
        <v>Sunday</v>
      </c>
      <c r="L1042" s="13">
        <f>YEAR(retail_store_sales!$N1042)</f>
        <v>2024</v>
      </c>
      <c r="M1042" s="13" t="str">
        <f t="shared" si="49"/>
        <v>September</v>
      </c>
      <c r="N1042" s="14">
        <v>45564</v>
      </c>
      <c r="O1042" s="8" t="b">
        <v>1</v>
      </c>
    </row>
    <row r="1043" spans="1:15" x14ac:dyDescent="0.3">
      <c r="A1043" s="15" t="s">
        <v>5521</v>
      </c>
      <c r="B1043" s="15" t="s">
        <v>122</v>
      </c>
      <c r="C1043" s="15" t="s">
        <v>65</v>
      </c>
      <c r="D1043" s="15" t="s">
        <v>419</v>
      </c>
      <c r="E1043" s="16">
        <f>retail_store_sales!$H1043/retail_store_sales!$F1043</f>
        <v>41</v>
      </c>
      <c r="F1043" s="17">
        <v>5</v>
      </c>
      <c r="G1043" s="18">
        <f t="shared" si="48"/>
        <v>41</v>
      </c>
      <c r="H1043" s="19">
        <v>205</v>
      </c>
      <c r="I1043" s="15" t="s">
        <v>14</v>
      </c>
      <c r="J1043" s="15" t="s">
        <v>37</v>
      </c>
      <c r="K1043" s="13" t="str">
        <f t="shared" si="50"/>
        <v>Friday</v>
      </c>
      <c r="L1043" s="20">
        <f>YEAR(retail_store_sales!$N1043)</f>
        <v>2023</v>
      </c>
      <c r="M1043" s="20" t="str">
        <f t="shared" si="49"/>
        <v>July</v>
      </c>
      <c r="N1043" s="21">
        <v>45128</v>
      </c>
      <c r="O1043" s="15" t="b">
        <v>0</v>
      </c>
    </row>
    <row r="1044" spans="1:15" x14ac:dyDescent="0.3">
      <c r="A1044" s="8" t="s">
        <v>7970</v>
      </c>
      <c r="B1044" s="8" t="s">
        <v>42</v>
      </c>
      <c r="C1044" s="8" t="s">
        <v>12</v>
      </c>
      <c r="D1044" s="8" t="s">
        <v>171</v>
      </c>
      <c r="E1044" s="9">
        <f>retail_store_sales!$H1044/retail_store_sales!$F1044</f>
        <v>5</v>
      </c>
      <c r="F1044" s="10">
        <v>3</v>
      </c>
      <c r="G1044" s="11">
        <f t="shared" si="48"/>
        <v>5</v>
      </c>
      <c r="H1044" s="12">
        <v>15</v>
      </c>
      <c r="I1044" s="8" t="s">
        <v>47</v>
      </c>
      <c r="J1044" s="8" t="s">
        <v>15</v>
      </c>
      <c r="K1044" s="13" t="str">
        <f t="shared" si="50"/>
        <v>Tuesday</v>
      </c>
      <c r="L1044" s="13">
        <f>YEAR(retail_store_sales!$N1044)</f>
        <v>2022</v>
      </c>
      <c r="M1044" s="13" t="str">
        <f t="shared" si="49"/>
        <v>October</v>
      </c>
      <c r="N1044" s="14">
        <v>44852</v>
      </c>
      <c r="O1044" s="8" t="b">
        <v>0</v>
      </c>
    </row>
    <row r="1045" spans="1:15" x14ac:dyDescent="0.3">
      <c r="A1045" s="15" t="s">
        <v>11168</v>
      </c>
      <c r="B1045" s="15" t="s">
        <v>39</v>
      </c>
      <c r="C1045" s="15" t="s">
        <v>129</v>
      </c>
      <c r="D1045" s="15" t="s">
        <v>130</v>
      </c>
      <c r="E1045" s="16">
        <f>retail_store_sales!$H1045/retail_store_sales!$F1045</f>
        <v>27.5</v>
      </c>
      <c r="F1045" s="17">
        <v>7</v>
      </c>
      <c r="G1045" s="18">
        <f t="shared" si="48"/>
        <v>27.5</v>
      </c>
      <c r="H1045" s="19">
        <v>192.5</v>
      </c>
      <c r="I1045" s="15" t="s">
        <v>14</v>
      </c>
      <c r="J1045" s="15" t="s">
        <v>37</v>
      </c>
      <c r="K1045" s="13" t="str">
        <f t="shared" si="50"/>
        <v>Friday</v>
      </c>
      <c r="L1045" s="20">
        <f>YEAR(retail_store_sales!$N1045)</f>
        <v>2024</v>
      </c>
      <c r="M1045" s="20" t="str">
        <f t="shared" si="49"/>
        <v>June</v>
      </c>
      <c r="N1045" s="21">
        <v>45471</v>
      </c>
      <c r="O1045" s="15" t="s">
        <v>12824</v>
      </c>
    </row>
    <row r="1046" spans="1:15" x14ac:dyDescent="0.3">
      <c r="A1046" s="8" t="s">
        <v>10156</v>
      </c>
      <c r="B1046" s="8" t="s">
        <v>35</v>
      </c>
      <c r="C1046" s="8" t="s">
        <v>65</v>
      </c>
      <c r="D1046" s="8" t="s">
        <v>345</v>
      </c>
      <c r="E1046" s="9">
        <f>retail_store_sales!$H1046/retail_store_sales!$F1046</f>
        <v>33.5</v>
      </c>
      <c r="F1046" s="10">
        <v>7</v>
      </c>
      <c r="G1046" s="11">
        <f t="shared" si="48"/>
        <v>33.5</v>
      </c>
      <c r="H1046" s="12">
        <v>234.5</v>
      </c>
      <c r="I1046" s="8" t="s">
        <v>24</v>
      </c>
      <c r="J1046" s="8" t="s">
        <v>15</v>
      </c>
      <c r="K1046" s="13" t="str">
        <f t="shared" si="50"/>
        <v>Sunday</v>
      </c>
      <c r="L1046" s="13">
        <f>YEAR(retail_store_sales!$N1046)</f>
        <v>2024</v>
      </c>
      <c r="M1046" s="13" t="str">
        <f t="shared" si="49"/>
        <v>August</v>
      </c>
      <c r="N1046" s="14">
        <v>45508</v>
      </c>
      <c r="O1046" s="8" t="b">
        <v>1</v>
      </c>
    </row>
    <row r="1047" spans="1:15" x14ac:dyDescent="0.3">
      <c r="A1047" s="15" t="s">
        <v>11339</v>
      </c>
      <c r="B1047" s="15" t="s">
        <v>76</v>
      </c>
      <c r="C1047" s="15" t="s">
        <v>40</v>
      </c>
      <c r="D1047" s="15" t="s">
        <v>198</v>
      </c>
      <c r="E1047" s="16">
        <f>retail_store_sales!$H1047/retail_store_sales!$F1047</f>
        <v>39.5</v>
      </c>
      <c r="F1047" s="17">
        <v>10</v>
      </c>
      <c r="G1047" s="18">
        <f t="shared" si="48"/>
        <v>39.5</v>
      </c>
      <c r="H1047" s="19">
        <v>395</v>
      </c>
      <c r="I1047" s="15" t="s">
        <v>47</v>
      </c>
      <c r="J1047" s="15" t="s">
        <v>15</v>
      </c>
      <c r="K1047" s="13" t="str">
        <f t="shared" si="50"/>
        <v>Thursday</v>
      </c>
      <c r="L1047" s="20">
        <f>YEAR(retail_store_sales!$N1047)</f>
        <v>2023</v>
      </c>
      <c r="M1047" s="20" t="str">
        <f t="shared" si="49"/>
        <v>July</v>
      </c>
      <c r="N1047" s="21">
        <v>45120</v>
      </c>
      <c r="O1047" s="15" t="s">
        <v>12824</v>
      </c>
    </row>
    <row r="1048" spans="1:15" x14ac:dyDescent="0.3">
      <c r="A1048" s="8" t="s">
        <v>10589</v>
      </c>
      <c r="B1048" s="8" t="s">
        <v>17</v>
      </c>
      <c r="C1048" s="8" t="s">
        <v>31</v>
      </c>
      <c r="D1048" s="8" t="s">
        <v>408</v>
      </c>
      <c r="E1048" s="9">
        <f>retail_store_sales!$H1048/retail_store_sales!$F1048</f>
        <v>11</v>
      </c>
      <c r="F1048" s="10">
        <v>5</v>
      </c>
      <c r="G1048" s="11">
        <f t="shared" si="48"/>
        <v>11</v>
      </c>
      <c r="H1048" s="12">
        <v>55</v>
      </c>
      <c r="I1048" s="8" t="s">
        <v>47</v>
      </c>
      <c r="J1048" s="8" t="s">
        <v>37</v>
      </c>
      <c r="K1048" s="13" t="str">
        <f t="shared" si="50"/>
        <v>Friday</v>
      </c>
      <c r="L1048" s="13">
        <f>YEAR(retail_store_sales!$N1048)</f>
        <v>2022</v>
      </c>
      <c r="M1048" s="13" t="str">
        <f t="shared" si="49"/>
        <v>January</v>
      </c>
      <c r="N1048" s="14">
        <v>44575</v>
      </c>
      <c r="O1048" s="8" t="b">
        <v>1</v>
      </c>
    </row>
    <row r="1049" spans="1:15" x14ac:dyDescent="0.3">
      <c r="A1049" s="15" t="s">
        <v>2638</v>
      </c>
      <c r="B1049" s="15" t="s">
        <v>54</v>
      </c>
      <c r="C1049" s="15" t="s">
        <v>27</v>
      </c>
      <c r="D1049" s="15" t="s">
        <v>465</v>
      </c>
      <c r="E1049" s="16">
        <f>retail_store_sales!$H1049/retail_store_sales!$F1049</f>
        <v>5</v>
      </c>
      <c r="F1049" s="17">
        <v>8</v>
      </c>
      <c r="G1049" s="18">
        <f t="shared" si="48"/>
        <v>5</v>
      </c>
      <c r="H1049" s="19">
        <v>40</v>
      </c>
      <c r="I1049" s="15" t="s">
        <v>47</v>
      </c>
      <c r="J1049" s="15" t="s">
        <v>15</v>
      </c>
      <c r="K1049" s="13" t="str">
        <f t="shared" si="50"/>
        <v>Monday</v>
      </c>
      <c r="L1049" s="20">
        <f>YEAR(retail_store_sales!$N1049)</f>
        <v>2024</v>
      </c>
      <c r="M1049" s="20" t="str">
        <f t="shared" si="49"/>
        <v>October</v>
      </c>
      <c r="N1049" s="21">
        <v>45593</v>
      </c>
      <c r="O1049" s="15" t="b">
        <v>0</v>
      </c>
    </row>
    <row r="1050" spans="1:15" x14ac:dyDescent="0.3">
      <c r="A1050" s="8" t="s">
        <v>2785</v>
      </c>
      <c r="B1050" s="8" t="s">
        <v>167</v>
      </c>
      <c r="C1050" s="8" t="s">
        <v>129</v>
      </c>
      <c r="D1050" s="8" t="s">
        <v>211</v>
      </c>
      <c r="E1050" s="9">
        <f>retail_store_sales!$H1050/retail_store_sales!$F1050</f>
        <v>14</v>
      </c>
      <c r="F1050" s="10">
        <v>3</v>
      </c>
      <c r="G1050" s="11">
        <f t="shared" si="48"/>
        <v>14</v>
      </c>
      <c r="H1050" s="12">
        <v>42</v>
      </c>
      <c r="I1050" s="8" t="s">
        <v>24</v>
      </c>
      <c r="J1050" s="8" t="s">
        <v>37</v>
      </c>
      <c r="K1050" s="13" t="str">
        <f t="shared" si="50"/>
        <v>Sunday</v>
      </c>
      <c r="L1050" s="13">
        <f>YEAR(retail_store_sales!$N1050)</f>
        <v>2022</v>
      </c>
      <c r="M1050" s="13" t="str">
        <f t="shared" si="49"/>
        <v>December</v>
      </c>
      <c r="N1050" s="14">
        <v>44906</v>
      </c>
      <c r="O1050" s="8" t="b">
        <v>0</v>
      </c>
    </row>
    <row r="1051" spans="1:15" x14ac:dyDescent="0.3">
      <c r="A1051" s="15" t="s">
        <v>10586</v>
      </c>
      <c r="B1051" s="15" t="s">
        <v>79</v>
      </c>
      <c r="C1051" s="15" t="s">
        <v>12</v>
      </c>
      <c r="D1051" s="15" t="s">
        <v>371</v>
      </c>
      <c r="E1051" s="16">
        <f>retail_store_sales!$H1051/retail_store_sales!$F1051</f>
        <v>23</v>
      </c>
      <c r="F1051" s="17">
        <v>5</v>
      </c>
      <c r="G1051" s="18">
        <f t="shared" si="48"/>
        <v>23</v>
      </c>
      <c r="H1051" s="19">
        <v>115</v>
      </c>
      <c r="I1051" s="15" t="s">
        <v>24</v>
      </c>
      <c r="J1051" s="15" t="s">
        <v>15</v>
      </c>
      <c r="K1051" s="13" t="str">
        <f t="shared" si="50"/>
        <v>Thursday</v>
      </c>
      <c r="L1051" s="20">
        <f>YEAR(retail_store_sales!$N1051)</f>
        <v>2024</v>
      </c>
      <c r="M1051" s="20" t="str">
        <f t="shared" si="49"/>
        <v>August</v>
      </c>
      <c r="N1051" s="21">
        <v>45526</v>
      </c>
      <c r="O1051" s="15" t="b">
        <v>1</v>
      </c>
    </row>
    <row r="1052" spans="1:15" x14ac:dyDescent="0.3">
      <c r="A1052" s="8" t="s">
        <v>559</v>
      </c>
      <c r="B1052" s="8" t="s">
        <v>88</v>
      </c>
      <c r="C1052" s="8" t="s">
        <v>12</v>
      </c>
      <c r="D1052" s="8" t="s">
        <v>371</v>
      </c>
      <c r="E1052" s="9">
        <f>retail_store_sales!$H1052/retail_store_sales!$F1052</f>
        <v>23</v>
      </c>
      <c r="F1052" s="10">
        <v>4</v>
      </c>
      <c r="G1052" s="11">
        <f t="shared" si="48"/>
        <v>23</v>
      </c>
      <c r="H1052" s="12">
        <v>92</v>
      </c>
      <c r="I1052" s="8" t="s">
        <v>24</v>
      </c>
      <c r="J1052" s="8" t="s">
        <v>15</v>
      </c>
      <c r="K1052" s="13" t="str">
        <f t="shared" si="50"/>
        <v>Tuesday</v>
      </c>
      <c r="L1052" s="13">
        <f>YEAR(retail_store_sales!$N1052)</f>
        <v>2022</v>
      </c>
      <c r="M1052" s="13" t="str">
        <f t="shared" si="49"/>
        <v>March</v>
      </c>
      <c r="N1052" s="14">
        <v>44628</v>
      </c>
      <c r="O1052" s="8" t="b">
        <v>0</v>
      </c>
    </row>
    <row r="1053" spans="1:15" x14ac:dyDescent="0.3">
      <c r="A1053" s="15" t="s">
        <v>8962</v>
      </c>
      <c r="B1053" s="15" t="s">
        <v>26</v>
      </c>
      <c r="C1053" s="15" t="s">
        <v>31</v>
      </c>
      <c r="D1053" s="15" t="s">
        <v>236</v>
      </c>
      <c r="E1053" s="16">
        <f>retail_store_sales!$H1053/retail_store_sales!$F1053</f>
        <v>17</v>
      </c>
      <c r="F1053" s="17">
        <v>6</v>
      </c>
      <c r="G1053" s="18">
        <f t="shared" si="48"/>
        <v>17</v>
      </c>
      <c r="H1053" s="19">
        <v>102</v>
      </c>
      <c r="I1053" s="15" t="s">
        <v>47</v>
      </c>
      <c r="J1053" s="15" t="s">
        <v>15</v>
      </c>
      <c r="K1053" s="13" t="str">
        <f t="shared" si="50"/>
        <v>Saturday</v>
      </c>
      <c r="L1053" s="20">
        <f>YEAR(retail_store_sales!$N1053)</f>
        <v>2024</v>
      </c>
      <c r="M1053" s="20" t="str">
        <f t="shared" si="49"/>
        <v>December</v>
      </c>
      <c r="N1053" s="21">
        <v>45647</v>
      </c>
      <c r="O1053" s="15" t="s">
        <v>12824</v>
      </c>
    </row>
    <row r="1054" spans="1:15" x14ac:dyDescent="0.3">
      <c r="A1054" s="8" t="s">
        <v>7432</v>
      </c>
      <c r="B1054" s="8" t="s">
        <v>76</v>
      </c>
      <c r="C1054" s="8" t="s">
        <v>22</v>
      </c>
      <c r="D1054" s="8" t="s">
        <v>216</v>
      </c>
      <c r="E1054" s="9">
        <f>retail_store_sales!$H1054/retail_store_sales!$F1054</f>
        <v>35</v>
      </c>
      <c r="F1054" s="10">
        <v>8</v>
      </c>
      <c r="G1054" s="11">
        <f t="shared" si="48"/>
        <v>35</v>
      </c>
      <c r="H1054" s="12">
        <v>280</v>
      </c>
      <c r="I1054" s="8" t="s">
        <v>47</v>
      </c>
      <c r="J1054" s="8" t="s">
        <v>37</v>
      </c>
      <c r="K1054" s="13" t="str">
        <f t="shared" si="50"/>
        <v>Wednesday</v>
      </c>
      <c r="L1054" s="13">
        <f>YEAR(retail_store_sales!$N1054)</f>
        <v>2023</v>
      </c>
      <c r="M1054" s="13" t="str">
        <f t="shared" si="49"/>
        <v>December</v>
      </c>
      <c r="N1054" s="14">
        <v>45266</v>
      </c>
      <c r="O1054" s="8" t="s">
        <v>12824</v>
      </c>
    </row>
    <row r="1055" spans="1:15" x14ac:dyDescent="0.3">
      <c r="A1055" s="15" t="s">
        <v>3272</v>
      </c>
      <c r="B1055" s="15" t="s">
        <v>35</v>
      </c>
      <c r="C1055" s="15" t="s">
        <v>12</v>
      </c>
      <c r="D1055" s="15" t="s">
        <v>165</v>
      </c>
      <c r="E1055" s="16">
        <f>retail_store_sales!$H1055/retail_store_sales!$F1055</f>
        <v>21.5</v>
      </c>
      <c r="F1055" s="17">
        <v>4</v>
      </c>
      <c r="G1055" s="18">
        <f t="shared" si="48"/>
        <v>21.5</v>
      </c>
      <c r="H1055" s="19">
        <v>86</v>
      </c>
      <c r="I1055" s="15" t="s">
        <v>24</v>
      </c>
      <c r="J1055" s="15" t="s">
        <v>37</v>
      </c>
      <c r="K1055" s="13" t="str">
        <f t="shared" si="50"/>
        <v>Wednesday</v>
      </c>
      <c r="L1055" s="20">
        <f>YEAR(retail_store_sales!$N1055)</f>
        <v>2023</v>
      </c>
      <c r="M1055" s="20" t="str">
        <f t="shared" si="49"/>
        <v>June</v>
      </c>
      <c r="N1055" s="21">
        <v>45084</v>
      </c>
      <c r="O1055" s="15" t="b">
        <v>1</v>
      </c>
    </row>
    <row r="1056" spans="1:15" x14ac:dyDescent="0.3">
      <c r="A1056" s="8" t="s">
        <v>4583</v>
      </c>
      <c r="B1056" s="8" t="s">
        <v>64</v>
      </c>
      <c r="C1056" s="8" t="s">
        <v>27</v>
      </c>
      <c r="D1056" s="8" t="s">
        <v>103</v>
      </c>
      <c r="E1056" s="9">
        <f>retail_store_sales!$H1056/retail_store_sales!$F1056</f>
        <v>41</v>
      </c>
      <c r="F1056" s="10">
        <v>5</v>
      </c>
      <c r="G1056" s="11">
        <f t="shared" si="48"/>
        <v>41</v>
      </c>
      <c r="H1056" s="12">
        <v>205</v>
      </c>
      <c r="I1056" s="8" t="s">
        <v>24</v>
      </c>
      <c r="J1056" s="8" t="s">
        <v>15</v>
      </c>
      <c r="K1056" s="13" t="str">
        <f t="shared" si="50"/>
        <v>Monday</v>
      </c>
      <c r="L1056" s="13">
        <f>YEAR(retail_store_sales!$N1056)</f>
        <v>2024</v>
      </c>
      <c r="M1056" s="13" t="str">
        <f t="shared" si="49"/>
        <v>December</v>
      </c>
      <c r="N1056" s="14">
        <v>45642</v>
      </c>
      <c r="O1056" s="8" t="b">
        <v>1</v>
      </c>
    </row>
    <row r="1057" spans="1:15" x14ac:dyDescent="0.3">
      <c r="A1057" s="15" t="s">
        <v>6215</v>
      </c>
      <c r="B1057" s="15" t="s">
        <v>17</v>
      </c>
      <c r="C1057" s="15" t="s">
        <v>18</v>
      </c>
      <c r="D1057" s="15" t="s">
        <v>661</v>
      </c>
      <c r="E1057" s="16">
        <f>retail_store_sales!$H1057/retail_store_sales!$F1057</f>
        <v>30.5</v>
      </c>
      <c r="F1057" s="17">
        <v>8</v>
      </c>
      <c r="G1057" s="18">
        <f t="shared" si="48"/>
        <v>30.5</v>
      </c>
      <c r="H1057" s="19">
        <v>244</v>
      </c>
      <c r="I1057" s="15" t="s">
        <v>14</v>
      </c>
      <c r="J1057" s="15" t="s">
        <v>15</v>
      </c>
      <c r="K1057" s="13" t="str">
        <f t="shared" si="50"/>
        <v>Thursday</v>
      </c>
      <c r="L1057" s="20">
        <f>YEAR(retail_store_sales!$N1057)</f>
        <v>2022</v>
      </c>
      <c r="M1057" s="20" t="str">
        <f t="shared" si="49"/>
        <v>May</v>
      </c>
      <c r="N1057" s="21">
        <v>44700</v>
      </c>
      <c r="O1057" s="15" t="b">
        <v>1</v>
      </c>
    </row>
    <row r="1058" spans="1:15" x14ac:dyDescent="0.3">
      <c r="A1058" s="8" t="s">
        <v>2911</v>
      </c>
      <c r="B1058" s="8" t="s">
        <v>64</v>
      </c>
      <c r="C1058" s="8" t="s">
        <v>22</v>
      </c>
      <c r="D1058" s="8" t="s">
        <v>46</v>
      </c>
      <c r="E1058" s="9">
        <f>retail_store_sales!$H1058/retail_store_sales!$F1058</f>
        <v>36.5</v>
      </c>
      <c r="F1058" s="10">
        <v>4</v>
      </c>
      <c r="G1058" s="11">
        <f t="shared" si="48"/>
        <v>36.5</v>
      </c>
      <c r="H1058" s="12">
        <v>146</v>
      </c>
      <c r="I1058" s="8" t="s">
        <v>14</v>
      </c>
      <c r="J1058" s="8" t="s">
        <v>37</v>
      </c>
      <c r="K1058" s="13" t="str">
        <f t="shared" si="50"/>
        <v>Thursday</v>
      </c>
      <c r="L1058" s="13">
        <f>YEAR(retail_store_sales!$N1058)</f>
        <v>2022</v>
      </c>
      <c r="M1058" s="13" t="str">
        <f t="shared" si="49"/>
        <v>October</v>
      </c>
      <c r="N1058" s="14">
        <v>44847</v>
      </c>
      <c r="O1058" s="8" t="s">
        <v>12824</v>
      </c>
    </row>
    <row r="1059" spans="1:15" x14ac:dyDescent="0.3">
      <c r="A1059" s="15" t="s">
        <v>859</v>
      </c>
      <c r="B1059" s="15" t="s">
        <v>21</v>
      </c>
      <c r="C1059" s="15" t="s">
        <v>129</v>
      </c>
      <c r="D1059" s="15" t="s">
        <v>515</v>
      </c>
      <c r="E1059" s="16">
        <f>retail_store_sales!$H1059/retail_store_sales!$F1059</f>
        <v>29</v>
      </c>
      <c r="F1059" s="17">
        <v>1</v>
      </c>
      <c r="G1059" s="18">
        <f t="shared" si="48"/>
        <v>29</v>
      </c>
      <c r="H1059" s="19">
        <v>29</v>
      </c>
      <c r="I1059" s="15" t="s">
        <v>47</v>
      </c>
      <c r="J1059" s="15" t="s">
        <v>15</v>
      </c>
      <c r="K1059" s="13" t="str">
        <f t="shared" si="50"/>
        <v>Sunday</v>
      </c>
      <c r="L1059" s="20">
        <f>YEAR(retail_store_sales!$N1059)</f>
        <v>2022</v>
      </c>
      <c r="M1059" s="20" t="str">
        <f t="shared" si="49"/>
        <v>December</v>
      </c>
      <c r="N1059" s="21">
        <v>44906</v>
      </c>
      <c r="O1059" s="15" t="b">
        <v>0</v>
      </c>
    </row>
    <row r="1060" spans="1:15" x14ac:dyDescent="0.3">
      <c r="A1060" s="8" t="s">
        <v>2142</v>
      </c>
      <c r="B1060" s="8" t="s">
        <v>64</v>
      </c>
      <c r="C1060" s="8" t="s">
        <v>129</v>
      </c>
      <c r="D1060" s="8" t="s">
        <v>442</v>
      </c>
      <c r="E1060" s="9">
        <f>retail_store_sales!$H1060/retail_store_sales!$F1060</f>
        <v>5</v>
      </c>
      <c r="F1060" s="10">
        <v>1</v>
      </c>
      <c r="G1060" s="11">
        <f t="shared" si="48"/>
        <v>5</v>
      </c>
      <c r="H1060" s="12">
        <v>5</v>
      </c>
      <c r="I1060" s="8" t="s">
        <v>24</v>
      </c>
      <c r="J1060" s="8" t="s">
        <v>15</v>
      </c>
      <c r="K1060" s="13" t="str">
        <f t="shared" si="50"/>
        <v>Friday</v>
      </c>
      <c r="L1060" s="13">
        <f>YEAR(retail_store_sales!$N1060)</f>
        <v>2024</v>
      </c>
      <c r="M1060" s="13" t="str">
        <f t="shared" si="49"/>
        <v>October</v>
      </c>
      <c r="N1060" s="14">
        <v>45576</v>
      </c>
      <c r="O1060" s="8" t="b">
        <v>1</v>
      </c>
    </row>
    <row r="1061" spans="1:15" x14ac:dyDescent="0.3">
      <c r="A1061" s="15" t="s">
        <v>8983</v>
      </c>
      <c r="B1061" s="15" t="s">
        <v>122</v>
      </c>
      <c r="C1061" s="15" t="s">
        <v>65</v>
      </c>
      <c r="D1061" s="15" t="s">
        <v>12823</v>
      </c>
      <c r="E1061" s="16">
        <v>0</v>
      </c>
      <c r="F1061" s="17">
        <v>0</v>
      </c>
      <c r="G1061" s="18">
        <f t="shared" si="48"/>
        <v>0</v>
      </c>
      <c r="H1061" s="19">
        <v>0</v>
      </c>
      <c r="I1061" s="15" t="s">
        <v>47</v>
      </c>
      <c r="J1061" s="15" t="s">
        <v>37</v>
      </c>
      <c r="K1061" s="13" t="str">
        <f t="shared" si="50"/>
        <v>Saturday</v>
      </c>
      <c r="L1061" s="20">
        <f>YEAR(retail_store_sales!$N1061)</f>
        <v>2022</v>
      </c>
      <c r="M1061" s="20" t="str">
        <f t="shared" si="49"/>
        <v>July</v>
      </c>
      <c r="N1061" s="21">
        <v>44772</v>
      </c>
      <c r="O1061" s="15" t="b">
        <v>0</v>
      </c>
    </row>
    <row r="1062" spans="1:15" x14ac:dyDescent="0.3">
      <c r="A1062" s="8" t="s">
        <v>9026</v>
      </c>
      <c r="B1062" s="8" t="s">
        <v>97</v>
      </c>
      <c r="C1062" s="8" t="s">
        <v>40</v>
      </c>
      <c r="D1062" s="8" t="s">
        <v>302</v>
      </c>
      <c r="E1062" s="9">
        <f>retail_store_sales!$H1062/retail_store_sales!$F1062</f>
        <v>15.5</v>
      </c>
      <c r="F1062" s="10">
        <v>8</v>
      </c>
      <c r="G1062" s="11">
        <f t="shared" si="48"/>
        <v>15.5</v>
      </c>
      <c r="H1062" s="12">
        <v>124</v>
      </c>
      <c r="I1062" s="8" t="s">
        <v>47</v>
      </c>
      <c r="J1062" s="8" t="s">
        <v>37</v>
      </c>
      <c r="K1062" s="13" t="str">
        <f t="shared" si="50"/>
        <v>Thursday</v>
      </c>
      <c r="L1062" s="13">
        <f>YEAR(retail_store_sales!$N1062)</f>
        <v>2022</v>
      </c>
      <c r="M1062" s="13" t="str">
        <f t="shared" si="49"/>
        <v>August</v>
      </c>
      <c r="N1062" s="14">
        <v>44791</v>
      </c>
      <c r="O1062" s="8" t="b">
        <v>0</v>
      </c>
    </row>
    <row r="1063" spans="1:15" x14ac:dyDescent="0.3">
      <c r="A1063" s="15" t="s">
        <v>7443</v>
      </c>
      <c r="B1063" s="15" t="s">
        <v>35</v>
      </c>
      <c r="C1063" s="15" t="s">
        <v>27</v>
      </c>
      <c r="D1063" s="15" t="s">
        <v>103</v>
      </c>
      <c r="E1063" s="16">
        <f>retail_store_sales!$H1063/retail_store_sales!$F1063</f>
        <v>41</v>
      </c>
      <c r="F1063" s="17">
        <v>9</v>
      </c>
      <c r="G1063" s="18">
        <f t="shared" si="48"/>
        <v>41</v>
      </c>
      <c r="H1063" s="19">
        <v>369</v>
      </c>
      <c r="I1063" s="15" t="s">
        <v>24</v>
      </c>
      <c r="J1063" s="15" t="s">
        <v>15</v>
      </c>
      <c r="K1063" s="13" t="str">
        <f t="shared" si="50"/>
        <v>Sunday</v>
      </c>
      <c r="L1063" s="20">
        <f>YEAR(retail_store_sales!$N1063)</f>
        <v>2024</v>
      </c>
      <c r="M1063" s="20" t="str">
        <f t="shared" si="49"/>
        <v>June</v>
      </c>
      <c r="N1063" s="21">
        <v>45459</v>
      </c>
      <c r="O1063" s="15" t="s">
        <v>12824</v>
      </c>
    </row>
    <row r="1064" spans="1:15" x14ac:dyDescent="0.3">
      <c r="A1064" s="8" t="s">
        <v>6747</v>
      </c>
      <c r="B1064" s="8" t="s">
        <v>83</v>
      </c>
      <c r="C1064" s="8" t="s">
        <v>65</v>
      </c>
      <c r="D1064" s="8" t="s">
        <v>12823</v>
      </c>
      <c r="E1064" s="9">
        <v>0</v>
      </c>
      <c r="F1064" s="10">
        <v>0</v>
      </c>
      <c r="G1064" s="11">
        <f t="shared" si="48"/>
        <v>0</v>
      </c>
      <c r="H1064" s="12">
        <v>0</v>
      </c>
      <c r="I1064" s="8" t="s">
        <v>24</v>
      </c>
      <c r="J1064" s="8" t="s">
        <v>37</v>
      </c>
      <c r="K1064" s="13" t="str">
        <f t="shared" si="50"/>
        <v>Monday</v>
      </c>
      <c r="L1064" s="13">
        <f>YEAR(retail_store_sales!$N1064)</f>
        <v>2024</v>
      </c>
      <c r="M1064" s="13" t="str">
        <f t="shared" si="49"/>
        <v>January</v>
      </c>
      <c r="N1064" s="14">
        <v>45306</v>
      </c>
      <c r="O1064" s="8" t="b">
        <v>0</v>
      </c>
    </row>
    <row r="1065" spans="1:15" x14ac:dyDescent="0.3">
      <c r="A1065" s="15" t="s">
        <v>391</v>
      </c>
      <c r="B1065" s="15" t="s">
        <v>76</v>
      </c>
      <c r="C1065" s="15" t="s">
        <v>27</v>
      </c>
      <c r="D1065" s="15" t="s">
        <v>103</v>
      </c>
      <c r="E1065" s="16">
        <f>retail_store_sales!$H1065/retail_store_sales!$F1065</f>
        <v>41</v>
      </c>
      <c r="F1065" s="17">
        <v>2</v>
      </c>
      <c r="G1065" s="18">
        <f t="shared" si="48"/>
        <v>41</v>
      </c>
      <c r="H1065" s="19">
        <v>82</v>
      </c>
      <c r="I1065" s="15" t="s">
        <v>14</v>
      </c>
      <c r="J1065" s="15" t="s">
        <v>15</v>
      </c>
      <c r="K1065" s="13" t="str">
        <f t="shared" si="50"/>
        <v>Wednesday</v>
      </c>
      <c r="L1065" s="20">
        <f>YEAR(retail_store_sales!$N1065)</f>
        <v>2024</v>
      </c>
      <c r="M1065" s="20" t="str">
        <f t="shared" si="49"/>
        <v>November</v>
      </c>
      <c r="N1065" s="21">
        <v>45602</v>
      </c>
      <c r="O1065" s="15" t="s">
        <v>12824</v>
      </c>
    </row>
    <row r="1066" spans="1:15" x14ac:dyDescent="0.3">
      <c r="A1066" s="8" t="s">
        <v>12384</v>
      </c>
      <c r="B1066" s="8" t="s">
        <v>17</v>
      </c>
      <c r="C1066" s="8" t="s">
        <v>31</v>
      </c>
      <c r="D1066" s="8" t="s">
        <v>169</v>
      </c>
      <c r="E1066" s="9">
        <f>retail_store_sales!$H1066/retail_store_sales!$F1066</f>
        <v>30.5</v>
      </c>
      <c r="F1066" s="10">
        <v>4</v>
      </c>
      <c r="G1066" s="11">
        <f t="shared" si="48"/>
        <v>30.5</v>
      </c>
      <c r="H1066" s="12">
        <v>122</v>
      </c>
      <c r="I1066" s="8" t="s">
        <v>14</v>
      </c>
      <c r="J1066" s="8" t="s">
        <v>37</v>
      </c>
      <c r="K1066" s="13" t="str">
        <f t="shared" si="50"/>
        <v>Wednesday</v>
      </c>
      <c r="L1066" s="13">
        <f>YEAR(retail_store_sales!$N1066)</f>
        <v>2022</v>
      </c>
      <c r="M1066" s="13" t="str">
        <f t="shared" si="49"/>
        <v>November</v>
      </c>
      <c r="N1066" s="14">
        <v>44888</v>
      </c>
      <c r="O1066" s="8" t="b">
        <v>0</v>
      </c>
    </row>
    <row r="1067" spans="1:15" x14ac:dyDescent="0.3">
      <c r="A1067" s="15" t="s">
        <v>7533</v>
      </c>
      <c r="B1067" s="15" t="s">
        <v>99</v>
      </c>
      <c r="C1067" s="15" t="s">
        <v>27</v>
      </c>
      <c r="D1067" s="15" t="s">
        <v>255</v>
      </c>
      <c r="E1067" s="16">
        <f>retail_store_sales!$H1067/retail_store_sales!$F1067</f>
        <v>32</v>
      </c>
      <c r="F1067" s="17">
        <v>8</v>
      </c>
      <c r="G1067" s="18">
        <f t="shared" si="48"/>
        <v>32</v>
      </c>
      <c r="H1067" s="19">
        <v>256</v>
      </c>
      <c r="I1067" s="15" t="s">
        <v>14</v>
      </c>
      <c r="J1067" s="15" t="s">
        <v>37</v>
      </c>
      <c r="K1067" s="13" t="str">
        <f t="shared" si="50"/>
        <v>Wednesday</v>
      </c>
      <c r="L1067" s="20">
        <f>YEAR(retail_store_sales!$N1067)</f>
        <v>2023</v>
      </c>
      <c r="M1067" s="20" t="str">
        <f t="shared" si="49"/>
        <v>September</v>
      </c>
      <c r="N1067" s="21">
        <v>45175</v>
      </c>
      <c r="O1067" s="15" t="b">
        <v>1</v>
      </c>
    </row>
    <row r="1068" spans="1:15" x14ac:dyDescent="0.3">
      <c r="A1068" s="8" t="s">
        <v>962</v>
      </c>
      <c r="B1068" s="8" t="s">
        <v>68</v>
      </c>
      <c r="C1068" s="8" t="s">
        <v>18</v>
      </c>
      <c r="D1068" s="8" t="s">
        <v>209</v>
      </c>
      <c r="E1068" s="9">
        <f>retail_store_sales!$H1068/retail_store_sales!$F1068</f>
        <v>9.5</v>
      </c>
      <c r="F1068" s="10">
        <v>1</v>
      </c>
      <c r="G1068" s="11">
        <f t="shared" si="48"/>
        <v>9.5</v>
      </c>
      <c r="H1068" s="12">
        <v>9.5</v>
      </c>
      <c r="I1068" s="8" t="s">
        <v>24</v>
      </c>
      <c r="J1068" s="8" t="s">
        <v>37</v>
      </c>
      <c r="K1068" s="13" t="str">
        <f t="shared" si="50"/>
        <v>Monday</v>
      </c>
      <c r="L1068" s="13">
        <f>YEAR(retail_store_sales!$N1068)</f>
        <v>2023</v>
      </c>
      <c r="M1068" s="13" t="str">
        <f t="shared" si="49"/>
        <v>June</v>
      </c>
      <c r="N1068" s="14">
        <v>45096</v>
      </c>
      <c r="O1068" s="8" t="b">
        <v>1</v>
      </c>
    </row>
    <row r="1069" spans="1:15" x14ac:dyDescent="0.3">
      <c r="A1069" s="15" t="s">
        <v>12260</v>
      </c>
      <c r="B1069" s="15" t="s">
        <v>17</v>
      </c>
      <c r="C1069" s="15" t="s">
        <v>40</v>
      </c>
      <c r="D1069" s="15" t="s">
        <v>294</v>
      </c>
      <c r="E1069" s="16">
        <f>retail_store_sales!$H1069/retail_store_sales!$F1069</f>
        <v>6.5</v>
      </c>
      <c r="F1069" s="17">
        <v>3</v>
      </c>
      <c r="G1069" s="18">
        <f t="shared" si="48"/>
        <v>6.5</v>
      </c>
      <c r="H1069" s="19">
        <v>19.5</v>
      </c>
      <c r="I1069" s="15" t="s">
        <v>24</v>
      </c>
      <c r="J1069" s="15" t="s">
        <v>15</v>
      </c>
      <c r="K1069" s="13" t="str">
        <f t="shared" si="50"/>
        <v>Monday</v>
      </c>
      <c r="L1069" s="20">
        <f>YEAR(retail_store_sales!$N1069)</f>
        <v>2024</v>
      </c>
      <c r="M1069" s="20" t="str">
        <f t="shared" si="49"/>
        <v>February</v>
      </c>
      <c r="N1069" s="21">
        <v>45348</v>
      </c>
      <c r="O1069" s="15" t="b">
        <v>1</v>
      </c>
    </row>
    <row r="1070" spans="1:15" x14ac:dyDescent="0.3">
      <c r="A1070" s="8" t="s">
        <v>9433</v>
      </c>
      <c r="B1070" s="8" t="s">
        <v>26</v>
      </c>
      <c r="C1070" s="8" t="s">
        <v>40</v>
      </c>
      <c r="D1070" s="8" t="s">
        <v>196</v>
      </c>
      <c r="E1070" s="9">
        <f>retail_store_sales!$H1070/retail_store_sales!$F1070</f>
        <v>35</v>
      </c>
      <c r="F1070" s="10">
        <v>10</v>
      </c>
      <c r="G1070" s="11">
        <f t="shared" si="48"/>
        <v>35</v>
      </c>
      <c r="H1070" s="12">
        <v>350</v>
      </c>
      <c r="I1070" s="8" t="s">
        <v>47</v>
      </c>
      <c r="J1070" s="8" t="s">
        <v>37</v>
      </c>
      <c r="K1070" s="13" t="str">
        <f t="shared" si="50"/>
        <v>Tuesday</v>
      </c>
      <c r="L1070" s="13">
        <f>YEAR(retail_store_sales!$N1070)</f>
        <v>2023</v>
      </c>
      <c r="M1070" s="13" t="str">
        <f t="shared" si="49"/>
        <v>December</v>
      </c>
      <c r="N1070" s="14">
        <v>45265</v>
      </c>
      <c r="O1070" s="8" t="b">
        <v>1</v>
      </c>
    </row>
    <row r="1071" spans="1:15" x14ac:dyDescent="0.3">
      <c r="A1071" s="15" t="s">
        <v>11984</v>
      </c>
      <c r="B1071" s="15" t="s">
        <v>107</v>
      </c>
      <c r="C1071" s="15" t="s">
        <v>22</v>
      </c>
      <c r="D1071" s="15" t="s">
        <v>49</v>
      </c>
      <c r="E1071" s="16">
        <f>retail_store_sales!$H1071/retail_store_sales!$F1071</f>
        <v>8</v>
      </c>
      <c r="F1071" s="17">
        <v>6</v>
      </c>
      <c r="G1071" s="18">
        <f t="shared" si="48"/>
        <v>8</v>
      </c>
      <c r="H1071" s="19">
        <v>48</v>
      </c>
      <c r="I1071" s="15" t="s">
        <v>14</v>
      </c>
      <c r="J1071" s="15" t="s">
        <v>37</v>
      </c>
      <c r="K1071" s="13" t="str">
        <f t="shared" si="50"/>
        <v>Sunday</v>
      </c>
      <c r="L1071" s="20">
        <f>YEAR(retail_store_sales!$N1071)</f>
        <v>2022</v>
      </c>
      <c r="M1071" s="20" t="str">
        <f t="shared" si="49"/>
        <v>April</v>
      </c>
      <c r="N1071" s="21">
        <v>44654</v>
      </c>
      <c r="O1071" s="15" t="s">
        <v>12824</v>
      </c>
    </row>
    <row r="1072" spans="1:15" x14ac:dyDescent="0.3">
      <c r="A1072" s="8" t="s">
        <v>9038</v>
      </c>
      <c r="B1072" s="8" t="s">
        <v>76</v>
      </c>
      <c r="C1072" s="8" t="s">
        <v>65</v>
      </c>
      <c r="D1072" s="8" t="s">
        <v>366</v>
      </c>
      <c r="E1072" s="9">
        <f>retail_store_sales!$H1072/retail_store_sales!$F1072</f>
        <v>21.5</v>
      </c>
      <c r="F1072" s="10">
        <v>10</v>
      </c>
      <c r="G1072" s="11">
        <f t="shared" si="48"/>
        <v>21.5</v>
      </c>
      <c r="H1072" s="12">
        <v>215</v>
      </c>
      <c r="I1072" s="8" t="s">
        <v>47</v>
      </c>
      <c r="J1072" s="8" t="s">
        <v>37</v>
      </c>
      <c r="K1072" s="13" t="str">
        <f t="shared" si="50"/>
        <v>Tuesday</v>
      </c>
      <c r="L1072" s="13">
        <f>YEAR(retail_store_sales!$N1072)</f>
        <v>2022</v>
      </c>
      <c r="M1072" s="13" t="str">
        <f t="shared" si="49"/>
        <v>November</v>
      </c>
      <c r="N1072" s="14">
        <v>44887</v>
      </c>
      <c r="O1072" s="8" t="b">
        <v>0</v>
      </c>
    </row>
    <row r="1073" spans="1:15" x14ac:dyDescent="0.3">
      <c r="A1073" s="15" t="s">
        <v>3841</v>
      </c>
      <c r="B1073" s="15" t="s">
        <v>76</v>
      </c>
      <c r="C1073" s="15" t="s">
        <v>65</v>
      </c>
      <c r="D1073" s="15" t="s">
        <v>463</v>
      </c>
      <c r="E1073" s="16">
        <f>retail_store_sales!$H1073/retail_store_sales!$F1073</f>
        <v>11</v>
      </c>
      <c r="F1073" s="17">
        <v>10</v>
      </c>
      <c r="G1073" s="18">
        <f t="shared" si="48"/>
        <v>11</v>
      </c>
      <c r="H1073" s="19">
        <v>110</v>
      </c>
      <c r="I1073" s="15" t="s">
        <v>14</v>
      </c>
      <c r="J1073" s="15" t="s">
        <v>37</v>
      </c>
      <c r="K1073" s="13" t="str">
        <f t="shared" si="50"/>
        <v>Friday</v>
      </c>
      <c r="L1073" s="20">
        <f>YEAR(retail_store_sales!$N1073)</f>
        <v>2022</v>
      </c>
      <c r="M1073" s="20" t="str">
        <f t="shared" si="49"/>
        <v>August</v>
      </c>
      <c r="N1073" s="21">
        <v>44799</v>
      </c>
      <c r="O1073" s="15" t="s">
        <v>12824</v>
      </c>
    </row>
    <row r="1074" spans="1:15" x14ac:dyDescent="0.3">
      <c r="A1074" s="8" t="s">
        <v>9550</v>
      </c>
      <c r="B1074" s="8" t="s">
        <v>26</v>
      </c>
      <c r="C1074" s="8" t="s">
        <v>22</v>
      </c>
      <c r="D1074" s="8" t="s">
        <v>382</v>
      </c>
      <c r="E1074" s="9">
        <f>retail_store_sales!$H1074/retail_store_sales!$F1074</f>
        <v>41</v>
      </c>
      <c r="F1074" s="10">
        <v>3</v>
      </c>
      <c r="G1074" s="11">
        <f t="shared" si="48"/>
        <v>41</v>
      </c>
      <c r="H1074" s="12">
        <v>123</v>
      </c>
      <c r="I1074" s="8" t="s">
        <v>47</v>
      </c>
      <c r="J1074" s="8" t="s">
        <v>15</v>
      </c>
      <c r="K1074" s="13" t="str">
        <f t="shared" si="50"/>
        <v>Monday</v>
      </c>
      <c r="L1074" s="13">
        <f>YEAR(retail_store_sales!$N1074)</f>
        <v>2022</v>
      </c>
      <c r="M1074" s="13" t="str">
        <f t="shared" si="49"/>
        <v>February</v>
      </c>
      <c r="N1074" s="14">
        <v>44613</v>
      </c>
      <c r="O1074" s="8" t="b">
        <v>0</v>
      </c>
    </row>
    <row r="1075" spans="1:15" x14ac:dyDescent="0.3">
      <c r="A1075" s="15" t="s">
        <v>7440</v>
      </c>
      <c r="B1075" s="15" t="s">
        <v>21</v>
      </c>
      <c r="C1075" s="15" t="s">
        <v>31</v>
      </c>
      <c r="D1075" s="15" t="s">
        <v>89</v>
      </c>
      <c r="E1075" s="16">
        <f>retail_store_sales!$H1075/retail_store_sales!$F1075</f>
        <v>24.5</v>
      </c>
      <c r="F1075" s="17">
        <v>7</v>
      </c>
      <c r="G1075" s="18">
        <f t="shared" si="48"/>
        <v>24.5</v>
      </c>
      <c r="H1075" s="19">
        <v>171.5</v>
      </c>
      <c r="I1075" s="15" t="s">
        <v>47</v>
      </c>
      <c r="J1075" s="15" t="s">
        <v>37</v>
      </c>
      <c r="K1075" s="13" t="str">
        <f t="shared" si="50"/>
        <v>Sunday</v>
      </c>
      <c r="L1075" s="20">
        <f>YEAR(retail_store_sales!$N1075)</f>
        <v>2023</v>
      </c>
      <c r="M1075" s="20" t="str">
        <f t="shared" si="49"/>
        <v>December</v>
      </c>
      <c r="N1075" s="21">
        <v>45270</v>
      </c>
      <c r="O1075" s="15" t="s">
        <v>12824</v>
      </c>
    </row>
    <row r="1076" spans="1:15" x14ac:dyDescent="0.3">
      <c r="A1076" s="8" t="s">
        <v>9338</v>
      </c>
      <c r="B1076" s="8" t="s">
        <v>39</v>
      </c>
      <c r="C1076" s="8" t="s">
        <v>31</v>
      </c>
      <c r="D1076" s="8" t="s">
        <v>364</v>
      </c>
      <c r="E1076" s="9">
        <f>retail_store_sales!$H1076/retail_store_sales!$F1076</f>
        <v>41</v>
      </c>
      <c r="F1076" s="10">
        <v>4</v>
      </c>
      <c r="G1076" s="11">
        <f t="shared" si="48"/>
        <v>41</v>
      </c>
      <c r="H1076" s="12">
        <v>164</v>
      </c>
      <c r="I1076" s="8" t="s">
        <v>14</v>
      </c>
      <c r="J1076" s="8" t="s">
        <v>15</v>
      </c>
      <c r="K1076" s="13" t="str">
        <f t="shared" si="50"/>
        <v>Tuesday</v>
      </c>
      <c r="L1076" s="13">
        <f>YEAR(retail_store_sales!$N1076)</f>
        <v>2023</v>
      </c>
      <c r="M1076" s="13" t="str">
        <f t="shared" si="49"/>
        <v>November</v>
      </c>
      <c r="N1076" s="14">
        <v>45258</v>
      </c>
      <c r="O1076" s="8" t="b">
        <v>1</v>
      </c>
    </row>
    <row r="1077" spans="1:15" x14ac:dyDescent="0.3">
      <c r="A1077" s="15" t="s">
        <v>9957</v>
      </c>
      <c r="B1077" s="15" t="s">
        <v>97</v>
      </c>
      <c r="C1077" s="15" t="s">
        <v>27</v>
      </c>
      <c r="D1077" s="15" t="s">
        <v>12823</v>
      </c>
      <c r="E1077" s="16">
        <v>0</v>
      </c>
      <c r="F1077" s="17">
        <v>0</v>
      </c>
      <c r="G1077" s="18">
        <f t="shared" si="48"/>
        <v>0</v>
      </c>
      <c r="H1077" s="19">
        <v>0</v>
      </c>
      <c r="I1077" s="15" t="s">
        <v>14</v>
      </c>
      <c r="J1077" s="15" t="s">
        <v>37</v>
      </c>
      <c r="K1077" s="13" t="str">
        <f t="shared" si="50"/>
        <v>Wednesday</v>
      </c>
      <c r="L1077" s="20">
        <f>YEAR(retail_store_sales!$N1077)</f>
        <v>2023</v>
      </c>
      <c r="M1077" s="20" t="str">
        <f t="shared" si="49"/>
        <v>May</v>
      </c>
      <c r="N1077" s="21">
        <v>45063</v>
      </c>
      <c r="O1077" s="15" t="b">
        <v>0</v>
      </c>
    </row>
    <row r="1078" spans="1:15" x14ac:dyDescent="0.3">
      <c r="A1078" s="8" t="s">
        <v>6101</v>
      </c>
      <c r="B1078" s="8" t="s">
        <v>30</v>
      </c>
      <c r="C1078" s="8" t="s">
        <v>27</v>
      </c>
      <c r="D1078" s="8" t="s">
        <v>28</v>
      </c>
      <c r="E1078" s="9">
        <f>retail_store_sales!$H1078/retail_store_sales!$F1078</f>
        <v>27.5</v>
      </c>
      <c r="F1078" s="10">
        <v>5</v>
      </c>
      <c r="G1078" s="11">
        <f t="shared" si="48"/>
        <v>27.5</v>
      </c>
      <c r="H1078" s="12">
        <v>137.5</v>
      </c>
      <c r="I1078" s="8" t="s">
        <v>47</v>
      </c>
      <c r="J1078" s="8" t="s">
        <v>15</v>
      </c>
      <c r="K1078" s="13" t="str">
        <f t="shared" si="50"/>
        <v>Tuesday</v>
      </c>
      <c r="L1078" s="13">
        <f>YEAR(retail_store_sales!$N1078)</f>
        <v>2022</v>
      </c>
      <c r="M1078" s="13" t="str">
        <f t="shared" si="49"/>
        <v>January</v>
      </c>
      <c r="N1078" s="14">
        <v>44565</v>
      </c>
      <c r="O1078" s="8" t="b">
        <v>0</v>
      </c>
    </row>
    <row r="1079" spans="1:15" x14ac:dyDescent="0.3">
      <c r="A1079" s="15" t="s">
        <v>12012</v>
      </c>
      <c r="B1079" s="15" t="s">
        <v>79</v>
      </c>
      <c r="C1079" s="15" t="s">
        <v>12</v>
      </c>
      <c r="D1079" s="15" t="s">
        <v>221</v>
      </c>
      <c r="E1079" s="16">
        <f>retail_store_sales!$H1079/retail_store_sales!$F1079</f>
        <v>27.5</v>
      </c>
      <c r="F1079" s="17">
        <v>10</v>
      </c>
      <c r="G1079" s="18">
        <f t="shared" si="48"/>
        <v>27.5</v>
      </c>
      <c r="H1079" s="19">
        <v>275</v>
      </c>
      <c r="I1079" s="15" t="s">
        <v>24</v>
      </c>
      <c r="J1079" s="15" t="s">
        <v>15</v>
      </c>
      <c r="K1079" s="13" t="str">
        <f t="shared" si="50"/>
        <v>Wednesday</v>
      </c>
      <c r="L1079" s="20">
        <f>YEAR(retail_store_sales!$N1079)</f>
        <v>2022</v>
      </c>
      <c r="M1079" s="20" t="str">
        <f t="shared" si="49"/>
        <v>April</v>
      </c>
      <c r="N1079" s="21">
        <v>44678</v>
      </c>
      <c r="O1079" s="15" t="b">
        <v>0</v>
      </c>
    </row>
    <row r="1080" spans="1:15" x14ac:dyDescent="0.3">
      <c r="A1080" s="8" t="s">
        <v>8861</v>
      </c>
      <c r="B1080" s="8" t="s">
        <v>62</v>
      </c>
      <c r="C1080" s="8" t="s">
        <v>18</v>
      </c>
      <c r="D1080" s="8" t="s">
        <v>57</v>
      </c>
      <c r="E1080" s="9">
        <f>retail_store_sales!$H1080/retail_store_sales!$F1080</f>
        <v>27.5</v>
      </c>
      <c r="F1080" s="10">
        <v>5</v>
      </c>
      <c r="G1080" s="11">
        <f t="shared" si="48"/>
        <v>27.5</v>
      </c>
      <c r="H1080" s="12">
        <v>137.5</v>
      </c>
      <c r="I1080" s="8" t="s">
        <v>47</v>
      </c>
      <c r="J1080" s="8" t="s">
        <v>15</v>
      </c>
      <c r="K1080" s="13" t="str">
        <f t="shared" si="50"/>
        <v>Tuesday</v>
      </c>
      <c r="L1080" s="13">
        <f>YEAR(retail_store_sales!$N1080)</f>
        <v>2023</v>
      </c>
      <c r="M1080" s="13" t="str">
        <f t="shared" si="49"/>
        <v>January</v>
      </c>
      <c r="N1080" s="14">
        <v>44929</v>
      </c>
      <c r="O1080" s="8" t="s">
        <v>12824</v>
      </c>
    </row>
    <row r="1081" spans="1:15" x14ac:dyDescent="0.3">
      <c r="A1081" s="15" t="s">
        <v>7206</v>
      </c>
      <c r="B1081" s="15" t="s">
        <v>45</v>
      </c>
      <c r="C1081" s="15" t="s">
        <v>27</v>
      </c>
      <c r="D1081" s="15" t="s">
        <v>255</v>
      </c>
      <c r="E1081" s="16">
        <f>retail_store_sales!$H1081/retail_store_sales!$F1081</f>
        <v>32</v>
      </c>
      <c r="F1081" s="17">
        <v>7</v>
      </c>
      <c r="G1081" s="18">
        <f t="shared" si="48"/>
        <v>32</v>
      </c>
      <c r="H1081" s="19">
        <v>224</v>
      </c>
      <c r="I1081" s="15" t="s">
        <v>14</v>
      </c>
      <c r="J1081" s="15" t="s">
        <v>15</v>
      </c>
      <c r="K1081" s="13" t="str">
        <f t="shared" si="50"/>
        <v>Thursday</v>
      </c>
      <c r="L1081" s="20">
        <f>YEAR(retail_store_sales!$N1081)</f>
        <v>2024</v>
      </c>
      <c r="M1081" s="20" t="str">
        <f t="shared" si="49"/>
        <v>August</v>
      </c>
      <c r="N1081" s="21">
        <v>45512</v>
      </c>
      <c r="O1081" s="15" t="b">
        <v>0</v>
      </c>
    </row>
    <row r="1082" spans="1:15" x14ac:dyDescent="0.3">
      <c r="A1082" s="8" t="s">
        <v>12302</v>
      </c>
      <c r="B1082" s="8" t="s">
        <v>73</v>
      </c>
      <c r="C1082" s="8" t="s">
        <v>129</v>
      </c>
      <c r="D1082" s="8" t="s">
        <v>157</v>
      </c>
      <c r="E1082" s="9">
        <f>retail_store_sales!$H1082/retail_store_sales!$F1082</f>
        <v>36.5</v>
      </c>
      <c r="F1082" s="10">
        <v>4</v>
      </c>
      <c r="G1082" s="11">
        <f t="shared" si="48"/>
        <v>36.5</v>
      </c>
      <c r="H1082" s="12">
        <v>146</v>
      </c>
      <c r="I1082" s="8" t="s">
        <v>47</v>
      </c>
      <c r="J1082" s="8" t="s">
        <v>15</v>
      </c>
      <c r="K1082" s="13" t="str">
        <f t="shared" si="50"/>
        <v>Tuesday</v>
      </c>
      <c r="L1082" s="13">
        <f>YEAR(retail_store_sales!$N1082)</f>
        <v>2024</v>
      </c>
      <c r="M1082" s="13" t="str">
        <f t="shared" si="49"/>
        <v>February</v>
      </c>
      <c r="N1082" s="14">
        <v>45349</v>
      </c>
      <c r="O1082" s="8" t="b">
        <v>1</v>
      </c>
    </row>
    <row r="1083" spans="1:15" x14ac:dyDescent="0.3">
      <c r="A1083" s="15" t="s">
        <v>4037</v>
      </c>
      <c r="B1083" s="15" t="s">
        <v>88</v>
      </c>
      <c r="C1083" s="15" t="s">
        <v>31</v>
      </c>
      <c r="D1083" s="15" t="s">
        <v>364</v>
      </c>
      <c r="E1083" s="16">
        <f>retail_store_sales!$H1083/retail_store_sales!$F1083</f>
        <v>41</v>
      </c>
      <c r="F1083" s="17">
        <v>2</v>
      </c>
      <c r="G1083" s="18">
        <f t="shared" si="48"/>
        <v>41</v>
      </c>
      <c r="H1083" s="19">
        <v>82</v>
      </c>
      <c r="I1083" s="15" t="s">
        <v>47</v>
      </c>
      <c r="J1083" s="15" t="s">
        <v>15</v>
      </c>
      <c r="K1083" s="13" t="str">
        <f t="shared" si="50"/>
        <v>Wednesday</v>
      </c>
      <c r="L1083" s="20">
        <f>YEAR(retail_store_sales!$N1083)</f>
        <v>2022</v>
      </c>
      <c r="M1083" s="20" t="str">
        <f t="shared" si="49"/>
        <v>June</v>
      </c>
      <c r="N1083" s="21">
        <v>44734</v>
      </c>
      <c r="O1083" s="15" t="b">
        <v>1</v>
      </c>
    </row>
    <row r="1084" spans="1:15" x14ac:dyDescent="0.3">
      <c r="A1084" s="8" t="s">
        <v>9647</v>
      </c>
      <c r="B1084" s="8" t="s">
        <v>35</v>
      </c>
      <c r="C1084" s="8" t="s">
        <v>27</v>
      </c>
      <c r="D1084" s="8" t="s">
        <v>103</v>
      </c>
      <c r="E1084" s="9">
        <f>retail_store_sales!$H1084/retail_store_sales!$F1084</f>
        <v>41</v>
      </c>
      <c r="F1084" s="10">
        <v>3</v>
      </c>
      <c r="G1084" s="11">
        <f t="shared" si="48"/>
        <v>41</v>
      </c>
      <c r="H1084" s="12">
        <v>123</v>
      </c>
      <c r="I1084" s="8" t="s">
        <v>47</v>
      </c>
      <c r="J1084" s="8" t="s">
        <v>15</v>
      </c>
      <c r="K1084" s="13" t="str">
        <f t="shared" si="50"/>
        <v>Monday</v>
      </c>
      <c r="L1084" s="13">
        <f>YEAR(retail_store_sales!$N1084)</f>
        <v>2024</v>
      </c>
      <c r="M1084" s="13" t="str">
        <f t="shared" si="49"/>
        <v>November</v>
      </c>
      <c r="N1084" s="14">
        <v>45614</v>
      </c>
      <c r="O1084" s="8" t="b">
        <v>1</v>
      </c>
    </row>
    <row r="1085" spans="1:15" hidden="1" x14ac:dyDescent="0.3">
      <c r="A1085" s="15" t="s">
        <v>5831</v>
      </c>
      <c r="B1085" s="15" t="s">
        <v>83</v>
      </c>
      <c r="C1085" s="15" t="s">
        <v>27</v>
      </c>
      <c r="D1085" s="15" t="s">
        <v>103</v>
      </c>
      <c r="E1085" s="16">
        <f>retail_store_sales!$H1085/retail_store_sales!$F1085</f>
        <v>41</v>
      </c>
      <c r="F1085" s="17">
        <v>7</v>
      </c>
      <c r="G1085" s="18">
        <f t="shared" si="48"/>
        <v>41</v>
      </c>
      <c r="H1085" s="19">
        <v>287</v>
      </c>
      <c r="I1085" s="15" t="s">
        <v>14</v>
      </c>
      <c r="J1085" s="15" t="s">
        <v>37</v>
      </c>
      <c r="K1085" s="13" t="str">
        <f t="shared" si="50"/>
        <v>Friday</v>
      </c>
      <c r="L1085" s="20">
        <f>YEAR(retail_store_sales!$N1085)</f>
        <v>2025</v>
      </c>
      <c r="M1085" s="20" t="str">
        <f t="shared" si="49"/>
        <v>January</v>
      </c>
      <c r="N1085" s="21">
        <v>45674</v>
      </c>
      <c r="O1085" s="15" t="b">
        <v>0</v>
      </c>
    </row>
    <row r="1086" spans="1:15" x14ac:dyDescent="0.3">
      <c r="A1086" s="8" t="s">
        <v>11520</v>
      </c>
      <c r="B1086" s="8" t="s">
        <v>39</v>
      </c>
      <c r="C1086" s="8" t="s">
        <v>31</v>
      </c>
      <c r="D1086" s="8" t="s">
        <v>12823</v>
      </c>
      <c r="E1086" s="9">
        <v>0</v>
      </c>
      <c r="F1086" s="10">
        <v>0</v>
      </c>
      <c r="G1086" s="11">
        <f t="shared" si="48"/>
        <v>0</v>
      </c>
      <c r="H1086" s="12">
        <v>0</v>
      </c>
      <c r="I1086" s="8" t="s">
        <v>47</v>
      </c>
      <c r="J1086" s="8" t="s">
        <v>37</v>
      </c>
      <c r="K1086" s="13" t="str">
        <f t="shared" si="50"/>
        <v>Saturday</v>
      </c>
      <c r="L1086" s="13">
        <f>YEAR(retail_store_sales!$N1086)</f>
        <v>2024</v>
      </c>
      <c r="M1086" s="13" t="str">
        <f t="shared" si="49"/>
        <v>August</v>
      </c>
      <c r="N1086" s="14">
        <v>45528</v>
      </c>
      <c r="O1086" s="8" t="b">
        <v>1</v>
      </c>
    </row>
    <row r="1087" spans="1:15" x14ac:dyDescent="0.3">
      <c r="A1087" s="15" t="s">
        <v>6246</v>
      </c>
      <c r="B1087" s="15" t="s">
        <v>26</v>
      </c>
      <c r="C1087" s="15" t="s">
        <v>27</v>
      </c>
      <c r="D1087" s="15" t="s">
        <v>477</v>
      </c>
      <c r="E1087" s="16">
        <f>retail_store_sales!$H1087/retail_store_sales!$F1087</f>
        <v>8</v>
      </c>
      <c r="F1087" s="17">
        <v>7</v>
      </c>
      <c r="G1087" s="18">
        <f t="shared" si="48"/>
        <v>8</v>
      </c>
      <c r="H1087" s="19">
        <v>56</v>
      </c>
      <c r="I1087" s="15" t="s">
        <v>14</v>
      </c>
      <c r="J1087" s="15" t="s">
        <v>37</v>
      </c>
      <c r="K1087" s="13" t="str">
        <f t="shared" si="50"/>
        <v>Sunday</v>
      </c>
      <c r="L1087" s="20">
        <f>YEAR(retail_store_sales!$N1087)</f>
        <v>2024</v>
      </c>
      <c r="M1087" s="20" t="str">
        <f t="shared" si="49"/>
        <v>October</v>
      </c>
      <c r="N1087" s="21">
        <v>45585</v>
      </c>
      <c r="O1087" s="15" t="s">
        <v>12824</v>
      </c>
    </row>
    <row r="1088" spans="1:15" x14ac:dyDescent="0.3">
      <c r="A1088" s="8" t="s">
        <v>1139</v>
      </c>
      <c r="B1088" s="8" t="s">
        <v>30</v>
      </c>
      <c r="C1088" s="8" t="s">
        <v>40</v>
      </c>
      <c r="D1088" s="8" t="s">
        <v>86</v>
      </c>
      <c r="E1088" s="9">
        <f>retail_store_sales!$H1088/retail_store_sales!$F1088</f>
        <v>41</v>
      </c>
      <c r="F1088" s="10">
        <v>2</v>
      </c>
      <c r="G1088" s="11">
        <f t="shared" si="48"/>
        <v>41</v>
      </c>
      <c r="H1088" s="12">
        <v>82</v>
      </c>
      <c r="I1088" s="8" t="s">
        <v>47</v>
      </c>
      <c r="J1088" s="8" t="s">
        <v>37</v>
      </c>
      <c r="K1088" s="13" t="str">
        <f t="shared" si="50"/>
        <v>Tuesday</v>
      </c>
      <c r="L1088" s="13">
        <f>YEAR(retail_store_sales!$N1088)</f>
        <v>2023</v>
      </c>
      <c r="M1088" s="13" t="str">
        <f t="shared" si="49"/>
        <v>February</v>
      </c>
      <c r="N1088" s="14">
        <v>44985</v>
      </c>
      <c r="O1088" s="8" t="b">
        <v>1</v>
      </c>
    </row>
    <row r="1089" spans="1:15" x14ac:dyDescent="0.3">
      <c r="A1089" s="15" t="s">
        <v>4186</v>
      </c>
      <c r="B1089" s="15" t="s">
        <v>73</v>
      </c>
      <c r="C1089" s="15" t="s">
        <v>31</v>
      </c>
      <c r="D1089" s="15" t="s">
        <v>408</v>
      </c>
      <c r="E1089" s="16">
        <f>retail_store_sales!$H1089/retail_store_sales!$F1089</f>
        <v>11</v>
      </c>
      <c r="F1089" s="17">
        <v>10</v>
      </c>
      <c r="G1089" s="18">
        <f t="shared" si="48"/>
        <v>11</v>
      </c>
      <c r="H1089" s="19">
        <v>110</v>
      </c>
      <c r="I1089" s="15" t="s">
        <v>47</v>
      </c>
      <c r="J1089" s="15" t="s">
        <v>15</v>
      </c>
      <c r="K1089" s="13" t="str">
        <f t="shared" si="50"/>
        <v>Sunday</v>
      </c>
      <c r="L1089" s="20">
        <f>YEAR(retail_store_sales!$N1089)</f>
        <v>2023</v>
      </c>
      <c r="M1089" s="20" t="str">
        <f t="shared" si="49"/>
        <v>December</v>
      </c>
      <c r="N1089" s="21">
        <v>45270</v>
      </c>
      <c r="O1089" s="15" t="s">
        <v>12824</v>
      </c>
    </row>
    <row r="1090" spans="1:15" x14ac:dyDescent="0.3">
      <c r="A1090" s="8" t="s">
        <v>2490</v>
      </c>
      <c r="B1090" s="8" t="s">
        <v>45</v>
      </c>
      <c r="C1090" s="8" t="s">
        <v>65</v>
      </c>
      <c r="D1090" s="8" t="s">
        <v>12823</v>
      </c>
      <c r="E1090" s="9">
        <v>0</v>
      </c>
      <c r="F1090" s="10">
        <v>0</v>
      </c>
      <c r="G1090" s="11">
        <f t="shared" ref="G1090:G1153" si="51">IF(AND(F1090=0, H1090=0), 0, IF(H1090=0, 0, H1090/F1090))</f>
        <v>0</v>
      </c>
      <c r="H1090" s="12">
        <v>0</v>
      </c>
      <c r="I1090" s="8" t="s">
        <v>14</v>
      </c>
      <c r="J1090" s="8" t="s">
        <v>37</v>
      </c>
      <c r="K1090" s="13" t="str">
        <f t="shared" si="50"/>
        <v>Thursday</v>
      </c>
      <c r="L1090" s="13">
        <f>YEAR(retail_store_sales!$N1090)</f>
        <v>2024</v>
      </c>
      <c r="M1090" s="13" t="str">
        <f t="shared" ref="M1090:M1153" si="52">TEXT(N1090,"mmmm")</f>
        <v>February</v>
      </c>
      <c r="N1090" s="14">
        <v>45323</v>
      </c>
      <c r="O1090" s="8" t="b">
        <v>0</v>
      </c>
    </row>
    <row r="1091" spans="1:15" x14ac:dyDescent="0.3">
      <c r="A1091" s="15" t="s">
        <v>12565</v>
      </c>
      <c r="B1091" s="15" t="s">
        <v>73</v>
      </c>
      <c r="C1091" s="15" t="s">
        <v>12</v>
      </c>
      <c r="D1091" s="15" t="s">
        <v>519</v>
      </c>
      <c r="E1091" s="16">
        <f>retail_store_sales!$H1091/retail_store_sales!$F1091</f>
        <v>15.5</v>
      </c>
      <c r="F1091" s="17">
        <v>2</v>
      </c>
      <c r="G1091" s="18">
        <f t="shared" si="51"/>
        <v>15.5</v>
      </c>
      <c r="H1091" s="19">
        <v>31</v>
      </c>
      <c r="I1091" s="15" t="s">
        <v>47</v>
      </c>
      <c r="J1091" s="15" t="s">
        <v>37</v>
      </c>
      <c r="K1091" s="13" t="str">
        <f t="shared" ref="K1091:K1154" si="53">TEXT(N1091, "dddd")</f>
        <v>Saturday</v>
      </c>
      <c r="L1091" s="20">
        <f>YEAR(retail_store_sales!$N1091)</f>
        <v>2023</v>
      </c>
      <c r="M1091" s="20" t="str">
        <f t="shared" si="52"/>
        <v>December</v>
      </c>
      <c r="N1091" s="21">
        <v>45269</v>
      </c>
      <c r="O1091" s="15" t="s">
        <v>12824</v>
      </c>
    </row>
    <row r="1092" spans="1:15" x14ac:dyDescent="0.3">
      <c r="A1092" s="8" t="s">
        <v>3913</v>
      </c>
      <c r="B1092" s="8" t="s">
        <v>83</v>
      </c>
      <c r="C1092" s="8" t="s">
        <v>40</v>
      </c>
      <c r="D1092" s="8" t="s">
        <v>232</v>
      </c>
      <c r="E1092" s="9">
        <f>retail_store_sales!$H1092/retail_store_sales!$F1092</f>
        <v>11</v>
      </c>
      <c r="F1092" s="10">
        <v>3</v>
      </c>
      <c r="G1092" s="11">
        <f t="shared" si="51"/>
        <v>11</v>
      </c>
      <c r="H1092" s="12">
        <v>33</v>
      </c>
      <c r="I1092" s="8" t="s">
        <v>14</v>
      </c>
      <c r="J1092" s="8" t="s">
        <v>37</v>
      </c>
      <c r="K1092" s="13" t="str">
        <f t="shared" si="53"/>
        <v>Friday</v>
      </c>
      <c r="L1092" s="13">
        <f>YEAR(retail_store_sales!$N1092)</f>
        <v>2024</v>
      </c>
      <c r="M1092" s="13" t="str">
        <f t="shared" si="52"/>
        <v>March</v>
      </c>
      <c r="N1092" s="14">
        <v>45380</v>
      </c>
      <c r="O1092" s="8" t="b">
        <v>1</v>
      </c>
    </row>
    <row r="1093" spans="1:15" x14ac:dyDescent="0.3">
      <c r="A1093" s="15" t="s">
        <v>4775</v>
      </c>
      <c r="B1093" s="15" t="s">
        <v>21</v>
      </c>
      <c r="C1093" s="15" t="s">
        <v>18</v>
      </c>
      <c r="D1093" s="15" t="s">
        <v>12823</v>
      </c>
      <c r="E1093" s="16">
        <f>retail_store_sales!$H1093/retail_store_sales!$F1093</f>
        <v>9.5</v>
      </c>
      <c r="F1093" s="17">
        <v>2</v>
      </c>
      <c r="G1093" s="18">
        <f t="shared" si="51"/>
        <v>9.5</v>
      </c>
      <c r="H1093" s="19">
        <v>19</v>
      </c>
      <c r="I1093" s="15" t="s">
        <v>24</v>
      </c>
      <c r="J1093" s="15" t="s">
        <v>15</v>
      </c>
      <c r="K1093" s="13" t="str">
        <f t="shared" si="53"/>
        <v>Sunday</v>
      </c>
      <c r="L1093" s="20">
        <f>YEAR(retail_store_sales!$N1093)</f>
        <v>2023</v>
      </c>
      <c r="M1093" s="20" t="str">
        <f t="shared" si="52"/>
        <v>March</v>
      </c>
      <c r="N1093" s="21">
        <v>45011</v>
      </c>
      <c r="O1093" s="15" t="s">
        <v>12824</v>
      </c>
    </row>
    <row r="1094" spans="1:15" x14ac:dyDescent="0.3">
      <c r="A1094" s="8" t="s">
        <v>1184</v>
      </c>
      <c r="B1094" s="8" t="s">
        <v>62</v>
      </c>
      <c r="C1094" s="8" t="s">
        <v>22</v>
      </c>
      <c r="D1094" s="8" t="s">
        <v>937</v>
      </c>
      <c r="E1094" s="9">
        <f>retail_store_sales!$H1094/retail_store_sales!$F1094</f>
        <v>20</v>
      </c>
      <c r="F1094" s="10">
        <v>9</v>
      </c>
      <c r="G1094" s="11">
        <f t="shared" si="51"/>
        <v>20</v>
      </c>
      <c r="H1094" s="12">
        <v>180</v>
      </c>
      <c r="I1094" s="8" t="s">
        <v>14</v>
      </c>
      <c r="J1094" s="8" t="s">
        <v>37</v>
      </c>
      <c r="K1094" s="13" t="str">
        <f t="shared" si="53"/>
        <v>Monday</v>
      </c>
      <c r="L1094" s="13">
        <f>YEAR(retail_store_sales!$N1094)</f>
        <v>2023</v>
      </c>
      <c r="M1094" s="13" t="str">
        <f t="shared" si="52"/>
        <v>December</v>
      </c>
      <c r="N1094" s="14">
        <v>45278</v>
      </c>
      <c r="O1094" s="8" t="b">
        <v>1</v>
      </c>
    </row>
    <row r="1095" spans="1:15" x14ac:dyDescent="0.3">
      <c r="A1095" s="15" t="s">
        <v>5864</v>
      </c>
      <c r="B1095" s="15" t="s">
        <v>107</v>
      </c>
      <c r="C1095" s="15" t="s">
        <v>31</v>
      </c>
      <c r="D1095" s="15" t="s">
        <v>1317</v>
      </c>
      <c r="E1095" s="16">
        <f>retail_store_sales!$H1095/retail_store_sales!$F1095</f>
        <v>35</v>
      </c>
      <c r="F1095" s="17">
        <v>9</v>
      </c>
      <c r="G1095" s="18">
        <f t="shared" si="51"/>
        <v>35</v>
      </c>
      <c r="H1095" s="19">
        <v>315</v>
      </c>
      <c r="I1095" s="15" t="s">
        <v>24</v>
      </c>
      <c r="J1095" s="15" t="s">
        <v>37</v>
      </c>
      <c r="K1095" s="13" t="str">
        <f t="shared" si="53"/>
        <v>Friday</v>
      </c>
      <c r="L1095" s="20">
        <f>YEAR(retail_store_sales!$N1095)</f>
        <v>2024</v>
      </c>
      <c r="M1095" s="20" t="str">
        <f t="shared" si="52"/>
        <v>November</v>
      </c>
      <c r="N1095" s="21">
        <v>45625</v>
      </c>
      <c r="O1095" s="15" t="b">
        <v>0</v>
      </c>
    </row>
    <row r="1096" spans="1:15" x14ac:dyDescent="0.3">
      <c r="A1096" s="8" t="s">
        <v>5440</v>
      </c>
      <c r="B1096" s="8" t="s">
        <v>45</v>
      </c>
      <c r="C1096" s="8" t="s">
        <v>31</v>
      </c>
      <c r="D1096" s="8" t="s">
        <v>184</v>
      </c>
      <c r="E1096" s="9">
        <f>retail_store_sales!$H1096/retail_store_sales!$F1096</f>
        <v>33.5</v>
      </c>
      <c r="F1096" s="10">
        <v>7</v>
      </c>
      <c r="G1096" s="11">
        <f t="shared" si="51"/>
        <v>33.5</v>
      </c>
      <c r="H1096" s="12">
        <v>234.5</v>
      </c>
      <c r="I1096" s="8" t="s">
        <v>24</v>
      </c>
      <c r="J1096" s="8" t="s">
        <v>37</v>
      </c>
      <c r="K1096" s="13" t="str">
        <f t="shared" si="53"/>
        <v>Sunday</v>
      </c>
      <c r="L1096" s="13">
        <f>YEAR(retail_store_sales!$N1096)</f>
        <v>2024</v>
      </c>
      <c r="M1096" s="13" t="str">
        <f t="shared" si="52"/>
        <v>October</v>
      </c>
      <c r="N1096" s="14">
        <v>45592</v>
      </c>
      <c r="O1096" s="8" t="s">
        <v>12824</v>
      </c>
    </row>
    <row r="1097" spans="1:15" x14ac:dyDescent="0.3">
      <c r="A1097" s="15" t="s">
        <v>6393</v>
      </c>
      <c r="B1097" s="15" t="s">
        <v>35</v>
      </c>
      <c r="C1097" s="15" t="s">
        <v>22</v>
      </c>
      <c r="D1097" s="15" t="s">
        <v>46</v>
      </c>
      <c r="E1097" s="16">
        <f>retail_store_sales!$H1097/retail_store_sales!$F1097</f>
        <v>36.5</v>
      </c>
      <c r="F1097" s="17">
        <v>2</v>
      </c>
      <c r="G1097" s="18">
        <f t="shared" si="51"/>
        <v>36.5</v>
      </c>
      <c r="H1097" s="19">
        <v>73</v>
      </c>
      <c r="I1097" s="15" t="s">
        <v>24</v>
      </c>
      <c r="J1097" s="15" t="s">
        <v>15</v>
      </c>
      <c r="K1097" s="13" t="str">
        <f t="shared" si="53"/>
        <v>Wednesday</v>
      </c>
      <c r="L1097" s="20">
        <f>YEAR(retail_store_sales!$N1097)</f>
        <v>2024</v>
      </c>
      <c r="M1097" s="20" t="str">
        <f t="shared" si="52"/>
        <v>January</v>
      </c>
      <c r="N1097" s="21">
        <v>45308</v>
      </c>
      <c r="O1097" s="15" t="s">
        <v>12824</v>
      </c>
    </row>
    <row r="1098" spans="1:15" x14ac:dyDescent="0.3">
      <c r="A1098" s="8" t="s">
        <v>8075</v>
      </c>
      <c r="B1098" s="8" t="s">
        <v>35</v>
      </c>
      <c r="C1098" s="8" t="s">
        <v>27</v>
      </c>
      <c r="D1098" s="8" t="s">
        <v>257</v>
      </c>
      <c r="E1098" s="9">
        <f>retail_store_sales!$H1098/retail_store_sales!$F1098</f>
        <v>33.5</v>
      </c>
      <c r="F1098" s="10">
        <v>5</v>
      </c>
      <c r="G1098" s="11">
        <f t="shared" si="51"/>
        <v>33.5</v>
      </c>
      <c r="H1098" s="12">
        <v>167.5</v>
      </c>
      <c r="I1098" s="8" t="s">
        <v>47</v>
      </c>
      <c r="J1098" s="8" t="s">
        <v>37</v>
      </c>
      <c r="K1098" s="13" t="str">
        <f t="shared" si="53"/>
        <v>Tuesday</v>
      </c>
      <c r="L1098" s="13">
        <f>YEAR(retail_store_sales!$N1098)</f>
        <v>2024</v>
      </c>
      <c r="M1098" s="13" t="str">
        <f t="shared" si="52"/>
        <v>August</v>
      </c>
      <c r="N1098" s="14">
        <v>45524</v>
      </c>
      <c r="O1098" s="8" t="s">
        <v>12824</v>
      </c>
    </row>
    <row r="1099" spans="1:15" x14ac:dyDescent="0.3">
      <c r="A1099" s="15" t="s">
        <v>2160</v>
      </c>
      <c r="B1099" s="15" t="s">
        <v>39</v>
      </c>
      <c r="C1099" s="15" t="s">
        <v>31</v>
      </c>
      <c r="D1099" s="15" t="s">
        <v>93</v>
      </c>
      <c r="E1099" s="16">
        <f>retail_store_sales!$H1099/retail_store_sales!$F1099</f>
        <v>20</v>
      </c>
      <c r="F1099" s="17">
        <v>9</v>
      </c>
      <c r="G1099" s="18">
        <f t="shared" si="51"/>
        <v>20</v>
      </c>
      <c r="H1099" s="19">
        <v>180</v>
      </c>
      <c r="I1099" s="15" t="s">
        <v>24</v>
      </c>
      <c r="J1099" s="15" t="s">
        <v>15</v>
      </c>
      <c r="K1099" s="13" t="str">
        <f t="shared" si="53"/>
        <v>Friday</v>
      </c>
      <c r="L1099" s="20">
        <f>YEAR(retail_store_sales!$N1099)</f>
        <v>2024</v>
      </c>
      <c r="M1099" s="20" t="str">
        <f t="shared" si="52"/>
        <v>August</v>
      </c>
      <c r="N1099" s="21">
        <v>45527</v>
      </c>
      <c r="O1099" s="15" t="b">
        <v>0</v>
      </c>
    </row>
    <row r="1100" spans="1:15" hidden="1" x14ac:dyDescent="0.3">
      <c r="A1100" s="8" t="s">
        <v>3291</v>
      </c>
      <c r="B1100" s="8" t="s">
        <v>35</v>
      </c>
      <c r="C1100" s="8" t="s">
        <v>18</v>
      </c>
      <c r="D1100" s="8" t="s">
        <v>12823</v>
      </c>
      <c r="E1100" s="9">
        <v>0</v>
      </c>
      <c r="F1100" s="10">
        <v>0</v>
      </c>
      <c r="G1100" s="11">
        <f t="shared" si="51"/>
        <v>0</v>
      </c>
      <c r="H1100" s="12">
        <v>0</v>
      </c>
      <c r="I1100" s="8" t="s">
        <v>24</v>
      </c>
      <c r="J1100" s="8" t="s">
        <v>15</v>
      </c>
      <c r="K1100" s="13" t="str">
        <f t="shared" si="53"/>
        <v>Saturday</v>
      </c>
      <c r="L1100" s="13">
        <f>YEAR(retail_store_sales!$N1100)</f>
        <v>2025</v>
      </c>
      <c r="M1100" s="13" t="str">
        <f t="shared" si="52"/>
        <v>January</v>
      </c>
      <c r="N1100" s="14">
        <v>45675</v>
      </c>
      <c r="O1100" s="8" t="b">
        <v>0</v>
      </c>
    </row>
    <row r="1101" spans="1:15" x14ac:dyDescent="0.3">
      <c r="A1101" s="15" t="s">
        <v>4973</v>
      </c>
      <c r="B1101" s="15" t="s">
        <v>88</v>
      </c>
      <c r="C1101" s="15" t="s">
        <v>12</v>
      </c>
      <c r="D1101" s="15" t="s">
        <v>454</v>
      </c>
      <c r="E1101" s="16">
        <f>retail_store_sales!$H1101/retail_store_sales!$F1101</f>
        <v>26</v>
      </c>
      <c r="F1101" s="17">
        <v>6</v>
      </c>
      <c r="G1101" s="18">
        <f t="shared" si="51"/>
        <v>26</v>
      </c>
      <c r="H1101" s="19">
        <v>156</v>
      </c>
      <c r="I1101" s="15" t="s">
        <v>24</v>
      </c>
      <c r="J1101" s="15" t="s">
        <v>15</v>
      </c>
      <c r="K1101" s="13" t="str">
        <f t="shared" si="53"/>
        <v>Tuesday</v>
      </c>
      <c r="L1101" s="20">
        <f>YEAR(retail_store_sales!$N1101)</f>
        <v>2022</v>
      </c>
      <c r="M1101" s="20" t="str">
        <f t="shared" si="52"/>
        <v>March</v>
      </c>
      <c r="N1101" s="21">
        <v>44642</v>
      </c>
      <c r="O1101" s="15" t="b">
        <v>0</v>
      </c>
    </row>
    <row r="1102" spans="1:15" x14ac:dyDescent="0.3">
      <c r="A1102" s="8" t="s">
        <v>2450</v>
      </c>
      <c r="B1102" s="8" t="s">
        <v>62</v>
      </c>
      <c r="C1102" s="8" t="s">
        <v>27</v>
      </c>
      <c r="D1102" s="8" t="s">
        <v>28</v>
      </c>
      <c r="E1102" s="9">
        <f>retail_store_sales!$H1102/retail_store_sales!$F1102</f>
        <v>27.5</v>
      </c>
      <c r="F1102" s="10">
        <v>10</v>
      </c>
      <c r="G1102" s="11">
        <f t="shared" si="51"/>
        <v>27.5</v>
      </c>
      <c r="H1102" s="12">
        <v>275</v>
      </c>
      <c r="I1102" s="8" t="s">
        <v>47</v>
      </c>
      <c r="J1102" s="8" t="s">
        <v>37</v>
      </c>
      <c r="K1102" s="13" t="str">
        <f t="shared" si="53"/>
        <v>Tuesday</v>
      </c>
      <c r="L1102" s="13">
        <f>YEAR(retail_store_sales!$N1102)</f>
        <v>2022</v>
      </c>
      <c r="M1102" s="13" t="str">
        <f t="shared" si="52"/>
        <v>September</v>
      </c>
      <c r="N1102" s="14">
        <v>44831</v>
      </c>
      <c r="O1102" s="8" t="b">
        <v>1</v>
      </c>
    </row>
    <row r="1103" spans="1:15" x14ac:dyDescent="0.3">
      <c r="A1103" s="15" t="s">
        <v>957</v>
      </c>
      <c r="B1103" s="15" t="s">
        <v>97</v>
      </c>
      <c r="C1103" s="15" t="s">
        <v>129</v>
      </c>
      <c r="D1103" s="15" t="s">
        <v>319</v>
      </c>
      <c r="E1103" s="16">
        <f>retail_store_sales!$H1103/retail_store_sales!$F1103</f>
        <v>24.5</v>
      </c>
      <c r="F1103" s="17">
        <v>9</v>
      </c>
      <c r="G1103" s="18">
        <f t="shared" si="51"/>
        <v>24.5</v>
      </c>
      <c r="H1103" s="19">
        <v>220.5</v>
      </c>
      <c r="I1103" s="15" t="s">
        <v>24</v>
      </c>
      <c r="J1103" s="15" t="s">
        <v>37</v>
      </c>
      <c r="K1103" s="13" t="str">
        <f t="shared" si="53"/>
        <v>Friday</v>
      </c>
      <c r="L1103" s="20">
        <f>YEAR(retail_store_sales!$N1103)</f>
        <v>2023</v>
      </c>
      <c r="M1103" s="20" t="str">
        <f t="shared" si="52"/>
        <v>September</v>
      </c>
      <c r="N1103" s="21">
        <v>45170</v>
      </c>
      <c r="O1103" s="15" t="b">
        <v>0</v>
      </c>
    </row>
    <row r="1104" spans="1:15" x14ac:dyDescent="0.3">
      <c r="A1104" s="8" t="s">
        <v>6759</v>
      </c>
      <c r="B1104" s="8" t="s">
        <v>17</v>
      </c>
      <c r="C1104" s="8" t="s">
        <v>65</v>
      </c>
      <c r="D1104" s="8" t="s">
        <v>419</v>
      </c>
      <c r="E1104" s="9">
        <f>retail_store_sales!$H1104/retail_store_sales!$F1104</f>
        <v>41</v>
      </c>
      <c r="F1104" s="10">
        <v>6</v>
      </c>
      <c r="G1104" s="11">
        <f t="shared" si="51"/>
        <v>41</v>
      </c>
      <c r="H1104" s="12">
        <v>246</v>
      </c>
      <c r="I1104" s="8" t="s">
        <v>14</v>
      </c>
      <c r="J1104" s="8" t="s">
        <v>15</v>
      </c>
      <c r="K1104" s="13" t="str">
        <f t="shared" si="53"/>
        <v>Wednesday</v>
      </c>
      <c r="L1104" s="13">
        <f>YEAR(retail_store_sales!$N1104)</f>
        <v>2022</v>
      </c>
      <c r="M1104" s="13" t="str">
        <f t="shared" si="52"/>
        <v>September</v>
      </c>
      <c r="N1104" s="14">
        <v>44825</v>
      </c>
      <c r="O1104" s="8" t="s">
        <v>12824</v>
      </c>
    </row>
    <row r="1105" spans="1:15" x14ac:dyDescent="0.3">
      <c r="A1105" s="15" t="s">
        <v>8052</v>
      </c>
      <c r="B1105" s="15" t="s">
        <v>83</v>
      </c>
      <c r="C1105" s="15" t="s">
        <v>27</v>
      </c>
      <c r="D1105" s="15" t="s">
        <v>70</v>
      </c>
      <c r="E1105" s="16">
        <f>retail_store_sales!$H1105/retail_store_sales!$F1105</f>
        <v>14</v>
      </c>
      <c r="F1105" s="17">
        <v>8</v>
      </c>
      <c r="G1105" s="18">
        <f t="shared" si="51"/>
        <v>14</v>
      </c>
      <c r="H1105" s="19">
        <v>112</v>
      </c>
      <c r="I1105" s="15" t="s">
        <v>24</v>
      </c>
      <c r="J1105" s="15" t="s">
        <v>15</v>
      </c>
      <c r="K1105" s="13" t="str">
        <f t="shared" si="53"/>
        <v>Friday</v>
      </c>
      <c r="L1105" s="20">
        <f>YEAR(retail_store_sales!$N1105)</f>
        <v>2024</v>
      </c>
      <c r="M1105" s="20" t="str">
        <f t="shared" si="52"/>
        <v>November</v>
      </c>
      <c r="N1105" s="21">
        <v>45618</v>
      </c>
      <c r="O1105" s="15" t="b">
        <v>0</v>
      </c>
    </row>
    <row r="1106" spans="1:15" x14ac:dyDescent="0.3">
      <c r="A1106" s="8" t="s">
        <v>6250</v>
      </c>
      <c r="B1106" s="8" t="s">
        <v>76</v>
      </c>
      <c r="C1106" s="8" t="s">
        <v>129</v>
      </c>
      <c r="D1106" s="8" t="s">
        <v>360</v>
      </c>
      <c r="E1106" s="9">
        <f>retail_store_sales!$H1106/retail_store_sales!$F1106</f>
        <v>32</v>
      </c>
      <c r="F1106" s="10">
        <v>8</v>
      </c>
      <c r="G1106" s="11">
        <f t="shared" si="51"/>
        <v>32</v>
      </c>
      <c r="H1106" s="12">
        <v>256</v>
      </c>
      <c r="I1106" s="8" t="s">
        <v>14</v>
      </c>
      <c r="J1106" s="8" t="s">
        <v>37</v>
      </c>
      <c r="K1106" s="13" t="str">
        <f t="shared" si="53"/>
        <v>Thursday</v>
      </c>
      <c r="L1106" s="13">
        <f>YEAR(retail_store_sales!$N1106)</f>
        <v>2022</v>
      </c>
      <c r="M1106" s="13" t="str">
        <f t="shared" si="52"/>
        <v>May</v>
      </c>
      <c r="N1106" s="14">
        <v>44686</v>
      </c>
      <c r="O1106" s="8" t="s">
        <v>12824</v>
      </c>
    </row>
    <row r="1107" spans="1:15" x14ac:dyDescent="0.3">
      <c r="A1107" s="15" t="s">
        <v>11948</v>
      </c>
      <c r="B1107" s="15" t="s">
        <v>115</v>
      </c>
      <c r="C1107" s="15" t="s">
        <v>31</v>
      </c>
      <c r="D1107" s="15" t="s">
        <v>105</v>
      </c>
      <c r="E1107" s="16">
        <f>retail_store_sales!$H1107/retail_store_sales!$F1107</f>
        <v>38</v>
      </c>
      <c r="F1107" s="17">
        <v>2</v>
      </c>
      <c r="G1107" s="18">
        <f t="shared" si="51"/>
        <v>38</v>
      </c>
      <c r="H1107" s="19">
        <v>76</v>
      </c>
      <c r="I1107" s="15" t="s">
        <v>47</v>
      </c>
      <c r="J1107" s="15" t="s">
        <v>15</v>
      </c>
      <c r="K1107" s="13" t="str">
        <f t="shared" si="53"/>
        <v>Saturday</v>
      </c>
      <c r="L1107" s="20">
        <f>YEAR(retail_store_sales!$N1107)</f>
        <v>2024</v>
      </c>
      <c r="M1107" s="20" t="str">
        <f t="shared" si="52"/>
        <v>December</v>
      </c>
      <c r="N1107" s="21">
        <v>45633</v>
      </c>
      <c r="O1107" s="15" t="b">
        <v>0</v>
      </c>
    </row>
    <row r="1108" spans="1:15" x14ac:dyDescent="0.3">
      <c r="A1108" s="8" t="s">
        <v>12337</v>
      </c>
      <c r="B1108" s="8" t="s">
        <v>26</v>
      </c>
      <c r="C1108" s="8" t="s">
        <v>27</v>
      </c>
      <c r="D1108" s="8" t="s">
        <v>569</v>
      </c>
      <c r="E1108" s="9">
        <f>retail_store_sales!$H1108/retail_store_sales!$F1108</f>
        <v>29</v>
      </c>
      <c r="F1108" s="10">
        <v>4</v>
      </c>
      <c r="G1108" s="11">
        <f t="shared" si="51"/>
        <v>29</v>
      </c>
      <c r="H1108" s="12">
        <v>116</v>
      </c>
      <c r="I1108" s="8" t="s">
        <v>47</v>
      </c>
      <c r="J1108" s="8" t="s">
        <v>15</v>
      </c>
      <c r="K1108" s="13" t="str">
        <f t="shared" si="53"/>
        <v>Sunday</v>
      </c>
      <c r="L1108" s="13">
        <f>YEAR(retail_store_sales!$N1108)</f>
        <v>2023</v>
      </c>
      <c r="M1108" s="13" t="str">
        <f t="shared" si="52"/>
        <v>September</v>
      </c>
      <c r="N1108" s="14">
        <v>45193</v>
      </c>
      <c r="O1108" s="8" t="s">
        <v>12824</v>
      </c>
    </row>
    <row r="1109" spans="1:15" x14ac:dyDescent="0.3">
      <c r="A1109" s="15" t="s">
        <v>7424</v>
      </c>
      <c r="B1109" s="15" t="s">
        <v>62</v>
      </c>
      <c r="C1109" s="15" t="s">
        <v>129</v>
      </c>
      <c r="D1109" s="15" t="s">
        <v>239</v>
      </c>
      <c r="E1109" s="16">
        <f>retail_store_sales!$H1109/retail_store_sales!$F1109</f>
        <v>35</v>
      </c>
      <c r="F1109" s="17">
        <v>5</v>
      </c>
      <c r="G1109" s="18">
        <f t="shared" si="51"/>
        <v>35</v>
      </c>
      <c r="H1109" s="19">
        <v>175</v>
      </c>
      <c r="I1109" s="15" t="s">
        <v>24</v>
      </c>
      <c r="J1109" s="15" t="s">
        <v>15</v>
      </c>
      <c r="K1109" s="13" t="str">
        <f t="shared" si="53"/>
        <v>Monday</v>
      </c>
      <c r="L1109" s="20">
        <f>YEAR(retail_store_sales!$N1109)</f>
        <v>2024</v>
      </c>
      <c r="M1109" s="20" t="str">
        <f t="shared" si="52"/>
        <v>October</v>
      </c>
      <c r="N1109" s="21">
        <v>45579</v>
      </c>
      <c r="O1109" s="15" t="b">
        <v>0</v>
      </c>
    </row>
    <row r="1110" spans="1:15" x14ac:dyDescent="0.3">
      <c r="A1110" s="8" t="s">
        <v>1812</v>
      </c>
      <c r="B1110" s="8" t="s">
        <v>62</v>
      </c>
      <c r="C1110" s="8" t="s">
        <v>129</v>
      </c>
      <c r="D1110" s="8" t="s">
        <v>334</v>
      </c>
      <c r="E1110" s="9">
        <f>retail_store_sales!$H1110/retail_store_sales!$F1110</f>
        <v>20</v>
      </c>
      <c r="F1110" s="10">
        <v>10</v>
      </c>
      <c r="G1110" s="11">
        <f t="shared" si="51"/>
        <v>20</v>
      </c>
      <c r="H1110" s="12">
        <v>200</v>
      </c>
      <c r="I1110" s="8" t="s">
        <v>14</v>
      </c>
      <c r="J1110" s="8" t="s">
        <v>37</v>
      </c>
      <c r="K1110" s="13" t="str">
        <f t="shared" si="53"/>
        <v>Monday</v>
      </c>
      <c r="L1110" s="13">
        <f>YEAR(retail_store_sales!$N1110)</f>
        <v>2023</v>
      </c>
      <c r="M1110" s="13" t="str">
        <f t="shared" si="52"/>
        <v>April</v>
      </c>
      <c r="N1110" s="14">
        <v>45033</v>
      </c>
      <c r="O1110" s="8" t="b">
        <v>1</v>
      </c>
    </row>
    <row r="1111" spans="1:15" x14ac:dyDescent="0.3">
      <c r="A1111" s="15" t="s">
        <v>6358</v>
      </c>
      <c r="B1111" s="15" t="s">
        <v>64</v>
      </c>
      <c r="C1111" s="15" t="s">
        <v>22</v>
      </c>
      <c r="D1111" s="15" t="s">
        <v>23</v>
      </c>
      <c r="E1111" s="16">
        <f>retail_store_sales!$H1111/retail_store_sales!$F1111</f>
        <v>21.5</v>
      </c>
      <c r="F1111" s="17">
        <v>6</v>
      </c>
      <c r="G1111" s="18">
        <f t="shared" si="51"/>
        <v>21.5</v>
      </c>
      <c r="H1111" s="19">
        <v>129</v>
      </c>
      <c r="I1111" s="15" t="s">
        <v>24</v>
      </c>
      <c r="J1111" s="15" t="s">
        <v>15</v>
      </c>
      <c r="K1111" s="13" t="str">
        <f t="shared" si="53"/>
        <v>Thursday</v>
      </c>
      <c r="L1111" s="20">
        <f>YEAR(retail_store_sales!$N1111)</f>
        <v>2022</v>
      </c>
      <c r="M1111" s="20" t="str">
        <f t="shared" si="52"/>
        <v>March</v>
      </c>
      <c r="N1111" s="21">
        <v>44644</v>
      </c>
      <c r="O1111" s="15" t="b">
        <v>1</v>
      </c>
    </row>
    <row r="1112" spans="1:15" x14ac:dyDescent="0.3">
      <c r="A1112" s="8" t="s">
        <v>6121</v>
      </c>
      <c r="B1112" s="8" t="s">
        <v>79</v>
      </c>
      <c r="C1112" s="8" t="s">
        <v>22</v>
      </c>
      <c r="D1112" s="8" t="s">
        <v>396</v>
      </c>
      <c r="E1112" s="9">
        <f>retail_store_sales!$H1112/retail_store_sales!$F1112</f>
        <v>5</v>
      </c>
      <c r="F1112" s="10">
        <v>3</v>
      </c>
      <c r="G1112" s="11">
        <f t="shared" si="51"/>
        <v>5</v>
      </c>
      <c r="H1112" s="12">
        <v>15</v>
      </c>
      <c r="I1112" s="8" t="s">
        <v>24</v>
      </c>
      <c r="J1112" s="8" t="s">
        <v>15</v>
      </c>
      <c r="K1112" s="13" t="str">
        <f t="shared" si="53"/>
        <v>Wednesday</v>
      </c>
      <c r="L1112" s="13">
        <f>YEAR(retail_store_sales!$N1112)</f>
        <v>2022</v>
      </c>
      <c r="M1112" s="13" t="str">
        <f t="shared" si="52"/>
        <v>January</v>
      </c>
      <c r="N1112" s="14">
        <v>44566</v>
      </c>
      <c r="O1112" s="8" t="s">
        <v>12824</v>
      </c>
    </row>
    <row r="1113" spans="1:15" x14ac:dyDescent="0.3">
      <c r="A1113" s="15" t="s">
        <v>556</v>
      </c>
      <c r="B1113" s="15" t="s">
        <v>88</v>
      </c>
      <c r="C1113" s="15" t="s">
        <v>12</v>
      </c>
      <c r="D1113" s="15" t="s">
        <v>454</v>
      </c>
      <c r="E1113" s="16">
        <f>retail_store_sales!$H1113/retail_store_sales!$F1113</f>
        <v>26</v>
      </c>
      <c r="F1113" s="17">
        <v>9</v>
      </c>
      <c r="G1113" s="18">
        <f t="shared" si="51"/>
        <v>26</v>
      </c>
      <c r="H1113" s="19">
        <v>234</v>
      </c>
      <c r="I1113" s="15" t="s">
        <v>24</v>
      </c>
      <c r="J1113" s="15" t="s">
        <v>15</v>
      </c>
      <c r="K1113" s="13" t="str">
        <f t="shared" si="53"/>
        <v>Tuesday</v>
      </c>
      <c r="L1113" s="20">
        <f>YEAR(retail_store_sales!$N1113)</f>
        <v>2023</v>
      </c>
      <c r="M1113" s="20" t="str">
        <f t="shared" si="52"/>
        <v>January</v>
      </c>
      <c r="N1113" s="21">
        <v>44943</v>
      </c>
      <c r="O1113" s="15" t="s">
        <v>12824</v>
      </c>
    </row>
    <row r="1114" spans="1:15" x14ac:dyDescent="0.3">
      <c r="A1114" s="8" t="s">
        <v>11464</v>
      </c>
      <c r="B1114" s="8" t="s">
        <v>68</v>
      </c>
      <c r="C1114" s="8" t="s">
        <v>18</v>
      </c>
      <c r="D1114" s="8" t="s">
        <v>272</v>
      </c>
      <c r="E1114" s="9">
        <f>retail_store_sales!$H1114/retail_store_sales!$F1114</f>
        <v>39.5</v>
      </c>
      <c r="F1114" s="10">
        <v>6</v>
      </c>
      <c r="G1114" s="11">
        <f t="shared" si="51"/>
        <v>39.5</v>
      </c>
      <c r="H1114" s="12">
        <v>237</v>
      </c>
      <c r="I1114" s="8" t="s">
        <v>24</v>
      </c>
      <c r="J1114" s="8" t="s">
        <v>37</v>
      </c>
      <c r="K1114" s="13" t="str">
        <f t="shared" si="53"/>
        <v>Tuesday</v>
      </c>
      <c r="L1114" s="13">
        <f>YEAR(retail_store_sales!$N1114)</f>
        <v>2024</v>
      </c>
      <c r="M1114" s="13" t="str">
        <f t="shared" si="52"/>
        <v>January</v>
      </c>
      <c r="N1114" s="14">
        <v>45307</v>
      </c>
      <c r="O1114" s="8" t="b">
        <v>1</v>
      </c>
    </row>
    <row r="1115" spans="1:15" x14ac:dyDescent="0.3">
      <c r="A1115" s="15" t="s">
        <v>5865</v>
      </c>
      <c r="B1115" s="15" t="s">
        <v>79</v>
      </c>
      <c r="C1115" s="15" t="s">
        <v>27</v>
      </c>
      <c r="D1115" s="15" t="s">
        <v>569</v>
      </c>
      <c r="E1115" s="16">
        <f>retail_store_sales!$H1115/retail_store_sales!$F1115</f>
        <v>29</v>
      </c>
      <c r="F1115" s="17">
        <v>5</v>
      </c>
      <c r="G1115" s="18">
        <f t="shared" si="51"/>
        <v>29</v>
      </c>
      <c r="H1115" s="19">
        <v>145</v>
      </c>
      <c r="I1115" s="15" t="s">
        <v>14</v>
      </c>
      <c r="J1115" s="15" t="s">
        <v>37</v>
      </c>
      <c r="K1115" s="13" t="str">
        <f t="shared" si="53"/>
        <v>Monday</v>
      </c>
      <c r="L1115" s="20">
        <f>YEAR(retail_store_sales!$N1115)</f>
        <v>2024</v>
      </c>
      <c r="M1115" s="20" t="str">
        <f t="shared" si="52"/>
        <v>September</v>
      </c>
      <c r="N1115" s="21">
        <v>45537</v>
      </c>
      <c r="O1115" s="15" t="b">
        <v>1</v>
      </c>
    </row>
    <row r="1116" spans="1:15" x14ac:dyDescent="0.3">
      <c r="A1116" s="8" t="s">
        <v>1151</v>
      </c>
      <c r="B1116" s="8" t="s">
        <v>97</v>
      </c>
      <c r="C1116" s="8" t="s">
        <v>31</v>
      </c>
      <c r="D1116" s="8" t="s">
        <v>77</v>
      </c>
      <c r="E1116" s="9">
        <f>retail_store_sales!$H1116/retail_store_sales!$F1116</f>
        <v>18.5</v>
      </c>
      <c r="F1116" s="10">
        <v>6</v>
      </c>
      <c r="G1116" s="11">
        <f t="shared" si="51"/>
        <v>18.5</v>
      </c>
      <c r="H1116" s="12">
        <v>111</v>
      </c>
      <c r="I1116" s="8" t="s">
        <v>14</v>
      </c>
      <c r="J1116" s="8" t="s">
        <v>15</v>
      </c>
      <c r="K1116" s="13" t="str">
        <f t="shared" si="53"/>
        <v>Thursday</v>
      </c>
      <c r="L1116" s="13">
        <f>YEAR(retail_store_sales!$N1116)</f>
        <v>2022</v>
      </c>
      <c r="M1116" s="13" t="str">
        <f t="shared" si="52"/>
        <v>November</v>
      </c>
      <c r="N1116" s="14">
        <v>44875</v>
      </c>
      <c r="O1116" s="8" t="b">
        <v>1</v>
      </c>
    </row>
    <row r="1117" spans="1:15" x14ac:dyDescent="0.3">
      <c r="A1117" s="15" t="s">
        <v>3783</v>
      </c>
      <c r="B1117" s="15" t="s">
        <v>17</v>
      </c>
      <c r="C1117" s="15" t="s">
        <v>40</v>
      </c>
      <c r="D1117" s="15" t="s">
        <v>452</v>
      </c>
      <c r="E1117" s="16">
        <f>retail_store_sales!$H1117/retail_store_sales!$F1117</f>
        <v>26</v>
      </c>
      <c r="F1117" s="17">
        <v>8</v>
      </c>
      <c r="G1117" s="18">
        <f t="shared" si="51"/>
        <v>26</v>
      </c>
      <c r="H1117" s="19">
        <v>208</v>
      </c>
      <c r="I1117" s="15" t="s">
        <v>14</v>
      </c>
      <c r="J1117" s="15" t="s">
        <v>15</v>
      </c>
      <c r="K1117" s="13" t="str">
        <f t="shared" si="53"/>
        <v>Monday</v>
      </c>
      <c r="L1117" s="20">
        <f>YEAR(retail_store_sales!$N1117)</f>
        <v>2024</v>
      </c>
      <c r="M1117" s="20" t="str">
        <f t="shared" si="52"/>
        <v>November</v>
      </c>
      <c r="N1117" s="21">
        <v>45614</v>
      </c>
      <c r="O1117" s="15" t="b">
        <v>0</v>
      </c>
    </row>
    <row r="1118" spans="1:15" x14ac:dyDescent="0.3">
      <c r="A1118" s="8" t="s">
        <v>5108</v>
      </c>
      <c r="B1118" s="8" t="s">
        <v>30</v>
      </c>
      <c r="C1118" s="8" t="s">
        <v>12</v>
      </c>
      <c r="D1118" s="8" t="s">
        <v>371</v>
      </c>
      <c r="E1118" s="9">
        <f>retail_store_sales!$H1118/retail_store_sales!$F1118</f>
        <v>23</v>
      </c>
      <c r="F1118" s="10">
        <v>6</v>
      </c>
      <c r="G1118" s="11">
        <f t="shared" si="51"/>
        <v>23</v>
      </c>
      <c r="H1118" s="12">
        <v>138</v>
      </c>
      <c r="I1118" s="8" t="s">
        <v>14</v>
      </c>
      <c r="J1118" s="8" t="s">
        <v>37</v>
      </c>
      <c r="K1118" s="13" t="str">
        <f t="shared" si="53"/>
        <v>Sunday</v>
      </c>
      <c r="L1118" s="13">
        <f>YEAR(retail_store_sales!$N1118)</f>
        <v>2023</v>
      </c>
      <c r="M1118" s="13" t="str">
        <f t="shared" si="52"/>
        <v>July</v>
      </c>
      <c r="N1118" s="14">
        <v>45123</v>
      </c>
      <c r="O1118" s="8" t="b">
        <v>0</v>
      </c>
    </row>
    <row r="1119" spans="1:15" x14ac:dyDescent="0.3">
      <c r="A1119" s="15" t="s">
        <v>4991</v>
      </c>
      <c r="B1119" s="15" t="s">
        <v>68</v>
      </c>
      <c r="C1119" s="15" t="s">
        <v>12</v>
      </c>
      <c r="D1119" s="15" t="s">
        <v>221</v>
      </c>
      <c r="E1119" s="16">
        <f>retail_store_sales!$H1119/retail_store_sales!$F1119</f>
        <v>27.5</v>
      </c>
      <c r="F1119" s="17">
        <v>2</v>
      </c>
      <c r="G1119" s="18">
        <f t="shared" si="51"/>
        <v>27.5</v>
      </c>
      <c r="H1119" s="19">
        <v>55</v>
      </c>
      <c r="I1119" s="15" t="s">
        <v>14</v>
      </c>
      <c r="J1119" s="15" t="s">
        <v>15</v>
      </c>
      <c r="K1119" s="13" t="str">
        <f t="shared" si="53"/>
        <v>Monday</v>
      </c>
      <c r="L1119" s="20">
        <f>YEAR(retail_store_sales!$N1119)</f>
        <v>2023</v>
      </c>
      <c r="M1119" s="20" t="str">
        <f t="shared" si="52"/>
        <v>June</v>
      </c>
      <c r="N1119" s="21">
        <v>45096</v>
      </c>
      <c r="O1119" s="15" t="b">
        <v>0</v>
      </c>
    </row>
    <row r="1120" spans="1:15" x14ac:dyDescent="0.3">
      <c r="A1120" s="8" t="s">
        <v>12160</v>
      </c>
      <c r="B1120" s="8" t="s">
        <v>45</v>
      </c>
      <c r="C1120" s="8" t="s">
        <v>40</v>
      </c>
      <c r="D1120" s="8" t="s">
        <v>189</v>
      </c>
      <c r="E1120" s="9">
        <f>retail_store_sales!$H1120/retail_store_sales!$F1120</f>
        <v>20</v>
      </c>
      <c r="F1120" s="10">
        <v>7</v>
      </c>
      <c r="G1120" s="11">
        <f t="shared" si="51"/>
        <v>20</v>
      </c>
      <c r="H1120" s="12">
        <v>140</v>
      </c>
      <c r="I1120" s="8" t="s">
        <v>24</v>
      </c>
      <c r="J1120" s="8" t="s">
        <v>37</v>
      </c>
      <c r="K1120" s="13" t="str">
        <f t="shared" si="53"/>
        <v>Wednesday</v>
      </c>
      <c r="L1120" s="13">
        <f>YEAR(retail_store_sales!$N1120)</f>
        <v>2022</v>
      </c>
      <c r="M1120" s="13" t="str">
        <f t="shared" si="52"/>
        <v>August</v>
      </c>
      <c r="N1120" s="14">
        <v>44783</v>
      </c>
      <c r="O1120" s="8" t="b">
        <v>1</v>
      </c>
    </row>
    <row r="1121" spans="1:15" x14ac:dyDescent="0.3">
      <c r="A1121" s="15" t="s">
        <v>5514</v>
      </c>
      <c r="B1121" s="15" t="s">
        <v>115</v>
      </c>
      <c r="C1121" s="15" t="s">
        <v>40</v>
      </c>
      <c r="D1121" s="15" t="s">
        <v>12823</v>
      </c>
      <c r="E1121" s="16">
        <f>retail_store_sales!$H1121/retail_store_sales!$F1121</f>
        <v>11</v>
      </c>
      <c r="F1121" s="17">
        <v>5</v>
      </c>
      <c r="G1121" s="18">
        <f t="shared" si="51"/>
        <v>11</v>
      </c>
      <c r="H1121" s="19">
        <v>55</v>
      </c>
      <c r="I1121" s="15" t="s">
        <v>24</v>
      </c>
      <c r="J1121" s="15" t="s">
        <v>15</v>
      </c>
      <c r="K1121" s="13" t="str">
        <f t="shared" si="53"/>
        <v>Sunday</v>
      </c>
      <c r="L1121" s="20">
        <f>YEAR(retail_store_sales!$N1121)</f>
        <v>2024</v>
      </c>
      <c r="M1121" s="20" t="str">
        <f t="shared" si="52"/>
        <v>April</v>
      </c>
      <c r="N1121" s="21">
        <v>45403</v>
      </c>
      <c r="O1121" s="15" t="b">
        <v>0</v>
      </c>
    </row>
    <row r="1122" spans="1:15" x14ac:dyDescent="0.3">
      <c r="A1122" s="8" t="s">
        <v>3016</v>
      </c>
      <c r="B1122" s="8" t="s">
        <v>88</v>
      </c>
      <c r="C1122" s="8" t="s">
        <v>31</v>
      </c>
      <c r="D1122" s="8" t="s">
        <v>127</v>
      </c>
      <c r="E1122" s="9">
        <f>retail_store_sales!$H1122/retail_store_sales!$F1122</f>
        <v>21.5</v>
      </c>
      <c r="F1122" s="10">
        <v>9</v>
      </c>
      <c r="G1122" s="11">
        <f t="shared" si="51"/>
        <v>21.5</v>
      </c>
      <c r="H1122" s="12">
        <v>193.5</v>
      </c>
      <c r="I1122" s="8" t="s">
        <v>24</v>
      </c>
      <c r="J1122" s="8" t="s">
        <v>15</v>
      </c>
      <c r="K1122" s="13" t="str">
        <f t="shared" si="53"/>
        <v>Friday</v>
      </c>
      <c r="L1122" s="13">
        <f>YEAR(retail_store_sales!$N1122)</f>
        <v>2023</v>
      </c>
      <c r="M1122" s="13" t="str">
        <f t="shared" si="52"/>
        <v>February</v>
      </c>
      <c r="N1122" s="14">
        <v>44967</v>
      </c>
      <c r="O1122" s="8" t="s">
        <v>12824</v>
      </c>
    </row>
    <row r="1123" spans="1:15" x14ac:dyDescent="0.3">
      <c r="A1123" s="15" t="s">
        <v>1556</v>
      </c>
      <c r="B1123" s="15" t="s">
        <v>107</v>
      </c>
      <c r="C1123" s="15" t="s">
        <v>31</v>
      </c>
      <c r="D1123" s="15" t="s">
        <v>12823</v>
      </c>
      <c r="E1123" s="16">
        <f>retail_store_sales!$H1123/retail_store_sales!$F1123</f>
        <v>11</v>
      </c>
      <c r="F1123" s="17">
        <v>7</v>
      </c>
      <c r="G1123" s="18">
        <f t="shared" si="51"/>
        <v>11</v>
      </c>
      <c r="H1123" s="19">
        <v>77</v>
      </c>
      <c r="I1123" s="15" t="s">
        <v>14</v>
      </c>
      <c r="J1123" s="15" t="s">
        <v>15</v>
      </c>
      <c r="K1123" s="13" t="str">
        <f t="shared" si="53"/>
        <v>Wednesday</v>
      </c>
      <c r="L1123" s="20">
        <f>YEAR(retail_store_sales!$N1123)</f>
        <v>2022</v>
      </c>
      <c r="M1123" s="20" t="str">
        <f t="shared" si="52"/>
        <v>January</v>
      </c>
      <c r="N1123" s="21">
        <v>44587</v>
      </c>
      <c r="O1123" s="15" t="s">
        <v>12824</v>
      </c>
    </row>
    <row r="1124" spans="1:15" x14ac:dyDescent="0.3">
      <c r="A1124" s="8" t="s">
        <v>2761</v>
      </c>
      <c r="B1124" s="8" t="s">
        <v>21</v>
      </c>
      <c r="C1124" s="8" t="s">
        <v>40</v>
      </c>
      <c r="D1124" s="8" t="s">
        <v>280</v>
      </c>
      <c r="E1124" s="9">
        <f>retail_store_sales!$H1124/retail_store_sales!$F1124</f>
        <v>5</v>
      </c>
      <c r="F1124" s="10">
        <v>6</v>
      </c>
      <c r="G1124" s="11">
        <f t="shared" si="51"/>
        <v>5</v>
      </c>
      <c r="H1124" s="12">
        <v>30</v>
      </c>
      <c r="I1124" s="8" t="s">
        <v>24</v>
      </c>
      <c r="J1124" s="8" t="s">
        <v>37</v>
      </c>
      <c r="K1124" s="13" t="str">
        <f t="shared" si="53"/>
        <v>Tuesday</v>
      </c>
      <c r="L1124" s="13">
        <f>YEAR(retail_store_sales!$N1124)</f>
        <v>2023</v>
      </c>
      <c r="M1124" s="13" t="str">
        <f t="shared" si="52"/>
        <v>June</v>
      </c>
      <c r="N1124" s="14">
        <v>45097</v>
      </c>
      <c r="O1124" s="8" t="b">
        <v>1</v>
      </c>
    </row>
    <row r="1125" spans="1:15" x14ac:dyDescent="0.3">
      <c r="A1125" s="15" t="s">
        <v>1462</v>
      </c>
      <c r="B1125" s="15" t="s">
        <v>68</v>
      </c>
      <c r="C1125" s="15" t="s">
        <v>65</v>
      </c>
      <c r="D1125" s="15" t="s">
        <v>345</v>
      </c>
      <c r="E1125" s="16">
        <f>retail_store_sales!$H1125/retail_store_sales!$F1125</f>
        <v>33.5</v>
      </c>
      <c r="F1125" s="17">
        <v>6</v>
      </c>
      <c r="G1125" s="18">
        <f t="shared" si="51"/>
        <v>33.5</v>
      </c>
      <c r="H1125" s="19">
        <v>201</v>
      </c>
      <c r="I1125" s="15" t="s">
        <v>47</v>
      </c>
      <c r="J1125" s="15" t="s">
        <v>15</v>
      </c>
      <c r="K1125" s="13" t="str">
        <f t="shared" si="53"/>
        <v>Tuesday</v>
      </c>
      <c r="L1125" s="20">
        <f>YEAR(retail_store_sales!$N1125)</f>
        <v>2022</v>
      </c>
      <c r="M1125" s="20" t="str">
        <f t="shared" si="52"/>
        <v>February</v>
      </c>
      <c r="N1125" s="21">
        <v>44607</v>
      </c>
      <c r="O1125" s="15" t="b">
        <v>1</v>
      </c>
    </row>
    <row r="1126" spans="1:15" x14ac:dyDescent="0.3">
      <c r="A1126" s="8" t="s">
        <v>3737</v>
      </c>
      <c r="B1126" s="8" t="s">
        <v>122</v>
      </c>
      <c r="C1126" s="8" t="s">
        <v>22</v>
      </c>
      <c r="D1126" s="8" t="s">
        <v>597</v>
      </c>
      <c r="E1126" s="9">
        <f>retail_store_sales!$H1126/retail_store_sales!$F1126</f>
        <v>12.5</v>
      </c>
      <c r="F1126" s="10">
        <v>3</v>
      </c>
      <c r="G1126" s="11">
        <f t="shared" si="51"/>
        <v>12.5</v>
      </c>
      <c r="H1126" s="12">
        <v>37.5</v>
      </c>
      <c r="I1126" s="8" t="s">
        <v>14</v>
      </c>
      <c r="J1126" s="8" t="s">
        <v>37</v>
      </c>
      <c r="K1126" s="13" t="str">
        <f t="shared" si="53"/>
        <v>Friday</v>
      </c>
      <c r="L1126" s="13">
        <f>YEAR(retail_store_sales!$N1126)</f>
        <v>2024</v>
      </c>
      <c r="M1126" s="13" t="str">
        <f t="shared" si="52"/>
        <v>November</v>
      </c>
      <c r="N1126" s="14">
        <v>45618</v>
      </c>
      <c r="O1126" s="8" t="b">
        <v>1</v>
      </c>
    </row>
    <row r="1127" spans="1:15" x14ac:dyDescent="0.3">
      <c r="A1127" s="15" t="s">
        <v>7820</v>
      </c>
      <c r="B1127" s="15" t="s">
        <v>115</v>
      </c>
      <c r="C1127" s="15" t="s">
        <v>18</v>
      </c>
      <c r="D1127" s="15" t="s">
        <v>283</v>
      </c>
      <c r="E1127" s="16">
        <f>retail_store_sales!$H1127/retail_store_sales!$F1127</f>
        <v>8</v>
      </c>
      <c r="F1127" s="17">
        <v>1</v>
      </c>
      <c r="G1127" s="18">
        <f t="shared" si="51"/>
        <v>8</v>
      </c>
      <c r="H1127" s="19">
        <v>8</v>
      </c>
      <c r="I1127" s="15" t="s">
        <v>14</v>
      </c>
      <c r="J1127" s="15" t="s">
        <v>37</v>
      </c>
      <c r="K1127" s="13" t="str">
        <f t="shared" si="53"/>
        <v>Monday</v>
      </c>
      <c r="L1127" s="20">
        <f>YEAR(retail_store_sales!$N1127)</f>
        <v>2023</v>
      </c>
      <c r="M1127" s="20" t="str">
        <f t="shared" si="52"/>
        <v>July</v>
      </c>
      <c r="N1127" s="21">
        <v>45110</v>
      </c>
      <c r="O1127" s="15" t="b">
        <v>0</v>
      </c>
    </row>
    <row r="1128" spans="1:15" x14ac:dyDescent="0.3">
      <c r="A1128" s="8" t="s">
        <v>5899</v>
      </c>
      <c r="B1128" s="8" t="s">
        <v>97</v>
      </c>
      <c r="C1128" s="8" t="s">
        <v>18</v>
      </c>
      <c r="D1128" s="8" t="s">
        <v>57</v>
      </c>
      <c r="E1128" s="9">
        <f>retail_store_sales!$H1128/retail_store_sales!$F1128</f>
        <v>27.5</v>
      </c>
      <c r="F1128" s="10">
        <v>5</v>
      </c>
      <c r="G1128" s="11">
        <f t="shared" si="51"/>
        <v>27.5</v>
      </c>
      <c r="H1128" s="12">
        <v>137.5</v>
      </c>
      <c r="I1128" s="8" t="s">
        <v>14</v>
      </c>
      <c r="J1128" s="8" t="s">
        <v>37</v>
      </c>
      <c r="K1128" s="13" t="str">
        <f t="shared" si="53"/>
        <v>Monday</v>
      </c>
      <c r="L1128" s="13">
        <f>YEAR(retail_store_sales!$N1128)</f>
        <v>2022</v>
      </c>
      <c r="M1128" s="13" t="str">
        <f t="shared" si="52"/>
        <v>March</v>
      </c>
      <c r="N1128" s="14">
        <v>44641</v>
      </c>
      <c r="O1128" s="8" t="b">
        <v>0</v>
      </c>
    </row>
    <row r="1129" spans="1:15" x14ac:dyDescent="0.3">
      <c r="A1129" s="15" t="s">
        <v>543</v>
      </c>
      <c r="B1129" s="15" t="s">
        <v>42</v>
      </c>
      <c r="C1129" s="15" t="s">
        <v>129</v>
      </c>
      <c r="D1129" s="15" t="s">
        <v>228</v>
      </c>
      <c r="E1129" s="16">
        <f>retail_store_sales!$H1129/retail_store_sales!$F1129</f>
        <v>18.5</v>
      </c>
      <c r="F1129" s="17">
        <v>7</v>
      </c>
      <c r="G1129" s="18">
        <f t="shared" si="51"/>
        <v>18.5</v>
      </c>
      <c r="H1129" s="19">
        <v>129.5</v>
      </c>
      <c r="I1129" s="15" t="s">
        <v>14</v>
      </c>
      <c r="J1129" s="15" t="s">
        <v>37</v>
      </c>
      <c r="K1129" s="13" t="str">
        <f t="shared" si="53"/>
        <v>Wednesday</v>
      </c>
      <c r="L1129" s="20">
        <f>YEAR(retail_store_sales!$N1129)</f>
        <v>2023</v>
      </c>
      <c r="M1129" s="20" t="str">
        <f t="shared" si="52"/>
        <v>June</v>
      </c>
      <c r="N1129" s="21">
        <v>45091</v>
      </c>
      <c r="O1129" s="15" t="b">
        <v>1</v>
      </c>
    </row>
    <row r="1130" spans="1:15" x14ac:dyDescent="0.3">
      <c r="A1130" s="8" t="s">
        <v>9689</v>
      </c>
      <c r="B1130" s="8" t="s">
        <v>97</v>
      </c>
      <c r="C1130" s="8" t="s">
        <v>65</v>
      </c>
      <c r="D1130" s="8" t="s">
        <v>214</v>
      </c>
      <c r="E1130" s="9">
        <f>retail_store_sales!$H1130/retail_store_sales!$F1130</f>
        <v>12.5</v>
      </c>
      <c r="F1130" s="10">
        <v>7</v>
      </c>
      <c r="G1130" s="11">
        <f t="shared" si="51"/>
        <v>12.5</v>
      </c>
      <c r="H1130" s="12">
        <v>87.5</v>
      </c>
      <c r="I1130" s="8" t="s">
        <v>24</v>
      </c>
      <c r="J1130" s="8" t="s">
        <v>15</v>
      </c>
      <c r="K1130" s="13" t="str">
        <f t="shared" si="53"/>
        <v>Saturday</v>
      </c>
      <c r="L1130" s="13">
        <f>YEAR(retail_store_sales!$N1130)</f>
        <v>2024</v>
      </c>
      <c r="M1130" s="13" t="str">
        <f t="shared" si="52"/>
        <v>January</v>
      </c>
      <c r="N1130" s="14">
        <v>45304</v>
      </c>
      <c r="O1130" s="8" t="b">
        <v>1</v>
      </c>
    </row>
    <row r="1131" spans="1:15" x14ac:dyDescent="0.3">
      <c r="A1131" s="15" t="s">
        <v>3471</v>
      </c>
      <c r="B1131" s="15" t="s">
        <v>112</v>
      </c>
      <c r="C1131" s="15" t="s">
        <v>65</v>
      </c>
      <c r="D1131" s="15" t="s">
        <v>118</v>
      </c>
      <c r="E1131" s="16">
        <f>retail_store_sales!$H1131/retail_store_sales!$F1131</f>
        <v>18.5</v>
      </c>
      <c r="F1131" s="17">
        <v>5</v>
      </c>
      <c r="G1131" s="18">
        <f t="shared" si="51"/>
        <v>18.5</v>
      </c>
      <c r="H1131" s="19">
        <v>92.5</v>
      </c>
      <c r="I1131" s="15" t="s">
        <v>14</v>
      </c>
      <c r="J1131" s="15" t="s">
        <v>37</v>
      </c>
      <c r="K1131" s="13" t="str">
        <f t="shared" si="53"/>
        <v>Tuesday</v>
      </c>
      <c r="L1131" s="20">
        <f>YEAR(retail_store_sales!$N1131)</f>
        <v>2022</v>
      </c>
      <c r="M1131" s="20" t="str">
        <f t="shared" si="52"/>
        <v>January</v>
      </c>
      <c r="N1131" s="21">
        <v>44572</v>
      </c>
      <c r="O1131" s="15" t="s">
        <v>12824</v>
      </c>
    </row>
    <row r="1132" spans="1:15" x14ac:dyDescent="0.3">
      <c r="A1132" s="8" t="s">
        <v>2535</v>
      </c>
      <c r="B1132" s="8" t="s">
        <v>35</v>
      </c>
      <c r="C1132" s="8" t="s">
        <v>22</v>
      </c>
      <c r="D1132" s="8" t="s">
        <v>23</v>
      </c>
      <c r="E1132" s="9">
        <f>retail_store_sales!$H1132/retail_store_sales!$F1132</f>
        <v>21.5</v>
      </c>
      <c r="F1132" s="10">
        <v>5</v>
      </c>
      <c r="G1132" s="11">
        <f t="shared" si="51"/>
        <v>21.5</v>
      </c>
      <c r="H1132" s="12">
        <v>107.5</v>
      </c>
      <c r="I1132" s="8" t="s">
        <v>24</v>
      </c>
      <c r="J1132" s="8" t="s">
        <v>15</v>
      </c>
      <c r="K1132" s="13" t="str">
        <f t="shared" si="53"/>
        <v>Monday</v>
      </c>
      <c r="L1132" s="13">
        <f>YEAR(retail_store_sales!$N1132)</f>
        <v>2022</v>
      </c>
      <c r="M1132" s="13" t="str">
        <f t="shared" si="52"/>
        <v>March</v>
      </c>
      <c r="N1132" s="14">
        <v>44641</v>
      </c>
      <c r="O1132" s="8" t="b">
        <v>1</v>
      </c>
    </row>
    <row r="1133" spans="1:15" x14ac:dyDescent="0.3">
      <c r="A1133" s="15" t="s">
        <v>12101</v>
      </c>
      <c r="B1133" s="15" t="s">
        <v>30</v>
      </c>
      <c r="C1133" s="15" t="s">
        <v>65</v>
      </c>
      <c r="D1133" s="15" t="s">
        <v>419</v>
      </c>
      <c r="E1133" s="16">
        <f>retail_store_sales!$H1133/retail_store_sales!$F1133</f>
        <v>41</v>
      </c>
      <c r="F1133" s="17">
        <v>4</v>
      </c>
      <c r="G1133" s="18">
        <f t="shared" si="51"/>
        <v>41</v>
      </c>
      <c r="H1133" s="19">
        <v>164</v>
      </c>
      <c r="I1133" s="15" t="s">
        <v>47</v>
      </c>
      <c r="J1133" s="15" t="s">
        <v>37</v>
      </c>
      <c r="K1133" s="13" t="str">
        <f t="shared" si="53"/>
        <v>Sunday</v>
      </c>
      <c r="L1133" s="20">
        <f>YEAR(retail_store_sales!$N1133)</f>
        <v>2022</v>
      </c>
      <c r="M1133" s="20" t="str">
        <f t="shared" si="52"/>
        <v>May</v>
      </c>
      <c r="N1133" s="21">
        <v>44682</v>
      </c>
      <c r="O1133" s="15" t="b">
        <v>0</v>
      </c>
    </row>
    <row r="1134" spans="1:15" x14ac:dyDescent="0.3">
      <c r="A1134" s="8" t="s">
        <v>8221</v>
      </c>
      <c r="B1134" s="8" t="s">
        <v>54</v>
      </c>
      <c r="C1134" s="8" t="s">
        <v>129</v>
      </c>
      <c r="D1134" s="8" t="s">
        <v>292</v>
      </c>
      <c r="E1134" s="9">
        <f>retail_store_sales!$H1134/retail_store_sales!$F1134</f>
        <v>12.5</v>
      </c>
      <c r="F1134" s="10">
        <v>3</v>
      </c>
      <c r="G1134" s="11">
        <f t="shared" si="51"/>
        <v>12.5</v>
      </c>
      <c r="H1134" s="12">
        <v>37.5</v>
      </c>
      <c r="I1134" s="8" t="s">
        <v>14</v>
      </c>
      <c r="J1134" s="8" t="s">
        <v>15</v>
      </c>
      <c r="K1134" s="13" t="str">
        <f t="shared" si="53"/>
        <v>Friday</v>
      </c>
      <c r="L1134" s="13">
        <f>YEAR(retail_store_sales!$N1134)</f>
        <v>2024</v>
      </c>
      <c r="M1134" s="13" t="str">
        <f t="shared" si="52"/>
        <v>November</v>
      </c>
      <c r="N1134" s="14">
        <v>45618</v>
      </c>
      <c r="O1134" s="8" t="b">
        <v>1</v>
      </c>
    </row>
    <row r="1135" spans="1:15" x14ac:dyDescent="0.3">
      <c r="A1135" s="15" t="s">
        <v>4445</v>
      </c>
      <c r="B1135" s="15" t="s">
        <v>11</v>
      </c>
      <c r="C1135" s="15" t="s">
        <v>18</v>
      </c>
      <c r="D1135" s="15" t="s">
        <v>249</v>
      </c>
      <c r="E1135" s="16">
        <f>retail_store_sales!$H1135/retail_store_sales!$F1135</f>
        <v>38</v>
      </c>
      <c r="F1135" s="17">
        <v>6</v>
      </c>
      <c r="G1135" s="18">
        <f t="shared" si="51"/>
        <v>38</v>
      </c>
      <c r="H1135" s="19">
        <v>228</v>
      </c>
      <c r="I1135" s="15" t="s">
        <v>14</v>
      </c>
      <c r="J1135" s="15" t="s">
        <v>37</v>
      </c>
      <c r="K1135" s="13" t="str">
        <f t="shared" si="53"/>
        <v>Thursday</v>
      </c>
      <c r="L1135" s="20">
        <f>YEAR(retail_store_sales!$N1135)</f>
        <v>2023</v>
      </c>
      <c r="M1135" s="20" t="str">
        <f t="shared" si="52"/>
        <v>July</v>
      </c>
      <c r="N1135" s="21">
        <v>45120</v>
      </c>
      <c r="O1135" s="15" t="b">
        <v>1</v>
      </c>
    </row>
    <row r="1136" spans="1:15" x14ac:dyDescent="0.3">
      <c r="A1136" s="8" t="s">
        <v>6351</v>
      </c>
      <c r="B1136" s="8" t="s">
        <v>167</v>
      </c>
      <c r="C1136" s="8" t="s">
        <v>27</v>
      </c>
      <c r="D1136" s="8" t="s">
        <v>1082</v>
      </c>
      <c r="E1136" s="9">
        <f>retail_store_sales!$H1136/retail_store_sales!$F1136</f>
        <v>17</v>
      </c>
      <c r="F1136" s="10">
        <v>5</v>
      </c>
      <c r="G1136" s="11">
        <f t="shared" si="51"/>
        <v>17</v>
      </c>
      <c r="H1136" s="12">
        <v>85</v>
      </c>
      <c r="I1136" s="8" t="s">
        <v>47</v>
      </c>
      <c r="J1136" s="8" t="s">
        <v>37</v>
      </c>
      <c r="K1136" s="13" t="str">
        <f t="shared" si="53"/>
        <v>Sunday</v>
      </c>
      <c r="L1136" s="13">
        <f>YEAR(retail_store_sales!$N1136)</f>
        <v>2023</v>
      </c>
      <c r="M1136" s="13" t="str">
        <f t="shared" si="52"/>
        <v>January</v>
      </c>
      <c r="N1136" s="14">
        <v>44941</v>
      </c>
      <c r="O1136" s="8" t="s">
        <v>12824</v>
      </c>
    </row>
    <row r="1137" spans="1:15" x14ac:dyDescent="0.3">
      <c r="A1137" s="15" t="s">
        <v>12256</v>
      </c>
      <c r="B1137" s="15" t="s">
        <v>42</v>
      </c>
      <c r="C1137" s="15" t="s">
        <v>31</v>
      </c>
      <c r="D1137" s="15" t="s">
        <v>12823</v>
      </c>
      <c r="E1137" s="16">
        <v>0</v>
      </c>
      <c r="F1137" s="17">
        <v>0</v>
      </c>
      <c r="G1137" s="18">
        <f t="shared" si="51"/>
        <v>0</v>
      </c>
      <c r="H1137" s="19">
        <v>0</v>
      </c>
      <c r="I1137" s="15" t="s">
        <v>14</v>
      </c>
      <c r="J1137" s="15" t="s">
        <v>15</v>
      </c>
      <c r="K1137" s="13" t="str">
        <f t="shared" si="53"/>
        <v>Sunday</v>
      </c>
      <c r="L1137" s="20">
        <f>YEAR(retail_store_sales!$N1137)</f>
        <v>2022</v>
      </c>
      <c r="M1137" s="20" t="str">
        <f t="shared" si="52"/>
        <v>January</v>
      </c>
      <c r="N1137" s="21">
        <v>44570</v>
      </c>
      <c r="O1137" s="15" t="b">
        <v>0</v>
      </c>
    </row>
    <row r="1138" spans="1:15" x14ac:dyDescent="0.3">
      <c r="A1138" s="8" t="s">
        <v>6888</v>
      </c>
      <c r="B1138" s="8" t="s">
        <v>112</v>
      </c>
      <c r="C1138" s="8" t="s">
        <v>40</v>
      </c>
      <c r="D1138" s="8" t="s">
        <v>189</v>
      </c>
      <c r="E1138" s="9">
        <f>retail_store_sales!$H1138/retail_store_sales!$F1138</f>
        <v>20</v>
      </c>
      <c r="F1138" s="10">
        <v>4</v>
      </c>
      <c r="G1138" s="11">
        <f t="shared" si="51"/>
        <v>20</v>
      </c>
      <c r="H1138" s="12">
        <v>80</v>
      </c>
      <c r="I1138" s="8" t="s">
        <v>14</v>
      </c>
      <c r="J1138" s="8" t="s">
        <v>15</v>
      </c>
      <c r="K1138" s="13" t="str">
        <f t="shared" si="53"/>
        <v>Monday</v>
      </c>
      <c r="L1138" s="13">
        <f>YEAR(retail_store_sales!$N1138)</f>
        <v>2024</v>
      </c>
      <c r="M1138" s="13" t="str">
        <f t="shared" si="52"/>
        <v>September</v>
      </c>
      <c r="N1138" s="14">
        <v>45544</v>
      </c>
      <c r="O1138" s="8" t="s">
        <v>12824</v>
      </c>
    </row>
    <row r="1139" spans="1:15" x14ac:dyDescent="0.3">
      <c r="A1139" s="15" t="s">
        <v>7029</v>
      </c>
      <c r="B1139" s="15" t="s">
        <v>54</v>
      </c>
      <c r="C1139" s="15" t="s">
        <v>31</v>
      </c>
      <c r="D1139" s="15" t="s">
        <v>184</v>
      </c>
      <c r="E1139" s="16">
        <f>retail_store_sales!$H1139/retail_store_sales!$F1139</f>
        <v>33.5</v>
      </c>
      <c r="F1139" s="17">
        <v>9</v>
      </c>
      <c r="G1139" s="18">
        <f t="shared" si="51"/>
        <v>33.5</v>
      </c>
      <c r="H1139" s="19">
        <v>301.5</v>
      </c>
      <c r="I1139" s="15" t="s">
        <v>14</v>
      </c>
      <c r="J1139" s="15" t="s">
        <v>37</v>
      </c>
      <c r="K1139" s="13" t="str">
        <f t="shared" si="53"/>
        <v>Thursday</v>
      </c>
      <c r="L1139" s="20">
        <f>YEAR(retail_store_sales!$N1139)</f>
        <v>2024</v>
      </c>
      <c r="M1139" s="20" t="str">
        <f t="shared" si="52"/>
        <v>October</v>
      </c>
      <c r="N1139" s="21">
        <v>45582</v>
      </c>
      <c r="O1139" s="15" t="b">
        <v>1</v>
      </c>
    </row>
    <row r="1140" spans="1:15" x14ac:dyDescent="0.3">
      <c r="A1140" s="8" t="s">
        <v>4324</v>
      </c>
      <c r="B1140" s="8" t="s">
        <v>35</v>
      </c>
      <c r="C1140" s="8" t="s">
        <v>40</v>
      </c>
      <c r="D1140" s="8" t="s">
        <v>143</v>
      </c>
      <c r="E1140" s="9">
        <f>retail_store_sales!$H1140/retail_store_sales!$F1140</f>
        <v>38</v>
      </c>
      <c r="F1140" s="10">
        <v>1</v>
      </c>
      <c r="G1140" s="11">
        <f t="shared" si="51"/>
        <v>38</v>
      </c>
      <c r="H1140" s="12">
        <v>38</v>
      </c>
      <c r="I1140" s="8" t="s">
        <v>14</v>
      </c>
      <c r="J1140" s="8" t="s">
        <v>15</v>
      </c>
      <c r="K1140" s="13" t="str">
        <f t="shared" si="53"/>
        <v>Friday</v>
      </c>
      <c r="L1140" s="13">
        <f>YEAR(retail_store_sales!$N1140)</f>
        <v>2024</v>
      </c>
      <c r="M1140" s="13" t="str">
        <f t="shared" si="52"/>
        <v>November</v>
      </c>
      <c r="N1140" s="14">
        <v>45611</v>
      </c>
      <c r="O1140" s="8" t="s">
        <v>12824</v>
      </c>
    </row>
    <row r="1141" spans="1:15" x14ac:dyDescent="0.3">
      <c r="A1141" s="15" t="s">
        <v>3097</v>
      </c>
      <c r="B1141" s="15" t="s">
        <v>167</v>
      </c>
      <c r="C1141" s="15" t="s">
        <v>31</v>
      </c>
      <c r="D1141" s="15" t="s">
        <v>364</v>
      </c>
      <c r="E1141" s="16">
        <f>retail_store_sales!$H1141/retail_store_sales!$F1141</f>
        <v>41</v>
      </c>
      <c r="F1141" s="17">
        <v>7</v>
      </c>
      <c r="G1141" s="18">
        <f t="shared" si="51"/>
        <v>41</v>
      </c>
      <c r="H1141" s="19">
        <v>287</v>
      </c>
      <c r="I1141" s="15" t="s">
        <v>14</v>
      </c>
      <c r="J1141" s="15" t="s">
        <v>15</v>
      </c>
      <c r="K1141" s="13" t="str">
        <f t="shared" si="53"/>
        <v>Sunday</v>
      </c>
      <c r="L1141" s="20">
        <f>YEAR(retail_store_sales!$N1141)</f>
        <v>2022</v>
      </c>
      <c r="M1141" s="20" t="str">
        <f t="shared" si="52"/>
        <v>November</v>
      </c>
      <c r="N1141" s="21">
        <v>44885</v>
      </c>
      <c r="O1141" s="15" t="b">
        <v>1</v>
      </c>
    </row>
    <row r="1142" spans="1:15" x14ac:dyDescent="0.3">
      <c r="A1142" s="8" t="s">
        <v>10131</v>
      </c>
      <c r="B1142" s="8" t="s">
        <v>107</v>
      </c>
      <c r="C1142" s="8" t="s">
        <v>65</v>
      </c>
      <c r="D1142" s="8" t="s">
        <v>245</v>
      </c>
      <c r="E1142" s="9">
        <f>retail_store_sales!$H1142/retail_store_sales!$F1142</f>
        <v>15.5</v>
      </c>
      <c r="F1142" s="10">
        <v>5</v>
      </c>
      <c r="G1142" s="11">
        <f t="shared" si="51"/>
        <v>15.5</v>
      </c>
      <c r="H1142" s="12">
        <v>77.5</v>
      </c>
      <c r="I1142" s="8" t="s">
        <v>24</v>
      </c>
      <c r="J1142" s="8" t="s">
        <v>37</v>
      </c>
      <c r="K1142" s="13" t="str">
        <f t="shared" si="53"/>
        <v>Tuesday</v>
      </c>
      <c r="L1142" s="13">
        <f>YEAR(retail_store_sales!$N1142)</f>
        <v>2024</v>
      </c>
      <c r="M1142" s="13" t="str">
        <f t="shared" si="52"/>
        <v>November</v>
      </c>
      <c r="N1142" s="14">
        <v>45601</v>
      </c>
      <c r="O1142" s="8" t="s">
        <v>12824</v>
      </c>
    </row>
    <row r="1143" spans="1:15" x14ac:dyDescent="0.3">
      <c r="A1143" s="15" t="s">
        <v>301</v>
      </c>
      <c r="B1143" s="15" t="s">
        <v>97</v>
      </c>
      <c r="C1143" s="15" t="s">
        <v>40</v>
      </c>
      <c r="D1143" s="15" t="s">
        <v>302</v>
      </c>
      <c r="E1143" s="16">
        <f>retail_store_sales!$H1143/retail_store_sales!$F1143</f>
        <v>15.5</v>
      </c>
      <c r="F1143" s="17">
        <v>9</v>
      </c>
      <c r="G1143" s="18">
        <f t="shared" si="51"/>
        <v>15.5</v>
      </c>
      <c r="H1143" s="19">
        <v>139.5</v>
      </c>
      <c r="I1143" s="15" t="s">
        <v>47</v>
      </c>
      <c r="J1143" s="15" t="s">
        <v>15</v>
      </c>
      <c r="K1143" s="13" t="str">
        <f t="shared" si="53"/>
        <v>Friday</v>
      </c>
      <c r="L1143" s="20">
        <f>YEAR(retail_store_sales!$N1143)</f>
        <v>2024</v>
      </c>
      <c r="M1143" s="20" t="str">
        <f t="shared" si="52"/>
        <v>June</v>
      </c>
      <c r="N1143" s="21">
        <v>45450</v>
      </c>
      <c r="O1143" s="15" t="s">
        <v>12824</v>
      </c>
    </row>
    <row r="1144" spans="1:15" x14ac:dyDescent="0.3">
      <c r="A1144" s="8" t="s">
        <v>10258</v>
      </c>
      <c r="B1144" s="8" t="s">
        <v>42</v>
      </c>
      <c r="C1144" s="8" t="s">
        <v>40</v>
      </c>
      <c r="D1144" s="8" t="s">
        <v>452</v>
      </c>
      <c r="E1144" s="9">
        <f>retail_store_sales!$H1144/retail_store_sales!$F1144</f>
        <v>26</v>
      </c>
      <c r="F1144" s="10">
        <v>8</v>
      </c>
      <c r="G1144" s="11">
        <f t="shared" si="51"/>
        <v>26</v>
      </c>
      <c r="H1144" s="12">
        <v>208</v>
      </c>
      <c r="I1144" s="8" t="s">
        <v>14</v>
      </c>
      <c r="J1144" s="8" t="s">
        <v>15</v>
      </c>
      <c r="K1144" s="13" t="str">
        <f t="shared" si="53"/>
        <v>Thursday</v>
      </c>
      <c r="L1144" s="13">
        <f>YEAR(retail_store_sales!$N1144)</f>
        <v>2024</v>
      </c>
      <c r="M1144" s="13" t="str">
        <f t="shared" si="52"/>
        <v>May</v>
      </c>
      <c r="N1144" s="14">
        <v>45421</v>
      </c>
      <c r="O1144" s="8" t="b">
        <v>0</v>
      </c>
    </row>
    <row r="1145" spans="1:15" x14ac:dyDescent="0.3">
      <c r="A1145" s="15" t="s">
        <v>9903</v>
      </c>
      <c r="B1145" s="15" t="s">
        <v>112</v>
      </c>
      <c r="C1145" s="15" t="s">
        <v>31</v>
      </c>
      <c r="D1145" s="15" t="s">
        <v>408</v>
      </c>
      <c r="E1145" s="16">
        <f>retail_store_sales!$H1145/retail_store_sales!$F1145</f>
        <v>11</v>
      </c>
      <c r="F1145" s="17">
        <v>3</v>
      </c>
      <c r="G1145" s="18">
        <f t="shared" si="51"/>
        <v>11</v>
      </c>
      <c r="H1145" s="19">
        <v>33</v>
      </c>
      <c r="I1145" s="15" t="s">
        <v>24</v>
      </c>
      <c r="J1145" s="15" t="s">
        <v>15</v>
      </c>
      <c r="K1145" s="13" t="str">
        <f t="shared" si="53"/>
        <v>Sunday</v>
      </c>
      <c r="L1145" s="20">
        <f>YEAR(retail_store_sales!$N1145)</f>
        <v>2022</v>
      </c>
      <c r="M1145" s="20" t="str">
        <f t="shared" si="52"/>
        <v>January</v>
      </c>
      <c r="N1145" s="21">
        <v>44570</v>
      </c>
      <c r="O1145" s="15" t="b">
        <v>0</v>
      </c>
    </row>
    <row r="1146" spans="1:15" x14ac:dyDescent="0.3">
      <c r="A1146" s="8" t="s">
        <v>7519</v>
      </c>
      <c r="B1146" s="8" t="s">
        <v>83</v>
      </c>
      <c r="C1146" s="8" t="s">
        <v>129</v>
      </c>
      <c r="D1146" s="8" t="s">
        <v>242</v>
      </c>
      <c r="E1146" s="9">
        <f>retail_store_sales!$H1146/retail_store_sales!$F1146</f>
        <v>15.5</v>
      </c>
      <c r="F1146" s="10">
        <v>9</v>
      </c>
      <c r="G1146" s="11">
        <f t="shared" si="51"/>
        <v>15.5</v>
      </c>
      <c r="H1146" s="12">
        <v>139.5</v>
      </c>
      <c r="I1146" s="8" t="s">
        <v>24</v>
      </c>
      <c r="J1146" s="8" t="s">
        <v>37</v>
      </c>
      <c r="K1146" s="13" t="str">
        <f t="shared" si="53"/>
        <v>Monday</v>
      </c>
      <c r="L1146" s="13">
        <f>YEAR(retail_store_sales!$N1146)</f>
        <v>2024</v>
      </c>
      <c r="M1146" s="13" t="str">
        <f t="shared" si="52"/>
        <v>July</v>
      </c>
      <c r="N1146" s="14">
        <v>45481</v>
      </c>
      <c r="O1146" s="8" t="b">
        <v>0</v>
      </c>
    </row>
    <row r="1147" spans="1:15" x14ac:dyDescent="0.3">
      <c r="A1147" s="15" t="s">
        <v>10848</v>
      </c>
      <c r="B1147" s="15" t="s">
        <v>76</v>
      </c>
      <c r="C1147" s="15" t="s">
        <v>12</v>
      </c>
      <c r="D1147" s="15" t="s">
        <v>371</v>
      </c>
      <c r="E1147" s="16">
        <f>retail_store_sales!$H1147/retail_store_sales!$F1147</f>
        <v>23</v>
      </c>
      <c r="F1147" s="17">
        <v>1</v>
      </c>
      <c r="G1147" s="18">
        <f t="shared" si="51"/>
        <v>23</v>
      </c>
      <c r="H1147" s="19">
        <v>23</v>
      </c>
      <c r="I1147" s="15" t="s">
        <v>24</v>
      </c>
      <c r="J1147" s="15" t="s">
        <v>37</v>
      </c>
      <c r="K1147" s="13" t="str">
        <f t="shared" si="53"/>
        <v>Sunday</v>
      </c>
      <c r="L1147" s="20">
        <f>YEAR(retail_store_sales!$N1147)</f>
        <v>2024</v>
      </c>
      <c r="M1147" s="20" t="str">
        <f t="shared" si="52"/>
        <v>December</v>
      </c>
      <c r="N1147" s="21">
        <v>45641</v>
      </c>
      <c r="O1147" s="15" t="b">
        <v>0</v>
      </c>
    </row>
    <row r="1148" spans="1:15" x14ac:dyDescent="0.3">
      <c r="A1148" s="8" t="s">
        <v>709</v>
      </c>
      <c r="B1148" s="8" t="s">
        <v>45</v>
      </c>
      <c r="C1148" s="8" t="s">
        <v>31</v>
      </c>
      <c r="D1148" s="8" t="s">
        <v>481</v>
      </c>
      <c r="E1148" s="9">
        <f>retail_store_sales!$H1148/retail_store_sales!$F1148</f>
        <v>23</v>
      </c>
      <c r="F1148" s="10">
        <v>2</v>
      </c>
      <c r="G1148" s="11">
        <f t="shared" si="51"/>
        <v>23</v>
      </c>
      <c r="H1148" s="12">
        <v>46</v>
      </c>
      <c r="I1148" s="8" t="s">
        <v>14</v>
      </c>
      <c r="J1148" s="8" t="s">
        <v>37</v>
      </c>
      <c r="K1148" s="13" t="str">
        <f t="shared" si="53"/>
        <v>Friday</v>
      </c>
      <c r="L1148" s="13">
        <f>YEAR(retail_store_sales!$N1148)</f>
        <v>2022</v>
      </c>
      <c r="M1148" s="13" t="str">
        <f t="shared" si="52"/>
        <v>October</v>
      </c>
      <c r="N1148" s="14">
        <v>44848</v>
      </c>
      <c r="O1148" s="8" t="b">
        <v>0</v>
      </c>
    </row>
    <row r="1149" spans="1:15" x14ac:dyDescent="0.3">
      <c r="A1149" s="15" t="s">
        <v>3065</v>
      </c>
      <c r="B1149" s="15" t="s">
        <v>73</v>
      </c>
      <c r="C1149" s="15" t="s">
        <v>12</v>
      </c>
      <c r="D1149" s="15" t="s">
        <v>584</v>
      </c>
      <c r="E1149" s="16">
        <f>retail_store_sales!$H1149/retail_store_sales!$F1149</f>
        <v>6.5</v>
      </c>
      <c r="F1149" s="17">
        <v>6</v>
      </c>
      <c r="G1149" s="18">
        <f t="shared" si="51"/>
        <v>6.5</v>
      </c>
      <c r="H1149" s="19">
        <v>39</v>
      </c>
      <c r="I1149" s="15" t="s">
        <v>14</v>
      </c>
      <c r="J1149" s="15" t="s">
        <v>37</v>
      </c>
      <c r="K1149" s="13" t="str">
        <f t="shared" si="53"/>
        <v>Wednesday</v>
      </c>
      <c r="L1149" s="20">
        <f>YEAR(retail_store_sales!$N1149)</f>
        <v>2024</v>
      </c>
      <c r="M1149" s="20" t="str">
        <f t="shared" si="52"/>
        <v>November</v>
      </c>
      <c r="N1149" s="21">
        <v>45609</v>
      </c>
      <c r="O1149" s="15" t="b">
        <v>1</v>
      </c>
    </row>
    <row r="1150" spans="1:15" x14ac:dyDescent="0.3">
      <c r="A1150" s="8" t="s">
        <v>3850</v>
      </c>
      <c r="B1150" s="8" t="s">
        <v>115</v>
      </c>
      <c r="C1150" s="8" t="s">
        <v>129</v>
      </c>
      <c r="D1150" s="8" t="s">
        <v>360</v>
      </c>
      <c r="E1150" s="9">
        <f>retail_store_sales!$H1150/retail_store_sales!$F1150</f>
        <v>32</v>
      </c>
      <c r="F1150" s="10">
        <v>5</v>
      </c>
      <c r="G1150" s="11">
        <f t="shared" si="51"/>
        <v>32</v>
      </c>
      <c r="H1150" s="12">
        <v>160</v>
      </c>
      <c r="I1150" s="8" t="s">
        <v>24</v>
      </c>
      <c r="J1150" s="8" t="s">
        <v>37</v>
      </c>
      <c r="K1150" s="13" t="str">
        <f t="shared" si="53"/>
        <v>Monday</v>
      </c>
      <c r="L1150" s="13">
        <f>YEAR(retail_store_sales!$N1150)</f>
        <v>2024</v>
      </c>
      <c r="M1150" s="13" t="str">
        <f t="shared" si="52"/>
        <v>May</v>
      </c>
      <c r="N1150" s="14">
        <v>45425</v>
      </c>
      <c r="O1150" s="8" t="s">
        <v>12824</v>
      </c>
    </row>
    <row r="1151" spans="1:15" x14ac:dyDescent="0.3">
      <c r="A1151" s="15" t="s">
        <v>9270</v>
      </c>
      <c r="B1151" s="15" t="s">
        <v>39</v>
      </c>
      <c r="C1151" s="15" t="s">
        <v>22</v>
      </c>
      <c r="D1151" s="15" t="s">
        <v>305</v>
      </c>
      <c r="E1151" s="16">
        <f>retail_store_sales!$H1151/retail_store_sales!$F1151</f>
        <v>23</v>
      </c>
      <c r="F1151" s="17">
        <v>2</v>
      </c>
      <c r="G1151" s="18">
        <f t="shared" si="51"/>
        <v>23</v>
      </c>
      <c r="H1151" s="19">
        <v>46</v>
      </c>
      <c r="I1151" s="15" t="s">
        <v>24</v>
      </c>
      <c r="J1151" s="15" t="s">
        <v>37</v>
      </c>
      <c r="K1151" s="13" t="str">
        <f t="shared" si="53"/>
        <v>Wednesday</v>
      </c>
      <c r="L1151" s="20">
        <f>YEAR(retail_store_sales!$N1151)</f>
        <v>2023</v>
      </c>
      <c r="M1151" s="20" t="str">
        <f t="shared" si="52"/>
        <v>September</v>
      </c>
      <c r="N1151" s="21">
        <v>45175</v>
      </c>
      <c r="O1151" s="15" t="b">
        <v>1</v>
      </c>
    </row>
    <row r="1152" spans="1:15" x14ac:dyDescent="0.3">
      <c r="A1152" s="8" t="s">
        <v>58</v>
      </c>
      <c r="B1152" s="8" t="s">
        <v>54</v>
      </c>
      <c r="C1152" s="8" t="s">
        <v>27</v>
      </c>
      <c r="D1152" s="8" t="s">
        <v>12823</v>
      </c>
      <c r="E1152" s="9">
        <v>0</v>
      </c>
      <c r="F1152" s="10">
        <v>0</v>
      </c>
      <c r="G1152" s="11">
        <f t="shared" si="51"/>
        <v>0</v>
      </c>
      <c r="H1152" s="12">
        <v>0</v>
      </c>
      <c r="I1152" s="8" t="s">
        <v>24</v>
      </c>
      <c r="J1152" s="8" t="s">
        <v>37</v>
      </c>
      <c r="K1152" s="13" t="str">
        <f t="shared" si="53"/>
        <v>Wednesday</v>
      </c>
      <c r="L1152" s="13">
        <f>YEAR(retail_store_sales!$N1152)</f>
        <v>2022</v>
      </c>
      <c r="M1152" s="13" t="str">
        <f t="shared" si="52"/>
        <v>May</v>
      </c>
      <c r="N1152" s="14">
        <v>44692</v>
      </c>
      <c r="O1152" s="8" t="s">
        <v>12824</v>
      </c>
    </row>
    <row r="1153" spans="1:15" x14ac:dyDescent="0.3">
      <c r="A1153" s="15" t="s">
        <v>9176</v>
      </c>
      <c r="B1153" s="15" t="s">
        <v>76</v>
      </c>
      <c r="C1153" s="15" t="s">
        <v>18</v>
      </c>
      <c r="D1153" s="15" t="s">
        <v>12823</v>
      </c>
      <c r="E1153" s="16">
        <f>retail_store_sales!$H1153/retail_store_sales!$F1153</f>
        <v>39.5</v>
      </c>
      <c r="F1153" s="17">
        <v>9</v>
      </c>
      <c r="G1153" s="18">
        <f t="shared" si="51"/>
        <v>39.5</v>
      </c>
      <c r="H1153" s="19">
        <v>355.5</v>
      </c>
      <c r="I1153" s="15" t="s">
        <v>24</v>
      </c>
      <c r="J1153" s="15" t="s">
        <v>15</v>
      </c>
      <c r="K1153" s="13" t="str">
        <f t="shared" si="53"/>
        <v>Wednesday</v>
      </c>
      <c r="L1153" s="20">
        <f>YEAR(retail_store_sales!$N1153)</f>
        <v>2022</v>
      </c>
      <c r="M1153" s="20" t="str">
        <f t="shared" si="52"/>
        <v>October</v>
      </c>
      <c r="N1153" s="21">
        <v>44846</v>
      </c>
      <c r="O1153" s="15" t="b">
        <v>1</v>
      </c>
    </row>
    <row r="1154" spans="1:15" hidden="1" x14ac:dyDescent="0.3">
      <c r="A1154" s="8" t="s">
        <v>7933</v>
      </c>
      <c r="B1154" s="8" t="s">
        <v>76</v>
      </c>
      <c r="C1154" s="8" t="s">
        <v>22</v>
      </c>
      <c r="D1154" s="8" t="s">
        <v>113</v>
      </c>
      <c r="E1154" s="9">
        <f>retail_store_sales!$H1154/retail_store_sales!$F1154</f>
        <v>38</v>
      </c>
      <c r="F1154" s="10">
        <v>6</v>
      </c>
      <c r="G1154" s="11">
        <f t="shared" ref="G1154:G1217" si="54">IF(AND(F1154=0, H1154=0), 0, IF(H1154=0, 0, H1154/F1154))</f>
        <v>38</v>
      </c>
      <c r="H1154" s="12">
        <v>228</v>
      </c>
      <c r="I1154" s="8" t="s">
        <v>14</v>
      </c>
      <c r="J1154" s="8" t="s">
        <v>15</v>
      </c>
      <c r="K1154" s="13" t="str">
        <f t="shared" si="53"/>
        <v>Friday</v>
      </c>
      <c r="L1154" s="13">
        <f>YEAR(retail_store_sales!$N1154)</f>
        <v>2025</v>
      </c>
      <c r="M1154" s="13" t="str">
        <f t="shared" ref="M1154:M1217" si="55">TEXT(N1154,"mmmm")</f>
        <v>January</v>
      </c>
      <c r="N1154" s="14">
        <v>45667</v>
      </c>
      <c r="O1154" s="8" t="s">
        <v>12824</v>
      </c>
    </row>
    <row r="1155" spans="1:15" x14ac:dyDescent="0.3">
      <c r="A1155" s="15" t="s">
        <v>12142</v>
      </c>
      <c r="B1155" s="15" t="s">
        <v>115</v>
      </c>
      <c r="C1155" s="15" t="s">
        <v>18</v>
      </c>
      <c r="D1155" s="15" t="s">
        <v>286</v>
      </c>
      <c r="E1155" s="16">
        <f>retail_store_sales!$H1155/retail_store_sales!$F1155</f>
        <v>20</v>
      </c>
      <c r="F1155" s="17">
        <v>5</v>
      </c>
      <c r="G1155" s="18">
        <f t="shared" si="54"/>
        <v>20</v>
      </c>
      <c r="H1155" s="19">
        <v>100</v>
      </c>
      <c r="I1155" s="15" t="s">
        <v>14</v>
      </c>
      <c r="J1155" s="15" t="s">
        <v>37</v>
      </c>
      <c r="K1155" s="13" t="str">
        <f t="shared" ref="K1155:K1218" si="56">TEXT(N1155, "dddd")</f>
        <v>Sunday</v>
      </c>
      <c r="L1155" s="20">
        <f>YEAR(retail_store_sales!$N1155)</f>
        <v>2022</v>
      </c>
      <c r="M1155" s="20" t="str">
        <f t="shared" si="55"/>
        <v>March</v>
      </c>
      <c r="N1155" s="21">
        <v>44626</v>
      </c>
      <c r="O1155" s="15" t="b">
        <v>0</v>
      </c>
    </row>
    <row r="1156" spans="1:15" x14ac:dyDescent="0.3">
      <c r="A1156" s="8" t="s">
        <v>5740</v>
      </c>
      <c r="B1156" s="8" t="s">
        <v>68</v>
      </c>
      <c r="C1156" s="8" t="s">
        <v>31</v>
      </c>
      <c r="D1156" s="8" t="s">
        <v>481</v>
      </c>
      <c r="E1156" s="9">
        <f>retail_store_sales!$H1156/retail_store_sales!$F1156</f>
        <v>23</v>
      </c>
      <c r="F1156" s="10">
        <v>10</v>
      </c>
      <c r="G1156" s="11">
        <f t="shared" si="54"/>
        <v>23</v>
      </c>
      <c r="H1156" s="12">
        <v>230</v>
      </c>
      <c r="I1156" s="8" t="s">
        <v>47</v>
      </c>
      <c r="J1156" s="8" t="s">
        <v>15</v>
      </c>
      <c r="K1156" s="13" t="str">
        <f t="shared" si="56"/>
        <v>Saturday</v>
      </c>
      <c r="L1156" s="13">
        <f>YEAR(retail_store_sales!$N1156)</f>
        <v>2024</v>
      </c>
      <c r="M1156" s="13" t="str">
        <f t="shared" si="55"/>
        <v>December</v>
      </c>
      <c r="N1156" s="14">
        <v>45633</v>
      </c>
      <c r="O1156" s="8" t="b">
        <v>1</v>
      </c>
    </row>
    <row r="1157" spans="1:15" x14ac:dyDescent="0.3">
      <c r="A1157" s="15" t="s">
        <v>404</v>
      </c>
      <c r="B1157" s="15" t="s">
        <v>62</v>
      </c>
      <c r="C1157" s="15" t="s">
        <v>31</v>
      </c>
      <c r="D1157" s="15" t="s">
        <v>12823</v>
      </c>
      <c r="E1157" s="16">
        <v>0</v>
      </c>
      <c r="F1157" s="17">
        <v>0</v>
      </c>
      <c r="G1157" s="18">
        <f t="shared" si="54"/>
        <v>0</v>
      </c>
      <c r="H1157" s="19">
        <v>0</v>
      </c>
      <c r="I1157" s="15" t="s">
        <v>47</v>
      </c>
      <c r="J1157" s="15" t="s">
        <v>15</v>
      </c>
      <c r="K1157" s="13" t="str">
        <f t="shared" si="56"/>
        <v>Monday</v>
      </c>
      <c r="L1157" s="20">
        <f>YEAR(retail_store_sales!$N1157)</f>
        <v>2023</v>
      </c>
      <c r="M1157" s="20" t="str">
        <f t="shared" si="55"/>
        <v>July</v>
      </c>
      <c r="N1157" s="21">
        <v>45138</v>
      </c>
      <c r="O1157" s="15" t="s">
        <v>12824</v>
      </c>
    </row>
    <row r="1158" spans="1:15" x14ac:dyDescent="0.3">
      <c r="A1158" s="8" t="s">
        <v>2559</v>
      </c>
      <c r="B1158" s="8" t="s">
        <v>64</v>
      </c>
      <c r="C1158" s="8" t="s">
        <v>40</v>
      </c>
      <c r="D1158" s="8" t="s">
        <v>86</v>
      </c>
      <c r="E1158" s="9">
        <f>retail_store_sales!$H1158/retail_store_sales!$F1158</f>
        <v>41</v>
      </c>
      <c r="F1158" s="10">
        <v>3</v>
      </c>
      <c r="G1158" s="11">
        <f t="shared" si="54"/>
        <v>41</v>
      </c>
      <c r="H1158" s="12">
        <v>123</v>
      </c>
      <c r="I1158" s="8" t="s">
        <v>47</v>
      </c>
      <c r="J1158" s="8" t="s">
        <v>37</v>
      </c>
      <c r="K1158" s="13" t="str">
        <f t="shared" si="56"/>
        <v>Sunday</v>
      </c>
      <c r="L1158" s="13">
        <f>YEAR(retail_store_sales!$N1158)</f>
        <v>2023</v>
      </c>
      <c r="M1158" s="13" t="str">
        <f t="shared" si="55"/>
        <v>July</v>
      </c>
      <c r="N1158" s="14">
        <v>45130</v>
      </c>
      <c r="O1158" s="8" t="b">
        <v>1</v>
      </c>
    </row>
    <row r="1159" spans="1:15" x14ac:dyDescent="0.3">
      <c r="A1159" s="15" t="s">
        <v>6930</v>
      </c>
      <c r="B1159" s="15" t="s">
        <v>167</v>
      </c>
      <c r="C1159" s="15" t="s">
        <v>22</v>
      </c>
      <c r="D1159" s="15" t="s">
        <v>12823</v>
      </c>
      <c r="E1159" s="16">
        <f>retail_store_sales!$H1159/retail_store_sales!$F1159</f>
        <v>30.5</v>
      </c>
      <c r="F1159" s="17">
        <v>1</v>
      </c>
      <c r="G1159" s="18">
        <f t="shared" si="54"/>
        <v>30.5</v>
      </c>
      <c r="H1159" s="19">
        <v>30.5</v>
      </c>
      <c r="I1159" s="15" t="s">
        <v>24</v>
      </c>
      <c r="J1159" s="15" t="s">
        <v>37</v>
      </c>
      <c r="K1159" s="13" t="str">
        <f t="shared" si="56"/>
        <v>Thursday</v>
      </c>
      <c r="L1159" s="20">
        <f>YEAR(retail_store_sales!$N1159)</f>
        <v>2023</v>
      </c>
      <c r="M1159" s="20" t="str">
        <f t="shared" si="55"/>
        <v>June</v>
      </c>
      <c r="N1159" s="21">
        <v>45085</v>
      </c>
      <c r="O1159" s="15" t="s">
        <v>12824</v>
      </c>
    </row>
    <row r="1160" spans="1:15" x14ac:dyDescent="0.3">
      <c r="A1160" s="8" t="s">
        <v>1099</v>
      </c>
      <c r="B1160" s="8" t="s">
        <v>26</v>
      </c>
      <c r="C1160" s="8" t="s">
        <v>27</v>
      </c>
      <c r="D1160" s="8" t="s">
        <v>103</v>
      </c>
      <c r="E1160" s="9">
        <f>retail_store_sales!$H1160/retail_store_sales!$F1160</f>
        <v>41</v>
      </c>
      <c r="F1160" s="10">
        <v>10</v>
      </c>
      <c r="G1160" s="11">
        <f t="shared" si="54"/>
        <v>41</v>
      </c>
      <c r="H1160" s="12">
        <v>410</v>
      </c>
      <c r="I1160" s="8" t="s">
        <v>24</v>
      </c>
      <c r="J1160" s="8" t="s">
        <v>37</v>
      </c>
      <c r="K1160" s="13" t="str">
        <f t="shared" si="56"/>
        <v>Saturday</v>
      </c>
      <c r="L1160" s="13">
        <f>YEAR(retail_store_sales!$N1160)</f>
        <v>2024</v>
      </c>
      <c r="M1160" s="13" t="str">
        <f t="shared" si="55"/>
        <v>November</v>
      </c>
      <c r="N1160" s="14">
        <v>45612</v>
      </c>
      <c r="O1160" s="8" t="s">
        <v>12824</v>
      </c>
    </row>
    <row r="1161" spans="1:15" x14ac:dyDescent="0.3">
      <c r="A1161" s="15" t="s">
        <v>9300</v>
      </c>
      <c r="B1161" s="15" t="s">
        <v>39</v>
      </c>
      <c r="C1161" s="15" t="s">
        <v>27</v>
      </c>
      <c r="D1161" s="15" t="s">
        <v>28</v>
      </c>
      <c r="E1161" s="16">
        <f>retail_store_sales!$H1161/retail_store_sales!$F1161</f>
        <v>27.5</v>
      </c>
      <c r="F1161" s="17">
        <v>6</v>
      </c>
      <c r="G1161" s="18">
        <f t="shared" si="54"/>
        <v>27.5</v>
      </c>
      <c r="H1161" s="19">
        <v>165</v>
      </c>
      <c r="I1161" s="15" t="s">
        <v>24</v>
      </c>
      <c r="J1161" s="15" t="s">
        <v>15</v>
      </c>
      <c r="K1161" s="13" t="str">
        <f t="shared" si="56"/>
        <v>Tuesday</v>
      </c>
      <c r="L1161" s="20">
        <f>YEAR(retail_store_sales!$N1161)</f>
        <v>2023</v>
      </c>
      <c r="M1161" s="20" t="str">
        <f t="shared" si="55"/>
        <v>May</v>
      </c>
      <c r="N1161" s="21">
        <v>45069</v>
      </c>
      <c r="O1161" s="15" t="b">
        <v>0</v>
      </c>
    </row>
    <row r="1162" spans="1:15" x14ac:dyDescent="0.3">
      <c r="A1162" s="8" t="s">
        <v>4679</v>
      </c>
      <c r="B1162" s="8" t="s">
        <v>42</v>
      </c>
      <c r="C1162" s="8" t="s">
        <v>22</v>
      </c>
      <c r="D1162" s="8" t="s">
        <v>276</v>
      </c>
      <c r="E1162" s="9">
        <f>retail_store_sales!$H1162/retail_store_sales!$F1162</f>
        <v>30.5</v>
      </c>
      <c r="F1162" s="10">
        <v>1</v>
      </c>
      <c r="G1162" s="11">
        <f t="shared" si="54"/>
        <v>30.5</v>
      </c>
      <c r="H1162" s="12">
        <v>30.5</v>
      </c>
      <c r="I1162" s="8" t="s">
        <v>14</v>
      </c>
      <c r="J1162" s="8" t="s">
        <v>37</v>
      </c>
      <c r="K1162" s="13" t="str">
        <f t="shared" si="56"/>
        <v>Saturday</v>
      </c>
      <c r="L1162" s="13">
        <f>YEAR(retail_store_sales!$N1162)</f>
        <v>2024</v>
      </c>
      <c r="M1162" s="13" t="str">
        <f t="shared" si="55"/>
        <v>July</v>
      </c>
      <c r="N1162" s="14">
        <v>45500</v>
      </c>
      <c r="O1162" s="8" t="s">
        <v>12824</v>
      </c>
    </row>
    <row r="1163" spans="1:15" x14ac:dyDescent="0.3">
      <c r="A1163" s="15" t="s">
        <v>10375</v>
      </c>
      <c r="B1163" s="15" t="s">
        <v>62</v>
      </c>
      <c r="C1163" s="15" t="s">
        <v>12</v>
      </c>
      <c r="D1163" s="15" t="s">
        <v>132</v>
      </c>
      <c r="E1163" s="16">
        <f>retail_store_sales!$H1163/retail_store_sales!$F1163</f>
        <v>20</v>
      </c>
      <c r="F1163" s="17">
        <v>2</v>
      </c>
      <c r="G1163" s="18">
        <f t="shared" si="54"/>
        <v>20</v>
      </c>
      <c r="H1163" s="19">
        <v>40</v>
      </c>
      <c r="I1163" s="15" t="s">
        <v>14</v>
      </c>
      <c r="J1163" s="15" t="s">
        <v>15</v>
      </c>
      <c r="K1163" s="13" t="str">
        <f t="shared" si="56"/>
        <v>Friday</v>
      </c>
      <c r="L1163" s="20">
        <f>YEAR(retail_store_sales!$N1163)</f>
        <v>2023</v>
      </c>
      <c r="M1163" s="20" t="str">
        <f t="shared" si="55"/>
        <v>November</v>
      </c>
      <c r="N1163" s="21">
        <v>45247</v>
      </c>
      <c r="O1163" s="15" t="s">
        <v>12824</v>
      </c>
    </row>
    <row r="1164" spans="1:15" x14ac:dyDescent="0.3">
      <c r="A1164" s="8" t="s">
        <v>9184</v>
      </c>
      <c r="B1164" s="8" t="s">
        <v>68</v>
      </c>
      <c r="C1164" s="8" t="s">
        <v>12</v>
      </c>
      <c r="D1164" s="8" t="s">
        <v>12823</v>
      </c>
      <c r="E1164" s="9">
        <v>0</v>
      </c>
      <c r="F1164" s="10">
        <v>0</v>
      </c>
      <c r="G1164" s="11">
        <f t="shared" si="54"/>
        <v>0</v>
      </c>
      <c r="H1164" s="12">
        <v>0</v>
      </c>
      <c r="I1164" s="8" t="s">
        <v>47</v>
      </c>
      <c r="J1164" s="8" t="s">
        <v>37</v>
      </c>
      <c r="K1164" s="13" t="str">
        <f t="shared" si="56"/>
        <v>Sunday</v>
      </c>
      <c r="L1164" s="13">
        <f>YEAR(retail_store_sales!$N1164)</f>
        <v>2024</v>
      </c>
      <c r="M1164" s="13" t="str">
        <f t="shared" si="55"/>
        <v>August</v>
      </c>
      <c r="N1164" s="14">
        <v>45522</v>
      </c>
      <c r="O1164" s="8" t="s">
        <v>12824</v>
      </c>
    </row>
    <row r="1165" spans="1:15" x14ac:dyDescent="0.3">
      <c r="A1165" s="15" t="s">
        <v>10990</v>
      </c>
      <c r="B1165" s="15" t="s">
        <v>79</v>
      </c>
      <c r="C1165" s="15" t="s">
        <v>40</v>
      </c>
      <c r="D1165" s="15" t="s">
        <v>294</v>
      </c>
      <c r="E1165" s="16">
        <f>retail_store_sales!$H1165/retail_store_sales!$F1165</f>
        <v>6.5</v>
      </c>
      <c r="F1165" s="17">
        <v>10</v>
      </c>
      <c r="G1165" s="18">
        <f t="shared" si="54"/>
        <v>6.5</v>
      </c>
      <c r="H1165" s="19">
        <v>65</v>
      </c>
      <c r="I1165" s="15" t="s">
        <v>14</v>
      </c>
      <c r="J1165" s="15" t="s">
        <v>37</v>
      </c>
      <c r="K1165" s="13" t="str">
        <f t="shared" si="56"/>
        <v>Saturday</v>
      </c>
      <c r="L1165" s="20">
        <f>YEAR(retail_store_sales!$N1165)</f>
        <v>2022</v>
      </c>
      <c r="M1165" s="20" t="str">
        <f t="shared" si="55"/>
        <v>April</v>
      </c>
      <c r="N1165" s="21">
        <v>44681</v>
      </c>
      <c r="O1165" s="15" t="b">
        <v>1</v>
      </c>
    </row>
    <row r="1166" spans="1:15" x14ac:dyDescent="0.3">
      <c r="A1166" s="8" t="s">
        <v>8243</v>
      </c>
      <c r="B1166" s="8" t="s">
        <v>83</v>
      </c>
      <c r="C1166" s="8" t="s">
        <v>18</v>
      </c>
      <c r="D1166" s="8" t="s">
        <v>200</v>
      </c>
      <c r="E1166" s="9">
        <f>retail_store_sales!$H1166/retail_store_sales!$F1166</f>
        <v>15.5</v>
      </c>
      <c r="F1166" s="10">
        <v>7</v>
      </c>
      <c r="G1166" s="11">
        <f t="shared" si="54"/>
        <v>15.5</v>
      </c>
      <c r="H1166" s="12">
        <v>108.5</v>
      </c>
      <c r="I1166" s="8" t="s">
        <v>47</v>
      </c>
      <c r="J1166" s="8" t="s">
        <v>15</v>
      </c>
      <c r="K1166" s="13" t="str">
        <f t="shared" si="56"/>
        <v>Saturday</v>
      </c>
      <c r="L1166" s="13">
        <f>YEAR(retail_store_sales!$N1166)</f>
        <v>2022</v>
      </c>
      <c r="M1166" s="13" t="str">
        <f t="shared" si="55"/>
        <v>July</v>
      </c>
      <c r="N1166" s="14">
        <v>44758</v>
      </c>
      <c r="O1166" s="8" t="b">
        <v>0</v>
      </c>
    </row>
    <row r="1167" spans="1:15" x14ac:dyDescent="0.3">
      <c r="A1167" s="15" t="s">
        <v>4191</v>
      </c>
      <c r="B1167" s="15" t="s">
        <v>112</v>
      </c>
      <c r="C1167" s="15" t="s">
        <v>65</v>
      </c>
      <c r="D1167" s="15" t="s">
        <v>311</v>
      </c>
      <c r="E1167" s="16">
        <f>retail_store_sales!$H1167/retail_store_sales!$F1167</f>
        <v>14</v>
      </c>
      <c r="F1167" s="17">
        <v>1</v>
      </c>
      <c r="G1167" s="18">
        <f t="shared" si="54"/>
        <v>14</v>
      </c>
      <c r="H1167" s="19">
        <v>14</v>
      </c>
      <c r="I1167" s="15" t="s">
        <v>14</v>
      </c>
      <c r="J1167" s="15" t="s">
        <v>15</v>
      </c>
      <c r="K1167" s="13" t="str">
        <f t="shared" si="56"/>
        <v>Tuesday</v>
      </c>
      <c r="L1167" s="20">
        <f>YEAR(retail_store_sales!$N1167)</f>
        <v>2022</v>
      </c>
      <c r="M1167" s="20" t="str">
        <f t="shared" si="55"/>
        <v>March</v>
      </c>
      <c r="N1167" s="21">
        <v>44649</v>
      </c>
      <c r="O1167" s="15" t="b">
        <v>0</v>
      </c>
    </row>
    <row r="1168" spans="1:15" x14ac:dyDescent="0.3">
      <c r="A1168" s="8" t="s">
        <v>7328</v>
      </c>
      <c r="B1168" s="8" t="s">
        <v>88</v>
      </c>
      <c r="C1168" s="8" t="s">
        <v>18</v>
      </c>
      <c r="D1168" s="8" t="s">
        <v>343</v>
      </c>
      <c r="E1168" s="9">
        <f>retail_store_sales!$H1168/retail_store_sales!$F1168</f>
        <v>26</v>
      </c>
      <c r="F1168" s="10">
        <v>1</v>
      </c>
      <c r="G1168" s="11">
        <f t="shared" si="54"/>
        <v>26</v>
      </c>
      <c r="H1168" s="12">
        <v>26</v>
      </c>
      <c r="I1168" s="8" t="s">
        <v>24</v>
      </c>
      <c r="J1168" s="8" t="s">
        <v>37</v>
      </c>
      <c r="K1168" s="13" t="str">
        <f t="shared" si="56"/>
        <v>Saturday</v>
      </c>
      <c r="L1168" s="13">
        <f>YEAR(retail_store_sales!$N1168)</f>
        <v>2022</v>
      </c>
      <c r="M1168" s="13" t="str">
        <f t="shared" si="55"/>
        <v>January</v>
      </c>
      <c r="N1168" s="14">
        <v>44569</v>
      </c>
      <c r="O1168" s="8" t="b">
        <v>1</v>
      </c>
    </row>
    <row r="1169" spans="1:15" x14ac:dyDescent="0.3">
      <c r="A1169" s="15" t="s">
        <v>2174</v>
      </c>
      <c r="B1169" s="15" t="s">
        <v>73</v>
      </c>
      <c r="C1169" s="15" t="s">
        <v>18</v>
      </c>
      <c r="D1169" s="15" t="s">
        <v>12823</v>
      </c>
      <c r="E1169" s="16">
        <f>retail_store_sales!$H1169/retail_store_sales!$F1169</f>
        <v>5</v>
      </c>
      <c r="F1169" s="17">
        <v>5</v>
      </c>
      <c r="G1169" s="18">
        <f t="shared" si="54"/>
        <v>5</v>
      </c>
      <c r="H1169" s="19">
        <v>25</v>
      </c>
      <c r="I1169" s="15" t="s">
        <v>24</v>
      </c>
      <c r="J1169" s="15" t="s">
        <v>37</v>
      </c>
      <c r="K1169" s="13" t="str">
        <f t="shared" si="56"/>
        <v>Tuesday</v>
      </c>
      <c r="L1169" s="20">
        <f>YEAR(retail_store_sales!$N1169)</f>
        <v>2022</v>
      </c>
      <c r="M1169" s="20" t="str">
        <f t="shared" si="55"/>
        <v>July</v>
      </c>
      <c r="N1169" s="21">
        <v>44754</v>
      </c>
      <c r="O1169" s="15" t="s">
        <v>12824</v>
      </c>
    </row>
    <row r="1170" spans="1:15" x14ac:dyDescent="0.3">
      <c r="A1170" s="8" t="s">
        <v>3280</v>
      </c>
      <c r="B1170" s="8" t="s">
        <v>64</v>
      </c>
      <c r="C1170" s="8" t="s">
        <v>31</v>
      </c>
      <c r="D1170" s="8" t="s">
        <v>1317</v>
      </c>
      <c r="E1170" s="9">
        <f>retail_store_sales!$H1170/retail_store_sales!$F1170</f>
        <v>35</v>
      </c>
      <c r="F1170" s="10">
        <v>8</v>
      </c>
      <c r="G1170" s="11">
        <f t="shared" si="54"/>
        <v>35</v>
      </c>
      <c r="H1170" s="12">
        <v>280</v>
      </c>
      <c r="I1170" s="8" t="s">
        <v>47</v>
      </c>
      <c r="J1170" s="8" t="s">
        <v>37</v>
      </c>
      <c r="K1170" s="13" t="str">
        <f t="shared" si="56"/>
        <v>Tuesday</v>
      </c>
      <c r="L1170" s="13">
        <f>YEAR(retail_store_sales!$N1170)</f>
        <v>2024</v>
      </c>
      <c r="M1170" s="13" t="str">
        <f t="shared" si="55"/>
        <v>June</v>
      </c>
      <c r="N1170" s="14">
        <v>45454</v>
      </c>
      <c r="O1170" s="8" t="s">
        <v>12824</v>
      </c>
    </row>
    <row r="1171" spans="1:15" x14ac:dyDescent="0.3">
      <c r="A1171" s="15" t="s">
        <v>12376</v>
      </c>
      <c r="B1171" s="15" t="s">
        <v>11</v>
      </c>
      <c r="C1171" s="15" t="s">
        <v>27</v>
      </c>
      <c r="D1171" s="15" t="s">
        <v>726</v>
      </c>
      <c r="E1171" s="16">
        <f>retail_store_sales!$H1171/retail_store_sales!$F1171</f>
        <v>30.5</v>
      </c>
      <c r="F1171" s="17">
        <v>6</v>
      </c>
      <c r="G1171" s="18">
        <f t="shared" si="54"/>
        <v>30.5</v>
      </c>
      <c r="H1171" s="19">
        <v>183</v>
      </c>
      <c r="I1171" s="15" t="s">
        <v>24</v>
      </c>
      <c r="J1171" s="15" t="s">
        <v>15</v>
      </c>
      <c r="K1171" s="13" t="str">
        <f t="shared" si="56"/>
        <v>Tuesday</v>
      </c>
      <c r="L1171" s="20">
        <f>YEAR(retail_store_sales!$N1171)</f>
        <v>2023</v>
      </c>
      <c r="M1171" s="20" t="str">
        <f t="shared" si="55"/>
        <v>September</v>
      </c>
      <c r="N1171" s="21">
        <v>45174</v>
      </c>
      <c r="O1171" s="15" t="b">
        <v>1</v>
      </c>
    </row>
    <row r="1172" spans="1:15" x14ac:dyDescent="0.3">
      <c r="A1172" s="8" t="s">
        <v>6363</v>
      </c>
      <c r="B1172" s="8" t="s">
        <v>62</v>
      </c>
      <c r="C1172" s="8" t="s">
        <v>12</v>
      </c>
      <c r="D1172" s="8" t="s">
        <v>132</v>
      </c>
      <c r="E1172" s="9">
        <f>retail_store_sales!$H1172/retail_store_sales!$F1172</f>
        <v>20</v>
      </c>
      <c r="F1172" s="10">
        <v>7</v>
      </c>
      <c r="G1172" s="11">
        <f t="shared" si="54"/>
        <v>20</v>
      </c>
      <c r="H1172" s="12">
        <v>140</v>
      </c>
      <c r="I1172" s="8" t="s">
        <v>14</v>
      </c>
      <c r="J1172" s="8" t="s">
        <v>37</v>
      </c>
      <c r="K1172" s="13" t="str">
        <f t="shared" si="56"/>
        <v>Wednesday</v>
      </c>
      <c r="L1172" s="13">
        <f>YEAR(retail_store_sales!$N1172)</f>
        <v>2024</v>
      </c>
      <c r="M1172" s="13" t="str">
        <f t="shared" si="55"/>
        <v>January</v>
      </c>
      <c r="N1172" s="14">
        <v>45294</v>
      </c>
      <c r="O1172" s="8" t="b">
        <v>1</v>
      </c>
    </row>
    <row r="1173" spans="1:15" x14ac:dyDescent="0.3">
      <c r="A1173" s="15" t="s">
        <v>9584</v>
      </c>
      <c r="B1173" s="15" t="s">
        <v>17</v>
      </c>
      <c r="C1173" s="15" t="s">
        <v>31</v>
      </c>
      <c r="D1173" s="15" t="s">
        <v>125</v>
      </c>
      <c r="E1173" s="16">
        <f>retail_store_sales!$H1173/retail_store_sales!$F1173</f>
        <v>8</v>
      </c>
      <c r="F1173" s="17">
        <v>1</v>
      </c>
      <c r="G1173" s="18">
        <f t="shared" si="54"/>
        <v>8</v>
      </c>
      <c r="H1173" s="19">
        <v>8</v>
      </c>
      <c r="I1173" s="15" t="s">
        <v>24</v>
      </c>
      <c r="J1173" s="15" t="s">
        <v>37</v>
      </c>
      <c r="K1173" s="13" t="str">
        <f t="shared" si="56"/>
        <v>Saturday</v>
      </c>
      <c r="L1173" s="20">
        <f>YEAR(retail_store_sales!$N1173)</f>
        <v>2024</v>
      </c>
      <c r="M1173" s="20" t="str">
        <f t="shared" si="55"/>
        <v>June</v>
      </c>
      <c r="N1173" s="21">
        <v>45451</v>
      </c>
      <c r="O1173" s="15" t="b">
        <v>1</v>
      </c>
    </row>
    <row r="1174" spans="1:15" x14ac:dyDescent="0.3">
      <c r="A1174" s="8" t="s">
        <v>331</v>
      </c>
      <c r="B1174" s="8" t="s">
        <v>17</v>
      </c>
      <c r="C1174" s="8" t="s">
        <v>40</v>
      </c>
      <c r="D1174" s="8" t="s">
        <v>86</v>
      </c>
      <c r="E1174" s="9">
        <f>retail_store_sales!$H1174/retail_store_sales!$F1174</f>
        <v>41</v>
      </c>
      <c r="F1174" s="10">
        <v>2</v>
      </c>
      <c r="G1174" s="11">
        <f t="shared" si="54"/>
        <v>41</v>
      </c>
      <c r="H1174" s="12">
        <v>82</v>
      </c>
      <c r="I1174" s="8" t="s">
        <v>24</v>
      </c>
      <c r="J1174" s="8" t="s">
        <v>15</v>
      </c>
      <c r="K1174" s="13" t="str">
        <f t="shared" si="56"/>
        <v>Thursday</v>
      </c>
      <c r="L1174" s="13">
        <f>YEAR(retail_store_sales!$N1174)</f>
        <v>2022</v>
      </c>
      <c r="M1174" s="13" t="str">
        <f t="shared" si="55"/>
        <v>January</v>
      </c>
      <c r="N1174" s="14">
        <v>44574</v>
      </c>
      <c r="O1174" s="8" t="s">
        <v>12824</v>
      </c>
    </row>
    <row r="1175" spans="1:15" x14ac:dyDescent="0.3">
      <c r="A1175" s="15" t="s">
        <v>10030</v>
      </c>
      <c r="B1175" s="15" t="s">
        <v>54</v>
      </c>
      <c r="C1175" s="15" t="s">
        <v>65</v>
      </c>
      <c r="D1175" s="15" t="s">
        <v>311</v>
      </c>
      <c r="E1175" s="16">
        <f>retail_store_sales!$H1175/retail_store_sales!$F1175</f>
        <v>14</v>
      </c>
      <c r="F1175" s="17">
        <v>5</v>
      </c>
      <c r="G1175" s="18">
        <f t="shared" si="54"/>
        <v>14</v>
      </c>
      <c r="H1175" s="19">
        <v>70</v>
      </c>
      <c r="I1175" s="15" t="s">
        <v>14</v>
      </c>
      <c r="J1175" s="15" t="s">
        <v>15</v>
      </c>
      <c r="K1175" s="13" t="str">
        <f t="shared" si="56"/>
        <v>Saturday</v>
      </c>
      <c r="L1175" s="20">
        <f>YEAR(retail_store_sales!$N1175)</f>
        <v>2023</v>
      </c>
      <c r="M1175" s="20" t="str">
        <f t="shared" si="55"/>
        <v>April</v>
      </c>
      <c r="N1175" s="21">
        <v>45031</v>
      </c>
      <c r="O1175" s="15" t="b">
        <v>0</v>
      </c>
    </row>
    <row r="1176" spans="1:15" x14ac:dyDescent="0.3">
      <c r="A1176" s="8" t="s">
        <v>7581</v>
      </c>
      <c r="B1176" s="8" t="s">
        <v>45</v>
      </c>
      <c r="C1176" s="8" t="s">
        <v>27</v>
      </c>
      <c r="D1176" s="8" t="s">
        <v>173</v>
      </c>
      <c r="E1176" s="9">
        <f>retail_store_sales!$H1176/retail_store_sales!$F1176</f>
        <v>9.5</v>
      </c>
      <c r="F1176" s="10">
        <v>1</v>
      </c>
      <c r="G1176" s="11">
        <f t="shared" si="54"/>
        <v>9.5</v>
      </c>
      <c r="H1176" s="12">
        <v>9.5</v>
      </c>
      <c r="I1176" s="8" t="s">
        <v>24</v>
      </c>
      <c r="J1176" s="8" t="s">
        <v>15</v>
      </c>
      <c r="K1176" s="13" t="str">
        <f t="shared" si="56"/>
        <v>Friday</v>
      </c>
      <c r="L1176" s="13">
        <f>YEAR(retail_store_sales!$N1176)</f>
        <v>2022</v>
      </c>
      <c r="M1176" s="13" t="str">
        <f t="shared" si="55"/>
        <v>March</v>
      </c>
      <c r="N1176" s="14">
        <v>44645</v>
      </c>
      <c r="O1176" s="8" t="b">
        <v>1</v>
      </c>
    </row>
    <row r="1177" spans="1:15" x14ac:dyDescent="0.3">
      <c r="A1177" s="15" t="s">
        <v>10148</v>
      </c>
      <c r="B1177" s="15" t="s">
        <v>21</v>
      </c>
      <c r="C1177" s="15" t="s">
        <v>65</v>
      </c>
      <c r="D1177" s="15" t="s">
        <v>74</v>
      </c>
      <c r="E1177" s="16">
        <f>retail_store_sales!$H1177/retail_store_sales!$F1177</f>
        <v>9.5</v>
      </c>
      <c r="F1177" s="17">
        <v>6</v>
      </c>
      <c r="G1177" s="18">
        <f t="shared" si="54"/>
        <v>9.5</v>
      </c>
      <c r="H1177" s="19">
        <v>57</v>
      </c>
      <c r="I1177" s="15" t="s">
        <v>24</v>
      </c>
      <c r="J1177" s="15" t="s">
        <v>15</v>
      </c>
      <c r="K1177" s="13" t="str">
        <f t="shared" si="56"/>
        <v>Wednesday</v>
      </c>
      <c r="L1177" s="20">
        <f>YEAR(retail_store_sales!$N1177)</f>
        <v>2022</v>
      </c>
      <c r="M1177" s="20" t="str">
        <f t="shared" si="55"/>
        <v>July</v>
      </c>
      <c r="N1177" s="21">
        <v>44762</v>
      </c>
      <c r="O1177" s="15" t="s">
        <v>12824</v>
      </c>
    </row>
    <row r="1178" spans="1:15" x14ac:dyDescent="0.3">
      <c r="A1178" s="8" t="s">
        <v>12361</v>
      </c>
      <c r="B1178" s="8" t="s">
        <v>115</v>
      </c>
      <c r="C1178" s="8" t="s">
        <v>27</v>
      </c>
      <c r="D1178" s="8" t="s">
        <v>726</v>
      </c>
      <c r="E1178" s="9">
        <f>retail_store_sales!$H1178/retail_store_sales!$F1178</f>
        <v>30.5</v>
      </c>
      <c r="F1178" s="10">
        <v>6</v>
      </c>
      <c r="G1178" s="11">
        <f t="shared" si="54"/>
        <v>30.5</v>
      </c>
      <c r="H1178" s="12">
        <v>183</v>
      </c>
      <c r="I1178" s="8" t="s">
        <v>14</v>
      </c>
      <c r="J1178" s="8" t="s">
        <v>15</v>
      </c>
      <c r="K1178" s="13" t="str">
        <f t="shared" si="56"/>
        <v>Sunday</v>
      </c>
      <c r="L1178" s="13">
        <f>YEAR(retail_store_sales!$N1178)</f>
        <v>2022</v>
      </c>
      <c r="M1178" s="13" t="str">
        <f t="shared" si="55"/>
        <v>July</v>
      </c>
      <c r="N1178" s="14">
        <v>44752</v>
      </c>
      <c r="O1178" s="8" t="s">
        <v>12824</v>
      </c>
    </row>
    <row r="1179" spans="1:15" x14ac:dyDescent="0.3">
      <c r="A1179" s="15" t="s">
        <v>9972</v>
      </c>
      <c r="B1179" s="15" t="s">
        <v>17</v>
      </c>
      <c r="C1179" s="15" t="s">
        <v>12</v>
      </c>
      <c r="D1179" s="15" t="s">
        <v>1484</v>
      </c>
      <c r="E1179" s="16">
        <f>retail_store_sales!$H1179/retail_store_sales!$F1179</f>
        <v>30.5</v>
      </c>
      <c r="F1179" s="17">
        <v>3</v>
      </c>
      <c r="G1179" s="18">
        <f t="shared" si="54"/>
        <v>30.5</v>
      </c>
      <c r="H1179" s="19">
        <v>91.5</v>
      </c>
      <c r="I1179" s="15" t="s">
        <v>24</v>
      </c>
      <c r="J1179" s="15" t="s">
        <v>15</v>
      </c>
      <c r="K1179" s="13" t="str">
        <f t="shared" si="56"/>
        <v>Wednesday</v>
      </c>
      <c r="L1179" s="20">
        <f>YEAR(retail_store_sales!$N1179)</f>
        <v>2024</v>
      </c>
      <c r="M1179" s="20" t="str">
        <f t="shared" si="55"/>
        <v>August</v>
      </c>
      <c r="N1179" s="21">
        <v>45511</v>
      </c>
      <c r="O1179" s="15" t="s">
        <v>12824</v>
      </c>
    </row>
    <row r="1180" spans="1:15" x14ac:dyDescent="0.3">
      <c r="A1180" s="8" t="s">
        <v>757</v>
      </c>
      <c r="B1180" s="8" t="s">
        <v>39</v>
      </c>
      <c r="C1180" s="8" t="s">
        <v>22</v>
      </c>
      <c r="D1180" s="8" t="s">
        <v>276</v>
      </c>
      <c r="E1180" s="9">
        <f>retail_store_sales!$H1180/retail_store_sales!$F1180</f>
        <v>30.5</v>
      </c>
      <c r="F1180" s="10">
        <v>9</v>
      </c>
      <c r="G1180" s="11">
        <f t="shared" si="54"/>
        <v>30.5</v>
      </c>
      <c r="H1180" s="12">
        <v>274.5</v>
      </c>
      <c r="I1180" s="8" t="s">
        <v>24</v>
      </c>
      <c r="J1180" s="8" t="s">
        <v>37</v>
      </c>
      <c r="K1180" s="13" t="str">
        <f t="shared" si="56"/>
        <v>Monday</v>
      </c>
      <c r="L1180" s="13">
        <f>YEAR(retail_store_sales!$N1180)</f>
        <v>2022</v>
      </c>
      <c r="M1180" s="13" t="str">
        <f t="shared" si="55"/>
        <v>June</v>
      </c>
      <c r="N1180" s="14">
        <v>44725</v>
      </c>
      <c r="O1180" s="8" t="b">
        <v>0</v>
      </c>
    </row>
    <row r="1181" spans="1:15" x14ac:dyDescent="0.3">
      <c r="A1181" s="15" t="s">
        <v>7401</v>
      </c>
      <c r="B1181" s="15" t="s">
        <v>99</v>
      </c>
      <c r="C1181" s="15" t="s">
        <v>12</v>
      </c>
      <c r="D1181" s="15" t="s">
        <v>132</v>
      </c>
      <c r="E1181" s="16">
        <f>retail_store_sales!$H1181/retail_store_sales!$F1181</f>
        <v>20</v>
      </c>
      <c r="F1181" s="17">
        <v>5</v>
      </c>
      <c r="G1181" s="18">
        <f t="shared" si="54"/>
        <v>20</v>
      </c>
      <c r="H1181" s="19">
        <v>100</v>
      </c>
      <c r="I1181" s="15" t="s">
        <v>24</v>
      </c>
      <c r="J1181" s="15" t="s">
        <v>37</v>
      </c>
      <c r="K1181" s="13" t="str">
        <f t="shared" si="56"/>
        <v>Thursday</v>
      </c>
      <c r="L1181" s="20">
        <f>YEAR(retail_store_sales!$N1181)</f>
        <v>2024</v>
      </c>
      <c r="M1181" s="20" t="str">
        <f t="shared" si="55"/>
        <v>July</v>
      </c>
      <c r="N1181" s="21">
        <v>45477</v>
      </c>
      <c r="O1181" s="15" t="b">
        <v>1</v>
      </c>
    </row>
    <row r="1182" spans="1:15" x14ac:dyDescent="0.3">
      <c r="A1182" s="8" t="s">
        <v>10047</v>
      </c>
      <c r="B1182" s="8" t="s">
        <v>88</v>
      </c>
      <c r="C1182" s="8" t="s">
        <v>22</v>
      </c>
      <c r="D1182" s="8" t="s">
        <v>161</v>
      </c>
      <c r="E1182" s="9">
        <f>retail_store_sales!$H1182/retail_store_sales!$F1182</f>
        <v>6.5</v>
      </c>
      <c r="F1182" s="10">
        <v>5</v>
      </c>
      <c r="G1182" s="11">
        <f t="shared" si="54"/>
        <v>6.5</v>
      </c>
      <c r="H1182" s="12">
        <v>32.5</v>
      </c>
      <c r="I1182" s="8" t="s">
        <v>47</v>
      </c>
      <c r="J1182" s="8" t="s">
        <v>37</v>
      </c>
      <c r="K1182" s="13" t="str">
        <f t="shared" si="56"/>
        <v>Saturday</v>
      </c>
      <c r="L1182" s="13">
        <f>YEAR(retail_store_sales!$N1182)</f>
        <v>2023</v>
      </c>
      <c r="M1182" s="13" t="str">
        <f t="shared" si="55"/>
        <v>May</v>
      </c>
      <c r="N1182" s="14">
        <v>45066</v>
      </c>
      <c r="O1182" s="8" t="s">
        <v>12824</v>
      </c>
    </row>
    <row r="1183" spans="1:15" x14ac:dyDescent="0.3">
      <c r="A1183" s="15" t="s">
        <v>2259</v>
      </c>
      <c r="B1183" s="15" t="s">
        <v>64</v>
      </c>
      <c r="C1183" s="15" t="s">
        <v>129</v>
      </c>
      <c r="D1183" s="15" t="s">
        <v>360</v>
      </c>
      <c r="E1183" s="16">
        <f>retail_store_sales!$H1183/retail_store_sales!$F1183</f>
        <v>32</v>
      </c>
      <c r="F1183" s="17">
        <v>2</v>
      </c>
      <c r="G1183" s="18">
        <f t="shared" si="54"/>
        <v>32</v>
      </c>
      <c r="H1183" s="19">
        <v>64</v>
      </c>
      <c r="I1183" s="15" t="s">
        <v>47</v>
      </c>
      <c r="J1183" s="15" t="s">
        <v>15</v>
      </c>
      <c r="K1183" s="13" t="str">
        <f t="shared" si="56"/>
        <v>Thursday</v>
      </c>
      <c r="L1183" s="20">
        <f>YEAR(retail_store_sales!$N1183)</f>
        <v>2024</v>
      </c>
      <c r="M1183" s="20" t="str">
        <f t="shared" si="55"/>
        <v>February</v>
      </c>
      <c r="N1183" s="21">
        <v>45337</v>
      </c>
      <c r="O1183" s="15" t="s">
        <v>12824</v>
      </c>
    </row>
    <row r="1184" spans="1:15" x14ac:dyDescent="0.3">
      <c r="A1184" s="8" t="s">
        <v>1365</v>
      </c>
      <c r="B1184" s="8" t="s">
        <v>26</v>
      </c>
      <c r="C1184" s="8" t="s">
        <v>129</v>
      </c>
      <c r="D1184" s="8" t="s">
        <v>153</v>
      </c>
      <c r="E1184" s="9">
        <f>retail_store_sales!$H1184/retail_store_sales!$F1184</f>
        <v>39.5</v>
      </c>
      <c r="F1184" s="10">
        <v>6</v>
      </c>
      <c r="G1184" s="11">
        <f t="shared" si="54"/>
        <v>39.5</v>
      </c>
      <c r="H1184" s="12">
        <v>237</v>
      </c>
      <c r="I1184" s="8" t="s">
        <v>24</v>
      </c>
      <c r="J1184" s="8" t="s">
        <v>37</v>
      </c>
      <c r="K1184" s="13" t="str">
        <f t="shared" si="56"/>
        <v>Thursday</v>
      </c>
      <c r="L1184" s="13">
        <f>YEAR(retail_store_sales!$N1184)</f>
        <v>2024</v>
      </c>
      <c r="M1184" s="13" t="str">
        <f t="shared" si="55"/>
        <v>November</v>
      </c>
      <c r="N1184" s="14">
        <v>45610</v>
      </c>
      <c r="O1184" s="8" t="b">
        <v>1</v>
      </c>
    </row>
    <row r="1185" spans="1:15" x14ac:dyDescent="0.3">
      <c r="A1185" s="15" t="s">
        <v>11034</v>
      </c>
      <c r="B1185" s="15" t="s">
        <v>17</v>
      </c>
      <c r="C1185" s="15" t="s">
        <v>18</v>
      </c>
      <c r="D1185" s="15" t="s">
        <v>1069</v>
      </c>
      <c r="E1185" s="16">
        <f>retail_store_sales!$H1185/retail_store_sales!$F1185</f>
        <v>14</v>
      </c>
      <c r="F1185" s="17">
        <v>2</v>
      </c>
      <c r="G1185" s="18">
        <f t="shared" si="54"/>
        <v>14</v>
      </c>
      <c r="H1185" s="19">
        <v>28</v>
      </c>
      <c r="I1185" s="15" t="s">
        <v>47</v>
      </c>
      <c r="J1185" s="15" t="s">
        <v>15</v>
      </c>
      <c r="K1185" s="13" t="str">
        <f t="shared" si="56"/>
        <v>Wednesday</v>
      </c>
      <c r="L1185" s="20">
        <f>YEAR(retail_store_sales!$N1185)</f>
        <v>2022</v>
      </c>
      <c r="M1185" s="20" t="str">
        <f t="shared" si="55"/>
        <v>June</v>
      </c>
      <c r="N1185" s="21">
        <v>44741</v>
      </c>
      <c r="O1185" s="15" t="s">
        <v>12824</v>
      </c>
    </row>
    <row r="1186" spans="1:15" x14ac:dyDescent="0.3">
      <c r="A1186" s="8" t="s">
        <v>7771</v>
      </c>
      <c r="B1186" s="8" t="s">
        <v>76</v>
      </c>
      <c r="C1186" s="8" t="s">
        <v>12</v>
      </c>
      <c r="D1186" s="8" t="s">
        <v>132</v>
      </c>
      <c r="E1186" s="9">
        <f>retail_store_sales!$H1186/retail_store_sales!$F1186</f>
        <v>20</v>
      </c>
      <c r="F1186" s="10">
        <v>7</v>
      </c>
      <c r="G1186" s="11">
        <f t="shared" si="54"/>
        <v>20</v>
      </c>
      <c r="H1186" s="12">
        <v>140</v>
      </c>
      <c r="I1186" s="8" t="s">
        <v>24</v>
      </c>
      <c r="J1186" s="8" t="s">
        <v>15</v>
      </c>
      <c r="K1186" s="13" t="str">
        <f t="shared" si="56"/>
        <v>Tuesday</v>
      </c>
      <c r="L1186" s="13">
        <f>YEAR(retail_store_sales!$N1186)</f>
        <v>2022</v>
      </c>
      <c r="M1186" s="13" t="str">
        <f t="shared" si="55"/>
        <v>December</v>
      </c>
      <c r="N1186" s="14">
        <v>44915</v>
      </c>
      <c r="O1186" s="8" t="b">
        <v>0</v>
      </c>
    </row>
    <row r="1187" spans="1:15" x14ac:dyDescent="0.3">
      <c r="A1187" s="15" t="s">
        <v>692</v>
      </c>
      <c r="B1187" s="15" t="s">
        <v>62</v>
      </c>
      <c r="C1187" s="15" t="s">
        <v>18</v>
      </c>
      <c r="D1187" s="15" t="s">
        <v>552</v>
      </c>
      <c r="E1187" s="16">
        <f>retail_store_sales!$H1187/retail_store_sales!$F1187</f>
        <v>36.5</v>
      </c>
      <c r="F1187" s="17">
        <v>8</v>
      </c>
      <c r="G1187" s="18">
        <f t="shared" si="54"/>
        <v>36.5</v>
      </c>
      <c r="H1187" s="19">
        <v>292</v>
      </c>
      <c r="I1187" s="15" t="s">
        <v>24</v>
      </c>
      <c r="J1187" s="15" t="s">
        <v>15</v>
      </c>
      <c r="K1187" s="13" t="str">
        <f t="shared" si="56"/>
        <v>Sunday</v>
      </c>
      <c r="L1187" s="20">
        <f>YEAR(retail_store_sales!$N1187)</f>
        <v>2023</v>
      </c>
      <c r="M1187" s="20" t="str">
        <f t="shared" si="55"/>
        <v>November</v>
      </c>
      <c r="N1187" s="21">
        <v>45235</v>
      </c>
      <c r="O1187" s="15" t="s">
        <v>12824</v>
      </c>
    </row>
    <row r="1188" spans="1:15" x14ac:dyDescent="0.3">
      <c r="A1188" s="8" t="s">
        <v>5211</v>
      </c>
      <c r="B1188" s="8" t="s">
        <v>79</v>
      </c>
      <c r="C1188" s="8" t="s">
        <v>27</v>
      </c>
      <c r="D1188" s="8" t="s">
        <v>675</v>
      </c>
      <c r="E1188" s="9">
        <f>retail_store_sales!$H1188/retail_store_sales!$F1188</f>
        <v>39.5</v>
      </c>
      <c r="F1188" s="10">
        <v>5</v>
      </c>
      <c r="G1188" s="11">
        <f t="shared" si="54"/>
        <v>39.5</v>
      </c>
      <c r="H1188" s="12">
        <v>197.5</v>
      </c>
      <c r="I1188" s="8" t="s">
        <v>24</v>
      </c>
      <c r="J1188" s="8" t="s">
        <v>37</v>
      </c>
      <c r="K1188" s="13" t="str">
        <f t="shared" si="56"/>
        <v>Monday</v>
      </c>
      <c r="L1188" s="13">
        <f>YEAR(retail_store_sales!$N1188)</f>
        <v>2023</v>
      </c>
      <c r="M1188" s="13" t="str">
        <f t="shared" si="55"/>
        <v>December</v>
      </c>
      <c r="N1188" s="14">
        <v>45271</v>
      </c>
      <c r="O1188" s="8" t="b">
        <v>1</v>
      </c>
    </row>
    <row r="1189" spans="1:15" x14ac:dyDescent="0.3">
      <c r="A1189" s="15" t="s">
        <v>2679</v>
      </c>
      <c r="B1189" s="15" t="s">
        <v>42</v>
      </c>
      <c r="C1189" s="15" t="s">
        <v>129</v>
      </c>
      <c r="D1189" s="15" t="s">
        <v>148</v>
      </c>
      <c r="E1189" s="16">
        <f>retail_store_sales!$H1189/retail_store_sales!$F1189</f>
        <v>26</v>
      </c>
      <c r="F1189" s="17">
        <v>5</v>
      </c>
      <c r="G1189" s="18">
        <f t="shared" si="54"/>
        <v>26</v>
      </c>
      <c r="H1189" s="19">
        <v>130</v>
      </c>
      <c r="I1189" s="15" t="s">
        <v>47</v>
      </c>
      <c r="J1189" s="15" t="s">
        <v>15</v>
      </c>
      <c r="K1189" s="13" t="str">
        <f t="shared" si="56"/>
        <v>Tuesday</v>
      </c>
      <c r="L1189" s="20">
        <f>YEAR(retail_store_sales!$N1189)</f>
        <v>2022</v>
      </c>
      <c r="M1189" s="20" t="str">
        <f t="shared" si="55"/>
        <v>December</v>
      </c>
      <c r="N1189" s="21">
        <v>44922</v>
      </c>
      <c r="O1189" s="15" t="s">
        <v>12824</v>
      </c>
    </row>
    <row r="1190" spans="1:15" x14ac:dyDescent="0.3">
      <c r="A1190" s="8" t="s">
        <v>7493</v>
      </c>
      <c r="B1190" s="8" t="s">
        <v>88</v>
      </c>
      <c r="C1190" s="8" t="s">
        <v>31</v>
      </c>
      <c r="D1190" s="8" t="s">
        <v>32</v>
      </c>
      <c r="E1190" s="9">
        <f>retail_store_sales!$H1190/retail_store_sales!$F1190</f>
        <v>12.5</v>
      </c>
      <c r="F1190" s="10">
        <v>10</v>
      </c>
      <c r="G1190" s="11">
        <f t="shared" si="54"/>
        <v>12.5</v>
      </c>
      <c r="H1190" s="12">
        <v>125</v>
      </c>
      <c r="I1190" s="8" t="s">
        <v>14</v>
      </c>
      <c r="J1190" s="8" t="s">
        <v>37</v>
      </c>
      <c r="K1190" s="13" t="str">
        <f t="shared" si="56"/>
        <v>Tuesday</v>
      </c>
      <c r="L1190" s="13">
        <f>YEAR(retail_store_sales!$N1190)</f>
        <v>2022</v>
      </c>
      <c r="M1190" s="13" t="str">
        <f t="shared" si="55"/>
        <v>March</v>
      </c>
      <c r="N1190" s="14">
        <v>44649</v>
      </c>
      <c r="O1190" s="8" t="b">
        <v>0</v>
      </c>
    </row>
    <row r="1191" spans="1:15" x14ac:dyDescent="0.3">
      <c r="A1191" s="15" t="s">
        <v>11934</v>
      </c>
      <c r="B1191" s="15" t="s">
        <v>45</v>
      </c>
      <c r="C1191" s="15" t="s">
        <v>12</v>
      </c>
      <c r="D1191" s="15" t="s">
        <v>12823</v>
      </c>
      <c r="E1191" s="16">
        <v>0</v>
      </c>
      <c r="F1191" s="17">
        <v>0</v>
      </c>
      <c r="G1191" s="18">
        <f t="shared" si="54"/>
        <v>0</v>
      </c>
      <c r="H1191" s="19">
        <v>0</v>
      </c>
      <c r="I1191" s="15" t="s">
        <v>47</v>
      </c>
      <c r="J1191" s="15" t="s">
        <v>37</v>
      </c>
      <c r="K1191" s="13" t="str">
        <f t="shared" si="56"/>
        <v>Saturday</v>
      </c>
      <c r="L1191" s="20">
        <f>YEAR(retail_store_sales!$N1191)</f>
        <v>2023</v>
      </c>
      <c r="M1191" s="20" t="str">
        <f t="shared" si="55"/>
        <v>July</v>
      </c>
      <c r="N1191" s="21">
        <v>45129</v>
      </c>
      <c r="O1191" s="15" t="b">
        <v>1</v>
      </c>
    </row>
    <row r="1192" spans="1:15" x14ac:dyDescent="0.3">
      <c r="A1192" s="8" t="s">
        <v>7972</v>
      </c>
      <c r="B1192" s="8" t="s">
        <v>88</v>
      </c>
      <c r="C1192" s="8" t="s">
        <v>65</v>
      </c>
      <c r="D1192" s="8" t="s">
        <v>74</v>
      </c>
      <c r="E1192" s="9">
        <f>retail_store_sales!$H1192/retail_store_sales!$F1192</f>
        <v>9.5</v>
      </c>
      <c r="F1192" s="10">
        <v>6</v>
      </c>
      <c r="G1192" s="11">
        <f t="shared" si="54"/>
        <v>9.5</v>
      </c>
      <c r="H1192" s="12">
        <v>57</v>
      </c>
      <c r="I1192" s="8" t="s">
        <v>14</v>
      </c>
      <c r="J1192" s="8" t="s">
        <v>37</v>
      </c>
      <c r="K1192" s="13" t="str">
        <f t="shared" si="56"/>
        <v>Friday</v>
      </c>
      <c r="L1192" s="13">
        <f>YEAR(retail_store_sales!$N1192)</f>
        <v>2024</v>
      </c>
      <c r="M1192" s="13" t="str">
        <f t="shared" si="55"/>
        <v>May</v>
      </c>
      <c r="N1192" s="14">
        <v>45443</v>
      </c>
      <c r="O1192" s="8" t="b">
        <v>1</v>
      </c>
    </row>
    <row r="1193" spans="1:15" x14ac:dyDescent="0.3">
      <c r="A1193" s="15" t="s">
        <v>10138</v>
      </c>
      <c r="B1193" s="15" t="s">
        <v>39</v>
      </c>
      <c r="C1193" s="15" t="s">
        <v>65</v>
      </c>
      <c r="D1193" s="15" t="s">
        <v>345</v>
      </c>
      <c r="E1193" s="16">
        <f>retail_store_sales!$H1193/retail_store_sales!$F1193</f>
        <v>33.5</v>
      </c>
      <c r="F1193" s="17">
        <v>3</v>
      </c>
      <c r="G1193" s="18">
        <f t="shared" si="54"/>
        <v>33.5</v>
      </c>
      <c r="H1193" s="19">
        <v>100.5</v>
      </c>
      <c r="I1193" s="15" t="s">
        <v>47</v>
      </c>
      <c r="J1193" s="15" t="s">
        <v>15</v>
      </c>
      <c r="K1193" s="13" t="str">
        <f t="shared" si="56"/>
        <v>Sunday</v>
      </c>
      <c r="L1193" s="20">
        <f>YEAR(retail_store_sales!$N1193)</f>
        <v>2022</v>
      </c>
      <c r="M1193" s="20" t="str">
        <f t="shared" si="55"/>
        <v>November</v>
      </c>
      <c r="N1193" s="21">
        <v>44885</v>
      </c>
      <c r="O1193" s="15" t="s">
        <v>12824</v>
      </c>
    </row>
    <row r="1194" spans="1:15" x14ac:dyDescent="0.3">
      <c r="A1194" s="8" t="s">
        <v>3468</v>
      </c>
      <c r="B1194" s="8" t="s">
        <v>88</v>
      </c>
      <c r="C1194" s="8" t="s">
        <v>27</v>
      </c>
      <c r="D1194" s="8" t="s">
        <v>675</v>
      </c>
      <c r="E1194" s="9">
        <f>retail_store_sales!$H1194/retail_store_sales!$F1194</f>
        <v>39.5</v>
      </c>
      <c r="F1194" s="10">
        <v>3</v>
      </c>
      <c r="G1194" s="11">
        <f t="shared" si="54"/>
        <v>39.5</v>
      </c>
      <c r="H1194" s="12">
        <v>118.5</v>
      </c>
      <c r="I1194" s="8" t="s">
        <v>24</v>
      </c>
      <c r="J1194" s="8" t="s">
        <v>37</v>
      </c>
      <c r="K1194" s="13" t="str">
        <f t="shared" si="56"/>
        <v>Saturday</v>
      </c>
      <c r="L1194" s="13">
        <f>YEAR(retail_store_sales!$N1194)</f>
        <v>2023</v>
      </c>
      <c r="M1194" s="13" t="str">
        <f t="shared" si="55"/>
        <v>July</v>
      </c>
      <c r="N1194" s="14">
        <v>45108</v>
      </c>
      <c r="O1194" s="8" t="s">
        <v>12824</v>
      </c>
    </row>
    <row r="1195" spans="1:15" x14ac:dyDescent="0.3">
      <c r="A1195" s="15" t="s">
        <v>7164</v>
      </c>
      <c r="B1195" s="15" t="s">
        <v>112</v>
      </c>
      <c r="C1195" s="15" t="s">
        <v>18</v>
      </c>
      <c r="D1195" s="15" t="s">
        <v>200</v>
      </c>
      <c r="E1195" s="16">
        <f>retail_store_sales!$H1195/retail_store_sales!$F1195</f>
        <v>15.5</v>
      </c>
      <c r="F1195" s="17">
        <v>7</v>
      </c>
      <c r="G1195" s="18">
        <f t="shared" si="54"/>
        <v>15.5</v>
      </c>
      <c r="H1195" s="19">
        <v>108.5</v>
      </c>
      <c r="I1195" s="15" t="s">
        <v>24</v>
      </c>
      <c r="J1195" s="15" t="s">
        <v>15</v>
      </c>
      <c r="K1195" s="13" t="str">
        <f t="shared" si="56"/>
        <v>Thursday</v>
      </c>
      <c r="L1195" s="20">
        <f>YEAR(retail_store_sales!$N1195)</f>
        <v>2024</v>
      </c>
      <c r="M1195" s="20" t="str">
        <f t="shared" si="55"/>
        <v>June</v>
      </c>
      <c r="N1195" s="21">
        <v>45470</v>
      </c>
      <c r="O1195" s="15" t="b">
        <v>1</v>
      </c>
    </row>
    <row r="1196" spans="1:15" x14ac:dyDescent="0.3">
      <c r="A1196" s="8" t="s">
        <v>11979</v>
      </c>
      <c r="B1196" s="8" t="s">
        <v>97</v>
      </c>
      <c r="C1196" s="8" t="s">
        <v>40</v>
      </c>
      <c r="D1196" s="8" t="s">
        <v>196</v>
      </c>
      <c r="E1196" s="9">
        <f>retail_store_sales!$H1196/retail_store_sales!$F1196</f>
        <v>35</v>
      </c>
      <c r="F1196" s="10">
        <v>8</v>
      </c>
      <c r="G1196" s="11">
        <f t="shared" si="54"/>
        <v>35</v>
      </c>
      <c r="H1196" s="12">
        <v>280</v>
      </c>
      <c r="I1196" s="8" t="s">
        <v>47</v>
      </c>
      <c r="J1196" s="8" t="s">
        <v>15</v>
      </c>
      <c r="K1196" s="13" t="str">
        <f t="shared" si="56"/>
        <v>Friday</v>
      </c>
      <c r="L1196" s="13">
        <f>YEAR(retail_store_sales!$N1196)</f>
        <v>2024</v>
      </c>
      <c r="M1196" s="13" t="str">
        <f t="shared" si="55"/>
        <v>September</v>
      </c>
      <c r="N1196" s="14">
        <v>45555</v>
      </c>
      <c r="O1196" s="8" t="b">
        <v>1</v>
      </c>
    </row>
    <row r="1197" spans="1:15" x14ac:dyDescent="0.3">
      <c r="A1197" s="15" t="s">
        <v>478</v>
      </c>
      <c r="B1197" s="15" t="s">
        <v>68</v>
      </c>
      <c r="C1197" s="15" t="s">
        <v>22</v>
      </c>
      <c r="D1197" s="15" t="s">
        <v>226</v>
      </c>
      <c r="E1197" s="16">
        <f>retail_store_sales!$H1197/retail_store_sales!$F1197</f>
        <v>15.5</v>
      </c>
      <c r="F1197" s="17">
        <v>1</v>
      </c>
      <c r="G1197" s="18">
        <f t="shared" si="54"/>
        <v>15.5</v>
      </c>
      <c r="H1197" s="19">
        <v>15.5</v>
      </c>
      <c r="I1197" s="15" t="s">
        <v>14</v>
      </c>
      <c r="J1197" s="15" t="s">
        <v>15</v>
      </c>
      <c r="K1197" s="13" t="str">
        <f t="shared" si="56"/>
        <v>Sunday</v>
      </c>
      <c r="L1197" s="20">
        <f>YEAR(retail_store_sales!$N1197)</f>
        <v>2024</v>
      </c>
      <c r="M1197" s="20" t="str">
        <f t="shared" si="55"/>
        <v>April</v>
      </c>
      <c r="N1197" s="21">
        <v>45389</v>
      </c>
      <c r="O1197" s="15" t="b">
        <v>1</v>
      </c>
    </row>
    <row r="1198" spans="1:15" x14ac:dyDescent="0.3">
      <c r="A1198" s="8" t="s">
        <v>11314</v>
      </c>
      <c r="B1198" s="8" t="s">
        <v>35</v>
      </c>
      <c r="C1198" s="8" t="s">
        <v>27</v>
      </c>
      <c r="D1198" s="8" t="s">
        <v>110</v>
      </c>
      <c r="E1198" s="9">
        <f>retail_store_sales!$H1198/retail_store_sales!$F1198</f>
        <v>20</v>
      </c>
      <c r="F1198" s="10">
        <v>9</v>
      </c>
      <c r="G1198" s="11">
        <f t="shared" si="54"/>
        <v>20</v>
      </c>
      <c r="H1198" s="12">
        <v>180</v>
      </c>
      <c r="I1198" s="8" t="s">
        <v>24</v>
      </c>
      <c r="J1198" s="8" t="s">
        <v>15</v>
      </c>
      <c r="K1198" s="13" t="str">
        <f t="shared" si="56"/>
        <v>Sunday</v>
      </c>
      <c r="L1198" s="13">
        <f>YEAR(retail_store_sales!$N1198)</f>
        <v>2023</v>
      </c>
      <c r="M1198" s="13" t="str">
        <f t="shared" si="55"/>
        <v>June</v>
      </c>
      <c r="N1198" s="14">
        <v>45102</v>
      </c>
      <c r="O1198" s="8" t="b">
        <v>0</v>
      </c>
    </row>
    <row r="1199" spans="1:15" x14ac:dyDescent="0.3">
      <c r="A1199" s="15" t="s">
        <v>3646</v>
      </c>
      <c r="B1199" s="15" t="s">
        <v>11</v>
      </c>
      <c r="C1199" s="15" t="s">
        <v>65</v>
      </c>
      <c r="D1199" s="15" t="s">
        <v>366</v>
      </c>
      <c r="E1199" s="16">
        <f>retail_store_sales!$H1199/retail_store_sales!$F1199</f>
        <v>21.5</v>
      </c>
      <c r="F1199" s="17">
        <v>7</v>
      </c>
      <c r="G1199" s="18">
        <f t="shared" si="54"/>
        <v>21.5</v>
      </c>
      <c r="H1199" s="19">
        <v>150.5</v>
      </c>
      <c r="I1199" s="15" t="s">
        <v>24</v>
      </c>
      <c r="J1199" s="15" t="s">
        <v>37</v>
      </c>
      <c r="K1199" s="13" t="str">
        <f t="shared" si="56"/>
        <v>Saturday</v>
      </c>
      <c r="L1199" s="20">
        <f>YEAR(retail_store_sales!$N1199)</f>
        <v>2024</v>
      </c>
      <c r="M1199" s="20" t="str">
        <f t="shared" si="55"/>
        <v>January</v>
      </c>
      <c r="N1199" s="21">
        <v>45297</v>
      </c>
      <c r="O1199" s="15" t="b">
        <v>0</v>
      </c>
    </row>
    <row r="1200" spans="1:15" x14ac:dyDescent="0.3">
      <c r="A1200" s="8" t="s">
        <v>529</v>
      </c>
      <c r="B1200" s="8" t="s">
        <v>107</v>
      </c>
      <c r="C1200" s="8" t="s">
        <v>31</v>
      </c>
      <c r="D1200" s="8" t="s">
        <v>184</v>
      </c>
      <c r="E1200" s="9">
        <f>retail_store_sales!$H1200/retail_store_sales!$F1200</f>
        <v>33.5</v>
      </c>
      <c r="F1200" s="10">
        <v>2</v>
      </c>
      <c r="G1200" s="11">
        <f t="shared" si="54"/>
        <v>33.5</v>
      </c>
      <c r="H1200" s="12">
        <v>67</v>
      </c>
      <c r="I1200" s="8" t="s">
        <v>47</v>
      </c>
      <c r="J1200" s="8" t="s">
        <v>37</v>
      </c>
      <c r="K1200" s="13" t="str">
        <f t="shared" si="56"/>
        <v>Sunday</v>
      </c>
      <c r="L1200" s="13">
        <f>YEAR(retail_store_sales!$N1200)</f>
        <v>2023</v>
      </c>
      <c r="M1200" s="13" t="str">
        <f t="shared" si="55"/>
        <v>October</v>
      </c>
      <c r="N1200" s="14">
        <v>45221</v>
      </c>
      <c r="O1200" s="8" t="b">
        <v>0</v>
      </c>
    </row>
    <row r="1201" spans="1:15" x14ac:dyDescent="0.3">
      <c r="A1201" s="15" t="s">
        <v>7735</v>
      </c>
      <c r="B1201" s="15" t="s">
        <v>115</v>
      </c>
      <c r="C1201" s="15" t="s">
        <v>65</v>
      </c>
      <c r="D1201" s="15" t="s">
        <v>345</v>
      </c>
      <c r="E1201" s="16">
        <f>retail_store_sales!$H1201/retail_store_sales!$F1201</f>
        <v>33.5</v>
      </c>
      <c r="F1201" s="17">
        <v>3</v>
      </c>
      <c r="G1201" s="18">
        <f t="shared" si="54"/>
        <v>33.5</v>
      </c>
      <c r="H1201" s="19">
        <v>100.5</v>
      </c>
      <c r="I1201" s="15" t="s">
        <v>14</v>
      </c>
      <c r="J1201" s="15" t="s">
        <v>15</v>
      </c>
      <c r="K1201" s="13" t="str">
        <f t="shared" si="56"/>
        <v>Saturday</v>
      </c>
      <c r="L1201" s="20">
        <f>YEAR(retail_store_sales!$N1201)</f>
        <v>2022</v>
      </c>
      <c r="M1201" s="20" t="str">
        <f t="shared" si="55"/>
        <v>June</v>
      </c>
      <c r="N1201" s="21">
        <v>44716</v>
      </c>
      <c r="O1201" s="15" t="b">
        <v>1</v>
      </c>
    </row>
    <row r="1202" spans="1:15" x14ac:dyDescent="0.3">
      <c r="A1202" s="8" t="s">
        <v>3307</v>
      </c>
      <c r="B1202" s="8" t="s">
        <v>30</v>
      </c>
      <c r="C1202" s="8" t="s">
        <v>12</v>
      </c>
      <c r="D1202" s="8" t="s">
        <v>371</v>
      </c>
      <c r="E1202" s="9">
        <f>retail_store_sales!$H1202/retail_store_sales!$F1202</f>
        <v>23</v>
      </c>
      <c r="F1202" s="10">
        <v>8</v>
      </c>
      <c r="G1202" s="11">
        <f t="shared" si="54"/>
        <v>23</v>
      </c>
      <c r="H1202" s="12">
        <v>184</v>
      </c>
      <c r="I1202" s="8" t="s">
        <v>24</v>
      </c>
      <c r="J1202" s="8" t="s">
        <v>15</v>
      </c>
      <c r="K1202" s="13" t="str">
        <f t="shared" si="56"/>
        <v>Thursday</v>
      </c>
      <c r="L1202" s="13">
        <f>YEAR(retail_store_sales!$N1202)</f>
        <v>2022</v>
      </c>
      <c r="M1202" s="13" t="str">
        <f t="shared" si="55"/>
        <v>October</v>
      </c>
      <c r="N1202" s="14">
        <v>44847</v>
      </c>
      <c r="O1202" s="8" t="b">
        <v>0</v>
      </c>
    </row>
    <row r="1203" spans="1:15" x14ac:dyDescent="0.3">
      <c r="A1203" s="15" t="s">
        <v>3390</v>
      </c>
      <c r="B1203" s="15" t="s">
        <v>99</v>
      </c>
      <c r="C1203" s="15" t="s">
        <v>31</v>
      </c>
      <c r="D1203" s="15" t="s">
        <v>481</v>
      </c>
      <c r="E1203" s="16">
        <f>retail_store_sales!$H1203/retail_store_sales!$F1203</f>
        <v>23</v>
      </c>
      <c r="F1203" s="17">
        <v>8</v>
      </c>
      <c r="G1203" s="18">
        <f t="shared" si="54"/>
        <v>23</v>
      </c>
      <c r="H1203" s="19">
        <v>184</v>
      </c>
      <c r="I1203" s="15" t="s">
        <v>14</v>
      </c>
      <c r="J1203" s="15" t="s">
        <v>37</v>
      </c>
      <c r="K1203" s="13" t="str">
        <f t="shared" si="56"/>
        <v>Thursday</v>
      </c>
      <c r="L1203" s="20">
        <f>YEAR(retail_store_sales!$N1203)</f>
        <v>2024</v>
      </c>
      <c r="M1203" s="20" t="str">
        <f t="shared" si="55"/>
        <v>November</v>
      </c>
      <c r="N1203" s="21">
        <v>45617</v>
      </c>
      <c r="O1203" s="15" t="b">
        <v>1</v>
      </c>
    </row>
    <row r="1204" spans="1:15" x14ac:dyDescent="0.3">
      <c r="A1204" s="8" t="s">
        <v>6068</v>
      </c>
      <c r="B1204" s="8" t="s">
        <v>21</v>
      </c>
      <c r="C1204" s="8" t="s">
        <v>40</v>
      </c>
      <c r="D1204" s="8" t="s">
        <v>232</v>
      </c>
      <c r="E1204" s="9">
        <f>retail_store_sales!$H1204/retail_store_sales!$F1204</f>
        <v>11</v>
      </c>
      <c r="F1204" s="10">
        <v>2</v>
      </c>
      <c r="G1204" s="11">
        <f t="shared" si="54"/>
        <v>11</v>
      </c>
      <c r="H1204" s="12">
        <v>22</v>
      </c>
      <c r="I1204" s="8" t="s">
        <v>24</v>
      </c>
      <c r="J1204" s="8" t="s">
        <v>37</v>
      </c>
      <c r="K1204" s="13" t="str">
        <f t="shared" si="56"/>
        <v>Monday</v>
      </c>
      <c r="L1204" s="13">
        <f>YEAR(retail_store_sales!$N1204)</f>
        <v>2022</v>
      </c>
      <c r="M1204" s="13" t="str">
        <f t="shared" si="55"/>
        <v>June</v>
      </c>
      <c r="N1204" s="14">
        <v>44739</v>
      </c>
      <c r="O1204" s="8" t="b">
        <v>1</v>
      </c>
    </row>
    <row r="1205" spans="1:15" x14ac:dyDescent="0.3">
      <c r="A1205" s="15" t="s">
        <v>9591</v>
      </c>
      <c r="B1205" s="15" t="s">
        <v>107</v>
      </c>
      <c r="C1205" s="15" t="s">
        <v>27</v>
      </c>
      <c r="D1205" s="15" t="s">
        <v>70</v>
      </c>
      <c r="E1205" s="16">
        <f>retail_store_sales!$H1205/retail_store_sales!$F1205</f>
        <v>14</v>
      </c>
      <c r="F1205" s="17">
        <v>10</v>
      </c>
      <c r="G1205" s="18">
        <f t="shared" si="54"/>
        <v>14</v>
      </c>
      <c r="H1205" s="19">
        <v>140</v>
      </c>
      <c r="I1205" s="15" t="s">
        <v>47</v>
      </c>
      <c r="J1205" s="15" t="s">
        <v>15</v>
      </c>
      <c r="K1205" s="13" t="str">
        <f t="shared" si="56"/>
        <v>Wednesday</v>
      </c>
      <c r="L1205" s="20">
        <f>YEAR(retail_store_sales!$N1205)</f>
        <v>2024</v>
      </c>
      <c r="M1205" s="20" t="str">
        <f t="shared" si="55"/>
        <v>May</v>
      </c>
      <c r="N1205" s="21">
        <v>45441</v>
      </c>
      <c r="O1205" s="15" t="s">
        <v>12824</v>
      </c>
    </row>
    <row r="1206" spans="1:15" x14ac:dyDescent="0.3">
      <c r="A1206" s="8" t="s">
        <v>1298</v>
      </c>
      <c r="B1206" s="8" t="s">
        <v>54</v>
      </c>
      <c r="C1206" s="8" t="s">
        <v>22</v>
      </c>
      <c r="D1206" s="8" t="s">
        <v>84</v>
      </c>
      <c r="E1206" s="9">
        <f>retail_store_sales!$H1206/retail_store_sales!$F1206</f>
        <v>33.5</v>
      </c>
      <c r="F1206" s="10">
        <v>6</v>
      </c>
      <c r="G1206" s="11">
        <f t="shared" si="54"/>
        <v>33.5</v>
      </c>
      <c r="H1206" s="12">
        <v>201</v>
      </c>
      <c r="I1206" s="8" t="s">
        <v>47</v>
      </c>
      <c r="J1206" s="8" t="s">
        <v>37</v>
      </c>
      <c r="K1206" s="13" t="str">
        <f t="shared" si="56"/>
        <v>Friday</v>
      </c>
      <c r="L1206" s="13">
        <f>YEAR(retail_store_sales!$N1206)</f>
        <v>2023</v>
      </c>
      <c r="M1206" s="13" t="str">
        <f t="shared" si="55"/>
        <v>December</v>
      </c>
      <c r="N1206" s="14">
        <v>45282</v>
      </c>
      <c r="O1206" s="8" t="b">
        <v>0</v>
      </c>
    </row>
    <row r="1207" spans="1:15" x14ac:dyDescent="0.3">
      <c r="A1207" s="15" t="s">
        <v>2644</v>
      </c>
      <c r="B1207" s="15" t="s">
        <v>167</v>
      </c>
      <c r="C1207" s="15" t="s">
        <v>40</v>
      </c>
      <c r="D1207" s="15" t="s">
        <v>86</v>
      </c>
      <c r="E1207" s="16">
        <f>retail_store_sales!$H1207/retail_store_sales!$F1207</f>
        <v>41</v>
      </c>
      <c r="F1207" s="17">
        <v>1</v>
      </c>
      <c r="G1207" s="18">
        <f t="shared" si="54"/>
        <v>41</v>
      </c>
      <c r="H1207" s="19">
        <v>41</v>
      </c>
      <c r="I1207" s="15" t="s">
        <v>14</v>
      </c>
      <c r="J1207" s="15" t="s">
        <v>15</v>
      </c>
      <c r="K1207" s="13" t="str">
        <f t="shared" si="56"/>
        <v>Saturday</v>
      </c>
      <c r="L1207" s="20">
        <f>YEAR(retail_store_sales!$N1207)</f>
        <v>2024</v>
      </c>
      <c r="M1207" s="20" t="str">
        <f t="shared" si="55"/>
        <v>January</v>
      </c>
      <c r="N1207" s="21">
        <v>45304</v>
      </c>
      <c r="O1207" s="15" t="s">
        <v>12824</v>
      </c>
    </row>
    <row r="1208" spans="1:15" x14ac:dyDescent="0.3">
      <c r="A1208" s="8" t="s">
        <v>8030</v>
      </c>
      <c r="B1208" s="8" t="s">
        <v>88</v>
      </c>
      <c r="C1208" s="8" t="s">
        <v>31</v>
      </c>
      <c r="D1208" s="8" t="s">
        <v>125</v>
      </c>
      <c r="E1208" s="9">
        <f>retail_store_sales!$H1208/retail_store_sales!$F1208</f>
        <v>8</v>
      </c>
      <c r="F1208" s="10">
        <v>10</v>
      </c>
      <c r="G1208" s="11">
        <f t="shared" si="54"/>
        <v>8</v>
      </c>
      <c r="H1208" s="12">
        <v>80</v>
      </c>
      <c r="I1208" s="8" t="s">
        <v>14</v>
      </c>
      <c r="J1208" s="8" t="s">
        <v>37</v>
      </c>
      <c r="K1208" s="13" t="str">
        <f t="shared" si="56"/>
        <v>Thursday</v>
      </c>
      <c r="L1208" s="13">
        <f>YEAR(retail_store_sales!$N1208)</f>
        <v>2022</v>
      </c>
      <c r="M1208" s="13" t="str">
        <f t="shared" si="55"/>
        <v>March</v>
      </c>
      <c r="N1208" s="14">
        <v>44630</v>
      </c>
      <c r="O1208" s="8" t="b">
        <v>0</v>
      </c>
    </row>
    <row r="1209" spans="1:15" x14ac:dyDescent="0.3">
      <c r="A1209" s="15" t="s">
        <v>2323</v>
      </c>
      <c r="B1209" s="15" t="s">
        <v>107</v>
      </c>
      <c r="C1209" s="15" t="s">
        <v>31</v>
      </c>
      <c r="D1209" s="15" t="s">
        <v>93</v>
      </c>
      <c r="E1209" s="16">
        <f>retail_store_sales!$H1209/retail_store_sales!$F1209</f>
        <v>20</v>
      </c>
      <c r="F1209" s="17">
        <v>3</v>
      </c>
      <c r="G1209" s="18">
        <f t="shared" si="54"/>
        <v>20</v>
      </c>
      <c r="H1209" s="19">
        <v>60</v>
      </c>
      <c r="I1209" s="15" t="s">
        <v>24</v>
      </c>
      <c r="J1209" s="15" t="s">
        <v>15</v>
      </c>
      <c r="K1209" s="13" t="str">
        <f t="shared" si="56"/>
        <v>Friday</v>
      </c>
      <c r="L1209" s="20">
        <f>YEAR(retail_store_sales!$N1209)</f>
        <v>2024</v>
      </c>
      <c r="M1209" s="20" t="str">
        <f t="shared" si="55"/>
        <v>December</v>
      </c>
      <c r="N1209" s="21">
        <v>45653</v>
      </c>
      <c r="O1209" s="15" t="b">
        <v>1</v>
      </c>
    </row>
    <row r="1210" spans="1:15" x14ac:dyDescent="0.3">
      <c r="A1210" s="8" t="s">
        <v>3713</v>
      </c>
      <c r="B1210" s="8" t="s">
        <v>167</v>
      </c>
      <c r="C1210" s="8" t="s">
        <v>18</v>
      </c>
      <c r="D1210" s="8" t="s">
        <v>1127</v>
      </c>
      <c r="E1210" s="9">
        <f>retail_store_sales!$H1210/retail_store_sales!$F1210</f>
        <v>41</v>
      </c>
      <c r="F1210" s="10">
        <v>8</v>
      </c>
      <c r="G1210" s="11">
        <f t="shared" si="54"/>
        <v>41</v>
      </c>
      <c r="H1210" s="12">
        <v>328</v>
      </c>
      <c r="I1210" s="8" t="s">
        <v>47</v>
      </c>
      <c r="J1210" s="8" t="s">
        <v>37</v>
      </c>
      <c r="K1210" s="13" t="str">
        <f t="shared" si="56"/>
        <v>Thursday</v>
      </c>
      <c r="L1210" s="13">
        <f>YEAR(retail_store_sales!$N1210)</f>
        <v>2022</v>
      </c>
      <c r="M1210" s="13" t="str">
        <f t="shared" si="55"/>
        <v>March</v>
      </c>
      <c r="N1210" s="14">
        <v>44651</v>
      </c>
      <c r="O1210" s="8" t="b">
        <v>1</v>
      </c>
    </row>
    <row r="1211" spans="1:15" x14ac:dyDescent="0.3">
      <c r="A1211" s="15" t="s">
        <v>7684</v>
      </c>
      <c r="B1211" s="15" t="s">
        <v>26</v>
      </c>
      <c r="C1211" s="15" t="s">
        <v>18</v>
      </c>
      <c r="D1211" s="15" t="s">
        <v>487</v>
      </c>
      <c r="E1211" s="16">
        <f>retail_store_sales!$H1211/retail_store_sales!$F1211</f>
        <v>17</v>
      </c>
      <c r="F1211" s="17">
        <v>3</v>
      </c>
      <c r="G1211" s="18">
        <f t="shared" si="54"/>
        <v>17</v>
      </c>
      <c r="H1211" s="19">
        <v>51</v>
      </c>
      <c r="I1211" s="15" t="s">
        <v>24</v>
      </c>
      <c r="J1211" s="15" t="s">
        <v>37</v>
      </c>
      <c r="K1211" s="13" t="str">
        <f t="shared" si="56"/>
        <v>Wednesday</v>
      </c>
      <c r="L1211" s="20">
        <f>YEAR(retail_store_sales!$N1211)</f>
        <v>2023</v>
      </c>
      <c r="M1211" s="20" t="str">
        <f t="shared" si="55"/>
        <v>March</v>
      </c>
      <c r="N1211" s="21">
        <v>45000</v>
      </c>
      <c r="O1211" s="15" t="s">
        <v>12824</v>
      </c>
    </row>
    <row r="1212" spans="1:15" x14ac:dyDescent="0.3">
      <c r="A1212" s="8" t="s">
        <v>9440</v>
      </c>
      <c r="B1212" s="8" t="s">
        <v>73</v>
      </c>
      <c r="C1212" s="8" t="s">
        <v>129</v>
      </c>
      <c r="D1212" s="8" t="s">
        <v>325</v>
      </c>
      <c r="E1212" s="9">
        <f>retail_store_sales!$H1212/retail_store_sales!$F1212</f>
        <v>30.5</v>
      </c>
      <c r="F1212" s="10">
        <v>8</v>
      </c>
      <c r="G1212" s="11">
        <f t="shared" si="54"/>
        <v>30.5</v>
      </c>
      <c r="H1212" s="12">
        <v>244</v>
      </c>
      <c r="I1212" s="8" t="s">
        <v>47</v>
      </c>
      <c r="J1212" s="8" t="s">
        <v>15</v>
      </c>
      <c r="K1212" s="13" t="str">
        <f t="shared" si="56"/>
        <v>Sunday</v>
      </c>
      <c r="L1212" s="13">
        <f>YEAR(retail_store_sales!$N1212)</f>
        <v>2022</v>
      </c>
      <c r="M1212" s="13" t="str">
        <f t="shared" si="55"/>
        <v>November</v>
      </c>
      <c r="N1212" s="14">
        <v>44885</v>
      </c>
      <c r="O1212" s="8" t="b">
        <v>1</v>
      </c>
    </row>
    <row r="1213" spans="1:15" x14ac:dyDescent="0.3">
      <c r="A1213" s="15" t="s">
        <v>8255</v>
      </c>
      <c r="B1213" s="15" t="s">
        <v>107</v>
      </c>
      <c r="C1213" s="15" t="s">
        <v>129</v>
      </c>
      <c r="D1213" s="15" t="s">
        <v>228</v>
      </c>
      <c r="E1213" s="16">
        <f>retail_store_sales!$H1213/retail_store_sales!$F1213</f>
        <v>18.5</v>
      </c>
      <c r="F1213" s="17">
        <v>7</v>
      </c>
      <c r="G1213" s="18">
        <f t="shared" si="54"/>
        <v>18.5</v>
      </c>
      <c r="H1213" s="19">
        <v>129.5</v>
      </c>
      <c r="I1213" s="15" t="s">
        <v>24</v>
      </c>
      <c r="J1213" s="15" t="s">
        <v>15</v>
      </c>
      <c r="K1213" s="13" t="str">
        <f t="shared" si="56"/>
        <v>Sunday</v>
      </c>
      <c r="L1213" s="20">
        <f>YEAR(retail_store_sales!$N1213)</f>
        <v>2024</v>
      </c>
      <c r="M1213" s="20" t="str">
        <f t="shared" si="55"/>
        <v>November</v>
      </c>
      <c r="N1213" s="21">
        <v>45620</v>
      </c>
      <c r="O1213" s="15" t="b">
        <v>0</v>
      </c>
    </row>
    <row r="1214" spans="1:15" x14ac:dyDescent="0.3">
      <c r="A1214" s="8" t="s">
        <v>5165</v>
      </c>
      <c r="B1214" s="8" t="s">
        <v>83</v>
      </c>
      <c r="C1214" s="8" t="s">
        <v>27</v>
      </c>
      <c r="D1214" s="8" t="s">
        <v>123</v>
      </c>
      <c r="E1214" s="9">
        <f>retail_store_sales!$H1214/retail_store_sales!$F1214</f>
        <v>15.5</v>
      </c>
      <c r="F1214" s="10">
        <v>2</v>
      </c>
      <c r="G1214" s="11">
        <f t="shared" si="54"/>
        <v>15.5</v>
      </c>
      <c r="H1214" s="12">
        <v>31</v>
      </c>
      <c r="I1214" s="8" t="s">
        <v>14</v>
      </c>
      <c r="J1214" s="8" t="s">
        <v>15</v>
      </c>
      <c r="K1214" s="13" t="str">
        <f t="shared" si="56"/>
        <v>Monday</v>
      </c>
      <c r="L1214" s="13">
        <f>YEAR(retail_store_sales!$N1214)</f>
        <v>2022</v>
      </c>
      <c r="M1214" s="13" t="str">
        <f t="shared" si="55"/>
        <v>October</v>
      </c>
      <c r="N1214" s="14">
        <v>44858</v>
      </c>
      <c r="O1214" s="8" t="b">
        <v>0</v>
      </c>
    </row>
    <row r="1215" spans="1:15" x14ac:dyDescent="0.3">
      <c r="A1215" s="15" t="s">
        <v>12692</v>
      </c>
      <c r="B1215" s="15" t="s">
        <v>17</v>
      </c>
      <c r="C1215" s="15" t="s">
        <v>65</v>
      </c>
      <c r="D1215" s="15" t="s">
        <v>351</v>
      </c>
      <c r="E1215" s="16">
        <f>retail_store_sales!$H1215/retail_store_sales!$F1215</f>
        <v>38</v>
      </c>
      <c r="F1215" s="17">
        <v>5</v>
      </c>
      <c r="G1215" s="18">
        <f t="shared" si="54"/>
        <v>38</v>
      </c>
      <c r="H1215" s="19">
        <v>190</v>
      </c>
      <c r="I1215" s="15" t="s">
        <v>47</v>
      </c>
      <c r="J1215" s="15" t="s">
        <v>37</v>
      </c>
      <c r="K1215" s="13" t="str">
        <f t="shared" si="56"/>
        <v>Saturday</v>
      </c>
      <c r="L1215" s="20">
        <f>YEAR(retail_store_sales!$N1215)</f>
        <v>2024</v>
      </c>
      <c r="M1215" s="20" t="str">
        <f t="shared" si="55"/>
        <v>May</v>
      </c>
      <c r="N1215" s="21">
        <v>45430</v>
      </c>
      <c r="O1215" s="15" t="b">
        <v>1</v>
      </c>
    </row>
    <row r="1216" spans="1:15" x14ac:dyDescent="0.3">
      <c r="A1216" s="8" t="s">
        <v>11723</v>
      </c>
      <c r="B1216" s="8" t="s">
        <v>97</v>
      </c>
      <c r="C1216" s="8" t="s">
        <v>65</v>
      </c>
      <c r="D1216" s="8" t="s">
        <v>12823</v>
      </c>
      <c r="E1216" s="9">
        <v>0</v>
      </c>
      <c r="F1216" s="10">
        <v>0</v>
      </c>
      <c r="G1216" s="11">
        <f t="shared" si="54"/>
        <v>0</v>
      </c>
      <c r="H1216" s="12">
        <v>0</v>
      </c>
      <c r="I1216" s="8" t="s">
        <v>47</v>
      </c>
      <c r="J1216" s="8" t="s">
        <v>37</v>
      </c>
      <c r="K1216" s="13" t="str">
        <f t="shared" si="56"/>
        <v>Sunday</v>
      </c>
      <c r="L1216" s="13">
        <f>YEAR(retail_store_sales!$N1216)</f>
        <v>2023</v>
      </c>
      <c r="M1216" s="13" t="str">
        <f t="shared" si="55"/>
        <v>December</v>
      </c>
      <c r="N1216" s="14">
        <v>45277</v>
      </c>
      <c r="O1216" s="8" t="b">
        <v>1</v>
      </c>
    </row>
    <row r="1217" spans="1:15" x14ac:dyDescent="0.3">
      <c r="A1217" s="15" t="s">
        <v>4453</v>
      </c>
      <c r="B1217" s="15" t="s">
        <v>35</v>
      </c>
      <c r="C1217" s="15" t="s">
        <v>12</v>
      </c>
      <c r="D1217" s="15" t="s">
        <v>55</v>
      </c>
      <c r="E1217" s="16">
        <f>retail_store_sales!$H1217/retail_store_sales!$F1217</f>
        <v>39.5</v>
      </c>
      <c r="F1217" s="17">
        <v>10</v>
      </c>
      <c r="G1217" s="18">
        <f t="shared" si="54"/>
        <v>39.5</v>
      </c>
      <c r="H1217" s="19">
        <v>395</v>
      </c>
      <c r="I1217" s="15" t="s">
        <v>24</v>
      </c>
      <c r="J1217" s="15" t="s">
        <v>37</v>
      </c>
      <c r="K1217" s="13" t="str">
        <f t="shared" si="56"/>
        <v>Monday</v>
      </c>
      <c r="L1217" s="20">
        <f>YEAR(retail_store_sales!$N1217)</f>
        <v>2023</v>
      </c>
      <c r="M1217" s="20" t="str">
        <f t="shared" si="55"/>
        <v>June</v>
      </c>
      <c r="N1217" s="21">
        <v>45096</v>
      </c>
      <c r="O1217" s="15" t="b">
        <v>1</v>
      </c>
    </row>
    <row r="1218" spans="1:15" x14ac:dyDescent="0.3">
      <c r="A1218" s="8" t="s">
        <v>2332</v>
      </c>
      <c r="B1218" s="8" t="s">
        <v>35</v>
      </c>
      <c r="C1218" s="8" t="s">
        <v>129</v>
      </c>
      <c r="D1218" s="8" t="s">
        <v>426</v>
      </c>
      <c r="E1218" s="9">
        <f>retail_store_sales!$H1218/retail_store_sales!$F1218</f>
        <v>17</v>
      </c>
      <c r="F1218" s="10">
        <v>9</v>
      </c>
      <c r="G1218" s="11">
        <f t="shared" ref="G1218:G1281" si="57">IF(AND(F1218=0, H1218=0), 0, IF(H1218=0, 0, H1218/F1218))</f>
        <v>17</v>
      </c>
      <c r="H1218" s="12">
        <v>153</v>
      </c>
      <c r="I1218" s="8" t="s">
        <v>14</v>
      </c>
      <c r="J1218" s="8" t="s">
        <v>37</v>
      </c>
      <c r="K1218" s="13" t="str">
        <f t="shared" si="56"/>
        <v>Saturday</v>
      </c>
      <c r="L1218" s="13">
        <f>YEAR(retail_store_sales!$N1218)</f>
        <v>2024</v>
      </c>
      <c r="M1218" s="13" t="str">
        <f t="shared" ref="M1218:M1281" si="58">TEXT(N1218,"mmmm")</f>
        <v>April</v>
      </c>
      <c r="N1218" s="14">
        <v>45402</v>
      </c>
      <c r="O1218" s="8" t="b">
        <v>1</v>
      </c>
    </row>
    <row r="1219" spans="1:15" x14ac:dyDescent="0.3">
      <c r="A1219" s="15" t="s">
        <v>4949</v>
      </c>
      <c r="B1219" s="15" t="s">
        <v>83</v>
      </c>
      <c r="C1219" s="15" t="s">
        <v>129</v>
      </c>
      <c r="D1219" s="15" t="s">
        <v>292</v>
      </c>
      <c r="E1219" s="16">
        <f>retail_store_sales!$H1219/retail_store_sales!$F1219</f>
        <v>12.5</v>
      </c>
      <c r="F1219" s="17">
        <v>10</v>
      </c>
      <c r="G1219" s="18">
        <f t="shared" si="57"/>
        <v>12.5</v>
      </c>
      <c r="H1219" s="19">
        <v>125</v>
      </c>
      <c r="I1219" s="15" t="s">
        <v>24</v>
      </c>
      <c r="J1219" s="15" t="s">
        <v>15</v>
      </c>
      <c r="K1219" s="13" t="str">
        <f t="shared" ref="K1219:K1282" si="59">TEXT(N1219, "dddd")</f>
        <v>Monday</v>
      </c>
      <c r="L1219" s="20">
        <f>YEAR(retail_store_sales!$N1219)</f>
        <v>2024</v>
      </c>
      <c r="M1219" s="20" t="str">
        <f t="shared" si="58"/>
        <v>February</v>
      </c>
      <c r="N1219" s="21">
        <v>45341</v>
      </c>
      <c r="O1219" s="15" t="b">
        <v>0</v>
      </c>
    </row>
    <row r="1220" spans="1:15" x14ac:dyDescent="0.3">
      <c r="A1220" s="8" t="s">
        <v>9636</v>
      </c>
      <c r="B1220" s="8" t="s">
        <v>30</v>
      </c>
      <c r="C1220" s="8" t="s">
        <v>129</v>
      </c>
      <c r="D1220" s="8" t="s">
        <v>148</v>
      </c>
      <c r="E1220" s="9">
        <f>retail_store_sales!$H1220/retail_store_sales!$F1220</f>
        <v>26</v>
      </c>
      <c r="F1220" s="10">
        <v>9</v>
      </c>
      <c r="G1220" s="11">
        <f t="shared" si="57"/>
        <v>26</v>
      </c>
      <c r="H1220" s="12">
        <v>234</v>
      </c>
      <c r="I1220" s="8" t="s">
        <v>24</v>
      </c>
      <c r="J1220" s="8" t="s">
        <v>37</v>
      </c>
      <c r="K1220" s="13" t="str">
        <f t="shared" si="59"/>
        <v>Monday</v>
      </c>
      <c r="L1220" s="13">
        <f>YEAR(retail_store_sales!$N1220)</f>
        <v>2023</v>
      </c>
      <c r="M1220" s="13" t="str">
        <f t="shared" si="58"/>
        <v>April</v>
      </c>
      <c r="N1220" s="14">
        <v>45040</v>
      </c>
      <c r="O1220" s="8" t="b">
        <v>0</v>
      </c>
    </row>
    <row r="1221" spans="1:15" x14ac:dyDescent="0.3">
      <c r="A1221" s="15" t="s">
        <v>9737</v>
      </c>
      <c r="B1221" s="15" t="s">
        <v>21</v>
      </c>
      <c r="C1221" s="15" t="s">
        <v>129</v>
      </c>
      <c r="D1221" s="15" t="s">
        <v>290</v>
      </c>
      <c r="E1221" s="16">
        <f>retail_store_sales!$H1221/retail_store_sales!$F1221</f>
        <v>23</v>
      </c>
      <c r="F1221" s="17">
        <v>4</v>
      </c>
      <c r="G1221" s="18">
        <f t="shared" si="57"/>
        <v>23</v>
      </c>
      <c r="H1221" s="19">
        <v>92</v>
      </c>
      <c r="I1221" s="15" t="s">
        <v>24</v>
      </c>
      <c r="J1221" s="15" t="s">
        <v>37</v>
      </c>
      <c r="K1221" s="13" t="str">
        <f t="shared" si="59"/>
        <v>Wednesday</v>
      </c>
      <c r="L1221" s="20">
        <f>YEAR(retail_store_sales!$N1221)</f>
        <v>2022</v>
      </c>
      <c r="M1221" s="20" t="str">
        <f t="shared" si="58"/>
        <v>April</v>
      </c>
      <c r="N1221" s="21">
        <v>44671</v>
      </c>
      <c r="O1221" s="15" t="s">
        <v>12824</v>
      </c>
    </row>
    <row r="1222" spans="1:15" x14ac:dyDescent="0.3">
      <c r="A1222" s="8" t="s">
        <v>10308</v>
      </c>
      <c r="B1222" s="8" t="s">
        <v>76</v>
      </c>
      <c r="C1222" s="8" t="s">
        <v>40</v>
      </c>
      <c r="D1222" s="8" t="s">
        <v>86</v>
      </c>
      <c r="E1222" s="9">
        <f>retail_store_sales!$H1222/retail_store_sales!$F1222</f>
        <v>41</v>
      </c>
      <c r="F1222" s="10">
        <v>2</v>
      </c>
      <c r="G1222" s="11">
        <f t="shared" si="57"/>
        <v>41</v>
      </c>
      <c r="H1222" s="12">
        <v>82</v>
      </c>
      <c r="I1222" s="8" t="s">
        <v>24</v>
      </c>
      <c r="J1222" s="8" t="s">
        <v>15</v>
      </c>
      <c r="K1222" s="13" t="str">
        <f t="shared" si="59"/>
        <v>Tuesday</v>
      </c>
      <c r="L1222" s="13">
        <f>YEAR(retail_store_sales!$N1222)</f>
        <v>2023</v>
      </c>
      <c r="M1222" s="13" t="str">
        <f t="shared" si="58"/>
        <v>November</v>
      </c>
      <c r="N1222" s="14">
        <v>45244</v>
      </c>
      <c r="O1222" s="8" t="s">
        <v>12824</v>
      </c>
    </row>
    <row r="1223" spans="1:15" x14ac:dyDescent="0.3">
      <c r="A1223" s="15" t="s">
        <v>5330</v>
      </c>
      <c r="B1223" s="15" t="s">
        <v>99</v>
      </c>
      <c r="C1223" s="15" t="s">
        <v>27</v>
      </c>
      <c r="D1223" s="15" t="s">
        <v>675</v>
      </c>
      <c r="E1223" s="16">
        <f>retail_store_sales!$H1223/retail_store_sales!$F1223</f>
        <v>39.5</v>
      </c>
      <c r="F1223" s="17">
        <v>9</v>
      </c>
      <c r="G1223" s="18">
        <f t="shared" si="57"/>
        <v>39.5</v>
      </c>
      <c r="H1223" s="19">
        <v>355.5</v>
      </c>
      <c r="I1223" s="15" t="s">
        <v>24</v>
      </c>
      <c r="J1223" s="15" t="s">
        <v>37</v>
      </c>
      <c r="K1223" s="13" t="str">
        <f t="shared" si="59"/>
        <v>Monday</v>
      </c>
      <c r="L1223" s="20">
        <f>YEAR(retail_store_sales!$N1223)</f>
        <v>2022</v>
      </c>
      <c r="M1223" s="20" t="str">
        <f t="shared" si="58"/>
        <v>July</v>
      </c>
      <c r="N1223" s="21">
        <v>44746</v>
      </c>
      <c r="O1223" s="15" t="b">
        <v>1</v>
      </c>
    </row>
    <row r="1224" spans="1:15" x14ac:dyDescent="0.3">
      <c r="A1224" s="8" t="s">
        <v>9757</v>
      </c>
      <c r="B1224" s="8" t="s">
        <v>115</v>
      </c>
      <c r="C1224" s="8" t="s">
        <v>31</v>
      </c>
      <c r="D1224" s="8" t="s">
        <v>202</v>
      </c>
      <c r="E1224" s="9">
        <f>retail_store_sales!$H1224/retail_store_sales!$F1224</f>
        <v>9.5</v>
      </c>
      <c r="F1224" s="10">
        <v>10</v>
      </c>
      <c r="G1224" s="11">
        <f t="shared" si="57"/>
        <v>9.5</v>
      </c>
      <c r="H1224" s="12">
        <v>95</v>
      </c>
      <c r="I1224" s="8" t="s">
        <v>14</v>
      </c>
      <c r="J1224" s="8" t="s">
        <v>15</v>
      </c>
      <c r="K1224" s="13" t="str">
        <f t="shared" si="59"/>
        <v>Wednesday</v>
      </c>
      <c r="L1224" s="13">
        <f>YEAR(retail_store_sales!$N1224)</f>
        <v>2022</v>
      </c>
      <c r="M1224" s="13" t="str">
        <f t="shared" si="58"/>
        <v>July</v>
      </c>
      <c r="N1224" s="14">
        <v>44762</v>
      </c>
      <c r="O1224" s="8" t="b">
        <v>0</v>
      </c>
    </row>
    <row r="1225" spans="1:15" x14ac:dyDescent="0.3">
      <c r="A1225" s="15" t="s">
        <v>9005</v>
      </c>
      <c r="B1225" s="15" t="s">
        <v>88</v>
      </c>
      <c r="C1225" s="15" t="s">
        <v>12</v>
      </c>
      <c r="D1225" s="15" t="s">
        <v>371</v>
      </c>
      <c r="E1225" s="16">
        <f>retail_store_sales!$H1225/retail_store_sales!$F1225</f>
        <v>23</v>
      </c>
      <c r="F1225" s="17">
        <v>6</v>
      </c>
      <c r="G1225" s="18">
        <f t="shared" si="57"/>
        <v>23</v>
      </c>
      <c r="H1225" s="19">
        <v>138</v>
      </c>
      <c r="I1225" s="15" t="s">
        <v>14</v>
      </c>
      <c r="J1225" s="15" t="s">
        <v>37</v>
      </c>
      <c r="K1225" s="13" t="str">
        <f t="shared" si="59"/>
        <v>Saturday</v>
      </c>
      <c r="L1225" s="20">
        <f>YEAR(retail_store_sales!$N1225)</f>
        <v>2022</v>
      </c>
      <c r="M1225" s="20" t="str">
        <f t="shared" si="58"/>
        <v>October</v>
      </c>
      <c r="N1225" s="21">
        <v>44835</v>
      </c>
      <c r="O1225" s="15" t="s">
        <v>12824</v>
      </c>
    </row>
    <row r="1226" spans="1:15" x14ac:dyDescent="0.3">
      <c r="A1226" s="8" t="s">
        <v>2231</v>
      </c>
      <c r="B1226" s="8" t="s">
        <v>54</v>
      </c>
      <c r="C1226" s="8" t="s">
        <v>31</v>
      </c>
      <c r="D1226" s="8" t="s">
        <v>127</v>
      </c>
      <c r="E1226" s="9">
        <f>retail_store_sales!$H1226/retail_store_sales!$F1226</f>
        <v>21.5</v>
      </c>
      <c r="F1226" s="10">
        <v>6</v>
      </c>
      <c r="G1226" s="11">
        <f t="shared" si="57"/>
        <v>21.5</v>
      </c>
      <c r="H1226" s="12">
        <v>129</v>
      </c>
      <c r="I1226" s="8" t="s">
        <v>24</v>
      </c>
      <c r="J1226" s="8" t="s">
        <v>37</v>
      </c>
      <c r="K1226" s="13" t="str">
        <f t="shared" si="59"/>
        <v>Tuesday</v>
      </c>
      <c r="L1226" s="13">
        <f>YEAR(retail_store_sales!$N1226)</f>
        <v>2022</v>
      </c>
      <c r="M1226" s="13" t="str">
        <f t="shared" si="58"/>
        <v>March</v>
      </c>
      <c r="N1226" s="14">
        <v>44642</v>
      </c>
      <c r="O1226" s="8" t="b">
        <v>0</v>
      </c>
    </row>
    <row r="1227" spans="1:15" x14ac:dyDescent="0.3">
      <c r="A1227" s="15" t="s">
        <v>4108</v>
      </c>
      <c r="B1227" s="15" t="s">
        <v>30</v>
      </c>
      <c r="C1227" s="15" t="s">
        <v>65</v>
      </c>
      <c r="D1227" s="15" t="s">
        <v>954</v>
      </c>
      <c r="E1227" s="16">
        <f>retail_store_sales!$H1227/retail_store_sales!$F1227</f>
        <v>30.5</v>
      </c>
      <c r="F1227" s="17">
        <v>5</v>
      </c>
      <c r="G1227" s="18">
        <f t="shared" si="57"/>
        <v>30.5</v>
      </c>
      <c r="H1227" s="19">
        <v>152.5</v>
      </c>
      <c r="I1227" s="15" t="s">
        <v>47</v>
      </c>
      <c r="J1227" s="15" t="s">
        <v>37</v>
      </c>
      <c r="K1227" s="13" t="str">
        <f t="shared" si="59"/>
        <v>Tuesday</v>
      </c>
      <c r="L1227" s="20">
        <f>YEAR(retail_store_sales!$N1227)</f>
        <v>2023</v>
      </c>
      <c r="M1227" s="20" t="str">
        <f t="shared" si="58"/>
        <v>August</v>
      </c>
      <c r="N1227" s="21">
        <v>45167</v>
      </c>
      <c r="O1227" s="15" t="b">
        <v>0</v>
      </c>
    </row>
    <row r="1228" spans="1:15" x14ac:dyDescent="0.3">
      <c r="A1228" s="8" t="s">
        <v>2193</v>
      </c>
      <c r="B1228" s="8" t="s">
        <v>68</v>
      </c>
      <c r="C1228" s="8" t="s">
        <v>40</v>
      </c>
      <c r="D1228" s="8" t="s">
        <v>86</v>
      </c>
      <c r="E1228" s="9">
        <f>retail_store_sales!$H1228/retail_store_sales!$F1228</f>
        <v>41</v>
      </c>
      <c r="F1228" s="10">
        <v>10</v>
      </c>
      <c r="G1228" s="11">
        <f t="shared" si="57"/>
        <v>41</v>
      </c>
      <c r="H1228" s="12">
        <v>410</v>
      </c>
      <c r="I1228" s="8" t="s">
        <v>14</v>
      </c>
      <c r="J1228" s="8" t="s">
        <v>15</v>
      </c>
      <c r="K1228" s="13" t="str">
        <f t="shared" si="59"/>
        <v>Wednesday</v>
      </c>
      <c r="L1228" s="13">
        <f>YEAR(retail_store_sales!$N1228)</f>
        <v>2022</v>
      </c>
      <c r="M1228" s="13" t="str">
        <f t="shared" si="58"/>
        <v>January</v>
      </c>
      <c r="N1228" s="14">
        <v>44580</v>
      </c>
      <c r="O1228" s="8" t="b">
        <v>1</v>
      </c>
    </row>
    <row r="1229" spans="1:15" x14ac:dyDescent="0.3">
      <c r="A1229" s="15" t="s">
        <v>1263</v>
      </c>
      <c r="B1229" s="15" t="s">
        <v>83</v>
      </c>
      <c r="C1229" s="15" t="s">
        <v>129</v>
      </c>
      <c r="D1229" s="15" t="s">
        <v>319</v>
      </c>
      <c r="E1229" s="16">
        <f>retail_store_sales!$H1229/retail_store_sales!$F1229</f>
        <v>24.5</v>
      </c>
      <c r="F1229" s="17">
        <v>8</v>
      </c>
      <c r="G1229" s="18">
        <f t="shared" si="57"/>
        <v>24.5</v>
      </c>
      <c r="H1229" s="19">
        <v>196</v>
      </c>
      <c r="I1229" s="15" t="s">
        <v>47</v>
      </c>
      <c r="J1229" s="15" t="s">
        <v>37</v>
      </c>
      <c r="K1229" s="13" t="str">
        <f t="shared" si="59"/>
        <v>Wednesday</v>
      </c>
      <c r="L1229" s="20">
        <f>YEAR(retail_store_sales!$N1229)</f>
        <v>2022</v>
      </c>
      <c r="M1229" s="20" t="str">
        <f t="shared" si="58"/>
        <v>November</v>
      </c>
      <c r="N1229" s="21">
        <v>44895</v>
      </c>
      <c r="O1229" s="15" t="b">
        <v>1</v>
      </c>
    </row>
    <row r="1230" spans="1:15" x14ac:dyDescent="0.3">
      <c r="A1230" s="8" t="s">
        <v>3620</v>
      </c>
      <c r="B1230" s="8" t="s">
        <v>79</v>
      </c>
      <c r="C1230" s="8" t="s">
        <v>22</v>
      </c>
      <c r="D1230" s="8" t="s">
        <v>1164</v>
      </c>
      <c r="E1230" s="9">
        <f>retail_store_sales!$H1230/retail_store_sales!$F1230</f>
        <v>9.5</v>
      </c>
      <c r="F1230" s="10">
        <v>10</v>
      </c>
      <c r="G1230" s="11">
        <f t="shared" si="57"/>
        <v>9.5</v>
      </c>
      <c r="H1230" s="12">
        <v>95</v>
      </c>
      <c r="I1230" s="8" t="s">
        <v>14</v>
      </c>
      <c r="J1230" s="8" t="s">
        <v>37</v>
      </c>
      <c r="K1230" s="13" t="str">
        <f t="shared" si="59"/>
        <v>Friday</v>
      </c>
      <c r="L1230" s="13">
        <f>YEAR(retail_store_sales!$N1230)</f>
        <v>2023</v>
      </c>
      <c r="M1230" s="13" t="str">
        <f t="shared" si="58"/>
        <v>September</v>
      </c>
      <c r="N1230" s="14">
        <v>45170</v>
      </c>
      <c r="O1230" s="8" t="s">
        <v>12824</v>
      </c>
    </row>
    <row r="1231" spans="1:15" x14ac:dyDescent="0.3">
      <c r="A1231" s="15" t="s">
        <v>4105</v>
      </c>
      <c r="B1231" s="15" t="s">
        <v>83</v>
      </c>
      <c r="C1231" s="15" t="s">
        <v>22</v>
      </c>
      <c r="D1231" s="15" t="s">
        <v>3701</v>
      </c>
      <c r="E1231" s="16">
        <f>retail_store_sales!$H1231/retail_store_sales!$F1231</f>
        <v>17</v>
      </c>
      <c r="F1231" s="17">
        <v>8</v>
      </c>
      <c r="G1231" s="18">
        <f t="shared" si="57"/>
        <v>17</v>
      </c>
      <c r="H1231" s="19">
        <v>136</v>
      </c>
      <c r="I1231" s="15" t="s">
        <v>24</v>
      </c>
      <c r="J1231" s="15" t="s">
        <v>37</v>
      </c>
      <c r="K1231" s="13" t="str">
        <f t="shared" si="59"/>
        <v>Sunday</v>
      </c>
      <c r="L1231" s="20">
        <f>YEAR(retail_store_sales!$N1231)</f>
        <v>2024</v>
      </c>
      <c r="M1231" s="20" t="str">
        <f t="shared" si="58"/>
        <v>August</v>
      </c>
      <c r="N1231" s="21">
        <v>45529</v>
      </c>
      <c r="O1231" s="15" t="b">
        <v>0</v>
      </c>
    </row>
    <row r="1232" spans="1:15" x14ac:dyDescent="0.3">
      <c r="A1232" s="8" t="s">
        <v>12570</v>
      </c>
      <c r="B1232" s="8" t="s">
        <v>88</v>
      </c>
      <c r="C1232" s="8" t="s">
        <v>65</v>
      </c>
      <c r="D1232" s="8" t="s">
        <v>100</v>
      </c>
      <c r="E1232" s="9">
        <f>retail_store_sales!$H1232/retail_store_sales!$F1232</f>
        <v>35</v>
      </c>
      <c r="F1232" s="10">
        <v>3</v>
      </c>
      <c r="G1232" s="11">
        <f t="shared" si="57"/>
        <v>35</v>
      </c>
      <c r="H1232" s="12">
        <v>105</v>
      </c>
      <c r="I1232" s="8" t="s">
        <v>47</v>
      </c>
      <c r="J1232" s="8" t="s">
        <v>15</v>
      </c>
      <c r="K1232" s="13" t="str">
        <f t="shared" si="59"/>
        <v>Wednesday</v>
      </c>
      <c r="L1232" s="13">
        <f>YEAR(retail_store_sales!$N1232)</f>
        <v>2024</v>
      </c>
      <c r="M1232" s="13" t="str">
        <f t="shared" si="58"/>
        <v>March</v>
      </c>
      <c r="N1232" s="14">
        <v>45378</v>
      </c>
      <c r="O1232" s="8" t="b">
        <v>1</v>
      </c>
    </row>
    <row r="1233" spans="1:15" x14ac:dyDescent="0.3">
      <c r="A1233" s="15" t="s">
        <v>10260</v>
      </c>
      <c r="B1233" s="15" t="s">
        <v>68</v>
      </c>
      <c r="C1233" s="15" t="s">
        <v>129</v>
      </c>
      <c r="D1233" s="15" t="s">
        <v>130</v>
      </c>
      <c r="E1233" s="16">
        <f>retail_store_sales!$H1233/retail_store_sales!$F1233</f>
        <v>27.5</v>
      </c>
      <c r="F1233" s="17">
        <v>3</v>
      </c>
      <c r="G1233" s="18">
        <f t="shared" si="57"/>
        <v>27.5</v>
      </c>
      <c r="H1233" s="19">
        <v>82.5</v>
      </c>
      <c r="I1233" s="15" t="s">
        <v>47</v>
      </c>
      <c r="J1233" s="15" t="s">
        <v>37</v>
      </c>
      <c r="K1233" s="13" t="str">
        <f t="shared" si="59"/>
        <v>Thursday</v>
      </c>
      <c r="L1233" s="20">
        <f>YEAR(retail_store_sales!$N1233)</f>
        <v>2023</v>
      </c>
      <c r="M1233" s="20" t="str">
        <f t="shared" si="58"/>
        <v>February</v>
      </c>
      <c r="N1233" s="21">
        <v>44980</v>
      </c>
      <c r="O1233" s="15" t="b">
        <v>0</v>
      </c>
    </row>
    <row r="1234" spans="1:15" x14ac:dyDescent="0.3">
      <c r="A1234" s="8" t="s">
        <v>5402</v>
      </c>
      <c r="B1234" s="8" t="s">
        <v>88</v>
      </c>
      <c r="C1234" s="8" t="s">
        <v>40</v>
      </c>
      <c r="D1234" s="8" t="s">
        <v>12823</v>
      </c>
      <c r="E1234" s="9">
        <v>0</v>
      </c>
      <c r="F1234" s="10">
        <v>0</v>
      </c>
      <c r="G1234" s="11">
        <f t="shared" si="57"/>
        <v>0</v>
      </c>
      <c r="H1234" s="12">
        <v>0</v>
      </c>
      <c r="I1234" s="8" t="s">
        <v>24</v>
      </c>
      <c r="J1234" s="8" t="s">
        <v>37</v>
      </c>
      <c r="K1234" s="13" t="str">
        <f t="shared" si="59"/>
        <v>Friday</v>
      </c>
      <c r="L1234" s="13">
        <f>YEAR(retail_store_sales!$N1234)</f>
        <v>2024</v>
      </c>
      <c r="M1234" s="13" t="str">
        <f t="shared" si="58"/>
        <v>March</v>
      </c>
      <c r="N1234" s="14">
        <v>45366</v>
      </c>
      <c r="O1234" s="8" t="b">
        <v>1</v>
      </c>
    </row>
    <row r="1235" spans="1:15" x14ac:dyDescent="0.3">
      <c r="A1235" s="15" t="s">
        <v>7572</v>
      </c>
      <c r="B1235" s="15" t="s">
        <v>79</v>
      </c>
      <c r="C1235" s="15" t="s">
        <v>129</v>
      </c>
      <c r="D1235" s="15" t="s">
        <v>515</v>
      </c>
      <c r="E1235" s="16">
        <f>retail_store_sales!$H1235/retail_store_sales!$F1235</f>
        <v>29</v>
      </c>
      <c r="F1235" s="17">
        <v>2</v>
      </c>
      <c r="G1235" s="18">
        <f t="shared" si="57"/>
        <v>29</v>
      </c>
      <c r="H1235" s="19">
        <v>58</v>
      </c>
      <c r="I1235" s="15" t="s">
        <v>24</v>
      </c>
      <c r="J1235" s="15" t="s">
        <v>37</v>
      </c>
      <c r="K1235" s="13" t="str">
        <f t="shared" si="59"/>
        <v>Sunday</v>
      </c>
      <c r="L1235" s="20">
        <f>YEAR(retail_store_sales!$N1235)</f>
        <v>2022</v>
      </c>
      <c r="M1235" s="20" t="str">
        <f t="shared" si="58"/>
        <v>August</v>
      </c>
      <c r="N1235" s="21">
        <v>44794</v>
      </c>
      <c r="O1235" s="15" t="s">
        <v>12824</v>
      </c>
    </row>
    <row r="1236" spans="1:15" x14ac:dyDescent="0.3">
      <c r="A1236" s="8" t="s">
        <v>765</v>
      </c>
      <c r="B1236" s="8" t="s">
        <v>88</v>
      </c>
      <c r="C1236" s="8" t="s">
        <v>129</v>
      </c>
      <c r="D1236" s="8" t="s">
        <v>239</v>
      </c>
      <c r="E1236" s="9">
        <f>retail_store_sales!$H1236/retail_store_sales!$F1236</f>
        <v>35</v>
      </c>
      <c r="F1236" s="10">
        <v>8</v>
      </c>
      <c r="G1236" s="11">
        <f t="shared" si="57"/>
        <v>35</v>
      </c>
      <c r="H1236" s="12">
        <v>280</v>
      </c>
      <c r="I1236" s="8" t="s">
        <v>24</v>
      </c>
      <c r="J1236" s="8" t="s">
        <v>15</v>
      </c>
      <c r="K1236" s="13" t="str">
        <f t="shared" si="59"/>
        <v>Tuesday</v>
      </c>
      <c r="L1236" s="13">
        <f>YEAR(retail_store_sales!$N1236)</f>
        <v>2024</v>
      </c>
      <c r="M1236" s="13" t="str">
        <f t="shared" si="58"/>
        <v>December</v>
      </c>
      <c r="N1236" s="14">
        <v>45636</v>
      </c>
      <c r="O1236" s="8" t="s">
        <v>12824</v>
      </c>
    </row>
    <row r="1237" spans="1:15" x14ac:dyDescent="0.3">
      <c r="A1237" s="15" t="s">
        <v>7830</v>
      </c>
      <c r="B1237" s="15" t="s">
        <v>11</v>
      </c>
      <c r="C1237" s="15" t="s">
        <v>31</v>
      </c>
      <c r="D1237" s="15" t="s">
        <v>52</v>
      </c>
      <c r="E1237" s="16">
        <f>retail_store_sales!$H1237/retail_store_sales!$F1237</f>
        <v>6.5</v>
      </c>
      <c r="F1237" s="17">
        <v>4</v>
      </c>
      <c r="G1237" s="18">
        <f t="shared" si="57"/>
        <v>6.5</v>
      </c>
      <c r="H1237" s="19">
        <v>26</v>
      </c>
      <c r="I1237" s="15" t="s">
        <v>24</v>
      </c>
      <c r="J1237" s="15" t="s">
        <v>15</v>
      </c>
      <c r="K1237" s="13" t="str">
        <f t="shared" si="59"/>
        <v>Thursday</v>
      </c>
      <c r="L1237" s="20">
        <f>YEAR(retail_store_sales!$N1237)</f>
        <v>2024</v>
      </c>
      <c r="M1237" s="20" t="str">
        <f t="shared" si="58"/>
        <v>August</v>
      </c>
      <c r="N1237" s="21">
        <v>45526</v>
      </c>
      <c r="O1237" s="15" t="s">
        <v>12824</v>
      </c>
    </row>
    <row r="1238" spans="1:15" x14ac:dyDescent="0.3">
      <c r="A1238" s="8" t="s">
        <v>3337</v>
      </c>
      <c r="B1238" s="8" t="s">
        <v>122</v>
      </c>
      <c r="C1238" s="8" t="s">
        <v>129</v>
      </c>
      <c r="D1238" s="8" t="s">
        <v>325</v>
      </c>
      <c r="E1238" s="9">
        <f>retail_store_sales!$H1238/retail_store_sales!$F1238</f>
        <v>30.5</v>
      </c>
      <c r="F1238" s="10">
        <v>6</v>
      </c>
      <c r="G1238" s="11">
        <f t="shared" si="57"/>
        <v>30.5</v>
      </c>
      <c r="H1238" s="12">
        <v>183</v>
      </c>
      <c r="I1238" s="8" t="s">
        <v>24</v>
      </c>
      <c r="J1238" s="8" t="s">
        <v>37</v>
      </c>
      <c r="K1238" s="13" t="str">
        <f t="shared" si="59"/>
        <v>Friday</v>
      </c>
      <c r="L1238" s="13">
        <f>YEAR(retail_store_sales!$N1238)</f>
        <v>2024</v>
      </c>
      <c r="M1238" s="13" t="str">
        <f t="shared" si="58"/>
        <v>January</v>
      </c>
      <c r="N1238" s="14">
        <v>45310</v>
      </c>
      <c r="O1238" s="8" t="s">
        <v>12824</v>
      </c>
    </row>
    <row r="1239" spans="1:15" x14ac:dyDescent="0.3">
      <c r="A1239" s="15" t="s">
        <v>8607</v>
      </c>
      <c r="B1239" s="15" t="s">
        <v>11</v>
      </c>
      <c r="C1239" s="15" t="s">
        <v>31</v>
      </c>
      <c r="D1239" s="15" t="s">
        <v>408</v>
      </c>
      <c r="E1239" s="16">
        <f>retail_store_sales!$H1239/retail_store_sales!$F1239</f>
        <v>11</v>
      </c>
      <c r="F1239" s="17">
        <v>5</v>
      </c>
      <c r="G1239" s="18">
        <f t="shared" si="57"/>
        <v>11</v>
      </c>
      <c r="H1239" s="19">
        <v>55</v>
      </c>
      <c r="I1239" s="15" t="s">
        <v>47</v>
      </c>
      <c r="J1239" s="15" t="s">
        <v>15</v>
      </c>
      <c r="K1239" s="13" t="str">
        <f t="shared" si="59"/>
        <v>Wednesday</v>
      </c>
      <c r="L1239" s="20">
        <f>YEAR(retail_store_sales!$N1239)</f>
        <v>2023</v>
      </c>
      <c r="M1239" s="20" t="str">
        <f t="shared" si="58"/>
        <v>November</v>
      </c>
      <c r="N1239" s="21">
        <v>45231</v>
      </c>
      <c r="O1239" s="15" t="b">
        <v>0</v>
      </c>
    </row>
    <row r="1240" spans="1:15" x14ac:dyDescent="0.3">
      <c r="A1240" s="8" t="s">
        <v>4413</v>
      </c>
      <c r="B1240" s="8" t="s">
        <v>35</v>
      </c>
      <c r="C1240" s="8" t="s">
        <v>22</v>
      </c>
      <c r="D1240" s="8" t="s">
        <v>216</v>
      </c>
      <c r="E1240" s="9">
        <f>retail_store_sales!$H1240/retail_store_sales!$F1240</f>
        <v>35</v>
      </c>
      <c r="F1240" s="10">
        <v>5</v>
      </c>
      <c r="G1240" s="11">
        <f t="shared" si="57"/>
        <v>35</v>
      </c>
      <c r="H1240" s="12">
        <v>175</v>
      </c>
      <c r="I1240" s="8" t="s">
        <v>14</v>
      </c>
      <c r="J1240" s="8" t="s">
        <v>37</v>
      </c>
      <c r="K1240" s="13" t="str">
        <f t="shared" si="59"/>
        <v>Wednesday</v>
      </c>
      <c r="L1240" s="13">
        <f>YEAR(retail_store_sales!$N1240)</f>
        <v>2023</v>
      </c>
      <c r="M1240" s="13" t="str">
        <f t="shared" si="58"/>
        <v>October</v>
      </c>
      <c r="N1240" s="14">
        <v>45224</v>
      </c>
      <c r="O1240" s="8" t="b">
        <v>1</v>
      </c>
    </row>
    <row r="1241" spans="1:15" x14ac:dyDescent="0.3">
      <c r="A1241" s="15" t="s">
        <v>9823</v>
      </c>
      <c r="B1241" s="15" t="s">
        <v>39</v>
      </c>
      <c r="C1241" s="15" t="s">
        <v>129</v>
      </c>
      <c r="D1241" s="15" t="s">
        <v>148</v>
      </c>
      <c r="E1241" s="16">
        <f>retail_store_sales!$H1241/retail_store_sales!$F1241</f>
        <v>26</v>
      </c>
      <c r="F1241" s="17">
        <v>8</v>
      </c>
      <c r="G1241" s="18">
        <f t="shared" si="57"/>
        <v>26</v>
      </c>
      <c r="H1241" s="19">
        <v>208</v>
      </c>
      <c r="I1241" s="15" t="s">
        <v>14</v>
      </c>
      <c r="J1241" s="15" t="s">
        <v>37</v>
      </c>
      <c r="K1241" s="13" t="str">
        <f t="shared" si="59"/>
        <v>Monday</v>
      </c>
      <c r="L1241" s="20">
        <f>YEAR(retail_store_sales!$N1241)</f>
        <v>2024</v>
      </c>
      <c r="M1241" s="20" t="str">
        <f t="shared" si="58"/>
        <v>December</v>
      </c>
      <c r="N1241" s="21">
        <v>45642</v>
      </c>
      <c r="O1241" s="15" t="b">
        <v>0</v>
      </c>
    </row>
    <row r="1242" spans="1:15" x14ac:dyDescent="0.3">
      <c r="A1242" s="8" t="s">
        <v>5182</v>
      </c>
      <c r="B1242" s="8" t="s">
        <v>21</v>
      </c>
      <c r="C1242" s="8" t="s">
        <v>31</v>
      </c>
      <c r="D1242" s="8" t="s">
        <v>1317</v>
      </c>
      <c r="E1242" s="9">
        <f>retail_store_sales!$H1242/retail_store_sales!$F1242</f>
        <v>35</v>
      </c>
      <c r="F1242" s="10">
        <v>10</v>
      </c>
      <c r="G1242" s="11">
        <f t="shared" si="57"/>
        <v>35</v>
      </c>
      <c r="H1242" s="12">
        <v>350</v>
      </c>
      <c r="I1242" s="8" t="s">
        <v>24</v>
      </c>
      <c r="J1242" s="8" t="s">
        <v>15</v>
      </c>
      <c r="K1242" s="13" t="str">
        <f t="shared" si="59"/>
        <v>Sunday</v>
      </c>
      <c r="L1242" s="13">
        <f>YEAR(retail_store_sales!$N1242)</f>
        <v>2023</v>
      </c>
      <c r="M1242" s="13" t="str">
        <f t="shared" si="58"/>
        <v>July</v>
      </c>
      <c r="N1242" s="14">
        <v>45137</v>
      </c>
      <c r="O1242" s="8" t="s">
        <v>12824</v>
      </c>
    </row>
    <row r="1243" spans="1:15" x14ac:dyDescent="0.3">
      <c r="A1243" s="15" t="s">
        <v>6221</v>
      </c>
      <c r="B1243" s="15" t="s">
        <v>79</v>
      </c>
      <c r="C1243" s="15" t="s">
        <v>65</v>
      </c>
      <c r="D1243" s="15" t="s">
        <v>463</v>
      </c>
      <c r="E1243" s="16">
        <f>retail_store_sales!$H1243/retail_store_sales!$F1243</f>
        <v>11</v>
      </c>
      <c r="F1243" s="17">
        <v>9</v>
      </c>
      <c r="G1243" s="18">
        <f t="shared" si="57"/>
        <v>11</v>
      </c>
      <c r="H1243" s="19">
        <v>99</v>
      </c>
      <c r="I1243" s="15" t="s">
        <v>47</v>
      </c>
      <c r="J1243" s="15" t="s">
        <v>15</v>
      </c>
      <c r="K1243" s="13" t="str">
        <f t="shared" si="59"/>
        <v>Tuesday</v>
      </c>
      <c r="L1243" s="20">
        <f>YEAR(retail_store_sales!$N1243)</f>
        <v>2024</v>
      </c>
      <c r="M1243" s="20" t="str">
        <f t="shared" si="58"/>
        <v>April</v>
      </c>
      <c r="N1243" s="21">
        <v>45384</v>
      </c>
      <c r="O1243" s="15" t="b">
        <v>0</v>
      </c>
    </row>
    <row r="1244" spans="1:15" x14ac:dyDescent="0.3">
      <c r="A1244" s="8" t="s">
        <v>10852</v>
      </c>
      <c r="B1244" s="8" t="s">
        <v>26</v>
      </c>
      <c r="C1244" s="8" t="s">
        <v>18</v>
      </c>
      <c r="D1244" s="8" t="s">
        <v>539</v>
      </c>
      <c r="E1244" s="9">
        <f>retail_store_sales!$H1244/retail_store_sales!$F1244</f>
        <v>23</v>
      </c>
      <c r="F1244" s="10">
        <v>5</v>
      </c>
      <c r="G1244" s="11">
        <f t="shared" si="57"/>
        <v>23</v>
      </c>
      <c r="H1244" s="12">
        <v>115</v>
      </c>
      <c r="I1244" s="8" t="s">
        <v>47</v>
      </c>
      <c r="J1244" s="8" t="s">
        <v>37</v>
      </c>
      <c r="K1244" s="13" t="str">
        <f t="shared" si="59"/>
        <v>Monday</v>
      </c>
      <c r="L1244" s="13">
        <f>YEAR(retail_store_sales!$N1244)</f>
        <v>2024</v>
      </c>
      <c r="M1244" s="13" t="str">
        <f t="shared" si="58"/>
        <v>July</v>
      </c>
      <c r="N1244" s="14">
        <v>45481</v>
      </c>
      <c r="O1244" s="8" t="b">
        <v>0</v>
      </c>
    </row>
    <row r="1245" spans="1:15" x14ac:dyDescent="0.3">
      <c r="A1245" s="15" t="s">
        <v>1430</v>
      </c>
      <c r="B1245" s="15" t="s">
        <v>73</v>
      </c>
      <c r="C1245" s="15" t="s">
        <v>65</v>
      </c>
      <c r="D1245" s="15" t="s">
        <v>12823</v>
      </c>
      <c r="E1245" s="16">
        <f>retail_store_sales!$H1245/retail_store_sales!$F1245</f>
        <v>33.5</v>
      </c>
      <c r="F1245" s="17">
        <v>1</v>
      </c>
      <c r="G1245" s="18">
        <f t="shared" si="57"/>
        <v>33.5</v>
      </c>
      <c r="H1245" s="19">
        <v>33.5</v>
      </c>
      <c r="I1245" s="15" t="s">
        <v>14</v>
      </c>
      <c r="J1245" s="15" t="s">
        <v>37</v>
      </c>
      <c r="K1245" s="13" t="str">
        <f t="shared" si="59"/>
        <v>Friday</v>
      </c>
      <c r="L1245" s="20">
        <f>YEAR(retail_store_sales!$N1245)</f>
        <v>2022</v>
      </c>
      <c r="M1245" s="20" t="str">
        <f t="shared" si="58"/>
        <v>April</v>
      </c>
      <c r="N1245" s="21">
        <v>44652</v>
      </c>
      <c r="O1245" s="15" t="b">
        <v>0</v>
      </c>
    </row>
    <row r="1246" spans="1:15" x14ac:dyDescent="0.3">
      <c r="A1246" s="8" t="s">
        <v>941</v>
      </c>
      <c r="B1246" s="8" t="s">
        <v>73</v>
      </c>
      <c r="C1246" s="8" t="s">
        <v>27</v>
      </c>
      <c r="D1246" s="8" t="s">
        <v>70</v>
      </c>
      <c r="E1246" s="9">
        <f>retail_store_sales!$H1246/retail_store_sales!$F1246</f>
        <v>14</v>
      </c>
      <c r="F1246" s="10">
        <v>1</v>
      </c>
      <c r="G1246" s="11">
        <f t="shared" si="57"/>
        <v>14</v>
      </c>
      <c r="H1246" s="12">
        <v>14</v>
      </c>
      <c r="I1246" s="8" t="s">
        <v>47</v>
      </c>
      <c r="J1246" s="8" t="s">
        <v>37</v>
      </c>
      <c r="K1246" s="13" t="str">
        <f t="shared" si="59"/>
        <v>Tuesday</v>
      </c>
      <c r="L1246" s="13">
        <f>YEAR(retail_store_sales!$N1246)</f>
        <v>2022</v>
      </c>
      <c r="M1246" s="13" t="str">
        <f t="shared" si="58"/>
        <v>August</v>
      </c>
      <c r="N1246" s="14">
        <v>44782</v>
      </c>
      <c r="O1246" s="8" t="s">
        <v>12824</v>
      </c>
    </row>
    <row r="1247" spans="1:15" x14ac:dyDescent="0.3">
      <c r="A1247" s="15" t="s">
        <v>6430</v>
      </c>
      <c r="B1247" s="15" t="s">
        <v>122</v>
      </c>
      <c r="C1247" s="15" t="s">
        <v>27</v>
      </c>
      <c r="D1247" s="15" t="s">
        <v>307</v>
      </c>
      <c r="E1247" s="16">
        <f>retail_store_sales!$H1247/retail_store_sales!$F1247</f>
        <v>6.5</v>
      </c>
      <c r="F1247" s="17">
        <v>3</v>
      </c>
      <c r="G1247" s="18">
        <f t="shared" si="57"/>
        <v>6.5</v>
      </c>
      <c r="H1247" s="19">
        <v>19.5</v>
      </c>
      <c r="I1247" s="15" t="s">
        <v>14</v>
      </c>
      <c r="J1247" s="15" t="s">
        <v>15</v>
      </c>
      <c r="K1247" s="13" t="str">
        <f t="shared" si="59"/>
        <v>Friday</v>
      </c>
      <c r="L1247" s="20">
        <f>YEAR(retail_store_sales!$N1247)</f>
        <v>2022</v>
      </c>
      <c r="M1247" s="20" t="str">
        <f t="shared" si="58"/>
        <v>June</v>
      </c>
      <c r="N1247" s="21">
        <v>44736</v>
      </c>
      <c r="O1247" s="15" t="b">
        <v>0</v>
      </c>
    </row>
    <row r="1248" spans="1:15" x14ac:dyDescent="0.3">
      <c r="A1248" s="8" t="s">
        <v>9639</v>
      </c>
      <c r="B1248" s="8" t="s">
        <v>99</v>
      </c>
      <c r="C1248" s="8" t="s">
        <v>65</v>
      </c>
      <c r="D1248" s="8" t="s">
        <v>66</v>
      </c>
      <c r="E1248" s="9">
        <f>retail_store_sales!$H1248/retail_store_sales!$F1248</f>
        <v>23</v>
      </c>
      <c r="F1248" s="10">
        <v>10</v>
      </c>
      <c r="G1248" s="11">
        <f t="shared" si="57"/>
        <v>23</v>
      </c>
      <c r="H1248" s="12">
        <v>230</v>
      </c>
      <c r="I1248" s="8" t="s">
        <v>14</v>
      </c>
      <c r="J1248" s="8" t="s">
        <v>37</v>
      </c>
      <c r="K1248" s="13" t="str">
        <f t="shared" si="59"/>
        <v>Wednesday</v>
      </c>
      <c r="L1248" s="13">
        <f>YEAR(retail_store_sales!$N1248)</f>
        <v>2024</v>
      </c>
      <c r="M1248" s="13" t="str">
        <f t="shared" si="58"/>
        <v>December</v>
      </c>
      <c r="N1248" s="14">
        <v>45630</v>
      </c>
      <c r="O1248" s="8" t="s">
        <v>12824</v>
      </c>
    </row>
    <row r="1249" spans="1:15" x14ac:dyDescent="0.3">
      <c r="A1249" s="15" t="s">
        <v>8690</v>
      </c>
      <c r="B1249" s="15" t="s">
        <v>11</v>
      </c>
      <c r="C1249" s="15" t="s">
        <v>40</v>
      </c>
      <c r="D1249" s="15" t="s">
        <v>294</v>
      </c>
      <c r="E1249" s="16">
        <f>retail_store_sales!$H1249/retail_store_sales!$F1249</f>
        <v>6.5</v>
      </c>
      <c r="F1249" s="17">
        <v>1</v>
      </c>
      <c r="G1249" s="18">
        <f t="shared" si="57"/>
        <v>6.5</v>
      </c>
      <c r="H1249" s="19">
        <v>6.5</v>
      </c>
      <c r="I1249" s="15" t="s">
        <v>47</v>
      </c>
      <c r="J1249" s="15" t="s">
        <v>15</v>
      </c>
      <c r="K1249" s="13" t="str">
        <f t="shared" si="59"/>
        <v>Friday</v>
      </c>
      <c r="L1249" s="20">
        <f>YEAR(retail_store_sales!$N1249)</f>
        <v>2022</v>
      </c>
      <c r="M1249" s="20" t="str">
        <f t="shared" si="58"/>
        <v>May</v>
      </c>
      <c r="N1249" s="21">
        <v>44708</v>
      </c>
      <c r="O1249" s="15" t="b">
        <v>1</v>
      </c>
    </row>
    <row r="1250" spans="1:15" x14ac:dyDescent="0.3">
      <c r="A1250" s="8" t="s">
        <v>2566</v>
      </c>
      <c r="B1250" s="8" t="s">
        <v>62</v>
      </c>
      <c r="C1250" s="8" t="s">
        <v>65</v>
      </c>
      <c r="D1250" s="8" t="s">
        <v>321</v>
      </c>
      <c r="E1250" s="9">
        <f>retail_store_sales!$H1250/retail_store_sales!$F1250</f>
        <v>32</v>
      </c>
      <c r="F1250" s="10">
        <v>10</v>
      </c>
      <c r="G1250" s="11">
        <f t="shared" si="57"/>
        <v>32</v>
      </c>
      <c r="H1250" s="12">
        <v>320</v>
      </c>
      <c r="I1250" s="8" t="s">
        <v>14</v>
      </c>
      <c r="J1250" s="8" t="s">
        <v>15</v>
      </c>
      <c r="K1250" s="13" t="str">
        <f t="shared" si="59"/>
        <v>Sunday</v>
      </c>
      <c r="L1250" s="13">
        <f>YEAR(retail_store_sales!$N1250)</f>
        <v>2024</v>
      </c>
      <c r="M1250" s="13" t="str">
        <f t="shared" si="58"/>
        <v>May</v>
      </c>
      <c r="N1250" s="14">
        <v>45431</v>
      </c>
      <c r="O1250" s="8" t="b">
        <v>1</v>
      </c>
    </row>
    <row r="1251" spans="1:15" x14ac:dyDescent="0.3">
      <c r="A1251" s="15" t="s">
        <v>7503</v>
      </c>
      <c r="B1251" s="15" t="s">
        <v>45</v>
      </c>
      <c r="C1251" s="15" t="s">
        <v>12</v>
      </c>
      <c r="D1251" s="15" t="s">
        <v>508</v>
      </c>
      <c r="E1251" s="16">
        <f>retail_store_sales!$H1251/retail_store_sales!$F1251</f>
        <v>17</v>
      </c>
      <c r="F1251" s="17">
        <v>8</v>
      </c>
      <c r="G1251" s="18">
        <f t="shared" si="57"/>
        <v>17</v>
      </c>
      <c r="H1251" s="19">
        <v>136</v>
      </c>
      <c r="I1251" s="15" t="s">
        <v>14</v>
      </c>
      <c r="J1251" s="15" t="s">
        <v>37</v>
      </c>
      <c r="K1251" s="13" t="str">
        <f t="shared" si="59"/>
        <v>Friday</v>
      </c>
      <c r="L1251" s="20">
        <f>YEAR(retail_store_sales!$N1251)</f>
        <v>2023</v>
      </c>
      <c r="M1251" s="20" t="str">
        <f t="shared" si="58"/>
        <v>September</v>
      </c>
      <c r="N1251" s="21">
        <v>45170</v>
      </c>
      <c r="O1251" s="15" t="b">
        <v>1</v>
      </c>
    </row>
    <row r="1252" spans="1:15" x14ac:dyDescent="0.3">
      <c r="A1252" s="8" t="s">
        <v>3113</v>
      </c>
      <c r="B1252" s="8" t="s">
        <v>83</v>
      </c>
      <c r="C1252" s="8" t="s">
        <v>22</v>
      </c>
      <c r="D1252" s="8" t="s">
        <v>382</v>
      </c>
      <c r="E1252" s="9">
        <f>retail_store_sales!$H1252/retail_store_sales!$F1252</f>
        <v>41</v>
      </c>
      <c r="F1252" s="10">
        <v>9</v>
      </c>
      <c r="G1252" s="11">
        <f t="shared" si="57"/>
        <v>41</v>
      </c>
      <c r="H1252" s="12">
        <v>369</v>
      </c>
      <c r="I1252" s="8" t="s">
        <v>24</v>
      </c>
      <c r="J1252" s="8" t="s">
        <v>37</v>
      </c>
      <c r="K1252" s="13" t="str">
        <f t="shared" si="59"/>
        <v>Sunday</v>
      </c>
      <c r="L1252" s="13">
        <f>YEAR(retail_store_sales!$N1252)</f>
        <v>2024</v>
      </c>
      <c r="M1252" s="13" t="str">
        <f t="shared" si="58"/>
        <v>March</v>
      </c>
      <c r="N1252" s="14">
        <v>45354</v>
      </c>
      <c r="O1252" s="8" t="b">
        <v>1</v>
      </c>
    </row>
    <row r="1253" spans="1:15" x14ac:dyDescent="0.3">
      <c r="A1253" s="15" t="s">
        <v>12745</v>
      </c>
      <c r="B1253" s="15" t="s">
        <v>64</v>
      </c>
      <c r="C1253" s="15" t="s">
        <v>40</v>
      </c>
      <c r="D1253" s="15" t="s">
        <v>452</v>
      </c>
      <c r="E1253" s="16">
        <f>retail_store_sales!$H1253/retail_store_sales!$F1253</f>
        <v>26</v>
      </c>
      <c r="F1253" s="17">
        <v>3</v>
      </c>
      <c r="G1253" s="18">
        <f t="shared" si="57"/>
        <v>26</v>
      </c>
      <c r="H1253" s="19">
        <v>78</v>
      </c>
      <c r="I1253" s="15" t="s">
        <v>14</v>
      </c>
      <c r="J1253" s="15" t="s">
        <v>15</v>
      </c>
      <c r="K1253" s="13" t="str">
        <f t="shared" si="59"/>
        <v>Thursday</v>
      </c>
      <c r="L1253" s="20">
        <f>YEAR(retail_store_sales!$N1253)</f>
        <v>2022</v>
      </c>
      <c r="M1253" s="20" t="str">
        <f t="shared" si="58"/>
        <v>January</v>
      </c>
      <c r="N1253" s="21">
        <v>44574</v>
      </c>
      <c r="O1253" s="15" t="b">
        <v>0</v>
      </c>
    </row>
    <row r="1254" spans="1:15" x14ac:dyDescent="0.3">
      <c r="A1254" s="8" t="s">
        <v>7696</v>
      </c>
      <c r="B1254" s="8" t="s">
        <v>99</v>
      </c>
      <c r="C1254" s="8" t="s">
        <v>22</v>
      </c>
      <c r="D1254" s="8" t="s">
        <v>113</v>
      </c>
      <c r="E1254" s="9">
        <f>retail_store_sales!$H1254/retail_store_sales!$F1254</f>
        <v>38</v>
      </c>
      <c r="F1254" s="10">
        <v>5</v>
      </c>
      <c r="G1254" s="11">
        <f t="shared" si="57"/>
        <v>38</v>
      </c>
      <c r="H1254" s="12">
        <v>190</v>
      </c>
      <c r="I1254" s="8" t="s">
        <v>24</v>
      </c>
      <c r="J1254" s="8" t="s">
        <v>37</v>
      </c>
      <c r="K1254" s="13" t="str">
        <f t="shared" si="59"/>
        <v>Sunday</v>
      </c>
      <c r="L1254" s="13">
        <f>YEAR(retail_store_sales!$N1254)</f>
        <v>2022</v>
      </c>
      <c r="M1254" s="13" t="str">
        <f t="shared" si="58"/>
        <v>March</v>
      </c>
      <c r="N1254" s="14">
        <v>44640</v>
      </c>
      <c r="O1254" s="8" t="b">
        <v>0</v>
      </c>
    </row>
    <row r="1255" spans="1:15" x14ac:dyDescent="0.3">
      <c r="A1255" s="15" t="s">
        <v>2581</v>
      </c>
      <c r="B1255" s="15" t="s">
        <v>17</v>
      </c>
      <c r="C1255" s="15" t="s">
        <v>129</v>
      </c>
      <c r="D1255" s="15" t="s">
        <v>319</v>
      </c>
      <c r="E1255" s="16">
        <f>retail_store_sales!$H1255/retail_store_sales!$F1255</f>
        <v>24.5</v>
      </c>
      <c r="F1255" s="17">
        <v>10</v>
      </c>
      <c r="G1255" s="18">
        <f t="shared" si="57"/>
        <v>24.5</v>
      </c>
      <c r="H1255" s="19">
        <v>245</v>
      </c>
      <c r="I1255" s="15" t="s">
        <v>47</v>
      </c>
      <c r="J1255" s="15" t="s">
        <v>37</v>
      </c>
      <c r="K1255" s="13" t="str">
        <f t="shared" si="59"/>
        <v>Tuesday</v>
      </c>
      <c r="L1255" s="20">
        <f>YEAR(retail_store_sales!$N1255)</f>
        <v>2024</v>
      </c>
      <c r="M1255" s="20" t="str">
        <f t="shared" si="58"/>
        <v>May</v>
      </c>
      <c r="N1255" s="21">
        <v>45440</v>
      </c>
      <c r="O1255" s="15" t="b">
        <v>0</v>
      </c>
    </row>
    <row r="1256" spans="1:15" x14ac:dyDescent="0.3">
      <c r="A1256" s="8" t="s">
        <v>9949</v>
      </c>
      <c r="B1256" s="8" t="s">
        <v>35</v>
      </c>
      <c r="C1256" s="8" t="s">
        <v>65</v>
      </c>
      <c r="D1256" s="8" t="s">
        <v>351</v>
      </c>
      <c r="E1256" s="9">
        <f>retail_store_sales!$H1256/retail_store_sales!$F1256</f>
        <v>38</v>
      </c>
      <c r="F1256" s="10">
        <v>2</v>
      </c>
      <c r="G1256" s="11">
        <f t="shared" si="57"/>
        <v>38</v>
      </c>
      <c r="H1256" s="12">
        <v>76</v>
      </c>
      <c r="I1256" s="8" t="s">
        <v>47</v>
      </c>
      <c r="J1256" s="8" t="s">
        <v>37</v>
      </c>
      <c r="K1256" s="13" t="str">
        <f t="shared" si="59"/>
        <v>Wednesday</v>
      </c>
      <c r="L1256" s="13">
        <f>YEAR(retail_store_sales!$N1256)</f>
        <v>2022</v>
      </c>
      <c r="M1256" s="13" t="str">
        <f t="shared" si="58"/>
        <v>January</v>
      </c>
      <c r="N1256" s="14">
        <v>44566</v>
      </c>
      <c r="O1256" s="8" t="s">
        <v>12824</v>
      </c>
    </row>
    <row r="1257" spans="1:15" x14ac:dyDescent="0.3">
      <c r="A1257" s="15" t="s">
        <v>9711</v>
      </c>
      <c r="B1257" s="15" t="s">
        <v>76</v>
      </c>
      <c r="C1257" s="15" t="s">
        <v>18</v>
      </c>
      <c r="D1257" s="15" t="s">
        <v>283</v>
      </c>
      <c r="E1257" s="16">
        <f>retail_store_sales!$H1257/retail_store_sales!$F1257</f>
        <v>8</v>
      </c>
      <c r="F1257" s="17">
        <v>5</v>
      </c>
      <c r="G1257" s="18">
        <f t="shared" si="57"/>
        <v>8</v>
      </c>
      <c r="H1257" s="19">
        <v>40</v>
      </c>
      <c r="I1257" s="15" t="s">
        <v>24</v>
      </c>
      <c r="J1257" s="15" t="s">
        <v>15</v>
      </c>
      <c r="K1257" s="13" t="str">
        <f t="shared" si="59"/>
        <v>Friday</v>
      </c>
      <c r="L1257" s="20">
        <f>YEAR(retail_store_sales!$N1257)</f>
        <v>2024</v>
      </c>
      <c r="M1257" s="20" t="str">
        <f t="shared" si="58"/>
        <v>December</v>
      </c>
      <c r="N1257" s="21">
        <v>45646</v>
      </c>
      <c r="O1257" s="15" t="b">
        <v>1</v>
      </c>
    </row>
    <row r="1258" spans="1:15" x14ac:dyDescent="0.3">
      <c r="A1258" s="8" t="s">
        <v>2951</v>
      </c>
      <c r="B1258" s="8" t="s">
        <v>39</v>
      </c>
      <c r="C1258" s="8" t="s">
        <v>31</v>
      </c>
      <c r="D1258" s="8" t="s">
        <v>184</v>
      </c>
      <c r="E1258" s="9">
        <f>retail_store_sales!$H1258/retail_store_sales!$F1258</f>
        <v>33.5</v>
      </c>
      <c r="F1258" s="10">
        <v>7</v>
      </c>
      <c r="G1258" s="11">
        <f t="shared" si="57"/>
        <v>33.5</v>
      </c>
      <c r="H1258" s="12">
        <v>234.5</v>
      </c>
      <c r="I1258" s="8" t="s">
        <v>47</v>
      </c>
      <c r="J1258" s="8" t="s">
        <v>15</v>
      </c>
      <c r="K1258" s="13" t="str">
        <f t="shared" si="59"/>
        <v>Thursday</v>
      </c>
      <c r="L1258" s="13">
        <f>YEAR(retail_store_sales!$N1258)</f>
        <v>2022</v>
      </c>
      <c r="M1258" s="13" t="str">
        <f t="shared" si="58"/>
        <v>September</v>
      </c>
      <c r="N1258" s="14">
        <v>44812</v>
      </c>
      <c r="O1258" s="8" t="b">
        <v>0</v>
      </c>
    </row>
    <row r="1259" spans="1:15" x14ac:dyDescent="0.3">
      <c r="A1259" s="15" t="s">
        <v>3119</v>
      </c>
      <c r="B1259" s="15" t="s">
        <v>26</v>
      </c>
      <c r="C1259" s="15" t="s">
        <v>12</v>
      </c>
      <c r="D1259" s="15" t="s">
        <v>12823</v>
      </c>
      <c r="E1259" s="16">
        <v>0</v>
      </c>
      <c r="F1259" s="17">
        <v>0</v>
      </c>
      <c r="G1259" s="18">
        <f t="shared" si="57"/>
        <v>0</v>
      </c>
      <c r="H1259" s="19">
        <v>0</v>
      </c>
      <c r="I1259" s="15" t="s">
        <v>14</v>
      </c>
      <c r="J1259" s="15" t="s">
        <v>37</v>
      </c>
      <c r="K1259" s="13" t="str">
        <f t="shared" si="59"/>
        <v>Saturday</v>
      </c>
      <c r="L1259" s="20">
        <f>YEAR(retail_store_sales!$N1259)</f>
        <v>2023</v>
      </c>
      <c r="M1259" s="20" t="str">
        <f t="shared" si="58"/>
        <v>January</v>
      </c>
      <c r="N1259" s="21">
        <v>44954</v>
      </c>
      <c r="O1259" s="15" t="s">
        <v>12824</v>
      </c>
    </row>
    <row r="1260" spans="1:15" x14ac:dyDescent="0.3">
      <c r="A1260" s="8" t="s">
        <v>309</v>
      </c>
      <c r="B1260" s="8" t="s">
        <v>79</v>
      </c>
      <c r="C1260" s="8" t="s">
        <v>31</v>
      </c>
      <c r="D1260" s="8" t="s">
        <v>89</v>
      </c>
      <c r="E1260" s="9">
        <f>retail_store_sales!$H1260/retail_store_sales!$F1260</f>
        <v>24.5</v>
      </c>
      <c r="F1260" s="10">
        <v>4</v>
      </c>
      <c r="G1260" s="11">
        <f t="shared" si="57"/>
        <v>24.5</v>
      </c>
      <c r="H1260" s="12">
        <v>98</v>
      </c>
      <c r="I1260" s="8" t="s">
        <v>14</v>
      </c>
      <c r="J1260" s="8" t="s">
        <v>37</v>
      </c>
      <c r="K1260" s="13" t="str">
        <f t="shared" si="59"/>
        <v>Wednesday</v>
      </c>
      <c r="L1260" s="13">
        <f>YEAR(retail_store_sales!$N1260)</f>
        <v>2022</v>
      </c>
      <c r="M1260" s="13" t="str">
        <f t="shared" si="58"/>
        <v>March</v>
      </c>
      <c r="N1260" s="14">
        <v>44622</v>
      </c>
      <c r="O1260" s="8" t="s">
        <v>12824</v>
      </c>
    </row>
    <row r="1261" spans="1:15" hidden="1" x14ac:dyDescent="0.3">
      <c r="A1261" s="15" t="s">
        <v>10145</v>
      </c>
      <c r="B1261" s="15" t="s">
        <v>54</v>
      </c>
      <c r="C1261" s="15" t="s">
        <v>22</v>
      </c>
      <c r="D1261" s="15" t="s">
        <v>597</v>
      </c>
      <c r="E1261" s="16">
        <f>retail_store_sales!$H1261/retail_store_sales!$F1261</f>
        <v>12.5</v>
      </c>
      <c r="F1261" s="17">
        <v>5</v>
      </c>
      <c r="G1261" s="18">
        <f t="shared" si="57"/>
        <v>12.5</v>
      </c>
      <c r="H1261" s="19">
        <v>62.5</v>
      </c>
      <c r="I1261" s="15" t="s">
        <v>14</v>
      </c>
      <c r="J1261" s="15" t="s">
        <v>37</v>
      </c>
      <c r="K1261" s="13" t="str">
        <f t="shared" si="59"/>
        <v>Friday</v>
      </c>
      <c r="L1261" s="20">
        <f>YEAR(retail_store_sales!$N1261)</f>
        <v>2025</v>
      </c>
      <c r="M1261" s="20" t="str">
        <f t="shared" si="58"/>
        <v>January</v>
      </c>
      <c r="N1261" s="21">
        <v>45660</v>
      </c>
      <c r="O1261" s="15" t="b">
        <v>0</v>
      </c>
    </row>
    <row r="1262" spans="1:15" x14ac:dyDescent="0.3">
      <c r="A1262" s="8" t="s">
        <v>8183</v>
      </c>
      <c r="B1262" s="8" t="s">
        <v>167</v>
      </c>
      <c r="C1262" s="8" t="s">
        <v>27</v>
      </c>
      <c r="D1262" s="8" t="s">
        <v>123</v>
      </c>
      <c r="E1262" s="9">
        <f>retail_store_sales!$H1262/retail_store_sales!$F1262</f>
        <v>15.5</v>
      </c>
      <c r="F1262" s="10">
        <v>1</v>
      </c>
      <c r="G1262" s="11">
        <f t="shared" si="57"/>
        <v>15.5</v>
      </c>
      <c r="H1262" s="12">
        <v>15.5</v>
      </c>
      <c r="I1262" s="8" t="s">
        <v>14</v>
      </c>
      <c r="J1262" s="8" t="s">
        <v>37</v>
      </c>
      <c r="K1262" s="13" t="str">
        <f t="shared" si="59"/>
        <v>Thursday</v>
      </c>
      <c r="L1262" s="13">
        <f>YEAR(retail_store_sales!$N1262)</f>
        <v>2023</v>
      </c>
      <c r="M1262" s="13" t="str">
        <f t="shared" si="58"/>
        <v>January</v>
      </c>
      <c r="N1262" s="14">
        <v>44952</v>
      </c>
      <c r="O1262" s="8" t="b">
        <v>1</v>
      </c>
    </row>
    <row r="1263" spans="1:15" x14ac:dyDescent="0.3">
      <c r="A1263" s="15" t="s">
        <v>1816</v>
      </c>
      <c r="B1263" s="15" t="s">
        <v>99</v>
      </c>
      <c r="C1263" s="15" t="s">
        <v>40</v>
      </c>
      <c r="D1263" s="15" t="s">
        <v>555</v>
      </c>
      <c r="E1263" s="16">
        <f>retail_store_sales!$H1263/retail_store_sales!$F1263</f>
        <v>9.5</v>
      </c>
      <c r="F1263" s="17">
        <v>5</v>
      </c>
      <c r="G1263" s="18">
        <f t="shared" si="57"/>
        <v>9.5</v>
      </c>
      <c r="H1263" s="19">
        <v>47.5</v>
      </c>
      <c r="I1263" s="15" t="s">
        <v>47</v>
      </c>
      <c r="J1263" s="15" t="s">
        <v>37</v>
      </c>
      <c r="K1263" s="13" t="str">
        <f t="shared" si="59"/>
        <v>Sunday</v>
      </c>
      <c r="L1263" s="20">
        <f>YEAR(retail_store_sales!$N1263)</f>
        <v>2023</v>
      </c>
      <c r="M1263" s="20" t="str">
        <f t="shared" si="58"/>
        <v>January</v>
      </c>
      <c r="N1263" s="21">
        <v>44927</v>
      </c>
      <c r="O1263" s="15" t="b">
        <v>1</v>
      </c>
    </row>
    <row r="1264" spans="1:15" x14ac:dyDescent="0.3">
      <c r="A1264" s="8" t="s">
        <v>11111</v>
      </c>
      <c r="B1264" s="8" t="s">
        <v>54</v>
      </c>
      <c r="C1264" s="8" t="s">
        <v>18</v>
      </c>
      <c r="D1264" s="8" t="s">
        <v>209</v>
      </c>
      <c r="E1264" s="9">
        <f>retail_store_sales!$H1264/retail_store_sales!$F1264</f>
        <v>9.5</v>
      </c>
      <c r="F1264" s="10">
        <v>6</v>
      </c>
      <c r="G1264" s="11">
        <f t="shared" si="57"/>
        <v>9.5</v>
      </c>
      <c r="H1264" s="12">
        <v>57</v>
      </c>
      <c r="I1264" s="8" t="s">
        <v>14</v>
      </c>
      <c r="J1264" s="8" t="s">
        <v>15</v>
      </c>
      <c r="K1264" s="13" t="str">
        <f t="shared" si="59"/>
        <v>Saturday</v>
      </c>
      <c r="L1264" s="13">
        <f>YEAR(retail_store_sales!$N1264)</f>
        <v>2023</v>
      </c>
      <c r="M1264" s="13" t="str">
        <f t="shared" si="58"/>
        <v>July</v>
      </c>
      <c r="N1264" s="14">
        <v>45136</v>
      </c>
      <c r="O1264" s="8" t="s">
        <v>12824</v>
      </c>
    </row>
    <row r="1265" spans="1:15" x14ac:dyDescent="0.3">
      <c r="A1265" s="15" t="s">
        <v>9151</v>
      </c>
      <c r="B1265" s="15" t="s">
        <v>45</v>
      </c>
      <c r="C1265" s="15" t="s">
        <v>129</v>
      </c>
      <c r="D1265" s="15" t="s">
        <v>239</v>
      </c>
      <c r="E1265" s="16">
        <f>retail_store_sales!$H1265/retail_store_sales!$F1265</f>
        <v>35</v>
      </c>
      <c r="F1265" s="17">
        <v>6</v>
      </c>
      <c r="G1265" s="18">
        <f t="shared" si="57"/>
        <v>35</v>
      </c>
      <c r="H1265" s="19">
        <v>210</v>
      </c>
      <c r="I1265" s="15" t="s">
        <v>14</v>
      </c>
      <c r="J1265" s="15" t="s">
        <v>15</v>
      </c>
      <c r="K1265" s="13" t="str">
        <f t="shared" si="59"/>
        <v>Monday</v>
      </c>
      <c r="L1265" s="20">
        <f>YEAR(retail_store_sales!$N1265)</f>
        <v>2022</v>
      </c>
      <c r="M1265" s="20" t="str">
        <f t="shared" si="58"/>
        <v>March</v>
      </c>
      <c r="N1265" s="21">
        <v>44627</v>
      </c>
      <c r="O1265" s="15" t="b">
        <v>0</v>
      </c>
    </row>
    <row r="1266" spans="1:15" x14ac:dyDescent="0.3">
      <c r="A1266" s="8" t="s">
        <v>4737</v>
      </c>
      <c r="B1266" s="8" t="s">
        <v>88</v>
      </c>
      <c r="C1266" s="8" t="s">
        <v>40</v>
      </c>
      <c r="D1266" s="8" t="s">
        <v>196</v>
      </c>
      <c r="E1266" s="9">
        <f>retail_store_sales!$H1266/retail_store_sales!$F1266</f>
        <v>35</v>
      </c>
      <c r="F1266" s="10">
        <v>10</v>
      </c>
      <c r="G1266" s="11">
        <f t="shared" si="57"/>
        <v>35</v>
      </c>
      <c r="H1266" s="12">
        <v>350</v>
      </c>
      <c r="I1266" s="8" t="s">
        <v>14</v>
      </c>
      <c r="J1266" s="8" t="s">
        <v>37</v>
      </c>
      <c r="K1266" s="13" t="str">
        <f t="shared" si="59"/>
        <v>Monday</v>
      </c>
      <c r="L1266" s="13">
        <f>YEAR(retail_store_sales!$N1266)</f>
        <v>2023</v>
      </c>
      <c r="M1266" s="13" t="str">
        <f t="shared" si="58"/>
        <v>August</v>
      </c>
      <c r="N1266" s="14">
        <v>45152</v>
      </c>
      <c r="O1266" s="8" t="b">
        <v>1</v>
      </c>
    </row>
    <row r="1267" spans="1:15" x14ac:dyDescent="0.3">
      <c r="A1267" s="15" t="s">
        <v>8719</v>
      </c>
      <c r="B1267" s="15" t="s">
        <v>11</v>
      </c>
      <c r="C1267" s="15" t="s">
        <v>27</v>
      </c>
      <c r="D1267" s="15" t="s">
        <v>307</v>
      </c>
      <c r="E1267" s="16">
        <f>retail_store_sales!$H1267/retail_store_sales!$F1267</f>
        <v>6.5</v>
      </c>
      <c r="F1267" s="17">
        <v>4</v>
      </c>
      <c r="G1267" s="18">
        <f t="shared" si="57"/>
        <v>6.5</v>
      </c>
      <c r="H1267" s="19">
        <v>26</v>
      </c>
      <c r="I1267" s="15" t="s">
        <v>47</v>
      </c>
      <c r="J1267" s="15" t="s">
        <v>37</v>
      </c>
      <c r="K1267" s="13" t="str">
        <f t="shared" si="59"/>
        <v>Wednesday</v>
      </c>
      <c r="L1267" s="20">
        <f>YEAR(retail_store_sales!$N1267)</f>
        <v>2023</v>
      </c>
      <c r="M1267" s="20" t="str">
        <f t="shared" si="58"/>
        <v>July</v>
      </c>
      <c r="N1267" s="21">
        <v>45112</v>
      </c>
      <c r="O1267" s="15" t="b">
        <v>0</v>
      </c>
    </row>
    <row r="1268" spans="1:15" x14ac:dyDescent="0.3">
      <c r="A1268" s="8" t="s">
        <v>10717</v>
      </c>
      <c r="B1268" s="8" t="s">
        <v>45</v>
      </c>
      <c r="C1268" s="8" t="s">
        <v>12</v>
      </c>
      <c r="D1268" s="8" t="s">
        <v>454</v>
      </c>
      <c r="E1268" s="9">
        <f>retail_store_sales!$H1268/retail_store_sales!$F1268</f>
        <v>26</v>
      </c>
      <c r="F1268" s="10">
        <v>5</v>
      </c>
      <c r="G1268" s="11">
        <f t="shared" si="57"/>
        <v>26</v>
      </c>
      <c r="H1268" s="12">
        <v>130</v>
      </c>
      <c r="I1268" s="8" t="s">
        <v>14</v>
      </c>
      <c r="J1268" s="8" t="s">
        <v>15</v>
      </c>
      <c r="K1268" s="13" t="str">
        <f t="shared" si="59"/>
        <v>Friday</v>
      </c>
      <c r="L1268" s="13">
        <f>YEAR(retail_store_sales!$N1268)</f>
        <v>2024</v>
      </c>
      <c r="M1268" s="13" t="str">
        <f t="shared" si="58"/>
        <v>March</v>
      </c>
      <c r="N1268" s="14">
        <v>45366</v>
      </c>
      <c r="O1268" s="8" t="b">
        <v>0</v>
      </c>
    </row>
    <row r="1269" spans="1:15" x14ac:dyDescent="0.3">
      <c r="A1269" s="15" t="s">
        <v>2424</v>
      </c>
      <c r="B1269" s="15" t="s">
        <v>17</v>
      </c>
      <c r="C1269" s="15" t="s">
        <v>18</v>
      </c>
      <c r="D1269" s="15" t="s">
        <v>12823</v>
      </c>
      <c r="E1269" s="16">
        <f>retail_store_sales!$H1269/retail_store_sales!$F1269</f>
        <v>26</v>
      </c>
      <c r="F1269" s="17">
        <v>9</v>
      </c>
      <c r="G1269" s="18">
        <f t="shared" si="57"/>
        <v>26</v>
      </c>
      <c r="H1269" s="19">
        <v>234</v>
      </c>
      <c r="I1269" s="15" t="s">
        <v>47</v>
      </c>
      <c r="J1269" s="15" t="s">
        <v>15</v>
      </c>
      <c r="K1269" s="13" t="str">
        <f t="shared" si="59"/>
        <v>Thursday</v>
      </c>
      <c r="L1269" s="20">
        <f>YEAR(retail_store_sales!$N1269)</f>
        <v>2023</v>
      </c>
      <c r="M1269" s="20" t="str">
        <f t="shared" si="58"/>
        <v>August</v>
      </c>
      <c r="N1269" s="21">
        <v>45169</v>
      </c>
      <c r="O1269" s="15" t="b">
        <v>1</v>
      </c>
    </row>
    <row r="1270" spans="1:15" x14ac:dyDescent="0.3">
      <c r="A1270" s="8" t="s">
        <v>12159</v>
      </c>
      <c r="B1270" s="8" t="s">
        <v>76</v>
      </c>
      <c r="C1270" s="8" t="s">
        <v>40</v>
      </c>
      <c r="D1270" s="8" t="s">
        <v>108</v>
      </c>
      <c r="E1270" s="9">
        <f>retail_store_sales!$H1270/retail_store_sales!$F1270</f>
        <v>18.5</v>
      </c>
      <c r="F1270" s="10">
        <v>9</v>
      </c>
      <c r="G1270" s="11">
        <f t="shared" si="57"/>
        <v>18.5</v>
      </c>
      <c r="H1270" s="12">
        <v>166.5</v>
      </c>
      <c r="I1270" s="8" t="s">
        <v>47</v>
      </c>
      <c r="J1270" s="8" t="s">
        <v>15</v>
      </c>
      <c r="K1270" s="13" t="str">
        <f t="shared" si="59"/>
        <v>Monday</v>
      </c>
      <c r="L1270" s="13">
        <f>YEAR(retail_store_sales!$N1270)</f>
        <v>2024</v>
      </c>
      <c r="M1270" s="13" t="str">
        <f t="shared" si="58"/>
        <v>April</v>
      </c>
      <c r="N1270" s="14">
        <v>45404</v>
      </c>
      <c r="O1270" s="8" t="b">
        <v>1</v>
      </c>
    </row>
    <row r="1271" spans="1:15" x14ac:dyDescent="0.3">
      <c r="A1271" s="15" t="s">
        <v>6863</v>
      </c>
      <c r="B1271" s="15" t="s">
        <v>83</v>
      </c>
      <c r="C1271" s="15" t="s">
        <v>27</v>
      </c>
      <c r="D1271" s="15" t="s">
        <v>257</v>
      </c>
      <c r="E1271" s="16">
        <f>retail_store_sales!$H1271/retail_store_sales!$F1271</f>
        <v>33.5</v>
      </c>
      <c r="F1271" s="17">
        <v>3</v>
      </c>
      <c r="G1271" s="18">
        <f t="shared" si="57"/>
        <v>33.5</v>
      </c>
      <c r="H1271" s="19">
        <v>100.5</v>
      </c>
      <c r="I1271" s="15" t="s">
        <v>24</v>
      </c>
      <c r="J1271" s="15" t="s">
        <v>15</v>
      </c>
      <c r="K1271" s="13" t="str">
        <f t="shared" si="59"/>
        <v>Tuesday</v>
      </c>
      <c r="L1271" s="20">
        <f>YEAR(retail_store_sales!$N1271)</f>
        <v>2022</v>
      </c>
      <c r="M1271" s="20" t="str">
        <f t="shared" si="58"/>
        <v>March</v>
      </c>
      <c r="N1271" s="21">
        <v>44649</v>
      </c>
      <c r="O1271" s="15" t="s">
        <v>12824</v>
      </c>
    </row>
    <row r="1272" spans="1:15" x14ac:dyDescent="0.3">
      <c r="A1272" s="8" t="s">
        <v>4147</v>
      </c>
      <c r="B1272" s="8" t="s">
        <v>97</v>
      </c>
      <c r="C1272" s="8" t="s">
        <v>31</v>
      </c>
      <c r="D1272" s="8" t="s">
        <v>89</v>
      </c>
      <c r="E1272" s="9">
        <f>retail_store_sales!$H1272/retail_store_sales!$F1272</f>
        <v>24.5</v>
      </c>
      <c r="F1272" s="10">
        <v>4</v>
      </c>
      <c r="G1272" s="11">
        <f t="shared" si="57"/>
        <v>24.5</v>
      </c>
      <c r="H1272" s="12">
        <v>98</v>
      </c>
      <c r="I1272" s="8" t="s">
        <v>47</v>
      </c>
      <c r="J1272" s="8" t="s">
        <v>37</v>
      </c>
      <c r="K1272" s="13" t="str">
        <f t="shared" si="59"/>
        <v>Friday</v>
      </c>
      <c r="L1272" s="13">
        <f>YEAR(retail_store_sales!$N1272)</f>
        <v>2023</v>
      </c>
      <c r="M1272" s="13" t="str">
        <f t="shared" si="58"/>
        <v>March</v>
      </c>
      <c r="N1272" s="14">
        <v>44995</v>
      </c>
      <c r="O1272" s="8" t="b">
        <v>0</v>
      </c>
    </row>
    <row r="1273" spans="1:15" x14ac:dyDescent="0.3">
      <c r="A1273" s="15" t="s">
        <v>1352</v>
      </c>
      <c r="B1273" s="15" t="s">
        <v>83</v>
      </c>
      <c r="C1273" s="15" t="s">
        <v>40</v>
      </c>
      <c r="D1273" s="15" t="s">
        <v>1057</v>
      </c>
      <c r="E1273" s="16">
        <f>retail_store_sales!$H1273/retail_store_sales!$F1273</f>
        <v>32</v>
      </c>
      <c r="F1273" s="17">
        <v>7</v>
      </c>
      <c r="G1273" s="18">
        <f t="shared" si="57"/>
        <v>32</v>
      </c>
      <c r="H1273" s="19">
        <v>224</v>
      </c>
      <c r="I1273" s="15" t="s">
        <v>24</v>
      </c>
      <c r="J1273" s="15" t="s">
        <v>15</v>
      </c>
      <c r="K1273" s="13" t="str">
        <f t="shared" si="59"/>
        <v>Monday</v>
      </c>
      <c r="L1273" s="20">
        <f>YEAR(retail_store_sales!$N1273)</f>
        <v>2023</v>
      </c>
      <c r="M1273" s="20" t="str">
        <f t="shared" si="58"/>
        <v>October</v>
      </c>
      <c r="N1273" s="21">
        <v>45222</v>
      </c>
      <c r="O1273" s="15" t="b">
        <v>1</v>
      </c>
    </row>
    <row r="1274" spans="1:15" x14ac:dyDescent="0.3">
      <c r="A1274" s="8" t="s">
        <v>6284</v>
      </c>
      <c r="B1274" s="8" t="s">
        <v>45</v>
      </c>
      <c r="C1274" s="8" t="s">
        <v>31</v>
      </c>
      <c r="D1274" s="8" t="s">
        <v>202</v>
      </c>
      <c r="E1274" s="9">
        <f>retail_store_sales!$H1274/retail_store_sales!$F1274</f>
        <v>9.5</v>
      </c>
      <c r="F1274" s="10">
        <v>2</v>
      </c>
      <c r="G1274" s="11">
        <f t="shared" si="57"/>
        <v>9.5</v>
      </c>
      <c r="H1274" s="12">
        <v>19</v>
      </c>
      <c r="I1274" s="8" t="s">
        <v>24</v>
      </c>
      <c r="J1274" s="8" t="s">
        <v>37</v>
      </c>
      <c r="K1274" s="13" t="str">
        <f t="shared" si="59"/>
        <v>Monday</v>
      </c>
      <c r="L1274" s="13">
        <f>YEAR(retail_store_sales!$N1274)</f>
        <v>2022</v>
      </c>
      <c r="M1274" s="13" t="str">
        <f t="shared" si="58"/>
        <v>July</v>
      </c>
      <c r="N1274" s="14">
        <v>44746</v>
      </c>
      <c r="O1274" s="8" t="s">
        <v>12824</v>
      </c>
    </row>
    <row r="1275" spans="1:15" x14ac:dyDescent="0.3">
      <c r="A1275" s="15" t="s">
        <v>4832</v>
      </c>
      <c r="B1275" s="15" t="s">
        <v>112</v>
      </c>
      <c r="C1275" s="15" t="s">
        <v>27</v>
      </c>
      <c r="D1275" s="15" t="s">
        <v>307</v>
      </c>
      <c r="E1275" s="16">
        <f>retail_store_sales!$H1275/retail_store_sales!$F1275</f>
        <v>6.5</v>
      </c>
      <c r="F1275" s="17">
        <v>5</v>
      </c>
      <c r="G1275" s="18">
        <f t="shared" si="57"/>
        <v>6.5</v>
      </c>
      <c r="H1275" s="19">
        <v>32.5</v>
      </c>
      <c r="I1275" s="15" t="s">
        <v>24</v>
      </c>
      <c r="J1275" s="15" t="s">
        <v>15</v>
      </c>
      <c r="K1275" s="13" t="str">
        <f t="shared" si="59"/>
        <v>Sunday</v>
      </c>
      <c r="L1275" s="20">
        <f>YEAR(retail_store_sales!$N1275)</f>
        <v>2022</v>
      </c>
      <c r="M1275" s="20" t="str">
        <f t="shared" si="58"/>
        <v>March</v>
      </c>
      <c r="N1275" s="21">
        <v>44647</v>
      </c>
      <c r="O1275" s="15" t="b">
        <v>1</v>
      </c>
    </row>
    <row r="1276" spans="1:15" x14ac:dyDescent="0.3">
      <c r="A1276" s="8" t="s">
        <v>1150</v>
      </c>
      <c r="B1276" s="8" t="s">
        <v>64</v>
      </c>
      <c r="C1276" s="8" t="s">
        <v>18</v>
      </c>
      <c r="D1276" s="8" t="s">
        <v>141</v>
      </c>
      <c r="E1276" s="9">
        <f>retail_store_sales!$H1276/retail_store_sales!$F1276</f>
        <v>32</v>
      </c>
      <c r="F1276" s="10">
        <v>8</v>
      </c>
      <c r="G1276" s="11">
        <f t="shared" si="57"/>
        <v>32</v>
      </c>
      <c r="H1276" s="12">
        <v>256</v>
      </c>
      <c r="I1276" s="8" t="s">
        <v>24</v>
      </c>
      <c r="J1276" s="8" t="s">
        <v>37</v>
      </c>
      <c r="K1276" s="13" t="str">
        <f t="shared" si="59"/>
        <v>Friday</v>
      </c>
      <c r="L1276" s="13">
        <f>YEAR(retail_store_sales!$N1276)</f>
        <v>2023</v>
      </c>
      <c r="M1276" s="13" t="str">
        <f t="shared" si="58"/>
        <v>September</v>
      </c>
      <c r="N1276" s="14">
        <v>45191</v>
      </c>
      <c r="O1276" s="8" t="b">
        <v>0</v>
      </c>
    </row>
    <row r="1277" spans="1:15" x14ac:dyDescent="0.3">
      <c r="A1277" s="15" t="s">
        <v>12472</v>
      </c>
      <c r="B1277" s="15" t="s">
        <v>97</v>
      </c>
      <c r="C1277" s="15" t="s">
        <v>27</v>
      </c>
      <c r="D1277" s="15" t="s">
        <v>28</v>
      </c>
      <c r="E1277" s="16">
        <f>retail_store_sales!$H1277/retail_store_sales!$F1277</f>
        <v>27.5</v>
      </c>
      <c r="F1277" s="17">
        <v>1</v>
      </c>
      <c r="G1277" s="18">
        <f t="shared" si="57"/>
        <v>27.5</v>
      </c>
      <c r="H1277" s="19">
        <v>27.5</v>
      </c>
      <c r="I1277" s="15" t="s">
        <v>24</v>
      </c>
      <c r="J1277" s="15" t="s">
        <v>37</v>
      </c>
      <c r="K1277" s="13" t="str">
        <f t="shared" si="59"/>
        <v>Thursday</v>
      </c>
      <c r="L1277" s="20">
        <f>YEAR(retail_store_sales!$N1277)</f>
        <v>2023</v>
      </c>
      <c r="M1277" s="20" t="str">
        <f t="shared" si="58"/>
        <v>December</v>
      </c>
      <c r="N1277" s="21">
        <v>45281</v>
      </c>
      <c r="O1277" s="15" t="s">
        <v>12824</v>
      </c>
    </row>
    <row r="1278" spans="1:15" x14ac:dyDescent="0.3">
      <c r="A1278" s="8" t="s">
        <v>3216</v>
      </c>
      <c r="B1278" s="8" t="s">
        <v>26</v>
      </c>
      <c r="C1278" s="8" t="s">
        <v>31</v>
      </c>
      <c r="D1278" s="8" t="s">
        <v>36</v>
      </c>
      <c r="E1278" s="9">
        <f>retail_store_sales!$H1278/retail_store_sales!$F1278</f>
        <v>5</v>
      </c>
      <c r="F1278" s="10">
        <v>3</v>
      </c>
      <c r="G1278" s="11">
        <f t="shared" si="57"/>
        <v>5</v>
      </c>
      <c r="H1278" s="12">
        <v>15</v>
      </c>
      <c r="I1278" s="8" t="s">
        <v>47</v>
      </c>
      <c r="J1278" s="8" t="s">
        <v>37</v>
      </c>
      <c r="K1278" s="13" t="str">
        <f t="shared" si="59"/>
        <v>Saturday</v>
      </c>
      <c r="L1278" s="13">
        <f>YEAR(retail_store_sales!$N1278)</f>
        <v>2022</v>
      </c>
      <c r="M1278" s="13" t="str">
        <f t="shared" si="58"/>
        <v>August</v>
      </c>
      <c r="N1278" s="14">
        <v>44779</v>
      </c>
      <c r="O1278" s="8" t="b">
        <v>1</v>
      </c>
    </row>
    <row r="1279" spans="1:15" x14ac:dyDescent="0.3">
      <c r="A1279" s="15" t="s">
        <v>9600</v>
      </c>
      <c r="B1279" s="15" t="s">
        <v>107</v>
      </c>
      <c r="C1279" s="15" t="s">
        <v>22</v>
      </c>
      <c r="D1279" s="15" t="s">
        <v>1238</v>
      </c>
      <c r="E1279" s="16">
        <f>retail_store_sales!$H1279/retail_store_sales!$F1279</f>
        <v>26</v>
      </c>
      <c r="F1279" s="17">
        <v>8</v>
      </c>
      <c r="G1279" s="18">
        <f t="shared" si="57"/>
        <v>26</v>
      </c>
      <c r="H1279" s="19">
        <v>208</v>
      </c>
      <c r="I1279" s="15" t="s">
        <v>47</v>
      </c>
      <c r="J1279" s="15" t="s">
        <v>15</v>
      </c>
      <c r="K1279" s="13" t="str">
        <f t="shared" si="59"/>
        <v>Tuesday</v>
      </c>
      <c r="L1279" s="20">
        <f>YEAR(retail_store_sales!$N1279)</f>
        <v>2022</v>
      </c>
      <c r="M1279" s="20" t="str">
        <f t="shared" si="58"/>
        <v>January</v>
      </c>
      <c r="N1279" s="21">
        <v>44572</v>
      </c>
      <c r="O1279" s="15" t="b">
        <v>1</v>
      </c>
    </row>
    <row r="1280" spans="1:15" x14ac:dyDescent="0.3">
      <c r="A1280" s="8" t="s">
        <v>3684</v>
      </c>
      <c r="B1280" s="8" t="s">
        <v>88</v>
      </c>
      <c r="C1280" s="8" t="s">
        <v>65</v>
      </c>
      <c r="D1280" s="8" t="s">
        <v>351</v>
      </c>
      <c r="E1280" s="9">
        <f>retail_store_sales!$H1280/retail_store_sales!$F1280</f>
        <v>38</v>
      </c>
      <c r="F1280" s="10">
        <v>9</v>
      </c>
      <c r="G1280" s="11">
        <f t="shared" si="57"/>
        <v>38</v>
      </c>
      <c r="H1280" s="12">
        <v>342</v>
      </c>
      <c r="I1280" s="8" t="s">
        <v>14</v>
      </c>
      <c r="J1280" s="8" t="s">
        <v>37</v>
      </c>
      <c r="K1280" s="13" t="str">
        <f t="shared" si="59"/>
        <v>Saturday</v>
      </c>
      <c r="L1280" s="13">
        <f>YEAR(retail_store_sales!$N1280)</f>
        <v>2022</v>
      </c>
      <c r="M1280" s="13" t="str">
        <f t="shared" si="58"/>
        <v>December</v>
      </c>
      <c r="N1280" s="14">
        <v>44905</v>
      </c>
      <c r="O1280" s="8" t="s">
        <v>12824</v>
      </c>
    </row>
    <row r="1281" spans="1:15" x14ac:dyDescent="0.3">
      <c r="A1281" s="15" t="s">
        <v>2065</v>
      </c>
      <c r="B1281" s="15" t="s">
        <v>115</v>
      </c>
      <c r="C1281" s="15" t="s">
        <v>31</v>
      </c>
      <c r="D1281" s="15" t="s">
        <v>125</v>
      </c>
      <c r="E1281" s="16">
        <f>retail_store_sales!$H1281/retail_store_sales!$F1281</f>
        <v>8</v>
      </c>
      <c r="F1281" s="17">
        <v>2</v>
      </c>
      <c r="G1281" s="18">
        <f t="shared" si="57"/>
        <v>8</v>
      </c>
      <c r="H1281" s="19">
        <v>16</v>
      </c>
      <c r="I1281" s="15" t="s">
        <v>24</v>
      </c>
      <c r="J1281" s="15" t="s">
        <v>37</v>
      </c>
      <c r="K1281" s="13" t="str">
        <f t="shared" si="59"/>
        <v>Thursday</v>
      </c>
      <c r="L1281" s="20">
        <f>YEAR(retail_store_sales!$N1281)</f>
        <v>2022</v>
      </c>
      <c r="M1281" s="20" t="str">
        <f t="shared" si="58"/>
        <v>June</v>
      </c>
      <c r="N1281" s="21">
        <v>44728</v>
      </c>
      <c r="O1281" s="15" t="b">
        <v>1</v>
      </c>
    </row>
    <row r="1282" spans="1:15" x14ac:dyDescent="0.3">
      <c r="A1282" s="8" t="s">
        <v>9569</v>
      </c>
      <c r="B1282" s="8" t="s">
        <v>64</v>
      </c>
      <c r="C1282" s="8" t="s">
        <v>65</v>
      </c>
      <c r="D1282" s="8" t="s">
        <v>2837</v>
      </c>
      <c r="E1282" s="9">
        <f>retail_store_sales!$H1282/retail_store_sales!$F1282</f>
        <v>8</v>
      </c>
      <c r="F1282" s="10">
        <v>1</v>
      </c>
      <c r="G1282" s="11">
        <f t="shared" ref="G1282:G1345" si="60">IF(AND(F1282=0, H1282=0), 0, IF(H1282=0, 0, H1282/F1282))</f>
        <v>8</v>
      </c>
      <c r="H1282" s="12">
        <v>8</v>
      </c>
      <c r="I1282" s="8" t="s">
        <v>24</v>
      </c>
      <c r="J1282" s="8" t="s">
        <v>37</v>
      </c>
      <c r="K1282" s="13" t="str">
        <f t="shared" si="59"/>
        <v>Tuesday</v>
      </c>
      <c r="L1282" s="13">
        <f>YEAR(retail_store_sales!$N1282)</f>
        <v>2023</v>
      </c>
      <c r="M1282" s="13" t="str">
        <f t="shared" ref="M1282:M1345" si="61">TEXT(N1282,"mmmm")</f>
        <v>February</v>
      </c>
      <c r="N1282" s="14">
        <v>44964</v>
      </c>
      <c r="O1282" s="8" t="b">
        <v>1</v>
      </c>
    </row>
    <row r="1283" spans="1:15" x14ac:dyDescent="0.3">
      <c r="A1283" s="15" t="s">
        <v>11975</v>
      </c>
      <c r="B1283" s="15" t="s">
        <v>79</v>
      </c>
      <c r="C1283" s="15" t="s">
        <v>18</v>
      </c>
      <c r="D1283" s="15" t="s">
        <v>343</v>
      </c>
      <c r="E1283" s="16">
        <f>retail_store_sales!$H1283/retail_store_sales!$F1283</f>
        <v>26</v>
      </c>
      <c r="F1283" s="17">
        <v>9</v>
      </c>
      <c r="G1283" s="18">
        <f t="shared" si="60"/>
        <v>26</v>
      </c>
      <c r="H1283" s="19">
        <v>234</v>
      </c>
      <c r="I1283" s="15" t="s">
        <v>47</v>
      </c>
      <c r="J1283" s="15" t="s">
        <v>37</v>
      </c>
      <c r="K1283" s="13" t="str">
        <f t="shared" ref="K1283:K1346" si="62">TEXT(N1283, "dddd")</f>
        <v>Thursday</v>
      </c>
      <c r="L1283" s="20">
        <f>YEAR(retail_store_sales!$N1283)</f>
        <v>2024</v>
      </c>
      <c r="M1283" s="20" t="str">
        <f t="shared" si="61"/>
        <v>September</v>
      </c>
      <c r="N1283" s="21">
        <v>45540</v>
      </c>
      <c r="O1283" s="15" t="s">
        <v>12824</v>
      </c>
    </row>
    <row r="1284" spans="1:15" x14ac:dyDescent="0.3">
      <c r="A1284" s="8" t="s">
        <v>6999</v>
      </c>
      <c r="B1284" s="8" t="s">
        <v>42</v>
      </c>
      <c r="C1284" s="8" t="s">
        <v>18</v>
      </c>
      <c r="D1284" s="8" t="s">
        <v>249</v>
      </c>
      <c r="E1284" s="9">
        <f>retail_store_sales!$H1284/retail_store_sales!$F1284</f>
        <v>38</v>
      </c>
      <c r="F1284" s="10">
        <v>4</v>
      </c>
      <c r="G1284" s="11">
        <f t="shared" si="60"/>
        <v>38</v>
      </c>
      <c r="H1284" s="12">
        <v>152</v>
      </c>
      <c r="I1284" s="8" t="s">
        <v>14</v>
      </c>
      <c r="J1284" s="8" t="s">
        <v>37</v>
      </c>
      <c r="K1284" s="13" t="str">
        <f t="shared" si="62"/>
        <v>Thursday</v>
      </c>
      <c r="L1284" s="13">
        <f>YEAR(retail_store_sales!$N1284)</f>
        <v>2023</v>
      </c>
      <c r="M1284" s="13" t="str">
        <f t="shared" si="61"/>
        <v>August</v>
      </c>
      <c r="N1284" s="14">
        <v>45155</v>
      </c>
      <c r="O1284" s="8" t="b">
        <v>1</v>
      </c>
    </row>
    <row r="1285" spans="1:15" x14ac:dyDescent="0.3">
      <c r="A1285" s="15" t="s">
        <v>4447</v>
      </c>
      <c r="B1285" s="15" t="s">
        <v>35</v>
      </c>
      <c r="C1285" s="15" t="s">
        <v>22</v>
      </c>
      <c r="D1285" s="15" t="s">
        <v>216</v>
      </c>
      <c r="E1285" s="16">
        <f>retail_store_sales!$H1285/retail_store_sales!$F1285</f>
        <v>35</v>
      </c>
      <c r="F1285" s="17">
        <v>5</v>
      </c>
      <c r="G1285" s="18">
        <f t="shared" si="60"/>
        <v>35</v>
      </c>
      <c r="H1285" s="19">
        <v>175</v>
      </c>
      <c r="I1285" s="15" t="s">
        <v>14</v>
      </c>
      <c r="J1285" s="15" t="s">
        <v>15</v>
      </c>
      <c r="K1285" s="13" t="str">
        <f t="shared" si="62"/>
        <v>Sunday</v>
      </c>
      <c r="L1285" s="20">
        <f>YEAR(retail_store_sales!$N1285)</f>
        <v>2024</v>
      </c>
      <c r="M1285" s="20" t="str">
        <f t="shared" si="61"/>
        <v>April</v>
      </c>
      <c r="N1285" s="21">
        <v>45410</v>
      </c>
      <c r="O1285" s="15" t="s">
        <v>12824</v>
      </c>
    </row>
    <row r="1286" spans="1:15" x14ac:dyDescent="0.3">
      <c r="A1286" s="8" t="s">
        <v>3909</v>
      </c>
      <c r="B1286" s="8" t="s">
        <v>107</v>
      </c>
      <c r="C1286" s="8" t="s">
        <v>40</v>
      </c>
      <c r="D1286" s="8" t="s">
        <v>143</v>
      </c>
      <c r="E1286" s="9">
        <f>retail_store_sales!$H1286/retail_store_sales!$F1286</f>
        <v>38</v>
      </c>
      <c r="F1286" s="10">
        <v>9</v>
      </c>
      <c r="G1286" s="11">
        <f t="shared" si="60"/>
        <v>38</v>
      </c>
      <c r="H1286" s="12">
        <v>342</v>
      </c>
      <c r="I1286" s="8" t="s">
        <v>47</v>
      </c>
      <c r="J1286" s="8" t="s">
        <v>37</v>
      </c>
      <c r="K1286" s="13" t="str">
        <f t="shared" si="62"/>
        <v>Wednesday</v>
      </c>
      <c r="L1286" s="13">
        <f>YEAR(retail_store_sales!$N1286)</f>
        <v>2024</v>
      </c>
      <c r="M1286" s="13" t="str">
        <f t="shared" si="61"/>
        <v>April</v>
      </c>
      <c r="N1286" s="14">
        <v>45392</v>
      </c>
      <c r="O1286" s="8" t="b">
        <v>0</v>
      </c>
    </row>
    <row r="1287" spans="1:15" x14ac:dyDescent="0.3">
      <c r="A1287" s="15" t="s">
        <v>3405</v>
      </c>
      <c r="B1287" s="15" t="s">
        <v>45</v>
      </c>
      <c r="C1287" s="15" t="s">
        <v>65</v>
      </c>
      <c r="D1287" s="15" t="s">
        <v>345</v>
      </c>
      <c r="E1287" s="16">
        <f>retail_store_sales!$H1287/retail_store_sales!$F1287</f>
        <v>33.5</v>
      </c>
      <c r="F1287" s="17">
        <v>1</v>
      </c>
      <c r="G1287" s="18">
        <f t="shared" si="60"/>
        <v>33.5</v>
      </c>
      <c r="H1287" s="19">
        <v>33.5</v>
      </c>
      <c r="I1287" s="15" t="s">
        <v>24</v>
      </c>
      <c r="J1287" s="15" t="s">
        <v>15</v>
      </c>
      <c r="K1287" s="13" t="str">
        <f t="shared" si="62"/>
        <v>Monday</v>
      </c>
      <c r="L1287" s="20">
        <f>YEAR(retail_store_sales!$N1287)</f>
        <v>2023</v>
      </c>
      <c r="M1287" s="20" t="str">
        <f t="shared" si="61"/>
        <v>December</v>
      </c>
      <c r="N1287" s="21">
        <v>45285</v>
      </c>
      <c r="O1287" s="15" t="b">
        <v>1</v>
      </c>
    </row>
    <row r="1288" spans="1:15" x14ac:dyDescent="0.3">
      <c r="A1288" s="8" t="s">
        <v>4000</v>
      </c>
      <c r="B1288" s="8" t="s">
        <v>73</v>
      </c>
      <c r="C1288" s="8" t="s">
        <v>65</v>
      </c>
      <c r="D1288" s="8" t="s">
        <v>954</v>
      </c>
      <c r="E1288" s="9">
        <f>retail_store_sales!$H1288/retail_store_sales!$F1288</f>
        <v>30.5</v>
      </c>
      <c r="F1288" s="10">
        <v>7</v>
      </c>
      <c r="G1288" s="11">
        <f t="shared" si="60"/>
        <v>30.5</v>
      </c>
      <c r="H1288" s="12">
        <v>213.5</v>
      </c>
      <c r="I1288" s="8" t="s">
        <v>47</v>
      </c>
      <c r="J1288" s="8" t="s">
        <v>37</v>
      </c>
      <c r="K1288" s="13" t="str">
        <f t="shared" si="62"/>
        <v>Sunday</v>
      </c>
      <c r="L1288" s="13">
        <f>YEAR(retail_store_sales!$N1288)</f>
        <v>2023</v>
      </c>
      <c r="M1288" s="13" t="str">
        <f t="shared" si="61"/>
        <v>September</v>
      </c>
      <c r="N1288" s="14">
        <v>45186</v>
      </c>
      <c r="O1288" s="8" t="s">
        <v>12824</v>
      </c>
    </row>
    <row r="1289" spans="1:15" x14ac:dyDescent="0.3">
      <c r="A1289" s="15" t="s">
        <v>9259</v>
      </c>
      <c r="B1289" s="15" t="s">
        <v>83</v>
      </c>
      <c r="C1289" s="15" t="s">
        <v>27</v>
      </c>
      <c r="D1289" s="15" t="s">
        <v>110</v>
      </c>
      <c r="E1289" s="16">
        <f>retail_store_sales!$H1289/retail_store_sales!$F1289</f>
        <v>20</v>
      </c>
      <c r="F1289" s="17">
        <v>4</v>
      </c>
      <c r="G1289" s="18">
        <f t="shared" si="60"/>
        <v>20</v>
      </c>
      <c r="H1289" s="19">
        <v>80</v>
      </c>
      <c r="I1289" s="15" t="s">
        <v>24</v>
      </c>
      <c r="J1289" s="15" t="s">
        <v>37</v>
      </c>
      <c r="K1289" s="13" t="str">
        <f t="shared" si="62"/>
        <v>Saturday</v>
      </c>
      <c r="L1289" s="20">
        <f>YEAR(retail_store_sales!$N1289)</f>
        <v>2024</v>
      </c>
      <c r="M1289" s="20" t="str">
        <f t="shared" si="61"/>
        <v>January</v>
      </c>
      <c r="N1289" s="21">
        <v>45304</v>
      </c>
      <c r="O1289" s="15" t="b">
        <v>1</v>
      </c>
    </row>
    <row r="1290" spans="1:15" x14ac:dyDescent="0.3">
      <c r="A1290" s="8" t="s">
        <v>8626</v>
      </c>
      <c r="B1290" s="8" t="s">
        <v>73</v>
      </c>
      <c r="C1290" s="8" t="s">
        <v>12</v>
      </c>
      <c r="D1290" s="8" t="s">
        <v>584</v>
      </c>
      <c r="E1290" s="9">
        <f>retail_store_sales!$H1290/retail_store_sales!$F1290</f>
        <v>6.5</v>
      </c>
      <c r="F1290" s="10">
        <v>10</v>
      </c>
      <c r="G1290" s="11">
        <f t="shared" si="60"/>
        <v>6.5</v>
      </c>
      <c r="H1290" s="12">
        <v>65</v>
      </c>
      <c r="I1290" s="8" t="s">
        <v>47</v>
      </c>
      <c r="J1290" s="8" t="s">
        <v>15</v>
      </c>
      <c r="K1290" s="13" t="str">
        <f t="shared" si="62"/>
        <v>Sunday</v>
      </c>
      <c r="L1290" s="13">
        <f>YEAR(retail_store_sales!$N1290)</f>
        <v>2022</v>
      </c>
      <c r="M1290" s="13" t="str">
        <f t="shared" si="61"/>
        <v>October</v>
      </c>
      <c r="N1290" s="14">
        <v>44857</v>
      </c>
      <c r="O1290" s="8" t="s">
        <v>12824</v>
      </c>
    </row>
    <row r="1291" spans="1:15" x14ac:dyDescent="0.3">
      <c r="A1291" s="15" t="s">
        <v>6936</v>
      </c>
      <c r="B1291" s="15" t="s">
        <v>17</v>
      </c>
      <c r="C1291" s="15" t="s">
        <v>27</v>
      </c>
      <c r="D1291" s="15" t="s">
        <v>400</v>
      </c>
      <c r="E1291" s="16">
        <f>retail_store_sales!$H1291/retail_store_sales!$F1291</f>
        <v>21.5</v>
      </c>
      <c r="F1291" s="17">
        <v>7</v>
      </c>
      <c r="G1291" s="18">
        <f t="shared" si="60"/>
        <v>21.5</v>
      </c>
      <c r="H1291" s="19">
        <v>150.5</v>
      </c>
      <c r="I1291" s="15" t="s">
        <v>47</v>
      </c>
      <c r="J1291" s="15" t="s">
        <v>37</v>
      </c>
      <c r="K1291" s="13" t="str">
        <f t="shared" si="62"/>
        <v>Saturday</v>
      </c>
      <c r="L1291" s="20">
        <f>YEAR(retail_store_sales!$N1291)</f>
        <v>2024</v>
      </c>
      <c r="M1291" s="20" t="str">
        <f t="shared" si="61"/>
        <v>October</v>
      </c>
      <c r="N1291" s="21">
        <v>45577</v>
      </c>
      <c r="O1291" s="15" t="s">
        <v>12824</v>
      </c>
    </row>
    <row r="1292" spans="1:15" x14ac:dyDescent="0.3">
      <c r="A1292" s="8" t="s">
        <v>7299</v>
      </c>
      <c r="B1292" s="8" t="s">
        <v>26</v>
      </c>
      <c r="C1292" s="8" t="s">
        <v>18</v>
      </c>
      <c r="D1292" s="8" t="s">
        <v>270</v>
      </c>
      <c r="E1292" s="9">
        <f>retail_store_sales!$H1292/retail_store_sales!$F1292</f>
        <v>5</v>
      </c>
      <c r="F1292" s="10">
        <v>5</v>
      </c>
      <c r="G1292" s="11">
        <f t="shared" si="60"/>
        <v>5</v>
      </c>
      <c r="H1292" s="12">
        <v>25</v>
      </c>
      <c r="I1292" s="8" t="s">
        <v>24</v>
      </c>
      <c r="J1292" s="8" t="s">
        <v>37</v>
      </c>
      <c r="K1292" s="13" t="str">
        <f t="shared" si="62"/>
        <v>Thursday</v>
      </c>
      <c r="L1292" s="13">
        <f>YEAR(retail_store_sales!$N1292)</f>
        <v>2023</v>
      </c>
      <c r="M1292" s="13" t="str">
        <f t="shared" si="61"/>
        <v>April</v>
      </c>
      <c r="N1292" s="14">
        <v>45036</v>
      </c>
      <c r="O1292" s="8" t="b">
        <v>0</v>
      </c>
    </row>
    <row r="1293" spans="1:15" x14ac:dyDescent="0.3">
      <c r="A1293" s="15" t="s">
        <v>12272</v>
      </c>
      <c r="B1293" s="15" t="s">
        <v>26</v>
      </c>
      <c r="C1293" s="15" t="s">
        <v>12</v>
      </c>
      <c r="D1293" s="15" t="s">
        <v>206</v>
      </c>
      <c r="E1293" s="16">
        <f>retail_store_sales!$H1293/retail_store_sales!$F1293</f>
        <v>9.5</v>
      </c>
      <c r="F1293" s="17">
        <v>2</v>
      </c>
      <c r="G1293" s="18">
        <f t="shared" si="60"/>
        <v>9.5</v>
      </c>
      <c r="H1293" s="19">
        <v>19</v>
      </c>
      <c r="I1293" s="15" t="s">
        <v>14</v>
      </c>
      <c r="J1293" s="15" t="s">
        <v>15</v>
      </c>
      <c r="K1293" s="13" t="str">
        <f t="shared" si="62"/>
        <v>Thursday</v>
      </c>
      <c r="L1293" s="20">
        <f>YEAR(retail_store_sales!$N1293)</f>
        <v>2023</v>
      </c>
      <c r="M1293" s="20" t="str">
        <f t="shared" si="61"/>
        <v>February</v>
      </c>
      <c r="N1293" s="21">
        <v>44959</v>
      </c>
      <c r="O1293" s="15" t="s">
        <v>12824</v>
      </c>
    </row>
    <row r="1294" spans="1:15" x14ac:dyDescent="0.3">
      <c r="A1294" s="8" t="s">
        <v>4782</v>
      </c>
      <c r="B1294" s="8" t="s">
        <v>30</v>
      </c>
      <c r="C1294" s="8" t="s">
        <v>27</v>
      </c>
      <c r="D1294" s="8" t="s">
        <v>675</v>
      </c>
      <c r="E1294" s="9">
        <f>retail_store_sales!$H1294/retail_store_sales!$F1294</f>
        <v>39.5</v>
      </c>
      <c r="F1294" s="10">
        <v>4</v>
      </c>
      <c r="G1294" s="11">
        <f t="shared" si="60"/>
        <v>39.5</v>
      </c>
      <c r="H1294" s="12">
        <v>158</v>
      </c>
      <c r="I1294" s="8" t="s">
        <v>47</v>
      </c>
      <c r="J1294" s="8" t="s">
        <v>37</v>
      </c>
      <c r="K1294" s="13" t="str">
        <f t="shared" si="62"/>
        <v>Sunday</v>
      </c>
      <c r="L1294" s="13">
        <f>YEAR(retail_store_sales!$N1294)</f>
        <v>2024</v>
      </c>
      <c r="M1294" s="13" t="str">
        <f t="shared" si="61"/>
        <v>July</v>
      </c>
      <c r="N1294" s="14">
        <v>45501</v>
      </c>
      <c r="O1294" s="8" t="b">
        <v>0</v>
      </c>
    </row>
    <row r="1295" spans="1:15" x14ac:dyDescent="0.3">
      <c r="A1295" s="15" t="s">
        <v>3874</v>
      </c>
      <c r="B1295" s="15" t="s">
        <v>97</v>
      </c>
      <c r="C1295" s="15" t="s">
        <v>12</v>
      </c>
      <c r="D1295" s="15" t="s">
        <v>165</v>
      </c>
      <c r="E1295" s="16">
        <f>retail_store_sales!$H1295/retail_store_sales!$F1295</f>
        <v>21.5</v>
      </c>
      <c r="F1295" s="17">
        <v>4</v>
      </c>
      <c r="G1295" s="18">
        <f t="shared" si="60"/>
        <v>21.5</v>
      </c>
      <c r="H1295" s="19">
        <v>86</v>
      </c>
      <c r="I1295" s="15" t="s">
        <v>24</v>
      </c>
      <c r="J1295" s="15" t="s">
        <v>37</v>
      </c>
      <c r="K1295" s="13" t="str">
        <f t="shared" si="62"/>
        <v>Sunday</v>
      </c>
      <c r="L1295" s="20">
        <f>YEAR(retail_store_sales!$N1295)</f>
        <v>2024</v>
      </c>
      <c r="M1295" s="20" t="str">
        <f t="shared" si="61"/>
        <v>February</v>
      </c>
      <c r="N1295" s="21">
        <v>45347</v>
      </c>
      <c r="O1295" s="15" t="s">
        <v>12824</v>
      </c>
    </row>
    <row r="1296" spans="1:15" x14ac:dyDescent="0.3">
      <c r="A1296" s="8" t="s">
        <v>6195</v>
      </c>
      <c r="B1296" s="8" t="s">
        <v>30</v>
      </c>
      <c r="C1296" s="8" t="s">
        <v>12</v>
      </c>
      <c r="D1296" s="8" t="s">
        <v>454</v>
      </c>
      <c r="E1296" s="9">
        <f>retail_store_sales!$H1296/retail_store_sales!$F1296</f>
        <v>26</v>
      </c>
      <c r="F1296" s="10">
        <v>2</v>
      </c>
      <c r="G1296" s="11">
        <f t="shared" si="60"/>
        <v>26</v>
      </c>
      <c r="H1296" s="12">
        <v>52</v>
      </c>
      <c r="I1296" s="8" t="s">
        <v>24</v>
      </c>
      <c r="J1296" s="8" t="s">
        <v>37</v>
      </c>
      <c r="K1296" s="13" t="str">
        <f t="shared" si="62"/>
        <v>Friday</v>
      </c>
      <c r="L1296" s="13">
        <f>YEAR(retail_store_sales!$N1296)</f>
        <v>2024</v>
      </c>
      <c r="M1296" s="13" t="str">
        <f t="shared" si="61"/>
        <v>March</v>
      </c>
      <c r="N1296" s="14">
        <v>45359</v>
      </c>
      <c r="O1296" s="8" t="b">
        <v>1</v>
      </c>
    </row>
    <row r="1297" spans="1:15" x14ac:dyDescent="0.3">
      <c r="A1297" s="15" t="s">
        <v>1104</v>
      </c>
      <c r="B1297" s="15" t="s">
        <v>73</v>
      </c>
      <c r="C1297" s="15" t="s">
        <v>65</v>
      </c>
      <c r="D1297" s="15" t="s">
        <v>12823</v>
      </c>
      <c r="E1297" s="16">
        <v>0</v>
      </c>
      <c r="F1297" s="17">
        <v>0</v>
      </c>
      <c r="G1297" s="18">
        <f t="shared" si="60"/>
        <v>0</v>
      </c>
      <c r="H1297" s="19">
        <v>0</v>
      </c>
      <c r="I1297" s="15" t="s">
        <v>24</v>
      </c>
      <c r="J1297" s="15" t="s">
        <v>15</v>
      </c>
      <c r="K1297" s="13" t="str">
        <f t="shared" si="62"/>
        <v>Wednesday</v>
      </c>
      <c r="L1297" s="20">
        <f>YEAR(retail_store_sales!$N1297)</f>
        <v>2024</v>
      </c>
      <c r="M1297" s="20" t="str">
        <f t="shared" si="61"/>
        <v>June</v>
      </c>
      <c r="N1297" s="21">
        <v>45455</v>
      </c>
      <c r="O1297" s="15" t="b">
        <v>1</v>
      </c>
    </row>
    <row r="1298" spans="1:15" x14ac:dyDescent="0.3">
      <c r="A1298" s="8" t="s">
        <v>1299</v>
      </c>
      <c r="B1298" s="8" t="s">
        <v>54</v>
      </c>
      <c r="C1298" s="8" t="s">
        <v>12</v>
      </c>
      <c r="D1298" s="8" t="s">
        <v>1300</v>
      </c>
      <c r="E1298" s="9">
        <f>retail_store_sales!$H1298/retail_store_sales!$F1298</f>
        <v>35</v>
      </c>
      <c r="F1298" s="10">
        <v>1</v>
      </c>
      <c r="G1298" s="11">
        <f t="shared" si="60"/>
        <v>35</v>
      </c>
      <c r="H1298" s="12">
        <v>35</v>
      </c>
      <c r="I1298" s="8" t="s">
        <v>47</v>
      </c>
      <c r="J1298" s="8" t="s">
        <v>37</v>
      </c>
      <c r="K1298" s="13" t="str">
        <f t="shared" si="62"/>
        <v>Wednesday</v>
      </c>
      <c r="L1298" s="13">
        <f>YEAR(retail_store_sales!$N1298)</f>
        <v>2023</v>
      </c>
      <c r="M1298" s="13" t="str">
        <f t="shared" si="61"/>
        <v>September</v>
      </c>
      <c r="N1298" s="14">
        <v>45175</v>
      </c>
      <c r="O1298" s="8" t="b">
        <v>0</v>
      </c>
    </row>
    <row r="1299" spans="1:15" x14ac:dyDescent="0.3">
      <c r="A1299" s="15" t="s">
        <v>860</v>
      </c>
      <c r="B1299" s="15" t="s">
        <v>79</v>
      </c>
      <c r="C1299" s="15" t="s">
        <v>18</v>
      </c>
      <c r="D1299" s="15" t="s">
        <v>141</v>
      </c>
      <c r="E1299" s="16">
        <f>retail_store_sales!$H1299/retail_store_sales!$F1299</f>
        <v>32</v>
      </c>
      <c r="F1299" s="17">
        <v>10</v>
      </c>
      <c r="G1299" s="18">
        <f t="shared" si="60"/>
        <v>32</v>
      </c>
      <c r="H1299" s="19">
        <v>320</v>
      </c>
      <c r="I1299" s="15" t="s">
        <v>47</v>
      </c>
      <c r="J1299" s="15" t="s">
        <v>15</v>
      </c>
      <c r="K1299" s="13" t="str">
        <f t="shared" si="62"/>
        <v>Saturday</v>
      </c>
      <c r="L1299" s="20">
        <f>YEAR(retail_store_sales!$N1299)</f>
        <v>2024</v>
      </c>
      <c r="M1299" s="20" t="str">
        <f t="shared" si="61"/>
        <v>June</v>
      </c>
      <c r="N1299" s="21">
        <v>45451</v>
      </c>
      <c r="O1299" s="15" t="b">
        <v>1</v>
      </c>
    </row>
    <row r="1300" spans="1:15" x14ac:dyDescent="0.3">
      <c r="A1300" s="8" t="s">
        <v>9809</v>
      </c>
      <c r="B1300" s="8" t="s">
        <v>21</v>
      </c>
      <c r="C1300" s="8" t="s">
        <v>18</v>
      </c>
      <c r="D1300" s="8" t="s">
        <v>2116</v>
      </c>
      <c r="E1300" s="9">
        <f>retail_store_sales!$H1300/retail_store_sales!$F1300</f>
        <v>21.5</v>
      </c>
      <c r="F1300" s="10">
        <v>7</v>
      </c>
      <c r="G1300" s="11">
        <f t="shared" si="60"/>
        <v>21.5</v>
      </c>
      <c r="H1300" s="12">
        <v>150.5</v>
      </c>
      <c r="I1300" s="8" t="s">
        <v>24</v>
      </c>
      <c r="J1300" s="8" t="s">
        <v>37</v>
      </c>
      <c r="K1300" s="13" t="str">
        <f t="shared" si="62"/>
        <v>Saturday</v>
      </c>
      <c r="L1300" s="13">
        <f>YEAR(retail_store_sales!$N1300)</f>
        <v>2022</v>
      </c>
      <c r="M1300" s="13" t="str">
        <f t="shared" si="61"/>
        <v>December</v>
      </c>
      <c r="N1300" s="14">
        <v>44898</v>
      </c>
      <c r="O1300" s="8" t="b">
        <v>1</v>
      </c>
    </row>
    <row r="1301" spans="1:15" x14ac:dyDescent="0.3">
      <c r="A1301" s="15" t="s">
        <v>714</v>
      </c>
      <c r="B1301" s="15" t="s">
        <v>83</v>
      </c>
      <c r="C1301" s="15" t="s">
        <v>40</v>
      </c>
      <c r="D1301" s="15" t="s">
        <v>609</v>
      </c>
      <c r="E1301" s="16">
        <f>retail_store_sales!$H1301/retail_store_sales!$F1301</f>
        <v>17</v>
      </c>
      <c r="F1301" s="17">
        <v>9</v>
      </c>
      <c r="G1301" s="18">
        <f t="shared" si="60"/>
        <v>17</v>
      </c>
      <c r="H1301" s="19">
        <v>153</v>
      </c>
      <c r="I1301" s="15" t="s">
        <v>14</v>
      </c>
      <c r="J1301" s="15" t="s">
        <v>37</v>
      </c>
      <c r="K1301" s="13" t="str">
        <f t="shared" si="62"/>
        <v>Tuesday</v>
      </c>
      <c r="L1301" s="20">
        <f>YEAR(retail_store_sales!$N1301)</f>
        <v>2024</v>
      </c>
      <c r="M1301" s="20" t="str">
        <f t="shared" si="61"/>
        <v>March</v>
      </c>
      <c r="N1301" s="21">
        <v>45377</v>
      </c>
      <c r="O1301" s="15" t="b">
        <v>0</v>
      </c>
    </row>
    <row r="1302" spans="1:15" x14ac:dyDescent="0.3">
      <c r="A1302" s="8" t="s">
        <v>11526</v>
      </c>
      <c r="B1302" s="8" t="s">
        <v>97</v>
      </c>
      <c r="C1302" s="8" t="s">
        <v>65</v>
      </c>
      <c r="D1302" s="8" t="s">
        <v>345</v>
      </c>
      <c r="E1302" s="9">
        <f>retail_store_sales!$H1302/retail_store_sales!$F1302</f>
        <v>33.5</v>
      </c>
      <c r="F1302" s="10">
        <v>2</v>
      </c>
      <c r="G1302" s="11">
        <f t="shared" si="60"/>
        <v>33.5</v>
      </c>
      <c r="H1302" s="12">
        <v>67</v>
      </c>
      <c r="I1302" s="8" t="s">
        <v>14</v>
      </c>
      <c r="J1302" s="8" t="s">
        <v>15</v>
      </c>
      <c r="K1302" s="13" t="str">
        <f t="shared" si="62"/>
        <v>Monday</v>
      </c>
      <c r="L1302" s="13">
        <f>YEAR(retail_store_sales!$N1302)</f>
        <v>2022</v>
      </c>
      <c r="M1302" s="13" t="str">
        <f t="shared" si="61"/>
        <v>September</v>
      </c>
      <c r="N1302" s="14">
        <v>44823</v>
      </c>
      <c r="O1302" s="8" t="b">
        <v>0</v>
      </c>
    </row>
    <row r="1303" spans="1:15" x14ac:dyDescent="0.3">
      <c r="A1303" s="15" t="s">
        <v>11467</v>
      </c>
      <c r="B1303" s="15" t="s">
        <v>73</v>
      </c>
      <c r="C1303" s="15" t="s">
        <v>12</v>
      </c>
      <c r="D1303" s="15" t="s">
        <v>165</v>
      </c>
      <c r="E1303" s="16">
        <f>retail_store_sales!$H1303/retail_store_sales!$F1303</f>
        <v>21.5</v>
      </c>
      <c r="F1303" s="17">
        <v>1</v>
      </c>
      <c r="G1303" s="18">
        <f t="shared" si="60"/>
        <v>21.5</v>
      </c>
      <c r="H1303" s="19">
        <v>21.5</v>
      </c>
      <c r="I1303" s="15" t="s">
        <v>24</v>
      </c>
      <c r="J1303" s="15" t="s">
        <v>15</v>
      </c>
      <c r="K1303" s="13" t="str">
        <f t="shared" si="62"/>
        <v>Monday</v>
      </c>
      <c r="L1303" s="20">
        <f>YEAR(retail_store_sales!$N1303)</f>
        <v>2023</v>
      </c>
      <c r="M1303" s="20" t="str">
        <f t="shared" si="61"/>
        <v>December</v>
      </c>
      <c r="N1303" s="21">
        <v>45264</v>
      </c>
      <c r="O1303" s="15" t="s">
        <v>12824</v>
      </c>
    </row>
    <row r="1304" spans="1:15" x14ac:dyDescent="0.3">
      <c r="A1304" s="8" t="s">
        <v>7470</v>
      </c>
      <c r="B1304" s="8" t="s">
        <v>17</v>
      </c>
      <c r="C1304" s="8" t="s">
        <v>40</v>
      </c>
      <c r="D1304" s="8" t="s">
        <v>673</v>
      </c>
      <c r="E1304" s="9">
        <f>retail_store_sales!$H1304/retail_store_sales!$F1304</f>
        <v>12.5</v>
      </c>
      <c r="F1304" s="10">
        <v>2</v>
      </c>
      <c r="G1304" s="11">
        <f t="shared" si="60"/>
        <v>12.5</v>
      </c>
      <c r="H1304" s="12">
        <v>25</v>
      </c>
      <c r="I1304" s="8" t="s">
        <v>14</v>
      </c>
      <c r="J1304" s="8" t="s">
        <v>15</v>
      </c>
      <c r="K1304" s="13" t="str">
        <f t="shared" si="62"/>
        <v>Friday</v>
      </c>
      <c r="L1304" s="13">
        <f>YEAR(retail_store_sales!$N1304)</f>
        <v>2023</v>
      </c>
      <c r="M1304" s="13" t="str">
        <f t="shared" si="61"/>
        <v>November</v>
      </c>
      <c r="N1304" s="14">
        <v>45233</v>
      </c>
      <c r="O1304" s="8" t="b">
        <v>1</v>
      </c>
    </row>
    <row r="1305" spans="1:15" x14ac:dyDescent="0.3">
      <c r="A1305" s="15" t="s">
        <v>7635</v>
      </c>
      <c r="B1305" s="15" t="s">
        <v>54</v>
      </c>
      <c r="C1305" s="15" t="s">
        <v>12</v>
      </c>
      <c r="D1305" s="15" t="s">
        <v>795</v>
      </c>
      <c r="E1305" s="16">
        <f>retail_store_sales!$H1305/retail_store_sales!$F1305</f>
        <v>38</v>
      </c>
      <c r="F1305" s="17">
        <v>5</v>
      </c>
      <c r="G1305" s="18">
        <f t="shared" si="60"/>
        <v>38</v>
      </c>
      <c r="H1305" s="19">
        <v>190</v>
      </c>
      <c r="I1305" s="15" t="s">
        <v>24</v>
      </c>
      <c r="J1305" s="15" t="s">
        <v>15</v>
      </c>
      <c r="K1305" s="13" t="str">
        <f t="shared" si="62"/>
        <v>Thursday</v>
      </c>
      <c r="L1305" s="20">
        <f>YEAR(retail_store_sales!$N1305)</f>
        <v>2024</v>
      </c>
      <c r="M1305" s="20" t="str">
        <f t="shared" si="61"/>
        <v>August</v>
      </c>
      <c r="N1305" s="21">
        <v>45519</v>
      </c>
      <c r="O1305" s="15" t="b">
        <v>1</v>
      </c>
    </row>
    <row r="1306" spans="1:15" x14ac:dyDescent="0.3">
      <c r="A1306" s="8" t="s">
        <v>6813</v>
      </c>
      <c r="B1306" s="8" t="s">
        <v>107</v>
      </c>
      <c r="C1306" s="8" t="s">
        <v>65</v>
      </c>
      <c r="D1306" s="8" t="s">
        <v>368</v>
      </c>
      <c r="E1306" s="9">
        <f>retail_store_sales!$H1306/retail_store_sales!$F1306</f>
        <v>36.5</v>
      </c>
      <c r="F1306" s="10">
        <v>8</v>
      </c>
      <c r="G1306" s="11">
        <f t="shared" si="60"/>
        <v>36.5</v>
      </c>
      <c r="H1306" s="12">
        <v>292</v>
      </c>
      <c r="I1306" s="8" t="s">
        <v>24</v>
      </c>
      <c r="J1306" s="8" t="s">
        <v>15</v>
      </c>
      <c r="K1306" s="13" t="str">
        <f t="shared" si="62"/>
        <v>Tuesday</v>
      </c>
      <c r="L1306" s="13">
        <f>YEAR(retail_store_sales!$N1306)</f>
        <v>2023</v>
      </c>
      <c r="M1306" s="13" t="str">
        <f t="shared" si="61"/>
        <v>June</v>
      </c>
      <c r="N1306" s="14">
        <v>45083</v>
      </c>
      <c r="O1306" s="8" t="s">
        <v>12824</v>
      </c>
    </row>
    <row r="1307" spans="1:15" x14ac:dyDescent="0.3">
      <c r="A1307" s="15" t="s">
        <v>10241</v>
      </c>
      <c r="B1307" s="15" t="s">
        <v>115</v>
      </c>
      <c r="C1307" s="15" t="s">
        <v>65</v>
      </c>
      <c r="D1307" s="15" t="s">
        <v>245</v>
      </c>
      <c r="E1307" s="16">
        <f>retail_store_sales!$H1307/retail_store_sales!$F1307</f>
        <v>15.5</v>
      </c>
      <c r="F1307" s="17">
        <v>3</v>
      </c>
      <c r="G1307" s="18">
        <f t="shared" si="60"/>
        <v>15.5</v>
      </c>
      <c r="H1307" s="19">
        <v>46.5</v>
      </c>
      <c r="I1307" s="15" t="s">
        <v>24</v>
      </c>
      <c r="J1307" s="15" t="s">
        <v>15</v>
      </c>
      <c r="K1307" s="13" t="str">
        <f t="shared" si="62"/>
        <v>Friday</v>
      </c>
      <c r="L1307" s="20">
        <f>YEAR(retail_store_sales!$N1307)</f>
        <v>2022</v>
      </c>
      <c r="M1307" s="20" t="str">
        <f t="shared" si="61"/>
        <v>August</v>
      </c>
      <c r="N1307" s="21">
        <v>44799</v>
      </c>
      <c r="O1307" s="15" t="b">
        <v>0</v>
      </c>
    </row>
    <row r="1308" spans="1:15" x14ac:dyDescent="0.3">
      <c r="A1308" s="8" t="s">
        <v>9731</v>
      </c>
      <c r="B1308" s="8" t="s">
        <v>42</v>
      </c>
      <c r="C1308" s="8" t="s">
        <v>129</v>
      </c>
      <c r="D1308" s="8" t="s">
        <v>620</v>
      </c>
      <c r="E1308" s="9">
        <f>retail_store_sales!$H1308/retail_store_sales!$F1308</f>
        <v>21.5</v>
      </c>
      <c r="F1308" s="10">
        <v>9</v>
      </c>
      <c r="G1308" s="11">
        <f t="shared" si="60"/>
        <v>21.5</v>
      </c>
      <c r="H1308" s="12">
        <v>193.5</v>
      </c>
      <c r="I1308" s="8" t="s">
        <v>14</v>
      </c>
      <c r="J1308" s="8" t="s">
        <v>37</v>
      </c>
      <c r="K1308" s="13" t="str">
        <f t="shared" si="62"/>
        <v>Monday</v>
      </c>
      <c r="L1308" s="13">
        <f>YEAR(retail_store_sales!$N1308)</f>
        <v>2023</v>
      </c>
      <c r="M1308" s="13" t="str">
        <f t="shared" si="61"/>
        <v>June</v>
      </c>
      <c r="N1308" s="14">
        <v>45089</v>
      </c>
      <c r="O1308" s="8" t="b">
        <v>1</v>
      </c>
    </row>
    <row r="1309" spans="1:15" x14ac:dyDescent="0.3">
      <c r="A1309" s="15" t="s">
        <v>6256</v>
      </c>
      <c r="B1309" s="15" t="s">
        <v>73</v>
      </c>
      <c r="C1309" s="15" t="s">
        <v>40</v>
      </c>
      <c r="D1309" s="15" t="s">
        <v>143</v>
      </c>
      <c r="E1309" s="16">
        <f>retail_store_sales!$H1309/retail_store_sales!$F1309</f>
        <v>38</v>
      </c>
      <c r="F1309" s="17">
        <v>5</v>
      </c>
      <c r="G1309" s="18">
        <f t="shared" si="60"/>
        <v>38</v>
      </c>
      <c r="H1309" s="19">
        <v>190</v>
      </c>
      <c r="I1309" s="15" t="s">
        <v>47</v>
      </c>
      <c r="J1309" s="15" t="s">
        <v>15</v>
      </c>
      <c r="K1309" s="13" t="str">
        <f t="shared" si="62"/>
        <v>Tuesday</v>
      </c>
      <c r="L1309" s="20">
        <f>YEAR(retail_store_sales!$N1309)</f>
        <v>2024</v>
      </c>
      <c r="M1309" s="20" t="str">
        <f t="shared" si="61"/>
        <v>October</v>
      </c>
      <c r="N1309" s="21">
        <v>45566</v>
      </c>
      <c r="O1309" s="15" t="s">
        <v>12824</v>
      </c>
    </row>
    <row r="1310" spans="1:15" x14ac:dyDescent="0.3">
      <c r="A1310" s="8" t="s">
        <v>791</v>
      </c>
      <c r="B1310" s="8" t="s">
        <v>97</v>
      </c>
      <c r="C1310" s="8" t="s">
        <v>22</v>
      </c>
      <c r="D1310" s="8" t="s">
        <v>46</v>
      </c>
      <c r="E1310" s="9">
        <f>retail_store_sales!$H1310/retail_store_sales!$F1310</f>
        <v>36.5</v>
      </c>
      <c r="F1310" s="10">
        <v>10</v>
      </c>
      <c r="G1310" s="11">
        <f t="shared" si="60"/>
        <v>36.5</v>
      </c>
      <c r="H1310" s="12">
        <v>365</v>
      </c>
      <c r="I1310" s="8" t="s">
        <v>14</v>
      </c>
      <c r="J1310" s="8" t="s">
        <v>37</v>
      </c>
      <c r="K1310" s="13" t="str">
        <f t="shared" si="62"/>
        <v>Friday</v>
      </c>
      <c r="L1310" s="13">
        <f>YEAR(retail_store_sales!$N1310)</f>
        <v>2022</v>
      </c>
      <c r="M1310" s="13" t="str">
        <f t="shared" si="61"/>
        <v>March</v>
      </c>
      <c r="N1310" s="14">
        <v>44638</v>
      </c>
      <c r="O1310" s="8" t="b">
        <v>1</v>
      </c>
    </row>
    <row r="1311" spans="1:15" x14ac:dyDescent="0.3">
      <c r="A1311" s="15" t="s">
        <v>8280</v>
      </c>
      <c r="B1311" s="15" t="s">
        <v>97</v>
      </c>
      <c r="C1311" s="15" t="s">
        <v>22</v>
      </c>
      <c r="D1311" s="15" t="s">
        <v>120</v>
      </c>
      <c r="E1311" s="16">
        <f>retail_store_sales!$H1311/retail_store_sales!$F1311</f>
        <v>39.5</v>
      </c>
      <c r="F1311" s="17">
        <v>7</v>
      </c>
      <c r="G1311" s="18">
        <f t="shared" si="60"/>
        <v>39.5</v>
      </c>
      <c r="H1311" s="19">
        <v>276.5</v>
      </c>
      <c r="I1311" s="15" t="s">
        <v>47</v>
      </c>
      <c r="J1311" s="15" t="s">
        <v>37</v>
      </c>
      <c r="K1311" s="13" t="str">
        <f t="shared" si="62"/>
        <v>Tuesday</v>
      </c>
      <c r="L1311" s="20">
        <f>YEAR(retail_store_sales!$N1311)</f>
        <v>2022</v>
      </c>
      <c r="M1311" s="20" t="str">
        <f t="shared" si="61"/>
        <v>January</v>
      </c>
      <c r="N1311" s="21">
        <v>44572</v>
      </c>
      <c r="O1311" s="15" t="b">
        <v>1</v>
      </c>
    </row>
    <row r="1312" spans="1:15" x14ac:dyDescent="0.3">
      <c r="A1312" s="8" t="s">
        <v>11607</v>
      </c>
      <c r="B1312" s="8" t="s">
        <v>54</v>
      </c>
      <c r="C1312" s="8" t="s">
        <v>31</v>
      </c>
      <c r="D1312" s="8" t="s">
        <v>169</v>
      </c>
      <c r="E1312" s="9">
        <f>retail_store_sales!$H1312/retail_store_sales!$F1312</f>
        <v>30.5</v>
      </c>
      <c r="F1312" s="10">
        <v>5</v>
      </c>
      <c r="G1312" s="11">
        <f t="shared" si="60"/>
        <v>30.5</v>
      </c>
      <c r="H1312" s="12">
        <v>152.5</v>
      </c>
      <c r="I1312" s="8" t="s">
        <v>24</v>
      </c>
      <c r="J1312" s="8" t="s">
        <v>37</v>
      </c>
      <c r="K1312" s="13" t="str">
        <f t="shared" si="62"/>
        <v>Saturday</v>
      </c>
      <c r="L1312" s="13">
        <f>YEAR(retail_store_sales!$N1312)</f>
        <v>2022</v>
      </c>
      <c r="M1312" s="13" t="str">
        <f t="shared" si="61"/>
        <v>July</v>
      </c>
      <c r="N1312" s="14">
        <v>44751</v>
      </c>
      <c r="O1312" s="8" t="b">
        <v>1</v>
      </c>
    </row>
    <row r="1313" spans="1:15" x14ac:dyDescent="0.3">
      <c r="A1313" s="15" t="s">
        <v>8718</v>
      </c>
      <c r="B1313" s="15" t="s">
        <v>17</v>
      </c>
      <c r="C1313" s="15" t="s">
        <v>129</v>
      </c>
      <c r="D1313" s="15" t="s">
        <v>515</v>
      </c>
      <c r="E1313" s="16">
        <f>retail_store_sales!$H1313/retail_store_sales!$F1313</f>
        <v>29</v>
      </c>
      <c r="F1313" s="17">
        <v>10</v>
      </c>
      <c r="G1313" s="18">
        <f t="shared" si="60"/>
        <v>29</v>
      </c>
      <c r="H1313" s="19">
        <v>290</v>
      </c>
      <c r="I1313" s="15" t="s">
        <v>14</v>
      </c>
      <c r="J1313" s="15" t="s">
        <v>15</v>
      </c>
      <c r="K1313" s="13" t="str">
        <f t="shared" si="62"/>
        <v>Saturday</v>
      </c>
      <c r="L1313" s="20">
        <f>YEAR(retail_store_sales!$N1313)</f>
        <v>2024</v>
      </c>
      <c r="M1313" s="20" t="str">
        <f t="shared" si="61"/>
        <v>January</v>
      </c>
      <c r="N1313" s="21">
        <v>45297</v>
      </c>
      <c r="O1313" s="15" t="b">
        <v>0</v>
      </c>
    </row>
    <row r="1314" spans="1:15" x14ac:dyDescent="0.3">
      <c r="A1314" s="8" t="s">
        <v>1505</v>
      </c>
      <c r="B1314" s="8" t="s">
        <v>76</v>
      </c>
      <c r="C1314" s="8" t="s">
        <v>18</v>
      </c>
      <c r="D1314" s="8" t="s">
        <v>283</v>
      </c>
      <c r="E1314" s="9">
        <f>retail_store_sales!$H1314/retail_store_sales!$F1314</f>
        <v>8</v>
      </c>
      <c r="F1314" s="10">
        <v>3</v>
      </c>
      <c r="G1314" s="11">
        <f t="shared" si="60"/>
        <v>8</v>
      </c>
      <c r="H1314" s="12">
        <v>24</v>
      </c>
      <c r="I1314" s="8" t="s">
        <v>24</v>
      </c>
      <c r="J1314" s="8" t="s">
        <v>37</v>
      </c>
      <c r="K1314" s="13" t="str">
        <f t="shared" si="62"/>
        <v>Thursday</v>
      </c>
      <c r="L1314" s="13">
        <f>YEAR(retail_store_sales!$N1314)</f>
        <v>2024</v>
      </c>
      <c r="M1314" s="13" t="str">
        <f t="shared" si="61"/>
        <v>December</v>
      </c>
      <c r="N1314" s="14">
        <v>45638</v>
      </c>
      <c r="O1314" s="8" t="b">
        <v>0</v>
      </c>
    </row>
    <row r="1315" spans="1:15" x14ac:dyDescent="0.3">
      <c r="A1315" s="15" t="s">
        <v>8704</v>
      </c>
      <c r="B1315" s="15" t="s">
        <v>64</v>
      </c>
      <c r="C1315" s="15" t="s">
        <v>12</v>
      </c>
      <c r="D1315" s="15" t="s">
        <v>519</v>
      </c>
      <c r="E1315" s="16">
        <f>retail_store_sales!$H1315/retail_store_sales!$F1315</f>
        <v>15.5</v>
      </c>
      <c r="F1315" s="17">
        <v>7</v>
      </c>
      <c r="G1315" s="18">
        <f t="shared" si="60"/>
        <v>15.5</v>
      </c>
      <c r="H1315" s="19">
        <v>108.5</v>
      </c>
      <c r="I1315" s="15" t="s">
        <v>14</v>
      </c>
      <c r="J1315" s="15" t="s">
        <v>15</v>
      </c>
      <c r="K1315" s="13" t="str">
        <f t="shared" si="62"/>
        <v>Thursday</v>
      </c>
      <c r="L1315" s="20">
        <f>YEAR(retail_store_sales!$N1315)</f>
        <v>2024</v>
      </c>
      <c r="M1315" s="20" t="str">
        <f t="shared" si="61"/>
        <v>July</v>
      </c>
      <c r="N1315" s="21">
        <v>45498</v>
      </c>
      <c r="O1315" s="15" t="b">
        <v>1</v>
      </c>
    </row>
    <row r="1316" spans="1:15" x14ac:dyDescent="0.3">
      <c r="A1316" s="8" t="s">
        <v>9411</v>
      </c>
      <c r="B1316" s="8" t="s">
        <v>11</v>
      </c>
      <c r="C1316" s="8" t="s">
        <v>27</v>
      </c>
      <c r="D1316" s="8" t="s">
        <v>512</v>
      </c>
      <c r="E1316" s="9">
        <f>retail_store_sales!$H1316/retail_store_sales!$F1316</f>
        <v>18.5</v>
      </c>
      <c r="F1316" s="10">
        <v>6</v>
      </c>
      <c r="G1316" s="11">
        <f t="shared" si="60"/>
        <v>18.5</v>
      </c>
      <c r="H1316" s="12">
        <v>111</v>
      </c>
      <c r="I1316" s="8" t="s">
        <v>47</v>
      </c>
      <c r="J1316" s="8" t="s">
        <v>37</v>
      </c>
      <c r="K1316" s="13" t="str">
        <f t="shared" si="62"/>
        <v>Tuesday</v>
      </c>
      <c r="L1316" s="13">
        <f>YEAR(retail_store_sales!$N1316)</f>
        <v>2023</v>
      </c>
      <c r="M1316" s="13" t="str">
        <f t="shared" si="61"/>
        <v>September</v>
      </c>
      <c r="N1316" s="14">
        <v>45188</v>
      </c>
      <c r="O1316" s="8" t="b">
        <v>1</v>
      </c>
    </row>
    <row r="1317" spans="1:15" x14ac:dyDescent="0.3">
      <c r="A1317" s="15" t="s">
        <v>10225</v>
      </c>
      <c r="B1317" s="15" t="s">
        <v>79</v>
      </c>
      <c r="C1317" s="15" t="s">
        <v>129</v>
      </c>
      <c r="D1317" s="15" t="s">
        <v>138</v>
      </c>
      <c r="E1317" s="16">
        <f>retail_store_sales!$H1317/retail_store_sales!$F1317</f>
        <v>11</v>
      </c>
      <c r="F1317" s="17">
        <v>8</v>
      </c>
      <c r="G1317" s="18">
        <f t="shared" si="60"/>
        <v>11</v>
      </c>
      <c r="H1317" s="19">
        <v>88</v>
      </c>
      <c r="I1317" s="15" t="s">
        <v>24</v>
      </c>
      <c r="J1317" s="15" t="s">
        <v>37</v>
      </c>
      <c r="K1317" s="13" t="str">
        <f t="shared" si="62"/>
        <v>Sunday</v>
      </c>
      <c r="L1317" s="20">
        <f>YEAR(retail_store_sales!$N1317)</f>
        <v>2022</v>
      </c>
      <c r="M1317" s="20" t="str">
        <f t="shared" si="61"/>
        <v>November</v>
      </c>
      <c r="N1317" s="21">
        <v>44892</v>
      </c>
      <c r="O1317" s="15" t="s">
        <v>12824</v>
      </c>
    </row>
    <row r="1318" spans="1:15" x14ac:dyDescent="0.3">
      <c r="A1318" s="8" t="s">
        <v>7287</v>
      </c>
      <c r="B1318" s="8" t="s">
        <v>79</v>
      </c>
      <c r="C1318" s="8" t="s">
        <v>129</v>
      </c>
      <c r="D1318" s="8" t="s">
        <v>292</v>
      </c>
      <c r="E1318" s="9">
        <f>retail_store_sales!$H1318/retail_store_sales!$F1318</f>
        <v>12.5</v>
      </c>
      <c r="F1318" s="10">
        <v>9</v>
      </c>
      <c r="G1318" s="11">
        <f t="shared" si="60"/>
        <v>12.5</v>
      </c>
      <c r="H1318" s="12">
        <v>112.5</v>
      </c>
      <c r="I1318" s="8" t="s">
        <v>24</v>
      </c>
      <c r="J1318" s="8" t="s">
        <v>15</v>
      </c>
      <c r="K1318" s="13" t="str">
        <f t="shared" si="62"/>
        <v>Wednesday</v>
      </c>
      <c r="L1318" s="13">
        <f>YEAR(retail_store_sales!$N1318)</f>
        <v>2022</v>
      </c>
      <c r="M1318" s="13" t="str">
        <f t="shared" si="61"/>
        <v>October</v>
      </c>
      <c r="N1318" s="14">
        <v>44846</v>
      </c>
      <c r="O1318" s="8" t="b">
        <v>1</v>
      </c>
    </row>
    <row r="1319" spans="1:15" x14ac:dyDescent="0.3">
      <c r="A1319" s="15" t="s">
        <v>3862</v>
      </c>
      <c r="B1319" s="15" t="s">
        <v>79</v>
      </c>
      <c r="C1319" s="15" t="s">
        <v>31</v>
      </c>
      <c r="D1319" s="15" t="s">
        <v>89</v>
      </c>
      <c r="E1319" s="16">
        <f>retail_store_sales!$H1319/retail_store_sales!$F1319</f>
        <v>24.5</v>
      </c>
      <c r="F1319" s="17">
        <v>10</v>
      </c>
      <c r="G1319" s="18">
        <f t="shared" si="60"/>
        <v>24.5</v>
      </c>
      <c r="H1319" s="19">
        <v>245</v>
      </c>
      <c r="I1319" s="15" t="s">
        <v>14</v>
      </c>
      <c r="J1319" s="15" t="s">
        <v>37</v>
      </c>
      <c r="K1319" s="13" t="str">
        <f t="shared" si="62"/>
        <v>Wednesday</v>
      </c>
      <c r="L1319" s="20">
        <f>YEAR(retail_store_sales!$N1319)</f>
        <v>2023</v>
      </c>
      <c r="M1319" s="20" t="str">
        <f t="shared" si="61"/>
        <v>February</v>
      </c>
      <c r="N1319" s="21">
        <v>44979</v>
      </c>
      <c r="O1319" s="15" t="s">
        <v>12824</v>
      </c>
    </row>
    <row r="1320" spans="1:15" x14ac:dyDescent="0.3">
      <c r="A1320" s="8" t="s">
        <v>10873</v>
      </c>
      <c r="B1320" s="8" t="s">
        <v>99</v>
      </c>
      <c r="C1320" s="8" t="s">
        <v>65</v>
      </c>
      <c r="D1320" s="8" t="s">
        <v>321</v>
      </c>
      <c r="E1320" s="9">
        <f>retail_store_sales!$H1320/retail_store_sales!$F1320</f>
        <v>32</v>
      </c>
      <c r="F1320" s="10">
        <v>10</v>
      </c>
      <c r="G1320" s="11">
        <f t="shared" si="60"/>
        <v>32</v>
      </c>
      <c r="H1320" s="12">
        <v>320</v>
      </c>
      <c r="I1320" s="8" t="s">
        <v>24</v>
      </c>
      <c r="J1320" s="8" t="s">
        <v>15</v>
      </c>
      <c r="K1320" s="13" t="str">
        <f t="shared" si="62"/>
        <v>Wednesday</v>
      </c>
      <c r="L1320" s="13">
        <f>YEAR(retail_store_sales!$N1320)</f>
        <v>2022</v>
      </c>
      <c r="M1320" s="13" t="str">
        <f t="shared" si="61"/>
        <v>March</v>
      </c>
      <c r="N1320" s="14">
        <v>44622</v>
      </c>
      <c r="O1320" s="8" t="b">
        <v>0</v>
      </c>
    </row>
    <row r="1321" spans="1:15" x14ac:dyDescent="0.3">
      <c r="A1321" s="15" t="s">
        <v>6305</v>
      </c>
      <c r="B1321" s="15" t="s">
        <v>54</v>
      </c>
      <c r="C1321" s="15" t="s">
        <v>65</v>
      </c>
      <c r="D1321" s="15" t="s">
        <v>760</v>
      </c>
      <c r="E1321" s="16">
        <f>retail_store_sales!$H1321/retail_store_sales!$F1321</f>
        <v>6.5</v>
      </c>
      <c r="F1321" s="17">
        <v>4</v>
      </c>
      <c r="G1321" s="18">
        <f t="shared" si="60"/>
        <v>6.5</v>
      </c>
      <c r="H1321" s="19">
        <v>26</v>
      </c>
      <c r="I1321" s="15" t="s">
        <v>47</v>
      </c>
      <c r="J1321" s="15" t="s">
        <v>37</v>
      </c>
      <c r="K1321" s="13" t="str">
        <f t="shared" si="62"/>
        <v>Saturday</v>
      </c>
      <c r="L1321" s="20">
        <f>YEAR(retail_store_sales!$N1321)</f>
        <v>2023</v>
      </c>
      <c r="M1321" s="20" t="str">
        <f t="shared" si="61"/>
        <v>May</v>
      </c>
      <c r="N1321" s="21">
        <v>45073</v>
      </c>
      <c r="O1321" s="15" t="b">
        <v>0</v>
      </c>
    </row>
    <row r="1322" spans="1:15" x14ac:dyDescent="0.3">
      <c r="A1322" s="8" t="s">
        <v>5269</v>
      </c>
      <c r="B1322" s="8" t="s">
        <v>11</v>
      </c>
      <c r="C1322" s="8" t="s">
        <v>22</v>
      </c>
      <c r="D1322" s="8" t="s">
        <v>1238</v>
      </c>
      <c r="E1322" s="9">
        <f>retail_store_sales!$H1322/retail_store_sales!$F1322</f>
        <v>26</v>
      </c>
      <c r="F1322" s="10">
        <v>2</v>
      </c>
      <c r="G1322" s="11">
        <f t="shared" si="60"/>
        <v>26</v>
      </c>
      <c r="H1322" s="12">
        <v>52</v>
      </c>
      <c r="I1322" s="8" t="s">
        <v>24</v>
      </c>
      <c r="J1322" s="8" t="s">
        <v>37</v>
      </c>
      <c r="K1322" s="13" t="str">
        <f t="shared" si="62"/>
        <v>Thursday</v>
      </c>
      <c r="L1322" s="13">
        <f>YEAR(retail_store_sales!$N1322)</f>
        <v>2023</v>
      </c>
      <c r="M1322" s="13" t="str">
        <f t="shared" si="61"/>
        <v>July</v>
      </c>
      <c r="N1322" s="14">
        <v>45120</v>
      </c>
      <c r="O1322" s="8" t="b">
        <v>0</v>
      </c>
    </row>
    <row r="1323" spans="1:15" x14ac:dyDescent="0.3">
      <c r="A1323" s="15" t="s">
        <v>9402</v>
      </c>
      <c r="B1323" s="15" t="s">
        <v>97</v>
      </c>
      <c r="C1323" s="15" t="s">
        <v>12</v>
      </c>
      <c r="D1323" s="15" t="s">
        <v>371</v>
      </c>
      <c r="E1323" s="16">
        <f>retail_store_sales!$H1323/retail_store_sales!$F1323</f>
        <v>23</v>
      </c>
      <c r="F1323" s="17">
        <v>8</v>
      </c>
      <c r="G1323" s="18">
        <f t="shared" si="60"/>
        <v>23</v>
      </c>
      <c r="H1323" s="19">
        <v>184</v>
      </c>
      <c r="I1323" s="15" t="s">
        <v>47</v>
      </c>
      <c r="J1323" s="15" t="s">
        <v>37</v>
      </c>
      <c r="K1323" s="13" t="str">
        <f t="shared" si="62"/>
        <v>Wednesday</v>
      </c>
      <c r="L1323" s="20">
        <f>YEAR(retail_store_sales!$N1323)</f>
        <v>2024</v>
      </c>
      <c r="M1323" s="20" t="str">
        <f t="shared" si="61"/>
        <v>January</v>
      </c>
      <c r="N1323" s="21">
        <v>45315</v>
      </c>
      <c r="O1323" s="15" t="b">
        <v>1</v>
      </c>
    </row>
    <row r="1324" spans="1:15" x14ac:dyDescent="0.3">
      <c r="A1324" s="8" t="s">
        <v>7920</v>
      </c>
      <c r="B1324" s="8" t="s">
        <v>26</v>
      </c>
      <c r="C1324" s="8" t="s">
        <v>22</v>
      </c>
      <c r="D1324" s="8" t="s">
        <v>382</v>
      </c>
      <c r="E1324" s="9">
        <f>retail_store_sales!$H1324/retail_store_sales!$F1324</f>
        <v>41</v>
      </c>
      <c r="F1324" s="10">
        <v>4</v>
      </c>
      <c r="G1324" s="11">
        <f t="shared" si="60"/>
        <v>41</v>
      </c>
      <c r="H1324" s="12">
        <v>164</v>
      </c>
      <c r="I1324" s="8" t="s">
        <v>47</v>
      </c>
      <c r="J1324" s="8" t="s">
        <v>15</v>
      </c>
      <c r="K1324" s="13" t="str">
        <f t="shared" si="62"/>
        <v>Thursday</v>
      </c>
      <c r="L1324" s="13">
        <f>YEAR(retail_store_sales!$N1324)</f>
        <v>2024</v>
      </c>
      <c r="M1324" s="13" t="str">
        <f t="shared" si="61"/>
        <v>February</v>
      </c>
      <c r="N1324" s="14">
        <v>45330</v>
      </c>
      <c r="O1324" s="8" t="b">
        <v>1</v>
      </c>
    </row>
    <row r="1325" spans="1:15" x14ac:dyDescent="0.3">
      <c r="A1325" s="15" t="s">
        <v>10478</v>
      </c>
      <c r="B1325" s="15" t="s">
        <v>54</v>
      </c>
      <c r="C1325" s="15" t="s">
        <v>12</v>
      </c>
      <c r="D1325" s="15" t="s">
        <v>795</v>
      </c>
      <c r="E1325" s="16">
        <f>retail_store_sales!$H1325/retail_store_sales!$F1325</f>
        <v>38</v>
      </c>
      <c r="F1325" s="17">
        <v>5</v>
      </c>
      <c r="G1325" s="18">
        <f t="shared" si="60"/>
        <v>38</v>
      </c>
      <c r="H1325" s="19">
        <v>190</v>
      </c>
      <c r="I1325" s="15" t="s">
        <v>47</v>
      </c>
      <c r="J1325" s="15" t="s">
        <v>15</v>
      </c>
      <c r="K1325" s="13" t="str">
        <f t="shared" si="62"/>
        <v>Tuesday</v>
      </c>
      <c r="L1325" s="20">
        <f>YEAR(retail_store_sales!$N1325)</f>
        <v>2024</v>
      </c>
      <c r="M1325" s="20" t="str">
        <f t="shared" si="61"/>
        <v>October</v>
      </c>
      <c r="N1325" s="21">
        <v>45587</v>
      </c>
      <c r="O1325" s="15" t="b">
        <v>0</v>
      </c>
    </row>
    <row r="1326" spans="1:15" x14ac:dyDescent="0.3">
      <c r="A1326" s="8" t="s">
        <v>4124</v>
      </c>
      <c r="B1326" s="8" t="s">
        <v>115</v>
      </c>
      <c r="C1326" s="8" t="s">
        <v>27</v>
      </c>
      <c r="D1326" s="8" t="s">
        <v>70</v>
      </c>
      <c r="E1326" s="9">
        <f>retail_store_sales!$H1326/retail_store_sales!$F1326</f>
        <v>14</v>
      </c>
      <c r="F1326" s="10">
        <v>2</v>
      </c>
      <c r="G1326" s="11">
        <f t="shared" si="60"/>
        <v>14</v>
      </c>
      <c r="H1326" s="12">
        <v>28</v>
      </c>
      <c r="I1326" s="8" t="s">
        <v>47</v>
      </c>
      <c r="J1326" s="8" t="s">
        <v>37</v>
      </c>
      <c r="K1326" s="13" t="str">
        <f t="shared" si="62"/>
        <v>Thursday</v>
      </c>
      <c r="L1326" s="13">
        <f>YEAR(retail_store_sales!$N1326)</f>
        <v>2023</v>
      </c>
      <c r="M1326" s="13" t="str">
        <f t="shared" si="61"/>
        <v>May</v>
      </c>
      <c r="N1326" s="14">
        <v>45064</v>
      </c>
      <c r="O1326" s="8" t="s">
        <v>12824</v>
      </c>
    </row>
    <row r="1327" spans="1:15" x14ac:dyDescent="0.3">
      <c r="A1327" s="15" t="s">
        <v>1112</v>
      </c>
      <c r="B1327" s="15" t="s">
        <v>39</v>
      </c>
      <c r="C1327" s="15" t="s">
        <v>22</v>
      </c>
      <c r="D1327" s="15" t="s">
        <v>354</v>
      </c>
      <c r="E1327" s="16">
        <f>retail_store_sales!$H1327/retail_store_sales!$F1327</f>
        <v>14</v>
      </c>
      <c r="F1327" s="17">
        <v>6</v>
      </c>
      <c r="G1327" s="18">
        <f t="shared" si="60"/>
        <v>14</v>
      </c>
      <c r="H1327" s="19">
        <v>84</v>
      </c>
      <c r="I1327" s="15" t="s">
        <v>47</v>
      </c>
      <c r="J1327" s="15" t="s">
        <v>37</v>
      </c>
      <c r="K1327" s="13" t="str">
        <f t="shared" si="62"/>
        <v>Thursday</v>
      </c>
      <c r="L1327" s="20">
        <f>YEAR(retail_store_sales!$N1327)</f>
        <v>2023</v>
      </c>
      <c r="M1327" s="20" t="str">
        <f t="shared" si="61"/>
        <v>July</v>
      </c>
      <c r="N1327" s="21">
        <v>45134</v>
      </c>
      <c r="O1327" s="15" t="s">
        <v>12824</v>
      </c>
    </row>
    <row r="1328" spans="1:15" x14ac:dyDescent="0.3">
      <c r="A1328" s="8" t="s">
        <v>1642</v>
      </c>
      <c r="B1328" s="8" t="s">
        <v>26</v>
      </c>
      <c r="C1328" s="8" t="s">
        <v>12</v>
      </c>
      <c r="D1328" s="8" t="s">
        <v>519</v>
      </c>
      <c r="E1328" s="9">
        <f>retail_store_sales!$H1328/retail_store_sales!$F1328</f>
        <v>15.5</v>
      </c>
      <c r="F1328" s="10">
        <v>6</v>
      </c>
      <c r="G1328" s="11">
        <f t="shared" si="60"/>
        <v>15.5</v>
      </c>
      <c r="H1328" s="12">
        <v>93</v>
      </c>
      <c r="I1328" s="8" t="s">
        <v>24</v>
      </c>
      <c r="J1328" s="8" t="s">
        <v>37</v>
      </c>
      <c r="K1328" s="13" t="str">
        <f t="shared" si="62"/>
        <v>Wednesday</v>
      </c>
      <c r="L1328" s="13">
        <f>YEAR(retail_store_sales!$N1328)</f>
        <v>2022</v>
      </c>
      <c r="M1328" s="13" t="str">
        <f t="shared" si="61"/>
        <v>August</v>
      </c>
      <c r="N1328" s="14">
        <v>44776</v>
      </c>
      <c r="O1328" s="8" t="b">
        <v>0</v>
      </c>
    </row>
    <row r="1329" spans="1:15" x14ac:dyDescent="0.3">
      <c r="A1329" s="15" t="s">
        <v>1617</v>
      </c>
      <c r="B1329" s="15" t="s">
        <v>62</v>
      </c>
      <c r="C1329" s="15" t="s">
        <v>40</v>
      </c>
      <c r="D1329" s="15" t="s">
        <v>452</v>
      </c>
      <c r="E1329" s="16">
        <f>retail_store_sales!$H1329/retail_store_sales!$F1329</f>
        <v>26</v>
      </c>
      <c r="F1329" s="17">
        <v>2</v>
      </c>
      <c r="G1329" s="18">
        <f t="shared" si="60"/>
        <v>26</v>
      </c>
      <c r="H1329" s="19">
        <v>52</v>
      </c>
      <c r="I1329" s="15" t="s">
        <v>14</v>
      </c>
      <c r="J1329" s="15" t="s">
        <v>15</v>
      </c>
      <c r="K1329" s="13" t="str">
        <f t="shared" si="62"/>
        <v>Friday</v>
      </c>
      <c r="L1329" s="20">
        <f>YEAR(retail_store_sales!$N1329)</f>
        <v>2022</v>
      </c>
      <c r="M1329" s="20" t="str">
        <f t="shared" si="61"/>
        <v>September</v>
      </c>
      <c r="N1329" s="21">
        <v>44813</v>
      </c>
      <c r="O1329" s="15" t="s">
        <v>12824</v>
      </c>
    </row>
    <row r="1330" spans="1:15" x14ac:dyDescent="0.3">
      <c r="A1330" s="8" t="s">
        <v>10697</v>
      </c>
      <c r="B1330" s="8" t="s">
        <v>62</v>
      </c>
      <c r="C1330" s="8" t="s">
        <v>40</v>
      </c>
      <c r="D1330" s="8" t="s">
        <v>80</v>
      </c>
      <c r="E1330" s="9">
        <f>retail_store_sales!$H1330/retail_store_sales!$F1330</f>
        <v>24.5</v>
      </c>
      <c r="F1330" s="10">
        <v>3</v>
      </c>
      <c r="G1330" s="11">
        <f t="shared" si="60"/>
        <v>24.5</v>
      </c>
      <c r="H1330" s="12">
        <v>73.5</v>
      </c>
      <c r="I1330" s="8" t="s">
        <v>14</v>
      </c>
      <c r="J1330" s="8" t="s">
        <v>37</v>
      </c>
      <c r="K1330" s="13" t="str">
        <f t="shared" si="62"/>
        <v>Friday</v>
      </c>
      <c r="L1330" s="13">
        <f>YEAR(retail_store_sales!$N1330)</f>
        <v>2022</v>
      </c>
      <c r="M1330" s="13" t="str">
        <f t="shared" si="61"/>
        <v>September</v>
      </c>
      <c r="N1330" s="14">
        <v>44834</v>
      </c>
      <c r="O1330" s="8" t="s">
        <v>12824</v>
      </c>
    </row>
    <row r="1331" spans="1:15" x14ac:dyDescent="0.3">
      <c r="A1331" s="15" t="s">
        <v>10736</v>
      </c>
      <c r="B1331" s="15" t="s">
        <v>97</v>
      </c>
      <c r="C1331" s="15" t="s">
        <v>18</v>
      </c>
      <c r="D1331" s="15" t="s">
        <v>209</v>
      </c>
      <c r="E1331" s="16">
        <f>retail_store_sales!$H1331/retail_store_sales!$F1331</f>
        <v>9.5</v>
      </c>
      <c r="F1331" s="17">
        <v>2</v>
      </c>
      <c r="G1331" s="18">
        <f t="shared" si="60"/>
        <v>9.5</v>
      </c>
      <c r="H1331" s="19">
        <v>19</v>
      </c>
      <c r="I1331" s="15" t="s">
        <v>14</v>
      </c>
      <c r="J1331" s="15" t="s">
        <v>15</v>
      </c>
      <c r="K1331" s="13" t="str">
        <f t="shared" si="62"/>
        <v>Monday</v>
      </c>
      <c r="L1331" s="20">
        <f>YEAR(retail_store_sales!$N1331)</f>
        <v>2022</v>
      </c>
      <c r="M1331" s="20" t="str">
        <f t="shared" si="61"/>
        <v>October</v>
      </c>
      <c r="N1331" s="21">
        <v>44844</v>
      </c>
      <c r="O1331" s="15" t="s">
        <v>12824</v>
      </c>
    </row>
    <row r="1332" spans="1:15" x14ac:dyDescent="0.3">
      <c r="A1332" s="8" t="s">
        <v>876</v>
      </c>
      <c r="B1332" s="8" t="s">
        <v>45</v>
      </c>
      <c r="C1332" s="8" t="s">
        <v>27</v>
      </c>
      <c r="D1332" s="8" t="s">
        <v>864</v>
      </c>
      <c r="E1332" s="9">
        <f>retail_store_sales!$H1332/retail_store_sales!$F1332</f>
        <v>26</v>
      </c>
      <c r="F1332" s="10">
        <v>6</v>
      </c>
      <c r="G1332" s="11">
        <f t="shared" si="60"/>
        <v>26</v>
      </c>
      <c r="H1332" s="12">
        <v>156</v>
      </c>
      <c r="I1332" s="8" t="s">
        <v>47</v>
      </c>
      <c r="J1332" s="8" t="s">
        <v>37</v>
      </c>
      <c r="K1332" s="13" t="str">
        <f t="shared" si="62"/>
        <v>Monday</v>
      </c>
      <c r="L1332" s="13">
        <f>YEAR(retail_store_sales!$N1332)</f>
        <v>2024</v>
      </c>
      <c r="M1332" s="13" t="str">
        <f t="shared" si="61"/>
        <v>October</v>
      </c>
      <c r="N1332" s="14">
        <v>45586</v>
      </c>
      <c r="O1332" s="8" t="s">
        <v>12824</v>
      </c>
    </row>
    <row r="1333" spans="1:15" x14ac:dyDescent="0.3">
      <c r="A1333" s="15" t="s">
        <v>7668</v>
      </c>
      <c r="B1333" s="15" t="s">
        <v>79</v>
      </c>
      <c r="C1333" s="15" t="s">
        <v>31</v>
      </c>
      <c r="D1333" s="15" t="s">
        <v>32</v>
      </c>
      <c r="E1333" s="16">
        <f>retail_store_sales!$H1333/retail_store_sales!$F1333</f>
        <v>12.5</v>
      </c>
      <c r="F1333" s="17">
        <v>2</v>
      </c>
      <c r="G1333" s="18">
        <f t="shared" si="60"/>
        <v>12.5</v>
      </c>
      <c r="H1333" s="19">
        <v>25</v>
      </c>
      <c r="I1333" s="15" t="s">
        <v>14</v>
      </c>
      <c r="J1333" s="15" t="s">
        <v>37</v>
      </c>
      <c r="K1333" s="13" t="str">
        <f t="shared" si="62"/>
        <v>Tuesday</v>
      </c>
      <c r="L1333" s="20">
        <f>YEAR(retail_store_sales!$N1333)</f>
        <v>2024</v>
      </c>
      <c r="M1333" s="20" t="str">
        <f t="shared" si="61"/>
        <v>December</v>
      </c>
      <c r="N1333" s="21">
        <v>45643</v>
      </c>
      <c r="O1333" s="15" t="b">
        <v>0</v>
      </c>
    </row>
    <row r="1334" spans="1:15" x14ac:dyDescent="0.3">
      <c r="A1334" s="8" t="s">
        <v>4629</v>
      </c>
      <c r="B1334" s="8" t="s">
        <v>99</v>
      </c>
      <c r="C1334" s="8" t="s">
        <v>65</v>
      </c>
      <c r="D1334" s="8" t="s">
        <v>357</v>
      </c>
      <c r="E1334" s="9">
        <f>retail_store_sales!$H1334/retail_store_sales!$F1334</f>
        <v>5</v>
      </c>
      <c r="F1334" s="10">
        <v>6</v>
      </c>
      <c r="G1334" s="11">
        <f t="shared" si="60"/>
        <v>5</v>
      </c>
      <c r="H1334" s="12">
        <v>30</v>
      </c>
      <c r="I1334" s="8" t="s">
        <v>14</v>
      </c>
      <c r="J1334" s="8" t="s">
        <v>15</v>
      </c>
      <c r="K1334" s="13" t="str">
        <f t="shared" si="62"/>
        <v>Saturday</v>
      </c>
      <c r="L1334" s="13">
        <f>YEAR(retail_store_sales!$N1334)</f>
        <v>2024</v>
      </c>
      <c r="M1334" s="13" t="str">
        <f t="shared" si="61"/>
        <v>March</v>
      </c>
      <c r="N1334" s="14">
        <v>45367</v>
      </c>
      <c r="O1334" s="8" t="s">
        <v>12824</v>
      </c>
    </row>
    <row r="1335" spans="1:15" x14ac:dyDescent="0.3">
      <c r="A1335" s="15" t="s">
        <v>12079</v>
      </c>
      <c r="B1335" s="15" t="s">
        <v>97</v>
      </c>
      <c r="C1335" s="15" t="s">
        <v>27</v>
      </c>
      <c r="D1335" s="15" t="s">
        <v>477</v>
      </c>
      <c r="E1335" s="16">
        <f>retail_store_sales!$H1335/retail_store_sales!$F1335</f>
        <v>8</v>
      </c>
      <c r="F1335" s="17">
        <v>3</v>
      </c>
      <c r="G1335" s="18">
        <f t="shared" si="60"/>
        <v>8</v>
      </c>
      <c r="H1335" s="19">
        <v>24</v>
      </c>
      <c r="I1335" s="15" t="s">
        <v>24</v>
      </c>
      <c r="J1335" s="15" t="s">
        <v>37</v>
      </c>
      <c r="K1335" s="13" t="str">
        <f t="shared" si="62"/>
        <v>Friday</v>
      </c>
      <c r="L1335" s="20">
        <f>YEAR(retail_store_sales!$N1335)</f>
        <v>2024</v>
      </c>
      <c r="M1335" s="20" t="str">
        <f t="shared" si="61"/>
        <v>January</v>
      </c>
      <c r="N1335" s="21">
        <v>45310</v>
      </c>
      <c r="O1335" s="15" t="b">
        <v>1</v>
      </c>
    </row>
    <row r="1336" spans="1:15" x14ac:dyDescent="0.3">
      <c r="A1336" s="8" t="s">
        <v>6573</v>
      </c>
      <c r="B1336" s="8" t="s">
        <v>97</v>
      </c>
      <c r="C1336" s="8" t="s">
        <v>129</v>
      </c>
      <c r="D1336" s="8" t="s">
        <v>148</v>
      </c>
      <c r="E1336" s="9">
        <f>retail_store_sales!$H1336/retail_store_sales!$F1336</f>
        <v>26</v>
      </c>
      <c r="F1336" s="10">
        <v>7</v>
      </c>
      <c r="G1336" s="11">
        <f t="shared" si="60"/>
        <v>26</v>
      </c>
      <c r="H1336" s="12">
        <v>182</v>
      </c>
      <c r="I1336" s="8" t="s">
        <v>24</v>
      </c>
      <c r="J1336" s="8" t="s">
        <v>37</v>
      </c>
      <c r="K1336" s="13" t="str">
        <f t="shared" si="62"/>
        <v>Wednesday</v>
      </c>
      <c r="L1336" s="13">
        <f>YEAR(retail_store_sales!$N1336)</f>
        <v>2023</v>
      </c>
      <c r="M1336" s="13" t="str">
        <f t="shared" si="61"/>
        <v>April</v>
      </c>
      <c r="N1336" s="14">
        <v>45035</v>
      </c>
      <c r="O1336" s="8" t="b">
        <v>1</v>
      </c>
    </row>
    <row r="1337" spans="1:15" x14ac:dyDescent="0.3">
      <c r="A1337" s="15" t="s">
        <v>3314</v>
      </c>
      <c r="B1337" s="15" t="s">
        <v>64</v>
      </c>
      <c r="C1337" s="15" t="s">
        <v>12</v>
      </c>
      <c r="D1337" s="15" t="s">
        <v>95</v>
      </c>
      <c r="E1337" s="16">
        <f>retail_store_sales!$H1337/retail_store_sales!$F1337</f>
        <v>12.5</v>
      </c>
      <c r="F1337" s="17">
        <v>2</v>
      </c>
      <c r="G1337" s="18">
        <f t="shared" si="60"/>
        <v>12.5</v>
      </c>
      <c r="H1337" s="19">
        <v>25</v>
      </c>
      <c r="I1337" s="15" t="s">
        <v>14</v>
      </c>
      <c r="J1337" s="15" t="s">
        <v>37</v>
      </c>
      <c r="K1337" s="13" t="str">
        <f t="shared" si="62"/>
        <v>Thursday</v>
      </c>
      <c r="L1337" s="20">
        <f>YEAR(retail_store_sales!$N1337)</f>
        <v>2022</v>
      </c>
      <c r="M1337" s="20" t="str">
        <f t="shared" si="61"/>
        <v>September</v>
      </c>
      <c r="N1337" s="21">
        <v>44819</v>
      </c>
      <c r="O1337" s="15" t="b">
        <v>1</v>
      </c>
    </row>
    <row r="1338" spans="1:15" x14ac:dyDescent="0.3">
      <c r="A1338" s="8" t="s">
        <v>1709</v>
      </c>
      <c r="B1338" s="8" t="s">
        <v>64</v>
      </c>
      <c r="C1338" s="8" t="s">
        <v>22</v>
      </c>
      <c r="D1338" s="8" t="s">
        <v>382</v>
      </c>
      <c r="E1338" s="9">
        <f>retail_store_sales!$H1338/retail_store_sales!$F1338</f>
        <v>41</v>
      </c>
      <c r="F1338" s="10">
        <v>10</v>
      </c>
      <c r="G1338" s="11">
        <f t="shared" si="60"/>
        <v>41</v>
      </c>
      <c r="H1338" s="12">
        <v>410</v>
      </c>
      <c r="I1338" s="8" t="s">
        <v>14</v>
      </c>
      <c r="J1338" s="8" t="s">
        <v>37</v>
      </c>
      <c r="K1338" s="13" t="str">
        <f t="shared" si="62"/>
        <v>Wednesday</v>
      </c>
      <c r="L1338" s="13">
        <f>YEAR(retail_store_sales!$N1338)</f>
        <v>2023</v>
      </c>
      <c r="M1338" s="13" t="str">
        <f t="shared" si="61"/>
        <v>December</v>
      </c>
      <c r="N1338" s="14">
        <v>45280</v>
      </c>
      <c r="O1338" s="8" t="b">
        <v>1</v>
      </c>
    </row>
    <row r="1339" spans="1:15" x14ac:dyDescent="0.3">
      <c r="A1339" s="15" t="s">
        <v>8116</v>
      </c>
      <c r="B1339" s="15" t="s">
        <v>45</v>
      </c>
      <c r="C1339" s="15" t="s">
        <v>129</v>
      </c>
      <c r="D1339" s="15" t="s">
        <v>182</v>
      </c>
      <c r="E1339" s="16">
        <f>retail_store_sales!$H1339/retail_store_sales!$F1339</f>
        <v>33.5</v>
      </c>
      <c r="F1339" s="17">
        <v>2</v>
      </c>
      <c r="G1339" s="18">
        <f t="shared" si="60"/>
        <v>33.5</v>
      </c>
      <c r="H1339" s="19">
        <v>67</v>
      </c>
      <c r="I1339" s="15" t="s">
        <v>24</v>
      </c>
      <c r="J1339" s="15" t="s">
        <v>37</v>
      </c>
      <c r="K1339" s="13" t="str">
        <f t="shared" si="62"/>
        <v>Friday</v>
      </c>
      <c r="L1339" s="20">
        <f>YEAR(retail_store_sales!$N1339)</f>
        <v>2024</v>
      </c>
      <c r="M1339" s="20" t="str">
        <f t="shared" si="61"/>
        <v>April</v>
      </c>
      <c r="N1339" s="21">
        <v>45394</v>
      </c>
      <c r="O1339" s="15" t="b">
        <v>0</v>
      </c>
    </row>
    <row r="1340" spans="1:15" x14ac:dyDescent="0.3">
      <c r="A1340" s="8" t="s">
        <v>7840</v>
      </c>
      <c r="B1340" s="8" t="s">
        <v>76</v>
      </c>
      <c r="C1340" s="8" t="s">
        <v>65</v>
      </c>
      <c r="D1340" s="8" t="s">
        <v>345</v>
      </c>
      <c r="E1340" s="9">
        <f>retail_store_sales!$H1340/retail_store_sales!$F1340</f>
        <v>33.5</v>
      </c>
      <c r="F1340" s="10">
        <v>3</v>
      </c>
      <c r="G1340" s="11">
        <f t="shared" si="60"/>
        <v>33.5</v>
      </c>
      <c r="H1340" s="12">
        <v>100.5</v>
      </c>
      <c r="I1340" s="8" t="s">
        <v>24</v>
      </c>
      <c r="J1340" s="8" t="s">
        <v>37</v>
      </c>
      <c r="K1340" s="13" t="str">
        <f t="shared" si="62"/>
        <v>Thursday</v>
      </c>
      <c r="L1340" s="13">
        <f>YEAR(retail_store_sales!$N1340)</f>
        <v>2023</v>
      </c>
      <c r="M1340" s="13" t="str">
        <f t="shared" si="61"/>
        <v>May</v>
      </c>
      <c r="N1340" s="14">
        <v>45071</v>
      </c>
      <c r="O1340" s="8" t="b">
        <v>1</v>
      </c>
    </row>
    <row r="1341" spans="1:15" x14ac:dyDescent="0.3">
      <c r="A1341" s="15" t="s">
        <v>2994</v>
      </c>
      <c r="B1341" s="15" t="s">
        <v>79</v>
      </c>
      <c r="C1341" s="15" t="s">
        <v>12</v>
      </c>
      <c r="D1341" s="15" t="s">
        <v>95</v>
      </c>
      <c r="E1341" s="16">
        <f>retail_store_sales!$H1341/retail_store_sales!$F1341</f>
        <v>12.5</v>
      </c>
      <c r="F1341" s="17">
        <v>1</v>
      </c>
      <c r="G1341" s="18">
        <f t="shared" si="60"/>
        <v>12.5</v>
      </c>
      <c r="H1341" s="19">
        <v>12.5</v>
      </c>
      <c r="I1341" s="15" t="s">
        <v>14</v>
      </c>
      <c r="J1341" s="15" t="s">
        <v>37</v>
      </c>
      <c r="K1341" s="13" t="str">
        <f t="shared" si="62"/>
        <v>Thursday</v>
      </c>
      <c r="L1341" s="20">
        <f>YEAR(retail_store_sales!$N1341)</f>
        <v>2023</v>
      </c>
      <c r="M1341" s="20" t="str">
        <f t="shared" si="61"/>
        <v>June</v>
      </c>
      <c r="N1341" s="21">
        <v>45106</v>
      </c>
      <c r="O1341" s="15" t="b">
        <v>1</v>
      </c>
    </row>
    <row r="1342" spans="1:15" x14ac:dyDescent="0.3">
      <c r="A1342" s="8" t="s">
        <v>12583</v>
      </c>
      <c r="B1342" s="8" t="s">
        <v>11</v>
      </c>
      <c r="C1342" s="8" t="s">
        <v>129</v>
      </c>
      <c r="D1342" s="8" t="s">
        <v>242</v>
      </c>
      <c r="E1342" s="9">
        <f>retail_store_sales!$H1342/retail_store_sales!$F1342</f>
        <v>15.5</v>
      </c>
      <c r="F1342" s="10">
        <v>3</v>
      </c>
      <c r="G1342" s="11">
        <f t="shared" si="60"/>
        <v>15.5</v>
      </c>
      <c r="H1342" s="12">
        <v>46.5</v>
      </c>
      <c r="I1342" s="8" t="s">
        <v>24</v>
      </c>
      <c r="J1342" s="8" t="s">
        <v>15</v>
      </c>
      <c r="K1342" s="13" t="str">
        <f t="shared" si="62"/>
        <v>Tuesday</v>
      </c>
      <c r="L1342" s="13">
        <f>YEAR(retail_store_sales!$N1342)</f>
        <v>2024</v>
      </c>
      <c r="M1342" s="13" t="str">
        <f t="shared" si="61"/>
        <v>April</v>
      </c>
      <c r="N1342" s="14">
        <v>45391</v>
      </c>
      <c r="O1342" s="8" t="b">
        <v>1</v>
      </c>
    </row>
    <row r="1343" spans="1:15" x14ac:dyDescent="0.3">
      <c r="A1343" s="15" t="s">
        <v>7180</v>
      </c>
      <c r="B1343" s="15" t="s">
        <v>76</v>
      </c>
      <c r="C1343" s="15" t="s">
        <v>27</v>
      </c>
      <c r="D1343" s="15" t="s">
        <v>569</v>
      </c>
      <c r="E1343" s="16">
        <f>retail_store_sales!$H1343/retail_store_sales!$F1343</f>
        <v>29</v>
      </c>
      <c r="F1343" s="17">
        <v>2</v>
      </c>
      <c r="G1343" s="18">
        <f t="shared" si="60"/>
        <v>29</v>
      </c>
      <c r="H1343" s="19">
        <v>58</v>
      </c>
      <c r="I1343" s="15" t="s">
        <v>24</v>
      </c>
      <c r="J1343" s="15" t="s">
        <v>15</v>
      </c>
      <c r="K1343" s="13" t="str">
        <f t="shared" si="62"/>
        <v>Saturday</v>
      </c>
      <c r="L1343" s="20">
        <f>YEAR(retail_store_sales!$N1343)</f>
        <v>2022</v>
      </c>
      <c r="M1343" s="20" t="str">
        <f t="shared" si="61"/>
        <v>June</v>
      </c>
      <c r="N1343" s="21">
        <v>44723</v>
      </c>
      <c r="O1343" s="15" t="s">
        <v>12824</v>
      </c>
    </row>
    <row r="1344" spans="1:15" x14ac:dyDescent="0.3">
      <c r="A1344" s="8" t="s">
        <v>8841</v>
      </c>
      <c r="B1344" s="8" t="s">
        <v>76</v>
      </c>
      <c r="C1344" s="8" t="s">
        <v>129</v>
      </c>
      <c r="D1344" s="8" t="s">
        <v>182</v>
      </c>
      <c r="E1344" s="9">
        <f>retail_store_sales!$H1344/retail_store_sales!$F1344</f>
        <v>33.5</v>
      </c>
      <c r="F1344" s="10">
        <v>2</v>
      </c>
      <c r="G1344" s="11">
        <f t="shared" si="60"/>
        <v>33.5</v>
      </c>
      <c r="H1344" s="12">
        <v>67</v>
      </c>
      <c r="I1344" s="8" t="s">
        <v>47</v>
      </c>
      <c r="J1344" s="8" t="s">
        <v>15</v>
      </c>
      <c r="K1344" s="13" t="str">
        <f t="shared" si="62"/>
        <v>Tuesday</v>
      </c>
      <c r="L1344" s="13">
        <f>YEAR(retail_store_sales!$N1344)</f>
        <v>2023</v>
      </c>
      <c r="M1344" s="13" t="str">
        <f t="shared" si="61"/>
        <v>February</v>
      </c>
      <c r="N1344" s="14">
        <v>44978</v>
      </c>
      <c r="O1344" s="8" t="b">
        <v>0</v>
      </c>
    </row>
    <row r="1345" spans="1:15" x14ac:dyDescent="0.3">
      <c r="A1345" s="15" t="s">
        <v>2447</v>
      </c>
      <c r="B1345" s="15" t="s">
        <v>11</v>
      </c>
      <c r="C1345" s="15" t="s">
        <v>18</v>
      </c>
      <c r="D1345" s="15" t="s">
        <v>12823</v>
      </c>
      <c r="E1345" s="16">
        <f>retail_store_sales!$H1345/retail_store_sales!$F1345</f>
        <v>32</v>
      </c>
      <c r="F1345" s="17">
        <v>8</v>
      </c>
      <c r="G1345" s="18">
        <f t="shared" si="60"/>
        <v>32</v>
      </c>
      <c r="H1345" s="19">
        <v>256</v>
      </c>
      <c r="I1345" s="15" t="s">
        <v>24</v>
      </c>
      <c r="J1345" s="15" t="s">
        <v>37</v>
      </c>
      <c r="K1345" s="13" t="str">
        <f t="shared" si="62"/>
        <v>Tuesday</v>
      </c>
      <c r="L1345" s="20">
        <f>YEAR(retail_store_sales!$N1345)</f>
        <v>2023</v>
      </c>
      <c r="M1345" s="20" t="str">
        <f t="shared" si="61"/>
        <v>April</v>
      </c>
      <c r="N1345" s="21">
        <v>45020</v>
      </c>
      <c r="O1345" s="15" t="b">
        <v>0</v>
      </c>
    </row>
    <row r="1346" spans="1:15" x14ac:dyDescent="0.3">
      <c r="A1346" s="8" t="s">
        <v>9616</v>
      </c>
      <c r="B1346" s="8" t="s">
        <v>54</v>
      </c>
      <c r="C1346" s="8" t="s">
        <v>22</v>
      </c>
      <c r="D1346" s="8" t="s">
        <v>84</v>
      </c>
      <c r="E1346" s="9">
        <f>retail_store_sales!$H1346/retail_store_sales!$F1346</f>
        <v>33.5</v>
      </c>
      <c r="F1346" s="10">
        <v>3</v>
      </c>
      <c r="G1346" s="11">
        <f t="shared" ref="G1346:G1409" si="63">IF(AND(F1346=0, H1346=0), 0, IF(H1346=0, 0, H1346/F1346))</f>
        <v>33.5</v>
      </c>
      <c r="H1346" s="12">
        <v>100.5</v>
      </c>
      <c r="I1346" s="8" t="s">
        <v>24</v>
      </c>
      <c r="J1346" s="8" t="s">
        <v>37</v>
      </c>
      <c r="K1346" s="13" t="str">
        <f t="shared" si="62"/>
        <v>Sunday</v>
      </c>
      <c r="L1346" s="13">
        <f>YEAR(retail_store_sales!$N1346)</f>
        <v>2024</v>
      </c>
      <c r="M1346" s="13" t="str">
        <f t="shared" ref="M1346:M1409" si="64">TEXT(N1346,"mmmm")</f>
        <v>March</v>
      </c>
      <c r="N1346" s="14">
        <v>45361</v>
      </c>
      <c r="O1346" s="8" t="s">
        <v>12824</v>
      </c>
    </row>
    <row r="1347" spans="1:15" x14ac:dyDescent="0.3">
      <c r="A1347" s="15" t="s">
        <v>4740</v>
      </c>
      <c r="B1347" s="15" t="s">
        <v>112</v>
      </c>
      <c r="C1347" s="15" t="s">
        <v>27</v>
      </c>
      <c r="D1347" s="15" t="s">
        <v>12823</v>
      </c>
      <c r="E1347" s="16">
        <v>0</v>
      </c>
      <c r="F1347" s="17">
        <v>0</v>
      </c>
      <c r="G1347" s="18">
        <f t="shared" si="63"/>
        <v>0</v>
      </c>
      <c r="H1347" s="19">
        <v>0</v>
      </c>
      <c r="I1347" s="15" t="s">
        <v>24</v>
      </c>
      <c r="J1347" s="15" t="s">
        <v>37</v>
      </c>
      <c r="K1347" s="13" t="str">
        <f t="shared" ref="K1347:K1410" si="65">TEXT(N1347, "dddd")</f>
        <v>Monday</v>
      </c>
      <c r="L1347" s="20">
        <f>YEAR(retail_store_sales!$N1347)</f>
        <v>2022</v>
      </c>
      <c r="M1347" s="20" t="str">
        <f t="shared" si="64"/>
        <v>June</v>
      </c>
      <c r="N1347" s="21">
        <v>44739</v>
      </c>
      <c r="O1347" s="15" t="b">
        <v>0</v>
      </c>
    </row>
    <row r="1348" spans="1:15" x14ac:dyDescent="0.3">
      <c r="A1348" s="8" t="s">
        <v>225</v>
      </c>
      <c r="B1348" s="8" t="s">
        <v>11</v>
      </c>
      <c r="C1348" s="8" t="s">
        <v>22</v>
      </c>
      <c r="D1348" s="8" t="s">
        <v>226</v>
      </c>
      <c r="E1348" s="9">
        <f>retail_store_sales!$H1348/retail_store_sales!$F1348</f>
        <v>15.5</v>
      </c>
      <c r="F1348" s="10">
        <v>10</v>
      </c>
      <c r="G1348" s="11">
        <f t="shared" si="63"/>
        <v>15.5</v>
      </c>
      <c r="H1348" s="12">
        <v>155</v>
      </c>
      <c r="I1348" s="8" t="s">
        <v>14</v>
      </c>
      <c r="J1348" s="8" t="s">
        <v>37</v>
      </c>
      <c r="K1348" s="13" t="str">
        <f t="shared" si="65"/>
        <v>Thursday</v>
      </c>
      <c r="L1348" s="13">
        <f>YEAR(retail_store_sales!$N1348)</f>
        <v>2023</v>
      </c>
      <c r="M1348" s="13" t="str">
        <f t="shared" si="64"/>
        <v>April</v>
      </c>
      <c r="N1348" s="14">
        <v>45022</v>
      </c>
      <c r="O1348" s="8" t="b">
        <v>0</v>
      </c>
    </row>
    <row r="1349" spans="1:15" x14ac:dyDescent="0.3">
      <c r="A1349" s="15" t="s">
        <v>5737</v>
      </c>
      <c r="B1349" s="15" t="s">
        <v>45</v>
      </c>
      <c r="C1349" s="15" t="s">
        <v>31</v>
      </c>
      <c r="D1349" s="15" t="s">
        <v>408</v>
      </c>
      <c r="E1349" s="16">
        <f>retail_store_sales!$H1349/retail_store_sales!$F1349</f>
        <v>11</v>
      </c>
      <c r="F1349" s="17">
        <v>4</v>
      </c>
      <c r="G1349" s="18">
        <f t="shared" si="63"/>
        <v>11</v>
      </c>
      <c r="H1349" s="19">
        <v>44</v>
      </c>
      <c r="I1349" s="15" t="s">
        <v>14</v>
      </c>
      <c r="J1349" s="15" t="s">
        <v>15</v>
      </c>
      <c r="K1349" s="13" t="str">
        <f t="shared" si="65"/>
        <v>Tuesday</v>
      </c>
      <c r="L1349" s="20">
        <f>YEAR(retail_store_sales!$N1349)</f>
        <v>2023</v>
      </c>
      <c r="M1349" s="20" t="str">
        <f t="shared" si="64"/>
        <v>August</v>
      </c>
      <c r="N1349" s="21">
        <v>45146</v>
      </c>
      <c r="O1349" s="15" t="b">
        <v>1</v>
      </c>
    </row>
    <row r="1350" spans="1:15" x14ac:dyDescent="0.3">
      <c r="A1350" s="8" t="s">
        <v>12252</v>
      </c>
      <c r="B1350" s="8" t="s">
        <v>11</v>
      </c>
      <c r="C1350" s="8" t="s">
        <v>31</v>
      </c>
      <c r="D1350" s="8" t="s">
        <v>159</v>
      </c>
      <c r="E1350" s="9">
        <f>retail_store_sales!$H1350/retail_store_sales!$F1350</f>
        <v>36.5</v>
      </c>
      <c r="F1350" s="10">
        <v>10</v>
      </c>
      <c r="G1350" s="11">
        <f t="shared" si="63"/>
        <v>36.5</v>
      </c>
      <c r="H1350" s="12">
        <v>365</v>
      </c>
      <c r="I1350" s="8" t="s">
        <v>14</v>
      </c>
      <c r="J1350" s="8" t="s">
        <v>15</v>
      </c>
      <c r="K1350" s="13" t="str">
        <f t="shared" si="65"/>
        <v>Saturday</v>
      </c>
      <c r="L1350" s="13">
        <f>YEAR(retail_store_sales!$N1350)</f>
        <v>2023</v>
      </c>
      <c r="M1350" s="13" t="str">
        <f t="shared" si="64"/>
        <v>October</v>
      </c>
      <c r="N1350" s="14">
        <v>45220</v>
      </c>
      <c r="O1350" s="8" t="b">
        <v>1</v>
      </c>
    </row>
    <row r="1351" spans="1:15" x14ac:dyDescent="0.3">
      <c r="A1351" s="15" t="s">
        <v>8995</v>
      </c>
      <c r="B1351" s="15" t="s">
        <v>45</v>
      </c>
      <c r="C1351" s="15" t="s">
        <v>40</v>
      </c>
      <c r="D1351" s="15" t="s">
        <v>86</v>
      </c>
      <c r="E1351" s="16">
        <f>retail_store_sales!$H1351/retail_store_sales!$F1351</f>
        <v>41</v>
      </c>
      <c r="F1351" s="17">
        <v>3</v>
      </c>
      <c r="G1351" s="18">
        <f t="shared" si="63"/>
        <v>41</v>
      </c>
      <c r="H1351" s="19">
        <v>123</v>
      </c>
      <c r="I1351" s="15" t="s">
        <v>14</v>
      </c>
      <c r="J1351" s="15" t="s">
        <v>15</v>
      </c>
      <c r="K1351" s="13" t="str">
        <f t="shared" si="65"/>
        <v>Sunday</v>
      </c>
      <c r="L1351" s="20">
        <f>YEAR(retail_store_sales!$N1351)</f>
        <v>2022</v>
      </c>
      <c r="M1351" s="20" t="str">
        <f t="shared" si="64"/>
        <v>January</v>
      </c>
      <c r="N1351" s="21">
        <v>44584</v>
      </c>
      <c r="O1351" s="15" t="b">
        <v>1</v>
      </c>
    </row>
    <row r="1352" spans="1:15" x14ac:dyDescent="0.3">
      <c r="A1352" s="8" t="s">
        <v>7663</v>
      </c>
      <c r="B1352" s="8" t="s">
        <v>17</v>
      </c>
      <c r="C1352" s="8" t="s">
        <v>27</v>
      </c>
      <c r="D1352" s="8" t="s">
        <v>569</v>
      </c>
      <c r="E1352" s="9">
        <f>retail_store_sales!$H1352/retail_store_sales!$F1352</f>
        <v>29</v>
      </c>
      <c r="F1352" s="10">
        <v>3</v>
      </c>
      <c r="G1352" s="11">
        <f t="shared" si="63"/>
        <v>29</v>
      </c>
      <c r="H1352" s="12">
        <v>87</v>
      </c>
      <c r="I1352" s="8" t="s">
        <v>24</v>
      </c>
      <c r="J1352" s="8" t="s">
        <v>15</v>
      </c>
      <c r="K1352" s="13" t="str">
        <f t="shared" si="65"/>
        <v>Sunday</v>
      </c>
      <c r="L1352" s="13">
        <f>YEAR(retail_store_sales!$N1352)</f>
        <v>2024</v>
      </c>
      <c r="M1352" s="13" t="str">
        <f t="shared" si="64"/>
        <v>March</v>
      </c>
      <c r="N1352" s="14">
        <v>45354</v>
      </c>
      <c r="O1352" s="8" t="b">
        <v>0</v>
      </c>
    </row>
    <row r="1353" spans="1:15" x14ac:dyDescent="0.3">
      <c r="A1353" s="15" t="s">
        <v>11141</v>
      </c>
      <c r="B1353" s="15" t="s">
        <v>30</v>
      </c>
      <c r="C1353" s="15" t="s">
        <v>31</v>
      </c>
      <c r="D1353" s="15" t="s">
        <v>481</v>
      </c>
      <c r="E1353" s="16">
        <f>retail_store_sales!$H1353/retail_store_sales!$F1353</f>
        <v>23</v>
      </c>
      <c r="F1353" s="17">
        <v>3</v>
      </c>
      <c r="G1353" s="18">
        <f t="shared" si="63"/>
        <v>23</v>
      </c>
      <c r="H1353" s="19">
        <v>69</v>
      </c>
      <c r="I1353" s="15" t="s">
        <v>24</v>
      </c>
      <c r="J1353" s="15" t="s">
        <v>15</v>
      </c>
      <c r="K1353" s="13" t="str">
        <f t="shared" si="65"/>
        <v>Saturday</v>
      </c>
      <c r="L1353" s="20">
        <f>YEAR(retail_store_sales!$N1353)</f>
        <v>2023</v>
      </c>
      <c r="M1353" s="20" t="str">
        <f t="shared" si="64"/>
        <v>November</v>
      </c>
      <c r="N1353" s="21">
        <v>45241</v>
      </c>
      <c r="O1353" s="15" t="s">
        <v>12824</v>
      </c>
    </row>
    <row r="1354" spans="1:15" x14ac:dyDescent="0.3">
      <c r="A1354" s="8" t="s">
        <v>6480</v>
      </c>
      <c r="B1354" s="8" t="s">
        <v>30</v>
      </c>
      <c r="C1354" s="8" t="s">
        <v>12</v>
      </c>
      <c r="D1354" s="8" t="s">
        <v>95</v>
      </c>
      <c r="E1354" s="9">
        <f>retail_store_sales!$H1354/retail_store_sales!$F1354</f>
        <v>12.5</v>
      </c>
      <c r="F1354" s="10">
        <v>2</v>
      </c>
      <c r="G1354" s="11">
        <f t="shared" si="63"/>
        <v>12.5</v>
      </c>
      <c r="H1354" s="12">
        <v>25</v>
      </c>
      <c r="I1354" s="8" t="s">
        <v>14</v>
      </c>
      <c r="J1354" s="8" t="s">
        <v>15</v>
      </c>
      <c r="K1354" s="13" t="str">
        <f t="shared" si="65"/>
        <v>Wednesday</v>
      </c>
      <c r="L1354" s="13">
        <f>YEAR(retail_store_sales!$N1354)</f>
        <v>2022</v>
      </c>
      <c r="M1354" s="13" t="str">
        <f t="shared" si="64"/>
        <v>February</v>
      </c>
      <c r="N1354" s="14">
        <v>44594</v>
      </c>
      <c r="O1354" s="8" t="s">
        <v>12824</v>
      </c>
    </row>
    <row r="1355" spans="1:15" x14ac:dyDescent="0.3">
      <c r="A1355" s="15" t="s">
        <v>8883</v>
      </c>
      <c r="B1355" s="15" t="s">
        <v>68</v>
      </c>
      <c r="C1355" s="15" t="s">
        <v>31</v>
      </c>
      <c r="D1355" s="15" t="s">
        <v>408</v>
      </c>
      <c r="E1355" s="16">
        <f>retail_store_sales!$H1355/retail_store_sales!$F1355</f>
        <v>11</v>
      </c>
      <c r="F1355" s="17">
        <v>7</v>
      </c>
      <c r="G1355" s="18">
        <f t="shared" si="63"/>
        <v>11</v>
      </c>
      <c r="H1355" s="19">
        <v>77</v>
      </c>
      <c r="I1355" s="15" t="s">
        <v>47</v>
      </c>
      <c r="J1355" s="15" t="s">
        <v>15</v>
      </c>
      <c r="K1355" s="13" t="str">
        <f t="shared" si="65"/>
        <v>Monday</v>
      </c>
      <c r="L1355" s="20">
        <f>YEAR(retail_store_sales!$N1355)</f>
        <v>2023</v>
      </c>
      <c r="M1355" s="20" t="str">
        <f t="shared" si="64"/>
        <v>September</v>
      </c>
      <c r="N1355" s="21">
        <v>45173</v>
      </c>
      <c r="O1355" s="15" t="s">
        <v>12824</v>
      </c>
    </row>
    <row r="1356" spans="1:15" x14ac:dyDescent="0.3">
      <c r="A1356" s="8" t="s">
        <v>1877</v>
      </c>
      <c r="B1356" s="8" t="s">
        <v>35</v>
      </c>
      <c r="C1356" s="8" t="s">
        <v>22</v>
      </c>
      <c r="D1356" s="8" t="s">
        <v>382</v>
      </c>
      <c r="E1356" s="9">
        <f>retail_store_sales!$H1356/retail_store_sales!$F1356</f>
        <v>41</v>
      </c>
      <c r="F1356" s="10">
        <v>3</v>
      </c>
      <c r="G1356" s="11">
        <f t="shared" si="63"/>
        <v>41</v>
      </c>
      <c r="H1356" s="12">
        <v>123</v>
      </c>
      <c r="I1356" s="8" t="s">
        <v>24</v>
      </c>
      <c r="J1356" s="8" t="s">
        <v>15</v>
      </c>
      <c r="K1356" s="13" t="str">
        <f t="shared" si="65"/>
        <v>Wednesday</v>
      </c>
      <c r="L1356" s="13">
        <f>YEAR(retail_store_sales!$N1356)</f>
        <v>2022</v>
      </c>
      <c r="M1356" s="13" t="str">
        <f t="shared" si="64"/>
        <v>February</v>
      </c>
      <c r="N1356" s="14">
        <v>44594</v>
      </c>
      <c r="O1356" s="8" t="s">
        <v>12824</v>
      </c>
    </row>
    <row r="1357" spans="1:15" x14ac:dyDescent="0.3">
      <c r="A1357" s="15" t="s">
        <v>12653</v>
      </c>
      <c r="B1357" s="15" t="s">
        <v>167</v>
      </c>
      <c r="C1357" s="15" t="s">
        <v>40</v>
      </c>
      <c r="D1357" s="15" t="s">
        <v>452</v>
      </c>
      <c r="E1357" s="16">
        <f>retail_store_sales!$H1357/retail_store_sales!$F1357</f>
        <v>26</v>
      </c>
      <c r="F1357" s="17">
        <v>4</v>
      </c>
      <c r="G1357" s="18">
        <f t="shared" si="63"/>
        <v>26</v>
      </c>
      <c r="H1357" s="19">
        <v>104</v>
      </c>
      <c r="I1357" s="15" t="s">
        <v>14</v>
      </c>
      <c r="J1357" s="15" t="s">
        <v>15</v>
      </c>
      <c r="K1357" s="13" t="str">
        <f t="shared" si="65"/>
        <v>Tuesday</v>
      </c>
      <c r="L1357" s="20">
        <f>YEAR(retail_store_sales!$N1357)</f>
        <v>2024</v>
      </c>
      <c r="M1357" s="20" t="str">
        <f t="shared" si="64"/>
        <v>November</v>
      </c>
      <c r="N1357" s="21">
        <v>45615</v>
      </c>
      <c r="O1357" s="15" t="s">
        <v>12824</v>
      </c>
    </row>
    <row r="1358" spans="1:15" x14ac:dyDescent="0.3">
      <c r="A1358" s="8" t="s">
        <v>7103</v>
      </c>
      <c r="B1358" s="8" t="s">
        <v>45</v>
      </c>
      <c r="C1358" s="8" t="s">
        <v>65</v>
      </c>
      <c r="D1358" s="8" t="s">
        <v>66</v>
      </c>
      <c r="E1358" s="9">
        <f>retail_store_sales!$H1358/retail_store_sales!$F1358</f>
        <v>23</v>
      </c>
      <c r="F1358" s="10">
        <v>10</v>
      </c>
      <c r="G1358" s="11">
        <f t="shared" si="63"/>
        <v>23</v>
      </c>
      <c r="H1358" s="12">
        <v>230</v>
      </c>
      <c r="I1358" s="8" t="s">
        <v>24</v>
      </c>
      <c r="J1358" s="8" t="s">
        <v>37</v>
      </c>
      <c r="K1358" s="13" t="str">
        <f t="shared" si="65"/>
        <v>Friday</v>
      </c>
      <c r="L1358" s="13">
        <f>YEAR(retail_store_sales!$N1358)</f>
        <v>2022</v>
      </c>
      <c r="M1358" s="13" t="str">
        <f t="shared" si="64"/>
        <v>May</v>
      </c>
      <c r="N1358" s="14">
        <v>44694</v>
      </c>
      <c r="O1358" s="8" t="s">
        <v>12824</v>
      </c>
    </row>
    <row r="1359" spans="1:15" x14ac:dyDescent="0.3">
      <c r="A1359" s="15" t="s">
        <v>11490</v>
      </c>
      <c r="B1359" s="15" t="s">
        <v>83</v>
      </c>
      <c r="C1359" s="15" t="s">
        <v>18</v>
      </c>
      <c r="D1359" s="15" t="s">
        <v>12823</v>
      </c>
      <c r="E1359" s="16">
        <v>0</v>
      </c>
      <c r="F1359" s="17">
        <v>0</v>
      </c>
      <c r="G1359" s="18">
        <f t="shared" si="63"/>
        <v>0</v>
      </c>
      <c r="H1359" s="19">
        <v>0</v>
      </c>
      <c r="I1359" s="15" t="s">
        <v>24</v>
      </c>
      <c r="J1359" s="15" t="s">
        <v>15</v>
      </c>
      <c r="K1359" s="13" t="str">
        <f t="shared" si="65"/>
        <v>Wednesday</v>
      </c>
      <c r="L1359" s="20">
        <f>YEAR(retail_store_sales!$N1359)</f>
        <v>2023</v>
      </c>
      <c r="M1359" s="20" t="str">
        <f t="shared" si="64"/>
        <v>July</v>
      </c>
      <c r="N1359" s="21">
        <v>45119</v>
      </c>
      <c r="O1359" s="15" t="s">
        <v>12824</v>
      </c>
    </row>
    <row r="1360" spans="1:15" x14ac:dyDescent="0.3">
      <c r="A1360" s="8" t="s">
        <v>10242</v>
      </c>
      <c r="B1360" s="8" t="s">
        <v>64</v>
      </c>
      <c r="C1360" s="8" t="s">
        <v>18</v>
      </c>
      <c r="D1360" s="8" t="s">
        <v>870</v>
      </c>
      <c r="E1360" s="9">
        <f>retail_store_sales!$H1360/retail_store_sales!$F1360</f>
        <v>33.5</v>
      </c>
      <c r="F1360" s="10">
        <v>10</v>
      </c>
      <c r="G1360" s="11">
        <f t="shared" si="63"/>
        <v>33.5</v>
      </c>
      <c r="H1360" s="12">
        <v>335</v>
      </c>
      <c r="I1360" s="8" t="s">
        <v>24</v>
      </c>
      <c r="J1360" s="8" t="s">
        <v>37</v>
      </c>
      <c r="K1360" s="13" t="str">
        <f t="shared" si="65"/>
        <v>Friday</v>
      </c>
      <c r="L1360" s="13">
        <f>YEAR(retail_store_sales!$N1360)</f>
        <v>2023</v>
      </c>
      <c r="M1360" s="13" t="str">
        <f t="shared" si="64"/>
        <v>July</v>
      </c>
      <c r="N1360" s="14">
        <v>45128</v>
      </c>
      <c r="O1360" s="8" t="s">
        <v>12824</v>
      </c>
    </row>
    <row r="1361" spans="1:15" x14ac:dyDescent="0.3">
      <c r="A1361" s="15" t="s">
        <v>212</v>
      </c>
      <c r="B1361" s="15" t="s">
        <v>88</v>
      </c>
      <c r="C1361" s="15" t="s">
        <v>65</v>
      </c>
      <c r="D1361" s="15" t="s">
        <v>74</v>
      </c>
      <c r="E1361" s="16">
        <f>retail_store_sales!$H1361/retail_store_sales!$F1361</f>
        <v>9.5</v>
      </c>
      <c r="F1361" s="17">
        <v>8</v>
      </c>
      <c r="G1361" s="18">
        <f t="shared" si="63"/>
        <v>9.5</v>
      </c>
      <c r="H1361" s="19">
        <v>76</v>
      </c>
      <c r="I1361" s="15" t="s">
        <v>47</v>
      </c>
      <c r="J1361" s="15" t="s">
        <v>37</v>
      </c>
      <c r="K1361" s="13" t="str">
        <f t="shared" si="65"/>
        <v>Friday</v>
      </c>
      <c r="L1361" s="20">
        <f>YEAR(retail_store_sales!$N1361)</f>
        <v>2024</v>
      </c>
      <c r="M1361" s="20" t="str">
        <f t="shared" si="64"/>
        <v>June</v>
      </c>
      <c r="N1361" s="21">
        <v>45471</v>
      </c>
      <c r="O1361" s="15" t="s">
        <v>12824</v>
      </c>
    </row>
    <row r="1362" spans="1:15" x14ac:dyDescent="0.3">
      <c r="A1362" s="8" t="s">
        <v>12612</v>
      </c>
      <c r="B1362" s="8" t="s">
        <v>73</v>
      </c>
      <c r="C1362" s="8" t="s">
        <v>65</v>
      </c>
      <c r="D1362" s="8" t="s">
        <v>642</v>
      </c>
      <c r="E1362" s="9">
        <f>retail_store_sales!$H1362/retail_store_sales!$F1362</f>
        <v>26</v>
      </c>
      <c r="F1362" s="10">
        <v>10</v>
      </c>
      <c r="G1362" s="11">
        <f t="shared" si="63"/>
        <v>26</v>
      </c>
      <c r="H1362" s="12">
        <v>260</v>
      </c>
      <c r="I1362" s="8" t="s">
        <v>47</v>
      </c>
      <c r="J1362" s="8" t="s">
        <v>15</v>
      </c>
      <c r="K1362" s="13" t="str">
        <f t="shared" si="65"/>
        <v>Friday</v>
      </c>
      <c r="L1362" s="13">
        <f>YEAR(retail_store_sales!$N1362)</f>
        <v>2022</v>
      </c>
      <c r="M1362" s="13" t="str">
        <f t="shared" si="64"/>
        <v>April</v>
      </c>
      <c r="N1362" s="14">
        <v>44652</v>
      </c>
      <c r="O1362" s="8" t="b">
        <v>1</v>
      </c>
    </row>
    <row r="1363" spans="1:15" x14ac:dyDescent="0.3">
      <c r="A1363" s="15" t="s">
        <v>7531</v>
      </c>
      <c r="B1363" s="15" t="s">
        <v>62</v>
      </c>
      <c r="C1363" s="15" t="s">
        <v>65</v>
      </c>
      <c r="D1363" s="15" t="s">
        <v>245</v>
      </c>
      <c r="E1363" s="16">
        <f>retail_store_sales!$H1363/retail_store_sales!$F1363</f>
        <v>15.5</v>
      </c>
      <c r="F1363" s="17">
        <v>2</v>
      </c>
      <c r="G1363" s="18">
        <f t="shared" si="63"/>
        <v>15.5</v>
      </c>
      <c r="H1363" s="19">
        <v>31</v>
      </c>
      <c r="I1363" s="15" t="s">
        <v>47</v>
      </c>
      <c r="J1363" s="15" t="s">
        <v>15</v>
      </c>
      <c r="K1363" s="13" t="str">
        <f t="shared" si="65"/>
        <v>Tuesday</v>
      </c>
      <c r="L1363" s="20">
        <f>YEAR(retail_store_sales!$N1363)</f>
        <v>2022</v>
      </c>
      <c r="M1363" s="20" t="str">
        <f t="shared" si="64"/>
        <v>March</v>
      </c>
      <c r="N1363" s="21">
        <v>44642</v>
      </c>
      <c r="O1363" s="15" t="s">
        <v>12824</v>
      </c>
    </row>
    <row r="1364" spans="1:15" x14ac:dyDescent="0.3">
      <c r="A1364" s="8" t="s">
        <v>11695</v>
      </c>
      <c r="B1364" s="8" t="s">
        <v>68</v>
      </c>
      <c r="C1364" s="8" t="s">
        <v>129</v>
      </c>
      <c r="D1364" s="8" t="s">
        <v>242</v>
      </c>
      <c r="E1364" s="9">
        <f>retail_store_sales!$H1364/retail_store_sales!$F1364</f>
        <v>15.5</v>
      </c>
      <c r="F1364" s="10">
        <v>7</v>
      </c>
      <c r="G1364" s="11">
        <f t="shared" si="63"/>
        <v>15.5</v>
      </c>
      <c r="H1364" s="12">
        <v>108.5</v>
      </c>
      <c r="I1364" s="8" t="s">
        <v>14</v>
      </c>
      <c r="J1364" s="8" t="s">
        <v>37</v>
      </c>
      <c r="K1364" s="13" t="str">
        <f t="shared" si="65"/>
        <v>Monday</v>
      </c>
      <c r="L1364" s="13">
        <f>YEAR(retail_store_sales!$N1364)</f>
        <v>2023</v>
      </c>
      <c r="M1364" s="13" t="str">
        <f t="shared" si="64"/>
        <v>April</v>
      </c>
      <c r="N1364" s="14">
        <v>45040</v>
      </c>
      <c r="O1364" s="8" t="b">
        <v>0</v>
      </c>
    </row>
    <row r="1365" spans="1:15" x14ac:dyDescent="0.3">
      <c r="A1365" s="15" t="s">
        <v>5908</v>
      </c>
      <c r="B1365" s="15" t="s">
        <v>73</v>
      </c>
      <c r="C1365" s="15" t="s">
        <v>65</v>
      </c>
      <c r="D1365" s="15" t="s">
        <v>66</v>
      </c>
      <c r="E1365" s="16">
        <f>retail_store_sales!$H1365/retail_store_sales!$F1365</f>
        <v>23</v>
      </c>
      <c r="F1365" s="17">
        <v>2</v>
      </c>
      <c r="G1365" s="18">
        <f t="shared" si="63"/>
        <v>23</v>
      </c>
      <c r="H1365" s="19">
        <v>46</v>
      </c>
      <c r="I1365" s="15" t="s">
        <v>47</v>
      </c>
      <c r="J1365" s="15" t="s">
        <v>37</v>
      </c>
      <c r="K1365" s="13" t="str">
        <f t="shared" si="65"/>
        <v>Tuesday</v>
      </c>
      <c r="L1365" s="20">
        <f>YEAR(retail_store_sales!$N1365)</f>
        <v>2023</v>
      </c>
      <c r="M1365" s="20" t="str">
        <f t="shared" si="64"/>
        <v>December</v>
      </c>
      <c r="N1365" s="21">
        <v>45272</v>
      </c>
      <c r="O1365" s="15" t="b">
        <v>1</v>
      </c>
    </row>
    <row r="1366" spans="1:15" x14ac:dyDescent="0.3">
      <c r="A1366" s="8" t="s">
        <v>2919</v>
      </c>
      <c r="B1366" s="8" t="s">
        <v>39</v>
      </c>
      <c r="C1366" s="8" t="s">
        <v>12</v>
      </c>
      <c r="D1366" s="8" t="s">
        <v>192</v>
      </c>
      <c r="E1366" s="9">
        <f>retail_store_sales!$H1366/retail_store_sales!$F1366</f>
        <v>41</v>
      </c>
      <c r="F1366" s="10">
        <v>2</v>
      </c>
      <c r="G1366" s="11">
        <f t="shared" si="63"/>
        <v>41</v>
      </c>
      <c r="H1366" s="12">
        <v>82</v>
      </c>
      <c r="I1366" s="8" t="s">
        <v>14</v>
      </c>
      <c r="J1366" s="8" t="s">
        <v>37</v>
      </c>
      <c r="K1366" s="13" t="str">
        <f t="shared" si="65"/>
        <v>Tuesday</v>
      </c>
      <c r="L1366" s="13">
        <f>YEAR(retail_store_sales!$N1366)</f>
        <v>2023</v>
      </c>
      <c r="M1366" s="13" t="str">
        <f t="shared" si="64"/>
        <v>July</v>
      </c>
      <c r="N1366" s="14">
        <v>45132</v>
      </c>
      <c r="O1366" s="8" t="b">
        <v>1</v>
      </c>
    </row>
    <row r="1367" spans="1:15" x14ac:dyDescent="0.3">
      <c r="A1367" s="15" t="s">
        <v>9583</v>
      </c>
      <c r="B1367" s="15" t="s">
        <v>73</v>
      </c>
      <c r="C1367" s="15" t="s">
        <v>18</v>
      </c>
      <c r="D1367" s="15" t="s">
        <v>343</v>
      </c>
      <c r="E1367" s="16">
        <f>retail_store_sales!$H1367/retail_store_sales!$F1367</f>
        <v>26</v>
      </c>
      <c r="F1367" s="17">
        <v>3</v>
      </c>
      <c r="G1367" s="18">
        <f t="shared" si="63"/>
        <v>26</v>
      </c>
      <c r="H1367" s="19">
        <v>78</v>
      </c>
      <c r="I1367" s="15" t="s">
        <v>47</v>
      </c>
      <c r="J1367" s="15" t="s">
        <v>37</v>
      </c>
      <c r="K1367" s="13" t="str">
        <f t="shared" si="65"/>
        <v>Sunday</v>
      </c>
      <c r="L1367" s="20">
        <f>YEAR(retail_store_sales!$N1367)</f>
        <v>2024</v>
      </c>
      <c r="M1367" s="20" t="str">
        <f t="shared" si="64"/>
        <v>January</v>
      </c>
      <c r="N1367" s="21">
        <v>45312</v>
      </c>
      <c r="O1367" s="15" t="s">
        <v>12824</v>
      </c>
    </row>
    <row r="1368" spans="1:15" x14ac:dyDescent="0.3">
      <c r="A1368" s="8" t="s">
        <v>11732</v>
      </c>
      <c r="B1368" s="8" t="s">
        <v>167</v>
      </c>
      <c r="C1368" s="8" t="s">
        <v>31</v>
      </c>
      <c r="D1368" s="8" t="s">
        <v>202</v>
      </c>
      <c r="E1368" s="9">
        <f>retail_store_sales!$H1368/retail_store_sales!$F1368</f>
        <v>9.5</v>
      </c>
      <c r="F1368" s="10">
        <v>9</v>
      </c>
      <c r="G1368" s="11">
        <f t="shared" si="63"/>
        <v>9.5</v>
      </c>
      <c r="H1368" s="12">
        <v>85.5</v>
      </c>
      <c r="I1368" s="8" t="s">
        <v>47</v>
      </c>
      <c r="J1368" s="8" t="s">
        <v>37</v>
      </c>
      <c r="K1368" s="13" t="str">
        <f t="shared" si="65"/>
        <v>Thursday</v>
      </c>
      <c r="L1368" s="13">
        <f>YEAR(retail_store_sales!$N1368)</f>
        <v>2023</v>
      </c>
      <c r="M1368" s="13" t="str">
        <f t="shared" si="64"/>
        <v>July</v>
      </c>
      <c r="N1368" s="14">
        <v>45134</v>
      </c>
      <c r="O1368" s="8" t="b">
        <v>0</v>
      </c>
    </row>
    <row r="1369" spans="1:15" x14ac:dyDescent="0.3">
      <c r="A1369" s="15" t="s">
        <v>7343</v>
      </c>
      <c r="B1369" s="15" t="s">
        <v>39</v>
      </c>
      <c r="C1369" s="15" t="s">
        <v>31</v>
      </c>
      <c r="D1369" s="15" t="s">
        <v>125</v>
      </c>
      <c r="E1369" s="16">
        <f>retail_store_sales!$H1369/retail_store_sales!$F1369</f>
        <v>8</v>
      </c>
      <c r="F1369" s="17">
        <v>3</v>
      </c>
      <c r="G1369" s="18">
        <f t="shared" si="63"/>
        <v>8</v>
      </c>
      <c r="H1369" s="19">
        <v>24</v>
      </c>
      <c r="I1369" s="15" t="s">
        <v>24</v>
      </c>
      <c r="J1369" s="15" t="s">
        <v>15</v>
      </c>
      <c r="K1369" s="13" t="str">
        <f t="shared" si="65"/>
        <v>Friday</v>
      </c>
      <c r="L1369" s="20">
        <f>YEAR(retail_store_sales!$N1369)</f>
        <v>2023</v>
      </c>
      <c r="M1369" s="20" t="str">
        <f t="shared" si="64"/>
        <v>May</v>
      </c>
      <c r="N1369" s="21">
        <v>45051</v>
      </c>
      <c r="O1369" s="15" t="b">
        <v>1</v>
      </c>
    </row>
    <row r="1370" spans="1:15" x14ac:dyDescent="0.3">
      <c r="A1370" s="8" t="s">
        <v>5958</v>
      </c>
      <c r="B1370" s="8" t="s">
        <v>45</v>
      </c>
      <c r="C1370" s="8" t="s">
        <v>18</v>
      </c>
      <c r="D1370" s="8" t="s">
        <v>200</v>
      </c>
      <c r="E1370" s="9">
        <f>retail_store_sales!$H1370/retail_store_sales!$F1370</f>
        <v>15.5</v>
      </c>
      <c r="F1370" s="10">
        <v>3</v>
      </c>
      <c r="G1370" s="11">
        <f t="shared" si="63"/>
        <v>15.5</v>
      </c>
      <c r="H1370" s="12">
        <v>46.5</v>
      </c>
      <c r="I1370" s="8" t="s">
        <v>24</v>
      </c>
      <c r="J1370" s="8" t="s">
        <v>37</v>
      </c>
      <c r="K1370" s="13" t="str">
        <f t="shared" si="65"/>
        <v>Sunday</v>
      </c>
      <c r="L1370" s="13">
        <f>YEAR(retail_store_sales!$N1370)</f>
        <v>2024</v>
      </c>
      <c r="M1370" s="13" t="str">
        <f t="shared" si="64"/>
        <v>September</v>
      </c>
      <c r="N1370" s="14">
        <v>45536</v>
      </c>
      <c r="O1370" s="8" t="b">
        <v>0</v>
      </c>
    </row>
    <row r="1371" spans="1:15" x14ac:dyDescent="0.3">
      <c r="A1371" s="15" t="s">
        <v>2365</v>
      </c>
      <c r="B1371" s="15" t="s">
        <v>79</v>
      </c>
      <c r="C1371" s="15" t="s">
        <v>27</v>
      </c>
      <c r="D1371" s="15" t="s">
        <v>257</v>
      </c>
      <c r="E1371" s="16">
        <f>retail_store_sales!$H1371/retail_store_sales!$F1371</f>
        <v>33.5</v>
      </c>
      <c r="F1371" s="17">
        <v>4</v>
      </c>
      <c r="G1371" s="18">
        <f t="shared" si="63"/>
        <v>33.5</v>
      </c>
      <c r="H1371" s="19">
        <v>134</v>
      </c>
      <c r="I1371" s="15" t="s">
        <v>14</v>
      </c>
      <c r="J1371" s="15" t="s">
        <v>37</v>
      </c>
      <c r="K1371" s="13" t="str">
        <f t="shared" si="65"/>
        <v>Monday</v>
      </c>
      <c r="L1371" s="20">
        <f>YEAR(retail_store_sales!$N1371)</f>
        <v>2024</v>
      </c>
      <c r="M1371" s="20" t="str">
        <f t="shared" si="64"/>
        <v>August</v>
      </c>
      <c r="N1371" s="21">
        <v>45530</v>
      </c>
      <c r="O1371" s="15" t="b">
        <v>1</v>
      </c>
    </row>
    <row r="1372" spans="1:15" x14ac:dyDescent="0.3">
      <c r="A1372" s="8" t="s">
        <v>1579</v>
      </c>
      <c r="B1372" s="8" t="s">
        <v>42</v>
      </c>
      <c r="C1372" s="8" t="s">
        <v>12</v>
      </c>
      <c r="D1372" s="8" t="s">
        <v>132</v>
      </c>
      <c r="E1372" s="9">
        <f>retail_store_sales!$H1372/retail_store_sales!$F1372</f>
        <v>20</v>
      </c>
      <c r="F1372" s="10">
        <v>10</v>
      </c>
      <c r="G1372" s="11">
        <f t="shared" si="63"/>
        <v>20</v>
      </c>
      <c r="H1372" s="12">
        <v>200</v>
      </c>
      <c r="I1372" s="8" t="s">
        <v>47</v>
      </c>
      <c r="J1372" s="8" t="s">
        <v>37</v>
      </c>
      <c r="K1372" s="13" t="str">
        <f t="shared" si="65"/>
        <v>Tuesday</v>
      </c>
      <c r="L1372" s="13">
        <f>YEAR(retail_store_sales!$N1372)</f>
        <v>2022</v>
      </c>
      <c r="M1372" s="13" t="str">
        <f t="shared" si="64"/>
        <v>November</v>
      </c>
      <c r="N1372" s="14">
        <v>44894</v>
      </c>
      <c r="O1372" s="8" t="s">
        <v>12824</v>
      </c>
    </row>
    <row r="1373" spans="1:15" x14ac:dyDescent="0.3">
      <c r="A1373" s="15" t="s">
        <v>8082</v>
      </c>
      <c r="B1373" s="15" t="s">
        <v>11</v>
      </c>
      <c r="C1373" s="15" t="s">
        <v>22</v>
      </c>
      <c r="D1373" s="15" t="s">
        <v>226</v>
      </c>
      <c r="E1373" s="16">
        <f>retail_store_sales!$H1373/retail_store_sales!$F1373</f>
        <v>15.5</v>
      </c>
      <c r="F1373" s="17">
        <v>9</v>
      </c>
      <c r="G1373" s="18">
        <f t="shared" si="63"/>
        <v>15.5</v>
      </c>
      <c r="H1373" s="19">
        <v>139.5</v>
      </c>
      <c r="I1373" s="15" t="s">
        <v>24</v>
      </c>
      <c r="J1373" s="15" t="s">
        <v>15</v>
      </c>
      <c r="K1373" s="13" t="str">
        <f t="shared" si="65"/>
        <v>Wednesday</v>
      </c>
      <c r="L1373" s="20">
        <f>YEAR(retail_store_sales!$N1373)</f>
        <v>2023</v>
      </c>
      <c r="M1373" s="20" t="str">
        <f t="shared" si="64"/>
        <v>May</v>
      </c>
      <c r="N1373" s="21">
        <v>45077</v>
      </c>
      <c r="O1373" s="15" t="b">
        <v>0</v>
      </c>
    </row>
    <row r="1374" spans="1:15" x14ac:dyDescent="0.3">
      <c r="A1374" s="8" t="s">
        <v>3946</v>
      </c>
      <c r="B1374" s="8" t="s">
        <v>73</v>
      </c>
      <c r="C1374" s="8" t="s">
        <v>27</v>
      </c>
      <c r="D1374" s="8" t="s">
        <v>255</v>
      </c>
      <c r="E1374" s="9">
        <f>retail_store_sales!$H1374/retail_store_sales!$F1374</f>
        <v>32</v>
      </c>
      <c r="F1374" s="10">
        <v>5</v>
      </c>
      <c r="G1374" s="11">
        <f t="shared" si="63"/>
        <v>32</v>
      </c>
      <c r="H1374" s="12">
        <v>160</v>
      </c>
      <c r="I1374" s="8" t="s">
        <v>47</v>
      </c>
      <c r="J1374" s="8" t="s">
        <v>15</v>
      </c>
      <c r="K1374" s="13" t="str">
        <f t="shared" si="65"/>
        <v>Saturday</v>
      </c>
      <c r="L1374" s="13">
        <f>YEAR(retail_store_sales!$N1374)</f>
        <v>2022</v>
      </c>
      <c r="M1374" s="13" t="str">
        <f t="shared" si="64"/>
        <v>September</v>
      </c>
      <c r="N1374" s="14">
        <v>44814</v>
      </c>
      <c r="O1374" s="8" t="b">
        <v>1</v>
      </c>
    </row>
    <row r="1375" spans="1:15" x14ac:dyDescent="0.3">
      <c r="A1375" s="15" t="s">
        <v>8565</v>
      </c>
      <c r="B1375" s="15" t="s">
        <v>35</v>
      </c>
      <c r="C1375" s="15" t="s">
        <v>12</v>
      </c>
      <c r="D1375" s="15" t="s">
        <v>13</v>
      </c>
      <c r="E1375" s="16">
        <f>retail_store_sales!$H1375/retail_store_sales!$F1375</f>
        <v>18.5</v>
      </c>
      <c r="F1375" s="17">
        <v>4</v>
      </c>
      <c r="G1375" s="18">
        <f t="shared" si="63"/>
        <v>18.5</v>
      </c>
      <c r="H1375" s="19">
        <v>74</v>
      </c>
      <c r="I1375" s="15" t="s">
        <v>24</v>
      </c>
      <c r="J1375" s="15" t="s">
        <v>37</v>
      </c>
      <c r="K1375" s="13" t="str">
        <f t="shared" si="65"/>
        <v>Tuesday</v>
      </c>
      <c r="L1375" s="20">
        <f>YEAR(retail_store_sales!$N1375)</f>
        <v>2022</v>
      </c>
      <c r="M1375" s="20" t="str">
        <f t="shared" si="64"/>
        <v>January</v>
      </c>
      <c r="N1375" s="21">
        <v>44579</v>
      </c>
      <c r="O1375" s="15" t="s">
        <v>12824</v>
      </c>
    </row>
    <row r="1376" spans="1:15" x14ac:dyDescent="0.3">
      <c r="A1376" s="8" t="s">
        <v>10705</v>
      </c>
      <c r="B1376" s="8" t="s">
        <v>97</v>
      </c>
      <c r="C1376" s="8" t="s">
        <v>31</v>
      </c>
      <c r="D1376" s="8" t="s">
        <v>194</v>
      </c>
      <c r="E1376" s="9">
        <f>retail_store_sales!$H1376/retail_store_sales!$F1376</f>
        <v>14</v>
      </c>
      <c r="F1376" s="10">
        <v>8</v>
      </c>
      <c r="G1376" s="11">
        <f t="shared" si="63"/>
        <v>14</v>
      </c>
      <c r="H1376" s="12">
        <v>112</v>
      </c>
      <c r="I1376" s="8" t="s">
        <v>24</v>
      </c>
      <c r="J1376" s="8" t="s">
        <v>37</v>
      </c>
      <c r="K1376" s="13" t="str">
        <f t="shared" si="65"/>
        <v>Thursday</v>
      </c>
      <c r="L1376" s="13">
        <f>YEAR(retail_store_sales!$N1376)</f>
        <v>2024</v>
      </c>
      <c r="M1376" s="13" t="str">
        <f t="shared" si="64"/>
        <v>July</v>
      </c>
      <c r="N1376" s="14">
        <v>45498</v>
      </c>
      <c r="O1376" s="8" t="b">
        <v>0</v>
      </c>
    </row>
    <row r="1377" spans="1:15" x14ac:dyDescent="0.3">
      <c r="A1377" s="15" t="s">
        <v>7390</v>
      </c>
      <c r="B1377" s="15" t="s">
        <v>45</v>
      </c>
      <c r="C1377" s="15" t="s">
        <v>40</v>
      </c>
      <c r="D1377" s="15" t="s">
        <v>593</v>
      </c>
      <c r="E1377" s="16">
        <f>retail_store_sales!$H1377/retail_store_sales!$F1377</f>
        <v>33.5</v>
      </c>
      <c r="F1377" s="17">
        <v>9</v>
      </c>
      <c r="G1377" s="18">
        <f t="shared" si="63"/>
        <v>33.5</v>
      </c>
      <c r="H1377" s="19">
        <v>301.5</v>
      </c>
      <c r="I1377" s="15" t="s">
        <v>47</v>
      </c>
      <c r="J1377" s="15" t="s">
        <v>15</v>
      </c>
      <c r="K1377" s="13" t="str">
        <f t="shared" si="65"/>
        <v>Monday</v>
      </c>
      <c r="L1377" s="20">
        <f>YEAR(retail_store_sales!$N1377)</f>
        <v>2022</v>
      </c>
      <c r="M1377" s="20" t="str">
        <f t="shared" si="64"/>
        <v>September</v>
      </c>
      <c r="N1377" s="21">
        <v>44809</v>
      </c>
      <c r="O1377" s="15" t="b">
        <v>0</v>
      </c>
    </row>
    <row r="1378" spans="1:15" x14ac:dyDescent="0.3">
      <c r="A1378" s="8" t="s">
        <v>5109</v>
      </c>
      <c r="B1378" s="8" t="s">
        <v>76</v>
      </c>
      <c r="C1378" s="8" t="s">
        <v>27</v>
      </c>
      <c r="D1378" s="8" t="s">
        <v>103</v>
      </c>
      <c r="E1378" s="9">
        <f>retail_store_sales!$H1378/retail_store_sales!$F1378</f>
        <v>41</v>
      </c>
      <c r="F1378" s="10">
        <v>5</v>
      </c>
      <c r="G1378" s="11">
        <f t="shared" si="63"/>
        <v>41</v>
      </c>
      <c r="H1378" s="12">
        <v>205</v>
      </c>
      <c r="I1378" s="8" t="s">
        <v>47</v>
      </c>
      <c r="J1378" s="8" t="s">
        <v>15</v>
      </c>
      <c r="K1378" s="13" t="str">
        <f t="shared" si="65"/>
        <v>Sunday</v>
      </c>
      <c r="L1378" s="13">
        <f>YEAR(retail_store_sales!$N1378)</f>
        <v>2023</v>
      </c>
      <c r="M1378" s="13" t="str">
        <f t="shared" si="64"/>
        <v>October</v>
      </c>
      <c r="N1378" s="14">
        <v>45207</v>
      </c>
      <c r="O1378" s="8" t="s">
        <v>12824</v>
      </c>
    </row>
    <row r="1379" spans="1:15" x14ac:dyDescent="0.3">
      <c r="A1379" s="15" t="s">
        <v>3694</v>
      </c>
      <c r="B1379" s="15" t="s">
        <v>11</v>
      </c>
      <c r="C1379" s="15" t="s">
        <v>129</v>
      </c>
      <c r="D1379" s="15" t="s">
        <v>12823</v>
      </c>
      <c r="E1379" s="16">
        <f>retail_store_sales!$H1379/retail_store_sales!$F1379</f>
        <v>12.5</v>
      </c>
      <c r="F1379" s="17">
        <v>8</v>
      </c>
      <c r="G1379" s="18">
        <f t="shared" si="63"/>
        <v>12.5</v>
      </c>
      <c r="H1379" s="19">
        <v>100</v>
      </c>
      <c r="I1379" s="15" t="s">
        <v>47</v>
      </c>
      <c r="J1379" s="15" t="s">
        <v>15</v>
      </c>
      <c r="K1379" s="13" t="str">
        <f t="shared" si="65"/>
        <v>Saturday</v>
      </c>
      <c r="L1379" s="20">
        <f>YEAR(retail_store_sales!$N1379)</f>
        <v>2024</v>
      </c>
      <c r="M1379" s="20" t="str">
        <f t="shared" si="64"/>
        <v>December</v>
      </c>
      <c r="N1379" s="21">
        <v>45640</v>
      </c>
      <c r="O1379" s="15" t="s">
        <v>12824</v>
      </c>
    </row>
    <row r="1380" spans="1:15" x14ac:dyDescent="0.3">
      <c r="A1380" s="8" t="s">
        <v>1038</v>
      </c>
      <c r="B1380" s="8" t="s">
        <v>42</v>
      </c>
      <c r="C1380" s="8" t="s">
        <v>12</v>
      </c>
      <c r="D1380" s="8" t="s">
        <v>12823</v>
      </c>
      <c r="E1380" s="9">
        <f>retail_store_sales!$H1380/retail_store_sales!$F1380</f>
        <v>8</v>
      </c>
      <c r="F1380" s="10">
        <v>10</v>
      </c>
      <c r="G1380" s="11">
        <f t="shared" si="63"/>
        <v>8</v>
      </c>
      <c r="H1380" s="12">
        <v>80</v>
      </c>
      <c r="I1380" s="8" t="s">
        <v>24</v>
      </c>
      <c r="J1380" s="8" t="s">
        <v>37</v>
      </c>
      <c r="K1380" s="13" t="str">
        <f t="shared" si="65"/>
        <v>Thursday</v>
      </c>
      <c r="L1380" s="13">
        <f>YEAR(retail_store_sales!$N1380)</f>
        <v>2024</v>
      </c>
      <c r="M1380" s="13" t="str">
        <f t="shared" si="64"/>
        <v>October</v>
      </c>
      <c r="N1380" s="14">
        <v>45589</v>
      </c>
      <c r="O1380" s="8" t="s">
        <v>12824</v>
      </c>
    </row>
    <row r="1381" spans="1:15" x14ac:dyDescent="0.3">
      <c r="A1381" s="15" t="s">
        <v>6412</v>
      </c>
      <c r="B1381" s="15" t="s">
        <v>68</v>
      </c>
      <c r="C1381" s="15" t="s">
        <v>27</v>
      </c>
      <c r="D1381" s="15" t="s">
        <v>116</v>
      </c>
      <c r="E1381" s="16">
        <f>retail_store_sales!$H1381/retail_store_sales!$F1381</f>
        <v>36.5</v>
      </c>
      <c r="F1381" s="17">
        <v>4</v>
      </c>
      <c r="G1381" s="18">
        <f t="shared" si="63"/>
        <v>36.5</v>
      </c>
      <c r="H1381" s="19">
        <v>146</v>
      </c>
      <c r="I1381" s="15" t="s">
        <v>24</v>
      </c>
      <c r="J1381" s="15" t="s">
        <v>37</v>
      </c>
      <c r="K1381" s="13" t="str">
        <f t="shared" si="65"/>
        <v>Wednesday</v>
      </c>
      <c r="L1381" s="20">
        <f>YEAR(retail_store_sales!$N1381)</f>
        <v>2023</v>
      </c>
      <c r="M1381" s="20" t="str">
        <f t="shared" si="64"/>
        <v>October</v>
      </c>
      <c r="N1381" s="21">
        <v>45217</v>
      </c>
      <c r="O1381" s="15" t="b">
        <v>0</v>
      </c>
    </row>
    <row r="1382" spans="1:15" x14ac:dyDescent="0.3">
      <c r="A1382" s="8" t="s">
        <v>4434</v>
      </c>
      <c r="B1382" s="8" t="s">
        <v>76</v>
      </c>
      <c r="C1382" s="8" t="s">
        <v>27</v>
      </c>
      <c r="D1382" s="8" t="s">
        <v>400</v>
      </c>
      <c r="E1382" s="9">
        <f>retail_store_sales!$H1382/retail_store_sales!$F1382</f>
        <v>21.5</v>
      </c>
      <c r="F1382" s="10">
        <v>2</v>
      </c>
      <c r="G1382" s="11">
        <f t="shared" si="63"/>
        <v>21.5</v>
      </c>
      <c r="H1382" s="12">
        <v>43</v>
      </c>
      <c r="I1382" s="8" t="s">
        <v>47</v>
      </c>
      <c r="J1382" s="8" t="s">
        <v>37</v>
      </c>
      <c r="K1382" s="13" t="str">
        <f t="shared" si="65"/>
        <v>Sunday</v>
      </c>
      <c r="L1382" s="13">
        <f>YEAR(retail_store_sales!$N1382)</f>
        <v>2022</v>
      </c>
      <c r="M1382" s="13" t="str">
        <f t="shared" si="64"/>
        <v>July</v>
      </c>
      <c r="N1382" s="14">
        <v>44773</v>
      </c>
      <c r="O1382" s="8" t="b">
        <v>1</v>
      </c>
    </row>
    <row r="1383" spans="1:15" x14ac:dyDescent="0.3">
      <c r="A1383" s="15" t="s">
        <v>8711</v>
      </c>
      <c r="B1383" s="15" t="s">
        <v>30</v>
      </c>
      <c r="C1383" s="15" t="s">
        <v>27</v>
      </c>
      <c r="D1383" s="15" t="s">
        <v>400</v>
      </c>
      <c r="E1383" s="16">
        <f>retail_store_sales!$H1383/retail_store_sales!$F1383</f>
        <v>21.5</v>
      </c>
      <c r="F1383" s="17">
        <v>6</v>
      </c>
      <c r="G1383" s="18">
        <f t="shared" si="63"/>
        <v>21.5</v>
      </c>
      <c r="H1383" s="19">
        <v>129</v>
      </c>
      <c r="I1383" s="15" t="s">
        <v>24</v>
      </c>
      <c r="J1383" s="15" t="s">
        <v>37</v>
      </c>
      <c r="K1383" s="13" t="str">
        <f t="shared" si="65"/>
        <v>Friday</v>
      </c>
      <c r="L1383" s="20">
        <f>YEAR(retail_store_sales!$N1383)</f>
        <v>2023</v>
      </c>
      <c r="M1383" s="20" t="str">
        <f t="shared" si="64"/>
        <v>August</v>
      </c>
      <c r="N1383" s="21">
        <v>45149</v>
      </c>
      <c r="O1383" s="15" t="b">
        <v>0</v>
      </c>
    </row>
    <row r="1384" spans="1:15" x14ac:dyDescent="0.3">
      <c r="A1384" s="8" t="s">
        <v>8147</v>
      </c>
      <c r="B1384" s="8" t="s">
        <v>42</v>
      </c>
      <c r="C1384" s="8" t="s">
        <v>22</v>
      </c>
      <c r="D1384" s="8" t="s">
        <v>12823</v>
      </c>
      <c r="E1384" s="9">
        <v>0</v>
      </c>
      <c r="F1384" s="10">
        <v>0</v>
      </c>
      <c r="G1384" s="11">
        <f t="shared" si="63"/>
        <v>0</v>
      </c>
      <c r="H1384" s="12">
        <v>0</v>
      </c>
      <c r="I1384" s="8" t="s">
        <v>24</v>
      </c>
      <c r="J1384" s="8" t="s">
        <v>15</v>
      </c>
      <c r="K1384" s="13" t="str">
        <f t="shared" si="65"/>
        <v>Tuesday</v>
      </c>
      <c r="L1384" s="13">
        <f>YEAR(retail_store_sales!$N1384)</f>
        <v>2022</v>
      </c>
      <c r="M1384" s="13" t="str">
        <f t="shared" si="64"/>
        <v>June</v>
      </c>
      <c r="N1384" s="14">
        <v>44726</v>
      </c>
      <c r="O1384" s="8" t="b">
        <v>1</v>
      </c>
    </row>
    <row r="1385" spans="1:15" x14ac:dyDescent="0.3">
      <c r="A1385" s="15" t="s">
        <v>3487</v>
      </c>
      <c r="B1385" s="15" t="s">
        <v>83</v>
      </c>
      <c r="C1385" s="15" t="s">
        <v>129</v>
      </c>
      <c r="D1385" s="15" t="s">
        <v>138</v>
      </c>
      <c r="E1385" s="16">
        <f>retail_store_sales!$H1385/retail_store_sales!$F1385</f>
        <v>11</v>
      </c>
      <c r="F1385" s="17">
        <v>6</v>
      </c>
      <c r="G1385" s="18">
        <f t="shared" si="63"/>
        <v>11</v>
      </c>
      <c r="H1385" s="19">
        <v>66</v>
      </c>
      <c r="I1385" s="15" t="s">
        <v>24</v>
      </c>
      <c r="J1385" s="15" t="s">
        <v>15</v>
      </c>
      <c r="K1385" s="13" t="str">
        <f t="shared" si="65"/>
        <v>Friday</v>
      </c>
      <c r="L1385" s="20">
        <f>YEAR(retail_store_sales!$N1385)</f>
        <v>2022</v>
      </c>
      <c r="M1385" s="20" t="str">
        <f t="shared" si="64"/>
        <v>September</v>
      </c>
      <c r="N1385" s="21">
        <v>44806</v>
      </c>
      <c r="O1385" s="15" t="b">
        <v>0</v>
      </c>
    </row>
    <row r="1386" spans="1:15" x14ac:dyDescent="0.3">
      <c r="A1386" s="8" t="s">
        <v>12022</v>
      </c>
      <c r="B1386" s="8" t="s">
        <v>99</v>
      </c>
      <c r="C1386" s="8" t="s">
        <v>12</v>
      </c>
      <c r="D1386" s="8" t="s">
        <v>163</v>
      </c>
      <c r="E1386" s="9">
        <f>retail_store_sales!$H1386/retail_store_sales!$F1386</f>
        <v>24.5</v>
      </c>
      <c r="F1386" s="10">
        <v>6</v>
      </c>
      <c r="G1386" s="11">
        <f t="shared" si="63"/>
        <v>24.5</v>
      </c>
      <c r="H1386" s="12">
        <v>147</v>
      </c>
      <c r="I1386" s="8" t="s">
        <v>47</v>
      </c>
      <c r="J1386" s="8" t="s">
        <v>15</v>
      </c>
      <c r="K1386" s="13" t="str">
        <f t="shared" si="65"/>
        <v>Saturday</v>
      </c>
      <c r="L1386" s="13">
        <f>YEAR(retail_store_sales!$N1386)</f>
        <v>2022</v>
      </c>
      <c r="M1386" s="13" t="str">
        <f t="shared" si="64"/>
        <v>March</v>
      </c>
      <c r="N1386" s="14">
        <v>44625</v>
      </c>
      <c r="O1386" s="8" t="b">
        <v>0</v>
      </c>
    </row>
    <row r="1387" spans="1:15" x14ac:dyDescent="0.3">
      <c r="A1387" s="15" t="s">
        <v>6949</v>
      </c>
      <c r="B1387" s="15" t="s">
        <v>42</v>
      </c>
      <c r="C1387" s="15" t="s">
        <v>31</v>
      </c>
      <c r="D1387" s="15" t="s">
        <v>236</v>
      </c>
      <c r="E1387" s="16">
        <f>retail_store_sales!$H1387/retail_store_sales!$F1387</f>
        <v>17</v>
      </c>
      <c r="F1387" s="17">
        <v>4</v>
      </c>
      <c r="G1387" s="18">
        <f t="shared" si="63"/>
        <v>17</v>
      </c>
      <c r="H1387" s="19">
        <v>68</v>
      </c>
      <c r="I1387" s="15" t="s">
        <v>24</v>
      </c>
      <c r="J1387" s="15" t="s">
        <v>37</v>
      </c>
      <c r="K1387" s="13" t="str">
        <f t="shared" si="65"/>
        <v>Wednesday</v>
      </c>
      <c r="L1387" s="20">
        <f>YEAR(retail_store_sales!$N1387)</f>
        <v>2022</v>
      </c>
      <c r="M1387" s="20" t="str">
        <f t="shared" si="64"/>
        <v>December</v>
      </c>
      <c r="N1387" s="21">
        <v>44916</v>
      </c>
      <c r="O1387" s="15" t="s">
        <v>12824</v>
      </c>
    </row>
    <row r="1388" spans="1:15" x14ac:dyDescent="0.3">
      <c r="A1388" s="8" t="s">
        <v>1966</v>
      </c>
      <c r="B1388" s="8" t="s">
        <v>17</v>
      </c>
      <c r="C1388" s="8" t="s">
        <v>12</v>
      </c>
      <c r="D1388" s="8" t="s">
        <v>795</v>
      </c>
      <c r="E1388" s="9">
        <f>retail_store_sales!$H1388/retail_store_sales!$F1388</f>
        <v>38</v>
      </c>
      <c r="F1388" s="10">
        <v>9</v>
      </c>
      <c r="G1388" s="11">
        <f t="shared" si="63"/>
        <v>38</v>
      </c>
      <c r="H1388" s="12">
        <v>342</v>
      </c>
      <c r="I1388" s="8" t="s">
        <v>47</v>
      </c>
      <c r="J1388" s="8" t="s">
        <v>15</v>
      </c>
      <c r="K1388" s="13" t="str">
        <f t="shared" si="65"/>
        <v>Friday</v>
      </c>
      <c r="L1388" s="13">
        <f>YEAR(retail_store_sales!$N1388)</f>
        <v>2022</v>
      </c>
      <c r="M1388" s="13" t="str">
        <f t="shared" si="64"/>
        <v>September</v>
      </c>
      <c r="N1388" s="14">
        <v>44827</v>
      </c>
      <c r="O1388" s="8" t="b">
        <v>0</v>
      </c>
    </row>
    <row r="1389" spans="1:15" x14ac:dyDescent="0.3">
      <c r="A1389" s="15" t="s">
        <v>4249</v>
      </c>
      <c r="B1389" s="15" t="s">
        <v>79</v>
      </c>
      <c r="C1389" s="15" t="s">
        <v>18</v>
      </c>
      <c r="D1389" s="15" t="s">
        <v>19</v>
      </c>
      <c r="E1389" s="16">
        <f>retail_store_sales!$H1389/retail_store_sales!$F1389</f>
        <v>29</v>
      </c>
      <c r="F1389" s="17">
        <v>10</v>
      </c>
      <c r="G1389" s="18">
        <f t="shared" si="63"/>
        <v>29</v>
      </c>
      <c r="H1389" s="19">
        <v>290</v>
      </c>
      <c r="I1389" s="15" t="s">
        <v>47</v>
      </c>
      <c r="J1389" s="15" t="s">
        <v>37</v>
      </c>
      <c r="K1389" s="13" t="str">
        <f t="shared" si="65"/>
        <v>Monday</v>
      </c>
      <c r="L1389" s="20">
        <f>YEAR(retail_store_sales!$N1389)</f>
        <v>2022</v>
      </c>
      <c r="M1389" s="20" t="str">
        <f t="shared" si="64"/>
        <v>September</v>
      </c>
      <c r="N1389" s="21">
        <v>44830</v>
      </c>
      <c r="O1389" s="15" t="b">
        <v>0</v>
      </c>
    </row>
    <row r="1390" spans="1:15" x14ac:dyDescent="0.3">
      <c r="A1390" s="8" t="s">
        <v>11478</v>
      </c>
      <c r="B1390" s="8" t="s">
        <v>83</v>
      </c>
      <c r="C1390" s="8" t="s">
        <v>40</v>
      </c>
      <c r="D1390" s="8" t="s">
        <v>1118</v>
      </c>
      <c r="E1390" s="9">
        <f>retail_store_sales!$H1390/retail_store_sales!$F1390</f>
        <v>30.5</v>
      </c>
      <c r="F1390" s="10">
        <v>8</v>
      </c>
      <c r="G1390" s="11">
        <f t="shared" si="63"/>
        <v>30.5</v>
      </c>
      <c r="H1390" s="12">
        <v>244</v>
      </c>
      <c r="I1390" s="8" t="s">
        <v>47</v>
      </c>
      <c r="J1390" s="8" t="s">
        <v>15</v>
      </c>
      <c r="K1390" s="13" t="str">
        <f t="shared" si="65"/>
        <v>Sunday</v>
      </c>
      <c r="L1390" s="13">
        <f>YEAR(retail_store_sales!$N1390)</f>
        <v>2022</v>
      </c>
      <c r="M1390" s="13" t="str">
        <f t="shared" si="64"/>
        <v>May</v>
      </c>
      <c r="N1390" s="14">
        <v>44696</v>
      </c>
      <c r="O1390" s="8" t="b">
        <v>1</v>
      </c>
    </row>
    <row r="1391" spans="1:15" x14ac:dyDescent="0.3">
      <c r="A1391" s="15" t="s">
        <v>2688</v>
      </c>
      <c r="B1391" s="15" t="s">
        <v>30</v>
      </c>
      <c r="C1391" s="15" t="s">
        <v>31</v>
      </c>
      <c r="D1391" s="15" t="s">
        <v>77</v>
      </c>
      <c r="E1391" s="16">
        <f>retail_store_sales!$H1391/retail_store_sales!$F1391</f>
        <v>18.5</v>
      </c>
      <c r="F1391" s="17">
        <v>3</v>
      </c>
      <c r="G1391" s="18">
        <f t="shared" si="63"/>
        <v>18.5</v>
      </c>
      <c r="H1391" s="19">
        <v>55.5</v>
      </c>
      <c r="I1391" s="15" t="s">
        <v>14</v>
      </c>
      <c r="J1391" s="15" t="s">
        <v>37</v>
      </c>
      <c r="K1391" s="13" t="str">
        <f t="shared" si="65"/>
        <v>Monday</v>
      </c>
      <c r="L1391" s="20">
        <f>YEAR(retail_store_sales!$N1391)</f>
        <v>2022</v>
      </c>
      <c r="M1391" s="20" t="str">
        <f t="shared" si="64"/>
        <v>February</v>
      </c>
      <c r="N1391" s="21">
        <v>44620</v>
      </c>
      <c r="O1391" s="15" t="b">
        <v>1</v>
      </c>
    </row>
    <row r="1392" spans="1:15" x14ac:dyDescent="0.3">
      <c r="A1392" s="8" t="s">
        <v>8634</v>
      </c>
      <c r="B1392" s="8" t="s">
        <v>30</v>
      </c>
      <c r="C1392" s="8" t="s">
        <v>40</v>
      </c>
      <c r="D1392" s="8" t="s">
        <v>12823</v>
      </c>
      <c r="E1392" s="9">
        <f>retail_store_sales!$H1392/retail_store_sales!$F1392</f>
        <v>33.5</v>
      </c>
      <c r="F1392" s="10">
        <v>5</v>
      </c>
      <c r="G1392" s="11">
        <f t="shared" si="63"/>
        <v>33.5</v>
      </c>
      <c r="H1392" s="12">
        <v>167.5</v>
      </c>
      <c r="I1392" s="8" t="s">
        <v>14</v>
      </c>
      <c r="J1392" s="8" t="s">
        <v>37</v>
      </c>
      <c r="K1392" s="13" t="str">
        <f t="shared" si="65"/>
        <v>Sunday</v>
      </c>
      <c r="L1392" s="13">
        <f>YEAR(retail_store_sales!$N1392)</f>
        <v>2023</v>
      </c>
      <c r="M1392" s="13" t="str">
        <f t="shared" si="64"/>
        <v>August</v>
      </c>
      <c r="N1392" s="14">
        <v>45144</v>
      </c>
      <c r="O1392" s="8" t="b">
        <v>1</v>
      </c>
    </row>
    <row r="1393" spans="1:15" x14ac:dyDescent="0.3">
      <c r="A1393" s="15" t="s">
        <v>7563</v>
      </c>
      <c r="B1393" s="15" t="s">
        <v>64</v>
      </c>
      <c r="C1393" s="15" t="s">
        <v>27</v>
      </c>
      <c r="D1393" s="15" t="s">
        <v>103</v>
      </c>
      <c r="E1393" s="16">
        <f>retail_store_sales!$H1393/retail_store_sales!$F1393</f>
        <v>41</v>
      </c>
      <c r="F1393" s="17">
        <v>4</v>
      </c>
      <c r="G1393" s="18">
        <f t="shared" si="63"/>
        <v>41</v>
      </c>
      <c r="H1393" s="19">
        <v>164</v>
      </c>
      <c r="I1393" s="15" t="s">
        <v>14</v>
      </c>
      <c r="J1393" s="15" t="s">
        <v>37</v>
      </c>
      <c r="K1393" s="13" t="str">
        <f t="shared" si="65"/>
        <v>Monday</v>
      </c>
      <c r="L1393" s="20">
        <f>YEAR(retail_store_sales!$N1393)</f>
        <v>2022</v>
      </c>
      <c r="M1393" s="20" t="str">
        <f t="shared" si="64"/>
        <v>December</v>
      </c>
      <c r="N1393" s="21">
        <v>44907</v>
      </c>
      <c r="O1393" s="15" t="b">
        <v>0</v>
      </c>
    </row>
    <row r="1394" spans="1:15" x14ac:dyDescent="0.3">
      <c r="A1394" s="8" t="s">
        <v>6990</v>
      </c>
      <c r="B1394" s="8" t="s">
        <v>26</v>
      </c>
      <c r="C1394" s="8" t="s">
        <v>65</v>
      </c>
      <c r="D1394" s="8" t="s">
        <v>760</v>
      </c>
      <c r="E1394" s="9">
        <f>retail_store_sales!$H1394/retail_store_sales!$F1394</f>
        <v>6.5</v>
      </c>
      <c r="F1394" s="10">
        <v>2</v>
      </c>
      <c r="G1394" s="11">
        <f t="shared" si="63"/>
        <v>6.5</v>
      </c>
      <c r="H1394" s="12">
        <v>13</v>
      </c>
      <c r="I1394" s="8" t="s">
        <v>24</v>
      </c>
      <c r="J1394" s="8" t="s">
        <v>37</v>
      </c>
      <c r="K1394" s="13" t="str">
        <f t="shared" si="65"/>
        <v>Wednesday</v>
      </c>
      <c r="L1394" s="13">
        <f>YEAR(retail_store_sales!$N1394)</f>
        <v>2022</v>
      </c>
      <c r="M1394" s="13" t="str">
        <f t="shared" si="64"/>
        <v>October</v>
      </c>
      <c r="N1394" s="14">
        <v>44846</v>
      </c>
      <c r="O1394" s="8" t="b">
        <v>0</v>
      </c>
    </row>
    <row r="1395" spans="1:15" x14ac:dyDescent="0.3">
      <c r="A1395" s="15" t="s">
        <v>2267</v>
      </c>
      <c r="B1395" s="15" t="s">
        <v>99</v>
      </c>
      <c r="C1395" s="15" t="s">
        <v>12</v>
      </c>
      <c r="D1395" s="15" t="s">
        <v>12823</v>
      </c>
      <c r="E1395" s="16">
        <v>0</v>
      </c>
      <c r="F1395" s="17">
        <v>0</v>
      </c>
      <c r="G1395" s="18">
        <f t="shared" si="63"/>
        <v>0</v>
      </c>
      <c r="H1395" s="19">
        <v>0</v>
      </c>
      <c r="I1395" s="15" t="s">
        <v>14</v>
      </c>
      <c r="J1395" s="15" t="s">
        <v>37</v>
      </c>
      <c r="K1395" s="13" t="str">
        <f t="shared" si="65"/>
        <v>Tuesday</v>
      </c>
      <c r="L1395" s="20">
        <f>YEAR(retail_store_sales!$N1395)</f>
        <v>2023</v>
      </c>
      <c r="M1395" s="20" t="str">
        <f t="shared" si="64"/>
        <v>January</v>
      </c>
      <c r="N1395" s="21">
        <v>44957</v>
      </c>
      <c r="O1395" s="15" t="b">
        <v>0</v>
      </c>
    </row>
    <row r="1396" spans="1:15" x14ac:dyDescent="0.3">
      <c r="A1396" s="8" t="s">
        <v>2369</v>
      </c>
      <c r="B1396" s="8" t="s">
        <v>115</v>
      </c>
      <c r="C1396" s="8" t="s">
        <v>12</v>
      </c>
      <c r="D1396" s="8" t="s">
        <v>795</v>
      </c>
      <c r="E1396" s="9">
        <f>retail_store_sales!$H1396/retail_store_sales!$F1396</f>
        <v>38</v>
      </c>
      <c r="F1396" s="10">
        <v>4</v>
      </c>
      <c r="G1396" s="11">
        <f t="shared" si="63"/>
        <v>38</v>
      </c>
      <c r="H1396" s="12">
        <v>152</v>
      </c>
      <c r="I1396" s="8" t="s">
        <v>24</v>
      </c>
      <c r="J1396" s="8" t="s">
        <v>15</v>
      </c>
      <c r="K1396" s="13" t="str">
        <f t="shared" si="65"/>
        <v>Tuesday</v>
      </c>
      <c r="L1396" s="13">
        <f>YEAR(retail_store_sales!$N1396)</f>
        <v>2023</v>
      </c>
      <c r="M1396" s="13" t="str">
        <f t="shared" si="64"/>
        <v>January</v>
      </c>
      <c r="N1396" s="14">
        <v>44943</v>
      </c>
      <c r="O1396" s="8" t="b">
        <v>0</v>
      </c>
    </row>
    <row r="1397" spans="1:15" x14ac:dyDescent="0.3">
      <c r="A1397" s="15" t="s">
        <v>10133</v>
      </c>
      <c r="B1397" s="15" t="s">
        <v>11</v>
      </c>
      <c r="C1397" s="15" t="s">
        <v>18</v>
      </c>
      <c r="D1397" s="15" t="s">
        <v>200</v>
      </c>
      <c r="E1397" s="16">
        <f>retail_store_sales!$H1397/retail_store_sales!$F1397</f>
        <v>15.5</v>
      </c>
      <c r="F1397" s="17">
        <v>3</v>
      </c>
      <c r="G1397" s="18">
        <f t="shared" si="63"/>
        <v>15.5</v>
      </c>
      <c r="H1397" s="19">
        <v>46.5</v>
      </c>
      <c r="I1397" s="15" t="s">
        <v>14</v>
      </c>
      <c r="J1397" s="15" t="s">
        <v>37</v>
      </c>
      <c r="K1397" s="13" t="str">
        <f t="shared" si="65"/>
        <v>Thursday</v>
      </c>
      <c r="L1397" s="20">
        <f>YEAR(retail_store_sales!$N1397)</f>
        <v>2022</v>
      </c>
      <c r="M1397" s="20" t="str">
        <f t="shared" si="64"/>
        <v>November</v>
      </c>
      <c r="N1397" s="21">
        <v>44868</v>
      </c>
      <c r="O1397" s="15" t="b">
        <v>0</v>
      </c>
    </row>
    <row r="1398" spans="1:15" x14ac:dyDescent="0.3">
      <c r="A1398" s="8" t="s">
        <v>720</v>
      </c>
      <c r="B1398" s="8" t="s">
        <v>11</v>
      </c>
      <c r="C1398" s="8" t="s">
        <v>40</v>
      </c>
      <c r="D1398" s="8" t="s">
        <v>189</v>
      </c>
      <c r="E1398" s="9">
        <f>retail_store_sales!$H1398/retail_store_sales!$F1398</f>
        <v>20</v>
      </c>
      <c r="F1398" s="10">
        <v>3</v>
      </c>
      <c r="G1398" s="11">
        <f t="shared" si="63"/>
        <v>20</v>
      </c>
      <c r="H1398" s="12">
        <v>60</v>
      </c>
      <c r="I1398" s="8" t="s">
        <v>24</v>
      </c>
      <c r="J1398" s="8" t="s">
        <v>15</v>
      </c>
      <c r="K1398" s="13" t="str">
        <f t="shared" si="65"/>
        <v>Tuesday</v>
      </c>
      <c r="L1398" s="13">
        <f>YEAR(retail_store_sales!$N1398)</f>
        <v>2022</v>
      </c>
      <c r="M1398" s="13" t="str">
        <f t="shared" si="64"/>
        <v>June</v>
      </c>
      <c r="N1398" s="14">
        <v>44719</v>
      </c>
      <c r="O1398" s="8" t="b">
        <v>0</v>
      </c>
    </row>
    <row r="1399" spans="1:15" x14ac:dyDescent="0.3">
      <c r="A1399" s="15" t="s">
        <v>7524</v>
      </c>
      <c r="B1399" s="15" t="s">
        <v>42</v>
      </c>
      <c r="C1399" s="15" t="s">
        <v>31</v>
      </c>
      <c r="D1399" s="15" t="s">
        <v>184</v>
      </c>
      <c r="E1399" s="16">
        <f>retail_store_sales!$H1399/retail_store_sales!$F1399</f>
        <v>33.5</v>
      </c>
      <c r="F1399" s="17">
        <v>9</v>
      </c>
      <c r="G1399" s="18">
        <f t="shared" si="63"/>
        <v>33.5</v>
      </c>
      <c r="H1399" s="19">
        <v>301.5</v>
      </c>
      <c r="I1399" s="15" t="s">
        <v>47</v>
      </c>
      <c r="J1399" s="15" t="s">
        <v>37</v>
      </c>
      <c r="K1399" s="13" t="str">
        <f t="shared" si="65"/>
        <v>Wednesday</v>
      </c>
      <c r="L1399" s="20">
        <f>YEAR(retail_store_sales!$N1399)</f>
        <v>2022</v>
      </c>
      <c r="M1399" s="20" t="str">
        <f t="shared" si="64"/>
        <v>June</v>
      </c>
      <c r="N1399" s="21">
        <v>44720</v>
      </c>
      <c r="O1399" s="15" t="b">
        <v>0</v>
      </c>
    </row>
    <row r="1400" spans="1:15" x14ac:dyDescent="0.3">
      <c r="A1400" s="8" t="s">
        <v>10757</v>
      </c>
      <c r="B1400" s="8" t="s">
        <v>83</v>
      </c>
      <c r="C1400" s="8" t="s">
        <v>40</v>
      </c>
      <c r="D1400" s="8" t="s">
        <v>302</v>
      </c>
      <c r="E1400" s="9">
        <f>retail_store_sales!$H1400/retail_store_sales!$F1400</f>
        <v>15.5</v>
      </c>
      <c r="F1400" s="10">
        <v>6</v>
      </c>
      <c r="G1400" s="11">
        <f t="shared" si="63"/>
        <v>15.5</v>
      </c>
      <c r="H1400" s="12">
        <v>93</v>
      </c>
      <c r="I1400" s="8" t="s">
        <v>14</v>
      </c>
      <c r="J1400" s="8" t="s">
        <v>37</v>
      </c>
      <c r="K1400" s="13" t="str">
        <f t="shared" si="65"/>
        <v>Wednesday</v>
      </c>
      <c r="L1400" s="13">
        <f>YEAR(retail_store_sales!$N1400)</f>
        <v>2023</v>
      </c>
      <c r="M1400" s="13" t="str">
        <f t="shared" si="64"/>
        <v>August</v>
      </c>
      <c r="N1400" s="14">
        <v>45140</v>
      </c>
      <c r="O1400" s="8" t="b">
        <v>1</v>
      </c>
    </row>
    <row r="1401" spans="1:15" x14ac:dyDescent="0.3">
      <c r="A1401" s="15" t="s">
        <v>8884</v>
      </c>
      <c r="B1401" s="15" t="s">
        <v>30</v>
      </c>
      <c r="C1401" s="15" t="s">
        <v>18</v>
      </c>
      <c r="D1401" s="15" t="s">
        <v>1069</v>
      </c>
      <c r="E1401" s="16">
        <f>retail_store_sales!$H1401/retail_store_sales!$F1401</f>
        <v>14</v>
      </c>
      <c r="F1401" s="17">
        <v>8</v>
      </c>
      <c r="G1401" s="18">
        <f t="shared" si="63"/>
        <v>14</v>
      </c>
      <c r="H1401" s="19">
        <v>112</v>
      </c>
      <c r="I1401" s="15" t="s">
        <v>47</v>
      </c>
      <c r="J1401" s="15" t="s">
        <v>37</v>
      </c>
      <c r="K1401" s="13" t="str">
        <f t="shared" si="65"/>
        <v>Saturday</v>
      </c>
      <c r="L1401" s="20">
        <f>YEAR(retail_store_sales!$N1401)</f>
        <v>2022</v>
      </c>
      <c r="M1401" s="20" t="str">
        <f t="shared" si="64"/>
        <v>March</v>
      </c>
      <c r="N1401" s="21">
        <v>44639</v>
      </c>
      <c r="O1401" s="15" t="s">
        <v>12824</v>
      </c>
    </row>
    <row r="1402" spans="1:15" x14ac:dyDescent="0.3">
      <c r="A1402" s="8" t="s">
        <v>10952</v>
      </c>
      <c r="B1402" s="8" t="s">
        <v>79</v>
      </c>
      <c r="C1402" s="8" t="s">
        <v>129</v>
      </c>
      <c r="D1402" s="8" t="s">
        <v>319</v>
      </c>
      <c r="E1402" s="9">
        <f>retail_store_sales!$H1402/retail_store_sales!$F1402</f>
        <v>24.5</v>
      </c>
      <c r="F1402" s="10">
        <v>3</v>
      </c>
      <c r="G1402" s="11">
        <f t="shared" si="63"/>
        <v>24.5</v>
      </c>
      <c r="H1402" s="12">
        <v>73.5</v>
      </c>
      <c r="I1402" s="8" t="s">
        <v>24</v>
      </c>
      <c r="J1402" s="8" t="s">
        <v>37</v>
      </c>
      <c r="K1402" s="13" t="str">
        <f t="shared" si="65"/>
        <v>Tuesday</v>
      </c>
      <c r="L1402" s="13">
        <f>YEAR(retail_store_sales!$N1402)</f>
        <v>2023</v>
      </c>
      <c r="M1402" s="13" t="str">
        <f t="shared" si="64"/>
        <v>May</v>
      </c>
      <c r="N1402" s="14">
        <v>45062</v>
      </c>
      <c r="O1402" s="8" t="s">
        <v>12824</v>
      </c>
    </row>
    <row r="1403" spans="1:15" x14ac:dyDescent="0.3">
      <c r="A1403" s="15" t="s">
        <v>3992</v>
      </c>
      <c r="B1403" s="15" t="s">
        <v>62</v>
      </c>
      <c r="C1403" s="15" t="s">
        <v>18</v>
      </c>
      <c r="D1403" s="15" t="s">
        <v>870</v>
      </c>
      <c r="E1403" s="16">
        <f>retail_store_sales!$H1403/retail_store_sales!$F1403</f>
        <v>33.5</v>
      </c>
      <c r="F1403" s="17">
        <v>4</v>
      </c>
      <c r="G1403" s="18">
        <f t="shared" si="63"/>
        <v>33.5</v>
      </c>
      <c r="H1403" s="19">
        <v>134</v>
      </c>
      <c r="I1403" s="15" t="s">
        <v>24</v>
      </c>
      <c r="J1403" s="15" t="s">
        <v>15</v>
      </c>
      <c r="K1403" s="13" t="str">
        <f t="shared" si="65"/>
        <v>Wednesday</v>
      </c>
      <c r="L1403" s="20">
        <f>YEAR(retail_store_sales!$N1403)</f>
        <v>2022</v>
      </c>
      <c r="M1403" s="20" t="str">
        <f t="shared" si="64"/>
        <v>August</v>
      </c>
      <c r="N1403" s="21">
        <v>44776</v>
      </c>
      <c r="O1403" s="15" t="b">
        <v>0</v>
      </c>
    </row>
    <row r="1404" spans="1:15" x14ac:dyDescent="0.3">
      <c r="A1404" s="8" t="s">
        <v>5693</v>
      </c>
      <c r="B1404" s="8" t="s">
        <v>115</v>
      </c>
      <c r="C1404" s="8" t="s">
        <v>31</v>
      </c>
      <c r="D1404" s="8" t="s">
        <v>12823</v>
      </c>
      <c r="E1404" s="9">
        <f>retail_store_sales!$H1404/retail_store_sales!$F1404</f>
        <v>24.5</v>
      </c>
      <c r="F1404" s="10">
        <v>7</v>
      </c>
      <c r="G1404" s="11">
        <f t="shared" si="63"/>
        <v>24.5</v>
      </c>
      <c r="H1404" s="12">
        <v>171.5</v>
      </c>
      <c r="I1404" s="8" t="s">
        <v>47</v>
      </c>
      <c r="J1404" s="8" t="s">
        <v>15</v>
      </c>
      <c r="K1404" s="13" t="str">
        <f t="shared" si="65"/>
        <v>Saturday</v>
      </c>
      <c r="L1404" s="13">
        <f>YEAR(retail_store_sales!$N1404)</f>
        <v>2024</v>
      </c>
      <c r="M1404" s="13" t="str">
        <f t="shared" si="64"/>
        <v>November</v>
      </c>
      <c r="N1404" s="14">
        <v>45619</v>
      </c>
      <c r="O1404" s="8" t="b">
        <v>0</v>
      </c>
    </row>
    <row r="1405" spans="1:15" x14ac:dyDescent="0.3">
      <c r="A1405" s="15" t="s">
        <v>2381</v>
      </c>
      <c r="B1405" s="15" t="s">
        <v>42</v>
      </c>
      <c r="C1405" s="15" t="s">
        <v>12</v>
      </c>
      <c r="D1405" s="15" t="s">
        <v>60</v>
      </c>
      <c r="E1405" s="16">
        <f>retail_store_sales!$H1405/retail_store_sales!$F1405</f>
        <v>29</v>
      </c>
      <c r="F1405" s="17">
        <v>7</v>
      </c>
      <c r="G1405" s="18">
        <f t="shared" si="63"/>
        <v>29</v>
      </c>
      <c r="H1405" s="19">
        <v>203</v>
      </c>
      <c r="I1405" s="15" t="s">
        <v>24</v>
      </c>
      <c r="J1405" s="15" t="s">
        <v>37</v>
      </c>
      <c r="K1405" s="13" t="str">
        <f t="shared" si="65"/>
        <v>Friday</v>
      </c>
      <c r="L1405" s="20">
        <f>YEAR(retail_store_sales!$N1405)</f>
        <v>2022</v>
      </c>
      <c r="M1405" s="20" t="str">
        <f t="shared" si="64"/>
        <v>June</v>
      </c>
      <c r="N1405" s="21">
        <v>44736</v>
      </c>
      <c r="O1405" s="15" t="b">
        <v>1</v>
      </c>
    </row>
    <row r="1406" spans="1:15" hidden="1" x14ac:dyDescent="0.3">
      <c r="A1406" s="8" t="s">
        <v>1516</v>
      </c>
      <c r="B1406" s="8" t="s">
        <v>97</v>
      </c>
      <c r="C1406" s="8" t="s">
        <v>22</v>
      </c>
      <c r="D1406" s="8" t="s">
        <v>382</v>
      </c>
      <c r="E1406" s="9">
        <f>retail_store_sales!$H1406/retail_store_sales!$F1406</f>
        <v>41</v>
      </c>
      <c r="F1406" s="10">
        <v>6</v>
      </c>
      <c r="G1406" s="11">
        <f t="shared" si="63"/>
        <v>41</v>
      </c>
      <c r="H1406" s="12">
        <v>246</v>
      </c>
      <c r="I1406" s="8" t="s">
        <v>14</v>
      </c>
      <c r="J1406" s="8" t="s">
        <v>15</v>
      </c>
      <c r="K1406" s="13" t="str">
        <f t="shared" si="65"/>
        <v>Wednesday</v>
      </c>
      <c r="L1406" s="13">
        <f>YEAR(retail_store_sales!$N1406)</f>
        <v>2025</v>
      </c>
      <c r="M1406" s="13" t="str">
        <f t="shared" si="64"/>
        <v>January</v>
      </c>
      <c r="N1406" s="14">
        <v>45665</v>
      </c>
      <c r="O1406" s="8" t="b">
        <v>0</v>
      </c>
    </row>
    <row r="1407" spans="1:15" x14ac:dyDescent="0.3">
      <c r="A1407" s="15" t="s">
        <v>6382</v>
      </c>
      <c r="B1407" s="15" t="s">
        <v>11</v>
      </c>
      <c r="C1407" s="15" t="s">
        <v>27</v>
      </c>
      <c r="D1407" s="15" t="s">
        <v>307</v>
      </c>
      <c r="E1407" s="16">
        <f>retail_store_sales!$H1407/retail_store_sales!$F1407</f>
        <v>6.5</v>
      </c>
      <c r="F1407" s="17">
        <v>2</v>
      </c>
      <c r="G1407" s="18">
        <f t="shared" si="63"/>
        <v>6.5</v>
      </c>
      <c r="H1407" s="19">
        <v>13</v>
      </c>
      <c r="I1407" s="15" t="s">
        <v>14</v>
      </c>
      <c r="J1407" s="15" t="s">
        <v>37</v>
      </c>
      <c r="K1407" s="13" t="str">
        <f t="shared" si="65"/>
        <v>Monday</v>
      </c>
      <c r="L1407" s="20">
        <f>YEAR(retail_store_sales!$N1407)</f>
        <v>2023</v>
      </c>
      <c r="M1407" s="20" t="str">
        <f t="shared" si="64"/>
        <v>June</v>
      </c>
      <c r="N1407" s="21">
        <v>45089</v>
      </c>
      <c r="O1407" s="15" t="s">
        <v>12824</v>
      </c>
    </row>
    <row r="1408" spans="1:15" x14ac:dyDescent="0.3">
      <c r="A1408" s="8" t="s">
        <v>8455</v>
      </c>
      <c r="B1408" s="8" t="s">
        <v>26</v>
      </c>
      <c r="C1408" s="8" t="s">
        <v>18</v>
      </c>
      <c r="D1408" s="8" t="s">
        <v>57</v>
      </c>
      <c r="E1408" s="9">
        <f>retail_store_sales!$H1408/retail_store_sales!$F1408</f>
        <v>27.5</v>
      </c>
      <c r="F1408" s="10">
        <v>5</v>
      </c>
      <c r="G1408" s="11">
        <f t="shared" si="63"/>
        <v>27.5</v>
      </c>
      <c r="H1408" s="12">
        <v>137.5</v>
      </c>
      <c r="I1408" s="8" t="s">
        <v>14</v>
      </c>
      <c r="J1408" s="8" t="s">
        <v>37</v>
      </c>
      <c r="K1408" s="13" t="str">
        <f t="shared" si="65"/>
        <v>Monday</v>
      </c>
      <c r="L1408" s="13">
        <f>YEAR(retail_store_sales!$N1408)</f>
        <v>2023</v>
      </c>
      <c r="M1408" s="13" t="str">
        <f t="shared" si="64"/>
        <v>September</v>
      </c>
      <c r="N1408" s="14">
        <v>45187</v>
      </c>
      <c r="O1408" s="8" t="s">
        <v>12824</v>
      </c>
    </row>
    <row r="1409" spans="1:15" x14ac:dyDescent="0.3">
      <c r="A1409" s="15" t="s">
        <v>4485</v>
      </c>
      <c r="B1409" s="15" t="s">
        <v>30</v>
      </c>
      <c r="C1409" s="15" t="s">
        <v>40</v>
      </c>
      <c r="D1409" s="15" t="s">
        <v>143</v>
      </c>
      <c r="E1409" s="16">
        <f>retail_store_sales!$H1409/retail_store_sales!$F1409</f>
        <v>38</v>
      </c>
      <c r="F1409" s="17">
        <v>4</v>
      </c>
      <c r="G1409" s="18">
        <f t="shared" si="63"/>
        <v>38</v>
      </c>
      <c r="H1409" s="19">
        <v>152</v>
      </c>
      <c r="I1409" s="15" t="s">
        <v>47</v>
      </c>
      <c r="J1409" s="15" t="s">
        <v>37</v>
      </c>
      <c r="K1409" s="13" t="str">
        <f t="shared" si="65"/>
        <v>Wednesday</v>
      </c>
      <c r="L1409" s="20">
        <f>YEAR(retail_store_sales!$N1409)</f>
        <v>2024</v>
      </c>
      <c r="M1409" s="20" t="str">
        <f t="shared" si="64"/>
        <v>October</v>
      </c>
      <c r="N1409" s="21">
        <v>45574</v>
      </c>
      <c r="O1409" s="15" t="b">
        <v>1</v>
      </c>
    </row>
    <row r="1410" spans="1:15" x14ac:dyDescent="0.3">
      <c r="A1410" s="8" t="s">
        <v>9814</v>
      </c>
      <c r="B1410" s="8" t="s">
        <v>83</v>
      </c>
      <c r="C1410" s="8" t="s">
        <v>27</v>
      </c>
      <c r="D1410" s="8" t="s">
        <v>569</v>
      </c>
      <c r="E1410" s="9">
        <f>retail_store_sales!$H1410/retail_store_sales!$F1410</f>
        <v>29</v>
      </c>
      <c r="F1410" s="10">
        <v>9</v>
      </c>
      <c r="G1410" s="11">
        <f t="shared" ref="G1410:G1473" si="66">IF(AND(F1410=0, H1410=0), 0, IF(H1410=0, 0, H1410/F1410))</f>
        <v>29</v>
      </c>
      <c r="H1410" s="12">
        <v>261</v>
      </c>
      <c r="I1410" s="8" t="s">
        <v>47</v>
      </c>
      <c r="J1410" s="8" t="s">
        <v>15</v>
      </c>
      <c r="K1410" s="13" t="str">
        <f t="shared" si="65"/>
        <v>Sunday</v>
      </c>
      <c r="L1410" s="13">
        <f>YEAR(retail_store_sales!$N1410)</f>
        <v>2022</v>
      </c>
      <c r="M1410" s="13" t="str">
        <f t="shared" ref="M1410:M1473" si="67">TEXT(N1410,"mmmm")</f>
        <v>July</v>
      </c>
      <c r="N1410" s="14">
        <v>44752</v>
      </c>
      <c r="O1410" s="8" t="b">
        <v>1</v>
      </c>
    </row>
    <row r="1411" spans="1:15" x14ac:dyDescent="0.3">
      <c r="A1411" s="15" t="s">
        <v>1203</v>
      </c>
      <c r="B1411" s="15" t="s">
        <v>42</v>
      </c>
      <c r="C1411" s="15" t="s">
        <v>12</v>
      </c>
      <c r="D1411" s="15" t="s">
        <v>12823</v>
      </c>
      <c r="E1411" s="16">
        <v>0</v>
      </c>
      <c r="F1411" s="17">
        <v>0</v>
      </c>
      <c r="G1411" s="18">
        <f t="shared" si="66"/>
        <v>0</v>
      </c>
      <c r="H1411" s="19">
        <v>0</v>
      </c>
      <c r="I1411" s="15" t="s">
        <v>47</v>
      </c>
      <c r="J1411" s="15" t="s">
        <v>37</v>
      </c>
      <c r="K1411" s="13" t="str">
        <f t="shared" ref="K1411:K1474" si="68">TEXT(N1411, "dddd")</f>
        <v>Thursday</v>
      </c>
      <c r="L1411" s="20">
        <f>YEAR(retail_store_sales!$N1411)</f>
        <v>2024</v>
      </c>
      <c r="M1411" s="20" t="str">
        <f t="shared" si="67"/>
        <v>May</v>
      </c>
      <c r="N1411" s="21">
        <v>45428</v>
      </c>
      <c r="O1411" s="15" t="b">
        <v>0</v>
      </c>
    </row>
    <row r="1412" spans="1:15" x14ac:dyDescent="0.3">
      <c r="A1412" s="8" t="s">
        <v>6022</v>
      </c>
      <c r="B1412" s="8" t="s">
        <v>73</v>
      </c>
      <c r="C1412" s="8" t="s">
        <v>18</v>
      </c>
      <c r="D1412" s="8" t="s">
        <v>12823</v>
      </c>
      <c r="E1412" s="9">
        <f>retail_store_sales!$H1412/retail_store_sales!$F1412</f>
        <v>32</v>
      </c>
      <c r="F1412" s="10">
        <v>2</v>
      </c>
      <c r="G1412" s="11">
        <f t="shared" si="66"/>
        <v>32</v>
      </c>
      <c r="H1412" s="12">
        <v>64</v>
      </c>
      <c r="I1412" s="8" t="s">
        <v>24</v>
      </c>
      <c r="J1412" s="8" t="s">
        <v>37</v>
      </c>
      <c r="K1412" s="13" t="str">
        <f t="shared" si="68"/>
        <v>Wednesday</v>
      </c>
      <c r="L1412" s="13">
        <f>YEAR(retail_store_sales!$N1412)</f>
        <v>2022</v>
      </c>
      <c r="M1412" s="13" t="str">
        <f t="shared" si="67"/>
        <v>January</v>
      </c>
      <c r="N1412" s="14">
        <v>44580</v>
      </c>
      <c r="O1412" s="8" t="b">
        <v>1</v>
      </c>
    </row>
    <row r="1413" spans="1:15" x14ac:dyDescent="0.3">
      <c r="A1413" s="15" t="s">
        <v>2508</v>
      </c>
      <c r="B1413" s="15" t="s">
        <v>21</v>
      </c>
      <c r="C1413" s="15" t="s">
        <v>31</v>
      </c>
      <c r="D1413" s="15" t="s">
        <v>93</v>
      </c>
      <c r="E1413" s="16">
        <f>retail_store_sales!$H1413/retail_store_sales!$F1413</f>
        <v>20</v>
      </c>
      <c r="F1413" s="17">
        <v>2</v>
      </c>
      <c r="G1413" s="18">
        <f t="shared" si="66"/>
        <v>20</v>
      </c>
      <c r="H1413" s="19">
        <v>40</v>
      </c>
      <c r="I1413" s="15" t="s">
        <v>47</v>
      </c>
      <c r="J1413" s="15" t="s">
        <v>15</v>
      </c>
      <c r="K1413" s="13" t="str">
        <f t="shared" si="68"/>
        <v>Sunday</v>
      </c>
      <c r="L1413" s="20">
        <f>YEAR(retail_store_sales!$N1413)</f>
        <v>2022</v>
      </c>
      <c r="M1413" s="20" t="str">
        <f t="shared" si="67"/>
        <v>April</v>
      </c>
      <c r="N1413" s="21">
        <v>44654</v>
      </c>
      <c r="O1413" s="15" t="b">
        <v>0</v>
      </c>
    </row>
    <row r="1414" spans="1:15" x14ac:dyDescent="0.3">
      <c r="A1414" s="8" t="s">
        <v>8778</v>
      </c>
      <c r="B1414" s="8" t="s">
        <v>83</v>
      </c>
      <c r="C1414" s="8" t="s">
        <v>12</v>
      </c>
      <c r="D1414" s="8" t="s">
        <v>371</v>
      </c>
      <c r="E1414" s="9">
        <f>retail_store_sales!$H1414/retail_store_sales!$F1414</f>
        <v>23</v>
      </c>
      <c r="F1414" s="10">
        <v>7</v>
      </c>
      <c r="G1414" s="11">
        <f t="shared" si="66"/>
        <v>23</v>
      </c>
      <c r="H1414" s="12">
        <v>161</v>
      </c>
      <c r="I1414" s="8" t="s">
        <v>14</v>
      </c>
      <c r="J1414" s="8" t="s">
        <v>15</v>
      </c>
      <c r="K1414" s="13" t="str">
        <f t="shared" si="68"/>
        <v>Tuesday</v>
      </c>
      <c r="L1414" s="13">
        <f>YEAR(retail_store_sales!$N1414)</f>
        <v>2022</v>
      </c>
      <c r="M1414" s="13" t="str">
        <f t="shared" si="67"/>
        <v>February</v>
      </c>
      <c r="N1414" s="14">
        <v>44614</v>
      </c>
      <c r="O1414" s="8" t="s">
        <v>12824</v>
      </c>
    </row>
    <row r="1415" spans="1:15" x14ac:dyDescent="0.3">
      <c r="A1415" s="15" t="s">
        <v>154</v>
      </c>
      <c r="B1415" s="15" t="s">
        <v>45</v>
      </c>
      <c r="C1415" s="15" t="s">
        <v>18</v>
      </c>
      <c r="D1415" s="15" t="s">
        <v>57</v>
      </c>
      <c r="E1415" s="16">
        <f>retail_store_sales!$H1415/retail_store_sales!$F1415</f>
        <v>27.5</v>
      </c>
      <c r="F1415" s="17">
        <v>3</v>
      </c>
      <c r="G1415" s="18">
        <f t="shared" si="66"/>
        <v>27.5</v>
      </c>
      <c r="H1415" s="19">
        <v>82.5</v>
      </c>
      <c r="I1415" s="15" t="s">
        <v>14</v>
      </c>
      <c r="J1415" s="15" t="s">
        <v>15</v>
      </c>
      <c r="K1415" s="13" t="str">
        <f t="shared" si="68"/>
        <v>Thursday</v>
      </c>
      <c r="L1415" s="20">
        <f>YEAR(retail_store_sales!$N1415)</f>
        <v>2024</v>
      </c>
      <c r="M1415" s="20" t="str">
        <f t="shared" si="67"/>
        <v>November</v>
      </c>
      <c r="N1415" s="21">
        <v>45603</v>
      </c>
      <c r="O1415" s="15" t="b">
        <v>1</v>
      </c>
    </row>
    <row r="1416" spans="1:15" x14ac:dyDescent="0.3">
      <c r="A1416" s="8" t="s">
        <v>8096</v>
      </c>
      <c r="B1416" s="8" t="s">
        <v>88</v>
      </c>
      <c r="C1416" s="8" t="s">
        <v>31</v>
      </c>
      <c r="D1416" s="8" t="s">
        <v>481</v>
      </c>
      <c r="E1416" s="9">
        <f>retail_store_sales!$H1416/retail_store_sales!$F1416</f>
        <v>23</v>
      </c>
      <c r="F1416" s="10">
        <v>3</v>
      </c>
      <c r="G1416" s="11">
        <f t="shared" si="66"/>
        <v>23</v>
      </c>
      <c r="H1416" s="12">
        <v>69</v>
      </c>
      <c r="I1416" s="8" t="s">
        <v>14</v>
      </c>
      <c r="J1416" s="8" t="s">
        <v>15</v>
      </c>
      <c r="K1416" s="13" t="str">
        <f t="shared" si="68"/>
        <v>Monday</v>
      </c>
      <c r="L1416" s="13">
        <f>YEAR(retail_store_sales!$N1416)</f>
        <v>2024</v>
      </c>
      <c r="M1416" s="13" t="str">
        <f t="shared" si="67"/>
        <v>December</v>
      </c>
      <c r="N1416" s="14">
        <v>45628</v>
      </c>
      <c r="O1416" s="8" t="b">
        <v>1</v>
      </c>
    </row>
    <row r="1417" spans="1:15" x14ac:dyDescent="0.3">
      <c r="A1417" s="15" t="s">
        <v>7525</v>
      </c>
      <c r="B1417" s="15" t="s">
        <v>79</v>
      </c>
      <c r="C1417" s="15" t="s">
        <v>40</v>
      </c>
      <c r="D1417" s="15" t="s">
        <v>198</v>
      </c>
      <c r="E1417" s="16">
        <f>retail_store_sales!$H1417/retail_store_sales!$F1417</f>
        <v>39.5</v>
      </c>
      <c r="F1417" s="17">
        <v>1</v>
      </c>
      <c r="G1417" s="18">
        <f t="shared" si="66"/>
        <v>39.5</v>
      </c>
      <c r="H1417" s="19">
        <v>39.5</v>
      </c>
      <c r="I1417" s="15" t="s">
        <v>24</v>
      </c>
      <c r="J1417" s="15" t="s">
        <v>15</v>
      </c>
      <c r="K1417" s="13" t="str">
        <f t="shared" si="68"/>
        <v>Friday</v>
      </c>
      <c r="L1417" s="20">
        <f>YEAR(retail_store_sales!$N1417)</f>
        <v>2024</v>
      </c>
      <c r="M1417" s="20" t="str">
        <f t="shared" si="67"/>
        <v>January</v>
      </c>
      <c r="N1417" s="21">
        <v>45303</v>
      </c>
      <c r="O1417" s="15" t="s">
        <v>12824</v>
      </c>
    </row>
    <row r="1418" spans="1:15" x14ac:dyDescent="0.3">
      <c r="A1418" s="8" t="s">
        <v>5424</v>
      </c>
      <c r="B1418" s="8" t="s">
        <v>42</v>
      </c>
      <c r="C1418" s="8" t="s">
        <v>18</v>
      </c>
      <c r="D1418" s="8" t="s">
        <v>209</v>
      </c>
      <c r="E1418" s="9">
        <f>retail_store_sales!$H1418/retail_store_sales!$F1418</f>
        <v>9.5</v>
      </c>
      <c r="F1418" s="10">
        <v>8</v>
      </c>
      <c r="G1418" s="11">
        <f t="shared" si="66"/>
        <v>9.5</v>
      </c>
      <c r="H1418" s="12">
        <v>76</v>
      </c>
      <c r="I1418" s="8" t="s">
        <v>47</v>
      </c>
      <c r="J1418" s="8" t="s">
        <v>15</v>
      </c>
      <c r="K1418" s="13" t="str">
        <f t="shared" si="68"/>
        <v>Monday</v>
      </c>
      <c r="L1418" s="13">
        <f>YEAR(retail_store_sales!$N1418)</f>
        <v>2022</v>
      </c>
      <c r="M1418" s="13" t="str">
        <f t="shared" si="67"/>
        <v>November</v>
      </c>
      <c r="N1418" s="14">
        <v>44886</v>
      </c>
      <c r="O1418" s="8" t="b">
        <v>0</v>
      </c>
    </row>
    <row r="1419" spans="1:15" x14ac:dyDescent="0.3">
      <c r="A1419" s="15" t="s">
        <v>2422</v>
      </c>
      <c r="B1419" s="15" t="s">
        <v>21</v>
      </c>
      <c r="C1419" s="15" t="s">
        <v>18</v>
      </c>
      <c r="D1419" s="15" t="s">
        <v>661</v>
      </c>
      <c r="E1419" s="16">
        <f>retail_store_sales!$H1419/retail_store_sales!$F1419</f>
        <v>30.5</v>
      </c>
      <c r="F1419" s="17">
        <v>3</v>
      </c>
      <c r="G1419" s="18">
        <f t="shared" si="66"/>
        <v>30.5</v>
      </c>
      <c r="H1419" s="19">
        <v>91.5</v>
      </c>
      <c r="I1419" s="15" t="s">
        <v>14</v>
      </c>
      <c r="J1419" s="15" t="s">
        <v>37</v>
      </c>
      <c r="K1419" s="13" t="str">
        <f t="shared" si="68"/>
        <v>Thursday</v>
      </c>
      <c r="L1419" s="20">
        <f>YEAR(retail_store_sales!$N1419)</f>
        <v>2023</v>
      </c>
      <c r="M1419" s="20" t="str">
        <f t="shared" si="67"/>
        <v>January</v>
      </c>
      <c r="N1419" s="21">
        <v>44945</v>
      </c>
      <c r="O1419" s="15" t="b">
        <v>0</v>
      </c>
    </row>
    <row r="1420" spans="1:15" x14ac:dyDescent="0.3">
      <c r="A1420" s="8" t="s">
        <v>9225</v>
      </c>
      <c r="B1420" s="8" t="s">
        <v>115</v>
      </c>
      <c r="C1420" s="8" t="s">
        <v>129</v>
      </c>
      <c r="D1420" s="8" t="s">
        <v>12823</v>
      </c>
      <c r="E1420" s="9">
        <f>retail_store_sales!$H1420/retail_store_sales!$F1420</f>
        <v>32</v>
      </c>
      <c r="F1420" s="10">
        <v>5</v>
      </c>
      <c r="G1420" s="11">
        <f t="shared" si="66"/>
        <v>32</v>
      </c>
      <c r="H1420" s="12">
        <v>160</v>
      </c>
      <c r="I1420" s="8" t="s">
        <v>24</v>
      </c>
      <c r="J1420" s="8" t="s">
        <v>15</v>
      </c>
      <c r="K1420" s="13" t="str">
        <f t="shared" si="68"/>
        <v>Sunday</v>
      </c>
      <c r="L1420" s="13">
        <f>YEAR(retail_store_sales!$N1420)</f>
        <v>2023</v>
      </c>
      <c r="M1420" s="13" t="str">
        <f t="shared" si="67"/>
        <v>May</v>
      </c>
      <c r="N1420" s="14">
        <v>45060</v>
      </c>
      <c r="O1420" s="8" t="b">
        <v>1</v>
      </c>
    </row>
    <row r="1421" spans="1:15" x14ac:dyDescent="0.3">
      <c r="A1421" s="15" t="s">
        <v>4975</v>
      </c>
      <c r="B1421" s="15" t="s">
        <v>42</v>
      </c>
      <c r="C1421" s="15" t="s">
        <v>27</v>
      </c>
      <c r="D1421" s="15" t="s">
        <v>465</v>
      </c>
      <c r="E1421" s="16">
        <f>retail_store_sales!$H1421/retail_store_sales!$F1421</f>
        <v>5</v>
      </c>
      <c r="F1421" s="17">
        <v>1</v>
      </c>
      <c r="G1421" s="18">
        <f t="shared" si="66"/>
        <v>5</v>
      </c>
      <c r="H1421" s="19">
        <v>5</v>
      </c>
      <c r="I1421" s="15" t="s">
        <v>14</v>
      </c>
      <c r="J1421" s="15" t="s">
        <v>15</v>
      </c>
      <c r="K1421" s="13" t="str">
        <f t="shared" si="68"/>
        <v>Monday</v>
      </c>
      <c r="L1421" s="20">
        <f>YEAR(retail_store_sales!$N1421)</f>
        <v>2024</v>
      </c>
      <c r="M1421" s="20" t="str">
        <f t="shared" si="67"/>
        <v>September</v>
      </c>
      <c r="N1421" s="21">
        <v>45544</v>
      </c>
      <c r="O1421" s="15" t="b">
        <v>1</v>
      </c>
    </row>
    <row r="1422" spans="1:15" x14ac:dyDescent="0.3">
      <c r="A1422" s="8" t="s">
        <v>8567</v>
      </c>
      <c r="B1422" s="8" t="s">
        <v>79</v>
      </c>
      <c r="C1422" s="8" t="s">
        <v>12</v>
      </c>
      <c r="D1422" s="8" t="s">
        <v>192</v>
      </c>
      <c r="E1422" s="9">
        <f>retail_store_sales!$H1422/retail_store_sales!$F1422</f>
        <v>41</v>
      </c>
      <c r="F1422" s="10">
        <v>6</v>
      </c>
      <c r="G1422" s="11">
        <f t="shared" si="66"/>
        <v>41</v>
      </c>
      <c r="H1422" s="12">
        <v>246</v>
      </c>
      <c r="I1422" s="8" t="s">
        <v>14</v>
      </c>
      <c r="J1422" s="8" t="s">
        <v>37</v>
      </c>
      <c r="K1422" s="13" t="str">
        <f t="shared" si="68"/>
        <v>Wednesday</v>
      </c>
      <c r="L1422" s="13">
        <f>YEAR(retail_store_sales!$N1422)</f>
        <v>2023</v>
      </c>
      <c r="M1422" s="13" t="str">
        <f t="shared" si="67"/>
        <v>September</v>
      </c>
      <c r="N1422" s="14">
        <v>45189</v>
      </c>
      <c r="O1422" s="8" t="b">
        <v>0</v>
      </c>
    </row>
    <row r="1423" spans="1:15" x14ac:dyDescent="0.3">
      <c r="A1423" s="15" t="s">
        <v>658</v>
      </c>
      <c r="B1423" s="15" t="s">
        <v>79</v>
      </c>
      <c r="C1423" s="15" t="s">
        <v>31</v>
      </c>
      <c r="D1423" s="15" t="s">
        <v>93</v>
      </c>
      <c r="E1423" s="16">
        <f>retail_store_sales!$H1423/retail_store_sales!$F1423</f>
        <v>20</v>
      </c>
      <c r="F1423" s="17">
        <v>6</v>
      </c>
      <c r="G1423" s="18">
        <f t="shared" si="66"/>
        <v>20</v>
      </c>
      <c r="H1423" s="19">
        <v>120</v>
      </c>
      <c r="I1423" s="15" t="s">
        <v>14</v>
      </c>
      <c r="J1423" s="15" t="s">
        <v>15</v>
      </c>
      <c r="K1423" s="13" t="str">
        <f t="shared" si="68"/>
        <v>Monday</v>
      </c>
      <c r="L1423" s="20">
        <f>YEAR(retail_store_sales!$N1423)</f>
        <v>2024</v>
      </c>
      <c r="M1423" s="20" t="str">
        <f t="shared" si="67"/>
        <v>August</v>
      </c>
      <c r="N1423" s="21">
        <v>45516</v>
      </c>
      <c r="O1423" s="15" t="b">
        <v>0</v>
      </c>
    </row>
    <row r="1424" spans="1:15" x14ac:dyDescent="0.3">
      <c r="A1424" s="8" t="s">
        <v>11439</v>
      </c>
      <c r="B1424" s="8" t="s">
        <v>26</v>
      </c>
      <c r="C1424" s="8" t="s">
        <v>12</v>
      </c>
      <c r="D1424" s="8" t="s">
        <v>519</v>
      </c>
      <c r="E1424" s="9">
        <f>retail_store_sales!$H1424/retail_store_sales!$F1424</f>
        <v>15.5</v>
      </c>
      <c r="F1424" s="10">
        <v>8</v>
      </c>
      <c r="G1424" s="11">
        <f t="shared" si="66"/>
        <v>15.5</v>
      </c>
      <c r="H1424" s="12">
        <v>124</v>
      </c>
      <c r="I1424" s="8" t="s">
        <v>47</v>
      </c>
      <c r="J1424" s="8" t="s">
        <v>37</v>
      </c>
      <c r="K1424" s="13" t="str">
        <f t="shared" si="68"/>
        <v>Sunday</v>
      </c>
      <c r="L1424" s="13">
        <f>YEAR(retail_store_sales!$N1424)</f>
        <v>2024</v>
      </c>
      <c r="M1424" s="13" t="str">
        <f t="shared" si="67"/>
        <v>March</v>
      </c>
      <c r="N1424" s="14">
        <v>45361</v>
      </c>
      <c r="O1424" s="8" t="s">
        <v>12824</v>
      </c>
    </row>
    <row r="1425" spans="1:15" x14ac:dyDescent="0.3">
      <c r="A1425" s="15" t="s">
        <v>735</v>
      </c>
      <c r="B1425" s="15" t="s">
        <v>73</v>
      </c>
      <c r="C1425" s="15" t="s">
        <v>27</v>
      </c>
      <c r="D1425" s="15" t="s">
        <v>255</v>
      </c>
      <c r="E1425" s="16">
        <f>retail_store_sales!$H1425/retail_store_sales!$F1425</f>
        <v>32</v>
      </c>
      <c r="F1425" s="17">
        <v>8</v>
      </c>
      <c r="G1425" s="18">
        <f t="shared" si="66"/>
        <v>32</v>
      </c>
      <c r="H1425" s="19">
        <v>256</v>
      </c>
      <c r="I1425" s="15" t="s">
        <v>47</v>
      </c>
      <c r="J1425" s="15" t="s">
        <v>15</v>
      </c>
      <c r="K1425" s="13" t="str">
        <f t="shared" si="68"/>
        <v>Thursday</v>
      </c>
      <c r="L1425" s="20">
        <f>YEAR(retail_store_sales!$N1425)</f>
        <v>2024</v>
      </c>
      <c r="M1425" s="20" t="str">
        <f t="shared" si="67"/>
        <v>February</v>
      </c>
      <c r="N1425" s="21">
        <v>45323</v>
      </c>
      <c r="O1425" s="15" t="b">
        <v>0</v>
      </c>
    </row>
    <row r="1426" spans="1:15" hidden="1" x14ac:dyDescent="0.3">
      <c r="A1426" s="8" t="s">
        <v>8946</v>
      </c>
      <c r="B1426" s="8" t="s">
        <v>64</v>
      </c>
      <c r="C1426" s="8" t="s">
        <v>31</v>
      </c>
      <c r="D1426" s="8" t="s">
        <v>12823</v>
      </c>
      <c r="E1426" s="9">
        <f>retail_store_sales!$H1426/retail_store_sales!$F1426</f>
        <v>8</v>
      </c>
      <c r="F1426" s="10">
        <v>4</v>
      </c>
      <c r="G1426" s="11">
        <f t="shared" si="66"/>
        <v>8</v>
      </c>
      <c r="H1426" s="12">
        <v>32</v>
      </c>
      <c r="I1426" s="8" t="s">
        <v>14</v>
      </c>
      <c r="J1426" s="8" t="s">
        <v>37</v>
      </c>
      <c r="K1426" s="13" t="str">
        <f t="shared" si="68"/>
        <v>Monday</v>
      </c>
      <c r="L1426" s="13">
        <f>YEAR(retail_store_sales!$N1426)</f>
        <v>2025</v>
      </c>
      <c r="M1426" s="13" t="str">
        <f t="shared" si="67"/>
        <v>January</v>
      </c>
      <c r="N1426" s="14">
        <v>45663</v>
      </c>
      <c r="O1426" s="8" t="s">
        <v>12824</v>
      </c>
    </row>
    <row r="1427" spans="1:15" x14ac:dyDescent="0.3">
      <c r="A1427" s="15" t="s">
        <v>1583</v>
      </c>
      <c r="B1427" s="15" t="s">
        <v>17</v>
      </c>
      <c r="C1427" s="15" t="s">
        <v>65</v>
      </c>
      <c r="D1427" s="15" t="s">
        <v>419</v>
      </c>
      <c r="E1427" s="16">
        <f>retail_store_sales!$H1427/retail_store_sales!$F1427</f>
        <v>41</v>
      </c>
      <c r="F1427" s="17">
        <v>2</v>
      </c>
      <c r="G1427" s="18">
        <f t="shared" si="66"/>
        <v>41</v>
      </c>
      <c r="H1427" s="19">
        <v>82</v>
      </c>
      <c r="I1427" s="15" t="s">
        <v>14</v>
      </c>
      <c r="J1427" s="15" t="s">
        <v>37</v>
      </c>
      <c r="K1427" s="13" t="str">
        <f t="shared" si="68"/>
        <v>Friday</v>
      </c>
      <c r="L1427" s="20">
        <f>YEAR(retail_store_sales!$N1427)</f>
        <v>2023</v>
      </c>
      <c r="M1427" s="20" t="str">
        <f t="shared" si="67"/>
        <v>April</v>
      </c>
      <c r="N1427" s="21">
        <v>45037</v>
      </c>
      <c r="O1427" s="15" t="s">
        <v>12824</v>
      </c>
    </row>
    <row r="1428" spans="1:15" x14ac:dyDescent="0.3">
      <c r="A1428" s="8" t="s">
        <v>946</v>
      </c>
      <c r="B1428" s="8" t="s">
        <v>64</v>
      </c>
      <c r="C1428" s="8" t="s">
        <v>40</v>
      </c>
      <c r="D1428" s="8" t="s">
        <v>189</v>
      </c>
      <c r="E1428" s="9">
        <f>retail_store_sales!$H1428/retail_store_sales!$F1428</f>
        <v>20</v>
      </c>
      <c r="F1428" s="10">
        <v>8</v>
      </c>
      <c r="G1428" s="11">
        <f t="shared" si="66"/>
        <v>20</v>
      </c>
      <c r="H1428" s="12">
        <v>160</v>
      </c>
      <c r="I1428" s="8" t="s">
        <v>24</v>
      </c>
      <c r="J1428" s="8" t="s">
        <v>37</v>
      </c>
      <c r="K1428" s="13" t="str">
        <f t="shared" si="68"/>
        <v>Monday</v>
      </c>
      <c r="L1428" s="13">
        <f>YEAR(retail_store_sales!$N1428)</f>
        <v>2023</v>
      </c>
      <c r="M1428" s="13" t="str">
        <f t="shared" si="67"/>
        <v>August</v>
      </c>
      <c r="N1428" s="14">
        <v>45166</v>
      </c>
      <c r="O1428" s="8" t="b">
        <v>0</v>
      </c>
    </row>
    <row r="1429" spans="1:15" x14ac:dyDescent="0.3">
      <c r="A1429" s="15" t="s">
        <v>6829</v>
      </c>
      <c r="B1429" s="15" t="s">
        <v>99</v>
      </c>
      <c r="C1429" s="15" t="s">
        <v>40</v>
      </c>
      <c r="D1429" s="15" t="s">
        <v>108</v>
      </c>
      <c r="E1429" s="16">
        <f>retail_store_sales!$H1429/retail_store_sales!$F1429</f>
        <v>18.5</v>
      </c>
      <c r="F1429" s="17">
        <v>6</v>
      </c>
      <c r="G1429" s="18">
        <f t="shared" si="66"/>
        <v>18.5</v>
      </c>
      <c r="H1429" s="19">
        <v>111</v>
      </c>
      <c r="I1429" s="15" t="s">
        <v>47</v>
      </c>
      <c r="J1429" s="15" t="s">
        <v>37</v>
      </c>
      <c r="K1429" s="13" t="str">
        <f t="shared" si="68"/>
        <v>Wednesday</v>
      </c>
      <c r="L1429" s="20">
        <f>YEAR(retail_store_sales!$N1429)</f>
        <v>2023</v>
      </c>
      <c r="M1429" s="20" t="str">
        <f t="shared" si="67"/>
        <v>April</v>
      </c>
      <c r="N1429" s="21">
        <v>45021</v>
      </c>
      <c r="O1429" s="15" t="b">
        <v>1</v>
      </c>
    </row>
    <row r="1430" spans="1:15" x14ac:dyDescent="0.3">
      <c r="A1430" s="8" t="s">
        <v>11337</v>
      </c>
      <c r="B1430" s="8" t="s">
        <v>122</v>
      </c>
      <c r="C1430" s="8" t="s">
        <v>31</v>
      </c>
      <c r="D1430" s="8" t="s">
        <v>497</v>
      </c>
      <c r="E1430" s="9">
        <f>retail_store_sales!$H1430/retail_store_sales!$F1430</f>
        <v>29</v>
      </c>
      <c r="F1430" s="10">
        <v>3</v>
      </c>
      <c r="G1430" s="11">
        <f t="shared" si="66"/>
        <v>29</v>
      </c>
      <c r="H1430" s="12">
        <v>87</v>
      </c>
      <c r="I1430" s="8" t="s">
        <v>24</v>
      </c>
      <c r="J1430" s="8" t="s">
        <v>15</v>
      </c>
      <c r="K1430" s="13" t="str">
        <f t="shared" si="68"/>
        <v>Thursday</v>
      </c>
      <c r="L1430" s="13">
        <f>YEAR(retail_store_sales!$N1430)</f>
        <v>2023</v>
      </c>
      <c r="M1430" s="13" t="str">
        <f t="shared" si="67"/>
        <v>January</v>
      </c>
      <c r="N1430" s="14">
        <v>44931</v>
      </c>
      <c r="O1430" s="8" t="b">
        <v>1</v>
      </c>
    </row>
    <row r="1431" spans="1:15" x14ac:dyDescent="0.3">
      <c r="A1431" s="15" t="s">
        <v>2167</v>
      </c>
      <c r="B1431" s="15" t="s">
        <v>35</v>
      </c>
      <c r="C1431" s="15" t="s">
        <v>12</v>
      </c>
      <c r="D1431" s="15" t="s">
        <v>60</v>
      </c>
      <c r="E1431" s="16">
        <f>retail_store_sales!$H1431/retail_store_sales!$F1431</f>
        <v>29</v>
      </c>
      <c r="F1431" s="17">
        <v>8</v>
      </c>
      <c r="G1431" s="18">
        <f t="shared" si="66"/>
        <v>29</v>
      </c>
      <c r="H1431" s="19">
        <v>232</v>
      </c>
      <c r="I1431" s="15" t="s">
        <v>47</v>
      </c>
      <c r="J1431" s="15" t="s">
        <v>37</v>
      </c>
      <c r="K1431" s="13" t="str">
        <f t="shared" si="68"/>
        <v>Thursday</v>
      </c>
      <c r="L1431" s="20">
        <f>YEAR(retail_store_sales!$N1431)</f>
        <v>2023</v>
      </c>
      <c r="M1431" s="20" t="str">
        <f t="shared" si="67"/>
        <v>September</v>
      </c>
      <c r="N1431" s="21">
        <v>45183</v>
      </c>
      <c r="O1431" s="15" t="b">
        <v>0</v>
      </c>
    </row>
    <row r="1432" spans="1:15" x14ac:dyDescent="0.3">
      <c r="A1432" s="8" t="s">
        <v>5678</v>
      </c>
      <c r="B1432" s="8" t="s">
        <v>88</v>
      </c>
      <c r="C1432" s="8" t="s">
        <v>27</v>
      </c>
      <c r="D1432" s="8" t="s">
        <v>28</v>
      </c>
      <c r="E1432" s="9">
        <f>retail_store_sales!$H1432/retail_store_sales!$F1432</f>
        <v>27.5</v>
      </c>
      <c r="F1432" s="10">
        <v>4</v>
      </c>
      <c r="G1432" s="11">
        <f t="shared" si="66"/>
        <v>27.5</v>
      </c>
      <c r="H1432" s="12">
        <v>110</v>
      </c>
      <c r="I1432" s="8" t="s">
        <v>24</v>
      </c>
      <c r="J1432" s="8" t="s">
        <v>15</v>
      </c>
      <c r="K1432" s="13" t="str">
        <f t="shared" si="68"/>
        <v>Friday</v>
      </c>
      <c r="L1432" s="13">
        <f>YEAR(retail_store_sales!$N1432)</f>
        <v>2023</v>
      </c>
      <c r="M1432" s="13" t="str">
        <f t="shared" si="67"/>
        <v>March</v>
      </c>
      <c r="N1432" s="14">
        <v>45009</v>
      </c>
      <c r="O1432" s="8" t="s">
        <v>12824</v>
      </c>
    </row>
    <row r="1433" spans="1:15" x14ac:dyDescent="0.3">
      <c r="A1433" s="15" t="s">
        <v>170</v>
      </c>
      <c r="B1433" s="15" t="s">
        <v>64</v>
      </c>
      <c r="C1433" s="15" t="s">
        <v>12</v>
      </c>
      <c r="D1433" s="15" t="s">
        <v>171</v>
      </c>
      <c r="E1433" s="16">
        <f>retail_store_sales!$H1433/retail_store_sales!$F1433</f>
        <v>5</v>
      </c>
      <c r="F1433" s="17">
        <v>6</v>
      </c>
      <c r="G1433" s="18">
        <f t="shared" si="66"/>
        <v>5</v>
      </c>
      <c r="H1433" s="19">
        <v>30</v>
      </c>
      <c r="I1433" s="15" t="s">
        <v>14</v>
      </c>
      <c r="J1433" s="15" t="s">
        <v>15</v>
      </c>
      <c r="K1433" s="13" t="str">
        <f t="shared" si="68"/>
        <v>Saturday</v>
      </c>
      <c r="L1433" s="20">
        <f>YEAR(retail_store_sales!$N1433)</f>
        <v>2022</v>
      </c>
      <c r="M1433" s="20" t="str">
        <f t="shared" si="67"/>
        <v>December</v>
      </c>
      <c r="N1433" s="21">
        <v>44912</v>
      </c>
      <c r="O1433" s="15" t="b">
        <v>1</v>
      </c>
    </row>
    <row r="1434" spans="1:15" x14ac:dyDescent="0.3">
      <c r="A1434" s="8" t="s">
        <v>6700</v>
      </c>
      <c r="B1434" s="8" t="s">
        <v>107</v>
      </c>
      <c r="C1434" s="8" t="s">
        <v>12</v>
      </c>
      <c r="D1434" s="8" t="s">
        <v>60</v>
      </c>
      <c r="E1434" s="9">
        <f>retail_store_sales!$H1434/retail_store_sales!$F1434</f>
        <v>29</v>
      </c>
      <c r="F1434" s="10">
        <v>7</v>
      </c>
      <c r="G1434" s="11">
        <f t="shared" si="66"/>
        <v>29</v>
      </c>
      <c r="H1434" s="12">
        <v>203</v>
      </c>
      <c r="I1434" s="8" t="s">
        <v>47</v>
      </c>
      <c r="J1434" s="8" t="s">
        <v>37</v>
      </c>
      <c r="K1434" s="13" t="str">
        <f t="shared" si="68"/>
        <v>Sunday</v>
      </c>
      <c r="L1434" s="13">
        <f>YEAR(retail_store_sales!$N1434)</f>
        <v>2022</v>
      </c>
      <c r="M1434" s="13" t="str">
        <f t="shared" si="67"/>
        <v>February</v>
      </c>
      <c r="N1434" s="14">
        <v>44612</v>
      </c>
      <c r="O1434" s="8" t="b">
        <v>0</v>
      </c>
    </row>
    <row r="1435" spans="1:15" x14ac:dyDescent="0.3">
      <c r="A1435" s="15" t="s">
        <v>11990</v>
      </c>
      <c r="B1435" s="15" t="s">
        <v>112</v>
      </c>
      <c r="C1435" s="15" t="s">
        <v>12</v>
      </c>
      <c r="D1435" s="15" t="s">
        <v>1413</v>
      </c>
      <c r="E1435" s="16">
        <f>retail_store_sales!$H1435/retail_store_sales!$F1435</f>
        <v>8</v>
      </c>
      <c r="F1435" s="17">
        <v>4</v>
      </c>
      <c r="G1435" s="18">
        <f t="shared" si="66"/>
        <v>8</v>
      </c>
      <c r="H1435" s="19">
        <v>32</v>
      </c>
      <c r="I1435" s="15" t="s">
        <v>47</v>
      </c>
      <c r="J1435" s="15" t="s">
        <v>37</v>
      </c>
      <c r="K1435" s="13" t="str">
        <f t="shared" si="68"/>
        <v>Monday</v>
      </c>
      <c r="L1435" s="20">
        <f>YEAR(retail_store_sales!$N1435)</f>
        <v>2023</v>
      </c>
      <c r="M1435" s="20" t="str">
        <f t="shared" si="67"/>
        <v>March</v>
      </c>
      <c r="N1435" s="21">
        <v>45012</v>
      </c>
      <c r="O1435" s="15" t="b">
        <v>0</v>
      </c>
    </row>
    <row r="1436" spans="1:15" x14ac:dyDescent="0.3">
      <c r="A1436" s="8" t="s">
        <v>8661</v>
      </c>
      <c r="B1436" s="8" t="s">
        <v>45</v>
      </c>
      <c r="C1436" s="8" t="s">
        <v>129</v>
      </c>
      <c r="D1436" s="8" t="s">
        <v>319</v>
      </c>
      <c r="E1436" s="9">
        <f>retail_store_sales!$H1436/retail_store_sales!$F1436</f>
        <v>24.5</v>
      </c>
      <c r="F1436" s="10">
        <v>4</v>
      </c>
      <c r="G1436" s="11">
        <f t="shared" si="66"/>
        <v>24.5</v>
      </c>
      <c r="H1436" s="12">
        <v>98</v>
      </c>
      <c r="I1436" s="8" t="s">
        <v>47</v>
      </c>
      <c r="J1436" s="8" t="s">
        <v>15</v>
      </c>
      <c r="K1436" s="13" t="str">
        <f t="shared" si="68"/>
        <v>Thursday</v>
      </c>
      <c r="L1436" s="13">
        <f>YEAR(retail_store_sales!$N1436)</f>
        <v>2023</v>
      </c>
      <c r="M1436" s="13" t="str">
        <f t="shared" si="67"/>
        <v>September</v>
      </c>
      <c r="N1436" s="14">
        <v>45176</v>
      </c>
      <c r="O1436" s="8" t="b">
        <v>1</v>
      </c>
    </row>
    <row r="1437" spans="1:15" x14ac:dyDescent="0.3">
      <c r="A1437" s="15" t="s">
        <v>9016</v>
      </c>
      <c r="B1437" s="15" t="s">
        <v>79</v>
      </c>
      <c r="C1437" s="15" t="s">
        <v>129</v>
      </c>
      <c r="D1437" s="15" t="s">
        <v>12823</v>
      </c>
      <c r="E1437" s="16">
        <f>retail_store_sales!$H1437/retail_store_sales!$F1437</f>
        <v>8</v>
      </c>
      <c r="F1437" s="17">
        <v>10</v>
      </c>
      <c r="G1437" s="18">
        <f t="shared" si="66"/>
        <v>8</v>
      </c>
      <c r="H1437" s="19">
        <v>80</v>
      </c>
      <c r="I1437" s="15" t="s">
        <v>24</v>
      </c>
      <c r="J1437" s="15" t="s">
        <v>37</v>
      </c>
      <c r="K1437" s="13" t="str">
        <f t="shared" si="68"/>
        <v>Saturday</v>
      </c>
      <c r="L1437" s="20">
        <f>YEAR(retail_store_sales!$N1437)</f>
        <v>2023</v>
      </c>
      <c r="M1437" s="20" t="str">
        <f t="shared" si="67"/>
        <v>October</v>
      </c>
      <c r="N1437" s="21">
        <v>45206</v>
      </c>
      <c r="O1437" s="15" t="b">
        <v>0</v>
      </c>
    </row>
    <row r="1438" spans="1:15" x14ac:dyDescent="0.3">
      <c r="A1438" s="8" t="s">
        <v>8340</v>
      </c>
      <c r="B1438" s="8" t="s">
        <v>39</v>
      </c>
      <c r="C1438" s="8" t="s">
        <v>31</v>
      </c>
      <c r="D1438" s="8" t="s">
        <v>481</v>
      </c>
      <c r="E1438" s="9">
        <f>retail_store_sales!$H1438/retail_store_sales!$F1438</f>
        <v>23</v>
      </c>
      <c r="F1438" s="10">
        <v>4</v>
      </c>
      <c r="G1438" s="11">
        <f t="shared" si="66"/>
        <v>23</v>
      </c>
      <c r="H1438" s="12">
        <v>92</v>
      </c>
      <c r="I1438" s="8" t="s">
        <v>24</v>
      </c>
      <c r="J1438" s="8" t="s">
        <v>15</v>
      </c>
      <c r="K1438" s="13" t="str">
        <f t="shared" si="68"/>
        <v>Wednesday</v>
      </c>
      <c r="L1438" s="13">
        <f>YEAR(retail_store_sales!$N1438)</f>
        <v>2022</v>
      </c>
      <c r="M1438" s="13" t="str">
        <f t="shared" si="67"/>
        <v>November</v>
      </c>
      <c r="N1438" s="14">
        <v>44874</v>
      </c>
      <c r="O1438" s="8" t="b">
        <v>1</v>
      </c>
    </row>
    <row r="1439" spans="1:15" x14ac:dyDescent="0.3">
      <c r="A1439" s="15" t="s">
        <v>7815</v>
      </c>
      <c r="B1439" s="15" t="s">
        <v>62</v>
      </c>
      <c r="C1439" s="15" t="s">
        <v>18</v>
      </c>
      <c r="D1439" s="15" t="s">
        <v>270</v>
      </c>
      <c r="E1439" s="16">
        <f>retail_store_sales!$H1439/retail_store_sales!$F1439</f>
        <v>5</v>
      </c>
      <c r="F1439" s="17">
        <v>10</v>
      </c>
      <c r="G1439" s="18">
        <f t="shared" si="66"/>
        <v>5</v>
      </c>
      <c r="H1439" s="19">
        <v>50</v>
      </c>
      <c r="I1439" s="15" t="s">
        <v>14</v>
      </c>
      <c r="J1439" s="15" t="s">
        <v>37</v>
      </c>
      <c r="K1439" s="13" t="str">
        <f t="shared" si="68"/>
        <v>Monday</v>
      </c>
      <c r="L1439" s="20">
        <f>YEAR(retail_store_sales!$N1439)</f>
        <v>2023</v>
      </c>
      <c r="M1439" s="20" t="str">
        <f t="shared" si="67"/>
        <v>November</v>
      </c>
      <c r="N1439" s="21">
        <v>45243</v>
      </c>
      <c r="O1439" s="15" t="s">
        <v>12824</v>
      </c>
    </row>
    <row r="1440" spans="1:15" x14ac:dyDescent="0.3">
      <c r="A1440" s="8" t="s">
        <v>6362</v>
      </c>
      <c r="B1440" s="8" t="s">
        <v>62</v>
      </c>
      <c r="C1440" s="8" t="s">
        <v>22</v>
      </c>
      <c r="D1440" s="8" t="s">
        <v>354</v>
      </c>
      <c r="E1440" s="9">
        <f>retail_store_sales!$H1440/retail_store_sales!$F1440</f>
        <v>14</v>
      </c>
      <c r="F1440" s="10">
        <v>5</v>
      </c>
      <c r="G1440" s="11">
        <f t="shared" si="66"/>
        <v>14</v>
      </c>
      <c r="H1440" s="12">
        <v>70</v>
      </c>
      <c r="I1440" s="8" t="s">
        <v>14</v>
      </c>
      <c r="J1440" s="8" t="s">
        <v>15</v>
      </c>
      <c r="K1440" s="13" t="str">
        <f t="shared" si="68"/>
        <v>Saturday</v>
      </c>
      <c r="L1440" s="13">
        <f>YEAR(retail_store_sales!$N1440)</f>
        <v>2023</v>
      </c>
      <c r="M1440" s="13" t="str">
        <f t="shared" si="67"/>
        <v>November</v>
      </c>
      <c r="N1440" s="14">
        <v>45255</v>
      </c>
      <c r="O1440" s="8" t="s">
        <v>12824</v>
      </c>
    </row>
    <row r="1441" spans="1:15" hidden="1" x14ac:dyDescent="0.3">
      <c r="A1441" s="15" t="s">
        <v>7001</v>
      </c>
      <c r="B1441" s="15" t="s">
        <v>11</v>
      </c>
      <c r="C1441" s="15" t="s">
        <v>31</v>
      </c>
      <c r="D1441" s="15" t="s">
        <v>169</v>
      </c>
      <c r="E1441" s="16">
        <f>retail_store_sales!$H1441/retail_store_sales!$F1441</f>
        <v>30.5</v>
      </c>
      <c r="F1441" s="17">
        <v>1</v>
      </c>
      <c r="G1441" s="18">
        <f t="shared" si="66"/>
        <v>30.5</v>
      </c>
      <c r="H1441" s="19">
        <v>30.5</v>
      </c>
      <c r="I1441" s="15" t="s">
        <v>24</v>
      </c>
      <c r="J1441" s="15" t="s">
        <v>37</v>
      </c>
      <c r="K1441" s="13" t="str">
        <f t="shared" si="68"/>
        <v>Wednesday</v>
      </c>
      <c r="L1441" s="20">
        <f>YEAR(retail_store_sales!$N1441)</f>
        <v>2025</v>
      </c>
      <c r="M1441" s="20" t="str">
        <f t="shared" si="67"/>
        <v>January</v>
      </c>
      <c r="N1441" s="21">
        <v>45672</v>
      </c>
      <c r="O1441" s="15" t="b">
        <v>1</v>
      </c>
    </row>
    <row r="1442" spans="1:15" x14ac:dyDescent="0.3">
      <c r="A1442" s="8" t="s">
        <v>8262</v>
      </c>
      <c r="B1442" s="8" t="s">
        <v>112</v>
      </c>
      <c r="C1442" s="8" t="s">
        <v>18</v>
      </c>
      <c r="D1442" s="8" t="s">
        <v>286</v>
      </c>
      <c r="E1442" s="9">
        <f>retail_store_sales!$H1442/retail_store_sales!$F1442</f>
        <v>20</v>
      </c>
      <c r="F1442" s="10">
        <v>7</v>
      </c>
      <c r="G1442" s="11">
        <f t="shared" si="66"/>
        <v>20</v>
      </c>
      <c r="H1442" s="12">
        <v>140</v>
      </c>
      <c r="I1442" s="8" t="s">
        <v>47</v>
      </c>
      <c r="J1442" s="8" t="s">
        <v>15</v>
      </c>
      <c r="K1442" s="13" t="str">
        <f t="shared" si="68"/>
        <v>Thursday</v>
      </c>
      <c r="L1442" s="13">
        <f>YEAR(retail_store_sales!$N1442)</f>
        <v>2024</v>
      </c>
      <c r="M1442" s="13" t="str">
        <f t="shared" si="67"/>
        <v>September</v>
      </c>
      <c r="N1442" s="14">
        <v>45547</v>
      </c>
      <c r="O1442" s="8" t="s">
        <v>12824</v>
      </c>
    </row>
    <row r="1443" spans="1:15" x14ac:dyDescent="0.3">
      <c r="A1443" s="15" t="s">
        <v>10426</v>
      </c>
      <c r="B1443" s="15" t="s">
        <v>35</v>
      </c>
      <c r="C1443" s="15" t="s">
        <v>65</v>
      </c>
      <c r="D1443" s="15" t="s">
        <v>642</v>
      </c>
      <c r="E1443" s="16">
        <f>retail_store_sales!$H1443/retail_store_sales!$F1443</f>
        <v>26</v>
      </c>
      <c r="F1443" s="17">
        <v>2</v>
      </c>
      <c r="G1443" s="18">
        <f t="shared" si="66"/>
        <v>26</v>
      </c>
      <c r="H1443" s="19">
        <v>52</v>
      </c>
      <c r="I1443" s="15" t="s">
        <v>47</v>
      </c>
      <c r="J1443" s="15" t="s">
        <v>37</v>
      </c>
      <c r="K1443" s="13" t="str">
        <f t="shared" si="68"/>
        <v>Monday</v>
      </c>
      <c r="L1443" s="20">
        <f>YEAR(retail_store_sales!$N1443)</f>
        <v>2022</v>
      </c>
      <c r="M1443" s="20" t="str">
        <f t="shared" si="67"/>
        <v>August</v>
      </c>
      <c r="N1443" s="21">
        <v>44788</v>
      </c>
      <c r="O1443" s="15" t="b">
        <v>1</v>
      </c>
    </row>
    <row r="1444" spans="1:15" hidden="1" x14ac:dyDescent="0.3">
      <c r="A1444" s="8" t="s">
        <v>7694</v>
      </c>
      <c r="B1444" s="8" t="s">
        <v>30</v>
      </c>
      <c r="C1444" s="8" t="s">
        <v>22</v>
      </c>
      <c r="D1444" s="8" t="s">
        <v>305</v>
      </c>
      <c r="E1444" s="9">
        <f>retail_store_sales!$H1444/retail_store_sales!$F1444</f>
        <v>23</v>
      </c>
      <c r="F1444" s="10">
        <v>7</v>
      </c>
      <c r="G1444" s="11">
        <f t="shared" si="66"/>
        <v>23</v>
      </c>
      <c r="H1444" s="12">
        <v>161</v>
      </c>
      <c r="I1444" s="8" t="s">
        <v>14</v>
      </c>
      <c r="J1444" s="8" t="s">
        <v>15</v>
      </c>
      <c r="K1444" s="13" t="str">
        <f t="shared" si="68"/>
        <v>Sunday</v>
      </c>
      <c r="L1444" s="13">
        <f>YEAR(retail_store_sales!$N1444)</f>
        <v>2025</v>
      </c>
      <c r="M1444" s="13" t="str">
        <f t="shared" si="67"/>
        <v>January</v>
      </c>
      <c r="N1444" s="14">
        <v>45669</v>
      </c>
      <c r="O1444" s="8" t="b">
        <v>1</v>
      </c>
    </row>
    <row r="1445" spans="1:15" x14ac:dyDescent="0.3">
      <c r="A1445" s="15" t="s">
        <v>1211</v>
      </c>
      <c r="B1445" s="15" t="s">
        <v>21</v>
      </c>
      <c r="C1445" s="15" t="s">
        <v>12</v>
      </c>
      <c r="D1445" s="15" t="s">
        <v>795</v>
      </c>
      <c r="E1445" s="16">
        <f>retail_store_sales!$H1445/retail_store_sales!$F1445</f>
        <v>38</v>
      </c>
      <c r="F1445" s="17">
        <v>9</v>
      </c>
      <c r="G1445" s="18">
        <f t="shared" si="66"/>
        <v>38</v>
      </c>
      <c r="H1445" s="19">
        <v>342</v>
      </c>
      <c r="I1445" s="15" t="s">
        <v>24</v>
      </c>
      <c r="J1445" s="15" t="s">
        <v>15</v>
      </c>
      <c r="K1445" s="13" t="str">
        <f t="shared" si="68"/>
        <v>Saturday</v>
      </c>
      <c r="L1445" s="20">
        <f>YEAR(retail_store_sales!$N1445)</f>
        <v>2024</v>
      </c>
      <c r="M1445" s="20" t="str">
        <f t="shared" si="67"/>
        <v>June</v>
      </c>
      <c r="N1445" s="21">
        <v>45472</v>
      </c>
      <c r="O1445" s="15" t="s">
        <v>12824</v>
      </c>
    </row>
    <row r="1446" spans="1:15" x14ac:dyDescent="0.3">
      <c r="A1446" s="8" t="s">
        <v>11298</v>
      </c>
      <c r="B1446" s="8" t="s">
        <v>97</v>
      </c>
      <c r="C1446" s="8" t="s">
        <v>18</v>
      </c>
      <c r="D1446" s="8" t="s">
        <v>141</v>
      </c>
      <c r="E1446" s="9">
        <f>retail_store_sales!$H1446/retail_store_sales!$F1446</f>
        <v>32</v>
      </c>
      <c r="F1446" s="10">
        <v>8</v>
      </c>
      <c r="G1446" s="11">
        <f t="shared" si="66"/>
        <v>32</v>
      </c>
      <c r="H1446" s="12">
        <v>256</v>
      </c>
      <c r="I1446" s="8" t="s">
        <v>47</v>
      </c>
      <c r="J1446" s="8" t="s">
        <v>15</v>
      </c>
      <c r="K1446" s="13" t="str">
        <f t="shared" si="68"/>
        <v>Tuesday</v>
      </c>
      <c r="L1446" s="13">
        <f>YEAR(retail_store_sales!$N1446)</f>
        <v>2022</v>
      </c>
      <c r="M1446" s="13" t="str">
        <f t="shared" si="67"/>
        <v>May</v>
      </c>
      <c r="N1446" s="14">
        <v>44698</v>
      </c>
      <c r="O1446" s="8" t="s">
        <v>12824</v>
      </c>
    </row>
    <row r="1447" spans="1:15" hidden="1" x14ac:dyDescent="0.3">
      <c r="A1447" s="15" t="s">
        <v>7521</v>
      </c>
      <c r="B1447" s="15" t="s">
        <v>122</v>
      </c>
      <c r="C1447" s="15" t="s">
        <v>18</v>
      </c>
      <c r="D1447" s="15" t="s">
        <v>57</v>
      </c>
      <c r="E1447" s="16">
        <f>retail_store_sales!$H1447/retail_store_sales!$F1447</f>
        <v>27.5</v>
      </c>
      <c r="F1447" s="17">
        <v>4</v>
      </c>
      <c r="G1447" s="18">
        <f t="shared" si="66"/>
        <v>27.5</v>
      </c>
      <c r="H1447" s="19">
        <v>110</v>
      </c>
      <c r="I1447" s="15" t="s">
        <v>47</v>
      </c>
      <c r="J1447" s="15" t="s">
        <v>15</v>
      </c>
      <c r="K1447" s="13" t="str">
        <f t="shared" si="68"/>
        <v>Friday</v>
      </c>
      <c r="L1447" s="20">
        <f>YEAR(retail_store_sales!$N1447)</f>
        <v>2025</v>
      </c>
      <c r="M1447" s="20" t="str">
        <f t="shared" si="67"/>
        <v>January</v>
      </c>
      <c r="N1447" s="21">
        <v>45667</v>
      </c>
      <c r="O1447" s="15" t="b">
        <v>1</v>
      </c>
    </row>
    <row r="1448" spans="1:15" x14ac:dyDescent="0.3">
      <c r="A1448" s="8" t="s">
        <v>1748</v>
      </c>
      <c r="B1448" s="8" t="s">
        <v>26</v>
      </c>
      <c r="C1448" s="8" t="s">
        <v>129</v>
      </c>
      <c r="D1448" s="8" t="s">
        <v>360</v>
      </c>
      <c r="E1448" s="9">
        <f>retail_store_sales!$H1448/retail_store_sales!$F1448</f>
        <v>32</v>
      </c>
      <c r="F1448" s="10">
        <v>5</v>
      </c>
      <c r="G1448" s="11">
        <f t="shared" si="66"/>
        <v>32</v>
      </c>
      <c r="H1448" s="12">
        <v>160</v>
      </c>
      <c r="I1448" s="8" t="s">
        <v>14</v>
      </c>
      <c r="J1448" s="8" t="s">
        <v>37</v>
      </c>
      <c r="K1448" s="13" t="str">
        <f t="shared" si="68"/>
        <v>Thursday</v>
      </c>
      <c r="L1448" s="13">
        <f>YEAR(retail_store_sales!$N1448)</f>
        <v>2024</v>
      </c>
      <c r="M1448" s="13" t="str">
        <f t="shared" si="67"/>
        <v>November</v>
      </c>
      <c r="N1448" s="14">
        <v>45617</v>
      </c>
      <c r="O1448" s="8" t="b">
        <v>1</v>
      </c>
    </row>
    <row r="1449" spans="1:15" x14ac:dyDescent="0.3">
      <c r="A1449" s="15" t="s">
        <v>7737</v>
      </c>
      <c r="B1449" s="15" t="s">
        <v>68</v>
      </c>
      <c r="C1449" s="15" t="s">
        <v>27</v>
      </c>
      <c r="D1449" s="15" t="s">
        <v>569</v>
      </c>
      <c r="E1449" s="16">
        <f>retail_store_sales!$H1449/retail_store_sales!$F1449</f>
        <v>29</v>
      </c>
      <c r="F1449" s="17">
        <v>2</v>
      </c>
      <c r="G1449" s="18">
        <f t="shared" si="66"/>
        <v>29</v>
      </c>
      <c r="H1449" s="19">
        <v>58</v>
      </c>
      <c r="I1449" s="15" t="s">
        <v>14</v>
      </c>
      <c r="J1449" s="15" t="s">
        <v>15</v>
      </c>
      <c r="K1449" s="13" t="str">
        <f t="shared" si="68"/>
        <v>Wednesday</v>
      </c>
      <c r="L1449" s="20">
        <f>YEAR(retail_store_sales!$N1449)</f>
        <v>2023</v>
      </c>
      <c r="M1449" s="20" t="str">
        <f t="shared" si="67"/>
        <v>July</v>
      </c>
      <c r="N1449" s="21">
        <v>45133</v>
      </c>
      <c r="O1449" s="15" t="b">
        <v>1</v>
      </c>
    </row>
    <row r="1450" spans="1:15" x14ac:dyDescent="0.3">
      <c r="A1450" s="8" t="s">
        <v>2130</v>
      </c>
      <c r="B1450" s="8" t="s">
        <v>73</v>
      </c>
      <c r="C1450" s="8" t="s">
        <v>12</v>
      </c>
      <c r="D1450" s="8" t="s">
        <v>12823</v>
      </c>
      <c r="E1450" s="9">
        <v>0</v>
      </c>
      <c r="F1450" s="10">
        <v>0</v>
      </c>
      <c r="G1450" s="11">
        <f t="shared" si="66"/>
        <v>0</v>
      </c>
      <c r="H1450" s="12">
        <v>0</v>
      </c>
      <c r="I1450" s="8" t="s">
        <v>47</v>
      </c>
      <c r="J1450" s="8" t="s">
        <v>37</v>
      </c>
      <c r="K1450" s="13" t="str">
        <f t="shared" si="68"/>
        <v>Sunday</v>
      </c>
      <c r="L1450" s="13">
        <f>YEAR(retail_store_sales!$N1450)</f>
        <v>2023</v>
      </c>
      <c r="M1450" s="13" t="str">
        <f t="shared" si="67"/>
        <v>May</v>
      </c>
      <c r="N1450" s="14">
        <v>45060</v>
      </c>
      <c r="O1450" s="8" t="s">
        <v>12824</v>
      </c>
    </row>
    <row r="1451" spans="1:15" x14ac:dyDescent="0.3">
      <c r="A1451" s="15" t="s">
        <v>6509</v>
      </c>
      <c r="B1451" s="15" t="s">
        <v>26</v>
      </c>
      <c r="C1451" s="15" t="s">
        <v>129</v>
      </c>
      <c r="D1451" s="15" t="s">
        <v>620</v>
      </c>
      <c r="E1451" s="16">
        <f>retail_store_sales!$H1451/retail_store_sales!$F1451</f>
        <v>21.5</v>
      </c>
      <c r="F1451" s="17">
        <v>2</v>
      </c>
      <c r="G1451" s="18">
        <f t="shared" si="66"/>
        <v>21.5</v>
      </c>
      <c r="H1451" s="19">
        <v>43</v>
      </c>
      <c r="I1451" s="15" t="s">
        <v>24</v>
      </c>
      <c r="J1451" s="15" t="s">
        <v>37</v>
      </c>
      <c r="K1451" s="13" t="str">
        <f t="shared" si="68"/>
        <v>Thursday</v>
      </c>
      <c r="L1451" s="20">
        <f>YEAR(retail_store_sales!$N1451)</f>
        <v>2022</v>
      </c>
      <c r="M1451" s="20" t="str">
        <f t="shared" si="67"/>
        <v>November</v>
      </c>
      <c r="N1451" s="21">
        <v>44875</v>
      </c>
      <c r="O1451" s="15" t="b">
        <v>0</v>
      </c>
    </row>
    <row r="1452" spans="1:15" x14ac:dyDescent="0.3">
      <c r="A1452" s="8" t="s">
        <v>4337</v>
      </c>
      <c r="B1452" s="8" t="s">
        <v>62</v>
      </c>
      <c r="C1452" s="8" t="s">
        <v>65</v>
      </c>
      <c r="D1452" s="8" t="s">
        <v>485</v>
      </c>
      <c r="E1452" s="9">
        <f>retail_store_sales!$H1452/retail_store_sales!$F1452</f>
        <v>20</v>
      </c>
      <c r="F1452" s="10">
        <v>7</v>
      </c>
      <c r="G1452" s="11">
        <f t="shared" si="66"/>
        <v>20</v>
      </c>
      <c r="H1452" s="12">
        <v>140</v>
      </c>
      <c r="I1452" s="8" t="s">
        <v>47</v>
      </c>
      <c r="J1452" s="8" t="s">
        <v>37</v>
      </c>
      <c r="K1452" s="13" t="str">
        <f t="shared" si="68"/>
        <v>Thursday</v>
      </c>
      <c r="L1452" s="13">
        <f>YEAR(retail_store_sales!$N1452)</f>
        <v>2022</v>
      </c>
      <c r="M1452" s="13" t="str">
        <f t="shared" si="67"/>
        <v>November</v>
      </c>
      <c r="N1452" s="14">
        <v>44889</v>
      </c>
      <c r="O1452" s="8" t="b">
        <v>0</v>
      </c>
    </row>
    <row r="1453" spans="1:15" x14ac:dyDescent="0.3">
      <c r="A1453" s="15" t="s">
        <v>4008</v>
      </c>
      <c r="B1453" s="15" t="s">
        <v>112</v>
      </c>
      <c r="C1453" s="15" t="s">
        <v>40</v>
      </c>
      <c r="D1453" s="15" t="s">
        <v>189</v>
      </c>
      <c r="E1453" s="16">
        <f>retail_store_sales!$H1453/retail_store_sales!$F1453</f>
        <v>20</v>
      </c>
      <c r="F1453" s="17">
        <v>6</v>
      </c>
      <c r="G1453" s="18">
        <f t="shared" si="66"/>
        <v>20</v>
      </c>
      <c r="H1453" s="19">
        <v>120</v>
      </c>
      <c r="I1453" s="15" t="s">
        <v>24</v>
      </c>
      <c r="J1453" s="15" t="s">
        <v>37</v>
      </c>
      <c r="K1453" s="13" t="str">
        <f t="shared" si="68"/>
        <v>Tuesday</v>
      </c>
      <c r="L1453" s="20">
        <f>YEAR(retail_store_sales!$N1453)</f>
        <v>2022</v>
      </c>
      <c r="M1453" s="20" t="str">
        <f t="shared" si="67"/>
        <v>November</v>
      </c>
      <c r="N1453" s="21">
        <v>44880</v>
      </c>
      <c r="O1453" s="15" t="b">
        <v>0</v>
      </c>
    </row>
    <row r="1454" spans="1:15" x14ac:dyDescent="0.3">
      <c r="A1454" s="8" t="s">
        <v>10673</v>
      </c>
      <c r="B1454" s="8" t="s">
        <v>167</v>
      </c>
      <c r="C1454" s="8" t="s">
        <v>27</v>
      </c>
      <c r="D1454" s="8" t="s">
        <v>726</v>
      </c>
      <c r="E1454" s="9">
        <f>retail_store_sales!$H1454/retail_store_sales!$F1454</f>
        <v>30.5</v>
      </c>
      <c r="F1454" s="10">
        <v>2</v>
      </c>
      <c r="G1454" s="11">
        <f t="shared" si="66"/>
        <v>30.5</v>
      </c>
      <c r="H1454" s="12">
        <v>61</v>
      </c>
      <c r="I1454" s="8" t="s">
        <v>47</v>
      </c>
      <c r="J1454" s="8" t="s">
        <v>37</v>
      </c>
      <c r="K1454" s="13" t="str">
        <f t="shared" si="68"/>
        <v>Monday</v>
      </c>
      <c r="L1454" s="13">
        <f>YEAR(retail_store_sales!$N1454)</f>
        <v>2023</v>
      </c>
      <c r="M1454" s="13" t="str">
        <f t="shared" si="67"/>
        <v>June</v>
      </c>
      <c r="N1454" s="14">
        <v>45082</v>
      </c>
      <c r="O1454" s="8" t="s">
        <v>12824</v>
      </c>
    </row>
    <row r="1455" spans="1:15" x14ac:dyDescent="0.3">
      <c r="A1455" s="15" t="s">
        <v>885</v>
      </c>
      <c r="B1455" s="15" t="s">
        <v>83</v>
      </c>
      <c r="C1455" s="15" t="s">
        <v>18</v>
      </c>
      <c r="D1455" s="15" t="s">
        <v>12823</v>
      </c>
      <c r="E1455" s="16">
        <f>retail_store_sales!$H1455/retail_store_sales!$F1455</f>
        <v>27.5</v>
      </c>
      <c r="F1455" s="17">
        <v>4</v>
      </c>
      <c r="G1455" s="18">
        <f t="shared" si="66"/>
        <v>27.5</v>
      </c>
      <c r="H1455" s="19">
        <v>110</v>
      </c>
      <c r="I1455" s="15" t="s">
        <v>14</v>
      </c>
      <c r="J1455" s="15" t="s">
        <v>37</v>
      </c>
      <c r="K1455" s="13" t="str">
        <f t="shared" si="68"/>
        <v>Sunday</v>
      </c>
      <c r="L1455" s="20">
        <f>YEAR(retail_store_sales!$N1455)</f>
        <v>2024</v>
      </c>
      <c r="M1455" s="20" t="str">
        <f t="shared" si="67"/>
        <v>July</v>
      </c>
      <c r="N1455" s="21">
        <v>45501</v>
      </c>
      <c r="O1455" s="15" t="b">
        <v>1</v>
      </c>
    </row>
    <row r="1456" spans="1:15" x14ac:dyDescent="0.3">
      <c r="A1456" s="8" t="s">
        <v>3477</v>
      </c>
      <c r="B1456" s="8" t="s">
        <v>62</v>
      </c>
      <c r="C1456" s="8" t="s">
        <v>22</v>
      </c>
      <c r="D1456" s="8" t="s">
        <v>161</v>
      </c>
      <c r="E1456" s="9">
        <f>retail_store_sales!$H1456/retail_store_sales!$F1456</f>
        <v>6.5</v>
      </c>
      <c r="F1456" s="10">
        <v>2</v>
      </c>
      <c r="G1456" s="11">
        <f t="shared" si="66"/>
        <v>6.5</v>
      </c>
      <c r="H1456" s="12">
        <v>13</v>
      </c>
      <c r="I1456" s="8" t="s">
        <v>14</v>
      </c>
      <c r="J1456" s="8" t="s">
        <v>37</v>
      </c>
      <c r="K1456" s="13" t="str">
        <f t="shared" si="68"/>
        <v>Sunday</v>
      </c>
      <c r="L1456" s="13">
        <f>YEAR(retail_store_sales!$N1456)</f>
        <v>2022</v>
      </c>
      <c r="M1456" s="13" t="str">
        <f t="shared" si="67"/>
        <v>October</v>
      </c>
      <c r="N1456" s="14">
        <v>44864</v>
      </c>
      <c r="O1456" s="8" t="b">
        <v>1</v>
      </c>
    </row>
    <row r="1457" spans="1:15" x14ac:dyDescent="0.3">
      <c r="A1457" s="15" t="s">
        <v>7105</v>
      </c>
      <c r="B1457" s="15" t="s">
        <v>99</v>
      </c>
      <c r="C1457" s="15" t="s">
        <v>27</v>
      </c>
      <c r="D1457" s="15" t="s">
        <v>123</v>
      </c>
      <c r="E1457" s="16">
        <f>retail_store_sales!$H1457/retail_store_sales!$F1457</f>
        <v>15.5</v>
      </c>
      <c r="F1457" s="17">
        <v>4</v>
      </c>
      <c r="G1457" s="18">
        <f t="shared" si="66"/>
        <v>15.5</v>
      </c>
      <c r="H1457" s="19">
        <v>62</v>
      </c>
      <c r="I1457" s="15" t="s">
        <v>47</v>
      </c>
      <c r="J1457" s="15" t="s">
        <v>37</v>
      </c>
      <c r="K1457" s="13" t="str">
        <f t="shared" si="68"/>
        <v>Friday</v>
      </c>
      <c r="L1457" s="20">
        <f>YEAR(retail_store_sales!$N1457)</f>
        <v>2024</v>
      </c>
      <c r="M1457" s="20" t="str">
        <f t="shared" si="67"/>
        <v>January</v>
      </c>
      <c r="N1457" s="21">
        <v>45303</v>
      </c>
      <c r="O1457" s="15" t="b">
        <v>1</v>
      </c>
    </row>
    <row r="1458" spans="1:15" x14ac:dyDescent="0.3">
      <c r="A1458" s="8" t="s">
        <v>10817</v>
      </c>
      <c r="B1458" s="8" t="s">
        <v>17</v>
      </c>
      <c r="C1458" s="8" t="s">
        <v>31</v>
      </c>
      <c r="D1458" s="8" t="s">
        <v>52</v>
      </c>
      <c r="E1458" s="9">
        <f>retail_store_sales!$H1458/retail_store_sales!$F1458</f>
        <v>6.5</v>
      </c>
      <c r="F1458" s="10">
        <v>10</v>
      </c>
      <c r="G1458" s="11">
        <f t="shared" si="66"/>
        <v>6.5</v>
      </c>
      <c r="H1458" s="12">
        <v>65</v>
      </c>
      <c r="I1458" s="8" t="s">
        <v>24</v>
      </c>
      <c r="J1458" s="8" t="s">
        <v>15</v>
      </c>
      <c r="K1458" s="13" t="str">
        <f t="shared" si="68"/>
        <v>Wednesday</v>
      </c>
      <c r="L1458" s="13">
        <f>YEAR(retail_store_sales!$N1458)</f>
        <v>2024</v>
      </c>
      <c r="M1458" s="13" t="str">
        <f t="shared" si="67"/>
        <v>May</v>
      </c>
      <c r="N1458" s="14">
        <v>45434</v>
      </c>
      <c r="O1458" s="8" t="s">
        <v>12824</v>
      </c>
    </row>
    <row r="1459" spans="1:15" x14ac:dyDescent="0.3">
      <c r="A1459" s="15" t="s">
        <v>8957</v>
      </c>
      <c r="B1459" s="15" t="s">
        <v>62</v>
      </c>
      <c r="C1459" s="15" t="s">
        <v>12</v>
      </c>
      <c r="D1459" s="15" t="s">
        <v>371</v>
      </c>
      <c r="E1459" s="16">
        <f>retail_store_sales!$H1459/retail_store_sales!$F1459</f>
        <v>23</v>
      </c>
      <c r="F1459" s="17">
        <v>8</v>
      </c>
      <c r="G1459" s="18">
        <f t="shared" si="66"/>
        <v>23</v>
      </c>
      <c r="H1459" s="19">
        <v>184</v>
      </c>
      <c r="I1459" s="15" t="s">
        <v>47</v>
      </c>
      <c r="J1459" s="15" t="s">
        <v>37</v>
      </c>
      <c r="K1459" s="13" t="str">
        <f t="shared" si="68"/>
        <v>Monday</v>
      </c>
      <c r="L1459" s="20">
        <f>YEAR(retail_store_sales!$N1459)</f>
        <v>2024</v>
      </c>
      <c r="M1459" s="20" t="str">
        <f t="shared" si="67"/>
        <v>May</v>
      </c>
      <c r="N1459" s="21">
        <v>45439</v>
      </c>
      <c r="O1459" s="15" t="b">
        <v>1</v>
      </c>
    </row>
    <row r="1460" spans="1:15" x14ac:dyDescent="0.3">
      <c r="A1460" s="8" t="s">
        <v>10945</v>
      </c>
      <c r="B1460" s="8" t="s">
        <v>11</v>
      </c>
      <c r="C1460" s="8" t="s">
        <v>31</v>
      </c>
      <c r="D1460" s="8" t="s">
        <v>497</v>
      </c>
      <c r="E1460" s="9">
        <f>retail_store_sales!$H1460/retail_store_sales!$F1460</f>
        <v>29</v>
      </c>
      <c r="F1460" s="10">
        <v>6</v>
      </c>
      <c r="G1460" s="11">
        <f t="shared" si="66"/>
        <v>29</v>
      </c>
      <c r="H1460" s="12">
        <v>174</v>
      </c>
      <c r="I1460" s="8" t="s">
        <v>14</v>
      </c>
      <c r="J1460" s="8" t="s">
        <v>37</v>
      </c>
      <c r="K1460" s="13" t="str">
        <f t="shared" si="68"/>
        <v>Tuesday</v>
      </c>
      <c r="L1460" s="13">
        <f>YEAR(retail_store_sales!$N1460)</f>
        <v>2023</v>
      </c>
      <c r="M1460" s="13" t="str">
        <f t="shared" si="67"/>
        <v>December</v>
      </c>
      <c r="N1460" s="14">
        <v>45272</v>
      </c>
      <c r="O1460" s="8" t="b">
        <v>0</v>
      </c>
    </row>
    <row r="1461" spans="1:15" x14ac:dyDescent="0.3">
      <c r="A1461" s="15" t="s">
        <v>7125</v>
      </c>
      <c r="B1461" s="15" t="s">
        <v>88</v>
      </c>
      <c r="C1461" s="15" t="s">
        <v>22</v>
      </c>
      <c r="D1461" s="15" t="s">
        <v>113</v>
      </c>
      <c r="E1461" s="16">
        <f>retail_store_sales!$H1461/retail_store_sales!$F1461</f>
        <v>38</v>
      </c>
      <c r="F1461" s="17">
        <v>10</v>
      </c>
      <c r="G1461" s="18">
        <f t="shared" si="66"/>
        <v>38</v>
      </c>
      <c r="H1461" s="19">
        <v>380</v>
      </c>
      <c r="I1461" s="15" t="s">
        <v>47</v>
      </c>
      <c r="J1461" s="15" t="s">
        <v>37</v>
      </c>
      <c r="K1461" s="13" t="str">
        <f t="shared" si="68"/>
        <v>Sunday</v>
      </c>
      <c r="L1461" s="20">
        <f>YEAR(retail_store_sales!$N1461)</f>
        <v>2023</v>
      </c>
      <c r="M1461" s="20" t="str">
        <f t="shared" si="67"/>
        <v>July</v>
      </c>
      <c r="N1461" s="21">
        <v>45123</v>
      </c>
      <c r="O1461" s="15" t="b">
        <v>1</v>
      </c>
    </row>
    <row r="1462" spans="1:15" x14ac:dyDescent="0.3">
      <c r="A1462" s="8" t="s">
        <v>10286</v>
      </c>
      <c r="B1462" s="8" t="s">
        <v>30</v>
      </c>
      <c r="C1462" s="8" t="s">
        <v>65</v>
      </c>
      <c r="D1462" s="8" t="s">
        <v>345</v>
      </c>
      <c r="E1462" s="9">
        <f>retail_store_sales!$H1462/retail_store_sales!$F1462</f>
        <v>33.5</v>
      </c>
      <c r="F1462" s="10">
        <v>7</v>
      </c>
      <c r="G1462" s="11">
        <f t="shared" si="66"/>
        <v>33.5</v>
      </c>
      <c r="H1462" s="12">
        <v>234.5</v>
      </c>
      <c r="I1462" s="8" t="s">
        <v>14</v>
      </c>
      <c r="J1462" s="8" t="s">
        <v>37</v>
      </c>
      <c r="K1462" s="13" t="str">
        <f t="shared" si="68"/>
        <v>Wednesday</v>
      </c>
      <c r="L1462" s="13">
        <f>YEAR(retail_store_sales!$N1462)</f>
        <v>2023</v>
      </c>
      <c r="M1462" s="13" t="str">
        <f t="shared" si="67"/>
        <v>July</v>
      </c>
      <c r="N1462" s="14">
        <v>45119</v>
      </c>
      <c r="O1462" s="8" t="b">
        <v>1</v>
      </c>
    </row>
    <row r="1463" spans="1:15" x14ac:dyDescent="0.3">
      <c r="A1463" s="15" t="s">
        <v>1152</v>
      </c>
      <c r="B1463" s="15" t="s">
        <v>99</v>
      </c>
      <c r="C1463" s="15" t="s">
        <v>22</v>
      </c>
      <c r="D1463" s="15" t="s">
        <v>12823</v>
      </c>
      <c r="E1463" s="16">
        <f>retail_store_sales!$H1463/retail_store_sales!$F1463</f>
        <v>6.5</v>
      </c>
      <c r="F1463" s="17">
        <v>1</v>
      </c>
      <c r="G1463" s="18">
        <f t="shared" si="66"/>
        <v>6.5</v>
      </c>
      <c r="H1463" s="19">
        <v>6.5</v>
      </c>
      <c r="I1463" s="15" t="s">
        <v>24</v>
      </c>
      <c r="J1463" s="15" t="s">
        <v>15</v>
      </c>
      <c r="K1463" s="13" t="str">
        <f t="shared" si="68"/>
        <v>Thursday</v>
      </c>
      <c r="L1463" s="20">
        <f>YEAR(retail_store_sales!$N1463)</f>
        <v>2024</v>
      </c>
      <c r="M1463" s="20" t="str">
        <f t="shared" si="67"/>
        <v>July</v>
      </c>
      <c r="N1463" s="21">
        <v>45484</v>
      </c>
      <c r="O1463" s="15" t="b">
        <v>1</v>
      </c>
    </row>
    <row r="1464" spans="1:15" x14ac:dyDescent="0.3">
      <c r="A1464" s="8" t="s">
        <v>7053</v>
      </c>
      <c r="B1464" s="8" t="s">
        <v>167</v>
      </c>
      <c r="C1464" s="8" t="s">
        <v>12</v>
      </c>
      <c r="D1464" s="8" t="s">
        <v>795</v>
      </c>
      <c r="E1464" s="9">
        <f>retail_store_sales!$H1464/retail_store_sales!$F1464</f>
        <v>38</v>
      </c>
      <c r="F1464" s="10">
        <v>7</v>
      </c>
      <c r="G1464" s="11">
        <f t="shared" si="66"/>
        <v>38</v>
      </c>
      <c r="H1464" s="12">
        <v>266</v>
      </c>
      <c r="I1464" s="8" t="s">
        <v>47</v>
      </c>
      <c r="J1464" s="8" t="s">
        <v>15</v>
      </c>
      <c r="K1464" s="13" t="str">
        <f t="shared" si="68"/>
        <v>Saturday</v>
      </c>
      <c r="L1464" s="13">
        <f>YEAR(retail_store_sales!$N1464)</f>
        <v>2024</v>
      </c>
      <c r="M1464" s="13" t="str">
        <f t="shared" si="67"/>
        <v>June</v>
      </c>
      <c r="N1464" s="14">
        <v>45451</v>
      </c>
      <c r="O1464" s="8" t="b">
        <v>0</v>
      </c>
    </row>
    <row r="1465" spans="1:15" x14ac:dyDescent="0.3">
      <c r="A1465" s="15" t="s">
        <v>11659</v>
      </c>
      <c r="B1465" s="15" t="s">
        <v>54</v>
      </c>
      <c r="C1465" s="15" t="s">
        <v>22</v>
      </c>
      <c r="D1465" s="15" t="s">
        <v>12823</v>
      </c>
      <c r="E1465" s="16">
        <f>retail_store_sales!$H1465/retail_store_sales!$F1465</f>
        <v>38</v>
      </c>
      <c r="F1465" s="17">
        <v>8</v>
      </c>
      <c r="G1465" s="18">
        <f t="shared" si="66"/>
        <v>38</v>
      </c>
      <c r="H1465" s="19">
        <v>304</v>
      </c>
      <c r="I1465" s="15" t="s">
        <v>47</v>
      </c>
      <c r="J1465" s="15" t="s">
        <v>15</v>
      </c>
      <c r="K1465" s="13" t="str">
        <f t="shared" si="68"/>
        <v>Sunday</v>
      </c>
      <c r="L1465" s="20">
        <f>YEAR(retail_store_sales!$N1465)</f>
        <v>2023</v>
      </c>
      <c r="M1465" s="20" t="str">
        <f t="shared" si="67"/>
        <v>September</v>
      </c>
      <c r="N1465" s="21">
        <v>45193</v>
      </c>
      <c r="O1465" s="15" t="b">
        <v>1</v>
      </c>
    </row>
    <row r="1466" spans="1:15" x14ac:dyDescent="0.3">
      <c r="A1466" s="8" t="s">
        <v>7065</v>
      </c>
      <c r="B1466" s="8" t="s">
        <v>30</v>
      </c>
      <c r="C1466" s="8" t="s">
        <v>65</v>
      </c>
      <c r="D1466" s="8" t="s">
        <v>66</v>
      </c>
      <c r="E1466" s="9">
        <f>retail_store_sales!$H1466/retail_store_sales!$F1466</f>
        <v>23</v>
      </c>
      <c r="F1466" s="10">
        <v>9</v>
      </c>
      <c r="G1466" s="11">
        <f t="shared" si="66"/>
        <v>23</v>
      </c>
      <c r="H1466" s="12">
        <v>207</v>
      </c>
      <c r="I1466" s="8" t="s">
        <v>24</v>
      </c>
      <c r="J1466" s="8" t="s">
        <v>15</v>
      </c>
      <c r="K1466" s="13" t="str">
        <f t="shared" si="68"/>
        <v>Monday</v>
      </c>
      <c r="L1466" s="13">
        <f>YEAR(retail_store_sales!$N1466)</f>
        <v>2024</v>
      </c>
      <c r="M1466" s="13" t="str">
        <f t="shared" si="67"/>
        <v>August</v>
      </c>
      <c r="N1466" s="14">
        <v>45516</v>
      </c>
      <c r="O1466" s="8" t="b">
        <v>0</v>
      </c>
    </row>
    <row r="1467" spans="1:15" x14ac:dyDescent="0.3">
      <c r="A1467" s="15" t="s">
        <v>12507</v>
      </c>
      <c r="B1467" s="15" t="s">
        <v>39</v>
      </c>
      <c r="C1467" s="15" t="s">
        <v>31</v>
      </c>
      <c r="D1467" s="15" t="s">
        <v>497</v>
      </c>
      <c r="E1467" s="16">
        <f>retail_store_sales!$H1467/retail_store_sales!$F1467</f>
        <v>29</v>
      </c>
      <c r="F1467" s="17">
        <v>3</v>
      </c>
      <c r="G1467" s="18">
        <f t="shared" si="66"/>
        <v>29</v>
      </c>
      <c r="H1467" s="19">
        <v>87</v>
      </c>
      <c r="I1467" s="15" t="s">
        <v>14</v>
      </c>
      <c r="J1467" s="15" t="s">
        <v>15</v>
      </c>
      <c r="K1467" s="13" t="str">
        <f t="shared" si="68"/>
        <v>Monday</v>
      </c>
      <c r="L1467" s="20">
        <f>YEAR(retail_store_sales!$N1467)</f>
        <v>2023</v>
      </c>
      <c r="M1467" s="20" t="str">
        <f t="shared" si="67"/>
        <v>May</v>
      </c>
      <c r="N1467" s="21">
        <v>45075</v>
      </c>
      <c r="O1467" s="15" t="b">
        <v>0</v>
      </c>
    </row>
    <row r="1468" spans="1:15" x14ac:dyDescent="0.3">
      <c r="A1468" s="8" t="s">
        <v>8985</v>
      </c>
      <c r="B1468" s="8" t="s">
        <v>107</v>
      </c>
      <c r="C1468" s="8" t="s">
        <v>129</v>
      </c>
      <c r="D1468" s="8" t="s">
        <v>274</v>
      </c>
      <c r="E1468" s="9">
        <f>retail_store_sales!$H1468/retail_store_sales!$F1468</f>
        <v>6.5</v>
      </c>
      <c r="F1468" s="10">
        <v>1</v>
      </c>
      <c r="G1468" s="11">
        <f t="shared" si="66"/>
        <v>6.5</v>
      </c>
      <c r="H1468" s="12">
        <v>6.5</v>
      </c>
      <c r="I1468" s="8" t="s">
        <v>47</v>
      </c>
      <c r="J1468" s="8" t="s">
        <v>15</v>
      </c>
      <c r="K1468" s="13" t="str">
        <f t="shared" si="68"/>
        <v>Thursday</v>
      </c>
      <c r="L1468" s="13">
        <f>YEAR(retail_store_sales!$N1468)</f>
        <v>2024</v>
      </c>
      <c r="M1468" s="13" t="str">
        <f t="shared" si="67"/>
        <v>November</v>
      </c>
      <c r="N1468" s="14">
        <v>45624</v>
      </c>
      <c r="O1468" s="8" t="b">
        <v>0</v>
      </c>
    </row>
    <row r="1469" spans="1:15" x14ac:dyDescent="0.3">
      <c r="A1469" s="15" t="s">
        <v>9103</v>
      </c>
      <c r="B1469" s="15" t="s">
        <v>42</v>
      </c>
      <c r="C1469" s="15" t="s">
        <v>22</v>
      </c>
      <c r="D1469" s="15" t="s">
        <v>382</v>
      </c>
      <c r="E1469" s="16">
        <f>retail_store_sales!$H1469/retail_store_sales!$F1469</f>
        <v>41</v>
      </c>
      <c r="F1469" s="17">
        <v>9</v>
      </c>
      <c r="G1469" s="18">
        <f t="shared" si="66"/>
        <v>41</v>
      </c>
      <c r="H1469" s="19">
        <v>369</v>
      </c>
      <c r="I1469" s="15" t="s">
        <v>47</v>
      </c>
      <c r="J1469" s="15" t="s">
        <v>37</v>
      </c>
      <c r="K1469" s="13" t="str">
        <f t="shared" si="68"/>
        <v>Thursday</v>
      </c>
      <c r="L1469" s="20">
        <f>YEAR(retail_store_sales!$N1469)</f>
        <v>2022</v>
      </c>
      <c r="M1469" s="20" t="str">
        <f t="shared" si="67"/>
        <v>December</v>
      </c>
      <c r="N1469" s="21">
        <v>44903</v>
      </c>
      <c r="O1469" s="15" t="b">
        <v>0</v>
      </c>
    </row>
    <row r="1470" spans="1:15" x14ac:dyDescent="0.3">
      <c r="A1470" s="8" t="s">
        <v>2723</v>
      </c>
      <c r="B1470" s="8" t="s">
        <v>64</v>
      </c>
      <c r="C1470" s="8" t="s">
        <v>40</v>
      </c>
      <c r="D1470" s="8" t="s">
        <v>232</v>
      </c>
      <c r="E1470" s="9">
        <f>retail_store_sales!$H1470/retail_store_sales!$F1470</f>
        <v>11</v>
      </c>
      <c r="F1470" s="10">
        <v>10</v>
      </c>
      <c r="G1470" s="11">
        <f t="shared" si="66"/>
        <v>11</v>
      </c>
      <c r="H1470" s="12">
        <v>110</v>
      </c>
      <c r="I1470" s="8" t="s">
        <v>24</v>
      </c>
      <c r="J1470" s="8" t="s">
        <v>15</v>
      </c>
      <c r="K1470" s="13" t="str">
        <f t="shared" si="68"/>
        <v>Sunday</v>
      </c>
      <c r="L1470" s="13">
        <f>YEAR(retail_store_sales!$N1470)</f>
        <v>2022</v>
      </c>
      <c r="M1470" s="13" t="str">
        <f t="shared" si="67"/>
        <v>June</v>
      </c>
      <c r="N1470" s="14">
        <v>44724</v>
      </c>
      <c r="O1470" s="8" t="s">
        <v>12824</v>
      </c>
    </row>
    <row r="1471" spans="1:15" x14ac:dyDescent="0.3">
      <c r="A1471" s="15" t="s">
        <v>3014</v>
      </c>
      <c r="B1471" s="15" t="s">
        <v>97</v>
      </c>
      <c r="C1471" s="15" t="s">
        <v>40</v>
      </c>
      <c r="D1471" s="15" t="s">
        <v>294</v>
      </c>
      <c r="E1471" s="16">
        <f>retail_store_sales!$H1471/retail_store_sales!$F1471</f>
        <v>6.5</v>
      </c>
      <c r="F1471" s="17">
        <v>10</v>
      </c>
      <c r="G1471" s="18">
        <f t="shared" si="66"/>
        <v>6.5</v>
      </c>
      <c r="H1471" s="19">
        <v>65</v>
      </c>
      <c r="I1471" s="15" t="s">
        <v>24</v>
      </c>
      <c r="J1471" s="15" t="s">
        <v>37</v>
      </c>
      <c r="K1471" s="13" t="str">
        <f t="shared" si="68"/>
        <v>Thursday</v>
      </c>
      <c r="L1471" s="20">
        <f>YEAR(retail_store_sales!$N1471)</f>
        <v>2022</v>
      </c>
      <c r="M1471" s="20" t="str">
        <f t="shared" si="67"/>
        <v>February</v>
      </c>
      <c r="N1471" s="21">
        <v>44616</v>
      </c>
      <c r="O1471" s="15" t="b">
        <v>0</v>
      </c>
    </row>
    <row r="1472" spans="1:15" x14ac:dyDescent="0.3">
      <c r="A1472" s="8" t="s">
        <v>5046</v>
      </c>
      <c r="B1472" s="8" t="s">
        <v>21</v>
      </c>
      <c r="C1472" s="8" t="s">
        <v>65</v>
      </c>
      <c r="D1472" s="8" t="s">
        <v>74</v>
      </c>
      <c r="E1472" s="9">
        <f>retail_store_sales!$H1472/retail_store_sales!$F1472</f>
        <v>9.5</v>
      </c>
      <c r="F1472" s="10">
        <v>10</v>
      </c>
      <c r="G1472" s="11">
        <f t="shared" si="66"/>
        <v>9.5</v>
      </c>
      <c r="H1472" s="12">
        <v>95</v>
      </c>
      <c r="I1472" s="8" t="s">
        <v>47</v>
      </c>
      <c r="J1472" s="8" t="s">
        <v>15</v>
      </c>
      <c r="K1472" s="13" t="str">
        <f t="shared" si="68"/>
        <v>Sunday</v>
      </c>
      <c r="L1472" s="13">
        <f>YEAR(retail_store_sales!$N1472)</f>
        <v>2023</v>
      </c>
      <c r="M1472" s="13" t="str">
        <f t="shared" si="67"/>
        <v>June</v>
      </c>
      <c r="N1472" s="14">
        <v>45095</v>
      </c>
      <c r="O1472" s="8" t="b">
        <v>0</v>
      </c>
    </row>
    <row r="1473" spans="1:15" x14ac:dyDescent="0.3">
      <c r="A1473" s="15" t="s">
        <v>3560</v>
      </c>
      <c r="B1473" s="15" t="s">
        <v>64</v>
      </c>
      <c r="C1473" s="15" t="s">
        <v>40</v>
      </c>
      <c r="D1473" s="15" t="s">
        <v>189</v>
      </c>
      <c r="E1473" s="16">
        <f>retail_store_sales!$H1473/retail_store_sales!$F1473</f>
        <v>20</v>
      </c>
      <c r="F1473" s="17">
        <v>8</v>
      </c>
      <c r="G1473" s="18">
        <f t="shared" si="66"/>
        <v>20</v>
      </c>
      <c r="H1473" s="19">
        <v>160</v>
      </c>
      <c r="I1473" s="15" t="s">
        <v>47</v>
      </c>
      <c r="J1473" s="15" t="s">
        <v>15</v>
      </c>
      <c r="K1473" s="13" t="str">
        <f t="shared" si="68"/>
        <v>Monday</v>
      </c>
      <c r="L1473" s="20">
        <f>YEAR(retail_store_sales!$N1473)</f>
        <v>2024</v>
      </c>
      <c r="M1473" s="20" t="str">
        <f t="shared" si="67"/>
        <v>January</v>
      </c>
      <c r="N1473" s="21">
        <v>45292</v>
      </c>
      <c r="O1473" s="15" t="s">
        <v>12824</v>
      </c>
    </row>
    <row r="1474" spans="1:15" x14ac:dyDescent="0.3">
      <c r="A1474" s="8" t="s">
        <v>1289</v>
      </c>
      <c r="B1474" s="8" t="s">
        <v>54</v>
      </c>
      <c r="C1474" s="8" t="s">
        <v>18</v>
      </c>
      <c r="D1474" s="8" t="s">
        <v>552</v>
      </c>
      <c r="E1474" s="9">
        <f>retail_store_sales!$H1474/retail_store_sales!$F1474</f>
        <v>36.5</v>
      </c>
      <c r="F1474" s="10">
        <v>7</v>
      </c>
      <c r="G1474" s="11">
        <f t="shared" ref="G1474:G1537" si="69">IF(AND(F1474=0, H1474=0), 0, IF(H1474=0, 0, H1474/F1474))</f>
        <v>36.5</v>
      </c>
      <c r="H1474" s="12">
        <v>255.5</v>
      </c>
      <c r="I1474" s="8" t="s">
        <v>47</v>
      </c>
      <c r="J1474" s="8" t="s">
        <v>37</v>
      </c>
      <c r="K1474" s="13" t="str">
        <f t="shared" si="68"/>
        <v>Tuesday</v>
      </c>
      <c r="L1474" s="13">
        <f>YEAR(retail_store_sales!$N1474)</f>
        <v>2024</v>
      </c>
      <c r="M1474" s="13" t="str">
        <f t="shared" ref="M1474:M1537" si="70">TEXT(N1474,"mmmm")</f>
        <v>February</v>
      </c>
      <c r="N1474" s="14">
        <v>45349</v>
      </c>
      <c r="O1474" s="8" t="s">
        <v>12824</v>
      </c>
    </row>
    <row r="1475" spans="1:15" x14ac:dyDescent="0.3">
      <c r="A1475" s="15" t="s">
        <v>8209</v>
      </c>
      <c r="B1475" s="15" t="s">
        <v>122</v>
      </c>
      <c r="C1475" s="15" t="s">
        <v>31</v>
      </c>
      <c r="D1475" s="15" t="s">
        <v>497</v>
      </c>
      <c r="E1475" s="16">
        <f>retail_store_sales!$H1475/retail_store_sales!$F1475</f>
        <v>29</v>
      </c>
      <c r="F1475" s="17">
        <v>7</v>
      </c>
      <c r="G1475" s="18">
        <f t="shared" si="69"/>
        <v>29</v>
      </c>
      <c r="H1475" s="19">
        <v>203</v>
      </c>
      <c r="I1475" s="15" t="s">
        <v>14</v>
      </c>
      <c r="J1475" s="15" t="s">
        <v>15</v>
      </c>
      <c r="K1475" s="13" t="str">
        <f t="shared" ref="K1475:K1538" si="71">TEXT(N1475, "dddd")</f>
        <v>Monday</v>
      </c>
      <c r="L1475" s="20">
        <f>YEAR(retail_store_sales!$N1475)</f>
        <v>2023</v>
      </c>
      <c r="M1475" s="20" t="str">
        <f t="shared" si="70"/>
        <v>February</v>
      </c>
      <c r="N1475" s="21">
        <v>44977</v>
      </c>
      <c r="O1475" s="15" t="b">
        <v>0</v>
      </c>
    </row>
    <row r="1476" spans="1:15" x14ac:dyDescent="0.3">
      <c r="A1476" s="8" t="s">
        <v>8771</v>
      </c>
      <c r="B1476" s="8" t="s">
        <v>35</v>
      </c>
      <c r="C1476" s="8" t="s">
        <v>18</v>
      </c>
      <c r="D1476" s="8" t="s">
        <v>249</v>
      </c>
      <c r="E1476" s="9">
        <f>retail_store_sales!$H1476/retail_store_sales!$F1476</f>
        <v>38</v>
      </c>
      <c r="F1476" s="10">
        <v>9</v>
      </c>
      <c r="G1476" s="11">
        <f t="shared" si="69"/>
        <v>38</v>
      </c>
      <c r="H1476" s="12">
        <v>342</v>
      </c>
      <c r="I1476" s="8" t="s">
        <v>47</v>
      </c>
      <c r="J1476" s="8" t="s">
        <v>15</v>
      </c>
      <c r="K1476" s="13" t="str">
        <f t="shared" si="71"/>
        <v>Thursday</v>
      </c>
      <c r="L1476" s="13">
        <f>YEAR(retail_store_sales!$N1476)</f>
        <v>2023</v>
      </c>
      <c r="M1476" s="13" t="str">
        <f t="shared" si="70"/>
        <v>May</v>
      </c>
      <c r="N1476" s="14">
        <v>45071</v>
      </c>
      <c r="O1476" s="8" t="b">
        <v>1</v>
      </c>
    </row>
    <row r="1477" spans="1:15" x14ac:dyDescent="0.3">
      <c r="A1477" s="15" t="s">
        <v>10543</v>
      </c>
      <c r="B1477" s="15" t="s">
        <v>42</v>
      </c>
      <c r="C1477" s="15" t="s">
        <v>22</v>
      </c>
      <c r="D1477" s="15" t="s">
        <v>1238</v>
      </c>
      <c r="E1477" s="16">
        <f>retail_store_sales!$H1477/retail_store_sales!$F1477</f>
        <v>26</v>
      </c>
      <c r="F1477" s="17">
        <v>7</v>
      </c>
      <c r="G1477" s="18">
        <f t="shared" si="69"/>
        <v>26</v>
      </c>
      <c r="H1477" s="19">
        <v>182</v>
      </c>
      <c r="I1477" s="15" t="s">
        <v>14</v>
      </c>
      <c r="J1477" s="15" t="s">
        <v>15</v>
      </c>
      <c r="K1477" s="13" t="str">
        <f t="shared" si="71"/>
        <v>Wednesday</v>
      </c>
      <c r="L1477" s="20">
        <f>YEAR(retail_store_sales!$N1477)</f>
        <v>2022</v>
      </c>
      <c r="M1477" s="20" t="str">
        <f t="shared" si="70"/>
        <v>December</v>
      </c>
      <c r="N1477" s="21">
        <v>44923</v>
      </c>
      <c r="O1477" s="15" t="s">
        <v>12824</v>
      </c>
    </row>
    <row r="1478" spans="1:15" x14ac:dyDescent="0.3">
      <c r="A1478" s="8" t="s">
        <v>10199</v>
      </c>
      <c r="B1478" s="8" t="s">
        <v>62</v>
      </c>
      <c r="C1478" s="8" t="s">
        <v>40</v>
      </c>
      <c r="D1478" s="8" t="s">
        <v>673</v>
      </c>
      <c r="E1478" s="9">
        <f>retail_store_sales!$H1478/retail_store_sales!$F1478</f>
        <v>12.5</v>
      </c>
      <c r="F1478" s="10">
        <v>3</v>
      </c>
      <c r="G1478" s="11">
        <f t="shared" si="69"/>
        <v>12.5</v>
      </c>
      <c r="H1478" s="12">
        <v>37.5</v>
      </c>
      <c r="I1478" s="8" t="s">
        <v>47</v>
      </c>
      <c r="J1478" s="8" t="s">
        <v>37</v>
      </c>
      <c r="K1478" s="13" t="str">
        <f t="shared" si="71"/>
        <v>Monday</v>
      </c>
      <c r="L1478" s="13">
        <f>YEAR(retail_store_sales!$N1478)</f>
        <v>2024</v>
      </c>
      <c r="M1478" s="13" t="str">
        <f t="shared" si="70"/>
        <v>November</v>
      </c>
      <c r="N1478" s="14">
        <v>45600</v>
      </c>
      <c r="O1478" s="8" t="b">
        <v>1</v>
      </c>
    </row>
    <row r="1479" spans="1:15" x14ac:dyDescent="0.3">
      <c r="A1479" s="15" t="s">
        <v>9911</v>
      </c>
      <c r="B1479" s="15" t="s">
        <v>30</v>
      </c>
      <c r="C1479" s="15" t="s">
        <v>129</v>
      </c>
      <c r="D1479" s="15" t="s">
        <v>130</v>
      </c>
      <c r="E1479" s="16">
        <f>retail_store_sales!$H1479/retail_store_sales!$F1479</f>
        <v>27.5</v>
      </c>
      <c r="F1479" s="17">
        <v>8</v>
      </c>
      <c r="G1479" s="18">
        <f t="shared" si="69"/>
        <v>27.5</v>
      </c>
      <c r="H1479" s="19">
        <v>220</v>
      </c>
      <c r="I1479" s="15" t="s">
        <v>24</v>
      </c>
      <c r="J1479" s="15" t="s">
        <v>15</v>
      </c>
      <c r="K1479" s="13" t="str">
        <f t="shared" si="71"/>
        <v>Tuesday</v>
      </c>
      <c r="L1479" s="20">
        <f>YEAR(retail_store_sales!$N1479)</f>
        <v>2023</v>
      </c>
      <c r="M1479" s="20" t="str">
        <f t="shared" si="70"/>
        <v>March</v>
      </c>
      <c r="N1479" s="21">
        <v>44992</v>
      </c>
      <c r="O1479" s="15" t="b">
        <v>0</v>
      </c>
    </row>
    <row r="1480" spans="1:15" x14ac:dyDescent="0.3">
      <c r="A1480" s="8" t="s">
        <v>2685</v>
      </c>
      <c r="B1480" s="8" t="s">
        <v>88</v>
      </c>
      <c r="C1480" s="8" t="s">
        <v>22</v>
      </c>
      <c r="D1480" s="8" t="s">
        <v>46</v>
      </c>
      <c r="E1480" s="9">
        <f>retail_store_sales!$H1480/retail_store_sales!$F1480</f>
        <v>36.5</v>
      </c>
      <c r="F1480" s="10">
        <v>10</v>
      </c>
      <c r="G1480" s="11">
        <f t="shared" si="69"/>
        <v>36.5</v>
      </c>
      <c r="H1480" s="12">
        <v>365</v>
      </c>
      <c r="I1480" s="8" t="s">
        <v>24</v>
      </c>
      <c r="J1480" s="8" t="s">
        <v>37</v>
      </c>
      <c r="K1480" s="13" t="str">
        <f t="shared" si="71"/>
        <v>Thursday</v>
      </c>
      <c r="L1480" s="13">
        <f>YEAR(retail_store_sales!$N1480)</f>
        <v>2024</v>
      </c>
      <c r="M1480" s="13" t="str">
        <f t="shared" si="70"/>
        <v>May</v>
      </c>
      <c r="N1480" s="14">
        <v>45435</v>
      </c>
      <c r="O1480" s="8" t="b">
        <v>1</v>
      </c>
    </row>
    <row r="1481" spans="1:15" x14ac:dyDescent="0.3">
      <c r="A1481" s="15" t="s">
        <v>3469</v>
      </c>
      <c r="B1481" s="15" t="s">
        <v>64</v>
      </c>
      <c r="C1481" s="15" t="s">
        <v>40</v>
      </c>
      <c r="D1481" s="15" t="s">
        <v>86</v>
      </c>
      <c r="E1481" s="16">
        <f>retail_store_sales!$H1481/retail_store_sales!$F1481</f>
        <v>41</v>
      </c>
      <c r="F1481" s="17">
        <v>6</v>
      </c>
      <c r="G1481" s="18">
        <f t="shared" si="69"/>
        <v>41</v>
      </c>
      <c r="H1481" s="19">
        <v>246</v>
      </c>
      <c r="I1481" s="15" t="s">
        <v>47</v>
      </c>
      <c r="J1481" s="15" t="s">
        <v>15</v>
      </c>
      <c r="K1481" s="13" t="str">
        <f t="shared" si="71"/>
        <v>Sunday</v>
      </c>
      <c r="L1481" s="20">
        <f>YEAR(retail_store_sales!$N1481)</f>
        <v>2023</v>
      </c>
      <c r="M1481" s="20" t="str">
        <f t="shared" si="70"/>
        <v>February</v>
      </c>
      <c r="N1481" s="21">
        <v>44969</v>
      </c>
      <c r="O1481" s="15" t="b">
        <v>1</v>
      </c>
    </row>
    <row r="1482" spans="1:15" x14ac:dyDescent="0.3">
      <c r="A1482" s="8" t="s">
        <v>8435</v>
      </c>
      <c r="B1482" s="8" t="s">
        <v>73</v>
      </c>
      <c r="C1482" s="8" t="s">
        <v>40</v>
      </c>
      <c r="D1482" s="8" t="s">
        <v>341</v>
      </c>
      <c r="E1482" s="9">
        <f>retail_store_sales!$H1482/retail_store_sales!$F1482</f>
        <v>29</v>
      </c>
      <c r="F1482" s="10">
        <v>7</v>
      </c>
      <c r="G1482" s="11">
        <f t="shared" si="69"/>
        <v>29</v>
      </c>
      <c r="H1482" s="12">
        <v>203</v>
      </c>
      <c r="I1482" s="8" t="s">
        <v>14</v>
      </c>
      <c r="J1482" s="8" t="s">
        <v>37</v>
      </c>
      <c r="K1482" s="13" t="str">
        <f t="shared" si="71"/>
        <v>Saturday</v>
      </c>
      <c r="L1482" s="13">
        <f>YEAR(retail_store_sales!$N1482)</f>
        <v>2023</v>
      </c>
      <c r="M1482" s="13" t="str">
        <f t="shared" si="70"/>
        <v>May</v>
      </c>
      <c r="N1482" s="14">
        <v>45073</v>
      </c>
      <c r="O1482" s="8" t="s">
        <v>12824</v>
      </c>
    </row>
    <row r="1483" spans="1:15" x14ac:dyDescent="0.3">
      <c r="A1483" s="15" t="s">
        <v>3546</v>
      </c>
      <c r="B1483" s="15" t="s">
        <v>122</v>
      </c>
      <c r="C1483" s="15" t="s">
        <v>18</v>
      </c>
      <c r="D1483" s="15" t="s">
        <v>151</v>
      </c>
      <c r="E1483" s="16">
        <f>retail_store_sales!$H1483/retail_store_sales!$F1483</f>
        <v>12.5</v>
      </c>
      <c r="F1483" s="17">
        <v>1</v>
      </c>
      <c r="G1483" s="18">
        <f t="shared" si="69"/>
        <v>12.5</v>
      </c>
      <c r="H1483" s="19">
        <v>12.5</v>
      </c>
      <c r="I1483" s="15" t="s">
        <v>14</v>
      </c>
      <c r="J1483" s="15" t="s">
        <v>37</v>
      </c>
      <c r="K1483" s="13" t="str">
        <f t="shared" si="71"/>
        <v>Monday</v>
      </c>
      <c r="L1483" s="20">
        <f>YEAR(retail_store_sales!$N1483)</f>
        <v>2022</v>
      </c>
      <c r="M1483" s="20" t="str">
        <f t="shared" si="70"/>
        <v>August</v>
      </c>
      <c r="N1483" s="21">
        <v>44795</v>
      </c>
      <c r="O1483" s="15" t="b">
        <v>0</v>
      </c>
    </row>
    <row r="1484" spans="1:15" x14ac:dyDescent="0.3">
      <c r="A1484" s="8" t="s">
        <v>8932</v>
      </c>
      <c r="B1484" s="8" t="s">
        <v>54</v>
      </c>
      <c r="C1484" s="8" t="s">
        <v>31</v>
      </c>
      <c r="D1484" s="8" t="s">
        <v>262</v>
      </c>
      <c r="E1484" s="9">
        <f>retail_store_sales!$H1484/retail_store_sales!$F1484</f>
        <v>39.5</v>
      </c>
      <c r="F1484" s="10">
        <v>4</v>
      </c>
      <c r="G1484" s="11">
        <f t="shared" si="69"/>
        <v>39.5</v>
      </c>
      <c r="H1484" s="12">
        <v>158</v>
      </c>
      <c r="I1484" s="8" t="s">
        <v>24</v>
      </c>
      <c r="J1484" s="8" t="s">
        <v>15</v>
      </c>
      <c r="K1484" s="13" t="str">
        <f t="shared" si="71"/>
        <v>Friday</v>
      </c>
      <c r="L1484" s="13">
        <f>YEAR(retail_store_sales!$N1484)</f>
        <v>2022</v>
      </c>
      <c r="M1484" s="13" t="str">
        <f t="shared" si="70"/>
        <v>June</v>
      </c>
      <c r="N1484" s="14">
        <v>44736</v>
      </c>
      <c r="O1484" s="8" t="s">
        <v>12824</v>
      </c>
    </row>
    <row r="1485" spans="1:15" x14ac:dyDescent="0.3">
      <c r="A1485" s="15" t="s">
        <v>12369</v>
      </c>
      <c r="B1485" s="15" t="s">
        <v>64</v>
      </c>
      <c r="C1485" s="15" t="s">
        <v>12</v>
      </c>
      <c r="D1485" s="15" t="s">
        <v>519</v>
      </c>
      <c r="E1485" s="16">
        <f>retail_store_sales!$H1485/retail_store_sales!$F1485</f>
        <v>15.5</v>
      </c>
      <c r="F1485" s="17">
        <v>5</v>
      </c>
      <c r="G1485" s="18">
        <f t="shared" si="69"/>
        <v>15.5</v>
      </c>
      <c r="H1485" s="19">
        <v>77.5</v>
      </c>
      <c r="I1485" s="15" t="s">
        <v>24</v>
      </c>
      <c r="J1485" s="15" t="s">
        <v>37</v>
      </c>
      <c r="K1485" s="13" t="str">
        <f t="shared" si="71"/>
        <v>Wednesday</v>
      </c>
      <c r="L1485" s="20">
        <f>YEAR(retail_store_sales!$N1485)</f>
        <v>2022</v>
      </c>
      <c r="M1485" s="20" t="str">
        <f t="shared" si="70"/>
        <v>February</v>
      </c>
      <c r="N1485" s="21">
        <v>44615</v>
      </c>
      <c r="O1485" s="15" t="b">
        <v>1</v>
      </c>
    </row>
    <row r="1486" spans="1:15" x14ac:dyDescent="0.3">
      <c r="A1486" s="8" t="s">
        <v>3496</v>
      </c>
      <c r="B1486" s="8" t="s">
        <v>54</v>
      </c>
      <c r="C1486" s="8" t="s">
        <v>31</v>
      </c>
      <c r="D1486" s="8" t="s">
        <v>89</v>
      </c>
      <c r="E1486" s="9">
        <f>retail_store_sales!$H1486/retail_store_sales!$F1486</f>
        <v>24.5</v>
      </c>
      <c r="F1486" s="10">
        <v>1</v>
      </c>
      <c r="G1486" s="11">
        <f t="shared" si="69"/>
        <v>24.5</v>
      </c>
      <c r="H1486" s="12">
        <v>24.5</v>
      </c>
      <c r="I1486" s="8" t="s">
        <v>24</v>
      </c>
      <c r="J1486" s="8" t="s">
        <v>15</v>
      </c>
      <c r="K1486" s="13" t="str">
        <f t="shared" si="71"/>
        <v>Saturday</v>
      </c>
      <c r="L1486" s="13">
        <f>YEAR(retail_store_sales!$N1486)</f>
        <v>2023</v>
      </c>
      <c r="M1486" s="13" t="str">
        <f t="shared" si="70"/>
        <v>November</v>
      </c>
      <c r="N1486" s="14">
        <v>45248</v>
      </c>
      <c r="O1486" s="8" t="s">
        <v>12824</v>
      </c>
    </row>
    <row r="1487" spans="1:15" x14ac:dyDescent="0.3">
      <c r="A1487" s="15" t="s">
        <v>5849</v>
      </c>
      <c r="B1487" s="15" t="s">
        <v>62</v>
      </c>
      <c r="C1487" s="15" t="s">
        <v>129</v>
      </c>
      <c r="D1487" s="15" t="s">
        <v>157</v>
      </c>
      <c r="E1487" s="16">
        <f>retail_store_sales!$H1487/retail_store_sales!$F1487</f>
        <v>36.5</v>
      </c>
      <c r="F1487" s="17">
        <v>5</v>
      </c>
      <c r="G1487" s="18">
        <f t="shared" si="69"/>
        <v>36.5</v>
      </c>
      <c r="H1487" s="19">
        <v>182.5</v>
      </c>
      <c r="I1487" s="15" t="s">
        <v>14</v>
      </c>
      <c r="J1487" s="15" t="s">
        <v>15</v>
      </c>
      <c r="K1487" s="13" t="str">
        <f t="shared" si="71"/>
        <v>Sunday</v>
      </c>
      <c r="L1487" s="20">
        <f>YEAR(retail_store_sales!$N1487)</f>
        <v>2024</v>
      </c>
      <c r="M1487" s="20" t="str">
        <f t="shared" si="70"/>
        <v>September</v>
      </c>
      <c r="N1487" s="21">
        <v>45564</v>
      </c>
      <c r="O1487" s="15" t="b">
        <v>1</v>
      </c>
    </row>
    <row r="1488" spans="1:15" x14ac:dyDescent="0.3">
      <c r="A1488" s="8" t="s">
        <v>3248</v>
      </c>
      <c r="B1488" s="8" t="s">
        <v>73</v>
      </c>
      <c r="C1488" s="8" t="s">
        <v>12</v>
      </c>
      <c r="D1488" s="8" t="s">
        <v>163</v>
      </c>
      <c r="E1488" s="9">
        <f>retail_store_sales!$H1488/retail_store_sales!$F1488</f>
        <v>24.5</v>
      </c>
      <c r="F1488" s="10">
        <v>3</v>
      </c>
      <c r="G1488" s="11">
        <f t="shared" si="69"/>
        <v>24.5</v>
      </c>
      <c r="H1488" s="12">
        <v>73.5</v>
      </c>
      <c r="I1488" s="8" t="s">
        <v>14</v>
      </c>
      <c r="J1488" s="8" t="s">
        <v>37</v>
      </c>
      <c r="K1488" s="13" t="str">
        <f t="shared" si="71"/>
        <v>Monday</v>
      </c>
      <c r="L1488" s="13">
        <f>YEAR(retail_store_sales!$N1488)</f>
        <v>2024</v>
      </c>
      <c r="M1488" s="13" t="str">
        <f t="shared" si="70"/>
        <v>December</v>
      </c>
      <c r="N1488" s="14">
        <v>45635</v>
      </c>
      <c r="O1488" s="8" t="b">
        <v>1</v>
      </c>
    </row>
    <row r="1489" spans="1:15" x14ac:dyDescent="0.3">
      <c r="A1489" s="15" t="s">
        <v>7106</v>
      </c>
      <c r="B1489" s="15" t="s">
        <v>39</v>
      </c>
      <c r="C1489" s="15" t="s">
        <v>18</v>
      </c>
      <c r="D1489" s="15" t="s">
        <v>12823</v>
      </c>
      <c r="E1489" s="16">
        <f>retail_store_sales!$H1489/retail_store_sales!$F1489</f>
        <v>8</v>
      </c>
      <c r="F1489" s="17">
        <v>5</v>
      </c>
      <c r="G1489" s="18">
        <f t="shared" si="69"/>
        <v>8</v>
      </c>
      <c r="H1489" s="19">
        <v>40</v>
      </c>
      <c r="I1489" s="15" t="s">
        <v>47</v>
      </c>
      <c r="J1489" s="15" t="s">
        <v>37</v>
      </c>
      <c r="K1489" s="13" t="str">
        <f t="shared" si="71"/>
        <v>Sunday</v>
      </c>
      <c r="L1489" s="20">
        <f>YEAR(retail_store_sales!$N1489)</f>
        <v>2023</v>
      </c>
      <c r="M1489" s="20" t="str">
        <f t="shared" si="70"/>
        <v>November</v>
      </c>
      <c r="N1489" s="21">
        <v>45256</v>
      </c>
      <c r="O1489" s="15" t="b">
        <v>0</v>
      </c>
    </row>
    <row r="1490" spans="1:15" x14ac:dyDescent="0.3">
      <c r="A1490" s="8" t="s">
        <v>2401</v>
      </c>
      <c r="B1490" s="8" t="s">
        <v>107</v>
      </c>
      <c r="C1490" s="8" t="s">
        <v>22</v>
      </c>
      <c r="D1490" s="8" t="s">
        <v>161</v>
      </c>
      <c r="E1490" s="9">
        <f>retail_store_sales!$H1490/retail_store_sales!$F1490</f>
        <v>6.5</v>
      </c>
      <c r="F1490" s="10">
        <v>8</v>
      </c>
      <c r="G1490" s="11">
        <f t="shared" si="69"/>
        <v>6.5</v>
      </c>
      <c r="H1490" s="12">
        <v>52</v>
      </c>
      <c r="I1490" s="8" t="s">
        <v>14</v>
      </c>
      <c r="J1490" s="8" t="s">
        <v>15</v>
      </c>
      <c r="K1490" s="13" t="str">
        <f t="shared" si="71"/>
        <v>Monday</v>
      </c>
      <c r="L1490" s="13">
        <f>YEAR(retail_store_sales!$N1490)</f>
        <v>2024</v>
      </c>
      <c r="M1490" s="13" t="str">
        <f t="shared" si="70"/>
        <v>November</v>
      </c>
      <c r="N1490" s="14">
        <v>45614</v>
      </c>
      <c r="O1490" s="8" t="b">
        <v>1</v>
      </c>
    </row>
    <row r="1491" spans="1:15" x14ac:dyDescent="0.3">
      <c r="A1491" s="15" t="s">
        <v>7016</v>
      </c>
      <c r="B1491" s="15" t="s">
        <v>42</v>
      </c>
      <c r="C1491" s="15" t="s">
        <v>27</v>
      </c>
      <c r="D1491" s="15" t="s">
        <v>1082</v>
      </c>
      <c r="E1491" s="16">
        <f>retail_store_sales!$H1491/retail_store_sales!$F1491</f>
        <v>17</v>
      </c>
      <c r="F1491" s="17">
        <v>9</v>
      </c>
      <c r="G1491" s="18">
        <f t="shared" si="69"/>
        <v>17</v>
      </c>
      <c r="H1491" s="19">
        <v>153</v>
      </c>
      <c r="I1491" s="15" t="s">
        <v>14</v>
      </c>
      <c r="J1491" s="15" t="s">
        <v>15</v>
      </c>
      <c r="K1491" s="13" t="str">
        <f t="shared" si="71"/>
        <v>Sunday</v>
      </c>
      <c r="L1491" s="20">
        <f>YEAR(retail_store_sales!$N1491)</f>
        <v>2022</v>
      </c>
      <c r="M1491" s="20" t="str">
        <f t="shared" si="70"/>
        <v>April</v>
      </c>
      <c r="N1491" s="21">
        <v>44668</v>
      </c>
      <c r="O1491" s="15" t="b">
        <v>0</v>
      </c>
    </row>
    <row r="1492" spans="1:15" x14ac:dyDescent="0.3">
      <c r="A1492" s="8" t="s">
        <v>1804</v>
      </c>
      <c r="B1492" s="8" t="s">
        <v>97</v>
      </c>
      <c r="C1492" s="8" t="s">
        <v>27</v>
      </c>
      <c r="D1492" s="8" t="s">
        <v>12823</v>
      </c>
      <c r="E1492" s="9">
        <f>retail_store_sales!$H1492/retail_store_sales!$F1492</f>
        <v>20</v>
      </c>
      <c r="F1492" s="10">
        <v>1</v>
      </c>
      <c r="G1492" s="11">
        <f t="shared" si="69"/>
        <v>20</v>
      </c>
      <c r="H1492" s="12">
        <v>20</v>
      </c>
      <c r="I1492" s="8" t="s">
        <v>14</v>
      </c>
      <c r="J1492" s="8" t="s">
        <v>37</v>
      </c>
      <c r="K1492" s="13" t="str">
        <f t="shared" si="71"/>
        <v>Wednesday</v>
      </c>
      <c r="L1492" s="13">
        <f>YEAR(retail_store_sales!$N1492)</f>
        <v>2024</v>
      </c>
      <c r="M1492" s="13" t="str">
        <f t="shared" si="70"/>
        <v>September</v>
      </c>
      <c r="N1492" s="14">
        <v>45539</v>
      </c>
      <c r="O1492" s="8" t="b">
        <v>0</v>
      </c>
    </row>
    <row r="1493" spans="1:15" x14ac:dyDescent="0.3">
      <c r="A1493" s="15" t="s">
        <v>11976</v>
      </c>
      <c r="B1493" s="15" t="s">
        <v>64</v>
      </c>
      <c r="C1493" s="15" t="s">
        <v>12</v>
      </c>
      <c r="D1493" s="15" t="s">
        <v>177</v>
      </c>
      <c r="E1493" s="16">
        <f>retail_store_sales!$H1493/retail_store_sales!$F1493</f>
        <v>14</v>
      </c>
      <c r="F1493" s="17">
        <v>8</v>
      </c>
      <c r="G1493" s="18">
        <f t="shared" si="69"/>
        <v>14</v>
      </c>
      <c r="H1493" s="19">
        <v>112</v>
      </c>
      <c r="I1493" s="15" t="s">
        <v>47</v>
      </c>
      <c r="J1493" s="15" t="s">
        <v>15</v>
      </c>
      <c r="K1493" s="13" t="str">
        <f t="shared" si="71"/>
        <v>Friday</v>
      </c>
      <c r="L1493" s="20">
        <f>YEAR(retail_store_sales!$N1493)</f>
        <v>2024</v>
      </c>
      <c r="M1493" s="20" t="str">
        <f t="shared" si="70"/>
        <v>November</v>
      </c>
      <c r="N1493" s="21">
        <v>45597</v>
      </c>
      <c r="O1493" s="15" t="b">
        <v>1</v>
      </c>
    </row>
    <row r="1494" spans="1:15" x14ac:dyDescent="0.3">
      <c r="A1494" s="8" t="s">
        <v>11883</v>
      </c>
      <c r="B1494" s="8" t="s">
        <v>64</v>
      </c>
      <c r="C1494" s="8" t="s">
        <v>22</v>
      </c>
      <c r="D1494" s="8" t="s">
        <v>134</v>
      </c>
      <c r="E1494" s="9">
        <f>retail_store_sales!$H1494/retail_store_sales!$F1494</f>
        <v>27.5</v>
      </c>
      <c r="F1494" s="10">
        <v>9</v>
      </c>
      <c r="G1494" s="11">
        <f t="shared" si="69"/>
        <v>27.5</v>
      </c>
      <c r="H1494" s="12">
        <v>247.5</v>
      </c>
      <c r="I1494" s="8" t="s">
        <v>47</v>
      </c>
      <c r="J1494" s="8" t="s">
        <v>37</v>
      </c>
      <c r="K1494" s="13" t="str">
        <f t="shared" si="71"/>
        <v>Wednesday</v>
      </c>
      <c r="L1494" s="13">
        <f>YEAR(retail_store_sales!$N1494)</f>
        <v>2024</v>
      </c>
      <c r="M1494" s="13" t="str">
        <f t="shared" si="70"/>
        <v>February</v>
      </c>
      <c r="N1494" s="14">
        <v>45350</v>
      </c>
      <c r="O1494" s="8" t="b">
        <v>1</v>
      </c>
    </row>
    <row r="1495" spans="1:15" x14ac:dyDescent="0.3">
      <c r="A1495" s="15" t="s">
        <v>4230</v>
      </c>
      <c r="B1495" s="15" t="s">
        <v>26</v>
      </c>
      <c r="C1495" s="15" t="s">
        <v>65</v>
      </c>
      <c r="D1495" s="15" t="s">
        <v>100</v>
      </c>
      <c r="E1495" s="16">
        <f>retail_store_sales!$H1495/retail_store_sales!$F1495</f>
        <v>35</v>
      </c>
      <c r="F1495" s="17">
        <v>7</v>
      </c>
      <c r="G1495" s="18">
        <f t="shared" si="69"/>
        <v>35</v>
      </c>
      <c r="H1495" s="19">
        <v>245</v>
      </c>
      <c r="I1495" s="15" t="s">
        <v>47</v>
      </c>
      <c r="J1495" s="15" t="s">
        <v>37</v>
      </c>
      <c r="K1495" s="13" t="str">
        <f t="shared" si="71"/>
        <v>Sunday</v>
      </c>
      <c r="L1495" s="20">
        <f>YEAR(retail_store_sales!$N1495)</f>
        <v>2023</v>
      </c>
      <c r="M1495" s="20" t="str">
        <f t="shared" si="70"/>
        <v>May</v>
      </c>
      <c r="N1495" s="21">
        <v>45074</v>
      </c>
      <c r="O1495" s="15" t="b">
        <v>0</v>
      </c>
    </row>
    <row r="1496" spans="1:15" x14ac:dyDescent="0.3">
      <c r="A1496" s="8" t="s">
        <v>8327</v>
      </c>
      <c r="B1496" s="8" t="s">
        <v>99</v>
      </c>
      <c r="C1496" s="8" t="s">
        <v>18</v>
      </c>
      <c r="D1496" s="8" t="s">
        <v>286</v>
      </c>
      <c r="E1496" s="9">
        <f>retail_store_sales!$H1496/retail_store_sales!$F1496</f>
        <v>20</v>
      </c>
      <c r="F1496" s="10">
        <v>7</v>
      </c>
      <c r="G1496" s="11">
        <f t="shared" si="69"/>
        <v>20</v>
      </c>
      <c r="H1496" s="12">
        <v>140</v>
      </c>
      <c r="I1496" s="8" t="s">
        <v>14</v>
      </c>
      <c r="J1496" s="8" t="s">
        <v>37</v>
      </c>
      <c r="K1496" s="13" t="str">
        <f t="shared" si="71"/>
        <v>Tuesday</v>
      </c>
      <c r="L1496" s="13">
        <f>YEAR(retail_store_sales!$N1496)</f>
        <v>2023</v>
      </c>
      <c r="M1496" s="13" t="str">
        <f t="shared" si="70"/>
        <v>July</v>
      </c>
      <c r="N1496" s="14">
        <v>45132</v>
      </c>
      <c r="O1496" s="8" t="s">
        <v>12824</v>
      </c>
    </row>
    <row r="1497" spans="1:15" x14ac:dyDescent="0.3">
      <c r="A1497" s="15" t="s">
        <v>2985</v>
      </c>
      <c r="B1497" s="15" t="s">
        <v>88</v>
      </c>
      <c r="C1497" s="15" t="s">
        <v>65</v>
      </c>
      <c r="D1497" s="15" t="s">
        <v>214</v>
      </c>
      <c r="E1497" s="16">
        <f>retail_store_sales!$H1497/retail_store_sales!$F1497</f>
        <v>12.5</v>
      </c>
      <c r="F1497" s="17">
        <v>1</v>
      </c>
      <c r="G1497" s="18">
        <f t="shared" si="69"/>
        <v>12.5</v>
      </c>
      <c r="H1497" s="19">
        <v>12.5</v>
      </c>
      <c r="I1497" s="15" t="s">
        <v>47</v>
      </c>
      <c r="J1497" s="15" t="s">
        <v>15</v>
      </c>
      <c r="K1497" s="13" t="str">
        <f t="shared" si="71"/>
        <v>Thursday</v>
      </c>
      <c r="L1497" s="20">
        <f>YEAR(retail_store_sales!$N1497)</f>
        <v>2024</v>
      </c>
      <c r="M1497" s="20" t="str">
        <f t="shared" si="70"/>
        <v>July</v>
      </c>
      <c r="N1497" s="21">
        <v>45491</v>
      </c>
      <c r="O1497" s="15" t="s">
        <v>12824</v>
      </c>
    </row>
    <row r="1498" spans="1:15" x14ac:dyDescent="0.3">
      <c r="A1498" s="8" t="s">
        <v>12367</v>
      </c>
      <c r="B1498" s="8" t="s">
        <v>122</v>
      </c>
      <c r="C1498" s="8" t="s">
        <v>31</v>
      </c>
      <c r="D1498" s="8" t="s">
        <v>169</v>
      </c>
      <c r="E1498" s="9">
        <f>retail_store_sales!$H1498/retail_store_sales!$F1498</f>
        <v>30.5</v>
      </c>
      <c r="F1498" s="10">
        <v>3</v>
      </c>
      <c r="G1498" s="11">
        <f t="shared" si="69"/>
        <v>30.5</v>
      </c>
      <c r="H1498" s="12">
        <v>91.5</v>
      </c>
      <c r="I1498" s="8" t="s">
        <v>47</v>
      </c>
      <c r="J1498" s="8" t="s">
        <v>15</v>
      </c>
      <c r="K1498" s="13" t="str">
        <f t="shared" si="71"/>
        <v>Monday</v>
      </c>
      <c r="L1498" s="13">
        <f>YEAR(retail_store_sales!$N1498)</f>
        <v>2023</v>
      </c>
      <c r="M1498" s="13" t="str">
        <f t="shared" si="70"/>
        <v>February</v>
      </c>
      <c r="N1498" s="14">
        <v>44970</v>
      </c>
      <c r="O1498" s="8" t="b">
        <v>1</v>
      </c>
    </row>
    <row r="1499" spans="1:15" x14ac:dyDescent="0.3">
      <c r="A1499" s="15" t="s">
        <v>8016</v>
      </c>
      <c r="B1499" s="15" t="s">
        <v>68</v>
      </c>
      <c r="C1499" s="15" t="s">
        <v>27</v>
      </c>
      <c r="D1499" s="15" t="s">
        <v>123</v>
      </c>
      <c r="E1499" s="16">
        <f>retail_store_sales!$H1499/retail_store_sales!$F1499</f>
        <v>15.5</v>
      </c>
      <c r="F1499" s="17">
        <v>2</v>
      </c>
      <c r="G1499" s="18">
        <f t="shared" si="69"/>
        <v>15.5</v>
      </c>
      <c r="H1499" s="19">
        <v>31</v>
      </c>
      <c r="I1499" s="15" t="s">
        <v>47</v>
      </c>
      <c r="J1499" s="15" t="s">
        <v>37</v>
      </c>
      <c r="K1499" s="13" t="str">
        <f t="shared" si="71"/>
        <v>Sunday</v>
      </c>
      <c r="L1499" s="20">
        <f>YEAR(retail_store_sales!$N1499)</f>
        <v>2023</v>
      </c>
      <c r="M1499" s="20" t="str">
        <f t="shared" si="70"/>
        <v>February</v>
      </c>
      <c r="N1499" s="21">
        <v>44976</v>
      </c>
      <c r="O1499" s="15" t="s">
        <v>12824</v>
      </c>
    </row>
    <row r="1500" spans="1:15" x14ac:dyDescent="0.3">
      <c r="A1500" s="8" t="s">
        <v>4729</v>
      </c>
      <c r="B1500" s="8" t="s">
        <v>17</v>
      </c>
      <c r="C1500" s="8" t="s">
        <v>40</v>
      </c>
      <c r="D1500" s="8" t="s">
        <v>232</v>
      </c>
      <c r="E1500" s="9">
        <f>retail_store_sales!$H1500/retail_store_sales!$F1500</f>
        <v>11</v>
      </c>
      <c r="F1500" s="10">
        <v>8</v>
      </c>
      <c r="G1500" s="11">
        <f t="shared" si="69"/>
        <v>11</v>
      </c>
      <c r="H1500" s="12">
        <v>88</v>
      </c>
      <c r="I1500" s="8" t="s">
        <v>24</v>
      </c>
      <c r="J1500" s="8" t="s">
        <v>15</v>
      </c>
      <c r="K1500" s="13" t="str">
        <f t="shared" si="71"/>
        <v>Friday</v>
      </c>
      <c r="L1500" s="13">
        <f>YEAR(retail_store_sales!$N1500)</f>
        <v>2022</v>
      </c>
      <c r="M1500" s="13" t="str">
        <f t="shared" si="70"/>
        <v>August</v>
      </c>
      <c r="N1500" s="14">
        <v>44799</v>
      </c>
      <c r="O1500" s="8" t="s">
        <v>12824</v>
      </c>
    </row>
    <row r="1501" spans="1:15" x14ac:dyDescent="0.3">
      <c r="A1501" s="15" t="s">
        <v>5850</v>
      </c>
      <c r="B1501" s="15" t="s">
        <v>107</v>
      </c>
      <c r="C1501" s="15" t="s">
        <v>27</v>
      </c>
      <c r="D1501" s="15" t="s">
        <v>864</v>
      </c>
      <c r="E1501" s="16">
        <f>retail_store_sales!$H1501/retail_store_sales!$F1501</f>
        <v>26</v>
      </c>
      <c r="F1501" s="17">
        <v>8</v>
      </c>
      <c r="G1501" s="18">
        <f t="shared" si="69"/>
        <v>26</v>
      </c>
      <c r="H1501" s="19">
        <v>208</v>
      </c>
      <c r="I1501" s="15" t="s">
        <v>24</v>
      </c>
      <c r="J1501" s="15" t="s">
        <v>37</v>
      </c>
      <c r="K1501" s="13" t="str">
        <f t="shared" si="71"/>
        <v>Tuesday</v>
      </c>
      <c r="L1501" s="20">
        <f>YEAR(retail_store_sales!$N1501)</f>
        <v>2024</v>
      </c>
      <c r="M1501" s="20" t="str">
        <f t="shared" si="70"/>
        <v>March</v>
      </c>
      <c r="N1501" s="21">
        <v>45377</v>
      </c>
      <c r="O1501" s="15" t="s">
        <v>12824</v>
      </c>
    </row>
    <row r="1502" spans="1:15" x14ac:dyDescent="0.3">
      <c r="A1502" s="8" t="s">
        <v>5091</v>
      </c>
      <c r="B1502" s="8" t="s">
        <v>122</v>
      </c>
      <c r="C1502" s="8" t="s">
        <v>12</v>
      </c>
      <c r="D1502" s="8" t="s">
        <v>221</v>
      </c>
      <c r="E1502" s="9">
        <f>retail_store_sales!$H1502/retail_store_sales!$F1502</f>
        <v>27.5</v>
      </c>
      <c r="F1502" s="10">
        <v>4</v>
      </c>
      <c r="G1502" s="11">
        <f t="shared" si="69"/>
        <v>27.5</v>
      </c>
      <c r="H1502" s="12">
        <v>110</v>
      </c>
      <c r="I1502" s="8" t="s">
        <v>47</v>
      </c>
      <c r="J1502" s="8" t="s">
        <v>15</v>
      </c>
      <c r="K1502" s="13" t="str">
        <f t="shared" si="71"/>
        <v>Tuesday</v>
      </c>
      <c r="L1502" s="13">
        <f>YEAR(retail_store_sales!$N1502)</f>
        <v>2022</v>
      </c>
      <c r="M1502" s="13" t="str">
        <f t="shared" si="70"/>
        <v>May</v>
      </c>
      <c r="N1502" s="14">
        <v>44691</v>
      </c>
      <c r="O1502" s="8" t="b">
        <v>1</v>
      </c>
    </row>
    <row r="1503" spans="1:15" x14ac:dyDescent="0.3">
      <c r="A1503" s="15" t="s">
        <v>6217</v>
      </c>
      <c r="B1503" s="15" t="s">
        <v>45</v>
      </c>
      <c r="C1503" s="15" t="s">
        <v>27</v>
      </c>
      <c r="D1503" s="15" t="s">
        <v>103</v>
      </c>
      <c r="E1503" s="16">
        <f>retail_store_sales!$H1503/retail_store_sales!$F1503</f>
        <v>41</v>
      </c>
      <c r="F1503" s="17">
        <v>10</v>
      </c>
      <c r="G1503" s="18">
        <f t="shared" si="69"/>
        <v>41</v>
      </c>
      <c r="H1503" s="19">
        <v>410</v>
      </c>
      <c r="I1503" s="15" t="s">
        <v>24</v>
      </c>
      <c r="J1503" s="15" t="s">
        <v>37</v>
      </c>
      <c r="K1503" s="13" t="str">
        <f t="shared" si="71"/>
        <v>Tuesday</v>
      </c>
      <c r="L1503" s="20">
        <f>YEAR(retail_store_sales!$N1503)</f>
        <v>2023</v>
      </c>
      <c r="M1503" s="20" t="str">
        <f t="shared" si="70"/>
        <v>January</v>
      </c>
      <c r="N1503" s="21">
        <v>44943</v>
      </c>
      <c r="O1503" s="15" t="s">
        <v>12824</v>
      </c>
    </row>
    <row r="1504" spans="1:15" x14ac:dyDescent="0.3">
      <c r="A1504" s="8" t="s">
        <v>4166</v>
      </c>
      <c r="B1504" s="8" t="s">
        <v>79</v>
      </c>
      <c r="C1504" s="8" t="s">
        <v>129</v>
      </c>
      <c r="D1504" s="8" t="s">
        <v>148</v>
      </c>
      <c r="E1504" s="9">
        <f>retail_store_sales!$H1504/retail_store_sales!$F1504</f>
        <v>26</v>
      </c>
      <c r="F1504" s="10">
        <v>4</v>
      </c>
      <c r="G1504" s="11">
        <f t="shared" si="69"/>
        <v>26</v>
      </c>
      <c r="H1504" s="12">
        <v>104</v>
      </c>
      <c r="I1504" s="8" t="s">
        <v>14</v>
      </c>
      <c r="J1504" s="8" t="s">
        <v>15</v>
      </c>
      <c r="K1504" s="13" t="str">
        <f t="shared" si="71"/>
        <v>Sunday</v>
      </c>
      <c r="L1504" s="13">
        <f>YEAR(retail_store_sales!$N1504)</f>
        <v>2024</v>
      </c>
      <c r="M1504" s="13" t="str">
        <f t="shared" si="70"/>
        <v>April</v>
      </c>
      <c r="N1504" s="14">
        <v>45410</v>
      </c>
      <c r="O1504" s="8" t="s">
        <v>12824</v>
      </c>
    </row>
    <row r="1505" spans="1:15" x14ac:dyDescent="0.3">
      <c r="A1505" s="15" t="s">
        <v>9599</v>
      </c>
      <c r="B1505" s="15" t="s">
        <v>122</v>
      </c>
      <c r="C1505" s="15" t="s">
        <v>18</v>
      </c>
      <c r="D1505" s="15" t="s">
        <v>283</v>
      </c>
      <c r="E1505" s="16">
        <f>retail_store_sales!$H1505/retail_store_sales!$F1505</f>
        <v>8</v>
      </c>
      <c r="F1505" s="17">
        <v>3</v>
      </c>
      <c r="G1505" s="18">
        <f t="shared" si="69"/>
        <v>8</v>
      </c>
      <c r="H1505" s="19">
        <v>24</v>
      </c>
      <c r="I1505" s="15" t="s">
        <v>47</v>
      </c>
      <c r="J1505" s="15" t="s">
        <v>37</v>
      </c>
      <c r="K1505" s="13" t="str">
        <f t="shared" si="71"/>
        <v>Saturday</v>
      </c>
      <c r="L1505" s="20">
        <f>YEAR(retail_store_sales!$N1505)</f>
        <v>2024</v>
      </c>
      <c r="M1505" s="20" t="str">
        <f t="shared" si="70"/>
        <v>January</v>
      </c>
      <c r="N1505" s="21">
        <v>45311</v>
      </c>
      <c r="O1505" s="15" t="s">
        <v>12824</v>
      </c>
    </row>
    <row r="1506" spans="1:15" x14ac:dyDescent="0.3">
      <c r="A1506" s="8" t="s">
        <v>1209</v>
      </c>
      <c r="B1506" s="8" t="s">
        <v>62</v>
      </c>
      <c r="C1506" s="8" t="s">
        <v>129</v>
      </c>
      <c r="D1506" s="8" t="s">
        <v>620</v>
      </c>
      <c r="E1506" s="9">
        <f>retail_store_sales!$H1506/retail_store_sales!$F1506</f>
        <v>21.5</v>
      </c>
      <c r="F1506" s="10">
        <v>5</v>
      </c>
      <c r="G1506" s="11">
        <f t="shared" si="69"/>
        <v>21.5</v>
      </c>
      <c r="H1506" s="12">
        <v>107.5</v>
      </c>
      <c r="I1506" s="8" t="s">
        <v>14</v>
      </c>
      <c r="J1506" s="8" t="s">
        <v>15</v>
      </c>
      <c r="K1506" s="13" t="str">
        <f t="shared" si="71"/>
        <v>Tuesday</v>
      </c>
      <c r="L1506" s="13">
        <f>YEAR(retail_store_sales!$N1506)</f>
        <v>2024</v>
      </c>
      <c r="M1506" s="13" t="str">
        <f t="shared" si="70"/>
        <v>July</v>
      </c>
      <c r="N1506" s="14">
        <v>45496</v>
      </c>
      <c r="O1506" s="8" t="b">
        <v>1</v>
      </c>
    </row>
    <row r="1507" spans="1:15" x14ac:dyDescent="0.3">
      <c r="A1507" s="15" t="s">
        <v>7923</v>
      </c>
      <c r="B1507" s="15" t="s">
        <v>83</v>
      </c>
      <c r="C1507" s="15" t="s">
        <v>65</v>
      </c>
      <c r="D1507" s="15" t="s">
        <v>118</v>
      </c>
      <c r="E1507" s="16">
        <f>retail_store_sales!$H1507/retail_store_sales!$F1507</f>
        <v>18.5</v>
      </c>
      <c r="F1507" s="17">
        <v>6</v>
      </c>
      <c r="G1507" s="18">
        <f t="shared" si="69"/>
        <v>18.5</v>
      </c>
      <c r="H1507" s="19">
        <v>111</v>
      </c>
      <c r="I1507" s="15" t="s">
        <v>24</v>
      </c>
      <c r="J1507" s="15" t="s">
        <v>37</v>
      </c>
      <c r="K1507" s="13" t="str">
        <f t="shared" si="71"/>
        <v>Saturday</v>
      </c>
      <c r="L1507" s="20">
        <f>YEAR(retail_store_sales!$N1507)</f>
        <v>2023</v>
      </c>
      <c r="M1507" s="20" t="str">
        <f t="shared" si="70"/>
        <v>November</v>
      </c>
      <c r="N1507" s="21">
        <v>45241</v>
      </c>
      <c r="O1507" s="15" t="b">
        <v>0</v>
      </c>
    </row>
    <row r="1508" spans="1:15" x14ac:dyDescent="0.3">
      <c r="A1508" s="8" t="s">
        <v>12388</v>
      </c>
      <c r="B1508" s="8" t="s">
        <v>88</v>
      </c>
      <c r="C1508" s="8" t="s">
        <v>65</v>
      </c>
      <c r="D1508" s="8" t="s">
        <v>463</v>
      </c>
      <c r="E1508" s="9">
        <f>retail_store_sales!$H1508/retail_store_sales!$F1508</f>
        <v>11</v>
      </c>
      <c r="F1508" s="10">
        <v>6</v>
      </c>
      <c r="G1508" s="11">
        <f t="shared" si="69"/>
        <v>11</v>
      </c>
      <c r="H1508" s="12">
        <v>66</v>
      </c>
      <c r="I1508" s="8" t="s">
        <v>47</v>
      </c>
      <c r="J1508" s="8" t="s">
        <v>15</v>
      </c>
      <c r="K1508" s="13" t="str">
        <f t="shared" si="71"/>
        <v>Sunday</v>
      </c>
      <c r="L1508" s="13">
        <f>YEAR(retail_store_sales!$N1508)</f>
        <v>2023</v>
      </c>
      <c r="M1508" s="13" t="str">
        <f t="shared" si="70"/>
        <v>June</v>
      </c>
      <c r="N1508" s="14">
        <v>45102</v>
      </c>
      <c r="O1508" s="8" t="s">
        <v>12824</v>
      </c>
    </row>
    <row r="1509" spans="1:15" x14ac:dyDescent="0.3">
      <c r="A1509" s="15" t="s">
        <v>12217</v>
      </c>
      <c r="B1509" s="15" t="s">
        <v>54</v>
      </c>
      <c r="C1509" s="15" t="s">
        <v>65</v>
      </c>
      <c r="D1509" s="15" t="s">
        <v>463</v>
      </c>
      <c r="E1509" s="16">
        <f>retail_store_sales!$H1509/retail_store_sales!$F1509</f>
        <v>11</v>
      </c>
      <c r="F1509" s="17">
        <v>9</v>
      </c>
      <c r="G1509" s="18">
        <f t="shared" si="69"/>
        <v>11</v>
      </c>
      <c r="H1509" s="19">
        <v>99</v>
      </c>
      <c r="I1509" s="15" t="s">
        <v>14</v>
      </c>
      <c r="J1509" s="15" t="s">
        <v>37</v>
      </c>
      <c r="K1509" s="13" t="str">
        <f t="shared" si="71"/>
        <v>Saturday</v>
      </c>
      <c r="L1509" s="20">
        <f>YEAR(retail_store_sales!$N1509)</f>
        <v>2023</v>
      </c>
      <c r="M1509" s="20" t="str">
        <f t="shared" si="70"/>
        <v>July</v>
      </c>
      <c r="N1509" s="21">
        <v>45115</v>
      </c>
      <c r="O1509" s="15" t="b">
        <v>1</v>
      </c>
    </row>
    <row r="1510" spans="1:15" x14ac:dyDescent="0.3">
      <c r="A1510" s="8" t="s">
        <v>5445</v>
      </c>
      <c r="B1510" s="8" t="s">
        <v>11</v>
      </c>
      <c r="C1510" s="8" t="s">
        <v>65</v>
      </c>
      <c r="D1510" s="8" t="s">
        <v>2837</v>
      </c>
      <c r="E1510" s="9">
        <f>retail_store_sales!$H1510/retail_store_sales!$F1510</f>
        <v>8</v>
      </c>
      <c r="F1510" s="10">
        <v>9</v>
      </c>
      <c r="G1510" s="11">
        <f t="shared" si="69"/>
        <v>8</v>
      </c>
      <c r="H1510" s="12">
        <v>72</v>
      </c>
      <c r="I1510" s="8" t="s">
        <v>47</v>
      </c>
      <c r="J1510" s="8" t="s">
        <v>37</v>
      </c>
      <c r="K1510" s="13" t="str">
        <f t="shared" si="71"/>
        <v>Wednesday</v>
      </c>
      <c r="L1510" s="13">
        <f>YEAR(retail_store_sales!$N1510)</f>
        <v>2023</v>
      </c>
      <c r="M1510" s="13" t="str">
        <f t="shared" si="70"/>
        <v>March</v>
      </c>
      <c r="N1510" s="14">
        <v>44986</v>
      </c>
      <c r="O1510" s="8" t="b">
        <v>0</v>
      </c>
    </row>
    <row r="1511" spans="1:15" x14ac:dyDescent="0.3">
      <c r="A1511" s="15" t="s">
        <v>9426</v>
      </c>
      <c r="B1511" s="15" t="s">
        <v>68</v>
      </c>
      <c r="C1511" s="15" t="s">
        <v>31</v>
      </c>
      <c r="D1511" s="15" t="s">
        <v>194</v>
      </c>
      <c r="E1511" s="16">
        <f>retail_store_sales!$H1511/retail_store_sales!$F1511</f>
        <v>14</v>
      </c>
      <c r="F1511" s="17">
        <v>7</v>
      </c>
      <c r="G1511" s="18">
        <f t="shared" si="69"/>
        <v>14</v>
      </c>
      <c r="H1511" s="19">
        <v>98</v>
      </c>
      <c r="I1511" s="15" t="s">
        <v>47</v>
      </c>
      <c r="J1511" s="15" t="s">
        <v>15</v>
      </c>
      <c r="K1511" s="13" t="str">
        <f t="shared" si="71"/>
        <v>Monday</v>
      </c>
      <c r="L1511" s="20">
        <f>YEAR(retail_store_sales!$N1511)</f>
        <v>2024</v>
      </c>
      <c r="M1511" s="20" t="str">
        <f t="shared" si="70"/>
        <v>July</v>
      </c>
      <c r="N1511" s="21">
        <v>45495</v>
      </c>
      <c r="O1511" s="15" t="s">
        <v>12824</v>
      </c>
    </row>
    <row r="1512" spans="1:15" x14ac:dyDescent="0.3">
      <c r="A1512" s="8" t="s">
        <v>5929</v>
      </c>
      <c r="B1512" s="8" t="s">
        <v>42</v>
      </c>
      <c r="C1512" s="8" t="s">
        <v>22</v>
      </c>
      <c r="D1512" s="8" t="s">
        <v>113</v>
      </c>
      <c r="E1512" s="9">
        <f>retail_store_sales!$H1512/retail_store_sales!$F1512</f>
        <v>38</v>
      </c>
      <c r="F1512" s="10">
        <v>10</v>
      </c>
      <c r="G1512" s="11">
        <f t="shared" si="69"/>
        <v>38</v>
      </c>
      <c r="H1512" s="12">
        <v>380</v>
      </c>
      <c r="I1512" s="8" t="s">
        <v>14</v>
      </c>
      <c r="J1512" s="8" t="s">
        <v>37</v>
      </c>
      <c r="K1512" s="13" t="str">
        <f t="shared" si="71"/>
        <v>Tuesday</v>
      </c>
      <c r="L1512" s="13">
        <f>YEAR(retail_store_sales!$N1512)</f>
        <v>2024</v>
      </c>
      <c r="M1512" s="13" t="str">
        <f t="shared" si="70"/>
        <v>April</v>
      </c>
      <c r="N1512" s="14">
        <v>45391</v>
      </c>
      <c r="O1512" s="8" t="b">
        <v>1</v>
      </c>
    </row>
    <row r="1513" spans="1:15" x14ac:dyDescent="0.3">
      <c r="A1513" s="15" t="s">
        <v>11845</v>
      </c>
      <c r="B1513" s="15" t="s">
        <v>112</v>
      </c>
      <c r="C1513" s="15" t="s">
        <v>18</v>
      </c>
      <c r="D1513" s="15" t="s">
        <v>12823</v>
      </c>
      <c r="E1513" s="16">
        <f>retail_store_sales!$H1513/retail_store_sales!$F1513</f>
        <v>32</v>
      </c>
      <c r="F1513" s="17">
        <v>1</v>
      </c>
      <c r="G1513" s="18">
        <f t="shared" si="69"/>
        <v>32</v>
      </c>
      <c r="H1513" s="19">
        <v>32</v>
      </c>
      <c r="I1513" s="15" t="s">
        <v>24</v>
      </c>
      <c r="J1513" s="15" t="s">
        <v>15</v>
      </c>
      <c r="K1513" s="13" t="str">
        <f t="shared" si="71"/>
        <v>Monday</v>
      </c>
      <c r="L1513" s="20">
        <f>YEAR(retail_store_sales!$N1513)</f>
        <v>2024</v>
      </c>
      <c r="M1513" s="20" t="str">
        <f t="shared" si="70"/>
        <v>February</v>
      </c>
      <c r="N1513" s="21">
        <v>45334</v>
      </c>
      <c r="O1513" s="15" t="b">
        <v>1</v>
      </c>
    </row>
    <row r="1514" spans="1:15" x14ac:dyDescent="0.3">
      <c r="A1514" s="8" t="s">
        <v>4266</v>
      </c>
      <c r="B1514" s="8" t="s">
        <v>39</v>
      </c>
      <c r="C1514" s="8" t="s">
        <v>31</v>
      </c>
      <c r="D1514" s="8" t="s">
        <v>194</v>
      </c>
      <c r="E1514" s="9">
        <f>retail_store_sales!$H1514/retail_store_sales!$F1514</f>
        <v>14</v>
      </c>
      <c r="F1514" s="10">
        <v>3</v>
      </c>
      <c r="G1514" s="11">
        <f t="shared" si="69"/>
        <v>14</v>
      </c>
      <c r="H1514" s="12">
        <v>42</v>
      </c>
      <c r="I1514" s="8" t="s">
        <v>47</v>
      </c>
      <c r="J1514" s="8" t="s">
        <v>15</v>
      </c>
      <c r="K1514" s="13" t="str">
        <f t="shared" si="71"/>
        <v>Monday</v>
      </c>
      <c r="L1514" s="13">
        <f>YEAR(retail_store_sales!$N1514)</f>
        <v>2024</v>
      </c>
      <c r="M1514" s="13" t="str">
        <f t="shared" si="70"/>
        <v>July</v>
      </c>
      <c r="N1514" s="14">
        <v>45495</v>
      </c>
      <c r="O1514" s="8" t="s">
        <v>12824</v>
      </c>
    </row>
    <row r="1515" spans="1:15" x14ac:dyDescent="0.3">
      <c r="A1515" s="15" t="s">
        <v>8366</v>
      </c>
      <c r="B1515" s="15" t="s">
        <v>68</v>
      </c>
      <c r="C1515" s="15" t="s">
        <v>27</v>
      </c>
      <c r="D1515" s="15" t="s">
        <v>675</v>
      </c>
      <c r="E1515" s="16">
        <f>retail_store_sales!$H1515/retail_store_sales!$F1515</f>
        <v>39.5</v>
      </c>
      <c r="F1515" s="17">
        <v>2</v>
      </c>
      <c r="G1515" s="18">
        <f t="shared" si="69"/>
        <v>39.5</v>
      </c>
      <c r="H1515" s="19">
        <v>79</v>
      </c>
      <c r="I1515" s="15" t="s">
        <v>47</v>
      </c>
      <c r="J1515" s="15" t="s">
        <v>15</v>
      </c>
      <c r="K1515" s="13" t="str">
        <f t="shared" si="71"/>
        <v>Thursday</v>
      </c>
      <c r="L1515" s="20">
        <f>YEAR(retail_store_sales!$N1515)</f>
        <v>2024</v>
      </c>
      <c r="M1515" s="20" t="str">
        <f t="shared" si="70"/>
        <v>February</v>
      </c>
      <c r="N1515" s="21">
        <v>45351</v>
      </c>
      <c r="O1515" s="15" t="b">
        <v>0</v>
      </c>
    </row>
    <row r="1516" spans="1:15" x14ac:dyDescent="0.3">
      <c r="A1516" s="8" t="s">
        <v>4304</v>
      </c>
      <c r="B1516" s="8" t="s">
        <v>17</v>
      </c>
      <c r="C1516" s="8" t="s">
        <v>18</v>
      </c>
      <c r="D1516" s="8" t="s">
        <v>151</v>
      </c>
      <c r="E1516" s="9">
        <f>retail_store_sales!$H1516/retail_store_sales!$F1516</f>
        <v>12.5</v>
      </c>
      <c r="F1516" s="10">
        <v>5</v>
      </c>
      <c r="G1516" s="11">
        <f t="shared" si="69"/>
        <v>12.5</v>
      </c>
      <c r="H1516" s="12">
        <v>62.5</v>
      </c>
      <c r="I1516" s="8" t="s">
        <v>14</v>
      </c>
      <c r="J1516" s="8" t="s">
        <v>37</v>
      </c>
      <c r="K1516" s="13" t="str">
        <f t="shared" si="71"/>
        <v>Saturday</v>
      </c>
      <c r="L1516" s="13">
        <f>YEAR(retail_store_sales!$N1516)</f>
        <v>2022</v>
      </c>
      <c r="M1516" s="13" t="str">
        <f t="shared" si="70"/>
        <v>January</v>
      </c>
      <c r="N1516" s="14">
        <v>44562</v>
      </c>
      <c r="O1516" s="8" t="b">
        <v>0</v>
      </c>
    </row>
    <row r="1517" spans="1:15" x14ac:dyDescent="0.3">
      <c r="A1517" s="15" t="s">
        <v>12711</v>
      </c>
      <c r="B1517" s="15" t="s">
        <v>88</v>
      </c>
      <c r="C1517" s="15" t="s">
        <v>27</v>
      </c>
      <c r="D1517" s="15" t="s">
        <v>307</v>
      </c>
      <c r="E1517" s="16">
        <f>retail_store_sales!$H1517/retail_store_sales!$F1517</f>
        <v>6.5</v>
      </c>
      <c r="F1517" s="17">
        <v>3</v>
      </c>
      <c r="G1517" s="18">
        <f t="shared" si="69"/>
        <v>6.5</v>
      </c>
      <c r="H1517" s="19">
        <v>19.5</v>
      </c>
      <c r="I1517" s="15" t="s">
        <v>47</v>
      </c>
      <c r="J1517" s="15" t="s">
        <v>37</v>
      </c>
      <c r="K1517" s="13" t="str">
        <f t="shared" si="71"/>
        <v>Monday</v>
      </c>
      <c r="L1517" s="20">
        <f>YEAR(retail_store_sales!$N1517)</f>
        <v>2024</v>
      </c>
      <c r="M1517" s="20" t="str">
        <f t="shared" si="70"/>
        <v>October</v>
      </c>
      <c r="N1517" s="21">
        <v>45586</v>
      </c>
      <c r="O1517" s="15" t="b">
        <v>0</v>
      </c>
    </row>
    <row r="1518" spans="1:15" x14ac:dyDescent="0.3">
      <c r="A1518" s="8" t="s">
        <v>4205</v>
      </c>
      <c r="B1518" s="8" t="s">
        <v>30</v>
      </c>
      <c r="C1518" s="8" t="s">
        <v>31</v>
      </c>
      <c r="D1518" s="8" t="s">
        <v>89</v>
      </c>
      <c r="E1518" s="9">
        <f>retail_store_sales!$H1518/retail_store_sales!$F1518</f>
        <v>24.5</v>
      </c>
      <c r="F1518" s="10">
        <v>6</v>
      </c>
      <c r="G1518" s="11">
        <f t="shared" si="69"/>
        <v>24.5</v>
      </c>
      <c r="H1518" s="12">
        <v>147</v>
      </c>
      <c r="I1518" s="8" t="s">
        <v>14</v>
      </c>
      <c r="J1518" s="8" t="s">
        <v>15</v>
      </c>
      <c r="K1518" s="13" t="str">
        <f t="shared" si="71"/>
        <v>Monday</v>
      </c>
      <c r="L1518" s="13">
        <f>YEAR(retail_store_sales!$N1518)</f>
        <v>2024</v>
      </c>
      <c r="M1518" s="13" t="str">
        <f t="shared" si="70"/>
        <v>January</v>
      </c>
      <c r="N1518" s="14">
        <v>45320</v>
      </c>
      <c r="O1518" s="8" t="s">
        <v>12824</v>
      </c>
    </row>
    <row r="1519" spans="1:15" x14ac:dyDescent="0.3">
      <c r="A1519" s="15" t="s">
        <v>5398</v>
      </c>
      <c r="B1519" s="15" t="s">
        <v>64</v>
      </c>
      <c r="C1519" s="15" t="s">
        <v>40</v>
      </c>
      <c r="D1519" s="15" t="s">
        <v>673</v>
      </c>
      <c r="E1519" s="16">
        <f>retail_store_sales!$H1519/retail_store_sales!$F1519</f>
        <v>12.5</v>
      </c>
      <c r="F1519" s="17">
        <v>5</v>
      </c>
      <c r="G1519" s="18">
        <f t="shared" si="69"/>
        <v>12.5</v>
      </c>
      <c r="H1519" s="19">
        <v>62.5</v>
      </c>
      <c r="I1519" s="15" t="s">
        <v>14</v>
      </c>
      <c r="J1519" s="15" t="s">
        <v>37</v>
      </c>
      <c r="K1519" s="13" t="str">
        <f t="shared" si="71"/>
        <v>Tuesday</v>
      </c>
      <c r="L1519" s="20">
        <f>YEAR(retail_store_sales!$N1519)</f>
        <v>2023</v>
      </c>
      <c r="M1519" s="20" t="str">
        <f t="shared" si="70"/>
        <v>April</v>
      </c>
      <c r="N1519" s="21">
        <v>45041</v>
      </c>
      <c r="O1519" s="15" t="b">
        <v>0</v>
      </c>
    </row>
    <row r="1520" spans="1:15" x14ac:dyDescent="0.3">
      <c r="A1520" s="8" t="s">
        <v>6786</v>
      </c>
      <c r="B1520" s="8" t="s">
        <v>45</v>
      </c>
      <c r="C1520" s="8" t="s">
        <v>40</v>
      </c>
      <c r="D1520" s="8" t="s">
        <v>196</v>
      </c>
      <c r="E1520" s="9">
        <f>retail_store_sales!$H1520/retail_store_sales!$F1520</f>
        <v>35</v>
      </c>
      <c r="F1520" s="10">
        <v>7</v>
      </c>
      <c r="G1520" s="11">
        <f t="shared" si="69"/>
        <v>35</v>
      </c>
      <c r="H1520" s="12">
        <v>245</v>
      </c>
      <c r="I1520" s="8" t="s">
        <v>14</v>
      </c>
      <c r="J1520" s="8" t="s">
        <v>37</v>
      </c>
      <c r="K1520" s="13" t="str">
        <f t="shared" si="71"/>
        <v>Monday</v>
      </c>
      <c r="L1520" s="13">
        <f>YEAR(retail_store_sales!$N1520)</f>
        <v>2024</v>
      </c>
      <c r="M1520" s="13" t="str">
        <f t="shared" si="70"/>
        <v>May</v>
      </c>
      <c r="N1520" s="14">
        <v>45425</v>
      </c>
      <c r="O1520" s="8" t="s">
        <v>12824</v>
      </c>
    </row>
    <row r="1521" spans="1:15" x14ac:dyDescent="0.3">
      <c r="A1521" s="15" t="s">
        <v>5903</v>
      </c>
      <c r="B1521" s="15" t="s">
        <v>115</v>
      </c>
      <c r="C1521" s="15" t="s">
        <v>27</v>
      </c>
      <c r="D1521" s="15" t="s">
        <v>465</v>
      </c>
      <c r="E1521" s="16">
        <f>retail_store_sales!$H1521/retail_store_sales!$F1521</f>
        <v>5</v>
      </c>
      <c r="F1521" s="17">
        <v>5</v>
      </c>
      <c r="G1521" s="18">
        <f t="shared" si="69"/>
        <v>5</v>
      </c>
      <c r="H1521" s="19">
        <v>25</v>
      </c>
      <c r="I1521" s="15" t="s">
        <v>47</v>
      </c>
      <c r="J1521" s="15" t="s">
        <v>37</v>
      </c>
      <c r="K1521" s="13" t="str">
        <f t="shared" si="71"/>
        <v>Friday</v>
      </c>
      <c r="L1521" s="20">
        <f>YEAR(retail_store_sales!$N1521)</f>
        <v>2023</v>
      </c>
      <c r="M1521" s="20" t="str">
        <f t="shared" si="70"/>
        <v>September</v>
      </c>
      <c r="N1521" s="21">
        <v>45184</v>
      </c>
      <c r="O1521" s="15" t="b">
        <v>0</v>
      </c>
    </row>
    <row r="1522" spans="1:15" x14ac:dyDescent="0.3">
      <c r="A1522" s="8" t="s">
        <v>5682</v>
      </c>
      <c r="B1522" s="8" t="s">
        <v>167</v>
      </c>
      <c r="C1522" s="8" t="s">
        <v>40</v>
      </c>
      <c r="D1522" s="8" t="s">
        <v>452</v>
      </c>
      <c r="E1522" s="9">
        <f>retail_store_sales!$H1522/retail_store_sales!$F1522</f>
        <v>26</v>
      </c>
      <c r="F1522" s="10">
        <v>8</v>
      </c>
      <c r="G1522" s="11">
        <f t="shared" si="69"/>
        <v>26</v>
      </c>
      <c r="H1522" s="12">
        <v>208</v>
      </c>
      <c r="I1522" s="8" t="s">
        <v>47</v>
      </c>
      <c r="J1522" s="8" t="s">
        <v>15</v>
      </c>
      <c r="K1522" s="13" t="str">
        <f t="shared" si="71"/>
        <v>Wednesday</v>
      </c>
      <c r="L1522" s="13">
        <f>YEAR(retail_store_sales!$N1522)</f>
        <v>2023</v>
      </c>
      <c r="M1522" s="13" t="str">
        <f t="shared" si="70"/>
        <v>March</v>
      </c>
      <c r="N1522" s="14">
        <v>45014</v>
      </c>
      <c r="O1522" s="8" t="b">
        <v>0</v>
      </c>
    </row>
    <row r="1523" spans="1:15" x14ac:dyDescent="0.3">
      <c r="A1523" s="15" t="s">
        <v>1496</v>
      </c>
      <c r="B1523" s="15" t="s">
        <v>76</v>
      </c>
      <c r="C1523" s="15" t="s">
        <v>18</v>
      </c>
      <c r="D1523" s="15" t="s">
        <v>209</v>
      </c>
      <c r="E1523" s="16">
        <f>retail_store_sales!$H1523/retail_store_sales!$F1523</f>
        <v>9.5</v>
      </c>
      <c r="F1523" s="17">
        <v>5</v>
      </c>
      <c r="G1523" s="18">
        <f t="shared" si="69"/>
        <v>9.5</v>
      </c>
      <c r="H1523" s="19">
        <v>47.5</v>
      </c>
      <c r="I1523" s="15" t="s">
        <v>47</v>
      </c>
      <c r="J1523" s="15" t="s">
        <v>15</v>
      </c>
      <c r="K1523" s="13" t="str">
        <f t="shared" si="71"/>
        <v>Thursday</v>
      </c>
      <c r="L1523" s="20">
        <f>YEAR(retail_store_sales!$N1523)</f>
        <v>2024</v>
      </c>
      <c r="M1523" s="20" t="str">
        <f t="shared" si="70"/>
        <v>November</v>
      </c>
      <c r="N1523" s="21">
        <v>45603</v>
      </c>
      <c r="O1523" s="15" t="b">
        <v>1</v>
      </c>
    </row>
    <row r="1524" spans="1:15" x14ac:dyDescent="0.3">
      <c r="A1524" s="8" t="s">
        <v>8558</v>
      </c>
      <c r="B1524" s="8" t="s">
        <v>11</v>
      </c>
      <c r="C1524" s="8" t="s">
        <v>22</v>
      </c>
      <c r="D1524" s="8" t="s">
        <v>49</v>
      </c>
      <c r="E1524" s="9">
        <f>retail_store_sales!$H1524/retail_store_sales!$F1524</f>
        <v>8</v>
      </c>
      <c r="F1524" s="10">
        <v>9</v>
      </c>
      <c r="G1524" s="11">
        <f t="shared" si="69"/>
        <v>8</v>
      </c>
      <c r="H1524" s="12">
        <v>72</v>
      </c>
      <c r="I1524" s="8" t="s">
        <v>14</v>
      </c>
      <c r="J1524" s="8" t="s">
        <v>15</v>
      </c>
      <c r="K1524" s="13" t="str">
        <f t="shared" si="71"/>
        <v>Tuesday</v>
      </c>
      <c r="L1524" s="13">
        <f>YEAR(retail_store_sales!$N1524)</f>
        <v>2023</v>
      </c>
      <c r="M1524" s="13" t="str">
        <f t="shared" si="70"/>
        <v>November</v>
      </c>
      <c r="N1524" s="14">
        <v>45244</v>
      </c>
      <c r="O1524" s="8" t="b">
        <v>0</v>
      </c>
    </row>
    <row r="1525" spans="1:15" x14ac:dyDescent="0.3">
      <c r="A1525" s="15" t="s">
        <v>431</v>
      </c>
      <c r="B1525" s="15" t="s">
        <v>115</v>
      </c>
      <c r="C1525" s="15" t="s">
        <v>40</v>
      </c>
      <c r="D1525" s="15" t="s">
        <v>80</v>
      </c>
      <c r="E1525" s="16">
        <f>retail_store_sales!$H1525/retail_store_sales!$F1525</f>
        <v>24.5</v>
      </c>
      <c r="F1525" s="17">
        <v>1</v>
      </c>
      <c r="G1525" s="18">
        <f t="shared" si="69"/>
        <v>24.5</v>
      </c>
      <c r="H1525" s="19">
        <v>24.5</v>
      </c>
      <c r="I1525" s="15" t="s">
        <v>14</v>
      </c>
      <c r="J1525" s="15" t="s">
        <v>37</v>
      </c>
      <c r="K1525" s="13" t="str">
        <f t="shared" si="71"/>
        <v>Monday</v>
      </c>
      <c r="L1525" s="20">
        <f>YEAR(retail_store_sales!$N1525)</f>
        <v>2022</v>
      </c>
      <c r="M1525" s="20" t="str">
        <f t="shared" si="70"/>
        <v>June</v>
      </c>
      <c r="N1525" s="21">
        <v>44732</v>
      </c>
      <c r="O1525" s="15" t="s">
        <v>12824</v>
      </c>
    </row>
    <row r="1526" spans="1:15" x14ac:dyDescent="0.3">
      <c r="A1526" s="8" t="s">
        <v>3765</v>
      </c>
      <c r="B1526" s="8" t="s">
        <v>45</v>
      </c>
      <c r="C1526" s="8" t="s">
        <v>31</v>
      </c>
      <c r="D1526" s="8" t="s">
        <v>364</v>
      </c>
      <c r="E1526" s="9">
        <f>retail_store_sales!$H1526/retail_store_sales!$F1526</f>
        <v>41</v>
      </c>
      <c r="F1526" s="10">
        <v>2</v>
      </c>
      <c r="G1526" s="11">
        <f t="shared" si="69"/>
        <v>41</v>
      </c>
      <c r="H1526" s="12">
        <v>82</v>
      </c>
      <c r="I1526" s="8" t="s">
        <v>24</v>
      </c>
      <c r="J1526" s="8" t="s">
        <v>37</v>
      </c>
      <c r="K1526" s="13" t="str">
        <f t="shared" si="71"/>
        <v>Thursday</v>
      </c>
      <c r="L1526" s="13">
        <f>YEAR(retail_store_sales!$N1526)</f>
        <v>2022</v>
      </c>
      <c r="M1526" s="13" t="str">
        <f t="shared" si="70"/>
        <v>January</v>
      </c>
      <c r="N1526" s="14">
        <v>44581</v>
      </c>
      <c r="O1526" s="8" t="s">
        <v>12824</v>
      </c>
    </row>
    <row r="1527" spans="1:15" x14ac:dyDescent="0.3">
      <c r="A1527" s="15" t="s">
        <v>2305</v>
      </c>
      <c r="B1527" s="15" t="s">
        <v>62</v>
      </c>
      <c r="C1527" s="15" t="s">
        <v>12</v>
      </c>
      <c r="D1527" s="15" t="s">
        <v>177</v>
      </c>
      <c r="E1527" s="16">
        <f>retail_store_sales!$H1527/retail_store_sales!$F1527</f>
        <v>14</v>
      </c>
      <c r="F1527" s="17">
        <v>2</v>
      </c>
      <c r="G1527" s="18">
        <f t="shared" si="69"/>
        <v>14</v>
      </c>
      <c r="H1527" s="19">
        <v>28</v>
      </c>
      <c r="I1527" s="15" t="s">
        <v>14</v>
      </c>
      <c r="J1527" s="15" t="s">
        <v>15</v>
      </c>
      <c r="K1527" s="13" t="str">
        <f t="shared" si="71"/>
        <v>Wednesday</v>
      </c>
      <c r="L1527" s="20">
        <f>YEAR(retail_store_sales!$N1527)</f>
        <v>2022</v>
      </c>
      <c r="M1527" s="20" t="str">
        <f t="shared" si="70"/>
        <v>May</v>
      </c>
      <c r="N1527" s="21">
        <v>44692</v>
      </c>
      <c r="O1527" s="15" t="b">
        <v>0</v>
      </c>
    </row>
    <row r="1528" spans="1:15" x14ac:dyDescent="0.3">
      <c r="A1528" s="8" t="s">
        <v>2627</v>
      </c>
      <c r="B1528" s="8" t="s">
        <v>62</v>
      </c>
      <c r="C1528" s="8" t="s">
        <v>22</v>
      </c>
      <c r="D1528" s="8" t="s">
        <v>216</v>
      </c>
      <c r="E1528" s="9">
        <f>retail_store_sales!$H1528/retail_store_sales!$F1528</f>
        <v>35</v>
      </c>
      <c r="F1528" s="10">
        <v>6</v>
      </c>
      <c r="G1528" s="11">
        <f t="shared" si="69"/>
        <v>35</v>
      </c>
      <c r="H1528" s="12">
        <v>210</v>
      </c>
      <c r="I1528" s="8" t="s">
        <v>47</v>
      </c>
      <c r="J1528" s="8" t="s">
        <v>15</v>
      </c>
      <c r="K1528" s="13" t="str">
        <f t="shared" si="71"/>
        <v>Sunday</v>
      </c>
      <c r="L1528" s="13">
        <f>YEAR(retail_store_sales!$N1528)</f>
        <v>2024</v>
      </c>
      <c r="M1528" s="13" t="str">
        <f t="shared" si="70"/>
        <v>July</v>
      </c>
      <c r="N1528" s="14">
        <v>45501</v>
      </c>
      <c r="O1528" s="8" t="s">
        <v>12824</v>
      </c>
    </row>
    <row r="1529" spans="1:15" x14ac:dyDescent="0.3">
      <c r="A1529" s="15" t="s">
        <v>4802</v>
      </c>
      <c r="B1529" s="15" t="s">
        <v>68</v>
      </c>
      <c r="C1529" s="15" t="s">
        <v>12</v>
      </c>
      <c r="D1529" s="15" t="s">
        <v>508</v>
      </c>
      <c r="E1529" s="16">
        <f>retail_store_sales!$H1529/retail_store_sales!$F1529</f>
        <v>17</v>
      </c>
      <c r="F1529" s="17">
        <v>8</v>
      </c>
      <c r="G1529" s="18">
        <f t="shared" si="69"/>
        <v>17</v>
      </c>
      <c r="H1529" s="19">
        <v>136</v>
      </c>
      <c r="I1529" s="15" t="s">
        <v>47</v>
      </c>
      <c r="J1529" s="15" t="s">
        <v>15</v>
      </c>
      <c r="K1529" s="13" t="str">
        <f t="shared" si="71"/>
        <v>Tuesday</v>
      </c>
      <c r="L1529" s="20">
        <f>YEAR(retail_store_sales!$N1529)</f>
        <v>2023</v>
      </c>
      <c r="M1529" s="20" t="str">
        <f t="shared" si="70"/>
        <v>November</v>
      </c>
      <c r="N1529" s="21">
        <v>45237</v>
      </c>
      <c r="O1529" s="15" t="b">
        <v>1</v>
      </c>
    </row>
    <row r="1530" spans="1:15" x14ac:dyDescent="0.3">
      <c r="A1530" s="8" t="s">
        <v>646</v>
      </c>
      <c r="B1530" s="8" t="s">
        <v>99</v>
      </c>
      <c r="C1530" s="8" t="s">
        <v>22</v>
      </c>
      <c r="D1530" s="8" t="s">
        <v>216</v>
      </c>
      <c r="E1530" s="9">
        <f>retail_store_sales!$H1530/retail_store_sales!$F1530</f>
        <v>35</v>
      </c>
      <c r="F1530" s="10">
        <v>1</v>
      </c>
      <c r="G1530" s="11">
        <f t="shared" si="69"/>
        <v>35</v>
      </c>
      <c r="H1530" s="12">
        <v>35</v>
      </c>
      <c r="I1530" s="8" t="s">
        <v>14</v>
      </c>
      <c r="J1530" s="8" t="s">
        <v>37</v>
      </c>
      <c r="K1530" s="13" t="str">
        <f t="shared" si="71"/>
        <v>Thursday</v>
      </c>
      <c r="L1530" s="13">
        <f>YEAR(retail_store_sales!$N1530)</f>
        <v>2023</v>
      </c>
      <c r="M1530" s="13" t="str">
        <f t="shared" si="70"/>
        <v>December</v>
      </c>
      <c r="N1530" s="14">
        <v>45274</v>
      </c>
      <c r="O1530" s="8" t="b">
        <v>1</v>
      </c>
    </row>
    <row r="1531" spans="1:15" x14ac:dyDescent="0.3">
      <c r="A1531" s="15" t="s">
        <v>488</v>
      </c>
      <c r="B1531" s="15" t="s">
        <v>83</v>
      </c>
      <c r="C1531" s="15" t="s">
        <v>22</v>
      </c>
      <c r="D1531" s="15" t="s">
        <v>120</v>
      </c>
      <c r="E1531" s="16">
        <f>retail_store_sales!$H1531/retail_store_sales!$F1531</f>
        <v>39.5</v>
      </c>
      <c r="F1531" s="17">
        <v>7</v>
      </c>
      <c r="G1531" s="18">
        <f t="shared" si="69"/>
        <v>39.5</v>
      </c>
      <c r="H1531" s="19">
        <v>276.5</v>
      </c>
      <c r="I1531" s="15" t="s">
        <v>47</v>
      </c>
      <c r="J1531" s="15" t="s">
        <v>15</v>
      </c>
      <c r="K1531" s="13" t="str">
        <f t="shared" si="71"/>
        <v>Friday</v>
      </c>
      <c r="L1531" s="20">
        <f>YEAR(retail_store_sales!$N1531)</f>
        <v>2024</v>
      </c>
      <c r="M1531" s="20" t="str">
        <f t="shared" si="70"/>
        <v>January</v>
      </c>
      <c r="N1531" s="21">
        <v>45296</v>
      </c>
      <c r="O1531" s="15" t="b">
        <v>1</v>
      </c>
    </row>
    <row r="1532" spans="1:15" x14ac:dyDescent="0.3">
      <c r="A1532" s="8" t="s">
        <v>3900</v>
      </c>
      <c r="B1532" s="8" t="s">
        <v>88</v>
      </c>
      <c r="C1532" s="8" t="s">
        <v>65</v>
      </c>
      <c r="D1532" s="8" t="s">
        <v>351</v>
      </c>
      <c r="E1532" s="9">
        <f>retail_store_sales!$H1532/retail_store_sales!$F1532</f>
        <v>38</v>
      </c>
      <c r="F1532" s="10">
        <v>5</v>
      </c>
      <c r="G1532" s="11">
        <f t="shared" si="69"/>
        <v>38</v>
      </c>
      <c r="H1532" s="12">
        <v>190</v>
      </c>
      <c r="I1532" s="8" t="s">
        <v>24</v>
      </c>
      <c r="J1532" s="8" t="s">
        <v>15</v>
      </c>
      <c r="K1532" s="13" t="str">
        <f t="shared" si="71"/>
        <v>Wednesday</v>
      </c>
      <c r="L1532" s="13">
        <f>YEAR(retail_store_sales!$N1532)</f>
        <v>2022</v>
      </c>
      <c r="M1532" s="13" t="str">
        <f t="shared" si="70"/>
        <v>September</v>
      </c>
      <c r="N1532" s="14">
        <v>44825</v>
      </c>
      <c r="O1532" s="8" t="b">
        <v>0</v>
      </c>
    </row>
    <row r="1533" spans="1:15" x14ac:dyDescent="0.3">
      <c r="A1533" s="15" t="s">
        <v>11640</v>
      </c>
      <c r="B1533" s="15" t="s">
        <v>42</v>
      </c>
      <c r="C1533" s="15" t="s">
        <v>129</v>
      </c>
      <c r="D1533" s="15" t="s">
        <v>334</v>
      </c>
      <c r="E1533" s="16">
        <f>retail_store_sales!$H1533/retail_store_sales!$F1533</f>
        <v>20</v>
      </c>
      <c r="F1533" s="17">
        <v>3</v>
      </c>
      <c r="G1533" s="18">
        <f t="shared" si="69"/>
        <v>20</v>
      </c>
      <c r="H1533" s="19">
        <v>60</v>
      </c>
      <c r="I1533" s="15" t="s">
        <v>14</v>
      </c>
      <c r="J1533" s="15" t="s">
        <v>15</v>
      </c>
      <c r="K1533" s="13" t="str">
        <f t="shared" si="71"/>
        <v>Tuesday</v>
      </c>
      <c r="L1533" s="20">
        <f>YEAR(retail_store_sales!$N1533)</f>
        <v>2024</v>
      </c>
      <c r="M1533" s="20" t="str">
        <f t="shared" si="70"/>
        <v>June</v>
      </c>
      <c r="N1533" s="21">
        <v>45461</v>
      </c>
      <c r="O1533" s="15" t="b">
        <v>0</v>
      </c>
    </row>
    <row r="1534" spans="1:15" x14ac:dyDescent="0.3">
      <c r="A1534" s="8" t="s">
        <v>1302</v>
      </c>
      <c r="B1534" s="8" t="s">
        <v>30</v>
      </c>
      <c r="C1534" s="8" t="s">
        <v>18</v>
      </c>
      <c r="D1534" s="8" t="s">
        <v>249</v>
      </c>
      <c r="E1534" s="9">
        <f>retail_store_sales!$H1534/retail_store_sales!$F1534</f>
        <v>38</v>
      </c>
      <c r="F1534" s="10">
        <v>6</v>
      </c>
      <c r="G1534" s="11">
        <f t="shared" si="69"/>
        <v>38</v>
      </c>
      <c r="H1534" s="12">
        <v>228</v>
      </c>
      <c r="I1534" s="8" t="s">
        <v>14</v>
      </c>
      <c r="J1534" s="8" t="s">
        <v>37</v>
      </c>
      <c r="K1534" s="13" t="str">
        <f t="shared" si="71"/>
        <v>Monday</v>
      </c>
      <c r="L1534" s="13">
        <f>YEAR(retail_store_sales!$N1534)</f>
        <v>2024</v>
      </c>
      <c r="M1534" s="13" t="str">
        <f t="shared" si="70"/>
        <v>March</v>
      </c>
      <c r="N1534" s="14">
        <v>45369</v>
      </c>
      <c r="O1534" s="8" t="b">
        <v>0</v>
      </c>
    </row>
    <row r="1535" spans="1:15" x14ac:dyDescent="0.3">
      <c r="A1535" s="15" t="s">
        <v>1726</v>
      </c>
      <c r="B1535" s="15" t="s">
        <v>26</v>
      </c>
      <c r="C1535" s="15" t="s">
        <v>27</v>
      </c>
      <c r="D1535" s="15" t="s">
        <v>12823</v>
      </c>
      <c r="E1535" s="16">
        <v>0</v>
      </c>
      <c r="F1535" s="17">
        <v>0</v>
      </c>
      <c r="G1535" s="18">
        <f t="shared" si="69"/>
        <v>0</v>
      </c>
      <c r="H1535" s="19">
        <v>0</v>
      </c>
      <c r="I1535" s="15" t="s">
        <v>14</v>
      </c>
      <c r="J1535" s="15" t="s">
        <v>15</v>
      </c>
      <c r="K1535" s="13" t="str">
        <f t="shared" si="71"/>
        <v>Thursday</v>
      </c>
      <c r="L1535" s="20">
        <f>YEAR(retail_store_sales!$N1535)</f>
        <v>2024</v>
      </c>
      <c r="M1535" s="20" t="str">
        <f t="shared" si="70"/>
        <v>May</v>
      </c>
      <c r="N1535" s="21">
        <v>45442</v>
      </c>
      <c r="O1535" s="15" t="b">
        <v>1</v>
      </c>
    </row>
    <row r="1536" spans="1:15" x14ac:dyDescent="0.3">
      <c r="A1536" s="8" t="s">
        <v>707</v>
      </c>
      <c r="B1536" s="8" t="s">
        <v>64</v>
      </c>
      <c r="C1536" s="8" t="s">
        <v>40</v>
      </c>
      <c r="D1536" s="8" t="s">
        <v>708</v>
      </c>
      <c r="E1536" s="9">
        <f>retail_store_sales!$H1536/retail_store_sales!$F1536</f>
        <v>21.5</v>
      </c>
      <c r="F1536" s="10">
        <v>8</v>
      </c>
      <c r="G1536" s="11">
        <f t="shared" si="69"/>
        <v>21.5</v>
      </c>
      <c r="H1536" s="12">
        <v>172</v>
      </c>
      <c r="I1536" s="8" t="s">
        <v>47</v>
      </c>
      <c r="J1536" s="8" t="s">
        <v>15</v>
      </c>
      <c r="K1536" s="13" t="str">
        <f t="shared" si="71"/>
        <v>Thursday</v>
      </c>
      <c r="L1536" s="13">
        <f>YEAR(retail_store_sales!$N1536)</f>
        <v>2024</v>
      </c>
      <c r="M1536" s="13" t="str">
        <f t="shared" si="70"/>
        <v>October</v>
      </c>
      <c r="N1536" s="14">
        <v>45575</v>
      </c>
      <c r="O1536" s="8" t="b">
        <v>1</v>
      </c>
    </row>
    <row r="1537" spans="1:15" x14ac:dyDescent="0.3">
      <c r="A1537" s="15" t="s">
        <v>6910</v>
      </c>
      <c r="B1537" s="15" t="s">
        <v>83</v>
      </c>
      <c r="C1537" s="15" t="s">
        <v>31</v>
      </c>
      <c r="D1537" s="15" t="s">
        <v>12823</v>
      </c>
      <c r="E1537" s="16">
        <v>0</v>
      </c>
      <c r="F1537" s="17">
        <v>0</v>
      </c>
      <c r="G1537" s="18">
        <f t="shared" si="69"/>
        <v>0</v>
      </c>
      <c r="H1537" s="19">
        <v>0</v>
      </c>
      <c r="I1537" s="15" t="s">
        <v>24</v>
      </c>
      <c r="J1537" s="15" t="s">
        <v>37</v>
      </c>
      <c r="K1537" s="13" t="str">
        <f t="shared" si="71"/>
        <v>Monday</v>
      </c>
      <c r="L1537" s="20">
        <f>YEAR(retail_store_sales!$N1537)</f>
        <v>2022</v>
      </c>
      <c r="M1537" s="20" t="str">
        <f t="shared" si="70"/>
        <v>November</v>
      </c>
      <c r="N1537" s="21">
        <v>44872</v>
      </c>
      <c r="O1537" s="15" t="b">
        <v>1</v>
      </c>
    </row>
    <row r="1538" spans="1:15" x14ac:dyDescent="0.3">
      <c r="A1538" s="8" t="s">
        <v>6082</v>
      </c>
      <c r="B1538" s="8" t="s">
        <v>11</v>
      </c>
      <c r="C1538" s="8" t="s">
        <v>65</v>
      </c>
      <c r="D1538" s="8" t="s">
        <v>485</v>
      </c>
      <c r="E1538" s="9">
        <f>retail_store_sales!$H1538/retail_store_sales!$F1538</f>
        <v>20</v>
      </c>
      <c r="F1538" s="10">
        <v>4</v>
      </c>
      <c r="G1538" s="11">
        <f t="shared" ref="G1538:G1601" si="72">IF(AND(F1538=0, H1538=0), 0, IF(H1538=0, 0, H1538/F1538))</f>
        <v>20</v>
      </c>
      <c r="H1538" s="12">
        <v>80</v>
      </c>
      <c r="I1538" s="8" t="s">
        <v>24</v>
      </c>
      <c r="J1538" s="8" t="s">
        <v>15</v>
      </c>
      <c r="K1538" s="13" t="str">
        <f t="shared" si="71"/>
        <v>Monday</v>
      </c>
      <c r="L1538" s="13">
        <f>YEAR(retail_store_sales!$N1538)</f>
        <v>2024</v>
      </c>
      <c r="M1538" s="13" t="str">
        <f t="shared" ref="M1538:M1601" si="73">TEXT(N1538,"mmmm")</f>
        <v>February</v>
      </c>
      <c r="N1538" s="14">
        <v>45327</v>
      </c>
      <c r="O1538" s="8" t="b">
        <v>1</v>
      </c>
    </row>
    <row r="1539" spans="1:15" x14ac:dyDescent="0.3">
      <c r="A1539" s="15" t="s">
        <v>5975</v>
      </c>
      <c r="B1539" s="15" t="s">
        <v>76</v>
      </c>
      <c r="C1539" s="15" t="s">
        <v>40</v>
      </c>
      <c r="D1539" s="15" t="s">
        <v>673</v>
      </c>
      <c r="E1539" s="16">
        <f>retail_store_sales!$H1539/retail_store_sales!$F1539</f>
        <v>12.5</v>
      </c>
      <c r="F1539" s="17">
        <v>9</v>
      </c>
      <c r="G1539" s="18">
        <f t="shared" si="72"/>
        <v>12.5</v>
      </c>
      <c r="H1539" s="19">
        <v>112.5</v>
      </c>
      <c r="I1539" s="15" t="s">
        <v>14</v>
      </c>
      <c r="J1539" s="15" t="s">
        <v>37</v>
      </c>
      <c r="K1539" s="13" t="str">
        <f t="shared" ref="K1539:K1602" si="74">TEXT(N1539, "dddd")</f>
        <v>Thursday</v>
      </c>
      <c r="L1539" s="20">
        <f>YEAR(retail_store_sales!$N1539)</f>
        <v>2023</v>
      </c>
      <c r="M1539" s="20" t="str">
        <f t="shared" si="73"/>
        <v>October</v>
      </c>
      <c r="N1539" s="21">
        <v>45204</v>
      </c>
      <c r="O1539" s="15" t="b">
        <v>0</v>
      </c>
    </row>
    <row r="1540" spans="1:15" x14ac:dyDescent="0.3">
      <c r="A1540" s="8" t="s">
        <v>3303</v>
      </c>
      <c r="B1540" s="8" t="s">
        <v>35</v>
      </c>
      <c r="C1540" s="8" t="s">
        <v>18</v>
      </c>
      <c r="D1540" s="8" t="s">
        <v>151</v>
      </c>
      <c r="E1540" s="9">
        <f>retail_store_sales!$H1540/retail_store_sales!$F1540</f>
        <v>12.5</v>
      </c>
      <c r="F1540" s="10">
        <v>7</v>
      </c>
      <c r="G1540" s="11">
        <f t="shared" si="72"/>
        <v>12.5</v>
      </c>
      <c r="H1540" s="12">
        <v>87.5</v>
      </c>
      <c r="I1540" s="8" t="s">
        <v>24</v>
      </c>
      <c r="J1540" s="8" t="s">
        <v>37</v>
      </c>
      <c r="K1540" s="13" t="str">
        <f t="shared" si="74"/>
        <v>Tuesday</v>
      </c>
      <c r="L1540" s="13">
        <f>YEAR(retail_store_sales!$N1540)</f>
        <v>2022</v>
      </c>
      <c r="M1540" s="13" t="str">
        <f t="shared" si="73"/>
        <v>November</v>
      </c>
      <c r="N1540" s="14">
        <v>44887</v>
      </c>
      <c r="O1540" s="8" t="b">
        <v>0</v>
      </c>
    </row>
    <row r="1541" spans="1:15" x14ac:dyDescent="0.3">
      <c r="A1541" s="15" t="s">
        <v>11826</v>
      </c>
      <c r="B1541" s="15" t="s">
        <v>64</v>
      </c>
      <c r="C1541" s="15" t="s">
        <v>22</v>
      </c>
      <c r="D1541" s="15" t="s">
        <v>49</v>
      </c>
      <c r="E1541" s="16">
        <f>retail_store_sales!$H1541/retail_store_sales!$F1541</f>
        <v>8</v>
      </c>
      <c r="F1541" s="17">
        <v>6</v>
      </c>
      <c r="G1541" s="18">
        <f t="shared" si="72"/>
        <v>8</v>
      </c>
      <c r="H1541" s="19">
        <v>48</v>
      </c>
      <c r="I1541" s="15" t="s">
        <v>47</v>
      </c>
      <c r="J1541" s="15" t="s">
        <v>37</v>
      </c>
      <c r="K1541" s="13" t="str">
        <f t="shared" si="74"/>
        <v>Monday</v>
      </c>
      <c r="L1541" s="20">
        <f>YEAR(retail_store_sales!$N1541)</f>
        <v>2022</v>
      </c>
      <c r="M1541" s="20" t="str">
        <f t="shared" si="73"/>
        <v>June</v>
      </c>
      <c r="N1541" s="21">
        <v>44718</v>
      </c>
      <c r="O1541" s="15" t="s">
        <v>12824</v>
      </c>
    </row>
    <row r="1542" spans="1:15" hidden="1" x14ac:dyDescent="0.3">
      <c r="A1542" s="8" t="s">
        <v>1421</v>
      </c>
      <c r="B1542" s="8" t="s">
        <v>62</v>
      </c>
      <c r="C1542" s="8" t="s">
        <v>27</v>
      </c>
      <c r="D1542" s="8" t="s">
        <v>116</v>
      </c>
      <c r="E1542" s="9">
        <f>retail_store_sales!$H1542/retail_store_sales!$F1542</f>
        <v>36.5</v>
      </c>
      <c r="F1542" s="10">
        <v>3</v>
      </c>
      <c r="G1542" s="11">
        <f t="shared" si="72"/>
        <v>36.5</v>
      </c>
      <c r="H1542" s="12">
        <v>109.5</v>
      </c>
      <c r="I1542" s="8" t="s">
        <v>47</v>
      </c>
      <c r="J1542" s="8" t="s">
        <v>37</v>
      </c>
      <c r="K1542" s="13" t="str">
        <f t="shared" si="74"/>
        <v>Wednesday</v>
      </c>
      <c r="L1542" s="13">
        <f>YEAR(retail_store_sales!$N1542)</f>
        <v>2025</v>
      </c>
      <c r="M1542" s="13" t="str">
        <f t="shared" si="73"/>
        <v>January</v>
      </c>
      <c r="N1542" s="14">
        <v>45658</v>
      </c>
      <c r="O1542" s="8" t="b">
        <v>1</v>
      </c>
    </row>
    <row r="1543" spans="1:15" x14ac:dyDescent="0.3">
      <c r="A1543" s="15" t="s">
        <v>9597</v>
      </c>
      <c r="B1543" s="15" t="s">
        <v>83</v>
      </c>
      <c r="C1543" s="15" t="s">
        <v>12</v>
      </c>
      <c r="D1543" s="15" t="s">
        <v>221</v>
      </c>
      <c r="E1543" s="16">
        <f>retail_store_sales!$H1543/retail_store_sales!$F1543</f>
        <v>27.5</v>
      </c>
      <c r="F1543" s="17">
        <v>2</v>
      </c>
      <c r="G1543" s="18">
        <f t="shared" si="72"/>
        <v>27.5</v>
      </c>
      <c r="H1543" s="19">
        <v>55</v>
      </c>
      <c r="I1543" s="15" t="s">
        <v>14</v>
      </c>
      <c r="J1543" s="15" t="s">
        <v>37</v>
      </c>
      <c r="K1543" s="13" t="str">
        <f t="shared" si="74"/>
        <v>Tuesday</v>
      </c>
      <c r="L1543" s="20">
        <f>YEAR(retail_store_sales!$N1543)</f>
        <v>2023</v>
      </c>
      <c r="M1543" s="20" t="str">
        <f t="shared" si="73"/>
        <v>August</v>
      </c>
      <c r="N1543" s="21">
        <v>45160</v>
      </c>
      <c r="O1543" s="15" t="b">
        <v>1</v>
      </c>
    </row>
    <row r="1544" spans="1:15" x14ac:dyDescent="0.3">
      <c r="A1544" s="8" t="s">
        <v>8101</v>
      </c>
      <c r="B1544" s="8" t="s">
        <v>11</v>
      </c>
      <c r="C1544" s="8" t="s">
        <v>12</v>
      </c>
      <c r="D1544" s="8" t="s">
        <v>177</v>
      </c>
      <c r="E1544" s="9">
        <f>retail_store_sales!$H1544/retail_store_sales!$F1544</f>
        <v>14</v>
      </c>
      <c r="F1544" s="10">
        <v>10</v>
      </c>
      <c r="G1544" s="11">
        <f t="shared" si="72"/>
        <v>14</v>
      </c>
      <c r="H1544" s="12">
        <v>140</v>
      </c>
      <c r="I1544" s="8" t="s">
        <v>14</v>
      </c>
      <c r="J1544" s="8" t="s">
        <v>15</v>
      </c>
      <c r="K1544" s="13" t="str">
        <f t="shared" si="74"/>
        <v>Monday</v>
      </c>
      <c r="L1544" s="13">
        <f>YEAR(retail_store_sales!$N1544)</f>
        <v>2024</v>
      </c>
      <c r="M1544" s="13" t="str">
        <f t="shared" si="73"/>
        <v>February</v>
      </c>
      <c r="N1544" s="14">
        <v>45341</v>
      </c>
      <c r="O1544" s="8" t="s">
        <v>12824</v>
      </c>
    </row>
    <row r="1545" spans="1:15" x14ac:dyDescent="0.3">
      <c r="A1545" s="15" t="s">
        <v>838</v>
      </c>
      <c r="B1545" s="15" t="s">
        <v>79</v>
      </c>
      <c r="C1545" s="15" t="s">
        <v>31</v>
      </c>
      <c r="D1545" s="15" t="s">
        <v>32</v>
      </c>
      <c r="E1545" s="16">
        <f>retail_store_sales!$H1545/retail_store_sales!$F1545</f>
        <v>12.5</v>
      </c>
      <c r="F1545" s="17">
        <v>5</v>
      </c>
      <c r="G1545" s="18">
        <f t="shared" si="72"/>
        <v>12.5</v>
      </c>
      <c r="H1545" s="19">
        <v>62.5</v>
      </c>
      <c r="I1545" s="15" t="s">
        <v>24</v>
      </c>
      <c r="J1545" s="15" t="s">
        <v>37</v>
      </c>
      <c r="K1545" s="13" t="str">
        <f t="shared" si="74"/>
        <v>Wednesday</v>
      </c>
      <c r="L1545" s="20">
        <f>YEAR(retail_store_sales!$N1545)</f>
        <v>2022</v>
      </c>
      <c r="M1545" s="20" t="str">
        <f t="shared" si="73"/>
        <v>April</v>
      </c>
      <c r="N1545" s="21">
        <v>44657</v>
      </c>
      <c r="O1545" s="15" t="b">
        <v>0</v>
      </c>
    </row>
    <row r="1546" spans="1:15" x14ac:dyDescent="0.3">
      <c r="A1546" s="8" t="s">
        <v>9020</v>
      </c>
      <c r="B1546" s="8" t="s">
        <v>45</v>
      </c>
      <c r="C1546" s="8" t="s">
        <v>18</v>
      </c>
      <c r="D1546" s="8" t="s">
        <v>286</v>
      </c>
      <c r="E1546" s="9">
        <f>retail_store_sales!$H1546/retail_store_sales!$F1546</f>
        <v>20</v>
      </c>
      <c r="F1546" s="10">
        <v>2</v>
      </c>
      <c r="G1546" s="11">
        <f t="shared" si="72"/>
        <v>20</v>
      </c>
      <c r="H1546" s="12">
        <v>40</v>
      </c>
      <c r="I1546" s="8" t="s">
        <v>14</v>
      </c>
      <c r="J1546" s="8" t="s">
        <v>37</v>
      </c>
      <c r="K1546" s="13" t="str">
        <f t="shared" si="74"/>
        <v>Wednesday</v>
      </c>
      <c r="L1546" s="13">
        <f>YEAR(retail_store_sales!$N1546)</f>
        <v>2022</v>
      </c>
      <c r="M1546" s="13" t="str">
        <f t="shared" si="73"/>
        <v>June</v>
      </c>
      <c r="N1546" s="14">
        <v>44727</v>
      </c>
      <c r="O1546" s="8" t="b">
        <v>0</v>
      </c>
    </row>
    <row r="1547" spans="1:15" x14ac:dyDescent="0.3">
      <c r="A1547" s="15" t="s">
        <v>7433</v>
      </c>
      <c r="B1547" s="15" t="s">
        <v>99</v>
      </c>
      <c r="C1547" s="15" t="s">
        <v>22</v>
      </c>
      <c r="D1547" s="15" t="s">
        <v>84</v>
      </c>
      <c r="E1547" s="16">
        <f>retail_store_sales!$H1547/retail_store_sales!$F1547</f>
        <v>33.5</v>
      </c>
      <c r="F1547" s="17">
        <v>2</v>
      </c>
      <c r="G1547" s="18">
        <f t="shared" si="72"/>
        <v>33.5</v>
      </c>
      <c r="H1547" s="19">
        <v>67</v>
      </c>
      <c r="I1547" s="15" t="s">
        <v>24</v>
      </c>
      <c r="J1547" s="15" t="s">
        <v>37</v>
      </c>
      <c r="K1547" s="13" t="str">
        <f t="shared" si="74"/>
        <v>Monday</v>
      </c>
      <c r="L1547" s="20">
        <f>YEAR(retail_store_sales!$N1547)</f>
        <v>2022</v>
      </c>
      <c r="M1547" s="20" t="str">
        <f t="shared" si="73"/>
        <v>October</v>
      </c>
      <c r="N1547" s="21">
        <v>44858</v>
      </c>
      <c r="O1547" s="15" t="b">
        <v>0</v>
      </c>
    </row>
    <row r="1548" spans="1:15" x14ac:dyDescent="0.3">
      <c r="A1548" s="8" t="s">
        <v>3951</v>
      </c>
      <c r="B1548" s="8" t="s">
        <v>73</v>
      </c>
      <c r="C1548" s="8" t="s">
        <v>12</v>
      </c>
      <c r="D1548" s="8" t="s">
        <v>12823</v>
      </c>
      <c r="E1548" s="9">
        <f>retail_store_sales!$H1548/retail_store_sales!$F1548</f>
        <v>36.5</v>
      </c>
      <c r="F1548" s="10">
        <v>7</v>
      </c>
      <c r="G1548" s="11">
        <f t="shared" si="72"/>
        <v>36.5</v>
      </c>
      <c r="H1548" s="12">
        <v>255.5</v>
      </c>
      <c r="I1548" s="8" t="s">
        <v>14</v>
      </c>
      <c r="J1548" s="8" t="s">
        <v>37</v>
      </c>
      <c r="K1548" s="13" t="str">
        <f t="shared" si="74"/>
        <v>Sunday</v>
      </c>
      <c r="L1548" s="13">
        <f>YEAR(retail_store_sales!$N1548)</f>
        <v>2023</v>
      </c>
      <c r="M1548" s="13" t="str">
        <f t="shared" si="73"/>
        <v>November</v>
      </c>
      <c r="N1548" s="14">
        <v>45256</v>
      </c>
      <c r="O1548" s="8" t="b">
        <v>1</v>
      </c>
    </row>
    <row r="1549" spans="1:15" x14ac:dyDescent="0.3">
      <c r="A1549" s="15" t="s">
        <v>1243</v>
      </c>
      <c r="B1549" s="15" t="s">
        <v>30</v>
      </c>
      <c r="C1549" s="15" t="s">
        <v>22</v>
      </c>
      <c r="D1549" s="15" t="s">
        <v>12823</v>
      </c>
      <c r="E1549" s="16">
        <f>retail_store_sales!$H1549/retail_store_sales!$F1549</f>
        <v>39.5</v>
      </c>
      <c r="F1549" s="17">
        <v>10</v>
      </c>
      <c r="G1549" s="18">
        <f t="shared" si="72"/>
        <v>39.5</v>
      </c>
      <c r="H1549" s="19">
        <v>395</v>
      </c>
      <c r="I1549" s="15" t="s">
        <v>47</v>
      </c>
      <c r="J1549" s="15" t="s">
        <v>37</v>
      </c>
      <c r="K1549" s="13" t="str">
        <f t="shared" si="74"/>
        <v>Friday</v>
      </c>
      <c r="L1549" s="20">
        <f>YEAR(retail_store_sales!$N1549)</f>
        <v>2023</v>
      </c>
      <c r="M1549" s="20" t="str">
        <f t="shared" si="73"/>
        <v>December</v>
      </c>
      <c r="N1549" s="21">
        <v>45275</v>
      </c>
      <c r="O1549" s="15" t="b">
        <v>1</v>
      </c>
    </row>
    <row r="1550" spans="1:15" x14ac:dyDescent="0.3">
      <c r="A1550" s="8" t="s">
        <v>6720</v>
      </c>
      <c r="B1550" s="8" t="s">
        <v>83</v>
      </c>
      <c r="C1550" s="8" t="s">
        <v>27</v>
      </c>
      <c r="D1550" s="8" t="s">
        <v>204</v>
      </c>
      <c r="E1550" s="9">
        <f>retail_store_sales!$H1550/retail_store_sales!$F1550</f>
        <v>24.5</v>
      </c>
      <c r="F1550" s="10">
        <v>4</v>
      </c>
      <c r="G1550" s="11">
        <f t="shared" si="72"/>
        <v>24.5</v>
      </c>
      <c r="H1550" s="12">
        <v>98</v>
      </c>
      <c r="I1550" s="8" t="s">
        <v>24</v>
      </c>
      <c r="J1550" s="8" t="s">
        <v>37</v>
      </c>
      <c r="K1550" s="13" t="str">
        <f t="shared" si="74"/>
        <v>Sunday</v>
      </c>
      <c r="L1550" s="13">
        <f>YEAR(retail_store_sales!$N1550)</f>
        <v>2023</v>
      </c>
      <c r="M1550" s="13" t="str">
        <f t="shared" si="73"/>
        <v>March</v>
      </c>
      <c r="N1550" s="14">
        <v>44997</v>
      </c>
      <c r="O1550" s="8" t="s">
        <v>12824</v>
      </c>
    </row>
    <row r="1551" spans="1:15" x14ac:dyDescent="0.3">
      <c r="A1551" s="15" t="s">
        <v>11166</v>
      </c>
      <c r="B1551" s="15" t="s">
        <v>26</v>
      </c>
      <c r="C1551" s="15" t="s">
        <v>22</v>
      </c>
      <c r="D1551" s="15" t="s">
        <v>113</v>
      </c>
      <c r="E1551" s="16">
        <f>retail_store_sales!$H1551/retail_store_sales!$F1551</f>
        <v>38</v>
      </c>
      <c r="F1551" s="17">
        <v>7</v>
      </c>
      <c r="G1551" s="18">
        <f t="shared" si="72"/>
        <v>38</v>
      </c>
      <c r="H1551" s="19">
        <v>266</v>
      </c>
      <c r="I1551" s="15" t="s">
        <v>24</v>
      </c>
      <c r="J1551" s="15" t="s">
        <v>15</v>
      </c>
      <c r="K1551" s="13" t="str">
        <f t="shared" si="74"/>
        <v>Saturday</v>
      </c>
      <c r="L1551" s="20">
        <f>YEAR(retail_store_sales!$N1551)</f>
        <v>2022</v>
      </c>
      <c r="M1551" s="20" t="str">
        <f t="shared" si="73"/>
        <v>November</v>
      </c>
      <c r="N1551" s="21">
        <v>44870</v>
      </c>
      <c r="O1551" s="15" t="b">
        <v>0</v>
      </c>
    </row>
    <row r="1552" spans="1:15" x14ac:dyDescent="0.3">
      <c r="A1552" s="8" t="s">
        <v>11465</v>
      </c>
      <c r="B1552" s="8" t="s">
        <v>39</v>
      </c>
      <c r="C1552" s="8" t="s">
        <v>65</v>
      </c>
      <c r="D1552" s="8" t="s">
        <v>311</v>
      </c>
      <c r="E1552" s="9">
        <f>retail_store_sales!$H1552/retail_store_sales!$F1552</f>
        <v>14</v>
      </c>
      <c r="F1552" s="10">
        <v>6</v>
      </c>
      <c r="G1552" s="11">
        <f t="shared" si="72"/>
        <v>14</v>
      </c>
      <c r="H1552" s="12">
        <v>84</v>
      </c>
      <c r="I1552" s="8" t="s">
        <v>47</v>
      </c>
      <c r="J1552" s="8" t="s">
        <v>37</v>
      </c>
      <c r="K1552" s="13" t="str">
        <f t="shared" si="74"/>
        <v>Thursday</v>
      </c>
      <c r="L1552" s="13">
        <f>YEAR(retail_store_sales!$N1552)</f>
        <v>2023</v>
      </c>
      <c r="M1552" s="13" t="str">
        <f t="shared" si="73"/>
        <v>November</v>
      </c>
      <c r="N1552" s="14">
        <v>45253</v>
      </c>
      <c r="O1552" s="8" t="b">
        <v>1</v>
      </c>
    </row>
    <row r="1553" spans="1:15" x14ac:dyDescent="0.3">
      <c r="A1553" s="15" t="s">
        <v>2163</v>
      </c>
      <c r="B1553" s="15" t="s">
        <v>45</v>
      </c>
      <c r="C1553" s="15" t="s">
        <v>18</v>
      </c>
      <c r="D1553" s="15" t="s">
        <v>12823</v>
      </c>
      <c r="E1553" s="16">
        <f>retail_store_sales!$H1553/retail_store_sales!$F1553</f>
        <v>30.5</v>
      </c>
      <c r="F1553" s="17">
        <v>1</v>
      </c>
      <c r="G1553" s="18">
        <f t="shared" si="72"/>
        <v>30.5</v>
      </c>
      <c r="H1553" s="19">
        <v>30.5</v>
      </c>
      <c r="I1553" s="15" t="s">
        <v>14</v>
      </c>
      <c r="J1553" s="15" t="s">
        <v>15</v>
      </c>
      <c r="K1553" s="13" t="str">
        <f t="shared" si="74"/>
        <v>Sunday</v>
      </c>
      <c r="L1553" s="20">
        <f>YEAR(retail_store_sales!$N1553)</f>
        <v>2023</v>
      </c>
      <c r="M1553" s="20" t="str">
        <f t="shared" si="73"/>
        <v>October</v>
      </c>
      <c r="N1553" s="21">
        <v>45200</v>
      </c>
      <c r="O1553" s="15" t="b">
        <v>0</v>
      </c>
    </row>
    <row r="1554" spans="1:15" x14ac:dyDescent="0.3">
      <c r="A1554" s="8" t="s">
        <v>9873</v>
      </c>
      <c r="B1554" s="8" t="s">
        <v>79</v>
      </c>
      <c r="C1554" s="8" t="s">
        <v>12</v>
      </c>
      <c r="D1554" s="8" t="s">
        <v>519</v>
      </c>
      <c r="E1554" s="9">
        <f>retail_store_sales!$H1554/retail_store_sales!$F1554</f>
        <v>15.5</v>
      </c>
      <c r="F1554" s="10">
        <v>5</v>
      </c>
      <c r="G1554" s="11">
        <f t="shared" si="72"/>
        <v>15.5</v>
      </c>
      <c r="H1554" s="12">
        <v>77.5</v>
      </c>
      <c r="I1554" s="8" t="s">
        <v>14</v>
      </c>
      <c r="J1554" s="8" t="s">
        <v>37</v>
      </c>
      <c r="K1554" s="13" t="str">
        <f t="shared" si="74"/>
        <v>Tuesday</v>
      </c>
      <c r="L1554" s="13">
        <f>YEAR(retail_store_sales!$N1554)</f>
        <v>2023</v>
      </c>
      <c r="M1554" s="13" t="str">
        <f t="shared" si="73"/>
        <v>June</v>
      </c>
      <c r="N1554" s="14">
        <v>45090</v>
      </c>
      <c r="O1554" s="8" t="b">
        <v>1</v>
      </c>
    </row>
    <row r="1555" spans="1:15" x14ac:dyDescent="0.3">
      <c r="A1555" s="15" t="s">
        <v>6171</v>
      </c>
      <c r="B1555" s="15" t="s">
        <v>167</v>
      </c>
      <c r="C1555" s="15" t="s">
        <v>22</v>
      </c>
      <c r="D1555" s="15" t="s">
        <v>84</v>
      </c>
      <c r="E1555" s="16">
        <f>retail_store_sales!$H1555/retail_store_sales!$F1555</f>
        <v>33.5</v>
      </c>
      <c r="F1555" s="17">
        <v>8</v>
      </c>
      <c r="G1555" s="18">
        <f t="shared" si="72"/>
        <v>33.5</v>
      </c>
      <c r="H1555" s="19">
        <v>268</v>
      </c>
      <c r="I1555" s="15" t="s">
        <v>24</v>
      </c>
      <c r="J1555" s="15" t="s">
        <v>15</v>
      </c>
      <c r="K1555" s="13" t="str">
        <f t="shared" si="74"/>
        <v>Tuesday</v>
      </c>
      <c r="L1555" s="20">
        <f>YEAR(retail_store_sales!$N1555)</f>
        <v>2022</v>
      </c>
      <c r="M1555" s="20" t="str">
        <f t="shared" si="73"/>
        <v>March</v>
      </c>
      <c r="N1555" s="21">
        <v>44621</v>
      </c>
      <c r="O1555" s="15" t="b">
        <v>0</v>
      </c>
    </row>
    <row r="1556" spans="1:15" x14ac:dyDescent="0.3">
      <c r="A1556" s="8" t="s">
        <v>8259</v>
      </c>
      <c r="B1556" s="8" t="s">
        <v>115</v>
      </c>
      <c r="C1556" s="8" t="s">
        <v>40</v>
      </c>
      <c r="D1556" s="8" t="s">
        <v>86</v>
      </c>
      <c r="E1556" s="9">
        <f>retail_store_sales!$H1556/retail_store_sales!$F1556</f>
        <v>41</v>
      </c>
      <c r="F1556" s="10">
        <v>6</v>
      </c>
      <c r="G1556" s="11">
        <f t="shared" si="72"/>
        <v>41</v>
      </c>
      <c r="H1556" s="12">
        <v>246</v>
      </c>
      <c r="I1556" s="8" t="s">
        <v>24</v>
      </c>
      <c r="J1556" s="8" t="s">
        <v>15</v>
      </c>
      <c r="K1556" s="13" t="str">
        <f t="shared" si="74"/>
        <v>Tuesday</v>
      </c>
      <c r="L1556" s="13">
        <f>YEAR(retail_store_sales!$N1556)</f>
        <v>2023</v>
      </c>
      <c r="M1556" s="13" t="str">
        <f t="shared" si="73"/>
        <v>September</v>
      </c>
      <c r="N1556" s="14">
        <v>45195</v>
      </c>
      <c r="O1556" s="8" t="b">
        <v>1</v>
      </c>
    </row>
    <row r="1557" spans="1:15" x14ac:dyDescent="0.3">
      <c r="A1557" s="15" t="s">
        <v>11855</v>
      </c>
      <c r="B1557" s="15" t="s">
        <v>21</v>
      </c>
      <c r="C1557" s="15" t="s">
        <v>18</v>
      </c>
      <c r="D1557" s="15" t="s">
        <v>539</v>
      </c>
      <c r="E1557" s="16">
        <f>retail_store_sales!$H1557/retail_store_sales!$F1557</f>
        <v>23</v>
      </c>
      <c r="F1557" s="17">
        <v>8</v>
      </c>
      <c r="G1557" s="18">
        <f t="shared" si="72"/>
        <v>23</v>
      </c>
      <c r="H1557" s="19">
        <v>184</v>
      </c>
      <c r="I1557" s="15" t="s">
        <v>24</v>
      </c>
      <c r="J1557" s="15" t="s">
        <v>37</v>
      </c>
      <c r="K1557" s="13" t="str">
        <f t="shared" si="74"/>
        <v>Sunday</v>
      </c>
      <c r="L1557" s="20">
        <f>YEAR(retail_store_sales!$N1557)</f>
        <v>2024</v>
      </c>
      <c r="M1557" s="20" t="str">
        <f t="shared" si="73"/>
        <v>October</v>
      </c>
      <c r="N1557" s="21">
        <v>45578</v>
      </c>
      <c r="O1557" s="15" t="b">
        <v>1</v>
      </c>
    </row>
    <row r="1558" spans="1:15" x14ac:dyDescent="0.3">
      <c r="A1558" s="8" t="s">
        <v>1674</v>
      </c>
      <c r="B1558" s="8" t="s">
        <v>83</v>
      </c>
      <c r="C1558" s="8" t="s">
        <v>129</v>
      </c>
      <c r="D1558" s="8" t="s">
        <v>211</v>
      </c>
      <c r="E1558" s="9">
        <f>retail_store_sales!$H1558/retail_store_sales!$F1558</f>
        <v>14</v>
      </c>
      <c r="F1558" s="10">
        <v>5</v>
      </c>
      <c r="G1558" s="11">
        <f t="shared" si="72"/>
        <v>14</v>
      </c>
      <c r="H1558" s="12">
        <v>70</v>
      </c>
      <c r="I1558" s="8" t="s">
        <v>47</v>
      </c>
      <c r="J1558" s="8" t="s">
        <v>15</v>
      </c>
      <c r="K1558" s="13" t="str">
        <f t="shared" si="74"/>
        <v>Sunday</v>
      </c>
      <c r="L1558" s="13">
        <f>YEAR(retail_store_sales!$N1558)</f>
        <v>2022</v>
      </c>
      <c r="M1558" s="13" t="str">
        <f t="shared" si="73"/>
        <v>November</v>
      </c>
      <c r="N1558" s="14">
        <v>44878</v>
      </c>
      <c r="O1558" s="8" t="s">
        <v>12824</v>
      </c>
    </row>
    <row r="1559" spans="1:15" x14ac:dyDescent="0.3">
      <c r="A1559" s="15" t="s">
        <v>2730</v>
      </c>
      <c r="B1559" s="15" t="s">
        <v>30</v>
      </c>
      <c r="C1559" s="15" t="s">
        <v>12</v>
      </c>
      <c r="D1559" s="15" t="s">
        <v>1484</v>
      </c>
      <c r="E1559" s="16">
        <f>retail_store_sales!$H1559/retail_store_sales!$F1559</f>
        <v>30.5</v>
      </c>
      <c r="F1559" s="17">
        <v>7</v>
      </c>
      <c r="G1559" s="18">
        <f t="shared" si="72"/>
        <v>30.5</v>
      </c>
      <c r="H1559" s="19">
        <v>213.5</v>
      </c>
      <c r="I1559" s="15" t="s">
        <v>24</v>
      </c>
      <c r="J1559" s="15" t="s">
        <v>15</v>
      </c>
      <c r="K1559" s="13" t="str">
        <f t="shared" si="74"/>
        <v>Wednesday</v>
      </c>
      <c r="L1559" s="20">
        <f>YEAR(retail_store_sales!$N1559)</f>
        <v>2024</v>
      </c>
      <c r="M1559" s="20" t="str">
        <f t="shared" si="73"/>
        <v>December</v>
      </c>
      <c r="N1559" s="21">
        <v>45637</v>
      </c>
      <c r="O1559" s="15" t="b">
        <v>0</v>
      </c>
    </row>
    <row r="1560" spans="1:15" x14ac:dyDescent="0.3">
      <c r="A1560" s="8" t="s">
        <v>3634</v>
      </c>
      <c r="B1560" s="8" t="s">
        <v>39</v>
      </c>
      <c r="C1560" s="8" t="s">
        <v>27</v>
      </c>
      <c r="D1560" s="8" t="s">
        <v>477</v>
      </c>
      <c r="E1560" s="9">
        <f>retail_store_sales!$H1560/retail_store_sales!$F1560</f>
        <v>8</v>
      </c>
      <c r="F1560" s="10">
        <v>3</v>
      </c>
      <c r="G1560" s="11">
        <f t="shared" si="72"/>
        <v>8</v>
      </c>
      <c r="H1560" s="12">
        <v>24</v>
      </c>
      <c r="I1560" s="8" t="s">
        <v>24</v>
      </c>
      <c r="J1560" s="8" t="s">
        <v>15</v>
      </c>
      <c r="K1560" s="13" t="str">
        <f t="shared" si="74"/>
        <v>Saturday</v>
      </c>
      <c r="L1560" s="13">
        <f>YEAR(retail_store_sales!$N1560)</f>
        <v>2024</v>
      </c>
      <c r="M1560" s="13" t="str">
        <f t="shared" si="73"/>
        <v>November</v>
      </c>
      <c r="N1560" s="14">
        <v>45619</v>
      </c>
      <c r="O1560" s="8" t="b">
        <v>1</v>
      </c>
    </row>
    <row r="1561" spans="1:15" x14ac:dyDescent="0.3">
      <c r="A1561" s="15" t="s">
        <v>4952</v>
      </c>
      <c r="B1561" s="15" t="s">
        <v>112</v>
      </c>
      <c r="C1561" s="15" t="s">
        <v>129</v>
      </c>
      <c r="D1561" s="15" t="s">
        <v>239</v>
      </c>
      <c r="E1561" s="16">
        <f>retail_store_sales!$H1561/retail_store_sales!$F1561</f>
        <v>35</v>
      </c>
      <c r="F1561" s="17">
        <v>7</v>
      </c>
      <c r="G1561" s="18">
        <f t="shared" si="72"/>
        <v>35</v>
      </c>
      <c r="H1561" s="19">
        <v>245</v>
      </c>
      <c r="I1561" s="15" t="s">
        <v>47</v>
      </c>
      <c r="J1561" s="15" t="s">
        <v>37</v>
      </c>
      <c r="K1561" s="13" t="str">
        <f t="shared" si="74"/>
        <v>Thursday</v>
      </c>
      <c r="L1561" s="20">
        <f>YEAR(retail_store_sales!$N1561)</f>
        <v>2022</v>
      </c>
      <c r="M1561" s="20" t="str">
        <f t="shared" si="73"/>
        <v>June</v>
      </c>
      <c r="N1561" s="21">
        <v>44735</v>
      </c>
      <c r="O1561" s="15" t="b">
        <v>1</v>
      </c>
    </row>
    <row r="1562" spans="1:15" x14ac:dyDescent="0.3">
      <c r="A1562" s="8" t="s">
        <v>1319</v>
      </c>
      <c r="B1562" s="8" t="s">
        <v>42</v>
      </c>
      <c r="C1562" s="8" t="s">
        <v>129</v>
      </c>
      <c r="D1562" s="8" t="s">
        <v>138</v>
      </c>
      <c r="E1562" s="9">
        <f>retail_store_sales!$H1562/retail_store_sales!$F1562</f>
        <v>11</v>
      </c>
      <c r="F1562" s="10">
        <v>1</v>
      </c>
      <c r="G1562" s="11">
        <f t="shared" si="72"/>
        <v>11</v>
      </c>
      <c r="H1562" s="12">
        <v>11</v>
      </c>
      <c r="I1562" s="8" t="s">
        <v>14</v>
      </c>
      <c r="J1562" s="8" t="s">
        <v>15</v>
      </c>
      <c r="K1562" s="13" t="str">
        <f t="shared" si="74"/>
        <v>Monday</v>
      </c>
      <c r="L1562" s="13">
        <f>YEAR(retail_store_sales!$N1562)</f>
        <v>2022</v>
      </c>
      <c r="M1562" s="13" t="str">
        <f t="shared" si="73"/>
        <v>September</v>
      </c>
      <c r="N1562" s="14">
        <v>44816</v>
      </c>
      <c r="O1562" s="8" t="s">
        <v>12824</v>
      </c>
    </row>
    <row r="1563" spans="1:15" x14ac:dyDescent="0.3">
      <c r="A1563" s="15" t="s">
        <v>7090</v>
      </c>
      <c r="B1563" s="15" t="s">
        <v>21</v>
      </c>
      <c r="C1563" s="15" t="s">
        <v>18</v>
      </c>
      <c r="D1563" s="15" t="s">
        <v>971</v>
      </c>
      <c r="E1563" s="16">
        <f>retail_store_sales!$H1563/retail_store_sales!$F1563</f>
        <v>11</v>
      </c>
      <c r="F1563" s="17">
        <v>10</v>
      </c>
      <c r="G1563" s="18">
        <f t="shared" si="72"/>
        <v>11</v>
      </c>
      <c r="H1563" s="19">
        <v>110</v>
      </c>
      <c r="I1563" s="15" t="s">
        <v>24</v>
      </c>
      <c r="J1563" s="15" t="s">
        <v>37</v>
      </c>
      <c r="K1563" s="13" t="str">
        <f t="shared" si="74"/>
        <v>Thursday</v>
      </c>
      <c r="L1563" s="20">
        <f>YEAR(retail_store_sales!$N1563)</f>
        <v>2022</v>
      </c>
      <c r="M1563" s="20" t="str">
        <f t="shared" si="73"/>
        <v>July</v>
      </c>
      <c r="N1563" s="21">
        <v>44749</v>
      </c>
      <c r="O1563" s="15" t="s">
        <v>12824</v>
      </c>
    </row>
    <row r="1564" spans="1:15" x14ac:dyDescent="0.3">
      <c r="A1564" s="8" t="s">
        <v>12498</v>
      </c>
      <c r="B1564" s="8" t="s">
        <v>167</v>
      </c>
      <c r="C1564" s="8" t="s">
        <v>27</v>
      </c>
      <c r="D1564" s="8" t="s">
        <v>204</v>
      </c>
      <c r="E1564" s="9">
        <f>retail_store_sales!$H1564/retail_store_sales!$F1564</f>
        <v>24.5</v>
      </c>
      <c r="F1564" s="10">
        <v>9</v>
      </c>
      <c r="G1564" s="11">
        <f t="shared" si="72"/>
        <v>24.5</v>
      </c>
      <c r="H1564" s="12">
        <v>220.5</v>
      </c>
      <c r="I1564" s="8" t="s">
        <v>24</v>
      </c>
      <c r="J1564" s="8" t="s">
        <v>37</v>
      </c>
      <c r="K1564" s="13" t="str">
        <f t="shared" si="74"/>
        <v>Tuesday</v>
      </c>
      <c r="L1564" s="13">
        <f>YEAR(retail_store_sales!$N1564)</f>
        <v>2022</v>
      </c>
      <c r="M1564" s="13" t="str">
        <f t="shared" si="73"/>
        <v>June</v>
      </c>
      <c r="N1564" s="14">
        <v>44733</v>
      </c>
      <c r="O1564" s="8" t="b">
        <v>0</v>
      </c>
    </row>
    <row r="1565" spans="1:15" x14ac:dyDescent="0.3">
      <c r="A1565" s="15" t="s">
        <v>5525</v>
      </c>
      <c r="B1565" s="15" t="s">
        <v>11</v>
      </c>
      <c r="C1565" s="15" t="s">
        <v>18</v>
      </c>
      <c r="D1565" s="15" t="s">
        <v>209</v>
      </c>
      <c r="E1565" s="16">
        <f>retail_store_sales!$H1565/retail_store_sales!$F1565</f>
        <v>9.5</v>
      </c>
      <c r="F1565" s="17">
        <v>10</v>
      </c>
      <c r="G1565" s="18">
        <f t="shared" si="72"/>
        <v>9.5</v>
      </c>
      <c r="H1565" s="19">
        <v>95</v>
      </c>
      <c r="I1565" s="15" t="s">
        <v>24</v>
      </c>
      <c r="J1565" s="15" t="s">
        <v>37</v>
      </c>
      <c r="K1565" s="13" t="str">
        <f t="shared" si="74"/>
        <v>Thursday</v>
      </c>
      <c r="L1565" s="20">
        <f>YEAR(retail_store_sales!$N1565)</f>
        <v>2024</v>
      </c>
      <c r="M1565" s="20" t="str">
        <f t="shared" si="73"/>
        <v>April</v>
      </c>
      <c r="N1565" s="21">
        <v>45407</v>
      </c>
      <c r="O1565" s="15" t="b">
        <v>0</v>
      </c>
    </row>
    <row r="1566" spans="1:15" x14ac:dyDescent="0.3">
      <c r="A1566" s="8" t="s">
        <v>8598</v>
      </c>
      <c r="B1566" s="8" t="s">
        <v>167</v>
      </c>
      <c r="C1566" s="8" t="s">
        <v>31</v>
      </c>
      <c r="D1566" s="8" t="s">
        <v>364</v>
      </c>
      <c r="E1566" s="9">
        <f>retail_store_sales!$H1566/retail_store_sales!$F1566</f>
        <v>41</v>
      </c>
      <c r="F1566" s="10">
        <v>5</v>
      </c>
      <c r="G1566" s="11">
        <f t="shared" si="72"/>
        <v>41</v>
      </c>
      <c r="H1566" s="12">
        <v>205</v>
      </c>
      <c r="I1566" s="8" t="s">
        <v>14</v>
      </c>
      <c r="J1566" s="8" t="s">
        <v>37</v>
      </c>
      <c r="K1566" s="13" t="str">
        <f t="shared" si="74"/>
        <v>Tuesday</v>
      </c>
      <c r="L1566" s="13">
        <f>YEAR(retail_store_sales!$N1566)</f>
        <v>2023</v>
      </c>
      <c r="M1566" s="13" t="str">
        <f t="shared" si="73"/>
        <v>August</v>
      </c>
      <c r="N1566" s="14">
        <v>45146</v>
      </c>
      <c r="O1566" s="8" t="b">
        <v>1</v>
      </c>
    </row>
    <row r="1567" spans="1:15" x14ac:dyDescent="0.3">
      <c r="A1567" s="15" t="s">
        <v>9089</v>
      </c>
      <c r="B1567" s="15" t="s">
        <v>97</v>
      </c>
      <c r="C1567" s="15" t="s">
        <v>40</v>
      </c>
      <c r="D1567" s="15" t="s">
        <v>145</v>
      </c>
      <c r="E1567" s="16">
        <f>retail_store_sales!$H1567/retail_store_sales!$F1567</f>
        <v>14</v>
      </c>
      <c r="F1567" s="17">
        <v>2</v>
      </c>
      <c r="G1567" s="18">
        <f t="shared" si="72"/>
        <v>14</v>
      </c>
      <c r="H1567" s="19">
        <v>28</v>
      </c>
      <c r="I1567" s="15" t="s">
        <v>47</v>
      </c>
      <c r="J1567" s="15" t="s">
        <v>15</v>
      </c>
      <c r="K1567" s="13" t="str">
        <f t="shared" si="74"/>
        <v>Tuesday</v>
      </c>
      <c r="L1567" s="20">
        <f>YEAR(retail_store_sales!$N1567)</f>
        <v>2024</v>
      </c>
      <c r="M1567" s="20" t="str">
        <f t="shared" si="73"/>
        <v>October</v>
      </c>
      <c r="N1567" s="21">
        <v>45573</v>
      </c>
      <c r="O1567" s="15" t="s">
        <v>12824</v>
      </c>
    </row>
    <row r="1568" spans="1:15" x14ac:dyDescent="0.3">
      <c r="A1568" s="8" t="s">
        <v>1392</v>
      </c>
      <c r="B1568" s="8" t="s">
        <v>112</v>
      </c>
      <c r="C1568" s="8" t="s">
        <v>22</v>
      </c>
      <c r="D1568" s="8" t="s">
        <v>161</v>
      </c>
      <c r="E1568" s="9">
        <f>retail_store_sales!$H1568/retail_store_sales!$F1568</f>
        <v>6.5</v>
      </c>
      <c r="F1568" s="10">
        <v>7</v>
      </c>
      <c r="G1568" s="11">
        <f t="shared" si="72"/>
        <v>6.5</v>
      </c>
      <c r="H1568" s="12">
        <v>45.5</v>
      </c>
      <c r="I1568" s="8" t="s">
        <v>47</v>
      </c>
      <c r="J1568" s="8" t="s">
        <v>15</v>
      </c>
      <c r="K1568" s="13" t="str">
        <f t="shared" si="74"/>
        <v>Tuesday</v>
      </c>
      <c r="L1568" s="13">
        <f>YEAR(retail_store_sales!$N1568)</f>
        <v>2023</v>
      </c>
      <c r="M1568" s="13" t="str">
        <f t="shared" si="73"/>
        <v>May</v>
      </c>
      <c r="N1568" s="14">
        <v>45062</v>
      </c>
      <c r="O1568" s="8" t="b">
        <v>0</v>
      </c>
    </row>
    <row r="1569" spans="1:15" x14ac:dyDescent="0.3">
      <c r="A1569" s="15" t="s">
        <v>10903</v>
      </c>
      <c r="B1569" s="15" t="s">
        <v>83</v>
      </c>
      <c r="C1569" s="15" t="s">
        <v>31</v>
      </c>
      <c r="D1569" s="15" t="s">
        <v>202</v>
      </c>
      <c r="E1569" s="16">
        <f>retail_store_sales!$H1569/retail_store_sales!$F1569</f>
        <v>9.5</v>
      </c>
      <c r="F1569" s="17">
        <v>9</v>
      </c>
      <c r="G1569" s="18">
        <f t="shared" si="72"/>
        <v>9.5</v>
      </c>
      <c r="H1569" s="19">
        <v>85.5</v>
      </c>
      <c r="I1569" s="15" t="s">
        <v>47</v>
      </c>
      <c r="J1569" s="15" t="s">
        <v>15</v>
      </c>
      <c r="K1569" s="13" t="str">
        <f t="shared" si="74"/>
        <v>Monday</v>
      </c>
      <c r="L1569" s="20">
        <f>YEAR(retail_store_sales!$N1569)</f>
        <v>2022</v>
      </c>
      <c r="M1569" s="20" t="str">
        <f t="shared" si="73"/>
        <v>June</v>
      </c>
      <c r="N1569" s="21">
        <v>44739</v>
      </c>
      <c r="O1569" s="15" t="b">
        <v>0</v>
      </c>
    </row>
    <row r="1570" spans="1:15" x14ac:dyDescent="0.3">
      <c r="A1570" s="8" t="s">
        <v>7211</v>
      </c>
      <c r="B1570" s="8" t="s">
        <v>68</v>
      </c>
      <c r="C1570" s="8" t="s">
        <v>18</v>
      </c>
      <c r="D1570" s="8" t="s">
        <v>209</v>
      </c>
      <c r="E1570" s="9">
        <f>retail_store_sales!$H1570/retail_store_sales!$F1570</f>
        <v>9.5</v>
      </c>
      <c r="F1570" s="10">
        <v>3</v>
      </c>
      <c r="G1570" s="11">
        <f t="shared" si="72"/>
        <v>9.5</v>
      </c>
      <c r="H1570" s="12">
        <v>28.5</v>
      </c>
      <c r="I1570" s="8" t="s">
        <v>14</v>
      </c>
      <c r="J1570" s="8" t="s">
        <v>37</v>
      </c>
      <c r="K1570" s="13" t="str">
        <f t="shared" si="74"/>
        <v>Tuesday</v>
      </c>
      <c r="L1570" s="13">
        <f>YEAR(retail_store_sales!$N1570)</f>
        <v>2022</v>
      </c>
      <c r="M1570" s="13" t="str">
        <f t="shared" si="73"/>
        <v>November</v>
      </c>
      <c r="N1570" s="14">
        <v>44894</v>
      </c>
      <c r="O1570" s="8" t="b">
        <v>0</v>
      </c>
    </row>
    <row r="1571" spans="1:15" x14ac:dyDescent="0.3">
      <c r="A1571" s="15" t="s">
        <v>4622</v>
      </c>
      <c r="B1571" s="15" t="s">
        <v>112</v>
      </c>
      <c r="C1571" s="15" t="s">
        <v>18</v>
      </c>
      <c r="D1571" s="15" t="s">
        <v>200</v>
      </c>
      <c r="E1571" s="16">
        <f>retail_store_sales!$H1571/retail_store_sales!$F1571</f>
        <v>15.5</v>
      </c>
      <c r="F1571" s="17">
        <v>3</v>
      </c>
      <c r="G1571" s="18">
        <f t="shared" si="72"/>
        <v>15.5</v>
      </c>
      <c r="H1571" s="19">
        <v>46.5</v>
      </c>
      <c r="I1571" s="15" t="s">
        <v>14</v>
      </c>
      <c r="J1571" s="15" t="s">
        <v>15</v>
      </c>
      <c r="K1571" s="13" t="str">
        <f t="shared" si="74"/>
        <v>Monday</v>
      </c>
      <c r="L1571" s="20">
        <f>YEAR(retail_store_sales!$N1571)</f>
        <v>2022</v>
      </c>
      <c r="M1571" s="20" t="str">
        <f t="shared" si="73"/>
        <v>August</v>
      </c>
      <c r="N1571" s="21">
        <v>44781</v>
      </c>
      <c r="O1571" s="15" t="b">
        <v>1</v>
      </c>
    </row>
    <row r="1572" spans="1:15" x14ac:dyDescent="0.3">
      <c r="A1572" s="8" t="s">
        <v>9629</v>
      </c>
      <c r="B1572" s="8" t="s">
        <v>39</v>
      </c>
      <c r="C1572" s="8" t="s">
        <v>129</v>
      </c>
      <c r="D1572" s="8" t="s">
        <v>228</v>
      </c>
      <c r="E1572" s="9">
        <f>retail_store_sales!$H1572/retail_store_sales!$F1572</f>
        <v>18.5</v>
      </c>
      <c r="F1572" s="10">
        <v>1</v>
      </c>
      <c r="G1572" s="11">
        <f t="shared" si="72"/>
        <v>18.5</v>
      </c>
      <c r="H1572" s="12">
        <v>18.5</v>
      </c>
      <c r="I1572" s="8" t="s">
        <v>14</v>
      </c>
      <c r="J1572" s="8" t="s">
        <v>37</v>
      </c>
      <c r="K1572" s="13" t="str">
        <f t="shared" si="74"/>
        <v>Wednesday</v>
      </c>
      <c r="L1572" s="13">
        <f>YEAR(retail_store_sales!$N1572)</f>
        <v>2024</v>
      </c>
      <c r="M1572" s="13" t="str">
        <f t="shared" si="73"/>
        <v>December</v>
      </c>
      <c r="N1572" s="14">
        <v>45651</v>
      </c>
      <c r="O1572" s="8" t="b">
        <v>1</v>
      </c>
    </row>
    <row r="1573" spans="1:15" x14ac:dyDescent="0.3">
      <c r="A1573" s="15" t="s">
        <v>5800</v>
      </c>
      <c r="B1573" s="15" t="s">
        <v>62</v>
      </c>
      <c r="C1573" s="15" t="s">
        <v>12</v>
      </c>
      <c r="D1573" s="15" t="s">
        <v>55</v>
      </c>
      <c r="E1573" s="16">
        <f>retail_store_sales!$H1573/retail_store_sales!$F1573</f>
        <v>39.5</v>
      </c>
      <c r="F1573" s="17">
        <v>1</v>
      </c>
      <c r="G1573" s="18">
        <f t="shared" si="72"/>
        <v>39.5</v>
      </c>
      <c r="H1573" s="19">
        <v>39.5</v>
      </c>
      <c r="I1573" s="15" t="s">
        <v>14</v>
      </c>
      <c r="J1573" s="15" t="s">
        <v>37</v>
      </c>
      <c r="K1573" s="13" t="str">
        <f t="shared" si="74"/>
        <v>Tuesday</v>
      </c>
      <c r="L1573" s="20">
        <f>YEAR(retail_store_sales!$N1573)</f>
        <v>2022</v>
      </c>
      <c r="M1573" s="20" t="str">
        <f t="shared" si="73"/>
        <v>May</v>
      </c>
      <c r="N1573" s="21">
        <v>44705</v>
      </c>
      <c r="O1573" s="15" t="b">
        <v>0</v>
      </c>
    </row>
    <row r="1574" spans="1:15" x14ac:dyDescent="0.3">
      <c r="A1574" s="8" t="s">
        <v>7230</v>
      </c>
      <c r="B1574" s="8" t="s">
        <v>107</v>
      </c>
      <c r="C1574" s="8" t="s">
        <v>40</v>
      </c>
      <c r="D1574" s="8" t="s">
        <v>302</v>
      </c>
      <c r="E1574" s="9">
        <f>retail_store_sales!$H1574/retail_store_sales!$F1574</f>
        <v>15.5</v>
      </c>
      <c r="F1574" s="10">
        <v>5</v>
      </c>
      <c r="G1574" s="11">
        <f t="shared" si="72"/>
        <v>15.5</v>
      </c>
      <c r="H1574" s="12">
        <v>77.5</v>
      </c>
      <c r="I1574" s="8" t="s">
        <v>14</v>
      </c>
      <c r="J1574" s="8" t="s">
        <v>15</v>
      </c>
      <c r="K1574" s="13" t="str">
        <f t="shared" si="74"/>
        <v>Wednesday</v>
      </c>
      <c r="L1574" s="13">
        <f>YEAR(retail_store_sales!$N1574)</f>
        <v>2022</v>
      </c>
      <c r="M1574" s="13" t="str">
        <f t="shared" si="73"/>
        <v>August</v>
      </c>
      <c r="N1574" s="14">
        <v>44776</v>
      </c>
      <c r="O1574" s="8" t="b">
        <v>0</v>
      </c>
    </row>
    <row r="1575" spans="1:15" x14ac:dyDescent="0.3">
      <c r="A1575" s="15" t="s">
        <v>1363</v>
      </c>
      <c r="B1575" s="15" t="s">
        <v>62</v>
      </c>
      <c r="C1575" s="15" t="s">
        <v>27</v>
      </c>
      <c r="D1575" s="15" t="s">
        <v>173</v>
      </c>
      <c r="E1575" s="16">
        <f>retail_store_sales!$H1575/retail_store_sales!$F1575</f>
        <v>9.5</v>
      </c>
      <c r="F1575" s="17">
        <v>10</v>
      </c>
      <c r="G1575" s="18">
        <f t="shared" si="72"/>
        <v>9.5</v>
      </c>
      <c r="H1575" s="19">
        <v>95</v>
      </c>
      <c r="I1575" s="15" t="s">
        <v>14</v>
      </c>
      <c r="J1575" s="15" t="s">
        <v>37</v>
      </c>
      <c r="K1575" s="13" t="str">
        <f t="shared" si="74"/>
        <v>Friday</v>
      </c>
      <c r="L1575" s="20">
        <f>YEAR(retail_store_sales!$N1575)</f>
        <v>2024</v>
      </c>
      <c r="M1575" s="20" t="str">
        <f t="shared" si="73"/>
        <v>January</v>
      </c>
      <c r="N1575" s="21">
        <v>45303</v>
      </c>
      <c r="O1575" s="15" t="b">
        <v>1</v>
      </c>
    </row>
    <row r="1576" spans="1:15" x14ac:dyDescent="0.3">
      <c r="A1576" s="8" t="s">
        <v>2801</v>
      </c>
      <c r="B1576" s="8" t="s">
        <v>79</v>
      </c>
      <c r="C1576" s="8" t="s">
        <v>12</v>
      </c>
      <c r="D1576" s="8" t="s">
        <v>192</v>
      </c>
      <c r="E1576" s="9">
        <f>retail_store_sales!$H1576/retail_store_sales!$F1576</f>
        <v>41</v>
      </c>
      <c r="F1576" s="10">
        <v>3</v>
      </c>
      <c r="G1576" s="11">
        <f t="shared" si="72"/>
        <v>41</v>
      </c>
      <c r="H1576" s="12">
        <v>123</v>
      </c>
      <c r="I1576" s="8" t="s">
        <v>24</v>
      </c>
      <c r="J1576" s="8" t="s">
        <v>15</v>
      </c>
      <c r="K1576" s="13" t="str">
        <f t="shared" si="74"/>
        <v>Monday</v>
      </c>
      <c r="L1576" s="13">
        <f>YEAR(retail_store_sales!$N1576)</f>
        <v>2024</v>
      </c>
      <c r="M1576" s="13" t="str">
        <f t="shared" si="73"/>
        <v>November</v>
      </c>
      <c r="N1576" s="14">
        <v>45621</v>
      </c>
      <c r="O1576" s="8" t="b">
        <v>1</v>
      </c>
    </row>
    <row r="1577" spans="1:15" x14ac:dyDescent="0.3">
      <c r="A1577" s="15" t="s">
        <v>9203</v>
      </c>
      <c r="B1577" s="15" t="s">
        <v>122</v>
      </c>
      <c r="C1577" s="15" t="s">
        <v>27</v>
      </c>
      <c r="D1577" s="15" t="s">
        <v>300</v>
      </c>
      <c r="E1577" s="16">
        <f>retail_store_sales!$H1577/retail_store_sales!$F1577</f>
        <v>35</v>
      </c>
      <c r="F1577" s="17">
        <v>3</v>
      </c>
      <c r="G1577" s="18">
        <f t="shared" si="72"/>
        <v>35</v>
      </c>
      <c r="H1577" s="19">
        <v>105</v>
      </c>
      <c r="I1577" s="15" t="s">
        <v>47</v>
      </c>
      <c r="J1577" s="15" t="s">
        <v>15</v>
      </c>
      <c r="K1577" s="13" t="str">
        <f t="shared" si="74"/>
        <v>Monday</v>
      </c>
      <c r="L1577" s="20">
        <f>YEAR(retail_store_sales!$N1577)</f>
        <v>2022</v>
      </c>
      <c r="M1577" s="20" t="str">
        <f t="shared" si="73"/>
        <v>November</v>
      </c>
      <c r="N1577" s="21">
        <v>44872</v>
      </c>
      <c r="O1577" s="15" t="b">
        <v>1</v>
      </c>
    </row>
    <row r="1578" spans="1:15" x14ac:dyDescent="0.3">
      <c r="A1578" s="8" t="s">
        <v>4827</v>
      </c>
      <c r="B1578" s="8" t="s">
        <v>42</v>
      </c>
      <c r="C1578" s="8" t="s">
        <v>12</v>
      </c>
      <c r="D1578" s="8" t="s">
        <v>454</v>
      </c>
      <c r="E1578" s="9">
        <f>retail_store_sales!$H1578/retail_store_sales!$F1578</f>
        <v>26</v>
      </c>
      <c r="F1578" s="10">
        <v>6</v>
      </c>
      <c r="G1578" s="11">
        <f t="shared" si="72"/>
        <v>26</v>
      </c>
      <c r="H1578" s="12">
        <v>156</v>
      </c>
      <c r="I1578" s="8" t="s">
        <v>14</v>
      </c>
      <c r="J1578" s="8" t="s">
        <v>15</v>
      </c>
      <c r="K1578" s="13" t="str">
        <f t="shared" si="74"/>
        <v>Friday</v>
      </c>
      <c r="L1578" s="13">
        <f>YEAR(retail_store_sales!$N1578)</f>
        <v>2022</v>
      </c>
      <c r="M1578" s="13" t="str">
        <f t="shared" si="73"/>
        <v>December</v>
      </c>
      <c r="N1578" s="14">
        <v>44897</v>
      </c>
      <c r="O1578" s="8" t="s">
        <v>12824</v>
      </c>
    </row>
    <row r="1579" spans="1:15" x14ac:dyDescent="0.3">
      <c r="A1579" s="15" t="s">
        <v>6690</v>
      </c>
      <c r="B1579" s="15" t="s">
        <v>99</v>
      </c>
      <c r="C1579" s="15" t="s">
        <v>27</v>
      </c>
      <c r="D1579" s="15" t="s">
        <v>12823</v>
      </c>
      <c r="E1579" s="16">
        <v>0</v>
      </c>
      <c r="F1579" s="17">
        <v>0</v>
      </c>
      <c r="G1579" s="18">
        <f t="shared" si="72"/>
        <v>0</v>
      </c>
      <c r="H1579" s="19">
        <v>0</v>
      </c>
      <c r="I1579" s="15" t="s">
        <v>14</v>
      </c>
      <c r="J1579" s="15" t="s">
        <v>37</v>
      </c>
      <c r="K1579" s="13" t="str">
        <f t="shared" si="74"/>
        <v>Saturday</v>
      </c>
      <c r="L1579" s="20">
        <f>YEAR(retail_store_sales!$N1579)</f>
        <v>2023</v>
      </c>
      <c r="M1579" s="20" t="str">
        <f t="shared" si="73"/>
        <v>September</v>
      </c>
      <c r="N1579" s="21">
        <v>45171</v>
      </c>
      <c r="O1579" s="15" t="s">
        <v>12824</v>
      </c>
    </row>
    <row r="1580" spans="1:15" x14ac:dyDescent="0.3">
      <c r="A1580" s="8" t="s">
        <v>6885</v>
      </c>
      <c r="B1580" s="8" t="s">
        <v>64</v>
      </c>
      <c r="C1580" s="8" t="s">
        <v>22</v>
      </c>
      <c r="D1580" s="8" t="s">
        <v>49</v>
      </c>
      <c r="E1580" s="9">
        <f>retail_store_sales!$H1580/retail_store_sales!$F1580</f>
        <v>8</v>
      </c>
      <c r="F1580" s="10">
        <v>6</v>
      </c>
      <c r="G1580" s="11">
        <f t="shared" si="72"/>
        <v>8</v>
      </c>
      <c r="H1580" s="12">
        <v>48</v>
      </c>
      <c r="I1580" s="8" t="s">
        <v>24</v>
      </c>
      <c r="J1580" s="8" t="s">
        <v>15</v>
      </c>
      <c r="K1580" s="13" t="str">
        <f t="shared" si="74"/>
        <v>Tuesday</v>
      </c>
      <c r="L1580" s="13">
        <f>YEAR(retail_store_sales!$N1580)</f>
        <v>2023</v>
      </c>
      <c r="M1580" s="13" t="str">
        <f t="shared" si="73"/>
        <v>September</v>
      </c>
      <c r="N1580" s="14">
        <v>45188</v>
      </c>
      <c r="O1580" s="8" t="s">
        <v>12824</v>
      </c>
    </row>
    <row r="1581" spans="1:15" x14ac:dyDescent="0.3">
      <c r="A1581" s="15" t="s">
        <v>710</v>
      </c>
      <c r="B1581" s="15" t="s">
        <v>39</v>
      </c>
      <c r="C1581" s="15" t="s">
        <v>22</v>
      </c>
      <c r="D1581" s="15" t="s">
        <v>550</v>
      </c>
      <c r="E1581" s="16">
        <f>retail_store_sales!$H1581/retail_store_sales!$F1581</f>
        <v>11</v>
      </c>
      <c r="F1581" s="17">
        <v>5</v>
      </c>
      <c r="G1581" s="18">
        <f t="shared" si="72"/>
        <v>11</v>
      </c>
      <c r="H1581" s="19">
        <v>55</v>
      </c>
      <c r="I1581" s="15" t="s">
        <v>14</v>
      </c>
      <c r="J1581" s="15" t="s">
        <v>37</v>
      </c>
      <c r="K1581" s="13" t="str">
        <f t="shared" si="74"/>
        <v>Monday</v>
      </c>
      <c r="L1581" s="20">
        <f>YEAR(retail_store_sales!$N1581)</f>
        <v>2022</v>
      </c>
      <c r="M1581" s="20" t="str">
        <f t="shared" si="73"/>
        <v>October</v>
      </c>
      <c r="N1581" s="21">
        <v>44851</v>
      </c>
      <c r="O1581" s="15" t="b">
        <v>1</v>
      </c>
    </row>
    <row r="1582" spans="1:15" x14ac:dyDescent="0.3">
      <c r="A1582" s="8" t="s">
        <v>4836</v>
      </c>
      <c r="B1582" s="8" t="s">
        <v>99</v>
      </c>
      <c r="C1582" s="8" t="s">
        <v>12</v>
      </c>
      <c r="D1582" s="8" t="s">
        <v>12823</v>
      </c>
      <c r="E1582" s="9">
        <v>0</v>
      </c>
      <c r="F1582" s="10">
        <v>0</v>
      </c>
      <c r="G1582" s="11">
        <f t="shared" si="72"/>
        <v>0</v>
      </c>
      <c r="H1582" s="12">
        <v>0</v>
      </c>
      <c r="I1582" s="8" t="s">
        <v>14</v>
      </c>
      <c r="J1582" s="8" t="s">
        <v>37</v>
      </c>
      <c r="K1582" s="13" t="str">
        <f t="shared" si="74"/>
        <v>Thursday</v>
      </c>
      <c r="L1582" s="13">
        <f>YEAR(retail_store_sales!$N1582)</f>
        <v>2023</v>
      </c>
      <c r="M1582" s="13" t="str">
        <f t="shared" si="73"/>
        <v>July</v>
      </c>
      <c r="N1582" s="14">
        <v>45120</v>
      </c>
      <c r="O1582" s="8" t="s">
        <v>12824</v>
      </c>
    </row>
    <row r="1583" spans="1:15" x14ac:dyDescent="0.3">
      <c r="A1583" s="15" t="s">
        <v>958</v>
      </c>
      <c r="B1583" s="15" t="s">
        <v>64</v>
      </c>
      <c r="C1583" s="15" t="s">
        <v>22</v>
      </c>
      <c r="D1583" s="15" t="s">
        <v>134</v>
      </c>
      <c r="E1583" s="16">
        <f>retail_store_sales!$H1583/retail_store_sales!$F1583</f>
        <v>27.5</v>
      </c>
      <c r="F1583" s="17">
        <v>7</v>
      </c>
      <c r="G1583" s="18">
        <f t="shared" si="72"/>
        <v>27.5</v>
      </c>
      <c r="H1583" s="19">
        <v>192.5</v>
      </c>
      <c r="I1583" s="15" t="s">
        <v>14</v>
      </c>
      <c r="J1583" s="15" t="s">
        <v>15</v>
      </c>
      <c r="K1583" s="13" t="str">
        <f t="shared" si="74"/>
        <v>Tuesday</v>
      </c>
      <c r="L1583" s="20">
        <f>YEAR(retail_store_sales!$N1583)</f>
        <v>2022</v>
      </c>
      <c r="M1583" s="20" t="str">
        <f t="shared" si="73"/>
        <v>September</v>
      </c>
      <c r="N1583" s="21">
        <v>44817</v>
      </c>
      <c r="O1583" s="15" t="b">
        <v>1</v>
      </c>
    </row>
    <row r="1584" spans="1:15" x14ac:dyDescent="0.3">
      <c r="A1584" s="8" t="s">
        <v>9895</v>
      </c>
      <c r="B1584" s="8" t="s">
        <v>122</v>
      </c>
      <c r="C1584" s="8" t="s">
        <v>12</v>
      </c>
      <c r="D1584" s="8" t="s">
        <v>12823</v>
      </c>
      <c r="E1584" s="9">
        <f>retail_store_sales!$H1584/retail_store_sales!$F1584</f>
        <v>36.5</v>
      </c>
      <c r="F1584" s="10">
        <v>10</v>
      </c>
      <c r="G1584" s="11">
        <f t="shared" si="72"/>
        <v>36.5</v>
      </c>
      <c r="H1584" s="12">
        <v>365</v>
      </c>
      <c r="I1584" s="8" t="s">
        <v>47</v>
      </c>
      <c r="J1584" s="8" t="s">
        <v>15</v>
      </c>
      <c r="K1584" s="13" t="str">
        <f t="shared" si="74"/>
        <v>Tuesday</v>
      </c>
      <c r="L1584" s="13">
        <f>YEAR(retail_store_sales!$N1584)</f>
        <v>2024</v>
      </c>
      <c r="M1584" s="13" t="str">
        <f t="shared" si="73"/>
        <v>December</v>
      </c>
      <c r="N1584" s="14">
        <v>45650</v>
      </c>
      <c r="O1584" s="8" t="b">
        <v>1</v>
      </c>
    </row>
    <row r="1585" spans="1:15" x14ac:dyDescent="0.3">
      <c r="A1585" s="15" t="s">
        <v>12130</v>
      </c>
      <c r="B1585" s="15" t="s">
        <v>68</v>
      </c>
      <c r="C1585" s="15" t="s">
        <v>12</v>
      </c>
      <c r="D1585" s="15" t="s">
        <v>55</v>
      </c>
      <c r="E1585" s="16">
        <f>retail_store_sales!$H1585/retail_store_sales!$F1585</f>
        <v>39.5</v>
      </c>
      <c r="F1585" s="17">
        <v>1</v>
      </c>
      <c r="G1585" s="18">
        <f t="shared" si="72"/>
        <v>39.5</v>
      </c>
      <c r="H1585" s="19">
        <v>39.5</v>
      </c>
      <c r="I1585" s="15" t="s">
        <v>47</v>
      </c>
      <c r="J1585" s="15" t="s">
        <v>15</v>
      </c>
      <c r="K1585" s="13" t="str">
        <f t="shared" si="74"/>
        <v>Tuesday</v>
      </c>
      <c r="L1585" s="20">
        <f>YEAR(retail_store_sales!$N1585)</f>
        <v>2024</v>
      </c>
      <c r="M1585" s="20" t="str">
        <f t="shared" si="73"/>
        <v>September</v>
      </c>
      <c r="N1585" s="21">
        <v>45538</v>
      </c>
      <c r="O1585" s="15" t="b">
        <v>1</v>
      </c>
    </row>
    <row r="1586" spans="1:15" x14ac:dyDescent="0.3">
      <c r="A1586" s="8" t="s">
        <v>11537</v>
      </c>
      <c r="B1586" s="8" t="s">
        <v>115</v>
      </c>
      <c r="C1586" s="8" t="s">
        <v>129</v>
      </c>
      <c r="D1586" s="8" t="s">
        <v>138</v>
      </c>
      <c r="E1586" s="9">
        <f>retail_store_sales!$H1586/retail_store_sales!$F1586</f>
        <v>11</v>
      </c>
      <c r="F1586" s="10">
        <v>9</v>
      </c>
      <c r="G1586" s="11">
        <f t="shared" si="72"/>
        <v>11</v>
      </c>
      <c r="H1586" s="12">
        <v>99</v>
      </c>
      <c r="I1586" s="8" t="s">
        <v>47</v>
      </c>
      <c r="J1586" s="8" t="s">
        <v>15</v>
      </c>
      <c r="K1586" s="13" t="str">
        <f t="shared" si="74"/>
        <v>Monday</v>
      </c>
      <c r="L1586" s="13">
        <f>YEAR(retail_store_sales!$N1586)</f>
        <v>2022</v>
      </c>
      <c r="M1586" s="13" t="str">
        <f t="shared" si="73"/>
        <v>February</v>
      </c>
      <c r="N1586" s="14">
        <v>44606</v>
      </c>
      <c r="O1586" s="8" t="b">
        <v>0</v>
      </c>
    </row>
    <row r="1587" spans="1:15" x14ac:dyDescent="0.3">
      <c r="A1587" s="15" t="s">
        <v>3415</v>
      </c>
      <c r="B1587" s="15" t="s">
        <v>99</v>
      </c>
      <c r="C1587" s="15" t="s">
        <v>65</v>
      </c>
      <c r="D1587" s="15" t="s">
        <v>366</v>
      </c>
      <c r="E1587" s="16">
        <f>retail_store_sales!$H1587/retail_store_sales!$F1587</f>
        <v>21.5</v>
      </c>
      <c r="F1587" s="17">
        <v>1</v>
      </c>
      <c r="G1587" s="18">
        <f t="shared" si="72"/>
        <v>21.5</v>
      </c>
      <c r="H1587" s="19">
        <v>21.5</v>
      </c>
      <c r="I1587" s="15" t="s">
        <v>24</v>
      </c>
      <c r="J1587" s="15" t="s">
        <v>15</v>
      </c>
      <c r="K1587" s="13" t="str">
        <f t="shared" si="74"/>
        <v>Saturday</v>
      </c>
      <c r="L1587" s="20">
        <f>YEAR(retail_store_sales!$N1587)</f>
        <v>2024</v>
      </c>
      <c r="M1587" s="20" t="str">
        <f t="shared" si="73"/>
        <v>August</v>
      </c>
      <c r="N1587" s="21">
        <v>45528</v>
      </c>
      <c r="O1587" s="15" t="s">
        <v>12824</v>
      </c>
    </row>
    <row r="1588" spans="1:15" x14ac:dyDescent="0.3">
      <c r="A1588" s="8" t="s">
        <v>4190</v>
      </c>
      <c r="B1588" s="8" t="s">
        <v>42</v>
      </c>
      <c r="C1588" s="8" t="s">
        <v>12</v>
      </c>
      <c r="D1588" s="8" t="s">
        <v>163</v>
      </c>
      <c r="E1588" s="9">
        <f>retail_store_sales!$H1588/retail_store_sales!$F1588</f>
        <v>24.5</v>
      </c>
      <c r="F1588" s="10">
        <v>8</v>
      </c>
      <c r="G1588" s="11">
        <f t="shared" si="72"/>
        <v>24.5</v>
      </c>
      <c r="H1588" s="12">
        <v>196</v>
      </c>
      <c r="I1588" s="8" t="s">
        <v>14</v>
      </c>
      <c r="J1588" s="8" t="s">
        <v>37</v>
      </c>
      <c r="K1588" s="13" t="str">
        <f t="shared" si="74"/>
        <v>Saturday</v>
      </c>
      <c r="L1588" s="13">
        <f>YEAR(retail_store_sales!$N1588)</f>
        <v>2023</v>
      </c>
      <c r="M1588" s="13" t="str">
        <f t="shared" si="73"/>
        <v>October</v>
      </c>
      <c r="N1588" s="14">
        <v>45206</v>
      </c>
      <c r="O1588" s="8" t="b">
        <v>0</v>
      </c>
    </row>
    <row r="1589" spans="1:15" x14ac:dyDescent="0.3">
      <c r="A1589" s="15" t="s">
        <v>7280</v>
      </c>
      <c r="B1589" s="15" t="s">
        <v>83</v>
      </c>
      <c r="C1589" s="15" t="s">
        <v>27</v>
      </c>
      <c r="D1589" s="15" t="s">
        <v>70</v>
      </c>
      <c r="E1589" s="16">
        <f>retail_store_sales!$H1589/retail_store_sales!$F1589</f>
        <v>14</v>
      </c>
      <c r="F1589" s="17">
        <v>9</v>
      </c>
      <c r="G1589" s="18">
        <f t="shared" si="72"/>
        <v>14</v>
      </c>
      <c r="H1589" s="19">
        <v>126</v>
      </c>
      <c r="I1589" s="15" t="s">
        <v>14</v>
      </c>
      <c r="J1589" s="15" t="s">
        <v>37</v>
      </c>
      <c r="K1589" s="13" t="str">
        <f t="shared" si="74"/>
        <v>Saturday</v>
      </c>
      <c r="L1589" s="20">
        <f>YEAR(retail_store_sales!$N1589)</f>
        <v>2024</v>
      </c>
      <c r="M1589" s="20" t="str">
        <f t="shared" si="73"/>
        <v>August</v>
      </c>
      <c r="N1589" s="21">
        <v>45521</v>
      </c>
      <c r="O1589" s="15" t="b">
        <v>0</v>
      </c>
    </row>
    <row r="1590" spans="1:15" x14ac:dyDescent="0.3">
      <c r="A1590" s="8" t="s">
        <v>11647</v>
      </c>
      <c r="B1590" s="8" t="s">
        <v>64</v>
      </c>
      <c r="C1590" s="8" t="s">
        <v>65</v>
      </c>
      <c r="D1590" s="8" t="s">
        <v>760</v>
      </c>
      <c r="E1590" s="9">
        <f>retail_store_sales!$H1590/retail_store_sales!$F1590</f>
        <v>6.5</v>
      </c>
      <c r="F1590" s="10">
        <v>8</v>
      </c>
      <c r="G1590" s="11">
        <f t="shared" si="72"/>
        <v>6.5</v>
      </c>
      <c r="H1590" s="12">
        <v>52</v>
      </c>
      <c r="I1590" s="8" t="s">
        <v>24</v>
      </c>
      <c r="J1590" s="8" t="s">
        <v>37</v>
      </c>
      <c r="K1590" s="13" t="str">
        <f t="shared" si="74"/>
        <v>Tuesday</v>
      </c>
      <c r="L1590" s="13">
        <f>YEAR(retail_store_sales!$N1590)</f>
        <v>2022</v>
      </c>
      <c r="M1590" s="13" t="str">
        <f t="shared" si="73"/>
        <v>December</v>
      </c>
      <c r="N1590" s="14">
        <v>44908</v>
      </c>
      <c r="O1590" s="8" t="s">
        <v>12824</v>
      </c>
    </row>
    <row r="1591" spans="1:15" x14ac:dyDescent="0.3">
      <c r="A1591" s="15" t="s">
        <v>11871</v>
      </c>
      <c r="B1591" s="15" t="s">
        <v>99</v>
      </c>
      <c r="C1591" s="15" t="s">
        <v>65</v>
      </c>
      <c r="D1591" s="15" t="s">
        <v>642</v>
      </c>
      <c r="E1591" s="16">
        <f>retail_store_sales!$H1591/retail_store_sales!$F1591</f>
        <v>26</v>
      </c>
      <c r="F1591" s="17">
        <v>10</v>
      </c>
      <c r="G1591" s="18">
        <f t="shared" si="72"/>
        <v>26</v>
      </c>
      <c r="H1591" s="19">
        <v>260</v>
      </c>
      <c r="I1591" s="15" t="s">
        <v>14</v>
      </c>
      <c r="J1591" s="15" t="s">
        <v>15</v>
      </c>
      <c r="K1591" s="13" t="str">
        <f t="shared" si="74"/>
        <v>Tuesday</v>
      </c>
      <c r="L1591" s="20">
        <f>YEAR(retail_store_sales!$N1591)</f>
        <v>2024</v>
      </c>
      <c r="M1591" s="20" t="str">
        <f t="shared" si="73"/>
        <v>January</v>
      </c>
      <c r="N1591" s="21">
        <v>45314</v>
      </c>
      <c r="O1591" s="15" t="b">
        <v>0</v>
      </c>
    </row>
    <row r="1592" spans="1:15" x14ac:dyDescent="0.3">
      <c r="A1592" s="8" t="s">
        <v>10832</v>
      </c>
      <c r="B1592" s="8" t="s">
        <v>42</v>
      </c>
      <c r="C1592" s="8" t="s">
        <v>129</v>
      </c>
      <c r="D1592" s="8" t="s">
        <v>138</v>
      </c>
      <c r="E1592" s="9">
        <f>retail_store_sales!$H1592/retail_store_sales!$F1592</f>
        <v>11</v>
      </c>
      <c r="F1592" s="10">
        <v>7</v>
      </c>
      <c r="G1592" s="11">
        <f t="shared" si="72"/>
        <v>11</v>
      </c>
      <c r="H1592" s="12">
        <v>77</v>
      </c>
      <c r="I1592" s="8" t="s">
        <v>24</v>
      </c>
      <c r="J1592" s="8" t="s">
        <v>37</v>
      </c>
      <c r="K1592" s="13" t="str">
        <f t="shared" si="74"/>
        <v>Friday</v>
      </c>
      <c r="L1592" s="13">
        <f>YEAR(retail_store_sales!$N1592)</f>
        <v>2022</v>
      </c>
      <c r="M1592" s="13" t="str">
        <f t="shared" si="73"/>
        <v>June</v>
      </c>
      <c r="N1592" s="14">
        <v>44722</v>
      </c>
      <c r="O1592" s="8" t="b">
        <v>0</v>
      </c>
    </row>
    <row r="1593" spans="1:15" x14ac:dyDescent="0.3">
      <c r="A1593" s="15" t="s">
        <v>8902</v>
      </c>
      <c r="B1593" s="15" t="s">
        <v>26</v>
      </c>
      <c r="C1593" s="15" t="s">
        <v>18</v>
      </c>
      <c r="D1593" s="15" t="s">
        <v>141</v>
      </c>
      <c r="E1593" s="16">
        <f>retail_store_sales!$H1593/retail_store_sales!$F1593</f>
        <v>32</v>
      </c>
      <c r="F1593" s="17">
        <v>9</v>
      </c>
      <c r="G1593" s="18">
        <f t="shared" si="72"/>
        <v>32</v>
      </c>
      <c r="H1593" s="19">
        <v>288</v>
      </c>
      <c r="I1593" s="15" t="s">
        <v>24</v>
      </c>
      <c r="J1593" s="15" t="s">
        <v>37</v>
      </c>
      <c r="K1593" s="13" t="str">
        <f t="shared" si="74"/>
        <v>Friday</v>
      </c>
      <c r="L1593" s="20">
        <f>YEAR(retail_store_sales!$N1593)</f>
        <v>2023</v>
      </c>
      <c r="M1593" s="20" t="str">
        <f t="shared" si="73"/>
        <v>November</v>
      </c>
      <c r="N1593" s="21">
        <v>45247</v>
      </c>
      <c r="O1593" s="15" t="b">
        <v>1</v>
      </c>
    </row>
    <row r="1594" spans="1:15" x14ac:dyDescent="0.3">
      <c r="A1594" s="8" t="s">
        <v>1379</v>
      </c>
      <c r="B1594" s="8" t="s">
        <v>115</v>
      </c>
      <c r="C1594" s="8" t="s">
        <v>18</v>
      </c>
      <c r="D1594" s="8" t="s">
        <v>12823</v>
      </c>
      <c r="E1594" s="9">
        <v>0</v>
      </c>
      <c r="F1594" s="10">
        <v>0</v>
      </c>
      <c r="G1594" s="11">
        <f t="shared" si="72"/>
        <v>0</v>
      </c>
      <c r="H1594" s="12">
        <v>0</v>
      </c>
      <c r="I1594" s="8" t="s">
        <v>14</v>
      </c>
      <c r="J1594" s="8" t="s">
        <v>37</v>
      </c>
      <c r="K1594" s="13" t="str">
        <f t="shared" si="74"/>
        <v>Tuesday</v>
      </c>
      <c r="L1594" s="13">
        <f>YEAR(retail_store_sales!$N1594)</f>
        <v>2024</v>
      </c>
      <c r="M1594" s="13" t="str">
        <f t="shared" si="73"/>
        <v>October</v>
      </c>
      <c r="N1594" s="14">
        <v>45594</v>
      </c>
      <c r="O1594" s="8" t="b">
        <v>0</v>
      </c>
    </row>
    <row r="1595" spans="1:15" x14ac:dyDescent="0.3">
      <c r="A1595" s="15" t="s">
        <v>2387</v>
      </c>
      <c r="B1595" s="15" t="s">
        <v>21</v>
      </c>
      <c r="C1595" s="15" t="s">
        <v>40</v>
      </c>
      <c r="D1595" s="15" t="s">
        <v>673</v>
      </c>
      <c r="E1595" s="16">
        <f>retail_store_sales!$H1595/retail_store_sales!$F1595</f>
        <v>12.5</v>
      </c>
      <c r="F1595" s="17">
        <v>1</v>
      </c>
      <c r="G1595" s="18">
        <f t="shared" si="72"/>
        <v>12.5</v>
      </c>
      <c r="H1595" s="19">
        <v>12.5</v>
      </c>
      <c r="I1595" s="15" t="s">
        <v>47</v>
      </c>
      <c r="J1595" s="15" t="s">
        <v>15</v>
      </c>
      <c r="K1595" s="13" t="str">
        <f t="shared" si="74"/>
        <v>Saturday</v>
      </c>
      <c r="L1595" s="20">
        <f>YEAR(retail_store_sales!$N1595)</f>
        <v>2023</v>
      </c>
      <c r="M1595" s="20" t="str">
        <f t="shared" si="73"/>
        <v>February</v>
      </c>
      <c r="N1595" s="21">
        <v>44961</v>
      </c>
      <c r="O1595" s="15" t="b">
        <v>0</v>
      </c>
    </row>
    <row r="1596" spans="1:15" x14ac:dyDescent="0.3">
      <c r="A1596" s="8" t="s">
        <v>8036</v>
      </c>
      <c r="B1596" s="8" t="s">
        <v>17</v>
      </c>
      <c r="C1596" s="8" t="s">
        <v>65</v>
      </c>
      <c r="D1596" s="8" t="s">
        <v>918</v>
      </c>
      <c r="E1596" s="9">
        <f>retail_store_sales!$H1596/retail_store_sales!$F1596</f>
        <v>17</v>
      </c>
      <c r="F1596" s="10">
        <v>5</v>
      </c>
      <c r="G1596" s="11">
        <f t="shared" si="72"/>
        <v>17</v>
      </c>
      <c r="H1596" s="12">
        <v>85</v>
      </c>
      <c r="I1596" s="8" t="s">
        <v>24</v>
      </c>
      <c r="J1596" s="8" t="s">
        <v>15</v>
      </c>
      <c r="K1596" s="13" t="str">
        <f t="shared" si="74"/>
        <v>Saturday</v>
      </c>
      <c r="L1596" s="13">
        <f>YEAR(retail_store_sales!$N1596)</f>
        <v>2022</v>
      </c>
      <c r="M1596" s="13" t="str">
        <f t="shared" si="73"/>
        <v>September</v>
      </c>
      <c r="N1596" s="14">
        <v>44821</v>
      </c>
      <c r="O1596" s="8" t="b">
        <v>0</v>
      </c>
    </row>
    <row r="1597" spans="1:15" x14ac:dyDescent="0.3">
      <c r="A1597" s="15" t="s">
        <v>7615</v>
      </c>
      <c r="B1597" s="15" t="s">
        <v>88</v>
      </c>
      <c r="C1597" s="15" t="s">
        <v>40</v>
      </c>
      <c r="D1597" s="15" t="s">
        <v>1118</v>
      </c>
      <c r="E1597" s="16">
        <f>retail_store_sales!$H1597/retail_store_sales!$F1597</f>
        <v>30.5</v>
      </c>
      <c r="F1597" s="17">
        <v>1</v>
      </c>
      <c r="G1597" s="18">
        <f t="shared" si="72"/>
        <v>30.5</v>
      </c>
      <c r="H1597" s="19">
        <v>30.5</v>
      </c>
      <c r="I1597" s="15" t="s">
        <v>47</v>
      </c>
      <c r="J1597" s="15" t="s">
        <v>37</v>
      </c>
      <c r="K1597" s="13" t="str">
        <f t="shared" si="74"/>
        <v>Tuesday</v>
      </c>
      <c r="L1597" s="20">
        <f>YEAR(retail_store_sales!$N1597)</f>
        <v>2023</v>
      </c>
      <c r="M1597" s="20" t="str">
        <f t="shared" si="73"/>
        <v>July</v>
      </c>
      <c r="N1597" s="21">
        <v>45125</v>
      </c>
      <c r="O1597" s="15" t="s">
        <v>12824</v>
      </c>
    </row>
    <row r="1598" spans="1:15" x14ac:dyDescent="0.3">
      <c r="A1598" s="8" t="s">
        <v>2995</v>
      </c>
      <c r="B1598" s="8" t="s">
        <v>112</v>
      </c>
      <c r="C1598" s="8" t="s">
        <v>129</v>
      </c>
      <c r="D1598" s="8" t="s">
        <v>319</v>
      </c>
      <c r="E1598" s="9">
        <f>retail_store_sales!$H1598/retail_store_sales!$F1598</f>
        <v>24.5</v>
      </c>
      <c r="F1598" s="10">
        <v>7</v>
      </c>
      <c r="G1598" s="11">
        <f t="shared" si="72"/>
        <v>24.5</v>
      </c>
      <c r="H1598" s="12">
        <v>171.5</v>
      </c>
      <c r="I1598" s="8" t="s">
        <v>24</v>
      </c>
      <c r="J1598" s="8" t="s">
        <v>15</v>
      </c>
      <c r="K1598" s="13" t="str">
        <f t="shared" si="74"/>
        <v>Wednesday</v>
      </c>
      <c r="L1598" s="13">
        <f>YEAR(retail_store_sales!$N1598)</f>
        <v>2022</v>
      </c>
      <c r="M1598" s="13" t="str">
        <f t="shared" si="73"/>
        <v>March</v>
      </c>
      <c r="N1598" s="14">
        <v>44629</v>
      </c>
      <c r="O1598" s="8" t="b">
        <v>0</v>
      </c>
    </row>
    <row r="1599" spans="1:15" x14ac:dyDescent="0.3">
      <c r="A1599" s="15" t="s">
        <v>7698</v>
      </c>
      <c r="B1599" s="15" t="s">
        <v>68</v>
      </c>
      <c r="C1599" s="15" t="s">
        <v>27</v>
      </c>
      <c r="D1599" s="15" t="s">
        <v>123</v>
      </c>
      <c r="E1599" s="16">
        <f>retail_store_sales!$H1599/retail_store_sales!$F1599</f>
        <v>15.5</v>
      </c>
      <c r="F1599" s="17">
        <v>1</v>
      </c>
      <c r="G1599" s="18">
        <f t="shared" si="72"/>
        <v>15.5</v>
      </c>
      <c r="H1599" s="19">
        <v>15.5</v>
      </c>
      <c r="I1599" s="15" t="s">
        <v>14</v>
      </c>
      <c r="J1599" s="15" t="s">
        <v>37</v>
      </c>
      <c r="K1599" s="13" t="str">
        <f t="shared" si="74"/>
        <v>Tuesday</v>
      </c>
      <c r="L1599" s="20">
        <f>YEAR(retail_store_sales!$N1599)</f>
        <v>2024</v>
      </c>
      <c r="M1599" s="20" t="str">
        <f t="shared" si="73"/>
        <v>May</v>
      </c>
      <c r="N1599" s="21">
        <v>45426</v>
      </c>
      <c r="O1599" s="15" t="b">
        <v>0</v>
      </c>
    </row>
    <row r="1600" spans="1:15" x14ac:dyDescent="0.3">
      <c r="A1600" s="8" t="s">
        <v>2925</v>
      </c>
      <c r="B1600" s="8" t="s">
        <v>30</v>
      </c>
      <c r="C1600" s="8" t="s">
        <v>31</v>
      </c>
      <c r="D1600" s="8" t="s">
        <v>93</v>
      </c>
      <c r="E1600" s="9">
        <f>retail_store_sales!$H1600/retail_store_sales!$F1600</f>
        <v>20</v>
      </c>
      <c r="F1600" s="10">
        <v>4</v>
      </c>
      <c r="G1600" s="11">
        <f t="shared" si="72"/>
        <v>20</v>
      </c>
      <c r="H1600" s="12">
        <v>80</v>
      </c>
      <c r="I1600" s="8" t="s">
        <v>24</v>
      </c>
      <c r="J1600" s="8" t="s">
        <v>37</v>
      </c>
      <c r="K1600" s="13" t="str">
        <f t="shared" si="74"/>
        <v>Friday</v>
      </c>
      <c r="L1600" s="13">
        <f>YEAR(retail_store_sales!$N1600)</f>
        <v>2022</v>
      </c>
      <c r="M1600" s="13" t="str">
        <f t="shared" si="73"/>
        <v>October</v>
      </c>
      <c r="N1600" s="14">
        <v>44855</v>
      </c>
      <c r="O1600" s="8" t="b">
        <v>0</v>
      </c>
    </row>
    <row r="1601" spans="1:15" x14ac:dyDescent="0.3">
      <c r="A1601" s="15" t="s">
        <v>4346</v>
      </c>
      <c r="B1601" s="15" t="s">
        <v>11</v>
      </c>
      <c r="C1601" s="15" t="s">
        <v>12</v>
      </c>
      <c r="D1601" s="15" t="s">
        <v>502</v>
      </c>
      <c r="E1601" s="16">
        <f>retail_store_sales!$H1601/retail_store_sales!$F1601</f>
        <v>33.5</v>
      </c>
      <c r="F1601" s="17">
        <v>3</v>
      </c>
      <c r="G1601" s="18">
        <f t="shared" si="72"/>
        <v>33.5</v>
      </c>
      <c r="H1601" s="19">
        <v>100.5</v>
      </c>
      <c r="I1601" s="15" t="s">
        <v>14</v>
      </c>
      <c r="J1601" s="15" t="s">
        <v>37</v>
      </c>
      <c r="K1601" s="13" t="str">
        <f t="shared" si="74"/>
        <v>Friday</v>
      </c>
      <c r="L1601" s="20">
        <f>YEAR(retail_store_sales!$N1601)</f>
        <v>2022</v>
      </c>
      <c r="M1601" s="20" t="str">
        <f t="shared" si="73"/>
        <v>August</v>
      </c>
      <c r="N1601" s="21">
        <v>44785</v>
      </c>
      <c r="O1601" s="15" t="b">
        <v>0</v>
      </c>
    </row>
    <row r="1602" spans="1:15" x14ac:dyDescent="0.3">
      <c r="A1602" s="8" t="s">
        <v>9418</v>
      </c>
      <c r="B1602" s="8" t="s">
        <v>39</v>
      </c>
      <c r="C1602" s="8" t="s">
        <v>22</v>
      </c>
      <c r="D1602" s="8" t="s">
        <v>49</v>
      </c>
      <c r="E1602" s="9">
        <f>retail_store_sales!$H1602/retail_store_sales!$F1602</f>
        <v>8</v>
      </c>
      <c r="F1602" s="10">
        <v>5</v>
      </c>
      <c r="G1602" s="11">
        <f t="shared" ref="G1602:G1665" si="75">IF(AND(F1602=0, H1602=0), 0, IF(H1602=0, 0, H1602/F1602))</f>
        <v>8</v>
      </c>
      <c r="H1602" s="12">
        <v>40</v>
      </c>
      <c r="I1602" s="8" t="s">
        <v>24</v>
      </c>
      <c r="J1602" s="8" t="s">
        <v>37</v>
      </c>
      <c r="K1602" s="13" t="str">
        <f t="shared" si="74"/>
        <v>Friday</v>
      </c>
      <c r="L1602" s="13">
        <f>YEAR(retail_store_sales!$N1602)</f>
        <v>2024</v>
      </c>
      <c r="M1602" s="13" t="str">
        <f t="shared" ref="M1602:M1665" si="76">TEXT(N1602,"mmmm")</f>
        <v>June</v>
      </c>
      <c r="N1602" s="14">
        <v>45471</v>
      </c>
      <c r="O1602" s="8" t="s">
        <v>12824</v>
      </c>
    </row>
    <row r="1603" spans="1:15" x14ac:dyDescent="0.3">
      <c r="A1603" s="15" t="s">
        <v>7752</v>
      </c>
      <c r="B1603" s="15" t="s">
        <v>30</v>
      </c>
      <c r="C1603" s="15" t="s">
        <v>22</v>
      </c>
      <c r="D1603" s="15" t="s">
        <v>216</v>
      </c>
      <c r="E1603" s="16">
        <f>retail_store_sales!$H1603/retail_store_sales!$F1603</f>
        <v>35</v>
      </c>
      <c r="F1603" s="17">
        <v>1</v>
      </c>
      <c r="G1603" s="18">
        <f t="shared" si="75"/>
        <v>35</v>
      </c>
      <c r="H1603" s="19">
        <v>35</v>
      </c>
      <c r="I1603" s="15" t="s">
        <v>47</v>
      </c>
      <c r="J1603" s="15" t="s">
        <v>15</v>
      </c>
      <c r="K1603" s="13" t="str">
        <f t="shared" ref="K1603:K1666" si="77">TEXT(N1603, "dddd")</f>
        <v>Friday</v>
      </c>
      <c r="L1603" s="20">
        <f>YEAR(retail_store_sales!$N1603)</f>
        <v>2023</v>
      </c>
      <c r="M1603" s="20" t="str">
        <f t="shared" si="76"/>
        <v>July</v>
      </c>
      <c r="N1603" s="21">
        <v>45128</v>
      </c>
      <c r="O1603" s="15" t="b">
        <v>1</v>
      </c>
    </row>
    <row r="1604" spans="1:15" x14ac:dyDescent="0.3">
      <c r="A1604" s="8" t="s">
        <v>5087</v>
      </c>
      <c r="B1604" s="8" t="s">
        <v>35</v>
      </c>
      <c r="C1604" s="8" t="s">
        <v>27</v>
      </c>
      <c r="D1604" s="8" t="s">
        <v>255</v>
      </c>
      <c r="E1604" s="9">
        <f>retail_store_sales!$H1604/retail_store_sales!$F1604</f>
        <v>32</v>
      </c>
      <c r="F1604" s="10">
        <v>6</v>
      </c>
      <c r="G1604" s="11">
        <f t="shared" si="75"/>
        <v>32</v>
      </c>
      <c r="H1604" s="12">
        <v>192</v>
      </c>
      <c r="I1604" s="8" t="s">
        <v>14</v>
      </c>
      <c r="J1604" s="8" t="s">
        <v>37</v>
      </c>
      <c r="K1604" s="13" t="str">
        <f t="shared" si="77"/>
        <v>Sunday</v>
      </c>
      <c r="L1604" s="13">
        <f>YEAR(retail_store_sales!$N1604)</f>
        <v>2023</v>
      </c>
      <c r="M1604" s="13" t="str">
        <f t="shared" si="76"/>
        <v>August</v>
      </c>
      <c r="N1604" s="14">
        <v>45151</v>
      </c>
      <c r="O1604" s="8" t="b">
        <v>0</v>
      </c>
    </row>
    <row r="1605" spans="1:15" x14ac:dyDescent="0.3">
      <c r="A1605" s="15" t="s">
        <v>3142</v>
      </c>
      <c r="B1605" s="15" t="s">
        <v>99</v>
      </c>
      <c r="C1605" s="15" t="s">
        <v>27</v>
      </c>
      <c r="D1605" s="15" t="s">
        <v>123</v>
      </c>
      <c r="E1605" s="16">
        <f>retail_store_sales!$H1605/retail_store_sales!$F1605</f>
        <v>15.5</v>
      </c>
      <c r="F1605" s="17">
        <v>1</v>
      </c>
      <c r="G1605" s="18">
        <f t="shared" si="75"/>
        <v>15.5</v>
      </c>
      <c r="H1605" s="19">
        <v>15.5</v>
      </c>
      <c r="I1605" s="15" t="s">
        <v>14</v>
      </c>
      <c r="J1605" s="15" t="s">
        <v>15</v>
      </c>
      <c r="K1605" s="13" t="str">
        <f t="shared" si="77"/>
        <v>Sunday</v>
      </c>
      <c r="L1605" s="20">
        <f>YEAR(retail_store_sales!$N1605)</f>
        <v>2022</v>
      </c>
      <c r="M1605" s="20" t="str">
        <f t="shared" si="76"/>
        <v>January</v>
      </c>
      <c r="N1605" s="21">
        <v>44591</v>
      </c>
      <c r="O1605" s="15" t="b">
        <v>0</v>
      </c>
    </row>
    <row r="1606" spans="1:15" x14ac:dyDescent="0.3">
      <c r="A1606" s="8" t="s">
        <v>8686</v>
      </c>
      <c r="B1606" s="8" t="s">
        <v>167</v>
      </c>
      <c r="C1606" s="8" t="s">
        <v>65</v>
      </c>
      <c r="D1606" s="8" t="s">
        <v>245</v>
      </c>
      <c r="E1606" s="9">
        <f>retail_store_sales!$H1606/retail_store_sales!$F1606</f>
        <v>15.5</v>
      </c>
      <c r="F1606" s="10">
        <v>6</v>
      </c>
      <c r="G1606" s="11">
        <f t="shared" si="75"/>
        <v>15.5</v>
      </c>
      <c r="H1606" s="12">
        <v>93</v>
      </c>
      <c r="I1606" s="8" t="s">
        <v>24</v>
      </c>
      <c r="J1606" s="8" t="s">
        <v>37</v>
      </c>
      <c r="K1606" s="13" t="str">
        <f t="shared" si="77"/>
        <v>Friday</v>
      </c>
      <c r="L1606" s="13">
        <f>YEAR(retail_store_sales!$N1606)</f>
        <v>2023</v>
      </c>
      <c r="M1606" s="13" t="str">
        <f t="shared" si="76"/>
        <v>June</v>
      </c>
      <c r="N1606" s="14">
        <v>45093</v>
      </c>
      <c r="O1606" s="8" t="s">
        <v>12824</v>
      </c>
    </row>
    <row r="1607" spans="1:15" x14ac:dyDescent="0.3">
      <c r="A1607" s="15" t="s">
        <v>10867</v>
      </c>
      <c r="B1607" s="15" t="s">
        <v>35</v>
      </c>
      <c r="C1607" s="15" t="s">
        <v>129</v>
      </c>
      <c r="D1607" s="15" t="s">
        <v>426</v>
      </c>
      <c r="E1607" s="16">
        <f>retail_store_sales!$H1607/retail_store_sales!$F1607</f>
        <v>17</v>
      </c>
      <c r="F1607" s="17">
        <v>4</v>
      </c>
      <c r="G1607" s="18">
        <f t="shared" si="75"/>
        <v>17</v>
      </c>
      <c r="H1607" s="19">
        <v>68</v>
      </c>
      <c r="I1607" s="15" t="s">
        <v>24</v>
      </c>
      <c r="J1607" s="15" t="s">
        <v>15</v>
      </c>
      <c r="K1607" s="13" t="str">
        <f t="shared" si="77"/>
        <v>Friday</v>
      </c>
      <c r="L1607" s="20">
        <f>YEAR(retail_store_sales!$N1607)</f>
        <v>2022</v>
      </c>
      <c r="M1607" s="20" t="str">
        <f t="shared" si="76"/>
        <v>June</v>
      </c>
      <c r="N1607" s="21">
        <v>44736</v>
      </c>
      <c r="O1607" s="15" t="b">
        <v>0</v>
      </c>
    </row>
    <row r="1608" spans="1:15" x14ac:dyDescent="0.3">
      <c r="A1608" s="8" t="s">
        <v>499</v>
      </c>
      <c r="B1608" s="8" t="s">
        <v>42</v>
      </c>
      <c r="C1608" s="8" t="s">
        <v>31</v>
      </c>
      <c r="D1608" s="8" t="s">
        <v>481</v>
      </c>
      <c r="E1608" s="9">
        <f>retail_store_sales!$H1608/retail_store_sales!$F1608</f>
        <v>23</v>
      </c>
      <c r="F1608" s="10">
        <v>9</v>
      </c>
      <c r="G1608" s="11">
        <f t="shared" si="75"/>
        <v>23</v>
      </c>
      <c r="H1608" s="12">
        <v>207</v>
      </c>
      <c r="I1608" s="8" t="s">
        <v>14</v>
      </c>
      <c r="J1608" s="8" t="s">
        <v>15</v>
      </c>
      <c r="K1608" s="13" t="str">
        <f t="shared" si="77"/>
        <v>Saturday</v>
      </c>
      <c r="L1608" s="13">
        <f>YEAR(retail_store_sales!$N1608)</f>
        <v>2022</v>
      </c>
      <c r="M1608" s="13" t="str">
        <f t="shared" si="76"/>
        <v>May</v>
      </c>
      <c r="N1608" s="14">
        <v>44702</v>
      </c>
      <c r="O1608" s="8" t="s">
        <v>12824</v>
      </c>
    </row>
    <row r="1609" spans="1:15" x14ac:dyDescent="0.3">
      <c r="A1609" s="15" t="s">
        <v>1498</v>
      </c>
      <c r="B1609" s="15" t="s">
        <v>45</v>
      </c>
      <c r="C1609" s="15" t="s">
        <v>31</v>
      </c>
      <c r="D1609" s="15" t="s">
        <v>89</v>
      </c>
      <c r="E1609" s="16">
        <f>retail_store_sales!$H1609/retail_store_sales!$F1609</f>
        <v>24.5</v>
      </c>
      <c r="F1609" s="17">
        <v>3</v>
      </c>
      <c r="G1609" s="18">
        <f t="shared" si="75"/>
        <v>24.5</v>
      </c>
      <c r="H1609" s="19">
        <v>73.5</v>
      </c>
      <c r="I1609" s="15" t="s">
        <v>14</v>
      </c>
      <c r="J1609" s="15" t="s">
        <v>15</v>
      </c>
      <c r="K1609" s="13" t="str">
        <f t="shared" si="77"/>
        <v>Friday</v>
      </c>
      <c r="L1609" s="20">
        <f>YEAR(retail_store_sales!$N1609)</f>
        <v>2023</v>
      </c>
      <c r="M1609" s="20" t="str">
        <f t="shared" si="76"/>
        <v>February</v>
      </c>
      <c r="N1609" s="21">
        <v>44974</v>
      </c>
      <c r="O1609" s="15" t="s">
        <v>12824</v>
      </c>
    </row>
    <row r="1610" spans="1:15" x14ac:dyDescent="0.3">
      <c r="A1610" s="8" t="s">
        <v>3367</v>
      </c>
      <c r="B1610" s="8" t="s">
        <v>88</v>
      </c>
      <c r="C1610" s="8" t="s">
        <v>27</v>
      </c>
      <c r="D1610" s="8" t="s">
        <v>70</v>
      </c>
      <c r="E1610" s="9">
        <f>retail_store_sales!$H1610/retail_store_sales!$F1610</f>
        <v>14</v>
      </c>
      <c r="F1610" s="10">
        <v>7</v>
      </c>
      <c r="G1610" s="11">
        <f t="shared" si="75"/>
        <v>14</v>
      </c>
      <c r="H1610" s="12">
        <v>98</v>
      </c>
      <c r="I1610" s="8" t="s">
        <v>24</v>
      </c>
      <c r="J1610" s="8" t="s">
        <v>15</v>
      </c>
      <c r="K1610" s="13" t="str">
        <f t="shared" si="77"/>
        <v>Thursday</v>
      </c>
      <c r="L1610" s="13">
        <f>YEAR(retail_store_sales!$N1610)</f>
        <v>2022</v>
      </c>
      <c r="M1610" s="13" t="str">
        <f t="shared" si="76"/>
        <v>July</v>
      </c>
      <c r="N1610" s="14">
        <v>44756</v>
      </c>
      <c r="O1610" s="8" t="b">
        <v>1</v>
      </c>
    </row>
    <row r="1611" spans="1:15" x14ac:dyDescent="0.3">
      <c r="A1611" s="15" t="s">
        <v>5733</v>
      </c>
      <c r="B1611" s="15" t="s">
        <v>35</v>
      </c>
      <c r="C1611" s="15" t="s">
        <v>65</v>
      </c>
      <c r="D1611" s="15" t="s">
        <v>419</v>
      </c>
      <c r="E1611" s="16">
        <f>retail_store_sales!$H1611/retail_store_sales!$F1611</f>
        <v>41</v>
      </c>
      <c r="F1611" s="17">
        <v>7</v>
      </c>
      <c r="G1611" s="18">
        <f t="shared" si="75"/>
        <v>41</v>
      </c>
      <c r="H1611" s="19">
        <v>287</v>
      </c>
      <c r="I1611" s="15" t="s">
        <v>47</v>
      </c>
      <c r="J1611" s="15" t="s">
        <v>37</v>
      </c>
      <c r="K1611" s="13" t="str">
        <f t="shared" si="77"/>
        <v>Friday</v>
      </c>
      <c r="L1611" s="20">
        <f>YEAR(retail_store_sales!$N1611)</f>
        <v>2023</v>
      </c>
      <c r="M1611" s="20" t="str">
        <f t="shared" si="76"/>
        <v>March</v>
      </c>
      <c r="N1611" s="21">
        <v>44988</v>
      </c>
      <c r="O1611" s="15" t="b">
        <v>1</v>
      </c>
    </row>
    <row r="1612" spans="1:15" x14ac:dyDescent="0.3">
      <c r="A1612" s="8" t="s">
        <v>6045</v>
      </c>
      <c r="B1612" s="8" t="s">
        <v>107</v>
      </c>
      <c r="C1612" s="8" t="s">
        <v>65</v>
      </c>
      <c r="D1612" s="8" t="s">
        <v>368</v>
      </c>
      <c r="E1612" s="9">
        <f>retail_store_sales!$H1612/retail_store_sales!$F1612</f>
        <v>36.5</v>
      </c>
      <c r="F1612" s="10">
        <v>10</v>
      </c>
      <c r="G1612" s="11">
        <f t="shared" si="75"/>
        <v>36.5</v>
      </c>
      <c r="H1612" s="12">
        <v>365</v>
      </c>
      <c r="I1612" s="8" t="s">
        <v>24</v>
      </c>
      <c r="J1612" s="8" t="s">
        <v>15</v>
      </c>
      <c r="K1612" s="13" t="str">
        <f t="shared" si="77"/>
        <v>Sunday</v>
      </c>
      <c r="L1612" s="13">
        <f>YEAR(retail_store_sales!$N1612)</f>
        <v>2024</v>
      </c>
      <c r="M1612" s="13" t="str">
        <f t="shared" si="76"/>
        <v>August</v>
      </c>
      <c r="N1612" s="14">
        <v>45522</v>
      </c>
      <c r="O1612" s="8" t="b">
        <v>1</v>
      </c>
    </row>
    <row r="1613" spans="1:15" x14ac:dyDescent="0.3">
      <c r="A1613" s="15" t="s">
        <v>6411</v>
      </c>
      <c r="B1613" s="15" t="s">
        <v>79</v>
      </c>
      <c r="C1613" s="15" t="s">
        <v>65</v>
      </c>
      <c r="D1613" s="15" t="s">
        <v>954</v>
      </c>
      <c r="E1613" s="16">
        <f>retail_store_sales!$H1613/retail_store_sales!$F1613</f>
        <v>30.5</v>
      </c>
      <c r="F1613" s="17">
        <v>10</v>
      </c>
      <c r="G1613" s="18">
        <f t="shared" si="75"/>
        <v>30.5</v>
      </c>
      <c r="H1613" s="19">
        <v>305</v>
      </c>
      <c r="I1613" s="15" t="s">
        <v>47</v>
      </c>
      <c r="J1613" s="15" t="s">
        <v>37</v>
      </c>
      <c r="K1613" s="13" t="str">
        <f t="shared" si="77"/>
        <v>Saturday</v>
      </c>
      <c r="L1613" s="20">
        <f>YEAR(retail_store_sales!$N1613)</f>
        <v>2023</v>
      </c>
      <c r="M1613" s="20" t="str">
        <f t="shared" si="76"/>
        <v>October</v>
      </c>
      <c r="N1613" s="21">
        <v>45227</v>
      </c>
      <c r="O1613" s="15" t="b">
        <v>0</v>
      </c>
    </row>
    <row r="1614" spans="1:15" x14ac:dyDescent="0.3">
      <c r="A1614" s="8" t="s">
        <v>12087</v>
      </c>
      <c r="B1614" s="8" t="s">
        <v>30</v>
      </c>
      <c r="C1614" s="8" t="s">
        <v>18</v>
      </c>
      <c r="D1614" s="8" t="s">
        <v>12823</v>
      </c>
      <c r="E1614" s="9">
        <f>retail_store_sales!$H1614/retail_store_sales!$F1614</f>
        <v>32</v>
      </c>
      <c r="F1614" s="10">
        <v>5</v>
      </c>
      <c r="G1614" s="11">
        <f t="shared" si="75"/>
        <v>32</v>
      </c>
      <c r="H1614" s="12">
        <v>160</v>
      </c>
      <c r="I1614" s="8" t="s">
        <v>24</v>
      </c>
      <c r="J1614" s="8" t="s">
        <v>37</v>
      </c>
      <c r="K1614" s="13" t="str">
        <f t="shared" si="77"/>
        <v>Wednesday</v>
      </c>
      <c r="L1614" s="13">
        <f>YEAR(retail_store_sales!$N1614)</f>
        <v>2024</v>
      </c>
      <c r="M1614" s="13" t="str">
        <f t="shared" si="76"/>
        <v>August</v>
      </c>
      <c r="N1614" s="14">
        <v>45518</v>
      </c>
      <c r="O1614" s="8" t="b">
        <v>0</v>
      </c>
    </row>
    <row r="1615" spans="1:15" x14ac:dyDescent="0.3">
      <c r="A1615" s="15" t="s">
        <v>6551</v>
      </c>
      <c r="B1615" s="15" t="s">
        <v>73</v>
      </c>
      <c r="C1615" s="15" t="s">
        <v>12</v>
      </c>
      <c r="D1615" s="15" t="s">
        <v>177</v>
      </c>
      <c r="E1615" s="16">
        <f>retail_store_sales!$H1615/retail_store_sales!$F1615</f>
        <v>14</v>
      </c>
      <c r="F1615" s="17">
        <v>5</v>
      </c>
      <c r="G1615" s="18">
        <f t="shared" si="75"/>
        <v>14</v>
      </c>
      <c r="H1615" s="19">
        <v>70</v>
      </c>
      <c r="I1615" s="15" t="s">
        <v>47</v>
      </c>
      <c r="J1615" s="15" t="s">
        <v>15</v>
      </c>
      <c r="K1615" s="13" t="str">
        <f t="shared" si="77"/>
        <v>Friday</v>
      </c>
      <c r="L1615" s="20">
        <f>YEAR(retail_store_sales!$N1615)</f>
        <v>2024</v>
      </c>
      <c r="M1615" s="20" t="str">
        <f t="shared" si="76"/>
        <v>February</v>
      </c>
      <c r="N1615" s="21">
        <v>45324</v>
      </c>
      <c r="O1615" s="15" t="s">
        <v>12824</v>
      </c>
    </row>
    <row r="1616" spans="1:15" x14ac:dyDescent="0.3">
      <c r="A1616" s="8" t="s">
        <v>1426</v>
      </c>
      <c r="B1616" s="8" t="s">
        <v>30</v>
      </c>
      <c r="C1616" s="8" t="s">
        <v>65</v>
      </c>
      <c r="D1616" s="8" t="s">
        <v>351</v>
      </c>
      <c r="E1616" s="9">
        <f>retail_store_sales!$H1616/retail_store_sales!$F1616</f>
        <v>38</v>
      </c>
      <c r="F1616" s="10">
        <v>9</v>
      </c>
      <c r="G1616" s="11">
        <f t="shared" si="75"/>
        <v>38</v>
      </c>
      <c r="H1616" s="12">
        <v>342</v>
      </c>
      <c r="I1616" s="8" t="s">
        <v>24</v>
      </c>
      <c r="J1616" s="8" t="s">
        <v>37</v>
      </c>
      <c r="K1616" s="13" t="str">
        <f t="shared" si="77"/>
        <v>Friday</v>
      </c>
      <c r="L1616" s="13">
        <f>YEAR(retail_store_sales!$N1616)</f>
        <v>2022</v>
      </c>
      <c r="M1616" s="13" t="str">
        <f t="shared" si="76"/>
        <v>March</v>
      </c>
      <c r="N1616" s="14">
        <v>44638</v>
      </c>
      <c r="O1616" s="8" t="b">
        <v>0</v>
      </c>
    </row>
    <row r="1617" spans="1:15" x14ac:dyDescent="0.3">
      <c r="A1617" s="15" t="s">
        <v>8196</v>
      </c>
      <c r="B1617" s="15" t="s">
        <v>76</v>
      </c>
      <c r="C1617" s="15" t="s">
        <v>18</v>
      </c>
      <c r="D1617" s="15" t="s">
        <v>12823</v>
      </c>
      <c r="E1617" s="16">
        <v>0</v>
      </c>
      <c r="F1617" s="17">
        <v>0</v>
      </c>
      <c r="G1617" s="18">
        <f t="shared" si="75"/>
        <v>0</v>
      </c>
      <c r="H1617" s="19">
        <v>0</v>
      </c>
      <c r="I1617" s="15" t="s">
        <v>24</v>
      </c>
      <c r="J1617" s="15" t="s">
        <v>37</v>
      </c>
      <c r="K1617" s="13" t="str">
        <f t="shared" si="77"/>
        <v>Saturday</v>
      </c>
      <c r="L1617" s="20">
        <f>YEAR(retail_store_sales!$N1617)</f>
        <v>2022</v>
      </c>
      <c r="M1617" s="20" t="str">
        <f t="shared" si="76"/>
        <v>March</v>
      </c>
      <c r="N1617" s="21">
        <v>44639</v>
      </c>
      <c r="O1617" s="15" t="b">
        <v>0</v>
      </c>
    </row>
    <row r="1618" spans="1:15" x14ac:dyDescent="0.3">
      <c r="A1618" s="8" t="s">
        <v>549</v>
      </c>
      <c r="B1618" s="8" t="s">
        <v>21</v>
      </c>
      <c r="C1618" s="8" t="s">
        <v>22</v>
      </c>
      <c r="D1618" s="8" t="s">
        <v>550</v>
      </c>
      <c r="E1618" s="9">
        <f>retail_store_sales!$H1618/retail_store_sales!$F1618</f>
        <v>11</v>
      </c>
      <c r="F1618" s="10">
        <v>4</v>
      </c>
      <c r="G1618" s="11">
        <f t="shared" si="75"/>
        <v>11</v>
      </c>
      <c r="H1618" s="12">
        <v>44</v>
      </c>
      <c r="I1618" s="8" t="s">
        <v>47</v>
      </c>
      <c r="J1618" s="8" t="s">
        <v>37</v>
      </c>
      <c r="K1618" s="13" t="str">
        <f t="shared" si="77"/>
        <v>Friday</v>
      </c>
      <c r="L1618" s="13">
        <f>YEAR(retail_store_sales!$N1618)</f>
        <v>2023</v>
      </c>
      <c r="M1618" s="13" t="str">
        <f t="shared" si="76"/>
        <v>November</v>
      </c>
      <c r="N1618" s="14">
        <v>45254</v>
      </c>
      <c r="O1618" s="8" t="b">
        <v>0</v>
      </c>
    </row>
    <row r="1619" spans="1:15" x14ac:dyDescent="0.3">
      <c r="A1619" s="15" t="s">
        <v>12812</v>
      </c>
      <c r="B1619" s="15" t="s">
        <v>64</v>
      </c>
      <c r="C1619" s="15" t="s">
        <v>65</v>
      </c>
      <c r="D1619" s="15" t="s">
        <v>12823</v>
      </c>
      <c r="E1619" s="16">
        <v>0</v>
      </c>
      <c r="F1619" s="17">
        <v>0</v>
      </c>
      <c r="G1619" s="18">
        <f t="shared" si="75"/>
        <v>0</v>
      </c>
      <c r="H1619" s="19">
        <v>0</v>
      </c>
      <c r="I1619" s="15" t="s">
        <v>14</v>
      </c>
      <c r="J1619" s="15" t="s">
        <v>37</v>
      </c>
      <c r="K1619" s="13" t="str">
        <f t="shared" si="77"/>
        <v>Thursday</v>
      </c>
      <c r="L1619" s="20">
        <f>YEAR(retail_store_sales!$N1619)</f>
        <v>2024</v>
      </c>
      <c r="M1619" s="20" t="str">
        <f t="shared" si="76"/>
        <v>March</v>
      </c>
      <c r="N1619" s="21">
        <v>45379</v>
      </c>
      <c r="O1619" s="15" t="b">
        <v>0</v>
      </c>
    </row>
    <row r="1620" spans="1:15" hidden="1" x14ac:dyDescent="0.3">
      <c r="A1620" s="8" t="s">
        <v>9693</v>
      </c>
      <c r="B1620" s="8" t="s">
        <v>39</v>
      </c>
      <c r="C1620" s="8" t="s">
        <v>40</v>
      </c>
      <c r="D1620" s="8" t="s">
        <v>452</v>
      </c>
      <c r="E1620" s="9">
        <f>retail_store_sales!$H1620/retail_store_sales!$F1620</f>
        <v>26</v>
      </c>
      <c r="F1620" s="10">
        <v>2</v>
      </c>
      <c r="G1620" s="11">
        <f t="shared" si="75"/>
        <v>26</v>
      </c>
      <c r="H1620" s="12">
        <v>52</v>
      </c>
      <c r="I1620" s="8" t="s">
        <v>24</v>
      </c>
      <c r="J1620" s="8" t="s">
        <v>37</v>
      </c>
      <c r="K1620" s="13" t="str">
        <f t="shared" si="77"/>
        <v>Wednesday</v>
      </c>
      <c r="L1620" s="13">
        <f>YEAR(retail_store_sales!$N1620)</f>
        <v>2025</v>
      </c>
      <c r="M1620" s="13" t="str">
        <f t="shared" si="76"/>
        <v>January</v>
      </c>
      <c r="N1620" s="14">
        <v>45672</v>
      </c>
      <c r="O1620" s="8" t="s">
        <v>12824</v>
      </c>
    </row>
    <row r="1621" spans="1:15" x14ac:dyDescent="0.3">
      <c r="A1621" s="15" t="s">
        <v>7913</v>
      </c>
      <c r="B1621" s="15" t="s">
        <v>107</v>
      </c>
      <c r="C1621" s="15" t="s">
        <v>22</v>
      </c>
      <c r="D1621" s="15" t="s">
        <v>12823</v>
      </c>
      <c r="E1621" s="16">
        <v>0</v>
      </c>
      <c r="F1621" s="17">
        <v>0</v>
      </c>
      <c r="G1621" s="18">
        <f t="shared" si="75"/>
        <v>0</v>
      </c>
      <c r="H1621" s="19">
        <v>0</v>
      </c>
      <c r="I1621" s="15" t="s">
        <v>24</v>
      </c>
      <c r="J1621" s="15" t="s">
        <v>37</v>
      </c>
      <c r="K1621" s="13" t="str">
        <f t="shared" si="77"/>
        <v>Sunday</v>
      </c>
      <c r="L1621" s="20">
        <f>YEAR(retail_store_sales!$N1621)</f>
        <v>2024</v>
      </c>
      <c r="M1621" s="20" t="str">
        <f t="shared" si="76"/>
        <v>August</v>
      </c>
      <c r="N1621" s="21">
        <v>45508</v>
      </c>
      <c r="O1621" s="15" t="b">
        <v>0</v>
      </c>
    </row>
    <row r="1622" spans="1:15" x14ac:dyDescent="0.3">
      <c r="A1622" s="8" t="s">
        <v>1530</v>
      </c>
      <c r="B1622" s="8" t="s">
        <v>62</v>
      </c>
      <c r="C1622" s="8" t="s">
        <v>65</v>
      </c>
      <c r="D1622" s="8" t="s">
        <v>368</v>
      </c>
      <c r="E1622" s="9">
        <f>retail_store_sales!$H1622/retail_store_sales!$F1622</f>
        <v>36.5</v>
      </c>
      <c r="F1622" s="10">
        <v>9</v>
      </c>
      <c r="G1622" s="11">
        <f t="shared" si="75"/>
        <v>36.5</v>
      </c>
      <c r="H1622" s="12">
        <v>328.5</v>
      </c>
      <c r="I1622" s="8" t="s">
        <v>14</v>
      </c>
      <c r="J1622" s="8" t="s">
        <v>37</v>
      </c>
      <c r="K1622" s="13" t="str">
        <f t="shared" si="77"/>
        <v>Wednesday</v>
      </c>
      <c r="L1622" s="13">
        <f>YEAR(retail_store_sales!$N1622)</f>
        <v>2024</v>
      </c>
      <c r="M1622" s="13" t="str">
        <f t="shared" si="76"/>
        <v>September</v>
      </c>
      <c r="N1622" s="14">
        <v>45553</v>
      </c>
      <c r="O1622" s="8" t="b">
        <v>0</v>
      </c>
    </row>
    <row r="1623" spans="1:15" x14ac:dyDescent="0.3">
      <c r="A1623" s="15" t="s">
        <v>9007</v>
      </c>
      <c r="B1623" s="15" t="s">
        <v>35</v>
      </c>
      <c r="C1623" s="15" t="s">
        <v>18</v>
      </c>
      <c r="D1623" s="15" t="s">
        <v>57</v>
      </c>
      <c r="E1623" s="16">
        <f>retail_store_sales!$H1623/retail_store_sales!$F1623</f>
        <v>27.5</v>
      </c>
      <c r="F1623" s="17">
        <v>10</v>
      </c>
      <c r="G1623" s="18">
        <f t="shared" si="75"/>
        <v>27.5</v>
      </c>
      <c r="H1623" s="19">
        <v>275</v>
      </c>
      <c r="I1623" s="15" t="s">
        <v>14</v>
      </c>
      <c r="J1623" s="15" t="s">
        <v>37</v>
      </c>
      <c r="K1623" s="13" t="str">
        <f t="shared" si="77"/>
        <v>Sunday</v>
      </c>
      <c r="L1623" s="20">
        <f>YEAR(retail_store_sales!$N1623)</f>
        <v>2022</v>
      </c>
      <c r="M1623" s="20" t="str">
        <f t="shared" si="76"/>
        <v>October</v>
      </c>
      <c r="N1623" s="21">
        <v>44850</v>
      </c>
      <c r="O1623" s="15" t="s">
        <v>12824</v>
      </c>
    </row>
    <row r="1624" spans="1:15" x14ac:dyDescent="0.3">
      <c r="A1624" s="8" t="s">
        <v>11756</v>
      </c>
      <c r="B1624" s="8" t="s">
        <v>73</v>
      </c>
      <c r="C1624" s="8" t="s">
        <v>27</v>
      </c>
      <c r="D1624" s="8" t="s">
        <v>116</v>
      </c>
      <c r="E1624" s="9">
        <f>retail_store_sales!$H1624/retail_store_sales!$F1624</f>
        <v>36.5</v>
      </c>
      <c r="F1624" s="10">
        <v>10</v>
      </c>
      <c r="G1624" s="11">
        <f t="shared" si="75"/>
        <v>36.5</v>
      </c>
      <c r="H1624" s="12">
        <v>365</v>
      </c>
      <c r="I1624" s="8" t="s">
        <v>14</v>
      </c>
      <c r="J1624" s="8" t="s">
        <v>15</v>
      </c>
      <c r="K1624" s="13" t="str">
        <f t="shared" si="77"/>
        <v>Thursday</v>
      </c>
      <c r="L1624" s="13">
        <f>YEAR(retail_store_sales!$N1624)</f>
        <v>2024</v>
      </c>
      <c r="M1624" s="13" t="str">
        <f t="shared" si="76"/>
        <v>June</v>
      </c>
      <c r="N1624" s="14">
        <v>45449</v>
      </c>
      <c r="O1624" s="8" t="b">
        <v>0</v>
      </c>
    </row>
    <row r="1625" spans="1:15" x14ac:dyDescent="0.3">
      <c r="A1625" s="15" t="s">
        <v>12329</v>
      </c>
      <c r="B1625" s="15" t="s">
        <v>99</v>
      </c>
      <c r="C1625" s="15" t="s">
        <v>12</v>
      </c>
      <c r="D1625" s="15" t="s">
        <v>1484</v>
      </c>
      <c r="E1625" s="16">
        <f>retail_store_sales!$H1625/retail_store_sales!$F1625</f>
        <v>30.5</v>
      </c>
      <c r="F1625" s="17">
        <v>8</v>
      </c>
      <c r="G1625" s="18">
        <f t="shared" si="75"/>
        <v>30.5</v>
      </c>
      <c r="H1625" s="19">
        <v>244</v>
      </c>
      <c r="I1625" s="15" t="s">
        <v>14</v>
      </c>
      <c r="J1625" s="15" t="s">
        <v>15</v>
      </c>
      <c r="K1625" s="13" t="str">
        <f t="shared" si="77"/>
        <v>Sunday</v>
      </c>
      <c r="L1625" s="20">
        <f>YEAR(retail_store_sales!$N1625)</f>
        <v>2023</v>
      </c>
      <c r="M1625" s="20" t="str">
        <f t="shared" si="76"/>
        <v>July</v>
      </c>
      <c r="N1625" s="21">
        <v>45116</v>
      </c>
      <c r="O1625" s="15" t="s">
        <v>12824</v>
      </c>
    </row>
    <row r="1626" spans="1:15" x14ac:dyDescent="0.3">
      <c r="A1626" s="8" t="s">
        <v>8013</v>
      </c>
      <c r="B1626" s="8" t="s">
        <v>62</v>
      </c>
      <c r="C1626" s="8" t="s">
        <v>18</v>
      </c>
      <c r="D1626" s="8" t="s">
        <v>249</v>
      </c>
      <c r="E1626" s="9">
        <f>retail_store_sales!$H1626/retail_store_sales!$F1626</f>
        <v>38</v>
      </c>
      <c r="F1626" s="10">
        <v>10</v>
      </c>
      <c r="G1626" s="11">
        <f t="shared" si="75"/>
        <v>38</v>
      </c>
      <c r="H1626" s="12">
        <v>380</v>
      </c>
      <c r="I1626" s="8" t="s">
        <v>47</v>
      </c>
      <c r="J1626" s="8" t="s">
        <v>37</v>
      </c>
      <c r="K1626" s="13" t="str">
        <f t="shared" si="77"/>
        <v>Thursday</v>
      </c>
      <c r="L1626" s="13">
        <f>YEAR(retail_store_sales!$N1626)</f>
        <v>2022</v>
      </c>
      <c r="M1626" s="13" t="str">
        <f t="shared" si="76"/>
        <v>November</v>
      </c>
      <c r="N1626" s="14">
        <v>44889</v>
      </c>
      <c r="O1626" s="8" t="b">
        <v>1</v>
      </c>
    </row>
    <row r="1627" spans="1:15" x14ac:dyDescent="0.3">
      <c r="A1627" s="15" t="s">
        <v>10274</v>
      </c>
      <c r="B1627" s="15" t="s">
        <v>45</v>
      </c>
      <c r="C1627" s="15" t="s">
        <v>31</v>
      </c>
      <c r="D1627" s="15" t="s">
        <v>36</v>
      </c>
      <c r="E1627" s="16">
        <f>retail_store_sales!$H1627/retail_store_sales!$F1627</f>
        <v>5</v>
      </c>
      <c r="F1627" s="17">
        <v>3</v>
      </c>
      <c r="G1627" s="18">
        <f t="shared" si="75"/>
        <v>5</v>
      </c>
      <c r="H1627" s="19">
        <v>15</v>
      </c>
      <c r="I1627" s="15" t="s">
        <v>14</v>
      </c>
      <c r="J1627" s="15" t="s">
        <v>37</v>
      </c>
      <c r="K1627" s="13" t="str">
        <f t="shared" si="77"/>
        <v>Monday</v>
      </c>
      <c r="L1627" s="20">
        <f>YEAR(retail_store_sales!$N1627)</f>
        <v>2023</v>
      </c>
      <c r="M1627" s="20" t="str">
        <f t="shared" si="76"/>
        <v>June</v>
      </c>
      <c r="N1627" s="21">
        <v>45089</v>
      </c>
      <c r="O1627" s="15" t="s">
        <v>12824</v>
      </c>
    </row>
    <row r="1628" spans="1:15" x14ac:dyDescent="0.3">
      <c r="A1628" s="8" t="s">
        <v>1386</v>
      </c>
      <c r="B1628" s="8" t="s">
        <v>30</v>
      </c>
      <c r="C1628" s="8" t="s">
        <v>27</v>
      </c>
      <c r="D1628" s="8" t="s">
        <v>204</v>
      </c>
      <c r="E1628" s="9">
        <f>retail_store_sales!$H1628/retail_store_sales!$F1628</f>
        <v>24.5</v>
      </c>
      <c r="F1628" s="10">
        <v>7</v>
      </c>
      <c r="G1628" s="11">
        <f t="shared" si="75"/>
        <v>24.5</v>
      </c>
      <c r="H1628" s="12">
        <v>171.5</v>
      </c>
      <c r="I1628" s="8" t="s">
        <v>47</v>
      </c>
      <c r="J1628" s="8" t="s">
        <v>15</v>
      </c>
      <c r="K1628" s="13" t="str">
        <f t="shared" si="77"/>
        <v>Sunday</v>
      </c>
      <c r="L1628" s="13">
        <f>YEAR(retail_store_sales!$N1628)</f>
        <v>2024</v>
      </c>
      <c r="M1628" s="13" t="str">
        <f t="shared" si="76"/>
        <v>January</v>
      </c>
      <c r="N1628" s="14">
        <v>45298</v>
      </c>
      <c r="O1628" s="8" t="b">
        <v>1</v>
      </c>
    </row>
    <row r="1629" spans="1:15" x14ac:dyDescent="0.3">
      <c r="A1629" s="15" t="s">
        <v>10206</v>
      </c>
      <c r="B1629" s="15" t="s">
        <v>112</v>
      </c>
      <c r="C1629" s="15" t="s">
        <v>65</v>
      </c>
      <c r="D1629" s="15" t="s">
        <v>12823</v>
      </c>
      <c r="E1629" s="16">
        <v>0</v>
      </c>
      <c r="F1629" s="17">
        <v>0</v>
      </c>
      <c r="G1629" s="18">
        <f t="shared" si="75"/>
        <v>0</v>
      </c>
      <c r="H1629" s="19">
        <v>0</v>
      </c>
      <c r="I1629" s="15" t="s">
        <v>14</v>
      </c>
      <c r="J1629" s="15" t="s">
        <v>37</v>
      </c>
      <c r="K1629" s="13" t="str">
        <f t="shared" si="77"/>
        <v>Wednesday</v>
      </c>
      <c r="L1629" s="20">
        <f>YEAR(retail_store_sales!$N1629)</f>
        <v>2022</v>
      </c>
      <c r="M1629" s="20" t="str">
        <f t="shared" si="76"/>
        <v>July</v>
      </c>
      <c r="N1629" s="21">
        <v>44769</v>
      </c>
      <c r="O1629" s="15" t="b">
        <v>0</v>
      </c>
    </row>
    <row r="1630" spans="1:15" x14ac:dyDescent="0.3">
      <c r="A1630" s="8" t="s">
        <v>11302</v>
      </c>
      <c r="B1630" s="8" t="s">
        <v>35</v>
      </c>
      <c r="C1630" s="8" t="s">
        <v>18</v>
      </c>
      <c r="D1630" s="8" t="s">
        <v>1069</v>
      </c>
      <c r="E1630" s="9">
        <f>retail_store_sales!$H1630/retail_store_sales!$F1630</f>
        <v>14</v>
      </c>
      <c r="F1630" s="10">
        <v>3</v>
      </c>
      <c r="G1630" s="11">
        <f t="shared" si="75"/>
        <v>14</v>
      </c>
      <c r="H1630" s="12">
        <v>42</v>
      </c>
      <c r="I1630" s="8" t="s">
        <v>14</v>
      </c>
      <c r="J1630" s="8" t="s">
        <v>15</v>
      </c>
      <c r="K1630" s="13" t="str">
        <f t="shared" si="77"/>
        <v>Tuesday</v>
      </c>
      <c r="L1630" s="13">
        <f>YEAR(retail_store_sales!$N1630)</f>
        <v>2023</v>
      </c>
      <c r="M1630" s="13" t="str">
        <f t="shared" si="76"/>
        <v>January</v>
      </c>
      <c r="N1630" s="14">
        <v>44929</v>
      </c>
      <c r="O1630" s="8" t="b">
        <v>1</v>
      </c>
    </row>
    <row r="1631" spans="1:15" x14ac:dyDescent="0.3">
      <c r="A1631" s="15" t="s">
        <v>12255</v>
      </c>
      <c r="B1631" s="15" t="s">
        <v>42</v>
      </c>
      <c r="C1631" s="15" t="s">
        <v>22</v>
      </c>
      <c r="D1631" s="15" t="s">
        <v>134</v>
      </c>
      <c r="E1631" s="16">
        <f>retail_store_sales!$H1631/retail_store_sales!$F1631</f>
        <v>27.5</v>
      </c>
      <c r="F1631" s="17">
        <v>3</v>
      </c>
      <c r="G1631" s="18">
        <f t="shared" si="75"/>
        <v>27.5</v>
      </c>
      <c r="H1631" s="19">
        <v>82.5</v>
      </c>
      <c r="I1631" s="15" t="s">
        <v>47</v>
      </c>
      <c r="J1631" s="15" t="s">
        <v>37</v>
      </c>
      <c r="K1631" s="13" t="str">
        <f t="shared" si="77"/>
        <v>Friday</v>
      </c>
      <c r="L1631" s="20">
        <f>YEAR(retail_store_sales!$N1631)</f>
        <v>2024</v>
      </c>
      <c r="M1631" s="20" t="str">
        <f t="shared" si="76"/>
        <v>April</v>
      </c>
      <c r="N1631" s="21">
        <v>45401</v>
      </c>
      <c r="O1631" s="15" t="b">
        <v>1</v>
      </c>
    </row>
    <row r="1632" spans="1:15" x14ac:dyDescent="0.3">
      <c r="A1632" s="8" t="s">
        <v>1656</v>
      </c>
      <c r="B1632" s="8" t="s">
        <v>11</v>
      </c>
      <c r="C1632" s="8" t="s">
        <v>22</v>
      </c>
      <c r="D1632" s="8" t="s">
        <v>84</v>
      </c>
      <c r="E1632" s="9">
        <f>retail_store_sales!$H1632/retail_store_sales!$F1632</f>
        <v>33.5</v>
      </c>
      <c r="F1632" s="10">
        <v>4</v>
      </c>
      <c r="G1632" s="11">
        <f t="shared" si="75"/>
        <v>33.5</v>
      </c>
      <c r="H1632" s="12">
        <v>134</v>
      </c>
      <c r="I1632" s="8" t="s">
        <v>47</v>
      </c>
      <c r="J1632" s="8" t="s">
        <v>15</v>
      </c>
      <c r="K1632" s="13" t="str">
        <f t="shared" si="77"/>
        <v>Thursday</v>
      </c>
      <c r="L1632" s="13">
        <f>YEAR(retail_store_sales!$N1632)</f>
        <v>2024</v>
      </c>
      <c r="M1632" s="13" t="str">
        <f t="shared" si="76"/>
        <v>August</v>
      </c>
      <c r="N1632" s="14">
        <v>45519</v>
      </c>
      <c r="O1632" s="8" t="b">
        <v>1</v>
      </c>
    </row>
    <row r="1633" spans="1:15" x14ac:dyDescent="0.3">
      <c r="A1633" s="15" t="s">
        <v>10442</v>
      </c>
      <c r="B1633" s="15" t="s">
        <v>115</v>
      </c>
      <c r="C1633" s="15" t="s">
        <v>65</v>
      </c>
      <c r="D1633" s="15" t="s">
        <v>12823</v>
      </c>
      <c r="E1633" s="16">
        <v>0</v>
      </c>
      <c r="F1633" s="17">
        <v>0</v>
      </c>
      <c r="G1633" s="18">
        <f t="shared" si="75"/>
        <v>0</v>
      </c>
      <c r="H1633" s="19">
        <v>0</v>
      </c>
      <c r="I1633" s="15" t="s">
        <v>14</v>
      </c>
      <c r="J1633" s="15" t="s">
        <v>15</v>
      </c>
      <c r="K1633" s="13" t="str">
        <f t="shared" si="77"/>
        <v>Saturday</v>
      </c>
      <c r="L1633" s="20">
        <f>YEAR(retail_store_sales!$N1633)</f>
        <v>2023</v>
      </c>
      <c r="M1633" s="20" t="str">
        <f t="shared" si="76"/>
        <v>December</v>
      </c>
      <c r="N1633" s="21">
        <v>45283</v>
      </c>
      <c r="O1633" s="15" t="b">
        <v>1</v>
      </c>
    </row>
    <row r="1634" spans="1:15" x14ac:dyDescent="0.3">
      <c r="A1634" s="8" t="s">
        <v>4369</v>
      </c>
      <c r="B1634" s="8" t="s">
        <v>45</v>
      </c>
      <c r="C1634" s="8" t="s">
        <v>27</v>
      </c>
      <c r="D1634" s="8" t="s">
        <v>569</v>
      </c>
      <c r="E1634" s="9">
        <f>retail_store_sales!$H1634/retail_store_sales!$F1634</f>
        <v>29</v>
      </c>
      <c r="F1634" s="10">
        <v>9</v>
      </c>
      <c r="G1634" s="11">
        <f t="shared" si="75"/>
        <v>29</v>
      </c>
      <c r="H1634" s="12">
        <v>261</v>
      </c>
      <c r="I1634" s="8" t="s">
        <v>24</v>
      </c>
      <c r="J1634" s="8" t="s">
        <v>15</v>
      </c>
      <c r="K1634" s="13" t="str">
        <f t="shared" si="77"/>
        <v>Thursday</v>
      </c>
      <c r="L1634" s="13">
        <f>YEAR(retail_store_sales!$N1634)</f>
        <v>2023</v>
      </c>
      <c r="M1634" s="13" t="str">
        <f t="shared" si="76"/>
        <v>October</v>
      </c>
      <c r="N1634" s="14">
        <v>45211</v>
      </c>
      <c r="O1634" s="8" t="b">
        <v>0</v>
      </c>
    </row>
    <row r="1635" spans="1:15" x14ac:dyDescent="0.3">
      <c r="A1635" s="15" t="s">
        <v>328</v>
      </c>
      <c r="B1635" s="15" t="s">
        <v>97</v>
      </c>
      <c r="C1635" s="15" t="s">
        <v>12</v>
      </c>
      <c r="D1635" s="15" t="s">
        <v>221</v>
      </c>
      <c r="E1635" s="16">
        <f>retail_store_sales!$H1635/retail_store_sales!$F1635</f>
        <v>27.5</v>
      </c>
      <c r="F1635" s="17">
        <v>2</v>
      </c>
      <c r="G1635" s="18">
        <f t="shared" si="75"/>
        <v>27.5</v>
      </c>
      <c r="H1635" s="19">
        <v>55</v>
      </c>
      <c r="I1635" s="15" t="s">
        <v>14</v>
      </c>
      <c r="J1635" s="15" t="s">
        <v>15</v>
      </c>
      <c r="K1635" s="13" t="str">
        <f t="shared" si="77"/>
        <v>Monday</v>
      </c>
      <c r="L1635" s="20">
        <f>YEAR(retail_store_sales!$N1635)</f>
        <v>2022</v>
      </c>
      <c r="M1635" s="20" t="str">
        <f t="shared" si="76"/>
        <v>May</v>
      </c>
      <c r="N1635" s="21">
        <v>44711</v>
      </c>
      <c r="O1635" s="15" t="b">
        <v>1</v>
      </c>
    </row>
    <row r="1636" spans="1:15" x14ac:dyDescent="0.3">
      <c r="A1636" s="8" t="s">
        <v>8124</v>
      </c>
      <c r="B1636" s="8" t="s">
        <v>99</v>
      </c>
      <c r="C1636" s="8" t="s">
        <v>31</v>
      </c>
      <c r="D1636" s="8" t="s">
        <v>36</v>
      </c>
      <c r="E1636" s="9">
        <f>retail_store_sales!$H1636/retail_store_sales!$F1636</f>
        <v>5</v>
      </c>
      <c r="F1636" s="10">
        <v>6</v>
      </c>
      <c r="G1636" s="11">
        <f t="shared" si="75"/>
        <v>5</v>
      </c>
      <c r="H1636" s="12">
        <v>30</v>
      </c>
      <c r="I1636" s="8" t="s">
        <v>47</v>
      </c>
      <c r="J1636" s="8" t="s">
        <v>37</v>
      </c>
      <c r="K1636" s="13" t="str">
        <f t="shared" si="77"/>
        <v>Wednesday</v>
      </c>
      <c r="L1636" s="13">
        <f>YEAR(retail_store_sales!$N1636)</f>
        <v>2024</v>
      </c>
      <c r="M1636" s="13" t="str">
        <f t="shared" si="76"/>
        <v>February</v>
      </c>
      <c r="N1636" s="14">
        <v>45329</v>
      </c>
      <c r="O1636" s="8" t="b">
        <v>0</v>
      </c>
    </row>
    <row r="1637" spans="1:15" x14ac:dyDescent="0.3">
      <c r="A1637" s="15" t="s">
        <v>2240</v>
      </c>
      <c r="B1637" s="15" t="s">
        <v>122</v>
      </c>
      <c r="C1637" s="15" t="s">
        <v>22</v>
      </c>
      <c r="D1637" s="15" t="s">
        <v>216</v>
      </c>
      <c r="E1637" s="16">
        <f>retail_store_sales!$H1637/retail_store_sales!$F1637</f>
        <v>35</v>
      </c>
      <c r="F1637" s="17">
        <v>6</v>
      </c>
      <c r="G1637" s="18">
        <f t="shared" si="75"/>
        <v>35</v>
      </c>
      <c r="H1637" s="19">
        <v>210</v>
      </c>
      <c r="I1637" s="15" t="s">
        <v>24</v>
      </c>
      <c r="J1637" s="15" t="s">
        <v>37</v>
      </c>
      <c r="K1637" s="13" t="str">
        <f t="shared" si="77"/>
        <v>Wednesday</v>
      </c>
      <c r="L1637" s="20">
        <f>YEAR(retail_store_sales!$N1637)</f>
        <v>2022</v>
      </c>
      <c r="M1637" s="20" t="str">
        <f t="shared" si="76"/>
        <v>February</v>
      </c>
      <c r="N1637" s="21">
        <v>44601</v>
      </c>
      <c r="O1637" s="15" t="b">
        <v>0</v>
      </c>
    </row>
    <row r="1638" spans="1:15" x14ac:dyDescent="0.3">
      <c r="A1638" s="8" t="s">
        <v>12185</v>
      </c>
      <c r="B1638" s="8" t="s">
        <v>45</v>
      </c>
      <c r="C1638" s="8" t="s">
        <v>18</v>
      </c>
      <c r="D1638" s="8" t="s">
        <v>1069</v>
      </c>
      <c r="E1638" s="9">
        <f>retail_store_sales!$H1638/retail_store_sales!$F1638</f>
        <v>14</v>
      </c>
      <c r="F1638" s="10">
        <v>6</v>
      </c>
      <c r="G1638" s="11">
        <f t="shared" si="75"/>
        <v>14</v>
      </c>
      <c r="H1638" s="12">
        <v>84</v>
      </c>
      <c r="I1638" s="8" t="s">
        <v>24</v>
      </c>
      <c r="J1638" s="8" t="s">
        <v>37</v>
      </c>
      <c r="K1638" s="13" t="str">
        <f t="shared" si="77"/>
        <v>Monday</v>
      </c>
      <c r="L1638" s="13">
        <f>YEAR(retail_store_sales!$N1638)</f>
        <v>2023</v>
      </c>
      <c r="M1638" s="13" t="str">
        <f t="shared" si="76"/>
        <v>September</v>
      </c>
      <c r="N1638" s="14">
        <v>45187</v>
      </c>
      <c r="O1638" s="8" t="b">
        <v>1</v>
      </c>
    </row>
    <row r="1639" spans="1:15" x14ac:dyDescent="0.3">
      <c r="A1639" s="15" t="s">
        <v>8218</v>
      </c>
      <c r="B1639" s="15" t="s">
        <v>83</v>
      </c>
      <c r="C1639" s="15" t="s">
        <v>18</v>
      </c>
      <c r="D1639" s="15" t="s">
        <v>249</v>
      </c>
      <c r="E1639" s="16">
        <f>retail_store_sales!$H1639/retail_store_sales!$F1639</f>
        <v>38</v>
      </c>
      <c r="F1639" s="17">
        <v>6</v>
      </c>
      <c r="G1639" s="18">
        <f t="shared" si="75"/>
        <v>38</v>
      </c>
      <c r="H1639" s="19">
        <v>228</v>
      </c>
      <c r="I1639" s="15" t="s">
        <v>47</v>
      </c>
      <c r="J1639" s="15" t="s">
        <v>15</v>
      </c>
      <c r="K1639" s="13" t="str">
        <f t="shared" si="77"/>
        <v>Sunday</v>
      </c>
      <c r="L1639" s="20">
        <f>YEAR(retail_store_sales!$N1639)</f>
        <v>2022</v>
      </c>
      <c r="M1639" s="20" t="str">
        <f t="shared" si="76"/>
        <v>August</v>
      </c>
      <c r="N1639" s="21">
        <v>44780</v>
      </c>
      <c r="O1639" s="15" t="b">
        <v>1</v>
      </c>
    </row>
    <row r="1640" spans="1:15" x14ac:dyDescent="0.3">
      <c r="A1640" s="8" t="s">
        <v>1648</v>
      </c>
      <c r="B1640" s="8" t="s">
        <v>35</v>
      </c>
      <c r="C1640" s="8" t="s">
        <v>40</v>
      </c>
      <c r="D1640" s="8" t="s">
        <v>12823</v>
      </c>
      <c r="E1640" s="9">
        <v>0</v>
      </c>
      <c r="F1640" s="10">
        <v>0</v>
      </c>
      <c r="G1640" s="11">
        <f t="shared" si="75"/>
        <v>0</v>
      </c>
      <c r="H1640" s="12">
        <v>0</v>
      </c>
      <c r="I1640" s="8" t="s">
        <v>14</v>
      </c>
      <c r="J1640" s="8" t="s">
        <v>15</v>
      </c>
      <c r="K1640" s="13" t="str">
        <f t="shared" si="77"/>
        <v>Thursday</v>
      </c>
      <c r="L1640" s="13">
        <f>YEAR(retail_store_sales!$N1640)</f>
        <v>2023</v>
      </c>
      <c r="M1640" s="13" t="str">
        <f t="shared" si="76"/>
        <v>May</v>
      </c>
      <c r="N1640" s="14">
        <v>45064</v>
      </c>
      <c r="O1640" s="8" t="s">
        <v>12824</v>
      </c>
    </row>
    <row r="1641" spans="1:15" x14ac:dyDescent="0.3">
      <c r="A1641" s="15" t="s">
        <v>6271</v>
      </c>
      <c r="B1641" s="15" t="s">
        <v>83</v>
      </c>
      <c r="C1641" s="15" t="s">
        <v>31</v>
      </c>
      <c r="D1641" s="15" t="s">
        <v>236</v>
      </c>
      <c r="E1641" s="16">
        <f>retail_store_sales!$H1641/retail_store_sales!$F1641</f>
        <v>17</v>
      </c>
      <c r="F1641" s="17">
        <v>1</v>
      </c>
      <c r="G1641" s="18">
        <f t="shared" si="75"/>
        <v>17</v>
      </c>
      <c r="H1641" s="19">
        <v>17</v>
      </c>
      <c r="I1641" s="15" t="s">
        <v>14</v>
      </c>
      <c r="J1641" s="15" t="s">
        <v>37</v>
      </c>
      <c r="K1641" s="13" t="str">
        <f t="shared" si="77"/>
        <v>Thursday</v>
      </c>
      <c r="L1641" s="20">
        <f>YEAR(retail_store_sales!$N1641)</f>
        <v>2024</v>
      </c>
      <c r="M1641" s="20" t="str">
        <f t="shared" si="76"/>
        <v>February</v>
      </c>
      <c r="N1641" s="21">
        <v>45337</v>
      </c>
      <c r="O1641" s="15" t="s">
        <v>12824</v>
      </c>
    </row>
    <row r="1642" spans="1:15" x14ac:dyDescent="0.3">
      <c r="A1642" s="8" t="s">
        <v>1995</v>
      </c>
      <c r="B1642" s="8" t="s">
        <v>64</v>
      </c>
      <c r="C1642" s="8" t="s">
        <v>65</v>
      </c>
      <c r="D1642" s="8" t="s">
        <v>376</v>
      </c>
      <c r="E1642" s="9">
        <f>retail_store_sales!$H1642/retail_store_sales!$F1642</f>
        <v>29</v>
      </c>
      <c r="F1642" s="10">
        <v>10</v>
      </c>
      <c r="G1642" s="11">
        <f t="shared" si="75"/>
        <v>29</v>
      </c>
      <c r="H1642" s="12">
        <v>290</v>
      </c>
      <c r="I1642" s="8" t="s">
        <v>14</v>
      </c>
      <c r="J1642" s="8" t="s">
        <v>15</v>
      </c>
      <c r="K1642" s="13" t="str">
        <f t="shared" si="77"/>
        <v>Friday</v>
      </c>
      <c r="L1642" s="13">
        <f>YEAR(retail_store_sales!$N1642)</f>
        <v>2023</v>
      </c>
      <c r="M1642" s="13" t="str">
        <f t="shared" si="76"/>
        <v>November</v>
      </c>
      <c r="N1642" s="14">
        <v>45240</v>
      </c>
      <c r="O1642" s="8" t="s">
        <v>12824</v>
      </c>
    </row>
    <row r="1643" spans="1:15" x14ac:dyDescent="0.3">
      <c r="A1643" s="15" t="s">
        <v>1182</v>
      </c>
      <c r="B1643" s="15" t="s">
        <v>107</v>
      </c>
      <c r="C1643" s="15" t="s">
        <v>31</v>
      </c>
      <c r="D1643" s="15" t="s">
        <v>497</v>
      </c>
      <c r="E1643" s="16">
        <f>retail_store_sales!$H1643/retail_store_sales!$F1643</f>
        <v>29</v>
      </c>
      <c r="F1643" s="17">
        <v>6</v>
      </c>
      <c r="G1643" s="18">
        <f t="shared" si="75"/>
        <v>29</v>
      </c>
      <c r="H1643" s="19">
        <v>174</v>
      </c>
      <c r="I1643" s="15" t="s">
        <v>47</v>
      </c>
      <c r="J1643" s="15" t="s">
        <v>37</v>
      </c>
      <c r="K1643" s="13" t="str">
        <f t="shared" si="77"/>
        <v>Tuesday</v>
      </c>
      <c r="L1643" s="20">
        <f>YEAR(retail_store_sales!$N1643)</f>
        <v>2023</v>
      </c>
      <c r="M1643" s="20" t="str">
        <f t="shared" si="76"/>
        <v>November</v>
      </c>
      <c r="N1643" s="21">
        <v>45258</v>
      </c>
      <c r="O1643" s="15" t="b">
        <v>0</v>
      </c>
    </row>
    <row r="1644" spans="1:15" x14ac:dyDescent="0.3">
      <c r="A1644" s="8" t="s">
        <v>6225</v>
      </c>
      <c r="B1644" s="8" t="s">
        <v>107</v>
      </c>
      <c r="C1644" s="8" t="s">
        <v>65</v>
      </c>
      <c r="D1644" s="8" t="s">
        <v>12823</v>
      </c>
      <c r="E1644" s="9">
        <v>0</v>
      </c>
      <c r="F1644" s="10">
        <v>0</v>
      </c>
      <c r="G1644" s="11">
        <f t="shared" si="75"/>
        <v>0</v>
      </c>
      <c r="H1644" s="12">
        <v>0</v>
      </c>
      <c r="I1644" s="8" t="s">
        <v>14</v>
      </c>
      <c r="J1644" s="8" t="s">
        <v>15</v>
      </c>
      <c r="K1644" s="13" t="str">
        <f t="shared" si="77"/>
        <v>Saturday</v>
      </c>
      <c r="L1644" s="13">
        <f>YEAR(retail_store_sales!$N1644)</f>
        <v>2024</v>
      </c>
      <c r="M1644" s="13" t="str">
        <f t="shared" si="76"/>
        <v>June</v>
      </c>
      <c r="N1644" s="14">
        <v>45451</v>
      </c>
      <c r="O1644" s="8" t="b">
        <v>1</v>
      </c>
    </row>
    <row r="1645" spans="1:15" x14ac:dyDescent="0.3">
      <c r="A1645" s="15" t="s">
        <v>3535</v>
      </c>
      <c r="B1645" s="15" t="s">
        <v>112</v>
      </c>
      <c r="C1645" s="15" t="s">
        <v>18</v>
      </c>
      <c r="D1645" s="15" t="s">
        <v>272</v>
      </c>
      <c r="E1645" s="16">
        <f>retail_store_sales!$H1645/retail_store_sales!$F1645</f>
        <v>39.5</v>
      </c>
      <c r="F1645" s="17">
        <v>7</v>
      </c>
      <c r="G1645" s="18">
        <f t="shared" si="75"/>
        <v>39.5</v>
      </c>
      <c r="H1645" s="19">
        <v>276.5</v>
      </c>
      <c r="I1645" s="15" t="s">
        <v>47</v>
      </c>
      <c r="J1645" s="15" t="s">
        <v>15</v>
      </c>
      <c r="K1645" s="13" t="str">
        <f t="shared" si="77"/>
        <v>Friday</v>
      </c>
      <c r="L1645" s="20">
        <f>YEAR(retail_store_sales!$N1645)</f>
        <v>2024</v>
      </c>
      <c r="M1645" s="20" t="str">
        <f t="shared" si="76"/>
        <v>March</v>
      </c>
      <c r="N1645" s="21">
        <v>45373</v>
      </c>
      <c r="O1645" s="15" t="s">
        <v>12824</v>
      </c>
    </row>
    <row r="1646" spans="1:15" x14ac:dyDescent="0.3">
      <c r="A1646" s="8" t="s">
        <v>7160</v>
      </c>
      <c r="B1646" s="8" t="s">
        <v>112</v>
      </c>
      <c r="C1646" s="8" t="s">
        <v>65</v>
      </c>
      <c r="D1646" s="8" t="s">
        <v>760</v>
      </c>
      <c r="E1646" s="9">
        <f>retail_store_sales!$H1646/retail_store_sales!$F1646</f>
        <v>6.5</v>
      </c>
      <c r="F1646" s="10">
        <v>3</v>
      </c>
      <c r="G1646" s="11">
        <f t="shared" si="75"/>
        <v>6.5</v>
      </c>
      <c r="H1646" s="12">
        <v>19.5</v>
      </c>
      <c r="I1646" s="8" t="s">
        <v>47</v>
      </c>
      <c r="J1646" s="8" t="s">
        <v>15</v>
      </c>
      <c r="K1646" s="13" t="str">
        <f t="shared" si="77"/>
        <v>Sunday</v>
      </c>
      <c r="L1646" s="13">
        <f>YEAR(retail_store_sales!$N1646)</f>
        <v>2023</v>
      </c>
      <c r="M1646" s="13" t="str">
        <f t="shared" si="76"/>
        <v>June</v>
      </c>
      <c r="N1646" s="14">
        <v>45088</v>
      </c>
      <c r="O1646" s="8" t="s">
        <v>12824</v>
      </c>
    </row>
    <row r="1647" spans="1:15" x14ac:dyDescent="0.3">
      <c r="A1647" s="15" t="s">
        <v>4609</v>
      </c>
      <c r="B1647" s="15" t="s">
        <v>42</v>
      </c>
      <c r="C1647" s="15" t="s">
        <v>18</v>
      </c>
      <c r="D1647" s="15" t="s">
        <v>661</v>
      </c>
      <c r="E1647" s="16">
        <f>retail_store_sales!$H1647/retail_store_sales!$F1647</f>
        <v>30.5</v>
      </c>
      <c r="F1647" s="17">
        <v>2</v>
      </c>
      <c r="G1647" s="18">
        <f t="shared" si="75"/>
        <v>30.5</v>
      </c>
      <c r="H1647" s="19">
        <v>61</v>
      </c>
      <c r="I1647" s="15" t="s">
        <v>24</v>
      </c>
      <c r="J1647" s="15" t="s">
        <v>37</v>
      </c>
      <c r="K1647" s="13" t="str">
        <f t="shared" si="77"/>
        <v>Friday</v>
      </c>
      <c r="L1647" s="20">
        <f>YEAR(retail_store_sales!$N1647)</f>
        <v>2023</v>
      </c>
      <c r="M1647" s="20" t="str">
        <f t="shared" si="76"/>
        <v>November</v>
      </c>
      <c r="N1647" s="21">
        <v>45240</v>
      </c>
      <c r="O1647" s="15" t="b">
        <v>0</v>
      </c>
    </row>
    <row r="1648" spans="1:15" x14ac:dyDescent="0.3">
      <c r="A1648" s="8" t="s">
        <v>8695</v>
      </c>
      <c r="B1648" s="8" t="s">
        <v>30</v>
      </c>
      <c r="C1648" s="8" t="s">
        <v>18</v>
      </c>
      <c r="D1648" s="8" t="s">
        <v>12823</v>
      </c>
      <c r="E1648" s="9">
        <f>retail_store_sales!$H1648/retail_store_sales!$F1648</f>
        <v>8</v>
      </c>
      <c r="F1648" s="10">
        <v>5</v>
      </c>
      <c r="G1648" s="11">
        <f t="shared" si="75"/>
        <v>8</v>
      </c>
      <c r="H1648" s="12">
        <v>40</v>
      </c>
      <c r="I1648" s="8" t="s">
        <v>24</v>
      </c>
      <c r="J1648" s="8" t="s">
        <v>37</v>
      </c>
      <c r="K1648" s="13" t="str">
        <f t="shared" si="77"/>
        <v>Monday</v>
      </c>
      <c r="L1648" s="13">
        <f>YEAR(retail_store_sales!$N1648)</f>
        <v>2024</v>
      </c>
      <c r="M1648" s="13" t="str">
        <f t="shared" si="76"/>
        <v>August</v>
      </c>
      <c r="N1648" s="14">
        <v>45530</v>
      </c>
      <c r="O1648" s="8" t="b">
        <v>1</v>
      </c>
    </row>
    <row r="1649" spans="1:15" hidden="1" x14ac:dyDescent="0.3">
      <c r="A1649" s="15" t="s">
        <v>10680</v>
      </c>
      <c r="B1649" s="15" t="s">
        <v>35</v>
      </c>
      <c r="C1649" s="15" t="s">
        <v>40</v>
      </c>
      <c r="D1649" s="15" t="s">
        <v>43</v>
      </c>
      <c r="E1649" s="16">
        <f>retail_store_sales!$H1649/retail_store_sales!$F1649</f>
        <v>27.5</v>
      </c>
      <c r="F1649" s="17">
        <v>7</v>
      </c>
      <c r="G1649" s="18">
        <f t="shared" si="75"/>
        <v>27.5</v>
      </c>
      <c r="H1649" s="19">
        <v>192.5</v>
      </c>
      <c r="I1649" s="15" t="s">
        <v>14</v>
      </c>
      <c r="J1649" s="15" t="s">
        <v>37</v>
      </c>
      <c r="K1649" s="13" t="str">
        <f t="shared" si="77"/>
        <v>Saturday</v>
      </c>
      <c r="L1649" s="20">
        <f>YEAR(retail_store_sales!$N1649)</f>
        <v>2025</v>
      </c>
      <c r="M1649" s="20" t="str">
        <f t="shared" si="76"/>
        <v>January</v>
      </c>
      <c r="N1649" s="21">
        <v>45661</v>
      </c>
      <c r="O1649" s="15" t="b">
        <v>0</v>
      </c>
    </row>
    <row r="1650" spans="1:15" x14ac:dyDescent="0.3">
      <c r="A1650" s="8" t="s">
        <v>6474</v>
      </c>
      <c r="B1650" s="8" t="s">
        <v>115</v>
      </c>
      <c r="C1650" s="8" t="s">
        <v>65</v>
      </c>
      <c r="D1650" s="8" t="s">
        <v>12823</v>
      </c>
      <c r="E1650" s="9">
        <f>retail_store_sales!$H1650/retail_store_sales!$F1650</f>
        <v>11</v>
      </c>
      <c r="F1650" s="10">
        <v>2</v>
      </c>
      <c r="G1650" s="11">
        <f t="shared" si="75"/>
        <v>11</v>
      </c>
      <c r="H1650" s="12">
        <v>22</v>
      </c>
      <c r="I1650" s="8" t="s">
        <v>14</v>
      </c>
      <c r="J1650" s="8" t="s">
        <v>37</v>
      </c>
      <c r="K1650" s="13" t="str">
        <f t="shared" si="77"/>
        <v>Sunday</v>
      </c>
      <c r="L1650" s="13">
        <f>YEAR(retail_store_sales!$N1650)</f>
        <v>2023</v>
      </c>
      <c r="M1650" s="13" t="str">
        <f t="shared" si="76"/>
        <v>July</v>
      </c>
      <c r="N1650" s="14">
        <v>45130</v>
      </c>
      <c r="O1650" s="8" t="b">
        <v>1</v>
      </c>
    </row>
    <row r="1651" spans="1:15" x14ac:dyDescent="0.3">
      <c r="A1651" s="15" t="s">
        <v>6364</v>
      </c>
      <c r="B1651" s="15" t="s">
        <v>62</v>
      </c>
      <c r="C1651" s="15" t="s">
        <v>18</v>
      </c>
      <c r="D1651" s="15" t="s">
        <v>19</v>
      </c>
      <c r="E1651" s="16">
        <f>retail_store_sales!$H1651/retail_store_sales!$F1651</f>
        <v>29</v>
      </c>
      <c r="F1651" s="17">
        <v>9</v>
      </c>
      <c r="G1651" s="18">
        <f t="shared" si="75"/>
        <v>29</v>
      </c>
      <c r="H1651" s="19">
        <v>261</v>
      </c>
      <c r="I1651" s="15" t="s">
        <v>24</v>
      </c>
      <c r="J1651" s="15" t="s">
        <v>15</v>
      </c>
      <c r="K1651" s="13" t="str">
        <f t="shared" si="77"/>
        <v>Tuesday</v>
      </c>
      <c r="L1651" s="20">
        <f>YEAR(retail_store_sales!$N1651)</f>
        <v>2023</v>
      </c>
      <c r="M1651" s="20" t="str">
        <f t="shared" si="76"/>
        <v>October</v>
      </c>
      <c r="N1651" s="21">
        <v>45216</v>
      </c>
      <c r="O1651" s="15" t="b">
        <v>0</v>
      </c>
    </row>
    <row r="1652" spans="1:15" x14ac:dyDescent="0.3">
      <c r="A1652" s="8" t="s">
        <v>11377</v>
      </c>
      <c r="B1652" s="8" t="s">
        <v>45</v>
      </c>
      <c r="C1652" s="8" t="s">
        <v>18</v>
      </c>
      <c r="D1652" s="8" t="s">
        <v>539</v>
      </c>
      <c r="E1652" s="9">
        <f>retail_store_sales!$H1652/retail_store_sales!$F1652</f>
        <v>23</v>
      </c>
      <c r="F1652" s="10">
        <v>9</v>
      </c>
      <c r="G1652" s="11">
        <f t="shared" si="75"/>
        <v>23</v>
      </c>
      <c r="H1652" s="12">
        <v>207</v>
      </c>
      <c r="I1652" s="8" t="s">
        <v>47</v>
      </c>
      <c r="J1652" s="8" t="s">
        <v>15</v>
      </c>
      <c r="K1652" s="13" t="str">
        <f t="shared" si="77"/>
        <v>Wednesday</v>
      </c>
      <c r="L1652" s="13">
        <f>YEAR(retail_store_sales!$N1652)</f>
        <v>2024</v>
      </c>
      <c r="M1652" s="13" t="str">
        <f t="shared" si="76"/>
        <v>May</v>
      </c>
      <c r="N1652" s="14">
        <v>45434</v>
      </c>
      <c r="O1652" s="8" t="b">
        <v>1</v>
      </c>
    </row>
    <row r="1653" spans="1:15" x14ac:dyDescent="0.3">
      <c r="A1653" s="15" t="s">
        <v>5116</v>
      </c>
      <c r="B1653" s="15" t="s">
        <v>167</v>
      </c>
      <c r="C1653" s="15" t="s">
        <v>129</v>
      </c>
      <c r="D1653" s="15" t="s">
        <v>360</v>
      </c>
      <c r="E1653" s="16">
        <f>retail_store_sales!$H1653/retail_store_sales!$F1653</f>
        <v>32</v>
      </c>
      <c r="F1653" s="17">
        <v>10</v>
      </c>
      <c r="G1653" s="18">
        <f t="shared" si="75"/>
        <v>32</v>
      </c>
      <c r="H1653" s="19">
        <v>320</v>
      </c>
      <c r="I1653" s="15" t="s">
        <v>47</v>
      </c>
      <c r="J1653" s="15" t="s">
        <v>37</v>
      </c>
      <c r="K1653" s="13" t="str">
        <f t="shared" si="77"/>
        <v>Tuesday</v>
      </c>
      <c r="L1653" s="20">
        <f>YEAR(retail_store_sales!$N1653)</f>
        <v>2024</v>
      </c>
      <c r="M1653" s="20" t="str">
        <f t="shared" si="76"/>
        <v>April</v>
      </c>
      <c r="N1653" s="21">
        <v>45405</v>
      </c>
      <c r="O1653" s="15" t="b">
        <v>0</v>
      </c>
    </row>
    <row r="1654" spans="1:15" x14ac:dyDescent="0.3">
      <c r="A1654" s="8" t="s">
        <v>8106</v>
      </c>
      <c r="B1654" s="8" t="s">
        <v>79</v>
      </c>
      <c r="C1654" s="8" t="s">
        <v>129</v>
      </c>
      <c r="D1654" s="8" t="s">
        <v>292</v>
      </c>
      <c r="E1654" s="9">
        <f>retail_store_sales!$H1654/retail_store_sales!$F1654</f>
        <v>12.5</v>
      </c>
      <c r="F1654" s="10">
        <v>1</v>
      </c>
      <c r="G1654" s="11">
        <f t="shared" si="75"/>
        <v>12.5</v>
      </c>
      <c r="H1654" s="12">
        <v>12.5</v>
      </c>
      <c r="I1654" s="8" t="s">
        <v>14</v>
      </c>
      <c r="J1654" s="8" t="s">
        <v>37</v>
      </c>
      <c r="K1654" s="13" t="str">
        <f t="shared" si="77"/>
        <v>Tuesday</v>
      </c>
      <c r="L1654" s="13">
        <f>YEAR(retail_store_sales!$N1654)</f>
        <v>2022</v>
      </c>
      <c r="M1654" s="13" t="str">
        <f t="shared" si="76"/>
        <v>January</v>
      </c>
      <c r="N1654" s="14">
        <v>44586</v>
      </c>
      <c r="O1654" s="8" t="b">
        <v>1</v>
      </c>
    </row>
    <row r="1655" spans="1:15" x14ac:dyDescent="0.3">
      <c r="A1655" s="15" t="s">
        <v>9000</v>
      </c>
      <c r="B1655" s="15" t="s">
        <v>62</v>
      </c>
      <c r="C1655" s="15" t="s">
        <v>65</v>
      </c>
      <c r="D1655" s="15" t="s">
        <v>345</v>
      </c>
      <c r="E1655" s="16">
        <f>retail_store_sales!$H1655/retail_store_sales!$F1655</f>
        <v>33.5</v>
      </c>
      <c r="F1655" s="17">
        <v>1</v>
      </c>
      <c r="G1655" s="18">
        <f t="shared" si="75"/>
        <v>33.5</v>
      </c>
      <c r="H1655" s="19">
        <v>33.5</v>
      </c>
      <c r="I1655" s="15" t="s">
        <v>14</v>
      </c>
      <c r="J1655" s="15" t="s">
        <v>37</v>
      </c>
      <c r="K1655" s="13" t="str">
        <f t="shared" si="77"/>
        <v>Friday</v>
      </c>
      <c r="L1655" s="20">
        <f>YEAR(retail_store_sales!$N1655)</f>
        <v>2024</v>
      </c>
      <c r="M1655" s="20" t="str">
        <f t="shared" si="76"/>
        <v>May</v>
      </c>
      <c r="N1655" s="21">
        <v>45443</v>
      </c>
      <c r="O1655" s="15" t="b">
        <v>0</v>
      </c>
    </row>
    <row r="1656" spans="1:15" x14ac:dyDescent="0.3">
      <c r="A1656" s="8" t="s">
        <v>6390</v>
      </c>
      <c r="B1656" s="8" t="s">
        <v>88</v>
      </c>
      <c r="C1656" s="8" t="s">
        <v>129</v>
      </c>
      <c r="D1656" s="8" t="s">
        <v>130</v>
      </c>
      <c r="E1656" s="9">
        <f>retail_store_sales!$H1656/retail_store_sales!$F1656</f>
        <v>27.5</v>
      </c>
      <c r="F1656" s="10">
        <v>7</v>
      </c>
      <c r="G1656" s="11">
        <f t="shared" si="75"/>
        <v>27.5</v>
      </c>
      <c r="H1656" s="12">
        <v>192.5</v>
      </c>
      <c r="I1656" s="8" t="s">
        <v>14</v>
      </c>
      <c r="J1656" s="8" t="s">
        <v>15</v>
      </c>
      <c r="K1656" s="13" t="str">
        <f t="shared" si="77"/>
        <v>Friday</v>
      </c>
      <c r="L1656" s="13">
        <f>YEAR(retail_store_sales!$N1656)</f>
        <v>2023</v>
      </c>
      <c r="M1656" s="13" t="str">
        <f t="shared" si="76"/>
        <v>October</v>
      </c>
      <c r="N1656" s="14">
        <v>45212</v>
      </c>
      <c r="O1656" s="8" t="b">
        <v>0</v>
      </c>
    </row>
    <row r="1657" spans="1:15" x14ac:dyDescent="0.3">
      <c r="A1657" s="15" t="s">
        <v>4880</v>
      </c>
      <c r="B1657" s="15" t="s">
        <v>54</v>
      </c>
      <c r="C1657" s="15" t="s">
        <v>18</v>
      </c>
      <c r="D1657" s="15" t="s">
        <v>283</v>
      </c>
      <c r="E1657" s="16">
        <f>retail_store_sales!$H1657/retail_store_sales!$F1657</f>
        <v>8</v>
      </c>
      <c r="F1657" s="17">
        <v>3</v>
      </c>
      <c r="G1657" s="18">
        <f t="shared" si="75"/>
        <v>8</v>
      </c>
      <c r="H1657" s="19">
        <v>24</v>
      </c>
      <c r="I1657" s="15" t="s">
        <v>24</v>
      </c>
      <c r="J1657" s="15" t="s">
        <v>37</v>
      </c>
      <c r="K1657" s="13" t="str">
        <f t="shared" si="77"/>
        <v>Friday</v>
      </c>
      <c r="L1657" s="20">
        <f>YEAR(retail_store_sales!$N1657)</f>
        <v>2023</v>
      </c>
      <c r="M1657" s="20" t="str">
        <f t="shared" si="76"/>
        <v>July</v>
      </c>
      <c r="N1657" s="21">
        <v>45135</v>
      </c>
      <c r="O1657" s="15" t="b">
        <v>1</v>
      </c>
    </row>
    <row r="1658" spans="1:15" x14ac:dyDescent="0.3">
      <c r="A1658" s="8" t="s">
        <v>6897</v>
      </c>
      <c r="B1658" s="8" t="s">
        <v>35</v>
      </c>
      <c r="C1658" s="8" t="s">
        <v>27</v>
      </c>
      <c r="D1658" s="8" t="s">
        <v>300</v>
      </c>
      <c r="E1658" s="9">
        <f>retail_store_sales!$H1658/retail_store_sales!$F1658</f>
        <v>35</v>
      </c>
      <c r="F1658" s="10">
        <v>4</v>
      </c>
      <c r="G1658" s="11">
        <f t="shared" si="75"/>
        <v>35</v>
      </c>
      <c r="H1658" s="12">
        <v>140</v>
      </c>
      <c r="I1658" s="8" t="s">
        <v>14</v>
      </c>
      <c r="J1658" s="8" t="s">
        <v>37</v>
      </c>
      <c r="K1658" s="13" t="str">
        <f t="shared" si="77"/>
        <v>Monday</v>
      </c>
      <c r="L1658" s="13">
        <f>YEAR(retail_store_sales!$N1658)</f>
        <v>2024</v>
      </c>
      <c r="M1658" s="13" t="str">
        <f t="shared" si="76"/>
        <v>September</v>
      </c>
      <c r="N1658" s="14">
        <v>45565</v>
      </c>
      <c r="O1658" s="8" t="b">
        <v>1</v>
      </c>
    </row>
    <row r="1659" spans="1:15" x14ac:dyDescent="0.3">
      <c r="A1659" s="15" t="s">
        <v>2896</v>
      </c>
      <c r="B1659" s="15" t="s">
        <v>42</v>
      </c>
      <c r="C1659" s="15" t="s">
        <v>31</v>
      </c>
      <c r="D1659" s="15" t="s">
        <v>184</v>
      </c>
      <c r="E1659" s="16">
        <f>retail_store_sales!$H1659/retail_store_sales!$F1659</f>
        <v>33.5</v>
      </c>
      <c r="F1659" s="17">
        <v>8</v>
      </c>
      <c r="G1659" s="18">
        <f t="shared" si="75"/>
        <v>33.5</v>
      </c>
      <c r="H1659" s="19">
        <v>268</v>
      </c>
      <c r="I1659" s="15" t="s">
        <v>14</v>
      </c>
      <c r="J1659" s="15" t="s">
        <v>37</v>
      </c>
      <c r="K1659" s="13" t="str">
        <f t="shared" si="77"/>
        <v>Monday</v>
      </c>
      <c r="L1659" s="20">
        <f>YEAR(retail_store_sales!$N1659)</f>
        <v>2024</v>
      </c>
      <c r="M1659" s="20" t="str">
        <f t="shared" si="76"/>
        <v>October</v>
      </c>
      <c r="N1659" s="21">
        <v>45593</v>
      </c>
      <c r="O1659" s="15" t="s">
        <v>12824</v>
      </c>
    </row>
    <row r="1660" spans="1:15" x14ac:dyDescent="0.3">
      <c r="A1660" s="8" t="s">
        <v>11857</v>
      </c>
      <c r="B1660" s="8" t="s">
        <v>107</v>
      </c>
      <c r="C1660" s="8" t="s">
        <v>65</v>
      </c>
      <c r="D1660" s="8" t="s">
        <v>642</v>
      </c>
      <c r="E1660" s="9">
        <f>retail_store_sales!$H1660/retail_store_sales!$F1660</f>
        <v>26</v>
      </c>
      <c r="F1660" s="10">
        <v>8</v>
      </c>
      <c r="G1660" s="11">
        <f t="shared" si="75"/>
        <v>26</v>
      </c>
      <c r="H1660" s="12">
        <v>208</v>
      </c>
      <c r="I1660" s="8" t="s">
        <v>14</v>
      </c>
      <c r="J1660" s="8" t="s">
        <v>15</v>
      </c>
      <c r="K1660" s="13" t="str">
        <f t="shared" si="77"/>
        <v>Monday</v>
      </c>
      <c r="L1660" s="13">
        <f>YEAR(retail_store_sales!$N1660)</f>
        <v>2022</v>
      </c>
      <c r="M1660" s="13" t="str">
        <f t="shared" si="76"/>
        <v>September</v>
      </c>
      <c r="N1660" s="14">
        <v>44816</v>
      </c>
      <c r="O1660" s="8" t="b">
        <v>1</v>
      </c>
    </row>
    <row r="1661" spans="1:15" x14ac:dyDescent="0.3">
      <c r="A1661" s="15" t="s">
        <v>9472</v>
      </c>
      <c r="B1661" s="15" t="s">
        <v>112</v>
      </c>
      <c r="C1661" s="15" t="s">
        <v>22</v>
      </c>
      <c r="D1661" s="15" t="s">
        <v>1238</v>
      </c>
      <c r="E1661" s="16">
        <f>retail_store_sales!$H1661/retail_store_sales!$F1661</f>
        <v>26</v>
      </c>
      <c r="F1661" s="17">
        <v>3</v>
      </c>
      <c r="G1661" s="18">
        <f t="shared" si="75"/>
        <v>26</v>
      </c>
      <c r="H1661" s="19">
        <v>78</v>
      </c>
      <c r="I1661" s="15" t="s">
        <v>14</v>
      </c>
      <c r="J1661" s="15" t="s">
        <v>37</v>
      </c>
      <c r="K1661" s="13" t="str">
        <f t="shared" si="77"/>
        <v>Tuesday</v>
      </c>
      <c r="L1661" s="20">
        <f>YEAR(retail_store_sales!$N1661)</f>
        <v>2022</v>
      </c>
      <c r="M1661" s="20" t="str">
        <f t="shared" si="76"/>
        <v>July</v>
      </c>
      <c r="N1661" s="21">
        <v>44761</v>
      </c>
      <c r="O1661" s="15" t="b">
        <v>0</v>
      </c>
    </row>
    <row r="1662" spans="1:15" x14ac:dyDescent="0.3">
      <c r="A1662" s="8" t="s">
        <v>717</v>
      </c>
      <c r="B1662" s="8" t="s">
        <v>97</v>
      </c>
      <c r="C1662" s="8" t="s">
        <v>65</v>
      </c>
      <c r="D1662" s="8" t="s">
        <v>100</v>
      </c>
      <c r="E1662" s="9">
        <f>retail_store_sales!$H1662/retail_store_sales!$F1662</f>
        <v>35</v>
      </c>
      <c r="F1662" s="10">
        <v>6</v>
      </c>
      <c r="G1662" s="11">
        <f t="shared" si="75"/>
        <v>35</v>
      </c>
      <c r="H1662" s="12">
        <v>210</v>
      </c>
      <c r="I1662" s="8" t="s">
        <v>47</v>
      </c>
      <c r="J1662" s="8" t="s">
        <v>37</v>
      </c>
      <c r="K1662" s="13" t="str">
        <f t="shared" si="77"/>
        <v>Tuesday</v>
      </c>
      <c r="L1662" s="13">
        <f>YEAR(retail_store_sales!$N1662)</f>
        <v>2024</v>
      </c>
      <c r="M1662" s="13" t="str">
        <f t="shared" si="76"/>
        <v>January</v>
      </c>
      <c r="N1662" s="14">
        <v>45293</v>
      </c>
      <c r="O1662" s="8" t="b">
        <v>0</v>
      </c>
    </row>
    <row r="1663" spans="1:15" x14ac:dyDescent="0.3">
      <c r="A1663" s="15" t="s">
        <v>12143</v>
      </c>
      <c r="B1663" s="15" t="s">
        <v>83</v>
      </c>
      <c r="C1663" s="15" t="s">
        <v>129</v>
      </c>
      <c r="D1663" s="15" t="s">
        <v>274</v>
      </c>
      <c r="E1663" s="16">
        <f>retail_store_sales!$H1663/retail_store_sales!$F1663</f>
        <v>6.5</v>
      </c>
      <c r="F1663" s="17">
        <v>3</v>
      </c>
      <c r="G1663" s="18">
        <f t="shared" si="75"/>
        <v>6.5</v>
      </c>
      <c r="H1663" s="19">
        <v>19.5</v>
      </c>
      <c r="I1663" s="15" t="s">
        <v>14</v>
      </c>
      <c r="J1663" s="15" t="s">
        <v>15</v>
      </c>
      <c r="K1663" s="13" t="str">
        <f t="shared" si="77"/>
        <v>Wednesday</v>
      </c>
      <c r="L1663" s="20">
        <f>YEAR(retail_store_sales!$N1663)</f>
        <v>2022</v>
      </c>
      <c r="M1663" s="20" t="str">
        <f t="shared" si="76"/>
        <v>December</v>
      </c>
      <c r="N1663" s="21">
        <v>44916</v>
      </c>
      <c r="O1663" s="15" t="s">
        <v>12824</v>
      </c>
    </row>
    <row r="1664" spans="1:15" x14ac:dyDescent="0.3">
      <c r="A1664" s="8" t="s">
        <v>1640</v>
      </c>
      <c r="B1664" s="8" t="s">
        <v>54</v>
      </c>
      <c r="C1664" s="8" t="s">
        <v>65</v>
      </c>
      <c r="D1664" s="8" t="s">
        <v>485</v>
      </c>
      <c r="E1664" s="9">
        <f>retail_store_sales!$H1664/retail_store_sales!$F1664</f>
        <v>20</v>
      </c>
      <c r="F1664" s="10">
        <v>1</v>
      </c>
      <c r="G1664" s="11">
        <f t="shared" si="75"/>
        <v>20</v>
      </c>
      <c r="H1664" s="12">
        <v>20</v>
      </c>
      <c r="I1664" s="8" t="s">
        <v>14</v>
      </c>
      <c r="J1664" s="8" t="s">
        <v>15</v>
      </c>
      <c r="K1664" s="13" t="str">
        <f t="shared" si="77"/>
        <v>Wednesday</v>
      </c>
      <c r="L1664" s="13">
        <f>YEAR(retail_store_sales!$N1664)</f>
        <v>2024</v>
      </c>
      <c r="M1664" s="13" t="str">
        <f t="shared" si="76"/>
        <v>July</v>
      </c>
      <c r="N1664" s="14">
        <v>45476</v>
      </c>
      <c r="O1664" s="8" t="b">
        <v>1</v>
      </c>
    </row>
    <row r="1665" spans="1:15" x14ac:dyDescent="0.3">
      <c r="A1665" s="15" t="s">
        <v>7122</v>
      </c>
      <c r="B1665" s="15" t="s">
        <v>42</v>
      </c>
      <c r="C1665" s="15" t="s">
        <v>12</v>
      </c>
      <c r="D1665" s="15" t="s">
        <v>60</v>
      </c>
      <c r="E1665" s="16">
        <f>retail_store_sales!$H1665/retail_store_sales!$F1665</f>
        <v>29</v>
      </c>
      <c r="F1665" s="17">
        <v>5</v>
      </c>
      <c r="G1665" s="18">
        <f t="shared" si="75"/>
        <v>29</v>
      </c>
      <c r="H1665" s="19">
        <v>145</v>
      </c>
      <c r="I1665" s="15" t="s">
        <v>24</v>
      </c>
      <c r="J1665" s="15" t="s">
        <v>37</v>
      </c>
      <c r="K1665" s="13" t="str">
        <f t="shared" si="77"/>
        <v>Friday</v>
      </c>
      <c r="L1665" s="20">
        <f>YEAR(retail_store_sales!$N1665)</f>
        <v>2023</v>
      </c>
      <c r="M1665" s="20" t="str">
        <f t="shared" si="76"/>
        <v>December</v>
      </c>
      <c r="N1665" s="21">
        <v>45261</v>
      </c>
      <c r="O1665" s="15" t="b">
        <v>0</v>
      </c>
    </row>
    <row r="1666" spans="1:15" x14ac:dyDescent="0.3">
      <c r="A1666" s="8" t="s">
        <v>10766</v>
      </c>
      <c r="B1666" s="8" t="s">
        <v>76</v>
      </c>
      <c r="C1666" s="8" t="s">
        <v>65</v>
      </c>
      <c r="D1666" s="8" t="s">
        <v>345</v>
      </c>
      <c r="E1666" s="9">
        <f>retail_store_sales!$H1666/retail_store_sales!$F1666</f>
        <v>33.5</v>
      </c>
      <c r="F1666" s="10">
        <v>6</v>
      </c>
      <c r="G1666" s="11">
        <f t="shared" ref="G1666:G1729" si="78">IF(AND(F1666=0, H1666=0), 0, IF(H1666=0, 0, H1666/F1666))</f>
        <v>33.5</v>
      </c>
      <c r="H1666" s="12">
        <v>201</v>
      </c>
      <c r="I1666" s="8" t="s">
        <v>24</v>
      </c>
      <c r="J1666" s="8" t="s">
        <v>37</v>
      </c>
      <c r="K1666" s="13" t="str">
        <f t="shared" si="77"/>
        <v>Thursday</v>
      </c>
      <c r="L1666" s="13">
        <f>YEAR(retail_store_sales!$N1666)</f>
        <v>2022</v>
      </c>
      <c r="M1666" s="13" t="str">
        <f t="shared" ref="M1666:M1729" si="79">TEXT(N1666,"mmmm")</f>
        <v>October</v>
      </c>
      <c r="N1666" s="14">
        <v>44847</v>
      </c>
      <c r="O1666" s="8" t="b">
        <v>1</v>
      </c>
    </row>
    <row r="1667" spans="1:15" x14ac:dyDescent="0.3">
      <c r="A1667" s="15" t="s">
        <v>9124</v>
      </c>
      <c r="B1667" s="15" t="s">
        <v>17</v>
      </c>
      <c r="C1667" s="15" t="s">
        <v>22</v>
      </c>
      <c r="D1667" s="15" t="s">
        <v>937</v>
      </c>
      <c r="E1667" s="16">
        <f>retail_store_sales!$H1667/retail_store_sales!$F1667</f>
        <v>20</v>
      </c>
      <c r="F1667" s="17">
        <v>7</v>
      </c>
      <c r="G1667" s="18">
        <f t="shared" si="78"/>
        <v>20</v>
      </c>
      <c r="H1667" s="19">
        <v>140</v>
      </c>
      <c r="I1667" s="15" t="s">
        <v>24</v>
      </c>
      <c r="J1667" s="15" t="s">
        <v>15</v>
      </c>
      <c r="K1667" s="13" t="str">
        <f t="shared" ref="K1667:K1730" si="80">TEXT(N1667, "dddd")</f>
        <v>Monday</v>
      </c>
      <c r="L1667" s="20">
        <f>YEAR(retail_store_sales!$N1667)</f>
        <v>2023</v>
      </c>
      <c r="M1667" s="20" t="str">
        <f t="shared" si="79"/>
        <v>November</v>
      </c>
      <c r="N1667" s="21">
        <v>45250</v>
      </c>
      <c r="O1667" s="15" t="s">
        <v>12824</v>
      </c>
    </row>
    <row r="1668" spans="1:15" x14ac:dyDescent="0.3">
      <c r="A1668" s="8" t="s">
        <v>10749</v>
      </c>
      <c r="B1668" s="8" t="s">
        <v>115</v>
      </c>
      <c r="C1668" s="8" t="s">
        <v>65</v>
      </c>
      <c r="D1668" s="8" t="s">
        <v>419</v>
      </c>
      <c r="E1668" s="9">
        <f>retail_store_sales!$H1668/retail_store_sales!$F1668</f>
        <v>41</v>
      </c>
      <c r="F1668" s="10">
        <v>2</v>
      </c>
      <c r="G1668" s="11">
        <f t="shared" si="78"/>
        <v>41</v>
      </c>
      <c r="H1668" s="12">
        <v>82</v>
      </c>
      <c r="I1668" s="8" t="s">
        <v>47</v>
      </c>
      <c r="J1668" s="8" t="s">
        <v>15</v>
      </c>
      <c r="K1668" s="13" t="str">
        <f t="shared" si="80"/>
        <v>Saturday</v>
      </c>
      <c r="L1668" s="13">
        <f>YEAR(retail_store_sales!$N1668)</f>
        <v>2023</v>
      </c>
      <c r="M1668" s="13" t="str">
        <f t="shared" si="79"/>
        <v>August</v>
      </c>
      <c r="N1668" s="14">
        <v>45143</v>
      </c>
      <c r="O1668" s="8" t="b">
        <v>1</v>
      </c>
    </row>
    <row r="1669" spans="1:15" x14ac:dyDescent="0.3">
      <c r="A1669" s="15" t="s">
        <v>6023</v>
      </c>
      <c r="B1669" s="15" t="s">
        <v>115</v>
      </c>
      <c r="C1669" s="15" t="s">
        <v>27</v>
      </c>
      <c r="D1669" s="15" t="s">
        <v>726</v>
      </c>
      <c r="E1669" s="16">
        <f>retail_store_sales!$H1669/retail_store_sales!$F1669</f>
        <v>30.5</v>
      </c>
      <c r="F1669" s="17">
        <v>7</v>
      </c>
      <c r="G1669" s="18">
        <f t="shared" si="78"/>
        <v>30.5</v>
      </c>
      <c r="H1669" s="19">
        <v>213.5</v>
      </c>
      <c r="I1669" s="15" t="s">
        <v>14</v>
      </c>
      <c r="J1669" s="15" t="s">
        <v>15</v>
      </c>
      <c r="K1669" s="13" t="str">
        <f t="shared" si="80"/>
        <v>Monday</v>
      </c>
      <c r="L1669" s="20">
        <f>YEAR(retail_store_sales!$N1669)</f>
        <v>2023</v>
      </c>
      <c r="M1669" s="20" t="str">
        <f t="shared" si="79"/>
        <v>July</v>
      </c>
      <c r="N1669" s="21">
        <v>45138</v>
      </c>
      <c r="O1669" s="15" t="s">
        <v>12824</v>
      </c>
    </row>
    <row r="1670" spans="1:15" x14ac:dyDescent="0.3">
      <c r="A1670" s="8" t="s">
        <v>3708</v>
      </c>
      <c r="B1670" s="8" t="s">
        <v>26</v>
      </c>
      <c r="C1670" s="8" t="s">
        <v>12</v>
      </c>
      <c r="D1670" s="8" t="s">
        <v>165</v>
      </c>
      <c r="E1670" s="9">
        <f>retail_store_sales!$H1670/retail_store_sales!$F1670</f>
        <v>21.5</v>
      </c>
      <c r="F1670" s="10">
        <v>3</v>
      </c>
      <c r="G1670" s="11">
        <f t="shared" si="78"/>
        <v>21.5</v>
      </c>
      <c r="H1670" s="12">
        <v>64.5</v>
      </c>
      <c r="I1670" s="8" t="s">
        <v>47</v>
      </c>
      <c r="J1670" s="8" t="s">
        <v>37</v>
      </c>
      <c r="K1670" s="13" t="str">
        <f t="shared" si="80"/>
        <v>Friday</v>
      </c>
      <c r="L1670" s="13">
        <f>YEAR(retail_store_sales!$N1670)</f>
        <v>2023</v>
      </c>
      <c r="M1670" s="13" t="str">
        <f t="shared" si="79"/>
        <v>July</v>
      </c>
      <c r="N1670" s="14">
        <v>45114</v>
      </c>
      <c r="O1670" s="8" t="s">
        <v>12824</v>
      </c>
    </row>
    <row r="1671" spans="1:15" x14ac:dyDescent="0.3">
      <c r="A1671" s="15" t="s">
        <v>7590</v>
      </c>
      <c r="B1671" s="15" t="s">
        <v>35</v>
      </c>
      <c r="C1671" s="15" t="s">
        <v>22</v>
      </c>
      <c r="D1671" s="15" t="s">
        <v>23</v>
      </c>
      <c r="E1671" s="16">
        <f>retail_store_sales!$H1671/retail_store_sales!$F1671</f>
        <v>21.5</v>
      </c>
      <c r="F1671" s="17">
        <v>3</v>
      </c>
      <c r="G1671" s="18">
        <f t="shared" si="78"/>
        <v>21.5</v>
      </c>
      <c r="H1671" s="19">
        <v>64.5</v>
      </c>
      <c r="I1671" s="15" t="s">
        <v>24</v>
      </c>
      <c r="J1671" s="15" t="s">
        <v>15</v>
      </c>
      <c r="K1671" s="13" t="str">
        <f t="shared" si="80"/>
        <v>Friday</v>
      </c>
      <c r="L1671" s="20">
        <f>YEAR(retail_store_sales!$N1671)</f>
        <v>2023</v>
      </c>
      <c r="M1671" s="20" t="str">
        <f t="shared" si="79"/>
        <v>November</v>
      </c>
      <c r="N1671" s="21">
        <v>45240</v>
      </c>
      <c r="O1671" s="15" t="b">
        <v>0</v>
      </c>
    </row>
    <row r="1672" spans="1:15" x14ac:dyDescent="0.3">
      <c r="A1672" s="8" t="s">
        <v>6376</v>
      </c>
      <c r="B1672" s="8" t="s">
        <v>79</v>
      </c>
      <c r="C1672" s="8" t="s">
        <v>129</v>
      </c>
      <c r="D1672" s="8" t="s">
        <v>319</v>
      </c>
      <c r="E1672" s="9">
        <f>retail_store_sales!$H1672/retail_store_sales!$F1672</f>
        <v>24.5</v>
      </c>
      <c r="F1672" s="10">
        <v>3</v>
      </c>
      <c r="G1672" s="11">
        <f t="shared" si="78"/>
        <v>24.5</v>
      </c>
      <c r="H1672" s="12">
        <v>73.5</v>
      </c>
      <c r="I1672" s="8" t="s">
        <v>47</v>
      </c>
      <c r="J1672" s="8" t="s">
        <v>37</v>
      </c>
      <c r="K1672" s="13" t="str">
        <f t="shared" si="80"/>
        <v>Friday</v>
      </c>
      <c r="L1672" s="13">
        <f>YEAR(retail_store_sales!$N1672)</f>
        <v>2022</v>
      </c>
      <c r="M1672" s="13" t="str">
        <f t="shared" si="79"/>
        <v>September</v>
      </c>
      <c r="N1672" s="14">
        <v>44827</v>
      </c>
      <c r="O1672" s="8" t="s">
        <v>12824</v>
      </c>
    </row>
    <row r="1673" spans="1:15" x14ac:dyDescent="0.3">
      <c r="A1673" s="15" t="s">
        <v>8751</v>
      </c>
      <c r="B1673" s="15" t="s">
        <v>26</v>
      </c>
      <c r="C1673" s="15" t="s">
        <v>40</v>
      </c>
      <c r="D1673" s="15" t="s">
        <v>12823</v>
      </c>
      <c r="E1673" s="16">
        <f>retail_store_sales!$H1673/retail_store_sales!$F1673</f>
        <v>32</v>
      </c>
      <c r="F1673" s="17">
        <v>7</v>
      </c>
      <c r="G1673" s="18">
        <f t="shared" si="78"/>
        <v>32</v>
      </c>
      <c r="H1673" s="19">
        <v>224</v>
      </c>
      <c r="I1673" s="15" t="s">
        <v>14</v>
      </c>
      <c r="J1673" s="15" t="s">
        <v>37</v>
      </c>
      <c r="K1673" s="13" t="str">
        <f t="shared" si="80"/>
        <v>Friday</v>
      </c>
      <c r="L1673" s="20">
        <f>YEAR(retail_store_sales!$N1673)</f>
        <v>2024</v>
      </c>
      <c r="M1673" s="20" t="str">
        <f t="shared" si="79"/>
        <v>February</v>
      </c>
      <c r="N1673" s="21">
        <v>45338</v>
      </c>
      <c r="O1673" s="15" t="b">
        <v>0</v>
      </c>
    </row>
    <row r="1674" spans="1:15" x14ac:dyDescent="0.3">
      <c r="A1674" s="8" t="s">
        <v>3246</v>
      </c>
      <c r="B1674" s="8" t="s">
        <v>167</v>
      </c>
      <c r="C1674" s="8" t="s">
        <v>22</v>
      </c>
      <c r="D1674" s="8" t="s">
        <v>113</v>
      </c>
      <c r="E1674" s="9">
        <f>retail_store_sales!$H1674/retail_store_sales!$F1674</f>
        <v>38</v>
      </c>
      <c r="F1674" s="10">
        <v>5</v>
      </c>
      <c r="G1674" s="11">
        <f t="shared" si="78"/>
        <v>38</v>
      </c>
      <c r="H1674" s="12">
        <v>190</v>
      </c>
      <c r="I1674" s="8" t="s">
        <v>47</v>
      </c>
      <c r="J1674" s="8" t="s">
        <v>15</v>
      </c>
      <c r="K1674" s="13" t="str">
        <f t="shared" si="80"/>
        <v>Friday</v>
      </c>
      <c r="L1674" s="13">
        <f>YEAR(retail_store_sales!$N1674)</f>
        <v>2024</v>
      </c>
      <c r="M1674" s="13" t="str">
        <f t="shared" si="79"/>
        <v>January</v>
      </c>
      <c r="N1674" s="14">
        <v>45317</v>
      </c>
      <c r="O1674" s="8" t="b">
        <v>1</v>
      </c>
    </row>
    <row r="1675" spans="1:15" x14ac:dyDescent="0.3">
      <c r="A1675" s="15" t="s">
        <v>11089</v>
      </c>
      <c r="B1675" s="15" t="s">
        <v>112</v>
      </c>
      <c r="C1675" s="15" t="s">
        <v>22</v>
      </c>
      <c r="D1675" s="15" t="s">
        <v>12823</v>
      </c>
      <c r="E1675" s="16">
        <v>0</v>
      </c>
      <c r="F1675" s="17">
        <v>0</v>
      </c>
      <c r="G1675" s="18">
        <f t="shared" si="78"/>
        <v>0</v>
      </c>
      <c r="H1675" s="19">
        <v>0</v>
      </c>
      <c r="I1675" s="15" t="s">
        <v>14</v>
      </c>
      <c r="J1675" s="15" t="s">
        <v>37</v>
      </c>
      <c r="K1675" s="13" t="str">
        <f t="shared" si="80"/>
        <v>Tuesday</v>
      </c>
      <c r="L1675" s="20">
        <f>YEAR(retail_store_sales!$N1675)</f>
        <v>2022</v>
      </c>
      <c r="M1675" s="20" t="str">
        <f t="shared" si="79"/>
        <v>October</v>
      </c>
      <c r="N1675" s="21">
        <v>44852</v>
      </c>
      <c r="O1675" s="15" t="b">
        <v>1</v>
      </c>
    </row>
    <row r="1676" spans="1:15" x14ac:dyDescent="0.3">
      <c r="A1676" s="8" t="s">
        <v>7842</v>
      </c>
      <c r="B1676" s="8" t="s">
        <v>167</v>
      </c>
      <c r="C1676" s="8" t="s">
        <v>22</v>
      </c>
      <c r="D1676" s="8" t="s">
        <v>113</v>
      </c>
      <c r="E1676" s="9">
        <f>retail_store_sales!$H1676/retail_store_sales!$F1676</f>
        <v>38</v>
      </c>
      <c r="F1676" s="10">
        <v>1</v>
      </c>
      <c r="G1676" s="11">
        <f t="shared" si="78"/>
        <v>38</v>
      </c>
      <c r="H1676" s="12">
        <v>38</v>
      </c>
      <c r="I1676" s="8" t="s">
        <v>14</v>
      </c>
      <c r="J1676" s="8" t="s">
        <v>15</v>
      </c>
      <c r="K1676" s="13" t="str">
        <f t="shared" si="80"/>
        <v>Thursday</v>
      </c>
      <c r="L1676" s="13">
        <f>YEAR(retail_store_sales!$N1676)</f>
        <v>2023</v>
      </c>
      <c r="M1676" s="13" t="str">
        <f t="shared" si="79"/>
        <v>June</v>
      </c>
      <c r="N1676" s="14">
        <v>45078</v>
      </c>
      <c r="O1676" s="8" t="b">
        <v>1</v>
      </c>
    </row>
    <row r="1677" spans="1:15" x14ac:dyDescent="0.3">
      <c r="A1677" s="15" t="s">
        <v>11814</v>
      </c>
      <c r="B1677" s="15" t="s">
        <v>122</v>
      </c>
      <c r="C1677" s="15" t="s">
        <v>65</v>
      </c>
      <c r="D1677" s="15" t="s">
        <v>760</v>
      </c>
      <c r="E1677" s="16">
        <f>retail_store_sales!$H1677/retail_store_sales!$F1677</f>
        <v>6.5</v>
      </c>
      <c r="F1677" s="17">
        <v>1</v>
      </c>
      <c r="G1677" s="18">
        <f t="shared" si="78"/>
        <v>6.5</v>
      </c>
      <c r="H1677" s="19">
        <v>6.5</v>
      </c>
      <c r="I1677" s="15" t="s">
        <v>47</v>
      </c>
      <c r="J1677" s="15" t="s">
        <v>15</v>
      </c>
      <c r="K1677" s="13" t="str">
        <f t="shared" si="80"/>
        <v>Saturday</v>
      </c>
      <c r="L1677" s="20">
        <f>YEAR(retail_store_sales!$N1677)</f>
        <v>2024</v>
      </c>
      <c r="M1677" s="20" t="str">
        <f t="shared" si="79"/>
        <v>August</v>
      </c>
      <c r="N1677" s="21">
        <v>45521</v>
      </c>
      <c r="O1677" s="15" t="s">
        <v>12824</v>
      </c>
    </row>
    <row r="1678" spans="1:15" x14ac:dyDescent="0.3">
      <c r="A1678" s="8" t="s">
        <v>1085</v>
      </c>
      <c r="B1678" s="8" t="s">
        <v>64</v>
      </c>
      <c r="C1678" s="8" t="s">
        <v>31</v>
      </c>
      <c r="D1678" s="8" t="s">
        <v>236</v>
      </c>
      <c r="E1678" s="9">
        <f>retail_store_sales!$H1678/retail_store_sales!$F1678</f>
        <v>17</v>
      </c>
      <c r="F1678" s="10">
        <v>7</v>
      </c>
      <c r="G1678" s="11">
        <f t="shared" si="78"/>
        <v>17</v>
      </c>
      <c r="H1678" s="12">
        <v>119</v>
      </c>
      <c r="I1678" s="8" t="s">
        <v>14</v>
      </c>
      <c r="J1678" s="8" t="s">
        <v>37</v>
      </c>
      <c r="K1678" s="13" t="str">
        <f t="shared" si="80"/>
        <v>Saturday</v>
      </c>
      <c r="L1678" s="13">
        <f>YEAR(retail_store_sales!$N1678)</f>
        <v>2022</v>
      </c>
      <c r="M1678" s="13" t="str">
        <f t="shared" si="79"/>
        <v>January</v>
      </c>
      <c r="N1678" s="14">
        <v>44590</v>
      </c>
      <c r="O1678" s="8" t="b">
        <v>0</v>
      </c>
    </row>
    <row r="1679" spans="1:15" x14ac:dyDescent="0.3">
      <c r="A1679" s="15" t="s">
        <v>2446</v>
      </c>
      <c r="B1679" s="15" t="s">
        <v>62</v>
      </c>
      <c r="C1679" s="15" t="s">
        <v>65</v>
      </c>
      <c r="D1679" s="15" t="s">
        <v>485</v>
      </c>
      <c r="E1679" s="16">
        <f>retail_store_sales!$H1679/retail_store_sales!$F1679</f>
        <v>20</v>
      </c>
      <c r="F1679" s="17">
        <v>9</v>
      </c>
      <c r="G1679" s="18">
        <f t="shared" si="78"/>
        <v>20</v>
      </c>
      <c r="H1679" s="19">
        <v>180</v>
      </c>
      <c r="I1679" s="15" t="s">
        <v>14</v>
      </c>
      <c r="J1679" s="15" t="s">
        <v>15</v>
      </c>
      <c r="K1679" s="13" t="str">
        <f t="shared" si="80"/>
        <v>Friday</v>
      </c>
      <c r="L1679" s="20">
        <f>YEAR(retail_store_sales!$N1679)</f>
        <v>2023</v>
      </c>
      <c r="M1679" s="20" t="str">
        <f t="shared" si="79"/>
        <v>February</v>
      </c>
      <c r="N1679" s="21">
        <v>44974</v>
      </c>
      <c r="O1679" s="15" t="s">
        <v>12824</v>
      </c>
    </row>
    <row r="1680" spans="1:15" x14ac:dyDescent="0.3">
      <c r="A1680" s="8" t="s">
        <v>8730</v>
      </c>
      <c r="B1680" s="8" t="s">
        <v>39</v>
      </c>
      <c r="C1680" s="8" t="s">
        <v>31</v>
      </c>
      <c r="D1680" s="8" t="s">
        <v>93</v>
      </c>
      <c r="E1680" s="9">
        <f>retail_store_sales!$H1680/retail_store_sales!$F1680</f>
        <v>20</v>
      </c>
      <c r="F1680" s="10">
        <v>5</v>
      </c>
      <c r="G1680" s="11">
        <f t="shared" si="78"/>
        <v>20</v>
      </c>
      <c r="H1680" s="12">
        <v>100</v>
      </c>
      <c r="I1680" s="8" t="s">
        <v>47</v>
      </c>
      <c r="J1680" s="8" t="s">
        <v>15</v>
      </c>
      <c r="K1680" s="13" t="str">
        <f t="shared" si="80"/>
        <v>Thursday</v>
      </c>
      <c r="L1680" s="13">
        <f>YEAR(retail_store_sales!$N1680)</f>
        <v>2024</v>
      </c>
      <c r="M1680" s="13" t="str">
        <f t="shared" si="79"/>
        <v>February</v>
      </c>
      <c r="N1680" s="14">
        <v>45330</v>
      </c>
      <c r="O1680" s="8" t="s">
        <v>12824</v>
      </c>
    </row>
    <row r="1681" spans="1:15" x14ac:dyDescent="0.3">
      <c r="A1681" s="15" t="s">
        <v>8462</v>
      </c>
      <c r="B1681" s="15" t="s">
        <v>79</v>
      </c>
      <c r="C1681" s="15" t="s">
        <v>31</v>
      </c>
      <c r="D1681" s="15" t="s">
        <v>2197</v>
      </c>
      <c r="E1681" s="16">
        <f>retail_store_sales!$H1681/retail_store_sales!$F1681</f>
        <v>27.5</v>
      </c>
      <c r="F1681" s="17">
        <v>3</v>
      </c>
      <c r="G1681" s="18">
        <f t="shared" si="78"/>
        <v>27.5</v>
      </c>
      <c r="H1681" s="19">
        <v>82.5</v>
      </c>
      <c r="I1681" s="15" t="s">
        <v>47</v>
      </c>
      <c r="J1681" s="15" t="s">
        <v>15</v>
      </c>
      <c r="K1681" s="13" t="str">
        <f t="shared" si="80"/>
        <v>Sunday</v>
      </c>
      <c r="L1681" s="20">
        <f>YEAR(retail_store_sales!$N1681)</f>
        <v>2024</v>
      </c>
      <c r="M1681" s="20" t="str">
        <f t="shared" si="79"/>
        <v>May</v>
      </c>
      <c r="N1681" s="21">
        <v>45417</v>
      </c>
      <c r="O1681" s="15" t="b">
        <v>0</v>
      </c>
    </row>
    <row r="1682" spans="1:15" x14ac:dyDescent="0.3">
      <c r="A1682" s="8" t="s">
        <v>8519</v>
      </c>
      <c r="B1682" s="8" t="s">
        <v>21</v>
      </c>
      <c r="C1682" s="8" t="s">
        <v>18</v>
      </c>
      <c r="D1682" s="8" t="s">
        <v>270</v>
      </c>
      <c r="E1682" s="9">
        <f>retail_store_sales!$H1682/retail_store_sales!$F1682</f>
        <v>5</v>
      </c>
      <c r="F1682" s="10">
        <v>3</v>
      </c>
      <c r="G1682" s="11">
        <f t="shared" si="78"/>
        <v>5</v>
      </c>
      <c r="H1682" s="12">
        <v>15</v>
      </c>
      <c r="I1682" s="8" t="s">
        <v>24</v>
      </c>
      <c r="J1682" s="8" t="s">
        <v>37</v>
      </c>
      <c r="K1682" s="13" t="str">
        <f t="shared" si="80"/>
        <v>Friday</v>
      </c>
      <c r="L1682" s="13">
        <f>YEAR(retail_store_sales!$N1682)</f>
        <v>2024</v>
      </c>
      <c r="M1682" s="13" t="str">
        <f t="shared" si="79"/>
        <v>February</v>
      </c>
      <c r="N1682" s="14">
        <v>45331</v>
      </c>
      <c r="O1682" s="8" t="b">
        <v>1</v>
      </c>
    </row>
    <row r="1683" spans="1:15" x14ac:dyDescent="0.3">
      <c r="A1683" s="15" t="s">
        <v>312</v>
      </c>
      <c r="B1683" s="15" t="s">
        <v>107</v>
      </c>
      <c r="C1683" s="15" t="s">
        <v>22</v>
      </c>
      <c r="D1683" s="15" t="s">
        <v>216</v>
      </c>
      <c r="E1683" s="16">
        <f>retail_store_sales!$H1683/retail_store_sales!$F1683</f>
        <v>35</v>
      </c>
      <c r="F1683" s="17">
        <v>9</v>
      </c>
      <c r="G1683" s="18">
        <f t="shared" si="78"/>
        <v>35</v>
      </c>
      <c r="H1683" s="19">
        <v>315</v>
      </c>
      <c r="I1683" s="15" t="s">
        <v>47</v>
      </c>
      <c r="J1683" s="15" t="s">
        <v>37</v>
      </c>
      <c r="K1683" s="13" t="str">
        <f t="shared" si="80"/>
        <v>Thursday</v>
      </c>
      <c r="L1683" s="20">
        <f>YEAR(retail_store_sales!$N1683)</f>
        <v>2024</v>
      </c>
      <c r="M1683" s="20" t="str">
        <f t="shared" si="79"/>
        <v>February</v>
      </c>
      <c r="N1683" s="21">
        <v>45330</v>
      </c>
      <c r="O1683" s="15" t="b">
        <v>1</v>
      </c>
    </row>
    <row r="1684" spans="1:15" x14ac:dyDescent="0.3">
      <c r="A1684" s="8" t="s">
        <v>8772</v>
      </c>
      <c r="B1684" s="8" t="s">
        <v>64</v>
      </c>
      <c r="C1684" s="8" t="s">
        <v>65</v>
      </c>
      <c r="D1684" s="8" t="s">
        <v>357</v>
      </c>
      <c r="E1684" s="9">
        <f>retail_store_sales!$H1684/retail_store_sales!$F1684</f>
        <v>5</v>
      </c>
      <c r="F1684" s="10">
        <v>10</v>
      </c>
      <c r="G1684" s="11">
        <f t="shared" si="78"/>
        <v>5</v>
      </c>
      <c r="H1684" s="12">
        <v>50</v>
      </c>
      <c r="I1684" s="8" t="s">
        <v>24</v>
      </c>
      <c r="J1684" s="8" t="s">
        <v>15</v>
      </c>
      <c r="K1684" s="13" t="str">
        <f t="shared" si="80"/>
        <v>Saturday</v>
      </c>
      <c r="L1684" s="13">
        <f>YEAR(retail_store_sales!$N1684)</f>
        <v>2024</v>
      </c>
      <c r="M1684" s="13" t="str">
        <f t="shared" si="79"/>
        <v>August</v>
      </c>
      <c r="N1684" s="14">
        <v>45528</v>
      </c>
      <c r="O1684" s="8" t="b">
        <v>1</v>
      </c>
    </row>
    <row r="1685" spans="1:15" x14ac:dyDescent="0.3">
      <c r="A1685" s="15" t="s">
        <v>6689</v>
      </c>
      <c r="B1685" s="15" t="s">
        <v>76</v>
      </c>
      <c r="C1685" s="15" t="s">
        <v>31</v>
      </c>
      <c r="D1685" s="15" t="s">
        <v>184</v>
      </c>
      <c r="E1685" s="16">
        <f>retail_store_sales!$H1685/retail_store_sales!$F1685</f>
        <v>33.5</v>
      </c>
      <c r="F1685" s="17">
        <v>5</v>
      </c>
      <c r="G1685" s="18">
        <f t="shared" si="78"/>
        <v>33.5</v>
      </c>
      <c r="H1685" s="19">
        <v>167.5</v>
      </c>
      <c r="I1685" s="15" t="s">
        <v>24</v>
      </c>
      <c r="J1685" s="15" t="s">
        <v>15</v>
      </c>
      <c r="K1685" s="13" t="str">
        <f t="shared" si="80"/>
        <v>Tuesday</v>
      </c>
      <c r="L1685" s="20">
        <f>YEAR(retail_store_sales!$N1685)</f>
        <v>2023</v>
      </c>
      <c r="M1685" s="20" t="str">
        <f t="shared" si="79"/>
        <v>July</v>
      </c>
      <c r="N1685" s="21">
        <v>45132</v>
      </c>
      <c r="O1685" s="15" t="b">
        <v>0</v>
      </c>
    </row>
    <row r="1686" spans="1:15" x14ac:dyDescent="0.3">
      <c r="A1686" s="8" t="s">
        <v>7360</v>
      </c>
      <c r="B1686" s="8" t="s">
        <v>11</v>
      </c>
      <c r="C1686" s="8" t="s">
        <v>12</v>
      </c>
      <c r="D1686" s="8" t="s">
        <v>206</v>
      </c>
      <c r="E1686" s="9">
        <f>retail_store_sales!$H1686/retail_store_sales!$F1686</f>
        <v>9.5</v>
      </c>
      <c r="F1686" s="10">
        <v>2</v>
      </c>
      <c r="G1686" s="11">
        <f t="shared" si="78"/>
        <v>9.5</v>
      </c>
      <c r="H1686" s="12">
        <v>19</v>
      </c>
      <c r="I1686" s="8" t="s">
        <v>47</v>
      </c>
      <c r="J1686" s="8" t="s">
        <v>15</v>
      </c>
      <c r="K1686" s="13" t="str">
        <f t="shared" si="80"/>
        <v>Wednesday</v>
      </c>
      <c r="L1686" s="13">
        <f>YEAR(retail_store_sales!$N1686)</f>
        <v>2023</v>
      </c>
      <c r="M1686" s="13" t="str">
        <f t="shared" si="79"/>
        <v>May</v>
      </c>
      <c r="N1686" s="14">
        <v>45077</v>
      </c>
      <c r="O1686" s="8" t="b">
        <v>1</v>
      </c>
    </row>
    <row r="1687" spans="1:15" x14ac:dyDescent="0.3">
      <c r="A1687" s="15" t="s">
        <v>5723</v>
      </c>
      <c r="B1687" s="15" t="s">
        <v>11</v>
      </c>
      <c r="C1687" s="15" t="s">
        <v>27</v>
      </c>
      <c r="D1687" s="15" t="s">
        <v>204</v>
      </c>
      <c r="E1687" s="16">
        <f>retail_store_sales!$H1687/retail_store_sales!$F1687</f>
        <v>24.5</v>
      </c>
      <c r="F1687" s="17">
        <v>1</v>
      </c>
      <c r="G1687" s="18">
        <f t="shared" si="78"/>
        <v>24.5</v>
      </c>
      <c r="H1687" s="19">
        <v>24.5</v>
      </c>
      <c r="I1687" s="15" t="s">
        <v>47</v>
      </c>
      <c r="J1687" s="15" t="s">
        <v>15</v>
      </c>
      <c r="K1687" s="13" t="str">
        <f t="shared" si="80"/>
        <v>Saturday</v>
      </c>
      <c r="L1687" s="20">
        <f>YEAR(retail_store_sales!$N1687)</f>
        <v>2024</v>
      </c>
      <c r="M1687" s="20" t="str">
        <f t="shared" si="79"/>
        <v>August</v>
      </c>
      <c r="N1687" s="21">
        <v>45528</v>
      </c>
      <c r="O1687" s="15" t="s">
        <v>12824</v>
      </c>
    </row>
    <row r="1688" spans="1:15" x14ac:dyDescent="0.3">
      <c r="A1688" s="8" t="s">
        <v>872</v>
      </c>
      <c r="B1688" s="8" t="s">
        <v>62</v>
      </c>
      <c r="C1688" s="8" t="s">
        <v>12</v>
      </c>
      <c r="D1688" s="8" t="s">
        <v>508</v>
      </c>
      <c r="E1688" s="9">
        <f>retail_store_sales!$H1688/retail_store_sales!$F1688</f>
        <v>17</v>
      </c>
      <c r="F1688" s="10">
        <v>2</v>
      </c>
      <c r="G1688" s="11">
        <f t="shared" si="78"/>
        <v>17</v>
      </c>
      <c r="H1688" s="12">
        <v>34</v>
      </c>
      <c r="I1688" s="8" t="s">
        <v>47</v>
      </c>
      <c r="J1688" s="8" t="s">
        <v>37</v>
      </c>
      <c r="K1688" s="13" t="str">
        <f t="shared" si="80"/>
        <v>Sunday</v>
      </c>
      <c r="L1688" s="13">
        <f>YEAR(retail_store_sales!$N1688)</f>
        <v>2024</v>
      </c>
      <c r="M1688" s="13" t="str">
        <f t="shared" si="79"/>
        <v>October</v>
      </c>
      <c r="N1688" s="14">
        <v>45571</v>
      </c>
      <c r="O1688" s="8" t="b">
        <v>1</v>
      </c>
    </row>
    <row r="1689" spans="1:15" x14ac:dyDescent="0.3">
      <c r="A1689" s="15" t="s">
        <v>4596</v>
      </c>
      <c r="B1689" s="15" t="s">
        <v>62</v>
      </c>
      <c r="C1689" s="15" t="s">
        <v>22</v>
      </c>
      <c r="D1689" s="15" t="s">
        <v>12823</v>
      </c>
      <c r="E1689" s="16">
        <f>retail_store_sales!$H1689/retail_store_sales!$F1689</f>
        <v>35</v>
      </c>
      <c r="F1689" s="17">
        <v>2</v>
      </c>
      <c r="G1689" s="18">
        <f t="shared" si="78"/>
        <v>35</v>
      </c>
      <c r="H1689" s="19">
        <v>70</v>
      </c>
      <c r="I1689" s="15" t="s">
        <v>47</v>
      </c>
      <c r="J1689" s="15" t="s">
        <v>37</v>
      </c>
      <c r="K1689" s="13" t="str">
        <f t="shared" si="80"/>
        <v>Wednesday</v>
      </c>
      <c r="L1689" s="20">
        <f>YEAR(retail_store_sales!$N1689)</f>
        <v>2023</v>
      </c>
      <c r="M1689" s="20" t="str">
        <f t="shared" si="79"/>
        <v>November</v>
      </c>
      <c r="N1689" s="21">
        <v>45245</v>
      </c>
      <c r="O1689" s="15" t="s">
        <v>12824</v>
      </c>
    </row>
    <row r="1690" spans="1:15" x14ac:dyDescent="0.3">
      <c r="A1690" s="8" t="s">
        <v>5854</v>
      </c>
      <c r="B1690" s="8" t="s">
        <v>167</v>
      </c>
      <c r="C1690" s="8" t="s">
        <v>27</v>
      </c>
      <c r="D1690" s="8" t="s">
        <v>12823</v>
      </c>
      <c r="E1690" s="9">
        <f>retail_store_sales!$H1690/retail_store_sales!$F1690</f>
        <v>21.5</v>
      </c>
      <c r="F1690" s="10">
        <v>9</v>
      </c>
      <c r="G1690" s="11">
        <f t="shared" si="78"/>
        <v>21.5</v>
      </c>
      <c r="H1690" s="12">
        <v>193.5</v>
      </c>
      <c r="I1690" s="8" t="s">
        <v>14</v>
      </c>
      <c r="J1690" s="8" t="s">
        <v>37</v>
      </c>
      <c r="K1690" s="13" t="str">
        <f t="shared" si="80"/>
        <v>Tuesday</v>
      </c>
      <c r="L1690" s="13">
        <f>YEAR(retail_store_sales!$N1690)</f>
        <v>2022</v>
      </c>
      <c r="M1690" s="13" t="str">
        <f t="shared" si="79"/>
        <v>July</v>
      </c>
      <c r="N1690" s="14">
        <v>44768</v>
      </c>
      <c r="O1690" s="8" t="b">
        <v>1</v>
      </c>
    </row>
    <row r="1691" spans="1:15" x14ac:dyDescent="0.3">
      <c r="A1691" s="15" t="s">
        <v>10432</v>
      </c>
      <c r="B1691" s="15" t="s">
        <v>30</v>
      </c>
      <c r="C1691" s="15" t="s">
        <v>65</v>
      </c>
      <c r="D1691" s="15" t="s">
        <v>245</v>
      </c>
      <c r="E1691" s="16">
        <f>retail_store_sales!$H1691/retail_store_sales!$F1691</f>
        <v>15.5</v>
      </c>
      <c r="F1691" s="17">
        <v>1</v>
      </c>
      <c r="G1691" s="18">
        <f t="shared" si="78"/>
        <v>15.5</v>
      </c>
      <c r="H1691" s="19">
        <v>15.5</v>
      </c>
      <c r="I1691" s="15" t="s">
        <v>24</v>
      </c>
      <c r="J1691" s="15" t="s">
        <v>15</v>
      </c>
      <c r="K1691" s="13" t="str">
        <f t="shared" si="80"/>
        <v>Tuesday</v>
      </c>
      <c r="L1691" s="20">
        <f>YEAR(retail_store_sales!$N1691)</f>
        <v>2024</v>
      </c>
      <c r="M1691" s="20" t="str">
        <f t="shared" si="79"/>
        <v>March</v>
      </c>
      <c r="N1691" s="21">
        <v>45370</v>
      </c>
      <c r="O1691" s="15" t="b">
        <v>0</v>
      </c>
    </row>
    <row r="1692" spans="1:15" x14ac:dyDescent="0.3">
      <c r="A1692" s="8" t="s">
        <v>392</v>
      </c>
      <c r="B1692" s="8" t="s">
        <v>115</v>
      </c>
      <c r="C1692" s="8" t="s">
        <v>18</v>
      </c>
      <c r="D1692" s="8" t="s">
        <v>200</v>
      </c>
      <c r="E1692" s="9">
        <f>retail_store_sales!$H1692/retail_store_sales!$F1692</f>
        <v>15.5</v>
      </c>
      <c r="F1692" s="10">
        <v>6</v>
      </c>
      <c r="G1692" s="11">
        <f t="shared" si="78"/>
        <v>15.5</v>
      </c>
      <c r="H1692" s="12">
        <v>93</v>
      </c>
      <c r="I1692" s="8" t="s">
        <v>14</v>
      </c>
      <c r="J1692" s="8" t="s">
        <v>37</v>
      </c>
      <c r="K1692" s="13" t="str">
        <f t="shared" si="80"/>
        <v>Thursday</v>
      </c>
      <c r="L1692" s="13">
        <f>YEAR(retail_store_sales!$N1692)</f>
        <v>2022</v>
      </c>
      <c r="M1692" s="13" t="str">
        <f t="shared" si="79"/>
        <v>August</v>
      </c>
      <c r="N1692" s="14">
        <v>44791</v>
      </c>
      <c r="O1692" s="8" t="b">
        <v>0</v>
      </c>
    </row>
    <row r="1693" spans="1:15" x14ac:dyDescent="0.3">
      <c r="A1693" s="15" t="s">
        <v>8817</v>
      </c>
      <c r="B1693" s="15" t="s">
        <v>83</v>
      </c>
      <c r="C1693" s="15" t="s">
        <v>65</v>
      </c>
      <c r="D1693" s="15" t="s">
        <v>485</v>
      </c>
      <c r="E1693" s="16">
        <f>retail_store_sales!$H1693/retail_store_sales!$F1693</f>
        <v>20</v>
      </c>
      <c r="F1693" s="17">
        <v>9</v>
      </c>
      <c r="G1693" s="18">
        <f t="shared" si="78"/>
        <v>20</v>
      </c>
      <c r="H1693" s="19">
        <v>180</v>
      </c>
      <c r="I1693" s="15" t="s">
        <v>14</v>
      </c>
      <c r="J1693" s="15" t="s">
        <v>15</v>
      </c>
      <c r="K1693" s="13" t="str">
        <f t="shared" si="80"/>
        <v>Monday</v>
      </c>
      <c r="L1693" s="20">
        <f>YEAR(retail_store_sales!$N1693)</f>
        <v>2022</v>
      </c>
      <c r="M1693" s="20" t="str">
        <f t="shared" si="79"/>
        <v>February</v>
      </c>
      <c r="N1693" s="21">
        <v>44606</v>
      </c>
      <c r="O1693" s="15" t="b">
        <v>1</v>
      </c>
    </row>
    <row r="1694" spans="1:15" x14ac:dyDescent="0.3">
      <c r="A1694" s="8" t="s">
        <v>7377</v>
      </c>
      <c r="B1694" s="8" t="s">
        <v>73</v>
      </c>
      <c r="C1694" s="8" t="s">
        <v>27</v>
      </c>
      <c r="D1694" s="8" t="s">
        <v>255</v>
      </c>
      <c r="E1694" s="9">
        <f>retail_store_sales!$H1694/retail_store_sales!$F1694</f>
        <v>32</v>
      </c>
      <c r="F1694" s="10">
        <v>7</v>
      </c>
      <c r="G1694" s="11">
        <f t="shared" si="78"/>
        <v>32</v>
      </c>
      <c r="H1694" s="12">
        <v>224</v>
      </c>
      <c r="I1694" s="8" t="s">
        <v>14</v>
      </c>
      <c r="J1694" s="8" t="s">
        <v>15</v>
      </c>
      <c r="K1694" s="13" t="str">
        <f t="shared" si="80"/>
        <v>Monday</v>
      </c>
      <c r="L1694" s="13">
        <f>YEAR(retail_store_sales!$N1694)</f>
        <v>2023</v>
      </c>
      <c r="M1694" s="13" t="str">
        <f t="shared" si="79"/>
        <v>July</v>
      </c>
      <c r="N1694" s="14">
        <v>45124</v>
      </c>
      <c r="O1694" s="8" t="s">
        <v>12824</v>
      </c>
    </row>
    <row r="1695" spans="1:15" x14ac:dyDescent="0.3">
      <c r="A1695" s="15" t="s">
        <v>11063</v>
      </c>
      <c r="B1695" s="15" t="s">
        <v>107</v>
      </c>
      <c r="C1695" s="15" t="s">
        <v>31</v>
      </c>
      <c r="D1695" s="15" t="s">
        <v>12823</v>
      </c>
      <c r="E1695" s="16">
        <f>retail_store_sales!$H1695/retail_store_sales!$F1695</f>
        <v>12.5</v>
      </c>
      <c r="F1695" s="17">
        <v>2</v>
      </c>
      <c r="G1695" s="18">
        <f t="shared" si="78"/>
        <v>12.5</v>
      </c>
      <c r="H1695" s="19">
        <v>25</v>
      </c>
      <c r="I1695" s="15" t="s">
        <v>14</v>
      </c>
      <c r="J1695" s="15" t="s">
        <v>37</v>
      </c>
      <c r="K1695" s="13" t="str">
        <f t="shared" si="80"/>
        <v>Sunday</v>
      </c>
      <c r="L1695" s="20">
        <f>YEAR(retail_store_sales!$N1695)</f>
        <v>2024</v>
      </c>
      <c r="M1695" s="20" t="str">
        <f t="shared" si="79"/>
        <v>June</v>
      </c>
      <c r="N1695" s="21">
        <v>45466</v>
      </c>
      <c r="O1695" s="15" t="b">
        <v>1</v>
      </c>
    </row>
    <row r="1696" spans="1:15" x14ac:dyDescent="0.3">
      <c r="A1696" s="8" t="s">
        <v>10209</v>
      </c>
      <c r="B1696" s="8" t="s">
        <v>79</v>
      </c>
      <c r="C1696" s="8" t="s">
        <v>65</v>
      </c>
      <c r="D1696" s="8" t="s">
        <v>74</v>
      </c>
      <c r="E1696" s="9">
        <f>retail_store_sales!$H1696/retail_store_sales!$F1696</f>
        <v>9.5</v>
      </c>
      <c r="F1696" s="10">
        <v>2</v>
      </c>
      <c r="G1696" s="11">
        <f t="shared" si="78"/>
        <v>9.5</v>
      </c>
      <c r="H1696" s="12">
        <v>19</v>
      </c>
      <c r="I1696" s="8" t="s">
        <v>14</v>
      </c>
      <c r="J1696" s="8" t="s">
        <v>37</v>
      </c>
      <c r="K1696" s="13" t="str">
        <f t="shared" si="80"/>
        <v>Saturday</v>
      </c>
      <c r="L1696" s="13">
        <f>YEAR(retail_store_sales!$N1696)</f>
        <v>2022</v>
      </c>
      <c r="M1696" s="13" t="str">
        <f t="shared" si="79"/>
        <v>August</v>
      </c>
      <c r="N1696" s="14">
        <v>44786</v>
      </c>
      <c r="O1696" s="8" t="b">
        <v>1</v>
      </c>
    </row>
    <row r="1697" spans="1:15" x14ac:dyDescent="0.3">
      <c r="A1697" s="15" t="s">
        <v>5045</v>
      </c>
      <c r="B1697" s="15" t="s">
        <v>73</v>
      </c>
      <c r="C1697" s="15" t="s">
        <v>27</v>
      </c>
      <c r="D1697" s="15" t="s">
        <v>465</v>
      </c>
      <c r="E1697" s="16">
        <f>retail_store_sales!$H1697/retail_store_sales!$F1697</f>
        <v>5</v>
      </c>
      <c r="F1697" s="17">
        <v>3</v>
      </c>
      <c r="G1697" s="18">
        <f t="shared" si="78"/>
        <v>5</v>
      </c>
      <c r="H1697" s="19">
        <v>15</v>
      </c>
      <c r="I1697" s="15" t="s">
        <v>14</v>
      </c>
      <c r="J1697" s="15" t="s">
        <v>37</v>
      </c>
      <c r="K1697" s="13" t="str">
        <f t="shared" si="80"/>
        <v>Monday</v>
      </c>
      <c r="L1697" s="20">
        <f>YEAR(retail_store_sales!$N1697)</f>
        <v>2024</v>
      </c>
      <c r="M1697" s="20" t="str">
        <f t="shared" si="79"/>
        <v>November</v>
      </c>
      <c r="N1697" s="21">
        <v>45614</v>
      </c>
      <c r="O1697" s="15" t="b">
        <v>1</v>
      </c>
    </row>
    <row r="1698" spans="1:15" x14ac:dyDescent="0.3">
      <c r="A1698" s="8" t="s">
        <v>3201</v>
      </c>
      <c r="B1698" s="8" t="s">
        <v>54</v>
      </c>
      <c r="C1698" s="8" t="s">
        <v>22</v>
      </c>
      <c r="D1698" s="8" t="s">
        <v>1164</v>
      </c>
      <c r="E1698" s="9">
        <f>retail_store_sales!$H1698/retail_store_sales!$F1698</f>
        <v>9.5</v>
      </c>
      <c r="F1698" s="10">
        <v>1</v>
      </c>
      <c r="G1698" s="11">
        <f t="shared" si="78"/>
        <v>9.5</v>
      </c>
      <c r="H1698" s="12">
        <v>9.5</v>
      </c>
      <c r="I1698" s="8" t="s">
        <v>14</v>
      </c>
      <c r="J1698" s="8" t="s">
        <v>15</v>
      </c>
      <c r="K1698" s="13" t="str">
        <f t="shared" si="80"/>
        <v>Friday</v>
      </c>
      <c r="L1698" s="13">
        <f>YEAR(retail_store_sales!$N1698)</f>
        <v>2022</v>
      </c>
      <c r="M1698" s="13" t="str">
        <f t="shared" si="79"/>
        <v>July</v>
      </c>
      <c r="N1698" s="14">
        <v>44750</v>
      </c>
      <c r="O1698" s="8" t="s">
        <v>12824</v>
      </c>
    </row>
    <row r="1699" spans="1:15" x14ac:dyDescent="0.3">
      <c r="A1699" s="15" t="s">
        <v>10774</v>
      </c>
      <c r="B1699" s="15" t="s">
        <v>39</v>
      </c>
      <c r="C1699" s="15" t="s">
        <v>129</v>
      </c>
      <c r="D1699" s="15" t="s">
        <v>743</v>
      </c>
      <c r="E1699" s="16">
        <f>retail_store_sales!$H1699/retail_store_sales!$F1699</f>
        <v>38</v>
      </c>
      <c r="F1699" s="17">
        <v>10</v>
      </c>
      <c r="G1699" s="18">
        <f t="shared" si="78"/>
        <v>38</v>
      </c>
      <c r="H1699" s="19">
        <v>380</v>
      </c>
      <c r="I1699" s="15" t="s">
        <v>24</v>
      </c>
      <c r="J1699" s="15" t="s">
        <v>15</v>
      </c>
      <c r="K1699" s="13" t="str">
        <f t="shared" si="80"/>
        <v>Sunday</v>
      </c>
      <c r="L1699" s="20">
        <f>YEAR(retail_store_sales!$N1699)</f>
        <v>2024</v>
      </c>
      <c r="M1699" s="20" t="str">
        <f t="shared" si="79"/>
        <v>March</v>
      </c>
      <c r="N1699" s="21">
        <v>45375</v>
      </c>
      <c r="O1699" s="15" t="b">
        <v>1</v>
      </c>
    </row>
    <row r="1700" spans="1:15" x14ac:dyDescent="0.3">
      <c r="A1700" s="8" t="s">
        <v>1829</v>
      </c>
      <c r="B1700" s="8" t="s">
        <v>45</v>
      </c>
      <c r="C1700" s="8" t="s">
        <v>18</v>
      </c>
      <c r="D1700" s="8" t="s">
        <v>283</v>
      </c>
      <c r="E1700" s="9">
        <f>retail_store_sales!$H1700/retail_store_sales!$F1700</f>
        <v>8</v>
      </c>
      <c r="F1700" s="10">
        <v>1</v>
      </c>
      <c r="G1700" s="11">
        <f t="shared" si="78"/>
        <v>8</v>
      </c>
      <c r="H1700" s="12">
        <v>8</v>
      </c>
      <c r="I1700" s="8" t="s">
        <v>24</v>
      </c>
      <c r="J1700" s="8" t="s">
        <v>37</v>
      </c>
      <c r="K1700" s="13" t="str">
        <f t="shared" si="80"/>
        <v>Friday</v>
      </c>
      <c r="L1700" s="13">
        <f>YEAR(retail_store_sales!$N1700)</f>
        <v>2022</v>
      </c>
      <c r="M1700" s="13" t="str">
        <f t="shared" si="79"/>
        <v>January</v>
      </c>
      <c r="N1700" s="14">
        <v>44568</v>
      </c>
      <c r="O1700" s="8" t="b">
        <v>1</v>
      </c>
    </row>
    <row r="1701" spans="1:15" x14ac:dyDescent="0.3">
      <c r="A1701" s="15" t="s">
        <v>10890</v>
      </c>
      <c r="B1701" s="15" t="s">
        <v>115</v>
      </c>
      <c r="C1701" s="15" t="s">
        <v>18</v>
      </c>
      <c r="D1701" s="15" t="s">
        <v>661</v>
      </c>
      <c r="E1701" s="16">
        <f>retail_store_sales!$H1701/retail_store_sales!$F1701</f>
        <v>30.5</v>
      </c>
      <c r="F1701" s="17">
        <v>9</v>
      </c>
      <c r="G1701" s="18">
        <f t="shared" si="78"/>
        <v>30.5</v>
      </c>
      <c r="H1701" s="19">
        <v>274.5</v>
      </c>
      <c r="I1701" s="15" t="s">
        <v>47</v>
      </c>
      <c r="J1701" s="15" t="s">
        <v>37</v>
      </c>
      <c r="K1701" s="13" t="str">
        <f t="shared" si="80"/>
        <v>Thursday</v>
      </c>
      <c r="L1701" s="20">
        <f>YEAR(retail_store_sales!$N1701)</f>
        <v>2023</v>
      </c>
      <c r="M1701" s="20" t="str">
        <f t="shared" si="79"/>
        <v>June</v>
      </c>
      <c r="N1701" s="21">
        <v>45078</v>
      </c>
      <c r="O1701" s="15" t="b">
        <v>1</v>
      </c>
    </row>
    <row r="1702" spans="1:15" x14ac:dyDescent="0.3">
      <c r="A1702" s="8" t="s">
        <v>7408</v>
      </c>
      <c r="B1702" s="8" t="s">
        <v>21</v>
      </c>
      <c r="C1702" s="8" t="s">
        <v>129</v>
      </c>
      <c r="D1702" s="8" t="s">
        <v>130</v>
      </c>
      <c r="E1702" s="9">
        <f>retail_store_sales!$H1702/retail_store_sales!$F1702</f>
        <v>27.5</v>
      </c>
      <c r="F1702" s="10">
        <v>1</v>
      </c>
      <c r="G1702" s="11">
        <f t="shared" si="78"/>
        <v>27.5</v>
      </c>
      <c r="H1702" s="12">
        <v>27.5</v>
      </c>
      <c r="I1702" s="8" t="s">
        <v>14</v>
      </c>
      <c r="J1702" s="8" t="s">
        <v>15</v>
      </c>
      <c r="K1702" s="13" t="str">
        <f t="shared" si="80"/>
        <v>Wednesday</v>
      </c>
      <c r="L1702" s="13">
        <f>YEAR(retail_store_sales!$N1702)</f>
        <v>2022</v>
      </c>
      <c r="M1702" s="13" t="str">
        <f t="shared" si="79"/>
        <v>July</v>
      </c>
      <c r="N1702" s="14">
        <v>44762</v>
      </c>
      <c r="O1702" s="8" t="s">
        <v>12824</v>
      </c>
    </row>
    <row r="1703" spans="1:15" x14ac:dyDescent="0.3">
      <c r="A1703" s="15" t="s">
        <v>1354</v>
      </c>
      <c r="B1703" s="15" t="s">
        <v>17</v>
      </c>
      <c r="C1703" s="15" t="s">
        <v>31</v>
      </c>
      <c r="D1703" s="15" t="s">
        <v>262</v>
      </c>
      <c r="E1703" s="16">
        <f>retail_store_sales!$H1703/retail_store_sales!$F1703</f>
        <v>39.5</v>
      </c>
      <c r="F1703" s="17">
        <v>2</v>
      </c>
      <c r="G1703" s="18">
        <f t="shared" si="78"/>
        <v>39.5</v>
      </c>
      <c r="H1703" s="19">
        <v>79</v>
      </c>
      <c r="I1703" s="15" t="s">
        <v>24</v>
      </c>
      <c r="J1703" s="15" t="s">
        <v>15</v>
      </c>
      <c r="K1703" s="13" t="str">
        <f t="shared" si="80"/>
        <v>Wednesday</v>
      </c>
      <c r="L1703" s="20">
        <f>YEAR(retail_store_sales!$N1703)</f>
        <v>2023</v>
      </c>
      <c r="M1703" s="20" t="str">
        <f t="shared" si="79"/>
        <v>August</v>
      </c>
      <c r="N1703" s="21">
        <v>45168</v>
      </c>
      <c r="O1703" s="15" t="b">
        <v>1</v>
      </c>
    </row>
    <row r="1704" spans="1:15" x14ac:dyDescent="0.3">
      <c r="A1704" s="8" t="s">
        <v>2786</v>
      </c>
      <c r="B1704" s="8" t="s">
        <v>30</v>
      </c>
      <c r="C1704" s="8" t="s">
        <v>27</v>
      </c>
      <c r="D1704" s="8" t="s">
        <v>103</v>
      </c>
      <c r="E1704" s="9">
        <f>retail_store_sales!$H1704/retail_store_sales!$F1704</f>
        <v>41</v>
      </c>
      <c r="F1704" s="10">
        <v>10</v>
      </c>
      <c r="G1704" s="11">
        <f t="shared" si="78"/>
        <v>41</v>
      </c>
      <c r="H1704" s="12">
        <v>410</v>
      </c>
      <c r="I1704" s="8" t="s">
        <v>24</v>
      </c>
      <c r="J1704" s="8" t="s">
        <v>15</v>
      </c>
      <c r="K1704" s="13" t="str">
        <f t="shared" si="80"/>
        <v>Wednesday</v>
      </c>
      <c r="L1704" s="13">
        <f>YEAR(retail_store_sales!$N1704)</f>
        <v>2022</v>
      </c>
      <c r="M1704" s="13" t="str">
        <f t="shared" si="79"/>
        <v>February</v>
      </c>
      <c r="N1704" s="14">
        <v>44615</v>
      </c>
      <c r="O1704" s="8" t="b">
        <v>1</v>
      </c>
    </row>
    <row r="1705" spans="1:15" x14ac:dyDescent="0.3">
      <c r="A1705" s="15" t="s">
        <v>6709</v>
      </c>
      <c r="B1705" s="15" t="s">
        <v>62</v>
      </c>
      <c r="C1705" s="15" t="s">
        <v>65</v>
      </c>
      <c r="D1705" s="15" t="s">
        <v>376</v>
      </c>
      <c r="E1705" s="16">
        <f>retail_store_sales!$H1705/retail_store_sales!$F1705</f>
        <v>29</v>
      </c>
      <c r="F1705" s="17">
        <v>9</v>
      </c>
      <c r="G1705" s="18">
        <f t="shared" si="78"/>
        <v>29</v>
      </c>
      <c r="H1705" s="19">
        <v>261</v>
      </c>
      <c r="I1705" s="15" t="s">
        <v>47</v>
      </c>
      <c r="J1705" s="15" t="s">
        <v>15</v>
      </c>
      <c r="K1705" s="13" t="str">
        <f t="shared" si="80"/>
        <v>Tuesday</v>
      </c>
      <c r="L1705" s="20">
        <f>YEAR(retail_store_sales!$N1705)</f>
        <v>2023</v>
      </c>
      <c r="M1705" s="20" t="str">
        <f t="shared" si="79"/>
        <v>May</v>
      </c>
      <c r="N1705" s="21">
        <v>45069</v>
      </c>
      <c r="O1705" s="15" t="b">
        <v>1</v>
      </c>
    </row>
    <row r="1706" spans="1:15" x14ac:dyDescent="0.3">
      <c r="A1706" s="8" t="s">
        <v>12339</v>
      </c>
      <c r="B1706" s="8" t="s">
        <v>39</v>
      </c>
      <c r="C1706" s="8" t="s">
        <v>129</v>
      </c>
      <c r="D1706" s="8" t="s">
        <v>274</v>
      </c>
      <c r="E1706" s="9">
        <f>retail_store_sales!$H1706/retail_store_sales!$F1706</f>
        <v>6.5</v>
      </c>
      <c r="F1706" s="10">
        <v>3</v>
      </c>
      <c r="G1706" s="11">
        <f t="shared" si="78"/>
        <v>6.5</v>
      </c>
      <c r="H1706" s="12">
        <v>19.5</v>
      </c>
      <c r="I1706" s="8" t="s">
        <v>47</v>
      </c>
      <c r="J1706" s="8" t="s">
        <v>15</v>
      </c>
      <c r="K1706" s="13" t="str">
        <f t="shared" si="80"/>
        <v>Wednesday</v>
      </c>
      <c r="L1706" s="13">
        <f>YEAR(retail_store_sales!$N1706)</f>
        <v>2022</v>
      </c>
      <c r="M1706" s="13" t="str">
        <f t="shared" si="79"/>
        <v>July</v>
      </c>
      <c r="N1706" s="14">
        <v>44748</v>
      </c>
      <c r="O1706" s="8" t="b">
        <v>1</v>
      </c>
    </row>
    <row r="1707" spans="1:15" x14ac:dyDescent="0.3">
      <c r="A1707" s="15" t="s">
        <v>11986</v>
      </c>
      <c r="B1707" s="15" t="s">
        <v>107</v>
      </c>
      <c r="C1707" s="15" t="s">
        <v>40</v>
      </c>
      <c r="D1707" s="15" t="s">
        <v>555</v>
      </c>
      <c r="E1707" s="16">
        <f>retail_store_sales!$H1707/retail_store_sales!$F1707</f>
        <v>9.5</v>
      </c>
      <c r="F1707" s="17">
        <v>2</v>
      </c>
      <c r="G1707" s="18">
        <f t="shared" si="78"/>
        <v>9.5</v>
      </c>
      <c r="H1707" s="19">
        <v>19</v>
      </c>
      <c r="I1707" s="15" t="s">
        <v>24</v>
      </c>
      <c r="J1707" s="15" t="s">
        <v>37</v>
      </c>
      <c r="K1707" s="13" t="str">
        <f t="shared" si="80"/>
        <v>Thursday</v>
      </c>
      <c r="L1707" s="20">
        <f>YEAR(retail_store_sales!$N1707)</f>
        <v>2024</v>
      </c>
      <c r="M1707" s="20" t="str">
        <f t="shared" si="79"/>
        <v>February</v>
      </c>
      <c r="N1707" s="21">
        <v>45330</v>
      </c>
      <c r="O1707" s="15" t="b">
        <v>0</v>
      </c>
    </row>
    <row r="1708" spans="1:15" x14ac:dyDescent="0.3">
      <c r="A1708" s="8" t="s">
        <v>12008</v>
      </c>
      <c r="B1708" s="8" t="s">
        <v>42</v>
      </c>
      <c r="C1708" s="8" t="s">
        <v>31</v>
      </c>
      <c r="D1708" s="8" t="s">
        <v>818</v>
      </c>
      <c r="E1708" s="9">
        <f>retail_store_sales!$H1708/retail_store_sales!$F1708</f>
        <v>15.5</v>
      </c>
      <c r="F1708" s="10">
        <v>4</v>
      </c>
      <c r="G1708" s="11">
        <f t="shared" si="78"/>
        <v>15.5</v>
      </c>
      <c r="H1708" s="12">
        <v>62</v>
      </c>
      <c r="I1708" s="8" t="s">
        <v>14</v>
      </c>
      <c r="J1708" s="8" t="s">
        <v>37</v>
      </c>
      <c r="K1708" s="13" t="str">
        <f t="shared" si="80"/>
        <v>Friday</v>
      </c>
      <c r="L1708" s="13">
        <f>YEAR(retail_store_sales!$N1708)</f>
        <v>2024</v>
      </c>
      <c r="M1708" s="13" t="str">
        <f t="shared" si="79"/>
        <v>November</v>
      </c>
      <c r="N1708" s="14">
        <v>45604</v>
      </c>
      <c r="O1708" s="8" t="b">
        <v>1</v>
      </c>
    </row>
    <row r="1709" spans="1:15" x14ac:dyDescent="0.3">
      <c r="A1709" s="15" t="s">
        <v>2296</v>
      </c>
      <c r="B1709" s="15" t="s">
        <v>76</v>
      </c>
      <c r="C1709" s="15" t="s">
        <v>65</v>
      </c>
      <c r="D1709" s="15" t="s">
        <v>419</v>
      </c>
      <c r="E1709" s="16">
        <f>retail_store_sales!$H1709/retail_store_sales!$F1709</f>
        <v>41</v>
      </c>
      <c r="F1709" s="17">
        <v>8</v>
      </c>
      <c r="G1709" s="18">
        <f t="shared" si="78"/>
        <v>41</v>
      </c>
      <c r="H1709" s="19">
        <v>328</v>
      </c>
      <c r="I1709" s="15" t="s">
        <v>14</v>
      </c>
      <c r="J1709" s="15" t="s">
        <v>15</v>
      </c>
      <c r="K1709" s="13" t="str">
        <f t="shared" si="80"/>
        <v>Friday</v>
      </c>
      <c r="L1709" s="20">
        <f>YEAR(retail_store_sales!$N1709)</f>
        <v>2024</v>
      </c>
      <c r="M1709" s="20" t="str">
        <f t="shared" si="79"/>
        <v>November</v>
      </c>
      <c r="N1709" s="21">
        <v>45625</v>
      </c>
      <c r="O1709" s="15" t="s">
        <v>12824</v>
      </c>
    </row>
    <row r="1710" spans="1:15" x14ac:dyDescent="0.3">
      <c r="A1710" s="8" t="s">
        <v>7813</v>
      </c>
      <c r="B1710" s="8" t="s">
        <v>107</v>
      </c>
      <c r="C1710" s="8" t="s">
        <v>31</v>
      </c>
      <c r="D1710" s="8" t="s">
        <v>169</v>
      </c>
      <c r="E1710" s="9">
        <f>retail_store_sales!$H1710/retail_store_sales!$F1710</f>
        <v>30.5</v>
      </c>
      <c r="F1710" s="10">
        <v>10</v>
      </c>
      <c r="G1710" s="11">
        <f t="shared" si="78"/>
        <v>30.5</v>
      </c>
      <c r="H1710" s="12">
        <v>305</v>
      </c>
      <c r="I1710" s="8" t="s">
        <v>14</v>
      </c>
      <c r="J1710" s="8" t="s">
        <v>15</v>
      </c>
      <c r="K1710" s="13" t="str">
        <f t="shared" si="80"/>
        <v>Saturday</v>
      </c>
      <c r="L1710" s="13">
        <f>YEAR(retail_store_sales!$N1710)</f>
        <v>2023</v>
      </c>
      <c r="M1710" s="13" t="str">
        <f t="shared" si="79"/>
        <v>May</v>
      </c>
      <c r="N1710" s="14">
        <v>45073</v>
      </c>
      <c r="O1710" s="8" t="b">
        <v>1</v>
      </c>
    </row>
    <row r="1711" spans="1:15" x14ac:dyDescent="0.3">
      <c r="A1711" s="15" t="s">
        <v>247</v>
      </c>
      <c r="B1711" s="15" t="s">
        <v>11</v>
      </c>
      <c r="C1711" s="15" t="s">
        <v>31</v>
      </c>
      <c r="D1711" s="15" t="s">
        <v>125</v>
      </c>
      <c r="E1711" s="16">
        <f>retail_store_sales!$H1711/retail_store_sales!$F1711</f>
        <v>8</v>
      </c>
      <c r="F1711" s="17">
        <v>4</v>
      </c>
      <c r="G1711" s="18">
        <f t="shared" si="78"/>
        <v>8</v>
      </c>
      <c r="H1711" s="19">
        <v>32</v>
      </c>
      <c r="I1711" s="15" t="s">
        <v>24</v>
      </c>
      <c r="J1711" s="15" t="s">
        <v>37</v>
      </c>
      <c r="K1711" s="13" t="str">
        <f t="shared" si="80"/>
        <v>Thursday</v>
      </c>
      <c r="L1711" s="20">
        <f>YEAR(retail_store_sales!$N1711)</f>
        <v>2022</v>
      </c>
      <c r="M1711" s="20" t="str">
        <f t="shared" si="79"/>
        <v>December</v>
      </c>
      <c r="N1711" s="21">
        <v>44924</v>
      </c>
      <c r="O1711" s="15" t="b">
        <v>0</v>
      </c>
    </row>
    <row r="1712" spans="1:15" x14ac:dyDescent="0.3">
      <c r="A1712" s="8" t="s">
        <v>11872</v>
      </c>
      <c r="B1712" s="8" t="s">
        <v>167</v>
      </c>
      <c r="C1712" s="8" t="s">
        <v>27</v>
      </c>
      <c r="D1712" s="8" t="s">
        <v>1082</v>
      </c>
      <c r="E1712" s="9">
        <f>retail_store_sales!$H1712/retail_store_sales!$F1712</f>
        <v>17</v>
      </c>
      <c r="F1712" s="10">
        <v>6</v>
      </c>
      <c r="G1712" s="11">
        <f t="shared" si="78"/>
        <v>17</v>
      </c>
      <c r="H1712" s="12">
        <v>102</v>
      </c>
      <c r="I1712" s="8" t="s">
        <v>24</v>
      </c>
      <c r="J1712" s="8" t="s">
        <v>37</v>
      </c>
      <c r="K1712" s="13" t="str">
        <f t="shared" si="80"/>
        <v>Friday</v>
      </c>
      <c r="L1712" s="13">
        <f>YEAR(retail_store_sales!$N1712)</f>
        <v>2022</v>
      </c>
      <c r="M1712" s="13" t="str">
        <f t="shared" si="79"/>
        <v>February</v>
      </c>
      <c r="N1712" s="14">
        <v>44596</v>
      </c>
      <c r="O1712" s="8" t="b">
        <v>1</v>
      </c>
    </row>
    <row r="1713" spans="1:15" x14ac:dyDescent="0.3">
      <c r="A1713" s="15" t="s">
        <v>6650</v>
      </c>
      <c r="B1713" s="15" t="s">
        <v>79</v>
      </c>
      <c r="C1713" s="15" t="s">
        <v>27</v>
      </c>
      <c r="D1713" s="15" t="s">
        <v>28</v>
      </c>
      <c r="E1713" s="16">
        <f>retail_store_sales!$H1713/retail_store_sales!$F1713</f>
        <v>27.5</v>
      </c>
      <c r="F1713" s="17">
        <v>5</v>
      </c>
      <c r="G1713" s="18">
        <f t="shared" si="78"/>
        <v>27.5</v>
      </c>
      <c r="H1713" s="19">
        <v>137.5</v>
      </c>
      <c r="I1713" s="15" t="s">
        <v>24</v>
      </c>
      <c r="J1713" s="15" t="s">
        <v>15</v>
      </c>
      <c r="K1713" s="13" t="str">
        <f t="shared" si="80"/>
        <v>Saturday</v>
      </c>
      <c r="L1713" s="20">
        <f>YEAR(retail_store_sales!$N1713)</f>
        <v>2024</v>
      </c>
      <c r="M1713" s="20" t="str">
        <f t="shared" si="79"/>
        <v>January</v>
      </c>
      <c r="N1713" s="21">
        <v>45311</v>
      </c>
      <c r="O1713" s="15" t="s">
        <v>12824</v>
      </c>
    </row>
    <row r="1714" spans="1:15" x14ac:dyDescent="0.3">
      <c r="A1714" s="8" t="s">
        <v>10084</v>
      </c>
      <c r="B1714" s="8" t="s">
        <v>167</v>
      </c>
      <c r="C1714" s="8" t="s">
        <v>31</v>
      </c>
      <c r="D1714" s="8" t="s">
        <v>364</v>
      </c>
      <c r="E1714" s="9">
        <f>retail_store_sales!$H1714/retail_store_sales!$F1714</f>
        <v>41</v>
      </c>
      <c r="F1714" s="10">
        <v>3</v>
      </c>
      <c r="G1714" s="11">
        <f t="shared" si="78"/>
        <v>41</v>
      </c>
      <c r="H1714" s="12">
        <v>123</v>
      </c>
      <c r="I1714" s="8" t="s">
        <v>24</v>
      </c>
      <c r="J1714" s="8" t="s">
        <v>37</v>
      </c>
      <c r="K1714" s="13" t="str">
        <f t="shared" si="80"/>
        <v>Wednesday</v>
      </c>
      <c r="L1714" s="13">
        <f>YEAR(retail_store_sales!$N1714)</f>
        <v>2023</v>
      </c>
      <c r="M1714" s="13" t="str">
        <f t="shared" si="79"/>
        <v>June</v>
      </c>
      <c r="N1714" s="14">
        <v>45105</v>
      </c>
      <c r="O1714" s="8" t="b">
        <v>0</v>
      </c>
    </row>
    <row r="1715" spans="1:15" x14ac:dyDescent="0.3">
      <c r="A1715" s="15" t="s">
        <v>3970</v>
      </c>
      <c r="B1715" s="15" t="s">
        <v>115</v>
      </c>
      <c r="C1715" s="15" t="s">
        <v>65</v>
      </c>
      <c r="D1715" s="15" t="s">
        <v>351</v>
      </c>
      <c r="E1715" s="16">
        <f>retail_store_sales!$H1715/retail_store_sales!$F1715</f>
        <v>38</v>
      </c>
      <c r="F1715" s="17">
        <v>10</v>
      </c>
      <c r="G1715" s="18">
        <f t="shared" si="78"/>
        <v>38</v>
      </c>
      <c r="H1715" s="19">
        <v>380</v>
      </c>
      <c r="I1715" s="15" t="s">
        <v>47</v>
      </c>
      <c r="J1715" s="15" t="s">
        <v>15</v>
      </c>
      <c r="K1715" s="13" t="str">
        <f t="shared" si="80"/>
        <v>Saturday</v>
      </c>
      <c r="L1715" s="20">
        <f>YEAR(retail_store_sales!$N1715)</f>
        <v>2024</v>
      </c>
      <c r="M1715" s="20" t="str">
        <f t="shared" si="79"/>
        <v>June</v>
      </c>
      <c r="N1715" s="21">
        <v>45444</v>
      </c>
      <c r="O1715" s="15" t="b">
        <v>0</v>
      </c>
    </row>
    <row r="1716" spans="1:15" x14ac:dyDescent="0.3">
      <c r="A1716" s="8" t="s">
        <v>9775</v>
      </c>
      <c r="B1716" s="8" t="s">
        <v>45</v>
      </c>
      <c r="C1716" s="8" t="s">
        <v>65</v>
      </c>
      <c r="D1716" s="8" t="s">
        <v>642</v>
      </c>
      <c r="E1716" s="9">
        <f>retail_store_sales!$H1716/retail_store_sales!$F1716</f>
        <v>26</v>
      </c>
      <c r="F1716" s="10">
        <v>7</v>
      </c>
      <c r="G1716" s="11">
        <f t="shared" si="78"/>
        <v>26</v>
      </c>
      <c r="H1716" s="12">
        <v>182</v>
      </c>
      <c r="I1716" s="8" t="s">
        <v>24</v>
      </c>
      <c r="J1716" s="8" t="s">
        <v>37</v>
      </c>
      <c r="K1716" s="13" t="str">
        <f t="shared" si="80"/>
        <v>Wednesday</v>
      </c>
      <c r="L1716" s="13">
        <f>YEAR(retail_store_sales!$N1716)</f>
        <v>2024</v>
      </c>
      <c r="M1716" s="13" t="str">
        <f t="shared" si="79"/>
        <v>May</v>
      </c>
      <c r="N1716" s="14">
        <v>45427</v>
      </c>
      <c r="O1716" s="8" t="b">
        <v>1</v>
      </c>
    </row>
    <row r="1717" spans="1:15" x14ac:dyDescent="0.3">
      <c r="A1717" s="15" t="s">
        <v>8236</v>
      </c>
      <c r="B1717" s="15" t="s">
        <v>99</v>
      </c>
      <c r="C1717" s="15" t="s">
        <v>40</v>
      </c>
      <c r="D1717" s="15" t="s">
        <v>1118</v>
      </c>
      <c r="E1717" s="16">
        <f>retail_store_sales!$H1717/retail_store_sales!$F1717</f>
        <v>30.5</v>
      </c>
      <c r="F1717" s="17">
        <v>8</v>
      </c>
      <c r="G1717" s="18">
        <f t="shared" si="78"/>
        <v>30.5</v>
      </c>
      <c r="H1717" s="19">
        <v>244</v>
      </c>
      <c r="I1717" s="15" t="s">
        <v>14</v>
      </c>
      <c r="J1717" s="15" t="s">
        <v>37</v>
      </c>
      <c r="K1717" s="13" t="str">
        <f t="shared" si="80"/>
        <v>Thursday</v>
      </c>
      <c r="L1717" s="20">
        <f>YEAR(retail_store_sales!$N1717)</f>
        <v>2024</v>
      </c>
      <c r="M1717" s="20" t="str">
        <f t="shared" si="79"/>
        <v>December</v>
      </c>
      <c r="N1717" s="21">
        <v>45645</v>
      </c>
      <c r="O1717" s="15" t="s">
        <v>12824</v>
      </c>
    </row>
    <row r="1718" spans="1:15" x14ac:dyDescent="0.3">
      <c r="A1718" s="8" t="s">
        <v>942</v>
      </c>
      <c r="B1718" s="8" t="s">
        <v>35</v>
      </c>
      <c r="C1718" s="8" t="s">
        <v>27</v>
      </c>
      <c r="D1718" s="8" t="s">
        <v>204</v>
      </c>
      <c r="E1718" s="9">
        <f>retail_store_sales!$H1718/retail_store_sales!$F1718</f>
        <v>24.5</v>
      </c>
      <c r="F1718" s="10">
        <v>2</v>
      </c>
      <c r="G1718" s="11">
        <f t="shared" si="78"/>
        <v>24.5</v>
      </c>
      <c r="H1718" s="12">
        <v>49</v>
      </c>
      <c r="I1718" s="8" t="s">
        <v>24</v>
      </c>
      <c r="J1718" s="8" t="s">
        <v>37</v>
      </c>
      <c r="K1718" s="13" t="str">
        <f t="shared" si="80"/>
        <v>Sunday</v>
      </c>
      <c r="L1718" s="13">
        <f>YEAR(retail_store_sales!$N1718)</f>
        <v>2022</v>
      </c>
      <c r="M1718" s="13" t="str">
        <f t="shared" si="79"/>
        <v>May</v>
      </c>
      <c r="N1718" s="14">
        <v>44696</v>
      </c>
      <c r="O1718" s="8" t="b">
        <v>1</v>
      </c>
    </row>
    <row r="1719" spans="1:15" x14ac:dyDescent="0.3">
      <c r="A1719" s="15" t="s">
        <v>582</v>
      </c>
      <c r="B1719" s="15" t="s">
        <v>73</v>
      </c>
      <c r="C1719" s="15" t="s">
        <v>129</v>
      </c>
      <c r="D1719" s="15" t="s">
        <v>12823</v>
      </c>
      <c r="E1719" s="16">
        <f>retail_store_sales!$H1719/retail_store_sales!$F1719</f>
        <v>32</v>
      </c>
      <c r="F1719" s="17">
        <v>3</v>
      </c>
      <c r="G1719" s="18">
        <f t="shared" si="78"/>
        <v>32</v>
      </c>
      <c r="H1719" s="19">
        <v>96</v>
      </c>
      <c r="I1719" s="15" t="s">
        <v>24</v>
      </c>
      <c r="J1719" s="15" t="s">
        <v>15</v>
      </c>
      <c r="K1719" s="13" t="str">
        <f t="shared" si="80"/>
        <v>Monday</v>
      </c>
      <c r="L1719" s="20">
        <f>YEAR(retail_store_sales!$N1719)</f>
        <v>2022</v>
      </c>
      <c r="M1719" s="20" t="str">
        <f t="shared" si="79"/>
        <v>March</v>
      </c>
      <c r="N1719" s="21">
        <v>44641</v>
      </c>
      <c r="O1719" s="15" t="b">
        <v>0</v>
      </c>
    </row>
    <row r="1720" spans="1:15" x14ac:dyDescent="0.3">
      <c r="A1720" s="8" t="s">
        <v>3938</v>
      </c>
      <c r="B1720" s="8" t="s">
        <v>45</v>
      </c>
      <c r="C1720" s="8" t="s">
        <v>65</v>
      </c>
      <c r="D1720" s="8" t="s">
        <v>214</v>
      </c>
      <c r="E1720" s="9">
        <f>retail_store_sales!$H1720/retail_store_sales!$F1720</f>
        <v>12.5</v>
      </c>
      <c r="F1720" s="10">
        <v>6</v>
      </c>
      <c r="G1720" s="11">
        <f t="shared" si="78"/>
        <v>12.5</v>
      </c>
      <c r="H1720" s="12">
        <v>75</v>
      </c>
      <c r="I1720" s="8" t="s">
        <v>47</v>
      </c>
      <c r="J1720" s="8" t="s">
        <v>15</v>
      </c>
      <c r="K1720" s="13" t="str">
        <f t="shared" si="80"/>
        <v>Thursday</v>
      </c>
      <c r="L1720" s="13">
        <f>YEAR(retail_store_sales!$N1720)</f>
        <v>2024</v>
      </c>
      <c r="M1720" s="13" t="str">
        <f t="shared" si="79"/>
        <v>October</v>
      </c>
      <c r="N1720" s="14">
        <v>45589</v>
      </c>
      <c r="O1720" s="8" t="s">
        <v>12824</v>
      </c>
    </row>
    <row r="1721" spans="1:15" x14ac:dyDescent="0.3">
      <c r="A1721" s="15" t="s">
        <v>6619</v>
      </c>
      <c r="B1721" s="15" t="s">
        <v>30</v>
      </c>
      <c r="C1721" s="15" t="s">
        <v>12</v>
      </c>
      <c r="D1721" s="15" t="s">
        <v>163</v>
      </c>
      <c r="E1721" s="16">
        <f>retail_store_sales!$H1721/retail_store_sales!$F1721</f>
        <v>24.5</v>
      </c>
      <c r="F1721" s="17">
        <v>5</v>
      </c>
      <c r="G1721" s="18">
        <f t="shared" si="78"/>
        <v>24.5</v>
      </c>
      <c r="H1721" s="19">
        <v>122.5</v>
      </c>
      <c r="I1721" s="15" t="s">
        <v>14</v>
      </c>
      <c r="J1721" s="15" t="s">
        <v>37</v>
      </c>
      <c r="K1721" s="13" t="str">
        <f t="shared" si="80"/>
        <v>Thursday</v>
      </c>
      <c r="L1721" s="20">
        <f>YEAR(retail_store_sales!$N1721)</f>
        <v>2024</v>
      </c>
      <c r="M1721" s="20" t="str">
        <f t="shared" si="79"/>
        <v>December</v>
      </c>
      <c r="N1721" s="21">
        <v>45631</v>
      </c>
      <c r="O1721" s="15" t="b">
        <v>0</v>
      </c>
    </row>
    <row r="1722" spans="1:15" x14ac:dyDescent="0.3">
      <c r="A1722" s="8" t="s">
        <v>7798</v>
      </c>
      <c r="B1722" s="8" t="s">
        <v>54</v>
      </c>
      <c r="C1722" s="8" t="s">
        <v>65</v>
      </c>
      <c r="D1722" s="8" t="s">
        <v>366</v>
      </c>
      <c r="E1722" s="9">
        <f>retail_store_sales!$H1722/retail_store_sales!$F1722</f>
        <v>21.5</v>
      </c>
      <c r="F1722" s="10">
        <v>7</v>
      </c>
      <c r="G1722" s="11">
        <f t="shared" si="78"/>
        <v>21.5</v>
      </c>
      <c r="H1722" s="12">
        <v>150.5</v>
      </c>
      <c r="I1722" s="8" t="s">
        <v>47</v>
      </c>
      <c r="J1722" s="8" t="s">
        <v>15</v>
      </c>
      <c r="K1722" s="13" t="str">
        <f t="shared" si="80"/>
        <v>Saturday</v>
      </c>
      <c r="L1722" s="13">
        <f>YEAR(retail_store_sales!$N1722)</f>
        <v>2024</v>
      </c>
      <c r="M1722" s="13" t="str">
        <f t="shared" si="79"/>
        <v>September</v>
      </c>
      <c r="N1722" s="14">
        <v>45563</v>
      </c>
      <c r="O1722" s="8" t="b">
        <v>0</v>
      </c>
    </row>
    <row r="1723" spans="1:15" x14ac:dyDescent="0.3">
      <c r="A1723" s="15" t="s">
        <v>738</v>
      </c>
      <c r="B1723" s="15" t="s">
        <v>107</v>
      </c>
      <c r="C1723" s="15" t="s">
        <v>27</v>
      </c>
      <c r="D1723" s="15" t="s">
        <v>116</v>
      </c>
      <c r="E1723" s="16">
        <f>retail_store_sales!$H1723/retail_store_sales!$F1723</f>
        <v>36.5</v>
      </c>
      <c r="F1723" s="17">
        <v>5</v>
      </c>
      <c r="G1723" s="18">
        <f t="shared" si="78"/>
        <v>36.5</v>
      </c>
      <c r="H1723" s="19">
        <v>182.5</v>
      </c>
      <c r="I1723" s="15" t="s">
        <v>14</v>
      </c>
      <c r="J1723" s="15" t="s">
        <v>37</v>
      </c>
      <c r="K1723" s="13" t="str">
        <f t="shared" si="80"/>
        <v>Sunday</v>
      </c>
      <c r="L1723" s="20">
        <f>YEAR(retail_store_sales!$N1723)</f>
        <v>2022</v>
      </c>
      <c r="M1723" s="20" t="str">
        <f t="shared" si="79"/>
        <v>January</v>
      </c>
      <c r="N1723" s="21">
        <v>44570</v>
      </c>
      <c r="O1723" s="15" t="s">
        <v>12824</v>
      </c>
    </row>
    <row r="1724" spans="1:15" x14ac:dyDescent="0.3">
      <c r="A1724" s="8" t="s">
        <v>4470</v>
      </c>
      <c r="B1724" s="8" t="s">
        <v>122</v>
      </c>
      <c r="C1724" s="8" t="s">
        <v>12</v>
      </c>
      <c r="D1724" s="8" t="s">
        <v>55</v>
      </c>
      <c r="E1724" s="9">
        <f>retail_store_sales!$H1724/retail_store_sales!$F1724</f>
        <v>39.5</v>
      </c>
      <c r="F1724" s="10">
        <v>10</v>
      </c>
      <c r="G1724" s="11">
        <f t="shared" si="78"/>
        <v>39.5</v>
      </c>
      <c r="H1724" s="12">
        <v>395</v>
      </c>
      <c r="I1724" s="8" t="s">
        <v>47</v>
      </c>
      <c r="J1724" s="8" t="s">
        <v>37</v>
      </c>
      <c r="K1724" s="13" t="str">
        <f t="shared" si="80"/>
        <v>Wednesday</v>
      </c>
      <c r="L1724" s="13">
        <f>YEAR(retail_store_sales!$N1724)</f>
        <v>2022</v>
      </c>
      <c r="M1724" s="13" t="str">
        <f t="shared" si="79"/>
        <v>January</v>
      </c>
      <c r="N1724" s="14">
        <v>44566</v>
      </c>
      <c r="O1724" s="8" t="s">
        <v>12824</v>
      </c>
    </row>
    <row r="1725" spans="1:15" x14ac:dyDescent="0.3">
      <c r="A1725" s="15" t="s">
        <v>4706</v>
      </c>
      <c r="B1725" s="15" t="s">
        <v>88</v>
      </c>
      <c r="C1725" s="15" t="s">
        <v>40</v>
      </c>
      <c r="D1725" s="15" t="s">
        <v>86</v>
      </c>
      <c r="E1725" s="16">
        <f>retail_store_sales!$H1725/retail_store_sales!$F1725</f>
        <v>41</v>
      </c>
      <c r="F1725" s="17">
        <v>3</v>
      </c>
      <c r="G1725" s="18">
        <f t="shared" si="78"/>
        <v>41</v>
      </c>
      <c r="H1725" s="19">
        <v>123</v>
      </c>
      <c r="I1725" s="15" t="s">
        <v>47</v>
      </c>
      <c r="J1725" s="15" t="s">
        <v>15</v>
      </c>
      <c r="K1725" s="13" t="str">
        <f t="shared" si="80"/>
        <v>Sunday</v>
      </c>
      <c r="L1725" s="20">
        <f>YEAR(retail_store_sales!$N1725)</f>
        <v>2024</v>
      </c>
      <c r="M1725" s="20" t="str">
        <f t="shared" si="79"/>
        <v>July</v>
      </c>
      <c r="N1725" s="21">
        <v>45487</v>
      </c>
      <c r="O1725" s="15" t="b">
        <v>0</v>
      </c>
    </row>
    <row r="1726" spans="1:15" x14ac:dyDescent="0.3">
      <c r="A1726" s="8" t="s">
        <v>11869</v>
      </c>
      <c r="B1726" s="8" t="s">
        <v>97</v>
      </c>
      <c r="C1726" s="8" t="s">
        <v>12</v>
      </c>
      <c r="D1726" s="8" t="s">
        <v>655</v>
      </c>
      <c r="E1726" s="9">
        <f>retail_store_sales!$H1726/retail_store_sales!$F1726</f>
        <v>11</v>
      </c>
      <c r="F1726" s="10">
        <v>1</v>
      </c>
      <c r="G1726" s="11">
        <f t="shared" si="78"/>
        <v>11</v>
      </c>
      <c r="H1726" s="12">
        <v>11</v>
      </c>
      <c r="I1726" s="8" t="s">
        <v>24</v>
      </c>
      <c r="J1726" s="8" t="s">
        <v>15</v>
      </c>
      <c r="K1726" s="13" t="str">
        <f t="shared" si="80"/>
        <v>Friday</v>
      </c>
      <c r="L1726" s="13">
        <f>YEAR(retail_store_sales!$N1726)</f>
        <v>2023</v>
      </c>
      <c r="M1726" s="13" t="str">
        <f t="shared" si="79"/>
        <v>November</v>
      </c>
      <c r="N1726" s="14">
        <v>45247</v>
      </c>
      <c r="O1726" s="8" t="b">
        <v>1</v>
      </c>
    </row>
    <row r="1727" spans="1:15" x14ac:dyDescent="0.3">
      <c r="A1727" s="15" t="s">
        <v>4292</v>
      </c>
      <c r="B1727" s="15" t="s">
        <v>21</v>
      </c>
      <c r="C1727" s="15" t="s">
        <v>22</v>
      </c>
      <c r="D1727" s="15" t="s">
        <v>276</v>
      </c>
      <c r="E1727" s="16">
        <f>retail_store_sales!$H1727/retail_store_sales!$F1727</f>
        <v>30.5</v>
      </c>
      <c r="F1727" s="17">
        <v>9</v>
      </c>
      <c r="G1727" s="18">
        <f t="shared" si="78"/>
        <v>30.5</v>
      </c>
      <c r="H1727" s="19">
        <v>274.5</v>
      </c>
      <c r="I1727" s="15" t="s">
        <v>14</v>
      </c>
      <c r="J1727" s="15" t="s">
        <v>15</v>
      </c>
      <c r="K1727" s="13" t="str">
        <f t="shared" si="80"/>
        <v>Tuesday</v>
      </c>
      <c r="L1727" s="20">
        <f>YEAR(retail_store_sales!$N1727)</f>
        <v>2024</v>
      </c>
      <c r="M1727" s="20" t="str">
        <f t="shared" si="79"/>
        <v>February</v>
      </c>
      <c r="N1727" s="21">
        <v>45342</v>
      </c>
      <c r="O1727" s="15" t="b">
        <v>1</v>
      </c>
    </row>
    <row r="1728" spans="1:15" x14ac:dyDescent="0.3">
      <c r="A1728" s="8" t="s">
        <v>2569</v>
      </c>
      <c r="B1728" s="8" t="s">
        <v>83</v>
      </c>
      <c r="C1728" s="8" t="s">
        <v>65</v>
      </c>
      <c r="D1728" s="8" t="s">
        <v>918</v>
      </c>
      <c r="E1728" s="9">
        <f>retail_store_sales!$H1728/retail_store_sales!$F1728</f>
        <v>17</v>
      </c>
      <c r="F1728" s="10">
        <v>4</v>
      </c>
      <c r="G1728" s="11">
        <f t="shared" si="78"/>
        <v>17</v>
      </c>
      <c r="H1728" s="12">
        <v>68</v>
      </c>
      <c r="I1728" s="8" t="s">
        <v>47</v>
      </c>
      <c r="J1728" s="8" t="s">
        <v>37</v>
      </c>
      <c r="K1728" s="13" t="str">
        <f t="shared" si="80"/>
        <v>Saturday</v>
      </c>
      <c r="L1728" s="13">
        <f>YEAR(retail_store_sales!$N1728)</f>
        <v>2023</v>
      </c>
      <c r="M1728" s="13" t="str">
        <f t="shared" si="79"/>
        <v>May</v>
      </c>
      <c r="N1728" s="14">
        <v>45052</v>
      </c>
      <c r="O1728" s="8" t="b">
        <v>0</v>
      </c>
    </row>
    <row r="1729" spans="1:15" x14ac:dyDescent="0.3">
      <c r="A1729" s="15" t="s">
        <v>8481</v>
      </c>
      <c r="B1729" s="15" t="s">
        <v>122</v>
      </c>
      <c r="C1729" s="15" t="s">
        <v>12</v>
      </c>
      <c r="D1729" s="15" t="s">
        <v>12823</v>
      </c>
      <c r="E1729" s="16">
        <f>retail_store_sales!$H1729/retail_store_sales!$F1729</f>
        <v>32</v>
      </c>
      <c r="F1729" s="17">
        <v>9</v>
      </c>
      <c r="G1729" s="18">
        <f t="shared" si="78"/>
        <v>32</v>
      </c>
      <c r="H1729" s="19">
        <v>288</v>
      </c>
      <c r="I1729" s="15" t="s">
        <v>24</v>
      </c>
      <c r="J1729" s="15" t="s">
        <v>37</v>
      </c>
      <c r="K1729" s="13" t="str">
        <f t="shared" si="80"/>
        <v>Monday</v>
      </c>
      <c r="L1729" s="20">
        <f>YEAR(retail_store_sales!$N1729)</f>
        <v>2022</v>
      </c>
      <c r="M1729" s="20" t="str">
        <f t="shared" si="79"/>
        <v>November</v>
      </c>
      <c r="N1729" s="21">
        <v>44879</v>
      </c>
      <c r="O1729" s="15" t="b">
        <v>1</v>
      </c>
    </row>
    <row r="1730" spans="1:15" x14ac:dyDescent="0.3">
      <c r="A1730" s="8" t="s">
        <v>6286</v>
      </c>
      <c r="B1730" s="8" t="s">
        <v>115</v>
      </c>
      <c r="C1730" s="8" t="s">
        <v>31</v>
      </c>
      <c r="D1730" s="8" t="s">
        <v>159</v>
      </c>
      <c r="E1730" s="9">
        <f>retail_store_sales!$H1730/retail_store_sales!$F1730</f>
        <v>36.5</v>
      </c>
      <c r="F1730" s="10">
        <v>7</v>
      </c>
      <c r="G1730" s="11">
        <f t="shared" ref="G1730:G1793" si="81">IF(AND(F1730=0, H1730=0), 0, IF(H1730=0, 0, H1730/F1730))</f>
        <v>36.5</v>
      </c>
      <c r="H1730" s="12">
        <v>255.5</v>
      </c>
      <c r="I1730" s="8" t="s">
        <v>14</v>
      </c>
      <c r="J1730" s="8" t="s">
        <v>37</v>
      </c>
      <c r="K1730" s="13" t="str">
        <f t="shared" si="80"/>
        <v>Tuesday</v>
      </c>
      <c r="L1730" s="13">
        <f>YEAR(retail_store_sales!$N1730)</f>
        <v>2024</v>
      </c>
      <c r="M1730" s="13" t="str">
        <f t="shared" ref="M1730:M1793" si="82">TEXT(N1730,"mmmm")</f>
        <v>January</v>
      </c>
      <c r="N1730" s="14">
        <v>45307</v>
      </c>
      <c r="O1730" s="8" t="b">
        <v>1</v>
      </c>
    </row>
    <row r="1731" spans="1:15" x14ac:dyDescent="0.3">
      <c r="A1731" s="15" t="s">
        <v>2788</v>
      </c>
      <c r="B1731" s="15" t="s">
        <v>97</v>
      </c>
      <c r="C1731" s="15" t="s">
        <v>22</v>
      </c>
      <c r="D1731" s="15" t="s">
        <v>396</v>
      </c>
      <c r="E1731" s="16">
        <f>retail_store_sales!$H1731/retail_store_sales!$F1731</f>
        <v>5</v>
      </c>
      <c r="F1731" s="17">
        <v>4</v>
      </c>
      <c r="G1731" s="18">
        <f t="shared" si="81"/>
        <v>5</v>
      </c>
      <c r="H1731" s="19">
        <v>20</v>
      </c>
      <c r="I1731" s="15" t="s">
        <v>24</v>
      </c>
      <c r="J1731" s="15" t="s">
        <v>37</v>
      </c>
      <c r="K1731" s="13" t="str">
        <f t="shared" ref="K1731:K1794" si="83">TEXT(N1731, "dddd")</f>
        <v>Thursday</v>
      </c>
      <c r="L1731" s="20">
        <f>YEAR(retail_store_sales!$N1731)</f>
        <v>2023</v>
      </c>
      <c r="M1731" s="20" t="str">
        <f t="shared" si="82"/>
        <v>June</v>
      </c>
      <c r="N1731" s="21">
        <v>45085</v>
      </c>
      <c r="O1731" s="15" t="b">
        <v>1</v>
      </c>
    </row>
    <row r="1732" spans="1:15" x14ac:dyDescent="0.3">
      <c r="A1732" s="8" t="s">
        <v>6856</v>
      </c>
      <c r="B1732" s="8" t="s">
        <v>122</v>
      </c>
      <c r="C1732" s="8" t="s">
        <v>65</v>
      </c>
      <c r="D1732" s="8" t="s">
        <v>345</v>
      </c>
      <c r="E1732" s="9">
        <f>retail_store_sales!$H1732/retail_store_sales!$F1732</f>
        <v>33.5</v>
      </c>
      <c r="F1732" s="10">
        <v>4</v>
      </c>
      <c r="G1732" s="11">
        <f t="shared" si="81"/>
        <v>33.5</v>
      </c>
      <c r="H1732" s="12">
        <v>134</v>
      </c>
      <c r="I1732" s="8" t="s">
        <v>14</v>
      </c>
      <c r="J1732" s="8" t="s">
        <v>15</v>
      </c>
      <c r="K1732" s="13" t="str">
        <f t="shared" si="83"/>
        <v>Saturday</v>
      </c>
      <c r="L1732" s="13">
        <f>YEAR(retail_store_sales!$N1732)</f>
        <v>2022</v>
      </c>
      <c r="M1732" s="13" t="str">
        <f t="shared" si="82"/>
        <v>August</v>
      </c>
      <c r="N1732" s="14">
        <v>44800</v>
      </c>
      <c r="O1732" s="8" t="b">
        <v>1</v>
      </c>
    </row>
    <row r="1733" spans="1:15" x14ac:dyDescent="0.3">
      <c r="A1733" s="15" t="s">
        <v>1703</v>
      </c>
      <c r="B1733" s="15" t="s">
        <v>107</v>
      </c>
      <c r="C1733" s="15" t="s">
        <v>65</v>
      </c>
      <c r="D1733" s="15" t="s">
        <v>954</v>
      </c>
      <c r="E1733" s="16">
        <f>retail_store_sales!$H1733/retail_store_sales!$F1733</f>
        <v>30.5</v>
      </c>
      <c r="F1733" s="17">
        <v>3</v>
      </c>
      <c r="G1733" s="18">
        <f t="shared" si="81"/>
        <v>30.5</v>
      </c>
      <c r="H1733" s="19">
        <v>91.5</v>
      </c>
      <c r="I1733" s="15" t="s">
        <v>47</v>
      </c>
      <c r="J1733" s="15" t="s">
        <v>15</v>
      </c>
      <c r="K1733" s="13" t="str">
        <f t="shared" si="83"/>
        <v>Saturday</v>
      </c>
      <c r="L1733" s="20">
        <f>YEAR(retail_store_sales!$N1733)</f>
        <v>2024</v>
      </c>
      <c r="M1733" s="20" t="str">
        <f t="shared" si="82"/>
        <v>March</v>
      </c>
      <c r="N1733" s="21">
        <v>45360</v>
      </c>
      <c r="O1733" s="15" t="s">
        <v>12824</v>
      </c>
    </row>
    <row r="1734" spans="1:15" x14ac:dyDescent="0.3">
      <c r="A1734" s="8" t="s">
        <v>5626</v>
      </c>
      <c r="B1734" s="8" t="s">
        <v>68</v>
      </c>
      <c r="C1734" s="8" t="s">
        <v>129</v>
      </c>
      <c r="D1734" s="8" t="s">
        <v>239</v>
      </c>
      <c r="E1734" s="9">
        <f>retail_store_sales!$H1734/retail_store_sales!$F1734</f>
        <v>35</v>
      </c>
      <c r="F1734" s="10">
        <v>10</v>
      </c>
      <c r="G1734" s="11">
        <f t="shared" si="81"/>
        <v>35</v>
      </c>
      <c r="H1734" s="12">
        <v>350</v>
      </c>
      <c r="I1734" s="8" t="s">
        <v>24</v>
      </c>
      <c r="J1734" s="8" t="s">
        <v>15</v>
      </c>
      <c r="K1734" s="13" t="str">
        <f t="shared" si="83"/>
        <v>Sunday</v>
      </c>
      <c r="L1734" s="13">
        <f>YEAR(retail_store_sales!$N1734)</f>
        <v>2024</v>
      </c>
      <c r="M1734" s="13" t="str">
        <f t="shared" si="82"/>
        <v>April</v>
      </c>
      <c r="N1734" s="14">
        <v>45410</v>
      </c>
      <c r="O1734" s="8" t="b">
        <v>0</v>
      </c>
    </row>
    <row r="1735" spans="1:15" x14ac:dyDescent="0.3">
      <c r="A1735" s="15" t="s">
        <v>1572</v>
      </c>
      <c r="B1735" s="15" t="s">
        <v>167</v>
      </c>
      <c r="C1735" s="15" t="s">
        <v>40</v>
      </c>
      <c r="D1735" s="15" t="s">
        <v>12823</v>
      </c>
      <c r="E1735" s="16">
        <f>retail_store_sales!$H1735/retail_store_sales!$F1735</f>
        <v>39.5</v>
      </c>
      <c r="F1735" s="17">
        <v>7</v>
      </c>
      <c r="G1735" s="18">
        <f t="shared" si="81"/>
        <v>39.5</v>
      </c>
      <c r="H1735" s="19">
        <v>276.5</v>
      </c>
      <c r="I1735" s="15" t="s">
        <v>14</v>
      </c>
      <c r="J1735" s="15" t="s">
        <v>37</v>
      </c>
      <c r="K1735" s="13" t="str">
        <f t="shared" si="83"/>
        <v>Monday</v>
      </c>
      <c r="L1735" s="20">
        <f>YEAR(retail_store_sales!$N1735)</f>
        <v>2024</v>
      </c>
      <c r="M1735" s="20" t="str">
        <f t="shared" si="82"/>
        <v>May</v>
      </c>
      <c r="N1735" s="21">
        <v>45439</v>
      </c>
      <c r="O1735" s="15" t="b">
        <v>1</v>
      </c>
    </row>
    <row r="1736" spans="1:15" x14ac:dyDescent="0.3">
      <c r="A1736" s="8" t="s">
        <v>1900</v>
      </c>
      <c r="B1736" s="8" t="s">
        <v>88</v>
      </c>
      <c r="C1736" s="8" t="s">
        <v>18</v>
      </c>
      <c r="D1736" s="8" t="s">
        <v>272</v>
      </c>
      <c r="E1736" s="9">
        <f>retail_store_sales!$H1736/retail_store_sales!$F1736</f>
        <v>39.5</v>
      </c>
      <c r="F1736" s="10">
        <v>8</v>
      </c>
      <c r="G1736" s="11">
        <f t="shared" si="81"/>
        <v>39.5</v>
      </c>
      <c r="H1736" s="12">
        <v>316</v>
      </c>
      <c r="I1736" s="8" t="s">
        <v>24</v>
      </c>
      <c r="J1736" s="8" t="s">
        <v>37</v>
      </c>
      <c r="K1736" s="13" t="str">
        <f t="shared" si="83"/>
        <v>Tuesday</v>
      </c>
      <c r="L1736" s="13">
        <f>YEAR(retail_store_sales!$N1736)</f>
        <v>2023</v>
      </c>
      <c r="M1736" s="13" t="str">
        <f t="shared" si="82"/>
        <v>May</v>
      </c>
      <c r="N1736" s="14">
        <v>45048</v>
      </c>
      <c r="O1736" s="8" t="b">
        <v>0</v>
      </c>
    </row>
    <row r="1737" spans="1:15" x14ac:dyDescent="0.3">
      <c r="A1737" s="15" t="s">
        <v>903</v>
      </c>
      <c r="B1737" s="15" t="s">
        <v>99</v>
      </c>
      <c r="C1737" s="15" t="s">
        <v>129</v>
      </c>
      <c r="D1737" s="15" t="s">
        <v>325</v>
      </c>
      <c r="E1737" s="16">
        <f>retail_store_sales!$H1737/retail_store_sales!$F1737</f>
        <v>30.5</v>
      </c>
      <c r="F1737" s="17">
        <v>9</v>
      </c>
      <c r="G1737" s="18">
        <f t="shared" si="81"/>
        <v>30.5</v>
      </c>
      <c r="H1737" s="19">
        <v>274.5</v>
      </c>
      <c r="I1737" s="15" t="s">
        <v>14</v>
      </c>
      <c r="J1737" s="15" t="s">
        <v>37</v>
      </c>
      <c r="K1737" s="13" t="str">
        <f t="shared" si="83"/>
        <v>Saturday</v>
      </c>
      <c r="L1737" s="20">
        <f>YEAR(retail_store_sales!$N1737)</f>
        <v>2022</v>
      </c>
      <c r="M1737" s="20" t="str">
        <f t="shared" si="82"/>
        <v>February</v>
      </c>
      <c r="N1737" s="21">
        <v>44604</v>
      </c>
      <c r="O1737" s="15" t="s">
        <v>12824</v>
      </c>
    </row>
    <row r="1738" spans="1:15" x14ac:dyDescent="0.3">
      <c r="A1738" s="8" t="s">
        <v>11745</v>
      </c>
      <c r="B1738" s="8" t="s">
        <v>97</v>
      </c>
      <c r="C1738" s="8" t="s">
        <v>12</v>
      </c>
      <c r="D1738" s="8" t="s">
        <v>795</v>
      </c>
      <c r="E1738" s="9">
        <f>retail_store_sales!$H1738/retail_store_sales!$F1738</f>
        <v>38</v>
      </c>
      <c r="F1738" s="10">
        <v>7</v>
      </c>
      <c r="G1738" s="11">
        <f t="shared" si="81"/>
        <v>38</v>
      </c>
      <c r="H1738" s="12">
        <v>266</v>
      </c>
      <c r="I1738" s="8" t="s">
        <v>47</v>
      </c>
      <c r="J1738" s="8" t="s">
        <v>15</v>
      </c>
      <c r="K1738" s="13" t="str">
        <f t="shared" si="83"/>
        <v>Thursday</v>
      </c>
      <c r="L1738" s="13">
        <f>YEAR(retail_store_sales!$N1738)</f>
        <v>2022</v>
      </c>
      <c r="M1738" s="13" t="str">
        <f t="shared" si="82"/>
        <v>April</v>
      </c>
      <c r="N1738" s="14">
        <v>44672</v>
      </c>
      <c r="O1738" s="8" t="b">
        <v>0</v>
      </c>
    </row>
    <row r="1739" spans="1:15" x14ac:dyDescent="0.3">
      <c r="A1739" s="15" t="s">
        <v>12419</v>
      </c>
      <c r="B1739" s="15" t="s">
        <v>88</v>
      </c>
      <c r="C1739" s="15" t="s">
        <v>31</v>
      </c>
      <c r="D1739" s="15" t="s">
        <v>169</v>
      </c>
      <c r="E1739" s="16">
        <f>retail_store_sales!$H1739/retail_store_sales!$F1739</f>
        <v>30.5</v>
      </c>
      <c r="F1739" s="17">
        <v>7</v>
      </c>
      <c r="G1739" s="18">
        <f t="shared" si="81"/>
        <v>30.5</v>
      </c>
      <c r="H1739" s="19">
        <v>213.5</v>
      </c>
      <c r="I1739" s="15" t="s">
        <v>47</v>
      </c>
      <c r="J1739" s="15" t="s">
        <v>15</v>
      </c>
      <c r="K1739" s="13" t="str">
        <f t="shared" si="83"/>
        <v>Friday</v>
      </c>
      <c r="L1739" s="20">
        <f>YEAR(retail_store_sales!$N1739)</f>
        <v>2023</v>
      </c>
      <c r="M1739" s="20" t="str">
        <f t="shared" si="82"/>
        <v>December</v>
      </c>
      <c r="N1739" s="21">
        <v>45289</v>
      </c>
      <c r="O1739" s="15" t="b">
        <v>1</v>
      </c>
    </row>
    <row r="1740" spans="1:15" x14ac:dyDescent="0.3">
      <c r="A1740" s="8" t="s">
        <v>2111</v>
      </c>
      <c r="B1740" s="8" t="s">
        <v>76</v>
      </c>
      <c r="C1740" s="8" t="s">
        <v>65</v>
      </c>
      <c r="D1740" s="8" t="s">
        <v>642</v>
      </c>
      <c r="E1740" s="9">
        <f>retail_store_sales!$H1740/retail_store_sales!$F1740</f>
        <v>26</v>
      </c>
      <c r="F1740" s="10">
        <v>5</v>
      </c>
      <c r="G1740" s="11">
        <f t="shared" si="81"/>
        <v>26</v>
      </c>
      <c r="H1740" s="12">
        <v>130</v>
      </c>
      <c r="I1740" s="8" t="s">
        <v>47</v>
      </c>
      <c r="J1740" s="8" t="s">
        <v>15</v>
      </c>
      <c r="K1740" s="13" t="str">
        <f t="shared" si="83"/>
        <v>Thursday</v>
      </c>
      <c r="L1740" s="13">
        <f>YEAR(retail_store_sales!$N1740)</f>
        <v>2024</v>
      </c>
      <c r="M1740" s="13" t="str">
        <f t="shared" si="82"/>
        <v>May</v>
      </c>
      <c r="N1740" s="14">
        <v>45435</v>
      </c>
      <c r="O1740" s="8" t="s">
        <v>12824</v>
      </c>
    </row>
    <row r="1741" spans="1:15" x14ac:dyDescent="0.3">
      <c r="A1741" s="15" t="s">
        <v>9488</v>
      </c>
      <c r="B1741" s="15" t="s">
        <v>35</v>
      </c>
      <c r="C1741" s="15" t="s">
        <v>18</v>
      </c>
      <c r="D1741" s="15" t="s">
        <v>2116</v>
      </c>
      <c r="E1741" s="16">
        <f>retail_store_sales!$H1741/retail_store_sales!$F1741</f>
        <v>21.5</v>
      </c>
      <c r="F1741" s="17">
        <v>5</v>
      </c>
      <c r="G1741" s="18">
        <f t="shared" si="81"/>
        <v>21.5</v>
      </c>
      <c r="H1741" s="19">
        <v>107.5</v>
      </c>
      <c r="I1741" s="15" t="s">
        <v>47</v>
      </c>
      <c r="J1741" s="15" t="s">
        <v>37</v>
      </c>
      <c r="K1741" s="13" t="str">
        <f t="shared" si="83"/>
        <v>Monday</v>
      </c>
      <c r="L1741" s="20">
        <f>YEAR(retail_store_sales!$N1741)</f>
        <v>2024</v>
      </c>
      <c r="M1741" s="20" t="str">
        <f t="shared" si="82"/>
        <v>April</v>
      </c>
      <c r="N1741" s="21">
        <v>45383</v>
      </c>
      <c r="O1741" s="15" t="b">
        <v>0</v>
      </c>
    </row>
    <row r="1742" spans="1:15" x14ac:dyDescent="0.3">
      <c r="A1742" s="8" t="s">
        <v>878</v>
      </c>
      <c r="B1742" s="8" t="s">
        <v>122</v>
      </c>
      <c r="C1742" s="8" t="s">
        <v>12</v>
      </c>
      <c r="D1742" s="8" t="s">
        <v>795</v>
      </c>
      <c r="E1742" s="9">
        <f>retail_store_sales!$H1742/retail_store_sales!$F1742</f>
        <v>38</v>
      </c>
      <c r="F1742" s="10">
        <v>6</v>
      </c>
      <c r="G1742" s="11">
        <f t="shared" si="81"/>
        <v>38</v>
      </c>
      <c r="H1742" s="12">
        <v>228</v>
      </c>
      <c r="I1742" s="8" t="s">
        <v>47</v>
      </c>
      <c r="J1742" s="8" t="s">
        <v>37</v>
      </c>
      <c r="K1742" s="13" t="str">
        <f t="shared" si="83"/>
        <v>Monday</v>
      </c>
      <c r="L1742" s="13">
        <f>YEAR(retail_store_sales!$N1742)</f>
        <v>2024</v>
      </c>
      <c r="M1742" s="13" t="str">
        <f t="shared" si="82"/>
        <v>October</v>
      </c>
      <c r="N1742" s="14">
        <v>45572</v>
      </c>
      <c r="O1742" s="8" t="b">
        <v>0</v>
      </c>
    </row>
    <row r="1743" spans="1:15" x14ac:dyDescent="0.3">
      <c r="A1743" s="15" t="s">
        <v>2273</v>
      </c>
      <c r="B1743" s="15" t="s">
        <v>107</v>
      </c>
      <c r="C1743" s="15" t="s">
        <v>31</v>
      </c>
      <c r="D1743" s="15" t="s">
        <v>12823</v>
      </c>
      <c r="E1743" s="16">
        <f>retail_store_sales!$H1743/retail_store_sales!$F1743</f>
        <v>23</v>
      </c>
      <c r="F1743" s="17">
        <v>8</v>
      </c>
      <c r="G1743" s="18">
        <f t="shared" si="81"/>
        <v>23</v>
      </c>
      <c r="H1743" s="19">
        <v>184</v>
      </c>
      <c r="I1743" s="15" t="s">
        <v>47</v>
      </c>
      <c r="J1743" s="15" t="s">
        <v>37</v>
      </c>
      <c r="K1743" s="13" t="str">
        <f t="shared" si="83"/>
        <v>Tuesday</v>
      </c>
      <c r="L1743" s="20">
        <f>YEAR(retail_store_sales!$N1743)</f>
        <v>2023</v>
      </c>
      <c r="M1743" s="20" t="str">
        <f t="shared" si="82"/>
        <v>April</v>
      </c>
      <c r="N1743" s="21">
        <v>45034</v>
      </c>
      <c r="O1743" s="15" t="b">
        <v>1</v>
      </c>
    </row>
    <row r="1744" spans="1:15" x14ac:dyDescent="0.3">
      <c r="A1744" s="8" t="s">
        <v>9305</v>
      </c>
      <c r="B1744" s="8" t="s">
        <v>79</v>
      </c>
      <c r="C1744" s="8" t="s">
        <v>129</v>
      </c>
      <c r="D1744" s="8" t="s">
        <v>157</v>
      </c>
      <c r="E1744" s="9">
        <f>retail_store_sales!$H1744/retail_store_sales!$F1744</f>
        <v>36.5</v>
      </c>
      <c r="F1744" s="10">
        <v>9</v>
      </c>
      <c r="G1744" s="11">
        <f t="shared" si="81"/>
        <v>36.5</v>
      </c>
      <c r="H1744" s="12">
        <v>328.5</v>
      </c>
      <c r="I1744" s="8" t="s">
        <v>24</v>
      </c>
      <c r="J1744" s="8" t="s">
        <v>15</v>
      </c>
      <c r="K1744" s="13" t="str">
        <f t="shared" si="83"/>
        <v>Thursday</v>
      </c>
      <c r="L1744" s="13">
        <f>YEAR(retail_store_sales!$N1744)</f>
        <v>2022</v>
      </c>
      <c r="M1744" s="13" t="str">
        <f t="shared" si="82"/>
        <v>September</v>
      </c>
      <c r="N1744" s="14">
        <v>44833</v>
      </c>
      <c r="O1744" s="8" t="s">
        <v>12824</v>
      </c>
    </row>
    <row r="1745" spans="1:15" x14ac:dyDescent="0.3">
      <c r="A1745" s="15" t="s">
        <v>8601</v>
      </c>
      <c r="B1745" s="15" t="s">
        <v>83</v>
      </c>
      <c r="C1745" s="15" t="s">
        <v>40</v>
      </c>
      <c r="D1745" s="15" t="s">
        <v>86</v>
      </c>
      <c r="E1745" s="16">
        <f>retail_store_sales!$H1745/retail_store_sales!$F1745</f>
        <v>41</v>
      </c>
      <c r="F1745" s="17">
        <v>8</v>
      </c>
      <c r="G1745" s="18">
        <f t="shared" si="81"/>
        <v>41</v>
      </c>
      <c r="H1745" s="19">
        <v>328</v>
      </c>
      <c r="I1745" s="15" t="s">
        <v>47</v>
      </c>
      <c r="J1745" s="15" t="s">
        <v>15</v>
      </c>
      <c r="K1745" s="13" t="str">
        <f t="shared" si="83"/>
        <v>Monday</v>
      </c>
      <c r="L1745" s="20">
        <f>YEAR(retail_store_sales!$N1745)</f>
        <v>2024</v>
      </c>
      <c r="M1745" s="20" t="str">
        <f t="shared" si="82"/>
        <v>April</v>
      </c>
      <c r="N1745" s="21">
        <v>45383</v>
      </c>
      <c r="O1745" s="15" t="s">
        <v>12824</v>
      </c>
    </row>
    <row r="1746" spans="1:15" x14ac:dyDescent="0.3">
      <c r="A1746" s="8" t="s">
        <v>7370</v>
      </c>
      <c r="B1746" s="8" t="s">
        <v>17</v>
      </c>
      <c r="C1746" s="8" t="s">
        <v>12</v>
      </c>
      <c r="D1746" s="8" t="s">
        <v>192</v>
      </c>
      <c r="E1746" s="9">
        <f>retail_store_sales!$H1746/retail_store_sales!$F1746</f>
        <v>41</v>
      </c>
      <c r="F1746" s="10">
        <v>6</v>
      </c>
      <c r="G1746" s="11">
        <f t="shared" si="81"/>
        <v>41</v>
      </c>
      <c r="H1746" s="12">
        <v>246</v>
      </c>
      <c r="I1746" s="8" t="s">
        <v>47</v>
      </c>
      <c r="J1746" s="8" t="s">
        <v>37</v>
      </c>
      <c r="K1746" s="13" t="str">
        <f t="shared" si="83"/>
        <v>Thursday</v>
      </c>
      <c r="L1746" s="13">
        <f>YEAR(retail_store_sales!$N1746)</f>
        <v>2022</v>
      </c>
      <c r="M1746" s="13" t="str">
        <f t="shared" si="82"/>
        <v>May</v>
      </c>
      <c r="N1746" s="14">
        <v>44693</v>
      </c>
      <c r="O1746" s="8" t="b">
        <v>1</v>
      </c>
    </row>
    <row r="1747" spans="1:15" x14ac:dyDescent="0.3">
      <c r="A1747" s="15" t="s">
        <v>11731</v>
      </c>
      <c r="B1747" s="15" t="s">
        <v>35</v>
      </c>
      <c r="C1747" s="15" t="s">
        <v>22</v>
      </c>
      <c r="D1747" s="15" t="s">
        <v>161</v>
      </c>
      <c r="E1747" s="16">
        <f>retail_store_sales!$H1747/retail_store_sales!$F1747</f>
        <v>6.5</v>
      </c>
      <c r="F1747" s="17">
        <v>7</v>
      </c>
      <c r="G1747" s="18">
        <f t="shared" si="81"/>
        <v>6.5</v>
      </c>
      <c r="H1747" s="19">
        <v>45.5</v>
      </c>
      <c r="I1747" s="15" t="s">
        <v>24</v>
      </c>
      <c r="J1747" s="15" t="s">
        <v>15</v>
      </c>
      <c r="K1747" s="13" t="str">
        <f t="shared" si="83"/>
        <v>Monday</v>
      </c>
      <c r="L1747" s="20">
        <f>YEAR(retail_store_sales!$N1747)</f>
        <v>2024</v>
      </c>
      <c r="M1747" s="20" t="str">
        <f t="shared" si="82"/>
        <v>May</v>
      </c>
      <c r="N1747" s="21">
        <v>45439</v>
      </c>
      <c r="O1747" s="15" t="s">
        <v>12824</v>
      </c>
    </row>
    <row r="1748" spans="1:15" x14ac:dyDescent="0.3">
      <c r="A1748" s="8" t="s">
        <v>561</v>
      </c>
      <c r="B1748" s="8" t="s">
        <v>21</v>
      </c>
      <c r="C1748" s="8" t="s">
        <v>31</v>
      </c>
      <c r="D1748" s="8" t="s">
        <v>184</v>
      </c>
      <c r="E1748" s="9">
        <f>retail_store_sales!$H1748/retail_store_sales!$F1748</f>
        <v>33.5</v>
      </c>
      <c r="F1748" s="10">
        <v>9</v>
      </c>
      <c r="G1748" s="11">
        <f t="shared" si="81"/>
        <v>33.5</v>
      </c>
      <c r="H1748" s="12">
        <v>301.5</v>
      </c>
      <c r="I1748" s="8" t="s">
        <v>14</v>
      </c>
      <c r="J1748" s="8" t="s">
        <v>37</v>
      </c>
      <c r="K1748" s="13" t="str">
        <f t="shared" si="83"/>
        <v>Sunday</v>
      </c>
      <c r="L1748" s="13">
        <f>YEAR(retail_store_sales!$N1748)</f>
        <v>2024</v>
      </c>
      <c r="M1748" s="13" t="str">
        <f t="shared" si="82"/>
        <v>September</v>
      </c>
      <c r="N1748" s="14">
        <v>45564</v>
      </c>
      <c r="O1748" s="8" t="b">
        <v>0</v>
      </c>
    </row>
    <row r="1749" spans="1:15" x14ac:dyDescent="0.3">
      <c r="A1749" s="15" t="s">
        <v>11616</v>
      </c>
      <c r="B1749" s="15" t="s">
        <v>30</v>
      </c>
      <c r="C1749" s="15" t="s">
        <v>12</v>
      </c>
      <c r="D1749" s="15" t="s">
        <v>177</v>
      </c>
      <c r="E1749" s="16">
        <f>retail_store_sales!$H1749/retail_store_sales!$F1749</f>
        <v>14</v>
      </c>
      <c r="F1749" s="17">
        <v>1</v>
      </c>
      <c r="G1749" s="18">
        <f t="shared" si="81"/>
        <v>14</v>
      </c>
      <c r="H1749" s="19">
        <v>14</v>
      </c>
      <c r="I1749" s="15" t="s">
        <v>14</v>
      </c>
      <c r="J1749" s="15" t="s">
        <v>15</v>
      </c>
      <c r="K1749" s="13" t="str">
        <f t="shared" si="83"/>
        <v>Sunday</v>
      </c>
      <c r="L1749" s="20">
        <f>YEAR(retail_store_sales!$N1749)</f>
        <v>2023</v>
      </c>
      <c r="M1749" s="20" t="str">
        <f t="shared" si="82"/>
        <v>August</v>
      </c>
      <c r="N1749" s="21">
        <v>45144</v>
      </c>
      <c r="O1749" s="15" t="s">
        <v>12824</v>
      </c>
    </row>
    <row r="1750" spans="1:15" x14ac:dyDescent="0.3">
      <c r="A1750" s="8" t="s">
        <v>4375</v>
      </c>
      <c r="B1750" s="8" t="s">
        <v>99</v>
      </c>
      <c r="C1750" s="8" t="s">
        <v>18</v>
      </c>
      <c r="D1750" s="8" t="s">
        <v>390</v>
      </c>
      <c r="E1750" s="9">
        <f>retail_store_sales!$H1750/retail_store_sales!$F1750</f>
        <v>6.5</v>
      </c>
      <c r="F1750" s="10">
        <v>7</v>
      </c>
      <c r="G1750" s="11">
        <f t="shared" si="81"/>
        <v>6.5</v>
      </c>
      <c r="H1750" s="12">
        <v>45.5</v>
      </c>
      <c r="I1750" s="8" t="s">
        <v>47</v>
      </c>
      <c r="J1750" s="8" t="s">
        <v>37</v>
      </c>
      <c r="K1750" s="13" t="str">
        <f t="shared" si="83"/>
        <v>Wednesday</v>
      </c>
      <c r="L1750" s="13">
        <f>YEAR(retail_store_sales!$N1750)</f>
        <v>2023</v>
      </c>
      <c r="M1750" s="13" t="str">
        <f t="shared" si="82"/>
        <v>June</v>
      </c>
      <c r="N1750" s="14">
        <v>45084</v>
      </c>
      <c r="O1750" s="8" t="s">
        <v>12824</v>
      </c>
    </row>
    <row r="1751" spans="1:15" x14ac:dyDescent="0.3">
      <c r="A1751" s="15" t="s">
        <v>2418</v>
      </c>
      <c r="B1751" s="15" t="s">
        <v>122</v>
      </c>
      <c r="C1751" s="15" t="s">
        <v>31</v>
      </c>
      <c r="D1751" s="15" t="s">
        <v>497</v>
      </c>
      <c r="E1751" s="16">
        <f>retail_store_sales!$H1751/retail_store_sales!$F1751</f>
        <v>29</v>
      </c>
      <c r="F1751" s="17">
        <v>1</v>
      </c>
      <c r="G1751" s="18">
        <f t="shared" si="81"/>
        <v>29</v>
      </c>
      <c r="H1751" s="19">
        <v>29</v>
      </c>
      <c r="I1751" s="15" t="s">
        <v>24</v>
      </c>
      <c r="J1751" s="15" t="s">
        <v>37</v>
      </c>
      <c r="K1751" s="13" t="str">
        <f t="shared" si="83"/>
        <v>Monday</v>
      </c>
      <c r="L1751" s="20">
        <f>YEAR(retail_store_sales!$N1751)</f>
        <v>2024</v>
      </c>
      <c r="M1751" s="20" t="str">
        <f t="shared" si="82"/>
        <v>December</v>
      </c>
      <c r="N1751" s="21">
        <v>45642</v>
      </c>
      <c r="O1751" s="15" t="s">
        <v>12824</v>
      </c>
    </row>
    <row r="1752" spans="1:15" x14ac:dyDescent="0.3">
      <c r="A1752" s="8" t="s">
        <v>4692</v>
      </c>
      <c r="B1752" s="8" t="s">
        <v>76</v>
      </c>
      <c r="C1752" s="8" t="s">
        <v>27</v>
      </c>
      <c r="D1752" s="8" t="s">
        <v>307</v>
      </c>
      <c r="E1752" s="9">
        <f>retail_store_sales!$H1752/retail_store_sales!$F1752</f>
        <v>6.5</v>
      </c>
      <c r="F1752" s="10">
        <v>9</v>
      </c>
      <c r="G1752" s="11">
        <f t="shared" si="81"/>
        <v>6.5</v>
      </c>
      <c r="H1752" s="12">
        <v>58.5</v>
      </c>
      <c r="I1752" s="8" t="s">
        <v>24</v>
      </c>
      <c r="J1752" s="8" t="s">
        <v>37</v>
      </c>
      <c r="K1752" s="13" t="str">
        <f t="shared" si="83"/>
        <v>Saturday</v>
      </c>
      <c r="L1752" s="13">
        <f>YEAR(retail_store_sales!$N1752)</f>
        <v>2022</v>
      </c>
      <c r="M1752" s="13" t="str">
        <f t="shared" si="82"/>
        <v>July</v>
      </c>
      <c r="N1752" s="14">
        <v>44765</v>
      </c>
      <c r="O1752" s="8" t="b">
        <v>1</v>
      </c>
    </row>
    <row r="1753" spans="1:15" x14ac:dyDescent="0.3">
      <c r="A1753" s="15" t="s">
        <v>7191</v>
      </c>
      <c r="B1753" s="15" t="s">
        <v>76</v>
      </c>
      <c r="C1753" s="15" t="s">
        <v>12</v>
      </c>
      <c r="D1753" s="15" t="s">
        <v>13</v>
      </c>
      <c r="E1753" s="16">
        <f>retail_store_sales!$H1753/retail_store_sales!$F1753</f>
        <v>18.5</v>
      </c>
      <c r="F1753" s="17">
        <v>7</v>
      </c>
      <c r="G1753" s="18">
        <f t="shared" si="81"/>
        <v>18.5</v>
      </c>
      <c r="H1753" s="19">
        <v>129.5</v>
      </c>
      <c r="I1753" s="15" t="s">
        <v>14</v>
      </c>
      <c r="J1753" s="15" t="s">
        <v>37</v>
      </c>
      <c r="K1753" s="13" t="str">
        <f t="shared" si="83"/>
        <v>Monday</v>
      </c>
      <c r="L1753" s="20">
        <f>YEAR(retail_store_sales!$N1753)</f>
        <v>2024</v>
      </c>
      <c r="M1753" s="20" t="str">
        <f t="shared" si="82"/>
        <v>May</v>
      </c>
      <c r="N1753" s="21">
        <v>45418</v>
      </c>
      <c r="O1753" s="15" t="b">
        <v>1</v>
      </c>
    </row>
    <row r="1754" spans="1:15" x14ac:dyDescent="0.3">
      <c r="A1754" s="8" t="s">
        <v>6003</v>
      </c>
      <c r="B1754" s="8" t="s">
        <v>167</v>
      </c>
      <c r="C1754" s="8" t="s">
        <v>27</v>
      </c>
      <c r="D1754" s="8" t="s">
        <v>569</v>
      </c>
      <c r="E1754" s="9">
        <f>retail_store_sales!$H1754/retail_store_sales!$F1754</f>
        <v>29</v>
      </c>
      <c r="F1754" s="10">
        <v>6</v>
      </c>
      <c r="G1754" s="11">
        <f t="shared" si="81"/>
        <v>29</v>
      </c>
      <c r="H1754" s="12">
        <v>174</v>
      </c>
      <c r="I1754" s="8" t="s">
        <v>47</v>
      </c>
      <c r="J1754" s="8" t="s">
        <v>37</v>
      </c>
      <c r="K1754" s="13" t="str">
        <f t="shared" si="83"/>
        <v>Monday</v>
      </c>
      <c r="L1754" s="13">
        <f>YEAR(retail_store_sales!$N1754)</f>
        <v>2023</v>
      </c>
      <c r="M1754" s="13" t="str">
        <f t="shared" si="82"/>
        <v>June</v>
      </c>
      <c r="N1754" s="14">
        <v>45082</v>
      </c>
      <c r="O1754" s="8" t="s">
        <v>12824</v>
      </c>
    </row>
    <row r="1755" spans="1:15" x14ac:dyDescent="0.3">
      <c r="A1755" s="15" t="s">
        <v>7013</v>
      </c>
      <c r="B1755" s="15" t="s">
        <v>99</v>
      </c>
      <c r="C1755" s="15" t="s">
        <v>129</v>
      </c>
      <c r="D1755" s="15" t="s">
        <v>228</v>
      </c>
      <c r="E1755" s="16">
        <f>retail_store_sales!$H1755/retail_store_sales!$F1755</f>
        <v>18.5</v>
      </c>
      <c r="F1755" s="17">
        <v>10</v>
      </c>
      <c r="G1755" s="18">
        <f t="shared" si="81"/>
        <v>18.5</v>
      </c>
      <c r="H1755" s="19">
        <v>185</v>
      </c>
      <c r="I1755" s="15" t="s">
        <v>24</v>
      </c>
      <c r="J1755" s="15" t="s">
        <v>15</v>
      </c>
      <c r="K1755" s="13" t="str">
        <f t="shared" si="83"/>
        <v>Friday</v>
      </c>
      <c r="L1755" s="20">
        <f>YEAR(retail_store_sales!$N1755)</f>
        <v>2022</v>
      </c>
      <c r="M1755" s="20" t="str">
        <f t="shared" si="82"/>
        <v>March</v>
      </c>
      <c r="N1755" s="21">
        <v>44631</v>
      </c>
      <c r="O1755" s="15" t="b">
        <v>1</v>
      </c>
    </row>
    <row r="1756" spans="1:15" x14ac:dyDescent="0.3">
      <c r="A1756" s="8" t="s">
        <v>4670</v>
      </c>
      <c r="B1756" s="8" t="s">
        <v>39</v>
      </c>
      <c r="C1756" s="8" t="s">
        <v>22</v>
      </c>
      <c r="D1756" s="8" t="s">
        <v>1238</v>
      </c>
      <c r="E1756" s="9">
        <f>retail_store_sales!$H1756/retail_store_sales!$F1756</f>
        <v>26</v>
      </c>
      <c r="F1756" s="10">
        <v>6</v>
      </c>
      <c r="G1756" s="11">
        <f t="shared" si="81"/>
        <v>26</v>
      </c>
      <c r="H1756" s="12">
        <v>156</v>
      </c>
      <c r="I1756" s="8" t="s">
        <v>24</v>
      </c>
      <c r="J1756" s="8" t="s">
        <v>37</v>
      </c>
      <c r="K1756" s="13" t="str">
        <f t="shared" si="83"/>
        <v>Monday</v>
      </c>
      <c r="L1756" s="13">
        <f>YEAR(retail_store_sales!$N1756)</f>
        <v>2022</v>
      </c>
      <c r="M1756" s="13" t="str">
        <f t="shared" si="82"/>
        <v>November</v>
      </c>
      <c r="N1756" s="14">
        <v>44872</v>
      </c>
      <c r="O1756" s="8" t="b">
        <v>1</v>
      </c>
    </row>
    <row r="1757" spans="1:15" x14ac:dyDescent="0.3">
      <c r="A1757" s="15" t="s">
        <v>8887</v>
      </c>
      <c r="B1757" s="15" t="s">
        <v>167</v>
      </c>
      <c r="C1757" s="15" t="s">
        <v>31</v>
      </c>
      <c r="D1757" s="15" t="s">
        <v>497</v>
      </c>
      <c r="E1757" s="16">
        <f>retail_store_sales!$H1757/retail_store_sales!$F1757</f>
        <v>29</v>
      </c>
      <c r="F1757" s="17">
        <v>6</v>
      </c>
      <c r="G1757" s="18">
        <f t="shared" si="81"/>
        <v>29</v>
      </c>
      <c r="H1757" s="19">
        <v>174</v>
      </c>
      <c r="I1757" s="15" t="s">
        <v>14</v>
      </c>
      <c r="J1757" s="15" t="s">
        <v>15</v>
      </c>
      <c r="K1757" s="13" t="str">
        <f t="shared" si="83"/>
        <v>Wednesday</v>
      </c>
      <c r="L1757" s="20">
        <f>YEAR(retail_store_sales!$N1757)</f>
        <v>2024</v>
      </c>
      <c r="M1757" s="20" t="str">
        <f t="shared" si="82"/>
        <v>April</v>
      </c>
      <c r="N1757" s="21">
        <v>45406</v>
      </c>
      <c r="O1757" s="15" t="b">
        <v>1</v>
      </c>
    </row>
    <row r="1758" spans="1:15" x14ac:dyDescent="0.3">
      <c r="A1758" s="8" t="s">
        <v>5487</v>
      </c>
      <c r="B1758" s="8" t="s">
        <v>73</v>
      </c>
      <c r="C1758" s="8" t="s">
        <v>27</v>
      </c>
      <c r="D1758" s="8" t="s">
        <v>28</v>
      </c>
      <c r="E1758" s="9">
        <f>retail_store_sales!$H1758/retail_store_sales!$F1758</f>
        <v>27.5</v>
      </c>
      <c r="F1758" s="10">
        <v>5</v>
      </c>
      <c r="G1758" s="11">
        <f t="shared" si="81"/>
        <v>27.5</v>
      </c>
      <c r="H1758" s="12">
        <v>137.5</v>
      </c>
      <c r="I1758" s="8" t="s">
        <v>14</v>
      </c>
      <c r="J1758" s="8" t="s">
        <v>37</v>
      </c>
      <c r="K1758" s="13" t="str">
        <f t="shared" si="83"/>
        <v>Tuesday</v>
      </c>
      <c r="L1758" s="13">
        <f>YEAR(retail_store_sales!$N1758)</f>
        <v>2023</v>
      </c>
      <c r="M1758" s="13" t="str">
        <f t="shared" si="82"/>
        <v>January</v>
      </c>
      <c r="N1758" s="14">
        <v>44936</v>
      </c>
      <c r="O1758" s="8" t="b">
        <v>0</v>
      </c>
    </row>
    <row r="1759" spans="1:15" x14ac:dyDescent="0.3">
      <c r="A1759" s="15" t="s">
        <v>6069</v>
      </c>
      <c r="B1759" s="15" t="s">
        <v>88</v>
      </c>
      <c r="C1759" s="15" t="s">
        <v>27</v>
      </c>
      <c r="D1759" s="15" t="s">
        <v>70</v>
      </c>
      <c r="E1759" s="16">
        <f>retail_store_sales!$H1759/retail_store_sales!$F1759</f>
        <v>14</v>
      </c>
      <c r="F1759" s="17">
        <v>4</v>
      </c>
      <c r="G1759" s="18">
        <f t="shared" si="81"/>
        <v>14</v>
      </c>
      <c r="H1759" s="19">
        <v>56</v>
      </c>
      <c r="I1759" s="15" t="s">
        <v>24</v>
      </c>
      <c r="J1759" s="15" t="s">
        <v>37</v>
      </c>
      <c r="K1759" s="13" t="str">
        <f t="shared" si="83"/>
        <v>Friday</v>
      </c>
      <c r="L1759" s="20">
        <f>YEAR(retail_store_sales!$N1759)</f>
        <v>2022</v>
      </c>
      <c r="M1759" s="20" t="str">
        <f t="shared" si="82"/>
        <v>July</v>
      </c>
      <c r="N1759" s="21">
        <v>44771</v>
      </c>
      <c r="O1759" s="15" t="b">
        <v>1</v>
      </c>
    </row>
    <row r="1760" spans="1:15" x14ac:dyDescent="0.3">
      <c r="A1760" s="8" t="s">
        <v>3940</v>
      </c>
      <c r="B1760" s="8" t="s">
        <v>64</v>
      </c>
      <c r="C1760" s="8" t="s">
        <v>18</v>
      </c>
      <c r="D1760" s="8" t="s">
        <v>661</v>
      </c>
      <c r="E1760" s="9">
        <f>retail_store_sales!$H1760/retail_store_sales!$F1760</f>
        <v>30.5</v>
      </c>
      <c r="F1760" s="10">
        <v>4</v>
      </c>
      <c r="G1760" s="11">
        <f t="shared" si="81"/>
        <v>30.5</v>
      </c>
      <c r="H1760" s="12">
        <v>122</v>
      </c>
      <c r="I1760" s="8" t="s">
        <v>24</v>
      </c>
      <c r="J1760" s="8" t="s">
        <v>37</v>
      </c>
      <c r="K1760" s="13" t="str">
        <f t="shared" si="83"/>
        <v>Tuesday</v>
      </c>
      <c r="L1760" s="13">
        <f>YEAR(retail_store_sales!$N1760)</f>
        <v>2024</v>
      </c>
      <c r="M1760" s="13" t="str">
        <f t="shared" si="82"/>
        <v>December</v>
      </c>
      <c r="N1760" s="14">
        <v>45650</v>
      </c>
      <c r="O1760" s="8" t="b">
        <v>1</v>
      </c>
    </row>
    <row r="1761" spans="1:15" x14ac:dyDescent="0.3">
      <c r="A1761" s="15" t="s">
        <v>2963</v>
      </c>
      <c r="B1761" s="15" t="s">
        <v>68</v>
      </c>
      <c r="C1761" s="15" t="s">
        <v>22</v>
      </c>
      <c r="D1761" s="15" t="s">
        <v>305</v>
      </c>
      <c r="E1761" s="16">
        <f>retail_store_sales!$H1761/retail_store_sales!$F1761</f>
        <v>23</v>
      </c>
      <c r="F1761" s="17">
        <v>1</v>
      </c>
      <c r="G1761" s="18">
        <f t="shared" si="81"/>
        <v>23</v>
      </c>
      <c r="H1761" s="19">
        <v>23</v>
      </c>
      <c r="I1761" s="15" t="s">
        <v>47</v>
      </c>
      <c r="J1761" s="15" t="s">
        <v>15</v>
      </c>
      <c r="K1761" s="13" t="str">
        <f t="shared" si="83"/>
        <v>Thursday</v>
      </c>
      <c r="L1761" s="20">
        <f>YEAR(retail_store_sales!$N1761)</f>
        <v>2023</v>
      </c>
      <c r="M1761" s="20" t="str">
        <f t="shared" si="82"/>
        <v>September</v>
      </c>
      <c r="N1761" s="21">
        <v>45183</v>
      </c>
      <c r="O1761" s="15" t="b">
        <v>0</v>
      </c>
    </row>
    <row r="1762" spans="1:15" x14ac:dyDescent="0.3">
      <c r="A1762" s="8" t="s">
        <v>3386</v>
      </c>
      <c r="B1762" s="8" t="s">
        <v>122</v>
      </c>
      <c r="C1762" s="8" t="s">
        <v>40</v>
      </c>
      <c r="D1762" s="8" t="s">
        <v>232</v>
      </c>
      <c r="E1762" s="9">
        <f>retail_store_sales!$H1762/retail_store_sales!$F1762</f>
        <v>11</v>
      </c>
      <c r="F1762" s="10">
        <v>10</v>
      </c>
      <c r="G1762" s="11">
        <f t="shared" si="81"/>
        <v>11</v>
      </c>
      <c r="H1762" s="12">
        <v>110</v>
      </c>
      <c r="I1762" s="8" t="s">
        <v>14</v>
      </c>
      <c r="J1762" s="8" t="s">
        <v>15</v>
      </c>
      <c r="K1762" s="13" t="str">
        <f t="shared" si="83"/>
        <v>Saturday</v>
      </c>
      <c r="L1762" s="13">
        <f>YEAR(retail_store_sales!$N1762)</f>
        <v>2024</v>
      </c>
      <c r="M1762" s="13" t="str">
        <f t="shared" si="82"/>
        <v>June</v>
      </c>
      <c r="N1762" s="14">
        <v>45465</v>
      </c>
      <c r="O1762" s="8" t="b">
        <v>0</v>
      </c>
    </row>
    <row r="1763" spans="1:15" x14ac:dyDescent="0.3">
      <c r="A1763" s="15" t="s">
        <v>11440</v>
      </c>
      <c r="B1763" s="15" t="s">
        <v>45</v>
      </c>
      <c r="C1763" s="15" t="s">
        <v>40</v>
      </c>
      <c r="D1763" s="15" t="s">
        <v>198</v>
      </c>
      <c r="E1763" s="16">
        <f>retail_store_sales!$H1763/retail_store_sales!$F1763</f>
        <v>39.5</v>
      </c>
      <c r="F1763" s="17">
        <v>5</v>
      </c>
      <c r="G1763" s="18">
        <f t="shared" si="81"/>
        <v>39.5</v>
      </c>
      <c r="H1763" s="19">
        <v>197.5</v>
      </c>
      <c r="I1763" s="15" t="s">
        <v>14</v>
      </c>
      <c r="J1763" s="15" t="s">
        <v>37</v>
      </c>
      <c r="K1763" s="13" t="str">
        <f t="shared" si="83"/>
        <v>Saturday</v>
      </c>
      <c r="L1763" s="20">
        <f>YEAR(retail_store_sales!$N1763)</f>
        <v>2024</v>
      </c>
      <c r="M1763" s="20" t="str">
        <f t="shared" si="82"/>
        <v>March</v>
      </c>
      <c r="N1763" s="21">
        <v>45367</v>
      </c>
      <c r="O1763" s="15" t="b">
        <v>0</v>
      </c>
    </row>
    <row r="1764" spans="1:15" x14ac:dyDescent="0.3">
      <c r="A1764" s="8" t="s">
        <v>1670</v>
      </c>
      <c r="B1764" s="8" t="s">
        <v>26</v>
      </c>
      <c r="C1764" s="8" t="s">
        <v>31</v>
      </c>
      <c r="D1764" s="8" t="s">
        <v>262</v>
      </c>
      <c r="E1764" s="9">
        <f>retail_store_sales!$H1764/retail_store_sales!$F1764</f>
        <v>39.5</v>
      </c>
      <c r="F1764" s="10">
        <v>6</v>
      </c>
      <c r="G1764" s="11">
        <f t="shared" si="81"/>
        <v>39.5</v>
      </c>
      <c r="H1764" s="12">
        <v>237</v>
      </c>
      <c r="I1764" s="8" t="s">
        <v>47</v>
      </c>
      <c r="J1764" s="8" t="s">
        <v>15</v>
      </c>
      <c r="K1764" s="13" t="str">
        <f t="shared" si="83"/>
        <v>Wednesday</v>
      </c>
      <c r="L1764" s="13">
        <f>YEAR(retail_store_sales!$N1764)</f>
        <v>2024</v>
      </c>
      <c r="M1764" s="13" t="str">
        <f t="shared" si="82"/>
        <v>September</v>
      </c>
      <c r="N1764" s="14">
        <v>45553</v>
      </c>
      <c r="O1764" s="8" t="b">
        <v>1</v>
      </c>
    </row>
    <row r="1765" spans="1:15" x14ac:dyDescent="0.3">
      <c r="A1765" s="15" t="s">
        <v>9480</v>
      </c>
      <c r="B1765" s="15" t="s">
        <v>88</v>
      </c>
      <c r="C1765" s="15" t="s">
        <v>18</v>
      </c>
      <c r="D1765" s="15" t="s">
        <v>200</v>
      </c>
      <c r="E1765" s="16">
        <f>retail_store_sales!$H1765/retail_store_sales!$F1765</f>
        <v>15.5</v>
      </c>
      <c r="F1765" s="17">
        <v>3</v>
      </c>
      <c r="G1765" s="18">
        <f t="shared" si="81"/>
        <v>15.5</v>
      </c>
      <c r="H1765" s="19">
        <v>46.5</v>
      </c>
      <c r="I1765" s="15" t="s">
        <v>47</v>
      </c>
      <c r="J1765" s="15" t="s">
        <v>15</v>
      </c>
      <c r="K1765" s="13" t="str">
        <f t="shared" si="83"/>
        <v>Monday</v>
      </c>
      <c r="L1765" s="20">
        <f>YEAR(retail_store_sales!$N1765)</f>
        <v>2024</v>
      </c>
      <c r="M1765" s="20" t="str">
        <f t="shared" si="82"/>
        <v>July</v>
      </c>
      <c r="N1765" s="21">
        <v>45502</v>
      </c>
      <c r="O1765" s="15" t="s">
        <v>12824</v>
      </c>
    </row>
    <row r="1766" spans="1:15" x14ac:dyDescent="0.3">
      <c r="A1766" s="8" t="s">
        <v>2496</v>
      </c>
      <c r="B1766" s="8" t="s">
        <v>83</v>
      </c>
      <c r="C1766" s="8" t="s">
        <v>12</v>
      </c>
      <c r="D1766" s="8" t="s">
        <v>502</v>
      </c>
      <c r="E1766" s="9">
        <f>retail_store_sales!$H1766/retail_store_sales!$F1766</f>
        <v>33.5</v>
      </c>
      <c r="F1766" s="10">
        <v>9</v>
      </c>
      <c r="G1766" s="11">
        <f t="shared" si="81"/>
        <v>33.5</v>
      </c>
      <c r="H1766" s="12">
        <v>301.5</v>
      </c>
      <c r="I1766" s="8" t="s">
        <v>24</v>
      </c>
      <c r="J1766" s="8" t="s">
        <v>15</v>
      </c>
      <c r="K1766" s="13" t="str">
        <f t="shared" si="83"/>
        <v>Monday</v>
      </c>
      <c r="L1766" s="13">
        <f>YEAR(retail_store_sales!$N1766)</f>
        <v>2024</v>
      </c>
      <c r="M1766" s="13" t="str">
        <f t="shared" si="82"/>
        <v>April</v>
      </c>
      <c r="N1766" s="14">
        <v>45390</v>
      </c>
      <c r="O1766" s="8" t="b">
        <v>1</v>
      </c>
    </row>
    <row r="1767" spans="1:15" x14ac:dyDescent="0.3">
      <c r="A1767" s="15" t="s">
        <v>9736</v>
      </c>
      <c r="B1767" s="15" t="s">
        <v>42</v>
      </c>
      <c r="C1767" s="15" t="s">
        <v>31</v>
      </c>
      <c r="D1767" s="15" t="s">
        <v>202</v>
      </c>
      <c r="E1767" s="16">
        <f>retail_store_sales!$H1767/retail_store_sales!$F1767</f>
        <v>9.5</v>
      </c>
      <c r="F1767" s="17">
        <v>3</v>
      </c>
      <c r="G1767" s="18">
        <f t="shared" si="81"/>
        <v>9.5</v>
      </c>
      <c r="H1767" s="19">
        <v>28.5</v>
      </c>
      <c r="I1767" s="15" t="s">
        <v>24</v>
      </c>
      <c r="J1767" s="15" t="s">
        <v>37</v>
      </c>
      <c r="K1767" s="13" t="str">
        <f t="shared" si="83"/>
        <v>Thursday</v>
      </c>
      <c r="L1767" s="20">
        <f>YEAR(retail_store_sales!$N1767)</f>
        <v>2023</v>
      </c>
      <c r="M1767" s="20" t="str">
        <f t="shared" si="82"/>
        <v>May</v>
      </c>
      <c r="N1767" s="21">
        <v>45057</v>
      </c>
      <c r="O1767" s="15" t="b">
        <v>0</v>
      </c>
    </row>
    <row r="1768" spans="1:15" x14ac:dyDescent="0.3">
      <c r="A1768" s="8" t="s">
        <v>3342</v>
      </c>
      <c r="B1768" s="8" t="s">
        <v>73</v>
      </c>
      <c r="C1768" s="8" t="s">
        <v>27</v>
      </c>
      <c r="D1768" s="8" t="s">
        <v>204</v>
      </c>
      <c r="E1768" s="9">
        <f>retail_store_sales!$H1768/retail_store_sales!$F1768</f>
        <v>24.5</v>
      </c>
      <c r="F1768" s="10">
        <v>3</v>
      </c>
      <c r="G1768" s="11">
        <f t="shared" si="81"/>
        <v>24.5</v>
      </c>
      <c r="H1768" s="12">
        <v>73.5</v>
      </c>
      <c r="I1768" s="8" t="s">
        <v>14</v>
      </c>
      <c r="J1768" s="8" t="s">
        <v>15</v>
      </c>
      <c r="K1768" s="13" t="str">
        <f t="shared" si="83"/>
        <v>Monday</v>
      </c>
      <c r="L1768" s="13">
        <f>YEAR(retail_store_sales!$N1768)</f>
        <v>2024</v>
      </c>
      <c r="M1768" s="13" t="str">
        <f t="shared" si="82"/>
        <v>September</v>
      </c>
      <c r="N1768" s="14">
        <v>45565</v>
      </c>
      <c r="O1768" s="8" t="s">
        <v>12824</v>
      </c>
    </row>
    <row r="1769" spans="1:15" x14ac:dyDescent="0.3">
      <c r="A1769" s="15" t="s">
        <v>2585</v>
      </c>
      <c r="B1769" s="15" t="s">
        <v>99</v>
      </c>
      <c r="C1769" s="15" t="s">
        <v>129</v>
      </c>
      <c r="D1769" s="15" t="s">
        <v>12823</v>
      </c>
      <c r="E1769" s="16">
        <f>retail_store_sales!$H1769/retail_store_sales!$F1769</f>
        <v>15.5</v>
      </c>
      <c r="F1769" s="17">
        <v>4</v>
      </c>
      <c r="G1769" s="18">
        <f t="shared" si="81"/>
        <v>15.5</v>
      </c>
      <c r="H1769" s="19">
        <v>62</v>
      </c>
      <c r="I1769" s="15" t="s">
        <v>47</v>
      </c>
      <c r="J1769" s="15" t="s">
        <v>15</v>
      </c>
      <c r="K1769" s="13" t="str">
        <f t="shared" si="83"/>
        <v>Sunday</v>
      </c>
      <c r="L1769" s="20">
        <f>YEAR(retail_store_sales!$N1769)</f>
        <v>2022</v>
      </c>
      <c r="M1769" s="20" t="str">
        <f t="shared" si="82"/>
        <v>July</v>
      </c>
      <c r="N1769" s="21">
        <v>44752</v>
      </c>
      <c r="O1769" s="15" t="b">
        <v>0</v>
      </c>
    </row>
    <row r="1770" spans="1:15" x14ac:dyDescent="0.3">
      <c r="A1770" s="8" t="s">
        <v>7037</v>
      </c>
      <c r="B1770" s="8" t="s">
        <v>115</v>
      </c>
      <c r="C1770" s="8" t="s">
        <v>65</v>
      </c>
      <c r="D1770" s="8" t="s">
        <v>357</v>
      </c>
      <c r="E1770" s="9">
        <f>retail_store_sales!$H1770/retail_store_sales!$F1770</f>
        <v>5</v>
      </c>
      <c r="F1770" s="10">
        <v>7</v>
      </c>
      <c r="G1770" s="11">
        <f t="shared" si="81"/>
        <v>5</v>
      </c>
      <c r="H1770" s="12">
        <v>35</v>
      </c>
      <c r="I1770" s="8" t="s">
        <v>47</v>
      </c>
      <c r="J1770" s="8" t="s">
        <v>37</v>
      </c>
      <c r="K1770" s="13" t="str">
        <f t="shared" si="83"/>
        <v>Wednesday</v>
      </c>
      <c r="L1770" s="13">
        <f>YEAR(retail_store_sales!$N1770)</f>
        <v>2022</v>
      </c>
      <c r="M1770" s="13" t="str">
        <f t="shared" si="82"/>
        <v>March</v>
      </c>
      <c r="N1770" s="14">
        <v>44643</v>
      </c>
      <c r="O1770" s="8" t="b">
        <v>1</v>
      </c>
    </row>
    <row r="1771" spans="1:15" x14ac:dyDescent="0.3">
      <c r="A1771" s="15" t="s">
        <v>2085</v>
      </c>
      <c r="B1771" s="15" t="s">
        <v>39</v>
      </c>
      <c r="C1771" s="15" t="s">
        <v>12</v>
      </c>
      <c r="D1771" s="15" t="s">
        <v>795</v>
      </c>
      <c r="E1771" s="16">
        <f>retail_store_sales!$H1771/retail_store_sales!$F1771</f>
        <v>38</v>
      </c>
      <c r="F1771" s="17">
        <v>9</v>
      </c>
      <c r="G1771" s="18">
        <f t="shared" si="81"/>
        <v>38</v>
      </c>
      <c r="H1771" s="19">
        <v>342</v>
      </c>
      <c r="I1771" s="15" t="s">
        <v>47</v>
      </c>
      <c r="J1771" s="15" t="s">
        <v>37</v>
      </c>
      <c r="K1771" s="13" t="str">
        <f t="shared" si="83"/>
        <v>Saturday</v>
      </c>
      <c r="L1771" s="20">
        <f>YEAR(retail_store_sales!$N1771)</f>
        <v>2022</v>
      </c>
      <c r="M1771" s="20" t="str">
        <f t="shared" si="82"/>
        <v>June</v>
      </c>
      <c r="N1771" s="21">
        <v>44723</v>
      </c>
      <c r="O1771" s="15" t="b">
        <v>0</v>
      </c>
    </row>
    <row r="1772" spans="1:15" x14ac:dyDescent="0.3">
      <c r="A1772" s="8" t="s">
        <v>1335</v>
      </c>
      <c r="B1772" s="8" t="s">
        <v>42</v>
      </c>
      <c r="C1772" s="8" t="s">
        <v>129</v>
      </c>
      <c r="D1772" s="8" t="s">
        <v>239</v>
      </c>
      <c r="E1772" s="9">
        <f>retail_store_sales!$H1772/retail_store_sales!$F1772</f>
        <v>35</v>
      </c>
      <c r="F1772" s="10">
        <v>3</v>
      </c>
      <c r="G1772" s="11">
        <f t="shared" si="81"/>
        <v>35</v>
      </c>
      <c r="H1772" s="12">
        <v>105</v>
      </c>
      <c r="I1772" s="8" t="s">
        <v>24</v>
      </c>
      <c r="J1772" s="8" t="s">
        <v>15</v>
      </c>
      <c r="K1772" s="13" t="str">
        <f t="shared" si="83"/>
        <v>Sunday</v>
      </c>
      <c r="L1772" s="13">
        <f>YEAR(retail_store_sales!$N1772)</f>
        <v>2022</v>
      </c>
      <c r="M1772" s="13" t="str">
        <f t="shared" si="82"/>
        <v>June</v>
      </c>
      <c r="N1772" s="14">
        <v>44717</v>
      </c>
      <c r="O1772" s="8" t="s">
        <v>12824</v>
      </c>
    </row>
    <row r="1773" spans="1:15" x14ac:dyDescent="0.3">
      <c r="A1773" s="15" t="s">
        <v>12627</v>
      </c>
      <c r="B1773" s="15" t="s">
        <v>97</v>
      </c>
      <c r="C1773" s="15" t="s">
        <v>40</v>
      </c>
      <c r="D1773" s="15" t="s">
        <v>981</v>
      </c>
      <c r="E1773" s="16">
        <f>retail_store_sales!$H1773/retail_store_sales!$F1773</f>
        <v>8</v>
      </c>
      <c r="F1773" s="17">
        <v>10</v>
      </c>
      <c r="G1773" s="18">
        <f t="shared" si="81"/>
        <v>8</v>
      </c>
      <c r="H1773" s="19">
        <v>80</v>
      </c>
      <c r="I1773" s="15" t="s">
        <v>14</v>
      </c>
      <c r="J1773" s="15" t="s">
        <v>37</v>
      </c>
      <c r="K1773" s="13" t="str">
        <f t="shared" si="83"/>
        <v>Saturday</v>
      </c>
      <c r="L1773" s="20">
        <f>YEAR(retail_store_sales!$N1773)</f>
        <v>2024</v>
      </c>
      <c r="M1773" s="20" t="str">
        <f t="shared" si="82"/>
        <v>May</v>
      </c>
      <c r="N1773" s="21">
        <v>45437</v>
      </c>
      <c r="O1773" s="15" t="b">
        <v>1</v>
      </c>
    </row>
    <row r="1774" spans="1:15" x14ac:dyDescent="0.3">
      <c r="A1774" s="8" t="s">
        <v>2614</v>
      </c>
      <c r="B1774" s="8" t="s">
        <v>35</v>
      </c>
      <c r="C1774" s="8" t="s">
        <v>22</v>
      </c>
      <c r="D1774" s="8" t="s">
        <v>550</v>
      </c>
      <c r="E1774" s="9">
        <f>retail_store_sales!$H1774/retail_store_sales!$F1774</f>
        <v>11</v>
      </c>
      <c r="F1774" s="10">
        <v>2</v>
      </c>
      <c r="G1774" s="11">
        <f t="shared" si="81"/>
        <v>11</v>
      </c>
      <c r="H1774" s="12">
        <v>22</v>
      </c>
      <c r="I1774" s="8" t="s">
        <v>24</v>
      </c>
      <c r="J1774" s="8" t="s">
        <v>15</v>
      </c>
      <c r="K1774" s="13" t="str">
        <f t="shared" si="83"/>
        <v>Monday</v>
      </c>
      <c r="L1774" s="13">
        <f>YEAR(retail_store_sales!$N1774)</f>
        <v>2023</v>
      </c>
      <c r="M1774" s="13" t="str">
        <f t="shared" si="82"/>
        <v>October</v>
      </c>
      <c r="N1774" s="14">
        <v>45229</v>
      </c>
      <c r="O1774" s="8" t="b">
        <v>0</v>
      </c>
    </row>
    <row r="1775" spans="1:15" x14ac:dyDescent="0.3">
      <c r="A1775" s="15" t="s">
        <v>4152</v>
      </c>
      <c r="B1775" s="15" t="s">
        <v>97</v>
      </c>
      <c r="C1775" s="15" t="s">
        <v>22</v>
      </c>
      <c r="D1775" s="15" t="s">
        <v>113</v>
      </c>
      <c r="E1775" s="16">
        <f>retail_store_sales!$H1775/retail_store_sales!$F1775</f>
        <v>38</v>
      </c>
      <c r="F1775" s="17">
        <v>3</v>
      </c>
      <c r="G1775" s="18">
        <f t="shared" si="81"/>
        <v>38</v>
      </c>
      <c r="H1775" s="19">
        <v>114</v>
      </c>
      <c r="I1775" s="15" t="s">
        <v>24</v>
      </c>
      <c r="J1775" s="15" t="s">
        <v>37</v>
      </c>
      <c r="K1775" s="13" t="str">
        <f t="shared" si="83"/>
        <v>Wednesday</v>
      </c>
      <c r="L1775" s="20">
        <f>YEAR(retail_store_sales!$N1775)</f>
        <v>2022</v>
      </c>
      <c r="M1775" s="20" t="str">
        <f t="shared" si="82"/>
        <v>September</v>
      </c>
      <c r="N1775" s="21">
        <v>44825</v>
      </c>
      <c r="O1775" s="15" t="b">
        <v>1</v>
      </c>
    </row>
    <row r="1776" spans="1:15" x14ac:dyDescent="0.3">
      <c r="A1776" s="8" t="s">
        <v>380</v>
      </c>
      <c r="B1776" s="8" t="s">
        <v>97</v>
      </c>
      <c r="C1776" s="8" t="s">
        <v>31</v>
      </c>
      <c r="D1776" s="8" t="s">
        <v>32</v>
      </c>
      <c r="E1776" s="9">
        <f>retail_store_sales!$H1776/retail_store_sales!$F1776</f>
        <v>12.5</v>
      </c>
      <c r="F1776" s="10">
        <v>4</v>
      </c>
      <c r="G1776" s="11">
        <f t="shared" si="81"/>
        <v>12.5</v>
      </c>
      <c r="H1776" s="12">
        <v>50</v>
      </c>
      <c r="I1776" s="8" t="s">
        <v>47</v>
      </c>
      <c r="J1776" s="8" t="s">
        <v>15</v>
      </c>
      <c r="K1776" s="13" t="str">
        <f t="shared" si="83"/>
        <v>Monday</v>
      </c>
      <c r="L1776" s="13">
        <f>YEAR(retail_store_sales!$N1776)</f>
        <v>2024</v>
      </c>
      <c r="M1776" s="13" t="str">
        <f t="shared" si="82"/>
        <v>July</v>
      </c>
      <c r="N1776" s="14">
        <v>45488</v>
      </c>
      <c r="O1776" s="8" t="b">
        <v>0</v>
      </c>
    </row>
    <row r="1777" spans="1:15" x14ac:dyDescent="0.3">
      <c r="A1777" s="15" t="s">
        <v>11672</v>
      </c>
      <c r="B1777" s="15" t="s">
        <v>88</v>
      </c>
      <c r="C1777" s="15" t="s">
        <v>31</v>
      </c>
      <c r="D1777" s="15" t="s">
        <v>262</v>
      </c>
      <c r="E1777" s="16">
        <f>retail_store_sales!$H1777/retail_store_sales!$F1777</f>
        <v>39.5</v>
      </c>
      <c r="F1777" s="17">
        <v>6</v>
      </c>
      <c r="G1777" s="18">
        <f t="shared" si="81"/>
        <v>39.5</v>
      </c>
      <c r="H1777" s="19">
        <v>237</v>
      </c>
      <c r="I1777" s="15" t="s">
        <v>14</v>
      </c>
      <c r="J1777" s="15" t="s">
        <v>37</v>
      </c>
      <c r="K1777" s="13" t="str">
        <f t="shared" si="83"/>
        <v>Sunday</v>
      </c>
      <c r="L1777" s="20">
        <f>YEAR(retail_store_sales!$N1777)</f>
        <v>2023</v>
      </c>
      <c r="M1777" s="20" t="str">
        <f t="shared" si="82"/>
        <v>October</v>
      </c>
      <c r="N1777" s="21">
        <v>45221</v>
      </c>
      <c r="O1777" s="15" t="b">
        <v>1</v>
      </c>
    </row>
    <row r="1778" spans="1:15" x14ac:dyDescent="0.3">
      <c r="A1778" s="8" t="s">
        <v>1022</v>
      </c>
      <c r="B1778" s="8" t="s">
        <v>88</v>
      </c>
      <c r="C1778" s="8" t="s">
        <v>40</v>
      </c>
      <c r="D1778" s="8" t="s">
        <v>593</v>
      </c>
      <c r="E1778" s="9">
        <f>retail_store_sales!$H1778/retail_store_sales!$F1778</f>
        <v>33.5</v>
      </c>
      <c r="F1778" s="10">
        <v>9</v>
      </c>
      <c r="G1778" s="11">
        <f t="shared" si="81"/>
        <v>33.5</v>
      </c>
      <c r="H1778" s="12">
        <v>301.5</v>
      </c>
      <c r="I1778" s="8" t="s">
        <v>14</v>
      </c>
      <c r="J1778" s="8" t="s">
        <v>37</v>
      </c>
      <c r="K1778" s="13" t="str">
        <f t="shared" si="83"/>
        <v>Saturday</v>
      </c>
      <c r="L1778" s="13">
        <f>YEAR(retail_store_sales!$N1778)</f>
        <v>2024</v>
      </c>
      <c r="M1778" s="13" t="str">
        <f t="shared" si="82"/>
        <v>September</v>
      </c>
      <c r="N1778" s="14">
        <v>45563</v>
      </c>
      <c r="O1778" s="8" t="b">
        <v>0</v>
      </c>
    </row>
    <row r="1779" spans="1:15" x14ac:dyDescent="0.3">
      <c r="A1779" s="15" t="s">
        <v>4671</v>
      </c>
      <c r="B1779" s="15" t="s">
        <v>11</v>
      </c>
      <c r="C1779" s="15" t="s">
        <v>40</v>
      </c>
      <c r="D1779" s="15" t="s">
        <v>302</v>
      </c>
      <c r="E1779" s="16">
        <f>retail_store_sales!$H1779/retail_store_sales!$F1779</f>
        <v>15.5</v>
      </c>
      <c r="F1779" s="17">
        <v>3</v>
      </c>
      <c r="G1779" s="18">
        <f t="shared" si="81"/>
        <v>15.5</v>
      </c>
      <c r="H1779" s="19">
        <v>46.5</v>
      </c>
      <c r="I1779" s="15" t="s">
        <v>47</v>
      </c>
      <c r="J1779" s="15" t="s">
        <v>15</v>
      </c>
      <c r="K1779" s="13" t="str">
        <f t="shared" si="83"/>
        <v>Saturday</v>
      </c>
      <c r="L1779" s="20">
        <f>YEAR(retail_store_sales!$N1779)</f>
        <v>2022</v>
      </c>
      <c r="M1779" s="20" t="str">
        <f t="shared" si="82"/>
        <v>November</v>
      </c>
      <c r="N1779" s="21">
        <v>44877</v>
      </c>
      <c r="O1779" s="15" t="s">
        <v>12824</v>
      </c>
    </row>
    <row r="1780" spans="1:15" x14ac:dyDescent="0.3">
      <c r="A1780" s="8" t="s">
        <v>12548</v>
      </c>
      <c r="B1780" s="8" t="s">
        <v>64</v>
      </c>
      <c r="C1780" s="8" t="s">
        <v>12</v>
      </c>
      <c r="D1780" s="8" t="s">
        <v>12823</v>
      </c>
      <c r="E1780" s="9">
        <v>0</v>
      </c>
      <c r="F1780" s="10">
        <v>0</v>
      </c>
      <c r="G1780" s="11">
        <f t="shared" si="81"/>
        <v>0</v>
      </c>
      <c r="H1780" s="12">
        <v>0</v>
      </c>
      <c r="I1780" s="8" t="s">
        <v>24</v>
      </c>
      <c r="J1780" s="8" t="s">
        <v>15</v>
      </c>
      <c r="K1780" s="13" t="str">
        <f t="shared" si="83"/>
        <v>Sunday</v>
      </c>
      <c r="L1780" s="13">
        <f>YEAR(retail_store_sales!$N1780)</f>
        <v>2022</v>
      </c>
      <c r="M1780" s="13" t="str">
        <f t="shared" si="82"/>
        <v>December</v>
      </c>
      <c r="N1780" s="14">
        <v>44906</v>
      </c>
      <c r="O1780" s="8" t="b">
        <v>0</v>
      </c>
    </row>
    <row r="1781" spans="1:15" x14ac:dyDescent="0.3">
      <c r="A1781" s="15" t="s">
        <v>4479</v>
      </c>
      <c r="B1781" s="15" t="s">
        <v>39</v>
      </c>
      <c r="C1781" s="15" t="s">
        <v>22</v>
      </c>
      <c r="D1781" s="15" t="s">
        <v>997</v>
      </c>
      <c r="E1781" s="16">
        <f>retail_store_sales!$H1781/retail_store_sales!$F1781</f>
        <v>32</v>
      </c>
      <c r="F1781" s="17">
        <v>5</v>
      </c>
      <c r="G1781" s="18">
        <f t="shared" si="81"/>
        <v>32</v>
      </c>
      <c r="H1781" s="19">
        <v>160</v>
      </c>
      <c r="I1781" s="15" t="s">
        <v>14</v>
      </c>
      <c r="J1781" s="15" t="s">
        <v>15</v>
      </c>
      <c r="K1781" s="13" t="str">
        <f t="shared" si="83"/>
        <v>Tuesday</v>
      </c>
      <c r="L1781" s="20">
        <f>YEAR(retail_store_sales!$N1781)</f>
        <v>2024</v>
      </c>
      <c r="M1781" s="20" t="str">
        <f t="shared" si="82"/>
        <v>June</v>
      </c>
      <c r="N1781" s="21">
        <v>45468</v>
      </c>
      <c r="O1781" s="15" t="b">
        <v>0</v>
      </c>
    </row>
    <row r="1782" spans="1:15" x14ac:dyDescent="0.3">
      <c r="A1782" s="8" t="s">
        <v>2373</v>
      </c>
      <c r="B1782" s="8" t="s">
        <v>45</v>
      </c>
      <c r="C1782" s="8" t="s">
        <v>40</v>
      </c>
      <c r="D1782" s="8" t="s">
        <v>196</v>
      </c>
      <c r="E1782" s="9">
        <f>retail_store_sales!$H1782/retail_store_sales!$F1782</f>
        <v>35</v>
      </c>
      <c r="F1782" s="10">
        <v>7</v>
      </c>
      <c r="G1782" s="11">
        <f t="shared" si="81"/>
        <v>35</v>
      </c>
      <c r="H1782" s="12">
        <v>245</v>
      </c>
      <c r="I1782" s="8" t="s">
        <v>14</v>
      </c>
      <c r="J1782" s="8" t="s">
        <v>15</v>
      </c>
      <c r="K1782" s="13" t="str">
        <f t="shared" si="83"/>
        <v>Tuesday</v>
      </c>
      <c r="L1782" s="13">
        <f>YEAR(retail_store_sales!$N1782)</f>
        <v>2024</v>
      </c>
      <c r="M1782" s="13" t="str">
        <f t="shared" si="82"/>
        <v>May</v>
      </c>
      <c r="N1782" s="14">
        <v>45419</v>
      </c>
      <c r="O1782" s="8" t="b">
        <v>0</v>
      </c>
    </row>
    <row r="1783" spans="1:15" x14ac:dyDescent="0.3">
      <c r="A1783" s="15" t="s">
        <v>8641</v>
      </c>
      <c r="B1783" s="15" t="s">
        <v>64</v>
      </c>
      <c r="C1783" s="15" t="s">
        <v>129</v>
      </c>
      <c r="D1783" s="15" t="s">
        <v>334</v>
      </c>
      <c r="E1783" s="16">
        <f>retail_store_sales!$H1783/retail_store_sales!$F1783</f>
        <v>20</v>
      </c>
      <c r="F1783" s="17">
        <v>3</v>
      </c>
      <c r="G1783" s="18">
        <f t="shared" si="81"/>
        <v>20</v>
      </c>
      <c r="H1783" s="19">
        <v>60</v>
      </c>
      <c r="I1783" s="15" t="s">
        <v>24</v>
      </c>
      <c r="J1783" s="15" t="s">
        <v>37</v>
      </c>
      <c r="K1783" s="13" t="str">
        <f t="shared" si="83"/>
        <v>Saturday</v>
      </c>
      <c r="L1783" s="20">
        <f>YEAR(retail_store_sales!$N1783)</f>
        <v>2023</v>
      </c>
      <c r="M1783" s="20" t="str">
        <f t="shared" si="82"/>
        <v>September</v>
      </c>
      <c r="N1783" s="21">
        <v>45185</v>
      </c>
      <c r="O1783" s="15" t="b">
        <v>1</v>
      </c>
    </row>
    <row r="1784" spans="1:15" x14ac:dyDescent="0.3">
      <c r="A1784" s="8" t="s">
        <v>12026</v>
      </c>
      <c r="B1784" s="8" t="s">
        <v>17</v>
      </c>
      <c r="C1784" s="8" t="s">
        <v>129</v>
      </c>
      <c r="D1784" s="8" t="s">
        <v>620</v>
      </c>
      <c r="E1784" s="9">
        <f>retail_store_sales!$H1784/retail_store_sales!$F1784</f>
        <v>21.5</v>
      </c>
      <c r="F1784" s="10">
        <v>10</v>
      </c>
      <c r="G1784" s="11">
        <f t="shared" si="81"/>
        <v>21.5</v>
      </c>
      <c r="H1784" s="12">
        <v>215</v>
      </c>
      <c r="I1784" s="8" t="s">
        <v>24</v>
      </c>
      <c r="J1784" s="8" t="s">
        <v>37</v>
      </c>
      <c r="K1784" s="13" t="str">
        <f t="shared" si="83"/>
        <v>Monday</v>
      </c>
      <c r="L1784" s="13">
        <f>YEAR(retail_store_sales!$N1784)</f>
        <v>2023</v>
      </c>
      <c r="M1784" s="13" t="str">
        <f t="shared" si="82"/>
        <v>April</v>
      </c>
      <c r="N1784" s="14">
        <v>45040</v>
      </c>
      <c r="O1784" s="8" t="b">
        <v>0</v>
      </c>
    </row>
    <row r="1785" spans="1:15" x14ac:dyDescent="0.3">
      <c r="A1785" s="15" t="s">
        <v>8574</v>
      </c>
      <c r="B1785" s="15" t="s">
        <v>11</v>
      </c>
      <c r="C1785" s="15" t="s">
        <v>65</v>
      </c>
      <c r="D1785" s="15" t="s">
        <v>66</v>
      </c>
      <c r="E1785" s="16">
        <f>retail_store_sales!$H1785/retail_store_sales!$F1785</f>
        <v>23</v>
      </c>
      <c r="F1785" s="17">
        <v>7</v>
      </c>
      <c r="G1785" s="18">
        <f t="shared" si="81"/>
        <v>23</v>
      </c>
      <c r="H1785" s="19">
        <v>161</v>
      </c>
      <c r="I1785" s="15" t="s">
        <v>24</v>
      </c>
      <c r="J1785" s="15" t="s">
        <v>15</v>
      </c>
      <c r="K1785" s="13" t="str">
        <f t="shared" si="83"/>
        <v>Thursday</v>
      </c>
      <c r="L1785" s="20">
        <f>YEAR(retail_store_sales!$N1785)</f>
        <v>2022</v>
      </c>
      <c r="M1785" s="20" t="str">
        <f t="shared" si="82"/>
        <v>May</v>
      </c>
      <c r="N1785" s="21">
        <v>44700</v>
      </c>
      <c r="O1785" s="15" t="b">
        <v>1</v>
      </c>
    </row>
    <row r="1786" spans="1:15" x14ac:dyDescent="0.3">
      <c r="A1786" s="8" t="s">
        <v>9468</v>
      </c>
      <c r="B1786" s="8" t="s">
        <v>88</v>
      </c>
      <c r="C1786" s="8" t="s">
        <v>40</v>
      </c>
      <c r="D1786" s="8" t="s">
        <v>302</v>
      </c>
      <c r="E1786" s="9">
        <f>retail_store_sales!$H1786/retail_store_sales!$F1786</f>
        <v>15.5</v>
      </c>
      <c r="F1786" s="10">
        <v>8</v>
      </c>
      <c r="G1786" s="11">
        <f t="shared" si="81"/>
        <v>15.5</v>
      </c>
      <c r="H1786" s="12">
        <v>124</v>
      </c>
      <c r="I1786" s="8" t="s">
        <v>14</v>
      </c>
      <c r="J1786" s="8" t="s">
        <v>15</v>
      </c>
      <c r="K1786" s="13" t="str">
        <f t="shared" si="83"/>
        <v>Thursday</v>
      </c>
      <c r="L1786" s="13">
        <f>YEAR(retail_store_sales!$N1786)</f>
        <v>2022</v>
      </c>
      <c r="M1786" s="13" t="str">
        <f t="shared" si="82"/>
        <v>April</v>
      </c>
      <c r="N1786" s="14">
        <v>44665</v>
      </c>
      <c r="O1786" s="8" t="b">
        <v>0</v>
      </c>
    </row>
    <row r="1787" spans="1:15" x14ac:dyDescent="0.3">
      <c r="A1787" s="15" t="s">
        <v>4253</v>
      </c>
      <c r="B1787" s="15" t="s">
        <v>88</v>
      </c>
      <c r="C1787" s="15" t="s">
        <v>18</v>
      </c>
      <c r="D1787" s="15" t="s">
        <v>539</v>
      </c>
      <c r="E1787" s="16">
        <f>retail_store_sales!$H1787/retail_store_sales!$F1787</f>
        <v>23</v>
      </c>
      <c r="F1787" s="17">
        <v>4</v>
      </c>
      <c r="G1787" s="18">
        <f t="shared" si="81"/>
        <v>23</v>
      </c>
      <c r="H1787" s="19">
        <v>92</v>
      </c>
      <c r="I1787" s="15" t="s">
        <v>47</v>
      </c>
      <c r="J1787" s="15" t="s">
        <v>15</v>
      </c>
      <c r="K1787" s="13" t="str">
        <f t="shared" si="83"/>
        <v>Saturday</v>
      </c>
      <c r="L1787" s="20">
        <f>YEAR(retail_store_sales!$N1787)</f>
        <v>2022</v>
      </c>
      <c r="M1787" s="20" t="str">
        <f t="shared" si="82"/>
        <v>March</v>
      </c>
      <c r="N1787" s="21">
        <v>44646</v>
      </c>
      <c r="O1787" s="15" t="b">
        <v>0</v>
      </c>
    </row>
    <row r="1788" spans="1:15" x14ac:dyDescent="0.3">
      <c r="A1788" s="8" t="s">
        <v>6005</v>
      </c>
      <c r="B1788" s="8" t="s">
        <v>79</v>
      </c>
      <c r="C1788" s="8" t="s">
        <v>18</v>
      </c>
      <c r="D1788" s="8" t="s">
        <v>12823</v>
      </c>
      <c r="E1788" s="9">
        <v>0</v>
      </c>
      <c r="F1788" s="10">
        <v>0</v>
      </c>
      <c r="G1788" s="11">
        <f t="shared" si="81"/>
        <v>0</v>
      </c>
      <c r="H1788" s="12">
        <v>0</v>
      </c>
      <c r="I1788" s="8" t="s">
        <v>47</v>
      </c>
      <c r="J1788" s="8" t="s">
        <v>37</v>
      </c>
      <c r="K1788" s="13" t="str">
        <f t="shared" si="83"/>
        <v>Thursday</v>
      </c>
      <c r="L1788" s="13">
        <f>YEAR(retail_store_sales!$N1788)</f>
        <v>2024</v>
      </c>
      <c r="M1788" s="13" t="str">
        <f t="shared" si="82"/>
        <v>May</v>
      </c>
      <c r="N1788" s="14">
        <v>45428</v>
      </c>
      <c r="O1788" s="8" t="b">
        <v>0</v>
      </c>
    </row>
    <row r="1789" spans="1:15" x14ac:dyDescent="0.3">
      <c r="A1789" s="15" t="s">
        <v>8265</v>
      </c>
      <c r="B1789" s="15" t="s">
        <v>64</v>
      </c>
      <c r="C1789" s="15" t="s">
        <v>27</v>
      </c>
      <c r="D1789" s="15" t="s">
        <v>12823</v>
      </c>
      <c r="E1789" s="16">
        <v>0</v>
      </c>
      <c r="F1789" s="17">
        <v>0</v>
      </c>
      <c r="G1789" s="18">
        <f t="shared" si="81"/>
        <v>0</v>
      </c>
      <c r="H1789" s="19">
        <v>0</v>
      </c>
      <c r="I1789" s="15" t="s">
        <v>47</v>
      </c>
      <c r="J1789" s="15" t="s">
        <v>37</v>
      </c>
      <c r="K1789" s="13" t="str">
        <f t="shared" si="83"/>
        <v>Thursday</v>
      </c>
      <c r="L1789" s="20">
        <f>YEAR(retail_store_sales!$N1789)</f>
        <v>2023</v>
      </c>
      <c r="M1789" s="20" t="str">
        <f t="shared" si="82"/>
        <v>November</v>
      </c>
      <c r="N1789" s="21">
        <v>45253</v>
      </c>
      <c r="O1789" s="15" t="s">
        <v>12824</v>
      </c>
    </row>
    <row r="1790" spans="1:15" x14ac:dyDescent="0.3">
      <c r="A1790" s="8" t="s">
        <v>3191</v>
      </c>
      <c r="B1790" s="8" t="s">
        <v>115</v>
      </c>
      <c r="C1790" s="8" t="s">
        <v>22</v>
      </c>
      <c r="D1790" s="8" t="s">
        <v>49</v>
      </c>
      <c r="E1790" s="9">
        <f>retail_store_sales!$H1790/retail_store_sales!$F1790</f>
        <v>8</v>
      </c>
      <c r="F1790" s="10">
        <v>10</v>
      </c>
      <c r="G1790" s="11">
        <f t="shared" si="81"/>
        <v>8</v>
      </c>
      <c r="H1790" s="12">
        <v>80</v>
      </c>
      <c r="I1790" s="8" t="s">
        <v>47</v>
      </c>
      <c r="J1790" s="8" t="s">
        <v>37</v>
      </c>
      <c r="K1790" s="13" t="str">
        <f t="shared" si="83"/>
        <v>Friday</v>
      </c>
      <c r="L1790" s="13">
        <f>YEAR(retail_store_sales!$N1790)</f>
        <v>2023</v>
      </c>
      <c r="M1790" s="13" t="str">
        <f t="shared" si="82"/>
        <v>January</v>
      </c>
      <c r="N1790" s="14">
        <v>44939</v>
      </c>
      <c r="O1790" s="8" t="b">
        <v>0</v>
      </c>
    </row>
    <row r="1791" spans="1:15" x14ac:dyDescent="0.3">
      <c r="A1791" s="15" t="s">
        <v>1120</v>
      </c>
      <c r="B1791" s="15" t="s">
        <v>45</v>
      </c>
      <c r="C1791" s="15" t="s">
        <v>65</v>
      </c>
      <c r="D1791" s="15" t="s">
        <v>366</v>
      </c>
      <c r="E1791" s="16">
        <f>retail_store_sales!$H1791/retail_store_sales!$F1791</f>
        <v>21.5</v>
      </c>
      <c r="F1791" s="17">
        <v>6</v>
      </c>
      <c r="G1791" s="18">
        <f t="shared" si="81"/>
        <v>21.5</v>
      </c>
      <c r="H1791" s="19">
        <v>129</v>
      </c>
      <c r="I1791" s="15" t="s">
        <v>14</v>
      </c>
      <c r="J1791" s="15" t="s">
        <v>37</v>
      </c>
      <c r="K1791" s="13" t="str">
        <f t="shared" si="83"/>
        <v>Thursday</v>
      </c>
      <c r="L1791" s="20">
        <f>YEAR(retail_store_sales!$N1791)</f>
        <v>2022</v>
      </c>
      <c r="M1791" s="20" t="str">
        <f t="shared" si="82"/>
        <v>February</v>
      </c>
      <c r="N1791" s="21">
        <v>44609</v>
      </c>
      <c r="O1791" s="15" t="b">
        <v>0</v>
      </c>
    </row>
    <row r="1792" spans="1:15" x14ac:dyDescent="0.3">
      <c r="A1792" s="8" t="s">
        <v>9811</v>
      </c>
      <c r="B1792" s="8" t="s">
        <v>35</v>
      </c>
      <c r="C1792" s="8" t="s">
        <v>22</v>
      </c>
      <c r="D1792" s="8" t="s">
        <v>216</v>
      </c>
      <c r="E1792" s="9">
        <f>retail_store_sales!$H1792/retail_store_sales!$F1792</f>
        <v>35</v>
      </c>
      <c r="F1792" s="10">
        <v>6</v>
      </c>
      <c r="G1792" s="11">
        <f t="shared" si="81"/>
        <v>35</v>
      </c>
      <c r="H1792" s="12">
        <v>210</v>
      </c>
      <c r="I1792" s="8" t="s">
        <v>24</v>
      </c>
      <c r="J1792" s="8" t="s">
        <v>15</v>
      </c>
      <c r="K1792" s="13" t="str">
        <f t="shared" si="83"/>
        <v>Wednesday</v>
      </c>
      <c r="L1792" s="13">
        <f>YEAR(retail_store_sales!$N1792)</f>
        <v>2024</v>
      </c>
      <c r="M1792" s="13" t="str">
        <f t="shared" si="82"/>
        <v>August</v>
      </c>
      <c r="N1792" s="14">
        <v>45511</v>
      </c>
      <c r="O1792" s="8" t="s">
        <v>12824</v>
      </c>
    </row>
    <row r="1793" spans="1:15" x14ac:dyDescent="0.3">
      <c r="A1793" s="15" t="s">
        <v>8335</v>
      </c>
      <c r="B1793" s="15" t="s">
        <v>99</v>
      </c>
      <c r="C1793" s="15" t="s">
        <v>40</v>
      </c>
      <c r="D1793" s="15" t="s">
        <v>280</v>
      </c>
      <c r="E1793" s="16">
        <f>retail_store_sales!$H1793/retail_store_sales!$F1793</f>
        <v>5</v>
      </c>
      <c r="F1793" s="17">
        <v>9</v>
      </c>
      <c r="G1793" s="18">
        <f t="shared" si="81"/>
        <v>5</v>
      </c>
      <c r="H1793" s="19">
        <v>45</v>
      </c>
      <c r="I1793" s="15" t="s">
        <v>24</v>
      </c>
      <c r="J1793" s="15" t="s">
        <v>37</v>
      </c>
      <c r="K1793" s="13" t="str">
        <f t="shared" si="83"/>
        <v>Wednesday</v>
      </c>
      <c r="L1793" s="20">
        <f>YEAR(retail_store_sales!$N1793)</f>
        <v>2024</v>
      </c>
      <c r="M1793" s="20" t="str">
        <f t="shared" si="82"/>
        <v>October</v>
      </c>
      <c r="N1793" s="21">
        <v>45567</v>
      </c>
      <c r="O1793" s="15" t="b">
        <v>1</v>
      </c>
    </row>
    <row r="1794" spans="1:15" x14ac:dyDescent="0.3">
      <c r="A1794" s="8" t="s">
        <v>12783</v>
      </c>
      <c r="B1794" s="8" t="s">
        <v>167</v>
      </c>
      <c r="C1794" s="8" t="s">
        <v>31</v>
      </c>
      <c r="D1794" s="8" t="s">
        <v>169</v>
      </c>
      <c r="E1794" s="9">
        <f>retail_store_sales!$H1794/retail_store_sales!$F1794</f>
        <v>30.5</v>
      </c>
      <c r="F1794" s="10">
        <v>8</v>
      </c>
      <c r="G1794" s="11">
        <f t="shared" ref="G1794:G1857" si="84">IF(AND(F1794=0, H1794=0), 0, IF(H1794=0, 0, H1794/F1794))</f>
        <v>30.5</v>
      </c>
      <c r="H1794" s="12">
        <v>244</v>
      </c>
      <c r="I1794" s="8" t="s">
        <v>24</v>
      </c>
      <c r="J1794" s="8" t="s">
        <v>37</v>
      </c>
      <c r="K1794" s="13" t="str">
        <f t="shared" si="83"/>
        <v>Saturday</v>
      </c>
      <c r="L1794" s="13">
        <f>YEAR(retail_store_sales!$N1794)</f>
        <v>2022</v>
      </c>
      <c r="M1794" s="13" t="str">
        <f t="shared" ref="M1794:M1857" si="85">TEXT(N1794,"mmmm")</f>
        <v>February</v>
      </c>
      <c r="N1794" s="14">
        <v>44611</v>
      </c>
      <c r="O1794" s="8" t="b">
        <v>0</v>
      </c>
    </row>
    <row r="1795" spans="1:15" x14ac:dyDescent="0.3">
      <c r="A1795" s="15" t="s">
        <v>3668</v>
      </c>
      <c r="B1795" s="15" t="s">
        <v>11</v>
      </c>
      <c r="C1795" s="15" t="s">
        <v>129</v>
      </c>
      <c r="D1795" s="15" t="s">
        <v>319</v>
      </c>
      <c r="E1795" s="16">
        <f>retail_store_sales!$H1795/retail_store_sales!$F1795</f>
        <v>24.5</v>
      </c>
      <c r="F1795" s="17">
        <v>10</v>
      </c>
      <c r="G1795" s="18">
        <f t="shared" si="84"/>
        <v>24.5</v>
      </c>
      <c r="H1795" s="19">
        <v>245</v>
      </c>
      <c r="I1795" s="15" t="s">
        <v>47</v>
      </c>
      <c r="J1795" s="15" t="s">
        <v>15</v>
      </c>
      <c r="K1795" s="13" t="str">
        <f t="shared" ref="K1795:K1858" si="86">TEXT(N1795, "dddd")</f>
        <v>Monday</v>
      </c>
      <c r="L1795" s="20">
        <f>YEAR(retail_store_sales!$N1795)</f>
        <v>2024</v>
      </c>
      <c r="M1795" s="20" t="str">
        <f t="shared" si="85"/>
        <v>June</v>
      </c>
      <c r="N1795" s="21">
        <v>45446</v>
      </c>
      <c r="O1795" s="15" t="s">
        <v>12824</v>
      </c>
    </row>
    <row r="1796" spans="1:15" x14ac:dyDescent="0.3">
      <c r="A1796" s="8" t="s">
        <v>10266</v>
      </c>
      <c r="B1796" s="8" t="s">
        <v>21</v>
      </c>
      <c r="C1796" s="8" t="s">
        <v>27</v>
      </c>
      <c r="D1796" s="8" t="s">
        <v>12823</v>
      </c>
      <c r="E1796" s="9">
        <f>retail_store_sales!$H1796/retail_store_sales!$F1796</f>
        <v>20</v>
      </c>
      <c r="F1796" s="10">
        <v>9</v>
      </c>
      <c r="G1796" s="11">
        <f t="shared" si="84"/>
        <v>20</v>
      </c>
      <c r="H1796" s="12">
        <v>180</v>
      </c>
      <c r="I1796" s="8" t="s">
        <v>47</v>
      </c>
      <c r="J1796" s="8" t="s">
        <v>37</v>
      </c>
      <c r="K1796" s="13" t="str">
        <f t="shared" si="86"/>
        <v>Tuesday</v>
      </c>
      <c r="L1796" s="13">
        <f>YEAR(retail_store_sales!$N1796)</f>
        <v>2022</v>
      </c>
      <c r="M1796" s="13" t="str">
        <f t="shared" si="85"/>
        <v>September</v>
      </c>
      <c r="N1796" s="14">
        <v>44831</v>
      </c>
      <c r="O1796" s="8" t="b">
        <v>1</v>
      </c>
    </row>
    <row r="1797" spans="1:15" x14ac:dyDescent="0.3">
      <c r="A1797" s="15" t="s">
        <v>1625</v>
      </c>
      <c r="B1797" s="15" t="s">
        <v>42</v>
      </c>
      <c r="C1797" s="15" t="s">
        <v>40</v>
      </c>
      <c r="D1797" s="15" t="s">
        <v>86</v>
      </c>
      <c r="E1797" s="16">
        <f>retail_store_sales!$H1797/retail_store_sales!$F1797</f>
        <v>41</v>
      </c>
      <c r="F1797" s="17">
        <v>7</v>
      </c>
      <c r="G1797" s="18">
        <f t="shared" si="84"/>
        <v>41</v>
      </c>
      <c r="H1797" s="19">
        <v>287</v>
      </c>
      <c r="I1797" s="15" t="s">
        <v>47</v>
      </c>
      <c r="J1797" s="15" t="s">
        <v>37</v>
      </c>
      <c r="K1797" s="13" t="str">
        <f t="shared" si="86"/>
        <v>Wednesday</v>
      </c>
      <c r="L1797" s="20">
        <f>YEAR(retail_store_sales!$N1797)</f>
        <v>2023</v>
      </c>
      <c r="M1797" s="20" t="str">
        <f t="shared" si="85"/>
        <v>December</v>
      </c>
      <c r="N1797" s="21">
        <v>45273</v>
      </c>
      <c r="O1797" s="15" t="b">
        <v>1</v>
      </c>
    </row>
    <row r="1798" spans="1:15" x14ac:dyDescent="0.3">
      <c r="A1798" s="8" t="s">
        <v>748</v>
      </c>
      <c r="B1798" s="8" t="s">
        <v>11</v>
      </c>
      <c r="C1798" s="8" t="s">
        <v>12</v>
      </c>
      <c r="D1798" s="8" t="s">
        <v>221</v>
      </c>
      <c r="E1798" s="9">
        <f>retail_store_sales!$H1798/retail_store_sales!$F1798</f>
        <v>27.5</v>
      </c>
      <c r="F1798" s="10">
        <v>9</v>
      </c>
      <c r="G1798" s="11">
        <f t="shared" si="84"/>
        <v>27.5</v>
      </c>
      <c r="H1798" s="12">
        <v>247.5</v>
      </c>
      <c r="I1798" s="8" t="s">
        <v>14</v>
      </c>
      <c r="J1798" s="8" t="s">
        <v>15</v>
      </c>
      <c r="K1798" s="13" t="str">
        <f t="shared" si="86"/>
        <v>Friday</v>
      </c>
      <c r="L1798" s="13">
        <f>YEAR(retail_store_sales!$N1798)</f>
        <v>2022</v>
      </c>
      <c r="M1798" s="13" t="str">
        <f t="shared" si="85"/>
        <v>June</v>
      </c>
      <c r="N1798" s="14">
        <v>44722</v>
      </c>
      <c r="O1798" s="8" t="b">
        <v>0</v>
      </c>
    </row>
    <row r="1799" spans="1:15" x14ac:dyDescent="0.3">
      <c r="A1799" s="15" t="s">
        <v>1095</v>
      </c>
      <c r="B1799" s="15" t="s">
        <v>62</v>
      </c>
      <c r="C1799" s="15" t="s">
        <v>12</v>
      </c>
      <c r="D1799" s="15" t="s">
        <v>578</v>
      </c>
      <c r="E1799" s="16">
        <f>retail_store_sales!$H1799/retail_store_sales!$F1799</f>
        <v>32</v>
      </c>
      <c r="F1799" s="17">
        <v>2</v>
      </c>
      <c r="G1799" s="18">
        <f t="shared" si="84"/>
        <v>32</v>
      </c>
      <c r="H1799" s="19">
        <v>64</v>
      </c>
      <c r="I1799" s="15" t="s">
        <v>14</v>
      </c>
      <c r="J1799" s="15" t="s">
        <v>37</v>
      </c>
      <c r="K1799" s="13" t="str">
        <f t="shared" si="86"/>
        <v>Monday</v>
      </c>
      <c r="L1799" s="20">
        <f>YEAR(retail_store_sales!$N1799)</f>
        <v>2024</v>
      </c>
      <c r="M1799" s="20" t="str">
        <f t="shared" si="85"/>
        <v>January</v>
      </c>
      <c r="N1799" s="21">
        <v>45320</v>
      </c>
      <c r="O1799" s="15" t="b">
        <v>0</v>
      </c>
    </row>
    <row r="1800" spans="1:15" x14ac:dyDescent="0.3">
      <c r="A1800" s="8" t="s">
        <v>10057</v>
      </c>
      <c r="B1800" s="8" t="s">
        <v>11</v>
      </c>
      <c r="C1800" s="8" t="s">
        <v>65</v>
      </c>
      <c r="D1800" s="8" t="s">
        <v>100</v>
      </c>
      <c r="E1800" s="9">
        <f>retail_store_sales!$H1800/retail_store_sales!$F1800</f>
        <v>35</v>
      </c>
      <c r="F1800" s="10">
        <v>1</v>
      </c>
      <c r="G1800" s="11">
        <f t="shared" si="84"/>
        <v>35</v>
      </c>
      <c r="H1800" s="12">
        <v>35</v>
      </c>
      <c r="I1800" s="8" t="s">
        <v>24</v>
      </c>
      <c r="J1800" s="8" t="s">
        <v>37</v>
      </c>
      <c r="K1800" s="13" t="str">
        <f t="shared" si="86"/>
        <v>Sunday</v>
      </c>
      <c r="L1800" s="13">
        <f>YEAR(retail_store_sales!$N1800)</f>
        <v>2023</v>
      </c>
      <c r="M1800" s="13" t="str">
        <f t="shared" si="85"/>
        <v>December</v>
      </c>
      <c r="N1800" s="14">
        <v>45291</v>
      </c>
      <c r="O1800" s="8" t="b">
        <v>1</v>
      </c>
    </row>
    <row r="1801" spans="1:15" x14ac:dyDescent="0.3">
      <c r="A1801" s="15" t="s">
        <v>6137</v>
      </c>
      <c r="B1801" s="15" t="s">
        <v>107</v>
      </c>
      <c r="C1801" s="15" t="s">
        <v>129</v>
      </c>
      <c r="D1801" s="15" t="s">
        <v>290</v>
      </c>
      <c r="E1801" s="16">
        <f>retail_store_sales!$H1801/retail_store_sales!$F1801</f>
        <v>23</v>
      </c>
      <c r="F1801" s="17">
        <v>6</v>
      </c>
      <c r="G1801" s="18">
        <f t="shared" si="84"/>
        <v>23</v>
      </c>
      <c r="H1801" s="19">
        <v>138</v>
      </c>
      <c r="I1801" s="15" t="s">
        <v>24</v>
      </c>
      <c r="J1801" s="15" t="s">
        <v>37</v>
      </c>
      <c r="K1801" s="13" t="str">
        <f t="shared" si="86"/>
        <v>Wednesday</v>
      </c>
      <c r="L1801" s="20">
        <f>YEAR(retail_store_sales!$N1801)</f>
        <v>2023</v>
      </c>
      <c r="M1801" s="20" t="str">
        <f t="shared" si="85"/>
        <v>March</v>
      </c>
      <c r="N1801" s="21">
        <v>44986</v>
      </c>
      <c r="O1801" s="15" t="b">
        <v>0</v>
      </c>
    </row>
    <row r="1802" spans="1:15" x14ac:dyDescent="0.3">
      <c r="A1802" s="8" t="s">
        <v>7741</v>
      </c>
      <c r="B1802" s="8" t="s">
        <v>39</v>
      </c>
      <c r="C1802" s="8" t="s">
        <v>27</v>
      </c>
      <c r="D1802" s="8" t="s">
        <v>569</v>
      </c>
      <c r="E1802" s="9">
        <f>retail_store_sales!$H1802/retail_store_sales!$F1802</f>
        <v>29</v>
      </c>
      <c r="F1802" s="10">
        <v>4</v>
      </c>
      <c r="G1802" s="11">
        <f t="shared" si="84"/>
        <v>29</v>
      </c>
      <c r="H1802" s="12">
        <v>116</v>
      </c>
      <c r="I1802" s="8" t="s">
        <v>14</v>
      </c>
      <c r="J1802" s="8" t="s">
        <v>37</v>
      </c>
      <c r="K1802" s="13" t="str">
        <f t="shared" si="86"/>
        <v>Tuesday</v>
      </c>
      <c r="L1802" s="13">
        <f>YEAR(retail_store_sales!$N1802)</f>
        <v>2022</v>
      </c>
      <c r="M1802" s="13" t="str">
        <f t="shared" si="85"/>
        <v>November</v>
      </c>
      <c r="N1802" s="14">
        <v>44866</v>
      </c>
      <c r="O1802" s="8" t="s">
        <v>12824</v>
      </c>
    </row>
    <row r="1803" spans="1:15" x14ac:dyDescent="0.3">
      <c r="A1803" s="15" t="s">
        <v>11657</v>
      </c>
      <c r="B1803" s="15" t="s">
        <v>62</v>
      </c>
      <c r="C1803" s="15" t="s">
        <v>31</v>
      </c>
      <c r="D1803" s="15" t="s">
        <v>184</v>
      </c>
      <c r="E1803" s="16">
        <f>retail_store_sales!$H1803/retail_store_sales!$F1803</f>
        <v>33.5</v>
      </c>
      <c r="F1803" s="17">
        <v>5</v>
      </c>
      <c r="G1803" s="18">
        <f t="shared" si="84"/>
        <v>33.5</v>
      </c>
      <c r="H1803" s="19">
        <v>167.5</v>
      </c>
      <c r="I1803" s="15" t="s">
        <v>47</v>
      </c>
      <c r="J1803" s="15" t="s">
        <v>15</v>
      </c>
      <c r="K1803" s="13" t="str">
        <f t="shared" si="86"/>
        <v>Wednesday</v>
      </c>
      <c r="L1803" s="20">
        <f>YEAR(retail_store_sales!$N1803)</f>
        <v>2022</v>
      </c>
      <c r="M1803" s="20" t="str">
        <f t="shared" si="85"/>
        <v>August</v>
      </c>
      <c r="N1803" s="21">
        <v>44790</v>
      </c>
      <c r="O1803" s="15" t="s">
        <v>12824</v>
      </c>
    </row>
    <row r="1804" spans="1:15" x14ac:dyDescent="0.3">
      <c r="A1804" s="8" t="s">
        <v>1701</v>
      </c>
      <c r="B1804" s="8" t="s">
        <v>107</v>
      </c>
      <c r="C1804" s="8" t="s">
        <v>129</v>
      </c>
      <c r="D1804" s="8" t="s">
        <v>360</v>
      </c>
      <c r="E1804" s="9">
        <f>retail_store_sales!$H1804/retail_store_sales!$F1804</f>
        <v>32</v>
      </c>
      <c r="F1804" s="10">
        <v>10</v>
      </c>
      <c r="G1804" s="11">
        <f t="shared" si="84"/>
        <v>32</v>
      </c>
      <c r="H1804" s="12">
        <v>320</v>
      </c>
      <c r="I1804" s="8" t="s">
        <v>14</v>
      </c>
      <c r="J1804" s="8" t="s">
        <v>15</v>
      </c>
      <c r="K1804" s="13" t="str">
        <f t="shared" si="86"/>
        <v>Thursday</v>
      </c>
      <c r="L1804" s="13">
        <f>YEAR(retail_store_sales!$N1804)</f>
        <v>2023</v>
      </c>
      <c r="M1804" s="13" t="str">
        <f t="shared" si="85"/>
        <v>November</v>
      </c>
      <c r="N1804" s="14">
        <v>45260</v>
      </c>
      <c r="O1804" s="8" t="b">
        <v>1</v>
      </c>
    </row>
    <row r="1805" spans="1:15" x14ac:dyDescent="0.3">
      <c r="A1805" s="15" t="s">
        <v>9493</v>
      </c>
      <c r="B1805" s="15" t="s">
        <v>112</v>
      </c>
      <c r="C1805" s="15" t="s">
        <v>18</v>
      </c>
      <c r="D1805" s="15" t="s">
        <v>200</v>
      </c>
      <c r="E1805" s="16">
        <f>retail_store_sales!$H1805/retail_store_sales!$F1805</f>
        <v>15.5</v>
      </c>
      <c r="F1805" s="17">
        <v>4</v>
      </c>
      <c r="G1805" s="18">
        <f t="shared" si="84"/>
        <v>15.5</v>
      </c>
      <c r="H1805" s="19">
        <v>62</v>
      </c>
      <c r="I1805" s="15" t="s">
        <v>47</v>
      </c>
      <c r="J1805" s="15" t="s">
        <v>37</v>
      </c>
      <c r="K1805" s="13" t="str">
        <f t="shared" si="86"/>
        <v>Wednesday</v>
      </c>
      <c r="L1805" s="20">
        <f>YEAR(retail_store_sales!$N1805)</f>
        <v>2023</v>
      </c>
      <c r="M1805" s="20" t="str">
        <f t="shared" si="85"/>
        <v>January</v>
      </c>
      <c r="N1805" s="21">
        <v>44951</v>
      </c>
      <c r="O1805" s="15" t="b">
        <v>1</v>
      </c>
    </row>
    <row r="1806" spans="1:15" x14ac:dyDescent="0.3">
      <c r="A1806" s="8" t="s">
        <v>3624</v>
      </c>
      <c r="B1806" s="8" t="s">
        <v>68</v>
      </c>
      <c r="C1806" s="8" t="s">
        <v>12</v>
      </c>
      <c r="D1806" s="8" t="s">
        <v>60</v>
      </c>
      <c r="E1806" s="9">
        <f>retail_store_sales!$H1806/retail_store_sales!$F1806</f>
        <v>29</v>
      </c>
      <c r="F1806" s="10">
        <v>10</v>
      </c>
      <c r="G1806" s="11">
        <f t="shared" si="84"/>
        <v>29</v>
      </c>
      <c r="H1806" s="12">
        <v>290</v>
      </c>
      <c r="I1806" s="8" t="s">
        <v>14</v>
      </c>
      <c r="J1806" s="8" t="s">
        <v>37</v>
      </c>
      <c r="K1806" s="13" t="str">
        <f t="shared" si="86"/>
        <v>Thursday</v>
      </c>
      <c r="L1806" s="13">
        <f>YEAR(retail_store_sales!$N1806)</f>
        <v>2022</v>
      </c>
      <c r="M1806" s="13" t="str">
        <f t="shared" si="85"/>
        <v>September</v>
      </c>
      <c r="N1806" s="14">
        <v>44805</v>
      </c>
      <c r="O1806" s="8" t="b">
        <v>1</v>
      </c>
    </row>
    <row r="1807" spans="1:15" x14ac:dyDescent="0.3">
      <c r="A1807" s="15" t="s">
        <v>9041</v>
      </c>
      <c r="B1807" s="15" t="s">
        <v>45</v>
      </c>
      <c r="C1807" s="15" t="s">
        <v>18</v>
      </c>
      <c r="D1807" s="15" t="s">
        <v>141</v>
      </c>
      <c r="E1807" s="16">
        <f>retail_store_sales!$H1807/retail_store_sales!$F1807</f>
        <v>32</v>
      </c>
      <c r="F1807" s="17">
        <v>9</v>
      </c>
      <c r="G1807" s="18">
        <f t="shared" si="84"/>
        <v>32</v>
      </c>
      <c r="H1807" s="19">
        <v>288</v>
      </c>
      <c r="I1807" s="15" t="s">
        <v>14</v>
      </c>
      <c r="J1807" s="15" t="s">
        <v>15</v>
      </c>
      <c r="K1807" s="13" t="str">
        <f t="shared" si="86"/>
        <v>Tuesday</v>
      </c>
      <c r="L1807" s="20">
        <f>YEAR(retail_store_sales!$N1807)</f>
        <v>2022</v>
      </c>
      <c r="M1807" s="20" t="str">
        <f t="shared" si="85"/>
        <v>September</v>
      </c>
      <c r="N1807" s="21">
        <v>44817</v>
      </c>
      <c r="O1807" s="15" t="s">
        <v>12824</v>
      </c>
    </row>
    <row r="1808" spans="1:15" x14ac:dyDescent="0.3">
      <c r="A1808" s="8" t="s">
        <v>4464</v>
      </c>
      <c r="B1808" s="8" t="s">
        <v>68</v>
      </c>
      <c r="C1808" s="8" t="s">
        <v>40</v>
      </c>
      <c r="D1808" s="8" t="s">
        <v>189</v>
      </c>
      <c r="E1808" s="9">
        <f>retail_store_sales!$H1808/retail_store_sales!$F1808</f>
        <v>20</v>
      </c>
      <c r="F1808" s="10">
        <v>4</v>
      </c>
      <c r="G1808" s="11">
        <f t="shared" si="84"/>
        <v>20</v>
      </c>
      <c r="H1808" s="12">
        <v>80</v>
      </c>
      <c r="I1808" s="8" t="s">
        <v>14</v>
      </c>
      <c r="J1808" s="8" t="s">
        <v>37</v>
      </c>
      <c r="K1808" s="13" t="str">
        <f t="shared" si="86"/>
        <v>Friday</v>
      </c>
      <c r="L1808" s="13">
        <f>YEAR(retail_store_sales!$N1808)</f>
        <v>2023</v>
      </c>
      <c r="M1808" s="13" t="str">
        <f t="shared" si="85"/>
        <v>January</v>
      </c>
      <c r="N1808" s="14">
        <v>44932</v>
      </c>
      <c r="O1808" s="8" t="b">
        <v>0</v>
      </c>
    </row>
    <row r="1809" spans="1:15" x14ac:dyDescent="0.3">
      <c r="A1809" s="15" t="s">
        <v>12043</v>
      </c>
      <c r="B1809" s="15" t="s">
        <v>30</v>
      </c>
      <c r="C1809" s="15" t="s">
        <v>31</v>
      </c>
      <c r="D1809" s="15" t="s">
        <v>1317</v>
      </c>
      <c r="E1809" s="16">
        <f>retail_store_sales!$H1809/retail_store_sales!$F1809</f>
        <v>35</v>
      </c>
      <c r="F1809" s="17">
        <v>8</v>
      </c>
      <c r="G1809" s="18">
        <f t="shared" si="84"/>
        <v>35</v>
      </c>
      <c r="H1809" s="19">
        <v>280</v>
      </c>
      <c r="I1809" s="15" t="s">
        <v>24</v>
      </c>
      <c r="J1809" s="15" t="s">
        <v>15</v>
      </c>
      <c r="K1809" s="13" t="str">
        <f t="shared" si="86"/>
        <v>Tuesday</v>
      </c>
      <c r="L1809" s="20">
        <f>YEAR(retail_store_sales!$N1809)</f>
        <v>2022</v>
      </c>
      <c r="M1809" s="20" t="str">
        <f t="shared" si="85"/>
        <v>August</v>
      </c>
      <c r="N1809" s="21">
        <v>44789</v>
      </c>
      <c r="O1809" s="15" t="b">
        <v>1</v>
      </c>
    </row>
    <row r="1810" spans="1:15" x14ac:dyDescent="0.3">
      <c r="A1810" s="8" t="s">
        <v>5836</v>
      </c>
      <c r="B1810" s="8" t="s">
        <v>167</v>
      </c>
      <c r="C1810" s="8" t="s">
        <v>31</v>
      </c>
      <c r="D1810" s="8" t="s">
        <v>125</v>
      </c>
      <c r="E1810" s="9">
        <f>retail_store_sales!$H1810/retail_store_sales!$F1810</f>
        <v>8</v>
      </c>
      <c r="F1810" s="10">
        <v>2</v>
      </c>
      <c r="G1810" s="11">
        <f t="shared" si="84"/>
        <v>8</v>
      </c>
      <c r="H1810" s="12">
        <v>16</v>
      </c>
      <c r="I1810" s="8" t="s">
        <v>47</v>
      </c>
      <c r="J1810" s="8" t="s">
        <v>37</v>
      </c>
      <c r="K1810" s="13" t="str">
        <f t="shared" si="86"/>
        <v>Monday</v>
      </c>
      <c r="L1810" s="13">
        <f>YEAR(retail_store_sales!$N1810)</f>
        <v>2024</v>
      </c>
      <c r="M1810" s="13" t="str">
        <f t="shared" si="85"/>
        <v>May</v>
      </c>
      <c r="N1810" s="14">
        <v>45425</v>
      </c>
      <c r="O1810" s="8" t="s">
        <v>12824</v>
      </c>
    </row>
    <row r="1811" spans="1:15" x14ac:dyDescent="0.3">
      <c r="A1811" s="15" t="s">
        <v>761</v>
      </c>
      <c r="B1811" s="15" t="s">
        <v>88</v>
      </c>
      <c r="C1811" s="15" t="s">
        <v>12</v>
      </c>
      <c r="D1811" s="15" t="s">
        <v>371</v>
      </c>
      <c r="E1811" s="16">
        <f>retail_store_sales!$H1811/retail_store_sales!$F1811</f>
        <v>23</v>
      </c>
      <c r="F1811" s="17">
        <v>3</v>
      </c>
      <c r="G1811" s="18">
        <f t="shared" si="84"/>
        <v>23</v>
      </c>
      <c r="H1811" s="19">
        <v>69</v>
      </c>
      <c r="I1811" s="15" t="s">
        <v>47</v>
      </c>
      <c r="J1811" s="15" t="s">
        <v>37</v>
      </c>
      <c r="K1811" s="13" t="str">
        <f t="shared" si="86"/>
        <v>Saturday</v>
      </c>
      <c r="L1811" s="20">
        <f>YEAR(retail_store_sales!$N1811)</f>
        <v>2022</v>
      </c>
      <c r="M1811" s="20" t="str">
        <f t="shared" si="85"/>
        <v>August</v>
      </c>
      <c r="N1811" s="21">
        <v>44786</v>
      </c>
      <c r="O1811" s="15" t="b">
        <v>0</v>
      </c>
    </row>
    <row r="1812" spans="1:15" x14ac:dyDescent="0.3">
      <c r="A1812" s="8" t="s">
        <v>1693</v>
      </c>
      <c r="B1812" s="8" t="s">
        <v>11</v>
      </c>
      <c r="C1812" s="8" t="s">
        <v>27</v>
      </c>
      <c r="D1812" s="8" t="s">
        <v>70</v>
      </c>
      <c r="E1812" s="9">
        <f>retail_store_sales!$H1812/retail_store_sales!$F1812</f>
        <v>14</v>
      </c>
      <c r="F1812" s="10">
        <v>3</v>
      </c>
      <c r="G1812" s="11">
        <f t="shared" si="84"/>
        <v>14</v>
      </c>
      <c r="H1812" s="12">
        <v>42</v>
      </c>
      <c r="I1812" s="8" t="s">
        <v>14</v>
      </c>
      <c r="J1812" s="8" t="s">
        <v>15</v>
      </c>
      <c r="K1812" s="13" t="str">
        <f t="shared" si="86"/>
        <v>Saturday</v>
      </c>
      <c r="L1812" s="13">
        <f>YEAR(retail_store_sales!$N1812)</f>
        <v>2023</v>
      </c>
      <c r="M1812" s="13" t="str">
        <f t="shared" si="85"/>
        <v>April</v>
      </c>
      <c r="N1812" s="14">
        <v>45017</v>
      </c>
      <c r="O1812" s="8" t="b">
        <v>0</v>
      </c>
    </row>
    <row r="1813" spans="1:15" x14ac:dyDescent="0.3">
      <c r="A1813" s="15" t="s">
        <v>7147</v>
      </c>
      <c r="B1813" s="15" t="s">
        <v>45</v>
      </c>
      <c r="C1813" s="15" t="s">
        <v>40</v>
      </c>
      <c r="D1813" s="15" t="s">
        <v>452</v>
      </c>
      <c r="E1813" s="16">
        <f>retail_store_sales!$H1813/retail_store_sales!$F1813</f>
        <v>26</v>
      </c>
      <c r="F1813" s="17">
        <v>4</v>
      </c>
      <c r="G1813" s="18">
        <f t="shared" si="84"/>
        <v>26</v>
      </c>
      <c r="H1813" s="19">
        <v>104</v>
      </c>
      <c r="I1813" s="15" t="s">
        <v>47</v>
      </c>
      <c r="J1813" s="15" t="s">
        <v>15</v>
      </c>
      <c r="K1813" s="13" t="str">
        <f t="shared" si="86"/>
        <v>Thursday</v>
      </c>
      <c r="L1813" s="20">
        <f>YEAR(retail_store_sales!$N1813)</f>
        <v>2023</v>
      </c>
      <c r="M1813" s="20" t="str">
        <f t="shared" si="85"/>
        <v>July</v>
      </c>
      <c r="N1813" s="21">
        <v>45113</v>
      </c>
      <c r="O1813" s="15" t="s">
        <v>12824</v>
      </c>
    </row>
    <row r="1814" spans="1:15" x14ac:dyDescent="0.3">
      <c r="A1814" s="8" t="s">
        <v>3235</v>
      </c>
      <c r="B1814" s="8" t="s">
        <v>79</v>
      </c>
      <c r="C1814" s="8" t="s">
        <v>18</v>
      </c>
      <c r="D1814" s="8" t="s">
        <v>552</v>
      </c>
      <c r="E1814" s="9">
        <f>retail_store_sales!$H1814/retail_store_sales!$F1814</f>
        <v>36.5</v>
      </c>
      <c r="F1814" s="10">
        <v>9</v>
      </c>
      <c r="G1814" s="11">
        <f t="shared" si="84"/>
        <v>36.5</v>
      </c>
      <c r="H1814" s="12">
        <v>328.5</v>
      </c>
      <c r="I1814" s="8" t="s">
        <v>47</v>
      </c>
      <c r="J1814" s="8" t="s">
        <v>37</v>
      </c>
      <c r="K1814" s="13" t="str">
        <f t="shared" si="86"/>
        <v>Friday</v>
      </c>
      <c r="L1814" s="13">
        <f>YEAR(retail_store_sales!$N1814)</f>
        <v>2022</v>
      </c>
      <c r="M1814" s="13" t="str">
        <f t="shared" si="85"/>
        <v>April</v>
      </c>
      <c r="N1814" s="14">
        <v>44680</v>
      </c>
      <c r="O1814" s="8" t="b">
        <v>1</v>
      </c>
    </row>
    <row r="1815" spans="1:15" x14ac:dyDescent="0.3">
      <c r="A1815" s="15" t="s">
        <v>6554</v>
      </c>
      <c r="B1815" s="15" t="s">
        <v>97</v>
      </c>
      <c r="C1815" s="15" t="s">
        <v>18</v>
      </c>
      <c r="D1815" s="15" t="s">
        <v>272</v>
      </c>
      <c r="E1815" s="16">
        <f>retail_store_sales!$H1815/retail_store_sales!$F1815</f>
        <v>39.5</v>
      </c>
      <c r="F1815" s="17">
        <v>3</v>
      </c>
      <c r="G1815" s="18">
        <f t="shared" si="84"/>
        <v>39.5</v>
      </c>
      <c r="H1815" s="19">
        <v>118.5</v>
      </c>
      <c r="I1815" s="15" t="s">
        <v>14</v>
      </c>
      <c r="J1815" s="15" t="s">
        <v>15</v>
      </c>
      <c r="K1815" s="13" t="str">
        <f t="shared" si="86"/>
        <v>Saturday</v>
      </c>
      <c r="L1815" s="20">
        <f>YEAR(retail_store_sales!$N1815)</f>
        <v>2022</v>
      </c>
      <c r="M1815" s="20" t="str">
        <f t="shared" si="85"/>
        <v>May</v>
      </c>
      <c r="N1815" s="21">
        <v>44695</v>
      </c>
      <c r="O1815" s="15" t="b">
        <v>1</v>
      </c>
    </row>
    <row r="1816" spans="1:15" x14ac:dyDescent="0.3">
      <c r="A1816" s="8" t="s">
        <v>2539</v>
      </c>
      <c r="B1816" s="8" t="s">
        <v>76</v>
      </c>
      <c r="C1816" s="8" t="s">
        <v>22</v>
      </c>
      <c r="D1816" s="8" t="s">
        <v>120</v>
      </c>
      <c r="E1816" s="9">
        <f>retail_store_sales!$H1816/retail_store_sales!$F1816</f>
        <v>39.5</v>
      </c>
      <c r="F1816" s="10">
        <v>7</v>
      </c>
      <c r="G1816" s="11">
        <f t="shared" si="84"/>
        <v>39.5</v>
      </c>
      <c r="H1816" s="12">
        <v>276.5</v>
      </c>
      <c r="I1816" s="8" t="s">
        <v>47</v>
      </c>
      <c r="J1816" s="8" t="s">
        <v>37</v>
      </c>
      <c r="K1816" s="13" t="str">
        <f t="shared" si="86"/>
        <v>Thursday</v>
      </c>
      <c r="L1816" s="13">
        <f>YEAR(retail_store_sales!$N1816)</f>
        <v>2022</v>
      </c>
      <c r="M1816" s="13" t="str">
        <f t="shared" si="85"/>
        <v>March</v>
      </c>
      <c r="N1816" s="14">
        <v>44651</v>
      </c>
      <c r="O1816" s="8" t="s">
        <v>12824</v>
      </c>
    </row>
    <row r="1817" spans="1:15" x14ac:dyDescent="0.3">
      <c r="A1817" s="15" t="s">
        <v>4474</v>
      </c>
      <c r="B1817" s="15" t="s">
        <v>11</v>
      </c>
      <c r="C1817" s="15" t="s">
        <v>40</v>
      </c>
      <c r="D1817" s="15" t="s">
        <v>294</v>
      </c>
      <c r="E1817" s="16">
        <f>retail_store_sales!$H1817/retail_store_sales!$F1817</f>
        <v>6.5</v>
      </c>
      <c r="F1817" s="17">
        <v>8</v>
      </c>
      <c r="G1817" s="18">
        <f t="shared" si="84"/>
        <v>6.5</v>
      </c>
      <c r="H1817" s="19">
        <v>52</v>
      </c>
      <c r="I1817" s="15" t="s">
        <v>14</v>
      </c>
      <c r="J1817" s="15" t="s">
        <v>37</v>
      </c>
      <c r="K1817" s="13" t="str">
        <f t="shared" si="86"/>
        <v>Sunday</v>
      </c>
      <c r="L1817" s="20">
        <f>YEAR(retail_store_sales!$N1817)</f>
        <v>2024</v>
      </c>
      <c r="M1817" s="20" t="str">
        <f t="shared" si="85"/>
        <v>February</v>
      </c>
      <c r="N1817" s="21">
        <v>45340</v>
      </c>
      <c r="O1817" s="15" t="b">
        <v>0</v>
      </c>
    </row>
    <row r="1818" spans="1:15" x14ac:dyDescent="0.3">
      <c r="A1818" s="8" t="s">
        <v>12333</v>
      </c>
      <c r="B1818" s="8" t="s">
        <v>17</v>
      </c>
      <c r="C1818" s="8" t="s">
        <v>129</v>
      </c>
      <c r="D1818" s="8" t="s">
        <v>620</v>
      </c>
      <c r="E1818" s="9">
        <f>retail_store_sales!$H1818/retail_store_sales!$F1818</f>
        <v>21.5</v>
      </c>
      <c r="F1818" s="10">
        <v>9</v>
      </c>
      <c r="G1818" s="11">
        <f t="shared" si="84"/>
        <v>21.5</v>
      </c>
      <c r="H1818" s="12">
        <v>193.5</v>
      </c>
      <c r="I1818" s="8" t="s">
        <v>24</v>
      </c>
      <c r="J1818" s="8" t="s">
        <v>15</v>
      </c>
      <c r="K1818" s="13" t="str">
        <f t="shared" si="86"/>
        <v>Sunday</v>
      </c>
      <c r="L1818" s="13">
        <f>YEAR(retail_store_sales!$N1818)</f>
        <v>2024</v>
      </c>
      <c r="M1818" s="13" t="str">
        <f t="shared" si="85"/>
        <v>August</v>
      </c>
      <c r="N1818" s="14">
        <v>45529</v>
      </c>
      <c r="O1818" s="8" t="b">
        <v>0</v>
      </c>
    </row>
    <row r="1819" spans="1:15" x14ac:dyDescent="0.3">
      <c r="A1819" s="15" t="s">
        <v>5640</v>
      </c>
      <c r="B1819" s="15" t="s">
        <v>35</v>
      </c>
      <c r="C1819" s="15" t="s">
        <v>27</v>
      </c>
      <c r="D1819" s="15" t="s">
        <v>477</v>
      </c>
      <c r="E1819" s="16">
        <f>retail_store_sales!$H1819/retail_store_sales!$F1819</f>
        <v>8</v>
      </c>
      <c r="F1819" s="17">
        <v>1</v>
      </c>
      <c r="G1819" s="18">
        <f t="shared" si="84"/>
        <v>8</v>
      </c>
      <c r="H1819" s="19">
        <v>8</v>
      </c>
      <c r="I1819" s="15" t="s">
        <v>47</v>
      </c>
      <c r="J1819" s="15" t="s">
        <v>37</v>
      </c>
      <c r="K1819" s="13" t="str">
        <f t="shared" si="86"/>
        <v>Tuesday</v>
      </c>
      <c r="L1819" s="20">
        <f>YEAR(retail_store_sales!$N1819)</f>
        <v>2024</v>
      </c>
      <c r="M1819" s="20" t="str">
        <f t="shared" si="85"/>
        <v>November</v>
      </c>
      <c r="N1819" s="21">
        <v>45608</v>
      </c>
      <c r="O1819" s="15" t="b">
        <v>1</v>
      </c>
    </row>
    <row r="1820" spans="1:15" x14ac:dyDescent="0.3">
      <c r="A1820" s="8" t="s">
        <v>1819</v>
      </c>
      <c r="B1820" s="8" t="s">
        <v>73</v>
      </c>
      <c r="C1820" s="8" t="s">
        <v>27</v>
      </c>
      <c r="D1820" s="8" t="s">
        <v>726</v>
      </c>
      <c r="E1820" s="9">
        <f>retail_store_sales!$H1820/retail_store_sales!$F1820</f>
        <v>30.5</v>
      </c>
      <c r="F1820" s="10">
        <v>2</v>
      </c>
      <c r="G1820" s="11">
        <f t="shared" si="84"/>
        <v>30.5</v>
      </c>
      <c r="H1820" s="12">
        <v>61</v>
      </c>
      <c r="I1820" s="8" t="s">
        <v>47</v>
      </c>
      <c r="J1820" s="8" t="s">
        <v>15</v>
      </c>
      <c r="K1820" s="13" t="str">
        <f t="shared" si="86"/>
        <v>Sunday</v>
      </c>
      <c r="L1820" s="13">
        <f>YEAR(retail_store_sales!$N1820)</f>
        <v>2023</v>
      </c>
      <c r="M1820" s="13" t="str">
        <f t="shared" si="85"/>
        <v>October</v>
      </c>
      <c r="N1820" s="14">
        <v>45207</v>
      </c>
      <c r="O1820" s="8" t="s">
        <v>12824</v>
      </c>
    </row>
    <row r="1821" spans="1:15" x14ac:dyDescent="0.3">
      <c r="A1821" s="15" t="s">
        <v>5256</v>
      </c>
      <c r="B1821" s="15" t="s">
        <v>21</v>
      </c>
      <c r="C1821" s="15" t="s">
        <v>31</v>
      </c>
      <c r="D1821" s="15" t="s">
        <v>159</v>
      </c>
      <c r="E1821" s="16">
        <f>retail_store_sales!$H1821/retail_store_sales!$F1821</f>
        <v>36.5</v>
      </c>
      <c r="F1821" s="17">
        <v>8</v>
      </c>
      <c r="G1821" s="18">
        <f t="shared" si="84"/>
        <v>36.5</v>
      </c>
      <c r="H1821" s="19">
        <v>292</v>
      </c>
      <c r="I1821" s="15" t="s">
        <v>47</v>
      </c>
      <c r="J1821" s="15" t="s">
        <v>37</v>
      </c>
      <c r="K1821" s="13" t="str">
        <f t="shared" si="86"/>
        <v>Sunday</v>
      </c>
      <c r="L1821" s="20">
        <f>YEAR(retail_store_sales!$N1821)</f>
        <v>2024</v>
      </c>
      <c r="M1821" s="20" t="str">
        <f t="shared" si="85"/>
        <v>December</v>
      </c>
      <c r="N1821" s="21">
        <v>45641</v>
      </c>
      <c r="O1821" s="15" t="s">
        <v>12824</v>
      </c>
    </row>
    <row r="1822" spans="1:15" x14ac:dyDescent="0.3">
      <c r="A1822" s="8" t="s">
        <v>1570</v>
      </c>
      <c r="B1822" s="8" t="s">
        <v>21</v>
      </c>
      <c r="C1822" s="8" t="s">
        <v>22</v>
      </c>
      <c r="D1822" s="8" t="s">
        <v>354</v>
      </c>
      <c r="E1822" s="9">
        <f>retail_store_sales!$H1822/retail_store_sales!$F1822</f>
        <v>14</v>
      </c>
      <c r="F1822" s="10">
        <v>10</v>
      </c>
      <c r="G1822" s="11">
        <f t="shared" si="84"/>
        <v>14</v>
      </c>
      <c r="H1822" s="12">
        <v>140</v>
      </c>
      <c r="I1822" s="8" t="s">
        <v>14</v>
      </c>
      <c r="J1822" s="8" t="s">
        <v>15</v>
      </c>
      <c r="K1822" s="13" t="str">
        <f t="shared" si="86"/>
        <v>Saturday</v>
      </c>
      <c r="L1822" s="13">
        <f>YEAR(retail_store_sales!$N1822)</f>
        <v>2023</v>
      </c>
      <c r="M1822" s="13" t="str">
        <f t="shared" si="85"/>
        <v>December</v>
      </c>
      <c r="N1822" s="14">
        <v>45262</v>
      </c>
      <c r="O1822" s="8" t="b">
        <v>1</v>
      </c>
    </row>
    <row r="1823" spans="1:15" x14ac:dyDescent="0.3">
      <c r="A1823" s="15" t="s">
        <v>4800</v>
      </c>
      <c r="B1823" s="15" t="s">
        <v>112</v>
      </c>
      <c r="C1823" s="15" t="s">
        <v>12</v>
      </c>
      <c r="D1823" s="15" t="s">
        <v>171</v>
      </c>
      <c r="E1823" s="16">
        <f>retail_store_sales!$H1823/retail_store_sales!$F1823</f>
        <v>5</v>
      </c>
      <c r="F1823" s="17">
        <v>2</v>
      </c>
      <c r="G1823" s="18">
        <f t="shared" si="84"/>
        <v>5</v>
      </c>
      <c r="H1823" s="19">
        <v>10</v>
      </c>
      <c r="I1823" s="15" t="s">
        <v>24</v>
      </c>
      <c r="J1823" s="15" t="s">
        <v>15</v>
      </c>
      <c r="K1823" s="13" t="str">
        <f t="shared" si="86"/>
        <v>Monday</v>
      </c>
      <c r="L1823" s="20">
        <f>YEAR(retail_store_sales!$N1823)</f>
        <v>2022</v>
      </c>
      <c r="M1823" s="20" t="str">
        <f t="shared" si="85"/>
        <v>November</v>
      </c>
      <c r="N1823" s="21">
        <v>44886</v>
      </c>
      <c r="O1823" s="15" t="b">
        <v>0</v>
      </c>
    </row>
    <row r="1824" spans="1:15" x14ac:dyDescent="0.3">
      <c r="A1824" s="8" t="s">
        <v>7880</v>
      </c>
      <c r="B1824" s="8" t="s">
        <v>76</v>
      </c>
      <c r="C1824" s="8" t="s">
        <v>31</v>
      </c>
      <c r="D1824" s="8" t="s">
        <v>481</v>
      </c>
      <c r="E1824" s="9">
        <f>retail_store_sales!$H1824/retail_store_sales!$F1824</f>
        <v>23</v>
      </c>
      <c r="F1824" s="10">
        <v>3</v>
      </c>
      <c r="G1824" s="11">
        <f t="shared" si="84"/>
        <v>23</v>
      </c>
      <c r="H1824" s="12">
        <v>69</v>
      </c>
      <c r="I1824" s="8" t="s">
        <v>14</v>
      </c>
      <c r="J1824" s="8" t="s">
        <v>37</v>
      </c>
      <c r="K1824" s="13" t="str">
        <f t="shared" si="86"/>
        <v>Monday</v>
      </c>
      <c r="L1824" s="13">
        <f>YEAR(retail_store_sales!$N1824)</f>
        <v>2022</v>
      </c>
      <c r="M1824" s="13" t="str">
        <f t="shared" si="85"/>
        <v>October</v>
      </c>
      <c r="N1824" s="14">
        <v>44858</v>
      </c>
      <c r="O1824" s="8" t="s">
        <v>12824</v>
      </c>
    </row>
    <row r="1825" spans="1:15" x14ac:dyDescent="0.3">
      <c r="A1825" s="15" t="s">
        <v>5183</v>
      </c>
      <c r="B1825" s="15" t="s">
        <v>97</v>
      </c>
      <c r="C1825" s="15" t="s">
        <v>22</v>
      </c>
      <c r="D1825" s="15" t="s">
        <v>134</v>
      </c>
      <c r="E1825" s="16">
        <f>retail_store_sales!$H1825/retail_store_sales!$F1825</f>
        <v>27.5</v>
      </c>
      <c r="F1825" s="17">
        <v>7</v>
      </c>
      <c r="G1825" s="18">
        <f t="shared" si="84"/>
        <v>27.5</v>
      </c>
      <c r="H1825" s="19">
        <v>192.5</v>
      </c>
      <c r="I1825" s="15" t="s">
        <v>47</v>
      </c>
      <c r="J1825" s="15" t="s">
        <v>37</v>
      </c>
      <c r="K1825" s="13" t="str">
        <f t="shared" si="86"/>
        <v>Friday</v>
      </c>
      <c r="L1825" s="20">
        <f>YEAR(retail_store_sales!$N1825)</f>
        <v>2022</v>
      </c>
      <c r="M1825" s="20" t="str">
        <f t="shared" si="85"/>
        <v>January</v>
      </c>
      <c r="N1825" s="21">
        <v>44582</v>
      </c>
      <c r="O1825" s="15" t="b">
        <v>0</v>
      </c>
    </row>
    <row r="1826" spans="1:15" x14ac:dyDescent="0.3">
      <c r="A1826" s="8" t="s">
        <v>11622</v>
      </c>
      <c r="B1826" s="8" t="s">
        <v>107</v>
      </c>
      <c r="C1826" s="8" t="s">
        <v>40</v>
      </c>
      <c r="D1826" s="8" t="s">
        <v>232</v>
      </c>
      <c r="E1826" s="9">
        <f>retail_store_sales!$H1826/retail_store_sales!$F1826</f>
        <v>11</v>
      </c>
      <c r="F1826" s="10">
        <v>7</v>
      </c>
      <c r="G1826" s="11">
        <f t="shared" si="84"/>
        <v>11</v>
      </c>
      <c r="H1826" s="12">
        <v>77</v>
      </c>
      <c r="I1826" s="8" t="s">
        <v>47</v>
      </c>
      <c r="J1826" s="8" t="s">
        <v>15</v>
      </c>
      <c r="K1826" s="13" t="str">
        <f t="shared" si="86"/>
        <v>Monday</v>
      </c>
      <c r="L1826" s="13">
        <f>YEAR(retail_store_sales!$N1826)</f>
        <v>2024</v>
      </c>
      <c r="M1826" s="13" t="str">
        <f t="shared" si="85"/>
        <v>September</v>
      </c>
      <c r="N1826" s="14">
        <v>45565</v>
      </c>
      <c r="O1826" s="8" t="b">
        <v>1</v>
      </c>
    </row>
    <row r="1827" spans="1:15" x14ac:dyDescent="0.3">
      <c r="A1827" s="15" t="s">
        <v>6731</v>
      </c>
      <c r="B1827" s="15" t="s">
        <v>76</v>
      </c>
      <c r="C1827" s="15" t="s">
        <v>129</v>
      </c>
      <c r="D1827" s="15" t="s">
        <v>138</v>
      </c>
      <c r="E1827" s="16">
        <f>retail_store_sales!$H1827/retail_store_sales!$F1827</f>
        <v>11</v>
      </c>
      <c r="F1827" s="17">
        <v>4</v>
      </c>
      <c r="G1827" s="18">
        <f t="shared" si="84"/>
        <v>11</v>
      </c>
      <c r="H1827" s="19">
        <v>44</v>
      </c>
      <c r="I1827" s="15" t="s">
        <v>14</v>
      </c>
      <c r="J1827" s="15" t="s">
        <v>37</v>
      </c>
      <c r="K1827" s="13" t="str">
        <f t="shared" si="86"/>
        <v>Sunday</v>
      </c>
      <c r="L1827" s="20">
        <f>YEAR(retail_store_sales!$N1827)</f>
        <v>2024</v>
      </c>
      <c r="M1827" s="20" t="str">
        <f t="shared" si="85"/>
        <v>May</v>
      </c>
      <c r="N1827" s="21">
        <v>45438</v>
      </c>
      <c r="O1827" s="15" t="b">
        <v>1</v>
      </c>
    </row>
    <row r="1828" spans="1:15" x14ac:dyDescent="0.3">
      <c r="A1828" s="8" t="s">
        <v>9175</v>
      </c>
      <c r="B1828" s="8" t="s">
        <v>112</v>
      </c>
      <c r="C1828" s="8" t="s">
        <v>65</v>
      </c>
      <c r="D1828" s="8" t="s">
        <v>74</v>
      </c>
      <c r="E1828" s="9">
        <f>retail_store_sales!$H1828/retail_store_sales!$F1828</f>
        <v>9.5</v>
      </c>
      <c r="F1828" s="10">
        <v>9</v>
      </c>
      <c r="G1828" s="11">
        <f t="shared" si="84"/>
        <v>9.5</v>
      </c>
      <c r="H1828" s="12">
        <v>85.5</v>
      </c>
      <c r="I1828" s="8" t="s">
        <v>47</v>
      </c>
      <c r="J1828" s="8" t="s">
        <v>37</v>
      </c>
      <c r="K1828" s="13" t="str">
        <f t="shared" si="86"/>
        <v>Saturday</v>
      </c>
      <c r="L1828" s="13">
        <f>YEAR(retail_store_sales!$N1828)</f>
        <v>2022</v>
      </c>
      <c r="M1828" s="13" t="str">
        <f t="shared" si="85"/>
        <v>July</v>
      </c>
      <c r="N1828" s="14">
        <v>44744</v>
      </c>
      <c r="O1828" s="8" t="b">
        <v>0</v>
      </c>
    </row>
    <row r="1829" spans="1:15" x14ac:dyDescent="0.3">
      <c r="A1829" s="15" t="s">
        <v>2874</v>
      </c>
      <c r="B1829" s="15" t="s">
        <v>167</v>
      </c>
      <c r="C1829" s="15" t="s">
        <v>65</v>
      </c>
      <c r="D1829" s="15" t="s">
        <v>321</v>
      </c>
      <c r="E1829" s="16">
        <f>retail_store_sales!$H1829/retail_store_sales!$F1829</f>
        <v>32</v>
      </c>
      <c r="F1829" s="17">
        <v>10</v>
      </c>
      <c r="G1829" s="18">
        <f t="shared" si="84"/>
        <v>32</v>
      </c>
      <c r="H1829" s="19">
        <v>320</v>
      </c>
      <c r="I1829" s="15" t="s">
        <v>14</v>
      </c>
      <c r="J1829" s="15" t="s">
        <v>15</v>
      </c>
      <c r="K1829" s="13" t="str">
        <f t="shared" si="86"/>
        <v>Friday</v>
      </c>
      <c r="L1829" s="20">
        <f>YEAR(retail_store_sales!$N1829)</f>
        <v>2022</v>
      </c>
      <c r="M1829" s="20" t="str">
        <f t="shared" si="85"/>
        <v>June</v>
      </c>
      <c r="N1829" s="21">
        <v>44722</v>
      </c>
      <c r="O1829" s="15" t="s">
        <v>12824</v>
      </c>
    </row>
    <row r="1830" spans="1:15" x14ac:dyDescent="0.3">
      <c r="A1830" s="8" t="s">
        <v>5855</v>
      </c>
      <c r="B1830" s="8" t="s">
        <v>112</v>
      </c>
      <c r="C1830" s="8" t="s">
        <v>27</v>
      </c>
      <c r="D1830" s="8" t="s">
        <v>267</v>
      </c>
      <c r="E1830" s="9">
        <f>retail_store_sales!$H1830/retail_store_sales!$F1830</f>
        <v>12.5</v>
      </c>
      <c r="F1830" s="10">
        <v>2</v>
      </c>
      <c r="G1830" s="11">
        <f t="shared" si="84"/>
        <v>12.5</v>
      </c>
      <c r="H1830" s="12">
        <v>25</v>
      </c>
      <c r="I1830" s="8" t="s">
        <v>47</v>
      </c>
      <c r="J1830" s="8" t="s">
        <v>15</v>
      </c>
      <c r="K1830" s="13" t="str">
        <f t="shared" si="86"/>
        <v>Wednesday</v>
      </c>
      <c r="L1830" s="13">
        <f>YEAR(retail_store_sales!$N1830)</f>
        <v>2022</v>
      </c>
      <c r="M1830" s="13" t="str">
        <f t="shared" si="85"/>
        <v>August</v>
      </c>
      <c r="N1830" s="14">
        <v>44804</v>
      </c>
      <c r="O1830" s="8" t="s">
        <v>12824</v>
      </c>
    </row>
    <row r="1831" spans="1:15" x14ac:dyDescent="0.3">
      <c r="A1831" s="15" t="s">
        <v>8844</v>
      </c>
      <c r="B1831" s="15" t="s">
        <v>122</v>
      </c>
      <c r="C1831" s="15" t="s">
        <v>31</v>
      </c>
      <c r="D1831" s="15" t="s">
        <v>12823</v>
      </c>
      <c r="E1831" s="16">
        <f>retail_store_sales!$H1831/retail_store_sales!$F1831</f>
        <v>41</v>
      </c>
      <c r="F1831" s="17">
        <v>10</v>
      </c>
      <c r="G1831" s="18">
        <f t="shared" si="84"/>
        <v>41</v>
      </c>
      <c r="H1831" s="19">
        <v>410</v>
      </c>
      <c r="I1831" s="15" t="s">
        <v>14</v>
      </c>
      <c r="J1831" s="15" t="s">
        <v>37</v>
      </c>
      <c r="K1831" s="13" t="str">
        <f t="shared" si="86"/>
        <v>Saturday</v>
      </c>
      <c r="L1831" s="20">
        <f>YEAR(retail_store_sales!$N1831)</f>
        <v>2023</v>
      </c>
      <c r="M1831" s="20" t="str">
        <f t="shared" si="85"/>
        <v>September</v>
      </c>
      <c r="N1831" s="21">
        <v>45171</v>
      </c>
      <c r="O1831" s="15" t="b">
        <v>0</v>
      </c>
    </row>
    <row r="1832" spans="1:15" x14ac:dyDescent="0.3">
      <c r="A1832" s="8" t="s">
        <v>8015</v>
      </c>
      <c r="B1832" s="8" t="s">
        <v>35</v>
      </c>
      <c r="C1832" s="8" t="s">
        <v>129</v>
      </c>
      <c r="D1832" s="8" t="s">
        <v>325</v>
      </c>
      <c r="E1832" s="9">
        <f>retail_store_sales!$H1832/retail_store_sales!$F1832</f>
        <v>30.5</v>
      </c>
      <c r="F1832" s="10">
        <v>3</v>
      </c>
      <c r="G1832" s="11">
        <f t="shared" si="84"/>
        <v>30.5</v>
      </c>
      <c r="H1832" s="12">
        <v>91.5</v>
      </c>
      <c r="I1832" s="8" t="s">
        <v>14</v>
      </c>
      <c r="J1832" s="8" t="s">
        <v>37</v>
      </c>
      <c r="K1832" s="13" t="str">
        <f t="shared" si="86"/>
        <v>Saturday</v>
      </c>
      <c r="L1832" s="13">
        <f>YEAR(retail_store_sales!$N1832)</f>
        <v>2024</v>
      </c>
      <c r="M1832" s="13" t="str">
        <f t="shared" si="85"/>
        <v>July</v>
      </c>
      <c r="N1832" s="14">
        <v>45500</v>
      </c>
      <c r="O1832" s="8" t="b">
        <v>1</v>
      </c>
    </row>
    <row r="1833" spans="1:15" x14ac:dyDescent="0.3">
      <c r="A1833" s="15" t="s">
        <v>11734</v>
      </c>
      <c r="B1833" s="15" t="s">
        <v>39</v>
      </c>
      <c r="C1833" s="15" t="s">
        <v>18</v>
      </c>
      <c r="D1833" s="15" t="s">
        <v>57</v>
      </c>
      <c r="E1833" s="16">
        <f>retail_store_sales!$H1833/retail_store_sales!$F1833</f>
        <v>27.5</v>
      </c>
      <c r="F1833" s="17">
        <v>10</v>
      </c>
      <c r="G1833" s="18">
        <f t="shared" si="84"/>
        <v>27.5</v>
      </c>
      <c r="H1833" s="19">
        <v>275</v>
      </c>
      <c r="I1833" s="15" t="s">
        <v>24</v>
      </c>
      <c r="J1833" s="15" t="s">
        <v>37</v>
      </c>
      <c r="K1833" s="13" t="str">
        <f t="shared" si="86"/>
        <v>Sunday</v>
      </c>
      <c r="L1833" s="20">
        <f>YEAR(retail_store_sales!$N1833)</f>
        <v>2024</v>
      </c>
      <c r="M1833" s="20" t="str">
        <f t="shared" si="85"/>
        <v>December</v>
      </c>
      <c r="N1833" s="21">
        <v>45648</v>
      </c>
      <c r="O1833" s="15" t="b">
        <v>1</v>
      </c>
    </row>
    <row r="1834" spans="1:15" x14ac:dyDescent="0.3">
      <c r="A1834" s="8" t="s">
        <v>2251</v>
      </c>
      <c r="B1834" s="8" t="s">
        <v>17</v>
      </c>
      <c r="C1834" s="8" t="s">
        <v>40</v>
      </c>
      <c r="D1834" s="8" t="s">
        <v>12823</v>
      </c>
      <c r="E1834" s="9">
        <f>retail_store_sales!$H1834/retail_store_sales!$F1834</f>
        <v>6.5</v>
      </c>
      <c r="F1834" s="10">
        <v>1</v>
      </c>
      <c r="G1834" s="11">
        <f t="shared" si="84"/>
        <v>6.5</v>
      </c>
      <c r="H1834" s="12">
        <v>6.5</v>
      </c>
      <c r="I1834" s="8" t="s">
        <v>14</v>
      </c>
      <c r="J1834" s="8" t="s">
        <v>15</v>
      </c>
      <c r="K1834" s="13" t="str">
        <f t="shared" si="86"/>
        <v>Sunday</v>
      </c>
      <c r="L1834" s="13">
        <f>YEAR(retail_store_sales!$N1834)</f>
        <v>2024</v>
      </c>
      <c r="M1834" s="13" t="str">
        <f t="shared" si="85"/>
        <v>June</v>
      </c>
      <c r="N1834" s="14">
        <v>45466</v>
      </c>
      <c r="O1834" s="8" t="s">
        <v>12824</v>
      </c>
    </row>
    <row r="1835" spans="1:15" x14ac:dyDescent="0.3">
      <c r="A1835" s="15" t="s">
        <v>10177</v>
      </c>
      <c r="B1835" s="15" t="s">
        <v>30</v>
      </c>
      <c r="C1835" s="15" t="s">
        <v>27</v>
      </c>
      <c r="D1835" s="15" t="s">
        <v>400</v>
      </c>
      <c r="E1835" s="16">
        <f>retail_store_sales!$H1835/retail_store_sales!$F1835</f>
        <v>21.5</v>
      </c>
      <c r="F1835" s="17">
        <v>10</v>
      </c>
      <c r="G1835" s="18">
        <f t="shared" si="84"/>
        <v>21.5</v>
      </c>
      <c r="H1835" s="19">
        <v>215</v>
      </c>
      <c r="I1835" s="15" t="s">
        <v>24</v>
      </c>
      <c r="J1835" s="15" t="s">
        <v>37</v>
      </c>
      <c r="K1835" s="13" t="str">
        <f t="shared" si="86"/>
        <v>Sunday</v>
      </c>
      <c r="L1835" s="20">
        <f>YEAR(retail_store_sales!$N1835)</f>
        <v>2024</v>
      </c>
      <c r="M1835" s="20" t="str">
        <f t="shared" si="85"/>
        <v>January</v>
      </c>
      <c r="N1835" s="21">
        <v>45298</v>
      </c>
      <c r="O1835" s="15" t="b">
        <v>1</v>
      </c>
    </row>
    <row r="1836" spans="1:15" x14ac:dyDescent="0.3">
      <c r="A1836" s="8" t="s">
        <v>3540</v>
      </c>
      <c r="B1836" s="8" t="s">
        <v>88</v>
      </c>
      <c r="C1836" s="8" t="s">
        <v>22</v>
      </c>
      <c r="D1836" s="8" t="s">
        <v>1238</v>
      </c>
      <c r="E1836" s="9">
        <f>retail_store_sales!$H1836/retail_store_sales!$F1836</f>
        <v>26</v>
      </c>
      <c r="F1836" s="10">
        <v>3</v>
      </c>
      <c r="G1836" s="11">
        <f t="shared" si="84"/>
        <v>26</v>
      </c>
      <c r="H1836" s="12">
        <v>78</v>
      </c>
      <c r="I1836" s="8" t="s">
        <v>47</v>
      </c>
      <c r="J1836" s="8" t="s">
        <v>37</v>
      </c>
      <c r="K1836" s="13" t="str">
        <f t="shared" si="86"/>
        <v>Sunday</v>
      </c>
      <c r="L1836" s="13">
        <f>YEAR(retail_store_sales!$N1836)</f>
        <v>2023</v>
      </c>
      <c r="M1836" s="13" t="str">
        <f t="shared" si="85"/>
        <v>February</v>
      </c>
      <c r="N1836" s="14">
        <v>44969</v>
      </c>
      <c r="O1836" s="8" t="b">
        <v>1</v>
      </c>
    </row>
    <row r="1837" spans="1:15" x14ac:dyDescent="0.3">
      <c r="A1837" s="15" t="s">
        <v>1439</v>
      </c>
      <c r="B1837" s="15" t="s">
        <v>76</v>
      </c>
      <c r="C1837" s="15" t="s">
        <v>129</v>
      </c>
      <c r="D1837" s="15" t="s">
        <v>319</v>
      </c>
      <c r="E1837" s="16">
        <f>retail_store_sales!$H1837/retail_store_sales!$F1837</f>
        <v>24.5</v>
      </c>
      <c r="F1837" s="17">
        <v>3</v>
      </c>
      <c r="G1837" s="18">
        <f t="shared" si="84"/>
        <v>24.5</v>
      </c>
      <c r="H1837" s="19">
        <v>73.5</v>
      </c>
      <c r="I1837" s="15" t="s">
        <v>47</v>
      </c>
      <c r="J1837" s="15" t="s">
        <v>15</v>
      </c>
      <c r="K1837" s="13" t="str">
        <f t="shared" si="86"/>
        <v>Wednesday</v>
      </c>
      <c r="L1837" s="20">
        <f>YEAR(retail_store_sales!$N1837)</f>
        <v>2023</v>
      </c>
      <c r="M1837" s="20" t="str">
        <f t="shared" si="85"/>
        <v>January</v>
      </c>
      <c r="N1837" s="21">
        <v>44944</v>
      </c>
      <c r="O1837" s="15" t="s">
        <v>12824</v>
      </c>
    </row>
    <row r="1838" spans="1:15" x14ac:dyDescent="0.3">
      <c r="A1838" s="8" t="s">
        <v>7259</v>
      </c>
      <c r="B1838" s="8" t="s">
        <v>64</v>
      </c>
      <c r="C1838" s="8" t="s">
        <v>18</v>
      </c>
      <c r="D1838" s="8" t="s">
        <v>539</v>
      </c>
      <c r="E1838" s="9">
        <f>retail_store_sales!$H1838/retail_store_sales!$F1838</f>
        <v>23</v>
      </c>
      <c r="F1838" s="10">
        <v>1</v>
      </c>
      <c r="G1838" s="11">
        <f t="shared" si="84"/>
        <v>23</v>
      </c>
      <c r="H1838" s="12">
        <v>23</v>
      </c>
      <c r="I1838" s="8" t="s">
        <v>14</v>
      </c>
      <c r="J1838" s="8" t="s">
        <v>15</v>
      </c>
      <c r="K1838" s="13" t="str">
        <f t="shared" si="86"/>
        <v>Thursday</v>
      </c>
      <c r="L1838" s="13">
        <f>YEAR(retail_store_sales!$N1838)</f>
        <v>2022</v>
      </c>
      <c r="M1838" s="13" t="str">
        <f t="shared" si="85"/>
        <v>May</v>
      </c>
      <c r="N1838" s="14">
        <v>44686</v>
      </c>
      <c r="O1838" s="8" t="s">
        <v>12824</v>
      </c>
    </row>
    <row r="1839" spans="1:15" x14ac:dyDescent="0.3">
      <c r="A1839" s="15" t="s">
        <v>11553</v>
      </c>
      <c r="B1839" s="15" t="s">
        <v>35</v>
      </c>
      <c r="C1839" s="15" t="s">
        <v>129</v>
      </c>
      <c r="D1839" s="15" t="s">
        <v>360</v>
      </c>
      <c r="E1839" s="16">
        <f>retail_store_sales!$H1839/retail_store_sales!$F1839</f>
        <v>32</v>
      </c>
      <c r="F1839" s="17">
        <v>10</v>
      </c>
      <c r="G1839" s="18">
        <f t="shared" si="84"/>
        <v>32</v>
      </c>
      <c r="H1839" s="19">
        <v>320</v>
      </c>
      <c r="I1839" s="15" t="s">
        <v>14</v>
      </c>
      <c r="J1839" s="15" t="s">
        <v>15</v>
      </c>
      <c r="K1839" s="13" t="str">
        <f t="shared" si="86"/>
        <v>Monday</v>
      </c>
      <c r="L1839" s="20">
        <f>YEAR(retail_store_sales!$N1839)</f>
        <v>2022</v>
      </c>
      <c r="M1839" s="20" t="str">
        <f t="shared" si="85"/>
        <v>August</v>
      </c>
      <c r="N1839" s="21">
        <v>44774</v>
      </c>
      <c r="O1839" s="15" t="b">
        <v>0</v>
      </c>
    </row>
    <row r="1840" spans="1:15" x14ac:dyDescent="0.3">
      <c r="A1840" s="8" t="s">
        <v>10638</v>
      </c>
      <c r="B1840" s="8" t="s">
        <v>42</v>
      </c>
      <c r="C1840" s="8" t="s">
        <v>129</v>
      </c>
      <c r="D1840" s="8" t="s">
        <v>274</v>
      </c>
      <c r="E1840" s="9">
        <f>retail_store_sales!$H1840/retail_store_sales!$F1840</f>
        <v>6.5</v>
      </c>
      <c r="F1840" s="10">
        <v>9</v>
      </c>
      <c r="G1840" s="11">
        <f t="shared" si="84"/>
        <v>6.5</v>
      </c>
      <c r="H1840" s="12">
        <v>58.5</v>
      </c>
      <c r="I1840" s="8" t="s">
        <v>24</v>
      </c>
      <c r="J1840" s="8" t="s">
        <v>15</v>
      </c>
      <c r="K1840" s="13" t="str">
        <f t="shared" si="86"/>
        <v>Friday</v>
      </c>
      <c r="L1840" s="13">
        <f>YEAR(retail_store_sales!$N1840)</f>
        <v>2023</v>
      </c>
      <c r="M1840" s="13" t="str">
        <f t="shared" si="85"/>
        <v>November</v>
      </c>
      <c r="N1840" s="14">
        <v>45240</v>
      </c>
      <c r="O1840" s="8" t="b">
        <v>0</v>
      </c>
    </row>
    <row r="1841" spans="1:15" x14ac:dyDescent="0.3">
      <c r="A1841" s="15" t="s">
        <v>5134</v>
      </c>
      <c r="B1841" s="15" t="s">
        <v>11</v>
      </c>
      <c r="C1841" s="15" t="s">
        <v>65</v>
      </c>
      <c r="D1841" s="15" t="s">
        <v>66</v>
      </c>
      <c r="E1841" s="16">
        <f>retail_store_sales!$H1841/retail_store_sales!$F1841</f>
        <v>23</v>
      </c>
      <c r="F1841" s="17">
        <v>8</v>
      </c>
      <c r="G1841" s="18">
        <f t="shared" si="84"/>
        <v>23</v>
      </c>
      <c r="H1841" s="19">
        <v>184</v>
      </c>
      <c r="I1841" s="15" t="s">
        <v>47</v>
      </c>
      <c r="J1841" s="15" t="s">
        <v>15</v>
      </c>
      <c r="K1841" s="13" t="str">
        <f t="shared" si="86"/>
        <v>Thursday</v>
      </c>
      <c r="L1841" s="20">
        <f>YEAR(retail_store_sales!$N1841)</f>
        <v>2022</v>
      </c>
      <c r="M1841" s="20" t="str">
        <f t="shared" si="85"/>
        <v>January</v>
      </c>
      <c r="N1841" s="21">
        <v>44581</v>
      </c>
      <c r="O1841" s="15" t="b">
        <v>1</v>
      </c>
    </row>
    <row r="1842" spans="1:15" x14ac:dyDescent="0.3">
      <c r="A1842" s="8" t="s">
        <v>10309</v>
      </c>
      <c r="B1842" s="8" t="s">
        <v>73</v>
      </c>
      <c r="C1842" s="8" t="s">
        <v>129</v>
      </c>
      <c r="D1842" s="8" t="s">
        <v>138</v>
      </c>
      <c r="E1842" s="9">
        <f>retail_store_sales!$H1842/retail_store_sales!$F1842</f>
        <v>11</v>
      </c>
      <c r="F1842" s="10">
        <v>10</v>
      </c>
      <c r="G1842" s="11">
        <f t="shared" si="84"/>
        <v>11</v>
      </c>
      <c r="H1842" s="12">
        <v>110</v>
      </c>
      <c r="I1842" s="8" t="s">
        <v>24</v>
      </c>
      <c r="J1842" s="8" t="s">
        <v>37</v>
      </c>
      <c r="K1842" s="13" t="str">
        <f t="shared" si="86"/>
        <v>Saturday</v>
      </c>
      <c r="L1842" s="13">
        <f>YEAR(retail_store_sales!$N1842)</f>
        <v>2023</v>
      </c>
      <c r="M1842" s="13" t="str">
        <f t="shared" si="85"/>
        <v>December</v>
      </c>
      <c r="N1842" s="14">
        <v>45276</v>
      </c>
      <c r="O1842" s="8" t="b">
        <v>1</v>
      </c>
    </row>
    <row r="1843" spans="1:15" x14ac:dyDescent="0.3">
      <c r="A1843" s="15" t="s">
        <v>4668</v>
      </c>
      <c r="B1843" s="15" t="s">
        <v>64</v>
      </c>
      <c r="C1843" s="15" t="s">
        <v>65</v>
      </c>
      <c r="D1843" s="15" t="s">
        <v>245</v>
      </c>
      <c r="E1843" s="16">
        <f>retail_store_sales!$H1843/retail_store_sales!$F1843</f>
        <v>15.5</v>
      </c>
      <c r="F1843" s="17">
        <v>4</v>
      </c>
      <c r="G1843" s="18">
        <f t="shared" si="84"/>
        <v>15.5</v>
      </c>
      <c r="H1843" s="19">
        <v>62</v>
      </c>
      <c r="I1843" s="15" t="s">
        <v>14</v>
      </c>
      <c r="J1843" s="15" t="s">
        <v>37</v>
      </c>
      <c r="K1843" s="13" t="str">
        <f t="shared" si="86"/>
        <v>Wednesday</v>
      </c>
      <c r="L1843" s="20">
        <f>YEAR(retail_store_sales!$N1843)</f>
        <v>2024</v>
      </c>
      <c r="M1843" s="20" t="str">
        <f t="shared" si="85"/>
        <v>November</v>
      </c>
      <c r="N1843" s="21">
        <v>45616</v>
      </c>
      <c r="O1843" s="15" t="s">
        <v>12824</v>
      </c>
    </row>
    <row r="1844" spans="1:15" x14ac:dyDescent="0.3">
      <c r="A1844" s="8" t="s">
        <v>8353</v>
      </c>
      <c r="B1844" s="8" t="s">
        <v>83</v>
      </c>
      <c r="C1844" s="8" t="s">
        <v>12</v>
      </c>
      <c r="D1844" s="8" t="s">
        <v>206</v>
      </c>
      <c r="E1844" s="9">
        <f>retail_store_sales!$H1844/retail_store_sales!$F1844</f>
        <v>9.5</v>
      </c>
      <c r="F1844" s="10">
        <v>9</v>
      </c>
      <c r="G1844" s="11">
        <f t="shared" si="84"/>
        <v>9.5</v>
      </c>
      <c r="H1844" s="12">
        <v>85.5</v>
      </c>
      <c r="I1844" s="8" t="s">
        <v>47</v>
      </c>
      <c r="J1844" s="8" t="s">
        <v>15</v>
      </c>
      <c r="K1844" s="13" t="str">
        <f t="shared" si="86"/>
        <v>Tuesday</v>
      </c>
      <c r="L1844" s="13">
        <f>YEAR(retail_store_sales!$N1844)</f>
        <v>2024</v>
      </c>
      <c r="M1844" s="13" t="str">
        <f t="shared" si="85"/>
        <v>July</v>
      </c>
      <c r="N1844" s="14">
        <v>45489</v>
      </c>
      <c r="O1844" s="8" t="b">
        <v>0</v>
      </c>
    </row>
    <row r="1845" spans="1:15" x14ac:dyDescent="0.3">
      <c r="A1845" s="15" t="s">
        <v>11127</v>
      </c>
      <c r="B1845" s="15" t="s">
        <v>68</v>
      </c>
      <c r="C1845" s="15" t="s">
        <v>40</v>
      </c>
      <c r="D1845" s="15" t="s">
        <v>189</v>
      </c>
      <c r="E1845" s="16">
        <f>retail_store_sales!$H1845/retail_store_sales!$F1845</f>
        <v>20</v>
      </c>
      <c r="F1845" s="17">
        <v>10</v>
      </c>
      <c r="G1845" s="18">
        <f t="shared" si="84"/>
        <v>20</v>
      </c>
      <c r="H1845" s="19">
        <v>200</v>
      </c>
      <c r="I1845" s="15" t="s">
        <v>14</v>
      </c>
      <c r="J1845" s="15" t="s">
        <v>15</v>
      </c>
      <c r="K1845" s="13" t="str">
        <f t="shared" si="86"/>
        <v>Monday</v>
      </c>
      <c r="L1845" s="20">
        <f>YEAR(retail_store_sales!$N1845)</f>
        <v>2024</v>
      </c>
      <c r="M1845" s="20" t="str">
        <f t="shared" si="85"/>
        <v>December</v>
      </c>
      <c r="N1845" s="21">
        <v>45649</v>
      </c>
      <c r="O1845" s="15" t="b">
        <v>0</v>
      </c>
    </row>
    <row r="1846" spans="1:15" x14ac:dyDescent="0.3">
      <c r="A1846" s="8" t="s">
        <v>4027</v>
      </c>
      <c r="B1846" s="8" t="s">
        <v>97</v>
      </c>
      <c r="C1846" s="8" t="s">
        <v>31</v>
      </c>
      <c r="D1846" s="8" t="s">
        <v>184</v>
      </c>
      <c r="E1846" s="9">
        <f>retail_store_sales!$H1846/retail_store_sales!$F1846</f>
        <v>33.5</v>
      </c>
      <c r="F1846" s="10">
        <v>3</v>
      </c>
      <c r="G1846" s="11">
        <f t="shared" si="84"/>
        <v>33.5</v>
      </c>
      <c r="H1846" s="12">
        <v>100.5</v>
      </c>
      <c r="I1846" s="8" t="s">
        <v>24</v>
      </c>
      <c r="J1846" s="8" t="s">
        <v>15</v>
      </c>
      <c r="K1846" s="13" t="str">
        <f t="shared" si="86"/>
        <v>Wednesday</v>
      </c>
      <c r="L1846" s="13">
        <f>YEAR(retail_store_sales!$N1846)</f>
        <v>2022</v>
      </c>
      <c r="M1846" s="13" t="str">
        <f t="shared" si="85"/>
        <v>September</v>
      </c>
      <c r="N1846" s="14">
        <v>44811</v>
      </c>
      <c r="O1846" s="8" t="b">
        <v>1</v>
      </c>
    </row>
    <row r="1847" spans="1:15" x14ac:dyDescent="0.3">
      <c r="A1847" s="15" t="s">
        <v>9555</v>
      </c>
      <c r="B1847" s="15" t="s">
        <v>115</v>
      </c>
      <c r="C1847" s="15" t="s">
        <v>18</v>
      </c>
      <c r="D1847" s="15" t="s">
        <v>286</v>
      </c>
      <c r="E1847" s="16">
        <f>retail_store_sales!$H1847/retail_store_sales!$F1847</f>
        <v>20</v>
      </c>
      <c r="F1847" s="17">
        <v>9</v>
      </c>
      <c r="G1847" s="18">
        <f t="shared" si="84"/>
        <v>20</v>
      </c>
      <c r="H1847" s="19">
        <v>180</v>
      </c>
      <c r="I1847" s="15" t="s">
        <v>47</v>
      </c>
      <c r="J1847" s="15" t="s">
        <v>37</v>
      </c>
      <c r="K1847" s="13" t="str">
        <f t="shared" si="86"/>
        <v>Thursday</v>
      </c>
      <c r="L1847" s="20">
        <f>YEAR(retail_store_sales!$N1847)</f>
        <v>2022</v>
      </c>
      <c r="M1847" s="20" t="str">
        <f t="shared" si="85"/>
        <v>December</v>
      </c>
      <c r="N1847" s="21">
        <v>44903</v>
      </c>
      <c r="O1847" s="15" t="b">
        <v>0</v>
      </c>
    </row>
    <row r="1848" spans="1:15" x14ac:dyDescent="0.3">
      <c r="A1848" s="8" t="s">
        <v>11343</v>
      </c>
      <c r="B1848" s="8" t="s">
        <v>167</v>
      </c>
      <c r="C1848" s="8" t="s">
        <v>12</v>
      </c>
      <c r="D1848" s="8" t="s">
        <v>454</v>
      </c>
      <c r="E1848" s="9">
        <f>retail_store_sales!$H1848/retail_store_sales!$F1848</f>
        <v>26</v>
      </c>
      <c r="F1848" s="10">
        <v>1</v>
      </c>
      <c r="G1848" s="11">
        <f t="shared" si="84"/>
        <v>26</v>
      </c>
      <c r="H1848" s="12">
        <v>26</v>
      </c>
      <c r="I1848" s="8" t="s">
        <v>47</v>
      </c>
      <c r="J1848" s="8" t="s">
        <v>15</v>
      </c>
      <c r="K1848" s="13" t="str">
        <f t="shared" si="86"/>
        <v>Tuesday</v>
      </c>
      <c r="L1848" s="13">
        <f>YEAR(retail_store_sales!$N1848)</f>
        <v>2024</v>
      </c>
      <c r="M1848" s="13" t="str">
        <f t="shared" si="85"/>
        <v>August</v>
      </c>
      <c r="N1848" s="14">
        <v>45510</v>
      </c>
      <c r="O1848" s="8" t="b">
        <v>0</v>
      </c>
    </row>
    <row r="1849" spans="1:15" x14ac:dyDescent="0.3">
      <c r="A1849" s="15" t="s">
        <v>12051</v>
      </c>
      <c r="B1849" s="15" t="s">
        <v>122</v>
      </c>
      <c r="C1849" s="15" t="s">
        <v>31</v>
      </c>
      <c r="D1849" s="15" t="s">
        <v>12823</v>
      </c>
      <c r="E1849" s="16">
        <v>0</v>
      </c>
      <c r="F1849" s="17">
        <v>0</v>
      </c>
      <c r="G1849" s="18">
        <f t="shared" si="84"/>
        <v>0</v>
      </c>
      <c r="H1849" s="19">
        <v>0</v>
      </c>
      <c r="I1849" s="15" t="s">
        <v>14</v>
      </c>
      <c r="J1849" s="15" t="s">
        <v>15</v>
      </c>
      <c r="K1849" s="13" t="str">
        <f t="shared" si="86"/>
        <v>Wednesday</v>
      </c>
      <c r="L1849" s="20">
        <f>YEAR(retail_store_sales!$N1849)</f>
        <v>2022</v>
      </c>
      <c r="M1849" s="20" t="str">
        <f t="shared" si="85"/>
        <v>June</v>
      </c>
      <c r="N1849" s="21">
        <v>44727</v>
      </c>
      <c r="O1849" s="15" t="b">
        <v>1</v>
      </c>
    </row>
    <row r="1850" spans="1:15" x14ac:dyDescent="0.3">
      <c r="A1850" s="8" t="s">
        <v>4176</v>
      </c>
      <c r="B1850" s="8" t="s">
        <v>88</v>
      </c>
      <c r="C1850" s="8" t="s">
        <v>65</v>
      </c>
      <c r="D1850" s="8" t="s">
        <v>12823</v>
      </c>
      <c r="E1850" s="9">
        <f>retail_store_sales!$H1850/retail_store_sales!$F1850</f>
        <v>11</v>
      </c>
      <c r="F1850" s="10">
        <v>8</v>
      </c>
      <c r="G1850" s="11">
        <f t="shared" si="84"/>
        <v>11</v>
      </c>
      <c r="H1850" s="12">
        <v>88</v>
      </c>
      <c r="I1850" s="8" t="s">
        <v>47</v>
      </c>
      <c r="J1850" s="8" t="s">
        <v>15</v>
      </c>
      <c r="K1850" s="13" t="str">
        <f t="shared" si="86"/>
        <v>Monday</v>
      </c>
      <c r="L1850" s="13">
        <f>YEAR(retail_store_sales!$N1850)</f>
        <v>2023</v>
      </c>
      <c r="M1850" s="13" t="str">
        <f t="shared" si="85"/>
        <v>November</v>
      </c>
      <c r="N1850" s="14">
        <v>45257</v>
      </c>
      <c r="O1850" s="8" t="b">
        <v>1</v>
      </c>
    </row>
    <row r="1851" spans="1:15" x14ac:dyDescent="0.3">
      <c r="A1851" s="15" t="s">
        <v>1250</v>
      </c>
      <c r="B1851" s="15" t="s">
        <v>76</v>
      </c>
      <c r="C1851" s="15" t="s">
        <v>40</v>
      </c>
      <c r="D1851" s="15" t="s">
        <v>143</v>
      </c>
      <c r="E1851" s="16">
        <f>retail_store_sales!$H1851/retail_store_sales!$F1851</f>
        <v>38</v>
      </c>
      <c r="F1851" s="17">
        <v>2</v>
      </c>
      <c r="G1851" s="18">
        <f t="shared" si="84"/>
        <v>38</v>
      </c>
      <c r="H1851" s="19">
        <v>76</v>
      </c>
      <c r="I1851" s="15" t="s">
        <v>47</v>
      </c>
      <c r="J1851" s="15" t="s">
        <v>37</v>
      </c>
      <c r="K1851" s="13" t="str">
        <f t="shared" si="86"/>
        <v>Saturday</v>
      </c>
      <c r="L1851" s="20">
        <f>YEAR(retail_store_sales!$N1851)</f>
        <v>2023</v>
      </c>
      <c r="M1851" s="20" t="str">
        <f t="shared" si="85"/>
        <v>May</v>
      </c>
      <c r="N1851" s="21">
        <v>45052</v>
      </c>
      <c r="O1851" s="15" t="b">
        <v>1</v>
      </c>
    </row>
    <row r="1852" spans="1:15" x14ac:dyDescent="0.3">
      <c r="A1852" s="8" t="s">
        <v>2988</v>
      </c>
      <c r="B1852" s="8" t="s">
        <v>21</v>
      </c>
      <c r="C1852" s="8" t="s">
        <v>40</v>
      </c>
      <c r="D1852" s="8" t="s">
        <v>452</v>
      </c>
      <c r="E1852" s="9">
        <f>retail_store_sales!$H1852/retail_store_sales!$F1852</f>
        <v>26</v>
      </c>
      <c r="F1852" s="10">
        <v>9</v>
      </c>
      <c r="G1852" s="11">
        <f t="shared" si="84"/>
        <v>26</v>
      </c>
      <c r="H1852" s="12">
        <v>234</v>
      </c>
      <c r="I1852" s="8" t="s">
        <v>47</v>
      </c>
      <c r="J1852" s="8" t="s">
        <v>37</v>
      </c>
      <c r="K1852" s="13" t="str">
        <f t="shared" si="86"/>
        <v>Sunday</v>
      </c>
      <c r="L1852" s="13">
        <f>YEAR(retail_store_sales!$N1852)</f>
        <v>2023</v>
      </c>
      <c r="M1852" s="13" t="str">
        <f t="shared" si="85"/>
        <v>August</v>
      </c>
      <c r="N1852" s="14">
        <v>45151</v>
      </c>
      <c r="O1852" s="8" t="b">
        <v>0</v>
      </c>
    </row>
    <row r="1853" spans="1:15" x14ac:dyDescent="0.3">
      <c r="A1853" s="15" t="s">
        <v>5622</v>
      </c>
      <c r="B1853" s="15" t="s">
        <v>21</v>
      </c>
      <c r="C1853" s="15" t="s">
        <v>27</v>
      </c>
      <c r="D1853" s="15" t="s">
        <v>28</v>
      </c>
      <c r="E1853" s="16">
        <f>retail_store_sales!$H1853/retail_store_sales!$F1853</f>
        <v>27.5</v>
      </c>
      <c r="F1853" s="17">
        <v>7</v>
      </c>
      <c r="G1853" s="18">
        <f t="shared" si="84"/>
        <v>27.5</v>
      </c>
      <c r="H1853" s="19">
        <v>192.5</v>
      </c>
      <c r="I1853" s="15" t="s">
        <v>24</v>
      </c>
      <c r="J1853" s="15" t="s">
        <v>15</v>
      </c>
      <c r="K1853" s="13" t="str">
        <f t="shared" si="86"/>
        <v>Tuesday</v>
      </c>
      <c r="L1853" s="20">
        <f>YEAR(retail_store_sales!$N1853)</f>
        <v>2023</v>
      </c>
      <c r="M1853" s="20" t="str">
        <f t="shared" si="85"/>
        <v>February</v>
      </c>
      <c r="N1853" s="21">
        <v>44985</v>
      </c>
      <c r="O1853" s="15" t="s">
        <v>12824</v>
      </c>
    </row>
    <row r="1854" spans="1:15" x14ac:dyDescent="0.3">
      <c r="A1854" s="8" t="s">
        <v>11192</v>
      </c>
      <c r="B1854" s="8" t="s">
        <v>68</v>
      </c>
      <c r="C1854" s="8" t="s">
        <v>31</v>
      </c>
      <c r="D1854" s="8" t="s">
        <v>52</v>
      </c>
      <c r="E1854" s="9">
        <f>retail_store_sales!$H1854/retail_store_sales!$F1854</f>
        <v>6.5</v>
      </c>
      <c r="F1854" s="10">
        <v>9</v>
      </c>
      <c r="G1854" s="11">
        <f t="shared" si="84"/>
        <v>6.5</v>
      </c>
      <c r="H1854" s="12">
        <v>58.5</v>
      </c>
      <c r="I1854" s="8" t="s">
        <v>24</v>
      </c>
      <c r="J1854" s="8" t="s">
        <v>15</v>
      </c>
      <c r="K1854" s="13" t="str">
        <f t="shared" si="86"/>
        <v>Saturday</v>
      </c>
      <c r="L1854" s="13">
        <f>YEAR(retail_store_sales!$N1854)</f>
        <v>2024</v>
      </c>
      <c r="M1854" s="13" t="str">
        <f t="shared" si="85"/>
        <v>October</v>
      </c>
      <c r="N1854" s="14">
        <v>45584</v>
      </c>
      <c r="O1854" s="8" t="s">
        <v>12824</v>
      </c>
    </row>
    <row r="1855" spans="1:15" x14ac:dyDescent="0.3">
      <c r="A1855" s="15" t="s">
        <v>4883</v>
      </c>
      <c r="B1855" s="15" t="s">
        <v>11</v>
      </c>
      <c r="C1855" s="15" t="s">
        <v>22</v>
      </c>
      <c r="D1855" s="15" t="s">
        <v>113</v>
      </c>
      <c r="E1855" s="16">
        <f>retail_store_sales!$H1855/retail_store_sales!$F1855</f>
        <v>38</v>
      </c>
      <c r="F1855" s="17">
        <v>5</v>
      </c>
      <c r="G1855" s="18">
        <f t="shared" si="84"/>
        <v>38</v>
      </c>
      <c r="H1855" s="19">
        <v>190</v>
      </c>
      <c r="I1855" s="15" t="s">
        <v>14</v>
      </c>
      <c r="J1855" s="15" t="s">
        <v>15</v>
      </c>
      <c r="K1855" s="13" t="str">
        <f t="shared" si="86"/>
        <v>Thursday</v>
      </c>
      <c r="L1855" s="20">
        <f>YEAR(retail_store_sales!$N1855)</f>
        <v>2023</v>
      </c>
      <c r="M1855" s="20" t="str">
        <f t="shared" si="85"/>
        <v>December</v>
      </c>
      <c r="N1855" s="21">
        <v>45274</v>
      </c>
      <c r="O1855" s="15" t="b">
        <v>0</v>
      </c>
    </row>
    <row r="1856" spans="1:15" x14ac:dyDescent="0.3">
      <c r="A1856" s="8" t="s">
        <v>4088</v>
      </c>
      <c r="B1856" s="8" t="s">
        <v>35</v>
      </c>
      <c r="C1856" s="8" t="s">
        <v>18</v>
      </c>
      <c r="D1856" s="8" t="s">
        <v>552</v>
      </c>
      <c r="E1856" s="9">
        <f>retail_store_sales!$H1856/retail_store_sales!$F1856</f>
        <v>36.5</v>
      </c>
      <c r="F1856" s="10">
        <v>5</v>
      </c>
      <c r="G1856" s="11">
        <f t="shared" si="84"/>
        <v>36.5</v>
      </c>
      <c r="H1856" s="12">
        <v>182.5</v>
      </c>
      <c r="I1856" s="8" t="s">
        <v>24</v>
      </c>
      <c r="J1856" s="8" t="s">
        <v>37</v>
      </c>
      <c r="K1856" s="13" t="str">
        <f t="shared" si="86"/>
        <v>Tuesday</v>
      </c>
      <c r="L1856" s="13">
        <f>YEAR(retail_store_sales!$N1856)</f>
        <v>2023</v>
      </c>
      <c r="M1856" s="13" t="str">
        <f t="shared" si="85"/>
        <v>February</v>
      </c>
      <c r="N1856" s="14">
        <v>44985</v>
      </c>
      <c r="O1856" s="8" t="s">
        <v>12824</v>
      </c>
    </row>
    <row r="1857" spans="1:15" x14ac:dyDescent="0.3">
      <c r="A1857" s="15" t="s">
        <v>7955</v>
      </c>
      <c r="B1857" s="15" t="s">
        <v>39</v>
      </c>
      <c r="C1857" s="15" t="s">
        <v>12</v>
      </c>
      <c r="D1857" s="15" t="s">
        <v>655</v>
      </c>
      <c r="E1857" s="16">
        <f>retail_store_sales!$H1857/retail_store_sales!$F1857</f>
        <v>11</v>
      </c>
      <c r="F1857" s="17">
        <v>4</v>
      </c>
      <c r="G1857" s="18">
        <f t="shared" si="84"/>
        <v>11</v>
      </c>
      <c r="H1857" s="19">
        <v>44</v>
      </c>
      <c r="I1857" s="15" t="s">
        <v>47</v>
      </c>
      <c r="J1857" s="15" t="s">
        <v>15</v>
      </c>
      <c r="K1857" s="13" t="str">
        <f t="shared" si="86"/>
        <v>Tuesday</v>
      </c>
      <c r="L1857" s="20">
        <f>YEAR(retail_store_sales!$N1857)</f>
        <v>2022</v>
      </c>
      <c r="M1857" s="20" t="str">
        <f t="shared" si="85"/>
        <v>February</v>
      </c>
      <c r="N1857" s="21">
        <v>44600</v>
      </c>
      <c r="O1857" s="15" t="s">
        <v>12824</v>
      </c>
    </row>
    <row r="1858" spans="1:15" x14ac:dyDescent="0.3">
      <c r="A1858" s="8" t="s">
        <v>2019</v>
      </c>
      <c r="B1858" s="8" t="s">
        <v>42</v>
      </c>
      <c r="C1858" s="8" t="s">
        <v>65</v>
      </c>
      <c r="D1858" s="8" t="s">
        <v>357</v>
      </c>
      <c r="E1858" s="9">
        <f>retail_store_sales!$H1858/retail_store_sales!$F1858</f>
        <v>5</v>
      </c>
      <c r="F1858" s="10">
        <v>9</v>
      </c>
      <c r="G1858" s="11">
        <f t="shared" ref="G1858:G1921" si="87">IF(AND(F1858=0, H1858=0), 0, IF(H1858=0, 0, H1858/F1858))</f>
        <v>5</v>
      </c>
      <c r="H1858" s="12">
        <v>45</v>
      </c>
      <c r="I1858" s="8" t="s">
        <v>47</v>
      </c>
      <c r="J1858" s="8" t="s">
        <v>15</v>
      </c>
      <c r="K1858" s="13" t="str">
        <f t="shared" si="86"/>
        <v>Friday</v>
      </c>
      <c r="L1858" s="13">
        <f>YEAR(retail_store_sales!$N1858)</f>
        <v>2023</v>
      </c>
      <c r="M1858" s="13" t="str">
        <f t="shared" ref="M1858:M1921" si="88">TEXT(N1858,"mmmm")</f>
        <v>July</v>
      </c>
      <c r="N1858" s="14">
        <v>45128</v>
      </c>
      <c r="O1858" s="8" t="s">
        <v>12824</v>
      </c>
    </row>
    <row r="1859" spans="1:15" x14ac:dyDescent="0.3">
      <c r="A1859" s="15" t="s">
        <v>7681</v>
      </c>
      <c r="B1859" s="15" t="s">
        <v>97</v>
      </c>
      <c r="C1859" s="15" t="s">
        <v>12</v>
      </c>
      <c r="D1859" s="15" t="s">
        <v>165</v>
      </c>
      <c r="E1859" s="16">
        <f>retail_store_sales!$H1859/retail_store_sales!$F1859</f>
        <v>21.5</v>
      </c>
      <c r="F1859" s="17">
        <v>9</v>
      </c>
      <c r="G1859" s="18">
        <f t="shared" si="87"/>
        <v>21.5</v>
      </c>
      <c r="H1859" s="19">
        <v>193.5</v>
      </c>
      <c r="I1859" s="15" t="s">
        <v>47</v>
      </c>
      <c r="J1859" s="15" t="s">
        <v>15</v>
      </c>
      <c r="K1859" s="13" t="str">
        <f t="shared" ref="K1859:K1922" si="89">TEXT(N1859, "dddd")</f>
        <v>Wednesday</v>
      </c>
      <c r="L1859" s="20">
        <f>YEAR(retail_store_sales!$N1859)</f>
        <v>2024</v>
      </c>
      <c r="M1859" s="20" t="str">
        <f t="shared" si="88"/>
        <v>August</v>
      </c>
      <c r="N1859" s="21">
        <v>45518</v>
      </c>
      <c r="O1859" s="15" t="s">
        <v>12824</v>
      </c>
    </row>
    <row r="1860" spans="1:15" x14ac:dyDescent="0.3">
      <c r="A1860" s="8" t="s">
        <v>11373</v>
      </c>
      <c r="B1860" s="8" t="s">
        <v>88</v>
      </c>
      <c r="C1860" s="8" t="s">
        <v>31</v>
      </c>
      <c r="D1860" s="8" t="s">
        <v>184</v>
      </c>
      <c r="E1860" s="9">
        <f>retail_store_sales!$H1860/retail_store_sales!$F1860</f>
        <v>33.5</v>
      </c>
      <c r="F1860" s="10">
        <v>10</v>
      </c>
      <c r="G1860" s="11">
        <f t="shared" si="87"/>
        <v>33.5</v>
      </c>
      <c r="H1860" s="12">
        <v>335</v>
      </c>
      <c r="I1860" s="8" t="s">
        <v>24</v>
      </c>
      <c r="J1860" s="8" t="s">
        <v>15</v>
      </c>
      <c r="K1860" s="13" t="str">
        <f t="shared" si="89"/>
        <v>Friday</v>
      </c>
      <c r="L1860" s="13">
        <f>YEAR(retail_store_sales!$N1860)</f>
        <v>2024</v>
      </c>
      <c r="M1860" s="13" t="str">
        <f t="shared" si="88"/>
        <v>June</v>
      </c>
      <c r="N1860" s="14">
        <v>45464</v>
      </c>
      <c r="O1860" s="8" t="s">
        <v>12824</v>
      </c>
    </row>
    <row r="1861" spans="1:15" x14ac:dyDescent="0.3">
      <c r="A1861" s="15" t="s">
        <v>10042</v>
      </c>
      <c r="B1861" s="15" t="s">
        <v>122</v>
      </c>
      <c r="C1861" s="15" t="s">
        <v>40</v>
      </c>
      <c r="D1861" s="15" t="s">
        <v>198</v>
      </c>
      <c r="E1861" s="16">
        <f>retail_store_sales!$H1861/retail_store_sales!$F1861</f>
        <v>39.5</v>
      </c>
      <c r="F1861" s="17">
        <v>2</v>
      </c>
      <c r="G1861" s="18">
        <f t="shared" si="87"/>
        <v>39.5</v>
      </c>
      <c r="H1861" s="19">
        <v>79</v>
      </c>
      <c r="I1861" s="15" t="s">
        <v>47</v>
      </c>
      <c r="J1861" s="15" t="s">
        <v>37</v>
      </c>
      <c r="K1861" s="13" t="str">
        <f t="shared" si="89"/>
        <v>Friday</v>
      </c>
      <c r="L1861" s="20">
        <f>YEAR(retail_store_sales!$N1861)</f>
        <v>2023</v>
      </c>
      <c r="M1861" s="20" t="str">
        <f t="shared" si="88"/>
        <v>June</v>
      </c>
      <c r="N1861" s="21">
        <v>45100</v>
      </c>
      <c r="O1861" s="15" t="b">
        <v>1</v>
      </c>
    </row>
    <row r="1862" spans="1:15" x14ac:dyDescent="0.3">
      <c r="A1862" s="8" t="s">
        <v>5094</v>
      </c>
      <c r="B1862" s="8" t="s">
        <v>26</v>
      </c>
      <c r="C1862" s="8" t="s">
        <v>31</v>
      </c>
      <c r="D1862" s="8" t="s">
        <v>202</v>
      </c>
      <c r="E1862" s="9">
        <f>retail_store_sales!$H1862/retail_store_sales!$F1862</f>
        <v>9.5</v>
      </c>
      <c r="F1862" s="10">
        <v>6</v>
      </c>
      <c r="G1862" s="11">
        <f t="shared" si="87"/>
        <v>9.5</v>
      </c>
      <c r="H1862" s="12">
        <v>57</v>
      </c>
      <c r="I1862" s="8" t="s">
        <v>47</v>
      </c>
      <c r="J1862" s="8" t="s">
        <v>37</v>
      </c>
      <c r="K1862" s="13" t="str">
        <f t="shared" si="89"/>
        <v>Thursday</v>
      </c>
      <c r="L1862" s="13">
        <f>YEAR(retail_store_sales!$N1862)</f>
        <v>2023</v>
      </c>
      <c r="M1862" s="13" t="str">
        <f t="shared" si="88"/>
        <v>July</v>
      </c>
      <c r="N1862" s="14">
        <v>45134</v>
      </c>
      <c r="O1862" s="8" t="b">
        <v>0</v>
      </c>
    </row>
    <row r="1863" spans="1:15" x14ac:dyDescent="0.3">
      <c r="A1863" s="15" t="s">
        <v>12264</v>
      </c>
      <c r="B1863" s="15" t="s">
        <v>97</v>
      </c>
      <c r="C1863" s="15" t="s">
        <v>27</v>
      </c>
      <c r="D1863" s="15" t="s">
        <v>569</v>
      </c>
      <c r="E1863" s="16">
        <f>retail_store_sales!$H1863/retail_store_sales!$F1863</f>
        <v>29</v>
      </c>
      <c r="F1863" s="17">
        <v>10</v>
      </c>
      <c r="G1863" s="18">
        <f t="shared" si="87"/>
        <v>29</v>
      </c>
      <c r="H1863" s="19">
        <v>290</v>
      </c>
      <c r="I1863" s="15" t="s">
        <v>24</v>
      </c>
      <c r="J1863" s="15" t="s">
        <v>37</v>
      </c>
      <c r="K1863" s="13" t="str">
        <f t="shared" si="89"/>
        <v>Saturday</v>
      </c>
      <c r="L1863" s="20">
        <f>YEAR(retail_store_sales!$N1863)</f>
        <v>2023</v>
      </c>
      <c r="M1863" s="20" t="str">
        <f t="shared" si="88"/>
        <v>February</v>
      </c>
      <c r="N1863" s="21">
        <v>44975</v>
      </c>
      <c r="O1863" s="15" t="s">
        <v>12824</v>
      </c>
    </row>
    <row r="1864" spans="1:15" x14ac:dyDescent="0.3">
      <c r="A1864" s="8" t="s">
        <v>2991</v>
      </c>
      <c r="B1864" s="8" t="s">
        <v>21</v>
      </c>
      <c r="C1864" s="8" t="s">
        <v>40</v>
      </c>
      <c r="D1864" s="8" t="s">
        <v>232</v>
      </c>
      <c r="E1864" s="9">
        <f>retail_store_sales!$H1864/retail_store_sales!$F1864</f>
        <v>11</v>
      </c>
      <c r="F1864" s="10">
        <v>7</v>
      </c>
      <c r="G1864" s="11">
        <f t="shared" si="87"/>
        <v>11</v>
      </c>
      <c r="H1864" s="12">
        <v>77</v>
      </c>
      <c r="I1864" s="8" t="s">
        <v>14</v>
      </c>
      <c r="J1864" s="8" t="s">
        <v>37</v>
      </c>
      <c r="K1864" s="13" t="str">
        <f t="shared" si="89"/>
        <v>Sunday</v>
      </c>
      <c r="L1864" s="13">
        <f>YEAR(retail_store_sales!$N1864)</f>
        <v>2023</v>
      </c>
      <c r="M1864" s="13" t="str">
        <f t="shared" si="88"/>
        <v>April</v>
      </c>
      <c r="N1864" s="14">
        <v>45018</v>
      </c>
      <c r="O1864" s="8" t="b">
        <v>1</v>
      </c>
    </row>
    <row r="1865" spans="1:15" x14ac:dyDescent="0.3">
      <c r="A1865" s="15" t="s">
        <v>12817</v>
      </c>
      <c r="B1865" s="15" t="s">
        <v>83</v>
      </c>
      <c r="C1865" s="15" t="s">
        <v>12</v>
      </c>
      <c r="D1865" s="15" t="s">
        <v>171</v>
      </c>
      <c r="E1865" s="16">
        <f>retail_store_sales!$H1865/retail_store_sales!$F1865</f>
        <v>5</v>
      </c>
      <c r="F1865" s="17">
        <v>9</v>
      </c>
      <c r="G1865" s="18">
        <f t="shared" si="87"/>
        <v>5</v>
      </c>
      <c r="H1865" s="19">
        <v>45</v>
      </c>
      <c r="I1865" s="15" t="s">
        <v>14</v>
      </c>
      <c r="J1865" s="15" t="s">
        <v>37</v>
      </c>
      <c r="K1865" s="13" t="str">
        <f t="shared" si="89"/>
        <v>Monday</v>
      </c>
      <c r="L1865" s="20">
        <f>YEAR(retail_store_sales!$N1865)</f>
        <v>2024</v>
      </c>
      <c r="M1865" s="20" t="str">
        <f t="shared" si="88"/>
        <v>May</v>
      </c>
      <c r="N1865" s="21">
        <v>45425</v>
      </c>
      <c r="O1865" s="15" t="b">
        <v>0</v>
      </c>
    </row>
    <row r="1866" spans="1:15" x14ac:dyDescent="0.3">
      <c r="A1866" s="8" t="s">
        <v>10797</v>
      </c>
      <c r="B1866" s="8" t="s">
        <v>79</v>
      </c>
      <c r="C1866" s="8" t="s">
        <v>12</v>
      </c>
      <c r="D1866" s="8" t="s">
        <v>206</v>
      </c>
      <c r="E1866" s="9">
        <f>retail_store_sales!$H1866/retail_store_sales!$F1866</f>
        <v>9.5</v>
      </c>
      <c r="F1866" s="10">
        <v>4</v>
      </c>
      <c r="G1866" s="11">
        <f t="shared" si="87"/>
        <v>9.5</v>
      </c>
      <c r="H1866" s="12">
        <v>38</v>
      </c>
      <c r="I1866" s="8" t="s">
        <v>47</v>
      </c>
      <c r="J1866" s="8" t="s">
        <v>37</v>
      </c>
      <c r="K1866" s="13" t="str">
        <f t="shared" si="89"/>
        <v>Tuesday</v>
      </c>
      <c r="L1866" s="13">
        <f>YEAR(retail_store_sales!$N1866)</f>
        <v>2024</v>
      </c>
      <c r="M1866" s="13" t="str">
        <f t="shared" si="88"/>
        <v>January</v>
      </c>
      <c r="N1866" s="14">
        <v>45293</v>
      </c>
      <c r="O1866" s="8" t="b">
        <v>0</v>
      </c>
    </row>
    <row r="1867" spans="1:15" x14ac:dyDescent="0.3">
      <c r="A1867" s="15" t="s">
        <v>12031</v>
      </c>
      <c r="B1867" s="15" t="s">
        <v>62</v>
      </c>
      <c r="C1867" s="15" t="s">
        <v>31</v>
      </c>
      <c r="D1867" s="15" t="s">
        <v>818</v>
      </c>
      <c r="E1867" s="16">
        <f>retail_store_sales!$H1867/retail_store_sales!$F1867</f>
        <v>15.5</v>
      </c>
      <c r="F1867" s="17">
        <v>9</v>
      </c>
      <c r="G1867" s="18">
        <f t="shared" si="87"/>
        <v>15.5</v>
      </c>
      <c r="H1867" s="19">
        <v>139.5</v>
      </c>
      <c r="I1867" s="15" t="s">
        <v>47</v>
      </c>
      <c r="J1867" s="15" t="s">
        <v>15</v>
      </c>
      <c r="K1867" s="13" t="str">
        <f t="shared" si="89"/>
        <v>Friday</v>
      </c>
      <c r="L1867" s="20">
        <f>YEAR(retail_store_sales!$N1867)</f>
        <v>2022</v>
      </c>
      <c r="M1867" s="20" t="str">
        <f t="shared" si="88"/>
        <v>July</v>
      </c>
      <c r="N1867" s="21">
        <v>44757</v>
      </c>
      <c r="O1867" s="15" t="s">
        <v>12824</v>
      </c>
    </row>
    <row r="1868" spans="1:15" x14ac:dyDescent="0.3">
      <c r="A1868" s="8" t="s">
        <v>4276</v>
      </c>
      <c r="B1868" s="8" t="s">
        <v>115</v>
      </c>
      <c r="C1868" s="8" t="s">
        <v>22</v>
      </c>
      <c r="D1868" s="8" t="s">
        <v>46</v>
      </c>
      <c r="E1868" s="9">
        <f>retail_store_sales!$H1868/retail_store_sales!$F1868</f>
        <v>36.5</v>
      </c>
      <c r="F1868" s="10">
        <v>10</v>
      </c>
      <c r="G1868" s="11">
        <f t="shared" si="87"/>
        <v>36.5</v>
      </c>
      <c r="H1868" s="12">
        <v>365</v>
      </c>
      <c r="I1868" s="8" t="s">
        <v>14</v>
      </c>
      <c r="J1868" s="8" t="s">
        <v>37</v>
      </c>
      <c r="K1868" s="13" t="str">
        <f t="shared" si="89"/>
        <v>Thursday</v>
      </c>
      <c r="L1868" s="13">
        <f>YEAR(retail_store_sales!$N1868)</f>
        <v>2023</v>
      </c>
      <c r="M1868" s="13" t="str">
        <f t="shared" si="88"/>
        <v>September</v>
      </c>
      <c r="N1868" s="14">
        <v>45190</v>
      </c>
      <c r="O1868" s="8" t="b">
        <v>1</v>
      </c>
    </row>
    <row r="1869" spans="1:15" x14ac:dyDescent="0.3">
      <c r="A1869" s="15" t="s">
        <v>3335</v>
      </c>
      <c r="B1869" s="15" t="s">
        <v>167</v>
      </c>
      <c r="C1869" s="15" t="s">
        <v>40</v>
      </c>
      <c r="D1869" s="15" t="s">
        <v>452</v>
      </c>
      <c r="E1869" s="16">
        <f>retail_store_sales!$H1869/retail_store_sales!$F1869</f>
        <v>26</v>
      </c>
      <c r="F1869" s="17">
        <v>4</v>
      </c>
      <c r="G1869" s="18">
        <f t="shared" si="87"/>
        <v>26</v>
      </c>
      <c r="H1869" s="19">
        <v>104</v>
      </c>
      <c r="I1869" s="15" t="s">
        <v>47</v>
      </c>
      <c r="J1869" s="15" t="s">
        <v>15</v>
      </c>
      <c r="K1869" s="13" t="str">
        <f t="shared" si="89"/>
        <v>Sunday</v>
      </c>
      <c r="L1869" s="20">
        <f>YEAR(retail_store_sales!$N1869)</f>
        <v>2023</v>
      </c>
      <c r="M1869" s="20" t="str">
        <f t="shared" si="88"/>
        <v>January</v>
      </c>
      <c r="N1869" s="21">
        <v>44941</v>
      </c>
      <c r="O1869" s="15" t="b">
        <v>0</v>
      </c>
    </row>
    <row r="1870" spans="1:15" x14ac:dyDescent="0.3">
      <c r="A1870" s="8" t="s">
        <v>7759</v>
      </c>
      <c r="B1870" s="8" t="s">
        <v>99</v>
      </c>
      <c r="C1870" s="8" t="s">
        <v>27</v>
      </c>
      <c r="D1870" s="8" t="s">
        <v>12823</v>
      </c>
      <c r="E1870" s="9">
        <v>0</v>
      </c>
      <c r="F1870" s="10">
        <v>0</v>
      </c>
      <c r="G1870" s="11">
        <f t="shared" si="87"/>
        <v>0</v>
      </c>
      <c r="H1870" s="12">
        <v>0</v>
      </c>
      <c r="I1870" s="8" t="s">
        <v>24</v>
      </c>
      <c r="J1870" s="8" t="s">
        <v>15</v>
      </c>
      <c r="K1870" s="13" t="str">
        <f t="shared" si="89"/>
        <v>Thursday</v>
      </c>
      <c r="L1870" s="13">
        <f>YEAR(retail_store_sales!$N1870)</f>
        <v>2023</v>
      </c>
      <c r="M1870" s="13" t="str">
        <f t="shared" si="88"/>
        <v>September</v>
      </c>
      <c r="N1870" s="14">
        <v>45197</v>
      </c>
      <c r="O1870" s="8" t="b">
        <v>1</v>
      </c>
    </row>
    <row r="1871" spans="1:15" x14ac:dyDescent="0.3">
      <c r="A1871" s="15" t="s">
        <v>4174</v>
      </c>
      <c r="B1871" s="15" t="s">
        <v>83</v>
      </c>
      <c r="C1871" s="15" t="s">
        <v>129</v>
      </c>
      <c r="D1871" s="15" t="s">
        <v>12823</v>
      </c>
      <c r="E1871" s="16">
        <v>0</v>
      </c>
      <c r="F1871" s="17">
        <v>0</v>
      </c>
      <c r="G1871" s="18">
        <f t="shared" si="87"/>
        <v>0</v>
      </c>
      <c r="H1871" s="19">
        <v>0</v>
      </c>
      <c r="I1871" s="15" t="s">
        <v>24</v>
      </c>
      <c r="J1871" s="15" t="s">
        <v>37</v>
      </c>
      <c r="K1871" s="13" t="str">
        <f t="shared" si="89"/>
        <v>Saturday</v>
      </c>
      <c r="L1871" s="20">
        <f>YEAR(retail_store_sales!$N1871)</f>
        <v>2024</v>
      </c>
      <c r="M1871" s="20" t="str">
        <f t="shared" si="88"/>
        <v>December</v>
      </c>
      <c r="N1871" s="21">
        <v>45633</v>
      </c>
      <c r="O1871" s="15" t="s">
        <v>12824</v>
      </c>
    </row>
    <row r="1872" spans="1:15" x14ac:dyDescent="0.3">
      <c r="A1872" s="8" t="s">
        <v>10607</v>
      </c>
      <c r="B1872" s="8" t="s">
        <v>79</v>
      </c>
      <c r="C1872" s="8" t="s">
        <v>129</v>
      </c>
      <c r="D1872" s="8" t="s">
        <v>130</v>
      </c>
      <c r="E1872" s="9">
        <f>retail_store_sales!$H1872/retail_store_sales!$F1872</f>
        <v>27.5</v>
      </c>
      <c r="F1872" s="10">
        <v>10</v>
      </c>
      <c r="G1872" s="11">
        <f t="shared" si="87"/>
        <v>27.5</v>
      </c>
      <c r="H1872" s="12">
        <v>275</v>
      </c>
      <c r="I1872" s="8" t="s">
        <v>47</v>
      </c>
      <c r="J1872" s="8" t="s">
        <v>37</v>
      </c>
      <c r="K1872" s="13" t="str">
        <f t="shared" si="89"/>
        <v>Thursday</v>
      </c>
      <c r="L1872" s="13">
        <f>YEAR(retail_store_sales!$N1872)</f>
        <v>2024</v>
      </c>
      <c r="M1872" s="13" t="str">
        <f t="shared" si="88"/>
        <v>April</v>
      </c>
      <c r="N1872" s="14">
        <v>45407</v>
      </c>
      <c r="O1872" s="8" t="s">
        <v>12824</v>
      </c>
    </row>
    <row r="1873" spans="1:15" x14ac:dyDescent="0.3">
      <c r="A1873" s="15" t="s">
        <v>2584</v>
      </c>
      <c r="B1873" s="15" t="s">
        <v>11</v>
      </c>
      <c r="C1873" s="15" t="s">
        <v>40</v>
      </c>
      <c r="D1873" s="15" t="s">
        <v>1057</v>
      </c>
      <c r="E1873" s="16">
        <f>retail_store_sales!$H1873/retail_store_sales!$F1873</f>
        <v>32</v>
      </c>
      <c r="F1873" s="17">
        <v>8</v>
      </c>
      <c r="G1873" s="18">
        <f t="shared" si="87"/>
        <v>32</v>
      </c>
      <c r="H1873" s="19">
        <v>256</v>
      </c>
      <c r="I1873" s="15" t="s">
        <v>24</v>
      </c>
      <c r="J1873" s="15" t="s">
        <v>15</v>
      </c>
      <c r="K1873" s="13" t="str">
        <f t="shared" si="89"/>
        <v>Saturday</v>
      </c>
      <c r="L1873" s="20">
        <f>YEAR(retail_store_sales!$N1873)</f>
        <v>2023</v>
      </c>
      <c r="M1873" s="20" t="str">
        <f t="shared" si="88"/>
        <v>December</v>
      </c>
      <c r="N1873" s="21">
        <v>45283</v>
      </c>
      <c r="O1873" s="15" t="s">
        <v>12824</v>
      </c>
    </row>
    <row r="1874" spans="1:15" x14ac:dyDescent="0.3">
      <c r="A1874" s="8" t="s">
        <v>7831</v>
      </c>
      <c r="B1874" s="8" t="s">
        <v>99</v>
      </c>
      <c r="C1874" s="8" t="s">
        <v>31</v>
      </c>
      <c r="D1874" s="8" t="s">
        <v>12823</v>
      </c>
      <c r="E1874" s="9">
        <v>0</v>
      </c>
      <c r="F1874" s="10">
        <v>0</v>
      </c>
      <c r="G1874" s="11">
        <f t="shared" si="87"/>
        <v>0</v>
      </c>
      <c r="H1874" s="12">
        <v>0</v>
      </c>
      <c r="I1874" s="8" t="s">
        <v>47</v>
      </c>
      <c r="J1874" s="8" t="s">
        <v>37</v>
      </c>
      <c r="K1874" s="13" t="str">
        <f t="shared" si="89"/>
        <v>Tuesday</v>
      </c>
      <c r="L1874" s="13">
        <f>YEAR(retail_store_sales!$N1874)</f>
        <v>2024</v>
      </c>
      <c r="M1874" s="13" t="str">
        <f t="shared" si="88"/>
        <v>December</v>
      </c>
      <c r="N1874" s="14">
        <v>45643</v>
      </c>
      <c r="O1874" s="8" t="s">
        <v>12824</v>
      </c>
    </row>
    <row r="1875" spans="1:15" x14ac:dyDescent="0.3">
      <c r="A1875" s="15" t="s">
        <v>2698</v>
      </c>
      <c r="B1875" s="15" t="s">
        <v>26</v>
      </c>
      <c r="C1875" s="15" t="s">
        <v>65</v>
      </c>
      <c r="D1875" s="15" t="s">
        <v>351</v>
      </c>
      <c r="E1875" s="16">
        <f>retail_store_sales!$H1875/retail_store_sales!$F1875</f>
        <v>38</v>
      </c>
      <c r="F1875" s="17">
        <v>4</v>
      </c>
      <c r="G1875" s="18">
        <f t="shared" si="87"/>
        <v>38</v>
      </c>
      <c r="H1875" s="19">
        <v>152</v>
      </c>
      <c r="I1875" s="15" t="s">
        <v>47</v>
      </c>
      <c r="J1875" s="15" t="s">
        <v>15</v>
      </c>
      <c r="K1875" s="13" t="str">
        <f t="shared" si="89"/>
        <v>Tuesday</v>
      </c>
      <c r="L1875" s="20">
        <f>YEAR(retail_store_sales!$N1875)</f>
        <v>2022</v>
      </c>
      <c r="M1875" s="20" t="str">
        <f t="shared" si="88"/>
        <v>March</v>
      </c>
      <c r="N1875" s="21">
        <v>44628</v>
      </c>
      <c r="O1875" s="15" t="s">
        <v>12824</v>
      </c>
    </row>
    <row r="1876" spans="1:15" x14ac:dyDescent="0.3">
      <c r="A1876" s="8" t="s">
        <v>9692</v>
      </c>
      <c r="B1876" s="8" t="s">
        <v>35</v>
      </c>
      <c r="C1876" s="8" t="s">
        <v>31</v>
      </c>
      <c r="D1876" s="8" t="s">
        <v>202</v>
      </c>
      <c r="E1876" s="9">
        <f>retail_store_sales!$H1876/retail_store_sales!$F1876</f>
        <v>9.5</v>
      </c>
      <c r="F1876" s="10">
        <v>6</v>
      </c>
      <c r="G1876" s="11">
        <f t="shared" si="87"/>
        <v>9.5</v>
      </c>
      <c r="H1876" s="12">
        <v>57</v>
      </c>
      <c r="I1876" s="8" t="s">
        <v>14</v>
      </c>
      <c r="J1876" s="8" t="s">
        <v>15</v>
      </c>
      <c r="K1876" s="13" t="str">
        <f t="shared" si="89"/>
        <v>Thursday</v>
      </c>
      <c r="L1876" s="13">
        <f>YEAR(retail_store_sales!$N1876)</f>
        <v>2022</v>
      </c>
      <c r="M1876" s="13" t="str">
        <f t="shared" si="88"/>
        <v>February</v>
      </c>
      <c r="N1876" s="14">
        <v>44616</v>
      </c>
      <c r="O1876" s="8" t="b">
        <v>1</v>
      </c>
    </row>
    <row r="1877" spans="1:15" x14ac:dyDescent="0.3">
      <c r="A1877" s="15" t="s">
        <v>3000</v>
      </c>
      <c r="B1877" s="15" t="s">
        <v>83</v>
      </c>
      <c r="C1877" s="15" t="s">
        <v>65</v>
      </c>
      <c r="D1877" s="15" t="s">
        <v>485</v>
      </c>
      <c r="E1877" s="16">
        <f>retail_store_sales!$H1877/retail_store_sales!$F1877</f>
        <v>20</v>
      </c>
      <c r="F1877" s="17">
        <v>1</v>
      </c>
      <c r="G1877" s="18">
        <f t="shared" si="87"/>
        <v>20</v>
      </c>
      <c r="H1877" s="19">
        <v>20</v>
      </c>
      <c r="I1877" s="15" t="s">
        <v>24</v>
      </c>
      <c r="J1877" s="15" t="s">
        <v>15</v>
      </c>
      <c r="K1877" s="13" t="str">
        <f t="shared" si="89"/>
        <v>Monday</v>
      </c>
      <c r="L1877" s="20">
        <f>YEAR(retail_store_sales!$N1877)</f>
        <v>2023</v>
      </c>
      <c r="M1877" s="20" t="str">
        <f t="shared" si="88"/>
        <v>December</v>
      </c>
      <c r="N1877" s="21">
        <v>45285</v>
      </c>
      <c r="O1877" s="15" t="s">
        <v>12824</v>
      </c>
    </row>
    <row r="1878" spans="1:15" x14ac:dyDescent="0.3">
      <c r="A1878" s="8" t="s">
        <v>3893</v>
      </c>
      <c r="B1878" s="8" t="s">
        <v>73</v>
      </c>
      <c r="C1878" s="8" t="s">
        <v>27</v>
      </c>
      <c r="D1878" s="8" t="s">
        <v>307</v>
      </c>
      <c r="E1878" s="9">
        <f>retail_store_sales!$H1878/retail_store_sales!$F1878</f>
        <v>6.5</v>
      </c>
      <c r="F1878" s="10">
        <v>5</v>
      </c>
      <c r="G1878" s="11">
        <f t="shared" si="87"/>
        <v>6.5</v>
      </c>
      <c r="H1878" s="12">
        <v>32.5</v>
      </c>
      <c r="I1878" s="8" t="s">
        <v>47</v>
      </c>
      <c r="J1878" s="8" t="s">
        <v>37</v>
      </c>
      <c r="K1878" s="13" t="str">
        <f t="shared" si="89"/>
        <v>Monday</v>
      </c>
      <c r="L1878" s="13">
        <f>YEAR(retail_store_sales!$N1878)</f>
        <v>2024</v>
      </c>
      <c r="M1878" s="13" t="str">
        <f t="shared" si="88"/>
        <v>January</v>
      </c>
      <c r="N1878" s="14">
        <v>45306</v>
      </c>
      <c r="O1878" s="8" t="b">
        <v>0</v>
      </c>
    </row>
    <row r="1879" spans="1:15" x14ac:dyDescent="0.3">
      <c r="A1879" s="15" t="s">
        <v>3121</v>
      </c>
      <c r="B1879" s="15" t="s">
        <v>99</v>
      </c>
      <c r="C1879" s="15" t="s">
        <v>65</v>
      </c>
      <c r="D1879" s="15" t="s">
        <v>66</v>
      </c>
      <c r="E1879" s="16">
        <f>retail_store_sales!$H1879/retail_store_sales!$F1879</f>
        <v>23</v>
      </c>
      <c r="F1879" s="17">
        <v>9</v>
      </c>
      <c r="G1879" s="18">
        <f t="shared" si="87"/>
        <v>23</v>
      </c>
      <c r="H1879" s="19">
        <v>207</v>
      </c>
      <c r="I1879" s="15" t="s">
        <v>24</v>
      </c>
      <c r="J1879" s="15" t="s">
        <v>15</v>
      </c>
      <c r="K1879" s="13" t="str">
        <f t="shared" si="89"/>
        <v>Sunday</v>
      </c>
      <c r="L1879" s="20">
        <f>YEAR(retail_store_sales!$N1879)</f>
        <v>2023</v>
      </c>
      <c r="M1879" s="20" t="str">
        <f t="shared" si="88"/>
        <v>February</v>
      </c>
      <c r="N1879" s="21">
        <v>44976</v>
      </c>
      <c r="O1879" s="15" t="b">
        <v>1</v>
      </c>
    </row>
    <row r="1880" spans="1:15" x14ac:dyDescent="0.3">
      <c r="A1880" s="8" t="s">
        <v>12699</v>
      </c>
      <c r="B1880" s="8" t="s">
        <v>54</v>
      </c>
      <c r="C1880" s="8" t="s">
        <v>27</v>
      </c>
      <c r="D1880" s="8" t="s">
        <v>110</v>
      </c>
      <c r="E1880" s="9">
        <f>retail_store_sales!$H1880/retail_store_sales!$F1880</f>
        <v>20</v>
      </c>
      <c r="F1880" s="10">
        <v>10</v>
      </c>
      <c r="G1880" s="11">
        <f t="shared" si="87"/>
        <v>20</v>
      </c>
      <c r="H1880" s="12">
        <v>200</v>
      </c>
      <c r="I1880" s="8" t="s">
        <v>24</v>
      </c>
      <c r="J1880" s="8" t="s">
        <v>37</v>
      </c>
      <c r="K1880" s="13" t="str">
        <f t="shared" si="89"/>
        <v>Thursday</v>
      </c>
      <c r="L1880" s="13">
        <f>YEAR(retail_store_sales!$N1880)</f>
        <v>2023</v>
      </c>
      <c r="M1880" s="13" t="str">
        <f t="shared" si="88"/>
        <v>April</v>
      </c>
      <c r="N1880" s="14">
        <v>45022</v>
      </c>
      <c r="O1880" s="8" t="b">
        <v>0</v>
      </c>
    </row>
    <row r="1881" spans="1:15" x14ac:dyDescent="0.3">
      <c r="A1881" s="15" t="s">
        <v>3212</v>
      </c>
      <c r="B1881" s="15" t="s">
        <v>17</v>
      </c>
      <c r="C1881" s="15" t="s">
        <v>40</v>
      </c>
      <c r="D1881" s="15" t="s">
        <v>86</v>
      </c>
      <c r="E1881" s="16">
        <f>retail_store_sales!$H1881/retail_store_sales!$F1881</f>
        <v>41</v>
      </c>
      <c r="F1881" s="17">
        <v>6</v>
      </c>
      <c r="G1881" s="18">
        <f t="shared" si="87"/>
        <v>41</v>
      </c>
      <c r="H1881" s="19">
        <v>246</v>
      </c>
      <c r="I1881" s="15" t="s">
        <v>24</v>
      </c>
      <c r="J1881" s="15" t="s">
        <v>15</v>
      </c>
      <c r="K1881" s="13" t="str">
        <f t="shared" si="89"/>
        <v>Sunday</v>
      </c>
      <c r="L1881" s="20">
        <f>YEAR(retail_store_sales!$N1881)</f>
        <v>2024</v>
      </c>
      <c r="M1881" s="20" t="str">
        <f t="shared" si="88"/>
        <v>July</v>
      </c>
      <c r="N1881" s="21">
        <v>45480</v>
      </c>
      <c r="O1881" s="15" t="s">
        <v>12824</v>
      </c>
    </row>
    <row r="1882" spans="1:15" x14ac:dyDescent="0.3">
      <c r="A1882" s="8" t="s">
        <v>8406</v>
      </c>
      <c r="B1882" s="8" t="s">
        <v>115</v>
      </c>
      <c r="C1882" s="8" t="s">
        <v>18</v>
      </c>
      <c r="D1882" s="8" t="s">
        <v>57</v>
      </c>
      <c r="E1882" s="9">
        <f>retail_store_sales!$H1882/retail_store_sales!$F1882</f>
        <v>27.5</v>
      </c>
      <c r="F1882" s="10">
        <v>6</v>
      </c>
      <c r="G1882" s="11">
        <f t="shared" si="87"/>
        <v>27.5</v>
      </c>
      <c r="H1882" s="12">
        <v>165</v>
      </c>
      <c r="I1882" s="8" t="s">
        <v>14</v>
      </c>
      <c r="J1882" s="8" t="s">
        <v>15</v>
      </c>
      <c r="K1882" s="13" t="str">
        <f t="shared" si="89"/>
        <v>Saturday</v>
      </c>
      <c r="L1882" s="13">
        <f>YEAR(retail_store_sales!$N1882)</f>
        <v>2024</v>
      </c>
      <c r="M1882" s="13" t="str">
        <f t="shared" si="88"/>
        <v>December</v>
      </c>
      <c r="N1882" s="14">
        <v>45654</v>
      </c>
      <c r="O1882" s="8" t="b">
        <v>0</v>
      </c>
    </row>
    <row r="1883" spans="1:15" x14ac:dyDescent="0.3">
      <c r="A1883" s="15" t="s">
        <v>5910</v>
      </c>
      <c r="B1883" s="15" t="s">
        <v>17</v>
      </c>
      <c r="C1883" s="15" t="s">
        <v>40</v>
      </c>
      <c r="D1883" s="15" t="s">
        <v>145</v>
      </c>
      <c r="E1883" s="16">
        <f>retail_store_sales!$H1883/retail_store_sales!$F1883</f>
        <v>14</v>
      </c>
      <c r="F1883" s="17">
        <v>9</v>
      </c>
      <c r="G1883" s="18">
        <f t="shared" si="87"/>
        <v>14</v>
      </c>
      <c r="H1883" s="19">
        <v>126</v>
      </c>
      <c r="I1883" s="15" t="s">
        <v>14</v>
      </c>
      <c r="J1883" s="15" t="s">
        <v>37</v>
      </c>
      <c r="K1883" s="13" t="str">
        <f t="shared" si="89"/>
        <v>Thursday</v>
      </c>
      <c r="L1883" s="20">
        <f>YEAR(retail_store_sales!$N1883)</f>
        <v>2024</v>
      </c>
      <c r="M1883" s="20" t="str">
        <f t="shared" si="88"/>
        <v>August</v>
      </c>
      <c r="N1883" s="21">
        <v>45519</v>
      </c>
      <c r="O1883" s="15" t="b">
        <v>1</v>
      </c>
    </row>
    <row r="1884" spans="1:15" x14ac:dyDescent="0.3">
      <c r="A1884" s="8" t="s">
        <v>1708</v>
      </c>
      <c r="B1884" s="8" t="s">
        <v>107</v>
      </c>
      <c r="C1884" s="8" t="s">
        <v>129</v>
      </c>
      <c r="D1884" s="8" t="s">
        <v>360</v>
      </c>
      <c r="E1884" s="9">
        <f>retail_store_sales!$H1884/retail_store_sales!$F1884</f>
        <v>32</v>
      </c>
      <c r="F1884" s="10">
        <v>2</v>
      </c>
      <c r="G1884" s="11">
        <f t="shared" si="87"/>
        <v>32</v>
      </c>
      <c r="H1884" s="12">
        <v>64</v>
      </c>
      <c r="I1884" s="8" t="s">
        <v>14</v>
      </c>
      <c r="J1884" s="8" t="s">
        <v>15</v>
      </c>
      <c r="K1884" s="13" t="str">
        <f t="shared" si="89"/>
        <v>Monday</v>
      </c>
      <c r="L1884" s="13">
        <f>YEAR(retail_store_sales!$N1884)</f>
        <v>2023</v>
      </c>
      <c r="M1884" s="13" t="str">
        <f t="shared" si="88"/>
        <v>October</v>
      </c>
      <c r="N1884" s="14">
        <v>45201</v>
      </c>
      <c r="O1884" s="8" t="b">
        <v>0</v>
      </c>
    </row>
    <row r="1885" spans="1:15" x14ac:dyDescent="0.3">
      <c r="A1885" s="15" t="s">
        <v>10892</v>
      </c>
      <c r="B1885" s="15" t="s">
        <v>107</v>
      </c>
      <c r="C1885" s="15" t="s">
        <v>22</v>
      </c>
      <c r="D1885" s="15" t="s">
        <v>354</v>
      </c>
      <c r="E1885" s="16">
        <f>retail_store_sales!$H1885/retail_store_sales!$F1885</f>
        <v>14</v>
      </c>
      <c r="F1885" s="17">
        <v>2</v>
      </c>
      <c r="G1885" s="18">
        <f t="shared" si="87"/>
        <v>14</v>
      </c>
      <c r="H1885" s="19">
        <v>28</v>
      </c>
      <c r="I1885" s="15" t="s">
        <v>14</v>
      </c>
      <c r="J1885" s="15" t="s">
        <v>15</v>
      </c>
      <c r="K1885" s="13" t="str">
        <f t="shared" si="89"/>
        <v>Thursday</v>
      </c>
      <c r="L1885" s="20">
        <f>YEAR(retail_store_sales!$N1885)</f>
        <v>2024</v>
      </c>
      <c r="M1885" s="20" t="str">
        <f t="shared" si="88"/>
        <v>April</v>
      </c>
      <c r="N1885" s="21">
        <v>45393</v>
      </c>
      <c r="O1885" s="15" t="b">
        <v>1</v>
      </c>
    </row>
    <row r="1886" spans="1:15" x14ac:dyDescent="0.3">
      <c r="A1886" s="8" t="s">
        <v>1036</v>
      </c>
      <c r="B1886" s="8" t="s">
        <v>62</v>
      </c>
      <c r="C1886" s="8" t="s">
        <v>31</v>
      </c>
      <c r="D1886" s="8" t="s">
        <v>159</v>
      </c>
      <c r="E1886" s="9">
        <f>retail_store_sales!$H1886/retail_store_sales!$F1886</f>
        <v>36.5</v>
      </c>
      <c r="F1886" s="10">
        <v>10</v>
      </c>
      <c r="G1886" s="11">
        <f t="shared" si="87"/>
        <v>36.5</v>
      </c>
      <c r="H1886" s="12">
        <v>365</v>
      </c>
      <c r="I1886" s="8" t="s">
        <v>24</v>
      </c>
      <c r="J1886" s="8" t="s">
        <v>15</v>
      </c>
      <c r="K1886" s="13" t="str">
        <f t="shared" si="89"/>
        <v>Monday</v>
      </c>
      <c r="L1886" s="13">
        <f>YEAR(retail_store_sales!$N1886)</f>
        <v>2024</v>
      </c>
      <c r="M1886" s="13" t="str">
        <f t="shared" si="88"/>
        <v>July</v>
      </c>
      <c r="N1886" s="14">
        <v>45488</v>
      </c>
      <c r="O1886" s="8" t="s">
        <v>12824</v>
      </c>
    </row>
    <row r="1887" spans="1:15" x14ac:dyDescent="0.3">
      <c r="A1887" s="15" t="s">
        <v>6154</v>
      </c>
      <c r="B1887" s="15" t="s">
        <v>17</v>
      </c>
      <c r="C1887" s="15" t="s">
        <v>65</v>
      </c>
      <c r="D1887" s="15" t="s">
        <v>345</v>
      </c>
      <c r="E1887" s="16">
        <f>retail_store_sales!$H1887/retail_store_sales!$F1887</f>
        <v>33.5</v>
      </c>
      <c r="F1887" s="17">
        <v>9</v>
      </c>
      <c r="G1887" s="18">
        <f t="shared" si="87"/>
        <v>33.5</v>
      </c>
      <c r="H1887" s="19">
        <v>301.5</v>
      </c>
      <c r="I1887" s="15" t="s">
        <v>47</v>
      </c>
      <c r="J1887" s="15" t="s">
        <v>15</v>
      </c>
      <c r="K1887" s="13" t="str">
        <f t="shared" si="89"/>
        <v>Monday</v>
      </c>
      <c r="L1887" s="20">
        <f>YEAR(retail_store_sales!$N1887)</f>
        <v>2024</v>
      </c>
      <c r="M1887" s="20" t="str">
        <f t="shared" si="88"/>
        <v>April</v>
      </c>
      <c r="N1887" s="21">
        <v>45411</v>
      </c>
      <c r="O1887" s="15" t="b">
        <v>1</v>
      </c>
    </row>
    <row r="1888" spans="1:15" x14ac:dyDescent="0.3">
      <c r="A1888" s="8" t="s">
        <v>5598</v>
      </c>
      <c r="B1888" s="8" t="s">
        <v>167</v>
      </c>
      <c r="C1888" s="8" t="s">
        <v>22</v>
      </c>
      <c r="D1888" s="8" t="s">
        <v>1097</v>
      </c>
      <c r="E1888" s="9">
        <f>retail_store_sales!$H1888/retail_store_sales!$F1888</f>
        <v>18.5</v>
      </c>
      <c r="F1888" s="10">
        <v>1</v>
      </c>
      <c r="G1888" s="11">
        <f t="shared" si="87"/>
        <v>18.5</v>
      </c>
      <c r="H1888" s="12">
        <v>18.5</v>
      </c>
      <c r="I1888" s="8" t="s">
        <v>14</v>
      </c>
      <c r="J1888" s="8" t="s">
        <v>37</v>
      </c>
      <c r="K1888" s="13" t="str">
        <f t="shared" si="89"/>
        <v>Friday</v>
      </c>
      <c r="L1888" s="13">
        <f>YEAR(retail_store_sales!$N1888)</f>
        <v>2023</v>
      </c>
      <c r="M1888" s="13" t="str">
        <f t="shared" si="88"/>
        <v>November</v>
      </c>
      <c r="N1888" s="14">
        <v>45254</v>
      </c>
      <c r="O1888" s="8" t="b">
        <v>0</v>
      </c>
    </row>
    <row r="1889" spans="1:15" x14ac:dyDescent="0.3">
      <c r="A1889" s="15" t="s">
        <v>4248</v>
      </c>
      <c r="B1889" s="15" t="s">
        <v>64</v>
      </c>
      <c r="C1889" s="15" t="s">
        <v>65</v>
      </c>
      <c r="D1889" s="15" t="s">
        <v>642</v>
      </c>
      <c r="E1889" s="16">
        <f>retail_store_sales!$H1889/retail_store_sales!$F1889</f>
        <v>26</v>
      </c>
      <c r="F1889" s="17">
        <v>9</v>
      </c>
      <c r="G1889" s="18">
        <f t="shared" si="87"/>
        <v>26</v>
      </c>
      <c r="H1889" s="19">
        <v>234</v>
      </c>
      <c r="I1889" s="15" t="s">
        <v>14</v>
      </c>
      <c r="J1889" s="15" t="s">
        <v>15</v>
      </c>
      <c r="K1889" s="13" t="str">
        <f t="shared" si="89"/>
        <v>Friday</v>
      </c>
      <c r="L1889" s="20">
        <f>YEAR(retail_store_sales!$N1889)</f>
        <v>2024</v>
      </c>
      <c r="M1889" s="20" t="str">
        <f t="shared" si="88"/>
        <v>November</v>
      </c>
      <c r="N1889" s="21">
        <v>45604</v>
      </c>
      <c r="O1889" s="15" t="b">
        <v>1</v>
      </c>
    </row>
    <row r="1890" spans="1:15" x14ac:dyDescent="0.3">
      <c r="A1890" s="8" t="s">
        <v>685</v>
      </c>
      <c r="B1890" s="8" t="s">
        <v>73</v>
      </c>
      <c r="C1890" s="8" t="s">
        <v>12</v>
      </c>
      <c r="D1890" s="8" t="s">
        <v>502</v>
      </c>
      <c r="E1890" s="9">
        <f>retail_store_sales!$H1890/retail_store_sales!$F1890</f>
        <v>33.5</v>
      </c>
      <c r="F1890" s="10">
        <v>4</v>
      </c>
      <c r="G1890" s="11">
        <f t="shared" si="87"/>
        <v>33.5</v>
      </c>
      <c r="H1890" s="12">
        <v>134</v>
      </c>
      <c r="I1890" s="8" t="s">
        <v>47</v>
      </c>
      <c r="J1890" s="8" t="s">
        <v>15</v>
      </c>
      <c r="K1890" s="13" t="str">
        <f t="shared" si="89"/>
        <v>Saturday</v>
      </c>
      <c r="L1890" s="13">
        <f>YEAR(retail_store_sales!$N1890)</f>
        <v>2023</v>
      </c>
      <c r="M1890" s="13" t="str">
        <f t="shared" si="88"/>
        <v>April</v>
      </c>
      <c r="N1890" s="14">
        <v>45017</v>
      </c>
      <c r="O1890" s="8" t="b">
        <v>0</v>
      </c>
    </row>
    <row r="1891" spans="1:15" x14ac:dyDescent="0.3">
      <c r="A1891" s="15" t="s">
        <v>11299</v>
      </c>
      <c r="B1891" s="15" t="s">
        <v>115</v>
      </c>
      <c r="C1891" s="15" t="s">
        <v>22</v>
      </c>
      <c r="D1891" s="15" t="s">
        <v>49</v>
      </c>
      <c r="E1891" s="16">
        <f>retail_store_sales!$H1891/retail_store_sales!$F1891</f>
        <v>8</v>
      </c>
      <c r="F1891" s="17">
        <v>6</v>
      </c>
      <c r="G1891" s="18">
        <f t="shared" si="87"/>
        <v>8</v>
      </c>
      <c r="H1891" s="19">
        <v>48</v>
      </c>
      <c r="I1891" s="15" t="s">
        <v>14</v>
      </c>
      <c r="J1891" s="15" t="s">
        <v>37</v>
      </c>
      <c r="K1891" s="13" t="str">
        <f t="shared" si="89"/>
        <v>Tuesday</v>
      </c>
      <c r="L1891" s="20">
        <f>YEAR(retail_store_sales!$N1891)</f>
        <v>2024</v>
      </c>
      <c r="M1891" s="20" t="str">
        <f t="shared" si="88"/>
        <v>February</v>
      </c>
      <c r="N1891" s="21">
        <v>45335</v>
      </c>
      <c r="O1891" s="15" t="b">
        <v>0</v>
      </c>
    </row>
    <row r="1892" spans="1:15" x14ac:dyDescent="0.3">
      <c r="A1892" s="8" t="s">
        <v>9932</v>
      </c>
      <c r="B1892" s="8" t="s">
        <v>83</v>
      </c>
      <c r="C1892" s="8" t="s">
        <v>12</v>
      </c>
      <c r="D1892" s="8" t="s">
        <v>192</v>
      </c>
      <c r="E1892" s="9">
        <f>retail_store_sales!$H1892/retail_store_sales!$F1892</f>
        <v>41</v>
      </c>
      <c r="F1892" s="10">
        <v>4</v>
      </c>
      <c r="G1892" s="11">
        <f t="shared" si="87"/>
        <v>41</v>
      </c>
      <c r="H1892" s="12">
        <v>164</v>
      </c>
      <c r="I1892" s="8" t="s">
        <v>24</v>
      </c>
      <c r="J1892" s="8" t="s">
        <v>37</v>
      </c>
      <c r="K1892" s="13" t="str">
        <f t="shared" si="89"/>
        <v>Sunday</v>
      </c>
      <c r="L1892" s="13">
        <f>YEAR(retail_store_sales!$N1892)</f>
        <v>2024</v>
      </c>
      <c r="M1892" s="13" t="str">
        <f t="shared" si="88"/>
        <v>May</v>
      </c>
      <c r="N1892" s="14">
        <v>45431</v>
      </c>
      <c r="O1892" s="8" t="b">
        <v>0</v>
      </c>
    </row>
    <row r="1893" spans="1:15" x14ac:dyDescent="0.3">
      <c r="A1893" s="15" t="s">
        <v>1214</v>
      </c>
      <c r="B1893" s="15" t="s">
        <v>45</v>
      </c>
      <c r="C1893" s="15" t="s">
        <v>65</v>
      </c>
      <c r="D1893" s="15" t="s">
        <v>245</v>
      </c>
      <c r="E1893" s="16">
        <f>retail_store_sales!$H1893/retail_store_sales!$F1893</f>
        <v>15.5</v>
      </c>
      <c r="F1893" s="17">
        <v>2</v>
      </c>
      <c r="G1893" s="18">
        <f t="shared" si="87"/>
        <v>15.5</v>
      </c>
      <c r="H1893" s="19">
        <v>31</v>
      </c>
      <c r="I1893" s="15" t="s">
        <v>24</v>
      </c>
      <c r="J1893" s="15" t="s">
        <v>37</v>
      </c>
      <c r="K1893" s="13" t="str">
        <f t="shared" si="89"/>
        <v>Friday</v>
      </c>
      <c r="L1893" s="20">
        <f>YEAR(retail_store_sales!$N1893)</f>
        <v>2022</v>
      </c>
      <c r="M1893" s="20" t="str">
        <f t="shared" si="88"/>
        <v>November</v>
      </c>
      <c r="N1893" s="21">
        <v>44876</v>
      </c>
      <c r="O1893" s="15" t="s">
        <v>12824</v>
      </c>
    </row>
    <row r="1894" spans="1:15" x14ac:dyDescent="0.3">
      <c r="A1894" s="8" t="s">
        <v>11353</v>
      </c>
      <c r="B1894" s="8" t="s">
        <v>64</v>
      </c>
      <c r="C1894" s="8" t="s">
        <v>129</v>
      </c>
      <c r="D1894" s="8" t="s">
        <v>426</v>
      </c>
      <c r="E1894" s="9">
        <f>retail_store_sales!$H1894/retail_store_sales!$F1894</f>
        <v>17</v>
      </c>
      <c r="F1894" s="10">
        <v>1</v>
      </c>
      <c r="G1894" s="11">
        <f t="shared" si="87"/>
        <v>17</v>
      </c>
      <c r="H1894" s="12">
        <v>17</v>
      </c>
      <c r="I1894" s="8" t="s">
        <v>47</v>
      </c>
      <c r="J1894" s="8" t="s">
        <v>37</v>
      </c>
      <c r="K1894" s="13" t="str">
        <f t="shared" si="89"/>
        <v>Sunday</v>
      </c>
      <c r="L1894" s="13">
        <f>YEAR(retail_store_sales!$N1894)</f>
        <v>2024</v>
      </c>
      <c r="M1894" s="13" t="str">
        <f t="shared" si="88"/>
        <v>January</v>
      </c>
      <c r="N1894" s="14">
        <v>45319</v>
      </c>
      <c r="O1894" s="8" t="b">
        <v>0</v>
      </c>
    </row>
    <row r="1895" spans="1:15" x14ac:dyDescent="0.3">
      <c r="A1895" s="15" t="s">
        <v>7501</v>
      </c>
      <c r="B1895" s="15" t="s">
        <v>73</v>
      </c>
      <c r="C1895" s="15" t="s">
        <v>27</v>
      </c>
      <c r="D1895" s="15" t="s">
        <v>12823</v>
      </c>
      <c r="E1895" s="16">
        <v>0</v>
      </c>
      <c r="F1895" s="17">
        <v>0</v>
      </c>
      <c r="G1895" s="18">
        <f t="shared" si="87"/>
        <v>0</v>
      </c>
      <c r="H1895" s="19">
        <v>0</v>
      </c>
      <c r="I1895" s="15" t="s">
        <v>47</v>
      </c>
      <c r="J1895" s="15" t="s">
        <v>15</v>
      </c>
      <c r="K1895" s="13" t="str">
        <f t="shared" si="89"/>
        <v>Friday</v>
      </c>
      <c r="L1895" s="20">
        <f>YEAR(retail_store_sales!$N1895)</f>
        <v>2022</v>
      </c>
      <c r="M1895" s="20" t="str">
        <f t="shared" si="88"/>
        <v>July</v>
      </c>
      <c r="N1895" s="21">
        <v>44757</v>
      </c>
      <c r="O1895" s="15" t="b">
        <v>1</v>
      </c>
    </row>
    <row r="1896" spans="1:15" x14ac:dyDescent="0.3">
      <c r="A1896" s="8" t="s">
        <v>7126</v>
      </c>
      <c r="B1896" s="8" t="s">
        <v>107</v>
      </c>
      <c r="C1896" s="8" t="s">
        <v>65</v>
      </c>
      <c r="D1896" s="8" t="s">
        <v>918</v>
      </c>
      <c r="E1896" s="9">
        <f>retail_store_sales!$H1896/retail_store_sales!$F1896</f>
        <v>17</v>
      </c>
      <c r="F1896" s="10">
        <v>7</v>
      </c>
      <c r="G1896" s="11">
        <f t="shared" si="87"/>
        <v>17</v>
      </c>
      <c r="H1896" s="12">
        <v>119</v>
      </c>
      <c r="I1896" s="8" t="s">
        <v>47</v>
      </c>
      <c r="J1896" s="8" t="s">
        <v>37</v>
      </c>
      <c r="K1896" s="13" t="str">
        <f t="shared" si="89"/>
        <v>Saturday</v>
      </c>
      <c r="L1896" s="13">
        <f>YEAR(retail_store_sales!$N1896)</f>
        <v>2022</v>
      </c>
      <c r="M1896" s="13" t="str">
        <f t="shared" si="88"/>
        <v>March</v>
      </c>
      <c r="N1896" s="14">
        <v>44625</v>
      </c>
      <c r="O1896" s="8" t="s">
        <v>12824</v>
      </c>
    </row>
    <row r="1897" spans="1:15" x14ac:dyDescent="0.3">
      <c r="A1897" s="15" t="s">
        <v>12796</v>
      </c>
      <c r="B1897" s="15" t="s">
        <v>26</v>
      </c>
      <c r="C1897" s="15" t="s">
        <v>40</v>
      </c>
      <c r="D1897" s="15" t="s">
        <v>189</v>
      </c>
      <c r="E1897" s="16">
        <f>retail_store_sales!$H1897/retail_store_sales!$F1897</f>
        <v>20</v>
      </c>
      <c r="F1897" s="17">
        <v>9</v>
      </c>
      <c r="G1897" s="18">
        <f t="shared" si="87"/>
        <v>20</v>
      </c>
      <c r="H1897" s="19">
        <v>180</v>
      </c>
      <c r="I1897" s="15" t="s">
        <v>24</v>
      </c>
      <c r="J1897" s="15" t="s">
        <v>37</v>
      </c>
      <c r="K1897" s="13" t="str">
        <f t="shared" si="89"/>
        <v>Friday</v>
      </c>
      <c r="L1897" s="20">
        <f>YEAR(retail_store_sales!$N1897)</f>
        <v>2022</v>
      </c>
      <c r="M1897" s="20" t="str">
        <f t="shared" si="88"/>
        <v>January</v>
      </c>
      <c r="N1897" s="21">
        <v>44582</v>
      </c>
      <c r="O1897" s="15" t="b">
        <v>0</v>
      </c>
    </row>
    <row r="1898" spans="1:15" x14ac:dyDescent="0.3">
      <c r="A1898" s="8" t="s">
        <v>8067</v>
      </c>
      <c r="B1898" s="8" t="s">
        <v>83</v>
      </c>
      <c r="C1898" s="8" t="s">
        <v>27</v>
      </c>
      <c r="D1898" s="8" t="s">
        <v>204</v>
      </c>
      <c r="E1898" s="9">
        <f>retail_store_sales!$H1898/retail_store_sales!$F1898</f>
        <v>24.5</v>
      </c>
      <c r="F1898" s="10">
        <v>5</v>
      </c>
      <c r="G1898" s="11">
        <f t="shared" si="87"/>
        <v>24.5</v>
      </c>
      <c r="H1898" s="12">
        <v>122.5</v>
      </c>
      <c r="I1898" s="8" t="s">
        <v>47</v>
      </c>
      <c r="J1898" s="8" t="s">
        <v>15</v>
      </c>
      <c r="K1898" s="13" t="str">
        <f t="shared" si="89"/>
        <v>Saturday</v>
      </c>
      <c r="L1898" s="13">
        <f>YEAR(retail_store_sales!$N1898)</f>
        <v>2024</v>
      </c>
      <c r="M1898" s="13" t="str">
        <f t="shared" si="88"/>
        <v>March</v>
      </c>
      <c r="N1898" s="14">
        <v>45367</v>
      </c>
      <c r="O1898" s="8" t="b">
        <v>1</v>
      </c>
    </row>
    <row r="1899" spans="1:15" x14ac:dyDescent="0.3">
      <c r="A1899" s="15" t="s">
        <v>5795</v>
      </c>
      <c r="B1899" s="15" t="s">
        <v>167</v>
      </c>
      <c r="C1899" s="15" t="s">
        <v>40</v>
      </c>
      <c r="D1899" s="15" t="s">
        <v>555</v>
      </c>
      <c r="E1899" s="16">
        <f>retail_store_sales!$H1899/retail_store_sales!$F1899</f>
        <v>9.5</v>
      </c>
      <c r="F1899" s="17">
        <v>1</v>
      </c>
      <c r="G1899" s="18">
        <f t="shared" si="87"/>
        <v>9.5</v>
      </c>
      <c r="H1899" s="19">
        <v>9.5</v>
      </c>
      <c r="I1899" s="15" t="s">
        <v>47</v>
      </c>
      <c r="J1899" s="15" t="s">
        <v>37</v>
      </c>
      <c r="K1899" s="13" t="str">
        <f t="shared" si="89"/>
        <v>Tuesday</v>
      </c>
      <c r="L1899" s="20">
        <f>YEAR(retail_store_sales!$N1899)</f>
        <v>2022</v>
      </c>
      <c r="M1899" s="20" t="str">
        <f t="shared" si="88"/>
        <v>October</v>
      </c>
      <c r="N1899" s="21">
        <v>44852</v>
      </c>
      <c r="O1899" s="15" t="b">
        <v>0</v>
      </c>
    </row>
    <row r="1900" spans="1:15" x14ac:dyDescent="0.3">
      <c r="A1900" s="8" t="s">
        <v>3168</v>
      </c>
      <c r="B1900" s="8" t="s">
        <v>45</v>
      </c>
      <c r="C1900" s="8" t="s">
        <v>65</v>
      </c>
      <c r="D1900" s="8" t="s">
        <v>366</v>
      </c>
      <c r="E1900" s="9">
        <f>retail_store_sales!$H1900/retail_store_sales!$F1900</f>
        <v>21.5</v>
      </c>
      <c r="F1900" s="10">
        <v>10</v>
      </c>
      <c r="G1900" s="11">
        <f t="shared" si="87"/>
        <v>21.5</v>
      </c>
      <c r="H1900" s="12">
        <v>215</v>
      </c>
      <c r="I1900" s="8" t="s">
        <v>24</v>
      </c>
      <c r="J1900" s="8" t="s">
        <v>15</v>
      </c>
      <c r="K1900" s="13" t="str">
        <f t="shared" si="89"/>
        <v>Sunday</v>
      </c>
      <c r="L1900" s="13">
        <f>YEAR(retail_store_sales!$N1900)</f>
        <v>2024</v>
      </c>
      <c r="M1900" s="13" t="str">
        <f t="shared" si="88"/>
        <v>March</v>
      </c>
      <c r="N1900" s="14">
        <v>45382</v>
      </c>
      <c r="O1900" s="8" t="b">
        <v>1</v>
      </c>
    </row>
    <row r="1901" spans="1:15" x14ac:dyDescent="0.3">
      <c r="A1901" s="15" t="s">
        <v>11530</v>
      </c>
      <c r="B1901" s="15" t="s">
        <v>88</v>
      </c>
      <c r="C1901" s="15" t="s">
        <v>12</v>
      </c>
      <c r="D1901" s="15" t="s">
        <v>206</v>
      </c>
      <c r="E1901" s="16">
        <f>retail_store_sales!$H1901/retail_store_sales!$F1901</f>
        <v>9.5</v>
      </c>
      <c r="F1901" s="17">
        <v>5</v>
      </c>
      <c r="G1901" s="18">
        <f t="shared" si="87"/>
        <v>9.5</v>
      </c>
      <c r="H1901" s="19">
        <v>47.5</v>
      </c>
      <c r="I1901" s="15" t="s">
        <v>14</v>
      </c>
      <c r="J1901" s="15" t="s">
        <v>37</v>
      </c>
      <c r="K1901" s="13" t="str">
        <f t="shared" si="89"/>
        <v>Sunday</v>
      </c>
      <c r="L1901" s="20">
        <f>YEAR(retail_store_sales!$N1901)</f>
        <v>2022</v>
      </c>
      <c r="M1901" s="20" t="str">
        <f t="shared" si="88"/>
        <v>October</v>
      </c>
      <c r="N1901" s="21">
        <v>44836</v>
      </c>
      <c r="O1901" s="15" t="b">
        <v>0</v>
      </c>
    </row>
    <row r="1902" spans="1:15" x14ac:dyDescent="0.3">
      <c r="A1902" s="8" t="s">
        <v>7367</v>
      </c>
      <c r="B1902" s="8" t="s">
        <v>26</v>
      </c>
      <c r="C1902" s="8" t="s">
        <v>65</v>
      </c>
      <c r="D1902" s="8" t="s">
        <v>66</v>
      </c>
      <c r="E1902" s="9">
        <f>retail_store_sales!$H1902/retail_store_sales!$F1902</f>
        <v>23</v>
      </c>
      <c r="F1902" s="10">
        <v>4</v>
      </c>
      <c r="G1902" s="11">
        <f t="shared" si="87"/>
        <v>23</v>
      </c>
      <c r="H1902" s="12">
        <v>92</v>
      </c>
      <c r="I1902" s="8" t="s">
        <v>47</v>
      </c>
      <c r="J1902" s="8" t="s">
        <v>37</v>
      </c>
      <c r="K1902" s="13" t="str">
        <f t="shared" si="89"/>
        <v>Monday</v>
      </c>
      <c r="L1902" s="13">
        <f>YEAR(retail_store_sales!$N1902)</f>
        <v>2024</v>
      </c>
      <c r="M1902" s="13" t="str">
        <f t="shared" si="88"/>
        <v>September</v>
      </c>
      <c r="N1902" s="14">
        <v>45544</v>
      </c>
      <c r="O1902" s="8" t="s">
        <v>12824</v>
      </c>
    </row>
    <row r="1903" spans="1:15" x14ac:dyDescent="0.3">
      <c r="A1903" s="15" t="s">
        <v>6405</v>
      </c>
      <c r="B1903" s="15" t="s">
        <v>39</v>
      </c>
      <c r="C1903" s="15" t="s">
        <v>18</v>
      </c>
      <c r="D1903" s="15" t="s">
        <v>249</v>
      </c>
      <c r="E1903" s="16">
        <f>retail_store_sales!$H1903/retail_store_sales!$F1903</f>
        <v>38</v>
      </c>
      <c r="F1903" s="17">
        <v>5</v>
      </c>
      <c r="G1903" s="18">
        <f t="shared" si="87"/>
        <v>38</v>
      </c>
      <c r="H1903" s="19">
        <v>190</v>
      </c>
      <c r="I1903" s="15" t="s">
        <v>14</v>
      </c>
      <c r="J1903" s="15" t="s">
        <v>15</v>
      </c>
      <c r="K1903" s="13" t="str">
        <f t="shared" si="89"/>
        <v>Saturday</v>
      </c>
      <c r="L1903" s="20">
        <f>YEAR(retail_store_sales!$N1903)</f>
        <v>2023</v>
      </c>
      <c r="M1903" s="20" t="str">
        <f t="shared" si="88"/>
        <v>July</v>
      </c>
      <c r="N1903" s="21">
        <v>45115</v>
      </c>
      <c r="O1903" s="15" t="s">
        <v>12824</v>
      </c>
    </row>
    <row r="1904" spans="1:15" x14ac:dyDescent="0.3">
      <c r="A1904" s="8" t="s">
        <v>638</v>
      </c>
      <c r="B1904" s="8" t="s">
        <v>39</v>
      </c>
      <c r="C1904" s="8" t="s">
        <v>65</v>
      </c>
      <c r="D1904" s="8" t="s">
        <v>12823</v>
      </c>
      <c r="E1904" s="9">
        <v>0</v>
      </c>
      <c r="F1904" s="10">
        <v>0</v>
      </c>
      <c r="G1904" s="11">
        <f t="shared" si="87"/>
        <v>0</v>
      </c>
      <c r="H1904" s="12">
        <v>0</v>
      </c>
      <c r="I1904" s="8" t="s">
        <v>24</v>
      </c>
      <c r="J1904" s="8" t="s">
        <v>37</v>
      </c>
      <c r="K1904" s="13" t="str">
        <f t="shared" si="89"/>
        <v>Friday</v>
      </c>
      <c r="L1904" s="13">
        <f>YEAR(retail_store_sales!$N1904)</f>
        <v>2022</v>
      </c>
      <c r="M1904" s="13" t="str">
        <f t="shared" si="88"/>
        <v>September</v>
      </c>
      <c r="N1904" s="14">
        <v>44813</v>
      </c>
      <c r="O1904" s="8" t="b">
        <v>0</v>
      </c>
    </row>
    <row r="1905" spans="1:15" x14ac:dyDescent="0.3">
      <c r="A1905" s="15" t="s">
        <v>6020</v>
      </c>
      <c r="B1905" s="15" t="s">
        <v>11</v>
      </c>
      <c r="C1905" s="15" t="s">
        <v>129</v>
      </c>
      <c r="D1905" s="15" t="s">
        <v>360</v>
      </c>
      <c r="E1905" s="16">
        <f>retail_store_sales!$H1905/retail_store_sales!$F1905</f>
        <v>32</v>
      </c>
      <c r="F1905" s="17">
        <v>4</v>
      </c>
      <c r="G1905" s="18">
        <f t="shared" si="87"/>
        <v>32</v>
      </c>
      <c r="H1905" s="19">
        <v>128</v>
      </c>
      <c r="I1905" s="15" t="s">
        <v>24</v>
      </c>
      <c r="J1905" s="15" t="s">
        <v>15</v>
      </c>
      <c r="K1905" s="13" t="str">
        <f t="shared" si="89"/>
        <v>Monday</v>
      </c>
      <c r="L1905" s="20">
        <f>YEAR(retail_store_sales!$N1905)</f>
        <v>2024</v>
      </c>
      <c r="M1905" s="20" t="str">
        <f t="shared" si="88"/>
        <v>December</v>
      </c>
      <c r="N1905" s="21">
        <v>45635</v>
      </c>
      <c r="O1905" s="15" t="b">
        <v>0</v>
      </c>
    </row>
    <row r="1906" spans="1:15" x14ac:dyDescent="0.3">
      <c r="A1906" s="8" t="s">
        <v>7255</v>
      </c>
      <c r="B1906" s="8" t="s">
        <v>64</v>
      </c>
      <c r="C1906" s="8" t="s">
        <v>22</v>
      </c>
      <c r="D1906" s="8" t="s">
        <v>12823</v>
      </c>
      <c r="E1906" s="9">
        <v>0</v>
      </c>
      <c r="F1906" s="10">
        <v>0</v>
      </c>
      <c r="G1906" s="11">
        <f t="shared" si="87"/>
        <v>0</v>
      </c>
      <c r="H1906" s="12">
        <v>0</v>
      </c>
      <c r="I1906" s="8" t="s">
        <v>24</v>
      </c>
      <c r="J1906" s="8" t="s">
        <v>37</v>
      </c>
      <c r="K1906" s="13" t="str">
        <f t="shared" si="89"/>
        <v>Saturday</v>
      </c>
      <c r="L1906" s="13">
        <f>YEAR(retail_store_sales!$N1906)</f>
        <v>2023</v>
      </c>
      <c r="M1906" s="13" t="str">
        <f t="shared" si="88"/>
        <v>July</v>
      </c>
      <c r="N1906" s="14">
        <v>45136</v>
      </c>
      <c r="O1906" s="8" t="b">
        <v>0</v>
      </c>
    </row>
    <row r="1907" spans="1:15" x14ac:dyDescent="0.3">
      <c r="A1907" s="15" t="s">
        <v>3481</v>
      </c>
      <c r="B1907" s="15" t="s">
        <v>88</v>
      </c>
      <c r="C1907" s="15" t="s">
        <v>18</v>
      </c>
      <c r="D1907" s="15" t="s">
        <v>270</v>
      </c>
      <c r="E1907" s="16">
        <f>retail_store_sales!$H1907/retail_store_sales!$F1907</f>
        <v>5</v>
      </c>
      <c r="F1907" s="17">
        <v>10</v>
      </c>
      <c r="G1907" s="18">
        <f t="shared" si="87"/>
        <v>5</v>
      </c>
      <c r="H1907" s="19">
        <v>50</v>
      </c>
      <c r="I1907" s="15" t="s">
        <v>47</v>
      </c>
      <c r="J1907" s="15" t="s">
        <v>37</v>
      </c>
      <c r="K1907" s="13" t="str">
        <f t="shared" si="89"/>
        <v>Friday</v>
      </c>
      <c r="L1907" s="20">
        <f>YEAR(retail_store_sales!$N1907)</f>
        <v>2022</v>
      </c>
      <c r="M1907" s="20" t="str">
        <f t="shared" si="88"/>
        <v>December</v>
      </c>
      <c r="N1907" s="21">
        <v>44904</v>
      </c>
      <c r="O1907" s="15" t="b">
        <v>0</v>
      </c>
    </row>
    <row r="1908" spans="1:15" x14ac:dyDescent="0.3">
      <c r="A1908" s="8" t="s">
        <v>6914</v>
      </c>
      <c r="B1908" s="8" t="s">
        <v>76</v>
      </c>
      <c r="C1908" s="8" t="s">
        <v>27</v>
      </c>
      <c r="D1908" s="8" t="s">
        <v>477</v>
      </c>
      <c r="E1908" s="9">
        <f>retail_store_sales!$H1908/retail_store_sales!$F1908</f>
        <v>8</v>
      </c>
      <c r="F1908" s="10">
        <v>1</v>
      </c>
      <c r="G1908" s="11">
        <f t="shared" si="87"/>
        <v>8</v>
      </c>
      <c r="H1908" s="12">
        <v>8</v>
      </c>
      <c r="I1908" s="8" t="s">
        <v>14</v>
      </c>
      <c r="J1908" s="8" t="s">
        <v>15</v>
      </c>
      <c r="K1908" s="13" t="str">
        <f t="shared" si="89"/>
        <v>Saturday</v>
      </c>
      <c r="L1908" s="13">
        <f>YEAR(retail_store_sales!$N1908)</f>
        <v>2022</v>
      </c>
      <c r="M1908" s="13" t="str">
        <f t="shared" si="88"/>
        <v>July</v>
      </c>
      <c r="N1908" s="14">
        <v>44744</v>
      </c>
      <c r="O1908" s="8" t="s">
        <v>12824</v>
      </c>
    </row>
    <row r="1909" spans="1:15" x14ac:dyDescent="0.3">
      <c r="A1909" s="15" t="s">
        <v>12251</v>
      </c>
      <c r="B1909" s="15" t="s">
        <v>17</v>
      </c>
      <c r="C1909" s="15" t="s">
        <v>31</v>
      </c>
      <c r="D1909" s="15" t="s">
        <v>1317</v>
      </c>
      <c r="E1909" s="16">
        <f>retail_store_sales!$H1909/retail_store_sales!$F1909</f>
        <v>35</v>
      </c>
      <c r="F1909" s="17">
        <v>9</v>
      </c>
      <c r="G1909" s="18">
        <f t="shared" si="87"/>
        <v>35</v>
      </c>
      <c r="H1909" s="19">
        <v>315</v>
      </c>
      <c r="I1909" s="15" t="s">
        <v>14</v>
      </c>
      <c r="J1909" s="15" t="s">
        <v>15</v>
      </c>
      <c r="K1909" s="13" t="str">
        <f t="shared" si="89"/>
        <v>Sunday</v>
      </c>
      <c r="L1909" s="20">
        <f>YEAR(retail_store_sales!$N1909)</f>
        <v>2023</v>
      </c>
      <c r="M1909" s="20" t="str">
        <f t="shared" si="88"/>
        <v>May</v>
      </c>
      <c r="N1909" s="21">
        <v>45060</v>
      </c>
      <c r="O1909" s="15" t="s">
        <v>12824</v>
      </c>
    </row>
    <row r="1910" spans="1:15" x14ac:dyDescent="0.3">
      <c r="A1910" s="8" t="s">
        <v>10111</v>
      </c>
      <c r="B1910" s="8" t="s">
        <v>39</v>
      </c>
      <c r="C1910" s="8" t="s">
        <v>129</v>
      </c>
      <c r="D1910" s="8" t="s">
        <v>12823</v>
      </c>
      <c r="E1910" s="9">
        <f>retail_store_sales!$H1910/retail_store_sales!$F1910</f>
        <v>5</v>
      </c>
      <c r="F1910" s="10">
        <v>3</v>
      </c>
      <c r="G1910" s="11">
        <f t="shared" si="87"/>
        <v>5</v>
      </c>
      <c r="H1910" s="12">
        <v>15</v>
      </c>
      <c r="I1910" s="8" t="s">
        <v>47</v>
      </c>
      <c r="J1910" s="8" t="s">
        <v>15</v>
      </c>
      <c r="K1910" s="13" t="str">
        <f t="shared" si="89"/>
        <v>Wednesday</v>
      </c>
      <c r="L1910" s="13">
        <f>YEAR(retail_store_sales!$N1910)</f>
        <v>2024</v>
      </c>
      <c r="M1910" s="13" t="str">
        <f t="shared" si="88"/>
        <v>April</v>
      </c>
      <c r="N1910" s="14">
        <v>45399</v>
      </c>
      <c r="O1910" s="8" t="b">
        <v>1</v>
      </c>
    </row>
    <row r="1911" spans="1:15" x14ac:dyDescent="0.3">
      <c r="A1911" s="15" t="s">
        <v>6164</v>
      </c>
      <c r="B1911" s="15" t="s">
        <v>76</v>
      </c>
      <c r="C1911" s="15" t="s">
        <v>18</v>
      </c>
      <c r="D1911" s="15" t="s">
        <v>19</v>
      </c>
      <c r="E1911" s="16">
        <f>retail_store_sales!$H1911/retail_store_sales!$F1911</f>
        <v>29</v>
      </c>
      <c r="F1911" s="17">
        <v>8</v>
      </c>
      <c r="G1911" s="18">
        <f t="shared" si="87"/>
        <v>29</v>
      </c>
      <c r="H1911" s="19">
        <v>232</v>
      </c>
      <c r="I1911" s="15" t="s">
        <v>47</v>
      </c>
      <c r="J1911" s="15" t="s">
        <v>37</v>
      </c>
      <c r="K1911" s="13" t="str">
        <f t="shared" si="89"/>
        <v>Tuesday</v>
      </c>
      <c r="L1911" s="20">
        <f>YEAR(retail_store_sales!$N1911)</f>
        <v>2023</v>
      </c>
      <c r="M1911" s="20" t="str">
        <f t="shared" si="88"/>
        <v>January</v>
      </c>
      <c r="N1911" s="21">
        <v>44929</v>
      </c>
      <c r="O1911" s="15" t="b">
        <v>1</v>
      </c>
    </row>
    <row r="1912" spans="1:15" x14ac:dyDescent="0.3">
      <c r="A1912" s="8" t="s">
        <v>9785</v>
      </c>
      <c r="B1912" s="8" t="s">
        <v>99</v>
      </c>
      <c r="C1912" s="8" t="s">
        <v>27</v>
      </c>
      <c r="D1912" s="8" t="s">
        <v>173</v>
      </c>
      <c r="E1912" s="9">
        <f>retail_store_sales!$H1912/retail_store_sales!$F1912</f>
        <v>9.5</v>
      </c>
      <c r="F1912" s="10">
        <v>4</v>
      </c>
      <c r="G1912" s="11">
        <f t="shared" si="87"/>
        <v>9.5</v>
      </c>
      <c r="H1912" s="12">
        <v>38</v>
      </c>
      <c r="I1912" s="8" t="s">
        <v>47</v>
      </c>
      <c r="J1912" s="8" t="s">
        <v>15</v>
      </c>
      <c r="K1912" s="13" t="str">
        <f t="shared" si="89"/>
        <v>Monday</v>
      </c>
      <c r="L1912" s="13">
        <f>YEAR(retail_store_sales!$N1912)</f>
        <v>2023</v>
      </c>
      <c r="M1912" s="13" t="str">
        <f t="shared" si="88"/>
        <v>April</v>
      </c>
      <c r="N1912" s="14">
        <v>45019</v>
      </c>
      <c r="O1912" s="8" t="s">
        <v>12824</v>
      </c>
    </row>
    <row r="1913" spans="1:15" x14ac:dyDescent="0.3">
      <c r="A1913" s="15" t="s">
        <v>7841</v>
      </c>
      <c r="B1913" s="15" t="s">
        <v>79</v>
      </c>
      <c r="C1913" s="15" t="s">
        <v>27</v>
      </c>
      <c r="D1913" s="15" t="s">
        <v>400</v>
      </c>
      <c r="E1913" s="16">
        <f>retail_store_sales!$H1913/retail_store_sales!$F1913</f>
        <v>21.5</v>
      </c>
      <c r="F1913" s="17">
        <v>7</v>
      </c>
      <c r="G1913" s="18">
        <f t="shared" si="87"/>
        <v>21.5</v>
      </c>
      <c r="H1913" s="19">
        <v>150.5</v>
      </c>
      <c r="I1913" s="15" t="s">
        <v>14</v>
      </c>
      <c r="J1913" s="15" t="s">
        <v>37</v>
      </c>
      <c r="K1913" s="13" t="str">
        <f t="shared" si="89"/>
        <v>Friday</v>
      </c>
      <c r="L1913" s="20">
        <f>YEAR(retail_store_sales!$N1913)</f>
        <v>2024</v>
      </c>
      <c r="M1913" s="20" t="str">
        <f t="shared" si="88"/>
        <v>July</v>
      </c>
      <c r="N1913" s="21">
        <v>45485</v>
      </c>
      <c r="O1913" s="15" t="b">
        <v>0</v>
      </c>
    </row>
    <row r="1914" spans="1:15" x14ac:dyDescent="0.3">
      <c r="A1914" s="8" t="s">
        <v>6409</v>
      </c>
      <c r="B1914" s="8" t="s">
        <v>35</v>
      </c>
      <c r="C1914" s="8" t="s">
        <v>31</v>
      </c>
      <c r="D1914" s="8" t="s">
        <v>12823</v>
      </c>
      <c r="E1914" s="9">
        <v>0</v>
      </c>
      <c r="F1914" s="10">
        <v>0</v>
      </c>
      <c r="G1914" s="11">
        <f t="shared" si="87"/>
        <v>0</v>
      </c>
      <c r="H1914" s="12">
        <v>0</v>
      </c>
      <c r="I1914" s="8" t="s">
        <v>14</v>
      </c>
      <c r="J1914" s="8" t="s">
        <v>37</v>
      </c>
      <c r="K1914" s="13" t="str">
        <f t="shared" si="89"/>
        <v>Wednesday</v>
      </c>
      <c r="L1914" s="13">
        <f>YEAR(retail_store_sales!$N1914)</f>
        <v>2022</v>
      </c>
      <c r="M1914" s="13" t="str">
        <f t="shared" si="88"/>
        <v>June</v>
      </c>
      <c r="N1914" s="14">
        <v>44713</v>
      </c>
      <c r="O1914" s="8" t="s">
        <v>12824</v>
      </c>
    </row>
    <row r="1915" spans="1:15" x14ac:dyDescent="0.3">
      <c r="A1915" s="15" t="s">
        <v>4122</v>
      </c>
      <c r="B1915" s="15" t="s">
        <v>42</v>
      </c>
      <c r="C1915" s="15" t="s">
        <v>31</v>
      </c>
      <c r="D1915" s="15" t="s">
        <v>202</v>
      </c>
      <c r="E1915" s="16">
        <f>retail_store_sales!$H1915/retail_store_sales!$F1915</f>
        <v>9.5</v>
      </c>
      <c r="F1915" s="17">
        <v>3</v>
      </c>
      <c r="G1915" s="18">
        <f t="shared" si="87"/>
        <v>9.5</v>
      </c>
      <c r="H1915" s="19">
        <v>28.5</v>
      </c>
      <c r="I1915" s="15" t="s">
        <v>14</v>
      </c>
      <c r="J1915" s="15" t="s">
        <v>37</v>
      </c>
      <c r="K1915" s="13" t="str">
        <f t="shared" si="89"/>
        <v>Saturday</v>
      </c>
      <c r="L1915" s="20">
        <f>YEAR(retail_store_sales!$N1915)</f>
        <v>2024</v>
      </c>
      <c r="M1915" s="20" t="str">
        <f t="shared" si="88"/>
        <v>June</v>
      </c>
      <c r="N1915" s="21">
        <v>45444</v>
      </c>
      <c r="O1915" s="15" t="s">
        <v>12824</v>
      </c>
    </row>
    <row r="1916" spans="1:15" x14ac:dyDescent="0.3">
      <c r="A1916" s="8" t="s">
        <v>12795</v>
      </c>
      <c r="B1916" s="8" t="s">
        <v>21</v>
      </c>
      <c r="C1916" s="8" t="s">
        <v>40</v>
      </c>
      <c r="D1916" s="8" t="s">
        <v>452</v>
      </c>
      <c r="E1916" s="9">
        <f>retail_store_sales!$H1916/retail_store_sales!$F1916</f>
        <v>26</v>
      </c>
      <c r="F1916" s="10">
        <v>5</v>
      </c>
      <c r="G1916" s="11">
        <f t="shared" si="87"/>
        <v>26</v>
      </c>
      <c r="H1916" s="12">
        <v>130</v>
      </c>
      <c r="I1916" s="8" t="s">
        <v>24</v>
      </c>
      <c r="J1916" s="8" t="s">
        <v>37</v>
      </c>
      <c r="K1916" s="13" t="str">
        <f t="shared" si="89"/>
        <v>Saturday</v>
      </c>
      <c r="L1916" s="13">
        <f>YEAR(retail_store_sales!$N1916)</f>
        <v>2022</v>
      </c>
      <c r="M1916" s="13" t="str">
        <f t="shared" si="88"/>
        <v>February</v>
      </c>
      <c r="N1916" s="14">
        <v>44597</v>
      </c>
      <c r="O1916" s="8" t="s">
        <v>12824</v>
      </c>
    </row>
    <row r="1917" spans="1:15" x14ac:dyDescent="0.3">
      <c r="A1917" s="15" t="s">
        <v>5485</v>
      </c>
      <c r="B1917" s="15" t="s">
        <v>97</v>
      </c>
      <c r="C1917" s="15" t="s">
        <v>31</v>
      </c>
      <c r="D1917" s="15" t="s">
        <v>194</v>
      </c>
      <c r="E1917" s="16">
        <f>retail_store_sales!$H1917/retail_store_sales!$F1917</f>
        <v>14</v>
      </c>
      <c r="F1917" s="17">
        <v>3</v>
      </c>
      <c r="G1917" s="18">
        <f t="shared" si="87"/>
        <v>14</v>
      </c>
      <c r="H1917" s="19">
        <v>42</v>
      </c>
      <c r="I1917" s="15" t="s">
        <v>47</v>
      </c>
      <c r="J1917" s="15" t="s">
        <v>15</v>
      </c>
      <c r="K1917" s="13" t="str">
        <f t="shared" si="89"/>
        <v>Sunday</v>
      </c>
      <c r="L1917" s="20">
        <f>YEAR(retail_store_sales!$N1917)</f>
        <v>2023</v>
      </c>
      <c r="M1917" s="20" t="str">
        <f t="shared" si="88"/>
        <v>January</v>
      </c>
      <c r="N1917" s="21">
        <v>44948</v>
      </c>
      <c r="O1917" s="15" t="b">
        <v>0</v>
      </c>
    </row>
    <row r="1918" spans="1:15" hidden="1" x14ac:dyDescent="0.3">
      <c r="A1918" s="8" t="s">
        <v>12467</v>
      </c>
      <c r="B1918" s="8" t="s">
        <v>79</v>
      </c>
      <c r="C1918" s="8" t="s">
        <v>65</v>
      </c>
      <c r="D1918" s="8" t="s">
        <v>485</v>
      </c>
      <c r="E1918" s="9">
        <f>retail_store_sales!$H1918/retail_store_sales!$F1918</f>
        <v>20</v>
      </c>
      <c r="F1918" s="10">
        <v>4</v>
      </c>
      <c r="G1918" s="11">
        <f t="shared" si="87"/>
        <v>20</v>
      </c>
      <c r="H1918" s="12">
        <v>80</v>
      </c>
      <c r="I1918" s="8" t="s">
        <v>14</v>
      </c>
      <c r="J1918" s="8" t="s">
        <v>37</v>
      </c>
      <c r="K1918" s="13" t="str">
        <f t="shared" si="89"/>
        <v>Saturday</v>
      </c>
      <c r="L1918" s="13">
        <f>YEAR(retail_store_sales!$N1918)</f>
        <v>2025</v>
      </c>
      <c r="M1918" s="13" t="str">
        <f t="shared" si="88"/>
        <v>January</v>
      </c>
      <c r="N1918" s="14">
        <v>45661</v>
      </c>
      <c r="O1918" s="8" t="s">
        <v>12824</v>
      </c>
    </row>
    <row r="1919" spans="1:15" x14ac:dyDescent="0.3">
      <c r="A1919" s="15" t="s">
        <v>5040</v>
      </c>
      <c r="B1919" s="15" t="s">
        <v>42</v>
      </c>
      <c r="C1919" s="15" t="s">
        <v>18</v>
      </c>
      <c r="D1919" s="15" t="s">
        <v>12823</v>
      </c>
      <c r="E1919" s="16">
        <f>retail_store_sales!$H1919/retail_store_sales!$F1919</f>
        <v>14</v>
      </c>
      <c r="F1919" s="17">
        <v>6</v>
      </c>
      <c r="G1919" s="18">
        <f t="shared" si="87"/>
        <v>14</v>
      </c>
      <c r="H1919" s="19">
        <v>84</v>
      </c>
      <c r="I1919" s="15" t="s">
        <v>24</v>
      </c>
      <c r="J1919" s="15" t="s">
        <v>15</v>
      </c>
      <c r="K1919" s="13" t="str">
        <f t="shared" si="89"/>
        <v>Tuesday</v>
      </c>
      <c r="L1919" s="20">
        <f>YEAR(retail_store_sales!$N1919)</f>
        <v>2023</v>
      </c>
      <c r="M1919" s="20" t="str">
        <f t="shared" si="88"/>
        <v>January</v>
      </c>
      <c r="N1919" s="21">
        <v>44957</v>
      </c>
      <c r="O1919" s="15" t="s">
        <v>12824</v>
      </c>
    </row>
    <row r="1920" spans="1:15" x14ac:dyDescent="0.3">
      <c r="A1920" s="8" t="s">
        <v>3431</v>
      </c>
      <c r="B1920" s="8" t="s">
        <v>115</v>
      </c>
      <c r="C1920" s="8" t="s">
        <v>65</v>
      </c>
      <c r="D1920" s="8" t="s">
        <v>348</v>
      </c>
      <c r="E1920" s="9">
        <f>retail_store_sales!$H1920/retail_store_sales!$F1920</f>
        <v>27.5</v>
      </c>
      <c r="F1920" s="10">
        <v>2</v>
      </c>
      <c r="G1920" s="11">
        <f t="shared" si="87"/>
        <v>27.5</v>
      </c>
      <c r="H1920" s="12">
        <v>55</v>
      </c>
      <c r="I1920" s="8" t="s">
        <v>47</v>
      </c>
      <c r="J1920" s="8" t="s">
        <v>37</v>
      </c>
      <c r="K1920" s="13" t="str">
        <f t="shared" si="89"/>
        <v>Wednesday</v>
      </c>
      <c r="L1920" s="13">
        <f>YEAR(retail_store_sales!$N1920)</f>
        <v>2022</v>
      </c>
      <c r="M1920" s="13" t="str">
        <f t="shared" si="88"/>
        <v>March</v>
      </c>
      <c r="N1920" s="14">
        <v>44636</v>
      </c>
      <c r="O1920" s="8" t="s">
        <v>12824</v>
      </c>
    </row>
    <row r="1921" spans="1:15" x14ac:dyDescent="0.3">
      <c r="A1921" s="15" t="s">
        <v>6465</v>
      </c>
      <c r="B1921" s="15" t="s">
        <v>35</v>
      </c>
      <c r="C1921" s="15" t="s">
        <v>31</v>
      </c>
      <c r="D1921" s="15" t="s">
        <v>408</v>
      </c>
      <c r="E1921" s="16">
        <f>retail_store_sales!$H1921/retail_store_sales!$F1921</f>
        <v>11</v>
      </c>
      <c r="F1921" s="17">
        <v>9</v>
      </c>
      <c r="G1921" s="18">
        <f t="shared" si="87"/>
        <v>11</v>
      </c>
      <c r="H1921" s="19">
        <v>99</v>
      </c>
      <c r="I1921" s="15" t="s">
        <v>14</v>
      </c>
      <c r="J1921" s="15" t="s">
        <v>37</v>
      </c>
      <c r="K1921" s="13" t="str">
        <f t="shared" si="89"/>
        <v>Thursday</v>
      </c>
      <c r="L1921" s="20">
        <f>YEAR(retail_store_sales!$N1921)</f>
        <v>2024</v>
      </c>
      <c r="M1921" s="20" t="str">
        <f t="shared" si="88"/>
        <v>April</v>
      </c>
      <c r="N1921" s="21">
        <v>45407</v>
      </c>
      <c r="O1921" s="15" t="b">
        <v>0</v>
      </c>
    </row>
    <row r="1922" spans="1:15" x14ac:dyDescent="0.3">
      <c r="A1922" s="8" t="s">
        <v>9369</v>
      </c>
      <c r="B1922" s="8" t="s">
        <v>54</v>
      </c>
      <c r="C1922" s="8" t="s">
        <v>129</v>
      </c>
      <c r="D1922" s="8" t="s">
        <v>515</v>
      </c>
      <c r="E1922" s="9">
        <f>retail_store_sales!$H1922/retail_store_sales!$F1922</f>
        <v>29</v>
      </c>
      <c r="F1922" s="10">
        <v>9</v>
      </c>
      <c r="G1922" s="11">
        <f t="shared" ref="G1922:G1985" si="90">IF(AND(F1922=0, H1922=0), 0, IF(H1922=0, 0, H1922/F1922))</f>
        <v>29</v>
      </c>
      <c r="H1922" s="12">
        <v>261</v>
      </c>
      <c r="I1922" s="8" t="s">
        <v>47</v>
      </c>
      <c r="J1922" s="8" t="s">
        <v>37</v>
      </c>
      <c r="K1922" s="13" t="str">
        <f t="shared" si="89"/>
        <v>Monday</v>
      </c>
      <c r="L1922" s="13">
        <f>YEAR(retail_store_sales!$N1922)</f>
        <v>2022</v>
      </c>
      <c r="M1922" s="13" t="str">
        <f t="shared" ref="M1922:M1985" si="91">TEXT(N1922,"mmmm")</f>
        <v>February</v>
      </c>
      <c r="N1922" s="14">
        <v>44620</v>
      </c>
      <c r="O1922" s="8" t="b">
        <v>1</v>
      </c>
    </row>
    <row r="1923" spans="1:15" x14ac:dyDescent="0.3">
      <c r="A1923" s="15" t="s">
        <v>8677</v>
      </c>
      <c r="B1923" s="15" t="s">
        <v>107</v>
      </c>
      <c r="C1923" s="15" t="s">
        <v>12</v>
      </c>
      <c r="D1923" s="15" t="s">
        <v>163</v>
      </c>
      <c r="E1923" s="16">
        <f>retail_store_sales!$H1923/retail_store_sales!$F1923</f>
        <v>24.5</v>
      </c>
      <c r="F1923" s="17">
        <v>4</v>
      </c>
      <c r="G1923" s="18">
        <f t="shared" si="90"/>
        <v>24.5</v>
      </c>
      <c r="H1923" s="19">
        <v>98</v>
      </c>
      <c r="I1923" s="15" t="s">
        <v>47</v>
      </c>
      <c r="J1923" s="15" t="s">
        <v>37</v>
      </c>
      <c r="K1923" s="13" t="str">
        <f t="shared" ref="K1923:K1986" si="92">TEXT(N1923, "dddd")</f>
        <v>Wednesday</v>
      </c>
      <c r="L1923" s="20">
        <f>YEAR(retail_store_sales!$N1923)</f>
        <v>2024</v>
      </c>
      <c r="M1923" s="20" t="str">
        <f t="shared" si="91"/>
        <v>March</v>
      </c>
      <c r="N1923" s="21">
        <v>45371</v>
      </c>
      <c r="O1923" s="15" t="s">
        <v>12824</v>
      </c>
    </row>
    <row r="1924" spans="1:15" x14ac:dyDescent="0.3">
      <c r="A1924" s="8" t="s">
        <v>2299</v>
      </c>
      <c r="B1924" s="8" t="s">
        <v>21</v>
      </c>
      <c r="C1924" s="8" t="s">
        <v>65</v>
      </c>
      <c r="D1924" s="8" t="s">
        <v>66</v>
      </c>
      <c r="E1924" s="9">
        <f>retail_store_sales!$H1924/retail_store_sales!$F1924</f>
        <v>23</v>
      </c>
      <c r="F1924" s="10">
        <v>2</v>
      </c>
      <c r="G1924" s="11">
        <f t="shared" si="90"/>
        <v>23</v>
      </c>
      <c r="H1924" s="12">
        <v>46</v>
      </c>
      <c r="I1924" s="8" t="s">
        <v>24</v>
      </c>
      <c r="J1924" s="8" t="s">
        <v>37</v>
      </c>
      <c r="K1924" s="13" t="str">
        <f t="shared" si="92"/>
        <v>Friday</v>
      </c>
      <c r="L1924" s="13">
        <f>YEAR(retail_store_sales!$N1924)</f>
        <v>2022</v>
      </c>
      <c r="M1924" s="13" t="str">
        <f t="shared" si="91"/>
        <v>December</v>
      </c>
      <c r="N1924" s="14">
        <v>44904</v>
      </c>
      <c r="O1924" s="8" t="s">
        <v>12824</v>
      </c>
    </row>
    <row r="1925" spans="1:15" x14ac:dyDescent="0.3">
      <c r="A1925" s="15" t="s">
        <v>3567</v>
      </c>
      <c r="B1925" s="15" t="s">
        <v>97</v>
      </c>
      <c r="C1925" s="15" t="s">
        <v>65</v>
      </c>
      <c r="D1925" s="15" t="s">
        <v>376</v>
      </c>
      <c r="E1925" s="16">
        <f>retail_store_sales!$H1925/retail_store_sales!$F1925</f>
        <v>29</v>
      </c>
      <c r="F1925" s="17">
        <v>6</v>
      </c>
      <c r="G1925" s="18">
        <f t="shared" si="90"/>
        <v>29</v>
      </c>
      <c r="H1925" s="19">
        <v>174</v>
      </c>
      <c r="I1925" s="15" t="s">
        <v>24</v>
      </c>
      <c r="J1925" s="15" t="s">
        <v>15</v>
      </c>
      <c r="K1925" s="13" t="str">
        <f t="shared" si="92"/>
        <v>Wednesday</v>
      </c>
      <c r="L1925" s="20">
        <f>YEAR(retail_store_sales!$N1925)</f>
        <v>2023</v>
      </c>
      <c r="M1925" s="20" t="str">
        <f t="shared" si="91"/>
        <v>May</v>
      </c>
      <c r="N1925" s="21">
        <v>45056</v>
      </c>
      <c r="O1925" s="15" t="b">
        <v>1</v>
      </c>
    </row>
    <row r="1926" spans="1:15" x14ac:dyDescent="0.3">
      <c r="A1926" s="8" t="s">
        <v>10619</v>
      </c>
      <c r="B1926" s="8" t="s">
        <v>11</v>
      </c>
      <c r="C1926" s="8" t="s">
        <v>12</v>
      </c>
      <c r="D1926" s="8" t="s">
        <v>163</v>
      </c>
      <c r="E1926" s="9">
        <f>retail_store_sales!$H1926/retail_store_sales!$F1926</f>
        <v>24.5</v>
      </c>
      <c r="F1926" s="10">
        <v>3</v>
      </c>
      <c r="G1926" s="11">
        <f t="shared" si="90"/>
        <v>24.5</v>
      </c>
      <c r="H1926" s="12">
        <v>73.5</v>
      </c>
      <c r="I1926" s="8" t="s">
        <v>47</v>
      </c>
      <c r="J1926" s="8" t="s">
        <v>15</v>
      </c>
      <c r="K1926" s="13" t="str">
        <f t="shared" si="92"/>
        <v>Thursday</v>
      </c>
      <c r="L1926" s="13">
        <f>YEAR(retail_store_sales!$N1926)</f>
        <v>2023</v>
      </c>
      <c r="M1926" s="13" t="str">
        <f t="shared" si="91"/>
        <v>November</v>
      </c>
      <c r="N1926" s="14">
        <v>45246</v>
      </c>
      <c r="O1926" s="8" t="s">
        <v>12824</v>
      </c>
    </row>
    <row r="1927" spans="1:15" x14ac:dyDescent="0.3">
      <c r="A1927" s="15" t="s">
        <v>11724</v>
      </c>
      <c r="B1927" s="15" t="s">
        <v>73</v>
      </c>
      <c r="C1927" s="15" t="s">
        <v>18</v>
      </c>
      <c r="D1927" s="15" t="s">
        <v>539</v>
      </c>
      <c r="E1927" s="16">
        <f>retail_store_sales!$H1927/retail_store_sales!$F1927</f>
        <v>23</v>
      </c>
      <c r="F1927" s="17">
        <v>6</v>
      </c>
      <c r="G1927" s="18">
        <f t="shared" si="90"/>
        <v>23</v>
      </c>
      <c r="H1927" s="19">
        <v>138</v>
      </c>
      <c r="I1927" s="15" t="s">
        <v>14</v>
      </c>
      <c r="J1927" s="15" t="s">
        <v>15</v>
      </c>
      <c r="K1927" s="13" t="str">
        <f t="shared" si="92"/>
        <v>Wednesday</v>
      </c>
      <c r="L1927" s="20">
        <f>YEAR(retail_store_sales!$N1927)</f>
        <v>2023</v>
      </c>
      <c r="M1927" s="20" t="str">
        <f t="shared" si="91"/>
        <v>May</v>
      </c>
      <c r="N1927" s="21">
        <v>45070</v>
      </c>
      <c r="O1927" s="15" t="b">
        <v>0</v>
      </c>
    </row>
    <row r="1928" spans="1:15" x14ac:dyDescent="0.3">
      <c r="A1928" s="8" t="s">
        <v>7041</v>
      </c>
      <c r="B1928" s="8" t="s">
        <v>45</v>
      </c>
      <c r="C1928" s="8" t="s">
        <v>65</v>
      </c>
      <c r="D1928" s="8" t="s">
        <v>245</v>
      </c>
      <c r="E1928" s="9">
        <f>retail_store_sales!$H1928/retail_store_sales!$F1928</f>
        <v>15.5</v>
      </c>
      <c r="F1928" s="10">
        <v>5</v>
      </c>
      <c r="G1928" s="11">
        <f t="shared" si="90"/>
        <v>15.5</v>
      </c>
      <c r="H1928" s="12">
        <v>77.5</v>
      </c>
      <c r="I1928" s="8" t="s">
        <v>24</v>
      </c>
      <c r="J1928" s="8" t="s">
        <v>15</v>
      </c>
      <c r="K1928" s="13" t="str">
        <f t="shared" si="92"/>
        <v>Tuesday</v>
      </c>
      <c r="L1928" s="13">
        <f>YEAR(retail_store_sales!$N1928)</f>
        <v>2023</v>
      </c>
      <c r="M1928" s="13" t="str">
        <f t="shared" si="91"/>
        <v>April</v>
      </c>
      <c r="N1928" s="14">
        <v>45041</v>
      </c>
      <c r="O1928" s="8" t="b">
        <v>0</v>
      </c>
    </row>
    <row r="1929" spans="1:15" x14ac:dyDescent="0.3">
      <c r="A1929" s="15" t="s">
        <v>2200</v>
      </c>
      <c r="B1929" s="15" t="s">
        <v>54</v>
      </c>
      <c r="C1929" s="15" t="s">
        <v>31</v>
      </c>
      <c r="D1929" s="15" t="s">
        <v>497</v>
      </c>
      <c r="E1929" s="16">
        <f>retail_store_sales!$H1929/retail_store_sales!$F1929</f>
        <v>29</v>
      </c>
      <c r="F1929" s="17">
        <v>6</v>
      </c>
      <c r="G1929" s="18">
        <f t="shared" si="90"/>
        <v>29</v>
      </c>
      <c r="H1929" s="19">
        <v>174</v>
      </c>
      <c r="I1929" s="15" t="s">
        <v>14</v>
      </c>
      <c r="J1929" s="15" t="s">
        <v>15</v>
      </c>
      <c r="K1929" s="13" t="str">
        <f t="shared" si="92"/>
        <v>Tuesday</v>
      </c>
      <c r="L1929" s="20">
        <f>YEAR(retail_store_sales!$N1929)</f>
        <v>2024</v>
      </c>
      <c r="M1929" s="20" t="str">
        <f t="shared" si="91"/>
        <v>April</v>
      </c>
      <c r="N1929" s="21">
        <v>45384</v>
      </c>
      <c r="O1929" s="15" t="b">
        <v>1</v>
      </c>
    </row>
    <row r="1930" spans="1:15" x14ac:dyDescent="0.3">
      <c r="A1930" s="8" t="s">
        <v>3545</v>
      </c>
      <c r="B1930" s="8" t="s">
        <v>107</v>
      </c>
      <c r="C1930" s="8" t="s">
        <v>40</v>
      </c>
      <c r="D1930" s="8" t="s">
        <v>232</v>
      </c>
      <c r="E1930" s="9">
        <f>retail_store_sales!$H1930/retail_store_sales!$F1930</f>
        <v>11</v>
      </c>
      <c r="F1930" s="10">
        <v>8</v>
      </c>
      <c r="G1930" s="11">
        <f t="shared" si="90"/>
        <v>11</v>
      </c>
      <c r="H1930" s="12">
        <v>88</v>
      </c>
      <c r="I1930" s="8" t="s">
        <v>14</v>
      </c>
      <c r="J1930" s="8" t="s">
        <v>15</v>
      </c>
      <c r="K1930" s="13" t="str">
        <f t="shared" si="92"/>
        <v>Tuesday</v>
      </c>
      <c r="L1930" s="13">
        <f>YEAR(retail_store_sales!$N1930)</f>
        <v>2023</v>
      </c>
      <c r="M1930" s="13" t="str">
        <f t="shared" si="91"/>
        <v>April</v>
      </c>
      <c r="N1930" s="14">
        <v>45027</v>
      </c>
      <c r="O1930" s="8" t="b">
        <v>1</v>
      </c>
    </row>
    <row r="1931" spans="1:15" x14ac:dyDescent="0.3">
      <c r="A1931" s="15" t="s">
        <v>1636</v>
      </c>
      <c r="B1931" s="15" t="s">
        <v>68</v>
      </c>
      <c r="C1931" s="15" t="s">
        <v>40</v>
      </c>
      <c r="D1931" s="15" t="s">
        <v>43</v>
      </c>
      <c r="E1931" s="16">
        <f>retail_store_sales!$H1931/retail_store_sales!$F1931</f>
        <v>27.5</v>
      </c>
      <c r="F1931" s="17">
        <v>4</v>
      </c>
      <c r="G1931" s="18">
        <f t="shared" si="90"/>
        <v>27.5</v>
      </c>
      <c r="H1931" s="19">
        <v>110</v>
      </c>
      <c r="I1931" s="15" t="s">
        <v>24</v>
      </c>
      <c r="J1931" s="15" t="s">
        <v>37</v>
      </c>
      <c r="K1931" s="13" t="str">
        <f t="shared" si="92"/>
        <v>Monday</v>
      </c>
      <c r="L1931" s="20">
        <f>YEAR(retail_store_sales!$N1931)</f>
        <v>2024</v>
      </c>
      <c r="M1931" s="20" t="str">
        <f t="shared" si="91"/>
        <v>October</v>
      </c>
      <c r="N1931" s="21">
        <v>45593</v>
      </c>
      <c r="O1931" s="15" t="b">
        <v>0</v>
      </c>
    </row>
    <row r="1932" spans="1:15" x14ac:dyDescent="0.3">
      <c r="A1932" s="8" t="s">
        <v>9537</v>
      </c>
      <c r="B1932" s="8" t="s">
        <v>115</v>
      </c>
      <c r="C1932" s="8" t="s">
        <v>65</v>
      </c>
      <c r="D1932" s="8" t="s">
        <v>345</v>
      </c>
      <c r="E1932" s="9">
        <f>retail_store_sales!$H1932/retail_store_sales!$F1932</f>
        <v>33.5</v>
      </c>
      <c r="F1932" s="10">
        <v>4</v>
      </c>
      <c r="G1932" s="11">
        <f t="shared" si="90"/>
        <v>33.5</v>
      </c>
      <c r="H1932" s="12">
        <v>134</v>
      </c>
      <c r="I1932" s="8" t="s">
        <v>14</v>
      </c>
      <c r="J1932" s="8" t="s">
        <v>15</v>
      </c>
      <c r="K1932" s="13" t="str">
        <f t="shared" si="92"/>
        <v>Friday</v>
      </c>
      <c r="L1932" s="13">
        <f>YEAR(retail_store_sales!$N1932)</f>
        <v>2022</v>
      </c>
      <c r="M1932" s="13" t="str">
        <f t="shared" si="91"/>
        <v>July</v>
      </c>
      <c r="N1932" s="14">
        <v>44743</v>
      </c>
      <c r="O1932" s="8" t="b">
        <v>1</v>
      </c>
    </row>
    <row r="1933" spans="1:15" x14ac:dyDescent="0.3">
      <c r="A1933" s="15" t="s">
        <v>457</v>
      </c>
      <c r="B1933" s="15" t="s">
        <v>112</v>
      </c>
      <c r="C1933" s="15" t="s">
        <v>27</v>
      </c>
      <c r="D1933" s="15" t="s">
        <v>307</v>
      </c>
      <c r="E1933" s="16">
        <f>retail_store_sales!$H1933/retail_store_sales!$F1933</f>
        <v>6.5</v>
      </c>
      <c r="F1933" s="17">
        <v>1</v>
      </c>
      <c r="G1933" s="18">
        <f t="shared" si="90"/>
        <v>6.5</v>
      </c>
      <c r="H1933" s="19">
        <v>6.5</v>
      </c>
      <c r="I1933" s="15" t="s">
        <v>47</v>
      </c>
      <c r="J1933" s="15" t="s">
        <v>37</v>
      </c>
      <c r="K1933" s="13" t="str">
        <f t="shared" si="92"/>
        <v>Tuesday</v>
      </c>
      <c r="L1933" s="20">
        <f>YEAR(retail_store_sales!$N1933)</f>
        <v>2024</v>
      </c>
      <c r="M1933" s="20" t="str">
        <f t="shared" si="91"/>
        <v>May</v>
      </c>
      <c r="N1933" s="21">
        <v>45433</v>
      </c>
      <c r="O1933" s="15" t="s">
        <v>12824</v>
      </c>
    </row>
    <row r="1934" spans="1:15" x14ac:dyDescent="0.3">
      <c r="A1934" s="8" t="s">
        <v>4480</v>
      </c>
      <c r="B1934" s="8" t="s">
        <v>122</v>
      </c>
      <c r="C1934" s="8" t="s">
        <v>40</v>
      </c>
      <c r="D1934" s="8" t="s">
        <v>302</v>
      </c>
      <c r="E1934" s="9">
        <f>retail_store_sales!$H1934/retail_store_sales!$F1934</f>
        <v>15.5</v>
      </c>
      <c r="F1934" s="10">
        <v>10</v>
      </c>
      <c r="G1934" s="11">
        <f t="shared" si="90"/>
        <v>15.5</v>
      </c>
      <c r="H1934" s="12">
        <v>155</v>
      </c>
      <c r="I1934" s="8" t="s">
        <v>47</v>
      </c>
      <c r="J1934" s="8" t="s">
        <v>37</v>
      </c>
      <c r="K1934" s="13" t="str">
        <f t="shared" si="92"/>
        <v>Thursday</v>
      </c>
      <c r="L1934" s="13">
        <f>YEAR(retail_store_sales!$N1934)</f>
        <v>2022</v>
      </c>
      <c r="M1934" s="13" t="str">
        <f t="shared" si="91"/>
        <v>March</v>
      </c>
      <c r="N1934" s="14">
        <v>44651</v>
      </c>
      <c r="O1934" s="8" t="b">
        <v>0</v>
      </c>
    </row>
    <row r="1935" spans="1:15" x14ac:dyDescent="0.3">
      <c r="A1935" s="15" t="s">
        <v>10212</v>
      </c>
      <c r="B1935" s="15" t="s">
        <v>21</v>
      </c>
      <c r="C1935" s="15" t="s">
        <v>22</v>
      </c>
      <c r="D1935" s="15" t="s">
        <v>23</v>
      </c>
      <c r="E1935" s="16">
        <f>retail_store_sales!$H1935/retail_store_sales!$F1935</f>
        <v>21.5</v>
      </c>
      <c r="F1935" s="17">
        <v>8</v>
      </c>
      <c r="G1935" s="18">
        <f t="shared" si="90"/>
        <v>21.5</v>
      </c>
      <c r="H1935" s="19">
        <v>172</v>
      </c>
      <c r="I1935" s="15" t="s">
        <v>24</v>
      </c>
      <c r="J1935" s="15" t="s">
        <v>37</v>
      </c>
      <c r="K1935" s="13" t="str">
        <f t="shared" si="92"/>
        <v>Thursday</v>
      </c>
      <c r="L1935" s="20">
        <f>YEAR(retail_store_sales!$N1935)</f>
        <v>2024</v>
      </c>
      <c r="M1935" s="20" t="str">
        <f t="shared" si="91"/>
        <v>January</v>
      </c>
      <c r="N1935" s="21">
        <v>45295</v>
      </c>
      <c r="O1935" s="15" t="b">
        <v>0</v>
      </c>
    </row>
    <row r="1936" spans="1:15" x14ac:dyDescent="0.3">
      <c r="A1936" s="8" t="s">
        <v>7558</v>
      </c>
      <c r="B1936" s="8" t="s">
        <v>64</v>
      </c>
      <c r="C1936" s="8" t="s">
        <v>18</v>
      </c>
      <c r="D1936" s="8" t="s">
        <v>283</v>
      </c>
      <c r="E1936" s="9">
        <f>retail_store_sales!$H1936/retail_store_sales!$F1936</f>
        <v>8</v>
      </c>
      <c r="F1936" s="10">
        <v>9</v>
      </c>
      <c r="G1936" s="11">
        <f t="shared" si="90"/>
        <v>8</v>
      </c>
      <c r="H1936" s="12">
        <v>72</v>
      </c>
      <c r="I1936" s="8" t="s">
        <v>47</v>
      </c>
      <c r="J1936" s="8" t="s">
        <v>37</v>
      </c>
      <c r="K1936" s="13" t="str">
        <f t="shared" si="92"/>
        <v>Friday</v>
      </c>
      <c r="L1936" s="13">
        <f>YEAR(retail_store_sales!$N1936)</f>
        <v>2023</v>
      </c>
      <c r="M1936" s="13" t="str">
        <f t="shared" si="91"/>
        <v>December</v>
      </c>
      <c r="N1936" s="14">
        <v>45261</v>
      </c>
      <c r="O1936" s="8" t="s">
        <v>12824</v>
      </c>
    </row>
    <row r="1937" spans="1:15" x14ac:dyDescent="0.3">
      <c r="A1937" s="15" t="s">
        <v>11771</v>
      </c>
      <c r="B1937" s="15" t="s">
        <v>30</v>
      </c>
      <c r="C1937" s="15" t="s">
        <v>65</v>
      </c>
      <c r="D1937" s="15" t="s">
        <v>954</v>
      </c>
      <c r="E1937" s="16">
        <f>retail_store_sales!$H1937/retail_store_sales!$F1937</f>
        <v>30.5</v>
      </c>
      <c r="F1937" s="17">
        <v>3</v>
      </c>
      <c r="G1937" s="18">
        <f t="shared" si="90"/>
        <v>30.5</v>
      </c>
      <c r="H1937" s="19">
        <v>91.5</v>
      </c>
      <c r="I1937" s="15" t="s">
        <v>14</v>
      </c>
      <c r="J1937" s="15" t="s">
        <v>37</v>
      </c>
      <c r="K1937" s="13" t="str">
        <f t="shared" si="92"/>
        <v>Tuesday</v>
      </c>
      <c r="L1937" s="20">
        <f>YEAR(retail_store_sales!$N1937)</f>
        <v>2022</v>
      </c>
      <c r="M1937" s="20" t="str">
        <f t="shared" si="91"/>
        <v>November</v>
      </c>
      <c r="N1937" s="21">
        <v>44866</v>
      </c>
      <c r="O1937" s="15" t="b">
        <v>1</v>
      </c>
    </row>
    <row r="1938" spans="1:15" x14ac:dyDescent="0.3">
      <c r="A1938" s="8" t="s">
        <v>8168</v>
      </c>
      <c r="B1938" s="8" t="s">
        <v>76</v>
      </c>
      <c r="C1938" s="8" t="s">
        <v>12</v>
      </c>
      <c r="D1938" s="8" t="s">
        <v>60</v>
      </c>
      <c r="E1938" s="9">
        <f>retail_store_sales!$H1938/retail_store_sales!$F1938</f>
        <v>29</v>
      </c>
      <c r="F1938" s="10">
        <v>3</v>
      </c>
      <c r="G1938" s="11">
        <f t="shared" si="90"/>
        <v>29</v>
      </c>
      <c r="H1938" s="12">
        <v>87</v>
      </c>
      <c r="I1938" s="8" t="s">
        <v>24</v>
      </c>
      <c r="J1938" s="8" t="s">
        <v>15</v>
      </c>
      <c r="K1938" s="13" t="str">
        <f t="shared" si="92"/>
        <v>Saturday</v>
      </c>
      <c r="L1938" s="13">
        <f>YEAR(retail_store_sales!$N1938)</f>
        <v>2023</v>
      </c>
      <c r="M1938" s="13" t="str">
        <f t="shared" si="91"/>
        <v>September</v>
      </c>
      <c r="N1938" s="14">
        <v>45199</v>
      </c>
      <c r="O1938" s="8" t="b">
        <v>0</v>
      </c>
    </row>
    <row r="1939" spans="1:15" x14ac:dyDescent="0.3">
      <c r="A1939" s="15" t="s">
        <v>4114</v>
      </c>
      <c r="B1939" s="15" t="s">
        <v>11</v>
      </c>
      <c r="C1939" s="15" t="s">
        <v>12</v>
      </c>
      <c r="D1939" s="15" t="s">
        <v>795</v>
      </c>
      <c r="E1939" s="16">
        <f>retail_store_sales!$H1939/retail_store_sales!$F1939</f>
        <v>38</v>
      </c>
      <c r="F1939" s="17">
        <v>5</v>
      </c>
      <c r="G1939" s="18">
        <f t="shared" si="90"/>
        <v>38</v>
      </c>
      <c r="H1939" s="19">
        <v>190</v>
      </c>
      <c r="I1939" s="15" t="s">
        <v>14</v>
      </c>
      <c r="J1939" s="15" t="s">
        <v>15</v>
      </c>
      <c r="K1939" s="13" t="str">
        <f t="shared" si="92"/>
        <v>Saturday</v>
      </c>
      <c r="L1939" s="20">
        <f>YEAR(retail_store_sales!$N1939)</f>
        <v>2023</v>
      </c>
      <c r="M1939" s="20" t="str">
        <f t="shared" si="91"/>
        <v>May</v>
      </c>
      <c r="N1939" s="21">
        <v>45073</v>
      </c>
      <c r="O1939" s="15" t="b">
        <v>1</v>
      </c>
    </row>
    <row r="1940" spans="1:15" x14ac:dyDescent="0.3">
      <c r="A1940" s="8" t="s">
        <v>6846</v>
      </c>
      <c r="B1940" s="8" t="s">
        <v>62</v>
      </c>
      <c r="C1940" s="8" t="s">
        <v>18</v>
      </c>
      <c r="D1940" s="8" t="s">
        <v>661</v>
      </c>
      <c r="E1940" s="9">
        <f>retail_store_sales!$H1940/retail_store_sales!$F1940</f>
        <v>30.5</v>
      </c>
      <c r="F1940" s="10">
        <v>8</v>
      </c>
      <c r="G1940" s="11">
        <f t="shared" si="90"/>
        <v>30.5</v>
      </c>
      <c r="H1940" s="12">
        <v>244</v>
      </c>
      <c r="I1940" s="8" t="s">
        <v>14</v>
      </c>
      <c r="J1940" s="8" t="s">
        <v>37</v>
      </c>
      <c r="K1940" s="13" t="str">
        <f t="shared" si="92"/>
        <v>Tuesday</v>
      </c>
      <c r="L1940" s="13">
        <f>YEAR(retail_store_sales!$N1940)</f>
        <v>2023</v>
      </c>
      <c r="M1940" s="13" t="str">
        <f t="shared" si="91"/>
        <v>November</v>
      </c>
      <c r="N1940" s="14">
        <v>45251</v>
      </c>
      <c r="O1940" s="8" t="b">
        <v>1</v>
      </c>
    </row>
    <row r="1941" spans="1:15" x14ac:dyDescent="0.3">
      <c r="A1941" s="15" t="s">
        <v>9071</v>
      </c>
      <c r="B1941" s="15" t="s">
        <v>11</v>
      </c>
      <c r="C1941" s="15" t="s">
        <v>129</v>
      </c>
      <c r="D1941" s="15" t="s">
        <v>319</v>
      </c>
      <c r="E1941" s="16">
        <f>retail_store_sales!$H1941/retail_store_sales!$F1941</f>
        <v>24.5</v>
      </c>
      <c r="F1941" s="17">
        <v>1</v>
      </c>
      <c r="G1941" s="18">
        <f t="shared" si="90"/>
        <v>24.5</v>
      </c>
      <c r="H1941" s="19">
        <v>24.5</v>
      </c>
      <c r="I1941" s="15" t="s">
        <v>14</v>
      </c>
      <c r="J1941" s="15" t="s">
        <v>37</v>
      </c>
      <c r="K1941" s="13" t="str">
        <f t="shared" si="92"/>
        <v>Monday</v>
      </c>
      <c r="L1941" s="20">
        <f>YEAR(retail_store_sales!$N1941)</f>
        <v>2022</v>
      </c>
      <c r="M1941" s="20" t="str">
        <f t="shared" si="91"/>
        <v>July</v>
      </c>
      <c r="N1941" s="21">
        <v>44746</v>
      </c>
      <c r="O1941" s="15" t="b">
        <v>0</v>
      </c>
    </row>
    <row r="1942" spans="1:15" x14ac:dyDescent="0.3">
      <c r="A1942" s="8" t="s">
        <v>5736</v>
      </c>
      <c r="B1942" s="8" t="s">
        <v>54</v>
      </c>
      <c r="C1942" s="8" t="s">
        <v>65</v>
      </c>
      <c r="D1942" s="8" t="s">
        <v>368</v>
      </c>
      <c r="E1942" s="9">
        <f>retail_store_sales!$H1942/retail_store_sales!$F1942</f>
        <v>36.5</v>
      </c>
      <c r="F1942" s="10">
        <v>3</v>
      </c>
      <c r="G1942" s="11">
        <f t="shared" si="90"/>
        <v>36.5</v>
      </c>
      <c r="H1942" s="12">
        <v>109.5</v>
      </c>
      <c r="I1942" s="8" t="s">
        <v>14</v>
      </c>
      <c r="J1942" s="8" t="s">
        <v>15</v>
      </c>
      <c r="K1942" s="13" t="str">
        <f t="shared" si="92"/>
        <v>Thursday</v>
      </c>
      <c r="L1942" s="13">
        <f>YEAR(retail_store_sales!$N1942)</f>
        <v>2023</v>
      </c>
      <c r="M1942" s="13" t="str">
        <f t="shared" si="91"/>
        <v>September</v>
      </c>
      <c r="N1942" s="14">
        <v>45183</v>
      </c>
      <c r="O1942" s="8" t="b">
        <v>0</v>
      </c>
    </row>
    <row r="1943" spans="1:15" x14ac:dyDescent="0.3">
      <c r="A1943" s="15" t="s">
        <v>10037</v>
      </c>
      <c r="B1943" s="15" t="s">
        <v>39</v>
      </c>
      <c r="C1943" s="15" t="s">
        <v>31</v>
      </c>
      <c r="D1943" s="15" t="s">
        <v>236</v>
      </c>
      <c r="E1943" s="16">
        <f>retail_store_sales!$H1943/retail_store_sales!$F1943</f>
        <v>17</v>
      </c>
      <c r="F1943" s="17">
        <v>9</v>
      </c>
      <c r="G1943" s="18">
        <f t="shared" si="90"/>
        <v>17</v>
      </c>
      <c r="H1943" s="19">
        <v>153</v>
      </c>
      <c r="I1943" s="15" t="s">
        <v>14</v>
      </c>
      <c r="J1943" s="15" t="s">
        <v>37</v>
      </c>
      <c r="K1943" s="13" t="str">
        <f t="shared" si="92"/>
        <v>Friday</v>
      </c>
      <c r="L1943" s="20">
        <f>YEAR(retail_store_sales!$N1943)</f>
        <v>2023</v>
      </c>
      <c r="M1943" s="20" t="str">
        <f t="shared" si="91"/>
        <v>June</v>
      </c>
      <c r="N1943" s="21">
        <v>45086</v>
      </c>
      <c r="O1943" s="15" t="b">
        <v>0</v>
      </c>
    </row>
    <row r="1944" spans="1:15" x14ac:dyDescent="0.3">
      <c r="A1944" s="8" t="s">
        <v>5572</v>
      </c>
      <c r="B1944" s="8" t="s">
        <v>26</v>
      </c>
      <c r="C1944" s="8" t="s">
        <v>18</v>
      </c>
      <c r="D1944" s="8" t="s">
        <v>19</v>
      </c>
      <c r="E1944" s="9">
        <f>retail_store_sales!$H1944/retail_store_sales!$F1944</f>
        <v>29</v>
      </c>
      <c r="F1944" s="10">
        <v>2</v>
      </c>
      <c r="G1944" s="11">
        <f t="shared" si="90"/>
        <v>29</v>
      </c>
      <c r="H1944" s="12">
        <v>58</v>
      </c>
      <c r="I1944" s="8" t="s">
        <v>47</v>
      </c>
      <c r="J1944" s="8" t="s">
        <v>37</v>
      </c>
      <c r="K1944" s="13" t="str">
        <f t="shared" si="92"/>
        <v>Saturday</v>
      </c>
      <c r="L1944" s="13">
        <f>YEAR(retail_store_sales!$N1944)</f>
        <v>2023</v>
      </c>
      <c r="M1944" s="13" t="str">
        <f t="shared" si="91"/>
        <v>June</v>
      </c>
      <c r="N1944" s="14">
        <v>45087</v>
      </c>
      <c r="O1944" s="8" t="s">
        <v>12824</v>
      </c>
    </row>
    <row r="1945" spans="1:15" x14ac:dyDescent="0.3">
      <c r="A1945" s="15" t="s">
        <v>144</v>
      </c>
      <c r="B1945" s="15" t="s">
        <v>62</v>
      </c>
      <c r="C1945" s="15" t="s">
        <v>40</v>
      </c>
      <c r="D1945" s="15" t="s">
        <v>145</v>
      </c>
      <c r="E1945" s="16">
        <f>retail_store_sales!$H1945/retail_store_sales!$F1945</f>
        <v>14</v>
      </c>
      <c r="F1945" s="17">
        <v>3</v>
      </c>
      <c r="G1945" s="18">
        <f t="shared" si="90"/>
        <v>14</v>
      </c>
      <c r="H1945" s="19">
        <v>42</v>
      </c>
      <c r="I1945" s="15" t="s">
        <v>14</v>
      </c>
      <c r="J1945" s="15" t="s">
        <v>37</v>
      </c>
      <c r="K1945" s="13" t="str">
        <f t="shared" si="92"/>
        <v>Sunday</v>
      </c>
      <c r="L1945" s="20">
        <f>YEAR(retail_store_sales!$N1945)</f>
        <v>2023</v>
      </c>
      <c r="M1945" s="20" t="str">
        <f t="shared" si="91"/>
        <v>April</v>
      </c>
      <c r="N1945" s="21">
        <v>45018</v>
      </c>
      <c r="O1945" s="15" t="s">
        <v>12824</v>
      </c>
    </row>
    <row r="1946" spans="1:15" x14ac:dyDescent="0.3">
      <c r="A1946" s="8" t="s">
        <v>8080</v>
      </c>
      <c r="B1946" s="8" t="s">
        <v>83</v>
      </c>
      <c r="C1946" s="8" t="s">
        <v>65</v>
      </c>
      <c r="D1946" s="8" t="s">
        <v>419</v>
      </c>
      <c r="E1946" s="9">
        <f>retail_store_sales!$H1946/retail_store_sales!$F1946</f>
        <v>41</v>
      </c>
      <c r="F1946" s="10">
        <v>8</v>
      </c>
      <c r="G1946" s="11">
        <f t="shared" si="90"/>
        <v>41</v>
      </c>
      <c r="H1946" s="12">
        <v>328</v>
      </c>
      <c r="I1946" s="8" t="s">
        <v>47</v>
      </c>
      <c r="J1946" s="8" t="s">
        <v>37</v>
      </c>
      <c r="K1946" s="13" t="str">
        <f t="shared" si="92"/>
        <v>Friday</v>
      </c>
      <c r="L1946" s="13">
        <f>YEAR(retail_store_sales!$N1946)</f>
        <v>2024</v>
      </c>
      <c r="M1946" s="13" t="str">
        <f t="shared" si="91"/>
        <v>December</v>
      </c>
      <c r="N1946" s="14">
        <v>45639</v>
      </c>
      <c r="O1946" s="8" t="s">
        <v>12824</v>
      </c>
    </row>
    <row r="1947" spans="1:15" x14ac:dyDescent="0.3">
      <c r="A1947" s="15" t="s">
        <v>2325</v>
      </c>
      <c r="B1947" s="15" t="s">
        <v>88</v>
      </c>
      <c r="C1947" s="15" t="s">
        <v>129</v>
      </c>
      <c r="D1947" s="15" t="s">
        <v>12823</v>
      </c>
      <c r="E1947" s="16">
        <v>0</v>
      </c>
      <c r="F1947" s="17">
        <v>0</v>
      </c>
      <c r="G1947" s="18">
        <f t="shared" si="90"/>
        <v>0</v>
      </c>
      <c r="H1947" s="19">
        <v>0</v>
      </c>
      <c r="I1947" s="15" t="s">
        <v>14</v>
      </c>
      <c r="J1947" s="15" t="s">
        <v>15</v>
      </c>
      <c r="K1947" s="13" t="str">
        <f t="shared" si="92"/>
        <v>Wednesday</v>
      </c>
      <c r="L1947" s="20">
        <f>YEAR(retail_store_sales!$N1947)</f>
        <v>2023</v>
      </c>
      <c r="M1947" s="20" t="str">
        <f t="shared" si="91"/>
        <v>January</v>
      </c>
      <c r="N1947" s="21">
        <v>44937</v>
      </c>
      <c r="O1947" s="15" t="b">
        <v>0</v>
      </c>
    </row>
    <row r="1948" spans="1:15" hidden="1" x14ac:dyDescent="0.3">
      <c r="A1948" s="8" t="s">
        <v>9868</v>
      </c>
      <c r="B1948" s="8" t="s">
        <v>54</v>
      </c>
      <c r="C1948" s="8" t="s">
        <v>40</v>
      </c>
      <c r="D1948" s="8" t="s">
        <v>86</v>
      </c>
      <c r="E1948" s="9">
        <f>retail_store_sales!$H1948/retail_store_sales!$F1948</f>
        <v>41</v>
      </c>
      <c r="F1948" s="10">
        <v>10</v>
      </c>
      <c r="G1948" s="11">
        <f t="shared" si="90"/>
        <v>41</v>
      </c>
      <c r="H1948" s="12">
        <v>410</v>
      </c>
      <c r="I1948" s="8" t="s">
        <v>14</v>
      </c>
      <c r="J1948" s="8" t="s">
        <v>37</v>
      </c>
      <c r="K1948" s="13" t="str">
        <f t="shared" si="92"/>
        <v>Saturday</v>
      </c>
      <c r="L1948" s="13">
        <f>YEAR(retail_store_sales!$N1948)</f>
        <v>2025</v>
      </c>
      <c r="M1948" s="13" t="str">
        <f t="shared" si="91"/>
        <v>January</v>
      </c>
      <c r="N1948" s="14">
        <v>45661</v>
      </c>
      <c r="O1948" s="8" t="b">
        <v>1</v>
      </c>
    </row>
    <row r="1949" spans="1:15" x14ac:dyDescent="0.3">
      <c r="A1949" s="15" t="s">
        <v>9205</v>
      </c>
      <c r="B1949" s="15" t="s">
        <v>115</v>
      </c>
      <c r="C1949" s="15" t="s">
        <v>27</v>
      </c>
      <c r="D1949" s="15" t="s">
        <v>864</v>
      </c>
      <c r="E1949" s="16">
        <f>retail_store_sales!$H1949/retail_store_sales!$F1949</f>
        <v>26</v>
      </c>
      <c r="F1949" s="17">
        <v>3</v>
      </c>
      <c r="G1949" s="18">
        <f t="shared" si="90"/>
        <v>26</v>
      </c>
      <c r="H1949" s="19">
        <v>78</v>
      </c>
      <c r="I1949" s="15" t="s">
        <v>14</v>
      </c>
      <c r="J1949" s="15" t="s">
        <v>15</v>
      </c>
      <c r="K1949" s="13" t="str">
        <f t="shared" si="92"/>
        <v>Monday</v>
      </c>
      <c r="L1949" s="20">
        <f>YEAR(retail_store_sales!$N1949)</f>
        <v>2023</v>
      </c>
      <c r="M1949" s="20" t="str">
        <f t="shared" si="91"/>
        <v>May</v>
      </c>
      <c r="N1949" s="21">
        <v>45047</v>
      </c>
      <c r="O1949" s="15" t="b">
        <v>1</v>
      </c>
    </row>
    <row r="1950" spans="1:15" x14ac:dyDescent="0.3">
      <c r="A1950" s="8" t="s">
        <v>8110</v>
      </c>
      <c r="B1950" s="8" t="s">
        <v>112</v>
      </c>
      <c r="C1950" s="8" t="s">
        <v>18</v>
      </c>
      <c r="D1950" s="8" t="s">
        <v>272</v>
      </c>
      <c r="E1950" s="9">
        <f>retail_store_sales!$H1950/retail_store_sales!$F1950</f>
        <v>39.5</v>
      </c>
      <c r="F1950" s="10">
        <v>2</v>
      </c>
      <c r="G1950" s="11">
        <f t="shared" si="90"/>
        <v>39.5</v>
      </c>
      <c r="H1950" s="12">
        <v>79</v>
      </c>
      <c r="I1950" s="8" t="s">
        <v>14</v>
      </c>
      <c r="J1950" s="8" t="s">
        <v>15</v>
      </c>
      <c r="K1950" s="13" t="str">
        <f t="shared" si="92"/>
        <v>Friday</v>
      </c>
      <c r="L1950" s="13">
        <f>YEAR(retail_store_sales!$N1950)</f>
        <v>2022</v>
      </c>
      <c r="M1950" s="13" t="str">
        <f t="shared" si="91"/>
        <v>March</v>
      </c>
      <c r="N1950" s="14">
        <v>44624</v>
      </c>
      <c r="O1950" s="8" t="b">
        <v>1</v>
      </c>
    </row>
    <row r="1951" spans="1:15" x14ac:dyDescent="0.3">
      <c r="A1951" s="15" t="s">
        <v>5942</v>
      </c>
      <c r="B1951" s="15" t="s">
        <v>88</v>
      </c>
      <c r="C1951" s="15" t="s">
        <v>18</v>
      </c>
      <c r="D1951" s="15" t="s">
        <v>12823</v>
      </c>
      <c r="E1951" s="16">
        <f>retail_store_sales!$H1951/retail_store_sales!$F1951</f>
        <v>30.5</v>
      </c>
      <c r="F1951" s="17">
        <v>5</v>
      </c>
      <c r="G1951" s="18">
        <f t="shared" si="90"/>
        <v>30.5</v>
      </c>
      <c r="H1951" s="19">
        <v>152.5</v>
      </c>
      <c r="I1951" s="15" t="s">
        <v>24</v>
      </c>
      <c r="J1951" s="15" t="s">
        <v>15</v>
      </c>
      <c r="K1951" s="13" t="str">
        <f t="shared" si="92"/>
        <v>Tuesday</v>
      </c>
      <c r="L1951" s="20">
        <f>YEAR(retail_store_sales!$N1951)</f>
        <v>2024</v>
      </c>
      <c r="M1951" s="20" t="str">
        <f t="shared" si="91"/>
        <v>December</v>
      </c>
      <c r="N1951" s="21">
        <v>45650</v>
      </c>
      <c r="O1951" s="15" t="b">
        <v>0</v>
      </c>
    </row>
    <row r="1952" spans="1:15" x14ac:dyDescent="0.3">
      <c r="A1952" s="8" t="s">
        <v>9656</v>
      </c>
      <c r="B1952" s="8" t="s">
        <v>64</v>
      </c>
      <c r="C1952" s="8" t="s">
        <v>18</v>
      </c>
      <c r="D1952" s="8" t="s">
        <v>57</v>
      </c>
      <c r="E1952" s="9">
        <f>retail_store_sales!$H1952/retail_store_sales!$F1952</f>
        <v>27.5</v>
      </c>
      <c r="F1952" s="10">
        <v>10</v>
      </c>
      <c r="G1952" s="11">
        <f t="shared" si="90"/>
        <v>27.5</v>
      </c>
      <c r="H1952" s="12">
        <v>275</v>
      </c>
      <c r="I1952" s="8" t="s">
        <v>24</v>
      </c>
      <c r="J1952" s="8" t="s">
        <v>37</v>
      </c>
      <c r="K1952" s="13" t="str">
        <f t="shared" si="92"/>
        <v>Wednesday</v>
      </c>
      <c r="L1952" s="13">
        <f>YEAR(retail_store_sales!$N1952)</f>
        <v>2022</v>
      </c>
      <c r="M1952" s="13" t="str">
        <f t="shared" si="91"/>
        <v>November</v>
      </c>
      <c r="N1952" s="14">
        <v>44881</v>
      </c>
      <c r="O1952" s="8" t="b">
        <v>0</v>
      </c>
    </row>
    <row r="1953" spans="1:15" x14ac:dyDescent="0.3">
      <c r="A1953" s="15" t="s">
        <v>6992</v>
      </c>
      <c r="B1953" s="15" t="s">
        <v>76</v>
      </c>
      <c r="C1953" s="15" t="s">
        <v>31</v>
      </c>
      <c r="D1953" s="15" t="s">
        <v>89</v>
      </c>
      <c r="E1953" s="16">
        <f>retail_store_sales!$H1953/retail_store_sales!$F1953</f>
        <v>24.5</v>
      </c>
      <c r="F1953" s="17">
        <v>7</v>
      </c>
      <c r="G1953" s="18">
        <f t="shared" si="90"/>
        <v>24.5</v>
      </c>
      <c r="H1953" s="19">
        <v>171.5</v>
      </c>
      <c r="I1953" s="15" t="s">
        <v>24</v>
      </c>
      <c r="J1953" s="15" t="s">
        <v>15</v>
      </c>
      <c r="K1953" s="13" t="str">
        <f t="shared" si="92"/>
        <v>Sunday</v>
      </c>
      <c r="L1953" s="20">
        <f>YEAR(retail_store_sales!$N1953)</f>
        <v>2024</v>
      </c>
      <c r="M1953" s="20" t="str">
        <f t="shared" si="91"/>
        <v>November</v>
      </c>
      <c r="N1953" s="21">
        <v>45613</v>
      </c>
      <c r="O1953" s="15" t="b">
        <v>1</v>
      </c>
    </row>
    <row r="1954" spans="1:15" x14ac:dyDescent="0.3">
      <c r="A1954" s="8" t="s">
        <v>3996</v>
      </c>
      <c r="B1954" s="8" t="s">
        <v>83</v>
      </c>
      <c r="C1954" s="8" t="s">
        <v>31</v>
      </c>
      <c r="D1954" s="8" t="s">
        <v>89</v>
      </c>
      <c r="E1954" s="9">
        <f>retail_store_sales!$H1954/retail_store_sales!$F1954</f>
        <v>24.5</v>
      </c>
      <c r="F1954" s="10">
        <v>5</v>
      </c>
      <c r="G1954" s="11">
        <f t="shared" si="90"/>
        <v>24.5</v>
      </c>
      <c r="H1954" s="12">
        <v>122.5</v>
      </c>
      <c r="I1954" s="8" t="s">
        <v>14</v>
      </c>
      <c r="J1954" s="8" t="s">
        <v>37</v>
      </c>
      <c r="K1954" s="13" t="str">
        <f t="shared" si="92"/>
        <v>Saturday</v>
      </c>
      <c r="L1954" s="13">
        <f>YEAR(retail_store_sales!$N1954)</f>
        <v>2023</v>
      </c>
      <c r="M1954" s="13" t="str">
        <f t="shared" si="91"/>
        <v>December</v>
      </c>
      <c r="N1954" s="14">
        <v>45262</v>
      </c>
      <c r="O1954" s="8" t="b">
        <v>1</v>
      </c>
    </row>
    <row r="1955" spans="1:15" x14ac:dyDescent="0.3">
      <c r="A1955" s="15" t="s">
        <v>2150</v>
      </c>
      <c r="B1955" s="15" t="s">
        <v>11</v>
      </c>
      <c r="C1955" s="15" t="s">
        <v>129</v>
      </c>
      <c r="D1955" s="15" t="s">
        <v>274</v>
      </c>
      <c r="E1955" s="16">
        <f>retail_store_sales!$H1955/retail_store_sales!$F1955</f>
        <v>6.5</v>
      </c>
      <c r="F1955" s="17">
        <v>5</v>
      </c>
      <c r="G1955" s="18">
        <f t="shared" si="90"/>
        <v>6.5</v>
      </c>
      <c r="H1955" s="19">
        <v>32.5</v>
      </c>
      <c r="I1955" s="15" t="s">
        <v>24</v>
      </c>
      <c r="J1955" s="15" t="s">
        <v>15</v>
      </c>
      <c r="K1955" s="13" t="str">
        <f t="shared" si="92"/>
        <v>Saturday</v>
      </c>
      <c r="L1955" s="20">
        <f>YEAR(retail_store_sales!$N1955)</f>
        <v>2022</v>
      </c>
      <c r="M1955" s="20" t="str">
        <f t="shared" si="91"/>
        <v>October</v>
      </c>
      <c r="N1955" s="21">
        <v>44835</v>
      </c>
      <c r="O1955" s="15" t="b">
        <v>1</v>
      </c>
    </row>
    <row r="1956" spans="1:15" x14ac:dyDescent="0.3">
      <c r="A1956" s="8" t="s">
        <v>9519</v>
      </c>
      <c r="B1956" s="8" t="s">
        <v>76</v>
      </c>
      <c r="C1956" s="8" t="s">
        <v>31</v>
      </c>
      <c r="D1956" s="8" t="s">
        <v>12823</v>
      </c>
      <c r="E1956" s="9">
        <v>0</v>
      </c>
      <c r="F1956" s="10">
        <v>0</v>
      </c>
      <c r="G1956" s="11">
        <f t="shared" si="90"/>
        <v>0</v>
      </c>
      <c r="H1956" s="12">
        <v>0</v>
      </c>
      <c r="I1956" s="8" t="s">
        <v>47</v>
      </c>
      <c r="J1956" s="8" t="s">
        <v>15</v>
      </c>
      <c r="K1956" s="13" t="str">
        <f t="shared" si="92"/>
        <v>Wednesday</v>
      </c>
      <c r="L1956" s="13">
        <f>YEAR(retail_store_sales!$N1956)</f>
        <v>2022</v>
      </c>
      <c r="M1956" s="13" t="str">
        <f t="shared" si="91"/>
        <v>October</v>
      </c>
      <c r="N1956" s="14">
        <v>44846</v>
      </c>
      <c r="O1956" s="8" t="b">
        <v>0</v>
      </c>
    </row>
    <row r="1957" spans="1:15" x14ac:dyDescent="0.3">
      <c r="A1957" s="15" t="s">
        <v>10472</v>
      </c>
      <c r="B1957" s="15" t="s">
        <v>76</v>
      </c>
      <c r="C1957" s="15" t="s">
        <v>31</v>
      </c>
      <c r="D1957" s="15" t="s">
        <v>93</v>
      </c>
      <c r="E1957" s="16">
        <f>retail_store_sales!$H1957/retail_store_sales!$F1957</f>
        <v>20</v>
      </c>
      <c r="F1957" s="17">
        <v>2</v>
      </c>
      <c r="G1957" s="18">
        <f t="shared" si="90"/>
        <v>20</v>
      </c>
      <c r="H1957" s="19">
        <v>40</v>
      </c>
      <c r="I1957" s="15" t="s">
        <v>14</v>
      </c>
      <c r="J1957" s="15" t="s">
        <v>37</v>
      </c>
      <c r="K1957" s="13" t="str">
        <f t="shared" si="92"/>
        <v>Wednesday</v>
      </c>
      <c r="L1957" s="20">
        <f>YEAR(retail_store_sales!$N1957)</f>
        <v>2022</v>
      </c>
      <c r="M1957" s="20" t="str">
        <f t="shared" si="91"/>
        <v>May</v>
      </c>
      <c r="N1957" s="21">
        <v>44692</v>
      </c>
      <c r="O1957" s="15" t="s">
        <v>12824</v>
      </c>
    </row>
    <row r="1958" spans="1:15" x14ac:dyDescent="0.3">
      <c r="A1958" s="8" t="s">
        <v>3408</v>
      </c>
      <c r="B1958" s="8" t="s">
        <v>115</v>
      </c>
      <c r="C1958" s="8" t="s">
        <v>18</v>
      </c>
      <c r="D1958" s="8" t="s">
        <v>1069</v>
      </c>
      <c r="E1958" s="9">
        <f>retail_store_sales!$H1958/retail_store_sales!$F1958</f>
        <v>14</v>
      </c>
      <c r="F1958" s="10">
        <v>7</v>
      </c>
      <c r="G1958" s="11">
        <f t="shared" si="90"/>
        <v>14</v>
      </c>
      <c r="H1958" s="12">
        <v>98</v>
      </c>
      <c r="I1958" s="8" t="s">
        <v>24</v>
      </c>
      <c r="J1958" s="8" t="s">
        <v>37</v>
      </c>
      <c r="K1958" s="13" t="str">
        <f t="shared" si="92"/>
        <v>Saturday</v>
      </c>
      <c r="L1958" s="13">
        <f>YEAR(retail_store_sales!$N1958)</f>
        <v>2022</v>
      </c>
      <c r="M1958" s="13" t="str">
        <f t="shared" si="91"/>
        <v>November</v>
      </c>
      <c r="N1958" s="14">
        <v>44884</v>
      </c>
      <c r="O1958" s="8" t="b">
        <v>1</v>
      </c>
    </row>
    <row r="1959" spans="1:15" x14ac:dyDescent="0.3">
      <c r="A1959" s="15" t="s">
        <v>4933</v>
      </c>
      <c r="B1959" s="15" t="s">
        <v>62</v>
      </c>
      <c r="C1959" s="15" t="s">
        <v>12</v>
      </c>
      <c r="D1959" s="15" t="s">
        <v>454</v>
      </c>
      <c r="E1959" s="16">
        <f>retail_store_sales!$H1959/retail_store_sales!$F1959</f>
        <v>26</v>
      </c>
      <c r="F1959" s="17">
        <v>2</v>
      </c>
      <c r="G1959" s="18">
        <f t="shared" si="90"/>
        <v>26</v>
      </c>
      <c r="H1959" s="19">
        <v>52</v>
      </c>
      <c r="I1959" s="15" t="s">
        <v>14</v>
      </c>
      <c r="J1959" s="15" t="s">
        <v>15</v>
      </c>
      <c r="K1959" s="13" t="str">
        <f t="shared" si="92"/>
        <v>Wednesday</v>
      </c>
      <c r="L1959" s="20">
        <f>YEAR(retail_store_sales!$N1959)</f>
        <v>2023</v>
      </c>
      <c r="M1959" s="20" t="str">
        <f t="shared" si="91"/>
        <v>October</v>
      </c>
      <c r="N1959" s="21">
        <v>45224</v>
      </c>
      <c r="O1959" s="15" t="b">
        <v>1</v>
      </c>
    </row>
    <row r="1960" spans="1:15" x14ac:dyDescent="0.3">
      <c r="A1960" s="8" t="s">
        <v>12172</v>
      </c>
      <c r="B1960" s="8" t="s">
        <v>42</v>
      </c>
      <c r="C1960" s="8" t="s">
        <v>18</v>
      </c>
      <c r="D1960" s="8" t="s">
        <v>57</v>
      </c>
      <c r="E1960" s="9">
        <f>retail_store_sales!$H1960/retail_store_sales!$F1960</f>
        <v>27.5</v>
      </c>
      <c r="F1960" s="10">
        <v>6</v>
      </c>
      <c r="G1960" s="11">
        <f t="shared" si="90"/>
        <v>27.5</v>
      </c>
      <c r="H1960" s="12">
        <v>165</v>
      </c>
      <c r="I1960" s="8" t="s">
        <v>14</v>
      </c>
      <c r="J1960" s="8" t="s">
        <v>37</v>
      </c>
      <c r="K1960" s="13" t="str">
        <f t="shared" si="92"/>
        <v>Sunday</v>
      </c>
      <c r="L1960" s="13">
        <f>YEAR(retail_store_sales!$N1960)</f>
        <v>2024</v>
      </c>
      <c r="M1960" s="13" t="str">
        <f t="shared" si="91"/>
        <v>November</v>
      </c>
      <c r="N1960" s="14">
        <v>45599</v>
      </c>
      <c r="O1960" s="8" t="b">
        <v>1</v>
      </c>
    </row>
    <row r="1961" spans="1:15" x14ac:dyDescent="0.3">
      <c r="A1961" s="15" t="s">
        <v>11368</v>
      </c>
      <c r="B1961" s="15" t="s">
        <v>115</v>
      </c>
      <c r="C1961" s="15" t="s">
        <v>129</v>
      </c>
      <c r="D1961" s="15" t="s">
        <v>620</v>
      </c>
      <c r="E1961" s="16">
        <f>retail_store_sales!$H1961/retail_store_sales!$F1961</f>
        <v>21.5</v>
      </c>
      <c r="F1961" s="17">
        <v>10</v>
      </c>
      <c r="G1961" s="18">
        <f t="shared" si="90"/>
        <v>21.5</v>
      </c>
      <c r="H1961" s="19">
        <v>215</v>
      </c>
      <c r="I1961" s="15" t="s">
        <v>24</v>
      </c>
      <c r="J1961" s="15" t="s">
        <v>15</v>
      </c>
      <c r="K1961" s="13" t="str">
        <f t="shared" si="92"/>
        <v>Saturday</v>
      </c>
      <c r="L1961" s="20">
        <f>YEAR(retail_store_sales!$N1961)</f>
        <v>2022</v>
      </c>
      <c r="M1961" s="20" t="str">
        <f t="shared" si="91"/>
        <v>March</v>
      </c>
      <c r="N1961" s="21">
        <v>44632</v>
      </c>
      <c r="O1961" s="15" t="b">
        <v>0</v>
      </c>
    </row>
    <row r="1962" spans="1:15" x14ac:dyDescent="0.3">
      <c r="A1962" s="8" t="s">
        <v>1573</v>
      </c>
      <c r="B1962" s="8" t="s">
        <v>11</v>
      </c>
      <c r="C1962" s="8" t="s">
        <v>31</v>
      </c>
      <c r="D1962" s="8" t="s">
        <v>202</v>
      </c>
      <c r="E1962" s="9">
        <f>retail_store_sales!$H1962/retail_store_sales!$F1962</f>
        <v>9.5</v>
      </c>
      <c r="F1962" s="10">
        <v>5</v>
      </c>
      <c r="G1962" s="11">
        <f t="shared" si="90"/>
        <v>9.5</v>
      </c>
      <c r="H1962" s="12">
        <v>47.5</v>
      </c>
      <c r="I1962" s="8" t="s">
        <v>24</v>
      </c>
      <c r="J1962" s="8" t="s">
        <v>37</v>
      </c>
      <c r="K1962" s="13" t="str">
        <f t="shared" si="92"/>
        <v>Sunday</v>
      </c>
      <c r="L1962" s="13">
        <f>YEAR(retail_store_sales!$N1962)</f>
        <v>2023</v>
      </c>
      <c r="M1962" s="13" t="str">
        <f t="shared" si="91"/>
        <v>May</v>
      </c>
      <c r="N1962" s="14">
        <v>45060</v>
      </c>
      <c r="O1962" s="8" t="s">
        <v>12824</v>
      </c>
    </row>
    <row r="1963" spans="1:15" x14ac:dyDescent="0.3">
      <c r="A1963" s="15" t="s">
        <v>11078</v>
      </c>
      <c r="B1963" s="15" t="s">
        <v>62</v>
      </c>
      <c r="C1963" s="15" t="s">
        <v>18</v>
      </c>
      <c r="D1963" s="15" t="s">
        <v>249</v>
      </c>
      <c r="E1963" s="16">
        <f>retail_store_sales!$H1963/retail_store_sales!$F1963</f>
        <v>38</v>
      </c>
      <c r="F1963" s="17">
        <v>5</v>
      </c>
      <c r="G1963" s="18">
        <f t="shared" si="90"/>
        <v>38</v>
      </c>
      <c r="H1963" s="19">
        <v>190</v>
      </c>
      <c r="I1963" s="15" t="s">
        <v>47</v>
      </c>
      <c r="J1963" s="15" t="s">
        <v>37</v>
      </c>
      <c r="K1963" s="13" t="str">
        <f t="shared" si="92"/>
        <v>Monday</v>
      </c>
      <c r="L1963" s="20">
        <f>YEAR(retail_store_sales!$N1963)</f>
        <v>2023</v>
      </c>
      <c r="M1963" s="20" t="str">
        <f t="shared" si="91"/>
        <v>January</v>
      </c>
      <c r="N1963" s="21">
        <v>44935</v>
      </c>
      <c r="O1963" s="15" t="s">
        <v>12824</v>
      </c>
    </row>
    <row r="1964" spans="1:15" x14ac:dyDescent="0.3">
      <c r="A1964" s="8" t="s">
        <v>1438</v>
      </c>
      <c r="B1964" s="8" t="s">
        <v>62</v>
      </c>
      <c r="C1964" s="8" t="s">
        <v>27</v>
      </c>
      <c r="D1964" s="8" t="s">
        <v>173</v>
      </c>
      <c r="E1964" s="9">
        <f>retail_store_sales!$H1964/retail_store_sales!$F1964</f>
        <v>9.5</v>
      </c>
      <c r="F1964" s="10">
        <v>7</v>
      </c>
      <c r="G1964" s="11">
        <f t="shared" si="90"/>
        <v>9.5</v>
      </c>
      <c r="H1964" s="12">
        <v>66.5</v>
      </c>
      <c r="I1964" s="8" t="s">
        <v>47</v>
      </c>
      <c r="J1964" s="8" t="s">
        <v>15</v>
      </c>
      <c r="K1964" s="13" t="str">
        <f t="shared" si="92"/>
        <v>Saturday</v>
      </c>
      <c r="L1964" s="13">
        <f>YEAR(retail_store_sales!$N1964)</f>
        <v>2022</v>
      </c>
      <c r="M1964" s="13" t="str">
        <f t="shared" si="91"/>
        <v>July</v>
      </c>
      <c r="N1964" s="14">
        <v>44765</v>
      </c>
      <c r="O1964" s="8" t="b">
        <v>0</v>
      </c>
    </row>
    <row r="1965" spans="1:15" x14ac:dyDescent="0.3">
      <c r="A1965" s="15" t="s">
        <v>7488</v>
      </c>
      <c r="B1965" s="15" t="s">
        <v>167</v>
      </c>
      <c r="C1965" s="15" t="s">
        <v>22</v>
      </c>
      <c r="D1965" s="15" t="s">
        <v>113</v>
      </c>
      <c r="E1965" s="16">
        <f>retail_store_sales!$H1965/retail_store_sales!$F1965</f>
        <v>38</v>
      </c>
      <c r="F1965" s="17">
        <v>4</v>
      </c>
      <c r="G1965" s="18">
        <f t="shared" si="90"/>
        <v>38</v>
      </c>
      <c r="H1965" s="19">
        <v>152</v>
      </c>
      <c r="I1965" s="15" t="s">
        <v>24</v>
      </c>
      <c r="J1965" s="15" t="s">
        <v>37</v>
      </c>
      <c r="K1965" s="13" t="str">
        <f t="shared" si="92"/>
        <v>Wednesday</v>
      </c>
      <c r="L1965" s="20">
        <f>YEAR(retail_store_sales!$N1965)</f>
        <v>2023</v>
      </c>
      <c r="M1965" s="20" t="str">
        <f t="shared" si="91"/>
        <v>July</v>
      </c>
      <c r="N1965" s="21">
        <v>45126</v>
      </c>
      <c r="O1965" s="15" t="b">
        <v>1</v>
      </c>
    </row>
    <row r="1966" spans="1:15" x14ac:dyDescent="0.3">
      <c r="A1966" s="8" t="s">
        <v>7257</v>
      </c>
      <c r="B1966" s="8" t="s">
        <v>26</v>
      </c>
      <c r="C1966" s="8" t="s">
        <v>22</v>
      </c>
      <c r="D1966" s="8" t="s">
        <v>1238</v>
      </c>
      <c r="E1966" s="9">
        <f>retail_store_sales!$H1966/retail_store_sales!$F1966</f>
        <v>26</v>
      </c>
      <c r="F1966" s="10">
        <v>7</v>
      </c>
      <c r="G1966" s="11">
        <f t="shared" si="90"/>
        <v>26</v>
      </c>
      <c r="H1966" s="12">
        <v>182</v>
      </c>
      <c r="I1966" s="8" t="s">
        <v>14</v>
      </c>
      <c r="J1966" s="8" t="s">
        <v>37</v>
      </c>
      <c r="K1966" s="13" t="str">
        <f t="shared" si="92"/>
        <v>Monday</v>
      </c>
      <c r="L1966" s="13">
        <f>YEAR(retail_store_sales!$N1966)</f>
        <v>2022</v>
      </c>
      <c r="M1966" s="13" t="str">
        <f t="shared" si="91"/>
        <v>August</v>
      </c>
      <c r="N1966" s="14">
        <v>44788</v>
      </c>
      <c r="O1966" s="8" t="b">
        <v>1</v>
      </c>
    </row>
    <row r="1967" spans="1:15" x14ac:dyDescent="0.3">
      <c r="A1967" s="15" t="s">
        <v>9510</v>
      </c>
      <c r="B1967" s="15" t="s">
        <v>122</v>
      </c>
      <c r="C1967" s="15" t="s">
        <v>129</v>
      </c>
      <c r="D1967" s="15" t="s">
        <v>319</v>
      </c>
      <c r="E1967" s="16">
        <f>retail_store_sales!$H1967/retail_store_sales!$F1967</f>
        <v>24.5</v>
      </c>
      <c r="F1967" s="17">
        <v>3</v>
      </c>
      <c r="G1967" s="18">
        <f t="shared" si="90"/>
        <v>24.5</v>
      </c>
      <c r="H1967" s="19">
        <v>73.5</v>
      </c>
      <c r="I1967" s="15" t="s">
        <v>47</v>
      </c>
      <c r="J1967" s="15" t="s">
        <v>15</v>
      </c>
      <c r="K1967" s="13" t="str">
        <f t="shared" si="92"/>
        <v>Sunday</v>
      </c>
      <c r="L1967" s="20">
        <f>YEAR(retail_store_sales!$N1967)</f>
        <v>2024</v>
      </c>
      <c r="M1967" s="20" t="str">
        <f t="shared" si="91"/>
        <v>December</v>
      </c>
      <c r="N1967" s="21">
        <v>45627</v>
      </c>
      <c r="O1967" s="15" t="b">
        <v>1</v>
      </c>
    </row>
    <row r="1968" spans="1:15" x14ac:dyDescent="0.3">
      <c r="A1968" s="8" t="s">
        <v>11937</v>
      </c>
      <c r="B1968" s="8" t="s">
        <v>107</v>
      </c>
      <c r="C1968" s="8" t="s">
        <v>129</v>
      </c>
      <c r="D1968" s="8" t="s">
        <v>138</v>
      </c>
      <c r="E1968" s="9">
        <f>retail_store_sales!$H1968/retail_store_sales!$F1968</f>
        <v>11</v>
      </c>
      <c r="F1968" s="10">
        <v>7</v>
      </c>
      <c r="G1968" s="11">
        <f t="shared" si="90"/>
        <v>11</v>
      </c>
      <c r="H1968" s="12">
        <v>77</v>
      </c>
      <c r="I1968" s="8" t="s">
        <v>47</v>
      </c>
      <c r="J1968" s="8" t="s">
        <v>15</v>
      </c>
      <c r="K1968" s="13" t="str">
        <f t="shared" si="92"/>
        <v>Monday</v>
      </c>
      <c r="L1968" s="13">
        <f>YEAR(retail_store_sales!$N1968)</f>
        <v>2023</v>
      </c>
      <c r="M1968" s="13" t="str">
        <f t="shared" si="91"/>
        <v>May</v>
      </c>
      <c r="N1968" s="14">
        <v>45061</v>
      </c>
      <c r="O1968" s="8" t="s">
        <v>12824</v>
      </c>
    </row>
    <row r="1969" spans="1:15" x14ac:dyDescent="0.3">
      <c r="A1969" s="15" t="s">
        <v>12659</v>
      </c>
      <c r="B1969" s="15" t="s">
        <v>122</v>
      </c>
      <c r="C1969" s="15" t="s">
        <v>65</v>
      </c>
      <c r="D1969" s="15" t="s">
        <v>321</v>
      </c>
      <c r="E1969" s="16">
        <f>retail_store_sales!$H1969/retail_store_sales!$F1969</f>
        <v>32</v>
      </c>
      <c r="F1969" s="17">
        <v>4</v>
      </c>
      <c r="G1969" s="18">
        <f t="shared" si="90"/>
        <v>32</v>
      </c>
      <c r="H1969" s="19">
        <v>128</v>
      </c>
      <c r="I1969" s="15" t="s">
        <v>47</v>
      </c>
      <c r="J1969" s="15" t="s">
        <v>15</v>
      </c>
      <c r="K1969" s="13" t="str">
        <f t="shared" si="92"/>
        <v>Thursday</v>
      </c>
      <c r="L1969" s="20">
        <f>YEAR(retail_store_sales!$N1969)</f>
        <v>2023</v>
      </c>
      <c r="M1969" s="20" t="str">
        <f t="shared" si="91"/>
        <v>June</v>
      </c>
      <c r="N1969" s="21">
        <v>45099</v>
      </c>
      <c r="O1969" s="15" t="b">
        <v>1</v>
      </c>
    </row>
    <row r="1970" spans="1:15" x14ac:dyDescent="0.3">
      <c r="A1970" s="8" t="s">
        <v>8456</v>
      </c>
      <c r="B1970" s="8" t="s">
        <v>30</v>
      </c>
      <c r="C1970" s="8" t="s">
        <v>12</v>
      </c>
      <c r="D1970" s="8" t="s">
        <v>177</v>
      </c>
      <c r="E1970" s="9">
        <f>retail_store_sales!$H1970/retail_store_sales!$F1970</f>
        <v>14</v>
      </c>
      <c r="F1970" s="10">
        <v>10</v>
      </c>
      <c r="G1970" s="11">
        <f t="shared" si="90"/>
        <v>14</v>
      </c>
      <c r="H1970" s="12">
        <v>140</v>
      </c>
      <c r="I1970" s="8" t="s">
        <v>14</v>
      </c>
      <c r="J1970" s="8" t="s">
        <v>37</v>
      </c>
      <c r="K1970" s="13" t="str">
        <f t="shared" si="92"/>
        <v>Friday</v>
      </c>
      <c r="L1970" s="13">
        <f>YEAR(retail_store_sales!$N1970)</f>
        <v>2024</v>
      </c>
      <c r="M1970" s="13" t="str">
        <f t="shared" si="91"/>
        <v>August</v>
      </c>
      <c r="N1970" s="14">
        <v>45520</v>
      </c>
      <c r="O1970" s="8" t="s">
        <v>12824</v>
      </c>
    </row>
    <row r="1971" spans="1:15" x14ac:dyDescent="0.3">
      <c r="A1971" s="15" t="s">
        <v>5324</v>
      </c>
      <c r="B1971" s="15" t="s">
        <v>30</v>
      </c>
      <c r="C1971" s="15" t="s">
        <v>65</v>
      </c>
      <c r="D1971" s="15" t="s">
        <v>345</v>
      </c>
      <c r="E1971" s="16">
        <f>retail_store_sales!$H1971/retail_store_sales!$F1971</f>
        <v>33.5</v>
      </c>
      <c r="F1971" s="17">
        <v>1</v>
      </c>
      <c r="G1971" s="18">
        <f t="shared" si="90"/>
        <v>33.5</v>
      </c>
      <c r="H1971" s="19">
        <v>33.5</v>
      </c>
      <c r="I1971" s="15" t="s">
        <v>47</v>
      </c>
      <c r="J1971" s="15" t="s">
        <v>37</v>
      </c>
      <c r="K1971" s="13" t="str">
        <f t="shared" si="92"/>
        <v>Saturday</v>
      </c>
      <c r="L1971" s="20">
        <f>YEAR(retail_store_sales!$N1971)</f>
        <v>2024</v>
      </c>
      <c r="M1971" s="20" t="str">
        <f t="shared" si="91"/>
        <v>May</v>
      </c>
      <c r="N1971" s="21">
        <v>45423</v>
      </c>
      <c r="O1971" s="15" t="b">
        <v>1</v>
      </c>
    </row>
    <row r="1972" spans="1:15" x14ac:dyDescent="0.3">
      <c r="A1972" s="8" t="s">
        <v>10811</v>
      </c>
      <c r="B1972" s="8" t="s">
        <v>76</v>
      </c>
      <c r="C1972" s="8" t="s">
        <v>18</v>
      </c>
      <c r="D1972" s="8" t="s">
        <v>19</v>
      </c>
      <c r="E1972" s="9">
        <f>retail_store_sales!$H1972/retail_store_sales!$F1972</f>
        <v>29</v>
      </c>
      <c r="F1972" s="10">
        <v>10</v>
      </c>
      <c r="G1972" s="11">
        <f t="shared" si="90"/>
        <v>29</v>
      </c>
      <c r="H1972" s="12">
        <v>290</v>
      </c>
      <c r="I1972" s="8" t="s">
        <v>14</v>
      </c>
      <c r="J1972" s="8" t="s">
        <v>37</v>
      </c>
      <c r="K1972" s="13" t="str">
        <f t="shared" si="92"/>
        <v>Wednesday</v>
      </c>
      <c r="L1972" s="13">
        <f>YEAR(retail_store_sales!$N1972)</f>
        <v>2022</v>
      </c>
      <c r="M1972" s="13" t="str">
        <f t="shared" si="91"/>
        <v>March</v>
      </c>
      <c r="N1972" s="14">
        <v>44622</v>
      </c>
      <c r="O1972" s="8" t="s">
        <v>12824</v>
      </c>
    </row>
    <row r="1973" spans="1:15" x14ac:dyDescent="0.3">
      <c r="A1973" s="15" t="s">
        <v>9933</v>
      </c>
      <c r="B1973" s="15" t="s">
        <v>45</v>
      </c>
      <c r="C1973" s="15" t="s">
        <v>40</v>
      </c>
      <c r="D1973" s="15" t="s">
        <v>1057</v>
      </c>
      <c r="E1973" s="16">
        <f>retail_store_sales!$H1973/retail_store_sales!$F1973</f>
        <v>32</v>
      </c>
      <c r="F1973" s="17">
        <v>3</v>
      </c>
      <c r="G1973" s="18">
        <f t="shared" si="90"/>
        <v>32</v>
      </c>
      <c r="H1973" s="19">
        <v>96</v>
      </c>
      <c r="I1973" s="15" t="s">
        <v>14</v>
      </c>
      <c r="J1973" s="15" t="s">
        <v>37</v>
      </c>
      <c r="K1973" s="13" t="str">
        <f t="shared" si="92"/>
        <v>Wednesday</v>
      </c>
      <c r="L1973" s="20">
        <f>YEAR(retail_store_sales!$N1973)</f>
        <v>2023</v>
      </c>
      <c r="M1973" s="20" t="str">
        <f t="shared" si="91"/>
        <v>July</v>
      </c>
      <c r="N1973" s="21">
        <v>45119</v>
      </c>
      <c r="O1973" s="15" t="b">
        <v>0</v>
      </c>
    </row>
    <row r="1974" spans="1:15" x14ac:dyDescent="0.3">
      <c r="A1974" s="8" t="s">
        <v>4379</v>
      </c>
      <c r="B1974" s="8" t="s">
        <v>45</v>
      </c>
      <c r="C1974" s="8" t="s">
        <v>129</v>
      </c>
      <c r="D1974" s="8" t="s">
        <v>228</v>
      </c>
      <c r="E1974" s="9">
        <f>retail_store_sales!$H1974/retail_store_sales!$F1974</f>
        <v>18.5</v>
      </c>
      <c r="F1974" s="10">
        <v>5</v>
      </c>
      <c r="G1974" s="11">
        <f t="shared" si="90"/>
        <v>18.5</v>
      </c>
      <c r="H1974" s="12">
        <v>92.5</v>
      </c>
      <c r="I1974" s="8" t="s">
        <v>47</v>
      </c>
      <c r="J1974" s="8" t="s">
        <v>37</v>
      </c>
      <c r="K1974" s="13" t="str">
        <f t="shared" si="92"/>
        <v>Sunday</v>
      </c>
      <c r="L1974" s="13">
        <f>YEAR(retail_store_sales!$N1974)</f>
        <v>2024</v>
      </c>
      <c r="M1974" s="13" t="str">
        <f t="shared" si="91"/>
        <v>September</v>
      </c>
      <c r="N1974" s="14">
        <v>45564</v>
      </c>
      <c r="O1974" s="8" t="s">
        <v>12824</v>
      </c>
    </row>
    <row r="1975" spans="1:15" x14ac:dyDescent="0.3">
      <c r="A1975" s="15" t="s">
        <v>8414</v>
      </c>
      <c r="B1975" s="15" t="s">
        <v>54</v>
      </c>
      <c r="C1975" s="15" t="s">
        <v>12</v>
      </c>
      <c r="D1975" s="15" t="s">
        <v>12823</v>
      </c>
      <c r="E1975" s="16">
        <v>0</v>
      </c>
      <c r="F1975" s="17">
        <v>0</v>
      </c>
      <c r="G1975" s="18">
        <f t="shared" si="90"/>
        <v>0</v>
      </c>
      <c r="H1975" s="19">
        <v>0</v>
      </c>
      <c r="I1975" s="15" t="s">
        <v>47</v>
      </c>
      <c r="J1975" s="15" t="s">
        <v>37</v>
      </c>
      <c r="K1975" s="13" t="str">
        <f t="shared" si="92"/>
        <v>Friday</v>
      </c>
      <c r="L1975" s="20">
        <f>YEAR(retail_store_sales!$N1975)</f>
        <v>2022</v>
      </c>
      <c r="M1975" s="20" t="str">
        <f t="shared" si="91"/>
        <v>February</v>
      </c>
      <c r="N1975" s="21">
        <v>44617</v>
      </c>
      <c r="O1975" s="15" t="b">
        <v>0</v>
      </c>
    </row>
    <row r="1976" spans="1:15" x14ac:dyDescent="0.3">
      <c r="A1976" s="8" t="s">
        <v>8008</v>
      </c>
      <c r="B1976" s="8" t="s">
        <v>21</v>
      </c>
      <c r="C1976" s="8" t="s">
        <v>22</v>
      </c>
      <c r="D1976" s="8" t="s">
        <v>120</v>
      </c>
      <c r="E1976" s="9">
        <f>retail_store_sales!$H1976/retail_store_sales!$F1976</f>
        <v>39.5</v>
      </c>
      <c r="F1976" s="10">
        <v>9</v>
      </c>
      <c r="G1976" s="11">
        <f t="shared" si="90"/>
        <v>39.5</v>
      </c>
      <c r="H1976" s="12">
        <v>355.5</v>
      </c>
      <c r="I1976" s="8" t="s">
        <v>47</v>
      </c>
      <c r="J1976" s="8" t="s">
        <v>15</v>
      </c>
      <c r="K1976" s="13" t="str">
        <f t="shared" si="92"/>
        <v>Wednesday</v>
      </c>
      <c r="L1976" s="13">
        <f>YEAR(retail_store_sales!$N1976)</f>
        <v>2022</v>
      </c>
      <c r="M1976" s="13" t="str">
        <f t="shared" si="91"/>
        <v>June</v>
      </c>
      <c r="N1976" s="14">
        <v>44720</v>
      </c>
      <c r="O1976" s="8" t="b">
        <v>0</v>
      </c>
    </row>
    <row r="1977" spans="1:15" x14ac:dyDescent="0.3">
      <c r="A1977" s="15" t="s">
        <v>12822</v>
      </c>
      <c r="B1977" s="15" t="s">
        <v>42</v>
      </c>
      <c r="C1977" s="15" t="s">
        <v>31</v>
      </c>
      <c r="D1977" s="15" t="s">
        <v>236</v>
      </c>
      <c r="E1977" s="16">
        <f>retail_store_sales!$H1977/retail_store_sales!$F1977</f>
        <v>17</v>
      </c>
      <c r="F1977" s="17">
        <v>3</v>
      </c>
      <c r="G1977" s="18">
        <f t="shared" si="90"/>
        <v>17</v>
      </c>
      <c r="H1977" s="19">
        <v>51</v>
      </c>
      <c r="I1977" s="15" t="s">
        <v>47</v>
      </c>
      <c r="J1977" s="15" t="s">
        <v>15</v>
      </c>
      <c r="K1977" s="13" t="str">
        <f t="shared" si="92"/>
        <v>Saturday</v>
      </c>
      <c r="L1977" s="20">
        <f>YEAR(retail_store_sales!$N1977)</f>
        <v>2022</v>
      </c>
      <c r="M1977" s="20" t="str">
        <f t="shared" si="91"/>
        <v>August</v>
      </c>
      <c r="N1977" s="21">
        <v>44779</v>
      </c>
      <c r="O1977" s="15" t="s">
        <v>12824</v>
      </c>
    </row>
    <row r="1978" spans="1:15" x14ac:dyDescent="0.3">
      <c r="A1978" s="8" t="s">
        <v>6969</v>
      </c>
      <c r="B1978" s="8" t="s">
        <v>21</v>
      </c>
      <c r="C1978" s="8" t="s">
        <v>40</v>
      </c>
      <c r="D1978" s="8" t="s">
        <v>673</v>
      </c>
      <c r="E1978" s="9">
        <f>retail_store_sales!$H1978/retail_store_sales!$F1978</f>
        <v>12.5</v>
      </c>
      <c r="F1978" s="10">
        <v>5</v>
      </c>
      <c r="G1978" s="11">
        <f t="shared" si="90"/>
        <v>12.5</v>
      </c>
      <c r="H1978" s="12">
        <v>62.5</v>
      </c>
      <c r="I1978" s="8" t="s">
        <v>14</v>
      </c>
      <c r="J1978" s="8" t="s">
        <v>15</v>
      </c>
      <c r="K1978" s="13" t="str">
        <f t="shared" si="92"/>
        <v>Tuesday</v>
      </c>
      <c r="L1978" s="13">
        <f>YEAR(retail_store_sales!$N1978)</f>
        <v>2023</v>
      </c>
      <c r="M1978" s="13" t="str">
        <f t="shared" si="91"/>
        <v>May</v>
      </c>
      <c r="N1978" s="14">
        <v>45062</v>
      </c>
      <c r="O1978" s="8" t="b">
        <v>1</v>
      </c>
    </row>
    <row r="1979" spans="1:15" x14ac:dyDescent="0.3">
      <c r="A1979" s="15" t="s">
        <v>10045</v>
      </c>
      <c r="B1979" s="15" t="s">
        <v>45</v>
      </c>
      <c r="C1979" s="15" t="s">
        <v>65</v>
      </c>
      <c r="D1979" s="15" t="s">
        <v>747</v>
      </c>
      <c r="E1979" s="16">
        <f>retail_store_sales!$H1979/retail_store_sales!$F1979</f>
        <v>39.5</v>
      </c>
      <c r="F1979" s="17">
        <v>1</v>
      </c>
      <c r="G1979" s="18">
        <f t="shared" si="90"/>
        <v>39.5</v>
      </c>
      <c r="H1979" s="19">
        <v>39.5</v>
      </c>
      <c r="I1979" s="15" t="s">
        <v>14</v>
      </c>
      <c r="J1979" s="15" t="s">
        <v>37</v>
      </c>
      <c r="K1979" s="13" t="str">
        <f t="shared" si="92"/>
        <v>Sunday</v>
      </c>
      <c r="L1979" s="20">
        <f>YEAR(retail_store_sales!$N1979)</f>
        <v>2023</v>
      </c>
      <c r="M1979" s="20" t="str">
        <f t="shared" si="91"/>
        <v>January</v>
      </c>
      <c r="N1979" s="21">
        <v>44927</v>
      </c>
      <c r="O1979" s="15" t="b">
        <v>0</v>
      </c>
    </row>
    <row r="1980" spans="1:15" x14ac:dyDescent="0.3">
      <c r="A1980" s="8" t="s">
        <v>6617</v>
      </c>
      <c r="B1980" s="8" t="s">
        <v>97</v>
      </c>
      <c r="C1980" s="8" t="s">
        <v>27</v>
      </c>
      <c r="D1980" s="8" t="s">
        <v>110</v>
      </c>
      <c r="E1980" s="9">
        <f>retail_store_sales!$H1980/retail_store_sales!$F1980</f>
        <v>20</v>
      </c>
      <c r="F1980" s="10">
        <v>6</v>
      </c>
      <c r="G1980" s="11">
        <f t="shared" si="90"/>
        <v>20</v>
      </c>
      <c r="H1980" s="12">
        <v>120</v>
      </c>
      <c r="I1980" s="8" t="s">
        <v>24</v>
      </c>
      <c r="J1980" s="8" t="s">
        <v>37</v>
      </c>
      <c r="K1980" s="13" t="str">
        <f t="shared" si="92"/>
        <v>Thursday</v>
      </c>
      <c r="L1980" s="13">
        <f>YEAR(retail_store_sales!$N1980)</f>
        <v>2023</v>
      </c>
      <c r="M1980" s="13" t="str">
        <f t="shared" si="91"/>
        <v>June</v>
      </c>
      <c r="N1980" s="14">
        <v>45092</v>
      </c>
      <c r="O1980" s="8" t="b">
        <v>1</v>
      </c>
    </row>
    <row r="1981" spans="1:15" x14ac:dyDescent="0.3">
      <c r="A1981" s="15" t="s">
        <v>1149</v>
      </c>
      <c r="B1981" s="15" t="s">
        <v>64</v>
      </c>
      <c r="C1981" s="15" t="s">
        <v>65</v>
      </c>
      <c r="D1981" s="15" t="s">
        <v>419</v>
      </c>
      <c r="E1981" s="16">
        <f>retail_store_sales!$H1981/retail_store_sales!$F1981</f>
        <v>41</v>
      </c>
      <c r="F1981" s="17">
        <v>4</v>
      </c>
      <c r="G1981" s="18">
        <f t="shared" si="90"/>
        <v>41</v>
      </c>
      <c r="H1981" s="19">
        <v>164</v>
      </c>
      <c r="I1981" s="15" t="s">
        <v>47</v>
      </c>
      <c r="J1981" s="15" t="s">
        <v>37</v>
      </c>
      <c r="K1981" s="13" t="str">
        <f t="shared" si="92"/>
        <v>Tuesday</v>
      </c>
      <c r="L1981" s="20">
        <f>YEAR(retail_store_sales!$N1981)</f>
        <v>2023</v>
      </c>
      <c r="M1981" s="20" t="str">
        <f t="shared" si="91"/>
        <v>November</v>
      </c>
      <c r="N1981" s="21">
        <v>45258</v>
      </c>
      <c r="O1981" s="15" t="b">
        <v>0</v>
      </c>
    </row>
    <row r="1982" spans="1:15" x14ac:dyDescent="0.3">
      <c r="A1982" s="8" t="s">
        <v>7995</v>
      </c>
      <c r="B1982" s="8" t="s">
        <v>97</v>
      </c>
      <c r="C1982" s="8" t="s">
        <v>27</v>
      </c>
      <c r="D1982" s="8" t="s">
        <v>204</v>
      </c>
      <c r="E1982" s="9">
        <f>retail_store_sales!$H1982/retail_store_sales!$F1982</f>
        <v>24.5</v>
      </c>
      <c r="F1982" s="10">
        <v>10</v>
      </c>
      <c r="G1982" s="11">
        <f t="shared" si="90"/>
        <v>24.5</v>
      </c>
      <c r="H1982" s="12">
        <v>245</v>
      </c>
      <c r="I1982" s="8" t="s">
        <v>14</v>
      </c>
      <c r="J1982" s="8" t="s">
        <v>15</v>
      </c>
      <c r="K1982" s="13" t="str">
        <f t="shared" si="92"/>
        <v>Saturday</v>
      </c>
      <c r="L1982" s="13">
        <f>YEAR(retail_store_sales!$N1982)</f>
        <v>2023</v>
      </c>
      <c r="M1982" s="13" t="str">
        <f t="shared" si="91"/>
        <v>January</v>
      </c>
      <c r="N1982" s="14">
        <v>44954</v>
      </c>
      <c r="O1982" s="8" t="b">
        <v>1</v>
      </c>
    </row>
    <row r="1983" spans="1:15" x14ac:dyDescent="0.3">
      <c r="A1983" s="15" t="s">
        <v>8532</v>
      </c>
      <c r="B1983" s="15" t="s">
        <v>45</v>
      </c>
      <c r="C1983" s="15" t="s">
        <v>12</v>
      </c>
      <c r="D1983" s="15" t="s">
        <v>95</v>
      </c>
      <c r="E1983" s="16">
        <f>retail_store_sales!$H1983/retail_store_sales!$F1983</f>
        <v>12.5</v>
      </c>
      <c r="F1983" s="17">
        <v>3</v>
      </c>
      <c r="G1983" s="18">
        <f t="shared" si="90"/>
        <v>12.5</v>
      </c>
      <c r="H1983" s="19">
        <v>37.5</v>
      </c>
      <c r="I1983" s="15" t="s">
        <v>14</v>
      </c>
      <c r="J1983" s="15" t="s">
        <v>15</v>
      </c>
      <c r="K1983" s="13" t="str">
        <f t="shared" si="92"/>
        <v>Saturday</v>
      </c>
      <c r="L1983" s="20">
        <f>YEAR(retail_store_sales!$N1983)</f>
        <v>2024</v>
      </c>
      <c r="M1983" s="20" t="str">
        <f t="shared" si="91"/>
        <v>February</v>
      </c>
      <c r="N1983" s="21">
        <v>45332</v>
      </c>
      <c r="O1983" s="15" t="s">
        <v>12824</v>
      </c>
    </row>
    <row r="1984" spans="1:15" x14ac:dyDescent="0.3">
      <c r="A1984" s="8" t="s">
        <v>2573</v>
      </c>
      <c r="B1984" s="8" t="s">
        <v>76</v>
      </c>
      <c r="C1984" s="8" t="s">
        <v>65</v>
      </c>
      <c r="D1984" s="8" t="s">
        <v>368</v>
      </c>
      <c r="E1984" s="9">
        <f>retail_store_sales!$H1984/retail_store_sales!$F1984</f>
        <v>36.5</v>
      </c>
      <c r="F1984" s="10">
        <v>6</v>
      </c>
      <c r="G1984" s="11">
        <f t="shared" si="90"/>
        <v>36.5</v>
      </c>
      <c r="H1984" s="12">
        <v>219</v>
      </c>
      <c r="I1984" s="8" t="s">
        <v>14</v>
      </c>
      <c r="J1984" s="8" t="s">
        <v>37</v>
      </c>
      <c r="K1984" s="13" t="str">
        <f t="shared" si="92"/>
        <v>Sunday</v>
      </c>
      <c r="L1984" s="13">
        <f>YEAR(retail_store_sales!$N1984)</f>
        <v>2023</v>
      </c>
      <c r="M1984" s="13" t="str">
        <f t="shared" si="91"/>
        <v>July</v>
      </c>
      <c r="N1984" s="14">
        <v>45116</v>
      </c>
      <c r="O1984" s="8" t="s">
        <v>12824</v>
      </c>
    </row>
    <row r="1985" spans="1:15" x14ac:dyDescent="0.3">
      <c r="A1985" s="15" t="s">
        <v>2169</v>
      </c>
      <c r="B1985" s="15" t="s">
        <v>97</v>
      </c>
      <c r="C1985" s="15" t="s">
        <v>27</v>
      </c>
      <c r="D1985" s="15" t="s">
        <v>307</v>
      </c>
      <c r="E1985" s="16">
        <f>retail_store_sales!$H1985/retail_store_sales!$F1985</f>
        <v>6.5</v>
      </c>
      <c r="F1985" s="17">
        <v>2</v>
      </c>
      <c r="G1985" s="18">
        <f t="shared" si="90"/>
        <v>6.5</v>
      </c>
      <c r="H1985" s="19">
        <v>13</v>
      </c>
      <c r="I1985" s="15" t="s">
        <v>47</v>
      </c>
      <c r="J1985" s="15" t="s">
        <v>37</v>
      </c>
      <c r="K1985" s="13" t="str">
        <f t="shared" si="92"/>
        <v>Tuesday</v>
      </c>
      <c r="L1985" s="20">
        <f>YEAR(retail_store_sales!$N1985)</f>
        <v>2023</v>
      </c>
      <c r="M1985" s="20" t="str">
        <f t="shared" si="91"/>
        <v>June</v>
      </c>
      <c r="N1985" s="21">
        <v>45097</v>
      </c>
      <c r="O1985" s="15" t="b">
        <v>0</v>
      </c>
    </row>
    <row r="1986" spans="1:15" x14ac:dyDescent="0.3">
      <c r="A1986" s="8" t="s">
        <v>9262</v>
      </c>
      <c r="B1986" s="8" t="s">
        <v>42</v>
      </c>
      <c r="C1986" s="8" t="s">
        <v>12</v>
      </c>
      <c r="D1986" s="8" t="s">
        <v>584</v>
      </c>
      <c r="E1986" s="9">
        <f>retail_store_sales!$H1986/retail_store_sales!$F1986</f>
        <v>6.5</v>
      </c>
      <c r="F1986" s="10">
        <v>6</v>
      </c>
      <c r="G1986" s="11">
        <f t="shared" ref="G1986:G2049" si="93">IF(AND(F1986=0, H1986=0), 0, IF(H1986=0, 0, H1986/F1986))</f>
        <v>6.5</v>
      </c>
      <c r="H1986" s="12">
        <v>39</v>
      </c>
      <c r="I1986" s="8" t="s">
        <v>24</v>
      </c>
      <c r="J1986" s="8" t="s">
        <v>37</v>
      </c>
      <c r="K1986" s="13" t="str">
        <f t="shared" si="92"/>
        <v>Saturday</v>
      </c>
      <c r="L1986" s="13">
        <f>YEAR(retail_store_sales!$N1986)</f>
        <v>2022</v>
      </c>
      <c r="M1986" s="13" t="str">
        <f t="shared" ref="M1986:M2049" si="94">TEXT(N1986,"mmmm")</f>
        <v>January</v>
      </c>
      <c r="N1986" s="14">
        <v>44576</v>
      </c>
      <c r="O1986" s="8" t="s">
        <v>12824</v>
      </c>
    </row>
    <row r="1987" spans="1:15" x14ac:dyDescent="0.3">
      <c r="A1987" s="15" t="s">
        <v>9913</v>
      </c>
      <c r="B1987" s="15" t="s">
        <v>42</v>
      </c>
      <c r="C1987" s="15" t="s">
        <v>18</v>
      </c>
      <c r="D1987" s="15" t="s">
        <v>57</v>
      </c>
      <c r="E1987" s="16">
        <f>retail_store_sales!$H1987/retail_store_sales!$F1987</f>
        <v>27.5</v>
      </c>
      <c r="F1987" s="17">
        <v>3</v>
      </c>
      <c r="G1987" s="18">
        <f t="shared" si="93"/>
        <v>27.5</v>
      </c>
      <c r="H1987" s="19">
        <v>82.5</v>
      </c>
      <c r="I1987" s="15" t="s">
        <v>14</v>
      </c>
      <c r="J1987" s="15" t="s">
        <v>15</v>
      </c>
      <c r="K1987" s="13" t="str">
        <f t="shared" ref="K1987:K2050" si="95">TEXT(N1987, "dddd")</f>
        <v>Saturday</v>
      </c>
      <c r="L1987" s="20">
        <f>YEAR(retail_store_sales!$N1987)</f>
        <v>2023</v>
      </c>
      <c r="M1987" s="20" t="str">
        <f t="shared" si="94"/>
        <v>May</v>
      </c>
      <c r="N1987" s="21">
        <v>45066</v>
      </c>
      <c r="O1987" s="15" t="b">
        <v>1</v>
      </c>
    </row>
    <row r="1988" spans="1:15" x14ac:dyDescent="0.3">
      <c r="A1988" s="8" t="s">
        <v>199</v>
      </c>
      <c r="B1988" s="8" t="s">
        <v>122</v>
      </c>
      <c r="C1988" s="8" t="s">
        <v>18</v>
      </c>
      <c r="D1988" s="8" t="s">
        <v>200</v>
      </c>
      <c r="E1988" s="9">
        <f>retail_store_sales!$H1988/retail_store_sales!$F1988</f>
        <v>15.5</v>
      </c>
      <c r="F1988" s="10">
        <v>8</v>
      </c>
      <c r="G1988" s="11">
        <f t="shared" si="93"/>
        <v>15.5</v>
      </c>
      <c r="H1988" s="12">
        <v>124</v>
      </c>
      <c r="I1988" s="8" t="s">
        <v>47</v>
      </c>
      <c r="J1988" s="8" t="s">
        <v>15</v>
      </c>
      <c r="K1988" s="13" t="str">
        <f t="shared" si="95"/>
        <v>Thursday</v>
      </c>
      <c r="L1988" s="13">
        <f>YEAR(retail_store_sales!$N1988)</f>
        <v>2024</v>
      </c>
      <c r="M1988" s="13" t="str">
        <f t="shared" si="94"/>
        <v>June</v>
      </c>
      <c r="N1988" s="14">
        <v>45463</v>
      </c>
      <c r="O1988" s="8" t="s">
        <v>12824</v>
      </c>
    </row>
    <row r="1989" spans="1:15" x14ac:dyDescent="0.3">
      <c r="A1989" s="15" t="s">
        <v>4436</v>
      </c>
      <c r="B1989" s="15" t="s">
        <v>79</v>
      </c>
      <c r="C1989" s="15" t="s">
        <v>31</v>
      </c>
      <c r="D1989" s="15" t="s">
        <v>202</v>
      </c>
      <c r="E1989" s="16">
        <f>retail_store_sales!$H1989/retail_store_sales!$F1989</f>
        <v>9.5</v>
      </c>
      <c r="F1989" s="17">
        <v>4</v>
      </c>
      <c r="G1989" s="18">
        <f t="shared" si="93"/>
        <v>9.5</v>
      </c>
      <c r="H1989" s="19">
        <v>38</v>
      </c>
      <c r="I1989" s="15" t="s">
        <v>47</v>
      </c>
      <c r="J1989" s="15" t="s">
        <v>15</v>
      </c>
      <c r="K1989" s="13" t="str">
        <f t="shared" si="95"/>
        <v>Sunday</v>
      </c>
      <c r="L1989" s="20">
        <f>YEAR(retail_store_sales!$N1989)</f>
        <v>2023</v>
      </c>
      <c r="M1989" s="20" t="str">
        <f t="shared" si="94"/>
        <v>November</v>
      </c>
      <c r="N1989" s="21">
        <v>45249</v>
      </c>
      <c r="O1989" s="15" t="b">
        <v>0</v>
      </c>
    </row>
    <row r="1990" spans="1:15" x14ac:dyDescent="0.3">
      <c r="A1990" s="8" t="s">
        <v>12617</v>
      </c>
      <c r="B1990" s="8" t="s">
        <v>76</v>
      </c>
      <c r="C1990" s="8" t="s">
        <v>31</v>
      </c>
      <c r="D1990" s="8" t="s">
        <v>12823</v>
      </c>
      <c r="E1990" s="9">
        <v>0</v>
      </c>
      <c r="F1990" s="10">
        <v>0</v>
      </c>
      <c r="G1990" s="11">
        <f t="shared" si="93"/>
        <v>0</v>
      </c>
      <c r="H1990" s="12">
        <v>0</v>
      </c>
      <c r="I1990" s="8" t="s">
        <v>47</v>
      </c>
      <c r="J1990" s="8" t="s">
        <v>37</v>
      </c>
      <c r="K1990" s="13" t="str">
        <f t="shared" si="95"/>
        <v>Tuesday</v>
      </c>
      <c r="L1990" s="13">
        <f>YEAR(retail_store_sales!$N1990)</f>
        <v>2022</v>
      </c>
      <c r="M1990" s="13" t="str">
        <f t="shared" si="94"/>
        <v>February</v>
      </c>
      <c r="N1990" s="14">
        <v>44593</v>
      </c>
      <c r="O1990" s="8" t="s">
        <v>12824</v>
      </c>
    </row>
    <row r="1991" spans="1:15" x14ac:dyDescent="0.3">
      <c r="A1991" s="15" t="s">
        <v>7740</v>
      </c>
      <c r="B1991" s="15" t="s">
        <v>99</v>
      </c>
      <c r="C1991" s="15" t="s">
        <v>31</v>
      </c>
      <c r="D1991" s="15" t="s">
        <v>236</v>
      </c>
      <c r="E1991" s="16">
        <f>retail_store_sales!$H1991/retail_store_sales!$F1991</f>
        <v>17</v>
      </c>
      <c r="F1991" s="17">
        <v>2</v>
      </c>
      <c r="G1991" s="18">
        <f t="shared" si="93"/>
        <v>17</v>
      </c>
      <c r="H1991" s="19">
        <v>34</v>
      </c>
      <c r="I1991" s="15" t="s">
        <v>14</v>
      </c>
      <c r="J1991" s="15" t="s">
        <v>37</v>
      </c>
      <c r="K1991" s="13" t="str">
        <f t="shared" si="95"/>
        <v>Thursday</v>
      </c>
      <c r="L1991" s="20">
        <f>YEAR(retail_store_sales!$N1991)</f>
        <v>2023</v>
      </c>
      <c r="M1991" s="20" t="str">
        <f t="shared" si="94"/>
        <v>May</v>
      </c>
      <c r="N1991" s="21">
        <v>45071</v>
      </c>
      <c r="O1991" s="15" t="b">
        <v>1</v>
      </c>
    </row>
    <row r="1992" spans="1:15" x14ac:dyDescent="0.3">
      <c r="A1992" s="8" t="s">
        <v>11629</v>
      </c>
      <c r="B1992" s="8" t="s">
        <v>79</v>
      </c>
      <c r="C1992" s="8" t="s">
        <v>129</v>
      </c>
      <c r="D1992" s="8" t="s">
        <v>211</v>
      </c>
      <c r="E1992" s="9">
        <f>retail_store_sales!$H1992/retail_store_sales!$F1992</f>
        <v>14</v>
      </c>
      <c r="F1992" s="10">
        <v>2</v>
      </c>
      <c r="G1992" s="11">
        <f t="shared" si="93"/>
        <v>14</v>
      </c>
      <c r="H1992" s="12">
        <v>28</v>
      </c>
      <c r="I1992" s="8" t="s">
        <v>47</v>
      </c>
      <c r="J1992" s="8" t="s">
        <v>37</v>
      </c>
      <c r="K1992" s="13" t="str">
        <f t="shared" si="95"/>
        <v>Wednesday</v>
      </c>
      <c r="L1992" s="13">
        <f>YEAR(retail_store_sales!$N1992)</f>
        <v>2022</v>
      </c>
      <c r="M1992" s="13" t="str">
        <f t="shared" si="94"/>
        <v>June</v>
      </c>
      <c r="N1992" s="14">
        <v>44720</v>
      </c>
      <c r="O1992" s="8" t="b">
        <v>0</v>
      </c>
    </row>
    <row r="1993" spans="1:15" x14ac:dyDescent="0.3">
      <c r="A1993" s="15" t="s">
        <v>10439</v>
      </c>
      <c r="B1993" s="15" t="s">
        <v>107</v>
      </c>
      <c r="C1993" s="15" t="s">
        <v>18</v>
      </c>
      <c r="D1993" s="15" t="s">
        <v>286</v>
      </c>
      <c r="E1993" s="16">
        <f>retail_store_sales!$H1993/retail_store_sales!$F1993</f>
        <v>20</v>
      </c>
      <c r="F1993" s="17">
        <v>5</v>
      </c>
      <c r="G1993" s="18">
        <f t="shared" si="93"/>
        <v>20</v>
      </c>
      <c r="H1993" s="19">
        <v>100</v>
      </c>
      <c r="I1993" s="15" t="s">
        <v>14</v>
      </c>
      <c r="J1993" s="15" t="s">
        <v>15</v>
      </c>
      <c r="K1993" s="13" t="str">
        <f t="shared" si="95"/>
        <v>Sunday</v>
      </c>
      <c r="L1993" s="20">
        <f>YEAR(retail_store_sales!$N1993)</f>
        <v>2023</v>
      </c>
      <c r="M1993" s="20" t="str">
        <f t="shared" si="94"/>
        <v>October</v>
      </c>
      <c r="N1993" s="21">
        <v>45228</v>
      </c>
      <c r="O1993" s="15" t="b">
        <v>1</v>
      </c>
    </row>
    <row r="1994" spans="1:15" x14ac:dyDescent="0.3">
      <c r="A1994" s="8" t="s">
        <v>8527</v>
      </c>
      <c r="B1994" s="8" t="s">
        <v>83</v>
      </c>
      <c r="C1994" s="8" t="s">
        <v>12</v>
      </c>
      <c r="D1994" s="8" t="s">
        <v>55</v>
      </c>
      <c r="E1994" s="9">
        <f>retail_store_sales!$H1994/retail_store_sales!$F1994</f>
        <v>39.5</v>
      </c>
      <c r="F1994" s="10">
        <v>1</v>
      </c>
      <c r="G1994" s="11">
        <f t="shared" si="93"/>
        <v>39.5</v>
      </c>
      <c r="H1994" s="12">
        <v>39.5</v>
      </c>
      <c r="I1994" s="8" t="s">
        <v>47</v>
      </c>
      <c r="J1994" s="8" t="s">
        <v>15</v>
      </c>
      <c r="K1994" s="13" t="str">
        <f t="shared" si="95"/>
        <v>Sunday</v>
      </c>
      <c r="L1994" s="13">
        <f>YEAR(retail_store_sales!$N1994)</f>
        <v>2022</v>
      </c>
      <c r="M1994" s="13" t="str">
        <f t="shared" si="94"/>
        <v>February</v>
      </c>
      <c r="N1994" s="14">
        <v>44605</v>
      </c>
      <c r="O1994" s="8" t="b">
        <v>0</v>
      </c>
    </row>
    <row r="1995" spans="1:15" x14ac:dyDescent="0.3">
      <c r="A1995" s="15" t="s">
        <v>9251</v>
      </c>
      <c r="B1995" s="15" t="s">
        <v>17</v>
      </c>
      <c r="C1995" s="15" t="s">
        <v>129</v>
      </c>
      <c r="D1995" s="15" t="s">
        <v>360</v>
      </c>
      <c r="E1995" s="16">
        <f>retail_store_sales!$H1995/retail_store_sales!$F1995</f>
        <v>32</v>
      </c>
      <c r="F1995" s="17">
        <v>1</v>
      </c>
      <c r="G1995" s="18">
        <f t="shared" si="93"/>
        <v>32</v>
      </c>
      <c r="H1995" s="19">
        <v>32</v>
      </c>
      <c r="I1995" s="15" t="s">
        <v>14</v>
      </c>
      <c r="J1995" s="15" t="s">
        <v>37</v>
      </c>
      <c r="K1995" s="13" t="str">
        <f t="shared" si="95"/>
        <v>Sunday</v>
      </c>
      <c r="L1995" s="20">
        <f>YEAR(retail_store_sales!$N1995)</f>
        <v>2023</v>
      </c>
      <c r="M1995" s="20" t="str">
        <f t="shared" si="94"/>
        <v>July</v>
      </c>
      <c r="N1995" s="21">
        <v>45123</v>
      </c>
      <c r="O1995" s="15" t="s">
        <v>12824</v>
      </c>
    </row>
    <row r="1996" spans="1:15" x14ac:dyDescent="0.3">
      <c r="A1996" s="8" t="s">
        <v>4839</v>
      </c>
      <c r="B1996" s="8" t="s">
        <v>79</v>
      </c>
      <c r="C1996" s="8" t="s">
        <v>31</v>
      </c>
      <c r="D1996" s="8" t="s">
        <v>169</v>
      </c>
      <c r="E1996" s="9">
        <f>retail_store_sales!$H1996/retail_store_sales!$F1996</f>
        <v>30.5</v>
      </c>
      <c r="F1996" s="10">
        <v>9</v>
      </c>
      <c r="G1996" s="11">
        <f t="shared" si="93"/>
        <v>30.5</v>
      </c>
      <c r="H1996" s="12">
        <v>274.5</v>
      </c>
      <c r="I1996" s="8" t="s">
        <v>47</v>
      </c>
      <c r="J1996" s="8" t="s">
        <v>15</v>
      </c>
      <c r="K1996" s="13" t="str">
        <f t="shared" si="95"/>
        <v>Wednesday</v>
      </c>
      <c r="L1996" s="13">
        <f>YEAR(retail_store_sales!$N1996)</f>
        <v>2024</v>
      </c>
      <c r="M1996" s="13" t="str">
        <f t="shared" si="94"/>
        <v>May</v>
      </c>
      <c r="N1996" s="14">
        <v>45434</v>
      </c>
      <c r="O1996" s="8" t="s">
        <v>12824</v>
      </c>
    </row>
    <row r="1997" spans="1:15" x14ac:dyDescent="0.3">
      <c r="A1997" s="15" t="s">
        <v>9211</v>
      </c>
      <c r="B1997" s="15" t="s">
        <v>107</v>
      </c>
      <c r="C1997" s="15" t="s">
        <v>129</v>
      </c>
      <c r="D1997" s="15" t="s">
        <v>426</v>
      </c>
      <c r="E1997" s="16">
        <f>retail_store_sales!$H1997/retail_store_sales!$F1997</f>
        <v>17</v>
      </c>
      <c r="F1997" s="17">
        <v>4</v>
      </c>
      <c r="G1997" s="18">
        <f t="shared" si="93"/>
        <v>17</v>
      </c>
      <c r="H1997" s="19">
        <v>68</v>
      </c>
      <c r="I1997" s="15" t="s">
        <v>47</v>
      </c>
      <c r="J1997" s="15" t="s">
        <v>15</v>
      </c>
      <c r="K1997" s="13" t="str">
        <f t="shared" si="95"/>
        <v>Friday</v>
      </c>
      <c r="L1997" s="20">
        <f>YEAR(retail_store_sales!$N1997)</f>
        <v>2023</v>
      </c>
      <c r="M1997" s="20" t="str">
        <f t="shared" si="94"/>
        <v>December</v>
      </c>
      <c r="N1997" s="21">
        <v>45261</v>
      </c>
      <c r="O1997" s="15" t="s">
        <v>12824</v>
      </c>
    </row>
    <row r="1998" spans="1:15" x14ac:dyDescent="0.3">
      <c r="A1998" s="8" t="s">
        <v>3436</v>
      </c>
      <c r="B1998" s="8" t="s">
        <v>167</v>
      </c>
      <c r="C1998" s="8" t="s">
        <v>12</v>
      </c>
      <c r="D1998" s="8" t="s">
        <v>165</v>
      </c>
      <c r="E1998" s="9">
        <f>retail_store_sales!$H1998/retail_store_sales!$F1998</f>
        <v>21.5</v>
      </c>
      <c r="F1998" s="10">
        <v>10</v>
      </c>
      <c r="G1998" s="11">
        <f t="shared" si="93"/>
        <v>21.5</v>
      </c>
      <c r="H1998" s="12">
        <v>215</v>
      </c>
      <c r="I1998" s="8" t="s">
        <v>14</v>
      </c>
      <c r="J1998" s="8" t="s">
        <v>37</v>
      </c>
      <c r="K1998" s="13" t="str">
        <f t="shared" si="95"/>
        <v>Friday</v>
      </c>
      <c r="L1998" s="13">
        <f>YEAR(retail_store_sales!$N1998)</f>
        <v>2022</v>
      </c>
      <c r="M1998" s="13" t="str">
        <f t="shared" si="94"/>
        <v>August</v>
      </c>
      <c r="N1998" s="14">
        <v>44785</v>
      </c>
      <c r="O1998" s="8" t="b">
        <v>0</v>
      </c>
    </row>
    <row r="1999" spans="1:15" x14ac:dyDescent="0.3">
      <c r="A1999" s="15" t="s">
        <v>3210</v>
      </c>
      <c r="B1999" s="15" t="s">
        <v>73</v>
      </c>
      <c r="C1999" s="15" t="s">
        <v>129</v>
      </c>
      <c r="D1999" s="15" t="s">
        <v>1047</v>
      </c>
      <c r="E1999" s="16">
        <f>retail_store_sales!$H1999/retail_store_sales!$F1999</f>
        <v>8</v>
      </c>
      <c r="F1999" s="17">
        <v>9</v>
      </c>
      <c r="G1999" s="18">
        <f t="shared" si="93"/>
        <v>8</v>
      </c>
      <c r="H1999" s="19">
        <v>72</v>
      </c>
      <c r="I1999" s="15" t="s">
        <v>14</v>
      </c>
      <c r="J1999" s="15" t="s">
        <v>37</v>
      </c>
      <c r="K1999" s="13" t="str">
        <f t="shared" si="95"/>
        <v>Monday</v>
      </c>
      <c r="L1999" s="20">
        <f>YEAR(retail_store_sales!$N1999)</f>
        <v>2022</v>
      </c>
      <c r="M1999" s="20" t="str">
        <f t="shared" si="94"/>
        <v>June</v>
      </c>
      <c r="N1999" s="21">
        <v>44725</v>
      </c>
      <c r="O1999" s="15" t="s">
        <v>12824</v>
      </c>
    </row>
    <row r="2000" spans="1:15" x14ac:dyDescent="0.3">
      <c r="A2000" s="8" t="s">
        <v>6830</v>
      </c>
      <c r="B2000" s="8" t="s">
        <v>39</v>
      </c>
      <c r="C2000" s="8" t="s">
        <v>31</v>
      </c>
      <c r="D2000" s="8" t="s">
        <v>93</v>
      </c>
      <c r="E2000" s="9">
        <f>retail_store_sales!$H2000/retail_store_sales!$F2000</f>
        <v>20</v>
      </c>
      <c r="F2000" s="10">
        <v>2</v>
      </c>
      <c r="G2000" s="11">
        <f t="shared" si="93"/>
        <v>20</v>
      </c>
      <c r="H2000" s="12">
        <v>40</v>
      </c>
      <c r="I2000" s="8" t="s">
        <v>47</v>
      </c>
      <c r="J2000" s="8" t="s">
        <v>15</v>
      </c>
      <c r="K2000" s="13" t="str">
        <f t="shared" si="95"/>
        <v>Saturday</v>
      </c>
      <c r="L2000" s="13">
        <f>YEAR(retail_store_sales!$N2000)</f>
        <v>2024</v>
      </c>
      <c r="M2000" s="13" t="str">
        <f t="shared" si="94"/>
        <v>May</v>
      </c>
      <c r="N2000" s="14">
        <v>45423</v>
      </c>
      <c r="O2000" s="8" t="b">
        <v>0</v>
      </c>
    </row>
    <row r="2001" spans="1:15" x14ac:dyDescent="0.3">
      <c r="A2001" s="15" t="s">
        <v>12560</v>
      </c>
      <c r="B2001" s="15" t="s">
        <v>11</v>
      </c>
      <c r="C2001" s="15" t="s">
        <v>27</v>
      </c>
      <c r="D2001" s="15" t="s">
        <v>675</v>
      </c>
      <c r="E2001" s="16">
        <f>retail_store_sales!$H2001/retail_store_sales!$F2001</f>
        <v>39.5</v>
      </c>
      <c r="F2001" s="17">
        <v>9</v>
      </c>
      <c r="G2001" s="18">
        <f t="shared" si="93"/>
        <v>39.5</v>
      </c>
      <c r="H2001" s="19">
        <v>355.5</v>
      </c>
      <c r="I2001" s="15" t="s">
        <v>47</v>
      </c>
      <c r="J2001" s="15" t="s">
        <v>37</v>
      </c>
      <c r="K2001" s="13" t="str">
        <f t="shared" si="95"/>
        <v>Sunday</v>
      </c>
      <c r="L2001" s="20">
        <f>YEAR(retail_store_sales!$N2001)</f>
        <v>2023</v>
      </c>
      <c r="M2001" s="20" t="str">
        <f t="shared" si="94"/>
        <v>January</v>
      </c>
      <c r="N2001" s="21">
        <v>44955</v>
      </c>
      <c r="O2001" s="15" t="s">
        <v>12824</v>
      </c>
    </row>
    <row r="2002" spans="1:15" x14ac:dyDescent="0.3">
      <c r="A2002" s="8" t="s">
        <v>3118</v>
      </c>
      <c r="B2002" s="8" t="s">
        <v>35</v>
      </c>
      <c r="C2002" s="8" t="s">
        <v>129</v>
      </c>
      <c r="D2002" s="8" t="s">
        <v>228</v>
      </c>
      <c r="E2002" s="9">
        <f>retail_store_sales!$H2002/retail_store_sales!$F2002</f>
        <v>18.5</v>
      </c>
      <c r="F2002" s="10">
        <v>4</v>
      </c>
      <c r="G2002" s="11">
        <f t="shared" si="93"/>
        <v>18.5</v>
      </c>
      <c r="H2002" s="12">
        <v>74</v>
      </c>
      <c r="I2002" s="8" t="s">
        <v>14</v>
      </c>
      <c r="J2002" s="8" t="s">
        <v>15</v>
      </c>
      <c r="K2002" s="13" t="str">
        <f t="shared" si="95"/>
        <v>Wednesday</v>
      </c>
      <c r="L2002" s="13">
        <f>YEAR(retail_store_sales!$N2002)</f>
        <v>2022</v>
      </c>
      <c r="M2002" s="13" t="str">
        <f t="shared" si="94"/>
        <v>June</v>
      </c>
      <c r="N2002" s="14">
        <v>44713</v>
      </c>
      <c r="O2002" s="8" t="s">
        <v>12824</v>
      </c>
    </row>
    <row r="2003" spans="1:15" x14ac:dyDescent="0.3">
      <c r="A2003" s="15" t="s">
        <v>12253</v>
      </c>
      <c r="B2003" s="15" t="s">
        <v>83</v>
      </c>
      <c r="C2003" s="15" t="s">
        <v>27</v>
      </c>
      <c r="D2003" s="15" t="s">
        <v>307</v>
      </c>
      <c r="E2003" s="16">
        <f>retail_store_sales!$H2003/retail_store_sales!$F2003</f>
        <v>6.5</v>
      </c>
      <c r="F2003" s="17">
        <v>3</v>
      </c>
      <c r="G2003" s="18">
        <f t="shared" si="93"/>
        <v>6.5</v>
      </c>
      <c r="H2003" s="19">
        <v>19.5</v>
      </c>
      <c r="I2003" s="15" t="s">
        <v>47</v>
      </c>
      <c r="J2003" s="15" t="s">
        <v>37</v>
      </c>
      <c r="K2003" s="13" t="str">
        <f t="shared" si="95"/>
        <v>Thursday</v>
      </c>
      <c r="L2003" s="20">
        <f>YEAR(retail_store_sales!$N2003)</f>
        <v>2022</v>
      </c>
      <c r="M2003" s="20" t="str">
        <f t="shared" si="94"/>
        <v>June</v>
      </c>
      <c r="N2003" s="21">
        <v>44714</v>
      </c>
      <c r="O2003" s="15" t="s">
        <v>12824</v>
      </c>
    </row>
    <row r="2004" spans="1:15" x14ac:dyDescent="0.3">
      <c r="A2004" s="8" t="s">
        <v>1715</v>
      </c>
      <c r="B2004" s="8" t="s">
        <v>39</v>
      </c>
      <c r="C2004" s="8" t="s">
        <v>40</v>
      </c>
      <c r="D2004" s="8" t="s">
        <v>302</v>
      </c>
      <c r="E2004" s="9">
        <f>retail_store_sales!$H2004/retail_store_sales!$F2004</f>
        <v>15.5</v>
      </c>
      <c r="F2004" s="10">
        <v>8</v>
      </c>
      <c r="G2004" s="11">
        <f t="shared" si="93"/>
        <v>15.5</v>
      </c>
      <c r="H2004" s="12">
        <v>124</v>
      </c>
      <c r="I2004" s="8" t="s">
        <v>47</v>
      </c>
      <c r="J2004" s="8" t="s">
        <v>15</v>
      </c>
      <c r="K2004" s="13" t="str">
        <f t="shared" si="95"/>
        <v>Sunday</v>
      </c>
      <c r="L2004" s="13">
        <f>YEAR(retail_store_sales!$N2004)</f>
        <v>2022</v>
      </c>
      <c r="M2004" s="13" t="str">
        <f t="shared" si="94"/>
        <v>December</v>
      </c>
      <c r="N2004" s="14">
        <v>44913</v>
      </c>
      <c r="O2004" s="8" t="b">
        <v>1</v>
      </c>
    </row>
    <row r="2005" spans="1:15" x14ac:dyDescent="0.3">
      <c r="A2005" s="15" t="s">
        <v>7522</v>
      </c>
      <c r="B2005" s="15" t="s">
        <v>64</v>
      </c>
      <c r="C2005" s="15" t="s">
        <v>129</v>
      </c>
      <c r="D2005" s="15" t="s">
        <v>743</v>
      </c>
      <c r="E2005" s="16">
        <f>retail_store_sales!$H2005/retail_store_sales!$F2005</f>
        <v>38</v>
      </c>
      <c r="F2005" s="17">
        <v>3</v>
      </c>
      <c r="G2005" s="18">
        <f t="shared" si="93"/>
        <v>38</v>
      </c>
      <c r="H2005" s="19">
        <v>114</v>
      </c>
      <c r="I2005" s="15" t="s">
        <v>47</v>
      </c>
      <c r="J2005" s="15" t="s">
        <v>15</v>
      </c>
      <c r="K2005" s="13" t="str">
        <f t="shared" si="95"/>
        <v>Thursday</v>
      </c>
      <c r="L2005" s="20">
        <f>YEAR(retail_store_sales!$N2005)</f>
        <v>2023</v>
      </c>
      <c r="M2005" s="20" t="str">
        <f t="shared" si="94"/>
        <v>March</v>
      </c>
      <c r="N2005" s="21">
        <v>44994</v>
      </c>
      <c r="O2005" s="15" t="b">
        <v>0</v>
      </c>
    </row>
    <row r="2006" spans="1:15" x14ac:dyDescent="0.3">
      <c r="A2006" s="8" t="s">
        <v>6227</v>
      </c>
      <c r="B2006" s="8" t="s">
        <v>107</v>
      </c>
      <c r="C2006" s="8" t="s">
        <v>31</v>
      </c>
      <c r="D2006" s="8" t="s">
        <v>364</v>
      </c>
      <c r="E2006" s="9">
        <f>retail_store_sales!$H2006/retail_store_sales!$F2006</f>
        <v>41</v>
      </c>
      <c r="F2006" s="10">
        <v>3</v>
      </c>
      <c r="G2006" s="11">
        <f t="shared" si="93"/>
        <v>41</v>
      </c>
      <c r="H2006" s="12">
        <v>123</v>
      </c>
      <c r="I2006" s="8" t="s">
        <v>14</v>
      </c>
      <c r="J2006" s="8" t="s">
        <v>15</v>
      </c>
      <c r="K2006" s="13" t="str">
        <f t="shared" si="95"/>
        <v>Tuesday</v>
      </c>
      <c r="L2006" s="13">
        <f>YEAR(retail_store_sales!$N2006)</f>
        <v>2024</v>
      </c>
      <c r="M2006" s="13" t="str">
        <f t="shared" si="94"/>
        <v>April</v>
      </c>
      <c r="N2006" s="14">
        <v>45391</v>
      </c>
      <c r="O2006" s="8" t="b">
        <v>1</v>
      </c>
    </row>
    <row r="2007" spans="1:15" x14ac:dyDescent="0.3">
      <c r="A2007" s="15" t="s">
        <v>3345</v>
      </c>
      <c r="B2007" s="15" t="s">
        <v>54</v>
      </c>
      <c r="C2007" s="15" t="s">
        <v>27</v>
      </c>
      <c r="D2007" s="15" t="s">
        <v>864</v>
      </c>
      <c r="E2007" s="16">
        <f>retail_store_sales!$H2007/retail_store_sales!$F2007</f>
        <v>26</v>
      </c>
      <c r="F2007" s="17">
        <v>10</v>
      </c>
      <c r="G2007" s="18">
        <f t="shared" si="93"/>
        <v>26</v>
      </c>
      <c r="H2007" s="19">
        <v>260</v>
      </c>
      <c r="I2007" s="15" t="s">
        <v>47</v>
      </c>
      <c r="J2007" s="15" t="s">
        <v>15</v>
      </c>
      <c r="K2007" s="13" t="str">
        <f t="shared" si="95"/>
        <v>Sunday</v>
      </c>
      <c r="L2007" s="20">
        <f>YEAR(retail_store_sales!$N2007)</f>
        <v>2024</v>
      </c>
      <c r="M2007" s="20" t="str">
        <f t="shared" si="94"/>
        <v>September</v>
      </c>
      <c r="N2007" s="21">
        <v>45550</v>
      </c>
      <c r="O2007" s="15" t="b">
        <v>0</v>
      </c>
    </row>
    <row r="2008" spans="1:15" x14ac:dyDescent="0.3">
      <c r="A2008" s="8" t="s">
        <v>9441</v>
      </c>
      <c r="B2008" s="8" t="s">
        <v>167</v>
      </c>
      <c r="C2008" s="8" t="s">
        <v>129</v>
      </c>
      <c r="D2008" s="8" t="s">
        <v>182</v>
      </c>
      <c r="E2008" s="9">
        <f>retail_store_sales!$H2008/retail_store_sales!$F2008</f>
        <v>33.5</v>
      </c>
      <c r="F2008" s="10">
        <v>9</v>
      </c>
      <c r="G2008" s="11">
        <f t="shared" si="93"/>
        <v>33.5</v>
      </c>
      <c r="H2008" s="12">
        <v>301.5</v>
      </c>
      <c r="I2008" s="8" t="s">
        <v>47</v>
      </c>
      <c r="J2008" s="8" t="s">
        <v>37</v>
      </c>
      <c r="K2008" s="13" t="str">
        <f t="shared" si="95"/>
        <v>Sunday</v>
      </c>
      <c r="L2008" s="13">
        <f>YEAR(retail_store_sales!$N2008)</f>
        <v>2023</v>
      </c>
      <c r="M2008" s="13" t="str">
        <f t="shared" si="94"/>
        <v>February</v>
      </c>
      <c r="N2008" s="14">
        <v>44962</v>
      </c>
      <c r="O2008" s="8" t="b">
        <v>1</v>
      </c>
    </row>
    <row r="2009" spans="1:15" x14ac:dyDescent="0.3">
      <c r="A2009" s="15" t="s">
        <v>5341</v>
      </c>
      <c r="B2009" s="15" t="s">
        <v>11</v>
      </c>
      <c r="C2009" s="15" t="s">
        <v>129</v>
      </c>
      <c r="D2009" s="15" t="s">
        <v>620</v>
      </c>
      <c r="E2009" s="16">
        <f>retail_store_sales!$H2009/retail_store_sales!$F2009</f>
        <v>21.5</v>
      </c>
      <c r="F2009" s="17">
        <v>5</v>
      </c>
      <c r="G2009" s="18">
        <f t="shared" si="93"/>
        <v>21.5</v>
      </c>
      <c r="H2009" s="19">
        <v>107.5</v>
      </c>
      <c r="I2009" s="15" t="s">
        <v>47</v>
      </c>
      <c r="J2009" s="15" t="s">
        <v>37</v>
      </c>
      <c r="K2009" s="13" t="str">
        <f t="shared" si="95"/>
        <v>Tuesday</v>
      </c>
      <c r="L2009" s="20">
        <f>YEAR(retail_store_sales!$N2009)</f>
        <v>2024</v>
      </c>
      <c r="M2009" s="20" t="str">
        <f t="shared" si="94"/>
        <v>January</v>
      </c>
      <c r="N2009" s="21">
        <v>45293</v>
      </c>
      <c r="O2009" s="15" t="b">
        <v>1</v>
      </c>
    </row>
    <row r="2010" spans="1:15" x14ac:dyDescent="0.3">
      <c r="A2010" s="8" t="s">
        <v>1760</v>
      </c>
      <c r="B2010" s="8" t="s">
        <v>45</v>
      </c>
      <c r="C2010" s="8" t="s">
        <v>27</v>
      </c>
      <c r="D2010" s="8" t="s">
        <v>257</v>
      </c>
      <c r="E2010" s="9">
        <f>retail_store_sales!$H2010/retail_store_sales!$F2010</f>
        <v>33.5</v>
      </c>
      <c r="F2010" s="10">
        <v>10</v>
      </c>
      <c r="G2010" s="11">
        <f t="shared" si="93"/>
        <v>33.5</v>
      </c>
      <c r="H2010" s="12">
        <v>335</v>
      </c>
      <c r="I2010" s="8" t="s">
        <v>47</v>
      </c>
      <c r="J2010" s="8" t="s">
        <v>37</v>
      </c>
      <c r="K2010" s="13" t="str">
        <f t="shared" si="95"/>
        <v>Tuesday</v>
      </c>
      <c r="L2010" s="13">
        <f>YEAR(retail_store_sales!$N2010)</f>
        <v>2022</v>
      </c>
      <c r="M2010" s="13" t="str">
        <f t="shared" si="94"/>
        <v>August</v>
      </c>
      <c r="N2010" s="14">
        <v>44782</v>
      </c>
      <c r="O2010" s="8" t="s">
        <v>12824</v>
      </c>
    </row>
    <row r="2011" spans="1:15" x14ac:dyDescent="0.3">
      <c r="A2011" s="15" t="s">
        <v>11839</v>
      </c>
      <c r="B2011" s="15" t="s">
        <v>167</v>
      </c>
      <c r="C2011" s="15" t="s">
        <v>65</v>
      </c>
      <c r="D2011" s="15" t="s">
        <v>245</v>
      </c>
      <c r="E2011" s="16">
        <f>retail_store_sales!$H2011/retail_store_sales!$F2011</f>
        <v>15.5</v>
      </c>
      <c r="F2011" s="17">
        <v>6</v>
      </c>
      <c r="G2011" s="18">
        <f t="shared" si="93"/>
        <v>15.5</v>
      </c>
      <c r="H2011" s="19">
        <v>93</v>
      </c>
      <c r="I2011" s="15" t="s">
        <v>24</v>
      </c>
      <c r="J2011" s="15" t="s">
        <v>37</v>
      </c>
      <c r="K2011" s="13" t="str">
        <f t="shared" si="95"/>
        <v>Monday</v>
      </c>
      <c r="L2011" s="20">
        <f>YEAR(retail_store_sales!$N2011)</f>
        <v>2023</v>
      </c>
      <c r="M2011" s="20" t="str">
        <f t="shared" si="94"/>
        <v>October</v>
      </c>
      <c r="N2011" s="21">
        <v>45229</v>
      </c>
      <c r="O2011" s="15" t="b">
        <v>0</v>
      </c>
    </row>
    <row r="2012" spans="1:15" x14ac:dyDescent="0.3">
      <c r="A2012" s="8" t="s">
        <v>2760</v>
      </c>
      <c r="B2012" s="8" t="s">
        <v>68</v>
      </c>
      <c r="C2012" s="8" t="s">
        <v>27</v>
      </c>
      <c r="D2012" s="8" t="s">
        <v>12823</v>
      </c>
      <c r="E2012" s="9">
        <f>retail_store_sales!$H2012/retail_store_sales!$F2012</f>
        <v>20</v>
      </c>
      <c r="F2012" s="10">
        <v>9</v>
      </c>
      <c r="G2012" s="11">
        <f t="shared" si="93"/>
        <v>20</v>
      </c>
      <c r="H2012" s="12">
        <v>180</v>
      </c>
      <c r="I2012" s="8" t="s">
        <v>24</v>
      </c>
      <c r="J2012" s="8" t="s">
        <v>15</v>
      </c>
      <c r="K2012" s="13" t="str">
        <f t="shared" si="95"/>
        <v>Thursday</v>
      </c>
      <c r="L2012" s="13">
        <f>YEAR(retail_store_sales!$N2012)</f>
        <v>2022</v>
      </c>
      <c r="M2012" s="13" t="str">
        <f t="shared" si="94"/>
        <v>May</v>
      </c>
      <c r="N2012" s="14">
        <v>44700</v>
      </c>
      <c r="O2012" s="8" t="s">
        <v>12824</v>
      </c>
    </row>
    <row r="2013" spans="1:15" x14ac:dyDescent="0.3">
      <c r="A2013" s="15" t="s">
        <v>9513</v>
      </c>
      <c r="B2013" s="15" t="s">
        <v>42</v>
      </c>
      <c r="C2013" s="15" t="s">
        <v>129</v>
      </c>
      <c r="D2013" s="15" t="s">
        <v>239</v>
      </c>
      <c r="E2013" s="16">
        <f>retail_store_sales!$H2013/retail_store_sales!$F2013</f>
        <v>35</v>
      </c>
      <c r="F2013" s="17">
        <v>3</v>
      </c>
      <c r="G2013" s="18">
        <f t="shared" si="93"/>
        <v>35</v>
      </c>
      <c r="H2013" s="19">
        <v>105</v>
      </c>
      <c r="I2013" s="15" t="s">
        <v>14</v>
      </c>
      <c r="J2013" s="15" t="s">
        <v>37</v>
      </c>
      <c r="K2013" s="13" t="str">
        <f t="shared" si="95"/>
        <v>Wednesday</v>
      </c>
      <c r="L2013" s="20">
        <f>YEAR(retail_store_sales!$N2013)</f>
        <v>2024</v>
      </c>
      <c r="M2013" s="20" t="str">
        <f t="shared" si="94"/>
        <v>November</v>
      </c>
      <c r="N2013" s="21">
        <v>45623</v>
      </c>
      <c r="O2013" s="15" t="b">
        <v>1</v>
      </c>
    </row>
    <row r="2014" spans="1:15" x14ac:dyDescent="0.3">
      <c r="A2014" s="8" t="s">
        <v>2521</v>
      </c>
      <c r="B2014" s="8" t="s">
        <v>21</v>
      </c>
      <c r="C2014" s="8" t="s">
        <v>12</v>
      </c>
      <c r="D2014" s="8" t="s">
        <v>371</v>
      </c>
      <c r="E2014" s="9">
        <f>retail_store_sales!$H2014/retail_store_sales!$F2014</f>
        <v>23</v>
      </c>
      <c r="F2014" s="10">
        <v>2</v>
      </c>
      <c r="G2014" s="11">
        <f t="shared" si="93"/>
        <v>23</v>
      </c>
      <c r="H2014" s="12">
        <v>46</v>
      </c>
      <c r="I2014" s="8" t="s">
        <v>24</v>
      </c>
      <c r="J2014" s="8" t="s">
        <v>37</v>
      </c>
      <c r="K2014" s="13" t="str">
        <f t="shared" si="95"/>
        <v>Monday</v>
      </c>
      <c r="L2014" s="13">
        <f>YEAR(retail_store_sales!$N2014)</f>
        <v>2022</v>
      </c>
      <c r="M2014" s="13" t="str">
        <f t="shared" si="94"/>
        <v>August</v>
      </c>
      <c r="N2014" s="14">
        <v>44802</v>
      </c>
      <c r="O2014" s="8" t="s">
        <v>12824</v>
      </c>
    </row>
    <row r="2015" spans="1:15" x14ac:dyDescent="0.3">
      <c r="A2015" s="15" t="s">
        <v>370</v>
      </c>
      <c r="B2015" s="15" t="s">
        <v>62</v>
      </c>
      <c r="C2015" s="15" t="s">
        <v>12</v>
      </c>
      <c r="D2015" s="15" t="s">
        <v>371</v>
      </c>
      <c r="E2015" s="16">
        <f>retail_store_sales!$H2015/retail_store_sales!$F2015</f>
        <v>23</v>
      </c>
      <c r="F2015" s="17">
        <v>3</v>
      </c>
      <c r="G2015" s="18">
        <f t="shared" si="93"/>
        <v>23</v>
      </c>
      <c r="H2015" s="19">
        <v>69</v>
      </c>
      <c r="I2015" s="15" t="s">
        <v>14</v>
      </c>
      <c r="J2015" s="15" t="s">
        <v>15</v>
      </c>
      <c r="K2015" s="13" t="str">
        <f t="shared" si="95"/>
        <v>Tuesday</v>
      </c>
      <c r="L2015" s="20">
        <f>YEAR(retail_store_sales!$N2015)</f>
        <v>2024</v>
      </c>
      <c r="M2015" s="20" t="str">
        <f t="shared" si="94"/>
        <v>February</v>
      </c>
      <c r="N2015" s="21">
        <v>45335</v>
      </c>
      <c r="O2015" s="15" t="b">
        <v>1</v>
      </c>
    </row>
    <row r="2016" spans="1:15" x14ac:dyDescent="0.3">
      <c r="A2016" s="8" t="s">
        <v>2792</v>
      </c>
      <c r="B2016" s="8" t="s">
        <v>167</v>
      </c>
      <c r="C2016" s="8" t="s">
        <v>12</v>
      </c>
      <c r="D2016" s="8" t="s">
        <v>206</v>
      </c>
      <c r="E2016" s="9">
        <f>retail_store_sales!$H2016/retail_store_sales!$F2016</f>
        <v>9.5</v>
      </c>
      <c r="F2016" s="10">
        <v>4</v>
      </c>
      <c r="G2016" s="11">
        <f t="shared" si="93"/>
        <v>9.5</v>
      </c>
      <c r="H2016" s="12">
        <v>38</v>
      </c>
      <c r="I2016" s="8" t="s">
        <v>24</v>
      </c>
      <c r="J2016" s="8" t="s">
        <v>15</v>
      </c>
      <c r="K2016" s="13" t="str">
        <f t="shared" si="95"/>
        <v>Saturday</v>
      </c>
      <c r="L2016" s="13">
        <f>YEAR(retail_store_sales!$N2016)</f>
        <v>2023</v>
      </c>
      <c r="M2016" s="13" t="str">
        <f t="shared" si="94"/>
        <v>November</v>
      </c>
      <c r="N2016" s="14">
        <v>45234</v>
      </c>
      <c r="O2016" s="8" t="b">
        <v>1</v>
      </c>
    </row>
    <row r="2017" spans="1:15" x14ac:dyDescent="0.3">
      <c r="A2017" s="15" t="s">
        <v>8479</v>
      </c>
      <c r="B2017" s="15" t="s">
        <v>35</v>
      </c>
      <c r="C2017" s="15" t="s">
        <v>18</v>
      </c>
      <c r="D2017" s="15" t="s">
        <v>2116</v>
      </c>
      <c r="E2017" s="16">
        <f>retail_store_sales!$H2017/retail_store_sales!$F2017</f>
        <v>21.5</v>
      </c>
      <c r="F2017" s="17">
        <v>8</v>
      </c>
      <c r="G2017" s="18">
        <f t="shared" si="93"/>
        <v>21.5</v>
      </c>
      <c r="H2017" s="19">
        <v>172</v>
      </c>
      <c r="I2017" s="15" t="s">
        <v>24</v>
      </c>
      <c r="J2017" s="15" t="s">
        <v>15</v>
      </c>
      <c r="K2017" s="13" t="str">
        <f t="shared" si="95"/>
        <v>Sunday</v>
      </c>
      <c r="L2017" s="20">
        <f>YEAR(retail_store_sales!$N2017)</f>
        <v>2023</v>
      </c>
      <c r="M2017" s="20" t="str">
        <f t="shared" si="94"/>
        <v>September</v>
      </c>
      <c r="N2017" s="21">
        <v>45172</v>
      </c>
      <c r="O2017" s="15" t="b">
        <v>1</v>
      </c>
    </row>
    <row r="2018" spans="1:15" x14ac:dyDescent="0.3">
      <c r="A2018" s="8" t="s">
        <v>2662</v>
      </c>
      <c r="B2018" s="8" t="s">
        <v>79</v>
      </c>
      <c r="C2018" s="8" t="s">
        <v>18</v>
      </c>
      <c r="D2018" s="8" t="s">
        <v>12823</v>
      </c>
      <c r="E2018" s="9">
        <f>retail_store_sales!$H2018/retail_store_sales!$F2018</f>
        <v>5</v>
      </c>
      <c r="F2018" s="10">
        <v>9</v>
      </c>
      <c r="G2018" s="11">
        <f t="shared" si="93"/>
        <v>5</v>
      </c>
      <c r="H2018" s="12">
        <v>45</v>
      </c>
      <c r="I2018" s="8" t="s">
        <v>24</v>
      </c>
      <c r="J2018" s="8" t="s">
        <v>15</v>
      </c>
      <c r="K2018" s="13" t="str">
        <f t="shared" si="95"/>
        <v>Saturday</v>
      </c>
      <c r="L2018" s="13">
        <f>YEAR(retail_store_sales!$N2018)</f>
        <v>2024</v>
      </c>
      <c r="M2018" s="13" t="str">
        <f t="shared" si="94"/>
        <v>July</v>
      </c>
      <c r="N2018" s="14">
        <v>45479</v>
      </c>
      <c r="O2018" s="8" t="b">
        <v>0</v>
      </c>
    </row>
    <row r="2019" spans="1:15" x14ac:dyDescent="0.3">
      <c r="A2019" s="15" t="s">
        <v>4377</v>
      </c>
      <c r="B2019" s="15" t="s">
        <v>107</v>
      </c>
      <c r="C2019" s="15" t="s">
        <v>12</v>
      </c>
      <c r="D2019" s="15" t="s">
        <v>60</v>
      </c>
      <c r="E2019" s="16">
        <f>retail_store_sales!$H2019/retail_store_sales!$F2019</f>
        <v>29</v>
      </c>
      <c r="F2019" s="17">
        <v>7</v>
      </c>
      <c r="G2019" s="18">
        <f t="shared" si="93"/>
        <v>29</v>
      </c>
      <c r="H2019" s="19">
        <v>203</v>
      </c>
      <c r="I2019" s="15" t="s">
        <v>14</v>
      </c>
      <c r="J2019" s="15" t="s">
        <v>15</v>
      </c>
      <c r="K2019" s="13" t="str">
        <f t="shared" si="95"/>
        <v>Tuesday</v>
      </c>
      <c r="L2019" s="20">
        <f>YEAR(retail_store_sales!$N2019)</f>
        <v>2022</v>
      </c>
      <c r="M2019" s="20" t="str">
        <f t="shared" si="94"/>
        <v>March</v>
      </c>
      <c r="N2019" s="21">
        <v>44649</v>
      </c>
      <c r="O2019" s="15" t="b">
        <v>1</v>
      </c>
    </row>
    <row r="2020" spans="1:15" x14ac:dyDescent="0.3">
      <c r="A2020" s="8" t="s">
        <v>9958</v>
      </c>
      <c r="B2020" s="8" t="s">
        <v>112</v>
      </c>
      <c r="C2020" s="8" t="s">
        <v>27</v>
      </c>
      <c r="D2020" s="8" t="s">
        <v>400</v>
      </c>
      <c r="E2020" s="9">
        <f>retail_store_sales!$H2020/retail_store_sales!$F2020</f>
        <v>21.5</v>
      </c>
      <c r="F2020" s="10">
        <v>8</v>
      </c>
      <c r="G2020" s="11">
        <f t="shared" si="93"/>
        <v>21.5</v>
      </c>
      <c r="H2020" s="12">
        <v>172</v>
      </c>
      <c r="I2020" s="8" t="s">
        <v>47</v>
      </c>
      <c r="J2020" s="8" t="s">
        <v>15</v>
      </c>
      <c r="K2020" s="13" t="str">
        <f t="shared" si="95"/>
        <v>Friday</v>
      </c>
      <c r="L2020" s="13">
        <f>YEAR(retail_store_sales!$N2020)</f>
        <v>2022</v>
      </c>
      <c r="M2020" s="13" t="str">
        <f t="shared" si="94"/>
        <v>January</v>
      </c>
      <c r="N2020" s="14">
        <v>44582</v>
      </c>
      <c r="O2020" s="8" t="b">
        <v>0</v>
      </c>
    </row>
    <row r="2021" spans="1:15" x14ac:dyDescent="0.3">
      <c r="A2021" s="15" t="s">
        <v>12449</v>
      </c>
      <c r="B2021" s="15" t="s">
        <v>68</v>
      </c>
      <c r="C2021" s="15" t="s">
        <v>40</v>
      </c>
      <c r="D2021" s="15" t="s">
        <v>280</v>
      </c>
      <c r="E2021" s="16">
        <f>retail_store_sales!$H2021/retail_store_sales!$F2021</f>
        <v>5</v>
      </c>
      <c r="F2021" s="17">
        <v>6</v>
      </c>
      <c r="G2021" s="18">
        <f t="shared" si="93"/>
        <v>5</v>
      </c>
      <c r="H2021" s="19">
        <v>30</v>
      </c>
      <c r="I2021" s="15" t="s">
        <v>47</v>
      </c>
      <c r="J2021" s="15" t="s">
        <v>15</v>
      </c>
      <c r="K2021" s="13" t="str">
        <f t="shared" si="95"/>
        <v>Saturday</v>
      </c>
      <c r="L2021" s="20">
        <f>YEAR(retail_store_sales!$N2021)</f>
        <v>2023</v>
      </c>
      <c r="M2021" s="20" t="str">
        <f t="shared" si="94"/>
        <v>July</v>
      </c>
      <c r="N2021" s="21">
        <v>45122</v>
      </c>
      <c r="O2021" s="15" t="s">
        <v>12824</v>
      </c>
    </row>
    <row r="2022" spans="1:15" x14ac:dyDescent="0.3">
      <c r="A2022" s="8" t="s">
        <v>11994</v>
      </c>
      <c r="B2022" s="8" t="s">
        <v>11</v>
      </c>
      <c r="C2022" s="8" t="s">
        <v>12</v>
      </c>
      <c r="D2022" s="8" t="s">
        <v>12823</v>
      </c>
      <c r="E2022" s="9">
        <f>retail_store_sales!$H2022/retail_store_sales!$F2022</f>
        <v>14</v>
      </c>
      <c r="F2022" s="10">
        <v>8</v>
      </c>
      <c r="G2022" s="11">
        <f t="shared" si="93"/>
        <v>14</v>
      </c>
      <c r="H2022" s="12">
        <v>112</v>
      </c>
      <c r="I2022" s="8" t="s">
        <v>14</v>
      </c>
      <c r="J2022" s="8" t="s">
        <v>15</v>
      </c>
      <c r="K2022" s="13" t="str">
        <f t="shared" si="95"/>
        <v>Tuesday</v>
      </c>
      <c r="L2022" s="13">
        <f>YEAR(retail_store_sales!$N2022)</f>
        <v>2023</v>
      </c>
      <c r="M2022" s="13" t="str">
        <f t="shared" si="94"/>
        <v>May</v>
      </c>
      <c r="N2022" s="14">
        <v>45048</v>
      </c>
      <c r="O2022" s="8" t="b">
        <v>0</v>
      </c>
    </row>
    <row r="2023" spans="1:15" x14ac:dyDescent="0.3">
      <c r="A2023" s="15" t="s">
        <v>5764</v>
      </c>
      <c r="B2023" s="15" t="s">
        <v>99</v>
      </c>
      <c r="C2023" s="15" t="s">
        <v>22</v>
      </c>
      <c r="D2023" s="15" t="s">
        <v>23</v>
      </c>
      <c r="E2023" s="16">
        <f>retail_store_sales!$H2023/retail_store_sales!$F2023</f>
        <v>21.5</v>
      </c>
      <c r="F2023" s="17">
        <v>3</v>
      </c>
      <c r="G2023" s="18">
        <f t="shared" si="93"/>
        <v>21.5</v>
      </c>
      <c r="H2023" s="19">
        <v>64.5</v>
      </c>
      <c r="I2023" s="15" t="s">
        <v>24</v>
      </c>
      <c r="J2023" s="15" t="s">
        <v>37</v>
      </c>
      <c r="K2023" s="13" t="str">
        <f t="shared" si="95"/>
        <v>Monday</v>
      </c>
      <c r="L2023" s="20">
        <f>YEAR(retail_store_sales!$N2023)</f>
        <v>2022</v>
      </c>
      <c r="M2023" s="20" t="str">
        <f t="shared" si="94"/>
        <v>January</v>
      </c>
      <c r="N2023" s="21">
        <v>44564</v>
      </c>
      <c r="O2023" s="15" t="b">
        <v>1</v>
      </c>
    </row>
    <row r="2024" spans="1:15" x14ac:dyDescent="0.3">
      <c r="A2024" s="8" t="s">
        <v>9414</v>
      </c>
      <c r="B2024" s="8" t="s">
        <v>88</v>
      </c>
      <c r="C2024" s="8" t="s">
        <v>129</v>
      </c>
      <c r="D2024" s="8" t="s">
        <v>290</v>
      </c>
      <c r="E2024" s="9">
        <f>retail_store_sales!$H2024/retail_store_sales!$F2024</f>
        <v>23</v>
      </c>
      <c r="F2024" s="10">
        <v>9</v>
      </c>
      <c r="G2024" s="11">
        <f t="shared" si="93"/>
        <v>23</v>
      </c>
      <c r="H2024" s="12">
        <v>207</v>
      </c>
      <c r="I2024" s="8" t="s">
        <v>24</v>
      </c>
      <c r="J2024" s="8" t="s">
        <v>15</v>
      </c>
      <c r="K2024" s="13" t="str">
        <f t="shared" si="95"/>
        <v>Sunday</v>
      </c>
      <c r="L2024" s="13">
        <f>YEAR(retail_store_sales!$N2024)</f>
        <v>2022</v>
      </c>
      <c r="M2024" s="13" t="str">
        <f t="shared" si="94"/>
        <v>December</v>
      </c>
      <c r="N2024" s="14">
        <v>44920</v>
      </c>
      <c r="O2024" s="8" t="s">
        <v>12824</v>
      </c>
    </row>
    <row r="2025" spans="1:15" x14ac:dyDescent="0.3">
      <c r="A2025" s="15" t="s">
        <v>7196</v>
      </c>
      <c r="B2025" s="15" t="s">
        <v>99</v>
      </c>
      <c r="C2025" s="15" t="s">
        <v>27</v>
      </c>
      <c r="D2025" s="15" t="s">
        <v>864</v>
      </c>
      <c r="E2025" s="16">
        <f>retail_store_sales!$H2025/retail_store_sales!$F2025</f>
        <v>26</v>
      </c>
      <c r="F2025" s="17">
        <v>3</v>
      </c>
      <c r="G2025" s="18">
        <f t="shared" si="93"/>
        <v>26</v>
      </c>
      <c r="H2025" s="19">
        <v>78</v>
      </c>
      <c r="I2025" s="15" t="s">
        <v>14</v>
      </c>
      <c r="J2025" s="15" t="s">
        <v>15</v>
      </c>
      <c r="K2025" s="13" t="str">
        <f t="shared" si="95"/>
        <v>Saturday</v>
      </c>
      <c r="L2025" s="20">
        <f>YEAR(retail_store_sales!$N2025)</f>
        <v>2023</v>
      </c>
      <c r="M2025" s="20" t="str">
        <f t="shared" si="94"/>
        <v>July</v>
      </c>
      <c r="N2025" s="21">
        <v>45108</v>
      </c>
      <c r="O2025" s="15" t="b">
        <v>0</v>
      </c>
    </row>
    <row r="2026" spans="1:15" x14ac:dyDescent="0.3">
      <c r="A2026" s="8" t="s">
        <v>7269</v>
      </c>
      <c r="B2026" s="8" t="s">
        <v>35</v>
      </c>
      <c r="C2026" s="8" t="s">
        <v>18</v>
      </c>
      <c r="D2026" s="8" t="s">
        <v>286</v>
      </c>
      <c r="E2026" s="9">
        <f>retail_store_sales!$H2026/retail_store_sales!$F2026</f>
        <v>20</v>
      </c>
      <c r="F2026" s="10">
        <v>1</v>
      </c>
      <c r="G2026" s="11">
        <f t="shared" si="93"/>
        <v>20</v>
      </c>
      <c r="H2026" s="12">
        <v>20</v>
      </c>
      <c r="I2026" s="8" t="s">
        <v>47</v>
      </c>
      <c r="J2026" s="8" t="s">
        <v>37</v>
      </c>
      <c r="K2026" s="13" t="str">
        <f t="shared" si="95"/>
        <v>Thursday</v>
      </c>
      <c r="L2026" s="13">
        <f>YEAR(retail_store_sales!$N2026)</f>
        <v>2023</v>
      </c>
      <c r="M2026" s="13" t="str">
        <f t="shared" si="94"/>
        <v>April</v>
      </c>
      <c r="N2026" s="14">
        <v>45022</v>
      </c>
      <c r="O2026" s="8" t="s">
        <v>12824</v>
      </c>
    </row>
    <row r="2027" spans="1:15" x14ac:dyDescent="0.3">
      <c r="A2027" s="15" t="s">
        <v>4295</v>
      </c>
      <c r="B2027" s="15" t="s">
        <v>88</v>
      </c>
      <c r="C2027" s="15" t="s">
        <v>31</v>
      </c>
      <c r="D2027" s="15" t="s">
        <v>408</v>
      </c>
      <c r="E2027" s="16">
        <f>retail_store_sales!$H2027/retail_store_sales!$F2027</f>
        <v>11</v>
      </c>
      <c r="F2027" s="17">
        <v>5</v>
      </c>
      <c r="G2027" s="18">
        <f t="shared" si="93"/>
        <v>11</v>
      </c>
      <c r="H2027" s="19">
        <v>55</v>
      </c>
      <c r="I2027" s="15" t="s">
        <v>24</v>
      </c>
      <c r="J2027" s="15" t="s">
        <v>37</v>
      </c>
      <c r="K2027" s="13" t="str">
        <f t="shared" si="95"/>
        <v>Wednesday</v>
      </c>
      <c r="L2027" s="20">
        <f>YEAR(retail_store_sales!$N2027)</f>
        <v>2024</v>
      </c>
      <c r="M2027" s="20" t="str">
        <f t="shared" si="94"/>
        <v>June</v>
      </c>
      <c r="N2027" s="21">
        <v>45455</v>
      </c>
      <c r="O2027" s="15" t="b">
        <v>0</v>
      </c>
    </row>
    <row r="2028" spans="1:15" x14ac:dyDescent="0.3">
      <c r="A2028" s="8" t="s">
        <v>8005</v>
      </c>
      <c r="B2028" s="8" t="s">
        <v>122</v>
      </c>
      <c r="C2028" s="8" t="s">
        <v>40</v>
      </c>
      <c r="D2028" s="8" t="s">
        <v>280</v>
      </c>
      <c r="E2028" s="9">
        <f>retail_store_sales!$H2028/retail_store_sales!$F2028</f>
        <v>5</v>
      </c>
      <c r="F2028" s="10">
        <v>9</v>
      </c>
      <c r="G2028" s="11">
        <f t="shared" si="93"/>
        <v>5</v>
      </c>
      <c r="H2028" s="12">
        <v>45</v>
      </c>
      <c r="I2028" s="8" t="s">
        <v>24</v>
      </c>
      <c r="J2028" s="8" t="s">
        <v>37</v>
      </c>
      <c r="K2028" s="13" t="str">
        <f t="shared" si="95"/>
        <v>Friday</v>
      </c>
      <c r="L2028" s="13">
        <f>YEAR(retail_store_sales!$N2028)</f>
        <v>2023</v>
      </c>
      <c r="M2028" s="13" t="str">
        <f t="shared" si="94"/>
        <v>July</v>
      </c>
      <c r="N2028" s="14">
        <v>45128</v>
      </c>
      <c r="O2028" s="8" t="b">
        <v>1</v>
      </c>
    </row>
    <row r="2029" spans="1:15" x14ac:dyDescent="0.3">
      <c r="A2029" s="15" t="s">
        <v>12713</v>
      </c>
      <c r="B2029" s="15" t="s">
        <v>62</v>
      </c>
      <c r="C2029" s="15" t="s">
        <v>40</v>
      </c>
      <c r="D2029" s="15" t="s">
        <v>12823</v>
      </c>
      <c r="E2029" s="16">
        <v>0</v>
      </c>
      <c r="F2029" s="17">
        <v>0</v>
      </c>
      <c r="G2029" s="18">
        <f t="shared" si="93"/>
        <v>0</v>
      </c>
      <c r="H2029" s="19">
        <v>0</v>
      </c>
      <c r="I2029" s="15" t="s">
        <v>47</v>
      </c>
      <c r="J2029" s="15" t="s">
        <v>15</v>
      </c>
      <c r="K2029" s="13" t="str">
        <f t="shared" si="95"/>
        <v>Thursday</v>
      </c>
      <c r="L2029" s="20">
        <f>YEAR(retail_store_sales!$N2029)</f>
        <v>2024</v>
      </c>
      <c r="M2029" s="20" t="str">
        <f t="shared" si="94"/>
        <v>April</v>
      </c>
      <c r="N2029" s="21">
        <v>45393</v>
      </c>
      <c r="O2029" s="15" t="b">
        <v>1</v>
      </c>
    </row>
    <row r="2030" spans="1:15" x14ac:dyDescent="0.3">
      <c r="A2030" s="8" t="s">
        <v>7474</v>
      </c>
      <c r="B2030" s="8" t="s">
        <v>39</v>
      </c>
      <c r="C2030" s="8" t="s">
        <v>40</v>
      </c>
      <c r="D2030" s="8" t="s">
        <v>86</v>
      </c>
      <c r="E2030" s="9">
        <f>retail_store_sales!$H2030/retail_store_sales!$F2030</f>
        <v>41</v>
      </c>
      <c r="F2030" s="10">
        <v>1</v>
      </c>
      <c r="G2030" s="11">
        <f t="shared" si="93"/>
        <v>41</v>
      </c>
      <c r="H2030" s="12">
        <v>41</v>
      </c>
      <c r="I2030" s="8" t="s">
        <v>24</v>
      </c>
      <c r="J2030" s="8" t="s">
        <v>15</v>
      </c>
      <c r="K2030" s="13" t="str">
        <f t="shared" si="95"/>
        <v>Friday</v>
      </c>
      <c r="L2030" s="13">
        <f>YEAR(retail_store_sales!$N2030)</f>
        <v>2022</v>
      </c>
      <c r="M2030" s="13" t="str">
        <f t="shared" si="94"/>
        <v>September</v>
      </c>
      <c r="N2030" s="14">
        <v>44806</v>
      </c>
      <c r="O2030" s="8" t="b">
        <v>0</v>
      </c>
    </row>
    <row r="2031" spans="1:15" x14ac:dyDescent="0.3">
      <c r="A2031" s="15" t="s">
        <v>11229</v>
      </c>
      <c r="B2031" s="15" t="s">
        <v>64</v>
      </c>
      <c r="C2031" s="15" t="s">
        <v>12</v>
      </c>
      <c r="D2031" s="15" t="s">
        <v>91</v>
      </c>
      <c r="E2031" s="16">
        <f>retail_store_sales!$H2031/retail_store_sales!$F2031</f>
        <v>36.5</v>
      </c>
      <c r="F2031" s="17">
        <v>4</v>
      </c>
      <c r="G2031" s="18">
        <f t="shared" si="93"/>
        <v>36.5</v>
      </c>
      <c r="H2031" s="19">
        <v>146</v>
      </c>
      <c r="I2031" s="15" t="s">
        <v>24</v>
      </c>
      <c r="J2031" s="15" t="s">
        <v>15</v>
      </c>
      <c r="K2031" s="13" t="str">
        <f t="shared" si="95"/>
        <v>Thursday</v>
      </c>
      <c r="L2031" s="20">
        <f>YEAR(retail_store_sales!$N2031)</f>
        <v>2023</v>
      </c>
      <c r="M2031" s="20" t="str">
        <f t="shared" si="94"/>
        <v>April</v>
      </c>
      <c r="N2031" s="21">
        <v>45036</v>
      </c>
      <c r="O2031" s="15" t="s">
        <v>12824</v>
      </c>
    </row>
    <row r="2032" spans="1:15" x14ac:dyDescent="0.3">
      <c r="A2032" s="8" t="s">
        <v>1350</v>
      </c>
      <c r="B2032" s="8" t="s">
        <v>167</v>
      </c>
      <c r="C2032" s="8" t="s">
        <v>31</v>
      </c>
      <c r="D2032" s="8" t="s">
        <v>236</v>
      </c>
      <c r="E2032" s="9">
        <f>retail_store_sales!$H2032/retail_store_sales!$F2032</f>
        <v>17</v>
      </c>
      <c r="F2032" s="10">
        <v>7</v>
      </c>
      <c r="G2032" s="11">
        <f t="shared" si="93"/>
        <v>17</v>
      </c>
      <c r="H2032" s="12">
        <v>119</v>
      </c>
      <c r="I2032" s="8" t="s">
        <v>24</v>
      </c>
      <c r="J2032" s="8" t="s">
        <v>37</v>
      </c>
      <c r="K2032" s="13" t="str">
        <f t="shared" si="95"/>
        <v>Sunday</v>
      </c>
      <c r="L2032" s="13">
        <f>YEAR(retail_store_sales!$N2032)</f>
        <v>2023</v>
      </c>
      <c r="M2032" s="13" t="str">
        <f t="shared" si="94"/>
        <v>July</v>
      </c>
      <c r="N2032" s="14">
        <v>45109</v>
      </c>
      <c r="O2032" s="8" t="b">
        <v>0</v>
      </c>
    </row>
    <row r="2033" spans="1:15" x14ac:dyDescent="0.3">
      <c r="A2033" s="15" t="s">
        <v>8888</v>
      </c>
      <c r="B2033" s="15" t="s">
        <v>99</v>
      </c>
      <c r="C2033" s="15" t="s">
        <v>18</v>
      </c>
      <c r="D2033" s="15" t="s">
        <v>270</v>
      </c>
      <c r="E2033" s="16">
        <f>retail_store_sales!$H2033/retail_store_sales!$F2033</f>
        <v>5</v>
      </c>
      <c r="F2033" s="17">
        <v>2</v>
      </c>
      <c r="G2033" s="18">
        <f t="shared" si="93"/>
        <v>5</v>
      </c>
      <c r="H2033" s="19">
        <v>10</v>
      </c>
      <c r="I2033" s="15" t="s">
        <v>47</v>
      </c>
      <c r="J2033" s="15" t="s">
        <v>37</v>
      </c>
      <c r="K2033" s="13" t="str">
        <f t="shared" si="95"/>
        <v>Thursday</v>
      </c>
      <c r="L2033" s="20">
        <f>YEAR(retail_store_sales!$N2033)</f>
        <v>2022</v>
      </c>
      <c r="M2033" s="20" t="str">
        <f t="shared" si="94"/>
        <v>April</v>
      </c>
      <c r="N2033" s="21">
        <v>44665</v>
      </c>
      <c r="O2033" s="15" t="b">
        <v>0</v>
      </c>
    </row>
    <row r="2034" spans="1:15" x14ac:dyDescent="0.3">
      <c r="A2034" s="8" t="s">
        <v>8742</v>
      </c>
      <c r="B2034" s="8" t="s">
        <v>54</v>
      </c>
      <c r="C2034" s="8" t="s">
        <v>65</v>
      </c>
      <c r="D2034" s="8" t="s">
        <v>245</v>
      </c>
      <c r="E2034" s="9">
        <f>retail_store_sales!$H2034/retail_store_sales!$F2034</f>
        <v>15.5</v>
      </c>
      <c r="F2034" s="10">
        <v>3</v>
      </c>
      <c r="G2034" s="11">
        <f t="shared" si="93"/>
        <v>15.5</v>
      </c>
      <c r="H2034" s="12">
        <v>46.5</v>
      </c>
      <c r="I2034" s="8" t="s">
        <v>24</v>
      </c>
      <c r="J2034" s="8" t="s">
        <v>37</v>
      </c>
      <c r="K2034" s="13" t="str">
        <f t="shared" si="95"/>
        <v>Sunday</v>
      </c>
      <c r="L2034" s="13">
        <f>YEAR(retail_store_sales!$N2034)</f>
        <v>2024</v>
      </c>
      <c r="M2034" s="13" t="str">
        <f t="shared" si="94"/>
        <v>May</v>
      </c>
      <c r="N2034" s="14">
        <v>45438</v>
      </c>
      <c r="O2034" s="8" t="b">
        <v>1</v>
      </c>
    </row>
    <row r="2035" spans="1:15" x14ac:dyDescent="0.3">
      <c r="A2035" s="15" t="s">
        <v>5197</v>
      </c>
      <c r="B2035" s="15" t="s">
        <v>79</v>
      </c>
      <c r="C2035" s="15" t="s">
        <v>40</v>
      </c>
      <c r="D2035" s="15" t="s">
        <v>80</v>
      </c>
      <c r="E2035" s="16">
        <f>retail_store_sales!$H2035/retail_store_sales!$F2035</f>
        <v>24.5</v>
      </c>
      <c r="F2035" s="17">
        <v>5</v>
      </c>
      <c r="G2035" s="18">
        <f t="shared" si="93"/>
        <v>24.5</v>
      </c>
      <c r="H2035" s="19">
        <v>122.5</v>
      </c>
      <c r="I2035" s="15" t="s">
        <v>14</v>
      </c>
      <c r="J2035" s="15" t="s">
        <v>15</v>
      </c>
      <c r="K2035" s="13" t="str">
        <f t="shared" si="95"/>
        <v>Tuesday</v>
      </c>
      <c r="L2035" s="20">
        <f>YEAR(retail_store_sales!$N2035)</f>
        <v>2024</v>
      </c>
      <c r="M2035" s="20" t="str">
        <f t="shared" si="94"/>
        <v>August</v>
      </c>
      <c r="N2035" s="21">
        <v>45524</v>
      </c>
      <c r="O2035" s="15" t="s">
        <v>12824</v>
      </c>
    </row>
    <row r="2036" spans="1:15" x14ac:dyDescent="0.3">
      <c r="A2036" s="8" t="s">
        <v>5793</v>
      </c>
      <c r="B2036" s="8" t="s">
        <v>79</v>
      </c>
      <c r="C2036" s="8" t="s">
        <v>31</v>
      </c>
      <c r="D2036" s="8" t="s">
        <v>184</v>
      </c>
      <c r="E2036" s="9">
        <f>retail_store_sales!$H2036/retail_store_sales!$F2036</f>
        <v>33.5</v>
      </c>
      <c r="F2036" s="10">
        <v>2</v>
      </c>
      <c r="G2036" s="11">
        <f t="shared" si="93"/>
        <v>33.5</v>
      </c>
      <c r="H2036" s="12">
        <v>67</v>
      </c>
      <c r="I2036" s="8" t="s">
        <v>14</v>
      </c>
      <c r="J2036" s="8" t="s">
        <v>15</v>
      </c>
      <c r="K2036" s="13" t="str">
        <f t="shared" si="95"/>
        <v>Friday</v>
      </c>
      <c r="L2036" s="13">
        <f>YEAR(retail_store_sales!$N2036)</f>
        <v>2023</v>
      </c>
      <c r="M2036" s="13" t="str">
        <f t="shared" si="94"/>
        <v>April</v>
      </c>
      <c r="N2036" s="14">
        <v>45044</v>
      </c>
      <c r="O2036" s="8" t="b">
        <v>1</v>
      </c>
    </row>
    <row r="2037" spans="1:15" x14ac:dyDescent="0.3">
      <c r="A2037" s="15" t="s">
        <v>10689</v>
      </c>
      <c r="B2037" s="15" t="s">
        <v>62</v>
      </c>
      <c r="C2037" s="15" t="s">
        <v>27</v>
      </c>
      <c r="D2037" s="15" t="s">
        <v>103</v>
      </c>
      <c r="E2037" s="16">
        <f>retail_store_sales!$H2037/retail_store_sales!$F2037</f>
        <v>41</v>
      </c>
      <c r="F2037" s="17">
        <v>2</v>
      </c>
      <c r="G2037" s="18">
        <f t="shared" si="93"/>
        <v>41</v>
      </c>
      <c r="H2037" s="19">
        <v>82</v>
      </c>
      <c r="I2037" s="15" t="s">
        <v>47</v>
      </c>
      <c r="J2037" s="15" t="s">
        <v>15</v>
      </c>
      <c r="K2037" s="13" t="str">
        <f t="shared" si="95"/>
        <v>Wednesday</v>
      </c>
      <c r="L2037" s="20">
        <f>YEAR(retail_store_sales!$N2037)</f>
        <v>2022</v>
      </c>
      <c r="M2037" s="20" t="str">
        <f t="shared" si="94"/>
        <v>May</v>
      </c>
      <c r="N2037" s="21">
        <v>44685</v>
      </c>
      <c r="O2037" s="15" t="b">
        <v>0</v>
      </c>
    </row>
    <row r="2038" spans="1:15" x14ac:dyDescent="0.3">
      <c r="A2038" s="8" t="s">
        <v>8074</v>
      </c>
      <c r="B2038" s="8" t="s">
        <v>83</v>
      </c>
      <c r="C2038" s="8" t="s">
        <v>40</v>
      </c>
      <c r="D2038" s="8" t="s">
        <v>12823</v>
      </c>
      <c r="E2038" s="9">
        <f>retail_store_sales!$H2038/retail_store_sales!$F2038</f>
        <v>41</v>
      </c>
      <c r="F2038" s="10">
        <v>3</v>
      </c>
      <c r="G2038" s="11">
        <f t="shared" si="93"/>
        <v>41</v>
      </c>
      <c r="H2038" s="12">
        <v>123</v>
      </c>
      <c r="I2038" s="8" t="s">
        <v>14</v>
      </c>
      <c r="J2038" s="8" t="s">
        <v>15</v>
      </c>
      <c r="K2038" s="13" t="str">
        <f t="shared" si="95"/>
        <v>Thursday</v>
      </c>
      <c r="L2038" s="13">
        <f>YEAR(retail_store_sales!$N2038)</f>
        <v>2022</v>
      </c>
      <c r="M2038" s="13" t="str">
        <f t="shared" si="94"/>
        <v>March</v>
      </c>
      <c r="N2038" s="14">
        <v>44630</v>
      </c>
      <c r="O2038" s="8" t="b">
        <v>1</v>
      </c>
    </row>
    <row r="2039" spans="1:15" x14ac:dyDescent="0.3">
      <c r="A2039" s="15" t="s">
        <v>6506</v>
      </c>
      <c r="B2039" s="15" t="s">
        <v>115</v>
      </c>
      <c r="C2039" s="15" t="s">
        <v>22</v>
      </c>
      <c r="D2039" s="15" t="s">
        <v>550</v>
      </c>
      <c r="E2039" s="16">
        <f>retail_store_sales!$H2039/retail_store_sales!$F2039</f>
        <v>11</v>
      </c>
      <c r="F2039" s="17">
        <v>8</v>
      </c>
      <c r="G2039" s="18">
        <f t="shared" si="93"/>
        <v>11</v>
      </c>
      <c r="H2039" s="19">
        <v>88</v>
      </c>
      <c r="I2039" s="15" t="s">
        <v>24</v>
      </c>
      <c r="J2039" s="15" t="s">
        <v>37</v>
      </c>
      <c r="K2039" s="13" t="str">
        <f t="shared" si="95"/>
        <v>Monday</v>
      </c>
      <c r="L2039" s="20">
        <f>YEAR(retail_store_sales!$N2039)</f>
        <v>2023</v>
      </c>
      <c r="M2039" s="20" t="str">
        <f t="shared" si="94"/>
        <v>October</v>
      </c>
      <c r="N2039" s="21">
        <v>45222</v>
      </c>
      <c r="O2039" s="15" t="b">
        <v>0</v>
      </c>
    </row>
    <row r="2040" spans="1:15" x14ac:dyDescent="0.3">
      <c r="A2040" s="8" t="s">
        <v>11548</v>
      </c>
      <c r="B2040" s="8" t="s">
        <v>30</v>
      </c>
      <c r="C2040" s="8" t="s">
        <v>12</v>
      </c>
      <c r="D2040" s="8" t="s">
        <v>177</v>
      </c>
      <c r="E2040" s="9">
        <f>retail_store_sales!$H2040/retail_store_sales!$F2040</f>
        <v>14</v>
      </c>
      <c r="F2040" s="10">
        <v>3</v>
      </c>
      <c r="G2040" s="11">
        <f t="shared" si="93"/>
        <v>14</v>
      </c>
      <c r="H2040" s="12">
        <v>42</v>
      </c>
      <c r="I2040" s="8" t="s">
        <v>14</v>
      </c>
      <c r="J2040" s="8" t="s">
        <v>15</v>
      </c>
      <c r="K2040" s="13" t="str">
        <f t="shared" si="95"/>
        <v>Saturday</v>
      </c>
      <c r="L2040" s="13">
        <f>YEAR(retail_store_sales!$N2040)</f>
        <v>2022</v>
      </c>
      <c r="M2040" s="13" t="str">
        <f t="shared" si="94"/>
        <v>August</v>
      </c>
      <c r="N2040" s="14">
        <v>44800</v>
      </c>
      <c r="O2040" s="8" t="b">
        <v>0</v>
      </c>
    </row>
    <row r="2041" spans="1:15" x14ac:dyDescent="0.3">
      <c r="A2041" s="15" t="s">
        <v>4340</v>
      </c>
      <c r="B2041" s="15" t="s">
        <v>73</v>
      </c>
      <c r="C2041" s="15" t="s">
        <v>40</v>
      </c>
      <c r="D2041" s="15" t="s">
        <v>198</v>
      </c>
      <c r="E2041" s="16">
        <f>retail_store_sales!$H2041/retail_store_sales!$F2041</f>
        <v>39.5</v>
      </c>
      <c r="F2041" s="17">
        <v>5</v>
      </c>
      <c r="G2041" s="18">
        <f t="shared" si="93"/>
        <v>39.5</v>
      </c>
      <c r="H2041" s="19">
        <v>197.5</v>
      </c>
      <c r="I2041" s="15" t="s">
        <v>14</v>
      </c>
      <c r="J2041" s="15" t="s">
        <v>15</v>
      </c>
      <c r="K2041" s="13" t="str">
        <f t="shared" si="95"/>
        <v>Friday</v>
      </c>
      <c r="L2041" s="20">
        <f>YEAR(retail_store_sales!$N2041)</f>
        <v>2023</v>
      </c>
      <c r="M2041" s="20" t="str">
        <f t="shared" si="94"/>
        <v>May</v>
      </c>
      <c r="N2041" s="21">
        <v>45065</v>
      </c>
      <c r="O2041" s="15" t="s">
        <v>12824</v>
      </c>
    </row>
    <row r="2042" spans="1:15" x14ac:dyDescent="0.3">
      <c r="A2042" s="8" t="s">
        <v>10878</v>
      </c>
      <c r="B2042" s="8" t="s">
        <v>17</v>
      </c>
      <c r="C2042" s="8" t="s">
        <v>18</v>
      </c>
      <c r="D2042" s="8" t="s">
        <v>57</v>
      </c>
      <c r="E2042" s="9">
        <f>retail_store_sales!$H2042/retail_store_sales!$F2042</f>
        <v>27.5</v>
      </c>
      <c r="F2042" s="10">
        <v>4</v>
      </c>
      <c r="G2042" s="11">
        <f t="shared" si="93"/>
        <v>27.5</v>
      </c>
      <c r="H2042" s="12">
        <v>110</v>
      </c>
      <c r="I2042" s="8" t="s">
        <v>47</v>
      </c>
      <c r="J2042" s="8" t="s">
        <v>15</v>
      </c>
      <c r="K2042" s="13" t="str">
        <f t="shared" si="95"/>
        <v>Wednesday</v>
      </c>
      <c r="L2042" s="13">
        <f>YEAR(retail_store_sales!$N2042)</f>
        <v>2023</v>
      </c>
      <c r="M2042" s="13" t="str">
        <f t="shared" si="94"/>
        <v>April</v>
      </c>
      <c r="N2042" s="14">
        <v>45021</v>
      </c>
      <c r="O2042" s="8" t="b">
        <v>1</v>
      </c>
    </row>
    <row r="2043" spans="1:15" x14ac:dyDescent="0.3">
      <c r="A2043" s="15" t="s">
        <v>9805</v>
      </c>
      <c r="B2043" s="15" t="s">
        <v>45</v>
      </c>
      <c r="C2043" s="15" t="s">
        <v>31</v>
      </c>
      <c r="D2043" s="15" t="s">
        <v>93</v>
      </c>
      <c r="E2043" s="16">
        <f>retail_store_sales!$H2043/retail_store_sales!$F2043</f>
        <v>20</v>
      </c>
      <c r="F2043" s="17">
        <v>8</v>
      </c>
      <c r="G2043" s="18">
        <f t="shared" si="93"/>
        <v>20</v>
      </c>
      <c r="H2043" s="19">
        <v>160</v>
      </c>
      <c r="I2043" s="15" t="s">
        <v>24</v>
      </c>
      <c r="J2043" s="15" t="s">
        <v>37</v>
      </c>
      <c r="K2043" s="13" t="str">
        <f t="shared" si="95"/>
        <v>Thursday</v>
      </c>
      <c r="L2043" s="20">
        <f>YEAR(retail_store_sales!$N2043)</f>
        <v>2024</v>
      </c>
      <c r="M2043" s="20" t="str">
        <f t="shared" si="94"/>
        <v>March</v>
      </c>
      <c r="N2043" s="21">
        <v>45358</v>
      </c>
      <c r="O2043" s="15" t="b">
        <v>0</v>
      </c>
    </row>
    <row r="2044" spans="1:15" x14ac:dyDescent="0.3">
      <c r="A2044" s="8" t="s">
        <v>9350</v>
      </c>
      <c r="B2044" s="8" t="s">
        <v>99</v>
      </c>
      <c r="C2044" s="8" t="s">
        <v>12</v>
      </c>
      <c r="D2044" s="8" t="s">
        <v>1484</v>
      </c>
      <c r="E2044" s="9">
        <f>retail_store_sales!$H2044/retail_store_sales!$F2044</f>
        <v>30.5</v>
      </c>
      <c r="F2044" s="10">
        <v>1</v>
      </c>
      <c r="G2044" s="11">
        <f t="shared" si="93"/>
        <v>30.5</v>
      </c>
      <c r="H2044" s="12">
        <v>30.5</v>
      </c>
      <c r="I2044" s="8" t="s">
        <v>14</v>
      </c>
      <c r="J2044" s="8" t="s">
        <v>37</v>
      </c>
      <c r="K2044" s="13" t="str">
        <f t="shared" si="95"/>
        <v>Monday</v>
      </c>
      <c r="L2044" s="13">
        <f>YEAR(retail_store_sales!$N2044)</f>
        <v>2024</v>
      </c>
      <c r="M2044" s="13" t="str">
        <f t="shared" si="94"/>
        <v>July</v>
      </c>
      <c r="N2044" s="14">
        <v>45502</v>
      </c>
      <c r="O2044" s="8" t="b">
        <v>1</v>
      </c>
    </row>
    <row r="2045" spans="1:15" x14ac:dyDescent="0.3">
      <c r="A2045" s="15" t="s">
        <v>5845</v>
      </c>
      <c r="B2045" s="15" t="s">
        <v>122</v>
      </c>
      <c r="C2045" s="15" t="s">
        <v>27</v>
      </c>
      <c r="D2045" s="15" t="s">
        <v>116</v>
      </c>
      <c r="E2045" s="16">
        <f>retail_store_sales!$H2045/retail_store_sales!$F2045</f>
        <v>36.5</v>
      </c>
      <c r="F2045" s="17">
        <v>1</v>
      </c>
      <c r="G2045" s="18">
        <f t="shared" si="93"/>
        <v>36.5</v>
      </c>
      <c r="H2045" s="19">
        <v>36.5</v>
      </c>
      <c r="I2045" s="15" t="s">
        <v>14</v>
      </c>
      <c r="J2045" s="15" t="s">
        <v>37</v>
      </c>
      <c r="K2045" s="13" t="str">
        <f t="shared" si="95"/>
        <v>Thursday</v>
      </c>
      <c r="L2045" s="20">
        <f>YEAR(retail_store_sales!$N2045)</f>
        <v>2024</v>
      </c>
      <c r="M2045" s="20" t="str">
        <f t="shared" si="94"/>
        <v>May</v>
      </c>
      <c r="N2045" s="21">
        <v>45428</v>
      </c>
      <c r="O2045" s="15" t="s">
        <v>12824</v>
      </c>
    </row>
    <row r="2046" spans="1:15" x14ac:dyDescent="0.3">
      <c r="A2046" s="8" t="s">
        <v>612</v>
      </c>
      <c r="B2046" s="8" t="s">
        <v>99</v>
      </c>
      <c r="C2046" s="8" t="s">
        <v>129</v>
      </c>
      <c r="D2046" s="8" t="s">
        <v>360</v>
      </c>
      <c r="E2046" s="9">
        <f>retail_store_sales!$H2046/retail_store_sales!$F2046</f>
        <v>32</v>
      </c>
      <c r="F2046" s="10">
        <v>10</v>
      </c>
      <c r="G2046" s="11">
        <f t="shared" si="93"/>
        <v>32</v>
      </c>
      <c r="H2046" s="12">
        <v>320</v>
      </c>
      <c r="I2046" s="8" t="s">
        <v>47</v>
      </c>
      <c r="J2046" s="8" t="s">
        <v>15</v>
      </c>
      <c r="K2046" s="13" t="str">
        <f t="shared" si="95"/>
        <v>Tuesday</v>
      </c>
      <c r="L2046" s="13">
        <f>YEAR(retail_store_sales!$N2046)</f>
        <v>2022</v>
      </c>
      <c r="M2046" s="13" t="str">
        <f t="shared" si="94"/>
        <v>October</v>
      </c>
      <c r="N2046" s="14">
        <v>44852</v>
      </c>
      <c r="O2046" s="8" t="s">
        <v>12824</v>
      </c>
    </row>
    <row r="2047" spans="1:15" x14ac:dyDescent="0.3">
      <c r="A2047" s="15" t="s">
        <v>3279</v>
      </c>
      <c r="B2047" s="15" t="s">
        <v>112</v>
      </c>
      <c r="C2047" s="15" t="s">
        <v>12</v>
      </c>
      <c r="D2047" s="15" t="s">
        <v>95</v>
      </c>
      <c r="E2047" s="16">
        <f>retail_store_sales!$H2047/retail_store_sales!$F2047</f>
        <v>12.5</v>
      </c>
      <c r="F2047" s="17">
        <v>9</v>
      </c>
      <c r="G2047" s="18">
        <f t="shared" si="93"/>
        <v>12.5</v>
      </c>
      <c r="H2047" s="19">
        <v>112.5</v>
      </c>
      <c r="I2047" s="15" t="s">
        <v>24</v>
      </c>
      <c r="J2047" s="15" t="s">
        <v>37</v>
      </c>
      <c r="K2047" s="13" t="str">
        <f t="shared" si="95"/>
        <v>Thursday</v>
      </c>
      <c r="L2047" s="20">
        <f>YEAR(retail_store_sales!$N2047)</f>
        <v>2022</v>
      </c>
      <c r="M2047" s="20" t="str">
        <f t="shared" si="94"/>
        <v>August</v>
      </c>
      <c r="N2047" s="21">
        <v>44798</v>
      </c>
      <c r="O2047" s="15" t="s">
        <v>12824</v>
      </c>
    </row>
    <row r="2048" spans="1:15" x14ac:dyDescent="0.3">
      <c r="A2048" s="8" t="s">
        <v>7399</v>
      </c>
      <c r="B2048" s="8" t="s">
        <v>112</v>
      </c>
      <c r="C2048" s="8" t="s">
        <v>129</v>
      </c>
      <c r="D2048" s="8" t="s">
        <v>12823</v>
      </c>
      <c r="E2048" s="9">
        <f>retail_store_sales!$H2048/retail_store_sales!$F2048</f>
        <v>6.5</v>
      </c>
      <c r="F2048" s="10">
        <v>10</v>
      </c>
      <c r="G2048" s="11">
        <f t="shared" si="93"/>
        <v>6.5</v>
      </c>
      <c r="H2048" s="12">
        <v>65</v>
      </c>
      <c r="I2048" s="8" t="s">
        <v>24</v>
      </c>
      <c r="J2048" s="8" t="s">
        <v>15</v>
      </c>
      <c r="K2048" s="13" t="str">
        <f t="shared" si="95"/>
        <v>Friday</v>
      </c>
      <c r="L2048" s="13">
        <f>YEAR(retail_store_sales!$N2048)</f>
        <v>2022</v>
      </c>
      <c r="M2048" s="13" t="str">
        <f t="shared" si="94"/>
        <v>August</v>
      </c>
      <c r="N2048" s="14">
        <v>44785</v>
      </c>
      <c r="O2048" s="8" t="s">
        <v>12824</v>
      </c>
    </row>
    <row r="2049" spans="1:15" x14ac:dyDescent="0.3">
      <c r="A2049" s="15" t="s">
        <v>6189</v>
      </c>
      <c r="B2049" s="15" t="s">
        <v>122</v>
      </c>
      <c r="C2049" s="15" t="s">
        <v>65</v>
      </c>
      <c r="D2049" s="15" t="s">
        <v>348</v>
      </c>
      <c r="E2049" s="16">
        <f>retail_store_sales!$H2049/retail_store_sales!$F2049</f>
        <v>27.5</v>
      </c>
      <c r="F2049" s="17">
        <v>6</v>
      </c>
      <c r="G2049" s="18">
        <f t="shared" si="93"/>
        <v>27.5</v>
      </c>
      <c r="H2049" s="19">
        <v>165</v>
      </c>
      <c r="I2049" s="15" t="s">
        <v>24</v>
      </c>
      <c r="J2049" s="15" t="s">
        <v>15</v>
      </c>
      <c r="K2049" s="13" t="str">
        <f t="shared" si="95"/>
        <v>Friday</v>
      </c>
      <c r="L2049" s="20">
        <f>YEAR(retail_store_sales!$N2049)</f>
        <v>2024</v>
      </c>
      <c r="M2049" s="20" t="str">
        <f t="shared" si="94"/>
        <v>February</v>
      </c>
      <c r="N2049" s="21">
        <v>45331</v>
      </c>
      <c r="O2049" s="15" t="b">
        <v>1</v>
      </c>
    </row>
    <row r="2050" spans="1:15" x14ac:dyDescent="0.3">
      <c r="A2050" s="8" t="s">
        <v>2461</v>
      </c>
      <c r="B2050" s="8" t="s">
        <v>107</v>
      </c>
      <c r="C2050" s="8" t="s">
        <v>18</v>
      </c>
      <c r="D2050" s="8" t="s">
        <v>272</v>
      </c>
      <c r="E2050" s="9">
        <f>retail_store_sales!$H2050/retail_store_sales!$F2050</f>
        <v>39.5</v>
      </c>
      <c r="F2050" s="10">
        <v>5</v>
      </c>
      <c r="G2050" s="11">
        <f t="shared" ref="G2050:G2113" si="96">IF(AND(F2050=0, H2050=0), 0, IF(H2050=0, 0, H2050/F2050))</f>
        <v>39.5</v>
      </c>
      <c r="H2050" s="12">
        <v>197.5</v>
      </c>
      <c r="I2050" s="8" t="s">
        <v>24</v>
      </c>
      <c r="J2050" s="8" t="s">
        <v>37</v>
      </c>
      <c r="K2050" s="13" t="str">
        <f t="shared" si="95"/>
        <v>Friday</v>
      </c>
      <c r="L2050" s="13">
        <f>YEAR(retail_store_sales!$N2050)</f>
        <v>2024</v>
      </c>
      <c r="M2050" s="13" t="str">
        <f t="shared" ref="M2050:M2113" si="97">TEXT(N2050,"mmmm")</f>
        <v>December</v>
      </c>
      <c r="N2050" s="14">
        <v>45653</v>
      </c>
      <c r="O2050" s="8" t="b">
        <v>1</v>
      </c>
    </row>
    <row r="2051" spans="1:15" x14ac:dyDescent="0.3">
      <c r="A2051" s="15" t="s">
        <v>10843</v>
      </c>
      <c r="B2051" s="15" t="s">
        <v>76</v>
      </c>
      <c r="C2051" s="15" t="s">
        <v>22</v>
      </c>
      <c r="D2051" s="15" t="s">
        <v>354</v>
      </c>
      <c r="E2051" s="16">
        <f>retail_store_sales!$H2051/retail_store_sales!$F2051</f>
        <v>14</v>
      </c>
      <c r="F2051" s="17">
        <v>1</v>
      </c>
      <c r="G2051" s="18">
        <f t="shared" si="96"/>
        <v>14</v>
      </c>
      <c r="H2051" s="19">
        <v>14</v>
      </c>
      <c r="I2051" s="15" t="s">
        <v>47</v>
      </c>
      <c r="J2051" s="15" t="s">
        <v>15</v>
      </c>
      <c r="K2051" s="13" t="str">
        <f t="shared" ref="K2051:K2114" si="98">TEXT(N2051, "dddd")</f>
        <v>Tuesday</v>
      </c>
      <c r="L2051" s="20">
        <f>YEAR(retail_store_sales!$N2051)</f>
        <v>2022</v>
      </c>
      <c r="M2051" s="20" t="str">
        <f t="shared" si="97"/>
        <v>November</v>
      </c>
      <c r="N2051" s="21">
        <v>44894</v>
      </c>
      <c r="O2051" s="15" t="b">
        <v>0</v>
      </c>
    </row>
    <row r="2052" spans="1:15" x14ac:dyDescent="0.3">
      <c r="A2052" s="8" t="s">
        <v>9224</v>
      </c>
      <c r="B2052" s="8" t="s">
        <v>167</v>
      </c>
      <c r="C2052" s="8" t="s">
        <v>27</v>
      </c>
      <c r="D2052" s="8" t="s">
        <v>173</v>
      </c>
      <c r="E2052" s="9">
        <f>retail_store_sales!$H2052/retail_store_sales!$F2052</f>
        <v>9.5</v>
      </c>
      <c r="F2052" s="10">
        <v>6</v>
      </c>
      <c r="G2052" s="11">
        <f t="shared" si="96"/>
        <v>9.5</v>
      </c>
      <c r="H2052" s="12">
        <v>57</v>
      </c>
      <c r="I2052" s="8" t="s">
        <v>47</v>
      </c>
      <c r="J2052" s="8" t="s">
        <v>15</v>
      </c>
      <c r="K2052" s="13" t="str">
        <f t="shared" si="98"/>
        <v>Monday</v>
      </c>
      <c r="L2052" s="13">
        <f>YEAR(retail_store_sales!$N2052)</f>
        <v>2024</v>
      </c>
      <c r="M2052" s="13" t="str">
        <f t="shared" si="97"/>
        <v>September</v>
      </c>
      <c r="N2052" s="14">
        <v>45565</v>
      </c>
      <c r="O2052" s="8" t="s">
        <v>12824</v>
      </c>
    </row>
    <row r="2053" spans="1:15" x14ac:dyDescent="0.3">
      <c r="A2053" s="15" t="s">
        <v>11575</v>
      </c>
      <c r="B2053" s="15" t="s">
        <v>21</v>
      </c>
      <c r="C2053" s="15" t="s">
        <v>40</v>
      </c>
      <c r="D2053" s="15" t="s">
        <v>232</v>
      </c>
      <c r="E2053" s="16">
        <f>retail_store_sales!$H2053/retail_store_sales!$F2053</f>
        <v>11</v>
      </c>
      <c r="F2053" s="17">
        <v>10</v>
      </c>
      <c r="G2053" s="18">
        <f t="shared" si="96"/>
        <v>11</v>
      </c>
      <c r="H2053" s="19">
        <v>110</v>
      </c>
      <c r="I2053" s="15" t="s">
        <v>47</v>
      </c>
      <c r="J2053" s="15" t="s">
        <v>15</v>
      </c>
      <c r="K2053" s="13" t="str">
        <f t="shared" si="98"/>
        <v>Saturday</v>
      </c>
      <c r="L2053" s="20">
        <f>YEAR(retail_store_sales!$N2053)</f>
        <v>2022</v>
      </c>
      <c r="M2053" s="20" t="str">
        <f t="shared" si="97"/>
        <v>July</v>
      </c>
      <c r="N2053" s="21">
        <v>44744</v>
      </c>
      <c r="O2053" s="15" t="s">
        <v>12824</v>
      </c>
    </row>
    <row r="2054" spans="1:15" x14ac:dyDescent="0.3">
      <c r="A2054" s="8" t="s">
        <v>12701</v>
      </c>
      <c r="B2054" s="8" t="s">
        <v>99</v>
      </c>
      <c r="C2054" s="8" t="s">
        <v>129</v>
      </c>
      <c r="D2054" s="8" t="s">
        <v>242</v>
      </c>
      <c r="E2054" s="9">
        <f>retail_store_sales!$H2054/retail_store_sales!$F2054</f>
        <v>15.5</v>
      </c>
      <c r="F2054" s="10">
        <v>7</v>
      </c>
      <c r="G2054" s="11">
        <f t="shared" si="96"/>
        <v>15.5</v>
      </c>
      <c r="H2054" s="12">
        <v>108.5</v>
      </c>
      <c r="I2054" s="8" t="s">
        <v>14</v>
      </c>
      <c r="J2054" s="8" t="s">
        <v>15</v>
      </c>
      <c r="K2054" s="13" t="str">
        <f t="shared" si="98"/>
        <v>Tuesday</v>
      </c>
      <c r="L2054" s="13">
        <f>YEAR(retail_store_sales!$N2054)</f>
        <v>2024</v>
      </c>
      <c r="M2054" s="13" t="str">
        <f t="shared" si="97"/>
        <v>December</v>
      </c>
      <c r="N2054" s="14">
        <v>45629</v>
      </c>
      <c r="O2054" s="8" t="s">
        <v>12824</v>
      </c>
    </row>
    <row r="2055" spans="1:15" x14ac:dyDescent="0.3">
      <c r="A2055" s="15" t="s">
        <v>11822</v>
      </c>
      <c r="B2055" s="15" t="s">
        <v>35</v>
      </c>
      <c r="C2055" s="15" t="s">
        <v>65</v>
      </c>
      <c r="D2055" s="15" t="s">
        <v>74</v>
      </c>
      <c r="E2055" s="16">
        <f>retail_store_sales!$H2055/retail_store_sales!$F2055</f>
        <v>9.5</v>
      </c>
      <c r="F2055" s="17">
        <v>7</v>
      </c>
      <c r="G2055" s="18">
        <f t="shared" si="96"/>
        <v>9.5</v>
      </c>
      <c r="H2055" s="19">
        <v>66.5</v>
      </c>
      <c r="I2055" s="15" t="s">
        <v>14</v>
      </c>
      <c r="J2055" s="15" t="s">
        <v>37</v>
      </c>
      <c r="K2055" s="13" t="str">
        <f t="shared" si="98"/>
        <v>Tuesday</v>
      </c>
      <c r="L2055" s="20">
        <f>YEAR(retail_store_sales!$N2055)</f>
        <v>2022</v>
      </c>
      <c r="M2055" s="20" t="str">
        <f t="shared" si="97"/>
        <v>November</v>
      </c>
      <c r="N2055" s="21">
        <v>44894</v>
      </c>
      <c r="O2055" s="15" t="b">
        <v>1</v>
      </c>
    </row>
    <row r="2056" spans="1:15" x14ac:dyDescent="0.3">
      <c r="A2056" s="8" t="s">
        <v>1875</v>
      </c>
      <c r="B2056" s="8" t="s">
        <v>88</v>
      </c>
      <c r="C2056" s="8" t="s">
        <v>22</v>
      </c>
      <c r="D2056" s="8" t="s">
        <v>1238</v>
      </c>
      <c r="E2056" s="9">
        <f>retail_store_sales!$H2056/retail_store_sales!$F2056</f>
        <v>26</v>
      </c>
      <c r="F2056" s="10">
        <v>8</v>
      </c>
      <c r="G2056" s="11">
        <f t="shared" si="96"/>
        <v>26</v>
      </c>
      <c r="H2056" s="12">
        <v>208</v>
      </c>
      <c r="I2056" s="8" t="s">
        <v>24</v>
      </c>
      <c r="J2056" s="8" t="s">
        <v>15</v>
      </c>
      <c r="K2056" s="13" t="str">
        <f t="shared" si="98"/>
        <v>Sunday</v>
      </c>
      <c r="L2056" s="13">
        <f>YEAR(retail_store_sales!$N2056)</f>
        <v>2022</v>
      </c>
      <c r="M2056" s="13" t="str">
        <f t="shared" si="97"/>
        <v>January</v>
      </c>
      <c r="N2056" s="14">
        <v>44584</v>
      </c>
      <c r="O2056" s="8" t="s">
        <v>12824</v>
      </c>
    </row>
    <row r="2057" spans="1:15" x14ac:dyDescent="0.3">
      <c r="A2057" s="15" t="s">
        <v>1686</v>
      </c>
      <c r="B2057" s="15" t="s">
        <v>39</v>
      </c>
      <c r="C2057" s="15" t="s">
        <v>65</v>
      </c>
      <c r="D2057" s="15" t="s">
        <v>321</v>
      </c>
      <c r="E2057" s="16">
        <f>retail_store_sales!$H2057/retail_store_sales!$F2057</f>
        <v>32</v>
      </c>
      <c r="F2057" s="17">
        <v>2</v>
      </c>
      <c r="G2057" s="18">
        <f t="shared" si="96"/>
        <v>32</v>
      </c>
      <c r="H2057" s="19">
        <v>64</v>
      </c>
      <c r="I2057" s="15" t="s">
        <v>24</v>
      </c>
      <c r="J2057" s="15" t="s">
        <v>15</v>
      </c>
      <c r="K2057" s="13" t="str">
        <f t="shared" si="98"/>
        <v>Sunday</v>
      </c>
      <c r="L2057" s="20">
        <f>YEAR(retail_store_sales!$N2057)</f>
        <v>2022</v>
      </c>
      <c r="M2057" s="20" t="str">
        <f t="shared" si="97"/>
        <v>September</v>
      </c>
      <c r="N2057" s="21">
        <v>44822</v>
      </c>
      <c r="O2057" s="15" t="b">
        <v>1</v>
      </c>
    </row>
    <row r="2058" spans="1:15" x14ac:dyDescent="0.3">
      <c r="A2058" s="8" t="s">
        <v>9702</v>
      </c>
      <c r="B2058" s="8" t="s">
        <v>64</v>
      </c>
      <c r="C2058" s="8" t="s">
        <v>12</v>
      </c>
      <c r="D2058" s="8" t="s">
        <v>60</v>
      </c>
      <c r="E2058" s="9">
        <f>retail_store_sales!$H2058/retail_store_sales!$F2058</f>
        <v>29</v>
      </c>
      <c r="F2058" s="10">
        <v>1</v>
      </c>
      <c r="G2058" s="11">
        <f t="shared" si="96"/>
        <v>29</v>
      </c>
      <c r="H2058" s="12">
        <v>29</v>
      </c>
      <c r="I2058" s="8" t="s">
        <v>14</v>
      </c>
      <c r="J2058" s="8" t="s">
        <v>15</v>
      </c>
      <c r="K2058" s="13" t="str">
        <f t="shared" si="98"/>
        <v>Saturday</v>
      </c>
      <c r="L2058" s="13">
        <f>YEAR(retail_store_sales!$N2058)</f>
        <v>2022</v>
      </c>
      <c r="M2058" s="13" t="str">
        <f t="shared" si="97"/>
        <v>September</v>
      </c>
      <c r="N2058" s="14">
        <v>44828</v>
      </c>
      <c r="O2058" s="8" t="b">
        <v>0</v>
      </c>
    </row>
    <row r="2059" spans="1:15" x14ac:dyDescent="0.3">
      <c r="A2059" s="15" t="s">
        <v>3687</v>
      </c>
      <c r="B2059" s="15" t="s">
        <v>112</v>
      </c>
      <c r="C2059" s="15" t="s">
        <v>40</v>
      </c>
      <c r="D2059" s="15" t="s">
        <v>143</v>
      </c>
      <c r="E2059" s="16">
        <f>retail_store_sales!$H2059/retail_store_sales!$F2059</f>
        <v>38</v>
      </c>
      <c r="F2059" s="17">
        <v>2</v>
      </c>
      <c r="G2059" s="18">
        <f t="shared" si="96"/>
        <v>38</v>
      </c>
      <c r="H2059" s="19">
        <v>76</v>
      </c>
      <c r="I2059" s="15" t="s">
        <v>24</v>
      </c>
      <c r="J2059" s="15" t="s">
        <v>15</v>
      </c>
      <c r="K2059" s="13" t="str">
        <f t="shared" si="98"/>
        <v>Wednesday</v>
      </c>
      <c r="L2059" s="20">
        <f>YEAR(retail_store_sales!$N2059)</f>
        <v>2024</v>
      </c>
      <c r="M2059" s="20" t="str">
        <f t="shared" si="97"/>
        <v>January</v>
      </c>
      <c r="N2059" s="21">
        <v>45294</v>
      </c>
      <c r="O2059" s="15" t="b">
        <v>0</v>
      </c>
    </row>
    <row r="2060" spans="1:15" x14ac:dyDescent="0.3">
      <c r="A2060" s="8" t="s">
        <v>8939</v>
      </c>
      <c r="B2060" s="8" t="s">
        <v>30</v>
      </c>
      <c r="C2060" s="8" t="s">
        <v>40</v>
      </c>
      <c r="D2060" s="8" t="s">
        <v>232</v>
      </c>
      <c r="E2060" s="9">
        <f>retail_store_sales!$H2060/retail_store_sales!$F2060</f>
        <v>11</v>
      </c>
      <c r="F2060" s="10">
        <v>5</v>
      </c>
      <c r="G2060" s="11">
        <f t="shared" si="96"/>
        <v>11</v>
      </c>
      <c r="H2060" s="12">
        <v>55</v>
      </c>
      <c r="I2060" s="8" t="s">
        <v>24</v>
      </c>
      <c r="J2060" s="8" t="s">
        <v>15</v>
      </c>
      <c r="K2060" s="13" t="str">
        <f t="shared" si="98"/>
        <v>Sunday</v>
      </c>
      <c r="L2060" s="13">
        <f>YEAR(retail_store_sales!$N2060)</f>
        <v>2024</v>
      </c>
      <c r="M2060" s="13" t="str">
        <f t="shared" si="97"/>
        <v>December</v>
      </c>
      <c r="N2060" s="14">
        <v>45655</v>
      </c>
      <c r="O2060" s="8" t="s">
        <v>12824</v>
      </c>
    </row>
    <row r="2061" spans="1:15" x14ac:dyDescent="0.3">
      <c r="A2061" s="15" t="s">
        <v>11870</v>
      </c>
      <c r="B2061" s="15" t="s">
        <v>42</v>
      </c>
      <c r="C2061" s="15" t="s">
        <v>31</v>
      </c>
      <c r="D2061" s="15" t="s">
        <v>77</v>
      </c>
      <c r="E2061" s="16">
        <f>retail_store_sales!$H2061/retail_store_sales!$F2061</f>
        <v>18.5</v>
      </c>
      <c r="F2061" s="17">
        <v>5</v>
      </c>
      <c r="G2061" s="18">
        <f t="shared" si="96"/>
        <v>18.5</v>
      </c>
      <c r="H2061" s="19">
        <v>92.5</v>
      </c>
      <c r="I2061" s="15" t="s">
        <v>47</v>
      </c>
      <c r="J2061" s="15" t="s">
        <v>37</v>
      </c>
      <c r="K2061" s="13" t="str">
        <f t="shared" si="98"/>
        <v>Tuesday</v>
      </c>
      <c r="L2061" s="20">
        <f>YEAR(retail_store_sales!$N2061)</f>
        <v>2023</v>
      </c>
      <c r="M2061" s="20" t="str">
        <f t="shared" si="97"/>
        <v>February</v>
      </c>
      <c r="N2061" s="21">
        <v>44964</v>
      </c>
      <c r="O2061" s="15" t="b">
        <v>1</v>
      </c>
    </row>
    <row r="2062" spans="1:15" x14ac:dyDescent="0.3">
      <c r="A2062" s="8" t="s">
        <v>7791</v>
      </c>
      <c r="B2062" s="8" t="s">
        <v>97</v>
      </c>
      <c r="C2062" s="8" t="s">
        <v>22</v>
      </c>
      <c r="D2062" s="8" t="s">
        <v>396</v>
      </c>
      <c r="E2062" s="9">
        <f>retail_store_sales!$H2062/retail_store_sales!$F2062</f>
        <v>5</v>
      </c>
      <c r="F2062" s="10">
        <v>1</v>
      </c>
      <c r="G2062" s="11">
        <f t="shared" si="96"/>
        <v>5</v>
      </c>
      <c r="H2062" s="12">
        <v>5</v>
      </c>
      <c r="I2062" s="8" t="s">
        <v>24</v>
      </c>
      <c r="J2062" s="8" t="s">
        <v>37</v>
      </c>
      <c r="K2062" s="13" t="str">
        <f t="shared" si="98"/>
        <v>Monday</v>
      </c>
      <c r="L2062" s="13">
        <f>YEAR(retail_store_sales!$N2062)</f>
        <v>2024</v>
      </c>
      <c r="M2062" s="13" t="str">
        <f t="shared" si="97"/>
        <v>January</v>
      </c>
      <c r="N2062" s="14">
        <v>45292</v>
      </c>
      <c r="O2062" s="8" t="b">
        <v>0</v>
      </c>
    </row>
    <row r="2063" spans="1:15" x14ac:dyDescent="0.3">
      <c r="A2063" s="15" t="s">
        <v>2092</v>
      </c>
      <c r="B2063" s="15" t="s">
        <v>167</v>
      </c>
      <c r="C2063" s="15" t="s">
        <v>31</v>
      </c>
      <c r="D2063" s="15" t="s">
        <v>202</v>
      </c>
      <c r="E2063" s="16">
        <f>retail_store_sales!$H2063/retail_store_sales!$F2063</f>
        <v>9.5</v>
      </c>
      <c r="F2063" s="17">
        <v>2</v>
      </c>
      <c r="G2063" s="18">
        <f t="shared" si="96"/>
        <v>9.5</v>
      </c>
      <c r="H2063" s="19">
        <v>19</v>
      </c>
      <c r="I2063" s="15" t="s">
        <v>24</v>
      </c>
      <c r="J2063" s="15" t="s">
        <v>15</v>
      </c>
      <c r="K2063" s="13" t="str">
        <f t="shared" si="98"/>
        <v>Monday</v>
      </c>
      <c r="L2063" s="20">
        <f>YEAR(retail_store_sales!$N2063)</f>
        <v>2024</v>
      </c>
      <c r="M2063" s="20" t="str">
        <f t="shared" si="97"/>
        <v>April</v>
      </c>
      <c r="N2063" s="21">
        <v>45404</v>
      </c>
      <c r="O2063" s="15" t="b">
        <v>1</v>
      </c>
    </row>
    <row r="2064" spans="1:15" x14ac:dyDescent="0.3">
      <c r="A2064" s="8" t="s">
        <v>9118</v>
      </c>
      <c r="B2064" s="8" t="s">
        <v>42</v>
      </c>
      <c r="C2064" s="8" t="s">
        <v>31</v>
      </c>
      <c r="D2064" s="8" t="s">
        <v>12823</v>
      </c>
      <c r="E2064" s="9">
        <v>0</v>
      </c>
      <c r="F2064" s="10">
        <v>0</v>
      </c>
      <c r="G2064" s="11">
        <f t="shared" si="96"/>
        <v>0</v>
      </c>
      <c r="H2064" s="12">
        <v>0</v>
      </c>
      <c r="I2064" s="8" t="s">
        <v>47</v>
      </c>
      <c r="J2064" s="8" t="s">
        <v>15</v>
      </c>
      <c r="K2064" s="13" t="str">
        <f t="shared" si="98"/>
        <v>Tuesday</v>
      </c>
      <c r="L2064" s="13">
        <f>YEAR(retail_store_sales!$N2064)</f>
        <v>2022</v>
      </c>
      <c r="M2064" s="13" t="str">
        <f t="shared" si="97"/>
        <v>August</v>
      </c>
      <c r="N2064" s="14">
        <v>44789</v>
      </c>
      <c r="O2064" s="8" t="b">
        <v>1</v>
      </c>
    </row>
    <row r="2065" spans="1:15" x14ac:dyDescent="0.3">
      <c r="A2065" s="15" t="s">
        <v>4471</v>
      </c>
      <c r="B2065" s="15" t="s">
        <v>115</v>
      </c>
      <c r="C2065" s="15" t="s">
        <v>65</v>
      </c>
      <c r="D2065" s="15" t="s">
        <v>118</v>
      </c>
      <c r="E2065" s="16">
        <f>retail_store_sales!$H2065/retail_store_sales!$F2065</f>
        <v>18.5</v>
      </c>
      <c r="F2065" s="17">
        <v>1</v>
      </c>
      <c r="G2065" s="18">
        <f t="shared" si="96"/>
        <v>18.5</v>
      </c>
      <c r="H2065" s="19">
        <v>18.5</v>
      </c>
      <c r="I2065" s="15" t="s">
        <v>14</v>
      </c>
      <c r="J2065" s="15" t="s">
        <v>15</v>
      </c>
      <c r="K2065" s="13" t="str">
        <f t="shared" si="98"/>
        <v>Sunday</v>
      </c>
      <c r="L2065" s="20">
        <f>YEAR(retail_store_sales!$N2065)</f>
        <v>2022</v>
      </c>
      <c r="M2065" s="20" t="str">
        <f t="shared" si="97"/>
        <v>April</v>
      </c>
      <c r="N2065" s="21">
        <v>44675</v>
      </c>
      <c r="O2065" s="15" t="s">
        <v>12824</v>
      </c>
    </row>
    <row r="2066" spans="1:15" x14ac:dyDescent="0.3">
      <c r="A2066" s="8" t="s">
        <v>12521</v>
      </c>
      <c r="B2066" s="8" t="s">
        <v>54</v>
      </c>
      <c r="C2066" s="8" t="s">
        <v>129</v>
      </c>
      <c r="D2066" s="8" t="s">
        <v>426</v>
      </c>
      <c r="E2066" s="9">
        <f>retail_store_sales!$H2066/retail_store_sales!$F2066</f>
        <v>17</v>
      </c>
      <c r="F2066" s="10">
        <v>8</v>
      </c>
      <c r="G2066" s="11">
        <f t="shared" si="96"/>
        <v>17</v>
      </c>
      <c r="H2066" s="12">
        <v>136</v>
      </c>
      <c r="I2066" s="8" t="s">
        <v>24</v>
      </c>
      <c r="J2066" s="8" t="s">
        <v>15</v>
      </c>
      <c r="K2066" s="13" t="str">
        <f t="shared" si="98"/>
        <v>Monday</v>
      </c>
      <c r="L2066" s="13">
        <f>YEAR(retail_store_sales!$N2066)</f>
        <v>2022</v>
      </c>
      <c r="M2066" s="13" t="str">
        <f t="shared" si="97"/>
        <v>September</v>
      </c>
      <c r="N2066" s="14">
        <v>44830</v>
      </c>
      <c r="O2066" s="8" t="s">
        <v>12824</v>
      </c>
    </row>
    <row r="2067" spans="1:15" x14ac:dyDescent="0.3">
      <c r="A2067" s="15" t="s">
        <v>8315</v>
      </c>
      <c r="B2067" s="15" t="s">
        <v>112</v>
      </c>
      <c r="C2067" s="15" t="s">
        <v>12</v>
      </c>
      <c r="D2067" s="15" t="s">
        <v>165</v>
      </c>
      <c r="E2067" s="16">
        <f>retail_store_sales!$H2067/retail_store_sales!$F2067</f>
        <v>21.5</v>
      </c>
      <c r="F2067" s="17">
        <v>4</v>
      </c>
      <c r="G2067" s="18">
        <f t="shared" si="96"/>
        <v>21.5</v>
      </c>
      <c r="H2067" s="19">
        <v>86</v>
      </c>
      <c r="I2067" s="15" t="s">
        <v>14</v>
      </c>
      <c r="J2067" s="15" t="s">
        <v>37</v>
      </c>
      <c r="K2067" s="13" t="str">
        <f t="shared" si="98"/>
        <v>Saturday</v>
      </c>
      <c r="L2067" s="20">
        <f>YEAR(retail_store_sales!$N2067)</f>
        <v>2024</v>
      </c>
      <c r="M2067" s="20" t="str">
        <f t="shared" si="97"/>
        <v>July</v>
      </c>
      <c r="N2067" s="21">
        <v>45500</v>
      </c>
      <c r="O2067" s="15" t="s">
        <v>12824</v>
      </c>
    </row>
    <row r="2068" spans="1:15" x14ac:dyDescent="0.3">
      <c r="A2068" s="8" t="s">
        <v>9906</v>
      </c>
      <c r="B2068" s="8" t="s">
        <v>54</v>
      </c>
      <c r="C2068" s="8" t="s">
        <v>12</v>
      </c>
      <c r="D2068" s="8" t="s">
        <v>60</v>
      </c>
      <c r="E2068" s="9">
        <f>retail_store_sales!$H2068/retail_store_sales!$F2068</f>
        <v>29</v>
      </c>
      <c r="F2068" s="10">
        <v>10</v>
      </c>
      <c r="G2068" s="11">
        <f t="shared" si="96"/>
        <v>29</v>
      </c>
      <c r="H2068" s="12">
        <v>290</v>
      </c>
      <c r="I2068" s="8" t="s">
        <v>47</v>
      </c>
      <c r="J2068" s="8" t="s">
        <v>37</v>
      </c>
      <c r="K2068" s="13" t="str">
        <f t="shared" si="98"/>
        <v>Tuesday</v>
      </c>
      <c r="L2068" s="13">
        <f>YEAR(retail_store_sales!$N2068)</f>
        <v>2024</v>
      </c>
      <c r="M2068" s="13" t="str">
        <f t="shared" si="97"/>
        <v>October</v>
      </c>
      <c r="N2068" s="14">
        <v>45573</v>
      </c>
      <c r="O2068" s="8" t="s">
        <v>12824</v>
      </c>
    </row>
    <row r="2069" spans="1:15" x14ac:dyDescent="0.3">
      <c r="A2069" s="15" t="s">
        <v>7973</v>
      </c>
      <c r="B2069" s="15" t="s">
        <v>35</v>
      </c>
      <c r="C2069" s="15" t="s">
        <v>129</v>
      </c>
      <c r="D2069" s="15" t="s">
        <v>12823</v>
      </c>
      <c r="E2069" s="16">
        <v>0</v>
      </c>
      <c r="F2069" s="17">
        <v>0</v>
      </c>
      <c r="G2069" s="18">
        <f t="shared" si="96"/>
        <v>0</v>
      </c>
      <c r="H2069" s="19">
        <v>0</v>
      </c>
      <c r="I2069" s="15" t="s">
        <v>47</v>
      </c>
      <c r="J2069" s="15" t="s">
        <v>37</v>
      </c>
      <c r="K2069" s="13" t="str">
        <f t="shared" si="98"/>
        <v>Friday</v>
      </c>
      <c r="L2069" s="20">
        <f>YEAR(retail_store_sales!$N2069)</f>
        <v>2024</v>
      </c>
      <c r="M2069" s="20" t="str">
        <f t="shared" si="97"/>
        <v>September</v>
      </c>
      <c r="N2069" s="21">
        <v>45541</v>
      </c>
      <c r="O2069" s="15" t="b">
        <v>0</v>
      </c>
    </row>
    <row r="2070" spans="1:15" x14ac:dyDescent="0.3">
      <c r="A2070" s="8" t="s">
        <v>12532</v>
      </c>
      <c r="B2070" s="8" t="s">
        <v>115</v>
      </c>
      <c r="C2070" s="8" t="s">
        <v>31</v>
      </c>
      <c r="D2070" s="8" t="s">
        <v>481</v>
      </c>
      <c r="E2070" s="9">
        <f>retail_store_sales!$H2070/retail_store_sales!$F2070</f>
        <v>23</v>
      </c>
      <c r="F2070" s="10">
        <v>4</v>
      </c>
      <c r="G2070" s="11">
        <f t="shared" si="96"/>
        <v>23</v>
      </c>
      <c r="H2070" s="12">
        <v>92</v>
      </c>
      <c r="I2070" s="8" t="s">
        <v>24</v>
      </c>
      <c r="J2070" s="8" t="s">
        <v>37</v>
      </c>
      <c r="K2070" s="13" t="str">
        <f t="shared" si="98"/>
        <v>Monday</v>
      </c>
      <c r="L2070" s="13">
        <f>YEAR(retail_store_sales!$N2070)</f>
        <v>2024</v>
      </c>
      <c r="M2070" s="13" t="str">
        <f t="shared" si="97"/>
        <v>January</v>
      </c>
      <c r="N2070" s="14">
        <v>45320</v>
      </c>
      <c r="O2070" s="8" t="b">
        <v>1</v>
      </c>
    </row>
    <row r="2071" spans="1:15" x14ac:dyDescent="0.3">
      <c r="A2071" s="15" t="s">
        <v>317</v>
      </c>
      <c r="B2071" s="15" t="s">
        <v>73</v>
      </c>
      <c r="C2071" s="15" t="s">
        <v>12</v>
      </c>
      <c r="D2071" s="15" t="s">
        <v>192</v>
      </c>
      <c r="E2071" s="16">
        <f>retail_store_sales!$H2071/retail_store_sales!$F2071</f>
        <v>41</v>
      </c>
      <c r="F2071" s="17">
        <v>7</v>
      </c>
      <c r="G2071" s="18">
        <f t="shared" si="96"/>
        <v>41</v>
      </c>
      <c r="H2071" s="19">
        <v>287</v>
      </c>
      <c r="I2071" s="15" t="s">
        <v>24</v>
      </c>
      <c r="J2071" s="15" t="s">
        <v>37</v>
      </c>
      <c r="K2071" s="13" t="str">
        <f t="shared" si="98"/>
        <v>Saturday</v>
      </c>
      <c r="L2071" s="20">
        <f>YEAR(retail_store_sales!$N2071)</f>
        <v>2023</v>
      </c>
      <c r="M2071" s="20" t="str">
        <f t="shared" si="97"/>
        <v>August</v>
      </c>
      <c r="N2071" s="21">
        <v>45143</v>
      </c>
      <c r="O2071" s="15" t="s">
        <v>12824</v>
      </c>
    </row>
    <row r="2072" spans="1:15" x14ac:dyDescent="0.3">
      <c r="A2072" s="8" t="s">
        <v>11065</v>
      </c>
      <c r="B2072" s="8" t="s">
        <v>64</v>
      </c>
      <c r="C2072" s="8" t="s">
        <v>129</v>
      </c>
      <c r="D2072" s="8" t="s">
        <v>319</v>
      </c>
      <c r="E2072" s="9">
        <f>retail_store_sales!$H2072/retail_store_sales!$F2072</f>
        <v>24.5</v>
      </c>
      <c r="F2072" s="10">
        <v>6</v>
      </c>
      <c r="G2072" s="11">
        <f t="shared" si="96"/>
        <v>24.5</v>
      </c>
      <c r="H2072" s="12">
        <v>147</v>
      </c>
      <c r="I2072" s="8" t="s">
        <v>47</v>
      </c>
      <c r="J2072" s="8" t="s">
        <v>37</v>
      </c>
      <c r="K2072" s="13" t="str">
        <f t="shared" si="98"/>
        <v>Wednesday</v>
      </c>
      <c r="L2072" s="13">
        <f>YEAR(retail_store_sales!$N2072)</f>
        <v>2023</v>
      </c>
      <c r="M2072" s="13" t="str">
        <f t="shared" si="97"/>
        <v>June</v>
      </c>
      <c r="N2072" s="14">
        <v>45091</v>
      </c>
      <c r="O2072" s="8" t="b">
        <v>0</v>
      </c>
    </row>
    <row r="2073" spans="1:15" x14ac:dyDescent="0.3">
      <c r="A2073" s="15" t="s">
        <v>8529</v>
      </c>
      <c r="B2073" s="15" t="s">
        <v>11</v>
      </c>
      <c r="C2073" s="15" t="s">
        <v>27</v>
      </c>
      <c r="D2073" s="15" t="s">
        <v>103</v>
      </c>
      <c r="E2073" s="16">
        <f>retail_store_sales!$H2073/retail_store_sales!$F2073</f>
        <v>41</v>
      </c>
      <c r="F2073" s="17">
        <v>8</v>
      </c>
      <c r="G2073" s="18">
        <f t="shared" si="96"/>
        <v>41</v>
      </c>
      <c r="H2073" s="19">
        <v>328</v>
      </c>
      <c r="I2073" s="15" t="s">
        <v>47</v>
      </c>
      <c r="J2073" s="15" t="s">
        <v>15</v>
      </c>
      <c r="K2073" s="13" t="str">
        <f t="shared" si="98"/>
        <v>Tuesday</v>
      </c>
      <c r="L2073" s="20">
        <f>YEAR(retail_store_sales!$N2073)</f>
        <v>2023</v>
      </c>
      <c r="M2073" s="20" t="str">
        <f t="shared" si="97"/>
        <v>January</v>
      </c>
      <c r="N2073" s="21">
        <v>44936</v>
      </c>
      <c r="O2073" s="15" t="s">
        <v>12824</v>
      </c>
    </row>
    <row r="2074" spans="1:15" x14ac:dyDescent="0.3">
      <c r="A2074" s="8" t="s">
        <v>12266</v>
      </c>
      <c r="B2074" s="8" t="s">
        <v>39</v>
      </c>
      <c r="C2074" s="8" t="s">
        <v>22</v>
      </c>
      <c r="D2074" s="8" t="s">
        <v>550</v>
      </c>
      <c r="E2074" s="9">
        <f>retail_store_sales!$H2074/retail_store_sales!$F2074</f>
        <v>11</v>
      </c>
      <c r="F2074" s="10">
        <v>8</v>
      </c>
      <c r="G2074" s="11">
        <f t="shared" si="96"/>
        <v>11</v>
      </c>
      <c r="H2074" s="12">
        <v>88</v>
      </c>
      <c r="I2074" s="8" t="s">
        <v>24</v>
      </c>
      <c r="J2074" s="8" t="s">
        <v>37</v>
      </c>
      <c r="K2074" s="13" t="str">
        <f t="shared" si="98"/>
        <v>Thursday</v>
      </c>
      <c r="L2074" s="13">
        <f>YEAR(retail_store_sales!$N2074)</f>
        <v>2023</v>
      </c>
      <c r="M2074" s="13" t="str">
        <f t="shared" si="97"/>
        <v>April</v>
      </c>
      <c r="N2074" s="14">
        <v>45043</v>
      </c>
      <c r="O2074" s="8" t="b">
        <v>1</v>
      </c>
    </row>
    <row r="2075" spans="1:15" x14ac:dyDescent="0.3">
      <c r="A2075" s="15" t="s">
        <v>4162</v>
      </c>
      <c r="B2075" s="15" t="s">
        <v>107</v>
      </c>
      <c r="C2075" s="15" t="s">
        <v>65</v>
      </c>
      <c r="D2075" s="15" t="s">
        <v>345</v>
      </c>
      <c r="E2075" s="16">
        <f>retail_store_sales!$H2075/retail_store_sales!$F2075</f>
        <v>33.5</v>
      </c>
      <c r="F2075" s="17">
        <v>8</v>
      </c>
      <c r="G2075" s="18">
        <f t="shared" si="96"/>
        <v>33.5</v>
      </c>
      <c r="H2075" s="19">
        <v>268</v>
      </c>
      <c r="I2075" s="15" t="s">
        <v>14</v>
      </c>
      <c r="J2075" s="15" t="s">
        <v>15</v>
      </c>
      <c r="K2075" s="13" t="str">
        <f t="shared" si="98"/>
        <v>Friday</v>
      </c>
      <c r="L2075" s="20">
        <f>YEAR(retail_store_sales!$N2075)</f>
        <v>2022</v>
      </c>
      <c r="M2075" s="20" t="str">
        <f t="shared" si="97"/>
        <v>July</v>
      </c>
      <c r="N2075" s="21">
        <v>44750</v>
      </c>
      <c r="O2075" s="15" t="b">
        <v>0</v>
      </c>
    </row>
    <row r="2076" spans="1:15" x14ac:dyDescent="0.3">
      <c r="A2076" s="8" t="s">
        <v>4695</v>
      </c>
      <c r="B2076" s="8" t="s">
        <v>76</v>
      </c>
      <c r="C2076" s="8" t="s">
        <v>27</v>
      </c>
      <c r="D2076" s="8" t="s">
        <v>123</v>
      </c>
      <c r="E2076" s="9">
        <f>retail_store_sales!$H2076/retail_store_sales!$F2076</f>
        <v>15.5</v>
      </c>
      <c r="F2076" s="10">
        <v>6</v>
      </c>
      <c r="G2076" s="11">
        <f t="shared" si="96"/>
        <v>15.5</v>
      </c>
      <c r="H2076" s="12">
        <v>93</v>
      </c>
      <c r="I2076" s="8" t="s">
        <v>47</v>
      </c>
      <c r="J2076" s="8" t="s">
        <v>37</v>
      </c>
      <c r="K2076" s="13" t="str">
        <f t="shared" si="98"/>
        <v>Tuesday</v>
      </c>
      <c r="L2076" s="13">
        <f>YEAR(retail_store_sales!$N2076)</f>
        <v>2022</v>
      </c>
      <c r="M2076" s="13" t="str">
        <f t="shared" si="97"/>
        <v>March</v>
      </c>
      <c r="N2076" s="14">
        <v>44621</v>
      </c>
      <c r="O2076" s="8" t="b">
        <v>1</v>
      </c>
    </row>
    <row r="2077" spans="1:15" x14ac:dyDescent="0.3">
      <c r="A2077" s="15" t="s">
        <v>3814</v>
      </c>
      <c r="B2077" s="15" t="s">
        <v>54</v>
      </c>
      <c r="C2077" s="15" t="s">
        <v>18</v>
      </c>
      <c r="D2077" s="15" t="s">
        <v>141</v>
      </c>
      <c r="E2077" s="16">
        <f>retail_store_sales!$H2077/retail_store_sales!$F2077</f>
        <v>32</v>
      </c>
      <c r="F2077" s="17">
        <v>2</v>
      </c>
      <c r="G2077" s="18">
        <f t="shared" si="96"/>
        <v>32</v>
      </c>
      <c r="H2077" s="19">
        <v>64</v>
      </c>
      <c r="I2077" s="15" t="s">
        <v>47</v>
      </c>
      <c r="J2077" s="15" t="s">
        <v>37</v>
      </c>
      <c r="K2077" s="13" t="str">
        <f t="shared" si="98"/>
        <v>Saturday</v>
      </c>
      <c r="L2077" s="20">
        <f>YEAR(retail_store_sales!$N2077)</f>
        <v>2023</v>
      </c>
      <c r="M2077" s="20" t="str">
        <f t="shared" si="97"/>
        <v>April</v>
      </c>
      <c r="N2077" s="21">
        <v>45031</v>
      </c>
      <c r="O2077" s="15" t="s">
        <v>12824</v>
      </c>
    </row>
    <row r="2078" spans="1:15" x14ac:dyDescent="0.3">
      <c r="A2078" s="8" t="s">
        <v>6658</v>
      </c>
      <c r="B2078" s="8" t="s">
        <v>97</v>
      </c>
      <c r="C2078" s="8" t="s">
        <v>27</v>
      </c>
      <c r="D2078" s="8" t="s">
        <v>103</v>
      </c>
      <c r="E2078" s="9">
        <f>retail_store_sales!$H2078/retail_store_sales!$F2078</f>
        <v>41</v>
      </c>
      <c r="F2078" s="10">
        <v>2</v>
      </c>
      <c r="G2078" s="11">
        <f t="shared" si="96"/>
        <v>41</v>
      </c>
      <c r="H2078" s="12">
        <v>82</v>
      </c>
      <c r="I2078" s="8" t="s">
        <v>47</v>
      </c>
      <c r="J2078" s="8" t="s">
        <v>37</v>
      </c>
      <c r="K2078" s="13" t="str">
        <f t="shared" si="98"/>
        <v>Wednesday</v>
      </c>
      <c r="L2078" s="13">
        <f>YEAR(retail_store_sales!$N2078)</f>
        <v>2023</v>
      </c>
      <c r="M2078" s="13" t="str">
        <f t="shared" si="97"/>
        <v>June</v>
      </c>
      <c r="N2078" s="14">
        <v>45084</v>
      </c>
      <c r="O2078" s="8" t="b">
        <v>1</v>
      </c>
    </row>
    <row r="2079" spans="1:15" x14ac:dyDescent="0.3">
      <c r="A2079" s="15" t="s">
        <v>3804</v>
      </c>
      <c r="B2079" s="15" t="s">
        <v>11</v>
      </c>
      <c r="C2079" s="15" t="s">
        <v>18</v>
      </c>
      <c r="D2079" s="15" t="s">
        <v>249</v>
      </c>
      <c r="E2079" s="16">
        <f>retail_store_sales!$H2079/retail_store_sales!$F2079</f>
        <v>38</v>
      </c>
      <c r="F2079" s="17">
        <v>8</v>
      </c>
      <c r="G2079" s="18">
        <f t="shared" si="96"/>
        <v>38</v>
      </c>
      <c r="H2079" s="19">
        <v>304</v>
      </c>
      <c r="I2079" s="15" t="s">
        <v>47</v>
      </c>
      <c r="J2079" s="15" t="s">
        <v>37</v>
      </c>
      <c r="K2079" s="13" t="str">
        <f t="shared" si="98"/>
        <v>Wednesday</v>
      </c>
      <c r="L2079" s="20">
        <f>YEAR(retail_store_sales!$N2079)</f>
        <v>2022</v>
      </c>
      <c r="M2079" s="20" t="str">
        <f t="shared" si="97"/>
        <v>October</v>
      </c>
      <c r="N2079" s="21">
        <v>44846</v>
      </c>
      <c r="O2079" s="15" t="b">
        <v>1</v>
      </c>
    </row>
    <row r="2080" spans="1:15" x14ac:dyDescent="0.3">
      <c r="A2080" s="8" t="s">
        <v>1964</v>
      </c>
      <c r="B2080" s="8" t="s">
        <v>42</v>
      </c>
      <c r="C2080" s="8" t="s">
        <v>40</v>
      </c>
      <c r="D2080" s="8" t="s">
        <v>43</v>
      </c>
      <c r="E2080" s="9">
        <f>retail_store_sales!$H2080/retail_store_sales!$F2080</f>
        <v>27.5</v>
      </c>
      <c r="F2080" s="10">
        <v>9</v>
      </c>
      <c r="G2080" s="11">
        <f t="shared" si="96"/>
        <v>27.5</v>
      </c>
      <c r="H2080" s="12">
        <v>247.5</v>
      </c>
      <c r="I2080" s="8" t="s">
        <v>47</v>
      </c>
      <c r="J2080" s="8" t="s">
        <v>37</v>
      </c>
      <c r="K2080" s="13" t="str">
        <f t="shared" si="98"/>
        <v>Tuesday</v>
      </c>
      <c r="L2080" s="13">
        <f>YEAR(retail_store_sales!$N2080)</f>
        <v>2024</v>
      </c>
      <c r="M2080" s="13" t="str">
        <f t="shared" si="97"/>
        <v>April</v>
      </c>
      <c r="N2080" s="14">
        <v>45412</v>
      </c>
      <c r="O2080" s="8" t="s">
        <v>12824</v>
      </c>
    </row>
    <row r="2081" spans="1:15" x14ac:dyDescent="0.3">
      <c r="A2081" s="15" t="s">
        <v>7556</v>
      </c>
      <c r="B2081" s="15" t="s">
        <v>112</v>
      </c>
      <c r="C2081" s="15" t="s">
        <v>31</v>
      </c>
      <c r="D2081" s="15" t="s">
        <v>125</v>
      </c>
      <c r="E2081" s="16">
        <f>retail_store_sales!$H2081/retail_store_sales!$F2081</f>
        <v>8</v>
      </c>
      <c r="F2081" s="17">
        <v>4</v>
      </c>
      <c r="G2081" s="18">
        <f t="shared" si="96"/>
        <v>8</v>
      </c>
      <c r="H2081" s="19">
        <v>32</v>
      </c>
      <c r="I2081" s="15" t="s">
        <v>47</v>
      </c>
      <c r="J2081" s="15" t="s">
        <v>37</v>
      </c>
      <c r="K2081" s="13" t="str">
        <f t="shared" si="98"/>
        <v>Thursday</v>
      </c>
      <c r="L2081" s="20">
        <f>YEAR(retail_store_sales!$N2081)</f>
        <v>2024</v>
      </c>
      <c r="M2081" s="20" t="str">
        <f t="shared" si="97"/>
        <v>February</v>
      </c>
      <c r="N2081" s="21">
        <v>45337</v>
      </c>
      <c r="O2081" s="15" t="s">
        <v>12824</v>
      </c>
    </row>
    <row r="2082" spans="1:15" x14ac:dyDescent="0.3">
      <c r="A2082" s="8" t="s">
        <v>9479</v>
      </c>
      <c r="B2082" s="8" t="s">
        <v>112</v>
      </c>
      <c r="C2082" s="8" t="s">
        <v>65</v>
      </c>
      <c r="D2082" s="8" t="s">
        <v>12823</v>
      </c>
      <c r="E2082" s="9">
        <f>retail_store_sales!$H2082/retail_store_sales!$F2082</f>
        <v>33.5</v>
      </c>
      <c r="F2082" s="10">
        <v>7</v>
      </c>
      <c r="G2082" s="11">
        <f t="shared" si="96"/>
        <v>33.5</v>
      </c>
      <c r="H2082" s="12">
        <v>234.5</v>
      </c>
      <c r="I2082" s="8" t="s">
        <v>24</v>
      </c>
      <c r="J2082" s="8" t="s">
        <v>15</v>
      </c>
      <c r="K2082" s="13" t="str">
        <f t="shared" si="98"/>
        <v>Monday</v>
      </c>
      <c r="L2082" s="13">
        <f>YEAR(retail_store_sales!$N2082)</f>
        <v>2022</v>
      </c>
      <c r="M2082" s="13" t="str">
        <f t="shared" si="97"/>
        <v>April</v>
      </c>
      <c r="N2082" s="14">
        <v>44669</v>
      </c>
      <c r="O2082" s="8" t="b">
        <v>0</v>
      </c>
    </row>
    <row r="2083" spans="1:15" x14ac:dyDescent="0.3">
      <c r="A2083" s="15" t="s">
        <v>12528</v>
      </c>
      <c r="B2083" s="15" t="s">
        <v>21</v>
      </c>
      <c r="C2083" s="15" t="s">
        <v>18</v>
      </c>
      <c r="D2083" s="15" t="s">
        <v>19</v>
      </c>
      <c r="E2083" s="16">
        <f>retail_store_sales!$H2083/retail_store_sales!$F2083</f>
        <v>29</v>
      </c>
      <c r="F2083" s="17">
        <v>10</v>
      </c>
      <c r="G2083" s="18">
        <f t="shared" si="96"/>
        <v>29</v>
      </c>
      <c r="H2083" s="19">
        <v>290</v>
      </c>
      <c r="I2083" s="15" t="s">
        <v>24</v>
      </c>
      <c r="J2083" s="15" t="s">
        <v>15</v>
      </c>
      <c r="K2083" s="13" t="str">
        <f t="shared" si="98"/>
        <v>Sunday</v>
      </c>
      <c r="L2083" s="20">
        <f>YEAR(retail_store_sales!$N2083)</f>
        <v>2024</v>
      </c>
      <c r="M2083" s="20" t="str">
        <f t="shared" si="97"/>
        <v>February</v>
      </c>
      <c r="N2083" s="21">
        <v>45326</v>
      </c>
      <c r="O2083" s="15" t="s">
        <v>12824</v>
      </c>
    </row>
    <row r="2084" spans="1:15" x14ac:dyDescent="0.3">
      <c r="A2084" s="8" t="s">
        <v>2191</v>
      </c>
      <c r="B2084" s="8" t="s">
        <v>68</v>
      </c>
      <c r="C2084" s="8" t="s">
        <v>18</v>
      </c>
      <c r="D2084" s="8" t="s">
        <v>2192</v>
      </c>
      <c r="E2084" s="9">
        <f>retail_store_sales!$H2084/retail_store_sales!$F2084</f>
        <v>18.5</v>
      </c>
      <c r="F2084" s="10">
        <v>8</v>
      </c>
      <c r="G2084" s="11">
        <f t="shared" si="96"/>
        <v>18.5</v>
      </c>
      <c r="H2084" s="12">
        <v>148</v>
      </c>
      <c r="I2084" s="8" t="s">
        <v>14</v>
      </c>
      <c r="J2084" s="8" t="s">
        <v>37</v>
      </c>
      <c r="K2084" s="13" t="str">
        <f t="shared" si="98"/>
        <v>Saturday</v>
      </c>
      <c r="L2084" s="13">
        <f>YEAR(retail_store_sales!$N2084)</f>
        <v>2024</v>
      </c>
      <c r="M2084" s="13" t="str">
        <f t="shared" si="97"/>
        <v>January</v>
      </c>
      <c r="N2084" s="14">
        <v>45304</v>
      </c>
      <c r="O2084" s="8" t="s">
        <v>12824</v>
      </c>
    </row>
    <row r="2085" spans="1:15" x14ac:dyDescent="0.3">
      <c r="A2085" s="15" t="s">
        <v>6306</v>
      </c>
      <c r="B2085" s="15" t="s">
        <v>64</v>
      </c>
      <c r="C2085" s="15" t="s">
        <v>22</v>
      </c>
      <c r="D2085" s="15" t="s">
        <v>84</v>
      </c>
      <c r="E2085" s="16">
        <f>retail_store_sales!$H2085/retail_store_sales!$F2085</f>
        <v>33.5</v>
      </c>
      <c r="F2085" s="17">
        <v>7</v>
      </c>
      <c r="G2085" s="18">
        <f t="shared" si="96"/>
        <v>33.5</v>
      </c>
      <c r="H2085" s="19">
        <v>234.5</v>
      </c>
      <c r="I2085" s="15" t="s">
        <v>14</v>
      </c>
      <c r="J2085" s="15" t="s">
        <v>37</v>
      </c>
      <c r="K2085" s="13" t="str">
        <f t="shared" si="98"/>
        <v>Saturday</v>
      </c>
      <c r="L2085" s="20">
        <f>YEAR(retail_store_sales!$N2085)</f>
        <v>2022</v>
      </c>
      <c r="M2085" s="20" t="str">
        <f t="shared" si="97"/>
        <v>January</v>
      </c>
      <c r="N2085" s="21">
        <v>44562</v>
      </c>
      <c r="O2085" s="15" t="b">
        <v>1</v>
      </c>
    </row>
    <row r="2086" spans="1:15" x14ac:dyDescent="0.3">
      <c r="A2086" s="8" t="s">
        <v>56</v>
      </c>
      <c r="B2086" s="8" t="s">
        <v>11</v>
      </c>
      <c r="C2086" s="8" t="s">
        <v>18</v>
      </c>
      <c r="D2086" s="8" t="s">
        <v>57</v>
      </c>
      <c r="E2086" s="9">
        <f>retail_store_sales!$H2086/retail_store_sales!$F2086</f>
        <v>27.5</v>
      </c>
      <c r="F2086" s="10">
        <v>2</v>
      </c>
      <c r="G2086" s="11">
        <f t="shared" si="96"/>
        <v>27.5</v>
      </c>
      <c r="H2086" s="12">
        <v>55</v>
      </c>
      <c r="I2086" s="8" t="s">
        <v>14</v>
      </c>
      <c r="J2086" s="8" t="s">
        <v>15</v>
      </c>
      <c r="K2086" s="13" t="str">
        <f t="shared" si="98"/>
        <v>Sunday</v>
      </c>
      <c r="L2086" s="13">
        <f>YEAR(retail_store_sales!$N2086)</f>
        <v>2022</v>
      </c>
      <c r="M2086" s="13" t="str">
        <f t="shared" si="97"/>
        <v>May</v>
      </c>
      <c r="N2086" s="14">
        <v>44703</v>
      </c>
      <c r="O2086" s="8" t="s">
        <v>12824</v>
      </c>
    </row>
    <row r="2087" spans="1:15" x14ac:dyDescent="0.3">
      <c r="A2087" s="15" t="s">
        <v>6604</v>
      </c>
      <c r="B2087" s="15" t="s">
        <v>11</v>
      </c>
      <c r="C2087" s="15" t="s">
        <v>22</v>
      </c>
      <c r="D2087" s="15" t="s">
        <v>354</v>
      </c>
      <c r="E2087" s="16">
        <f>retail_store_sales!$H2087/retail_store_sales!$F2087</f>
        <v>14</v>
      </c>
      <c r="F2087" s="17">
        <v>5</v>
      </c>
      <c r="G2087" s="18">
        <f t="shared" si="96"/>
        <v>14</v>
      </c>
      <c r="H2087" s="19">
        <v>70</v>
      </c>
      <c r="I2087" s="15" t="s">
        <v>47</v>
      </c>
      <c r="J2087" s="15" t="s">
        <v>37</v>
      </c>
      <c r="K2087" s="13" t="str">
        <f t="shared" si="98"/>
        <v>Thursday</v>
      </c>
      <c r="L2087" s="20">
        <f>YEAR(retail_store_sales!$N2087)</f>
        <v>2022</v>
      </c>
      <c r="M2087" s="20" t="str">
        <f t="shared" si="97"/>
        <v>December</v>
      </c>
      <c r="N2087" s="21">
        <v>44924</v>
      </c>
      <c r="O2087" s="15" t="b">
        <v>0</v>
      </c>
    </row>
    <row r="2088" spans="1:15" x14ac:dyDescent="0.3">
      <c r="A2088" s="8" t="s">
        <v>12727</v>
      </c>
      <c r="B2088" s="8" t="s">
        <v>83</v>
      </c>
      <c r="C2088" s="8" t="s">
        <v>18</v>
      </c>
      <c r="D2088" s="8" t="s">
        <v>19</v>
      </c>
      <c r="E2088" s="9">
        <f>retail_store_sales!$H2088/retail_store_sales!$F2088</f>
        <v>29</v>
      </c>
      <c r="F2088" s="10">
        <v>8</v>
      </c>
      <c r="G2088" s="11">
        <f t="shared" si="96"/>
        <v>29</v>
      </c>
      <c r="H2088" s="12">
        <v>232</v>
      </c>
      <c r="I2088" s="8" t="s">
        <v>47</v>
      </c>
      <c r="J2088" s="8" t="s">
        <v>15</v>
      </c>
      <c r="K2088" s="13" t="str">
        <f t="shared" si="98"/>
        <v>Friday</v>
      </c>
      <c r="L2088" s="13">
        <f>YEAR(retail_store_sales!$N2088)</f>
        <v>2023</v>
      </c>
      <c r="M2088" s="13" t="str">
        <f t="shared" si="97"/>
        <v>October</v>
      </c>
      <c r="N2088" s="14">
        <v>45219</v>
      </c>
      <c r="O2088" s="8" t="s">
        <v>12824</v>
      </c>
    </row>
    <row r="2089" spans="1:15" x14ac:dyDescent="0.3">
      <c r="A2089" s="15" t="s">
        <v>6499</v>
      </c>
      <c r="B2089" s="15" t="s">
        <v>26</v>
      </c>
      <c r="C2089" s="15" t="s">
        <v>27</v>
      </c>
      <c r="D2089" s="15" t="s">
        <v>12823</v>
      </c>
      <c r="E2089" s="16">
        <v>0</v>
      </c>
      <c r="F2089" s="17">
        <v>0</v>
      </c>
      <c r="G2089" s="18">
        <f t="shared" si="96"/>
        <v>0</v>
      </c>
      <c r="H2089" s="19">
        <v>0</v>
      </c>
      <c r="I2089" s="15" t="s">
        <v>47</v>
      </c>
      <c r="J2089" s="15" t="s">
        <v>37</v>
      </c>
      <c r="K2089" s="13" t="str">
        <f t="shared" si="98"/>
        <v>Wednesday</v>
      </c>
      <c r="L2089" s="20">
        <f>YEAR(retail_store_sales!$N2089)</f>
        <v>2022</v>
      </c>
      <c r="M2089" s="20" t="str">
        <f t="shared" si="97"/>
        <v>May</v>
      </c>
      <c r="N2089" s="21">
        <v>44685</v>
      </c>
      <c r="O2089" s="15" t="b">
        <v>1</v>
      </c>
    </row>
    <row r="2090" spans="1:15" x14ac:dyDescent="0.3">
      <c r="A2090" s="8" t="s">
        <v>4592</v>
      </c>
      <c r="B2090" s="8" t="s">
        <v>26</v>
      </c>
      <c r="C2090" s="8" t="s">
        <v>12</v>
      </c>
      <c r="D2090" s="8" t="s">
        <v>171</v>
      </c>
      <c r="E2090" s="9">
        <f>retail_store_sales!$H2090/retail_store_sales!$F2090</f>
        <v>5</v>
      </c>
      <c r="F2090" s="10">
        <v>2</v>
      </c>
      <c r="G2090" s="11">
        <f t="shared" si="96"/>
        <v>5</v>
      </c>
      <c r="H2090" s="12">
        <v>10</v>
      </c>
      <c r="I2090" s="8" t="s">
        <v>47</v>
      </c>
      <c r="J2090" s="8" t="s">
        <v>37</v>
      </c>
      <c r="K2090" s="13" t="str">
        <f t="shared" si="98"/>
        <v>Friday</v>
      </c>
      <c r="L2090" s="13">
        <f>YEAR(retail_store_sales!$N2090)</f>
        <v>2024</v>
      </c>
      <c r="M2090" s="13" t="str">
        <f t="shared" si="97"/>
        <v>July</v>
      </c>
      <c r="N2090" s="14">
        <v>45499</v>
      </c>
      <c r="O2090" s="8" t="s">
        <v>12824</v>
      </c>
    </row>
    <row r="2091" spans="1:15" x14ac:dyDescent="0.3">
      <c r="A2091" s="15" t="s">
        <v>1975</v>
      </c>
      <c r="B2091" s="15" t="s">
        <v>68</v>
      </c>
      <c r="C2091" s="15" t="s">
        <v>12</v>
      </c>
      <c r="D2091" s="15" t="s">
        <v>192</v>
      </c>
      <c r="E2091" s="16">
        <f>retail_store_sales!$H2091/retail_store_sales!$F2091</f>
        <v>41</v>
      </c>
      <c r="F2091" s="17">
        <v>1</v>
      </c>
      <c r="G2091" s="18">
        <f t="shared" si="96"/>
        <v>41</v>
      </c>
      <c r="H2091" s="19">
        <v>41</v>
      </c>
      <c r="I2091" s="15" t="s">
        <v>24</v>
      </c>
      <c r="J2091" s="15" t="s">
        <v>15</v>
      </c>
      <c r="K2091" s="13" t="str">
        <f t="shared" si="98"/>
        <v>Wednesday</v>
      </c>
      <c r="L2091" s="20">
        <f>YEAR(retail_store_sales!$N2091)</f>
        <v>2022</v>
      </c>
      <c r="M2091" s="20" t="str">
        <f t="shared" si="97"/>
        <v>October</v>
      </c>
      <c r="N2091" s="21">
        <v>44846</v>
      </c>
      <c r="O2091" s="15" t="b">
        <v>0</v>
      </c>
    </row>
    <row r="2092" spans="1:15" x14ac:dyDescent="0.3">
      <c r="A2092" s="8" t="s">
        <v>2183</v>
      </c>
      <c r="B2092" s="8" t="s">
        <v>167</v>
      </c>
      <c r="C2092" s="8" t="s">
        <v>31</v>
      </c>
      <c r="D2092" s="8" t="s">
        <v>481</v>
      </c>
      <c r="E2092" s="9">
        <f>retail_store_sales!$H2092/retail_store_sales!$F2092</f>
        <v>23</v>
      </c>
      <c r="F2092" s="10">
        <v>9</v>
      </c>
      <c r="G2092" s="11">
        <f t="shared" si="96"/>
        <v>23</v>
      </c>
      <c r="H2092" s="12">
        <v>207</v>
      </c>
      <c r="I2092" s="8" t="s">
        <v>24</v>
      </c>
      <c r="J2092" s="8" t="s">
        <v>37</v>
      </c>
      <c r="K2092" s="13" t="str">
        <f t="shared" si="98"/>
        <v>Tuesday</v>
      </c>
      <c r="L2092" s="13">
        <f>YEAR(retail_store_sales!$N2092)</f>
        <v>2024</v>
      </c>
      <c r="M2092" s="13" t="str">
        <f t="shared" si="97"/>
        <v>April</v>
      </c>
      <c r="N2092" s="14">
        <v>45398</v>
      </c>
      <c r="O2092" s="8" t="s">
        <v>12824</v>
      </c>
    </row>
    <row r="2093" spans="1:15" x14ac:dyDescent="0.3">
      <c r="A2093" s="15" t="s">
        <v>9037</v>
      </c>
      <c r="B2093" s="15" t="s">
        <v>54</v>
      </c>
      <c r="C2093" s="15" t="s">
        <v>65</v>
      </c>
      <c r="D2093" s="15" t="s">
        <v>66</v>
      </c>
      <c r="E2093" s="16">
        <f>retail_store_sales!$H2093/retail_store_sales!$F2093</f>
        <v>23</v>
      </c>
      <c r="F2093" s="17">
        <v>5</v>
      </c>
      <c r="G2093" s="18">
        <f t="shared" si="96"/>
        <v>23</v>
      </c>
      <c r="H2093" s="19">
        <v>115</v>
      </c>
      <c r="I2093" s="15" t="s">
        <v>24</v>
      </c>
      <c r="J2093" s="15" t="s">
        <v>15</v>
      </c>
      <c r="K2093" s="13" t="str">
        <f t="shared" si="98"/>
        <v>Friday</v>
      </c>
      <c r="L2093" s="20">
        <f>YEAR(retail_store_sales!$N2093)</f>
        <v>2023</v>
      </c>
      <c r="M2093" s="20" t="str">
        <f t="shared" si="97"/>
        <v>November</v>
      </c>
      <c r="N2093" s="21">
        <v>45233</v>
      </c>
      <c r="O2093" s="15" t="b">
        <v>1</v>
      </c>
    </row>
    <row r="2094" spans="1:15" x14ac:dyDescent="0.3">
      <c r="A2094" s="8" t="s">
        <v>4942</v>
      </c>
      <c r="B2094" s="8" t="s">
        <v>122</v>
      </c>
      <c r="C2094" s="8" t="s">
        <v>22</v>
      </c>
      <c r="D2094" s="8" t="s">
        <v>305</v>
      </c>
      <c r="E2094" s="9">
        <f>retail_store_sales!$H2094/retail_store_sales!$F2094</f>
        <v>23</v>
      </c>
      <c r="F2094" s="10">
        <v>7</v>
      </c>
      <c r="G2094" s="11">
        <f t="shared" si="96"/>
        <v>23</v>
      </c>
      <c r="H2094" s="12">
        <v>161</v>
      </c>
      <c r="I2094" s="8" t="s">
        <v>47</v>
      </c>
      <c r="J2094" s="8" t="s">
        <v>37</v>
      </c>
      <c r="K2094" s="13" t="str">
        <f t="shared" si="98"/>
        <v>Thursday</v>
      </c>
      <c r="L2094" s="13">
        <f>YEAR(retail_store_sales!$N2094)</f>
        <v>2022</v>
      </c>
      <c r="M2094" s="13" t="str">
        <f t="shared" si="97"/>
        <v>August</v>
      </c>
      <c r="N2094" s="14">
        <v>44784</v>
      </c>
      <c r="O2094" s="8" t="b">
        <v>0</v>
      </c>
    </row>
    <row r="2095" spans="1:15" x14ac:dyDescent="0.3">
      <c r="A2095" s="15" t="s">
        <v>531</v>
      </c>
      <c r="B2095" s="15" t="s">
        <v>17</v>
      </c>
      <c r="C2095" s="15" t="s">
        <v>31</v>
      </c>
      <c r="D2095" s="15" t="s">
        <v>12823</v>
      </c>
      <c r="E2095" s="16">
        <v>0</v>
      </c>
      <c r="F2095" s="17">
        <v>0</v>
      </c>
      <c r="G2095" s="18">
        <f t="shared" si="96"/>
        <v>0</v>
      </c>
      <c r="H2095" s="19">
        <v>0</v>
      </c>
      <c r="I2095" s="15" t="s">
        <v>47</v>
      </c>
      <c r="J2095" s="15" t="s">
        <v>15</v>
      </c>
      <c r="K2095" s="13" t="str">
        <f t="shared" si="98"/>
        <v>Wednesday</v>
      </c>
      <c r="L2095" s="20">
        <f>YEAR(retail_store_sales!$N2095)</f>
        <v>2023</v>
      </c>
      <c r="M2095" s="20" t="str">
        <f t="shared" si="97"/>
        <v>October</v>
      </c>
      <c r="N2095" s="21">
        <v>45203</v>
      </c>
      <c r="O2095" s="15" t="s">
        <v>12824</v>
      </c>
    </row>
    <row r="2096" spans="1:15" x14ac:dyDescent="0.3">
      <c r="A2096" s="8" t="s">
        <v>10550</v>
      </c>
      <c r="B2096" s="8" t="s">
        <v>26</v>
      </c>
      <c r="C2096" s="8" t="s">
        <v>12</v>
      </c>
      <c r="D2096" s="8" t="s">
        <v>1413</v>
      </c>
      <c r="E2096" s="9">
        <f>retail_store_sales!$H2096/retail_store_sales!$F2096</f>
        <v>8</v>
      </c>
      <c r="F2096" s="10">
        <v>2</v>
      </c>
      <c r="G2096" s="11">
        <f t="shared" si="96"/>
        <v>8</v>
      </c>
      <c r="H2096" s="12">
        <v>16</v>
      </c>
      <c r="I2096" s="8" t="s">
        <v>24</v>
      </c>
      <c r="J2096" s="8" t="s">
        <v>37</v>
      </c>
      <c r="K2096" s="13" t="str">
        <f t="shared" si="98"/>
        <v>Monday</v>
      </c>
      <c r="L2096" s="13">
        <f>YEAR(retail_store_sales!$N2096)</f>
        <v>2023</v>
      </c>
      <c r="M2096" s="13" t="str">
        <f t="shared" si="97"/>
        <v>December</v>
      </c>
      <c r="N2096" s="14">
        <v>45285</v>
      </c>
      <c r="O2096" s="8" t="b">
        <v>1</v>
      </c>
    </row>
    <row r="2097" spans="1:15" x14ac:dyDescent="0.3">
      <c r="A2097" s="15" t="s">
        <v>9872</v>
      </c>
      <c r="B2097" s="15" t="s">
        <v>122</v>
      </c>
      <c r="C2097" s="15" t="s">
        <v>65</v>
      </c>
      <c r="D2097" s="15" t="s">
        <v>321</v>
      </c>
      <c r="E2097" s="16">
        <f>retail_store_sales!$H2097/retail_store_sales!$F2097</f>
        <v>32</v>
      </c>
      <c r="F2097" s="17">
        <v>10</v>
      </c>
      <c r="G2097" s="18">
        <f t="shared" si="96"/>
        <v>32</v>
      </c>
      <c r="H2097" s="19">
        <v>320</v>
      </c>
      <c r="I2097" s="15" t="s">
        <v>14</v>
      </c>
      <c r="J2097" s="15" t="s">
        <v>15</v>
      </c>
      <c r="K2097" s="13" t="str">
        <f t="shared" si="98"/>
        <v>Friday</v>
      </c>
      <c r="L2097" s="20">
        <f>YEAR(retail_store_sales!$N2097)</f>
        <v>2022</v>
      </c>
      <c r="M2097" s="20" t="str">
        <f t="shared" si="97"/>
        <v>January</v>
      </c>
      <c r="N2097" s="21">
        <v>44575</v>
      </c>
      <c r="O2097" s="15" t="s">
        <v>12824</v>
      </c>
    </row>
    <row r="2098" spans="1:15" x14ac:dyDescent="0.3">
      <c r="A2098" s="8" t="s">
        <v>4300</v>
      </c>
      <c r="B2098" s="8" t="s">
        <v>30</v>
      </c>
      <c r="C2098" s="8" t="s">
        <v>40</v>
      </c>
      <c r="D2098" s="8" t="s">
        <v>196</v>
      </c>
      <c r="E2098" s="9">
        <f>retail_store_sales!$H2098/retail_store_sales!$F2098</f>
        <v>35</v>
      </c>
      <c r="F2098" s="10">
        <v>3</v>
      </c>
      <c r="G2098" s="11">
        <f t="shared" si="96"/>
        <v>35</v>
      </c>
      <c r="H2098" s="12">
        <v>105</v>
      </c>
      <c r="I2098" s="8" t="s">
        <v>47</v>
      </c>
      <c r="J2098" s="8" t="s">
        <v>15</v>
      </c>
      <c r="K2098" s="13" t="str">
        <f t="shared" si="98"/>
        <v>Thursday</v>
      </c>
      <c r="L2098" s="13">
        <f>YEAR(retail_store_sales!$N2098)</f>
        <v>2024</v>
      </c>
      <c r="M2098" s="13" t="str">
        <f t="shared" si="97"/>
        <v>September</v>
      </c>
      <c r="N2098" s="14">
        <v>45547</v>
      </c>
      <c r="O2098" s="8" t="b">
        <v>1</v>
      </c>
    </row>
    <row r="2099" spans="1:15" x14ac:dyDescent="0.3">
      <c r="A2099" s="15" t="s">
        <v>1718</v>
      </c>
      <c r="B2099" s="15" t="s">
        <v>79</v>
      </c>
      <c r="C2099" s="15" t="s">
        <v>129</v>
      </c>
      <c r="D2099" s="15" t="s">
        <v>12823</v>
      </c>
      <c r="E2099" s="16">
        <v>0</v>
      </c>
      <c r="F2099" s="17">
        <v>0</v>
      </c>
      <c r="G2099" s="18">
        <f t="shared" si="96"/>
        <v>0</v>
      </c>
      <c r="H2099" s="19">
        <v>0</v>
      </c>
      <c r="I2099" s="15" t="s">
        <v>14</v>
      </c>
      <c r="J2099" s="15" t="s">
        <v>15</v>
      </c>
      <c r="K2099" s="13" t="str">
        <f t="shared" si="98"/>
        <v>Saturday</v>
      </c>
      <c r="L2099" s="20">
        <f>YEAR(retail_store_sales!$N2099)</f>
        <v>2023</v>
      </c>
      <c r="M2099" s="20" t="str">
        <f t="shared" si="97"/>
        <v>April</v>
      </c>
      <c r="N2099" s="21">
        <v>45031</v>
      </c>
      <c r="O2099" s="15" t="b">
        <v>1</v>
      </c>
    </row>
    <row r="2100" spans="1:15" x14ac:dyDescent="0.3">
      <c r="A2100" s="8" t="s">
        <v>3093</v>
      </c>
      <c r="B2100" s="8" t="s">
        <v>42</v>
      </c>
      <c r="C2100" s="8" t="s">
        <v>31</v>
      </c>
      <c r="D2100" s="8" t="s">
        <v>12823</v>
      </c>
      <c r="E2100" s="9">
        <v>0</v>
      </c>
      <c r="F2100" s="10">
        <v>0</v>
      </c>
      <c r="G2100" s="11">
        <f t="shared" si="96"/>
        <v>0</v>
      </c>
      <c r="H2100" s="12">
        <v>0</v>
      </c>
      <c r="I2100" s="8" t="s">
        <v>47</v>
      </c>
      <c r="J2100" s="8" t="s">
        <v>15</v>
      </c>
      <c r="K2100" s="13" t="str">
        <f t="shared" si="98"/>
        <v>Friday</v>
      </c>
      <c r="L2100" s="13">
        <f>YEAR(retail_store_sales!$N2100)</f>
        <v>2023</v>
      </c>
      <c r="M2100" s="13" t="str">
        <f t="shared" si="97"/>
        <v>February</v>
      </c>
      <c r="N2100" s="14">
        <v>44981</v>
      </c>
      <c r="O2100" s="8" t="s">
        <v>12824</v>
      </c>
    </row>
    <row r="2101" spans="1:15" x14ac:dyDescent="0.3">
      <c r="A2101" s="15" t="s">
        <v>3716</v>
      </c>
      <c r="B2101" s="15" t="s">
        <v>73</v>
      </c>
      <c r="C2101" s="15" t="s">
        <v>18</v>
      </c>
      <c r="D2101" s="15" t="s">
        <v>19</v>
      </c>
      <c r="E2101" s="16">
        <f>retail_store_sales!$H2101/retail_store_sales!$F2101</f>
        <v>29</v>
      </c>
      <c r="F2101" s="17">
        <v>10</v>
      </c>
      <c r="G2101" s="18">
        <f t="shared" si="96"/>
        <v>29</v>
      </c>
      <c r="H2101" s="19">
        <v>290</v>
      </c>
      <c r="I2101" s="15" t="s">
        <v>14</v>
      </c>
      <c r="J2101" s="15" t="s">
        <v>15</v>
      </c>
      <c r="K2101" s="13" t="str">
        <f t="shared" si="98"/>
        <v>Sunday</v>
      </c>
      <c r="L2101" s="20">
        <f>YEAR(retail_store_sales!$N2101)</f>
        <v>2022</v>
      </c>
      <c r="M2101" s="20" t="str">
        <f t="shared" si="97"/>
        <v>June</v>
      </c>
      <c r="N2101" s="21">
        <v>44738</v>
      </c>
      <c r="O2101" s="15" t="b">
        <v>1</v>
      </c>
    </row>
    <row r="2102" spans="1:15" x14ac:dyDescent="0.3">
      <c r="A2102" s="8" t="s">
        <v>4770</v>
      </c>
      <c r="B2102" s="8" t="s">
        <v>107</v>
      </c>
      <c r="C2102" s="8" t="s">
        <v>129</v>
      </c>
      <c r="D2102" s="8" t="s">
        <v>325</v>
      </c>
      <c r="E2102" s="9">
        <f>retail_store_sales!$H2102/retail_store_sales!$F2102</f>
        <v>30.5</v>
      </c>
      <c r="F2102" s="10">
        <v>10</v>
      </c>
      <c r="G2102" s="11">
        <f t="shared" si="96"/>
        <v>30.5</v>
      </c>
      <c r="H2102" s="12">
        <v>305</v>
      </c>
      <c r="I2102" s="8" t="s">
        <v>47</v>
      </c>
      <c r="J2102" s="8" t="s">
        <v>37</v>
      </c>
      <c r="K2102" s="13" t="str">
        <f t="shared" si="98"/>
        <v>Sunday</v>
      </c>
      <c r="L2102" s="13">
        <f>YEAR(retail_store_sales!$N2102)</f>
        <v>2024</v>
      </c>
      <c r="M2102" s="13" t="str">
        <f t="shared" si="97"/>
        <v>June</v>
      </c>
      <c r="N2102" s="14">
        <v>45473</v>
      </c>
      <c r="O2102" s="8" t="s">
        <v>12824</v>
      </c>
    </row>
    <row r="2103" spans="1:15" x14ac:dyDescent="0.3">
      <c r="A2103" s="15" t="s">
        <v>8086</v>
      </c>
      <c r="B2103" s="15" t="s">
        <v>54</v>
      </c>
      <c r="C2103" s="15" t="s">
        <v>27</v>
      </c>
      <c r="D2103" s="15" t="s">
        <v>12823</v>
      </c>
      <c r="E2103" s="16">
        <v>0</v>
      </c>
      <c r="F2103" s="17">
        <v>0</v>
      </c>
      <c r="G2103" s="18">
        <f t="shared" si="96"/>
        <v>0</v>
      </c>
      <c r="H2103" s="19">
        <v>0</v>
      </c>
      <c r="I2103" s="15" t="s">
        <v>24</v>
      </c>
      <c r="J2103" s="15" t="s">
        <v>37</v>
      </c>
      <c r="K2103" s="13" t="str">
        <f t="shared" si="98"/>
        <v>Sunday</v>
      </c>
      <c r="L2103" s="20">
        <f>YEAR(retail_store_sales!$N2103)</f>
        <v>2024</v>
      </c>
      <c r="M2103" s="20" t="str">
        <f t="shared" si="97"/>
        <v>July</v>
      </c>
      <c r="N2103" s="21">
        <v>45487</v>
      </c>
      <c r="O2103" s="15" t="s">
        <v>12824</v>
      </c>
    </row>
    <row r="2104" spans="1:15" x14ac:dyDescent="0.3">
      <c r="A2104" s="8" t="s">
        <v>11159</v>
      </c>
      <c r="B2104" s="8" t="s">
        <v>107</v>
      </c>
      <c r="C2104" s="8" t="s">
        <v>65</v>
      </c>
      <c r="D2104" s="8" t="s">
        <v>345</v>
      </c>
      <c r="E2104" s="9">
        <f>retail_store_sales!$H2104/retail_store_sales!$F2104</f>
        <v>33.5</v>
      </c>
      <c r="F2104" s="10">
        <v>5</v>
      </c>
      <c r="G2104" s="11">
        <f t="shared" si="96"/>
        <v>33.5</v>
      </c>
      <c r="H2104" s="12">
        <v>167.5</v>
      </c>
      <c r="I2104" s="8" t="s">
        <v>47</v>
      </c>
      <c r="J2104" s="8" t="s">
        <v>15</v>
      </c>
      <c r="K2104" s="13" t="str">
        <f t="shared" si="98"/>
        <v>Wednesday</v>
      </c>
      <c r="L2104" s="13">
        <f>YEAR(retail_store_sales!$N2104)</f>
        <v>2023</v>
      </c>
      <c r="M2104" s="13" t="str">
        <f t="shared" si="97"/>
        <v>September</v>
      </c>
      <c r="N2104" s="14">
        <v>45196</v>
      </c>
      <c r="O2104" s="8" t="s">
        <v>12824</v>
      </c>
    </row>
    <row r="2105" spans="1:15" x14ac:dyDescent="0.3">
      <c r="A2105" s="15" t="s">
        <v>4406</v>
      </c>
      <c r="B2105" s="15" t="s">
        <v>62</v>
      </c>
      <c r="C2105" s="15" t="s">
        <v>129</v>
      </c>
      <c r="D2105" s="15" t="s">
        <v>442</v>
      </c>
      <c r="E2105" s="16">
        <f>retail_store_sales!$H2105/retail_store_sales!$F2105</f>
        <v>5</v>
      </c>
      <c r="F2105" s="17">
        <v>9</v>
      </c>
      <c r="G2105" s="18">
        <f t="shared" si="96"/>
        <v>5</v>
      </c>
      <c r="H2105" s="19">
        <v>45</v>
      </c>
      <c r="I2105" s="15" t="s">
        <v>14</v>
      </c>
      <c r="J2105" s="15" t="s">
        <v>15</v>
      </c>
      <c r="K2105" s="13" t="str">
        <f t="shared" si="98"/>
        <v>Thursday</v>
      </c>
      <c r="L2105" s="20">
        <f>YEAR(retail_store_sales!$N2105)</f>
        <v>2022</v>
      </c>
      <c r="M2105" s="20" t="str">
        <f t="shared" si="97"/>
        <v>June</v>
      </c>
      <c r="N2105" s="21">
        <v>44735</v>
      </c>
      <c r="O2105" s="15" t="b">
        <v>0</v>
      </c>
    </row>
    <row r="2106" spans="1:15" x14ac:dyDescent="0.3">
      <c r="A2106" s="8" t="s">
        <v>4794</v>
      </c>
      <c r="B2106" s="8" t="s">
        <v>64</v>
      </c>
      <c r="C2106" s="8" t="s">
        <v>129</v>
      </c>
      <c r="D2106" s="8" t="s">
        <v>182</v>
      </c>
      <c r="E2106" s="9">
        <f>retail_store_sales!$H2106/retail_store_sales!$F2106</f>
        <v>33.5</v>
      </c>
      <c r="F2106" s="10">
        <v>6</v>
      </c>
      <c r="G2106" s="11">
        <f t="shared" si="96"/>
        <v>33.5</v>
      </c>
      <c r="H2106" s="12">
        <v>201</v>
      </c>
      <c r="I2106" s="8" t="s">
        <v>47</v>
      </c>
      <c r="J2106" s="8" t="s">
        <v>15</v>
      </c>
      <c r="K2106" s="13" t="str">
        <f t="shared" si="98"/>
        <v>Tuesday</v>
      </c>
      <c r="L2106" s="13">
        <f>YEAR(retail_store_sales!$N2106)</f>
        <v>2023</v>
      </c>
      <c r="M2106" s="13" t="str">
        <f t="shared" si="97"/>
        <v>February</v>
      </c>
      <c r="N2106" s="14">
        <v>44978</v>
      </c>
      <c r="O2106" s="8" t="b">
        <v>1</v>
      </c>
    </row>
    <row r="2107" spans="1:15" x14ac:dyDescent="0.3">
      <c r="A2107" s="15" t="s">
        <v>10656</v>
      </c>
      <c r="B2107" s="15" t="s">
        <v>26</v>
      </c>
      <c r="C2107" s="15" t="s">
        <v>65</v>
      </c>
      <c r="D2107" s="15" t="s">
        <v>245</v>
      </c>
      <c r="E2107" s="16">
        <f>retail_store_sales!$H2107/retail_store_sales!$F2107</f>
        <v>15.5</v>
      </c>
      <c r="F2107" s="17">
        <v>3</v>
      </c>
      <c r="G2107" s="18">
        <f t="shared" si="96"/>
        <v>15.5</v>
      </c>
      <c r="H2107" s="19">
        <v>46.5</v>
      </c>
      <c r="I2107" s="15" t="s">
        <v>24</v>
      </c>
      <c r="J2107" s="15" t="s">
        <v>15</v>
      </c>
      <c r="K2107" s="13" t="str">
        <f t="shared" si="98"/>
        <v>Sunday</v>
      </c>
      <c r="L2107" s="20">
        <f>YEAR(retail_store_sales!$N2107)</f>
        <v>2023</v>
      </c>
      <c r="M2107" s="20" t="str">
        <f t="shared" si="97"/>
        <v>April</v>
      </c>
      <c r="N2107" s="21">
        <v>45025</v>
      </c>
      <c r="O2107" s="15" t="s">
        <v>12824</v>
      </c>
    </row>
    <row r="2108" spans="1:15" x14ac:dyDescent="0.3">
      <c r="A2108" s="8" t="s">
        <v>7846</v>
      </c>
      <c r="B2108" s="8" t="s">
        <v>30</v>
      </c>
      <c r="C2108" s="8" t="s">
        <v>31</v>
      </c>
      <c r="D2108" s="8" t="s">
        <v>89</v>
      </c>
      <c r="E2108" s="9">
        <f>retail_store_sales!$H2108/retail_store_sales!$F2108</f>
        <v>24.5</v>
      </c>
      <c r="F2108" s="10">
        <v>7</v>
      </c>
      <c r="G2108" s="11">
        <f t="shared" si="96"/>
        <v>24.5</v>
      </c>
      <c r="H2108" s="12">
        <v>171.5</v>
      </c>
      <c r="I2108" s="8" t="s">
        <v>24</v>
      </c>
      <c r="J2108" s="8" t="s">
        <v>15</v>
      </c>
      <c r="K2108" s="13" t="str">
        <f t="shared" si="98"/>
        <v>Friday</v>
      </c>
      <c r="L2108" s="13">
        <f>YEAR(retail_store_sales!$N2108)</f>
        <v>2024</v>
      </c>
      <c r="M2108" s="13" t="str">
        <f t="shared" si="97"/>
        <v>March</v>
      </c>
      <c r="N2108" s="14">
        <v>45373</v>
      </c>
      <c r="O2108" s="8" t="b">
        <v>0</v>
      </c>
    </row>
    <row r="2109" spans="1:15" x14ac:dyDescent="0.3">
      <c r="A2109" s="15" t="s">
        <v>11256</v>
      </c>
      <c r="B2109" s="15" t="s">
        <v>167</v>
      </c>
      <c r="C2109" s="15" t="s">
        <v>18</v>
      </c>
      <c r="D2109" s="15" t="s">
        <v>539</v>
      </c>
      <c r="E2109" s="16">
        <f>retail_store_sales!$H2109/retail_store_sales!$F2109</f>
        <v>23</v>
      </c>
      <c r="F2109" s="17">
        <v>3</v>
      </c>
      <c r="G2109" s="18">
        <f t="shared" si="96"/>
        <v>23</v>
      </c>
      <c r="H2109" s="19">
        <v>69</v>
      </c>
      <c r="I2109" s="15" t="s">
        <v>14</v>
      </c>
      <c r="J2109" s="15" t="s">
        <v>37</v>
      </c>
      <c r="K2109" s="13" t="str">
        <f t="shared" si="98"/>
        <v>Tuesday</v>
      </c>
      <c r="L2109" s="20">
        <f>YEAR(retail_store_sales!$N2109)</f>
        <v>2022</v>
      </c>
      <c r="M2109" s="20" t="str">
        <f t="shared" si="97"/>
        <v>May</v>
      </c>
      <c r="N2109" s="21">
        <v>44691</v>
      </c>
      <c r="O2109" s="15" t="s">
        <v>12824</v>
      </c>
    </row>
    <row r="2110" spans="1:15" x14ac:dyDescent="0.3">
      <c r="A2110" s="8" t="s">
        <v>3733</v>
      </c>
      <c r="B2110" s="8" t="s">
        <v>115</v>
      </c>
      <c r="C2110" s="8" t="s">
        <v>27</v>
      </c>
      <c r="D2110" s="8" t="s">
        <v>569</v>
      </c>
      <c r="E2110" s="9">
        <f>retail_store_sales!$H2110/retail_store_sales!$F2110</f>
        <v>29</v>
      </c>
      <c r="F2110" s="10">
        <v>10</v>
      </c>
      <c r="G2110" s="11">
        <f t="shared" si="96"/>
        <v>29</v>
      </c>
      <c r="H2110" s="12">
        <v>290</v>
      </c>
      <c r="I2110" s="8" t="s">
        <v>47</v>
      </c>
      <c r="J2110" s="8" t="s">
        <v>37</v>
      </c>
      <c r="K2110" s="13" t="str">
        <f t="shared" si="98"/>
        <v>Friday</v>
      </c>
      <c r="L2110" s="13">
        <f>YEAR(retail_store_sales!$N2110)</f>
        <v>2024</v>
      </c>
      <c r="M2110" s="13" t="str">
        <f t="shared" si="97"/>
        <v>April</v>
      </c>
      <c r="N2110" s="14">
        <v>45401</v>
      </c>
      <c r="O2110" s="8" t="b">
        <v>1</v>
      </c>
    </row>
    <row r="2111" spans="1:15" x14ac:dyDescent="0.3">
      <c r="A2111" s="15" t="s">
        <v>6233</v>
      </c>
      <c r="B2111" s="15" t="s">
        <v>115</v>
      </c>
      <c r="C2111" s="15" t="s">
        <v>65</v>
      </c>
      <c r="D2111" s="15" t="s">
        <v>345</v>
      </c>
      <c r="E2111" s="16">
        <f>retail_store_sales!$H2111/retail_store_sales!$F2111</f>
        <v>33.5</v>
      </c>
      <c r="F2111" s="17">
        <v>10</v>
      </c>
      <c r="G2111" s="18">
        <f t="shared" si="96"/>
        <v>33.5</v>
      </c>
      <c r="H2111" s="19">
        <v>335</v>
      </c>
      <c r="I2111" s="15" t="s">
        <v>14</v>
      </c>
      <c r="J2111" s="15" t="s">
        <v>15</v>
      </c>
      <c r="K2111" s="13" t="str">
        <f t="shared" si="98"/>
        <v>Saturday</v>
      </c>
      <c r="L2111" s="20">
        <f>YEAR(retail_store_sales!$N2111)</f>
        <v>2023</v>
      </c>
      <c r="M2111" s="20" t="str">
        <f t="shared" si="97"/>
        <v>December</v>
      </c>
      <c r="N2111" s="21">
        <v>45269</v>
      </c>
      <c r="O2111" s="15" t="b">
        <v>0</v>
      </c>
    </row>
    <row r="2112" spans="1:15" x14ac:dyDescent="0.3">
      <c r="A2112" s="8" t="s">
        <v>4569</v>
      </c>
      <c r="B2112" s="8" t="s">
        <v>62</v>
      </c>
      <c r="C2112" s="8" t="s">
        <v>31</v>
      </c>
      <c r="D2112" s="8" t="s">
        <v>127</v>
      </c>
      <c r="E2112" s="9">
        <f>retail_store_sales!$H2112/retail_store_sales!$F2112</f>
        <v>21.5</v>
      </c>
      <c r="F2112" s="10">
        <v>7</v>
      </c>
      <c r="G2112" s="11">
        <f t="shared" si="96"/>
        <v>21.5</v>
      </c>
      <c r="H2112" s="12">
        <v>150.5</v>
      </c>
      <c r="I2112" s="8" t="s">
        <v>47</v>
      </c>
      <c r="J2112" s="8" t="s">
        <v>37</v>
      </c>
      <c r="K2112" s="13" t="str">
        <f t="shared" si="98"/>
        <v>Wednesday</v>
      </c>
      <c r="L2112" s="13">
        <f>YEAR(retail_store_sales!$N2112)</f>
        <v>2024</v>
      </c>
      <c r="M2112" s="13" t="str">
        <f t="shared" si="97"/>
        <v>February</v>
      </c>
      <c r="N2112" s="14">
        <v>45329</v>
      </c>
      <c r="O2112" s="8" t="b">
        <v>1</v>
      </c>
    </row>
    <row r="2113" spans="1:15" x14ac:dyDescent="0.3">
      <c r="A2113" s="15" t="s">
        <v>8544</v>
      </c>
      <c r="B2113" s="15" t="s">
        <v>45</v>
      </c>
      <c r="C2113" s="15" t="s">
        <v>40</v>
      </c>
      <c r="D2113" s="15" t="s">
        <v>189</v>
      </c>
      <c r="E2113" s="16">
        <f>retail_store_sales!$H2113/retail_store_sales!$F2113</f>
        <v>20</v>
      </c>
      <c r="F2113" s="17">
        <v>1</v>
      </c>
      <c r="G2113" s="18">
        <f t="shared" si="96"/>
        <v>20</v>
      </c>
      <c r="H2113" s="19">
        <v>20</v>
      </c>
      <c r="I2113" s="15" t="s">
        <v>47</v>
      </c>
      <c r="J2113" s="15" t="s">
        <v>15</v>
      </c>
      <c r="K2113" s="13" t="str">
        <f t="shared" si="98"/>
        <v>Friday</v>
      </c>
      <c r="L2113" s="20">
        <f>YEAR(retail_store_sales!$N2113)</f>
        <v>2023</v>
      </c>
      <c r="M2113" s="20" t="str">
        <f t="shared" si="97"/>
        <v>October</v>
      </c>
      <c r="N2113" s="21">
        <v>45212</v>
      </c>
      <c r="O2113" s="15" t="s">
        <v>12824</v>
      </c>
    </row>
    <row r="2114" spans="1:15" x14ac:dyDescent="0.3">
      <c r="A2114" s="8" t="s">
        <v>1192</v>
      </c>
      <c r="B2114" s="8" t="s">
        <v>21</v>
      </c>
      <c r="C2114" s="8" t="s">
        <v>27</v>
      </c>
      <c r="D2114" s="8" t="s">
        <v>123</v>
      </c>
      <c r="E2114" s="9">
        <f>retail_store_sales!$H2114/retail_store_sales!$F2114</f>
        <v>15.5</v>
      </c>
      <c r="F2114" s="10">
        <v>7</v>
      </c>
      <c r="G2114" s="11">
        <f t="shared" ref="G2114:G2177" si="99">IF(AND(F2114=0, H2114=0), 0, IF(H2114=0, 0, H2114/F2114))</f>
        <v>15.5</v>
      </c>
      <c r="H2114" s="12">
        <v>108.5</v>
      </c>
      <c r="I2114" s="8" t="s">
        <v>24</v>
      </c>
      <c r="J2114" s="8" t="s">
        <v>15</v>
      </c>
      <c r="K2114" s="13" t="str">
        <f t="shared" si="98"/>
        <v>Thursday</v>
      </c>
      <c r="L2114" s="13">
        <f>YEAR(retail_store_sales!$N2114)</f>
        <v>2024</v>
      </c>
      <c r="M2114" s="13" t="str">
        <f t="shared" ref="M2114:M2177" si="100">TEXT(N2114,"mmmm")</f>
        <v>August</v>
      </c>
      <c r="N2114" s="14">
        <v>45533</v>
      </c>
      <c r="O2114" s="8" t="b">
        <v>1</v>
      </c>
    </row>
    <row r="2115" spans="1:15" x14ac:dyDescent="0.3">
      <c r="A2115" s="15" t="s">
        <v>4662</v>
      </c>
      <c r="B2115" s="15" t="s">
        <v>11</v>
      </c>
      <c r="C2115" s="15" t="s">
        <v>31</v>
      </c>
      <c r="D2115" s="15" t="s">
        <v>262</v>
      </c>
      <c r="E2115" s="16">
        <f>retail_store_sales!$H2115/retail_store_sales!$F2115</f>
        <v>39.5</v>
      </c>
      <c r="F2115" s="17">
        <v>9</v>
      </c>
      <c r="G2115" s="18">
        <f t="shared" si="99"/>
        <v>39.5</v>
      </c>
      <c r="H2115" s="19">
        <v>355.5</v>
      </c>
      <c r="I2115" s="15" t="s">
        <v>47</v>
      </c>
      <c r="J2115" s="15" t="s">
        <v>37</v>
      </c>
      <c r="K2115" s="13" t="str">
        <f t="shared" ref="K2115:K2178" si="101">TEXT(N2115, "dddd")</f>
        <v>Saturday</v>
      </c>
      <c r="L2115" s="20">
        <f>YEAR(retail_store_sales!$N2115)</f>
        <v>2022</v>
      </c>
      <c r="M2115" s="20" t="str">
        <f t="shared" si="100"/>
        <v>July</v>
      </c>
      <c r="N2115" s="21">
        <v>44772</v>
      </c>
      <c r="O2115" s="15" t="b">
        <v>0</v>
      </c>
    </row>
    <row r="2116" spans="1:15" x14ac:dyDescent="0.3">
      <c r="A2116" s="8" t="s">
        <v>4658</v>
      </c>
      <c r="B2116" s="8" t="s">
        <v>30</v>
      </c>
      <c r="C2116" s="8" t="s">
        <v>18</v>
      </c>
      <c r="D2116" s="8" t="s">
        <v>249</v>
      </c>
      <c r="E2116" s="9">
        <f>retail_store_sales!$H2116/retail_store_sales!$F2116</f>
        <v>38</v>
      </c>
      <c r="F2116" s="10">
        <v>10</v>
      </c>
      <c r="G2116" s="11">
        <f t="shared" si="99"/>
        <v>38</v>
      </c>
      <c r="H2116" s="12">
        <v>380</v>
      </c>
      <c r="I2116" s="8" t="s">
        <v>24</v>
      </c>
      <c r="J2116" s="8" t="s">
        <v>37</v>
      </c>
      <c r="K2116" s="13" t="str">
        <f t="shared" si="101"/>
        <v>Wednesday</v>
      </c>
      <c r="L2116" s="13">
        <f>YEAR(retail_store_sales!$N2116)</f>
        <v>2023</v>
      </c>
      <c r="M2116" s="13" t="str">
        <f t="shared" si="100"/>
        <v>January</v>
      </c>
      <c r="N2116" s="14">
        <v>44944</v>
      </c>
      <c r="O2116" s="8" t="b">
        <v>1</v>
      </c>
    </row>
    <row r="2117" spans="1:15" x14ac:dyDescent="0.3">
      <c r="A2117" s="15" t="s">
        <v>6698</v>
      </c>
      <c r="B2117" s="15" t="s">
        <v>17</v>
      </c>
      <c r="C2117" s="15" t="s">
        <v>31</v>
      </c>
      <c r="D2117" s="15" t="s">
        <v>184</v>
      </c>
      <c r="E2117" s="16">
        <f>retail_store_sales!$H2117/retail_store_sales!$F2117</f>
        <v>33.5</v>
      </c>
      <c r="F2117" s="17">
        <v>1</v>
      </c>
      <c r="G2117" s="18">
        <f t="shared" si="99"/>
        <v>33.5</v>
      </c>
      <c r="H2117" s="19">
        <v>33.5</v>
      </c>
      <c r="I2117" s="15" t="s">
        <v>47</v>
      </c>
      <c r="J2117" s="15" t="s">
        <v>15</v>
      </c>
      <c r="K2117" s="13" t="str">
        <f t="shared" si="101"/>
        <v>Sunday</v>
      </c>
      <c r="L2117" s="20">
        <f>YEAR(retail_store_sales!$N2117)</f>
        <v>2022</v>
      </c>
      <c r="M2117" s="20" t="str">
        <f t="shared" si="100"/>
        <v>September</v>
      </c>
      <c r="N2117" s="21">
        <v>44808</v>
      </c>
      <c r="O2117" s="15" t="b">
        <v>1</v>
      </c>
    </row>
    <row r="2118" spans="1:15" x14ac:dyDescent="0.3">
      <c r="A2118" s="8" t="s">
        <v>1233</v>
      </c>
      <c r="B2118" s="8" t="s">
        <v>88</v>
      </c>
      <c r="C2118" s="8" t="s">
        <v>27</v>
      </c>
      <c r="D2118" s="8" t="s">
        <v>400</v>
      </c>
      <c r="E2118" s="9">
        <f>retail_store_sales!$H2118/retail_store_sales!$F2118</f>
        <v>21.5</v>
      </c>
      <c r="F2118" s="10">
        <v>7</v>
      </c>
      <c r="G2118" s="11">
        <f t="shared" si="99"/>
        <v>21.5</v>
      </c>
      <c r="H2118" s="12">
        <v>150.5</v>
      </c>
      <c r="I2118" s="8" t="s">
        <v>47</v>
      </c>
      <c r="J2118" s="8" t="s">
        <v>37</v>
      </c>
      <c r="K2118" s="13" t="str">
        <f t="shared" si="101"/>
        <v>Thursday</v>
      </c>
      <c r="L2118" s="13">
        <f>YEAR(retail_store_sales!$N2118)</f>
        <v>2024</v>
      </c>
      <c r="M2118" s="13" t="str">
        <f t="shared" si="100"/>
        <v>February</v>
      </c>
      <c r="N2118" s="14">
        <v>45337</v>
      </c>
      <c r="O2118" s="8" t="s">
        <v>12824</v>
      </c>
    </row>
    <row r="2119" spans="1:15" x14ac:dyDescent="0.3">
      <c r="A2119" s="15" t="s">
        <v>2264</v>
      </c>
      <c r="B2119" s="15" t="s">
        <v>122</v>
      </c>
      <c r="C2119" s="15" t="s">
        <v>129</v>
      </c>
      <c r="D2119" s="15" t="s">
        <v>12823</v>
      </c>
      <c r="E2119" s="16">
        <f>retail_store_sales!$H2119/retail_store_sales!$F2119</f>
        <v>32</v>
      </c>
      <c r="F2119" s="17">
        <v>10</v>
      </c>
      <c r="G2119" s="18">
        <f t="shared" si="99"/>
        <v>32</v>
      </c>
      <c r="H2119" s="19">
        <v>320</v>
      </c>
      <c r="I2119" s="15" t="s">
        <v>24</v>
      </c>
      <c r="J2119" s="15" t="s">
        <v>15</v>
      </c>
      <c r="K2119" s="13" t="str">
        <f t="shared" si="101"/>
        <v>Friday</v>
      </c>
      <c r="L2119" s="20">
        <f>YEAR(retail_store_sales!$N2119)</f>
        <v>2024</v>
      </c>
      <c r="M2119" s="20" t="str">
        <f t="shared" si="100"/>
        <v>January</v>
      </c>
      <c r="N2119" s="21">
        <v>45296</v>
      </c>
      <c r="O2119" s="15" t="b">
        <v>1</v>
      </c>
    </row>
    <row r="2120" spans="1:15" x14ac:dyDescent="0.3">
      <c r="A2120" s="8" t="s">
        <v>9783</v>
      </c>
      <c r="B2120" s="8" t="s">
        <v>26</v>
      </c>
      <c r="C2120" s="8" t="s">
        <v>129</v>
      </c>
      <c r="D2120" s="8" t="s">
        <v>130</v>
      </c>
      <c r="E2120" s="9">
        <f>retail_store_sales!$H2120/retail_store_sales!$F2120</f>
        <v>27.5</v>
      </c>
      <c r="F2120" s="10">
        <v>3</v>
      </c>
      <c r="G2120" s="11">
        <f t="shared" si="99"/>
        <v>27.5</v>
      </c>
      <c r="H2120" s="12">
        <v>82.5</v>
      </c>
      <c r="I2120" s="8" t="s">
        <v>24</v>
      </c>
      <c r="J2120" s="8" t="s">
        <v>37</v>
      </c>
      <c r="K2120" s="13" t="str">
        <f t="shared" si="101"/>
        <v>Sunday</v>
      </c>
      <c r="L2120" s="13">
        <f>YEAR(retail_store_sales!$N2120)</f>
        <v>2024</v>
      </c>
      <c r="M2120" s="13" t="str">
        <f t="shared" si="100"/>
        <v>August</v>
      </c>
      <c r="N2120" s="14">
        <v>45508</v>
      </c>
      <c r="O2120" s="8" t="b">
        <v>0</v>
      </c>
    </row>
    <row r="2121" spans="1:15" x14ac:dyDescent="0.3">
      <c r="A2121" s="15" t="s">
        <v>2965</v>
      </c>
      <c r="B2121" s="15" t="s">
        <v>73</v>
      </c>
      <c r="C2121" s="15" t="s">
        <v>65</v>
      </c>
      <c r="D2121" s="15" t="s">
        <v>376</v>
      </c>
      <c r="E2121" s="16">
        <f>retail_store_sales!$H2121/retail_store_sales!$F2121</f>
        <v>29</v>
      </c>
      <c r="F2121" s="17">
        <v>9</v>
      </c>
      <c r="G2121" s="18">
        <f t="shared" si="99"/>
        <v>29</v>
      </c>
      <c r="H2121" s="19">
        <v>261</v>
      </c>
      <c r="I2121" s="15" t="s">
        <v>47</v>
      </c>
      <c r="J2121" s="15" t="s">
        <v>37</v>
      </c>
      <c r="K2121" s="13" t="str">
        <f t="shared" si="101"/>
        <v>Wednesday</v>
      </c>
      <c r="L2121" s="20">
        <f>YEAR(retail_store_sales!$N2121)</f>
        <v>2024</v>
      </c>
      <c r="M2121" s="20" t="str">
        <f t="shared" si="100"/>
        <v>September</v>
      </c>
      <c r="N2121" s="21">
        <v>45553</v>
      </c>
      <c r="O2121" s="15" t="s">
        <v>12824</v>
      </c>
    </row>
    <row r="2122" spans="1:15" x14ac:dyDescent="0.3">
      <c r="A2122" s="8" t="s">
        <v>4081</v>
      </c>
      <c r="B2122" s="8" t="s">
        <v>97</v>
      </c>
      <c r="C2122" s="8" t="s">
        <v>12</v>
      </c>
      <c r="D2122" s="8" t="s">
        <v>12823</v>
      </c>
      <c r="E2122" s="9">
        <v>0</v>
      </c>
      <c r="F2122" s="10">
        <v>0</v>
      </c>
      <c r="G2122" s="11">
        <f t="shared" si="99"/>
        <v>0</v>
      </c>
      <c r="H2122" s="12">
        <v>0</v>
      </c>
      <c r="I2122" s="8" t="s">
        <v>14</v>
      </c>
      <c r="J2122" s="8" t="s">
        <v>37</v>
      </c>
      <c r="K2122" s="13" t="str">
        <f t="shared" si="101"/>
        <v>Wednesday</v>
      </c>
      <c r="L2122" s="13">
        <f>YEAR(retail_store_sales!$N2122)</f>
        <v>2022</v>
      </c>
      <c r="M2122" s="13" t="str">
        <f t="shared" si="100"/>
        <v>June</v>
      </c>
      <c r="N2122" s="14">
        <v>44720</v>
      </c>
      <c r="O2122" s="8" t="s">
        <v>12824</v>
      </c>
    </row>
    <row r="2123" spans="1:15" x14ac:dyDescent="0.3">
      <c r="A2123" s="15" t="s">
        <v>1157</v>
      </c>
      <c r="B2123" s="15" t="s">
        <v>35</v>
      </c>
      <c r="C2123" s="15" t="s">
        <v>31</v>
      </c>
      <c r="D2123" s="15" t="s">
        <v>12823</v>
      </c>
      <c r="E2123" s="16">
        <v>0</v>
      </c>
      <c r="F2123" s="17">
        <v>0</v>
      </c>
      <c r="G2123" s="18">
        <f t="shared" si="99"/>
        <v>0</v>
      </c>
      <c r="H2123" s="19">
        <v>0</v>
      </c>
      <c r="I2123" s="15" t="s">
        <v>24</v>
      </c>
      <c r="J2123" s="15" t="s">
        <v>15</v>
      </c>
      <c r="K2123" s="13" t="str">
        <f t="shared" si="101"/>
        <v>Wednesday</v>
      </c>
      <c r="L2123" s="20">
        <f>YEAR(retail_store_sales!$N2123)</f>
        <v>2023</v>
      </c>
      <c r="M2123" s="20" t="str">
        <f t="shared" si="100"/>
        <v>September</v>
      </c>
      <c r="N2123" s="21">
        <v>45189</v>
      </c>
      <c r="O2123" s="15" t="s">
        <v>12824</v>
      </c>
    </row>
    <row r="2124" spans="1:15" x14ac:dyDescent="0.3">
      <c r="A2124" s="8" t="s">
        <v>3689</v>
      </c>
      <c r="B2124" s="8" t="s">
        <v>115</v>
      </c>
      <c r="C2124" s="8" t="s">
        <v>27</v>
      </c>
      <c r="D2124" s="8" t="s">
        <v>123</v>
      </c>
      <c r="E2124" s="9">
        <f>retail_store_sales!$H2124/retail_store_sales!$F2124</f>
        <v>15.5</v>
      </c>
      <c r="F2124" s="10">
        <v>7</v>
      </c>
      <c r="G2124" s="11">
        <f t="shared" si="99"/>
        <v>15.5</v>
      </c>
      <c r="H2124" s="12">
        <v>108.5</v>
      </c>
      <c r="I2124" s="8" t="s">
        <v>14</v>
      </c>
      <c r="J2124" s="8" t="s">
        <v>15</v>
      </c>
      <c r="K2124" s="13" t="str">
        <f t="shared" si="101"/>
        <v>Thursday</v>
      </c>
      <c r="L2124" s="13">
        <f>YEAR(retail_store_sales!$N2124)</f>
        <v>2024</v>
      </c>
      <c r="M2124" s="13" t="str">
        <f t="shared" si="100"/>
        <v>December</v>
      </c>
      <c r="N2124" s="14">
        <v>45652</v>
      </c>
      <c r="O2124" s="8" t="b">
        <v>0</v>
      </c>
    </row>
    <row r="2125" spans="1:15" x14ac:dyDescent="0.3">
      <c r="A2125" s="15" t="s">
        <v>10908</v>
      </c>
      <c r="B2125" s="15" t="s">
        <v>167</v>
      </c>
      <c r="C2125" s="15" t="s">
        <v>40</v>
      </c>
      <c r="D2125" s="15" t="s">
        <v>673</v>
      </c>
      <c r="E2125" s="16">
        <f>retail_store_sales!$H2125/retail_store_sales!$F2125</f>
        <v>12.5</v>
      </c>
      <c r="F2125" s="17">
        <v>9</v>
      </c>
      <c r="G2125" s="18">
        <f t="shared" si="99"/>
        <v>12.5</v>
      </c>
      <c r="H2125" s="19">
        <v>112.5</v>
      </c>
      <c r="I2125" s="15" t="s">
        <v>47</v>
      </c>
      <c r="J2125" s="15" t="s">
        <v>15</v>
      </c>
      <c r="K2125" s="13" t="str">
        <f t="shared" si="101"/>
        <v>Sunday</v>
      </c>
      <c r="L2125" s="20">
        <f>YEAR(retail_store_sales!$N2125)</f>
        <v>2024</v>
      </c>
      <c r="M2125" s="20" t="str">
        <f t="shared" si="100"/>
        <v>June</v>
      </c>
      <c r="N2125" s="21">
        <v>45466</v>
      </c>
      <c r="O2125" s="15" t="b">
        <v>0</v>
      </c>
    </row>
    <row r="2126" spans="1:15" x14ac:dyDescent="0.3">
      <c r="A2126" s="8" t="s">
        <v>4348</v>
      </c>
      <c r="B2126" s="8" t="s">
        <v>97</v>
      </c>
      <c r="C2126" s="8" t="s">
        <v>22</v>
      </c>
      <c r="D2126" s="8" t="s">
        <v>23</v>
      </c>
      <c r="E2126" s="9">
        <f>retail_store_sales!$H2126/retail_store_sales!$F2126</f>
        <v>21.5</v>
      </c>
      <c r="F2126" s="10">
        <v>6</v>
      </c>
      <c r="G2126" s="11">
        <f t="shared" si="99"/>
        <v>21.5</v>
      </c>
      <c r="H2126" s="12">
        <v>129</v>
      </c>
      <c r="I2126" s="8" t="s">
        <v>24</v>
      </c>
      <c r="J2126" s="8" t="s">
        <v>15</v>
      </c>
      <c r="K2126" s="13" t="str">
        <f t="shared" si="101"/>
        <v>Thursday</v>
      </c>
      <c r="L2126" s="13">
        <f>YEAR(retail_store_sales!$N2126)</f>
        <v>2024</v>
      </c>
      <c r="M2126" s="13" t="str">
        <f t="shared" si="100"/>
        <v>October</v>
      </c>
      <c r="N2126" s="14">
        <v>45568</v>
      </c>
      <c r="O2126" s="8" t="b">
        <v>1</v>
      </c>
    </row>
    <row r="2127" spans="1:15" x14ac:dyDescent="0.3">
      <c r="A2127" s="15" t="s">
        <v>6036</v>
      </c>
      <c r="B2127" s="15" t="s">
        <v>64</v>
      </c>
      <c r="C2127" s="15" t="s">
        <v>22</v>
      </c>
      <c r="D2127" s="15" t="s">
        <v>23</v>
      </c>
      <c r="E2127" s="16">
        <f>retail_store_sales!$H2127/retail_store_sales!$F2127</f>
        <v>21.5</v>
      </c>
      <c r="F2127" s="17">
        <v>5</v>
      </c>
      <c r="G2127" s="18">
        <f t="shared" si="99"/>
        <v>21.5</v>
      </c>
      <c r="H2127" s="19">
        <v>107.5</v>
      </c>
      <c r="I2127" s="15" t="s">
        <v>24</v>
      </c>
      <c r="J2127" s="15" t="s">
        <v>15</v>
      </c>
      <c r="K2127" s="13" t="str">
        <f t="shared" si="101"/>
        <v>Saturday</v>
      </c>
      <c r="L2127" s="20">
        <f>YEAR(retail_store_sales!$N2127)</f>
        <v>2024</v>
      </c>
      <c r="M2127" s="20" t="str">
        <f t="shared" si="100"/>
        <v>March</v>
      </c>
      <c r="N2127" s="21">
        <v>45367</v>
      </c>
      <c r="O2127" s="15" t="b">
        <v>1</v>
      </c>
    </row>
    <row r="2128" spans="1:15" x14ac:dyDescent="0.3">
      <c r="A2128" s="8" t="s">
        <v>10743</v>
      </c>
      <c r="B2128" s="8" t="s">
        <v>64</v>
      </c>
      <c r="C2128" s="8" t="s">
        <v>65</v>
      </c>
      <c r="D2128" s="8" t="s">
        <v>321</v>
      </c>
      <c r="E2128" s="9">
        <f>retail_store_sales!$H2128/retail_store_sales!$F2128</f>
        <v>32</v>
      </c>
      <c r="F2128" s="10">
        <v>3</v>
      </c>
      <c r="G2128" s="11">
        <f t="shared" si="99"/>
        <v>32</v>
      </c>
      <c r="H2128" s="12">
        <v>96</v>
      </c>
      <c r="I2128" s="8" t="s">
        <v>14</v>
      </c>
      <c r="J2128" s="8" t="s">
        <v>37</v>
      </c>
      <c r="K2128" s="13" t="str">
        <f t="shared" si="101"/>
        <v>Thursday</v>
      </c>
      <c r="L2128" s="13">
        <f>YEAR(retail_store_sales!$N2128)</f>
        <v>2022</v>
      </c>
      <c r="M2128" s="13" t="str">
        <f t="shared" si="100"/>
        <v>January</v>
      </c>
      <c r="N2128" s="14">
        <v>44574</v>
      </c>
      <c r="O2128" s="8" t="b">
        <v>0</v>
      </c>
    </row>
    <row r="2129" spans="1:15" x14ac:dyDescent="0.3">
      <c r="A2129" s="15" t="s">
        <v>8099</v>
      </c>
      <c r="B2129" s="15" t="s">
        <v>112</v>
      </c>
      <c r="C2129" s="15" t="s">
        <v>40</v>
      </c>
      <c r="D2129" s="15" t="s">
        <v>232</v>
      </c>
      <c r="E2129" s="16">
        <f>retail_store_sales!$H2129/retail_store_sales!$F2129</f>
        <v>11</v>
      </c>
      <c r="F2129" s="17">
        <v>4</v>
      </c>
      <c r="G2129" s="18">
        <f t="shared" si="99"/>
        <v>11</v>
      </c>
      <c r="H2129" s="19">
        <v>44</v>
      </c>
      <c r="I2129" s="15" t="s">
        <v>47</v>
      </c>
      <c r="J2129" s="15" t="s">
        <v>37</v>
      </c>
      <c r="K2129" s="13" t="str">
        <f t="shared" si="101"/>
        <v>Friday</v>
      </c>
      <c r="L2129" s="20">
        <f>YEAR(retail_store_sales!$N2129)</f>
        <v>2023</v>
      </c>
      <c r="M2129" s="20" t="str">
        <f t="shared" si="100"/>
        <v>February</v>
      </c>
      <c r="N2129" s="21">
        <v>44974</v>
      </c>
      <c r="O2129" s="15" t="s">
        <v>12824</v>
      </c>
    </row>
    <row r="2130" spans="1:15" x14ac:dyDescent="0.3">
      <c r="A2130" s="8" t="s">
        <v>1618</v>
      </c>
      <c r="B2130" s="8" t="s">
        <v>26</v>
      </c>
      <c r="C2130" s="8" t="s">
        <v>40</v>
      </c>
      <c r="D2130" s="8" t="s">
        <v>198</v>
      </c>
      <c r="E2130" s="9">
        <f>retail_store_sales!$H2130/retail_store_sales!$F2130</f>
        <v>39.5</v>
      </c>
      <c r="F2130" s="10">
        <v>5</v>
      </c>
      <c r="G2130" s="11">
        <f t="shared" si="99"/>
        <v>39.5</v>
      </c>
      <c r="H2130" s="12">
        <v>197.5</v>
      </c>
      <c r="I2130" s="8" t="s">
        <v>47</v>
      </c>
      <c r="J2130" s="8" t="s">
        <v>37</v>
      </c>
      <c r="K2130" s="13" t="str">
        <f t="shared" si="101"/>
        <v>Saturday</v>
      </c>
      <c r="L2130" s="13">
        <f>YEAR(retail_store_sales!$N2130)</f>
        <v>2024</v>
      </c>
      <c r="M2130" s="13" t="str">
        <f t="shared" si="100"/>
        <v>August</v>
      </c>
      <c r="N2130" s="14">
        <v>45535</v>
      </c>
      <c r="O2130" s="8" t="b">
        <v>1</v>
      </c>
    </row>
    <row r="2131" spans="1:15" x14ac:dyDescent="0.3">
      <c r="A2131" s="15" t="s">
        <v>3474</v>
      </c>
      <c r="B2131" s="15" t="s">
        <v>83</v>
      </c>
      <c r="C2131" s="15" t="s">
        <v>65</v>
      </c>
      <c r="D2131" s="15" t="s">
        <v>12823</v>
      </c>
      <c r="E2131" s="16">
        <f>retail_store_sales!$H2131/retail_store_sales!$F2131</f>
        <v>32</v>
      </c>
      <c r="F2131" s="17">
        <v>6</v>
      </c>
      <c r="G2131" s="18">
        <f t="shared" si="99"/>
        <v>32</v>
      </c>
      <c r="H2131" s="19">
        <v>192</v>
      </c>
      <c r="I2131" s="15" t="s">
        <v>14</v>
      </c>
      <c r="J2131" s="15" t="s">
        <v>37</v>
      </c>
      <c r="K2131" s="13" t="str">
        <f t="shared" si="101"/>
        <v>Thursday</v>
      </c>
      <c r="L2131" s="20">
        <f>YEAR(retail_store_sales!$N2131)</f>
        <v>2024</v>
      </c>
      <c r="M2131" s="20" t="str">
        <f t="shared" si="100"/>
        <v>April</v>
      </c>
      <c r="N2131" s="21">
        <v>45407</v>
      </c>
      <c r="O2131" s="15" t="b">
        <v>0</v>
      </c>
    </row>
    <row r="2132" spans="1:15" x14ac:dyDescent="0.3">
      <c r="A2132" s="8" t="s">
        <v>10051</v>
      </c>
      <c r="B2132" s="8" t="s">
        <v>76</v>
      </c>
      <c r="C2132" s="8" t="s">
        <v>65</v>
      </c>
      <c r="D2132" s="8" t="s">
        <v>321</v>
      </c>
      <c r="E2132" s="9">
        <f>retail_store_sales!$H2132/retail_store_sales!$F2132</f>
        <v>32</v>
      </c>
      <c r="F2132" s="10">
        <v>10</v>
      </c>
      <c r="G2132" s="11">
        <f t="shared" si="99"/>
        <v>32</v>
      </c>
      <c r="H2132" s="12">
        <v>320</v>
      </c>
      <c r="I2132" s="8" t="s">
        <v>14</v>
      </c>
      <c r="J2132" s="8" t="s">
        <v>37</v>
      </c>
      <c r="K2132" s="13" t="str">
        <f t="shared" si="101"/>
        <v>Friday</v>
      </c>
      <c r="L2132" s="13">
        <f>YEAR(retail_store_sales!$N2132)</f>
        <v>2022</v>
      </c>
      <c r="M2132" s="13" t="str">
        <f t="shared" si="100"/>
        <v>December</v>
      </c>
      <c r="N2132" s="14">
        <v>44911</v>
      </c>
      <c r="O2132" s="8" t="b">
        <v>1</v>
      </c>
    </row>
    <row r="2133" spans="1:15" x14ac:dyDescent="0.3">
      <c r="A2133" s="15" t="s">
        <v>4614</v>
      </c>
      <c r="B2133" s="15" t="s">
        <v>115</v>
      </c>
      <c r="C2133" s="15" t="s">
        <v>12</v>
      </c>
      <c r="D2133" s="15" t="s">
        <v>165</v>
      </c>
      <c r="E2133" s="16">
        <f>retail_store_sales!$H2133/retail_store_sales!$F2133</f>
        <v>21.5</v>
      </c>
      <c r="F2133" s="17">
        <v>5</v>
      </c>
      <c r="G2133" s="18">
        <f t="shared" si="99"/>
        <v>21.5</v>
      </c>
      <c r="H2133" s="19">
        <v>107.5</v>
      </c>
      <c r="I2133" s="15" t="s">
        <v>47</v>
      </c>
      <c r="J2133" s="15" t="s">
        <v>37</v>
      </c>
      <c r="K2133" s="13" t="str">
        <f t="shared" si="101"/>
        <v>Tuesday</v>
      </c>
      <c r="L2133" s="20">
        <f>YEAR(retail_store_sales!$N2133)</f>
        <v>2022</v>
      </c>
      <c r="M2133" s="20" t="str">
        <f t="shared" si="100"/>
        <v>November</v>
      </c>
      <c r="N2133" s="21">
        <v>44894</v>
      </c>
      <c r="O2133" s="15" t="s">
        <v>12824</v>
      </c>
    </row>
    <row r="2134" spans="1:15" x14ac:dyDescent="0.3">
      <c r="A2134" s="8" t="s">
        <v>6141</v>
      </c>
      <c r="B2134" s="8" t="s">
        <v>54</v>
      </c>
      <c r="C2134" s="8" t="s">
        <v>22</v>
      </c>
      <c r="D2134" s="8" t="s">
        <v>597</v>
      </c>
      <c r="E2134" s="9">
        <f>retail_store_sales!$H2134/retail_store_sales!$F2134</f>
        <v>12.5</v>
      </c>
      <c r="F2134" s="10">
        <v>3</v>
      </c>
      <c r="G2134" s="11">
        <f t="shared" si="99"/>
        <v>12.5</v>
      </c>
      <c r="H2134" s="12">
        <v>37.5</v>
      </c>
      <c r="I2134" s="8" t="s">
        <v>47</v>
      </c>
      <c r="J2134" s="8" t="s">
        <v>37</v>
      </c>
      <c r="K2134" s="13" t="str">
        <f t="shared" si="101"/>
        <v>Wednesday</v>
      </c>
      <c r="L2134" s="13">
        <f>YEAR(retail_store_sales!$N2134)</f>
        <v>2023</v>
      </c>
      <c r="M2134" s="13" t="str">
        <f t="shared" si="100"/>
        <v>April</v>
      </c>
      <c r="N2134" s="14">
        <v>45028</v>
      </c>
      <c r="O2134" s="8" t="s">
        <v>12824</v>
      </c>
    </row>
    <row r="2135" spans="1:15" x14ac:dyDescent="0.3">
      <c r="A2135" s="15" t="s">
        <v>7067</v>
      </c>
      <c r="B2135" s="15" t="s">
        <v>99</v>
      </c>
      <c r="C2135" s="15" t="s">
        <v>129</v>
      </c>
      <c r="D2135" s="15" t="s">
        <v>274</v>
      </c>
      <c r="E2135" s="16">
        <f>retail_store_sales!$H2135/retail_store_sales!$F2135</f>
        <v>6.5</v>
      </c>
      <c r="F2135" s="17">
        <v>1</v>
      </c>
      <c r="G2135" s="18">
        <f t="shared" si="99"/>
        <v>6.5</v>
      </c>
      <c r="H2135" s="19">
        <v>6.5</v>
      </c>
      <c r="I2135" s="15" t="s">
        <v>47</v>
      </c>
      <c r="J2135" s="15" t="s">
        <v>37</v>
      </c>
      <c r="K2135" s="13" t="str">
        <f t="shared" si="101"/>
        <v>Tuesday</v>
      </c>
      <c r="L2135" s="20">
        <f>YEAR(retail_store_sales!$N2135)</f>
        <v>2024</v>
      </c>
      <c r="M2135" s="20" t="str">
        <f t="shared" si="100"/>
        <v>February</v>
      </c>
      <c r="N2135" s="21">
        <v>45335</v>
      </c>
      <c r="O2135" s="15" t="s">
        <v>12824</v>
      </c>
    </row>
    <row r="2136" spans="1:15" x14ac:dyDescent="0.3">
      <c r="A2136" s="8" t="s">
        <v>2046</v>
      </c>
      <c r="B2136" s="8" t="s">
        <v>76</v>
      </c>
      <c r="C2136" s="8" t="s">
        <v>129</v>
      </c>
      <c r="D2136" s="8" t="s">
        <v>148</v>
      </c>
      <c r="E2136" s="9">
        <f>retail_store_sales!$H2136/retail_store_sales!$F2136</f>
        <v>26</v>
      </c>
      <c r="F2136" s="10">
        <v>4</v>
      </c>
      <c r="G2136" s="11">
        <f t="shared" si="99"/>
        <v>26</v>
      </c>
      <c r="H2136" s="12">
        <v>104</v>
      </c>
      <c r="I2136" s="8" t="s">
        <v>24</v>
      </c>
      <c r="J2136" s="8" t="s">
        <v>15</v>
      </c>
      <c r="K2136" s="13" t="str">
        <f t="shared" si="101"/>
        <v>Tuesday</v>
      </c>
      <c r="L2136" s="13">
        <f>YEAR(retail_store_sales!$N2136)</f>
        <v>2022</v>
      </c>
      <c r="M2136" s="13" t="str">
        <f t="shared" si="100"/>
        <v>November</v>
      </c>
      <c r="N2136" s="14">
        <v>44880</v>
      </c>
      <c r="O2136" s="8" t="s">
        <v>12824</v>
      </c>
    </row>
    <row r="2137" spans="1:15" x14ac:dyDescent="0.3">
      <c r="A2137" s="15" t="s">
        <v>4398</v>
      </c>
      <c r="B2137" s="15" t="s">
        <v>54</v>
      </c>
      <c r="C2137" s="15" t="s">
        <v>65</v>
      </c>
      <c r="D2137" s="15" t="s">
        <v>321</v>
      </c>
      <c r="E2137" s="16">
        <f>retail_store_sales!$H2137/retail_store_sales!$F2137</f>
        <v>32</v>
      </c>
      <c r="F2137" s="17">
        <v>2</v>
      </c>
      <c r="G2137" s="18">
        <f t="shared" si="99"/>
        <v>32</v>
      </c>
      <c r="H2137" s="19">
        <v>64</v>
      </c>
      <c r="I2137" s="15" t="s">
        <v>24</v>
      </c>
      <c r="J2137" s="15" t="s">
        <v>37</v>
      </c>
      <c r="K2137" s="13" t="str">
        <f t="shared" si="101"/>
        <v>Thursday</v>
      </c>
      <c r="L2137" s="20">
        <f>YEAR(retail_store_sales!$N2137)</f>
        <v>2024</v>
      </c>
      <c r="M2137" s="20" t="str">
        <f t="shared" si="100"/>
        <v>June</v>
      </c>
      <c r="N2137" s="21">
        <v>45470</v>
      </c>
      <c r="O2137" s="15" t="s">
        <v>12824</v>
      </c>
    </row>
    <row r="2138" spans="1:15" x14ac:dyDescent="0.3">
      <c r="A2138" s="8" t="s">
        <v>3165</v>
      </c>
      <c r="B2138" s="8" t="s">
        <v>88</v>
      </c>
      <c r="C2138" s="8" t="s">
        <v>31</v>
      </c>
      <c r="D2138" s="8" t="s">
        <v>159</v>
      </c>
      <c r="E2138" s="9">
        <f>retail_store_sales!$H2138/retail_store_sales!$F2138</f>
        <v>36.5</v>
      </c>
      <c r="F2138" s="10">
        <v>3</v>
      </c>
      <c r="G2138" s="11">
        <f t="shared" si="99"/>
        <v>36.5</v>
      </c>
      <c r="H2138" s="12">
        <v>109.5</v>
      </c>
      <c r="I2138" s="8" t="s">
        <v>14</v>
      </c>
      <c r="J2138" s="8" t="s">
        <v>37</v>
      </c>
      <c r="K2138" s="13" t="str">
        <f t="shared" si="101"/>
        <v>Wednesday</v>
      </c>
      <c r="L2138" s="13">
        <f>YEAR(retail_store_sales!$N2138)</f>
        <v>2024</v>
      </c>
      <c r="M2138" s="13" t="str">
        <f t="shared" si="100"/>
        <v>March</v>
      </c>
      <c r="N2138" s="14">
        <v>45364</v>
      </c>
      <c r="O2138" s="8" t="b">
        <v>0</v>
      </c>
    </row>
    <row r="2139" spans="1:15" x14ac:dyDescent="0.3">
      <c r="A2139" s="15" t="s">
        <v>3925</v>
      </c>
      <c r="B2139" s="15" t="s">
        <v>17</v>
      </c>
      <c r="C2139" s="15" t="s">
        <v>27</v>
      </c>
      <c r="D2139" s="15" t="s">
        <v>307</v>
      </c>
      <c r="E2139" s="16">
        <f>retail_store_sales!$H2139/retail_store_sales!$F2139</f>
        <v>6.5</v>
      </c>
      <c r="F2139" s="17">
        <v>10</v>
      </c>
      <c r="G2139" s="18">
        <f t="shared" si="99"/>
        <v>6.5</v>
      </c>
      <c r="H2139" s="19">
        <v>65</v>
      </c>
      <c r="I2139" s="15" t="s">
        <v>14</v>
      </c>
      <c r="J2139" s="15" t="s">
        <v>15</v>
      </c>
      <c r="K2139" s="13" t="str">
        <f t="shared" si="101"/>
        <v>Saturday</v>
      </c>
      <c r="L2139" s="20">
        <f>YEAR(retail_store_sales!$N2139)</f>
        <v>2024</v>
      </c>
      <c r="M2139" s="20" t="str">
        <f t="shared" si="100"/>
        <v>June</v>
      </c>
      <c r="N2139" s="21">
        <v>45458</v>
      </c>
      <c r="O2139" s="15" t="b">
        <v>0</v>
      </c>
    </row>
    <row r="2140" spans="1:15" x14ac:dyDescent="0.3">
      <c r="A2140" s="8" t="s">
        <v>6558</v>
      </c>
      <c r="B2140" s="8" t="s">
        <v>64</v>
      </c>
      <c r="C2140" s="8" t="s">
        <v>65</v>
      </c>
      <c r="D2140" s="8" t="s">
        <v>351</v>
      </c>
      <c r="E2140" s="9">
        <f>retail_store_sales!$H2140/retail_store_sales!$F2140</f>
        <v>38</v>
      </c>
      <c r="F2140" s="10">
        <v>8</v>
      </c>
      <c r="G2140" s="11">
        <f t="shared" si="99"/>
        <v>38</v>
      </c>
      <c r="H2140" s="12">
        <v>304</v>
      </c>
      <c r="I2140" s="8" t="s">
        <v>14</v>
      </c>
      <c r="J2140" s="8" t="s">
        <v>37</v>
      </c>
      <c r="K2140" s="13" t="str">
        <f t="shared" si="101"/>
        <v>Friday</v>
      </c>
      <c r="L2140" s="13">
        <f>YEAR(retail_store_sales!$N2140)</f>
        <v>2023</v>
      </c>
      <c r="M2140" s="13" t="str">
        <f t="shared" si="100"/>
        <v>February</v>
      </c>
      <c r="N2140" s="14">
        <v>44981</v>
      </c>
      <c r="O2140" s="8" t="s">
        <v>12824</v>
      </c>
    </row>
    <row r="2141" spans="1:15" x14ac:dyDescent="0.3">
      <c r="A2141" s="15" t="s">
        <v>11510</v>
      </c>
      <c r="B2141" s="15" t="s">
        <v>97</v>
      </c>
      <c r="C2141" s="15" t="s">
        <v>129</v>
      </c>
      <c r="D2141" s="15" t="s">
        <v>620</v>
      </c>
      <c r="E2141" s="16">
        <f>retail_store_sales!$H2141/retail_store_sales!$F2141</f>
        <v>21.5</v>
      </c>
      <c r="F2141" s="17">
        <v>7</v>
      </c>
      <c r="G2141" s="18">
        <f t="shared" si="99"/>
        <v>21.5</v>
      </c>
      <c r="H2141" s="19">
        <v>150.5</v>
      </c>
      <c r="I2141" s="15" t="s">
        <v>24</v>
      </c>
      <c r="J2141" s="15" t="s">
        <v>37</v>
      </c>
      <c r="K2141" s="13" t="str">
        <f t="shared" si="101"/>
        <v>Tuesday</v>
      </c>
      <c r="L2141" s="20">
        <f>YEAR(retail_store_sales!$N2141)</f>
        <v>2023</v>
      </c>
      <c r="M2141" s="20" t="str">
        <f t="shared" si="100"/>
        <v>January</v>
      </c>
      <c r="N2141" s="21">
        <v>44957</v>
      </c>
      <c r="O2141" s="15" t="b">
        <v>0</v>
      </c>
    </row>
    <row r="2142" spans="1:15" x14ac:dyDescent="0.3">
      <c r="A2142" s="8" t="s">
        <v>2773</v>
      </c>
      <c r="B2142" s="8" t="s">
        <v>35</v>
      </c>
      <c r="C2142" s="8" t="s">
        <v>31</v>
      </c>
      <c r="D2142" s="8" t="s">
        <v>364</v>
      </c>
      <c r="E2142" s="9">
        <f>retail_store_sales!$H2142/retail_store_sales!$F2142</f>
        <v>41</v>
      </c>
      <c r="F2142" s="10">
        <v>4</v>
      </c>
      <c r="G2142" s="11">
        <f t="shared" si="99"/>
        <v>41</v>
      </c>
      <c r="H2142" s="12">
        <v>164</v>
      </c>
      <c r="I2142" s="8" t="s">
        <v>24</v>
      </c>
      <c r="J2142" s="8" t="s">
        <v>37</v>
      </c>
      <c r="K2142" s="13" t="str">
        <f t="shared" si="101"/>
        <v>Sunday</v>
      </c>
      <c r="L2142" s="13">
        <f>YEAR(retail_store_sales!$N2142)</f>
        <v>2022</v>
      </c>
      <c r="M2142" s="13" t="str">
        <f t="shared" si="100"/>
        <v>June</v>
      </c>
      <c r="N2142" s="14">
        <v>44724</v>
      </c>
      <c r="O2142" s="8" t="b">
        <v>0</v>
      </c>
    </row>
    <row r="2143" spans="1:15" x14ac:dyDescent="0.3">
      <c r="A2143" s="15" t="s">
        <v>8618</v>
      </c>
      <c r="B2143" s="15" t="s">
        <v>115</v>
      </c>
      <c r="C2143" s="15" t="s">
        <v>27</v>
      </c>
      <c r="D2143" s="15" t="s">
        <v>251</v>
      </c>
      <c r="E2143" s="16">
        <f>retail_store_sales!$H2143/retail_store_sales!$F2143</f>
        <v>38</v>
      </c>
      <c r="F2143" s="17">
        <v>3</v>
      </c>
      <c r="G2143" s="18">
        <f t="shared" si="99"/>
        <v>38</v>
      </c>
      <c r="H2143" s="19">
        <v>114</v>
      </c>
      <c r="I2143" s="15" t="s">
        <v>47</v>
      </c>
      <c r="J2143" s="15" t="s">
        <v>37</v>
      </c>
      <c r="K2143" s="13" t="str">
        <f t="shared" si="101"/>
        <v>Saturday</v>
      </c>
      <c r="L2143" s="20">
        <f>YEAR(retail_store_sales!$N2143)</f>
        <v>2024</v>
      </c>
      <c r="M2143" s="20" t="str">
        <f t="shared" si="100"/>
        <v>June</v>
      </c>
      <c r="N2143" s="21">
        <v>45465</v>
      </c>
      <c r="O2143" s="15" t="b">
        <v>0</v>
      </c>
    </row>
    <row r="2144" spans="1:15" x14ac:dyDescent="0.3">
      <c r="A2144" s="8" t="s">
        <v>5027</v>
      </c>
      <c r="B2144" s="8" t="s">
        <v>30</v>
      </c>
      <c r="C2144" s="8" t="s">
        <v>27</v>
      </c>
      <c r="D2144" s="8" t="s">
        <v>110</v>
      </c>
      <c r="E2144" s="9">
        <f>retail_store_sales!$H2144/retail_store_sales!$F2144</f>
        <v>20</v>
      </c>
      <c r="F2144" s="10">
        <v>2</v>
      </c>
      <c r="G2144" s="11">
        <f t="shared" si="99"/>
        <v>20</v>
      </c>
      <c r="H2144" s="12">
        <v>40</v>
      </c>
      <c r="I2144" s="8" t="s">
        <v>14</v>
      </c>
      <c r="J2144" s="8" t="s">
        <v>15</v>
      </c>
      <c r="K2144" s="13" t="str">
        <f t="shared" si="101"/>
        <v>Sunday</v>
      </c>
      <c r="L2144" s="13">
        <f>YEAR(retail_store_sales!$N2144)</f>
        <v>2024</v>
      </c>
      <c r="M2144" s="13" t="str">
        <f t="shared" si="100"/>
        <v>June</v>
      </c>
      <c r="N2144" s="14">
        <v>45445</v>
      </c>
      <c r="O2144" s="8" t="s">
        <v>12824</v>
      </c>
    </row>
    <row r="2145" spans="1:15" x14ac:dyDescent="0.3">
      <c r="A2145" s="15" t="s">
        <v>383</v>
      </c>
      <c r="B2145" s="15" t="s">
        <v>45</v>
      </c>
      <c r="C2145" s="15" t="s">
        <v>22</v>
      </c>
      <c r="D2145" s="15" t="s">
        <v>113</v>
      </c>
      <c r="E2145" s="16">
        <f>retail_store_sales!$H2145/retail_store_sales!$F2145</f>
        <v>38</v>
      </c>
      <c r="F2145" s="17">
        <v>2</v>
      </c>
      <c r="G2145" s="18">
        <f t="shared" si="99"/>
        <v>38</v>
      </c>
      <c r="H2145" s="19">
        <v>76</v>
      </c>
      <c r="I2145" s="15" t="s">
        <v>14</v>
      </c>
      <c r="J2145" s="15" t="s">
        <v>37</v>
      </c>
      <c r="K2145" s="13" t="str">
        <f t="shared" si="101"/>
        <v>Thursday</v>
      </c>
      <c r="L2145" s="20">
        <f>YEAR(retail_store_sales!$N2145)</f>
        <v>2024</v>
      </c>
      <c r="M2145" s="20" t="str">
        <f t="shared" si="100"/>
        <v>January</v>
      </c>
      <c r="N2145" s="21">
        <v>45295</v>
      </c>
      <c r="O2145" s="15" t="b">
        <v>0</v>
      </c>
    </row>
    <row r="2146" spans="1:15" x14ac:dyDescent="0.3">
      <c r="A2146" s="8" t="s">
        <v>3879</v>
      </c>
      <c r="B2146" s="8" t="s">
        <v>64</v>
      </c>
      <c r="C2146" s="8" t="s">
        <v>27</v>
      </c>
      <c r="D2146" s="8" t="s">
        <v>12823</v>
      </c>
      <c r="E2146" s="9">
        <v>0</v>
      </c>
      <c r="F2146" s="10">
        <v>0</v>
      </c>
      <c r="G2146" s="11">
        <f t="shared" si="99"/>
        <v>0</v>
      </c>
      <c r="H2146" s="12">
        <v>0</v>
      </c>
      <c r="I2146" s="8" t="s">
        <v>47</v>
      </c>
      <c r="J2146" s="8" t="s">
        <v>37</v>
      </c>
      <c r="K2146" s="13" t="str">
        <f t="shared" si="101"/>
        <v>Wednesday</v>
      </c>
      <c r="L2146" s="13">
        <f>YEAR(retail_store_sales!$N2146)</f>
        <v>2022</v>
      </c>
      <c r="M2146" s="13" t="str">
        <f t="shared" si="100"/>
        <v>August</v>
      </c>
      <c r="N2146" s="14">
        <v>44783</v>
      </c>
      <c r="O2146" s="8" t="b">
        <v>1</v>
      </c>
    </row>
    <row r="2147" spans="1:15" x14ac:dyDescent="0.3">
      <c r="A2147" s="15" t="s">
        <v>776</v>
      </c>
      <c r="B2147" s="15" t="s">
        <v>30</v>
      </c>
      <c r="C2147" s="15" t="s">
        <v>12</v>
      </c>
      <c r="D2147" s="15" t="s">
        <v>171</v>
      </c>
      <c r="E2147" s="16">
        <f>retail_store_sales!$H2147/retail_store_sales!$F2147</f>
        <v>5</v>
      </c>
      <c r="F2147" s="17">
        <v>8</v>
      </c>
      <c r="G2147" s="18">
        <f t="shared" si="99"/>
        <v>5</v>
      </c>
      <c r="H2147" s="19">
        <v>40</v>
      </c>
      <c r="I2147" s="15" t="s">
        <v>24</v>
      </c>
      <c r="J2147" s="15" t="s">
        <v>15</v>
      </c>
      <c r="K2147" s="13" t="str">
        <f t="shared" si="101"/>
        <v>Friday</v>
      </c>
      <c r="L2147" s="20">
        <f>YEAR(retail_store_sales!$N2147)</f>
        <v>2022</v>
      </c>
      <c r="M2147" s="20" t="str">
        <f t="shared" si="100"/>
        <v>October</v>
      </c>
      <c r="N2147" s="21">
        <v>44862</v>
      </c>
      <c r="O2147" s="15" t="b">
        <v>0</v>
      </c>
    </row>
    <row r="2148" spans="1:15" x14ac:dyDescent="0.3">
      <c r="A2148" s="8" t="s">
        <v>10820</v>
      </c>
      <c r="B2148" s="8" t="s">
        <v>99</v>
      </c>
      <c r="C2148" s="8" t="s">
        <v>12</v>
      </c>
      <c r="D2148" s="8" t="s">
        <v>165</v>
      </c>
      <c r="E2148" s="9">
        <f>retail_store_sales!$H2148/retail_store_sales!$F2148</f>
        <v>21.5</v>
      </c>
      <c r="F2148" s="10">
        <v>10</v>
      </c>
      <c r="G2148" s="11">
        <f t="shared" si="99"/>
        <v>21.5</v>
      </c>
      <c r="H2148" s="12">
        <v>215</v>
      </c>
      <c r="I2148" s="8" t="s">
        <v>24</v>
      </c>
      <c r="J2148" s="8" t="s">
        <v>15</v>
      </c>
      <c r="K2148" s="13" t="str">
        <f t="shared" si="101"/>
        <v>Thursday</v>
      </c>
      <c r="L2148" s="13">
        <f>YEAR(retail_store_sales!$N2148)</f>
        <v>2024</v>
      </c>
      <c r="M2148" s="13" t="str">
        <f t="shared" si="100"/>
        <v>August</v>
      </c>
      <c r="N2148" s="14">
        <v>45533</v>
      </c>
      <c r="O2148" s="8" t="s">
        <v>12824</v>
      </c>
    </row>
    <row r="2149" spans="1:15" x14ac:dyDescent="0.3">
      <c r="A2149" s="15" t="s">
        <v>5226</v>
      </c>
      <c r="B2149" s="15" t="s">
        <v>107</v>
      </c>
      <c r="C2149" s="15" t="s">
        <v>31</v>
      </c>
      <c r="D2149" s="15" t="s">
        <v>497</v>
      </c>
      <c r="E2149" s="16">
        <f>retail_store_sales!$H2149/retail_store_sales!$F2149</f>
        <v>29</v>
      </c>
      <c r="F2149" s="17">
        <v>2</v>
      </c>
      <c r="G2149" s="18">
        <f t="shared" si="99"/>
        <v>29</v>
      </c>
      <c r="H2149" s="19">
        <v>58</v>
      </c>
      <c r="I2149" s="15" t="s">
        <v>47</v>
      </c>
      <c r="J2149" s="15" t="s">
        <v>37</v>
      </c>
      <c r="K2149" s="13" t="str">
        <f t="shared" si="101"/>
        <v>Friday</v>
      </c>
      <c r="L2149" s="20">
        <f>YEAR(retail_store_sales!$N2149)</f>
        <v>2022</v>
      </c>
      <c r="M2149" s="20" t="str">
        <f t="shared" si="100"/>
        <v>October</v>
      </c>
      <c r="N2149" s="21">
        <v>44855</v>
      </c>
      <c r="O2149" s="15" t="b">
        <v>1</v>
      </c>
    </row>
    <row r="2150" spans="1:15" x14ac:dyDescent="0.3">
      <c r="A2150" s="8" t="s">
        <v>10043</v>
      </c>
      <c r="B2150" s="8" t="s">
        <v>97</v>
      </c>
      <c r="C2150" s="8" t="s">
        <v>22</v>
      </c>
      <c r="D2150" s="8" t="s">
        <v>276</v>
      </c>
      <c r="E2150" s="9">
        <f>retail_store_sales!$H2150/retail_store_sales!$F2150</f>
        <v>30.5</v>
      </c>
      <c r="F2150" s="10">
        <v>10</v>
      </c>
      <c r="G2150" s="11">
        <f t="shared" si="99"/>
        <v>30.5</v>
      </c>
      <c r="H2150" s="12">
        <v>305</v>
      </c>
      <c r="I2150" s="8" t="s">
        <v>47</v>
      </c>
      <c r="J2150" s="8" t="s">
        <v>37</v>
      </c>
      <c r="K2150" s="13" t="str">
        <f t="shared" si="101"/>
        <v>Saturday</v>
      </c>
      <c r="L2150" s="13">
        <f>YEAR(retail_store_sales!$N2150)</f>
        <v>2022</v>
      </c>
      <c r="M2150" s="13" t="str">
        <f t="shared" si="100"/>
        <v>August</v>
      </c>
      <c r="N2150" s="14">
        <v>44800</v>
      </c>
      <c r="O2150" s="8" t="s">
        <v>12824</v>
      </c>
    </row>
    <row r="2151" spans="1:15" x14ac:dyDescent="0.3">
      <c r="A2151" s="15" t="s">
        <v>9696</v>
      </c>
      <c r="B2151" s="15" t="s">
        <v>122</v>
      </c>
      <c r="C2151" s="15" t="s">
        <v>12</v>
      </c>
      <c r="D2151" s="15" t="s">
        <v>132</v>
      </c>
      <c r="E2151" s="16">
        <f>retail_store_sales!$H2151/retail_store_sales!$F2151</f>
        <v>20</v>
      </c>
      <c r="F2151" s="17">
        <v>3</v>
      </c>
      <c r="G2151" s="18">
        <f t="shared" si="99"/>
        <v>20</v>
      </c>
      <c r="H2151" s="19">
        <v>60</v>
      </c>
      <c r="I2151" s="15" t="s">
        <v>47</v>
      </c>
      <c r="J2151" s="15" t="s">
        <v>37</v>
      </c>
      <c r="K2151" s="13" t="str">
        <f t="shared" si="101"/>
        <v>Wednesday</v>
      </c>
      <c r="L2151" s="20">
        <f>YEAR(retail_store_sales!$N2151)</f>
        <v>2024</v>
      </c>
      <c r="M2151" s="20" t="str">
        <f t="shared" si="100"/>
        <v>January</v>
      </c>
      <c r="N2151" s="21">
        <v>45322</v>
      </c>
      <c r="O2151" s="15" t="b">
        <v>1</v>
      </c>
    </row>
    <row r="2152" spans="1:15" x14ac:dyDescent="0.3">
      <c r="A2152" s="8" t="s">
        <v>2086</v>
      </c>
      <c r="B2152" s="8" t="s">
        <v>115</v>
      </c>
      <c r="C2152" s="8" t="s">
        <v>129</v>
      </c>
      <c r="D2152" s="8" t="s">
        <v>325</v>
      </c>
      <c r="E2152" s="9">
        <f>retail_store_sales!$H2152/retail_store_sales!$F2152</f>
        <v>30.5</v>
      </c>
      <c r="F2152" s="10">
        <v>10</v>
      </c>
      <c r="G2152" s="11">
        <f t="shared" si="99"/>
        <v>30.5</v>
      </c>
      <c r="H2152" s="12">
        <v>305</v>
      </c>
      <c r="I2152" s="8" t="s">
        <v>24</v>
      </c>
      <c r="J2152" s="8" t="s">
        <v>15</v>
      </c>
      <c r="K2152" s="13" t="str">
        <f t="shared" si="101"/>
        <v>Saturday</v>
      </c>
      <c r="L2152" s="13">
        <f>YEAR(retail_store_sales!$N2152)</f>
        <v>2023</v>
      </c>
      <c r="M2152" s="13" t="str">
        <f t="shared" si="100"/>
        <v>March</v>
      </c>
      <c r="N2152" s="14">
        <v>44996</v>
      </c>
      <c r="O2152" s="8" t="s">
        <v>12824</v>
      </c>
    </row>
    <row r="2153" spans="1:15" x14ac:dyDescent="0.3">
      <c r="A2153" s="15" t="s">
        <v>9362</v>
      </c>
      <c r="B2153" s="15" t="s">
        <v>68</v>
      </c>
      <c r="C2153" s="15" t="s">
        <v>65</v>
      </c>
      <c r="D2153" s="15" t="s">
        <v>376</v>
      </c>
      <c r="E2153" s="16">
        <f>retail_store_sales!$H2153/retail_store_sales!$F2153</f>
        <v>29</v>
      </c>
      <c r="F2153" s="17">
        <v>10</v>
      </c>
      <c r="G2153" s="18">
        <f t="shared" si="99"/>
        <v>29</v>
      </c>
      <c r="H2153" s="19">
        <v>290</v>
      </c>
      <c r="I2153" s="15" t="s">
        <v>14</v>
      </c>
      <c r="J2153" s="15" t="s">
        <v>15</v>
      </c>
      <c r="K2153" s="13" t="str">
        <f t="shared" si="101"/>
        <v>Tuesday</v>
      </c>
      <c r="L2153" s="20">
        <f>YEAR(retail_store_sales!$N2153)</f>
        <v>2022</v>
      </c>
      <c r="M2153" s="20" t="str">
        <f t="shared" si="100"/>
        <v>June</v>
      </c>
      <c r="N2153" s="21">
        <v>44740</v>
      </c>
      <c r="O2153" s="15" t="s">
        <v>12824</v>
      </c>
    </row>
    <row r="2154" spans="1:15" x14ac:dyDescent="0.3">
      <c r="A2154" s="8" t="s">
        <v>4768</v>
      </c>
      <c r="B2154" s="8" t="s">
        <v>30</v>
      </c>
      <c r="C2154" s="8" t="s">
        <v>40</v>
      </c>
      <c r="D2154" s="8" t="s">
        <v>593</v>
      </c>
      <c r="E2154" s="9">
        <f>retail_store_sales!$H2154/retail_store_sales!$F2154</f>
        <v>33.5</v>
      </c>
      <c r="F2154" s="10">
        <v>7</v>
      </c>
      <c r="G2154" s="11">
        <f t="shared" si="99"/>
        <v>33.5</v>
      </c>
      <c r="H2154" s="12">
        <v>234.5</v>
      </c>
      <c r="I2154" s="8" t="s">
        <v>24</v>
      </c>
      <c r="J2154" s="8" t="s">
        <v>15</v>
      </c>
      <c r="K2154" s="13" t="str">
        <f t="shared" si="101"/>
        <v>Saturday</v>
      </c>
      <c r="L2154" s="13">
        <f>YEAR(retail_store_sales!$N2154)</f>
        <v>2022</v>
      </c>
      <c r="M2154" s="13" t="str">
        <f t="shared" si="100"/>
        <v>July</v>
      </c>
      <c r="N2154" s="14">
        <v>44751</v>
      </c>
      <c r="O2154" s="8" t="s">
        <v>12824</v>
      </c>
    </row>
    <row r="2155" spans="1:15" x14ac:dyDescent="0.3">
      <c r="A2155" s="15" t="s">
        <v>6520</v>
      </c>
      <c r="B2155" s="15" t="s">
        <v>88</v>
      </c>
      <c r="C2155" s="15" t="s">
        <v>22</v>
      </c>
      <c r="D2155" s="15" t="s">
        <v>12823</v>
      </c>
      <c r="E2155" s="16">
        <v>0</v>
      </c>
      <c r="F2155" s="17">
        <v>0</v>
      </c>
      <c r="G2155" s="18">
        <f t="shared" si="99"/>
        <v>0</v>
      </c>
      <c r="H2155" s="19">
        <v>0</v>
      </c>
      <c r="I2155" s="15" t="s">
        <v>47</v>
      </c>
      <c r="J2155" s="15" t="s">
        <v>15</v>
      </c>
      <c r="K2155" s="13" t="str">
        <f t="shared" si="101"/>
        <v>Saturday</v>
      </c>
      <c r="L2155" s="20">
        <f>YEAR(retail_store_sales!$N2155)</f>
        <v>2023</v>
      </c>
      <c r="M2155" s="20" t="str">
        <f t="shared" si="100"/>
        <v>March</v>
      </c>
      <c r="N2155" s="21">
        <v>45010</v>
      </c>
      <c r="O2155" s="15" t="b">
        <v>0</v>
      </c>
    </row>
    <row r="2156" spans="1:15" x14ac:dyDescent="0.3">
      <c r="A2156" s="8" t="s">
        <v>1323</v>
      </c>
      <c r="B2156" s="8" t="s">
        <v>83</v>
      </c>
      <c r="C2156" s="8" t="s">
        <v>27</v>
      </c>
      <c r="D2156" s="8" t="s">
        <v>204</v>
      </c>
      <c r="E2156" s="9">
        <f>retail_store_sales!$H2156/retail_store_sales!$F2156</f>
        <v>24.5</v>
      </c>
      <c r="F2156" s="10">
        <v>5</v>
      </c>
      <c r="G2156" s="11">
        <f t="shared" si="99"/>
        <v>24.5</v>
      </c>
      <c r="H2156" s="12">
        <v>122.5</v>
      </c>
      <c r="I2156" s="8" t="s">
        <v>47</v>
      </c>
      <c r="J2156" s="8" t="s">
        <v>15</v>
      </c>
      <c r="K2156" s="13" t="str">
        <f t="shared" si="101"/>
        <v>Sunday</v>
      </c>
      <c r="L2156" s="13">
        <f>YEAR(retail_store_sales!$N2156)</f>
        <v>2022</v>
      </c>
      <c r="M2156" s="13" t="str">
        <f t="shared" si="100"/>
        <v>May</v>
      </c>
      <c r="N2156" s="14">
        <v>44696</v>
      </c>
      <c r="O2156" s="8" t="b">
        <v>1</v>
      </c>
    </row>
    <row r="2157" spans="1:15" hidden="1" x14ac:dyDescent="0.3">
      <c r="A2157" s="15" t="s">
        <v>4982</v>
      </c>
      <c r="B2157" s="15" t="s">
        <v>99</v>
      </c>
      <c r="C2157" s="15" t="s">
        <v>18</v>
      </c>
      <c r="D2157" s="15" t="s">
        <v>1069</v>
      </c>
      <c r="E2157" s="16">
        <f>retail_store_sales!$H2157/retail_store_sales!$F2157</f>
        <v>14</v>
      </c>
      <c r="F2157" s="17">
        <v>4</v>
      </c>
      <c r="G2157" s="18">
        <f t="shared" si="99"/>
        <v>14</v>
      </c>
      <c r="H2157" s="19">
        <v>56</v>
      </c>
      <c r="I2157" s="15" t="s">
        <v>24</v>
      </c>
      <c r="J2157" s="15" t="s">
        <v>37</v>
      </c>
      <c r="K2157" s="13" t="str">
        <f t="shared" si="101"/>
        <v>Thursday</v>
      </c>
      <c r="L2157" s="20">
        <f>YEAR(retail_store_sales!$N2157)</f>
        <v>2025</v>
      </c>
      <c r="M2157" s="20" t="str">
        <f t="shared" si="100"/>
        <v>January</v>
      </c>
      <c r="N2157" s="21">
        <v>45659</v>
      </c>
      <c r="O2157" s="15" t="s">
        <v>12824</v>
      </c>
    </row>
    <row r="2158" spans="1:15" x14ac:dyDescent="0.3">
      <c r="A2158" s="8" t="s">
        <v>607</v>
      </c>
      <c r="B2158" s="8" t="s">
        <v>167</v>
      </c>
      <c r="C2158" s="8" t="s">
        <v>129</v>
      </c>
      <c r="D2158" s="8" t="s">
        <v>157</v>
      </c>
      <c r="E2158" s="9">
        <f>retail_store_sales!$H2158/retail_store_sales!$F2158</f>
        <v>36.5</v>
      </c>
      <c r="F2158" s="10">
        <v>2</v>
      </c>
      <c r="G2158" s="11">
        <f t="shared" si="99"/>
        <v>36.5</v>
      </c>
      <c r="H2158" s="12">
        <v>73</v>
      </c>
      <c r="I2158" s="8" t="s">
        <v>47</v>
      </c>
      <c r="J2158" s="8" t="s">
        <v>37</v>
      </c>
      <c r="K2158" s="13" t="str">
        <f t="shared" si="101"/>
        <v>Saturday</v>
      </c>
      <c r="L2158" s="13">
        <f>YEAR(retail_store_sales!$N2158)</f>
        <v>2023</v>
      </c>
      <c r="M2158" s="13" t="str">
        <f t="shared" si="100"/>
        <v>April</v>
      </c>
      <c r="N2158" s="14">
        <v>45045</v>
      </c>
      <c r="O2158" s="8" t="b">
        <v>0</v>
      </c>
    </row>
    <row r="2159" spans="1:15" x14ac:dyDescent="0.3">
      <c r="A2159" s="15" t="s">
        <v>553</v>
      </c>
      <c r="B2159" s="15" t="s">
        <v>122</v>
      </c>
      <c r="C2159" s="15" t="s">
        <v>129</v>
      </c>
      <c r="D2159" s="15" t="s">
        <v>138</v>
      </c>
      <c r="E2159" s="16">
        <f>retail_store_sales!$H2159/retail_store_sales!$F2159</f>
        <v>11</v>
      </c>
      <c r="F2159" s="17">
        <v>1</v>
      </c>
      <c r="G2159" s="18">
        <f t="shared" si="99"/>
        <v>11</v>
      </c>
      <c r="H2159" s="19">
        <v>11</v>
      </c>
      <c r="I2159" s="15" t="s">
        <v>47</v>
      </c>
      <c r="J2159" s="15" t="s">
        <v>15</v>
      </c>
      <c r="K2159" s="13" t="str">
        <f t="shared" si="101"/>
        <v>Friday</v>
      </c>
      <c r="L2159" s="20">
        <f>YEAR(retail_store_sales!$N2159)</f>
        <v>2023</v>
      </c>
      <c r="M2159" s="20" t="str">
        <f t="shared" si="100"/>
        <v>August</v>
      </c>
      <c r="N2159" s="21">
        <v>45156</v>
      </c>
      <c r="O2159" s="15" t="s">
        <v>12824</v>
      </c>
    </row>
    <row r="2160" spans="1:15" x14ac:dyDescent="0.3">
      <c r="A2160" s="8" t="s">
        <v>6925</v>
      </c>
      <c r="B2160" s="8" t="s">
        <v>115</v>
      </c>
      <c r="C2160" s="8" t="s">
        <v>12</v>
      </c>
      <c r="D2160" s="8" t="s">
        <v>165</v>
      </c>
      <c r="E2160" s="9">
        <f>retail_store_sales!$H2160/retail_store_sales!$F2160</f>
        <v>21.5</v>
      </c>
      <c r="F2160" s="10">
        <v>5</v>
      </c>
      <c r="G2160" s="11">
        <f t="shared" si="99"/>
        <v>21.5</v>
      </c>
      <c r="H2160" s="12">
        <v>107.5</v>
      </c>
      <c r="I2160" s="8" t="s">
        <v>47</v>
      </c>
      <c r="J2160" s="8" t="s">
        <v>37</v>
      </c>
      <c r="K2160" s="13" t="str">
        <f t="shared" si="101"/>
        <v>Saturday</v>
      </c>
      <c r="L2160" s="13">
        <f>YEAR(retail_store_sales!$N2160)</f>
        <v>2024</v>
      </c>
      <c r="M2160" s="13" t="str">
        <f t="shared" si="100"/>
        <v>July</v>
      </c>
      <c r="N2160" s="14">
        <v>45493</v>
      </c>
      <c r="O2160" s="8" t="b">
        <v>1</v>
      </c>
    </row>
    <row r="2161" spans="1:15" x14ac:dyDescent="0.3">
      <c r="A2161" s="15" t="s">
        <v>6010</v>
      </c>
      <c r="B2161" s="15" t="s">
        <v>122</v>
      </c>
      <c r="C2161" s="15" t="s">
        <v>12</v>
      </c>
      <c r="D2161" s="15" t="s">
        <v>519</v>
      </c>
      <c r="E2161" s="16">
        <f>retail_store_sales!$H2161/retail_store_sales!$F2161</f>
        <v>15.5</v>
      </c>
      <c r="F2161" s="17">
        <v>5</v>
      </c>
      <c r="G2161" s="18">
        <f t="shared" si="99"/>
        <v>15.5</v>
      </c>
      <c r="H2161" s="19">
        <v>77.5</v>
      </c>
      <c r="I2161" s="15" t="s">
        <v>47</v>
      </c>
      <c r="J2161" s="15" t="s">
        <v>37</v>
      </c>
      <c r="K2161" s="13" t="str">
        <f t="shared" si="101"/>
        <v>Thursday</v>
      </c>
      <c r="L2161" s="20">
        <f>YEAR(retail_store_sales!$N2161)</f>
        <v>2023</v>
      </c>
      <c r="M2161" s="20" t="str">
        <f t="shared" si="100"/>
        <v>November</v>
      </c>
      <c r="N2161" s="21">
        <v>45246</v>
      </c>
      <c r="O2161" s="15" t="b">
        <v>0</v>
      </c>
    </row>
    <row r="2162" spans="1:15" x14ac:dyDescent="0.3">
      <c r="A2162" s="8" t="s">
        <v>7577</v>
      </c>
      <c r="B2162" s="8" t="s">
        <v>62</v>
      </c>
      <c r="C2162" s="8" t="s">
        <v>65</v>
      </c>
      <c r="D2162" s="8" t="s">
        <v>66</v>
      </c>
      <c r="E2162" s="9">
        <f>retail_store_sales!$H2162/retail_store_sales!$F2162</f>
        <v>23</v>
      </c>
      <c r="F2162" s="10">
        <v>2</v>
      </c>
      <c r="G2162" s="11">
        <f t="shared" si="99"/>
        <v>23</v>
      </c>
      <c r="H2162" s="12">
        <v>46</v>
      </c>
      <c r="I2162" s="8" t="s">
        <v>14</v>
      </c>
      <c r="J2162" s="8" t="s">
        <v>37</v>
      </c>
      <c r="K2162" s="13" t="str">
        <f t="shared" si="101"/>
        <v>Friday</v>
      </c>
      <c r="L2162" s="13">
        <f>YEAR(retail_store_sales!$N2162)</f>
        <v>2023</v>
      </c>
      <c r="M2162" s="13" t="str">
        <f t="shared" si="100"/>
        <v>March</v>
      </c>
      <c r="N2162" s="14">
        <v>45009</v>
      </c>
      <c r="O2162" s="8" t="s">
        <v>12824</v>
      </c>
    </row>
    <row r="2163" spans="1:15" x14ac:dyDescent="0.3">
      <c r="A2163" s="15" t="s">
        <v>5724</v>
      </c>
      <c r="B2163" s="15" t="s">
        <v>115</v>
      </c>
      <c r="C2163" s="15" t="s">
        <v>27</v>
      </c>
      <c r="D2163" s="15" t="s">
        <v>255</v>
      </c>
      <c r="E2163" s="16">
        <f>retail_store_sales!$H2163/retail_store_sales!$F2163</f>
        <v>32</v>
      </c>
      <c r="F2163" s="17">
        <v>6</v>
      </c>
      <c r="G2163" s="18">
        <f t="shared" si="99"/>
        <v>32</v>
      </c>
      <c r="H2163" s="19">
        <v>192</v>
      </c>
      <c r="I2163" s="15" t="s">
        <v>24</v>
      </c>
      <c r="J2163" s="15" t="s">
        <v>37</v>
      </c>
      <c r="K2163" s="13" t="str">
        <f t="shared" si="101"/>
        <v>Friday</v>
      </c>
      <c r="L2163" s="20">
        <f>YEAR(retail_store_sales!$N2163)</f>
        <v>2022</v>
      </c>
      <c r="M2163" s="20" t="str">
        <f t="shared" si="100"/>
        <v>November</v>
      </c>
      <c r="N2163" s="21">
        <v>44869</v>
      </c>
      <c r="O2163" s="15" t="b">
        <v>0</v>
      </c>
    </row>
    <row r="2164" spans="1:15" x14ac:dyDescent="0.3">
      <c r="A2164" s="8" t="s">
        <v>7764</v>
      </c>
      <c r="B2164" s="8" t="s">
        <v>107</v>
      </c>
      <c r="C2164" s="8" t="s">
        <v>27</v>
      </c>
      <c r="D2164" s="8" t="s">
        <v>300</v>
      </c>
      <c r="E2164" s="9">
        <f>retail_store_sales!$H2164/retail_store_sales!$F2164</f>
        <v>35</v>
      </c>
      <c r="F2164" s="10">
        <v>6</v>
      </c>
      <c r="G2164" s="11">
        <f t="shared" si="99"/>
        <v>35</v>
      </c>
      <c r="H2164" s="12">
        <v>210</v>
      </c>
      <c r="I2164" s="8" t="s">
        <v>14</v>
      </c>
      <c r="J2164" s="8" t="s">
        <v>37</v>
      </c>
      <c r="K2164" s="13" t="str">
        <f t="shared" si="101"/>
        <v>Sunday</v>
      </c>
      <c r="L2164" s="13">
        <f>YEAR(retail_store_sales!$N2164)</f>
        <v>2022</v>
      </c>
      <c r="M2164" s="13" t="str">
        <f t="shared" si="100"/>
        <v>April</v>
      </c>
      <c r="N2164" s="14">
        <v>44668</v>
      </c>
      <c r="O2164" s="8" t="s">
        <v>12824</v>
      </c>
    </row>
    <row r="2165" spans="1:15" x14ac:dyDescent="0.3">
      <c r="A2165" s="15" t="s">
        <v>6652</v>
      </c>
      <c r="B2165" s="15" t="s">
        <v>99</v>
      </c>
      <c r="C2165" s="15" t="s">
        <v>18</v>
      </c>
      <c r="D2165" s="15" t="s">
        <v>57</v>
      </c>
      <c r="E2165" s="16">
        <f>retail_store_sales!$H2165/retail_store_sales!$F2165</f>
        <v>27.5</v>
      </c>
      <c r="F2165" s="17">
        <v>5</v>
      </c>
      <c r="G2165" s="18">
        <f t="shared" si="99"/>
        <v>27.5</v>
      </c>
      <c r="H2165" s="19">
        <v>137.5</v>
      </c>
      <c r="I2165" s="15" t="s">
        <v>24</v>
      </c>
      <c r="J2165" s="15" t="s">
        <v>37</v>
      </c>
      <c r="K2165" s="13" t="str">
        <f t="shared" si="101"/>
        <v>Thursday</v>
      </c>
      <c r="L2165" s="20">
        <f>YEAR(retail_store_sales!$N2165)</f>
        <v>2023</v>
      </c>
      <c r="M2165" s="20" t="str">
        <f t="shared" si="100"/>
        <v>February</v>
      </c>
      <c r="N2165" s="21">
        <v>44973</v>
      </c>
      <c r="O2165" s="15" t="b">
        <v>1</v>
      </c>
    </row>
    <row r="2166" spans="1:15" x14ac:dyDescent="0.3">
      <c r="A2166" s="8" t="s">
        <v>4513</v>
      </c>
      <c r="B2166" s="8" t="s">
        <v>30</v>
      </c>
      <c r="C2166" s="8" t="s">
        <v>31</v>
      </c>
      <c r="D2166" s="8" t="s">
        <v>481</v>
      </c>
      <c r="E2166" s="9">
        <f>retail_store_sales!$H2166/retail_store_sales!$F2166</f>
        <v>23</v>
      </c>
      <c r="F2166" s="10">
        <v>10</v>
      </c>
      <c r="G2166" s="11">
        <f t="shared" si="99"/>
        <v>23</v>
      </c>
      <c r="H2166" s="12">
        <v>230</v>
      </c>
      <c r="I2166" s="8" t="s">
        <v>24</v>
      </c>
      <c r="J2166" s="8" t="s">
        <v>37</v>
      </c>
      <c r="K2166" s="13" t="str">
        <f t="shared" si="101"/>
        <v>Tuesday</v>
      </c>
      <c r="L2166" s="13">
        <f>YEAR(retail_store_sales!$N2166)</f>
        <v>2022</v>
      </c>
      <c r="M2166" s="13" t="str">
        <f t="shared" si="100"/>
        <v>August</v>
      </c>
      <c r="N2166" s="14">
        <v>44782</v>
      </c>
      <c r="O2166" s="8" t="s">
        <v>12824</v>
      </c>
    </row>
    <row r="2167" spans="1:15" x14ac:dyDescent="0.3">
      <c r="A2167" s="15" t="s">
        <v>8225</v>
      </c>
      <c r="B2167" s="15" t="s">
        <v>107</v>
      </c>
      <c r="C2167" s="15" t="s">
        <v>40</v>
      </c>
      <c r="D2167" s="15" t="s">
        <v>302</v>
      </c>
      <c r="E2167" s="16">
        <f>retail_store_sales!$H2167/retail_store_sales!$F2167</f>
        <v>15.5</v>
      </c>
      <c r="F2167" s="17">
        <v>7</v>
      </c>
      <c r="G2167" s="18">
        <f t="shared" si="99"/>
        <v>15.5</v>
      </c>
      <c r="H2167" s="19">
        <v>108.5</v>
      </c>
      <c r="I2167" s="15" t="s">
        <v>47</v>
      </c>
      <c r="J2167" s="15" t="s">
        <v>37</v>
      </c>
      <c r="K2167" s="13" t="str">
        <f t="shared" si="101"/>
        <v>Monday</v>
      </c>
      <c r="L2167" s="20">
        <f>YEAR(retail_store_sales!$N2167)</f>
        <v>2022</v>
      </c>
      <c r="M2167" s="20" t="str">
        <f t="shared" si="100"/>
        <v>August</v>
      </c>
      <c r="N2167" s="21">
        <v>44781</v>
      </c>
      <c r="O2167" s="15" t="s">
        <v>12824</v>
      </c>
    </row>
    <row r="2168" spans="1:15" x14ac:dyDescent="0.3">
      <c r="A2168" s="8" t="s">
        <v>6012</v>
      </c>
      <c r="B2168" s="8" t="s">
        <v>21</v>
      </c>
      <c r="C2168" s="8" t="s">
        <v>40</v>
      </c>
      <c r="D2168" s="8" t="s">
        <v>86</v>
      </c>
      <c r="E2168" s="9">
        <f>retail_store_sales!$H2168/retail_store_sales!$F2168</f>
        <v>41</v>
      </c>
      <c r="F2168" s="10">
        <v>4</v>
      </c>
      <c r="G2168" s="11">
        <f t="shared" si="99"/>
        <v>41</v>
      </c>
      <c r="H2168" s="12">
        <v>164</v>
      </c>
      <c r="I2168" s="8" t="s">
        <v>24</v>
      </c>
      <c r="J2168" s="8" t="s">
        <v>15</v>
      </c>
      <c r="K2168" s="13" t="str">
        <f t="shared" si="101"/>
        <v>Sunday</v>
      </c>
      <c r="L2168" s="13">
        <f>YEAR(retail_store_sales!$N2168)</f>
        <v>2023</v>
      </c>
      <c r="M2168" s="13" t="str">
        <f t="shared" si="100"/>
        <v>February</v>
      </c>
      <c r="N2168" s="14">
        <v>44983</v>
      </c>
      <c r="O2168" s="8" t="s">
        <v>12824</v>
      </c>
    </row>
    <row r="2169" spans="1:15" x14ac:dyDescent="0.3">
      <c r="A2169" s="15" t="s">
        <v>2666</v>
      </c>
      <c r="B2169" s="15" t="s">
        <v>26</v>
      </c>
      <c r="C2169" s="15" t="s">
        <v>18</v>
      </c>
      <c r="D2169" s="15" t="s">
        <v>270</v>
      </c>
      <c r="E2169" s="16">
        <f>retail_store_sales!$H2169/retail_store_sales!$F2169</f>
        <v>5</v>
      </c>
      <c r="F2169" s="17">
        <v>9</v>
      </c>
      <c r="G2169" s="18">
        <f t="shared" si="99"/>
        <v>5</v>
      </c>
      <c r="H2169" s="19">
        <v>45</v>
      </c>
      <c r="I2169" s="15" t="s">
        <v>14</v>
      </c>
      <c r="J2169" s="15" t="s">
        <v>15</v>
      </c>
      <c r="K2169" s="13" t="str">
        <f t="shared" si="101"/>
        <v>Monday</v>
      </c>
      <c r="L2169" s="20">
        <f>YEAR(retail_store_sales!$N2169)</f>
        <v>2022</v>
      </c>
      <c r="M2169" s="20" t="str">
        <f t="shared" si="100"/>
        <v>March</v>
      </c>
      <c r="N2169" s="21">
        <v>44627</v>
      </c>
      <c r="O2169" s="15" t="b">
        <v>0</v>
      </c>
    </row>
    <row r="2170" spans="1:15" x14ac:dyDescent="0.3">
      <c r="A2170" s="8" t="s">
        <v>8223</v>
      </c>
      <c r="B2170" s="8" t="s">
        <v>30</v>
      </c>
      <c r="C2170" s="8" t="s">
        <v>31</v>
      </c>
      <c r="D2170" s="8" t="s">
        <v>93</v>
      </c>
      <c r="E2170" s="9">
        <f>retail_store_sales!$H2170/retail_store_sales!$F2170</f>
        <v>20</v>
      </c>
      <c r="F2170" s="10">
        <v>2</v>
      </c>
      <c r="G2170" s="11">
        <f t="shared" si="99"/>
        <v>20</v>
      </c>
      <c r="H2170" s="12">
        <v>40</v>
      </c>
      <c r="I2170" s="8" t="s">
        <v>24</v>
      </c>
      <c r="J2170" s="8" t="s">
        <v>37</v>
      </c>
      <c r="K2170" s="13" t="str">
        <f t="shared" si="101"/>
        <v>Wednesday</v>
      </c>
      <c r="L2170" s="13">
        <f>YEAR(retail_store_sales!$N2170)</f>
        <v>2024</v>
      </c>
      <c r="M2170" s="13" t="str">
        <f t="shared" si="100"/>
        <v>January</v>
      </c>
      <c r="N2170" s="14">
        <v>45322</v>
      </c>
      <c r="O2170" s="8" t="s">
        <v>12824</v>
      </c>
    </row>
    <row r="2171" spans="1:15" x14ac:dyDescent="0.3">
      <c r="A2171" s="15" t="s">
        <v>789</v>
      </c>
      <c r="B2171" s="15" t="s">
        <v>11</v>
      </c>
      <c r="C2171" s="15" t="s">
        <v>129</v>
      </c>
      <c r="D2171" s="15" t="s">
        <v>325</v>
      </c>
      <c r="E2171" s="16">
        <f>retail_store_sales!$H2171/retail_store_sales!$F2171</f>
        <v>30.5</v>
      </c>
      <c r="F2171" s="17">
        <v>9</v>
      </c>
      <c r="G2171" s="18">
        <f t="shared" si="99"/>
        <v>30.5</v>
      </c>
      <c r="H2171" s="19">
        <v>274.5</v>
      </c>
      <c r="I2171" s="15" t="s">
        <v>47</v>
      </c>
      <c r="J2171" s="15" t="s">
        <v>37</v>
      </c>
      <c r="K2171" s="13" t="str">
        <f t="shared" si="101"/>
        <v>Wednesday</v>
      </c>
      <c r="L2171" s="20">
        <f>YEAR(retail_store_sales!$N2171)</f>
        <v>2024</v>
      </c>
      <c r="M2171" s="20" t="str">
        <f t="shared" si="100"/>
        <v>August</v>
      </c>
      <c r="N2171" s="21">
        <v>45532</v>
      </c>
      <c r="O2171" s="15" t="b">
        <v>1</v>
      </c>
    </row>
    <row r="2172" spans="1:15" x14ac:dyDescent="0.3">
      <c r="A2172" s="8" t="s">
        <v>2059</v>
      </c>
      <c r="B2172" s="8" t="s">
        <v>21</v>
      </c>
      <c r="C2172" s="8" t="s">
        <v>65</v>
      </c>
      <c r="D2172" s="8" t="s">
        <v>366</v>
      </c>
      <c r="E2172" s="9">
        <f>retail_store_sales!$H2172/retail_store_sales!$F2172</f>
        <v>21.5</v>
      </c>
      <c r="F2172" s="10">
        <v>6</v>
      </c>
      <c r="G2172" s="11">
        <f t="shared" si="99"/>
        <v>21.5</v>
      </c>
      <c r="H2172" s="12">
        <v>129</v>
      </c>
      <c r="I2172" s="8" t="s">
        <v>47</v>
      </c>
      <c r="J2172" s="8" t="s">
        <v>15</v>
      </c>
      <c r="K2172" s="13" t="str">
        <f t="shared" si="101"/>
        <v>Tuesday</v>
      </c>
      <c r="L2172" s="13">
        <f>YEAR(retail_store_sales!$N2172)</f>
        <v>2023</v>
      </c>
      <c r="M2172" s="13" t="str">
        <f t="shared" si="100"/>
        <v>May</v>
      </c>
      <c r="N2172" s="14">
        <v>45055</v>
      </c>
      <c r="O2172" s="8" t="s">
        <v>12824</v>
      </c>
    </row>
    <row r="2173" spans="1:15" x14ac:dyDescent="0.3">
      <c r="A2173" s="15" t="s">
        <v>9413</v>
      </c>
      <c r="B2173" s="15" t="s">
        <v>97</v>
      </c>
      <c r="C2173" s="15" t="s">
        <v>129</v>
      </c>
      <c r="D2173" s="15" t="s">
        <v>290</v>
      </c>
      <c r="E2173" s="16">
        <f>retail_store_sales!$H2173/retail_store_sales!$F2173</f>
        <v>23</v>
      </c>
      <c r="F2173" s="17">
        <v>6</v>
      </c>
      <c r="G2173" s="18">
        <f t="shared" si="99"/>
        <v>23</v>
      </c>
      <c r="H2173" s="19">
        <v>138</v>
      </c>
      <c r="I2173" s="15" t="s">
        <v>47</v>
      </c>
      <c r="J2173" s="15" t="s">
        <v>37</v>
      </c>
      <c r="K2173" s="13" t="str">
        <f t="shared" si="101"/>
        <v>Saturday</v>
      </c>
      <c r="L2173" s="20">
        <f>YEAR(retail_store_sales!$N2173)</f>
        <v>2022</v>
      </c>
      <c r="M2173" s="20" t="str">
        <f t="shared" si="100"/>
        <v>May</v>
      </c>
      <c r="N2173" s="21">
        <v>44702</v>
      </c>
      <c r="O2173" s="15" t="b">
        <v>0</v>
      </c>
    </row>
    <row r="2174" spans="1:15" x14ac:dyDescent="0.3">
      <c r="A2174" s="8" t="s">
        <v>8461</v>
      </c>
      <c r="B2174" s="8" t="s">
        <v>11</v>
      </c>
      <c r="C2174" s="8" t="s">
        <v>12</v>
      </c>
      <c r="D2174" s="8" t="s">
        <v>508</v>
      </c>
      <c r="E2174" s="9">
        <f>retail_store_sales!$H2174/retail_store_sales!$F2174</f>
        <v>17</v>
      </c>
      <c r="F2174" s="10">
        <v>8</v>
      </c>
      <c r="G2174" s="11">
        <f t="shared" si="99"/>
        <v>17</v>
      </c>
      <c r="H2174" s="12">
        <v>136</v>
      </c>
      <c r="I2174" s="8" t="s">
        <v>24</v>
      </c>
      <c r="J2174" s="8" t="s">
        <v>37</v>
      </c>
      <c r="K2174" s="13" t="str">
        <f t="shared" si="101"/>
        <v>Thursday</v>
      </c>
      <c r="L2174" s="13">
        <f>YEAR(retail_store_sales!$N2174)</f>
        <v>2023</v>
      </c>
      <c r="M2174" s="13" t="str">
        <f t="shared" si="100"/>
        <v>May</v>
      </c>
      <c r="N2174" s="14">
        <v>45064</v>
      </c>
      <c r="O2174" s="8" t="b">
        <v>1</v>
      </c>
    </row>
    <row r="2175" spans="1:15" x14ac:dyDescent="0.3">
      <c r="A2175" s="15" t="s">
        <v>10171</v>
      </c>
      <c r="B2175" s="15" t="s">
        <v>64</v>
      </c>
      <c r="C2175" s="15" t="s">
        <v>18</v>
      </c>
      <c r="D2175" s="15" t="s">
        <v>200</v>
      </c>
      <c r="E2175" s="16">
        <f>retail_store_sales!$H2175/retail_store_sales!$F2175</f>
        <v>15.5</v>
      </c>
      <c r="F2175" s="17">
        <v>2</v>
      </c>
      <c r="G2175" s="18">
        <f t="shared" si="99"/>
        <v>15.5</v>
      </c>
      <c r="H2175" s="19">
        <v>31</v>
      </c>
      <c r="I2175" s="15" t="s">
        <v>24</v>
      </c>
      <c r="J2175" s="15" t="s">
        <v>15</v>
      </c>
      <c r="K2175" s="13" t="str">
        <f t="shared" si="101"/>
        <v>Friday</v>
      </c>
      <c r="L2175" s="20">
        <f>YEAR(retail_store_sales!$N2175)</f>
        <v>2024</v>
      </c>
      <c r="M2175" s="20" t="str">
        <f t="shared" si="100"/>
        <v>August</v>
      </c>
      <c r="N2175" s="21">
        <v>45527</v>
      </c>
      <c r="O2175" s="15" t="s">
        <v>12824</v>
      </c>
    </row>
    <row r="2176" spans="1:15" x14ac:dyDescent="0.3">
      <c r="A2176" s="8" t="s">
        <v>1006</v>
      </c>
      <c r="B2176" s="8" t="s">
        <v>73</v>
      </c>
      <c r="C2176" s="8" t="s">
        <v>22</v>
      </c>
      <c r="D2176" s="8" t="s">
        <v>113</v>
      </c>
      <c r="E2176" s="9">
        <f>retail_store_sales!$H2176/retail_store_sales!$F2176</f>
        <v>38</v>
      </c>
      <c r="F2176" s="10">
        <v>5</v>
      </c>
      <c r="G2176" s="11">
        <f t="shared" si="99"/>
        <v>38</v>
      </c>
      <c r="H2176" s="12">
        <v>190</v>
      </c>
      <c r="I2176" s="8" t="s">
        <v>14</v>
      </c>
      <c r="J2176" s="8" t="s">
        <v>15</v>
      </c>
      <c r="K2176" s="13" t="str">
        <f t="shared" si="101"/>
        <v>Sunday</v>
      </c>
      <c r="L2176" s="13">
        <f>YEAR(retail_store_sales!$N2176)</f>
        <v>2022</v>
      </c>
      <c r="M2176" s="13" t="str">
        <f t="shared" si="100"/>
        <v>April</v>
      </c>
      <c r="N2176" s="14">
        <v>44654</v>
      </c>
      <c r="O2176" s="8" t="b">
        <v>1</v>
      </c>
    </row>
    <row r="2177" spans="1:15" x14ac:dyDescent="0.3">
      <c r="A2177" s="15" t="s">
        <v>6857</v>
      </c>
      <c r="B2177" s="15" t="s">
        <v>64</v>
      </c>
      <c r="C2177" s="15" t="s">
        <v>27</v>
      </c>
      <c r="D2177" s="15" t="s">
        <v>12823</v>
      </c>
      <c r="E2177" s="16">
        <v>0</v>
      </c>
      <c r="F2177" s="17">
        <v>0</v>
      </c>
      <c r="G2177" s="18">
        <f t="shared" si="99"/>
        <v>0</v>
      </c>
      <c r="H2177" s="19">
        <v>0</v>
      </c>
      <c r="I2177" s="15" t="s">
        <v>14</v>
      </c>
      <c r="J2177" s="15" t="s">
        <v>15</v>
      </c>
      <c r="K2177" s="13" t="str">
        <f t="shared" si="101"/>
        <v>Tuesday</v>
      </c>
      <c r="L2177" s="20">
        <f>YEAR(retail_store_sales!$N2177)</f>
        <v>2024</v>
      </c>
      <c r="M2177" s="20" t="str">
        <f t="shared" si="100"/>
        <v>May</v>
      </c>
      <c r="N2177" s="21">
        <v>45426</v>
      </c>
      <c r="O2177" s="15" t="b">
        <v>0</v>
      </c>
    </row>
    <row r="2178" spans="1:15" x14ac:dyDescent="0.3">
      <c r="A2178" s="8" t="s">
        <v>11188</v>
      </c>
      <c r="B2178" s="8" t="s">
        <v>167</v>
      </c>
      <c r="C2178" s="8" t="s">
        <v>12</v>
      </c>
      <c r="D2178" s="8" t="s">
        <v>454</v>
      </c>
      <c r="E2178" s="9">
        <f>retail_store_sales!$H2178/retail_store_sales!$F2178</f>
        <v>26</v>
      </c>
      <c r="F2178" s="10">
        <v>3</v>
      </c>
      <c r="G2178" s="11">
        <f t="shared" ref="G2178:G2241" si="102">IF(AND(F2178=0, H2178=0), 0, IF(H2178=0, 0, H2178/F2178))</f>
        <v>26</v>
      </c>
      <c r="H2178" s="12">
        <v>78</v>
      </c>
      <c r="I2178" s="8" t="s">
        <v>14</v>
      </c>
      <c r="J2178" s="8" t="s">
        <v>15</v>
      </c>
      <c r="K2178" s="13" t="str">
        <f t="shared" si="101"/>
        <v>Wednesday</v>
      </c>
      <c r="L2178" s="13">
        <f>YEAR(retail_store_sales!$N2178)</f>
        <v>2022</v>
      </c>
      <c r="M2178" s="13" t="str">
        <f t="shared" ref="M2178:M2241" si="103">TEXT(N2178,"mmmm")</f>
        <v>November</v>
      </c>
      <c r="N2178" s="14">
        <v>44881</v>
      </c>
      <c r="O2178" s="8" t="s">
        <v>12824</v>
      </c>
    </row>
    <row r="2179" spans="1:15" x14ac:dyDescent="0.3">
      <c r="A2179" s="15" t="s">
        <v>1787</v>
      </c>
      <c r="B2179" s="15" t="s">
        <v>39</v>
      </c>
      <c r="C2179" s="15" t="s">
        <v>129</v>
      </c>
      <c r="D2179" s="15" t="s">
        <v>148</v>
      </c>
      <c r="E2179" s="16">
        <f>retail_store_sales!$H2179/retail_store_sales!$F2179</f>
        <v>26</v>
      </c>
      <c r="F2179" s="17">
        <v>8</v>
      </c>
      <c r="G2179" s="18">
        <f t="shared" si="102"/>
        <v>26</v>
      </c>
      <c r="H2179" s="19">
        <v>208</v>
      </c>
      <c r="I2179" s="15" t="s">
        <v>14</v>
      </c>
      <c r="J2179" s="15" t="s">
        <v>15</v>
      </c>
      <c r="K2179" s="13" t="str">
        <f t="shared" ref="K2179:K2242" si="104">TEXT(N2179, "dddd")</f>
        <v>Monday</v>
      </c>
      <c r="L2179" s="20">
        <f>YEAR(retail_store_sales!$N2179)</f>
        <v>2024</v>
      </c>
      <c r="M2179" s="20" t="str">
        <f t="shared" si="103"/>
        <v>November</v>
      </c>
      <c r="N2179" s="21">
        <v>45600</v>
      </c>
      <c r="O2179" s="15" t="b">
        <v>0</v>
      </c>
    </row>
    <row r="2180" spans="1:15" x14ac:dyDescent="0.3">
      <c r="A2180" s="8" t="s">
        <v>5642</v>
      </c>
      <c r="B2180" s="8" t="s">
        <v>73</v>
      </c>
      <c r="C2180" s="8" t="s">
        <v>40</v>
      </c>
      <c r="D2180" s="8" t="s">
        <v>189</v>
      </c>
      <c r="E2180" s="9">
        <f>retail_store_sales!$H2180/retail_store_sales!$F2180</f>
        <v>20</v>
      </c>
      <c r="F2180" s="10">
        <v>10</v>
      </c>
      <c r="G2180" s="11">
        <f t="shared" si="102"/>
        <v>20</v>
      </c>
      <c r="H2180" s="12">
        <v>200</v>
      </c>
      <c r="I2180" s="8" t="s">
        <v>14</v>
      </c>
      <c r="J2180" s="8" t="s">
        <v>37</v>
      </c>
      <c r="K2180" s="13" t="str">
        <f t="shared" si="104"/>
        <v>Thursday</v>
      </c>
      <c r="L2180" s="13">
        <f>YEAR(retail_store_sales!$N2180)</f>
        <v>2023</v>
      </c>
      <c r="M2180" s="13" t="str">
        <f t="shared" si="103"/>
        <v>October</v>
      </c>
      <c r="N2180" s="14">
        <v>45211</v>
      </c>
      <c r="O2180" s="8" t="b">
        <v>0</v>
      </c>
    </row>
    <row r="2181" spans="1:15" x14ac:dyDescent="0.3">
      <c r="A2181" s="15" t="s">
        <v>12461</v>
      </c>
      <c r="B2181" s="15" t="s">
        <v>76</v>
      </c>
      <c r="C2181" s="15" t="s">
        <v>27</v>
      </c>
      <c r="D2181" s="15" t="s">
        <v>12823</v>
      </c>
      <c r="E2181" s="16">
        <f>retail_store_sales!$H2181/retail_store_sales!$F2181</f>
        <v>14</v>
      </c>
      <c r="F2181" s="17">
        <v>7</v>
      </c>
      <c r="G2181" s="18">
        <f t="shared" si="102"/>
        <v>14</v>
      </c>
      <c r="H2181" s="19">
        <v>98</v>
      </c>
      <c r="I2181" s="15" t="s">
        <v>47</v>
      </c>
      <c r="J2181" s="15" t="s">
        <v>15</v>
      </c>
      <c r="K2181" s="13" t="str">
        <f t="shared" si="104"/>
        <v>Sunday</v>
      </c>
      <c r="L2181" s="20">
        <f>YEAR(retail_store_sales!$N2181)</f>
        <v>2024</v>
      </c>
      <c r="M2181" s="20" t="str">
        <f t="shared" si="103"/>
        <v>February</v>
      </c>
      <c r="N2181" s="21">
        <v>45326</v>
      </c>
      <c r="O2181" s="15" t="b">
        <v>0</v>
      </c>
    </row>
    <row r="2182" spans="1:15" x14ac:dyDescent="0.3">
      <c r="A2182" s="8" t="s">
        <v>6274</v>
      </c>
      <c r="B2182" s="8" t="s">
        <v>21</v>
      </c>
      <c r="C2182" s="8" t="s">
        <v>12</v>
      </c>
      <c r="D2182" s="8" t="s">
        <v>177</v>
      </c>
      <c r="E2182" s="9">
        <f>retail_store_sales!$H2182/retail_store_sales!$F2182</f>
        <v>14</v>
      </c>
      <c r="F2182" s="10">
        <v>1</v>
      </c>
      <c r="G2182" s="11">
        <f t="shared" si="102"/>
        <v>14</v>
      </c>
      <c r="H2182" s="12">
        <v>14</v>
      </c>
      <c r="I2182" s="8" t="s">
        <v>24</v>
      </c>
      <c r="J2182" s="8" t="s">
        <v>37</v>
      </c>
      <c r="K2182" s="13" t="str">
        <f t="shared" si="104"/>
        <v>Friday</v>
      </c>
      <c r="L2182" s="13">
        <f>YEAR(retail_store_sales!$N2182)</f>
        <v>2022</v>
      </c>
      <c r="M2182" s="13" t="str">
        <f t="shared" si="103"/>
        <v>December</v>
      </c>
      <c r="N2182" s="14">
        <v>44925</v>
      </c>
      <c r="O2182" s="8" t="s">
        <v>12824</v>
      </c>
    </row>
    <row r="2183" spans="1:15" x14ac:dyDescent="0.3">
      <c r="A2183" s="15" t="s">
        <v>5947</v>
      </c>
      <c r="B2183" s="15" t="s">
        <v>97</v>
      </c>
      <c r="C2183" s="15" t="s">
        <v>27</v>
      </c>
      <c r="D2183" s="15" t="s">
        <v>255</v>
      </c>
      <c r="E2183" s="16">
        <f>retail_store_sales!$H2183/retail_store_sales!$F2183</f>
        <v>32</v>
      </c>
      <c r="F2183" s="17">
        <v>1</v>
      </c>
      <c r="G2183" s="18">
        <f t="shared" si="102"/>
        <v>32</v>
      </c>
      <c r="H2183" s="19">
        <v>32</v>
      </c>
      <c r="I2183" s="15" t="s">
        <v>24</v>
      </c>
      <c r="J2183" s="15" t="s">
        <v>15</v>
      </c>
      <c r="K2183" s="13" t="str">
        <f t="shared" si="104"/>
        <v>Thursday</v>
      </c>
      <c r="L2183" s="20">
        <f>YEAR(retail_store_sales!$N2183)</f>
        <v>2023</v>
      </c>
      <c r="M2183" s="20" t="str">
        <f t="shared" si="103"/>
        <v>December</v>
      </c>
      <c r="N2183" s="21">
        <v>45281</v>
      </c>
      <c r="O2183" s="15" t="b">
        <v>0</v>
      </c>
    </row>
    <row r="2184" spans="1:15" x14ac:dyDescent="0.3">
      <c r="A2184" s="8" t="s">
        <v>9140</v>
      </c>
      <c r="B2184" s="8" t="s">
        <v>76</v>
      </c>
      <c r="C2184" s="8" t="s">
        <v>18</v>
      </c>
      <c r="D2184" s="8" t="s">
        <v>539</v>
      </c>
      <c r="E2184" s="9">
        <f>retail_store_sales!$H2184/retail_store_sales!$F2184</f>
        <v>23</v>
      </c>
      <c r="F2184" s="10">
        <v>5</v>
      </c>
      <c r="G2184" s="11">
        <f t="shared" si="102"/>
        <v>23</v>
      </c>
      <c r="H2184" s="12">
        <v>115</v>
      </c>
      <c r="I2184" s="8" t="s">
        <v>47</v>
      </c>
      <c r="J2184" s="8" t="s">
        <v>15</v>
      </c>
      <c r="K2184" s="13" t="str">
        <f t="shared" si="104"/>
        <v>Friday</v>
      </c>
      <c r="L2184" s="13">
        <f>YEAR(retail_store_sales!$N2184)</f>
        <v>2024</v>
      </c>
      <c r="M2184" s="13" t="str">
        <f t="shared" si="103"/>
        <v>January</v>
      </c>
      <c r="N2184" s="14">
        <v>45303</v>
      </c>
      <c r="O2184" s="8" t="b">
        <v>0</v>
      </c>
    </row>
    <row r="2185" spans="1:15" x14ac:dyDescent="0.3">
      <c r="A2185" s="15" t="s">
        <v>12481</v>
      </c>
      <c r="B2185" s="15" t="s">
        <v>62</v>
      </c>
      <c r="C2185" s="15" t="s">
        <v>40</v>
      </c>
      <c r="D2185" s="15" t="s">
        <v>302</v>
      </c>
      <c r="E2185" s="16">
        <f>retail_store_sales!$H2185/retail_store_sales!$F2185</f>
        <v>15.5</v>
      </c>
      <c r="F2185" s="17">
        <v>10</v>
      </c>
      <c r="G2185" s="18">
        <f t="shared" si="102"/>
        <v>15.5</v>
      </c>
      <c r="H2185" s="19">
        <v>155</v>
      </c>
      <c r="I2185" s="15" t="s">
        <v>24</v>
      </c>
      <c r="J2185" s="15" t="s">
        <v>15</v>
      </c>
      <c r="K2185" s="13" t="str">
        <f t="shared" si="104"/>
        <v>Wednesday</v>
      </c>
      <c r="L2185" s="20">
        <f>YEAR(retail_store_sales!$N2185)</f>
        <v>2023</v>
      </c>
      <c r="M2185" s="20" t="str">
        <f t="shared" si="103"/>
        <v>August</v>
      </c>
      <c r="N2185" s="21">
        <v>45140</v>
      </c>
      <c r="O2185" s="15" t="b">
        <v>1</v>
      </c>
    </row>
    <row r="2186" spans="1:15" x14ac:dyDescent="0.3">
      <c r="A2186" s="8" t="s">
        <v>1406</v>
      </c>
      <c r="B2186" s="8" t="s">
        <v>21</v>
      </c>
      <c r="C2186" s="8" t="s">
        <v>22</v>
      </c>
      <c r="D2186" s="8" t="s">
        <v>23</v>
      </c>
      <c r="E2186" s="9">
        <f>retail_store_sales!$H2186/retail_store_sales!$F2186</f>
        <v>21.5</v>
      </c>
      <c r="F2186" s="10">
        <v>9</v>
      </c>
      <c r="G2186" s="11">
        <f t="shared" si="102"/>
        <v>21.5</v>
      </c>
      <c r="H2186" s="12">
        <v>193.5</v>
      </c>
      <c r="I2186" s="8" t="s">
        <v>24</v>
      </c>
      <c r="J2186" s="8" t="s">
        <v>37</v>
      </c>
      <c r="K2186" s="13" t="str">
        <f t="shared" si="104"/>
        <v>Sunday</v>
      </c>
      <c r="L2186" s="13">
        <f>YEAR(retail_store_sales!$N2186)</f>
        <v>2023</v>
      </c>
      <c r="M2186" s="13" t="str">
        <f t="shared" si="103"/>
        <v>April</v>
      </c>
      <c r="N2186" s="14">
        <v>45025</v>
      </c>
      <c r="O2186" s="8" t="b">
        <v>1</v>
      </c>
    </row>
    <row r="2187" spans="1:15" x14ac:dyDescent="0.3">
      <c r="A2187" s="15" t="s">
        <v>12607</v>
      </c>
      <c r="B2187" s="15" t="s">
        <v>76</v>
      </c>
      <c r="C2187" s="15" t="s">
        <v>65</v>
      </c>
      <c r="D2187" s="15" t="s">
        <v>351</v>
      </c>
      <c r="E2187" s="16">
        <f>retail_store_sales!$H2187/retail_store_sales!$F2187</f>
        <v>38</v>
      </c>
      <c r="F2187" s="17">
        <v>6</v>
      </c>
      <c r="G2187" s="18">
        <f t="shared" si="102"/>
        <v>38</v>
      </c>
      <c r="H2187" s="19">
        <v>228</v>
      </c>
      <c r="I2187" s="15" t="s">
        <v>24</v>
      </c>
      <c r="J2187" s="15" t="s">
        <v>37</v>
      </c>
      <c r="K2187" s="13" t="str">
        <f t="shared" si="104"/>
        <v>Friday</v>
      </c>
      <c r="L2187" s="20">
        <f>YEAR(retail_store_sales!$N2187)</f>
        <v>2023</v>
      </c>
      <c r="M2187" s="20" t="str">
        <f t="shared" si="103"/>
        <v>December</v>
      </c>
      <c r="N2187" s="21">
        <v>45282</v>
      </c>
      <c r="O2187" s="15" t="b">
        <v>1</v>
      </c>
    </row>
    <row r="2188" spans="1:15" x14ac:dyDescent="0.3">
      <c r="A2188" s="8" t="s">
        <v>8583</v>
      </c>
      <c r="B2188" s="8" t="s">
        <v>76</v>
      </c>
      <c r="C2188" s="8" t="s">
        <v>129</v>
      </c>
      <c r="D2188" s="8" t="s">
        <v>12823</v>
      </c>
      <c r="E2188" s="9">
        <f>retail_store_sales!$H2188/retail_store_sales!$F2188</f>
        <v>12.5</v>
      </c>
      <c r="F2188" s="10">
        <v>9</v>
      </c>
      <c r="G2188" s="11">
        <f t="shared" si="102"/>
        <v>12.5</v>
      </c>
      <c r="H2188" s="12">
        <v>112.5</v>
      </c>
      <c r="I2188" s="8" t="s">
        <v>47</v>
      </c>
      <c r="J2188" s="8" t="s">
        <v>37</v>
      </c>
      <c r="K2188" s="13" t="str">
        <f t="shared" si="104"/>
        <v>Friday</v>
      </c>
      <c r="L2188" s="13">
        <f>YEAR(retail_store_sales!$N2188)</f>
        <v>2022</v>
      </c>
      <c r="M2188" s="13" t="str">
        <f t="shared" si="103"/>
        <v>April</v>
      </c>
      <c r="N2188" s="14">
        <v>44666</v>
      </c>
      <c r="O2188" s="8" t="s">
        <v>12824</v>
      </c>
    </row>
    <row r="2189" spans="1:15" x14ac:dyDescent="0.3">
      <c r="A2189" s="15" t="s">
        <v>6051</v>
      </c>
      <c r="B2189" s="15" t="s">
        <v>54</v>
      </c>
      <c r="C2189" s="15" t="s">
        <v>12</v>
      </c>
      <c r="D2189" s="15" t="s">
        <v>502</v>
      </c>
      <c r="E2189" s="16">
        <f>retail_store_sales!$H2189/retail_store_sales!$F2189</f>
        <v>33.5</v>
      </c>
      <c r="F2189" s="17">
        <v>1</v>
      </c>
      <c r="G2189" s="18">
        <f t="shared" si="102"/>
        <v>33.5</v>
      </c>
      <c r="H2189" s="19">
        <v>33.5</v>
      </c>
      <c r="I2189" s="15" t="s">
        <v>24</v>
      </c>
      <c r="J2189" s="15" t="s">
        <v>15</v>
      </c>
      <c r="K2189" s="13" t="str">
        <f t="shared" si="104"/>
        <v>Sunday</v>
      </c>
      <c r="L2189" s="20">
        <f>YEAR(retail_store_sales!$N2189)</f>
        <v>2023</v>
      </c>
      <c r="M2189" s="20" t="str">
        <f t="shared" si="103"/>
        <v>February</v>
      </c>
      <c r="N2189" s="21">
        <v>44983</v>
      </c>
      <c r="O2189" s="15" t="b">
        <v>0</v>
      </c>
    </row>
    <row r="2190" spans="1:15" x14ac:dyDescent="0.3">
      <c r="A2190" s="8" t="s">
        <v>10712</v>
      </c>
      <c r="B2190" s="8" t="s">
        <v>35</v>
      </c>
      <c r="C2190" s="8" t="s">
        <v>65</v>
      </c>
      <c r="D2190" s="8" t="s">
        <v>376</v>
      </c>
      <c r="E2190" s="9">
        <f>retail_store_sales!$H2190/retail_store_sales!$F2190</f>
        <v>29</v>
      </c>
      <c r="F2190" s="10">
        <v>4</v>
      </c>
      <c r="G2190" s="11">
        <f t="shared" si="102"/>
        <v>29</v>
      </c>
      <c r="H2190" s="12">
        <v>116</v>
      </c>
      <c r="I2190" s="8" t="s">
        <v>24</v>
      </c>
      <c r="J2190" s="8" t="s">
        <v>37</v>
      </c>
      <c r="K2190" s="13" t="str">
        <f t="shared" si="104"/>
        <v>Sunday</v>
      </c>
      <c r="L2190" s="13">
        <f>YEAR(retail_store_sales!$N2190)</f>
        <v>2024</v>
      </c>
      <c r="M2190" s="13" t="str">
        <f t="shared" si="103"/>
        <v>October</v>
      </c>
      <c r="N2190" s="14">
        <v>45585</v>
      </c>
      <c r="O2190" s="8" t="s">
        <v>12824</v>
      </c>
    </row>
    <row r="2191" spans="1:15" x14ac:dyDescent="0.3">
      <c r="A2191" s="15" t="s">
        <v>10674</v>
      </c>
      <c r="B2191" s="15" t="s">
        <v>97</v>
      </c>
      <c r="C2191" s="15" t="s">
        <v>40</v>
      </c>
      <c r="D2191" s="15" t="s">
        <v>86</v>
      </c>
      <c r="E2191" s="16">
        <f>retail_store_sales!$H2191/retail_store_sales!$F2191</f>
        <v>41</v>
      </c>
      <c r="F2191" s="17">
        <v>3</v>
      </c>
      <c r="G2191" s="18">
        <f t="shared" si="102"/>
        <v>41</v>
      </c>
      <c r="H2191" s="19">
        <v>123</v>
      </c>
      <c r="I2191" s="15" t="s">
        <v>24</v>
      </c>
      <c r="J2191" s="15" t="s">
        <v>15</v>
      </c>
      <c r="K2191" s="13" t="str">
        <f t="shared" si="104"/>
        <v>Wednesday</v>
      </c>
      <c r="L2191" s="20">
        <f>YEAR(retail_store_sales!$N2191)</f>
        <v>2024</v>
      </c>
      <c r="M2191" s="20" t="str">
        <f t="shared" si="103"/>
        <v>March</v>
      </c>
      <c r="N2191" s="21">
        <v>45378</v>
      </c>
      <c r="O2191" s="15" t="b">
        <v>1</v>
      </c>
    </row>
    <row r="2192" spans="1:15" x14ac:dyDescent="0.3">
      <c r="A2192" s="8" t="s">
        <v>4587</v>
      </c>
      <c r="B2192" s="8" t="s">
        <v>54</v>
      </c>
      <c r="C2192" s="8" t="s">
        <v>40</v>
      </c>
      <c r="D2192" s="8" t="s">
        <v>673</v>
      </c>
      <c r="E2192" s="9">
        <f>retail_store_sales!$H2192/retail_store_sales!$F2192</f>
        <v>12.5</v>
      </c>
      <c r="F2192" s="10">
        <v>5</v>
      </c>
      <c r="G2192" s="11">
        <f t="shared" si="102"/>
        <v>12.5</v>
      </c>
      <c r="H2192" s="12">
        <v>62.5</v>
      </c>
      <c r="I2192" s="8" t="s">
        <v>47</v>
      </c>
      <c r="J2192" s="8" t="s">
        <v>15</v>
      </c>
      <c r="K2192" s="13" t="str">
        <f t="shared" si="104"/>
        <v>Tuesday</v>
      </c>
      <c r="L2192" s="13">
        <f>YEAR(retail_store_sales!$N2192)</f>
        <v>2022</v>
      </c>
      <c r="M2192" s="13" t="str">
        <f t="shared" si="103"/>
        <v>June</v>
      </c>
      <c r="N2192" s="14">
        <v>44740</v>
      </c>
      <c r="O2192" s="8" t="s">
        <v>12824</v>
      </c>
    </row>
    <row r="2193" spans="1:15" x14ac:dyDescent="0.3">
      <c r="A2193" s="15" t="s">
        <v>11733</v>
      </c>
      <c r="B2193" s="15" t="s">
        <v>88</v>
      </c>
      <c r="C2193" s="15" t="s">
        <v>22</v>
      </c>
      <c r="D2193" s="15" t="s">
        <v>382</v>
      </c>
      <c r="E2193" s="16">
        <f>retail_store_sales!$H2193/retail_store_sales!$F2193</f>
        <v>41</v>
      </c>
      <c r="F2193" s="17">
        <v>8</v>
      </c>
      <c r="G2193" s="18">
        <f t="shared" si="102"/>
        <v>41</v>
      </c>
      <c r="H2193" s="19">
        <v>328</v>
      </c>
      <c r="I2193" s="15" t="s">
        <v>24</v>
      </c>
      <c r="J2193" s="15" t="s">
        <v>15</v>
      </c>
      <c r="K2193" s="13" t="str">
        <f t="shared" si="104"/>
        <v>Wednesday</v>
      </c>
      <c r="L2193" s="20">
        <f>YEAR(retail_store_sales!$N2193)</f>
        <v>2024</v>
      </c>
      <c r="M2193" s="20" t="str">
        <f t="shared" si="103"/>
        <v>November</v>
      </c>
      <c r="N2193" s="21">
        <v>45602</v>
      </c>
      <c r="O2193" s="15" t="b">
        <v>1</v>
      </c>
    </row>
    <row r="2194" spans="1:15" x14ac:dyDescent="0.3">
      <c r="A2194" s="8" t="s">
        <v>7821</v>
      </c>
      <c r="B2194" s="8" t="s">
        <v>79</v>
      </c>
      <c r="C2194" s="8" t="s">
        <v>18</v>
      </c>
      <c r="D2194" s="8" t="s">
        <v>19</v>
      </c>
      <c r="E2194" s="9">
        <f>retail_store_sales!$H2194/retail_store_sales!$F2194</f>
        <v>29</v>
      </c>
      <c r="F2194" s="10">
        <v>5</v>
      </c>
      <c r="G2194" s="11">
        <f t="shared" si="102"/>
        <v>29</v>
      </c>
      <c r="H2194" s="12">
        <v>145</v>
      </c>
      <c r="I2194" s="8" t="s">
        <v>24</v>
      </c>
      <c r="J2194" s="8" t="s">
        <v>15</v>
      </c>
      <c r="K2194" s="13" t="str">
        <f t="shared" si="104"/>
        <v>Saturday</v>
      </c>
      <c r="L2194" s="13">
        <f>YEAR(retail_store_sales!$N2194)</f>
        <v>2022</v>
      </c>
      <c r="M2194" s="13" t="str">
        <f t="shared" si="103"/>
        <v>October</v>
      </c>
      <c r="N2194" s="14">
        <v>44856</v>
      </c>
      <c r="O2194" s="8" t="b">
        <v>0</v>
      </c>
    </row>
    <row r="2195" spans="1:15" x14ac:dyDescent="0.3">
      <c r="A2195" s="15" t="s">
        <v>5518</v>
      </c>
      <c r="B2195" s="15" t="s">
        <v>73</v>
      </c>
      <c r="C2195" s="15" t="s">
        <v>22</v>
      </c>
      <c r="D2195" s="15" t="s">
        <v>46</v>
      </c>
      <c r="E2195" s="16">
        <f>retail_store_sales!$H2195/retail_store_sales!$F2195</f>
        <v>36.5</v>
      </c>
      <c r="F2195" s="17">
        <v>7</v>
      </c>
      <c r="G2195" s="18">
        <f t="shared" si="102"/>
        <v>36.5</v>
      </c>
      <c r="H2195" s="19">
        <v>255.5</v>
      </c>
      <c r="I2195" s="15" t="s">
        <v>24</v>
      </c>
      <c r="J2195" s="15" t="s">
        <v>37</v>
      </c>
      <c r="K2195" s="13" t="str">
        <f t="shared" si="104"/>
        <v>Sunday</v>
      </c>
      <c r="L2195" s="20">
        <f>YEAR(retail_store_sales!$N2195)</f>
        <v>2024</v>
      </c>
      <c r="M2195" s="20" t="str">
        <f t="shared" si="103"/>
        <v>May</v>
      </c>
      <c r="N2195" s="21">
        <v>45431</v>
      </c>
      <c r="O2195" s="15" t="b">
        <v>0</v>
      </c>
    </row>
    <row r="2196" spans="1:15" x14ac:dyDescent="0.3">
      <c r="A2196" s="8" t="s">
        <v>10807</v>
      </c>
      <c r="B2196" s="8" t="s">
        <v>30</v>
      </c>
      <c r="C2196" s="8" t="s">
        <v>12</v>
      </c>
      <c r="D2196" s="8" t="s">
        <v>12823</v>
      </c>
      <c r="E2196" s="9">
        <v>0</v>
      </c>
      <c r="F2196" s="10">
        <v>0</v>
      </c>
      <c r="G2196" s="11">
        <f t="shared" si="102"/>
        <v>0</v>
      </c>
      <c r="H2196" s="12">
        <v>0</v>
      </c>
      <c r="I2196" s="8" t="s">
        <v>24</v>
      </c>
      <c r="J2196" s="8" t="s">
        <v>37</v>
      </c>
      <c r="K2196" s="13" t="str">
        <f t="shared" si="104"/>
        <v>Sunday</v>
      </c>
      <c r="L2196" s="13">
        <f>YEAR(retail_store_sales!$N2196)</f>
        <v>2024</v>
      </c>
      <c r="M2196" s="13" t="str">
        <f t="shared" si="103"/>
        <v>April</v>
      </c>
      <c r="N2196" s="14">
        <v>45396</v>
      </c>
      <c r="O2196" s="8" t="s">
        <v>12824</v>
      </c>
    </row>
    <row r="2197" spans="1:15" x14ac:dyDescent="0.3">
      <c r="A2197" s="15" t="s">
        <v>7409</v>
      </c>
      <c r="B2197" s="15" t="s">
        <v>99</v>
      </c>
      <c r="C2197" s="15" t="s">
        <v>27</v>
      </c>
      <c r="D2197" s="15" t="s">
        <v>70</v>
      </c>
      <c r="E2197" s="16">
        <f>retail_store_sales!$H2197/retail_store_sales!$F2197</f>
        <v>14</v>
      </c>
      <c r="F2197" s="17">
        <v>9</v>
      </c>
      <c r="G2197" s="18">
        <f t="shared" si="102"/>
        <v>14</v>
      </c>
      <c r="H2197" s="19">
        <v>126</v>
      </c>
      <c r="I2197" s="15" t="s">
        <v>14</v>
      </c>
      <c r="J2197" s="15" t="s">
        <v>15</v>
      </c>
      <c r="K2197" s="13" t="str">
        <f t="shared" si="104"/>
        <v>Friday</v>
      </c>
      <c r="L2197" s="20">
        <f>YEAR(retail_store_sales!$N2197)</f>
        <v>2024</v>
      </c>
      <c r="M2197" s="20" t="str">
        <f t="shared" si="103"/>
        <v>November</v>
      </c>
      <c r="N2197" s="21">
        <v>45618</v>
      </c>
      <c r="O2197" s="15" t="b">
        <v>1</v>
      </c>
    </row>
    <row r="2198" spans="1:15" x14ac:dyDescent="0.3">
      <c r="A2198" s="8" t="s">
        <v>288</v>
      </c>
      <c r="B2198" s="8" t="s">
        <v>39</v>
      </c>
      <c r="C2198" s="8" t="s">
        <v>31</v>
      </c>
      <c r="D2198" s="8" t="s">
        <v>262</v>
      </c>
      <c r="E2198" s="9">
        <f>retail_store_sales!$H2198/retail_store_sales!$F2198</f>
        <v>39.5</v>
      </c>
      <c r="F2198" s="10">
        <v>10</v>
      </c>
      <c r="G2198" s="11">
        <f t="shared" si="102"/>
        <v>39.5</v>
      </c>
      <c r="H2198" s="12">
        <v>395</v>
      </c>
      <c r="I2198" s="8" t="s">
        <v>24</v>
      </c>
      <c r="J2198" s="8" t="s">
        <v>15</v>
      </c>
      <c r="K2198" s="13" t="str">
        <f t="shared" si="104"/>
        <v>Friday</v>
      </c>
      <c r="L2198" s="13">
        <f>YEAR(retail_store_sales!$N2198)</f>
        <v>2022</v>
      </c>
      <c r="M2198" s="13" t="str">
        <f t="shared" si="103"/>
        <v>February</v>
      </c>
      <c r="N2198" s="14">
        <v>44610</v>
      </c>
      <c r="O2198" s="8" t="b">
        <v>0</v>
      </c>
    </row>
    <row r="2199" spans="1:15" x14ac:dyDescent="0.3">
      <c r="A2199" s="15" t="s">
        <v>8787</v>
      </c>
      <c r="B2199" s="15" t="s">
        <v>11</v>
      </c>
      <c r="C2199" s="15" t="s">
        <v>129</v>
      </c>
      <c r="D2199" s="15" t="s">
        <v>442</v>
      </c>
      <c r="E2199" s="16">
        <f>retail_store_sales!$H2199/retail_store_sales!$F2199</f>
        <v>5</v>
      </c>
      <c r="F2199" s="17">
        <v>1</v>
      </c>
      <c r="G2199" s="18">
        <f t="shared" si="102"/>
        <v>5</v>
      </c>
      <c r="H2199" s="19">
        <v>5</v>
      </c>
      <c r="I2199" s="15" t="s">
        <v>47</v>
      </c>
      <c r="J2199" s="15" t="s">
        <v>15</v>
      </c>
      <c r="K2199" s="13" t="str">
        <f t="shared" si="104"/>
        <v>Friday</v>
      </c>
      <c r="L2199" s="20">
        <f>YEAR(retail_store_sales!$N2199)</f>
        <v>2023</v>
      </c>
      <c r="M2199" s="20" t="str">
        <f t="shared" si="103"/>
        <v>March</v>
      </c>
      <c r="N2199" s="21">
        <v>44995</v>
      </c>
      <c r="O2199" s="15" t="b">
        <v>0</v>
      </c>
    </row>
    <row r="2200" spans="1:15" x14ac:dyDescent="0.3">
      <c r="A2200" s="8" t="s">
        <v>11457</v>
      </c>
      <c r="B2200" s="8" t="s">
        <v>73</v>
      </c>
      <c r="C2200" s="8" t="s">
        <v>65</v>
      </c>
      <c r="D2200" s="8" t="s">
        <v>66</v>
      </c>
      <c r="E2200" s="9">
        <f>retail_store_sales!$H2200/retail_store_sales!$F2200</f>
        <v>23</v>
      </c>
      <c r="F2200" s="10">
        <v>9</v>
      </c>
      <c r="G2200" s="11">
        <f t="shared" si="102"/>
        <v>23</v>
      </c>
      <c r="H2200" s="12">
        <v>207</v>
      </c>
      <c r="I2200" s="8" t="s">
        <v>14</v>
      </c>
      <c r="J2200" s="8" t="s">
        <v>15</v>
      </c>
      <c r="K2200" s="13" t="str">
        <f t="shared" si="104"/>
        <v>Saturday</v>
      </c>
      <c r="L2200" s="13">
        <f>YEAR(retail_store_sales!$N2200)</f>
        <v>2022</v>
      </c>
      <c r="M2200" s="13" t="str">
        <f t="shared" si="103"/>
        <v>July</v>
      </c>
      <c r="N2200" s="14">
        <v>44765</v>
      </c>
      <c r="O2200" s="8" t="b">
        <v>1</v>
      </c>
    </row>
    <row r="2201" spans="1:15" x14ac:dyDescent="0.3">
      <c r="A2201" s="15" t="s">
        <v>8615</v>
      </c>
      <c r="B2201" s="15" t="s">
        <v>115</v>
      </c>
      <c r="C2201" s="15" t="s">
        <v>18</v>
      </c>
      <c r="D2201" s="15" t="s">
        <v>2116</v>
      </c>
      <c r="E2201" s="16">
        <f>retail_store_sales!$H2201/retail_store_sales!$F2201</f>
        <v>21.5</v>
      </c>
      <c r="F2201" s="17">
        <v>8</v>
      </c>
      <c r="G2201" s="18">
        <f t="shared" si="102"/>
        <v>21.5</v>
      </c>
      <c r="H2201" s="19">
        <v>172</v>
      </c>
      <c r="I2201" s="15" t="s">
        <v>24</v>
      </c>
      <c r="J2201" s="15" t="s">
        <v>37</v>
      </c>
      <c r="K2201" s="13" t="str">
        <f t="shared" si="104"/>
        <v>Friday</v>
      </c>
      <c r="L2201" s="20">
        <f>YEAR(retail_store_sales!$N2201)</f>
        <v>2024</v>
      </c>
      <c r="M2201" s="20" t="str">
        <f t="shared" si="103"/>
        <v>May</v>
      </c>
      <c r="N2201" s="21">
        <v>45429</v>
      </c>
      <c r="O2201" s="15" t="s">
        <v>12824</v>
      </c>
    </row>
    <row r="2202" spans="1:15" x14ac:dyDescent="0.3">
      <c r="A2202" s="8" t="s">
        <v>12543</v>
      </c>
      <c r="B2202" s="8" t="s">
        <v>21</v>
      </c>
      <c r="C2202" s="8" t="s">
        <v>40</v>
      </c>
      <c r="D2202" s="8" t="s">
        <v>143</v>
      </c>
      <c r="E2202" s="9">
        <f>retail_store_sales!$H2202/retail_store_sales!$F2202</f>
        <v>38</v>
      </c>
      <c r="F2202" s="10">
        <v>8</v>
      </c>
      <c r="G2202" s="11">
        <f t="shared" si="102"/>
        <v>38</v>
      </c>
      <c r="H2202" s="12">
        <v>304</v>
      </c>
      <c r="I2202" s="8" t="s">
        <v>24</v>
      </c>
      <c r="J2202" s="8" t="s">
        <v>37</v>
      </c>
      <c r="K2202" s="13" t="str">
        <f t="shared" si="104"/>
        <v>Saturday</v>
      </c>
      <c r="L2202" s="13">
        <f>YEAR(retail_store_sales!$N2202)</f>
        <v>2022</v>
      </c>
      <c r="M2202" s="13" t="str">
        <f t="shared" si="103"/>
        <v>February</v>
      </c>
      <c r="N2202" s="14">
        <v>44604</v>
      </c>
      <c r="O2202" s="8" t="s">
        <v>12824</v>
      </c>
    </row>
    <row r="2203" spans="1:15" x14ac:dyDescent="0.3">
      <c r="A2203" s="15" t="s">
        <v>12009</v>
      </c>
      <c r="B2203" s="15" t="s">
        <v>122</v>
      </c>
      <c r="C2203" s="15" t="s">
        <v>27</v>
      </c>
      <c r="D2203" s="15" t="s">
        <v>1082</v>
      </c>
      <c r="E2203" s="16">
        <f>retail_store_sales!$H2203/retail_store_sales!$F2203</f>
        <v>17</v>
      </c>
      <c r="F2203" s="17">
        <v>2</v>
      </c>
      <c r="G2203" s="18">
        <f t="shared" si="102"/>
        <v>17</v>
      </c>
      <c r="H2203" s="19">
        <v>34</v>
      </c>
      <c r="I2203" s="15" t="s">
        <v>24</v>
      </c>
      <c r="J2203" s="15" t="s">
        <v>15</v>
      </c>
      <c r="K2203" s="13" t="str">
        <f t="shared" si="104"/>
        <v>Friday</v>
      </c>
      <c r="L2203" s="20">
        <f>YEAR(retail_store_sales!$N2203)</f>
        <v>2023</v>
      </c>
      <c r="M2203" s="20" t="str">
        <f t="shared" si="103"/>
        <v>September</v>
      </c>
      <c r="N2203" s="21">
        <v>45198</v>
      </c>
      <c r="O2203" s="15" t="b">
        <v>1</v>
      </c>
    </row>
    <row r="2204" spans="1:15" x14ac:dyDescent="0.3">
      <c r="A2204" s="8" t="s">
        <v>6646</v>
      </c>
      <c r="B2204" s="8" t="s">
        <v>17</v>
      </c>
      <c r="C2204" s="8" t="s">
        <v>65</v>
      </c>
      <c r="D2204" s="8" t="s">
        <v>66</v>
      </c>
      <c r="E2204" s="9">
        <f>retail_store_sales!$H2204/retail_store_sales!$F2204</f>
        <v>23</v>
      </c>
      <c r="F2204" s="10">
        <v>8</v>
      </c>
      <c r="G2204" s="11">
        <f t="shared" si="102"/>
        <v>23</v>
      </c>
      <c r="H2204" s="12">
        <v>184</v>
      </c>
      <c r="I2204" s="8" t="s">
        <v>14</v>
      </c>
      <c r="J2204" s="8" t="s">
        <v>15</v>
      </c>
      <c r="K2204" s="13" t="str">
        <f t="shared" si="104"/>
        <v>Thursday</v>
      </c>
      <c r="L2204" s="13">
        <f>YEAR(retail_store_sales!$N2204)</f>
        <v>2024</v>
      </c>
      <c r="M2204" s="13" t="str">
        <f t="shared" si="103"/>
        <v>September</v>
      </c>
      <c r="N2204" s="14">
        <v>45554</v>
      </c>
      <c r="O2204" s="8" t="b">
        <v>0</v>
      </c>
    </row>
    <row r="2205" spans="1:15" x14ac:dyDescent="0.3">
      <c r="A2205" s="15" t="s">
        <v>6989</v>
      </c>
      <c r="B2205" s="15" t="s">
        <v>45</v>
      </c>
      <c r="C2205" s="15" t="s">
        <v>22</v>
      </c>
      <c r="D2205" s="15" t="s">
        <v>46</v>
      </c>
      <c r="E2205" s="16">
        <f>retail_store_sales!$H2205/retail_store_sales!$F2205</f>
        <v>36.5</v>
      </c>
      <c r="F2205" s="17">
        <v>3</v>
      </c>
      <c r="G2205" s="18">
        <f t="shared" si="102"/>
        <v>36.5</v>
      </c>
      <c r="H2205" s="19">
        <v>109.5</v>
      </c>
      <c r="I2205" s="15" t="s">
        <v>14</v>
      </c>
      <c r="J2205" s="15" t="s">
        <v>15</v>
      </c>
      <c r="K2205" s="13" t="str">
        <f t="shared" si="104"/>
        <v>Friday</v>
      </c>
      <c r="L2205" s="20">
        <f>YEAR(retail_store_sales!$N2205)</f>
        <v>2023</v>
      </c>
      <c r="M2205" s="20" t="str">
        <f t="shared" si="103"/>
        <v>February</v>
      </c>
      <c r="N2205" s="21">
        <v>44967</v>
      </c>
      <c r="O2205" s="15" t="b">
        <v>0</v>
      </c>
    </row>
    <row r="2206" spans="1:15" x14ac:dyDescent="0.3">
      <c r="A2206" s="8" t="s">
        <v>6769</v>
      </c>
      <c r="B2206" s="8" t="s">
        <v>112</v>
      </c>
      <c r="C2206" s="8" t="s">
        <v>12</v>
      </c>
      <c r="D2206" s="8" t="s">
        <v>171</v>
      </c>
      <c r="E2206" s="9">
        <f>retail_store_sales!$H2206/retail_store_sales!$F2206</f>
        <v>5</v>
      </c>
      <c r="F2206" s="10">
        <v>6</v>
      </c>
      <c r="G2206" s="11">
        <f t="shared" si="102"/>
        <v>5</v>
      </c>
      <c r="H2206" s="12">
        <v>30</v>
      </c>
      <c r="I2206" s="8" t="s">
        <v>24</v>
      </c>
      <c r="J2206" s="8" t="s">
        <v>15</v>
      </c>
      <c r="K2206" s="13" t="str">
        <f t="shared" si="104"/>
        <v>Monday</v>
      </c>
      <c r="L2206" s="13">
        <f>YEAR(retail_store_sales!$N2206)</f>
        <v>2024</v>
      </c>
      <c r="M2206" s="13" t="str">
        <f t="shared" si="103"/>
        <v>December</v>
      </c>
      <c r="N2206" s="14">
        <v>45649</v>
      </c>
      <c r="O2206" s="8" t="b">
        <v>0</v>
      </c>
    </row>
    <row r="2207" spans="1:15" x14ac:dyDescent="0.3">
      <c r="A2207" s="15" t="s">
        <v>12144</v>
      </c>
      <c r="B2207" s="15" t="s">
        <v>167</v>
      </c>
      <c r="C2207" s="15" t="s">
        <v>27</v>
      </c>
      <c r="D2207" s="15" t="s">
        <v>477</v>
      </c>
      <c r="E2207" s="16">
        <f>retail_store_sales!$H2207/retail_store_sales!$F2207</f>
        <v>8</v>
      </c>
      <c r="F2207" s="17">
        <v>3</v>
      </c>
      <c r="G2207" s="18">
        <f t="shared" si="102"/>
        <v>8</v>
      </c>
      <c r="H2207" s="19">
        <v>24</v>
      </c>
      <c r="I2207" s="15" t="s">
        <v>47</v>
      </c>
      <c r="J2207" s="15" t="s">
        <v>15</v>
      </c>
      <c r="K2207" s="13" t="str">
        <f t="shared" si="104"/>
        <v>Saturday</v>
      </c>
      <c r="L2207" s="20">
        <f>YEAR(retail_store_sales!$N2207)</f>
        <v>2023</v>
      </c>
      <c r="M2207" s="20" t="str">
        <f t="shared" si="103"/>
        <v>September</v>
      </c>
      <c r="N2207" s="21">
        <v>45171</v>
      </c>
      <c r="O2207" s="15" t="s">
        <v>12824</v>
      </c>
    </row>
    <row r="2208" spans="1:15" x14ac:dyDescent="0.3">
      <c r="A2208" s="8" t="s">
        <v>8628</v>
      </c>
      <c r="B2208" s="8" t="s">
        <v>76</v>
      </c>
      <c r="C2208" s="8" t="s">
        <v>65</v>
      </c>
      <c r="D2208" s="8" t="s">
        <v>74</v>
      </c>
      <c r="E2208" s="9">
        <f>retail_store_sales!$H2208/retail_store_sales!$F2208</f>
        <v>9.5</v>
      </c>
      <c r="F2208" s="10">
        <v>3</v>
      </c>
      <c r="G2208" s="11">
        <f t="shared" si="102"/>
        <v>9.5</v>
      </c>
      <c r="H2208" s="12">
        <v>28.5</v>
      </c>
      <c r="I2208" s="8" t="s">
        <v>14</v>
      </c>
      <c r="J2208" s="8" t="s">
        <v>37</v>
      </c>
      <c r="K2208" s="13" t="str">
        <f t="shared" si="104"/>
        <v>Friday</v>
      </c>
      <c r="L2208" s="13">
        <f>YEAR(retail_store_sales!$N2208)</f>
        <v>2023</v>
      </c>
      <c r="M2208" s="13" t="str">
        <f t="shared" si="103"/>
        <v>July</v>
      </c>
      <c r="N2208" s="14">
        <v>45135</v>
      </c>
      <c r="O2208" s="8" t="s">
        <v>12824</v>
      </c>
    </row>
    <row r="2209" spans="1:15" x14ac:dyDescent="0.3">
      <c r="A2209" s="15" t="s">
        <v>1315</v>
      </c>
      <c r="B2209" s="15" t="s">
        <v>17</v>
      </c>
      <c r="C2209" s="15" t="s">
        <v>129</v>
      </c>
      <c r="D2209" s="15" t="s">
        <v>224</v>
      </c>
      <c r="E2209" s="16">
        <f>retail_store_sales!$H2209/retail_store_sales!$F2209</f>
        <v>41</v>
      </c>
      <c r="F2209" s="17">
        <v>5</v>
      </c>
      <c r="G2209" s="18">
        <f t="shared" si="102"/>
        <v>41</v>
      </c>
      <c r="H2209" s="19">
        <v>205</v>
      </c>
      <c r="I2209" s="15" t="s">
        <v>24</v>
      </c>
      <c r="J2209" s="15" t="s">
        <v>37</v>
      </c>
      <c r="K2209" s="13" t="str">
        <f t="shared" si="104"/>
        <v>Tuesday</v>
      </c>
      <c r="L2209" s="20">
        <f>YEAR(retail_store_sales!$N2209)</f>
        <v>2023</v>
      </c>
      <c r="M2209" s="20" t="str">
        <f t="shared" si="103"/>
        <v>October</v>
      </c>
      <c r="N2209" s="21">
        <v>45223</v>
      </c>
      <c r="O2209" s="15" t="s">
        <v>12824</v>
      </c>
    </row>
    <row r="2210" spans="1:15" x14ac:dyDescent="0.3">
      <c r="A2210" s="8" t="s">
        <v>6775</v>
      </c>
      <c r="B2210" s="8" t="s">
        <v>79</v>
      </c>
      <c r="C2210" s="8" t="s">
        <v>31</v>
      </c>
      <c r="D2210" s="8" t="s">
        <v>184</v>
      </c>
      <c r="E2210" s="9">
        <f>retail_store_sales!$H2210/retail_store_sales!$F2210</f>
        <v>33.5</v>
      </c>
      <c r="F2210" s="10">
        <v>6</v>
      </c>
      <c r="G2210" s="11">
        <f t="shared" si="102"/>
        <v>33.5</v>
      </c>
      <c r="H2210" s="12">
        <v>201</v>
      </c>
      <c r="I2210" s="8" t="s">
        <v>24</v>
      </c>
      <c r="J2210" s="8" t="s">
        <v>15</v>
      </c>
      <c r="K2210" s="13" t="str">
        <f t="shared" si="104"/>
        <v>Tuesday</v>
      </c>
      <c r="L2210" s="13">
        <f>YEAR(retail_store_sales!$N2210)</f>
        <v>2023</v>
      </c>
      <c r="M2210" s="13" t="str">
        <f t="shared" si="103"/>
        <v>August</v>
      </c>
      <c r="N2210" s="14">
        <v>45167</v>
      </c>
      <c r="O2210" s="8" t="b">
        <v>0</v>
      </c>
    </row>
    <row r="2211" spans="1:15" x14ac:dyDescent="0.3">
      <c r="A2211" s="15" t="s">
        <v>2056</v>
      </c>
      <c r="B2211" s="15" t="s">
        <v>107</v>
      </c>
      <c r="C2211" s="15" t="s">
        <v>129</v>
      </c>
      <c r="D2211" s="15" t="s">
        <v>228</v>
      </c>
      <c r="E2211" s="16">
        <f>retail_store_sales!$H2211/retail_store_sales!$F2211</f>
        <v>18.5</v>
      </c>
      <c r="F2211" s="17">
        <v>9</v>
      </c>
      <c r="G2211" s="18">
        <f t="shared" si="102"/>
        <v>18.5</v>
      </c>
      <c r="H2211" s="19">
        <v>166.5</v>
      </c>
      <c r="I2211" s="15" t="s">
        <v>24</v>
      </c>
      <c r="J2211" s="15" t="s">
        <v>15</v>
      </c>
      <c r="K2211" s="13" t="str">
        <f t="shared" si="104"/>
        <v>Tuesday</v>
      </c>
      <c r="L2211" s="20">
        <f>YEAR(retail_store_sales!$N2211)</f>
        <v>2022</v>
      </c>
      <c r="M2211" s="20" t="str">
        <f t="shared" si="103"/>
        <v>October</v>
      </c>
      <c r="N2211" s="21">
        <v>44845</v>
      </c>
      <c r="O2211" s="15" t="b">
        <v>1</v>
      </c>
    </row>
    <row r="2212" spans="1:15" x14ac:dyDescent="0.3">
      <c r="A2212" s="8" t="s">
        <v>6493</v>
      </c>
      <c r="B2212" s="8" t="s">
        <v>42</v>
      </c>
      <c r="C2212" s="8" t="s">
        <v>129</v>
      </c>
      <c r="D2212" s="8" t="s">
        <v>360</v>
      </c>
      <c r="E2212" s="9">
        <f>retail_store_sales!$H2212/retail_store_sales!$F2212</f>
        <v>32</v>
      </c>
      <c r="F2212" s="10">
        <v>4</v>
      </c>
      <c r="G2212" s="11">
        <f t="shared" si="102"/>
        <v>32</v>
      </c>
      <c r="H2212" s="12">
        <v>128</v>
      </c>
      <c r="I2212" s="8" t="s">
        <v>47</v>
      </c>
      <c r="J2212" s="8" t="s">
        <v>37</v>
      </c>
      <c r="K2212" s="13" t="str">
        <f t="shared" si="104"/>
        <v>Saturday</v>
      </c>
      <c r="L2212" s="13">
        <f>YEAR(retail_store_sales!$N2212)</f>
        <v>2023</v>
      </c>
      <c r="M2212" s="13" t="str">
        <f t="shared" si="103"/>
        <v>November</v>
      </c>
      <c r="N2212" s="14">
        <v>45248</v>
      </c>
      <c r="O2212" s="8" t="b">
        <v>0</v>
      </c>
    </row>
    <row r="2213" spans="1:15" x14ac:dyDescent="0.3">
      <c r="A2213" s="15" t="s">
        <v>7249</v>
      </c>
      <c r="B2213" s="15" t="s">
        <v>76</v>
      </c>
      <c r="C2213" s="15" t="s">
        <v>40</v>
      </c>
      <c r="D2213" s="15" t="s">
        <v>86</v>
      </c>
      <c r="E2213" s="16">
        <f>retail_store_sales!$H2213/retail_store_sales!$F2213</f>
        <v>41</v>
      </c>
      <c r="F2213" s="17">
        <v>3</v>
      </c>
      <c r="G2213" s="18">
        <f t="shared" si="102"/>
        <v>41</v>
      </c>
      <c r="H2213" s="19">
        <v>123</v>
      </c>
      <c r="I2213" s="15" t="s">
        <v>47</v>
      </c>
      <c r="J2213" s="15" t="s">
        <v>15</v>
      </c>
      <c r="K2213" s="13" t="str">
        <f t="shared" si="104"/>
        <v>Thursday</v>
      </c>
      <c r="L2213" s="20">
        <f>YEAR(retail_store_sales!$N2213)</f>
        <v>2022</v>
      </c>
      <c r="M2213" s="20" t="str">
        <f t="shared" si="103"/>
        <v>August</v>
      </c>
      <c r="N2213" s="21">
        <v>44784</v>
      </c>
      <c r="O2213" s="15" t="b">
        <v>1</v>
      </c>
    </row>
    <row r="2214" spans="1:15" x14ac:dyDescent="0.3">
      <c r="A2214" s="8" t="s">
        <v>10671</v>
      </c>
      <c r="B2214" s="8" t="s">
        <v>30</v>
      </c>
      <c r="C2214" s="8" t="s">
        <v>27</v>
      </c>
      <c r="D2214" s="8" t="s">
        <v>864</v>
      </c>
      <c r="E2214" s="9">
        <f>retail_store_sales!$H2214/retail_store_sales!$F2214</f>
        <v>26</v>
      </c>
      <c r="F2214" s="10">
        <v>10</v>
      </c>
      <c r="G2214" s="11">
        <f t="shared" si="102"/>
        <v>26</v>
      </c>
      <c r="H2214" s="12">
        <v>260</v>
      </c>
      <c r="I2214" s="8" t="s">
        <v>47</v>
      </c>
      <c r="J2214" s="8" t="s">
        <v>37</v>
      </c>
      <c r="K2214" s="13" t="str">
        <f t="shared" si="104"/>
        <v>Wednesday</v>
      </c>
      <c r="L2214" s="13">
        <f>YEAR(retail_store_sales!$N2214)</f>
        <v>2023</v>
      </c>
      <c r="M2214" s="13" t="str">
        <f t="shared" si="103"/>
        <v>September</v>
      </c>
      <c r="N2214" s="14">
        <v>45196</v>
      </c>
      <c r="O2214" s="8" t="s">
        <v>12824</v>
      </c>
    </row>
    <row r="2215" spans="1:15" x14ac:dyDescent="0.3">
      <c r="A2215" s="15" t="s">
        <v>7652</v>
      </c>
      <c r="B2215" s="15" t="s">
        <v>73</v>
      </c>
      <c r="C2215" s="15" t="s">
        <v>22</v>
      </c>
      <c r="D2215" s="15" t="s">
        <v>46</v>
      </c>
      <c r="E2215" s="16">
        <f>retail_store_sales!$H2215/retail_store_sales!$F2215</f>
        <v>36.5</v>
      </c>
      <c r="F2215" s="17">
        <v>4</v>
      </c>
      <c r="G2215" s="18">
        <f t="shared" si="102"/>
        <v>36.5</v>
      </c>
      <c r="H2215" s="19">
        <v>146</v>
      </c>
      <c r="I2215" s="15" t="s">
        <v>24</v>
      </c>
      <c r="J2215" s="15" t="s">
        <v>37</v>
      </c>
      <c r="K2215" s="13" t="str">
        <f t="shared" si="104"/>
        <v>Monday</v>
      </c>
      <c r="L2215" s="20">
        <f>YEAR(retail_store_sales!$N2215)</f>
        <v>2024</v>
      </c>
      <c r="M2215" s="20" t="str">
        <f t="shared" si="103"/>
        <v>April</v>
      </c>
      <c r="N2215" s="21">
        <v>45397</v>
      </c>
      <c r="O2215" s="15" t="b">
        <v>1</v>
      </c>
    </row>
    <row r="2216" spans="1:15" x14ac:dyDescent="0.3">
      <c r="A2216" s="8" t="s">
        <v>3623</v>
      </c>
      <c r="B2216" s="8" t="s">
        <v>88</v>
      </c>
      <c r="C2216" s="8" t="s">
        <v>22</v>
      </c>
      <c r="D2216" s="8" t="s">
        <v>1238</v>
      </c>
      <c r="E2216" s="9">
        <f>retail_store_sales!$H2216/retail_store_sales!$F2216</f>
        <v>26</v>
      </c>
      <c r="F2216" s="10">
        <v>10</v>
      </c>
      <c r="G2216" s="11">
        <f t="shared" si="102"/>
        <v>26</v>
      </c>
      <c r="H2216" s="12">
        <v>260</v>
      </c>
      <c r="I2216" s="8" t="s">
        <v>47</v>
      </c>
      <c r="J2216" s="8" t="s">
        <v>15</v>
      </c>
      <c r="K2216" s="13" t="str">
        <f t="shared" si="104"/>
        <v>Monday</v>
      </c>
      <c r="L2216" s="13">
        <f>YEAR(retail_store_sales!$N2216)</f>
        <v>2022</v>
      </c>
      <c r="M2216" s="13" t="str">
        <f t="shared" si="103"/>
        <v>November</v>
      </c>
      <c r="N2216" s="14">
        <v>44893</v>
      </c>
      <c r="O2216" s="8" t="s">
        <v>12824</v>
      </c>
    </row>
    <row r="2217" spans="1:15" x14ac:dyDescent="0.3">
      <c r="A2217" s="15" t="s">
        <v>3433</v>
      </c>
      <c r="B2217" s="15" t="s">
        <v>79</v>
      </c>
      <c r="C2217" s="15" t="s">
        <v>22</v>
      </c>
      <c r="D2217" s="15" t="s">
        <v>134</v>
      </c>
      <c r="E2217" s="16">
        <f>retail_store_sales!$H2217/retail_store_sales!$F2217</f>
        <v>27.5</v>
      </c>
      <c r="F2217" s="17">
        <v>10</v>
      </c>
      <c r="G2217" s="18">
        <f t="shared" si="102"/>
        <v>27.5</v>
      </c>
      <c r="H2217" s="19">
        <v>275</v>
      </c>
      <c r="I2217" s="15" t="s">
        <v>14</v>
      </c>
      <c r="J2217" s="15" t="s">
        <v>15</v>
      </c>
      <c r="K2217" s="13" t="str">
        <f t="shared" si="104"/>
        <v>Tuesday</v>
      </c>
      <c r="L2217" s="20">
        <f>YEAR(retail_store_sales!$N2217)</f>
        <v>2024</v>
      </c>
      <c r="M2217" s="20" t="str">
        <f t="shared" si="103"/>
        <v>July</v>
      </c>
      <c r="N2217" s="21">
        <v>45489</v>
      </c>
      <c r="O2217" s="15" t="b">
        <v>1</v>
      </c>
    </row>
    <row r="2218" spans="1:15" x14ac:dyDescent="0.3">
      <c r="A2218" s="8" t="s">
        <v>2848</v>
      </c>
      <c r="B2218" s="8" t="s">
        <v>64</v>
      </c>
      <c r="C2218" s="8" t="s">
        <v>31</v>
      </c>
      <c r="D2218" s="8" t="s">
        <v>481</v>
      </c>
      <c r="E2218" s="9">
        <f>retail_store_sales!$H2218/retail_store_sales!$F2218</f>
        <v>23</v>
      </c>
      <c r="F2218" s="10">
        <v>4</v>
      </c>
      <c r="G2218" s="11">
        <f t="shared" si="102"/>
        <v>23</v>
      </c>
      <c r="H2218" s="12">
        <v>92</v>
      </c>
      <c r="I2218" s="8" t="s">
        <v>24</v>
      </c>
      <c r="J2218" s="8" t="s">
        <v>15</v>
      </c>
      <c r="K2218" s="13" t="str">
        <f t="shared" si="104"/>
        <v>Friday</v>
      </c>
      <c r="L2218" s="13">
        <f>YEAR(retail_store_sales!$N2218)</f>
        <v>2024</v>
      </c>
      <c r="M2218" s="13" t="str">
        <f t="shared" si="103"/>
        <v>July</v>
      </c>
      <c r="N2218" s="14">
        <v>45492</v>
      </c>
      <c r="O2218" s="8" t="b">
        <v>1</v>
      </c>
    </row>
    <row r="2219" spans="1:15" x14ac:dyDescent="0.3">
      <c r="A2219" s="15" t="s">
        <v>6741</v>
      </c>
      <c r="B2219" s="15" t="s">
        <v>35</v>
      </c>
      <c r="C2219" s="15" t="s">
        <v>129</v>
      </c>
      <c r="D2219" s="15" t="s">
        <v>228</v>
      </c>
      <c r="E2219" s="16">
        <f>retail_store_sales!$H2219/retail_store_sales!$F2219</f>
        <v>18.5</v>
      </c>
      <c r="F2219" s="17">
        <v>8</v>
      </c>
      <c r="G2219" s="18">
        <f t="shared" si="102"/>
        <v>18.5</v>
      </c>
      <c r="H2219" s="19">
        <v>148</v>
      </c>
      <c r="I2219" s="15" t="s">
        <v>47</v>
      </c>
      <c r="J2219" s="15" t="s">
        <v>37</v>
      </c>
      <c r="K2219" s="13" t="str">
        <f t="shared" si="104"/>
        <v>Saturday</v>
      </c>
      <c r="L2219" s="20">
        <f>YEAR(retail_store_sales!$N2219)</f>
        <v>2023</v>
      </c>
      <c r="M2219" s="20" t="str">
        <f t="shared" si="103"/>
        <v>October</v>
      </c>
      <c r="N2219" s="21">
        <v>45227</v>
      </c>
      <c r="O2219" s="15" t="b">
        <v>0</v>
      </c>
    </row>
    <row r="2220" spans="1:15" x14ac:dyDescent="0.3">
      <c r="A2220" s="8" t="s">
        <v>10538</v>
      </c>
      <c r="B2220" s="8" t="s">
        <v>17</v>
      </c>
      <c r="C2220" s="8" t="s">
        <v>65</v>
      </c>
      <c r="D2220" s="8" t="s">
        <v>368</v>
      </c>
      <c r="E2220" s="9">
        <f>retail_store_sales!$H2220/retail_store_sales!$F2220</f>
        <v>36.5</v>
      </c>
      <c r="F2220" s="10">
        <v>6</v>
      </c>
      <c r="G2220" s="11">
        <f t="shared" si="102"/>
        <v>36.5</v>
      </c>
      <c r="H2220" s="12">
        <v>219</v>
      </c>
      <c r="I2220" s="8" t="s">
        <v>47</v>
      </c>
      <c r="J2220" s="8" t="s">
        <v>37</v>
      </c>
      <c r="K2220" s="13" t="str">
        <f t="shared" si="104"/>
        <v>Monday</v>
      </c>
      <c r="L2220" s="13">
        <f>YEAR(retail_store_sales!$N2220)</f>
        <v>2022</v>
      </c>
      <c r="M2220" s="13" t="str">
        <f t="shared" si="103"/>
        <v>September</v>
      </c>
      <c r="N2220" s="14">
        <v>44809</v>
      </c>
      <c r="O2220" s="8" t="b">
        <v>1</v>
      </c>
    </row>
    <row r="2221" spans="1:15" x14ac:dyDescent="0.3">
      <c r="A2221" s="15" t="s">
        <v>5365</v>
      </c>
      <c r="B2221" s="15" t="s">
        <v>122</v>
      </c>
      <c r="C2221" s="15" t="s">
        <v>27</v>
      </c>
      <c r="D2221" s="15" t="s">
        <v>307</v>
      </c>
      <c r="E2221" s="16">
        <f>retail_store_sales!$H2221/retail_store_sales!$F2221</f>
        <v>6.5</v>
      </c>
      <c r="F2221" s="17">
        <v>2</v>
      </c>
      <c r="G2221" s="18">
        <f t="shared" si="102"/>
        <v>6.5</v>
      </c>
      <c r="H2221" s="19">
        <v>13</v>
      </c>
      <c r="I2221" s="15" t="s">
        <v>24</v>
      </c>
      <c r="J2221" s="15" t="s">
        <v>15</v>
      </c>
      <c r="K2221" s="13" t="str">
        <f t="shared" si="104"/>
        <v>Monday</v>
      </c>
      <c r="L2221" s="20">
        <f>YEAR(retail_store_sales!$N2221)</f>
        <v>2022</v>
      </c>
      <c r="M2221" s="20" t="str">
        <f t="shared" si="103"/>
        <v>July</v>
      </c>
      <c r="N2221" s="21">
        <v>44746</v>
      </c>
      <c r="O2221" s="15" t="b">
        <v>0</v>
      </c>
    </row>
    <row r="2222" spans="1:15" x14ac:dyDescent="0.3">
      <c r="A2222" s="8" t="s">
        <v>5590</v>
      </c>
      <c r="B2222" s="8" t="s">
        <v>39</v>
      </c>
      <c r="C2222" s="8" t="s">
        <v>22</v>
      </c>
      <c r="D2222" s="8" t="s">
        <v>84</v>
      </c>
      <c r="E2222" s="9">
        <f>retail_store_sales!$H2222/retail_store_sales!$F2222</f>
        <v>33.5</v>
      </c>
      <c r="F2222" s="10">
        <v>10</v>
      </c>
      <c r="G2222" s="11">
        <f t="shared" si="102"/>
        <v>33.5</v>
      </c>
      <c r="H2222" s="12">
        <v>335</v>
      </c>
      <c r="I2222" s="8" t="s">
        <v>47</v>
      </c>
      <c r="J2222" s="8" t="s">
        <v>37</v>
      </c>
      <c r="K2222" s="13" t="str">
        <f t="shared" si="104"/>
        <v>Monday</v>
      </c>
      <c r="L2222" s="13">
        <f>YEAR(retail_store_sales!$N2222)</f>
        <v>2022</v>
      </c>
      <c r="M2222" s="13" t="str">
        <f t="shared" si="103"/>
        <v>February</v>
      </c>
      <c r="N2222" s="14">
        <v>44620</v>
      </c>
      <c r="O2222" s="8" t="b">
        <v>0</v>
      </c>
    </row>
    <row r="2223" spans="1:15" x14ac:dyDescent="0.3">
      <c r="A2223" s="15" t="s">
        <v>8386</v>
      </c>
      <c r="B2223" s="15" t="s">
        <v>54</v>
      </c>
      <c r="C2223" s="15" t="s">
        <v>65</v>
      </c>
      <c r="D2223" s="15" t="s">
        <v>66</v>
      </c>
      <c r="E2223" s="16">
        <f>retail_store_sales!$H2223/retail_store_sales!$F2223</f>
        <v>23</v>
      </c>
      <c r="F2223" s="17">
        <v>4</v>
      </c>
      <c r="G2223" s="18">
        <f t="shared" si="102"/>
        <v>23</v>
      </c>
      <c r="H2223" s="19">
        <v>92</v>
      </c>
      <c r="I2223" s="15" t="s">
        <v>24</v>
      </c>
      <c r="J2223" s="15" t="s">
        <v>15</v>
      </c>
      <c r="K2223" s="13" t="str">
        <f t="shared" si="104"/>
        <v>Sunday</v>
      </c>
      <c r="L2223" s="20">
        <f>YEAR(retail_store_sales!$N2223)</f>
        <v>2022</v>
      </c>
      <c r="M2223" s="20" t="str">
        <f t="shared" si="103"/>
        <v>February</v>
      </c>
      <c r="N2223" s="21">
        <v>44605</v>
      </c>
      <c r="O2223" s="15" t="b">
        <v>0</v>
      </c>
    </row>
    <row r="2224" spans="1:15" x14ac:dyDescent="0.3">
      <c r="A2224" s="8" t="s">
        <v>9091</v>
      </c>
      <c r="B2224" s="8" t="s">
        <v>167</v>
      </c>
      <c r="C2224" s="8" t="s">
        <v>18</v>
      </c>
      <c r="D2224" s="8" t="s">
        <v>249</v>
      </c>
      <c r="E2224" s="9">
        <f>retail_store_sales!$H2224/retail_store_sales!$F2224</f>
        <v>38</v>
      </c>
      <c r="F2224" s="10">
        <v>8</v>
      </c>
      <c r="G2224" s="11">
        <f t="shared" si="102"/>
        <v>38</v>
      </c>
      <c r="H2224" s="12">
        <v>304</v>
      </c>
      <c r="I2224" s="8" t="s">
        <v>24</v>
      </c>
      <c r="J2224" s="8" t="s">
        <v>15</v>
      </c>
      <c r="K2224" s="13" t="str">
        <f t="shared" si="104"/>
        <v>Thursday</v>
      </c>
      <c r="L2224" s="13">
        <f>YEAR(retail_store_sales!$N2224)</f>
        <v>2023</v>
      </c>
      <c r="M2224" s="13" t="str">
        <f t="shared" si="103"/>
        <v>June</v>
      </c>
      <c r="N2224" s="14">
        <v>45078</v>
      </c>
      <c r="O2224" s="8" t="b">
        <v>0</v>
      </c>
    </row>
    <row r="2225" spans="1:15" x14ac:dyDescent="0.3">
      <c r="A2225" s="15" t="s">
        <v>10773</v>
      </c>
      <c r="B2225" s="15" t="s">
        <v>107</v>
      </c>
      <c r="C2225" s="15" t="s">
        <v>40</v>
      </c>
      <c r="D2225" s="15" t="s">
        <v>189</v>
      </c>
      <c r="E2225" s="16">
        <f>retail_store_sales!$H2225/retail_store_sales!$F2225</f>
        <v>20</v>
      </c>
      <c r="F2225" s="17">
        <v>8</v>
      </c>
      <c r="G2225" s="18">
        <f t="shared" si="102"/>
        <v>20</v>
      </c>
      <c r="H2225" s="19">
        <v>160</v>
      </c>
      <c r="I2225" s="15" t="s">
        <v>47</v>
      </c>
      <c r="J2225" s="15" t="s">
        <v>37</v>
      </c>
      <c r="K2225" s="13" t="str">
        <f t="shared" si="104"/>
        <v>Friday</v>
      </c>
      <c r="L2225" s="20">
        <f>YEAR(retail_store_sales!$N2225)</f>
        <v>2024</v>
      </c>
      <c r="M2225" s="20" t="str">
        <f t="shared" si="103"/>
        <v>April</v>
      </c>
      <c r="N2225" s="21">
        <v>45401</v>
      </c>
      <c r="O2225" s="15" t="s">
        <v>12824</v>
      </c>
    </row>
    <row r="2226" spans="1:15" x14ac:dyDescent="0.3">
      <c r="A2226" s="8" t="s">
        <v>10340</v>
      </c>
      <c r="B2226" s="8" t="s">
        <v>79</v>
      </c>
      <c r="C2226" s="8" t="s">
        <v>40</v>
      </c>
      <c r="D2226" s="8" t="s">
        <v>593</v>
      </c>
      <c r="E2226" s="9">
        <f>retail_store_sales!$H2226/retail_store_sales!$F2226</f>
        <v>33.5</v>
      </c>
      <c r="F2226" s="10">
        <v>3</v>
      </c>
      <c r="G2226" s="11">
        <f t="shared" si="102"/>
        <v>33.5</v>
      </c>
      <c r="H2226" s="12">
        <v>100.5</v>
      </c>
      <c r="I2226" s="8" t="s">
        <v>47</v>
      </c>
      <c r="J2226" s="8" t="s">
        <v>37</v>
      </c>
      <c r="K2226" s="13" t="str">
        <f t="shared" si="104"/>
        <v>Friday</v>
      </c>
      <c r="L2226" s="13">
        <f>YEAR(retail_store_sales!$N2226)</f>
        <v>2022</v>
      </c>
      <c r="M2226" s="13" t="str">
        <f t="shared" si="103"/>
        <v>June</v>
      </c>
      <c r="N2226" s="14">
        <v>44736</v>
      </c>
      <c r="O2226" s="8" t="b">
        <v>0</v>
      </c>
    </row>
    <row r="2227" spans="1:15" x14ac:dyDescent="0.3">
      <c r="A2227" s="15" t="s">
        <v>9799</v>
      </c>
      <c r="B2227" s="15" t="s">
        <v>122</v>
      </c>
      <c r="C2227" s="15" t="s">
        <v>12</v>
      </c>
      <c r="D2227" s="15" t="s">
        <v>60</v>
      </c>
      <c r="E2227" s="16">
        <f>retail_store_sales!$H2227/retail_store_sales!$F2227</f>
        <v>29</v>
      </c>
      <c r="F2227" s="17">
        <v>3</v>
      </c>
      <c r="G2227" s="18">
        <f t="shared" si="102"/>
        <v>29</v>
      </c>
      <c r="H2227" s="19">
        <v>87</v>
      </c>
      <c r="I2227" s="15" t="s">
        <v>47</v>
      </c>
      <c r="J2227" s="15" t="s">
        <v>37</v>
      </c>
      <c r="K2227" s="13" t="str">
        <f t="shared" si="104"/>
        <v>Sunday</v>
      </c>
      <c r="L2227" s="20">
        <f>YEAR(retail_store_sales!$N2227)</f>
        <v>2022</v>
      </c>
      <c r="M2227" s="20" t="str">
        <f t="shared" si="103"/>
        <v>January</v>
      </c>
      <c r="N2227" s="21">
        <v>44570</v>
      </c>
      <c r="O2227" s="15" t="s">
        <v>12824</v>
      </c>
    </row>
    <row r="2228" spans="1:15" x14ac:dyDescent="0.3">
      <c r="A2228" s="8" t="s">
        <v>2257</v>
      </c>
      <c r="B2228" s="8" t="s">
        <v>42</v>
      </c>
      <c r="C2228" s="8" t="s">
        <v>65</v>
      </c>
      <c r="D2228" s="8" t="s">
        <v>12823</v>
      </c>
      <c r="E2228" s="9">
        <v>0</v>
      </c>
      <c r="F2228" s="10">
        <v>0</v>
      </c>
      <c r="G2228" s="11">
        <f t="shared" si="102"/>
        <v>0</v>
      </c>
      <c r="H2228" s="12">
        <v>0</v>
      </c>
      <c r="I2228" s="8" t="s">
        <v>47</v>
      </c>
      <c r="J2228" s="8" t="s">
        <v>37</v>
      </c>
      <c r="K2228" s="13" t="str">
        <f t="shared" si="104"/>
        <v>Wednesday</v>
      </c>
      <c r="L2228" s="13">
        <f>YEAR(retail_store_sales!$N2228)</f>
        <v>2024</v>
      </c>
      <c r="M2228" s="13" t="str">
        <f t="shared" si="103"/>
        <v>April</v>
      </c>
      <c r="N2228" s="14">
        <v>45399</v>
      </c>
      <c r="O2228" s="8" t="b">
        <v>1</v>
      </c>
    </row>
    <row r="2229" spans="1:15" x14ac:dyDescent="0.3">
      <c r="A2229" s="15" t="s">
        <v>5828</v>
      </c>
      <c r="B2229" s="15" t="s">
        <v>35</v>
      </c>
      <c r="C2229" s="15" t="s">
        <v>40</v>
      </c>
      <c r="D2229" s="15" t="s">
        <v>555</v>
      </c>
      <c r="E2229" s="16">
        <f>retail_store_sales!$H2229/retail_store_sales!$F2229</f>
        <v>9.5</v>
      </c>
      <c r="F2229" s="17">
        <v>8</v>
      </c>
      <c r="G2229" s="18">
        <f t="shared" si="102"/>
        <v>9.5</v>
      </c>
      <c r="H2229" s="19">
        <v>76</v>
      </c>
      <c r="I2229" s="15" t="s">
        <v>14</v>
      </c>
      <c r="J2229" s="15" t="s">
        <v>15</v>
      </c>
      <c r="K2229" s="13" t="str">
        <f t="shared" si="104"/>
        <v>Tuesday</v>
      </c>
      <c r="L2229" s="20">
        <f>YEAR(retail_store_sales!$N2229)</f>
        <v>2023</v>
      </c>
      <c r="M2229" s="20" t="str">
        <f t="shared" si="103"/>
        <v>March</v>
      </c>
      <c r="N2229" s="21">
        <v>45013</v>
      </c>
      <c r="O2229" s="15" t="s">
        <v>12824</v>
      </c>
    </row>
    <row r="2230" spans="1:15" x14ac:dyDescent="0.3">
      <c r="A2230" s="8" t="s">
        <v>5407</v>
      </c>
      <c r="B2230" s="8" t="s">
        <v>73</v>
      </c>
      <c r="C2230" s="8" t="s">
        <v>129</v>
      </c>
      <c r="D2230" s="8" t="s">
        <v>138</v>
      </c>
      <c r="E2230" s="9">
        <f>retail_store_sales!$H2230/retail_store_sales!$F2230</f>
        <v>11</v>
      </c>
      <c r="F2230" s="10">
        <v>8</v>
      </c>
      <c r="G2230" s="11">
        <f t="shared" si="102"/>
        <v>11</v>
      </c>
      <c r="H2230" s="12">
        <v>88</v>
      </c>
      <c r="I2230" s="8" t="s">
        <v>24</v>
      </c>
      <c r="J2230" s="8" t="s">
        <v>15</v>
      </c>
      <c r="K2230" s="13" t="str">
        <f t="shared" si="104"/>
        <v>Monday</v>
      </c>
      <c r="L2230" s="13">
        <f>YEAR(retail_store_sales!$N2230)</f>
        <v>2022</v>
      </c>
      <c r="M2230" s="13" t="str">
        <f t="shared" si="103"/>
        <v>October</v>
      </c>
      <c r="N2230" s="14">
        <v>44837</v>
      </c>
      <c r="O2230" s="8" t="b">
        <v>1</v>
      </c>
    </row>
    <row r="2231" spans="1:15" x14ac:dyDescent="0.3">
      <c r="A2231" s="15" t="s">
        <v>2562</v>
      </c>
      <c r="B2231" s="15" t="s">
        <v>39</v>
      </c>
      <c r="C2231" s="15" t="s">
        <v>22</v>
      </c>
      <c r="D2231" s="15" t="s">
        <v>46</v>
      </c>
      <c r="E2231" s="16">
        <f>retail_store_sales!$H2231/retail_store_sales!$F2231</f>
        <v>36.5</v>
      </c>
      <c r="F2231" s="17">
        <v>4</v>
      </c>
      <c r="G2231" s="18">
        <f t="shared" si="102"/>
        <v>36.5</v>
      </c>
      <c r="H2231" s="19">
        <v>146</v>
      </c>
      <c r="I2231" s="15" t="s">
        <v>24</v>
      </c>
      <c r="J2231" s="15" t="s">
        <v>37</v>
      </c>
      <c r="K2231" s="13" t="str">
        <f t="shared" si="104"/>
        <v>Sunday</v>
      </c>
      <c r="L2231" s="20">
        <f>YEAR(retail_store_sales!$N2231)</f>
        <v>2023</v>
      </c>
      <c r="M2231" s="20" t="str">
        <f t="shared" si="103"/>
        <v>August</v>
      </c>
      <c r="N2231" s="21">
        <v>45165</v>
      </c>
      <c r="O2231" s="15" t="s">
        <v>12824</v>
      </c>
    </row>
    <row r="2232" spans="1:15" x14ac:dyDescent="0.3">
      <c r="A2232" s="8" t="s">
        <v>12500</v>
      </c>
      <c r="B2232" s="8" t="s">
        <v>26</v>
      </c>
      <c r="C2232" s="8" t="s">
        <v>65</v>
      </c>
      <c r="D2232" s="8" t="s">
        <v>376</v>
      </c>
      <c r="E2232" s="9">
        <f>retail_store_sales!$H2232/retail_store_sales!$F2232</f>
        <v>29</v>
      </c>
      <c r="F2232" s="10">
        <v>3</v>
      </c>
      <c r="G2232" s="11">
        <f t="shared" si="102"/>
        <v>29</v>
      </c>
      <c r="H2232" s="12">
        <v>87</v>
      </c>
      <c r="I2232" s="8" t="s">
        <v>14</v>
      </c>
      <c r="J2232" s="8" t="s">
        <v>37</v>
      </c>
      <c r="K2232" s="13" t="str">
        <f t="shared" si="104"/>
        <v>Sunday</v>
      </c>
      <c r="L2232" s="13">
        <f>YEAR(retail_store_sales!$N2232)</f>
        <v>2024</v>
      </c>
      <c r="M2232" s="13" t="str">
        <f t="shared" si="103"/>
        <v>March</v>
      </c>
      <c r="N2232" s="14">
        <v>45361</v>
      </c>
      <c r="O2232" s="8" t="b">
        <v>1</v>
      </c>
    </row>
    <row r="2233" spans="1:15" x14ac:dyDescent="0.3">
      <c r="A2233" s="15" t="s">
        <v>3180</v>
      </c>
      <c r="B2233" s="15" t="s">
        <v>62</v>
      </c>
      <c r="C2233" s="15" t="s">
        <v>22</v>
      </c>
      <c r="D2233" s="15" t="s">
        <v>134</v>
      </c>
      <c r="E2233" s="16">
        <f>retail_store_sales!$H2233/retail_store_sales!$F2233</f>
        <v>27.5</v>
      </c>
      <c r="F2233" s="17">
        <v>2</v>
      </c>
      <c r="G2233" s="18">
        <f t="shared" si="102"/>
        <v>27.5</v>
      </c>
      <c r="H2233" s="19">
        <v>55</v>
      </c>
      <c r="I2233" s="15" t="s">
        <v>47</v>
      </c>
      <c r="J2233" s="15" t="s">
        <v>15</v>
      </c>
      <c r="K2233" s="13" t="str">
        <f t="shared" si="104"/>
        <v>Tuesday</v>
      </c>
      <c r="L2233" s="20">
        <f>YEAR(retail_store_sales!$N2233)</f>
        <v>2022</v>
      </c>
      <c r="M2233" s="20" t="str">
        <f t="shared" si="103"/>
        <v>October</v>
      </c>
      <c r="N2233" s="21">
        <v>44845</v>
      </c>
      <c r="O2233" s="15" t="b">
        <v>0</v>
      </c>
    </row>
    <row r="2234" spans="1:15" x14ac:dyDescent="0.3">
      <c r="A2234" s="8" t="s">
        <v>6576</v>
      </c>
      <c r="B2234" s="8" t="s">
        <v>68</v>
      </c>
      <c r="C2234" s="8" t="s">
        <v>129</v>
      </c>
      <c r="D2234" s="8" t="s">
        <v>515</v>
      </c>
      <c r="E2234" s="9">
        <f>retail_store_sales!$H2234/retail_store_sales!$F2234</f>
        <v>29</v>
      </c>
      <c r="F2234" s="10">
        <v>1</v>
      </c>
      <c r="G2234" s="11">
        <f t="shared" si="102"/>
        <v>29</v>
      </c>
      <c r="H2234" s="12">
        <v>29</v>
      </c>
      <c r="I2234" s="8" t="s">
        <v>24</v>
      </c>
      <c r="J2234" s="8" t="s">
        <v>15</v>
      </c>
      <c r="K2234" s="13" t="str">
        <f t="shared" si="104"/>
        <v>Friday</v>
      </c>
      <c r="L2234" s="13">
        <f>YEAR(retail_store_sales!$N2234)</f>
        <v>2022</v>
      </c>
      <c r="M2234" s="13" t="str">
        <f t="shared" si="103"/>
        <v>January</v>
      </c>
      <c r="N2234" s="14">
        <v>44589</v>
      </c>
      <c r="O2234" s="8" t="b">
        <v>1</v>
      </c>
    </row>
    <row r="2235" spans="1:15" x14ac:dyDescent="0.3">
      <c r="A2235" s="15" t="s">
        <v>5317</v>
      </c>
      <c r="B2235" s="15" t="s">
        <v>122</v>
      </c>
      <c r="C2235" s="15" t="s">
        <v>31</v>
      </c>
      <c r="D2235" s="15" t="s">
        <v>169</v>
      </c>
      <c r="E2235" s="16">
        <f>retail_store_sales!$H2235/retail_store_sales!$F2235</f>
        <v>30.5</v>
      </c>
      <c r="F2235" s="17">
        <v>7</v>
      </c>
      <c r="G2235" s="18">
        <f t="shared" si="102"/>
        <v>30.5</v>
      </c>
      <c r="H2235" s="19">
        <v>213.5</v>
      </c>
      <c r="I2235" s="15" t="s">
        <v>24</v>
      </c>
      <c r="J2235" s="15" t="s">
        <v>15</v>
      </c>
      <c r="K2235" s="13" t="str">
        <f t="shared" si="104"/>
        <v>Tuesday</v>
      </c>
      <c r="L2235" s="20">
        <f>YEAR(retail_store_sales!$N2235)</f>
        <v>2024</v>
      </c>
      <c r="M2235" s="20" t="str">
        <f t="shared" si="103"/>
        <v>July</v>
      </c>
      <c r="N2235" s="21">
        <v>45503</v>
      </c>
      <c r="O2235" s="15" t="s">
        <v>12824</v>
      </c>
    </row>
    <row r="2236" spans="1:15" x14ac:dyDescent="0.3">
      <c r="A2236" s="8" t="s">
        <v>3577</v>
      </c>
      <c r="B2236" s="8" t="s">
        <v>73</v>
      </c>
      <c r="C2236" s="8" t="s">
        <v>40</v>
      </c>
      <c r="D2236" s="8" t="s">
        <v>108</v>
      </c>
      <c r="E2236" s="9">
        <f>retail_store_sales!$H2236/retail_store_sales!$F2236</f>
        <v>18.5</v>
      </c>
      <c r="F2236" s="10">
        <v>3</v>
      </c>
      <c r="G2236" s="11">
        <f t="shared" si="102"/>
        <v>18.5</v>
      </c>
      <c r="H2236" s="12">
        <v>55.5</v>
      </c>
      <c r="I2236" s="8" t="s">
        <v>14</v>
      </c>
      <c r="J2236" s="8" t="s">
        <v>15</v>
      </c>
      <c r="K2236" s="13" t="str">
        <f t="shared" si="104"/>
        <v>Tuesday</v>
      </c>
      <c r="L2236" s="13">
        <f>YEAR(retail_store_sales!$N2236)</f>
        <v>2023</v>
      </c>
      <c r="M2236" s="13" t="str">
        <f t="shared" si="103"/>
        <v>June</v>
      </c>
      <c r="N2236" s="14">
        <v>45090</v>
      </c>
      <c r="O2236" s="8" t="s">
        <v>12824</v>
      </c>
    </row>
    <row r="2237" spans="1:15" x14ac:dyDescent="0.3">
      <c r="A2237" s="15" t="s">
        <v>2709</v>
      </c>
      <c r="B2237" s="15" t="s">
        <v>115</v>
      </c>
      <c r="C2237" s="15" t="s">
        <v>129</v>
      </c>
      <c r="D2237" s="15" t="s">
        <v>12823</v>
      </c>
      <c r="E2237" s="16">
        <f>retail_store_sales!$H2237/retail_store_sales!$F2237</f>
        <v>38</v>
      </c>
      <c r="F2237" s="17">
        <v>2</v>
      </c>
      <c r="G2237" s="18">
        <f t="shared" si="102"/>
        <v>38</v>
      </c>
      <c r="H2237" s="19">
        <v>76</v>
      </c>
      <c r="I2237" s="15" t="s">
        <v>14</v>
      </c>
      <c r="J2237" s="15" t="s">
        <v>15</v>
      </c>
      <c r="K2237" s="13" t="str">
        <f t="shared" si="104"/>
        <v>Sunday</v>
      </c>
      <c r="L2237" s="20">
        <f>YEAR(retail_store_sales!$N2237)</f>
        <v>2022</v>
      </c>
      <c r="M2237" s="20" t="str">
        <f t="shared" si="103"/>
        <v>June</v>
      </c>
      <c r="N2237" s="21">
        <v>44717</v>
      </c>
      <c r="O2237" s="15" t="b">
        <v>1</v>
      </c>
    </row>
    <row r="2238" spans="1:15" x14ac:dyDescent="0.3">
      <c r="A2238" s="8" t="s">
        <v>12657</v>
      </c>
      <c r="B2238" s="8" t="s">
        <v>83</v>
      </c>
      <c r="C2238" s="8" t="s">
        <v>65</v>
      </c>
      <c r="D2238" s="8" t="s">
        <v>357</v>
      </c>
      <c r="E2238" s="9">
        <f>retail_store_sales!$H2238/retail_store_sales!$F2238</f>
        <v>5</v>
      </c>
      <c r="F2238" s="10">
        <v>4</v>
      </c>
      <c r="G2238" s="11">
        <f t="shared" si="102"/>
        <v>5</v>
      </c>
      <c r="H2238" s="12">
        <v>20</v>
      </c>
      <c r="I2238" s="8" t="s">
        <v>47</v>
      </c>
      <c r="J2238" s="8" t="s">
        <v>37</v>
      </c>
      <c r="K2238" s="13" t="str">
        <f t="shared" si="104"/>
        <v>Wednesday</v>
      </c>
      <c r="L2238" s="13">
        <f>YEAR(retail_store_sales!$N2238)</f>
        <v>2022</v>
      </c>
      <c r="M2238" s="13" t="str">
        <f t="shared" si="103"/>
        <v>November</v>
      </c>
      <c r="N2238" s="14">
        <v>44881</v>
      </c>
      <c r="O2238" s="8" t="s">
        <v>12824</v>
      </c>
    </row>
    <row r="2239" spans="1:15" x14ac:dyDescent="0.3">
      <c r="A2239" s="15" t="s">
        <v>4590</v>
      </c>
      <c r="B2239" s="15" t="s">
        <v>26</v>
      </c>
      <c r="C2239" s="15" t="s">
        <v>129</v>
      </c>
      <c r="D2239" s="15" t="s">
        <v>360</v>
      </c>
      <c r="E2239" s="16">
        <f>retail_store_sales!$H2239/retail_store_sales!$F2239</f>
        <v>32</v>
      </c>
      <c r="F2239" s="17">
        <v>4</v>
      </c>
      <c r="G2239" s="18">
        <f t="shared" si="102"/>
        <v>32</v>
      </c>
      <c r="H2239" s="19">
        <v>128</v>
      </c>
      <c r="I2239" s="15" t="s">
        <v>24</v>
      </c>
      <c r="J2239" s="15" t="s">
        <v>15</v>
      </c>
      <c r="K2239" s="13" t="str">
        <f t="shared" si="104"/>
        <v>Saturday</v>
      </c>
      <c r="L2239" s="20">
        <f>YEAR(retail_store_sales!$N2239)</f>
        <v>2023</v>
      </c>
      <c r="M2239" s="20" t="str">
        <f t="shared" si="103"/>
        <v>August</v>
      </c>
      <c r="N2239" s="21">
        <v>45157</v>
      </c>
      <c r="O2239" s="15" t="s">
        <v>12824</v>
      </c>
    </row>
    <row r="2240" spans="1:15" x14ac:dyDescent="0.3">
      <c r="A2240" s="8" t="s">
        <v>9841</v>
      </c>
      <c r="B2240" s="8" t="s">
        <v>39</v>
      </c>
      <c r="C2240" s="8" t="s">
        <v>65</v>
      </c>
      <c r="D2240" s="8" t="s">
        <v>463</v>
      </c>
      <c r="E2240" s="9">
        <f>retail_store_sales!$H2240/retail_store_sales!$F2240</f>
        <v>11</v>
      </c>
      <c r="F2240" s="10">
        <v>9</v>
      </c>
      <c r="G2240" s="11">
        <f t="shared" si="102"/>
        <v>11</v>
      </c>
      <c r="H2240" s="12">
        <v>99</v>
      </c>
      <c r="I2240" s="8" t="s">
        <v>47</v>
      </c>
      <c r="J2240" s="8" t="s">
        <v>15</v>
      </c>
      <c r="K2240" s="13" t="str">
        <f t="shared" si="104"/>
        <v>Friday</v>
      </c>
      <c r="L2240" s="13">
        <f>YEAR(retail_store_sales!$N2240)</f>
        <v>2022</v>
      </c>
      <c r="M2240" s="13" t="str">
        <f t="shared" si="103"/>
        <v>November</v>
      </c>
      <c r="N2240" s="14">
        <v>44883</v>
      </c>
      <c r="O2240" s="8" t="b">
        <v>1</v>
      </c>
    </row>
    <row r="2241" spans="1:15" x14ac:dyDescent="0.3">
      <c r="A2241" s="15" t="s">
        <v>3125</v>
      </c>
      <c r="B2241" s="15" t="s">
        <v>54</v>
      </c>
      <c r="C2241" s="15" t="s">
        <v>18</v>
      </c>
      <c r="D2241" s="15" t="s">
        <v>57</v>
      </c>
      <c r="E2241" s="16">
        <f>retail_store_sales!$H2241/retail_store_sales!$F2241</f>
        <v>27.5</v>
      </c>
      <c r="F2241" s="17">
        <v>5</v>
      </c>
      <c r="G2241" s="18">
        <f t="shared" si="102"/>
        <v>27.5</v>
      </c>
      <c r="H2241" s="19">
        <v>137.5</v>
      </c>
      <c r="I2241" s="15" t="s">
        <v>24</v>
      </c>
      <c r="J2241" s="15" t="s">
        <v>15</v>
      </c>
      <c r="K2241" s="13" t="str">
        <f t="shared" si="104"/>
        <v>Monday</v>
      </c>
      <c r="L2241" s="20">
        <f>YEAR(retail_store_sales!$N2241)</f>
        <v>2023</v>
      </c>
      <c r="M2241" s="20" t="str">
        <f t="shared" si="103"/>
        <v>March</v>
      </c>
      <c r="N2241" s="21">
        <v>44991</v>
      </c>
      <c r="O2241" s="15" t="b">
        <v>0</v>
      </c>
    </row>
    <row r="2242" spans="1:15" x14ac:dyDescent="0.3">
      <c r="A2242" s="8" t="s">
        <v>1567</v>
      </c>
      <c r="B2242" s="8" t="s">
        <v>122</v>
      </c>
      <c r="C2242" s="8" t="s">
        <v>22</v>
      </c>
      <c r="D2242" s="8" t="s">
        <v>84</v>
      </c>
      <c r="E2242" s="9">
        <f>retail_store_sales!$H2242/retail_store_sales!$F2242</f>
        <v>33.5</v>
      </c>
      <c r="F2242" s="10">
        <v>5</v>
      </c>
      <c r="G2242" s="11">
        <f t="shared" ref="G2242:G2305" si="105">IF(AND(F2242=0, H2242=0), 0, IF(H2242=0, 0, H2242/F2242))</f>
        <v>33.5</v>
      </c>
      <c r="H2242" s="12">
        <v>167.5</v>
      </c>
      <c r="I2242" s="8" t="s">
        <v>14</v>
      </c>
      <c r="J2242" s="8" t="s">
        <v>37</v>
      </c>
      <c r="K2242" s="13" t="str">
        <f t="shared" si="104"/>
        <v>Friday</v>
      </c>
      <c r="L2242" s="13">
        <f>YEAR(retail_store_sales!$N2242)</f>
        <v>2024</v>
      </c>
      <c r="M2242" s="13" t="str">
        <f t="shared" ref="M2242:M2305" si="106">TEXT(N2242,"mmmm")</f>
        <v>July</v>
      </c>
      <c r="N2242" s="14">
        <v>45499</v>
      </c>
      <c r="O2242" s="8" t="b">
        <v>1</v>
      </c>
    </row>
    <row r="2243" spans="1:15" x14ac:dyDescent="0.3">
      <c r="A2243" s="15" t="s">
        <v>11617</v>
      </c>
      <c r="B2243" s="15" t="s">
        <v>76</v>
      </c>
      <c r="C2243" s="15" t="s">
        <v>18</v>
      </c>
      <c r="D2243" s="15" t="s">
        <v>200</v>
      </c>
      <c r="E2243" s="16">
        <f>retail_store_sales!$H2243/retail_store_sales!$F2243</f>
        <v>15.5</v>
      </c>
      <c r="F2243" s="17">
        <v>6</v>
      </c>
      <c r="G2243" s="18">
        <f t="shared" si="105"/>
        <v>15.5</v>
      </c>
      <c r="H2243" s="19">
        <v>93</v>
      </c>
      <c r="I2243" s="15" t="s">
        <v>24</v>
      </c>
      <c r="J2243" s="15" t="s">
        <v>37</v>
      </c>
      <c r="K2243" s="13" t="str">
        <f t="shared" ref="K2243:K2306" si="107">TEXT(N2243, "dddd")</f>
        <v>Saturday</v>
      </c>
      <c r="L2243" s="20">
        <f>YEAR(retail_store_sales!$N2243)</f>
        <v>2023</v>
      </c>
      <c r="M2243" s="20" t="str">
        <f t="shared" si="106"/>
        <v>January</v>
      </c>
      <c r="N2243" s="21">
        <v>44947</v>
      </c>
      <c r="O2243" s="15" t="b">
        <v>0</v>
      </c>
    </row>
    <row r="2244" spans="1:15" x14ac:dyDescent="0.3">
      <c r="A2244" s="8" t="s">
        <v>467</v>
      </c>
      <c r="B2244" s="8" t="s">
        <v>35</v>
      </c>
      <c r="C2244" s="8" t="s">
        <v>22</v>
      </c>
      <c r="D2244" s="8" t="s">
        <v>305</v>
      </c>
      <c r="E2244" s="9">
        <f>retail_store_sales!$H2244/retail_store_sales!$F2244</f>
        <v>23</v>
      </c>
      <c r="F2244" s="10">
        <v>6</v>
      </c>
      <c r="G2244" s="11">
        <f t="shared" si="105"/>
        <v>23</v>
      </c>
      <c r="H2244" s="12">
        <v>138</v>
      </c>
      <c r="I2244" s="8" t="s">
        <v>47</v>
      </c>
      <c r="J2244" s="8" t="s">
        <v>37</v>
      </c>
      <c r="K2244" s="13" t="str">
        <f t="shared" si="107"/>
        <v>Friday</v>
      </c>
      <c r="L2244" s="13">
        <f>YEAR(retail_store_sales!$N2244)</f>
        <v>2023</v>
      </c>
      <c r="M2244" s="13" t="str">
        <f t="shared" si="106"/>
        <v>July</v>
      </c>
      <c r="N2244" s="14">
        <v>45114</v>
      </c>
      <c r="O2244" s="8" t="b">
        <v>1</v>
      </c>
    </row>
    <row r="2245" spans="1:15" x14ac:dyDescent="0.3">
      <c r="A2245" s="15" t="s">
        <v>5411</v>
      </c>
      <c r="B2245" s="15" t="s">
        <v>88</v>
      </c>
      <c r="C2245" s="15" t="s">
        <v>65</v>
      </c>
      <c r="D2245" s="15" t="s">
        <v>485</v>
      </c>
      <c r="E2245" s="16">
        <f>retail_store_sales!$H2245/retail_store_sales!$F2245</f>
        <v>20</v>
      </c>
      <c r="F2245" s="17">
        <v>4</v>
      </c>
      <c r="G2245" s="18">
        <f t="shared" si="105"/>
        <v>20</v>
      </c>
      <c r="H2245" s="19">
        <v>80</v>
      </c>
      <c r="I2245" s="15" t="s">
        <v>24</v>
      </c>
      <c r="J2245" s="15" t="s">
        <v>15</v>
      </c>
      <c r="K2245" s="13" t="str">
        <f t="shared" si="107"/>
        <v>Saturday</v>
      </c>
      <c r="L2245" s="20">
        <f>YEAR(retail_store_sales!$N2245)</f>
        <v>2024</v>
      </c>
      <c r="M2245" s="20" t="str">
        <f t="shared" si="106"/>
        <v>October</v>
      </c>
      <c r="N2245" s="21">
        <v>45570</v>
      </c>
      <c r="O2245" s="15" t="s">
        <v>12824</v>
      </c>
    </row>
    <row r="2246" spans="1:15" x14ac:dyDescent="0.3">
      <c r="A2246" s="8" t="s">
        <v>6244</v>
      </c>
      <c r="B2246" s="8" t="s">
        <v>68</v>
      </c>
      <c r="C2246" s="8" t="s">
        <v>31</v>
      </c>
      <c r="D2246" s="8" t="s">
        <v>184</v>
      </c>
      <c r="E2246" s="9">
        <f>retail_store_sales!$H2246/retail_store_sales!$F2246</f>
        <v>33.5</v>
      </c>
      <c r="F2246" s="10">
        <v>9</v>
      </c>
      <c r="G2246" s="11">
        <f t="shared" si="105"/>
        <v>33.5</v>
      </c>
      <c r="H2246" s="12">
        <v>301.5</v>
      </c>
      <c r="I2246" s="8" t="s">
        <v>14</v>
      </c>
      <c r="J2246" s="8" t="s">
        <v>37</v>
      </c>
      <c r="K2246" s="13" t="str">
        <f t="shared" si="107"/>
        <v>Saturday</v>
      </c>
      <c r="L2246" s="13">
        <f>YEAR(retail_store_sales!$N2246)</f>
        <v>2024</v>
      </c>
      <c r="M2246" s="13" t="str">
        <f t="shared" si="106"/>
        <v>July</v>
      </c>
      <c r="N2246" s="14">
        <v>45486</v>
      </c>
      <c r="O2246" s="8" t="b">
        <v>1</v>
      </c>
    </row>
    <row r="2247" spans="1:15" x14ac:dyDescent="0.3">
      <c r="A2247" s="15" t="s">
        <v>8576</v>
      </c>
      <c r="B2247" s="15" t="s">
        <v>39</v>
      </c>
      <c r="C2247" s="15" t="s">
        <v>22</v>
      </c>
      <c r="D2247" s="15" t="s">
        <v>161</v>
      </c>
      <c r="E2247" s="16">
        <f>retail_store_sales!$H2247/retail_store_sales!$F2247</f>
        <v>6.5</v>
      </c>
      <c r="F2247" s="17">
        <v>1</v>
      </c>
      <c r="G2247" s="18">
        <f t="shared" si="105"/>
        <v>6.5</v>
      </c>
      <c r="H2247" s="19">
        <v>6.5</v>
      </c>
      <c r="I2247" s="15" t="s">
        <v>14</v>
      </c>
      <c r="J2247" s="15" t="s">
        <v>37</v>
      </c>
      <c r="K2247" s="13" t="str">
        <f t="shared" si="107"/>
        <v>Monday</v>
      </c>
      <c r="L2247" s="20">
        <f>YEAR(retail_store_sales!$N2247)</f>
        <v>2023</v>
      </c>
      <c r="M2247" s="20" t="str">
        <f t="shared" si="106"/>
        <v>November</v>
      </c>
      <c r="N2247" s="21">
        <v>45243</v>
      </c>
      <c r="O2247" s="15" t="s">
        <v>12824</v>
      </c>
    </row>
    <row r="2248" spans="1:15" x14ac:dyDescent="0.3">
      <c r="A2248" s="8" t="s">
        <v>9664</v>
      </c>
      <c r="B2248" s="8" t="s">
        <v>73</v>
      </c>
      <c r="C2248" s="8" t="s">
        <v>31</v>
      </c>
      <c r="D2248" s="8" t="s">
        <v>497</v>
      </c>
      <c r="E2248" s="9">
        <f>retail_store_sales!$H2248/retail_store_sales!$F2248</f>
        <v>29</v>
      </c>
      <c r="F2248" s="10">
        <v>4</v>
      </c>
      <c r="G2248" s="11">
        <f t="shared" si="105"/>
        <v>29</v>
      </c>
      <c r="H2248" s="12">
        <v>116</v>
      </c>
      <c r="I2248" s="8" t="s">
        <v>24</v>
      </c>
      <c r="J2248" s="8" t="s">
        <v>37</v>
      </c>
      <c r="K2248" s="13" t="str">
        <f t="shared" si="107"/>
        <v>Saturday</v>
      </c>
      <c r="L2248" s="13">
        <f>YEAR(retail_store_sales!$N2248)</f>
        <v>2024</v>
      </c>
      <c r="M2248" s="13" t="str">
        <f t="shared" si="106"/>
        <v>August</v>
      </c>
      <c r="N2248" s="14">
        <v>45535</v>
      </c>
      <c r="O2248" s="8" t="b">
        <v>1</v>
      </c>
    </row>
    <row r="2249" spans="1:15" x14ac:dyDescent="0.3">
      <c r="A2249" s="15" t="s">
        <v>9833</v>
      </c>
      <c r="B2249" s="15" t="s">
        <v>17</v>
      </c>
      <c r="C2249" s="15" t="s">
        <v>18</v>
      </c>
      <c r="D2249" s="15" t="s">
        <v>19</v>
      </c>
      <c r="E2249" s="16">
        <f>retail_store_sales!$H2249/retail_store_sales!$F2249</f>
        <v>29</v>
      </c>
      <c r="F2249" s="17">
        <v>10</v>
      </c>
      <c r="G2249" s="18">
        <f t="shared" si="105"/>
        <v>29</v>
      </c>
      <c r="H2249" s="19">
        <v>290</v>
      </c>
      <c r="I2249" s="15" t="s">
        <v>14</v>
      </c>
      <c r="J2249" s="15" t="s">
        <v>37</v>
      </c>
      <c r="K2249" s="13" t="str">
        <f t="shared" si="107"/>
        <v>Tuesday</v>
      </c>
      <c r="L2249" s="20">
        <f>YEAR(retail_store_sales!$N2249)</f>
        <v>2024</v>
      </c>
      <c r="M2249" s="20" t="str">
        <f t="shared" si="106"/>
        <v>December</v>
      </c>
      <c r="N2249" s="21">
        <v>45629</v>
      </c>
      <c r="O2249" s="15" t="s">
        <v>12824</v>
      </c>
    </row>
    <row r="2250" spans="1:15" x14ac:dyDescent="0.3">
      <c r="A2250" s="8" t="s">
        <v>9999</v>
      </c>
      <c r="B2250" s="8" t="s">
        <v>21</v>
      </c>
      <c r="C2250" s="8" t="s">
        <v>40</v>
      </c>
      <c r="D2250" s="8" t="s">
        <v>12823</v>
      </c>
      <c r="E2250" s="9">
        <f>retail_store_sales!$H2250/retail_store_sales!$F2250</f>
        <v>9.5</v>
      </c>
      <c r="F2250" s="10">
        <v>10</v>
      </c>
      <c r="G2250" s="11">
        <f t="shared" si="105"/>
        <v>9.5</v>
      </c>
      <c r="H2250" s="12">
        <v>95</v>
      </c>
      <c r="I2250" s="8" t="s">
        <v>47</v>
      </c>
      <c r="J2250" s="8" t="s">
        <v>15</v>
      </c>
      <c r="K2250" s="13" t="str">
        <f t="shared" si="107"/>
        <v>Monday</v>
      </c>
      <c r="L2250" s="13">
        <f>YEAR(retail_store_sales!$N2250)</f>
        <v>2024</v>
      </c>
      <c r="M2250" s="13" t="str">
        <f t="shared" si="106"/>
        <v>July</v>
      </c>
      <c r="N2250" s="14">
        <v>45481</v>
      </c>
      <c r="O2250" s="8" t="b">
        <v>1</v>
      </c>
    </row>
    <row r="2251" spans="1:15" x14ac:dyDescent="0.3">
      <c r="A2251" s="15" t="s">
        <v>6797</v>
      </c>
      <c r="B2251" s="15" t="s">
        <v>122</v>
      </c>
      <c r="C2251" s="15" t="s">
        <v>27</v>
      </c>
      <c r="D2251" s="15" t="s">
        <v>255</v>
      </c>
      <c r="E2251" s="16">
        <f>retail_store_sales!$H2251/retail_store_sales!$F2251</f>
        <v>32</v>
      </c>
      <c r="F2251" s="17">
        <v>5</v>
      </c>
      <c r="G2251" s="18">
        <f t="shared" si="105"/>
        <v>32</v>
      </c>
      <c r="H2251" s="19">
        <v>160</v>
      </c>
      <c r="I2251" s="15" t="s">
        <v>24</v>
      </c>
      <c r="J2251" s="15" t="s">
        <v>37</v>
      </c>
      <c r="K2251" s="13" t="str">
        <f t="shared" si="107"/>
        <v>Thursday</v>
      </c>
      <c r="L2251" s="20">
        <f>YEAR(retail_store_sales!$N2251)</f>
        <v>2022</v>
      </c>
      <c r="M2251" s="20" t="str">
        <f t="shared" si="106"/>
        <v>June</v>
      </c>
      <c r="N2251" s="21">
        <v>44728</v>
      </c>
      <c r="O2251" s="15" t="b">
        <v>0</v>
      </c>
    </row>
    <row r="2252" spans="1:15" x14ac:dyDescent="0.3">
      <c r="A2252" s="8" t="s">
        <v>5177</v>
      </c>
      <c r="B2252" s="8" t="s">
        <v>64</v>
      </c>
      <c r="C2252" s="8" t="s">
        <v>27</v>
      </c>
      <c r="D2252" s="8" t="s">
        <v>12823</v>
      </c>
      <c r="E2252" s="9">
        <f>retail_store_sales!$H2252/retail_store_sales!$F2252</f>
        <v>27.5</v>
      </c>
      <c r="F2252" s="10">
        <v>4</v>
      </c>
      <c r="G2252" s="11">
        <f t="shared" si="105"/>
        <v>27.5</v>
      </c>
      <c r="H2252" s="12">
        <v>110</v>
      </c>
      <c r="I2252" s="8" t="s">
        <v>14</v>
      </c>
      <c r="J2252" s="8" t="s">
        <v>15</v>
      </c>
      <c r="K2252" s="13" t="str">
        <f t="shared" si="107"/>
        <v>Sunday</v>
      </c>
      <c r="L2252" s="13">
        <f>YEAR(retail_store_sales!$N2252)</f>
        <v>2022</v>
      </c>
      <c r="M2252" s="13" t="str">
        <f t="shared" si="106"/>
        <v>January</v>
      </c>
      <c r="N2252" s="14">
        <v>44577</v>
      </c>
      <c r="O2252" s="8" t="s">
        <v>12824</v>
      </c>
    </row>
    <row r="2253" spans="1:15" x14ac:dyDescent="0.3">
      <c r="A2253" s="15" t="s">
        <v>3492</v>
      </c>
      <c r="B2253" s="15" t="s">
        <v>79</v>
      </c>
      <c r="C2253" s="15" t="s">
        <v>12</v>
      </c>
      <c r="D2253" s="15" t="s">
        <v>171</v>
      </c>
      <c r="E2253" s="16">
        <f>retail_store_sales!$H2253/retail_store_sales!$F2253</f>
        <v>5</v>
      </c>
      <c r="F2253" s="17">
        <v>9</v>
      </c>
      <c r="G2253" s="18">
        <f t="shared" si="105"/>
        <v>5</v>
      </c>
      <c r="H2253" s="19">
        <v>45</v>
      </c>
      <c r="I2253" s="15" t="s">
        <v>14</v>
      </c>
      <c r="J2253" s="15" t="s">
        <v>37</v>
      </c>
      <c r="K2253" s="13" t="str">
        <f t="shared" si="107"/>
        <v>Monday</v>
      </c>
      <c r="L2253" s="20">
        <f>YEAR(retail_store_sales!$N2253)</f>
        <v>2022</v>
      </c>
      <c r="M2253" s="20" t="str">
        <f t="shared" si="106"/>
        <v>October</v>
      </c>
      <c r="N2253" s="21">
        <v>44851</v>
      </c>
      <c r="O2253" s="15" t="b">
        <v>0</v>
      </c>
    </row>
    <row r="2254" spans="1:15" x14ac:dyDescent="0.3">
      <c r="A2254" s="8" t="s">
        <v>8648</v>
      </c>
      <c r="B2254" s="8" t="s">
        <v>62</v>
      </c>
      <c r="C2254" s="8" t="s">
        <v>12</v>
      </c>
      <c r="D2254" s="8" t="s">
        <v>502</v>
      </c>
      <c r="E2254" s="9">
        <f>retail_store_sales!$H2254/retail_store_sales!$F2254</f>
        <v>33.5</v>
      </c>
      <c r="F2254" s="10">
        <v>1</v>
      </c>
      <c r="G2254" s="11">
        <f t="shared" si="105"/>
        <v>33.5</v>
      </c>
      <c r="H2254" s="12">
        <v>33.5</v>
      </c>
      <c r="I2254" s="8" t="s">
        <v>47</v>
      </c>
      <c r="J2254" s="8" t="s">
        <v>37</v>
      </c>
      <c r="K2254" s="13" t="str">
        <f t="shared" si="107"/>
        <v>Sunday</v>
      </c>
      <c r="L2254" s="13">
        <f>YEAR(retail_store_sales!$N2254)</f>
        <v>2023</v>
      </c>
      <c r="M2254" s="13" t="str">
        <f t="shared" si="106"/>
        <v>July</v>
      </c>
      <c r="N2254" s="14">
        <v>45137</v>
      </c>
      <c r="O2254" s="8" t="b">
        <v>1</v>
      </c>
    </row>
    <row r="2255" spans="1:15" hidden="1" x14ac:dyDescent="0.3">
      <c r="A2255" s="15" t="s">
        <v>1789</v>
      </c>
      <c r="B2255" s="15" t="s">
        <v>45</v>
      </c>
      <c r="C2255" s="15" t="s">
        <v>12</v>
      </c>
      <c r="D2255" s="15" t="s">
        <v>584</v>
      </c>
      <c r="E2255" s="16">
        <f>retail_store_sales!$H2255/retail_store_sales!$F2255</f>
        <v>6.5</v>
      </c>
      <c r="F2255" s="17">
        <v>8</v>
      </c>
      <c r="G2255" s="18">
        <f t="shared" si="105"/>
        <v>6.5</v>
      </c>
      <c r="H2255" s="19">
        <v>52</v>
      </c>
      <c r="I2255" s="15" t="s">
        <v>47</v>
      </c>
      <c r="J2255" s="15" t="s">
        <v>15</v>
      </c>
      <c r="K2255" s="13" t="str">
        <f t="shared" si="107"/>
        <v>Friday</v>
      </c>
      <c r="L2255" s="20">
        <f>YEAR(retail_store_sales!$N2255)</f>
        <v>2025</v>
      </c>
      <c r="M2255" s="20" t="str">
        <f t="shared" si="106"/>
        <v>January</v>
      </c>
      <c r="N2255" s="21">
        <v>45674</v>
      </c>
      <c r="O2255" s="15" t="s">
        <v>12824</v>
      </c>
    </row>
    <row r="2256" spans="1:15" x14ac:dyDescent="0.3">
      <c r="A2256" s="8" t="s">
        <v>12183</v>
      </c>
      <c r="B2256" s="8" t="s">
        <v>30</v>
      </c>
      <c r="C2256" s="8" t="s">
        <v>40</v>
      </c>
      <c r="D2256" s="8" t="s">
        <v>12823</v>
      </c>
      <c r="E2256" s="9">
        <v>0</v>
      </c>
      <c r="F2256" s="10">
        <v>0</v>
      </c>
      <c r="G2256" s="11">
        <f t="shared" si="105"/>
        <v>0</v>
      </c>
      <c r="H2256" s="12">
        <v>0</v>
      </c>
      <c r="I2256" s="8" t="s">
        <v>24</v>
      </c>
      <c r="J2256" s="8" t="s">
        <v>37</v>
      </c>
      <c r="K2256" s="13" t="str">
        <f t="shared" si="107"/>
        <v>Sunday</v>
      </c>
      <c r="L2256" s="13">
        <f>YEAR(retail_store_sales!$N2256)</f>
        <v>2024</v>
      </c>
      <c r="M2256" s="13" t="str">
        <f t="shared" si="106"/>
        <v>June</v>
      </c>
      <c r="N2256" s="14">
        <v>45473</v>
      </c>
      <c r="O2256" s="8" t="b">
        <v>0</v>
      </c>
    </row>
    <row r="2257" spans="1:15" x14ac:dyDescent="0.3">
      <c r="A2257" s="15" t="s">
        <v>7811</v>
      </c>
      <c r="B2257" s="15" t="s">
        <v>99</v>
      </c>
      <c r="C2257" s="15" t="s">
        <v>40</v>
      </c>
      <c r="D2257" s="15" t="s">
        <v>593</v>
      </c>
      <c r="E2257" s="16">
        <f>retail_store_sales!$H2257/retail_store_sales!$F2257</f>
        <v>33.5</v>
      </c>
      <c r="F2257" s="17">
        <v>1</v>
      </c>
      <c r="G2257" s="18">
        <f t="shared" si="105"/>
        <v>33.5</v>
      </c>
      <c r="H2257" s="19">
        <v>33.5</v>
      </c>
      <c r="I2257" s="15" t="s">
        <v>24</v>
      </c>
      <c r="J2257" s="15" t="s">
        <v>37</v>
      </c>
      <c r="K2257" s="13" t="str">
        <f t="shared" si="107"/>
        <v>Wednesday</v>
      </c>
      <c r="L2257" s="20">
        <f>YEAR(retail_store_sales!$N2257)</f>
        <v>2024</v>
      </c>
      <c r="M2257" s="20" t="str">
        <f t="shared" si="106"/>
        <v>January</v>
      </c>
      <c r="N2257" s="21">
        <v>45322</v>
      </c>
      <c r="O2257" s="15" t="s">
        <v>12824</v>
      </c>
    </row>
    <row r="2258" spans="1:15" x14ac:dyDescent="0.3">
      <c r="A2258" s="8" t="s">
        <v>11688</v>
      </c>
      <c r="B2258" s="8" t="s">
        <v>17</v>
      </c>
      <c r="C2258" s="8" t="s">
        <v>65</v>
      </c>
      <c r="D2258" s="8" t="s">
        <v>245</v>
      </c>
      <c r="E2258" s="9">
        <f>retail_store_sales!$H2258/retail_store_sales!$F2258</f>
        <v>15.5</v>
      </c>
      <c r="F2258" s="10">
        <v>5</v>
      </c>
      <c r="G2258" s="11">
        <f t="shared" si="105"/>
        <v>15.5</v>
      </c>
      <c r="H2258" s="12">
        <v>77.5</v>
      </c>
      <c r="I2258" s="8" t="s">
        <v>14</v>
      </c>
      <c r="J2258" s="8" t="s">
        <v>37</v>
      </c>
      <c r="K2258" s="13" t="str">
        <f t="shared" si="107"/>
        <v>Saturday</v>
      </c>
      <c r="L2258" s="13">
        <f>YEAR(retail_store_sales!$N2258)</f>
        <v>2022</v>
      </c>
      <c r="M2258" s="13" t="str">
        <f t="shared" si="106"/>
        <v>April</v>
      </c>
      <c r="N2258" s="14">
        <v>44681</v>
      </c>
      <c r="O2258" s="8" t="s">
        <v>12824</v>
      </c>
    </row>
    <row r="2259" spans="1:15" x14ac:dyDescent="0.3">
      <c r="A2259" s="15" t="s">
        <v>5281</v>
      </c>
      <c r="B2259" s="15" t="s">
        <v>68</v>
      </c>
      <c r="C2259" s="15" t="s">
        <v>18</v>
      </c>
      <c r="D2259" s="15" t="s">
        <v>57</v>
      </c>
      <c r="E2259" s="16">
        <f>retail_store_sales!$H2259/retail_store_sales!$F2259</f>
        <v>27.5</v>
      </c>
      <c r="F2259" s="17">
        <v>7</v>
      </c>
      <c r="G2259" s="18">
        <f t="shared" si="105"/>
        <v>27.5</v>
      </c>
      <c r="H2259" s="19">
        <v>192.5</v>
      </c>
      <c r="I2259" s="15" t="s">
        <v>24</v>
      </c>
      <c r="J2259" s="15" t="s">
        <v>37</v>
      </c>
      <c r="K2259" s="13" t="str">
        <f t="shared" si="107"/>
        <v>Sunday</v>
      </c>
      <c r="L2259" s="20">
        <f>YEAR(retail_store_sales!$N2259)</f>
        <v>2023</v>
      </c>
      <c r="M2259" s="20" t="str">
        <f t="shared" si="106"/>
        <v>September</v>
      </c>
      <c r="N2259" s="21">
        <v>45186</v>
      </c>
      <c r="O2259" s="15" t="b">
        <v>1</v>
      </c>
    </row>
    <row r="2260" spans="1:15" x14ac:dyDescent="0.3">
      <c r="A2260" s="8" t="s">
        <v>12793</v>
      </c>
      <c r="B2260" s="8" t="s">
        <v>167</v>
      </c>
      <c r="C2260" s="8" t="s">
        <v>18</v>
      </c>
      <c r="D2260" s="8" t="s">
        <v>141</v>
      </c>
      <c r="E2260" s="9">
        <f>retail_store_sales!$H2260/retail_store_sales!$F2260</f>
        <v>32</v>
      </c>
      <c r="F2260" s="10">
        <v>9</v>
      </c>
      <c r="G2260" s="11">
        <f t="shared" si="105"/>
        <v>32</v>
      </c>
      <c r="H2260" s="12">
        <v>288</v>
      </c>
      <c r="I2260" s="8" t="s">
        <v>24</v>
      </c>
      <c r="J2260" s="8" t="s">
        <v>15</v>
      </c>
      <c r="K2260" s="13" t="str">
        <f t="shared" si="107"/>
        <v>Tuesday</v>
      </c>
      <c r="L2260" s="13">
        <f>YEAR(retail_store_sales!$N2260)</f>
        <v>2024</v>
      </c>
      <c r="M2260" s="13" t="str">
        <f t="shared" si="106"/>
        <v>August</v>
      </c>
      <c r="N2260" s="14">
        <v>45531</v>
      </c>
      <c r="O2260" s="8" t="s">
        <v>12824</v>
      </c>
    </row>
    <row r="2261" spans="1:15" x14ac:dyDescent="0.3">
      <c r="A2261" s="15" t="s">
        <v>11590</v>
      </c>
      <c r="B2261" s="15" t="s">
        <v>115</v>
      </c>
      <c r="C2261" s="15" t="s">
        <v>40</v>
      </c>
      <c r="D2261" s="15" t="s">
        <v>555</v>
      </c>
      <c r="E2261" s="16">
        <f>retail_store_sales!$H2261/retail_store_sales!$F2261</f>
        <v>9.5</v>
      </c>
      <c r="F2261" s="17">
        <v>9</v>
      </c>
      <c r="G2261" s="18">
        <f t="shared" si="105"/>
        <v>9.5</v>
      </c>
      <c r="H2261" s="19">
        <v>85.5</v>
      </c>
      <c r="I2261" s="15" t="s">
        <v>24</v>
      </c>
      <c r="J2261" s="15" t="s">
        <v>37</v>
      </c>
      <c r="K2261" s="13" t="str">
        <f t="shared" si="107"/>
        <v>Monday</v>
      </c>
      <c r="L2261" s="20">
        <f>YEAR(retail_store_sales!$N2261)</f>
        <v>2023</v>
      </c>
      <c r="M2261" s="20" t="str">
        <f t="shared" si="106"/>
        <v>May</v>
      </c>
      <c r="N2261" s="21">
        <v>45047</v>
      </c>
      <c r="O2261" s="15" t="s">
        <v>12824</v>
      </c>
    </row>
    <row r="2262" spans="1:15" x14ac:dyDescent="0.3">
      <c r="A2262" s="8" t="s">
        <v>1705</v>
      </c>
      <c r="B2262" s="8" t="s">
        <v>83</v>
      </c>
      <c r="C2262" s="8" t="s">
        <v>65</v>
      </c>
      <c r="D2262" s="8" t="s">
        <v>376</v>
      </c>
      <c r="E2262" s="9">
        <f>retail_store_sales!$H2262/retail_store_sales!$F2262</f>
        <v>29</v>
      </c>
      <c r="F2262" s="10">
        <v>4</v>
      </c>
      <c r="G2262" s="11">
        <f t="shared" si="105"/>
        <v>29</v>
      </c>
      <c r="H2262" s="12">
        <v>116</v>
      </c>
      <c r="I2262" s="8" t="s">
        <v>47</v>
      </c>
      <c r="J2262" s="8" t="s">
        <v>15</v>
      </c>
      <c r="K2262" s="13" t="str">
        <f t="shared" si="107"/>
        <v>Saturday</v>
      </c>
      <c r="L2262" s="13">
        <f>YEAR(retail_store_sales!$N2262)</f>
        <v>2022</v>
      </c>
      <c r="M2262" s="13" t="str">
        <f t="shared" si="106"/>
        <v>September</v>
      </c>
      <c r="N2262" s="14">
        <v>44807</v>
      </c>
      <c r="O2262" s="8" t="b">
        <v>1</v>
      </c>
    </row>
    <row r="2263" spans="1:15" x14ac:dyDescent="0.3">
      <c r="A2263" s="15" t="s">
        <v>10004</v>
      </c>
      <c r="B2263" s="15" t="s">
        <v>99</v>
      </c>
      <c r="C2263" s="15" t="s">
        <v>31</v>
      </c>
      <c r="D2263" s="15" t="s">
        <v>12823</v>
      </c>
      <c r="E2263" s="16">
        <f>retail_store_sales!$H2263/retail_store_sales!$F2263</f>
        <v>8</v>
      </c>
      <c r="F2263" s="17">
        <v>5</v>
      </c>
      <c r="G2263" s="18">
        <f t="shared" si="105"/>
        <v>8</v>
      </c>
      <c r="H2263" s="19">
        <v>40</v>
      </c>
      <c r="I2263" s="15" t="s">
        <v>47</v>
      </c>
      <c r="J2263" s="15" t="s">
        <v>15</v>
      </c>
      <c r="K2263" s="13" t="str">
        <f t="shared" si="107"/>
        <v>Wednesday</v>
      </c>
      <c r="L2263" s="20">
        <f>YEAR(retail_store_sales!$N2263)</f>
        <v>2024</v>
      </c>
      <c r="M2263" s="20" t="str">
        <f t="shared" si="106"/>
        <v>January</v>
      </c>
      <c r="N2263" s="21">
        <v>45322</v>
      </c>
      <c r="O2263" s="15" t="s">
        <v>12824</v>
      </c>
    </row>
    <row r="2264" spans="1:15" x14ac:dyDescent="0.3">
      <c r="A2264" s="8" t="s">
        <v>4943</v>
      </c>
      <c r="B2264" s="8" t="s">
        <v>11</v>
      </c>
      <c r="C2264" s="8" t="s">
        <v>27</v>
      </c>
      <c r="D2264" s="8" t="s">
        <v>569</v>
      </c>
      <c r="E2264" s="9">
        <f>retail_store_sales!$H2264/retail_store_sales!$F2264</f>
        <v>29</v>
      </c>
      <c r="F2264" s="10">
        <v>8</v>
      </c>
      <c r="G2264" s="11">
        <f t="shared" si="105"/>
        <v>29</v>
      </c>
      <c r="H2264" s="12">
        <v>232</v>
      </c>
      <c r="I2264" s="8" t="s">
        <v>14</v>
      </c>
      <c r="J2264" s="8" t="s">
        <v>15</v>
      </c>
      <c r="K2264" s="13" t="str">
        <f t="shared" si="107"/>
        <v>Thursday</v>
      </c>
      <c r="L2264" s="13">
        <f>YEAR(retail_store_sales!$N2264)</f>
        <v>2023</v>
      </c>
      <c r="M2264" s="13" t="str">
        <f t="shared" si="106"/>
        <v>July</v>
      </c>
      <c r="N2264" s="14">
        <v>45120</v>
      </c>
      <c r="O2264" s="8" t="b">
        <v>1</v>
      </c>
    </row>
    <row r="2265" spans="1:15" x14ac:dyDescent="0.3">
      <c r="A2265" s="15" t="s">
        <v>4392</v>
      </c>
      <c r="B2265" s="15" t="s">
        <v>115</v>
      </c>
      <c r="C2265" s="15" t="s">
        <v>129</v>
      </c>
      <c r="D2265" s="15" t="s">
        <v>426</v>
      </c>
      <c r="E2265" s="16">
        <f>retail_store_sales!$H2265/retail_store_sales!$F2265</f>
        <v>17</v>
      </c>
      <c r="F2265" s="17">
        <v>4</v>
      </c>
      <c r="G2265" s="18">
        <f t="shared" si="105"/>
        <v>17</v>
      </c>
      <c r="H2265" s="19">
        <v>68</v>
      </c>
      <c r="I2265" s="15" t="s">
        <v>47</v>
      </c>
      <c r="J2265" s="15" t="s">
        <v>37</v>
      </c>
      <c r="K2265" s="13" t="str">
        <f t="shared" si="107"/>
        <v>Saturday</v>
      </c>
      <c r="L2265" s="20">
        <f>YEAR(retail_store_sales!$N2265)</f>
        <v>2024</v>
      </c>
      <c r="M2265" s="20" t="str">
        <f t="shared" si="106"/>
        <v>December</v>
      </c>
      <c r="N2265" s="21">
        <v>45633</v>
      </c>
      <c r="O2265" s="15" t="s">
        <v>12824</v>
      </c>
    </row>
    <row r="2266" spans="1:15" x14ac:dyDescent="0.3">
      <c r="A2266" s="8" t="s">
        <v>6983</v>
      </c>
      <c r="B2266" s="8" t="s">
        <v>39</v>
      </c>
      <c r="C2266" s="8" t="s">
        <v>12</v>
      </c>
      <c r="D2266" s="8" t="s">
        <v>502</v>
      </c>
      <c r="E2266" s="9">
        <f>retail_store_sales!$H2266/retail_store_sales!$F2266</f>
        <v>33.5</v>
      </c>
      <c r="F2266" s="10">
        <v>4</v>
      </c>
      <c r="G2266" s="11">
        <f t="shared" si="105"/>
        <v>33.5</v>
      </c>
      <c r="H2266" s="12">
        <v>134</v>
      </c>
      <c r="I2266" s="8" t="s">
        <v>47</v>
      </c>
      <c r="J2266" s="8" t="s">
        <v>15</v>
      </c>
      <c r="K2266" s="13" t="str">
        <f t="shared" si="107"/>
        <v>Wednesday</v>
      </c>
      <c r="L2266" s="13">
        <f>YEAR(retail_store_sales!$N2266)</f>
        <v>2024</v>
      </c>
      <c r="M2266" s="13" t="str">
        <f t="shared" si="106"/>
        <v>August</v>
      </c>
      <c r="N2266" s="14">
        <v>45518</v>
      </c>
      <c r="O2266" s="8" t="b">
        <v>1</v>
      </c>
    </row>
    <row r="2267" spans="1:15" x14ac:dyDescent="0.3">
      <c r="A2267" s="15" t="s">
        <v>10682</v>
      </c>
      <c r="B2267" s="15" t="s">
        <v>83</v>
      </c>
      <c r="C2267" s="15" t="s">
        <v>18</v>
      </c>
      <c r="D2267" s="15" t="s">
        <v>57</v>
      </c>
      <c r="E2267" s="16">
        <f>retail_store_sales!$H2267/retail_store_sales!$F2267</f>
        <v>27.5</v>
      </c>
      <c r="F2267" s="17">
        <v>7</v>
      </c>
      <c r="G2267" s="18">
        <f t="shared" si="105"/>
        <v>27.5</v>
      </c>
      <c r="H2267" s="19">
        <v>192.5</v>
      </c>
      <c r="I2267" s="15" t="s">
        <v>24</v>
      </c>
      <c r="J2267" s="15" t="s">
        <v>15</v>
      </c>
      <c r="K2267" s="13" t="str">
        <f t="shared" si="107"/>
        <v>Tuesday</v>
      </c>
      <c r="L2267" s="20">
        <f>YEAR(retail_store_sales!$N2267)</f>
        <v>2022</v>
      </c>
      <c r="M2267" s="20" t="str">
        <f t="shared" si="106"/>
        <v>November</v>
      </c>
      <c r="N2267" s="21">
        <v>44866</v>
      </c>
      <c r="O2267" s="15" t="b">
        <v>0</v>
      </c>
    </row>
    <row r="2268" spans="1:15" x14ac:dyDescent="0.3">
      <c r="A2268" s="8" t="s">
        <v>2431</v>
      </c>
      <c r="B2268" s="8" t="s">
        <v>122</v>
      </c>
      <c r="C2268" s="8" t="s">
        <v>27</v>
      </c>
      <c r="D2268" s="8" t="s">
        <v>307</v>
      </c>
      <c r="E2268" s="9">
        <f>retail_store_sales!$H2268/retail_store_sales!$F2268</f>
        <v>6.5</v>
      </c>
      <c r="F2268" s="10">
        <v>10</v>
      </c>
      <c r="G2268" s="11">
        <f t="shared" si="105"/>
        <v>6.5</v>
      </c>
      <c r="H2268" s="12">
        <v>65</v>
      </c>
      <c r="I2268" s="8" t="s">
        <v>24</v>
      </c>
      <c r="J2268" s="8" t="s">
        <v>15</v>
      </c>
      <c r="K2268" s="13" t="str">
        <f t="shared" si="107"/>
        <v>Sunday</v>
      </c>
      <c r="L2268" s="13">
        <f>YEAR(retail_store_sales!$N2268)</f>
        <v>2024</v>
      </c>
      <c r="M2268" s="13" t="str">
        <f t="shared" si="106"/>
        <v>March</v>
      </c>
      <c r="N2268" s="14">
        <v>45382</v>
      </c>
      <c r="O2268" s="8" t="s">
        <v>12824</v>
      </c>
    </row>
    <row r="2269" spans="1:15" x14ac:dyDescent="0.3">
      <c r="A2269" s="15" t="s">
        <v>3903</v>
      </c>
      <c r="B2269" s="15" t="s">
        <v>62</v>
      </c>
      <c r="C2269" s="15" t="s">
        <v>22</v>
      </c>
      <c r="D2269" s="15" t="s">
        <v>226</v>
      </c>
      <c r="E2269" s="16">
        <f>retail_store_sales!$H2269/retail_store_sales!$F2269</f>
        <v>15.5</v>
      </c>
      <c r="F2269" s="17">
        <v>5</v>
      </c>
      <c r="G2269" s="18">
        <f t="shared" si="105"/>
        <v>15.5</v>
      </c>
      <c r="H2269" s="19">
        <v>77.5</v>
      </c>
      <c r="I2269" s="15" t="s">
        <v>14</v>
      </c>
      <c r="J2269" s="15" t="s">
        <v>15</v>
      </c>
      <c r="K2269" s="13" t="str">
        <f t="shared" si="107"/>
        <v>Tuesday</v>
      </c>
      <c r="L2269" s="20">
        <f>YEAR(retail_store_sales!$N2269)</f>
        <v>2024</v>
      </c>
      <c r="M2269" s="20" t="str">
        <f t="shared" si="106"/>
        <v>July</v>
      </c>
      <c r="N2269" s="21">
        <v>45496</v>
      </c>
      <c r="O2269" s="15" t="b">
        <v>0</v>
      </c>
    </row>
    <row r="2270" spans="1:15" x14ac:dyDescent="0.3">
      <c r="A2270" s="8" t="s">
        <v>631</v>
      </c>
      <c r="B2270" s="8" t="s">
        <v>99</v>
      </c>
      <c r="C2270" s="8" t="s">
        <v>22</v>
      </c>
      <c r="D2270" s="8" t="s">
        <v>354</v>
      </c>
      <c r="E2270" s="9">
        <f>retail_store_sales!$H2270/retail_store_sales!$F2270</f>
        <v>14</v>
      </c>
      <c r="F2270" s="10">
        <v>2</v>
      </c>
      <c r="G2270" s="11">
        <f t="shared" si="105"/>
        <v>14</v>
      </c>
      <c r="H2270" s="12">
        <v>28</v>
      </c>
      <c r="I2270" s="8" t="s">
        <v>47</v>
      </c>
      <c r="J2270" s="8" t="s">
        <v>37</v>
      </c>
      <c r="K2270" s="13" t="str">
        <f t="shared" si="107"/>
        <v>Saturday</v>
      </c>
      <c r="L2270" s="13">
        <f>YEAR(retail_store_sales!$N2270)</f>
        <v>2024</v>
      </c>
      <c r="M2270" s="13" t="str">
        <f t="shared" si="106"/>
        <v>February</v>
      </c>
      <c r="N2270" s="14">
        <v>45325</v>
      </c>
      <c r="O2270" s="8" t="b">
        <v>0</v>
      </c>
    </row>
    <row r="2271" spans="1:15" x14ac:dyDescent="0.3">
      <c r="A2271" s="15" t="s">
        <v>9113</v>
      </c>
      <c r="B2271" s="15" t="s">
        <v>88</v>
      </c>
      <c r="C2271" s="15" t="s">
        <v>129</v>
      </c>
      <c r="D2271" s="15" t="s">
        <v>325</v>
      </c>
      <c r="E2271" s="16">
        <f>retail_store_sales!$H2271/retail_store_sales!$F2271</f>
        <v>30.5</v>
      </c>
      <c r="F2271" s="17">
        <v>5</v>
      </c>
      <c r="G2271" s="18">
        <f t="shared" si="105"/>
        <v>30.5</v>
      </c>
      <c r="H2271" s="19">
        <v>152.5</v>
      </c>
      <c r="I2271" s="15" t="s">
        <v>14</v>
      </c>
      <c r="J2271" s="15" t="s">
        <v>15</v>
      </c>
      <c r="K2271" s="13" t="str">
        <f t="shared" si="107"/>
        <v>Monday</v>
      </c>
      <c r="L2271" s="20">
        <f>YEAR(retail_store_sales!$N2271)</f>
        <v>2022</v>
      </c>
      <c r="M2271" s="20" t="str">
        <f t="shared" si="106"/>
        <v>January</v>
      </c>
      <c r="N2271" s="21">
        <v>44585</v>
      </c>
      <c r="O2271" s="15" t="b">
        <v>0</v>
      </c>
    </row>
    <row r="2272" spans="1:15" x14ac:dyDescent="0.3">
      <c r="A2272" s="8" t="s">
        <v>8635</v>
      </c>
      <c r="B2272" s="8" t="s">
        <v>122</v>
      </c>
      <c r="C2272" s="8" t="s">
        <v>65</v>
      </c>
      <c r="D2272" s="8" t="s">
        <v>918</v>
      </c>
      <c r="E2272" s="9">
        <f>retail_store_sales!$H2272/retail_store_sales!$F2272</f>
        <v>17</v>
      </c>
      <c r="F2272" s="10">
        <v>1</v>
      </c>
      <c r="G2272" s="11">
        <f t="shared" si="105"/>
        <v>17</v>
      </c>
      <c r="H2272" s="12">
        <v>17</v>
      </c>
      <c r="I2272" s="8" t="s">
        <v>47</v>
      </c>
      <c r="J2272" s="8" t="s">
        <v>37</v>
      </c>
      <c r="K2272" s="13" t="str">
        <f t="shared" si="107"/>
        <v>Thursday</v>
      </c>
      <c r="L2272" s="13">
        <f>YEAR(retail_store_sales!$N2272)</f>
        <v>2022</v>
      </c>
      <c r="M2272" s="13" t="str">
        <f t="shared" si="106"/>
        <v>April</v>
      </c>
      <c r="N2272" s="14">
        <v>44672</v>
      </c>
      <c r="O2272" s="8" t="s">
        <v>12824</v>
      </c>
    </row>
    <row r="2273" spans="1:15" x14ac:dyDescent="0.3">
      <c r="A2273" s="15" t="s">
        <v>10196</v>
      </c>
      <c r="B2273" s="15" t="s">
        <v>97</v>
      </c>
      <c r="C2273" s="15" t="s">
        <v>129</v>
      </c>
      <c r="D2273" s="15" t="s">
        <v>620</v>
      </c>
      <c r="E2273" s="16">
        <f>retail_store_sales!$H2273/retail_store_sales!$F2273</f>
        <v>21.5</v>
      </c>
      <c r="F2273" s="17">
        <v>2</v>
      </c>
      <c r="G2273" s="18">
        <f t="shared" si="105"/>
        <v>21.5</v>
      </c>
      <c r="H2273" s="19">
        <v>43</v>
      </c>
      <c r="I2273" s="15" t="s">
        <v>47</v>
      </c>
      <c r="J2273" s="15" t="s">
        <v>15</v>
      </c>
      <c r="K2273" s="13" t="str">
        <f t="shared" si="107"/>
        <v>Saturday</v>
      </c>
      <c r="L2273" s="20">
        <f>YEAR(retail_store_sales!$N2273)</f>
        <v>2024</v>
      </c>
      <c r="M2273" s="20" t="str">
        <f t="shared" si="106"/>
        <v>November</v>
      </c>
      <c r="N2273" s="21">
        <v>45626</v>
      </c>
      <c r="O2273" s="15" t="b">
        <v>0</v>
      </c>
    </row>
    <row r="2274" spans="1:15" x14ac:dyDescent="0.3">
      <c r="A2274" s="8" t="s">
        <v>639</v>
      </c>
      <c r="B2274" s="8" t="s">
        <v>30</v>
      </c>
      <c r="C2274" s="8" t="s">
        <v>22</v>
      </c>
      <c r="D2274" s="8" t="s">
        <v>382</v>
      </c>
      <c r="E2274" s="9">
        <f>retail_store_sales!$H2274/retail_store_sales!$F2274</f>
        <v>41</v>
      </c>
      <c r="F2274" s="10">
        <v>5</v>
      </c>
      <c r="G2274" s="11">
        <f t="shared" si="105"/>
        <v>41</v>
      </c>
      <c r="H2274" s="12">
        <v>205</v>
      </c>
      <c r="I2274" s="8" t="s">
        <v>47</v>
      </c>
      <c r="J2274" s="8" t="s">
        <v>15</v>
      </c>
      <c r="K2274" s="13" t="str">
        <f t="shared" si="107"/>
        <v>Monday</v>
      </c>
      <c r="L2274" s="13">
        <f>YEAR(retail_store_sales!$N2274)</f>
        <v>2022</v>
      </c>
      <c r="M2274" s="13" t="str">
        <f t="shared" si="106"/>
        <v>May</v>
      </c>
      <c r="N2274" s="14">
        <v>44711</v>
      </c>
      <c r="O2274" s="8" t="s">
        <v>12824</v>
      </c>
    </row>
    <row r="2275" spans="1:15" x14ac:dyDescent="0.3">
      <c r="A2275" s="15" t="s">
        <v>342</v>
      </c>
      <c r="B2275" s="15" t="s">
        <v>76</v>
      </c>
      <c r="C2275" s="15" t="s">
        <v>18</v>
      </c>
      <c r="D2275" s="15" t="s">
        <v>343</v>
      </c>
      <c r="E2275" s="16">
        <f>retail_store_sales!$H2275/retail_store_sales!$F2275</f>
        <v>26</v>
      </c>
      <c r="F2275" s="17">
        <v>8</v>
      </c>
      <c r="G2275" s="18">
        <f t="shared" si="105"/>
        <v>26</v>
      </c>
      <c r="H2275" s="19">
        <v>208</v>
      </c>
      <c r="I2275" s="15" t="s">
        <v>47</v>
      </c>
      <c r="J2275" s="15" t="s">
        <v>37</v>
      </c>
      <c r="K2275" s="13" t="str">
        <f t="shared" si="107"/>
        <v>Sunday</v>
      </c>
      <c r="L2275" s="20">
        <f>YEAR(retail_store_sales!$N2275)</f>
        <v>2023</v>
      </c>
      <c r="M2275" s="20" t="str">
        <f t="shared" si="106"/>
        <v>February</v>
      </c>
      <c r="N2275" s="21">
        <v>44962</v>
      </c>
      <c r="O2275" s="15" t="s">
        <v>12824</v>
      </c>
    </row>
    <row r="2276" spans="1:15" x14ac:dyDescent="0.3">
      <c r="A2276" s="8" t="s">
        <v>3044</v>
      </c>
      <c r="B2276" s="8" t="s">
        <v>79</v>
      </c>
      <c r="C2276" s="8" t="s">
        <v>129</v>
      </c>
      <c r="D2276" s="8" t="s">
        <v>228</v>
      </c>
      <c r="E2276" s="9">
        <f>retail_store_sales!$H2276/retail_store_sales!$F2276</f>
        <v>18.5</v>
      </c>
      <c r="F2276" s="10">
        <v>7</v>
      </c>
      <c r="G2276" s="11">
        <f t="shared" si="105"/>
        <v>18.5</v>
      </c>
      <c r="H2276" s="12">
        <v>129.5</v>
      </c>
      <c r="I2276" s="8" t="s">
        <v>24</v>
      </c>
      <c r="J2276" s="8" t="s">
        <v>37</v>
      </c>
      <c r="K2276" s="13" t="str">
        <f t="shared" si="107"/>
        <v>Friday</v>
      </c>
      <c r="L2276" s="13">
        <f>YEAR(retail_store_sales!$N2276)</f>
        <v>2024</v>
      </c>
      <c r="M2276" s="13" t="str">
        <f t="shared" si="106"/>
        <v>November</v>
      </c>
      <c r="N2276" s="14">
        <v>45611</v>
      </c>
      <c r="O2276" s="8" t="s">
        <v>12824</v>
      </c>
    </row>
    <row r="2277" spans="1:15" x14ac:dyDescent="0.3">
      <c r="A2277" s="15" t="s">
        <v>7691</v>
      </c>
      <c r="B2277" s="15" t="s">
        <v>17</v>
      </c>
      <c r="C2277" s="15" t="s">
        <v>27</v>
      </c>
      <c r="D2277" s="15" t="s">
        <v>675</v>
      </c>
      <c r="E2277" s="16">
        <f>retail_store_sales!$H2277/retail_store_sales!$F2277</f>
        <v>39.5</v>
      </c>
      <c r="F2277" s="17">
        <v>6</v>
      </c>
      <c r="G2277" s="18">
        <f t="shared" si="105"/>
        <v>39.5</v>
      </c>
      <c r="H2277" s="19">
        <v>237</v>
      </c>
      <c r="I2277" s="15" t="s">
        <v>47</v>
      </c>
      <c r="J2277" s="15" t="s">
        <v>37</v>
      </c>
      <c r="K2277" s="13" t="str">
        <f t="shared" si="107"/>
        <v>Monday</v>
      </c>
      <c r="L2277" s="20">
        <f>YEAR(retail_store_sales!$N2277)</f>
        <v>2024</v>
      </c>
      <c r="M2277" s="20" t="str">
        <f t="shared" si="106"/>
        <v>March</v>
      </c>
      <c r="N2277" s="21">
        <v>45362</v>
      </c>
      <c r="O2277" s="15" t="b">
        <v>1</v>
      </c>
    </row>
    <row r="2278" spans="1:15" x14ac:dyDescent="0.3">
      <c r="A2278" s="8" t="s">
        <v>1945</v>
      </c>
      <c r="B2278" s="8" t="s">
        <v>76</v>
      </c>
      <c r="C2278" s="8" t="s">
        <v>12</v>
      </c>
      <c r="D2278" s="8" t="s">
        <v>221</v>
      </c>
      <c r="E2278" s="9">
        <f>retail_store_sales!$H2278/retail_store_sales!$F2278</f>
        <v>27.5</v>
      </c>
      <c r="F2278" s="10">
        <v>4</v>
      </c>
      <c r="G2278" s="11">
        <f t="shared" si="105"/>
        <v>27.5</v>
      </c>
      <c r="H2278" s="12">
        <v>110</v>
      </c>
      <c r="I2278" s="8" t="s">
        <v>47</v>
      </c>
      <c r="J2278" s="8" t="s">
        <v>15</v>
      </c>
      <c r="K2278" s="13" t="str">
        <f t="shared" si="107"/>
        <v>Tuesday</v>
      </c>
      <c r="L2278" s="13">
        <f>YEAR(retail_store_sales!$N2278)</f>
        <v>2022</v>
      </c>
      <c r="M2278" s="13" t="str">
        <f t="shared" si="106"/>
        <v>August</v>
      </c>
      <c r="N2278" s="14">
        <v>44775</v>
      </c>
      <c r="O2278" s="8" t="b">
        <v>1</v>
      </c>
    </row>
    <row r="2279" spans="1:15" x14ac:dyDescent="0.3">
      <c r="A2279" s="15" t="s">
        <v>3669</v>
      </c>
      <c r="B2279" s="15" t="s">
        <v>68</v>
      </c>
      <c r="C2279" s="15" t="s">
        <v>12</v>
      </c>
      <c r="D2279" s="15" t="s">
        <v>519</v>
      </c>
      <c r="E2279" s="16">
        <f>retail_store_sales!$H2279/retail_store_sales!$F2279</f>
        <v>15.5</v>
      </c>
      <c r="F2279" s="17">
        <v>5</v>
      </c>
      <c r="G2279" s="18">
        <f t="shared" si="105"/>
        <v>15.5</v>
      </c>
      <c r="H2279" s="19">
        <v>77.5</v>
      </c>
      <c r="I2279" s="15" t="s">
        <v>14</v>
      </c>
      <c r="J2279" s="15" t="s">
        <v>15</v>
      </c>
      <c r="K2279" s="13" t="str">
        <f t="shared" si="107"/>
        <v>Thursday</v>
      </c>
      <c r="L2279" s="20">
        <f>YEAR(retail_store_sales!$N2279)</f>
        <v>2022</v>
      </c>
      <c r="M2279" s="20" t="str">
        <f t="shared" si="106"/>
        <v>September</v>
      </c>
      <c r="N2279" s="21">
        <v>44812</v>
      </c>
      <c r="O2279" s="15" t="s">
        <v>12824</v>
      </c>
    </row>
    <row r="2280" spans="1:15" x14ac:dyDescent="0.3">
      <c r="A2280" s="8" t="s">
        <v>8338</v>
      </c>
      <c r="B2280" s="8" t="s">
        <v>21</v>
      </c>
      <c r="C2280" s="8" t="s">
        <v>31</v>
      </c>
      <c r="D2280" s="8" t="s">
        <v>12823</v>
      </c>
      <c r="E2280" s="9">
        <f>retail_store_sales!$H2280/retail_store_sales!$F2280</f>
        <v>20</v>
      </c>
      <c r="F2280" s="10">
        <v>6</v>
      </c>
      <c r="G2280" s="11">
        <f t="shared" si="105"/>
        <v>20</v>
      </c>
      <c r="H2280" s="12">
        <v>120</v>
      </c>
      <c r="I2280" s="8" t="s">
        <v>24</v>
      </c>
      <c r="J2280" s="8" t="s">
        <v>37</v>
      </c>
      <c r="K2280" s="13" t="str">
        <f t="shared" si="107"/>
        <v>Monday</v>
      </c>
      <c r="L2280" s="13">
        <f>YEAR(retail_store_sales!$N2280)</f>
        <v>2022</v>
      </c>
      <c r="M2280" s="13" t="str">
        <f t="shared" si="106"/>
        <v>July</v>
      </c>
      <c r="N2280" s="14">
        <v>44753</v>
      </c>
      <c r="O2280" s="8" t="b">
        <v>1</v>
      </c>
    </row>
    <row r="2281" spans="1:15" x14ac:dyDescent="0.3">
      <c r="A2281" s="15" t="s">
        <v>10559</v>
      </c>
      <c r="B2281" s="15" t="s">
        <v>39</v>
      </c>
      <c r="C2281" s="15" t="s">
        <v>22</v>
      </c>
      <c r="D2281" s="15" t="s">
        <v>305</v>
      </c>
      <c r="E2281" s="16">
        <f>retail_store_sales!$H2281/retail_store_sales!$F2281</f>
        <v>23</v>
      </c>
      <c r="F2281" s="17">
        <v>8</v>
      </c>
      <c r="G2281" s="18">
        <f t="shared" si="105"/>
        <v>23</v>
      </c>
      <c r="H2281" s="19">
        <v>184</v>
      </c>
      <c r="I2281" s="15" t="s">
        <v>47</v>
      </c>
      <c r="J2281" s="15" t="s">
        <v>37</v>
      </c>
      <c r="K2281" s="13" t="str">
        <f t="shared" si="107"/>
        <v>Thursday</v>
      </c>
      <c r="L2281" s="20">
        <f>YEAR(retail_store_sales!$N2281)</f>
        <v>2024</v>
      </c>
      <c r="M2281" s="20" t="str">
        <f t="shared" si="106"/>
        <v>March</v>
      </c>
      <c r="N2281" s="21">
        <v>45372</v>
      </c>
      <c r="O2281" s="15" t="b">
        <v>1</v>
      </c>
    </row>
    <row r="2282" spans="1:15" x14ac:dyDescent="0.3">
      <c r="A2282" s="8" t="s">
        <v>3483</v>
      </c>
      <c r="B2282" s="8" t="s">
        <v>73</v>
      </c>
      <c r="C2282" s="8" t="s">
        <v>27</v>
      </c>
      <c r="D2282" s="8" t="s">
        <v>123</v>
      </c>
      <c r="E2282" s="9">
        <f>retail_store_sales!$H2282/retail_store_sales!$F2282</f>
        <v>15.5</v>
      </c>
      <c r="F2282" s="10">
        <v>5</v>
      </c>
      <c r="G2282" s="11">
        <f t="shared" si="105"/>
        <v>15.5</v>
      </c>
      <c r="H2282" s="12">
        <v>77.5</v>
      </c>
      <c r="I2282" s="8" t="s">
        <v>24</v>
      </c>
      <c r="J2282" s="8" t="s">
        <v>15</v>
      </c>
      <c r="K2282" s="13" t="str">
        <f t="shared" si="107"/>
        <v>Monday</v>
      </c>
      <c r="L2282" s="13">
        <f>YEAR(retail_store_sales!$N2282)</f>
        <v>2023</v>
      </c>
      <c r="M2282" s="13" t="str">
        <f t="shared" si="106"/>
        <v>May</v>
      </c>
      <c r="N2282" s="14">
        <v>45054</v>
      </c>
      <c r="O2282" s="8" t="b">
        <v>1</v>
      </c>
    </row>
    <row r="2283" spans="1:15" x14ac:dyDescent="0.3">
      <c r="A2283" s="15" t="s">
        <v>4887</v>
      </c>
      <c r="B2283" s="15" t="s">
        <v>88</v>
      </c>
      <c r="C2283" s="15" t="s">
        <v>22</v>
      </c>
      <c r="D2283" s="15" t="s">
        <v>134</v>
      </c>
      <c r="E2283" s="16">
        <f>retail_store_sales!$H2283/retail_store_sales!$F2283</f>
        <v>27.5</v>
      </c>
      <c r="F2283" s="17">
        <v>10</v>
      </c>
      <c r="G2283" s="18">
        <f t="shared" si="105"/>
        <v>27.5</v>
      </c>
      <c r="H2283" s="19">
        <v>275</v>
      </c>
      <c r="I2283" s="15" t="s">
        <v>24</v>
      </c>
      <c r="J2283" s="15" t="s">
        <v>37</v>
      </c>
      <c r="K2283" s="13" t="str">
        <f t="shared" si="107"/>
        <v>Monday</v>
      </c>
      <c r="L2283" s="20">
        <f>YEAR(retail_store_sales!$N2283)</f>
        <v>2023</v>
      </c>
      <c r="M2283" s="20" t="str">
        <f t="shared" si="106"/>
        <v>February</v>
      </c>
      <c r="N2283" s="21">
        <v>44970</v>
      </c>
      <c r="O2283" s="15" t="b">
        <v>0</v>
      </c>
    </row>
    <row r="2284" spans="1:15" x14ac:dyDescent="0.3">
      <c r="A2284" s="8" t="s">
        <v>11335</v>
      </c>
      <c r="B2284" s="8" t="s">
        <v>122</v>
      </c>
      <c r="C2284" s="8" t="s">
        <v>27</v>
      </c>
      <c r="D2284" s="8" t="s">
        <v>28</v>
      </c>
      <c r="E2284" s="9">
        <f>retail_store_sales!$H2284/retail_store_sales!$F2284</f>
        <v>27.5</v>
      </c>
      <c r="F2284" s="10">
        <v>5</v>
      </c>
      <c r="G2284" s="11">
        <f t="shared" si="105"/>
        <v>27.5</v>
      </c>
      <c r="H2284" s="12">
        <v>137.5</v>
      </c>
      <c r="I2284" s="8" t="s">
        <v>24</v>
      </c>
      <c r="J2284" s="8" t="s">
        <v>15</v>
      </c>
      <c r="K2284" s="13" t="str">
        <f t="shared" si="107"/>
        <v>Thursday</v>
      </c>
      <c r="L2284" s="13">
        <f>YEAR(retail_store_sales!$N2284)</f>
        <v>2024</v>
      </c>
      <c r="M2284" s="13" t="str">
        <f t="shared" si="106"/>
        <v>November</v>
      </c>
      <c r="N2284" s="14">
        <v>45624</v>
      </c>
      <c r="O2284" s="8" t="b">
        <v>0</v>
      </c>
    </row>
    <row r="2285" spans="1:15" x14ac:dyDescent="0.3">
      <c r="A2285" s="15" t="s">
        <v>12201</v>
      </c>
      <c r="B2285" s="15" t="s">
        <v>88</v>
      </c>
      <c r="C2285" s="15" t="s">
        <v>40</v>
      </c>
      <c r="D2285" s="15" t="s">
        <v>593</v>
      </c>
      <c r="E2285" s="16">
        <f>retail_store_sales!$H2285/retail_store_sales!$F2285</f>
        <v>33.5</v>
      </c>
      <c r="F2285" s="17">
        <v>4</v>
      </c>
      <c r="G2285" s="18">
        <f t="shared" si="105"/>
        <v>33.5</v>
      </c>
      <c r="H2285" s="19">
        <v>134</v>
      </c>
      <c r="I2285" s="15" t="s">
        <v>47</v>
      </c>
      <c r="J2285" s="15" t="s">
        <v>15</v>
      </c>
      <c r="K2285" s="13" t="str">
        <f t="shared" si="107"/>
        <v>Tuesday</v>
      </c>
      <c r="L2285" s="20">
        <f>YEAR(retail_store_sales!$N2285)</f>
        <v>2024</v>
      </c>
      <c r="M2285" s="20" t="str">
        <f t="shared" si="106"/>
        <v>November</v>
      </c>
      <c r="N2285" s="21">
        <v>45601</v>
      </c>
      <c r="O2285" s="15" t="b">
        <v>0</v>
      </c>
    </row>
    <row r="2286" spans="1:15" x14ac:dyDescent="0.3">
      <c r="A2286" s="8" t="s">
        <v>1779</v>
      </c>
      <c r="B2286" s="8" t="s">
        <v>30</v>
      </c>
      <c r="C2286" s="8" t="s">
        <v>27</v>
      </c>
      <c r="D2286" s="8" t="s">
        <v>251</v>
      </c>
      <c r="E2286" s="9">
        <f>retail_store_sales!$H2286/retail_store_sales!$F2286</f>
        <v>38</v>
      </c>
      <c r="F2286" s="10">
        <v>4</v>
      </c>
      <c r="G2286" s="11">
        <f t="shared" si="105"/>
        <v>38</v>
      </c>
      <c r="H2286" s="12">
        <v>152</v>
      </c>
      <c r="I2286" s="8" t="s">
        <v>24</v>
      </c>
      <c r="J2286" s="8" t="s">
        <v>15</v>
      </c>
      <c r="K2286" s="13" t="str">
        <f t="shared" si="107"/>
        <v>Friday</v>
      </c>
      <c r="L2286" s="13">
        <f>YEAR(retail_store_sales!$N2286)</f>
        <v>2024</v>
      </c>
      <c r="M2286" s="13" t="str">
        <f t="shared" si="106"/>
        <v>November</v>
      </c>
      <c r="N2286" s="14">
        <v>45597</v>
      </c>
      <c r="O2286" s="8" t="s">
        <v>12824</v>
      </c>
    </row>
    <row r="2287" spans="1:15" x14ac:dyDescent="0.3">
      <c r="A2287" s="15" t="s">
        <v>6418</v>
      </c>
      <c r="B2287" s="15" t="s">
        <v>26</v>
      </c>
      <c r="C2287" s="15" t="s">
        <v>22</v>
      </c>
      <c r="D2287" s="15" t="s">
        <v>937</v>
      </c>
      <c r="E2287" s="16">
        <f>retail_store_sales!$H2287/retail_store_sales!$F2287</f>
        <v>20</v>
      </c>
      <c r="F2287" s="17">
        <v>4</v>
      </c>
      <c r="G2287" s="18">
        <f t="shared" si="105"/>
        <v>20</v>
      </c>
      <c r="H2287" s="19">
        <v>80</v>
      </c>
      <c r="I2287" s="15" t="s">
        <v>14</v>
      </c>
      <c r="J2287" s="15" t="s">
        <v>37</v>
      </c>
      <c r="K2287" s="13" t="str">
        <f t="shared" si="107"/>
        <v>Wednesday</v>
      </c>
      <c r="L2287" s="20">
        <f>YEAR(retail_store_sales!$N2287)</f>
        <v>2024</v>
      </c>
      <c r="M2287" s="20" t="str">
        <f t="shared" si="106"/>
        <v>August</v>
      </c>
      <c r="N2287" s="21">
        <v>45525</v>
      </c>
      <c r="O2287" s="15" t="b">
        <v>1</v>
      </c>
    </row>
    <row r="2288" spans="1:15" x14ac:dyDescent="0.3">
      <c r="A2288" s="8" t="s">
        <v>6984</v>
      </c>
      <c r="B2288" s="8" t="s">
        <v>115</v>
      </c>
      <c r="C2288" s="8" t="s">
        <v>40</v>
      </c>
      <c r="D2288" s="8" t="s">
        <v>145</v>
      </c>
      <c r="E2288" s="9">
        <f>retail_store_sales!$H2288/retail_store_sales!$F2288</f>
        <v>14</v>
      </c>
      <c r="F2288" s="10">
        <v>4</v>
      </c>
      <c r="G2288" s="11">
        <f t="shared" si="105"/>
        <v>14</v>
      </c>
      <c r="H2288" s="12">
        <v>56</v>
      </c>
      <c r="I2288" s="8" t="s">
        <v>24</v>
      </c>
      <c r="J2288" s="8" t="s">
        <v>37</v>
      </c>
      <c r="K2288" s="13" t="str">
        <f t="shared" si="107"/>
        <v>Wednesday</v>
      </c>
      <c r="L2288" s="13">
        <f>YEAR(retail_store_sales!$N2288)</f>
        <v>2024</v>
      </c>
      <c r="M2288" s="13" t="str">
        <f t="shared" si="106"/>
        <v>August</v>
      </c>
      <c r="N2288" s="14">
        <v>45532</v>
      </c>
      <c r="O2288" s="8" t="b">
        <v>0</v>
      </c>
    </row>
    <row r="2289" spans="1:15" x14ac:dyDescent="0.3">
      <c r="A2289" s="15" t="s">
        <v>2826</v>
      </c>
      <c r="B2289" s="15" t="s">
        <v>97</v>
      </c>
      <c r="C2289" s="15" t="s">
        <v>129</v>
      </c>
      <c r="D2289" s="15" t="s">
        <v>325</v>
      </c>
      <c r="E2289" s="16">
        <f>retail_store_sales!$H2289/retail_store_sales!$F2289</f>
        <v>30.5</v>
      </c>
      <c r="F2289" s="17">
        <v>6</v>
      </c>
      <c r="G2289" s="18">
        <f t="shared" si="105"/>
        <v>30.5</v>
      </c>
      <c r="H2289" s="19">
        <v>183</v>
      </c>
      <c r="I2289" s="15" t="s">
        <v>14</v>
      </c>
      <c r="J2289" s="15" t="s">
        <v>15</v>
      </c>
      <c r="K2289" s="13" t="str">
        <f t="shared" si="107"/>
        <v>Sunday</v>
      </c>
      <c r="L2289" s="20">
        <f>YEAR(retail_store_sales!$N2289)</f>
        <v>2023</v>
      </c>
      <c r="M2289" s="20" t="str">
        <f t="shared" si="106"/>
        <v>December</v>
      </c>
      <c r="N2289" s="21">
        <v>45263</v>
      </c>
      <c r="O2289" s="15" t="s">
        <v>12824</v>
      </c>
    </row>
    <row r="2290" spans="1:15" x14ac:dyDescent="0.3">
      <c r="A2290" s="8" t="s">
        <v>7699</v>
      </c>
      <c r="B2290" s="8" t="s">
        <v>97</v>
      </c>
      <c r="C2290" s="8" t="s">
        <v>129</v>
      </c>
      <c r="D2290" s="8" t="s">
        <v>138</v>
      </c>
      <c r="E2290" s="9">
        <f>retail_store_sales!$H2290/retail_store_sales!$F2290</f>
        <v>11</v>
      </c>
      <c r="F2290" s="10">
        <v>3</v>
      </c>
      <c r="G2290" s="11">
        <f t="shared" si="105"/>
        <v>11</v>
      </c>
      <c r="H2290" s="12">
        <v>33</v>
      </c>
      <c r="I2290" s="8" t="s">
        <v>24</v>
      </c>
      <c r="J2290" s="8" t="s">
        <v>15</v>
      </c>
      <c r="K2290" s="13" t="str">
        <f t="shared" si="107"/>
        <v>Tuesday</v>
      </c>
      <c r="L2290" s="13">
        <f>YEAR(retail_store_sales!$N2290)</f>
        <v>2022</v>
      </c>
      <c r="M2290" s="13" t="str">
        <f t="shared" si="106"/>
        <v>August</v>
      </c>
      <c r="N2290" s="14">
        <v>44796</v>
      </c>
      <c r="O2290" s="8" t="s">
        <v>12824</v>
      </c>
    </row>
    <row r="2291" spans="1:15" x14ac:dyDescent="0.3">
      <c r="A2291" s="15" t="s">
        <v>3283</v>
      </c>
      <c r="B2291" s="15" t="s">
        <v>115</v>
      </c>
      <c r="C2291" s="15" t="s">
        <v>22</v>
      </c>
      <c r="D2291" s="15" t="s">
        <v>382</v>
      </c>
      <c r="E2291" s="16">
        <f>retail_store_sales!$H2291/retail_store_sales!$F2291</f>
        <v>41</v>
      </c>
      <c r="F2291" s="17">
        <v>10</v>
      </c>
      <c r="G2291" s="18">
        <f t="shared" si="105"/>
        <v>41</v>
      </c>
      <c r="H2291" s="19">
        <v>410</v>
      </c>
      <c r="I2291" s="15" t="s">
        <v>14</v>
      </c>
      <c r="J2291" s="15" t="s">
        <v>15</v>
      </c>
      <c r="K2291" s="13" t="str">
        <f t="shared" si="107"/>
        <v>Sunday</v>
      </c>
      <c r="L2291" s="20">
        <f>YEAR(retail_store_sales!$N2291)</f>
        <v>2022</v>
      </c>
      <c r="M2291" s="20" t="str">
        <f t="shared" si="106"/>
        <v>June</v>
      </c>
      <c r="N2291" s="21">
        <v>44731</v>
      </c>
      <c r="O2291" s="15" t="b">
        <v>1</v>
      </c>
    </row>
    <row r="2292" spans="1:15" x14ac:dyDescent="0.3">
      <c r="A2292" s="8" t="s">
        <v>5428</v>
      </c>
      <c r="B2292" s="8" t="s">
        <v>11</v>
      </c>
      <c r="C2292" s="8" t="s">
        <v>65</v>
      </c>
      <c r="D2292" s="8" t="s">
        <v>245</v>
      </c>
      <c r="E2292" s="9">
        <f>retail_store_sales!$H2292/retail_store_sales!$F2292</f>
        <v>15.5</v>
      </c>
      <c r="F2292" s="10">
        <v>7</v>
      </c>
      <c r="G2292" s="11">
        <f t="shared" si="105"/>
        <v>15.5</v>
      </c>
      <c r="H2292" s="12">
        <v>108.5</v>
      </c>
      <c r="I2292" s="8" t="s">
        <v>24</v>
      </c>
      <c r="J2292" s="8" t="s">
        <v>15</v>
      </c>
      <c r="K2292" s="13" t="str">
        <f t="shared" si="107"/>
        <v>Monday</v>
      </c>
      <c r="L2292" s="13">
        <f>YEAR(retail_store_sales!$N2292)</f>
        <v>2022</v>
      </c>
      <c r="M2292" s="13" t="str">
        <f t="shared" si="106"/>
        <v>April</v>
      </c>
      <c r="N2292" s="14">
        <v>44669</v>
      </c>
      <c r="O2292" s="8" t="b">
        <v>0</v>
      </c>
    </row>
    <row r="2293" spans="1:15" x14ac:dyDescent="0.3">
      <c r="A2293" s="15" t="s">
        <v>7138</v>
      </c>
      <c r="B2293" s="15" t="s">
        <v>73</v>
      </c>
      <c r="C2293" s="15" t="s">
        <v>27</v>
      </c>
      <c r="D2293" s="15" t="s">
        <v>864</v>
      </c>
      <c r="E2293" s="16">
        <f>retail_store_sales!$H2293/retail_store_sales!$F2293</f>
        <v>26</v>
      </c>
      <c r="F2293" s="17">
        <v>7</v>
      </c>
      <c r="G2293" s="18">
        <f t="shared" si="105"/>
        <v>26</v>
      </c>
      <c r="H2293" s="19">
        <v>182</v>
      </c>
      <c r="I2293" s="15" t="s">
        <v>14</v>
      </c>
      <c r="J2293" s="15" t="s">
        <v>37</v>
      </c>
      <c r="K2293" s="13" t="str">
        <f t="shared" si="107"/>
        <v>Saturday</v>
      </c>
      <c r="L2293" s="20">
        <f>YEAR(retail_store_sales!$N2293)</f>
        <v>2024</v>
      </c>
      <c r="M2293" s="20" t="str">
        <f t="shared" si="106"/>
        <v>June</v>
      </c>
      <c r="N2293" s="21">
        <v>45458</v>
      </c>
      <c r="O2293" s="15" t="s">
        <v>12824</v>
      </c>
    </row>
    <row r="2294" spans="1:15" x14ac:dyDescent="0.3">
      <c r="A2294" s="8" t="s">
        <v>7461</v>
      </c>
      <c r="B2294" s="8" t="s">
        <v>112</v>
      </c>
      <c r="C2294" s="8" t="s">
        <v>65</v>
      </c>
      <c r="D2294" s="8" t="s">
        <v>366</v>
      </c>
      <c r="E2294" s="9">
        <f>retail_store_sales!$H2294/retail_store_sales!$F2294</f>
        <v>21.5</v>
      </c>
      <c r="F2294" s="10">
        <v>5</v>
      </c>
      <c r="G2294" s="11">
        <f t="shared" si="105"/>
        <v>21.5</v>
      </c>
      <c r="H2294" s="12">
        <v>107.5</v>
      </c>
      <c r="I2294" s="8" t="s">
        <v>14</v>
      </c>
      <c r="J2294" s="8" t="s">
        <v>37</v>
      </c>
      <c r="K2294" s="13" t="str">
        <f t="shared" si="107"/>
        <v>Tuesday</v>
      </c>
      <c r="L2294" s="13">
        <f>YEAR(retail_store_sales!$N2294)</f>
        <v>2023</v>
      </c>
      <c r="M2294" s="13" t="str">
        <f t="shared" si="106"/>
        <v>January</v>
      </c>
      <c r="N2294" s="14">
        <v>44957</v>
      </c>
      <c r="O2294" s="8" t="s">
        <v>12824</v>
      </c>
    </row>
    <row r="2295" spans="1:15" x14ac:dyDescent="0.3">
      <c r="A2295" s="15" t="s">
        <v>8609</v>
      </c>
      <c r="B2295" s="15" t="s">
        <v>97</v>
      </c>
      <c r="C2295" s="15" t="s">
        <v>65</v>
      </c>
      <c r="D2295" s="15" t="s">
        <v>376</v>
      </c>
      <c r="E2295" s="16">
        <f>retail_store_sales!$H2295/retail_store_sales!$F2295</f>
        <v>29</v>
      </c>
      <c r="F2295" s="17">
        <v>5</v>
      </c>
      <c r="G2295" s="18">
        <f t="shared" si="105"/>
        <v>29</v>
      </c>
      <c r="H2295" s="19">
        <v>145</v>
      </c>
      <c r="I2295" s="15" t="s">
        <v>24</v>
      </c>
      <c r="J2295" s="15" t="s">
        <v>37</v>
      </c>
      <c r="K2295" s="13" t="str">
        <f t="shared" si="107"/>
        <v>Thursday</v>
      </c>
      <c r="L2295" s="20">
        <f>YEAR(retail_store_sales!$N2295)</f>
        <v>2022</v>
      </c>
      <c r="M2295" s="20" t="str">
        <f t="shared" si="106"/>
        <v>June</v>
      </c>
      <c r="N2295" s="21">
        <v>44721</v>
      </c>
      <c r="O2295" s="15" t="b">
        <v>1</v>
      </c>
    </row>
    <row r="2296" spans="1:15" x14ac:dyDescent="0.3">
      <c r="A2296" s="8" t="s">
        <v>12188</v>
      </c>
      <c r="B2296" s="8" t="s">
        <v>79</v>
      </c>
      <c r="C2296" s="8" t="s">
        <v>12</v>
      </c>
      <c r="D2296" s="8" t="s">
        <v>795</v>
      </c>
      <c r="E2296" s="9">
        <f>retail_store_sales!$H2296/retail_store_sales!$F2296</f>
        <v>38</v>
      </c>
      <c r="F2296" s="10">
        <v>10</v>
      </c>
      <c r="G2296" s="11">
        <f t="shared" si="105"/>
        <v>38</v>
      </c>
      <c r="H2296" s="12">
        <v>380</v>
      </c>
      <c r="I2296" s="8" t="s">
        <v>24</v>
      </c>
      <c r="J2296" s="8" t="s">
        <v>15</v>
      </c>
      <c r="K2296" s="13" t="str">
        <f t="shared" si="107"/>
        <v>Sunday</v>
      </c>
      <c r="L2296" s="13">
        <f>YEAR(retail_store_sales!$N2296)</f>
        <v>2022</v>
      </c>
      <c r="M2296" s="13" t="str">
        <f t="shared" si="106"/>
        <v>May</v>
      </c>
      <c r="N2296" s="14">
        <v>44703</v>
      </c>
      <c r="O2296" s="8" t="s">
        <v>12824</v>
      </c>
    </row>
    <row r="2297" spans="1:15" x14ac:dyDescent="0.3">
      <c r="A2297" s="15" t="s">
        <v>3691</v>
      </c>
      <c r="B2297" s="15" t="s">
        <v>54</v>
      </c>
      <c r="C2297" s="15" t="s">
        <v>18</v>
      </c>
      <c r="D2297" s="15" t="s">
        <v>539</v>
      </c>
      <c r="E2297" s="16">
        <f>retail_store_sales!$H2297/retail_store_sales!$F2297</f>
        <v>23</v>
      </c>
      <c r="F2297" s="17">
        <v>1</v>
      </c>
      <c r="G2297" s="18">
        <f t="shared" si="105"/>
        <v>23</v>
      </c>
      <c r="H2297" s="19">
        <v>23</v>
      </c>
      <c r="I2297" s="15" t="s">
        <v>24</v>
      </c>
      <c r="J2297" s="15" t="s">
        <v>15</v>
      </c>
      <c r="K2297" s="13" t="str">
        <f t="shared" si="107"/>
        <v>Wednesday</v>
      </c>
      <c r="L2297" s="20">
        <f>YEAR(retail_store_sales!$N2297)</f>
        <v>2023</v>
      </c>
      <c r="M2297" s="20" t="str">
        <f t="shared" si="106"/>
        <v>September</v>
      </c>
      <c r="N2297" s="21">
        <v>45182</v>
      </c>
      <c r="O2297" s="15" t="b">
        <v>0</v>
      </c>
    </row>
    <row r="2298" spans="1:15" x14ac:dyDescent="0.3">
      <c r="A2298" s="8" t="s">
        <v>1722</v>
      </c>
      <c r="B2298" s="8" t="s">
        <v>167</v>
      </c>
      <c r="C2298" s="8" t="s">
        <v>27</v>
      </c>
      <c r="D2298" s="8" t="s">
        <v>257</v>
      </c>
      <c r="E2298" s="9">
        <f>retail_store_sales!$H2298/retail_store_sales!$F2298</f>
        <v>33.5</v>
      </c>
      <c r="F2298" s="10">
        <v>6</v>
      </c>
      <c r="G2298" s="11">
        <f t="shared" si="105"/>
        <v>33.5</v>
      </c>
      <c r="H2298" s="12">
        <v>201</v>
      </c>
      <c r="I2298" s="8" t="s">
        <v>24</v>
      </c>
      <c r="J2298" s="8" t="s">
        <v>37</v>
      </c>
      <c r="K2298" s="13" t="str">
        <f t="shared" si="107"/>
        <v>Friday</v>
      </c>
      <c r="L2298" s="13">
        <f>YEAR(retail_store_sales!$N2298)</f>
        <v>2024</v>
      </c>
      <c r="M2298" s="13" t="str">
        <f t="shared" si="106"/>
        <v>May</v>
      </c>
      <c r="N2298" s="14">
        <v>45429</v>
      </c>
      <c r="O2298" s="8" t="s">
        <v>12824</v>
      </c>
    </row>
    <row r="2299" spans="1:15" x14ac:dyDescent="0.3">
      <c r="A2299" s="15" t="s">
        <v>10011</v>
      </c>
      <c r="B2299" s="15" t="s">
        <v>97</v>
      </c>
      <c r="C2299" s="15" t="s">
        <v>18</v>
      </c>
      <c r="D2299" s="15" t="s">
        <v>151</v>
      </c>
      <c r="E2299" s="16">
        <f>retail_store_sales!$H2299/retail_store_sales!$F2299</f>
        <v>12.5</v>
      </c>
      <c r="F2299" s="17">
        <v>9</v>
      </c>
      <c r="G2299" s="18">
        <f t="shared" si="105"/>
        <v>12.5</v>
      </c>
      <c r="H2299" s="19">
        <v>112.5</v>
      </c>
      <c r="I2299" s="15" t="s">
        <v>47</v>
      </c>
      <c r="J2299" s="15" t="s">
        <v>15</v>
      </c>
      <c r="K2299" s="13" t="str">
        <f t="shared" si="107"/>
        <v>Friday</v>
      </c>
      <c r="L2299" s="20">
        <f>YEAR(retail_store_sales!$N2299)</f>
        <v>2024</v>
      </c>
      <c r="M2299" s="20" t="str">
        <f t="shared" si="106"/>
        <v>July</v>
      </c>
      <c r="N2299" s="21">
        <v>45499</v>
      </c>
      <c r="O2299" s="15" t="b">
        <v>1</v>
      </c>
    </row>
    <row r="2300" spans="1:15" x14ac:dyDescent="0.3">
      <c r="A2300" s="8" t="s">
        <v>2546</v>
      </c>
      <c r="B2300" s="8" t="s">
        <v>97</v>
      </c>
      <c r="C2300" s="8" t="s">
        <v>12</v>
      </c>
      <c r="D2300" s="8" t="s">
        <v>519</v>
      </c>
      <c r="E2300" s="9">
        <f>retail_store_sales!$H2300/retail_store_sales!$F2300</f>
        <v>15.5</v>
      </c>
      <c r="F2300" s="10">
        <v>6</v>
      </c>
      <c r="G2300" s="11">
        <f t="shared" si="105"/>
        <v>15.5</v>
      </c>
      <c r="H2300" s="12">
        <v>93</v>
      </c>
      <c r="I2300" s="8" t="s">
        <v>24</v>
      </c>
      <c r="J2300" s="8" t="s">
        <v>37</v>
      </c>
      <c r="K2300" s="13" t="str">
        <f t="shared" si="107"/>
        <v>Friday</v>
      </c>
      <c r="L2300" s="13">
        <f>YEAR(retail_store_sales!$N2300)</f>
        <v>2023</v>
      </c>
      <c r="M2300" s="13" t="str">
        <f t="shared" si="106"/>
        <v>June</v>
      </c>
      <c r="N2300" s="14">
        <v>45107</v>
      </c>
      <c r="O2300" s="8" t="b">
        <v>1</v>
      </c>
    </row>
    <row r="2301" spans="1:15" x14ac:dyDescent="0.3">
      <c r="A2301" s="15" t="s">
        <v>7221</v>
      </c>
      <c r="B2301" s="15" t="s">
        <v>54</v>
      </c>
      <c r="C2301" s="15" t="s">
        <v>18</v>
      </c>
      <c r="D2301" s="15" t="s">
        <v>141</v>
      </c>
      <c r="E2301" s="16">
        <f>retail_store_sales!$H2301/retail_store_sales!$F2301</f>
        <v>32</v>
      </c>
      <c r="F2301" s="17">
        <v>8</v>
      </c>
      <c r="G2301" s="18">
        <f t="shared" si="105"/>
        <v>32</v>
      </c>
      <c r="H2301" s="19">
        <v>256</v>
      </c>
      <c r="I2301" s="15" t="s">
        <v>24</v>
      </c>
      <c r="J2301" s="15" t="s">
        <v>15</v>
      </c>
      <c r="K2301" s="13" t="str">
        <f t="shared" si="107"/>
        <v>Monday</v>
      </c>
      <c r="L2301" s="20">
        <f>YEAR(retail_store_sales!$N2301)</f>
        <v>2022</v>
      </c>
      <c r="M2301" s="20" t="str">
        <f t="shared" si="106"/>
        <v>February</v>
      </c>
      <c r="N2301" s="21">
        <v>44599</v>
      </c>
      <c r="O2301" s="15" t="b">
        <v>1</v>
      </c>
    </row>
    <row r="2302" spans="1:15" x14ac:dyDescent="0.3">
      <c r="A2302" s="8" t="s">
        <v>2914</v>
      </c>
      <c r="B2302" s="8" t="s">
        <v>30</v>
      </c>
      <c r="C2302" s="8" t="s">
        <v>12</v>
      </c>
      <c r="D2302" s="8" t="s">
        <v>13</v>
      </c>
      <c r="E2302" s="9">
        <f>retail_store_sales!$H2302/retail_store_sales!$F2302</f>
        <v>18.5</v>
      </c>
      <c r="F2302" s="10">
        <v>5</v>
      </c>
      <c r="G2302" s="11">
        <f t="shared" si="105"/>
        <v>18.5</v>
      </c>
      <c r="H2302" s="12">
        <v>92.5</v>
      </c>
      <c r="I2302" s="8" t="s">
        <v>47</v>
      </c>
      <c r="J2302" s="8" t="s">
        <v>37</v>
      </c>
      <c r="K2302" s="13" t="str">
        <f t="shared" si="107"/>
        <v>Wednesday</v>
      </c>
      <c r="L2302" s="13">
        <f>YEAR(retail_store_sales!$N2302)</f>
        <v>2022</v>
      </c>
      <c r="M2302" s="13" t="str">
        <f t="shared" si="106"/>
        <v>April</v>
      </c>
      <c r="N2302" s="14">
        <v>44678</v>
      </c>
      <c r="O2302" s="8" t="b">
        <v>1</v>
      </c>
    </row>
    <row r="2303" spans="1:15" x14ac:dyDescent="0.3">
      <c r="A2303" s="15" t="s">
        <v>2463</v>
      </c>
      <c r="B2303" s="15" t="s">
        <v>83</v>
      </c>
      <c r="C2303" s="15" t="s">
        <v>18</v>
      </c>
      <c r="D2303" s="15" t="s">
        <v>286</v>
      </c>
      <c r="E2303" s="16">
        <f>retail_store_sales!$H2303/retail_store_sales!$F2303</f>
        <v>20</v>
      </c>
      <c r="F2303" s="17">
        <v>6</v>
      </c>
      <c r="G2303" s="18">
        <f t="shared" si="105"/>
        <v>20</v>
      </c>
      <c r="H2303" s="19">
        <v>120</v>
      </c>
      <c r="I2303" s="15" t="s">
        <v>14</v>
      </c>
      <c r="J2303" s="15" t="s">
        <v>37</v>
      </c>
      <c r="K2303" s="13" t="str">
        <f t="shared" si="107"/>
        <v>Wednesday</v>
      </c>
      <c r="L2303" s="20">
        <f>YEAR(retail_store_sales!$N2303)</f>
        <v>2023</v>
      </c>
      <c r="M2303" s="20" t="str">
        <f t="shared" si="106"/>
        <v>October</v>
      </c>
      <c r="N2303" s="21">
        <v>45210</v>
      </c>
      <c r="O2303" s="15" t="b">
        <v>0</v>
      </c>
    </row>
    <row r="2304" spans="1:15" x14ac:dyDescent="0.3">
      <c r="A2304" s="8" t="s">
        <v>11802</v>
      </c>
      <c r="B2304" s="8" t="s">
        <v>68</v>
      </c>
      <c r="C2304" s="8" t="s">
        <v>22</v>
      </c>
      <c r="D2304" s="8" t="s">
        <v>396</v>
      </c>
      <c r="E2304" s="9">
        <f>retail_store_sales!$H2304/retail_store_sales!$F2304</f>
        <v>5</v>
      </c>
      <c r="F2304" s="10">
        <v>7</v>
      </c>
      <c r="G2304" s="11">
        <f t="shared" si="105"/>
        <v>5</v>
      </c>
      <c r="H2304" s="12">
        <v>35</v>
      </c>
      <c r="I2304" s="8" t="s">
        <v>14</v>
      </c>
      <c r="J2304" s="8" t="s">
        <v>15</v>
      </c>
      <c r="K2304" s="13" t="str">
        <f t="shared" si="107"/>
        <v>Thursday</v>
      </c>
      <c r="L2304" s="13">
        <f>YEAR(retail_store_sales!$N2304)</f>
        <v>2023</v>
      </c>
      <c r="M2304" s="13" t="str">
        <f t="shared" si="106"/>
        <v>June</v>
      </c>
      <c r="N2304" s="14">
        <v>45092</v>
      </c>
      <c r="O2304" s="8" t="b">
        <v>0</v>
      </c>
    </row>
    <row r="2305" spans="1:15" x14ac:dyDescent="0.3">
      <c r="A2305" s="15" t="s">
        <v>9791</v>
      </c>
      <c r="B2305" s="15" t="s">
        <v>99</v>
      </c>
      <c r="C2305" s="15" t="s">
        <v>27</v>
      </c>
      <c r="D2305" s="15" t="s">
        <v>307</v>
      </c>
      <c r="E2305" s="16">
        <f>retail_store_sales!$H2305/retail_store_sales!$F2305</f>
        <v>6.5</v>
      </c>
      <c r="F2305" s="17">
        <v>7</v>
      </c>
      <c r="G2305" s="18">
        <f t="shared" si="105"/>
        <v>6.5</v>
      </c>
      <c r="H2305" s="19">
        <v>45.5</v>
      </c>
      <c r="I2305" s="15" t="s">
        <v>47</v>
      </c>
      <c r="J2305" s="15" t="s">
        <v>37</v>
      </c>
      <c r="K2305" s="13" t="str">
        <f t="shared" si="107"/>
        <v>Monday</v>
      </c>
      <c r="L2305" s="20">
        <f>YEAR(retail_store_sales!$N2305)</f>
        <v>2023</v>
      </c>
      <c r="M2305" s="20" t="str">
        <f t="shared" si="106"/>
        <v>March</v>
      </c>
      <c r="N2305" s="21">
        <v>44991</v>
      </c>
      <c r="O2305" s="15" t="b">
        <v>1</v>
      </c>
    </row>
    <row r="2306" spans="1:15" x14ac:dyDescent="0.3">
      <c r="A2306" s="8" t="s">
        <v>6081</v>
      </c>
      <c r="B2306" s="8" t="s">
        <v>73</v>
      </c>
      <c r="C2306" s="8" t="s">
        <v>129</v>
      </c>
      <c r="D2306" s="8" t="s">
        <v>12823</v>
      </c>
      <c r="E2306" s="9">
        <f>retail_store_sales!$H2306/retail_store_sales!$F2306</f>
        <v>6.5</v>
      </c>
      <c r="F2306" s="10">
        <v>8</v>
      </c>
      <c r="G2306" s="11">
        <f t="shared" ref="G2306:G2369" si="108">IF(AND(F2306=0, H2306=0), 0, IF(H2306=0, 0, H2306/F2306))</f>
        <v>6.5</v>
      </c>
      <c r="H2306" s="12">
        <v>52</v>
      </c>
      <c r="I2306" s="8" t="s">
        <v>47</v>
      </c>
      <c r="J2306" s="8" t="s">
        <v>15</v>
      </c>
      <c r="K2306" s="13" t="str">
        <f t="shared" si="107"/>
        <v>Tuesday</v>
      </c>
      <c r="L2306" s="13">
        <f>YEAR(retail_store_sales!$N2306)</f>
        <v>2024</v>
      </c>
      <c r="M2306" s="13" t="str">
        <f t="shared" ref="M2306:M2369" si="109">TEXT(N2306,"mmmm")</f>
        <v>January</v>
      </c>
      <c r="N2306" s="14">
        <v>45307</v>
      </c>
      <c r="O2306" s="8" t="b">
        <v>1</v>
      </c>
    </row>
    <row r="2307" spans="1:15" x14ac:dyDescent="0.3">
      <c r="A2307" s="15" t="s">
        <v>884</v>
      </c>
      <c r="B2307" s="15" t="s">
        <v>76</v>
      </c>
      <c r="C2307" s="15" t="s">
        <v>40</v>
      </c>
      <c r="D2307" s="15" t="s">
        <v>452</v>
      </c>
      <c r="E2307" s="16">
        <f>retail_store_sales!$H2307/retail_store_sales!$F2307</f>
        <v>26</v>
      </c>
      <c r="F2307" s="17">
        <v>6</v>
      </c>
      <c r="G2307" s="18">
        <f t="shared" si="108"/>
        <v>26</v>
      </c>
      <c r="H2307" s="19">
        <v>156</v>
      </c>
      <c r="I2307" s="15" t="s">
        <v>47</v>
      </c>
      <c r="J2307" s="15" t="s">
        <v>37</v>
      </c>
      <c r="K2307" s="13" t="str">
        <f t="shared" ref="K2307:K2370" si="110">TEXT(N2307, "dddd")</f>
        <v>Saturday</v>
      </c>
      <c r="L2307" s="20">
        <f>YEAR(retail_store_sales!$N2307)</f>
        <v>2023</v>
      </c>
      <c r="M2307" s="20" t="str">
        <f t="shared" si="109"/>
        <v>January</v>
      </c>
      <c r="N2307" s="21">
        <v>44940</v>
      </c>
      <c r="O2307" s="15" t="b">
        <v>0</v>
      </c>
    </row>
    <row r="2308" spans="1:15" x14ac:dyDescent="0.3">
      <c r="A2308" s="8" t="s">
        <v>10754</v>
      </c>
      <c r="B2308" s="8" t="s">
        <v>122</v>
      </c>
      <c r="C2308" s="8" t="s">
        <v>12</v>
      </c>
      <c r="D2308" s="8" t="s">
        <v>165</v>
      </c>
      <c r="E2308" s="9">
        <f>retail_store_sales!$H2308/retail_store_sales!$F2308</f>
        <v>21.5</v>
      </c>
      <c r="F2308" s="10">
        <v>7</v>
      </c>
      <c r="G2308" s="11">
        <f t="shared" si="108"/>
        <v>21.5</v>
      </c>
      <c r="H2308" s="12">
        <v>150.5</v>
      </c>
      <c r="I2308" s="8" t="s">
        <v>14</v>
      </c>
      <c r="J2308" s="8" t="s">
        <v>37</v>
      </c>
      <c r="K2308" s="13" t="str">
        <f t="shared" si="110"/>
        <v>Thursday</v>
      </c>
      <c r="L2308" s="13">
        <f>YEAR(retail_store_sales!$N2308)</f>
        <v>2024</v>
      </c>
      <c r="M2308" s="13" t="str">
        <f t="shared" si="109"/>
        <v>May</v>
      </c>
      <c r="N2308" s="14">
        <v>45435</v>
      </c>
      <c r="O2308" s="8" t="b">
        <v>1</v>
      </c>
    </row>
    <row r="2309" spans="1:15" x14ac:dyDescent="0.3">
      <c r="A2309" s="15" t="s">
        <v>12613</v>
      </c>
      <c r="B2309" s="15" t="s">
        <v>35</v>
      </c>
      <c r="C2309" s="15" t="s">
        <v>65</v>
      </c>
      <c r="D2309" s="15" t="s">
        <v>12823</v>
      </c>
      <c r="E2309" s="16">
        <f>retail_store_sales!$H2309/retail_store_sales!$F2309</f>
        <v>26</v>
      </c>
      <c r="F2309" s="17">
        <v>3</v>
      </c>
      <c r="G2309" s="18">
        <f t="shared" si="108"/>
        <v>26</v>
      </c>
      <c r="H2309" s="19">
        <v>78</v>
      </c>
      <c r="I2309" s="15" t="s">
        <v>47</v>
      </c>
      <c r="J2309" s="15" t="s">
        <v>15</v>
      </c>
      <c r="K2309" s="13" t="str">
        <f t="shared" si="110"/>
        <v>Sunday</v>
      </c>
      <c r="L2309" s="20">
        <f>YEAR(retail_store_sales!$N2309)</f>
        <v>2022</v>
      </c>
      <c r="M2309" s="20" t="str">
        <f t="shared" si="109"/>
        <v>May</v>
      </c>
      <c r="N2309" s="21">
        <v>44696</v>
      </c>
      <c r="O2309" s="15" t="b">
        <v>1</v>
      </c>
    </row>
    <row r="2310" spans="1:15" x14ac:dyDescent="0.3">
      <c r="A2310" s="8" t="s">
        <v>489</v>
      </c>
      <c r="B2310" s="8" t="s">
        <v>79</v>
      </c>
      <c r="C2310" s="8" t="s">
        <v>12</v>
      </c>
      <c r="D2310" s="8" t="s">
        <v>132</v>
      </c>
      <c r="E2310" s="9">
        <f>retail_store_sales!$H2310/retail_store_sales!$F2310</f>
        <v>20</v>
      </c>
      <c r="F2310" s="10">
        <v>4</v>
      </c>
      <c r="G2310" s="11">
        <f t="shared" si="108"/>
        <v>20</v>
      </c>
      <c r="H2310" s="12">
        <v>80</v>
      </c>
      <c r="I2310" s="8" t="s">
        <v>47</v>
      </c>
      <c r="J2310" s="8" t="s">
        <v>37</v>
      </c>
      <c r="K2310" s="13" t="str">
        <f t="shared" si="110"/>
        <v>Wednesday</v>
      </c>
      <c r="L2310" s="13">
        <f>YEAR(retail_store_sales!$N2310)</f>
        <v>2024</v>
      </c>
      <c r="M2310" s="13" t="str">
        <f t="shared" si="109"/>
        <v>June</v>
      </c>
      <c r="N2310" s="14">
        <v>45469</v>
      </c>
      <c r="O2310" s="8" t="b">
        <v>0</v>
      </c>
    </row>
    <row r="2311" spans="1:15" x14ac:dyDescent="0.3">
      <c r="A2311" s="15" t="s">
        <v>7574</v>
      </c>
      <c r="B2311" s="15" t="s">
        <v>21</v>
      </c>
      <c r="C2311" s="15" t="s">
        <v>40</v>
      </c>
      <c r="D2311" s="15" t="s">
        <v>189</v>
      </c>
      <c r="E2311" s="16">
        <f>retail_store_sales!$H2311/retail_store_sales!$F2311</f>
        <v>20</v>
      </c>
      <c r="F2311" s="17">
        <v>2</v>
      </c>
      <c r="G2311" s="18">
        <f t="shared" si="108"/>
        <v>20</v>
      </c>
      <c r="H2311" s="19">
        <v>40</v>
      </c>
      <c r="I2311" s="15" t="s">
        <v>24</v>
      </c>
      <c r="J2311" s="15" t="s">
        <v>15</v>
      </c>
      <c r="K2311" s="13" t="str">
        <f t="shared" si="110"/>
        <v>Tuesday</v>
      </c>
      <c r="L2311" s="20">
        <f>YEAR(retail_store_sales!$N2311)</f>
        <v>2022</v>
      </c>
      <c r="M2311" s="20" t="str">
        <f t="shared" si="109"/>
        <v>November</v>
      </c>
      <c r="N2311" s="21">
        <v>44894</v>
      </c>
      <c r="O2311" s="15" t="b">
        <v>0</v>
      </c>
    </row>
    <row r="2312" spans="1:15" x14ac:dyDescent="0.3">
      <c r="A2312" s="8" t="s">
        <v>9358</v>
      </c>
      <c r="B2312" s="8" t="s">
        <v>122</v>
      </c>
      <c r="C2312" s="8" t="s">
        <v>22</v>
      </c>
      <c r="D2312" s="8" t="s">
        <v>305</v>
      </c>
      <c r="E2312" s="9">
        <f>retail_store_sales!$H2312/retail_store_sales!$F2312</f>
        <v>23</v>
      </c>
      <c r="F2312" s="10">
        <v>8</v>
      </c>
      <c r="G2312" s="11">
        <f t="shared" si="108"/>
        <v>23</v>
      </c>
      <c r="H2312" s="12">
        <v>184</v>
      </c>
      <c r="I2312" s="8" t="s">
        <v>24</v>
      </c>
      <c r="J2312" s="8" t="s">
        <v>15</v>
      </c>
      <c r="K2312" s="13" t="str">
        <f t="shared" si="110"/>
        <v>Tuesday</v>
      </c>
      <c r="L2312" s="13">
        <f>YEAR(retail_store_sales!$N2312)</f>
        <v>2022</v>
      </c>
      <c r="M2312" s="13" t="str">
        <f t="shared" si="109"/>
        <v>October</v>
      </c>
      <c r="N2312" s="14">
        <v>44845</v>
      </c>
      <c r="O2312" s="8" t="b">
        <v>1</v>
      </c>
    </row>
    <row r="2313" spans="1:15" x14ac:dyDescent="0.3">
      <c r="A2313" s="15" t="s">
        <v>11232</v>
      </c>
      <c r="B2313" s="15" t="s">
        <v>30</v>
      </c>
      <c r="C2313" s="15" t="s">
        <v>27</v>
      </c>
      <c r="D2313" s="15" t="s">
        <v>204</v>
      </c>
      <c r="E2313" s="16">
        <f>retail_store_sales!$H2313/retail_store_sales!$F2313</f>
        <v>24.5</v>
      </c>
      <c r="F2313" s="17">
        <v>8</v>
      </c>
      <c r="G2313" s="18">
        <f t="shared" si="108"/>
        <v>24.5</v>
      </c>
      <c r="H2313" s="19">
        <v>196</v>
      </c>
      <c r="I2313" s="15" t="s">
        <v>47</v>
      </c>
      <c r="J2313" s="15" t="s">
        <v>37</v>
      </c>
      <c r="K2313" s="13" t="str">
        <f t="shared" si="110"/>
        <v>Saturday</v>
      </c>
      <c r="L2313" s="20">
        <f>YEAR(retail_store_sales!$N2313)</f>
        <v>2024</v>
      </c>
      <c r="M2313" s="20" t="str">
        <f t="shared" si="109"/>
        <v>April</v>
      </c>
      <c r="N2313" s="21">
        <v>45395</v>
      </c>
      <c r="O2313" s="15" t="b">
        <v>0</v>
      </c>
    </row>
    <row r="2314" spans="1:15" x14ac:dyDescent="0.3">
      <c r="A2314" s="8" t="s">
        <v>10447</v>
      </c>
      <c r="B2314" s="8" t="s">
        <v>88</v>
      </c>
      <c r="C2314" s="8" t="s">
        <v>12</v>
      </c>
      <c r="D2314" s="8" t="s">
        <v>13</v>
      </c>
      <c r="E2314" s="9">
        <f>retail_store_sales!$H2314/retail_store_sales!$F2314</f>
        <v>18.5</v>
      </c>
      <c r="F2314" s="10">
        <v>3</v>
      </c>
      <c r="G2314" s="11">
        <f t="shared" si="108"/>
        <v>18.5</v>
      </c>
      <c r="H2314" s="12">
        <v>55.5</v>
      </c>
      <c r="I2314" s="8" t="s">
        <v>24</v>
      </c>
      <c r="J2314" s="8" t="s">
        <v>15</v>
      </c>
      <c r="K2314" s="13" t="str">
        <f t="shared" si="110"/>
        <v>Sunday</v>
      </c>
      <c r="L2314" s="13">
        <f>YEAR(retail_store_sales!$N2314)</f>
        <v>2024</v>
      </c>
      <c r="M2314" s="13" t="str">
        <f t="shared" si="109"/>
        <v>May</v>
      </c>
      <c r="N2314" s="14">
        <v>45438</v>
      </c>
      <c r="O2314" s="8" t="s">
        <v>12824</v>
      </c>
    </row>
    <row r="2315" spans="1:15" x14ac:dyDescent="0.3">
      <c r="A2315" s="15" t="s">
        <v>9275</v>
      </c>
      <c r="B2315" s="15" t="s">
        <v>62</v>
      </c>
      <c r="C2315" s="15" t="s">
        <v>65</v>
      </c>
      <c r="D2315" s="15" t="s">
        <v>642</v>
      </c>
      <c r="E2315" s="16">
        <f>retail_store_sales!$H2315/retail_store_sales!$F2315</f>
        <v>26</v>
      </c>
      <c r="F2315" s="17">
        <v>3</v>
      </c>
      <c r="G2315" s="18">
        <f t="shared" si="108"/>
        <v>26</v>
      </c>
      <c r="H2315" s="19">
        <v>78</v>
      </c>
      <c r="I2315" s="15" t="s">
        <v>47</v>
      </c>
      <c r="J2315" s="15" t="s">
        <v>15</v>
      </c>
      <c r="K2315" s="13" t="str">
        <f t="shared" si="110"/>
        <v>Wednesday</v>
      </c>
      <c r="L2315" s="20">
        <f>YEAR(retail_store_sales!$N2315)</f>
        <v>2024</v>
      </c>
      <c r="M2315" s="20" t="str">
        <f t="shared" si="109"/>
        <v>August</v>
      </c>
      <c r="N2315" s="21">
        <v>45511</v>
      </c>
      <c r="O2315" s="15" t="s">
        <v>12824</v>
      </c>
    </row>
    <row r="2316" spans="1:15" x14ac:dyDescent="0.3">
      <c r="A2316" s="8" t="s">
        <v>9822</v>
      </c>
      <c r="B2316" s="8" t="s">
        <v>26</v>
      </c>
      <c r="C2316" s="8" t="s">
        <v>40</v>
      </c>
      <c r="D2316" s="8" t="s">
        <v>196</v>
      </c>
      <c r="E2316" s="9">
        <f>retail_store_sales!$H2316/retail_store_sales!$F2316</f>
        <v>35</v>
      </c>
      <c r="F2316" s="10">
        <v>6</v>
      </c>
      <c r="G2316" s="11">
        <f t="shared" si="108"/>
        <v>35</v>
      </c>
      <c r="H2316" s="12">
        <v>210</v>
      </c>
      <c r="I2316" s="8" t="s">
        <v>14</v>
      </c>
      <c r="J2316" s="8" t="s">
        <v>15</v>
      </c>
      <c r="K2316" s="13" t="str">
        <f t="shared" si="110"/>
        <v>Saturday</v>
      </c>
      <c r="L2316" s="13">
        <f>YEAR(retail_store_sales!$N2316)</f>
        <v>2022</v>
      </c>
      <c r="M2316" s="13" t="str">
        <f t="shared" si="109"/>
        <v>December</v>
      </c>
      <c r="N2316" s="14">
        <v>44905</v>
      </c>
      <c r="O2316" s="8" t="b">
        <v>0</v>
      </c>
    </row>
    <row r="2317" spans="1:15" x14ac:dyDescent="0.3">
      <c r="A2317" s="15" t="s">
        <v>1089</v>
      </c>
      <c r="B2317" s="15" t="s">
        <v>76</v>
      </c>
      <c r="C2317" s="15" t="s">
        <v>40</v>
      </c>
      <c r="D2317" s="15" t="s">
        <v>280</v>
      </c>
      <c r="E2317" s="16">
        <f>retail_store_sales!$H2317/retail_store_sales!$F2317</f>
        <v>5</v>
      </c>
      <c r="F2317" s="17">
        <v>3</v>
      </c>
      <c r="G2317" s="18">
        <f t="shared" si="108"/>
        <v>5</v>
      </c>
      <c r="H2317" s="19">
        <v>15</v>
      </c>
      <c r="I2317" s="15" t="s">
        <v>14</v>
      </c>
      <c r="J2317" s="15" t="s">
        <v>15</v>
      </c>
      <c r="K2317" s="13" t="str">
        <f t="shared" si="110"/>
        <v>Tuesday</v>
      </c>
      <c r="L2317" s="20">
        <f>YEAR(retail_store_sales!$N2317)</f>
        <v>2022</v>
      </c>
      <c r="M2317" s="20" t="str">
        <f t="shared" si="109"/>
        <v>July</v>
      </c>
      <c r="N2317" s="21">
        <v>44754</v>
      </c>
      <c r="O2317" s="15" t="b">
        <v>1</v>
      </c>
    </row>
    <row r="2318" spans="1:15" x14ac:dyDescent="0.3">
      <c r="A2318" s="8" t="s">
        <v>6410</v>
      </c>
      <c r="B2318" s="8" t="s">
        <v>88</v>
      </c>
      <c r="C2318" s="8" t="s">
        <v>40</v>
      </c>
      <c r="D2318" s="8" t="s">
        <v>196</v>
      </c>
      <c r="E2318" s="9">
        <f>retail_store_sales!$H2318/retail_store_sales!$F2318</f>
        <v>35</v>
      </c>
      <c r="F2318" s="10">
        <v>5</v>
      </c>
      <c r="G2318" s="11">
        <f t="shared" si="108"/>
        <v>35</v>
      </c>
      <c r="H2318" s="12">
        <v>175</v>
      </c>
      <c r="I2318" s="8" t="s">
        <v>14</v>
      </c>
      <c r="J2318" s="8" t="s">
        <v>15</v>
      </c>
      <c r="K2318" s="13" t="str">
        <f t="shared" si="110"/>
        <v>Sunday</v>
      </c>
      <c r="L2318" s="13">
        <f>YEAR(retail_store_sales!$N2318)</f>
        <v>2023</v>
      </c>
      <c r="M2318" s="13" t="str">
        <f t="shared" si="109"/>
        <v>October</v>
      </c>
      <c r="N2318" s="14">
        <v>45200</v>
      </c>
      <c r="O2318" s="8" t="b">
        <v>0</v>
      </c>
    </row>
    <row r="2319" spans="1:15" x14ac:dyDescent="0.3">
      <c r="A2319" s="15" t="s">
        <v>3447</v>
      </c>
      <c r="B2319" s="15" t="s">
        <v>99</v>
      </c>
      <c r="C2319" s="15" t="s">
        <v>65</v>
      </c>
      <c r="D2319" s="15" t="s">
        <v>214</v>
      </c>
      <c r="E2319" s="16">
        <f>retail_store_sales!$H2319/retail_store_sales!$F2319</f>
        <v>12.5</v>
      </c>
      <c r="F2319" s="17">
        <v>9</v>
      </c>
      <c r="G2319" s="18">
        <f t="shared" si="108"/>
        <v>12.5</v>
      </c>
      <c r="H2319" s="19">
        <v>112.5</v>
      </c>
      <c r="I2319" s="15" t="s">
        <v>14</v>
      </c>
      <c r="J2319" s="15" t="s">
        <v>15</v>
      </c>
      <c r="K2319" s="13" t="str">
        <f t="shared" si="110"/>
        <v>Tuesday</v>
      </c>
      <c r="L2319" s="20">
        <f>YEAR(retail_store_sales!$N2319)</f>
        <v>2022</v>
      </c>
      <c r="M2319" s="20" t="str">
        <f t="shared" si="109"/>
        <v>May</v>
      </c>
      <c r="N2319" s="21">
        <v>44684</v>
      </c>
      <c r="O2319" s="15" t="b">
        <v>1</v>
      </c>
    </row>
    <row r="2320" spans="1:15" x14ac:dyDescent="0.3">
      <c r="A2320" s="8" t="s">
        <v>8924</v>
      </c>
      <c r="B2320" s="8" t="s">
        <v>26</v>
      </c>
      <c r="C2320" s="8" t="s">
        <v>12</v>
      </c>
      <c r="D2320" s="8" t="s">
        <v>171</v>
      </c>
      <c r="E2320" s="9">
        <f>retail_store_sales!$H2320/retail_store_sales!$F2320</f>
        <v>5</v>
      </c>
      <c r="F2320" s="10">
        <v>10</v>
      </c>
      <c r="G2320" s="11">
        <f t="shared" si="108"/>
        <v>5</v>
      </c>
      <c r="H2320" s="12">
        <v>50</v>
      </c>
      <c r="I2320" s="8" t="s">
        <v>14</v>
      </c>
      <c r="J2320" s="8" t="s">
        <v>15</v>
      </c>
      <c r="K2320" s="13" t="str">
        <f t="shared" si="110"/>
        <v>Wednesday</v>
      </c>
      <c r="L2320" s="13">
        <f>YEAR(retail_store_sales!$N2320)</f>
        <v>2023</v>
      </c>
      <c r="M2320" s="13" t="str">
        <f t="shared" si="109"/>
        <v>May</v>
      </c>
      <c r="N2320" s="14">
        <v>45063</v>
      </c>
      <c r="O2320" s="8" t="b">
        <v>0</v>
      </c>
    </row>
    <row r="2321" spans="1:15" x14ac:dyDescent="0.3">
      <c r="A2321" s="15" t="s">
        <v>197</v>
      </c>
      <c r="B2321" s="15" t="s">
        <v>83</v>
      </c>
      <c r="C2321" s="15" t="s">
        <v>40</v>
      </c>
      <c r="D2321" s="15" t="s">
        <v>198</v>
      </c>
      <c r="E2321" s="16">
        <f>retail_store_sales!$H2321/retail_store_sales!$F2321</f>
        <v>39.5</v>
      </c>
      <c r="F2321" s="17">
        <v>9</v>
      </c>
      <c r="G2321" s="18">
        <f t="shared" si="108"/>
        <v>39.5</v>
      </c>
      <c r="H2321" s="19">
        <v>355.5</v>
      </c>
      <c r="I2321" s="15" t="s">
        <v>24</v>
      </c>
      <c r="J2321" s="15" t="s">
        <v>37</v>
      </c>
      <c r="K2321" s="13" t="str">
        <f t="shared" si="110"/>
        <v>Wednesday</v>
      </c>
      <c r="L2321" s="20">
        <f>YEAR(retail_store_sales!$N2321)</f>
        <v>2022</v>
      </c>
      <c r="M2321" s="20" t="str">
        <f t="shared" si="109"/>
        <v>December</v>
      </c>
      <c r="N2321" s="21">
        <v>44902</v>
      </c>
      <c r="O2321" s="15" t="b">
        <v>0</v>
      </c>
    </row>
    <row r="2322" spans="1:15" x14ac:dyDescent="0.3">
      <c r="A2322" s="8" t="s">
        <v>5090</v>
      </c>
      <c r="B2322" s="8" t="s">
        <v>42</v>
      </c>
      <c r="C2322" s="8" t="s">
        <v>12</v>
      </c>
      <c r="D2322" s="8" t="s">
        <v>454</v>
      </c>
      <c r="E2322" s="9">
        <f>retail_store_sales!$H2322/retail_store_sales!$F2322</f>
        <v>26</v>
      </c>
      <c r="F2322" s="10">
        <v>5</v>
      </c>
      <c r="G2322" s="11">
        <f t="shared" si="108"/>
        <v>26</v>
      </c>
      <c r="H2322" s="12">
        <v>130</v>
      </c>
      <c r="I2322" s="8" t="s">
        <v>24</v>
      </c>
      <c r="J2322" s="8" t="s">
        <v>15</v>
      </c>
      <c r="K2322" s="13" t="str">
        <f t="shared" si="110"/>
        <v>Tuesday</v>
      </c>
      <c r="L2322" s="13">
        <f>YEAR(retail_store_sales!$N2322)</f>
        <v>2024</v>
      </c>
      <c r="M2322" s="13" t="str">
        <f t="shared" si="109"/>
        <v>March</v>
      </c>
      <c r="N2322" s="14">
        <v>45356</v>
      </c>
      <c r="O2322" s="8" t="b">
        <v>1</v>
      </c>
    </row>
    <row r="2323" spans="1:15" x14ac:dyDescent="0.3">
      <c r="A2323" s="15" t="s">
        <v>8128</v>
      </c>
      <c r="B2323" s="15" t="s">
        <v>68</v>
      </c>
      <c r="C2323" s="15" t="s">
        <v>40</v>
      </c>
      <c r="D2323" s="15" t="s">
        <v>1057</v>
      </c>
      <c r="E2323" s="16">
        <f>retail_store_sales!$H2323/retail_store_sales!$F2323</f>
        <v>32</v>
      </c>
      <c r="F2323" s="17">
        <v>8</v>
      </c>
      <c r="G2323" s="18">
        <f t="shared" si="108"/>
        <v>32</v>
      </c>
      <c r="H2323" s="19">
        <v>256</v>
      </c>
      <c r="I2323" s="15" t="s">
        <v>24</v>
      </c>
      <c r="J2323" s="15" t="s">
        <v>37</v>
      </c>
      <c r="K2323" s="13" t="str">
        <f t="shared" si="110"/>
        <v>Friday</v>
      </c>
      <c r="L2323" s="20">
        <f>YEAR(retail_store_sales!$N2323)</f>
        <v>2024</v>
      </c>
      <c r="M2323" s="20" t="str">
        <f t="shared" si="109"/>
        <v>March</v>
      </c>
      <c r="N2323" s="21">
        <v>45380</v>
      </c>
      <c r="O2323" s="15" t="b">
        <v>1</v>
      </c>
    </row>
    <row r="2324" spans="1:15" x14ac:dyDescent="0.3">
      <c r="A2324" s="8" t="s">
        <v>8709</v>
      </c>
      <c r="B2324" s="8" t="s">
        <v>17</v>
      </c>
      <c r="C2324" s="8" t="s">
        <v>129</v>
      </c>
      <c r="D2324" s="8" t="s">
        <v>228</v>
      </c>
      <c r="E2324" s="9">
        <f>retail_store_sales!$H2324/retail_store_sales!$F2324</f>
        <v>18.5</v>
      </c>
      <c r="F2324" s="10">
        <v>4</v>
      </c>
      <c r="G2324" s="11">
        <f t="shared" si="108"/>
        <v>18.5</v>
      </c>
      <c r="H2324" s="12">
        <v>74</v>
      </c>
      <c r="I2324" s="8" t="s">
        <v>24</v>
      </c>
      <c r="J2324" s="8" t="s">
        <v>15</v>
      </c>
      <c r="K2324" s="13" t="str">
        <f t="shared" si="110"/>
        <v>Saturday</v>
      </c>
      <c r="L2324" s="13">
        <f>YEAR(retail_store_sales!$N2324)</f>
        <v>2023</v>
      </c>
      <c r="M2324" s="13" t="str">
        <f t="shared" si="109"/>
        <v>February</v>
      </c>
      <c r="N2324" s="14">
        <v>44961</v>
      </c>
      <c r="O2324" s="8" t="b">
        <v>1</v>
      </c>
    </row>
    <row r="2325" spans="1:15" x14ac:dyDescent="0.3">
      <c r="A2325" s="15" t="s">
        <v>11425</v>
      </c>
      <c r="B2325" s="15" t="s">
        <v>107</v>
      </c>
      <c r="C2325" s="15" t="s">
        <v>18</v>
      </c>
      <c r="D2325" s="15" t="s">
        <v>286</v>
      </c>
      <c r="E2325" s="16">
        <f>retail_store_sales!$H2325/retail_store_sales!$F2325</f>
        <v>20</v>
      </c>
      <c r="F2325" s="17">
        <v>6</v>
      </c>
      <c r="G2325" s="18">
        <f t="shared" si="108"/>
        <v>20</v>
      </c>
      <c r="H2325" s="19">
        <v>120</v>
      </c>
      <c r="I2325" s="15" t="s">
        <v>24</v>
      </c>
      <c r="J2325" s="15" t="s">
        <v>37</v>
      </c>
      <c r="K2325" s="13" t="str">
        <f t="shared" si="110"/>
        <v>Friday</v>
      </c>
      <c r="L2325" s="20">
        <f>YEAR(retail_store_sales!$N2325)</f>
        <v>2022</v>
      </c>
      <c r="M2325" s="20" t="str">
        <f t="shared" si="109"/>
        <v>September</v>
      </c>
      <c r="N2325" s="21">
        <v>44827</v>
      </c>
      <c r="O2325" s="15" t="b">
        <v>0</v>
      </c>
    </row>
    <row r="2326" spans="1:15" x14ac:dyDescent="0.3">
      <c r="A2326" s="8" t="s">
        <v>8249</v>
      </c>
      <c r="B2326" s="8" t="s">
        <v>83</v>
      </c>
      <c r="C2326" s="8" t="s">
        <v>22</v>
      </c>
      <c r="D2326" s="8" t="s">
        <v>216</v>
      </c>
      <c r="E2326" s="9">
        <f>retail_store_sales!$H2326/retail_store_sales!$F2326</f>
        <v>35</v>
      </c>
      <c r="F2326" s="10">
        <v>7</v>
      </c>
      <c r="G2326" s="11">
        <f t="shared" si="108"/>
        <v>35</v>
      </c>
      <c r="H2326" s="12">
        <v>245</v>
      </c>
      <c r="I2326" s="8" t="s">
        <v>47</v>
      </c>
      <c r="J2326" s="8" t="s">
        <v>15</v>
      </c>
      <c r="K2326" s="13" t="str">
        <f t="shared" si="110"/>
        <v>Wednesday</v>
      </c>
      <c r="L2326" s="13">
        <f>YEAR(retail_store_sales!$N2326)</f>
        <v>2022</v>
      </c>
      <c r="M2326" s="13" t="str">
        <f t="shared" si="109"/>
        <v>December</v>
      </c>
      <c r="N2326" s="14">
        <v>44923</v>
      </c>
      <c r="O2326" s="8" t="s">
        <v>12824</v>
      </c>
    </row>
    <row r="2327" spans="1:15" x14ac:dyDescent="0.3">
      <c r="A2327" s="15" t="s">
        <v>9260</v>
      </c>
      <c r="B2327" s="15" t="s">
        <v>112</v>
      </c>
      <c r="C2327" s="15" t="s">
        <v>12</v>
      </c>
      <c r="D2327" s="15" t="s">
        <v>177</v>
      </c>
      <c r="E2327" s="16">
        <f>retail_store_sales!$H2327/retail_store_sales!$F2327</f>
        <v>14</v>
      </c>
      <c r="F2327" s="17">
        <v>1</v>
      </c>
      <c r="G2327" s="18">
        <f t="shared" si="108"/>
        <v>14</v>
      </c>
      <c r="H2327" s="19">
        <v>14</v>
      </c>
      <c r="I2327" s="15" t="s">
        <v>14</v>
      </c>
      <c r="J2327" s="15" t="s">
        <v>37</v>
      </c>
      <c r="K2327" s="13" t="str">
        <f t="shared" si="110"/>
        <v>Saturday</v>
      </c>
      <c r="L2327" s="20">
        <f>YEAR(retail_store_sales!$N2327)</f>
        <v>2023</v>
      </c>
      <c r="M2327" s="20" t="str">
        <f t="shared" si="109"/>
        <v>July</v>
      </c>
      <c r="N2327" s="21">
        <v>45129</v>
      </c>
      <c r="O2327" s="15" t="s">
        <v>12824</v>
      </c>
    </row>
    <row r="2328" spans="1:15" x14ac:dyDescent="0.3">
      <c r="A2328" s="8" t="s">
        <v>11036</v>
      </c>
      <c r="B2328" s="8" t="s">
        <v>112</v>
      </c>
      <c r="C2328" s="8" t="s">
        <v>12</v>
      </c>
      <c r="D2328" s="8" t="s">
        <v>519</v>
      </c>
      <c r="E2328" s="9">
        <f>retail_store_sales!$H2328/retail_store_sales!$F2328</f>
        <v>15.5</v>
      </c>
      <c r="F2328" s="10">
        <v>2</v>
      </c>
      <c r="G2328" s="11">
        <f t="shared" si="108"/>
        <v>15.5</v>
      </c>
      <c r="H2328" s="12">
        <v>31</v>
      </c>
      <c r="I2328" s="8" t="s">
        <v>24</v>
      </c>
      <c r="J2328" s="8" t="s">
        <v>37</v>
      </c>
      <c r="K2328" s="13" t="str">
        <f t="shared" si="110"/>
        <v>Saturday</v>
      </c>
      <c r="L2328" s="13">
        <f>YEAR(retail_store_sales!$N2328)</f>
        <v>2023</v>
      </c>
      <c r="M2328" s="13" t="str">
        <f t="shared" si="109"/>
        <v>November</v>
      </c>
      <c r="N2328" s="14">
        <v>45248</v>
      </c>
      <c r="O2328" s="8" t="b">
        <v>0</v>
      </c>
    </row>
    <row r="2329" spans="1:15" x14ac:dyDescent="0.3">
      <c r="A2329" s="15" t="s">
        <v>7750</v>
      </c>
      <c r="B2329" s="15" t="s">
        <v>42</v>
      </c>
      <c r="C2329" s="15" t="s">
        <v>22</v>
      </c>
      <c r="D2329" s="15" t="s">
        <v>597</v>
      </c>
      <c r="E2329" s="16">
        <f>retail_store_sales!$H2329/retail_store_sales!$F2329</f>
        <v>12.5</v>
      </c>
      <c r="F2329" s="17">
        <v>8</v>
      </c>
      <c r="G2329" s="18">
        <f t="shared" si="108"/>
        <v>12.5</v>
      </c>
      <c r="H2329" s="19">
        <v>100</v>
      </c>
      <c r="I2329" s="15" t="s">
        <v>14</v>
      </c>
      <c r="J2329" s="15" t="s">
        <v>37</v>
      </c>
      <c r="K2329" s="13" t="str">
        <f t="shared" si="110"/>
        <v>Wednesday</v>
      </c>
      <c r="L2329" s="20">
        <f>YEAR(retail_store_sales!$N2329)</f>
        <v>2022</v>
      </c>
      <c r="M2329" s="20" t="str">
        <f t="shared" si="109"/>
        <v>July</v>
      </c>
      <c r="N2329" s="21">
        <v>44755</v>
      </c>
      <c r="O2329" s="15" t="s">
        <v>12824</v>
      </c>
    </row>
    <row r="2330" spans="1:15" x14ac:dyDescent="0.3">
      <c r="A2330" s="8" t="s">
        <v>6901</v>
      </c>
      <c r="B2330" s="8" t="s">
        <v>62</v>
      </c>
      <c r="C2330" s="8" t="s">
        <v>31</v>
      </c>
      <c r="D2330" s="8" t="s">
        <v>236</v>
      </c>
      <c r="E2330" s="9">
        <f>retail_store_sales!$H2330/retail_store_sales!$F2330</f>
        <v>17</v>
      </c>
      <c r="F2330" s="10">
        <v>8</v>
      </c>
      <c r="G2330" s="11">
        <f t="shared" si="108"/>
        <v>17</v>
      </c>
      <c r="H2330" s="12">
        <v>136</v>
      </c>
      <c r="I2330" s="8" t="s">
        <v>14</v>
      </c>
      <c r="J2330" s="8" t="s">
        <v>37</v>
      </c>
      <c r="K2330" s="13" t="str">
        <f t="shared" si="110"/>
        <v>Wednesday</v>
      </c>
      <c r="L2330" s="13">
        <f>YEAR(retail_store_sales!$N2330)</f>
        <v>2024</v>
      </c>
      <c r="M2330" s="13" t="str">
        <f t="shared" si="109"/>
        <v>July</v>
      </c>
      <c r="N2330" s="14">
        <v>45497</v>
      </c>
      <c r="O2330" s="8" t="b">
        <v>0</v>
      </c>
    </row>
    <row r="2331" spans="1:15" x14ac:dyDescent="0.3">
      <c r="A2331" s="15" t="s">
        <v>3910</v>
      </c>
      <c r="B2331" s="15" t="s">
        <v>83</v>
      </c>
      <c r="C2331" s="15" t="s">
        <v>65</v>
      </c>
      <c r="D2331" s="15" t="s">
        <v>245</v>
      </c>
      <c r="E2331" s="16">
        <f>retail_store_sales!$H2331/retail_store_sales!$F2331</f>
        <v>15.5</v>
      </c>
      <c r="F2331" s="17">
        <v>9</v>
      </c>
      <c r="G2331" s="18">
        <f t="shared" si="108"/>
        <v>15.5</v>
      </c>
      <c r="H2331" s="19">
        <v>139.5</v>
      </c>
      <c r="I2331" s="15" t="s">
        <v>24</v>
      </c>
      <c r="J2331" s="15" t="s">
        <v>37</v>
      </c>
      <c r="K2331" s="13" t="str">
        <f t="shared" si="110"/>
        <v>Wednesday</v>
      </c>
      <c r="L2331" s="20">
        <f>YEAR(retail_store_sales!$N2331)</f>
        <v>2024</v>
      </c>
      <c r="M2331" s="20" t="str">
        <f t="shared" si="109"/>
        <v>January</v>
      </c>
      <c r="N2331" s="21">
        <v>45294</v>
      </c>
      <c r="O2331" s="15" t="s">
        <v>12824</v>
      </c>
    </row>
    <row r="2332" spans="1:15" x14ac:dyDescent="0.3">
      <c r="A2332" s="8" t="s">
        <v>9474</v>
      </c>
      <c r="B2332" s="8" t="s">
        <v>42</v>
      </c>
      <c r="C2332" s="8" t="s">
        <v>129</v>
      </c>
      <c r="D2332" s="8" t="s">
        <v>211</v>
      </c>
      <c r="E2332" s="9">
        <f>retail_store_sales!$H2332/retail_store_sales!$F2332</f>
        <v>14</v>
      </c>
      <c r="F2332" s="10">
        <v>10</v>
      </c>
      <c r="G2332" s="11">
        <f t="shared" si="108"/>
        <v>14</v>
      </c>
      <c r="H2332" s="12">
        <v>140</v>
      </c>
      <c r="I2332" s="8" t="s">
        <v>14</v>
      </c>
      <c r="J2332" s="8" t="s">
        <v>15</v>
      </c>
      <c r="K2332" s="13" t="str">
        <f t="shared" si="110"/>
        <v>Saturday</v>
      </c>
      <c r="L2332" s="13">
        <f>YEAR(retail_store_sales!$N2332)</f>
        <v>2023</v>
      </c>
      <c r="M2332" s="13" t="str">
        <f t="shared" si="109"/>
        <v>March</v>
      </c>
      <c r="N2332" s="14">
        <v>44989</v>
      </c>
      <c r="O2332" s="8" t="b">
        <v>0</v>
      </c>
    </row>
    <row r="2333" spans="1:15" x14ac:dyDescent="0.3">
      <c r="A2333" s="15" t="s">
        <v>11442</v>
      </c>
      <c r="B2333" s="15" t="s">
        <v>21</v>
      </c>
      <c r="C2333" s="15" t="s">
        <v>22</v>
      </c>
      <c r="D2333" s="15" t="s">
        <v>23</v>
      </c>
      <c r="E2333" s="16">
        <f>retail_store_sales!$H2333/retail_store_sales!$F2333</f>
        <v>21.5</v>
      </c>
      <c r="F2333" s="17">
        <v>5</v>
      </c>
      <c r="G2333" s="18">
        <f t="shared" si="108"/>
        <v>21.5</v>
      </c>
      <c r="H2333" s="19">
        <v>107.5</v>
      </c>
      <c r="I2333" s="15" t="s">
        <v>24</v>
      </c>
      <c r="J2333" s="15" t="s">
        <v>15</v>
      </c>
      <c r="K2333" s="13" t="str">
        <f t="shared" si="110"/>
        <v>Friday</v>
      </c>
      <c r="L2333" s="20">
        <f>YEAR(retail_store_sales!$N2333)</f>
        <v>2024</v>
      </c>
      <c r="M2333" s="20" t="str">
        <f t="shared" si="109"/>
        <v>January</v>
      </c>
      <c r="N2333" s="21">
        <v>45303</v>
      </c>
      <c r="O2333" s="15" t="b">
        <v>0</v>
      </c>
    </row>
    <row r="2334" spans="1:15" x14ac:dyDescent="0.3">
      <c r="A2334" s="8" t="s">
        <v>449</v>
      </c>
      <c r="B2334" s="8" t="s">
        <v>42</v>
      </c>
      <c r="C2334" s="8" t="s">
        <v>40</v>
      </c>
      <c r="D2334" s="8" t="s">
        <v>86</v>
      </c>
      <c r="E2334" s="9">
        <f>retail_store_sales!$H2334/retail_store_sales!$F2334</f>
        <v>41</v>
      </c>
      <c r="F2334" s="10">
        <v>3</v>
      </c>
      <c r="G2334" s="11">
        <f t="shared" si="108"/>
        <v>41</v>
      </c>
      <c r="H2334" s="12">
        <v>123</v>
      </c>
      <c r="I2334" s="8" t="s">
        <v>47</v>
      </c>
      <c r="J2334" s="8" t="s">
        <v>37</v>
      </c>
      <c r="K2334" s="13" t="str">
        <f t="shared" si="110"/>
        <v>Wednesday</v>
      </c>
      <c r="L2334" s="13">
        <f>YEAR(retail_store_sales!$N2334)</f>
        <v>2024</v>
      </c>
      <c r="M2334" s="13" t="str">
        <f t="shared" si="109"/>
        <v>September</v>
      </c>
      <c r="N2334" s="14">
        <v>45553</v>
      </c>
      <c r="O2334" s="8" t="s">
        <v>12824</v>
      </c>
    </row>
    <row r="2335" spans="1:15" x14ac:dyDescent="0.3">
      <c r="A2335" s="15" t="s">
        <v>8744</v>
      </c>
      <c r="B2335" s="15" t="s">
        <v>122</v>
      </c>
      <c r="C2335" s="15" t="s">
        <v>31</v>
      </c>
      <c r="D2335" s="15" t="s">
        <v>481</v>
      </c>
      <c r="E2335" s="16">
        <f>retail_store_sales!$H2335/retail_store_sales!$F2335</f>
        <v>23</v>
      </c>
      <c r="F2335" s="17">
        <v>3</v>
      </c>
      <c r="G2335" s="18">
        <f t="shared" si="108"/>
        <v>23</v>
      </c>
      <c r="H2335" s="19">
        <v>69</v>
      </c>
      <c r="I2335" s="15" t="s">
        <v>24</v>
      </c>
      <c r="J2335" s="15" t="s">
        <v>15</v>
      </c>
      <c r="K2335" s="13" t="str">
        <f t="shared" si="110"/>
        <v>Wednesday</v>
      </c>
      <c r="L2335" s="20">
        <f>YEAR(retail_store_sales!$N2335)</f>
        <v>2024</v>
      </c>
      <c r="M2335" s="20" t="str">
        <f t="shared" si="109"/>
        <v>July</v>
      </c>
      <c r="N2335" s="21">
        <v>45483</v>
      </c>
      <c r="O2335" s="15" t="b">
        <v>0</v>
      </c>
    </row>
    <row r="2336" spans="1:15" x14ac:dyDescent="0.3">
      <c r="A2336" s="8" t="s">
        <v>3592</v>
      </c>
      <c r="B2336" s="8" t="s">
        <v>54</v>
      </c>
      <c r="C2336" s="8" t="s">
        <v>65</v>
      </c>
      <c r="D2336" s="8" t="s">
        <v>366</v>
      </c>
      <c r="E2336" s="9">
        <f>retail_store_sales!$H2336/retail_store_sales!$F2336</f>
        <v>21.5</v>
      </c>
      <c r="F2336" s="10">
        <v>6</v>
      </c>
      <c r="G2336" s="11">
        <f t="shared" si="108"/>
        <v>21.5</v>
      </c>
      <c r="H2336" s="12">
        <v>129</v>
      </c>
      <c r="I2336" s="8" t="s">
        <v>24</v>
      </c>
      <c r="J2336" s="8" t="s">
        <v>37</v>
      </c>
      <c r="K2336" s="13" t="str">
        <f t="shared" si="110"/>
        <v>Wednesday</v>
      </c>
      <c r="L2336" s="13">
        <f>YEAR(retail_store_sales!$N2336)</f>
        <v>2022</v>
      </c>
      <c r="M2336" s="13" t="str">
        <f t="shared" si="109"/>
        <v>November</v>
      </c>
      <c r="N2336" s="14">
        <v>44881</v>
      </c>
      <c r="O2336" s="8" t="b">
        <v>0</v>
      </c>
    </row>
    <row r="2337" spans="1:15" x14ac:dyDescent="0.3">
      <c r="A2337" s="15" t="s">
        <v>10056</v>
      </c>
      <c r="B2337" s="15" t="s">
        <v>76</v>
      </c>
      <c r="C2337" s="15" t="s">
        <v>129</v>
      </c>
      <c r="D2337" s="15" t="s">
        <v>157</v>
      </c>
      <c r="E2337" s="16">
        <f>retail_store_sales!$H2337/retail_store_sales!$F2337</f>
        <v>36.5</v>
      </c>
      <c r="F2337" s="17">
        <v>10</v>
      </c>
      <c r="G2337" s="18">
        <f t="shared" si="108"/>
        <v>36.5</v>
      </c>
      <c r="H2337" s="19">
        <v>365</v>
      </c>
      <c r="I2337" s="15" t="s">
        <v>24</v>
      </c>
      <c r="J2337" s="15" t="s">
        <v>15</v>
      </c>
      <c r="K2337" s="13" t="str">
        <f t="shared" si="110"/>
        <v>Monday</v>
      </c>
      <c r="L2337" s="20">
        <f>YEAR(retail_store_sales!$N2337)</f>
        <v>2023</v>
      </c>
      <c r="M2337" s="20" t="str">
        <f t="shared" si="109"/>
        <v>May</v>
      </c>
      <c r="N2337" s="21">
        <v>45061</v>
      </c>
      <c r="O2337" s="15" t="b">
        <v>0</v>
      </c>
    </row>
    <row r="2338" spans="1:15" x14ac:dyDescent="0.3">
      <c r="A2338" s="8" t="s">
        <v>8547</v>
      </c>
      <c r="B2338" s="8" t="s">
        <v>35</v>
      </c>
      <c r="C2338" s="8" t="s">
        <v>12</v>
      </c>
      <c r="D2338" s="8" t="s">
        <v>502</v>
      </c>
      <c r="E2338" s="9">
        <f>retail_store_sales!$H2338/retail_store_sales!$F2338</f>
        <v>33.5</v>
      </c>
      <c r="F2338" s="10">
        <v>4</v>
      </c>
      <c r="G2338" s="11">
        <f t="shared" si="108"/>
        <v>33.5</v>
      </c>
      <c r="H2338" s="12">
        <v>134</v>
      </c>
      <c r="I2338" s="8" t="s">
        <v>14</v>
      </c>
      <c r="J2338" s="8" t="s">
        <v>15</v>
      </c>
      <c r="K2338" s="13" t="str">
        <f t="shared" si="110"/>
        <v>Sunday</v>
      </c>
      <c r="L2338" s="13">
        <f>YEAR(retail_store_sales!$N2338)</f>
        <v>2022</v>
      </c>
      <c r="M2338" s="13" t="str">
        <f t="shared" si="109"/>
        <v>October</v>
      </c>
      <c r="N2338" s="14">
        <v>44850</v>
      </c>
      <c r="O2338" s="8" t="s">
        <v>12824</v>
      </c>
    </row>
    <row r="2339" spans="1:15" x14ac:dyDescent="0.3">
      <c r="A2339" s="15" t="s">
        <v>2545</v>
      </c>
      <c r="B2339" s="15" t="s">
        <v>76</v>
      </c>
      <c r="C2339" s="15" t="s">
        <v>65</v>
      </c>
      <c r="D2339" s="15" t="s">
        <v>348</v>
      </c>
      <c r="E2339" s="16">
        <f>retail_store_sales!$H2339/retail_store_sales!$F2339</f>
        <v>27.5</v>
      </c>
      <c r="F2339" s="17">
        <v>1</v>
      </c>
      <c r="G2339" s="18">
        <f t="shared" si="108"/>
        <v>27.5</v>
      </c>
      <c r="H2339" s="19">
        <v>27.5</v>
      </c>
      <c r="I2339" s="15" t="s">
        <v>14</v>
      </c>
      <c r="J2339" s="15" t="s">
        <v>15</v>
      </c>
      <c r="K2339" s="13" t="str">
        <f t="shared" si="110"/>
        <v>Monday</v>
      </c>
      <c r="L2339" s="20">
        <f>YEAR(retail_store_sales!$N2339)</f>
        <v>2022</v>
      </c>
      <c r="M2339" s="20" t="str">
        <f t="shared" si="109"/>
        <v>November</v>
      </c>
      <c r="N2339" s="21">
        <v>44893</v>
      </c>
      <c r="O2339" s="15" t="b">
        <v>1</v>
      </c>
    </row>
    <row r="2340" spans="1:15" x14ac:dyDescent="0.3">
      <c r="A2340" s="8" t="s">
        <v>11972</v>
      </c>
      <c r="B2340" s="8" t="s">
        <v>30</v>
      </c>
      <c r="C2340" s="8" t="s">
        <v>22</v>
      </c>
      <c r="D2340" s="8" t="s">
        <v>46</v>
      </c>
      <c r="E2340" s="9">
        <f>retail_store_sales!$H2340/retail_store_sales!$F2340</f>
        <v>36.5</v>
      </c>
      <c r="F2340" s="10">
        <v>10</v>
      </c>
      <c r="G2340" s="11">
        <f t="shared" si="108"/>
        <v>36.5</v>
      </c>
      <c r="H2340" s="12">
        <v>365</v>
      </c>
      <c r="I2340" s="8" t="s">
        <v>47</v>
      </c>
      <c r="J2340" s="8" t="s">
        <v>15</v>
      </c>
      <c r="K2340" s="13" t="str">
        <f t="shared" si="110"/>
        <v>Tuesday</v>
      </c>
      <c r="L2340" s="13">
        <f>YEAR(retail_store_sales!$N2340)</f>
        <v>2023</v>
      </c>
      <c r="M2340" s="13" t="str">
        <f t="shared" si="109"/>
        <v>September</v>
      </c>
      <c r="N2340" s="14">
        <v>45181</v>
      </c>
      <c r="O2340" s="8" t="b">
        <v>1</v>
      </c>
    </row>
    <row r="2341" spans="1:15" x14ac:dyDescent="0.3">
      <c r="A2341" s="15" t="s">
        <v>4265</v>
      </c>
      <c r="B2341" s="15" t="s">
        <v>107</v>
      </c>
      <c r="C2341" s="15" t="s">
        <v>65</v>
      </c>
      <c r="D2341" s="15" t="s">
        <v>376</v>
      </c>
      <c r="E2341" s="16">
        <f>retail_store_sales!$H2341/retail_store_sales!$F2341</f>
        <v>29</v>
      </c>
      <c r="F2341" s="17">
        <v>2</v>
      </c>
      <c r="G2341" s="18">
        <f t="shared" si="108"/>
        <v>29</v>
      </c>
      <c r="H2341" s="19">
        <v>58</v>
      </c>
      <c r="I2341" s="15" t="s">
        <v>47</v>
      </c>
      <c r="J2341" s="15" t="s">
        <v>37</v>
      </c>
      <c r="K2341" s="13" t="str">
        <f t="shared" si="110"/>
        <v>Tuesday</v>
      </c>
      <c r="L2341" s="20">
        <f>YEAR(retail_store_sales!$N2341)</f>
        <v>2022</v>
      </c>
      <c r="M2341" s="20" t="str">
        <f t="shared" si="109"/>
        <v>November</v>
      </c>
      <c r="N2341" s="21">
        <v>44887</v>
      </c>
      <c r="O2341" s="15" t="s">
        <v>12824</v>
      </c>
    </row>
    <row r="2342" spans="1:15" x14ac:dyDescent="0.3">
      <c r="A2342" s="8" t="s">
        <v>6557</v>
      </c>
      <c r="B2342" s="8" t="s">
        <v>88</v>
      </c>
      <c r="C2342" s="8" t="s">
        <v>31</v>
      </c>
      <c r="D2342" s="8" t="s">
        <v>481</v>
      </c>
      <c r="E2342" s="9">
        <f>retail_store_sales!$H2342/retail_store_sales!$F2342</f>
        <v>23</v>
      </c>
      <c r="F2342" s="10">
        <v>10</v>
      </c>
      <c r="G2342" s="11">
        <f t="shared" si="108"/>
        <v>23</v>
      </c>
      <c r="H2342" s="12">
        <v>230</v>
      </c>
      <c r="I2342" s="8" t="s">
        <v>24</v>
      </c>
      <c r="J2342" s="8" t="s">
        <v>37</v>
      </c>
      <c r="K2342" s="13" t="str">
        <f t="shared" si="110"/>
        <v>Sunday</v>
      </c>
      <c r="L2342" s="13">
        <f>YEAR(retail_store_sales!$N2342)</f>
        <v>2024</v>
      </c>
      <c r="M2342" s="13" t="str">
        <f t="shared" si="109"/>
        <v>March</v>
      </c>
      <c r="N2342" s="14">
        <v>45382</v>
      </c>
      <c r="O2342" s="8" t="b">
        <v>1</v>
      </c>
    </row>
    <row r="2343" spans="1:15" x14ac:dyDescent="0.3">
      <c r="A2343" s="15" t="s">
        <v>7884</v>
      </c>
      <c r="B2343" s="15" t="s">
        <v>30</v>
      </c>
      <c r="C2343" s="15" t="s">
        <v>40</v>
      </c>
      <c r="D2343" s="15" t="s">
        <v>198</v>
      </c>
      <c r="E2343" s="16">
        <f>retail_store_sales!$H2343/retail_store_sales!$F2343</f>
        <v>39.5</v>
      </c>
      <c r="F2343" s="17">
        <v>5</v>
      </c>
      <c r="G2343" s="18">
        <f t="shared" si="108"/>
        <v>39.5</v>
      </c>
      <c r="H2343" s="19">
        <v>197.5</v>
      </c>
      <c r="I2343" s="15" t="s">
        <v>24</v>
      </c>
      <c r="J2343" s="15" t="s">
        <v>37</v>
      </c>
      <c r="K2343" s="13" t="str">
        <f t="shared" si="110"/>
        <v>Monday</v>
      </c>
      <c r="L2343" s="20">
        <f>YEAR(retail_store_sales!$N2343)</f>
        <v>2022</v>
      </c>
      <c r="M2343" s="20" t="str">
        <f t="shared" si="109"/>
        <v>November</v>
      </c>
      <c r="N2343" s="21">
        <v>44893</v>
      </c>
      <c r="O2343" s="15" t="b">
        <v>0</v>
      </c>
    </row>
    <row r="2344" spans="1:15" x14ac:dyDescent="0.3">
      <c r="A2344" s="8" t="s">
        <v>9407</v>
      </c>
      <c r="B2344" s="8" t="s">
        <v>64</v>
      </c>
      <c r="C2344" s="8" t="s">
        <v>65</v>
      </c>
      <c r="D2344" s="8" t="s">
        <v>345</v>
      </c>
      <c r="E2344" s="9">
        <f>retail_store_sales!$H2344/retail_store_sales!$F2344</f>
        <v>33.5</v>
      </c>
      <c r="F2344" s="10">
        <v>2</v>
      </c>
      <c r="G2344" s="11">
        <f t="shared" si="108"/>
        <v>33.5</v>
      </c>
      <c r="H2344" s="12">
        <v>67</v>
      </c>
      <c r="I2344" s="8" t="s">
        <v>24</v>
      </c>
      <c r="J2344" s="8" t="s">
        <v>37</v>
      </c>
      <c r="K2344" s="13" t="str">
        <f t="shared" si="110"/>
        <v>Thursday</v>
      </c>
      <c r="L2344" s="13">
        <f>YEAR(retail_store_sales!$N2344)</f>
        <v>2023</v>
      </c>
      <c r="M2344" s="13" t="str">
        <f t="shared" si="109"/>
        <v>April</v>
      </c>
      <c r="N2344" s="14">
        <v>45022</v>
      </c>
      <c r="O2344" s="8" t="b">
        <v>0</v>
      </c>
    </row>
    <row r="2345" spans="1:15" x14ac:dyDescent="0.3">
      <c r="A2345" s="15" t="s">
        <v>10384</v>
      </c>
      <c r="B2345" s="15" t="s">
        <v>62</v>
      </c>
      <c r="C2345" s="15" t="s">
        <v>65</v>
      </c>
      <c r="D2345" s="15" t="s">
        <v>311</v>
      </c>
      <c r="E2345" s="16">
        <f>retail_store_sales!$H2345/retail_store_sales!$F2345</f>
        <v>14</v>
      </c>
      <c r="F2345" s="17">
        <v>5</v>
      </c>
      <c r="G2345" s="18">
        <f t="shared" si="108"/>
        <v>14</v>
      </c>
      <c r="H2345" s="19">
        <v>70</v>
      </c>
      <c r="I2345" s="15" t="s">
        <v>24</v>
      </c>
      <c r="J2345" s="15" t="s">
        <v>15</v>
      </c>
      <c r="K2345" s="13" t="str">
        <f t="shared" si="110"/>
        <v>Saturday</v>
      </c>
      <c r="L2345" s="20">
        <f>YEAR(retail_store_sales!$N2345)</f>
        <v>2022</v>
      </c>
      <c r="M2345" s="20" t="str">
        <f t="shared" si="109"/>
        <v>April</v>
      </c>
      <c r="N2345" s="21">
        <v>44681</v>
      </c>
      <c r="O2345" s="15" t="b">
        <v>1</v>
      </c>
    </row>
    <row r="2346" spans="1:15" x14ac:dyDescent="0.3">
      <c r="A2346" s="8" t="s">
        <v>2816</v>
      </c>
      <c r="B2346" s="8" t="s">
        <v>39</v>
      </c>
      <c r="C2346" s="8" t="s">
        <v>65</v>
      </c>
      <c r="D2346" s="8" t="s">
        <v>642</v>
      </c>
      <c r="E2346" s="9">
        <f>retail_store_sales!$H2346/retail_store_sales!$F2346</f>
        <v>26</v>
      </c>
      <c r="F2346" s="10">
        <v>10</v>
      </c>
      <c r="G2346" s="11">
        <f t="shared" si="108"/>
        <v>26</v>
      </c>
      <c r="H2346" s="12">
        <v>260</v>
      </c>
      <c r="I2346" s="8" t="s">
        <v>24</v>
      </c>
      <c r="J2346" s="8" t="s">
        <v>15</v>
      </c>
      <c r="K2346" s="13" t="str">
        <f t="shared" si="110"/>
        <v>Tuesday</v>
      </c>
      <c r="L2346" s="13">
        <f>YEAR(retail_store_sales!$N2346)</f>
        <v>2023</v>
      </c>
      <c r="M2346" s="13" t="str">
        <f t="shared" si="109"/>
        <v>September</v>
      </c>
      <c r="N2346" s="14">
        <v>45188</v>
      </c>
      <c r="O2346" s="8" t="b">
        <v>1</v>
      </c>
    </row>
    <row r="2347" spans="1:15" x14ac:dyDescent="0.3">
      <c r="A2347" s="15" t="s">
        <v>11340</v>
      </c>
      <c r="B2347" s="15" t="s">
        <v>62</v>
      </c>
      <c r="C2347" s="15" t="s">
        <v>22</v>
      </c>
      <c r="D2347" s="15" t="s">
        <v>305</v>
      </c>
      <c r="E2347" s="16">
        <f>retail_store_sales!$H2347/retail_store_sales!$F2347</f>
        <v>23</v>
      </c>
      <c r="F2347" s="17">
        <v>3</v>
      </c>
      <c r="G2347" s="18">
        <f t="shared" si="108"/>
        <v>23</v>
      </c>
      <c r="H2347" s="19">
        <v>69</v>
      </c>
      <c r="I2347" s="15" t="s">
        <v>47</v>
      </c>
      <c r="J2347" s="15" t="s">
        <v>15</v>
      </c>
      <c r="K2347" s="13" t="str">
        <f t="shared" si="110"/>
        <v>Saturday</v>
      </c>
      <c r="L2347" s="20">
        <f>YEAR(retail_store_sales!$N2347)</f>
        <v>2022</v>
      </c>
      <c r="M2347" s="20" t="str">
        <f t="shared" si="109"/>
        <v>December</v>
      </c>
      <c r="N2347" s="21">
        <v>44919</v>
      </c>
      <c r="O2347" s="15" t="b">
        <v>0</v>
      </c>
    </row>
    <row r="2348" spans="1:15" x14ac:dyDescent="0.3">
      <c r="A2348" s="8" t="s">
        <v>8063</v>
      </c>
      <c r="B2348" s="8" t="s">
        <v>30</v>
      </c>
      <c r="C2348" s="8" t="s">
        <v>22</v>
      </c>
      <c r="D2348" s="8" t="s">
        <v>113</v>
      </c>
      <c r="E2348" s="9">
        <f>retail_store_sales!$H2348/retail_store_sales!$F2348</f>
        <v>38</v>
      </c>
      <c r="F2348" s="10">
        <v>3</v>
      </c>
      <c r="G2348" s="11">
        <f t="shared" si="108"/>
        <v>38</v>
      </c>
      <c r="H2348" s="12">
        <v>114</v>
      </c>
      <c r="I2348" s="8" t="s">
        <v>24</v>
      </c>
      <c r="J2348" s="8" t="s">
        <v>15</v>
      </c>
      <c r="K2348" s="13" t="str">
        <f t="shared" si="110"/>
        <v>Thursday</v>
      </c>
      <c r="L2348" s="13">
        <f>YEAR(retail_store_sales!$N2348)</f>
        <v>2022</v>
      </c>
      <c r="M2348" s="13" t="str">
        <f t="shared" si="109"/>
        <v>April</v>
      </c>
      <c r="N2348" s="14">
        <v>44665</v>
      </c>
      <c r="O2348" s="8" t="b">
        <v>1</v>
      </c>
    </row>
    <row r="2349" spans="1:15" x14ac:dyDescent="0.3">
      <c r="A2349" s="15" t="s">
        <v>3798</v>
      </c>
      <c r="B2349" s="15" t="s">
        <v>45</v>
      </c>
      <c r="C2349" s="15" t="s">
        <v>40</v>
      </c>
      <c r="D2349" s="15" t="s">
        <v>302</v>
      </c>
      <c r="E2349" s="16">
        <f>retail_store_sales!$H2349/retail_store_sales!$F2349</f>
        <v>15.5</v>
      </c>
      <c r="F2349" s="17">
        <v>6</v>
      </c>
      <c r="G2349" s="18">
        <f t="shared" si="108"/>
        <v>15.5</v>
      </c>
      <c r="H2349" s="19">
        <v>93</v>
      </c>
      <c r="I2349" s="15" t="s">
        <v>24</v>
      </c>
      <c r="J2349" s="15" t="s">
        <v>37</v>
      </c>
      <c r="K2349" s="13" t="str">
        <f t="shared" si="110"/>
        <v>Friday</v>
      </c>
      <c r="L2349" s="20">
        <f>YEAR(retail_store_sales!$N2349)</f>
        <v>2023</v>
      </c>
      <c r="M2349" s="20" t="str">
        <f t="shared" si="109"/>
        <v>September</v>
      </c>
      <c r="N2349" s="21">
        <v>45191</v>
      </c>
      <c r="O2349" s="15" t="b">
        <v>1</v>
      </c>
    </row>
    <row r="2350" spans="1:15" x14ac:dyDescent="0.3">
      <c r="A2350" s="8" t="s">
        <v>9651</v>
      </c>
      <c r="B2350" s="8" t="s">
        <v>17</v>
      </c>
      <c r="C2350" s="8" t="s">
        <v>22</v>
      </c>
      <c r="D2350" s="8" t="s">
        <v>1164</v>
      </c>
      <c r="E2350" s="9">
        <f>retail_store_sales!$H2350/retail_store_sales!$F2350</f>
        <v>9.5</v>
      </c>
      <c r="F2350" s="10">
        <v>9</v>
      </c>
      <c r="G2350" s="11">
        <f t="shared" si="108"/>
        <v>9.5</v>
      </c>
      <c r="H2350" s="12">
        <v>85.5</v>
      </c>
      <c r="I2350" s="8" t="s">
        <v>47</v>
      </c>
      <c r="J2350" s="8" t="s">
        <v>37</v>
      </c>
      <c r="K2350" s="13" t="str">
        <f t="shared" si="110"/>
        <v>Wednesday</v>
      </c>
      <c r="L2350" s="13">
        <f>YEAR(retail_store_sales!$N2350)</f>
        <v>2022</v>
      </c>
      <c r="M2350" s="13" t="str">
        <f t="shared" si="109"/>
        <v>January</v>
      </c>
      <c r="N2350" s="14">
        <v>44580</v>
      </c>
      <c r="O2350" s="8" t="s">
        <v>12824</v>
      </c>
    </row>
    <row r="2351" spans="1:15" x14ac:dyDescent="0.3">
      <c r="A2351" s="15" t="s">
        <v>8431</v>
      </c>
      <c r="B2351" s="15" t="s">
        <v>17</v>
      </c>
      <c r="C2351" s="15" t="s">
        <v>65</v>
      </c>
      <c r="D2351" s="15" t="s">
        <v>12823</v>
      </c>
      <c r="E2351" s="16">
        <v>0</v>
      </c>
      <c r="F2351" s="17">
        <v>0</v>
      </c>
      <c r="G2351" s="18">
        <f t="shared" si="108"/>
        <v>0</v>
      </c>
      <c r="H2351" s="19">
        <v>0</v>
      </c>
      <c r="I2351" s="15" t="s">
        <v>47</v>
      </c>
      <c r="J2351" s="15" t="s">
        <v>15</v>
      </c>
      <c r="K2351" s="13" t="str">
        <f t="shared" si="110"/>
        <v>Friday</v>
      </c>
      <c r="L2351" s="20">
        <f>YEAR(retail_store_sales!$N2351)</f>
        <v>2024</v>
      </c>
      <c r="M2351" s="20" t="str">
        <f t="shared" si="109"/>
        <v>June</v>
      </c>
      <c r="N2351" s="21">
        <v>45450</v>
      </c>
      <c r="O2351" s="15" t="b">
        <v>1</v>
      </c>
    </row>
    <row r="2352" spans="1:15" x14ac:dyDescent="0.3">
      <c r="A2352" s="8" t="s">
        <v>5098</v>
      </c>
      <c r="B2352" s="8" t="s">
        <v>76</v>
      </c>
      <c r="C2352" s="8" t="s">
        <v>40</v>
      </c>
      <c r="D2352" s="8" t="s">
        <v>302</v>
      </c>
      <c r="E2352" s="9">
        <f>retail_store_sales!$H2352/retail_store_sales!$F2352</f>
        <v>15.5</v>
      </c>
      <c r="F2352" s="10">
        <v>7</v>
      </c>
      <c r="G2352" s="11">
        <f t="shared" si="108"/>
        <v>15.5</v>
      </c>
      <c r="H2352" s="12">
        <v>108.5</v>
      </c>
      <c r="I2352" s="8" t="s">
        <v>14</v>
      </c>
      <c r="J2352" s="8" t="s">
        <v>37</v>
      </c>
      <c r="K2352" s="13" t="str">
        <f t="shared" si="110"/>
        <v>Monday</v>
      </c>
      <c r="L2352" s="13">
        <f>YEAR(retail_store_sales!$N2352)</f>
        <v>2023</v>
      </c>
      <c r="M2352" s="13" t="str">
        <f t="shared" si="109"/>
        <v>June</v>
      </c>
      <c r="N2352" s="14">
        <v>45096</v>
      </c>
      <c r="O2352" s="8" t="b">
        <v>1</v>
      </c>
    </row>
    <row r="2353" spans="1:15" x14ac:dyDescent="0.3">
      <c r="A2353" s="15" t="s">
        <v>590</v>
      </c>
      <c r="B2353" s="15" t="s">
        <v>62</v>
      </c>
      <c r="C2353" s="15" t="s">
        <v>65</v>
      </c>
      <c r="D2353" s="15" t="s">
        <v>376</v>
      </c>
      <c r="E2353" s="16">
        <f>retail_store_sales!$H2353/retail_store_sales!$F2353</f>
        <v>29</v>
      </c>
      <c r="F2353" s="17">
        <v>9</v>
      </c>
      <c r="G2353" s="18">
        <f t="shared" si="108"/>
        <v>29</v>
      </c>
      <c r="H2353" s="19">
        <v>261</v>
      </c>
      <c r="I2353" s="15" t="s">
        <v>14</v>
      </c>
      <c r="J2353" s="15" t="s">
        <v>37</v>
      </c>
      <c r="K2353" s="13" t="str">
        <f t="shared" si="110"/>
        <v>Wednesday</v>
      </c>
      <c r="L2353" s="20">
        <f>YEAR(retail_store_sales!$N2353)</f>
        <v>2024</v>
      </c>
      <c r="M2353" s="20" t="str">
        <f t="shared" si="109"/>
        <v>April</v>
      </c>
      <c r="N2353" s="21">
        <v>45385</v>
      </c>
      <c r="O2353" s="15" t="s">
        <v>12824</v>
      </c>
    </row>
    <row r="2354" spans="1:15" x14ac:dyDescent="0.3">
      <c r="A2354" s="8" t="s">
        <v>1222</v>
      </c>
      <c r="B2354" s="8" t="s">
        <v>62</v>
      </c>
      <c r="C2354" s="8" t="s">
        <v>31</v>
      </c>
      <c r="D2354" s="8" t="s">
        <v>12823</v>
      </c>
      <c r="E2354" s="9">
        <v>0</v>
      </c>
      <c r="F2354" s="10">
        <v>0</v>
      </c>
      <c r="G2354" s="11">
        <f t="shared" si="108"/>
        <v>0</v>
      </c>
      <c r="H2354" s="12">
        <v>0</v>
      </c>
      <c r="I2354" s="8" t="s">
        <v>47</v>
      </c>
      <c r="J2354" s="8" t="s">
        <v>37</v>
      </c>
      <c r="K2354" s="13" t="str">
        <f t="shared" si="110"/>
        <v>Wednesday</v>
      </c>
      <c r="L2354" s="13">
        <f>YEAR(retail_store_sales!$N2354)</f>
        <v>2022</v>
      </c>
      <c r="M2354" s="13" t="str">
        <f t="shared" si="109"/>
        <v>August</v>
      </c>
      <c r="N2354" s="14">
        <v>44804</v>
      </c>
      <c r="O2354" s="8" t="b">
        <v>0</v>
      </c>
    </row>
    <row r="2355" spans="1:15" x14ac:dyDescent="0.3">
      <c r="A2355" s="15" t="s">
        <v>8492</v>
      </c>
      <c r="B2355" s="15" t="s">
        <v>112</v>
      </c>
      <c r="C2355" s="15" t="s">
        <v>31</v>
      </c>
      <c r="D2355" s="15" t="s">
        <v>89</v>
      </c>
      <c r="E2355" s="16">
        <f>retail_store_sales!$H2355/retail_store_sales!$F2355</f>
        <v>24.5</v>
      </c>
      <c r="F2355" s="17">
        <v>9</v>
      </c>
      <c r="G2355" s="18">
        <f t="shared" si="108"/>
        <v>24.5</v>
      </c>
      <c r="H2355" s="19">
        <v>220.5</v>
      </c>
      <c r="I2355" s="15" t="s">
        <v>47</v>
      </c>
      <c r="J2355" s="15" t="s">
        <v>15</v>
      </c>
      <c r="K2355" s="13" t="str">
        <f t="shared" si="110"/>
        <v>Friday</v>
      </c>
      <c r="L2355" s="20">
        <f>YEAR(retail_store_sales!$N2355)</f>
        <v>2023</v>
      </c>
      <c r="M2355" s="20" t="str">
        <f t="shared" si="109"/>
        <v>January</v>
      </c>
      <c r="N2355" s="21">
        <v>44946</v>
      </c>
      <c r="O2355" s="15" t="s">
        <v>12824</v>
      </c>
    </row>
    <row r="2356" spans="1:15" x14ac:dyDescent="0.3">
      <c r="A2356" s="8" t="s">
        <v>8530</v>
      </c>
      <c r="B2356" s="8" t="s">
        <v>79</v>
      </c>
      <c r="C2356" s="8" t="s">
        <v>22</v>
      </c>
      <c r="D2356" s="8" t="s">
        <v>161</v>
      </c>
      <c r="E2356" s="9">
        <f>retail_store_sales!$H2356/retail_store_sales!$F2356</f>
        <v>6.5</v>
      </c>
      <c r="F2356" s="10">
        <v>6</v>
      </c>
      <c r="G2356" s="11">
        <f t="shared" si="108"/>
        <v>6.5</v>
      </c>
      <c r="H2356" s="12">
        <v>39</v>
      </c>
      <c r="I2356" s="8" t="s">
        <v>14</v>
      </c>
      <c r="J2356" s="8" t="s">
        <v>37</v>
      </c>
      <c r="K2356" s="13" t="str">
        <f t="shared" si="110"/>
        <v>Sunday</v>
      </c>
      <c r="L2356" s="13">
        <f>YEAR(retail_store_sales!$N2356)</f>
        <v>2023</v>
      </c>
      <c r="M2356" s="13" t="str">
        <f t="shared" si="109"/>
        <v>February</v>
      </c>
      <c r="N2356" s="14">
        <v>44962</v>
      </c>
      <c r="O2356" s="8" t="b">
        <v>1</v>
      </c>
    </row>
    <row r="2357" spans="1:15" x14ac:dyDescent="0.3">
      <c r="A2357" s="15" t="s">
        <v>2320</v>
      </c>
      <c r="B2357" s="15" t="s">
        <v>21</v>
      </c>
      <c r="C2357" s="15" t="s">
        <v>22</v>
      </c>
      <c r="D2357" s="15" t="s">
        <v>586</v>
      </c>
      <c r="E2357" s="16">
        <f>retail_store_sales!$H2357/retail_store_sales!$F2357</f>
        <v>24.5</v>
      </c>
      <c r="F2357" s="17">
        <v>9</v>
      </c>
      <c r="G2357" s="18">
        <f t="shared" si="108"/>
        <v>24.5</v>
      </c>
      <c r="H2357" s="19">
        <v>220.5</v>
      </c>
      <c r="I2357" s="15" t="s">
        <v>24</v>
      </c>
      <c r="J2357" s="15" t="s">
        <v>15</v>
      </c>
      <c r="K2357" s="13" t="str">
        <f t="shared" si="110"/>
        <v>Sunday</v>
      </c>
      <c r="L2357" s="20">
        <f>YEAR(retail_store_sales!$N2357)</f>
        <v>2022</v>
      </c>
      <c r="M2357" s="20" t="str">
        <f t="shared" si="109"/>
        <v>April</v>
      </c>
      <c r="N2357" s="21">
        <v>44675</v>
      </c>
      <c r="O2357" s="15" t="b">
        <v>0</v>
      </c>
    </row>
    <row r="2358" spans="1:15" x14ac:dyDescent="0.3">
      <c r="A2358" s="8" t="s">
        <v>11598</v>
      </c>
      <c r="B2358" s="8" t="s">
        <v>122</v>
      </c>
      <c r="C2358" s="8" t="s">
        <v>22</v>
      </c>
      <c r="D2358" s="8" t="s">
        <v>46</v>
      </c>
      <c r="E2358" s="9">
        <f>retail_store_sales!$H2358/retail_store_sales!$F2358</f>
        <v>36.5</v>
      </c>
      <c r="F2358" s="10">
        <v>3</v>
      </c>
      <c r="G2358" s="11">
        <f t="shared" si="108"/>
        <v>36.5</v>
      </c>
      <c r="H2358" s="12">
        <v>109.5</v>
      </c>
      <c r="I2358" s="8" t="s">
        <v>47</v>
      </c>
      <c r="J2358" s="8" t="s">
        <v>37</v>
      </c>
      <c r="K2358" s="13" t="str">
        <f t="shared" si="110"/>
        <v>Tuesday</v>
      </c>
      <c r="L2358" s="13">
        <f>YEAR(retail_store_sales!$N2358)</f>
        <v>2023</v>
      </c>
      <c r="M2358" s="13" t="str">
        <f t="shared" si="109"/>
        <v>October</v>
      </c>
      <c r="N2358" s="14">
        <v>45216</v>
      </c>
      <c r="O2358" s="8" t="b">
        <v>1</v>
      </c>
    </row>
    <row r="2359" spans="1:15" x14ac:dyDescent="0.3">
      <c r="A2359" s="15" t="s">
        <v>2343</v>
      </c>
      <c r="B2359" s="15" t="s">
        <v>17</v>
      </c>
      <c r="C2359" s="15" t="s">
        <v>12</v>
      </c>
      <c r="D2359" s="15" t="s">
        <v>60</v>
      </c>
      <c r="E2359" s="16">
        <f>retail_store_sales!$H2359/retail_store_sales!$F2359</f>
        <v>29</v>
      </c>
      <c r="F2359" s="17">
        <v>10</v>
      </c>
      <c r="G2359" s="18">
        <f t="shared" si="108"/>
        <v>29</v>
      </c>
      <c r="H2359" s="19">
        <v>290</v>
      </c>
      <c r="I2359" s="15" t="s">
        <v>47</v>
      </c>
      <c r="J2359" s="15" t="s">
        <v>15</v>
      </c>
      <c r="K2359" s="13" t="str">
        <f t="shared" si="110"/>
        <v>Saturday</v>
      </c>
      <c r="L2359" s="20">
        <f>YEAR(retail_store_sales!$N2359)</f>
        <v>2024</v>
      </c>
      <c r="M2359" s="20" t="str">
        <f t="shared" si="109"/>
        <v>April</v>
      </c>
      <c r="N2359" s="21">
        <v>45388</v>
      </c>
      <c r="O2359" s="15" t="b">
        <v>1</v>
      </c>
    </row>
    <row r="2360" spans="1:15" x14ac:dyDescent="0.3">
      <c r="A2360" s="8" t="s">
        <v>11355</v>
      </c>
      <c r="B2360" s="8" t="s">
        <v>122</v>
      </c>
      <c r="C2360" s="8" t="s">
        <v>65</v>
      </c>
      <c r="D2360" s="8" t="s">
        <v>321</v>
      </c>
      <c r="E2360" s="9">
        <f>retail_store_sales!$H2360/retail_store_sales!$F2360</f>
        <v>32</v>
      </c>
      <c r="F2360" s="10">
        <v>1</v>
      </c>
      <c r="G2360" s="11">
        <f t="shared" si="108"/>
        <v>32</v>
      </c>
      <c r="H2360" s="12">
        <v>32</v>
      </c>
      <c r="I2360" s="8" t="s">
        <v>47</v>
      </c>
      <c r="J2360" s="8" t="s">
        <v>37</v>
      </c>
      <c r="K2360" s="13" t="str">
        <f t="shared" si="110"/>
        <v>Tuesday</v>
      </c>
      <c r="L2360" s="13">
        <f>YEAR(retail_store_sales!$N2360)</f>
        <v>2023</v>
      </c>
      <c r="M2360" s="13" t="str">
        <f t="shared" si="109"/>
        <v>August</v>
      </c>
      <c r="N2360" s="14">
        <v>45160</v>
      </c>
      <c r="O2360" s="8" t="s">
        <v>12824</v>
      </c>
    </row>
    <row r="2361" spans="1:15" x14ac:dyDescent="0.3">
      <c r="A2361" s="15" t="s">
        <v>4778</v>
      </c>
      <c r="B2361" s="15" t="s">
        <v>99</v>
      </c>
      <c r="C2361" s="15" t="s">
        <v>129</v>
      </c>
      <c r="D2361" s="15" t="s">
        <v>228</v>
      </c>
      <c r="E2361" s="16">
        <f>retail_store_sales!$H2361/retail_store_sales!$F2361</f>
        <v>18.5</v>
      </c>
      <c r="F2361" s="17">
        <v>9</v>
      </c>
      <c r="G2361" s="18">
        <f t="shared" si="108"/>
        <v>18.5</v>
      </c>
      <c r="H2361" s="19">
        <v>166.5</v>
      </c>
      <c r="I2361" s="15" t="s">
        <v>14</v>
      </c>
      <c r="J2361" s="15" t="s">
        <v>15</v>
      </c>
      <c r="K2361" s="13" t="str">
        <f t="shared" si="110"/>
        <v>Friday</v>
      </c>
      <c r="L2361" s="20">
        <f>YEAR(retail_store_sales!$N2361)</f>
        <v>2024</v>
      </c>
      <c r="M2361" s="20" t="str">
        <f t="shared" si="109"/>
        <v>December</v>
      </c>
      <c r="N2361" s="21">
        <v>45646</v>
      </c>
      <c r="O2361" s="15" t="s">
        <v>12824</v>
      </c>
    </row>
    <row r="2362" spans="1:15" x14ac:dyDescent="0.3">
      <c r="A2362" s="8" t="s">
        <v>8948</v>
      </c>
      <c r="B2362" s="8" t="s">
        <v>68</v>
      </c>
      <c r="C2362" s="8" t="s">
        <v>65</v>
      </c>
      <c r="D2362" s="8" t="s">
        <v>2290</v>
      </c>
      <c r="E2362" s="9">
        <f>retail_store_sales!$H2362/retail_store_sales!$F2362</f>
        <v>24.5</v>
      </c>
      <c r="F2362" s="10">
        <v>9</v>
      </c>
      <c r="G2362" s="11">
        <f t="shared" si="108"/>
        <v>24.5</v>
      </c>
      <c r="H2362" s="12">
        <v>220.5</v>
      </c>
      <c r="I2362" s="8" t="s">
        <v>47</v>
      </c>
      <c r="J2362" s="8" t="s">
        <v>37</v>
      </c>
      <c r="K2362" s="13" t="str">
        <f t="shared" si="110"/>
        <v>Friday</v>
      </c>
      <c r="L2362" s="13">
        <f>YEAR(retail_store_sales!$N2362)</f>
        <v>2023</v>
      </c>
      <c r="M2362" s="13" t="str">
        <f t="shared" si="109"/>
        <v>December</v>
      </c>
      <c r="N2362" s="14">
        <v>45261</v>
      </c>
      <c r="O2362" s="8" t="s">
        <v>12824</v>
      </c>
    </row>
    <row r="2363" spans="1:15" x14ac:dyDescent="0.3">
      <c r="A2363" s="15" t="s">
        <v>5583</v>
      </c>
      <c r="B2363" s="15" t="s">
        <v>64</v>
      </c>
      <c r="C2363" s="15" t="s">
        <v>12</v>
      </c>
      <c r="D2363" s="15" t="s">
        <v>1484</v>
      </c>
      <c r="E2363" s="16">
        <f>retail_store_sales!$H2363/retail_store_sales!$F2363</f>
        <v>30.5</v>
      </c>
      <c r="F2363" s="17">
        <v>6</v>
      </c>
      <c r="G2363" s="18">
        <f t="shared" si="108"/>
        <v>30.5</v>
      </c>
      <c r="H2363" s="19">
        <v>183</v>
      </c>
      <c r="I2363" s="15" t="s">
        <v>24</v>
      </c>
      <c r="J2363" s="15" t="s">
        <v>15</v>
      </c>
      <c r="K2363" s="13" t="str">
        <f t="shared" si="110"/>
        <v>Monday</v>
      </c>
      <c r="L2363" s="20">
        <f>YEAR(retail_store_sales!$N2363)</f>
        <v>2022</v>
      </c>
      <c r="M2363" s="20" t="str">
        <f t="shared" si="109"/>
        <v>January</v>
      </c>
      <c r="N2363" s="21">
        <v>44571</v>
      </c>
      <c r="O2363" s="15" t="b">
        <v>0</v>
      </c>
    </row>
    <row r="2364" spans="1:15" x14ac:dyDescent="0.3">
      <c r="A2364" s="8" t="s">
        <v>11611</v>
      </c>
      <c r="B2364" s="8" t="s">
        <v>45</v>
      </c>
      <c r="C2364" s="8" t="s">
        <v>27</v>
      </c>
      <c r="D2364" s="8" t="s">
        <v>465</v>
      </c>
      <c r="E2364" s="9">
        <f>retail_store_sales!$H2364/retail_store_sales!$F2364</f>
        <v>5</v>
      </c>
      <c r="F2364" s="10">
        <v>5</v>
      </c>
      <c r="G2364" s="11">
        <f t="shared" si="108"/>
        <v>5</v>
      </c>
      <c r="H2364" s="12">
        <v>25</v>
      </c>
      <c r="I2364" s="8" t="s">
        <v>47</v>
      </c>
      <c r="J2364" s="8" t="s">
        <v>15</v>
      </c>
      <c r="K2364" s="13" t="str">
        <f t="shared" si="110"/>
        <v>Monday</v>
      </c>
      <c r="L2364" s="13">
        <f>YEAR(retail_store_sales!$N2364)</f>
        <v>2024</v>
      </c>
      <c r="M2364" s="13" t="str">
        <f t="shared" si="109"/>
        <v>May</v>
      </c>
      <c r="N2364" s="14">
        <v>45425</v>
      </c>
      <c r="O2364" s="8" t="s">
        <v>12824</v>
      </c>
    </row>
    <row r="2365" spans="1:15" x14ac:dyDescent="0.3">
      <c r="A2365" s="15" t="s">
        <v>900</v>
      </c>
      <c r="B2365" s="15" t="s">
        <v>64</v>
      </c>
      <c r="C2365" s="15" t="s">
        <v>22</v>
      </c>
      <c r="D2365" s="15" t="s">
        <v>276</v>
      </c>
      <c r="E2365" s="16">
        <f>retail_store_sales!$H2365/retail_store_sales!$F2365</f>
        <v>30.5</v>
      </c>
      <c r="F2365" s="17">
        <v>10</v>
      </c>
      <c r="G2365" s="18">
        <f t="shared" si="108"/>
        <v>30.5</v>
      </c>
      <c r="H2365" s="19">
        <v>305</v>
      </c>
      <c r="I2365" s="15" t="s">
        <v>47</v>
      </c>
      <c r="J2365" s="15" t="s">
        <v>15</v>
      </c>
      <c r="K2365" s="13" t="str">
        <f t="shared" si="110"/>
        <v>Monday</v>
      </c>
      <c r="L2365" s="20">
        <f>YEAR(retail_store_sales!$N2365)</f>
        <v>2022</v>
      </c>
      <c r="M2365" s="20" t="str">
        <f t="shared" si="109"/>
        <v>August</v>
      </c>
      <c r="N2365" s="21">
        <v>44774</v>
      </c>
      <c r="O2365" s="15" t="b">
        <v>0</v>
      </c>
    </row>
    <row r="2366" spans="1:15" x14ac:dyDescent="0.3">
      <c r="A2366" s="8" t="s">
        <v>6242</v>
      </c>
      <c r="B2366" s="8" t="s">
        <v>167</v>
      </c>
      <c r="C2366" s="8" t="s">
        <v>18</v>
      </c>
      <c r="D2366" s="8" t="s">
        <v>390</v>
      </c>
      <c r="E2366" s="9">
        <f>retail_store_sales!$H2366/retail_store_sales!$F2366</f>
        <v>6.5</v>
      </c>
      <c r="F2366" s="10">
        <v>6</v>
      </c>
      <c r="G2366" s="11">
        <f t="shared" si="108"/>
        <v>6.5</v>
      </c>
      <c r="H2366" s="12">
        <v>39</v>
      </c>
      <c r="I2366" s="8" t="s">
        <v>47</v>
      </c>
      <c r="J2366" s="8" t="s">
        <v>37</v>
      </c>
      <c r="K2366" s="13" t="str">
        <f t="shared" si="110"/>
        <v>Thursday</v>
      </c>
      <c r="L2366" s="13">
        <f>YEAR(retail_store_sales!$N2366)</f>
        <v>2024</v>
      </c>
      <c r="M2366" s="13" t="str">
        <f t="shared" si="109"/>
        <v>May</v>
      </c>
      <c r="N2366" s="14">
        <v>45421</v>
      </c>
      <c r="O2366" s="8" t="b">
        <v>1</v>
      </c>
    </row>
    <row r="2367" spans="1:15" x14ac:dyDescent="0.3">
      <c r="A2367" s="15" t="s">
        <v>4449</v>
      </c>
      <c r="B2367" s="15" t="s">
        <v>26</v>
      </c>
      <c r="C2367" s="15" t="s">
        <v>129</v>
      </c>
      <c r="D2367" s="15" t="s">
        <v>211</v>
      </c>
      <c r="E2367" s="16">
        <f>retail_store_sales!$H2367/retail_store_sales!$F2367</f>
        <v>14</v>
      </c>
      <c r="F2367" s="17">
        <v>3</v>
      </c>
      <c r="G2367" s="18">
        <f t="shared" si="108"/>
        <v>14</v>
      </c>
      <c r="H2367" s="19">
        <v>42</v>
      </c>
      <c r="I2367" s="15" t="s">
        <v>14</v>
      </c>
      <c r="J2367" s="15" t="s">
        <v>37</v>
      </c>
      <c r="K2367" s="13" t="str">
        <f t="shared" si="110"/>
        <v>Thursday</v>
      </c>
      <c r="L2367" s="20">
        <f>YEAR(retail_store_sales!$N2367)</f>
        <v>2024</v>
      </c>
      <c r="M2367" s="20" t="str">
        <f t="shared" si="109"/>
        <v>March</v>
      </c>
      <c r="N2367" s="21">
        <v>45358</v>
      </c>
      <c r="O2367" s="15" t="b">
        <v>1</v>
      </c>
    </row>
    <row r="2368" spans="1:15" x14ac:dyDescent="0.3">
      <c r="A2368" s="8" t="s">
        <v>8244</v>
      </c>
      <c r="B2368" s="8" t="s">
        <v>42</v>
      </c>
      <c r="C2368" s="8" t="s">
        <v>27</v>
      </c>
      <c r="D2368" s="8" t="s">
        <v>123</v>
      </c>
      <c r="E2368" s="9">
        <f>retail_store_sales!$H2368/retail_store_sales!$F2368</f>
        <v>15.5</v>
      </c>
      <c r="F2368" s="10">
        <v>3</v>
      </c>
      <c r="G2368" s="11">
        <f t="shared" si="108"/>
        <v>15.5</v>
      </c>
      <c r="H2368" s="12">
        <v>46.5</v>
      </c>
      <c r="I2368" s="8" t="s">
        <v>24</v>
      </c>
      <c r="J2368" s="8" t="s">
        <v>37</v>
      </c>
      <c r="K2368" s="13" t="str">
        <f t="shared" si="110"/>
        <v>Tuesday</v>
      </c>
      <c r="L2368" s="13">
        <f>YEAR(retail_store_sales!$N2368)</f>
        <v>2022</v>
      </c>
      <c r="M2368" s="13" t="str">
        <f t="shared" si="109"/>
        <v>August</v>
      </c>
      <c r="N2368" s="14">
        <v>44803</v>
      </c>
      <c r="O2368" s="8" t="b">
        <v>1</v>
      </c>
    </row>
    <row r="2369" spans="1:15" x14ac:dyDescent="0.3">
      <c r="A2369" s="15" t="s">
        <v>12267</v>
      </c>
      <c r="B2369" s="15" t="s">
        <v>167</v>
      </c>
      <c r="C2369" s="15" t="s">
        <v>18</v>
      </c>
      <c r="D2369" s="15" t="s">
        <v>286</v>
      </c>
      <c r="E2369" s="16">
        <f>retail_store_sales!$H2369/retail_store_sales!$F2369</f>
        <v>20</v>
      </c>
      <c r="F2369" s="17">
        <v>7</v>
      </c>
      <c r="G2369" s="18">
        <f t="shared" si="108"/>
        <v>20</v>
      </c>
      <c r="H2369" s="19">
        <v>140</v>
      </c>
      <c r="I2369" s="15" t="s">
        <v>14</v>
      </c>
      <c r="J2369" s="15" t="s">
        <v>15</v>
      </c>
      <c r="K2369" s="13" t="str">
        <f t="shared" si="110"/>
        <v>Wednesday</v>
      </c>
      <c r="L2369" s="20">
        <f>YEAR(retail_store_sales!$N2369)</f>
        <v>2024</v>
      </c>
      <c r="M2369" s="20" t="str">
        <f t="shared" si="109"/>
        <v>January</v>
      </c>
      <c r="N2369" s="21">
        <v>45308</v>
      </c>
      <c r="O2369" s="15" t="b">
        <v>0</v>
      </c>
    </row>
    <row r="2370" spans="1:15" x14ac:dyDescent="0.3">
      <c r="A2370" s="8" t="s">
        <v>10152</v>
      </c>
      <c r="B2370" s="8" t="s">
        <v>42</v>
      </c>
      <c r="C2370" s="8" t="s">
        <v>40</v>
      </c>
      <c r="D2370" s="8" t="s">
        <v>143</v>
      </c>
      <c r="E2370" s="9">
        <f>retail_store_sales!$H2370/retail_store_sales!$F2370</f>
        <v>38</v>
      </c>
      <c r="F2370" s="10">
        <v>10</v>
      </c>
      <c r="G2370" s="11">
        <f t="shared" ref="G2370:G2433" si="111">IF(AND(F2370=0, H2370=0), 0, IF(H2370=0, 0, H2370/F2370))</f>
        <v>38</v>
      </c>
      <c r="H2370" s="12">
        <v>380</v>
      </c>
      <c r="I2370" s="8" t="s">
        <v>24</v>
      </c>
      <c r="J2370" s="8" t="s">
        <v>15</v>
      </c>
      <c r="K2370" s="13" t="str">
        <f t="shared" si="110"/>
        <v>Thursday</v>
      </c>
      <c r="L2370" s="13">
        <f>YEAR(retail_store_sales!$N2370)</f>
        <v>2022</v>
      </c>
      <c r="M2370" s="13" t="str">
        <f t="shared" ref="M2370:M2433" si="112">TEXT(N2370,"mmmm")</f>
        <v>September</v>
      </c>
      <c r="N2370" s="14">
        <v>44819</v>
      </c>
      <c r="O2370" s="8" t="s">
        <v>12824</v>
      </c>
    </row>
    <row r="2371" spans="1:15" x14ac:dyDescent="0.3">
      <c r="A2371" s="15" t="s">
        <v>9713</v>
      </c>
      <c r="B2371" s="15" t="s">
        <v>35</v>
      </c>
      <c r="C2371" s="15" t="s">
        <v>27</v>
      </c>
      <c r="D2371" s="15" t="s">
        <v>173</v>
      </c>
      <c r="E2371" s="16">
        <f>retail_store_sales!$H2371/retail_store_sales!$F2371</f>
        <v>9.5</v>
      </c>
      <c r="F2371" s="17">
        <v>3</v>
      </c>
      <c r="G2371" s="18">
        <f t="shared" si="111"/>
        <v>9.5</v>
      </c>
      <c r="H2371" s="19">
        <v>28.5</v>
      </c>
      <c r="I2371" s="15" t="s">
        <v>47</v>
      </c>
      <c r="J2371" s="15" t="s">
        <v>37</v>
      </c>
      <c r="K2371" s="13" t="str">
        <f t="shared" ref="K2371:K2434" si="113">TEXT(N2371, "dddd")</f>
        <v>Sunday</v>
      </c>
      <c r="L2371" s="20">
        <f>YEAR(retail_store_sales!$N2371)</f>
        <v>2022</v>
      </c>
      <c r="M2371" s="20" t="str">
        <f t="shared" si="112"/>
        <v>April</v>
      </c>
      <c r="N2371" s="21">
        <v>44675</v>
      </c>
      <c r="O2371" s="15" t="b">
        <v>1</v>
      </c>
    </row>
    <row r="2372" spans="1:15" x14ac:dyDescent="0.3">
      <c r="A2372" s="8" t="s">
        <v>1974</v>
      </c>
      <c r="B2372" s="8" t="s">
        <v>122</v>
      </c>
      <c r="C2372" s="8" t="s">
        <v>129</v>
      </c>
      <c r="D2372" s="8" t="s">
        <v>182</v>
      </c>
      <c r="E2372" s="9">
        <f>retail_store_sales!$H2372/retail_store_sales!$F2372</f>
        <v>33.5</v>
      </c>
      <c r="F2372" s="10">
        <v>2</v>
      </c>
      <c r="G2372" s="11">
        <f t="shared" si="111"/>
        <v>33.5</v>
      </c>
      <c r="H2372" s="12">
        <v>67</v>
      </c>
      <c r="I2372" s="8" t="s">
        <v>47</v>
      </c>
      <c r="J2372" s="8" t="s">
        <v>15</v>
      </c>
      <c r="K2372" s="13" t="str">
        <f t="shared" si="113"/>
        <v>Saturday</v>
      </c>
      <c r="L2372" s="13">
        <f>YEAR(retail_store_sales!$N2372)</f>
        <v>2024</v>
      </c>
      <c r="M2372" s="13" t="str">
        <f t="shared" si="112"/>
        <v>March</v>
      </c>
      <c r="N2372" s="14">
        <v>45367</v>
      </c>
      <c r="O2372" s="8" t="b">
        <v>0</v>
      </c>
    </row>
    <row r="2373" spans="1:15" x14ac:dyDescent="0.3">
      <c r="A2373" s="15" t="s">
        <v>1630</v>
      </c>
      <c r="B2373" s="15" t="s">
        <v>107</v>
      </c>
      <c r="C2373" s="15" t="s">
        <v>18</v>
      </c>
      <c r="D2373" s="15" t="s">
        <v>270</v>
      </c>
      <c r="E2373" s="16">
        <f>retail_store_sales!$H2373/retail_store_sales!$F2373</f>
        <v>5</v>
      </c>
      <c r="F2373" s="17">
        <v>7</v>
      </c>
      <c r="G2373" s="18">
        <f t="shared" si="111"/>
        <v>5</v>
      </c>
      <c r="H2373" s="19">
        <v>35</v>
      </c>
      <c r="I2373" s="15" t="s">
        <v>47</v>
      </c>
      <c r="J2373" s="15" t="s">
        <v>37</v>
      </c>
      <c r="K2373" s="13" t="str">
        <f t="shared" si="113"/>
        <v>Friday</v>
      </c>
      <c r="L2373" s="20">
        <f>YEAR(retail_store_sales!$N2373)</f>
        <v>2022</v>
      </c>
      <c r="M2373" s="20" t="str">
        <f t="shared" si="112"/>
        <v>September</v>
      </c>
      <c r="N2373" s="21">
        <v>44813</v>
      </c>
      <c r="O2373" s="15" t="s">
        <v>12824</v>
      </c>
    </row>
    <row r="2374" spans="1:15" x14ac:dyDescent="0.3">
      <c r="A2374" s="8" t="s">
        <v>622</v>
      </c>
      <c r="B2374" s="8" t="s">
        <v>112</v>
      </c>
      <c r="C2374" s="8" t="s">
        <v>40</v>
      </c>
      <c r="D2374" s="8" t="s">
        <v>12823</v>
      </c>
      <c r="E2374" s="9">
        <f>retail_store_sales!$H2374/retail_store_sales!$F2374</f>
        <v>27.5</v>
      </c>
      <c r="F2374" s="10">
        <v>1</v>
      </c>
      <c r="G2374" s="11">
        <f t="shared" si="111"/>
        <v>27.5</v>
      </c>
      <c r="H2374" s="12">
        <v>27.5</v>
      </c>
      <c r="I2374" s="8" t="s">
        <v>24</v>
      </c>
      <c r="J2374" s="8" t="s">
        <v>15</v>
      </c>
      <c r="K2374" s="13" t="str">
        <f t="shared" si="113"/>
        <v>Monday</v>
      </c>
      <c r="L2374" s="13">
        <f>YEAR(retail_store_sales!$N2374)</f>
        <v>2022</v>
      </c>
      <c r="M2374" s="13" t="str">
        <f t="shared" si="112"/>
        <v>March</v>
      </c>
      <c r="N2374" s="14">
        <v>44641</v>
      </c>
      <c r="O2374" s="8" t="b">
        <v>0</v>
      </c>
    </row>
    <row r="2375" spans="1:15" x14ac:dyDescent="0.3">
      <c r="A2375" s="15" t="s">
        <v>5847</v>
      </c>
      <c r="B2375" s="15" t="s">
        <v>26</v>
      </c>
      <c r="C2375" s="15" t="s">
        <v>129</v>
      </c>
      <c r="D2375" s="15" t="s">
        <v>138</v>
      </c>
      <c r="E2375" s="16">
        <f>retail_store_sales!$H2375/retail_store_sales!$F2375</f>
        <v>11</v>
      </c>
      <c r="F2375" s="17">
        <v>9</v>
      </c>
      <c r="G2375" s="18">
        <f t="shared" si="111"/>
        <v>11</v>
      </c>
      <c r="H2375" s="19">
        <v>99</v>
      </c>
      <c r="I2375" s="15" t="s">
        <v>24</v>
      </c>
      <c r="J2375" s="15" t="s">
        <v>15</v>
      </c>
      <c r="K2375" s="13" t="str">
        <f t="shared" si="113"/>
        <v>Saturday</v>
      </c>
      <c r="L2375" s="20">
        <f>YEAR(retail_store_sales!$N2375)</f>
        <v>2022</v>
      </c>
      <c r="M2375" s="20" t="str">
        <f t="shared" si="112"/>
        <v>June</v>
      </c>
      <c r="N2375" s="21">
        <v>44723</v>
      </c>
      <c r="O2375" s="15" t="s">
        <v>12824</v>
      </c>
    </row>
    <row r="2376" spans="1:15" x14ac:dyDescent="0.3">
      <c r="A2376" s="8" t="s">
        <v>1719</v>
      </c>
      <c r="B2376" s="8" t="s">
        <v>30</v>
      </c>
      <c r="C2376" s="8" t="s">
        <v>12</v>
      </c>
      <c r="D2376" s="8" t="s">
        <v>584</v>
      </c>
      <c r="E2376" s="9">
        <f>retail_store_sales!$H2376/retail_store_sales!$F2376</f>
        <v>6.5</v>
      </c>
      <c r="F2376" s="10">
        <v>1</v>
      </c>
      <c r="G2376" s="11">
        <f t="shared" si="111"/>
        <v>6.5</v>
      </c>
      <c r="H2376" s="12">
        <v>6.5</v>
      </c>
      <c r="I2376" s="8" t="s">
        <v>47</v>
      </c>
      <c r="J2376" s="8" t="s">
        <v>15</v>
      </c>
      <c r="K2376" s="13" t="str">
        <f t="shared" si="113"/>
        <v>Saturday</v>
      </c>
      <c r="L2376" s="13">
        <f>YEAR(retail_store_sales!$N2376)</f>
        <v>2022</v>
      </c>
      <c r="M2376" s="13" t="str">
        <f t="shared" si="112"/>
        <v>February</v>
      </c>
      <c r="N2376" s="14">
        <v>44611</v>
      </c>
      <c r="O2376" s="8" t="b">
        <v>1</v>
      </c>
    </row>
    <row r="2377" spans="1:15" x14ac:dyDescent="0.3">
      <c r="A2377" s="15" t="s">
        <v>2601</v>
      </c>
      <c r="B2377" s="15" t="s">
        <v>39</v>
      </c>
      <c r="C2377" s="15" t="s">
        <v>65</v>
      </c>
      <c r="D2377" s="15" t="s">
        <v>463</v>
      </c>
      <c r="E2377" s="16">
        <f>retail_store_sales!$H2377/retail_store_sales!$F2377</f>
        <v>11</v>
      </c>
      <c r="F2377" s="17">
        <v>2</v>
      </c>
      <c r="G2377" s="18">
        <f t="shared" si="111"/>
        <v>11</v>
      </c>
      <c r="H2377" s="19">
        <v>22</v>
      </c>
      <c r="I2377" s="15" t="s">
        <v>47</v>
      </c>
      <c r="J2377" s="15" t="s">
        <v>37</v>
      </c>
      <c r="K2377" s="13" t="str">
        <f t="shared" si="113"/>
        <v>Thursday</v>
      </c>
      <c r="L2377" s="20">
        <f>YEAR(retail_store_sales!$N2377)</f>
        <v>2024</v>
      </c>
      <c r="M2377" s="20" t="str">
        <f t="shared" si="112"/>
        <v>May</v>
      </c>
      <c r="N2377" s="21">
        <v>45428</v>
      </c>
      <c r="O2377" s="15" t="s">
        <v>12824</v>
      </c>
    </row>
    <row r="2378" spans="1:15" x14ac:dyDescent="0.3">
      <c r="A2378" s="8" t="s">
        <v>7680</v>
      </c>
      <c r="B2378" s="8" t="s">
        <v>39</v>
      </c>
      <c r="C2378" s="8" t="s">
        <v>31</v>
      </c>
      <c r="D2378" s="8" t="s">
        <v>408</v>
      </c>
      <c r="E2378" s="9">
        <f>retail_store_sales!$H2378/retail_store_sales!$F2378</f>
        <v>11</v>
      </c>
      <c r="F2378" s="10">
        <v>2</v>
      </c>
      <c r="G2378" s="11">
        <f t="shared" si="111"/>
        <v>11</v>
      </c>
      <c r="H2378" s="12">
        <v>22</v>
      </c>
      <c r="I2378" s="8" t="s">
        <v>47</v>
      </c>
      <c r="J2378" s="8" t="s">
        <v>37</v>
      </c>
      <c r="K2378" s="13" t="str">
        <f t="shared" si="113"/>
        <v>Thursday</v>
      </c>
      <c r="L2378" s="13">
        <f>YEAR(retail_store_sales!$N2378)</f>
        <v>2024</v>
      </c>
      <c r="M2378" s="13" t="str">
        <f t="shared" si="112"/>
        <v>February</v>
      </c>
      <c r="N2378" s="14">
        <v>45351</v>
      </c>
      <c r="O2378" s="8" t="b">
        <v>1</v>
      </c>
    </row>
    <row r="2379" spans="1:15" x14ac:dyDescent="0.3">
      <c r="A2379" s="15" t="s">
        <v>365</v>
      </c>
      <c r="B2379" s="15" t="s">
        <v>99</v>
      </c>
      <c r="C2379" s="15" t="s">
        <v>65</v>
      </c>
      <c r="D2379" s="15" t="s">
        <v>366</v>
      </c>
      <c r="E2379" s="16">
        <f>retail_store_sales!$H2379/retail_store_sales!$F2379</f>
        <v>21.5</v>
      </c>
      <c r="F2379" s="17">
        <v>2</v>
      </c>
      <c r="G2379" s="18">
        <f t="shared" si="111"/>
        <v>21.5</v>
      </c>
      <c r="H2379" s="19">
        <v>43</v>
      </c>
      <c r="I2379" s="15" t="s">
        <v>14</v>
      </c>
      <c r="J2379" s="15" t="s">
        <v>37</v>
      </c>
      <c r="K2379" s="13" t="str">
        <f t="shared" si="113"/>
        <v>Saturday</v>
      </c>
      <c r="L2379" s="20">
        <f>YEAR(retail_store_sales!$N2379)</f>
        <v>2023</v>
      </c>
      <c r="M2379" s="20" t="str">
        <f t="shared" si="112"/>
        <v>September</v>
      </c>
      <c r="N2379" s="21">
        <v>45178</v>
      </c>
      <c r="O2379" s="15" t="b">
        <v>1</v>
      </c>
    </row>
    <row r="2380" spans="1:15" x14ac:dyDescent="0.3">
      <c r="A2380" s="8" t="s">
        <v>3897</v>
      </c>
      <c r="B2380" s="8" t="s">
        <v>99</v>
      </c>
      <c r="C2380" s="8" t="s">
        <v>31</v>
      </c>
      <c r="D2380" s="8" t="s">
        <v>184</v>
      </c>
      <c r="E2380" s="9">
        <f>retail_store_sales!$H2380/retail_store_sales!$F2380</f>
        <v>33.5</v>
      </c>
      <c r="F2380" s="10">
        <v>10</v>
      </c>
      <c r="G2380" s="11">
        <f t="shared" si="111"/>
        <v>33.5</v>
      </c>
      <c r="H2380" s="12">
        <v>335</v>
      </c>
      <c r="I2380" s="8" t="s">
        <v>14</v>
      </c>
      <c r="J2380" s="8" t="s">
        <v>15</v>
      </c>
      <c r="K2380" s="13" t="str">
        <f t="shared" si="113"/>
        <v>Sunday</v>
      </c>
      <c r="L2380" s="13">
        <f>YEAR(retail_store_sales!$N2380)</f>
        <v>2023</v>
      </c>
      <c r="M2380" s="13" t="str">
        <f t="shared" si="112"/>
        <v>May</v>
      </c>
      <c r="N2380" s="14">
        <v>45060</v>
      </c>
      <c r="O2380" s="8" t="s">
        <v>12824</v>
      </c>
    </row>
    <row r="2381" spans="1:15" x14ac:dyDescent="0.3">
      <c r="A2381" s="15" t="s">
        <v>8379</v>
      </c>
      <c r="B2381" s="15" t="s">
        <v>30</v>
      </c>
      <c r="C2381" s="15" t="s">
        <v>27</v>
      </c>
      <c r="D2381" s="15" t="s">
        <v>110</v>
      </c>
      <c r="E2381" s="16">
        <f>retail_store_sales!$H2381/retail_store_sales!$F2381</f>
        <v>20</v>
      </c>
      <c r="F2381" s="17">
        <v>10</v>
      </c>
      <c r="G2381" s="18">
        <f t="shared" si="111"/>
        <v>20</v>
      </c>
      <c r="H2381" s="19">
        <v>200</v>
      </c>
      <c r="I2381" s="15" t="s">
        <v>14</v>
      </c>
      <c r="J2381" s="15" t="s">
        <v>37</v>
      </c>
      <c r="K2381" s="13" t="str">
        <f t="shared" si="113"/>
        <v>Monday</v>
      </c>
      <c r="L2381" s="20">
        <f>YEAR(retail_store_sales!$N2381)</f>
        <v>2022</v>
      </c>
      <c r="M2381" s="20" t="str">
        <f t="shared" si="112"/>
        <v>February</v>
      </c>
      <c r="N2381" s="21">
        <v>44606</v>
      </c>
      <c r="O2381" s="15" t="b">
        <v>1</v>
      </c>
    </row>
    <row r="2382" spans="1:15" x14ac:dyDescent="0.3">
      <c r="A2382" s="8" t="s">
        <v>12227</v>
      </c>
      <c r="B2382" s="8" t="s">
        <v>54</v>
      </c>
      <c r="C2382" s="8" t="s">
        <v>12</v>
      </c>
      <c r="D2382" s="8" t="s">
        <v>192</v>
      </c>
      <c r="E2382" s="9">
        <f>retail_store_sales!$H2382/retail_store_sales!$F2382</f>
        <v>41</v>
      </c>
      <c r="F2382" s="10">
        <v>8</v>
      </c>
      <c r="G2382" s="11">
        <f t="shared" si="111"/>
        <v>41</v>
      </c>
      <c r="H2382" s="12">
        <v>328</v>
      </c>
      <c r="I2382" s="8" t="s">
        <v>24</v>
      </c>
      <c r="J2382" s="8" t="s">
        <v>37</v>
      </c>
      <c r="K2382" s="13" t="str">
        <f t="shared" si="113"/>
        <v>Monday</v>
      </c>
      <c r="L2382" s="13">
        <f>YEAR(retail_store_sales!$N2382)</f>
        <v>2024</v>
      </c>
      <c r="M2382" s="13" t="str">
        <f t="shared" si="112"/>
        <v>November</v>
      </c>
      <c r="N2382" s="14">
        <v>45607</v>
      </c>
      <c r="O2382" s="8" t="b">
        <v>1</v>
      </c>
    </row>
    <row r="2383" spans="1:15" x14ac:dyDescent="0.3">
      <c r="A2383" s="15" t="s">
        <v>7506</v>
      </c>
      <c r="B2383" s="15" t="s">
        <v>64</v>
      </c>
      <c r="C2383" s="15" t="s">
        <v>40</v>
      </c>
      <c r="D2383" s="15" t="s">
        <v>12823</v>
      </c>
      <c r="E2383" s="16">
        <f>retail_store_sales!$H2383/retail_store_sales!$F2383</f>
        <v>20</v>
      </c>
      <c r="F2383" s="17">
        <v>2</v>
      </c>
      <c r="G2383" s="18">
        <f t="shared" si="111"/>
        <v>20</v>
      </c>
      <c r="H2383" s="19">
        <v>40</v>
      </c>
      <c r="I2383" s="15" t="s">
        <v>24</v>
      </c>
      <c r="J2383" s="15" t="s">
        <v>15</v>
      </c>
      <c r="K2383" s="13" t="str">
        <f t="shared" si="113"/>
        <v>Sunday</v>
      </c>
      <c r="L2383" s="20">
        <f>YEAR(retail_store_sales!$N2383)</f>
        <v>2024</v>
      </c>
      <c r="M2383" s="20" t="str">
        <f t="shared" si="112"/>
        <v>August</v>
      </c>
      <c r="N2383" s="21">
        <v>45515</v>
      </c>
      <c r="O2383" s="15" t="b">
        <v>1</v>
      </c>
    </row>
    <row r="2384" spans="1:15" x14ac:dyDescent="0.3">
      <c r="A2384" s="8" t="s">
        <v>3461</v>
      </c>
      <c r="B2384" s="8" t="s">
        <v>11</v>
      </c>
      <c r="C2384" s="8" t="s">
        <v>31</v>
      </c>
      <c r="D2384" s="8" t="s">
        <v>497</v>
      </c>
      <c r="E2384" s="9">
        <f>retail_store_sales!$H2384/retail_store_sales!$F2384</f>
        <v>29</v>
      </c>
      <c r="F2384" s="10">
        <v>4</v>
      </c>
      <c r="G2384" s="11">
        <f t="shared" si="111"/>
        <v>29</v>
      </c>
      <c r="H2384" s="12">
        <v>116</v>
      </c>
      <c r="I2384" s="8" t="s">
        <v>47</v>
      </c>
      <c r="J2384" s="8" t="s">
        <v>37</v>
      </c>
      <c r="K2384" s="13" t="str">
        <f t="shared" si="113"/>
        <v>Thursday</v>
      </c>
      <c r="L2384" s="13">
        <f>YEAR(retail_store_sales!$N2384)</f>
        <v>2023</v>
      </c>
      <c r="M2384" s="13" t="str">
        <f t="shared" si="112"/>
        <v>March</v>
      </c>
      <c r="N2384" s="14">
        <v>45015</v>
      </c>
      <c r="O2384" s="8" t="b">
        <v>0</v>
      </c>
    </row>
    <row r="2385" spans="1:15" x14ac:dyDescent="0.3">
      <c r="A2385" s="15" t="s">
        <v>11859</v>
      </c>
      <c r="B2385" s="15" t="s">
        <v>79</v>
      </c>
      <c r="C2385" s="15" t="s">
        <v>40</v>
      </c>
      <c r="D2385" s="15" t="s">
        <v>1118</v>
      </c>
      <c r="E2385" s="16">
        <f>retail_store_sales!$H2385/retail_store_sales!$F2385</f>
        <v>30.5</v>
      </c>
      <c r="F2385" s="17">
        <v>10</v>
      </c>
      <c r="G2385" s="18">
        <f t="shared" si="111"/>
        <v>30.5</v>
      </c>
      <c r="H2385" s="19">
        <v>305</v>
      </c>
      <c r="I2385" s="15" t="s">
        <v>14</v>
      </c>
      <c r="J2385" s="15" t="s">
        <v>37</v>
      </c>
      <c r="K2385" s="13" t="str">
        <f t="shared" si="113"/>
        <v>Saturday</v>
      </c>
      <c r="L2385" s="20">
        <f>YEAR(retail_store_sales!$N2385)</f>
        <v>2023</v>
      </c>
      <c r="M2385" s="20" t="str">
        <f t="shared" si="112"/>
        <v>April</v>
      </c>
      <c r="N2385" s="21">
        <v>45045</v>
      </c>
      <c r="O2385" s="15" t="b">
        <v>0</v>
      </c>
    </row>
    <row r="2386" spans="1:15" x14ac:dyDescent="0.3">
      <c r="A2386" s="8" t="s">
        <v>5257</v>
      </c>
      <c r="B2386" s="8" t="s">
        <v>112</v>
      </c>
      <c r="C2386" s="8" t="s">
        <v>12</v>
      </c>
      <c r="D2386" s="8" t="s">
        <v>502</v>
      </c>
      <c r="E2386" s="9">
        <f>retail_store_sales!$H2386/retail_store_sales!$F2386</f>
        <v>33.5</v>
      </c>
      <c r="F2386" s="10">
        <v>9</v>
      </c>
      <c r="G2386" s="11">
        <f t="shared" si="111"/>
        <v>33.5</v>
      </c>
      <c r="H2386" s="12">
        <v>301.5</v>
      </c>
      <c r="I2386" s="8" t="s">
        <v>14</v>
      </c>
      <c r="J2386" s="8" t="s">
        <v>37</v>
      </c>
      <c r="K2386" s="13" t="str">
        <f t="shared" si="113"/>
        <v>Sunday</v>
      </c>
      <c r="L2386" s="13">
        <f>YEAR(retail_store_sales!$N2386)</f>
        <v>2024</v>
      </c>
      <c r="M2386" s="13" t="str">
        <f t="shared" si="112"/>
        <v>August</v>
      </c>
      <c r="N2386" s="14">
        <v>45529</v>
      </c>
      <c r="O2386" s="8" t="b">
        <v>0</v>
      </c>
    </row>
    <row r="2387" spans="1:15" x14ac:dyDescent="0.3">
      <c r="A2387" s="15" t="s">
        <v>5207</v>
      </c>
      <c r="B2387" s="15" t="s">
        <v>30</v>
      </c>
      <c r="C2387" s="15" t="s">
        <v>22</v>
      </c>
      <c r="D2387" s="15" t="s">
        <v>396</v>
      </c>
      <c r="E2387" s="16">
        <f>retail_store_sales!$H2387/retail_store_sales!$F2387</f>
        <v>5</v>
      </c>
      <c r="F2387" s="17">
        <v>7</v>
      </c>
      <c r="G2387" s="18">
        <f t="shared" si="111"/>
        <v>5</v>
      </c>
      <c r="H2387" s="19">
        <v>35</v>
      </c>
      <c r="I2387" s="15" t="s">
        <v>14</v>
      </c>
      <c r="J2387" s="15" t="s">
        <v>37</v>
      </c>
      <c r="K2387" s="13" t="str">
        <f t="shared" si="113"/>
        <v>Monday</v>
      </c>
      <c r="L2387" s="20">
        <f>YEAR(retail_store_sales!$N2387)</f>
        <v>2024</v>
      </c>
      <c r="M2387" s="20" t="str">
        <f t="shared" si="112"/>
        <v>September</v>
      </c>
      <c r="N2387" s="21">
        <v>45565</v>
      </c>
      <c r="O2387" s="15" t="b">
        <v>1</v>
      </c>
    </row>
    <row r="2388" spans="1:15" x14ac:dyDescent="0.3">
      <c r="A2388" s="8" t="s">
        <v>921</v>
      </c>
      <c r="B2388" s="8" t="s">
        <v>83</v>
      </c>
      <c r="C2388" s="8" t="s">
        <v>12</v>
      </c>
      <c r="D2388" s="8" t="s">
        <v>177</v>
      </c>
      <c r="E2388" s="9">
        <f>retail_store_sales!$H2388/retail_store_sales!$F2388</f>
        <v>14</v>
      </c>
      <c r="F2388" s="10">
        <v>10</v>
      </c>
      <c r="G2388" s="11">
        <f t="shared" si="111"/>
        <v>14</v>
      </c>
      <c r="H2388" s="12">
        <v>140</v>
      </c>
      <c r="I2388" s="8" t="s">
        <v>14</v>
      </c>
      <c r="J2388" s="8" t="s">
        <v>37</v>
      </c>
      <c r="K2388" s="13" t="str">
        <f t="shared" si="113"/>
        <v>Friday</v>
      </c>
      <c r="L2388" s="13">
        <f>YEAR(retail_store_sales!$N2388)</f>
        <v>2022</v>
      </c>
      <c r="M2388" s="13" t="str">
        <f t="shared" si="112"/>
        <v>October</v>
      </c>
      <c r="N2388" s="14">
        <v>44862</v>
      </c>
      <c r="O2388" s="8" t="b">
        <v>1</v>
      </c>
    </row>
    <row r="2389" spans="1:15" x14ac:dyDescent="0.3">
      <c r="A2389" s="15" t="s">
        <v>990</v>
      </c>
      <c r="B2389" s="15" t="s">
        <v>11</v>
      </c>
      <c r="C2389" s="15" t="s">
        <v>18</v>
      </c>
      <c r="D2389" s="15" t="s">
        <v>286</v>
      </c>
      <c r="E2389" s="16">
        <f>retail_store_sales!$H2389/retail_store_sales!$F2389</f>
        <v>20</v>
      </c>
      <c r="F2389" s="17">
        <v>10</v>
      </c>
      <c r="G2389" s="18">
        <f t="shared" si="111"/>
        <v>20</v>
      </c>
      <c r="H2389" s="19">
        <v>200</v>
      </c>
      <c r="I2389" s="15" t="s">
        <v>47</v>
      </c>
      <c r="J2389" s="15" t="s">
        <v>15</v>
      </c>
      <c r="K2389" s="13" t="str">
        <f t="shared" si="113"/>
        <v>Sunday</v>
      </c>
      <c r="L2389" s="20">
        <f>YEAR(retail_store_sales!$N2389)</f>
        <v>2024</v>
      </c>
      <c r="M2389" s="20" t="str">
        <f t="shared" si="112"/>
        <v>October</v>
      </c>
      <c r="N2389" s="21">
        <v>45585</v>
      </c>
      <c r="O2389" s="15" t="s">
        <v>12824</v>
      </c>
    </row>
    <row r="2390" spans="1:15" x14ac:dyDescent="0.3">
      <c r="A2390" s="8" t="s">
        <v>7475</v>
      </c>
      <c r="B2390" s="8" t="s">
        <v>122</v>
      </c>
      <c r="C2390" s="8" t="s">
        <v>27</v>
      </c>
      <c r="D2390" s="8" t="s">
        <v>477</v>
      </c>
      <c r="E2390" s="9">
        <f>retail_store_sales!$H2390/retail_store_sales!$F2390</f>
        <v>8</v>
      </c>
      <c r="F2390" s="10">
        <v>3</v>
      </c>
      <c r="G2390" s="11">
        <f t="shared" si="111"/>
        <v>8</v>
      </c>
      <c r="H2390" s="12">
        <v>24</v>
      </c>
      <c r="I2390" s="8" t="s">
        <v>24</v>
      </c>
      <c r="J2390" s="8" t="s">
        <v>37</v>
      </c>
      <c r="K2390" s="13" t="str">
        <f t="shared" si="113"/>
        <v>Sunday</v>
      </c>
      <c r="L2390" s="13">
        <f>YEAR(retail_store_sales!$N2390)</f>
        <v>2023</v>
      </c>
      <c r="M2390" s="13" t="str">
        <f t="shared" si="112"/>
        <v>February</v>
      </c>
      <c r="N2390" s="14">
        <v>44976</v>
      </c>
      <c r="O2390" s="8" t="b">
        <v>1</v>
      </c>
    </row>
    <row r="2391" spans="1:15" x14ac:dyDescent="0.3">
      <c r="A2391" s="15" t="s">
        <v>1399</v>
      </c>
      <c r="B2391" s="15" t="s">
        <v>62</v>
      </c>
      <c r="C2391" s="15" t="s">
        <v>22</v>
      </c>
      <c r="D2391" s="15" t="s">
        <v>46</v>
      </c>
      <c r="E2391" s="16">
        <f>retail_store_sales!$H2391/retail_store_sales!$F2391</f>
        <v>36.5</v>
      </c>
      <c r="F2391" s="17">
        <v>3</v>
      </c>
      <c r="G2391" s="18">
        <f t="shared" si="111"/>
        <v>36.5</v>
      </c>
      <c r="H2391" s="19">
        <v>109.5</v>
      </c>
      <c r="I2391" s="15" t="s">
        <v>14</v>
      </c>
      <c r="J2391" s="15" t="s">
        <v>37</v>
      </c>
      <c r="K2391" s="13" t="str">
        <f t="shared" si="113"/>
        <v>Thursday</v>
      </c>
      <c r="L2391" s="20">
        <f>YEAR(retail_store_sales!$N2391)</f>
        <v>2023</v>
      </c>
      <c r="M2391" s="20" t="str">
        <f t="shared" si="112"/>
        <v>June</v>
      </c>
      <c r="N2391" s="21">
        <v>45092</v>
      </c>
      <c r="O2391" s="15" t="b">
        <v>1</v>
      </c>
    </row>
    <row r="2392" spans="1:15" x14ac:dyDescent="0.3">
      <c r="A2392" s="8" t="s">
        <v>11480</v>
      </c>
      <c r="B2392" s="8" t="s">
        <v>68</v>
      </c>
      <c r="C2392" s="8" t="s">
        <v>12</v>
      </c>
      <c r="D2392" s="8" t="s">
        <v>91</v>
      </c>
      <c r="E2392" s="9">
        <f>retail_store_sales!$H2392/retail_store_sales!$F2392</f>
        <v>36.5</v>
      </c>
      <c r="F2392" s="10">
        <v>7</v>
      </c>
      <c r="G2392" s="11">
        <f t="shared" si="111"/>
        <v>36.5</v>
      </c>
      <c r="H2392" s="12">
        <v>255.5</v>
      </c>
      <c r="I2392" s="8" t="s">
        <v>47</v>
      </c>
      <c r="J2392" s="8" t="s">
        <v>15</v>
      </c>
      <c r="K2392" s="13" t="str">
        <f t="shared" si="113"/>
        <v>Friday</v>
      </c>
      <c r="L2392" s="13">
        <f>YEAR(retail_store_sales!$N2392)</f>
        <v>2024</v>
      </c>
      <c r="M2392" s="13" t="str">
        <f t="shared" si="112"/>
        <v>December</v>
      </c>
      <c r="N2392" s="14">
        <v>45639</v>
      </c>
      <c r="O2392" s="8" t="b">
        <v>1</v>
      </c>
    </row>
    <row r="2393" spans="1:15" x14ac:dyDescent="0.3">
      <c r="A2393" s="15" t="s">
        <v>7115</v>
      </c>
      <c r="B2393" s="15" t="s">
        <v>115</v>
      </c>
      <c r="C2393" s="15" t="s">
        <v>40</v>
      </c>
      <c r="D2393" s="15" t="s">
        <v>145</v>
      </c>
      <c r="E2393" s="16">
        <f>retail_store_sales!$H2393/retail_store_sales!$F2393</f>
        <v>14</v>
      </c>
      <c r="F2393" s="17">
        <v>8</v>
      </c>
      <c r="G2393" s="18">
        <f t="shared" si="111"/>
        <v>14</v>
      </c>
      <c r="H2393" s="19">
        <v>112</v>
      </c>
      <c r="I2393" s="15" t="s">
        <v>24</v>
      </c>
      <c r="J2393" s="15" t="s">
        <v>37</v>
      </c>
      <c r="K2393" s="13" t="str">
        <f t="shared" si="113"/>
        <v>Thursday</v>
      </c>
      <c r="L2393" s="20">
        <f>YEAR(retail_store_sales!$N2393)</f>
        <v>2022</v>
      </c>
      <c r="M2393" s="20" t="str">
        <f t="shared" si="112"/>
        <v>March</v>
      </c>
      <c r="N2393" s="21">
        <v>44651</v>
      </c>
      <c r="O2393" s="15" t="s">
        <v>12824</v>
      </c>
    </row>
    <row r="2394" spans="1:15" x14ac:dyDescent="0.3">
      <c r="A2394" s="8" t="s">
        <v>3343</v>
      </c>
      <c r="B2394" s="8" t="s">
        <v>76</v>
      </c>
      <c r="C2394" s="8" t="s">
        <v>22</v>
      </c>
      <c r="D2394" s="8" t="s">
        <v>46</v>
      </c>
      <c r="E2394" s="9">
        <f>retail_store_sales!$H2394/retail_store_sales!$F2394</f>
        <v>36.5</v>
      </c>
      <c r="F2394" s="10">
        <v>6</v>
      </c>
      <c r="G2394" s="11">
        <f t="shared" si="111"/>
        <v>36.5</v>
      </c>
      <c r="H2394" s="12">
        <v>219</v>
      </c>
      <c r="I2394" s="8" t="s">
        <v>24</v>
      </c>
      <c r="J2394" s="8" t="s">
        <v>37</v>
      </c>
      <c r="K2394" s="13" t="str">
        <f t="shared" si="113"/>
        <v>Thursday</v>
      </c>
      <c r="L2394" s="13">
        <f>YEAR(retail_store_sales!$N2394)</f>
        <v>2022</v>
      </c>
      <c r="M2394" s="13" t="str">
        <f t="shared" si="112"/>
        <v>March</v>
      </c>
      <c r="N2394" s="14">
        <v>44637</v>
      </c>
      <c r="O2394" s="8" t="b">
        <v>0</v>
      </c>
    </row>
    <row r="2395" spans="1:15" x14ac:dyDescent="0.3">
      <c r="A2395" s="15" t="s">
        <v>10238</v>
      </c>
      <c r="B2395" s="15" t="s">
        <v>17</v>
      </c>
      <c r="C2395" s="15" t="s">
        <v>40</v>
      </c>
      <c r="D2395" s="15" t="s">
        <v>232</v>
      </c>
      <c r="E2395" s="16">
        <f>retail_store_sales!$H2395/retail_store_sales!$F2395</f>
        <v>11</v>
      </c>
      <c r="F2395" s="17">
        <v>3</v>
      </c>
      <c r="G2395" s="18">
        <f t="shared" si="111"/>
        <v>11</v>
      </c>
      <c r="H2395" s="19">
        <v>33</v>
      </c>
      <c r="I2395" s="15" t="s">
        <v>24</v>
      </c>
      <c r="J2395" s="15" t="s">
        <v>37</v>
      </c>
      <c r="K2395" s="13" t="str">
        <f t="shared" si="113"/>
        <v>Saturday</v>
      </c>
      <c r="L2395" s="20">
        <f>YEAR(retail_store_sales!$N2395)</f>
        <v>2024</v>
      </c>
      <c r="M2395" s="20" t="str">
        <f t="shared" si="112"/>
        <v>August</v>
      </c>
      <c r="N2395" s="21">
        <v>45507</v>
      </c>
      <c r="O2395" s="15" t="b">
        <v>0</v>
      </c>
    </row>
    <row r="2396" spans="1:15" x14ac:dyDescent="0.3">
      <c r="A2396" s="8" t="s">
        <v>9316</v>
      </c>
      <c r="B2396" s="8" t="s">
        <v>62</v>
      </c>
      <c r="C2396" s="8" t="s">
        <v>31</v>
      </c>
      <c r="D2396" s="8" t="s">
        <v>202</v>
      </c>
      <c r="E2396" s="9">
        <f>retail_store_sales!$H2396/retail_store_sales!$F2396</f>
        <v>9.5</v>
      </c>
      <c r="F2396" s="10">
        <v>7</v>
      </c>
      <c r="G2396" s="11">
        <f t="shared" si="111"/>
        <v>9.5</v>
      </c>
      <c r="H2396" s="12">
        <v>66.5</v>
      </c>
      <c r="I2396" s="8" t="s">
        <v>14</v>
      </c>
      <c r="J2396" s="8" t="s">
        <v>15</v>
      </c>
      <c r="K2396" s="13" t="str">
        <f t="shared" si="113"/>
        <v>Thursday</v>
      </c>
      <c r="L2396" s="13">
        <f>YEAR(retail_store_sales!$N2396)</f>
        <v>2023</v>
      </c>
      <c r="M2396" s="13" t="str">
        <f t="shared" si="112"/>
        <v>December</v>
      </c>
      <c r="N2396" s="14">
        <v>45267</v>
      </c>
      <c r="O2396" s="8" t="s">
        <v>12824</v>
      </c>
    </row>
    <row r="2397" spans="1:15" x14ac:dyDescent="0.3">
      <c r="A2397" s="15" t="s">
        <v>2010</v>
      </c>
      <c r="B2397" s="15" t="s">
        <v>112</v>
      </c>
      <c r="C2397" s="15" t="s">
        <v>31</v>
      </c>
      <c r="D2397" s="15" t="s">
        <v>125</v>
      </c>
      <c r="E2397" s="16">
        <f>retail_store_sales!$H2397/retail_store_sales!$F2397</f>
        <v>8</v>
      </c>
      <c r="F2397" s="17">
        <v>7</v>
      </c>
      <c r="G2397" s="18">
        <f t="shared" si="111"/>
        <v>8</v>
      </c>
      <c r="H2397" s="19">
        <v>56</v>
      </c>
      <c r="I2397" s="15" t="s">
        <v>14</v>
      </c>
      <c r="J2397" s="15" t="s">
        <v>15</v>
      </c>
      <c r="K2397" s="13" t="str">
        <f t="shared" si="113"/>
        <v>Thursday</v>
      </c>
      <c r="L2397" s="20">
        <f>YEAR(retail_store_sales!$N2397)</f>
        <v>2022</v>
      </c>
      <c r="M2397" s="20" t="str">
        <f t="shared" si="112"/>
        <v>November</v>
      </c>
      <c r="N2397" s="21">
        <v>44882</v>
      </c>
      <c r="O2397" s="15" t="b">
        <v>0</v>
      </c>
    </row>
    <row r="2398" spans="1:15" x14ac:dyDescent="0.3">
      <c r="A2398" s="8" t="s">
        <v>11245</v>
      </c>
      <c r="B2398" s="8" t="s">
        <v>112</v>
      </c>
      <c r="C2398" s="8" t="s">
        <v>27</v>
      </c>
      <c r="D2398" s="8" t="s">
        <v>204</v>
      </c>
      <c r="E2398" s="9">
        <f>retail_store_sales!$H2398/retail_store_sales!$F2398</f>
        <v>24.5</v>
      </c>
      <c r="F2398" s="10">
        <v>9</v>
      </c>
      <c r="G2398" s="11">
        <f t="shared" si="111"/>
        <v>24.5</v>
      </c>
      <c r="H2398" s="12">
        <v>220.5</v>
      </c>
      <c r="I2398" s="8" t="s">
        <v>14</v>
      </c>
      <c r="J2398" s="8" t="s">
        <v>15</v>
      </c>
      <c r="K2398" s="13" t="str">
        <f t="shared" si="113"/>
        <v>Sunday</v>
      </c>
      <c r="L2398" s="13">
        <f>YEAR(retail_store_sales!$N2398)</f>
        <v>2024</v>
      </c>
      <c r="M2398" s="13" t="str">
        <f t="shared" si="112"/>
        <v>July</v>
      </c>
      <c r="N2398" s="14">
        <v>45501</v>
      </c>
      <c r="O2398" s="8" t="s">
        <v>12824</v>
      </c>
    </row>
    <row r="2399" spans="1:15" x14ac:dyDescent="0.3">
      <c r="A2399" s="15" t="s">
        <v>5415</v>
      </c>
      <c r="B2399" s="15" t="s">
        <v>88</v>
      </c>
      <c r="C2399" s="15" t="s">
        <v>18</v>
      </c>
      <c r="D2399" s="15" t="s">
        <v>57</v>
      </c>
      <c r="E2399" s="16">
        <f>retail_store_sales!$H2399/retail_store_sales!$F2399</f>
        <v>27.5</v>
      </c>
      <c r="F2399" s="17">
        <v>7</v>
      </c>
      <c r="G2399" s="18">
        <f t="shared" si="111"/>
        <v>27.5</v>
      </c>
      <c r="H2399" s="19">
        <v>192.5</v>
      </c>
      <c r="I2399" s="15" t="s">
        <v>24</v>
      </c>
      <c r="J2399" s="15" t="s">
        <v>15</v>
      </c>
      <c r="K2399" s="13" t="str">
        <f t="shared" si="113"/>
        <v>Wednesday</v>
      </c>
      <c r="L2399" s="20">
        <f>YEAR(retail_store_sales!$N2399)</f>
        <v>2023</v>
      </c>
      <c r="M2399" s="20" t="str">
        <f t="shared" si="112"/>
        <v>June</v>
      </c>
      <c r="N2399" s="21">
        <v>45091</v>
      </c>
      <c r="O2399" s="15" t="s">
        <v>12824</v>
      </c>
    </row>
    <row r="2400" spans="1:15" x14ac:dyDescent="0.3">
      <c r="A2400" s="8" t="s">
        <v>10571</v>
      </c>
      <c r="B2400" s="8" t="s">
        <v>39</v>
      </c>
      <c r="C2400" s="8" t="s">
        <v>129</v>
      </c>
      <c r="D2400" s="8" t="s">
        <v>12823</v>
      </c>
      <c r="E2400" s="9">
        <f>retail_store_sales!$H2400/retail_store_sales!$F2400</f>
        <v>35</v>
      </c>
      <c r="F2400" s="10">
        <v>1</v>
      </c>
      <c r="G2400" s="11">
        <f t="shared" si="111"/>
        <v>35</v>
      </c>
      <c r="H2400" s="12">
        <v>35</v>
      </c>
      <c r="I2400" s="8" t="s">
        <v>24</v>
      </c>
      <c r="J2400" s="8" t="s">
        <v>37</v>
      </c>
      <c r="K2400" s="13" t="str">
        <f t="shared" si="113"/>
        <v>Thursday</v>
      </c>
      <c r="L2400" s="13">
        <f>YEAR(retail_store_sales!$N2400)</f>
        <v>2022</v>
      </c>
      <c r="M2400" s="13" t="str">
        <f t="shared" si="112"/>
        <v>January</v>
      </c>
      <c r="N2400" s="14">
        <v>44567</v>
      </c>
      <c r="O2400" s="8" t="s">
        <v>12824</v>
      </c>
    </row>
    <row r="2401" spans="1:15" x14ac:dyDescent="0.3">
      <c r="A2401" s="15" t="s">
        <v>812</v>
      </c>
      <c r="B2401" s="15" t="s">
        <v>99</v>
      </c>
      <c r="C2401" s="15" t="s">
        <v>40</v>
      </c>
      <c r="D2401" s="15" t="s">
        <v>708</v>
      </c>
      <c r="E2401" s="16">
        <f>retail_store_sales!$H2401/retail_store_sales!$F2401</f>
        <v>21.5</v>
      </c>
      <c r="F2401" s="17">
        <v>5</v>
      </c>
      <c r="G2401" s="18">
        <f t="shared" si="111"/>
        <v>21.5</v>
      </c>
      <c r="H2401" s="19">
        <v>107.5</v>
      </c>
      <c r="I2401" s="15" t="s">
        <v>47</v>
      </c>
      <c r="J2401" s="15" t="s">
        <v>15</v>
      </c>
      <c r="K2401" s="13" t="str">
        <f t="shared" si="113"/>
        <v>Thursday</v>
      </c>
      <c r="L2401" s="20">
        <f>YEAR(retail_store_sales!$N2401)</f>
        <v>2023</v>
      </c>
      <c r="M2401" s="20" t="str">
        <f t="shared" si="112"/>
        <v>December</v>
      </c>
      <c r="N2401" s="21">
        <v>45288</v>
      </c>
      <c r="O2401" s="15" t="b">
        <v>1</v>
      </c>
    </row>
    <row r="2402" spans="1:15" x14ac:dyDescent="0.3">
      <c r="A2402" s="8" t="s">
        <v>3333</v>
      </c>
      <c r="B2402" s="8" t="s">
        <v>54</v>
      </c>
      <c r="C2402" s="8" t="s">
        <v>40</v>
      </c>
      <c r="D2402" s="8" t="s">
        <v>43</v>
      </c>
      <c r="E2402" s="9">
        <f>retail_store_sales!$H2402/retail_store_sales!$F2402</f>
        <v>27.5</v>
      </c>
      <c r="F2402" s="10">
        <v>6</v>
      </c>
      <c r="G2402" s="11">
        <f t="shared" si="111"/>
        <v>27.5</v>
      </c>
      <c r="H2402" s="12">
        <v>165</v>
      </c>
      <c r="I2402" s="8" t="s">
        <v>24</v>
      </c>
      <c r="J2402" s="8" t="s">
        <v>37</v>
      </c>
      <c r="K2402" s="13" t="str">
        <f t="shared" si="113"/>
        <v>Saturday</v>
      </c>
      <c r="L2402" s="13">
        <f>YEAR(retail_store_sales!$N2402)</f>
        <v>2024</v>
      </c>
      <c r="M2402" s="13" t="str">
        <f t="shared" si="112"/>
        <v>November</v>
      </c>
      <c r="N2402" s="14">
        <v>45619</v>
      </c>
      <c r="O2402" s="8" t="b">
        <v>0</v>
      </c>
    </row>
    <row r="2403" spans="1:15" x14ac:dyDescent="0.3">
      <c r="A2403" s="15" t="s">
        <v>10986</v>
      </c>
      <c r="B2403" s="15" t="s">
        <v>64</v>
      </c>
      <c r="C2403" s="15" t="s">
        <v>65</v>
      </c>
      <c r="D2403" s="15" t="s">
        <v>368</v>
      </c>
      <c r="E2403" s="16">
        <f>retail_store_sales!$H2403/retail_store_sales!$F2403</f>
        <v>36.5</v>
      </c>
      <c r="F2403" s="17">
        <v>9</v>
      </c>
      <c r="G2403" s="18">
        <f t="shared" si="111"/>
        <v>36.5</v>
      </c>
      <c r="H2403" s="19">
        <v>328.5</v>
      </c>
      <c r="I2403" s="15" t="s">
        <v>24</v>
      </c>
      <c r="J2403" s="15" t="s">
        <v>37</v>
      </c>
      <c r="K2403" s="13" t="str">
        <f t="shared" si="113"/>
        <v>Tuesday</v>
      </c>
      <c r="L2403" s="20">
        <f>YEAR(retail_store_sales!$N2403)</f>
        <v>2022</v>
      </c>
      <c r="M2403" s="20" t="str">
        <f t="shared" si="112"/>
        <v>July</v>
      </c>
      <c r="N2403" s="21">
        <v>44768</v>
      </c>
      <c r="O2403" s="15" t="b">
        <v>1</v>
      </c>
    </row>
    <row r="2404" spans="1:15" x14ac:dyDescent="0.3">
      <c r="A2404" s="8" t="s">
        <v>9864</v>
      </c>
      <c r="B2404" s="8" t="s">
        <v>122</v>
      </c>
      <c r="C2404" s="8" t="s">
        <v>31</v>
      </c>
      <c r="D2404" s="8" t="s">
        <v>194</v>
      </c>
      <c r="E2404" s="9">
        <f>retail_store_sales!$H2404/retail_store_sales!$F2404</f>
        <v>14</v>
      </c>
      <c r="F2404" s="10">
        <v>10</v>
      </c>
      <c r="G2404" s="11">
        <f t="shared" si="111"/>
        <v>14</v>
      </c>
      <c r="H2404" s="12">
        <v>140</v>
      </c>
      <c r="I2404" s="8" t="s">
        <v>47</v>
      </c>
      <c r="J2404" s="8" t="s">
        <v>37</v>
      </c>
      <c r="K2404" s="13" t="str">
        <f t="shared" si="113"/>
        <v>Saturday</v>
      </c>
      <c r="L2404" s="13">
        <f>YEAR(retail_store_sales!$N2404)</f>
        <v>2024</v>
      </c>
      <c r="M2404" s="13" t="str">
        <f t="shared" si="112"/>
        <v>October</v>
      </c>
      <c r="N2404" s="14">
        <v>45570</v>
      </c>
      <c r="O2404" s="8" t="b">
        <v>0</v>
      </c>
    </row>
    <row r="2405" spans="1:15" x14ac:dyDescent="0.3">
      <c r="A2405" s="15" t="s">
        <v>5728</v>
      </c>
      <c r="B2405" s="15" t="s">
        <v>97</v>
      </c>
      <c r="C2405" s="15" t="s">
        <v>12</v>
      </c>
      <c r="D2405" s="15" t="s">
        <v>519</v>
      </c>
      <c r="E2405" s="16">
        <f>retail_store_sales!$H2405/retail_store_sales!$F2405</f>
        <v>15.5</v>
      </c>
      <c r="F2405" s="17">
        <v>10</v>
      </c>
      <c r="G2405" s="18">
        <f t="shared" si="111"/>
        <v>15.5</v>
      </c>
      <c r="H2405" s="19">
        <v>155</v>
      </c>
      <c r="I2405" s="15" t="s">
        <v>24</v>
      </c>
      <c r="J2405" s="15" t="s">
        <v>37</v>
      </c>
      <c r="K2405" s="13" t="str">
        <f t="shared" si="113"/>
        <v>Saturday</v>
      </c>
      <c r="L2405" s="20">
        <f>YEAR(retail_store_sales!$N2405)</f>
        <v>2023</v>
      </c>
      <c r="M2405" s="20" t="str">
        <f t="shared" si="112"/>
        <v>April</v>
      </c>
      <c r="N2405" s="21">
        <v>45031</v>
      </c>
      <c r="O2405" s="15" t="s">
        <v>12824</v>
      </c>
    </row>
    <row r="2406" spans="1:15" x14ac:dyDescent="0.3">
      <c r="A2406" s="8" t="s">
        <v>1218</v>
      </c>
      <c r="B2406" s="8" t="s">
        <v>62</v>
      </c>
      <c r="C2406" s="8" t="s">
        <v>22</v>
      </c>
      <c r="D2406" s="8" t="s">
        <v>23</v>
      </c>
      <c r="E2406" s="9">
        <f>retail_store_sales!$H2406/retail_store_sales!$F2406</f>
        <v>21.5</v>
      </c>
      <c r="F2406" s="10">
        <v>4</v>
      </c>
      <c r="G2406" s="11">
        <f t="shared" si="111"/>
        <v>21.5</v>
      </c>
      <c r="H2406" s="12">
        <v>86</v>
      </c>
      <c r="I2406" s="8" t="s">
        <v>47</v>
      </c>
      <c r="J2406" s="8" t="s">
        <v>15</v>
      </c>
      <c r="K2406" s="13" t="str">
        <f t="shared" si="113"/>
        <v>Saturday</v>
      </c>
      <c r="L2406" s="13">
        <f>YEAR(retail_store_sales!$N2406)</f>
        <v>2022</v>
      </c>
      <c r="M2406" s="13" t="str">
        <f t="shared" si="112"/>
        <v>September</v>
      </c>
      <c r="N2406" s="14">
        <v>44814</v>
      </c>
      <c r="O2406" s="8" t="b">
        <v>0</v>
      </c>
    </row>
    <row r="2407" spans="1:15" x14ac:dyDescent="0.3">
      <c r="A2407" s="15" t="s">
        <v>6464</v>
      </c>
      <c r="B2407" s="15" t="s">
        <v>97</v>
      </c>
      <c r="C2407" s="15" t="s">
        <v>129</v>
      </c>
      <c r="D2407" s="15" t="s">
        <v>743</v>
      </c>
      <c r="E2407" s="16">
        <f>retail_store_sales!$H2407/retail_store_sales!$F2407</f>
        <v>38</v>
      </c>
      <c r="F2407" s="17">
        <v>1</v>
      </c>
      <c r="G2407" s="18">
        <f t="shared" si="111"/>
        <v>38</v>
      </c>
      <c r="H2407" s="19">
        <v>38</v>
      </c>
      <c r="I2407" s="15" t="s">
        <v>14</v>
      </c>
      <c r="J2407" s="15" t="s">
        <v>37</v>
      </c>
      <c r="K2407" s="13" t="str">
        <f t="shared" si="113"/>
        <v>Tuesday</v>
      </c>
      <c r="L2407" s="20">
        <f>YEAR(retail_store_sales!$N2407)</f>
        <v>2022</v>
      </c>
      <c r="M2407" s="20" t="str">
        <f t="shared" si="112"/>
        <v>March</v>
      </c>
      <c r="N2407" s="21">
        <v>44635</v>
      </c>
      <c r="O2407" s="15" t="b">
        <v>0</v>
      </c>
    </row>
    <row r="2408" spans="1:15" x14ac:dyDescent="0.3">
      <c r="A2408" s="8" t="s">
        <v>8090</v>
      </c>
      <c r="B2408" s="8" t="s">
        <v>39</v>
      </c>
      <c r="C2408" s="8" t="s">
        <v>22</v>
      </c>
      <c r="D2408" s="8" t="s">
        <v>354</v>
      </c>
      <c r="E2408" s="9">
        <f>retail_store_sales!$H2408/retail_store_sales!$F2408</f>
        <v>14</v>
      </c>
      <c r="F2408" s="10">
        <v>7</v>
      </c>
      <c r="G2408" s="11">
        <f t="shared" si="111"/>
        <v>14</v>
      </c>
      <c r="H2408" s="12">
        <v>98</v>
      </c>
      <c r="I2408" s="8" t="s">
        <v>14</v>
      </c>
      <c r="J2408" s="8" t="s">
        <v>37</v>
      </c>
      <c r="K2408" s="13" t="str">
        <f t="shared" si="113"/>
        <v>Saturday</v>
      </c>
      <c r="L2408" s="13">
        <f>YEAR(retail_store_sales!$N2408)</f>
        <v>2024</v>
      </c>
      <c r="M2408" s="13" t="str">
        <f t="shared" si="112"/>
        <v>November</v>
      </c>
      <c r="N2408" s="14">
        <v>45619</v>
      </c>
      <c r="O2408" s="8" t="b">
        <v>1</v>
      </c>
    </row>
    <row r="2409" spans="1:15" x14ac:dyDescent="0.3">
      <c r="A2409" s="15" t="s">
        <v>8114</v>
      </c>
      <c r="B2409" s="15" t="s">
        <v>68</v>
      </c>
      <c r="C2409" s="15" t="s">
        <v>22</v>
      </c>
      <c r="D2409" s="15" t="s">
        <v>46</v>
      </c>
      <c r="E2409" s="16">
        <f>retail_store_sales!$H2409/retail_store_sales!$F2409</f>
        <v>36.5</v>
      </c>
      <c r="F2409" s="17">
        <v>9</v>
      </c>
      <c r="G2409" s="18">
        <f t="shared" si="111"/>
        <v>36.5</v>
      </c>
      <c r="H2409" s="19">
        <v>328.5</v>
      </c>
      <c r="I2409" s="15" t="s">
        <v>47</v>
      </c>
      <c r="J2409" s="15" t="s">
        <v>15</v>
      </c>
      <c r="K2409" s="13" t="str">
        <f t="shared" si="113"/>
        <v>Thursday</v>
      </c>
      <c r="L2409" s="20">
        <f>YEAR(retail_store_sales!$N2409)</f>
        <v>2024</v>
      </c>
      <c r="M2409" s="20" t="str">
        <f t="shared" si="112"/>
        <v>June</v>
      </c>
      <c r="N2409" s="21">
        <v>45456</v>
      </c>
      <c r="O2409" s="15" t="b">
        <v>1</v>
      </c>
    </row>
    <row r="2410" spans="1:15" x14ac:dyDescent="0.3">
      <c r="A2410" s="8" t="s">
        <v>5964</v>
      </c>
      <c r="B2410" s="8" t="s">
        <v>11</v>
      </c>
      <c r="C2410" s="8" t="s">
        <v>27</v>
      </c>
      <c r="D2410" s="8" t="s">
        <v>569</v>
      </c>
      <c r="E2410" s="9">
        <f>retail_store_sales!$H2410/retail_store_sales!$F2410</f>
        <v>29</v>
      </c>
      <c r="F2410" s="10">
        <v>3</v>
      </c>
      <c r="G2410" s="11">
        <f t="shared" si="111"/>
        <v>29</v>
      </c>
      <c r="H2410" s="12">
        <v>87</v>
      </c>
      <c r="I2410" s="8" t="s">
        <v>24</v>
      </c>
      <c r="J2410" s="8" t="s">
        <v>37</v>
      </c>
      <c r="K2410" s="13" t="str">
        <f t="shared" si="113"/>
        <v>Wednesday</v>
      </c>
      <c r="L2410" s="13">
        <f>YEAR(retail_store_sales!$N2410)</f>
        <v>2023</v>
      </c>
      <c r="M2410" s="13" t="str">
        <f t="shared" si="112"/>
        <v>March</v>
      </c>
      <c r="N2410" s="14">
        <v>45007</v>
      </c>
      <c r="O2410" s="8" t="s">
        <v>12824</v>
      </c>
    </row>
    <row r="2411" spans="1:15" x14ac:dyDescent="0.3">
      <c r="A2411" s="15" t="s">
        <v>6073</v>
      </c>
      <c r="B2411" s="15" t="s">
        <v>97</v>
      </c>
      <c r="C2411" s="15" t="s">
        <v>40</v>
      </c>
      <c r="D2411" s="15" t="s">
        <v>43</v>
      </c>
      <c r="E2411" s="16">
        <f>retail_store_sales!$H2411/retail_store_sales!$F2411</f>
        <v>27.5</v>
      </c>
      <c r="F2411" s="17">
        <v>2</v>
      </c>
      <c r="G2411" s="18">
        <f t="shared" si="111"/>
        <v>27.5</v>
      </c>
      <c r="H2411" s="19">
        <v>55</v>
      </c>
      <c r="I2411" s="15" t="s">
        <v>47</v>
      </c>
      <c r="J2411" s="15" t="s">
        <v>37</v>
      </c>
      <c r="K2411" s="13" t="str">
        <f t="shared" si="113"/>
        <v>Saturday</v>
      </c>
      <c r="L2411" s="20">
        <f>YEAR(retail_store_sales!$N2411)</f>
        <v>2023</v>
      </c>
      <c r="M2411" s="20" t="str">
        <f t="shared" si="112"/>
        <v>December</v>
      </c>
      <c r="N2411" s="21">
        <v>45269</v>
      </c>
      <c r="O2411" s="15" t="s">
        <v>12824</v>
      </c>
    </row>
    <row r="2412" spans="1:15" x14ac:dyDescent="0.3">
      <c r="A2412" s="8" t="s">
        <v>640</v>
      </c>
      <c r="B2412" s="8" t="s">
        <v>17</v>
      </c>
      <c r="C2412" s="8" t="s">
        <v>40</v>
      </c>
      <c r="D2412" s="8" t="s">
        <v>294</v>
      </c>
      <c r="E2412" s="9">
        <f>retail_store_sales!$H2412/retail_store_sales!$F2412</f>
        <v>6.5</v>
      </c>
      <c r="F2412" s="10">
        <v>5</v>
      </c>
      <c r="G2412" s="11">
        <f t="shared" si="111"/>
        <v>6.5</v>
      </c>
      <c r="H2412" s="12">
        <v>32.5</v>
      </c>
      <c r="I2412" s="8" t="s">
        <v>47</v>
      </c>
      <c r="J2412" s="8" t="s">
        <v>37</v>
      </c>
      <c r="K2412" s="13" t="str">
        <f t="shared" si="113"/>
        <v>Saturday</v>
      </c>
      <c r="L2412" s="13">
        <f>YEAR(retail_store_sales!$N2412)</f>
        <v>2022</v>
      </c>
      <c r="M2412" s="13" t="str">
        <f t="shared" si="112"/>
        <v>June</v>
      </c>
      <c r="N2412" s="14">
        <v>44737</v>
      </c>
      <c r="O2412" s="8" t="b">
        <v>0</v>
      </c>
    </row>
    <row r="2413" spans="1:15" x14ac:dyDescent="0.3">
      <c r="A2413" s="15" t="s">
        <v>10469</v>
      </c>
      <c r="B2413" s="15" t="s">
        <v>64</v>
      </c>
      <c r="C2413" s="15" t="s">
        <v>40</v>
      </c>
      <c r="D2413" s="15" t="s">
        <v>593</v>
      </c>
      <c r="E2413" s="16">
        <f>retail_store_sales!$H2413/retail_store_sales!$F2413</f>
        <v>33.5</v>
      </c>
      <c r="F2413" s="17">
        <v>6</v>
      </c>
      <c r="G2413" s="18">
        <f t="shared" si="111"/>
        <v>33.5</v>
      </c>
      <c r="H2413" s="19">
        <v>201</v>
      </c>
      <c r="I2413" s="15" t="s">
        <v>14</v>
      </c>
      <c r="J2413" s="15" t="s">
        <v>15</v>
      </c>
      <c r="K2413" s="13" t="str">
        <f t="shared" si="113"/>
        <v>Sunday</v>
      </c>
      <c r="L2413" s="20">
        <f>YEAR(retail_store_sales!$N2413)</f>
        <v>2023</v>
      </c>
      <c r="M2413" s="20" t="str">
        <f t="shared" si="112"/>
        <v>July</v>
      </c>
      <c r="N2413" s="21">
        <v>45137</v>
      </c>
      <c r="O2413" s="15" t="s">
        <v>12824</v>
      </c>
    </row>
    <row r="2414" spans="1:15" x14ac:dyDescent="0.3">
      <c r="A2414" s="8" t="s">
        <v>2832</v>
      </c>
      <c r="B2414" s="8" t="s">
        <v>97</v>
      </c>
      <c r="C2414" s="8" t="s">
        <v>129</v>
      </c>
      <c r="D2414" s="8" t="s">
        <v>743</v>
      </c>
      <c r="E2414" s="9">
        <f>retail_store_sales!$H2414/retail_store_sales!$F2414</f>
        <v>38</v>
      </c>
      <c r="F2414" s="10">
        <v>3</v>
      </c>
      <c r="G2414" s="11">
        <f t="shared" si="111"/>
        <v>38</v>
      </c>
      <c r="H2414" s="12">
        <v>114</v>
      </c>
      <c r="I2414" s="8" t="s">
        <v>14</v>
      </c>
      <c r="J2414" s="8" t="s">
        <v>15</v>
      </c>
      <c r="K2414" s="13" t="str">
        <f t="shared" si="113"/>
        <v>Wednesday</v>
      </c>
      <c r="L2414" s="13">
        <f>YEAR(retail_store_sales!$N2414)</f>
        <v>2024</v>
      </c>
      <c r="M2414" s="13" t="str">
        <f t="shared" si="112"/>
        <v>May</v>
      </c>
      <c r="N2414" s="14">
        <v>45434</v>
      </c>
      <c r="O2414" s="8" t="b">
        <v>1</v>
      </c>
    </row>
    <row r="2415" spans="1:15" x14ac:dyDescent="0.3">
      <c r="A2415" s="15" t="s">
        <v>12426</v>
      </c>
      <c r="B2415" s="15" t="s">
        <v>97</v>
      </c>
      <c r="C2415" s="15" t="s">
        <v>12</v>
      </c>
      <c r="D2415" s="15" t="s">
        <v>1300</v>
      </c>
      <c r="E2415" s="16">
        <f>retail_store_sales!$H2415/retail_store_sales!$F2415</f>
        <v>35</v>
      </c>
      <c r="F2415" s="17">
        <v>5</v>
      </c>
      <c r="G2415" s="18">
        <f t="shared" si="111"/>
        <v>35</v>
      </c>
      <c r="H2415" s="19">
        <v>175</v>
      </c>
      <c r="I2415" s="15" t="s">
        <v>47</v>
      </c>
      <c r="J2415" s="15" t="s">
        <v>37</v>
      </c>
      <c r="K2415" s="13" t="str">
        <f t="shared" si="113"/>
        <v>Saturday</v>
      </c>
      <c r="L2415" s="20">
        <f>YEAR(retail_store_sales!$N2415)</f>
        <v>2024</v>
      </c>
      <c r="M2415" s="20" t="str">
        <f t="shared" si="112"/>
        <v>December</v>
      </c>
      <c r="N2415" s="21">
        <v>45647</v>
      </c>
      <c r="O2415" s="15" t="b">
        <v>1</v>
      </c>
    </row>
    <row r="2416" spans="1:15" x14ac:dyDescent="0.3">
      <c r="A2416" s="8" t="s">
        <v>4306</v>
      </c>
      <c r="B2416" s="8" t="s">
        <v>83</v>
      </c>
      <c r="C2416" s="8" t="s">
        <v>129</v>
      </c>
      <c r="D2416" s="8" t="s">
        <v>242</v>
      </c>
      <c r="E2416" s="9">
        <f>retail_store_sales!$H2416/retail_store_sales!$F2416</f>
        <v>15.5</v>
      </c>
      <c r="F2416" s="10">
        <v>1</v>
      </c>
      <c r="G2416" s="11">
        <f t="shared" si="111"/>
        <v>15.5</v>
      </c>
      <c r="H2416" s="12">
        <v>15.5</v>
      </c>
      <c r="I2416" s="8" t="s">
        <v>14</v>
      </c>
      <c r="J2416" s="8" t="s">
        <v>15</v>
      </c>
      <c r="K2416" s="13" t="str">
        <f t="shared" si="113"/>
        <v>Saturday</v>
      </c>
      <c r="L2416" s="13">
        <f>YEAR(retail_store_sales!$N2416)</f>
        <v>2023</v>
      </c>
      <c r="M2416" s="13" t="str">
        <f t="shared" si="112"/>
        <v>June</v>
      </c>
      <c r="N2416" s="14">
        <v>45080</v>
      </c>
      <c r="O2416" s="8" t="b">
        <v>0</v>
      </c>
    </row>
    <row r="2417" spans="1:15" x14ac:dyDescent="0.3">
      <c r="A2417" s="15" t="s">
        <v>9494</v>
      </c>
      <c r="B2417" s="15" t="s">
        <v>99</v>
      </c>
      <c r="C2417" s="15" t="s">
        <v>129</v>
      </c>
      <c r="D2417" s="15" t="s">
        <v>12823</v>
      </c>
      <c r="E2417" s="16">
        <f>retail_store_sales!$H2417/retail_store_sales!$F2417</f>
        <v>24.5</v>
      </c>
      <c r="F2417" s="17">
        <v>7</v>
      </c>
      <c r="G2417" s="18">
        <f t="shared" si="111"/>
        <v>24.5</v>
      </c>
      <c r="H2417" s="19">
        <v>171.5</v>
      </c>
      <c r="I2417" s="15" t="s">
        <v>24</v>
      </c>
      <c r="J2417" s="15" t="s">
        <v>37</v>
      </c>
      <c r="K2417" s="13" t="str">
        <f t="shared" si="113"/>
        <v>Wednesday</v>
      </c>
      <c r="L2417" s="20">
        <f>YEAR(retail_store_sales!$N2417)</f>
        <v>2023</v>
      </c>
      <c r="M2417" s="20" t="str">
        <f t="shared" si="112"/>
        <v>March</v>
      </c>
      <c r="N2417" s="21">
        <v>45000</v>
      </c>
      <c r="O2417" s="15" t="b">
        <v>1</v>
      </c>
    </row>
    <row r="2418" spans="1:15" x14ac:dyDescent="0.3">
      <c r="A2418" s="8" t="s">
        <v>4047</v>
      </c>
      <c r="B2418" s="8" t="s">
        <v>107</v>
      </c>
      <c r="C2418" s="8" t="s">
        <v>27</v>
      </c>
      <c r="D2418" s="8" t="s">
        <v>70</v>
      </c>
      <c r="E2418" s="9">
        <f>retail_store_sales!$H2418/retail_store_sales!$F2418</f>
        <v>14</v>
      </c>
      <c r="F2418" s="10">
        <v>7</v>
      </c>
      <c r="G2418" s="11">
        <f t="shared" si="111"/>
        <v>14</v>
      </c>
      <c r="H2418" s="12">
        <v>98</v>
      </c>
      <c r="I2418" s="8" t="s">
        <v>24</v>
      </c>
      <c r="J2418" s="8" t="s">
        <v>37</v>
      </c>
      <c r="K2418" s="13" t="str">
        <f t="shared" si="113"/>
        <v>Tuesday</v>
      </c>
      <c r="L2418" s="13">
        <f>YEAR(retail_store_sales!$N2418)</f>
        <v>2022</v>
      </c>
      <c r="M2418" s="13" t="str">
        <f t="shared" si="112"/>
        <v>November</v>
      </c>
      <c r="N2418" s="14">
        <v>44894</v>
      </c>
      <c r="O2418" s="8" t="s">
        <v>12824</v>
      </c>
    </row>
    <row r="2419" spans="1:15" x14ac:dyDescent="0.3">
      <c r="A2419" s="15" t="s">
        <v>10968</v>
      </c>
      <c r="B2419" s="15" t="s">
        <v>17</v>
      </c>
      <c r="C2419" s="15" t="s">
        <v>12</v>
      </c>
      <c r="D2419" s="15" t="s">
        <v>60</v>
      </c>
      <c r="E2419" s="16">
        <f>retail_store_sales!$H2419/retail_store_sales!$F2419</f>
        <v>29</v>
      </c>
      <c r="F2419" s="17">
        <v>4</v>
      </c>
      <c r="G2419" s="18">
        <f t="shared" si="111"/>
        <v>29</v>
      </c>
      <c r="H2419" s="19">
        <v>116</v>
      </c>
      <c r="I2419" s="15" t="s">
        <v>47</v>
      </c>
      <c r="J2419" s="15" t="s">
        <v>37</v>
      </c>
      <c r="K2419" s="13" t="str">
        <f t="shared" si="113"/>
        <v>Thursday</v>
      </c>
      <c r="L2419" s="20">
        <f>YEAR(retail_store_sales!$N2419)</f>
        <v>2022</v>
      </c>
      <c r="M2419" s="20" t="str">
        <f t="shared" si="112"/>
        <v>January</v>
      </c>
      <c r="N2419" s="21">
        <v>44574</v>
      </c>
      <c r="O2419" s="15" t="b">
        <v>1</v>
      </c>
    </row>
    <row r="2420" spans="1:15" x14ac:dyDescent="0.3">
      <c r="A2420" s="8" t="s">
        <v>8171</v>
      </c>
      <c r="B2420" s="8" t="s">
        <v>83</v>
      </c>
      <c r="C2420" s="8" t="s">
        <v>27</v>
      </c>
      <c r="D2420" s="8" t="s">
        <v>400</v>
      </c>
      <c r="E2420" s="9">
        <f>retail_store_sales!$H2420/retail_store_sales!$F2420</f>
        <v>21.5</v>
      </c>
      <c r="F2420" s="10">
        <v>9</v>
      </c>
      <c r="G2420" s="11">
        <f t="shared" si="111"/>
        <v>21.5</v>
      </c>
      <c r="H2420" s="12">
        <v>193.5</v>
      </c>
      <c r="I2420" s="8" t="s">
        <v>14</v>
      </c>
      <c r="J2420" s="8" t="s">
        <v>37</v>
      </c>
      <c r="K2420" s="13" t="str">
        <f t="shared" si="113"/>
        <v>Tuesday</v>
      </c>
      <c r="L2420" s="13">
        <f>YEAR(retail_store_sales!$N2420)</f>
        <v>2022</v>
      </c>
      <c r="M2420" s="13" t="str">
        <f t="shared" si="112"/>
        <v>October</v>
      </c>
      <c r="N2420" s="14">
        <v>44859</v>
      </c>
      <c r="O2420" s="8" t="s">
        <v>12824</v>
      </c>
    </row>
    <row r="2421" spans="1:15" x14ac:dyDescent="0.3">
      <c r="A2421" s="15" t="s">
        <v>5883</v>
      </c>
      <c r="B2421" s="15" t="s">
        <v>42</v>
      </c>
      <c r="C2421" s="15" t="s">
        <v>27</v>
      </c>
      <c r="D2421" s="15" t="s">
        <v>116</v>
      </c>
      <c r="E2421" s="16">
        <f>retail_store_sales!$H2421/retail_store_sales!$F2421</f>
        <v>36.5</v>
      </c>
      <c r="F2421" s="17">
        <v>2</v>
      </c>
      <c r="G2421" s="18">
        <f t="shared" si="111"/>
        <v>36.5</v>
      </c>
      <c r="H2421" s="19">
        <v>73</v>
      </c>
      <c r="I2421" s="15" t="s">
        <v>47</v>
      </c>
      <c r="J2421" s="15" t="s">
        <v>15</v>
      </c>
      <c r="K2421" s="13" t="str">
        <f t="shared" si="113"/>
        <v>Friday</v>
      </c>
      <c r="L2421" s="20">
        <f>YEAR(retail_store_sales!$N2421)</f>
        <v>2024</v>
      </c>
      <c r="M2421" s="20" t="str">
        <f t="shared" si="112"/>
        <v>March</v>
      </c>
      <c r="N2421" s="21">
        <v>45359</v>
      </c>
      <c r="O2421" s="15" t="s">
        <v>12824</v>
      </c>
    </row>
    <row r="2422" spans="1:15" x14ac:dyDescent="0.3">
      <c r="A2422" s="8" t="s">
        <v>12387</v>
      </c>
      <c r="B2422" s="8" t="s">
        <v>64</v>
      </c>
      <c r="C2422" s="8" t="s">
        <v>65</v>
      </c>
      <c r="D2422" s="8" t="s">
        <v>419</v>
      </c>
      <c r="E2422" s="9">
        <f>retail_store_sales!$H2422/retail_store_sales!$F2422</f>
        <v>41</v>
      </c>
      <c r="F2422" s="10">
        <v>6</v>
      </c>
      <c r="G2422" s="11">
        <f t="shared" si="111"/>
        <v>41</v>
      </c>
      <c r="H2422" s="12">
        <v>246</v>
      </c>
      <c r="I2422" s="8" t="s">
        <v>14</v>
      </c>
      <c r="J2422" s="8" t="s">
        <v>37</v>
      </c>
      <c r="K2422" s="13" t="str">
        <f t="shared" si="113"/>
        <v>Friday</v>
      </c>
      <c r="L2422" s="13">
        <f>YEAR(retail_store_sales!$N2422)</f>
        <v>2023</v>
      </c>
      <c r="M2422" s="13" t="str">
        <f t="shared" si="112"/>
        <v>February</v>
      </c>
      <c r="N2422" s="14">
        <v>44974</v>
      </c>
      <c r="O2422" s="8" t="s">
        <v>12824</v>
      </c>
    </row>
    <row r="2423" spans="1:15" x14ac:dyDescent="0.3">
      <c r="A2423" s="15" t="s">
        <v>1142</v>
      </c>
      <c r="B2423" s="15" t="s">
        <v>45</v>
      </c>
      <c r="C2423" s="15" t="s">
        <v>65</v>
      </c>
      <c r="D2423" s="15" t="s">
        <v>642</v>
      </c>
      <c r="E2423" s="16">
        <f>retail_store_sales!$H2423/retail_store_sales!$F2423</f>
        <v>26</v>
      </c>
      <c r="F2423" s="17">
        <v>5</v>
      </c>
      <c r="G2423" s="18">
        <f t="shared" si="111"/>
        <v>26</v>
      </c>
      <c r="H2423" s="19">
        <v>130</v>
      </c>
      <c r="I2423" s="15" t="s">
        <v>24</v>
      </c>
      <c r="J2423" s="15" t="s">
        <v>37</v>
      </c>
      <c r="K2423" s="13" t="str">
        <f t="shared" si="113"/>
        <v>Tuesday</v>
      </c>
      <c r="L2423" s="20">
        <f>YEAR(retail_store_sales!$N2423)</f>
        <v>2024</v>
      </c>
      <c r="M2423" s="20" t="str">
        <f t="shared" si="112"/>
        <v>August</v>
      </c>
      <c r="N2423" s="21">
        <v>45531</v>
      </c>
      <c r="O2423" s="15" t="s">
        <v>12824</v>
      </c>
    </row>
    <row r="2424" spans="1:15" x14ac:dyDescent="0.3">
      <c r="A2424" s="8" t="s">
        <v>2457</v>
      </c>
      <c r="B2424" s="8" t="s">
        <v>73</v>
      </c>
      <c r="C2424" s="8" t="s">
        <v>129</v>
      </c>
      <c r="D2424" s="8" t="s">
        <v>242</v>
      </c>
      <c r="E2424" s="9">
        <f>retail_store_sales!$H2424/retail_store_sales!$F2424</f>
        <v>15.5</v>
      </c>
      <c r="F2424" s="10">
        <v>1</v>
      </c>
      <c r="G2424" s="11">
        <f t="shared" si="111"/>
        <v>15.5</v>
      </c>
      <c r="H2424" s="12">
        <v>15.5</v>
      </c>
      <c r="I2424" s="8" t="s">
        <v>47</v>
      </c>
      <c r="J2424" s="8" t="s">
        <v>15</v>
      </c>
      <c r="K2424" s="13" t="str">
        <f t="shared" si="113"/>
        <v>Wednesday</v>
      </c>
      <c r="L2424" s="13">
        <f>YEAR(retail_store_sales!$N2424)</f>
        <v>2023</v>
      </c>
      <c r="M2424" s="13" t="str">
        <f t="shared" si="112"/>
        <v>December</v>
      </c>
      <c r="N2424" s="14">
        <v>45280</v>
      </c>
      <c r="O2424" s="8" t="s">
        <v>12824</v>
      </c>
    </row>
    <row r="2425" spans="1:15" x14ac:dyDescent="0.3">
      <c r="A2425" s="15" t="s">
        <v>11698</v>
      </c>
      <c r="B2425" s="15" t="s">
        <v>64</v>
      </c>
      <c r="C2425" s="15" t="s">
        <v>129</v>
      </c>
      <c r="D2425" s="15" t="s">
        <v>138</v>
      </c>
      <c r="E2425" s="16">
        <f>retail_store_sales!$H2425/retail_store_sales!$F2425</f>
        <v>11</v>
      </c>
      <c r="F2425" s="17">
        <v>1</v>
      </c>
      <c r="G2425" s="18">
        <f t="shared" si="111"/>
        <v>11</v>
      </c>
      <c r="H2425" s="19">
        <v>11</v>
      </c>
      <c r="I2425" s="15" t="s">
        <v>14</v>
      </c>
      <c r="J2425" s="15" t="s">
        <v>37</v>
      </c>
      <c r="K2425" s="13" t="str">
        <f t="shared" si="113"/>
        <v>Saturday</v>
      </c>
      <c r="L2425" s="20">
        <f>YEAR(retail_store_sales!$N2425)</f>
        <v>2023</v>
      </c>
      <c r="M2425" s="20" t="str">
        <f t="shared" si="112"/>
        <v>August</v>
      </c>
      <c r="N2425" s="21">
        <v>45143</v>
      </c>
      <c r="O2425" s="15" t="b">
        <v>0</v>
      </c>
    </row>
    <row r="2426" spans="1:15" x14ac:dyDescent="0.3">
      <c r="A2426" s="8" t="s">
        <v>10382</v>
      </c>
      <c r="B2426" s="8" t="s">
        <v>107</v>
      </c>
      <c r="C2426" s="8" t="s">
        <v>65</v>
      </c>
      <c r="D2426" s="8" t="s">
        <v>348</v>
      </c>
      <c r="E2426" s="9">
        <f>retail_store_sales!$H2426/retail_store_sales!$F2426</f>
        <v>27.5</v>
      </c>
      <c r="F2426" s="10">
        <v>7</v>
      </c>
      <c r="G2426" s="11">
        <f t="shared" si="111"/>
        <v>27.5</v>
      </c>
      <c r="H2426" s="12">
        <v>192.5</v>
      </c>
      <c r="I2426" s="8" t="s">
        <v>47</v>
      </c>
      <c r="J2426" s="8" t="s">
        <v>15</v>
      </c>
      <c r="K2426" s="13" t="str">
        <f t="shared" si="113"/>
        <v>Monday</v>
      </c>
      <c r="L2426" s="13">
        <f>YEAR(retail_store_sales!$N2426)</f>
        <v>2022</v>
      </c>
      <c r="M2426" s="13" t="str">
        <f t="shared" si="112"/>
        <v>January</v>
      </c>
      <c r="N2426" s="14">
        <v>44592</v>
      </c>
      <c r="O2426" s="8" t="s">
        <v>12824</v>
      </c>
    </row>
    <row r="2427" spans="1:15" x14ac:dyDescent="0.3">
      <c r="A2427" s="15" t="s">
        <v>5265</v>
      </c>
      <c r="B2427" s="15" t="s">
        <v>54</v>
      </c>
      <c r="C2427" s="15" t="s">
        <v>18</v>
      </c>
      <c r="D2427" s="15" t="s">
        <v>57</v>
      </c>
      <c r="E2427" s="16">
        <f>retail_store_sales!$H2427/retail_store_sales!$F2427</f>
        <v>27.5</v>
      </c>
      <c r="F2427" s="17">
        <v>2</v>
      </c>
      <c r="G2427" s="18">
        <f t="shared" si="111"/>
        <v>27.5</v>
      </c>
      <c r="H2427" s="19">
        <v>55</v>
      </c>
      <c r="I2427" s="15" t="s">
        <v>14</v>
      </c>
      <c r="J2427" s="15" t="s">
        <v>37</v>
      </c>
      <c r="K2427" s="13" t="str">
        <f t="shared" si="113"/>
        <v>Wednesday</v>
      </c>
      <c r="L2427" s="20">
        <f>YEAR(retail_store_sales!$N2427)</f>
        <v>2024</v>
      </c>
      <c r="M2427" s="20" t="str">
        <f t="shared" si="112"/>
        <v>October</v>
      </c>
      <c r="N2427" s="21">
        <v>45574</v>
      </c>
      <c r="O2427" s="15" t="b">
        <v>1</v>
      </c>
    </row>
    <row r="2428" spans="1:15" x14ac:dyDescent="0.3">
      <c r="A2428" s="8" t="s">
        <v>166</v>
      </c>
      <c r="B2428" s="8" t="s">
        <v>167</v>
      </c>
      <c r="C2428" s="8" t="s">
        <v>22</v>
      </c>
      <c r="D2428" s="8" t="s">
        <v>84</v>
      </c>
      <c r="E2428" s="9">
        <f>retail_store_sales!$H2428/retail_store_sales!$F2428</f>
        <v>33.5</v>
      </c>
      <c r="F2428" s="10">
        <v>4</v>
      </c>
      <c r="G2428" s="11">
        <f t="shared" si="111"/>
        <v>33.5</v>
      </c>
      <c r="H2428" s="12">
        <v>134</v>
      </c>
      <c r="I2428" s="8" t="s">
        <v>24</v>
      </c>
      <c r="J2428" s="8" t="s">
        <v>15</v>
      </c>
      <c r="K2428" s="13" t="str">
        <f t="shared" si="113"/>
        <v>Tuesday</v>
      </c>
      <c r="L2428" s="13">
        <f>YEAR(retail_store_sales!$N2428)</f>
        <v>2023</v>
      </c>
      <c r="M2428" s="13" t="str">
        <f t="shared" si="112"/>
        <v>November</v>
      </c>
      <c r="N2428" s="14">
        <v>45251</v>
      </c>
      <c r="O2428" s="8" t="s">
        <v>12824</v>
      </c>
    </row>
    <row r="2429" spans="1:15" x14ac:dyDescent="0.3">
      <c r="A2429" s="15" t="s">
        <v>1614</v>
      </c>
      <c r="B2429" s="15" t="s">
        <v>167</v>
      </c>
      <c r="C2429" s="15" t="s">
        <v>12</v>
      </c>
      <c r="D2429" s="15" t="s">
        <v>795</v>
      </c>
      <c r="E2429" s="16">
        <f>retail_store_sales!$H2429/retail_store_sales!$F2429</f>
        <v>38</v>
      </c>
      <c r="F2429" s="17">
        <v>7</v>
      </c>
      <c r="G2429" s="18">
        <f t="shared" si="111"/>
        <v>38</v>
      </c>
      <c r="H2429" s="19">
        <v>266</v>
      </c>
      <c r="I2429" s="15" t="s">
        <v>47</v>
      </c>
      <c r="J2429" s="15" t="s">
        <v>37</v>
      </c>
      <c r="K2429" s="13" t="str">
        <f t="shared" si="113"/>
        <v>Friday</v>
      </c>
      <c r="L2429" s="20">
        <f>YEAR(retail_store_sales!$N2429)</f>
        <v>2023</v>
      </c>
      <c r="M2429" s="20" t="str">
        <f t="shared" si="112"/>
        <v>November</v>
      </c>
      <c r="N2429" s="21">
        <v>45247</v>
      </c>
      <c r="O2429" s="15" t="s">
        <v>12824</v>
      </c>
    </row>
    <row r="2430" spans="1:15" x14ac:dyDescent="0.3">
      <c r="A2430" s="8" t="s">
        <v>7879</v>
      </c>
      <c r="B2430" s="8" t="s">
        <v>42</v>
      </c>
      <c r="C2430" s="8" t="s">
        <v>22</v>
      </c>
      <c r="D2430" s="8" t="s">
        <v>354</v>
      </c>
      <c r="E2430" s="9">
        <f>retail_store_sales!$H2430/retail_store_sales!$F2430</f>
        <v>14</v>
      </c>
      <c r="F2430" s="10">
        <v>3</v>
      </c>
      <c r="G2430" s="11">
        <f t="shared" si="111"/>
        <v>14</v>
      </c>
      <c r="H2430" s="12">
        <v>42</v>
      </c>
      <c r="I2430" s="8" t="s">
        <v>24</v>
      </c>
      <c r="J2430" s="8" t="s">
        <v>15</v>
      </c>
      <c r="K2430" s="13" t="str">
        <f t="shared" si="113"/>
        <v>Tuesday</v>
      </c>
      <c r="L2430" s="13">
        <f>YEAR(retail_store_sales!$N2430)</f>
        <v>2024</v>
      </c>
      <c r="M2430" s="13" t="str">
        <f t="shared" si="112"/>
        <v>October</v>
      </c>
      <c r="N2430" s="14">
        <v>45587</v>
      </c>
      <c r="O2430" s="8" t="s">
        <v>12824</v>
      </c>
    </row>
    <row r="2431" spans="1:15" x14ac:dyDescent="0.3">
      <c r="A2431" s="15" t="s">
        <v>3170</v>
      </c>
      <c r="B2431" s="15" t="s">
        <v>62</v>
      </c>
      <c r="C2431" s="15" t="s">
        <v>65</v>
      </c>
      <c r="D2431" s="15" t="s">
        <v>214</v>
      </c>
      <c r="E2431" s="16">
        <f>retail_store_sales!$H2431/retail_store_sales!$F2431</f>
        <v>12.5</v>
      </c>
      <c r="F2431" s="17">
        <v>6</v>
      </c>
      <c r="G2431" s="18">
        <f t="shared" si="111"/>
        <v>12.5</v>
      </c>
      <c r="H2431" s="19">
        <v>75</v>
      </c>
      <c r="I2431" s="15" t="s">
        <v>47</v>
      </c>
      <c r="J2431" s="15" t="s">
        <v>37</v>
      </c>
      <c r="K2431" s="13" t="str">
        <f t="shared" si="113"/>
        <v>Tuesday</v>
      </c>
      <c r="L2431" s="20">
        <f>YEAR(retail_store_sales!$N2431)</f>
        <v>2023</v>
      </c>
      <c r="M2431" s="20" t="str">
        <f t="shared" si="112"/>
        <v>January</v>
      </c>
      <c r="N2431" s="21">
        <v>44929</v>
      </c>
      <c r="O2431" s="15" t="b">
        <v>0</v>
      </c>
    </row>
    <row r="2432" spans="1:15" x14ac:dyDescent="0.3">
      <c r="A2432" s="8" t="s">
        <v>4016</v>
      </c>
      <c r="B2432" s="8" t="s">
        <v>115</v>
      </c>
      <c r="C2432" s="8" t="s">
        <v>40</v>
      </c>
      <c r="D2432" s="8" t="s">
        <v>232</v>
      </c>
      <c r="E2432" s="9">
        <f>retail_store_sales!$H2432/retail_store_sales!$F2432</f>
        <v>11</v>
      </c>
      <c r="F2432" s="10">
        <v>5</v>
      </c>
      <c r="G2432" s="11">
        <f t="shared" si="111"/>
        <v>11</v>
      </c>
      <c r="H2432" s="12">
        <v>55</v>
      </c>
      <c r="I2432" s="8" t="s">
        <v>24</v>
      </c>
      <c r="J2432" s="8" t="s">
        <v>15</v>
      </c>
      <c r="K2432" s="13" t="str">
        <f t="shared" si="113"/>
        <v>Thursday</v>
      </c>
      <c r="L2432" s="13">
        <f>YEAR(retail_store_sales!$N2432)</f>
        <v>2024</v>
      </c>
      <c r="M2432" s="13" t="str">
        <f t="shared" si="112"/>
        <v>July</v>
      </c>
      <c r="N2432" s="14">
        <v>45484</v>
      </c>
      <c r="O2432" s="8" t="s">
        <v>12824</v>
      </c>
    </row>
    <row r="2433" spans="1:15" x14ac:dyDescent="0.3">
      <c r="A2433" s="15" t="s">
        <v>9528</v>
      </c>
      <c r="B2433" s="15" t="s">
        <v>112</v>
      </c>
      <c r="C2433" s="15" t="s">
        <v>31</v>
      </c>
      <c r="D2433" s="15" t="s">
        <v>408</v>
      </c>
      <c r="E2433" s="16">
        <f>retail_store_sales!$H2433/retail_store_sales!$F2433</f>
        <v>11</v>
      </c>
      <c r="F2433" s="17">
        <v>2</v>
      </c>
      <c r="G2433" s="18">
        <f t="shared" si="111"/>
        <v>11</v>
      </c>
      <c r="H2433" s="19">
        <v>22</v>
      </c>
      <c r="I2433" s="15" t="s">
        <v>24</v>
      </c>
      <c r="J2433" s="15" t="s">
        <v>15</v>
      </c>
      <c r="K2433" s="13" t="str">
        <f t="shared" si="113"/>
        <v>Sunday</v>
      </c>
      <c r="L2433" s="20">
        <f>YEAR(retail_store_sales!$N2433)</f>
        <v>2023</v>
      </c>
      <c r="M2433" s="20" t="str">
        <f t="shared" si="112"/>
        <v>November</v>
      </c>
      <c r="N2433" s="21">
        <v>45235</v>
      </c>
      <c r="O2433" s="15" t="b">
        <v>0</v>
      </c>
    </row>
    <row r="2434" spans="1:15" x14ac:dyDescent="0.3">
      <c r="A2434" s="8" t="s">
        <v>44</v>
      </c>
      <c r="B2434" s="8" t="s">
        <v>45</v>
      </c>
      <c r="C2434" s="8" t="s">
        <v>22</v>
      </c>
      <c r="D2434" s="8" t="s">
        <v>46</v>
      </c>
      <c r="E2434" s="9">
        <f>retail_store_sales!$H2434/retail_store_sales!$F2434</f>
        <v>36.5</v>
      </c>
      <c r="F2434" s="10">
        <v>3</v>
      </c>
      <c r="G2434" s="11">
        <f t="shared" ref="G2434:G2497" si="114">IF(AND(F2434=0, H2434=0), 0, IF(H2434=0, 0, H2434/F2434))</f>
        <v>36.5</v>
      </c>
      <c r="H2434" s="12">
        <v>109.5</v>
      </c>
      <c r="I2434" s="8" t="s">
        <v>47</v>
      </c>
      <c r="J2434" s="8" t="s">
        <v>15</v>
      </c>
      <c r="K2434" s="13" t="str">
        <f t="shared" si="113"/>
        <v>Thursday</v>
      </c>
      <c r="L2434" s="13">
        <f>YEAR(retail_store_sales!$N2434)</f>
        <v>2024</v>
      </c>
      <c r="M2434" s="13" t="str">
        <f t="shared" ref="M2434:M2497" si="115">TEXT(N2434,"mmmm")</f>
        <v>March</v>
      </c>
      <c r="N2434" s="14">
        <v>45365</v>
      </c>
      <c r="O2434" s="8" t="b">
        <v>0</v>
      </c>
    </row>
    <row r="2435" spans="1:15" x14ac:dyDescent="0.3">
      <c r="A2435" s="15" t="s">
        <v>5312</v>
      </c>
      <c r="B2435" s="15" t="s">
        <v>39</v>
      </c>
      <c r="C2435" s="15" t="s">
        <v>27</v>
      </c>
      <c r="D2435" s="15" t="s">
        <v>267</v>
      </c>
      <c r="E2435" s="16">
        <f>retail_store_sales!$H2435/retail_store_sales!$F2435</f>
        <v>12.5</v>
      </c>
      <c r="F2435" s="17">
        <v>10</v>
      </c>
      <c r="G2435" s="18">
        <f t="shared" si="114"/>
        <v>12.5</v>
      </c>
      <c r="H2435" s="19">
        <v>125</v>
      </c>
      <c r="I2435" s="15" t="s">
        <v>14</v>
      </c>
      <c r="J2435" s="15" t="s">
        <v>37</v>
      </c>
      <c r="K2435" s="13" t="str">
        <f t="shared" ref="K2435:K2498" si="116">TEXT(N2435, "dddd")</f>
        <v>Thursday</v>
      </c>
      <c r="L2435" s="20">
        <f>YEAR(retail_store_sales!$N2435)</f>
        <v>2024</v>
      </c>
      <c r="M2435" s="20" t="str">
        <f t="shared" si="115"/>
        <v>May</v>
      </c>
      <c r="N2435" s="21">
        <v>45442</v>
      </c>
      <c r="O2435" s="15" t="b">
        <v>0</v>
      </c>
    </row>
    <row r="2436" spans="1:15" x14ac:dyDescent="0.3">
      <c r="A2436" s="8" t="s">
        <v>8882</v>
      </c>
      <c r="B2436" s="8" t="s">
        <v>122</v>
      </c>
      <c r="C2436" s="8" t="s">
        <v>12</v>
      </c>
      <c r="D2436" s="8" t="s">
        <v>221</v>
      </c>
      <c r="E2436" s="9">
        <f>retail_store_sales!$H2436/retail_store_sales!$F2436</f>
        <v>27.5</v>
      </c>
      <c r="F2436" s="10">
        <v>9</v>
      </c>
      <c r="G2436" s="11">
        <f t="shared" si="114"/>
        <v>27.5</v>
      </c>
      <c r="H2436" s="12">
        <v>247.5</v>
      </c>
      <c r="I2436" s="8" t="s">
        <v>14</v>
      </c>
      <c r="J2436" s="8" t="s">
        <v>37</v>
      </c>
      <c r="K2436" s="13" t="str">
        <f t="shared" si="116"/>
        <v>Saturday</v>
      </c>
      <c r="L2436" s="13">
        <f>YEAR(retail_store_sales!$N2436)</f>
        <v>2024</v>
      </c>
      <c r="M2436" s="13" t="str">
        <f t="shared" si="115"/>
        <v>April</v>
      </c>
      <c r="N2436" s="14">
        <v>45402</v>
      </c>
      <c r="O2436" s="8" t="b">
        <v>0</v>
      </c>
    </row>
    <row r="2437" spans="1:15" x14ac:dyDescent="0.3">
      <c r="A2437" s="15" t="s">
        <v>9073</v>
      </c>
      <c r="B2437" s="15" t="s">
        <v>26</v>
      </c>
      <c r="C2437" s="15" t="s">
        <v>40</v>
      </c>
      <c r="D2437" s="15" t="s">
        <v>198</v>
      </c>
      <c r="E2437" s="16">
        <f>retail_store_sales!$H2437/retail_store_sales!$F2437</f>
        <v>39.5</v>
      </c>
      <c r="F2437" s="17">
        <v>4</v>
      </c>
      <c r="G2437" s="18">
        <f t="shared" si="114"/>
        <v>39.5</v>
      </c>
      <c r="H2437" s="19">
        <v>158</v>
      </c>
      <c r="I2437" s="15" t="s">
        <v>14</v>
      </c>
      <c r="J2437" s="15" t="s">
        <v>37</v>
      </c>
      <c r="K2437" s="13" t="str">
        <f t="shared" si="116"/>
        <v>Saturday</v>
      </c>
      <c r="L2437" s="20">
        <f>YEAR(retail_store_sales!$N2437)</f>
        <v>2024</v>
      </c>
      <c r="M2437" s="20" t="str">
        <f t="shared" si="115"/>
        <v>January</v>
      </c>
      <c r="N2437" s="21">
        <v>45304</v>
      </c>
      <c r="O2437" s="15" t="s">
        <v>12824</v>
      </c>
    </row>
    <row r="2438" spans="1:15" x14ac:dyDescent="0.3">
      <c r="A2438" s="8" t="s">
        <v>9206</v>
      </c>
      <c r="B2438" s="8" t="s">
        <v>79</v>
      </c>
      <c r="C2438" s="8" t="s">
        <v>65</v>
      </c>
      <c r="D2438" s="8" t="s">
        <v>954</v>
      </c>
      <c r="E2438" s="9">
        <f>retail_store_sales!$H2438/retail_store_sales!$F2438</f>
        <v>30.5</v>
      </c>
      <c r="F2438" s="10">
        <v>8</v>
      </c>
      <c r="G2438" s="11">
        <f t="shared" si="114"/>
        <v>30.5</v>
      </c>
      <c r="H2438" s="12">
        <v>244</v>
      </c>
      <c r="I2438" s="8" t="s">
        <v>24</v>
      </c>
      <c r="J2438" s="8" t="s">
        <v>15</v>
      </c>
      <c r="K2438" s="13" t="str">
        <f t="shared" si="116"/>
        <v>Monday</v>
      </c>
      <c r="L2438" s="13">
        <f>YEAR(retail_store_sales!$N2438)</f>
        <v>2022</v>
      </c>
      <c r="M2438" s="13" t="str">
        <f t="shared" si="115"/>
        <v>November</v>
      </c>
      <c r="N2438" s="14">
        <v>44893</v>
      </c>
      <c r="O2438" s="8" t="b">
        <v>1</v>
      </c>
    </row>
    <row r="2439" spans="1:15" x14ac:dyDescent="0.3">
      <c r="A2439" s="15" t="s">
        <v>5436</v>
      </c>
      <c r="B2439" s="15" t="s">
        <v>79</v>
      </c>
      <c r="C2439" s="15" t="s">
        <v>129</v>
      </c>
      <c r="D2439" s="15" t="s">
        <v>130</v>
      </c>
      <c r="E2439" s="16">
        <f>retail_store_sales!$H2439/retail_store_sales!$F2439</f>
        <v>27.5</v>
      </c>
      <c r="F2439" s="17">
        <v>2</v>
      </c>
      <c r="G2439" s="18">
        <f t="shared" si="114"/>
        <v>27.5</v>
      </c>
      <c r="H2439" s="19">
        <v>55</v>
      </c>
      <c r="I2439" s="15" t="s">
        <v>47</v>
      </c>
      <c r="J2439" s="15" t="s">
        <v>37</v>
      </c>
      <c r="K2439" s="13" t="str">
        <f t="shared" si="116"/>
        <v>Tuesday</v>
      </c>
      <c r="L2439" s="20">
        <f>YEAR(retail_store_sales!$N2439)</f>
        <v>2024</v>
      </c>
      <c r="M2439" s="20" t="str">
        <f t="shared" si="115"/>
        <v>March</v>
      </c>
      <c r="N2439" s="21">
        <v>45356</v>
      </c>
      <c r="O2439" s="15" t="b">
        <v>1</v>
      </c>
    </row>
    <row r="2440" spans="1:15" x14ac:dyDescent="0.3">
      <c r="A2440" s="8" t="s">
        <v>7187</v>
      </c>
      <c r="B2440" s="8" t="s">
        <v>68</v>
      </c>
      <c r="C2440" s="8" t="s">
        <v>129</v>
      </c>
      <c r="D2440" s="8" t="s">
        <v>426</v>
      </c>
      <c r="E2440" s="9">
        <f>retail_store_sales!$H2440/retail_store_sales!$F2440</f>
        <v>17</v>
      </c>
      <c r="F2440" s="10">
        <v>2</v>
      </c>
      <c r="G2440" s="11">
        <f t="shared" si="114"/>
        <v>17</v>
      </c>
      <c r="H2440" s="12">
        <v>34</v>
      </c>
      <c r="I2440" s="8" t="s">
        <v>24</v>
      </c>
      <c r="J2440" s="8" t="s">
        <v>37</v>
      </c>
      <c r="K2440" s="13" t="str">
        <f t="shared" si="116"/>
        <v>Tuesday</v>
      </c>
      <c r="L2440" s="13">
        <f>YEAR(retail_store_sales!$N2440)</f>
        <v>2023</v>
      </c>
      <c r="M2440" s="13" t="str">
        <f t="shared" si="115"/>
        <v>October</v>
      </c>
      <c r="N2440" s="14">
        <v>45216</v>
      </c>
      <c r="O2440" s="8" t="b">
        <v>0</v>
      </c>
    </row>
    <row r="2441" spans="1:15" x14ac:dyDescent="0.3">
      <c r="A2441" s="15" t="s">
        <v>9851</v>
      </c>
      <c r="B2441" s="15" t="s">
        <v>21</v>
      </c>
      <c r="C2441" s="15" t="s">
        <v>31</v>
      </c>
      <c r="D2441" s="15" t="s">
        <v>127</v>
      </c>
      <c r="E2441" s="16">
        <f>retail_store_sales!$H2441/retail_store_sales!$F2441</f>
        <v>21.5</v>
      </c>
      <c r="F2441" s="17">
        <v>3</v>
      </c>
      <c r="G2441" s="18">
        <f t="shared" si="114"/>
        <v>21.5</v>
      </c>
      <c r="H2441" s="19">
        <v>64.5</v>
      </c>
      <c r="I2441" s="15" t="s">
        <v>14</v>
      </c>
      <c r="J2441" s="15" t="s">
        <v>37</v>
      </c>
      <c r="K2441" s="13" t="str">
        <f t="shared" si="116"/>
        <v>Friday</v>
      </c>
      <c r="L2441" s="20">
        <f>YEAR(retail_store_sales!$N2441)</f>
        <v>2024</v>
      </c>
      <c r="M2441" s="20" t="str">
        <f t="shared" si="115"/>
        <v>August</v>
      </c>
      <c r="N2441" s="21">
        <v>45513</v>
      </c>
      <c r="O2441" s="15" t="b">
        <v>0</v>
      </c>
    </row>
    <row r="2442" spans="1:15" x14ac:dyDescent="0.3">
      <c r="A2442" s="8" t="s">
        <v>3172</v>
      </c>
      <c r="B2442" s="8" t="s">
        <v>45</v>
      </c>
      <c r="C2442" s="8" t="s">
        <v>12</v>
      </c>
      <c r="D2442" s="8" t="s">
        <v>13</v>
      </c>
      <c r="E2442" s="9">
        <f>retail_store_sales!$H2442/retail_store_sales!$F2442</f>
        <v>18.5</v>
      </c>
      <c r="F2442" s="10">
        <v>1</v>
      </c>
      <c r="G2442" s="11">
        <f t="shared" si="114"/>
        <v>18.5</v>
      </c>
      <c r="H2442" s="12">
        <v>18.5</v>
      </c>
      <c r="I2442" s="8" t="s">
        <v>24</v>
      </c>
      <c r="J2442" s="8" t="s">
        <v>15</v>
      </c>
      <c r="K2442" s="13" t="str">
        <f t="shared" si="116"/>
        <v>Tuesday</v>
      </c>
      <c r="L2442" s="13">
        <f>YEAR(retail_store_sales!$N2442)</f>
        <v>2023</v>
      </c>
      <c r="M2442" s="13" t="str">
        <f t="shared" si="115"/>
        <v>October</v>
      </c>
      <c r="N2442" s="14">
        <v>45230</v>
      </c>
      <c r="O2442" s="8" t="b">
        <v>1</v>
      </c>
    </row>
    <row r="2443" spans="1:15" x14ac:dyDescent="0.3">
      <c r="A2443" s="15" t="s">
        <v>3995</v>
      </c>
      <c r="B2443" s="15" t="s">
        <v>97</v>
      </c>
      <c r="C2443" s="15" t="s">
        <v>27</v>
      </c>
      <c r="D2443" s="15" t="s">
        <v>307</v>
      </c>
      <c r="E2443" s="16">
        <f>retail_store_sales!$H2443/retail_store_sales!$F2443</f>
        <v>6.5</v>
      </c>
      <c r="F2443" s="17">
        <v>9</v>
      </c>
      <c r="G2443" s="18">
        <f t="shared" si="114"/>
        <v>6.5</v>
      </c>
      <c r="H2443" s="19">
        <v>58.5</v>
      </c>
      <c r="I2443" s="15" t="s">
        <v>14</v>
      </c>
      <c r="J2443" s="15" t="s">
        <v>37</v>
      </c>
      <c r="K2443" s="13" t="str">
        <f t="shared" si="116"/>
        <v>Friday</v>
      </c>
      <c r="L2443" s="20">
        <f>YEAR(retail_store_sales!$N2443)</f>
        <v>2023</v>
      </c>
      <c r="M2443" s="20" t="str">
        <f t="shared" si="115"/>
        <v>December</v>
      </c>
      <c r="N2443" s="21">
        <v>45268</v>
      </c>
      <c r="O2443" s="15" t="s">
        <v>12824</v>
      </c>
    </row>
    <row r="2444" spans="1:15" x14ac:dyDescent="0.3">
      <c r="A2444" s="8" t="s">
        <v>5119</v>
      </c>
      <c r="B2444" s="8" t="s">
        <v>167</v>
      </c>
      <c r="C2444" s="8" t="s">
        <v>27</v>
      </c>
      <c r="D2444" s="8" t="s">
        <v>110</v>
      </c>
      <c r="E2444" s="9">
        <f>retail_store_sales!$H2444/retail_store_sales!$F2444</f>
        <v>20</v>
      </c>
      <c r="F2444" s="10">
        <v>1</v>
      </c>
      <c r="G2444" s="11">
        <f t="shared" si="114"/>
        <v>20</v>
      </c>
      <c r="H2444" s="12">
        <v>20</v>
      </c>
      <c r="I2444" s="8" t="s">
        <v>47</v>
      </c>
      <c r="J2444" s="8" t="s">
        <v>37</v>
      </c>
      <c r="K2444" s="13" t="str">
        <f t="shared" si="116"/>
        <v>Tuesday</v>
      </c>
      <c r="L2444" s="13">
        <f>YEAR(retail_store_sales!$N2444)</f>
        <v>2023</v>
      </c>
      <c r="M2444" s="13" t="str">
        <f t="shared" si="115"/>
        <v>August</v>
      </c>
      <c r="N2444" s="14">
        <v>45153</v>
      </c>
      <c r="O2444" s="8" t="s">
        <v>12824</v>
      </c>
    </row>
    <row r="2445" spans="1:15" x14ac:dyDescent="0.3">
      <c r="A2445" s="15" t="s">
        <v>5941</v>
      </c>
      <c r="B2445" s="15" t="s">
        <v>17</v>
      </c>
      <c r="C2445" s="15" t="s">
        <v>40</v>
      </c>
      <c r="D2445" s="15" t="s">
        <v>196</v>
      </c>
      <c r="E2445" s="16">
        <f>retail_store_sales!$H2445/retail_store_sales!$F2445</f>
        <v>35</v>
      </c>
      <c r="F2445" s="17">
        <v>8</v>
      </c>
      <c r="G2445" s="18">
        <f t="shared" si="114"/>
        <v>35</v>
      </c>
      <c r="H2445" s="19">
        <v>280</v>
      </c>
      <c r="I2445" s="15" t="s">
        <v>14</v>
      </c>
      <c r="J2445" s="15" t="s">
        <v>37</v>
      </c>
      <c r="K2445" s="13" t="str">
        <f t="shared" si="116"/>
        <v>Saturday</v>
      </c>
      <c r="L2445" s="20">
        <f>YEAR(retail_store_sales!$N2445)</f>
        <v>2022</v>
      </c>
      <c r="M2445" s="20" t="str">
        <f t="shared" si="115"/>
        <v>February</v>
      </c>
      <c r="N2445" s="21">
        <v>44604</v>
      </c>
      <c r="O2445" s="15" t="b">
        <v>1</v>
      </c>
    </row>
    <row r="2446" spans="1:15" x14ac:dyDescent="0.3">
      <c r="A2446" s="8" t="s">
        <v>9144</v>
      </c>
      <c r="B2446" s="8" t="s">
        <v>68</v>
      </c>
      <c r="C2446" s="8" t="s">
        <v>27</v>
      </c>
      <c r="D2446" s="8" t="s">
        <v>400</v>
      </c>
      <c r="E2446" s="9">
        <f>retail_store_sales!$H2446/retail_store_sales!$F2446</f>
        <v>21.5</v>
      </c>
      <c r="F2446" s="10">
        <v>4</v>
      </c>
      <c r="G2446" s="11">
        <f t="shared" si="114"/>
        <v>21.5</v>
      </c>
      <c r="H2446" s="12">
        <v>86</v>
      </c>
      <c r="I2446" s="8" t="s">
        <v>47</v>
      </c>
      <c r="J2446" s="8" t="s">
        <v>15</v>
      </c>
      <c r="K2446" s="13" t="str">
        <f t="shared" si="116"/>
        <v>Thursday</v>
      </c>
      <c r="L2446" s="13">
        <f>YEAR(retail_store_sales!$N2446)</f>
        <v>2022</v>
      </c>
      <c r="M2446" s="13" t="str">
        <f t="shared" si="115"/>
        <v>November</v>
      </c>
      <c r="N2446" s="14">
        <v>44882</v>
      </c>
      <c r="O2446" s="8" t="b">
        <v>0</v>
      </c>
    </row>
    <row r="2447" spans="1:15" x14ac:dyDescent="0.3">
      <c r="A2447" s="15" t="s">
        <v>9029</v>
      </c>
      <c r="B2447" s="15" t="s">
        <v>30</v>
      </c>
      <c r="C2447" s="15" t="s">
        <v>22</v>
      </c>
      <c r="D2447" s="15" t="s">
        <v>49</v>
      </c>
      <c r="E2447" s="16">
        <f>retail_store_sales!$H2447/retail_store_sales!$F2447</f>
        <v>8</v>
      </c>
      <c r="F2447" s="17">
        <v>8</v>
      </c>
      <c r="G2447" s="18">
        <f t="shared" si="114"/>
        <v>8</v>
      </c>
      <c r="H2447" s="19">
        <v>64</v>
      </c>
      <c r="I2447" s="15" t="s">
        <v>24</v>
      </c>
      <c r="J2447" s="15" t="s">
        <v>15</v>
      </c>
      <c r="K2447" s="13" t="str">
        <f t="shared" si="116"/>
        <v>Sunday</v>
      </c>
      <c r="L2447" s="20">
        <f>YEAR(retail_store_sales!$N2447)</f>
        <v>2024</v>
      </c>
      <c r="M2447" s="20" t="str">
        <f t="shared" si="115"/>
        <v>October</v>
      </c>
      <c r="N2447" s="21">
        <v>45571</v>
      </c>
      <c r="O2447" s="15" t="b">
        <v>1</v>
      </c>
    </row>
    <row r="2448" spans="1:15" x14ac:dyDescent="0.3">
      <c r="A2448" s="8" t="s">
        <v>1825</v>
      </c>
      <c r="B2448" s="8" t="s">
        <v>68</v>
      </c>
      <c r="C2448" s="8" t="s">
        <v>129</v>
      </c>
      <c r="D2448" s="8" t="s">
        <v>334</v>
      </c>
      <c r="E2448" s="9">
        <f>retail_store_sales!$H2448/retail_store_sales!$F2448</f>
        <v>20</v>
      </c>
      <c r="F2448" s="10">
        <v>1</v>
      </c>
      <c r="G2448" s="11">
        <f t="shared" si="114"/>
        <v>20</v>
      </c>
      <c r="H2448" s="12">
        <v>20</v>
      </c>
      <c r="I2448" s="8" t="s">
        <v>47</v>
      </c>
      <c r="J2448" s="8" t="s">
        <v>15</v>
      </c>
      <c r="K2448" s="13" t="str">
        <f t="shared" si="116"/>
        <v>Saturday</v>
      </c>
      <c r="L2448" s="13">
        <f>YEAR(retail_store_sales!$N2448)</f>
        <v>2022</v>
      </c>
      <c r="M2448" s="13" t="str">
        <f t="shared" si="115"/>
        <v>May</v>
      </c>
      <c r="N2448" s="14">
        <v>44695</v>
      </c>
      <c r="O2448" s="8" t="b">
        <v>0</v>
      </c>
    </row>
    <row r="2449" spans="1:15" x14ac:dyDescent="0.3">
      <c r="A2449" s="15" t="s">
        <v>2823</v>
      </c>
      <c r="B2449" s="15" t="s">
        <v>62</v>
      </c>
      <c r="C2449" s="15" t="s">
        <v>40</v>
      </c>
      <c r="D2449" s="15" t="s">
        <v>143</v>
      </c>
      <c r="E2449" s="16">
        <f>retail_store_sales!$H2449/retail_store_sales!$F2449</f>
        <v>38</v>
      </c>
      <c r="F2449" s="17">
        <v>7</v>
      </c>
      <c r="G2449" s="18">
        <f t="shared" si="114"/>
        <v>38</v>
      </c>
      <c r="H2449" s="19">
        <v>266</v>
      </c>
      <c r="I2449" s="15" t="s">
        <v>14</v>
      </c>
      <c r="J2449" s="15" t="s">
        <v>15</v>
      </c>
      <c r="K2449" s="13" t="str">
        <f t="shared" si="116"/>
        <v>Sunday</v>
      </c>
      <c r="L2449" s="20">
        <f>YEAR(retail_store_sales!$N2449)</f>
        <v>2023</v>
      </c>
      <c r="M2449" s="20" t="str">
        <f t="shared" si="115"/>
        <v>October</v>
      </c>
      <c r="N2449" s="21">
        <v>45214</v>
      </c>
      <c r="O2449" s="15" t="b">
        <v>0</v>
      </c>
    </row>
    <row r="2450" spans="1:15" x14ac:dyDescent="0.3">
      <c r="A2450" s="8" t="s">
        <v>5780</v>
      </c>
      <c r="B2450" s="8" t="s">
        <v>45</v>
      </c>
      <c r="C2450" s="8" t="s">
        <v>31</v>
      </c>
      <c r="D2450" s="8" t="s">
        <v>12823</v>
      </c>
      <c r="E2450" s="9">
        <v>0</v>
      </c>
      <c r="F2450" s="10">
        <v>0</v>
      </c>
      <c r="G2450" s="11">
        <f t="shared" si="114"/>
        <v>0</v>
      </c>
      <c r="H2450" s="12">
        <v>0</v>
      </c>
      <c r="I2450" s="8" t="s">
        <v>47</v>
      </c>
      <c r="J2450" s="8" t="s">
        <v>15</v>
      </c>
      <c r="K2450" s="13" t="str">
        <f t="shared" si="116"/>
        <v>Monday</v>
      </c>
      <c r="L2450" s="13">
        <f>YEAR(retail_store_sales!$N2450)</f>
        <v>2024</v>
      </c>
      <c r="M2450" s="13" t="str">
        <f t="shared" si="115"/>
        <v>October</v>
      </c>
      <c r="N2450" s="14">
        <v>45593</v>
      </c>
      <c r="O2450" s="8" t="s">
        <v>12824</v>
      </c>
    </row>
    <row r="2451" spans="1:15" x14ac:dyDescent="0.3">
      <c r="A2451" s="15" t="s">
        <v>4823</v>
      </c>
      <c r="B2451" s="15" t="s">
        <v>122</v>
      </c>
      <c r="C2451" s="15" t="s">
        <v>40</v>
      </c>
      <c r="D2451" s="15" t="s">
        <v>232</v>
      </c>
      <c r="E2451" s="16">
        <f>retail_store_sales!$H2451/retail_store_sales!$F2451</f>
        <v>11</v>
      </c>
      <c r="F2451" s="17">
        <v>9</v>
      </c>
      <c r="G2451" s="18">
        <f t="shared" si="114"/>
        <v>11</v>
      </c>
      <c r="H2451" s="19">
        <v>99</v>
      </c>
      <c r="I2451" s="15" t="s">
        <v>14</v>
      </c>
      <c r="J2451" s="15" t="s">
        <v>15</v>
      </c>
      <c r="K2451" s="13" t="str">
        <f t="shared" si="116"/>
        <v>Wednesday</v>
      </c>
      <c r="L2451" s="20">
        <f>YEAR(retail_store_sales!$N2451)</f>
        <v>2024</v>
      </c>
      <c r="M2451" s="20" t="str">
        <f t="shared" si="115"/>
        <v>December</v>
      </c>
      <c r="N2451" s="21">
        <v>45630</v>
      </c>
      <c r="O2451" s="15" t="b">
        <v>0</v>
      </c>
    </row>
    <row r="2452" spans="1:15" x14ac:dyDescent="0.3">
      <c r="A2452" s="8" t="s">
        <v>10719</v>
      </c>
      <c r="B2452" s="8" t="s">
        <v>11</v>
      </c>
      <c r="C2452" s="8" t="s">
        <v>27</v>
      </c>
      <c r="D2452" s="8" t="s">
        <v>512</v>
      </c>
      <c r="E2452" s="9">
        <f>retail_store_sales!$H2452/retail_store_sales!$F2452</f>
        <v>18.5</v>
      </c>
      <c r="F2452" s="10">
        <v>2</v>
      </c>
      <c r="G2452" s="11">
        <f t="shared" si="114"/>
        <v>18.5</v>
      </c>
      <c r="H2452" s="12">
        <v>37</v>
      </c>
      <c r="I2452" s="8" t="s">
        <v>24</v>
      </c>
      <c r="J2452" s="8" t="s">
        <v>15</v>
      </c>
      <c r="K2452" s="13" t="str">
        <f t="shared" si="116"/>
        <v>Sunday</v>
      </c>
      <c r="L2452" s="13">
        <f>YEAR(retail_store_sales!$N2452)</f>
        <v>2022</v>
      </c>
      <c r="M2452" s="13" t="str">
        <f t="shared" si="115"/>
        <v>October</v>
      </c>
      <c r="N2452" s="14">
        <v>44857</v>
      </c>
      <c r="O2452" s="8" t="b">
        <v>0</v>
      </c>
    </row>
    <row r="2453" spans="1:15" x14ac:dyDescent="0.3">
      <c r="A2453" s="15" t="s">
        <v>1517</v>
      </c>
      <c r="B2453" s="15" t="s">
        <v>11</v>
      </c>
      <c r="C2453" s="15" t="s">
        <v>27</v>
      </c>
      <c r="D2453" s="15" t="s">
        <v>512</v>
      </c>
      <c r="E2453" s="16">
        <f>retail_store_sales!$H2453/retail_store_sales!$F2453</f>
        <v>18.5</v>
      </c>
      <c r="F2453" s="17">
        <v>9</v>
      </c>
      <c r="G2453" s="18">
        <f t="shared" si="114"/>
        <v>18.5</v>
      </c>
      <c r="H2453" s="19">
        <v>166.5</v>
      </c>
      <c r="I2453" s="15" t="s">
        <v>24</v>
      </c>
      <c r="J2453" s="15" t="s">
        <v>37</v>
      </c>
      <c r="K2453" s="13" t="str">
        <f t="shared" si="116"/>
        <v>Wednesday</v>
      </c>
      <c r="L2453" s="20">
        <f>YEAR(retail_store_sales!$N2453)</f>
        <v>2023</v>
      </c>
      <c r="M2453" s="20" t="str">
        <f t="shared" si="115"/>
        <v>June</v>
      </c>
      <c r="N2453" s="21">
        <v>45084</v>
      </c>
      <c r="O2453" s="15" t="b">
        <v>1</v>
      </c>
    </row>
    <row r="2454" spans="1:15" x14ac:dyDescent="0.3">
      <c r="A2454" s="8" t="s">
        <v>3776</v>
      </c>
      <c r="B2454" s="8" t="s">
        <v>76</v>
      </c>
      <c r="C2454" s="8" t="s">
        <v>65</v>
      </c>
      <c r="D2454" s="8" t="s">
        <v>351</v>
      </c>
      <c r="E2454" s="9">
        <f>retail_store_sales!$H2454/retail_store_sales!$F2454</f>
        <v>38</v>
      </c>
      <c r="F2454" s="10">
        <v>7</v>
      </c>
      <c r="G2454" s="11">
        <f t="shared" si="114"/>
        <v>38</v>
      </c>
      <c r="H2454" s="12">
        <v>266</v>
      </c>
      <c r="I2454" s="8" t="s">
        <v>24</v>
      </c>
      <c r="J2454" s="8" t="s">
        <v>15</v>
      </c>
      <c r="K2454" s="13" t="str">
        <f t="shared" si="116"/>
        <v>Thursday</v>
      </c>
      <c r="L2454" s="13">
        <f>YEAR(retail_store_sales!$N2454)</f>
        <v>2024</v>
      </c>
      <c r="M2454" s="13" t="str">
        <f t="shared" si="115"/>
        <v>June</v>
      </c>
      <c r="N2454" s="14">
        <v>45449</v>
      </c>
      <c r="O2454" s="8" t="b">
        <v>0</v>
      </c>
    </row>
    <row r="2455" spans="1:15" x14ac:dyDescent="0.3">
      <c r="A2455" s="15" t="s">
        <v>1739</v>
      </c>
      <c r="B2455" s="15" t="s">
        <v>39</v>
      </c>
      <c r="C2455" s="15" t="s">
        <v>65</v>
      </c>
      <c r="D2455" s="15" t="s">
        <v>642</v>
      </c>
      <c r="E2455" s="16">
        <f>retail_store_sales!$H2455/retail_store_sales!$F2455</f>
        <v>26</v>
      </c>
      <c r="F2455" s="17">
        <v>3</v>
      </c>
      <c r="G2455" s="18">
        <f t="shared" si="114"/>
        <v>26</v>
      </c>
      <c r="H2455" s="19">
        <v>78</v>
      </c>
      <c r="I2455" s="15" t="s">
        <v>24</v>
      </c>
      <c r="J2455" s="15" t="s">
        <v>37</v>
      </c>
      <c r="K2455" s="13" t="str">
        <f t="shared" si="116"/>
        <v>Friday</v>
      </c>
      <c r="L2455" s="20">
        <f>YEAR(retail_store_sales!$N2455)</f>
        <v>2024</v>
      </c>
      <c r="M2455" s="20" t="str">
        <f t="shared" si="115"/>
        <v>May</v>
      </c>
      <c r="N2455" s="21">
        <v>45443</v>
      </c>
      <c r="O2455" s="15" t="b">
        <v>0</v>
      </c>
    </row>
    <row r="2456" spans="1:15" x14ac:dyDescent="0.3">
      <c r="A2456" s="8" t="s">
        <v>10732</v>
      </c>
      <c r="B2456" s="8" t="s">
        <v>26</v>
      </c>
      <c r="C2456" s="8" t="s">
        <v>31</v>
      </c>
      <c r="D2456" s="8" t="s">
        <v>262</v>
      </c>
      <c r="E2456" s="9">
        <f>retail_store_sales!$H2456/retail_store_sales!$F2456</f>
        <v>39.5</v>
      </c>
      <c r="F2456" s="10">
        <v>7</v>
      </c>
      <c r="G2456" s="11">
        <f t="shared" si="114"/>
        <v>39.5</v>
      </c>
      <c r="H2456" s="12">
        <v>276.5</v>
      </c>
      <c r="I2456" s="8" t="s">
        <v>47</v>
      </c>
      <c r="J2456" s="8" t="s">
        <v>37</v>
      </c>
      <c r="K2456" s="13" t="str">
        <f t="shared" si="116"/>
        <v>Tuesday</v>
      </c>
      <c r="L2456" s="13">
        <f>YEAR(retail_store_sales!$N2456)</f>
        <v>2023</v>
      </c>
      <c r="M2456" s="13" t="str">
        <f t="shared" si="115"/>
        <v>October</v>
      </c>
      <c r="N2456" s="14">
        <v>45223</v>
      </c>
      <c r="O2456" s="8" t="s">
        <v>12824</v>
      </c>
    </row>
    <row r="2457" spans="1:15" x14ac:dyDescent="0.3">
      <c r="A2457" s="15" t="s">
        <v>2265</v>
      </c>
      <c r="B2457" s="15" t="s">
        <v>79</v>
      </c>
      <c r="C2457" s="15" t="s">
        <v>18</v>
      </c>
      <c r="D2457" s="15" t="s">
        <v>12823</v>
      </c>
      <c r="E2457" s="16">
        <v>0</v>
      </c>
      <c r="F2457" s="17">
        <v>0</v>
      </c>
      <c r="G2457" s="18">
        <f t="shared" si="114"/>
        <v>0</v>
      </c>
      <c r="H2457" s="19">
        <v>0</v>
      </c>
      <c r="I2457" s="15" t="s">
        <v>14</v>
      </c>
      <c r="J2457" s="15" t="s">
        <v>15</v>
      </c>
      <c r="K2457" s="13" t="str">
        <f t="shared" si="116"/>
        <v>Saturday</v>
      </c>
      <c r="L2457" s="20">
        <f>YEAR(retail_store_sales!$N2457)</f>
        <v>2024</v>
      </c>
      <c r="M2457" s="20" t="str">
        <f t="shared" si="115"/>
        <v>August</v>
      </c>
      <c r="N2457" s="21">
        <v>45514</v>
      </c>
      <c r="O2457" s="15" t="b">
        <v>1</v>
      </c>
    </row>
    <row r="2458" spans="1:15" hidden="1" x14ac:dyDescent="0.3">
      <c r="A2458" s="8" t="s">
        <v>4508</v>
      </c>
      <c r="B2458" s="8" t="s">
        <v>167</v>
      </c>
      <c r="C2458" s="8" t="s">
        <v>18</v>
      </c>
      <c r="D2458" s="8" t="s">
        <v>200</v>
      </c>
      <c r="E2458" s="9">
        <f>retail_store_sales!$H2458/retail_store_sales!$F2458</f>
        <v>15.5</v>
      </c>
      <c r="F2458" s="10">
        <v>2</v>
      </c>
      <c r="G2458" s="11">
        <f t="shared" si="114"/>
        <v>15.5</v>
      </c>
      <c r="H2458" s="12">
        <v>31</v>
      </c>
      <c r="I2458" s="8" t="s">
        <v>47</v>
      </c>
      <c r="J2458" s="8" t="s">
        <v>37</v>
      </c>
      <c r="K2458" s="13" t="str">
        <f t="shared" si="116"/>
        <v>Monday</v>
      </c>
      <c r="L2458" s="13">
        <f>YEAR(retail_store_sales!$N2458)</f>
        <v>2025</v>
      </c>
      <c r="M2458" s="13" t="str">
        <f t="shared" si="115"/>
        <v>January</v>
      </c>
      <c r="N2458" s="14">
        <v>45670</v>
      </c>
      <c r="O2458" s="8" t="b">
        <v>0</v>
      </c>
    </row>
    <row r="2459" spans="1:15" x14ac:dyDescent="0.3">
      <c r="A2459" s="15" t="s">
        <v>4239</v>
      </c>
      <c r="B2459" s="15" t="s">
        <v>99</v>
      </c>
      <c r="C2459" s="15" t="s">
        <v>27</v>
      </c>
      <c r="D2459" s="15" t="s">
        <v>569</v>
      </c>
      <c r="E2459" s="16">
        <f>retail_store_sales!$H2459/retail_store_sales!$F2459</f>
        <v>29</v>
      </c>
      <c r="F2459" s="17">
        <v>4</v>
      </c>
      <c r="G2459" s="18">
        <f t="shared" si="114"/>
        <v>29</v>
      </c>
      <c r="H2459" s="19">
        <v>116</v>
      </c>
      <c r="I2459" s="15" t="s">
        <v>24</v>
      </c>
      <c r="J2459" s="15" t="s">
        <v>15</v>
      </c>
      <c r="K2459" s="13" t="str">
        <f t="shared" si="116"/>
        <v>Wednesday</v>
      </c>
      <c r="L2459" s="20">
        <f>YEAR(retail_store_sales!$N2459)</f>
        <v>2024</v>
      </c>
      <c r="M2459" s="20" t="str">
        <f t="shared" si="115"/>
        <v>December</v>
      </c>
      <c r="N2459" s="21">
        <v>45630</v>
      </c>
      <c r="O2459" s="15" t="b">
        <v>1</v>
      </c>
    </row>
    <row r="2460" spans="1:15" x14ac:dyDescent="0.3">
      <c r="A2460" s="8" t="s">
        <v>7371</v>
      </c>
      <c r="B2460" s="8" t="s">
        <v>62</v>
      </c>
      <c r="C2460" s="8" t="s">
        <v>31</v>
      </c>
      <c r="D2460" s="8" t="s">
        <v>169</v>
      </c>
      <c r="E2460" s="9">
        <f>retail_store_sales!$H2460/retail_store_sales!$F2460</f>
        <v>30.5</v>
      </c>
      <c r="F2460" s="10">
        <v>3</v>
      </c>
      <c r="G2460" s="11">
        <f t="shared" si="114"/>
        <v>30.5</v>
      </c>
      <c r="H2460" s="12">
        <v>91.5</v>
      </c>
      <c r="I2460" s="8" t="s">
        <v>47</v>
      </c>
      <c r="J2460" s="8" t="s">
        <v>37</v>
      </c>
      <c r="K2460" s="13" t="str">
        <f t="shared" si="116"/>
        <v>Sunday</v>
      </c>
      <c r="L2460" s="13">
        <f>YEAR(retail_store_sales!$N2460)</f>
        <v>2023</v>
      </c>
      <c r="M2460" s="13" t="str">
        <f t="shared" si="115"/>
        <v>April</v>
      </c>
      <c r="N2460" s="14">
        <v>45032</v>
      </c>
      <c r="O2460" s="8" t="b">
        <v>0</v>
      </c>
    </row>
    <row r="2461" spans="1:15" x14ac:dyDescent="0.3">
      <c r="A2461" s="15" t="s">
        <v>7678</v>
      </c>
      <c r="B2461" s="15" t="s">
        <v>122</v>
      </c>
      <c r="C2461" s="15" t="s">
        <v>18</v>
      </c>
      <c r="D2461" s="15" t="s">
        <v>343</v>
      </c>
      <c r="E2461" s="16">
        <f>retail_store_sales!$H2461/retail_store_sales!$F2461</f>
        <v>26</v>
      </c>
      <c r="F2461" s="17">
        <v>6</v>
      </c>
      <c r="G2461" s="18">
        <f t="shared" si="114"/>
        <v>26</v>
      </c>
      <c r="H2461" s="19">
        <v>156</v>
      </c>
      <c r="I2461" s="15" t="s">
        <v>47</v>
      </c>
      <c r="J2461" s="15" t="s">
        <v>37</v>
      </c>
      <c r="K2461" s="13" t="str">
        <f t="shared" si="116"/>
        <v>Wednesday</v>
      </c>
      <c r="L2461" s="20">
        <f>YEAR(retail_store_sales!$N2461)</f>
        <v>2022</v>
      </c>
      <c r="M2461" s="20" t="str">
        <f t="shared" si="115"/>
        <v>January</v>
      </c>
      <c r="N2461" s="21">
        <v>44566</v>
      </c>
      <c r="O2461" s="15" t="b">
        <v>1</v>
      </c>
    </row>
    <row r="2462" spans="1:15" x14ac:dyDescent="0.3">
      <c r="A2462" s="8" t="s">
        <v>5990</v>
      </c>
      <c r="B2462" s="8" t="s">
        <v>17</v>
      </c>
      <c r="C2462" s="8" t="s">
        <v>18</v>
      </c>
      <c r="D2462" s="8" t="s">
        <v>12823</v>
      </c>
      <c r="E2462" s="9">
        <f>retail_store_sales!$H2462/retail_store_sales!$F2462</f>
        <v>12.5</v>
      </c>
      <c r="F2462" s="10">
        <v>8</v>
      </c>
      <c r="G2462" s="11">
        <f t="shared" si="114"/>
        <v>12.5</v>
      </c>
      <c r="H2462" s="12">
        <v>100</v>
      </c>
      <c r="I2462" s="8" t="s">
        <v>24</v>
      </c>
      <c r="J2462" s="8" t="s">
        <v>15</v>
      </c>
      <c r="K2462" s="13" t="str">
        <f t="shared" si="116"/>
        <v>Tuesday</v>
      </c>
      <c r="L2462" s="13">
        <f>YEAR(retail_store_sales!$N2462)</f>
        <v>2024</v>
      </c>
      <c r="M2462" s="13" t="str">
        <f t="shared" si="115"/>
        <v>December</v>
      </c>
      <c r="N2462" s="14">
        <v>45636</v>
      </c>
      <c r="O2462" s="8" t="s">
        <v>12824</v>
      </c>
    </row>
    <row r="2463" spans="1:15" x14ac:dyDescent="0.3">
      <c r="A2463" s="15" t="s">
        <v>6319</v>
      </c>
      <c r="B2463" s="15" t="s">
        <v>11</v>
      </c>
      <c r="C2463" s="15" t="s">
        <v>129</v>
      </c>
      <c r="D2463" s="15" t="s">
        <v>442</v>
      </c>
      <c r="E2463" s="16">
        <f>retail_store_sales!$H2463/retail_store_sales!$F2463</f>
        <v>5</v>
      </c>
      <c r="F2463" s="17">
        <v>3</v>
      </c>
      <c r="G2463" s="18">
        <f t="shared" si="114"/>
        <v>5</v>
      </c>
      <c r="H2463" s="19">
        <v>15</v>
      </c>
      <c r="I2463" s="15" t="s">
        <v>14</v>
      </c>
      <c r="J2463" s="15" t="s">
        <v>37</v>
      </c>
      <c r="K2463" s="13" t="str">
        <f t="shared" si="116"/>
        <v>Monday</v>
      </c>
      <c r="L2463" s="20">
        <f>YEAR(retail_store_sales!$N2463)</f>
        <v>2024</v>
      </c>
      <c r="M2463" s="20" t="str">
        <f t="shared" si="115"/>
        <v>August</v>
      </c>
      <c r="N2463" s="21">
        <v>45516</v>
      </c>
      <c r="O2463" s="15" t="b">
        <v>1</v>
      </c>
    </row>
    <row r="2464" spans="1:15" x14ac:dyDescent="0.3">
      <c r="A2464" s="8" t="s">
        <v>8439</v>
      </c>
      <c r="B2464" s="8" t="s">
        <v>107</v>
      </c>
      <c r="C2464" s="8" t="s">
        <v>18</v>
      </c>
      <c r="D2464" s="8" t="s">
        <v>57</v>
      </c>
      <c r="E2464" s="9">
        <f>retail_store_sales!$H2464/retail_store_sales!$F2464</f>
        <v>27.5</v>
      </c>
      <c r="F2464" s="10">
        <v>3</v>
      </c>
      <c r="G2464" s="11">
        <f t="shared" si="114"/>
        <v>27.5</v>
      </c>
      <c r="H2464" s="12">
        <v>82.5</v>
      </c>
      <c r="I2464" s="8" t="s">
        <v>47</v>
      </c>
      <c r="J2464" s="8" t="s">
        <v>15</v>
      </c>
      <c r="K2464" s="13" t="str">
        <f t="shared" si="116"/>
        <v>Thursday</v>
      </c>
      <c r="L2464" s="13">
        <f>YEAR(retail_store_sales!$N2464)</f>
        <v>2023</v>
      </c>
      <c r="M2464" s="13" t="str">
        <f t="shared" si="115"/>
        <v>August</v>
      </c>
      <c r="N2464" s="14">
        <v>45162</v>
      </c>
      <c r="O2464" s="8" t="b">
        <v>1</v>
      </c>
    </row>
    <row r="2465" spans="1:15" x14ac:dyDescent="0.3">
      <c r="A2465" s="15" t="s">
        <v>12397</v>
      </c>
      <c r="B2465" s="15" t="s">
        <v>76</v>
      </c>
      <c r="C2465" s="15" t="s">
        <v>129</v>
      </c>
      <c r="D2465" s="15" t="s">
        <v>360</v>
      </c>
      <c r="E2465" s="16">
        <f>retail_store_sales!$H2465/retail_store_sales!$F2465</f>
        <v>32</v>
      </c>
      <c r="F2465" s="17">
        <v>8</v>
      </c>
      <c r="G2465" s="18">
        <f t="shared" si="114"/>
        <v>32</v>
      </c>
      <c r="H2465" s="19">
        <v>256</v>
      </c>
      <c r="I2465" s="15" t="s">
        <v>14</v>
      </c>
      <c r="J2465" s="15" t="s">
        <v>37</v>
      </c>
      <c r="K2465" s="13" t="str">
        <f t="shared" si="116"/>
        <v>Friday</v>
      </c>
      <c r="L2465" s="20">
        <f>YEAR(retail_store_sales!$N2465)</f>
        <v>2022</v>
      </c>
      <c r="M2465" s="20" t="str">
        <f t="shared" si="115"/>
        <v>August</v>
      </c>
      <c r="N2465" s="21">
        <v>44792</v>
      </c>
      <c r="O2465" s="15" t="b">
        <v>0</v>
      </c>
    </row>
    <row r="2466" spans="1:15" x14ac:dyDescent="0.3">
      <c r="A2466" s="8" t="s">
        <v>5195</v>
      </c>
      <c r="B2466" s="8" t="s">
        <v>112</v>
      </c>
      <c r="C2466" s="8" t="s">
        <v>18</v>
      </c>
      <c r="D2466" s="8" t="s">
        <v>539</v>
      </c>
      <c r="E2466" s="9">
        <f>retail_store_sales!$H2466/retail_store_sales!$F2466</f>
        <v>23</v>
      </c>
      <c r="F2466" s="10">
        <v>9</v>
      </c>
      <c r="G2466" s="11">
        <f t="shared" si="114"/>
        <v>23</v>
      </c>
      <c r="H2466" s="12">
        <v>207</v>
      </c>
      <c r="I2466" s="8" t="s">
        <v>14</v>
      </c>
      <c r="J2466" s="8" t="s">
        <v>15</v>
      </c>
      <c r="K2466" s="13" t="str">
        <f t="shared" si="116"/>
        <v>Thursday</v>
      </c>
      <c r="L2466" s="13">
        <f>YEAR(retail_store_sales!$N2466)</f>
        <v>2023</v>
      </c>
      <c r="M2466" s="13" t="str">
        <f t="shared" si="115"/>
        <v>June</v>
      </c>
      <c r="N2466" s="14">
        <v>45106</v>
      </c>
      <c r="O2466" s="8" t="b">
        <v>1</v>
      </c>
    </row>
    <row r="2467" spans="1:15" x14ac:dyDescent="0.3">
      <c r="A2467" s="15" t="s">
        <v>4365</v>
      </c>
      <c r="B2467" s="15" t="s">
        <v>26</v>
      </c>
      <c r="C2467" s="15" t="s">
        <v>27</v>
      </c>
      <c r="D2467" s="15" t="s">
        <v>257</v>
      </c>
      <c r="E2467" s="16">
        <f>retail_store_sales!$H2467/retail_store_sales!$F2467</f>
        <v>33.5</v>
      </c>
      <c r="F2467" s="17">
        <v>3</v>
      </c>
      <c r="G2467" s="18">
        <f t="shared" si="114"/>
        <v>33.5</v>
      </c>
      <c r="H2467" s="19">
        <v>100.5</v>
      </c>
      <c r="I2467" s="15" t="s">
        <v>47</v>
      </c>
      <c r="J2467" s="15" t="s">
        <v>37</v>
      </c>
      <c r="K2467" s="13" t="str">
        <f t="shared" si="116"/>
        <v>Wednesday</v>
      </c>
      <c r="L2467" s="20">
        <f>YEAR(retail_store_sales!$N2467)</f>
        <v>2023</v>
      </c>
      <c r="M2467" s="20" t="str">
        <f t="shared" si="115"/>
        <v>May</v>
      </c>
      <c r="N2467" s="21">
        <v>45049</v>
      </c>
      <c r="O2467" s="15" t="b">
        <v>0</v>
      </c>
    </row>
    <row r="2468" spans="1:15" x14ac:dyDescent="0.3">
      <c r="A2468" s="8" t="s">
        <v>6654</v>
      </c>
      <c r="B2468" s="8" t="s">
        <v>54</v>
      </c>
      <c r="C2468" s="8" t="s">
        <v>22</v>
      </c>
      <c r="D2468" s="8" t="s">
        <v>23</v>
      </c>
      <c r="E2468" s="9">
        <f>retail_store_sales!$H2468/retail_store_sales!$F2468</f>
        <v>21.5</v>
      </c>
      <c r="F2468" s="10">
        <v>1</v>
      </c>
      <c r="G2468" s="11">
        <f t="shared" si="114"/>
        <v>21.5</v>
      </c>
      <c r="H2468" s="12">
        <v>21.5</v>
      </c>
      <c r="I2468" s="8" t="s">
        <v>14</v>
      </c>
      <c r="J2468" s="8" t="s">
        <v>37</v>
      </c>
      <c r="K2468" s="13" t="str">
        <f t="shared" si="116"/>
        <v>Sunday</v>
      </c>
      <c r="L2468" s="13">
        <f>YEAR(retail_store_sales!$N2468)</f>
        <v>2022</v>
      </c>
      <c r="M2468" s="13" t="str">
        <f t="shared" si="115"/>
        <v>March</v>
      </c>
      <c r="N2468" s="14">
        <v>44626</v>
      </c>
      <c r="O2468" s="8" t="b">
        <v>0</v>
      </c>
    </row>
    <row r="2469" spans="1:15" x14ac:dyDescent="0.3">
      <c r="A2469" s="15" t="s">
        <v>346</v>
      </c>
      <c r="B2469" s="15" t="s">
        <v>122</v>
      </c>
      <c r="C2469" s="15" t="s">
        <v>31</v>
      </c>
      <c r="D2469" s="15" t="s">
        <v>184</v>
      </c>
      <c r="E2469" s="16">
        <f>retail_store_sales!$H2469/retail_store_sales!$F2469</f>
        <v>33.5</v>
      </c>
      <c r="F2469" s="17">
        <v>5</v>
      </c>
      <c r="G2469" s="18">
        <f t="shared" si="114"/>
        <v>33.5</v>
      </c>
      <c r="H2469" s="19">
        <v>167.5</v>
      </c>
      <c r="I2469" s="15" t="s">
        <v>24</v>
      </c>
      <c r="J2469" s="15" t="s">
        <v>15</v>
      </c>
      <c r="K2469" s="13" t="str">
        <f t="shared" si="116"/>
        <v>Tuesday</v>
      </c>
      <c r="L2469" s="20">
        <f>YEAR(retail_store_sales!$N2469)</f>
        <v>2023</v>
      </c>
      <c r="M2469" s="20" t="str">
        <f t="shared" si="115"/>
        <v>April</v>
      </c>
      <c r="N2469" s="21">
        <v>45034</v>
      </c>
      <c r="O2469" s="15" t="s">
        <v>12824</v>
      </c>
    </row>
    <row r="2470" spans="1:15" x14ac:dyDescent="0.3">
      <c r="A2470" s="8" t="s">
        <v>2341</v>
      </c>
      <c r="B2470" s="8" t="s">
        <v>122</v>
      </c>
      <c r="C2470" s="8" t="s">
        <v>12</v>
      </c>
      <c r="D2470" s="8" t="s">
        <v>165</v>
      </c>
      <c r="E2470" s="9">
        <f>retail_store_sales!$H2470/retail_store_sales!$F2470</f>
        <v>21.5</v>
      </c>
      <c r="F2470" s="10">
        <v>2</v>
      </c>
      <c r="G2470" s="11">
        <f t="shared" si="114"/>
        <v>21.5</v>
      </c>
      <c r="H2470" s="12">
        <v>43</v>
      </c>
      <c r="I2470" s="8" t="s">
        <v>24</v>
      </c>
      <c r="J2470" s="8" t="s">
        <v>15</v>
      </c>
      <c r="K2470" s="13" t="str">
        <f t="shared" si="116"/>
        <v>Tuesday</v>
      </c>
      <c r="L2470" s="13">
        <f>YEAR(retail_store_sales!$N2470)</f>
        <v>2024</v>
      </c>
      <c r="M2470" s="13" t="str">
        <f t="shared" si="115"/>
        <v>February</v>
      </c>
      <c r="N2470" s="14">
        <v>45328</v>
      </c>
      <c r="O2470" s="8" t="b">
        <v>0</v>
      </c>
    </row>
    <row r="2471" spans="1:15" x14ac:dyDescent="0.3">
      <c r="A2471" s="15" t="s">
        <v>9401</v>
      </c>
      <c r="B2471" s="15" t="s">
        <v>115</v>
      </c>
      <c r="C2471" s="15" t="s">
        <v>31</v>
      </c>
      <c r="D2471" s="15" t="s">
        <v>169</v>
      </c>
      <c r="E2471" s="16">
        <f>retail_store_sales!$H2471/retail_store_sales!$F2471</f>
        <v>30.5</v>
      </c>
      <c r="F2471" s="17">
        <v>10</v>
      </c>
      <c r="G2471" s="18">
        <f t="shared" si="114"/>
        <v>30.5</v>
      </c>
      <c r="H2471" s="19">
        <v>305</v>
      </c>
      <c r="I2471" s="15" t="s">
        <v>14</v>
      </c>
      <c r="J2471" s="15" t="s">
        <v>37</v>
      </c>
      <c r="K2471" s="13" t="str">
        <f t="shared" si="116"/>
        <v>Saturday</v>
      </c>
      <c r="L2471" s="20">
        <f>YEAR(retail_store_sales!$N2471)</f>
        <v>2022</v>
      </c>
      <c r="M2471" s="20" t="str">
        <f t="shared" si="115"/>
        <v>January</v>
      </c>
      <c r="N2471" s="21">
        <v>44562</v>
      </c>
      <c r="O2471" s="15" t="s">
        <v>12824</v>
      </c>
    </row>
    <row r="2472" spans="1:15" x14ac:dyDescent="0.3">
      <c r="A2472" s="8" t="s">
        <v>12722</v>
      </c>
      <c r="B2472" s="8" t="s">
        <v>97</v>
      </c>
      <c r="C2472" s="8" t="s">
        <v>31</v>
      </c>
      <c r="D2472" s="8" t="s">
        <v>497</v>
      </c>
      <c r="E2472" s="9">
        <f>retail_store_sales!$H2472/retail_store_sales!$F2472</f>
        <v>29</v>
      </c>
      <c r="F2472" s="10">
        <v>6</v>
      </c>
      <c r="G2472" s="11">
        <f t="shared" si="114"/>
        <v>29</v>
      </c>
      <c r="H2472" s="12">
        <v>174</v>
      </c>
      <c r="I2472" s="8" t="s">
        <v>47</v>
      </c>
      <c r="J2472" s="8" t="s">
        <v>37</v>
      </c>
      <c r="K2472" s="13" t="str">
        <f t="shared" si="116"/>
        <v>Saturday</v>
      </c>
      <c r="L2472" s="13">
        <f>YEAR(retail_store_sales!$N2472)</f>
        <v>2023</v>
      </c>
      <c r="M2472" s="13" t="str">
        <f t="shared" si="115"/>
        <v>February</v>
      </c>
      <c r="N2472" s="14">
        <v>44961</v>
      </c>
      <c r="O2472" s="8" t="b">
        <v>1</v>
      </c>
    </row>
    <row r="2473" spans="1:15" x14ac:dyDescent="0.3">
      <c r="A2473" s="15" t="s">
        <v>11414</v>
      </c>
      <c r="B2473" s="15" t="s">
        <v>97</v>
      </c>
      <c r="C2473" s="15" t="s">
        <v>18</v>
      </c>
      <c r="D2473" s="15" t="s">
        <v>272</v>
      </c>
      <c r="E2473" s="16">
        <f>retail_store_sales!$H2473/retail_store_sales!$F2473</f>
        <v>39.5</v>
      </c>
      <c r="F2473" s="17">
        <v>5</v>
      </c>
      <c r="G2473" s="18">
        <f t="shared" si="114"/>
        <v>39.5</v>
      </c>
      <c r="H2473" s="19">
        <v>197.5</v>
      </c>
      <c r="I2473" s="15" t="s">
        <v>14</v>
      </c>
      <c r="J2473" s="15" t="s">
        <v>37</v>
      </c>
      <c r="K2473" s="13" t="str">
        <f t="shared" si="116"/>
        <v>Saturday</v>
      </c>
      <c r="L2473" s="20">
        <f>YEAR(retail_store_sales!$N2473)</f>
        <v>2023</v>
      </c>
      <c r="M2473" s="20" t="str">
        <f t="shared" si="115"/>
        <v>February</v>
      </c>
      <c r="N2473" s="21">
        <v>44975</v>
      </c>
      <c r="O2473" s="15" t="b">
        <v>1</v>
      </c>
    </row>
    <row r="2474" spans="1:15" x14ac:dyDescent="0.3">
      <c r="A2474" s="8" t="s">
        <v>6361</v>
      </c>
      <c r="B2474" s="8" t="s">
        <v>97</v>
      </c>
      <c r="C2474" s="8" t="s">
        <v>129</v>
      </c>
      <c r="D2474" s="8" t="s">
        <v>515</v>
      </c>
      <c r="E2474" s="9">
        <f>retail_store_sales!$H2474/retail_store_sales!$F2474</f>
        <v>29</v>
      </c>
      <c r="F2474" s="10">
        <v>6</v>
      </c>
      <c r="G2474" s="11">
        <f t="shared" si="114"/>
        <v>29</v>
      </c>
      <c r="H2474" s="12">
        <v>174</v>
      </c>
      <c r="I2474" s="8" t="s">
        <v>47</v>
      </c>
      <c r="J2474" s="8" t="s">
        <v>37</v>
      </c>
      <c r="K2474" s="13" t="str">
        <f t="shared" si="116"/>
        <v>Wednesday</v>
      </c>
      <c r="L2474" s="13">
        <f>YEAR(retail_store_sales!$N2474)</f>
        <v>2023</v>
      </c>
      <c r="M2474" s="13" t="str">
        <f t="shared" si="115"/>
        <v>January</v>
      </c>
      <c r="N2474" s="14">
        <v>44937</v>
      </c>
      <c r="O2474" s="8" t="b">
        <v>1</v>
      </c>
    </row>
    <row r="2475" spans="1:15" x14ac:dyDescent="0.3">
      <c r="A2475" s="15" t="s">
        <v>12013</v>
      </c>
      <c r="B2475" s="15" t="s">
        <v>112</v>
      </c>
      <c r="C2475" s="15" t="s">
        <v>18</v>
      </c>
      <c r="D2475" s="15" t="s">
        <v>286</v>
      </c>
      <c r="E2475" s="16">
        <f>retail_store_sales!$H2475/retail_store_sales!$F2475</f>
        <v>20</v>
      </c>
      <c r="F2475" s="17">
        <v>2</v>
      </c>
      <c r="G2475" s="18">
        <f t="shared" si="114"/>
        <v>20</v>
      </c>
      <c r="H2475" s="19">
        <v>40</v>
      </c>
      <c r="I2475" s="15" t="s">
        <v>24</v>
      </c>
      <c r="J2475" s="15" t="s">
        <v>37</v>
      </c>
      <c r="K2475" s="13" t="str">
        <f t="shared" si="116"/>
        <v>Sunday</v>
      </c>
      <c r="L2475" s="20">
        <f>YEAR(retail_store_sales!$N2475)</f>
        <v>2022</v>
      </c>
      <c r="M2475" s="20" t="str">
        <f t="shared" si="115"/>
        <v>January</v>
      </c>
      <c r="N2475" s="21">
        <v>44570</v>
      </c>
      <c r="O2475" s="15" t="b">
        <v>0</v>
      </c>
    </row>
    <row r="2476" spans="1:15" x14ac:dyDescent="0.3">
      <c r="A2476" s="8" t="s">
        <v>352</v>
      </c>
      <c r="B2476" s="8" t="s">
        <v>39</v>
      </c>
      <c r="C2476" s="8" t="s">
        <v>18</v>
      </c>
      <c r="D2476" s="8" t="s">
        <v>209</v>
      </c>
      <c r="E2476" s="9">
        <f>retail_store_sales!$H2476/retail_store_sales!$F2476</f>
        <v>9.5</v>
      </c>
      <c r="F2476" s="10">
        <v>1</v>
      </c>
      <c r="G2476" s="11">
        <f t="shared" si="114"/>
        <v>9.5</v>
      </c>
      <c r="H2476" s="12">
        <v>9.5</v>
      </c>
      <c r="I2476" s="8" t="s">
        <v>14</v>
      </c>
      <c r="J2476" s="8" t="s">
        <v>15</v>
      </c>
      <c r="K2476" s="13" t="str">
        <f t="shared" si="116"/>
        <v>Tuesday</v>
      </c>
      <c r="L2476" s="13">
        <f>YEAR(retail_store_sales!$N2476)</f>
        <v>2023</v>
      </c>
      <c r="M2476" s="13" t="str">
        <f t="shared" si="115"/>
        <v>December</v>
      </c>
      <c r="N2476" s="14">
        <v>45279</v>
      </c>
      <c r="O2476" s="8" t="b">
        <v>0</v>
      </c>
    </row>
    <row r="2477" spans="1:15" x14ac:dyDescent="0.3">
      <c r="A2477" s="15" t="s">
        <v>7787</v>
      </c>
      <c r="B2477" s="15" t="s">
        <v>99</v>
      </c>
      <c r="C2477" s="15" t="s">
        <v>12</v>
      </c>
      <c r="D2477" s="15" t="s">
        <v>584</v>
      </c>
      <c r="E2477" s="16">
        <f>retail_store_sales!$H2477/retail_store_sales!$F2477</f>
        <v>6.5</v>
      </c>
      <c r="F2477" s="17">
        <v>6</v>
      </c>
      <c r="G2477" s="18">
        <f t="shared" si="114"/>
        <v>6.5</v>
      </c>
      <c r="H2477" s="19">
        <v>39</v>
      </c>
      <c r="I2477" s="15" t="s">
        <v>14</v>
      </c>
      <c r="J2477" s="15" t="s">
        <v>15</v>
      </c>
      <c r="K2477" s="13" t="str">
        <f t="shared" si="116"/>
        <v>Wednesday</v>
      </c>
      <c r="L2477" s="20">
        <f>YEAR(retail_store_sales!$N2477)</f>
        <v>2022</v>
      </c>
      <c r="M2477" s="20" t="str">
        <f t="shared" si="115"/>
        <v>September</v>
      </c>
      <c r="N2477" s="21">
        <v>44811</v>
      </c>
      <c r="O2477" s="15" t="s">
        <v>12824</v>
      </c>
    </row>
    <row r="2478" spans="1:15" x14ac:dyDescent="0.3">
      <c r="A2478" s="8" t="s">
        <v>619</v>
      </c>
      <c r="B2478" s="8" t="s">
        <v>88</v>
      </c>
      <c r="C2478" s="8" t="s">
        <v>129</v>
      </c>
      <c r="D2478" s="8" t="s">
        <v>620</v>
      </c>
      <c r="E2478" s="9">
        <f>retail_store_sales!$H2478/retail_store_sales!$F2478</f>
        <v>21.5</v>
      </c>
      <c r="F2478" s="10">
        <v>9</v>
      </c>
      <c r="G2478" s="11">
        <f t="shared" si="114"/>
        <v>21.5</v>
      </c>
      <c r="H2478" s="12">
        <v>193.5</v>
      </c>
      <c r="I2478" s="8" t="s">
        <v>47</v>
      </c>
      <c r="J2478" s="8" t="s">
        <v>15</v>
      </c>
      <c r="K2478" s="13" t="str">
        <f t="shared" si="116"/>
        <v>Monday</v>
      </c>
      <c r="L2478" s="13">
        <f>YEAR(retail_store_sales!$N2478)</f>
        <v>2024</v>
      </c>
      <c r="M2478" s="13" t="str">
        <f t="shared" si="115"/>
        <v>November</v>
      </c>
      <c r="N2478" s="14">
        <v>45600</v>
      </c>
      <c r="O2478" s="8" t="b">
        <v>0</v>
      </c>
    </row>
    <row r="2479" spans="1:15" x14ac:dyDescent="0.3">
      <c r="A2479" s="15" t="s">
        <v>10324</v>
      </c>
      <c r="B2479" s="15" t="s">
        <v>62</v>
      </c>
      <c r="C2479" s="15" t="s">
        <v>31</v>
      </c>
      <c r="D2479" s="15" t="s">
        <v>364</v>
      </c>
      <c r="E2479" s="16">
        <f>retail_store_sales!$H2479/retail_store_sales!$F2479</f>
        <v>41</v>
      </c>
      <c r="F2479" s="17">
        <v>7</v>
      </c>
      <c r="G2479" s="18">
        <f t="shared" si="114"/>
        <v>41</v>
      </c>
      <c r="H2479" s="19">
        <v>287</v>
      </c>
      <c r="I2479" s="15" t="s">
        <v>47</v>
      </c>
      <c r="J2479" s="15" t="s">
        <v>37</v>
      </c>
      <c r="K2479" s="13" t="str">
        <f t="shared" si="116"/>
        <v>Wednesday</v>
      </c>
      <c r="L2479" s="20">
        <f>YEAR(retail_store_sales!$N2479)</f>
        <v>2024</v>
      </c>
      <c r="M2479" s="20" t="str">
        <f t="shared" si="115"/>
        <v>June</v>
      </c>
      <c r="N2479" s="21">
        <v>45469</v>
      </c>
      <c r="O2479" s="15" t="b">
        <v>0</v>
      </c>
    </row>
    <row r="2480" spans="1:15" x14ac:dyDescent="0.3">
      <c r="A2480" s="8" t="s">
        <v>3396</v>
      </c>
      <c r="B2480" s="8" t="s">
        <v>39</v>
      </c>
      <c r="C2480" s="8" t="s">
        <v>18</v>
      </c>
      <c r="D2480" s="8" t="s">
        <v>12823</v>
      </c>
      <c r="E2480" s="9">
        <f>retail_store_sales!$H2480/retail_store_sales!$F2480</f>
        <v>27.5</v>
      </c>
      <c r="F2480" s="10">
        <v>1</v>
      </c>
      <c r="G2480" s="11">
        <f t="shared" si="114"/>
        <v>27.5</v>
      </c>
      <c r="H2480" s="12">
        <v>27.5</v>
      </c>
      <c r="I2480" s="8" t="s">
        <v>24</v>
      </c>
      <c r="J2480" s="8" t="s">
        <v>15</v>
      </c>
      <c r="K2480" s="13" t="str">
        <f t="shared" si="116"/>
        <v>Tuesday</v>
      </c>
      <c r="L2480" s="13">
        <f>YEAR(retail_store_sales!$N2480)</f>
        <v>2023</v>
      </c>
      <c r="M2480" s="13" t="str">
        <f t="shared" si="115"/>
        <v>May</v>
      </c>
      <c r="N2480" s="14">
        <v>45055</v>
      </c>
      <c r="O2480" s="8" t="b">
        <v>1</v>
      </c>
    </row>
    <row r="2481" spans="1:15" x14ac:dyDescent="0.3">
      <c r="A2481" s="15" t="s">
        <v>2622</v>
      </c>
      <c r="B2481" s="15" t="s">
        <v>115</v>
      </c>
      <c r="C2481" s="15" t="s">
        <v>27</v>
      </c>
      <c r="D2481" s="15" t="s">
        <v>1082</v>
      </c>
      <c r="E2481" s="16">
        <f>retail_store_sales!$H2481/retail_store_sales!$F2481</f>
        <v>17</v>
      </c>
      <c r="F2481" s="17">
        <v>3</v>
      </c>
      <c r="G2481" s="18">
        <f t="shared" si="114"/>
        <v>17</v>
      </c>
      <c r="H2481" s="19">
        <v>51</v>
      </c>
      <c r="I2481" s="15" t="s">
        <v>24</v>
      </c>
      <c r="J2481" s="15" t="s">
        <v>15</v>
      </c>
      <c r="K2481" s="13" t="str">
        <f t="shared" si="116"/>
        <v>Friday</v>
      </c>
      <c r="L2481" s="20">
        <f>YEAR(retail_store_sales!$N2481)</f>
        <v>2023</v>
      </c>
      <c r="M2481" s="20" t="str">
        <f t="shared" si="115"/>
        <v>January</v>
      </c>
      <c r="N2481" s="21">
        <v>44946</v>
      </c>
      <c r="O2481" s="15" t="s">
        <v>12824</v>
      </c>
    </row>
    <row r="2482" spans="1:15" x14ac:dyDescent="0.3">
      <c r="A2482" s="8" t="s">
        <v>4831</v>
      </c>
      <c r="B2482" s="8" t="s">
        <v>64</v>
      </c>
      <c r="C2482" s="8" t="s">
        <v>12</v>
      </c>
      <c r="D2482" s="8" t="s">
        <v>12823</v>
      </c>
      <c r="E2482" s="9">
        <f>retail_store_sales!$H2482/retail_store_sales!$F2482</f>
        <v>14</v>
      </c>
      <c r="F2482" s="10">
        <v>9</v>
      </c>
      <c r="G2482" s="11">
        <f t="shared" si="114"/>
        <v>14</v>
      </c>
      <c r="H2482" s="12">
        <v>126</v>
      </c>
      <c r="I2482" s="8" t="s">
        <v>14</v>
      </c>
      <c r="J2482" s="8" t="s">
        <v>37</v>
      </c>
      <c r="K2482" s="13" t="str">
        <f t="shared" si="116"/>
        <v>Saturday</v>
      </c>
      <c r="L2482" s="13">
        <f>YEAR(retail_store_sales!$N2482)</f>
        <v>2024</v>
      </c>
      <c r="M2482" s="13" t="str">
        <f t="shared" si="115"/>
        <v>January</v>
      </c>
      <c r="N2482" s="14">
        <v>45297</v>
      </c>
      <c r="O2482" s="8" t="s">
        <v>12824</v>
      </c>
    </row>
    <row r="2483" spans="1:15" x14ac:dyDescent="0.3">
      <c r="A2483" s="15" t="s">
        <v>3521</v>
      </c>
      <c r="B2483" s="15" t="s">
        <v>76</v>
      </c>
      <c r="C2483" s="15" t="s">
        <v>22</v>
      </c>
      <c r="D2483" s="15" t="s">
        <v>84</v>
      </c>
      <c r="E2483" s="16">
        <f>retail_store_sales!$H2483/retail_store_sales!$F2483</f>
        <v>33.5</v>
      </c>
      <c r="F2483" s="17">
        <v>4</v>
      </c>
      <c r="G2483" s="18">
        <f t="shared" si="114"/>
        <v>33.5</v>
      </c>
      <c r="H2483" s="19">
        <v>134</v>
      </c>
      <c r="I2483" s="15" t="s">
        <v>47</v>
      </c>
      <c r="J2483" s="15" t="s">
        <v>15</v>
      </c>
      <c r="K2483" s="13" t="str">
        <f t="shared" si="116"/>
        <v>Thursday</v>
      </c>
      <c r="L2483" s="20">
        <f>YEAR(retail_store_sales!$N2483)</f>
        <v>2023</v>
      </c>
      <c r="M2483" s="20" t="str">
        <f t="shared" si="115"/>
        <v>November</v>
      </c>
      <c r="N2483" s="21">
        <v>45253</v>
      </c>
      <c r="O2483" s="15" t="s">
        <v>12824</v>
      </c>
    </row>
    <row r="2484" spans="1:15" x14ac:dyDescent="0.3">
      <c r="A2484" s="8" t="s">
        <v>9995</v>
      </c>
      <c r="B2484" s="8" t="s">
        <v>99</v>
      </c>
      <c r="C2484" s="8" t="s">
        <v>40</v>
      </c>
      <c r="D2484" s="8" t="s">
        <v>198</v>
      </c>
      <c r="E2484" s="9">
        <f>retail_store_sales!$H2484/retail_store_sales!$F2484</f>
        <v>39.5</v>
      </c>
      <c r="F2484" s="10">
        <v>3</v>
      </c>
      <c r="G2484" s="11">
        <f t="shared" si="114"/>
        <v>39.5</v>
      </c>
      <c r="H2484" s="12">
        <v>118.5</v>
      </c>
      <c r="I2484" s="8" t="s">
        <v>14</v>
      </c>
      <c r="J2484" s="8" t="s">
        <v>37</v>
      </c>
      <c r="K2484" s="13" t="str">
        <f t="shared" si="116"/>
        <v>Saturday</v>
      </c>
      <c r="L2484" s="13">
        <f>YEAR(retail_store_sales!$N2484)</f>
        <v>2024</v>
      </c>
      <c r="M2484" s="13" t="str">
        <f t="shared" si="115"/>
        <v>November</v>
      </c>
      <c r="N2484" s="14">
        <v>45612</v>
      </c>
      <c r="O2484" s="8" t="b">
        <v>1</v>
      </c>
    </row>
    <row r="2485" spans="1:15" x14ac:dyDescent="0.3">
      <c r="A2485" s="15" t="s">
        <v>9601</v>
      </c>
      <c r="B2485" s="15" t="s">
        <v>54</v>
      </c>
      <c r="C2485" s="15" t="s">
        <v>27</v>
      </c>
      <c r="D2485" s="15" t="s">
        <v>267</v>
      </c>
      <c r="E2485" s="16">
        <f>retail_store_sales!$H2485/retail_store_sales!$F2485</f>
        <v>12.5</v>
      </c>
      <c r="F2485" s="17">
        <v>5</v>
      </c>
      <c r="G2485" s="18">
        <f t="shared" si="114"/>
        <v>12.5</v>
      </c>
      <c r="H2485" s="19">
        <v>62.5</v>
      </c>
      <c r="I2485" s="15" t="s">
        <v>47</v>
      </c>
      <c r="J2485" s="15" t="s">
        <v>37</v>
      </c>
      <c r="K2485" s="13" t="str">
        <f t="shared" si="116"/>
        <v>Monday</v>
      </c>
      <c r="L2485" s="20">
        <f>YEAR(retail_store_sales!$N2485)</f>
        <v>2023</v>
      </c>
      <c r="M2485" s="20" t="str">
        <f t="shared" si="115"/>
        <v>January</v>
      </c>
      <c r="N2485" s="21">
        <v>44956</v>
      </c>
      <c r="O2485" s="15" t="b">
        <v>1</v>
      </c>
    </row>
    <row r="2486" spans="1:15" x14ac:dyDescent="0.3">
      <c r="A2486" s="8" t="s">
        <v>3034</v>
      </c>
      <c r="B2486" s="8" t="s">
        <v>17</v>
      </c>
      <c r="C2486" s="8" t="s">
        <v>31</v>
      </c>
      <c r="D2486" s="8" t="s">
        <v>408</v>
      </c>
      <c r="E2486" s="9">
        <f>retail_store_sales!$H2486/retail_store_sales!$F2486</f>
        <v>11</v>
      </c>
      <c r="F2486" s="10">
        <v>2</v>
      </c>
      <c r="G2486" s="11">
        <f t="shared" si="114"/>
        <v>11</v>
      </c>
      <c r="H2486" s="12">
        <v>22</v>
      </c>
      <c r="I2486" s="8" t="s">
        <v>47</v>
      </c>
      <c r="J2486" s="8" t="s">
        <v>37</v>
      </c>
      <c r="K2486" s="13" t="str">
        <f t="shared" si="116"/>
        <v>Sunday</v>
      </c>
      <c r="L2486" s="13">
        <f>YEAR(retail_store_sales!$N2486)</f>
        <v>2023</v>
      </c>
      <c r="M2486" s="13" t="str">
        <f t="shared" si="115"/>
        <v>January</v>
      </c>
      <c r="N2486" s="14">
        <v>44927</v>
      </c>
      <c r="O2486" s="8" t="s">
        <v>12824</v>
      </c>
    </row>
    <row r="2487" spans="1:15" x14ac:dyDescent="0.3">
      <c r="A2487" s="15" t="s">
        <v>7823</v>
      </c>
      <c r="B2487" s="15" t="s">
        <v>167</v>
      </c>
      <c r="C2487" s="15" t="s">
        <v>27</v>
      </c>
      <c r="D2487" s="15" t="s">
        <v>12823</v>
      </c>
      <c r="E2487" s="16">
        <v>0</v>
      </c>
      <c r="F2487" s="17">
        <v>0</v>
      </c>
      <c r="G2487" s="18">
        <f t="shared" si="114"/>
        <v>0</v>
      </c>
      <c r="H2487" s="19">
        <v>0</v>
      </c>
      <c r="I2487" s="15" t="s">
        <v>14</v>
      </c>
      <c r="J2487" s="15" t="s">
        <v>37</v>
      </c>
      <c r="K2487" s="13" t="str">
        <f t="shared" si="116"/>
        <v>Sunday</v>
      </c>
      <c r="L2487" s="20">
        <f>YEAR(retail_store_sales!$N2487)</f>
        <v>2022</v>
      </c>
      <c r="M2487" s="20" t="str">
        <f t="shared" si="115"/>
        <v>January</v>
      </c>
      <c r="N2487" s="21">
        <v>44584</v>
      </c>
      <c r="O2487" s="15" t="s">
        <v>12824</v>
      </c>
    </row>
    <row r="2488" spans="1:15" x14ac:dyDescent="0.3">
      <c r="A2488" s="8" t="s">
        <v>1358</v>
      </c>
      <c r="B2488" s="8" t="s">
        <v>167</v>
      </c>
      <c r="C2488" s="8" t="s">
        <v>18</v>
      </c>
      <c r="D2488" s="8" t="s">
        <v>661</v>
      </c>
      <c r="E2488" s="9">
        <f>retail_store_sales!$H2488/retail_store_sales!$F2488</f>
        <v>30.5</v>
      </c>
      <c r="F2488" s="10">
        <v>8</v>
      </c>
      <c r="G2488" s="11">
        <f t="shared" si="114"/>
        <v>30.5</v>
      </c>
      <c r="H2488" s="12">
        <v>244</v>
      </c>
      <c r="I2488" s="8" t="s">
        <v>47</v>
      </c>
      <c r="J2488" s="8" t="s">
        <v>37</v>
      </c>
      <c r="K2488" s="13" t="str">
        <f t="shared" si="116"/>
        <v>Tuesday</v>
      </c>
      <c r="L2488" s="13">
        <f>YEAR(retail_store_sales!$N2488)</f>
        <v>2024</v>
      </c>
      <c r="M2488" s="13" t="str">
        <f t="shared" si="115"/>
        <v>July</v>
      </c>
      <c r="N2488" s="14">
        <v>45489</v>
      </c>
      <c r="O2488" s="8" t="b">
        <v>0</v>
      </c>
    </row>
    <row r="2489" spans="1:15" x14ac:dyDescent="0.3">
      <c r="A2489" s="15" t="s">
        <v>6772</v>
      </c>
      <c r="B2489" s="15" t="s">
        <v>97</v>
      </c>
      <c r="C2489" s="15" t="s">
        <v>65</v>
      </c>
      <c r="D2489" s="15" t="s">
        <v>348</v>
      </c>
      <c r="E2489" s="16">
        <f>retail_store_sales!$H2489/retail_store_sales!$F2489</f>
        <v>27.5</v>
      </c>
      <c r="F2489" s="17">
        <v>1</v>
      </c>
      <c r="G2489" s="18">
        <f t="shared" si="114"/>
        <v>27.5</v>
      </c>
      <c r="H2489" s="19">
        <v>27.5</v>
      </c>
      <c r="I2489" s="15" t="s">
        <v>24</v>
      </c>
      <c r="J2489" s="15" t="s">
        <v>15</v>
      </c>
      <c r="K2489" s="13" t="str">
        <f t="shared" si="116"/>
        <v>Friday</v>
      </c>
      <c r="L2489" s="20">
        <f>YEAR(retail_store_sales!$N2489)</f>
        <v>2024</v>
      </c>
      <c r="M2489" s="20" t="str">
        <f t="shared" si="115"/>
        <v>March</v>
      </c>
      <c r="N2489" s="21">
        <v>45352</v>
      </c>
      <c r="O2489" s="15" t="s">
        <v>12824</v>
      </c>
    </row>
    <row r="2490" spans="1:15" x14ac:dyDescent="0.3">
      <c r="A2490" s="8" t="s">
        <v>5495</v>
      </c>
      <c r="B2490" s="8" t="s">
        <v>64</v>
      </c>
      <c r="C2490" s="8" t="s">
        <v>31</v>
      </c>
      <c r="D2490" s="8" t="s">
        <v>12823</v>
      </c>
      <c r="E2490" s="9">
        <f>retail_store_sales!$H2490/retail_store_sales!$F2490</f>
        <v>41</v>
      </c>
      <c r="F2490" s="10">
        <v>5</v>
      </c>
      <c r="G2490" s="11">
        <f t="shared" si="114"/>
        <v>41</v>
      </c>
      <c r="H2490" s="12">
        <v>205</v>
      </c>
      <c r="I2490" s="8" t="s">
        <v>14</v>
      </c>
      <c r="J2490" s="8" t="s">
        <v>15</v>
      </c>
      <c r="K2490" s="13" t="str">
        <f t="shared" si="116"/>
        <v>Friday</v>
      </c>
      <c r="L2490" s="13">
        <f>YEAR(retail_store_sales!$N2490)</f>
        <v>2024</v>
      </c>
      <c r="M2490" s="13" t="str">
        <f t="shared" si="115"/>
        <v>November</v>
      </c>
      <c r="N2490" s="14">
        <v>45604</v>
      </c>
      <c r="O2490" s="8" t="b">
        <v>1</v>
      </c>
    </row>
    <row r="2491" spans="1:15" x14ac:dyDescent="0.3">
      <c r="A2491" s="15" t="s">
        <v>2396</v>
      </c>
      <c r="B2491" s="15" t="s">
        <v>83</v>
      </c>
      <c r="C2491" s="15" t="s">
        <v>129</v>
      </c>
      <c r="D2491" s="15" t="s">
        <v>148</v>
      </c>
      <c r="E2491" s="16">
        <f>retail_store_sales!$H2491/retail_store_sales!$F2491</f>
        <v>26</v>
      </c>
      <c r="F2491" s="17">
        <v>5</v>
      </c>
      <c r="G2491" s="18">
        <f t="shared" si="114"/>
        <v>26</v>
      </c>
      <c r="H2491" s="19">
        <v>130</v>
      </c>
      <c r="I2491" s="15" t="s">
        <v>47</v>
      </c>
      <c r="J2491" s="15" t="s">
        <v>37</v>
      </c>
      <c r="K2491" s="13" t="str">
        <f t="shared" si="116"/>
        <v>Saturday</v>
      </c>
      <c r="L2491" s="20">
        <f>YEAR(retail_store_sales!$N2491)</f>
        <v>2024</v>
      </c>
      <c r="M2491" s="20" t="str">
        <f t="shared" si="115"/>
        <v>June</v>
      </c>
      <c r="N2491" s="21">
        <v>45451</v>
      </c>
      <c r="O2491" s="15" t="s">
        <v>12824</v>
      </c>
    </row>
    <row r="2492" spans="1:15" x14ac:dyDescent="0.3">
      <c r="A2492" s="8" t="s">
        <v>12480</v>
      </c>
      <c r="B2492" s="8" t="s">
        <v>99</v>
      </c>
      <c r="C2492" s="8" t="s">
        <v>65</v>
      </c>
      <c r="D2492" s="8" t="s">
        <v>419</v>
      </c>
      <c r="E2492" s="9">
        <f>retail_store_sales!$H2492/retail_store_sales!$F2492</f>
        <v>41</v>
      </c>
      <c r="F2492" s="10">
        <v>7</v>
      </c>
      <c r="G2492" s="11">
        <f t="shared" si="114"/>
        <v>41</v>
      </c>
      <c r="H2492" s="12">
        <v>287</v>
      </c>
      <c r="I2492" s="8" t="s">
        <v>14</v>
      </c>
      <c r="J2492" s="8" t="s">
        <v>37</v>
      </c>
      <c r="K2492" s="13" t="str">
        <f t="shared" si="116"/>
        <v>Sunday</v>
      </c>
      <c r="L2492" s="13">
        <f>YEAR(retail_store_sales!$N2492)</f>
        <v>2024</v>
      </c>
      <c r="M2492" s="13" t="str">
        <f t="shared" si="115"/>
        <v>December</v>
      </c>
      <c r="N2492" s="14">
        <v>45648</v>
      </c>
      <c r="O2492" s="8" t="b">
        <v>0</v>
      </c>
    </row>
    <row r="2493" spans="1:15" x14ac:dyDescent="0.3">
      <c r="A2493" s="15" t="s">
        <v>7386</v>
      </c>
      <c r="B2493" s="15" t="s">
        <v>42</v>
      </c>
      <c r="C2493" s="15" t="s">
        <v>31</v>
      </c>
      <c r="D2493" s="15" t="s">
        <v>169</v>
      </c>
      <c r="E2493" s="16">
        <f>retail_store_sales!$H2493/retail_store_sales!$F2493</f>
        <v>30.5</v>
      </c>
      <c r="F2493" s="17">
        <v>6</v>
      </c>
      <c r="G2493" s="18">
        <f t="shared" si="114"/>
        <v>30.5</v>
      </c>
      <c r="H2493" s="19">
        <v>183</v>
      </c>
      <c r="I2493" s="15" t="s">
        <v>47</v>
      </c>
      <c r="J2493" s="15" t="s">
        <v>15</v>
      </c>
      <c r="K2493" s="13" t="str">
        <f t="shared" si="116"/>
        <v>Thursday</v>
      </c>
      <c r="L2493" s="20">
        <f>YEAR(retail_store_sales!$N2493)</f>
        <v>2023</v>
      </c>
      <c r="M2493" s="20" t="str">
        <f t="shared" si="115"/>
        <v>September</v>
      </c>
      <c r="N2493" s="21">
        <v>45197</v>
      </c>
      <c r="O2493" s="15" t="b">
        <v>0</v>
      </c>
    </row>
    <row r="2494" spans="1:15" x14ac:dyDescent="0.3">
      <c r="A2494" s="8" t="s">
        <v>11853</v>
      </c>
      <c r="B2494" s="8" t="s">
        <v>11</v>
      </c>
      <c r="C2494" s="8" t="s">
        <v>12</v>
      </c>
      <c r="D2494" s="8" t="s">
        <v>95</v>
      </c>
      <c r="E2494" s="9">
        <f>retail_store_sales!$H2494/retail_store_sales!$F2494</f>
        <v>12.5</v>
      </c>
      <c r="F2494" s="10">
        <v>1</v>
      </c>
      <c r="G2494" s="11">
        <f t="shared" si="114"/>
        <v>12.5</v>
      </c>
      <c r="H2494" s="12">
        <v>12.5</v>
      </c>
      <c r="I2494" s="8" t="s">
        <v>47</v>
      </c>
      <c r="J2494" s="8" t="s">
        <v>37</v>
      </c>
      <c r="K2494" s="13" t="str">
        <f t="shared" si="116"/>
        <v>Thursday</v>
      </c>
      <c r="L2494" s="13">
        <f>YEAR(retail_store_sales!$N2494)</f>
        <v>2024</v>
      </c>
      <c r="M2494" s="13" t="str">
        <f t="shared" si="115"/>
        <v>August</v>
      </c>
      <c r="N2494" s="14">
        <v>45505</v>
      </c>
      <c r="O2494" s="8" t="b">
        <v>0</v>
      </c>
    </row>
    <row r="2495" spans="1:15" x14ac:dyDescent="0.3">
      <c r="A2495" s="15" t="s">
        <v>9880</v>
      </c>
      <c r="B2495" s="15" t="s">
        <v>17</v>
      </c>
      <c r="C2495" s="15" t="s">
        <v>65</v>
      </c>
      <c r="D2495" s="15" t="s">
        <v>12823</v>
      </c>
      <c r="E2495" s="16">
        <f>retail_store_sales!$H2495/retail_store_sales!$F2495</f>
        <v>27.5</v>
      </c>
      <c r="F2495" s="17">
        <v>6</v>
      </c>
      <c r="G2495" s="18">
        <f t="shared" si="114"/>
        <v>27.5</v>
      </c>
      <c r="H2495" s="19">
        <v>165</v>
      </c>
      <c r="I2495" s="15" t="s">
        <v>14</v>
      </c>
      <c r="J2495" s="15" t="s">
        <v>37</v>
      </c>
      <c r="K2495" s="13" t="str">
        <f t="shared" si="116"/>
        <v>Friday</v>
      </c>
      <c r="L2495" s="20">
        <f>YEAR(retail_store_sales!$N2495)</f>
        <v>2022</v>
      </c>
      <c r="M2495" s="20" t="str">
        <f t="shared" si="115"/>
        <v>June</v>
      </c>
      <c r="N2495" s="21">
        <v>44722</v>
      </c>
      <c r="O2495" s="15" t="s">
        <v>12824</v>
      </c>
    </row>
    <row r="2496" spans="1:15" x14ac:dyDescent="0.3">
      <c r="A2496" s="8" t="s">
        <v>3640</v>
      </c>
      <c r="B2496" s="8" t="s">
        <v>54</v>
      </c>
      <c r="C2496" s="8" t="s">
        <v>129</v>
      </c>
      <c r="D2496" s="8" t="s">
        <v>292</v>
      </c>
      <c r="E2496" s="9">
        <f>retail_store_sales!$H2496/retail_store_sales!$F2496</f>
        <v>12.5</v>
      </c>
      <c r="F2496" s="10">
        <v>7</v>
      </c>
      <c r="G2496" s="11">
        <f t="shared" si="114"/>
        <v>12.5</v>
      </c>
      <c r="H2496" s="12">
        <v>87.5</v>
      </c>
      <c r="I2496" s="8" t="s">
        <v>47</v>
      </c>
      <c r="J2496" s="8" t="s">
        <v>37</v>
      </c>
      <c r="K2496" s="13" t="str">
        <f t="shared" si="116"/>
        <v>Sunday</v>
      </c>
      <c r="L2496" s="13">
        <f>YEAR(retail_store_sales!$N2496)</f>
        <v>2024</v>
      </c>
      <c r="M2496" s="13" t="str">
        <f t="shared" si="115"/>
        <v>April</v>
      </c>
      <c r="N2496" s="14">
        <v>45410</v>
      </c>
      <c r="O2496" s="8" t="s">
        <v>12824</v>
      </c>
    </row>
    <row r="2497" spans="1:15" x14ac:dyDescent="0.3">
      <c r="A2497" s="15" t="s">
        <v>10715</v>
      </c>
      <c r="B2497" s="15" t="s">
        <v>42</v>
      </c>
      <c r="C2497" s="15" t="s">
        <v>12</v>
      </c>
      <c r="D2497" s="15" t="s">
        <v>795</v>
      </c>
      <c r="E2497" s="16">
        <f>retail_store_sales!$H2497/retail_store_sales!$F2497</f>
        <v>38</v>
      </c>
      <c r="F2497" s="17">
        <v>2</v>
      </c>
      <c r="G2497" s="18">
        <f t="shared" si="114"/>
        <v>38</v>
      </c>
      <c r="H2497" s="19">
        <v>76</v>
      </c>
      <c r="I2497" s="15" t="s">
        <v>14</v>
      </c>
      <c r="J2497" s="15" t="s">
        <v>37</v>
      </c>
      <c r="K2497" s="13" t="str">
        <f t="shared" si="116"/>
        <v>Friday</v>
      </c>
      <c r="L2497" s="20">
        <f>YEAR(retail_store_sales!$N2497)</f>
        <v>2022</v>
      </c>
      <c r="M2497" s="20" t="str">
        <f t="shared" si="115"/>
        <v>July</v>
      </c>
      <c r="N2497" s="21">
        <v>44771</v>
      </c>
      <c r="O2497" s="15" t="s">
        <v>12824</v>
      </c>
    </row>
    <row r="2498" spans="1:15" x14ac:dyDescent="0.3">
      <c r="A2498" s="8" t="s">
        <v>7926</v>
      </c>
      <c r="B2498" s="8" t="s">
        <v>64</v>
      </c>
      <c r="C2498" s="8" t="s">
        <v>22</v>
      </c>
      <c r="D2498" s="8" t="s">
        <v>354</v>
      </c>
      <c r="E2498" s="9">
        <f>retail_store_sales!$H2498/retail_store_sales!$F2498</f>
        <v>14</v>
      </c>
      <c r="F2498" s="10">
        <v>3</v>
      </c>
      <c r="G2498" s="11">
        <f t="shared" ref="G2498:G2561" si="117">IF(AND(F2498=0, H2498=0), 0, IF(H2498=0, 0, H2498/F2498))</f>
        <v>14</v>
      </c>
      <c r="H2498" s="12">
        <v>42</v>
      </c>
      <c r="I2498" s="8" t="s">
        <v>24</v>
      </c>
      <c r="J2498" s="8" t="s">
        <v>37</v>
      </c>
      <c r="K2498" s="13" t="str">
        <f t="shared" si="116"/>
        <v>Tuesday</v>
      </c>
      <c r="L2498" s="13">
        <f>YEAR(retail_store_sales!$N2498)</f>
        <v>2022</v>
      </c>
      <c r="M2498" s="13" t="str">
        <f t="shared" ref="M2498:M2561" si="118">TEXT(N2498,"mmmm")</f>
        <v>May</v>
      </c>
      <c r="N2498" s="14">
        <v>44684</v>
      </c>
      <c r="O2498" s="8" t="b">
        <v>0</v>
      </c>
    </row>
    <row r="2499" spans="1:15" x14ac:dyDescent="0.3">
      <c r="A2499" s="15" t="s">
        <v>10405</v>
      </c>
      <c r="B2499" s="15" t="s">
        <v>79</v>
      </c>
      <c r="C2499" s="15" t="s">
        <v>18</v>
      </c>
      <c r="D2499" s="15" t="s">
        <v>283</v>
      </c>
      <c r="E2499" s="16">
        <f>retail_store_sales!$H2499/retail_store_sales!$F2499</f>
        <v>8</v>
      </c>
      <c r="F2499" s="17">
        <v>10</v>
      </c>
      <c r="G2499" s="18">
        <f t="shared" si="117"/>
        <v>8</v>
      </c>
      <c r="H2499" s="19">
        <v>80</v>
      </c>
      <c r="I2499" s="15" t="s">
        <v>14</v>
      </c>
      <c r="J2499" s="15" t="s">
        <v>37</v>
      </c>
      <c r="K2499" s="13" t="str">
        <f t="shared" ref="K2499:K2562" si="119">TEXT(N2499, "dddd")</f>
        <v>Sunday</v>
      </c>
      <c r="L2499" s="20">
        <f>YEAR(retail_store_sales!$N2499)</f>
        <v>2022</v>
      </c>
      <c r="M2499" s="20" t="str">
        <f t="shared" si="118"/>
        <v>March</v>
      </c>
      <c r="N2499" s="21">
        <v>44626</v>
      </c>
      <c r="O2499" s="15" t="s">
        <v>12824</v>
      </c>
    </row>
    <row r="2500" spans="1:15" x14ac:dyDescent="0.3">
      <c r="A2500" s="8" t="s">
        <v>611</v>
      </c>
      <c r="B2500" s="8" t="s">
        <v>64</v>
      </c>
      <c r="C2500" s="8" t="s">
        <v>65</v>
      </c>
      <c r="D2500" s="8" t="s">
        <v>12823</v>
      </c>
      <c r="E2500" s="9">
        <v>0</v>
      </c>
      <c r="F2500" s="10">
        <v>0</v>
      </c>
      <c r="G2500" s="11">
        <f t="shared" si="117"/>
        <v>0</v>
      </c>
      <c r="H2500" s="12">
        <v>0</v>
      </c>
      <c r="I2500" s="8" t="s">
        <v>14</v>
      </c>
      <c r="J2500" s="8" t="s">
        <v>15</v>
      </c>
      <c r="K2500" s="13" t="str">
        <f t="shared" si="119"/>
        <v>Friday</v>
      </c>
      <c r="L2500" s="13">
        <f>YEAR(retail_store_sales!$N2500)</f>
        <v>2022</v>
      </c>
      <c r="M2500" s="13" t="str">
        <f t="shared" si="118"/>
        <v>June</v>
      </c>
      <c r="N2500" s="14">
        <v>44722</v>
      </c>
      <c r="O2500" s="8" t="s">
        <v>12824</v>
      </c>
    </row>
    <row r="2501" spans="1:15" x14ac:dyDescent="0.3">
      <c r="A2501" s="15" t="s">
        <v>6031</v>
      </c>
      <c r="B2501" s="15" t="s">
        <v>115</v>
      </c>
      <c r="C2501" s="15" t="s">
        <v>22</v>
      </c>
      <c r="D2501" s="15" t="s">
        <v>382</v>
      </c>
      <c r="E2501" s="16">
        <f>retail_store_sales!$H2501/retail_store_sales!$F2501</f>
        <v>41</v>
      </c>
      <c r="F2501" s="17">
        <v>4</v>
      </c>
      <c r="G2501" s="18">
        <f t="shared" si="117"/>
        <v>41</v>
      </c>
      <c r="H2501" s="19">
        <v>164</v>
      </c>
      <c r="I2501" s="15" t="s">
        <v>47</v>
      </c>
      <c r="J2501" s="15" t="s">
        <v>37</v>
      </c>
      <c r="K2501" s="13" t="str">
        <f t="shared" si="119"/>
        <v>Tuesday</v>
      </c>
      <c r="L2501" s="20">
        <f>YEAR(retail_store_sales!$N2501)</f>
        <v>2024</v>
      </c>
      <c r="M2501" s="20" t="str">
        <f t="shared" si="118"/>
        <v>October</v>
      </c>
      <c r="N2501" s="21">
        <v>45594</v>
      </c>
      <c r="O2501" s="15" t="s">
        <v>12824</v>
      </c>
    </row>
    <row r="2502" spans="1:15" x14ac:dyDescent="0.3">
      <c r="A2502" s="8" t="s">
        <v>6641</v>
      </c>
      <c r="B2502" s="8" t="s">
        <v>35</v>
      </c>
      <c r="C2502" s="8" t="s">
        <v>40</v>
      </c>
      <c r="D2502" s="8" t="s">
        <v>12823</v>
      </c>
      <c r="E2502" s="9">
        <f>retail_store_sales!$H2502/retail_store_sales!$F2502</f>
        <v>32</v>
      </c>
      <c r="F2502" s="10">
        <v>10</v>
      </c>
      <c r="G2502" s="11">
        <f t="shared" si="117"/>
        <v>32</v>
      </c>
      <c r="H2502" s="12">
        <v>320</v>
      </c>
      <c r="I2502" s="8" t="s">
        <v>47</v>
      </c>
      <c r="J2502" s="8" t="s">
        <v>15</v>
      </c>
      <c r="K2502" s="13" t="str">
        <f t="shared" si="119"/>
        <v>Sunday</v>
      </c>
      <c r="L2502" s="13">
        <f>YEAR(retail_store_sales!$N2502)</f>
        <v>2023</v>
      </c>
      <c r="M2502" s="13" t="str">
        <f t="shared" si="118"/>
        <v>January</v>
      </c>
      <c r="N2502" s="14">
        <v>44948</v>
      </c>
      <c r="O2502" s="8" t="s">
        <v>12824</v>
      </c>
    </row>
    <row r="2503" spans="1:15" x14ac:dyDescent="0.3">
      <c r="A2503" s="15" t="s">
        <v>3116</v>
      </c>
      <c r="B2503" s="15" t="s">
        <v>54</v>
      </c>
      <c r="C2503" s="15" t="s">
        <v>27</v>
      </c>
      <c r="D2503" s="15" t="s">
        <v>864</v>
      </c>
      <c r="E2503" s="16">
        <f>retail_store_sales!$H2503/retail_store_sales!$F2503</f>
        <v>26</v>
      </c>
      <c r="F2503" s="17">
        <v>6</v>
      </c>
      <c r="G2503" s="18">
        <f t="shared" si="117"/>
        <v>26</v>
      </c>
      <c r="H2503" s="19">
        <v>156</v>
      </c>
      <c r="I2503" s="15" t="s">
        <v>47</v>
      </c>
      <c r="J2503" s="15" t="s">
        <v>37</v>
      </c>
      <c r="K2503" s="13" t="str">
        <f t="shared" si="119"/>
        <v>Thursday</v>
      </c>
      <c r="L2503" s="20">
        <f>YEAR(retail_store_sales!$N2503)</f>
        <v>2023</v>
      </c>
      <c r="M2503" s="20" t="str">
        <f t="shared" si="118"/>
        <v>October</v>
      </c>
      <c r="N2503" s="21">
        <v>45218</v>
      </c>
      <c r="O2503" s="15" t="b">
        <v>1</v>
      </c>
    </row>
    <row r="2504" spans="1:15" x14ac:dyDescent="0.3">
      <c r="A2504" s="8" t="s">
        <v>10080</v>
      </c>
      <c r="B2504" s="8" t="s">
        <v>122</v>
      </c>
      <c r="C2504" s="8" t="s">
        <v>31</v>
      </c>
      <c r="D2504" s="8" t="s">
        <v>408</v>
      </c>
      <c r="E2504" s="9">
        <f>retail_store_sales!$H2504/retail_store_sales!$F2504</f>
        <v>11</v>
      </c>
      <c r="F2504" s="10">
        <v>4</v>
      </c>
      <c r="G2504" s="11">
        <f t="shared" si="117"/>
        <v>11</v>
      </c>
      <c r="H2504" s="12">
        <v>44</v>
      </c>
      <c r="I2504" s="8" t="s">
        <v>14</v>
      </c>
      <c r="J2504" s="8" t="s">
        <v>37</v>
      </c>
      <c r="K2504" s="13" t="str">
        <f t="shared" si="119"/>
        <v>Monday</v>
      </c>
      <c r="L2504" s="13">
        <f>YEAR(retail_store_sales!$N2504)</f>
        <v>2024</v>
      </c>
      <c r="M2504" s="13" t="str">
        <f t="shared" si="118"/>
        <v>January</v>
      </c>
      <c r="N2504" s="14">
        <v>45320</v>
      </c>
      <c r="O2504" s="8" t="b">
        <v>0</v>
      </c>
    </row>
    <row r="2505" spans="1:15" hidden="1" x14ac:dyDescent="0.3">
      <c r="A2505" s="15" t="s">
        <v>10961</v>
      </c>
      <c r="B2505" s="15" t="s">
        <v>76</v>
      </c>
      <c r="C2505" s="15" t="s">
        <v>40</v>
      </c>
      <c r="D2505" s="15" t="s">
        <v>452</v>
      </c>
      <c r="E2505" s="16">
        <f>retail_store_sales!$H2505/retail_store_sales!$F2505</f>
        <v>26</v>
      </c>
      <c r="F2505" s="17">
        <v>2</v>
      </c>
      <c r="G2505" s="18">
        <f t="shared" si="117"/>
        <v>26</v>
      </c>
      <c r="H2505" s="19">
        <v>52</v>
      </c>
      <c r="I2505" s="15" t="s">
        <v>24</v>
      </c>
      <c r="J2505" s="15" t="s">
        <v>37</v>
      </c>
      <c r="K2505" s="13" t="str">
        <f t="shared" si="119"/>
        <v>Thursday</v>
      </c>
      <c r="L2505" s="20">
        <f>YEAR(retail_store_sales!$N2505)</f>
        <v>2025</v>
      </c>
      <c r="M2505" s="20" t="str">
        <f t="shared" si="118"/>
        <v>January</v>
      </c>
      <c r="N2505" s="21">
        <v>45659</v>
      </c>
      <c r="O2505" s="15" t="s">
        <v>12824</v>
      </c>
    </row>
    <row r="2506" spans="1:15" hidden="1" x14ac:dyDescent="0.3">
      <c r="A2506" s="8" t="s">
        <v>2626</v>
      </c>
      <c r="B2506" s="8" t="s">
        <v>11</v>
      </c>
      <c r="C2506" s="8" t="s">
        <v>31</v>
      </c>
      <c r="D2506" s="8" t="s">
        <v>125</v>
      </c>
      <c r="E2506" s="9">
        <f>retail_store_sales!$H2506/retail_store_sales!$F2506</f>
        <v>8</v>
      </c>
      <c r="F2506" s="10">
        <v>9</v>
      </c>
      <c r="G2506" s="11">
        <f t="shared" si="117"/>
        <v>8</v>
      </c>
      <c r="H2506" s="12">
        <v>72</v>
      </c>
      <c r="I2506" s="8" t="s">
        <v>14</v>
      </c>
      <c r="J2506" s="8" t="s">
        <v>15</v>
      </c>
      <c r="K2506" s="13" t="str">
        <f t="shared" si="119"/>
        <v>Wednesday</v>
      </c>
      <c r="L2506" s="13">
        <f>YEAR(retail_store_sales!$N2506)</f>
        <v>2025</v>
      </c>
      <c r="M2506" s="13" t="str">
        <f t="shared" si="118"/>
        <v>January</v>
      </c>
      <c r="N2506" s="14">
        <v>45665</v>
      </c>
      <c r="O2506" s="8" t="s">
        <v>12824</v>
      </c>
    </row>
    <row r="2507" spans="1:15" x14ac:dyDescent="0.3">
      <c r="A2507" s="15" t="s">
        <v>7045</v>
      </c>
      <c r="B2507" s="15" t="s">
        <v>42</v>
      </c>
      <c r="C2507" s="15" t="s">
        <v>40</v>
      </c>
      <c r="D2507" s="15" t="s">
        <v>1444</v>
      </c>
      <c r="E2507" s="16">
        <f>retail_store_sales!$H2507/retail_store_sales!$F2507</f>
        <v>23</v>
      </c>
      <c r="F2507" s="17">
        <v>6</v>
      </c>
      <c r="G2507" s="18">
        <f t="shared" si="117"/>
        <v>23</v>
      </c>
      <c r="H2507" s="19">
        <v>138</v>
      </c>
      <c r="I2507" s="15" t="s">
        <v>47</v>
      </c>
      <c r="J2507" s="15" t="s">
        <v>15</v>
      </c>
      <c r="K2507" s="13" t="str">
        <f t="shared" si="119"/>
        <v>Thursday</v>
      </c>
      <c r="L2507" s="20">
        <f>YEAR(retail_store_sales!$N2507)</f>
        <v>2022</v>
      </c>
      <c r="M2507" s="20" t="str">
        <f t="shared" si="118"/>
        <v>December</v>
      </c>
      <c r="N2507" s="21">
        <v>44910</v>
      </c>
      <c r="O2507" s="15" t="s">
        <v>12824</v>
      </c>
    </row>
    <row r="2508" spans="1:15" x14ac:dyDescent="0.3">
      <c r="A2508" s="8" t="s">
        <v>12723</v>
      </c>
      <c r="B2508" s="8" t="s">
        <v>64</v>
      </c>
      <c r="C2508" s="8" t="s">
        <v>18</v>
      </c>
      <c r="D2508" s="8" t="s">
        <v>151</v>
      </c>
      <c r="E2508" s="9">
        <f>retail_store_sales!$H2508/retail_store_sales!$F2508</f>
        <v>12.5</v>
      </c>
      <c r="F2508" s="10">
        <v>5</v>
      </c>
      <c r="G2508" s="11">
        <f t="shared" si="117"/>
        <v>12.5</v>
      </c>
      <c r="H2508" s="12">
        <v>62.5</v>
      </c>
      <c r="I2508" s="8" t="s">
        <v>47</v>
      </c>
      <c r="J2508" s="8" t="s">
        <v>37</v>
      </c>
      <c r="K2508" s="13" t="str">
        <f t="shared" si="119"/>
        <v>Saturday</v>
      </c>
      <c r="L2508" s="13">
        <f>YEAR(retail_store_sales!$N2508)</f>
        <v>2024</v>
      </c>
      <c r="M2508" s="13" t="str">
        <f t="shared" si="118"/>
        <v>October</v>
      </c>
      <c r="N2508" s="14">
        <v>45591</v>
      </c>
      <c r="O2508" s="8" t="b">
        <v>1</v>
      </c>
    </row>
    <row r="2509" spans="1:15" x14ac:dyDescent="0.3">
      <c r="A2509" s="15" t="s">
        <v>7314</v>
      </c>
      <c r="B2509" s="15" t="s">
        <v>167</v>
      </c>
      <c r="C2509" s="15" t="s">
        <v>40</v>
      </c>
      <c r="D2509" s="15" t="s">
        <v>143</v>
      </c>
      <c r="E2509" s="16">
        <f>retail_store_sales!$H2509/retail_store_sales!$F2509</f>
        <v>38</v>
      </c>
      <c r="F2509" s="17">
        <v>10</v>
      </c>
      <c r="G2509" s="18">
        <f t="shared" si="117"/>
        <v>38</v>
      </c>
      <c r="H2509" s="19">
        <v>380</v>
      </c>
      <c r="I2509" s="15" t="s">
        <v>24</v>
      </c>
      <c r="J2509" s="15" t="s">
        <v>15</v>
      </c>
      <c r="K2509" s="13" t="str">
        <f t="shared" si="119"/>
        <v>Friday</v>
      </c>
      <c r="L2509" s="20">
        <f>YEAR(retail_store_sales!$N2509)</f>
        <v>2022</v>
      </c>
      <c r="M2509" s="20" t="str">
        <f t="shared" si="118"/>
        <v>January</v>
      </c>
      <c r="N2509" s="21">
        <v>44589</v>
      </c>
      <c r="O2509" s="15" t="s">
        <v>12824</v>
      </c>
    </row>
    <row r="2510" spans="1:15" x14ac:dyDescent="0.3">
      <c r="A2510" s="8" t="s">
        <v>2417</v>
      </c>
      <c r="B2510" s="8" t="s">
        <v>17</v>
      </c>
      <c r="C2510" s="8" t="s">
        <v>31</v>
      </c>
      <c r="D2510" s="8" t="s">
        <v>159</v>
      </c>
      <c r="E2510" s="9">
        <f>retail_store_sales!$H2510/retail_store_sales!$F2510</f>
        <v>36.5</v>
      </c>
      <c r="F2510" s="10">
        <v>8</v>
      </c>
      <c r="G2510" s="11">
        <f t="shared" si="117"/>
        <v>36.5</v>
      </c>
      <c r="H2510" s="12">
        <v>292</v>
      </c>
      <c r="I2510" s="8" t="s">
        <v>47</v>
      </c>
      <c r="J2510" s="8" t="s">
        <v>37</v>
      </c>
      <c r="K2510" s="13" t="str">
        <f t="shared" si="119"/>
        <v>Tuesday</v>
      </c>
      <c r="L2510" s="13">
        <f>YEAR(retail_store_sales!$N2510)</f>
        <v>2022</v>
      </c>
      <c r="M2510" s="13" t="str">
        <f t="shared" si="118"/>
        <v>October</v>
      </c>
      <c r="N2510" s="14">
        <v>44852</v>
      </c>
      <c r="O2510" s="8" t="b">
        <v>0</v>
      </c>
    </row>
    <row r="2511" spans="1:15" x14ac:dyDescent="0.3">
      <c r="A2511" s="15" t="s">
        <v>3569</v>
      </c>
      <c r="B2511" s="15" t="s">
        <v>73</v>
      </c>
      <c r="C2511" s="15" t="s">
        <v>22</v>
      </c>
      <c r="D2511" s="15" t="s">
        <v>276</v>
      </c>
      <c r="E2511" s="16">
        <f>retail_store_sales!$H2511/retail_store_sales!$F2511</f>
        <v>30.5</v>
      </c>
      <c r="F2511" s="17">
        <v>6</v>
      </c>
      <c r="G2511" s="18">
        <f t="shared" si="117"/>
        <v>30.5</v>
      </c>
      <c r="H2511" s="19">
        <v>183</v>
      </c>
      <c r="I2511" s="15" t="s">
        <v>14</v>
      </c>
      <c r="J2511" s="15" t="s">
        <v>15</v>
      </c>
      <c r="K2511" s="13" t="str">
        <f t="shared" si="119"/>
        <v>Thursday</v>
      </c>
      <c r="L2511" s="20">
        <f>YEAR(retail_store_sales!$N2511)</f>
        <v>2024</v>
      </c>
      <c r="M2511" s="20" t="str">
        <f t="shared" si="118"/>
        <v>September</v>
      </c>
      <c r="N2511" s="21">
        <v>45547</v>
      </c>
      <c r="O2511" s="15" t="b">
        <v>0</v>
      </c>
    </row>
    <row r="2512" spans="1:15" x14ac:dyDescent="0.3">
      <c r="A2512" s="8" t="s">
        <v>179</v>
      </c>
      <c r="B2512" s="8" t="s">
        <v>21</v>
      </c>
      <c r="C2512" s="8" t="s">
        <v>18</v>
      </c>
      <c r="D2512" s="8" t="s">
        <v>141</v>
      </c>
      <c r="E2512" s="9">
        <f>retail_store_sales!$H2512/retail_store_sales!$F2512</f>
        <v>32</v>
      </c>
      <c r="F2512" s="10">
        <v>10</v>
      </c>
      <c r="G2512" s="11">
        <f t="shared" si="117"/>
        <v>32</v>
      </c>
      <c r="H2512" s="12">
        <v>320</v>
      </c>
      <c r="I2512" s="8" t="s">
        <v>14</v>
      </c>
      <c r="J2512" s="8" t="s">
        <v>37</v>
      </c>
      <c r="K2512" s="13" t="str">
        <f t="shared" si="119"/>
        <v>Thursday</v>
      </c>
      <c r="L2512" s="13">
        <f>YEAR(retail_store_sales!$N2512)</f>
        <v>2023</v>
      </c>
      <c r="M2512" s="13" t="str">
        <f t="shared" si="118"/>
        <v>January</v>
      </c>
      <c r="N2512" s="14">
        <v>44945</v>
      </c>
      <c r="O2512" s="8" t="s">
        <v>12824</v>
      </c>
    </row>
    <row r="2513" spans="1:15" x14ac:dyDescent="0.3">
      <c r="A2513" s="15" t="s">
        <v>7514</v>
      </c>
      <c r="B2513" s="15" t="s">
        <v>79</v>
      </c>
      <c r="C2513" s="15" t="s">
        <v>12</v>
      </c>
      <c r="D2513" s="15" t="s">
        <v>584</v>
      </c>
      <c r="E2513" s="16">
        <f>retail_store_sales!$H2513/retail_store_sales!$F2513</f>
        <v>6.5</v>
      </c>
      <c r="F2513" s="17">
        <v>3</v>
      </c>
      <c r="G2513" s="18">
        <f t="shared" si="117"/>
        <v>6.5</v>
      </c>
      <c r="H2513" s="19">
        <v>19.5</v>
      </c>
      <c r="I2513" s="15" t="s">
        <v>47</v>
      </c>
      <c r="J2513" s="15" t="s">
        <v>15</v>
      </c>
      <c r="K2513" s="13" t="str">
        <f t="shared" si="119"/>
        <v>Monday</v>
      </c>
      <c r="L2513" s="20">
        <f>YEAR(retail_store_sales!$N2513)</f>
        <v>2024</v>
      </c>
      <c r="M2513" s="20" t="str">
        <f t="shared" si="118"/>
        <v>September</v>
      </c>
      <c r="N2513" s="21">
        <v>45544</v>
      </c>
      <c r="O2513" s="15" t="s">
        <v>12824</v>
      </c>
    </row>
    <row r="2514" spans="1:15" x14ac:dyDescent="0.3">
      <c r="A2514" s="8" t="s">
        <v>8432</v>
      </c>
      <c r="B2514" s="8" t="s">
        <v>30</v>
      </c>
      <c r="C2514" s="8" t="s">
        <v>31</v>
      </c>
      <c r="D2514" s="8" t="s">
        <v>127</v>
      </c>
      <c r="E2514" s="9">
        <f>retail_store_sales!$H2514/retail_store_sales!$F2514</f>
        <v>21.5</v>
      </c>
      <c r="F2514" s="10">
        <v>2</v>
      </c>
      <c r="G2514" s="11">
        <f t="shared" si="117"/>
        <v>21.5</v>
      </c>
      <c r="H2514" s="12">
        <v>43</v>
      </c>
      <c r="I2514" s="8" t="s">
        <v>14</v>
      </c>
      <c r="J2514" s="8" t="s">
        <v>15</v>
      </c>
      <c r="K2514" s="13" t="str">
        <f t="shared" si="119"/>
        <v>Tuesday</v>
      </c>
      <c r="L2514" s="13">
        <f>YEAR(retail_store_sales!$N2514)</f>
        <v>2024</v>
      </c>
      <c r="M2514" s="13" t="str">
        <f t="shared" si="118"/>
        <v>February</v>
      </c>
      <c r="N2514" s="14">
        <v>45328</v>
      </c>
      <c r="O2514" s="8" t="s">
        <v>12824</v>
      </c>
    </row>
    <row r="2515" spans="1:15" x14ac:dyDescent="0.3">
      <c r="A2515" s="15" t="s">
        <v>7778</v>
      </c>
      <c r="B2515" s="15" t="s">
        <v>76</v>
      </c>
      <c r="C2515" s="15" t="s">
        <v>65</v>
      </c>
      <c r="D2515" s="15" t="s">
        <v>642</v>
      </c>
      <c r="E2515" s="16">
        <f>retail_store_sales!$H2515/retail_store_sales!$F2515</f>
        <v>26</v>
      </c>
      <c r="F2515" s="17">
        <v>2</v>
      </c>
      <c r="G2515" s="18">
        <f t="shared" si="117"/>
        <v>26</v>
      </c>
      <c r="H2515" s="19">
        <v>52</v>
      </c>
      <c r="I2515" s="15" t="s">
        <v>47</v>
      </c>
      <c r="J2515" s="15" t="s">
        <v>15</v>
      </c>
      <c r="K2515" s="13" t="str">
        <f t="shared" si="119"/>
        <v>Friday</v>
      </c>
      <c r="L2515" s="20">
        <f>YEAR(retail_store_sales!$N2515)</f>
        <v>2023</v>
      </c>
      <c r="M2515" s="20" t="str">
        <f t="shared" si="118"/>
        <v>January</v>
      </c>
      <c r="N2515" s="21">
        <v>44939</v>
      </c>
      <c r="O2515" s="15" t="b">
        <v>0</v>
      </c>
    </row>
    <row r="2516" spans="1:15" x14ac:dyDescent="0.3">
      <c r="A2516" s="8" t="s">
        <v>8269</v>
      </c>
      <c r="B2516" s="8" t="s">
        <v>62</v>
      </c>
      <c r="C2516" s="8" t="s">
        <v>129</v>
      </c>
      <c r="D2516" s="8" t="s">
        <v>228</v>
      </c>
      <c r="E2516" s="9">
        <f>retail_store_sales!$H2516/retail_store_sales!$F2516</f>
        <v>18.5</v>
      </c>
      <c r="F2516" s="10">
        <v>10</v>
      </c>
      <c r="G2516" s="11">
        <f t="shared" si="117"/>
        <v>18.5</v>
      </c>
      <c r="H2516" s="12">
        <v>185</v>
      </c>
      <c r="I2516" s="8" t="s">
        <v>47</v>
      </c>
      <c r="J2516" s="8" t="s">
        <v>15</v>
      </c>
      <c r="K2516" s="13" t="str">
        <f t="shared" si="119"/>
        <v>Sunday</v>
      </c>
      <c r="L2516" s="13">
        <f>YEAR(retail_store_sales!$N2516)</f>
        <v>2022</v>
      </c>
      <c r="M2516" s="13" t="str">
        <f t="shared" si="118"/>
        <v>March</v>
      </c>
      <c r="N2516" s="14">
        <v>44633</v>
      </c>
      <c r="O2516" s="8" t="b">
        <v>0</v>
      </c>
    </row>
    <row r="2517" spans="1:15" x14ac:dyDescent="0.3">
      <c r="A2517" s="15" t="s">
        <v>633</v>
      </c>
      <c r="B2517" s="15" t="s">
        <v>21</v>
      </c>
      <c r="C2517" s="15" t="s">
        <v>65</v>
      </c>
      <c r="D2517" s="15" t="s">
        <v>366</v>
      </c>
      <c r="E2517" s="16">
        <f>retail_store_sales!$H2517/retail_store_sales!$F2517</f>
        <v>21.5</v>
      </c>
      <c r="F2517" s="17">
        <v>7</v>
      </c>
      <c r="G2517" s="18">
        <f t="shared" si="117"/>
        <v>21.5</v>
      </c>
      <c r="H2517" s="19">
        <v>150.5</v>
      </c>
      <c r="I2517" s="15" t="s">
        <v>47</v>
      </c>
      <c r="J2517" s="15" t="s">
        <v>37</v>
      </c>
      <c r="K2517" s="13" t="str">
        <f t="shared" si="119"/>
        <v>Thursday</v>
      </c>
      <c r="L2517" s="20">
        <f>YEAR(retail_store_sales!$N2517)</f>
        <v>2024</v>
      </c>
      <c r="M2517" s="20" t="str">
        <f t="shared" si="118"/>
        <v>March</v>
      </c>
      <c r="N2517" s="21">
        <v>45365</v>
      </c>
      <c r="O2517" s="15" t="b">
        <v>1</v>
      </c>
    </row>
    <row r="2518" spans="1:15" x14ac:dyDescent="0.3">
      <c r="A2518" s="8" t="s">
        <v>4713</v>
      </c>
      <c r="B2518" s="8" t="s">
        <v>107</v>
      </c>
      <c r="C2518" s="8" t="s">
        <v>22</v>
      </c>
      <c r="D2518" s="8" t="s">
        <v>23</v>
      </c>
      <c r="E2518" s="9">
        <f>retail_store_sales!$H2518/retail_store_sales!$F2518</f>
        <v>21.5</v>
      </c>
      <c r="F2518" s="10">
        <v>2</v>
      </c>
      <c r="G2518" s="11">
        <f t="shared" si="117"/>
        <v>21.5</v>
      </c>
      <c r="H2518" s="12">
        <v>43</v>
      </c>
      <c r="I2518" s="8" t="s">
        <v>24</v>
      </c>
      <c r="J2518" s="8" t="s">
        <v>15</v>
      </c>
      <c r="K2518" s="13" t="str">
        <f t="shared" si="119"/>
        <v>Tuesday</v>
      </c>
      <c r="L2518" s="13">
        <f>YEAR(retail_store_sales!$N2518)</f>
        <v>2022</v>
      </c>
      <c r="M2518" s="13" t="str">
        <f t="shared" si="118"/>
        <v>January</v>
      </c>
      <c r="N2518" s="14">
        <v>44579</v>
      </c>
      <c r="O2518" s="8" t="b">
        <v>0</v>
      </c>
    </row>
    <row r="2519" spans="1:15" x14ac:dyDescent="0.3">
      <c r="A2519" s="15" t="s">
        <v>9323</v>
      </c>
      <c r="B2519" s="15" t="s">
        <v>122</v>
      </c>
      <c r="C2519" s="15" t="s">
        <v>22</v>
      </c>
      <c r="D2519" s="15" t="s">
        <v>1097</v>
      </c>
      <c r="E2519" s="16">
        <f>retail_store_sales!$H2519/retail_store_sales!$F2519</f>
        <v>18.5</v>
      </c>
      <c r="F2519" s="17">
        <v>3</v>
      </c>
      <c r="G2519" s="18">
        <f t="shared" si="117"/>
        <v>18.5</v>
      </c>
      <c r="H2519" s="19">
        <v>55.5</v>
      </c>
      <c r="I2519" s="15" t="s">
        <v>14</v>
      </c>
      <c r="J2519" s="15" t="s">
        <v>37</v>
      </c>
      <c r="K2519" s="13" t="str">
        <f t="shared" si="119"/>
        <v>Thursday</v>
      </c>
      <c r="L2519" s="20">
        <f>YEAR(retail_store_sales!$N2519)</f>
        <v>2023</v>
      </c>
      <c r="M2519" s="20" t="str">
        <f t="shared" si="118"/>
        <v>March</v>
      </c>
      <c r="N2519" s="21">
        <v>44994</v>
      </c>
      <c r="O2519" s="15" t="b">
        <v>0</v>
      </c>
    </row>
    <row r="2520" spans="1:15" x14ac:dyDescent="0.3">
      <c r="A2520" s="8" t="s">
        <v>2716</v>
      </c>
      <c r="B2520" s="8" t="s">
        <v>39</v>
      </c>
      <c r="C2520" s="8" t="s">
        <v>18</v>
      </c>
      <c r="D2520" s="8" t="s">
        <v>283</v>
      </c>
      <c r="E2520" s="9">
        <f>retail_store_sales!$H2520/retail_store_sales!$F2520</f>
        <v>8</v>
      </c>
      <c r="F2520" s="10">
        <v>10</v>
      </c>
      <c r="G2520" s="11">
        <f t="shared" si="117"/>
        <v>8</v>
      </c>
      <c r="H2520" s="12">
        <v>80</v>
      </c>
      <c r="I2520" s="8" t="s">
        <v>47</v>
      </c>
      <c r="J2520" s="8" t="s">
        <v>15</v>
      </c>
      <c r="K2520" s="13" t="str">
        <f t="shared" si="119"/>
        <v>Tuesday</v>
      </c>
      <c r="L2520" s="13">
        <f>YEAR(retail_store_sales!$N2520)</f>
        <v>2023</v>
      </c>
      <c r="M2520" s="13" t="str">
        <f t="shared" si="118"/>
        <v>February</v>
      </c>
      <c r="N2520" s="14">
        <v>44978</v>
      </c>
      <c r="O2520" s="8" t="s">
        <v>12824</v>
      </c>
    </row>
    <row r="2521" spans="1:15" x14ac:dyDescent="0.3">
      <c r="A2521" s="15" t="s">
        <v>8032</v>
      </c>
      <c r="B2521" s="15" t="s">
        <v>21</v>
      </c>
      <c r="C2521" s="15" t="s">
        <v>27</v>
      </c>
      <c r="D2521" s="15" t="s">
        <v>257</v>
      </c>
      <c r="E2521" s="16">
        <f>retail_store_sales!$H2521/retail_store_sales!$F2521</f>
        <v>33.5</v>
      </c>
      <c r="F2521" s="17">
        <v>6</v>
      </c>
      <c r="G2521" s="18">
        <f t="shared" si="117"/>
        <v>33.5</v>
      </c>
      <c r="H2521" s="19">
        <v>201</v>
      </c>
      <c r="I2521" s="15" t="s">
        <v>24</v>
      </c>
      <c r="J2521" s="15" t="s">
        <v>37</v>
      </c>
      <c r="K2521" s="13" t="str">
        <f t="shared" si="119"/>
        <v>Tuesday</v>
      </c>
      <c r="L2521" s="20">
        <f>YEAR(retail_store_sales!$N2521)</f>
        <v>2022</v>
      </c>
      <c r="M2521" s="20" t="str">
        <f t="shared" si="118"/>
        <v>July</v>
      </c>
      <c r="N2521" s="21">
        <v>44754</v>
      </c>
      <c r="O2521" s="15" t="b">
        <v>0</v>
      </c>
    </row>
    <row r="2522" spans="1:15" x14ac:dyDescent="0.3">
      <c r="A2522" s="8" t="s">
        <v>4178</v>
      </c>
      <c r="B2522" s="8" t="s">
        <v>64</v>
      </c>
      <c r="C2522" s="8" t="s">
        <v>65</v>
      </c>
      <c r="D2522" s="8" t="s">
        <v>12823</v>
      </c>
      <c r="E2522" s="9">
        <v>0</v>
      </c>
      <c r="F2522" s="10">
        <v>0</v>
      </c>
      <c r="G2522" s="11">
        <f t="shared" si="117"/>
        <v>0</v>
      </c>
      <c r="H2522" s="12">
        <v>0</v>
      </c>
      <c r="I2522" s="8" t="s">
        <v>47</v>
      </c>
      <c r="J2522" s="8" t="s">
        <v>37</v>
      </c>
      <c r="K2522" s="13" t="str">
        <f t="shared" si="119"/>
        <v>Tuesday</v>
      </c>
      <c r="L2522" s="13">
        <f>YEAR(retail_store_sales!$N2522)</f>
        <v>2022</v>
      </c>
      <c r="M2522" s="13" t="str">
        <f t="shared" si="118"/>
        <v>August</v>
      </c>
      <c r="N2522" s="14">
        <v>44796</v>
      </c>
      <c r="O2522" s="8" t="b">
        <v>0</v>
      </c>
    </row>
    <row r="2523" spans="1:15" x14ac:dyDescent="0.3">
      <c r="A2523" s="15" t="s">
        <v>3466</v>
      </c>
      <c r="B2523" s="15" t="s">
        <v>79</v>
      </c>
      <c r="C2523" s="15" t="s">
        <v>22</v>
      </c>
      <c r="D2523" s="15" t="s">
        <v>134</v>
      </c>
      <c r="E2523" s="16">
        <f>retail_store_sales!$H2523/retail_store_sales!$F2523</f>
        <v>27.5</v>
      </c>
      <c r="F2523" s="17">
        <v>5</v>
      </c>
      <c r="G2523" s="18">
        <f t="shared" si="117"/>
        <v>27.5</v>
      </c>
      <c r="H2523" s="19">
        <v>137.5</v>
      </c>
      <c r="I2523" s="15" t="s">
        <v>14</v>
      </c>
      <c r="J2523" s="15" t="s">
        <v>37</v>
      </c>
      <c r="K2523" s="13" t="str">
        <f t="shared" si="119"/>
        <v>Wednesday</v>
      </c>
      <c r="L2523" s="20">
        <f>YEAR(retail_store_sales!$N2523)</f>
        <v>2022</v>
      </c>
      <c r="M2523" s="20" t="str">
        <f t="shared" si="118"/>
        <v>May</v>
      </c>
      <c r="N2523" s="21">
        <v>44685</v>
      </c>
      <c r="O2523" s="15" t="b">
        <v>0</v>
      </c>
    </row>
    <row r="2524" spans="1:15" x14ac:dyDescent="0.3">
      <c r="A2524" s="8" t="s">
        <v>1126</v>
      </c>
      <c r="B2524" s="8" t="s">
        <v>30</v>
      </c>
      <c r="C2524" s="8" t="s">
        <v>18</v>
      </c>
      <c r="D2524" s="8" t="s">
        <v>1127</v>
      </c>
      <c r="E2524" s="9">
        <f>retail_store_sales!$H2524/retail_store_sales!$F2524</f>
        <v>41</v>
      </c>
      <c r="F2524" s="10">
        <v>3</v>
      </c>
      <c r="G2524" s="11">
        <f t="shared" si="117"/>
        <v>41</v>
      </c>
      <c r="H2524" s="12">
        <v>123</v>
      </c>
      <c r="I2524" s="8" t="s">
        <v>14</v>
      </c>
      <c r="J2524" s="8" t="s">
        <v>37</v>
      </c>
      <c r="K2524" s="13" t="str">
        <f t="shared" si="119"/>
        <v>Saturday</v>
      </c>
      <c r="L2524" s="13">
        <f>YEAR(retail_store_sales!$N2524)</f>
        <v>2023</v>
      </c>
      <c r="M2524" s="13" t="str">
        <f t="shared" si="118"/>
        <v>July</v>
      </c>
      <c r="N2524" s="14">
        <v>45122</v>
      </c>
      <c r="O2524" s="8" t="b">
        <v>0</v>
      </c>
    </row>
    <row r="2525" spans="1:15" x14ac:dyDescent="0.3">
      <c r="A2525" s="15" t="s">
        <v>9860</v>
      </c>
      <c r="B2525" s="15" t="s">
        <v>122</v>
      </c>
      <c r="C2525" s="15" t="s">
        <v>129</v>
      </c>
      <c r="D2525" s="15" t="s">
        <v>274</v>
      </c>
      <c r="E2525" s="16">
        <f>retail_store_sales!$H2525/retail_store_sales!$F2525</f>
        <v>6.5</v>
      </c>
      <c r="F2525" s="17">
        <v>8</v>
      </c>
      <c r="G2525" s="18">
        <f t="shared" si="117"/>
        <v>6.5</v>
      </c>
      <c r="H2525" s="19">
        <v>52</v>
      </c>
      <c r="I2525" s="15" t="s">
        <v>24</v>
      </c>
      <c r="J2525" s="15" t="s">
        <v>15</v>
      </c>
      <c r="K2525" s="13" t="str">
        <f t="shared" si="119"/>
        <v>Tuesday</v>
      </c>
      <c r="L2525" s="20">
        <f>YEAR(retail_store_sales!$N2525)</f>
        <v>2022</v>
      </c>
      <c r="M2525" s="20" t="str">
        <f t="shared" si="118"/>
        <v>March</v>
      </c>
      <c r="N2525" s="21">
        <v>44628</v>
      </c>
      <c r="O2525" s="15" t="b">
        <v>0</v>
      </c>
    </row>
    <row r="2526" spans="1:15" x14ac:dyDescent="0.3">
      <c r="A2526" s="8" t="s">
        <v>6898</v>
      </c>
      <c r="B2526" s="8" t="s">
        <v>76</v>
      </c>
      <c r="C2526" s="8" t="s">
        <v>31</v>
      </c>
      <c r="D2526" s="8" t="s">
        <v>408</v>
      </c>
      <c r="E2526" s="9">
        <f>retail_store_sales!$H2526/retail_store_sales!$F2526</f>
        <v>11</v>
      </c>
      <c r="F2526" s="10">
        <v>4</v>
      </c>
      <c r="G2526" s="11">
        <f t="shared" si="117"/>
        <v>11</v>
      </c>
      <c r="H2526" s="12">
        <v>44</v>
      </c>
      <c r="I2526" s="8" t="s">
        <v>24</v>
      </c>
      <c r="J2526" s="8" t="s">
        <v>37</v>
      </c>
      <c r="K2526" s="13" t="str">
        <f t="shared" si="119"/>
        <v>Monday</v>
      </c>
      <c r="L2526" s="13">
        <f>YEAR(retail_store_sales!$N2526)</f>
        <v>2022</v>
      </c>
      <c r="M2526" s="13" t="str">
        <f t="shared" si="118"/>
        <v>June</v>
      </c>
      <c r="N2526" s="14">
        <v>44732</v>
      </c>
      <c r="O2526" s="8" t="b">
        <v>1</v>
      </c>
    </row>
    <row r="2527" spans="1:15" x14ac:dyDescent="0.3">
      <c r="A2527" s="15" t="s">
        <v>3271</v>
      </c>
      <c r="B2527" s="15" t="s">
        <v>76</v>
      </c>
      <c r="C2527" s="15" t="s">
        <v>129</v>
      </c>
      <c r="D2527" s="15" t="s">
        <v>12823</v>
      </c>
      <c r="E2527" s="16">
        <v>0</v>
      </c>
      <c r="F2527" s="17">
        <v>0</v>
      </c>
      <c r="G2527" s="18">
        <f t="shared" si="117"/>
        <v>0</v>
      </c>
      <c r="H2527" s="19">
        <v>0</v>
      </c>
      <c r="I2527" s="15" t="s">
        <v>14</v>
      </c>
      <c r="J2527" s="15" t="s">
        <v>37</v>
      </c>
      <c r="K2527" s="13" t="str">
        <f t="shared" si="119"/>
        <v>Tuesday</v>
      </c>
      <c r="L2527" s="20">
        <f>YEAR(retail_store_sales!$N2527)</f>
        <v>2022</v>
      </c>
      <c r="M2527" s="20" t="str">
        <f t="shared" si="118"/>
        <v>August</v>
      </c>
      <c r="N2527" s="21">
        <v>44782</v>
      </c>
      <c r="O2527" s="15" t="s">
        <v>12824</v>
      </c>
    </row>
    <row r="2528" spans="1:15" hidden="1" x14ac:dyDescent="0.3">
      <c r="A2528" s="8" t="s">
        <v>5690</v>
      </c>
      <c r="B2528" s="8" t="s">
        <v>68</v>
      </c>
      <c r="C2528" s="8" t="s">
        <v>65</v>
      </c>
      <c r="D2528" s="8" t="s">
        <v>463</v>
      </c>
      <c r="E2528" s="9">
        <f>retail_store_sales!$H2528/retail_store_sales!$F2528</f>
        <v>11</v>
      </c>
      <c r="F2528" s="10">
        <v>2</v>
      </c>
      <c r="G2528" s="11">
        <f t="shared" si="117"/>
        <v>11</v>
      </c>
      <c r="H2528" s="12">
        <v>22</v>
      </c>
      <c r="I2528" s="8" t="s">
        <v>47</v>
      </c>
      <c r="J2528" s="8" t="s">
        <v>15</v>
      </c>
      <c r="K2528" s="13" t="str">
        <f t="shared" si="119"/>
        <v>Friday</v>
      </c>
      <c r="L2528" s="13">
        <f>YEAR(retail_store_sales!$N2528)</f>
        <v>2025</v>
      </c>
      <c r="M2528" s="13" t="str">
        <f t="shared" si="118"/>
        <v>January</v>
      </c>
      <c r="N2528" s="14">
        <v>45660</v>
      </c>
      <c r="O2528" s="8" t="b">
        <v>1</v>
      </c>
    </row>
    <row r="2529" spans="1:15" x14ac:dyDescent="0.3">
      <c r="A2529" s="15" t="s">
        <v>10605</v>
      </c>
      <c r="B2529" s="15" t="s">
        <v>64</v>
      </c>
      <c r="C2529" s="15" t="s">
        <v>27</v>
      </c>
      <c r="D2529" s="15" t="s">
        <v>12823</v>
      </c>
      <c r="E2529" s="16">
        <v>0</v>
      </c>
      <c r="F2529" s="17">
        <v>0</v>
      </c>
      <c r="G2529" s="18">
        <f t="shared" si="117"/>
        <v>0</v>
      </c>
      <c r="H2529" s="19">
        <v>0</v>
      </c>
      <c r="I2529" s="15" t="s">
        <v>24</v>
      </c>
      <c r="J2529" s="15" t="s">
        <v>37</v>
      </c>
      <c r="K2529" s="13" t="str">
        <f t="shared" si="119"/>
        <v>Saturday</v>
      </c>
      <c r="L2529" s="20">
        <f>YEAR(retail_store_sales!$N2529)</f>
        <v>2023</v>
      </c>
      <c r="M2529" s="20" t="str">
        <f t="shared" si="118"/>
        <v>March</v>
      </c>
      <c r="N2529" s="21">
        <v>44996</v>
      </c>
      <c r="O2529" s="15" t="b">
        <v>1</v>
      </c>
    </row>
    <row r="2530" spans="1:15" x14ac:dyDescent="0.3">
      <c r="A2530" s="8" t="s">
        <v>367</v>
      </c>
      <c r="B2530" s="8" t="s">
        <v>167</v>
      </c>
      <c r="C2530" s="8" t="s">
        <v>65</v>
      </c>
      <c r="D2530" s="8" t="s">
        <v>368</v>
      </c>
      <c r="E2530" s="9">
        <f>retail_store_sales!$H2530/retail_store_sales!$F2530</f>
        <v>36.5</v>
      </c>
      <c r="F2530" s="10">
        <v>2</v>
      </c>
      <c r="G2530" s="11">
        <f t="shared" si="117"/>
        <v>36.5</v>
      </c>
      <c r="H2530" s="12">
        <v>73</v>
      </c>
      <c r="I2530" s="8" t="s">
        <v>14</v>
      </c>
      <c r="J2530" s="8" t="s">
        <v>37</v>
      </c>
      <c r="K2530" s="13" t="str">
        <f t="shared" si="119"/>
        <v>Monday</v>
      </c>
      <c r="L2530" s="13">
        <f>YEAR(retail_store_sales!$N2530)</f>
        <v>2024</v>
      </c>
      <c r="M2530" s="13" t="str">
        <f t="shared" si="118"/>
        <v>July</v>
      </c>
      <c r="N2530" s="14">
        <v>45488</v>
      </c>
      <c r="O2530" s="8" t="b">
        <v>0</v>
      </c>
    </row>
    <row r="2531" spans="1:15" x14ac:dyDescent="0.3">
      <c r="A2531" s="15" t="s">
        <v>9193</v>
      </c>
      <c r="B2531" s="15" t="s">
        <v>42</v>
      </c>
      <c r="C2531" s="15" t="s">
        <v>40</v>
      </c>
      <c r="D2531" s="15" t="s">
        <v>294</v>
      </c>
      <c r="E2531" s="16">
        <f>retail_store_sales!$H2531/retail_store_sales!$F2531</f>
        <v>6.5</v>
      </c>
      <c r="F2531" s="17">
        <v>3</v>
      </c>
      <c r="G2531" s="18">
        <f t="shared" si="117"/>
        <v>6.5</v>
      </c>
      <c r="H2531" s="19">
        <v>19.5</v>
      </c>
      <c r="I2531" s="15" t="s">
        <v>14</v>
      </c>
      <c r="J2531" s="15" t="s">
        <v>15</v>
      </c>
      <c r="K2531" s="13" t="str">
        <f t="shared" si="119"/>
        <v>Wednesday</v>
      </c>
      <c r="L2531" s="20">
        <f>YEAR(retail_store_sales!$N2531)</f>
        <v>2023</v>
      </c>
      <c r="M2531" s="20" t="str">
        <f t="shared" si="118"/>
        <v>January</v>
      </c>
      <c r="N2531" s="21">
        <v>44951</v>
      </c>
      <c r="O2531" s="15" t="b">
        <v>1</v>
      </c>
    </row>
    <row r="2532" spans="1:15" x14ac:dyDescent="0.3">
      <c r="A2532" s="8" t="s">
        <v>6453</v>
      </c>
      <c r="B2532" s="8" t="s">
        <v>88</v>
      </c>
      <c r="C2532" s="8" t="s">
        <v>65</v>
      </c>
      <c r="D2532" s="8" t="s">
        <v>74</v>
      </c>
      <c r="E2532" s="9">
        <f>retail_store_sales!$H2532/retail_store_sales!$F2532</f>
        <v>9.5</v>
      </c>
      <c r="F2532" s="10">
        <v>9</v>
      </c>
      <c r="G2532" s="11">
        <f t="shared" si="117"/>
        <v>9.5</v>
      </c>
      <c r="H2532" s="12">
        <v>85.5</v>
      </c>
      <c r="I2532" s="8" t="s">
        <v>47</v>
      </c>
      <c r="J2532" s="8" t="s">
        <v>15</v>
      </c>
      <c r="K2532" s="13" t="str">
        <f t="shared" si="119"/>
        <v>Saturday</v>
      </c>
      <c r="L2532" s="13">
        <f>YEAR(retail_store_sales!$N2532)</f>
        <v>2023</v>
      </c>
      <c r="M2532" s="13" t="str">
        <f t="shared" si="118"/>
        <v>December</v>
      </c>
      <c r="N2532" s="14">
        <v>45276</v>
      </c>
      <c r="O2532" s="8" t="b">
        <v>0</v>
      </c>
    </row>
    <row r="2533" spans="1:15" x14ac:dyDescent="0.3">
      <c r="A2533" s="15" t="s">
        <v>10955</v>
      </c>
      <c r="B2533" s="15" t="s">
        <v>99</v>
      </c>
      <c r="C2533" s="15" t="s">
        <v>18</v>
      </c>
      <c r="D2533" s="15" t="s">
        <v>283</v>
      </c>
      <c r="E2533" s="16">
        <f>retail_store_sales!$H2533/retail_store_sales!$F2533</f>
        <v>8</v>
      </c>
      <c r="F2533" s="17">
        <v>5</v>
      </c>
      <c r="G2533" s="18">
        <f t="shared" si="117"/>
        <v>8</v>
      </c>
      <c r="H2533" s="19">
        <v>40</v>
      </c>
      <c r="I2533" s="15" t="s">
        <v>24</v>
      </c>
      <c r="J2533" s="15" t="s">
        <v>37</v>
      </c>
      <c r="K2533" s="13" t="str">
        <f t="shared" si="119"/>
        <v>Tuesday</v>
      </c>
      <c r="L2533" s="20">
        <f>YEAR(retail_store_sales!$N2533)</f>
        <v>2022</v>
      </c>
      <c r="M2533" s="20" t="str">
        <f t="shared" si="118"/>
        <v>February</v>
      </c>
      <c r="N2533" s="21">
        <v>44593</v>
      </c>
      <c r="O2533" s="15" t="s">
        <v>12824</v>
      </c>
    </row>
    <row r="2534" spans="1:15" x14ac:dyDescent="0.3">
      <c r="A2534" s="8" t="s">
        <v>11658</v>
      </c>
      <c r="B2534" s="8" t="s">
        <v>39</v>
      </c>
      <c r="C2534" s="8" t="s">
        <v>65</v>
      </c>
      <c r="D2534" s="8" t="s">
        <v>321</v>
      </c>
      <c r="E2534" s="9">
        <f>retail_store_sales!$H2534/retail_store_sales!$F2534</f>
        <v>32</v>
      </c>
      <c r="F2534" s="10">
        <v>2</v>
      </c>
      <c r="G2534" s="11">
        <f t="shared" si="117"/>
        <v>32</v>
      </c>
      <c r="H2534" s="12">
        <v>64</v>
      </c>
      <c r="I2534" s="8" t="s">
        <v>14</v>
      </c>
      <c r="J2534" s="8" t="s">
        <v>37</v>
      </c>
      <c r="K2534" s="13" t="str">
        <f t="shared" si="119"/>
        <v>Monday</v>
      </c>
      <c r="L2534" s="13">
        <f>YEAR(retail_store_sales!$N2534)</f>
        <v>2023</v>
      </c>
      <c r="M2534" s="13" t="str">
        <f t="shared" si="118"/>
        <v>January</v>
      </c>
      <c r="N2534" s="14">
        <v>44949</v>
      </c>
      <c r="O2534" s="8" t="b">
        <v>1</v>
      </c>
    </row>
    <row r="2535" spans="1:15" x14ac:dyDescent="0.3">
      <c r="A2535" s="15" t="s">
        <v>12276</v>
      </c>
      <c r="B2535" s="15" t="s">
        <v>30</v>
      </c>
      <c r="C2535" s="15" t="s">
        <v>18</v>
      </c>
      <c r="D2535" s="15" t="s">
        <v>270</v>
      </c>
      <c r="E2535" s="16">
        <f>retail_store_sales!$H2535/retail_store_sales!$F2535</f>
        <v>5</v>
      </c>
      <c r="F2535" s="17">
        <v>10</v>
      </c>
      <c r="G2535" s="18">
        <f t="shared" si="117"/>
        <v>5</v>
      </c>
      <c r="H2535" s="19">
        <v>50</v>
      </c>
      <c r="I2535" s="15" t="s">
        <v>47</v>
      </c>
      <c r="J2535" s="15" t="s">
        <v>15</v>
      </c>
      <c r="K2535" s="13" t="str">
        <f t="shared" si="119"/>
        <v>Thursday</v>
      </c>
      <c r="L2535" s="20">
        <f>YEAR(retail_store_sales!$N2535)</f>
        <v>2023</v>
      </c>
      <c r="M2535" s="20" t="str">
        <f t="shared" si="118"/>
        <v>March</v>
      </c>
      <c r="N2535" s="21">
        <v>45001</v>
      </c>
      <c r="O2535" s="15" t="b">
        <v>1</v>
      </c>
    </row>
    <row r="2536" spans="1:15" x14ac:dyDescent="0.3">
      <c r="A2536" s="8" t="s">
        <v>7541</v>
      </c>
      <c r="B2536" s="8" t="s">
        <v>88</v>
      </c>
      <c r="C2536" s="8" t="s">
        <v>129</v>
      </c>
      <c r="D2536" s="8" t="s">
        <v>148</v>
      </c>
      <c r="E2536" s="9">
        <f>retail_store_sales!$H2536/retail_store_sales!$F2536</f>
        <v>26</v>
      </c>
      <c r="F2536" s="10">
        <v>4</v>
      </c>
      <c r="G2536" s="11">
        <f t="shared" si="117"/>
        <v>26</v>
      </c>
      <c r="H2536" s="12">
        <v>104</v>
      </c>
      <c r="I2536" s="8" t="s">
        <v>14</v>
      </c>
      <c r="J2536" s="8" t="s">
        <v>37</v>
      </c>
      <c r="K2536" s="13" t="str">
        <f t="shared" si="119"/>
        <v>Sunday</v>
      </c>
      <c r="L2536" s="13">
        <f>YEAR(retail_store_sales!$N2536)</f>
        <v>2022</v>
      </c>
      <c r="M2536" s="13" t="str">
        <f t="shared" si="118"/>
        <v>June</v>
      </c>
      <c r="N2536" s="14">
        <v>44738</v>
      </c>
      <c r="O2536" s="8" t="b">
        <v>1</v>
      </c>
    </row>
    <row r="2537" spans="1:15" x14ac:dyDescent="0.3">
      <c r="A2537" s="15" t="s">
        <v>4234</v>
      </c>
      <c r="B2537" s="15" t="s">
        <v>76</v>
      </c>
      <c r="C2537" s="15" t="s">
        <v>18</v>
      </c>
      <c r="D2537" s="15" t="s">
        <v>249</v>
      </c>
      <c r="E2537" s="16">
        <f>retail_store_sales!$H2537/retail_store_sales!$F2537</f>
        <v>38</v>
      </c>
      <c r="F2537" s="17">
        <v>7</v>
      </c>
      <c r="G2537" s="18">
        <f t="shared" si="117"/>
        <v>38</v>
      </c>
      <c r="H2537" s="19">
        <v>266</v>
      </c>
      <c r="I2537" s="15" t="s">
        <v>14</v>
      </c>
      <c r="J2537" s="15" t="s">
        <v>37</v>
      </c>
      <c r="K2537" s="13" t="str">
        <f t="shared" si="119"/>
        <v>Friday</v>
      </c>
      <c r="L2537" s="20">
        <f>YEAR(retail_store_sales!$N2537)</f>
        <v>2024</v>
      </c>
      <c r="M2537" s="20" t="str">
        <f t="shared" si="118"/>
        <v>September</v>
      </c>
      <c r="N2537" s="21">
        <v>45562</v>
      </c>
      <c r="O2537" s="15" t="s">
        <v>12824</v>
      </c>
    </row>
    <row r="2538" spans="1:15" x14ac:dyDescent="0.3">
      <c r="A2538" s="8" t="s">
        <v>8681</v>
      </c>
      <c r="B2538" s="8" t="s">
        <v>76</v>
      </c>
      <c r="C2538" s="8" t="s">
        <v>22</v>
      </c>
      <c r="D2538" s="8" t="s">
        <v>12823</v>
      </c>
      <c r="E2538" s="9">
        <v>0</v>
      </c>
      <c r="F2538" s="10">
        <v>0</v>
      </c>
      <c r="G2538" s="11">
        <f t="shared" si="117"/>
        <v>0</v>
      </c>
      <c r="H2538" s="12">
        <v>0</v>
      </c>
      <c r="I2538" s="8" t="s">
        <v>47</v>
      </c>
      <c r="J2538" s="8" t="s">
        <v>15</v>
      </c>
      <c r="K2538" s="13" t="str">
        <f t="shared" si="119"/>
        <v>Sunday</v>
      </c>
      <c r="L2538" s="13">
        <f>YEAR(retail_store_sales!$N2538)</f>
        <v>2022</v>
      </c>
      <c r="M2538" s="13" t="str">
        <f t="shared" si="118"/>
        <v>June</v>
      </c>
      <c r="N2538" s="14">
        <v>44738</v>
      </c>
      <c r="O2538" s="8" t="s">
        <v>12824</v>
      </c>
    </row>
    <row r="2539" spans="1:15" x14ac:dyDescent="0.3">
      <c r="A2539" s="15" t="s">
        <v>5735</v>
      </c>
      <c r="B2539" s="15" t="s">
        <v>167</v>
      </c>
      <c r="C2539" s="15" t="s">
        <v>65</v>
      </c>
      <c r="D2539" s="15" t="s">
        <v>74</v>
      </c>
      <c r="E2539" s="16">
        <f>retail_store_sales!$H2539/retail_store_sales!$F2539</f>
        <v>9.5</v>
      </c>
      <c r="F2539" s="17">
        <v>7</v>
      </c>
      <c r="G2539" s="18">
        <f t="shared" si="117"/>
        <v>9.5</v>
      </c>
      <c r="H2539" s="19">
        <v>66.5</v>
      </c>
      <c r="I2539" s="15" t="s">
        <v>14</v>
      </c>
      <c r="J2539" s="15" t="s">
        <v>37</v>
      </c>
      <c r="K2539" s="13" t="str">
        <f t="shared" si="119"/>
        <v>Saturday</v>
      </c>
      <c r="L2539" s="20">
        <f>YEAR(retail_store_sales!$N2539)</f>
        <v>2024</v>
      </c>
      <c r="M2539" s="20" t="str">
        <f t="shared" si="118"/>
        <v>April</v>
      </c>
      <c r="N2539" s="21">
        <v>45402</v>
      </c>
      <c r="O2539" s="15" t="s">
        <v>12824</v>
      </c>
    </row>
    <row r="2540" spans="1:15" x14ac:dyDescent="0.3">
      <c r="A2540" s="8" t="s">
        <v>8868</v>
      </c>
      <c r="B2540" s="8" t="s">
        <v>122</v>
      </c>
      <c r="C2540" s="8" t="s">
        <v>129</v>
      </c>
      <c r="D2540" s="8" t="s">
        <v>138</v>
      </c>
      <c r="E2540" s="9">
        <f>retail_store_sales!$H2540/retail_store_sales!$F2540</f>
        <v>11</v>
      </c>
      <c r="F2540" s="10">
        <v>2</v>
      </c>
      <c r="G2540" s="11">
        <f t="shared" si="117"/>
        <v>11</v>
      </c>
      <c r="H2540" s="12">
        <v>22</v>
      </c>
      <c r="I2540" s="8" t="s">
        <v>14</v>
      </c>
      <c r="J2540" s="8" t="s">
        <v>15</v>
      </c>
      <c r="K2540" s="13" t="str">
        <f t="shared" si="119"/>
        <v>Saturday</v>
      </c>
      <c r="L2540" s="13">
        <f>YEAR(retail_store_sales!$N2540)</f>
        <v>2023</v>
      </c>
      <c r="M2540" s="13" t="str">
        <f t="shared" si="118"/>
        <v>October</v>
      </c>
      <c r="N2540" s="14">
        <v>45213</v>
      </c>
      <c r="O2540" s="8" t="b">
        <v>1</v>
      </c>
    </row>
    <row r="2541" spans="1:15" x14ac:dyDescent="0.3">
      <c r="A2541" s="15" t="s">
        <v>3553</v>
      </c>
      <c r="B2541" s="15" t="s">
        <v>62</v>
      </c>
      <c r="C2541" s="15" t="s">
        <v>27</v>
      </c>
      <c r="D2541" s="15" t="s">
        <v>675</v>
      </c>
      <c r="E2541" s="16">
        <f>retail_store_sales!$H2541/retail_store_sales!$F2541</f>
        <v>39.5</v>
      </c>
      <c r="F2541" s="17">
        <v>9</v>
      </c>
      <c r="G2541" s="18">
        <f t="shared" si="117"/>
        <v>39.5</v>
      </c>
      <c r="H2541" s="19">
        <v>355.5</v>
      </c>
      <c r="I2541" s="15" t="s">
        <v>47</v>
      </c>
      <c r="J2541" s="15" t="s">
        <v>37</v>
      </c>
      <c r="K2541" s="13" t="str">
        <f t="shared" si="119"/>
        <v>Monday</v>
      </c>
      <c r="L2541" s="20">
        <f>YEAR(retail_store_sales!$N2541)</f>
        <v>2023</v>
      </c>
      <c r="M2541" s="20" t="str">
        <f t="shared" si="118"/>
        <v>February</v>
      </c>
      <c r="N2541" s="21">
        <v>44977</v>
      </c>
      <c r="O2541" s="15" t="b">
        <v>0</v>
      </c>
    </row>
    <row r="2542" spans="1:15" x14ac:dyDescent="0.3">
      <c r="A2542" s="8" t="s">
        <v>1801</v>
      </c>
      <c r="B2542" s="8" t="s">
        <v>64</v>
      </c>
      <c r="C2542" s="8" t="s">
        <v>22</v>
      </c>
      <c r="D2542" s="8" t="s">
        <v>396</v>
      </c>
      <c r="E2542" s="9">
        <f>retail_store_sales!$H2542/retail_store_sales!$F2542</f>
        <v>5</v>
      </c>
      <c r="F2542" s="10">
        <v>3</v>
      </c>
      <c r="G2542" s="11">
        <f t="shared" si="117"/>
        <v>5</v>
      </c>
      <c r="H2542" s="12">
        <v>15</v>
      </c>
      <c r="I2542" s="8" t="s">
        <v>24</v>
      </c>
      <c r="J2542" s="8" t="s">
        <v>37</v>
      </c>
      <c r="K2542" s="13" t="str">
        <f t="shared" si="119"/>
        <v>Tuesday</v>
      </c>
      <c r="L2542" s="13">
        <f>YEAR(retail_store_sales!$N2542)</f>
        <v>2024</v>
      </c>
      <c r="M2542" s="13" t="str">
        <f t="shared" si="118"/>
        <v>February</v>
      </c>
      <c r="N2542" s="14">
        <v>45335</v>
      </c>
      <c r="O2542" s="8" t="b">
        <v>1</v>
      </c>
    </row>
    <row r="2543" spans="1:15" x14ac:dyDescent="0.3">
      <c r="A2543" s="15" t="s">
        <v>11019</v>
      </c>
      <c r="B2543" s="15" t="s">
        <v>30</v>
      </c>
      <c r="C2543" s="15" t="s">
        <v>18</v>
      </c>
      <c r="D2543" s="15" t="s">
        <v>539</v>
      </c>
      <c r="E2543" s="16">
        <f>retail_store_sales!$H2543/retail_store_sales!$F2543</f>
        <v>23</v>
      </c>
      <c r="F2543" s="17">
        <v>5</v>
      </c>
      <c r="G2543" s="18">
        <f t="shared" si="117"/>
        <v>23</v>
      </c>
      <c r="H2543" s="19">
        <v>115</v>
      </c>
      <c r="I2543" s="15" t="s">
        <v>47</v>
      </c>
      <c r="J2543" s="15" t="s">
        <v>15</v>
      </c>
      <c r="K2543" s="13" t="str">
        <f t="shared" si="119"/>
        <v>Monday</v>
      </c>
      <c r="L2543" s="20">
        <f>YEAR(retail_store_sales!$N2543)</f>
        <v>2022</v>
      </c>
      <c r="M2543" s="20" t="str">
        <f t="shared" si="118"/>
        <v>May</v>
      </c>
      <c r="N2543" s="21">
        <v>44711</v>
      </c>
      <c r="O2543" s="15" t="b">
        <v>0</v>
      </c>
    </row>
    <row r="2544" spans="1:15" x14ac:dyDescent="0.3">
      <c r="A2544" s="8" t="s">
        <v>11604</v>
      </c>
      <c r="B2544" s="8" t="s">
        <v>42</v>
      </c>
      <c r="C2544" s="8" t="s">
        <v>129</v>
      </c>
      <c r="D2544" s="8" t="s">
        <v>325</v>
      </c>
      <c r="E2544" s="9">
        <f>retail_store_sales!$H2544/retail_store_sales!$F2544</f>
        <v>30.5</v>
      </c>
      <c r="F2544" s="10">
        <v>6</v>
      </c>
      <c r="G2544" s="11">
        <f t="shared" si="117"/>
        <v>30.5</v>
      </c>
      <c r="H2544" s="12">
        <v>183</v>
      </c>
      <c r="I2544" s="8" t="s">
        <v>14</v>
      </c>
      <c r="J2544" s="8" t="s">
        <v>15</v>
      </c>
      <c r="K2544" s="13" t="str">
        <f t="shared" si="119"/>
        <v>Saturday</v>
      </c>
      <c r="L2544" s="13">
        <f>YEAR(retail_store_sales!$N2544)</f>
        <v>2023</v>
      </c>
      <c r="M2544" s="13" t="str">
        <f t="shared" si="118"/>
        <v>February</v>
      </c>
      <c r="N2544" s="14">
        <v>44982</v>
      </c>
      <c r="O2544" s="8" t="b">
        <v>1</v>
      </c>
    </row>
    <row r="2545" spans="1:15" x14ac:dyDescent="0.3">
      <c r="A2545" s="15" t="s">
        <v>11072</v>
      </c>
      <c r="B2545" s="15" t="s">
        <v>62</v>
      </c>
      <c r="C2545" s="15" t="s">
        <v>40</v>
      </c>
      <c r="D2545" s="15" t="s">
        <v>12823</v>
      </c>
      <c r="E2545" s="16">
        <f>retail_store_sales!$H2545/retail_store_sales!$F2545</f>
        <v>26</v>
      </c>
      <c r="F2545" s="17">
        <v>9</v>
      </c>
      <c r="G2545" s="18">
        <f t="shared" si="117"/>
        <v>26</v>
      </c>
      <c r="H2545" s="19">
        <v>234</v>
      </c>
      <c r="I2545" s="15" t="s">
        <v>24</v>
      </c>
      <c r="J2545" s="15" t="s">
        <v>37</v>
      </c>
      <c r="K2545" s="13" t="str">
        <f t="shared" si="119"/>
        <v>Thursday</v>
      </c>
      <c r="L2545" s="20">
        <f>YEAR(retail_store_sales!$N2545)</f>
        <v>2022</v>
      </c>
      <c r="M2545" s="20" t="str">
        <f t="shared" si="118"/>
        <v>September</v>
      </c>
      <c r="N2545" s="21">
        <v>44805</v>
      </c>
      <c r="O2545" s="15" t="b">
        <v>1</v>
      </c>
    </row>
    <row r="2546" spans="1:15" x14ac:dyDescent="0.3">
      <c r="A2546" s="8" t="s">
        <v>2932</v>
      </c>
      <c r="B2546" s="8" t="s">
        <v>11</v>
      </c>
      <c r="C2546" s="8" t="s">
        <v>129</v>
      </c>
      <c r="D2546" s="8" t="s">
        <v>12823</v>
      </c>
      <c r="E2546" s="9">
        <f>retail_store_sales!$H2546/retail_store_sales!$F2546</f>
        <v>24.5</v>
      </c>
      <c r="F2546" s="10">
        <v>1</v>
      </c>
      <c r="G2546" s="11">
        <f t="shared" si="117"/>
        <v>24.5</v>
      </c>
      <c r="H2546" s="12">
        <v>24.5</v>
      </c>
      <c r="I2546" s="8" t="s">
        <v>47</v>
      </c>
      <c r="J2546" s="8" t="s">
        <v>37</v>
      </c>
      <c r="K2546" s="13" t="str">
        <f t="shared" si="119"/>
        <v>Tuesday</v>
      </c>
      <c r="L2546" s="13">
        <f>YEAR(retail_store_sales!$N2546)</f>
        <v>2022</v>
      </c>
      <c r="M2546" s="13" t="str">
        <f t="shared" si="118"/>
        <v>April</v>
      </c>
      <c r="N2546" s="14">
        <v>44670</v>
      </c>
      <c r="O2546" s="8" t="s">
        <v>12824</v>
      </c>
    </row>
    <row r="2547" spans="1:15" x14ac:dyDescent="0.3">
      <c r="A2547" s="15" t="s">
        <v>11842</v>
      </c>
      <c r="B2547" s="15" t="s">
        <v>167</v>
      </c>
      <c r="C2547" s="15" t="s">
        <v>27</v>
      </c>
      <c r="D2547" s="15" t="s">
        <v>307</v>
      </c>
      <c r="E2547" s="16">
        <f>retail_store_sales!$H2547/retail_store_sales!$F2547</f>
        <v>6.5</v>
      </c>
      <c r="F2547" s="17">
        <v>8</v>
      </c>
      <c r="G2547" s="18">
        <f t="shared" si="117"/>
        <v>6.5</v>
      </c>
      <c r="H2547" s="19">
        <v>52</v>
      </c>
      <c r="I2547" s="15" t="s">
        <v>24</v>
      </c>
      <c r="J2547" s="15" t="s">
        <v>15</v>
      </c>
      <c r="K2547" s="13" t="str">
        <f t="shared" si="119"/>
        <v>Tuesday</v>
      </c>
      <c r="L2547" s="20">
        <f>YEAR(retail_store_sales!$N2547)</f>
        <v>2022</v>
      </c>
      <c r="M2547" s="20" t="str">
        <f t="shared" si="118"/>
        <v>July</v>
      </c>
      <c r="N2547" s="21">
        <v>44768</v>
      </c>
      <c r="O2547" s="15" t="b">
        <v>0</v>
      </c>
    </row>
    <row r="2548" spans="1:15" x14ac:dyDescent="0.3">
      <c r="A2548" s="8" t="s">
        <v>6174</v>
      </c>
      <c r="B2548" s="8" t="s">
        <v>39</v>
      </c>
      <c r="C2548" s="8" t="s">
        <v>12</v>
      </c>
      <c r="D2548" s="8" t="s">
        <v>60</v>
      </c>
      <c r="E2548" s="9">
        <f>retail_store_sales!$H2548/retail_store_sales!$F2548</f>
        <v>29</v>
      </c>
      <c r="F2548" s="10">
        <v>2</v>
      </c>
      <c r="G2548" s="11">
        <f t="shared" si="117"/>
        <v>29</v>
      </c>
      <c r="H2548" s="12">
        <v>58</v>
      </c>
      <c r="I2548" s="8" t="s">
        <v>24</v>
      </c>
      <c r="J2548" s="8" t="s">
        <v>37</v>
      </c>
      <c r="K2548" s="13" t="str">
        <f t="shared" si="119"/>
        <v>Monday</v>
      </c>
      <c r="L2548" s="13">
        <f>YEAR(retail_store_sales!$N2548)</f>
        <v>2024</v>
      </c>
      <c r="M2548" s="13" t="str">
        <f t="shared" si="118"/>
        <v>October</v>
      </c>
      <c r="N2548" s="14">
        <v>45593</v>
      </c>
      <c r="O2548" s="8" t="s">
        <v>12824</v>
      </c>
    </row>
    <row r="2549" spans="1:15" x14ac:dyDescent="0.3">
      <c r="A2549" s="15" t="s">
        <v>9152</v>
      </c>
      <c r="B2549" s="15" t="s">
        <v>21</v>
      </c>
      <c r="C2549" s="15" t="s">
        <v>27</v>
      </c>
      <c r="D2549" s="15" t="s">
        <v>12823</v>
      </c>
      <c r="E2549" s="16">
        <v>0</v>
      </c>
      <c r="F2549" s="17">
        <v>0</v>
      </c>
      <c r="G2549" s="18">
        <f t="shared" si="117"/>
        <v>0</v>
      </c>
      <c r="H2549" s="19">
        <v>0</v>
      </c>
      <c r="I2549" s="15" t="s">
        <v>14</v>
      </c>
      <c r="J2549" s="15" t="s">
        <v>15</v>
      </c>
      <c r="K2549" s="13" t="str">
        <f t="shared" si="119"/>
        <v>Monday</v>
      </c>
      <c r="L2549" s="20">
        <f>YEAR(retail_store_sales!$N2549)</f>
        <v>2022</v>
      </c>
      <c r="M2549" s="20" t="str">
        <f t="shared" si="118"/>
        <v>November</v>
      </c>
      <c r="N2549" s="21">
        <v>44879</v>
      </c>
      <c r="O2549" s="15" t="s">
        <v>12824</v>
      </c>
    </row>
    <row r="2550" spans="1:15" x14ac:dyDescent="0.3">
      <c r="A2550" s="8" t="s">
        <v>7511</v>
      </c>
      <c r="B2550" s="8" t="s">
        <v>35</v>
      </c>
      <c r="C2550" s="8" t="s">
        <v>27</v>
      </c>
      <c r="D2550" s="8" t="s">
        <v>257</v>
      </c>
      <c r="E2550" s="9">
        <f>retail_store_sales!$H2550/retail_store_sales!$F2550</f>
        <v>33.5</v>
      </c>
      <c r="F2550" s="10">
        <v>5</v>
      </c>
      <c r="G2550" s="11">
        <f t="shared" si="117"/>
        <v>33.5</v>
      </c>
      <c r="H2550" s="12">
        <v>167.5</v>
      </c>
      <c r="I2550" s="8" t="s">
        <v>47</v>
      </c>
      <c r="J2550" s="8" t="s">
        <v>15</v>
      </c>
      <c r="K2550" s="13" t="str">
        <f t="shared" si="119"/>
        <v>Sunday</v>
      </c>
      <c r="L2550" s="13">
        <f>YEAR(retail_store_sales!$N2550)</f>
        <v>2023</v>
      </c>
      <c r="M2550" s="13" t="str">
        <f t="shared" si="118"/>
        <v>November</v>
      </c>
      <c r="N2550" s="14">
        <v>45249</v>
      </c>
      <c r="O2550" s="8" t="b">
        <v>1</v>
      </c>
    </row>
    <row r="2551" spans="1:15" x14ac:dyDescent="0.3">
      <c r="A2551" s="15" t="s">
        <v>3475</v>
      </c>
      <c r="B2551" s="15" t="s">
        <v>99</v>
      </c>
      <c r="C2551" s="15" t="s">
        <v>31</v>
      </c>
      <c r="D2551" s="15" t="s">
        <v>408</v>
      </c>
      <c r="E2551" s="16">
        <f>retail_store_sales!$H2551/retail_store_sales!$F2551</f>
        <v>11</v>
      </c>
      <c r="F2551" s="17">
        <v>6</v>
      </c>
      <c r="G2551" s="18">
        <f t="shared" si="117"/>
        <v>11</v>
      </c>
      <c r="H2551" s="19">
        <v>66</v>
      </c>
      <c r="I2551" s="15" t="s">
        <v>14</v>
      </c>
      <c r="J2551" s="15" t="s">
        <v>15</v>
      </c>
      <c r="K2551" s="13" t="str">
        <f t="shared" si="119"/>
        <v>Wednesday</v>
      </c>
      <c r="L2551" s="20">
        <f>YEAR(retail_store_sales!$N2551)</f>
        <v>2023</v>
      </c>
      <c r="M2551" s="20" t="str">
        <f t="shared" si="118"/>
        <v>June</v>
      </c>
      <c r="N2551" s="21">
        <v>45084</v>
      </c>
      <c r="O2551" s="15" t="b">
        <v>0</v>
      </c>
    </row>
    <row r="2552" spans="1:15" x14ac:dyDescent="0.3">
      <c r="A2552" s="8" t="s">
        <v>5496</v>
      </c>
      <c r="B2552" s="8" t="s">
        <v>45</v>
      </c>
      <c r="C2552" s="8" t="s">
        <v>18</v>
      </c>
      <c r="D2552" s="8" t="s">
        <v>971</v>
      </c>
      <c r="E2552" s="9">
        <f>retail_store_sales!$H2552/retail_store_sales!$F2552</f>
        <v>11</v>
      </c>
      <c r="F2552" s="10">
        <v>5</v>
      </c>
      <c r="G2552" s="11">
        <f t="shared" si="117"/>
        <v>11</v>
      </c>
      <c r="H2552" s="12">
        <v>55</v>
      </c>
      <c r="I2552" s="8" t="s">
        <v>47</v>
      </c>
      <c r="J2552" s="8" t="s">
        <v>15</v>
      </c>
      <c r="K2552" s="13" t="str">
        <f t="shared" si="119"/>
        <v>Saturday</v>
      </c>
      <c r="L2552" s="13">
        <f>YEAR(retail_store_sales!$N2552)</f>
        <v>2024</v>
      </c>
      <c r="M2552" s="13" t="str">
        <f t="shared" si="118"/>
        <v>October</v>
      </c>
      <c r="N2552" s="14">
        <v>45591</v>
      </c>
      <c r="O2552" s="8" t="s">
        <v>12824</v>
      </c>
    </row>
    <row r="2553" spans="1:15" x14ac:dyDescent="0.3">
      <c r="A2553" s="15" t="s">
        <v>11955</v>
      </c>
      <c r="B2553" s="15" t="s">
        <v>35</v>
      </c>
      <c r="C2553" s="15" t="s">
        <v>22</v>
      </c>
      <c r="D2553" s="15" t="s">
        <v>1164</v>
      </c>
      <c r="E2553" s="16">
        <f>retail_store_sales!$H2553/retail_store_sales!$F2553</f>
        <v>9.5</v>
      </c>
      <c r="F2553" s="17">
        <v>9</v>
      </c>
      <c r="G2553" s="18">
        <f t="shared" si="117"/>
        <v>9.5</v>
      </c>
      <c r="H2553" s="19">
        <v>85.5</v>
      </c>
      <c r="I2553" s="15" t="s">
        <v>14</v>
      </c>
      <c r="J2553" s="15" t="s">
        <v>37</v>
      </c>
      <c r="K2553" s="13" t="str">
        <f t="shared" si="119"/>
        <v>Friday</v>
      </c>
      <c r="L2553" s="20">
        <f>YEAR(retail_store_sales!$N2553)</f>
        <v>2023</v>
      </c>
      <c r="M2553" s="20" t="str">
        <f t="shared" si="118"/>
        <v>June</v>
      </c>
      <c r="N2553" s="21">
        <v>45079</v>
      </c>
      <c r="O2553" s="15" t="s">
        <v>12824</v>
      </c>
    </row>
    <row r="2554" spans="1:15" x14ac:dyDescent="0.3">
      <c r="A2554" s="8" t="s">
        <v>6075</v>
      </c>
      <c r="B2554" s="8" t="s">
        <v>64</v>
      </c>
      <c r="C2554" s="8" t="s">
        <v>22</v>
      </c>
      <c r="D2554" s="8" t="s">
        <v>46</v>
      </c>
      <c r="E2554" s="9">
        <f>retail_store_sales!$H2554/retail_store_sales!$F2554</f>
        <v>36.5</v>
      </c>
      <c r="F2554" s="10">
        <v>1</v>
      </c>
      <c r="G2554" s="11">
        <f t="shared" si="117"/>
        <v>36.5</v>
      </c>
      <c r="H2554" s="12">
        <v>36.5</v>
      </c>
      <c r="I2554" s="8" t="s">
        <v>24</v>
      </c>
      <c r="J2554" s="8" t="s">
        <v>15</v>
      </c>
      <c r="K2554" s="13" t="str">
        <f t="shared" si="119"/>
        <v>Thursday</v>
      </c>
      <c r="L2554" s="13">
        <f>YEAR(retail_store_sales!$N2554)</f>
        <v>2024</v>
      </c>
      <c r="M2554" s="13" t="str">
        <f t="shared" si="118"/>
        <v>June</v>
      </c>
      <c r="N2554" s="14">
        <v>45449</v>
      </c>
      <c r="O2554" s="8" t="s">
        <v>12824</v>
      </c>
    </row>
    <row r="2555" spans="1:15" x14ac:dyDescent="0.3">
      <c r="A2555" s="15" t="s">
        <v>2224</v>
      </c>
      <c r="B2555" s="15" t="s">
        <v>79</v>
      </c>
      <c r="C2555" s="15" t="s">
        <v>65</v>
      </c>
      <c r="D2555" s="15" t="s">
        <v>485</v>
      </c>
      <c r="E2555" s="16">
        <f>retail_store_sales!$H2555/retail_store_sales!$F2555</f>
        <v>20</v>
      </c>
      <c r="F2555" s="17">
        <v>2</v>
      </c>
      <c r="G2555" s="18">
        <f t="shared" si="117"/>
        <v>20</v>
      </c>
      <c r="H2555" s="19">
        <v>40</v>
      </c>
      <c r="I2555" s="15" t="s">
        <v>14</v>
      </c>
      <c r="J2555" s="15" t="s">
        <v>37</v>
      </c>
      <c r="K2555" s="13" t="str">
        <f t="shared" si="119"/>
        <v>Monday</v>
      </c>
      <c r="L2555" s="20">
        <f>YEAR(retail_store_sales!$N2555)</f>
        <v>2023</v>
      </c>
      <c r="M2555" s="20" t="str">
        <f t="shared" si="118"/>
        <v>December</v>
      </c>
      <c r="N2555" s="21">
        <v>45285</v>
      </c>
      <c r="O2555" s="15" t="b">
        <v>0</v>
      </c>
    </row>
    <row r="2556" spans="1:15" x14ac:dyDescent="0.3">
      <c r="A2556" s="8" t="s">
        <v>9146</v>
      </c>
      <c r="B2556" s="8" t="s">
        <v>54</v>
      </c>
      <c r="C2556" s="8" t="s">
        <v>12</v>
      </c>
      <c r="D2556" s="8" t="s">
        <v>519</v>
      </c>
      <c r="E2556" s="9">
        <f>retail_store_sales!$H2556/retail_store_sales!$F2556</f>
        <v>15.5</v>
      </c>
      <c r="F2556" s="10">
        <v>2</v>
      </c>
      <c r="G2556" s="11">
        <f t="shared" si="117"/>
        <v>15.5</v>
      </c>
      <c r="H2556" s="12">
        <v>31</v>
      </c>
      <c r="I2556" s="8" t="s">
        <v>14</v>
      </c>
      <c r="J2556" s="8" t="s">
        <v>15</v>
      </c>
      <c r="K2556" s="13" t="str">
        <f t="shared" si="119"/>
        <v>Thursday</v>
      </c>
      <c r="L2556" s="13">
        <f>YEAR(retail_store_sales!$N2556)</f>
        <v>2024</v>
      </c>
      <c r="M2556" s="13" t="str">
        <f t="shared" si="118"/>
        <v>October</v>
      </c>
      <c r="N2556" s="14">
        <v>45582</v>
      </c>
      <c r="O2556" s="8" t="s">
        <v>12824</v>
      </c>
    </row>
    <row r="2557" spans="1:15" x14ac:dyDescent="0.3">
      <c r="A2557" s="15" t="s">
        <v>6915</v>
      </c>
      <c r="B2557" s="15" t="s">
        <v>30</v>
      </c>
      <c r="C2557" s="15" t="s">
        <v>12</v>
      </c>
      <c r="D2557" s="15" t="s">
        <v>795</v>
      </c>
      <c r="E2557" s="16">
        <f>retail_store_sales!$H2557/retail_store_sales!$F2557</f>
        <v>38</v>
      </c>
      <c r="F2557" s="17">
        <v>8</v>
      </c>
      <c r="G2557" s="18">
        <f t="shared" si="117"/>
        <v>38</v>
      </c>
      <c r="H2557" s="19">
        <v>304</v>
      </c>
      <c r="I2557" s="15" t="s">
        <v>24</v>
      </c>
      <c r="J2557" s="15" t="s">
        <v>15</v>
      </c>
      <c r="K2557" s="13" t="str">
        <f t="shared" si="119"/>
        <v>Tuesday</v>
      </c>
      <c r="L2557" s="20">
        <f>YEAR(retail_store_sales!$N2557)</f>
        <v>2024</v>
      </c>
      <c r="M2557" s="20" t="str">
        <f t="shared" si="118"/>
        <v>February</v>
      </c>
      <c r="N2557" s="21">
        <v>45349</v>
      </c>
      <c r="O2557" s="15" t="b">
        <v>1</v>
      </c>
    </row>
    <row r="2558" spans="1:15" x14ac:dyDescent="0.3">
      <c r="A2558" s="8" t="s">
        <v>3672</v>
      </c>
      <c r="B2558" s="8" t="s">
        <v>21</v>
      </c>
      <c r="C2558" s="8" t="s">
        <v>22</v>
      </c>
      <c r="D2558" s="8" t="s">
        <v>12823</v>
      </c>
      <c r="E2558" s="9">
        <v>0</v>
      </c>
      <c r="F2558" s="10">
        <v>0</v>
      </c>
      <c r="G2558" s="11">
        <f t="shared" si="117"/>
        <v>0</v>
      </c>
      <c r="H2558" s="12">
        <v>0</v>
      </c>
      <c r="I2558" s="8" t="s">
        <v>24</v>
      </c>
      <c r="J2558" s="8" t="s">
        <v>37</v>
      </c>
      <c r="K2558" s="13" t="str">
        <f t="shared" si="119"/>
        <v>Thursday</v>
      </c>
      <c r="L2558" s="13">
        <f>YEAR(retail_store_sales!$N2558)</f>
        <v>2023</v>
      </c>
      <c r="M2558" s="13" t="str">
        <f t="shared" si="118"/>
        <v>September</v>
      </c>
      <c r="N2558" s="14">
        <v>45190</v>
      </c>
      <c r="O2558" s="8" t="b">
        <v>1</v>
      </c>
    </row>
    <row r="2559" spans="1:15" x14ac:dyDescent="0.3">
      <c r="A2559" s="15" t="s">
        <v>1160</v>
      </c>
      <c r="B2559" s="15" t="s">
        <v>26</v>
      </c>
      <c r="C2559" s="15" t="s">
        <v>31</v>
      </c>
      <c r="D2559" s="15" t="s">
        <v>125</v>
      </c>
      <c r="E2559" s="16">
        <f>retail_store_sales!$H2559/retail_store_sales!$F2559</f>
        <v>8</v>
      </c>
      <c r="F2559" s="17">
        <v>1</v>
      </c>
      <c r="G2559" s="18">
        <f t="shared" si="117"/>
        <v>8</v>
      </c>
      <c r="H2559" s="19">
        <v>8</v>
      </c>
      <c r="I2559" s="15" t="s">
        <v>14</v>
      </c>
      <c r="J2559" s="15" t="s">
        <v>37</v>
      </c>
      <c r="K2559" s="13" t="str">
        <f t="shared" si="119"/>
        <v>Thursday</v>
      </c>
      <c r="L2559" s="20">
        <f>YEAR(retail_store_sales!$N2559)</f>
        <v>2024</v>
      </c>
      <c r="M2559" s="20" t="str">
        <f t="shared" si="118"/>
        <v>March</v>
      </c>
      <c r="N2559" s="21">
        <v>45379</v>
      </c>
      <c r="O2559" s="15" t="s">
        <v>12824</v>
      </c>
    </row>
    <row r="2560" spans="1:15" x14ac:dyDescent="0.3">
      <c r="A2560" s="8" t="s">
        <v>10745</v>
      </c>
      <c r="B2560" s="8" t="s">
        <v>30</v>
      </c>
      <c r="C2560" s="8" t="s">
        <v>31</v>
      </c>
      <c r="D2560" s="8" t="s">
        <v>497</v>
      </c>
      <c r="E2560" s="9">
        <f>retail_store_sales!$H2560/retail_store_sales!$F2560</f>
        <v>29</v>
      </c>
      <c r="F2560" s="10">
        <v>3</v>
      </c>
      <c r="G2560" s="11">
        <f t="shared" si="117"/>
        <v>29</v>
      </c>
      <c r="H2560" s="12">
        <v>87</v>
      </c>
      <c r="I2560" s="8" t="s">
        <v>47</v>
      </c>
      <c r="J2560" s="8" t="s">
        <v>37</v>
      </c>
      <c r="K2560" s="13" t="str">
        <f t="shared" si="119"/>
        <v>Wednesday</v>
      </c>
      <c r="L2560" s="13">
        <f>YEAR(retail_store_sales!$N2560)</f>
        <v>2022</v>
      </c>
      <c r="M2560" s="13" t="str">
        <f t="shared" si="118"/>
        <v>January</v>
      </c>
      <c r="N2560" s="14">
        <v>44587</v>
      </c>
      <c r="O2560" s="8" t="b">
        <v>1</v>
      </c>
    </row>
    <row r="2561" spans="1:15" x14ac:dyDescent="0.3">
      <c r="A2561" s="15" t="s">
        <v>1905</v>
      </c>
      <c r="B2561" s="15" t="s">
        <v>62</v>
      </c>
      <c r="C2561" s="15" t="s">
        <v>22</v>
      </c>
      <c r="D2561" s="15" t="s">
        <v>46</v>
      </c>
      <c r="E2561" s="16">
        <f>retail_store_sales!$H2561/retail_store_sales!$F2561</f>
        <v>36.5</v>
      </c>
      <c r="F2561" s="17">
        <v>9</v>
      </c>
      <c r="G2561" s="18">
        <f t="shared" si="117"/>
        <v>36.5</v>
      </c>
      <c r="H2561" s="19">
        <v>328.5</v>
      </c>
      <c r="I2561" s="15" t="s">
        <v>47</v>
      </c>
      <c r="J2561" s="15" t="s">
        <v>15</v>
      </c>
      <c r="K2561" s="13" t="str">
        <f t="shared" si="119"/>
        <v>Wednesday</v>
      </c>
      <c r="L2561" s="20">
        <f>YEAR(retail_store_sales!$N2561)</f>
        <v>2023</v>
      </c>
      <c r="M2561" s="20" t="str">
        <f t="shared" si="118"/>
        <v>November</v>
      </c>
      <c r="N2561" s="21">
        <v>45238</v>
      </c>
      <c r="O2561" s="15" t="b">
        <v>0</v>
      </c>
    </row>
    <row r="2562" spans="1:15" x14ac:dyDescent="0.3">
      <c r="A2562" s="8" t="s">
        <v>5953</v>
      </c>
      <c r="B2562" s="8" t="s">
        <v>39</v>
      </c>
      <c r="C2562" s="8" t="s">
        <v>18</v>
      </c>
      <c r="D2562" s="8" t="s">
        <v>19</v>
      </c>
      <c r="E2562" s="9">
        <f>retail_store_sales!$H2562/retail_store_sales!$F2562</f>
        <v>29</v>
      </c>
      <c r="F2562" s="10">
        <v>8</v>
      </c>
      <c r="G2562" s="11">
        <f t="shared" ref="G2562:G2625" si="120">IF(AND(F2562=0, H2562=0), 0, IF(H2562=0, 0, H2562/F2562))</f>
        <v>29</v>
      </c>
      <c r="H2562" s="12">
        <v>232</v>
      </c>
      <c r="I2562" s="8" t="s">
        <v>14</v>
      </c>
      <c r="J2562" s="8" t="s">
        <v>37</v>
      </c>
      <c r="K2562" s="13" t="str">
        <f t="shared" si="119"/>
        <v>Saturday</v>
      </c>
      <c r="L2562" s="13">
        <f>YEAR(retail_store_sales!$N2562)</f>
        <v>2024</v>
      </c>
      <c r="M2562" s="13" t="str">
        <f t="shared" ref="M2562:M2625" si="121">TEXT(N2562,"mmmm")</f>
        <v>May</v>
      </c>
      <c r="N2562" s="14">
        <v>45416</v>
      </c>
      <c r="O2562" s="8" t="b">
        <v>0</v>
      </c>
    </row>
    <row r="2563" spans="1:15" x14ac:dyDescent="0.3">
      <c r="A2563" s="15" t="s">
        <v>12370</v>
      </c>
      <c r="B2563" s="15" t="s">
        <v>35</v>
      </c>
      <c r="C2563" s="15" t="s">
        <v>18</v>
      </c>
      <c r="D2563" s="15" t="s">
        <v>57</v>
      </c>
      <c r="E2563" s="16">
        <f>retail_store_sales!$H2563/retail_store_sales!$F2563</f>
        <v>27.5</v>
      </c>
      <c r="F2563" s="17">
        <v>6</v>
      </c>
      <c r="G2563" s="18">
        <f t="shared" si="120"/>
        <v>27.5</v>
      </c>
      <c r="H2563" s="19">
        <v>165</v>
      </c>
      <c r="I2563" s="15" t="s">
        <v>24</v>
      </c>
      <c r="J2563" s="15" t="s">
        <v>37</v>
      </c>
      <c r="K2563" s="13" t="str">
        <f t="shared" ref="K2563:K2626" si="122">TEXT(N2563, "dddd")</f>
        <v>Friday</v>
      </c>
      <c r="L2563" s="20">
        <f>YEAR(retail_store_sales!$N2563)</f>
        <v>2024</v>
      </c>
      <c r="M2563" s="20" t="str">
        <f t="shared" si="121"/>
        <v>November</v>
      </c>
      <c r="N2563" s="21">
        <v>45618</v>
      </c>
      <c r="O2563" s="15" t="b">
        <v>1</v>
      </c>
    </row>
    <row r="2564" spans="1:15" x14ac:dyDescent="0.3">
      <c r="A2564" s="8" t="s">
        <v>4360</v>
      </c>
      <c r="B2564" s="8" t="s">
        <v>54</v>
      </c>
      <c r="C2564" s="8" t="s">
        <v>65</v>
      </c>
      <c r="D2564" s="8" t="s">
        <v>100</v>
      </c>
      <c r="E2564" s="9">
        <f>retail_store_sales!$H2564/retail_store_sales!$F2564</f>
        <v>35</v>
      </c>
      <c r="F2564" s="10">
        <v>2</v>
      </c>
      <c r="G2564" s="11">
        <f t="shared" si="120"/>
        <v>35</v>
      </c>
      <c r="H2564" s="12">
        <v>70</v>
      </c>
      <c r="I2564" s="8" t="s">
        <v>47</v>
      </c>
      <c r="J2564" s="8" t="s">
        <v>15</v>
      </c>
      <c r="K2564" s="13" t="str">
        <f t="shared" si="122"/>
        <v>Friday</v>
      </c>
      <c r="L2564" s="13">
        <f>YEAR(retail_store_sales!$N2564)</f>
        <v>2024</v>
      </c>
      <c r="M2564" s="13" t="str">
        <f t="shared" si="121"/>
        <v>March</v>
      </c>
      <c r="N2564" s="14">
        <v>45359</v>
      </c>
      <c r="O2564" s="8" t="b">
        <v>1</v>
      </c>
    </row>
    <row r="2565" spans="1:15" x14ac:dyDescent="0.3">
      <c r="A2565" s="15" t="s">
        <v>6955</v>
      </c>
      <c r="B2565" s="15" t="s">
        <v>64</v>
      </c>
      <c r="C2565" s="15" t="s">
        <v>65</v>
      </c>
      <c r="D2565" s="15" t="s">
        <v>311</v>
      </c>
      <c r="E2565" s="16">
        <f>retail_store_sales!$H2565/retail_store_sales!$F2565</f>
        <v>14</v>
      </c>
      <c r="F2565" s="17">
        <v>5</v>
      </c>
      <c r="G2565" s="18">
        <f t="shared" si="120"/>
        <v>14</v>
      </c>
      <c r="H2565" s="19">
        <v>70</v>
      </c>
      <c r="I2565" s="15" t="s">
        <v>14</v>
      </c>
      <c r="J2565" s="15" t="s">
        <v>37</v>
      </c>
      <c r="K2565" s="13" t="str">
        <f t="shared" si="122"/>
        <v>Thursday</v>
      </c>
      <c r="L2565" s="20">
        <f>YEAR(retail_store_sales!$N2565)</f>
        <v>2024</v>
      </c>
      <c r="M2565" s="20" t="str">
        <f t="shared" si="121"/>
        <v>April</v>
      </c>
      <c r="N2565" s="21">
        <v>45386</v>
      </c>
      <c r="O2565" s="15" t="s">
        <v>12824</v>
      </c>
    </row>
    <row r="2566" spans="1:15" x14ac:dyDescent="0.3">
      <c r="A2566" s="8" t="s">
        <v>9482</v>
      </c>
      <c r="B2566" s="8" t="s">
        <v>35</v>
      </c>
      <c r="C2566" s="8" t="s">
        <v>31</v>
      </c>
      <c r="D2566" s="8" t="s">
        <v>408</v>
      </c>
      <c r="E2566" s="9">
        <f>retail_store_sales!$H2566/retail_store_sales!$F2566</f>
        <v>11</v>
      </c>
      <c r="F2566" s="10">
        <v>4</v>
      </c>
      <c r="G2566" s="11">
        <f t="shared" si="120"/>
        <v>11</v>
      </c>
      <c r="H2566" s="12">
        <v>44</v>
      </c>
      <c r="I2566" s="8" t="s">
        <v>14</v>
      </c>
      <c r="J2566" s="8" t="s">
        <v>15</v>
      </c>
      <c r="K2566" s="13" t="str">
        <f t="shared" si="122"/>
        <v>Friday</v>
      </c>
      <c r="L2566" s="13">
        <f>YEAR(retail_store_sales!$N2566)</f>
        <v>2022</v>
      </c>
      <c r="M2566" s="13" t="str">
        <f t="shared" si="121"/>
        <v>September</v>
      </c>
      <c r="N2566" s="14">
        <v>44813</v>
      </c>
      <c r="O2566" s="8" t="b">
        <v>1</v>
      </c>
    </row>
    <row r="2567" spans="1:15" x14ac:dyDescent="0.3">
      <c r="A2567" s="15" t="s">
        <v>4811</v>
      </c>
      <c r="B2567" s="15" t="s">
        <v>26</v>
      </c>
      <c r="C2567" s="15" t="s">
        <v>31</v>
      </c>
      <c r="D2567" s="15" t="s">
        <v>2197</v>
      </c>
      <c r="E2567" s="16">
        <f>retail_store_sales!$H2567/retail_store_sales!$F2567</f>
        <v>27.5</v>
      </c>
      <c r="F2567" s="17">
        <v>4</v>
      </c>
      <c r="G2567" s="18">
        <f t="shared" si="120"/>
        <v>27.5</v>
      </c>
      <c r="H2567" s="19">
        <v>110</v>
      </c>
      <c r="I2567" s="15" t="s">
        <v>14</v>
      </c>
      <c r="J2567" s="15" t="s">
        <v>15</v>
      </c>
      <c r="K2567" s="13" t="str">
        <f t="shared" si="122"/>
        <v>Tuesday</v>
      </c>
      <c r="L2567" s="20">
        <f>YEAR(retail_store_sales!$N2567)</f>
        <v>2023</v>
      </c>
      <c r="M2567" s="20" t="str">
        <f t="shared" si="121"/>
        <v>December</v>
      </c>
      <c r="N2567" s="21">
        <v>45279</v>
      </c>
      <c r="O2567" s="15" t="s">
        <v>12824</v>
      </c>
    </row>
    <row r="2568" spans="1:15" x14ac:dyDescent="0.3">
      <c r="A2568" s="8" t="s">
        <v>2383</v>
      </c>
      <c r="B2568" s="8" t="s">
        <v>26</v>
      </c>
      <c r="C2568" s="8" t="s">
        <v>129</v>
      </c>
      <c r="D2568" s="8" t="s">
        <v>12823</v>
      </c>
      <c r="E2568" s="9">
        <v>0</v>
      </c>
      <c r="F2568" s="10">
        <v>0</v>
      </c>
      <c r="G2568" s="11">
        <f t="shared" si="120"/>
        <v>0</v>
      </c>
      <c r="H2568" s="12">
        <v>0</v>
      </c>
      <c r="I2568" s="8" t="s">
        <v>24</v>
      </c>
      <c r="J2568" s="8" t="s">
        <v>15</v>
      </c>
      <c r="K2568" s="13" t="str">
        <f t="shared" si="122"/>
        <v>Monday</v>
      </c>
      <c r="L2568" s="13">
        <f>YEAR(retail_store_sales!$N2568)</f>
        <v>2022</v>
      </c>
      <c r="M2568" s="13" t="str">
        <f t="shared" si="121"/>
        <v>September</v>
      </c>
      <c r="N2568" s="14">
        <v>44816</v>
      </c>
      <c r="O2568" s="8" t="b">
        <v>1</v>
      </c>
    </row>
    <row r="2569" spans="1:15" x14ac:dyDescent="0.3">
      <c r="A2569" s="15" t="s">
        <v>10471</v>
      </c>
      <c r="B2569" s="15" t="s">
        <v>122</v>
      </c>
      <c r="C2569" s="15" t="s">
        <v>31</v>
      </c>
      <c r="D2569" s="15" t="s">
        <v>364</v>
      </c>
      <c r="E2569" s="16">
        <f>retail_store_sales!$H2569/retail_store_sales!$F2569</f>
        <v>41</v>
      </c>
      <c r="F2569" s="17">
        <v>7</v>
      </c>
      <c r="G2569" s="18">
        <f t="shared" si="120"/>
        <v>41</v>
      </c>
      <c r="H2569" s="19">
        <v>287</v>
      </c>
      <c r="I2569" s="15" t="s">
        <v>47</v>
      </c>
      <c r="J2569" s="15" t="s">
        <v>37</v>
      </c>
      <c r="K2569" s="13" t="str">
        <f t="shared" si="122"/>
        <v>Thursday</v>
      </c>
      <c r="L2569" s="20">
        <f>YEAR(retail_store_sales!$N2569)</f>
        <v>2023</v>
      </c>
      <c r="M2569" s="20" t="str">
        <f t="shared" si="121"/>
        <v>January</v>
      </c>
      <c r="N2569" s="21">
        <v>44931</v>
      </c>
      <c r="O2569" s="15" t="b">
        <v>1</v>
      </c>
    </row>
    <row r="2570" spans="1:15" x14ac:dyDescent="0.3">
      <c r="A2570" s="8" t="s">
        <v>2806</v>
      </c>
      <c r="B2570" s="8" t="s">
        <v>39</v>
      </c>
      <c r="C2570" s="8" t="s">
        <v>18</v>
      </c>
      <c r="D2570" s="8" t="s">
        <v>552</v>
      </c>
      <c r="E2570" s="9">
        <f>retail_store_sales!$H2570/retail_store_sales!$F2570</f>
        <v>36.5</v>
      </c>
      <c r="F2570" s="10">
        <v>5</v>
      </c>
      <c r="G2570" s="11">
        <f t="shared" si="120"/>
        <v>36.5</v>
      </c>
      <c r="H2570" s="12">
        <v>182.5</v>
      </c>
      <c r="I2570" s="8" t="s">
        <v>14</v>
      </c>
      <c r="J2570" s="8" t="s">
        <v>37</v>
      </c>
      <c r="K2570" s="13" t="str">
        <f t="shared" si="122"/>
        <v>Monday</v>
      </c>
      <c r="L2570" s="13">
        <f>YEAR(retail_store_sales!$N2570)</f>
        <v>2024</v>
      </c>
      <c r="M2570" s="13" t="str">
        <f t="shared" si="121"/>
        <v>March</v>
      </c>
      <c r="N2570" s="14">
        <v>45376</v>
      </c>
      <c r="O2570" s="8" t="b">
        <v>1</v>
      </c>
    </row>
    <row r="2571" spans="1:15" x14ac:dyDescent="0.3">
      <c r="A2571" s="15" t="s">
        <v>8789</v>
      </c>
      <c r="B2571" s="15" t="s">
        <v>17</v>
      </c>
      <c r="C2571" s="15" t="s">
        <v>18</v>
      </c>
      <c r="D2571" s="15" t="s">
        <v>539</v>
      </c>
      <c r="E2571" s="16">
        <f>retail_store_sales!$H2571/retail_store_sales!$F2571</f>
        <v>23</v>
      </c>
      <c r="F2571" s="17">
        <v>7</v>
      </c>
      <c r="G2571" s="18">
        <f t="shared" si="120"/>
        <v>23</v>
      </c>
      <c r="H2571" s="19">
        <v>161</v>
      </c>
      <c r="I2571" s="15" t="s">
        <v>24</v>
      </c>
      <c r="J2571" s="15" t="s">
        <v>37</v>
      </c>
      <c r="K2571" s="13" t="str">
        <f t="shared" si="122"/>
        <v>Tuesday</v>
      </c>
      <c r="L2571" s="20">
        <f>YEAR(retail_store_sales!$N2571)</f>
        <v>2022</v>
      </c>
      <c r="M2571" s="20" t="str">
        <f t="shared" si="121"/>
        <v>July</v>
      </c>
      <c r="N2571" s="21">
        <v>44761</v>
      </c>
      <c r="O2571" s="15" t="s">
        <v>12824</v>
      </c>
    </row>
    <row r="2572" spans="1:15" x14ac:dyDescent="0.3">
      <c r="A2572" s="8" t="s">
        <v>12161</v>
      </c>
      <c r="B2572" s="8" t="s">
        <v>88</v>
      </c>
      <c r="C2572" s="8" t="s">
        <v>40</v>
      </c>
      <c r="D2572" s="8" t="s">
        <v>593</v>
      </c>
      <c r="E2572" s="9">
        <f>retail_store_sales!$H2572/retail_store_sales!$F2572</f>
        <v>33.5</v>
      </c>
      <c r="F2572" s="10">
        <v>8</v>
      </c>
      <c r="G2572" s="11">
        <f t="shared" si="120"/>
        <v>33.5</v>
      </c>
      <c r="H2572" s="12">
        <v>268</v>
      </c>
      <c r="I2572" s="8" t="s">
        <v>47</v>
      </c>
      <c r="J2572" s="8" t="s">
        <v>37</v>
      </c>
      <c r="K2572" s="13" t="str">
        <f t="shared" si="122"/>
        <v>Tuesday</v>
      </c>
      <c r="L2572" s="13">
        <f>YEAR(retail_store_sales!$N2572)</f>
        <v>2022</v>
      </c>
      <c r="M2572" s="13" t="str">
        <f t="shared" si="121"/>
        <v>November</v>
      </c>
      <c r="N2572" s="14">
        <v>44866</v>
      </c>
      <c r="O2572" s="8" t="b">
        <v>1</v>
      </c>
    </row>
    <row r="2573" spans="1:15" x14ac:dyDescent="0.3">
      <c r="A2573" s="15" t="s">
        <v>1807</v>
      </c>
      <c r="B2573" s="15" t="s">
        <v>73</v>
      </c>
      <c r="C2573" s="15" t="s">
        <v>12</v>
      </c>
      <c r="D2573" s="15" t="s">
        <v>55</v>
      </c>
      <c r="E2573" s="16">
        <f>retail_store_sales!$H2573/retail_store_sales!$F2573</f>
        <v>39.5</v>
      </c>
      <c r="F2573" s="17">
        <v>6</v>
      </c>
      <c r="G2573" s="18">
        <f t="shared" si="120"/>
        <v>39.5</v>
      </c>
      <c r="H2573" s="19">
        <v>237</v>
      </c>
      <c r="I2573" s="15" t="s">
        <v>47</v>
      </c>
      <c r="J2573" s="15" t="s">
        <v>15</v>
      </c>
      <c r="K2573" s="13" t="str">
        <f t="shared" si="122"/>
        <v>Monday</v>
      </c>
      <c r="L2573" s="20">
        <f>YEAR(retail_store_sales!$N2573)</f>
        <v>2023</v>
      </c>
      <c r="M2573" s="20" t="str">
        <f t="shared" si="121"/>
        <v>June</v>
      </c>
      <c r="N2573" s="21">
        <v>45096</v>
      </c>
      <c r="O2573" s="15" t="b">
        <v>1</v>
      </c>
    </row>
    <row r="2574" spans="1:15" x14ac:dyDescent="0.3">
      <c r="A2574" s="8" t="s">
        <v>5886</v>
      </c>
      <c r="B2574" s="8" t="s">
        <v>26</v>
      </c>
      <c r="C2574" s="8" t="s">
        <v>129</v>
      </c>
      <c r="D2574" s="8" t="s">
        <v>12823</v>
      </c>
      <c r="E2574" s="9">
        <v>0</v>
      </c>
      <c r="F2574" s="10">
        <v>0</v>
      </c>
      <c r="G2574" s="11">
        <f t="shared" si="120"/>
        <v>0</v>
      </c>
      <c r="H2574" s="12">
        <v>0</v>
      </c>
      <c r="I2574" s="8" t="s">
        <v>14</v>
      </c>
      <c r="J2574" s="8" t="s">
        <v>37</v>
      </c>
      <c r="K2574" s="13" t="str">
        <f t="shared" si="122"/>
        <v>Thursday</v>
      </c>
      <c r="L2574" s="13">
        <f>YEAR(retail_store_sales!$N2574)</f>
        <v>2022</v>
      </c>
      <c r="M2574" s="13" t="str">
        <f t="shared" si="121"/>
        <v>June</v>
      </c>
      <c r="N2574" s="14">
        <v>44721</v>
      </c>
      <c r="O2574" s="8" t="s">
        <v>12824</v>
      </c>
    </row>
    <row r="2575" spans="1:15" x14ac:dyDescent="0.3">
      <c r="A2575" s="15" t="s">
        <v>5560</v>
      </c>
      <c r="B2575" s="15" t="s">
        <v>68</v>
      </c>
      <c r="C2575" s="15" t="s">
        <v>18</v>
      </c>
      <c r="D2575" s="15" t="s">
        <v>870</v>
      </c>
      <c r="E2575" s="16">
        <f>retail_store_sales!$H2575/retail_store_sales!$F2575</f>
        <v>33.5</v>
      </c>
      <c r="F2575" s="17">
        <v>1</v>
      </c>
      <c r="G2575" s="18">
        <f t="shared" si="120"/>
        <v>33.5</v>
      </c>
      <c r="H2575" s="19">
        <v>33.5</v>
      </c>
      <c r="I2575" s="15" t="s">
        <v>14</v>
      </c>
      <c r="J2575" s="15" t="s">
        <v>37</v>
      </c>
      <c r="K2575" s="13" t="str">
        <f t="shared" si="122"/>
        <v>Saturday</v>
      </c>
      <c r="L2575" s="20">
        <f>YEAR(retail_store_sales!$N2575)</f>
        <v>2023</v>
      </c>
      <c r="M2575" s="20" t="str">
        <f t="shared" si="121"/>
        <v>July</v>
      </c>
      <c r="N2575" s="21">
        <v>45115</v>
      </c>
      <c r="O2575" s="15" t="s">
        <v>12824</v>
      </c>
    </row>
    <row r="2576" spans="1:15" x14ac:dyDescent="0.3">
      <c r="A2576" s="8" t="s">
        <v>6959</v>
      </c>
      <c r="B2576" s="8" t="s">
        <v>42</v>
      </c>
      <c r="C2576" s="8" t="s">
        <v>22</v>
      </c>
      <c r="D2576" s="8" t="s">
        <v>276</v>
      </c>
      <c r="E2576" s="9">
        <f>retail_store_sales!$H2576/retail_store_sales!$F2576</f>
        <v>30.5</v>
      </c>
      <c r="F2576" s="10">
        <v>5</v>
      </c>
      <c r="G2576" s="11">
        <f t="shared" si="120"/>
        <v>30.5</v>
      </c>
      <c r="H2576" s="12">
        <v>152.5</v>
      </c>
      <c r="I2576" s="8" t="s">
        <v>24</v>
      </c>
      <c r="J2576" s="8" t="s">
        <v>37</v>
      </c>
      <c r="K2576" s="13" t="str">
        <f t="shared" si="122"/>
        <v>Friday</v>
      </c>
      <c r="L2576" s="13">
        <f>YEAR(retail_store_sales!$N2576)</f>
        <v>2023</v>
      </c>
      <c r="M2576" s="13" t="str">
        <f t="shared" si="121"/>
        <v>August</v>
      </c>
      <c r="N2576" s="14">
        <v>45149</v>
      </c>
      <c r="O2576" s="8" t="s">
        <v>12824</v>
      </c>
    </row>
    <row r="2577" spans="1:15" x14ac:dyDescent="0.3">
      <c r="A2577" s="15" t="s">
        <v>1882</v>
      </c>
      <c r="B2577" s="15" t="s">
        <v>122</v>
      </c>
      <c r="C2577" s="15" t="s">
        <v>129</v>
      </c>
      <c r="D2577" s="15" t="s">
        <v>334</v>
      </c>
      <c r="E2577" s="16">
        <f>retail_store_sales!$H2577/retail_store_sales!$F2577</f>
        <v>20</v>
      </c>
      <c r="F2577" s="17">
        <v>3</v>
      </c>
      <c r="G2577" s="18">
        <f t="shared" si="120"/>
        <v>20</v>
      </c>
      <c r="H2577" s="19">
        <v>60</v>
      </c>
      <c r="I2577" s="15" t="s">
        <v>24</v>
      </c>
      <c r="J2577" s="15" t="s">
        <v>37</v>
      </c>
      <c r="K2577" s="13" t="str">
        <f t="shared" si="122"/>
        <v>Sunday</v>
      </c>
      <c r="L2577" s="20">
        <f>YEAR(retail_store_sales!$N2577)</f>
        <v>2023</v>
      </c>
      <c r="M2577" s="20" t="str">
        <f t="shared" si="121"/>
        <v>April</v>
      </c>
      <c r="N2577" s="21">
        <v>45046</v>
      </c>
      <c r="O2577" s="15" t="b">
        <v>0</v>
      </c>
    </row>
    <row r="2578" spans="1:15" x14ac:dyDescent="0.3">
      <c r="A2578" s="8" t="s">
        <v>11367</v>
      </c>
      <c r="B2578" s="8" t="s">
        <v>39</v>
      </c>
      <c r="C2578" s="8" t="s">
        <v>129</v>
      </c>
      <c r="D2578" s="8" t="s">
        <v>138</v>
      </c>
      <c r="E2578" s="9">
        <f>retail_store_sales!$H2578/retail_store_sales!$F2578</f>
        <v>11</v>
      </c>
      <c r="F2578" s="10">
        <v>8</v>
      </c>
      <c r="G2578" s="11">
        <f t="shared" si="120"/>
        <v>11</v>
      </c>
      <c r="H2578" s="12">
        <v>88</v>
      </c>
      <c r="I2578" s="8" t="s">
        <v>24</v>
      </c>
      <c r="J2578" s="8" t="s">
        <v>15</v>
      </c>
      <c r="K2578" s="13" t="str">
        <f t="shared" si="122"/>
        <v>Tuesday</v>
      </c>
      <c r="L2578" s="13">
        <f>YEAR(retail_store_sales!$N2578)</f>
        <v>2022</v>
      </c>
      <c r="M2578" s="13" t="str">
        <f t="shared" si="121"/>
        <v>March</v>
      </c>
      <c r="N2578" s="14">
        <v>44635</v>
      </c>
      <c r="O2578" s="8" t="b">
        <v>1</v>
      </c>
    </row>
    <row r="2579" spans="1:15" hidden="1" x14ac:dyDescent="0.3">
      <c r="A2579" s="15" t="s">
        <v>6873</v>
      </c>
      <c r="B2579" s="15" t="s">
        <v>39</v>
      </c>
      <c r="C2579" s="15" t="s">
        <v>12</v>
      </c>
      <c r="D2579" s="15" t="s">
        <v>371</v>
      </c>
      <c r="E2579" s="16">
        <f>retail_store_sales!$H2579/retail_store_sales!$F2579</f>
        <v>23</v>
      </c>
      <c r="F2579" s="17">
        <v>4</v>
      </c>
      <c r="G2579" s="18">
        <f t="shared" si="120"/>
        <v>23</v>
      </c>
      <c r="H2579" s="19">
        <v>92</v>
      </c>
      <c r="I2579" s="15" t="s">
        <v>47</v>
      </c>
      <c r="J2579" s="15" t="s">
        <v>15</v>
      </c>
      <c r="K2579" s="13" t="str">
        <f t="shared" si="122"/>
        <v>Friday</v>
      </c>
      <c r="L2579" s="20">
        <f>YEAR(retail_store_sales!$N2579)</f>
        <v>2025</v>
      </c>
      <c r="M2579" s="20" t="str">
        <f t="shared" si="121"/>
        <v>January</v>
      </c>
      <c r="N2579" s="21">
        <v>45667</v>
      </c>
      <c r="O2579" s="15" t="s">
        <v>12824</v>
      </c>
    </row>
    <row r="2580" spans="1:15" x14ac:dyDescent="0.3">
      <c r="A2580" s="8" t="s">
        <v>9955</v>
      </c>
      <c r="B2580" s="8" t="s">
        <v>62</v>
      </c>
      <c r="C2580" s="8" t="s">
        <v>31</v>
      </c>
      <c r="D2580" s="8" t="s">
        <v>408</v>
      </c>
      <c r="E2580" s="9">
        <f>retail_store_sales!$H2580/retail_store_sales!$F2580</f>
        <v>11</v>
      </c>
      <c r="F2580" s="10">
        <v>7</v>
      </c>
      <c r="G2580" s="11">
        <f t="shared" si="120"/>
        <v>11</v>
      </c>
      <c r="H2580" s="12">
        <v>77</v>
      </c>
      <c r="I2580" s="8" t="s">
        <v>14</v>
      </c>
      <c r="J2580" s="8" t="s">
        <v>15</v>
      </c>
      <c r="K2580" s="13" t="str">
        <f t="shared" si="122"/>
        <v>Wednesday</v>
      </c>
      <c r="L2580" s="13">
        <f>YEAR(retail_store_sales!$N2580)</f>
        <v>2022</v>
      </c>
      <c r="M2580" s="13" t="str">
        <f t="shared" si="121"/>
        <v>January</v>
      </c>
      <c r="N2580" s="14">
        <v>44573</v>
      </c>
      <c r="O2580" s="8" t="b">
        <v>0</v>
      </c>
    </row>
    <row r="2581" spans="1:15" x14ac:dyDescent="0.3">
      <c r="A2581" s="15" t="s">
        <v>1830</v>
      </c>
      <c r="B2581" s="15" t="s">
        <v>107</v>
      </c>
      <c r="C2581" s="15" t="s">
        <v>12</v>
      </c>
      <c r="D2581" s="15" t="s">
        <v>1484</v>
      </c>
      <c r="E2581" s="16">
        <f>retail_store_sales!$H2581/retail_store_sales!$F2581</f>
        <v>30.5</v>
      </c>
      <c r="F2581" s="17">
        <v>8</v>
      </c>
      <c r="G2581" s="18">
        <f t="shared" si="120"/>
        <v>30.5</v>
      </c>
      <c r="H2581" s="19">
        <v>244</v>
      </c>
      <c r="I2581" s="15" t="s">
        <v>47</v>
      </c>
      <c r="J2581" s="15" t="s">
        <v>15</v>
      </c>
      <c r="K2581" s="13" t="str">
        <f t="shared" si="122"/>
        <v>Sunday</v>
      </c>
      <c r="L2581" s="20">
        <f>YEAR(retail_store_sales!$N2581)</f>
        <v>2024</v>
      </c>
      <c r="M2581" s="20" t="str">
        <f t="shared" si="121"/>
        <v>October</v>
      </c>
      <c r="N2581" s="21">
        <v>45592</v>
      </c>
      <c r="O2581" s="15" t="b">
        <v>1</v>
      </c>
    </row>
    <row r="2582" spans="1:15" x14ac:dyDescent="0.3">
      <c r="A2582" s="8" t="s">
        <v>5648</v>
      </c>
      <c r="B2582" s="8" t="s">
        <v>115</v>
      </c>
      <c r="C2582" s="8" t="s">
        <v>40</v>
      </c>
      <c r="D2582" s="8" t="s">
        <v>593</v>
      </c>
      <c r="E2582" s="9">
        <f>retail_store_sales!$H2582/retail_store_sales!$F2582</f>
        <v>33.5</v>
      </c>
      <c r="F2582" s="10">
        <v>1</v>
      </c>
      <c r="G2582" s="11">
        <f t="shared" si="120"/>
        <v>33.5</v>
      </c>
      <c r="H2582" s="12">
        <v>33.5</v>
      </c>
      <c r="I2582" s="8" t="s">
        <v>47</v>
      </c>
      <c r="J2582" s="8" t="s">
        <v>37</v>
      </c>
      <c r="K2582" s="13" t="str">
        <f t="shared" si="122"/>
        <v>Tuesday</v>
      </c>
      <c r="L2582" s="13">
        <f>YEAR(retail_store_sales!$N2582)</f>
        <v>2023</v>
      </c>
      <c r="M2582" s="13" t="str">
        <f t="shared" si="121"/>
        <v>April</v>
      </c>
      <c r="N2582" s="14">
        <v>45034</v>
      </c>
      <c r="O2582" s="8" t="s">
        <v>12824</v>
      </c>
    </row>
    <row r="2583" spans="1:15" x14ac:dyDescent="0.3">
      <c r="A2583" s="15" t="s">
        <v>5651</v>
      </c>
      <c r="B2583" s="15" t="s">
        <v>107</v>
      </c>
      <c r="C2583" s="15" t="s">
        <v>31</v>
      </c>
      <c r="D2583" s="15" t="s">
        <v>32</v>
      </c>
      <c r="E2583" s="16">
        <f>retail_store_sales!$H2583/retail_store_sales!$F2583</f>
        <v>12.5</v>
      </c>
      <c r="F2583" s="17">
        <v>7</v>
      </c>
      <c r="G2583" s="18">
        <f t="shared" si="120"/>
        <v>12.5</v>
      </c>
      <c r="H2583" s="19">
        <v>87.5</v>
      </c>
      <c r="I2583" s="15" t="s">
        <v>14</v>
      </c>
      <c r="J2583" s="15" t="s">
        <v>15</v>
      </c>
      <c r="K2583" s="13" t="str">
        <f t="shared" si="122"/>
        <v>Sunday</v>
      </c>
      <c r="L2583" s="20">
        <f>YEAR(retail_store_sales!$N2583)</f>
        <v>2022</v>
      </c>
      <c r="M2583" s="20" t="str">
        <f t="shared" si="121"/>
        <v>March</v>
      </c>
      <c r="N2583" s="21">
        <v>44647</v>
      </c>
      <c r="O2583" s="15" t="b">
        <v>1</v>
      </c>
    </row>
    <row r="2584" spans="1:15" x14ac:dyDescent="0.3">
      <c r="A2584" s="8" t="s">
        <v>10233</v>
      </c>
      <c r="B2584" s="8" t="s">
        <v>79</v>
      </c>
      <c r="C2584" s="8" t="s">
        <v>12</v>
      </c>
      <c r="D2584" s="8" t="s">
        <v>584</v>
      </c>
      <c r="E2584" s="9">
        <f>retail_store_sales!$H2584/retail_store_sales!$F2584</f>
        <v>6.5</v>
      </c>
      <c r="F2584" s="10">
        <v>9</v>
      </c>
      <c r="G2584" s="11">
        <f t="shared" si="120"/>
        <v>6.5</v>
      </c>
      <c r="H2584" s="12">
        <v>58.5</v>
      </c>
      <c r="I2584" s="8" t="s">
        <v>14</v>
      </c>
      <c r="J2584" s="8" t="s">
        <v>37</v>
      </c>
      <c r="K2584" s="13" t="str">
        <f t="shared" si="122"/>
        <v>Friday</v>
      </c>
      <c r="L2584" s="13">
        <f>YEAR(retail_store_sales!$N2584)</f>
        <v>2024</v>
      </c>
      <c r="M2584" s="13" t="str">
        <f t="shared" si="121"/>
        <v>July</v>
      </c>
      <c r="N2584" s="14">
        <v>45478</v>
      </c>
      <c r="O2584" s="8" t="b">
        <v>1</v>
      </c>
    </row>
    <row r="2585" spans="1:15" x14ac:dyDescent="0.3">
      <c r="A2585" s="15" t="s">
        <v>5089</v>
      </c>
      <c r="B2585" s="15" t="s">
        <v>35</v>
      </c>
      <c r="C2585" s="15" t="s">
        <v>129</v>
      </c>
      <c r="D2585" s="15" t="s">
        <v>360</v>
      </c>
      <c r="E2585" s="16">
        <f>retail_store_sales!$H2585/retail_store_sales!$F2585</f>
        <v>32</v>
      </c>
      <c r="F2585" s="17">
        <v>4</v>
      </c>
      <c r="G2585" s="18">
        <f t="shared" si="120"/>
        <v>32</v>
      </c>
      <c r="H2585" s="19">
        <v>128</v>
      </c>
      <c r="I2585" s="15" t="s">
        <v>14</v>
      </c>
      <c r="J2585" s="15" t="s">
        <v>15</v>
      </c>
      <c r="K2585" s="13" t="str">
        <f t="shared" si="122"/>
        <v>Friday</v>
      </c>
      <c r="L2585" s="20">
        <f>YEAR(retail_store_sales!$N2585)</f>
        <v>2024</v>
      </c>
      <c r="M2585" s="20" t="str">
        <f t="shared" si="121"/>
        <v>December</v>
      </c>
      <c r="N2585" s="21">
        <v>45653</v>
      </c>
      <c r="O2585" s="15" t="b">
        <v>0</v>
      </c>
    </row>
    <row r="2586" spans="1:15" x14ac:dyDescent="0.3">
      <c r="A2586" s="8" t="s">
        <v>1093</v>
      </c>
      <c r="B2586" s="8" t="s">
        <v>122</v>
      </c>
      <c r="C2586" s="8" t="s">
        <v>12</v>
      </c>
      <c r="D2586" s="8" t="s">
        <v>12823</v>
      </c>
      <c r="E2586" s="9">
        <f>retail_store_sales!$H2586/retail_store_sales!$F2586</f>
        <v>27.5</v>
      </c>
      <c r="F2586" s="10">
        <v>1</v>
      </c>
      <c r="G2586" s="11">
        <f t="shared" si="120"/>
        <v>27.5</v>
      </c>
      <c r="H2586" s="12">
        <v>27.5</v>
      </c>
      <c r="I2586" s="8" t="s">
        <v>14</v>
      </c>
      <c r="J2586" s="8" t="s">
        <v>37</v>
      </c>
      <c r="K2586" s="13" t="str">
        <f t="shared" si="122"/>
        <v>Saturday</v>
      </c>
      <c r="L2586" s="13">
        <f>YEAR(retail_store_sales!$N2586)</f>
        <v>2023</v>
      </c>
      <c r="M2586" s="13" t="str">
        <f t="shared" si="121"/>
        <v>March</v>
      </c>
      <c r="N2586" s="14">
        <v>45010</v>
      </c>
      <c r="O2586" s="8" t="b">
        <v>1</v>
      </c>
    </row>
    <row r="2587" spans="1:15" x14ac:dyDescent="0.3">
      <c r="A2587" s="15" t="s">
        <v>12240</v>
      </c>
      <c r="B2587" s="15" t="s">
        <v>99</v>
      </c>
      <c r="C2587" s="15" t="s">
        <v>31</v>
      </c>
      <c r="D2587" s="15" t="s">
        <v>169</v>
      </c>
      <c r="E2587" s="16">
        <f>retail_store_sales!$H2587/retail_store_sales!$F2587</f>
        <v>30.5</v>
      </c>
      <c r="F2587" s="17">
        <v>1</v>
      </c>
      <c r="G2587" s="18">
        <f t="shared" si="120"/>
        <v>30.5</v>
      </c>
      <c r="H2587" s="19">
        <v>30.5</v>
      </c>
      <c r="I2587" s="15" t="s">
        <v>47</v>
      </c>
      <c r="J2587" s="15" t="s">
        <v>37</v>
      </c>
      <c r="K2587" s="13" t="str">
        <f t="shared" si="122"/>
        <v>Wednesday</v>
      </c>
      <c r="L2587" s="20">
        <f>YEAR(retail_store_sales!$N2587)</f>
        <v>2024</v>
      </c>
      <c r="M2587" s="20" t="str">
        <f t="shared" si="121"/>
        <v>June</v>
      </c>
      <c r="N2587" s="21">
        <v>45469</v>
      </c>
      <c r="O2587" s="15" t="b">
        <v>0</v>
      </c>
    </row>
    <row r="2588" spans="1:15" x14ac:dyDescent="0.3">
      <c r="A2588" s="8" t="s">
        <v>12215</v>
      </c>
      <c r="B2588" s="8" t="s">
        <v>112</v>
      </c>
      <c r="C2588" s="8" t="s">
        <v>12</v>
      </c>
      <c r="D2588" s="8" t="s">
        <v>206</v>
      </c>
      <c r="E2588" s="9">
        <f>retail_store_sales!$H2588/retail_store_sales!$F2588</f>
        <v>9.5</v>
      </c>
      <c r="F2588" s="10">
        <v>5</v>
      </c>
      <c r="G2588" s="11">
        <f t="shared" si="120"/>
        <v>9.5</v>
      </c>
      <c r="H2588" s="12">
        <v>47.5</v>
      </c>
      <c r="I2588" s="8" t="s">
        <v>24</v>
      </c>
      <c r="J2588" s="8" t="s">
        <v>37</v>
      </c>
      <c r="K2588" s="13" t="str">
        <f t="shared" si="122"/>
        <v>Monday</v>
      </c>
      <c r="L2588" s="13">
        <f>YEAR(retail_store_sales!$N2588)</f>
        <v>2024</v>
      </c>
      <c r="M2588" s="13" t="str">
        <f t="shared" si="121"/>
        <v>May</v>
      </c>
      <c r="N2588" s="14">
        <v>45418</v>
      </c>
      <c r="O2588" s="8" t="b">
        <v>1</v>
      </c>
    </row>
    <row r="2589" spans="1:15" x14ac:dyDescent="0.3">
      <c r="A2589" s="15" t="s">
        <v>5748</v>
      </c>
      <c r="B2589" s="15" t="s">
        <v>68</v>
      </c>
      <c r="C2589" s="15" t="s">
        <v>31</v>
      </c>
      <c r="D2589" s="15" t="s">
        <v>236</v>
      </c>
      <c r="E2589" s="16">
        <f>retail_store_sales!$H2589/retail_store_sales!$F2589</f>
        <v>17</v>
      </c>
      <c r="F2589" s="17">
        <v>4</v>
      </c>
      <c r="G2589" s="18">
        <f t="shared" si="120"/>
        <v>17</v>
      </c>
      <c r="H2589" s="19">
        <v>68</v>
      </c>
      <c r="I2589" s="15" t="s">
        <v>24</v>
      </c>
      <c r="J2589" s="15" t="s">
        <v>15</v>
      </c>
      <c r="K2589" s="13" t="str">
        <f t="shared" si="122"/>
        <v>Friday</v>
      </c>
      <c r="L2589" s="20">
        <f>YEAR(retail_store_sales!$N2589)</f>
        <v>2023</v>
      </c>
      <c r="M2589" s="20" t="str">
        <f t="shared" si="121"/>
        <v>December</v>
      </c>
      <c r="N2589" s="21">
        <v>45275</v>
      </c>
      <c r="O2589" s="15" t="s">
        <v>12824</v>
      </c>
    </row>
    <row r="2590" spans="1:15" x14ac:dyDescent="0.3">
      <c r="A2590" s="8" t="s">
        <v>3984</v>
      </c>
      <c r="B2590" s="8" t="s">
        <v>167</v>
      </c>
      <c r="C2590" s="8" t="s">
        <v>18</v>
      </c>
      <c r="D2590" s="8" t="s">
        <v>151</v>
      </c>
      <c r="E2590" s="9">
        <f>retail_store_sales!$H2590/retail_store_sales!$F2590</f>
        <v>12.5</v>
      </c>
      <c r="F2590" s="10">
        <v>1</v>
      </c>
      <c r="G2590" s="11">
        <f t="shared" si="120"/>
        <v>12.5</v>
      </c>
      <c r="H2590" s="12">
        <v>12.5</v>
      </c>
      <c r="I2590" s="8" t="s">
        <v>24</v>
      </c>
      <c r="J2590" s="8" t="s">
        <v>15</v>
      </c>
      <c r="K2590" s="13" t="str">
        <f t="shared" si="122"/>
        <v>Wednesday</v>
      </c>
      <c r="L2590" s="13">
        <f>YEAR(retail_store_sales!$N2590)</f>
        <v>2024</v>
      </c>
      <c r="M2590" s="13" t="str">
        <f t="shared" si="121"/>
        <v>November</v>
      </c>
      <c r="N2590" s="14">
        <v>45602</v>
      </c>
      <c r="O2590" s="8" t="b">
        <v>0</v>
      </c>
    </row>
    <row r="2591" spans="1:15" x14ac:dyDescent="0.3">
      <c r="A2591" s="15" t="s">
        <v>1345</v>
      </c>
      <c r="B2591" s="15" t="s">
        <v>39</v>
      </c>
      <c r="C2591" s="15" t="s">
        <v>22</v>
      </c>
      <c r="D2591" s="15" t="s">
        <v>276</v>
      </c>
      <c r="E2591" s="16">
        <f>retail_store_sales!$H2591/retail_store_sales!$F2591</f>
        <v>30.5</v>
      </c>
      <c r="F2591" s="17">
        <v>9</v>
      </c>
      <c r="G2591" s="18">
        <f t="shared" si="120"/>
        <v>30.5</v>
      </c>
      <c r="H2591" s="19">
        <v>274.5</v>
      </c>
      <c r="I2591" s="15" t="s">
        <v>24</v>
      </c>
      <c r="J2591" s="15" t="s">
        <v>37</v>
      </c>
      <c r="K2591" s="13" t="str">
        <f t="shared" si="122"/>
        <v>Monday</v>
      </c>
      <c r="L2591" s="20">
        <f>YEAR(retail_store_sales!$N2591)</f>
        <v>2022</v>
      </c>
      <c r="M2591" s="20" t="str">
        <f t="shared" si="121"/>
        <v>September</v>
      </c>
      <c r="N2591" s="21">
        <v>44830</v>
      </c>
      <c r="O2591" s="15" t="b">
        <v>1</v>
      </c>
    </row>
    <row r="2592" spans="1:15" x14ac:dyDescent="0.3">
      <c r="A2592" s="8" t="s">
        <v>7824</v>
      </c>
      <c r="B2592" s="8" t="s">
        <v>42</v>
      </c>
      <c r="C2592" s="8" t="s">
        <v>12</v>
      </c>
      <c r="D2592" s="8" t="s">
        <v>91</v>
      </c>
      <c r="E2592" s="9">
        <f>retail_store_sales!$H2592/retail_store_sales!$F2592</f>
        <v>36.5</v>
      </c>
      <c r="F2592" s="10">
        <v>3</v>
      </c>
      <c r="G2592" s="11">
        <f t="shared" si="120"/>
        <v>36.5</v>
      </c>
      <c r="H2592" s="12">
        <v>109.5</v>
      </c>
      <c r="I2592" s="8" t="s">
        <v>24</v>
      </c>
      <c r="J2592" s="8" t="s">
        <v>37</v>
      </c>
      <c r="K2592" s="13" t="str">
        <f t="shared" si="122"/>
        <v>Thursday</v>
      </c>
      <c r="L2592" s="13">
        <f>YEAR(retail_store_sales!$N2592)</f>
        <v>2022</v>
      </c>
      <c r="M2592" s="13" t="str">
        <f t="shared" si="121"/>
        <v>February</v>
      </c>
      <c r="N2592" s="14">
        <v>44602</v>
      </c>
      <c r="O2592" s="8" t="s">
        <v>12824</v>
      </c>
    </row>
    <row r="2593" spans="1:15" x14ac:dyDescent="0.3">
      <c r="A2593" s="15" t="s">
        <v>877</v>
      </c>
      <c r="B2593" s="15" t="s">
        <v>122</v>
      </c>
      <c r="C2593" s="15" t="s">
        <v>40</v>
      </c>
      <c r="D2593" s="15" t="s">
        <v>196</v>
      </c>
      <c r="E2593" s="16">
        <f>retail_store_sales!$H2593/retail_store_sales!$F2593</f>
        <v>35</v>
      </c>
      <c r="F2593" s="17">
        <v>10</v>
      </c>
      <c r="G2593" s="18">
        <f t="shared" si="120"/>
        <v>35</v>
      </c>
      <c r="H2593" s="19">
        <v>350</v>
      </c>
      <c r="I2593" s="15" t="s">
        <v>14</v>
      </c>
      <c r="J2593" s="15" t="s">
        <v>15</v>
      </c>
      <c r="K2593" s="13" t="str">
        <f t="shared" si="122"/>
        <v>Monday</v>
      </c>
      <c r="L2593" s="20">
        <f>YEAR(retail_store_sales!$N2593)</f>
        <v>2023</v>
      </c>
      <c r="M2593" s="20" t="str">
        <f t="shared" si="121"/>
        <v>June</v>
      </c>
      <c r="N2593" s="21">
        <v>45096</v>
      </c>
      <c r="O2593" s="15" t="b">
        <v>0</v>
      </c>
    </row>
    <row r="2594" spans="1:15" x14ac:dyDescent="0.3">
      <c r="A2594" s="8" t="s">
        <v>8498</v>
      </c>
      <c r="B2594" s="8" t="s">
        <v>97</v>
      </c>
      <c r="C2594" s="8" t="s">
        <v>129</v>
      </c>
      <c r="D2594" s="8" t="s">
        <v>515</v>
      </c>
      <c r="E2594" s="9">
        <f>retail_store_sales!$H2594/retail_store_sales!$F2594</f>
        <v>29</v>
      </c>
      <c r="F2594" s="10">
        <v>6</v>
      </c>
      <c r="G2594" s="11">
        <f t="shared" si="120"/>
        <v>29</v>
      </c>
      <c r="H2594" s="12">
        <v>174</v>
      </c>
      <c r="I2594" s="8" t="s">
        <v>14</v>
      </c>
      <c r="J2594" s="8" t="s">
        <v>37</v>
      </c>
      <c r="K2594" s="13" t="str">
        <f t="shared" si="122"/>
        <v>Wednesday</v>
      </c>
      <c r="L2594" s="13">
        <f>YEAR(retail_store_sales!$N2594)</f>
        <v>2022</v>
      </c>
      <c r="M2594" s="13" t="str">
        <f t="shared" si="121"/>
        <v>May</v>
      </c>
      <c r="N2594" s="14">
        <v>44692</v>
      </c>
      <c r="O2594" s="8" t="b">
        <v>1</v>
      </c>
    </row>
    <row r="2595" spans="1:15" x14ac:dyDescent="0.3">
      <c r="A2595" s="15" t="s">
        <v>4274</v>
      </c>
      <c r="B2595" s="15" t="s">
        <v>76</v>
      </c>
      <c r="C2595" s="15" t="s">
        <v>40</v>
      </c>
      <c r="D2595" s="15" t="s">
        <v>143</v>
      </c>
      <c r="E2595" s="16">
        <f>retail_store_sales!$H2595/retail_store_sales!$F2595</f>
        <v>38</v>
      </c>
      <c r="F2595" s="17">
        <v>1</v>
      </c>
      <c r="G2595" s="18">
        <f t="shared" si="120"/>
        <v>38</v>
      </c>
      <c r="H2595" s="19">
        <v>38</v>
      </c>
      <c r="I2595" s="15" t="s">
        <v>47</v>
      </c>
      <c r="J2595" s="15" t="s">
        <v>37</v>
      </c>
      <c r="K2595" s="13" t="str">
        <f t="shared" si="122"/>
        <v>Wednesday</v>
      </c>
      <c r="L2595" s="20">
        <f>YEAR(retail_store_sales!$N2595)</f>
        <v>2024</v>
      </c>
      <c r="M2595" s="20" t="str">
        <f t="shared" si="121"/>
        <v>October</v>
      </c>
      <c r="N2595" s="21">
        <v>45574</v>
      </c>
      <c r="O2595" s="15" t="b">
        <v>1</v>
      </c>
    </row>
    <row r="2596" spans="1:15" x14ac:dyDescent="0.3">
      <c r="A2596" s="8" t="s">
        <v>1173</v>
      </c>
      <c r="B2596" s="8" t="s">
        <v>39</v>
      </c>
      <c r="C2596" s="8" t="s">
        <v>65</v>
      </c>
      <c r="D2596" s="8" t="s">
        <v>345</v>
      </c>
      <c r="E2596" s="9">
        <f>retail_store_sales!$H2596/retail_store_sales!$F2596</f>
        <v>33.5</v>
      </c>
      <c r="F2596" s="10">
        <v>6</v>
      </c>
      <c r="G2596" s="11">
        <f t="shared" si="120"/>
        <v>33.5</v>
      </c>
      <c r="H2596" s="12">
        <v>201</v>
      </c>
      <c r="I2596" s="8" t="s">
        <v>47</v>
      </c>
      <c r="J2596" s="8" t="s">
        <v>37</v>
      </c>
      <c r="K2596" s="13" t="str">
        <f t="shared" si="122"/>
        <v>Tuesday</v>
      </c>
      <c r="L2596" s="13">
        <f>YEAR(retail_store_sales!$N2596)</f>
        <v>2022</v>
      </c>
      <c r="M2596" s="13" t="str">
        <f t="shared" si="121"/>
        <v>December</v>
      </c>
      <c r="N2596" s="14">
        <v>44915</v>
      </c>
      <c r="O2596" s="8" t="s">
        <v>12824</v>
      </c>
    </row>
    <row r="2597" spans="1:15" x14ac:dyDescent="0.3">
      <c r="A2597" s="15" t="s">
        <v>3376</v>
      </c>
      <c r="B2597" s="15" t="s">
        <v>42</v>
      </c>
      <c r="C2597" s="15" t="s">
        <v>27</v>
      </c>
      <c r="D2597" s="15" t="s">
        <v>12823</v>
      </c>
      <c r="E2597" s="16">
        <f>retail_store_sales!$H2597/retail_store_sales!$F2597</f>
        <v>35</v>
      </c>
      <c r="F2597" s="17">
        <v>10</v>
      </c>
      <c r="G2597" s="18">
        <f t="shared" si="120"/>
        <v>35</v>
      </c>
      <c r="H2597" s="19">
        <v>350</v>
      </c>
      <c r="I2597" s="15" t="s">
        <v>24</v>
      </c>
      <c r="J2597" s="15" t="s">
        <v>15</v>
      </c>
      <c r="K2597" s="13" t="str">
        <f t="shared" si="122"/>
        <v>Sunday</v>
      </c>
      <c r="L2597" s="20">
        <f>YEAR(retail_store_sales!$N2597)</f>
        <v>2022</v>
      </c>
      <c r="M2597" s="20" t="str">
        <f t="shared" si="121"/>
        <v>July</v>
      </c>
      <c r="N2597" s="21">
        <v>44773</v>
      </c>
      <c r="O2597" s="15" t="s">
        <v>12824</v>
      </c>
    </row>
    <row r="2598" spans="1:15" x14ac:dyDescent="0.3">
      <c r="A2598" s="8" t="s">
        <v>4957</v>
      </c>
      <c r="B2598" s="8" t="s">
        <v>64</v>
      </c>
      <c r="C2598" s="8" t="s">
        <v>22</v>
      </c>
      <c r="D2598" s="8" t="s">
        <v>305</v>
      </c>
      <c r="E2598" s="9">
        <f>retail_store_sales!$H2598/retail_store_sales!$F2598</f>
        <v>23</v>
      </c>
      <c r="F2598" s="10">
        <v>2</v>
      </c>
      <c r="G2598" s="11">
        <f t="shared" si="120"/>
        <v>23</v>
      </c>
      <c r="H2598" s="12">
        <v>46</v>
      </c>
      <c r="I2598" s="8" t="s">
        <v>47</v>
      </c>
      <c r="J2598" s="8" t="s">
        <v>37</v>
      </c>
      <c r="K2598" s="13" t="str">
        <f t="shared" si="122"/>
        <v>Tuesday</v>
      </c>
      <c r="L2598" s="13">
        <f>YEAR(retail_store_sales!$N2598)</f>
        <v>2022</v>
      </c>
      <c r="M2598" s="13" t="str">
        <f t="shared" si="121"/>
        <v>July</v>
      </c>
      <c r="N2598" s="14">
        <v>44768</v>
      </c>
      <c r="O2598" s="8" t="b">
        <v>0</v>
      </c>
    </row>
    <row r="2599" spans="1:15" x14ac:dyDescent="0.3">
      <c r="A2599" s="15" t="s">
        <v>9680</v>
      </c>
      <c r="B2599" s="15" t="s">
        <v>99</v>
      </c>
      <c r="C2599" s="15" t="s">
        <v>22</v>
      </c>
      <c r="D2599" s="15" t="s">
        <v>134</v>
      </c>
      <c r="E2599" s="16">
        <f>retail_store_sales!$H2599/retail_store_sales!$F2599</f>
        <v>27.5</v>
      </c>
      <c r="F2599" s="17">
        <v>6</v>
      </c>
      <c r="G2599" s="18">
        <f t="shared" si="120"/>
        <v>27.5</v>
      </c>
      <c r="H2599" s="19">
        <v>165</v>
      </c>
      <c r="I2599" s="15" t="s">
        <v>14</v>
      </c>
      <c r="J2599" s="15" t="s">
        <v>37</v>
      </c>
      <c r="K2599" s="13" t="str">
        <f t="shared" si="122"/>
        <v>Monday</v>
      </c>
      <c r="L2599" s="20">
        <f>YEAR(retail_store_sales!$N2599)</f>
        <v>2022</v>
      </c>
      <c r="M2599" s="20" t="str">
        <f t="shared" si="121"/>
        <v>May</v>
      </c>
      <c r="N2599" s="21">
        <v>44683</v>
      </c>
      <c r="O2599" s="15" t="b">
        <v>1</v>
      </c>
    </row>
    <row r="2600" spans="1:15" x14ac:dyDescent="0.3">
      <c r="A2600" s="8" t="s">
        <v>3515</v>
      </c>
      <c r="B2600" s="8" t="s">
        <v>35</v>
      </c>
      <c r="C2600" s="8" t="s">
        <v>40</v>
      </c>
      <c r="D2600" s="8" t="s">
        <v>593</v>
      </c>
      <c r="E2600" s="9">
        <f>retail_store_sales!$H2600/retail_store_sales!$F2600</f>
        <v>33.5</v>
      </c>
      <c r="F2600" s="10">
        <v>10</v>
      </c>
      <c r="G2600" s="11">
        <f t="shared" si="120"/>
        <v>33.5</v>
      </c>
      <c r="H2600" s="12">
        <v>335</v>
      </c>
      <c r="I2600" s="8" t="s">
        <v>14</v>
      </c>
      <c r="J2600" s="8" t="s">
        <v>37</v>
      </c>
      <c r="K2600" s="13" t="str">
        <f t="shared" si="122"/>
        <v>Tuesday</v>
      </c>
      <c r="L2600" s="13">
        <f>YEAR(retail_store_sales!$N2600)</f>
        <v>2024</v>
      </c>
      <c r="M2600" s="13" t="str">
        <f t="shared" si="121"/>
        <v>June</v>
      </c>
      <c r="N2600" s="14">
        <v>45447</v>
      </c>
      <c r="O2600" s="8" t="b">
        <v>0</v>
      </c>
    </row>
    <row r="2601" spans="1:15" x14ac:dyDescent="0.3">
      <c r="A2601" s="15" t="s">
        <v>5069</v>
      </c>
      <c r="B2601" s="15" t="s">
        <v>88</v>
      </c>
      <c r="C2601" s="15" t="s">
        <v>18</v>
      </c>
      <c r="D2601" s="15" t="s">
        <v>200</v>
      </c>
      <c r="E2601" s="16">
        <f>retail_store_sales!$H2601/retail_store_sales!$F2601</f>
        <v>15.5</v>
      </c>
      <c r="F2601" s="17">
        <v>8</v>
      </c>
      <c r="G2601" s="18">
        <f t="shared" si="120"/>
        <v>15.5</v>
      </c>
      <c r="H2601" s="19">
        <v>124</v>
      </c>
      <c r="I2601" s="15" t="s">
        <v>14</v>
      </c>
      <c r="J2601" s="15" t="s">
        <v>37</v>
      </c>
      <c r="K2601" s="13" t="str">
        <f t="shared" si="122"/>
        <v>Thursday</v>
      </c>
      <c r="L2601" s="20">
        <f>YEAR(retail_store_sales!$N2601)</f>
        <v>2023</v>
      </c>
      <c r="M2601" s="20" t="str">
        <f t="shared" si="121"/>
        <v>June</v>
      </c>
      <c r="N2601" s="21">
        <v>45099</v>
      </c>
      <c r="O2601" s="15" t="s">
        <v>12824</v>
      </c>
    </row>
    <row r="2602" spans="1:15" x14ac:dyDescent="0.3">
      <c r="A2602" s="8" t="s">
        <v>5983</v>
      </c>
      <c r="B2602" s="8" t="s">
        <v>62</v>
      </c>
      <c r="C2602" s="8" t="s">
        <v>22</v>
      </c>
      <c r="D2602" s="8" t="s">
        <v>305</v>
      </c>
      <c r="E2602" s="9">
        <f>retail_store_sales!$H2602/retail_store_sales!$F2602</f>
        <v>23</v>
      </c>
      <c r="F2602" s="10">
        <v>7</v>
      </c>
      <c r="G2602" s="11">
        <f t="shared" si="120"/>
        <v>23</v>
      </c>
      <c r="H2602" s="12">
        <v>161</v>
      </c>
      <c r="I2602" s="8" t="s">
        <v>24</v>
      </c>
      <c r="J2602" s="8" t="s">
        <v>15</v>
      </c>
      <c r="K2602" s="13" t="str">
        <f t="shared" si="122"/>
        <v>Tuesday</v>
      </c>
      <c r="L2602" s="13">
        <f>YEAR(retail_store_sales!$N2602)</f>
        <v>2024</v>
      </c>
      <c r="M2602" s="13" t="str">
        <f t="shared" si="121"/>
        <v>July</v>
      </c>
      <c r="N2602" s="14">
        <v>45503</v>
      </c>
      <c r="O2602" s="8" t="b">
        <v>1</v>
      </c>
    </row>
    <row r="2603" spans="1:15" x14ac:dyDescent="0.3">
      <c r="A2603" s="15" t="s">
        <v>8292</v>
      </c>
      <c r="B2603" s="15" t="s">
        <v>42</v>
      </c>
      <c r="C2603" s="15" t="s">
        <v>40</v>
      </c>
      <c r="D2603" s="15" t="s">
        <v>593</v>
      </c>
      <c r="E2603" s="16">
        <f>retail_store_sales!$H2603/retail_store_sales!$F2603</f>
        <v>33.5</v>
      </c>
      <c r="F2603" s="17">
        <v>9</v>
      </c>
      <c r="G2603" s="18">
        <f t="shared" si="120"/>
        <v>33.5</v>
      </c>
      <c r="H2603" s="19">
        <v>301.5</v>
      </c>
      <c r="I2603" s="15" t="s">
        <v>24</v>
      </c>
      <c r="J2603" s="15" t="s">
        <v>37</v>
      </c>
      <c r="K2603" s="13" t="str">
        <f t="shared" si="122"/>
        <v>Tuesday</v>
      </c>
      <c r="L2603" s="20">
        <f>YEAR(retail_store_sales!$N2603)</f>
        <v>2023</v>
      </c>
      <c r="M2603" s="20" t="str">
        <f t="shared" si="121"/>
        <v>January</v>
      </c>
      <c r="N2603" s="21">
        <v>44943</v>
      </c>
      <c r="O2603" s="15" t="s">
        <v>12824</v>
      </c>
    </row>
    <row r="2604" spans="1:15" x14ac:dyDescent="0.3">
      <c r="A2604" s="8" t="s">
        <v>3379</v>
      </c>
      <c r="B2604" s="8" t="s">
        <v>115</v>
      </c>
      <c r="C2604" s="8" t="s">
        <v>12</v>
      </c>
      <c r="D2604" s="8" t="s">
        <v>12823</v>
      </c>
      <c r="E2604" s="9">
        <f>retail_store_sales!$H2604/retail_store_sales!$F2604</f>
        <v>32</v>
      </c>
      <c r="F2604" s="10">
        <v>4</v>
      </c>
      <c r="G2604" s="11">
        <f t="shared" si="120"/>
        <v>32</v>
      </c>
      <c r="H2604" s="12">
        <v>128</v>
      </c>
      <c r="I2604" s="8" t="s">
        <v>47</v>
      </c>
      <c r="J2604" s="8" t="s">
        <v>37</v>
      </c>
      <c r="K2604" s="13" t="str">
        <f t="shared" si="122"/>
        <v>Wednesday</v>
      </c>
      <c r="L2604" s="13">
        <f>YEAR(retail_store_sales!$N2604)</f>
        <v>2024</v>
      </c>
      <c r="M2604" s="13" t="str">
        <f t="shared" si="121"/>
        <v>January</v>
      </c>
      <c r="N2604" s="14">
        <v>45301</v>
      </c>
      <c r="O2604" s="8" t="s">
        <v>12824</v>
      </c>
    </row>
    <row r="2605" spans="1:15" x14ac:dyDescent="0.3">
      <c r="A2605" s="15" t="s">
        <v>7331</v>
      </c>
      <c r="B2605" s="15" t="s">
        <v>45</v>
      </c>
      <c r="C2605" s="15" t="s">
        <v>27</v>
      </c>
      <c r="D2605" s="15" t="s">
        <v>307</v>
      </c>
      <c r="E2605" s="16">
        <f>retail_store_sales!$H2605/retail_store_sales!$F2605</f>
        <v>6.5</v>
      </c>
      <c r="F2605" s="17">
        <v>8</v>
      </c>
      <c r="G2605" s="18">
        <f t="shared" si="120"/>
        <v>6.5</v>
      </c>
      <c r="H2605" s="19">
        <v>52</v>
      </c>
      <c r="I2605" s="15" t="s">
        <v>24</v>
      </c>
      <c r="J2605" s="15" t="s">
        <v>15</v>
      </c>
      <c r="K2605" s="13" t="str">
        <f t="shared" si="122"/>
        <v>Tuesday</v>
      </c>
      <c r="L2605" s="20">
        <f>YEAR(retail_store_sales!$N2605)</f>
        <v>2024</v>
      </c>
      <c r="M2605" s="20" t="str">
        <f t="shared" si="121"/>
        <v>May</v>
      </c>
      <c r="N2605" s="21">
        <v>45433</v>
      </c>
      <c r="O2605" s="15" t="s">
        <v>12824</v>
      </c>
    </row>
    <row r="2606" spans="1:15" x14ac:dyDescent="0.3">
      <c r="A2606" s="8" t="s">
        <v>3826</v>
      </c>
      <c r="B2606" s="8" t="s">
        <v>167</v>
      </c>
      <c r="C2606" s="8" t="s">
        <v>40</v>
      </c>
      <c r="D2606" s="8" t="s">
        <v>86</v>
      </c>
      <c r="E2606" s="9">
        <f>retail_store_sales!$H2606/retail_store_sales!$F2606</f>
        <v>41</v>
      </c>
      <c r="F2606" s="10">
        <v>3</v>
      </c>
      <c r="G2606" s="11">
        <f t="shared" si="120"/>
        <v>41</v>
      </c>
      <c r="H2606" s="12">
        <v>123</v>
      </c>
      <c r="I2606" s="8" t="s">
        <v>47</v>
      </c>
      <c r="J2606" s="8" t="s">
        <v>15</v>
      </c>
      <c r="K2606" s="13" t="str">
        <f t="shared" si="122"/>
        <v>Tuesday</v>
      </c>
      <c r="L2606" s="13">
        <f>YEAR(retail_store_sales!$N2606)</f>
        <v>2022</v>
      </c>
      <c r="M2606" s="13" t="str">
        <f t="shared" si="121"/>
        <v>April</v>
      </c>
      <c r="N2606" s="14">
        <v>44656</v>
      </c>
      <c r="O2606" s="8" t="s">
        <v>12824</v>
      </c>
    </row>
    <row r="2607" spans="1:15" x14ac:dyDescent="0.3">
      <c r="A2607" s="15" t="s">
        <v>11503</v>
      </c>
      <c r="B2607" s="15" t="s">
        <v>17</v>
      </c>
      <c r="C2607" s="15" t="s">
        <v>18</v>
      </c>
      <c r="D2607" s="15" t="s">
        <v>57</v>
      </c>
      <c r="E2607" s="16">
        <f>retail_store_sales!$H2607/retail_store_sales!$F2607</f>
        <v>27.5</v>
      </c>
      <c r="F2607" s="17">
        <v>1</v>
      </c>
      <c r="G2607" s="18">
        <f t="shared" si="120"/>
        <v>27.5</v>
      </c>
      <c r="H2607" s="19">
        <v>27.5</v>
      </c>
      <c r="I2607" s="15" t="s">
        <v>47</v>
      </c>
      <c r="J2607" s="15" t="s">
        <v>15</v>
      </c>
      <c r="K2607" s="13" t="str">
        <f t="shared" si="122"/>
        <v>Monday</v>
      </c>
      <c r="L2607" s="20">
        <f>YEAR(retail_store_sales!$N2607)</f>
        <v>2024</v>
      </c>
      <c r="M2607" s="20" t="str">
        <f t="shared" si="121"/>
        <v>January</v>
      </c>
      <c r="N2607" s="21">
        <v>45306</v>
      </c>
      <c r="O2607" s="15" t="s">
        <v>12824</v>
      </c>
    </row>
    <row r="2608" spans="1:15" x14ac:dyDescent="0.3">
      <c r="A2608" s="8" t="s">
        <v>7098</v>
      </c>
      <c r="B2608" s="8" t="s">
        <v>30</v>
      </c>
      <c r="C2608" s="8" t="s">
        <v>40</v>
      </c>
      <c r="D2608" s="8" t="s">
        <v>452</v>
      </c>
      <c r="E2608" s="9">
        <f>retail_store_sales!$H2608/retail_store_sales!$F2608</f>
        <v>26</v>
      </c>
      <c r="F2608" s="10">
        <v>10</v>
      </c>
      <c r="G2608" s="11">
        <f t="shared" si="120"/>
        <v>26</v>
      </c>
      <c r="H2608" s="12">
        <v>260</v>
      </c>
      <c r="I2608" s="8" t="s">
        <v>24</v>
      </c>
      <c r="J2608" s="8" t="s">
        <v>15</v>
      </c>
      <c r="K2608" s="13" t="str">
        <f t="shared" si="122"/>
        <v>Saturday</v>
      </c>
      <c r="L2608" s="13">
        <f>YEAR(retail_store_sales!$N2608)</f>
        <v>2023</v>
      </c>
      <c r="M2608" s="13" t="str">
        <f t="shared" si="121"/>
        <v>June</v>
      </c>
      <c r="N2608" s="14">
        <v>45080</v>
      </c>
      <c r="O2608" s="8" t="b">
        <v>1</v>
      </c>
    </row>
    <row r="2609" spans="1:15" x14ac:dyDescent="0.3">
      <c r="A2609" s="15" t="s">
        <v>7639</v>
      </c>
      <c r="B2609" s="15" t="s">
        <v>122</v>
      </c>
      <c r="C2609" s="15" t="s">
        <v>18</v>
      </c>
      <c r="D2609" s="15" t="s">
        <v>12823</v>
      </c>
      <c r="E2609" s="16">
        <f>retail_store_sales!$H2609/retail_store_sales!$F2609</f>
        <v>32</v>
      </c>
      <c r="F2609" s="17">
        <v>7</v>
      </c>
      <c r="G2609" s="18">
        <f t="shared" si="120"/>
        <v>32</v>
      </c>
      <c r="H2609" s="19">
        <v>224</v>
      </c>
      <c r="I2609" s="15" t="s">
        <v>24</v>
      </c>
      <c r="J2609" s="15" t="s">
        <v>15</v>
      </c>
      <c r="K2609" s="13" t="str">
        <f t="shared" si="122"/>
        <v>Tuesday</v>
      </c>
      <c r="L2609" s="20">
        <f>YEAR(retail_store_sales!$N2609)</f>
        <v>2024</v>
      </c>
      <c r="M2609" s="20" t="str">
        <f t="shared" si="121"/>
        <v>January</v>
      </c>
      <c r="N2609" s="21">
        <v>45314</v>
      </c>
      <c r="O2609" s="15" t="b">
        <v>1</v>
      </c>
    </row>
    <row r="2610" spans="1:15" x14ac:dyDescent="0.3">
      <c r="A2610" s="8" t="s">
        <v>6387</v>
      </c>
      <c r="B2610" s="8" t="s">
        <v>64</v>
      </c>
      <c r="C2610" s="8" t="s">
        <v>22</v>
      </c>
      <c r="D2610" s="8" t="s">
        <v>84</v>
      </c>
      <c r="E2610" s="9">
        <f>retail_store_sales!$H2610/retail_store_sales!$F2610</f>
        <v>33.5</v>
      </c>
      <c r="F2610" s="10">
        <v>1</v>
      </c>
      <c r="G2610" s="11">
        <f t="shared" si="120"/>
        <v>33.5</v>
      </c>
      <c r="H2610" s="12">
        <v>33.5</v>
      </c>
      <c r="I2610" s="8" t="s">
        <v>14</v>
      </c>
      <c r="J2610" s="8" t="s">
        <v>37</v>
      </c>
      <c r="K2610" s="13" t="str">
        <f t="shared" si="122"/>
        <v>Monday</v>
      </c>
      <c r="L2610" s="13">
        <f>YEAR(retail_store_sales!$N2610)</f>
        <v>2024</v>
      </c>
      <c r="M2610" s="13" t="str">
        <f t="shared" si="121"/>
        <v>July</v>
      </c>
      <c r="N2610" s="14">
        <v>45488</v>
      </c>
      <c r="O2610" s="8" t="s">
        <v>12824</v>
      </c>
    </row>
    <row r="2611" spans="1:15" x14ac:dyDescent="0.3">
      <c r="A2611" s="15" t="s">
        <v>9603</v>
      </c>
      <c r="B2611" s="15" t="s">
        <v>64</v>
      </c>
      <c r="C2611" s="15" t="s">
        <v>31</v>
      </c>
      <c r="D2611" s="15" t="s">
        <v>32</v>
      </c>
      <c r="E2611" s="16">
        <f>retail_store_sales!$H2611/retail_store_sales!$F2611</f>
        <v>12.5</v>
      </c>
      <c r="F2611" s="17">
        <v>1</v>
      </c>
      <c r="G2611" s="18">
        <f t="shared" si="120"/>
        <v>12.5</v>
      </c>
      <c r="H2611" s="19">
        <v>12.5</v>
      </c>
      <c r="I2611" s="15" t="s">
        <v>24</v>
      </c>
      <c r="J2611" s="15" t="s">
        <v>15</v>
      </c>
      <c r="K2611" s="13" t="str">
        <f t="shared" si="122"/>
        <v>Friday</v>
      </c>
      <c r="L2611" s="20">
        <f>YEAR(retail_store_sales!$N2611)</f>
        <v>2024</v>
      </c>
      <c r="M2611" s="20" t="str">
        <f t="shared" si="121"/>
        <v>August</v>
      </c>
      <c r="N2611" s="21">
        <v>45506</v>
      </c>
      <c r="O2611" s="15" t="b">
        <v>1</v>
      </c>
    </row>
    <row r="2612" spans="1:15" x14ac:dyDescent="0.3">
      <c r="A2612" s="8" t="s">
        <v>7437</v>
      </c>
      <c r="B2612" s="8" t="s">
        <v>79</v>
      </c>
      <c r="C2612" s="8" t="s">
        <v>18</v>
      </c>
      <c r="D2612" s="8" t="s">
        <v>19</v>
      </c>
      <c r="E2612" s="9">
        <f>retail_store_sales!$H2612/retail_store_sales!$F2612</f>
        <v>29</v>
      </c>
      <c r="F2612" s="10">
        <v>7</v>
      </c>
      <c r="G2612" s="11">
        <f t="shared" si="120"/>
        <v>29</v>
      </c>
      <c r="H2612" s="12">
        <v>203</v>
      </c>
      <c r="I2612" s="8" t="s">
        <v>14</v>
      </c>
      <c r="J2612" s="8" t="s">
        <v>15</v>
      </c>
      <c r="K2612" s="13" t="str">
        <f t="shared" si="122"/>
        <v>Friday</v>
      </c>
      <c r="L2612" s="13">
        <f>YEAR(retail_store_sales!$N2612)</f>
        <v>2022</v>
      </c>
      <c r="M2612" s="13" t="str">
        <f t="shared" si="121"/>
        <v>February</v>
      </c>
      <c r="N2612" s="14">
        <v>44610</v>
      </c>
      <c r="O2612" s="8" t="b">
        <v>1</v>
      </c>
    </row>
    <row r="2613" spans="1:15" x14ac:dyDescent="0.3">
      <c r="A2613" s="15" t="s">
        <v>12762</v>
      </c>
      <c r="B2613" s="15" t="s">
        <v>76</v>
      </c>
      <c r="C2613" s="15" t="s">
        <v>27</v>
      </c>
      <c r="D2613" s="15" t="s">
        <v>204</v>
      </c>
      <c r="E2613" s="16">
        <f>retail_store_sales!$H2613/retail_store_sales!$F2613</f>
        <v>24.5</v>
      </c>
      <c r="F2613" s="17">
        <v>10</v>
      </c>
      <c r="G2613" s="18">
        <f t="shared" si="120"/>
        <v>24.5</v>
      </c>
      <c r="H2613" s="19">
        <v>245</v>
      </c>
      <c r="I2613" s="15" t="s">
        <v>24</v>
      </c>
      <c r="J2613" s="15" t="s">
        <v>15</v>
      </c>
      <c r="K2613" s="13" t="str">
        <f t="shared" si="122"/>
        <v>Saturday</v>
      </c>
      <c r="L2613" s="20">
        <f>YEAR(retail_store_sales!$N2613)</f>
        <v>2023</v>
      </c>
      <c r="M2613" s="20" t="str">
        <f t="shared" si="121"/>
        <v>August</v>
      </c>
      <c r="N2613" s="21">
        <v>45157</v>
      </c>
      <c r="O2613" s="15" t="b">
        <v>1</v>
      </c>
    </row>
    <row r="2614" spans="1:15" x14ac:dyDescent="0.3">
      <c r="A2614" s="8" t="s">
        <v>2705</v>
      </c>
      <c r="B2614" s="8" t="s">
        <v>79</v>
      </c>
      <c r="C2614" s="8" t="s">
        <v>27</v>
      </c>
      <c r="D2614" s="8" t="s">
        <v>110</v>
      </c>
      <c r="E2614" s="9">
        <f>retail_store_sales!$H2614/retail_store_sales!$F2614</f>
        <v>20</v>
      </c>
      <c r="F2614" s="10">
        <v>6</v>
      </c>
      <c r="G2614" s="11">
        <f t="shared" si="120"/>
        <v>20</v>
      </c>
      <c r="H2614" s="12">
        <v>120</v>
      </c>
      <c r="I2614" s="8" t="s">
        <v>47</v>
      </c>
      <c r="J2614" s="8" t="s">
        <v>37</v>
      </c>
      <c r="K2614" s="13" t="str">
        <f t="shared" si="122"/>
        <v>Monday</v>
      </c>
      <c r="L2614" s="13">
        <f>YEAR(retail_store_sales!$N2614)</f>
        <v>2023</v>
      </c>
      <c r="M2614" s="13" t="str">
        <f t="shared" si="121"/>
        <v>December</v>
      </c>
      <c r="N2614" s="14">
        <v>45285</v>
      </c>
      <c r="O2614" s="8" t="b">
        <v>1</v>
      </c>
    </row>
    <row r="2615" spans="1:15" x14ac:dyDescent="0.3">
      <c r="A2615" s="15" t="s">
        <v>11217</v>
      </c>
      <c r="B2615" s="15" t="s">
        <v>39</v>
      </c>
      <c r="C2615" s="15" t="s">
        <v>31</v>
      </c>
      <c r="D2615" s="15" t="s">
        <v>127</v>
      </c>
      <c r="E2615" s="16">
        <f>retail_store_sales!$H2615/retail_store_sales!$F2615</f>
        <v>21.5</v>
      </c>
      <c r="F2615" s="17">
        <v>2</v>
      </c>
      <c r="G2615" s="18">
        <f t="shared" si="120"/>
        <v>21.5</v>
      </c>
      <c r="H2615" s="19">
        <v>43</v>
      </c>
      <c r="I2615" s="15" t="s">
        <v>14</v>
      </c>
      <c r="J2615" s="15" t="s">
        <v>37</v>
      </c>
      <c r="K2615" s="13" t="str">
        <f t="shared" si="122"/>
        <v>Monday</v>
      </c>
      <c r="L2615" s="20">
        <f>YEAR(retail_store_sales!$N2615)</f>
        <v>2023</v>
      </c>
      <c r="M2615" s="20" t="str">
        <f t="shared" si="121"/>
        <v>March</v>
      </c>
      <c r="N2615" s="21">
        <v>44998</v>
      </c>
      <c r="O2615" s="15" t="b">
        <v>0</v>
      </c>
    </row>
    <row r="2616" spans="1:15" x14ac:dyDescent="0.3">
      <c r="A2616" s="8" t="s">
        <v>11561</v>
      </c>
      <c r="B2616" s="8" t="s">
        <v>122</v>
      </c>
      <c r="C2616" s="8" t="s">
        <v>27</v>
      </c>
      <c r="D2616" s="8" t="s">
        <v>675</v>
      </c>
      <c r="E2616" s="9">
        <f>retail_store_sales!$H2616/retail_store_sales!$F2616</f>
        <v>39.5</v>
      </c>
      <c r="F2616" s="10">
        <v>9</v>
      </c>
      <c r="G2616" s="11">
        <f t="shared" si="120"/>
        <v>39.5</v>
      </c>
      <c r="H2616" s="12">
        <v>355.5</v>
      </c>
      <c r="I2616" s="8" t="s">
        <v>14</v>
      </c>
      <c r="J2616" s="8" t="s">
        <v>37</v>
      </c>
      <c r="K2616" s="13" t="str">
        <f t="shared" si="122"/>
        <v>Tuesday</v>
      </c>
      <c r="L2616" s="13">
        <f>YEAR(retail_store_sales!$N2616)</f>
        <v>2024</v>
      </c>
      <c r="M2616" s="13" t="str">
        <f t="shared" si="121"/>
        <v>June</v>
      </c>
      <c r="N2616" s="14">
        <v>45447</v>
      </c>
      <c r="O2616" s="8" t="b">
        <v>1</v>
      </c>
    </row>
    <row r="2617" spans="1:15" x14ac:dyDescent="0.3">
      <c r="A2617" s="15" t="s">
        <v>5729</v>
      </c>
      <c r="B2617" s="15" t="s">
        <v>99</v>
      </c>
      <c r="C2617" s="15" t="s">
        <v>22</v>
      </c>
      <c r="D2617" s="15" t="s">
        <v>382</v>
      </c>
      <c r="E2617" s="16">
        <f>retail_store_sales!$H2617/retail_store_sales!$F2617</f>
        <v>41</v>
      </c>
      <c r="F2617" s="17">
        <v>4</v>
      </c>
      <c r="G2617" s="18">
        <f t="shared" si="120"/>
        <v>41</v>
      </c>
      <c r="H2617" s="19">
        <v>164</v>
      </c>
      <c r="I2617" s="15" t="s">
        <v>47</v>
      </c>
      <c r="J2617" s="15" t="s">
        <v>37</v>
      </c>
      <c r="K2617" s="13" t="str">
        <f t="shared" si="122"/>
        <v>Wednesday</v>
      </c>
      <c r="L2617" s="20">
        <f>YEAR(retail_store_sales!$N2617)</f>
        <v>2024</v>
      </c>
      <c r="M2617" s="20" t="str">
        <f t="shared" si="121"/>
        <v>January</v>
      </c>
      <c r="N2617" s="21">
        <v>45301</v>
      </c>
      <c r="O2617" s="15" t="b">
        <v>0</v>
      </c>
    </row>
    <row r="2618" spans="1:15" x14ac:dyDescent="0.3">
      <c r="A2618" s="8" t="s">
        <v>4616</v>
      </c>
      <c r="B2618" s="8" t="s">
        <v>30</v>
      </c>
      <c r="C2618" s="8" t="s">
        <v>65</v>
      </c>
      <c r="D2618" s="8" t="s">
        <v>760</v>
      </c>
      <c r="E2618" s="9">
        <f>retail_store_sales!$H2618/retail_store_sales!$F2618</f>
        <v>6.5</v>
      </c>
      <c r="F2618" s="10">
        <v>9</v>
      </c>
      <c r="G2618" s="11">
        <f t="shared" si="120"/>
        <v>6.5</v>
      </c>
      <c r="H2618" s="12">
        <v>58.5</v>
      </c>
      <c r="I2618" s="8" t="s">
        <v>24</v>
      </c>
      <c r="J2618" s="8" t="s">
        <v>15</v>
      </c>
      <c r="K2618" s="13" t="str">
        <f t="shared" si="122"/>
        <v>Monday</v>
      </c>
      <c r="L2618" s="13">
        <f>YEAR(retail_store_sales!$N2618)</f>
        <v>2022</v>
      </c>
      <c r="M2618" s="13" t="str">
        <f t="shared" si="121"/>
        <v>July</v>
      </c>
      <c r="N2618" s="14">
        <v>44753</v>
      </c>
      <c r="O2618" s="8" t="b">
        <v>1</v>
      </c>
    </row>
    <row r="2619" spans="1:15" x14ac:dyDescent="0.3">
      <c r="A2619" s="15" t="s">
        <v>6591</v>
      </c>
      <c r="B2619" s="15" t="s">
        <v>107</v>
      </c>
      <c r="C2619" s="15" t="s">
        <v>18</v>
      </c>
      <c r="D2619" s="15" t="s">
        <v>539</v>
      </c>
      <c r="E2619" s="16">
        <f>retail_store_sales!$H2619/retail_store_sales!$F2619</f>
        <v>23</v>
      </c>
      <c r="F2619" s="17">
        <v>7</v>
      </c>
      <c r="G2619" s="18">
        <f t="shared" si="120"/>
        <v>23</v>
      </c>
      <c r="H2619" s="19">
        <v>161</v>
      </c>
      <c r="I2619" s="15" t="s">
        <v>47</v>
      </c>
      <c r="J2619" s="15" t="s">
        <v>37</v>
      </c>
      <c r="K2619" s="13" t="str">
        <f t="shared" si="122"/>
        <v>Friday</v>
      </c>
      <c r="L2619" s="20">
        <f>YEAR(retail_store_sales!$N2619)</f>
        <v>2023</v>
      </c>
      <c r="M2619" s="20" t="str">
        <f t="shared" si="121"/>
        <v>December</v>
      </c>
      <c r="N2619" s="21">
        <v>45289</v>
      </c>
      <c r="O2619" s="15" t="s">
        <v>12824</v>
      </c>
    </row>
    <row r="2620" spans="1:15" x14ac:dyDescent="0.3">
      <c r="A2620" s="8" t="s">
        <v>7756</v>
      </c>
      <c r="B2620" s="8" t="s">
        <v>76</v>
      </c>
      <c r="C2620" s="8" t="s">
        <v>65</v>
      </c>
      <c r="D2620" s="8" t="s">
        <v>357</v>
      </c>
      <c r="E2620" s="9">
        <f>retail_store_sales!$H2620/retail_store_sales!$F2620</f>
        <v>5</v>
      </c>
      <c r="F2620" s="10">
        <v>2</v>
      </c>
      <c r="G2620" s="11">
        <f t="shared" si="120"/>
        <v>5</v>
      </c>
      <c r="H2620" s="12">
        <v>10</v>
      </c>
      <c r="I2620" s="8" t="s">
        <v>24</v>
      </c>
      <c r="J2620" s="8" t="s">
        <v>37</v>
      </c>
      <c r="K2620" s="13" t="str">
        <f t="shared" si="122"/>
        <v>Saturday</v>
      </c>
      <c r="L2620" s="13">
        <f>YEAR(retail_store_sales!$N2620)</f>
        <v>2024</v>
      </c>
      <c r="M2620" s="13" t="str">
        <f t="shared" si="121"/>
        <v>June</v>
      </c>
      <c r="N2620" s="14">
        <v>45458</v>
      </c>
      <c r="O2620" s="8" t="b">
        <v>1</v>
      </c>
    </row>
    <row r="2621" spans="1:15" hidden="1" x14ac:dyDescent="0.3">
      <c r="A2621" s="15" t="s">
        <v>9734</v>
      </c>
      <c r="B2621" s="15" t="s">
        <v>26</v>
      </c>
      <c r="C2621" s="15" t="s">
        <v>129</v>
      </c>
      <c r="D2621" s="15" t="s">
        <v>360</v>
      </c>
      <c r="E2621" s="16">
        <f>retail_store_sales!$H2621/retail_store_sales!$F2621</f>
        <v>32</v>
      </c>
      <c r="F2621" s="17">
        <v>4</v>
      </c>
      <c r="G2621" s="18">
        <f t="shared" si="120"/>
        <v>32</v>
      </c>
      <c r="H2621" s="19">
        <v>128</v>
      </c>
      <c r="I2621" s="15" t="s">
        <v>47</v>
      </c>
      <c r="J2621" s="15" t="s">
        <v>15</v>
      </c>
      <c r="K2621" s="13" t="str">
        <f t="shared" si="122"/>
        <v>Wednesday</v>
      </c>
      <c r="L2621" s="20">
        <f>YEAR(retail_store_sales!$N2621)</f>
        <v>2025</v>
      </c>
      <c r="M2621" s="20" t="str">
        <f t="shared" si="121"/>
        <v>January</v>
      </c>
      <c r="N2621" s="21">
        <v>45665</v>
      </c>
      <c r="O2621" s="15" t="s">
        <v>12824</v>
      </c>
    </row>
    <row r="2622" spans="1:15" x14ac:dyDescent="0.3">
      <c r="A2622" s="8" t="s">
        <v>988</v>
      </c>
      <c r="B2622" s="8" t="s">
        <v>45</v>
      </c>
      <c r="C2622" s="8" t="s">
        <v>12</v>
      </c>
      <c r="D2622" s="8" t="s">
        <v>454</v>
      </c>
      <c r="E2622" s="9">
        <f>retail_store_sales!$H2622/retail_store_sales!$F2622</f>
        <v>26</v>
      </c>
      <c r="F2622" s="10">
        <v>3</v>
      </c>
      <c r="G2622" s="11">
        <f t="shared" si="120"/>
        <v>26</v>
      </c>
      <c r="H2622" s="12">
        <v>78</v>
      </c>
      <c r="I2622" s="8" t="s">
        <v>47</v>
      </c>
      <c r="J2622" s="8" t="s">
        <v>15</v>
      </c>
      <c r="K2622" s="13" t="str">
        <f t="shared" si="122"/>
        <v>Saturday</v>
      </c>
      <c r="L2622" s="13">
        <f>YEAR(retail_store_sales!$N2622)</f>
        <v>2023</v>
      </c>
      <c r="M2622" s="13" t="str">
        <f t="shared" si="121"/>
        <v>April</v>
      </c>
      <c r="N2622" s="14">
        <v>45017</v>
      </c>
      <c r="O2622" s="8" t="b">
        <v>1</v>
      </c>
    </row>
    <row r="2623" spans="1:15" x14ac:dyDescent="0.3">
      <c r="A2623" s="15" t="s">
        <v>1034</v>
      </c>
      <c r="B2623" s="15" t="s">
        <v>107</v>
      </c>
      <c r="C2623" s="15" t="s">
        <v>22</v>
      </c>
      <c r="D2623" s="15" t="s">
        <v>354</v>
      </c>
      <c r="E2623" s="16">
        <f>retail_store_sales!$H2623/retail_store_sales!$F2623</f>
        <v>14</v>
      </c>
      <c r="F2623" s="17">
        <v>9</v>
      </c>
      <c r="G2623" s="18">
        <f t="shared" si="120"/>
        <v>14</v>
      </c>
      <c r="H2623" s="19">
        <v>126</v>
      </c>
      <c r="I2623" s="15" t="s">
        <v>24</v>
      </c>
      <c r="J2623" s="15" t="s">
        <v>37</v>
      </c>
      <c r="K2623" s="13" t="str">
        <f t="shared" si="122"/>
        <v>Thursday</v>
      </c>
      <c r="L2623" s="20">
        <f>YEAR(retail_store_sales!$N2623)</f>
        <v>2022</v>
      </c>
      <c r="M2623" s="20" t="str">
        <f t="shared" si="121"/>
        <v>September</v>
      </c>
      <c r="N2623" s="21">
        <v>44812</v>
      </c>
      <c r="O2623" s="15" t="s">
        <v>12824</v>
      </c>
    </row>
    <row r="2624" spans="1:15" x14ac:dyDescent="0.3">
      <c r="A2624" s="8" t="s">
        <v>8862</v>
      </c>
      <c r="B2624" s="8" t="s">
        <v>115</v>
      </c>
      <c r="C2624" s="8" t="s">
        <v>40</v>
      </c>
      <c r="D2624" s="8" t="s">
        <v>232</v>
      </c>
      <c r="E2624" s="9">
        <f>retail_store_sales!$H2624/retail_store_sales!$F2624</f>
        <v>11</v>
      </c>
      <c r="F2624" s="10">
        <v>1</v>
      </c>
      <c r="G2624" s="11">
        <f t="shared" si="120"/>
        <v>11</v>
      </c>
      <c r="H2624" s="12">
        <v>11</v>
      </c>
      <c r="I2624" s="8" t="s">
        <v>14</v>
      </c>
      <c r="J2624" s="8" t="s">
        <v>15</v>
      </c>
      <c r="K2624" s="13" t="str">
        <f t="shared" si="122"/>
        <v>Monday</v>
      </c>
      <c r="L2624" s="13">
        <f>YEAR(retail_store_sales!$N2624)</f>
        <v>2024</v>
      </c>
      <c r="M2624" s="13" t="str">
        <f t="shared" si="121"/>
        <v>July</v>
      </c>
      <c r="N2624" s="14">
        <v>45474</v>
      </c>
      <c r="O2624" s="8" t="b">
        <v>1</v>
      </c>
    </row>
    <row r="2625" spans="1:15" x14ac:dyDescent="0.3">
      <c r="A2625" s="15" t="s">
        <v>4999</v>
      </c>
      <c r="B2625" s="15" t="s">
        <v>122</v>
      </c>
      <c r="C2625" s="15" t="s">
        <v>40</v>
      </c>
      <c r="D2625" s="15" t="s">
        <v>196</v>
      </c>
      <c r="E2625" s="16">
        <f>retail_store_sales!$H2625/retail_store_sales!$F2625</f>
        <v>35</v>
      </c>
      <c r="F2625" s="17">
        <v>2</v>
      </c>
      <c r="G2625" s="18">
        <f t="shared" si="120"/>
        <v>35</v>
      </c>
      <c r="H2625" s="19">
        <v>70</v>
      </c>
      <c r="I2625" s="15" t="s">
        <v>47</v>
      </c>
      <c r="J2625" s="15" t="s">
        <v>37</v>
      </c>
      <c r="K2625" s="13" t="str">
        <f t="shared" si="122"/>
        <v>Sunday</v>
      </c>
      <c r="L2625" s="20">
        <f>YEAR(retail_store_sales!$N2625)</f>
        <v>2022</v>
      </c>
      <c r="M2625" s="20" t="str">
        <f t="shared" si="121"/>
        <v>September</v>
      </c>
      <c r="N2625" s="21">
        <v>44829</v>
      </c>
      <c r="O2625" s="15" t="b">
        <v>0</v>
      </c>
    </row>
    <row r="2626" spans="1:15" x14ac:dyDescent="0.3">
      <c r="A2626" s="8" t="s">
        <v>10336</v>
      </c>
      <c r="B2626" s="8" t="s">
        <v>54</v>
      </c>
      <c r="C2626" s="8" t="s">
        <v>31</v>
      </c>
      <c r="D2626" s="8" t="s">
        <v>1317</v>
      </c>
      <c r="E2626" s="9">
        <f>retail_store_sales!$H2626/retail_store_sales!$F2626</f>
        <v>35</v>
      </c>
      <c r="F2626" s="10">
        <v>9</v>
      </c>
      <c r="G2626" s="11">
        <f t="shared" ref="G2626:G2689" si="123">IF(AND(F2626=0, H2626=0), 0, IF(H2626=0, 0, H2626/F2626))</f>
        <v>35</v>
      </c>
      <c r="H2626" s="12">
        <v>315</v>
      </c>
      <c r="I2626" s="8" t="s">
        <v>24</v>
      </c>
      <c r="J2626" s="8" t="s">
        <v>37</v>
      </c>
      <c r="K2626" s="13" t="str">
        <f t="shared" si="122"/>
        <v>Friday</v>
      </c>
      <c r="L2626" s="13">
        <f>YEAR(retail_store_sales!$N2626)</f>
        <v>2023</v>
      </c>
      <c r="M2626" s="13" t="str">
        <f t="shared" ref="M2626:M2689" si="124">TEXT(N2626,"mmmm")</f>
        <v>October</v>
      </c>
      <c r="N2626" s="14">
        <v>45212</v>
      </c>
      <c r="O2626" s="8" t="b">
        <v>1</v>
      </c>
    </row>
    <row r="2627" spans="1:15" x14ac:dyDescent="0.3">
      <c r="A2627" s="15" t="s">
        <v>1427</v>
      </c>
      <c r="B2627" s="15" t="s">
        <v>21</v>
      </c>
      <c r="C2627" s="15" t="s">
        <v>31</v>
      </c>
      <c r="D2627" s="15" t="s">
        <v>125</v>
      </c>
      <c r="E2627" s="16">
        <f>retail_store_sales!$H2627/retail_store_sales!$F2627</f>
        <v>8</v>
      </c>
      <c r="F2627" s="17">
        <v>8</v>
      </c>
      <c r="G2627" s="18">
        <f t="shared" si="123"/>
        <v>8</v>
      </c>
      <c r="H2627" s="19">
        <v>64</v>
      </c>
      <c r="I2627" s="15" t="s">
        <v>24</v>
      </c>
      <c r="J2627" s="15" t="s">
        <v>37</v>
      </c>
      <c r="K2627" s="13" t="str">
        <f t="shared" ref="K2627:K2690" si="125">TEXT(N2627, "dddd")</f>
        <v>Saturday</v>
      </c>
      <c r="L2627" s="20">
        <f>YEAR(retail_store_sales!$N2627)</f>
        <v>2023</v>
      </c>
      <c r="M2627" s="20" t="str">
        <f t="shared" si="124"/>
        <v>January</v>
      </c>
      <c r="N2627" s="21">
        <v>44933</v>
      </c>
      <c r="O2627" s="15" t="s">
        <v>12824</v>
      </c>
    </row>
    <row r="2628" spans="1:15" x14ac:dyDescent="0.3">
      <c r="A2628" s="8" t="s">
        <v>9183</v>
      </c>
      <c r="B2628" s="8" t="s">
        <v>64</v>
      </c>
      <c r="C2628" s="8" t="s">
        <v>40</v>
      </c>
      <c r="D2628" s="8" t="s">
        <v>673</v>
      </c>
      <c r="E2628" s="9">
        <f>retail_store_sales!$H2628/retail_store_sales!$F2628</f>
        <v>12.5</v>
      </c>
      <c r="F2628" s="10">
        <v>6</v>
      </c>
      <c r="G2628" s="11">
        <f t="shared" si="123"/>
        <v>12.5</v>
      </c>
      <c r="H2628" s="12">
        <v>75</v>
      </c>
      <c r="I2628" s="8" t="s">
        <v>24</v>
      </c>
      <c r="J2628" s="8" t="s">
        <v>15</v>
      </c>
      <c r="K2628" s="13" t="str">
        <f t="shared" si="125"/>
        <v>Friday</v>
      </c>
      <c r="L2628" s="13">
        <f>YEAR(retail_store_sales!$N2628)</f>
        <v>2022</v>
      </c>
      <c r="M2628" s="13" t="str">
        <f t="shared" si="124"/>
        <v>May</v>
      </c>
      <c r="N2628" s="14">
        <v>44694</v>
      </c>
      <c r="O2628" s="8" t="s">
        <v>12824</v>
      </c>
    </row>
    <row r="2629" spans="1:15" x14ac:dyDescent="0.3">
      <c r="A2629" s="15" t="s">
        <v>11755</v>
      </c>
      <c r="B2629" s="15" t="s">
        <v>17</v>
      </c>
      <c r="C2629" s="15" t="s">
        <v>27</v>
      </c>
      <c r="D2629" s="15" t="s">
        <v>123</v>
      </c>
      <c r="E2629" s="16">
        <f>retail_store_sales!$H2629/retail_store_sales!$F2629</f>
        <v>15.5</v>
      </c>
      <c r="F2629" s="17">
        <v>10</v>
      </c>
      <c r="G2629" s="18">
        <f t="shared" si="123"/>
        <v>15.5</v>
      </c>
      <c r="H2629" s="19">
        <v>155</v>
      </c>
      <c r="I2629" s="15" t="s">
        <v>14</v>
      </c>
      <c r="J2629" s="15" t="s">
        <v>15</v>
      </c>
      <c r="K2629" s="13" t="str">
        <f t="shared" si="125"/>
        <v>Tuesday</v>
      </c>
      <c r="L2629" s="20">
        <f>YEAR(retail_store_sales!$N2629)</f>
        <v>2024</v>
      </c>
      <c r="M2629" s="20" t="str">
        <f t="shared" si="124"/>
        <v>March</v>
      </c>
      <c r="N2629" s="21">
        <v>45363</v>
      </c>
      <c r="O2629" s="15" t="s">
        <v>12824</v>
      </c>
    </row>
    <row r="2630" spans="1:15" x14ac:dyDescent="0.3">
      <c r="A2630" s="8" t="s">
        <v>9684</v>
      </c>
      <c r="B2630" s="8" t="s">
        <v>83</v>
      </c>
      <c r="C2630" s="8" t="s">
        <v>27</v>
      </c>
      <c r="D2630" s="8" t="s">
        <v>1082</v>
      </c>
      <c r="E2630" s="9">
        <f>retail_store_sales!$H2630/retail_store_sales!$F2630</f>
        <v>17</v>
      </c>
      <c r="F2630" s="10">
        <v>2</v>
      </c>
      <c r="G2630" s="11">
        <f t="shared" si="123"/>
        <v>17</v>
      </c>
      <c r="H2630" s="12">
        <v>34</v>
      </c>
      <c r="I2630" s="8" t="s">
        <v>24</v>
      </c>
      <c r="J2630" s="8" t="s">
        <v>37</v>
      </c>
      <c r="K2630" s="13" t="str">
        <f t="shared" si="125"/>
        <v>Monday</v>
      </c>
      <c r="L2630" s="13">
        <f>YEAR(retail_store_sales!$N2630)</f>
        <v>2024</v>
      </c>
      <c r="M2630" s="13" t="str">
        <f t="shared" si="124"/>
        <v>October</v>
      </c>
      <c r="N2630" s="14">
        <v>45593</v>
      </c>
      <c r="O2630" s="8" t="b">
        <v>0</v>
      </c>
    </row>
    <row r="2631" spans="1:15" x14ac:dyDescent="0.3">
      <c r="A2631" s="15" t="s">
        <v>7776</v>
      </c>
      <c r="B2631" s="15" t="s">
        <v>83</v>
      </c>
      <c r="C2631" s="15" t="s">
        <v>12</v>
      </c>
      <c r="D2631" s="15" t="s">
        <v>192</v>
      </c>
      <c r="E2631" s="16">
        <f>retail_store_sales!$H2631/retail_store_sales!$F2631</f>
        <v>41</v>
      </c>
      <c r="F2631" s="17">
        <v>4</v>
      </c>
      <c r="G2631" s="18">
        <f t="shared" si="123"/>
        <v>41</v>
      </c>
      <c r="H2631" s="19">
        <v>164</v>
      </c>
      <c r="I2631" s="15" t="s">
        <v>14</v>
      </c>
      <c r="J2631" s="15" t="s">
        <v>15</v>
      </c>
      <c r="K2631" s="13" t="str">
        <f t="shared" si="125"/>
        <v>Monday</v>
      </c>
      <c r="L2631" s="20">
        <f>YEAR(retail_store_sales!$N2631)</f>
        <v>2023</v>
      </c>
      <c r="M2631" s="20" t="str">
        <f t="shared" si="124"/>
        <v>March</v>
      </c>
      <c r="N2631" s="21">
        <v>45012</v>
      </c>
      <c r="O2631" s="15" t="b">
        <v>1</v>
      </c>
    </row>
    <row r="2632" spans="1:15" x14ac:dyDescent="0.3">
      <c r="A2632" s="8" t="s">
        <v>9345</v>
      </c>
      <c r="B2632" s="8" t="s">
        <v>167</v>
      </c>
      <c r="C2632" s="8" t="s">
        <v>65</v>
      </c>
      <c r="D2632" s="8" t="s">
        <v>366</v>
      </c>
      <c r="E2632" s="9">
        <f>retail_store_sales!$H2632/retail_store_sales!$F2632</f>
        <v>21.5</v>
      </c>
      <c r="F2632" s="10">
        <v>5</v>
      </c>
      <c r="G2632" s="11">
        <f t="shared" si="123"/>
        <v>21.5</v>
      </c>
      <c r="H2632" s="12">
        <v>107.5</v>
      </c>
      <c r="I2632" s="8" t="s">
        <v>14</v>
      </c>
      <c r="J2632" s="8" t="s">
        <v>15</v>
      </c>
      <c r="K2632" s="13" t="str">
        <f t="shared" si="125"/>
        <v>Tuesday</v>
      </c>
      <c r="L2632" s="13">
        <f>YEAR(retail_store_sales!$N2632)</f>
        <v>2023</v>
      </c>
      <c r="M2632" s="13" t="str">
        <f t="shared" si="124"/>
        <v>September</v>
      </c>
      <c r="N2632" s="14">
        <v>45188</v>
      </c>
      <c r="O2632" s="8" t="b">
        <v>1</v>
      </c>
    </row>
    <row r="2633" spans="1:15" x14ac:dyDescent="0.3">
      <c r="A2633" s="15" t="s">
        <v>3700</v>
      </c>
      <c r="B2633" s="15" t="s">
        <v>62</v>
      </c>
      <c r="C2633" s="15" t="s">
        <v>22</v>
      </c>
      <c r="D2633" s="15" t="s">
        <v>3701</v>
      </c>
      <c r="E2633" s="16">
        <f>retail_store_sales!$H2633/retail_store_sales!$F2633</f>
        <v>17</v>
      </c>
      <c r="F2633" s="17">
        <v>6</v>
      </c>
      <c r="G2633" s="18">
        <f t="shared" si="123"/>
        <v>17</v>
      </c>
      <c r="H2633" s="19">
        <v>102</v>
      </c>
      <c r="I2633" s="15" t="s">
        <v>14</v>
      </c>
      <c r="J2633" s="15" t="s">
        <v>15</v>
      </c>
      <c r="K2633" s="13" t="str">
        <f t="shared" si="125"/>
        <v>Tuesday</v>
      </c>
      <c r="L2633" s="20">
        <f>YEAR(retail_store_sales!$N2633)</f>
        <v>2023</v>
      </c>
      <c r="M2633" s="20" t="str">
        <f t="shared" si="124"/>
        <v>October</v>
      </c>
      <c r="N2633" s="21">
        <v>45223</v>
      </c>
      <c r="O2633" s="15" t="b">
        <v>1</v>
      </c>
    </row>
    <row r="2634" spans="1:15" x14ac:dyDescent="0.3">
      <c r="A2634" s="8" t="s">
        <v>6920</v>
      </c>
      <c r="B2634" s="8" t="s">
        <v>54</v>
      </c>
      <c r="C2634" s="8" t="s">
        <v>129</v>
      </c>
      <c r="D2634" s="8" t="s">
        <v>360</v>
      </c>
      <c r="E2634" s="9">
        <f>retail_store_sales!$H2634/retail_store_sales!$F2634</f>
        <v>32</v>
      </c>
      <c r="F2634" s="10">
        <v>3</v>
      </c>
      <c r="G2634" s="11">
        <f t="shared" si="123"/>
        <v>32</v>
      </c>
      <c r="H2634" s="12">
        <v>96</v>
      </c>
      <c r="I2634" s="8" t="s">
        <v>14</v>
      </c>
      <c r="J2634" s="8" t="s">
        <v>15</v>
      </c>
      <c r="K2634" s="13" t="str">
        <f t="shared" si="125"/>
        <v>Saturday</v>
      </c>
      <c r="L2634" s="13">
        <f>YEAR(retail_store_sales!$N2634)</f>
        <v>2023</v>
      </c>
      <c r="M2634" s="13" t="str">
        <f t="shared" si="124"/>
        <v>December</v>
      </c>
      <c r="N2634" s="14">
        <v>45290</v>
      </c>
      <c r="O2634" s="8" t="b">
        <v>1</v>
      </c>
    </row>
    <row r="2635" spans="1:15" x14ac:dyDescent="0.3">
      <c r="A2635" s="15" t="s">
        <v>6014</v>
      </c>
      <c r="B2635" s="15" t="s">
        <v>73</v>
      </c>
      <c r="C2635" s="15" t="s">
        <v>31</v>
      </c>
      <c r="D2635" s="15" t="s">
        <v>481</v>
      </c>
      <c r="E2635" s="16">
        <f>retail_store_sales!$H2635/retail_store_sales!$F2635</f>
        <v>23</v>
      </c>
      <c r="F2635" s="17">
        <v>9</v>
      </c>
      <c r="G2635" s="18">
        <f t="shared" si="123"/>
        <v>23</v>
      </c>
      <c r="H2635" s="19">
        <v>207</v>
      </c>
      <c r="I2635" s="15" t="s">
        <v>14</v>
      </c>
      <c r="J2635" s="15" t="s">
        <v>15</v>
      </c>
      <c r="K2635" s="13" t="str">
        <f t="shared" si="125"/>
        <v>Monday</v>
      </c>
      <c r="L2635" s="20">
        <f>YEAR(retail_store_sales!$N2635)</f>
        <v>2023</v>
      </c>
      <c r="M2635" s="20" t="str">
        <f t="shared" si="124"/>
        <v>October</v>
      </c>
      <c r="N2635" s="21">
        <v>45201</v>
      </c>
      <c r="O2635" s="15" t="b">
        <v>1</v>
      </c>
    </row>
    <row r="2636" spans="1:15" x14ac:dyDescent="0.3">
      <c r="A2636" s="8" t="s">
        <v>8207</v>
      </c>
      <c r="B2636" s="8" t="s">
        <v>115</v>
      </c>
      <c r="C2636" s="8" t="s">
        <v>40</v>
      </c>
      <c r="D2636" s="8" t="s">
        <v>302</v>
      </c>
      <c r="E2636" s="9">
        <f>retail_store_sales!$H2636/retail_store_sales!$F2636</f>
        <v>15.5</v>
      </c>
      <c r="F2636" s="10">
        <v>8</v>
      </c>
      <c r="G2636" s="11">
        <f t="shared" si="123"/>
        <v>15.5</v>
      </c>
      <c r="H2636" s="12">
        <v>124</v>
      </c>
      <c r="I2636" s="8" t="s">
        <v>14</v>
      </c>
      <c r="J2636" s="8" t="s">
        <v>15</v>
      </c>
      <c r="K2636" s="13" t="str">
        <f t="shared" si="125"/>
        <v>Thursday</v>
      </c>
      <c r="L2636" s="13">
        <f>YEAR(retail_store_sales!$N2636)</f>
        <v>2024</v>
      </c>
      <c r="M2636" s="13" t="str">
        <f t="shared" si="124"/>
        <v>January</v>
      </c>
      <c r="N2636" s="14">
        <v>45309</v>
      </c>
      <c r="O2636" s="8" t="s">
        <v>12824</v>
      </c>
    </row>
    <row r="2637" spans="1:15" x14ac:dyDescent="0.3">
      <c r="A2637" s="15" t="s">
        <v>252</v>
      </c>
      <c r="B2637" s="15" t="s">
        <v>83</v>
      </c>
      <c r="C2637" s="15" t="s">
        <v>22</v>
      </c>
      <c r="D2637" s="15" t="s">
        <v>226</v>
      </c>
      <c r="E2637" s="16">
        <f>retail_store_sales!$H2637/retail_store_sales!$F2637</f>
        <v>15.5</v>
      </c>
      <c r="F2637" s="17">
        <v>9</v>
      </c>
      <c r="G2637" s="18">
        <f t="shared" si="123"/>
        <v>15.5</v>
      </c>
      <c r="H2637" s="19">
        <v>139.5</v>
      </c>
      <c r="I2637" s="15" t="s">
        <v>24</v>
      </c>
      <c r="J2637" s="15" t="s">
        <v>37</v>
      </c>
      <c r="K2637" s="13" t="str">
        <f t="shared" si="125"/>
        <v>Friday</v>
      </c>
      <c r="L2637" s="20">
        <f>YEAR(retail_store_sales!$N2637)</f>
        <v>2024</v>
      </c>
      <c r="M2637" s="20" t="str">
        <f t="shared" si="124"/>
        <v>May</v>
      </c>
      <c r="N2637" s="21">
        <v>45422</v>
      </c>
      <c r="O2637" s="15" t="s">
        <v>12824</v>
      </c>
    </row>
    <row r="2638" spans="1:15" x14ac:dyDescent="0.3">
      <c r="A2638" s="8" t="s">
        <v>7282</v>
      </c>
      <c r="B2638" s="8" t="s">
        <v>99</v>
      </c>
      <c r="C2638" s="8" t="s">
        <v>22</v>
      </c>
      <c r="D2638" s="8" t="s">
        <v>134</v>
      </c>
      <c r="E2638" s="9">
        <f>retail_store_sales!$H2638/retail_store_sales!$F2638</f>
        <v>27.5</v>
      </c>
      <c r="F2638" s="10">
        <v>6</v>
      </c>
      <c r="G2638" s="11">
        <f t="shared" si="123"/>
        <v>27.5</v>
      </c>
      <c r="H2638" s="12">
        <v>165</v>
      </c>
      <c r="I2638" s="8" t="s">
        <v>24</v>
      </c>
      <c r="J2638" s="8" t="s">
        <v>15</v>
      </c>
      <c r="K2638" s="13" t="str">
        <f t="shared" si="125"/>
        <v>Friday</v>
      </c>
      <c r="L2638" s="13">
        <f>YEAR(retail_store_sales!$N2638)</f>
        <v>2023</v>
      </c>
      <c r="M2638" s="13" t="str">
        <f t="shared" si="124"/>
        <v>January</v>
      </c>
      <c r="N2638" s="14">
        <v>44939</v>
      </c>
      <c r="O2638" s="8" t="b">
        <v>0</v>
      </c>
    </row>
    <row r="2639" spans="1:15" x14ac:dyDescent="0.3">
      <c r="A2639" s="15" t="s">
        <v>5447</v>
      </c>
      <c r="B2639" s="15" t="s">
        <v>73</v>
      </c>
      <c r="C2639" s="15" t="s">
        <v>129</v>
      </c>
      <c r="D2639" s="15" t="s">
        <v>620</v>
      </c>
      <c r="E2639" s="16">
        <f>retail_store_sales!$H2639/retail_store_sales!$F2639</f>
        <v>21.5</v>
      </c>
      <c r="F2639" s="17">
        <v>10</v>
      </c>
      <c r="G2639" s="18">
        <f t="shared" si="123"/>
        <v>21.5</v>
      </c>
      <c r="H2639" s="19">
        <v>215</v>
      </c>
      <c r="I2639" s="15" t="s">
        <v>24</v>
      </c>
      <c r="J2639" s="15" t="s">
        <v>37</v>
      </c>
      <c r="K2639" s="13" t="str">
        <f t="shared" si="125"/>
        <v>Saturday</v>
      </c>
      <c r="L2639" s="20">
        <f>YEAR(retail_store_sales!$N2639)</f>
        <v>2024</v>
      </c>
      <c r="M2639" s="20" t="str">
        <f t="shared" si="124"/>
        <v>August</v>
      </c>
      <c r="N2639" s="21">
        <v>45514</v>
      </c>
      <c r="O2639" s="15" t="b">
        <v>1</v>
      </c>
    </row>
    <row r="2640" spans="1:15" x14ac:dyDescent="0.3">
      <c r="A2640" s="8" t="s">
        <v>5150</v>
      </c>
      <c r="B2640" s="8" t="s">
        <v>45</v>
      </c>
      <c r="C2640" s="8" t="s">
        <v>129</v>
      </c>
      <c r="D2640" s="8" t="s">
        <v>290</v>
      </c>
      <c r="E2640" s="9">
        <f>retail_store_sales!$H2640/retail_store_sales!$F2640</f>
        <v>23</v>
      </c>
      <c r="F2640" s="10">
        <v>10</v>
      </c>
      <c r="G2640" s="11">
        <f t="shared" si="123"/>
        <v>23</v>
      </c>
      <c r="H2640" s="12">
        <v>230</v>
      </c>
      <c r="I2640" s="8" t="s">
        <v>47</v>
      </c>
      <c r="J2640" s="8" t="s">
        <v>37</v>
      </c>
      <c r="K2640" s="13" t="str">
        <f t="shared" si="125"/>
        <v>Thursday</v>
      </c>
      <c r="L2640" s="13">
        <f>YEAR(retail_store_sales!$N2640)</f>
        <v>2024</v>
      </c>
      <c r="M2640" s="13" t="str">
        <f t="shared" si="124"/>
        <v>January</v>
      </c>
      <c r="N2640" s="14">
        <v>45316</v>
      </c>
      <c r="O2640" s="8" t="b">
        <v>1</v>
      </c>
    </row>
    <row r="2641" spans="1:15" x14ac:dyDescent="0.3">
      <c r="A2641" s="15" t="s">
        <v>11587</v>
      </c>
      <c r="B2641" s="15" t="s">
        <v>99</v>
      </c>
      <c r="C2641" s="15" t="s">
        <v>129</v>
      </c>
      <c r="D2641" s="15" t="s">
        <v>620</v>
      </c>
      <c r="E2641" s="16">
        <f>retail_store_sales!$H2641/retail_store_sales!$F2641</f>
        <v>21.5</v>
      </c>
      <c r="F2641" s="17">
        <v>5</v>
      </c>
      <c r="G2641" s="18">
        <f t="shared" si="123"/>
        <v>21.5</v>
      </c>
      <c r="H2641" s="19">
        <v>107.5</v>
      </c>
      <c r="I2641" s="15" t="s">
        <v>47</v>
      </c>
      <c r="J2641" s="15" t="s">
        <v>37</v>
      </c>
      <c r="K2641" s="13" t="str">
        <f t="shared" si="125"/>
        <v>Tuesday</v>
      </c>
      <c r="L2641" s="20">
        <f>YEAR(retail_store_sales!$N2641)</f>
        <v>2023</v>
      </c>
      <c r="M2641" s="20" t="str">
        <f t="shared" si="124"/>
        <v>January</v>
      </c>
      <c r="N2641" s="21">
        <v>44929</v>
      </c>
      <c r="O2641" s="15" t="b">
        <v>0</v>
      </c>
    </row>
    <row r="2642" spans="1:15" x14ac:dyDescent="0.3">
      <c r="A2642" s="8" t="s">
        <v>1102</v>
      </c>
      <c r="B2642" s="8" t="s">
        <v>83</v>
      </c>
      <c r="C2642" s="8" t="s">
        <v>12</v>
      </c>
      <c r="D2642" s="8" t="s">
        <v>371</v>
      </c>
      <c r="E2642" s="9">
        <f>retail_store_sales!$H2642/retail_store_sales!$F2642</f>
        <v>23</v>
      </c>
      <c r="F2642" s="10">
        <v>4</v>
      </c>
      <c r="G2642" s="11">
        <f t="shared" si="123"/>
        <v>23</v>
      </c>
      <c r="H2642" s="12">
        <v>92</v>
      </c>
      <c r="I2642" s="8" t="s">
        <v>24</v>
      </c>
      <c r="J2642" s="8" t="s">
        <v>37</v>
      </c>
      <c r="K2642" s="13" t="str">
        <f t="shared" si="125"/>
        <v>Thursday</v>
      </c>
      <c r="L2642" s="13">
        <f>YEAR(retail_store_sales!$N2642)</f>
        <v>2024</v>
      </c>
      <c r="M2642" s="13" t="str">
        <f t="shared" si="124"/>
        <v>February</v>
      </c>
      <c r="N2642" s="14">
        <v>45337</v>
      </c>
      <c r="O2642" s="8" t="b">
        <v>0</v>
      </c>
    </row>
    <row r="2643" spans="1:15" x14ac:dyDescent="0.3">
      <c r="A2643" s="15" t="s">
        <v>6470</v>
      </c>
      <c r="B2643" s="15" t="s">
        <v>17</v>
      </c>
      <c r="C2643" s="15" t="s">
        <v>129</v>
      </c>
      <c r="D2643" s="15" t="s">
        <v>360</v>
      </c>
      <c r="E2643" s="16">
        <f>retail_store_sales!$H2643/retail_store_sales!$F2643</f>
        <v>32</v>
      </c>
      <c r="F2643" s="17">
        <v>3</v>
      </c>
      <c r="G2643" s="18">
        <f t="shared" si="123"/>
        <v>32</v>
      </c>
      <c r="H2643" s="19">
        <v>96</v>
      </c>
      <c r="I2643" s="15" t="s">
        <v>24</v>
      </c>
      <c r="J2643" s="15" t="s">
        <v>15</v>
      </c>
      <c r="K2643" s="13" t="str">
        <f t="shared" si="125"/>
        <v>Sunday</v>
      </c>
      <c r="L2643" s="20">
        <f>YEAR(retail_store_sales!$N2643)</f>
        <v>2022</v>
      </c>
      <c r="M2643" s="20" t="str">
        <f t="shared" si="124"/>
        <v>March</v>
      </c>
      <c r="N2643" s="21">
        <v>44647</v>
      </c>
      <c r="O2643" s="15" t="b">
        <v>1</v>
      </c>
    </row>
    <row r="2644" spans="1:15" x14ac:dyDescent="0.3">
      <c r="A2644" s="8" t="s">
        <v>4312</v>
      </c>
      <c r="B2644" s="8" t="s">
        <v>45</v>
      </c>
      <c r="C2644" s="8" t="s">
        <v>31</v>
      </c>
      <c r="D2644" s="8" t="s">
        <v>811</v>
      </c>
      <c r="E2644" s="9">
        <f>retail_store_sales!$H2644/retail_store_sales!$F2644</f>
        <v>26</v>
      </c>
      <c r="F2644" s="10">
        <v>10</v>
      </c>
      <c r="G2644" s="11">
        <f t="shared" si="123"/>
        <v>26</v>
      </c>
      <c r="H2644" s="12">
        <v>260</v>
      </c>
      <c r="I2644" s="8" t="s">
        <v>14</v>
      </c>
      <c r="J2644" s="8" t="s">
        <v>15</v>
      </c>
      <c r="K2644" s="13" t="str">
        <f t="shared" si="125"/>
        <v>Monday</v>
      </c>
      <c r="L2644" s="13">
        <f>YEAR(retail_store_sales!$N2644)</f>
        <v>2023</v>
      </c>
      <c r="M2644" s="13" t="str">
        <f t="shared" si="124"/>
        <v>January</v>
      </c>
      <c r="N2644" s="14">
        <v>44949</v>
      </c>
      <c r="O2644" s="8" t="b">
        <v>1</v>
      </c>
    </row>
    <row r="2645" spans="1:15" x14ac:dyDescent="0.3">
      <c r="A2645" s="15" t="s">
        <v>3888</v>
      </c>
      <c r="B2645" s="15" t="s">
        <v>112</v>
      </c>
      <c r="C2645" s="15" t="s">
        <v>65</v>
      </c>
      <c r="D2645" s="15" t="s">
        <v>345</v>
      </c>
      <c r="E2645" s="16">
        <f>retail_store_sales!$H2645/retail_store_sales!$F2645</f>
        <v>33.5</v>
      </c>
      <c r="F2645" s="17">
        <v>9</v>
      </c>
      <c r="G2645" s="18">
        <f t="shared" si="123"/>
        <v>33.5</v>
      </c>
      <c r="H2645" s="19">
        <v>301.5</v>
      </c>
      <c r="I2645" s="15" t="s">
        <v>14</v>
      </c>
      <c r="J2645" s="15" t="s">
        <v>15</v>
      </c>
      <c r="K2645" s="13" t="str">
        <f t="shared" si="125"/>
        <v>Friday</v>
      </c>
      <c r="L2645" s="20">
        <f>YEAR(retail_store_sales!$N2645)</f>
        <v>2022</v>
      </c>
      <c r="M2645" s="20" t="str">
        <f t="shared" si="124"/>
        <v>April</v>
      </c>
      <c r="N2645" s="21">
        <v>44673</v>
      </c>
      <c r="O2645" s="15" t="s">
        <v>12824</v>
      </c>
    </row>
    <row r="2646" spans="1:15" x14ac:dyDescent="0.3">
      <c r="A2646" s="8" t="s">
        <v>1607</v>
      </c>
      <c r="B2646" s="8" t="s">
        <v>88</v>
      </c>
      <c r="C2646" s="8" t="s">
        <v>40</v>
      </c>
      <c r="D2646" s="8" t="s">
        <v>452</v>
      </c>
      <c r="E2646" s="9">
        <f>retail_store_sales!$H2646/retail_store_sales!$F2646</f>
        <v>26</v>
      </c>
      <c r="F2646" s="10">
        <v>9</v>
      </c>
      <c r="G2646" s="11">
        <f t="shared" si="123"/>
        <v>26</v>
      </c>
      <c r="H2646" s="12">
        <v>234</v>
      </c>
      <c r="I2646" s="8" t="s">
        <v>24</v>
      </c>
      <c r="J2646" s="8" t="s">
        <v>15</v>
      </c>
      <c r="K2646" s="13" t="str">
        <f t="shared" si="125"/>
        <v>Saturday</v>
      </c>
      <c r="L2646" s="13">
        <f>YEAR(retail_store_sales!$N2646)</f>
        <v>2022</v>
      </c>
      <c r="M2646" s="13" t="str">
        <f t="shared" si="124"/>
        <v>November</v>
      </c>
      <c r="N2646" s="14">
        <v>44870</v>
      </c>
      <c r="O2646" s="8" t="b">
        <v>0</v>
      </c>
    </row>
    <row r="2647" spans="1:15" x14ac:dyDescent="0.3">
      <c r="A2647" s="15" t="s">
        <v>10301</v>
      </c>
      <c r="B2647" s="15" t="s">
        <v>68</v>
      </c>
      <c r="C2647" s="15" t="s">
        <v>22</v>
      </c>
      <c r="D2647" s="15" t="s">
        <v>134</v>
      </c>
      <c r="E2647" s="16">
        <f>retail_store_sales!$H2647/retail_store_sales!$F2647</f>
        <v>27.5</v>
      </c>
      <c r="F2647" s="17">
        <v>5</v>
      </c>
      <c r="G2647" s="18">
        <f t="shared" si="123"/>
        <v>27.5</v>
      </c>
      <c r="H2647" s="19">
        <v>137.5</v>
      </c>
      <c r="I2647" s="15" t="s">
        <v>47</v>
      </c>
      <c r="J2647" s="15" t="s">
        <v>37</v>
      </c>
      <c r="K2647" s="13" t="str">
        <f t="shared" si="125"/>
        <v>Wednesday</v>
      </c>
      <c r="L2647" s="20">
        <f>YEAR(retail_store_sales!$N2647)</f>
        <v>2022</v>
      </c>
      <c r="M2647" s="20" t="str">
        <f t="shared" si="124"/>
        <v>August</v>
      </c>
      <c r="N2647" s="21">
        <v>44776</v>
      </c>
      <c r="O2647" s="15" t="b">
        <v>0</v>
      </c>
    </row>
    <row r="2648" spans="1:15" x14ac:dyDescent="0.3">
      <c r="A2648" s="8" t="s">
        <v>6613</v>
      </c>
      <c r="B2648" s="8" t="s">
        <v>21</v>
      </c>
      <c r="C2648" s="8" t="s">
        <v>27</v>
      </c>
      <c r="D2648" s="8" t="s">
        <v>28</v>
      </c>
      <c r="E2648" s="9">
        <f>retail_store_sales!$H2648/retail_store_sales!$F2648</f>
        <v>27.5</v>
      </c>
      <c r="F2648" s="10">
        <v>1</v>
      </c>
      <c r="G2648" s="11">
        <f t="shared" si="123"/>
        <v>27.5</v>
      </c>
      <c r="H2648" s="12">
        <v>27.5</v>
      </c>
      <c r="I2648" s="8" t="s">
        <v>47</v>
      </c>
      <c r="J2648" s="8" t="s">
        <v>15</v>
      </c>
      <c r="K2648" s="13" t="str">
        <f t="shared" si="125"/>
        <v>Saturday</v>
      </c>
      <c r="L2648" s="13">
        <f>YEAR(retail_store_sales!$N2648)</f>
        <v>2023</v>
      </c>
      <c r="M2648" s="13" t="str">
        <f t="shared" si="124"/>
        <v>June</v>
      </c>
      <c r="N2648" s="14">
        <v>45087</v>
      </c>
      <c r="O2648" s="8" t="s">
        <v>12824</v>
      </c>
    </row>
    <row r="2649" spans="1:15" x14ac:dyDescent="0.3">
      <c r="A2649" s="15" t="s">
        <v>7670</v>
      </c>
      <c r="B2649" s="15" t="s">
        <v>64</v>
      </c>
      <c r="C2649" s="15" t="s">
        <v>65</v>
      </c>
      <c r="D2649" s="15" t="s">
        <v>311</v>
      </c>
      <c r="E2649" s="16">
        <f>retail_store_sales!$H2649/retail_store_sales!$F2649</f>
        <v>14</v>
      </c>
      <c r="F2649" s="17">
        <v>8</v>
      </c>
      <c r="G2649" s="18">
        <f t="shared" si="123"/>
        <v>14</v>
      </c>
      <c r="H2649" s="19">
        <v>112</v>
      </c>
      <c r="I2649" s="15" t="s">
        <v>24</v>
      </c>
      <c r="J2649" s="15" t="s">
        <v>15</v>
      </c>
      <c r="K2649" s="13" t="str">
        <f t="shared" si="125"/>
        <v>Tuesday</v>
      </c>
      <c r="L2649" s="20">
        <f>YEAR(retail_store_sales!$N2649)</f>
        <v>2022</v>
      </c>
      <c r="M2649" s="20" t="str">
        <f t="shared" si="124"/>
        <v>March</v>
      </c>
      <c r="N2649" s="21">
        <v>44635</v>
      </c>
      <c r="O2649" s="15" t="s">
        <v>12824</v>
      </c>
    </row>
    <row r="2650" spans="1:15" x14ac:dyDescent="0.3">
      <c r="A2650" s="8" t="s">
        <v>907</v>
      </c>
      <c r="B2650" s="8" t="s">
        <v>112</v>
      </c>
      <c r="C2650" s="8" t="s">
        <v>129</v>
      </c>
      <c r="D2650" s="8" t="s">
        <v>224</v>
      </c>
      <c r="E2650" s="9">
        <f>retail_store_sales!$H2650/retail_store_sales!$F2650</f>
        <v>41</v>
      </c>
      <c r="F2650" s="10">
        <v>6</v>
      </c>
      <c r="G2650" s="11">
        <f t="shared" si="123"/>
        <v>41</v>
      </c>
      <c r="H2650" s="12">
        <v>246</v>
      </c>
      <c r="I2650" s="8" t="s">
        <v>14</v>
      </c>
      <c r="J2650" s="8" t="s">
        <v>37</v>
      </c>
      <c r="K2650" s="13" t="str">
        <f t="shared" si="125"/>
        <v>Sunday</v>
      </c>
      <c r="L2650" s="13">
        <f>YEAR(retail_store_sales!$N2650)</f>
        <v>2022</v>
      </c>
      <c r="M2650" s="13" t="str">
        <f t="shared" si="124"/>
        <v>August</v>
      </c>
      <c r="N2650" s="14">
        <v>44780</v>
      </c>
      <c r="O2650" s="8" t="s">
        <v>12824</v>
      </c>
    </row>
    <row r="2651" spans="1:15" x14ac:dyDescent="0.3">
      <c r="A2651" s="15" t="s">
        <v>10678</v>
      </c>
      <c r="B2651" s="15" t="s">
        <v>21</v>
      </c>
      <c r="C2651" s="15" t="s">
        <v>12</v>
      </c>
      <c r="D2651" s="15" t="s">
        <v>454</v>
      </c>
      <c r="E2651" s="16">
        <f>retail_store_sales!$H2651/retail_store_sales!$F2651</f>
        <v>26</v>
      </c>
      <c r="F2651" s="17">
        <v>5</v>
      </c>
      <c r="G2651" s="18">
        <f t="shared" si="123"/>
        <v>26</v>
      </c>
      <c r="H2651" s="19">
        <v>130</v>
      </c>
      <c r="I2651" s="15" t="s">
        <v>14</v>
      </c>
      <c r="J2651" s="15" t="s">
        <v>15</v>
      </c>
      <c r="K2651" s="13" t="str">
        <f t="shared" si="125"/>
        <v>Thursday</v>
      </c>
      <c r="L2651" s="20">
        <f>YEAR(retail_store_sales!$N2651)</f>
        <v>2022</v>
      </c>
      <c r="M2651" s="20" t="str">
        <f t="shared" si="124"/>
        <v>April</v>
      </c>
      <c r="N2651" s="21">
        <v>44679</v>
      </c>
      <c r="O2651" s="15" t="b">
        <v>0</v>
      </c>
    </row>
    <row r="2652" spans="1:15" x14ac:dyDescent="0.3">
      <c r="A2652" s="8" t="s">
        <v>2233</v>
      </c>
      <c r="B2652" s="8" t="s">
        <v>112</v>
      </c>
      <c r="C2652" s="8" t="s">
        <v>22</v>
      </c>
      <c r="D2652" s="8" t="s">
        <v>46</v>
      </c>
      <c r="E2652" s="9">
        <f>retail_store_sales!$H2652/retail_store_sales!$F2652</f>
        <v>36.5</v>
      </c>
      <c r="F2652" s="10">
        <v>7</v>
      </c>
      <c r="G2652" s="11">
        <f t="shared" si="123"/>
        <v>36.5</v>
      </c>
      <c r="H2652" s="12">
        <v>255.5</v>
      </c>
      <c r="I2652" s="8" t="s">
        <v>14</v>
      </c>
      <c r="J2652" s="8" t="s">
        <v>37</v>
      </c>
      <c r="K2652" s="13" t="str">
        <f t="shared" si="125"/>
        <v>Wednesday</v>
      </c>
      <c r="L2652" s="13">
        <f>YEAR(retail_store_sales!$N2652)</f>
        <v>2022</v>
      </c>
      <c r="M2652" s="13" t="str">
        <f t="shared" si="124"/>
        <v>November</v>
      </c>
      <c r="N2652" s="14">
        <v>44888</v>
      </c>
      <c r="O2652" s="8" t="b">
        <v>0</v>
      </c>
    </row>
    <row r="2653" spans="1:15" x14ac:dyDescent="0.3">
      <c r="A2653" s="15" t="s">
        <v>1658</v>
      </c>
      <c r="B2653" s="15" t="s">
        <v>45</v>
      </c>
      <c r="C2653" s="15" t="s">
        <v>27</v>
      </c>
      <c r="D2653" s="15" t="s">
        <v>726</v>
      </c>
      <c r="E2653" s="16">
        <f>retail_store_sales!$H2653/retail_store_sales!$F2653</f>
        <v>30.5</v>
      </c>
      <c r="F2653" s="17">
        <v>6</v>
      </c>
      <c r="G2653" s="18">
        <f t="shared" si="123"/>
        <v>30.5</v>
      </c>
      <c r="H2653" s="19">
        <v>183</v>
      </c>
      <c r="I2653" s="15" t="s">
        <v>14</v>
      </c>
      <c r="J2653" s="15" t="s">
        <v>37</v>
      </c>
      <c r="K2653" s="13" t="str">
        <f t="shared" si="125"/>
        <v>Monday</v>
      </c>
      <c r="L2653" s="20">
        <f>YEAR(retail_store_sales!$N2653)</f>
        <v>2023</v>
      </c>
      <c r="M2653" s="20" t="str">
        <f t="shared" si="124"/>
        <v>August</v>
      </c>
      <c r="N2653" s="21">
        <v>45166</v>
      </c>
      <c r="O2653" s="15" t="b">
        <v>0</v>
      </c>
    </row>
    <row r="2654" spans="1:15" x14ac:dyDescent="0.3">
      <c r="A2654" s="8" t="s">
        <v>8041</v>
      </c>
      <c r="B2654" s="8" t="s">
        <v>112</v>
      </c>
      <c r="C2654" s="8" t="s">
        <v>22</v>
      </c>
      <c r="D2654" s="8" t="s">
        <v>46</v>
      </c>
      <c r="E2654" s="9">
        <f>retail_store_sales!$H2654/retail_store_sales!$F2654</f>
        <v>36.5</v>
      </c>
      <c r="F2654" s="10">
        <v>2</v>
      </c>
      <c r="G2654" s="11">
        <f t="shared" si="123"/>
        <v>36.5</v>
      </c>
      <c r="H2654" s="12">
        <v>73</v>
      </c>
      <c r="I2654" s="8" t="s">
        <v>14</v>
      </c>
      <c r="J2654" s="8" t="s">
        <v>15</v>
      </c>
      <c r="K2654" s="13" t="str">
        <f t="shared" si="125"/>
        <v>Wednesday</v>
      </c>
      <c r="L2654" s="13">
        <f>YEAR(retail_store_sales!$N2654)</f>
        <v>2022</v>
      </c>
      <c r="M2654" s="13" t="str">
        <f t="shared" si="124"/>
        <v>November</v>
      </c>
      <c r="N2654" s="14">
        <v>44874</v>
      </c>
      <c r="O2654" s="8" t="s">
        <v>12824</v>
      </c>
    </row>
    <row r="2655" spans="1:15" x14ac:dyDescent="0.3">
      <c r="A2655" s="15" t="s">
        <v>4633</v>
      </c>
      <c r="B2655" s="15" t="s">
        <v>62</v>
      </c>
      <c r="C2655" s="15" t="s">
        <v>129</v>
      </c>
      <c r="D2655" s="15" t="s">
        <v>138</v>
      </c>
      <c r="E2655" s="16">
        <f>retail_store_sales!$H2655/retail_store_sales!$F2655</f>
        <v>11</v>
      </c>
      <c r="F2655" s="17">
        <v>5</v>
      </c>
      <c r="G2655" s="18">
        <f t="shared" si="123"/>
        <v>11</v>
      </c>
      <c r="H2655" s="19">
        <v>55</v>
      </c>
      <c r="I2655" s="15" t="s">
        <v>14</v>
      </c>
      <c r="J2655" s="15" t="s">
        <v>37</v>
      </c>
      <c r="K2655" s="13" t="str">
        <f t="shared" si="125"/>
        <v>Friday</v>
      </c>
      <c r="L2655" s="20">
        <f>YEAR(retail_store_sales!$N2655)</f>
        <v>2022</v>
      </c>
      <c r="M2655" s="20" t="str">
        <f t="shared" si="124"/>
        <v>August</v>
      </c>
      <c r="N2655" s="21">
        <v>44792</v>
      </c>
      <c r="O2655" s="15" t="b">
        <v>0</v>
      </c>
    </row>
    <row r="2656" spans="1:15" x14ac:dyDescent="0.3">
      <c r="A2656" s="8" t="s">
        <v>10823</v>
      </c>
      <c r="B2656" s="8" t="s">
        <v>112</v>
      </c>
      <c r="C2656" s="8" t="s">
        <v>129</v>
      </c>
      <c r="D2656" s="8" t="s">
        <v>148</v>
      </c>
      <c r="E2656" s="9">
        <f>retail_store_sales!$H2656/retail_store_sales!$F2656</f>
        <v>26</v>
      </c>
      <c r="F2656" s="10">
        <v>5</v>
      </c>
      <c r="G2656" s="11">
        <f t="shared" si="123"/>
        <v>26</v>
      </c>
      <c r="H2656" s="12">
        <v>130</v>
      </c>
      <c r="I2656" s="8" t="s">
        <v>47</v>
      </c>
      <c r="J2656" s="8" t="s">
        <v>15</v>
      </c>
      <c r="K2656" s="13" t="str">
        <f t="shared" si="125"/>
        <v>Monday</v>
      </c>
      <c r="L2656" s="13">
        <f>YEAR(retail_store_sales!$N2656)</f>
        <v>2022</v>
      </c>
      <c r="M2656" s="13" t="str">
        <f t="shared" si="124"/>
        <v>April</v>
      </c>
      <c r="N2656" s="14">
        <v>44662</v>
      </c>
      <c r="O2656" s="8" t="s">
        <v>12824</v>
      </c>
    </row>
    <row r="2657" spans="1:15" x14ac:dyDescent="0.3">
      <c r="A2657" s="15" t="s">
        <v>12029</v>
      </c>
      <c r="B2657" s="15" t="s">
        <v>167</v>
      </c>
      <c r="C2657" s="15" t="s">
        <v>27</v>
      </c>
      <c r="D2657" s="15" t="s">
        <v>12823</v>
      </c>
      <c r="E2657" s="16">
        <f>retail_store_sales!$H2657/retail_store_sales!$F2657</f>
        <v>35</v>
      </c>
      <c r="F2657" s="17">
        <v>8</v>
      </c>
      <c r="G2657" s="18">
        <f t="shared" si="123"/>
        <v>35</v>
      </c>
      <c r="H2657" s="19">
        <v>280</v>
      </c>
      <c r="I2657" s="15" t="s">
        <v>24</v>
      </c>
      <c r="J2657" s="15" t="s">
        <v>37</v>
      </c>
      <c r="K2657" s="13" t="str">
        <f t="shared" si="125"/>
        <v>Saturday</v>
      </c>
      <c r="L2657" s="20">
        <f>YEAR(retail_store_sales!$N2657)</f>
        <v>2023</v>
      </c>
      <c r="M2657" s="20" t="str">
        <f t="shared" si="124"/>
        <v>June</v>
      </c>
      <c r="N2657" s="21">
        <v>45087</v>
      </c>
      <c r="O2657" s="15" t="b">
        <v>0</v>
      </c>
    </row>
    <row r="2658" spans="1:15" x14ac:dyDescent="0.3">
      <c r="A2658" s="8" t="s">
        <v>9925</v>
      </c>
      <c r="B2658" s="8" t="s">
        <v>35</v>
      </c>
      <c r="C2658" s="8" t="s">
        <v>40</v>
      </c>
      <c r="D2658" s="8" t="s">
        <v>673</v>
      </c>
      <c r="E2658" s="9">
        <f>retail_store_sales!$H2658/retail_store_sales!$F2658</f>
        <v>12.5</v>
      </c>
      <c r="F2658" s="10">
        <v>9</v>
      </c>
      <c r="G2658" s="11">
        <f t="shared" si="123"/>
        <v>12.5</v>
      </c>
      <c r="H2658" s="12">
        <v>112.5</v>
      </c>
      <c r="I2658" s="8" t="s">
        <v>14</v>
      </c>
      <c r="J2658" s="8" t="s">
        <v>15</v>
      </c>
      <c r="K2658" s="13" t="str">
        <f t="shared" si="125"/>
        <v>Thursday</v>
      </c>
      <c r="L2658" s="13">
        <f>YEAR(retail_store_sales!$N2658)</f>
        <v>2023</v>
      </c>
      <c r="M2658" s="13" t="str">
        <f t="shared" si="124"/>
        <v>June</v>
      </c>
      <c r="N2658" s="14">
        <v>45106</v>
      </c>
      <c r="O2658" s="8" t="b">
        <v>1</v>
      </c>
    </row>
    <row r="2659" spans="1:15" x14ac:dyDescent="0.3">
      <c r="A2659" s="15" t="s">
        <v>4847</v>
      </c>
      <c r="B2659" s="15" t="s">
        <v>122</v>
      </c>
      <c r="C2659" s="15" t="s">
        <v>65</v>
      </c>
      <c r="D2659" s="15" t="s">
        <v>368</v>
      </c>
      <c r="E2659" s="16">
        <f>retail_store_sales!$H2659/retail_store_sales!$F2659</f>
        <v>36.5</v>
      </c>
      <c r="F2659" s="17">
        <v>4</v>
      </c>
      <c r="G2659" s="18">
        <f t="shared" si="123"/>
        <v>36.5</v>
      </c>
      <c r="H2659" s="19">
        <v>146</v>
      </c>
      <c r="I2659" s="15" t="s">
        <v>14</v>
      </c>
      <c r="J2659" s="15" t="s">
        <v>15</v>
      </c>
      <c r="K2659" s="13" t="str">
        <f t="shared" si="125"/>
        <v>Tuesday</v>
      </c>
      <c r="L2659" s="20">
        <f>YEAR(retail_store_sales!$N2659)</f>
        <v>2023</v>
      </c>
      <c r="M2659" s="20" t="str">
        <f t="shared" si="124"/>
        <v>January</v>
      </c>
      <c r="N2659" s="21">
        <v>44929</v>
      </c>
      <c r="O2659" s="15" t="b">
        <v>1</v>
      </c>
    </row>
    <row r="2660" spans="1:15" x14ac:dyDescent="0.3">
      <c r="A2660" s="8" t="s">
        <v>3923</v>
      </c>
      <c r="B2660" s="8" t="s">
        <v>68</v>
      </c>
      <c r="C2660" s="8" t="s">
        <v>40</v>
      </c>
      <c r="D2660" s="8" t="s">
        <v>452</v>
      </c>
      <c r="E2660" s="9">
        <f>retail_store_sales!$H2660/retail_store_sales!$F2660</f>
        <v>26</v>
      </c>
      <c r="F2660" s="10">
        <v>5</v>
      </c>
      <c r="G2660" s="11">
        <f t="shared" si="123"/>
        <v>26</v>
      </c>
      <c r="H2660" s="12">
        <v>130</v>
      </c>
      <c r="I2660" s="8" t="s">
        <v>14</v>
      </c>
      <c r="J2660" s="8" t="s">
        <v>37</v>
      </c>
      <c r="K2660" s="13" t="str">
        <f t="shared" si="125"/>
        <v>Friday</v>
      </c>
      <c r="L2660" s="13">
        <f>YEAR(retail_store_sales!$N2660)</f>
        <v>2022</v>
      </c>
      <c r="M2660" s="13" t="str">
        <f t="shared" si="124"/>
        <v>January</v>
      </c>
      <c r="N2660" s="14">
        <v>44582</v>
      </c>
      <c r="O2660" s="8" t="s">
        <v>12824</v>
      </c>
    </row>
    <row r="2661" spans="1:15" x14ac:dyDescent="0.3">
      <c r="A2661" s="15" t="s">
        <v>9796</v>
      </c>
      <c r="B2661" s="15" t="s">
        <v>112</v>
      </c>
      <c r="C2661" s="15" t="s">
        <v>65</v>
      </c>
      <c r="D2661" s="15" t="s">
        <v>245</v>
      </c>
      <c r="E2661" s="16">
        <f>retail_store_sales!$H2661/retail_store_sales!$F2661</f>
        <v>15.5</v>
      </c>
      <c r="F2661" s="17">
        <v>8</v>
      </c>
      <c r="G2661" s="18">
        <f t="shared" si="123"/>
        <v>15.5</v>
      </c>
      <c r="H2661" s="19">
        <v>124</v>
      </c>
      <c r="I2661" s="15" t="s">
        <v>14</v>
      </c>
      <c r="J2661" s="15" t="s">
        <v>37</v>
      </c>
      <c r="K2661" s="13" t="str">
        <f t="shared" si="125"/>
        <v>Sunday</v>
      </c>
      <c r="L2661" s="20">
        <f>YEAR(retail_store_sales!$N2661)</f>
        <v>2024</v>
      </c>
      <c r="M2661" s="20" t="str">
        <f t="shared" si="124"/>
        <v>April</v>
      </c>
      <c r="N2661" s="21">
        <v>45410</v>
      </c>
      <c r="O2661" s="15" t="b">
        <v>0</v>
      </c>
    </row>
    <row r="2662" spans="1:15" x14ac:dyDescent="0.3">
      <c r="A2662" s="8" t="s">
        <v>6585</v>
      </c>
      <c r="B2662" s="8" t="s">
        <v>54</v>
      </c>
      <c r="C2662" s="8" t="s">
        <v>65</v>
      </c>
      <c r="D2662" s="8" t="s">
        <v>12823</v>
      </c>
      <c r="E2662" s="9">
        <f>retail_store_sales!$H2662/retail_store_sales!$F2662</f>
        <v>36.5</v>
      </c>
      <c r="F2662" s="10">
        <v>3</v>
      </c>
      <c r="G2662" s="11">
        <f t="shared" si="123"/>
        <v>36.5</v>
      </c>
      <c r="H2662" s="12">
        <v>109.5</v>
      </c>
      <c r="I2662" s="8" t="s">
        <v>47</v>
      </c>
      <c r="J2662" s="8" t="s">
        <v>37</v>
      </c>
      <c r="K2662" s="13" t="str">
        <f t="shared" si="125"/>
        <v>Wednesday</v>
      </c>
      <c r="L2662" s="13">
        <f>YEAR(retail_store_sales!$N2662)</f>
        <v>2023</v>
      </c>
      <c r="M2662" s="13" t="str">
        <f t="shared" si="124"/>
        <v>July</v>
      </c>
      <c r="N2662" s="14">
        <v>45112</v>
      </c>
      <c r="O2662" s="8" t="b">
        <v>1</v>
      </c>
    </row>
    <row r="2663" spans="1:15" x14ac:dyDescent="0.3">
      <c r="A2663" s="15" t="s">
        <v>7338</v>
      </c>
      <c r="B2663" s="15" t="s">
        <v>30</v>
      </c>
      <c r="C2663" s="15" t="s">
        <v>31</v>
      </c>
      <c r="D2663" s="15" t="s">
        <v>481</v>
      </c>
      <c r="E2663" s="16">
        <f>retail_store_sales!$H2663/retail_store_sales!$F2663</f>
        <v>23</v>
      </c>
      <c r="F2663" s="17">
        <v>3</v>
      </c>
      <c r="G2663" s="18">
        <f t="shared" si="123"/>
        <v>23</v>
      </c>
      <c r="H2663" s="19">
        <v>69</v>
      </c>
      <c r="I2663" s="15" t="s">
        <v>24</v>
      </c>
      <c r="J2663" s="15" t="s">
        <v>37</v>
      </c>
      <c r="K2663" s="13" t="str">
        <f t="shared" si="125"/>
        <v>Monday</v>
      </c>
      <c r="L2663" s="20">
        <f>YEAR(retail_store_sales!$N2663)</f>
        <v>2022</v>
      </c>
      <c r="M2663" s="20" t="str">
        <f t="shared" si="124"/>
        <v>June</v>
      </c>
      <c r="N2663" s="21">
        <v>44718</v>
      </c>
      <c r="O2663" s="15" t="b">
        <v>0</v>
      </c>
    </row>
    <row r="2664" spans="1:15" x14ac:dyDescent="0.3">
      <c r="A2664" s="8" t="s">
        <v>5557</v>
      </c>
      <c r="B2664" s="8" t="s">
        <v>54</v>
      </c>
      <c r="C2664" s="8" t="s">
        <v>27</v>
      </c>
      <c r="D2664" s="8" t="s">
        <v>569</v>
      </c>
      <c r="E2664" s="9">
        <f>retail_store_sales!$H2664/retail_store_sales!$F2664</f>
        <v>29</v>
      </c>
      <c r="F2664" s="10">
        <v>9</v>
      </c>
      <c r="G2664" s="11">
        <f t="shared" si="123"/>
        <v>29</v>
      </c>
      <c r="H2664" s="12">
        <v>261</v>
      </c>
      <c r="I2664" s="8" t="s">
        <v>14</v>
      </c>
      <c r="J2664" s="8" t="s">
        <v>15</v>
      </c>
      <c r="K2664" s="13" t="str">
        <f t="shared" si="125"/>
        <v>Saturday</v>
      </c>
      <c r="L2664" s="13">
        <f>YEAR(retail_store_sales!$N2664)</f>
        <v>2023</v>
      </c>
      <c r="M2664" s="13" t="str">
        <f t="shared" si="124"/>
        <v>July</v>
      </c>
      <c r="N2664" s="14">
        <v>45115</v>
      </c>
      <c r="O2664" s="8" t="s">
        <v>12824</v>
      </c>
    </row>
    <row r="2665" spans="1:15" x14ac:dyDescent="0.3">
      <c r="A2665" s="15" t="s">
        <v>6263</v>
      </c>
      <c r="B2665" s="15" t="s">
        <v>42</v>
      </c>
      <c r="C2665" s="15" t="s">
        <v>129</v>
      </c>
      <c r="D2665" s="15" t="s">
        <v>319</v>
      </c>
      <c r="E2665" s="16">
        <f>retail_store_sales!$H2665/retail_store_sales!$F2665</f>
        <v>24.5</v>
      </c>
      <c r="F2665" s="17">
        <v>1</v>
      </c>
      <c r="G2665" s="18">
        <f t="shared" si="123"/>
        <v>24.5</v>
      </c>
      <c r="H2665" s="19">
        <v>24.5</v>
      </c>
      <c r="I2665" s="15" t="s">
        <v>24</v>
      </c>
      <c r="J2665" s="15" t="s">
        <v>15</v>
      </c>
      <c r="K2665" s="13" t="str">
        <f t="shared" si="125"/>
        <v>Friday</v>
      </c>
      <c r="L2665" s="20">
        <f>YEAR(retail_store_sales!$N2665)</f>
        <v>2024</v>
      </c>
      <c r="M2665" s="20" t="str">
        <f t="shared" si="124"/>
        <v>November</v>
      </c>
      <c r="N2665" s="21">
        <v>45604</v>
      </c>
      <c r="O2665" s="15" t="s">
        <v>12824</v>
      </c>
    </row>
    <row r="2666" spans="1:15" x14ac:dyDescent="0.3">
      <c r="A2666" s="8" t="s">
        <v>7965</v>
      </c>
      <c r="B2666" s="8" t="s">
        <v>42</v>
      </c>
      <c r="C2666" s="8" t="s">
        <v>12</v>
      </c>
      <c r="D2666" s="8" t="s">
        <v>163</v>
      </c>
      <c r="E2666" s="9">
        <f>retail_store_sales!$H2666/retail_store_sales!$F2666</f>
        <v>24.5</v>
      </c>
      <c r="F2666" s="10">
        <v>10</v>
      </c>
      <c r="G2666" s="11">
        <f t="shared" si="123"/>
        <v>24.5</v>
      </c>
      <c r="H2666" s="12">
        <v>245</v>
      </c>
      <c r="I2666" s="8" t="s">
        <v>47</v>
      </c>
      <c r="J2666" s="8" t="s">
        <v>15</v>
      </c>
      <c r="K2666" s="13" t="str">
        <f t="shared" si="125"/>
        <v>Tuesday</v>
      </c>
      <c r="L2666" s="13">
        <f>YEAR(retail_store_sales!$N2666)</f>
        <v>2022</v>
      </c>
      <c r="M2666" s="13" t="str">
        <f t="shared" si="124"/>
        <v>July</v>
      </c>
      <c r="N2666" s="14">
        <v>44754</v>
      </c>
      <c r="O2666" s="8" t="s">
        <v>12824</v>
      </c>
    </row>
    <row r="2667" spans="1:15" x14ac:dyDescent="0.3">
      <c r="A2667" s="15" t="s">
        <v>7059</v>
      </c>
      <c r="B2667" s="15" t="s">
        <v>167</v>
      </c>
      <c r="C2667" s="15" t="s">
        <v>129</v>
      </c>
      <c r="D2667" s="15" t="s">
        <v>242</v>
      </c>
      <c r="E2667" s="16">
        <f>retail_store_sales!$H2667/retail_store_sales!$F2667</f>
        <v>15.5</v>
      </c>
      <c r="F2667" s="17">
        <v>3</v>
      </c>
      <c r="G2667" s="18">
        <f t="shared" si="123"/>
        <v>15.5</v>
      </c>
      <c r="H2667" s="19">
        <v>46.5</v>
      </c>
      <c r="I2667" s="15" t="s">
        <v>24</v>
      </c>
      <c r="J2667" s="15" t="s">
        <v>15</v>
      </c>
      <c r="K2667" s="13" t="str">
        <f t="shared" si="125"/>
        <v>Wednesday</v>
      </c>
      <c r="L2667" s="20">
        <f>YEAR(retail_store_sales!$N2667)</f>
        <v>2022</v>
      </c>
      <c r="M2667" s="20" t="str">
        <f t="shared" si="124"/>
        <v>March</v>
      </c>
      <c r="N2667" s="21">
        <v>44629</v>
      </c>
      <c r="O2667" s="15" t="s">
        <v>12824</v>
      </c>
    </row>
    <row r="2668" spans="1:15" x14ac:dyDescent="0.3">
      <c r="A2668" s="8" t="s">
        <v>12620</v>
      </c>
      <c r="B2668" s="8" t="s">
        <v>107</v>
      </c>
      <c r="C2668" s="8" t="s">
        <v>18</v>
      </c>
      <c r="D2668" s="8" t="s">
        <v>1069</v>
      </c>
      <c r="E2668" s="9">
        <f>retail_store_sales!$H2668/retail_store_sales!$F2668</f>
        <v>14</v>
      </c>
      <c r="F2668" s="10">
        <v>9</v>
      </c>
      <c r="G2668" s="11">
        <f t="shared" si="123"/>
        <v>14</v>
      </c>
      <c r="H2668" s="12">
        <v>126</v>
      </c>
      <c r="I2668" s="8" t="s">
        <v>14</v>
      </c>
      <c r="J2668" s="8" t="s">
        <v>37</v>
      </c>
      <c r="K2668" s="13" t="str">
        <f t="shared" si="125"/>
        <v>Friday</v>
      </c>
      <c r="L2668" s="13">
        <f>YEAR(retail_store_sales!$N2668)</f>
        <v>2024</v>
      </c>
      <c r="M2668" s="13" t="str">
        <f t="shared" si="124"/>
        <v>July</v>
      </c>
      <c r="N2668" s="14">
        <v>45478</v>
      </c>
      <c r="O2668" s="8" t="b">
        <v>0</v>
      </c>
    </row>
    <row r="2669" spans="1:15" x14ac:dyDescent="0.3">
      <c r="A2669" s="15" t="s">
        <v>3063</v>
      </c>
      <c r="B2669" s="15" t="s">
        <v>99</v>
      </c>
      <c r="C2669" s="15" t="s">
        <v>18</v>
      </c>
      <c r="D2669" s="15" t="s">
        <v>209</v>
      </c>
      <c r="E2669" s="16">
        <f>retail_store_sales!$H2669/retail_store_sales!$F2669</f>
        <v>9.5</v>
      </c>
      <c r="F2669" s="17">
        <v>6</v>
      </c>
      <c r="G2669" s="18">
        <f t="shared" si="123"/>
        <v>9.5</v>
      </c>
      <c r="H2669" s="19">
        <v>57</v>
      </c>
      <c r="I2669" s="15" t="s">
        <v>47</v>
      </c>
      <c r="J2669" s="15" t="s">
        <v>15</v>
      </c>
      <c r="K2669" s="13" t="str">
        <f t="shared" si="125"/>
        <v>Monday</v>
      </c>
      <c r="L2669" s="20">
        <f>YEAR(retail_store_sales!$N2669)</f>
        <v>2024</v>
      </c>
      <c r="M2669" s="20" t="str">
        <f t="shared" si="124"/>
        <v>December</v>
      </c>
      <c r="N2669" s="21">
        <v>45642</v>
      </c>
      <c r="O2669" s="15" t="s">
        <v>12824</v>
      </c>
    </row>
    <row r="2670" spans="1:15" x14ac:dyDescent="0.3">
      <c r="A2670" s="8" t="s">
        <v>12749</v>
      </c>
      <c r="B2670" s="8" t="s">
        <v>99</v>
      </c>
      <c r="C2670" s="8" t="s">
        <v>27</v>
      </c>
      <c r="D2670" s="8" t="s">
        <v>300</v>
      </c>
      <c r="E2670" s="9">
        <f>retail_store_sales!$H2670/retail_store_sales!$F2670</f>
        <v>35</v>
      </c>
      <c r="F2670" s="10">
        <v>8</v>
      </c>
      <c r="G2670" s="11">
        <f t="shared" si="123"/>
        <v>35</v>
      </c>
      <c r="H2670" s="12">
        <v>280</v>
      </c>
      <c r="I2670" s="8" t="s">
        <v>24</v>
      </c>
      <c r="J2670" s="8" t="s">
        <v>15</v>
      </c>
      <c r="K2670" s="13" t="str">
        <f t="shared" si="125"/>
        <v>Saturday</v>
      </c>
      <c r="L2670" s="13">
        <f>YEAR(retail_store_sales!$N2670)</f>
        <v>2024</v>
      </c>
      <c r="M2670" s="13" t="str">
        <f t="shared" si="124"/>
        <v>April</v>
      </c>
      <c r="N2670" s="14">
        <v>45395</v>
      </c>
      <c r="O2670" s="8" t="b">
        <v>1</v>
      </c>
    </row>
    <row r="2671" spans="1:15" x14ac:dyDescent="0.3">
      <c r="A2671" s="15" t="s">
        <v>6261</v>
      </c>
      <c r="B2671" s="15" t="s">
        <v>62</v>
      </c>
      <c r="C2671" s="15" t="s">
        <v>27</v>
      </c>
      <c r="D2671" s="15" t="s">
        <v>255</v>
      </c>
      <c r="E2671" s="16">
        <f>retail_store_sales!$H2671/retail_store_sales!$F2671</f>
        <v>32</v>
      </c>
      <c r="F2671" s="17">
        <v>10</v>
      </c>
      <c r="G2671" s="18">
        <f t="shared" si="123"/>
        <v>32</v>
      </c>
      <c r="H2671" s="19">
        <v>320</v>
      </c>
      <c r="I2671" s="15" t="s">
        <v>14</v>
      </c>
      <c r="J2671" s="15" t="s">
        <v>15</v>
      </c>
      <c r="K2671" s="13" t="str">
        <f t="shared" si="125"/>
        <v>Tuesday</v>
      </c>
      <c r="L2671" s="20">
        <f>YEAR(retail_store_sales!$N2671)</f>
        <v>2022</v>
      </c>
      <c r="M2671" s="20" t="str">
        <f t="shared" si="124"/>
        <v>March</v>
      </c>
      <c r="N2671" s="21">
        <v>44649</v>
      </c>
      <c r="O2671" s="15" t="b">
        <v>1</v>
      </c>
    </row>
    <row r="2672" spans="1:15" x14ac:dyDescent="0.3">
      <c r="A2672" s="8" t="s">
        <v>1418</v>
      </c>
      <c r="B2672" s="8" t="s">
        <v>112</v>
      </c>
      <c r="C2672" s="8" t="s">
        <v>22</v>
      </c>
      <c r="D2672" s="8" t="s">
        <v>12823</v>
      </c>
      <c r="E2672" s="9">
        <f>retail_store_sales!$H2672/retail_store_sales!$F2672</f>
        <v>29</v>
      </c>
      <c r="F2672" s="10">
        <v>9</v>
      </c>
      <c r="G2672" s="11">
        <f t="shared" si="123"/>
        <v>29</v>
      </c>
      <c r="H2672" s="12">
        <v>261</v>
      </c>
      <c r="I2672" s="8" t="s">
        <v>14</v>
      </c>
      <c r="J2672" s="8" t="s">
        <v>37</v>
      </c>
      <c r="K2672" s="13" t="str">
        <f t="shared" si="125"/>
        <v>Sunday</v>
      </c>
      <c r="L2672" s="13">
        <f>YEAR(retail_store_sales!$N2672)</f>
        <v>2023</v>
      </c>
      <c r="M2672" s="13" t="str">
        <f t="shared" si="124"/>
        <v>June</v>
      </c>
      <c r="N2672" s="14">
        <v>45102</v>
      </c>
      <c r="O2672" s="8" t="b">
        <v>0</v>
      </c>
    </row>
    <row r="2673" spans="1:15" x14ac:dyDescent="0.3">
      <c r="A2673" s="15" t="s">
        <v>5510</v>
      </c>
      <c r="B2673" s="15" t="s">
        <v>97</v>
      </c>
      <c r="C2673" s="15" t="s">
        <v>129</v>
      </c>
      <c r="D2673" s="15" t="s">
        <v>242</v>
      </c>
      <c r="E2673" s="16">
        <f>retail_store_sales!$H2673/retail_store_sales!$F2673</f>
        <v>15.5</v>
      </c>
      <c r="F2673" s="17">
        <v>8</v>
      </c>
      <c r="G2673" s="18">
        <f t="shared" si="123"/>
        <v>15.5</v>
      </c>
      <c r="H2673" s="19">
        <v>124</v>
      </c>
      <c r="I2673" s="15" t="s">
        <v>24</v>
      </c>
      <c r="J2673" s="15" t="s">
        <v>37</v>
      </c>
      <c r="K2673" s="13" t="str">
        <f t="shared" si="125"/>
        <v>Friday</v>
      </c>
      <c r="L2673" s="20">
        <f>YEAR(retail_store_sales!$N2673)</f>
        <v>2022</v>
      </c>
      <c r="M2673" s="20" t="str">
        <f t="shared" si="124"/>
        <v>December</v>
      </c>
      <c r="N2673" s="21">
        <v>44911</v>
      </c>
      <c r="O2673" s="15" t="b">
        <v>1</v>
      </c>
    </row>
    <row r="2674" spans="1:15" x14ac:dyDescent="0.3">
      <c r="A2674" s="8" t="s">
        <v>10320</v>
      </c>
      <c r="B2674" s="8" t="s">
        <v>35</v>
      </c>
      <c r="C2674" s="8" t="s">
        <v>22</v>
      </c>
      <c r="D2674" s="8" t="s">
        <v>305</v>
      </c>
      <c r="E2674" s="9">
        <f>retail_store_sales!$H2674/retail_store_sales!$F2674</f>
        <v>23</v>
      </c>
      <c r="F2674" s="10">
        <v>9</v>
      </c>
      <c r="G2674" s="11">
        <f t="shared" si="123"/>
        <v>23</v>
      </c>
      <c r="H2674" s="12">
        <v>207</v>
      </c>
      <c r="I2674" s="8" t="s">
        <v>24</v>
      </c>
      <c r="J2674" s="8" t="s">
        <v>37</v>
      </c>
      <c r="K2674" s="13" t="str">
        <f t="shared" si="125"/>
        <v>Friday</v>
      </c>
      <c r="L2674" s="13">
        <f>YEAR(retail_store_sales!$N2674)</f>
        <v>2022</v>
      </c>
      <c r="M2674" s="13" t="str">
        <f t="shared" si="124"/>
        <v>December</v>
      </c>
      <c r="N2674" s="14">
        <v>44925</v>
      </c>
      <c r="O2674" s="8" t="b">
        <v>1</v>
      </c>
    </row>
    <row r="2675" spans="1:15" x14ac:dyDescent="0.3">
      <c r="A2675" s="15" t="s">
        <v>11390</v>
      </c>
      <c r="B2675" s="15" t="s">
        <v>107</v>
      </c>
      <c r="C2675" s="15" t="s">
        <v>129</v>
      </c>
      <c r="D2675" s="15" t="s">
        <v>157</v>
      </c>
      <c r="E2675" s="16">
        <f>retail_store_sales!$H2675/retail_store_sales!$F2675</f>
        <v>36.5</v>
      </c>
      <c r="F2675" s="17">
        <v>7</v>
      </c>
      <c r="G2675" s="18">
        <f t="shared" si="123"/>
        <v>36.5</v>
      </c>
      <c r="H2675" s="19">
        <v>255.5</v>
      </c>
      <c r="I2675" s="15" t="s">
        <v>14</v>
      </c>
      <c r="J2675" s="15" t="s">
        <v>15</v>
      </c>
      <c r="K2675" s="13" t="str">
        <f t="shared" si="125"/>
        <v>Saturday</v>
      </c>
      <c r="L2675" s="20">
        <f>YEAR(retail_store_sales!$N2675)</f>
        <v>2024</v>
      </c>
      <c r="M2675" s="20" t="str">
        <f t="shared" si="124"/>
        <v>June</v>
      </c>
      <c r="N2675" s="21">
        <v>45451</v>
      </c>
      <c r="O2675" s="15" t="b">
        <v>1</v>
      </c>
    </row>
    <row r="2676" spans="1:15" x14ac:dyDescent="0.3">
      <c r="A2676" s="8" t="s">
        <v>2920</v>
      </c>
      <c r="B2676" s="8" t="s">
        <v>54</v>
      </c>
      <c r="C2676" s="8" t="s">
        <v>22</v>
      </c>
      <c r="D2676" s="8" t="s">
        <v>937</v>
      </c>
      <c r="E2676" s="9">
        <f>retail_store_sales!$H2676/retail_store_sales!$F2676</f>
        <v>20</v>
      </c>
      <c r="F2676" s="10">
        <v>1</v>
      </c>
      <c r="G2676" s="11">
        <f t="shared" si="123"/>
        <v>20</v>
      </c>
      <c r="H2676" s="12">
        <v>20</v>
      </c>
      <c r="I2676" s="8" t="s">
        <v>47</v>
      </c>
      <c r="J2676" s="8" t="s">
        <v>37</v>
      </c>
      <c r="K2676" s="13" t="str">
        <f t="shared" si="125"/>
        <v>Saturday</v>
      </c>
      <c r="L2676" s="13">
        <f>YEAR(retail_store_sales!$N2676)</f>
        <v>2023</v>
      </c>
      <c r="M2676" s="13" t="str">
        <f t="shared" si="124"/>
        <v>April</v>
      </c>
      <c r="N2676" s="14">
        <v>45017</v>
      </c>
      <c r="O2676" s="8" t="s">
        <v>12824</v>
      </c>
    </row>
    <row r="2677" spans="1:15" x14ac:dyDescent="0.3">
      <c r="A2677" s="15" t="s">
        <v>9559</v>
      </c>
      <c r="B2677" s="15" t="s">
        <v>88</v>
      </c>
      <c r="C2677" s="15" t="s">
        <v>12</v>
      </c>
      <c r="D2677" s="15" t="s">
        <v>13</v>
      </c>
      <c r="E2677" s="16">
        <f>retail_store_sales!$H2677/retail_store_sales!$F2677</f>
        <v>18.5</v>
      </c>
      <c r="F2677" s="17">
        <v>3</v>
      </c>
      <c r="G2677" s="18">
        <f t="shared" si="123"/>
        <v>18.5</v>
      </c>
      <c r="H2677" s="19">
        <v>55.5</v>
      </c>
      <c r="I2677" s="15" t="s">
        <v>24</v>
      </c>
      <c r="J2677" s="15" t="s">
        <v>37</v>
      </c>
      <c r="K2677" s="13" t="str">
        <f t="shared" si="125"/>
        <v>Wednesday</v>
      </c>
      <c r="L2677" s="20">
        <f>YEAR(retail_store_sales!$N2677)</f>
        <v>2023</v>
      </c>
      <c r="M2677" s="20" t="str">
        <f t="shared" si="124"/>
        <v>April</v>
      </c>
      <c r="N2677" s="21">
        <v>45042</v>
      </c>
      <c r="O2677" s="15" t="b">
        <v>1</v>
      </c>
    </row>
    <row r="2678" spans="1:15" x14ac:dyDescent="0.3">
      <c r="A2678" s="8" t="s">
        <v>4140</v>
      </c>
      <c r="B2678" s="8" t="s">
        <v>112</v>
      </c>
      <c r="C2678" s="8" t="s">
        <v>40</v>
      </c>
      <c r="D2678" s="8" t="s">
        <v>145</v>
      </c>
      <c r="E2678" s="9">
        <f>retail_store_sales!$H2678/retail_store_sales!$F2678</f>
        <v>14</v>
      </c>
      <c r="F2678" s="10">
        <v>10</v>
      </c>
      <c r="G2678" s="11">
        <f t="shared" si="123"/>
        <v>14</v>
      </c>
      <c r="H2678" s="12">
        <v>140</v>
      </c>
      <c r="I2678" s="8" t="s">
        <v>47</v>
      </c>
      <c r="J2678" s="8" t="s">
        <v>15</v>
      </c>
      <c r="K2678" s="13" t="str">
        <f t="shared" si="125"/>
        <v>Tuesday</v>
      </c>
      <c r="L2678" s="13">
        <f>YEAR(retail_store_sales!$N2678)</f>
        <v>2023</v>
      </c>
      <c r="M2678" s="13" t="str">
        <f t="shared" si="124"/>
        <v>April</v>
      </c>
      <c r="N2678" s="14">
        <v>45020</v>
      </c>
      <c r="O2678" s="8" t="b">
        <v>1</v>
      </c>
    </row>
    <row r="2679" spans="1:15" x14ac:dyDescent="0.3">
      <c r="A2679" s="15" t="s">
        <v>8623</v>
      </c>
      <c r="B2679" s="15" t="s">
        <v>97</v>
      </c>
      <c r="C2679" s="15" t="s">
        <v>129</v>
      </c>
      <c r="D2679" s="15" t="s">
        <v>130</v>
      </c>
      <c r="E2679" s="16">
        <f>retail_store_sales!$H2679/retail_store_sales!$F2679</f>
        <v>27.5</v>
      </c>
      <c r="F2679" s="17">
        <v>3</v>
      </c>
      <c r="G2679" s="18">
        <f t="shared" si="123"/>
        <v>27.5</v>
      </c>
      <c r="H2679" s="19">
        <v>82.5</v>
      </c>
      <c r="I2679" s="15" t="s">
        <v>14</v>
      </c>
      <c r="J2679" s="15" t="s">
        <v>37</v>
      </c>
      <c r="K2679" s="13" t="str">
        <f t="shared" si="125"/>
        <v>Tuesday</v>
      </c>
      <c r="L2679" s="20">
        <f>YEAR(retail_store_sales!$N2679)</f>
        <v>2023</v>
      </c>
      <c r="M2679" s="20" t="str">
        <f t="shared" si="124"/>
        <v>October</v>
      </c>
      <c r="N2679" s="21">
        <v>45230</v>
      </c>
      <c r="O2679" s="15" t="s">
        <v>12824</v>
      </c>
    </row>
    <row r="2680" spans="1:15" x14ac:dyDescent="0.3">
      <c r="A2680" s="8" t="s">
        <v>6525</v>
      </c>
      <c r="B2680" s="8" t="s">
        <v>42</v>
      </c>
      <c r="C2680" s="8" t="s">
        <v>18</v>
      </c>
      <c r="D2680" s="8" t="s">
        <v>12823</v>
      </c>
      <c r="E2680" s="9">
        <v>0</v>
      </c>
      <c r="F2680" s="10">
        <v>0</v>
      </c>
      <c r="G2680" s="11">
        <f t="shared" si="123"/>
        <v>0</v>
      </c>
      <c r="H2680" s="12">
        <v>0</v>
      </c>
      <c r="I2680" s="8" t="s">
        <v>47</v>
      </c>
      <c r="J2680" s="8" t="s">
        <v>37</v>
      </c>
      <c r="K2680" s="13" t="str">
        <f t="shared" si="125"/>
        <v>Saturday</v>
      </c>
      <c r="L2680" s="13">
        <f>YEAR(retail_store_sales!$N2680)</f>
        <v>2024</v>
      </c>
      <c r="M2680" s="13" t="str">
        <f t="shared" si="124"/>
        <v>June</v>
      </c>
      <c r="N2680" s="14">
        <v>45444</v>
      </c>
      <c r="O2680" s="8" t="s">
        <v>12824</v>
      </c>
    </row>
    <row r="2681" spans="1:15" x14ac:dyDescent="0.3">
      <c r="A2681" s="15" t="s">
        <v>10110</v>
      </c>
      <c r="B2681" s="15" t="s">
        <v>83</v>
      </c>
      <c r="C2681" s="15" t="s">
        <v>31</v>
      </c>
      <c r="D2681" s="15" t="s">
        <v>364</v>
      </c>
      <c r="E2681" s="16">
        <f>retail_store_sales!$H2681/retail_store_sales!$F2681</f>
        <v>41</v>
      </c>
      <c r="F2681" s="17">
        <v>6</v>
      </c>
      <c r="G2681" s="18">
        <f t="shared" si="123"/>
        <v>41</v>
      </c>
      <c r="H2681" s="19">
        <v>246</v>
      </c>
      <c r="I2681" s="15" t="s">
        <v>14</v>
      </c>
      <c r="J2681" s="15" t="s">
        <v>37</v>
      </c>
      <c r="K2681" s="13" t="str">
        <f t="shared" si="125"/>
        <v>Monday</v>
      </c>
      <c r="L2681" s="20">
        <f>YEAR(retail_store_sales!$N2681)</f>
        <v>2023</v>
      </c>
      <c r="M2681" s="20" t="str">
        <f t="shared" si="124"/>
        <v>January</v>
      </c>
      <c r="N2681" s="21">
        <v>44928</v>
      </c>
      <c r="O2681" s="15" t="b">
        <v>1</v>
      </c>
    </row>
    <row r="2682" spans="1:15" x14ac:dyDescent="0.3">
      <c r="A2682" s="8" t="s">
        <v>3467</v>
      </c>
      <c r="B2682" s="8" t="s">
        <v>17</v>
      </c>
      <c r="C2682" s="8" t="s">
        <v>22</v>
      </c>
      <c r="D2682" s="8" t="s">
        <v>12823</v>
      </c>
      <c r="E2682" s="9">
        <f>retail_store_sales!$H2682/retail_store_sales!$F2682</f>
        <v>38</v>
      </c>
      <c r="F2682" s="10">
        <v>4</v>
      </c>
      <c r="G2682" s="11">
        <f t="shared" si="123"/>
        <v>38</v>
      </c>
      <c r="H2682" s="12">
        <v>152</v>
      </c>
      <c r="I2682" s="8" t="s">
        <v>24</v>
      </c>
      <c r="J2682" s="8" t="s">
        <v>15</v>
      </c>
      <c r="K2682" s="13" t="str">
        <f t="shared" si="125"/>
        <v>Friday</v>
      </c>
      <c r="L2682" s="13">
        <f>YEAR(retail_store_sales!$N2682)</f>
        <v>2023</v>
      </c>
      <c r="M2682" s="13" t="str">
        <f t="shared" si="124"/>
        <v>August</v>
      </c>
      <c r="N2682" s="14">
        <v>45149</v>
      </c>
      <c r="O2682" s="8" t="s">
        <v>12824</v>
      </c>
    </row>
    <row r="2683" spans="1:15" x14ac:dyDescent="0.3">
      <c r="A2683" s="15" t="s">
        <v>2042</v>
      </c>
      <c r="B2683" s="15" t="s">
        <v>79</v>
      </c>
      <c r="C2683" s="15" t="s">
        <v>12</v>
      </c>
      <c r="D2683" s="15" t="s">
        <v>206</v>
      </c>
      <c r="E2683" s="16">
        <f>retail_store_sales!$H2683/retail_store_sales!$F2683</f>
        <v>9.5</v>
      </c>
      <c r="F2683" s="17">
        <v>4</v>
      </c>
      <c r="G2683" s="18">
        <f t="shared" si="123"/>
        <v>9.5</v>
      </c>
      <c r="H2683" s="19">
        <v>38</v>
      </c>
      <c r="I2683" s="15" t="s">
        <v>47</v>
      </c>
      <c r="J2683" s="15" t="s">
        <v>37</v>
      </c>
      <c r="K2683" s="13" t="str">
        <f t="shared" si="125"/>
        <v>Thursday</v>
      </c>
      <c r="L2683" s="20">
        <f>YEAR(retail_store_sales!$N2683)</f>
        <v>2023</v>
      </c>
      <c r="M2683" s="20" t="str">
        <f t="shared" si="124"/>
        <v>June</v>
      </c>
      <c r="N2683" s="21">
        <v>45078</v>
      </c>
      <c r="O2683" s="15" t="b">
        <v>1</v>
      </c>
    </row>
    <row r="2684" spans="1:15" x14ac:dyDescent="0.3">
      <c r="A2684" s="8" t="s">
        <v>8252</v>
      </c>
      <c r="B2684" s="8" t="s">
        <v>39</v>
      </c>
      <c r="C2684" s="8" t="s">
        <v>27</v>
      </c>
      <c r="D2684" s="8" t="s">
        <v>103</v>
      </c>
      <c r="E2684" s="9">
        <f>retail_store_sales!$H2684/retail_store_sales!$F2684</f>
        <v>41</v>
      </c>
      <c r="F2684" s="10">
        <v>1</v>
      </c>
      <c r="G2684" s="11">
        <f t="shared" si="123"/>
        <v>41</v>
      </c>
      <c r="H2684" s="12">
        <v>41</v>
      </c>
      <c r="I2684" s="8" t="s">
        <v>47</v>
      </c>
      <c r="J2684" s="8" t="s">
        <v>37</v>
      </c>
      <c r="K2684" s="13" t="str">
        <f t="shared" si="125"/>
        <v>Wednesday</v>
      </c>
      <c r="L2684" s="13">
        <f>YEAR(retail_store_sales!$N2684)</f>
        <v>2023</v>
      </c>
      <c r="M2684" s="13" t="str">
        <f t="shared" si="124"/>
        <v>December</v>
      </c>
      <c r="N2684" s="14">
        <v>45280</v>
      </c>
      <c r="O2684" s="8" t="b">
        <v>0</v>
      </c>
    </row>
    <row r="2685" spans="1:15" x14ac:dyDescent="0.3">
      <c r="A2685" s="15" t="s">
        <v>2351</v>
      </c>
      <c r="B2685" s="15" t="s">
        <v>54</v>
      </c>
      <c r="C2685" s="15" t="s">
        <v>12</v>
      </c>
      <c r="D2685" s="15" t="s">
        <v>502</v>
      </c>
      <c r="E2685" s="16">
        <f>retail_store_sales!$H2685/retail_store_sales!$F2685</f>
        <v>33.5</v>
      </c>
      <c r="F2685" s="17">
        <v>5</v>
      </c>
      <c r="G2685" s="18">
        <f t="shared" si="123"/>
        <v>33.5</v>
      </c>
      <c r="H2685" s="19">
        <v>167.5</v>
      </c>
      <c r="I2685" s="15" t="s">
        <v>24</v>
      </c>
      <c r="J2685" s="15" t="s">
        <v>37</v>
      </c>
      <c r="K2685" s="13" t="str">
        <f t="shared" si="125"/>
        <v>Saturday</v>
      </c>
      <c r="L2685" s="20">
        <f>YEAR(retail_store_sales!$N2685)</f>
        <v>2023</v>
      </c>
      <c r="M2685" s="20" t="str">
        <f t="shared" si="124"/>
        <v>November</v>
      </c>
      <c r="N2685" s="21">
        <v>45255</v>
      </c>
      <c r="O2685" s="15" t="b">
        <v>1</v>
      </c>
    </row>
    <row r="2686" spans="1:15" x14ac:dyDescent="0.3">
      <c r="A2686" s="8" t="s">
        <v>8585</v>
      </c>
      <c r="B2686" s="8" t="s">
        <v>11</v>
      </c>
      <c r="C2686" s="8" t="s">
        <v>22</v>
      </c>
      <c r="D2686" s="8" t="s">
        <v>997</v>
      </c>
      <c r="E2686" s="9">
        <f>retail_store_sales!$H2686/retail_store_sales!$F2686</f>
        <v>32</v>
      </c>
      <c r="F2686" s="10">
        <v>7</v>
      </c>
      <c r="G2686" s="11">
        <f t="shared" si="123"/>
        <v>32</v>
      </c>
      <c r="H2686" s="12">
        <v>224</v>
      </c>
      <c r="I2686" s="8" t="s">
        <v>14</v>
      </c>
      <c r="J2686" s="8" t="s">
        <v>37</v>
      </c>
      <c r="K2686" s="13" t="str">
        <f t="shared" si="125"/>
        <v>Tuesday</v>
      </c>
      <c r="L2686" s="13">
        <f>YEAR(retail_store_sales!$N2686)</f>
        <v>2023</v>
      </c>
      <c r="M2686" s="13" t="str">
        <f t="shared" si="124"/>
        <v>March</v>
      </c>
      <c r="N2686" s="14">
        <v>44999</v>
      </c>
      <c r="O2686" s="8" t="b">
        <v>0</v>
      </c>
    </row>
    <row r="2687" spans="1:15" x14ac:dyDescent="0.3">
      <c r="A2687" s="15" t="s">
        <v>9921</v>
      </c>
      <c r="B2687" s="15" t="s">
        <v>115</v>
      </c>
      <c r="C2687" s="15" t="s">
        <v>18</v>
      </c>
      <c r="D2687" s="15" t="s">
        <v>539</v>
      </c>
      <c r="E2687" s="16">
        <f>retail_store_sales!$H2687/retail_store_sales!$F2687</f>
        <v>23</v>
      </c>
      <c r="F2687" s="17">
        <v>7</v>
      </c>
      <c r="G2687" s="18">
        <f t="shared" si="123"/>
        <v>23</v>
      </c>
      <c r="H2687" s="19">
        <v>161</v>
      </c>
      <c r="I2687" s="15" t="s">
        <v>14</v>
      </c>
      <c r="J2687" s="15" t="s">
        <v>15</v>
      </c>
      <c r="K2687" s="13" t="str">
        <f t="shared" si="125"/>
        <v>Sunday</v>
      </c>
      <c r="L2687" s="20">
        <f>YEAR(retail_store_sales!$N2687)</f>
        <v>2022</v>
      </c>
      <c r="M2687" s="20" t="str">
        <f t="shared" si="124"/>
        <v>October</v>
      </c>
      <c r="N2687" s="21">
        <v>44857</v>
      </c>
      <c r="O2687" s="15" t="b">
        <v>0</v>
      </c>
    </row>
    <row r="2688" spans="1:15" x14ac:dyDescent="0.3">
      <c r="A2688" s="8" t="s">
        <v>10480</v>
      </c>
      <c r="B2688" s="8" t="s">
        <v>107</v>
      </c>
      <c r="C2688" s="8" t="s">
        <v>18</v>
      </c>
      <c r="D2688" s="8" t="s">
        <v>12823</v>
      </c>
      <c r="E2688" s="9">
        <v>0</v>
      </c>
      <c r="F2688" s="10">
        <v>0</v>
      </c>
      <c r="G2688" s="11">
        <f t="shared" si="123"/>
        <v>0</v>
      </c>
      <c r="H2688" s="12">
        <v>0</v>
      </c>
      <c r="I2688" s="8" t="s">
        <v>47</v>
      </c>
      <c r="J2688" s="8" t="s">
        <v>37</v>
      </c>
      <c r="K2688" s="13" t="str">
        <f t="shared" si="125"/>
        <v>Wednesday</v>
      </c>
      <c r="L2688" s="13">
        <f>YEAR(retail_store_sales!$N2688)</f>
        <v>2024</v>
      </c>
      <c r="M2688" s="13" t="str">
        <f t="shared" si="124"/>
        <v>August</v>
      </c>
      <c r="N2688" s="14">
        <v>45518</v>
      </c>
      <c r="O2688" s="8" t="b">
        <v>1</v>
      </c>
    </row>
    <row r="2689" spans="1:15" x14ac:dyDescent="0.3">
      <c r="A2689" s="15" t="s">
        <v>2173</v>
      </c>
      <c r="B2689" s="15" t="s">
        <v>167</v>
      </c>
      <c r="C2689" s="15" t="s">
        <v>129</v>
      </c>
      <c r="D2689" s="15" t="s">
        <v>515</v>
      </c>
      <c r="E2689" s="16">
        <f>retail_store_sales!$H2689/retail_store_sales!$F2689</f>
        <v>29</v>
      </c>
      <c r="F2689" s="17">
        <v>5</v>
      </c>
      <c r="G2689" s="18">
        <f t="shared" si="123"/>
        <v>29</v>
      </c>
      <c r="H2689" s="19">
        <v>145</v>
      </c>
      <c r="I2689" s="15" t="s">
        <v>14</v>
      </c>
      <c r="J2689" s="15" t="s">
        <v>15</v>
      </c>
      <c r="K2689" s="13" t="str">
        <f t="shared" si="125"/>
        <v>Saturday</v>
      </c>
      <c r="L2689" s="20">
        <f>YEAR(retail_store_sales!$N2689)</f>
        <v>2022</v>
      </c>
      <c r="M2689" s="20" t="str">
        <f t="shared" si="124"/>
        <v>January</v>
      </c>
      <c r="N2689" s="21">
        <v>44583</v>
      </c>
      <c r="O2689" s="15" t="b">
        <v>0</v>
      </c>
    </row>
    <row r="2690" spans="1:15" x14ac:dyDescent="0.3">
      <c r="A2690" s="8" t="s">
        <v>10844</v>
      </c>
      <c r="B2690" s="8" t="s">
        <v>11</v>
      </c>
      <c r="C2690" s="8" t="s">
        <v>12</v>
      </c>
      <c r="D2690" s="8" t="s">
        <v>60</v>
      </c>
      <c r="E2690" s="9">
        <f>retail_store_sales!$H2690/retail_store_sales!$F2690</f>
        <v>29</v>
      </c>
      <c r="F2690" s="10">
        <v>1</v>
      </c>
      <c r="G2690" s="11">
        <f t="shared" ref="G2690:G2753" si="126">IF(AND(F2690=0, H2690=0), 0, IF(H2690=0, 0, H2690/F2690))</f>
        <v>29</v>
      </c>
      <c r="H2690" s="12">
        <v>29</v>
      </c>
      <c r="I2690" s="8" t="s">
        <v>24</v>
      </c>
      <c r="J2690" s="8" t="s">
        <v>15</v>
      </c>
      <c r="K2690" s="13" t="str">
        <f t="shared" si="125"/>
        <v>Sunday</v>
      </c>
      <c r="L2690" s="13">
        <f>YEAR(retail_store_sales!$N2690)</f>
        <v>2023</v>
      </c>
      <c r="M2690" s="13" t="str">
        <f t="shared" ref="M2690:M2753" si="127">TEXT(N2690,"mmmm")</f>
        <v>December</v>
      </c>
      <c r="N2690" s="14">
        <v>45277</v>
      </c>
      <c r="O2690" s="8" t="b">
        <v>0</v>
      </c>
    </row>
    <row r="2691" spans="1:15" x14ac:dyDescent="0.3">
      <c r="A2691" s="15" t="s">
        <v>511</v>
      </c>
      <c r="B2691" s="15" t="s">
        <v>21</v>
      </c>
      <c r="C2691" s="15" t="s">
        <v>27</v>
      </c>
      <c r="D2691" s="15" t="s">
        <v>512</v>
      </c>
      <c r="E2691" s="16">
        <f>retail_store_sales!$H2691/retail_store_sales!$F2691</f>
        <v>18.5</v>
      </c>
      <c r="F2691" s="17">
        <v>10</v>
      </c>
      <c r="G2691" s="18">
        <f t="shared" si="126"/>
        <v>18.5</v>
      </c>
      <c r="H2691" s="19">
        <v>185</v>
      </c>
      <c r="I2691" s="15" t="s">
        <v>14</v>
      </c>
      <c r="J2691" s="15" t="s">
        <v>37</v>
      </c>
      <c r="K2691" s="13" t="str">
        <f t="shared" ref="K2691:K2754" si="128">TEXT(N2691, "dddd")</f>
        <v>Sunday</v>
      </c>
      <c r="L2691" s="20">
        <f>YEAR(retail_store_sales!$N2691)</f>
        <v>2023</v>
      </c>
      <c r="M2691" s="20" t="str">
        <f t="shared" si="127"/>
        <v>March</v>
      </c>
      <c r="N2691" s="21">
        <v>44990</v>
      </c>
      <c r="O2691" s="15" t="b">
        <v>0</v>
      </c>
    </row>
    <row r="2692" spans="1:15" x14ac:dyDescent="0.3">
      <c r="A2692" s="8" t="s">
        <v>9054</v>
      </c>
      <c r="B2692" s="8" t="s">
        <v>122</v>
      </c>
      <c r="C2692" s="8" t="s">
        <v>12</v>
      </c>
      <c r="D2692" s="8" t="s">
        <v>12823</v>
      </c>
      <c r="E2692" s="9">
        <v>0</v>
      </c>
      <c r="F2692" s="10">
        <v>0</v>
      </c>
      <c r="G2692" s="11">
        <f t="shared" si="126"/>
        <v>0</v>
      </c>
      <c r="H2692" s="12">
        <v>0</v>
      </c>
      <c r="I2692" s="8" t="s">
        <v>24</v>
      </c>
      <c r="J2692" s="8" t="s">
        <v>15</v>
      </c>
      <c r="K2692" s="13" t="str">
        <f t="shared" si="128"/>
        <v>Wednesday</v>
      </c>
      <c r="L2692" s="13">
        <f>YEAR(retail_store_sales!$N2692)</f>
        <v>2022</v>
      </c>
      <c r="M2692" s="13" t="str">
        <f t="shared" si="127"/>
        <v>December</v>
      </c>
      <c r="N2692" s="14">
        <v>44916</v>
      </c>
      <c r="O2692" s="8" t="s">
        <v>12824</v>
      </c>
    </row>
    <row r="2693" spans="1:15" x14ac:dyDescent="0.3">
      <c r="A2693" s="15" t="s">
        <v>3276</v>
      </c>
      <c r="B2693" s="15" t="s">
        <v>97</v>
      </c>
      <c r="C2693" s="15" t="s">
        <v>12</v>
      </c>
      <c r="D2693" s="15" t="s">
        <v>454</v>
      </c>
      <c r="E2693" s="16">
        <f>retail_store_sales!$H2693/retail_store_sales!$F2693</f>
        <v>26</v>
      </c>
      <c r="F2693" s="17">
        <v>7</v>
      </c>
      <c r="G2693" s="18">
        <f t="shared" si="126"/>
        <v>26</v>
      </c>
      <c r="H2693" s="19">
        <v>182</v>
      </c>
      <c r="I2693" s="15" t="s">
        <v>24</v>
      </c>
      <c r="J2693" s="15" t="s">
        <v>15</v>
      </c>
      <c r="K2693" s="13" t="str">
        <f t="shared" si="128"/>
        <v>Monday</v>
      </c>
      <c r="L2693" s="20">
        <f>YEAR(retail_store_sales!$N2693)</f>
        <v>2024</v>
      </c>
      <c r="M2693" s="20" t="str">
        <f t="shared" si="127"/>
        <v>April</v>
      </c>
      <c r="N2693" s="21">
        <v>45404</v>
      </c>
      <c r="O2693" s="15" t="s">
        <v>12824</v>
      </c>
    </row>
    <row r="2694" spans="1:15" x14ac:dyDescent="0.3">
      <c r="A2694" s="8" t="s">
        <v>1704</v>
      </c>
      <c r="B2694" s="8" t="s">
        <v>21</v>
      </c>
      <c r="C2694" s="8" t="s">
        <v>129</v>
      </c>
      <c r="D2694" s="8" t="s">
        <v>12823</v>
      </c>
      <c r="E2694" s="9">
        <f>retail_store_sales!$H2694/retail_store_sales!$F2694</f>
        <v>14</v>
      </c>
      <c r="F2694" s="10">
        <v>4</v>
      </c>
      <c r="G2694" s="11">
        <f t="shared" si="126"/>
        <v>14</v>
      </c>
      <c r="H2694" s="12">
        <v>56</v>
      </c>
      <c r="I2694" s="8" t="s">
        <v>47</v>
      </c>
      <c r="J2694" s="8" t="s">
        <v>15</v>
      </c>
      <c r="K2694" s="13" t="str">
        <f t="shared" si="128"/>
        <v>Thursday</v>
      </c>
      <c r="L2694" s="13">
        <f>YEAR(retail_store_sales!$N2694)</f>
        <v>2024</v>
      </c>
      <c r="M2694" s="13" t="str">
        <f t="shared" si="127"/>
        <v>June</v>
      </c>
      <c r="N2694" s="14">
        <v>45449</v>
      </c>
      <c r="O2694" s="8" t="b">
        <v>1</v>
      </c>
    </row>
    <row r="2695" spans="1:15" x14ac:dyDescent="0.3">
      <c r="A2695" s="15" t="s">
        <v>12703</v>
      </c>
      <c r="B2695" s="15" t="s">
        <v>26</v>
      </c>
      <c r="C2695" s="15" t="s">
        <v>65</v>
      </c>
      <c r="D2695" s="15" t="s">
        <v>12823</v>
      </c>
      <c r="E2695" s="16">
        <v>0</v>
      </c>
      <c r="F2695" s="17">
        <v>0</v>
      </c>
      <c r="G2695" s="18">
        <f t="shared" si="126"/>
        <v>0</v>
      </c>
      <c r="H2695" s="19">
        <v>0</v>
      </c>
      <c r="I2695" s="15" t="s">
        <v>24</v>
      </c>
      <c r="J2695" s="15" t="s">
        <v>37</v>
      </c>
      <c r="K2695" s="13" t="str">
        <f t="shared" si="128"/>
        <v>Thursday</v>
      </c>
      <c r="L2695" s="20">
        <f>YEAR(retail_store_sales!$N2695)</f>
        <v>2023</v>
      </c>
      <c r="M2695" s="20" t="str">
        <f t="shared" si="127"/>
        <v>December</v>
      </c>
      <c r="N2695" s="21">
        <v>45281</v>
      </c>
      <c r="O2695" s="15" t="s">
        <v>12824</v>
      </c>
    </row>
    <row r="2696" spans="1:15" x14ac:dyDescent="0.3">
      <c r="A2696" s="8" t="s">
        <v>7130</v>
      </c>
      <c r="B2696" s="8" t="s">
        <v>73</v>
      </c>
      <c r="C2696" s="8" t="s">
        <v>22</v>
      </c>
      <c r="D2696" s="8" t="s">
        <v>113</v>
      </c>
      <c r="E2696" s="9">
        <f>retail_store_sales!$H2696/retail_store_sales!$F2696</f>
        <v>38</v>
      </c>
      <c r="F2696" s="10">
        <v>10</v>
      </c>
      <c r="G2696" s="11">
        <f t="shared" si="126"/>
        <v>38</v>
      </c>
      <c r="H2696" s="12">
        <v>380</v>
      </c>
      <c r="I2696" s="8" t="s">
        <v>24</v>
      </c>
      <c r="J2696" s="8" t="s">
        <v>37</v>
      </c>
      <c r="K2696" s="13" t="str">
        <f t="shared" si="128"/>
        <v>Monday</v>
      </c>
      <c r="L2696" s="13">
        <f>YEAR(retail_store_sales!$N2696)</f>
        <v>2023</v>
      </c>
      <c r="M2696" s="13" t="str">
        <f t="shared" si="127"/>
        <v>June</v>
      </c>
      <c r="N2696" s="14">
        <v>45103</v>
      </c>
      <c r="O2696" s="8" t="b">
        <v>1</v>
      </c>
    </row>
    <row r="2697" spans="1:15" x14ac:dyDescent="0.3">
      <c r="A2697" s="15" t="s">
        <v>2287</v>
      </c>
      <c r="B2697" s="15" t="s">
        <v>107</v>
      </c>
      <c r="C2697" s="15" t="s">
        <v>129</v>
      </c>
      <c r="D2697" s="15" t="s">
        <v>620</v>
      </c>
      <c r="E2697" s="16">
        <f>retail_store_sales!$H2697/retail_store_sales!$F2697</f>
        <v>21.5</v>
      </c>
      <c r="F2697" s="17">
        <v>4</v>
      </c>
      <c r="G2697" s="18">
        <f t="shared" si="126"/>
        <v>21.5</v>
      </c>
      <c r="H2697" s="19">
        <v>86</v>
      </c>
      <c r="I2697" s="15" t="s">
        <v>14</v>
      </c>
      <c r="J2697" s="15" t="s">
        <v>15</v>
      </c>
      <c r="K2697" s="13" t="str">
        <f t="shared" si="128"/>
        <v>Monday</v>
      </c>
      <c r="L2697" s="20">
        <f>YEAR(retail_store_sales!$N2697)</f>
        <v>2022</v>
      </c>
      <c r="M2697" s="20" t="str">
        <f t="shared" si="127"/>
        <v>October</v>
      </c>
      <c r="N2697" s="21">
        <v>44851</v>
      </c>
      <c r="O2697" s="15" t="b">
        <v>0</v>
      </c>
    </row>
    <row r="2698" spans="1:15" x14ac:dyDescent="0.3">
      <c r="A2698" s="8" t="s">
        <v>11293</v>
      </c>
      <c r="B2698" s="8" t="s">
        <v>35</v>
      </c>
      <c r="C2698" s="8" t="s">
        <v>27</v>
      </c>
      <c r="D2698" s="8" t="s">
        <v>307</v>
      </c>
      <c r="E2698" s="9">
        <f>retail_store_sales!$H2698/retail_store_sales!$F2698</f>
        <v>6.5</v>
      </c>
      <c r="F2698" s="10">
        <v>3</v>
      </c>
      <c r="G2698" s="11">
        <f t="shared" si="126"/>
        <v>6.5</v>
      </c>
      <c r="H2698" s="12">
        <v>19.5</v>
      </c>
      <c r="I2698" s="8" t="s">
        <v>24</v>
      </c>
      <c r="J2698" s="8" t="s">
        <v>37</v>
      </c>
      <c r="K2698" s="13" t="str">
        <f t="shared" si="128"/>
        <v>Friday</v>
      </c>
      <c r="L2698" s="13">
        <f>YEAR(retail_store_sales!$N2698)</f>
        <v>2024</v>
      </c>
      <c r="M2698" s="13" t="str">
        <f t="shared" si="127"/>
        <v>April</v>
      </c>
      <c r="N2698" s="14">
        <v>45387</v>
      </c>
      <c r="O2698" s="8" t="b">
        <v>1</v>
      </c>
    </row>
    <row r="2699" spans="1:15" x14ac:dyDescent="0.3">
      <c r="A2699" s="15" t="s">
        <v>12284</v>
      </c>
      <c r="B2699" s="15" t="s">
        <v>26</v>
      </c>
      <c r="C2699" s="15" t="s">
        <v>18</v>
      </c>
      <c r="D2699" s="15" t="s">
        <v>286</v>
      </c>
      <c r="E2699" s="16">
        <f>retail_store_sales!$H2699/retail_store_sales!$F2699</f>
        <v>20</v>
      </c>
      <c r="F2699" s="17">
        <v>3</v>
      </c>
      <c r="G2699" s="18">
        <f t="shared" si="126"/>
        <v>20</v>
      </c>
      <c r="H2699" s="19">
        <v>60</v>
      </c>
      <c r="I2699" s="15" t="s">
        <v>14</v>
      </c>
      <c r="J2699" s="15" t="s">
        <v>15</v>
      </c>
      <c r="K2699" s="13" t="str">
        <f t="shared" si="128"/>
        <v>Saturday</v>
      </c>
      <c r="L2699" s="20">
        <f>YEAR(retail_store_sales!$N2699)</f>
        <v>2023</v>
      </c>
      <c r="M2699" s="20" t="str">
        <f t="shared" si="127"/>
        <v>March</v>
      </c>
      <c r="N2699" s="21">
        <v>44989</v>
      </c>
      <c r="O2699" s="15" t="s">
        <v>12824</v>
      </c>
    </row>
    <row r="2700" spans="1:15" x14ac:dyDescent="0.3">
      <c r="A2700" s="8" t="s">
        <v>5549</v>
      </c>
      <c r="B2700" s="8" t="s">
        <v>30</v>
      </c>
      <c r="C2700" s="8" t="s">
        <v>22</v>
      </c>
      <c r="D2700" s="8" t="s">
        <v>12823</v>
      </c>
      <c r="E2700" s="9">
        <v>0</v>
      </c>
      <c r="F2700" s="10">
        <v>0</v>
      </c>
      <c r="G2700" s="11">
        <f t="shared" si="126"/>
        <v>0</v>
      </c>
      <c r="H2700" s="12">
        <v>0</v>
      </c>
      <c r="I2700" s="8" t="s">
        <v>47</v>
      </c>
      <c r="J2700" s="8" t="s">
        <v>15</v>
      </c>
      <c r="K2700" s="13" t="str">
        <f t="shared" si="128"/>
        <v>Tuesday</v>
      </c>
      <c r="L2700" s="13">
        <f>YEAR(retail_store_sales!$N2700)</f>
        <v>2023</v>
      </c>
      <c r="M2700" s="13" t="str">
        <f t="shared" si="127"/>
        <v>December</v>
      </c>
      <c r="N2700" s="14">
        <v>45265</v>
      </c>
      <c r="O2700" s="8" t="b">
        <v>1</v>
      </c>
    </row>
    <row r="2701" spans="1:15" x14ac:dyDescent="0.3">
      <c r="A2701" s="15" t="s">
        <v>8644</v>
      </c>
      <c r="B2701" s="15" t="s">
        <v>45</v>
      </c>
      <c r="C2701" s="15" t="s">
        <v>129</v>
      </c>
      <c r="D2701" s="15" t="s">
        <v>620</v>
      </c>
      <c r="E2701" s="16">
        <f>retail_store_sales!$H2701/retail_store_sales!$F2701</f>
        <v>21.5</v>
      </c>
      <c r="F2701" s="17">
        <v>3</v>
      </c>
      <c r="G2701" s="18">
        <f t="shared" si="126"/>
        <v>21.5</v>
      </c>
      <c r="H2701" s="19">
        <v>64.5</v>
      </c>
      <c r="I2701" s="15" t="s">
        <v>47</v>
      </c>
      <c r="J2701" s="15" t="s">
        <v>37</v>
      </c>
      <c r="K2701" s="13" t="str">
        <f t="shared" si="128"/>
        <v>Saturday</v>
      </c>
      <c r="L2701" s="20">
        <f>YEAR(retail_store_sales!$N2701)</f>
        <v>2022</v>
      </c>
      <c r="M2701" s="20" t="str">
        <f t="shared" si="127"/>
        <v>April</v>
      </c>
      <c r="N2701" s="21">
        <v>44681</v>
      </c>
      <c r="O2701" s="15" t="b">
        <v>1</v>
      </c>
    </row>
    <row r="2702" spans="1:15" x14ac:dyDescent="0.3">
      <c r="A2702" s="8" t="s">
        <v>1079</v>
      </c>
      <c r="B2702" s="8" t="s">
        <v>112</v>
      </c>
      <c r="C2702" s="8" t="s">
        <v>129</v>
      </c>
      <c r="D2702" s="8" t="s">
        <v>292</v>
      </c>
      <c r="E2702" s="9">
        <f>retail_store_sales!$H2702/retail_store_sales!$F2702</f>
        <v>12.5</v>
      </c>
      <c r="F2702" s="10">
        <v>2</v>
      </c>
      <c r="G2702" s="11">
        <f t="shared" si="126"/>
        <v>12.5</v>
      </c>
      <c r="H2702" s="12">
        <v>25</v>
      </c>
      <c r="I2702" s="8" t="s">
        <v>24</v>
      </c>
      <c r="J2702" s="8" t="s">
        <v>15</v>
      </c>
      <c r="K2702" s="13" t="str">
        <f t="shared" si="128"/>
        <v>Monday</v>
      </c>
      <c r="L2702" s="13">
        <f>YEAR(retail_store_sales!$N2702)</f>
        <v>2022</v>
      </c>
      <c r="M2702" s="13" t="str">
        <f t="shared" si="127"/>
        <v>December</v>
      </c>
      <c r="N2702" s="14">
        <v>44921</v>
      </c>
      <c r="O2702" s="8" t="b">
        <v>1</v>
      </c>
    </row>
    <row r="2703" spans="1:15" x14ac:dyDescent="0.3">
      <c r="A2703" s="15" t="s">
        <v>1692</v>
      </c>
      <c r="B2703" s="15" t="s">
        <v>11</v>
      </c>
      <c r="C2703" s="15" t="s">
        <v>40</v>
      </c>
      <c r="D2703" s="15" t="s">
        <v>196</v>
      </c>
      <c r="E2703" s="16">
        <f>retail_store_sales!$H2703/retail_store_sales!$F2703</f>
        <v>35</v>
      </c>
      <c r="F2703" s="17">
        <v>10</v>
      </c>
      <c r="G2703" s="18">
        <f t="shared" si="126"/>
        <v>35</v>
      </c>
      <c r="H2703" s="19">
        <v>350</v>
      </c>
      <c r="I2703" s="15" t="s">
        <v>24</v>
      </c>
      <c r="J2703" s="15" t="s">
        <v>37</v>
      </c>
      <c r="K2703" s="13" t="str">
        <f t="shared" si="128"/>
        <v>Thursday</v>
      </c>
      <c r="L2703" s="20">
        <f>YEAR(retail_store_sales!$N2703)</f>
        <v>2024</v>
      </c>
      <c r="M2703" s="20" t="str">
        <f t="shared" si="127"/>
        <v>April</v>
      </c>
      <c r="N2703" s="21">
        <v>45386</v>
      </c>
      <c r="O2703" s="15" t="s">
        <v>12824</v>
      </c>
    </row>
    <row r="2704" spans="1:15" x14ac:dyDescent="0.3">
      <c r="A2704" s="8" t="s">
        <v>11244</v>
      </c>
      <c r="B2704" s="8" t="s">
        <v>83</v>
      </c>
      <c r="C2704" s="8" t="s">
        <v>18</v>
      </c>
      <c r="D2704" s="8" t="s">
        <v>151</v>
      </c>
      <c r="E2704" s="9">
        <f>retail_store_sales!$H2704/retail_store_sales!$F2704</f>
        <v>12.5</v>
      </c>
      <c r="F2704" s="10">
        <v>8</v>
      </c>
      <c r="G2704" s="11">
        <f t="shared" si="126"/>
        <v>12.5</v>
      </c>
      <c r="H2704" s="12">
        <v>100</v>
      </c>
      <c r="I2704" s="8" t="s">
        <v>47</v>
      </c>
      <c r="J2704" s="8" t="s">
        <v>15</v>
      </c>
      <c r="K2704" s="13" t="str">
        <f t="shared" si="128"/>
        <v>Friday</v>
      </c>
      <c r="L2704" s="13">
        <f>YEAR(retail_store_sales!$N2704)</f>
        <v>2022</v>
      </c>
      <c r="M2704" s="13" t="str">
        <f t="shared" si="127"/>
        <v>January</v>
      </c>
      <c r="N2704" s="14">
        <v>44575</v>
      </c>
      <c r="O2704" s="8" t="b">
        <v>1</v>
      </c>
    </row>
    <row r="2705" spans="1:15" x14ac:dyDescent="0.3">
      <c r="A2705" s="15" t="s">
        <v>5618</v>
      </c>
      <c r="B2705" s="15" t="s">
        <v>17</v>
      </c>
      <c r="C2705" s="15" t="s">
        <v>22</v>
      </c>
      <c r="D2705" s="15" t="s">
        <v>1238</v>
      </c>
      <c r="E2705" s="16">
        <f>retail_store_sales!$H2705/retail_store_sales!$F2705</f>
        <v>26</v>
      </c>
      <c r="F2705" s="17">
        <v>5</v>
      </c>
      <c r="G2705" s="18">
        <f t="shared" si="126"/>
        <v>26</v>
      </c>
      <c r="H2705" s="19">
        <v>130</v>
      </c>
      <c r="I2705" s="15" t="s">
        <v>47</v>
      </c>
      <c r="J2705" s="15" t="s">
        <v>37</v>
      </c>
      <c r="K2705" s="13" t="str">
        <f t="shared" si="128"/>
        <v>Saturday</v>
      </c>
      <c r="L2705" s="20">
        <f>YEAR(retail_store_sales!$N2705)</f>
        <v>2023</v>
      </c>
      <c r="M2705" s="20" t="str">
        <f t="shared" si="127"/>
        <v>August</v>
      </c>
      <c r="N2705" s="21">
        <v>45143</v>
      </c>
      <c r="O2705" s="15" t="s">
        <v>12824</v>
      </c>
    </row>
    <row r="2706" spans="1:15" x14ac:dyDescent="0.3">
      <c r="A2706" s="8" t="s">
        <v>2807</v>
      </c>
      <c r="B2706" s="8" t="s">
        <v>35</v>
      </c>
      <c r="C2706" s="8" t="s">
        <v>65</v>
      </c>
      <c r="D2706" s="8" t="s">
        <v>66</v>
      </c>
      <c r="E2706" s="9">
        <f>retail_store_sales!$H2706/retail_store_sales!$F2706</f>
        <v>23</v>
      </c>
      <c r="F2706" s="10">
        <v>1</v>
      </c>
      <c r="G2706" s="11">
        <f t="shared" si="126"/>
        <v>23</v>
      </c>
      <c r="H2706" s="12">
        <v>23</v>
      </c>
      <c r="I2706" s="8" t="s">
        <v>24</v>
      </c>
      <c r="J2706" s="8" t="s">
        <v>15</v>
      </c>
      <c r="K2706" s="13" t="str">
        <f t="shared" si="128"/>
        <v>Monday</v>
      </c>
      <c r="L2706" s="13">
        <f>YEAR(retail_store_sales!$N2706)</f>
        <v>2022</v>
      </c>
      <c r="M2706" s="13" t="str">
        <f t="shared" si="127"/>
        <v>July</v>
      </c>
      <c r="N2706" s="14">
        <v>44753</v>
      </c>
      <c r="O2706" s="8" t="b">
        <v>0</v>
      </c>
    </row>
    <row r="2707" spans="1:15" x14ac:dyDescent="0.3">
      <c r="A2707" s="15" t="s">
        <v>12784</v>
      </c>
      <c r="B2707" s="15" t="s">
        <v>42</v>
      </c>
      <c r="C2707" s="15" t="s">
        <v>12</v>
      </c>
      <c r="D2707" s="15" t="s">
        <v>171</v>
      </c>
      <c r="E2707" s="16">
        <f>retail_store_sales!$H2707/retail_store_sales!$F2707</f>
        <v>5</v>
      </c>
      <c r="F2707" s="17">
        <v>7</v>
      </c>
      <c r="G2707" s="18">
        <f t="shared" si="126"/>
        <v>5</v>
      </c>
      <c r="H2707" s="19">
        <v>35</v>
      </c>
      <c r="I2707" s="15" t="s">
        <v>14</v>
      </c>
      <c r="J2707" s="15" t="s">
        <v>15</v>
      </c>
      <c r="K2707" s="13" t="str">
        <f t="shared" si="128"/>
        <v>Tuesday</v>
      </c>
      <c r="L2707" s="20">
        <f>YEAR(retail_store_sales!$N2707)</f>
        <v>2022</v>
      </c>
      <c r="M2707" s="20" t="str">
        <f t="shared" si="127"/>
        <v>November</v>
      </c>
      <c r="N2707" s="21">
        <v>44887</v>
      </c>
      <c r="O2707" s="15" t="b">
        <v>1</v>
      </c>
    </row>
    <row r="2708" spans="1:15" x14ac:dyDescent="0.3">
      <c r="A2708" s="8" t="s">
        <v>9733</v>
      </c>
      <c r="B2708" s="8" t="s">
        <v>62</v>
      </c>
      <c r="C2708" s="8" t="s">
        <v>22</v>
      </c>
      <c r="D2708" s="8" t="s">
        <v>49</v>
      </c>
      <c r="E2708" s="9">
        <f>retail_store_sales!$H2708/retail_store_sales!$F2708</f>
        <v>8</v>
      </c>
      <c r="F2708" s="10">
        <v>1</v>
      </c>
      <c r="G2708" s="11">
        <f t="shared" si="126"/>
        <v>8</v>
      </c>
      <c r="H2708" s="12">
        <v>8</v>
      </c>
      <c r="I2708" s="8" t="s">
        <v>47</v>
      </c>
      <c r="J2708" s="8" t="s">
        <v>37</v>
      </c>
      <c r="K2708" s="13" t="str">
        <f t="shared" si="128"/>
        <v>Thursday</v>
      </c>
      <c r="L2708" s="13">
        <f>YEAR(retail_store_sales!$N2708)</f>
        <v>2022</v>
      </c>
      <c r="M2708" s="13" t="str">
        <f t="shared" si="127"/>
        <v>August</v>
      </c>
      <c r="N2708" s="14">
        <v>44791</v>
      </c>
      <c r="O2708" s="8" t="b">
        <v>1</v>
      </c>
    </row>
    <row r="2709" spans="1:15" x14ac:dyDescent="0.3">
      <c r="A2709" s="15" t="s">
        <v>12509</v>
      </c>
      <c r="B2709" s="15" t="s">
        <v>99</v>
      </c>
      <c r="C2709" s="15" t="s">
        <v>12</v>
      </c>
      <c r="D2709" s="15" t="s">
        <v>132</v>
      </c>
      <c r="E2709" s="16">
        <f>retail_store_sales!$H2709/retail_store_sales!$F2709</f>
        <v>20</v>
      </c>
      <c r="F2709" s="17">
        <v>4</v>
      </c>
      <c r="G2709" s="18">
        <f t="shared" si="126"/>
        <v>20</v>
      </c>
      <c r="H2709" s="19">
        <v>80</v>
      </c>
      <c r="I2709" s="15" t="s">
        <v>14</v>
      </c>
      <c r="J2709" s="15" t="s">
        <v>37</v>
      </c>
      <c r="K2709" s="13" t="str">
        <f t="shared" si="128"/>
        <v>Wednesday</v>
      </c>
      <c r="L2709" s="20">
        <f>YEAR(retail_store_sales!$N2709)</f>
        <v>2022</v>
      </c>
      <c r="M2709" s="20" t="str">
        <f t="shared" si="127"/>
        <v>September</v>
      </c>
      <c r="N2709" s="21">
        <v>44818</v>
      </c>
      <c r="O2709" s="15" t="s">
        <v>12824</v>
      </c>
    </row>
    <row r="2710" spans="1:15" x14ac:dyDescent="0.3">
      <c r="A2710" s="8" t="s">
        <v>9334</v>
      </c>
      <c r="B2710" s="8" t="s">
        <v>88</v>
      </c>
      <c r="C2710" s="8" t="s">
        <v>27</v>
      </c>
      <c r="D2710" s="8" t="s">
        <v>569</v>
      </c>
      <c r="E2710" s="9">
        <f>retail_store_sales!$H2710/retail_store_sales!$F2710</f>
        <v>29</v>
      </c>
      <c r="F2710" s="10">
        <v>10</v>
      </c>
      <c r="G2710" s="11">
        <f t="shared" si="126"/>
        <v>29</v>
      </c>
      <c r="H2710" s="12">
        <v>290</v>
      </c>
      <c r="I2710" s="8" t="s">
        <v>24</v>
      </c>
      <c r="J2710" s="8" t="s">
        <v>15</v>
      </c>
      <c r="K2710" s="13" t="str">
        <f t="shared" si="128"/>
        <v>Thursday</v>
      </c>
      <c r="L2710" s="13">
        <f>YEAR(retail_store_sales!$N2710)</f>
        <v>2024</v>
      </c>
      <c r="M2710" s="13" t="str">
        <f t="shared" si="127"/>
        <v>August</v>
      </c>
      <c r="N2710" s="14">
        <v>45505</v>
      </c>
      <c r="O2710" s="8" t="s">
        <v>12824</v>
      </c>
    </row>
    <row r="2711" spans="1:15" x14ac:dyDescent="0.3">
      <c r="A2711" s="15" t="s">
        <v>6061</v>
      </c>
      <c r="B2711" s="15" t="s">
        <v>73</v>
      </c>
      <c r="C2711" s="15" t="s">
        <v>31</v>
      </c>
      <c r="D2711" s="15" t="s">
        <v>194</v>
      </c>
      <c r="E2711" s="16">
        <f>retail_store_sales!$H2711/retail_store_sales!$F2711</f>
        <v>14</v>
      </c>
      <c r="F2711" s="17">
        <v>10</v>
      </c>
      <c r="G2711" s="18">
        <f t="shared" si="126"/>
        <v>14</v>
      </c>
      <c r="H2711" s="19">
        <v>140</v>
      </c>
      <c r="I2711" s="15" t="s">
        <v>47</v>
      </c>
      <c r="J2711" s="15" t="s">
        <v>15</v>
      </c>
      <c r="K2711" s="13" t="str">
        <f t="shared" si="128"/>
        <v>Thursday</v>
      </c>
      <c r="L2711" s="20">
        <f>YEAR(retail_store_sales!$N2711)</f>
        <v>2024</v>
      </c>
      <c r="M2711" s="20" t="str">
        <f t="shared" si="127"/>
        <v>November</v>
      </c>
      <c r="N2711" s="21">
        <v>45603</v>
      </c>
      <c r="O2711" s="15" t="s">
        <v>12824</v>
      </c>
    </row>
    <row r="2712" spans="1:15" x14ac:dyDescent="0.3">
      <c r="A2712" s="8" t="s">
        <v>11305</v>
      </c>
      <c r="B2712" s="8" t="s">
        <v>45</v>
      </c>
      <c r="C2712" s="8" t="s">
        <v>22</v>
      </c>
      <c r="D2712" s="8" t="s">
        <v>382</v>
      </c>
      <c r="E2712" s="9">
        <f>retail_store_sales!$H2712/retail_store_sales!$F2712</f>
        <v>41</v>
      </c>
      <c r="F2712" s="10">
        <v>5</v>
      </c>
      <c r="G2712" s="11">
        <f t="shared" si="126"/>
        <v>41</v>
      </c>
      <c r="H2712" s="12">
        <v>205</v>
      </c>
      <c r="I2712" s="8" t="s">
        <v>14</v>
      </c>
      <c r="J2712" s="8" t="s">
        <v>37</v>
      </c>
      <c r="K2712" s="13" t="str">
        <f t="shared" si="128"/>
        <v>Saturday</v>
      </c>
      <c r="L2712" s="13">
        <f>YEAR(retail_store_sales!$N2712)</f>
        <v>2022</v>
      </c>
      <c r="M2712" s="13" t="str">
        <f t="shared" si="127"/>
        <v>November</v>
      </c>
      <c r="N2712" s="14">
        <v>44870</v>
      </c>
      <c r="O2712" s="8" t="s">
        <v>12824</v>
      </c>
    </row>
    <row r="2713" spans="1:15" x14ac:dyDescent="0.3">
      <c r="A2713" s="15" t="s">
        <v>4433</v>
      </c>
      <c r="B2713" s="15" t="s">
        <v>11</v>
      </c>
      <c r="C2713" s="15" t="s">
        <v>129</v>
      </c>
      <c r="D2713" s="15" t="s">
        <v>130</v>
      </c>
      <c r="E2713" s="16">
        <f>retail_store_sales!$H2713/retail_store_sales!$F2713</f>
        <v>27.5</v>
      </c>
      <c r="F2713" s="17">
        <v>9</v>
      </c>
      <c r="G2713" s="18">
        <f t="shared" si="126"/>
        <v>27.5</v>
      </c>
      <c r="H2713" s="19">
        <v>247.5</v>
      </c>
      <c r="I2713" s="15" t="s">
        <v>47</v>
      </c>
      <c r="J2713" s="15" t="s">
        <v>37</v>
      </c>
      <c r="K2713" s="13" t="str">
        <f t="shared" si="128"/>
        <v>Friday</v>
      </c>
      <c r="L2713" s="20">
        <f>YEAR(retail_store_sales!$N2713)</f>
        <v>2023</v>
      </c>
      <c r="M2713" s="20" t="str">
        <f t="shared" si="127"/>
        <v>June</v>
      </c>
      <c r="N2713" s="21">
        <v>45093</v>
      </c>
      <c r="O2713" s="15" t="b">
        <v>1</v>
      </c>
    </row>
    <row r="2714" spans="1:15" x14ac:dyDescent="0.3">
      <c r="A2714" s="8" t="s">
        <v>6656</v>
      </c>
      <c r="B2714" s="8" t="s">
        <v>30</v>
      </c>
      <c r="C2714" s="8" t="s">
        <v>129</v>
      </c>
      <c r="D2714" s="8" t="s">
        <v>182</v>
      </c>
      <c r="E2714" s="9">
        <f>retail_store_sales!$H2714/retail_store_sales!$F2714</f>
        <v>33.5</v>
      </c>
      <c r="F2714" s="10">
        <v>3</v>
      </c>
      <c r="G2714" s="11">
        <f t="shared" si="126"/>
        <v>33.5</v>
      </c>
      <c r="H2714" s="12">
        <v>100.5</v>
      </c>
      <c r="I2714" s="8" t="s">
        <v>47</v>
      </c>
      <c r="J2714" s="8" t="s">
        <v>37</v>
      </c>
      <c r="K2714" s="13" t="str">
        <f t="shared" si="128"/>
        <v>Wednesday</v>
      </c>
      <c r="L2714" s="13">
        <f>YEAR(retail_store_sales!$N2714)</f>
        <v>2022</v>
      </c>
      <c r="M2714" s="13" t="str">
        <f t="shared" si="127"/>
        <v>January</v>
      </c>
      <c r="N2714" s="14">
        <v>44587</v>
      </c>
      <c r="O2714" s="8" t="s">
        <v>12824</v>
      </c>
    </row>
    <row r="2715" spans="1:15" x14ac:dyDescent="0.3">
      <c r="A2715" s="15" t="s">
        <v>9169</v>
      </c>
      <c r="B2715" s="15" t="s">
        <v>76</v>
      </c>
      <c r="C2715" s="15" t="s">
        <v>27</v>
      </c>
      <c r="D2715" s="15" t="s">
        <v>1082</v>
      </c>
      <c r="E2715" s="16">
        <f>retail_store_sales!$H2715/retail_store_sales!$F2715</f>
        <v>17</v>
      </c>
      <c r="F2715" s="17">
        <v>8</v>
      </c>
      <c r="G2715" s="18">
        <f t="shared" si="126"/>
        <v>17</v>
      </c>
      <c r="H2715" s="19">
        <v>136</v>
      </c>
      <c r="I2715" s="15" t="s">
        <v>47</v>
      </c>
      <c r="J2715" s="15" t="s">
        <v>37</v>
      </c>
      <c r="K2715" s="13" t="str">
        <f t="shared" si="128"/>
        <v>Monday</v>
      </c>
      <c r="L2715" s="20">
        <f>YEAR(retail_store_sales!$N2715)</f>
        <v>2022</v>
      </c>
      <c r="M2715" s="20" t="str">
        <f t="shared" si="127"/>
        <v>December</v>
      </c>
      <c r="N2715" s="21">
        <v>44907</v>
      </c>
      <c r="O2715" s="15" t="b">
        <v>1</v>
      </c>
    </row>
    <row r="2716" spans="1:15" x14ac:dyDescent="0.3">
      <c r="A2716" s="8" t="s">
        <v>9478</v>
      </c>
      <c r="B2716" s="8" t="s">
        <v>42</v>
      </c>
      <c r="C2716" s="8" t="s">
        <v>22</v>
      </c>
      <c r="D2716" s="8" t="s">
        <v>12823</v>
      </c>
      <c r="E2716" s="9">
        <v>0</v>
      </c>
      <c r="F2716" s="10">
        <v>0</v>
      </c>
      <c r="G2716" s="11">
        <f t="shared" si="126"/>
        <v>0</v>
      </c>
      <c r="H2716" s="12">
        <v>0</v>
      </c>
      <c r="I2716" s="8" t="s">
        <v>24</v>
      </c>
      <c r="J2716" s="8" t="s">
        <v>15</v>
      </c>
      <c r="K2716" s="13" t="str">
        <f t="shared" si="128"/>
        <v>Monday</v>
      </c>
      <c r="L2716" s="13">
        <f>YEAR(retail_store_sales!$N2716)</f>
        <v>2023</v>
      </c>
      <c r="M2716" s="13" t="str">
        <f t="shared" si="127"/>
        <v>February</v>
      </c>
      <c r="N2716" s="14">
        <v>44970</v>
      </c>
      <c r="O2716" s="8" t="b">
        <v>1</v>
      </c>
    </row>
    <row r="2717" spans="1:15" x14ac:dyDescent="0.3">
      <c r="A2717" s="15" t="s">
        <v>11267</v>
      </c>
      <c r="B2717" s="15" t="s">
        <v>73</v>
      </c>
      <c r="C2717" s="15" t="s">
        <v>65</v>
      </c>
      <c r="D2717" s="15" t="s">
        <v>74</v>
      </c>
      <c r="E2717" s="16">
        <f>retail_store_sales!$H2717/retail_store_sales!$F2717</f>
        <v>9.5</v>
      </c>
      <c r="F2717" s="17">
        <v>5</v>
      </c>
      <c r="G2717" s="18">
        <f t="shared" si="126"/>
        <v>9.5</v>
      </c>
      <c r="H2717" s="19">
        <v>47.5</v>
      </c>
      <c r="I2717" s="15" t="s">
        <v>24</v>
      </c>
      <c r="J2717" s="15" t="s">
        <v>15</v>
      </c>
      <c r="K2717" s="13" t="str">
        <f t="shared" si="128"/>
        <v>Tuesday</v>
      </c>
      <c r="L2717" s="20">
        <f>YEAR(retail_store_sales!$N2717)</f>
        <v>2023</v>
      </c>
      <c r="M2717" s="20" t="str">
        <f t="shared" si="127"/>
        <v>September</v>
      </c>
      <c r="N2717" s="21">
        <v>45174</v>
      </c>
      <c r="O2717" s="15" t="s">
        <v>12824</v>
      </c>
    </row>
    <row r="2718" spans="1:15" x14ac:dyDescent="0.3">
      <c r="A2718" s="8" t="s">
        <v>12738</v>
      </c>
      <c r="B2718" s="8" t="s">
        <v>73</v>
      </c>
      <c r="C2718" s="8" t="s">
        <v>31</v>
      </c>
      <c r="D2718" s="8" t="s">
        <v>93</v>
      </c>
      <c r="E2718" s="9">
        <f>retail_store_sales!$H2718/retail_store_sales!$F2718</f>
        <v>20</v>
      </c>
      <c r="F2718" s="10">
        <v>8</v>
      </c>
      <c r="G2718" s="11">
        <f t="shared" si="126"/>
        <v>20</v>
      </c>
      <c r="H2718" s="12">
        <v>160</v>
      </c>
      <c r="I2718" s="8" t="s">
        <v>47</v>
      </c>
      <c r="J2718" s="8" t="s">
        <v>15</v>
      </c>
      <c r="K2718" s="13" t="str">
        <f t="shared" si="128"/>
        <v>Saturday</v>
      </c>
      <c r="L2718" s="13">
        <f>YEAR(retail_store_sales!$N2718)</f>
        <v>2024</v>
      </c>
      <c r="M2718" s="13" t="str">
        <f t="shared" si="127"/>
        <v>January</v>
      </c>
      <c r="N2718" s="14">
        <v>45311</v>
      </c>
      <c r="O2718" s="8" t="s">
        <v>12824</v>
      </c>
    </row>
    <row r="2719" spans="1:15" x14ac:dyDescent="0.3">
      <c r="A2719" s="15" t="s">
        <v>6932</v>
      </c>
      <c r="B2719" s="15" t="s">
        <v>45</v>
      </c>
      <c r="C2719" s="15" t="s">
        <v>65</v>
      </c>
      <c r="D2719" s="15" t="s">
        <v>419</v>
      </c>
      <c r="E2719" s="16">
        <f>retail_store_sales!$H2719/retail_store_sales!$F2719</f>
        <v>41</v>
      </c>
      <c r="F2719" s="17">
        <v>7</v>
      </c>
      <c r="G2719" s="18">
        <f t="shared" si="126"/>
        <v>41</v>
      </c>
      <c r="H2719" s="19">
        <v>287</v>
      </c>
      <c r="I2719" s="15" t="s">
        <v>47</v>
      </c>
      <c r="J2719" s="15" t="s">
        <v>37</v>
      </c>
      <c r="K2719" s="13" t="str">
        <f t="shared" si="128"/>
        <v>Tuesday</v>
      </c>
      <c r="L2719" s="20">
        <f>YEAR(retail_store_sales!$N2719)</f>
        <v>2024</v>
      </c>
      <c r="M2719" s="20" t="str">
        <f t="shared" si="127"/>
        <v>November</v>
      </c>
      <c r="N2719" s="21">
        <v>45608</v>
      </c>
      <c r="O2719" s="15" t="b">
        <v>1</v>
      </c>
    </row>
    <row r="2720" spans="1:15" x14ac:dyDescent="0.3">
      <c r="A2720" s="8" t="s">
        <v>12789</v>
      </c>
      <c r="B2720" s="8" t="s">
        <v>26</v>
      </c>
      <c r="C2720" s="8" t="s">
        <v>40</v>
      </c>
      <c r="D2720" s="8" t="s">
        <v>708</v>
      </c>
      <c r="E2720" s="9">
        <f>retail_store_sales!$H2720/retail_store_sales!$F2720</f>
        <v>21.5</v>
      </c>
      <c r="F2720" s="10">
        <v>6</v>
      </c>
      <c r="G2720" s="11">
        <f t="shared" si="126"/>
        <v>21.5</v>
      </c>
      <c r="H2720" s="12">
        <v>129</v>
      </c>
      <c r="I2720" s="8" t="s">
        <v>24</v>
      </c>
      <c r="J2720" s="8" t="s">
        <v>15</v>
      </c>
      <c r="K2720" s="13" t="str">
        <f t="shared" si="128"/>
        <v>Friday</v>
      </c>
      <c r="L2720" s="13">
        <f>YEAR(retail_store_sales!$N2720)</f>
        <v>2024</v>
      </c>
      <c r="M2720" s="13" t="str">
        <f t="shared" si="127"/>
        <v>May</v>
      </c>
      <c r="N2720" s="14">
        <v>45436</v>
      </c>
      <c r="O2720" s="8" t="b">
        <v>0</v>
      </c>
    </row>
    <row r="2721" spans="1:15" hidden="1" x14ac:dyDescent="0.3">
      <c r="A2721" s="15" t="s">
        <v>636</v>
      </c>
      <c r="B2721" s="15" t="s">
        <v>62</v>
      </c>
      <c r="C2721" s="15" t="s">
        <v>12</v>
      </c>
      <c r="D2721" s="15" t="s">
        <v>163</v>
      </c>
      <c r="E2721" s="16">
        <f>retail_store_sales!$H2721/retail_store_sales!$F2721</f>
        <v>24.5</v>
      </c>
      <c r="F2721" s="17">
        <v>6</v>
      </c>
      <c r="G2721" s="18">
        <f t="shared" si="126"/>
        <v>24.5</v>
      </c>
      <c r="H2721" s="19">
        <v>147</v>
      </c>
      <c r="I2721" s="15" t="s">
        <v>47</v>
      </c>
      <c r="J2721" s="15" t="s">
        <v>37</v>
      </c>
      <c r="K2721" s="13" t="str">
        <f t="shared" si="128"/>
        <v>Monday</v>
      </c>
      <c r="L2721" s="20">
        <f>YEAR(retail_store_sales!$N2721)</f>
        <v>2025</v>
      </c>
      <c r="M2721" s="20" t="str">
        <f t="shared" si="127"/>
        <v>January</v>
      </c>
      <c r="N2721" s="21">
        <v>45663</v>
      </c>
      <c r="O2721" s="15" t="b">
        <v>1</v>
      </c>
    </row>
    <row r="2722" spans="1:15" x14ac:dyDescent="0.3">
      <c r="A2722" s="8" t="s">
        <v>4492</v>
      </c>
      <c r="B2722" s="8" t="s">
        <v>167</v>
      </c>
      <c r="C2722" s="8" t="s">
        <v>22</v>
      </c>
      <c r="D2722" s="8" t="s">
        <v>305</v>
      </c>
      <c r="E2722" s="9">
        <f>retail_store_sales!$H2722/retail_store_sales!$F2722</f>
        <v>23</v>
      </c>
      <c r="F2722" s="10">
        <v>1</v>
      </c>
      <c r="G2722" s="11">
        <f t="shared" si="126"/>
        <v>23</v>
      </c>
      <c r="H2722" s="12">
        <v>23</v>
      </c>
      <c r="I2722" s="8" t="s">
        <v>24</v>
      </c>
      <c r="J2722" s="8" t="s">
        <v>37</v>
      </c>
      <c r="K2722" s="13" t="str">
        <f t="shared" si="128"/>
        <v>Tuesday</v>
      </c>
      <c r="L2722" s="13">
        <f>YEAR(retail_store_sales!$N2722)</f>
        <v>2023</v>
      </c>
      <c r="M2722" s="13" t="str">
        <f t="shared" si="127"/>
        <v>April</v>
      </c>
      <c r="N2722" s="14">
        <v>45041</v>
      </c>
      <c r="O2722" s="8" t="s">
        <v>12824</v>
      </c>
    </row>
    <row r="2723" spans="1:15" x14ac:dyDescent="0.3">
      <c r="A2723" s="15" t="s">
        <v>11881</v>
      </c>
      <c r="B2723" s="15" t="s">
        <v>73</v>
      </c>
      <c r="C2723" s="15" t="s">
        <v>18</v>
      </c>
      <c r="D2723" s="15" t="s">
        <v>19</v>
      </c>
      <c r="E2723" s="16">
        <f>retail_store_sales!$H2723/retail_store_sales!$F2723</f>
        <v>29</v>
      </c>
      <c r="F2723" s="17">
        <v>4</v>
      </c>
      <c r="G2723" s="18">
        <f t="shared" si="126"/>
        <v>29</v>
      </c>
      <c r="H2723" s="19">
        <v>116</v>
      </c>
      <c r="I2723" s="15" t="s">
        <v>47</v>
      </c>
      <c r="J2723" s="15" t="s">
        <v>15</v>
      </c>
      <c r="K2723" s="13" t="str">
        <f t="shared" si="128"/>
        <v>Friday</v>
      </c>
      <c r="L2723" s="20">
        <f>YEAR(retail_store_sales!$N2723)</f>
        <v>2022</v>
      </c>
      <c r="M2723" s="20" t="str">
        <f t="shared" si="127"/>
        <v>December</v>
      </c>
      <c r="N2723" s="21">
        <v>44897</v>
      </c>
      <c r="O2723" s="15" t="b">
        <v>1</v>
      </c>
    </row>
    <row r="2724" spans="1:15" x14ac:dyDescent="0.3">
      <c r="A2724" s="8" t="s">
        <v>4440</v>
      </c>
      <c r="B2724" s="8" t="s">
        <v>115</v>
      </c>
      <c r="C2724" s="8" t="s">
        <v>65</v>
      </c>
      <c r="D2724" s="8" t="s">
        <v>760</v>
      </c>
      <c r="E2724" s="9">
        <f>retail_store_sales!$H2724/retail_store_sales!$F2724</f>
        <v>6.5</v>
      </c>
      <c r="F2724" s="10">
        <v>2</v>
      </c>
      <c r="G2724" s="11">
        <f t="shared" si="126"/>
        <v>6.5</v>
      </c>
      <c r="H2724" s="12">
        <v>13</v>
      </c>
      <c r="I2724" s="8" t="s">
        <v>24</v>
      </c>
      <c r="J2724" s="8" t="s">
        <v>15</v>
      </c>
      <c r="K2724" s="13" t="str">
        <f t="shared" si="128"/>
        <v>Thursday</v>
      </c>
      <c r="L2724" s="13">
        <f>YEAR(retail_store_sales!$N2724)</f>
        <v>2022</v>
      </c>
      <c r="M2724" s="13" t="str">
        <f t="shared" si="127"/>
        <v>July</v>
      </c>
      <c r="N2724" s="14">
        <v>44770</v>
      </c>
      <c r="O2724" s="8" t="b">
        <v>0</v>
      </c>
    </row>
    <row r="2725" spans="1:15" x14ac:dyDescent="0.3">
      <c r="A2725" s="15" t="s">
        <v>4721</v>
      </c>
      <c r="B2725" s="15" t="s">
        <v>107</v>
      </c>
      <c r="C2725" s="15" t="s">
        <v>129</v>
      </c>
      <c r="D2725" s="15" t="s">
        <v>360</v>
      </c>
      <c r="E2725" s="16">
        <f>retail_store_sales!$H2725/retail_store_sales!$F2725</f>
        <v>32</v>
      </c>
      <c r="F2725" s="17">
        <v>5</v>
      </c>
      <c r="G2725" s="18">
        <f t="shared" si="126"/>
        <v>32</v>
      </c>
      <c r="H2725" s="19">
        <v>160</v>
      </c>
      <c r="I2725" s="15" t="s">
        <v>47</v>
      </c>
      <c r="J2725" s="15" t="s">
        <v>15</v>
      </c>
      <c r="K2725" s="13" t="str">
        <f t="shared" si="128"/>
        <v>Wednesday</v>
      </c>
      <c r="L2725" s="20">
        <f>YEAR(retail_store_sales!$N2725)</f>
        <v>2024</v>
      </c>
      <c r="M2725" s="20" t="str">
        <f t="shared" si="127"/>
        <v>August</v>
      </c>
      <c r="N2725" s="21">
        <v>45525</v>
      </c>
      <c r="O2725" s="15" t="s">
        <v>12824</v>
      </c>
    </row>
    <row r="2726" spans="1:15" x14ac:dyDescent="0.3">
      <c r="A2726" s="8" t="s">
        <v>223</v>
      </c>
      <c r="B2726" s="8" t="s">
        <v>26</v>
      </c>
      <c r="C2726" s="8" t="s">
        <v>129</v>
      </c>
      <c r="D2726" s="8" t="s">
        <v>224</v>
      </c>
      <c r="E2726" s="9">
        <f>retail_store_sales!$H2726/retail_store_sales!$F2726</f>
        <v>41</v>
      </c>
      <c r="F2726" s="10">
        <v>1</v>
      </c>
      <c r="G2726" s="11">
        <f t="shared" si="126"/>
        <v>41</v>
      </c>
      <c r="H2726" s="12">
        <v>41</v>
      </c>
      <c r="I2726" s="8" t="s">
        <v>47</v>
      </c>
      <c r="J2726" s="8" t="s">
        <v>37</v>
      </c>
      <c r="K2726" s="13" t="str">
        <f t="shared" si="128"/>
        <v>Tuesday</v>
      </c>
      <c r="L2726" s="13">
        <f>YEAR(retail_store_sales!$N2726)</f>
        <v>2024</v>
      </c>
      <c r="M2726" s="13" t="str">
        <f t="shared" si="127"/>
        <v>November</v>
      </c>
      <c r="N2726" s="14">
        <v>45601</v>
      </c>
      <c r="O2726" s="8" t="b">
        <v>0</v>
      </c>
    </row>
    <row r="2727" spans="1:15" x14ac:dyDescent="0.3">
      <c r="A2727" s="15" t="s">
        <v>4985</v>
      </c>
      <c r="B2727" s="15" t="s">
        <v>54</v>
      </c>
      <c r="C2727" s="15" t="s">
        <v>40</v>
      </c>
      <c r="D2727" s="15" t="s">
        <v>145</v>
      </c>
      <c r="E2727" s="16">
        <f>retail_store_sales!$H2727/retail_store_sales!$F2727</f>
        <v>14</v>
      </c>
      <c r="F2727" s="17">
        <v>3</v>
      </c>
      <c r="G2727" s="18">
        <f t="shared" si="126"/>
        <v>14</v>
      </c>
      <c r="H2727" s="19">
        <v>42</v>
      </c>
      <c r="I2727" s="15" t="s">
        <v>24</v>
      </c>
      <c r="J2727" s="15" t="s">
        <v>37</v>
      </c>
      <c r="K2727" s="13" t="str">
        <f t="shared" si="128"/>
        <v>Tuesday</v>
      </c>
      <c r="L2727" s="20">
        <f>YEAR(retail_store_sales!$N2727)</f>
        <v>2022</v>
      </c>
      <c r="M2727" s="20" t="str">
        <f t="shared" si="127"/>
        <v>September</v>
      </c>
      <c r="N2727" s="21">
        <v>44831</v>
      </c>
      <c r="O2727" s="15" t="b">
        <v>1</v>
      </c>
    </row>
    <row r="2728" spans="1:15" x14ac:dyDescent="0.3">
      <c r="A2728" s="8" t="s">
        <v>8058</v>
      </c>
      <c r="B2728" s="8" t="s">
        <v>39</v>
      </c>
      <c r="C2728" s="8" t="s">
        <v>12</v>
      </c>
      <c r="D2728" s="8" t="s">
        <v>171</v>
      </c>
      <c r="E2728" s="9">
        <f>retail_store_sales!$H2728/retail_store_sales!$F2728</f>
        <v>5</v>
      </c>
      <c r="F2728" s="10">
        <v>5</v>
      </c>
      <c r="G2728" s="11">
        <f t="shared" si="126"/>
        <v>5</v>
      </c>
      <c r="H2728" s="12">
        <v>25</v>
      </c>
      <c r="I2728" s="8" t="s">
        <v>47</v>
      </c>
      <c r="J2728" s="8" t="s">
        <v>37</v>
      </c>
      <c r="K2728" s="13" t="str">
        <f t="shared" si="128"/>
        <v>Saturday</v>
      </c>
      <c r="L2728" s="13">
        <f>YEAR(retail_store_sales!$N2728)</f>
        <v>2022</v>
      </c>
      <c r="M2728" s="13" t="str">
        <f t="shared" si="127"/>
        <v>February</v>
      </c>
      <c r="N2728" s="14">
        <v>44618</v>
      </c>
      <c r="O2728" s="8" t="s">
        <v>12824</v>
      </c>
    </row>
    <row r="2729" spans="1:15" x14ac:dyDescent="0.3">
      <c r="A2729" s="15" t="s">
        <v>1652</v>
      </c>
      <c r="B2729" s="15" t="s">
        <v>122</v>
      </c>
      <c r="C2729" s="15" t="s">
        <v>31</v>
      </c>
      <c r="D2729" s="15" t="s">
        <v>93</v>
      </c>
      <c r="E2729" s="16">
        <f>retail_store_sales!$H2729/retail_store_sales!$F2729</f>
        <v>20</v>
      </c>
      <c r="F2729" s="17">
        <v>1</v>
      </c>
      <c r="G2729" s="18">
        <f t="shared" si="126"/>
        <v>20</v>
      </c>
      <c r="H2729" s="19">
        <v>20</v>
      </c>
      <c r="I2729" s="15" t="s">
        <v>14</v>
      </c>
      <c r="J2729" s="15" t="s">
        <v>15</v>
      </c>
      <c r="K2729" s="13" t="str">
        <f t="shared" si="128"/>
        <v>Friday</v>
      </c>
      <c r="L2729" s="20">
        <f>YEAR(retail_store_sales!$N2729)</f>
        <v>2023</v>
      </c>
      <c r="M2729" s="20" t="str">
        <f t="shared" si="127"/>
        <v>February</v>
      </c>
      <c r="N2729" s="21">
        <v>44981</v>
      </c>
      <c r="O2729" s="15" t="b">
        <v>0</v>
      </c>
    </row>
    <row r="2730" spans="1:15" x14ac:dyDescent="0.3">
      <c r="A2730" s="8" t="s">
        <v>5885</v>
      </c>
      <c r="B2730" s="8" t="s">
        <v>62</v>
      </c>
      <c r="C2730" s="8" t="s">
        <v>27</v>
      </c>
      <c r="D2730" s="8" t="s">
        <v>123</v>
      </c>
      <c r="E2730" s="9">
        <f>retail_store_sales!$H2730/retail_store_sales!$F2730</f>
        <v>15.5</v>
      </c>
      <c r="F2730" s="10">
        <v>5</v>
      </c>
      <c r="G2730" s="11">
        <f t="shared" si="126"/>
        <v>15.5</v>
      </c>
      <c r="H2730" s="12">
        <v>77.5</v>
      </c>
      <c r="I2730" s="8" t="s">
        <v>24</v>
      </c>
      <c r="J2730" s="8" t="s">
        <v>15</v>
      </c>
      <c r="K2730" s="13" t="str">
        <f t="shared" si="128"/>
        <v>Friday</v>
      </c>
      <c r="L2730" s="13">
        <f>YEAR(retail_store_sales!$N2730)</f>
        <v>2023</v>
      </c>
      <c r="M2730" s="13" t="str">
        <f t="shared" si="127"/>
        <v>January</v>
      </c>
      <c r="N2730" s="14">
        <v>44939</v>
      </c>
      <c r="O2730" s="8" t="s">
        <v>12824</v>
      </c>
    </row>
    <row r="2731" spans="1:15" x14ac:dyDescent="0.3">
      <c r="A2731" s="15" t="s">
        <v>3886</v>
      </c>
      <c r="B2731" s="15" t="s">
        <v>112</v>
      </c>
      <c r="C2731" s="15" t="s">
        <v>65</v>
      </c>
      <c r="D2731" s="15" t="s">
        <v>2290</v>
      </c>
      <c r="E2731" s="16">
        <f>retail_store_sales!$H2731/retail_store_sales!$F2731</f>
        <v>24.5</v>
      </c>
      <c r="F2731" s="17">
        <v>7</v>
      </c>
      <c r="G2731" s="18">
        <f t="shared" si="126"/>
        <v>24.5</v>
      </c>
      <c r="H2731" s="19">
        <v>171.5</v>
      </c>
      <c r="I2731" s="15" t="s">
        <v>47</v>
      </c>
      <c r="J2731" s="15" t="s">
        <v>37</v>
      </c>
      <c r="K2731" s="13" t="str">
        <f t="shared" si="128"/>
        <v>Wednesday</v>
      </c>
      <c r="L2731" s="20">
        <f>YEAR(retail_store_sales!$N2731)</f>
        <v>2022</v>
      </c>
      <c r="M2731" s="20" t="str">
        <f t="shared" si="127"/>
        <v>August</v>
      </c>
      <c r="N2731" s="21">
        <v>44790</v>
      </c>
      <c r="O2731" s="15" t="b">
        <v>1</v>
      </c>
    </row>
    <row r="2732" spans="1:15" x14ac:dyDescent="0.3">
      <c r="A2732" s="8" t="s">
        <v>7068</v>
      </c>
      <c r="B2732" s="8" t="s">
        <v>73</v>
      </c>
      <c r="C2732" s="8" t="s">
        <v>12</v>
      </c>
      <c r="D2732" s="8" t="s">
        <v>192</v>
      </c>
      <c r="E2732" s="9">
        <f>retail_store_sales!$H2732/retail_store_sales!$F2732</f>
        <v>41</v>
      </c>
      <c r="F2732" s="10">
        <v>9</v>
      </c>
      <c r="G2732" s="11">
        <f t="shared" si="126"/>
        <v>41</v>
      </c>
      <c r="H2732" s="12">
        <v>369</v>
      </c>
      <c r="I2732" s="8" t="s">
        <v>24</v>
      </c>
      <c r="J2732" s="8" t="s">
        <v>37</v>
      </c>
      <c r="K2732" s="13" t="str">
        <f t="shared" si="128"/>
        <v>Tuesday</v>
      </c>
      <c r="L2732" s="13">
        <f>YEAR(retail_store_sales!$N2732)</f>
        <v>2023</v>
      </c>
      <c r="M2732" s="13" t="str">
        <f t="shared" si="127"/>
        <v>March</v>
      </c>
      <c r="N2732" s="14">
        <v>44999</v>
      </c>
      <c r="O2732" s="8" t="s">
        <v>12824</v>
      </c>
    </row>
    <row r="2733" spans="1:15" x14ac:dyDescent="0.3">
      <c r="A2733" s="15" t="s">
        <v>7751</v>
      </c>
      <c r="B2733" s="15" t="s">
        <v>62</v>
      </c>
      <c r="C2733" s="15" t="s">
        <v>129</v>
      </c>
      <c r="D2733" s="15" t="s">
        <v>12823</v>
      </c>
      <c r="E2733" s="16">
        <v>0</v>
      </c>
      <c r="F2733" s="17">
        <v>0</v>
      </c>
      <c r="G2733" s="18">
        <f t="shared" si="126"/>
        <v>0</v>
      </c>
      <c r="H2733" s="19">
        <v>0</v>
      </c>
      <c r="I2733" s="15" t="s">
        <v>24</v>
      </c>
      <c r="J2733" s="15" t="s">
        <v>37</v>
      </c>
      <c r="K2733" s="13" t="str">
        <f t="shared" si="128"/>
        <v>Friday</v>
      </c>
      <c r="L2733" s="20">
        <f>YEAR(retail_store_sales!$N2733)</f>
        <v>2022</v>
      </c>
      <c r="M2733" s="20" t="str">
        <f t="shared" si="127"/>
        <v>February</v>
      </c>
      <c r="N2733" s="21">
        <v>44603</v>
      </c>
      <c r="O2733" s="15" t="b">
        <v>1</v>
      </c>
    </row>
    <row r="2734" spans="1:15" x14ac:dyDescent="0.3">
      <c r="A2734" s="8" t="s">
        <v>741</v>
      </c>
      <c r="B2734" s="8" t="s">
        <v>99</v>
      </c>
      <c r="C2734" s="8" t="s">
        <v>40</v>
      </c>
      <c r="D2734" s="8" t="s">
        <v>232</v>
      </c>
      <c r="E2734" s="9">
        <f>retail_store_sales!$H2734/retail_store_sales!$F2734</f>
        <v>11</v>
      </c>
      <c r="F2734" s="10">
        <v>3</v>
      </c>
      <c r="G2734" s="11">
        <f t="shared" si="126"/>
        <v>11</v>
      </c>
      <c r="H2734" s="12">
        <v>33</v>
      </c>
      <c r="I2734" s="8" t="s">
        <v>14</v>
      </c>
      <c r="J2734" s="8" t="s">
        <v>37</v>
      </c>
      <c r="K2734" s="13" t="str">
        <f t="shared" si="128"/>
        <v>Monday</v>
      </c>
      <c r="L2734" s="13">
        <f>YEAR(retail_store_sales!$N2734)</f>
        <v>2022</v>
      </c>
      <c r="M2734" s="13" t="str">
        <f t="shared" si="127"/>
        <v>December</v>
      </c>
      <c r="N2734" s="14">
        <v>44907</v>
      </c>
      <c r="O2734" s="8" t="s">
        <v>12824</v>
      </c>
    </row>
    <row r="2735" spans="1:15" x14ac:dyDescent="0.3">
      <c r="A2735" s="15" t="s">
        <v>10803</v>
      </c>
      <c r="B2735" s="15" t="s">
        <v>64</v>
      </c>
      <c r="C2735" s="15" t="s">
        <v>40</v>
      </c>
      <c r="D2735" s="15" t="s">
        <v>452</v>
      </c>
      <c r="E2735" s="16">
        <f>retail_store_sales!$H2735/retail_store_sales!$F2735</f>
        <v>26</v>
      </c>
      <c r="F2735" s="17">
        <v>5</v>
      </c>
      <c r="G2735" s="18">
        <f t="shared" si="126"/>
        <v>26</v>
      </c>
      <c r="H2735" s="19">
        <v>130</v>
      </c>
      <c r="I2735" s="15" t="s">
        <v>14</v>
      </c>
      <c r="J2735" s="15" t="s">
        <v>15</v>
      </c>
      <c r="K2735" s="13" t="str">
        <f t="shared" si="128"/>
        <v>Saturday</v>
      </c>
      <c r="L2735" s="20">
        <f>YEAR(retail_store_sales!$N2735)</f>
        <v>2023</v>
      </c>
      <c r="M2735" s="20" t="str">
        <f t="shared" si="127"/>
        <v>April</v>
      </c>
      <c r="N2735" s="21">
        <v>45038</v>
      </c>
      <c r="O2735" s="15" t="b">
        <v>1</v>
      </c>
    </row>
    <row r="2736" spans="1:15" x14ac:dyDescent="0.3">
      <c r="A2736" s="8" t="s">
        <v>3409</v>
      </c>
      <c r="B2736" s="8" t="s">
        <v>30</v>
      </c>
      <c r="C2736" s="8" t="s">
        <v>65</v>
      </c>
      <c r="D2736" s="8" t="s">
        <v>642</v>
      </c>
      <c r="E2736" s="9">
        <f>retail_store_sales!$H2736/retail_store_sales!$F2736</f>
        <v>26</v>
      </c>
      <c r="F2736" s="10">
        <v>7</v>
      </c>
      <c r="G2736" s="11">
        <f t="shared" si="126"/>
        <v>26</v>
      </c>
      <c r="H2736" s="12">
        <v>182</v>
      </c>
      <c r="I2736" s="8" t="s">
        <v>47</v>
      </c>
      <c r="J2736" s="8" t="s">
        <v>15</v>
      </c>
      <c r="K2736" s="13" t="str">
        <f t="shared" si="128"/>
        <v>Monday</v>
      </c>
      <c r="L2736" s="13">
        <f>YEAR(retail_store_sales!$N2736)</f>
        <v>2024</v>
      </c>
      <c r="M2736" s="13" t="str">
        <f t="shared" si="127"/>
        <v>September</v>
      </c>
      <c r="N2736" s="14">
        <v>45551</v>
      </c>
      <c r="O2736" s="8" t="b">
        <v>1</v>
      </c>
    </row>
    <row r="2737" spans="1:15" x14ac:dyDescent="0.3">
      <c r="A2737" s="15" t="s">
        <v>1425</v>
      </c>
      <c r="B2737" s="15" t="s">
        <v>64</v>
      </c>
      <c r="C2737" s="15" t="s">
        <v>27</v>
      </c>
      <c r="D2737" s="15" t="s">
        <v>12823</v>
      </c>
      <c r="E2737" s="16">
        <f>retail_store_sales!$H2737/retail_store_sales!$F2737</f>
        <v>39.5</v>
      </c>
      <c r="F2737" s="17">
        <v>8</v>
      </c>
      <c r="G2737" s="18">
        <f t="shared" si="126"/>
        <v>39.5</v>
      </c>
      <c r="H2737" s="19">
        <v>316</v>
      </c>
      <c r="I2737" s="15" t="s">
        <v>14</v>
      </c>
      <c r="J2737" s="15" t="s">
        <v>15</v>
      </c>
      <c r="K2737" s="13" t="str">
        <f t="shared" si="128"/>
        <v>Monday</v>
      </c>
      <c r="L2737" s="20">
        <f>YEAR(retail_store_sales!$N2737)</f>
        <v>2022</v>
      </c>
      <c r="M2737" s="20" t="str">
        <f t="shared" si="127"/>
        <v>August</v>
      </c>
      <c r="N2737" s="21">
        <v>44774</v>
      </c>
      <c r="O2737" s="15" t="b">
        <v>0</v>
      </c>
    </row>
    <row r="2738" spans="1:15" x14ac:dyDescent="0.3">
      <c r="A2738" s="8" t="s">
        <v>3767</v>
      </c>
      <c r="B2738" s="8" t="s">
        <v>107</v>
      </c>
      <c r="C2738" s="8" t="s">
        <v>18</v>
      </c>
      <c r="D2738" s="8" t="s">
        <v>209</v>
      </c>
      <c r="E2738" s="9">
        <f>retail_store_sales!$H2738/retail_store_sales!$F2738</f>
        <v>9.5</v>
      </c>
      <c r="F2738" s="10">
        <v>1</v>
      </c>
      <c r="G2738" s="11">
        <f t="shared" si="126"/>
        <v>9.5</v>
      </c>
      <c r="H2738" s="12">
        <v>9.5</v>
      </c>
      <c r="I2738" s="8" t="s">
        <v>47</v>
      </c>
      <c r="J2738" s="8" t="s">
        <v>37</v>
      </c>
      <c r="K2738" s="13" t="str">
        <f t="shared" si="128"/>
        <v>Tuesday</v>
      </c>
      <c r="L2738" s="13">
        <f>YEAR(retail_store_sales!$N2738)</f>
        <v>2024</v>
      </c>
      <c r="M2738" s="13" t="str">
        <f t="shared" si="127"/>
        <v>December</v>
      </c>
      <c r="N2738" s="14">
        <v>45629</v>
      </c>
      <c r="O2738" s="8" t="b">
        <v>1</v>
      </c>
    </row>
    <row r="2739" spans="1:15" x14ac:dyDescent="0.3">
      <c r="A2739" s="15" t="s">
        <v>11266</v>
      </c>
      <c r="B2739" s="15" t="s">
        <v>99</v>
      </c>
      <c r="C2739" s="15" t="s">
        <v>27</v>
      </c>
      <c r="D2739" s="15" t="s">
        <v>400</v>
      </c>
      <c r="E2739" s="16">
        <f>retail_store_sales!$H2739/retail_store_sales!$F2739</f>
        <v>21.5</v>
      </c>
      <c r="F2739" s="17">
        <v>6</v>
      </c>
      <c r="G2739" s="18">
        <f t="shared" si="126"/>
        <v>21.5</v>
      </c>
      <c r="H2739" s="19">
        <v>129</v>
      </c>
      <c r="I2739" s="15" t="s">
        <v>47</v>
      </c>
      <c r="J2739" s="15" t="s">
        <v>15</v>
      </c>
      <c r="K2739" s="13" t="str">
        <f t="shared" si="128"/>
        <v>Friday</v>
      </c>
      <c r="L2739" s="20">
        <f>YEAR(retail_store_sales!$N2739)</f>
        <v>2022</v>
      </c>
      <c r="M2739" s="20" t="str">
        <f t="shared" si="127"/>
        <v>October</v>
      </c>
      <c r="N2739" s="21">
        <v>44855</v>
      </c>
      <c r="O2739" s="15" t="b">
        <v>1</v>
      </c>
    </row>
    <row r="2740" spans="1:15" x14ac:dyDescent="0.3">
      <c r="A2740" s="8" t="s">
        <v>12721</v>
      </c>
      <c r="B2740" s="8" t="s">
        <v>45</v>
      </c>
      <c r="C2740" s="8" t="s">
        <v>18</v>
      </c>
      <c r="D2740" s="8" t="s">
        <v>270</v>
      </c>
      <c r="E2740" s="9">
        <f>retail_store_sales!$H2740/retail_store_sales!$F2740</f>
        <v>5</v>
      </c>
      <c r="F2740" s="10">
        <v>8</v>
      </c>
      <c r="G2740" s="11">
        <f t="shared" si="126"/>
        <v>5</v>
      </c>
      <c r="H2740" s="12">
        <v>40</v>
      </c>
      <c r="I2740" s="8" t="s">
        <v>14</v>
      </c>
      <c r="J2740" s="8" t="s">
        <v>37</v>
      </c>
      <c r="K2740" s="13" t="str">
        <f t="shared" si="128"/>
        <v>Wednesday</v>
      </c>
      <c r="L2740" s="13">
        <f>YEAR(retail_store_sales!$N2740)</f>
        <v>2024</v>
      </c>
      <c r="M2740" s="13" t="str">
        <f t="shared" si="127"/>
        <v>January</v>
      </c>
      <c r="N2740" s="14">
        <v>45308</v>
      </c>
      <c r="O2740" s="8" t="s">
        <v>12824</v>
      </c>
    </row>
    <row r="2741" spans="1:15" x14ac:dyDescent="0.3">
      <c r="A2741" s="15" t="s">
        <v>11306</v>
      </c>
      <c r="B2741" s="15" t="s">
        <v>88</v>
      </c>
      <c r="C2741" s="15" t="s">
        <v>27</v>
      </c>
      <c r="D2741" s="15" t="s">
        <v>267</v>
      </c>
      <c r="E2741" s="16">
        <f>retail_store_sales!$H2741/retail_store_sales!$F2741</f>
        <v>12.5</v>
      </c>
      <c r="F2741" s="17">
        <v>1</v>
      </c>
      <c r="G2741" s="18">
        <f t="shared" si="126"/>
        <v>12.5</v>
      </c>
      <c r="H2741" s="19">
        <v>12.5</v>
      </c>
      <c r="I2741" s="15" t="s">
        <v>24</v>
      </c>
      <c r="J2741" s="15" t="s">
        <v>37</v>
      </c>
      <c r="K2741" s="13" t="str">
        <f t="shared" si="128"/>
        <v>Wednesday</v>
      </c>
      <c r="L2741" s="20">
        <f>YEAR(retail_store_sales!$N2741)</f>
        <v>2024</v>
      </c>
      <c r="M2741" s="20" t="str">
        <f t="shared" si="127"/>
        <v>November</v>
      </c>
      <c r="N2741" s="21">
        <v>45616</v>
      </c>
      <c r="O2741" s="15" t="b">
        <v>1</v>
      </c>
    </row>
    <row r="2742" spans="1:15" x14ac:dyDescent="0.3">
      <c r="A2742" s="8" t="s">
        <v>268</v>
      </c>
      <c r="B2742" s="8" t="s">
        <v>45</v>
      </c>
      <c r="C2742" s="8" t="s">
        <v>40</v>
      </c>
      <c r="D2742" s="8" t="s">
        <v>86</v>
      </c>
      <c r="E2742" s="9">
        <f>retail_store_sales!$H2742/retail_store_sales!$F2742</f>
        <v>41</v>
      </c>
      <c r="F2742" s="10">
        <v>10</v>
      </c>
      <c r="G2742" s="11">
        <f t="shared" si="126"/>
        <v>41</v>
      </c>
      <c r="H2742" s="12">
        <v>410</v>
      </c>
      <c r="I2742" s="8" t="s">
        <v>24</v>
      </c>
      <c r="J2742" s="8" t="s">
        <v>37</v>
      </c>
      <c r="K2742" s="13" t="str">
        <f t="shared" si="128"/>
        <v>Thursday</v>
      </c>
      <c r="L2742" s="13">
        <f>YEAR(retail_store_sales!$N2742)</f>
        <v>2023</v>
      </c>
      <c r="M2742" s="13" t="str">
        <f t="shared" si="127"/>
        <v>August</v>
      </c>
      <c r="N2742" s="14">
        <v>45148</v>
      </c>
      <c r="O2742" s="8" t="s">
        <v>12824</v>
      </c>
    </row>
    <row r="2743" spans="1:15" x14ac:dyDescent="0.3">
      <c r="A2743" s="15" t="s">
        <v>7063</v>
      </c>
      <c r="B2743" s="15" t="s">
        <v>62</v>
      </c>
      <c r="C2743" s="15" t="s">
        <v>65</v>
      </c>
      <c r="D2743" s="15" t="s">
        <v>12823</v>
      </c>
      <c r="E2743" s="16">
        <f>retail_store_sales!$H2743/retail_store_sales!$F2743</f>
        <v>23</v>
      </c>
      <c r="F2743" s="17">
        <v>2</v>
      </c>
      <c r="G2743" s="18">
        <f t="shared" si="126"/>
        <v>23</v>
      </c>
      <c r="H2743" s="19">
        <v>46</v>
      </c>
      <c r="I2743" s="15" t="s">
        <v>14</v>
      </c>
      <c r="J2743" s="15" t="s">
        <v>15</v>
      </c>
      <c r="K2743" s="13" t="str">
        <f t="shared" si="128"/>
        <v>Saturday</v>
      </c>
      <c r="L2743" s="20">
        <f>YEAR(retail_store_sales!$N2743)</f>
        <v>2024</v>
      </c>
      <c r="M2743" s="20" t="str">
        <f t="shared" si="127"/>
        <v>January</v>
      </c>
      <c r="N2743" s="21">
        <v>45318</v>
      </c>
      <c r="O2743" s="15" t="s">
        <v>12824</v>
      </c>
    </row>
    <row r="2744" spans="1:15" x14ac:dyDescent="0.3">
      <c r="A2744" s="8" t="s">
        <v>8097</v>
      </c>
      <c r="B2744" s="8" t="s">
        <v>45</v>
      </c>
      <c r="C2744" s="8" t="s">
        <v>65</v>
      </c>
      <c r="D2744" s="8" t="s">
        <v>366</v>
      </c>
      <c r="E2744" s="9">
        <f>retail_store_sales!$H2744/retail_store_sales!$F2744</f>
        <v>21.5</v>
      </c>
      <c r="F2744" s="10">
        <v>2</v>
      </c>
      <c r="G2744" s="11">
        <f t="shared" si="126"/>
        <v>21.5</v>
      </c>
      <c r="H2744" s="12">
        <v>43</v>
      </c>
      <c r="I2744" s="8" t="s">
        <v>14</v>
      </c>
      <c r="J2744" s="8" t="s">
        <v>15</v>
      </c>
      <c r="K2744" s="13" t="str">
        <f t="shared" si="128"/>
        <v>Thursday</v>
      </c>
      <c r="L2744" s="13">
        <f>YEAR(retail_store_sales!$N2744)</f>
        <v>2024</v>
      </c>
      <c r="M2744" s="13" t="str">
        <f t="shared" si="127"/>
        <v>November</v>
      </c>
      <c r="N2744" s="14">
        <v>45610</v>
      </c>
      <c r="O2744" s="8" t="b">
        <v>1</v>
      </c>
    </row>
    <row r="2745" spans="1:15" x14ac:dyDescent="0.3">
      <c r="A2745" s="15" t="s">
        <v>2575</v>
      </c>
      <c r="B2745" s="15" t="s">
        <v>112</v>
      </c>
      <c r="C2745" s="15" t="s">
        <v>31</v>
      </c>
      <c r="D2745" s="15" t="s">
        <v>184</v>
      </c>
      <c r="E2745" s="16">
        <f>retail_store_sales!$H2745/retail_store_sales!$F2745</f>
        <v>33.5</v>
      </c>
      <c r="F2745" s="17">
        <v>6</v>
      </c>
      <c r="G2745" s="18">
        <f t="shared" si="126"/>
        <v>33.5</v>
      </c>
      <c r="H2745" s="19">
        <v>201</v>
      </c>
      <c r="I2745" s="15" t="s">
        <v>24</v>
      </c>
      <c r="J2745" s="15" t="s">
        <v>15</v>
      </c>
      <c r="K2745" s="13" t="str">
        <f t="shared" si="128"/>
        <v>Sunday</v>
      </c>
      <c r="L2745" s="20">
        <f>YEAR(retail_store_sales!$N2745)</f>
        <v>2023</v>
      </c>
      <c r="M2745" s="20" t="str">
        <f t="shared" si="127"/>
        <v>June</v>
      </c>
      <c r="N2745" s="21">
        <v>45095</v>
      </c>
      <c r="O2745" s="15" t="s">
        <v>12824</v>
      </c>
    </row>
    <row r="2746" spans="1:15" x14ac:dyDescent="0.3">
      <c r="A2746" s="8" t="s">
        <v>10649</v>
      </c>
      <c r="B2746" s="8" t="s">
        <v>11</v>
      </c>
      <c r="C2746" s="8" t="s">
        <v>129</v>
      </c>
      <c r="D2746" s="8" t="s">
        <v>211</v>
      </c>
      <c r="E2746" s="9">
        <f>retail_store_sales!$H2746/retail_store_sales!$F2746</f>
        <v>14</v>
      </c>
      <c r="F2746" s="10">
        <v>7</v>
      </c>
      <c r="G2746" s="11">
        <f t="shared" si="126"/>
        <v>14</v>
      </c>
      <c r="H2746" s="12">
        <v>98</v>
      </c>
      <c r="I2746" s="8" t="s">
        <v>47</v>
      </c>
      <c r="J2746" s="8" t="s">
        <v>37</v>
      </c>
      <c r="K2746" s="13" t="str">
        <f t="shared" si="128"/>
        <v>Monday</v>
      </c>
      <c r="L2746" s="13">
        <f>YEAR(retail_store_sales!$N2746)</f>
        <v>2024</v>
      </c>
      <c r="M2746" s="13" t="str">
        <f t="shared" si="127"/>
        <v>March</v>
      </c>
      <c r="N2746" s="14">
        <v>45376</v>
      </c>
      <c r="O2746" s="8" t="b">
        <v>0</v>
      </c>
    </row>
    <row r="2747" spans="1:15" x14ac:dyDescent="0.3">
      <c r="A2747" s="15" t="s">
        <v>9125</v>
      </c>
      <c r="B2747" s="15" t="s">
        <v>42</v>
      </c>
      <c r="C2747" s="15" t="s">
        <v>22</v>
      </c>
      <c r="D2747" s="15" t="s">
        <v>113</v>
      </c>
      <c r="E2747" s="16">
        <f>retail_store_sales!$H2747/retail_store_sales!$F2747</f>
        <v>38</v>
      </c>
      <c r="F2747" s="17">
        <v>2</v>
      </c>
      <c r="G2747" s="18">
        <f t="shared" si="126"/>
        <v>38</v>
      </c>
      <c r="H2747" s="19">
        <v>76</v>
      </c>
      <c r="I2747" s="15" t="s">
        <v>14</v>
      </c>
      <c r="J2747" s="15" t="s">
        <v>15</v>
      </c>
      <c r="K2747" s="13" t="str">
        <f t="shared" si="128"/>
        <v>Sunday</v>
      </c>
      <c r="L2747" s="20">
        <f>YEAR(retail_store_sales!$N2747)</f>
        <v>2022</v>
      </c>
      <c r="M2747" s="20" t="str">
        <f t="shared" si="127"/>
        <v>January</v>
      </c>
      <c r="N2747" s="21">
        <v>44577</v>
      </c>
      <c r="O2747" s="15" t="b">
        <v>1</v>
      </c>
    </row>
    <row r="2748" spans="1:15" x14ac:dyDescent="0.3">
      <c r="A2748" s="8" t="s">
        <v>3419</v>
      </c>
      <c r="B2748" s="8" t="s">
        <v>54</v>
      </c>
      <c r="C2748" s="8" t="s">
        <v>22</v>
      </c>
      <c r="D2748" s="8" t="s">
        <v>113</v>
      </c>
      <c r="E2748" s="9">
        <f>retail_store_sales!$H2748/retail_store_sales!$F2748</f>
        <v>38</v>
      </c>
      <c r="F2748" s="10">
        <v>2</v>
      </c>
      <c r="G2748" s="11">
        <f t="shared" si="126"/>
        <v>38</v>
      </c>
      <c r="H2748" s="12">
        <v>76</v>
      </c>
      <c r="I2748" s="8" t="s">
        <v>47</v>
      </c>
      <c r="J2748" s="8" t="s">
        <v>37</v>
      </c>
      <c r="K2748" s="13" t="str">
        <f t="shared" si="128"/>
        <v>Saturday</v>
      </c>
      <c r="L2748" s="13">
        <f>YEAR(retail_store_sales!$N2748)</f>
        <v>2022</v>
      </c>
      <c r="M2748" s="13" t="str">
        <f t="shared" si="127"/>
        <v>February</v>
      </c>
      <c r="N2748" s="14">
        <v>44604</v>
      </c>
      <c r="O2748" s="8" t="b">
        <v>1</v>
      </c>
    </row>
    <row r="2749" spans="1:15" x14ac:dyDescent="0.3">
      <c r="A2749" s="15" t="s">
        <v>5076</v>
      </c>
      <c r="B2749" s="15" t="s">
        <v>73</v>
      </c>
      <c r="C2749" s="15" t="s">
        <v>22</v>
      </c>
      <c r="D2749" s="15" t="s">
        <v>382</v>
      </c>
      <c r="E2749" s="16">
        <f>retail_store_sales!$H2749/retail_store_sales!$F2749</f>
        <v>41</v>
      </c>
      <c r="F2749" s="17">
        <v>3</v>
      </c>
      <c r="G2749" s="18">
        <f t="shared" si="126"/>
        <v>41</v>
      </c>
      <c r="H2749" s="19">
        <v>123</v>
      </c>
      <c r="I2749" s="15" t="s">
        <v>14</v>
      </c>
      <c r="J2749" s="15" t="s">
        <v>15</v>
      </c>
      <c r="K2749" s="13" t="str">
        <f t="shared" si="128"/>
        <v>Wednesday</v>
      </c>
      <c r="L2749" s="20">
        <f>YEAR(retail_store_sales!$N2749)</f>
        <v>2022</v>
      </c>
      <c r="M2749" s="20" t="str">
        <f t="shared" si="127"/>
        <v>October</v>
      </c>
      <c r="N2749" s="21">
        <v>44860</v>
      </c>
      <c r="O2749" s="15" t="b">
        <v>0</v>
      </c>
    </row>
    <row r="2750" spans="1:15" x14ac:dyDescent="0.3">
      <c r="A2750" s="8" t="s">
        <v>9397</v>
      </c>
      <c r="B2750" s="8" t="s">
        <v>42</v>
      </c>
      <c r="C2750" s="8" t="s">
        <v>27</v>
      </c>
      <c r="D2750" s="8" t="s">
        <v>251</v>
      </c>
      <c r="E2750" s="9">
        <f>retail_store_sales!$H2750/retail_store_sales!$F2750</f>
        <v>38</v>
      </c>
      <c r="F2750" s="10">
        <v>10</v>
      </c>
      <c r="G2750" s="11">
        <f t="shared" si="126"/>
        <v>38</v>
      </c>
      <c r="H2750" s="12">
        <v>380</v>
      </c>
      <c r="I2750" s="8" t="s">
        <v>24</v>
      </c>
      <c r="J2750" s="8" t="s">
        <v>15</v>
      </c>
      <c r="K2750" s="13" t="str">
        <f t="shared" si="128"/>
        <v>Tuesday</v>
      </c>
      <c r="L2750" s="13">
        <f>YEAR(retail_store_sales!$N2750)</f>
        <v>2024</v>
      </c>
      <c r="M2750" s="13" t="str">
        <f t="shared" si="127"/>
        <v>April</v>
      </c>
      <c r="N2750" s="14">
        <v>45384</v>
      </c>
      <c r="O2750" s="8" t="b">
        <v>1</v>
      </c>
    </row>
    <row r="2751" spans="1:15" x14ac:dyDescent="0.3">
      <c r="A2751" s="15" t="s">
        <v>3554</v>
      </c>
      <c r="B2751" s="15" t="s">
        <v>122</v>
      </c>
      <c r="C2751" s="15" t="s">
        <v>40</v>
      </c>
      <c r="D2751" s="15" t="s">
        <v>43</v>
      </c>
      <c r="E2751" s="16">
        <f>retail_store_sales!$H2751/retail_store_sales!$F2751</f>
        <v>27.5</v>
      </c>
      <c r="F2751" s="17">
        <v>8</v>
      </c>
      <c r="G2751" s="18">
        <f t="shared" si="126"/>
        <v>27.5</v>
      </c>
      <c r="H2751" s="19">
        <v>220</v>
      </c>
      <c r="I2751" s="15" t="s">
        <v>24</v>
      </c>
      <c r="J2751" s="15" t="s">
        <v>15</v>
      </c>
      <c r="K2751" s="13" t="str">
        <f t="shared" si="128"/>
        <v>Monday</v>
      </c>
      <c r="L2751" s="20">
        <f>YEAR(retail_store_sales!$N2751)</f>
        <v>2023</v>
      </c>
      <c r="M2751" s="20" t="str">
        <f t="shared" si="127"/>
        <v>June</v>
      </c>
      <c r="N2751" s="21">
        <v>45089</v>
      </c>
      <c r="O2751" s="15" t="b">
        <v>0</v>
      </c>
    </row>
    <row r="2752" spans="1:15" hidden="1" x14ac:dyDescent="0.3">
      <c r="A2752" s="8" t="s">
        <v>7887</v>
      </c>
      <c r="B2752" s="8" t="s">
        <v>167</v>
      </c>
      <c r="C2752" s="8" t="s">
        <v>27</v>
      </c>
      <c r="D2752" s="8" t="s">
        <v>255</v>
      </c>
      <c r="E2752" s="9">
        <f>retail_store_sales!$H2752/retail_store_sales!$F2752</f>
        <v>32</v>
      </c>
      <c r="F2752" s="10">
        <v>10</v>
      </c>
      <c r="G2752" s="11">
        <f t="shared" si="126"/>
        <v>32</v>
      </c>
      <c r="H2752" s="12">
        <v>320</v>
      </c>
      <c r="I2752" s="8" t="s">
        <v>47</v>
      </c>
      <c r="J2752" s="8" t="s">
        <v>15</v>
      </c>
      <c r="K2752" s="13" t="str">
        <f t="shared" si="128"/>
        <v>Thursday</v>
      </c>
      <c r="L2752" s="13">
        <f>YEAR(retail_store_sales!$N2752)</f>
        <v>2025</v>
      </c>
      <c r="M2752" s="13" t="str">
        <f t="shared" si="127"/>
        <v>January</v>
      </c>
      <c r="N2752" s="14">
        <v>45659</v>
      </c>
      <c r="O2752" s="8" t="b">
        <v>1</v>
      </c>
    </row>
    <row r="2753" spans="1:15" x14ac:dyDescent="0.3">
      <c r="A2753" s="15" t="s">
        <v>11039</v>
      </c>
      <c r="B2753" s="15" t="s">
        <v>64</v>
      </c>
      <c r="C2753" s="15" t="s">
        <v>65</v>
      </c>
      <c r="D2753" s="15" t="s">
        <v>419</v>
      </c>
      <c r="E2753" s="16">
        <f>retail_store_sales!$H2753/retail_store_sales!$F2753</f>
        <v>41</v>
      </c>
      <c r="F2753" s="17">
        <v>9</v>
      </c>
      <c r="G2753" s="18">
        <f t="shared" si="126"/>
        <v>41</v>
      </c>
      <c r="H2753" s="19">
        <v>369</v>
      </c>
      <c r="I2753" s="15" t="s">
        <v>14</v>
      </c>
      <c r="J2753" s="15" t="s">
        <v>15</v>
      </c>
      <c r="K2753" s="13" t="str">
        <f t="shared" si="128"/>
        <v>Thursday</v>
      </c>
      <c r="L2753" s="20">
        <f>YEAR(retail_store_sales!$N2753)</f>
        <v>2024</v>
      </c>
      <c r="M2753" s="20" t="str">
        <f t="shared" si="127"/>
        <v>January</v>
      </c>
      <c r="N2753" s="21">
        <v>45309</v>
      </c>
      <c r="O2753" s="15" t="s">
        <v>12824</v>
      </c>
    </row>
    <row r="2754" spans="1:15" x14ac:dyDescent="0.3">
      <c r="A2754" s="8" t="s">
        <v>5131</v>
      </c>
      <c r="B2754" s="8" t="s">
        <v>64</v>
      </c>
      <c r="C2754" s="8" t="s">
        <v>40</v>
      </c>
      <c r="D2754" s="8" t="s">
        <v>294</v>
      </c>
      <c r="E2754" s="9">
        <f>retail_store_sales!$H2754/retail_store_sales!$F2754</f>
        <v>6.5</v>
      </c>
      <c r="F2754" s="10">
        <v>4</v>
      </c>
      <c r="G2754" s="11">
        <f t="shared" ref="G2754:G2817" si="129">IF(AND(F2754=0, H2754=0), 0, IF(H2754=0, 0, H2754/F2754))</f>
        <v>6.5</v>
      </c>
      <c r="H2754" s="12">
        <v>26</v>
      </c>
      <c r="I2754" s="8" t="s">
        <v>47</v>
      </c>
      <c r="J2754" s="8" t="s">
        <v>37</v>
      </c>
      <c r="K2754" s="13" t="str">
        <f t="shared" si="128"/>
        <v>Saturday</v>
      </c>
      <c r="L2754" s="13">
        <f>YEAR(retail_store_sales!$N2754)</f>
        <v>2023</v>
      </c>
      <c r="M2754" s="13" t="str">
        <f t="shared" ref="M2754:M2817" si="130">TEXT(N2754,"mmmm")</f>
        <v>September</v>
      </c>
      <c r="N2754" s="14">
        <v>45192</v>
      </c>
      <c r="O2754" s="8" t="s">
        <v>12824</v>
      </c>
    </row>
    <row r="2755" spans="1:15" x14ac:dyDescent="0.3">
      <c r="A2755" s="15" t="s">
        <v>5566</v>
      </c>
      <c r="B2755" s="15" t="s">
        <v>21</v>
      </c>
      <c r="C2755" s="15" t="s">
        <v>129</v>
      </c>
      <c r="D2755" s="15" t="s">
        <v>1047</v>
      </c>
      <c r="E2755" s="16">
        <f>retail_store_sales!$H2755/retail_store_sales!$F2755</f>
        <v>8</v>
      </c>
      <c r="F2755" s="17">
        <v>10</v>
      </c>
      <c r="G2755" s="18">
        <f t="shared" si="129"/>
        <v>8</v>
      </c>
      <c r="H2755" s="19">
        <v>80</v>
      </c>
      <c r="I2755" s="15" t="s">
        <v>47</v>
      </c>
      <c r="J2755" s="15" t="s">
        <v>37</v>
      </c>
      <c r="K2755" s="13" t="str">
        <f t="shared" ref="K2755:K2818" si="131">TEXT(N2755, "dddd")</f>
        <v>Monday</v>
      </c>
      <c r="L2755" s="20">
        <f>YEAR(retail_store_sales!$N2755)</f>
        <v>2023</v>
      </c>
      <c r="M2755" s="20" t="str">
        <f t="shared" si="130"/>
        <v>June</v>
      </c>
      <c r="N2755" s="21">
        <v>45103</v>
      </c>
      <c r="O2755" s="15" t="s">
        <v>12824</v>
      </c>
    </row>
    <row r="2756" spans="1:15" x14ac:dyDescent="0.3">
      <c r="A2756" s="8" t="s">
        <v>10799</v>
      </c>
      <c r="B2756" s="8" t="s">
        <v>64</v>
      </c>
      <c r="C2756" s="8" t="s">
        <v>31</v>
      </c>
      <c r="D2756" s="8" t="s">
        <v>12823</v>
      </c>
      <c r="E2756" s="9">
        <v>0</v>
      </c>
      <c r="F2756" s="10">
        <v>0</v>
      </c>
      <c r="G2756" s="11">
        <f t="shared" si="129"/>
        <v>0</v>
      </c>
      <c r="H2756" s="12">
        <v>0</v>
      </c>
      <c r="I2756" s="8" t="s">
        <v>14</v>
      </c>
      <c r="J2756" s="8" t="s">
        <v>15</v>
      </c>
      <c r="K2756" s="13" t="str">
        <f t="shared" si="131"/>
        <v>Wednesday</v>
      </c>
      <c r="L2756" s="13">
        <f>YEAR(retail_store_sales!$N2756)</f>
        <v>2022</v>
      </c>
      <c r="M2756" s="13" t="str">
        <f t="shared" si="130"/>
        <v>April</v>
      </c>
      <c r="N2756" s="14">
        <v>44664</v>
      </c>
      <c r="O2756" s="8" t="s">
        <v>12824</v>
      </c>
    </row>
    <row r="2757" spans="1:15" x14ac:dyDescent="0.3">
      <c r="A2757" s="15" t="s">
        <v>8878</v>
      </c>
      <c r="B2757" s="15" t="s">
        <v>42</v>
      </c>
      <c r="C2757" s="15" t="s">
        <v>12</v>
      </c>
      <c r="D2757" s="15" t="s">
        <v>519</v>
      </c>
      <c r="E2757" s="16">
        <f>retail_store_sales!$H2757/retail_store_sales!$F2757</f>
        <v>15.5</v>
      </c>
      <c r="F2757" s="17">
        <v>8</v>
      </c>
      <c r="G2757" s="18">
        <f t="shared" si="129"/>
        <v>15.5</v>
      </c>
      <c r="H2757" s="19">
        <v>124</v>
      </c>
      <c r="I2757" s="15" t="s">
        <v>47</v>
      </c>
      <c r="J2757" s="15" t="s">
        <v>15</v>
      </c>
      <c r="K2757" s="13" t="str">
        <f t="shared" si="131"/>
        <v>Wednesday</v>
      </c>
      <c r="L2757" s="20">
        <f>YEAR(retail_store_sales!$N2757)</f>
        <v>2022</v>
      </c>
      <c r="M2757" s="20" t="str">
        <f t="shared" si="130"/>
        <v>August</v>
      </c>
      <c r="N2757" s="21">
        <v>44783</v>
      </c>
      <c r="O2757" s="15" t="s">
        <v>12824</v>
      </c>
    </row>
    <row r="2758" spans="1:15" x14ac:dyDescent="0.3">
      <c r="A2758" s="8" t="s">
        <v>10975</v>
      </c>
      <c r="B2758" s="8" t="s">
        <v>54</v>
      </c>
      <c r="C2758" s="8" t="s">
        <v>65</v>
      </c>
      <c r="D2758" s="8" t="s">
        <v>954</v>
      </c>
      <c r="E2758" s="9">
        <f>retail_store_sales!$H2758/retail_store_sales!$F2758</f>
        <v>30.5</v>
      </c>
      <c r="F2758" s="10">
        <v>3</v>
      </c>
      <c r="G2758" s="11">
        <f t="shared" si="129"/>
        <v>30.5</v>
      </c>
      <c r="H2758" s="12">
        <v>91.5</v>
      </c>
      <c r="I2758" s="8" t="s">
        <v>14</v>
      </c>
      <c r="J2758" s="8" t="s">
        <v>15</v>
      </c>
      <c r="K2758" s="13" t="str">
        <f t="shared" si="131"/>
        <v>Wednesday</v>
      </c>
      <c r="L2758" s="13">
        <f>YEAR(retail_store_sales!$N2758)</f>
        <v>2022</v>
      </c>
      <c r="M2758" s="13" t="str">
        <f t="shared" si="130"/>
        <v>January</v>
      </c>
      <c r="N2758" s="14">
        <v>44580</v>
      </c>
      <c r="O2758" s="8" t="s">
        <v>12824</v>
      </c>
    </row>
    <row r="2759" spans="1:15" x14ac:dyDescent="0.3">
      <c r="A2759" s="15" t="s">
        <v>11556</v>
      </c>
      <c r="B2759" s="15" t="s">
        <v>26</v>
      </c>
      <c r="C2759" s="15" t="s">
        <v>22</v>
      </c>
      <c r="D2759" s="15" t="s">
        <v>161</v>
      </c>
      <c r="E2759" s="16">
        <f>retail_store_sales!$H2759/retail_store_sales!$F2759</f>
        <v>6.5</v>
      </c>
      <c r="F2759" s="17">
        <v>10</v>
      </c>
      <c r="G2759" s="18">
        <f t="shared" si="129"/>
        <v>6.5</v>
      </c>
      <c r="H2759" s="19">
        <v>65</v>
      </c>
      <c r="I2759" s="15" t="s">
        <v>24</v>
      </c>
      <c r="J2759" s="15" t="s">
        <v>15</v>
      </c>
      <c r="K2759" s="13" t="str">
        <f t="shared" si="131"/>
        <v>Sunday</v>
      </c>
      <c r="L2759" s="20">
        <f>YEAR(retail_store_sales!$N2759)</f>
        <v>2024</v>
      </c>
      <c r="M2759" s="20" t="str">
        <f t="shared" si="130"/>
        <v>February</v>
      </c>
      <c r="N2759" s="21">
        <v>45340</v>
      </c>
      <c r="O2759" s="15" t="s">
        <v>12824</v>
      </c>
    </row>
    <row r="2760" spans="1:15" x14ac:dyDescent="0.3">
      <c r="A2760" s="8" t="s">
        <v>9462</v>
      </c>
      <c r="B2760" s="8" t="s">
        <v>107</v>
      </c>
      <c r="C2760" s="8" t="s">
        <v>22</v>
      </c>
      <c r="D2760" s="8" t="s">
        <v>382</v>
      </c>
      <c r="E2760" s="9">
        <f>retail_store_sales!$H2760/retail_store_sales!$F2760</f>
        <v>41</v>
      </c>
      <c r="F2760" s="10">
        <v>10</v>
      </c>
      <c r="G2760" s="11">
        <f t="shared" si="129"/>
        <v>41</v>
      </c>
      <c r="H2760" s="12">
        <v>410</v>
      </c>
      <c r="I2760" s="8" t="s">
        <v>24</v>
      </c>
      <c r="J2760" s="8" t="s">
        <v>15</v>
      </c>
      <c r="K2760" s="13" t="str">
        <f t="shared" si="131"/>
        <v>Monday</v>
      </c>
      <c r="L2760" s="13">
        <f>YEAR(retail_store_sales!$N2760)</f>
        <v>2022</v>
      </c>
      <c r="M2760" s="13" t="str">
        <f t="shared" si="130"/>
        <v>August</v>
      </c>
      <c r="N2760" s="14">
        <v>44802</v>
      </c>
      <c r="O2760" s="8" t="b">
        <v>1</v>
      </c>
    </row>
    <row r="2761" spans="1:15" x14ac:dyDescent="0.3">
      <c r="A2761" s="15" t="s">
        <v>12269</v>
      </c>
      <c r="B2761" s="15" t="s">
        <v>97</v>
      </c>
      <c r="C2761" s="15" t="s">
        <v>65</v>
      </c>
      <c r="D2761" s="15" t="s">
        <v>100</v>
      </c>
      <c r="E2761" s="16">
        <f>retail_store_sales!$H2761/retail_store_sales!$F2761</f>
        <v>35</v>
      </c>
      <c r="F2761" s="17">
        <v>4</v>
      </c>
      <c r="G2761" s="18">
        <f t="shared" si="129"/>
        <v>35</v>
      </c>
      <c r="H2761" s="19">
        <v>140</v>
      </c>
      <c r="I2761" s="15" t="s">
        <v>47</v>
      </c>
      <c r="J2761" s="15" t="s">
        <v>15</v>
      </c>
      <c r="K2761" s="13" t="str">
        <f t="shared" si="131"/>
        <v>Thursday</v>
      </c>
      <c r="L2761" s="20">
        <f>YEAR(retail_store_sales!$N2761)</f>
        <v>2024</v>
      </c>
      <c r="M2761" s="20" t="str">
        <f t="shared" si="130"/>
        <v>August</v>
      </c>
      <c r="N2761" s="21">
        <v>45526</v>
      </c>
      <c r="O2761" s="15" t="b">
        <v>0</v>
      </c>
    </row>
    <row r="2762" spans="1:15" x14ac:dyDescent="0.3">
      <c r="A2762" s="8" t="s">
        <v>6074</v>
      </c>
      <c r="B2762" s="8" t="s">
        <v>68</v>
      </c>
      <c r="C2762" s="8" t="s">
        <v>40</v>
      </c>
      <c r="D2762" s="8" t="s">
        <v>280</v>
      </c>
      <c r="E2762" s="9">
        <f>retail_store_sales!$H2762/retail_store_sales!$F2762</f>
        <v>5</v>
      </c>
      <c r="F2762" s="10">
        <v>5</v>
      </c>
      <c r="G2762" s="11">
        <f t="shared" si="129"/>
        <v>5</v>
      </c>
      <c r="H2762" s="12">
        <v>25</v>
      </c>
      <c r="I2762" s="8" t="s">
        <v>24</v>
      </c>
      <c r="J2762" s="8" t="s">
        <v>37</v>
      </c>
      <c r="K2762" s="13" t="str">
        <f t="shared" si="131"/>
        <v>Friday</v>
      </c>
      <c r="L2762" s="13">
        <f>YEAR(retail_store_sales!$N2762)</f>
        <v>2024</v>
      </c>
      <c r="M2762" s="13" t="str">
        <f t="shared" si="130"/>
        <v>August</v>
      </c>
      <c r="N2762" s="14">
        <v>45527</v>
      </c>
      <c r="O2762" s="8" t="b">
        <v>0</v>
      </c>
    </row>
    <row r="2763" spans="1:15" x14ac:dyDescent="0.3">
      <c r="A2763" s="15" t="s">
        <v>11148</v>
      </c>
      <c r="B2763" s="15" t="s">
        <v>115</v>
      </c>
      <c r="C2763" s="15" t="s">
        <v>129</v>
      </c>
      <c r="D2763" s="15" t="s">
        <v>319</v>
      </c>
      <c r="E2763" s="16">
        <f>retail_store_sales!$H2763/retail_store_sales!$F2763</f>
        <v>24.5</v>
      </c>
      <c r="F2763" s="17">
        <v>9</v>
      </c>
      <c r="G2763" s="18">
        <f t="shared" si="129"/>
        <v>24.5</v>
      </c>
      <c r="H2763" s="19">
        <v>220.5</v>
      </c>
      <c r="I2763" s="15" t="s">
        <v>24</v>
      </c>
      <c r="J2763" s="15" t="s">
        <v>37</v>
      </c>
      <c r="K2763" s="13" t="str">
        <f t="shared" si="131"/>
        <v>Sunday</v>
      </c>
      <c r="L2763" s="20">
        <f>YEAR(retail_store_sales!$N2763)</f>
        <v>2023</v>
      </c>
      <c r="M2763" s="20" t="str">
        <f t="shared" si="130"/>
        <v>May</v>
      </c>
      <c r="N2763" s="21">
        <v>45074</v>
      </c>
      <c r="O2763" s="15" t="b">
        <v>1</v>
      </c>
    </row>
    <row r="2764" spans="1:15" x14ac:dyDescent="0.3">
      <c r="A2764" s="8" t="s">
        <v>10771</v>
      </c>
      <c r="B2764" s="8" t="s">
        <v>64</v>
      </c>
      <c r="C2764" s="8" t="s">
        <v>31</v>
      </c>
      <c r="D2764" s="8" t="s">
        <v>497</v>
      </c>
      <c r="E2764" s="9">
        <f>retail_store_sales!$H2764/retail_store_sales!$F2764</f>
        <v>29</v>
      </c>
      <c r="F2764" s="10">
        <v>3</v>
      </c>
      <c r="G2764" s="11">
        <f t="shared" si="129"/>
        <v>29</v>
      </c>
      <c r="H2764" s="12">
        <v>87</v>
      </c>
      <c r="I2764" s="8" t="s">
        <v>47</v>
      </c>
      <c r="J2764" s="8" t="s">
        <v>15</v>
      </c>
      <c r="K2764" s="13" t="str">
        <f t="shared" si="131"/>
        <v>Tuesday</v>
      </c>
      <c r="L2764" s="13">
        <f>YEAR(retail_store_sales!$N2764)</f>
        <v>2022</v>
      </c>
      <c r="M2764" s="13" t="str">
        <f t="shared" si="130"/>
        <v>September</v>
      </c>
      <c r="N2764" s="14">
        <v>44810</v>
      </c>
      <c r="O2764" s="8" t="s">
        <v>12824</v>
      </c>
    </row>
    <row r="2765" spans="1:15" x14ac:dyDescent="0.3">
      <c r="A2765" s="15" t="s">
        <v>855</v>
      </c>
      <c r="B2765" s="15" t="s">
        <v>21</v>
      </c>
      <c r="C2765" s="15" t="s">
        <v>22</v>
      </c>
      <c r="D2765" s="15" t="s">
        <v>46</v>
      </c>
      <c r="E2765" s="16">
        <f>retail_store_sales!$H2765/retail_store_sales!$F2765</f>
        <v>36.5</v>
      </c>
      <c r="F2765" s="17">
        <v>7</v>
      </c>
      <c r="G2765" s="18">
        <f t="shared" si="129"/>
        <v>36.5</v>
      </c>
      <c r="H2765" s="19">
        <v>255.5</v>
      </c>
      <c r="I2765" s="15" t="s">
        <v>47</v>
      </c>
      <c r="J2765" s="15" t="s">
        <v>37</v>
      </c>
      <c r="K2765" s="13" t="str">
        <f t="shared" si="131"/>
        <v>Sunday</v>
      </c>
      <c r="L2765" s="20">
        <f>YEAR(retail_store_sales!$N2765)</f>
        <v>2023</v>
      </c>
      <c r="M2765" s="20" t="str">
        <f t="shared" si="130"/>
        <v>March</v>
      </c>
      <c r="N2765" s="21">
        <v>44997</v>
      </c>
      <c r="O2765" s="15" t="b">
        <v>1</v>
      </c>
    </row>
    <row r="2766" spans="1:15" x14ac:dyDescent="0.3">
      <c r="A2766" s="8" t="s">
        <v>2949</v>
      </c>
      <c r="B2766" s="8" t="s">
        <v>73</v>
      </c>
      <c r="C2766" s="8" t="s">
        <v>27</v>
      </c>
      <c r="D2766" s="8" t="s">
        <v>307</v>
      </c>
      <c r="E2766" s="9">
        <f>retail_store_sales!$H2766/retail_store_sales!$F2766</f>
        <v>6.5</v>
      </c>
      <c r="F2766" s="10">
        <v>7</v>
      </c>
      <c r="G2766" s="11">
        <f t="shared" si="129"/>
        <v>6.5</v>
      </c>
      <c r="H2766" s="12">
        <v>45.5</v>
      </c>
      <c r="I2766" s="8" t="s">
        <v>47</v>
      </c>
      <c r="J2766" s="8" t="s">
        <v>37</v>
      </c>
      <c r="K2766" s="13" t="str">
        <f t="shared" si="131"/>
        <v>Monday</v>
      </c>
      <c r="L2766" s="13">
        <f>YEAR(retail_store_sales!$N2766)</f>
        <v>2022</v>
      </c>
      <c r="M2766" s="13" t="str">
        <f t="shared" si="130"/>
        <v>August</v>
      </c>
      <c r="N2766" s="14">
        <v>44802</v>
      </c>
      <c r="O2766" s="8" t="b">
        <v>1</v>
      </c>
    </row>
    <row r="2767" spans="1:15" x14ac:dyDescent="0.3">
      <c r="A2767" s="15" t="s">
        <v>10796</v>
      </c>
      <c r="B2767" s="15" t="s">
        <v>42</v>
      </c>
      <c r="C2767" s="15" t="s">
        <v>27</v>
      </c>
      <c r="D2767" s="15" t="s">
        <v>307</v>
      </c>
      <c r="E2767" s="16">
        <f>retail_store_sales!$H2767/retail_store_sales!$F2767</f>
        <v>6.5</v>
      </c>
      <c r="F2767" s="17">
        <v>1</v>
      </c>
      <c r="G2767" s="18">
        <f t="shared" si="129"/>
        <v>6.5</v>
      </c>
      <c r="H2767" s="19">
        <v>6.5</v>
      </c>
      <c r="I2767" s="15" t="s">
        <v>24</v>
      </c>
      <c r="J2767" s="15" t="s">
        <v>37</v>
      </c>
      <c r="K2767" s="13" t="str">
        <f t="shared" si="131"/>
        <v>Thursday</v>
      </c>
      <c r="L2767" s="20">
        <f>YEAR(retail_store_sales!$N2767)</f>
        <v>2022</v>
      </c>
      <c r="M2767" s="20" t="str">
        <f t="shared" si="130"/>
        <v>June</v>
      </c>
      <c r="N2767" s="21">
        <v>44728</v>
      </c>
      <c r="O2767" s="15" t="s">
        <v>12824</v>
      </c>
    </row>
    <row r="2768" spans="1:15" x14ac:dyDescent="0.3">
      <c r="A2768" s="8" t="s">
        <v>2612</v>
      </c>
      <c r="B2768" s="8" t="s">
        <v>39</v>
      </c>
      <c r="C2768" s="8" t="s">
        <v>65</v>
      </c>
      <c r="D2768" s="8" t="s">
        <v>66</v>
      </c>
      <c r="E2768" s="9">
        <f>retail_store_sales!$H2768/retail_store_sales!$F2768</f>
        <v>23</v>
      </c>
      <c r="F2768" s="10">
        <v>7</v>
      </c>
      <c r="G2768" s="11">
        <f t="shared" si="129"/>
        <v>23</v>
      </c>
      <c r="H2768" s="12">
        <v>161</v>
      </c>
      <c r="I2768" s="8" t="s">
        <v>14</v>
      </c>
      <c r="J2768" s="8" t="s">
        <v>37</v>
      </c>
      <c r="K2768" s="13" t="str">
        <f t="shared" si="131"/>
        <v>Sunday</v>
      </c>
      <c r="L2768" s="13">
        <f>YEAR(retail_store_sales!$N2768)</f>
        <v>2024</v>
      </c>
      <c r="M2768" s="13" t="str">
        <f t="shared" si="130"/>
        <v>September</v>
      </c>
      <c r="N2768" s="14">
        <v>45550</v>
      </c>
      <c r="O2768" s="8" t="b">
        <v>0</v>
      </c>
    </row>
    <row r="2769" spans="1:15" x14ac:dyDescent="0.3">
      <c r="A2769" s="15" t="s">
        <v>2630</v>
      </c>
      <c r="B2769" s="15" t="s">
        <v>76</v>
      </c>
      <c r="C2769" s="15" t="s">
        <v>22</v>
      </c>
      <c r="D2769" s="15" t="s">
        <v>134</v>
      </c>
      <c r="E2769" s="16">
        <f>retail_store_sales!$H2769/retail_store_sales!$F2769</f>
        <v>27.5</v>
      </c>
      <c r="F2769" s="17">
        <v>5</v>
      </c>
      <c r="G2769" s="18">
        <f t="shared" si="129"/>
        <v>27.5</v>
      </c>
      <c r="H2769" s="19">
        <v>137.5</v>
      </c>
      <c r="I2769" s="15" t="s">
        <v>24</v>
      </c>
      <c r="J2769" s="15" t="s">
        <v>15</v>
      </c>
      <c r="K2769" s="13" t="str">
        <f t="shared" si="131"/>
        <v>Monday</v>
      </c>
      <c r="L2769" s="20">
        <f>YEAR(retail_store_sales!$N2769)</f>
        <v>2024</v>
      </c>
      <c r="M2769" s="20" t="str">
        <f t="shared" si="130"/>
        <v>October</v>
      </c>
      <c r="N2769" s="21">
        <v>45593</v>
      </c>
      <c r="O2769" s="15" t="b">
        <v>1</v>
      </c>
    </row>
    <row r="2770" spans="1:15" x14ac:dyDescent="0.3">
      <c r="A2770" s="8" t="s">
        <v>10839</v>
      </c>
      <c r="B2770" s="8" t="s">
        <v>167</v>
      </c>
      <c r="C2770" s="8" t="s">
        <v>129</v>
      </c>
      <c r="D2770" s="8" t="s">
        <v>239</v>
      </c>
      <c r="E2770" s="9">
        <f>retail_store_sales!$H2770/retail_store_sales!$F2770</f>
        <v>35</v>
      </c>
      <c r="F2770" s="10">
        <v>8</v>
      </c>
      <c r="G2770" s="11">
        <f t="shared" si="129"/>
        <v>35</v>
      </c>
      <c r="H2770" s="12">
        <v>280</v>
      </c>
      <c r="I2770" s="8" t="s">
        <v>14</v>
      </c>
      <c r="J2770" s="8" t="s">
        <v>37</v>
      </c>
      <c r="K2770" s="13" t="str">
        <f t="shared" si="131"/>
        <v>Sunday</v>
      </c>
      <c r="L2770" s="13">
        <f>YEAR(retail_store_sales!$N2770)</f>
        <v>2022</v>
      </c>
      <c r="M2770" s="13" t="str">
        <f t="shared" si="130"/>
        <v>October</v>
      </c>
      <c r="N2770" s="14">
        <v>44843</v>
      </c>
      <c r="O2770" s="8" t="b">
        <v>0</v>
      </c>
    </row>
    <row r="2771" spans="1:15" x14ac:dyDescent="0.3">
      <c r="A2771" s="15" t="s">
        <v>4514</v>
      </c>
      <c r="B2771" s="15" t="s">
        <v>17</v>
      </c>
      <c r="C2771" s="15" t="s">
        <v>12</v>
      </c>
      <c r="D2771" s="15" t="s">
        <v>206</v>
      </c>
      <c r="E2771" s="16">
        <f>retail_store_sales!$H2771/retail_store_sales!$F2771</f>
        <v>9.5</v>
      </c>
      <c r="F2771" s="17">
        <v>1</v>
      </c>
      <c r="G2771" s="18">
        <f t="shared" si="129"/>
        <v>9.5</v>
      </c>
      <c r="H2771" s="19">
        <v>9.5</v>
      </c>
      <c r="I2771" s="15" t="s">
        <v>24</v>
      </c>
      <c r="J2771" s="15" t="s">
        <v>15</v>
      </c>
      <c r="K2771" s="13" t="str">
        <f t="shared" si="131"/>
        <v>Thursday</v>
      </c>
      <c r="L2771" s="20">
        <f>YEAR(retail_store_sales!$N2771)</f>
        <v>2022</v>
      </c>
      <c r="M2771" s="20" t="str">
        <f t="shared" si="130"/>
        <v>May</v>
      </c>
      <c r="N2771" s="21">
        <v>44700</v>
      </c>
      <c r="O2771" s="15" t="s">
        <v>12824</v>
      </c>
    </row>
    <row r="2772" spans="1:15" x14ac:dyDescent="0.3">
      <c r="A2772" s="8" t="s">
        <v>6147</v>
      </c>
      <c r="B2772" s="8" t="s">
        <v>42</v>
      </c>
      <c r="C2772" s="8" t="s">
        <v>27</v>
      </c>
      <c r="D2772" s="8" t="s">
        <v>70</v>
      </c>
      <c r="E2772" s="9">
        <f>retail_store_sales!$H2772/retail_store_sales!$F2772</f>
        <v>14</v>
      </c>
      <c r="F2772" s="10">
        <v>5</v>
      </c>
      <c r="G2772" s="11">
        <f t="shared" si="129"/>
        <v>14</v>
      </c>
      <c r="H2772" s="12">
        <v>70</v>
      </c>
      <c r="I2772" s="8" t="s">
        <v>47</v>
      </c>
      <c r="J2772" s="8" t="s">
        <v>37</v>
      </c>
      <c r="K2772" s="13" t="str">
        <f t="shared" si="131"/>
        <v>Saturday</v>
      </c>
      <c r="L2772" s="13">
        <f>YEAR(retail_store_sales!$N2772)</f>
        <v>2024</v>
      </c>
      <c r="M2772" s="13" t="str">
        <f t="shared" si="130"/>
        <v>June</v>
      </c>
      <c r="N2772" s="14">
        <v>45465</v>
      </c>
      <c r="O2772" s="8" t="b">
        <v>1</v>
      </c>
    </row>
    <row r="2773" spans="1:15" x14ac:dyDescent="0.3">
      <c r="A2773" s="15" t="s">
        <v>1600</v>
      </c>
      <c r="B2773" s="15" t="s">
        <v>167</v>
      </c>
      <c r="C2773" s="15" t="s">
        <v>18</v>
      </c>
      <c r="D2773" s="15" t="s">
        <v>19</v>
      </c>
      <c r="E2773" s="16">
        <f>retail_store_sales!$H2773/retail_store_sales!$F2773</f>
        <v>29</v>
      </c>
      <c r="F2773" s="17">
        <v>8</v>
      </c>
      <c r="G2773" s="18">
        <f t="shared" si="129"/>
        <v>29</v>
      </c>
      <c r="H2773" s="19">
        <v>232</v>
      </c>
      <c r="I2773" s="15" t="s">
        <v>24</v>
      </c>
      <c r="J2773" s="15" t="s">
        <v>37</v>
      </c>
      <c r="K2773" s="13" t="str">
        <f t="shared" si="131"/>
        <v>Wednesday</v>
      </c>
      <c r="L2773" s="20">
        <f>YEAR(retail_store_sales!$N2773)</f>
        <v>2023</v>
      </c>
      <c r="M2773" s="20" t="str">
        <f t="shared" si="130"/>
        <v>September</v>
      </c>
      <c r="N2773" s="21">
        <v>45189</v>
      </c>
      <c r="O2773" s="15" t="b">
        <v>1</v>
      </c>
    </row>
    <row r="2774" spans="1:15" x14ac:dyDescent="0.3">
      <c r="A2774" s="8" t="s">
        <v>10489</v>
      </c>
      <c r="B2774" s="8" t="s">
        <v>26</v>
      </c>
      <c r="C2774" s="8" t="s">
        <v>27</v>
      </c>
      <c r="D2774" s="8" t="s">
        <v>28</v>
      </c>
      <c r="E2774" s="9">
        <f>retail_store_sales!$H2774/retail_store_sales!$F2774</f>
        <v>27.5</v>
      </c>
      <c r="F2774" s="10">
        <v>2</v>
      </c>
      <c r="G2774" s="11">
        <f t="shared" si="129"/>
        <v>27.5</v>
      </c>
      <c r="H2774" s="12">
        <v>55</v>
      </c>
      <c r="I2774" s="8" t="s">
        <v>14</v>
      </c>
      <c r="J2774" s="8" t="s">
        <v>15</v>
      </c>
      <c r="K2774" s="13" t="str">
        <f t="shared" si="131"/>
        <v>Monday</v>
      </c>
      <c r="L2774" s="13">
        <f>YEAR(retail_store_sales!$N2774)</f>
        <v>2022</v>
      </c>
      <c r="M2774" s="13" t="str">
        <f t="shared" si="130"/>
        <v>June</v>
      </c>
      <c r="N2774" s="14">
        <v>44725</v>
      </c>
      <c r="O2774" s="8" t="s">
        <v>12824</v>
      </c>
    </row>
    <row r="2775" spans="1:15" x14ac:dyDescent="0.3">
      <c r="A2775" s="15" t="s">
        <v>1982</v>
      </c>
      <c r="B2775" s="15" t="s">
        <v>62</v>
      </c>
      <c r="C2775" s="15" t="s">
        <v>40</v>
      </c>
      <c r="D2775" s="15" t="s">
        <v>673</v>
      </c>
      <c r="E2775" s="16">
        <f>retail_store_sales!$H2775/retail_store_sales!$F2775</f>
        <v>12.5</v>
      </c>
      <c r="F2775" s="17">
        <v>6</v>
      </c>
      <c r="G2775" s="18">
        <f t="shared" si="129"/>
        <v>12.5</v>
      </c>
      <c r="H2775" s="19">
        <v>75</v>
      </c>
      <c r="I2775" s="15" t="s">
        <v>14</v>
      </c>
      <c r="J2775" s="15" t="s">
        <v>15</v>
      </c>
      <c r="K2775" s="13" t="str">
        <f t="shared" si="131"/>
        <v>Monday</v>
      </c>
      <c r="L2775" s="20">
        <f>YEAR(retail_store_sales!$N2775)</f>
        <v>2023</v>
      </c>
      <c r="M2775" s="20" t="str">
        <f t="shared" si="130"/>
        <v>January</v>
      </c>
      <c r="N2775" s="21">
        <v>44956</v>
      </c>
      <c r="O2775" s="15" t="b">
        <v>1</v>
      </c>
    </row>
    <row r="2776" spans="1:15" x14ac:dyDescent="0.3">
      <c r="A2776" s="8" t="s">
        <v>6143</v>
      </c>
      <c r="B2776" s="8" t="s">
        <v>112</v>
      </c>
      <c r="C2776" s="8" t="s">
        <v>18</v>
      </c>
      <c r="D2776" s="8" t="s">
        <v>270</v>
      </c>
      <c r="E2776" s="9">
        <f>retail_store_sales!$H2776/retail_store_sales!$F2776</f>
        <v>5</v>
      </c>
      <c r="F2776" s="10">
        <v>1</v>
      </c>
      <c r="G2776" s="11">
        <f t="shared" si="129"/>
        <v>5</v>
      </c>
      <c r="H2776" s="12">
        <v>5</v>
      </c>
      <c r="I2776" s="8" t="s">
        <v>47</v>
      </c>
      <c r="J2776" s="8" t="s">
        <v>15</v>
      </c>
      <c r="K2776" s="13" t="str">
        <f t="shared" si="131"/>
        <v>Saturday</v>
      </c>
      <c r="L2776" s="13">
        <f>YEAR(retail_store_sales!$N2776)</f>
        <v>2022</v>
      </c>
      <c r="M2776" s="13" t="str">
        <f t="shared" si="130"/>
        <v>February</v>
      </c>
      <c r="N2776" s="14">
        <v>44618</v>
      </c>
      <c r="O2776" s="8" t="b">
        <v>1</v>
      </c>
    </row>
    <row r="2777" spans="1:15" x14ac:dyDescent="0.3">
      <c r="A2777" s="15" t="s">
        <v>4897</v>
      </c>
      <c r="B2777" s="15" t="s">
        <v>54</v>
      </c>
      <c r="C2777" s="15" t="s">
        <v>31</v>
      </c>
      <c r="D2777" s="15" t="s">
        <v>125</v>
      </c>
      <c r="E2777" s="16">
        <f>retail_store_sales!$H2777/retail_store_sales!$F2777</f>
        <v>8</v>
      </c>
      <c r="F2777" s="17">
        <v>4</v>
      </c>
      <c r="G2777" s="18">
        <f t="shared" si="129"/>
        <v>8</v>
      </c>
      <c r="H2777" s="19">
        <v>32</v>
      </c>
      <c r="I2777" s="15" t="s">
        <v>14</v>
      </c>
      <c r="J2777" s="15" t="s">
        <v>15</v>
      </c>
      <c r="K2777" s="13" t="str">
        <f t="shared" si="131"/>
        <v>Tuesday</v>
      </c>
      <c r="L2777" s="20">
        <f>YEAR(retail_store_sales!$N2777)</f>
        <v>2022</v>
      </c>
      <c r="M2777" s="20" t="str">
        <f t="shared" si="130"/>
        <v>March</v>
      </c>
      <c r="N2777" s="21">
        <v>44621</v>
      </c>
      <c r="O2777" s="15" t="s">
        <v>12824</v>
      </c>
    </row>
    <row r="2778" spans="1:15" x14ac:dyDescent="0.3">
      <c r="A2778" s="8" t="s">
        <v>1274</v>
      </c>
      <c r="B2778" s="8" t="s">
        <v>79</v>
      </c>
      <c r="C2778" s="8" t="s">
        <v>27</v>
      </c>
      <c r="D2778" s="8" t="s">
        <v>569</v>
      </c>
      <c r="E2778" s="9">
        <f>retail_store_sales!$H2778/retail_store_sales!$F2778</f>
        <v>29</v>
      </c>
      <c r="F2778" s="10">
        <v>9</v>
      </c>
      <c r="G2778" s="11">
        <f t="shared" si="129"/>
        <v>29</v>
      </c>
      <c r="H2778" s="12">
        <v>261</v>
      </c>
      <c r="I2778" s="8" t="s">
        <v>14</v>
      </c>
      <c r="J2778" s="8" t="s">
        <v>15</v>
      </c>
      <c r="K2778" s="13" t="str">
        <f t="shared" si="131"/>
        <v>Thursday</v>
      </c>
      <c r="L2778" s="13">
        <f>YEAR(retail_store_sales!$N2778)</f>
        <v>2023</v>
      </c>
      <c r="M2778" s="13" t="str">
        <f t="shared" si="130"/>
        <v>September</v>
      </c>
      <c r="N2778" s="14">
        <v>45176</v>
      </c>
      <c r="O2778" s="8" t="b">
        <v>0</v>
      </c>
    </row>
    <row r="2779" spans="1:15" x14ac:dyDescent="0.3">
      <c r="A2779" s="15" t="s">
        <v>3994</v>
      </c>
      <c r="B2779" s="15" t="s">
        <v>64</v>
      </c>
      <c r="C2779" s="15" t="s">
        <v>65</v>
      </c>
      <c r="D2779" s="15" t="s">
        <v>118</v>
      </c>
      <c r="E2779" s="16">
        <f>retail_store_sales!$H2779/retail_store_sales!$F2779</f>
        <v>18.5</v>
      </c>
      <c r="F2779" s="17">
        <v>5</v>
      </c>
      <c r="G2779" s="18">
        <f t="shared" si="129"/>
        <v>18.5</v>
      </c>
      <c r="H2779" s="19">
        <v>92.5</v>
      </c>
      <c r="I2779" s="15" t="s">
        <v>24</v>
      </c>
      <c r="J2779" s="15" t="s">
        <v>15</v>
      </c>
      <c r="K2779" s="13" t="str">
        <f t="shared" si="131"/>
        <v>Thursday</v>
      </c>
      <c r="L2779" s="20">
        <f>YEAR(retail_store_sales!$N2779)</f>
        <v>2023</v>
      </c>
      <c r="M2779" s="20" t="str">
        <f t="shared" si="130"/>
        <v>October</v>
      </c>
      <c r="N2779" s="21">
        <v>45218</v>
      </c>
      <c r="O2779" s="15" t="b">
        <v>0</v>
      </c>
    </row>
    <row r="2780" spans="1:15" x14ac:dyDescent="0.3">
      <c r="A2780" s="8" t="s">
        <v>1967</v>
      </c>
      <c r="B2780" s="8" t="s">
        <v>64</v>
      </c>
      <c r="C2780" s="8" t="s">
        <v>129</v>
      </c>
      <c r="D2780" s="8" t="s">
        <v>211</v>
      </c>
      <c r="E2780" s="9">
        <f>retail_store_sales!$H2780/retail_store_sales!$F2780</f>
        <v>14</v>
      </c>
      <c r="F2780" s="10">
        <v>3</v>
      </c>
      <c r="G2780" s="11">
        <f t="shared" si="129"/>
        <v>14</v>
      </c>
      <c r="H2780" s="12">
        <v>42</v>
      </c>
      <c r="I2780" s="8" t="s">
        <v>47</v>
      </c>
      <c r="J2780" s="8" t="s">
        <v>37</v>
      </c>
      <c r="K2780" s="13" t="str">
        <f t="shared" si="131"/>
        <v>Friday</v>
      </c>
      <c r="L2780" s="13">
        <f>YEAR(retail_store_sales!$N2780)</f>
        <v>2023</v>
      </c>
      <c r="M2780" s="13" t="str">
        <f t="shared" si="130"/>
        <v>April</v>
      </c>
      <c r="N2780" s="14">
        <v>45023</v>
      </c>
      <c r="O2780" s="8" t="s">
        <v>12824</v>
      </c>
    </row>
    <row r="2781" spans="1:15" x14ac:dyDescent="0.3">
      <c r="A2781" s="15" t="s">
        <v>11215</v>
      </c>
      <c r="B2781" s="15" t="s">
        <v>88</v>
      </c>
      <c r="C2781" s="15" t="s">
        <v>22</v>
      </c>
      <c r="D2781" s="15" t="s">
        <v>49</v>
      </c>
      <c r="E2781" s="16">
        <f>retail_store_sales!$H2781/retail_store_sales!$F2781</f>
        <v>8</v>
      </c>
      <c r="F2781" s="17">
        <v>9</v>
      </c>
      <c r="G2781" s="18">
        <f t="shared" si="129"/>
        <v>8</v>
      </c>
      <c r="H2781" s="19">
        <v>72</v>
      </c>
      <c r="I2781" s="15" t="s">
        <v>24</v>
      </c>
      <c r="J2781" s="15" t="s">
        <v>37</v>
      </c>
      <c r="K2781" s="13" t="str">
        <f t="shared" si="131"/>
        <v>Wednesday</v>
      </c>
      <c r="L2781" s="20">
        <f>YEAR(retail_store_sales!$N2781)</f>
        <v>2023</v>
      </c>
      <c r="M2781" s="20" t="str">
        <f t="shared" si="130"/>
        <v>May</v>
      </c>
      <c r="N2781" s="21">
        <v>45063</v>
      </c>
      <c r="O2781" s="15" t="s">
        <v>12824</v>
      </c>
    </row>
    <row r="2782" spans="1:15" x14ac:dyDescent="0.3">
      <c r="A2782" s="8" t="s">
        <v>4066</v>
      </c>
      <c r="B2782" s="8" t="s">
        <v>122</v>
      </c>
      <c r="C2782" s="8" t="s">
        <v>129</v>
      </c>
      <c r="D2782" s="8" t="s">
        <v>228</v>
      </c>
      <c r="E2782" s="9">
        <f>retail_store_sales!$H2782/retail_store_sales!$F2782</f>
        <v>18.5</v>
      </c>
      <c r="F2782" s="10">
        <v>5</v>
      </c>
      <c r="G2782" s="11">
        <f t="shared" si="129"/>
        <v>18.5</v>
      </c>
      <c r="H2782" s="12">
        <v>92.5</v>
      </c>
      <c r="I2782" s="8" t="s">
        <v>47</v>
      </c>
      <c r="J2782" s="8" t="s">
        <v>15</v>
      </c>
      <c r="K2782" s="13" t="str">
        <f t="shared" si="131"/>
        <v>Thursday</v>
      </c>
      <c r="L2782" s="13">
        <f>YEAR(retail_store_sales!$N2782)</f>
        <v>2024</v>
      </c>
      <c r="M2782" s="13" t="str">
        <f t="shared" si="130"/>
        <v>March</v>
      </c>
      <c r="N2782" s="14">
        <v>45379</v>
      </c>
      <c r="O2782" s="8" t="b">
        <v>1</v>
      </c>
    </row>
    <row r="2783" spans="1:15" x14ac:dyDescent="0.3">
      <c r="A2783" s="15" t="s">
        <v>12709</v>
      </c>
      <c r="B2783" s="15" t="s">
        <v>99</v>
      </c>
      <c r="C2783" s="15" t="s">
        <v>31</v>
      </c>
      <c r="D2783" s="15" t="s">
        <v>184</v>
      </c>
      <c r="E2783" s="16">
        <f>retail_store_sales!$H2783/retail_store_sales!$F2783</f>
        <v>33.5</v>
      </c>
      <c r="F2783" s="17">
        <v>3</v>
      </c>
      <c r="G2783" s="18">
        <f t="shared" si="129"/>
        <v>33.5</v>
      </c>
      <c r="H2783" s="19">
        <v>100.5</v>
      </c>
      <c r="I2783" s="15" t="s">
        <v>24</v>
      </c>
      <c r="J2783" s="15" t="s">
        <v>37</v>
      </c>
      <c r="K2783" s="13" t="str">
        <f t="shared" si="131"/>
        <v>Monday</v>
      </c>
      <c r="L2783" s="20">
        <f>YEAR(retail_store_sales!$N2783)</f>
        <v>2024</v>
      </c>
      <c r="M2783" s="20" t="str">
        <f t="shared" si="130"/>
        <v>November</v>
      </c>
      <c r="N2783" s="21">
        <v>45607</v>
      </c>
      <c r="O2783" s="15" t="b">
        <v>1</v>
      </c>
    </row>
    <row r="2784" spans="1:15" x14ac:dyDescent="0.3">
      <c r="A2784" s="8" t="s">
        <v>3962</v>
      </c>
      <c r="B2784" s="8" t="s">
        <v>35</v>
      </c>
      <c r="C2784" s="8" t="s">
        <v>40</v>
      </c>
      <c r="D2784" s="8" t="s">
        <v>108</v>
      </c>
      <c r="E2784" s="9">
        <f>retail_store_sales!$H2784/retail_store_sales!$F2784</f>
        <v>18.5</v>
      </c>
      <c r="F2784" s="10">
        <v>6</v>
      </c>
      <c r="G2784" s="11">
        <f t="shared" si="129"/>
        <v>18.5</v>
      </c>
      <c r="H2784" s="12">
        <v>111</v>
      </c>
      <c r="I2784" s="8" t="s">
        <v>24</v>
      </c>
      <c r="J2784" s="8" t="s">
        <v>15</v>
      </c>
      <c r="K2784" s="13" t="str">
        <f t="shared" si="131"/>
        <v>Wednesday</v>
      </c>
      <c r="L2784" s="13">
        <f>YEAR(retail_store_sales!$N2784)</f>
        <v>2023</v>
      </c>
      <c r="M2784" s="13" t="str">
        <f t="shared" si="130"/>
        <v>August</v>
      </c>
      <c r="N2784" s="14">
        <v>45161</v>
      </c>
      <c r="O2784" s="8" t="b">
        <v>0</v>
      </c>
    </row>
    <row r="2785" spans="1:15" x14ac:dyDescent="0.3">
      <c r="A2785" s="15" t="s">
        <v>8594</v>
      </c>
      <c r="B2785" s="15" t="s">
        <v>83</v>
      </c>
      <c r="C2785" s="15" t="s">
        <v>65</v>
      </c>
      <c r="D2785" s="15" t="s">
        <v>366</v>
      </c>
      <c r="E2785" s="16">
        <f>retail_store_sales!$H2785/retail_store_sales!$F2785</f>
        <v>21.5</v>
      </c>
      <c r="F2785" s="17">
        <v>3</v>
      </c>
      <c r="G2785" s="18">
        <f t="shared" si="129"/>
        <v>21.5</v>
      </c>
      <c r="H2785" s="19">
        <v>64.5</v>
      </c>
      <c r="I2785" s="15" t="s">
        <v>24</v>
      </c>
      <c r="J2785" s="15" t="s">
        <v>15</v>
      </c>
      <c r="K2785" s="13" t="str">
        <f t="shared" si="131"/>
        <v>Saturday</v>
      </c>
      <c r="L2785" s="20">
        <f>YEAR(retail_store_sales!$N2785)</f>
        <v>2023</v>
      </c>
      <c r="M2785" s="20" t="str">
        <f t="shared" si="130"/>
        <v>September</v>
      </c>
      <c r="N2785" s="21">
        <v>45178</v>
      </c>
      <c r="O2785" s="15" t="b">
        <v>0</v>
      </c>
    </row>
    <row r="2786" spans="1:15" x14ac:dyDescent="0.3">
      <c r="A2786" s="8" t="s">
        <v>6400</v>
      </c>
      <c r="B2786" s="8" t="s">
        <v>79</v>
      </c>
      <c r="C2786" s="8" t="s">
        <v>40</v>
      </c>
      <c r="D2786" s="8" t="s">
        <v>555</v>
      </c>
      <c r="E2786" s="9">
        <f>retail_store_sales!$H2786/retail_store_sales!$F2786</f>
        <v>9.5</v>
      </c>
      <c r="F2786" s="10">
        <v>6</v>
      </c>
      <c r="G2786" s="11">
        <f t="shared" si="129"/>
        <v>9.5</v>
      </c>
      <c r="H2786" s="12">
        <v>57</v>
      </c>
      <c r="I2786" s="8" t="s">
        <v>14</v>
      </c>
      <c r="J2786" s="8" t="s">
        <v>37</v>
      </c>
      <c r="K2786" s="13" t="str">
        <f t="shared" si="131"/>
        <v>Tuesday</v>
      </c>
      <c r="L2786" s="13">
        <f>YEAR(retail_store_sales!$N2786)</f>
        <v>2023</v>
      </c>
      <c r="M2786" s="13" t="str">
        <f t="shared" si="130"/>
        <v>February</v>
      </c>
      <c r="N2786" s="14">
        <v>44985</v>
      </c>
      <c r="O2786" s="8" t="b">
        <v>0</v>
      </c>
    </row>
    <row r="2787" spans="1:15" x14ac:dyDescent="0.3">
      <c r="A2787" s="15" t="s">
        <v>6685</v>
      </c>
      <c r="B2787" s="15" t="s">
        <v>17</v>
      </c>
      <c r="C2787" s="15" t="s">
        <v>27</v>
      </c>
      <c r="D2787" s="15" t="s">
        <v>123</v>
      </c>
      <c r="E2787" s="16">
        <f>retail_store_sales!$H2787/retail_store_sales!$F2787</f>
        <v>15.5</v>
      </c>
      <c r="F2787" s="17">
        <v>7</v>
      </c>
      <c r="G2787" s="18">
        <f t="shared" si="129"/>
        <v>15.5</v>
      </c>
      <c r="H2787" s="19">
        <v>108.5</v>
      </c>
      <c r="I2787" s="15" t="s">
        <v>47</v>
      </c>
      <c r="J2787" s="15" t="s">
        <v>37</v>
      </c>
      <c r="K2787" s="13" t="str">
        <f t="shared" si="131"/>
        <v>Friday</v>
      </c>
      <c r="L2787" s="20">
        <f>YEAR(retail_store_sales!$N2787)</f>
        <v>2024</v>
      </c>
      <c r="M2787" s="20" t="str">
        <f t="shared" si="130"/>
        <v>May</v>
      </c>
      <c r="N2787" s="21">
        <v>45443</v>
      </c>
      <c r="O2787" s="15" t="b">
        <v>1</v>
      </c>
    </row>
    <row r="2788" spans="1:15" x14ac:dyDescent="0.3">
      <c r="A2788" s="8" t="s">
        <v>898</v>
      </c>
      <c r="B2788" s="8" t="s">
        <v>42</v>
      </c>
      <c r="C2788" s="8" t="s">
        <v>18</v>
      </c>
      <c r="D2788" s="8" t="s">
        <v>539</v>
      </c>
      <c r="E2788" s="9">
        <f>retail_store_sales!$H2788/retail_store_sales!$F2788</f>
        <v>23</v>
      </c>
      <c r="F2788" s="10">
        <v>1</v>
      </c>
      <c r="G2788" s="11">
        <f t="shared" si="129"/>
        <v>23</v>
      </c>
      <c r="H2788" s="12">
        <v>23</v>
      </c>
      <c r="I2788" s="8" t="s">
        <v>14</v>
      </c>
      <c r="J2788" s="8" t="s">
        <v>37</v>
      </c>
      <c r="K2788" s="13" t="str">
        <f t="shared" si="131"/>
        <v>Wednesday</v>
      </c>
      <c r="L2788" s="13">
        <f>YEAR(retail_store_sales!$N2788)</f>
        <v>2023</v>
      </c>
      <c r="M2788" s="13" t="str">
        <f t="shared" si="130"/>
        <v>September</v>
      </c>
      <c r="N2788" s="14">
        <v>45182</v>
      </c>
      <c r="O2788" s="8" t="s">
        <v>12824</v>
      </c>
    </row>
    <row r="2789" spans="1:15" x14ac:dyDescent="0.3">
      <c r="A2789" s="15" t="s">
        <v>1740</v>
      </c>
      <c r="B2789" s="15" t="s">
        <v>17</v>
      </c>
      <c r="C2789" s="15" t="s">
        <v>65</v>
      </c>
      <c r="D2789" s="15" t="s">
        <v>376</v>
      </c>
      <c r="E2789" s="16">
        <f>retail_store_sales!$H2789/retail_store_sales!$F2789</f>
        <v>29</v>
      </c>
      <c r="F2789" s="17">
        <v>7</v>
      </c>
      <c r="G2789" s="18">
        <f t="shared" si="129"/>
        <v>29</v>
      </c>
      <c r="H2789" s="19">
        <v>203</v>
      </c>
      <c r="I2789" s="15" t="s">
        <v>24</v>
      </c>
      <c r="J2789" s="15" t="s">
        <v>15</v>
      </c>
      <c r="K2789" s="13" t="str">
        <f t="shared" si="131"/>
        <v>Friday</v>
      </c>
      <c r="L2789" s="20">
        <f>YEAR(retail_store_sales!$N2789)</f>
        <v>2024</v>
      </c>
      <c r="M2789" s="20" t="str">
        <f t="shared" si="130"/>
        <v>December</v>
      </c>
      <c r="N2789" s="21">
        <v>45653</v>
      </c>
      <c r="O2789" s="15" t="b">
        <v>0</v>
      </c>
    </row>
    <row r="2790" spans="1:15" x14ac:dyDescent="0.3">
      <c r="A2790" s="8" t="s">
        <v>12141</v>
      </c>
      <c r="B2790" s="8" t="s">
        <v>21</v>
      </c>
      <c r="C2790" s="8" t="s">
        <v>22</v>
      </c>
      <c r="D2790" s="8" t="s">
        <v>1238</v>
      </c>
      <c r="E2790" s="9">
        <f>retail_store_sales!$H2790/retail_store_sales!$F2790</f>
        <v>26</v>
      </c>
      <c r="F2790" s="10">
        <v>2</v>
      </c>
      <c r="G2790" s="11">
        <f t="shared" si="129"/>
        <v>26</v>
      </c>
      <c r="H2790" s="12">
        <v>52</v>
      </c>
      <c r="I2790" s="8" t="s">
        <v>47</v>
      </c>
      <c r="J2790" s="8" t="s">
        <v>15</v>
      </c>
      <c r="K2790" s="13" t="str">
        <f t="shared" si="131"/>
        <v>Tuesday</v>
      </c>
      <c r="L2790" s="13">
        <f>YEAR(retail_store_sales!$N2790)</f>
        <v>2024</v>
      </c>
      <c r="M2790" s="13" t="str">
        <f t="shared" si="130"/>
        <v>March</v>
      </c>
      <c r="N2790" s="14">
        <v>45370</v>
      </c>
      <c r="O2790" s="8" t="s">
        <v>12824</v>
      </c>
    </row>
    <row r="2791" spans="1:15" x14ac:dyDescent="0.3">
      <c r="A2791" s="15" t="s">
        <v>7446</v>
      </c>
      <c r="B2791" s="15" t="s">
        <v>54</v>
      </c>
      <c r="C2791" s="15" t="s">
        <v>129</v>
      </c>
      <c r="D2791" s="15" t="s">
        <v>319</v>
      </c>
      <c r="E2791" s="16">
        <f>retail_store_sales!$H2791/retail_store_sales!$F2791</f>
        <v>24.5</v>
      </c>
      <c r="F2791" s="17">
        <v>4</v>
      </c>
      <c r="G2791" s="18">
        <f t="shared" si="129"/>
        <v>24.5</v>
      </c>
      <c r="H2791" s="19">
        <v>98</v>
      </c>
      <c r="I2791" s="15" t="s">
        <v>47</v>
      </c>
      <c r="J2791" s="15" t="s">
        <v>37</v>
      </c>
      <c r="K2791" s="13" t="str">
        <f t="shared" si="131"/>
        <v>Wednesday</v>
      </c>
      <c r="L2791" s="20">
        <f>YEAR(retail_store_sales!$N2791)</f>
        <v>2024</v>
      </c>
      <c r="M2791" s="20" t="str">
        <f t="shared" si="130"/>
        <v>April</v>
      </c>
      <c r="N2791" s="21">
        <v>45399</v>
      </c>
      <c r="O2791" s="15" t="b">
        <v>0</v>
      </c>
    </row>
    <row r="2792" spans="1:15" x14ac:dyDescent="0.3">
      <c r="A2792" s="8" t="s">
        <v>7052</v>
      </c>
      <c r="B2792" s="8" t="s">
        <v>115</v>
      </c>
      <c r="C2792" s="8" t="s">
        <v>12</v>
      </c>
      <c r="D2792" s="8" t="s">
        <v>371</v>
      </c>
      <c r="E2792" s="9">
        <f>retail_store_sales!$H2792/retail_store_sales!$F2792</f>
        <v>23</v>
      </c>
      <c r="F2792" s="10">
        <v>3</v>
      </c>
      <c r="G2792" s="11">
        <f t="shared" si="129"/>
        <v>23</v>
      </c>
      <c r="H2792" s="12">
        <v>69</v>
      </c>
      <c r="I2792" s="8" t="s">
        <v>47</v>
      </c>
      <c r="J2792" s="8" t="s">
        <v>37</v>
      </c>
      <c r="K2792" s="13" t="str">
        <f t="shared" si="131"/>
        <v>Wednesday</v>
      </c>
      <c r="L2792" s="13">
        <f>YEAR(retail_store_sales!$N2792)</f>
        <v>2023</v>
      </c>
      <c r="M2792" s="13" t="str">
        <f t="shared" si="130"/>
        <v>December</v>
      </c>
      <c r="N2792" s="14">
        <v>45273</v>
      </c>
      <c r="O2792" s="8" t="b">
        <v>1</v>
      </c>
    </row>
    <row r="2793" spans="1:15" x14ac:dyDescent="0.3">
      <c r="A2793" s="15" t="s">
        <v>8329</v>
      </c>
      <c r="B2793" s="15" t="s">
        <v>97</v>
      </c>
      <c r="C2793" s="15" t="s">
        <v>18</v>
      </c>
      <c r="D2793" s="15" t="s">
        <v>1069</v>
      </c>
      <c r="E2793" s="16">
        <f>retail_store_sales!$H2793/retail_store_sales!$F2793</f>
        <v>14</v>
      </c>
      <c r="F2793" s="17">
        <v>9</v>
      </c>
      <c r="G2793" s="18">
        <f t="shared" si="129"/>
        <v>14</v>
      </c>
      <c r="H2793" s="19">
        <v>126</v>
      </c>
      <c r="I2793" s="15" t="s">
        <v>24</v>
      </c>
      <c r="J2793" s="15" t="s">
        <v>15</v>
      </c>
      <c r="K2793" s="13" t="str">
        <f t="shared" si="131"/>
        <v>Sunday</v>
      </c>
      <c r="L2793" s="20">
        <f>YEAR(retail_store_sales!$N2793)</f>
        <v>2022</v>
      </c>
      <c r="M2793" s="20" t="str">
        <f t="shared" si="130"/>
        <v>September</v>
      </c>
      <c r="N2793" s="21">
        <v>44829</v>
      </c>
      <c r="O2793" s="15" t="b">
        <v>0</v>
      </c>
    </row>
    <row r="2794" spans="1:15" x14ac:dyDescent="0.3">
      <c r="A2794" s="8" t="s">
        <v>10681</v>
      </c>
      <c r="B2794" s="8" t="s">
        <v>97</v>
      </c>
      <c r="C2794" s="8" t="s">
        <v>129</v>
      </c>
      <c r="D2794" s="8" t="s">
        <v>12823</v>
      </c>
      <c r="E2794" s="9">
        <v>0</v>
      </c>
      <c r="F2794" s="10">
        <v>0</v>
      </c>
      <c r="G2794" s="11">
        <f t="shared" si="129"/>
        <v>0</v>
      </c>
      <c r="H2794" s="12">
        <v>0</v>
      </c>
      <c r="I2794" s="8" t="s">
        <v>24</v>
      </c>
      <c r="J2794" s="8" t="s">
        <v>15</v>
      </c>
      <c r="K2794" s="13" t="str">
        <f t="shared" si="131"/>
        <v>Monday</v>
      </c>
      <c r="L2794" s="13">
        <f>YEAR(retail_store_sales!$N2794)</f>
        <v>2022</v>
      </c>
      <c r="M2794" s="13" t="str">
        <f t="shared" si="130"/>
        <v>November</v>
      </c>
      <c r="N2794" s="14">
        <v>44893</v>
      </c>
      <c r="O2794" s="8" t="b">
        <v>0</v>
      </c>
    </row>
    <row r="2795" spans="1:15" x14ac:dyDescent="0.3">
      <c r="A2795" s="15" t="s">
        <v>6580</v>
      </c>
      <c r="B2795" s="15" t="s">
        <v>39</v>
      </c>
      <c r="C2795" s="15" t="s">
        <v>65</v>
      </c>
      <c r="D2795" s="15" t="s">
        <v>74</v>
      </c>
      <c r="E2795" s="16">
        <f>retail_store_sales!$H2795/retail_store_sales!$F2795</f>
        <v>9.5</v>
      </c>
      <c r="F2795" s="17">
        <v>1</v>
      </c>
      <c r="G2795" s="18">
        <f t="shared" si="129"/>
        <v>9.5</v>
      </c>
      <c r="H2795" s="19">
        <v>9.5</v>
      </c>
      <c r="I2795" s="15" t="s">
        <v>47</v>
      </c>
      <c r="J2795" s="15" t="s">
        <v>37</v>
      </c>
      <c r="K2795" s="13" t="str">
        <f t="shared" si="131"/>
        <v>Saturday</v>
      </c>
      <c r="L2795" s="20">
        <f>YEAR(retail_store_sales!$N2795)</f>
        <v>2022</v>
      </c>
      <c r="M2795" s="20" t="str">
        <f t="shared" si="130"/>
        <v>June</v>
      </c>
      <c r="N2795" s="21">
        <v>44737</v>
      </c>
      <c r="O2795" s="15" t="s">
        <v>12824</v>
      </c>
    </row>
    <row r="2796" spans="1:15" x14ac:dyDescent="0.3">
      <c r="A2796" s="8" t="s">
        <v>1538</v>
      </c>
      <c r="B2796" s="8" t="s">
        <v>115</v>
      </c>
      <c r="C2796" s="8" t="s">
        <v>27</v>
      </c>
      <c r="D2796" s="8" t="s">
        <v>307</v>
      </c>
      <c r="E2796" s="9">
        <f>retail_store_sales!$H2796/retail_store_sales!$F2796</f>
        <v>6.5</v>
      </c>
      <c r="F2796" s="10">
        <v>3</v>
      </c>
      <c r="G2796" s="11">
        <f t="shared" si="129"/>
        <v>6.5</v>
      </c>
      <c r="H2796" s="12">
        <v>19.5</v>
      </c>
      <c r="I2796" s="8" t="s">
        <v>24</v>
      </c>
      <c r="J2796" s="8" t="s">
        <v>37</v>
      </c>
      <c r="K2796" s="13" t="str">
        <f t="shared" si="131"/>
        <v>Monday</v>
      </c>
      <c r="L2796" s="13">
        <f>YEAR(retail_store_sales!$N2796)</f>
        <v>2022</v>
      </c>
      <c r="M2796" s="13" t="str">
        <f t="shared" si="130"/>
        <v>August</v>
      </c>
      <c r="N2796" s="14">
        <v>44781</v>
      </c>
      <c r="O2796" s="8" t="b">
        <v>0</v>
      </c>
    </row>
    <row r="2797" spans="1:15" x14ac:dyDescent="0.3">
      <c r="A2797" s="15" t="s">
        <v>12743</v>
      </c>
      <c r="B2797" s="15" t="s">
        <v>21</v>
      </c>
      <c r="C2797" s="15" t="s">
        <v>27</v>
      </c>
      <c r="D2797" s="15" t="s">
        <v>12823</v>
      </c>
      <c r="E2797" s="16">
        <v>0</v>
      </c>
      <c r="F2797" s="17">
        <v>0</v>
      </c>
      <c r="G2797" s="18">
        <f t="shared" si="129"/>
        <v>0</v>
      </c>
      <c r="H2797" s="19">
        <v>0</v>
      </c>
      <c r="I2797" s="15" t="s">
        <v>14</v>
      </c>
      <c r="J2797" s="15" t="s">
        <v>15</v>
      </c>
      <c r="K2797" s="13" t="str">
        <f t="shared" si="131"/>
        <v>Tuesday</v>
      </c>
      <c r="L2797" s="20">
        <f>YEAR(retail_store_sales!$N2797)</f>
        <v>2023</v>
      </c>
      <c r="M2797" s="20" t="str">
        <f t="shared" si="130"/>
        <v>July</v>
      </c>
      <c r="N2797" s="21">
        <v>45111</v>
      </c>
      <c r="O2797" s="15" t="b">
        <v>0</v>
      </c>
    </row>
    <row r="2798" spans="1:15" x14ac:dyDescent="0.3">
      <c r="A2798" s="8" t="s">
        <v>2135</v>
      </c>
      <c r="B2798" s="8" t="s">
        <v>30</v>
      </c>
      <c r="C2798" s="8" t="s">
        <v>65</v>
      </c>
      <c r="D2798" s="8" t="s">
        <v>245</v>
      </c>
      <c r="E2798" s="9">
        <f>retail_store_sales!$H2798/retail_store_sales!$F2798</f>
        <v>15.5</v>
      </c>
      <c r="F2798" s="10">
        <v>8</v>
      </c>
      <c r="G2798" s="11">
        <f t="shared" si="129"/>
        <v>15.5</v>
      </c>
      <c r="H2798" s="12">
        <v>124</v>
      </c>
      <c r="I2798" s="8" t="s">
        <v>24</v>
      </c>
      <c r="J2798" s="8" t="s">
        <v>37</v>
      </c>
      <c r="K2798" s="13" t="str">
        <f t="shared" si="131"/>
        <v>Monday</v>
      </c>
      <c r="L2798" s="13">
        <f>YEAR(retail_store_sales!$N2798)</f>
        <v>2023</v>
      </c>
      <c r="M2798" s="13" t="str">
        <f t="shared" si="130"/>
        <v>September</v>
      </c>
      <c r="N2798" s="14">
        <v>45187</v>
      </c>
      <c r="O2798" s="8" t="b">
        <v>1</v>
      </c>
    </row>
    <row r="2799" spans="1:15" x14ac:dyDescent="0.3">
      <c r="A2799" s="15" t="s">
        <v>6626</v>
      </c>
      <c r="B2799" s="15" t="s">
        <v>62</v>
      </c>
      <c r="C2799" s="15" t="s">
        <v>27</v>
      </c>
      <c r="D2799" s="15" t="s">
        <v>116</v>
      </c>
      <c r="E2799" s="16">
        <f>retail_store_sales!$H2799/retail_store_sales!$F2799</f>
        <v>36.5</v>
      </c>
      <c r="F2799" s="17">
        <v>4</v>
      </c>
      <c r="G2799" s="18">
        <f t="shared" si="129"/>
        <v>36.5</v>
      </c>
      <c r="H2799" s="19">
        <v>146</v>
      </c>
      <c r="I2799" s="15" t="s">
        <v>47</v>
      </c>
      <c r="J2799" s="15" t="s">
        <v>37</v>
      </c>
      <c r="K2799" s="13" t="str">
        <f t="shared" si="131"/>
        <v>Wednesday</v>
      </c>
      <c r="L2799" s="20">
        <f>YEAR(retail_store_sales!$N2799)</f>
        <v>2022</v>
      </c>
      <c r="M2799" s="20" t="str">
        <f t="shared" si="130"/>
        <v>November</v>
      </c>
      <c r="N2799" s="21">
        <v>44881</v>
      </c>
      <c r="O2799" s="15" t="b">
        <v>0</v>
      </c>
    </row>
    <row r="2800" spans="1:15" x14ac:dyDescent="0.3">
      <c r="A2800" s="8" t="s">
        <v>10759</v>
      </c>
      <c r="B2800" s="8" t="s">
        <v>17</v>
      </c>
      <c r="C2800" s="8" t="s">
        <v>129</v>
      </c>
      <c r="D2800" s="8" t="s">
        <v>515</v>
      </c>
      <c r="E2800" s="9">
        <f>retail_store_sales!$H2800/retail_store_sales!$F2800</f>
        <v>29</v>
      </c>
      <c r="F2800" s="10">
        <v>2</v>
      </c>
      <c r="G2800" s="11">
        <f t="shared" si="129"/>
        <v>29</v>
      </c>
      <c r="H2800" s="12">
        <v>58</v>
      </c>
      <c r="I2800" s="8" t="s">
        <v>14</v>
      </c>
      <c r="J2800" s="8" t="s">
        <v>15</v>
      </c>
      <c r="K2800" s="13" t="str">
        <f t="shared" si="131"/>
        <v>Monday</v>
      </c>
      <c r="L2800" s="13">
        <f>YEAR(retail_store_sales!$N2800)</f>
        <v>2023</v>
      </c>
      <c r="M2800" s="13" t="str">
        <f t="shared" si="130"/>
        <v>July</v>
      </c>
      <c r="N2800" s="14">
        <v>45124</v>
      </c>
      <c r="O2800" s="8" t="b">
        <v>0</v>
      </c>
    </row>
    <row r="2801" spans="1:15" x14ac:dyDescent="0.3">
      <c r="A2801" s="15" t="s">
        <v>2355</v>
      </c>
      <c r="B2801" s="15" t="s">
        <v>112</v>
      </c>
      <c r="C2801" s="15" t="s">
        <v>18</v>
      </c>
      <c r="D2801" s="15" t="s">
        <v>57</v>
      </c>
      <c r="E2801" s="16">
        <f>retail_store_sales!$H2801/retail_store_sales!$F2801</f>
        <v>27.5</v>
      </c>
      <c r="F2801" s="17">
        <v>10</v>
      </c>
      <c r="G2801" s="18">
        <f t="shared" si="129"/>
        <v>27.5</v>
      </c>
      <c r="H2801" s="19">
        <v>275</v>
      </c>
      <c r="I2801" s="15" t="s">
        <v>47</v>
      </c>
      <c r="J2801" s="15" t="s">
        <v>37</v>
      </c>
      <c r="K2801" s="13" t="str">
        <f t="shared" si="131"/>
        <v>Tuesday</v>
      </c>
      <c r="L2801" s="20">
        <f>YEAR(retail_store_sales!$N2801)</f>
        <v>2024</v>
      </c>
      <c r="M2801" s="20" t="str">
        <f t="shared" si="130"/>
        <v>June</v>
      </c>
      <c r="N2801" s="21">
        <v>45461</v>
      </c>
      <c r="O2801" s="15" t="b">
        <v>1</v>
      </c>
    </row>
    <row r="2802" spans="1:15" x14ac:dyDescent="0.3">
      <c r="A2802" s="8" t="s">
        <v>7602</v>
      </c>
      <c r="B2802" s="8" t="s">
        <v>115</v>
      </c>
      <c r="C2802" s="8" t="s">
        <v>18</v>
      </c>
      <c r="D2802" s="8" t="s">
        <v>283</v>
      </c>
      <c r="E2802" s="9">
        <f>retail_store_sales!$H2802/retail_store_sales!$F2802</f>
        <v>8</v>
      </c>
      <c r="F2802" s="10">
        <v>3</v>
      </c>
      <c r="G2802" s="11">
        <f t="shared" si="129"/>
        <v>8</v>
      </c>
      <c r="H2802" s="12">
        <v>24</v>
      </c>
      <c r="I2802" s="8" t="s">
        <v>14</v>
      </c>
      <c r="J2802" s="8" t="s">
        <v>37</v>
      </c>
      <c r="K2802" s="13" t="str">
        <f t="shared" si="131"/>
        <v>Monday</v>
      </c>
      <c r="L2802" s="13">
        <f>YEAR(retail_store_sales!$N2802)</f>
        <v>2022</v>
      </c>
      <c r="M2802" s="13" t="str">
        <f t="shared" si="130"/>
        <v>July</v>
      </c>
      <c r="N2802" s="14">
        <v>44746</v>
      </c>
      <c r="O2802" s="8" t="b">
        <v>1</v>
      </c>
    </row>
    <row r="2803" spans="1:15" x14ac:dyDescent="0.3">
      <c r="A2803" s="15" t="s">
        <v>3908</v>
      </c>
      <c r="B2803" s="15" t="s">
        <v>167</v>
      </c>
      <c r="C2803" s="15" t="s">
        <v>22</v>
      </c>
      <c r="D2803" s="15" t="s">
        <v>396</v>
      </c>
      <c r="E2803" s="16">
        <f>retail_store_sales!$H2803/retail_store_sales!$F2803</f>
        <v>5</v>
      </c>
      <c r="F2803" s="17">
        <v>7</v>
      </c>
      <c r="G2803" s="18">
        <f t="shared" si="129"/>
        <v>5</v>
      </c>
      <c r="H2803" s="19">
        <v>35</v>
      </c>
      <c r="I2803" s="15" t="s">
        <v>47</v>
      </c>
      <c r="J2803" s="15" t="s">
        <v>15</v>
      </c>
      <c r="K2803" s="13" t="str">
        <f t="shared" si="131"/>
        <v>Tuesday</v>
      </c>
      <c r="L2803" s="20">
        <f>YEAR(retail_store_sales!$N2803)</f>
        <v>2024</v>
      </c>
      <c r="M2803" s="20" t="str">
        <f t="shared" si="130"/>
        <v>June</v>
      </c>
      <c r="N2803" s="21">
        <v>45454</v>
      </c>
      <c r="O2803" s="15" t="s">
        <v>12824</v>
      </c>
    </row>
    <row r="2804" spans="1:15" x14ac:dyDescent="0.3">
      <c r="A2804" s="8" t="s">
        <v>11962</v>
      </c>
      <c r="B2804" s="8" t="s">
        <v>122</v>
      </c>
      <c r="C2804" s="8" t="s">
        <v>31</v>
      </c>
      <c r="D2804" s="8" t="s">
        <v>236</v>
      </c>
      <c r="E2804" s="9">
        <f>retail_store_sales!$H2804/retail_store_sales!$F2804</f>
        <v>17</v>
      </c>
      <c r="F2804" s="10">
        <v>9</v>
      </c>
      <c r="G2804" s="11">
        <f t="shared" si="129"/>
        <v>17</v>
      </c>
      <c r="H2804" s="12">
        <v>153</v>
      </c>
      <c r="I2804" s="8" t="s">
        <v>47</v>
      </c>
      <c r="J2804" s="8" t="s">
        <v>37</v>
      </c>
      <c r="K2804" s="13" t="str">
        <f t="shared" si="131"/>
        <v>Wednesday</v>
      </c>
      <c r="L2804" s="13">
        <f>YEAR(retail_store_sales!$N2804)</f>
        <v>2024</v>
      </c>
      <c r="M2804" s="13" t="str">
        <f t="shared" si="130"/>
        <v>May</v>
      </c>
      <c r="N2804" s="14">
        <v>45441</v>
      </c>
      <c r="O2804" s="8" t="b">
        <v>1</v>
      </c>
    </row>
    <row r="2805" spans="1:15" x14ac:dyDescent="0.3">
      <c r="A2805" s="15" t="s">
        <v>10900</v>
      </c>
      <c r="B2805" s="15" t="s">
        <v>68</v>
      </c>
      <c r="C2805" s="15" t="s">
        <v>27</v>
      </c>
      <c r="D2805" s="15" t="s">
        <v>123</v>
      </c>
      <c r="E2805" s="16">
        <f>retail_store_sales!$H2805/retail_store_sales!$F2805</f>
        <v>15.5</v>
      </c>
      <c r="F2805" s="17">
        <v>10</v>
      </c>
      <c r="G2805" s="18">
        <f t="shared" si="129"/>
        <v>15.5</v>
      </c>
      <c r="H2805" s="19">
        <v>155</v>
      </c>
      <c r="I2805" s="15" t="s">
        <v>14</v>
      </c>
      <c r="J2805" s="15" t="s">
        <v>15</v>
      </c>
      <c r="K2805" s="13" t="str">
        <f t="shared" si="131"/>
        <v>Friday</v>
      </c>
      <c r="L2805" s="20">
        <f>YEAR(retail_store_sales!$N2805)</f>
        <v>2022</v>
      </c>
      <c r="M2805" s="20" t="str">
        <f t="shared" si="130"/>
        <v>September</v>
      </c>
      <c r="N2805" s="21">
        <v>44827</v>
      </c>
      <c r="O2805" s="15" t="s">
        <v>12824</v>
      </c>
    </row>
    <row r="2806" spans="1:15" x14ac:dyDescent="0.3">
      <c r="A2806" s="8" t="s">
        <v>6175</v>
      </c>
      <c r="B2806" s="8" t="s">
        <v>68</v>
      </c>
      <c r="C2806" s="8" t="s">
        <v>27</v>
      </c>
      <c r="D2806" s="8" t="s">
        <v>864</v>
      </c>
      <c r="E2806" s="9">
        <f>retail_store_sales!$H2806/retail_store_sales!$F2806</f>
        <v>26</v>
      </c>
      <c r="F2806" s="10">
        <v>7</v>
      </c>
      <c r="G2806" s="11">
        <f t="shared" si="129"/>
        <v>26</v>
      </c>
      <c r="H2806" s="12">
        <v>182</v>
      </c>
      <c r="I2806" s="8" t="s">
        <v>14</v>
      </c>
      <c r="J2806" s="8" t="s">
        <v>15</v>
      </c>
      <c r="K2806" s="13" t="str">
        <f t="shared" si="131"/>
        <v>Sunday</v>
      </c>
      <c r="L2806" s="13">
        <f>YEAR(retail_store_sales!$N2806)</f>
        <v>2023</v>
      </c>
      <c r="M2806" s="13" t="str">
        <f t="shared" si="130"/>
        <v>July</v>
      </c>
      <c r="N2806" s="14">
        <v>45130</v>
      </c>
      <c r="O2806" s="8" t="b">
        <v>1</v>
      </c>
    </row>
    <row r="2807" spans="1:15" x14ac:dyDescent="0.3">
      <c r="A2807" s="15" t="s">
        <v>9277</v>
      </c>
      <c r="B2807" s="15" t="s">
        <v>73</v>
      </c>
      <c r="C2807" s="15" t="s">
        <v>129</v>
      </c>
      <c r="D2807" s="15" t="s">
        <v>743</v>
      </c>
      <c r="E2807" s="16">
        <f>retail_store_sales!$H2807/retail_store_sales!$F2807</f>
        <v>38</v>
      </c>
      <c r="F2807" s="17">
        <v>10</v>
      </c>
      <c r="G2807" s="18">
        <f t="shared" si="129"/>
        <v>38</v>
      </c>
      <c r="H2807" s="19">
        <v>380</v>
      </c>
      <c r="I2807" s="15" t="s">
        <v>47</v>
      </c>
      <c r="J2807" s="15" t="s">
        <v>37</v>
      </c>
      <c r="K2807" s="13" t="str">
        <f t="shared" si="131"/>
        <v>Wednesday</v>
      </c>
      <c r="L2807" s="20">
        <f>YEAR(retail_store_sales!$N2807)</f>
        <v>2024</v>
      </c>
      <c r="M2807" s="20" t="str">
        <f t="shared" si="130"/>
        <v>May</v>
      </c>
      <c r="N2807" s="21">
        <v>45413</v>
      </c>
      <c r="O2807" s="15" t="b">
        <v>0</v>
      </c>
    </row>
    <row r="2808" spans="1:15" x14ac:dyDescent="0.3">
      <c r="A2808" s="8" t="s">
        <v>8935</v>
      </c>
      <c r="B2808" s="8" t="s">
        <v>73</v>
      </c>
      <c r="C2808" s="8" t="s">
        <v>22</v>
      </c>
      <c r="D2808" s="8" t="s">
        <v>550</v>
      </c>
      <c r="E2808" s="9">
        <f>retail_store_sales!$H2808/retail_store_sales!$F2808</f>
        <v>11</v>
      </c>
      <c r="F2808" s="10">
        <v>3</v>
      </c>
      <c r="G2808" s="11">
        <f t="shared" si="129"/>
        <v>11</v>
      </c>
      <c r="H2808" s="12">
        <v>33</v>
      </c>
      <c r="I2808" s="8" t="s">
        <v>47</v>
      </c>
      <c r="J2808" s="8" t="s">
        <v>15</v>
      </c>
      <c r="K2808" s="13" t="str">
        <f t="shared" si="131"/>
        <v>Monday</v>
      </c>
      <c r="L2808" s="13">
        <f>YEAR(retail_store_sales!$N2808)</f>
        <v>2023</v>
      </c>
      <c r="M2808" s="13" t="str">
        <f t="shared" si="130"/>
        <v>July</v>
      </c>
      <c r="N2808" s="14">
        <v>45124</v>
      </c>
      <c r="O2808" s="8" t="b">
        <v>0</v>
      </c>
    </row>
    <row r="2809" spans="1:15" x14ac:dyDescent="0.3">
      <c r="A2809" s="15" t="s">
        <v>10176</v>
      </c>
      <c r="B2809" s="15" t="s">
        <v>99</v>
      </c>
      <c r="C2809" s="15" t="s">
        <v>12</v>
      </c>
      <c r="D2809" s="15" t="s">
        <v>177</v>
      </c>
      <c r="E2809" s="16">
        <f>retail_store_sales!$H2809/retail_store_sales!$F2809</f>
        <v>14</v>
      </c>
      <c r="F2809" s="17">
        <v>8</v>
      </c>
      <c r="G2809" s="18">
        <f t="shared" si="129"/>
        <v>14</v>
      </c>
      <c r="H2809" s="19">
        <v>112</v>
      </c>
      <c r="I2809" s="15" t="s">
        <v>14</v>
      </c>
      <c r="J2809" s="15" t="s">
        <v>37</v>
      </c>
      <c r="K2809" s="13" t="str">
        <f t="shared" si="131"/>
        <v>Friday</v>
      </c>
      <c r="L2809" s="20">
        <f>YEAR(retail_store_sales!$N2809)</f>
        <v>2022</v>
      </c>
      <c r="M2809" s="20" t="str">
        <f t="shared" si="130"/>
        <v>February</v>
      </c>
      <c r="N2809" s="21">
        <v>44610</v>
      </c>
      <c r="O2809" s="15" t="s">
        <v>12824</v>
      </c>
    </row>
    <row r="2810" spans="1:15" x14ac:dyDescent="0.3">
      <c r="A2810" s="8" t="s">
        <v>3860</v>
      </c>
      <c r="B2810" s="8" t="s">
        <v>62</v>
      </c>
      <c r="C2810" s="8" t="s">
        <v>12</v>
      </c>
      <c r="D2810" s="8" t="s">
        <v>171</v>
      </c>
      <c r="E2810" s="9">
        <f>retail_store_sales!$H2810/retail_store_sales!$F2810</f>
        <v>5</v>
      </c>
      <c r="F2810" s="10">
        <v>8</v>
      </c>
      <c r="G2810" s="11">
        <f t="shared" si="129"/>
        <v>5</v>
      </c>
      <c r="H2810" s="12">
        <v>40</v>
      </c>
      <c r="I2810" s="8" t="s">
        <v>47</v>
      </c>
      <c r="J2810" s="8" t="s">
        <v>15</v>
      </c>
      <c r="K2810" s="13" t="str">
        <f t="shared" si="131"/>
        <v>Thursday</v>
      </c>
      <c r="L2810" s="13">
        <f>YEAR(retail_store_sales!$N2810)</f>
        <v>2023</v>
      </c>
      <c r="M2810" s="13" t="str">
        <f t="shared" si="130"/>
        <v>August</v>
      </c>
      <c r="N2810" s="14">
        <v>45148</v>
      </c>
      <c r="O2810" s="8" t="b">
        <v>1</v>
      </c>
    </row>
    <row r="2811" spans="1:15" x14ac:dyDescent="0.3">
      <c r="A2811" s="15" t="s">
        <v>8733</v>
      </c>
      <c r="B2811" s="15" t="s">
        <v>76</v>
      </c>
      <c r="C2811" s="15" t="s">
        <v>65</v>
      </c>
      <c r="D2811" s="15" t="s">
        <v>463</v>
      </c>
      <c r="E2811" s="16">
        <f>retail_store_sales!$H2811/retail_store_sales!$F2811</f>
        <v>11</v>
      </c>
      <c r="F2811" s="17">
        <v>2</v>
      </c>
      <c r="G2811" s="18">
        <f t="shared" si="129"/>
        <v>11</v>
      </c>
      <c r="H2811" s="19">
        <v>22</v>
      </c>
      <c r="I2811" s="15" t="s">
        <v>24</v>
      </c>
      <c r="J2811" s="15" t="s">
        <v>37</v>
      </c>
      <c r="K2811" s="13" t="str">
        <f t="shared" si="131"/>
        <v>Monday</v>
      </c>
      <c r="L2811" s="20">
        <f>YEAR(retail_store_sales!$N2811)</f>
        <v>2024</v>
      </c>
      <c r="M2811" s="20" t="str">
        <f t="shared" si="130"/>
        <v>June</v>
      </c>
      <c r="N2811" s="21">
        <v>45467</v>
      </c>
      <c r="O2811" s="15" t="b">
        <v>1</v>
      </c>
    </row>
    <row r="2812" spans="1:15" x14ac:dyDescent="0.3">
      <c r="A2812" s="8" t="s">
        <v>1003</v>
      </c>
      <c r="B2812" s="8" t="s">
        <v>97</v>
      </c>
      <c r="C2812" s="8" t="s">
        <v>12</v>
      </c>
      <c r="D2812" s="8" t="s">
        <v>132</v>
      </c>
      <c r="E2812" s="9">
        <f>retail_store_sales!$H2812/retail_store_sales!$F2812</f>
        <v>20</v>
      </c>
      <c r="F2812" s="10">
        <v>5</v>
      </c>
      <c r="G2812" s="11">
        <f t="shared" si="129"/>
        <v>20</v>
      </c>
      <c r="H2812" s="12">
        <v>100</v>
      </c>
      <c r="I2812" s="8" t="s">
        <v>47</v>
      </c>
      <c r="J2812" s="8" t="s">
        <v>37</v>
      </c>
      <c r="K2812" s="13" t="str">
        <f t="shared" si="131"/>
        <v>Tuesday</v>
      </c>
      <c r="L2812" s="13">
        <f>YEAR(retail_store_sales!$N2812)</f>
        <v>2024</v>
      </c>
      <c r="M2812" s="13" t="str">
        <f t="shared" si="130"/>
        <v>May</v>
      </c>
      <c r="N2812" s="14">
        <v>45419</v>
      </c>
      <c r="O2812" s="8" t="b">
        <v>0</v>
      </c>
    </row>
    <row r="2813" spans="1:15" x14ac:dyDescent="0.3">
      <c r="A2813" s="15" t="s">
        <v>9278</v>
      </c>
      <c r="B2813" s="15" t="s">
        <v>11</v>
      </c>
      <c r="C2813" s="15" t="s">
        <v>18</v>
      </c>
      <c r="D2813" s="15" t="s">
        <v>283</v>
      </c>
      <c r="E2813" s="16">
        <f>retail_store_sales!$H2813/retail_store_sales!$F2813</f>
        <v>8</v>
      </c>
      <c r="F2813" s="17">
        <v>3</v>
      </c>
      <c r="G2813" s="18">
        <f t="shared" si="129"/>
        <v>8</v>
      </c>
      <c r="H2813" s="19">
        <v>24</v>
      </c>
      <c r="I2813" s="15" t="s">
        <v>24</v>
      </c>
      <c r="J2813" s="15" t="s">
        <v>15</v>
      </c>
      <c r="K2813" s="13" t="str">
        <f t="shared" si="131"/>
        <v>Wednesday</v>
      </c>
      <c r="L2813" s="20">
        <f>YEAR(retail_store_sales!$N2813)</f>
        <v>2024</v>
      </c>
      <c r="M2813" s="20" t="str">
        <f t="shared" si="130"/>
        <v>December</v>
      </c>
      <c r="N2813" s="21">
        <v>45651</v>
      </c>
      <c r="O2813" s="15" t="s">
        <v>12824</v>
      </c>
    </row>
    <row r="2814" spans="1:15" x14ac:dyDescent="0.3">
      <c r="A2814" s="8" t="s">
        <v>920</v>
      </c>
      <c r="B2814" s="8" t="s">
        <v>122</v>
      </c>
      <c r="C2814" s="8" t="s">
        <v>40</v>
      </c>
      <c r="D2814" s="8" t="s">
        <v>12823</v>
      </c>
      <c r="E2814" s="9">
        <f>retail_store_sales!$H2814/retail_store_sales!$F2814</f>
        <v>5</v>
      </c>
      <c r="F2814" s="10">
        <v>2</v>
      </c>
      <c r="G2814" s="11">
        <f t="shared" si="129"/>
        <v>5</v>
      </c>
      <c r="H2814" s="12">
        <v>10</v>
      </c>
      <c r="I2814" s="8" t="s">
        <v>14</v>
      </c>
      <c r="J2814" s="8" t="s">
        <v>37</v>
      </c>
      <c r="K2814" s="13" t="str">
        <f t="shared" si="131"/>
        <v>Friday</v>
      </c>
      <c r="L2814" s="13">
        <f>YEAR(retail_store_sales!$N2814)</f>
        <v>2023</v>
      </c>
      <c r="M2814" s="13" t="str">
        <f t="shared" si="130"/>
        <v>July</v>
      </c>
      <c r="N2814" s="14">
        <v>45121</v>
      </c>
      <c r="O2814" s="8" t="b">
        <v>1</v>
      </c>
    </row>
    <row r="2815" spans="1:15" x14ac:dyDescent="0.3">
      <c r="A2815" s="15" t="s">
        <v>4231</v>
      </c>
      <c r="B2815" s="15" t="s">
        <v>76</v>
      </c>
      <c r="C2815" s="15" t="s">
        <v>129</v>
      </c>
      <c r="D2815" s="15" t="s">
        <v>148</v>
      </c>
      <c r="E2815" s="16">
        <f>retail_store_sales!$H2815/retail_store_sales!$F2815</f>
        <v>26</v>
      </c>
      <c r="F2815" s="17">
        <v>5</v>
      </c>
      <c r="G2815" s="18">
        <f t="shared" si="129"/>
        <v>26</v>
      </c>
      <c r="H2815" s="19">
        <v>130</v>
      </c>
      <c r="I2815" s="15" t="s">
        <v>47</v>
      </c>
      <c r="J2815" s="15" t="s">
        <v>15</v>
      </c>
      <c r="K2815" s="13" t="str">
        <f t="shared" si="131"/>
        <v>Thursday</v>
      </c>
      <c r="L2815" s="20">
        <f>YEAR(retail_store_sales!$N2815)</f>
        <v>2023</v>
      </c>
      <c r="M2815" s="20" t="str">
        <f t="shared" si="130"/>
        <v>February</v>
      </c>
      <c r="N2815" s="21">
        <v>44966</v>
      </c>
      <c r="O2815" s="15" t="b">
        <v>1</v>
      </c>
    </row>
    <row r="2816" spans="1:15" x14ac:dyDescent="0.3">
      <c r="A2816" s="8" t="s">
        <v>3609</v>
      </c>
      <c r="B2816" s="8" t="s">
        <v>26</v>
      </c>
      <c r="C2816" s="8" t="s">
        <v>129</v>
      </c>
      <c r="D2816" s="8" t="s">
        <v>360</v>
      </c>
      <c r="E2816" s="9">
        <f>retail_store_sales!$H2816/retail_store_sales!$F2816</f>
        <v>32</v>
      </c>
      <c r="F2816" s="10">
        <v>6</v>
      </c>
      <c r="G2816" s="11">
        <f t="shared" si="129"/>
        <v>32</v>
      </c>
      <c r="H2816" s="12">
        <v>192</v>
      </c>
      <c r="I2816" s="8" t="s">
        <v>24</v>
      </c>
      <c r="J2816" s="8" t="s">
        <v>15</v>
      </c>
      <c r="K2816" s="13" t="str">
        <f t="shared" si="131"/>
        <v>Saturday</v>
      </c>
      <c r="L2816" s="13">
        <f>YEAR(retail_store_sales!$N2816)</f>
        <v>2022</v>
      </c>
      <c r="M2816" s="13" t="str">
        <f t="shared" si="130"/>
        <v>December</v>
      </c>
      <c r="N2816" s="14">
        <v>44905</v>
      </c>
      <c r="O2816" s="8" t="b">
        <v>1</v>
      </c>
    </row>
    <row r="2817" spans="1:15" x14ac:dyDescent="0.3">
      <c r="A2817" s="15" t="s">
        <v>9547</v>
      </c>
      <c r="B2817" s="15" t="s">
        <v>54</v>
      </c>
      <c r="C2817" s="15" t="s">
        <v>12</v>
      </c>
      <c r="D2817" s="15" t="s">
        <v>12823</v>
      </c>
      <c r="E2817" s="16">
        <v>0</v>
      </c>
      <c r="F2817" s="17">
        <v>0</v>
      </c>
      <c r="G2817" s="18">
        <f t="shared" si="129"/>
        <v>0</v>
      </c>
      <c r="H2817" s="19">
        <v>0</v>
      </c>
      <c r="I2817" s="15" t="s">
        <v>24</v>
      </c>
      <c r="J2817" s="15" t="s">
        <v>37</v>
      </c>
      <c r="K2817" s="13" t="str">
        <f t="shared" si="131"/>
        <v>Friday</v>
      </c>
      <c r="L2817" s="20">
        <f>YEAR(retail_store_sales!$N2817)</f>
        <v>2022</v>
      </c>
      <c r="M2817" s="20" t="str">
        <f t="shared" si="130"/>
        <v>October</v>
      </c>
      <c r="N2817" s="21">
        <v>44848</v>
      </c>
      <c r="O2817" s="15" t="b">
        <v>1</v>
      </c>
    </row>
    <row r="2818" spans="1:15" x14ac:dyDescent="0.3">
      <c r="A2818" s="8" t="s">
        <v>6009</v>
      </c>
      <c r="B2818" s="8" t="s">
        <v>107</v>
      </c>
      <c r="C2818" s="8" t="s">
        <v>129</v>
      </c>
      <c r="D2818" s="8" t="s">
        <v>290</v>
      </c>
      <c r="E2818" s="9">
        <f>retail_store_sales!$H2818/retail_store_sales!$F2818</f>
        <v>23</v>
      </c>
      <c r="F2818" s="10">
        <v>8</v>
      </c>
      <c r="G2818" s="11">
        <f t="shared" ref="G2818:G2881" si="132">IF(AND(F2818=0, H2818=0), 0, IF(H2818=0, 0, H2818/F2818))</f>
        <v>23</v>
      </c>
      <c r="H2818" s="12">
        <v>184</v>
      </c>
      <c r="I2818" s="8" t="s">
        <v>47</v>
      </c>
      <c r="J2818" s="8" t="s">
        <v>15</v>
      </c>
      <c r="K2818" s="13" t="str">
        <f t="shared" si="131"/>
        <v>Thursday</v>
      </c>
      <c r="L2818" s="13">
        <f>YEAR(retail_store_sales!$N2818)</f>
        <v>2022</v>
      </c>
      <c r="M2818" s="13" t="str">
        <f t="shared" ref="M2818:M2881" si="133">TEXT(N2818,"mmmm")</f>
        <v>June</v>
      </c>
      <c r="N2818" s="14">
        <v>44714</v>
      </c>
      <c r="O2818" s="8" t="b">
        <v>0</v>
      </c>
    </row>
    <row r="2819" spans="1:15" x14ac:dyDescent="0.3">
      <c r="A2819" s="15" t="s">
        <v>2118</v>
      </c>
      <c r="B2819" s="15" t="s">
        <v>107</v>
      </c>
      <c r="C2819" s="15" t="s">
        <v>31</v>
      </c>
      <c r="D2819" s="15" t="s">
        <v>408</v>
      </c>
      <c r="E2819" s="16">
        <f>retail_store_sales!$H2819/retail_store_sales!$F2819</f>
        <v>11</v>
      </c>
      <c r="F2819" s="17">
        <v>6</v>
      </c>
      <c r="G2819" s="18">
        <f t="shared" si="132"/>
        <v>11</v>
      </c>
      <c r="H2819" s="19">
        <v>66</v>
      </c>
      <c r="I2819" s="15" t="s">
        <v>47</v>
      </c>
      <c r="J2819" s="15" t="s">
        <v>37</v>
      </c>
      <c r="K2819" s="13" t="str">
        <f t="shared" ref="K2819:K2882" si="134">TEXT(N2819, "dddd")</f>
        <v>Wednesday</v>
      </c>
      <c r="L2819" s="20">
        <f>YEAR(retail_store_sales!$N2819)</f>
        <v>2023</v>
      </c>
      <c r="M2819" s="20" t="str">
        <f t="shared" si="133"/>
        <v>May</v>
      </c>
      <c r="N2819" s="21">
        <v>45070</v>
      </c>
      <c r="O2819" s="15" t="b">
        <v>0</v>
      </c>
    </row>
    <row r="2820" spans="1:15" x14ac:dyDescent="0.3">
      <c r="A2820" s="8" t="s">
        <v>8976</v>
      </c>
      <c r="B2820" s="8" t="s">
        <v>30</v>
      </c>
      <c r="C2820" s="8" t="s">
        <v>129</v>
      </c>
      <c r="D2820" s="8" t="s">
        <v>157</v>
      </c>
      <c r="E2820" s="9">
        <f>retail_store_sales!$H2820/retail_store_sales!$F2820</f>
        <v>36.5</v>
      </c>
      <c r="F2820" s="10">
        <v>2</v>
      </c>
      <c r="G2820" s="11">
        <f t="shared" si="132"/>
        <v>36.5</v>
      </c>
      <c r="H2820" s="12">
        <v>73</v>
      </c>
      <c r="I2820" s="8" t="s">
        <v>24</v>
      </c>
      <c r="J2820" s="8" t="s">
        <v>37</v>
      </c>
      <c r="K2820" s="13" t="str">
        <f t="shared" si="134"/>
        <v>Sunday</v>
      </c>
      <c r="L2820" s="13">
        <f>YEAR(retail_store_sales!$N2820)</f>
        <v>2022</v>
      </c>
      <c r="M2820" s="13" t="str">
        <f t="shared" si="133"/>
        <v>May</v>
      </c>
      <c r="N2820" s="14">
        <v>44682</v>
      </c>
      <c r="O2820" s="8" t="b">
        <v>0</v>
      </c>
    </row>
    <row r="2821" spans="1:15" x14ac:dyDescent="0.3">
      <c r="A2821" s="15" t="s">
        <v>5369</v>
      </c>
      <c r="B2821" s="15" t="s">
        <v>115</v>
      </c>
      <c r="C2821" s="15" t="s">
        <v>65</v>
      </c>
      <c r="D2821" s="15" t="s">
        <v>760</v>
      </c>
      <c r="E2821" s="16">
        <f>retail_store_sales!$H2821/retail_store_sales!$F2821</f>
        <v>6.5</v>
      </c>
      <c r="F2821" s="17">
        <v>4</v>
      </c>
      <c r="G2821" s="18">
        <f t="shared" si="132"/>
        <v>6.5</v>
      </c>
      <c r="H2821" s="19">
        <v>26</v>
      </c>
      <c r="I2821" s="15" t="s">
        <v>47</v>
      </c>
      <c r="J2821" s="15" t="s">
        <v>37</v>
      </c>
      <c r="K2821" s="13" t="str">
        <f t="shared" si="134"/>
        <v>Friday</v>
      </c>
      <c r="L2821" s="20">
        <f>YEAR(retail_store_sales!$N2821)</f>
        <v>2024</v>
      </c>
      <c r="M2821" s="20" t="str">
        <f t="shared" si="133"/>
        <v>February</v>
      </c>
      <c r="N2821" s="21">
        <v>45338</v>
      </c>
      <c r="O2821" s="15" t="b">
        <v>0</v>
      </c>
    </row>
    <row r="2822" spans="1:15" x14ac:dyDescent="0.3">
      <c r="A2822" s="8" t="s">
        <v>9619</v>
      </c>
      <c r="B2822" s="8" t="s">
        <v>122</v>
      </c>
      <c r="C2822" s="8" t="s">
        <v>31</v>
      </c>
      <c r="D2822" s="8" t="s">
        <v>184</v>
      </c>
      <c r="E2822" s="9">
        <f>retail_store_sales!$H2822/retail_store_sales!$F2822</f>
        <v>33.5</v>
      </c>
      <c r="F2822" s="10">
        <v>4</v>
      </c>
      <c r="G2822" s="11">
        <f t="shared" si="132"/>
        <v>33.5</v>
      </c>
      <c r="H2822" s="12">
        <v>134</v>
      </c>
      <c r="I2822" s="8" t="s">
        <v>24</v>
      </c>
      <c r="J2822" s="8" t="s">
        <v>15</v>
      </c>
      <c r="K2822" s="13" t="str">
        <f t="shared" si="134"/>
        <v>Saturday</v>
      </c>
      <c r="L2822" s="13">
        <f>YEAR(retail_store_sales!$N2822)</f>
        <v>2024</v>
      </c>
      <c r="M2822" s="13" t="str">
        <f t="shared" si="133"/>
        <v>October</v>
      </c>
      <c r="N2822" s="14">
        <v>45584</v>
      </c>
      <c r="O2822" s="8" t="b">
        <v>0</v>
      </c>
    </row>
    <row r="2823" spans="1:15" x14ac:dyDescent="0.3">
      <c r="A2823" s="15" t="s">
        <v>1635</v>
      </c>
      <c r="B2823" s="15" t="s">
        <v>83</v>
      </c>
      <c r="C2823" s="15" t="s">
        <v>18</v>
      </c>
      <c r="D2823" s="15" t="s">
        <v>12823</v>
      </c>
      <c r="E2823" s="16">
        <f>retail_store_sales!$H2823/retail_store_sales!$F2823</f>
        <v>12.5</v>
      </c>
      <c r="F2823" s="17">
        <v>10</v>
      </c>
      <c r="G2823" s="18">
        <f t="shared" si="132"/>
        <v>12.5</v>
      </c>
      <c r="H2823" s="19">
        <v>125</v>
      </c>
      <c r="I2823" s="15" t="s">
        <v>47</v>
      </c>
      <c r="J2823" s="15" t="s">
        <v>15</v>
      </c>
      <c r="K2823" s="13" t="str">
        <f t="shared" si="134"/>
        <v>Friday</v>
      </c>
      <c r="L2823" s="20">
        <f>YEAR(retail_store_sales!$N2823)</f>
        <v>2024</v>
      </c>
      <c r="M2823" s="20" t="str">
        <f t="shared" si="133"/>
        <v>February</v>
      </c>
      <c r="N2823" s="21">
        <v>45338</v>
      </c>
      <c r="O2823" s="15" t="b">
        <v>1</v>
      </c>
    </row>
    <row r="2824" spans="1:15" x14ac:dyDescent="0.3">
      <c r="A2824" s="8" t="s">
        <v>8897</v>
      </c>
      <c r="B2824" s="8" t="s">
        <v>42</v>
      </c>
      <c r="C2824" s="8" t="s">
        <v>65</v>
      </c>
      <c r="D2824" s="8" t="s">
        <v>376</v>
      </c>
      <c r="E2824" s="9">
        <f>retail_store_sales!$H2824/retail_store_sales!$F2824</f>
        <v>29</v>
      </c>
      <c r="F2824" s="10">
        <v>5</v>
      </c>
      <c r="G2824" s="11">
        <f t="shared" si="132"/>
        <v>29</v>
      </c>
      <c r="H2824" s="12">
        <v>145</v>
      </c>
      <c r="I2824" s="8" t="s">
        <v>14</v>
      </c>
      <c r="J2824" s="8" t="s">
        <v>37</v>
      </c>
      <c r="K2824" s="13" t="str">
        <f t="shared" si="134"/>
        <v>Thursday</v>
      </c>
      <c r="L2824" s="13">
        <f>YEAR(retail_store_sales!$N2824)</f>
        <v>2024</v>
      </c>
      <c r="M2824" s="13" t="str">
        <f t="shared" si="133"/>
        <v>November</v>
      </c>
      <c r="N2824" s="14">
        <v>45617</v>
      </c>
      <c r="O2824" s="8" t="s">
        <v>12824</v>
      </c>
    </row>
    <row r="2825" spans="1:15" x14ac:dyDescent="0.3">
      <c r="A2825" s="15" t="s">
        <v>8811</v>
      </c>
      <c r="B2825" s="15" t="s">
        <v>30</v>
      </c>
      <c r="C2825" s="15" t="s">
        <v>22</v>
      </c>
      <c r="D2825" s="15" t="s">
        <v>113</v>
      </c>
      <c r="E2825" s="16">
        <f>retail_store_sales!$H2825/retail_store_sales!$F2825</f>
        <v>38</v>
      </c>
      <c r="F2825" s="17">
        <v>3</v>
      </c>
      <c r="G2825" s="18">
        <f t="shared" si="132"/>
        <v>38</v>
      </c>
      <c r="H2825" s="19">
        <v>114</v>
      </c>
      <c r="I2825" s="15" t="s">
        <v>14</v>
      </c>
      <c r="J2825" s="15" t="s">
        <v>15</v>
      </c>
      <c r="K2825" s="13" t="str">
        <f t="shared" si="134"/>
        <v>Saturday</v>
      </c>
      <c r="L2825" s="20">
        <f>YEAR(retail_store_sales!$N2825)</f>
        <v>2024</v>
      </c>
      <c r="M2825" s="20" t="str">
        <f t="shared" si="133"/>
        <v>August</v>
      </c>
      <c r="N2825" s="21">
        <v>45514</v>
      </c>
      <c r="O2825" s="15" t="b">
        <v>1</v>
      </c>
    </row>
    <row r="2826" spans="1:15" x14ac:dyDescent="0.3">
      <c r="A2826" s="8" t="s">
        <v>11415</v>
      </c>
      <c r="B2826" s="8" t="s">
        <v>122</v>
      </c>
      <c r="C2826" s="8" t="s">
        <v>22</v>
      </c>
      <c r="D2826" s="8" t="s">
        <v>12823</v>
      </c>
      <c r="E2826" s="9">
        <v>0</v>
      </c>
      <c r="F2826" s="10">
        <v>0</v>
      </c>
      <c r="G2826" s="11">
        <f t="shared" si="132"/>
        <v>0</v>
      </c>
      <c r="H2826" s="12">
        <v>0</v>
      </c>
      <c r="I2826" s="8" t="s">
        <v>14</v>
      </c>
      <c r="J2826" s="8" t="s">
        <v>37</v>
      </c>
      <c r="K2826" s="13" t="str">
        <f t="shared" si="134"/>
        <v>Tuesday</v>
      </c>
      <c r="L2826" s="13">
        <f>YEAR(retail_store_sales!$N2826)</f>
        <v>2024</v>
      </c>
      <c r="M2826" s="13" t="str">
        <f t="shared" si="133"/>
        <v>August</v>
      </c>
      <c r="N2826" s="14">
        <v>45517</v>
      </c>
      <c r="O2826" s="8" t="b">
        <v>1</v>
      </c>
    </row>
    <row r="2827" spans="1:15" x14ac:dyDescent="0.3">
      <c r="A2827" s="15" t="s">
        <v>10232</v>
      </c>
      <c r="B2827" s="15" t="s">
        <v>99</v>
      </c>
      <c r="C2827" s="15" t="s">
        <v>18</v>
      </c>
      <c r="D2827" s="15" t="s">
        <v>270</v>
      </c>
      <c r="E2827" s="16">
        <f>retail_store_sales!$H2827/retail_store_sales!$F2827</f>
        <v>5</v>
      </c>
      <c r="F2827" s="17">
        <v>1</v>
      </c>
      <c r="G2827" s="18">
        <f t="shared" si="132"/>
        <v>5</v>
      </c>
      <c r="H2827" s="19">
        <v>5</v>
      </c>
      <c r="I2827" s="15" t="s">
        <v>47</v>
      </c>
      <c r="J2827" s="15" t="s">
        <v>37</v>
      </c>
      <c r="K2827" s="13" t="str">
        <f t="shared" si="134"/>
        <v>Monday</v>
      </c>
      <c r="L2827" s="20">
        <f>YEAR(retail_store_sales!$N2827)</f>
        <v>2022</v>
      </c>
      <c r="M2827" s="20" t="str">
        <f t="shared" si="133"/>
        <v>April</v>
      </c>
      <c r="N2827" s="21">
        <v>44655</v>
      </c>
      <c r="O2827" s="15" t="b">
        <v>1</v>
      </c>
    </row>
    <row r="2828" spans="1:15" x14ac:dyDescent="0.3">
      <c r="A2828" s="8" t="s">
        <v>2605</v>
      </c>
      <c r="B2828" s="8" t="s">
        <v>167</v>
      </c>
      <c r="C2828" s="8" t="s">
        <v>12</v>
      </c>
      <c r="D2828" s="8" t="s">
        <v>584</v>
      </c>
      <c r="E2828" s="9">
        <f>retail_store_sales!$H2828/retail_store_sales!$F2828</f>
        <v>6.5</v>
      </c>
      <c r="F2828" s="10">
        <v>1</v>
      </c>
      <c r="G2828" s="11">
        <f t="shared" si="132"/>
        <v>6.5</v>
      </c>
      <c r="H2828" s="12">
        <v>6.5</v>
      </c>
      <c r="I2828" s="8" t="s">
        <v>14</v>
      </c>
      <c r="J2828" s="8" t="s">
        <v>37</v>
      </c>
      <c r="K2828" s="13" t="str">
        <f t="shared" si="134"/>
        <v>Wednesday</v>
      </c>
      <c r="L2828" s="13">
        <f>YEAR(retail_store_sales!$N2828)</f>
        <v>2024</v>
      </c>
      <c r="M2828" s="13" t="str">
        <f t="shared" si="133"/>
        <v>April</v>
      </c>
      <c r="N2828" s="14">
        <v>45406</v>
      </c>
      <c r="O2828" s="8" t="b">
        <v>1</v>
      </c>
    </row>
    <row r="2829" spans="1:15" x14ac:dyDescent="0.3">
      <c r="A2829" s="15" t="s">
        <v>10886</v>
      </c>
      <c r="B2829" s="15" t="s">
        <v>54</v>
      </c>
      <c r="C2829" s="15" t="s">
        <v>40</v>
      </c>
      <c r="D2829" s="15" t="s">
        <v>232</v>
      </c>
      <c r="E2829" s="16">
        <f>retail_store_sales!$H2829/retail_store_sales!$F2829</f>
        <v>11</v>
      </c>
      <c r="F2829" s="17">
        <v>8</v>
      </c>
      <c r="G2829" s="18">
        <f t="shared" si="132"/>
        <v>11</v>
      </c>
      <c r="H2829" s="19">
        <v>88</v>
      </c>
      <c r="I2829" s="15" t="s">
        <v>14</v>
      </c>
      <c r="J2829" s="15" t="s">
        <v>37</v>
      </c>
      <c r="K2829" s="13" t="str">
        <f t="shared" si="134"/>
        <v>Monday</v>
      </c>
      <c r="L2829" s="20">
        <f>YEAR(retail_store_sales!$N2829)</f>
        <v>2024</v>
      </c>
      <c r="M2829" s="20" t="str">
        <f t="shared" si="133"/>
        <v>December</v>
      </c>
      <c r="N2829" s="21">
        <v>45656</v>
      </c>
      <c r="O2829" s="15" t="s">
        <v>12824</v>
      </c>
    </row>
    <row r="2830" spans="1:15" x14ac:dyDescent="0.3">
      <c r="A2830" s="8" t="s">
        <v>1513</v>
      </c>
      <c r="B2830" s="8" t="s">
        <v>45</v>
      </c>
      <c r="C2830" s="8" t="s">
        <v>65</v>
      </c>
      <c r="D2830" s="8" t="s">
        <v>100</v>
      </c>
      <c r="E2830" s="9">
        <f>retail_store_sales!$H2830/retail_store_sales!$F2830</f>
        <v>35</v>
      </c>
      <c r="F2830" s="10">
        <v>4</v>
      </c>
      <c r="G2830" s="11">
        <f t="shared" si="132"/>
        <v>35</v>
      </c>
      <c r="H2830" s="12">
        <v>140</v>
      </c>
      <c r="I2830" s="8" t="s">
        <v>14</v>
      </c>
      <c r="J2830" s="8" t="s">
        <v>37</v>
      </c>
      <c r="K2830" s="13" t="str">
        <f t="shared" si="134"/>
        <v>Wednesday</v>
      </c>
      <c r="L2830" s="13">
        <f>YEAR(retail_store_sales!$N2830)</f>
        <v>2024</v>
      </c>
      <c r="M2830" s="13" t="str">
        <f t="shared" si="133"/>
        <v>February</v>
      </c>
      <c r="N2830" s="14">
        <v>45336</v>
      </c>
      <c r="O2830" s="8" t="b">
        <v>1</v>
      </c>
    </row>
    <row r="2831" spans="1:15" x14ac:dyDescent="0.3">
      <c r="A2831" s="15" t="s">
        <v>10947</v>
      </c>
      <c r="B2831" s="15" t="s">
        <v>42</v>
      </c>
      <c r="C2831" s="15" t="s">
        <v>22</v>
      </c>
      <c r="D2831" s="15" t="s">
        <v>396</v>
      </c>
      <c r="E2831" s="16">
        <f>retail_store_sales!$H2831/retail_store_sales!$F2831</f>
        <v>5</v>
      </c>
      <c r="F2831" s="17">
        <v>6</v>
      </c>
      <c r="G2831" s="18">
        <f t="shared" si="132"/>
        <v>5</v>
      </c>
      <c r="H2831" s="19">
        <v>30</v>
      </c>
      <c r="I2831" s="15" t="s">
        <v>14</v>
      </c>
      <c r="J2831" s="15" t="s">
        <v>37</v>
      </c>
      <c r="K2831" s="13" t="str">
        <f t="shared" si="134"/>
        <v>Thursday</v>
      </c>
      <c r="L2831" s="20">
        <f>YEAR(retail_store_sales!$N2831)</f>
        <v>2023</v>
      </c>
      <c r="M2831" s="20" t="str">
        <f t="shared" si="133"/>
        <v>April</v>
      </c>
      <c r="N2831" s="21">
        <v>45029</v>
      </c>
      <c r="O2831" s="15" t="b">
        <v>1</v>
      </c>
    </row>
    <row r="2832" spans="1:15" x14ac:dyDescent="0.3">
      <c r="A2832" s="8" t="s">
        <v>6561</v>
      </c>
      <c r="B2832" s="8" t="s">
        <v>21</v>
      </c>
      <c r="C2832" s="8" t="s">
        <v>65</v>
      </c>
      <c r="D2832" s="8" t="s">
        <v>954</v>
      </c>
      <c r="E2832" s="9">
        <f>retail_store_sales!$H2832/retail_store_sales!$F2832</f>
        <v>30.5</v>
      </c>
      <c r="F2832" s="10">
        <v>4</v>
      </c>
      <c r="G2832" s="11">
        <f t="shared" si="132"/>
        <v>30.5</v>
      </c>
      <c r="H2832" s="12">
        <v>122</v>
      </c>
      <c r="I2832" s="8" t="s">
        <v>24</v>
      </c>
      <c r="J2832" s="8" t="s">
        <v>37</v>
      </c>
      <c r="K2832" s="13" t="str">
        <f t="shared" si="134"/>
        <v>Friday</v>
      </c>
      <c r="L2832" s="13">
        <f>YEAR(retail_store_sales!$N2832)</f>
        <v>2023</v>
      </c>
      <c r="M2832" s="13" t="str">
        <f t="shared" si="133"/>
        <v>August</v>
      </c>
      <c r="N2832" s="14">
        <v>45156</v>
      </c>
      <c r="O2832" s="8" t="b">
        <v>0</v>
      </c>
    </row>
    <row r="2833" spans="1:15" x14ac:dyDescent="0.3">
      <c r="A2833" s="15" t="s">
        <v>7814</v>
      </c>
      <c r="B2833" s="15" t="s">
        <v>54</v>
      </c>
      <c r="C2833" s="15" t="s">
        <v>40</v>
      </c>
      <c r="D2833" s="15" t="s">
        <v>145</v>
      </c>
      <c r="E2833" s="16">
        <f>retail_store_sales!$H2833/retail_store_sales!$F2833</f>
        <v>14</v>
      </c>
      <c r="F2833" s="17">
        <v>4</v>
      </c>
      <c r="G2833" s="18">
        <f t="shared" si="132"/>
        <v>14</v>
      </c>
      <c r="H2833" s="19">
        <v>56</v>
      </c>
      <c r="I2833" s="15" t="s">
        <v>24</v>
      </c>
      <c r="J2833" s="15" t="s">
        <v>15</v>
      </c>
      <c r="K2833" s="13" t="str">
        <f t="shared" si="134"/>
        <v>Thursday</v>
      </c>
      <c r="L2833" s="20">
        <f>YEAR(retail_store_sales!$N2833)</f>
        <v>2022</v>
      </c>
      <c r="M2833" s="20" t="str">
        <f t="shared" si="133"/>
        <v>November</v>
      </c>
      <c r="N2833" s="21">
        <v>44868</v>
      </c>
      <c r="O2833" s="15" t="s">
        <v>12824</v>
      </c>
    </row>
    <row r="2834" spans="1:15" x14ac:dyDescent="0.3">
      <c r="A2834" s="8" t="s">
        <v>5892</v>
      </c>
      <c r="B2834" s="8" t="s">
        <v>79</v>
      </c>
      <c r="C2834" s="8" t="s">
        <v>31</v>
      </c>
      <c r="D2834" s="8" t="s">
        <v>262</v>
      </c>
      <c r="E2834" s="9">
        <f>retail_store_sales!$H2834/retail_store_sales!$F2834</f>
        <v>39.5</v>
      </c>
      <c r="F2834" s="10">
        <v>2</v>
      </c>
      <c r="G2834" s="11">
        <f t="shared" si="132"/>
        <v>39.5</v>
      </c>
      <c r="H2834" s="12">
        <v>79</v>
      </c>
      <c r="I2834" s="8" t="s">
        <v>47</v>
      </c>
      <c r="J2834" s="8" t="s">
        <v>15</v>
      </c>
      <c r="K2834" s="13" t="str">
        <f t="shared" si="134"/>
        <v>Sunday</v>
      </c>
      <c r="L2834" s="13">
        <f>YEAR(retail_store_sales!$N2834)</f>
        <v>2022</v>
      </c>
      <c r="M2834" s="13" t="str">
        <f t="shared" si="133"/>
        <v>February</v>
      </c>
      <c r="N2834" s="14">
        <v>44598</v>
      </c>
      <c r="O2834" s="8" t="b">
        <v>0</v>
      </c>
    </row>
    <row r="2835" spans="1:15" x14ac:dyDescent="0.3">
      <c r="A2835" s="15" t="s">
        <v>8599</v>
      </c>
      <c r="B2835" s="15" t="s">
        <v>76</v>
      </c>
      <c r="C2835" s="15" t="s">
        <v>12</v>
      </c>
      <c r="D2835" s="15" t="s">
        <v>584</v>
      </c>
      <c r="E2835" s="16">
        <f>retail_store_sales!$H2835/retail_store_sales!$F2835</f>
        <v>6.5</v>
      </c>
      <c r="F2835" s="17">
        <v>3</v>
      </c>
      <c r="G2835" s="18">
        <f t="shared" si="132"/>
        <v>6.5</v>
      </c>
      <c r="H2835" s="19">
        <v>19.5</v>
      </c>
      <c r="I2835" s="15" t="s">
        <v>47</v>
      </c>
      <c r="J2835" s="15" t="s">
        <v>37</v>
      </c>
      <c r="K2835" s="13" t="str">
        <f t="shared" si="134"/>
        <v>Sunday</v>
      </c>
      <c r="L2835" s="20">
        <f>YEAR(retail_store_sales!$N2835)</f>
        <v>2024</v>
      </c>
      <c r="M2835" s="20" t="str">
        <f t="shared" si="133"/>
        <v>August</v>
      </c>
      <c r="N2835" s="21">
        <v>45522</v>
      </c>
      <c r="O2835" s="15" t="b">
        <v>1</v>
      </c>
    </row>
    <row r="2836" spans="1:15" x14ac:dyDescent="0.3">
      <c r="A2836" s="8" t="s">
        <v>9235</v>
      </c>
      <c r="B2836" s="8" t="s">
        <v>79</v>
      </c>
      <c r="C2836" s="8" t="s">
        <v>12</v>
      </c>
      <c r="D2836" s="8" t="s">
        <v>60</v>
      </c>
      <c r="E2836" s="9">
        <f>retail_store_sales!$H2836/retail_store_sales!$F2836</f>
        <v>29</v>
      </c>
      <c r="F2836" s="10">
        <v>7</v>
      </c>
      <c r="G2836" s="11">
        <f t="shared" si="132"/>
        <v>29</v>
      </c>
      <c r="H2836" s="12">
        <v>203</v>
      </c>
      <c r="I2836" s="8" t="s">
        <v>24</v>
      </c>
      <c r="J2836" s="8" t="s">
        <v>37</v>
      </c>
      <c r="K2836" s="13" t="str">
        <f t="shared" si="134"/>
        <v>Thursday</v>
      </c>
      <c r="L2836" s="13">
        <f>YEAR(retail_store_sales!$N2836)</f>
        <v>2023</v>
      </c>
      <c r="M2836" s="13" t="str">
        <f t="shared" si="133"/>
        <v>August</v>
      </c>
      <c r="N2836" s="14">
        <v>45148</v>
      </c>
      <c r="O2836" s="8" t="s">
        <v>12824</v>
      </c>
    </row>
    <row r="2837" spans="1:15" hidden="1" x14ac:dyDescent="0.3">
      <c r="A2837" s="15" t="s">
        <v>1943</v>
      </c>
      <c r="B2837" s="15" t="s">
        <v>83</v>
      </c>
      <c r="C2837" s="15" t="s">
        <v>22</v>
      </c>
      <c r="D2837" s="15" t="s">
        <v>997</v>
      </c>
      <c r="E2837" s="16">
        <f>retail_store_sales!$H2837/retail_store_sales!$F2837</f>
        <v>32</v>
      </c>
      <c r="F2837" s="17">
        <v>8</v>
      </c>
      <c r="G2837" s="18">
        <f t="shared" si="132"/>
        <v>32</v>
      </c>
      <c r="H2837" s="19">
        <v>256</v>
      </c>
      <c r="I2837" s="15" t="s">
        <v>14</v>
      </c>
      <c r="J2837" s="15" t="s">
        <v>15</v>
      </c>
      <c r="K2837" s="13" t="str">
        <f t="shared" si="134"/>
        <v>Friday</v>
      </c>
      <c r="L2837" s="20">
        <f>YEAR(retail_store_sales!$N2837)</f>
        <v>2025</v>
      </c>
      <c r="M2837" s="20" t="str">
        <f t="shared" si="133"/>
        <v>January</v>
      </c>
      <c r="N2837" s="21">
        <v>45660</v>
      </c>
      <c r="O2837" s="15" t="b">
        <v>0</v>
      </c>
    </row>
    <row r="2838" spans="1:15" hidden="1" x14ac:dyDescent="0.3">
      <c r="A2838" s="8" t="s">
        <v>9096</v>
      </c>
      <c r="B2838" s="8" t="s">
        <v>35</v>
      </c>
      <c r="C2838" s="8" t="s">
        <v>40</v>
      </c>
      <c r="D2838" s="8" t="s">
        <v>981</v>
      </c>
      <c r="E2838" s="9">
        <f>retail_store_sales!$H2838/retail_store_sales!$F2838</f>
        <v>8</v>
      </c>
      <c r="F2838" s="10">
        <v>3</v>
      </c>
      <c r="G2838" s="11">
        <f t="shared" si="132"/>
        <v>8</v>
      </c>
      <c r="H2838" s="12">
        <v>24</v>
      </c>
      <c r="I2838" s="8" t="s">
        <v>14</v>
      </c>
      <c r="J2838" s="8" t="s">
        <v>37</v>
      </c>
      <c r="K2838" s="13" t="str">
        <f t="shared" si="134"/>
        <v>Thursday</v>
      </c>
      <c r="L2838" s="13">
        <f>YEAR(retail_store_sales!$N2838)</f>
        <v>2025</v>
      </c>
      <c r="M2838" s="13" t="str">
        <f t="shared" si="133"/>
        <v>January</v>
      </c>
      <c r="N2838" s="14">
        <v>45659</v>
      </c>
      <c r="O2838" s="8" t="b">
        <v>1</v>
      </c>
    </row>
    <row r="2839" spans="1:15" x14ac:dyDescent="0.3">
      <c r="A2839" s="15" t="s">
        <v>9324</v>
      </c>
      <c r="B2839" s="15" t="s">
        <v>97</v>
      </c>
      <c r="C2839" s="15" t="s">
        <v>27</v>
      </c>
      <c r="D2839" s="15" t="s">
        <v>173</v>
      </c>
      <c r="E2839" s="16">
        <f>retail_store_sales!$H2839/retail_store_sales!$F2839</f>
        <v>9.5</v>
      </c>
      <c r="F2839" s="17">
        <v>8</v>
      </c>
      <c r="G2839" s="18">
        <f t="shared" si="132"/>
        <v>9.5</v>
      </c>
      <c r="H2839" s="19">
        <v>76</v>
      </c>
      <c r="I2839" s="15" t="s">
        <v>14</v>
      </c>
      <c r="J2839" s="15" t="s">
        <v>37</v>
      </c>
      <c r="K2839" s="13" t="str">
        <f t="shared" si="134"/>
        <v>Saturday</v>
      </c>
      <c r="L2839" s="20">
        <f>YEAR(retail_store_sales!$N2839)</f>
        <v>2024</v>
      </c>
      <c r="M2839" s="20" t="str">
        <f t="shared" si="133"/>
        <v>May</v>
      </c>
      <c r="N2839" s="21">
        <v>45437</v>
      </c>
      <c r="O2839" s="15" t="s">
        <v>12824</v>
      </c>
    </row>
    <row r="2840" spans="1:15" x14ac:dyDescent="0.3">
      <c r="A2840" s="8" t="s">
        <v>1236</v>
      </c>
      <c r="B2840" s="8" t="s">
        <v>35</v>
      </c>
      <c r="C2840" s="8" t="s">
        <v>27</v>
      </c>
      <c r="D2840" s="8" t="s">
        <v>307</v>
      </c>
      <c r="E2840" s="9">
        <f>retail_store_sales!$H2840/retail_store_sales!$F2840</f>
        <v>6.5</v>
      </c>
      <c r="F2840" s="10">
        <v>6</v>
      </c>
      <c r="G2840" s="11">
        <f t="shared" si="132"/>
        <v>6.5</v>
      </c>
      <c r="H2840" s="12">
        <v>39</v>
      </c>
      <c r="I2840" s="8" t="s">
        <v>14</v>
      </c>
      <c r="J2840" s="8" t="s">
        <v>15</v>
      </c>
      <c r="K2840" s="13" t="str">
        <f t="shared" si="134"/>
        <v>Monday</v>
      </c>
      <c r="L2840" s="13">
        <f>YEAR(retail_store_sales!$N2840)</f>
        <v>2022</v>
      </c>
      <c r="M2840" s="13" t="str">
        <f t="shared" si="133"/>
        <v>February</v>
      </c>
      <c r="N2840" s="14">
        <v>44606</v>
      </c>
      <c r="O2840" s="8" t="b">
        <v>0</v>
      </c>
    </row>
    <row r="2841" spans="1:15" x14ac:dyDescent="0.3">
      <c r="A2841" s="15" t="s">
        <v>1541</v>
      </c>
      <c r="B2841" s="15" t="s">
        <v>35</v>
      </c>
      <c r="C2841" s="15" t="s">
        <v>129</v>
      </c>
      <c r="D2841" s="15" t="s">
        <v>1047</v>
      </c>
      <c r="E2841" s="16">
        <f>retail_store_sales!$H2841/retail_store_sales!$F2841</f>
        <v>8</v>
      </c>
      <c r="F2841" s="17">
        <v>4</v>
      </c>
      <c r="G2841" s="18">
        <f t="shared" si="132"/>
        <v>8</v>
      </c>
      <c r="H2841" s="19">
        <v>32</v>
      </c>
      <c r="I2841" s="15" t="s">
        <v>47</v>
      </c>
      <c r="J2841" s="15" t="s">
        <v>15</v>
      </c>
      <c r="K2841" s="13" t="str">
        <f t="shared" si="134"/>
        <v>Saturday</v>
      </c>
      <c r="L2841" s="20">
        <f>YEAR(retail_store_sales!$N2841)</f>
        <v>2022</v>
      </c>
      <c r="M2841" s="20" t="str">
        <f t="shared" si="133"/>
        <v>May</v>
      </c>
      <c r="N2841" s="21">
        <v>44695</v>
      </c>
      <c r="O2841" s="15" t="b">
        <v>1</v>
      </c>
    </row>
    <row r="2842" spans="1:15" x14ac:dyDescent="0.3">
      <c r="A2842" s="8" t="s">
        <v>9778</v>
      </c>
      <c r="B2842" s="8" t="s">
        <v>97</v>
      </c>
      <c r="C2842" s="8" t="s">
        <v>65</v>
      </c>
      <c r="D2842" s="8" t="s">
        <v>954</v>
      </c>
      <c r="E2842" s="9">
        <f>retail_store_sales!$H2842/retail_store_sales!$F2842</f>
        <v>30.5</v>
      </c>
      <c r="F2842" s="10">
        <v>10</v>
      </c>
      <c r="G2842" s="11">
        <f t="shared" si="132"/>
        <v>30.5</v>
      </c>
      <c r="H2842" s="12">
        <v>305</v>
      </c>
      <c r="I2842" s="8" t="s">
        <v>14</v>
      </c>
      <c r="J2842" s="8" t="s">
        <v>37</v>
      </c>
      <c r="K2842" s="13" t="str">
        <f t="shared" si="134"/>
        <v>Friday</v>
      </c>
      <c r="L2842" s="13">
        <f>YEAR(retail_store_sales!$N2842)</f>
        <v>2024</v>
      </c>
      <c r="M2842" s="13" t="str">
        <f t="shared" si="133"/>
        <v>March</v>
      </c>
      <c r="N2842" s="14">
        <v>45366</v>
      </c>
      <c r="O2842" s="8" t="b">
        <v>0</v>
      </c>
    </row>
    <row r="2843" spans="1:15" x14ac:dyDescent="0.3">
      <c r="A2843" s="15" t="s">
        <v>7853</v>
      </c>
      <c r="B2843" s="15" t="s">
        <v>11</v>
      </c>
      <c r="C2843" s="15" t="s">
        <v>18</v>
      </c>
      <c r="D2843" s="15" t="s">
        <v>12823</v>
      </c>
      <c r="E2843" s="16">
        <f>retail_store_sales!$H2843/retail_store_sales!$F2843</f>
        <v>12.5</v>
      </c>
      <c r="F2843" s="17">
        <v>1</v>
      </c>
      <c r="G2843" s="18">
        <f t="shared" si="132"/>
        <v>12.5</v>
      </c>
      <c r="H2843" s="19">
        <v>12.5</v>
      </c>
      <c r="I2843" s="15" t="s">
        <v>47</v>
      </c>
      <c r="J2843" s="15" t="s">
        <v>37</v>
      </c>
      <c r="K2843" s="13" t="str">
        <f t="shared" si="134"/>
        <v>Thursday</v>
      </c>
      <c r="L2843" s="20">
        <f>YEAR(retail_store_sales!$N2843)</f>
        <v>2023</v>
      </c>
      <c r="M2843" s="20" t="str">
        <f t="shared" si="133"/>
        <v>August</v>
      </c>
      <c r="N2843" s="21">
        <v>45155</v>
      </c>
      <c r="O2843" s="15" t="s">
        <v>12824</v>
      </c>
    </row>
    <row r="2844" spans="1:15" x14ac:dyDescent="0.3">
      <c r="A2844" s="8" t="s">
        <v>10083</v>
      </c>
      <c r="B2844" s="8" t="s">
        <v>122</v>
      </c>
      <c r="C2844" s="8" t="s">
        <v>22</v>
      </c>
      <c r="D2844" s="8" t="s">
        <v>469</v>
      </c>
      <c r="E2844" s="9">
        <f>retail_store_sales!$H2844/retail_store_sales!$F2844</f>
        <v>29</v>
      </c>
      <c r="F2844" s="10">
        <v>5</v>
      </c>
      <c r="G2844" s="11">
        <f t="shared" si="132"/>
        <v>29</v>
      </c>
      <c r="H2844" s="12">
        <v>145</v>
      </c>
      <c r="I2844" s="8" t="s">
        <v>14</v>
      </c>
      <c r="J2844" s="8" t="s">
        <v>37</v>
      </c>
      <c r="K2844" s="13" t="str">
        <f t="shared" si="134"/>
        <v>Thursday</v>
      </c>
      <c r="L2844" s="13">
        <f>YEAR(retail_store_sales!$N2844)</f>
        <v>2024</v>
      </c>
      <c r="M2844" s="13" t="str">
        <f t="shared" si="133"/>
        <v>March</v>
      </c>
      <c r="N2844" s="14">
        <v>45358</v>
      </c>
      <c r="O2844" s="8" t="s">
        <v>12824</v>
      </c>
    </row>
    <row r="2845" spans="1:15" x14ac:dyDescent="0.3">
      <c r="A2845" s="15" t="s">
        <v>203</v>
      </c>
      <c r="B2845" s="15" t="s">
        <v>112</v>
      </c>
      <c r="C2845" s="15" t="s">
        <v>27</v>
      </c>
      <c r="D2845" s="15" t="s">
        <v>204</v>
      </c>
      <c r="E2845" s="16">
        <f>retail_store_sales!$H2845/retail_store_sales!$F2845</f>
        <v>24.5</v>
      </c>
      <c r="F2845" s="17">
        <v>2</v>
      </c>
      <c r="G2845" s="18">
        <f t="shared" si="132"/>
        <v>24.5</v>
      </c>
      <c r="H2845" s="19">
        <v>49</v>
      </c>
      <c r="I2845" s="15" t="s">
        <v>24</v>
      </c>
      <c r="J2845" s="15" t="s">
        <v>37</v>
      </c>
      <c r="K2845" s="13" t="str">
        <f t="shared" si="134"/>
        <v>Wednesday</v>
      </c>
      <c r="L2845" s="20">
        <f>YEAR(retail_store_sales!$N2845)</f>
        <v>2023</v>
      </c>
      <c r="M2845" s="20" t="str">
        <f t="shared" si="133"/>
        <v>July</v>
      </c>
      <c r="N2845" s="21">
        <v>45119</v>
      </c>
      <c r="O2845" s="15" t="b">
        <v>1</v>
      </c>
    </row>
    <row r="2846" spans="1:15" x14ac:dyDescent="0.3">
      <c r="A2846" s="8" t="s">
        <v>5114</v>
      </c>
      <c r="B2846" s="8" t="s">
        <v>35</v>
      </c>
      <c r="C2846" s="8" t="s">
        <v>18</v>
      </c>
      <c r="D2846" s="8" t="s">
        <v>283</v>
      </c>
      <c r="E2846" s="9">
        <f>retail_store_sales!$H2846/retail_store_sales!$F2846</f>
        <v>8</v>
      </c>
      <c r="F2846" s="10">
        <v>4</v>
      </c>
      <c r="G2846" s="11">
        <f t="shared" si="132"/>
        <v>8</v>
      </c>
      <c r="H2846" s="12">
        <v>32</v>
      </c>
      <c r="I2846" s="8" t="s">
        <v>24</v>
      </c>
      <c r="J2846" s="8" t="s">
        <v>15</v>
      </c>
      <c r="K2846" s="13" t="str">
        <f t="shared" si="134"/>
        <v>Tuesday</v>
      </c>
      <c r="L2846" s="13">
        <f>YEAR(retail_store_sales!$N2846)</f>
        <v>2023</v>
      </c>
      <c r="M2846" s="13" t="str">
        <f t="shared" si="133"/>
        <v>May</v>
      </c>
      <c r="N2846" s="14">
        <v>45062</v>
      </c>
      <c r="O2846" s="8" t="b">
        <v>1</v>
      </c>
    </row>
    <row r="2847" spans="1:15" x14ac:dyDescent="0.3">
      <c r="A2847" s="15" t="s">
        <v>5053</v>
      </c>
      <c r="B2847" s="15" t="s">
        <v>122</v>
      </c>
      <c r="C2847" s="15" t="s">
        <v>31</v>
      </c>
      <c r="D2847" s="15" t="s">
        <v>1317</v>
      </c>
      <c r="E2847" s="16">
        <f>retail_store_sales!$H2847/retail_store_sales!$F2847</f>
        <v>35</v>
      </c>
      <c r="F2847" s="17">
        <v>1</v>
      </c>
      <c r="G2847" s="18">
        <f t="shared" si="132"/>
        <v>35</v>
      </c>
      <c r="H2847" s="19">
        <v>35</v>
      </c>
      <c r="I2847" s="15" t="s">
        <v>47</v>
      </c>
      <c r="J2847" s="15" t="s">
        <v>15</v>
      </c>
      <c r="K2847" s="13" t="str">
        <f t="shared" si="134"/>
        <v>Sunday</v>
      </c>
      <c r="L2847" s="20">
        <f>YEAR(retail_store_sales!$N2847)</f>
        <v>2023</v>
      </c>
      <c r="M2847" s="20" t="str">
        <f t="shared" si="133"/>
        <v>April</v>
      </c>
      <c r="N2847" s="21">
        <v>45046</v>
      </c>
      <c r="O2847" s="15" t="b">
        <v>1</v>
      </c>
    </row>
    <row r="2848" spans="1:15" x14ac:dyDescent="0.3">
      <c r="A2848" s="8" t="s">
        <v>9099</v>
      </c>
      <c r="B2848" s="8" t="s">
        <v>112</v>
      </c>
      <c r="C2848" s="8" t="s">
        <v>22</v>
      </c>
      <c r="D2848" s="8" t="s">
        <v>84</v>
      </c>
      <c r="E2848" s="9">
        <f>retail_store_sales!$H2848/retail_store_sales!$F2848</f>
        <v>33.5</v>
      </c>
      <c r="F2848" s="10">
        <v>6</v>
      </c>
      <c r="G2848" s="11">
        <f t="shared" si="132"/>
        <v>33.5</v>
      </c>
      <c r="H2848" s="12">
        <v>201</v>
      </c>
      <c r="I2848" s="8" t="s">
        <v>24</v>
      </c>
      <c r="J2848" s="8" t="s">
        <v>15</v>
      </c>
      <c r="K2848" s="13" t="str">
        <f t="shared" si="134"/>
        <v>Friday</v>
      </c>
      <c r="L2848" s="13">
        <f>YEAR(retail_store_sales!$N2848)</f>
        <v>2022</v>
      </c>
      <c r="M2848" s="13" t="str">
        <f t="shared" si="133"/>
        <v>October</v>
      </c>
      <c r="N2848" s="14">
        <v>44855</v>
      </c>
      <c r="O2848" s="8" t="b">
        <v>1</v>
      </c>
    </row>
    <row r="2849" spans="1:15" x14ac:dyDescent="0.3">
      <c r="A2849" s="15" t="s">
        <v>11193</v>
      </c>
      <c r="B2849" s="15" t="s">
        <v>88</v>
      </c>
      <c r="C2849" s="15" t="s">
        <v>65</v>
      </c>
      <c r="D2849" s="15" t="s">
        <v>368</v>
      </c>
      <c r="E2849" s="16">
        <f>retail_store_sales!$H2849/retail_store_sales!$F2849</f>
        <v>36.5</v>
      </c>
      <c r="F2849" s="17">
        <v>8</v>
      </c>
      <c r="G2849" s="18">
        <f t="shared" si="132"/>
        <v>36.5</v>
      </c>
      <c r="H2849" s="19">
        <v>292</v>
      </c>
      <c r="I2849" s="15" t="s">
        <v>47</v>
      </c>
      <c r="J2849" s="15" t="s">
        <v>15</v>
      </c>
      <c r="K2849" s="13" t="str">
        <f t="shared" si="134"/>
        <v>Wednesday</v>
      </c>
      <c r="L2849" s="20">
        <f>YEAR(retail_store_sales!$N2849)</f>
        <v>2024</v>
      </c>
      <c r="M2849" s="20" t="str">
        <f t="shared" si="133"/>
        <v>April</v>
      </c>
      <c r="N2849" s="21">
        <v>45406</v>
      </c>
      <c r="O2849" s="15" t="b">
        <v>0</v>
      </c>
    </row>
    <row r="2850" spans="1:15" x14ac:dyDescent="0.3">
      <c r="A2850" s="8" t="s">
        <v>8580</v>
      </c>
      <c r="B2850" s="8" t="s">
        <v>42</v>
      </c>
      <c r="C2850" s="8" t="s">
        <v>65</v>
      </c>
      <c r="D2850" s="8" t="s">
        <v>311</v>
      </c>
      <c r="E2850" s="9">
        <f>retail_store_sales!$H2850/retail_store_sales!$F2850</f>
        <v>14</v>
      </c>
      <c r="F2850" s="10">
        <v>2</v>
      </c>
      <c r="G2850" s="11">
        <f t="shared" si="132"/>
        <v>14</v>
      </c>
      <c r="H2850" s="12">
        <v>28</v>
      </c>
      <c r="I2850" s="8" t="s">
        <v>47</v>
      </c>
      <c r="J2850" s="8" t="s">
        <v>15</v>
      </c>
      <c r="K2850" s="13" t="str">
        <f t="shared" si="134"/>
        <v>Sunday</v>
      </c>
      <c r="L2850" s="13">
        <f>YEAR(retail_store_sales!$N2850)</f>
        <v>2024</v>
      </c>
      <c r="M2850" s="13" t="str">
        <f t="shared" si="133"/>
        <v>September</v>
      </c>
      <c r="N2850" s="14">
        <v>45564</v>
      </c>
      <c r="O2850" s="8" t="b">
        <v>0</v>
      </c>
    </row>
    <row r="2851" spans="1:15" x14ac:dyDescent="0.3">
      <c r="A2851" s="15" t="s">
        <v>4548</v>
      </c>
      <c r="B2851" s="15" t="s">
        <v>83</v>
      </c>
      <c r="C2851" s="15" t="s">
        <v>18</v>
      </c>
      <c r="D2851" s="15" t="s">
        <v>12823</v>
      </c>
      <c r="E2851" s="16">
        <f>retail_store_sales!$H2851/retail_store_sales!$F2851</f>
        <v>6.5</v>
      </c>
      <c r="F2851" s="17">
        <v>10</v>
      </c>
      <c r="G2851" s="18">
        <f t="shared" si="132"/>
        <v>6.5</v>
      </c>
      <c r="H2851" s="19">
        <v>65</v>
      </c>
      <c r="I2851" s="15" t="s">
        <v>14</v>
      </c>
      <c r="J2851" s="15" t="s">
        <v>15</v>
      </c>
      <c r="K2851" s="13" t="str">
        <f t="shared" si="134"/>
        <v>Sunday</v>
      </c>
      <c r="L2851" s="20">
        <f>YEAR(retail_store_sales!$N2851)</f>
        <v>2023</v>
      </c>
      <c r="M2851" s="20" t="str">
        <f t="shared" si="133"/>
        <v>September</v>
      </c>
      <c r="N2851" s="21">
        <v>45193</v>
      </c>
      <c r="O2851" s="15" t="b">
        <v>0</v>
      </c>
    </row>
    <row r="2852" spans="1:15" x14ac:dyDescent="0.3">
      <c r="A2852" s="8" t="s">
        <v>8769</v>
      </c>
      <c r="B2852" s="8" t="s">
        <v>39</v>
      </c>
      <c r="C2852" s="8" t="s">
        <v>27</v>
      </c>
      <c r="D2852" s="8" t="s">
        <v>675</v>
      </c>
      <c r="E2852" s="9">
        <f>retail_store_sales!$H2852/retail_store_sales!$F2852</f>
        <v>39.5</v>
      </c>
      <c r="F2852" s="10">
        <v>5</v>
      </c>
      <c r="G2852" s="11">
        <f t="shared" si="132"/>
        <v>39.5</v>
      </c>
      <c r="H2852" s="12">
        <v>197.5</v>
      </c>
      <c r="I2852" s="8" t="s">
        <v>24</v>
      </c>
      <c r="J2852" s="8" t="s">
        <v>37</v>
      </c>
      <c r="K2852" s="13" t="str">
        <f t="shared" si="134"/>
        <v>Sunday</v>
      </c>
      <c r="L2852" s="13">
        <f>YEAR(retail_store_sales!$N2852)</f>
        <v>2024</v>
      </c>
      <c r="M2852" s="13" t="str">
        <f t="shared" si="133"/>
        <v>July</v>
      </c>
      <c r="N2852" s="14">
        <v>45501</v>
      </c>
      <c r="O2852" s="8" t="b">
        <v>1</v>
      </c>
    </row>
    <row r="2853" spans="1:15" x14ac:dyDescent="0.3">
      <c r="A2853" s="15" t="s">
        <v>6874</v>
      </c>
      <c r="B2853" s="15" t="s">
        <v>26</v>
      </c>
      <c r="C2853" s="15" t="s">
        <v>22</v>
      </c>
      <c r="D2853" s="15" t="s">
        <v>276</v>
      </c>
      <c r="E2853" s="16">
        <f>retail_store_sales!$H2853/retail_store_sales!$F2853</f>
        <v>30.5</v>
      </c>
      <c r="F2853" s="17">
        <v>10</v>
      </c>
      <c r="G2853" s="18">
        <f t="shared" si="132"/>
        <v>30.5</v>
      </c>
      <c r="H2853" s="19">
        <v>305</v>
      </c>
      <c r="I2853" s="15" t="s">
        <v>47</v>
      </c>
      <c r="J2853" s="15" t="s">
        <v>37</v>
      </c>
      <c r="K2853" s="13" t="str">
        <f t="shared" si="134"/>
        <v>Friday</v>
      </c>
      <c r="L2853" s="20">
        <f>YEAR(retail_store_sales!$N2853)</f>
        <v>2024</v>
      </c>
      <c r="M2853" s="20" t="str">
        <f t="shared" si="133"/>
        <v>November</v>
      </c>
      <c r="N2853" s="21">
        <v>45611</v>
      </c>
      <c r="O2853" s="15" t="s">
        <v>12824</v>
      </c>
    </row>
    <row r="2854" spans="1:15" x14ac:dyDescent="0.3">
      <c r="A2854" s="8" t="s">
        <v>703</v>
      </c>
      <c r="B2854" s="8" t="s">
        <v>115</v>
      </c>
      <c r="C2854" s="8" t="s">
        <v>12</v>
      </c>
      <c r="D2854" s="8" t="s">
        <v>165</v>
      </c>
      <c r="E2854" s="9">
        <f>retail_store_sales!$H2854/retail_store_sales!$F2854</f>
        <v>21.5</v>
      </c>
      <c r="F2854" s="10">
        <v>5</v>
      </c>
      <c r="G2854" s="11">
        <f t="shared" si="132"/>
        <v>21.5</v>
      </c>
      <c r="H2854" s="12">
        <v>107.5</v>
      </c>
      <c r="I2854" s="8" t="s">
        <v>14</v>
      </c>
      <c r="J2854" s="8" t="s">
        <v>15</v>
      </c>
      <c r="K2854" s="13" t="str">
        <f t="shared" si="134"/>
        <v>Sunday</v>
      </c>
      <c r="L2854" s="13">
        <f>YEAR(retail_store_sales!$N2854)</f>
        <v>2023</v>
      </c>
      <c r="M2854" s="13" t="str">
        <f t="shared" si="133"/>
        <v>May</v>
      </c>
      <c r="N2854" s="14">
        <v>45060</v>
      </c>
      <c r="O2854" s="8" t="b">
        <v>1</v>
      </c>
    </row>
    <row r="2855" spans="1:15" x14ac:dyDescent="0.3">
      <c r="A2855" s="15" t="s">
        <v>1329</v>
      </c>
      <c r="B2855" s="15" t="s">
        <v>68</v>
      </c>
      <c r="C2855" s="15" t="s">
        <v>40</v>
      </c>
      <c r="D2855" s="15" t="s">
        <v>145</v>
      </c>
      <c r="E2855" s="16">
        <f>retail_store_sales!$H2855/retail_store_sales!$F2855</f>
        <v>14</v>
      </c>
      <c r="F2855" s="17">
        <v>3</v>
      </c>
      <c r="G2855" s="18">
        <f t="shared" si="132"/>
        <v>14</v>
      </c>
      <c r="H2855" s="19">
        <v>42</v>
      </c>
      <c r="I2855" s="15" t="s">
        <v>24</v>
      </c>
      <c r="J2855" s="15" t="s">
        <v>37</v>
      </c>
      <c r="K2855" s="13" t="str">
        <f t="shared" si="134"/>
        <v>Thursday</v>
      </c>
      <c r="L2855" s="20">
        <f>YEAR(retail_store_sales!$N2855)</f>
        <v>2024</v>
      </c>
      <c r="M2855" s="20" t="str">
        <f t="shared" si="133"/>
        <v>May</v>
      </c>
      <c r="N2855" s="21">
        <v>45428</v>
      </c>
      <c r="O2855" s="15" t="b">
        <v>1</v>
      </c>
    </row>
    <row r="2856" spans="1:15" x14ac:dyDescent="0.3">
      <c r="A2856" s="8" t="s">
        <v>4621</v>
      </c>
      <c r="B2856" s="8" t="s">
        <v>21</v>
      </c>
      <c r="C2856" s="8" t="s">
        <v>18</v>
      </c>
      <c r="D2856" s="8" t="s">
        <v>249</v>
      </c>
      <c r="E2856" s="9">
        <f>retail_store_sales!$H2856/retail_store_sales!$F2856</f>
        <v>38</v>
      </c>
      <c r="F2856" s="10">
        <v>8</v>
      </c>
      <c r="G2856" s="11">
        <f t="shared" si="132"/>
        <v>38</v>
      </c>
      <c r="H2856" s="12">
        <v>304</v>
      </c>
      <c r="I2856" s="8" t="s">
        <v>14</v>
      </c>
      <c r="J2856" s="8" t="s">
        <v>37</v>
      </c>
      <c r="K2856" s="13" t="str">
        <f t="shared" si="134"/>
        <v>Sunday</v>
      </c>
      <c r="L2856" s="13">
        <f>YEAR(retail_store_sales!$N2856)</f>
        <v>2024</v>
      </c>
      <c r="M2856" s="13" t="str">
        <f t="shared" si="133"/>
        <v>September</v>
      </c>
      <c r="N2856" s="14">
        <v>45564</v>
      </c>
      <c r="O2856" s="8" t="s">
        <v>12824</v>
      </c>
    </row>
    <row r="2857" spans="1:15" x14ac:dyDescent="0.3">
      <c r="A2857" s="15" t="s">
        <v>12586</v>
      </c>
      <c r="B2857" s="15" t="s">
        <v>115</v>
      </c>
      <c r="C2857" s="15" t="s">
        <v>31</v>
      </c>
      <c r="D2857" s="15" t="s">
        <v>202</v>
      </c>
      <c r="E2857" s="16">
        <f>retail_store_sales!$H2857/retail_store_sales!$F2857</f>
        <v>9.5</v>
      </c>
      <c r="F2857" s="17">
        <v>9</v>
      </c>
      <c r="G2857" s="18">
        <f t="shared" si="132"/>
        <v>9.5</v>
      </c>
      <c r="H2857" s="19">
        <v>85.5</v>
      </c>
      <c r="I2857" s="15" t="s">
        <v>47</v>
      </c>
      <c r="J2857" s="15" t="s">
        <v>15</v>
      </c>
      <c r="K2857" s="13" t="str">
        <f t="shared" si="134"/>
        <v>Wednesday</v>
      </c>
      <c r="L2857" s="20">
        <f>YEAR(retail_store_sales!$N2857)</f>
        <v>2023</v>
      </c>
      <c r="M2857" s="20" t="str">
        <f t="shared" si="133"/>
        <v>June</v>
      </c>
      <c r="N2857" s="21">
        <v>45091</v>
      </c>
      <c r="O2857" s="15" t="s">
        <v>12824</v>
      </c>
    </row>
    <row r="2858" spans="1:15" x14ac:dyDescent="0.3">
      <c r="A2858" s="8" t="s">
        <v>6460</v>
      </c>
      <c r="B2858" s="8" t="s">
        <v>62</v>
      </c>
      <c r="C2858" s="8" t="s">
        <v>22</v>
      </c>
      <c r="D2858" s="8" t="s">
        <v>134</v>
      </c>
      <c r="E2858" s="9">
        <f>retail_store_sales!$H2858/retail_store_sales!$F2858</f>
        <v>27.5</v>
      </c>
      <c r="F2858" s="10">
        <v>6</v>
      </c>
      <c r="G2858" s="11">
        <f t="shared" si="132"/>
        <v>27.5</v>
      </c>
      <c r="H2858" s="12">
        <v>165</v>
      </c>
      <c r="I2858" s="8" t="s">
        <v>24</v>
      </c>
      <c r="J2858" s="8" t="s">
        <v>15</v>
      </c>
      <c r="K2858" s="13" t="str">
        <f t="shared" si="134"/>
        <v>Saturday</v>
      </c>
      <c r="L2858" s="13">
        <f>YEAR(retail_store_sales!$N2858)</f>
        <v>2024</v>
      </c>
      <c r="M2858" s="13" t="str">
        <f t="shared" si="133"/>
        <v>February</v>
      </c>
      <c r="N2858" s="14">
        <v>45325</v>
      </c>
      <c r="O2858" s="8" t="s">
        <v>12824</v>
      </c>
    </row>
    <row r="2859" spans="1:15" x14ac:dyDescent="0.3">
      <c r="A2859" s="15" t="s">
        <v>7200</v>
      </c>
      <c r="B2859" s="15" t="s">
        <v>68</v>
      </c>
      <c r="C2859" s="15" t="s">
        <v>129</v>
      </c>
      <c r="D2859" s="15" t="s">
        <v>138</v>
      </c>
      <c r="E2859" s="16">
        <f>retail_store_sales!$H2859/retail_store_sales!$F2859</f>
        <v>11</v>
      </c>
      <c r="F2859" s="17">
        <v>2</v>
      </c>
      <c r="G2859" s="18">
        <f t="shared" si="132"/>
        <v>11</v>
      </c>
      <c r="H2859" s="19">
        <v>22</v>
      </c>
      <c r="I2859" s="15" t="s">
        <v>14</v>
      </c>
      <c r="J2859" s="15" t="s">
        <v>37</v>
      </c>
      <c r="K2859" s="13" t="str">
        <f t="shared" si="134"/>
        <v>Monday</v>
      </c>
      <c r="L2859" s="20">
        <f>YEAR(retail_store_sales!$N2859)</f>
        <v>2023</v>
      </c>
      <c r="M2859" s="20" t="str">
        <f t="shared" si="133"/>
        <v>December</v>
      </c>
      <c r="N2859" s="21">
        <v>45271</v>
      </c>
      <c r="O2859" s="15" t="b">
        <v>1</v>
      </c>
    </row>
    <row r="2860" spans="1:15" x14ac:dyDescent="0.3">
      <c r="A2860" s="8" t="s">
        <v>11907</v>
      </c>
      <c r="B2860" s="8" t="s">
        <v>35</v>
      </c>
      <c r="C2860" s="8" t="s">
        <v>65</v>
      </c>
      <c r="D2860" s="8" t="s">
        <v>760</v>
      </c>
      <c r="E2860" s="9">
        <f>retail_store_sales!$H2860/retail_store_sales!$F2860</f>
        <v>6.5</v>
      </c>
      <c r="F2860" s="10">
        <v>3</v>
      </c>
      <c r="G2860" s="11">
        <f t="shared" si="132"/>
        <v>6.5</v>
      </c>
      <c r="H2860" s="12">
        <v>19.5</v>
      </c>
      <c r="I2860" s="8" t="s">
        <v>14</v>
      </c>
      <c r="J2860" s="8" t="s">
        <v>37</v>
      </c>
      <c r="K2860" s="13" t="str">
        <f t="shared" si="134"/>
        <v>Friday</v>
      </c>
      <c r="L2860" s="13">
        <f>YEAR(retail_store_sales!$N2860)</f>
        <v>2022</v>
      </c>
      <c r="M2860" s="13" t="str">
        <f t="shared" si="133"/>
        <v>September</v>
      </c>
      <c r="N2860" s="14">
        <v>44820</v>
      </c>
      <c r="O2860" s="8" t="b">
        <v>1</v>
      </c>
    </row>
    <row r="2861" spans="1:15" x14ac:dyDescent="0.3">
      <c r="A2861" s="15" t="s">
        <v>11409</v>
      </c>
      <c r="B2861" s="15" t="s">
        <v>167</v>
      </c>
      <c r="C2861" s="15" t="s">
        <v>40</v>
      </c>
      <c r="D2861" s="15" t="s">
        <v>198</v>
      </c>
      <c r="E2861" s="16">
        <f>retail_store_sales!$H2861/retail_store_sales!$F2861</f>
        <v>39.5</v>
      </c>
      <c r="F2861" s="17">
        <v>7</v>
      </c>
      <c r="G2861" s="18">
        <f t="shared" si="132"/>
        <v>39.5</v>
      </c>
      <c r="H2861" s="19">
        <v>276.5</v>
      </c>
      <c r="I2861" s="15" t="s">
        <v>14</v>
      </c>
      <c r="J2861" s="15" t="s">
        <v>15</v>
      </c>
      <c r="K2861" s="13" t="str">
        <f t="shared" si="134"/>
        <v>Tuesday</v>
      </c>
      <c r="L2861" s="20">
        <f>YEAR(retail_store_sales!$N2861)</f>
        <v>2024</v>
      </c>
      <c r="M2861" s="20" t="str">
        <f t="shared" si="133"/>
        <v>April</v>
      </c>
      <c r="N2861" s="21">
        <v>45391</v>
      </c>
      <c r="O2861" s="15" t="b">
        <v>0</v>
      </c>
    </row>
    <row r="2862" spans="1:15" hidden="1" x14ac:dyDescent="0.3">
      <c r="A2862" s="8" t="s">
        <v>2339</v>
      </c>
      <c r="B2862" s="8" t="s">
        <v>62</v>
      </c>
      <c r="C2862" s="8" t="s">
        <v>40</v>
      </c>
      <c r="D2862" s="8" t="s">
        <v>12823</v>
      </c>
      <c r="E2862" s="9">
        <v>0</v>
      </c>
      <c r="F2862" s="10">
        <v>0</v>
      </c>
      <c r="G2862" s="11">
        <f t="shared" si="132"/>
        <v>0</v>
      </c>
      <c r="H2862" s="12">
        <v>0</v>
      </c>
      <c r="I2862" s="8" t="s">
        <v>47</v>
      </c>
      <c r="J2862" s="8" t="s">
        <v>15</v>
      </c>
      <c r="K2862" s="13" t="str">
        <f t="shared" si="134"/>
        <v>Thursday</v>
      </c>
      <c r="L2862" s="13">
        <f>YEAR(retail_store_sales!$N2862)</f>
        <v>2025</v>
      </c>
      <c r="M2862" s="13" t="str">
        <f t="shared" si="133"/>
        <v>January</v>
      </c>
      <c r="N2862" s="14">
        <v>45673</v>
      </c>
      <c r="O2862" s="8" t="b">
        <v>1</v>
      </c>
    </row>
    <row r="2863" spans="1:15" x14ac:dyDescent="0.3">
      <c r="A2863" s="15" t="s">
        <v>8342</v>
      </c>
      <c r="B2863" s="15" t="s">
        <v>97</v>
      </c>
      <c r="C2863" s="15" t="s">
        <v>27</v>
      </c>
      <c r="D2863" s="15" t="s">
        <v>204</v>
      </c>
      <c r="E2863" s="16">
        <f>retail_store_sales!$H2863/retail_store_sales!$F2863</f>
        <v>24.5</v>
      </c>
      <c r="F2863" s="17">
        <v>7</v>
      </c>
      <c r="G2863" s="18">
        <f t="shared" si="132"/>
        <v>24.5</v>
      </c>
      <c r="H2863" s="19">
        <v>171.5</v>
      </c>
      <c r="I2863" s="15" t="s">
        <v>47</v>
      </c>
      <c r="J2863" s="15" t="s">
        <v>37</v>
      </c>
      <c r="K2863" s="13" t="str">
        <f t="shared" si="134"/>
        <v>Sunday</v>
      </c>
      <c r="L2863" s="20">
        <f>YEAR(retail_store_sales!$N2863)</f>
        <v>2024</v>
      </c>
      <c r="M2863" s="20" t="str">
        <f t="shared" si="133"/>
        <v>January</v>
      </c>
      <c r="N2863" s="21">
        <v>45298</v>
      </c>
      <c r="O2863" s="15" t="b">
        <v>0</v>
      </c>
    </row>
    <row r="2864" spans="1:15" hidden="1" x14ac:dyDescent="0.3">
      <c r="A2864" s="8" t="s">
        <v>9830</v>
      </c>
      <c r="B2864" s="8" t="s">
        <v>97</v>
      </c>
      <c r="C2864" s="8" t="s">
        <v>18</v>
      </c>
      <c r="D2864" s="8" t="s">
        <v>1069</v>
      </c>
      <c r="E2864" s="9">
        <f>retail_store_sales!$H2864/retail_store_sales!$F2864</f>
        <v>14</v>
      </c>
      <c r="F2864" s="10">
        <v>3</v>
      </c>
      <c r="G2864" s="11">
        <f t="shared" si="132"/>
        <v>14</v>
      </c>
      <c r="H2864" s="12">
        <v>42</v>
      </c>
      <c r="I2864" s="8" t="s">
        <v>24</v>
      </c>
      <c r="J2864" s="8" t="s">
        <v>15</v>
      </c>
      <c r="K2864" s="13" t="str">
        <f t="shared" si="134"/>
        <v>Monday</v>
      </c>
      <c r="L2864" s="13">
        <f>YEAR(retail_store_sales!$N2864)</f>
        <v>2025</v>
      </c>
      <c r="M2864" s="13" t="str">
        <f t="shared" si="133"/>
        <v>January</v>
      </c>
      <c r="N2864" s="14">
        <v>45670</v>
      </c>
      <c r="O2864" s="8" t="b">
        <v>0</v>
      </c>
    </row>
    <row r="2865" spans="1:15" x14ac:dyDescent="0.3">
      <c r="A2865" s="15" t="s">
        <v>10006</v>
      </c>
      <c r="B2865" s="15" t="s">
        <v>99</v>
      </c>
      <c r="C2865" s="15" t="s">
        <v>31</v>
      </c>
      <c r="D2865" s="15" t="s">
        <v>89</v>
      </c>
      <c r="E2865" s="16">
        <f>retail_store_sales!$H2865/retail_store_sales!$F2865</f>
        <v>24.5</v>
      </c>
      <c r="F2865" s="17">
        <v>8</v>
      </c>
      <c r="G2865" s="18">
        <f t="shared" si="132"/>
        <v>24.5</v>
      </c>
      <c r="H2865" s="19">
        <v>196</v>
      </c>
      <c r="I2865" s="15" t="s">
        <v>47</v>
      </c>
      <c r="J2865" s="15" t="s">
        <v>15</v>
      </c>
      <c r="K2865" s="13" t="str">
        <f t="shared" si="134"/>
        <v>Friday</v>
      </c>
      <c r="L2865" s="20">
        <f>YEAR(retail_store_sales!$N2865)</f>
        <v>2024</v>
      </c>
      <c r="M2865" s="20" t="str">
        <f t="shared" si="133"/>
        <v>November</v>
      </c>
      <c r="N2865" s="21">
        <v>45618</v>
      </c>
      <c r="O2865" s="15" t="b">
        <v>0</v>
      </c>
    </row>
    <row r="2866" spans="1:15" x14ac:dyDescent="0.3">
      <c r="A2866" s="8" t="s">
        <v>8926</v>
      </c>
      <c r="B2866" s="8" t="s">
        <v>21</v>
      </c>
      <c r="C2866" s="8" t="s">
        <v>22</v>
      </c>
      <c r="D2866" s="8" t="s">
        <v>1164</v>
      </c>
      <c r="E2866" s="9">
        <f>retail_store_sales!$H2866/retail_store_sales!$F2866</f>
        <v>9.5</v>
      </c>
      <c r="F2866" s="10">
        <v>6</v>
      </c>
      <c r="G2866" s="11">
        <f t="shared" si="132"/>
        <v>9.5</v>
      </c>
      <c r="H2866" s="12">
        <v>57</v>
      </c>
      <c r="I2866" s="8" t="s">
        <v>14</v>
      </c>
      <c r="J2866" s="8" t="s">
        <v>37</v>
      </c>
      <c r="K2866" s="13" t="str">
        <f t="shared" si="134"/>
        <v>Friday</v>
      </c>
      <c r="L2866" s="13">
        <f>YEAR(retail_store_sales!$N2866)</f>
        <v>2022</v>
      </c>
      <c r="M2866" s="13" t="str">
        <f t="shared" si="133"/>
        <v>September</v>
      </c>
      <c r="N2866" s="14">
        <v>44820</v>
      </c>
      <c r="O2866" s="8" t="s">
        <v>12824</v>
      </c>
    </row>
    <row r="2867" spans="1:15" x14ac:dyDescent="0.3">
      <c r="A2867" s="15" t="s">
        <v>4071</v>
      </c>
      <c r="B2867" s="15" t="s">
        <v>107</v>
      </c>
      <c r="C2867" s="15" t="s">
        <v>31</v>
      </c>
      <c r="D2867" s="15" t="s">
        <v>93</v>
      </c>
      <c r="E2867" s="16">
        <f>retail_store_sales!$H2867/retail_store_sales!$F2867</f>
        <v>20</v>
      </c>
      <c r="F2867" s="17">
        <v>5</v>
      </c>
      <c r="G2867" s="18">
        <f t="shared" si="132"/>
        <v>20</v>
      </c>
      <c r="H2867" s="19">
        <v>100</v>
      </c>
      <c r="I2867" s="15" t="s">
        <v>47</v>
      </c>
      <c r="J2867" s="15" t="s">
        <v>15</v>
      </c>
      <c r="K2867" s="13" t="str">
        <f t="shared" si="134"/>
        <v>Monday</v>
      </c>
      <c r="L2867" s="20">
        <f>YEAR(retail_store_sales!$N2867)</f>
        <v>2024</v>
      </c>
      <c r="M2867" s="20" t="str">
        <f t="shared" si="133"/>
        <v>December</v>
      </c>
      <c r="N2867" s="21">
        <v>45635</v>
      </c>
      <c r="O2867" s="15" t="s">
        <v>12824</v>
      </c>
    </row>
    <row r="2868" spans="1:15" hidden="1" x14ac:dyDescent="0.3">
      <c r="A2868" s="8" t="s">
        <v>1258</v>
      </c>
      <c r="B2868" s="8" t="s">
        <v>97</v>
      </c>
      <c r="C2868" s="8" t="s">
        <v>31</v>
      </c>
      <c r="D2868" s="8" t="s">
        <v>89</v>
      </c>
      <c r="E2868" s="9">
        <f>retail_store_sales!$H2868/retail_store_sales!$F2868</f>
        <v>24.5</v>
      </c>
      <c r="F2868" s="10">
        <v>10</v>
      </c>
      <c r="G2868" s="11">
        <f t="shared" si="132"/>
        <v>24.5</v>
      </c>
      <c r="H2868" s="12">
        <v>245</v>
      </c>
      <c r="I2868" s="8" t="s">
        <v>14</v>
      </c>
      <c r="J2868" s="8" t="s">
        <v>15</v>
      </c>
      <c r="K2868" s="13" t="str">
        <f t="shared" si="134"/>
        <v>Saturday</v>
      </c>
      <c r="L2868" s="13">
        <f>YEAR(retail_store_sales!$N2868)</f>
        <v>2025</v>
      </c>
      <c r="M2868" s="13" t="str">
        <f t="shared" si="133"/>
        <v>January</v>
      </c>
      <c r="N2868" s="14">
        <v>45668</v>
      </c>
      <c r="O2868" s="8" t="b">
        <v>0</v>
      </c>
    </row>
    <row r="2869" spans="1:15" x14ac:dyDescent="0.3">
      <c r="A2869" s="15" t="s">
        <v>2270</v>
      </c>
      <c r="B2869" s="15" t="s">
        <v>73</v>
      </c>
      <c r="C2869" s="15" t="s">
        <v>12</v>
      </c>
      <c r="D2869" s="15" t="s">
        <v>60</v>
      </c>
      <c r="E2869" s="16">
        <f>retail_store_sales!$H2869/retail_store_sales!$F2869</f>
        <v>29</v>
      </c>
      <c r="F2869" s="17">
        <v>6</v>
      </c>
      <c r="G2869" s="18">
        <f t="shared" si="132"/>
        <v>29</v>
      </c>
      <c r="H2869" s="19">
        <v>174</v>
      </c>
      <c r="I2869" s="15" t="s">
        <v>47</v>
      </c>
      <c r="J2869" s="15" t="s">
        <v>15</v>
      </c>
      <c r="K2869" s="13" t="str">
        <f t="shared" si="134"/>
        <v>Monday</v>
      </c>
      <c r="L2869" s="20">
        <f>YEAR(retail_store_sales!$N2869)</f>
        <v>2022</v>
      </c>
      <c r="M2869" s="20" t="str">
        <f t="shared" si="133"/>
        <v>February</v>
      </c>
      <c r="N2869" s="21">
        <v>44613</v>
      </c>
      <c r="O2869" s="15" t="b">
        <v>0</v>
      </c>
    </row>
    <row r="2870" spans="1:15" x14ac:dyDescent="0.3">
      <c r="A2870" s="8" t="s">
        <v>8322</v>
      </c>
      <c r="B2870" s="8" t="s">
        <v>30</v>
      </c>
      <c r="C2870" s="8" t="s">
        <v>22</v>
      </c>
      <c r="D2870" s="8" t="s">
        <v>354</v>
      </c>
      <c r="E2870" s="9">
        <f>retail_store_sales!$H2870/retail_store_sales!$F2870</f>
        <v>14</v>
      </c>
      <c r="F2870" s="10">
        <v>1</v>
      </c>
      <c r="G2870" s="11">
        <f t="shared" si="132"/>
        <v>14</v>
      </c>
      <c r="H2870" s="12">
        <v>14</v>
      </c>
      <c r="I2870" s="8" t="s">
        <v>24</v>
      </c>
      <c r="J2870" s="8" t="s">
        <v>37</v>
      </c>
      <c r="K2870" s="13" t="str">
        <f t="shared" si="134"/>
        <v>Monday</v>
      </c>
      <c r="L2870" s="13">
        <f>YEAR(retail_store_sales!$N2870)</f>
        <v>2024</v>
      </c>
      <c r="M2870" s="13" t="str">
        <f t="shared" si="133"/>
        <v>May</v>
      </c>
      <c r="N2870" s="14">
        <v>45425</v>
      </c>
      <c r="O2870" s="8" t="s">
        <v>12824</v>
      </c>
    </row>
    <row r="2871" spans="1:15" x14ac:dyDescent="0.3">
      <c r="A2871" s="15" t="s">
        <v>1457</v>
      </c>
      <c r="B2871" s="15" t="s">
        <v>115</v>
      </c>
      <c r="C2871" s="15" t="s">
        <v>27</v>
      </c>
      <c r="D2871" s="15" t="s">
        <v>12823</v>
      </c>
      <c r="E2871" s="16">
        <v>0</v>
      </c>
      <c r="F2871" s="17">
        <v>0</v>
      </c>
      <c r="G2871" s="18">
        <f t="shared" si="132"/>
        <v>0</v>
      </c>
      <c r="H2871" s="19">
        <v>0</v>
      </c>
      <c r="I2871" s="15" t="s">
        <v>47</v>
      </c>
      <c r="J2871" s="15" t="s">
        <v>15</v>
      </c>
      <c r="K2871" s="13" t="str">
        <f t="shared" si="134"/>
        <v>Sunday</v>
      </c>
      <c r="L2871" s="20">
        <f>YEAR(retail_store_sales!$N2871)</f>
        <v>2024</v>
      </c>
      <c r="M2871" s="20" t="str">
        <f t="shared" si="133"/>
        <v>June</v>
      </c>
      <c r="N2871" s="21">
        <v>45452</v>
      </c>
      <c r="O2871" s="15" t="s">
        <v>12824</v>
      </c>
    </row>
    <row r="2872" spans="1:15" x14ac:dyDescent="0.3">
      <c r="A2872" s="8" t="s">
        <v>3656</v>
      </c>
      <c r="B2872" s="8" t="s">
        <v>99</v>
      </c>
      <c r="C2872" s="8" t="s">
        <v>65</v>
      </c>
      <c r="D2872" s="8" t="s">
        <v>419</v>
      </c>
      <c r="E2872" s="9">
        <f>retail_store_sales!$H2872/retail_store_sales!$F2872</f>
        <v>41</v>
      </c>
      <c r="F2872" s="10">
        <v>5</v>
      </c>
      <c r="G2872" s="11">
        <f t="shared" si="132"/>
        <v>41</v>
      </c>
      <c r="H2872" s="12">
        <v>205</v>
      </c>
      <c r="I2872" s="8" t="s">
        <v>14</v>
      </c>
      <c r="J2872" s="8" t="s">
        <v>15</v>
      </c>
      <c r="K2872" s="13" t="str">
        <f t="shared" si="134"/>
        <v>Saturday</v>
      </c>
      <c r="L2872" s="13">
        <f>YEAR(retail_store_sales!$N2872)</f>
        <v>2022</v>
      </c>
      <c r="M2872" s="13" t="str">
        <f t="shared" si="133"/>
        <v>November</v>
      </c>
      <c r="N2872" s="14">
        <v>44870</v>
      </c>
      <c r="O2872" s="8" t="b">
        <v>0</v>
      </c>
    </row>
    <row r="2873" spans="1:15" x14ac:dyDescent="0.3">
      <c r="A2873" s="15" t="s">
        <v>12650</v>
      </c>
      <c r="B2873" s="15" t="s">
        <v>167</v>
      </c>
      <c r="C2873" s="15" t="s">
        <v>31</v>
      </c>
      <c r="D2873" s="15" t="s">
        <v>1317</v>
      </c>
      <c r="E2873" s="16">
        <f>retail_store_sales!$H2873/retail_store_sales!$F2873</f>
        <v>35</v>
      </c>
      <c r="F2873" s="17">
        <v>7</v>
      </c>
      <c r="G2873" s="18">
        <f t="shared" si="132"/>
        <v>35</v>
      </c>
      <c r="H2873" s="19">
        <v>245</v>
      </c>
      <c r="I2873" s="15" t="s">
        <v>14</v>
      </c>
      <c r="J2873" s="15" t="s">
        <v>15</v>
      </c>
      <c r="K2873" s="13" t="str">
        <f t="shared" si="134"/>
        <v>Sunday</v>
      </c>
      <c r="L2873" s="20">
        <f>YEAR(retail_store_sales!$N2873)</f>
        <v>2023</v>
      </c>
      <c r="M2873" s="20" t="str">
        <f t="shared" si="133"/>
        <v>January</v>
      </c>
      <c r="N2873" s="21">
        <v>44941</v>
      </c>
      <c r="O2873" s="15" t="b">
        <v>0</v>
      </c>
    </row>
    <row r="2874" spans="1:15" x14ac:dyDescent="0.3">
      <c r="A2874" s="8" t="s">
        <v>2952</v>
      </c>
      <c r="B2874" s="8" t="s">
        <v>26</v>
      </c>
      <c r="C2874" s="8" t="s">
        <v>40</v>
      </c>
      <c r="D2874" s="8" t="s">
        <v>196</v>
      </c>
      <c r="E2874" s="9">
        <f>retail_store_sales!$H2874/retail_store_sales!$F2874</f>
        <v>35</v>
      </c>
      <c r="F2874" s="10">
        <v>8</v>
      </c>
      <c r="G2874" s="11">
        <f t="shared" si="132"/>
        <v>35</v>
      </c>
      <c r="H2874" s="12">
        <v>280</v>
      </c>
      <c r="I2874" s="8" t="s">
        <v>14</v>
      </c>
      <c r="J2874" s="8" t="s">
        <v>37</v>
      </c>
      <c r="K2874" s="13" t="str">
        <f t="shared" si="134"/>
        <v>Monday</v>
      </c>
      <c r="L2874" s="13">
        <f>YEAR(retail_store_sales!$N2874)</f>
        <v>2024</v>
      </c>
      <c r="M2874" s="13" t="str">
        <f t="shared" si="133"/>
        <v>December</v>
      </c>
      <c r="N2874" s="14">
        <v>45656</v>
      </c>
      <c r="O2874" s="8" t="b">
        <v>1</v>
      </c>
    </row>
    <row r="2875" spans="1:15" x14ac:dyDescent="0.3">
      <c r="A2875" s="15" t="s">
        <v>701</v>
      </c>
      <c r="B2875" s="15" t="s">
        <v>42</v>
      </c>
      <c r="C2875" s="15" t="s">
        <v>31</v>
      </c>
      <c r="D2875" s="15" t="s">
        <v>159</v>
      </c>
      <c r="E2875" s="16">
        <f>retail_store_sales!$H2875/retail_store_sales!$F2875</f>
        <v>36.5</v>
      </c>
      <c r="F2875" s="17">
        <v>1</v>
      </c>
      <c r="G2875" s="18">
        <f t="shared" si="132"/>
        <v>36.5</v>
      </c>
      <c r="H2875" s="19">
        <v>36.5</v>
      </c>
      <c r="I2875" s="15" t="s">
        <v>47</v>
      </c>
      <c r="J2875" s="15" t="s">
        <v>15</v>
      </c>
      <c r="K2875" s="13" t="str">
        <f t="shared" si="134"/>
        <v>Thursday</v>
      </c>
      <c r="L2875" s="20">
        <f>YEAR(retail_store_sales!$N2875)</f>
        <v>2022</v>
      </c>
      <c r="M2875" s="20" t="str">
        <f t="shared" si="133"/>
        <v>June</v>
      </c>
      <c r="N2875" s="21">
        <v>44742</v>
      </c>
      <c r="O2875" s="15" t="b">
        <v>1</v>
      </c>
    </row>
    <row r="2876" spans="1:15" x14ac:dyDescent="0.3">
      <c r="A2876" s="8" t="s">
        <v>11447</v>
      </c>
      <c r="B2876" s="8" t="s">
        <v>17</v>
      </c>
      <c r="C2876" s="8" t="s">
        <v>22</v>
      </c>
      <c r="D2876" s="8" t="s">
        <v>469</v>
      </c>
      <c r="E2876" s="9">
        <f>retail_store_sales!$H2876/retail_store_sales!$F2876</f>
        <v>29</v>
      </c>
      <c r="F2876" s="10">
        <v>5</v>
      </c>
      <c r="G2876" s="11">
        <f t="shared" si="132"/>
        <v>29</v>
      </c>
      <c r="H2876" s="12">
        <v>145</v>
      </c>
      <c r="I2876" s="8" t="s">
        <v>24</v>
      </c>
      <c r="J2876" s="8" t="s">
        <v>15</v>
      </c>
      <c r="K2876" s="13" t="str">
        <f t="shared" si="134"/>
        <v>Wednesday</v>
      </c>
      <c r="L2876" s="13">
        <f>YEAR(retail_store_sales!$N2876)</f>
        <v>2022</v>
      </c>
      <c r="M2876" s="13" t="str">
        <f t="shared" si="133"/>
        <v>November</v>
      </c>
      <c r="N2876" s="14">
        <v>44895</v>
      </c>
      <c r="O2876" s="8" t="b">
        <v>1</v>
      </c>
    </row>
    <row r="2877" spans="1:15" x14ac:dyDescent="0.3">
      <c r="A2877" s="15" t="s">
        <v>3763</v>
      </c>
      <c r="B2877" s="15" t="s">
        <v>112</v>
      </c>
      <c r="C2877" s="15" t="s">
        <v>18</v>
      </c>
      <c r="D2877" s="15" t="s">
        <v>19</v>
      </c>
      <c r="E2877" s="16">
        <f>retail_store_sales!$H2877/retail_store_sales!$F2877</f>
        <v>29</v>
      </c>
      <c r="F2877" s="17">
        <v>9</v>
      </c>
      <c r="G2877" s="18">
        <f t="shared" si="132"/>
        <v>29</v>
      </c>
      <c r="H2877" s="19">
        <v>261</v>
      </c>
      <c r="I2877" s="15" t="s">
        <v>24</v>
      </c>
      <c r="J2877" s="15" t="s">
        <v>37</v>
      </c>
      <c r="K2877" s="13" t="str">
        <f t="shared" si="134"/>
        <v>Wednesday</v>
      </c>
      <c r="L2877" s="20">
        <f>YEAR(retail_store_sales!$N2877)</f>
        <v>2023</v>
      </c>
      <c r="M2877" s="20" t="str">
        <f t="shared" si="133"/>
        <v>December</v>
      </c>
      <c r="N2877" s="21">
        <v>45266</v>
      </c>
      <c r="O2877" s="15" t="b">
        <v>0</v>
      </c>
    </row>
    <row r="2878" spans="1:15" x14ac:dyDescent="0.3">
      <c r="A2878" s="8" t="s">
        <v>11321</v>
      </c>
      <c r="B2878" s="8" t="s">
        <v>30</v>
      </c>
      <c r="C2878" s="8" t="s">
        <v>129</v>
      </c>
      <c r="D2878" s="8" t="s">
        <v>182</v>
      </c>
      <c r="E2878" s="9">
        <f>retail_store_sales!$H2878/retail_store_sales!$F2878</f>
        <v>33.5</v>
      </c>
      <c r="F2878" s="10">
        <v>3</v>
      </c>
      <c r="G2878" s="11">
        <f t="shared" si="132"/>
        <v>33.5</v>
      </c>
      <c r="H2878" s="12">
        <v>100.5</v>
      </c>
      <c r="I2878" s="8" t="s">
        <v>14</v>
      </c>
      <c r="J2878" s="8" t="s">
        <v>15</v>
      </c>
      <c r="K2878" s="13" t="str">
        <f t="shared" si="134"/>
        <v>Tuesday</v>
      </c>
      <c r="L2878" s="13">
        <f>YEAR(retail_store_sales!$N2878)</f>
        <v>2024</v>
      </c>
      <c r="M2878" s="13" t="str">
        <f t="shared" si="133"/>
        <v>August</v>
      </c>
      <c r="N2878" s="14">
        <v>45510</v>
      </c>
      <c r="O2878" s="8" t="b">
        <v>1</v>
      </c>
    </row>
    <row r="2879" spans="1:15" x14ac:dyDescent="0.3">
      <c r="A2879" s="15" t="s">
        <v>1400</v>
      </c>
      <c r="B2879" s="15" t="s">
        <v>17</v>
      </c>
      <c r="C2879" s="15" t="s">
        <v>31</v>
      </c>
      <c r="D2879" s="15" t="s">
        <v>52</v>
      </c>
      <c r="E2879" s="16">
        <f>retail_store_sales!$H2879/retail_store_sales!$F2879</f>
        <v>6.5</v>
      </c>
      <c r="F2879" s="17">
        <v>5</v>
      </c>
      <c r="G2879" s="18">
        <f t="shared" si="132"/>
        <v>6.5</v>
      </c>
      <c r="H2879" s="19">
        <v>32.5</v>
      </c>
      <c r="I2879" s="15" t="s">
        <v>24</v>
      </c>
      <c r="J2879" s="15" t="s">
        <v>37</v>
      </c>
      <c r="K2879" s="13" t="str">
        <f t="shared" si="134"/>
        <v>Saturday</v>
      </c>
      <c r="L2879" s="20">
        <f>YEAR(retail_store_sales!$N2879)</f>
        <v>2022</v>
      </c>
      <c r="M2879" s="20" t="str">
        <f t="shared" si="133"/>
        <v>October</v>
      </c>
      <c r="N2879" s="21">
        <v>44842</v>
      </c>
      <c r="O2879" s="15" t="b">
        <v>1</v>
      </c>
    </row>
    <row r="2880" spans="1:15" x14ac:dyDescent="0.3">
      <c r="A2880" s="8" t="s">
        <v>3773</v>
      </c>
      <c r="B2880" s="8" t="s">
        <v>79</v>
      </c>
      <c r="C2880" s="8" t="s">
        <v>31</v>
      </c>
      <c r="D2880" s="8" t="s">
        <v>127</v>
      </c>
      <c r="E2880" s="9">
        <f>retail_store_sales!$H2880/retail_store_sales!$F2880</f>
        <v>21.5</v>
      </c>
      <c r="F2880" s="10">
        <v>5</v>
      </c>
      <c r="G2880" s="11">
        <f t="shared" si="132"/>
        <v>21.5</v>
      </c>
      <c r="H2880" s="12">
        <v>107.5</v>
      </c>
      <c r="I2880" s="8" t="s">
        <v>14</v>
      </c>
      <c r="J2880" s="8" t="s">
        <v>15</v>
      </c>
      <c r="K2880" s="13" t="str">
        <f t="shared" si="134"/>
        <v>Tuesday</v>
      </c>
      <c r="L2880" s="13">
        <f>YEAR(retail_store_sales!$N2880)</f>
        <v>2024</v>
      </c>
      <c r="M2880" s="13" t="str">
        <f t="shared" si="133"/>
        <v>September</v>
      </c>
      <c r="N2880" s="14">
        <v>45552</v>
      </c>
      <c r="O2880" s="8" t="b">
        <v>1</v>
      </c>
    </row>
    <row r="2881" spans="1:15" x14ac:dyDescent="0.3">
      <c r="A2881" s="15" t="s">
        <v>7627</v>
      </c>
      <c r="B2881" s="15" t="s">
        <v>26</v>
      </c>
      <c r="C2881" s="15" t="s">
        <v>65</v>
      </c>
      <c r="D2881" s="15" t="s">
        <v>2290</v>
      </c>
      <c r="E2881" s="16">
        <f>retail_store_sales!$H2881/retail_store_sales!$F2881</f>
        <v>24.5</v>
      </c>
      <c r="F2881" s="17">
        <v>5</v>
      </c>
      <c r="G2881" s="18">
        <f t="shared" si="132"/>
        <v>24.5</v>
      </c>
      <c r="H2881" s="19">
        <v>122.5</v>
      </c>
      <c r="I2881" s="15" t="s">
        <v>24</v>
      </c>
      <c r="J2881" s="15" t="s">
        <v>15</v>
      </c>
      <c r="K2881" s="13" t="str">
        <f t="shared" si="134"/>
        <v>Thursday</v>
      </c>
      <c r="L2881" s="20">
        <f>YEAR(retail_store_sales!$N2881)</f>
        <v>2024</v>
      </c>
      <c r="M2881" s="20" t="str">
        <f t="shared" si="133"/>
        <v>September</v>
      </c>
      <c r="N2881" s="21">
        <v>45547</v>
      </c>
      <c r="O2881" s="15" t="b">
        <v>1</v>
      </c>
    </row>
    <row r="2882" spans="1:15" x14ac:dyDescent="0.3">
      <c r="A2882" s="8" t="s">
        <v>2567</v>
      </c>
      <c r="B2882" s="8" t="s">
        <v>21</v>
      </c>
      <c r="C2882" s="8" t="s">
        <v>12</v>
      </c>
      <c r="D2882" s="8" t="s">
        <v>165</v>
      </c>
      <c r="E2882" s="9">
        <f>retail_store_sales!$H2882/retail_store_sales!$F2882</f>
        <v>21.5</v>
      </c>
      <c r="F2882" s="10">
        <v>8</v>
      </c>
      <c r="G2882" s="11">
        <f t="shared" ref="G2882:G2945" si="135">IF(AND(F2882=0, H2882=0), 0, IF(H2882=0, 0, H2882/F2882))</f>
        <v>21.5</v>
      </c>
      <c r="H2882" s="12">
        <v>172</v>
      </c>
      <c r="I2882" s="8" t="s">
        <v>24</v>
      </c>
      <c r="J2882" s="8" t="s">
        <v>15</v>
      </c>
      <c r="K2882" s="13" t="str">
        <f t="shared" si="134"/>
        <v>Monday</v>
      </c>
      <c r="L2882" s="13">
        <f>YEAR(retail_store_sales!$N2882)</f>
        <v>2022</v>
      </c>
      <c r="M2882" s="13" t="str">
        <f t="shared" ref="M2882:M2945" si="136">TEXT(N2882,"mmmm")</f>
        <v>January</v>
      </c>
      <c r="N2882" s="14">
        <v>44578</v>
      </c>
      <c r="O2882" s="8" t="b">
        <v>0</v>
      </c>
    </row>
    <row r="2883" spans="1:15" x14ac:dyDescent="0.3">
      <c r="A2883" s="15" t="s">
        <v>6851</v>
      </c>
      <c r="B2883" s="15" t="s">
        <v>39</v>
      </c>
      <c r="C2883" s="15" t="s">
        <v>40</v>
      </c>
      <c r="D2883" s="15" t="s">
        <v>189</v>
      </c>
      <c r="E2883" s="16">
        <f>retail_store_sales!$H2883/retail_store_sales!$F2883</f>
        <v>20</v>
      </c>
      <c r="F2883" s="17">
        <v>10</v>
      </c>
      <c r="G2883" s="18">
        <f t="shared" si="135"/>
        <v>20</v>
      </c>
      <c r="H2883" s="19">
        <v>200</v>
      </c>
      <c r="I2883" s="15" t="s">
        <v>14</v>
      </c>
      <c r="J2883" s="15" t="s">
        <v>37</v>
      </c>
      <c r="K2883" s="13" t="str">
        <f t="shared" ref="K2883:K2946" si="137">TEXT(N2883, "dddd")</f>
        <v>Saturday</v>
      </c>
      <c r="L2883" s="20">
        <f>YEAR(retail_store_sales!$N2883)</f>
        <v>2024</v>
      </c>
      <c r="M2883" s="20" t="str">
        <f t="shared" si="136"/>
        <v>January</v>
      </c>
      <c r="N2883" s="21">
        <v>45311</v>
      </c>
      <c r="O2883" s="15" t="b">
        <v>1</v>
      </c>
    </row>
    <row r="2884" spans="1:15" x14ac:dyDescent="0.3">
      <c r="A2884" s="8" t="s">
        <v>4397</v>
      </c>
      <c r="B2884" s="8" t="s">
        <v>35</v>
      </c>
      <c r="C2884" s="8" t="s">
        <v>27</v>
      </c>
      <c r="D2884" s="8" t="s">
        <v>300</v>
      </c>
      <c r="E2884" s="9">
        <f>retail_store_sales!$H2884/retail_store_sales!$F2884</f>
        <v>35</v>
      </c>
      <c r="F2884" s="10">
        <v>10</v>
      </c>
      <c r="G2884" s="11">
        <f t="shared" si="135"/>
        <v>35</v>
      </c>
      <c r="H2884" s="12">
        <v>350</v>
      </c>
      <c r="I2884" s="8" t="s">
        <v>47</v>
      </c>
      <c r="J2884" s="8" t="s">
        <v>15</v>
      </c>
      <c r="K2884" s="13" t="str">
        <f t="shared" si="137"/>
        <v>Sunday</v>
      </c>
      <c r="L2884" s="13">
        <f>YEAR(retail_store_sales!$N2884)</f>
        <v>2023</v>
      </c>
      <c r="M2884" s="13" t="str">
        <f t="shared" si="136"/>
        <v>December</v>
      </c>
      <c r="N2884" s="14">
        <v>45291</v>
      </c>
      <c r="O2884" s="8" t="b">
        <v>1</v>
      </c>
    </row>
    <row r="2885" spans="1:15" x14ac:dyDescent="0.3">
      <c r="A2885" s="15" t="s">
        <v>4260</v>
      </c>
      <c r="B2885" s="15" t="s">
        <v>35</v>
      </c>
      <c r="C2885" s="15" t="s">
        <v>40</v>
      </c>
      <c r="D2885" s="15" t="s">
        <v>175</v>
      </c>
      <c r="E2885" s="16">
        <f>retail_store_sales!$H2885/retail_store_sales!$F2885</f>
        <v>36.5</v>
      </c>
      <c r="F2885" s="17">
        <v>5</v>
      </c>
      <c r="G2885" s="18">
        <f t="shared" si="135"/>
        <v>36.5</v>
      </c>
      <c r="H2885" s="19">
        <v>182.5</v>
      </c>
      <c r="I2885" s="15" t="s">
        <v>14</v>
      </c>
      <c r="J2885" s="15" t="s">
        <v>37</v>
      </c>
      <c r="K2885" s="13" t="str">
        <f t="shared" si="137"/>
        <v>Saturday</v>
      </c>
      <c r="L2885" s="20">
        <f>YEAR(retail_store_sales!$N2885)</f>
        <v>2023</v>
      </c>
      <c r="M2885" s="20" t="str">
        <f t="shared" si="136"/>
        <v>August</v>
      </c>
      <c r="N2885" s="21">
        <v>45143</v>
      </c>
      <c r="O2885" s="15" t="b">
        <v>0</v>
      </c>
    </row>
    <row r="2886" spans="1:15" x14ac:dyDescent="0.3">
      <c r="A2886" s="8" t="s">
        <v>6182</v>
      </c>
      <c r="B2886" s="8" t="s">
        <v>26</v>
      </c>
      <c r="C2886" s="8" t="s">
        <v>31</v>
      </c>
      <c r="D2886" s="8" t="s">
        <v>77</v>
      </c>
      <c r="E2886" s="9">
        <f>retail_store_sales!$H2886/retail_store_sales!$F2886</f>
        <v>18.5</v>
      </c>
      <c r="F2886" s="10">
        <v>3</v>
      </c>
      <c r="G2886" s="11">
        <f t="shared" si="135"/>
        <v>18.5</v>
      </c>
      <c r="H2886" s="12">
        <v>55.5</v>
      </c>
      <c r="I2886" s="8" t="s">
        <v>24</v>
      </c>
      <c r="J2886" s="8" t="s">
        <v>37</v>
      </c>
      <c r="K2886" s="13" t="str">
        <f t="shared" si="137"/>
        <v>Thursday</v>
      </c>
      <c r="L2886" s="13">
        <f>YEAR(retail_store_sales!$N2886)</f>
        <v>2022</v>
      </c>
      <c r="M2886" s="13" t="str">
        <f t="shared" si="136"/>
        <v>February</v>
      </c>
      <c r="N2886" s="14">
        <v>44602</v>
      </c>
      <c r="O2886" s="8" t="s">
        <v>12824</v>
      </c>
    </row>
    <row r="2887" spans="1:15" x14ac:dyDescent="0.3">
      <c r="A2887" s="15" t="s">
        <v>11241</v>
      </c>
      <c r="B2887" s="15" t="s">
        <v>68</v>
      </c>
      <c r="C2887" s="15" t="s">
        <v>40</v>
      </c>
      <c r="D2887" s="15" t="s">
        <v>143</v>
      </c>
      <c r="E2887" s="16">
        <f>retail_store_sales!$H2887/retail_store_sales!$F2887</f>
        <v>38</v>
      </c>
      <c r="F2887" s="17">
        <v>7</v>
      </c>
      <c r="G2887" s="18">
        <f t="shared" si="135"/>
        <v>38</v>
      </c>
      <c r="H2887" s="19">
        <v>266</v>
      </c>
      <c r="I2887" s="15" t="s">
        <v>14</v>
      </c>
      <c r="J2887" s="15" t="s">
        <v>37</v>
      </c>
      <c r="K2887" s="13" t="str">
        <f t="shared" si="137"/>
        <v>Monday</v>
      </c>
      <c r="L2887" s="20">
        <f>YEAR(retail_store_sales!$N2887)</f>
        <v>2024</v>
      </c>
      <c r="M2887" s="20" t="str">
        <f t="shared" si="136"/>
        <v>September</v>
      </c>
      <c r="N2887" s="21">
        <v>45537</v>
      </c>
      <c r="O2887" s="15" t="b">
        <v>1</v>
      </c>
    </row>
    <row r="2888" spans="1:15" x14ac:dyDescent="0.3">
      <c r="A2888" s="8" t="s">
        <v>3606</v>
      </c>
      <c r="B2888" s="8" t="s">
        <v>42</v>
      </c>
      <c r="C2888" s="8" t="s">
        <v>22</v>
      </c>
      <c r="D2888" s="8" t="s">
        <v>134</v>
      </c>
      <c r="E2888" s="9">
        <f>retail_store_sales!$H2888/retail_store_sales!$F2888</f>
        <v>27.5</v>
      </c>
      <c r="F2888" s="10">
        <v>4</v>
      </c>
      <c r="G2888" s="11">
        <f t="shared" si="135"/>
        <v>27.5</v>
      </c>
      <c r="H2888" s="12">
        <v>110</v>
      </c>
      <c r="I2888" s="8" t="s">
        <v>14</v>
      </c>
      <c r="J2888" s="8" t="s">
        <v>15</v>
      </c>
      <c r="K2888" s="13" t="str">
        <f t="shared" si="137"/>
        <v>Saturday</v>
      </c>
      <c r="L2888" s="13">
        <f>YEAR(retail_store_sales!$N2888)</f>
        <v>2023</v>
      </c>
      <c r="M2888" s="13" t="str">
        <f t="shared" si="136"/>
        <v>January</v>
      </c>
      <c r="N2888" s="14">
        <v>44940</v>
      </c>
      <c r="O2888" s="8" t="b">
        <v>1</v>
      </c>
    </row>
    <row r="2889" spans="1:15" x14ac:dyDescent="0.3">
      <c r="A2889" s="15" t="s">
        <v>10753</v>
      </c>
      <c r="B2889" s="15" t="s">
        <v>30</v>
      </c>
      <c r="C2889" s="15" t="s">
        <v>27</v>
      </c>
      <c r="D2889" s="15" t="s">
        <v>257</v>
      </c>
      <c r="E2889" s="16">
        <f>retail_store_sales!$H2889/retail_store_sales!$F2889</f>
        <v>33.5</v>
      </c>
      <c r="F2889" s="17">
        <v>2</v>
      </c>
      <c r="G2889" s="18">
        <f t="shared" si="135"/>
        <v>33.5</v>
      </c>
      <c r="H2889" s="19">
        <v>67</v>
      </c>
      <c r="I2889" s="15" t="s">
        <v>14</v>
      </c>
      <c r="J2889" s="15" t="s">
        <v>37</v>
      </c>
      <c r="K2889" s="13" t="str">
        <f t="shared" si="137"/>
        <v>Friday</v>
      </c>
      <c r="L2889" s="20">
        <f>YEAR(retail_store_sales!$N2889)</f>
        <v>2024</v>
      </c>
      <c r="M2889" s="20" t="str">
        <f t="shared" si="136"/>
        <v>March</v>
      </c>
      <c r="N2889" s="21">
        <v>45352</v>
      </c>
      <c r="O2889" s="15" t="s">
        <v>12824</v>
      </c>
    </row>
    <row r="2890" spans="1:15" x14ac:dyDescent="0.3">
      <c r="A2890" s="8" t="s">
        <v>8392</v>
      </c>
      <c r="B2890" s="8" t="s">
        <v>88</v>
      </c>
      <c r="C2890" s="8" t="s">
        <v>12</v>
      </c>
      <c r="D2890" s="8" t="s">
        <v>206</v>
      </c>
      <c r="E2890" s="9">
        <f>retail_store_sales!$H2890/retail_store_sales!$F2890</f>
        <v>9.5</v>
      </c>
      <c r="F2890" s="10">
        <v>10</v>
      </c>
      <c r="G2890" s="11">
        <f t="shared" si="135"/>
        <v>9.5</v>
      </c>
      <c r="H2890" s="12">
        <v>95</v>
      </c>
      <c r="I2890" s="8" t="s">
        <v>14</v>
      </c>
      <c r="J2890" s="8" t="s">
        <v>15</v>
      </c>
      <c r="K2890" s="13" t="str">
        <f t="shared" si="137"/>
        <v>Thursday</v>
      </c>
      <c r="L2890" s="13">
        <f>YEAR(retail_store_sales!$N2890)</f>
        <v>2024</v>
      </c>
      <c r="M2890" s="13" t="str">
        <f t="shared" si="136"/>
        <v>March</v>
      </c>
      <c r="N2890" s="14">
        <v>45365</v>
      </c>
      <c r="O2890" s="8" t="b">
        <v>1</v>
      </c>
    </row>
    <row r="2891" spans="1:15" x14ac:dyDescent="0.3">
      <c r="A2891" s="15" t="s">
        <v>6183</v>
      </c>
      <c r="B2891" s="15" t="s">
        <v>17</v>
      </c>
      <c r="C2891" s="15" t="s">
        <v>27</v>
      </c>
      <c r="D2891" s="15" t="s">
        <v>123</v>
      </c>
      <c r="E2891" s="16">
        <f>retail_store_sales!$H2891/retail_store_sales!$F2891</f>
        <v>15.5</v>
      </c>
      <c r="F2891" s="17">
        <v>10</v>
      </c>
      <c r="G2891" s="18">
        <f t="shared" si="135"/>
        <v>15.5</v>
      </c>
      <c r="H2891" s="19">
        <v>155</v>
      </c>
      <c r="I2891" s="15" t="s">
        <v>14</v>
      </c>
      <c r="J2891" s="15" t="s">
        <v>37</v>
      </c>
      <c r="K2891" s="13" t="str">
        <f t="shared" si="137"/>
        <v>Tuesday</v>
      </c>
      <c r="L2891" s="20">
        <f>YEAR(retail_store_sales!$N2891)</f>
        <v>2022</v>
      </c>
      <c r="M2891" s="20" t="str">
        <f t="shared" si="136"/>
        <v>September</v>
      </c>
      <c r="N2891" s="21">
        <v>44810</v>
      </c>
      <c r="O2891" s="15" t="b">
        <v>1</v>
      </c>
    </row>
    <row r="2892" spans="1:15" x14ac:dyDescent="0.3">
      <c r="A2892" s="8" t="s">
        <v>8487</v>
      </c>
      <c r="B2892" s="8" t="s">
        <v>83</v>
      </c>
      <c r="C2892" s="8" t="s">
        <v>65</v>
      </c>
      <c r="D2892" s="8" t="s">
        <v>74</v>
      </c>
      <c r="E2892" s="9">
        <f>retail_store_sales!$H2892/retail_store_sales!$F2892</f>
        <v>9.5</v>
      </c>
      <c r="F2892" s="10">
        <v>1</v>
      </c>
      <c r="G2892" s="11">
        <f t="shared" si="135"/>
        <v>9.5</v>
      </c>
      <c r="H2892" s="12">
        <v>9.5</v>
      </c>
      <c r="I2892" s="8" t="s">
        <v>14</v>
      </c>
      <c r="J2892" s="8" t="s">
        <v>15</v>
      </c>
      <c r="K2892" s="13" t="str">
        <f t="shared" si="137"/>
        <v>Wednesday</v>
      </c>
      <c r="L2892" s="13">
        <f>YEAR(retail_store_sales!$N2892)</f>
        <v>2024</v>
      </c>
      <c r="M2892" s="13" t="str">
        <f t="shared" si="136"/>
        <v>November</v>
      </c>
      <c r="N2892" s="14">
        <v>45623</v>
      </c>
      <c r="O2892" s="8" t="b">
        <v>1</v>
      </c>
    </row>
    <row r="2893" spans="1:15" x14ac:dyDescent="0.3">
      <c r="A2893" s="15" t="s">
        <v>6259</v>
      </c>
      <c r="B2893" s="15" t="s">
        <v>26</v>
      </c>
      <c r="C2893" s="15" t="s">
        <v>22</v>
      </c>
      <c r="D2893" s="15" t="s">
        <v>113</v>
      </c>
      <c r="E2893" s="16">
        <f>retail_store_sales!$H2893/retail_store_sales!$F2893</f>
        <v>38</v>
      </c>
      <c r="F2893" s="17">
        <v>3</v>
      </c>
      <c r="G2893" s="18">
        <f t="shared" si="135"/>
        <v>38</v>
      </c>
      <c r="H2893" s="19">
        <v>114</v>
      </c>
      <c r="I2893" s="15" t="s">
        <v>24</v>
      </c>
      <c r="J2893" s="15" t="s">
        <v>15</v>
      </c>
      <c r="K2893" s="13" t="str">
        <f t="shared" si="137"/>
        <v>Sunday</v>
      </c>
      <c r="L2893" s="20">
        <f>YEAR(retail_store_sales!$N2893)</f>
        <v>2022</v>
      </c>
      <c r="M2893" s="20" t="str">
        <f t="shared" si="136"/>
        <v>November</v>
      </c>
      <c r="N2893" s="21">
        <v>44878</v>
      </c>
      <c r="O2893" s="15" t="b">
        <v>0</v>
      </c>
    </row>
    <row r="2894" spans="1:15" x14ac:dyDescent="0.3">
      <c r="A2894" s="8" t="s">
        <v>2625</v>
      </c>
      <c r="B2894" s="8" t="s">
        <v>54</v>
      </c>
      <c r="C2894" s="8" t="s">
        <v>12</v>
      </c>
      <c r="D2894" s="8" t="s">
        <v>508</v>
      </c>
      <c r="E2894" s="9">
        <f>retail_store_sales!$H2894/retail_store_sales!$F2894</f>
        <v>17</v>
      </c>
      <c r="F2894" s="10">
        <v>9</v>
      </c>
      <c r="G2894" s="11">
        <f t="shared" si="135"/>
        <v>17</v>
      </c>
      <c r="H2894" s="12">
        <v>153</v>
      </c>
      <c r="I2894" s="8" t="s">
        <v>14</v>
      </c>
      <c r="J2894" s="8" t="s">
        <v>37</v>
      </c>
      <c r="K2894" s="13" t="str">
        <f t="shared" si="137"/>
        <v>Friday</v>
      </c>
      <c r="L2894" s="13">
        <f>YEAR(retail_store_sales!$N2894)</f>
        <v>2022</v>
      </c>
      <c r="M2894" s="13" t="str">
        <f t="shared" si="136"/>
        <v>December</v>
      </c>
      <c r="N2894" s="14">
        <v>44911</v>
      </c>
      <c r="O2894" s="8" t="b">
        <v>1</v>
      </c>
    </row>
    <row r="2895" spans="1:15" x14ac:dyDescent="0.3">
      <c r="A2895" s="15" t="s">
        <v>5859</v>
      </c>
      <c r="B2895" s="15" t="s">
        <v>35</v>
      </c>
      <c r="C2895" s="15" t="s">
        <v>129</v>
      </c>
      <c r="D2895" s="15" t="s">
        <v>12823</v>
      </c>
      <c r="E2895" s="16">
        <v>0</v>
      </c>
      <c r="F2895" s="17">
        <v>0</v>
      </c>
      <c r="G2895" s="18">
        <f t="shared" si="135"/>
        <v>0</v>
      </c>
      <c r="H2895" s="19">
        <v>0</v>
      </c>
      <c r="I2895" s="15" t="s">
        <v>24</v>
      </c>
      <c r="J2895" s="15" t="s">
        <v>15</v>
      </c>
      <c r="K2895" s="13" t="str">
        <f t="shared" si="137"/>
        <v>Monday</v>
      </c>
      <c r="L2895" s="20">
        <f>YEAR(retail_store_sales!$N2895)</f>
        <v>2024</v>
      </c>
      <c r="M2895" s="20" t="str">
        <f t="shared" si="136"/>
        <v>October</v>
      </c>
      <c r="N2895" s="21">
        <v>45593</v>
      </c>
      <c r="O2895" s="15" t="b">
        <v>1</v>
      </c>
    </row>
    <row r="2896" spans="1:15" x14ac:dyDescent="0.3">
      <c r="A2896" s="8" t="s">
        <v>8182</v>
      </c>
      <c r="B2896" s="8" t="s">
        <v>21</v>
      </c>
      <c r="C2896" s="8" t="s">
        <v>129</v>
      </c>
      <c r="D2896" s="8" t="s">
        <v>148</v>
      </c>
      <c r="E2896" s="9">
        <f>retail_store_sales!$H2896/retail_store_sales!$F2896</f>
        <v>26</v>
      </c>
      <c r="F2896" s="10">
        <v>1</v>
      </c>
      <c r="G2896" s="11">
        <f t="shared" si="135"/>
        <v>26</v>
      </c>
      <c r="H2896" s="12">
        <v>26</v>
      </c>
      <c r="I2896" s="8" t="s">
        <v>24</v>
      </c>
      <c r="J2896" s="8" t="s">
        <v>37</v>
      </c>
      <c r="K2896" s="13" t="str">
        <f t="shared" si="137"/>
        <v>Thursday</v>
      </c>
      <c r="L2896" s="13">
        <f>YEAR(retail_store_sales!$N2896)</f>
        <v>2023</v>
      </c>
      <c r="M2896" s="13" t="str">
        <f t="shared" si="136"/>
        <v>September</v>
      </c>
      <c r="N2896" s="14">
        <v>45176</v>
      </c>
      <c r="O2896" s="8" t="b">
        <v>1</v>
      </c>
    </row>
    <row r="2897" spans="1:15" x14ac:dyDescent="0.3">
      <c r="A2897" s="15" t="s">
        <v>10670</v>
      </c>
      <c r="B2897" s="15" t="s">
        <v>45</v>
      </c>
      <c r="C2897" s="15" t="s">
        <v>40</v>
      </c>
      <c r="D2897" s="15" t="s">
        <v>189</v>
      </c>
      <c r="E2897" s="16">
        <f>retail_store_sales!$H2897/retail_store_sales!$F2897</f>
        <v>20</v>
      </c>
      <c r="F2897" s="17">
        <v>9</v>
      </c>
      <c r="G2897" s="18">
        <f t="shared" si="135"/>
        <v>20</v>
      </c>
      <c r="H2897" s="19">
        <v>180</v>
      </c>
      <c r="I2897" s="15" t="s">
        <v>24</v>
      </c>
      <c r="J2897" s="15" t="s">
        <v>15</v>
      </c>
      <c r="K2897" s="13" t="str">
        <f t="shared" si="137"/>
        <v>Wednesday</v>
      </c>
      <c r="L2897" s="20">
        <f>YEAR(retail_store_sales!$N2897)</f>
        <v>2023</v>
      </c>
      <c r="M2897" s="20" t="str">
        <f t="shared" si="136"/>
        <v>November</v>
      </c>
      <c r="N2897" s="21">
        <v>45238</v>
      </c>
      <c r="O2897" s="15" t="s">
        <v>12824</v>
      </c>
    </row>
    <row r="2898" spans="1:15" x14ac:dyDescent="0.3">
      <c r="A2898" s="8" t="s">
        <v>1716</v>
      </c>
      <c r="B2898" s="8" t="s">
        <v>122</v>
      </c>
      <c r="C2898" s="8" t="s">
        <v>27</v>
      </c>
      <c r="D2898" s="8" t="s">
        <v>465</v>
      </c>
      <c r="E2898" s="9">
        <f>retail_store_sales!$H2898/retail_store_sales!$F2898</f>
        <v>5</v>
      </c>
      <c r="F2898" s="10">
        <v>4</v>
      </c>
      <c r="G2898" s="11">
        <f t="shared" si="135"/>
        <v>5</v>
      </c>
      <c r="H2898" s="12">
        <v>20</v>
      </c>
      <c r="I2898" s="8" t="s">
        <v>47</v>
      </c>
      <c r="J2898" s="8" t="s">
        <v>37</v>
      </c>
      <c r="K2898" s="13" t="str">
        <f t="shared" si="137"/>
        <v>Sunday</v>
      </c>
      <c r="L2898" s="13">
        <f>YEAR(retail_store_sales!$N2898)</f>
        <v>2022</v>
      </c>
      <c r="M2898" s="13" t="str">
        <f t="shared" si="136"/>
        <v>July</v>
      </c>
      <c r="N2898" s="14">
        <v>44773</v>
      </c>
      <c r="O2898" s="8" t="b">
        <v>0</v>
      </c>
    </row>
    <row r="2899" spans="1:15" x14ac:dyDescent="0.3">
      <c r="A2899" s="15" t="s">
        <v>5162</v>
      </c>
      <c r="B2899" s="15" t="s">
        <v>99</v>
      </c>
      <c r="C2899" s="15" t="s">
        <v>27</v>
      </c>
      <c r="D2899" s="15" t="s">
        <v>307</v>
      </c>
      <c r="E2899" s="16">
        <f>retail_store_sales!$H2899/retail_store_sales!$F2899</f>
        <v>6.5</v>
      </c>
      <c r="F2899" s="17">
        <v>3</v>
      </c>
      <c r="G2899" s="18">
        <f t="shared" si="135"/>
        <v>6.5</v>
      </c>
      <c r="H2899" s="19">
        <v>19.5</v>
      </c>
      <c r="I2899" s="15" t="s">
        <v>47</v>
      </c>
      <c r="J2899" s="15" t="s">
        <v>37</v>
      </c>
      <c r="K2899" s="13" t="str">
        <f t="shared" si="137"/>
        <v>Wednesday</v>
      </c>
      <c r="L2899" s="20">
        <f>YEAR(retail_store_sales!$N2899)</f>
        <v>2024</v>
      </c>
      <c r="M2899" s="20" t="str">
        <f t="shared" si="136"/>
        <v>March</v>
      </c>
      <c r="N2899" s="21">
        <v>45364</v>
      </c>
      <c r="O2899" s="15" t="b">
        <v>1</v>
      </c>
    </row>
    <row r="2900" spans="1:15" x14ac:dyDescent="0.3">
      <c r="A2900" s="8" t="s">
        <v>1325</v>
      </c>
      <c r="B2900" s="8" t="s">
        <v>35</v>
      </c>
      <c r="C2900" s="8" t="s">
        <v>12</v>
      </c>
      <c r="D2900" s="8" t="s">
        <v>60</v>
      </c>
      <c r="E2900" s="9">
        <f>retail_store_sales!$H2900/retail_store_sales!$F2900</f>
        <v>29</v>
      </c>
      <c r="F2900" s="10">
        <v>2</v>
      </c>
      <c r="G2900" s="11">
        <f t="shared" si="135"/>
        <v>29</v>
      </c>
      <c r="H2900" s="12">
        <v>58</v>
      </c>
      <c r="I2900" s="8" t="s">
        <v>24</v>
      </c>
      <c r="J2900" s="8" t="s">
        <v>37</v>
      </c>
      <c r="K2900" s="13" t="str">
        <f t="shared" si="137"/>
        <v>Monday</v>
      </c>
      <c r="L2900" s="13">
        <f>YEAR(retail_store_sales!$N2900)</f>
        <v>2023</v>
      </c>
      <c r="M2900" s="13" t="str">
        <f t="shared" si="136"/>
        <v>June</v>
      </c>
      <c r="N2900" s="14">
        <v>45089</v>
      </c>
      <c r="O2900" s="8" t="b">
        <v>1</v>
      </c>
    </row>
    <row r="2901" spans="1:15" x14ac:dyDescent="0.3">
      <c r="A2901" s="15" t="s">
        <v>7229</v>
      </c>
      <c r="B2901" s="15" t="s">
        <v>107</v>
      </c>
      <c r="C2901" s="15" t="s">
        <v>65</v>
      </c>
      <c r="D2901" s="15" t="s">
        <v>357</v>
      </c>
      <c r="E2901" s="16">
        <f>retail_store_sales!$H2901/retail_store_sales!$F2901</f>
        <v>5</v>
      </c>
      <c r="F2901" s="17">
        <v>1</v>
      </c>
      <c r="G2901" s="18">
        <f t="shared" si="135"/>
        <v>5</v>
      </c>
      <c r="H2901" s="19">
        <v>5</v>
      </c>
      <c r="I2901" s="15" t="s">
        <v>14</v>
      </c>
      <c r="J2901" s="15" t="s">
        <v>15</v>
      </c>
      <c r="K2901" s="13" t="str">
        <f t="shared" si="137"/>
        <v>Wednesday</v>
      </c>
      <c r="L2901" s="20">
        <f>YEAR(retail_store_sales!$N2901)</f>
        <v>2024</v>
      </c>
      <c r="M2901" s="20" t="str">
        <f t="shared" si="136"/>
        <v>December</v>
      </c>
      <c r="N2901" s="21">
        <v>45630</v>
      </c>
      <c r="O2901" s="15" t="s">
        <v>12824</v>
      </c>
    </row>
    <row r="2902" spans="1:15" x14ac:dyDescent="0.3">
      <c r="A2902" s="8" t="s">
        <v>5673</v>
      </c>
      <c r="B2902" s="8" t="s">
        <v>73</v>
      </c>
      <c r="C2902" s="8" t="s">
        <v>40</v>
      </c>
      <c r="D2902" s="8" t="s">
        <v>12823</v>
      </c>
      <c r="E2902" s="9">
        <v>0</v>
      </c>
      <c r="F2902" s="10">
        <v>0</v>
      </c>
      <c r="G2902" s="11">
        <f t="shared" si="135"/>
        <v>0</v>
      </c>
      <c r="H2902" s="12">
        <v>0</v>
      </c>
      <c r="I2902" s="8" t="s">
        <v>14</v>
      </c>
      <c r="J2902" s="8" t="s">
        <v>15</v>
      </c>
      <c r="K2902" s="13" t="str">
        <f t="shared" si="137"/>
        <v>Wednesday</v>
      </c>
      <c r="L2902" s="13">
        <f>YEAR(retail_store_sales!$N2902)</f>
        <v>2024</v>
      </c>
      <c r="M2902" s="13" t="str">
        <f t="shared" si="136"/>
        <v>July</v>
      </c>
      <c r="N2902" s="14">
        <v>45483</v>
      </c>
      <c r="O2902" s="8" t="b">
        <v>0</v>
      </c>
    </row>
    <row r="2903" spans="1:15" x14ac:dyDescent="0.3">
      <c r="A2903" s="15" t="s">
        <v>4258</v>
      </c>
      <c r="B2903" s="15" t="s">
        <v>21</v>
      </c>
      <c r="C2903" s="15" t="s">
        <v>18</v>
      </c>
      <c r="D2903" s="15" t="s">
        <v>682</v>
      </c>
      <c r="E2903" s="16">
        <f>retail_store_sales!$H2903/retail_store_sales!$F2903</f>
        <v>24.5</v>
      </c>
      <c r="F2903" s="17">
        <v>1</v>
      </c>
      <c r="G2903" s="18">
        <f t="shared" si="135"/>
        <v>24.5</v>
      </c>
      <c r="H2903" s="19">
        <v>24.5</v>
      </c>
      <c r="I2903" s="15" t="s">
        <v>24</v>
      </c>
      <c r="J2903" s="15" t="s">
        <v>37</v>
      </c>
      <c r="K2903" s="13" t="str">
        <f t="shared" si="137"/>
        <v>Thursday</v>
      </c>
      <c r="L2903" s="20">
        <f>YEAR(retail_store_sales!$N2903)</f>
        <v>2022</v>
      </c>
      <c r="M2903" s="20" t="str">
        <f t="shared" si="136"/>
        <v>September</v>
      </c>
      <c r="N2903" s="21">
        <v>44826</v>
      </c>
      <c r="O2903" s="15" t="s">
        <v>12824</v>
      </c>
    </row>
    <row r="2904" spans="1:15" x14ac:dyDescent="0.3">
      <c r="A2904" s="8" t="s">
        <v>9028</v>
      </c>
      <c r="B2904" s="8" t="s">
        <v>167</v>
      </c>
      <c r="C2904" s="8" t="s">
        <v>31</v>
      </c>
      <c r="D2904" s="8" t="s">
        <v>127</v>
      </c>
      <c r="E2904" s="9">
        <f>retail_store_sales!$H2904/retail_store_sales!$F2904</f>
        <v>21.5</v>
      </c>
      <c r="F2904" s="10">
        <v>8</v>
      </c>
      <c r="G2904" s="11">
        <f t="shared" si="135"/>
        <v>21.5</v>
      </c>
      <c r="H2904" s="12">
        <v>172</v>
      </c>
      <c r="I2904" s="8" t="s">
        <v>47</v>
      </c>
      <c r="J2904" s="8" t="s">
        <v>37</v>
      </c>
      <c r="K2904" s="13" t="str">
        <f t="shared" si="137"/>
        <v>Monday</v>
      </c>
      <c r="L2904" s="13">
        <f>YEAR(retail_store_sales!$N2904)</f>
        <v>2022</v>
      </c>
      <c r="M2904" s="13" t="str">
        <f t="shared" si="136"/>
        <v>August</v>
      </c>
      <c r="N2904" s="14">
        <v>44774</v>
      </c>
      <c r="O2904" s="8" t="b">
        <v>1</v>
      </c>
    </row>
    <row r="2905" spans="1:15" x14ac:dyDescent="0.3">
      <c r="A2905" s="15" t="s">
        <v>2835</v>
      </c>
      <c r="B2905" s="15" t="s">
        <v>42</v>
      </c>
      <c r="C2905" s="15" t="s">
        <v>22</v>
      </c>
      <c r="D2905" s="15" t="s">
        <v>305</v>
      </c>
      <c r="E2905" s="16">
        <f>retail_store_sales!$H2905/retail_store_sales!$F2905</f>
        <v>23</v>
      </c>
      <c r="F2905" s="17">
        <v>4</v>
      </c>
      <c r="G2905" s="18">
        <f t="shared" si="135"/>
        <v>23</v>
      </c>
      <c r="H2905" s="19">
        <v>92</v>
      </c>
      <c r="I2905" s="15" t="s">
        <v>24</v>
      </c>
      <c r="J2905" s="15" t="s">
        <v>37</v>
      </c>
      <c r="K2905" s="13" t="str">
        <f t="shared" si="137"/>
        <v>Tuesday</v>
      </c>
      <c r="L2905" s="20">
        <f>YEAR(retail_store_sales!$N2905)</f>
        <v>2023</v>
      </c>
      <c r="M2905" s="20" t="str">
        <f t="shared" si="136"/>
        <v>March</v>
      </c>
      <c r="N2905" s="21">
        <v>44999</v>
      </c>
      <c r="O2905" s="15" t="b">
        <v>0</v>
      </c>
    </row>
    <row r="2906" spans="1:15" x14ac:dyDescent="0.3">
      <c r="A2906" s="8" t="s">
        <v>11638</v>
      </c>
      <c r="B2906" s="8" t="s">
        <v>115</v>
      </c>
      <c r="C2906" s="8" t="s">
        <v>27</v>
      </c>
      <c r="D2906" s="8" t="s">
        <v>173</v>
      </c>
      <c r="E2906" s="9">
        <f>retail_store_sales!$H2906/retail_store_sales!$F2906</f>
        <v>9.5</v>
      </c>
      <c r="F2906" s="10">
        <v>2</v>
      </c>
      <c r="G2906" s="11">
        <f t="shared" si="135"/>
        <v>9.5</v>
      </c>
      <c r="H2906" s="12">
        <v>19</v>
      </c>
      <c r="I2906" s="8" t="s">
        <v>24</v>
      </c>
      <c r="J2906" s="8" t="s">
        <v>15</v>
      </c>
      <c r="K2906" s="13" t="str">
        <f t="shared" si="137"/>
        <v>Saturday</v>
      </c>
      <c r="L2906" s="13">
        <f>YEAR(retail_store_sales!$N2906)</f>
        <v>2024</v>
      </c>
      <c r="M2906" s="13" t="str">
        <f t="shared" si="136"/>
        <v>June</v>
      </c>
      <c r="N2906" s="14">
        <v>45451</v>
      </c>
      <c r="O2906" s="8" t="b">
        <v>0</v>
      </c>
    </row>
    <row r="2907" spans="1:15" x14ac:dyDescent="0.3">
      <c r="A2907" s="15" t="s">
        <v>5835</v>
      </c>
      <c r="B2907" s="15" t="s">
        <v>64</v>
      </c>
      <c r="C2907" s="15" t="s">
        <v>65</v>
      </c>
      <c r="D2907" s="15" t="s">
        <v>351</v>
      </c>
      <c r="E2907" s="16">
        <f>retail_store_sales!$H2907/retail_store_sales!$F2907</f>
        <v>38</v>
      </c>
      <c r="F2907" s="17">
        <v>5</v>
      </c>
      <c r="G2907" s="18">
        <f t="shared" si="135"/>
        <v>38</v>
      </c>
      <c r="H2907" s="19">
        <v>190</v>
      </c>
      <c r="I2907" s="15" t="s">
        <v>14</v>
      </c>
      <c r="J2907" s="15" t="s">
        <v>15</v>
      </c>
      <c r="K2907" s="13" t="str">
        <f t="shared" si="137"/>
        <v>Thursday</v>
      </c>
      <c r="L2907" s="20">
        <f>YEAR(retail_store_sales!$N2907)</f>
        <v>2024</v>
      </c>
      <c r="M2907" s="20" t="str">
        <f t="shared" si="136"/>
        <v>June</v>
      </c>
      <c r="N2907" s="21">
        <v>45463</v>
      </c>
      <c r="O2907" s="15" t="b">
        <v>1</v>
      </c>
    </row>
    <row r="2908" spans="1:15" x14ac:dyDescent="0.3">
      <c r="A2908" s="8" t="s">
        <v>4475</v>
      </c>
      <c r="B2908" s="8" t="s">
        <v>30</v>
      </c>
      <c r="C2908" s="8" t="s">
        <v>40</v>
      </c>
      <c r="D2908" s="8" t="s">
        <v>593</v>
      </c>
      <c r="E2908" s="9">
        <f>retail_store_sales!$H2908/retail_store_sales!$F2908</f>
        <v>33.5</v>
      </c>
      <c r="F2908" s="10">
        <v>6</v>
      </c>
      <c r="G2908" s="11">
        <f t="shared" si="135"/>
        <v>33.5</v>
      </c>
      <c r="H2908" s="12">
        <v>201</v>
      </c>
      <c r="I2908" s="8" t="s">
        <v>14</v>
      </c>
      <c r="J2908" s="8" t="s">
        <v>37</v>
      </c>
      <c r="K2908" s="13" t="str">
        <f t="shared" si="137"/>
        <v>Friday</v>
      </c>
      <c r="L2908" s="13">
        <f>YEAR(retail_store_sales!$N2908)</f>
        <v>2023</v>
      </c>
      <c r="M2908" s="13" t="str">
        <f t="shared" si="136"/>
        <v>April</v>
      </c>
      <c r="N2908" s="14">
        <v>45037</v>
      </c>
      <c r="O2908" s="8" t="b">
        <v>1</v>
      </c>
    </row>
    <row r="2909" spans="1:15" x14ac:dyDescent="0.3">
      <c r="A2909" s="15" t="s">
        <v>736</v>
      </c>
      <c r="B2909" s="15" t="s">
        <v>42</v>
      </c>
      <c r="C2909" s="15" t="s">
        <v>129</v>
      </c>
      <c r="D2909" s="15" t="s">
        <v>360</v>
      </c>
      <c r="E2909" s="16">
        <f>retail_store_sales!$H2909/retail_store_sales!$F2909</f>
        <v>32</v>
      </c>
      <c r="F2909" s="17">
        <v>7</v>
      </c>
      <c r="G2909" s="18">
        <f t="shared" si="135"/>
        <v>32</v>
      </c>
      <c r="H2909" s="19">
        <v>224</v>
      </c>
      <c r="I2909" s="15" t="s">
        <v>14</v>
      </c>
      <c r="J2909" s="15" t="s">
        <v>37</v>
      </c>
      <c r="K2909" s="13" t="str">
        <f t="shared" si="137"/>
        <v>Saturday</v>
      </c>
      <c r="L2909" s="20">
        <f>YEAR(retail_store_sales!$N2909)</f>
        <v>2022</v>
      </c>
      <c r="M2909" s="20" t="str">
        <f t="shared" si="136"/>
        <v>April</v>
      </c>
      <c r="N2909" s="21">
        <v>44674</v>
      </c>
      <c r="O2909" s="15" t="s">
        <v>12824</v>
      </c>
    </row>
    <row r="2910" spans="1:15" x14ac:dyDescent="0.3">
      <c r="A2910" s="8" t="s">
        <v>4625</v>
      </c>
      <c r="B2910" s="8" t="s">
        <v>73</v>
      </c>
      <c r="C2910" s="8" t="s">
        <v>18</v>
      </c>
      <c r="D2910" s="8" t="s">
        <v>12823</v>
      </c>
      <c r="E2910" s="9">
        <f>retail_store_sales!$H2910/retail_store_sales!$F2910</f>
        <v>29</v>
      </c>
      <c r="F2910" s="10">
        <v>7</v>
      </c>
      <c r="G2910" s="11">
        <f t="shared" si="135"/>
        <v>29</v>
      </c>
      <c r="H2910" s="12">
        <v>203</v>
      </c>
      <c r="I2910" s="8" t="s">
        <v>47</v>
      </c>
      <c r="J2910" s="8" t="s">
        <v>15</v>
      </c>
      <c r="K2910" s="13" t="str">
        <f t="shared" si="137"/>
        <v>Tuesday</v>
      </c>
      <c r="L2910" s="13">
        <f>YEAR(retail_store_sales!$N2910)</f>
        <v>2024</v>
      </c>
      <c r="M2910" s="13" t="str">
        <f t="shared" si="136"/>
        <v>June</v>
      </c>
      <c r="N2910" s="14">
        <v>45454</v>
      </c>
      <c r="O2910" s="8" t="s">
        <v>12824</v>
      </c>
    </row>
    <row r="2911" spans="1:15" x14ac:dyDescent="0.3">
      <c r="A2911" s="15" t="s">
        <v>10358</v>
      </c>
      <c r="B2911" s="15" t="s">
        <v>11</v>
      </c>
      <c r="C2911" s="15" t="s">
        <v>22</v>
      </c>
      <c r="D2911" s="15" t="s">
        <v>49</v>
      </c>
      <c r="E2911" s="16">
        <f>retail_store_sales!$H2911/retail_store_sales!$F2911</f>
        <v>8</v>
      </c>
      <c r="F2911" s="17">
        <v>5</v>
      </c>
      <c r="G2911" s="18">
        <f t="shared" si="135"/>
        <v>8</v>
      </c>
      <c r="H2911" s="19">
        <v>40</v>
      </c>
      <c r="I2911" s="15" t="s">
        <v>14</v>
      </c>
      <c r="J2911" s="15" t="s">
        <v>37</v>
      </c>
      <c r="K2911" s="13" t="str">
        <f t="shared" si="137"/>
        <v>Sunday</v>
      </c>
      <c r="L2911" s="20">
        <f>YEAR(retail_store_sales!$N2911)</f>
        <v>2022</v>
      </c>
      <c r="M2911" s="20" t="str">
        <f t="shared" si="136"/>
        <v>September</v>
      </c>
      <c r="N2911" s="21">
        <v>44822</v>
      </c>
      <c r="O2911" s="15" t="s">
        <v>12824</v>
      </c>
    </row>
    <row r="2912" spans="1:15" x14ac:dyDescent="0.3">
      <c r="A2912" s="8" t="s">
        <v>12096</v>
      </c>
      <c r="B2912" s="8" t="s">
        <v>83</v>
      </c>
      <c r="C2912" s="8" t="s">
        <v>22</v>
      </c>
      <c r="D2912" s="8" t="s">
        <v>113</v>
      </c>
      <c r="E2912" s="9">
        <f>retail_store_sales!$H2912/retail_store_sales!$F2912</f>
        <v>38</v>
      </c>
      <c r="F2912" s="10">
        <v>5</v>
      </c>
      <c r="G2912" s="11">
        <f t="shared" si="135"/>
        <v>38</v>
      </c>
      <c r="H2912" s="12">
        <v>190</v>
      </c>
      <c r="I2912" s="8" t="s">
        <v>47</v>
      </c>
      <c r="J2912" s="8" t="s">
        <v>15</v>
      </c>
      <c r="K2912" s="13" t="str">
        <f t="shared" si="137"/>
        <v>Sunday</v>
      </c>
      <c r="L2912" s="13">
        <f>YEAR(retail_store_sales!$N2912)</f>
        <v>2023</v>
      </c>
      <c r="M2912" s="13" t="str">
        <f t="shared" si="136"/>
        <v>April</v>
      </c>
      <c r="N2912" s="14">
        <v>45046</v>
      </c>
      <c r="O2912" s="8" t="b">
        <v>1</v>
      </c>
    </row>
    <row r="2913" spans="1:15" x14ac:dyDescent="0.3">
      <c r="A2913" s="15" t="s">
        <v>1290</v>
      </c>
      <c r="B2913" s="15" t="s">
        <v>83</v>
      </c>
      <c r="C2913" s="15" t="s">
        <v>40</v>
      </c>
      <c r="D2913" s="15" t="s">
        <v>302</v>
      </c>
      <c r="E2913" s="16">
        <f>retail_store_sales!$H2913/retail_store_sales!$F2913</f>
        <v>15.5</v>
      </c>
      <c r="F2913" s="17">
        <v>1</v>
      </c>
      <c r="G2913" s="18">
        <f t="shared" si="135"/>
        <v>15.5</v>
      </c>
      <c r="H2913" s="19">
        <v>15.5</v>
      </c>
      <c r="I2913" s="15" t="s">
        <v>47</v>
      </c>
      <c r="J2913" s="15" t="s">
        <v>15</v>
      </c>
      <c r="K2913" s="13" t="str">
        <f t="shared" si="137"/>
        <v>Sunday</v>
      </c>
      <c r="L2913" s="20">
        <f>YEAR(retail_store_sales!$N2913)</f>
        <v>2024</v>
      </c>
      <c r="M2913" s="20" t="str">
        <f t="shared" si="136"/>
        <v>January</v>
      </c>
      <c r="N2913" s="21">
        <v>45305</v>
      </c>
      <c r="O2913" s="15" t="s">
        <v>12824</v>
      </c>
    </row>
    <row r="2914" spans="1:15" x14ac:dyDescent="0.3">
      <c r="A2914" s="8" t="s">
        <v>5610</v>
      </c>
      <c r="B2914" s="8" t="s">
        <v>107</v>
      </c>
      <c r="C2914" s="8" t="s">
        <v>22</v>
      </c>
      <c r="D2914" s="8" t="s">
        <v>46</v>
      </c>
      <c r="E2914" s="9">
        <f>retail_store_sales!$H2914/retail_store_sales!$F2914</f>
        <v>36.5</v>
      </c>
      <c r="F2914" s="10">
        <v>8</v>
      </c>
      <c r="G2914" s="11">
        <f t="shared" si="135"/>
        <v>36.5</v>
      </c>
      <c r="H2914" s="12">
        <v>292</v>
      </c>
      <c r="I2914" s="8" t="s">
        <v>47</v>
      </c>
      <c r="J2914" s="8" t="s">
        <v>15</v>
      </c>
      <c r="K2914" s="13" t="str">
        <f t="shared" si="137"/>
        <v>Saturday</v>
      </c>
      <c r="L2914" s="13">
        <f>YEAR(retail_store_sales!$N2914)</f>
        <v>2024</v>
      </c>
      <c r="M2914" s="13" t="str">
        <f t="shared" si="136"/>
        <v>October</v>
      </c>
      <c r="N2914" s="14">
        <v>45584</v>
      </c>
      <c r="O2914" s="8" t="b">
        <v>1</v>
      </c>
    </row>
    <row r="2915" spans="1:15" x14ac:dyDescent="0.3">
      <c r="A2915" s="15" t="s">
        <v>10633</v>
      </c>
      <c r="B2915" s="15" t="s">
        <v>115</v>
      </c>
      <c r="C2915" s="15" t="s">
        <v>12</v>
      </c>
      <c r="D2915" s="15" t="s">
        <v>132</v>
      </c>
      <c r="E2915" s="16">
        <f>retail_store_sales!$H2915/retail_store_sales!$F2915</f>
        <v>20</v>
      </c>
      <c r="F2915" s="17">
        <v>8</v>
      </c>
      <c r="G2915" s="18">
        <f t="shared" si="135"/>
        <v>20</v>
      </c>
      <c r="H2915" s="19">
        <v>160</v>
      </c>
      <c r="I2915" s="15" t="s">
        <v>14</v>
      </c>
      <c r="J2915" s="15" t="s">
        <v>37</v>
      </c>
      <c r="K2915" s="13" t="str">
        <f t="shared" si="137"/>
        <v>Thursday</v>
      </c>
      <c r="L2915" s="20">
        <f>YEAR(retail_store_sales!$N2915)</f>
        <v>2023</v>
      </c>
      <c r="M2915" s="20" t="str">
        <f t="shared" si="136"/>
        <v>April</v>
      </c>
      <c r="N2915" s="21">
        <v>45043</v>
      </c>
      <c r="O2915" s="15" t="b">
        <v>0</v>
      </c>
    </row>
    <row r="2916" spans="1:15" x14ac:dyDescent="0.3">
      <c r="A2916" s="8" t="s">
        <v>7195</v>
      </c>
      <c r="B2916" s="8" t="s">
        <v>88</v>
      </c>
      <c r="C2916" s="8" t="s">
        <v>27</v>
      </c>
      <c r="D2916" s="8" t="s">
        <v>204</v>
      </c>
      <c r="E2916" s="9">
        <f>retail_store_sales!$H2916/retail_store_sales!$F2916</f>
        <v>24.5</v>
      </c>
      <c r="F2916" s="10">
        <v>3</v>
      </c>
      <c r="G2916" s="11">
        <f t="shared" si="135"/>
        <v>24.5</v>
      </c>
      <c r="H2916" s="12">
        <v>73.5</v>
      </c>
      <c r="I2916" s="8" t="s">
        <v>24</v>
      </c>
      <c r="J2916" s="8" t="s">
        <v>37</v>
      </c>
      <c r="K2916" s="13" t="str">
        <f t="shared" si="137"/>
        <v>Thursday</v>
      </c>
      <c r="L2916" s="13">
        <f>YEAR(retail_store_sales!$N2916)</f>
        <v>2022</v>
      </c>
      <c r="M2916" s="13" t="str">
        <f t="shared" si="136"/>
        <v>July</v>
      </c>
      <c r="N2916" s="14">
        <v>44763</v>
      </c>
      <c r="O2916" s="8" t="s">
        <v>12824</v>
      </c>
    </row>
    <row r="2917" spans="1:15" x14ac:dyDescent="0.3">
      <c r="A2917" s="15" t="s">
        <v>9980</v>
      </c>
      <c r="B2917" s="15" t="s">
        <v>64</v>
      </c>
      <c r="C2917" s="15" t="s">
        <v>31</v>
      </c>
      <c r="D2917" s="15" t="s">
        <v>127</v>
      </c>
      <c r="E2917" s="16">
        <f>retail_store_sales!$H2917/retail_store_sales!$F2917</f>
        <v>21.5</v>
      </c>
      <c r="F2917" s="17">
        <v>7</v>
      </c>
      <c r="G2917" s="18">
        <f t="shared" si="135"/>
        <v>21.5</v>
      </c>
      <c r="H2917" s="19">
        <v>150.5</v>
      </c>
      <c r="I2917" s="15" t="s">
        <v>24</v>
      </c>
      <c r="J2917" s="15" t="s">
        <v>15</v>
      </c>
      <c r="K2917" s="13" t="str">
        <f t="shared" si="137"/>
        <v>Thursday</v>
      </c>
      <c r="L2917" s="20">
        <f>YEAR(retail_store_sales!$N2917)</f>
        <v>2024</v>
      </c>
      <c r="M2917" s="20" t="str">
        <f t="shared" si="136"/>
        <v>July</v>
      </c>
      <c r="N2917" s="21">
        <v>45477</v>
      </c>
      <c r="O2917" s="15" t="b">
        <v>0</v>
      </c>
    </row>
    <row r="2918" spans="1:15" x14ac:dyDescent="0.3">
      <c r="A2918" s="8" t="s">
        <v>2380</v>
      </c>
      <c r="B2918" s="8" t="s">
        <v>21</v>
      </c>
      <c r="C2918" s="8" t="s">
        <v>31</v>
      </c>
      <c r="D2918" s="8" t="s">
        <v>1317</v>
      </c>
      <c r="E2918" s="9">
        <f>retail_store_sales!$H2918/retail_store_sales!$F2918</f>
        <v>35</v>
      </c>
      <c r="F2918" s="10">
        <v>3</v>
      </c>
      <c r="G2918" s="11">
        <f t="shared" si="135"/>
        <v>35</v>
      </c>
      <c r="H2918" s="12">
        <v>105</v>
      </c>
      <c r="I2918" s="8" t="s">
        <v>47</v>
      </c>
      <c r="J2918" s="8" t="s">
        <v>37</v>
      </c>
      <c r="K2918" s="13" t="str">
        <f t="shared" si="137"/>
        <v>Wednesday</v>
      </c>
      <c r="L2918" s="13">
        <f>YEAR(retail_store_sales!$N2918)</f>
        <v>2023</v>
      </c>
      <c r="M2918" s="13" t="str">
        <f t="shared" si="136"/>
        <v>July</v>
      </c>
      <c r="N2918" s="14">
        <v>45112</v>
      </c>
      <c r="O2918" s="8" t="b">
        <v>1</v>
      </c>
    </row>
    <row r="2919" spans="1:15" x14ac:dyDescent="0.3">
      <c r="A2919" s="15" t="s">
        <v>9048</v>
      </c>
      <c r="B2919" s="15" t="s">
        <v>64</v>
      </c>
      <c r="C2919" s="15" t="s">
        <v>31</v>
      </c>
      <c r="D2919" s="15" t="s">
        <v>497</v>
      </c>
      <c r="E2919" s="16">
        <f>retail_store_sales!$H2919/retail_store_sales!$F2919</f>
        <v>29</v>
      </c>
      <c r="F2919" s="17">
        <v>4</v>
      </c>
      <c r="G2919" s="18">
        <f t="shared" si="135"/>
        <v>29</v>
      </c>
      <c r="H2919" s="19">
        <v>116</v>
      </c>
      <c r="I2919" s="15" t="s">
        <v>14</v>
      </c>
      <c r="J2919" s="15" t="s">
        <v>15</v>
      </c>
      <c r="K2919" s="13" t="str">
        <f t="shared" si="137"/>
        <v>Monday</v>
      </c>
      <c r="L2919" s="20">
        <f>YEAR(retail_store_sales!$N2919)</f>
        <v>2022</v>
      </c>
      <c r="M2919" s="20" t="str">
        <f t="shared" si="136"/>
        <v>September</v>
      </c>
      <c r="N2919" s="21">
        <v>44809</v>
      </c>
      <c r="O2919" s="15" t="b">
        <v>0</v>
      </c>
    </row>
    <row r="2920" spans="1:15" x14ac:dyDescent="0.3">
      <c r="A2920" s="8" t="s">
        <v>11837</v>
      </c>
      <c r="B2920" s="8" t="s">
        <v>42</v>
      </c>
      <c r="C2920" s="8" t="s">
        <v>65</v>
      </c>
      <c r="D2920" s="8" t="s">
        <v>376</v>
      </c>
      <c r="E2920" s="9">
        <f>retail_store_sales!$H2920/retail_store_sales!$F2920</f>
        <v>29</v>
      </c>
      <c r="F2920" s="10">
        <v>6</v>
      </c>
      <c r="G2920" s="11">
        <f t="shared" si="135"/>
        <v>29</v>
      </c>
      <c r="H2920" s="12">
        <v>174</v>
      </c>
      <c r="I2920" s="8" t="s">
        <v>47</v>
      </c>
      <c r="J2920" s="8" t="s">
        <v>15</v>
      </c>
      <c r="K2920" s="13" t="str">
        <f t="shared" si="137"/>
        <v>Tuesday</v>
      </c>
      <c r="L2920" s="13">
        <f>YEAR(retail_store_sales!$N2920)</f>
        <v>2024</v>
      </c>
      <c r="M2920" s="13" t="str">
        <f t="shared" si="136"/>
        <v>May</v>
      </c>
      <c r="N2920" s="14">
        <v>45419</v>
      </c>
      <c r="O2920" s="8" t="b">
        <v>1</v>
      </c>
    </row>
    <row r="2921" spans="1:15" x14ac:dyDescent="0.3">
      <c r="A2921" s="15" t="s">
        <v>7005</v>
      </c>
      <c r="B2921" s="15" t="s">
        <v>79</v>
      </c>
      <c r="C2921" s="15" t="s">
        <v>27</v>
      </c>
      <c r="D2921" s="15" t="s">
        <v>70</v>
      </c>
      <c r="E2921" s="16">
        <f>retail_store_sales!$H2921/retail_store_sales!$F2921</f>
        <v>14</v>
      </c>
      <c r="F2921" s="17">
        <v>7</v>
      </c>
      <c r="G2921" s="18">
        <f t="shared" si="135"/>
        <v>14</v>
      </c>
      <c r="H2921" s="19">
        <v>98</v>
      </c>
      <c r="I2921" s="15" t="s">
        <v>47</v>
      </c>
      <c r="J2921" s="15" t="s">
        <v>15</v>
      </c>
      <c r="K2921" s="13" t="str">
        <f t="shared" si="137"/>
        <v>Monday</v>
      </c>
      <c r="L2921" s="20">
        <f>YEAR(retail_store_sales!$N2921)</f>
        <v>2022</v>
      </c>
      <c r="M2921" s="20" t="str">
        <f t="shared" si="136"/>
        <v>September</v>
      </c>
      <c r="N2921" s="21">
        <v>44823</v>
      </c>
      <c r="O2921" s="15" t="s">
        <v>12824</v>
      </c>
    </row>
    <row r="2922" spans="1:15" x14ac:dyDescent="0.3">
      <c r="A2922" s="8" t="s">
        <v>3457</v>
      </c>
      <c r="B2922" s="8" t="s">
        <v>30</v>
      </c>
      <c r="C2922" s="8" t="s">
        <v>31</v>
      </c>
      <c r="D2922" s="8" t="s">
        <v>497</v>
      </c>
      <c r="E2922" s="9">
        <f>retail_store_sales!$H2922/retail_store_sales!$F2922</f>
        <v>29</v>
      </c>
      <c r="F2922" s="10">
        <v>7</v>
      </c>
      <c r="G2922" s="11">
        <f t="shared" si="135"/>
        <v>29</v>
      </c>
      <c r="H2922" s="12">
        <v>203</v>
      </c>
      <c r="I2922" s="8" t="s">
        <v>47</v>
      </c>
      <c r="J2922" s="8" t="s">
        <v>37</v>
      </c>
      <c r="K2922" s="13" t="str">
        <f t="shared" si="137"/>
        <v>Thursday</v>
      </c>
      <c r="L2922" s="13">
        <f>YEAR(retail_store_sales!$N2922)</f>
        <v>2024</v>
      </c>
      <c r="M2922" s="13" t="str">
        <f t="shared" si="136"/>
        <v>July</v>
      </c>
      <c r="N2922" s="14">
        <v>45491</v>
      </c>
      <c r="O2922" s="8" t="b">
        <v>1</v>
      </c>
    </row>
    <row r="2923" spans="1:15" x14ac:dyDescent="0.3">
      <c r="A2923" s="15" t="s">
        <v>5571</v>
      </c>
      <c r="B2923" s="15" t="s">
        <v>26</v>
      </c>
      <c r="C2923" s="15" t="s">
        <v>40</v>
      </c>
      <c r="D2923" s="15" t="s">
        <v>673</v>
      </c>
      <c r="E2923" s="16">
        <f>retail_store_sales!$H2923/retail_store_sales!$F2923</f>
        <v>12.5</v>
      </c>
      <c r="F2923" s="17">
        <v>5</v>
      </c>
      <c r="G2923" s="18">
        <f t="shared" si="135"/>
        <v>12.5</v>
      </c>
      <c r="H2923" s="19">
        <v>62.5</v>
      </c>
      <c r="I2923" s="15" t="s">
        <v>24</v>
      </c>
      <c r="J2923" s="15" t="s">
        <v>37</v>
      </c>
      <c r="K2923" s="13" t="str">
        <f t="shared" si="137"/>
        <v>Sunday</v>
      </c>
      <c r="L2923" s="20">
        <f>YEAR(retail_store_sales!$N2923)</f>
        <v>2024</v>
      </c>
      <c r="M2923" s="20" t="str">
        <f t="shared" si="136"/>
        <v>March</v>
      </c>
      <c r="N2923" s="21">
        <v>45354</v>
      </c>
      <c r="O2923" s="15" t="s">
        <v>12824</v>
      </c>
    </row>
    <row r="2924" spans="1:15" x14ac:dyDescent="0.3">
      <c r="A2924" s="8" t="s">
        <v>11441</v>
      </c>
      <c r="B2924" s="8" t="s">
        <v>42</v>
      </c>
      <c r="C2924" s="8" t="s">
        <v>12</v>
      </c>
      <c r="D2924" s="8" t="s">
        <v>91</v>
      </c>
      <c r="E2924" s="9">
        <f>retail_store_sales!$H2924/retail_store_sales!$F2924</f>
        <v>36.5</v>
      </c>
      <c r="F2924" s="10">
        <v>2</v>
      </c>
      <c r="G2924" s="11">
        <f t="shared" si="135"/>
        <v>36.5</v>
      </c>
      <c r="H2924" s="12">
        <v>73</v>
      </c>
      <c r="I2924" s="8" t="s">
        <v>24</v>
      </c>
      <c r="J2924" s="8" t="s">
        <v>15</v>
      </c>
      <c r="K2924" s="13" t="str">
        <f t="shared" si="137"/>
        <v>Wednesday</v>
      </c>
      <c r="L2924" s="13">
        <f>YEAR(retail_store_sales!$N2924)</f>
        <v>2024</v>
      </c>
      <c r="M2924" s="13" t="str">
        <f t="shared" si="136"/>
        <v>August</v>
      </c>
      <c r="N2924" s="14">
        <v>45525</v>
      </c>
      <c r="O2924" s="8" t="s">
        <v>12824</v>
      </c>
    </row>
    <row r="2925" spans="1:15" x14ac:dyDescent="0.3">
      <c r="A2925" s="15" t="s">
        <v>455</v>
      </c>
      <c r="B2925" s="15" t="s">
        <v>64</v>
      </c>
      <c r="C2925" s="15" t="s">
        <v>129</v>
      </c>
      <c r="D2925" s="15" t="s">
        <v>12823</v>
      </c>
      <c r="E2925" s="16">
        <v>0</v>
      </c>
      <c r="F2925" s="17">
        <v>0</v>
      </c>
      <c r="G2925" s="18">
        <f t="shared" si="135"/>
        <v>0</v>
      </c>
      <c r="H2925" s="19">
        <v>0</v>
      </c>
      <c r="I2925" s="15" t="s">
        <v>14</v>
      </c>
      <c r="J2925" s="15" t="s">
        <v>37</v>
      </c>
      <c r="K2925" s="13" t="str">
        <f t="shared" si="137"/>
        <v>Tuesday</v>
      </c>
      <c r="L2925" s="20">
        <f>YEAR(retail_store_sales!$N2925)</f>
        <v>2024</v>
      </c>
      <c r="M2925" s="20" t="str">
        <f t="shared" si="136"/>
        <v>June</v>
      </c>
      <c r="N2925" s="21">
        <v>45468</v>
      </c>
      <c r="O2925" s="15" t="s">
        <v>12824</v>
      </c>
    </row>
    <row r="2926" spans="1:15" x14ac:dyDescent="0.3">
      <c r="A2926" s="8" t="s">
        <v>5176</v>
      </c>
      <c r="B2926" s="8" t="s">
        <v>97</v>
      </c>
      <c r="C2926" s="8" t="s">
        <v>27</v>
      </c>
      <c r="D2926" s="8" t="s">
        <v>12823</v>
      </c>
      <c r="E2926" s="9">
        <v>0</v>
      </c>
      <c r="F2926" s="10">
        <v>0</v>
      </c>
      <c r="G2926" s="11">
        <f t="shared" si="135"/>
        <v>0</v>
      </c>
      <c r="H2926" s="12">
        <v>0</v>
      </c>
      <c r="I2926" s="8" t="s">
        <v>14</v>
      </c>
      <c r="J2926" s="8" t="s">
        <v>15</v>
      </c>
      <c r="K2926" s="13" t="str">
        <f t="shared" si="137"/>
        <v>Saturday</v>
      </c>
      <c r="L2926" s="13">
        <f>YEAR(retail_store_sales!$N2926)</f>
        <v>2022</v>
      </c>
      <c r="M2926" s="13" t="str">
        <f t="shared" si="136"/>
        <v>September</v>
      </c>
      <c r="N2926" s="14">
        <v>44821</v>
      </c>
      <c r="O2926" s="8" t="b">
        <v>1</v>
      </c>
    </row>
    <row r="2927" spans="1:15" x14ac:dyDescent="0.3">
      <c r="A2927" s="15" t="s">
        <v>10283</v>
      </c>
      <c r="B2927" s="15" t="s">
        <v>97</v>
      </c>
      <c r="C2927" s="15" t="s">
        <v>22</v>
      </c>
      <c r="D2927" s="15" t="s">
        <v>382</v>
      </c>
      <c r="E2927" s="16">
        <f>retail_store_sales!$H2927/retail_store_sales!$F2927</f>
        <v>41</v>
      </c>
      <c r="F2927" s="17">
        <v>3</v>
      </c>
      <c r="G2927" s="18">
        <f t="shared" si="135"/>
        <v>41</v>
      </c>
      <c r="H2927" s="19">
        <v>123</v>
      </c>
      <c r="I2927" s="15" t="s">
        <v>24</v>
      </c>
      <c r="J2927" s="15" t="s">
        <v>37</v>
      </c>
      <c r="K2927" s="13" t="str">
        <f t="shared" si="137"/>
        <v>Thursday</v>
      </c>
      <c r="L2927" s="20">
        <f>YEAR(retail_store_sales!$N2927)</f>
        <v>2023</v>
      </c>
      <c r="M2927" s="20" t="str">
        <f t="shared" si="136"/>
        <v>March</v>
      </c>
      <c r="N2927" s="21">
        <v>44994</v>
      </c>
      <c r="O2927" s="15" t="b">
        <v>1</v>
      </c>
    </row>
    <row r="2928" spans="1:15" x14ac:dyDescent="0.3">
      <c r="A2928" s="8" t="s">
        <v>5291</v>
      </c>
      <c r="B2928" s="8" t="s">
        <v>115</v>
      </c>
      <c r="C2928" s="8" t="s">
        <v>129</v>
      </c>
      <c r="D2928" s="8" t="s">
        <v>157</v>
      </c>
      <c r="E2928" s="9">
        <f>retail_store_sales!$H2928/retail_store_sales!$F2928</f>
        <v>36.5</v>
      </c>
      <c r="F2928" s="10">
        <v>6</v>
      </c>
      <c r="G2928" s="11">
        <f t="shared" si="135"/>
        <v>36.5</v>
      </c>
      <c r="H2928" s="12">
        <v>219</v>
      </c>
      <c r="I2928" s="8" t="s">
        <v>24</v>
      </c>
      <c r="J2928" s="8" t="s">
        <v>15</v>
      </c>
      <c r="K2928" s="13" t="str">
        <f t="shared" si="137"/>
        <v>Saturday</v>
      </c>
      <c r="L2928" s="13">
        <f>YEAR(retail_store_sales!$N2928)</f>
        <v>2023</v>
      </c>
      <c r="M2928" s="13" t="str">
        <f t="shared" si="136"/>
        <v>January</v>
      </c>
      <c r="N2928" s="14">
        <v>44940</v>
      </c>
      <c r="O2928" s="8" t="b">
        <v>1</v>
      </c>
    </row>
    <row r="2929" spans="1:15" x14ac:dyDescent="0.3">
      <c r="A2929" s="15" t="s">
        <v>2100</v>
      </c>
      <c r="B2929" s="15" t="s">
        <v>73</v>
      </c>
      <c r="C2929" s="15" t="s">
        <v>129</v>
      </c>
      <c r="D2929" s="15" t="s">
        <v>148</v>
      </c>
      <c r="E2929" s="16">
        <f>retail_store_sales!$H2929/retail_store_sales!$F2929</f>
        <v>26</v>
      </c>
      <c r="F2929" s="17">
        <v>8</v>
      </c>
      <c r="G2929" s="18">
        <f t="shared" si="135"/>
        <v>26</v>
      </c>
      <c r="H2929" s="19">
        <v>208</v>
      </c>
      <c r="I2929" s="15" t="s">
        <v>47</v>
      </c>
      <c r="J2929" s="15" t="s">
        <v>15</v>
      </c>
      <c r="K2929" s="13" t="str">
        <f t="shared" si="137"/>
        <v>Friday</v>
      </c>
      <c r="L2929" s="20">
        <f>YEAR(retail_store_sales!$N2929)</f>
        <v>2023</v>
      </c>
      <c r="M2929" s="20" t="str">
        <f t="shared" si="136"/>
        <v>June</v>
      </c>
      <c r="N2929" s="21">
        <v>45093</v>
      </c>
      <c r="O2929" s="15" t="b">
        <v>0</v>
      </c>
    </row>
    <row r="2930" spans="1:15" x14ac:dyDescent="0.3">
      <c r="A2930" s="8" t="s">
        <v>11703</v>
      </c>
      <c r="B2930" s="8" t="s">
        <v>11</v>
      </c>
      <c r="C2930" s="8" t="s">
        <v>12</v>
      </c>
      <c r="D2930" s="8" t="s">
        <v>163</v>
      </c>
      <c r="E2930" s="9">
        <f>retail_store_sales!$H2930/retail_store_sales!$F2930</f>
        <v>24.5</v>
      </c>
      <c r="F2930" s="10">
        <v>9</v>
      </c>
      <c r="G2930" s="11">
        <f t="shared" si="135"/>
        <v>24.5</v>
      </c>
      <c r="H2930" s="12">
        <v>220.5</v>
      </c>
      <c r="I2930" s="8" t="s">
        <v>24</v>
      </c>
      <c r="J2930" s="8" t="s">
        <v>15</v>
      </c>
      <c r="K2930" s="13" t="str">
        <f t="shared" si="137"/>
        <v>Tuesday</v>
      </c>
      <c r="L2930" s="13">
        <f>YEAR(retail_store_sales!$N2930)</f>
        <v>2023</v>
      </c>
      <c r="M2930" s="13" t="str">
        <f t="shared" si="136"/>
        <v>April</v>
      </c>
      <c r="N2930" s="14">
        <v>45020</v>
      </c>
      <c r="O2930" s="8" t="s">
        <v>12824</v>
      </c>
    </row>
    <row r="2931" spans="1:15" x14ac:dyDescent="0.3">
      <c r="A2931" s="15" t="s">
        <v>1838</v>
      </c>
      <c r="B2931" s="15" t="s">
        <v>73</v>
      </c>
      <c r="C2931" s="15" t="s">
        <v>18</v>
      </c>
      <c r="D2931" s="15" t="s">
        <v>286</v>
      </c>
      <c r="E2931" s="16">
        <f>retail_store_sales!$H2931/retail_store_sales!$F2931</f>
        <v>20</v>
      </c>
      <c r="F2931" s="17">
        <v>3</v>
      </c>
      <c r="G2931" s="18">
        <f t="shared" si="135"/>
        <v>20</v>
      </c>
      <c r="H2931" s="19">
        <v>60</v>
      </c>
      <c r="I2931" s="15" t="s">
        <v>47</v>
      </c>
      <c r="J2931" s="15" t="s">
        <v>37</v>
      </c>
      <c r="K2931" s="13" t="str">
        <f t="shared" si="137"/>
        <v>Saturday</v>
      </c>
      <c r="L2931" s="20">
        <f>YEAR(retail_store_sales!$N2931)</f>
        <v>2022</v>
      </c>
      <c r="M2931" s="20" t="str">
        <f t="shared" si="136"/>
        <v>October</v>
      </c>
      <c r="N2931" s="21">
        <v>44835</v>
      </c>
      <c r="O2931" s="15" t="s">
        <v>12824</v>
      </c>
    </row>
    <row r="2932" spans="1:15" x14ac:dyDescent="0.3">
      <c r="A2932" s="8" t="s">
        <v>7205</v>
      </c>
      <c r="B2932" s="8" t="s">
        <v>115</v>
      </c>
      <c r="C2932" s="8" t="s">
        <v>18</v>
      </c>
      <c r="D2932" s="8" t="s">
        <v>151</v>
      </c>
      <c r="E2932" s="9">
        <f>retail_store_sales!$H2932/retail_store_sales!$F2932</f>
        <v>12.5</v>
      </c>
      <c r="F2932" s="10">
        <v>2</v>
      </c>
      <c r="G2932" s="11">
        <f t="shared" si="135"/>
        <v>12.5</v>
      </c>
      <c r="H2932" s="12">
        <v>25</v>
      </c>
      <c r="I2932" s="8" t="s">
        <v>14</v>
      </c>
      <c r="J2932" s="8" t="s">
        <v>15</v>
      </c>
      <c r="K2932" s="13" t="str">
        <f t="shared" si="137"/>
        <v>Wednesday</v>
      </c>
      <c r="L2932" s="13">
        <f>YEAR(retail_store_sales!$N2932)</f>
        <v>2022</v>
      </c>
      <c r="M2932" s="13" t="str">
        <f t="shared" si="136"/>
        <v>December</v>
      </c>
      <c r="N2932" s="14">
        <v>44923</v>
      </c>
      <c r="O2932" s="8" t="b">
        <v>1</v>
      </c>
    </row>
    <row r="2933" spans="1:15" x14ac:dyDescent="0.3">
      <c r="A2933" s="15" t="s">
        <v>967</v>
      </c>
      <c r="B2933" s="15" t="s">
        <v>112</v>
      </c>
      <c r="C2933" s="15" t="s">
        <v>40</v>
      </c>
      <c r="D2933" s="15" t="s">
        <v>555</v>
      </c>
      <c r="E2933" s="16">
        <f>retail_store_sales!$H2933/retail_store_sales!$F2933</f>
        <v>9.5</v>
      </c>
      <c r="F2933" s="17">
        <v>2</v>
      </c>
      <c r="G2933" s="18">
        <f t="shared" si="135"/>
        <v>9.5</v>
      </c>
      <c r="H2933" s="19">
        <v>19</v>
      </c>
      <c r="I2933" s="15" t="s">
        <v>47</v>
      </c>
      <c r="J2933" s="15" t="s">
        <v>15</v>
      </c>
      <c r="K2933" s="13" t="str">
        <f t="shared" si="137"/>
        <v>Tuesday</v>
      </c>
      <c r="L2933" s="20">
        <f>YEAR(retail_store_sales!$N2933)</f>
        <v>2022</v>
      </c>
      <c r="M2933" s="20" t="str">
        <f t="shared" si="136"/>
        <v>April</v>
      </c>
      <c r="N2933" s="21">
        <v>44670</v>
      </c>
      <c r="O2933" s="15" t="s">
        <v>12824</v>
      </c>
    </row>
    <row r="2934" spans="1:15" x14ac:dyDescent="0.3">
      <c r="A2934" s="8" t="s">
        <v>10511</v>
      </c>
      <c r="B2934" s="8" t="s">
        <v>64</v>
      </c>
      <c r="C2934" s="8" t="s">
        <v>31</v>
      </c>
      <c r="D2934" s="8" t="s">
        <v>811</v>
      </c>
      <c r="E2934" s="9">
        <f>retail_store_sales!$H2934/retail_store_sales!$F2934</f>
        <v>26</v>
      </c>
      <c r="F2934" s="10">
        <v>1</v>
      </c>
      <c r="G2934" s="11">
        <f t="shared" si="135"/>
        <v>26</v>
      </c>
      <c r="H2934" s="12">
        <v>26</v>
      </c>
      <c r="I2934" s="8" t="s">
        <v>24</v>
      </c>
      <c r="J2934" s="8" t="s">
        <v>37</v>
      </c>
      <c r="K2934" s="13" t="str">
        <f t="shared" si="137"/>
        <v>Friday</v>
      </c>
      <c r="L2934" s="13">
        <f>YEAR(retail_store_sales!$N2934)</f>
        <v>2024</v>
      </c>
      <c r="M2934" s="13" t="str">
        <f t="shared" si="136"/>
        <v>September</v>
      </c>
      <c r="N2934" s="14">
        <v>45541</v>
      </c>
      <c r="O2934" s="8" t="b">
        <v>1</v>
      </c>
    </row>
    <row r="2935" spans="1:15" x14ac:dyDescent="0.3">
      <c r="A2935" s="15" t="s">
        <v>606</v>
      </c>
      <c r="B2935" s="15" t="s">
        <v>21</v>
      </c>
      <c r="C2935" s="15" t="s">
        <v>129</v>
      </c>
      <c r="D2935" s="15" t="s">
        <v>153</v>
      </c>
      <c r="E2935" s="16">
        <f>retail_store_sales!$H2935/retail_store_sales!$F2935</f>
        <v>39.5</v>
      </c>
      <c r="F2935" s="17">
        <v>8</v>
      </c>
      <c r="G2935" s="18">
        <f t="shared" si="135"/>
        <v>39.5</v>
      </c>
      <c r="H2935" s="19">
        <v>316</v>
      </c>
      <c r="I2935" s="15" t="s">
        <v>47</v>
      </c>
      <c r="J2935" s="15" t="s">
        <v>15</v>
      </c>
      <c r="K2935" s="13" t="str">
        <f t="shared" si="137"/>
        <v>Monday</v>
      </c>
      <c r="L2935" s="20">
        <f>YEAR(retail_store_sales!$N2935)</f>
        <v>2024</v>
      </c>
      <c r="M2935" s="20" t="str">
        <f t="shared" si="136"/>
        <v>December</v>
      </c>
      <c r="N2935" s="21">
        <v>45649</v>
      </c>
      <c r="O2935" s="15" t="b">
        <v>1</v>
      </c>
    </row>
    <row r="2936" spans="1:15" x14ac:dyDescent="0.3">
      <c r="A2936" s="8" t="s">
        <v>12455</v>
      </c>
      <c r="B2936" s="8" t="s">
        <v>112</v>
      </c>
      <c r="C2936" s="8" t="s">
        <v>22</v>
      </c>
      <c r="D2936" s="8" t="s">
        <v>226</v>
      </c>
      <c r="E2936" s="9">
        <f>retail_store_sales!$H2936/retail_store_sales!$F2936</f>
        <v>15.5</v>
      </c>
      <c r="F2936" s="10">
        <v>8</v>
      </c>
      <c r="G2936" s="11">
        <f t="shared" si="135"/>
        <v>15.5</v>
      </c>
      <c r="H2936" s="12">
        <v>124</v>
      </c>
      <c r="I2936" s="8" t="s">
        <v>47</v>
      </c>
      <c r="J2936" s="8" t="s">
        <v>37</v>
      </c>
      <c r="K2936" s="13" t="str">
        <f t="shared" si="137"/>
        <v>Saturday</v>
      </c>
      <c r="L2936" s="13">
        <f>YEAR(retail_store_sales!$N2936)</f>
        <v>2024</v>
      </c>
      <c r="M2936" s="13" t="str">
        <f t="shared" si="136"/>
        <v>July</v>
      </c>
      <c r="N2936" s="14">
        <v>45500</v>
      </c>
      <c r="O2936" s="8" t="b">
        <v>1</v>
      </c>
    </row>
    <row r="2937" spans="1:15" x14ac:dyDescent="0.3">
      <c r="A2937" s="15" t="s">
        <v>2780</v>
      </c>
      <c r="B2937" s="15" t="s">
        <v>26</v>
      </c>
      <c r="C2937" s="15" t="s">
        <v>40</v>
      </c>
      <c r="D2937" s="15" t="s">
        <v>452</v>
      </c>
      <c r="E2937" s="16">
        <f>retail_store_sales!$H2937/retail_store_sales!$F2937</f>
        <v>26</v>
      </c>
      <c r="F2937" s="17">
        <v>10</v>
      </c>
      <c r="G2937" s="18">
        <f t="shared" si="135"/>
        <v>26</v>
      </c>
      <c r="H2937" s="19">
        <v>260</v>
      </c>
      <c r="I2937" s="15" t="s">
        <v>47</v>
      </c>
      <c r="J2937" s="15" t="s">
        <v>37</v>
      </c>
      <c r="K2937" s="13" t="str">
        <f t="shared" si="137"/>
        <v>Sunday</v>
      </c>
      <c r="L2937" s="20">
        <f>YEAR(retail_store_sales!$N2937)</f>
        <v>2022</v>
      </c>
      <c r="M2937" s="20" t="str">
        <f t="shared" si="136"/>
        <v>February</v>
      </c>
      <c r="N2937" s="21">
        <v>44605</v>
      </c>
      <c r="O2937" s="15" t="b">
        <v>0</v>
      </c>
    </row>
    <row r="2938" spans="1:15" x14ac:dyDescent="0.3">
      <c r="A2938" s="8" t="s">
        <v>5287</v>
      </c>
      <c r="B2938" s="8" t="s">
        <v>68</v>
      </c>
      <c r="C2938" s="8" t="s">
        <v>31</v>
      </c>
      <c r="D2938" s="8" t="s">
        <v>408</v>
      </c>
      <c r="E2938" s="9">
        <f>retail_store_sales!$H2938/retail_store_sales!$F2938</f>
        <v>11</v>
      </c>
      <c r="F2938" s="10">
        <v>1</v>
      </c>
      <c r="G2938" s="11">
        <f t="shared" si="135"/>
        <v>11</v>
      </c>
      <c r="H2938" s="12">
        <v>11</v>
      </c>
      <c r="I2938" s="8" t="s">
        <v>47</v>
      </c>
      <c r="J2938" s="8" t="s">
        <v>37</v>
      </c>
      <c r="K2938" s="13" t="str">
        <f t="shared" si="137"/>
        <v>Sunday</v>
      </c>
      <c r="L2938" s="13">
        <f>YEAR(retail_store_sales!$N2938)</f>
        <v>2024</v>
      </c>
      <c r="M2938" s="13" t="str">
        <f t="shared" si="136"/>
        <v>September</v>
      </c>
      <c r="N2938" s="14">
        <v>45564</v>
      </c>
      <c r="O2938" s="8" t="b">
        <v>0</v>
      </c>
    </row>
    <row r="2939" spans="1:15" x14ac:dyDescent="0.3">
      <c r="A2939" s="15" t="s">
        <v>6533</v>
      </c>
      <c r="B2939" s="15" t="s">
        <v>62</v>
      </c>
      <c r="C2939" s="15" t="s">
        <v>65</v>
      </c>
      <c r="D2939" s="15" t="s">
        <v>357</v>
      </c>
      <c r="E2939" s="16">
        <f>retail_store_sales!$H2939/retail_store_sales!$F2939</f>
        <v>5</v>
      </c>
      <c r="F2939" s="17">
        <v>4</v>
      </c>
      <c r="G2939" s="18">
        <f t="shared" si="135"/>
        <v>5</v>
      </c>
      <c r="H2939" s="19">
        <v>20</v>
      </c>
      <c r="I2939" s="15" t="s">
        <v>14</v>
      </c>
      <c r="J2939" s="15" t="s">
        <v>37</v>
      </c>
      <c r="K2939" s="13" t="str">
        <f t="shared" si="137"/>
        <v>Monday</v>
      </c>
      <c r="L2939" s="20">
        <f>YEAR(retail_store_sales!$N2939)</f>
        <v>2022</v>
      </c>
      <c r="M2939" s="20" t="str">
        <f t="shared" si="136"/>
        <v>October</v>
      </c>
      <c r="N2939" s="21">
        <v>44851</v>
      </c>
      <c r="O2939" s="15" t="s">
        <v>12824</v>
      </c>
    </row>
    <row r="2940" spans="1:15" x14ac:dyDescent="0.3">
      <c r="A2940" s="8" t="s">
        <v>2232</v>
      </c>
      <c r="B2940" s="8" t="s">
        <v>35</v>
      </c>
      <c r="C2940" s="8" t="s">
        <v>31</v>
      </c>
      <c r="D2940" s="8" t="s">
        <v>408</v>
      </c>
      <c r="E2940" s="9">
        <f>retail_store_sales!$H2940/retail_store_sales!$F2940</f>
        <v>11</v>
      </c>
      <c r="F2940" s="10">
        <v>8</v>
      </c>
      <c r="G2940" s="11">
        <f t="shared" si="135"/>
        <v>11</v>
      </c>
      <c r="H2940" s="12">
        <v>88</v>
      </c>
      <c r="I2940" s="8" t="s">
        <v>24</v>
      </c>
      <c r="J2940" s="8" t="s">
        <v>37</v>
      </c>
      <c r="K2940" s="13" t="str">
        <f t="shared" si="137"/>
        <v>Wednesday</v>
      </c>
      <c r="L2940" s="13">
        <f>YEAR(retail_store_sales!$N2940)</f>
        <v>2023</v>
      </c>
      <c r="M2940" s="13" t="str">
        <f t="shared" si="136"/>
        <v>March</v>
      </c>
      <c r="N2940" s="14">
        <v>44993</v>
      </c>
      <c r="O2940" s="8" t="b">
        <v>0</v>
      </c>
    </row>
    <row r="2941" spans="1:15" x14ac:dyDescent="0.3">
      <c r="A2941" s="15" t="s">
        <v>8847</v>
      </c>
      <c r="B2941" s="15" t="s">
        <v>88</v>
      </c>
      <c r="C2941" s="15" t="s">
        <v>12</v>
      </c>
      <c r="D2941" s="15" t="s">
        <v>177</v>
      </c>
      <c r="E2941" s="16">
        <f>retail_store_sales!$H2941/retail_store_sales!$F2941</f>
        <v>14</v>
      </c>
      <c r="F2941" s="17">
        <v>8</v>
      </c>
      <c r="G2941" s="18">
        <f t="shared" si="135"/>
        <v>14</v>
      </c>
      <c r="H2941" s="19">
        <v>112</v>
      </c>
      <c r="I2941" s="15" t="s">
        <v>47</v>
      </c>
      <c r="J2941" s="15" t="s">
        <v>15</v>
      </c>
      <c r="K2941" s="13" t="str">
        <f t="shared" si="137"/>
        <v>Thursday</v>
      </c>
      <c r="L2941" s="20">
        <f>YEAR(retail_store_sales!$N2941)</f>
        <v>2023</v>
      </c>
      <c r="M2941" s="20" t="str">
        <f t="shared" si="136"/>
        <v>January</v>
      </c>
      <c r="N2941" s="21">
        <v>44938</v>
      </c>
      <c r="O2941" s="15" t="b">
        <v>1</v>
      </c>
    </row>
    <row r="2942" spans="1:15" x14ac:dyDescent="0.3">
      <c r="A2942" s="8" t="s">
        <v>5962</v>
      </c>
      <c r="B2942" s="8" t="s">
        <v>88</v>
      </c>
      <c r="C2942" s="8" t="s">
        <v>18</v>
      </c>
      <c r="D2942" s="8" t="s">
        <v>390</v>
      </c>
      <c r="E2942" s="9">
        <f>retail_store_sales!$H2942/retail_store_sales!$F2942</f>
        <v>6.5</v>
      </c>
      <c r="F2942" s="10">
        <v>8</v>
      </c>
      <c r="G2942" s="11">
        <f t="shared" si="135"/>
        <v>6.5</v>
      </c>
      <c r="H2942" s="12">
        <v>52</v>
      </c>
      <c r="I2942" s="8" t="s">
        <v>47</v>
      </c>
      <c r="J2942" s="8" t="s">
        <v>15</v>
      </c>
      <c r="K2942" s="13" t="str">
        <f t="shared" si="137"/>
        <v>Saturday</v>
      </c>
      <c r="L2942" s="13">
        <f>YEAR(retail_store_sales!$N2942)</f>
        <v>2023</v>
      </c>
      <c r="M2942" s="13" t="str">
        <f t="shared" si="136"/>
        <v>March</v>
      </c>
      <c r="N2942" s="14">
        <v>44989</v>
      </c>
      <c r="O2942" s="8" t="b">
        <v>1</v>
      </c>
    </row>
    <row r="2943" spans="1:15" x14ac:dyDescent="0.3">
      <c r="A2943" s="15" t="s">
        <v>5935</v>
      </c>
      <c r="B2943" s="15" t="s">
        <v>79</v>
      </c>
      <c r="C2943" s="15" t="s">
        <v>129</v>
      </c>
      <c r="D2943" s="15" t="s">
        <v>157</v>
      </c>
      <c r="E2943" s="16">
        <f>retail_store_sales!$H2943/retail_store_sales!$F2943</f>
        <v>36.5</v>
      </c>
      <c r="F2943" s="17">
        <v>2</v>
      </c>
      <c r="G2943" s="18">
        <f t="shared" si="135"/>
        <v>36.5</v>
      </c>
      <c r="H2943" s="19">
        <v>73</v>
      </c>
      <c r="I2943" s="15" t="s">
        <v>47</v>
      </c>
      <c r="J2943" s="15" t="s">
        <v>37</v>
      </c>
      <c r="K2943" s="13" t="str">
        <f t="shared" si="137"/>
        <v>Wednesday</v>
      </c>
      <c r="L2943" s="20">
        <f>YEAR(retail_store_sales!$N2943)</f>
        <v>2022</v>
      </c>
      <c r="M2943" s="20" t="str">
        <f t="shared" si="136"/>
        <v>June</v>
      </c>
      <c r="N2943" s="21">
        <v>44741</v>
      </c>
      <c r="O2943" s="15" t="s">
        <v>12824</v>
      </c>
    </row>
    <row r="2944" spans="1:15" x14ac:dyDescent="0.3">
      <c r="A2944" s="8" t="s">
        <v>5742</v>
      </c>
      <c r="B2944" s="8" t="s">
        <v>88</v>
      </c>
      <c r="C2944" s="8" t="s">
        <v>31</v>
      </c>
      <c r="D2944" s="8" t="s">
        <v>184</v>
      </c>
      <c r="E2944" s="9">
        <f>retail_store_sales!$H2944/retail_store_sales!$F2944</f>
        <v>33.5</v>
      </c>
      <c r="F2944" s="10">
        <v>3</v>
      </c>
      <c r="G2944" s="11">
        <f t="shared" si="135"/>
        <v>33.5</v>
      </c>
      <c r="H2944" s="12">
        <v>100.5</v>
      </c>
      <c r="I2944" s="8" t="s">
        <v>24</v>
      </c>
      <c r="J2944" s="8" t="s">
        <v>15</v>
      </c>
      <c r="K2944" s="13" t="str">
        <f t="shared" si="137"/>
        <v>Sunday</v>
      </c>
      <c r="L2944" s="13">
        <f>YEAR(retail_store_sales!$N2944)</f>
        <v>2024</v>
      </c>
      <c r="M2944" s="13" t="str">
        <f t="shared" si="136"/>
        <v>February</v>
      </c>
      <c r="N2944" s="14">
        <v>45347</v>
      </c>
      <c r="O2944" s="8" t="b">
        <v>0</v>
      </c>
    </row>
    <row r="2945" spans="1:15" x14ac:dyDescent="0.3">
      <c r="A2945" s="15" t="s">
        <v>11080</v>
      </c>
      <c r="B2945" s="15" t="s">
        <v>26</v>
      </c>
      <c r="C2945" s="15" t="s">
        <v>65</v>
      </c>
      <c r="D2945" s="15" t="s">
        <v>100</v>
      </c>
      <c r="E2945" s="16">
        <f>retail_store_sales!$H2945/retail_store_sales!$F2945</f>
        <v>35</v>
      </c>
      <c r="F2945" s="17">
        <v>10</v>
      </c>
      <c r="G2945" s="18">
        <f t="shared" si="135"/>
        <v>35</v>
      </c>
      <c r="H2945" s="19">
        <v>350</v>
      </c>
      <c r="I2945" s="15" t="s">
        <v>47</v>
      </c>
      <c r="J2945" s="15" t="s">
        <v>15</v>
      </c>
      <c r="K2945" s="13" t="str">
        <f t="shared" si="137"/>
        <v>Saturday</v>
      </c>
      <c r="L2945" s="20">
        <f>YEAR(retail_store_sales!$N2945)</f>
        <v>2022</v>
      </c>
      <c r="M2945" s="20" t="str">
        <f t="shared" si="136"/>
        <v>January</v>
      </c>
      <c r="N2945" s="21">
        <v>44562</v>
      </c>
      <c r="O2945" s="15" t="b">
        <v>1</v>
      </c>
    </row>
    <row r="2946" spans="1:15" x14ac:dyDescent="0.3">
      <c r="A2946" s="8" t="s">
        <v>7198</v>
      </c>
      <c r="B2946" s="8" t="s">
        <v>97</v>
      </c>
      <c r="C2946" s="8" t="s">
        <v>40</v>
      </c>
      <c r="D2946" s="8" t="s">
        <v>143</v>
      </c>
      <c r="E2946" s="9">
        <f>retail_store_sales!$H2946/retail_store_sales!$F2946</f>
        <v>38</v>
      </c>
      <c r="F2946" s="10">
        <v>6</v>
      </c>
      <c r="G2946" s="11">
        <f t="shared" ref="G2946:G3009" si="138">IF(AND(F2946=0, H2946=0), 0, IF(H2946=0, 0, H2946/F2946))</f>
        <v>38</v>
      </c>
      <c r="H2946" s="12">
        <v>228</v>
      </c>
      <c r="I2946" s="8" t="s">
        <v>24</v>
      </c>
      <c r="J2946" s="8" t="s">
        <v>15</v>
      </c>
      <c r="K2946" s="13" t="str">
        <f t="shared" si="137"/>
        <v>Tuesday</v>
      </c>
      <c r="L2946" s="13">
        <f>YEAR(retail_store_sales!$N2946)</f>
        <v>2024</v>
      </c>
      <c r="M2946" s="13" t="str">
        <f t="shared" ref="M2946:M3009" si="139">TEXT(N2946,"mmmm")</f>
        <v>June</v>
      </c>
      <c r="N2946" s="14">
        <v>45454</v>
      </c>
      <c r="O2946" s="8" t="b">
        <v>0</v>
      </c>
    </row>
    <row r="2947" spans="1:15" x14ac:dyDescent="0.3">
      <c r="A2947" s="15" t="s">
        <v>1989</v>
      </c>
      <c r="B2947" s="15" t="s">
        <v>79</v>
      </c>
      <c r="C2947" s="15" t="s">
        <v>40</v>
      </c>
      <c r="D2947" s="15" t="s">
        <v>280</v>
      </c>
      <c r="E2947" s="16">
        <f>retail_store_sales!$H2947/retail_store_sales!$F2947</f>
        <v>5</v>
      </c>
      <c r="F2947" s="17">
        <v>5</v>
      </c>
      <c r="G2947" s="18">
        <f t="shared" si="138"/>
        <v>5</v>
      </c>
      <c r="H2947" s="19">
        <v>25</v>
      </c>
      <c r="I2947" s="15" t="s">
        <v>14</v>
      </c>
      <c r="J2947" s="15" t="s">
        <v>37</v>
      </c>
      <c r="K2947" s="13" t="str">
        <f t="shared" ref="K2947:K3010" si="140">TEXT(N2947, "dddd")</f>
        <v>Saturday</v>
      </c>
      <c r="L2947" s="20">
        <f>YEAR(retail_store_sales!$N2947)</f>
        <v>2024</v>
      </c>
      <c r="M2947" s="20" t="str">
        <f t="shared" si="139"/>
        <v>July</v>
      </c>
      <c r="N2947" s="21">
        <v>45486</v>
      </c>
      <c r="O2947" s="15" t="b">
        <v>0</v>
      </c>
    </row>
    <row r="2948" spans="1:15" x14ac:dyDescent="0.3">
      <c r="A2948" s="8" t="s">
        <v>10303</v>
      </c>
      <c r="B2948" s="8" t="s">
        <v>42</v>
      </c>
      <c r="C2948" s="8" t="s">
        <v>129</v>
      </c>
      <c r="D2948" s="8" t="s">
        <v>426</v>
      </c>
      <c r="E2948" s="9">
        <f>retail_store_sales!$H2948/retail_store_sales!$F2948</f>
        <v>17</v>
      </c>
      <c r="F2948" s="10">
        <v>10</v>
      </c>
      <c r="G2948" s="11">
        <f t="shared" si="138"/>
        <v>17</v>
      </c>
      <c r="H2948" s="12">
        <v>170</v>
      </c>
      <c r="I2948" s="8" t="s">
        <v>24</v>
      </c>
      <c r="J2948" s="8" t="s">
        <v>15</v>
      </c>
      <c r="K2948" s="13" t="str">
        <f t="shared" si="140"/>
        <v>Wednesday</v>
      </c>
      <c r="L2948" s="13">
        <f>YEAR(retail_store_sales!$N2948)</f>
        <v>2023</v>
      </c>
      <c r="M2948" s="13" t="str">
        <f t="shared" si="139"/>
        <v>August</v>
      </c>
      <c r="N2948" s="14">
        <v>45140</v>
      </c>
      <c r="O2948" s="8" t="s">
        <v>12824</v>
      </c>
    </row>
    <row r="2949" spans="1:15" x14ac:dyDescent="0.3">
      <c r="A2949" s="15" t="s">
        <v>5762</v>
      </c>
      <c r="B2949" s="15" t="s">
        <v>17</v>
      </c>
      <c r="C2949" s="15" t="s">
        <v>31</v>
      </c>
      <c r="D2949" s="15" t="s">
        <v>12823</v>
      </c>
      <c r="E2949" s="16">
        <f>retail_store_sales!$H2949/retail_store_sales!$F2949</f>
        <v>11</v>
      </c>
      <c r="F2949" s="17">
        <v>8</v>
      </c>
      <c r="G2949" s="18">
        <f t="shared" si="138"/>
        <v>11</v>
      </c>
      <c r="H2949" s="19">
        <v>88</v>
      </c>
      <c r="I2949" s="15" t="s">
        <v>47</v>
      </c>
      <c r="J2949" s="15" t="s">
        <v>15</v>
      </c>
      <c r="K2949" s="13" t="str">
        <f t="shared" si="140"/>
        <v>Tuesday</v>
      </c>
      <c r="L2949" s="20">
        <f>YEAR(retail_store_sales!$N2949)</f>
        <v>2024</v>
      </c>
      <c r="M2949" s="20" t="str">
        <f t="shared" si="139"/>
        <v>April</v>
      </c>
      <c r="N2949" s="21">
        <v>45412</v>
      </c>
      <c r="O2949" s="15" t="b">
        <v>0</v>
      </c>
    </row>
    <row r="2950" spans="1:15" x14ac:dyDescent="0.3">
      <c r="A2950" s="8" t="s">
        <v>12336</v>
      </c>
      <c r="B2950" s="8" t="s">
        <v>115</v>
      </c>
      <c r="C2950" s="8" t="s">
        <v>22</v>
      </c>
      <c r="D2950" s="8" t="s">
        <v>382</v>
      </c>
      <c r="E2950" s="9">
        <f>retail_store_sales!$H2950/retail_store_sales!$F2950</f>
        <v>41</v>
      </c>
      <c r="F2950" s="10">
        <v>5</v>
      </c>
      <c r="G2950" s="11">
        <f t="shared" si="138"/>
        <v>41</v>
      </c>
      <c r="H2950" s="12">
        <v>205</v>
      </c>
      <c r="I2950" s="8" t="s">
        <v>14</v>
      </c>
      <c r="J2950" s="8" t="s">
        <v>15</v>
      </c>
      <c r="K2950" s="13" t="str">
        <f t="shared" si="140"/>
        <v>Friday</v>
      </c>
      <c r="L2950" s="13">
        <f>YEAR(retail_store_sales!$N2950)</f>
        <v>2024</v>
      </c>
      <c r="M2950" s="13" t="str">
        <f t="shared" si="139"/>
        <v>August</v>
      </c>
      <c r="N2950" s="14">
        <v>45520</v>
      </c>
      <c r="O2950" s="8" t="b">
        <v>1</v>
      </c>
    </row>
    <row r="2951" spans="1:15" x14ac:dyDescent="0.3">
      <c r="A2951" s="15" t="s">
        <v>1011</v>
      </c>
      <c r="B2951" s="15" t="s">
        <v>42</v>
      </c>
      <c r="C2951" s="15" t="s">
        <v>31</v>
      </c>
      <c r="D2951" s="15" t="s">
        <v>202</v>
      </c>
      <c r="E2951" s="16">
        <f>retail_store_sales!$H2951/retail_store_sales!$F2951</f>
        <v>9.5</v>
      </c>
      <c r="F2951" s="17">
        <v>6</v>
      </c>
      <c r="G2951" s="18">
        <f t="shared" si="138"/>
        <v>9.5</v>
      </c>
      <c r="H2951" s="19">
        <v>57</v>
      </c>
      <c r="I2951" s="15" t="s">
        <v>24</v>
      </c>
      <c r="J2951" s="15" t="s">
        <v>15</v>
      </c>
      <c r="K2951" s="13" t="str">
        <f t="shared" si="140"/>
        <v>Sunday</v>
      </c>
      <c r="L2951" s="20">
        <f>YEAR(retail_store_sales!$N2951)</f>
        <v>2024</v>
      </c>
      <c r="M2951" s="20" t="str">
        <f t="shared" si="139"/>
        <v>February</v>
      </c>
      <c r="N2951" s="21">
        <v>45333</v>
      </c>
      <c r="O2951" s="15" t="s">
        <v>12824</v>
      </c>
    </row>
    <row r="2952" spans="1:15" x14ac:dyDescent="0.3">
      <c r="A2952" s="8" t="s">
        <v>3508</v>
      </c>
      <c r="B2952" s="8" t="s">
        <v>122</v>
      </c>
      <c r="C2952" s="8" t="s">
        <v>31</v>
      </c>
      <c r="D2952" s="8" t="s">
        <v>12823</v>
      </c>
      <c r="E2952" s="9">
        <v>0</v>
      </c>
      <c r="F2952" s="10">
        <v>0</v>
      </c>
      <c r="G2952" s="11">
        <f t="shared" si="138"/>
        <v>0</v>
      </c>
      <c r="H2952" s="12">
        <v>0</v>
      </c>
      <c r="I2952" s="8" t="s">
        <v>24</v>
      </c>
      <c r="J2952" s="8" t="s">
        <v>15</v>
      </c>
      <c r="K2952" s="13" t="str">
        <f t="shared" si="140"/>
        <v>Saturday</v>
      </c>
      <c r="L2952" s="13">
        <f>YEAR(retail_store_sales!$N2952)</f>
        <v>2023</v>
      </c>
      <c r="M2952" s="13" t="str">
        <f t="shared" si="139"/>
        <v>February</v>
      </c>
      <c r="N2952" s="14">
        <v>44982</v>
      </c>
      <c r="O2952" s="8" t="s">
        <v>12824</v>
      </c>
    </row>
    <row r="2953" spans="1:15" x14ac:dyDescent="0.3">
      <c r="A2953" s="15" t="s">
        <v>5220</v>
      </c>
      <c r="B2953" s="15" t="s">
        <v>167</v>
      </c>
      <c r="C2953" s="15" t="s">
        <v>18</v>
      </c>
      <c r="D2953" s="15" t="s">
        <v>151</v>
      </c>
      <c r="E2953" s="16">
        <f>retail_store_sales!$H2953/retail_store_sales!$F2953</f>
        <v>12.5</v>
      </c>
      <c r="F2953" s="17">
        <v>2</v>
      </c>
      <c r="G2953" s="18">
        <f t="shared" si="138"/>
        <v>12.5</v>
      </c>
      <c r="H2953" s="19">
        <v>25</v>
      </c>
      <c r="I2953" s="15" t="s">
        <v>14</v>
      </c>
      <c r="J2953" s="15" t="s">
        <v>15</v>
      </c>
      <c r="K2953" s="13" t="str">
        <f t="shared" si="140"/>
        <v>Friday</v>
      </c>
      <c r="L2953" s="20">
        <f>YEAR(retail_store_sales!$N2953)</f>
        <v>2022</v>
      </c>
      <c r="M2953" s="20" t="str">
        <f t="shared" si="139"/>
        <v>June</v>
      </c>
      <c r="N2953" s="21">
        <v>44736</v>
      </c>
      <c r="O2953" s="15" t="b">
        <v>1</v>
      </c>
    </row>
    <row r="2954" spans="1:15" x14ac:dyDescent="0.3">
      <c r="A2954" s="8" t="s">
        <v>2844</v>
      </c>
      <c r="B2954" s="8" t="s">
        <v>11</v>
      </c>
      <c r="C2954" s="8" t="s">
        <v>22</v>
      </c>
      <c r="D2954" s="8" t="s">
        <v>12823</v>
      </c>
      <c r="E2954" s="9">
        <f>retail_store_sales!$H2954/retail_store_sales!$F2954</f>
        <v>15.5</v>
      </c>
      <c r="F2954" s="10">
        <v>7</v>
      </c>
      <c r="G2954" s="11">
        <f t="shared" si="138"/>
        <v>15.5</v>
      </c>
      <c r="H2954" s="12">
        <v>108.5</v>
      </c>
      <c r="I2954" s="8" t="s">
        <v>14</v>
      </c>
      <c r="J2954" s="8" t="s">
        <v>37</v>
      </c>
      <c r="K2954" s="13" t="str">
        <f t="shared" si="140"/>
        <v>Friday</v>
      </c>
      <c r="L2954" s="13">
        <f>YEAR(retail_store_sales!$N2954)</f>
        <v>2023</v>
      </c>
      <c r="M2954" s="13" t="str">
        <f t="shared" si="139"/>
        <v>July</v>
      </c>
      <c r="N2954" s="14">
        <v>45128</v>
      </c>
      <c r="O2954" s="8" t="s">
        <v>12824</v>
      </c>
    </row>
    <row r="2955" spans="1:15" x14ac:dyDescent="0.3">
      <c r="A2955" s="15" t="s">
        <v>8676</v>
      </c>
      <c r="B2955" s="15" t="s">
        <v>30</v>
      </c>
      <c r="C2955" s="15" t="s">
        <v>65</v>
      </c>
      <c r="D2955" s="15" t="s">
        <v>747</v>
      </c>
      <c r="E2955" s="16">
        <f>retail_store_sales!$H2955/retail_store_sales!$F2955</f>
        <v>39.5</v>
      </c>
      <c r="F2955" s="17">
        <v>6</v>
      </c>
      <c r="G2955" s="18">
        <f t="shared" si="138"/>
        <v>39.5</v>
      </c>
      <c r="H2955" s="19">
        <v>237</v>
      </c>
      <c r="I2955" s="15" t="s">
        <v>14</v>
      </c>
      <c r="J2955" s="15" t="s">
        <v>15</v>
      </c>
      <c r="K2955" s="13" t="str">
        <f t="shared" si="140"/>
        <v>Thursday</v>
      </c>
      <c r="L2955" s="20">
        <f>YEAR(retail_store_sales!$N2955)</f>
        <v>2023</v>
      </c>
      <c r="M2955" s="20" t="str">
        <f t="shared" si="139"/>
        <v>May</v>
      </c>
      <c r="N2955" s="21">
        <v>45050</v>
      </c>
      <c r="O2955" s="15" t="b">
        <v>0</v>
      </c>
    </row>
    <row r="2956" spans="1:15" x14ac:dyDescent="0.3">
      <c r="A2956" s="8" t="s">
        <v>253</v>
      </c>
      <c r="B2956" s="8" t="s">
        <v>62</v>
      </c>
      <c r="C2956" s="8" t="s">
        <v>40</v>
      </c>
      <c r="D2956" s="8" t="s">
        <v>143</v>
      </c>
      <c r="E2956" s="9">
        <f>retail_store_sales!$H2956/retail_store_sales!$F2956</f>
        <v>38</v>
      </c>
      <c r="F2956" s="10">
        <v>3</v>
      </c>
      <c r="G2956" s="11">
        <f t="shared" si="138"/>
        <v>38</v>
      </c>
      <c r="H2956" s="12">
        <v>114</v>
      </c>
      <c r="I2956" s="8" t="s">
        <v>14</v>
      </c>
      <c r="J2956" s="8" t="s">
        <v>15</v>
      </c>
      <c r="K2956" s="13" t="str">
        <f t="shared" si="140"/>
        <v>Sunday</v>
      </c>
      <c r="L2956" s="13">
        <f>YEAR(retail_store_sales!$N2956)</f>
        <v>2022</v>
      </c>
      <c r="M2956" s="13" t="str">
        <f t="shared" si="139"/>
        <v>August</v>
      </c>
      <c r="N2956" s="14">
        <v>44780</v>
      </c>
      <c r="O2956" s="8" t="s">
        <v>12824</v>
      </c>
    </row>
    <row r="2957" spans="1:15" x14ac:dyDescent="0.3">
      <c r="A2957" s="15" t="s">
        <v>10273</v>
      </c>
      <c r="B2957" s="15" t="s">
        <v>54</v>
      </c>
      <c r="C2957" s="15" t="s">
        <v>129</v>
      </c>
      <c r="D2957" s="15" t="s">
        <v>138</v>
      </c>
      <c r="E2957" s="16">
        <f>retail_store_sales!$H2957/retail_store_sales!$F2957</f>
        <v>11</v>
      </c>
      <c r="F2957" s="17">
        <v>9</v>
      </c>
      <c r="G2957" s="18">
        <f t="shared" si="138"/>
        <v>11</v>
      </c>
      <c r="H2957" s="19">
        <v>99</v>
      </c>
      <c r="I2957" s="15" t="s">
        <v>24</v>
      </c>
      <c r="J2957" s="15" t="s">
        <v>15</v>
      </c>
      <c r="K2957" s="13" t="str">
        <f t="shared" si="140"/>
        <v>Wednesday</v>
      </c>
      <c r="L2957" s="20">
        <f>YEAR(retail_store_sales!$N2957)</f>
        <v>2023</v>
      </c>
      <c r="M2957" s="20" t="str">
        <f t="shared" si="139"/>
        <v>November</v>
      </c>
      <c r="N2957" s="21">
        <v>45231</v>
      </c>
      <c r="O2957" s="15" t="b">
        <v>0</v>
      </c>
    </row>
    <row r="2958" spans="1:15" x14ac:dyDescent="0.3">
      <c r="A2958" s="8" t="s">
        <v>4917</v>
      </c>
      <c r="B2958" s="8" t="s">
        <v>11</v>
      </c>
      <c r="C2958" s="8" t="s">
        <v>129</v>
      </c>
      <c r="D2958" s="8" t="s">
        <v>743</v>
      </c>
      <c r="E2958" s="9">
        <f>retail_store_sales!$H2958/retail_store_sales!$F2958</f>
        <v>38</v>
      </c>
      <c r="F2958" s="10">
        <v>9</v>
      </c>
      <c r="G2958" s="11">
        <f t="shared" si="138"/>
        <v>38</v>
      </c>
      <c r="H2958" s="12">
        <v>342</v>
      </c>
      <c r="I2958" s="8" t="s">
        <v>14</v>
      </c>
      <c r="J2958" s="8" t="s">
        <v>37</v>
      </c>
      <c r="K2958" s="13" t="str">
        <f t="shared" si="140"/>
        <v>Tuesday</v>
      </c>
      <c r="L2958" s="13">
        <f>YEAR(retail_store_sales!$N2958)</f>
        <v>2022</v>
      </c>
      <c r="M2958" s="13" t="str">
        <f t="shared" si="139"/>
        <v>February</v>
      </c>
      <c r="N2958" s="14">
        <v>44600</v>
      </c>
      <c r="O2958" s="8" t="b">
        <v>0</v>
      </c>
    </row>
    <row r="2959" spans="1:15" x14ac:dyDescent="0.3">
      <c r="A2959" s="15" t="s">
        <v>7179</v>
      </c>
      <c r="B2959" s="15" t="s">
        <v>76</v>
      </c>
      <c r="C2959" s="15" t="s">
        <v>27</v>
      </c>
      <c r="D2959" s="15" t="s">
        <v>123</v>
      </c>
      <c r="E2959" s="16">
        <f>retail_store_sales!$H2959/retail_store_sales!$F2959</f>
        <v>15.5</v>
      </c>
      <c r="F2959" s="17">
        <v>3</v>
      </c>
      <c r="G2959" s="18">
        <f t="shared" si="138"/>
        <v>15.5</v>
      </c>
      <c r="H2959" s="19">
        <v>46.5</v>
      </c>
      <c r="I2959" s="15" t="s">
        <v>47</v>
      </c>
      <c r="J2959" s="15" t="s">
        <v>15</v>
      </c>
      <c r="K2959" s="13" t="str">
        <f t="shared" si="140"/>
        <v>Tuesday</v>
      </c>
      <c r="L2959" s="20">
        <f>YEAR(retail_store_sales!$N2959)</f>
        <v>2022</v>
      </c>
      <c r="M2959" s="20" t="str">
        <f t="shared" si="139"/>
        <v>August</v>
      </c>
      <c r="N2959" s="21">
        <v>44789</v>
      </c>
      <c r="O2959" s="15" t="s">
        <v>12824</v>
      </c>
    </row>
    <row r="2960" spans="1:15" x14ac:dyDescent="0.3">
      <c r="A2960" s="8" t="s">
        <v>4856</v>
      </c>
      <c r="B2960" s="8" t="s">
        <v>30</v>
      </c>
      <c r="C2960" s="8" t="s">
        <v>65</v>
      </c>
      <c r="D2960" s="8" t="s">
        <v>366</v>
      </c>
      <c r="E2960" s="9">
        <f>retail_store_sales!$H2960/retail_store_sales!$F2960</f>
        <v>21.5</v>
      </c>
      <c r="F2960" s="10">
        <v>5</v>
      </c>
      <c r="G2960" s="11">
        <f t="shared" si="138"/>
        <v>21.5</v>
      </c>
      <c r="H2960" s="12">
        <v>107.5</v>
      </c>
      <c r="I2960" s="8" t="s">
        <v>14</v>
      </c>
      <c r="J2960" s="8" t="s">
        <v>37</v>
      </c>
      <c r="K2960" s="13" t="str">
        <f t="shared" si="140"/>
        <v>Saturday</v>
      </c>
      <c r="L2960" s="13">
        <f>YEAR(retail_store_sales!$N2960)</f>
        <v>2022</v>
      </c>
      <c r="M2960" s="13" t="str">
        <f t="shared" si="139"/>
        <v>September</v>
      </c>
      <c r="N2960" s="14">
        <v>44828</v>
      </c>
      <c r="O2960" s="8" t="b">
        <v>0</v>
      </c>
    </row>
    <row r="2961" spans="1:15" x14ac:dyDescent="0.3">
      <c r="A2961" s="15" t="s">
        <v>4784</v>
      </c>
      <c r="B2961" s="15" t="s">
        <v>73</v>
      </c>
      <c r="C2961" s="15" t="s">
        <v>12</v>
      </c>
      <c r="D2961" s="15" t="s">
        <v>132</v>
      </c>
      <c r="E2961" s="16">
        <f>retail_store_sales!$H2961/retail_store_sales!$F2961</f>
        <v>20</v>
      </c>
      <c r="F2961" s="17">
        <v>3</v>
      </c>
      <c r="G2961" s="18">
        <f t="shared" si="138"/>
        <v>20</v>
      </c>
      <c r="H2961" s="19">
        <v>60</v>
      </c>
      <c r="I2961" s="15" t="s">
        <v>24</v>
      </c>
      <c r="J2961" s="15" t="s">
        <v>37</v>
      </c>
      <c r="K2961" s="13" t="str">
        <f t="shared" si="140"/>
        <v>Thursday</v>
      </c>
      <c r="L2961" s="20">
        <f>YEAR(retail_store_sales!$N2961)</f>
        <v>2023</v>
      </c>
      <c r="M2961" s="20" t="str">
        <f t="shared" si="139"/>
        <v>December</v>
      </c>
      <c r="N2961" s="21">
        <v>45274</v>
      </c>
      <c r="O2961" s="15" t="b">
        <v>0</v>
      </c>
    </row>
    <row r="2962" spans="1:15" x14ac:dyDescent="0.3">
      <c r="A2962" s="8" t="s">
        <v>8846</v>
      </c>
      <c r="B2962" s="8" t="s">
        <v>64</v>
      </c>
      <c r="C2962" s="8" t="s">
        <v>65</v>
      </c>
      <c r="D2962" s="8" t="s">
        <v>118</v>
      </c>
      <c r="E2962" s="9">
        <f>retail_store_sales!$H2962/retail_store_sales!$F2962</f>
        <v>18.5</v>
      </c>
      <c r="F2962" s="10">
        <v>4</v>
      </c>
      <c r="G2962" s="11">
        <f t="shared" si="138"/>
        <v>18.5</v>
      </c>
      <c r="H2962" s="12">
        <v>74</v>
      </c>
      <c r="I2962" s="8" t="s">
        <v>24</v>
      </c>
      <c r="J2962" s="8" t="s">
        <v>37</v>
      </c>
      <c r="K2962" s="13" t="str">
        <f t="shared" si="140"/>
        <v>Saturday</v>
      </c>
      <c r="L2962" s="13">
        <f>YEAR(retail_store_sales!$N2962)</f>
        <v>2023</v>
      </c>
      <c r="M2962" s="13" t="str">
        <f t="shared" si="139"/>
        <v>April</v>
      </c>
      <c r="N2962" s="14">
        <v>45024</v>
      </c>
      <c r="O2962" s="8" t="b">
        <v>0</v>
      </c>
    </row>
    <row r="2963" spans="1:15" x14ac:dyDescent="0.3">
      <c r="A2963" s="15" t="s">
        <v>2609</v>
      </c>
      <c r="B2963" s="15" t="s">
        <v>68</v>
      </c>
      <c r="C2963" s="15" t="s">
        <v>129</v>
      </c>
      <c r="D2963" s="15" t="s">
        <v>12823</v>
      </c>
      <c r="E2963" s="16">
        <f>retail_store_sales!$H2963/retail_store_sales!$F2963</f>
        <v>38</v>
      </c>
      <c r="F2963" s="17">
        <v>8</v>
      </c>
      <c r="G2963" s="18">
        <f t="shared" si="138"/>
        <v>38</v>
      </c>
      <c r="H2963" s="19">
        <v>304</v>
      </c>
      <c r="I2963" s="15" t="s">
        <v>24</v>
      </c>
      <c r="J2963" s="15" t="s">
        <v>15</v>
      </c>
      <c r="K2963" s="13" t="str">
        <f t="shared" si="140"/>
        <v>Friday</v>
      </c>
      <c r="L2963" s="20">
        <f>YEAR(retail_store_sales!$N2963)</f>
        <v>2022</v>
      </c>
      <c r="M2963" s="20" t="str">
        <f t="shared" si="139"/>
        <v>December</v>
      </c>
      <c r="N2963" s="21">
        <v>44918</v>
      </c>
      <c r="O2963" s="15" t="s">
        <v>12824</v>
      </c>
    </row>
    <row r="2964" spans="1:15" x14ac:dyDescent="0.3">
      <c r="A2964" s="8" t="s">
        <v>2902</v>
      </c>
      <c r="B2964" s="8" t="s">
        <v>112</v>
      </c>
      <c r="C2964" s="8" t="s">
        <v>129</v>
      </c>
      <c r="D2964" s="8" t="s">
        <v>360</v>
      </c>
      <c r="E2964" s="9">
        <f>retail_store_sales!$H2964/retail_store_sales!$F2964</f>
        <v>32</v>
      </c>
      <c r="F2964" s="10">
        <v>1</v>
      </c>
      <c r="G2964" s="11">
        <f t="shared" si="138"/>
        <v>32</v>
      </c>
      <c r="H2964" s="12">
        <v>32</v>
      </c>
      <c r="I2964" s="8" t="s">
        <v>47</v>
      </c>
      <c r="J2964" s="8" t="s">
        <v>37</v>
      </c>
      <c r="K2964" s="13" t="str">
        <f t="shared" si="140"/>
        <v>Monday</v>
      </c>
      <c r="L2964" s="13">
        <f>YEAR(retail_store_sales!$N2964)</f>
        <v>2024</v>
      </c>
      <c r="M2964" s="13" t="str">
        <f t="shared" si="139"/>
        <v>March</v>
      </c>
      <c r="N2964" s="14">
        <v>45376</v>
      </c>
      <c r="O2964" s="8" t="s">
        <v>12824</v>
      </c>
    </row>
    <row r="2965" spans="1:15" x14ac:dyDescent="0.3">
      <c r="A2965" s="15" t="s">
        <v>1668</v>
      </c>
      <c r="B2965" s="15" t="s">
        <v>39</v>
      </c>
      <c r="C2965" s="15" t="s">
        <v>40</v>
      </c>
      <c r="D2965" s="15" t="s">
        <v>12823</v>
      </c>
      <c r="E2965" s="16">
        <f>retail_store_sales!$H2965/retail_store_sales!$F2965</f>
        <v>15.5</v>
      </c>
      <c r="F2965" s="17">
        <v>9</v>
      </c>
      <c r="G2965" s="18">
        <f t="shared" si="138"/>
        <v>15.5</v>
      </c>
      <c r="H2965" s="19">
        <v>139.5</v>
      </c>
      <c r="I2965" s="15" t="s">
        <v>14</v>
      </c>
      <c r="J2965" s="15" t="s">
        <v>15</v>
      </c>
      <c r="K2965" s="13" t="str">
        <f t="shared" si="140"/>
        <v>Monday</v>
      </c>
      <c r="L2965" s="20">
        <f>YEAR(retail_store_sales!$N2965)</f>
        <v>2024</v>
      </c>
      <c r="M2965" s="20" t="str">
        <f t="shared" si="139"/>
        <v>January</v>
      </c>
      <c r="N2965" s="21">
        <v>45292</v>
      </c>
      <c r="O2965" s="15" t="b">
        <v>1</v>
      </c>
    </row>
    <row r="2966" spans="1:15" x14ac:dyDescent="0.3">
      <c r="A2966" s="8" t="s">
        <v>9904</v>
      </c>
      <c r="B2966" s="8" t="s">
        <v>79</v>
      </c>
      <c r="C2966" s="8" t="s">
        <v>65</v>
      </c>
      <c r="D2966" s="8" t="s">
        <v>918</v>
      </c>
      <c r="E2966" s="9">
        <f>retail_store_sales!$H2966/retail_store_sales!$F2966</f>
        <v>17</v>
      </c>
      <c r="F2966" s="10">
        <v>4</v>
      </c>
      <c r="G2966" s="11">
        <f t="shared" si="138"/>
        <v>17</v>
      </c>
      <c r="H2966" s="12">
        <v>68</v>
      </c>
      <c r="I2966" s="8" t="s">
        <v>47</v>
      </c>
      <c r="J2966" s="8" t="s">
        <v>37</v>
      </c>
      <c r="K2966" s="13" t="str">
        <f t="shared" si="140"/>
        <v>Saturday</v>
      </c>
      <c r="L2966" s="13">
        <f>YEAR(retail_store_sales!$N2966)</f>
        <v>2022</v>
      </c>
      <c r="M2966" s="13" t="str">
        <f t="shared" si="139"/>
        <v>March</v>
      </c>
      <c r="N2966" s="14">
        <v>44625</v>
      </c>
      <c r="O2966" s="8" t="b">
        <v>1</v>
      </c>
    </row>
    <row r="2967" spans="1:15" x14ac:dyDescent="0.3">
      <c r="A2967" s="15" t="s">
        <v>5977</v>
      </c>
      <c r="B2967" s="15" t="s">
        <v>76</v>
      </c>
      <c r="C2967" s="15" t="s">
        <v>27</v>
      </c>
      <c r="D2967" s="15" t="s">
        <v>675</v>
      </c>
      <c r="E2967" s="16">
        <f>retail_store_sales!$H2967/retail_store_sales!$F2967</f>
        <v>39.5</v>
      </c>
      <c r="F2967" s="17">
        <v>7</v>
      </c>
      <c r="G2967" s="18">
        <f t="shared" si="138"/>
        <v>39.5</v>
      </c>
      <c r="H2967" s="19">
        <v>276.5</v>
      </c>
      <c r="I2967" s="15" t="s">
        <v>47</v>
      </c>
      <c r="J2967" s="15" t="s">
        <v>37</v>
      </c>
      <c r="K2967" s="13" t="str">
        <f t="shared" si="140"/>
        <v>Saturday</v>
      </c>
      <c r="L2967" s="20">
        <f>YEAR(retail_store_sales!$N2967)</f>
        <v>2022</v>
      </c>
      <c r="M2967" s="20" t="str">
        <f t="shared" si="139"/>
        <v>May</v>
      </c>
      <c r="N2967" s="21">
        <v>44709</v>
      </c>
      <c r="O2967" s="15" t="b">
        <v>1</v>
      </c>
    </row>
    <row r="2968" spans="1:15" x14ac:dyDescent="0.3">
      <c r="A2968" s="8" t="s">
        <v>9400</v>
      </c>
      <c r="B2968" s="8" t="s">
        <v>167</v>
      </c>
      <c r="C2968" s="8" t="s">
        <v>31</v>
      </c>
      <c r="D2968" s="8" t="s">
        <v>77</v>
      </c>
      <c r="E2968" s="9">
        <f>retail_store_sales!$H2968/retail_store_sales!$F2968</f>
        <v>18.5</v>
      </c>
      <c r="F2968" s="10">
        <v>2</v>
      </c>
      <c r="G2968" s="11">
        <f t="shared" si="138"/>
        <v>18.5</v>
      </c>
      <c r="H2968" s="12">
        <v>37</v>
      </c>
      <c r="I2968" s="8" t="s">
        <v>47</v>
      </c>
      <c r="J2968" s="8" t="s">
        <v>15</v>
      </c>
      <c r="K2968" s="13" t="str">
        <f t="shared" si="140"/>
        <v>Saturday</v>
      </c>
      <c r="L2968" s="13">
        <f>YEAR(retail_store_sales!$N2968)</f>
        <v>2024</v>
      </c>
      <c r="M2968" s="13" t="str">
        <f t="shared" si="139"/>
        <v>March</v>
      </c>
      <c r="N2968" s="14">
        <v>45367</v>
      </c>
      <c r="O2968" s="8" t="s">
        <v>12824</v>
      </c>
    </row>
    <row r="2969" spans="1:15" x14ac:dyDescent="0.3">
      <c r="A2969" s="15" t="s">
        <v>2623</v>
      </c>
      <c r="B2969" s="15" t="s">
        <v>76</v>
      </c>
      <c r="C2969" s="15" t="s">
        <v>18</v>
      </c>
      <c r="D2969" s="15" t="s">
        <v>1069</v>
      </c>
      <c r="E2969" s="16">
        <f>retail_store_sales!$H2969/retail_store_sales!$F2969</f>
        <v>14</v>
      </c>
      <c r="F2969" s="17">
        <v>8</v>
      </c>
      <c r="G2969" s="18">
        <f t="shared" si="138"/>
        <v>14</v>
      </c>
      <c r="H2969" s="19">
        <v>112</v>
      </c>
      <c r="I2969" s="15" t="s">
        <v>47</v>
      </c>
      <c r="J2969" s="15" t="s">
        <v>15</v>
      </c>
      <c r="K2969" s="13" t="str">
        <f t="shared" si="140"/>
        <v>Tuesday</v>
      </c>
      <c r="L2969" s="20">
        <f>YEAR(retail_store_sales!$N2969)</f>
        <v>2022</v>
      </c>
      <c r="M2969" s="20" t="str">
        <f t="shared" si="139"/>
        <v>March</v>
      </c>
      <c r="N2969" s="21">
        <v>44628</v>
      </c>
      <c r="O2969" s="15" t="s">
        <v>12824</v>
      </c>
    </row>
    <row r="2970" spans="1:15" x14ac:dyDescent="0.3">
      <c r="A2970" s="8" t="s">
        <v>12037</v>
      </c>
      <c r="B2970" s="8" t="s">
        <v>21</v>
      </c>
      <c r="C2970" s="8" t="s">
        <v>12</v>
      </c>
      <c r="D2970" s="8" t="s">
        <v>519</v>
      </c>
      <c r="E2970" s="9">
        <f>retail_store_sales!$H2970/retail_store_sales!$F2970</f>
        <v>15.5</v>
      </c>
      <c r="F2970" s="10">
        <v>4</v>
      </c>
      <c r="G2970" s="11">
        <f t="shared" si="138"/>
        <v>15.5</v>
      </c>
      <c r="H2970" s="12">
        <v>62</v>
      </c>
      <c r="I2970" s="8" t="s">
        <v>24</v>
      </c>
      <c r="J2970" s="8" t="s">
        <v>15</v>
      </c>
      <c r="K2970" s="13" t="str">
        <f t="shared" si="140"/>
        <v>Sunday</v>
      </c>
      <c r="L2970" s="13">
        <f>YEAR(retail_store_sales!$N2970)</f>
        <v>2023</v>
      </c>
      <c r="M2970" s="13" t="str">
        <f t="shared" si="139"/>
        <v>March</v>
      </c>
      <c r="N2970" s="14">
        <v>45011</v>
      </c>
      <c r="O2970" s="8" t="b">
        <v>0</v>
      </c>
    </row>
    <row r="2971" spans="1:15" x14ac:dyDescent="0.3">
      <c r="A2971" s="15" t="s">
        <v>347</v>
      </c>
      <c r="B2971" s="15" t="s">
        <v>107</v>
      </c>
      <c r="C2971" s="15" t="s">
        <v>65</v>
      </c>
      <c r="D2971" s="15" t="s">
        <v>348</v>
      </c>
      <c r="E2971" s="16">
        <f>retail_store_sales!$H2971/retail_store_sales!$F2971</f>
        <v>27.5</v>
      </c>
      <c r="F2971" s="17">
        <v>10</v>
      </c>
      <c r="G2971" s="18">
        <f t="shared" si="138"/>
        <v>27.5</v>
      </c>
      <c r="H2971" s="19">
        <v>275</v>
      </c>
      <c r="I2971" s="15" t="s">
        <v>47</v>
      </c>
      <c r="J2971" s="15" t="s">
        <v>15</v>
      </c>
      <c r="K2971" s="13" t="str">
        <f t="shared" si="140"/>
        <v>Tuesday</v>
      </c>
      <c r="L2971" s="20">
        <f>YEAR(retail_store_sales!$N2971)</f>
        <v>2022</v>
      </c>
      <c r="M2971" s="20" t="str">
        <f t="shared" si="139"/>
        <v>September</v>
      </c>
      <c r="N2971" s="21">
        <v>44831</v>
      </c>
      <c r="O2971" s="15" t="b">
        <v>1</v>
      </c>
    </row>
    <row r="2972" spans="1:15" x14ac:dyDescent="0.3">
      <c r="A2972" s="8" t="s">
        <v>2022</v>
      </c>
      <c r="B2972" s="8" t="s">
        <v>83</v>
      </c>
      <c r="C2972" s="8" t="s">
        <v>18</v>
      </c>
      <c r="D2972" s="8" t="s">
        <v>249</v>
      </c>
      <c r="E2972" s="9">
        <f>retail_store_sales!$H2972/retail_store_sales!$F2972</f>
        <v>38</v>
      </c>
      <c r="F2972" s="10">
        <v>7</v>
      </c>
      <c r="G2972" s="11">
        <f t="shared" si="138"/>
        <v>38</v>
      </c>
      <c r="H2972" s="12">
        <v>266</v>
      </c>
      <c r="I2972" s="8" t="s">
        <v>24</v>
      </c>
      <c r="J2972" s="8" t="s">
        <v>15</v>
      </c>
      <c r="K2972" s="13" t="str">
        <f t="shared" si="140"/>
        <v>Wednesday</v>
      </c>
      <c r="L2972" s="13">
        <f>YEAR(retail_store_sales!$N2972)</f>
        <v>2022</v>
      </c>
      <c r="M2972" s="13" t="str">
        <f t="shared" si="139"/>
        <v>March</v>
      </c>
      <c r="N2972" s="14">
        <v>44636</v>
      </c>
      <c r="O2972" s="8" t="b">
        <v>0</v>
      </c>
    </row>
    <row r="2973" spans="1:15" x14ac:dyDescent="0.3">
      <c r="A2973" s="15" t="s">
        <v>6782</v>
      </c>
      <c r="B2973" s="15" t="s">
        <v>107</v>
      </c>
      <c r="C2973" s="15" t="s">
        <v>40</v>
      </c>
      <c r="D2973" s="15" t="s">
        <v>232</v>
      </c>
      <c r="E2973" s="16">
        <f>retail_store_sales!$H2973/retail_store_sales!$F2973</f>
        <v>11</v>
      </c>
      <c r="F2973" s="17">
        <v>7</v>
      </c>
      <c r="G2973" s="18">
        <f t="shared" si="138"/>
        <v>11</v>
      </c>
      <c r="H2973" s="19">
        <v>77</v>
      </c>
      <c r="I2973" s="15" t="s">
        <v>24</v>
      </c>
      <c r="J2973" s="15" t="s">
        <v>15</v>
      </c>
      <c r="K2973" s="13" t="str">
        <f t="shared" si="140"/>
        <v>Monday</v>
      </c>
      <c r="L2973" s="20">
        <f>YEAR(retail_store_sales!$N2973)</f>
        <v>2023</v>
      </c>
      <c r="M2973" s="20" t="str">
        <f t="shared" si="139"/>
        <v>January</v>
      </c>
      <c r="N2973" s="21">
        <v>44942</v>
      </c>
      <c r="O2973" s="15" t="s">
        <v>12824</v>
      </c>
    </row>
    <row r="2974" spans="1:15" x14ac:dyDescent="0.3">
      <c r="A2974" s="8" t="s">
        <v>4409</v>
      </c>
      <c r="B2974" s="8" t="s">
        <v>42</v>
      </c>
      <c r="C2974" s="8" t="s">
        <v>22</v>
      </c>
      <c r="D2974" s="8" t="s">
        <v>597</v>
      </c>
      <c r="E2974" s="9">
        <f>retail_store_sales!$H2974/retail_store_sales!$F2974</f>
        <v>12.5</v>
      </c>
      <c r="F2974" s="10">
        <v>10</v>
      </c>
      <c r="G2974" s="11">
        <f t="shared" si="138"/>
        <v>12.5</v>
      </c>
      <c r="H2974" s="12">
        <v>125</v>
      </c>
      <c r="I2974" s="8" t="s">
        <v>24</v>
      </c>
      <c r="J2974" s="8" t="s">
        <v>15</v>
      </c>
      <c r="K2974" s="13" t="str">
        <f t="shared" si="140"/>
        <v>Friday</v>
      </c>
      <c r="L2974" s="13">
        <f>YEAR(retail_store_sales!$N2974)</f>
        <v>2024</v>
      </c>
      <c r="M2974" s="13" t="str">
        <f t="shared" si="139"/>
        <v>March</v>
      </c>
      <c r="N2974" s="14">
        <v>45359</v>
      </c>
      <c r="O2974" s="8" t="b">
        <v>1</v>
      </c>
    </row>
    <row r="2975" spans="1:15" x14ac:dyDescent="0.3">
      <c r="A2975" s="15" t="s">
        <v>10853</v>
      </c>
      <c r="B2975" s="15" t="s">
        <v>112</v>
      </c>
      <c r="C2975" s="15" t="s">
        <v>40</v>
      </c>
      <c r="D2975" s="15" t="s">
        <v>145</v>
      </c>
      <c r="E2975" s="16">
        <f>retail_store_sales!$H2975/retail_store_sales!$F2975</f>
        <v>14</v>
      </c>
      <c r="F2975" s="17">
        <v>3</v>
      </c>
      <c r="G2975" s="18">
        <f t="shared" si="138"/>
        <v>14</v>
      </c>
      <c r="H2975" s="19">
        <v>42</v>
      </c>
      <c r="I2975" s="15" t="s">
        <v>47</v>
      </c>
      <c r="J2975" s="15" t="s">
        <v>15</v>
      </c>
      <c r="K2975" s="13" t="str">
        <f t="shared" si="140"/>
        <v>Saturday</v>
      </c>
      <c r="L2975" s="20">
        <f>YEAR(retail_store_sales!$N2975)</f>
        <v>2022</v>
      </c>
      <c r="M2975" s="20" t="str">
        <f t="shared" si="139"/>
        <v>September</v>
      </c>
      <c r="N2975" s="21">
        <v>44821</v>
      </c>
      <c r="O2975" s="15" t="b">
        <v>1</v>
      </c>
    </row>
    <row r="2976" spans="1:15" x14ac:dyDescent="0.3">
      <c r="A2976" s="8" t="s">
        <v>2278</v>
      </c>
      <c r="B2976" s="8" t="s">
        <v>97</v>
      </c>
      <c r="C2976" s="8" t="s">
        <v>31</v>
      </c>
      <c r="D2976" s="8" t="s">
        <v>481</v>
      </c>
      <c r="E2976" s="9">
        <f>retail_store_sales!$H2976/retail_store_sales!$F2976</f>
        <v>23</v>
      </c>
      <c r="F2976" s="10">
        <v>2</v>
      </c>
      <c r="G2976" s="11">
        <f t="shared" si="138"/>
        <v>23</v>
      </c>
      <c r="H2976" s="12">
        <v>46</v>
      </c>
      <c r="I2976" s="8" t="s">
        <v>14</v>
      </c>
      <c r="J2976" s="8" t="s">
        <v>37</v>
      </c>
      <c r="K2976" s="13" t="str">
        <f t="shared" si="140"/>
        <v>Monday</v>
      </c>
      <c r="L2976" s="13">
        <f>YEAR(retail_store_sales!$N2976)</f>
        <v>2023</v>
      </c>
      <c r="M2976" s="13" t="str">
        <f t="shared" si="139"/>
        <v>May</v>
      </c>
      <c r="N2976" s="14">
        <v>45068</v>
      </c>
      <c r="O2976" s="8" t="s">
        <v>12824</v>
      </c>
    </row>
    <row r="2977" spans="1:15" x14ac:dyDescent="0.3">
      <c r="A2977" s="15" t="s">
        <v>4507</v>
      </c>
      <c r="B2977" s="15" t="s">
        <v>17</v>
      </c>
      <c r="C2977" s="15" t="s">
        <v>65</v>
      </c>
      <c r="D2977" s="15" t="s">
        <v>485</v>
      </c>
      <c r="E2977" s="16">
        <f>retail_store_sales!$H2977/retail_store_sales!$F2977</f>
        <v>20</v>
      </c>
      <c r="F2977" s="17">
        <v>6</v>
      </c>
      <c r="G2977" s="18">
        <f t="shared" si="138"/>
        <v>20</v>
      </c>
      <c r="H2977" s="19">
        <v>120</v>
      </c>
      <c r="I2977" s="15" t="s">
        <v>14</v>
      </c>
      <c r="J2977" s="15" t="s">
        <v>37</v>
      </c>
      <c r="K2977" s="13" t="str">
        <f t="shared" si="140"/>
        <v>Friday</v>
      </c>
      <c r="L2977" s="20">
        <f>YEAR(retail_store_sales!$N2977)</f>
        <v>2022</v>
      </c>
      <c r="M2977" s="20" t="str">
        <f t="shared" si="139"/>
        <v>January</v>
      </c>
      <c r="N2977" s="21">
        <v>44582</v>
      </c>
      <c r="O2977" s="15" t="s">
        <v>12824</v>
      </c>
    </row>
    <row r="2978" spans="1:15" x14ac:dyDescent="0.3">
      <c r="A2978" s="8" t="s">
        <v>11818</v>
      </c>
      <c r="B2978" s="8" t="s">
        <v>54</v>
      </c>
      <c r="C2978" s="8" t="s">
        <v>22</v>
      </c>
      <c r="D2978" s="8" t="s">
        <v>226</v>
      </c>
      <c r="E2978" s="9">
        <f>retail_store_sales!$H2978/retail_store_sales!$F2978</f>
        <v>15.5</v>
      </c>
      <c r="F2978" s="10">
        <v>1</v>
      </c>
      <c r="G2978" s="11">
        <f t="shared" si="138"/>
        <v>15.5</v>
      </c>
      <c r="H2978" s="12">
        <v>15.5</v>
      </c>
      <c r="I2978" s="8" t="s">
        <v>14</v>
      </c>
      <c r="J2978" s="8" t="s">
        <v>15</v>
      </c>
      <c r="K2978" s="13" t="str">
        <f t="shared" si="140"/>
        <v>Monday</v>
      </c>
      <c r="L2978" s="13">
        <f>YEAR(retail_store_sales!$N2978)</f>
        <v>2024</v>
      </c>
      <c r="M2978" s="13" t="str">
        <f t="shared" si="139"/>
        <v>August</v>
      </c>
      <c r="N2978" s="14">
        <v>45516</v>
      </c>
      <c r="O2978" s="8" t="s">
        <v>12824</v>
      </c>
    </row>
    <row r="2979" spans="1:15" x14ac:dyDescent="0.3">
      <c r="A2979" s="15" t="s">
        <v>798</v>
      </c>
      <c r="B2979" s="15" t="s">
        <v>54</v>
      </c>
      <c r="C2979" s="15" t="s">
        <v>31</v>
      </c>
      <c r="D2979" s="15" t="s">
        <v>497</v>
      </c>
      <c r="E2979" s="16">
        <f>retail_store_sales!$H2979/retail_store_sales!$F2979</f>
        <v>29</v>
      </c>
      <c r="F2979" s="17">
        <v>7</v>
      </c>
      <c r="G2979" s="18">
        <f t="shared" si="138"/>
        <v>29</v>
      </c>
      <c r="H2979" s="19">
        <v>203</v>
      </c>
      <c r="I2979" s="15" t="s">
        <v>24</v>
      </c>
      <c r="J2979" s="15" t="s">
        <v>37</v>
      </c>
      <c r="K2979" s="13" t="str">
        <f t="shared" si="140"/>
        <v>Wednesday</v>
      </c>
      <c r="L2979" s="20">
        <f>YEAR(retail_store_sales!$N2979)</f>
        <v>2022</v>
      </c>
      <c r="M2979" s="20" t="str">
        <f t="shared" si="139"/>
        <v>August</v>
      </c>
      <c r="N2979" s="21">
        <v>44783</v>
      </c>
      <c r="O2979" s="15" t="s">
        <v>12824</v>
      </c>
    </row>
    <row r="2980" spans="1:15" x14ac:dyDescent="0.3">
      <c r="A2980" s="8" t="s">
        <v>4774</v>
      </c>
      <c r="B2980" s="8" t="s">
        <v>122</v>
      </c>
      <c r="C2980" s="8" t="s">
        <v>65</v>
      </c>
      <c r="D2980" s="8" t="s">
        <v>419</v>
      </c>
      <c r="E2980" s="9">
        <f>retail_store_sales!$H2980/retail_store_sales!$F2980</f>
        <v>41</v>
      </c>
      <c r="F2980" s="10">
        <v>10</v>
      </c>
      <c r="G2980" s="11">
        <f t="shared" si="138"/>
        <v>41</v>
      </c>
      <c r="H2980" s="12">
        <v>410</v>
      </c>
      <c r="I2980" s="8" t="s">
        <v>47</v>
      </c>
      <c r="J2980" s="8" t="s">
        <v>15</v>
      </c>
      <c r="K2980" s="13" t="str">
        <f t="shared" si="140"/>
        <v>Wednesday</v>
      </c>
      <c r="L2980" s="13">
        <f>YEAR(retail_store_sales!$N2980)</f>
        <v>2024</v>
      </c>
      <c r="M2980" s="13" t="str">
        <f t="shared" si="139"/>
        <v>July</v>
      </c>
      <c r="N2980" s="14">
        <v>45490</v>
      </c>
      <c r="O2980" s="8" t="s">
        <v>12824</v>
      </c>
    </row>
    <row r="2981" spans="1:15" x14ac:dyDescent="0.3">
      <c r="A2981" s="15" t="s">
        <v>9843</v>
      </c>
      <c r="B2981" s="15" t="s">
        <v>45</v>
      </c>
      <c r="C2981" s="15" t="s">
        <v>31</v>
      </c>
      <c r="D2981" s="15" t="s">
        <v>497</v>
      </c>
      <c r="E2981" s="16">
        <f>retail_store_sales!$H2981/retail_store_sales!$F2981</f>
        <v>29</v>
      </c>
      <c r="F2981" s="17">
        <v>8</v>
      </c>
      <c r="G2981" s="18">
        <f t="shared" si="138"/>
        <v>29</v>
      </c>
      <c r="H2981" s="19">
        <v>232</v>
      </c>
      <c r="I2981" s="15" t="s">
        <v>14</v>
      </c>
      <c r="J2981" s="15" t="s">
        <v>37</v>
      </c>
      <c r="K2981" s="13" t="str">
        <f t="shared" si="140"/>
        <v>Thursday</v>
      </c>
      <c r="L2981" s="20">
        <f>YEAR(retail_store_sales!$N2981)</f>
        <v>2024</v>
      </c>
      <c r="M2981" s="20" t="str">
        <f t="shared" si="139"/>
        <v>July</v>
      </c>
      <c r="N2981" s="21">
        <v>45498</v>
      </c>
      <c r="O2981" s="15" t="s">
        <v>12824</v>
      </c>
    </row>
    <row r="2982" spans="1:15" x14ac:dyDescent="0.3">
      <c r="A2982" s="8" t="s">
        <v>10401</v>
      </c>
      <c r="B2982" s="8" t="s">
        <v>99</v>
      </c>
      <c r="C2982" s="8" t="s">
        <v>31</v>
      </c>
      <c r="D2982" s="8" t="s">
        <v>77</v>
      </c>
      <c r="E2982" s="9">
        <f>retail_store_sales!$H2982/retail_store_sales!$F2982</f>
        <v>18.5</v>
      </c>
      <c r="F2982" s="10">
        <v>6</v>
      </c>
      <c r="G2982" s="11">
        <f t="shared" si="138"/>
        <v>18.5</v>
      </c>
      <c r="H2982" s="12">
        <v>111</v>
      </c>
      <c r="I2982" s="8" t="s">
        <v>24</v>
      </c>
      <c r="J2982" s="8" t="s">
        <v>15</v>
      </c>
      <c r="K2982" s="13" t="str">
        <f t="shared" si="140"/>
        <v>Friday</v>
      </c>
      <c r="L2982" s="13">
        <f>YEAR(retail_store_sales!$N2982)</f>
        <v>2023</v>
      </c>
      <c r="M2982" s="13" t="str">
        <f t="shared" si="139"/>
        <v>February</v>
      </c>
      <c r="N2982" s="14">
        <v>44981</v>
      </c>
      <c r="O2982" s="8" t="b">
        <v>0</v>
      </c>
    </row>
    <row r="2983" spans="1:15" x14ac:dyDescent="0.3">
      <c r="A2983" s="15" t="s">
        <v>3086</v>
      </c>
      <c r="B2983" s="15" t="s">
        <v>79</v>
      </c>
      <c r="C2983" s="15" t="s">
        <v>31</v>
      </c>
      <c r="D2983" s="15" t="s">
        <v>125</v>
      </c>
      <c r="E2983" s="16">
        <f>retail_store_sales!$H2983/retail_store_sales!$F2983</f>
        <v>8</v>
      </c>
      <c r="F2983" s="17">
        <v>3</v>
      </c>
      <c r="G2983" s="18">
        <f t="shared" si="138"/>
        <v>8</v>
      </c>
      <c r="H2983" s="19">
        <v>24</v>
      </c>
      <c r="I2983" s="15" t="s">
        <v>24</v>
      </c>
      <c r="J2983" s="15" t="s">
        <v>15</v>
      </c>
      <c r="K2983" s="13" t="str">
        <f t="shared" si="140"/>
        <v>Friday</v>
      </c>
      <c r="L2983" s="20">
        <f>YEAR(retail_store_sales!$N2983)</f>
        <v>2022</v>
      </c>
      <c r="M2983" s="20" t="str">
        <f t="shared" si="139"/>
        <v>November</v>
      </c>
      <c r="N2983" s="21">
        <v>44890</v>
      </c>
      <c r="O2983" s="15" t="s">
        <v>12824</v>
      </c>
    </row>
    <row r="2984" spans="1:15" x14ac:dyDescent="0.3">
      <c r="A2984" s="8" t="s">
        <v>11778</v>
      </c>
      <c r="B2984" s="8" t="s">
        <v>112</v>
      </c>
      <c r="C2984" s="8" t="s">
        <v>18</v>
      </c>
      <c r="D2984" s="8" t="s">
        <v>57</v>
      </c>
      <c r="E2984" s="9">
        <f>retail_store_sales!$H2984/retail_store_sales!$F2984</f>
        <v>27.5</v>
      </c>
      <c r="F2984" s="10">
        <v>1</v>
      </c>
      <c r="G2984" s="11">
        <f t="shared" si="138"/>
        <v>27.5</v>
      </c>
      <c r="H2984" s="12">
        <v>27.5</v>
      </c>
      <c r="I2984" s="8" t="s">
        <v>14</v>
      </c>
      <c r="J2984" s="8" t="s">
        <v>37</v>
      </c>
      <c r="K2984" s="13" t="str">
        <f t="shared" si="140"/>
        <v>Thursday</v>
      </c>
      <c r="L2984" s="13">
        <f>YEAR(retail_store_sales!$N2984)</f>
        <v>2023</v>
      </c>
      <c r="M2984" s="13" t="str">
        <f t="shared" si="139"/>
        <v>July</v>
      </c>
      <c r="N2984" s="14">
        <v>45127</v>
      </c>
      <c r="O2984" s="8" t="s">
        <v>12824</v>
      </c>
    </row>
    <row r="2985" spans="1:15" x14ac:dyDescent="0.3">
      <c r="A2985" s="15" t="s">
        <v>11160</v>
      </c>
      <c r="B2985" s="15" t="s">
        <v>107</v>
      </c>
      <c r="C2985" s="15" t="s">
        <v>18</v>
      </c>
      <c r="D2985" s="15" t="s">
        <v>283</v>
      </c>
      <c r="E2985" s="16">
        <f>retail_store_sales!$H2985/retail_store_sales!$F2985</f>
        <v>8</v>
      </c>
      <c r="F2985" s="17">
        <v>4</v>
      </c>
      <c r="G2985" s="18">
        <f t="shared" si="138"/>
        <v>8</v>
      </c>
      <c r="H2985" s="19">
        <v>32</v>
      </c>
      <c r="I2985" s="15" t="s">
        <v>24</v>
      </c>
      <c r="J2985" s="15" t="s">
        <v>37</v>
      </c>
      <c r="K2985" s="13" t="str">
        <f t="shared" si="140"/>
        <v>Wednesday</v>
      </c>
      <c r="L2985" s="20">
        <f>YEAR(retail_store_sales!$N2985)</f>
        <v>2024</v>
      </c>
      <c r="M2985" s="20" t="str">
        <f t="shared" si="139"/>
        <v>June</v>
      </c>
      <c r="N2985" s="21">
        <v>45448</v>
      </c>
      <c r="O2985" s="15" t="b">
        <v>0</v>
      </c>
    </row>
    <row r="2986" spans="1:15" x14ac:dyDescent="0.3">
      <c r="A2986" s="8" t="s">
        <v>6542</v>
      </c>
      <c r="B2986" s="8" t="s">
        <v>79</v>
      </c>
      <c r="C2986" s="8" t="s">
        <v>27</v>
      </c>
      <c r="D2986" s="8" t="s">
        <v>300</v>
      </c>
      <c r="E2986" s="9">
        <f>retail_store_sales!$H2986/retail_store_sales!$F2986</f>
        <v>35</v>
      </c>
      <c r="F2986" s="10">
        <v>10</v>
      </c>
      <c r="G2986" s="11">
        <f t="shared" si="138"/>
        <v>35</v>
      </c>
      <c r="H2986" s="12">
        <v>350</v>
      </c>
      <c r="I2986" s="8" t="s">
        <v>14</v>
      </c>
      <c r="J2986" s="8" t="s">
        <v>15</v>
      </c>
      <c r="K2986" s="13" t="str">
        <f t="shared" si="140"/>
        <v>Monday</v>
      </c>
      <c r="L2986" s="13">
        <f>YEAR(retail_store_sales!$N2986)</f>
        <v>2024</v>
      </c>
      <c r="M2986" s="13" t="str">
        <f t="shared" si="139"/>
        <v>October</v>
      </c>
      <c r="N2986" s="14">
        <v>45572</v>
      </c>
      <c r="O2986" s="8" t="s">
        <v>12824</v>
      </c>
    </row>
    <row r="2987" spans="1:15" x14ac:dyDescent="0.3">
      <c r="A2987" s="15" t="s">
        <v>2997</v>
      </c>
      <c r="B2987" s="15" t="s">
        <v>17</v>
      </c>
      <c r="C2987" s="15" t="s">
        <v>22</v>
      </c>
      <c r="D2987" s="15" t="s">
        <v>597</v>
      </c>
      <c r="E2987" s="16">
        <f>retail_store_sales!$H2987/retail_store_sales!$F2987</f>
        <v>12.5</v>
      </c>
      <c r="F2987" s="17">
        <v>7</v>
      </c>
      <c r="G2987" s="18">
        <f t="shared" si="138"/>
        <v>12.5</v>
      </c>
      <c r="H2987" s="19">
        <v>87.5</v>
      </c>
      <c r="I2987" s="15" t="s">
        <v>14</v>
      </c>
      <c r="J2987" s="15" t="s">
        <v>37</v>
      </c>
      <c r="K2987" s="13" t="str">
        <f t="shared" si="140"/>
        <v>Wednesday</v>
      </c>
      <c r="L2987" s="20">
        <f>YEAR(retail_store_sales!$N2987)</f>
        <v>2024</v>
      </c>
      <c r="M2987" s="20" t="str">
        <f t="shared" si="139"/>
        <v>December</v>
      </c>
      <c r="N2987" s="21">
        <v>45637</v>
      </c>
      <c r="O2987" s="15" t="b">
        <v>0</v>
      </c>
    </row>
    <row r="2988" spans="1:15" hidden="1" x14ac:dyDescent="0.3">
      <c r="A2988" s="8" t="s">
        <v>1054</v>
      </c>
      <c r="B2988" s="8" t="s">
        <v>76</v>
      </c>
      <c r="C2988" s="8" t="s">
        <v>22</v>
      </c>
      <c r="D2988" s="8" t="s">
        <v>161</v>
      </c>
      <c r="E2988" s="9">
        <f>retail_store_sales!$H2988/retail_store_sales!$F2988</f>
        <v>6.5</v>
      </c>
      <c r="F2988" s="10">
        <v>1</v>
      </c>
      <c r="G2988" s="11">
        <f t="shared" si="138"/>
        <v>6.5</v>
      </c>
      <c r="H2988" s="12">
        <v>6.5</v>
      </c>
      <c r="I2988" s="8" t="s">
        <v>24</v>
      </c>
      <c r="J2988" s="8" t="s">
        <v>15</v>
      </c>
      <c r="K2988" s="13" t="str">
        <f t="shared" si="140"/>
        <v>Sunday</v>
      </c>
      <c r="L2988" s="13">
        <f>YEAR(retail_store_sales!$N2988)</f>
        <v>2025</v>
      </c>
      <c r="M2988" s="13" t="str">
        <f t="shared" si="139"/>
        <v>January</v>
      </c>
      <c r="N2988" s="14">
        <v>45662</v>
      </c>
      <c r="O2988" s="8" t="s">
        <v>12824</v>
      </c>
    </row>
    <row r="2989" spans="1:15" x14ac:dyDescent="0.3">
      <c r="A2989" s="15" t="s">
        <v>4537</v>
      </c>
      <c r="B2989" s="15" t="s">
        <v>42</v>
      </c>
      <c r="C2989" s="15" t="s">
        <v>12</v>
      </c>
      <c r="D2989" s="15" t="s">
        <v>163</v>
      </c>
      <c r="E2989" s="16">
        <f>retail_store_sales!$H2989/retail_store_sales!$F2989</f>
        <v>24.5</v>
      </c>
      <c r="F2989" s="17">
        <v>9</v>
      </c>
      <c r="G2989" s="18">
        <f t="shared" si="138"/>
        <v>24.5</v>
      </c>
      <c r="H2989" s="19">
        <v>220.5</v>
      </c>
      <c r="I2989" s="15" t="s">
        <v>14</v>
      </c>
      <c r="J2989" s="15" t="s">
        <v>15</v>
      </c>
      <c r="K2989" s="13" t="str">
        <f t="shared" si="140"/>
        <v>Saturday</v>
      </c>
      <c r="L2989" s="20">
        <f>YEAR(retail_store_sales!$N2989)</f>
        <v>2022</v>
      </c>
      <c r="M2989" s="20" t="str">
        <f t="shared" si="139"/>
        <v>May</v>
      </c>
      <c r="N2989" s="21">
        <v>44709</v>
      </c>
      <c r="O2989" s="15" t="b">
        <v>0</v>
      </c>
    </row>
    <row r="2990" spans="1:15" x14ac:dyDescent="0.3">
      <c r="A2990" s="8" t="s">
        <v>5658</v>
      </c>
      <c r="B2990" s="8" t="s">
        <v>73</v>
      </c>
      <c r="C2990" s="8" t="s">
        <v>31</v>
      </c>
      <c r="D2990" s="8" t="s">
        <v>105</v>
      </c>
      <c r="E2990" s="9">
        <f>retail_store_sales!$H2990/retail_store_sales!$F2990</f>
        <v>38</v>
      </c>
      <c r="F2990" s="10">
        <v>7</v>
      </c>
      <c r="G2990" s="11">
        <f t="shared" si="138"/>
        <v>38</v>
      </c>
      <c r="H2990" s="12">
        <v>266</v>
      </c>
      <c r="I2990" s="8" t="s">
        <v>14</v>
      </c>
      <c r="J2990" s="8" t="s">
        <v>37</v>
      </c>
      <c r="K2990" s="13" t="str">
        <f t="shared" si="140"/>
        <v>Saturday</v>
      </c>
      <c r="L2990" s="13">
        <f>YEAR(retail_store_sales!$N2990)</f>
        <v>2022</v>
      </c>
      <c r="M2990" s="13" t="str">
        <f t="shared" si="139"/>
        <v>December</v>
      </c>
      <c r="N2990" s="14">
        <v>44905</v>
      </c>
      <c r="O2990" s="8" t="b">
        <v>0</v>
      </c>
    </row>
    <row r="2991" spans="1:15" x14ac:dyDescent="0.3">
      <c r="A2991" s="15" t="s">
        <v>11152</v>
      </c>
      <c r="B2991" s="15" t="s">
        <v>88</v>
      </c>
      <c r="C2991" s="15" t="s">
        <v>18</v>
      </c>
      <c r="D2991" s="15" t="s">
        <v>12823</v>
      </c>
      <c r="E2991" s="16">
        <v>0</v>
      </c>
      <c r="F2991" s="17">
        <v>0</v>
      </c>
      <c r="G2991" s="18">
        <f t="shared" si="138"/>
        <v>0</v>
      </c>
      <c r="H2991" s="19">
        <v>0</v>
      </c>
      <c r="I2991" s="15" t="s">
        <v>24</v>
      </c>
      <c r="J2991" s="15" t="s">
        <v>15</v>
      </c>
      <c r="K2991" s="13" t="str">
        <f t="shared" si="140"/>
        <v>Sunday</v>
      </c>
      <c r="L2991" s="20">
        <f>YEAR(retail_store_sales!$N2991)</f>
        <v>2024</v>
      </c>
      <c r="M2991" s="20" t="str">
        <f t="shared" si="139"/>
        <v>May</v>
      </c>
      <c r="N2991" s="21">
        <v>45431</v>
      </c>
      <c r="O2991" s="15" t="b">
        <v>1</v>
      </c>
    </row>
    <row r="2992" spans="1:15" hidden="1" x14ac:dyDescent="0.3">
      <c r="A2992" s="8" t="s">
        <v>2064</v>
      </c>
      <c r="B2992" s="8" t="s">
        <v>99</v>
      </c>
      <c r="C2992" s="8" t="s">
        <v>22</v>
      </c>
      <c r="D2992" s="8" t="s">
        <v>84</v>
      </c>
      <c r="E2992" s="9">
        <f>retail_store_sales!$H2992/retail_store_sales!$F2992</f>
        <v>33.5</v>
      </c>
      <c r="F2992" s="10">
        <v>7</v>
      </c>
      <c r="G2992" s="11">
        <f t="shared" si="138"/>
        <v>33.5</v>
      </c>
      <c r="H2992" s="12">
        <v>234.5</v>
      </c>
      <c r="I2992" s="8" t="s">
        <v>24</v>
      </c>
      <c r="J2992" s="8" t="s">
        <v>37</v>
      </c>
      <c r="K2992" s="13" t="str">
        <f t="shared" si="140"/>
        <v>Saturday</v>
      </c>
      <c r="L2992" s="13">
        <f>YEAR(retail_store_sales!$N2992)</f>
        <v>2025</v>
      </c>
      <c r="M2992" s="13" t="str">
        <f t="shared" si="139"/>
        <v>January</v>
      </c>
      <c r="N2992" s="14">
        <v>45668</v>
      </c>
      <c r="O2992" s="8" t="s">
        <v>12824</v>
      </c>
    </row>
    <row r="2993" spans="1:15" x14ac:dyDescent="0.3">
      <c r="A2993" s="15" t="s">
        <v>4241</v>
      </c>
      <c r="B2993" s="15" t="s">
        <v>21</v>
      </c>
      <c r="C2993" s="15" t="s">
        <v>22</v>
      </c>
      <c r="D2993" s="15" t="s">
        <v>396</v>
      </c>
      <c r="E2993" s="16">
        <f>retail_store_sales!$H2993/retail_store_sales!$F2993</f>
        <v>5</v>
      </c>
      <c r="F2993" s="17">
        <v>2</v>
      </c>
      <c r="G2993" s="18">
        <f t="shared" si="138"/>
        <v>5</v>
      </c>
      <c r="H2993" s="19">
        <v>10</v>
      </c>
      <c r="I2993" s="15" t="s">
        <v>47</v>
      </c>
      <c r="J2993" s="15" t="s">
        <v>37</v>
      </c>
      <c r="K2993" s="13" t="str">
        <f t="shared" si="140"/>
        <v>Friday</v>
      </c>
      <c r="L2993" s="20">
        <f>YEAR(retail_store_sales!$N2993)</f>
        <v>2022</v>
      </c>
      <c r="M2993" s="20" t="str">
        <f t="shared" si="139"/>
        <v>February</v>
      </c>
      <c r="N2993" s="21">
        <v>44603</v>
      </c>
      <c r="O2993" s="15" t="b">
        <v>0</v>
      </c>
    </row>
    <row r="2994" spans="1:15" x14ac:dyDescent="0.3">
      <c r="A2994" s="8" t="s">
        <v>11930</v>
      </c>
      <c r="B2994" s="8" t="s">
        <v>73</v>
      </c>
      <c r="C2994" s="8" t="s">
        <v>65</v>
      </c>
      <c r="D2994" s="8" t="s">
        <v>214</v>
      </c>
      <c r="E2994" s="9">
        <f>retail_store_sales!$H2994/retail_store_sales!$F2994</f>
        <v>12.5</v>
      </c>
      <c r="F2994" s="10">
        <v>4</v>
      </c>
      <c r="G2994" s="11">
        <f t="shared" si="138"/>
        <v>12.5</v>
      </c>
      <c r="H2994" s="12">
        <v>50</v>
      </c>
      <c r="I2994" s="8" t="s">
        <v>14</v>
      </c>
      <c r="J2994" s="8" t="s">
        <v>15</v>
      </c>
      <c r="K2994" s="13" t="str">
        <f t="shared" si="140"/>
        <v>Thursday</v>
      </c>
      <c r="L2994" s="13">
        <f>YEAR(retail_store_sales!$N2994)</f>
        <v>2022</v>
      </c>
      <c r="M2994" s="13" t="str">
        <f t="shared" si="139"/>
        <v>June</v>
      </c>
      <c r="N2994" s="14">
        <v>44735</v>
      </c>
      <c r="O2994" s="8" t="s">
        <v>12824</v>
      </c>
    </row>
    <row r="2995" spans="1:15" x14ac:dyDescent="0.3">
      <c r="A2995" s="15" t="s">
        <v>7850</v>
      </c>
      <c r="B2995" s="15" t="s">
        <v>115</v>
      </c>
      <c r="C2995" s="15" t="s">
        <v>27</v>
      </c>
      <c r="D2995" s="15" t="s">
        <v>300</v>
      </c>
      <c r="E2995" s="16">
        <f>retail_store_sales!$H2995/retail_store_sales!$F2995</f>
        <v>35</v>
      </c>
      <c r="F2995" s="17">
        <v>4</v>
      </c>
      <c r="G2995" s="18">
        <f t="shared" si="138"/>
        <v>35</v>
      </c>
      <c r="H2995" s="19">
        <v>140</v>
      </c>
      <c r="I2995" s="15" t="s">
        <v>47</v>
      </c>
      <c r="J2995" s="15" t="s">
        <v>37</v>
      </c>
      <c r="K2995" s="13" t="str">
        <f t="shared" si="140"/>
        <v>Monday</v>
      </c>
      <c r="L2995" s="20">
        <f>YEAR(retail_store_sales!$N2995)</f>
        <v>2024</v>
      </c>
      <c r="M2995" s="20" t="str">
        <f t="shared" si="139"/>
        <v>January</v>
      </c>
      <c r="N2995" s="21">
        <v>45292</v>
      </c>
      <c r="O2995" s="15" t="s">
        <v>12824</v>
      </c>
    </row>
    <row r="2996" spans="1:15" x14ac:dyDescent="0.3">
      <c r="A2996" s="8" t="s">
        <v>2327</v>
      </c>
      <c r="B2996" s="8" t="s">
        <v>76</v>
      </c>
      <c r="C2996" s="8" t="s">
        <v>31</v>
      </c>
      <c r="D2996" s="8" t="s">
        <v>89</v>
      </c>
      <c r="E2996" s="9">
        <f>retail_store_sales!$H2996/retail_store_sales!$F2996</f>
        <v>24.5</v>
      </c>
      <c r="F2996" s="10">
        <v>9</v>
      </c>
      <c r="G2996" s="11">
        <f t="shared" si="138"/>
        <v>24.5</v>
      </c>
      <c r="H2996" s="12">
        <v>220.5</v>
      </c>
      <c r="I2996" s="8" t="s">
        <v>24</v>
      </c>
      <c r="J2996" s="8" t="s">
        <v>37</v>
      </c>
      <c r="K2996" s="13" t="str">
        <f t="shared" si="140"/>
        <v>Thursday</v>
      </c>
      <c r="L2996" s="13">
        <f>YEAR(retail_store_sales!$N2996)</f>
        <v>2023</v>
      </c>
      <c r="M2996" s="13" t="str">
        <f t="shared" si="139"/>
        <v>November</v>
      </c>
      <c r="N2996" s="14">
        <v>45239</v>
      </c>
      <c r="O2996" s="8" t="s">
        <v>12824</v>
      </c>
    </row>
    <row r="2997" spans="1:15" x14ac:dyDescent="0.3">
      <c r="A2997" s="15" t="s">
        <v>3989</v>
      </c>
      <c r="B2997" s="15" t="s">
        <v>79</v>
      </c>
      <c r="C2997" s="15" t="s">
        <v>31</v>
      </c>
      <c r="D2997" s="15" t="s">
        <v>184</v>
      </c>
      <c r="E2997" s="16">
        <f>retail_store_sales!$H2997/retail_store_sales!$F2997</f>
        <v>33.5</v>
      </c>
      <c r="F2997" s="17">
        <v>4</v>
      </c>
      <c r="G2997" s="18">
        <f t="shared" si="138"/>
        <v>33.5</v>
      </c>
      <c r="H2997" s="19">
        <v>134</v>
      </c>
      <c r="I2997" s="15" t="s">
        <v>47</v>
      </c>
      <c r="J2997" s="15" t="s">
        <v>37</v>
      </c>
      <c r="K2997" s="13" t="str">
        <f t="shared" si="140"/>
        <v>Thursday</v>
      </c>
      <c r="L2997" s="20">
        <f>YEAR(retail_store_sales!$N2997)</f>
        <v>2024</v>
      </c>
      <c r="M2997" s="20" t="str">
        <f t="shared" si="139"/>
        <v>July</v>
      </c>
      <c r="N2997" s="21">
        <v>45484</v>
      </c>
      <c r="O2997" s="15" t="b">
        <v>1</v>
      </c>
    </row>
    <row r="2998" spans="1:15" x14ac:dyDescent="0.3">
      <c r="A2998" s="8" t="s">
        <v>7434</v>
      </c>
      <c r="B2998" s="8" t="s">
        <v>73</v>
      </c>
      <c r="C2998" s="8" t="s">
        <v>18</v>
      </c>
      <c r="D2998" s="8" t="s">
        <v>264</v>
      </c>
      <c r="E2998" s="9">
        <f>retail_store_sales!$H2998/retail_store_sales!$F2998</f>
        <v>35</v>
      </c>
      <c r="F2998" s="10">
        <v>6</v>
      </c>
      <c r="G2998" s="11">
        <f t="shared" si="138"/>
        <v>35</v>
      </c>
      <c r="H2998" s="12">
        <v>210</v>
      </c>
      <c r="I2998" s="8" t="s">
        <v>14</v>
      </c>
      <c r="J2998" s="8" t="s">
        <v>15</v>
      </c>
      <c r="K2998" s="13" t="str">
        <f t="shared" si="140"/>
        <v>Monday</v>
      </c>
      <c r="L2998" s="13">
        <f>YEAR(retail_store_sales!$N2998)</f>
        <v>2023</v>
      </c>
      <c r="M2998" s="13" t="str">
        <f t="shared" si="139"/>
        <v>August</v>
      </c>
      <c r="N2998" s="14">
        <v>45152</v>
      </c>
      <c r="O2998" s="8" t="b">
        <v>1</v>
      </c>
    </row>
    <row r="2999" spans="1:15" x14ac:dyDescent="0.3">
      <c r="A2999" s="15" t="s">
        <v>5630</v>
      </c>
      <c r="B2999" s="15" t="s">
        <v>64</v>
      </c>
      <c r="C2999" s="15" t="s">
        <v>129</v>
      </c>
      <c r="D2999" s="15" t="s">
        <v>224</v>
      </c>
      <c r="E2999" s="16">
        <f>retail_store_sales!$H2999/retail_store_sales!$F2999</f>
        <v>41</v>
      </c>
      <c r="F2999" s="17">
        <v>9</v>
      </c>
      <c r="G2999" s="18">
        <f t="shared" si="138"/>
        <v>41</v>
      </c>
      <c r="H2999" s="19">
        <v>369</v>
      </c>
      <c r="I2999" s="15" t="s">
        <v>14</v>
      </c>
      <c r="J2999" s="15" t="s">
        <v>37</v>
      </c>
      <c r="K2999" s="13" t="str">
        <f t="shared" si="140"/>
        <v>Tuesday</v>
      </c>
      <c r="L2999" s="20">
        <f>YEAR(retail_store_sales!$N2999)</f>
        <v>2024</v>
      </c>
      <c r="M2999" s="20" t="str">
        <f t="shared" si="139"/>
        <v>March</v>
      </c>
      <c r="N2999" s="21">
        <v>45370</v>
      </c>
      <c r="O2999" s="15" t="b">
        <v>0</v>
      </c>
    </row>
    <row r="3000" spans="1:15" x14ac:dyDescent="0.3">
      <c r="A3000" s="8" t="s">
        <v>6338</v>
      </c>
      <c r="B3000" s="8" t="s">
        <v>83</v>
      </c>
      <c r="C3000" s="8" t="s">
        <v>40</v>
      </c>
      <c r="D3000" s="8" t="s">
        <v>189</v>
      </c>
      <c r="E3000" s="9">
        <f>retail_store_sales!$H3000/retail_store_sales!$F3000</f>
        <v>20</v>
      </c>
      <c r="F3000" s="10">
        <v>9</v>
      </c>
      <c r="G3000" s="11">
        <f t="shared" si="138"/>
        <v>20</v>
      </c>
      <c r="H3000" s="12">
        <v>180</v>
      </c>
      <c r="I3000" s="8" t="s">
        <v>14</v>
      </c>
      <c r="J3000" s="8" t="s">
        <v>37</v>
      </c>
      <c r="K3000" s="13" t="str">
        <f t="shared" si="140"/>
        <v>Thursday</v>
      </c>
      <c r="L3000" s="13">
        <f>YEAR(retail_store_sales!$N3000)</f>
        <v>2023</v>
      </c>
      <c r="M3000" s="13" t="str">
        <f t="shared" si="139"/>
        <v>July</v>
      </c>
      <c r="N3000" s="14">
        <v>45120</v>
      </c>
      <c r="O3000" s="8" t="b">
        <v>0</v>
      </c>
    </row>
    <row r="3001" spans="1:15" x14ac:dyDescent="0.3">
      <c r="A3001" s="15" t="s">
        <v>7969</v>
      </c>
      <c r="B3001" s="15" t="s">
        <v>83</v>
      </c>
      <c r="C3001" s="15" t="s">
        <v>27</v>
      </c>
      <c r="D3001" s="15" t="s">
        <v>28</v>
      </c>
      <c r="E3001" s="16">
        <f>retail_store_sales!$H3001/retail_store_sales!$F3001</f>
        <v>27.5</v>
      </c>
      <c r="F3001" s="17">
        <v>5</v>
      </c>
      <c r="G3001" s="18">
        <f t="shared" si="138"/>
        <v>27.5</v>
      </c>
      <c r="H3001" s="19">
        <v>137.5</v>
      </c>
      <c r="I3001" s="15" t="s">
        <v>47</v>
      </c>
      <c r="J3001" s="15" t="s">
        <v>37</v>
      </c>
      <c r="K3001" s="13" t="str">
        <f t="shared" si="140"/>
        <v>Thursday</v>
      </c>
      <c r="L3001" s="20">
        <f>YEAR(retail_store_sales!$N3001)</f>
        <v>2022</v>
      </c>
      <c r="M3001" s="20" t="str">
        <f t="shared" si="139"/>
        <v>December</v>
      </c>
      <c r="N3001" s="21">
        <v>44896</v>
      </c>
      <c r="O3001" s="15" t="b">
        <v>0</v>
      </c>
    </row>
    <row r="3002" spans="1:15" x14ac:dyDescent="0.3">
      <c r="A3002" s="8" t="s">
        <v>2862</v>
      </c>
      <c r="B3002" s="8" t="s">
        <v>42</v>
      </c>
      <c r="C3002" s="8" t="s">
        <v>22</v>
      </c>
      <c r="D3002" s="8" t="s">
        <v>113</v>
      </c>
      <c r="E3002" s="9">
        <f>retail_store_sales!$H3002/retail_store_sales!$F3002</f>
        <v>38</v>
      </c>
      <c r="F3002" s="10">
        <v>1</v>
      </c>
      <c r="G3002" s="11">
        <f t="shared" si="138"/>
        <v>38</v>
      </c>
      <c r="H3002" s="12">
        <v>38</v>
      </c>
      <c r="I3002" s="8" t="s">
        <v>24</v>
      </c>
      <c r="J3002" s="8" t="s">
        <v>37</v>
      </c>
      <c r="K3002" s="13" t="str">
        <f t="shared" si="140"/>
        <v>Friday</v>
      </c>
      <c r="L3002" s="13">
        <f>YEAR(retail_store_sales!$N3002)</f>
        <v>2024</v>
      </c>
      <c r="M3002" s="13" t="str">
        <f t="shared" si="139"/>
        <v>December</v>
      </c>
      <c r="N3002" s="14">
        <v>45632</v>
      </c>
      <c r="O3002" s="8" t="s">
        <v>12824</v>
      </c>
    </row>
    <row r="3003" spans="1:15" x14ac:dyDescent="0.3">
      <c r="A3003" s="15" t="s">
        <v>6711</v>
      </c>
      <c r="B3003" s="15" t="s">
        <v>54</v>
      </c>
      <c r="C3003" s="15" t="s">
        <v>18</v>
      </c>
      <c r="D3003" s="15" t="s">
        <v>1069</v>
      </c>
      <c r="E3003" s="16">
        <f>retail_store_sales!$H3003/retail_store_sales!$F3003</f>
        <v>14</v>
      </c>
      <c r="F3003" s="17">
        <v>6</v>
      </c>
      <c r="G3003" s="18">
        <f t="shared" si="138"/>
        <v>14</v>
      </c>
      <c r="H3003" s="19">
        <v>84</v>
      </c>
      <c r="I3003" s="15" t="s">
        <v>24</v>
      </c>
      <c r="J3003" s="15" t="s">
        <v>37</v>
      </c>
      <c r="K3003" s="13" t="str">
        <f t="shared" si="140"/>
        <v>Wednesday</v>
      </c>
      <c r="L3003" s="20">
        <f>YEAR(retail_store_sales!$N3003)</f>
        <v>2023</v>
      </c>
      <c r="M3003" s="20" t="str">
        <f t="shared" si="139"/>
        <v>February</v>
      </c>
      <c r="N3003" s="21">
        <v>44979</v>
      </c>
      <c r="O3003" s="15" t="s">
        <v>12824</v>
      </c>
    </row>
    <row r="3004" spans="1:15" x14ac:dyDescent="0.3">
      <c r="A3004" s="8" t="s">
        <v>6788</v>
      </c>
      <c r="B3004" s="8" t="s">
        <v>26</v>
      </c>
      <c r="C3004" s="8" t="s">
        <v>40</v>
      </c>
      <c r="D3004" s="8" t="s">
        <v>593</v>
      </c>
      <c r="E3004" s="9">
        <f>retail_store_sales!$H3004/retail_store_sales!$F3004</f>
        <v>33.5</v>
      </c>
      <c r="F3004" s="10">
        <v>3</v>
      </c>
      <c r="G3004" s="11">
        <f t="shared" si="138"/>
        <v>33.5</v>
      </c>
      <c r="H3004" s="12">
        <v>100.5</v>
      </c>
      <c r="I3004" s="8" t="s">
        <v>14</v>
      </c>
      <c r="J3004" s="8" t="s">
        <v>15</v>
      </c>
      <c r="K3004" s="13" t="str">
        <f t="shared" si="140"/>
        <v>Sunday</v>
      </c>
      <c r="L3004" s="13">
        <f>YEAR(retail_store_sales!$N3004)</f>
        <v>2024</v>
      </c>
      <c r="M3004" s="13" t="str">
        <f t="shared" si="139"/>
        <v>January</v>
      </c>
      <c r="N3004" s="14">
        <v>45312</v>
      </c>
      <c r="O3004" s="8" t="s">
        <v>12824</v>
      </c>
    </row>
    <row r="3005" spans="1:15" x14ac:dyDescent="0.3">
      <c r="A3005" s="15" t="s">
        <v>7281</v>
      </c>
      <c r="B3005" s="15" t="s">
        <v>45</v>
      </c>
      <c r="C3005" s="15" t="s">
        <v>65</v>
      </c>
      <c r="D3005" s="15" t="s">
        <v>642</v>
      </c>
      <c r="E3005" s="16">
        <f>retail_store_sales!$H3005/retail_store_sales!$F3005</f>
        <v>26</v>
      </c>
      <c r="F3005" s="17">
        <v>1</v>
      </c>
      <c r="G3005" s="18">
        <f t="shared" si="138"/>
        <v>26</v>
      </c>
      <c r="H3005" s="19">
        <v>26</v>
      </c>
      <c r="I3005" s="15" t="s">
        <v>14</v>
      </c>
      <c r="J3005" s="15" t="s">
        <v>15</v>
      </c>
      <c r="K3005" s="13" t="str">
        <f t="shared" si="140"/>
        <v>Tuesday</v>
      </c>
      <c r="L3005" s="20">
        <f>YEAR(retail_store_sales!$N3005)</f>
        <v>2023</v>
      </c>
      <c r="M3005" s="20" t="str">
        <f t="shared" si="139"/>
        <v>October</v>
      </c>
      <c r="N3005" s="21">
        <v>45209</v>
      </c>
      <c r="O3005" s="15" t="b">
        <v>0</v>
      </c>
    </row>
    <row r="3006" spans="1:15" x14ac:dyDescent="0.3">
      <c r="A3006" s="8" t="s">
        <v>5063</v>
      </c>
      <c r="B3006" s="8" t="s">
        <v>122</v>
      </c>
      <c r="C3006" s="8" t="s">
        <v>27</v>
      </c>
      <c r="D3006" s="8" t="s">
        <v>257</v>
      </c>
      <c r="E3006" s="9">
        <f>retail_store_sales!$H3006/retail_store_sales!$F3006</f>
        <v>33.5</v>
      </c>
      <c r="F3006" s="10">
        <v>1</v>
      </c>
      <c r="G3006" s="11">
        <f t="shared" si="138"/>
        <v>33.5</v>
      </c>
      <c r="H3006" s="12">
        <v>33.5</v>
      </c>
      <c r="I3006" s="8" t="s">
        <v>14</v>
      </c>
      <c r="J3006" s="8" t="s">
        <v>37</v>
      </c>
      <c r="K3006" s="13" t="str">
        <f t="shared" si="140"/>
        <v>Tuesday</v>
      </c>
      <c r="L3006" s="13">
        <f>YEAR(retail_store_sales!$N3006)</f>
        <v>2024</v>
      </c>
      <c r="M3006" s="13" t="str">
        <f t="shared" si="139"/>
        <v>September</v>
      </c>
      <c r="N3006" s="14">
        <v>45559</v>
      </c>
      <c r="O3006" s="8" t="b">
        <v>1</v>
      </c>
    </row>
    <row r="3007" spans="1:15" x14ac:dyDescent="0.3">
      <c r="A3007" s="15" t="s">
        <v>9602</v>
      </c>
      <c r="B3007" s="15" t="s">
        <v>73</v>
      </c>
      <c r="C3007" s="15" t="s">
        <v>65</v>
      </c>
      <c r="D3007" s="15" t="s">
        <v>348</v>
      </c>
      <c r="E3007" s="16">
        <f>retail_store_sales!$H3007/retail_store_sales!$F3007</f>
        <v>27.5</v>
      </c>
      <c r="F3007" s="17">
        <v>6</v>
      </c>
      <c r="G3007" s="18">
        <f t="shared" si="138"/>
        <v>27.5</v>
      </c>
      <c r="H3007" s="19">
        <v>165</v>
      </c>
      <c r="I3007" s="15" t="s">
        <v>14</v>
      </c>
      <c r="J3007" s="15" t="s">
        <v>37</v>
      </c>
      <c r="K3007" s="13" t="str">
        <f t="shared" si="140"/>
        <v>Monday</v>
      </c>
      <c r="L3007" s="20">
        <f>YEAR(retail_store_sales!$N3007)</f>
        <v>2022</v>
      </c>
      <c r="M3007" s="20" t="str">
        <f t="shared" si="139"/>
        <v>June</v>
      </c>
      <c r="N3007" s="21">
        <v>44725</v>
      </c>
      <c r="O3007" s="15" t="s">
        <v>12824</v>
      </c>
    </row>
    <row r="3008" spans="1:15" x14ac:dyDescent="0.3">
      <c r="A3008" s="8" t="s">
        <v>3052</v>
      </c>
      <c r="B3008" s="8" t="s">
        <v>21</v>
      </c>
      <c r="C3008" s="8" t="s">
        <v>22</v>
      </c>
      <c r="D3008" s="8" t="s">
        <v>12823</v>
      </c>
      <c r="E3008" s="9">
        <v>0</v>
      </c>
      <c r="F3008" s="10">
        <v>0</v>
      </c>
      <c r="G3008" s="11">
        <f t="shared" si="138"/>
        <v>0</v>
      </c>
      <c r="H3008" s="12">
        <v>0</v>
      </c>
      <c r="I3008" s="8" t="s">
        <v>24</v>
      </c>
      <c r="J3008" s="8" t="s">
        <v>37</v>
      </c>
      <c r="K3008" s="13" t="str">
        <f t="shared" si="140"/>
        <v>Thursday</v>
      </c>
      <c r="L3008" s="13">
        <f>YEAR(retail_store_sales!$N3008)</f>
        <v>2022</v>
      </c>
      <c r="M3008" s="13" t="str">
        <f t="shared" si="139"/>
        <v>June</v>
      </c>
      <c r="N3008" s="14">
        <v>44714</v>
      </c>
      <c r="O3008" s="8" t="b">
        <v>1</v>
      </c>
    </row>
    <row r="3009" spans="1:15" x14ac:dyDescent="0.3">
      <c r="A3009" s="15" t="s">
        <v>6152</v>
      </c>
      <c r="B3009" s="15" t="s">
        <v>76</v>
      </c>
      <c r="C3009" s="15" t="s">
        <v>22</v>
      </c>
      <c r="D3009" s="15" t="s">
        <v>469</v>
      </c>
      <c r="E3009" s="16">
        <f>retail_store_sales!$H3009/retail_store_sales!$F3009</f>
        <v>29</v>
      </c>
      <c r="F3009" s="17">
        <v>2</v>
      </c>
      <c r="G3009" s="18">
        <f t="shared" si="138"/>
        <v>29</v>
      </c>
      <c r="H3009" s="19">
        <v>58</v>
      </c>
      <c r="I3009" s="15" t="s">
        <v>14</v>
      </c>
      <c r="J3009" s="15" t="s">
        <v>37</v>
      </c>
      <c r="K3009" s="13" t="str">
        <f t="shared" si="140"/>
        <v>Sunday</v>
      </c>
      <c r="L3009" s="20">
        <f>YEAR(retail_store_sales!$N3009)</f>
        <v>2022</v>
      </c>
      <c r="M3009" s="20" t="str">
        <f t="shared" si="139"/>
        <v>April</v>
      </c>
      <c r="N3009" s="21">
        <v>44661</v>
      </c>
      <c r="O3009" s="15" t="s">
        <v>12824</v>
      </c>
    </row>
    <row r="3010" spans="1:15" x14ac:dyDescent="0.3">
      <c r="A3010" s="8" t="s">
        <v>6524</v>
      </c>
      <c r="B3010" s="8" t="s">
        <v>88</v>
      </c>
      <c r="C3010" s="8" t="s">
        <v>31</v>
      </c>
      <c r="D3010" s="8" t="s">
        <v>202</v>
      </c>
      <c r="E3010" s="9">
        <f>retail_store_sales!$H3010/retail_store_sales!$F3010</f>
        <v>9.5</v>
      </c>
      <c r="F3010" s="10">
        <v>3</v>
      </c>
      <c r="G3010" s="11">
        <f t="shared" ref="G3010:G3073" si="141">IF(AND(F3010=0, H3010=0), 0, IF(H3010=0, 0, H3010/F3010))</f>
        <v>9.5</v>
      </c>
      <c r="H3010" s="12">
        <v>28.5</v>
      </c>
      <c r="I3010" s="8" t="s">
        <v>24</v>
      </c>
      <c r="J3010" s="8" t="s">
        <v>37</v>
      </c>
      <c r="K3010" s="13" t="str">
        <f t="shared" si="140"/>
        <v>Sunday</v>
      </c>
      <c r="L3010" s="13">
        <f>YEAR(retail_store_sales!$N3010)</f>
        <v>2024</v>
      </c>
      <c r="M3010" s="13" t="str">
        <f t="shared" ref="M3010:M3073" si="142">TEXT(N3010,"mmmm")</f>
        <v>April</v>
      </c>
      <c r="N3010" s="14">
        <v>45403</v>
      </c>
      <c r="O3010" s="8" t="b">
        <v>1</v>
      </c>
    </row>
    <row r="3011" spans="1:15" x14ac:dyDescent="0.3">
      <c r="A3011" s="15" t="s">
        <v>4678</v>
      </c>
      <c r="B3011" s="15" t="s">
        <v>45</v>
      </c>
      <c r="C3011" s="15" t="s">
        <v>129</v>
      </c>
      <c r="D3011" s="15" t="s">
        <v>157</v>
      </c>
      <c r="E3011" s="16">
        <f>retail_store_sales!$H3011/retail_store_sales!$F3011</f>
        <v>36.5</v>
      </c>
      <c r="F3011" s="17">
        <v>8</v>
      </c>
      <c r="G3011" s="18">
        <f t="shared" si="141"/>
        <v>36.5</v>
      </c>
      <c r="H3011" s="19">
        <v>292</v>
      </c>
      <c r="I3011" s="15" t="s">
        <v>14</v>
      </c>
      <c r="J3011" s="15" t="s">
        <v>37</v>
      </c>
      <c r="K3011" s="13" t="str">
        <f t="shared" ref="K3011:K3074" si="143">TEXT(N3011, "dddd")</f>
        <v>Saturday</v>
      </c>
      <c r="L3011" s="20">
        <f>YEAR(retail_store_sales!$N3011)</f>
        <v>2023</v>
      </c>
      <c r="M3011" s="20" t="str">
        <f t="shared" si="142"/>
        <v>December</v>
      </c>
      <c r="N3011" s="21">
        <v>45290</v>
      </c>
      <c r="O3011" s="15" t="b">
        <v>0</v>
      </c>
    </row>
    <row r="3012" spans="1:15" x14ac:dyDescent="0.3">
      <c r="A3012" s="8" t="s">
        <v>10751</v>
      </c>
      <c r="B3012" s="8" t="s">
        <v>107</v>
      </c>
      <c r="C3012" s="8" t="s">
        <v>22</v>
      </c>
      <c r="D3012" s="8" t="s">
        <v>23</v>
      </c>
      <c r="E3012" s="9">
        <f>retail_store_sales!$H3012/retail_store_sales!$F3012</f>
        <v>21.5</v>
      </c>
      <c r="F3012" s="10">
        <v>2</v>
      </c>
      <c r="G3012" s="11">
        <f t="shared" si="141"/>
        <v>21.5</v>
      </c>
      <c r="H3012" s="12">
        <v>43</v>
      </c>
      <c r="I3012" s="8" t="s">
        <v>24</v>
      </c>
      <c r="J3012" s="8" t="s">
        <v>15</v>
      </c>
      <c r="K3012" s="13" t="str">
        <f t="shared" si="143"/>
        <v>Saturday</v>
      </c>
      <c r="L3012" s="13">
        <f>YEAR(retail_store_sales!$N3012)</f>
        <v>2022</v>
      </c>
      <c r="M3012" s="13" t="str">
        <f t="shared" si="142"/>
        <v>January</v>
      </c>
      <c r="N3012" s="14">
        <v>44569</v>
      </c>
      <c r="O3012" s="8" t="s">
        <v>12824</v>
      </c>
    </row>
    <row r="3013" spans="1:15" x14ac:dyDescent="0.3">
      <c r="A3013" s="15" t="s">
        <v>5395</v>
      </c>
      <c r="B3013" s="15" t="s">
        <v>99</v>
      </c>
      <c r="C3013" s="15" t="s">
        <v>129</v>
      </c>
      <c r="D3013" s="15" t="s">
        <v>182</v>
      </c>
      <c r="E3013" s="16">
        <f>retail_store_sales!$H3013/retail_store_sales!$F3013</f>
        <v>33.5</v>
      </c>
      <c r="F3013" s="17">
        <v>4</v>
      </c>
      <c r="G3013" s="18">
        <f t="shared" si="141"/>
        <v>33.5</v>
      </c>
      <c r="H3013" s="19">
        <v>134</v>
      </c>
      <c r="I3013" s="15" t="s">
        <v>24</v>
      </c>
      <c r="J3013" s="15" t="s">
        <v>37</v>
      </c>
      <c r="K3013" s="13" t="str">
        <f t="shared" si="143"/>
        <v>Saturday</v>
      </c>
      <c r="L3013" s="20">
        <f>YEAR(retail_store_sales!$N3013)</f>
        <v>2024</v>
      </c>
      <c r="M3013" s="20" t="str">
        <f t="shared" si="142"/>
        <v>February</v>
      </c>
      <c r="N3013" s="21">
        <v>45332</v>
      </c>
      <c r="O3013" s="15" t="s">
        <v>12824</v>
      </c>
    </row>
    <row r="3014" spans="1:15" x14ac:dyDescent="0.3">
      <c r="A3014" s="8" t="s">
        <v>7099</v>
      </c>
      <c r="B3014" s="8" t="s">
        <v>88</v>
      </c>
      <c r="C3014" s="8" t="s">
        <v>27</v>
      </c>
      <c r="D3014" s="8" t="s">
        <v>257</v>
      </c>
      <c r="E3014" s="9">
        <f>retail_store_sales!$H3014/retail_store_sales!$F3014</f>
        <v>33.5</v>
      </c>
      <c r="F3014" s="10">
        <v>9</v>
      </c>
      <c r="G3014" s="11">
        <f t="shared" si="141"/>
        <v>33.5</v>
      </c>
      <c r="H3014" s="12">
        <v>301.5</v>
      </c>
      <c r="I3014" s="8" t="s">
        <v>14</v>
      </c>
      <c r="J3014" s="8" t="s">
        <v>15</v>
      </c>
      <c r="K3014" s="13" t="str">
        <f t="shared" si="143"/>
        <v>Friday</v>
      </c>
      <c r="L3014" s="13">
        <f>YEAR(retail_store_sales!$N3014)</f>
        <v>2022</v>
      </c>
      <c r="M3014" s="13" t="str">
        <f t="shared" si="142"/>
        <v>June</v>
      </c>
      <c r="N3014" s="14">
        <v>44729</v>
      </c>
      <c r="O3014" s="8" t="s">
        <v>12824</v>
      </c>
    </row>
    <row r="3015" spans="1:15" x14ac:dyDescent="0.3">
      <c r="A3015" s="15" t="s">
        <v>5235</v>
      </c>
      <c r="B3015" s="15" t="s">
        <v>39</v>
      </c>
      <c r="C3015" s="15" t="s">
        <v>22</v>
      </c>
      <c r="D3015" s="15" t="s">
        <v>597</v>
      </c>
      <c r="E3015" s="16">
        <f>retail_store_sales!$H3015/retail_store_sales!$F3015</f>
        <v>12.5</v>
      </c>
      <c r="F3015" s="17">
        <v>9</v>
      </c>
      <c r="G3015" s="18">
        <f t="shared" si="141"/>
        <v>12.5</v>
      </c>
      <c r="H3015" s="19">
        <v>112.5</v>
      </c>
      <c r="I3015" s="15" t="s">
        <v>14</v>
      </c>
      <c r="J3015" s="15" t="s">
        <v>15</v>
      </c>
      <c r="K3015" s="13" t="str">
        <f t="shared" si="143"/>
        <v>Thursday</v>
      </c>
      <c r="L3015" s="20">
        <f>YEAR(retail_store_sales!$N3015)</f>
        <v>2024</v>
      </c>
      <c r="M3015" s="20" t="str">
        <f t="shared" si="142"/>
        <v>June</v>
      </c>
      <c r="N3015" s="21">
        <v>45456</v>
      </c>
      <c r="O3015" s="15" t="b">
        <v>1</v>
      </c>
    </row>
    <row r="3016" spans="1:15" x14ac:dyDescent="0.3">
      <c r="A3016" s="8" t="s">
        <v>12323</v>
      </c>
      <c r="B3016" s="8" t="s">
        <v>11</v>
      </c>
      <c r="C3016" s="8" t="s">
        <v>31</v>
      </c>
      <c r="D3016" s="8" t="s">
        <v>1317</v>
      </c>
      <c r="E3016" s="9">
        <f>retail_store_sales!$H3016/retail_store_sales!$F3016</f>
        <v>35</v>
      </c>
      <c r="F3016" s="10">
        <v>7</v>
      </c>
      <c r="G3016" s="11">
        <f t="shared" si="141"/>
        <v>35</v>
      </c>
      <c r="H3016" s="12">
        <v>245</v>
      </c>
      <c r="I3016" s="8" t="s">
        <v>47</v>
      </c>
      <c r="J3016" s="8" t="s">
        <v>37</v>
      </c>
      <c r="K3016" s="13" t="str">
        <f t="shared" si="143"/>
        <v>Friday</v>
      </c>
      <c r="L3016" s="13">
        <f>YEAR(retail_store_sales!$N3016)</f>
        <v>2023</v>
      </c>
      <c r="M3016" s="13" t="str">
        <f t="shared" si="142"/>
        <v>June</v>
      </c>
      <c r="N3016" s="14">
        <v>45093</v>
      </c>
      <c r="O3016" s="8" t="s">
        <v>12824</v>
      </c>
    </row>
    <row r="3017" spans="1:15" x14ac:dyDescent="0.3">
      <c r="A3017" s="15" t="s">
        <v>8840</v>
      </c>
      <c r="B3017" s="15" t="s">
        <v>107</v>
      </c>
      <c r="C3017" s="15" t="s">
        <v>27</v>
      </c>
      <c r="D3017" s="15" t="s">
        <v>12823</v>
      </c>
      <c r="E3017" s="16">
        <f>retail_store_sales!$H3017/retail_store_sales!$F3017</f>
        <v>32</v>
      </c>
      <c r="F3017" s="17">
        <v>7</v>
      </c>
      <c r="G3017" s="18">
        <f t="shared" si="141"/>
        <v>32</v>
      </c>
      <c r="H3017" s="19">
        <v>224</v>
      </c>
      <c r="I3017" s="15" t="s">
        <v>14</v>
      </c>
      <c r="J3017" s="15" t="s">
        <v>15</v>
      </c>
      <c r="K3017" s="13" t="str">
        <f t="shared" si="143"/>
        <v>Thursday</v>
      </c>
      <c r="L3017" s="20">
        <f>YEAR(retail_store_sales!$N3017)</f>
        <v>2024</v>
      </c>
      <c r="M3017" s="20" t="str">
        <f t="shared" si="142"/>
        <v>April</v>
      </c>
      <c r="N3017" s="21">
        <v>45386</v>
      </c>
      <c r="O3017" s="15" t="b">
        <v>0</v>
      </c>
    </row>
    <row r="3018" spans="1:15" x14ac:dyDescent="0.3">
      <c r="A3018" s="8" t="s">
        <v>5413</v>
      </c>
      <c r="B3018" s="8" t="s">
        <v>62</v>
      </c>
      <c r="C3018" s="8" t="s">
        <v>31</v>
      </c>
      <c r="D3018" s="8" t="s">
        <v>481</v>
      </c>
      <c r="E3018" s="9">
        <f>retail_store_sales!$H3018/retail_store_sales!$F3018</f>
        <v>23</v>
      </c>
      <c r="F3018" s="10">
        <v>1</v>
      </c>
      <c r="G3018" s="11">
        <f t="shared" si="141"/>
        <v>23</v>
      </c>
      <c r="H3018" s="12">
        <v>23</v>
      </c>
      <c r="I3018" s="8" t="s">
        <v>14</v>
      </c>
      <c r="J3018" s="8" t="s">
        <v>15</v>
      </c>
      <c r="K3018" s="13" t="str">
        <f t="shared" si="143"/>
        <v>Wednesday</v>
      </c>
      <c r="L3018" s="13">
        <f>YEAR(retail_store_sales!$N3018)</f>
        <v>2024</v>
      </c>
      <c r="M3018" s="13" t="str">
        <f t="shared" si="142"/>
        <v>August</v>
      </c>
      <c r="N3018" s="14">
        <v>45518</v>
      </c>
      <c r="O3018" s="8" t="b">
        <v>0</v>
      </c>
    </row>
    <row r="3019" spans="1:15" x14ac:dyDescent="0.3">
      <c r="A3019" s="15" t="s">
        <v>656</v>
      </c>
      <c r="B3019" s="15" t="s">
        <v>79</v>
      </c>
      <c r="C3019" s="15" t="s">
        <v>31</v>
      </c>
      <c r="D3019" s="15" t="s">
        <v>12823</v>
      </c>
      <c r="E3019" s="16">
        <v>0</v>
      </c>
      <c r="F3019" s="17">
        <v>0</v>
      </c>
      <c r="G3019" s="18">
        <f t="shared" si="141"/>
        <v>0</v>
      </c>
      <c r="H3019" s="19">
        <v>0</v>
      </c>
      <c r="I3019" s="15" t="s">
        <v>47</v>
      </c>
      <c r="J3019" s="15" t="s">
        <v>15</v>
      </c>
      <c r="K3019" s="13" t="str">
        <f t="shared" si="143"/>
        <v>Monday</v>
      </c>
      <c r="L3019" s="20">
        <f>YEAR(retail_store_sales!$N3019)</f>
        <v>2024</v>
      </c>
      <c r="M3019" s="20" t="str">
        <f t="shared" si="142"/>
        <v>January</v>
      </c>
      <c r="N3019" s="21">
        <v>45313</v>
      </c>
      <c r="O3019" s="15" t="b">
        <v>1</v>
      </c>
    </row>
    <row r="3020" spans="1:15" x14ac:dyDescent="0.3">
      <c r="A3020" s="8" t="s">
        <v>11547</v>
      </c>
      <c r="B3020" s="8" t="s">
        <v>26</v>
      </c>
      <c r="C3020" s="8" t="s">
        <v>12</v>
      </c>
      <c r="D3020" s="8" t="s">
        <v>165</v>
      </c>
      <c r="E3020" s="9">
        <f>retail_store_sales!$H3020/retail_store_sales!$F3020</f>
        <v>21.5</v>
      </c>
      <c r="F3020" s="10">
        <v>9</v>
      </c>
      <c r="G3020" s="11">
        <f t="shared" si="141"/>
        <v>21.5</v>
      </c>
      <c r="H3020" s="12">
        <v>193.5</v>
      </c>
      <c r="I3020" s="8" t="s">
        <v>24</v>
      </c>
      <c r="J3020" s="8" t="s">
        <v>37</v>
      </c>
      <c r="K3020" s="13" t="str">
        <f t="shared" si="143"/>
        <v>Friday</v>
      </c>
      <c r="L3020" s="13">
        <f>YEAR(retail_store_sales!$N3020)</f>
        <v>2023</v>
      </c>
      <c r="M3020" s="13" t="str">
        <f t="shared" si="142"/>
        <v>June</v>
      </c>
      <c r="N3020" s="14">
        <v>45079</v>
      </c>
      <c r="O3020" s="8" t="b">
        <v>1</v>
      </c>
    </row>
    <row r="3021" spans="1:15" x14ac:dyDescent="0.3">
      <c r="A3021" s="15" t="s">
        <v>11689</v>
      </c>
      <c r="B3021" s="15" t="s">
        <v>83</v>
      </c>
      <c r="C3021" s="15" t="s">
        <v>12</v>
      </c>
      <c r="D3021" s="15" t="s">
        <v>12823</v>
      </c>
      <c r="E3021" s="16">
        <v>0</v>
      </c>
      <c r="F3021" s="17">
        <v>0</v>
      </c>
      <c r="G3021" s="18">
        <f t="shared" si="141"/>
        <v>0</v>
      </c>
      <c r="H3021" s="19">
        <v>0</v>
      </c>
      <c r="I3021" s="15" t="s">
        <v>14</v>
      </c>
      <c r="J3021" s="15" t="s">
        <v>15</v>
      </c>
      <c r="K3021" s="13" t="str">
        <f t="shared" si="143"/>
        <v>Sunday</v>
      </c>
      <c r="L3021" s="20">
        <f>YEAR(retail_store_sales!$N3021)</f>
        <v>2023</v>
      </c>
      <c r="M3021" s="20" t="str">
        <f t="shared" si="142"/>
        <v>May</v>
      </c>
      <c r="N3021" s="21">
        <v>45053</v>
      </c>
      <c r="O3021" s="15" t="b">
        <v>0</v>
      </c>
    </row>
    <row r="3022" spans="1:15" x14ac:dyDescent="0.3">
      <c r="A3022" s="8" t="s">
        <v>3819</v>
      </c>
      <c r="B3022" s="8" t="s">
        <v>88</v>
      </c>
      <c r="C3022" s="8" t="s">
        <v>40</v>
      </c>
      <c r="D3022" s="8" t="s">
        <v>80</v>
      </c>
      <c r="E3022" s="9">
        <f>retail_store_sales!$H3022/retail_store_sales!$F3022</f>
        <v>24.5</v>
      </c>
      <c r="F3022" s="10">
        <v>9</v>
      </c>
      <c r="G3022" s="11">
        <f t="shared" si="141"/>
        <v>24.5</v>
      </c>
      <c r="H3022" s="12">
        <v>220.5</v>
      </c>
      <c r="I3022" s="8" t="s">
        <v>14</v>
      </c>
      <c r="J3022" s="8" t="s">
        <v>15</v>
      </c>
      <c r="K3022" s="13" t="str">
        <f t="shared" si="143"/>
        <v>Sunday</v>
      </c>
      <c r="L3022" s="13">
        <f>YEAR(retail_store_sales!$N3022)</f>
        <v>2022</v>
      </c>
      <c r="M3022" s="13" t="str">
        <f t="shared" si="142"/>
        <v>April</v>
      </c>
      <c r="N3022" s="14">
        <v>44675</v>
      </c>
      <c r="O3022" s="8" t="s">
        <v>12824</v>
      </c>
    </row>
    <row r="3023" spans="1:15" x14ac:dyDescent="0.3">
      <c r="A3023" s="15" t="s">
        <v>5093</v>
      </c>
      <c r="B3023" s="15" t="s">
        <v>73</v>
      </c>
      <c r="C3023" s="15" t="s">
        <v>18</v>
      </c>
      <c r="D3023" s="15" t="s">
        <v>12823</v>
      </c>
      <c r="E3023" s="16">
        <f>retail_store_sales!$H3023/retail_store_sales!$F3023</f>
        <v>14</v>
      </c>
      <c r="F3023" s="17">
        <v>10</v>
      </c>
      <c r="G3023" s="18">
        <f t="shared" si="141"/>
        <v>14</v>
      </c>
      <c r="H3023" s="19">
        <v>140</v>
      </c>
      <c r="I3023" s="15" t="s">
        <v>14</v>
      </c>
      <c r="J3023" s="15" t="s">
        <v>37</v>
      </c>
      <c r="K3023" s="13" t="str">
        <f t="shared" si="143"/>
        <v>Thursday</v>
      </c>
      <c r="L3023" s="20">
        <f>YEAR(retail_store_sales!$N3023)</f>
        <v>2022</v>
      </c>
      <c r="M3023" s="20" t="str">
        <f t="shared" si="142"/>
        <v>August</v>
      </c>
      <c r="N3023" s="21">
        <v>44784</v>
      </c>
      <c r="O3023" s="15" t="b">
        <v>0</v>
      </c>
    </row>
    <row r="3024" spans="1:15" x14ac:dyDescent="0.3">
      <c r="A3024" s="8" t="s">
        <v>4170</v>
      </c>
      <c r="B3024" s="8" t="s">
        <v>76</v>
      </c>
      <c r="C3024" s="8" t="s">
        <v>22</v>
      </c>
      <c r="D3024" s="8" t="s">
        <v>382</v>
      </c>
      <c r="E3024" s="9">
        <f>retail_store_sales!$H3024/retail_store_sales!$F3024</f>
        <v>41</v>
      </c>
      <c r="F3024" s="10">
        <v>3</v>
      </c>
      <c r="G3024" s="11">
        <f t="shared" si="141"/>
        <v>41</v>
      </c>
      <c r="H3024" s="12">
        <v>123</v>
      </c>
      <c r="I3024" s="8" t="s">
        <v>47</v>
      </c>
      <c r="J3024" s="8" t="s">
        <v>15</v>
      </c>
      <c r="K3024" s="13" t="str">
        <f t="shared" si="143"/>
        <v>Monday</v>
      </c>
      <c r="L3024" s="13">
        <f>YEAR(retail_store_sales!$N3024)</f>
        <v>2024</v>
      </c>
      <c r="M3024" s="13" t="str">
        <f t="shared" si="142"/>
        <v>June</v>
      </c>
      <c r="N3024" s="14">
        <v>45453</v>
      </c>
      <c r="O3024" s="8" t="s">
        <v>12824</v>
      </c>
    </row>
    <row r="3025" spans="1:15" x14ac:dyDescent="0.3">
      <c r="A3025" s="15" t="s">
        <v>9817</v>
      </c>
      <c r="B3025" s="15" t="s">
        <v>26</v>
      </c>
      <c r="C3025" s="15" t="s">
        <v>18</v>
      </c>
      <c r="D3025" s="15" t="s">
        <v>552</v>
      </c>
      <c r="E3025" s="16">
        <f>retail_store_sales!$H3025/retail_store_sales!$F3025</f>
        <v>36.5</v>
      </c>
      <c r="F3025" s="17">
        <v>7</v>
      </c>
      <c r="G3025" s="18">
        <f t="shared" si="141"/>
        <v>36.5</v>
      </c>
      <c r="H3025" s="19">
        <v>255.5</v>
      </c>
      <c r="I3025" s="15" t="s">
        <v>47</v>
      </c>
      <c r="J3025" s="15" t="s">
        <v>37</v>
      </c>
      <c r="K3025" s="13" t="str">
        <f t="shared" si="143"/>
        <v>Wednesday</v>
      </c>
      <c r="L3025" s="20">
        <f>YEAR(retail_store_sales!$N3025)</f>
        <v>2022</v>
      </c>
      <c r="M3025" s="20" t="str">
        <f t="shared" si="142"/>
        <v>March</v>
      </c>
      <c r="N3025" s="21">
        <v>44636</v>
      </c>
      <c r="O3025" s="15" t="b">
        <v>1</v>
      </c>
    </row>
    <row r="3026" spans="1:15" x14ac:dyDescent="0.3">
      <c r="A3026" s="8" t="s">
        <v>9908</v>
      </c>
      <c r="B3026" s="8" t="s">
        <v>68</v>
      </c>
      <c r="C3026" s="8" t="s">
        <v>22</v>
      </c>
      <c r="D3026" s="8" t="s">
        <v>3701</v>
      </c>
      <c r="E3026" s="9">
        <f>retail_store_sales!$H3026/retail_store_sales!$F3026</f>
        <v>17</v>
      </c>
      <c r="F3026" s="10">
        <v>3</v>
      </c>
      <c r="G3026" s="11">
        <f t="shared" si="141"/>
        <v>17</v>
      </c>
      <c r="H3026" s="12">
        <v>51</v>
      </c>
      <c r="I3026" s="8" t="s">
        <v>47</v>
      </c>
      <c r="J3026" s="8" t="s">
        <v>37</v>
      </c>
      <c r="K3026" s="13" t="str">
        <f t="shared" si="143"/>
        <v>Tuesday</v>
      </c>
      <c r="L3026" s="13">
        <f>YEAR(retail_store_sales!$N3026)</f>
        <v>2022</v>
      </c>
      <c r="M3026" s="13" t="str">
        <f t="shared" si="142"/>
        <v>April</v>
      </c>
      <c r="N3026" s="14">
        <v>44656</v>
      </c>
      <c r="O3026" s="8" t="b">
        <v>1</v>
      </c>
    </row>
    <row r="3027" spans="1:15" x14ac:dyDescent="0.3">
      <c r="A3027" s="15" t="s">
        <v>7254</v>
      </c>
      <c r="B3027" s="15" t="s">
        <v>54</v>
      </c>
      <c r="C3027" s="15" t="s">
        <v>40</v>
      </c>
      <c r="D3027" s="15" t="s">
        <v>232</v>
      </c>
      <c r="E3027" s="16">
        <f>retail_store_sales!$H3027/retail_store_sales!$F3027</f>
        <v>11</v>
      </c>
      <c r="F3027" s="17">
        <v>6</v>
      </c>
      <c r="G3027" s="18">
        <f t="shared" si="141"/>
        <v>11</v>
      </c>
      <c r="H3027" s="19">
        <v>66</v>
      </c>
      <c r="I3027" s="15" t="s">
        <v>47</v>
      </c>
      <c r="J3027" s="15" t="s">
        <v>37</v>
      </c>
      <c r="K3027" s="13" t="str">
        <f t="shared" si="143"/>
        <v>Sunday</v>
      </c>
      <c r="L3027" s="20">
        <f>YEAR(retail_store_sales!$N3027)</f>
        <v>2024</v>
      </c>
      <c r="M3027" s="20" t="str">
        <f t="shared" si="142"/>
        <v>February</v>
      </c>
      <c r="N3027" s="21">
        <v>45347</v>
      </c>
      <c r="O3027" s="15" t="b">
        <v>1</v>
      </c>
    </row>
    <row r="3028" spans="1:15" x14ac:dyDescent="0.3">
      <c r="A3028" s="8" t="s">
        <v>7363</v>
      </c>
      <c r="B3028" s="8" t="s">
        <v>115</v>
      </c>
      <c r="C3028" s="8" t="s">
        <v>31</v>
      </c>
      <c r="D3028" s="8" t="s">
        <v>125</v>
      </c>
      <c r="E3028" s="9">
        <f>retail_store_sales!$H3028/retail_store_sales!$F3028</f>
        <v>8</v>
      </c>
      <c r="F3028" s="10">
        <v>9</v>
      </c>
      <c r="G3028" s="11">
        <f t="shared" si="141"/>
        <v>8</v>
      </c>
      <c r="H3028" s="12">
        <v>72</v>
      </c>
      <c r="I3028" s="8" t="s">
        <v>24</v>
      </c>
      <c r="J3028" s="8" t="s">
        <v>15</v>
      </c>
      <c r="K3028" s="13" t="str">
        <f t="shared" si="143"/>
        <v>Monday</v>
      </c>
      <c r="L3028" s="13">
        <f>YEAR(retail_store_sales!$N3028)</f>
        <v>2024</v>
      </c>
      <c r="M3028" s="13" t="str">
        <f t="shared" si="142"/>
        <v>April</v>
      </c>
      <c r="N3028" s="14">
        <v>45390</v>
      </c>
      <c r="O3028" s="8" t="b">
        <v>0</v>
      </c>
    </row>
    <row r="3029" spans="1:15" x14ac:dyDescent="0.3">
      <c r="A3029" s="15" t="s">
        <v>12566</v>
      </c>
      <c r="B3029" s="15" t="s">
        <v>64</v>
      </c>
      <c r="C3029" s="15" t="s">
        <v>27</v>
      </c>
      <c r="D3029" s="15" t="s">
        <v>477</v>
      </c>
      <c r="E3029" s="16">
        <f>retail_store_sales!$H3029/retail_store_sales!$F3029</f>
        <v>8</v>
      </c>
      <c r="F3029" s="17">
        <v>3</v>
      </c>
      <c r="G3029" s="18">
        <f t="shared" si="141"/>
        <v>8</v>
      </c>
      <c r="H3029" s="19">
        <v>24</v>
      </c>
      <c r="I3029" s="15" t="s">
        <v>14</v>
      </c>
      <c r="J3029" s="15" t="s">
        <v>37</v>
      </c>
      <c r="K3029" s="13" t="str">
        <f t="shared" si="143"/>
        <v>Wednesday</v>
      </c>
      <c r="L3029" s="20">
        <f>YEAR(retail_store_sales!$N3029)</f>
        <v>2022</v>
      </c>
      <c r="M3029" s="20" t="str">
        <f t="shared" si="142"/>
        <v>April</v>
      </c>
      <c r="N3029" s="21">
        <v>44664</v>
      </c>
      <c r="O3029" s="15" t="b">
        <v>0</v>
      </c>
    </row>
    <row r="3030" spans="1:15" x14ac:dyDescent="0.3">
      <c r="A3030" s="8" t="s">
        <v>8777</v>
      </c>
      <c r="B3030" s="8" t="s">
        <v>97</v>
      </c>
      <c r="C3030" s="8" t="s">
        <v>129</v>
      </c>
      <c r="D3030" s="8" t="s">
        <v>274</v>
      </c>
      <c r="E3030" s="9">
        <f>retail_store_sales!$H3030/retail_store_sales!$F3030</f>
        <v>6.5</v>
      </c>
      <c r="F3030" s="10">
        <v>4</v>
      </c>
      <c r="G3030" s="11">
        <f t="shared" si="141"/>
        <v>6.5</v>
      </c>
      <c r="H3030" s="12">
        <v>26</v>
      </c>
      <c r="I3030" s="8" t="s">
        <v>47</v>
      </c>
      <c r="J3030" s="8" t="s">
        <v>15</v>
      </c>
      <c r="K3030" s="13" t="str">
        <f t="shared" si="143"/>
        <v>Wednesday</v>
      </c>
      <c r="L3030" s="13">
        <f>YEAR(retail_store_sales!$N3030)</f>
        <v>2022</v>
      </c>
      <c r="M3030" s="13" t="str">
        <f t="shared" si="142"/>
        <v>April</v>
      </c>
      <c r="N3030" s="14">
        <v>44657</v>
      </c>
      <c r="O3030" s="8" t="s">
        <v>12824</v>
      </c>
    </row>
    <row r="3031" spans="1:15" x14ac:dyDescent="0.3">
      <c r="A3031" s="15" t="s">
        <v>8271</v>
      </c>
      <c r="B3031" s="15" t="s">
        <v>39</v>
      </c>
      <c r="C3031" s="15" t="s">
        <v>31</v>
      </c>
      <c r="D3031" s="15" t="s">
        <v>93</v>
      </c>
      <c r="E3031" s="16">
        <f>retail_store_sales!$H3031/retail_store_sales!$F3031</f>
        <v>20</v>
      </c>
      <c r="F3031" s="17">
        <v>5</v>
      </c>
      <c r="G3031" s="18">
        <f t="shared" si="141"/>
        <v>20</v>
      </c>
      <c r="H3031" s="19">
        <v>100</v>
      </c>
      <c r="I3031" s="15" t="s">
        <v>14</v>
      </c>
      <c r="J3031" s="15" t="s">
        <v>37</v>
      </c>
      <c r="K3031" s="13" t="str">
        <f t="shared" si="143"/>
        <v>Sunday</v>
      </c>
      <c r="L3031" s="20">
        <f>YEAR(retail_store_sales!$N3031)</f>
        <v>2022</v>
      </c>
      <c r="M3031" s="20" t="str">
        <f t="shared" si="142"/>
        <v>February</v>
      </c>
      <c r="N3031" s="21">
        <v>44612</v>
      </c>
      <c r="O3031" s="15" t="s">
        <v>12824</v>
      </c>
    </row>
    <row r="3032" spans="1:15" x14ac:dyDescent="0.3">
      <c r="A3032" s="8" t="s">
        <v>1015</v>
      </c>
      <c r="B3032" s="8" t="s">
        <v>26</v>
      </c>
      <c r="C3032" s="8" t="s">
        <v>65</v>
      </c>
      <c r="D3032" s="8" t="s">
        <v>485</v>
      </c>
      <c r="E3032" s="9">
        <f>retail_store_sales!$H3032/retail_store_sales!$F3032</f>
        <v>20</v>
      </c>
      <c r="F3032" s="10">
        <v>2</v>
      </c>
      <c r="G3032" s="11">
        <f t="shared" si="141"/>
        <v>20</v>
      </c>
      <c r="H3032" s="12">
        <v>40</v>
      </c>
      <c r="I3032" s="8" t="s">
        <v>24</v>
      </c>
      <c r="J3032" s="8" t="s">
        <v>37</v>
      </c>
      <c r="K3032" s="13" t="str">
        <f t="shared" si="143"/>
        <v>Tuesday</v>
      </c>
      <c r="L3032" s="13">
        <f>YEAR(retail_store_sales!$N3032)</f>
        <v>2022</v>
      </c>
      <c r="M3032" s="13" t="str">
        <f t="shared" si="142"/>
        <v>February</v>
      </c>
      <c r="N3032" s="14">
        <v>44600</v>
      </c>
      <c r="O3032" s="8" t="b">
        <v>1</v>
      </c>
    </row>
    <row r="3033" spans="1:15" x14ac:dyDescent="0.3">
      <c r="A3033" s="15" t="s">
        <v>9452</v>
      </c>
      <c r="B3033" s="15" t="s">
        <v>83</v>
      </c>
      <c r="C3033" s="15" t="s">
        <v>27</v>
      </c>
      <c r="D3033" s="15" t="s">
        <v>70</v>
      </c>
      <c r="E3033" s="16">
        <f>retail_store_sales!$H3033/retail_store_sales!$F3033</f>
        <v>14</v>
      </c>
      <c r="F3033" s="17">
        <v>9</v>
      </c>
      <c r="G3033" s="18">
        <f t="shared" si="141"/>
        <v>14</v>
      </c>
      <c r="H3033" s="19">
        <v>126</v>
      </c>
      <c r="I3033" s="15" t="s">
        <v>14</v>
      </c>
      <c r="J3033" s="15" t="s">
        <v>15</v>
      </c>
      <c r="K3033" s="13" t="str">
        <f t="shared" si="143"/>
        <v>Saturday</v>
      </c>
      <c r="L3033" s="20">
        <f>YEAR(retail_store_sales!$N3033)</f>
        <v>2022</v>
      </c>
      <c r="M3033" s="20" t="str">
        <f t="shared" si="142"/>
        <v>July</v>
      </c>
      <c r="N3033" s="21">
        <v>44758</v>
      </c>
      <c r="O3033" s="15" t="s">
        <v>12824</v>
      </c>
    </row>
    <row r="3034" spans="1:15" x14ac:dyDescent="0.3">
      <c r="A3034" s="8" t="s">
        <v>12303</v>
      </c>
      <c r="B3034" s="8" t="s">
        <v>73</v>
      </c>
      <c r="C3034" s="8" t="s">
        <v>40</v>
      </c>
      <c r="D3034" s="8" t="s">
        <v>232</v>
      </c>
      <c r="E3034" s="9">
        <f>retail_store_sales!$H3034/retail_store_sales!$F3034</f>
        <v>11</v>
      </c>
      <c r="F3034" s="10">
        <v>9</v>
      </c>
      <c r="G3034" s="11">
        <f t="shared" si="141"/>
        <v>11</v>
      </c>
      <c r="H3034" s="12">
        <v>99</v>
      </c>
      <c r="I3034" s="8" t="s">
        <v>14</v>
      </c>
      <c r="J3034" s="8" t="s">
        <v>37</v>
      </c>
      <c r="K3034" s="13" t="str">
        <f t="shared" si="143"/>
        <v>Wednesday</v>
      </c>
      <c r="L3034" s="13">
        <f>YEAR(retail_store_sales!$N3034)</f>
        <v>2023</v>
      </c>
      <c r="M3034" s="13" t="str">
        <f t="shared" si="142"/>
        <v>May</v>
      </c>
      <c r="N3034" s="14">
        <v>45063</v>
      </c>
      <c r="O3034" s="8" t="s">
        <v>12824</v>
      </c>
    </row>
    <row r="3035" spans="1:15" x14ac:dyDescent="0.3">
      <c r="A3035" s="15" t="s">
        <v>12030</v>
      </c>
      <c r="B3035" s="15" t="s">
        <v>79</v>
      </c>
      <c r="C3035" s="15" t="s">
        <v>27</v>
      </c>
      <c r="D3035" s="15" t="s">
        <v>400</v>
      </c>
      <c r="E3035" s="16">
        <f>retail_store_sales!$H3035/retail_store_sales!$F3035</f>
        <v>21.5</v>
      </c>
      <c r="F3035" s="17">
        <v>1</v>
      </c>
      <c r="G3035" s="18">
        <f t="shared" si="141"/>
        <v>21.5</v>
      </c>
      <c r="H3035" s="19">
        <v>21.5</v>
      </c>
      <c r="I3035" s="15" t="s">
        <v>47</v>
      </c>
      <c r="J3035" s="15" t="s">
        <v>37</v>
      </c>
      <c r="K3035" s="13" t="str">
        <f t="shared" si="143"/>
        <v>Saturday</v>
      </c>
      <c r="L3035" s="20">
        <f>YEAR(retail_store_sales!$N3035)</f>
        <v>2024</v>
      </c>
      <c r="M3035" s="20" t="str">
        <f t="shared" si="142"/>
        <v>April</v>
      </c>
      <c r="N3035" s="21">
        <v>45395</v>
      </c>
      <c r="O3035" s="15" t="s">
        <v>12824</v>
      </c>
    </row>
    <row r="3036" spans="1:15" x14ac:dyDescent="0.3">
      <c r="A3036" s="8" t="s">
        <v>6368</v>
      </c>
      <c r="B3036" s="8" t="s">
        <v>167</v>
      </c>
      <c r="C3036" s="8" t="s">
        <v>22</v>
      </c>
      <c r="D3036" s="8" t="s">
        <v>134</v>
      </c>
      <c r="E3036" s="9">
        <f>retail_store_sales!$H3036/retail_store_sales!$F3036</f>
        <v>27.5</v>
      </c>
      <c r="F3036" s="10">
        <v>10</v>
      </c>
      <c r="G3036" s="11">
        <f t="shared" si="141"/>
        <v>27.5</v>
      </c>
      <c r="H3036" s="12">
        <v>275</v>
      </c>
      <c r="I3036" s="8" t="s">
        <v>47</v>
      </c>
      <c r="J3036" s="8" t="s">
        <v>37</v>
      </c>
      <c r="K3036" s="13" t="str">
        <f t="shared" si="143"/>
        <v>Saturday</v>
      </c>
      <c r="L3036" s="13">
        <f>YEAR(retail_store_sales!$N3036)</f>
        <v>2022</v>
      </c>
      <c r="M3036" s="13" t="str">
        <f t="shared" si="142"/>
        <v>September</v>
      </c>
      <c r="N3036" s="14">
        <v>44828</v>
      </c>
      <c r="O3036" s="8" t="s">
        <v>12824</v>
      </c>
    </row>
    <row r="3037" spans="1:15" x14ac:dyDescent="0.3">
      <c r="A3037" s="15" t="s">
        <v>418</v>
      </c>
      <c r="B3037" s="15" t="s">
        <v>83</v>
      </c>
      <c r="C3037" s="15" t="s">
        <v>65</v>
      </c>
      <c r="D3037" s="15" t="s">
        <v>419</v>
      </c>
      <c r="E3037" s="16">
        <f>retail_store_sales!$H3037/retail_store_sales!$F3037</f>
        <v>41</v>
      </c>
      <c r="F3037" s="17">
        <v>9</v>
      </c>
      <c r="G3037" s="18">
        <f t="shared" si="141"/>
        <v>41</v>
      </c>
      <c r="H3037" s="19">
        <v>369</v>
      </c>
      <c r="I3037" s="15" t="s">
        <v>14</v>
      </c>
      <c r="J3037" s="15" t="s">
        <v>37</v>
      </c>
      <c r="K3037" s="13" t="str">
        <f t="shared" si="143"/>
        <v>Tuesday</v>
      </c>
      <c r="L3037" s="20">
        <f>YEAR(retail_store_sales!$N3037)</f>
        <v>2024</v>
      </c>
      <c r="M3037" s="20" t="str">
        <f t="shared" si="142"/>
        <v>June</v>
      </c>
      <c r="N3037" s="21">
        <v>45468</v>
      </c>
      <c r="O3037" s="15" t="s">
        <v>12824</v>
      </c>
    </row>
    <row r="3038" spans="1:15" x14ac:dyDescent="0.3">
      <c r="A3038" s="8" t="s">
        <v>8296</v>
      </c>
      <c r="B3038" s="8" t="s">
        <v>88</v>
      </c>
      <c r="C3038" s="8" t="s">
        <v>18</v>
      </c>
      <c r="D3038" s="8" t="s">
        <v>272</v>
      </c>
      <c r="E3038" s="9">
        <f>retail_store_sales!$H3038/retail_store_sales!$F3038</f>
        <v>39.5</v>
      </c>
      <c r="F3038" s="10">
        <v>5</v>
      </c>
      <c r="G3038" s="11">
        <f t="shared" si="141"/>
        <v>39.5</v>
      </c>
      <c r="H3038" s="12">
        <v>197.5</v>
      </c>
      <c r="I3038" s="8" t="s">
        <v>24</v>
      </c>
      <c r="J3038" s="8" t="s">
        <v>15</v>
      </c>
      <c r="K3038" s="13" t="str">
        <f t="shared" si="143"/>
        <v>Wednesday</v>
      </c>
      <c r="L3038" s="13">
        <f>YEAR(retail_store_sales!$N3038)</f>
        <v>2023</v>
      </c>
      <c r="M3038" s="13" t="str">
        <f t="shared" si="142"/>
        <v>May</v>
      </c>
      <c r="N3038" s="14">
        <v>45077</v>
      </c>
      <c r="O3038" s="8" t="b">
        <v>0</v>
      </c>
    </row>
    <row r="3039" spans="1:15" x14ac:dyDescent="0.3">
      <c r="A3039" s="15" t="s">
        <v>453</v>
      </c>
      <c r="B3039" s="15" t="s">
        <v>68</v>
      </c>
      <c r="C3039" s="15" t="s">
        <v>12</v>
      </c>
      <c r="D3039" s="15" t="s">
        <v>454</v>
      </c>
      <c r="E3039" s="16">
        <f>retail_store_sales!$H3039/retail_store_sales!$F3039</f>
        <v>26</v>
      </c>
      <c r="F3039" s="17">
        <v>9</v>
      </c>
      <c r="G3039" s="18">
        <f t="shared" si="141"/>
        <v>26</v>
      </c>
      <c r="H3039" s="19">
        <v>234</v>
      </c>
      <c r="I3039" s="15" t="s">
        <v>14</v>
      </c>
      <c r="J3039" s="15" t="s">
        <v>37</v>
      </c>
      <c r="K3039" s="13" t="str">
        <f t="shared" si="143"/>
        <v>Sunday</v>
      </c>
      <c r="L3039" s="20">
        <f>YEAR(retail_store_sales!$N3039)</f>
        <v>2024</v>
      </c>
      <c r="M3039" s="20" t="str">
        <f t="shared" si="142"/>
        <v>November</v>
      </c>
      <c r="N3039" s="21">
        <v>45613</v>
      </c>
      <c r="O3039" s="15" t="b">
        <v>0</v>
      </c>
    </row>
    <row r="3040" spans="1:15" x14ac:dyDescent="0.3">
      <c r="A3040" s="8" t="s">
        <v>11675</v>
      </c>
      <c r="B3040" s="8" t="s">
        <v>68</v>
      </c>
      <c r="C3040" s="8" t="s">
        <v>27</v>
      </c>
      <c r="D3040" s="8" t="s">
        <v>12823</v>
      </c>
      <c r="E3040" s="9">
        <f>retail_store_sales!$H3040/retail_store_sales!$F3040</f>
        <v>35</v>
      </c>
      <c r="F3040" s="10">
        <v>9</v>
      </c>
      <c r="G3040" s="11">
        <f t="shared" si="141"/>
        <v>35</v>
      </c>
      <c r="H3040" s="12">
        <v>315</v>
      </c>
      <c r="I3040" s="8" t="s">
        <v>47</v>
      </c>
      <c r="J3040" s="8" t="s">
        <v>37</v>
      </c>
      <c r="K3040" s="13" t="str">
        <f t="shared" si="143"/>
        <v>Sunday</v>
      </c>
      <c r="L3040" s="13">
        <f>YEAR(retail_store_sales!$N3040)</f>
        <v>2022</v>
      </c>
      <c r="M3040" s="13" t="str">
        <f t="shared" si="142"/>
        <v>February</v>
      </c>
      <c r="N3040" s="14">
        <v>44605</v>
      </c>
      <c r="O3040" s="8" t="b">
        <v>1</v>
      </c>
    </row>
    <row r="3041" spans="1:15" x14ac:dyDescent="0.3">
      <c r="A3041" s="15" t="s">
        <v>10920</v>
      </c>
      <c r="B3041" s="15" t="s">
        <v>21</v>
      </c>
      <c r="C3041" s="15" t="s">
        <v>22</v>
      </c>
      <c r="D3041" s="15" t="s">
        <v>276</v>
      </c>
      <c r="E3041" s="16">
        <f>retail_store_sales!$H3041/retail_store_sales!$F3041</f>
        <v>30.5</v>
      </c>
      <c r="F3041" s="17">
        <v>10</v>
      </c>
      <c r="G3041" s="18">
        <f t="shared" si="141"/>
        <v>30.5</v>
      </c>
      <c r="H3041" s="19">
        <v>305</v>
      </c>
      <c r="I3041" s="15" t="s">
        <v>24</v>
      </c>
      <c r="J3041" s="15" t="s">
        <v>37</v>
      </c>
      <c r="K3041" s="13" t="str">
        <f t="shared" si="143"/>
        <v>Saturday</v>
      </c>
      <c r="L3041" s="20">
        <f>YEAR(retail_store_sales!$N3041)</f>
        <v>2024</v>
      </c>
      <c r="M3041" s="20" t="str">
        <f t="shared" si="142"/>
        <v>July</v>
      </c>
      <c r="N3041" s="21">
        <v>45493</v>
      </c>
      <c r="O3041" s="15" t="b">
        <v>0</v>
      </c>
    </row>
    <row r="3042" spans="1:15" x14ac:dyDescent="0.3">
      <c r="A3042" s="8" t="s">
        <v>4272</v>
      </c>
      <c r="B3042" s="8" t="s">
        <v>21</v>
      </c>
      <c r="C3042" s="8" t="s">
        <v>27</v>
      </c>
      <c r="D3042" s="8" t="s">
        <v>307</v>
      </c>
      <c r="E3042" s="9">
        <f>retail_store_sales!$H3042/retail_store_sales!$F3042</f>
        <v>6.5</v>
      </c>
      <c r="F3042" s="10">
        <v>7</v>
      </c>
      <c r="G3042" s="11">
        <f t="shared" si="141"/>
        <v>6.5</v>
      </c>
      <c r="H3042" s="12">
        <v>45.5</v>
      </c>
      <c r="I3042" s="8" t="s">
        <v>47</v>
      </c>
      <c r="J3042" s="8" t="s">
        <v>37</v>
      </c>
      <c r="K3042" s="13" t="str">
        <f t="shared" si="143"/>
        <v>Sunday</v>
      </c>
      <c r="L3042" s="13">
        <f>YEAR(retail_store_sales!$N3042)</f>
        <v>2022</v>
      </c>
      <c r="M3042" s="13" t="str">
        <f t="shared" si="142"/>
        <v>October</v>
      </c>
      <c r="N3042" s="14">
        <v>44843</v>
      </c>
      <c r="O3042" s="8" t="s">
        <v>12824</v>
      </c>
    </row>
    <row r="3043" spans="1:15" x14ac:dyDescent="0.3">
      <c r="A3043" s="15" t="s">
        <v>5843</v>
      </c>
      <c r="B3043" s="15" t="s">
        <v>11</v>
      </c>
      <c r="C3043" s="15" t="s">
        <v>18</v>
      </c>
      <c r="D3043" s="15" t="s">
        <v>249</v>
      </c>
      <c r="E3043" s="16">
        <f>retail_store_sales!$H3043/retail_store_sales!$F3043</f>
        <v>38</v>
      </c>
      <c r="F3043" s="17">
        <v>1</v>
      </c>
      <c r="G3043" s="18">
        <f t="shared" si="141"/>
        <v>38</v>
      </c>
      <c r="H3043" s="19">
        <v>38</v>
      </c>
      <c r="I3043" s="15" t="s">
        <v>47</v>
      </c>
      <c r="J3043" s="15" t="s">
        <v>37</v>
      </c>
      <c r="K3043" s="13" t="str">
        <f t="shared" si="143"/>
        <v>Thursday</v>
      </c>
      <c r="L3043" s="20">
        <f>YEAR(retail_store_sales!$N3043)</f>
        <v>2022</v>
      </c>
      <c r="M3043" s="20" t="str">
        <f t="shared" si="142"/>
        <v>February</v>
      </c>
      <c r="N3043" s="21">
        <v>44602</v>
      </c>
      <c r="O3043" s="15" t="b">
        <v>0</v>
      </c>
    </row>
    <row r="3044" spans="1:15" x14ac:dyDescent="0.3">
      <c r="A3044" s="8" t="s">
        <v>2274</v>
      </c>
      <c r="B3044" s="8" t="s">
        <v>167</v>
      </c>
      <c r="C3044" s="8" t="s">
        <v>129</v>
      </c>
      <c r="D3044" s="8" t="s">
        <v>274</v>
      </c>
      <c r="E3044" s="9">
        <f>retail_store_sales!$H3044/retail_store_sales!$F3044</f>
        <v>6.5</v>
      </c>
      <c r="F3044" s="10">
        <v>2</v>
      </c>
      <c r="G3044" s="11">
        <f t="shared" si="141"/>
        <v>6.5</v>
      </c>
      <c r="H3044" s="12">
        <v>13</v>
      </c>
      <c r="I3044" s="8" t="s">
        <v>24</v>
      </c>
      <c r="J3044" s="8" t="s">
        <v>15</v>
      </c>
      <c r="K3044" s="13" t="str">
        <f t="shared" si="143"/>
        <v>Tuesday</v>
      </c>
      <c r="L3044" s="13">
        <f>YEAR(retail_store_sales!$N3044)</f>
        <v>2023</v>
      </c>
      <c r="M3044" s="13" t="str">
        <f t="shared" si="142"/>
        <v>February</v>
      </c>
      <c r="N3044" s="14">
        <v>44971</v>
      </c>
      <c r="O3044" s="8" t="b">
        <v>0</v>
      </c>
    </row>
    <row r="3045" spans="1:15" x14ac:dyDescent="0.3">
      <c r="A3045" s="15" t="s">
        <v>3780</v>
      </c>
      <c r="B3045" s="15" t="s">
        <v>73</v>
      </c>
      <c r="C3045" s="15" t="s">
        <v>27</v>
      </c>
      <c r="D3045" s="15" t="s">
        <v>569</v>
      </c>
      <c r="E3045" s="16">
        <f>retail_store_sales!$H3045/retail_store_sales!$F3045</f>
        <v>29</v>
      </c>
      <c r="F3045" s="17">
        <v>10</v>
      </c>
      <c r="G3045" s="18">
        <f t="shared" si="141"/>
        <v>29</v>
      </c>
      <c r="H3045" s="19">
        <v>290</v>
      </c>
      <c r="I3045" s="15" t="s">
        <v>47</v>
      </c>
      <c r="J3045" s="15" t="s">
        <v>15</v>
      </c>
      <c r="K3045" s="13" t="str">
        <f t="shared" si="143"/>
        <v>Thursday</v>
      </c>
      <c r="L3045" s="20">
        <f>YEAR(retail_store_sales!$N3045)</f>
        <v>2024</v>
      </c>
      <c r="M3045" s="20" t="str">
        <f t="shared" si="142"/>
        <v>July</v>
      </c>
      <c r="N3045" s="21">
        <v>45491</v>
      </c>
      <c r="O3045" s="15" t="b">
        <v>1</v>
      </c>
    </row>
    <row r="3046" spans="1:15" x14ac:dyDescent="0.3">
      <c r="A3046" s="8" t="s">
        <v>3455</v>
      </c>
      <c r="B3046" s="8" t="s">
        <v>79</v>
      </c>
      <c r="C3046" s="8" t="s">
        <v>31</v>
      </c>
      <c r="D3046" s="8" t="s">
        <v>236</v>
      </c>
      <c r="E3046" s="9">
        <f>retail_store_sales!$H3046/retail_store_sales!$F3046</f>
        <v>17</v>
      </c>
      <c r="F3046" s="10">
        <v>8</v>
      </c>
      <c r="G3046" s="11">
        <f t="shared" si="141"/>
        <v>17</v>
      </c>
      <c r="H3046" s="12">
        <v>136</v>
      </c>
      <c r="I3046" s="8" t="s">
        <v>47</v>
      </c>
      <c r="J3046" s="8" t="s">
        <v>37</v>
      </c>
      <c r="K3046" s="13" t="str">
        <f t="shared" si="143"/>
        <v>Friday</v>
      </c>
      <c r="L3046" s="13">
        <f>YEAR(retail_store_sales!$N3046)</f>
        <v>2022</v>
      </c>
      <c r="M3046" s="13" t="str">
        <f t="shared" si="142"/>
        <v>April</v>
      </c>
      <c r="N3046" s="14">
        <v>44659</v>
      </c>
      <c r="O3046" s="8" t="b">
        <v>1</v>
      </c>
    </row>
    <row r="3047" spans="1:15" x14ac:dyDescent="0.3">
      <c r="A3047" s="15" t="s">
        <v>6728</v>
      </c>
      <c r="B3047" s="15" t="s">
        <v>64</v>
      </c>
      <c r="C3047" s="15" t="s">
        <v>18</v>
      </c>
      <c r="D3047" s="15" t="s">
        <v>552</v>
      </c>
      <c r="E3047" s="16">
        <f>retail_store_sales!$H3047/retail_store_sales!$F3047</f>
        <v>36.5</v>
      </c>
      <c r="F3047" s="17">
        <v>1</v>
      </c>
      <c r="G3047" s="18">
        <f t="shared" si="141"/>
        <v>36.5</v>
      </c>
      <c r="H3047" s="19">
        <v>36.5</v>
      </c>
      <c r="I3047" s="15" t="s">
        <v>47</v>
      </c>
      <c r="J3047" s="15" t="s">
        <v>15</v>
      </c>
      <c r="K3047" s="13" t="str">
        <f t="shared" si="143"/>
        <v>Friday</v>
      </c>
      <c r="L3047" s="20">
        <f>YEAR(retail_store_sales!$N3047)</f>
        <v>2022</v>
      </c>
      <c r="M3047" s="20" t="str">
        <f t="shared" si="142"/>
        <v>August</v>
      </c>
      <c r="N3047" s="21">
        <v>44778</v>
      </c>
      <c r="O3047" s="15" t="b">
        <v>0</v>
      </c>
    </row>
    <row r="3048" spans="1:15" x14ac:dyDescent="0.3">
      <c r="A3048" s="8" t="s">
        <v>10160</v>
      </c>
      <c r="B3048" s="8" t="s">
        <v>62</v>
      </c>
      <c r="C3048" s="8" t="s">
        <v>27</v>
      </c>
      <c r="D3048" s="8" t="s">
        <v>465</v>
      </c>
      <c r="E3048" s="9">
        <f>retail_store_sales!$H3048/retail_store_sales!$F3048</f>
        <v>5</v>
      </c>
      <c r="F3048" s="10">
        <v>4</v>
      </c>
      <c r="G3048" s="11">
        <f t="shared" si="141"/>
        <v>5</v>
      </c>
      <c r="H3048" s="12">
        <v>20</v>
      </c>
      <c r="I3048" s="8" t="s">
        <v>47</v>
      </c>
      <c r="J3048" s="8" t="s">
        <v>37</v>
      </c>
      <c r="K3048" s="13" t="str">
        <f t="shared" si="143"/>
        <v>Friday</v>
      </c>
      <c r="L3048" s="13">
        <f>YEAR(retail_store_sales!$N3048)</f>
        <v>2024</v>
      </c>
      <c r="M3048" s="13" t="str">
        <f t="shared" si="142"/>
        <v>March</v>
      </c>
      <c r="N3048" s="14">
        <v>45359</v>
      </c>
      <c r="O3048" s="8" t="s">
        <v>12824</v>
      </c>
    </row>
    <row r="3049" spans="1:15" x14ac:dyDescent="0.3">
      <c r="A3049" s="15" t="s">
        <v>982</v>
      </c>
      <c r="B3049" s="15" t="s">
        <v>45</v>
      </c>
      <c r="C3049" s="15" t="s">
        <v>12</v>
      </c>
      <c r="D3049" s="15" t="s">
        <v>578</v>
      </c>
      <c r="E3049" s="16">
        <f>retail_store_sales!$H3049/retail_store_sales!$F3049</f>
        <v>32</v>
      </c>
      <c r="F3049" s="17">
        <v>6</v>
      </c>
      <c r="G3049" s="18">
        <f t="shared" si="141"/>
        <v>32</v>
      </c>
      <c r="H3049" s="19">
        <v>192</v>
      </c>
      <c r="I3049" s="15" t="s">
        <v>47</v>
      </c>
      <c r="J3049" s="15" t="s">
        <v>37</v>
      </c>
      <c r="K3049" s="13" t="str">
        <f t="shared" si="143"/>
        <v>Friday</v>
      </c>
      <c r="L3049" s="20">
        <f>YEAR(retail_store_sales!$N3049)</f>
        <v>2024</v>
      </c>
      <c r="M3049" s="20" t="str">
        <f t="shared" si="142"/>
        <v>February</v>
      </c>
      <c r="N3049" s="21">
        <v>45331</v>
      </c>
      <c r="O3049" s="15" t="b">
        <v>0</v>
      </c>
    </row>
    <row r="3050" spans="1:15" x14ac:dyDescent="0.3">
      <c r="A3050" s="8" t="s">
        <v>6919</v>
      </c>
      <c r="B3050" s="8" t="s">
        <v>30</v>
      </c>
      <c r="C3050" s="8" t="s">
        <v>65</v>
      </c>
      <c r="D3050" s="8" t="s">
        <v>214</v>
      </c>
      <c r="E3050" s="9">
        <f>retail_store_sales!$H3050/retail_store_sales!$F3050</f>
        <v>12.5</v>
      </c>
      <c r="F3050" s="10">
        <v>3</v>
      </c>
      <c r="G3050" s="11">
        <f t="shared" si="141"/>
        <v>12.5</v>
      </c>
      <c r="H3050" s="12">
        <v>37.5</v>
      </c>
      <c r="I3050" s="8" t="s">
        <v>24</v>
      </c>
      <c r="J3050" s="8" t="s">
        <v>15</v>
      </c>
      <c r="K3050" s="13" t="str">
        <f t="shared" si="143"/>
        <v>Sunday</v>
      </c>
      <c r="L3050" s="13">
        <f>YEAR(retail_store_sales!$N3050)</f>
        <v>2024</v>
      </c>
      <c r="M3050" s="13" t="str">
        <f t="shared" si="142"/>
        <v>August</v>
      </c>
      <c r="N3050" s="14">
        <v>45515</v>
      </c>
      <c r="O3050" s="8" t="s">
        <v>12824</v>
      </c>
    </row>
    <row r="3051" spans="1:15" x14ac:dyDescent="0.3">
      <c r="A3051" s="15" t="s">
        <v>6916</v>
      </c>
      <c r="B3051" s="15" t="s">
        <v>83</v>
      </c>
      <c r="C3051" s="15" t="s">
        <v>27</v>
      </c>
      <c r="D3051" s="15" t="s">
        <v>173</v>
      </c>
      <c r="E3051" s="16">
        <f>retail_store_sales!$H3051/retail_store_sales!$F3051</f>
        <v>9.5</v>
      </c>
      <c r="F3051" s="17">
        <v>6</v>
      </c>
      <c r="G3051" s="18">
        <f t="shared" si="141"/>
        <v>9.5</v>
      </c>
      <c r="H3051" s="19">
        <v>57</v>
      </c>
      <c r="I3051" s="15" t="s">
        <v>24</v>
      </c>
      <c r="J3051" s="15" t="s">
        <v>15</v>
      </c>
      <c r="K3051" s="13" t="str">
        <f t="shared" si="143"/>
        <v>Saturday</v>
      </c>
      <c r="L3051" s="20">
        <f>YEAR(retail_store_sales!$N3051)</f>
        <v>2024</v>
      </c>
      <c r="M3051" s="20" t="str">
        <f t="shared" si="142"/>
        <v>December</v>
      </c>
      <c r="N3051" s="21">
        <v>45633</v>
      </c>
      <c r="O3051" s="15" t="b">
        <v>0</v>
      </c>
    </row>
    <row r="3052" spans="1:15" x14ac:dyDescent="0.3">
      <c r="A3052" s="8" t="s">
        <v>3163</v>
      </c>
      <c r="B3052" s="8" t="s">
        <v>39</v>
      </c>
      <c r="C3052" s="8" t="s">
        <v>12</v>
      </c>
      <c r="D3052" s="8" t="s">
        <v>165</v>
      </c>
      <c r="E3052" s="9">
        <f>retail_store_sales!$H3052/retail_store_sales!$F3052</f>
        <v>21.5</v>
      </c>
      <c r="F3052" s="10">
        <v>2</v>
      </c>
      <c r="G3052" s="11">
        <f t="shared" si="141"/>
        <v>21.5</v>
      </c>
      <c r="H3052" s="12">
        <v>43</v>
      </c>
      <c r="I3052" s="8" t="s">
        <v>24</v>
      </c>
      <c r="J3052" s="8" t="s">
        <v>37</v>
      </c>
      <c r="K3052" s="13" t="str">
        <f t="shared" si="143"/>
        <v>Monday</v>
      </c>
      <c r="L3052" s="13">
        <f>YEAR(retail_store_sales!$N3052)</f>
        <v>2024</v>
      </c>
      <c r="M3052" s="13" t="str">
        <f t="shared" si="142"/>
        <v>September</v>
      </c>
      <c r="N3052" s="14">
        <v>45544</v>
      </c>
      <c r="O3052" s="8" t="b">
        <v>0</v>
      </c>
    </row>
    <row r="3053" spans="1:15" x14ac:dyDescent="0.3">
      <c r="A3053" s="15" t="s">
        <v>11748</v>
      </c>
      <c r="B3053" s="15" t="s">
        <v>79</v>
      </c>
      <c r="C3053" s="15" t="s">
        <v>12</v>
      </c>
      <c r="D3053" s="15" t="s">
        <v>502</v>
      </c>
      <c r="E3053" s="16">
        <f>retail_store_sales!$H3053/retail_store_sales!$F3053</f>
        <v>33.5</v>
      </c>
      <c r="F3053" s="17">
        <v>3</v>
      </c>
      <c r="G3053" s="18">
        <f t="shared" si="141"/>
        <v>33.5</v>
      </c>
      <c r="H3053" s="19">
        <v>100.5</v>
      </c>
      <c r="I3053" s="15" t="s">
        <v>47</v>
      </c>
      <c r="J3053" s="15" t="s">
        <v>37</v>
      </c>
      <c r="K3053" s="13" t="str">
        <f t="shared" si="143"/>
        <v>Monday</v>
      </c>
      <c r="L3053" s="20">
        <f>YEAR(retail_store_sales!$N3053)</f>
        <v>2023</v>
      </c>
      <c r="M3053" s="20" t="str">
        <f t="shared" si="142"/>
        <v>January</v>
      </c>
      <c r="N3053" s="21">
        <v>44949</v>
      </c>
      <c r="O3053" s="15" t="b">
        <v>0</v>
      </c>
    </row>
    <row r="3054" spans="1:15" x14ac:dyDescent="0.3">
      <c r="A3054" s="8" t="s">
        <v>1909</v>
      </c>
      <c r="B3054" s="8" t="s">
        <v>83</v>
      </c>
      <c r="C3054" s="8" t="s">
        <v>40</v>
      </c>
      <c r="D3054" s="8" t="s">
        <v>175</v>
      </c>
      <c r="E3054" s="9">
        <f>retail_store_sales!$H3054/retail_store_sales!$F3054</f>
        <v>36.5</v>
      </c>
      <c r="F3054" s="10">
        <v>3</v>
      </c>
      <c r="G3054" s="11">
        <f t="shared" si="141"/>
        <v>36.5</v>
      </c>
      <c r="H3054" s="12">
        <v>109.5</v>
      </c>
      <c r="I3054" s="8" t="s">
        <v>24</v>
      </c>
      <c r="J3054" s="8" t="s">
        <v>15</v>
      </c>
      <c r="K3054" s="13" t="str">
        <f t="shared" si="143"/>
        <v>Thursday</v>
      </c>
      <c r="L3054" s="13">
        <f>YEAR(retail_store_sales!$N3054)</f>
        <v>2023</v>
      </c>
      <c r="M3054" s="13" t="str">
        <f t="shared" si="142"/>
        <v>October</v>
      </c>
      <c r="N3054" s="14">
        <v>45204</v>
      </c>
      <c r="O3054" s="8" t="b">
        <v>0</v>
      </c>
    </row>
    <row r="3055" spans="1:15" x14ac:dyDescent="0.3">
      <c r="A3055" s="15" t="s">
        <v>6877</v>
      </c>
      <c r="B3055" s="15" t="s">
        <v>97</v>
      </c>
      <c r="C3055" s="15" t="s">
        <v>40</v>
      </c>
      <c r="D3055" s="15" t="s">
        <v>1057</v>
      </c>
      <c r="E3055" s="16">
        <f>retail_store_sales!$H3055/retail_store_sales!$F3055</f>
        <v>32</v>
      </c>
      <c r="F3055" s="17">
        <v>5</v>
      </c>
      <c r="G3055" s="18">
        <f t="shared" si="141"/>
        <v>32</v>
      </c>
      <c r="H3055" s="19">
        <v>160</v>
      </c>
      <c r="I3055" s="15" t="s">
        <v>24</v>
      </c>
      <c r="J3055" s="15" t="s">
        <v>37</v>
      </c>
      <c r="K3055" s="13" t="str">
        <f t="shared" si="143"/>
        <v>Wednesday</v>
      </c>
      <c r="L3055" s="20">
        <f>YEAR(retail_store_sales!$N3055)</f>
        <v>2023</v>
      </c>
      <c r="M3055" s="20" t="str">
        <f t="shared" si="142"/>
        <v>January</v>
      </c>
      <c r="N3055" s="21">
        <v>44951</v>
      </c>
      <c r="O3055" s="15" t="b">
        <v>0</v>
      </c>
    </row>
    <row r="3056" spans="1:15" x14ac:dyDescent="0.3">
      <c r="A3056" s="8" t="s">
        <v>8291</v>
      </c>
      <c r="B3056" s="8" t="s">
        <v>88</v>
      </c>
      <c r="C3056" s="8" t="s">
        <v>27</v>
      </c>
      <c r="D3056" s="8" t="s">
        <v>70</v>
      </c>
      <c r="E3056" s="9">
        <f>retail_store_sales!$H3056/retail_store_sales!$F3056</f>
        <v>14</v>
      </c>
      <c r="F3056" s="10">
        <v>10</v>
      </c>
      <c r="G3056" s="11">
        <f t="shared" si="141"/>
        <v>14</v>
      </c>
      <c r="H3056" s="12">
        <v>140</v>
      </c>
      <c r="I3056" s="8" t="s">
        <v>47</v>
      </c>
      <c r="J3056" s="8" t="s">
        <v>37</v>
      </c>
      <c r="K3056" s="13" t="str">
        <f t="shared" si="143"/>
        <v>Thursday</v>
      </c>
      <c r="L3056" s="13">
        <f>YEAR(retail_store_sales!$N3056)</f>
        <v>2024</v>
      </c>
      <c r="M3056" s="13" t="str">
        <f t="shared" si="142"/>
        <v>August</v>
      </c>
      <c r="N3056" s="14">
        <v>45519</v>
      </c>
      <c r="O3056" s="8" t="b">
        <v>1</v>
      </c>
    </row>
    <row r="3057" spans="1:15" x14ac:dyDescent="0.3">
      <c r="A3057" s="15" t="s">
        <v>8880</v>
      </c>
      <c r="B3057" s="15" t="s">
        <v>99</v>
      </c>
      <c r="C3057" s="15" t="s">
        <v>129</v>
      </c>
      <c r="D3057" s="15" t="s">
        <v>743</v>
      </c>
      <c r="E3057" s="16">
        <f>retail_store_sales!$H3057/retail_store_sales!$F3057</f>
        <v>38</v>
      </c>
      <c r="F3057" s="17">
        <v>9</v>
      </c>
      <c r="G3057" s="18">
        <f t="shared" si="141"/>
        <v>38</v>
      </c>
      <c r="H3057" s="19">
        <v>342</v>
      </c>
      <c r="I3057" s="15" t="s">
        <v>24</v>
      </c>
      <c r="J3057" s="15" t="s">
        <v>15</v>
      </c>
      <c r="K3057" s="13" t="str">
        <f t="shared" si="143"/>
        <v>Sunday</v>
      </c>
      <c r="L3057" s="20">
        <f>YEAR(retail_store_sales!$N3057)</f>
        <v>2022</v>
      </c>
      <c r="M3057" s="20" t="str">
        <f t="shared" si="142"/>
        <v>September</v>
      </c>
      <c r="N3057" s="21">
        <v>44829</v>
      </c>
      <c r="O3057" s="15" t="b">
        <v>0</v>
      </c>
    </row>
    <row r="3058" spans="1:15" x14ac:dyDescent="0.3">
      <c r="A3058" s="8" t="s">
        <v>2502</v>
      </c>
      <c r="B3058" s="8" t="s">
        <v>11</v>
      </c>
      <c r="C3058" s="8" t="s">
        <v>18</v>
      </c>
      <c r="D3058" s="8" t="s">
        <v>12823</v>
      </c>
      <c r="E3058" s="9">
        <f>retail_store_sales!$H3058/retail_store_sales!$F3058</f>
        <v>39.5</v>
      </c>
      <c r="F3058" s="10">
        <v>1</v>
      </c>
      <c r="G3058" s="11">
        <f t="shared" si="141"/>
        <v>39.5</v>
      </c>
      <c r="H3058" s="12">
        <v>39.5</v>
      </c>
      <c r="I3058" s="8" t="s">
        <v>14</v>
      </c>
      <c r="J3058" s="8" t="s">
        <v>37</v>
      </c>
      <c r="K3058" s="13" t="str">
        <f t="shared" si="143"/>
        <v>Monday</v>
      </c>
      <c r="L3058" s="13">
        <f>YEAR(retail_store_sales!$N3058)</f>
        <v>2023</v>
      </c>
      <c r="M3058" s="13" t="str">
        <f t="shared" si="142"/>
        <v>January</v>
      </c>
      <c r="N3058" s="14">
        <v>44949</v>
      </c>
      <c r="O3058" s="8" t="b">
        <v>1</v>
      </c>
    </row>
    <row r="3059" spans="1:15" hidden="1" x14ac:dyDescent="0.3">
      <c r="A3059" s="15" t="s">
        <v>11276</v>
      </c>
      <c r="B3059" s="15" t="s">
        <v>21</v>
      </c>
      <c r="C3059" s="15" t="s">
        <v>129</v>
      </c>
      <c r="D3059" s="15" t="s">
        <v>239</v>
      </c>
      <c r="E3059" s="16">
        <f>retail_store_sales!$H3059/retail_store_sales!$F3059</f>
        <v>35</v>
      </c>
      <c r="F3059" s="17">
        <v>6</v>
      </c>
      <c r="G3059" s="18">
        <f t="shared" si="141"/>
        <v>35</v>
      </c>
      <c r="H3059" s="19">
        <v>210</v>
      </c>
      <c r="I3059" s="15" t="s">
        <v>47</v>
      </c>
      <c r="J3059" s="15" t="s">
        <v>37</v>
      </c>
      <c r="K3059" s="13" t="str">
        <f t="shared" si="143"/>
        <v>Friday</v>
      </c>
      <c r="L3059" s="20">
        <f>YEAR(retail_store_sales!$N3059)</f>
        <v>2025</v>
      </c>
      <c r="M3059" s="20" t="str">
        <f t="shared" si="142"/>
        <v>January</v>
      </c>
      <c r="N3059" s="21">
        <v>45660</v>
      </c>
      <c r="O3059" s="15" t="s">
        <v>12824</v>
      </c>
    </row>
    <row r="3060" spans="1:15" x14ac:dyDescent="0.3">
      <c r="A3060" s="8" t="s">
        <v>11894</v>
      </c>
      <c r="B3060" s="8" t="s">
        <v>73</v>
      </c>
      <c r="C3060" s="8" t="s">
        <v>27</v>
      </c>
      <c r="D3060" s="8" t="s">
        <v>300</v>
      </c>
      <c r="E3060" s="9">
        <f>retail_store_sales!$H3060/retail_store_sales!$F3060</f>
        <v>35</v>
      </c>
      <c r="F3060" s="10">
        <v>5</v>
      </c>
      <c r="G3060" s="11">
        <f t="shared" si="141"/>
        <v>35</v>
      </c>
      <c r="H3060" s="12">
        <v>175</v>
      </c>
      <c r="I3060" s="8" t="s">
        <v>47</v>
      </c>
      <c r="J3060" s="8" t="s">
        <v>37</v>
      </c>
      <c r="K3060" s="13" t="str">
        <f t="shared" si="143"/>
        <v>Wednesday</v>
      </c>
      <c r="L3060" s="13">
        <f>YEAR(retail_store_sales!$N3060)</f>
        <v>2024</v>
      </c>
      <c r="M3060" s="13" t="str">
        <f t="shared" si="142"/>
        <v>May</v>
      </c>
      <c r="N3060" s="14">
        <v>45427</v>
      </c>
      <c r="O3060" s="8" t="s">
        <v>12824</v>
      </c>
    </row>
    <row r="3061" spans="1:15" x14ac:dyDescent="0.3">
      <c r="A3061" s="15" t="s">
        <v>12084</v>
      </c>
      <c r="B3061" s="15" t="s">
        <v>42</v>
      </c>
      <c r="C3061" s="15" t="s">
        <v>129</v>
      </c>
      <c r="D3061" s="15" t="s">
        <v>319</v>
      </c>
      <c r="E3061" s="16">
        <f>retail_store_sales!$H3061/retail_store_sales!$F3061</f>
        <v>24.5</v>
      </c>
      <c r="F3061" s="17">
        <v>7</v>
      </c>
      <c r="G3061" s="18">
        <f t="shared" si="141"/>
        <v>24.5</v>
      </c>
      <c r="H3061" s="19">
        <v>171.5</v>
      </c>
      <c r="I3061" s="15" t="s">
        <v>24</v>
      </c>
      <c r="J3061" s="15" t="s">
        <v>37</v>
      </c>
      <c r="K3061" s="13" t="str">
        <f t="shared" si="143"/>
        <v>Sunday</v>
      </c>
      <c r="L3061" s="20">
        <f>YEAR(retail_store_sales!$N3061)</f>
        <v>2024</v>
      </c>
      <c r="M3061" s="20" t="str">
        <f t="shared" si="142"/>
        <v>January</v>
      </c>
      <c r="N3061" s="21">
        <v>45298</v>
      </c>
      <c r="O3061" s="15" t="b">
        <v>1</v>
      </c>
    </row>
    <row r="3062" spans="1:15" x14ac:dyDescent="0.3">
      <c r="A3062" s="8" t="s">
        <v>6677</v>
      </c>
      <c r="B3062" s="8" t="s">
        <v>35</v>
      </c>
      <c r="C3062" s="8" t="s">
        <v>12</v>
      </c>
      <c r="D3062" s="8" t="s">
        <v>165</v>
      </c>
      <c r="E3062" s="9">
        <f>retail_store_sales!$H3062/retail_store_sales!$F3062</f>
        <v>21.5</v>
      </c>
      <c r="F3062" s="10">
        <v>5</v>
      </c>
      <c r="G3062" s="11">
        <f t="shared" si="141"/>
        <v>21.5</v>
      </c>
      <c r="H3062" s="12">
        <v>107.5</v>
      </c>
      <c r="I3062" s="8" t="s">
        <v>24</v>
      </c>
      <c r="J3062" s="8" t="s">
        <v>15</v>
      </c>
      <c r="K3062" s="13" t="str">
        <f t="shared" si="143"/>
        <v>Tuesday</v>
      </c>
      <c r="L3062" s="13">
        <f>YEAR(retail_store_sales!$N3062)</f>
        <v>2023</v>
      </c>
      <c r="M3062" s="13" t="str">
        <f t="shared" si="142"/>
        <v>August</v>
      </c>
      <c r="N3062" s="14">
        <v>45160</v>
      </c>
      <c r="O3062" s="8" t="b">
        <v>1</v>
      </c>
    </row>
    <row r="3063" spans="1:15" x14ac:dyDescent="0.3">
      <c r="A3063" s="15" t="s">
        <v>10851</v>
      </c>
      <c r="B3063" s="15" t="s">
        <v>17</v>
      </c>
      <c r="C3063" s="15" t="s">
        <v>27</v>
      </c>
      <c r="D3063" s="15" t="s">
        <v>864</v>
      </c>
      <c r="E3063" s="16">
        <f>retail_store_sales!$H3063/retail_store_sales!$F3063</f>
        <v>26</v>
      </c>
      <c r="F3063" s="17">
        <v>9</v>
      </c>
      <c r="G3063" s="18">
        <f t="shared" si="141"/>
        <v>26</v>
      </c>
      <c r="H3063" s="19">
        <v>234</v>
      </c>
      <c r="I3063" s="15" t="s">
        <v>14</v>
      </c>
      <c r="J3063" s="15" t="s">
        <v>37</v>
      </c>
      <c r="K3063" s="13" t="str">
        <f t="shared" si="143"/>
        <v>Wednesday</v>
      </c>
      <c r="L3063" s="20">
        <f>YEAR(retail_store_sales!$N3063)</f>
        <v>2023</v>
      </c>
      <c r="M3063" s="20" t="str">
        <f t="shared" si="142"/>
        <v>January</v>
      </c>
      <c r="N3063" s="21">
        <v>44930</v>
      </c>
      <c r="O3063" s="15" t="b">
        <v>1</v>
      </c>
    </row>
    <row r="3064" spans="1:15" x14ac:dyDescent="0.3">
      <c r="A3064" s="8" t="s">
        <v>9306</v>
      </c>
      <c r="B3064" s="8" t="s">
        <v>42</v>
      </c>
      <c r="C3064" s="8" t="s">
        <v>18</v>
      </c>
      <c r="D3064" s="8" t="s">
        <v>19</v>
      </c>
      <c r="E3064" s="9">
        <f>retail_store_sales!$H3064/retail_store_sales!$F3064</f>
        <v>29</v>
      </c>
      <c r="F3064" s="10">
        <v>7</v>
      </c>
      <c r="G3064" s="11">
        <f t="shared" si="141"/>
        <v>29</v>
      </c>
      <c r="H3064" s="12">
        <v>203</v>
      </c>
      <c r="I3064" s="8" t="s">
        <v>14</v>
      </c>
      <c r="J3064" s="8" t="s">
        <v>37</v>
      </c>
      <c r="K3064" s="13" t="str">
        <f t="shared" si="143"/>
        <v>Friday</v>
      </c>
      <c r="L3064" s="13">
        <f>YEAR(retail_store_sales!$N3064)</f>
        <v>2022</v>
      </c>
      <c r="M3064" s="13" t="str">
        <f t="shared" si="142"/>
        <v>August</v>
      </c>
      <c r="N3064" s="14">
        <v>44799</v>
      </c>
      <c r="O3064" s="8" t="b">
        <v>0</v>
      </c>
    </row>
    <row r="3065" spans="1:15" x14ac:dyDescent="0.3">
      <c r="A3065" s="15" t="s">
        <v>4578</v>
      </c>
      <c r="B3065" s="15" t="s">
        <v>115</v>
      </c>
      <c r="C3065" s="15" t="s">
        <v>129</v>
      </c>
      <c r="D3065" s="15" t="s">
        <v>274</v>
      </c>
      <c r="E3065" s="16">
        <f>retail_store_sales!$H3065/retail_store_sales!$F3065</f>
        <v>6.5</v>
      </c>
      <c r="F3065" s="17">
        <v>2</v>
      </c>
      <c r="G3065" s="18">
        <f t="shared" si="141"/>
        <v>6.5</v>
      </c>
      <c r="H3065" s="19">
        <v>13</v>
      </c>
      <c r="I3065" s="15" t="s">
        <v>14</v>
      </c>
      <c r="J3065" s="15" t="s">
        <v>15</v>
      </c>
      <c r="K3065" s="13" t="str">
        <f t="shared" si="143"/>
        <v>Saturday</v>
      </c>
      <c r="L3065" s="20">
        <f>YEAR(retail_store_sales!$N3065)</f>
        <v>2023</v>
      </c>
      <c r="M3065" s="20" t="str">
        <f t="shared" si="142"/>
        <v>October</v>
      </c>
      <c r="N3065" s="21">
        <v>45213</v>
      </c>
      <c r="O3065" s="15" t="b">
        <v>0</v>
      </c>
    </row>
    <row r="3066" spans="1:15" x14ac:dyDescent="0.3">
      <c r="A3066" s="8" t="s">
        <v>7480</v>
      </c>
      <c r="B3066" s="8" t="s">
        <v>73</v>
      </c>
      <c r="C3066" s="8" t="s">
        <v>65</v>
      </c>
      <c r="D3066" s="8" t="s">
        <v>366</v>
      </c>
      <c r="E3066" s="9">
        <f>retail_store_sales!$H3066/retail_store_sales!$F3066</f>
        <v>21.5</v>
      </c>
      <c r="F3066" s="10">
        <v>7</v>
      </c>
      <c r="G3066" s="11">
        <f t="shared" si="141"/>
        <v>21.5</v>
      </c>
      <c r="H3066" s="12">
        <v>150.5</v>
      </c>
      <c r="I3066" s="8" t="s">
        <v>47</v>
      </c>
      <c r="J3066" s="8" t="s">
        <v>37</v>
      </c>
      <c r="K3066" s="13" t="str">
        <f t="shared" si="143"/>
        <v>Wednesday</v>
      </c>
      <c r="L3066" s="13">
        <f>YEAR(retail_store_sales!$N3066)</f>
        <v>2023</v>
      </c>
      <c r="M3066" s="13" t="str">
        <f t="shared" si="142"/>
        <v>June</v>
      </c>
      <c r="N3066" s="14">
        <v>45098</v>
      </c>
      <c r="O3066" s="8" t="b">
        <v>0</v>
      </c>
    </row>
    <row r="3067" spans="1:15" x14ac:dyDescent="0.3">
      <c r="A3067" s="15" t="s">
        <v>5785</v>
      </c>
      <c r="B3067" s="15" t="s">
        <v>99</v>
      </c>
      <c r="C3067" s="15" t="s">
        <v>65</v>
      </c>
      <c r="D3067" s="15" t="s">
        <v>118</v>
      </c>
      <c r="E3067" s="16">
        <f>retail_store_sales!$H3067/retail_store_sales!$F3067</f>
        <v>18.5</v>
      </c>
      <c r="F3067" s="17">
        <v>10</v>
      </c>
      <c r="G3067" s="18">
        <f t="shared" si="141"/>
        <v>18.5</v>
      </c>
      <c r="H3067" s="19">
        <v>185</v>
      </c>
      <c r="I3067" s="15" t="s">
        <v>14</v>
      </c>
      <c r="J3067" s="15" t="s">
        <v>15</v>
      </c>
      <c r="K3067" s="13" t="str">
        <f t="shared" si="143"/>
        <v>Thursday</v>
      </c>
      <c r="L3067" s="20">
        <f>YEAR(retail_store_sales!$N3067)</f>
        <v>2024</v>
      </c>
      <c r="M3067" s="20" t="str">
        <f t="shared" si="142"/>
        <v>October</v>
      </c>
      <c r="N3067" s="21">
        <v>45589</v>
      </c>
      <c r="O3067" s="15" t="b">
        <v>1</v>
      </c>
    </row>
    <row r="3068" spans="1:15" x14ac:dyDescent="0.3">
      <c r="A3068" s="8" t="s">
        <v>244</v>
      </c>
      <c r="B3068" s="8" t="s">
        <v>45</v>
      </c>
      <c r="C3068" s="8" t="s">
        <v>65</v>
      </c>
      <c r="D3068" s="8" t="s">
        <v>245</v>
      </c>
      <c r="E3068" s="9">
        <f>retail_store_sales!$H3068/retail_store_sales!$F3068</f>
        <v>15.5</v>
      </c>
      <c r="F3068" s="10">
        <v>4</v>
      </c>
      <c r="G3068" s="11">
        <f t="shared" si="141"/>
        <v>15.5</v>
      </c>
      <c r="H3068" s="12">
        <v>62</v>
      </c>
      <c r="I3068" s="8" t="s">
        <v>14</v>
      </c>
      <c r="J3068" s="8" t="s">
        <v>37</v>
      </c>
      <c r="K3068" s="13" t="str">
        <f t="shared" si="143"/>
        <v>Saturday</v>
      </c>
      <c r="L3068" s="13">
        <f>YEAR(retail_store_sales!$N3068)</f>
        <v>2024</v>
      </c>
      <c r="M3068" s="13" t="str">
        <f t="shared" si="142"/>
        <v>January</v>
      </c>
      <c r="N3068" s="14">
        <v>45304</v>
      </c>
      <c r="O3068" s="8" t="b">
        <v>0</v>
      </c>
    </row>
    <row r="3069" spans="1:15" x14ac:dyDescent="0.3">
      <c r="A3069" s="15" t="s">
        <v>6913</v>
      </c>
      <c r="B3069" s="15" t="s">
        <v>64</v>
      </c>
      <c r="C3069" s="15" t="s">
        <v>129</v>
      </c>
      <c r="D3069" s="15" t="s">
        <v>138</v>
      </c>
      <c r="E3069" s="16">
        <f>retail_store_sales!$H3069/retail_store_sales!$F3069</f>
        <v>11</v>
      </c>
      <c r="F3069" s="17">
        <v>6</v>
      </c>
      <c r="G3069" s="18">
        <f t="shared" si="141"/>
        <v>11</v>
      </c>
      <c r="H3069" s="19">
        <v>66</v>
      </c>
      <c r="I3069" s="15" t="s">
        <v>24</v>
      </c>
      <c r="J3069" s="15" t="s">
        <v>37</v>
      </c>
      <c r="K3069" s="13" t="str">
        <f t="shared" si="143"/>
        <v>Monday</v>
      </c>
      <c r="L3069" s="20">
        <f>YEAR(retail_store_sales!$N3069)</f>
        <v>2023</v>
      </c>
      <c r="M3069" s="20" t="str">
        <f t="shared" si="142"/>
        <v>January</v>
      </c>
      <c r="N3069" s="21">
        <v>44956</v>
      </c>
      <c r="O3069" s="15" t="s">
        <v>12824</v>
      </c>
    </row>
    <row r="3070" spans="1:15" x14ac:dyDescent="0.3">
      <c r="A3070" s="8" t="s">
        <v>7262</v>
      </c>
      <c r="B3070" s="8" t="s">
        <v>112</v>
      </c>
      <c r="C3070" s="8" t="s">
        <v>27</v>
      </c>
      <c r="D3070" s="8" t="s">
        <v>726</v>
      </c>
      <c r="E3070" s="9">
        <f>retail_store_sales!$H3070/retail_store_sales!$F3070</f>
        <v>30.5</v>
      </c>
      <c r="F3070" s="10">
        <v>4</v>
      </c>
      <c r="G3070" s="11">
        <f t="shared" si="141"/>
        <v>30.5</v>
      </c>
      <c r="H3070" s="12">
        <v>122</v>
      </c>
      <c r="I3070" s="8" t="s">
        <v>24</v>
      </c>
      <c r="J3070" s="8" t="s">
        <v>15</v>
      </c>
      <c r="K3070" s="13" t="str">
        <f t="shared" si="143"/>
        <v>Thursday</v>
      </c>
      <c r="L3070" s="13">
        <f>YEAR(retail_store_sales!$N3070)</f>
        <v>2024</v>
      </c>
      <c r="M3070" s="13" t="str">
        <f t="shared" si="142"/>
        <v>September</v>
      </c>
      <c r="N3070" s="14">
        <v>45540</v>
      </c>
      <c r="O3070" s="8" t="b">
        <v>1</v>
      </c>
    </row>
    <row r="3071" spans="1:15" x14ac:dyDescent="0.3">
      <c r="A3071" s="15" t="s">
        <v>3625</v>
      </c>
      <c r="B3071" s="15" t="s">
        <v>42</v>
      </c>
      <c r="C3071" s="15" t="s">
        <v>40</v>
      </c>
      <c r="D3071" s="15" t="s">
        <v>12823</v>
      </c>
      <c r="E3071" s="16">
        <f>retail_store_sales!$H3071/retail_store_sales!$F3071</f>
        <v>12.5</v>
      </c>
      <c r="F3071" s="17">
        <v>9</v>
      </c>
      <c r="G3071" s="18">
        <f t="shared" si="141"/>
        <v>12.5</v>
      </c>
      <c r="H3071" s="19">
        <v>112.5</v>
      </c>
      <c r="I3071" s="15" t="s">
        <v>14</v>
      </c>
      <c r="J3071" s="15" t="s">
        <v>15</v>
      </c>
      <c r="K3071" s="13" t="str">
        <f t="shared" si="143"/>
        <v>Friday</v>
      </c>
      <c r="L3071" s="20">
        <f>YEAR(retail_store_sales!$N3071)</f>
        <v>2024</v>
      </c>
      <c r="M3071" s="20" t="str">
        <f t="shared" si="142"/>
        <v>July</v>
      </c>
      <c r="N3071" s="21">
        <v>45478</v>
      </c>
      <c r="O3071" s="15" t="b">
        <v>1</v>
      </c>
    </row>
    <row r="3072" spans="1:15" x14ac:dyDescent="0.3">
      <c r="A3072" s="8" t="s">
        <v>2610</v>
      </c>
      <c r="B3072" s="8" t="s">
        <v>26</v>
      </c>
      <c r="C3072" s="8" t="s">
        <v>12</v>
      </c>
      <c r="D3072" s="8" t="s">
        <v>55</v>
      </c>
      <c r="E3072" s="9">
        <f>retail_store_sales!$H3072/retail_store_sales!$F3072</f>
        <v>39.5</v>
      </c>
      <c r="F3072" s="10">
        <v>2</v>
      </c>
      <c r="G3072" s="11">
        <f t="shared" si="141"/>
        <v>39.5</v>
      </c>
      <c r="H3072" s="12">
        <v>79</v>
      </c>
      <c r="I3072" s="8" t="s">
        <v>24</v>
      </c>
      <c r="J3072" s="8" t="s">
        <v>37</v>
      </c>
      <c r="K3072" s="13" t="str">
        <f t="shared" si="143"/>
        <v>Tuesday</v>
      </c>
      <c r="L3072" s="13">
        <f>YEAR(retail_store_sales!$N3072)</f>
        <v>2024</v>
      </c>
      <c r="M3072" s="13" t="str">
        <f t="shared" si="142"/>
        <v>January</v>
      </c>
      <c r="N3072" s="14">
        <v>45321</v>
      </c>
      <c r="O3072" s="8" t="b">
        <v>0</v>
      </c>
    </row>
    <row r="3073" spans="1:15" x14ac:dyDescent="0.3">
      <c r="A3073" s="15" t="s">
        <v>10614</v>
      </c>
      <c r="B3073" s="15" t="s">
        <v>64</v>
      </c>
      <c r="C3073" s="15" t="s">
        <v>129</v>
      </c>
      <c r="D3073" s="15" t="s">
        <v>334</v>
      </c>
      <c r="E3073" s="16">
        <f>retail_store_sales!$H3073/retail_store_sales!$F3073</f>
        <v>20</v>
      </c>
      <c r="F3073" s="17">
        <v>9</v>
      </c>
      <c r="G3073" s="18">
        <f t="shared" si="141"/>
        <v>20</v>
      </c>
      <c r="H3073" s="19">
        <v>180</v>
      </c>
      <c r="I3073" s="15" t="s">
        <v>24</v>
      </c>
      <c r="J3073" s="15" t="s">
        <v>37</v>
      </c>
      <c r="K3073" s="13" t="str">
        <f t="shared" si="143"/>
        <v>Tuesday</v>
      </c>
      <c r="L3073" s="20">
        <f>YEAR(retail_store_sales!$N3073)</f>
        <v>2022</v>
      </c>
      <c r="M3073" s="20" t="str">
        <f t="shared" si="142"/>
        <v>June</v>
      </c>
      <c r="N3073" s="21">
        <v>44733</v>
      </c>
      <c r="O3073" s="15" t="b">
        <v>1</v>
      </c>
    </row>
    <row r="3074" spans="1:15" x14ac:dyDescent="0.3">
      <c r="A3074" s="8" t="s">
        <v>3660</v>
      </c>
      <c r="B3074" s="8" t="s">
        <v>64</v>
      </c>
      <c r="C3074" s="8" t="s">
        <v>12</v>
      </c>
      <c r="D3074" s="8" t="s">
        <v>12823</v>
      </c>
      <c r="E3074" s="9">
        <f>retail_store_sales!$H3074/retail_store_sales!$F3074</f>
        <v>29</v>
      </c>
      <c r="F3074" s="10">
        <v>10</v>
      </c>
      <c r="G3074" s="11">
        <f t="shared" ref="G3074:G3137" si="144">IF(AND(F3074=0, H3074=0), 0, IF(H3074=0, 0, H3074/F3074))</f>
        <v>29</v>
      </c>
      <c r="H3074" s="12">
        <v>290</v>
      </c>
      <c r="I3074" s="8" t="s">
        <v>47</v>
      </c>
      <c r="J3074" s="8" t="s">
        <v>37</v>
      </c>
      <c r="K3074" s="13" t="str">
        <f t="shared" si="143"/>
        <v>Sunday</v>
      </c>
      <c r="L3074" s="13">
        <f>YEAR(retail_store_sales!$N3074)</f>
        <v>2024</v>
      </c>
      <c r="M3074" s="13" t="str">
        <f t="shared" ref="M3074:M3137" si="145">TEXT(N3074,"mmmm")</f>
        <v>March</v>
      </c>
      <c r="N3074" s="14">
        <v>45361</v>
      </c>
      <c r="O3074" s="8" t="b">
        <v>0</v>
      </c>
    </row>
    <row r="3075" spans="1:15" x14ac:dyDescent="0.3">
      <c r="A3075" s="15" t="s">
        <v>11711</v>
      </c>
      <c r="B3075" s="15" t="s">
        <v>167</v>
      </c>
      <c r="C3075" s="15" t="s">
        <v>65</v>
      </c>
      <c r="D3075" s="15" t="s">
        <v>351</v>
      </c>
      <c r="E3075" s="16">
        <f>retail_store_sales!$H3075/retail_store_sales!$F3075</f>
        <v>38</v>
      </c>
      <c r="F3075" s="17">
        <v>3</v>
      </c>
      <c r="G3075" s="18">
        <f t="shared" si="144"/>
        <v>38</v>
      </c>
      <c r="H3075" s="19">
        <v>114</v>
      </c>
      <c r="I3075" s="15" t="s">
        <v>24</v>
      </c>
      <c r="J3075" s="15" t="s">
        <v>15</v>
      </c>
      <c r="K3075" s="13" t="str">
        <f t="shared" ref="K3075:K3138" si="146">TEXT(N3075, "dddd")</f>
        <v>Saturday</v>
      </c>
      <c r="L3075" s="20">
        <f>YEAR(retail_store_sales!$N3075)</f>
        <v>2023</v>
      </c>
      <c r="M3075" s="20" t="str">
        <f t="shared" si="145"/>
        <v>April</v>
      </c>
      <c r="N3075" s="21">
        <v>45024</v>
      </c>
      <c r="O3075" s="15" t="s">
        <v>12824</v>
      </c>
    </row>
    <row r="3076" spans="1:15" x14ac:dyDescent="0.3">
      <c r="A3076" s="8" t="s">
        <v>2962</v>
      </c>
      <c r="B3076" s="8" t="s">
        <v>45</v>
      </c>
      <c r="C3076" s="8" t="s">
        <v>18</v>
      </c>
      <c r="D3076" s="8" t="s">
        <v>270</v>
      </c>
      <c r="E3076" s="9">
        <f>retail_store_sales!$H3076/retail_store_sales!$F3076</f>
        <v>5</v>
      </c>
      <c r="F3076" s="10">
        <v>1</v>
      </c>
      <c r="G3076" s="11">
        <f t="shared" si="144"/>
        <v>5</v>
      </c>
      <c r="H3076" s="12">
        <v>5</v>
      </c>
      <c r="I3076" s="8" t="s">
        <v>14</v>
      </c>
      <c r="J3076" s="8" t="s">
        <v>15</v>
      </c>
      <c r="K3076" s="13" t="str">
        <f t="shared" si="146"/>
        <v>Wednesday</v>
      </c>
      <c r="L3076" s="13">
        <f>YEAR(retail_store_sales!$N3076)</f>
        <v>2023</v>
      </c>
      <c r="M3076" s="13" t="str">
        <f t="shared" si="145"/>
        <v>April</v>
      </c>
      <c r="N3076" s="14">
        <v>45021</v>
      </c>
      <c r="O3076" s="8" t="b">
        <v>1</v>
      </c>
    </row>
    <row r="3077" spans="1:15" x14ac:dyDescent="0.3">
      <c r="A3077" s="15" t="s">
        <v>1602</v>
      </c>
      <c r="B3077" s="15" t="s">
        <v>112</v>
      </c>
      <c r="C3077" s="15" t="s">
        <v>65</v>
      </c>
      <c r="D3077" s="15" t="s">
        <v>357</v>
      </c>
      <c r="E3077" s="16">
        <f>retail_store_sales!$H3077/retail_store_sales!$F3077</f>
        <v>5</v>
      </c>
      <c r="F3077" s="17">
        <v>6</v>
      </c>
      <c r="G3077" s="18">
        <f t="shared" si="144"/>
        <v>5</v>
      </c>
      <c r="H3077" s="19">
        <v>30</v>
      </c>
      <c r="I3077" s="15" t="s">
        <v>24</v>
      </c>
      <c r="J3077" s="15" t="s">
        <v>37</v>
      </c>
      <c r="K3077" s="13" t="str">
        <f t="shared" si="146"/>
        <v>Wednesday</v>
      </c>
      <c r="L3077" s="20">
        <f>YEAR(retail_store_sales!$N3077)</f>
        <v>2024</v>
      </c>
      <c r="M3077" s="20" t="str">
        <f t="shared" si="145"/>
        <v>July</v>
      </c>
      <c r="N3077" s="21">
        <v>45490</v>
      </c>
      <c r="O3077" s="15" t="b">
        <v>1</v>
      </c>
    </row>
    <row r="3078" spans="1:15" x14ac:dyDescent="0.3">
      <c r="A3078" s="8" t="s">
        <v>7966</v>
      </c>
      <c r="B3078" s="8" t="s">
        <v>167</v>
      </c>
      <c r="C3078" s="8" t="s">
        <v>18</v>
      </c>
      <c r="D3078" s="8" t="s">
        <v>272</v>
      </c>
      <c r="E3078" s="9">
        <f>retail_store_sales!$H3078/retail_store_sales!$F3078</f>
        <v>39.5</v>
      </c>
      <c r="F3078" s="10">
        <v>4</v>
      </c>
      <c r="G3078" s="11">
        <f t="shared" si="144"/>
        <v>39.5</v>
      </c>
      <c r="H3078" s="12">
        <v>158</v>
      </c>
      <c r="I3078" s="8" t="s">
        <v>24</v>
      </c>
      <c r="J3078" s="8" t="s">
        <v>15</v>
      </c>
      <c r="K3078" s="13" t="str">
        <f t="shared" si="146"/>
        <v>Tuesday</v>
      </c>
      <c r="L3078" s="13">
        <f>YEAR(retail_store_sales!$N3078)</f>
        <v>2022</v>
      </c>
      <c r="M3078" s="13" t="str">
        <f t="shared" si="145"/>
        <v>January</v>
      </c>
      <c r="N3078" s="14">
        <v>44586</v>
      </c>
      <c r="O3078" s="8" t="b">
        <v>0</v>
      </c>
    </row>
    <row r="3079" spans="1:15" x14ac:dyDescent="0.3">
      <c r="A3079" s="15" t="s">
        <v>1756</v>
      </c>
      <c r="B3079" s="15" t="s">
        <v>54</v>
      </c>
      <c r="C3079" s="15" t="s">
        <v>18</v>
      </c>
      <c r="D3079" s="15" t="s">
        <v>141</v>
      </c>
      <c r="E3079" s="16">
        <f>retail_store_sales!$H3079/retail_store_sales!$F3079</f>
        <v>32</v>
      </c>
      <c r="F3079" s="17">
        <v>9</v>
      </c>
      <c r="G3079" s="18">
        <f t="shared" si="144"/>
        <v>32</v>
      </c>
      <c r="H3079" s="19">
        <v>288</v>
      </c>
      <c r="I3079" s="15" t="s">
        <v>47</v>
      </c>
      <c r="J3079" s="15" t="s">
        <v>37</v>
      </c>
      <c r="K3079" s="13" t="str">
        <f t="shared" si="146"/>
        <v>Tuesday</v>
      </c>
      <c r="L3079" s="20">
        <f>YEAR(retail_store_sales!$N3079)</f>
        <v>2022</v>
      </c>
      <c r="M3079" s="20" t="str">
        <f t="shared" si="145"/>
        <v>September</v>
      </c>
      <c r="N3079" s="21">
        <v>44810</v>
      </c>
      <c r="O3079" s="15" t="b">
        <v>0</v>
      </c>
    </row>
    <row r="3080" spans="1:15" x14ac:dyDescent="0.3">
      <c r="A3080" s="8" t="s">
        <v>3182</v>
      </c>
      <c r="B3080" s="8" t="s">
        <v>35</v>
      </c>
      <c r="C3080" s="8" t="s">
        <v>18</v>
      </c>
      <c r="D3080" s="8" t="s">
        <v>286</v>
      </c>
      <c r="E3080" s="9">
        <f>retail_store_sales!$H3080/retail_store_sales!$F3080</f>
        <v>20</v>
      </c>
      <c r="F3080" s="10">
        <v>2</v>
      </c>
      <c r="G3080" s="11">
        <f t="shared" si="144"/>
        <v>20</v>
      </c>
      <c r="H3080" s="12">
        <v>40</v>
      </c>
      <c r="I3080" s="8" t="s">
        <v>47</v>
      </c>
      <c r="J3080" s="8" t="s">
        <v>37</v>
      </c>
      <c r="K3080" s="13" t="str">
        <f t="shared" si="146"/>
        <v>Saturday</v>
      </c>
      <c r="L3080" s="13">
        <f>YEAR(retail_store_sales!$N3080)</f>
        <v>2022</v>
      </c>
      <c r="M3080" s="13" t="str">
        <f t="shared" si="145"/>
        <v>March</v>
      </c>
      <c r="N3080" s="14">
        <v>44646</v>
      </c>
      <c r="O3080" s="8" t="b">
        <v>0</v>
      </c>
    </row>
    <row r="3081" spans="1:15" x14ac:dyDescent="0.3">
      <c r="A3081" s="15" t="s">
        <v>6169</v>
      </c>
      <c r="B3081" s="15" t="s">
        <v>73</v>
      </c>
      <c r="C3081" s="15" t="s">
        <v>27</v>
      </c>
      <c r="D3081" s="15" t="s">
        <v>400</v>
      </c>
      <c r="E3081" s="16">
        <f>retail_store_sales!$H3081/retail_store_sales!$F3081</f>
        <v>21.5</v>
      </c>
      <c r="F3081" s="17">
        <v>9</v>
      </c>
      <c r="G3081" s="18">
        <f t="shared" si="144"/>
        <v>21.5</v>
      </c>
      <c r="H3081" s="19">
        <v>193.5</v>
      </c>
      <c r="I3081" s="15" t="s">
        <v>24</v>
      </c>
      <c r="J3081" s="15" t="s">
        <v>37</v>
      </c>
      <c r="K3081" s="13" t="str">
        <f t="shared" si="146"/>
        <v>Saturday</v>
      </c>
      <c r="L3081" s="20">
        <f>YEAR(retail_store_sales!$N3081)</f>
        <v>2024</v>
      </c>
      <c r="M3081" s="20" t="str">
        <f t="shared" si="145"/>
        <v>December</v>
      </c>
      <c r="N3081" s="21">
        <v>45654</v>
      </c>
      <c r="O3081" s="15" t="b">
        <v>1</v>
      </c>
    </row>
    <row r="3082" spans="1:15" x14ac:dyDescent="0.3">
      <c r="A3082" s="8" t="s">
        <v>4286</v>
      </c>
      <c r="B3082" s="8" t="s">
        <v>79</v>
      </c>
      <c r="C3082" s="8" t="s">
        <v>40</v>
      </c>
      <c r="D3082" s="8" t="s">
        <v>452</v>
      </c>
      <c r="E3082" s="9">
        <f>retail_store_sales!$H3082/retail_store_sales!$F3082</f>
        <v>26</v>
      </c>
      <c r="F3082" s="10">
        <v>10</v>
      </c>
      <c r="G3082" s="11">
        <f t="shared" si="144"/>
        <v>26</v>
      </c>
      <c r="H3082" s="12">
        <v>260</v>
      </c>
      <c r="I3082" s="8" t="s">
        <v>47</v>
      </c>
      <c r="J3082" s="8" t="s">
        <v>15</v>
      </c>
      <c r="K3082" s="13" t="str">
        <f t="shared" si="146"/>
        <v>Sunday</v>
      </c>
      <c r="L3082" s="13">
        <f>YEAR(retail_store_sales!$N3082)</f>
        <v>2022</v>
      </c>
      <c r="M3082" s="13" t="str">
        <f t="shared" si="145"/>
        <v>October</v>
      </c>
      <c r="N3082" s="14">
        <v>44857</v>
      </c>
      <c r="O3082" s="8" t="b">
        <v>1</v>
      </c>
    </row>
    <row r="3083" spans="1:15" x14ac:dyDescent="0.3">
      <c r="A3083" s="15" t="s">
        <v>10363</v>
      </c>
      <c r="B3083" s="15" t="s">
        <v>35</v>
      </c>
      <c r="C3083" s="15" t="s">
        <v>65</v>
      </c>
      <c r="D3083" s="15" t="s">
        <v>376</v>
      </c>
      <c r="E3083" s="16">
        <f>retail_store_sales!$H3083/retail_store_sales!$F3083</f>
        <v>29</v>
      </c>
      <c r="F3083" s="17">
        <v>6</v>
      </c>
      <c r="G3083" s="18">
        <f t="shared" si="144"/>
        <v>29</v>
      </c>
      <c r="H3083" s="19">
        <v>174</v>
      </c>
      <c r="I3083" s="15" t="s">
        <v>47</v>
      </c>
      <c r="J3083" s="15" t="s">
        <v>37</v>
      </c>
      <c r="K3083" s="13" t="str">
        <f t="shared" si="146"/>
        <v>Monday</v>
      </c>
      <c r="L3083" s="20">
        <f>YEAR(retail_store_sales!$N3083)</f>
        <v>2024</v>
      </c>
      <c r="M3083" s="20" t="str">
        <f t="shared" si="145"/>
        <v>January</v>
      </c>
      <c r="N3083" s="21">
        <v>45299</v>
      </c>
      <c r="O3083" s="15" t="s">
        <v>12824</v>
      </c>
    </row>
    <row r="3084" spans="1:15" x14ac:dyDescent="0.3">
      <c r="A3084" s="8" t="s">
        <v>3446</v>
      </c>
      <c r="B3084" s="8" t="s">
        <v>62</v>
      </c>
      <c r="C3084" s="8" t="s">
        <v>65</v>
      </c>
      <c r="D3084" s="8" t="s">
        <v>245</v>
      </c>
      <c r="E3084" s="9">
        <f>retail_store_sales!$H3084/retail_store_sales!$F3084</f>
        <v>15.5</v>
      </c>
      <c r="F3084" s="10">
        <v>9</v>
      </c>
      <c r="G3084" s="11">
        <f t="shared" si="144"/>
        <v>15.5</v>
      </c>
      <c r="H3084" s="12">
        <v>139.5</v>
      </c>
      <c r="I3084" s="8" t="s">
        <v>14</v>
      </c>
      <c r="J3084" s="8" t="s">
        <v>15</v>
      </c>
      <c r="K3084" s="13" t="str">
        <f t="shared" si="146"/>
        <v>Tuesday</v>
      </c>
      <c r="L3084" s="13">
        <f>YEAR(retail_store_sales!$N3084)</f>
        <v>2024</v>
      </c>
      <c r="M3084" s="13" t="str">
        <f t="shared" si="145"/>
        <v>August</v>
      </c>
      <c r="N3084" s="14">
        <v>45531</v>
      </c>
      <c r="O3084" s="8" t="b">
        <v>0</v>
      </c>
    </row>
    <row r="3085" spans="1:15" x14ac:dyDescent="0.3">
      <c r="A3085" s="15" t="s">
        <v>2857</v>
      </c>
      <c r="B3085" s="15" t="s">
        <v>35</v>
      </c>
      <c r="C3085" s="15" t="s">
        <v>22</v>
      </c>
      <c r="D3085" s="15" t="s">
        <v>550</v>
      </c>
      <c r="E3085" s="16">
        <f>retail_store_sales!$H3085/retail_store_sales!$F3085</f>
        <v>11</v>
      </c>
      <c r="F3085" s="17">
        <v>2</v>
      </c>
      <c r="G3085" s="18">
        <f t="shared" si="144"/>
        <v>11</v>
      </c>
      <c r="H3085" s="19">
        <v>22</v>
      </c>
      <c r="I3085" s="15" t="s">
        <v>47</v>
      </c>
      <c r="J3085" s="15" t="s">
        <v>37</v>
      </c>
      <c r="K3085" s="13" t="str">
        <f t="shared" si="146"/>
        <v>Wednesday</v>
      </c>
      <c r="L3085" s="20">
        <f>YEAR(retail_store_sales!$N3085)</f>
        <v>2022</v>
      </c>
      <c r="M3085" s="20" t="str">
        <f t="shared" si="145"/>
        <v>May</v>
      </c>
      <c r="N3085" s="21">
        <v>44685</v>
      </c>
      <c r="O3085" s="15" t="s">
        <v>12824</v>
      </c>
    </row>
    <row r="3086" spans="1:15" x14ac:dyDescent="0.3">
      <c r="A3086" s="8" t="s">
        <v>10738</v>
      </c>
      <c r="B3086" s="8" t="s">
        <v>83</v>
      </c>
      <c r="C3086" s="8" t="s">
        <v>18</v>
      </c>
      <c r="D3086" s="8" t="s">
        <v>12823</v>
      </c>
      <c r="E3086" s="9">
        <v>0</v>
      </c>
      <c r="F3086" s="10">
        <v>0</v>
      </c>
      <c r="G3086" s="11">
        <f t="shared" si="144"/>
        <v>0</v>
      </c>
      <c r="H3086" s="12">
        <v>0</v>
      </c>
      <c r="I3086" s="8" t="s">
        <v>14</v>
      </c>
      <c r="J3086" s="8" t="s">
        <v>15</v>
      </c>
      <c r="K3086" s="13" t="str">
        <f t="shared" si="146"/>
        <v>Tuesday</v>
      </c>
      <c r="L3086" s="13">
        <f>YEAR(retail_store_sales!$N3086)</f>
        <v>2022</v>
      </c>
      <c r="M3086" s="13" t="str">
        <f t="shared" si="145"/>
        <v>May</v>
      </c>
      <c r="N3086" s="14">
        <v>44691</v>
      </c>
      <c r="O3086" s="8" t="b">
        <v>0</v>
      </c>
    </row>
    <row r="3087" spans="1:15" x14ac:dyDescent="0.3">
      <c r="A3087" s="15" t="s">
        <v>7888</v>
      </c>
      <c r="B3087" s="15" t="s">
        <v>107</v>
      </c>
      <c r="C3087" s="15" t="s">
        <v>129</v>
      </c>
      <c r="D3087" s="15" t="s">
        <v>620</v>
      </c>
      <c r="E3087" s="16">
        <f>retail_store_sales!$H3087/retail_store_sales!$F3087</f>
        <v>21.5</v>
      </c>
      <c r="F3087" s="17">
        <v>3</v>
      </c>
      <c r="G3087" s="18">
        <f t="shared" si="144"/>
        <v>21.5</v>
      </c>
      <c r="H3087" s="19">
        <v>64.5</v>
      </c>
      <c r="I3087" s="15" t="s">
        <v>14</v>
      </c>
      <c r="J3087" s="15" t="s">
        <v>15</v>
      </c>
      <c r="K3087" s="13" t="str">
        <f t="shared" si="146"/>
        <v>Monday</v>
      </c>
      <c r="L3087" s="20">
        <f>YEAR(retail_store_sales!$N3087)</f>
        <v>2024</v>
      </c>
      <c r="M3087" s="20" t="str">
        <f t="shared" si="145"/>
        <v>April</v>
      </c>
      <c r="N3087" s="21">
        <v>45411</v>
      </c>
      <c r="O3087" s="15" t="b">
        <v>0</v>
      </c>
    </row>
    <row r="3088" spans="1:15" x14ac:dyDescent="0.3">
      <c r="A3088" s="8" t="s">
        <v>10519</v>
      </c>
      <c r="B3088" s="8" t="s">
        <v>79</v>
      </c>
      <c r="C3088" s="8" t="s">
        <v>22</v>
      </c>
      <c r="D3088" s="8" t="s">
        <v>161</v>
      </c>
      <c r="E3088" s="9">
        <f>retail_store_sales!$H3088/retail_store_sales!$F3088</f>
        <v>6.5</v>
      </c>
      <c r="F3088" s="10">
        <v>6</v>
      </c>
      <c r="G3088" s="11">
        <f t="shared" si="144"/>
        <v>6.5</v>
      </c>
      <c r="H3088" s="12">
        <v>39</v>
      </c>
      <c r="I3088" s="8" t="s">
        <v>14</v>
      </c>
      <c r="J3088" s="8" t="s">
        <v>37</v>
      </c>
      <c r="K3088" s="13" t="str">
        <f t="shared" si="146"/>
        <v>Monday</v>
      </c>
      <c r="L3088" s="13">
        <f>YEAR(retail_store_sales!$N3088)</f>
        <v>2023</v>
      </c>
      <c r="M3088" s="13" t="str">
        <f t="shared" si="145"/>
        <v>July</v>
      </c>
      <c r="N3088" s="14">
        <v>45117</v>
      </c>
      <c r="O3088" s="8" t="b">
        <v>1</v>
      </c>
    </row>
    <row r="3089" spans="1:15" x14ac:dyDescent="0.3">
      <c r="A3089" s="15" t="s">
        <v>4908</v>
      </c>
      <c r="B3089" s="15" t="s">
        <v>99</v>
      </c>
      <c r="C3089" s="15" t="s">
        <v>18</v>
      </c>
      <c r="D3089" s="15" t="s">
        <v>390</v>
      </c>
      <c r="E3089" s="16">
        <f>retail_store_sales!$H3089/retail_store_sales!$F3089</f>
        <v>6.5</v>
      </c>
      <c r="F3089" s="17">
        <v>8</v>
      </c>
      <c r="G3089" s="18">
        <f t="shared" si="144"/>
        <v>6.5</v>
      </c>
      <c r="H3089" s="19">
        <v>52</v>
      </c>
      <c r="I3089" s="15" t="s">
        <v>14</v>
      </c>
      <c r="J3089" s="15" t="s">
        <v>15</v>
      </c>
      <c r="K3089" s="13" t="str">
        <f t="shared" si="146"/>
        <v>Sunday</v>
      </c>
      <c r="L3089" s="20">
        <f>YEAR(retail_store_sales!$N3089)</f>
        <v>2024</v>
      </c>
      <c r="M3089" s="20" t="str">
        <f t="shared" si="145"/>
        <v>May</v>
      </c>
      <c r="N3089" s="21">
        <v>45431</v>
      </c>
      <c r="O3089" s="15" t="b">
        <v>1</v>
      </c>
    </row>
    <row r="3090" spans="1:15" x14ac:dyDescent="0.3">
      <c r="A3090" s="8" t="s">
        <v>1937</v>
      </c>
      <c r="B3090" s="8" t="s">
        <v>62</v>
      </c>
      <c r="C3090" s="8" t="s">
        <v>129</v>
      </c>
      <c r="D3090" s="8" t="s">
        <v>620</v>
      </c>
      <c r="E3090" s="9">
        <f>retail_store_sales!$H3090/retail_store_sales!$F3090</f>
        <v>21.5</v>
      </c>
      <c r="F3090" s="10">
        <v>3</v>
      </c>
      <c r="G3090" s="11">
        <f t="shared" si="144"/>
        <v>21.5</v>
      </c>
      <c r="H3090" s="12">
        <v>64.5</v>
      </c>
      <c r="I3090" s="8" t="s">
        <v>47</v>
      </c>
      <c r="J3090" s="8" t="s">
        <v>37</v>
      </c>
      <c r="K3090" s="13" t="str">
        <f t="shared" si="146"/>
        <v>Wednesday</v>
      </c>
      <c r="L3090" s="13">
        <f>YEAR(retail_store_sales!$N3090)</f>
        <v>2022</v>
      </c>
      <c r="M3090" s="13" t="str">
        <f t="shared" si="145"/>
        <v>December</v>
      </c>
      <c r="N3090" s="14">
        <v>44916</v>
      </c>
      <c r="O3090" s="8" t="s">
        <v>12824</v>
      </c>
    </row>
    <row r="3091" spans="1:15" x14ac:dyDescent="0.3">
      <c r="A3091" s="15" t="s">
        <v>9815</v>
      </c>
      <c r="B3091" s="15" t="s">
        <v>39</v>
      </c>
      <c r="C3091" s="15" t="s">
        <v>18</v>
      </c>
      <c r="D3091" s="15" t="s">
        <v>151</v>
      </c>
      <c r="E3091" s="16">
        <f>retail_store_sales!$H3091/retail_store_sales!$F3091</f>
        <v>12.5</v>
      </c>
      <c r="F3091" s="17">
        <v>7</v>
      </c>
      <c r="G3091" s="18">
        <f t="shared" si="144"/>
        <v>12.5</v>
      </c>
      <c r="H3091" s="19">
        <v>87.5</v>
      </c>
      <c r="I3091" s="15" t="s">
        <v>47</v>
      </c>
      <c r="J3091" s="15" t="s">
        <v>37</v>
      </c>
      <c r="K3091" s="13" t="str">
        <f t="shared" si="146"/>
        <v>Sunday</v>
      </c>
      <c r="L3091" s="20">
        <f>YEAR(retail_store_sales!$N3091)</f>
        <v>2023</v>
      </c>
      <c r="M3091" s="20" t="str">
        <f t="shared" si="145"/>
        <v>August</v>
      </c>
      <c r="N3091" s="21">
        <v>45158</v>
      </c>
      <c r="O3091" s="15" t="b">
        <v>0</v>
      </c>
    </row>
    <row r="3092" spans="1:15" x14ac:dyDescent="0.3">
      <c r="A3092" s="8" t="s">
        <v>2076</v>
      </c>
      <c r="B3092" s="8" t="s">
        <v>83</v>
      </c>
      <c r="C3092" s="8" t="s">
        <v>40</v>
      </c>
      <c r="D3092" s="8" t="s">
        <v>198</v>
      </c>
      <c r="E3092" s="9">
        <f>retail_store_sales!$H3092/retail_store_sales!$F3092</f>
        <v>39.5</v>
      </c>
      <c r="F3092" s="10">
        <v>6</v>
      </c>
      <c r="G3092" s="11">
        <f t="shared" si="144"/>
        <v>39.5</v>
      </c>
      <c r="H3092" s="12">
        <v>237</v>
      </c>
      <c r="I3092" s="8" t="s">
        <v>47</v>
      </c>
      <c r="J3092" s="8" t="s">
        <v>15</v>
      </c>
      <c r="K3092" s="13" t="str">
        <f t="shared" si="146"/>
        <v>Sunday</v>
      </c>
      <c r="L3092" s="13">
        <f>YEAR(retail_store_sales!$N3092)</f>
        <v>2023</v>
      </c>
      <c r="M3092" s="13" t="str">
        <f t="shared" si="145"/>
        <v>May</v>
      </c>
      <c r="N3092" s="14">
        <v>45053</v>
      </c>
      <c r="O3092" s="8" t="s">
        <v>12824</v>
      </c>
    </row>
    <row r="3093" spans="1:15" hidden="1" x14ac:dyDescent="0.3">
      <c r="A3093" s="15" t="s">
        <v>4648</v>
      </c>
      <c r="B3093" s="15" t="s">
        <v>115</v>
      </c>
      <c r="C3093" s="15" t="s">
        <v>65</v>
      </c>
      <c r="D3093" s="15" t="s">
        <v>345</v>
      </c>
      <c r="E3093" s="16">
        <f>retail_store_sales!$H3093/retail_store_sales!$F3093</f>
        <v>33.5</v>
      </c>
      <c r="F3093" s="17">
        <v>8</v>
      </c>
      <c r="G3093" s="18">
        <f t="shared" si="144"/>
        <v>33.5</v>
      </c>
      <c r="H3093" s="19">
        <v>268</v>
      </c>
      <c r="I3093" s="15" t="s">
        <v>24</v>
      </c>
      <c r="J3093" s="15" t="s">
        <v>37</v>
      </c>
      <c r="K3093" s="13" t="str">
        <f t="shared" si="146"/>
        <v>Saturday</v>
      </c>
      <c r="L3093" s="20">
        <f>YEAR(retail_store_sales!$N3093)</f>
        <v>2025</v>
      </c>
      <c r="M3093" s="20" t="str">
        <f t="shared" si="145"/>
        <v>January</v>
      </c>
      <c r="N3093" s="21">
        <v>45661</v>
      </c>
      <c r="O3093" s="15" t="b">
        <v>0</v>
      </c>
    </row>
    <row r="3094" spans="1:15" x14ac:dyDescent="0.3">
      <c r="A3094" s="8" t="s">
        <v>1523</v>
      </c>
      <c r="B3094" s="8" t="s">
        <v>112</v>
      </c>
      <c r="C3094" s="8" t="s">
        <v>18</v>
      </c>
      <c r="D3094" s="8" t="s">
        <v>249</v>
      </c>
      <c r="E3094" s="9">
        <f>retail_store_sales!$H3094/retail_store_sales!$F3094</f>
        <v>38</v>
      </c>
      <c r="F3094" s="10">
        <v>9</v>
      </c>
      <c r="G3094" s="11">
        <f t="shared" si="144"/>
        <v>38</v>
      </c>
      <c r="H3094" s="12">
        <v>342</v>
      </c>
      <c r="I3094" s="8" t="s">
        <v>47</v>
      </c>
      <c r="J3094" s="8" t="s">
        <v>15</v>
      </c>
      <c r="K3094" s="13" t="str">
        <f t="shared" si="146"/>
        <v>Friday</v>
      </c>
      <c r="L3094" s="13">
        <f>YEAR(retail_store_sales!$N3094)</f>
        <v>2023</v>
      </c>
      <c r="M3094" s="13" t="str">
        <f t="shared" si="145"/>
        <v>June</v>
      </c>
      <c r="N3094" s="14">
        <v>45079</v>
      </c>
      <c r="O3094" s="8" t="b">
        <v>1</v>
      </c>
    </row>
    <row r="3095" spans="1:15" x14ac:dyDescent="0.3">
      <c r="A3095" s="15" t="s">
        <v>315</v>
      </c>
      <c r="B3095" s="15" t="s">
        <v>21</v>
      </c>
      <c r="C3095" s="15" t="s">
        <v>27</v>
      </c>
      <c r="D3095" s="15" t="s">
        <v>70</v>
      </c>
      <c r="E3095" s="16">
        <f>retail_store_sales!$H3095/retail_store_sales!$F3095</f>
        <v>14</v>
      </c>
      <c r="F3095" s="17">
        <v>9</v>
      </c>
      <c r="G3095" s="18">
        <f t="shared" si="144"/>
        <v>14</v>
      </c>
      <c r="H3095" s="19">
        <v>126</v>
      </c>
      <c r="I3095" s="15" t="s">
        <v>14</v>
      </c>
      <c r="J3095" s="15" t="s">
        <v>15</v>
      </c>
      <c r="K3095" s="13" t="str">
        <f t="shared" si="146"/>
        <v>Friday</v>
      </c>
      <c r="L3095" s="20">
        <f>YEAR(retail_store_sales!$N3095)</f>
        <v>2022</v>
      </c>
      <c r="M3095" s="20" t="str">
        <f t="shared" si="145"/>
        <v>December</v>
      </c>
      <c r="N3095" s="21">
        <v>44897</v>
      </c>
      <c r="O3095" s="15" t="b">
        <v>1</v>
      </c>
    </row>
    <row r="3096" spans="1:15" x14ac:dyDescent="0.3">
      <c r="A3096" s="8" t="s">
        <v>4192</v>
      </c>
      <c r="B3096" s="8" t="s">
        <v>73</v>
      </c>
      <c r="C3096" s="8" t="s">
        <v>31</v>
      </c>
      <c r="D3096" s="8" t="s">
        <v>77</v>
      </c>
      <c r="E3096" s="9">
        <f>retail_store_sales!$H3096/retail_store_sales!$F3096</f>
        <v>18.5</v>
      </c>
      <c r="F3096" s="10">
        <v>7</v>
      </c>
      <c r="G3096" s="11">
        <f t="shared" si="144"/>
        <v>18.5</v>
      </c>
      <c r="H3096" s="12">
        <v>129.5</v>
      </c>
      <c r="I3096" s="8" t="s">
        <v>24</v>
      </c>
      <c r="J3096" s="8" t="s">
        <v>15</v>
      </c>
      <c r="K3096" s="13" t="str">
        <f t="shared" si="146"/>
        <v>Wednesday</v>
      </c>
      <c r="L3096" s="13">
        <f>YEAR(retail_store_sales!$N3096)</f>
        <v>2022</v>
      </c>
      <c r="M3096" s="13" t="str">
        <f t="shared" si="145"/>
        <v>February</v>
      </c>
      <c r="N3096" s="14">
        <v>44594</v>
      </c>
      <c r="O3096" s="8" t="b">
        <v>1</v>
      </c>
    </row>
    <row r="3097" spans="1:15" x14ac:dyDescent="0.3">
      <c r="A3097" s="15" t="s">
        <v>6675</v>
      </c>
      <c r="B3097" s="15" t="s">
        <v>17</v>
      </c>
      <c r="C3097" s="15" t="s">
        <v>22</v>
      </c>
      <c r="D3097" s="15" t="s">
        <v>276</v>
      </c>
      <c r="E3097" s="16">
        <f>retail_store_sales!$H3097/retail_store_sales!$F3097</f>
        <v>30.5</v>
      </c>
      <c r="F3097" s="17">
        <v>9</v>
      </c>
      <c r="G3097" s="18">
        <f t="shared" si="144"/>
        <v>30.5</v>
      </c>
      <c r="H3097" s="19">
        <v>274.5</v>
      </c>
      <c r="I3097" s="15" t="s">
        <v>14</v>
      </c>
      <c r="J3097" s="15" t="s">
        <v>37</v>
      </c>
      <c r="K3097" s="13" t="str">
        <f t="shared" si="146"/>
        <v>Friday</v>
      </c>
      <c r="L3097" s="20">
        <f>YEAR(retail_store_sales!$N3097)</f>
        <v>2024</v>
      </c>
      <c r="M3097" s="20" t="str">
        <f t="shared" si="145"/>
        <v>February</v>
      </c>
      <c r="N3097" s="21">
        <v>45338</v>
      </c>
      <c r="O3097" s="15" t="b">
        <v>1</v>
      </c>
    </row>
    <row r="3098" spans="1:15" x14ac:dyDescent="0.3">
      <c r="A3098" s="8" t="s">
        <v>7011</v>
      </c>
      <c r="B3098" s="8" t="s">
        <v>99</v>
      </c>
      <c r="C3098" s="8" t="s">
        <v>22</v>
      </c>
      <c r="D3098" s="8" t="s">
        <v>305</v>
      </c>
      <c r="E3098" s="9">
        <f>retail_store_sales!$H3098/retail_store_sales!$F3098</f>
        <v>23</v>
      </c>
      <c r="F3098" s="10">
        <v>10</v>
      </c>
      <c r="G3098" s="11">
        <f t="shared" si="144"/>
        <v>23</v>
      </c>
      <c r="H3098" s="12">
        <v>230</v>
      </c>
      <c r="I3098" s="8" t="s">
        <v>24</v>
      </c>
      <c r="J3098" s="8" t="s">
        <v>15</v>
      </c>
      <c r="K3098" s="13" t="str">
        <f t="shared" si="146"/>
        <v>Tuesday</v>
      </c>
      <c r="L3098" s="13">
        <f>YEAR(retail_store_sales!$N3098)</f>
        <v>2022</v>
      </c>
      <c r="M3098" s="13" t="str">
        <f t="shared" si="145"/>
        <v>February</v>
      </c>
      <c r="N3098" s="14">
        <v>44607</v>
      </c>
      <c r="O3098" s="8" t="s">
        <v>12824</v>
      </c>
    </row>
    <row r="3099" spans="1:15" x14ac:dyDescent="0.3">
      <c r="A3099" s="15" t="s">
        <v>7633</v>
      </c>
      <c r="B3099" s="15" t="s">
        <v>11</v>
      </c>
      <c r="C3099" s="15" t="s">
        <v>27</v>
      </c>
      <c r="D3099" s="15" t="s">
        <v>569</v>
      </c>
      <c r="E3099" s="16">
        <f>retail_store_sales!$H3099/retail_store_sales!$F3099</f>
        <v>29</v>
      </c>
      <c r="F3099" s="17">
        <v>2</v>
      </c>
      <c r="G3099" s="18">
        <f t="shared" si="144"/>
        <v>29</v>
      </c>
      <c r="H3099" s="19">
        <v>58</v>
      </c>
      <c r="I3099" s="15" t="s">
        <v>14</v>
      </c>
      <c r="J3099" s="15" t="s">
        <v>37</v>
      </c>
      <c r="K3099" s="13" t="str">
        <f t="shared" si="146"/>
        <v>Wednesday</v>
      </c>
      <c r="L3099" s="20">
        <f>YEAR(retail_store_sales!$N3099)</f>
        <v>2024</v>
      </c>
      <c r="M3099" s="20" t="str">
        <f t="shared" si="145"/>
        <v>September</v>
      </c>
      <c r="N3099" s="21">
        <v>45546</v>
      </c>
      <c r="O3099" s="15" t="s">
        <v>12824</v>
      </c>
    </row>
    <row r="3100" spans="1:15" x14ac:dyDescent="0.3">
      <c r="A3100" s="8" t="s">
        <v>11026</v>
      </c>
      <c r="B3100" s="8" t="s">
        <v>26</v>
      </c>
      <c r="C3100" s="8" t="s">
        <v>12</v>
      </c>
      <c r="D3100" s="8" t="s">
        <v>55</v>
      </c>
      <c r="E3100" s="9">
        <f>retail_store_sales!$H3100/retail_store_sales!$F3100</f>
        <v>39.5</v>
      </c>
      <c r="F3100" s="10">
        <v>3</v>
      </c>
      <c r="G3100" s="11">
        <f t="shared" si="144"/>
        <v>39.5</v>
      </c>
      <c r="H3100" s="12">
        <v>118.5</v>
      </c>
      <c r="I3100" s="8" t="s">
        <v>24</v>
      </c>
      <c r="J3100" s="8" t="s">
        <v>37</v>
      </c>
      <c r="K3100" s="13" t="str">
        <f t="shared" si="146"/>
        <v>Wednesday</v>
      </c>
      <c r="L3100" s="13">
        <f>YEAR(retail_store_sales!$N3100)</f>
        <v>2022</v>
      </c>
      <c r="M3100" s="13" t="str">
        <f t="shared" si="145"/>
        <v>May</v>
      </c>
      <c r="N3100" s="14">
        <v>44699</v>
      </c>
      <c r="O3100" s="8" t="s">
        <v>12824</v>
      </c>
    </row>
    <row r="3101" spans="1:15" x14ac:dyDescent="0.3">
      <c r="A3101" s="15" t="s">
        <v>4799</v>
      </c>
      <c r="B3101" s="15" t="s">
        <v>62</v>
      </c>
      <c r="C3101" s="15" t="s">
        <v>22</v>
      </c>
      <c r="D3101" s="15" t="s">
        <v>226</v>
      </c>
      <c r="E3101" s="16">
        <f>retail_store_sales!$H3101/retail_store_sales!$F3101</f>
        <v>15.5</v>
      </c>
      <c r="F3101" s="17">
        <v>10</v>
      </c>
      <c r="G3101" s="18">
        <f t="shared" si="144"/>
        <v>15.5</v>
      </c>
      <c r="H3101" s="19">
        <v>155</v>
      </c>
      <c r="I3101" s="15" t="s">
        <v>24</v>
      </c>
      <c r="J3101" s="15" t="s">
        <v>37</v>
      </c>
      <c r="K3101" s="13" t="str">
        <f t="shared" si="146"/>
        <v>Saturday</v>
      </c>
      <c r="L3101" s="20">
        <f>YEAR(retail_store_sales!$N3101)</f>
        <v>2023</v>
      </c>
      <c r="M3101" s="20" t="str">
        <f t="shared" si="145"/>
        <v>July</v>
      </c>
      <c r="N3101" s="21">
        <v>45129</v>
      </c>
      <c r="O3101" s="15" t="b">
        <v>0</v>
      </c>
    </row>
    <row r="3102" spans="1:15" x14ac:dyDescent="0.3">
      <c r="A3102" s="8" t="s">
        <v>8402</v>
      </c>
      <c r="B3102" s="8" t="s">
        <v>99</v>
      </c>
      <c r="C3102" s="8" t="s">
        <v>31</v>
      </c>
      <c r="D3102" s="8" t="s">
        <v>127</v>
      </c>
      <c r="E3102" s="9">
        <f>retail_store_sales!$H3102/retail_store_sales!$F3102</f>
        <v>21.5</v>
      </c>
      <c r="F3102" s="10">
        <v>9</v>
      </c>
      <c r="G3102" s="11">
        <f t="shared" si="144"/>
        <v>21.5</v>
      </c>
      <c r="H3102" s="12">
        <v>193.5</v>
      </c>
      <c r="I3102" s="8" t="s">
        <v>47</v>
      </c>
      <c r="J3102" s="8" t="s">
        <v>37</v>
      </c>
      <c r="K3102" s="13" t="str">
        <f t="shared" si="146"/>
        <v>Monday</v>
      </c>
      <c r="L3102" s="13">
        <f>YEAR(retail_store_sales!$N3102)</f>
        <v>2024</v>
      </c>
      <c r="M3102" s="13" t="str">
        <f t="shared" si="145"/>
        <v>August</v>
      </c>
      <c r="N3102" s="14">
        <v>45516</v>
      </c>
      <c r="O3102" s="8" t="s">
        <v>12824</v>
      </c>
    </row>
    <row r="3103" spans="1:15" x14ac:dyDescent="0.3">
      <c r="A3103" s="15" t="s">
        <v>7134</v>
      </c>
      <c r="B3103" s="15" t="s">
        <v>122</v>
      </c>
      <c r="C3103" s="15" t="s">
        <v>12</v>
      </c>
      <c r="D3103" s="15" t="s">
        <v>795</v>
      </c>
      <c r="E3103" s="16">
        <f>retail_store_sales!$H3103/retail_store_sales!$F3103</f>
        <v>38</v>
      </c>
      <c r="F3103" s="17">
        <v>4</v>
      </c>
      <c r="G3103" s="18">
        <f t="shared" si="144"/>
        <v>38</v>
      </c>
      <c r="H3103" s="19">
        <v>152</v>
      </c>
      <c r="I3103" s="15" t="s">
        <v>14</v>
      </c>
      <c r="J3103" s="15" t="s">
        <v>37</v>
      </c>
      <c r="K3103" s="13" t="str">
        <f t="shared" si="146"/>
        <v>Tuesday</v>
      </c>
      <c r="L3103" s="20">
        <f>YEAR(retail_store_sales!$N3103)</f>
        <v>2024</v>
      </c>
      <c r="M3103" s="20" t="str">
        <f t="shared" si="145"/>
        <v>June</v>
      </c>
      <c r="N3103" s="21">
        <v>45454</v>
      </c>
      <c r="O3103" s="15" t="b">
        <v>0</v>
      </c>
    </row>
    <row r="3104" spans="1:15" x14ac:dyDescent="0.3">
      <c r="A3104" s="8" t="s">
        <v>1029</v>
      </c>
      <c r="B3104" s="8" t="s">
        <v>26</v>
      </c>
      <c r="C3104" s="8" t="s">
        <v>22</v>
      </c>
      <c r="D3104" s="8" t="s">
        <v>226</v>
      </c>
      <c r="E3104" s="9">
        <f>retail_store_sales!$H3104/retail_store_sales!$F3104</f>
        <v>15.5</v>
      </c>
      <c r="F3104" s="10">
        <v>3</v>
      </c>
      <c r="G3104" s="11">
        <f t="shared" si="144"/>
        <v>15.5</v>
      </c>
      <c r="H3104" s="12">
        <v>46.5</v>
      </c>
      <c r="I3104" s="8" t="s">
        <v>47</v>
      </c>
      <c r="J3104" s="8" t="s">
        <v>37</v>
      </c>
      <c r="K3104" s="13" t="str">
        <f t="shared" si="146"/>
        <v>Wednesday</v>
      </c>
      <c r="L3104" s="13">
        <f>YEAR(retail_store_sales!$N3104)</f>
        <v>2023</v>
      </c>
      <c r="M3104" s="13" t="str">
        <f t="shared" si="145"/>
        <v>November</v>
      </c>
      <c r="N3104" s="14">
        <v>45259</v>
      </c>
      <c r="O3104" s="8" t="b">
        <v>0</v>
      </c>
    </row>
    <row r="3105" spans="1:15" x14ac:dyDescent="0.3">
      <c r="A3105" s="15" t="s">
        <v>11316</v>
      </c>
      <c r="B3105" s="15" t="s">
        <v>122</v>
      </c>
      <c r="C3105" s="15" t="s">
        <v>12</v>
      </c>
      <c r="D3105" s="15" t="s">
        <v>519</v>
      </c>
      <c r="E3105" s="16">
        <f>retail_store_sales!$H3105/retail_store_sales!$F3105</f>
        <v>15.5</v>
      </c>
      <c r="F3105" s="17">
        <v>10</v>
      </c>
      <c r="G3105" s="18">
        <f t="shared" si="144"/>
        <v>15.5</v>
      </c>
      <c r="H3105" s="19">
        <v>155</v>
      </c>
      <c r="I3105" s="15" t="s">
        <v>47</v>
      </c>
      <c r="J3105" s="15" t="s">
        <v>37</v>
      </c>
      <c r="K3105" s="13" t="str">
        <f t="shared" si="146"/>
        <v>Sunday</v>
      </c>
      <c r="L3105" s="20">
        <f>YEAR(retail_store_sales!$N3105)</f>
        <v>2024</v>
      </c>
      <c r="M3105" s="20" t="str">
        <f t="shared" si="145"/>
        <v>February</v>
      </c>
      <c r="N3105" s="21">
        <v>45340</v>
      </c>
      <c r="O3105" s="15" t="b">
        <v>0</v>
      </c>
    </row>
    <row r="3106" spans="1:15" x14ac:dyDescent="0.3">
      <c r="A3106" s="8" t="s">
        <v>5829</v>
      </c>
      <c r="B3106" s="8" t="s">
        <v>54</v>
      </c>
      <c r="C3106" s="8" t="s">
        <v>22</v>
      </c>
      <c r="D3106" s="8" t="s">
        <v>1097</v>
      </c>
      <c r="E3106" s="9">
        <f>retail_store_sales!$H3106/retail_store_sales!$F3106</f>
        <v>18.5</v>
      </c>
      <c r="F3106" s="10">
        <v>8</v>
      </c>
      <c r="G3106" s="11">
        <f t="shared" si="144"/>
        <v>18.5</v>
      </c>
      <c r="H3106" s="12">
        <v>148</v>
      </c>
      <c r="I3106" s="8" t="s">
        <v>47</v>
      </c>
      <c r="J3106" s="8" t="s">
        <v>37</v>
      </c>
      <c r="K3106" s="13" t="str">
        <f t="shared" si="146"/>
        <v>Saturday</v>
      </c>
      <c r="L3106" s="13">
        <f>YEAR(retail_store_sales!$N3106)</f>
        <v>2024</v>
      </c>
      <c r="M3106" s="13" t="str">
        <f t="shared" si="145"/>
        <v>July</v>
      </c>
      <c r="N3106" s="14">
        <v>45479</v>
      </c>
      <c r="O3106" s="8" t="b">
        <v>1</v>
      </c>
    </row>
    <row r="3107" spans="1:15" x14ac:dyDescent="0.3">
      <c r="A3107" s="15" t="s">
        <v>780</v>
      </c>
      <c r="B3107" s="15" t="s">
        <v>167</v>
      </c>
      <c r="C3107" s="15" t="s">
        <v>40</v>
      </c>
      <c r="D3107" s="15" t="s">
        <v>80</v>
      </c>
      <c r="E3107" s="16">
        <f>retail_store_sales!$H3107/retail_store_sales!$F3107</f>
        <v>24.5</v>
      </c>
      <c r="F3107" s="17">
        <v>7</v>
      </c>
      <c r="G3107" s="18">
        <f t="shared" si="144"/>
        <v>24.5</v>
      </c>
      <c r="H3107" s="19">
        <v>171.5</v>
      </c>
      <c r="I3107" s="15" t="s">
        <v>47</v>
      </c>
      <c r="J3107" s="15" t="s">
        <v>15</v>
      </c>
      <c r="K3107" s="13" t="str">
        <f t="shared" si="146"/>
        <v>Monday</v>
      </c>
      <c r="L3107" s="20">
        <f>YEAR(retail_store_sales!$N3107)</f>
        <v>2022</v>
      </c>
      <c r="M3107" s="20" t="str">
        <f t="shared" si="145"/>
        <v>December</v>
      </c>
      <c r="N3107" s="21">
        <v>44921</v>
      </c>
      <c r="O3107" s="15" t="b">
        <v>1</v>
      </c>
    </row>
    <row r="3108" spans="1:15" x14ac:dyDescent="0.3">
      <c r="A3108" s="8" t="s">
        <v>2384</v>
      </c>
      <c r="B3108" s="8" t="s">
        <v>62</v>
      </c>
      <c r="C3108" s="8" t="s">
        <v>22</v>
      </c>
      <c r="D3108" s="8" t="s">
        <v>305</v>
      </c>
      <c r="E3108" s="9">
        <f>retail_store_sales!$H3108/retail_store_sales!$F3108</f>
        <v>23</v>
      </c>
      <c r="F3108" s="10">
        <v>10</v>
      </c>
      <c r="G3108" s="11">
        <f t="shared" si="144"/>
        <v>23</v>
      </c>
      <c r="H3108" s="12">
        <v>230</v>
      </c>
      <c r="I3108" s="8" t="s">
        <v>47</v>
      </c>
      <c r="J3108" s="8" t="s">
        <v>15</v>
      </c>
      <c r="K3108" s="13" t="str">
        <f t="shared" si="146"/>
        <v>Sunday</v>
      </c>
      <c r="L3108" s="13">
        <f>YEAR(retail_store_sales!$N3108)</f>
        <v>2024</v>
      </c>
      <c r="M3108" s="13" t="str">
        <f t="shared" si="145"/>
        <v>December</v>
      </c>
      <c r="N3108" s="14">
        <v>45641</v>
      </c>
      <c r="O3108" s="8" t="b">
        <v>0</v>
      </c>
    </row>
    <row r="3109" spans="1:15" x14ac:dyDescent="0.3">
      <c r="A3109" s="15" t="s">
        <v>3856</v>
      </c>
      <c r="B3109" s="15" t="s">
        <v>68</v>
      </c>
      <c r="C3109" s="15" t="s">
        <v>18</v>
      </c>
      <c r="D3109" s="15" t="s">
        <v>151</v>
      </c>
      <c r="E3109" s="16">
        <f>retail_store_sales!$H3109/retail_store_sales!$F3109</f>
        <v>12.5</v>
      </c>
      <c r="F3109" s="17">
        <v>5</v>
      </c>
      <c r="G3109" s="18">
        <f t="shared" si="144"/>
        <v>12.5</v>
      </c>
      <c r="H3109" s="19">
        <v>62.5</v>
      </c>
      <c r="I3109" s="15" t="s">
        <v>47</v>
      </c>
      <c r="J3109" s="15" t="s">
        <v>15</v>
      </c>
      <c r="K3109" s="13" t="str">
        <f t="shared" si="146"/>
        <v>Sunday</v>
      </c>
      <c r="L3109" s="20">
        <f>YEAR(retail_store_sales!$N3109)</f>
        <v>2022</v>
      </c>
      <c r="M3109" s="20" t="str">
        <f t="shared" si="145"/>
        <v>April</v>
      </c>
      <c r="N3109" s="21">
        <v>44654</v>
      </c>
      <c r="O3109" s="15" t="b">
        <v>0</v>
      </c>
    </row>
    <row r="3110" spans="1:15" x14ac:dyDescent="0.3">
      <c r="A3110" s="8" t="s">
        <v>10637</v>
      </c>
      <c r="B3110" s="8" t="s">
        <v>45</v>
      </c>
      <c r="C3110" s="8" t="s">
        <v>65</v>
      </c>
      <c r="D3110" s="8" t="s">
        <v>345</v>
      </c>
      <c r="E3110" s="9">
        <f>retail_store_sales!$H3110/retail_store_sales!$F3110</f>
        <v>33.5</v>
      </c>
      <c r="F3110" s="10">
        <v>1</v>
      </c>
      <c r="G3110" s="11">
        <f t="shared" si="144"/>
        <v>33.5</v>
      </c>
      <c r="H3110" s="12">
        <v>33.5</v>
      </c>
      <c r="I3110" s="8" t="s">
        <v>24</v>
      </c>
      <c r="J3110" s="8" t="s">
        <v>15</v>
      </c>
      <c r="K3110" s="13" t="str">
        <f t="shared" si="146"/>
        <v>Thursday</v>
      </c>
      <c r="L3110" s="13">
        <f>YEAR(retail_store_sales!$N3110)</f>
        <v>2024</v>
      </c>
      <c r="M3110" s="13" t="str">
        <f t="shared" si="145"/>
        <v>February</v>
      </c>
      <c r="N3110" s="14">
        <v>45337</v>
      </c>
      <c r="O3110" s="8" t="s">
        <v>12824</v>
      </c>
    </row>
    <row r="3111" spans="1:15" x14ac:dyDescent="0.3">
      <c r="A3111" s="15" t="s">
        <v>3683</v>
      </c>
      <c r="B3111" s="15" t="s">
        <v>64</v>
      </c>
      <c r="C3111" s="15" t="s">
        <v>12</v>
      </c>
      <c r="D3111" s="15" t="s">
        <v>206</v>
      </c>
      <c r="E3111" s="16">
        <f>retail_store_sales!$H3111/retail_store_sales!$F3111</f>
        <v>9.5</v>
      </c>
      <c r="F3111" s="17">
        <v>10</v>
      </c>
      <c r="G3111" s="18">
        <f t="shared" si="144"/>
        <v>9.5</v>
      </c>
      <c r="H3111" s="19">
        <v>95</v>
      </c>
      <c r="I3111" s="15" t="s">
        <v>14</v>
      </c>
      <c r="J3111" s="15" t="s">
        <v>37</v>
      </c>
      <c r="K3111" s="13" t="str">
        <f t="shared" si="146"/>
        <v>Tuesday</v>
      </c>
      <c r="L3111" s="20">
        <f>YEAR(retail_store_sales!$N3111)</f>
        <v>2024</v>
      </c>
      <c r="M3111" s="20" t="str">
        <f t="shared" si="145"/>
        <v>July</v>
      </c>
      <c r="N3111" s="21">
        <v>45482</v>
      </c>
      <c r="O3111" s="15" t="b">
        <v>0</v>
      </c>
    </row>
    <row r="3112" spans="1:15" x14ac:dyDescent="0.3">
      <c r="A3112" s="8" t="s">
        <v>5475</v>
      </c>
      <c r="B3112" s="8" t="s">
        <v>115</v>
      </c>
      <c r="C3112" s="8" t="s">
        <v>31</v>
      </c>
      <c r="D3112" s="8" t="s">
        <v>12823</v>
      </c>
      <c r="E3112" s="9">
        <v>0</v>
      </c>
      <c r="F3112" s="10">
        <v>0</v>
      </c>
      <c r="G3112" s="11">
        <f t="shared" si="144"/>
        <v>0</v>
      </c>
      <c r="H3112" s="12">
        <v>0</v>
      </c>
      <c r="I3112" s="8" t="s">
        <v>47</v>
      </c>
      <c r="J3112" s="8" t="s">
        <v>37</v>
      </c>
      <c r="K3112" s="13" t="str">
        <f t="shared" si="146"/>
        <v>Monday</v>
      </c>
      <c r="L3112" s="13">
        <f>YEAR(retail_store_sales!$N3112)</f>
        <v>2022</v>
      </c>
      <c r="M3112" s="13" t="str">
        <f t="shared" si="145"/>
        <v>December</v>
      </c>
      <c r="N3112" s="14">
        <v>44907</v>
      </c>
      <c r="O3112" s="8" t="b">
        <v>1</v>
      </c>
    </row>
    <row r="3113" spans="1:15" x14ac:dyDescent="0.3">
      <c r="A3113" s="15" t="s">
        <v>5401</v>
      </c>
      <c r="B3113" s="15" t="s">
        <v>11</v>
      </c>
      <c r="C3113" s="15" t="s">
        <v>65</v>
      </c>
      <c r="D3113" s="15" t="s">
        <v>376</v>
      </c>
      <c r="E3113" s="16">
        <f>retail_store_sales!$H3113/retail_store_sales!$F3113</f>
        <v>29</v>
      </c>
      <c r="F3113" s="17">
        <v>9</v>
      </c>
      <c r="G3113" s="18">
        <f t="shared" si="144"/>
        <v>29</v>
      </c>
      <c r="H3113" s="19">
        <v>261</v>
      </c>
      <c r="I3113" s="15" t="s">
        <v>24</v>
      </c>
      <c r="J3113" s="15" t="s">
        <v>37</v>
      </c>
      <c r="K3113" s="13" t="str">
        <f t="shared" si="146"/>
        <v>Saturday</v>
      </c>
      <c r="L3113" s="20">
        <f>YEAR(retail_store_sales!$N3113)</f>
        <v>2022</v>
      </c>
      <c r="M3113" s="20" t="str">
        <f t="shared" si="145"/>
        <v>September</v>
      </c>
      <c r="N3113" s="21">
        <v>44814</v>
      </c>
      <c r="O3113" s="15" t="b">
        <v>1</v>
      </c>
    </row>
    <row r="3114" spans="1:15" x14ac:dyDescent="0.3">
      <c r="A3114" s="8" t="s">
        <v>12413</v>
      </c>
      <c r="B3114" s="8" t="s">
        <v>115</v>
      </c>
      <c r="C3114" s="8" t="s">
        <v>18</v>
      </c>
      <c r="D3114" s="8" t="s">
        <v>283</v>
      </c>
      <c r="E3114" s="9">
        <f>retail_store_sales!$H3114/retail_store_sales!$F3114</f>
        <v>8</v>
      </c>
      <c r="F3114" s="10">
        <v>8</v>
      </c>
      <c r="G3114" s="11">
        <f t="shared" si="144"/>
        <v>8</v>
      </c>
      <c r="H3114" s="12">
        <v>64</v>
      </c>
      <c r="I3114" s="8" t="s">
        <v>14</v>
      </c>
      <c r="J3114" s="8" t="s">
        <v>37</v>
      </c>
      <c r="K3114" s="13" t="str">
        <f t="shared" si="146"/>
        <v>Thursday</v>
      </c>
      <c r="L3114" s="13">
        <f>YEAR(retail_store_sales!$N3114)</f>
        <v>2023</v>
      </c>
      <c r="M3114" s="13" t="str">
        <f t="shared" si="145"/>
        <v>October</v>
      </c>
      <c r="N3114" s="14">
        <v>45204</v>
      </c>
      <c r="O3114" s="8" t="b">
        <v>1</v>
      </c>
    </row>
    <row r="3115" spans="1:15" x14ac:dyDescent="0.3">
      <c r="A3115" s="15" t="s">
        <v>11735</v>
      </c>
      <c r="B3115" s="15" t="s">
        <v>73</v>
      </c>
      <c r="C3115" s="15" t="s">
        <v>12</v>
      </c>
      <c r="D3115" s="15" t="s">
        <v>578</v>
      </c>
      <c r="E3115" s="16">
        <f>retail_store_sales!$H3115/retail_store_sales!$F3115</f>
        <v>32</v>
      </c>
      <c r="F3115" s="17">
        <v>6</v>
      </c>
      <c r="G3115" s="18">
        <f t="shared" si="144"/>
        <v>32</v>
      </c>
      <c r="H3115" s="19">
        <v>192</v>
      </c>
      <c r="I3115" s="15" t="s">
        <v>14</v>
      </c>
      <c r="J3115" s="15" t="s">
        <v>15</v>
      </c>
      <c r="K3115" s="13" t="str">
        <f t="shared" si="146"/>
        <v>Wednesday</v>
      </c>
      <c r="L3115" s="20">
        <f>YEAR(retail_store_sales!$N3115)</f>
        <v>2022</v>
      </c>
      <c r="M3115" s="20" t="str">
        <f t="shared" si="145"/>
        <v>February</v>
      </c>
      <c r="N3115" s="21">
        <v>44601</v>
      </c>
      <c r="O3115" s="15" t="b">
        <v>1</v>
      </c>
    </row>
    <row r="3116" spans="1:15" x14ac:dyDescent="0.3">
      <c r="A3116" s="8" t="s">
        <v>889</v>
      </c>
      <c r="B3116" s="8" t="s">
        <v>88</v>
      </c>
      <c r="C3116" s="8" t="s">
        <v>40</v>
      </c>
      <c r="D3116" s="8" t="s">
        <v>196</v>
      </c>
      <c r="E3116" s="9">
        <f>retail_store_sales!$H3116/retail_store_sales!$F3116</f>
        <v>35</v>
      </c>
      <c r="F3116" s="10">
        <v>10</v>
      </c>
      <c r="G3116" s="11">
        <f t="shared" si="144"/>
        <v>35</v>
      </c>
      <c r="H3116" s="12">
        <v>350</v>
      </c>
      <c r="I3116" s="8" t="s">
        <v>24</v>
      </c>
      <c r="J3116" s="8" t="s">
        <v>15</v>
      </c>
      <c r="K3116" s="13" t="str">
        <f t="shared" si="146"/>
        <v>Thursday</v>
      </c>
      <c r="L3116" s="13">
        <f>YEAR(retail_store_sales!$N3116)</f>
        <v>2024</v>
      </c>
      <c r="M3116" s="13" t="str">
        <f t="shared" si="145"/>
        <v>August</v>
      </c>
      <c r="N3116" s="14">
        <v>45512</v>
      </c>
      <c r="O3116" s="8" t="b">
        <v>1</v>
      </c>
    </row>
    <row r="3117" spans="1:15" x14ac:dyDescent="0.3">
      <c r="A3117" s="15" t="s">
        <v>4743</v>
      </c>
      <c r="B3117" s="15" t="s">
        <v>17</v>
      </c>
      <c r="C3117" s="15" t="s">
        <v>18</v>
      </c>
      <c r="D3117" s="15" t="s">
        <v>270</v>
      </c>
      <c r="E3117" s="16">
        <f>retail_store_sales!$H3117/retail_store_sales!$F3117</f>
        <v>5</v>
      </c>
      <c r="F3117" s="17">
        <v>6</v>
      </c>
      <c r="G3117" s="18">
        <f t="shared" si="144"/>
        <v>5</v>
      </c>
      <c r="H3117" s="19">
        <v>30</v>
      </c>
      <c r="I3117" s="15" t="s">
        <v>24</v>
      </c>
      <c r="J3117" s="15" t="s">
        <v>15</v>
      </c>
      <c r="K3117" s="13" t="str">
        <f t="shared" si="146"/>
        <v>Saturday</v>
      </c>
      <c r="L3117" s="20">
        <f>YEAR(retail_store_sales!$N3117)</f>
        <v>2022</v>
      </c>
      <c r="M3117" s="20" t="str">
        <f t="shared" si="145"/>
        <v>February</v>
      </c>
      <c r="N3117" s="21">
        <v>44611</v>
      </c>
      <c r="O3117" s="15" t="b">
        <v>0</v>
      </c>
    </row>
    <row r="3118" spans="1:15" x14ac:dyDescent="0.3">
      <c r="A3118" s="8" t="s">
        <v>8652</v>
      </c>
      <c r="B3118" s="8" t="s">
        <v>42</v>
      </c>
      <c r="C3118" s="8" t="s">
        <v>12</v>
      </c>
      <c r="D3118" s="8" t="s">
        <v>12823</v>
      </c>
      <c r="E3118" s="9">
        <v>0</v>
      </c>
      <c r="F3118" s="10">
        <v>0</v>
      </c>
      <c r="G3118" s="11">
        <f t="shared" si="144"/>
        <v>0</v>
      </c>
      <c r="H3118" s="12">
        <v>0</v>
      </c>
      <c r="I3118" s="8" t="s">
        <v>14</v>
      </c>
      <c r="J3118" s="8" t="s">
        <v>15</v>
      </c>
      <c r="K3118" s="13" t="str">
        <f t="shared" si="146"/>
        <v>Thursday</v>
      </c>
      <c r="L3118" s="13">
        <f>YEAR(retail_store_sales!$N3118)</f>
        <v>2024</v>
      </c>
      <c r="M3118" s="13" t="str">
        <f t="shared" si="145"/>
        <v>January</v>
      </c>
      <c r="N3118" s="14">
        <v>45302</v>
      </c>
      <c r="O3118" s="8" t="s">
        <v>12824</v>
      </c>
    </row>
    <row r="3119" spans="1:15" x14ac:dyDescent="0.3">
      <c r="A3119" s="15" t="s">
        <v>2974</v>
      </c>
      <c r="B3119" s="15" t="s">
        <v>73</v>
      </c>
      <c r="C3119" s="15" t="s">
        <v>18</v>
      </c>
      <c r="D3119" s="15" t="s">
        <v>12823</v>
      </c>
      <c r="E3119" s="16">
        <f>retail_store_sales!$H3119/retail_store_sales!$F3119</f>
        <v>39.5</v>
      </c>
      <c r="F3119" s="17">
        <v>7</v>
      </c>
      <c r="G3119" s="18">
        <f t="shared" si="144"/>
        <v>39.5</v>
      </c>
      <c r="H3119" s="19">
        <v>276.5</v>
      </c>
      <c r="I3119" s="15" t="s">
        <v>14</v>
      </c>
      <c r="J3119" s="15" t="s">
        <v>15</v>
      </c>
      <c r="K3119" s="13" t="str">
        <f t="shared" si="146"/>
        <v>Friday</v>
      </c>
      <c r="L3119" s="20">
        <f>YEAR(retail_store_sales!$N3119)</f>
        <v>2023</v>
      </c>
      <c r="M3119" s="20" t="str">
        <f t="shared" si="145"/>
        <v>January</v>
      </c>
      <c r="N3119" s="21">
        <v>44939</v>
      </c>
      <c r="O3119" s="15" t="s">
        <v>12824</v>
      </c>
    </row>
    <row r="3120" spans="1:15" x14ac:dyDescent="0.3">
      <c r="A3120" s="8" t="s">
        <v>11584</v>
      </c>
      <c r="B3120" s="8" t="s">
        <v>62</v>
      </c>
      <c r="C3120" s="8" t="s">
        <v>27</v>
      </c>
      <c r="D3120" s="8" t="s">
        <v>110</v>
      </c>
      <c r="E3120" s="9">
        <f>retail_store_sales!$H3120/retail_store_sales!$F3120</f>
        <v>20</v>
      </c>
      <c r="F3120" s="10">
        <v>3</v>
      </c>
      <c r="G3120" s="11">
        <f t="shared" si="144"/>
        <v>20</v>
      </c>
      <c r="H3120" s="12">
        <v>60</v>
      </c>
      <c r="I3120" s="8" t="s">
        <v>47</v>
      </c>
      <c r="J3120" s="8" t="s">
        <v>37</v>
      </c>
      <c r="K3120" s="13" t="str">
        <f t="shared" si="146"/>
        <v>Sunday</v>
      </c>
      <c r="L3120" s="13">
        <f>YEAR(retail_store_sales!$N3120)</f>
        <v>2023</v>
      </c>
      <c r="M3120" s="13" t="str">
        <f t="shared" si="145"/>
        <v>December</v>
      </c>
      <c r="N3120" s="14">
        <v>45263</v>
      </c>
      <c r="O3120" s="8" t="s">
        <v>12824</v>
      </c>
    </row>
    <row r="3121" spans="1:15" x14ac:dyDescent="0.3">
      <c r="A3121" s="15" t="s">
        <v>11690</v>
      </c>
      <c r="B3121" s="15" t="s">
        <v>68</v>
      </c>
      <c r="C3121" s="15" t="s">
        <v>22</v>
      </c>
      <c r="D3121" s="15" t="s">
        <v>597</v>
      </c>
      <c r="E3121" s="16">
        <f>retail_store_sales!$H3121/retail_store_sales!$F3121</f>
        <v>12.5</v>
      </c>
      <c r="F3121" s="17">
        <v>5</v>
      </c>
      <c r="G3121" s="18">
        <f t="shared" si="144"/>
        <v>12.5</v>
      </c>
      <c r="H3121" s="19">
        <v>62.5</v>
      </c>
      <c r="I3121" s="15" t="s">
        <v>14</v>
      </c>
      <c r="J3121" s="15" t="s">
        <v>15</v>
      </c>
      <c r="K3121" s="13" t="str">
        <f t="shared" si="146"/>
        <v>Monday</v>
      </c>
      <c r="L3121" s="20">
        <f>YEAR(retail_store_sales!$N3121)</f>
        <v>2022</v>
      </c>
      <c r="M3121" s="20" t="str">
        <f t="shared" si="145"/>
        <v>January</v>
      </c>
      <c r="N3121" s="21">
        <v>44585</v>
      </c>
      <c r="O3121" s="15" t="b">
        <v>0</v>
      </c>
    </row>
    <row r="3122" spans="1:15" x14ac:dyDescent="0.3">
      <c r="A3122" s="8" t="s">
        <v>10091</v>
      </c>
      <c r="B3122" s="8" t="s">
        <v>97</v>
      </c>
      <c r="C3122" s="8" t="s">
        <v>31</v>
      </c>
      <c r="D3122" s="8" t="s">
        <v>159</v>
      </c>
      <c r="E3122" s="9">
        <f>retail_store_sales!$H3122/retail_store_sales!$F3122</f>
        <v>36.5</v>
      </c>
      <c r="F3122" s="10">
        <v>4</v>
      </c>
      <c r="G3122" s="11">
        <f t="shared" si="144"/>
        <v>36.5</v>
      </c>
      <c r="H3122" s="12">
        <v>146</v>
      </c>
      <c r="I3122" s="8" t="s">
        <v>14</v>
      </c>
      <c r="J3122" s="8" t="s">
        <v>37</v>
      </c>
      <c r="K3122" s="13" t="str">
        <f t="shared" si="146"/>
        <v>Saturday</v>
      </c>
      <c r="L3122" s="13">
        <f>YEAR(retail_store_sales!$N3122)</f>
        <v>2022</v>
      </c>
      <c r="M3122" s="13" t="str">
        <f t="shared" si="145"/>
        <v>July</v>
      </c>
      <c r="N3122" s="14">
        <v>44758</v>
      </c>
      <c r="O3122" s="8" t="b">
        <v>0</v>
      </c>
    </row>
    <row r="3123" spans="1:15" x14ac:dyDescent="0.3">
      <c r="A3123" s="15" t="s">
        <v>8875</v>
      </c>
      <c r="B3123" s="15" t="s">
        <v>17</v>
      </c>
      <c r="C3123" s="15" t="s">
        <v>65</v>
      </c>
      <c r="D3123" s="15" t="s">
        <v>376</v>
      </c>
      <c r="E3123" s="16">
        <f>retail_store_sales!$H3123/retail_store_sales!$F3123</f>
        <v>29</v>
      </c>
      <c r="F3123" s="17">
        <v>8</v>
      </c>
      <c r="G3123" s="18">
        <f t="shared" si="144"/>
        <v>29</v>
      </c>
      <c r="H3123" s="19">
        <v>232</v>
      </c>
      <c r="I3123" s="15" t="s">
        <v>47</v>
      </c>
      <c r="J3123" s="15" t="s">
        <v>37</v>
      </c>
      <c r="K3123" s="13" t="str">
        <f t="shared" si="146"/>
        <v>Friday</v>
      </c>
      <c r="L3123" s="20">
        <f>YEAR(retail_store_sales!$N3123)</f>
        <v>2024</v>
      </c>
      <c r="M3123" s="20" t="str">
        <f t="shared" si="145"/>
        <v>June</v>
      </c>
      <c r="N3123" s="21">
        <v>45457</v>
      </c>
      <c r="O3123" s="15" t="s">
        <v>12824</v>
      </c>
    </row>
    <row r="3124" spans="1:15" x14ac:dyDescent="0.3">
      <c r="A3124" s="8" t="s">
        <v>10794</v>
      </c>
      <c r="B3124" s="8" t="s">
        <v>115</v>
      </c>
      <c r="C3124" s="8" t="s">
        <v>129</v>
      </c>
      <c r="D3124" s="8" t="s">
        <v>515</v>
      </c>
      <c r="E3124" s="9">
        <f>retail_store_sales!$H3124/retail_store_sales!$F3124</f>
        <v>29</v>
      </c>
      <c r="F3124" s="10">
        <v>4</v>
      </c>
      <c r="G3124" s="11">
        <f t="shared" si="144"/>
        <v>29</v>
      </c>
      <c r="H3124" s="12">
        <v>116</v>
      </c>
      <c r="I3124" s="8" t="s">
        <v>14</v>
      </c>
      <c r="J3124" s="8" t="s">
        <v>15</v>
      </c>
      <c r="K3124" s="13" t="str">
        <f t="shared" si="146"/>
        <v>Thursday</v>
      </c>
      <c r="L3124" s="13">
        <f>YEAR(retail_store_sales!$N3124)</f>
        <v>2023</v>
      </c>
      <c r="M3124" s="13" t="str">
        <f t="shared" si="145"/>
        <v>January</v>
      </c>
      <c r="N3124" s="14">
        <v>44952</v>
      </c>
      <c r="O3124" s="8" t="b">
        <v>0</v>
      </c>
    </row>
    <row r="3125" spans="1:15" x14ac:dyDescent="0.3">
      <c r="A3125" s="15" t="s">
        <v>634</v>
      </c>
      <c r="B3125" s="15" t="s">
        <v>76</v>
      </c>
      <c r="C3125" s="15" t="s">
        <v>18</v>
      </c>
      <c r="D3125" s="15" t="s">
        <v>249</v>
      </c>
      <c r="E3125" s="16">
        <f>retail_store_sales!$H3125/retail_store_sales!$F3125</f>
        <v>38</v>
      </c>
      <c r="F3125" s="17">
        <v>9</v>
      </c>
      <c r="G3125" s="18">
        <f t="shared" si="144"/>
        <v>38</v>
      </c>
      <c r="H3125" s="19">
        <v>342</v>
      </c>
      <c r="I3125" s="15" t="s">
        <v>47</v>
      </c>
      <c r="J3125" s="15" t="s">
        <v>15</v>
      </c>
      <c r="K3125" s="13" t="str">
        <f t="shared" si="146"/>
        <v>Wednesday</v>
      </c>
      <c r="L3125" s="20">
        <f>YEAR(retail_store_sales!$N3125)</f>
        <v>2022</v>
      </c>
      <c r="M3125" s="20" t="str">
        <f t="shared" si="145"/>
        <v>September</v>
      </c>
      <c r="N3125" s="21">
        <v>44818</v>
      </c>
      <c r="O3125" s="15" t="b">
        <v>1</v>
      </c>
    </row>
    <row r="3126" spans="1:15" x14ac:dyDescent="0.3">
      <c r="A3126" s="8" t="s">
        <v>7782</v>
      </c>
      <c r="B3126" s="8" t="s">
        <v>64</v>
      </c>
      <c r="C3126" s="8" t="s">
        <v>22</v>
      </c>
      <c r="D3126" s="8" t="s">
        <v>305</v>
      </c>
      <c r="E3126" s="9">
        <f>retail_store_sales!$H3126/retail_store_sales!$F3126</f>
        <v>23</v>
      </c>
      <c r="F3126" s="10">
        <v>5</v>
      </c>
      <c r="G3126" s="11">
        <f t="shared" si="144"/>
        <v>23</v>
      </c>
      <c r="H3126" s="12">
        <v>115</v>
      </c>
      <c r="I3126" s="8" t="s">
        <v>47</v>
      </c>
      <c r="J3126" s="8" t="s">
        <v>15</v>
      </c>
      <c r="K3126" s="13" t="str">
        <f t="shared" si="146"/>
        <v>Monday</v>
      </c>
      <c r="L3126" s="13">
        <f>YEAR(retail_store_sales!$N3126)</f>
        <v>2023</v>
      </c>
      <c r="M3126" s="13" t="str">
        <f t="shared" si="145"/>
        <v>September</v>
      </c>
      <c r="N3126" s="14">
        <v>45187</v>
      </c>
      <c r="O3126" s="8" t="b">
        <v>0</v>
      </c>
    </row>
    <row r="3127" spans="1:15" x14ac:dyDescent="0.3">
      <c r="A3127" s="15" t="s">
        <v>6749</v>
      </c>
      <c r="B3127" s="15" t="s">
        <v>79</v>
      </c>
      <c r="C3127" s="15" t="s">
        <v>22</v>
      </c>
      <c r="D3127" s="15" t="s">
        <v>49</v>
      </c>
      <c r="E3127" s="16">
        <f>retail_store_sales!$H3127/retail_store_sales!$F3127</f>
        <v>8</v>
      </c>
      <c r="F3127" s="17">
        <v>9</v>
      </c>
      <c r="G3127" s="18">
        <f t="shared" si="144"/>
        <v>8</v>
      </c>
      <c r="H3127" s="19">
        <v>72</v>
      </c>
      <c r="I3127" s="15" t="s">
        <v>14</v>
      </c>
      <c r="J3127" s="15" t="s">
        <v>37</v>
      </c>
      <c r="K3127" s="13" t="str">
        <f t="shared" si="146"/>
        <v>Monday</v>
      </c>
      <c r="L3127" s="20">
        <f>YEAR(retail_store_sales!$N3127)</f>
        <v>2023</v>
      </c>
      <c r="M3127" s="20" t="str">
        <f t="shared" si="145"/>
        <v>October</v>
      </c>
      <c r="N3127" s="21">
        <v>45222</v>
      </c>
      <c r="O3127" s="15" t="s">
        <v>12824</v>
      </c>
    </row>
    <row r="3128" spans="1:15" x14ac:dyDescent="0.3">
      <c r="A3128" s="8" t="s">
        <v>8936</v>
      </c>
      <c r="B3128" s="8" t="s">
        <v>112</v>
      </c>
      <c r="C3128" s="8" t="s">
        <v>18</v>
      </c>
      <c r="D3128" s="8" t="s">
        <v>272</v>
      </c>
      <c r="E3128" s="9">
        <f>retail_store_sales!$H3128/retail_store_sales!$F3128</f>
        <v>39.5</v>
      </c>
      <c r="F3128" s="10">
        <v>4</v>
      </c>
      <c r="G3128" s="11">
        <f t="shared" si="144"/>
        <v>39.5</v>
      </c>
      <c r="H3128" s="12">
        <v>158</v>
      </c>
      <c r="I3128" s="8" t="s">
        <v>14</v>
      </c>
      <c r="J3128" s="8" t="s">
        <v>37</v>
      </c>
      <c r="K3128" s="13" t="str">
        <f t="shared" si="146"/>
        <v>Saturday</v>
      </c>
      <c r="L3128" s="13">
        <f>YEAR(retail_store_sales!$N3128)</f>
        <v>2023</v>
      </c>
      <c r="M3128" s="13" t="str">
        <f t="shared" si="145"/>
        <v>February</v>
      </c>
      <c r="N3128" s="14">
        <v>44975</v>
      </c>
      <c r="O3128" s="8" t="s">
        <v>12824</v>
      </c>
    </row>
    <row r="3129" spans="1:15" x14ac:dyDescent="0.3">
      <c r="A3129" s="15" t="s">
        <v>8201</v>
      </c>
      <c r="B3129" s="15" t="s">
        <v>79</v>
      </c>
      <c r="C3129" s="15" t="s">
        <v>12</v>
      </c>
      <c r="D3129" s="15" t="s">
        <v>165</v>
      </c>
      <c r="E3129" s="16">
        <f>retail_store_sales!$H3129/retail_store_sales!$F3129</f>
        <v>21.5</v>
      </c>
      <c r="F3129" s="17">
        <v>7</v>
      </c>
      <c r="G3129" s="18">
        <f t="shared" si="144"/>
        <v>21.5</v>
      </c>
      <c r="H3129" s="19">
        <v>150.5</v>
      </c>
      <c r="I3129" s="15" t="s">
        <v>47</v>
      </c>
      <c r="J3129" s="15" t="s">
        <v>37</v>
      </c>
      <c r="K3129" s="13" t="str">
        <f t="shared" si="146"/>
        <v>Thursday</v>
      </c>
      <c r="L3129" s="20">
        <f>YEAR(retail_store_sales!$N3129)</f>
        <v>2022</v>
      </c>
      <c r="M3129" s="20" t="str">
        <f t="shared" si="145"/>
        <v>June</v>
      </c>
      <c r="N3129" s="21">
        <v>44714</v>
      </c>
      <c r="O3129" s="15" t="b">
        <v>1</v>
      </c>
    </row>
    <row r="3130" spans="1:15" x14ac:dyDescent="0.3">
      <c r="A3130" s="8" t="s">
        <v>693</v>
      </c>
      <c r="B3130" s="8" t="s">
        <v>17</v>
      </c>
      <c r="C3130" s="8" t="s">
        <v>31</v>
      </c>
      <c r="D3130" s="8" t="s">
        <v>497</v>
      </c>
      <c r="E3130" s="9">
        <f>retail_store_sales!$H3130/retail_store_sales!$F3130</f>
        <v>29</v>
      </c>
      <c r="F3130" s="10">
        <v>1</v>
      </c>
      <c r="G3130" s="11">
        <f t="shared" si="144"/>
        <v>29</v>
      </c>
      <c r="H3130" s="12">
        <v>29</v>
      </c>
      <c r="I3130" s="8" t="s">
        <v>47</v>
      </c>
      <c r="J3130" s="8" t="s">
        <v>15</v>
      </c>
      <c r="K3130" s="13" t="str">
        <f t="shared" si="146"/>
        <v>Wednesday</v>
      </c>
      <c r="L3130" s="13">
        <f>YEAR(retail_store_sales!$N3130)</f>
        <v>2024</v>
      </c>
      <c r="M3130" s="13" t="str">
        <f t="shared" si="145"/>
        <v>July</v>
      </c>
      <c r="N3130" s="14">
        <v>45483</v>
      </c>
      <c r="O3130" s="8" t="b">
        <v>0</v>
      </c>
    </row>
    <row r="3131" spans="1:15" x14ac:dyDescent="0.3">
      <c r="A3131" s="15" t="s">
        <v>11483</v>
      </c>
      <c r="B3131" s="15" t="s">
        <v>11</v>
      </c>
      <c r="C3131" s="15" t="s">
        <v>27</v>
      </c>
      <c r="D3131" s="15" t="s">
        <v>28</v>
      </c>
      <c r="E3131" s="16">
        <f>retail_store_sales!$H3131/retail_store_sales!$F3131</f>
        <v>27.5</v>
      </c>
      <c r="F3131" s="17">
        <v>5</v>
      </c>
      <c r="G3131" s="18">
        <f t="shared" si="144"/>
        <v>27.5</v>
      </c>
      <c r="H3131" s="19">
        <v>137.5</v>
      </c>
      <c r="I3131" s="15" t="s">
        <v>14</v>
      </c>
      <c r="J3131" s="15" t="s">
        <v>15</v>
      </c>
      <c r="K3131" s="13" t="str">
        <f t="shared" si="146"/>
        <v>Sunday</v>
      </c>
      <c r="L3131" s="20">
        <f>YEAR(retail_store_sales!$N3131)</f>
        <v>2022</v>
      </c>
      <c r="M3131" s="20" t="str">
        <f t="shared" si="145"/>
        <v>July</v>
      </c>
      <c r="N3131" s="21">
        <v>44773</v>
      </c>
      <c r="O3131" s="15" t="b">
        <v>1</v>
      </c>
    </row>
    <row r="3132" spans="1:15" x14ac:dyDescent="0.3">
      <c r="A3132" s="8" t="s">
        <v>5439</v>
      </c>
      <c r="B3132" s="8" t="s">
        <v>76</v>
      </c>
      <c r="C3132" s="8" t="s">
        <v>27</v>
      </c>
      <c r="D3132" s="8" t="s">
        <v>307</v>
      </c>
      <c r="E3132" s="9">
        <f>retail_store_sales!$H3132/retail_store_sales!$F3132</f>
        <v>6.5</v>
      </c>
      <c r="F3132" s="10">
        <v>10</v>
      </c>
      <c r="G3132" s="11">
        <f t="shared" si="144"/>
        <v>6.5</v>
      </c>
      <c r="H3132" s="12">
        <v>65</v>
      </c>
      <c r="I3132" s="8" t="s">
        <v>24</v>
      </c>
      <c r="J3132" s="8" t="s">
        <v>37</v>
      </c>
      <c r="K3132" s="13" t="str">
        <f t="shared" si="146"/>
        <v>Wednesday</v>
      </c>
      <c r="L3132" s="13">
        <f>YEAR(retail_store_sales!$N3132)</f>
        <v>2022</v>
      </c>
      <c r="M3132" s="13" t="str">
        <f t="shared" si="145"/>
        <v>June</v>
      </c>
      <c r="N3132" s="14">
        <v>44713</v>
      </c>
      <c r="O3132" s="8" t="s">
        <v>12824</v>
      </c>
    </row>
    <row r="3133" spans="1:15" x14ac:dyDescent="0.3">
      <c r="A3133" s="15" t="s">
        <v>5374</v>
      </c>
      <c r="B3133" s="15" t="s">
        <v>54</v>
      </c>
      <c r="C3133" s="15" t="s">
        <v>18</v>
      </c>
      <c r="D3133" s="15" t="s">
        <v>286</v>
      </c>
      <c r="E3133" s="16">
        <f>retail_store_sales!$H3133/retail_store_sales!$F3133</f>
        <v>20</v>
      </c>
      <c r="F3133" s="17">
        <v>7</v>
      </c>
      <c r="G3133" s="18">
        <f t="shared" si="144"/>
        <v>20</v>
      </c>
      <c r="H3133" s="19">
        <v>140</v>
      </c>
      <c r="I3133" s="15" t="s">
        <v>47</v>
      </c>
      <c r="J3133" s="15" t="s">
        <v>15</v>
      </c>
      <c r="K3133" s="13" t="str">
        <f t="shared" si="146"/>
        <v>Tuesday</v>
      </c>
      <c r="L3133" s="20">
        <f>YEAR(retail_store_sales!$N3133)</f>
        <v>2024</v>
      </c>
      <c r="M3133" s="20" t="str">
        <f t="shared" si="145"/>
        <v>December</v>
      </c>
      <c r="N3133" s="21">
        <v>45636</v>
      </c>
      <c r="O3133" s="15" t="s">
        <v>12824</v>
      </c>
    </row>
    <row r="3134" spans="1:15" x14ac:dyDescent="0.3">
      <c r="A3134" s="8" t="s">
        <v>1380</v>
      </c>
      <c r="B3134" s="8" t="s">
        <v>26</v>
      </c>
      <c r="C3134" s="8" t="s">
        <v>129</v>
      </c>
      <c r="D3134" s="8" t="s">
        <v>325</v>
      </c>
      <c r="E3134" s="9">
        <f>retail_store_sales!$H3134/retail_store_sales!$F3134</f>
        <v>30.5</v>
      </c>
      <c r="F3134" s="10">
        <v>8</v>
      </c>
      <c r="G3134" s="11">
        <f t="shared" si="144"/>
        <v>30.5</v>
      </c>
      <c r="H3134" s="12">
        <v>244</v>
      </c>
      <c r="I3134" s="8" t="s">
        <v>14</v>
      </c>
      <c r="J3134" s="8" t="s">
        <v>15</v>
      </c>
      <c r="K3134" s="13" t="str">
        <f t="shared" si="146"/>
        <v>Sunday</v>
      </c>
      <c r="L3134" s="13">
        <f>YEAR(retail_store_sales!$N3134)</f>
        <v>2022</v>
      </c>
      <c r="M3134" s="13" t="str">
        <f t="shared" si="145"/>
        <v>January</v>
      </c>
      <c r="N3134" s="14">
        <v>44570</v>
      </c>
      <c r="O3134" s="8" t="s">
        <v>12824</v>
      </c>
    </row>
    <row r="3135" spans="1:15" x14ac:dyDescent="0.3">
      <c r="A3135" s="15" t="s">
        <v>1474</v>
      </c>
      <c r="B3135" s="15" t="s">
        <v>167</v>
      </c>
      <c r="C3135" s="15" t="s">
        <v>18</v>
      </c>
      <c r="D3135" s="15" t="s">
        <v>19</v>
      </c>
      <c r="E3135" s="16">
        <f>retail_store_sales!$H3135/retail_store_sales!$F3135</f>
        <v>29</v>
      </c>
      <c r="F3135" s="17">
        <v>9</v>
      </c>
      <c r="G3135" s="18">
        <f t="shared" si="144"/>
        <v>29</v>
      </c>
      <c r="H3135" s="19">
        <v>261</v>
      </c>
      <c r="I3135" s="15" t="s">
        <v>14</v>
      </c>
      <c r="J3135" s="15" t="s">
        <v>37</v>
      </c>
      <c r="K3135" s="13" t="str">
        <f t="shared" si="146"/>
        <v>Wednesday</v>
      </c>
      <c r="L3135" s="20">
        <f>YEAR(retail_store_sales!$N3135)</f>
        <v>2023</v>
      </c>
      <c r="M3135" s="20" t="str">
        <f t="shared" si="145"/>
        <v>January</v>
      </c>
      <c r="N3135" s="21">
        <v>44944</v>
      </c>
      <c r="O3135" s="15" t="b">
        <v>0</v>
      </c>
    </row>
    <row r="3136" spans="1:15" x14ac:dyDescent="0.3">
      <c r="A3136" s="8" t="s">
        <v>11686</v>
      </c>
      <c r="B3136" s="8" t="s">
        <v>54</v>
      </c>
      <c r="C3136" s="8" t="s">
        <v>27</v>
      </c>
      <c r="D3136" s="8" t="s">
        <v>103</v>
      </c>
      <c r="E3136" s="9">
        <f>retail_store_sales!$H3136/retail_store_sales!$F3136</f>
        <v>41</v>
      </c>
      <c r="F3136" s="10">
        <v>8</v>
      </c>
      <c r="G3136" s="11">
        <f t="shared" si="144"/>
        <v>41</v>
      </c>
      <c r="H3136" s="12">
        <v>328</v>
      </c>
      <c r="I3136" s="8" t="s">
        <v>14</v>
      </c>
      <c r="J3136" s="8" t="s">
        <v>15</v>
      </c>
      <c r="K3136" s="13" t="str">
        <f t="shared" si="146"/>
        <v>Friday</v>
      </c>
      <c r="L3136" s="13">
        <f>YEAR(retail_store_sales!$N3136)</f>
        <v>2024</v>
      </c>
      <c r="M3136" s="13" t="str">
        <f t="shared" si="145"/>
        <v>August</v>
      </c>
      <c r="N3136" s="14">
        <v>45506</v>
      </c>
      <c r="O3136" s="8" t="b">
        <v>0</v>
      </c>
    </row>
    <row r="3137" spans="1:15" x14ac:dyDescent="0.3">
      <c r="A3137" s="15" t="s">
        <v>2477</v>
      </c>
      <c r="B3137" s="15" t="s">
        <v>115</v>
      </c>
      <c r="C3137" s="15" t="s">
        <v>31</v>
      </c>
      <c r="D3137" s="15" t="s">
        <v>127</v>
      </c>
      <c r="E3137" s="16">
        <f>retail_store_sales!$H3137/retail_store_sales!$F3137</f>
        <v>21.5</v>
      </c>
      <c r="F3137" s="17">
        <v>8</v>
      </c>
      <c r="G3137" s="18">
        <f t="shared" si="144"/>
        <v>21.5</v>
      </c>
      <c r="H3137" s="19">
        <v>172</v>
      </c>
      <c r="I3137" s="15" t="s">
        <v>24</v>
      </c>
      <c r="J3137" s="15" t="s">
        <v>15</v>
      </c>
      <c r="K3137" s="13" t="str">
        <f t="shared" si="146"/>
        <v>Friday</v>
      </c>
      <c r="L3137" s="20">
        <f>YEAR(retail_store_sales!$N3137)</f>
        <v>2022</v>
      </c>
      <c r="M3137" s="20" t="str">
        <f t="shared" si="145"/>
        <v>May</v>
      </c>
      <c r="N3137" s="21">
        <v>44687</v>
      </c>
      <c r="O3137" s="15" t="b">
        <v>1</v>
      </c>
    </row>
    <row r="3138" spans="1:15" x14ac:dyDescent="0.3">
      <c r="A3138" s="8" t="s">
        <v>10186</v>
      </c>
      <c r="B3138" s="8" t="s">
        <v>11</v>
      </c>
      <c r="C3138" s="8" t="s">
        <v>129</v>
      </c>
      <c r="D3138" s="8" t="s">
        <v>182</v>
      </c>
      <c r="E3138" s="9">
        <f>retail_store_sales!$H3138/retail_store_sales!$F3138</f>
        <v>33.5</v>
      </c>
      <c r="F3138" s="10">
        <v>3</v>
      </c>
      <c r="G3138" s="11">
        <f t="shared" ref="G3138:G3201" si="147">IF(AND(F3138=0, H3138=0), 0, IF(H3138=0, 0, H3138/F3138))</f>
        <v>33.5</v>
      </c>
      <c r="H3138" s="12">
        <v>100.5</v>
      </c>
      <c r="I3138" s="8" t="s">
        <v>47</v>
      </c>
      <c r="J3138" s="8" t="s">
        <v>15</v>
      </c>
      <c r="K3138" s="13" t="str">
        <f t="shared" si="146"/>
        <v>Saturday</v>
      </c>
      <c r="L3138" s="13">
        <f>YEAR(retail_store_sales!$N3138)</f>
        <v>2024</v>
      </c>
      <c r="M3138" s="13" t="str">
        <f t="shared" ref="M3138:M3201" si="148">TEXT(N3138,"mmmm")</f>
        <v>February</v>
      </c>
      <c r="N3138" s="14">
        <v>45339</v>
      </c>
      <c r="O3138" s="8" t="b">
        <v>1</v>
      </c>
    </row>
    <row r="3139" spans="1:15" x14ac:dyDescent="0.3">
      <c r="A3139" s="15" t="s">
        <v>6526</v>
      </c>
      <c r="B3139" s="15" t="s">
        <v>35</v>
      </c>
      <c r="C3139" s="15" t="s">
        <v>27</v>
      </c>
      <c r="D3139" s="15" t="s">
        <v>307</v>
      </c>
      <c r="E3139" s="16">
        <f>retail_store_sales!$H3139/retail_store_sales!$F3139</f>
        <v>6.5</v>
      </c>
      <c r="F3139" s="17">
        <v>4</v>
      </c>
      <c r="G3139" s="18">
        <f t="shared" si="147"/>
        <v>6.5</v>
      </c>
      <c r="H3139" s="19">
        <v>26</v>
      </c>
      <c r="I3139" s="15" t="s">
        <v>47</v>
      </c>
      <c r="J3139" s="15" t="s">
        <v>37</v>
      </c>
      <c r="K3139" s="13" t="str">
        <f t="shared" ref="K3139:K3202" si="149">TEXT(N3139, "dddd")</f>
        <v>Friday</v>
      </c>
      <c r="L3139" s="20">
        <f>YEAR(retail_store_sales!$N3139)</f>
        <v>2024</v>
      </c>
      <c r="M3139" s="20" t="str">
        <f t="shared" si="148"/>
        <v>January</v>
      </c>
      <c r="N3139" s="21">
        <v>45303</v>
      </c>
      <c r="O3139" s="15" t="b">
        <v>0</v>
      </c>
    </row>
    <row r="3140" spans="1:15" x14ac:dyDescent="0.3">
      <c r="A3140" s="8" t="s">
        <v>1195</v>
      </c>
      <c r="B3140" s="8" t="s">
        <v>112</v>
      </c>
      <c r="C3140" s="8" t="s">
        <v>18</v>
      </c>
      <c r="D3140" s="8" t="s">
        <v>209</v>
      </c>
      <c r="E3140" s="9">
        <f>retail_store_sales!$H3140/retail_store_sales!$F3140</f>
        <v>9.5</v>
      </c>
      <c r="F3140" s="10">
        <v>10</v>
      </c>
      <c r="G3140" s="11">
        <f t="shared" si="147"/>
        <v>9.5</v>
      </c>
      <c r="H3140" s="12">
        <v>95</v>
      </c>
      <c r="I3140" s="8" t="s">
        <v>24</v>
      </c>
      <c r="J3140" s="8" t="s">
        <v>15</v>
      </c>
      <c r="K3140" s="13" t="str">
        <f t="shared" si="149"/>
        <v>Friday</v>
      </c>
      <c r="L3140" s="13">
        <f>YEAR(retail_store_sales!$N3140)</f>
        <v>2023</v>
      </c>
      <c r="M3140" s="13" t="str">
        <f t="shared" si="148"/>
        <v>March</v>
      </c>
      <c r="N3140" s="14">
        <v>45009</v>
      </c>
      <c r="O3140" s="8" t="s">
        <v>12824</v>
      </c>
    </row>
    <row r="3141" spans="1:15" x14ac:dyDescent="0.3">
      <c r="A3141" s="15" t="s">
        <v>5905</v>
      </c>
      <c r="B3141" s="15" t="s">
        <v>107</v>
      </c>
      <c r="C3141" s="15" t="s">
        <v>129</v>
      </c>
      <c r="D3141" s="15" t="s">
        <v>228</v>
      </c>
      <c r="E3141" s="16">
        <f>retail_store_sales!$H3141/retail_store_sales!$F3141</f>
        <v>18.5</v>
      </c>
      <c r="F3141" s="17">
        <v>5</v>
      </c>
      <c r="G3141" s="18">
        <f t="shared" si="147"/>
        <v>18.5</v>
      </c>
      <c r="H3141" s="19">
        <v>92.5</v>
      </c>
      <c r="I3141" s="15" t="s">
        <v>47</v>
      </c>
      <c r="J3141" s="15" t="s">
        <v>37</v>
      </c>
      <c r="K3141" s="13" t="str">
        <f t="shared" si="149"/>
        <v>Monday</v>
      </c>
      <c r="L3141" s="20">
        <f>YEAR(retail_store_sales!$N3141)</f>
        <v>2023</v>
      </c>
      <c r="M3141" s="20" t="str">
        <f t="shared" si="148"/>
        <v>July</v>
      </c>
      <c r="N3141" s="21">
        <v>45124</v>
      </c>
      <c r="O3141" s="15" t="b">
        <v>1</v>
      </c>
    </row>
    <row r="3142" spans="1:15" x14ac:dyDescent="0.3">
      <c r="A3142" s="8" t="s">
        <v>5963</v>
      </c>
      <c r="B3142" s="8" t="s">
        <v>21</v>
      </c>
      <c r="C3142" s="8" t="s">
        <v>40</v>
      </c>
      <c r="D3142" s="8" t="s">
        <v>1057</v>
      </c>
      <c r="E3142" s="9">
        <f>retail_store_sales!$H3142/retail_store_sales!$F3142</f>
        <v>32</v>
      </c>
      <c r="F3142" s="10">
        <v>3</v>
      </c>
      <c r="G3142" s="11">
        <f t="shared" si="147"/>
        <v>32</v>
      </c>
      <c r="H3142" s="12">
        <v>96</v>
      </c>
      <c r="I3142" s="8" t="s">
        <v>24</v>
      </c>
      <c r="J3142" s="8" t="s">
        <v>37</v>
      </c>
      <c r="K3142" s="13" t="str">
        <f t="shared" si="149"/>
        <v>Saturday</v>
      </c>
      <c r="L3142" s="13">
        <f>YEAR(retail_store_sales!$N3142)</f>
        <v>2024</v>
      </c>
      <c r="M3142" s="13" t="str">
        <f t="shared" si="148"/>
        <v>August</v>
      </c>
      <c r="N3142" s="14">
        <v>45521</v>
      </c>
      <c r="O3142" s="8" t="s">
        <v>12824</v>
      </c>
    </row>
    <row r="3143" spans="1:15" x14ac:dyDescent="0.3">
      <c r="A3143" s="15" t="s">
        <v>3788</v>
      </c>
      <c r="B3143" s="15" t="s">
        <v>11</v>
      </c>
      <c r="C3143" s="15" t="s">
        <v>27</v>
      </c>
      <c r="D3143" s="15" t="s">
        <v>110</v>
      </c>
      <c r="E3143" s="16">
        <f>retail_store_sales!$H3143/retail_store_sales!$F3143</f>
        <v>20</v>
      </c>
      <c r="F3143" s="17">
        <v>7</v>
      </c>
      <c r="G3143" s="18">
        <f t="shared" si="147"/>
        <v>20</v>
      </c>
      <c r="H3143" s="19">
        <v>140</v>
      </c>
      <c r="I3143" s="15" t="s">
        <v>47</v>
      </c>
      <c r="J3143" s="15" t="s">
        <v>15</v>
      </c>
      <c r="K3143" s="13" t="str">
        <f t="shared" si="149"/>
        <v>Friday</v>
      </c>
      <c r="L3143" s="20">
        <f>YEAR(retail_store_sales!$N3143)</f>
        <v>2024</v>
      </c>
      <c r="M3143" s="20" t="str">
        <f t="shared" si="148"/>
        <v>October</v>
      </c>
      <c r="N3143" s="21">
        <v>45569</v>
      </c>
      <c r="O3143" s="15" t="b">
        <v>1</v>
      </c>
    </row>
    <row r="3144" spans="1:15" x14ac:dyDescent="0.3">
      <c r="A3144" s="8" t="s">
        <v>8482</v>
      </c>
      <c r="B3144" s="8" t="s">
        <v>122</v>
      </c>
      <c r="C3144" s="8" t="s">
        <v>31</v>
      </c>
      <c r="D3144" s="8" t="s">
        <v>89</v>
      </c>
      <c r="E3144" s="9">
        <f>retail_store_sales!$H3144/retail_store_sales!$F3144</f>
        <v>24.5</v>
      </c>
      <c r="F3144" s="10">
        <v>3</v>
      </c>
      <c r="G3144" s="11">
        <f t="shared" si="147"/>
        <v>24.5</v>
      </c>
      <c r="H3144" s="12">
        <v>73.5</v>
      </c>
      <c r="I3144" s="8" t="s">
        <v>24</v>
      </c>
      <c r="J3144" s="8" t="s">
        <v>15</v>
      </c>
      <c r="K3144" s="13" t="str">
        <f t="shared" si="149"/>
        <v>Tuesday</v>
      </c>
      <c r="L3144" s="13">
        <f>YEAR(retail_store_sales!$N3144)</f>
        <v>2023</v>
      </c>
      <c r="M3144" s="13" t="str">
        <f t="shared" si="148"/>
        <v>January</v>
      </c>
      <c r="N3144" s="14">
        <v>44936</v>
      </c>
      <c r="O3144" s="8" t="b">
        <v>1</v>
      </c>
    </row>
    <row r="3145" spans="1:15" x14ac:dyDescent="0.3">
      <c r="A3145" s="15" t="s">
        <v>12769</v>
      </c>
      <c r="B3145" s="15" t="s">
        <v>76</v>
      </c>
      <c r="C3145" s="15" t="s">
        <v>40</v>
      </c>
      <c r="D3145" s="15" t="s">
        <v>86</v>
      </c>
      <c r="E3145" s="16">
        <f>retail_store_sales!$H3145/retail_store_sales!$F3145</f>
        <v>41</v>
      </c>
      <c r="F3145" s="17">
        <v>9</v>
      </c>
      <c r="G3145" s="18">
        <f t="shared" si="147"/>
        <v>41</v>
      </c>
      <c r="H3145" s="19">
        <v>369</v>
      </c>
      <c r="I3145" s="15" t="s">
        <v>24</v>
      </c>
      <c r="J3145" s="15" t="s">
        <v>37</v>
      </c>
      <c r="K3145" s="13" t="str">
        <f t="shared" si="149"/>
        <v>Friday</v>
      </c>
      <c r="L3145" s="20">
        <f>YEAR(retail_store_sales!$N3145)</f>
        <v>2023</v>
      </c>
      <c r="M3145" s="20" t="str">
        <f t="shared" si="148"/>
        <v>July</v>
      </c>
      <c r="N3145" s="21">
        <v>45114</v>
      </c>
      <c r="O3145" s="15" t="s">
        <v>12824</v>
      </c>
    </row>
    <row r="3146" spans="1:15" x14ac:dyDescent="0.3">
      <c r="A3146" s="8" t="s">
        <v>3999</v>
      </c>
      <c r="B3146" s="8" t="s">
        <v>122</v>
      </c>
      <c r="C3146" s="8" t="s">
        <v>129</v>
      </c>
      <c r="D3146" s="8" t="s">
        <v>325</v>
      </c>
      <c r="E3146" s="9">
        <f>retail_store_sales!$H3146/retail_store_sales!$F3146</f>
        <v>30.5</v>
      </c>
      <c r="F3146" s="10">
        <v>5</v>
      </c>
      <c r="G3146" s="11">
        <f t="shared" si="147"/>
        <v>30.5</v>
      </c>
      <c r="H3146" s="12">
        <v>152.5</v>
      </c>
      <c r="I3146" s="8" t="s">
        <v>24</v>
      </c>
      <c r="J3146" s="8" t="s">
        <v>15</v>
      </c>
      <c r="K3146" s="13" t="str">
        <f t="shared" si="149"/>
        <v>Wednesday</v>
      </c>
      <c r="L3146" s="13">
        <f>YEAR(retail_store_sales!$N3146)</f>
        <v>2023</v>
      </c>
      <c r="M3146" s="13" t="str">
        <f t="shared" si="148"/>
        <v>August</v>
      </c>
      <c r="N3146" s="14">
        <v>45161</v>
      </c>
      <c r="O3146" s="8" t="b">
        <v>1</v>
      </c>
    </row>
    <row r="3147" spans="1:15" x14ac:dyDescent="0.3">
      <c r="A3147" s="15" t="s">
        <v>3813</v>
      </c>
      <c r="B3147" s="15" t="s">
        <v>64</v>
      </c>
      <c r="C3147" s="15" t="s">
        <v>22</v>
      </c>
      <c r="D3147" s="15" t="s">
        <v>134</v>
      </c>
      <c r="E3147" s="16">
        <f>retail_store_sales!$H3147/retail_store_sales!$F3147</f>
        <v>27.5</v>
      </c>
      <c r="F3147" s="17">
        <v>5</v>
      </c>
      <c r="G3147" s="18">
        <f t="shared" si="147"/>
        <v>27.5</v>
      </c>
      <c r="H3147" s="19">
        <v>137.5</v>
      </c>
      <c r="I3147" s="15" t="s">
        <v>47</v>
      </c>
      <c r="J3147" s="15" t="s">
        <v>15</v>
      </c>
      <c r="K3147" s="13" t="str">
        <f t="shared" si="149"/>
        <v>Tuesday</v>
      </c>
      <c r="L3147" s="20">
        <f>YEAR(retail_store_sales!$N3147)</f>
        <v>2023</v>
      </c>
      <c r="M3147" s="20" t="str">
        <f t="shared" si="148"/>
        <v>January</v>
      </c>
      <c r="N3147" s="21">
        <v>44929</v>
      </c>
      <c r="O3147" s="15" t="b">
        <v>1</v>
      </c>
    </row>
    <row r="3148" spans="1:15" x14ac:dyDescent="0.3">
      <c r="A3148" s="8" t="s">
        <v>7713</v>
      </c>
      <c r="B3148" s="8" t="s">
        <v>88</v>
      </c>
      <c r="C3148" s="8" t="s">
        <v>129</v>
      </c>
      <c r="D3148" s="8" t="s">
        <v>274</v>
      </c>
      <c r="E3148" s="9">
        <f>retail_store_sales!$H3148/retail_store_sales!$F3148</f>
        <v>6.5</v>
      </c>
      <c r="F3148" s="10">
        <v>10</v>
      </c>
      <c r="G3148" s="11">
        <f t="shared" si="147"/>
        <v>6.5</v>
      </c>
      <c r="H3148" s="12">
        <v>65</v>
      </c>
      <c r="I3148" s="8" t="s">
        <v>47</v>
      </c>
      <c r="J3148" s="8" t="s">
        <v>37</v>
      </c>
      <c r="K3148" s="13" t="str">
        <f t="shared" si="149"/>
        <v>Wednesday</v>
      </c>
      <c r="L3148" s="13">
        <f>YEAR(retail_store_sales!$N3148)</f>
        <v>2022</v>
      </c>
      <c r="M3148" s="13" t="str">
        <f t="shared" si="148"/>
        <v>September</v>
      </c>
      <c r="N3148" s="14">
        <v>44818</v>
      </c>
      <c r="O3148" s="8" t="b">
        <v>1</v>
      </c>
    </row>
    <row r="3149" spans="1:15" x14ac:dyDescent="0.3">
      <c r="A3149" s="15" t="s">
        <v>12801</v>
      </c>
      <c r="B3149" s="15" t="s">
        <v>45</v>
      </c>
      <c r="C3149" s="15" t="s">
        <v>129</v>
      </c>
      <c r="D3149" s="15" t="s">
        <v>148</v>
      </c>
      <c r="E3149" s="16">
        <f>retail_store_sales!$H3149/retail_store_sales!$F3149</f>
        <v>26</v>
      </c>
      <c r="F3149" s="17">
        <v>4</v>
      </c>
      <c r="G3149" s="18">
        <f t="shared" si="147"/>
        <v>26</v>
      </c>
      <c r="H3149" s="19">
        <v>104</v>
      </c>
      <c r="I3149" s="15" t="s">
        <v>24</v>
      </c>
      <c r="J3149" s="15" t="s">
        <v>15</v>
      </c>
      <c r="K3149" s="13" t="str">
        <f t="shared" si="149"/>
        <v>Sunday</v>
      </c>
      <c r="L3149" s="20">
        <f>YEAR(retail_store_sales!$N3149)</f>
        <v>2023</v>
      </c>
      <c r="M3149" s="20" t="str">
        <f t="shared" si="148"/>
        <v>February</v>
      </c>
      <c r="N3149" s="21">
        <v>44983</v>
      </c>
      <c r="O3149" s="15" t="b">
        <v>1</v>
      </c>
    </row>
    <row r="3150" spans="1:15" x14ac:dyDescent="0.3">
      <c r="A3150" s="8" t="s">
        <v>9795</v>
      </c>
      <c r="B3150" s="8" t="s">
        <v>45</v>
      </c>
      <c r="C3150" s="8" t="s">
        <v>31</v>
      </c>
      <c r="D3150" s="8" t="s">
        <v>184</v>
      </c>
      <c r="E3150" s="9">
        <f>retail_store_sales!$H3150/retail_store_sales!$F3150</f>
        <v>33.5</v>
      </c>
      <c r="F3150" s="10">
        <v>3</v>
      </c>
      <c r="G3150" s="11">
        <f t="shared" si="147"/>
        <v>33.5</v>
      </c>
      <c r="H3150" s="12">
        <v>100.5</v>
      </c>
      <c r="I3150" s="8" t="s">
        <v>24</v>
      </c>
      <c r="J3150" s="8" t="s">
        <v>37</v>
      </c>
      <c r="K3150" s="13" t="str">
        <f t="shared" si="149"/>
        <v>Thursday</v>
      </c>
      <c r="L3150" s="13">
        <f>YEAR(retail_store_sales!$N3150)</f>
        <v>2024</v>
      </c>
      <c r="M3150" s="13" t="str">
        <f t="shared" si="148"/>
        <v>March</v>
      </c>
      <c r="N3150" s="14">
        <v>45358</v>
      </c>
      <c r="O3150" s="8" t="b">
        <v>1</v>
      </c>
    </row>
    <row r="3151" spans="1:15" x14ac:dyDescent="0.3">
      <c r="A3151" s="15" t="s">
        <v>11025</v>
      </c>
      <c r="B3151" s="15" t="s">
        <v>21</v>
      </c>
      <c r="C3151" s="15" t="s">
        <v>18</v>
      </c>
      <c r="D3151" s="15" t="s">
        <v>151</v>
      </c>
      <c r="E3151" s="16">
        <f>retail_store_sales!$H3151/retail_store_sales!$F3151</f>
        <v>12.5</v>
      </c>
      <c r="F3151" s="17">
        <v>6</v>
      </c>
      <c r="G3151" s="18">
        <f t="shared" si="147"/>
        <v>12.5</v>
      </c>
      <c r="H3151" s="19">
        <v>75</v>
      </c>
      <c r="I3151" s="15" t="s">
        <v>24</v>
      </c>
      <c r="J3151" s="15" t="s">
        <v>15</v>
      </c>
      <c r="K3151" s="13" t="str">
        <f t="shared" si="149"/>
        <v>Tuesday</v>
      </c>
      <c r="L3151" s="20">
        <f>YEAR(retail_store_sales!$N3151)</f>
        <v>2022</v>
      </c>
      <c r="M3151" s="20" t="str">
        <f t="shared" si="148"/>
        <v>August</v>
      </c>
      <c r="N3151" s="21">
        <v>44789</v>
      </c>
      <c r="O3151" s="15" t="s">
        <v>12824</v>
      </c>
    </row>
    <row r="3152" spans="1:15" x14ac:dyDescent="0.3">
      <c r="A3152" s="8" t="s">
        <v>3632</v>
      </c>
      <c r="B3152" s="8" t="s">
        <v>167</v>
      </c>
      <c r="C3152" s="8" t="s">
        <v>18</v>
      </c>
      <c r="D3152" s="8" t="s">
        <v>57</v>
      </c>
      <c r="E3152" s="9">
        <f>retail_store_sales!$H3152/retail_store_sales!$F3152</f>
        <v>27.5</v>
      </c>
      <c r="F3152" s="10">
        <v>9</v>
      </c>
      <c r="G3152" s="11">
        <f t="shared" si="147"/>
        <v>27.5</v>
      </c>
      <c r="H3152" s="12">
        <v>247.5</v>
      </c>
      <c r="I3152" s="8" t="s">
        <v>47</v>
      </c>
      <c r="J3152" s="8" t="s">
        <v>15</v>
      </c>
      <c r="K3152" s="13" t="str">
        <f t="shared" si="149"/>
        <v>Thursday</v>
      </c>
      <c r="L3152" s="13">
        <f>YEAR(retail_store_sales!$N3152)</f>
        <v>2024</v>
      </c>
      <c r="M3152" s="13" t="str">
        <f t="shared" si="148"/>
        <v>March</v>
      </c>
      <c r="N3152" s="14">
        <v>45379</v>
      </c>
      <c r="O3152" s="8" t="s">
        <v>12824</v>
      </c>
    </row>
    <row r="3153" spans="1:15" x14ac:dyDescent="0.3">
      <c r="A3153" s="15" t="s">
        <v>12018</v>
      </c>
      <c r="B3153" s="15" t="s">
        <v>30</v>
      </c>
      <c r="C3153" s="15" t="s">
        <v>27</v>
      </c>
      <c r="D3153" s="15" t="s">
        <v>257</v>
      </c>
      <c r="E3153" s="16">
        <f>retail_store_sales!$H3153/retail_store_sales!$F3153</f>
        <v>33.5</v>
      </c>
      <c r="F3153" s="17">
        <v>7</v>
      </c>
      <c r="G3153" s="18">
        <f t="shared" si="147"/>
        <v>33.5</v>
      </c>
      <c r="H3153" s="19">
        <v>234.5</v>
      </c>
      <c r="I3153" s="15" t="s">
        <v>24</v>
      </c>
      <c r="J3153" s="15" t="s">
        <v>37</v>
      </c>
      <c r="K3153" s="13" t="str">
        <f t="shared" si="149"/>
        <v>Monday</v>
      </c>
      <c r="L3153" s="20">
        <f>YEAR(retail_store_sales!$N3153)</f>
        <v>2022</v>
      </c>
      <c r="M3153" s="20" t="str">
        <f t="shared" si="148"/>
        <v>February</v>
      </c>
      <c r="N3153" s="21">
        <v>44613</v>
      </c>
      <c r="O3153" s="15" t="b">
        <v>1</v>
      </c>
    </row>
    <row r="3154" spans="1:15" x14ac:dyDescent="0.3">
      <c r="A3154" s="8" t="s">
        <v>3453</v>
      </c>
      <c r="B3154" s="8" t="s">
        <v>21</v>
      </c>
      <c r="C3154" s="8" t="s">
        <v>22</v>
      </c>
      <c r="D3154" s="8" t="s">
        <v>276</v>
      </c>
      <c r="E3154" s="9">
        <f>retail_store_sales!$H3154/retail_store_sales!$F3154</f>
        <v>30.5</v>
      </c>
      <c r="F3154" s="10">
        <v>8</v>
      </c>
      <c r="G3154" s="11">
        <f t="shared" si="147"/>
        <v>30.5</v>
      </c>
      <c r="H3154" s="12">
        <v>244</v>
      </c>
      <c r="I3154" s="8" t="s">
        <v>24</v>
      </c>
      <c r="J3154" s="8" t="s">
        <v>15</v>
      </c>
      <c r="K3154" s="13" t="str">
        <f t="shared" si="149"/>
        <v>Friday</v>
      </c>
      <c r="L3154" s="13">
        <f>YEAR(retail_store_sales!$N3154)</f>
        <v>2024</v>
      </c>
      <c r="M3154" s="13" t="str">
        <f t="shared" si="148"/>
        <v>July</v>
      </c>
      <c r="N3154" s="14">
        <v>45492</v>
      </c>
      <c r="O3154" s="8" t="b">
        <v>1</v>
      </c>
    </row>
    <row r="3155" spans="1:15" x14ac:dyDescent="0.3">
      <c r="A3155" s="15" t="s">
        <v>7365</v>
      </c>
      <c r="B3155" s="15" t="s">
        <v>76</v>
      </c>
      <c r="C3155" s="15" t="s">
        <v>129</v>
      </c>
      <c r="D3155" s="15" t="s">
        <v>12823</v>
      </c>
      <c r="E3155" s="16">
        <f>retail_store_sales!$H3155/retail_store_sales!$F3155</f>
        <v>15.5</v>
      </c>
      <c r="F3155" s="17">
        <v>5</v>
      </c>
      <c r="G3155" s="18">
        <f t="shared" si="147"/>
        <v>15.5</v>
      </c>
      <c r="H3155" s="19">
        <v>77.5</v>
      </c>
      <c r="I3155" s="15" t="s">
        <v>24</v>
      </c>
      <c r="J3155" s="15" t="s">
        <v>37</v>
      </c>
      <c r="K3155" s="13" t="str">
        <f t="shared" si="149"/>
        <v>Monday</v>
      </c>
      <c r="L3155" s="20">
        <f>YEAR(retail_store_sales!$N3155)</f>
        <v>2024</v>
      </c>
      <c r="M3155" s="20" t="str">
        <f t="shared" si="148"/>
        <v>March</v>
      </c>
      <c r="N3155" s="21">
        <v>45362</v>
      </c>
      <c r="O3155" s="15" t="b">
        <v>0</v>
      </c>
    </row>
    <row r="3156" spans="1:15" x14ac:dyDescent="0.3">
      <c r="A3156" s="8" t="s">
        <v>2489</v>
      </c>
      <c r="B3156" s="8" t="s">
        <v>26</v>
      </c>
      <c r="C3156" s="8" t="s">
        <v>27</v>
      </c>
      <c r="D3156" s="8" t="s">
        <v>123</v>
      </c>
      <c r="E3156" s="9">
        <f>retail_store_sales!$H3156/retail_store_sales!$F3156</f>
        <v>15.5</v>
      </c>
      <c r="F3156" s="10">
        <v>5</v>
      </c>
      <c r="G3156" s="11">
        <f t="shared" si="147"/>
        <v>15.5</v>
      </c>
      <c r="H3156" s="12">
        <v>77.5</v>
      </c>
      <c r="I3156" s="8" t="s">
        <v>14</v>
      </c>
      <c r="J3156" s="8" t="s">
        <v>37</v>
      </c>
      <c r="K3156" s="13" t="str">
        <f t="shared" si="149"/>
        <v>Sunday</v>
      </c>
      <c r="L3156" s="13">
        <f>YEAR(retail_store_sales!$N3156)</f>
        <v>2023</v>
      </c>
      <c r="M3156" s="13" t="str">
        <f t="shared" si="148"/>
        <v>July</v>
      </c>
      <c r="N3156" s="14">
        <v>45137</v>
      </c>
      <c r="O3156" s="8" t="s">
        <v>12824</v>
      </c>
    </row>
    <row r="3157" spans="1:15" x14ac:dyDescent="0.3">
      <c r="A3157" s="15" t="s">
        <v>8617</v>
      </c>
      <c r="B3157" s="15" t="s">
        <v>62</v>
      </c>
      <c r="C3157" s="15" t="s">
        <v>22</v>
      </c>
      <c r="D3157" s="15" t="s">
        <v>134</v>
      </c>
      <c r="E3157" s="16">
        <f>retail_store_sales!$H3157/retail_store_sales!$F3157</f>
        <v>27.5</v>
      </c>
      <c r="F3157" s="17">
        <v>8</v>
      </c>
      <c r="G3157" s="18">
        <f t="shared" si="147"/>
        <v>27.5</v>
      </c>
      <c r="H3157" s="19">
        <v>220</v>
      </c>
      <c r="I3157" s="15" t="s">
        <v>14</v>
      </c>
      <c r="J3157" s="15" t="s">
        <v>15</v>
      </c>
      <c r="K3157" s="13" t="str">
        <f t="shared" si="149"/>
        <v>Tuesday</v>
      </c>
      <c r="L3157" s="20">
        <f>YEAR(retail_store_sales!$N3157)</f>
        <v>2023</v>
      </c>
      <c r="M3157" s="20" t="str">
        <f t="shared" si="148"/>
        <v>October</v>
      </c>
      <c r="N3157" s="21">
        <v>45223</v>
      </c>
      <c r="O3157" s="15" t="s">
        <v>12824</v>
      </c>
    </row>
    <row r="3158" spans="1:15" x14ac:dyDescent="0.3">
      <c r="A3158" s="8" t="s">
        <v>3583</v>
      </c>
      <c r="B3158" s="8" t="s">
        <v>97</v>
      </c>
      <c r="C3158" s="8" t="s">
        <v>65</v>
      </c>
      <c r="D3158" s="8" t="s">
        <v>368</v>
      </c>
      <c r="E3158" s="9">
        <f>retail_store_sales!$H3158/retail_store_sales!$F3158</f>
        <v>36.5</v>
      </c>
      <c r="F3158" s="10">
        <v>3</v>
      </c>
      <c r="G3158" s="11">
        <f t="shared" si="147"/>
        <v>36.5</v>
      </c>
      <c r="H3158" s="12">
        <v>109.5</v>
      </c>
      <c r="I3158" s="8" t="s">
        <v>14</v>
      </c>
      <c r="J3158" s="8" t="s">
        <v>15</v>
      </c>
      <c r="K3158" s="13" t="str">
        <f t="shared" si="149"/>
        <v>Monday</v>
      </c>
      <c r="L3158" s="13">
        <f>YEAR(retail_store_sales!$N3158)</f>
        <v>2024</v>
      </c>
      <c r="M3158" s="13" t="str">
        <f t="shared" si="148"/>
        <v>May</v>
      </c>
      <c r="N3158" s="14">
        <v>45432</v>
      </c>
      <c r="O3158" s="8" t="b">
        <v>0</v>
      </c>
    </row>
    <row r="3159" spans="1:15" x14ac:dyDescent="0.3">
      <c r="A3159" s="15" t="s">
        <v>8344</v>
      </c>
      <c r="B3159" s="15" t="s">
        <v>26</v>
      </c>
      <c r="C3159" s="15" t="s">
        <v>40</v>
      </c>
      <c r="D3159" s="15" t="s">
        <v>280</v>
      </c>
      <c r="E3159" s="16">
        <f>retail_store_sales!$H3159/retail_store_sales!$F3159</f>
        <v>5</v>
      </c>
      <c r="F3159" s="17">
        <v>7</v>
      </c>
      <c r="G3159" s="18">
        <f t="shared" si="147"/>
        <v>5</v>
      </c>
      <c r="H3159" s="19">
        <v>35</v>
      </c>
      <c r="I3159" s="15" t="s">
        <v>24</v>
      </c>
      <c r="J3159" s="15" t="s">
        <v>37</v>
      </c>
      <c r="K3159" s="13" t="str">
        <f t="shared" si="149"/>
        <v>Sunday</v>
      </c>
      <c r="L3159" s="20">
        <f>YEAR(retail_store_sales!$N3159)</f>
        <v>2023</v>
      </c>
      <c r="M3159" s="20" t="str">
        <f t="shared" si="148"/>
        <v>April</v>
      </c>
      <c r="N3159" s="21">
        <v>45039</v>
      </c>
      <c r="O3159" s="15" t="s">
        <v>12824</v>
      </c>
    </row>
    <row r="3160" spans="1:15" x14ac:dyDescent="0.3">
      <c r="A3160" s="8" t="s">
        <v>9971</v>
      </c>
      <c r="B3160" s="8" t="s">
        <v>64</v>
      </c>
      <c r="C3160" s="8" t="s">
        <v>40</v>
      </c>
      <c r="D3160" s="8" t="s">
        <v>12823</v>
      </c>
      <c r="E3160" s="9">
        <f>retail_store_sales!$H3160/retail_store_sales!$F3160</f>
        <v>32</v>
      </c>
      <c r="F3160" s="10">
        <v>7</v>
      </c>
      <c r="G3160" s="11">
        <f t="shared" si="147"/>
        <v>32</v>
      </c>
      <c r="H3160" s="12">
        <v>224</v>
      </c>
      <c r="I3160" s="8" t="s">
        <v>24</v>
      </c>
      <c r="J3160" s="8" t="s">
        <v>15</v>
      </c>
      <c r="K3160" s="13" t="str">
        <f t="shared" si="149"/>
        <v>Friday</v>
      </c>
      <c r="L3160" s="13">
        <f>YEAR(retail_store_sales!$N3160)</f>
        <v>2022</v>
      </c>
      <c r="M3160" s="13" t="str">
        <f t="shared" si="148"/>
        <v>December</v>
      </c>
      <c r="N3160" s="14">
        <v>44911</v>
      </c>
      <c r="O3160" s="8" t="b">
        <v>0</v>
      </c>
    </row>
    <row r="3161" spans="1:15" hidden="1" x14ac:dyDescent="0.3">
      <c r="A3161" s="15" t="s">
        <v>1100</v>
      </c>
      <c r="B3161" s="15" t="s">
        <v>35</v>
      </c>
      <c r="C3161" s="15" t="s">
        <v>40</v>
      </c>
      <c r="D3161" s="15" t="s">
        <v>12823</v>
      </c>
      <c r="E3161" s="16">
        <f>retail_store_sales!$H3161/retail_store_sales!$F3161</f>
        <v>27.5</v>
      </c>
      <c r="F3161" s="17">
        <v>9</v>
      </c>
      <c r="G3161" s="18">
        <f t="shared" si="147"/>
        <v>27.5</v>
      </c>
      <c r="H3161" s="19">
        <v>247.5</v>
      </c>
      <c r="I3161" s="15" t="s">
        <v>47</v>
      </c>
      <c r="J3161" s="15" t="s">
        <v>37</v>
      </c>
      <c r="K3161" s="13" t="str">
        <f t="shared" si="149"/>
        <v>Sunday</v>
      </c>
      <c r="L3161" s="20">
        <f>YEAR(retail_store_sales!$N3161)</f>
        <v>2025</v>
      </c>
      <c r="M3161" s="20" t="str">
        <f t="shared" si="148"/>
        <v>January</v>
      </c>
      <c r="N3161" s="21">
        <v>45669</v>
      </c>
      <c r="O3161" s="15" t="b">
        <v>0</v>
      </c>
    </row>
    <row r="3162" spans="1:15" x14ac:dyDescent="0.3">
      <c r="A3162" s="8" t="s">
        <v>10089</v>
      </c>
      <c r="B3162" s="8" t="s">
        <v>112</v>
      </c>
      <c r="C3162" s="8" t="s">
        <v>31</v>
      </c>
      <c r="D3162" s="8" t="s">
        <v>408</v>
      </c>
      <c r="E3162" s="9">
        <f>retail_store_sales!$H3162/retail_store_sales!$F3162</f>
        <v>11</v>
      </c>
      <c r="F3162" s="10">
        <v>4</v>
      </c>
      <c r="G3162" s="11">
        <f t="shared" si="147"/>
        <v>11</v>
      </c>
      <c r="H3162" s="12">
        <v>44</v>
      </c>
      <c r="I3162" s="8" t="s">
        <v>47</v>
      </c>
      <c r="J3162" s="8" t="s">
        <v>15</v>
      </c>
      <c r="K3162" s="13" t="str">
        <f t="shared" si="149"/>
        <v>Friday</v>
      </c>
      <c r="L3162" s="13">
        <f>YEAR(retail_store_sales!$N3162)</f>
        <v>2023</v>
      </c>
      <c r="M3162" s="13" t="str">
        <f t="shared" si="148"/>
        <v>February</v>
      </c>
      <c r="N3162" s="14">
        <v>44960</v>
      </c>
      <c r="O3162" s="8" t="b">
        <v>1</v>
      </c>
    </row>
    <row r="3163" spans="1:15" x14ac:dyDescent="0.3">
      <c r="A3163" s="15" t="s">
        <v>12770</v>
      </c>
      <c r="B3163" s="15" t="s">
        <v>99</v>
      </c>
      <c r="C3163" s="15" t="s">
        <v>27</v>
      </c>
      <c r="D3163" s="15" t="s">
        <v>70</v>
      </c>
      <c r="E3163" s="16">
        <f>retail_store_sales!$H3163/retail_store_sales!$F3163</f>
        <v>14</v>
      </c>
      <c r="F3163" s="17">
        <v>5</v>
      </c>
      <c r="G3163" s="18">
        <f t="shared" si="147"/>
        <v>14</v>
      </c>
      <c r="H3163" s="19">
        <v>70</v>
      </c>
      <c r="I3163" s="15" t="s">
        <v>24</v>
      </c>
      <c r="J3163" s="15" t="s">
        <v>15</v>
      </c>
      <c r="K3163" s="13" t="str">
        <f t="shared" si="149"/>
        <v>Saturday</v>
      </c>
      <c r="L3163" s="20">
        <f>YEAR(retail_store_sales!$N3163)</f>
        <v>2023</v>
      </c>
      <c r="M3163" s="20" t="str">
        <f t="shared" si="148"/>
        <v>August</v>
      </c>
      <c r="N3163" s="21">
        <v>45143</v>
      </c>
      <c r="O3163" s="15" t="s">
        <v>12824</v>
      </c>
    </row>
    <row r="3164" spans="1:15" x14ac:dyDescent="0.3">
      <c r="A3164" s="8" t="s">
        <v>4203</v>
      </c>
      <c r="B3164" s="8" t="s">
        <v>21</v>
      </c>
      <c r="C3164" s="8" t="s">
        <v>65</v>
      </c>
      <c r="D3164" s="8" t="s">
        <v>419</v>
      </c>
      <c r="E3164" s="9">
        <f>retail_store_sales!$H3164/retail_store_sales!$F3164</f>
        <v>41</v>
      </c>
      <c r="F3164" s="10">
        <v>7</v>
      </c>
      <c r="G3164" s="11">
        <f t="shared" si="147"/>
        <v>41</v>
      </c>
      <c r="H3164" s="12">
        <v>287</v>
      </c>
      <c r="I3164" s="8" t="s">
        <v>47</v>
      </c>
      <c r="J3164" s="8" t="s">
        <v>37</v>
      </c>
      <c r="K3164" s="13" t="str">
        <f t="shared" si="149"/>
        <v>Friday</v>
      </c>
      <c r="L3164" s="13">
        <f>YEAR(retail_store_sales!$N3164)</f>
        <v>2022</v>
      </c>
      <c r="M3164" s="13" t="str">
        <f t="shared" si="148"/>
        <v>October</v>
      </c>
      <c r="N3164" s="14">
        <v>44855</v>
      </c>
      <c r="O3164" s="8" t="b">
        <v>0</v>
      </c>
    </row>
    <row r="3165" spans="1:15" x14ac:dyDescent="0.3">
      <c r="A3165" s="15" t="s">
        <v>6089</v>
      </c>
      <c r="B3165" s="15" t="s">
        <v>17</v>
      </c>
      <c r="C3165" s="15" t="s">
        <v>12</v>
      </c>
      <c r="D3165" s="15" t="s">
        <v>454</v>
      </c>
      <c r="E3165" s="16">
        <f>retail_store_sales!$H3165/retail_store_sales!$F3165</f>
        <v>26</v>
      </c>
      <c r="F3165" s="17">
        <v>1</v>
      </c>
      <c r="G3165" s="18">
        <f t="shared" si="147"/>
        <v>26</v>
      </c>
      <c r="H3165" s="19">
        <v>26</v>
      </c>
      <c r="I3165" s="15" t="s">
        <v>14</v>
      </c>
      <c r="J3165" s="15" t="s">
        <v>15</v>
      </c>
      <c r="K3165" s="13" t="str">
        <f t="shared" si="149"/>
        <v>Sunday</v>
      </c>
      <c r="L3165" s="20">
        <f>YEAR(retail_store_sales!$N3165)</f>
        <v>2024</v>
      </c>
      <c r="M3165" s="20" t="str">
        <f t="shared" si="148"/>
        <v>June</v>
      </c>
      <c r="N3165" s="21">
        <v>45466</v>
      </c>
      <c r="O3165" s="15" t="b">
        <v>0</v>
      </c>
    </row>
    <row r="3166" spans="1:15" x14ac:dyDescent="0.3">
      <c r="A3166" s="8" t="s">
        <v>6534</v>
      </c>
      <c r="B3166" s="8" t="s">
        <v>64</v>
      </c>
      <c r="C3166" s="8" t="s">
        <v>27</v>
      </c>
      <c r="D3166" s="8" t="s">
        <v>12823</v>
      </c>
      <c r="E3166" s="9">
        <v>0</v>
      </c>
      <c r="F3166" s="10">
        <v>0</v>
      </c>
      <c r="G3166" s="11">
        <f t="shared" si="147"/>
        <v>0</v>
      </c>
      <c r="H3166" s="12">
        <v>0</v>
      </c>
      <c r="I3166" s="8" t="s">
        <v>24</v>
      </c>
      <c r="J3166" s="8" t="s">
        <v>15</v>
      </c>
      <c r="K3166" s="13" t="str">
        <f t="shared" si="149"/>
        <v>Saturday</v>
      </c>
      <c r="L3166" s="13">
        <f>YEAR(retail_store_sales!$N3166)</f>
        <v>2022</v>
      </c>
      <c r="M3166" s="13" t="str">
        <f t="shared" si="148"/>
        <v>January</v>
      </c>
      <c r="N3166" s="14">
        <v>44590</v>
      </c>
      <c r="O3166" s="8" t="s">
        <v>12824</v>
      </c>
    </row>
    <row r="3167" spans="1:15" hidden="1" x14ac:dyDescent="0.3">
      <c r="A3167" s="15" t="s">
        <v>5745</v>
      </c>
      <c r="B3167" s="15" t="s">
        <v>11</v>
      </c>
      <c r="C3167" s="15" t="s">
        <v>129</v>
      </c>
      <c r="D3167" s="15" t="s">
        <v>224</v>
      </c>
      <c r="E3167" s="16">
        <f>retail_store_sales!$H3167/retail_store_sales!$F3167</f>
        <v>41</v>
      </c>
      <c r="F3167" s="17">
        <v>6</v>
      </c>
      <c r="G3167" s="18">
        <f t="shared" si="147"/>
        <v>41</v>
      </c>
      <c r="H3167" s="19">
        <v>246</v>
      </c>
      <c r="I3167" s="15" t="s">
        <v>24</v>
      </c>
      <c r="J3167" s="15" t="s">
        <v>37</v>
      </c>
      <c r="K3167" s="13" t="str">
        <f t="shared" si="149"/>
        <v>Thursday</v>
      </c>
      <c r="L3167" s="20">
        <f>YEAR(retail_store_sales!$N3167)</f>
        <v>2025</v>
      </c>
      <c r="M3167" s="20" t="str">
        <f t="shared" si="148"/>
        <v>January</v>
      </c>
      <c r="N3167" s="21">
        <v>45659</v>
      </c>
      <c r="O3167" s="15" t="b">
        <v>0</v>
      </c>
    </row>
    <row r="3168" spans="1:15" x14ac:dyDescent="0.3">
      <c r="A3168" s="8" t="s">
        <v>5170</v>
      </c>
      <c r="B3168" s="8" t="s">
        <v>30</v>
      </c>
      <c r="C3168" s="8" t="s">
        <v>129</v>
      </c>
      <c r="D3168" s="8" t="s">
        <v>138</v>
      </c>
      <c r="E3168" s="9">
        <f>retail_store_sales!$H3168/retail_store_sales!$F3168</f>
        <v>11</v>
      </c>
      <c r="F3168" s="10">
        <v>1</v>
      </c>
      <c r="G3168" s="11">
        <f t="shared" si="147"/>
        <v>11</v>
      </c>
      <c r="H3168" s="12">
        <v>11</v>
      </c>
      <c r="I3168" s="8" t="s">
        <v>24</v>
      </c>
      <c r="J3168" s="8" t="s">
        <v>15</v>
      </c>
      <c r="K3168" s="13" t="str">
        <f t="shared" si="149"/>
        <v>Tuesday</v>
      </c>
      <c r="L3168" s="13">
        <f>YEAR(retail_store_sales!$N3168)</f>
        <v>2023</v>
      </c>
      <c r="M3168" s="13" t="str">
        <f t="shared" si="148"/>
        <v>May</v>
      </c>
      <c r="N3168" s="14">
        <v>45062</v>
      </c>
      <c r="O3168" s="8" t="s">
        <v>12824</v>
      </c>
    </row>
    <row r="3169" spans="1:15" x14ac:dyDescent="0.3">
      <c r="A3169" s="15" t="s">
        <v>12462</v>
      </c>
      <c r="B3169" s="15" t="s">
        <v>122</v>
      </c>
      <c r="C3169" s="15" t="s">
        <v>27</v>
      </c>
      <c r="D3169" s="15" t="s">
        <v>465</v>
      </c>
      <c r="E3169" s="16">
        <f>retail_store_sales!$H3169/retail_store_sales!$F3169</f>
        <v>5</v>
      </c>
      <c r="F3169" s="17">
        <v>10</v>
      </c>
      <c r="G3169" s="18">
        <f t="shared" si="147"/>
        <v>5</v>
      </c>
      <c r="H3169" s="19">
        <v>50</v>
      </c>
      <c r="I3169" s="15" t="s">
        <v>24</v>
      </c>
      <c r="J3169" s="15" t="s">
        <v>15</v>
      </c>
      <c r="K3169" s="13" t="str">
        <f t="shared" si="149"/>
        <v>Wednesday</v>
      </c>
      <c r="L3169" s="20">
        <f>YEAR(retail_store_sales!$N3169)</f>
        <v>2023</v>
      </c>
      <c r="M3169" s="20" t="str">
        <f t="shared" si="148"/>
        <v>September</v>
      </c>
      <c r="N3169" s="21">
        <v>45189</v>
      </c>
      <c r="O3169" s="15" t="b">
        <v>1</v>
      </c>
    </row>
    <row r="3170" spans="1:15" x14ac:dyDescent="0.3">
      <c r="A3170" s="8" t="s">
        <v>8425</v>
      </c>
      <c r="B3170" s="8" t="s">
        <v>30</v>
      </c>
      <c r="C3170" s="8" t="s">
        <v>27</v>
      </c>
      <c r="D3170" s="8" t="s">
        <v>569</v>
      </c>
      <c r="E3170" s="9">
        <f>retail_store_sales!$H3170/retail_store_sales!$F3170</f>
        <v>29</v>
      </c>
      <c r="F3170" s="10">
        <v>8</v>
      </c>
      <c r="G3170" s="11">
        <f t="shared" si="147"/>
        <v>29</v>
      </c>
      <c r="H3170" s="12">
        <v>232</v>
      </c>
      <c r="I3170" s="8" t="s">
        <v>47</v>
      </c>
      <c r="J3170" s="8" t="s">
        <v>15</v>
      </c>
      <c r="K3170" s="13" t="str">
        <f t="shared" si="149"/>
        <v>Saturday</v>
      </c>
      <c r="L3170" s="13">
        <f>YEAR(retail_store_sales!$N3170)</f>
        <v>2024</v>
      </c>
      <c r="M3170" s="13" t="str">
        <f t="shared" si="148"/>
        <v>September</v>
      </c>
      <c r="N3170" s="14">
        <v>45556</v>
      </c>
      <c r="O3170" s="8" t="b">
        <v>1</v>
      </c>
    </row>
    <row r="3171" spans="1:15" x14ac:dyDescent="0.3">
      <c r="A3171" s="15" t="s">
        <v>5840</v>
      </c>
      <c r="B3171" s="15" t="s">
        <v>97</v>
      </c>
      <c r="C3171" s="15" t="s">
        <v>40</v>
      </c>
      <c r="D3171" s="15" t="s">
        <v>341</v>
      </c>
      <c r="E3171" s="16">
        <f>retail_store_sales!$H3171/retail_store_sales!$F3171</f>
        <v>29</v>
      </c>
      <c r="F3171" s="17">
        <v>2</v>
      </c>
      <c r="G3171" s="18">
        <f t="shared" si="147"/>
        <v>29</v>
      </c>
      <c r="H3171" s="19">
        <v>58</v>
      </c>
      <c r="I3171" s="15" t="s">
        <v>47</v>
      </c>
      <c r="J3171" s="15" t="s">
        <v>15</v>
      </c>
      <c r="K3171" s="13" t="str">
        <f t="shared" si="149"/>
        <v>Tuesday</v>
      </c>
      <c r="L3171" s="20">
        <f>YEAR(retail_store_sales!$N3171)</f>
        <v>2024</v>
      </c>
      <c r="M3171" s="20" t="str">
        <f t="shared" si="148"/>
        <v>May</v>
      </c>
      <c r="N3171" s="21">
        <v>45426</v>
      </c>
      <c r="O3171" s="15" t="b">
        <v>1</v>
      </c>
    </row>
    <row r="3172" spans="1:15" x14ac:dyDescent="0.3">
      <c r="A3172" s="8" t="s">
        <v>3968</v>
      </c>
      <c r="B3172" s="8" t="s">
        <v>79</v>
      </c>
      <c r="C3172" s="8" t="s">
        <v>18</v>
      </c>
      <c r="D3172" s="8" t="s">
        <v>661</v>
      </c>
      <c r="E3172" s="9">
        <f>retail_store_sales!$H3172/retail_store_sales!$F3172</f>
        <v>30.5</v>
      </c>
      <c r="F3172" s="10">
        <v>3</v>
      </c>
      <c r="G3172" s="11">
        <f t="shared" si="147"/>
        <v>30.5</v>
      </c>
      <c r="H3172" s="12">
        <v>91.5</v>
      </c>
      <c r="I3172" s="8" t="s">
        <v>14</v>
      </c>
      <c r="J3172" s="8" t="s">
        <v>37</v>
      </c>
      <c r="K3172" s="13" t="str">
        <f t="shared" si="149"/>
        <v>Monday</v>
      </c>
      <c r="L3172" s="13">
        <f>YEAR(retail_store_sales!$N3172)</f>
        <v>2024</v>
      </c>
      <c r="M3172" s="13" t="str">
        <f t="shared" si="148"/>
        <v>March</v>
      </c>
      <c r="N3172" s="14">
        <v>45362</v>
      </c>
      <c r="O3172" s="8" t="b">
        <v>1</v>
      </c>
    </row>
    <row r="3173" spans="1:15" x14ac:dyDescent="0.3">
      <c r="A3173" s="15" t="s">
        <v>6556</v>
      </c>
      <c r="B3173" s="15" t="s">
        <v>26</v>
      </c>
      <c r="C3173" s="15" t="s">
        <v>31</v>
      </c>
      <c r="D3173" s="15" t="s">
        <v>497</v>
      </c>
      <c r="E3173" s="16">
        <f>retail_store_sales!$H3173/retail_store_sales!$F3173</f>
        <v>29</v>
      </c>
      <c r="F3173" s="17">
        <v>5</v>
      </c>
      <c r="G3173" s="18">
        <f t="shared" si="147"/>
        <v>29</v>
      </c>
      <c r="H3173" s="19">
        <v>145</v>
      </c>
      <c r="I3173" s="15" t="s">
        <v>47</v>
      </c>
      <c r="J3173" s="15" t="s">
        <v>15</v>
      </c>
      <c r="K3173" s="13" t="str">
        <f t="shared" si="149"/>
        <v>Sunday</v>
      </c>
      <c r="L3173" s="20">
        <f>YEAR(retail_store_sales!$N3173)</f>
        <v>2023</v>
      </c>
      <c r="M3173" s="20" t="str">
        <f t="shared" si="148"/>
        <v>November</v>
      </c>
      <c r="N3173" s="21">
        <v>45242</v>
      </c>
      <c r="O3173" s="15" t="s">
        <v>12824</v>
      </c>
    </row>
    <row r="3174" spans="1:15" x14ac:dyDescent="0.3">
      <c r="A3174" s="8" t="s">
        <v>9983</v>
      </c>
      <c r="B3174" s="8" t="s">
        <v>11</v>
      </c>
      <c r="C3174" s="8" t="s">
        <v>27</v>
      </c>
      <c r="D3174" s="8" t="s">
        <v>300</v>
      </c>
      <c r="E3174" s="9">
        <f>retail_store_sales!$H3174/retail_store_sales!$F3174</f>
        <v>35</v>
      </c>
      <c r="F3174" s="10">
        <v>3</v>
      </c>
      <c r="G3174" s="11">
        <f t="shared" si="147"/>
        <v>35</v>
      </c>
      <c r="H3174" s="12">
        <v>105</v>
      </c>
      <c r="I3174" s="8" t="s">
        <v>47</v>
      </c>
      <c r="J3174" s="8" t="s">
        <v>37</v>
      </c>
      <c r="K3174" s="13" t="str">
        <f t="shared" si="149"/>
        <v>Friday</v>
      </c>
      <c r="L3174" s="13">
        <f>YEAR(retail_store_sales!$N3174)</f>
        <v>2023</v>
      </c>
      <c r="M3174" s="13" t="str">
        <f t="shared" si="148"/>
        <v>November</v>
      </c>
      <c r="N3174" s="14">
        <v>45240</v>
      </c>
      <c r="O3174" s="8" t="b">
        <v>1</v>
      </c>
    </row>
    <row r="3175" spans="1:15" x14ac:dyDescent="0.3">
      <c r="A3175" s="15" t="s">
        <v>10856</v>
      </c>
      <c r="B3175" s="15" t="s">
        <v>21</v>
      </c>
      <c r="C3175" s="15" t="s">
        <v>31</v>
      </c>
      <c r="D3175" s="15" t="s">
        <v>481</v>
      </c>
      <c r="E3175" s="16">
        <f>retail_store_sales!$H3175/retail_store_sales!$F3175</f>
        <v>23</v>
      </c>
      <c r="F3175" s="17">
        <v>3</v>
      </c>
      <c r="G3175" s="18">
        <f t="shared" si="147"/>
        <v>23</v>
      </c>
      <c r="H3175" s="19">
        <v>69</v>
      </c>
      <c r="I3175" s="15" t="s">
        <v>47</v>
      </c>
      <c r="J3175" s="15" t="s">
        <v>37</v>
      </c>
      <c r="K3175" s="13" t="str">
        <f t="shared" si="149"/>
        <v>Tuesday</v>
      </c>
      <c r="L3175" s="20">
        <f>YEAR(retail_store_sales!$N3175)</f>
        <v>2023</v>
      </c>
      <c r="M3175" s="20" t="str">
        <f t="shared" si="148"/>
        <v>April</v>
      </c>
      <c r="N3175" s="21">
        <v>45041</v>
      </c>
      <c r="O3175" s="15" t="b">
        <v>1</v>
      </c>
    </row>
    <row r="3176" spans="1:15" x14ac:dyDescent="0.3">
      <c r="A3176" s="8" t="s">
        <v>7570</v>
      </c>
      <c r="B3176" s="8" t="s">
        <v>76</v>
      </c>
      <c r="C3176" s="8" t="s">
        <v>22</v>
      </c>
      <c r="D3176" s="8" t="s">
        <v>216</v>
      </c>
      <c r="E3176" s="9">
        <f>retail_store_sales!$H3176/retail_store_sales!$F3176</f>
        <v>35</v>
      </c>
      <c r="F3176" s="10">
        <v>8</v>
      </c>
      <c r="G3176" s="11">
        <f t="shared" si="147"/>
        <v>35</v>
      </c>
      <c r="H3176" s="12">
        <v>280</v>
      </c>
      <c r="I3176" s="8" t="s">
        <v>24</v>
      </c>
      <c r="J3176" s="8" t="s">
        <v>37</v>
      </c>
      <c r="K3176" s="13" t="str">
        <f t="shared" si="149"/>
        <v>Friday</v>
      </c>
      <c r="L3176" s="13">
        <f>YEAR(retail_store_sales!$N3176)</f>
        <v>2024</v>
      </c>
      <c r="M3176" s="13" t="str">
        <f t="shared" si="148"/>
        <v>September</v>
      </c>
      <c r="N3176" s="14">
        <v>45562</v>
      </c>
      <c r="O3176" s="8" t="b">
        <v>1</v>
      </c>
    </row>
    <row r="3177" spans="1:15" x14ac:dyDescent="0.3">
      <c r="A3177" s="15" t="s">
        <v>4792</v>
      </c>
      <c r="B3177" s="15" t="s">
        <v>88</v>
      </c>
      <c r="C3177" s="15" t="s">
        <v>129</v>
      </c>
      <c r="D3177" s="15" t="s">
        <v>138</v>
      </c>
      <c r="E3177" s="16">
        <f>retail_store_sales!$H3177/retail_store_sales!$F3177</f>
        <v>11</v>
      </c>
      <c r="F3177" s="17">
        <v>8</v>
      </c>
      <c r="G3177" s="18">
        <f t="shared" si="147"/>
        <v>11</v>
      </c>
      <c r="H3177" s="19">
        <v>88</v>
      </c>
      <c r="I3177" s="15" t="s">
        <v>14</v>
      </c>
      <c r="J3177" s="15" t="s">
        <v>15</v>
      </c>
      <c r="K3177" s="13" t="str">
        <f t="shared" si="149"/>
        <v>Thursday</v>
      </c>
      <c r="L3177" s="20">
        <f>YEAR(retail_store_sales!$N3177)</f>
        <v>2024</v>
      </c>
      <c r="M3177" s="20" t="str">
        <f t="shared" si="148"/>
        <v>August</v>
      </c>
      <c r="N3177" s="21">
        <v>45533</v>
      </c>
      <c r="O3177" s="15" t="b">
        <v>1</v>
      </c>
    </row>
    <row r="3178" spans="1:15" x14ac:dyDescent="0.3">
      <c r="A3178" s="8" t="s">
        <v>1018</v>
      </c>
      <c r="B3178" s="8" t="s">
        <v>62</v>
      </c>
      <c r="C3178" s="8" t="s">
        <v>40</v>
      </c>
      <c r="D3178" s="8" t="s">
        <v>43</v>
      </c>
      <c r="E3178" s="9">
        <f>retail_store_sales!$H3178/retail_store_sales!$F3178</f>
        <v>27.5</v>
      </c>
      <c r="F3178" s="10">
        <v>5</v>
      </c>
      <c r="G3178" s="11">
        <f t="shared" si="147"/>
        <v>27.5</v>
      </c>
      <c r="H3178" s="12">
        <v>137.5</v>
      </c>
      <c r="I3178" s="8" t="s">
        <v>24</v>
      </c>
      <c r="J3178" s="8" t="s">
        <v>15</v>
      </c>
      <c r="K3178" s="13" t="str">
        <f t="shared" si="149"/>
        <v>Monday</v>
      </c>
      <c r="L3178" s="13">
        <f>YEAR(retail_store_sales!$N3178)</f>
        <v>2024</v>
      </c>
      <c r="M3178" s="13" t="str">
        <f t="shared" si="148"/>
        <v>April</v>
      </c>
      <c r="N3178" s="14">
        <v>45397</v>
      </c>
      <c r="O3178" s="8" t="b">
        <v>0</v>
      </c>
    </row>
    <row r="3179" spans="1:15" x14ac:dyDescent="0.3">
      <c r="A3179" s="15" t="s">
        <v>4106</v>
      </c>
      <c r="B3179" s="15" t="s">
        <v>112</v>
      </c>
      <c r="C3179" s="15" t="s">
        <v>65</v>
      </c>
      <c r="D3179" s="15" t="s">
        <v>245</v>
      </c>
      <c r="E3179" s="16">
        <f>retail_store_sales!$H3179/retail_store_sales!$F3179</f>
        <v>15.5</v>
      </c>
      <c r="F3179" s="17">
        <v>2</v>
      </c>
      <c r="G3179" s="18">
        <f t="shared" si="147"/>
        <v>15.5</v>
      </c>
      <c r="H3179" s="19">
        <v>31</v>
      </c>
      <c r="I3179" s="15" t="s">
        <v>24</v>
      </c>
      <c r="J3179" s="15" t="s">
        <v>15</v>
      </c>
      <c r="K3179" s="13" t="str">
        <f t="shared" si="149"/>
        <v>Monday</v>
      </c>
      <c r="L3179" s="20">
        <f>YEAR(retail_store_sales!$N3179)</f>
        <v>2022</v>
      </c>
      <c r="M3179" s="20" t="str">
        <f t="shared" si="148"/>
        <v>January</v>
      </c>
      <c r="N3179" s="21">
        <v>44578</v>
      </c>
      <c r="O3179" s="15" t="b">
        <v>1</v>
      </c>
    </row>
    <row r="3180" spans="1:15" x14ac:dyDescent="0.3">
      <c r="A3180" s="8" t="s">
        <v>4503</v>
      </c>
      <c r="B3180" s="8" t="s">
        <v>42</v>
      </c>
      <c r="C3180" s="8" t="s">
        <v>27</v>
      </c>
      <c r="D3180" s="8" t="s">
        <v>1082</v>
      </c>
      <c r="E3180" s="9">
        <f>retail_store_sales!$H3180/retail_store_sales!$F3180</f>
        <v>17</v>
      </c>
      <c r="F3180" s="10">
        <v>7</v>
      </c>
      <c r="G3180" s="11">
        <f t="shared" si="147"/>
        <v>17</v>
      </c>
      <c r="H3180" s="12">
        <v>119</v>
      </c>
      <c r="I3180" s="8" t="s">
        <v>47</v>
      </c>
      <c r="J3180" s="8" t="s">
        <v>15</v>
      </c>
      <c r="K3180" s="13" t="str">
        <f t="shared" si="149"/>
        <v>Wednesday</v>
      </c>
      <c r="L3180" s="13">
        <f>YEAR(retail_store_sales!$N3180)</f>
        <v>2022</v>
      </c>
      <c r="M3180" s="13" t="str">
        <f t="shared" si="148"/>
        <v>February</v>
      </c>
      <c r="N3180" s="14">
        <v>44608</v>
      </c>
      <c r="O3180" s="8" t="b">
        <v>0</v>
      </c>
    </row>
    <row r="3181" spans="1:15" x14ac:dyDescent="0.3">
      <c r="A3181" s="15" t="s">
        <v>12752</v>
      </c>
      <c r="B3181" s="15" t="s">
        <v>112</v>
      </c>
      <c r="C3181" s="15" t="s">
        <v>12</v>
      </c>
      <c r="D3181" s="15" t="s">
        <v>502</v>
      </c>
      <c r="E3181" s="16">
        <f>retail_store_sales!$H3181/retail_store_sales!$F3181</f>
        <v>33.5</v>
      </c>
      <c r="F3181" s="17">
        <v>4</v>
      </c>
      <c r="G3181" s="18">
        <f t="shared" si="147"/>
        <v>33.5</v>
      </c>
      <c r="H3181" s="19">
        <v>134</v>
      </c>
      <c r="I3181" s="15" t="s">
        <v>24</v>
      </c>
      <c r="J3181" s="15" t="s">
        <v>15</v>
      </c>
      <c r="K3181" s="13" t="str">
        <f t="shared" si="149"/>
        <v>Friday</v>
      </c>
      <c r="L3181" s="20">
        <f>YEAR(retail_store_sales!$N3181)</f>
        <v>2022</v>
      </c>
      <c r="M3181" s="20" t="str">
        <f t="shared" si="148"/>
        <v>October</v>
      </c>
      <c r="N3181" s="21">
        <v>44848</v>
      </c>
      <c r="O3181" s="15" t="b">
        <v>1</v>
      </c>
    </row>
    <row r="3182" spans="1:15" x14ac:dyDescent="0.3">
      <c r="A3182" s="8" t="s">
        <v>1190</v>
      </c>
      <c r="B3182" s="8" t="s">
        <v>112</v>
      </c>
      <c r="C3182" s="8" t="s">
        <v>31</v>
      </c>
      <c r="D3182" s="8" t="s">
        <v>408</v>
      </c>
      <c r="E3182" s="9">
        <f>retail_store_sales!$H3182/retail_store_sales!$F3182</f>
        <v>11</v>
      </c>
      <c r="F3182" s="10">
        <v>10</v>
      </c>
      <c r="G3182" s="11">
        <f t="shared" si="147"/>
        <v>11</v>
      </c>
      <c r="H3182" s="12">
        <v>110</v>
      </c>
      <c r="I3182" s="8" t="s">
        <v>47</v>
      </c>
      <c r="J3182" s="8" t="s">
        <v>37</v>
      </c>
      <c r="K3182" s="13" t="str">
        <f t="shared" si="149"/>
        <v>Friday</v>
      </c>
      <c r="L3182" s="13">
        <f>YEAR(retail_store_sales!$N3182)</f>
        <v>2023</v>
      </c>
      <c r="M3182" s="13" t="str">
        <f t="shared" si="148"/>
        <v>September</v>
      </c>
      <c r="N3182" s="14">
        <v>45184</v>
      </c>
      <c r="O3182" s="8" t="b">
        <v>0</v>
      </c>
    </row>
    <row r="3183" spans="1:15" x14ac:dyDescent="0.3">
      <c r="A3183" s="15" t="s">
        <v>10128</v>
      </c>
      <c r="B3183" s="15" t="s">
        <v>88</v>
      </c>
      <c r="C3183" s="15" t="s">
        <v>12</v>
      </c>
      <c r="D3183" s="15" t="s">
        <v>502</v>
      </c>
      <c r="E3183" s="16">
        <f>retail_store_sales!$H3183/retail_store_sales!$F3183</f>
        <v>33.5</v>
      </c>
      <c r="F3183" s="17">
        <v>8</v>
      </c>
      <c r="G3183" s="18">
        <f t="shared" si="147"/>
        <v>33.5</v>
      </c>
      <c r="H3183" s="19">
        <v>268</v>
      </c>
      <c r="I3183" s="15" t="s">
        <v>14</v>
      </c>
      <c r="J3183" s="15" t="s">
        <v>37</v>
      </c>
      <c r="K3183" s="13" t="str">
        <f t="shared" si="149"/>
        <v>Friday</v>
      </c>
      <c r="L3183" s="20">
        <f>YEAR(retail_store_sales!$N3183)</f>
        <v>2022</v>
      </c>
      <c r="M3183" s="20" t="str">
        <f t="shared" si="148"/>
        <v>October</v>
      </c>
      <c r="N3183" s="21">
        <v>44848</v>
      </c>
      <c r="O3183" s="15" t="s">
        <v>12824</v>
      </c>
    </row>
    <row r="3184" spans="1:15" x14ac:dyDescent="0.3">
      <c r="A3184" s="8" t="s">
        <v>7438</v>
      </c>
      <c r="B3184" s="8" t="s">
        <v>62</v>
      </c>
      <c r="C3184" s="8" t="s">
        <v>65</v>
      </c>
      <c r="D3184" s="8" t="s">
        <v>351</v>
      </c>
      <c r="E3184" s="9">
        <f>retail_store_sales!$H3184/retail_store_sales!$F3184</f>
        <v>38</v>
      </c>
      <c r="F3184" s="10">
        <v>1</v>
      </c>
      <c r="G3184" s="11">
        <f t="shared" si="147"/>
        <v>38</v>
      </c>
      <c r="H3184" s="12">
        <v>38</v>
      </c>
      <c r="I3184" s="8" t="s">
        <v>47</v>
      </c>
      <c r="J3184" s="8" t="s">
        <v>15</v>
      </c>
      <c r="K3184" s="13" t="str">
        <f t="shared" si="149"/>
        <v>Monday</v>
      </c>
      <c r="L3184" s="13">
        <f>YEAR(retail_store_sales!$N3184)</f>
        <v>2023</v>
      </c>
      <c r="M3184" s="13" t="str">
        <f t="shared" si="148"/>
        <v>November</v>
      </c>
      <c r="N3184" s="14">
        <v>45250</v>
      </c>
      <c r="O3184" s="8" t="b">
        <v>0</v>
      </c>
    </row>
    <row r="3185" spans="1:15" hidden="1" x14ac:dyDescent="0.3">
      <c r="A3185" s="15" t="s">
        <v>5887</v>
      </c>
      <c r="B3185" s="15" t="s">
        <v>167</v>
      </c>
      <c r="C3185" s="15" t="s">
        <v>27</v>
      </c>
      <c r="D3185" s="15" t="s">
        <v>173</v>
      </c>
      <c r="E3185" s="16">
        <f>retail_store_sales!$H3185/retail_store_sales!$F3185</f>
        <v>9.5</v>
      </c>
      <c r="F3185" s="17">
        <v>1</v>
      </c>
      <c r="G3185" s="18">
        <f t="shared" si="147"/>
        <v>9.5</v>
      </c>
      <c r="H3185" s="19">
        <v>9.5</v>
      </c>
      <c r="I3185" s="15" t="s">
        <v>47</v>
      </c>
      <c r="J3185" s="15" t="s">
        <v>37</v>
      </c>
      <c r="K3185" s="13" t="str">
        <f t="shared" si="149"/>
        <v>Thursday</v>
      </c>
      <c r="L3185" s="20">
        <f>YEAR(retail_store_sales!$N3185)</f>
        <v>2025</v>
      </c>
      <c r="M3185" s="20" t="str">
        <f t="shared" si="148"/>
        <v>January</v>
      </c>
      <c r="N3185" s="21">
        <v>45659</v>
      </c>
      <c r="O3185" s="15" t="s">
        <v>12824</v>
      </c>
    </row>
    <row r="3186" spans="1:15" x14ac:dyDescent="0.3">
      <c r="A3186" s="8" t="s">
        <v>2029</v>
      </c>
      <c r="B3186" s="8" t="s">
        <v>45</v>
      </c>
      <c r="C3186" s="8" t="s">
        <v>27</v>
      </c>
      <c r="D3186" s="8" t="s">
        <v>257</v>
      </c>
      <c r="E3186" s="9">
        <f>retail_store_sales!$H3186/retail_store_sales!$F3186</f>
        <v>33.5</v>
      </c>
      <c r="F3186" s="10">
        <v>1</v>
      </c>
      <c r="G3186" s="11">
        <f t="shared" si="147"/>
        <v>33.5</v>
      </c>
      <c r="H3186" s="12">
        <v>33.5</v>
      </c>
      <c r="I3186" s="8" t="s">
        <v>24</v>
      </c>
      <c r="J3186" s="8" t="s">
        <v>37</v>
      </c>
      <c r="K3186" s="13" t="str">
        <f t="shared" si="149"/>
        <v>Saturday</v>
      </c>
      <c r="L3186" s="13">
        <f>YEAR(retail_store_sales!$N3186)</f>
        <v>2024</v>
      </c>
      <c r="M3186" s="13" t="str">
        <f t="shared" si="148"/>
        <v>June</v>
      </c>
      <c r="N3186" s="14">
        <v>45458</v>
      </c>
      <c r="O3186" s="8" t="b">
        <v>1</v>
      </c>
    </row>
    <row r="3187" spans="1:15" x14ac:dyDescent="0.3">
      <c r="A3187" s="15" t="s">
        <v>6737</v>
      </c>
      <c r="B3187" s="15" t="s">
        <v>26</v>
      </c>
      <c r="C3187" s="15" t="s">
        <v>40</v>
      </c>
      <c r="D3187" s="15" t="s">
        <v>198</v>
      </c>
      <c r="E3187" s="16">
        <f>retail_store_sales!$H3187/retail_store_sales!$F3187</f>
        <v>39.5</v>
      </c>
      <c r="F3187" s="17">
        <v>4</v>
      </c>
      <c r="G3187" s="18">
        <f t="shared" si="147"/>
        <v>39.5</v>
      </c>
      <c r="H3187" s="19">
        <v>158</v>
      </c>
      <c r="I3187" s="15" t="s">
        <v>24</v>
      </c>
      <c r="J3187" s="15" t="s">
        <v>37</v>
      </c>
      <c r="K3187" s="13" t="str">
        <f t="shared" si="149"/>
        <v>Friday</v>
      </c>
      <c r="L3187" s="20">
        <f>YEAR(retail_store_sales!$N3187)</f>
        <v>2023</v>
      </c>
      <c r="M3187" s="20" t="str">
        <f t="shared" si="148"/>
        <v>February</v>
      </c>
      <c r="N3187" s="21">
        <v>44967</v>
      </c>
      <c r="O3187" s="15" t="b">
        <v>0</v>
      </c>
    </row>
    <row r="3188" spans="1:15" x14ac:dyDescent="0.3">
      <c r="A3188" s="8" t="s">
        <v>991</v>
      </c>
      <c r="B3188" s="8" t="s">
        <v>107</v>
      </c>
      <c r="C3188" s="8" t="s">
        <v>40</v>
      </c>
      <c r="D3188" s="8" t="s">
        <v>294</v>
      </c>
      <c r="E3188" s="9">
        <f>retail_store_sales!$H3188/retail_store_sales!$F3188</f>
        <v>6.5</v>
      </c>
      <c r="F3188" s="10">
        <v>9</v>
      </c>
      <c r="G3188" s="11">
        <f t="shared" si="147"/>
        <v>6.5</v>
      </c>
      <c r="H3188" s="12">
        <v>58.5</v>
      </c>
      <c r="I3188" s="8" t="s">
        <v>24</v>
      </c>
      <c r="J3188" s="8" t="s">
        <v>15</v>
      </c>
      <c r="K3188" s="13" t="str">
        <f t="shared" si="149"/>
        <v>Saturday</v>
      </c>
      <c r="L3188" s="13">
        <f>YEAR(retail_store_sales!$N3188)</f>
        <v>2024</v>
      </c>
      <c r="M3188" s="13" t="str">
        <f t="shared" si="148"/>
        <v>March</v>
      </c>
      <c r="N3188" s="14">
        <v>45353</v>
      </c>
      <c r="O3188" s="8" t="b">
        <v>1</v>
      </c>
    </row>
    <row r="3189" spans="1:15" x14ac:dyDescent="0.3">
      <c r="A3189" s="15" t="s">
        <v>3579</v>
      </c>
      <c r="B3189" s="15" t="s">
        <v>99</v>
      </c>
      <c r="C3189" s="15" t="s">
        <v>27</v>
      </c>
      <c r="D3189" s="15" t="s">
        <v>255</v>
      </c>
      <c r="E3189" s="16">
        <f>retail_store_sales!$H3189/retail_store_sales!$F3189</f>
        <v>32</v>
      </c>
      <c r="F3189" s="17">
        <v>3</v>
      </c>
      <c r="G3189" s="18">
        <f t="shared" si="147"/>
        <v>32</v>
      </c>
      <c r="H3189" s="19">
        <v>96</v>
      </c>
      <c r="I3189" s="15" t="s">
        <v>47</v>
      </c>
      <c r="J3189" s="15" t="s">
        <v>15</v>
      </c>
      <c r="K3189" s="13" t="str">
        <f t="shared" si="149"/>
        <v>Monday</v>
      </c>
      <c r="L3189" s="20">
        <f>YEAR(retail_store_sales!$N3189)</f>
        <v>2023</v>
      </c>
      <c r="M3189" s="20" t="str">
        <f t="shared" si="148"/>
        <v>April</v>
      </c>
      <c r="N3189" s="21">
        <v>45040</v>
      </c>
      <c r="O3189" s="15" t="s">
        <v>12824</v>
      </c>
    </row>
    <row r="3190" spans="1:15" x14ac:dyDescent="0.3">
      <c r="A3190" s="8" t="s">
        <v>7086</v>
      </c>
      <c r="B3190" s="8" t="s">
        <v>76</v>
      </c>
      <c r="C3190" s="8" t="s">
        <v>22</v>
      </c>
      <c r="D3190" s="8" t="s">
        <v>134</v>
      </c>
      <c r="E3190" s="9">
        <f>retail_store_sales!$H3190/retail_store_sales!$F3190</f>
        <v>27.5</v>
      </c>
      <c r="F3190" s="10">
        <v>10</v>
      </c>
      <c r="G3190" s="11">
        <f t="shared" si="147"/>
        <v>27.5</v>
      </c>
      <c r="H3190" s="12">
        <v>275</v>
      </c>
      <c r="I3190" s="8" t="s">
        <v>47</v>
      </c>
      <c r="J3190" s="8" t="s">
        <v>15</v>
      </c>
      <c r="K3190" s="13" t="str">
        <f t="shared" si="149"/>
        <v>Tuesday</v>
      </c>
      <c r="L3190" s="13">
        <f>YEAR(retail_store_sales!$N3190)</f>
        <v>2022</v>
      </c>
      <c r="M3190" s="13" t="str">
        <f t="shared" si="148"/>
        <v>May</v>
      </c>
      <c r="N3190" s="14">
        <v>44698</v>
      </c>
      <c r="O3190" s="8" t="b">
        <v>1</v>
      </c>
    </row>
    <row r="3191" spans="1:15" x14ac:dyDescent="0.3">
      <c r="A3191" s="15" t="s">
        <v>6871</v>
      </c>
      <c r="B3191" s="15" t="s">
        <v>112</v>
      </c>
      <c r="C3191" s="15" t="s">
        <v>31</v>
      </c>
      <c r="D3191" s="15" t="s">
        <v>481</v>
      </c>
      <c r="E3191" s="16">
        <f>retail_store_sales!$H3191/retail_store_sales!$F3191</f>
        <v>23</v>
      </c>
      <c r="F3191" s="17">
        <v>4</v>
      </c>
      <c r="G3191" s="18">
        <f t="shared" si="147"/>
        <v>23</v>
      </c>
      <c r="H3191" s="19">
        <v>92</v>
      </c>
      <c r="I3191" s="15" t="s">
        <v>47</v>
      </c>
      <c r="J3191" s="15" t="s">
        <v>37</v>
      </c>
      <c r="K3191" s="13" t="str">
        <f t="shared" si="149"/>
        <v>Sunday</v>
      </c>
      <c r="L3191" s="20">
        <f>YEAR(retail_store_sales!$N3191)</f>
        <v>2024</v>
      </c>
      <c r="M3191" s="20" t="str">
        <f t="shared" si="148"/>
        <v>December</v>
      </c>
      <c r="N3191" s="21">
        <v>45648</v>
      </c>
      <c r="O3191" s="15" t="b">
        <v>1</v>
      </c>
    </row>
    <row r="3192" spans="1:15" x14ac:dyDescent="0.3">
      <c r="A3192" s="8" t="s">
        <v>8323</v>
      </c>
      <c r="B3192" s="8" t="s">
        <v>64</v>
      </c>
      <c r="C3192" s="8" t="s">
        <v>65</v>
      </c>
      <c r="D3192" s="8" t="s">
        <v>245</v>
      </c>
      <c r="E3192" s="9">
        <f>retail_store_sales!$H3192/retail_store_sales!$F3192</f>
        <v>15.5</v>
      </c>
      <c r="F3192" s="10">
        <v>2</v>
      </c>
      <c r="G3192" s="11">
        <f t="shared" si="147"/>
        <v>15.5</v>
      </c>
      <c r="H3192" s="12">
        <v>31</v>
      </c>
      <c r="I3192" s="8" t="s">
        <v>24</v>
      </c>
      <c r="J3192" s="8" t="s">
        <v>15</v>
      </c>
      <c r="K3192" s="13" t="str">
        <f t="shared" si="149"/>
        <v>Monday</v>
      </c>
      <c r="L3192" s="13">
        <f>YEAR(retail_store_sales!$N3192)</f>
        <v>2022</v>
      </c>
      <c r="M3192" s="13" t="str">
        <f t="shared" si="148"/>
        <v>January</v>
      </c>
      <c r="N3192" s="14">
        <v>44571</v>
      </c>
      <c r="O3192" s="8" t="b">
        <v>1</v>
      </c>
    </row>
    <row r="3193" spans="1:15" x14ac:dyDescent="0.3">
      <c r="A3193" s="15" t="s">
        <v>1375</v>
      </c>
      <c r="B3193" s="15" t="s">
        <v>107</v>
      </c>
      <c r="C3193" s="15" t="s">
        <v>27</v>
      </c>
      <c r="D3193" s="15" t="s">
        <v>1376</v>
      </c>
      <c r="E3193" s="16">
        <f>retail_store_sales!$H3193/retail_store_sales!$F3193</f>
        <v>23</v>
      </c>
      <c r="F3193" s="17">
        <v>4</v>
      </c>
      <c r="G3193" s="18">
        <f t="shared" si="147"/>
        <v>23</v>
      </c>
      <c r="H3193" s="19">
        <v>92</v>
      </c>
      <c r="I3193" s="15" t="s">
        <v>14</v>
      </c>
      <c r="J3193" s="15" t="s">
        <v>15</v>
      </c>
      <c r="K3193" s="13" t="str">
        <f t="shared" si="149"/>
        <v>Monday</v>
      </c>
      <c r="L3193" s="20">
        <f>YEAR(retail_store_sales!$N3193)</f>
        <v>2022</v>
      </c>
      <c r="M3193" s="20" t="str">
        <f t="shared" si="148"/>
        <v>July</v>
      </c>
      <c r="N3193" s="21">
        <v>44767</v>
      </c>
      <c r="O3193" s="15" t="b">
        <v>1</v>
      </c>
    </row>
    <row r="3194" spans="1:15" x14ac:dyDescent="0.3">
      <c r="A3194" s="8" t="s">
        <v>841</v>
      </c>
      <c r="B3194" s="8" t="s">
        <v>97</v>
      </c>
      <c r="C3194" s="8" t="s">
        <v>65</v>
      </c>
      <c r="D3194" s="8" t="s">
        <v>118</v>
      </c>
      <c r="E3194" s="9">
        <f>retail_store_sales!$H3194/retail_store_sales!$F3194</f>
        <v>18.5</v>
      </c>
      <c r="F3194" s="10">
        <v>3</v>
      </c>
      <c r="G3194" s="11">
        <f t="shared" si="147"/>
        <v>18.5</v>
      </c>
      <c r="H3194" s="12">
        <v>55.5</v>
      </c>
      <c r="I3194" s="8" t="s">
        <v>24</v>
      </c>
      <c r="J3194" s="8" t="s">
        <v>15</v>
      </c>
      <c r="K3194" s="13" t="str">
        <f t="shared" si="149"/>
        <v>Thursday</v>
      </c>
      <c r="L3194" s="13">
        <f>YEAR(retail_store_sales!$N3194)</f>
        <v>2024</v>
      </c>
      <c r="M3194" s="13" t="str">
        <f t="shared" si="148"/>
        <v>January</v>
      </c>
      <c r="N3194" s="14">
        <v>45295</v>
      </c>
      <c r="O3194" s="8" t="b">
        <v>0</v>
      </c>
    </row>
    <row r="3195" spans="1:15" x14ac:dyDescent="0.3">
      <c r="A3195" s="15" t="s">
        <v>407</v>
      </c>
      <c r="B3195" s="15" t="s">
        <v>26</v>
      </c>
      <c r="C3195" s="15" t="s">
        <v>31</v>
      </c>
      <c r="D3195" s="15" t="s">
        <v>408</v>
      </c>
      <c r="E3195" s="16">
        <f>retail_store_sales!$H3195/retail_store_sales!$F3195</f>
        <v>11</v>
      </c>
      <c r="F3195" s="17">
        <v>6</v>
      </c>
      <c r="G3195" s="18">
        <f t="shared" si="147"/>
        <v>11</v>
      </c>
      <c r="H3195" s="19">
        <v>66</v>
      </c>
      <c r="I3195" s="15" t="s">
        <v>24</v>
      </c>
      <c r="J3195" s="15" t="s">
        <v>37</v>
      </c>
      <c r="K3195" s="13" t="str">
        <f t="shared" si="149"/>
        <v>Friday</v>
      </c>
      <c r="L3195" s="20">
        <f>YEAR(retail_store_sales!$N3195)</f>
        <v>2022</v>
      </c>
      <c r="M3195" s="20" t="str">
        <f t="shared" si="148"/>
        <v>June</v>
      </c>
      <c r="N3195" s="21">
        <v>44722</v>
      </c>
      <c r="O3195" s="15" t="s">
        <v>12824</v>
      </c>
    </row>
    <row r="3196" spans="1:15" x14ac:dyDescent="0.3">
      <c r="A3196" s="8" t="s">
        <v>7657</v>
      </c>
      <c r="B3196" s="8" t="s">
        <v>64</v>
      </c>
      <c r="C3196" s="8" t="s">
        <v>40</v>
      </c>
      <c r="D3196" s="8" t="s">
        <v>143</v>
      </c>
      <c r="E3196" s="9">
        <f>retail_store_sales!$H3196/retail_store_sales!$F3196</f>
        <v>38</v>
      </c>
      <c r="F3196" s="10">
        <v>10</v>
      </c>
      <c r="G3196" s="11">
        <f t="shared" si="147"/>
        <v>38</v>
      </c>
      <c r="H3196" s="12">
        <v>380</v>
      </c>
      <c r="I3196" s="8" t="s">
        <v>24</v>
      </c>
      <c r="J3196" s="8" t="s">
        <v>15</v>
      </c>
      <c r="K3196" s="13" t="str">
        <f t="shared" si="149"/>
        <v>Sunday</v>
      </c>
      <c r="L3196" s="13">
        <f>YEAR(retail_store_sales!$N3196)</f>
        <v>2023</v>
      </c>
      <c r="M3196" s="13" t="str">
        <f t="shared" si="148"/>
        <v>November</v>
      </c>
      <c r="N3196" s="14">
        <v>45256</v>
      </c>
      <c r="O3196" s="8" t="s">
        <v>12824</v>
      </c>
    </row>
    <row r="3197" spans="1:15" x14ac:dyDescent="0.3">
      <c r="A3197" s="15" t="s">
        <v>3277</v>
      </c>
      <c r="B3197" s="15" t="s">
        <v>26</v>
      </c>
      <c r="C3197" s="15" t="s">
        <v>129</v>
      </c>
      <c r="D3197" s="15" t="s">
        <v>319</v>
      </c>
      <c r="E3197" s="16">
        <f>retail_store_sales!$H3197/retail_store_sales!$F3197</f>
        <v>24.5</v>
      </c>
      <c r="F3197" s="17">
        <v>4</v>
      </c>
      <c r="G3197" s="18">
        <f t="shared" si="147"/>
        <v>24.5</v>
      </c>
      <c r="H3197" s="19">
        <v>98</v>
      </c>
      <c r="I3197" s="15" t="s">
        <v>47</v>
      </c>
      <c r="J3197" s="15" t="s">
        <v>37</v>
      </c>
      <c r="K3197" s="13" t="str">
        <f t="shared" si="149"/>
        <v>Sunday</v>
      </c>
      <c r="L3197" s="20">
        <f>YEAR(retail_store_sales!$N3197)</f>
        <v>2023</v>
      </c>
      <c r="M3197" s="20" t="str">
        <f t="shared" si="148"/>
        <v>June</v>
      </c>
      <c r="N3197" s="21">
        <v>45088</v>
      </c>
      <c r="O3197" s="15" t="b">
        <v>1</v>
      </c>
    </row>
    <row r="3198" spans="1:15" x14ac:dyDescent="0.3">
      <c r="A3198" s="8" t="s">
        <v>4154</v>
      </c>
      <c r="B3198" s="8" t="s">
        <v>99</v>
      </c>
      <c r="C3198" s="8" t="s">
        <v>22</v>
      </c>
      <c r="D3198" s="8" t="s">
        <v>23</v>
      </c>
      <c r="E3198" s="9">
        <f>retail_store_sales!$H3198/retail_store_sales!$F3198</f>
        <v>21.5</v>
      </c>
      <c r="F3198" s="10">
        <v>10</v>
      </c>
      <c r="G3198" s="11">
        <f t="shared" si="147"/>
        <v>21.5</v>
      </c>
      <c r="H3198" s="12">
        <v>215</v>
      </c>
      <c r="I3198" s="8" t="s">
        <v>24</v>
      </c>
      <c r="J3198" s="8" t="s">
        <v>37</v>
      </c>
      <c r="K3198" s="13" t="str">
        <f t="shared" si="149"/>
        <v>Monday</v>
      </c>
      <c r="L3198" s="13">
        <f>YEAR(retail_store_sales!$N3198)</f>
        <v>2022</v>
      </c>
      <c r="M3198" s="13" t="str">
        <f t="shared" si="148"/>
        <v>January</v>
      </c>
      <c r="N3198" s="14">
        <v>44592</v>
      </c>
      <c r="O3198" s="8" t="s">
        <v>12824</v>
      </c>
    </row>
    <row r="3199" spans="1:15" x14ac:dyDescent="0.3">
      <c r="A3199" s="15" t="s">
        <v>10718</v>
      </c>
      <c r="B3199" s="15" t="s">
        <v>79</v>
      </c>
      <c r="C3199" s="15" t="s">
        <v>12</v>
      </c>
      <c r="D3199" s="15" t="s">
        <v>192</v>
      </c>
      <c r="E3199" s="16">
        <f>retail_store_sales!$H3199/retail_store_sales!$F3199</f>
        <v>41</v>
      </c>
      <c r="F3199" s="17">
        <v>6</v>
      </c>
      <c r="G3199" s="18">
        <f t="shared" si="147"/>
        <v>41</v>
      </c>
      <c r="H3199" s="19">
        <v>246</v>
      </c>
      <c r="I3199" s="15" t="s">
        <v>47</v>
      </c>
      <c r="J3199" s="15" t="s">
        <v>15</v>
      </c>
      <c r="K3199" s="13" t="str">
        <f t="shared" si="149"/>
        <v>Friday</v>
      </c>
      <c r="L3199" s="20">
        <f>YEAR(retail_store_sales!$N3199)</f>
        <v>2022</v>
      </c>
      <c r="M3199" s="20" t="str">
        <f t="shared" si="148"/>
        <v>October</v>
      </c>
      <c r="N3199" s="21">
        <v>44848</v>
      </c>
      <c r="O3199" s="15" t="b">
        <v>0</v>
      </c>
    </row>
    <row r="3200" spans="1:15" x14ac:dyDescent="0.3">
      <c r="A3200" s="8" t="s">
        <v>8801</v>
      </c>
      <c r="B3200" s="8" t="s">
        <v>62</v>
      </c>
      <c r="C3200" s="8" t="s">
        <v>31</v>
      </c>
      <c r="D3200" s="8" t="s">
        <v>408</v>
      </c>
      <c r="E3200" s="9">
        <f>retail_store_sales!$H3200/retail_store_sales!$F3200</f>
        <v>11</v>
      </c>
      <c r="F3200" s="10">
        <v>9</v>
      </c>
      <c r="G3200" s="11">
        <f t="shared" si="147"/>
        <v>11</v>
      </c>
      <c r="H3200" s="12">
        <v>99</v>
      </c>
      <c r="I3200" s="8" t="s">
        <v>24</v>
      </c>
      <c r="J3200" s="8" t="s">
        <v>37</v>
      </c>
      <c r="K3200" s="13" t="str">
        <f t="shared" si="149"/>
        <v>Sunday</v>
      </c>
      <c r="L3200" s="13">
        <f>YEAR(retail_store_sales!$N3200)</f>
        <v>2023</v>
      </c>
      <c r="M3200" s="13" t="str">
        <f t="shared" si="148"/>
        <v>May</v>
      </c>
      <c r="N3200" s="14">
        <v>45074</v>
      </c>
      <c r="O3200" s="8" t="s">
        <v>12824</v>
      </c>
    </row>
    <row r="3201" spans="1:15" x14ac:dyDescent="0.3">
      <c r="A3201" s="15" t="s">
        <v>11890</v>
      </c>
      <c r="B3201" s="15" t="s">
        <v>62</v>
      </c>
      <c r="C3201" s="15" t="s">
        <v>65</v>
      </c>
      <c r="D3201" s="15" t="s">
        <v>12823</v>
      </c>
      <c r="E3201" s="16">
        <v>0</v>
      </c>
      <c r="F3201" s="17">
        <v>0</v>
      </c>
      <c r="G3201" s="18">
        <f t="shared" si="147"/>
        <v>0</v>
      </c>
      <c r="H3201" s="19">
        <v>0</v>
      </c>
      <c r="I3201" s="15" t="s">
        <v>14</v>
      </c>
      <c r="J3201" s="15" t="s">
        <v>37</v>
      </c>
      <c r="K3201" s="13" t="str">
        <f t="shared" si="149"/>
        <v>Monday</v>
      </c>
      <c r="L3201" s="20">
        <f>YEAR(retail_store_sales!$N3201)</f>
        <v>2024</v>
      </c>
      <c r="M3201" s="20" t="str">
        <f t="shared" si="148"/>
        <v>March</v>
      </c>
      <c r="N3201" s="21">
        <v>45376</v>
      </c>
      <c r="O3201" s="15" t="b">
        <v>0</v>
      </c>
    </row>
    <row r="3202" spans="1:15" x14ac:dyDescent="0.3">
      <c r="A3202" s="8" t="s">
        <v>2133</v>
      </c>
      <c r="B3202" s="8" t="s">
        <v>39</v>
      </c>
      <c r="C3202" s="8" t="s">
        <v>40</v>
      </c>
      <c r="D3202" s="8" t="s">
        <v>86</v>
      </c>
      <c r="E3202" s="9">
        <f>retail_store_sales!$H3202/retail_store_sales!$F3202</f>
        <v>41</v>
      </c>
      <c r="F3202" s="10">
        <v>6</v>
      </c>
      <c r="G3202" s="11">
        <f t="shared" ref="G3202:G3265" si="150">IF(AND(F3202=0, H3202=0), 0, IF(H3202=0, 0, H3202/F3202))</f>
        <v>41</v>
      </c>
      <c r="H3202" s="12">
        <v>246</v>
      </c>
      <c r="I3202" s="8" t="s">
        <v>47</v>
      </c>
      <c r="J3202" s="8" t="s">
        <v>15</v>
      </c>
      <c r="K3202" s="13" t="str">
        <f t="shared" si="149"/>
        <v>Monday</v>
      </c>
      <c r="L3202" s="13">
        <f>YEAR(retail_store_sales!$N3202)</f>
        <v>2022</v>
      </c>
      <c r="M3202" s="13" t="str">
        <f t="shared" ref="M3202:M3265" si="151">TEXT(N3202,"mmmm")</f>
        <v>June</v>
      </c>
      <c r="N3202" s="14">
        <v>44739</v>
      </c>
      <c r="O3202" s="8" t="s">
        <v>12824</v>
      </c>
    </row>
    <row r="3203" spans="1:15" x14ac:dyDescent="0.3">
      <c r="A3203" s="15" t="s">
        <v>1391</v>
      </c>
      <c r="B3203" s="15" t="s">
        <v>62</v>
      </c>
      <c r="C3203" s="15" t="s">
        <v>40</v>
      </c>
      <c r="D3203" s="15" t="s">
        <v>143</v>
      </c>
      <c r="E3203" s="16">
        <f>retail_store_sales!$H3203/retail_store_sales!$F3203</f>
        <v>38</v>
      </c>
      <c r="F3203" s="17">
        <v>1</v>
      </c>
      <c r="G3203" s="18">
        <f t="shared" si="150"/>
        <v>38</v>
      </c>
      <c r="H3203" s="19">
        <v>38</v>
      </c>
      <c r="I3203" s="15" t="s">
        <v>14</v>
      </c>
      <c r="J3203" s="15" t="s">
        <v>37</v>
      </c>
      <c r="K3203" s="13" t="str">
        <f t="shared" ref="K3203:K3266" si="152">TEXT(N3203, "dddd")</f>
        <v>Wednesday</v>
      </c>
      <c r="L3203" s="20">
        <f>YEAR(retail_store_sales!$N3203)</f>
        <v>2024</v>
      </c>
      <c r="M3203" s="20" t="str">
        <f t="shared" si="151"/>
        <v>December</v>
      </c>
      <c r="N3203" s="21">
        <v>45637</v>
      </c>
      <c r="O3203" s="15" t="b">
        <v>0</v>
      </c>
    </row>
    <row r="3204" spans="1:15" x14ac:dyDescent="0.3">
      <c r="A3204" s="8" t="s">
        <v>9644</v>
      </c>
      <c r="B3204" s="8" t="s">
        <v>115</v>
      </c>
      <c r="C3204" s="8" t="s">
        <v>27</v>
      </c>
      <c r="D3204" s="8" t="s">
        <v>123</v>
      </c>
      <c r="E3204" s="9">
        <f>retail_store_sales!$H3204/retail_store_sales!$F3204</f>
        <v>15.5</v>
      </c>
      <c r="F3204" s="10">
        <v>3</v>
      </c>
      <c r="G3204" s="11">
        <f t="shared" si="150"/>
        <v>15.5</v>
      </c>
      <c r="H3204" s="12">
        <v>46.5</v>
      </c>
      <c r="I3204" s="8" t="s">
        <v>47</v>
      </c>
      <c r="J3204" s="8" t="s">
        <v>15</v>
      </c>
      <c r="K3204" s="13" t="str">
        <f t="shared" si="152"/>
        <v>Saturday</v>
      </c>
      <c r="L3204" s="13">
        <f>YEAR(retail_store_sales!$N3204)</f>
        <v>2022</v>
      </c>
      <c r="M3204" s="13" t="str">
        <f t="shared" si="151"/>
        <v>August</v>
      </c>
      <c r="N3204" s="14">
        <v>44786</v>
      </c>
      <c r="O3204" s="8" t="b">
        <v>0</v>
      </c>
    </row>
    <row r="3205" spans="1:15" hidden="1" x14ac:dyDescent="0.3">
      <c r="A3205" s="15" t="s">
        <v>12055</v>
      </c>
      <c r="B3205" s="15" t="s">
        <v>122</v>
      </c>
      <c r="C3205" s="15" t="s">
        <v>129</v>
      </c>
      <c r="D3205" s="15" t="s">
        <v>12823</v>
      </c>
      <c r="E3205" s="16">
        <v>0</v>
      </c>
      <c r="F3205" s="17">
        <v>0</v>
      </c>
      <c r="G3205" s="18">
        <f t="shared" si="150"/>
        <v>0</v>
      </c>
      <c r="H3205" s="19">
        <v>0</v>
      </c>
      <c r="I3205" s="15" t="s">
        <v>47</v>
      </c>
      <c r="J3205" s="15" t="s">
        <v>15</v>
      </c>
      <c r="K3205" s="13" t="str">
        <f t="shared" si="152"/>
        <v>Wednesday</v>
      </c>
      <c r="L3205" s="20">
        <f>YEAR(retail_store_sales!$N3205)</f>
        <v>2025</v>
      </c>
      <c r="M3205" s="20" t="str">
        <f t="shared" si="151"/>
        <v>January</v>
      </c>
      <c r="N3205" s="21">
        <v>45658</v>
      </c>
      <c r="O3205" s="15" t="s">
        <v>12824</v>
      </c>
    </row>
    <row r="3206" spans="1:15" x14ac:dyDescent="0.3">
      <c r="A3206" s="8" t="s">
        <v>9508</v>
      </c>
      <c r="B3206" s="8" t="s">
        <v>99</v>
      </c>
      <c r="C3206" s="8" t="s">
        <v>12</v>
      </c>
      <c r="D3206" s="8" t="s">
        <v>519</v>
      </c>
      <c r="E3206" s="9">
        <f>retail_store_sales!$H3206/retail_store_sales!$F3206</f>
        <v>15.5</v>
      </c>
      <c r="F3206" s="10">
        <v>3</v>
      </c>
      <c r="G3206" s="11">
        <f t="shared" si="150"/>
        <v>15.5</v>
      </c>
      <c r="H3206" s="12">
        <v>46.5</v>
      </c>
      <c r="I3206" s="8" t="s">
        <v>24</v>
      </c>
      <c r="J3206" s="8" t="s">
        <v>15</v>
      </c>
      <c r="K3206" s="13" t="str">
        <f t="shared" si="152"/>
        <v>Sunday</v>
      </c>
      <c r="L3206" s="13">
        <f>YEAR(retail_store_sales!$N3206)</f>
        <v>2022</v>
      </c>
      <c r="M3206" s="13" t="str">
        <f t="shared" si="151"/>
        <v>October</v>
      </c>
      <c r="N3206" s="14">
        <v>44843</v>
      </c>
      <c r="O3206" s="8" t="s">
        <v>12824</v>
      </c>
    </row>
    <row r="3207" spans="1:15" x14ac:dyDescent="0.3">
      <c r="A3207" s="15" t="s">
        <v>3815</v>
      </c>
      <c r="B3207" s="15" t="s">
        <v>64</v>
      </c>
      <c r="C3207" s="15" t="s">
        <v>22</v>
      </c>
      <c r="D3207" s="15" t="s">
        <v>134</v>
      </c>
      <c r="E3207" s="16">
        <f>retail_store_sales!$H3207/retail_store_sales!$F3207</f>
        <v>27.5</v>
      </c>
      <c r="F3207" s="17">
        <v>7</v>
      </c>
      <c r="G3207" s="18">
        <f t="shared" si="150"/>
        <v>27.5</v>
      </c>
      <c r="H3207" s="19">
        <v>192.5</v>
      </c>
      <c r="I3207" s="15" t="s">
        <v>24</v>
      </c>
      <c r="J3207" s="15" t="s">
        <v>37</v>
      </c>
      <c r="K3207" s="13" t="str">
        <f t="shared" si="152"/>
        <v>Monday</v>
      </c>
      <c r="L3207" s="20">
        <f>YEAR(retail_store_sales!$N3207)</f>
        <v>2022</v>
      </c>
      <c r="M3207" s="20" t="str">
        <f t="shared" si="151"/>
        <v>April</v>
      </c>
      <c r="N3207" s="21">
        <v>44662</v>
      </c>
      <c r="O3207" s="15" t="b">
        <v>0</v>
      </c>
    </row>
    <row r="3208" spans="1:15" x14ac:dyDescent="0.3">
      <c r="A3208" s="8" t="s">
        <v>75</v>
      </c>
      <c r="B3208" s="8" t="s">
        <v>76</v>
      </c>
      <c r="C3208" s="8" t="s">
        <v>31</v>
      </c>
      <c r="D3208" s="8" t="s">
        <v>77</v>
      </c>
      <c r="E3208" s="9">
        <f>retail_store_sales!$H3208/retail_store_sales!$F3208</f>
        <v>18.5</v>
      </c>
      <c r="F3208" s="10">
        <v>1</v>
      </c>
      <c r="G3208" s="11">
        <f t="shared" si="150"/>
        <v>18.5</v>
      </c>
      <c r="H3208" s="12">
        <v>18.5</v>
      </c>
      <c r="I3208" s="8" t="s">
        <v>47</v>
      </c>
      <c r="J3208" s="8" t="s">
        <v>15</v>
      </c>
      <c r="K3208" s="13" t="str">
        <f t="shared" si="152"/>
        <v>Saturday</v>
      </c>
      <c r="L3208" s="13">
        <f>YEAR(retail_store_sales!$N3208)</f>
        <v>2023</v>
      </c>
      <c r="M3208" s="13" t="str">
        <f t="shared" si="151"/>
        <v>September</v>
      </c>
      <c r="N3208" s="14">
        <v>45199</v>
      </c>
      <c r="O3208" s="8" t="b">
        <v>0</v>
      </c>
    </row>
    <row r="3209" spans="1:15" x14ac:dyDescent="0.3">
      <c r="A3209" s="15" t="s">
        <v>7742</v>
      </c>
      <c r="B3209" s="15" t="s">
        <v>167</v>
      </c>
      <c r="C3209" s="15" t="s">
        <v>22</v>
      </c>
      <c r="D3209" s="15" t="s">
        <v>23</v>
      </c>
      <c r="E3209" s="16">
        <f>retail_store_sales!$H3209/retail_store_sales!$F3209</f>
        <v>21.5</v>
      </c>
      <c r="F3209" s="17">
        <v>3</v>
      </c>
      <c r="G3209" s="18">
        <f t="shared" si="150"/>
        <v>21.5</v>
      </c>
      <c r="H3209" s="19">
        <v>64.5</v>
      </c>
      <c r="I3209" s="15" t="s">
        <v>24</v>
      </c>
      <c r="J3209" s="15" t="s">
        <v>37</v>
      </c>
      <c r="K3209" s="13" t="str">
        <f t="shared" si="152"/>
        <v>Friday</v>
      </c>
      <c r="L3209" s="20">
        <f>YEAR(retail_store_sales!$N3209)</f>
        <v>2023</v>
      </c>
      <c r="M3209" s="20" t="str">
        <f t="shared" si="151"/>
        <v>September</v>
      </c>
      <c r="N3209" s="21">
        <v>45191</v>
      </c>
      <c r="O3209" s="15" t="b">
        <v>0</v>
      </c>
    </row>
    <row r="3210" spans="1:15" x14ac:dyDescent="0.3">
      <c r="A3210" s="8" t="s">
        <v>1890</v>
      </c>
      <c r="B3210" s="8" t="s">
        <v>79</v>
      </c>
      <c r="C3210" s="8" t="s">
        <v>65</v>
      </c>
      <c r="D3210" s="8" t="s">
        <v>74</v>
      </c>
      <c r="E3210" s="9">
        <f>retail_store_sales!$H3210/retail_store_sales!$F3210</f>
        <v>9.5</v>
      </c>
      <c r="F3210" s="10">
        <v>5</v>
      </c>
      <c r="G3210" s="11">
        <f t="shared" si="150"/>
        <v>9.5</v>
      </c>
      <c r="H3210" s="12">
        <v>47.5</v>
      </c>
      <c r="I3210" s="8" t="s">
        <v>14</v>
      </c>
      <c r="J3210" s="8" t="s">
        <v>15</v>
      </c>
      <c r="K3210" s="13" t="str">
        <f t="shared" si="152"/>
        <v>Tuesday</v>
      </c>
      <c r="L3210" s="13">
        <f>YEAR(retail_store_sales!$N3210)</f>
        <v>2024</v>
      </c>
      <c r="M3210" s="13" t="str">
        <f t="shared" si="151"/>
        <v>August</v>
      </c>
      <c r="N3210" s="14">
        <v>45510</v>
      </c>
      <c r="O3210" s="8" t="b">
        <v>0</v>
      </c>
    </row>
    <row r="3211" spans="1:15" x14ac:dyDescent="0.3">
      <c r="A3211" s="15" t="s">
        <v>11187</v>
      </c>
      <c r="B3211" s="15" t="s">
        <v>42</v>
      </c>
      <c r="C3211" s="15" t="s">
        <v>65</v>
      </c>
      <c r="D3211" s="15" t="s">
        <v>419</v>
      </c>
      <c r="E3211" s="16">
        <f>retail_store_sales!$H3211/retail_store_sales!$F3211</f>
        <v>41</v>
      </c>
      <c r="F3211" s="17">
        <v>2</v>
      </c>
      <c r="G3211" s="18">
        <f t="shared" si="150"/>
        <v>41</v>
      </c>
      <c r="H3211" s="19">
        <v>82</v>
      </c>
      <c r="I3211" s="15" t="s">
        <v>24</v>
      </c>
      <c r="J3211" s="15" t="s">
        <v>15</v>
      </c>
      <c r="K3211" s="13" t="str">
        <f t="shared" si="152"/>
        <v>Wednesday</v>
      </c>
      <c r="L3211" s="20">
        <f>YEAR(retail_store_sales!$N3211)</f>
        <v>2024</v>
      </c>
      <c r="M3211" s="20" t="str">
        <f t="shared" si="151"/>
        <v>January</v>
      </c>
      <c r="N3211" s="21">
        <v>45308</v>
      </c>
      <c r="O3211" s="15" t="b">
        <v>1</v>
      </c>
    </row>
    <row r="3212" spans="1:15" x14ac:dyDescent="0.3">
      <c r="A3212" s="8" t="s">
        <v>3929</v>
      </c>
      <c r="B3212" s="8" t="s">
        <v>30</v>
      </c>
      <c r="C3212" s="8" t="s">
        <v>18</v>
      </c>
      <c r="D3212" s="8" t="s">
        <v>539</v>
      </c>
      <c r="E3212" s="9">
        <f>retail_store_sales!$H3212/retail_store_sales!$F3212</f>
        <v>23</v>
      </c>
      <c r="F3212" s="10">
        <v>6</v>
      </c>
      <c r="G3212" s="11">
        <f t="shared" si="150"/>
        <v>23</v>
      </c>
      <c r="H3212" s="12">
        <v>138</v>
      </c>
      <c r="I3212" s="8" t="s">
        <v>14</v>
      </c>
      <c r="J3212" s="8" t="s">
        <v>37</v>
      </c>
      <c r="K3212" s="13" t="str">
        <f t="shared" si="152"/>
        <v>Tuesday</v>
      </c>
      <c r="L3212" s="13">
        <f>YEAR(retail_store_sales!$N3212)</f>
        <v>2023</v>
      </c>
      <c r="M3212" s="13" t="str">
        <f t="shared" si="151"/>
        <v>January</v>
      </c>
      <c r="N3212" s="14">
        <v>44936</v>
      </c>
      <c r="O3212" s="8" t="b">
        <v>0</v>
      </c>
    </row>
    <row r="3213" spans="1:15" x14ac:dyDescent="0.3">
      <c r="A3213" s="15" t="s">
        <v>10685</v>
      </c>
      <c r="B3213" s="15" t="s">
        <v>167</v>
      </c>
      <c r="C3213" s="15" t="s">
        <v>22</v>
      </c>
      <c r="D3213" s="15" t="s">
        <v>49</v>
      </c>
      <c r="E3213" s="16">
        <f>retail_store_sales!$H3213/retail_store_sales!$F3213</f>
        <v>8</v>
      </c>
      <c r="F3213" s="17">
        <v>9</v>
      </c>
      <c r="G3213" s="18">
        <f t="shared" si="150"/>
        <v>8</v>
      </c>
      <c r="H3213" s="19">
        <v>72</v>
      </c>
      <c r="I3213" s="15" t="s">
        <v>14</v>
      </c>
      <c r="J3213" s="15" t="s">
        <v>15</v>
      </c>
      <c r="K3213" s="13" t="str">
        <f t="shared" si="152"/>
        <v>Monday</v>
      </c>
      <c r="L3213" s="20">
        <f>YEAR(retail_store_sales!$N3213)</f>
        <v>2022</v>
      </c>
      <c r="M3213" s="20" t="str">
        <f t="shared" si="151"/>
        <v>June</v>
      </c>
      <c r="N3213" s="21">
        <v>44739</v>
      </c>
      <c r="O3213" s="15" t="b">
        <v>0</v>
      </c>
    </row>
    <row r="3214" spans="1:15" x14ac:dyDescent="0.3">
      <c r="A3214" s="8" t="s">
        <v>4038</v>
      </c>
      <c r="B3214" s="8" t="s">
        <v>107</v>
      </c>
      <c r="C3214" s="8" t="s">
        <v>27</v>
      </c>
      <c r="D3214" s="8" t="s">
        <v>307</v>
      </c>
      <c r="E3214" s="9">
        <f>retail_store_sales!$H3214/retail_store_sales!$F3214</f>
        <v>6.5</v>
      </c>
      <c r="F3214" s="10">
        <v>10</v>
      </c>
      <c r="G3214" s="11">
        <f t="shared" si="150"/>
        <v>6.5</v>
      </c>
      <c r="H3214" s="12">
        <v>65</v>
      </c>
      <c r="I3214" s="8" t="s">
        <v>24</v>
      </c>
      <c r="J3214" s="8" t="s">
        <v>15</v>
      </c>
      <c r="K3214" s="13" t="str">
        <f t="shared" si="152"/>
        <v>Friday</v>
      </c>
      <c r="L3214" s="13">
        <f>YEAR(retail_store_sales!$N3214)</f>
        <v>2023</v>
      </c>
      <c r="M3214" s="13" t="str">
        <f t="shared" si="151"/>
        <v>October</v>
      </c>
      <c r="N3214" s="14">
        <v>45226</v>
      </c>
      <c r="O3214" s="8" t="s">
        <v>12824</v>
      </c>
    </row>
    <row r="3215" spans="1:15" x14ac:dyDescent="0.3">
      <c r="A3215" s="15" t="s">
        <v>7618</v>
      </c>
      <c r="B3215" s="15" t="s">
        <v>30</v>
      </c>
      <c r="C3215" s="15" t="s">
        <v>18</v>
      </c>
      <c r="D3215" s="15" t="s">
        <v>1069</v>
      </c>
      <c r="E3215" s="16">
        <f>retail_store_sales!$H3215/retail_store_sales!$F3215</f>
        <v>14</v>
      </c>
      <c r="F3215" s="17">
        <v>9</v>
      </c>
      <c r="G3215" s="18">
        <f t="shared" si="150"/>
        <v>14</v>
      </c>
      <c r="H3215" s="19">
        <v>126</v>
      </c>
      <c r="I3215" s="15" t="s">
        <v>47</v>
      </c>
      <c r="J3215" s="15" t="s">
        <v>15</v>
      </c>
      <c r="K3215" s="13" t="str">
        <f t="shared" si="152"/>
        <v>Sunday</v>
      </c>
      <c r="L3215" s="20">
        <f>YEAR(retail_store_sales!$N3215)</f>
        <v>2022</v>
      </c>
      <c r="M3215" s="20" t="str">
        <f t="shared" si="151"/>
        <v>October</v>
      </c>
      <c r="N3215" s="21">
        <v>44857</v>
      </c>
      <c r="O3215" s="15" t="b">
        <v>1</v>
      </c>
    </row>
    <row r="3216" spans="1:15" x14ac:dyDescent="0.3">
      <c r="A3216" s="8" t="s">
        <v>5644</v>
      </c>
      <c r="B3216" s="8" t="s">
        <v>83</v>
      </c>
      <c r="C3216" s="8" t="s">
        <v>12</v>
      </c>
      <c r="D3216" s="8" t="s">
        <v>519</v>
      </c>
      <c r="E3216" s="9">
        <f>retail_store_sales!$H3216/retail_store_sales!$F3216</f>
        <v>15.5</v>
      </c>
      <c r="F3216" s="10">
        <v>5</v>
      </c>
      <c r="G3216" s="11">
        <f t="shared" si="150"/>
        <v>15.5</v>
      </c>
      <c r="H3216" s="12">
        <v>77.5</v>
      </c>
      <c r="I3216" s="8" t="s">
        <v>24</v>
      </c>
      <c r="J3216" s="8" t="s">
        <v>37</v>
      </c>
      <c r="K3216" s="13" t="str">
        <f t="shared" si="152"/>
        <v>Sunday</v>
      </c>
      <c r="L3216" s="13">
        <f>YEAR(retail_store_sales!$N3216)</f>
        <v>2022</v>
      </c>
      <c r="M3216" s="13" t="str">
        <f t="shared" si="151"/>
        <v>July</v>
      </c>
      <c r="N3216" s="14">
        <v>44773</v>
      </c>
      <c r="O3216" s="8" t="s">
        <v>12824</v>
      </c>
    </row>
    <row r="3217" spans="1:15" x14ac:dyDescent="0.3">
      <c r="A3217" s="15" t="s">
        <v>444</v>
      </c>
      <c r="B3217" s="15" t="s">
        <v>45</v>
      </c>
      <c r="C3217" s="15" t="s">
        <v>18</v>
      </c>
      <c r="D3217" s="15" t="s">
        <v>200</v>
      </c>
      <c r="E3217" s="16">
        <f>retail_store_sales!$H3217/retail_store_sales!$F3217</f>
        <v>15.5</v>
      </c>
      <c r="F3217" s="17">
        <v>2</v>
      </c>
      <c r="G3217" s="18">
        <f t="shared" si="150"/>
        <v>15.5</v>
      </c>
      <c r="H3217" s="19">
        <v>31</v>
      </c>
      <c r="I3217" s="15" t="s">
        <v>14</v>
      </c>
      <c r="J3217" s="15" t="s">
        <v>37</v>
      </c>
      <c r="K3217" s="13" t="str">
        <f t="shared" si="152"/>
        <v>Monday</v>
      </c>
      <c r="L3217" s="20">
        <f>YEAR(retail_store_sales!$N3217)</f>
        <v>2024</v>
      </c>
      <c r="M3217" s="20" t="str">
        <f t="shared" si="151"/>
        <v>July</v>
      </c>
      <c r="N3217" s="21">
        <v>45474</v>
      </c>
      <c r="O3217" s="15" t="s">
        <v>12824</v>
      </c>
    </row>
    <row r="3218" spans="1:15" x14ac:dyDescent="0.3">
      <c r="A3218" s="8" t="s">
        <v>8750</v>
      </c>
      <c r="B3218" s="8" t="s">
        <v>99</v>
      </c>
      <c r="C3218" s="8" t="s">
        <v>31</v>
      </c>
      <c r="D3218" s="8" t="s">
        <v>169</v>
      </c>
      <c r="E3218" s="9">
        <f>retail_store_sales!$H3218/retail_store_sales!$F3218</f>
        <v>30.5</v>
      </c>
      <c r="F3218" s="10">
        <v>3</v>
      </c>
      <c r="G3218" s="11">
        <f t="shared" si="150"/>
        <v>30.5</v>
      </c>
      <c r="H3218" s="12">
        <v>91.5</v>
      </c>
      <c r="I3218" s="8" t="s">
        <v>47</v>
      </c>
      <c r="J3218" s="8" t="s">
        <v>37</v>
      </c>
      <c r="K3218" s="13" t="str">
        <f t="shared" si="152"/>
        <v>Tuesday</v>
      </c>
      <c r="L3218" s="13">
        <f>YEAR(retail_store_sales!$N3218)</f>
        <v>2024</v>
      </c>
      <c r="M3218" s="13" t="str">
        <f t="shared" si="151"/>
        <v>November</v>
      </c>
      <c r="N3218" s="14">
        <v>45622</v>
      </c>
      <c r="O3218" s="8" t="b">
        <v>0</v>
      </c>
    </row>
    <row r="3219" spans="1:15" x14ac:dyDescent="0.3">
      <c r="A3219" s="15" t="s">
        <v>2729</v>
      </c>
      <c r="B3219" s="15" t="s">
        <v>30</v>
      </c>
      <c r="C3219" s="15" t="s">
        <v>40</v>
      </c>
      <c r="D3219" s="15" t="s">
        <v>80</v>
      </c>
      <c r="E3219" s="16">
        <f>retail_store_sales!$H3219/retail_store_sales!$F3219</f>
        <v>24.5</v>
      </c>
      <c r="F3219" s="17">
        <v>10</v>
      </c>
      <c r="G3219" s="18">
        <f t="shared" si="150"/>
        <v>24.5</v>
      </c>
      <c r="H3219" s="19">
        <v>245</v>
      </c>
      <c r="I3219" s="15" t="s">
        <v>47</v>
      </c>
      <c r="J3219" s="15" t="s">
        <v>37</v>
      </c>
      <c r="K3219" s="13" t="str">
        <f t="shared" si="152"/>
        <v>Thursday</v>
      </c>
      <c r="L3219" s="20">
        <f>YEAR(retail_store_sales!$N3219)</f>
        <v>2024</v>
      </c>
      <c r="M3219" s="20" t="str">
        <f t="shared" si="151"/>
        <v>December</v>
      </c>
      <c r="N3219" s="21">
        <v>45638</v>
      </c>
      <c r="O3219" s="15" t="b">
        <v>0</v>
      </c>
    </row>
    <row r="3220" spans="1:15" x14ac:dyDescent="0.3">
      <c r="A3220" s="8" t="s">
        <v>12448</v>
      </c>
      <c r="B3220" s="8" t="s">
        <v>73</v>
      </c>
      <c r="C3220" s="8" t="s">
        <v>65</v>
      </c>
      <c r="D3220" s="8" t="s">
        <v>214</v>
      </c>
      <c r="E3220" s="9">
        <f>retail_store_sales!$H3220/retail_store_sales!$F3220</f>
        <v>12.5</v>
      </c>
      <c r="F3220" s="10">
        <v>5</v>
      </c>
      <c r="G3220" s="11">
        <f t="shared" si="150"/>
        <v>12.5</v>
      </c>
      <c r="H3220" s="12">
        <v>62.5</v>
      </c>
      <c r="I3220" s="8" t="s">
        <v>47</v>
      </c>
      <c r="J3220" s="8" t="s">
        <v>15</v>
      </c>
      <c r="K3220" s="13" t="str">
        <f t="shared" si="152"/>
        <v>Friday</v>
      </c>
      <c r="L3220" s="13">
        <f>YEAR(retail_store_sales!$N3220)</f>
        <v>2024</v>
      </c>
      <c r="M3220" s="13" t="str">
        <f t="shared" si="151"/>
        <v>August</v>
      </c>
      <c r="N3220" s="14">
        <v>45506</v>
      </c>
      <c r="O3220" s="8" t="b">
        <v>0</v>
      </c>
    </row>
    <row r="3221" spans="1:15" x14ac:dyDescent="0.3">
      <c r="A3221" s="15" t="s">
        <v>10965</v>
      </c>
      <c r="B3221" s="15" t="s">
        <v>26</v>
      </c>
      <c r="C3221" s="15" t="s">
        <v>129</v>
      </c>
      <c r="D3221" s="15" t="s">
        <v>148</v>
      </c>
      <c r="E3221" s="16">
        <f>retail_store_sales!$H3221/retail_store_sales!$F3221</f>
        <v>26</v>
      </c>
      <c r="F3221" s="17">
        <v>5</v>
      </c>
      <c r="G3221" s="18">
        <f t="shared" si="150"/>
        <v>26</v>
      </c>
      <c r="H3221" s="19">
        <v>130</v>
      </c>
      <c r="I3221" s="15" t="s">
        <v>47</v>
      </c>
      <c r="J3221" s="15" t="s">
        <v>15</v>
      </c>
      <c r="K3221" s="13" t="str">
        <f t="shared" si="152"/>
        <v>Wednesday</v>
      </c>
      <c r="L3221" s="20">
        <f>YEAR(retail_store_sales!$N3221)</f>
        <v>2024</v>
      </c>
      <c r="M3221" s="20" t="str">
        <f t="shared" si="151"/>
        <v>August</v>
      </c>
      <c r="N3221" s="21">
        <v>45518</v>
      </c>
      <c r="O3221" s="15" t="b">
        <v>1</v>
      </c>
    </row>
    <row r="3222" spans="1:15" x14ac:dyDescent="0.3">
      <c r="A3222" s="8" t="s">
        <v>11935</v>
      </c>
      <c r="B3222" s="8" t="s">
        <v>64</v>
      </c>
      <c r="C3222" s="8" t="s">
        <v>65</v>
      </c>
      <c r="D3222" s="8" t="s">
        <v>66</v>
      </c>
      <c r="E3222" s="9">
        <f>retail_store_sales!$H3222/retail_store_sales!$F3222</f>
        <v>23</v>
      </c>
      <c r="F3222" s="10">
        <v>6</v>
      </c>
      <c r="G3222" s="11">
        <f t="shared" si="150"/>
        <v>23</v>
      </c>
      <c r="H3222" s="12">
        <v>138</v>
      </c>
      <c r="I3222" s="8" t="s">
        <v>14</v>
      </c>
      <c r="J3222" s="8" t="s">
        <v>37</v>
      </c>
      <c r="K3222" s="13" t="str">
        <f t="shared" si="152"/>
        <v>Sunday</v>
      </c>
      <c r="L3222" s="13">
        <f>YEAR(retail_store_sales!$N3222)</f>
        <v>2023</v>
      </c>
      <c r="M3222" s="13" t="str">
        <f t="shared" si="151"/>
        <v>April</v>
      </c>
      <c r="N3222" s="14">
        <v>45018</v>
      </c>
      <c r="O3222" s="8" t="b">
        <v>0</v>
      </c>
    </row>
    <row r="3223" spans="1:15" x14ac:dyDescent="0.3">
      <c r="A3223" s="15" t="s">
        <v>7540</v>
      </c>
      <c r="B3223" s="15" t="s">
        <v>107</v>
      </c>
      <c r="C3223" s="15" t="s">
        <v>22</v>
      </c>
      <c r="D3223" s="15" t="s">
        <v>597</v>
      </c>
      <c r="E3223" s="16">
        <f>retail_store_sales!$H3223/retail_store_sales!$F3223</f>
        <v>12.5</v>
      </c>
      <c r="F3223" s="17">
        <v>9</v>
      </c>
      <c r="G3223" s="18">
        <f t="shared" si="150"/>
        <v>12.5</v>
      </c>
      <c r="H3223" s="19">
        <v>112.5</v>
      </c>
      <c r="I3223" s="15" t="s">
        <v>47</v>
      </c>
      <c r="J3223" s="15" t="s">
        <v>15</v>
      </c>
      <c r="K3223" s="13" t="str">
        <f t="shared" si="152"/>
        <v>Saturday</v>
      </c>
      <c r="L3223" s="20">
        <f>YEAR(retail_store_sales!$N3223)</f>
        <v>2023</v>
      </c>
      <c r="M3223" s="20" t="str">
        <f t="shared" si="151"/>
        <v>March</v>
      </c>
      <c r="N3223" s="21">
        <v>44996</v>
      </c>
      <c r="O3223" s="15" t="b">
        <v>1</v>
      </c>
    </row>
    <row r="3224" spans="1:15" x14ac:dyDescent="0.3">
      <c r="A3224" s="8" t="s">
        <v>8785</v>
      </c>
      <c r="B3224" s="8" t="s">
        <v>54</v>
      </c>
      <c r="C3224" s="8" t="s">
        <v>40</v>
      </c>
      <c r="D3224" s="8" t="s">
        <v>12823</v>
      </c>
      <c r="E3224" s="9">
        <v>0</v>
      </c>
      <c r="F3224" s="10">
        <v>0</v>
      </c>
      <c r="G3224" s="11">
        <f t="shared" si="150"/>
        <v>0</v>
      </c>
      <c r="H3224" s="12">
        <v>0</v>
      </c>
      <c r="I3224" s="8" t="s">
        <v>47</v>
      </c>
      <c r="J3224" s="8" t="s">
        <v>15</v>
      </c>
      <c r="K3224" s="13" t="str">
        <f t="shared" si="152"/>
        <v>Monday</v>
      </c>
      <c r="L3224" s="13">
        <f>YEAR(retail_store_sales!$N3224)</f>
        <v>2022</v>
      </c>
      <c r="M3224" s="13" t="str">
        <f t="shared" si="151"/>
        <v>April</v>
      </c>
      <c r="N3224" s="14">
        <v>44676</v>
      </c>
      <c r="O3224" s="8" t="b">
        <v>0</v>
      </c>
    </row>
    <row r="3225" spans="1:15" x14ac:dyDescent="0.3">
      <c r="A3225" s="15" t="s">
        <v>7421</v>
      </c>
      <c r="B3225" s="15" t="s">
        <v>17</v>
      </c>
      <c r="C3225" s="15" t="s">
        <v>40</v>
      </c>
      <c r="D3225" s="15" t="s">
        <v>673</v>
      </c>
      <c r="E3225" s="16">
        <f>retail_store_sales!$H3225/retail_store_sales!$F3225</f>
        <v>12.5</v>
      </c>
      <c r="F3225" s="17">
        <v>1</v>
      </c>
      <c r="G3225" s="18">
        <f t="shared" si="150"/>
        <v>12.5</v>
      </c>
      <c r="H3225" s="19">
        <v>12.5</v>
      </c>
      <c r="I3225" s="15" t="s">
        <v>14</v>
      </c>
      <c r="J3225" s="15" t="s">
        <v>15</v>
      </c>
      <c r="K3225" s="13" t="str">
        <f t="shared" si="152"/>
        <v>Wednesday</v>
      </c>
      <c r="L3225" s="20">
        <f>YEAR(retail_store_sales!$N3225)</f>
        <v>2023</v>
      </c>
      <c r="M3225" s="20" t="str">
        <f t="shared" si="151"/>
        <v>September</v>
      </c>
      <c r="N3225" s="21">
        <v>45189</v>
      </c>
      <c r="O3225" s="15" t="b">
        <v>1</v>
      </c>
    </row>
    <row r="3226" spans="1:15" x14ac:dyDescent="0.3">
      <c r="A3226" s="8" t="s">
        <v>10775</v>
      </c>
      <c r="B3226" s="8" t="s">
        <v>39</v>
      </c>
      <c r="C3226" s="8" t="s">
        <v>27</v>
      </c>
      <c r="D3226" s="8" t="s">
        <v>512</v>
      </c>
      <c r="E3226" s="9">
        <f>retail_store_sales!$H3226/retail_store_sales!$F3226</f>
        <v>18.5</v>
      </c>
      <c r="F3226" s="10">
        <v>3</v>
      </c>
      <c r="G3226" s="11">
        <f t="shared" si="150"/>
        <v>18.5</v>
      </c>
      <c r="H3226" s="12">
        <v>55.5</v>
      </c>
      <c r="I3226" s="8" t="s">
        <v>14</v>
      </c>
      <c r="J3226" s="8" t="s">
        <v>37</v>
      </c>
      <c r="K3226" s="13" t="str">
        <f t="shared" si="152"/>
        <v>Saturday</v>
      </c>
      <c r="L3226" s="13">
        <f>YEAR(retail_store_sales!$N3226)</f>
        <v>2022</v>
      </c>
      <c r="M3226" s="13" t="str">
        <f t="shared" si="151"/>
        <v>February</v>
      </c>
      <c r="N3226" s="14">
        <v>44611</v>
      </c>
      <c r="O3226" s="8" t="b">
        <v>1</v>
      </c>
    </row>
    <row r="3227" spans="1:15" x14ac:dyDescent="0.3">
      <c r="A3227" s="15" t="s">
        <v>12134</v>
      </c>
      <c r="B3227" s="15" t="s">
        <v>30</v>
      </c>
      <c r="C3227" s="15" t="s">
        <v>129</v>
      </c>
      <c r="D3227" s="15" t="s">
        <v>426</v>
      </c>
      <c r="E3227" s="16">
        <f>retail_store_sales!$H3227/retail_store_sales!$F3227</f>
        <v>17</v>
      </c>
      <c r="F3227" s="17">
        <v>5</v>
      </c>
      <c r="G3227" s="18">
        <f t="shared" si="150"/>
        <v>17</v>
      </c>
      <c r="H3227" s="19">
        <v>85</v>
      </c>
      <c r="I3227" s="15" t="s">
        <v>14</v>
      </c>
      <c r="J3227" s="15" t="s">
        <v>15</v>
      </c>
      <c r="K3227" s="13" t="str">
        <f t="shared" si="152"/>
        <v>Wednesday</v>
      </c>
      <c r="L3227" s="20">
        <f>YEAR(retail_store_sales!$N3227)</f>
        <v>2024</v>
      </c>
      <c r="M3227" s="20" t="str">
        <f t="shared" si="151"/>
        <v>December</v>
      </c>
      <c r="N3227" s="21">
        <v>45630</v>
      </c>
      <c r="O3227" s="15" t="s">
        <v>12824</v>
      </c>
    </row>
    <row r="3228" spans="1:15" x14ac:dyDescent="0.3">
      <c r="A3228" s="8" t="s">
        <v>5243</v>
      </c>
      <c r="B3228" s="8" t="s">
        <v>167</v>
      </c>
      <c r="C3228" s="8" t="s">
        <v>129</v>
      </c>
      <c r="D3228" s="8" t="s">
        <v>228</v>
      </c>
      <c r="E3228" s="9">
        <f>retail_store_sales!$H3228/retail_store_sales!$F3228</f>
        <v>18.5</v>
      </c>
      <c r="F3228" s="10">
        <v>6</v>
      </c>
      <c r="G3228" s="11">
        <f t="shared" si="150"/>
        <v>18.5</v>
      </c>
      <c r="H3228" s="12">
        <v>111</v>
      </c>
      <c r="I3228" s="8" t="s">
        <v>47</v>
      </c>
      <c r="J3228" s="8" t="s">
        <v>37</v>
      </c>
      <c r="K3228" s="13" t="str">
        <f t="shared" si="152"/>
        <v>Wednesday</v>
      </c>
      <c r="L3228" s="13">
        <f>YEAR(retail_store_sales!$N3228)</f>
        <v>2022</v>
      </c>
      <c r="M3228" s="13" t="str">
        <f t="shared" si="151"/>
        <v>November</v>
      </c>
      <c r="N3228" s="14">
        <v>44867</v>
      </c>
      <c r="O3228" s="8" t="b">
        <v>0</v>
      </c>
    </row>
    <row r="3229" spans="1:15" x14ac:dyDescent="0.3">
      <c r="A3229" s="15" t="s">
        <v>5342</v>
      </c>
      <c r="B3229" s="15" t="s">
        <v>30</v>
      </c>
      <c r="C3229" s="15" t="s">
        <v>27</v>
      </c>
      <c r="D3229" s="15" t="s">
        <v>257</v>
      </c>
      <c r="E3229" s="16">
        <f>retail_store_sales!$H3229/retail_store_sales!$F3229</f>
        <v>33.5</v>
      </c>
      <c r="F3229" s="17">
        <v>9</v>
      </c>
      <c r="G3229" s="18">
        <f t="shared" si="150"/>
        <v>33.5</v>
      </c>
      <c r="H3229" s="19">
        <v>301.5</v>
      </c>
      <c r="I3229" s="15" t="s">
        <v>24</v>
      </c>
      <c r="J3229" s="15" t="s">
        <v>15</v>
      </c>
      <c r="K3229" s="13" t="str">
        <f t="shared" si="152"/>
        <v>Friday</v>
      </c>
      <c r="L3229" s="20">
        <f>YEAR(retail_store_sales!$N3229)</f>
        <v>2024</v>
      </c>
      <c r="M3229" s="20" t="str">
        <f t="shared" si="151"/>
        <v>March</v>
      </c>
      <c r="N3229" s="21">
        <v>45373</v>
      </c>
      <c r="O3229" s="15" t="b">
        <v>1</v>
      </c>
    </row>
    <row r="3230" spans="1:15" hidden="1" x14ac:dyDescent="0.3">
      <c r="A3230" s="8" t="s">
        <v>8749</v>
      </c>
      <c r="B3230" s="8" t="s">
        <v>42</v>
      </c>
      <c r="C3230" s="8" t="s">
        <v>31</v>
      </c>
      <c r="D3230" s="8" t="s">
        <v>12823</v>
      </c>
      <c r="E3230" s="9">
        <f>retail_store_sales!$H3230/retail_store_sales!$F3230</f>
        <v>24.5</v>
      </c>
      <c r="F3230" s="10">
        <v>3</v>
      </c>
      <c r="G3230" s="11">
        <f t="shared" si="150"/>
        <v>24.5</v>
      </c>
      <c r="H3230" s="12">
        <v>73.5</v>
      </c>
      <c r="I3230" s="8" t="s">
        <v>24</v>
      </c>
      <c r="J3230" s="8" t="s">
        <v>37</v>
      </c>
      <c r="K3230" s="13" t="str">
        <f t="shared" si="152"/>
        <v>Saturday</v>
      </c>
      <c r="L3230" s="13">
        <f>YEAR(retail_store_sales!$N3230)</f>
        <v>2025</v>
      </c>
      <c r="M3230" s="13" t="str">
        <f t="shared" si="151"/>
        <v>January</v>
      </c>
      <c r="N3230" s="14">
        <v>45668</v>
      </c>
      <c r="O3230" s="8" t="b">
        <v>0</v>
      </c>
    </row>
    <row r="3231" spans="1:15" x14ac:dyDescent="0.3">
      <c r="A3231" s="15" t="s">
        <v>2454</v>
      </c>
      <c r="B3231" s="15" t="s">
        <v>112</v>
      </c>
      <c r="C3231" s="15" t="s">
        <v>22</v>
      </c>
      <c r="D3231" s="15" t="s">
        <v>12823</v>
      </c>
      <c r="E3231" s="16">
        <v>0</v>
      </c>
      <c r="F3231" s="17">
        <v>0</v>
      </c>
      <c r="G3231" s="18">
        <f t="shared" si="150"/>
        <v>0</v>
      </c>
      <c r="H3231" s="19">
        <v>0</v>
      </c>
      <c r="I3231" s="15" t="s">
        <v>14</v>
      </c>
      <c r="J3231" s="15" t="s">
        <v>37</v>
      </c>
      <c r="K3231" s="13" t="str">
        <f t="shared" si="152"/>
        <v>Sunday</v>
      </c>
      <c r="L3231" s="20">
        <f>YEAR(retail_store_sales!$N3231)</f>
        <v>2022</v>
      </c>
      <c r="M3231" s="20" t="str">
        <f t="shared" si="151"/>
        <v>January</v>
      </c>
      <c r="N3231" s="21">
        <v>44570</v>
      </c>
      <c r="O3231" s="15" t="b">
        <v>1</v>
      </c>
    </row>
    <row r="3232" spans="1:15" x14ac:dyDescent="0.3">
      <c r="A3232" s="8" t="s">
        <v>930</v>
      </c>
      <c r="B3232" s="8" t="s">
        <v>39</v>
      </c>
      <c r="C3232" s="8" t="s">
        <v>129</v>
      </c>
      <c r="D3232" s="8" t="s">
        <v>274</v>
      </c>
      <c r="E3232" s="9">
        <f>retail_store_sales!$H3232/retail_store_sales!$F3232</f>
        <v>6.5</v>
      </c>
      <c r="F3232" s="10">
        <v>6</v>
      </c>
      <c r="G3232" s="11">
        <f t="shared" si="150"/>
        <v>6.5</v>
      </c>
      <c r="H3232" s="12">
        <v>39</v>
      </c>
      <c r="I3232" s="8" t="s">
        <v>14</v>
      </c>
      <c r="J3232" s="8" t="s">
        <v>37</v>
      </c>
      <c r="K3232" s="13" t="str">
        <f t="shared" si="152"/>
        <v>Wednesday</v>
      </c>
      <c r="L3232" s="13">
        <f>YEAR(retail_store_sales!$N3232)</f>
        <v>2022</v>
      </c>
      <c r="M3232" s="13" t="str">
        <f t="shared" si="151"/>
        <v>January</v>
      </c>
      <c r="N3232" s="14">
        <v>44580</v>
      </c>
      <c r="O3232" s="8" t="s">
        <v>12824</v>
      </c>
    </row>
    <row r="3233" spans="1:15" x14ac:dyDescent="0.3">
      <c r="A3233" s="15" t="s">
        <v>2009</v>
      </c>
      <c r="B3233" s="15" t="s">
        <v>30</v>
      </c>
      <c r="C3233" s="15" t="s">
        <v>40</v>
      </c>
      <c r="D3233" s="15" t="s">
        <v>673</v>
      </c>
      <c r="E3233" s="16">
        <f>retail_store_sales!$H3233/retail_store_sales!$F3233</f>
        <v>12.5</v>
      </c>
      <c r="F3233" s="17">
        <v>10</v>
      </c>
      <c r="G3233" s="18">
        <f t="shared" si="150"/>
        <v>12.5</v>
      </c>
      <c r="H3233" s="19">
        <v>125</v>
      </c>
      <c r="I3233" s="15" t="s">
        <v>47</v>
      </c>
      <c r="J3233" s="15" t="s">
        <v>15</v>
      </c>
      <c r="K3233" s="13" t="str">
        <f t="shared" si="152"/>
        <v>Friday</v>
      </c>
      <c r="L3233" s="20">
        <f>YEAR(retail_store_sales!$N3233)</f>
        <v>2023</v>
      </c>
      <c r="M3233" s="20" t="str">
        <f t="shared" si="151"/>
        <v>February</v>
      </c>
      <c r="N3233" s="21">
        <v>44960</v>
      </c>
      <c r="O3233" s="15" t="b">
        <v>1</v>
      </c>
    </row>
    <row r="3234" spans="1:15" x14ac:dyDescent="0.3">
      <c r="A3234" s="8" t="s">
        <v>630</v>
      </c>
      <c r="B3234" s="8" t="s">
        <v>97</v>
      </c>
      <c r="C3234" s="8" t="s">
        <v>18</v>
      </c>
      <c r="D3234" s="8" t="s">
        <v>57</v>
      </c>
      <c r="E3234" s="9">
        <f>retail_store_sales!$H3234/retail_store_sales!$F3234</f>
        <v>27.5</v>
      </c>
      <c r="F3234" s="10">
        <v>8</v>
      </c>
      <c r="G3234" s="11">
        <f t="shared" si="150"/>
        <v>27.5</v>
      </c>
      <c r="H3234" s="12">
        <v>220</v>
      </c>
      <c r="I3234" s="8" t="s">
        <v>14</v>
      </c>
      <c r="J3234" s="8" t="s">
        <v>15</v>
      </c>
      <c r="K3234" s="13" t="str">
        <f t="shared" si="152"/>
        <v>Saturday</v>
      </c>
      <c r="L3234" s="13">
        <f>YEAR(retail_store_sales!$N3234)</f>
        <v>2024</v>
      </c>
      <c r="M3234" s="13" t="str">
        <f t="shared" si="151"/>
        <v>April</v>
      </c>
      <c r="N3234" s="14">
        <v>45409</v>
      </c>
      <c r="O3234" s="8" t="b">
        <v>1</v>
      </c>
    </row>
    <row r="3235" spans="1:15" x14ac:dyDescent="0.3">
      <c r="A3235" s="15" t="s">
        <v>1669</v>
      </c>
      <c r="B3235" s="15" t="s">
        <v>62</v>
      </c>
      <c r="C3235" s="15" t="s">
        <v>40</v>
      </c>
      <c r="D3235" s="15" t="s">
        <v>1118</v>
      </c>
      <c r="E3235" s="16">
        <f>retail_store_sales!$H3235/retail_store_sales!$F3235</f>
        <v>30.5</v>
      </c>
      <c r="F3235" s="17">
        <v>4</v>
      </c>
      <c r="G3235" s="18">
        <f t="shared" si="150"/>
        <v>30.5</v>
      </c>
      <c r="H3235" s="19">
        <v>122</v>
      </c>
      <c r="I3235" s="15" t="s">
        <v>24</v>
      </c>
      <c r="J3235" s="15" t="s">
        <v>15</v>
      </c>
      <c r="K3235" s="13" t="str">
        <f t="shared" si="152"/>
        <v>Tuesday</v>
      </c>
      <c r="L3235" s="20">
        <f>YEAR(retail_store_sales!$N3235)</f>
        <v>2022</v>
      </c>
      <c r="M3235" s="20" t="str">
        <f t="shared" si="151"/>
        <v>December</v>
      </c>
      <c r="N3235" s="21">
        <v>44922</v>
      </c>
      <c r="O3235" s="15" t="b">
        <v>1</v>
      </c>
    </row>
    <row r="3236" spans="1:15" x14ac:dyDescent="0.3">
      <c r="A3236" s="8" t="s">
        <v>10278</v>
      </c>
      <c r="B3236" s="8" t="s">
        <v>21</v>
      </c>
      <c r="C3236" s="8" t="s">
        <v>27</v>
      </c>
      <c r="D3236" s="8" t="s">
        <v>204</v>
      </c>
      <c r="E3236" s="9">
        <f>retail_store_sales!$H3236/retail_store_sales!$F3236</f>
        <v>24.5</v>
      </c>
      <c r="F3236" s="10">
        <v>9</v>
      </c>
      <c r="G3236" s="11">
        <f t="shared" si="150"/>
        <v>24.5</v>
      </c>
      <c r="H3236" s="12">
        <v>220.5</v>
      </c>
      <c r="I3236" s="8" t="s">
        <v>24</v>
      </c>
      <c r="J3236" s="8" t="s">
        <v>15</v>
      </c>
      <c r="K3236" s="13" t="str">
        <f t="shared" si="152"/>
        <v>Thursday</v>
      </c>
      <c r="L3236" s="13">
        <f>YEAR(retail_store_sales!$N3236)</f>
        <v>2022</v>
      </c>
      <c r="M3236" s="13" t="str">
        <f t="shared" si="151"/>
        <v>April</v>
      </c>
      <c r="N3236" s="14">
        <v>44658</v>
      </c>
      <c r="O3236" s="8" t="s">
        <v>12824</v>
      </c>
    </row>
    <row r="3237" spans="1:15" x14ac:dyDescent="0.3">
      <c r="A3237" s="15" t="s">
        <v>11260</v>
      </c>
      <c r="B3237" s="15" t="s">
        <v>76</v>
      </c>
      <c r="C3237" s="15" t="s">
        <v>31</v>
      </c>
      <c r="D3237" s="15" t="s">
        <v>202</v>
      </c>
      <c r="E3237" s="16">
        <f>retail_store_sales!$H3237/retail_store_sales!$F3237</f>
        <v>9.5</v>
      </c>
      <c r="F3237" s="17">
        <v>1</v>
      </c>
      <c r="G3237" s="18">
        <f t="shared" si="150"/>
        <v>9.5</v>
      </c>
      <c r="H3237" s="19">
        <v>9.5</v>
      </c>
      <c r="I3237" s="15" t="s">
        <v>14</v>
      </c>
      <c r="J3237" s="15" t="s">
        <v>37</v>
      </c>
      <c r="K3237" s="13" t="str">
        <f t="shared" si="152"/>
        <v>Thursday</v>
      </c>
      <c r="L3237" s="20">
        <f>YEAR(retail_store_sales!$N3237)</f>
        <v>2024</v>
      </c>
      <c r="M3237" s="20" t="str">
        <f t="shared" si="151"/>
        <v>August</v>
      </c>
      <c r="N3237" s="21">
        <v>45512</v>
      </c>
      <c r="O3237" s="15" t="s">
        <v>12824</v>
      </c>
    </row>
    <row r="3238" spans="1:15" x14ac:dyDescent="0.3">
      <c r="A3238" s="8" t="s">
        <v>9459</v>
      </c>
      <c r="B3238" s="8" t="s">
        <v>21</v>
      </c>
      <c r="C3238" s="8" t="s">
        <v>65</v>
      </c>
      <c r="D3238" s="8" t="s">
        <v>954</v>
      </c>
      <c r="E3238" s="9">
        <f>retail_store_sales!$H3238/retail_store_sales!$F3238</f>
        <v>30.5</v>
      </c>
      <c r="F3238" s="10">
        <v>4</v>
      </c>
      <c r="G3238" s="11">
        <f t="shared" si="150"/>
        <v>30.5</v>
      </c>
      <c r="H3238" s="12">
        <v>122</v>
      </c>
      <c r="I3238" s="8" t="s">
        <v>47</v>
      </c>
      <c r="J3238" s="8" t="s">
        <v>37</v>
      </c>
      <c r="K3238" s="13" t="str">
        <f t="shared" si="152"/>
        <v>Thursday</v>
      </c>
      <c r="L3238" s="13">
        <f>YEAR(retail_store_sales!$N3238)</f>
        <v>2024</v>
      </c>
      <c r="M3238" s="13" t="str">
        <f t="shared" si="151"/>
        <v>October</v>
      </c>
      <c r="N3238" s="14">
        <v>45596</v>
      </c>
      <c r="O3238" s="8" t="b">
        <v>0</v>
      </c>
    </row>
    <row r="3239" spans="1:15" x14ac:dyDescent="0.3">
      <c r="A3239" s="15" t="s">
        <v>3126</v>
      </c>
      <c r="B3239" s="15" t="s">
        <v>26</v>
      </c>
      <c r="C3239" s="15" t="s">
        <v>31</v>
      </c>
      <c r="D3239" s="15" t="s">
        <v>184</v>
      </c>
      <c r="E3239" s="16">
        <f>retail_store_sales!$H3239/retail_store_sales!$F3239</f>
        <v>33.5</v>
      </c>
      <c r="F3239" s="17">
        <v>10</v>
      </c>
      <c r="G3239" s="18">
        <f t="shared" si="150"/>
        <v>33.5</v>
      </c>
      <c r="H3239" s="19">
        <v>335</v>
      </c>
      <c r="I3239" s="15" t="s">
        <v>14</v>
      </c>
      <c r="J3239" s="15" t="s">
        <v>37</v>
      </c>
      <c r="K3239" s="13" t="str">
        <f t="shared" si="152"/>
        <v>Sunday</v>
      </c>
      <c r="L3239" s="20">
        <f>YEAR(retail_store_sales!$N3239)</f>
        <v>2023</v>
      </c>
      <c r="M3239" s="20" t="str">
        <f t="shared" si="151"/>
        <v>April</v>
      </c>
      <c r="N3239" s="21">
        <v>45018</v>
      </c>
      <c r="O3239" s="15" t="b">
        <v>1</v>
      </c>
    </row>
    <row r="3240" spans="1:15" x14ac:dyDescent="0.3">
      <c r="A3240" s="8" t="s">
        <v>12099</v>
      </c>
      <c r="B3240" s="8" t="s">
        <v>73</v>
      </c>
      <c r="C3240" s="8" t="s">
        <v>12</v>
      </c>
      <c r="D3240" s="8" t="s">
        <v>371</v>
      </c>
      <c r="E3240" s="9">
        <f>retail_store_sales!$H3240/retail_store_sales!$F3240</f>
        <v>23</v>
      </c>
      <c r="F3240" s="10">
        <v>10</v>
      </c>
      <c r="G3240" s="11">
        <f t="shared" si="150"/>
        <v>23</v>
      </c>
      <c r="H3240" s="12">
        <v>230</v>
      </c>
      <c r="I3240" s="8" t="s">
        <v>24</v>
      </c>
      <c r="J3240" s="8" t="s">
        <v>37</v>
      </c>
      <c r="K3240" s="13" t="str">
        <f t="shared" si="152"/>
        <v>Thursday</v>
      </c>
      <c r="L3240" s="13">
        <f>YEAR(retail_store_sales!$N3240)</f>
        <v>2024</v>
      </c>
      <c r="M3240" s="13" t="str">
        <f t="shared" si="151"/>
        <v>July</v>
      </c>
      <c r="N3240" s="14">
        <v>45498</v>
      </c>
      <c r="O3240" s="8" t="b">
        <v>0</v>
      </c>
    </row>
    <row r="3241" spans="1:15" x14ac:dyDescent="0.3">
      <c r="A3241" s="15" t="s">
        <v>329</v>
      </c>
      <c r="B3241" s="15" t="s">
        <v>115</v>
      </c>
      <c r="C3241" s="15" t="s">
        <v>31</v>
      </c>
      <c r="D3241" s="15" t="s">
        <v>184</v>
      </c>
      <c r="E3241" s="16">
        <f>retail_store_sales!$H3241/retail_store_sales!$F3241</f>
        <v>33.5</v>
      </c>
      <c r="F3241" s="17">
        <v>10</v>
      </c>
      <c r="G3241" s="18">
        <f t="shared" si="150"/>
        <v>33.5</v>
      </c>
      <c r="H3241" s="19">
        <v>335</v>
      </c>
      <c r="I3241" s="15" t="s">
        <v>14</v>
      </c>
      <c r="J3241" s="15" t="s">
        <v>15</v>
      </c>
      <c r="K3241" s="13" t="str">
        <f t="shared" si="152"/>
        <v>Wednesday</v>
      </c>
      <c r="L3241" s="20">
        <f>YEAR(retail_store_sales!$N3241)</f>
        <v>2024</v>
      </c>
      <c r="M3241" s="20" t="str">
        <f t="shared" si="151"/>
        <v>May</v>
      </c>
      <c r="N3241" s="21">
        <v>45441</v>
      </c>
      <c r="O3241" s="15" t="b">
        <v>0</v>
      </c>
    </row>
    <row r="3242" spans="1:15" x14ac:dyDescent="0.3">
      <c r="A3242" s="8" t="s">
        <v>2984</v>
      </c>
      <c r="B3242" s="8" t="s">
        <v>79</v>
      </c>
      <c r="C3242" s="8" t="s">
        <v>18</v>
      </c>
      <c r="D3242" s="8" t="s">
        <v>1069</v>
      </c>
      <c r="E3242" s="9">
        <f>retail_store_sales!$H3242/retail_store_sales!$F3242</f>
        <v>14</v>
      </c>
      <c r="F3242" s="10">
        <v>5</v>
      </c>
      <c r="G3242" s="11">
        <f t="shared" si="150"/>
        <v>14</v>
      </c>
      <c r="H3242" s="12">
        <v>70</v>
      </c>
      <c r="I3242" s="8" t="s">
        <v>24</v>
      </c>
      <c r="J3242" s="8" t="s">
        <v>15</v>
      </c>
      <c r="K3242" s="13" t="str">
        <f t="shared" si="152"/>
        <v>Friday</v>
      </c>
      <c r="L3242" s="13">
        <f>YEAR(retail_store_sales!$N3242)</f>
        <v>2022</v>
      </c>
      <c r="M3242" s="13" t="str">
        <f t="shared" si="151"/>
        <v>August</v>
      </c>
      <c r="N3242" s="14">
        <v>44785</v>
      </c>
      <c r="O3242" s="8" t="b">
        <v>0</v>
      </c>
    </row>
    <row r="3243" spans="1:15" x14ac:dyDescent="0.3">
      <c r="A3243" s="15" t="s">
        <v>8981</v>
      </c>
      <c r="B3243" s="15" t="s">
        <v>79</v>
      </c>
      <c r="C3243" s="15" t="s">
        <v>40</v>
      </c>
      <c r="D3243" s="15" t="s">
        <v>609</v>
      </c>
      <c r="E3243" s="16">
        <f>retail_store_sales!$H3243/retail_store_sales!$F3243</f>
        <v>17</v>
      </c>
      <c r="F3243" s="17">
        <v>4</v>
      </c>
      <c r="G3243" s="18">
        <f t="shared" si="150"/>
        <v>17</v>
      </c>
      <c r="H3243" s="19">
        <v>68</v>
      </c>
      <c r="I3243" s="15" t="s">
        <v>47</v>
      </c>
      <c r="J3243" s="15" t="s">
        <v>15</v>
      </c>
      <c r="K3243" s="13" t="str">
        <f t="shared" si="152"/>
        <v>Tuesday</v>
      </c>
      <c r="L3243" s="20">
        <f>YEAR(retail_store_sales!$N3243)</f>
        <v>2023</v>
      </c>
      <c r="M3243" s="20" t="str">
        <f t="shared" si="151"/>
        <v>May</v>
      </c>
      <c r="N3243" s="21">
        <v>45055</v>
      </c>
      <c r="O3243" s="15" t="b">
        <v>0</v>
      </c>
    </row>
    <row r="3244" spans="1:15" x14ac:dyDescent="0.3">
      <c r="A3244" s="8" t="s">
        <v>10329</v>
      </c>
      <c r="B3244" s="8" t="s">
        <v>107</v>
      </c>
      <c r="C3244" s="8" t="s">
        <v>129</v>
      </c>
      <c r="D3244" s="8" t="s">
        <v>130</v>
      </c>
      <c r="E3244" s="9">
        <f>retail_store_sales!$H3244/retail_store_sales!$F3244</f>
        <v>27.5</v>
      </c>
      <c r="F3244" s="10">
        <v>10</v>
      </c>
      <c r="G3244" s="11">
        <f t="shared" si="150"/>
        <v>27.5</v>
      </c>
      <c r="H3244" s="12">
        <v>275</v>
      </c>
      <c r="I3244" s="8" t="s">
        <v>14</v>
      </c>
      <c r="J3244" s="8" t="s">
        <v>15</v>
      </c>
      <c r="K3244" s="13" t="str">
        <f t="shared" si="152"/>
        <v>Friday</v>
      </c>
      <c r="L3244" s="13">
        <f>YEAR(retail_store_sales!$N3244)</f>
        <v>2022</v>
      </c>
      <c r="M3244" s="13" t="str">
        <f t="shared" si="151"/>
        <v>August</v>
      </c>
      <c r="N3244" s="14">
        <v>44778</v>
      </c>
      <c r="O3244" s="8" t="s">
        <v>12824</v>
      </c>
    </row>
    <row r="3245" spans="1:15" x14ac:dyDescent="0.3">
      <c r="A3245" s="15" t="s">
        <v>8859</v>
      </c>
      <c r="B3245" s="15" t="s">
        <v>88</v>
      </c>
      <c r="C3245" s="15" t="s">
        <v>22</v>
      </c>
      <c r="D3245" s="15" t="s">
        <v>382</v>
      </c>
      <c r="E3245" s="16">
        <f>retail_store_sales!$H3245/retail_store_sales!$F3245</f>
        <v>41</v>
      </c>
      <c r="F3245" s="17">
        <v>10</v>
      </c>
      <c r="G3245" s="18">
        <f t="shared" si="150"/>
        <v>41</v>
      </c>
      <c r="H3245" s="19">
        <v>410</v>
      </c>
      <c r="I3245" s="15" t="s">
        <v>24</v>
      </c>
      <c r="J3245" s="15" t="s">
        <v>37</v>
      </c>
      <c r="K3245" s="13" t="str">
        <f t="shared" si="152"/>
        <v>Tuesday</v>
      </c>
      <c r="L3245" s="20">
        <f>YEAR(retail_store_sales!$N3245)</f>
        <v>2023</v>
      </c>
      <c r="M3245" s="20" t="str">
        <f t="shared" si="151"/>
        <v>October</v>
      </c>
      <c r="N3245" s="21">
        <v>45202</v>
      </c>
      <c r="O3245" s="15" t="b">
        <v>1</v>
      </c>
    </row>
    <row r="3246" spans="1:15" x14ac:dyDescent="0.3">
      <c r="A3246" s="8" t="s">
        <v>600</v>
      </c>
      <c r="B3246" s="8" t="s">
        <v>83</v>
      </c>
      <c r="C3246" s="8" t="s">
        <v>12</v>
      </c>
      <c r="D3246" s="8" t="s">
        <v>508</v>
      </c>
      <c r="E3246" s="9">
        <f>retail_store_sales!$H3246/retail_store_sales!$F3246</f>
        <v>17</v>
      </c>
      <c r="F3246" s="10">
        <v>4</v>
      </c>
      <c r="G3246" s="11">
        <f t="shared" si="150"/>
        <v>17</v>
      </c>
      <c r="H3246" s="12">
        <v>68</v>
      </c>
      <c r="I3246" s="8" t="s">
        <v>24</v>
      </c>
      <c r="J3246" s="8" t="s">
        <v>37</v>
      </c>
      <c r="K3246" s="13" t="str">
        <f t="shared" si="152"/>
        <v>Monday</v>
      </c>
      <c r="L3246" s="13">
        <f>YEAR(retail_store_sales!$N3246)</f>
        <v>2023</v>
      </c>
      <c r="M3246" s="13" t="str">
        <f t="shared" si="151"/>
        <v>July</v>
      </c>
      <c r="N3246" s="14">
        <v>45110</v>
      </c>
      <c r="O3246" s="8" t="s">
        <v>12824</v>
      </c>
    </row>
    <row r="3247" spans="1:15" x14ac:dyDescent="0.3">
      <c r="A3247" s="15" t="s">
        <v>3105</v>
      </c>
      <c r="B3247" s="15" t="s">
        <v>73</v>
      </c>
      <c r="C3247" s="15" t="s">
        <v>22</v>
      </c>
      <c r="D3247" s="15" t="s">
        <v>113</v>
      </c>
      <c r="E3247" s="16">
        <f>retail_store_sales!$H3247/retail_store_sales!$F3247</f>
        <v>38</v>
      </c>
      <c r="F3247" s="17">
        <v>5</v>
      </c>
      <c r="G3247" s="18">
        <f t="shared" si="150"/>
        <v>38</v>
      </c>
      <c r="H3247" s="19">
        <v>190</v>
      </c>
      <c r="I3247" s="15" t="s">
        <v>24</v>
      </c>
      <c r="J3247" s="15" t="s">
        <v>37</v>
      </c>
      <c r="K3247" s="13" t="str">
        <f t="shared" si="152"/>
        <v>Sunday</v>
      </c>
      <c r="L3247" s="20">
        <f>YEAR(retail_store_sales!$N3247)</f>
        <v>2023</v>
      </c>
      <c r="M3247" s="20" t="str">
        <f t="shared" si="151"/>
        <v>June</v>
      </c>
      <c r="N3247" s="21">
        <v>45088</v>
      </c>
      <c r="O3247" s="15" t="s">
        <v>12824</v>
      </c>
    </row>
    <row r="3248" spans="1:15" x14ac:dyDescent="0.3">
      <c r="A3248" s="8" t="s">
        <v>10136</v>
      </c>
      <c r="B3248" s="8" t="s">
        <v>76</v>
      </c>
      <c r="C3248" s="8" t="s">
        <v>18</v>
      </c>
      <c r="D3248" s="8" t="s">
        <v>552</v>
      </c>
      <c r="E3248" s="9">
        <f>retail_store_sales!$H3248/retail_store_sales!$F3248</f>
        <v>36.5</v>
      </c>
      <c r="F3248" s="10">
        <v>3</v>
      </c>
      <c r="G3248" s="11">
        <f t="shared" si="150"/>
        <v>36.5</v>
      </c>
      <c r="H3248" s="12">
        <v>109.5</v>
      </c>
      <c r="I3248" s="8" t="s">
        <v>14</v>
      </c>
      <c r="J3248" s="8" t="s">
        <v>15</v>
      </c>
      <c r="K3248" s="13" t="str">
        <f t="shared" si="152"/>
        <v>Sunday</v>
      </c>
      <c r="L3248" s="13">
        <f>YEAR(retail_store_sales!$N3248)</f>
        <v>2024</v>
      </c>
      <c r="M3248" s="13" t="str">
        <f t="shared" si="151"/>
        <v>November</v>
      </c>
      <c r="N3248" s="14">
        <v>45599</v>
      </c>
      <c r="O3248" s="8" t="b">
        <v>1</v>
      </c>
    </row>
    <row r="3249" spans="1:15" x14ac:dyDescent="0.3">
      <c r="A3249" s="15" t="s">
        <v>3914</v>
      </c>
      <c r="B3249" s="15" t="s">
        <v>35</v>
      </c>
      <c r="C3249" s="15" t="s">
        <v>12</v>
      </c>
      <c r="D3249" s="15" t="s">
        <v>584</v>
      </c>
      <c r="E3249" s="16">
        <f>retail_store_sales!$H3249/retail_store_sales!$F3249</f>
        <v>6.5</v>
      </c>
      <c r="F3249" s="17">
        <v>6</v>
      </c>
      <c r="G3249" s="18">
        <f t="shared" si="150"/>
        <v>6.5</v>
      </c>
      <c r="H3249" s="19">
        <v>39</v>
      </c>
      <c r="I3249" s="15" t="s">
        <v>47</v>
      </c>
      <c r="J3249" s="15" t="s">
        <v>15</v>
      </c>
      <c r="K3249" s="13" t="str">
        <f t="shared" si="152"/>
        <v>Sunday</v>
      </c>
      <c r="L3249" s="20">
        <f>YEAR(retail_store_sales!$N3249)</f>
        <v>2024</v>
      </c>
      <c r="M3249" s="20" t="str">
        <f t="shared" si="151"/>
        <v>December</v>
      </c>
      <c r="N3249" s="21">
        <v>45655</v>
      </c>
      <c r="O3249" s="15" t="b">
        <v>1</v>
      </c>
    </row>
    <row r="3250" spans="1:15" x14ac:dyDescent="0.3">
      <c r="A3250" s="8" t="s">
        <v>3331</v>
      </c>
      <c r="B3250" s="8" t="s">
        <v>64</v>
      </c>
      <c r="C3250" s="8" t="s">
        <v>40</v>
      </c>
      <c r="D3250" s="8" t="s">
        <v>593</v>
      </c>
      <c r="E3250" s="9">
        <f>retail_store_sales!$H3250/retail_store_sales!$F3250</f>
        <v>33.5</v>
      </c>
      <c r="F3250" s="10">
        <v>6</v>
      </c>
      <c r="G3250" s="11">
        <f t="shared" si="150"/>
        <v>33.5</v>
      </c>
      <c r="H3250" s="12">
        <v>201</v>
      </c>
      <c r="I3250" s="8" t="s">
        <v>24</v>
      </c>
      <c r="J3250" s="8" t="s">
        <v>15</v>
      </c>
      <c r="K3250" s="13" t="str">
        <f t="shared" si="152"/>
        <v>Wednesday</v>
      </c>
      <c r="L3250" s="13">
        <f>YEAR(retail_store_sales!$N3250)</f>
        <v>2024</v>
      </c>
      <c r="M3250" s="13" t="str">
        <f t="shared" si="151"/>
        <v>September</v>
      </c>
      <c r="N3250" s="14">
        <v>45553</v>
      </c>
      <c r="O3250" s="8" t="b">
        <v>0</v>
      </c>
    </row>
    <row r="3251" spans="1:15" x14ac:dyDescent="0.3">
      <c r="A3251" s="15" t="s">
        <v>4682</v>
      </c>
      <c r="B3251" s="15" t="s">
        <v>11</v>
      </c>
      <c r="C3251" s="15" t="s">
        <v>18</v>
      </c>
      <c r="D3251" s="15" t="s">
        <v>286</v>
      </c>
      <c r="E3251" s="16">
        <f>retail_store_sales!$H3251/retail_store_sales!$F3251</f>
        <v>20</v>
      </c>
      <c r="F3251" s="17">
        <v>8</v>
      </c>
      <c r="G3251" s="18">
        <f t="shared" si="150"/>
        <v>20</v>
      </c>
      <c r="H3251" s="19">
        <v>160</v>
      </c>
      <c r="I3251" s="15" t="s">
        <v>47</v>
      </c>
      <c r="J3251" s="15" t="s">
        <v>15</v>
      </c>
      <c r="K3251" s="13" t="str">
        <f t="shared" si="152"/>
        <v>Sunday</v>
      </c>
      <c r="L3251" s="20">
        <f>YEAR(retail_store_sales!$N3251)</f>
        <v>2024</v>
      </c>
      <c r="M3251" s="20" t="str">
        <f t="shared" si="151"/>
        <v>December</v>
      </c>
      <c r="N3251" s="21">
        <v>45627</v>
      </c>
      <c r="O3251" s="15" t="b">
        <v>1</v>
      </c>
    </row>
    <row r="3252" spans="1:15" x14ac:dyDescent="0.3">
      <c r="A3252" s="8" t="s">
        <v>2722</v>
      </c>
      <c r="B3252" s="8" t="s">
        <v>122</v>
      </c>
      <c r="C3252" s="8" t="s">
        <v>40</v>
      </c>
      <c r="D3252" s="8" t="s">
        <v>12823</v>
      </c>
      <c r="E3252" s="9">
        <f>retail_store_sales!$H3252/retail_store_sales!$F3252</f>
        <v>38</v>
      </c>
      <c r="F3252" s="10">
        <v>7</v>
      </c>
      <c r="G3252" s="11">
        <f t="shared" si="150"/>
        <v>38</v>
      </c>
      <c r="H3252" s="12">
        <v>266</v>
      </c>
      <c r="I3252" s="8" t="s">
        <v>24</v>
      </c>
      <c r="J3252" s="8" t="s">
        <v>15</v>
      </c>
      <c r="K3252" s="13" t="str">
        <f t="shared" si="152"/>
        <v>Sunday</v>
      </c>
      <c r="L3252" s="13">
        <f>YEAR(retail_store_sales!$N3252)</f>
        <v>2024</v>
      </c>
      <c r="M3252" s="13" t="str">
        <f t="shared" si="151"/>
        <v>August</v>
      </c>
      <c r="N3252" s="14">
        <v>45529</v>
      </c>
      <c r="O3252" s="8" t="b">
        <v>0</v>
      </c>
    </row>
    <row r="3253" spans="1:15" x14ac:dyDescent="0.3">
      <c r="A3253" s="15" t="s">
        <v>8637</v>
      </c>
      <c r="B3253" s="15" t="s">
        <v>68</v>
      </c>
      <c r="C3253" s="15" t="s">
        <v>22</v>
      </c>
      <c r="D3253" s="15" t="s">
        <v>12823</v>
      </c>
      <c r="E3253" s="16">
        <v>0</v>
      </c>
      <c r="F3253" s="17">
        <v>0</v>
      </c>
      <c r="G3253" s="18">
        <f t="shared" si="150"/>
        <v>0</v>
      </c>
      <c r="H3253" s="19">
        <v>0</v>
      </c>
      <c r="I3253" s="15" t="s">
        <v>47</v>
      </c>
      <c r="J3253" s="15" t="s">
        <v>37</v>
      </c>
      <c r="K3253" s="13" t="str">
        <f t="shared" si="152"/>
        <v>Monday</v>
      </c>
      <c r="L3253" s="20">
        <f>YEAR(retail_store_sales!$N3253)</f>
        <v>2023</v>
      </c>
      <c r="M3253" s="20" t="str">
        <f t="shared" si="151"/>
        <v>August</v>
      </c>
      <c r="N3253" s="21">
        <v>45145</v>
      </c>
      <c r="O3253" s="15" t="b">
        <v>1</v>
      </c>
    </row>
    <row r="3254" spans="1:15" x14ac:dyDescent="0.3">
      <c r="A3254" s="8" t="s">
        <v>8347</v>
      </c>
      <c r="B3254" s="8" t="s">
        <v>21</v>
      </c>
      <c r="C3254" s="8" t="s">
        <v>22</v>
      </c>
      <c r="D3254" s="8" t="s">
        <v>3701</v>
      </c>
      <c r="E3254" s="9">
        <f>retail_store_sales!$H3254/retail_store_sales!$F3254</f>
        <v>17</v>
      </c>
      <c r="F3254" s="10">
        <v>10</v>
      </c>
      <c r="G3254" s="11">
        <f t="shared" si="150"/>
        <v>17</v>
      </c>
      <c r="H3254" s="12">
        <v>170</v>
      </c>
      <c r="I3254" s="8" t="s">
        <v>24</v>
      </c>
      <c r="J3254" s="8" t="s">
        <v>15</v>
      </c>
      <c r="K3254" s="13" t="str">
        <f t="shared" si="152"/>
        <v>Sunday</v>
      </c>
      <c r="L3254" s="13">
        <f>YEAR(retail_store_sales!$N3254)</f>
        <v>2022</v>
      </c>
      <c r="M3254" s="13" t="str">
        <f t="shared" si="151"/>
        <v>June</v>
      </c>
      <c r="N3254" s="14">
        <v>44724</v>
      </c>
      <c r="O3254" s="8" t="s">
        <v>12824</v>
      </c>
    </row>
    <row r="3255" spans="1:15" x14ac:dyDescent="0.3">
      <c r="A3255" s="15" t="s">
        <v>1025</v>
      </c>
      <c r="B3255" s="15" t="s">
        <v>107</v>
      </c>
      <c r="C3255" s="15" t="s">
        <v>31</v>
      </c>
      <c r="D3255" s="15" t="s">
        <v>184</v>
      </c>
      <c r="E3255" s="16">
        <f>retail_store_sales!$H3255/retail_store_sales!$F3255</f>
        <v>33.5</v>
      </c>
      <c r="F3255" s="17">
        <v>4</v>
      </c>
      <c r="G3255" s="18">
        <f t="shared" si="150"/>
        <v>33.5</v>
      </c>
      <c r="H3255" s="19">
        <v>134</v>
      </c>
      <c r="I3255" s="15" t="s">
        <v>47</v>
      </c>
      <c r="J3255" s="15" t="s">
        <v>15</v>
      </c>
      <c r="K3255" s="13" t="str">
        <f t="shared" si="152"/>
        <v>Thursday</v>
      </c>
      <c r="L3255" s="20">
        <f>YEAR(retail_store_sales!$N3255)</f>
        <v>2022</v>
      </c>
      <c r="M3255" s="20" t="str">
        <f t="shared" si="151"/>
        <v>March</v>
      </c>
      <c r="N3255" s="21">
        <v>44644</v>
      </c>
      <c r="O3255" s="15" t="s">
        <v>12824</v>
      </c>
    </row>
    <row r="3256" spans="1:15" x14ac:dyDescent="0.3">
      <c r="A3256" s="8" t="s">
        <v>11358</v>
      </c>
      <c r="B3256" s="8" t="s">
        <v>11</v>
      </c>
      <c r="C3256" s="8" t="s">
        <v>27</v>
      </c>
      <c r="D3256" s="8" t="s">
        <v>173</v>
      </c>
      <c r="E3256" s="9">
        <f>retail_store_sales!$H3256/retail_store_sales!$F3256</f>
        <v>9.5</v>
      </c>
      <c r="F3256" s="10">
        <v>5</v>
      </c>
      <c r="G3256" s="11">
        <f t="shared" si="150"/>
        <v>9.5</v>
      </c>
      <c r="H3256" s="12">
        <v>47.5</v>
      </c>
      <c r="I3256" s="8" t="s">
        <v>24</v>
      </c>
      <c r="J3256" s="8" t="s">
        <v>15</v>
      </c>
      <c r="K3256" s="13" t="str">
        <f t="shared" si="152"/>
        <v>Monday</v>
      </c>
      <c r="L3256" s="13">
        <f>YEAR(retail_store_sales!$N3256)</f>
        <v>2022</v>
      </c>
      <c r="M3256" s="13" t="str">
        <f t="shared" si="151"/>
        <v>February</v>
      </c>
      <c r="N3256" s="14">
        <v>44613</v>
      </c>
      <c r="O3256" s="8" t="b">
        <v>1</v>
      </c>
    </row>
    <row r="3257" spans="1:15" x14ac:dyDescent="0.3">
      <c r="A3257" s="15" t="s">
        <v>5099</v>
      </c>
      <c r="B3257" s="15" t="s">
        <v>167</v>
      </c>
      <c r="C3257" s="15" t="s">
        <v>18</v>
      </c>
      <c r="D3257" s="15" t="s">
        <v>200</v>
      </c>
      <c r="E3257" s="16">
        <f>retail_store_sales!$H3257/retail_store_sales!$F3257</f>
        <v>15.5</v>
      </c>
      <c r="F3257" s="17">
        <v>3</v>
      </c>
      <c r="G3257" s="18">
        <f t="shared" si="150"/>
        <v>15.5</v>
      </c>
      <c r="H3257" s="19">
        <v>46.5</v>
      </c>
      <c r="I3257" s="15" t="s">
        <v>24</v>
      </c>
      <c r="J3257" s="15" t="s">
        <v>15</v>
      </c>
      <c r="K3257" s="13" t="str">
        <f t="shared" si="152"/>
        <v>Tuesday</v>
      </c>
      <c r="L3257" s="20">
        <f>YEAR(retail_store_sales!$N3257)</f>
        <v>2023</v>
      </c>
      <c r="M3257" s="20" t="str">
        <f t="shared" si="151"/>
        <v>January</v>
      </c>
      <c r="N3257" s="21">
        <v>44957</v>
      </c>
      <c r="O3257" s="15" t="s">
        <v>12824</v>
      </c>
    </row>
    <row r="3258" spans="1:15" x14ac:dyDescent="0.3">
      <c r="A3258" s="8" t="s">
        <v>10104</v>
      </c>
      <c r="B3258" s="8" t="s">
        <v>97</v>
      </c>
      <c r="C3258" s="8" t="s">
        <v>129</v>
      </c>
      <c r="D3258" s="8" t="s">
        <v>743</v>
      </c>
      <c r="E3258" s="9">
        <f>retail_store_sales!$H3258/retail_store_sales!$F3258</f>
        <v>38</v>
      </c>
      <c r="F3258" s="10">
        <v>2</v>
      </c>
      <c r="G3258" s="11">
        <f t="shared" si="150"/>
        <v>38</v>
      </c>
      <c r="H3258" s="12">
        <v>76</v>
      </c>
      <c r="I3258" s="8" t="s">
        <v>24</v>
      </c>
      <c r="J3258" s="8" t="s">
        <v>37</v>
      </c>
      <c r="K3258" s="13" t="str">
        <f t="shared" si="152"/>
        <v>Thursday</v>
      </c>
      <c r="L3258" s="13">
        <f>YEAR(retail_store_sales!$N3258)</f>
        <v>2023</v>
      </c>
      <c r="M3258" s="13" t="str">
        <f t="shared" si="151"/>
        <v>January</v>
      </c>
      <c r="N3258" s="14">
        <v>44931</v>
      </c>
      <c r="O3258" s="8" t="s">
        <v>12824</v>
      </c>
    </row>
    <row r="3259" spans="1:15" x14ac:dyDescent="0.3">
      <c r="A3259" s="15" t="s">
        <v>2110</v>
      </c>
      <c r="B3259" s="15" t="s">
        <v>21</v>
      </c>
      <c r="C3259" s="15" t="s">
        <v>22</v>
      </c>
      <c r="D3259" s="15" t="s">
        <v>382</v>
      </c>
      <c r="E3259" s="16">
        <f>retail_store_sales!$H3259/retail_store_sales!$F3259</f>
        <v>41</v>
      </c>
      <c r="F3259" s="17">
        <v>1</v>
      </c>
      <c r="G3259" s="18">
        <f t="shared" si="150"/>
        <v>41</v>
      </c>
      <c r="H3259" s="19">
        <v>41</v>
      </c>
      <c r="I3259" s="15" t="s">
        <v>24</v>
      </c>
      <c r="J3259" s="15" t="s">
        <v>37</v>
      </c>
      <c r="K3259" s="13" t="str">
        <f t="shared" si="152"/>
        <v>Tuesday</v>
      </c>
      <c r="L3259" s="20">
        <f>YEAR(retail_store_sales!$N3259)</f>
        <v>2024</v>
      </c>
      <c r="M3259" s="20" t="str">
        <f t="shared" si="151"/>
        <v>July</v>
      </c>
      <c r="N3259" s="21">
        <v>45489</v>
      </c>
      <c r="O3259" s="15" t="s">
        <v>12824</v>
      </c>
    </row>
    <row r="3260" spans="1:15" x14ac:dyDescent="0.3">
      <c r="A3260" s="8" t="s">
        <v>10500</v>
      </c>
      <c r="B3260" s="8" t="s">
        <v>79</v>
      </c>
      <c r="C3260" s="8" t="s">
        <v>22</v>
      </c>
      <c r="D3260" s="8" t="s">
        <v>305</v>
      </c>
      <c r="E3260" s="9">
        <f>retail_store_sales!$H3260/retail_store_sales!$F3260</f>
        <v>23</v>
      </c>
      <c r="F3260" s="10">
        <v>1</v>
      </c>
      <c r="G3260" s="11">
        <f t="shared" si="150"/>
        <v>23</v>
      </c>
      <c r="H3260" s="12">
        <v>23</v>
      </c>
      <c r="I3260" s="8" t="s">
        <v>24</v>
      </c>
      <c r="J3260" s="8" t="s">
        <v>37</v>
      </c>
      <c r="K3260" s="13" t="str">
        <f t="shared" si="152"/>
        <v>Thursday</v>
      </c>
      <c r="L3260" s="13">
        <f>YEAR(retail_store_sales!$N3260)</f>
        <v>2023</v>
      </c>
      <c r="M3260" s="13" t="str">
        <f t="shared" si="151"/>
        <v>June</v>
      </c>
      <c r="N3260" s="14">
        <v>45085</v>
      </c>
      <c r="O3260" s="8" t="s">
        <v>12824</v>
      </c>
    </row>
    <row r="3261" spans="1:15" x14ac:dyDescent="0.3">
      <c r="A3261" s="15" t="s">
        <v>10582</v>
      </c>
      <c r="B3261" s="15" t="s">
        <v>35</v>
      </c>
      <c r="C3261" s="15" t="s">
        <v>18</v>
      </c>
      <c r="D3261" s="15" t="s">
        <v>661</v>
      </c>
      <c r="E3261" s="16">
        <f>retail_store_sales!$H3261/retail_store_sales!$F3261</f>
        <v>30.5</v>
      </c>
      <c r="F3261" s="17">
        <v>7</v>
      </c>
      <c r="G3261" s="18">
        <f t="shared" si="150"/>
        <v>30.5</v>
      </c>
      <c r="H3261" s="19">
        <v>213.5</v>
      </c>
      <c r="I3261" s="15" t="s">
        <v>47</v>
      </c>
      <c r="J3261" s="15" t="s">
        <v>15</v>
      </c>
      <c r="K3261" s="13" t="str">
        <f t="shared" si="152"/>
        <v>Saturday</v>
      </c>
      <c r="L3261" s="20">
        <f>YEAR(retail_store_sales!$N3261)</f>
        <v>2023</v>
      </c>
      <c r="M3261" s="20" t="str">
        <f t="shared" si="151"/>
        <v>September</v>
      </c>
      <c r="N3261" s="21">
        <v>45185</v>
      </c>
      <c r="O3261" s="15" t="s">
        <v>12824</v>
      </c>
    </row>
    <row r="3262" spans="1:15" x14ac:dyDescent="0.3">
      <c r="A3262" s="8" t="s">
        <v>8573</v>
      </c>
      <c r="B3262" s="8" t="s">
        <v>97</v>
      </c>
      <c r="C3262" s="8" t="s">
        <v>27</v>
      </c>
      <c r="D3262" s="8" t="s">
        <v>110</v>
      </c>
      <c r="E3262" s="9">
        <f>retail_store_sales!$H3262/retail_store_sales!$F3262</f>
        <v>20</v>
      </c>
      <c r="F3262" s="10">
        <v>9</v>
      </c>
      <c r="G3262" s="11">
        <f t="shared" si="150"/>
        <v>20</v>
      </c>
      <c r="H3262" s="12">
        <v>180</v>
      </c>
      <c r="I3262" s="8" t="s">
        <v>14</v>
      </c>
      <c r="J3262" s="8" t="s">
        <v>37</v>
      </c>
      <c r="K3262" s="13" t="str">
        <f t="shared" si="152"/>
        <v>Sunday</v>
      </c>
      <c r="L3262" s="13">
        <f>YEAR(retail_store_sales!$N3262)</f>
        <v>2024</v>
      </c>
      <c r="M3262" s="13" t="str">
        <f t="shared" si="151"/>
        <v>May</v>
      </c>
      <c r="N3262" s="14">
        <v>45431</v>
      </c>
      <c r="O3262" s="8" t="b">
        <v>0</v>
      </c>
    </row>
    <row r="3263" spans="1:15" x14ac:dyDescent="0.3">
      <c r="A3263" s="15" t="s">
        <v>2522</v>
      </c>
      <c r="B3263" s="15" t="s">
        <v>97</v>
      </c>
      <c r="C3263" s="15" t="s">
        <v>40</v>
      </c>
      <c r="D3263" s="15" t="s">
        <v>232</v>
      </c>
      <c r="E3263" s="16">
        <f>retail_store_sales!$H3263/retail_store_sales!$F3263</f>
        <v>11</v>
      </c>
      <c r="F3263" s="17">
        <v>1</v>
      </c>
      <c r="G3263" s="18">
        <f t="shared" si="150"/>
        <v>11</v>
      </c>
      <c r="H3263" s="19">
        <v>11</v>
      </c>
      <c r="I3263" s="15" t="s">
        <v>47</v>
      </c>
      <c r="J3263" s="15" t="s">
        <v>37</v>
      </c>
      <c r="K3263" s="13" t="str">
        <f t="shared" si="152"/>
        <v>Monday</v>
      </c>
      <c r="L3263" s="20">
        <f>YEAR(retail_store_sales!$N3263)</f>
        <v>2024</v>
      </c>
      <c r="M3263" s="20" t="str">
        <f t="shared" si="151"/>
        <v>July</v>
      </c>
      <c r="N3263" s="21">
        <v>45474</v>
      </c>
      <c r="O3263" s="15" t="b">
        <v>1</v>
      </c>
    </row>
    <row r="3264" spans="1:15" x14ac:dyDescent="0.3">
      <c r="A3264" s="8" t="s">
        <v>7215</v>
      </c>
      <c r="B3264" s="8" t="s">
        <v>39</v>
      </c>
      <c r="C3264" s="8" t="s">
        <v>65</v>
      </c>
      <c r="D3264" s="8" t="s">
        <v>321</v>
      </c>
      <c r="E3264" s="9">
        <f>retail_store_sales!$H3264/retail_store_sales!$F3264</f>
        <v>32</v>
      </c>
      <c r="F3264" s="10">
        <v>1</v>
      </c>
      <c r="G3264" s="11">
        <f t="shared" si="150"/>
        <v>32</v>
      </c>
      <c r="H3264" s="12">
        <v>32</v>
      </c>
      <c r="I3264" s="8" t="s">
        <v>14</v>
      </c>
      <c r="J3264" s="8" t="s">
        <v>15</v>
      </c>
      <c r="K3264" s="13" t="str">
        <f t="shared" si="152"/>
        <v>Wednesday</v>
      </c>
      <c r="L3264" s="13">
        <f>YEAR(retail_store_sales!$N3264)</f>
        <v>2024</v>
      </c>
      <c r="M3264" s="13" t="str">
        <f t="shared" si="151"/>
        <v>April</v>
      </c>
      <c r="N3264" s="14">
        <v>45392</v>
      </c>
      <c r="O3264" s="8" t="b">
        <v>0</v>
      </c>
    </row>
    <row r="3265" spans="1:15" x14ac:dyDescent="0.3">
      <c r="A3265" s="15" t="s">
        <v>3534</v>
      </c>
      <c r="B3265" s="15" t="s">
        <v>68</v>
      </c>
      <c r="C3265" s="15" t="s">
        <v>22</v>
      </c>
      <c r="D3265" s="15" t="s">
        <v>396</v>
      </c>
      <c r="E3265" s="16">
        <f>retail_store_sales!$H3265/retail_store_sales!$F3265</f>
        <v>5</v>
      </c>
      <c r="F3265" s="17">
        <v>7</v>
      </c>
      <c r="G3265" s="18">
        <f t="shared" si="150"/>
        <v>5</v>
      </c>
      <c r="H3265" s="19">
        <v>35</v>
      </c>
      <c r="I3265" s="15" t="s">
        <v>47</v>
      </c>
      <c r="J3265" s="15" t="s">
        <v>15</v>
      </c>
      <c r="K3265" s="13" t="str">
        <f t="shared" si="152"/>
        <v>Monday</v>
      </c>
      <c r="L3265" s="20">
        <f>YEAR(retail_store_sales!$N3265)</f>
        <v>2024</v>
      </c>
      <c r="M3265" s="20" t="str">
        <f t="shared" si="151"/>
        <v>December</v>
      </c>
      <c r="N3265" s="21">
        <v>45656</v>
      </c>
      <c r="O3265" s="15" t="b">
        <v>1</v>
      </c>
    </row>
    <row r="3266" spans="1:15" x14ac:dyDescent="0.3">
      <c r="A3266" s="8" t="s">
        <v>505</v>
      </c>
      <c r="B3266" s="8" t="s">
        <v>30</v>
      </c>
      <c r="C3266" s="8" t="s">
        <v>22</v>
      </c>
      <c r="D3266" s="8" t="s">
        <v>46</v>
      </c>
      <c r="E3266" s="9">
        <f>retail_store_sales!$H3266/retail_store_sales!$F3266</f>
        <v>36.5</v>
      </c>
      <c r="F3266" s="10">
        <v>2</v>
      </c>
      <c r="G3266" s="11">
        <f t="shared" ref="G3266:G3329" si="153">IF(AND(F3266=0, H3266=0), 0, IF(H3266=0, 0, H3266/F3266))</f>
        <v>36.5</v>
      </c>
      <c r="H3266" s="12">
        <v>73</v>
      </c>
      <c r="I3266" s="8" t="s">
        <v>24</v>
      </c>
      <c r="J3266" s="8" t="s">
        <v>15</v>
      </c>
      <c r="K3266" s="13" t="str">
        <f t="shared" si="152"/>
        <v>Monday</v>
      </c>
      <c r="L3266" s="13">
        <f>YEAR(retail_store_sales!$N3266)</f>
        <v>2024</v>
      </c>
      <c r="M3266" s="13" t="str">
        <f t="shared" ref="M3266:M3329" si="154">TEXT(N3266,"mmmm")</f>
        <v>February</v>
      </c>
      <c r="N3266" s="14">
        <v>45341</v>
      </c>
      <c r="O3266" s="8" t="b">
        <v>0</v>
      </c>
    </row>
    <row r="3267" spans="1:15" x14ac:dyDescent="0.3">
      <c r="A3267" s="15" t="s">
        <v>1794</v>
      </c>
      <c r="B3267" s="15" t="s">
        <v>68</v>
      </c>
      <c r="C3267" s="15" t="s">
        <v>31</v>
      </c>
      <c r="D3267" s="15" t="s">
        <v>36</v>
      </c>
      <c r="E3267" s="16">
        <f>retail_store_sales!$H3267/retail_store_sales!$F3267</f>
        <v>5</v>
      </c>
      <c r="F3267" s="17">
        <v>7</v>
      </c>
      <c r="G3267" s="18">
        <f t="shared" si="153"/>
        <v>5</v>
      </c>
      <c r="H3267" s="19">
        <v>35</v>
      </c>
      <c r="I3267" s="15" t="s">
        <v>24</v>
      </c>
      <c r="J3267" s="15" t="s">
        <v>37</v>
      </c>
      <c r="K3267" s="13" t="str">
        <f t="shared" ref="K3267:K3330" si="155">TEXT(N3267, "dddd")</f>
        <v>Tuesday</v>
      </c>
      <c r="L3267" s="20">
        <f>YEAR(retail_store_sales!$N3267)</f>
        <v>2024</v>
      </c>
      <c r="M3267" s="20" t="str">
        <f t="shared" si="154"/>
        <v>November</v>
      </c>
      <c r="N3267" s="21">
        <v>45608</v>
      </c>
      <c r="O3267" s="15" t="b">
        <v>0</v>
      </c>
    </row>
    <row r="3268" spans="1:15" x14ac:dyDescent="0.3">
      <c r="A3268" s="8" t="s">
        <v>10038</v>
      </c>
      <c r="B3268" s="8" t="s">
        <v>112</v>
      </c>
      <c r="C3268" s="8" t="s">
        <v>22</v>
      </c>
      <c r="D3268" s="8" t="s">
        <v>23</v>
      </c>
      <c r="E3268" s="9">
        <f>retail_store_sales!$H3268/retail_store_sales!$F3268</f>
        <v>21.5</v>
      </c>
      <c r="F3268" s="10">
        <v>3</v>
      </c>
      <c r="G3268" s="11">
        <f t="shared" si="153"/>
        <v>21.5</v>
      </c>
      <c r="H3268" s="12">
        <v>64.5</v>
      </c>
      <c r="I3268" s="8" t="s">
        <v>14</v>
      </c>
      <c r="J3268" s="8" t="s">
        <v>15</v>
      </c>
      <c r="K3268" s="13" t="str">
        <f t="shared" si="155"/>
        <v>Sunday</v>
      </c>
      <c r="L3268" s="13">
        <f>YEAR(retail_store_sales!$N3268)</f>
        <v>2023</v>
      </c>
      <c r="M3268" s="13" t="str">
        <f t="shared" si="154"/>
        <v>August</v>
      </c>
      <c r="N3268" s="14">
        <v>45165</v>
      </c>
      <c r="O3268" s="8" t="b">
        <v>1</v>
      </c>
    </row>
    <row r="3269" spans="1:15" x14ac:dyDescent="0.3">
      <c r="A3269" s="15" t="s">
        <v>8212</v>
      </c>
      <c r="B3269" s="15" t="s">
        <v>64</v>
      </c>
      <c r="C3269" s="15" t="s">
        <v>18</v>
      </c>
      <c r="D3269" s="15" t="s">
        <v>12823</v>
      </c>
      <c r="E3269" s="16">
        <v>0</v>
      </c>
      <c r="F3269" s="17">
        <v>0</v>
      </c>
      <c r="G3269" s="18">
        <f t="shared" si="153"/>
        <v>0</v>
      </c>
      <c r="H3269" s="19">
        <v>0</v>
      </c>
      <c r="I3269" s="15" t="s">
        <v>47</v>
      </c>
      <c r="J3269" s="15" t="s">
        <v>15</v>
      </c>
      <c r="K3269" s="13" t="str">
        <f t="shared" si="155"/>
        <v>Tuesday</v>
      </c>
      <c r="L3269" s="20">
        <f>YEAR(retail_store_sales!$N3269)</f>
        <v>2024</v>
      </c>
      <c r="M3269" s="20" t="str">
        <f t="shared" si="154"/>
        <v>November</v>
      </c>
      <c r="N3269" s="21">
        <v>45601</v>
      </c>
      <c r="O3269" s="15" t="b">
        <v>1</v>
      </c>
    </row>
    <row r="3270" spans="1:15" x14ac:dyDescent="0.3">
      <c r="A3270" s="8" t="s">
        <v>6218</v>
      </c>
      <c r="B3270" s="8" t="s">
        <v>21</v>
      </c>
      <c r="C3270" s="8" t="s">
        <v>31</v>
      </c>
      <c r="D3270" s="8" t="s">
        <v>818</v>
      </c>
      <c r="E3270" s="9">
        <f>retail_store_sales!$H3270/retail_store_sales!$F3270</f>
        <v>15.5</v>
      </c>
      <c r="F3270" s="10">
        <v>9</v>
      </c>
      <c r="G3270" s="11">
        <f t="shared" si="153"/>
        <v>15.5</v>
      </c>
      <c r="H3270" s="12">
        <v>139.5</v>
      </c>
      <c r="I3270" s="8" t="s">
        <v>47</v>
      </c>
      <c r="J3270" s="8" t="s">
        <v>37</v>
      </c>
      <c r="K3270" s="13" t="str">
        <f t="shared" si="155"/>
        <v>Saturday</v>
      </c>
      <c r="L3270" s="13">
        <f>YEAR(retail_store_sales!$N3270)</f>
        <v>2024</v>
      </c>
      <c r="M3270" s="13" t="str">
        <f t="shared" si="154"/>
        <v>July</v>
      </c>
      <c r="N3270" s="14">
        <v>45479</v>
      </c>
      <c r="O3270" s="8" t="b">
        <v>0</v>
      </c>
    </row>
    <row r="3271" spans="1:15" x14ac:dyDescent="0.3">
      <c r="A3271" s="15" t="s">
        <v>12791</v>
      </c>
      <c r="B3271" s="15" t="s">
        <v>112</v>
      </c>
      <c r="C3271" s="15" t="s">
        <v>40</v>
      </c>
      <c r="D3271" s="15" t="s">
        <v>673</v>
      </c>
      <c r="E3271" s="16">
        <f>retail_store_sales!$H3271/retail_store_sales!$F3271</f>
        <v>12.5</v>
      </c>
      <c r="F3271" s="17">
        <v>9</v>
      </c>
      <c r="G3271" s="18">
        <f t="shared" si="153"/>
        <v>12.5</v>
      </c>
      <c r="H3271" s="19">
        <v>112.5</v>
      </c>
      <c r="I3271" s="15" t="s">
        <v>14</v>
      </c>
      <c r="J3271" s="15" t="s">
        <v>15</v>
      </c>
      <c r="K3271" s="13" t="str">
        <f t="shared" si="155"/>
        <v>Saturday</v>
      </c>
      <c r="L3271" s="20">
        <f>YEAR(retail_store_sales!$N3271)</f>
        <v>2024</v>
      </c>
      <c r="M3271" s="20" t="str">
        <f t="shared" si="154"/>
        <v>June</v>
      </c>
      <c r="N3271" s="21">
        <v>45472</v>
      </c>
      <c r="O3271" s="15" t="s">
        <v>12824</v>
      </c>
    </row>
    <row r="3272" spans="1:15" x14ac:dyDescent="0.3">
      <c r="A3272" s="8" t="s">
        <v>4308</v>
      </c>
      <c r="B3272" s="8" t="s">
        <v>39</v>
      </c>
      <c r="C3272" s="8" t="s">
        <v>40</v>
      </c>
      <c r="D3272" s="8" t="s">
        <v>189</v>
      </c>
      <c r="E3272" s="9">
        <f>retail_store_sales!$H3272/retail_store_sales!$F3272</f>
        <v>20</v>
      </c>
      <c r="F3272" s="10">
        <v>1</v>
      </c>
      <c r="G3272" s="11">
        <f t="shared" si="153"/>
        <v>20</v>
      </c>
      <c r="H3272" s="12">
        <v>20</v>
      </c>
      <c r="I3272" s="8" t="s">
        <v>47</v>
      </c>
      <c r="J3272" s="8" t="s">
        <v>15</v>
      </c>
      <c r="K3272" s="13" t="str">
        <f t="shared" si="155"/>
        <v>Saturday</v>
      </c>
      <c r="L3272" s="13">
        <f>YEAR(retail_store_sales!$N3272)</f>
        <v>2024</v>
      </c>
      <c r="M3272" s="13" t="str">
        <f t="shared" si="154"/>
        <v>February</v>
      </c>
      <c r="N3272" s="14">
        <v>45325</v>
      </c>
      <c r="O3272" s="8" t="b">
        <v>1</v>
      </c>
    </row>
    <row r="3273" spans="1:15" x14ac:dyDescent="0.3">
      <c r="A3273" s="15" t="s">
        <v>3043</v>
      </c>
      <c r="B3273" s="15" t="s">
        <v>107</v>
      </c>
      <c r="C3273" s="15" t="s">
        <v>12</v>
      </c>
      <c r="D3273" s="15" t="s">
        <v>91</v>
      </c>
      <c r="E3273" s="16">
        <f>retail_store_sales!$H3273/retail_store_sales!$F3273</f>
        <v>36.5</v>
      </c>
      <c r="F3273" s="17">
        <v>9</v>
      </c>
      <c r="G3273" s="18">
        <f t="shared" si="153"/>
        <v>36.5</v>
      </c>
      <c r="H3273" s="19">
        <v>328.5</v>
      </c>
      <c r="I3273" s="15" t="s">
        <v>14</v>
      </c>
      <c r="J3273" s="15" t="s">
        <v>37</v>
      </c>
      <c r="K3273" s="13" t="str">
        <f t="shared" si="155"/>
        <v>Saturday</v>
      </c>
      <c r="L3273" s="20">
        <f>YEAR(retail_store_sales!$N3273)</f>
        <v>2022</v>
      </c>
      <c r="M3273" s="20" t="str">
        <f t="shared" si="154"/>
        <v>November</v>
      </c>
      <c r="N3273" s="21">
        <v>44891</v>
      </c>
      <c r="O3273" s="15" t="b">
        <v>0</v>
      </c>
    </row>
    <row r="3274" spans="1:15" x14ac:dyDescent="0.3">
      <c r="A3274" s="8" t="s">
        <v>4334</v>
      </c>
      <c r="B3274" s="8" t="s">
        <v>97</v>
      </c>
      <c r="C3274" s="8" t="s">
        <v>129</v>
      </c>
      <c r="D3274" s="8" t="s">
        <v>239</v>
      </c>
      <c r="E3274" s="9">
        <f>retail_store_sales!$H3274/retail_store_sales!$F3274</f>
        <v>35</v>
      </c>
      <c r="F3274" s="10">
        <v>4</v>
      </c>
      <c r="G3274" s="11">
        <f t="shared" si="153"/>
        <v>35</v>
      </c>
      <c r="H3274" s="12">
        <v>140</v>
      </c>
      <c r="I3274" s="8" t="s">
        <v>24</v>
      </c>
      <c r="J3274" s="8" t="s">
        <v>15</v>
      </c>
      <c r="K3274" s="13" t="str">
        <f t="shared" si="155"/>
        <v>Sunday</v>
      </c>
      <c r="L3274" s="13">
        <f>YEAR(retail_store_sales!$N3274)</f>
        <v>2024</v>
      </c>
      <c r="M3274" s="13" t="str">
        <f t="shared" si="154"/>
        <v>June</v>
      </c>
      <c r="N3274" s="14">
        <v>45459</v>
      </c>
      <c r="O3274" s="8" t="b">
        <v>1</v>
      </c>
    </row>
    <row r="3275" spans="1:15" x14ac:dyDescent="0.3">
      <c r="A3275" s="15" t="s">
        <v>6037</v>
      </c>
      <c r="B3275" s="15" t="s">
        <v>17</v>
      </c>
      <c r="C3275" s="15" t="s">
        <v>40</v>
      </c>
      <c r="D3275" s="15" t="s">
        <v>189</v>
      </c>
      <c r="E3275" s="16">
        <f>retail_store_sales!$H3275/retail_store_sales!$F3275</f>
        <v>20</v>
      </c>
      <c r="F3275" s="17">
        <v>2</v>
      </c>
      <c r="G3275" s="18">
        <f t="shared" si="153"/>
        <v>20</v>
      </c>
      <c r="H3275" s="19">
        <v>40</v>
      </c>
      <c r="I3275" s="15" t="s">
        <v>47</v>
      </c>
      <c r="J3275" s="15" t="s">
        <v>37</v>
      </c>
      <c r="K3275" s="13" t="str">
        <f t="shared" si="155"/>
        <v>Monday</v>
      </c>
      <c r="L3275" s="20">
        <f>YEAR(retail_store_sales!$N3275)</f>
        <v>2024</v>
      </c>
      <c r="M3275" s="20" t="str">
        <f t="shared" si="154"/>
        <v>May</v>
      </c>
      <c r="N3275" s="21">
        <v>45418</v>
      </c>
      <c r="O3275" s="15" t="b">
        <v>0</v>
      </c>
    </row>
    <row r="3276" spans="1:15" x14ac:dyDescent="0.3">
      <c r="A3276" s="8" t="s">
        <v>12672</v>
      </c>
      <c r="B3276" s="8" t="s">
        <v>115</v>
      </c>
      <c r="C3276" s="8" t="s">
        <v>12</v>
      </c>
      <c r="D3276" s="8" t="s">
        <v>91</v>
      </c>
      <c r="E3276" s="9">
        <f>retail_store_sales!$H3276/retail_store_sales!$F3276</f>
        <v>36.5</v>
      </c>
      <c r="F3276" s="10">
        <v>2</v>
      </c>
      <c r="G3276" s="11">
        <f t="shared" si="153"/>
        <v>36.5</v>
      </c>
      <c r="H3276" s="12">
        <v>73</v>
      </c>
      <c r="I3276" s="8" t="s">
        <v>24</v>
      </c>
      <c r="J3276" s="8" t="s">
        <v>15</v>
      </c>
      <c r="K3276" s="13" t="str">
        <f t="shared" si="155"/>
        <v>Tuesday</v>
      </c>
      <c r="L3276" s="13">
        <f>YEAR(retail_store_sales!$N3276)</f>
        <v>2022</v>
      </c>
      <c r="M3276" s="13" t="str">
        <f t="shared" si="154"/>
        <v>November</v>
      </c>
      <c r="N3276" s="14">
        <v>44866</v>
      </c>
      <c r="O3276" s="8" t="s">
        <v>12824</v>
      </c>
    </row>
    <row r="3277" spans="1:15" x14ac:dyDescent="0.3">
      <c r="A3277" s="15" t="s">
        <v>11714</v>
      </c>
      <c r="B3277" s="15" t="s">
        <v>99</v>
      </c>
      <c r="C3277" s="15" t="s">
        <v>65</v>
      </c>
      <c r="D3277" s="15" t="s">
        <v>419</v>
      </c>
      <c r="E3277" s="16">
        <f>retail_store_sales!$H3277/retail_store_sales!$F3277</f>
        <v>41</v>
      </c>
      <c r="F3277" s="17">
        <v>2</v>
      </c>
      <c r="G3277" s="18">
        <f t="shared" si="153"/>
        <v>41</v>
      </c>
      <c r="H3277" s="19">
        <v>82</v>
      </c>
      <c r="I3277" s="15" t="s">
        <v>24</v>
      </c>
      <c r="J3277" s="15" t="s">
        <v>37</v>
      </c>
      <c r="K3277" s="13" t="str">
        <f t="shared" si="155"/>
        <v>Sunday</v>
      </c>
      <c r="L3277" s="20">
        <f>YEAR(retail_store_sales!$N3277)</f>
        <v>2024</v>
      </c>
      <c r="M3277" s="20" t="str">
        <f t="shared" si="154"/>
        <v>February</v>
      </c>
      <c r="N3277" s="21">
        <v>45326</v>
      </c>
      <c r="O3277" s="15" t="s">
        <v>12824</v>
      </c>
    </row>
    <row r="3278" spans="1:15" x14ac:dyDescent="0.3">
      <c r="A3278" s="8" t="s">
        <v>5000</v>
      </c>
      <c r="B3278" s="8" t="s">
        <v>62</v>
      </c>
      <c r="C3278" s="8" t="s">
        <v>18</v>
      </c>
      <c r="D3278" s="8" t="s">
        <v>552</v>
      </c>
      <c r="E3278" s="9">
        <f>retail_store_sales!$H3278/retail_store_sales!$F3278</f>
        <v>36.5</v>
      </c>
      <c r="F3278" s="10">
        <v>3</v>
      </c>
      <c r="G3278" s="11">
        <f t="shared" si="153"/>
        <v>36.5</v>
      </c>
      <c r="H3278" s="12">
        <v>109.5</v>
      </c>
      <c r="I3278" s="8" t="s">
        <v>47</v>
      </c>
      <c r="J3278" s="8" t="s">
        <v>15</v>
      </c>
      <c r="K3278" s="13" t="str">
        <f t="shared" si="155"/>
        <v>Friday</v>
      </c>
      <c r="L3278" s="13">
        <f>YEAR(retail_store_sales!$N3278)</f>
        <v>2023</v>
      </c>
      <c r="M3278" s="13" t="str">
        <f t="shared" si="154"/>
        <v>December</v>
      </c>
      <c r="N3278" s="14">
        <v>45261</v>
      </c>
      <c r="O3278" s="8" t="b">
        <v>1</v>
      </c>
    </row>
    <row r="3279" spans="1:15" x14ac:dyDescent="0.3">
      <c r="A3279" s="15" t="s">
        <v>9491</v>
      </c>
      <c r="B3279" s="15" t="s">
        <v>26</v>
      </c>
      <c r="C3279" s="15" t="s">
        <v>27</v>
      </c>
      <c r="D3279" s="15" t="s">
        <v>204</v>
      </c>
      <c r="E3279" s="16">
        <f>retail_store_sales!$H3279/retail_store_sales!$F3279</f>
        <v>24.5</v>
      </c>
      <c r="F3279" s="17">
        <v>4</v>
      </c>
      <c r="G3279" s="18">
        <f t="shared" si="153"/>
        <v>24.5</v>
      </c>
      <c r="H3279" s="19">
        <v>98</v>
      </c>
      <c r="I3279" s="15" t="s">
        <v>14</v>
      </c>
      <c r="J3279" s="15" t="s">
        <v>37</v>
      </c>
      <c r="K3279" s="13" t="str">
        <f t="shared" si="155"/>
        <v>Tuesday</v>
      </c>
      <c r="L3279" s="20">
        <f>YEAR(retail_store_sales!$N3279)</f>
        <v>2022</v>
      </c>
      <c r="M3279" s="20" t="str">
        <f t="shared" si="154"/>
        <v>May</v>
      </c>
      <c r="N3279" s="21">
        <v>44712</v>
      </c>
      <c r="O3279" s="15" t="b">
        <v>1</v>
      </c>
    </row>
    <row r="3280" spans="1:15" x14ac:dyDescent="0.3">
      <c r="A3280" s="8" t="s">
        <v>9209</v>
      </c>
      <c r="B3280" s="8" t="s">
        <v>45</v>
      </c>
      <c r="C3280" s="8" t="s">
        <v>22</v>
      </c>
      <c r="D3280" s="8" t="s">
        <v>216</v>
      </c>
      <c r="E3280" s="9">
        <f>retail_store_sales!$H3280/retail_store_sales!$F3280</f>
        <v>35</v>
      </c>
      <c r="F3280" s="10">
        <v>1</v>
      </c>
      <c r="G3280" s="11">
        <f t="shared" si="153"/>
        <v>35</v>
      </c>
      <c r="H3280" s="12">
        <v>35</v>
      </c>
      <c r="I3280" s="8" t="s">
        <v>24</v>
      </c>
      <c r="J3280" s="8" t="s">
        <v>15</v>
      </c>
      <c r="K3280" s="13" t="str">
        <f t="shared" si="155"/>
        <v>Sunday</v>
      </c>
      <c r="L3280" s="13">
        <f>YEAR(retail_store_sales!$N3280)</f>
        <v>2024</v>
      </c>
      <c r="M3280" s="13" t="str">
        <f t="shared" si="154"/>
        <v>August</v>
      </c>
      <c r="N3280" s="14">
        <v>45529</v>
      </c>
      <c r="O3280" s="8" t="b">
        <v>1</v>
      </c>
    </row>
    <row r="3281" spans="1:15" x14ac:dyDescent="0.3">
      <c r="A3281" s="15" t="s">
        <v>3666</v>
      </c>
      <c r="B3281" s="15" t="s">
        <v>76</v>
      </c>
      <c r="C3281" s="15" t="s">
        <v>27</v>
      </c>
      <c r="D3281" s="15" t="s">
        <v>204</v>
      </c>
      <c r="E3281" s="16">
        <f>retail_store_sales!$H3281/retail_store_sales!$F3281</f>
        <v>24.5</v>
      </c>
      <c r="F3281" s="17">
        <v>4</v>
      </c>
      <c r="G3281" s="18">
        <f t="shared" si="153"/>
        <v>24.5</v>
      </c>
      <c r="H3281" s="19">
        <v>98</v>
      </c>
      <c r="I3281" s="15" t="s">
        <v>14</v>
      </c>
      <c r="J3281" s="15" t="s">
        <v>15</v>
      </c>
      <c r="K3281" s="13" t="str">
        <f t="shared" si="155"/>
        <v>Saturday</v>
      </c>
      <c r="L3281" s="20">
        <f>YEAR(retail_store_sales!$N3281)</f>
        <v>2022</v>
      </c>
      <c r="M3281" s="20" t="str">
        <f t="shared" si="154"/>
        <v>April</v>
      </c>
      <c r="N3281" s="21">
        <v>44674</v>
      </c>
      <c r="O3281" s="15" t="b">
        <v>0</v>
      </c>
    </row>
    <row r="3282" spans="1:15" x14ac:dyDescent="0.3">
      <c r="A3282" s="8" t="s">
        <v>1267</v>
      </c>
      <c r="B3282" s="8" t="s">
        <v>45</v>
      </c>
      <c r="C3282" s="8" t="s">
        <v>40</v>
      </c>
      <c r="D3282" s="8" t="s">
        <v>12823</v>
      </c>
      <c r="E3282" s="9">
        <v>0</v>
      </c>
      <c r="F3282" s="10">
        <v>0</v>
      </c>
      <c r="G3282" s="11">
        <f t="shared" si="153"/>
        <v>0</v>
      </c>
      <c r="H3282" s="12">
        <v>0</v>
      </c>
      <c r="I3282" s="8" t="s">
        <v>24</v>
      </c>
      <c r="J3282" s="8" t="s">
        <v>37</v>
      </c>
      <c r="K3282" s="13" t="str">
        <f t="shared" si="155"/>
        <v>Monday</v>
      </c>
      <c r="L3282" s="13">
        <f>YEAR(retail_store_sales!$N3282)</f>
        <v>2022</v>
      </c>
      <c r="M3282" s="13" t="str">
        <f t="shared" si="154"/>
        <v>October</v>
      </c>
      <c r="N3282" s="14">
        <v>44837</v>
      </c>
      <c r="O3282" s="8" t="b">
        <v>0</v>
      </c>
    </row>
    <row r="3283" spans="1:15" x14ac:dyDescent="0.3">
      <c r="A3283" s="15" t="s">
        <v>3516</v>
      </c>
      <c r="B3283" s="15" t="s">
        <v>73</v>
      </c>
      <c r="C3283" s="15" t="s">
        <v>129</v>
      </c>
      <c r="D3283" s="15" t="s">
        <v>182</v>
      </c>
      <c r="E3283" s="16">
        <f>retail_store_sales!$H3283/retail_store_sales!$F3283</f>
        <v>33.5</v>
      </c>
      <c r="F3283" s="17">
        <v>10</v>
      </c>
      <c r="G3283" s="18">
        <f t="shared" si="153"/>
        <v>33.5</v>
      </c>
      <c r="H3283" s="19">
        <v>335</v>
      </c>
      <c r="I3283" s="15" t="s">
        <v>14</v>
      </c>
      <c r="J3283" s="15" t="s">
        <v>15</v>
      </c>
      <c r="K3283" s="13" t="str">
        <f t="shared" si="155"/>
        <v>Sunday</v>
      </c>
      <c r="L3283" s="20">
        <f>YEAR(retail_store_sales!$N3283)</f>
        <v>2022</v>
      </c>
      <c r="M3283" s="20" t="str">
        <f t="shared" si="154"/>
        <v>January</v>
      </c>
      <c r="N3283" s="21">
        <v>44577</v>
      </c>
      <c r="O3283" s="15" t="b">
        <v>0</v>
      </c>
    </row>
    <row r="3284" spans="1:15" x14ac:dyDescent="0.3">
      <c r="A3284" s="8" t="s">
        <v>2999</v>
      </c>
      <c r="B3284" s="8" t="s">
        <v>97</v>
      </c>
      <c r="C3284" s="8" t="s">
        <v>129</v>
      </c>
      <c r="D3284" s="8" t="s">
        <v>334</v>
      </c>
      <c r="E3284" s="9">
        <f>retail_store_sales!$H3284/retail_store_sales!$F3284</f>
        <v>20</v>
      </c>
      <c r="F3284" s="10">
        <v>5</v>
      </c>
      <c r="G3284" s="11">
        <f t="shared" si="153"/>
        <v>20</v>
      </c>
      <c r="H3284" s="12">
        <v>100</v>
      </c>
      <c r="I3284" s="8" t="s">
        <v>24</v>
      </c>
      <c r="J3284" s="8" t="s">
        <v>15</v>
      </c>
      <c r="K3284" s="13" t="str">
        <f t="shared" si="155"/>
        <v>Tuesday</v>
      </c>
      <c r="L3284" s="13">
        <f>YEAR(retail_store_sales!$N3284)</f>
        <v>2024</v>
      </c>
      <c r="M3284" s="13" t="str">
        <f t="shared" si="154"/>
        <v>October</v>
      </c>
      <c r="N3284" s="14">
        <v>45566</v>
      </c>
      <c r="O3284" s="8" t="b">
        <v>0</v>
      </c>
    </row>
    <row r="3285" spans="1:15" x14ac:dyDescent="0.3">
      <c r="A3285" s="15" t="s">
        <v>12291</v>
      </c>
      <c r="B3285" s="15" t="s">
        <v>83</v>
      </c>
      <c r="C3285" s="15" t="s">
        <v>27</v>
      </c>
      <c r="D3285" s="15" t="s">
        <v>307</v>
      </c>
      <c r="E3285" s="16">
        <f>retail_store_sales!$H3285/retail_store_sales!$F3285</f>
        <v>6.5</v>
      </c>
      <c r="F3285" s="17">
        <v>7</v>
      </c>
      <c r="G3285" s="18">
        <f t="shared" si="153"/>
        <v>6.5</v>
      </c>
      <c r="H3285" s="19">
        <v>45.5</v>
      </c>
      <c r="I3285" s="15" t="s">
        <v>24</v>
      </c>
      <c r="J3285" s="15" t="s">
        <v>37</v>
      </c>
      <c r="K3285" s="13" t="str">
        <f t="shared" si="155"/>
        <v>Saturday</v>
      </c>
      <c r="L3285" s="20">
        <f>YEAR(retail_store_sales!$N3285)</f>
        <v>2022</v>
      </c>
      <c r="M3285" s="20" t="str">
        <f t="shared" si="154"/>
        <v>August</v>
      </c>
      <c r="N3285" s="21">
        <v>44793</v>
      </c>
      <c r="O3285" s="15" t="b">
        <v>1</v>
      </c>
    </row>
    <row r="3286" spans="1:15" x14ac:dyDescent="0.3">
      <c r="A3286" s="8" t="s">
        <v>6543</v>
      </c>
      <c r="B3286" s="8" t="s">
        <v>99</v>
      </c>
      <c r="C3286" s="8" t="s">
        <v>40</v>
      </c>
      <c r="D3286" s="8" t="s">
        <v>198</v>
      </c>
      <c r="E3286" s="9">
        <f>retail_store_sales!$H3286/retail_store_sales!$F3286</f>
        <v>39.5</v>
      </c>
      <c r="F3286" s="10">
        <v>9</v>
      </c>
      <c r="G3286" s="11">
        <f t="shared" si="153"/>
        <v>39.5</v>
      </c>
      <c r="H3286" s="12">
        <v>355.5</v>
      </c>
      <c r="I3286" s="8" t="s">
        <v>24</v>
      </c>
      <c r="J3286" s="8" t="s">
        <v>37</v>
      </c>
      <c r="K3286" s="13" t="str">
        <f t="shared" si="155"/>
        <v>Friday</v>
      </c>
      <c r="L3286" s="13">
        <f>YEAR(retail_store_sales!$N3286)</f>
        <v>2024</v>
      </c>
      <c r="M3286" s="13" t="str">
        <f t="shared" si="154"/>
        <v>March</v>
      </c>
      <c r="N3286" s="14">
        <v>45359</v>
      </c>
      <c r="O3286" s="8" t="b">
        <v>0</v>
      </c>
    </row>
    <row r="3287" spans="1:15" x14ac:dyDescent="0.3">
      <c r="A3287" s="15" t="s">
        <v>1381</v>
      </c>
      <c r="B3287" s="15" t="s">
        <v>21</v>
      </c>
      <c r="C3287" s="15" t="s">
        <v>27</v>
      </c>
      <c r="D3287" s="15" t="s">
        <v>400</v>
      </c>
      <c r="E3287" s="16">
        <f>retail_store_sales!$H3287/retail_store_sales!$F3287</f>
        <v>21.5</v>
      </c>
      <c r="F3287" s="17">
        <v>10</v>
      </c>
      <c r="G3287" s="18">
        <f t="shared" si="153"/>
        <v>21.5</v>
      </c>
      <c r="H3287" s="19">
        <v>215</v>
      </c>
      <c r="I3287" s="15" t="s">
        <v>47</v>
      </c>
      <c r="J3287" s="15" t="s">
        <v>37</v>
      </c>
      <c r="K3287" s="13" t="str">
        <f t="shared" si="155"/>
        <v>Sunday</v>
      </c>
      <c r="L3287" s="20">
        <f>YEAR(retail_store_sales!$N3287)</f>
        <v>2022</v>
      </c>
      <c r="M3287" s="20" t="str">
        <f t="shared" si="154"/>
        <v>May</v>
      </c>
      <c r="N3287" s="21">
        <v>44682</v>
      </c>
      <c r="O3287" s="15" t="b">
        <v>1</v>
      </c>
    </row>
    <row r="3288" spans="1:15" x14ac:dyDescent="0.3">
      <c r="A3288" s="8" t="s">
        <v>3167</v>
      </c>
      <c r="B3288" s="8" t="s">
        <v>88</v>
      </c>
      <c r="C3288" s="8" t="s">
        <v>12</v>
      </c>
      <c r="D3288" s="8" t="s">
        <v>60</v>
      </c>
      <c r="E3288" s="9">
        <f>retail_store_sales!$H3288/retail_store_sales!$F3288</f>
        <v>29</v>
      </c>
      <c r="F3288" s="10">
        <v>10</v>
      </c>
      <c r="G3288" s="11">
        <f t="shared" si="153"/>
        <v>29</v>
      </c>
      <c r="H3288" s="12">
        <v>290</v>
      </c>
      <c r="I3288" s="8" t="s">
        <v>47</v>
      </c>
      <c r="J3288" s="8" t="s">
        <v>37</v>
      </c>
      <c r="K3288" s="13" t="str">
        <f t="shared" si="155"/>
        <v>Friday</v>
      </c>
      <c r="L3288" s="13">
        <f>YEAR(retail_store_sales!$N3288)</f>
        <v>2022</v>
      </c>
      <c r="M3288" s="13" t="str">
        <f t="shared" si="154"/>
        <v>January</v>
      </c>
      <c r="N3288" s="14">
        <v>44582</v>
      </c>
      <c r="O3288" s="8" t="b">
        <v>1</v>
      </c>
    </row>
    <row r="3289" spans="1:15" x14ac:dyDescent="0.3">
      <c r="A3289" s="15" t="s">
        <v>853</v>
      </c>
      <c r="B3289" s="15" t="s">
        <v>99</v>
      </c>
      <c r="C3289" s="15" t="s">
        <v>18</v>
      </c>
      <c r="D3289" s="15" t="s">
        <v>286</v>
      </c>
      <c r="E3289" s="16">
        <f>retail_store_sales!$H3289/retail_store_sales!$F3289</f>
        <v>20</v>
      </c>
      <c r="F3289" s="17">
        <v>1</v>
      </c>
      <c r="G3289" s="18">
        <f t="shared" si="153"/>
        <v>20</v>
      </c>
      <c r="H3289" s="19">
        <v>20</v>
      </c>
      <c r="I3289" s="15" t="s">
        <v>14</v>
      </c>
      <c r="J3289" s="15" t="s">
        <v>37</v>
      </c>
      <c r="K3289" s="13" t="str">
        <f t="shared" si="155"/>
        <v>Friday</v>
      </c>
      <c r="L3289" s="20">
        <f>YEAR(retail_store_sales!$N3289)</f>
        <v>2022</v>
      </c>
      <c r="M3289" s="20" t="str">
        <f t="shared" si="154"/>
        <v>April</v>
      </c>
      <c r="N3289" s="21">
        <v>44659</v>
      </c>
      <c r="O3289" s="15" t="b">
        <v>0</v>
      </c>
    </row>
    <row r="3290" spans="1:15" x14ac:dyDescent="0.3">
      <c r="A3290" s="8" t="s">
        <v>9266</v>
      </c>
      <c r="B3290" s="8" t="s">
        <v>35</v>
      </c>
      <c r="C3290" s="8" t="s">
        <v>22</v>
      </c>
      <c r="D3290" s="8" t="s">
        <v>1164</v>
      </c>
      <c r="E3290" s="9">
        <f>retail_store_sales!$H3290/retail_store_sales!$F3290</f>
        <v>9.5</v>
      </c>
      <c r="F3290" s="10">
        <v>6</v>
      </c>
      <c r="G3290" s="11">
        <f t="shared" si="153"/>
        <v>9.5</v>
      </c>
      <c r="H3290" s="12">
        <v>57</v>
      </c>
      <c r="I3290" s="8" t="s">
        <v>24</v>
      </c>
      <c r="J3290" s="8" t="s">
        <v>37</v>
      </c>
      <c r="K3290" s="13" t="str">
        <f t="shared" si="155"/>
        <v>Sunday</v>
      </c>
      <c r="L3290" s="13">
        <f>YEAR(retail_store_sales!$N3290)</f>
        <v>2023</v>
      </c>
      <c r="M3290" s="13" t="str">
        <f t="shared" si="154"/>
        <v>September</v>
      </c>
      <c r="N3290" s="14">
        <v>45179</v>
      </c>
      <c r="O3290" s="8" t="b">
        <v>0</v>
      </c>
    </row>
    <row r="3291" spans="1:15" x14ac:dyDescent="0.3">
      <c r="A3291" s="15" t="s">
        <v>8800</v>
      </c>
      <c r="B3291" s="15" t="s">
        <v>39</v>
      </c>
      <c r="C3291" s="15" t="s">
        <v>65</v>
      </c>
      <c r="D3291" s="15" t="s">
        <v>918</v>
      </c>
      <c r="E3291" s="16">
        <f>retail_store_sales!$H3291/retail_store_sales!$F3291</f>
        <v>17</v>
      </c>
      <c r="F3291" s="17">
        <v>9</v>
      </c>
      <c r="G3291" s="18">
        <f t="shared" si="153"/>
        <v>17</v>
      </c>
      <c r="H3291" s="19">
        <v>153</v>
      </c>
      <c r="I3291" s="15" t="s">
        <v>47</v>
      </c>
      <c r="J3291" s="15" t="s">
        <v>15</v>
      </c>
      <c r="K3291" s="13" t="str">
        <f t="shared" si="155"/>
        <v>Monday</v>
      </c>
      <c r="L3291" s="20">
        <f>YEAR(retail_store_sales!$N3291)</f>
        <v>2024</v>
      </c>
      <c r="M3291" s="20" t="str">
        <f t="shared" si="154"/>
        <v>April</v>
      </c>
      <c r="N3291" s="21">
        <v>45390</v>
      </c>
      <c r="O3291" s="15" t="s">
        <v>12824</v>
      </c>
    </row>
    <row r="3292" spans="1:15" x14ac:dyDescent="0.3">
      <c r="A3292" s="8" t="s">
        <v>2992</v>
      </c>
      <c r="B3292" s="8" t="s">
        <v>115</v>
      </c>
      <c r="C3292" s="8" t="s">
        <v>65</v>
      </c>
      <c r="D3292" s="8" t="s">
        <v>245</v>
      </c>
      <c r="E3292" s="9">
        <f>retail_store_sales!$H3292/retail_store_sales!$F3292</f>
        <v>15.5</v>
      </c>
      <c r="F3292" s="10">
        <v>4</v>
      </c>
      <c r="G3292" s="11">
        <f t="shared" si="153"/>
        <v>15.5</v>
      </c>
      <c r="H3292" s="12">
        <v>62</v>
      </c>
      <c r="I3292" s="8" t="s">
        <v>47</v>
      </c>
      <c r="J3292" s="8" t="s">
        <v>37</v>
      </c>
      <c r="K3292" s="13" t="str">
        <f t="shared" si="155"/>
        <v>Sunday</v>
      </c>
      <c r="L3292" s="13">
        <f>YEAR(retail_store_sales!$N3292)</f>
        <v>2023</v>
      </c>
      <c r="M3292" s="13" t="str">
        <f t="shared" si="154"/>
        <v>July</v>
      </c>
      <c r="N3292" s="14">
        <v>45109</v>
      </c>
      <c r="O3292" s="8" t="s">
        <v>12824</v>
      </c>
    </row>
    <row r="3293" spans="1:15" x14ac:dyDescent="0.3">
      <c r="A3293" s="15" t="s">
        <v>5129</v>
      </c>
      <c r="B3293" s="15" t="s">
        <v>115</v>
      </c>
      <c r="C3293" s="15" t="s">
        <v>27</v>
      </c>
      <c r="D3293" s="15" t="s">
        <v>251</v>
      </c>
      <c r="E3293" s="16">
        <f>retail_store_sales!$H3293/retail_store_sales!$F3293</f>
        <v>38</v>
      </c>
      <c r="F3293" s="17">
        <v>3</v>
      </c>
      <c r="G3293" s="18">
        <f t="shared" si="153"/>
        <v>38</v>
      </c>
      <c r="H3293" s="19">
        <v>114</v>
      </c>
      <c r="I3293" s="15" t="s">
        <v>47</v>
      </c>
      <c r="J3293" s="15" t="s">
        <v>15</v>
      </c>
      <c r="K3293" s="13" t="str">
        <f t="shared" si="155"/>
        <v>Wednesday</v>
      </c>
      <c r="L3293" s="20">
        <f>YEAR(retail_store_sales!$N3293)</f>
        <v>2023</v>
      </c>
      <c r="M3293" s="20" t="str">
        <f t="shared" si="154"/>
        <v>July</v>
      </c>
      <c r="N3293" s="21">
        <v>45119</v>
      </c>
      <c r="O3293" s="15" t="b">
        <v>1</v>
      </c>
    </row>
    <row r="3294" spans="1:15" x14ac:dyDescent="0.3">
      <c r="A3294" s="8" t="s">
        <v>4705</v>
      </c>
      <c r="B3294" s="8" t="s">
        <v>62</v>
      </c>
      <c r="C3294" s="8" t="s">
        <v>129</v>
      </c>
      <c r="D3294" s="8" t="s">
        <v>12823</v>
      </c>
      <c r="E3294" s="9">
        <v>0</v>
      </c>
      <c r="F3294" s="10">
        <v>0</v>
      </c>
      <c r="G3294" s="11">
        <f t="shared" si="153"/>
        <v>0</v>
      </c>
      <c r="H3294" s="12">
        <v>0</v>
      </c>
      <c r="I3294" s="8" t="s">
        <v>47</v>
      </c>
      <c r="J3294" s="8" t="s">
        <v>37</v>
      </c>
      <c r="K3294" s="13" t="str">
        <f t="shared" si="155"/>
        <v>Tuesday</v>
      </c>
      <c r="L3294" s="13">
        <f>YEAR(retail_store_sales!$N3294)</f>
        <v>2022</v>
      </c>
      <c r="M3294" s="13" t="str">
        <f t="shared" si="154"/>
        <v>February</v>
      </c>
      <c r="N3294" s="14">
        <v>44607</v>
      </c>
      <c r="O3294" s="8" t="b">
        <v>1</v>
      </c>
    </row>
    <row r="3295" spans="1:15" x14ac:dyDescent="0.3">
      <c r="A3295" s="15" t="s">
        <v>297</v>
      </c>
      <c r="B3295" s="15" t="s">
        <v>88</v>
      </c>
      <c r="C3295" s="15" t="s">
        <v>27</v>
      </c>
      <c r="D3295" s="15" t="s">
        <v>267</v>
      </c>
      <c r="E3295" s="16">
        <f>retail_store_sales!$H3295/retail_store_sales!$F3295</f>
        <v>12.5</v>
      </c>
      <c r="F3295" s="17">
        <v>5</v>
      </c>
      <c r="G3295" s="18">
        <f t="shared" si="153"/>
        <v>12.5</v>
      </c>
      <c r="H3295" s="19">
        <v>62.5</v>
      </c>
      <c r="I3295" s="15" t="s">
        <v>47</v>
      </c>
      <c r="J3295" s="15" t="s">
        <v>15</v>
      </c>
      <c r="K3295" s="13" t="str">
        <f t="shared" si="155"/>
        <v>Wednesday</v>
      </c>
      <c r="L3295" s="20">
        <f>YEAR(retail_store_sales!$N3295)</f>
        <v>2023</v>
      </c>
      <c r="M3295" s="20" t="str">
        <f t="shared" si="154"/>
        <v>February</v>
      </c>
      <c r="N3295" s="21">
        <v>44965</v>
      </c>
      <c r="O3295" s="15" t="b">
        <v>0</v>
      </c>
    </row>
    <row r="3296" spans="1:15" x14ac:dyDescent="0.3">
      <c r="A3296" s="8" t="s">
        <v>6317</v>
      </c>
      <c r="B3296" s="8" t="s">
        <v>76</v>
      </c>
      <c r="C3296" s="8" t="s">
        <v>65</v>
      </c>
      <c r="D3296" s="8" t="s">
        <v>376</v>
      </c>
      <c r="E3296" s="9">
        <f>retail_store_sales!$H3296/retail_store_sales!$F3296</f>
        <v>29</v>
      </c>
      <c r="F3296" s="10">
        <v>9</v>
      </c>
      <c r="G3296" s="11">
        <f t="shared" si="153"/>
        <v>29</v>
      </c>
      <c r="H3296" s="12">
        <v>261</v>
      </c>
      <c r="I3296" s="8" t="s">
        <v>47</v>
      </c>
      <c r="J3296" s="8" t="s">
        <v>15</v>
      </c>
      <c r="K3296" s="13" t="str">
        <f t="shared" si="155"/>
        <v>Thursday</v>
      </c>
      <c r="L3296" s="13">
        <f>YEAR(retail_store_sales!$N3296)</f>
        <v>2022</v>
      </c>
      <c r="M3296" s="13" t="str">
        <f t="shared" si="154"/>
        <v>August</v>
      </c>
      <c r="N3296" s="14">
        <v>44791</v>
      </c>
      <c r="O3296" s="8" t="b">
        <v>0</v>
      </c>
    </row>
    <row r="3297" spans="1:15" x14ac:dyDescent="0.3">
      <c r="A3297" s="15" t="s">
        <v>3213</v>
      </c>
      <c r="B3297" s="15" t="s">
        <v>115</v>
      </c>
      <c r="C3297" s="15" t="s">
        <v>27</v>
      </c>
      <c r="D3297" s="15" t="s">
        <v>257</v>
      </c>
      <c r="E3297" s="16">
        <f>retail_store_sales!$H3297/retail_store_sales!$F3297</f>
        <v>33.5</v>
      </c>
      <c r="F3297" s="17">
        <v>8</v>
      </c>
      <c r="G3297" s="18">
        <f t="shared" si="153"/>
        <v>33.5</v>
      </c>
      <c r="H3297" s="19">
        <v>268</v>
      </c>
      <c r="I3297" s="15" t="s">
        <v>14</v>
      </c>
      <c r="J3297" s="15" t="s">
        <v>15</v>
      </c>
      <c r="K3297" s="13" t="str">
        <f t="shared" si="155"/>
        <v>Saturday</v>
      </c>
      <c r="L3297" s="20">
        <f>YEAR(retail_store_sales!$N3297)</f>
        <v>2024</v>
      </c>
      <c r="M3297" s="20" t="str">
        <f t="shared" si="154"/>
        <v>September</v>
      </c>
      <c r="N3297" s="21">
        <v>45542</v>
      </c>
      <c r="O3297" s="15" t="b">
        <v>0</v>
      </c>
    </row>
    <row r="3298" spans="1:15" x14ac:dyDescent="0.3">
      <c r="A3298" s="8" t="s">
        <v>6346</v>
      </c>
      <c r="B3298" s="8" t="s">
        <v>35</v>
      </c>
      <c r="C3298" s="8" t="s">
        <v>40</v>
      </c>
      <c r="D3298" s="8" t="s">
        <v>143</v>
      </c>
      <c r="E3298" s="9">
        <f>retail_store_sales!$H3298/retail_store_sales!$F3298</f>
        <v>38</v>
      </c>
      <c r="F3298" s="10">
        <v>8</v>
      </c>
      <c r="G3298" s="11">
        <f t="shared" si="153"/>
        <v>38</v>
      </c>
      <c r="H3298" s="12">
        <v>304</v>
      </c>
      <c r="I3298" s="8" t="s">
        <v>14</v>
      </c>
      <c r="J3298" s="8" t="s">
        <v>15</v>
      </c>
      <c r="K3298" s="13" t="str">
        <f t="shared" si="155"/>
        <v>Tuesday</v>
      </c>
      <c r="L3298" s="13">
        <f>YEAR(retail_store_sales!$N3298)</f>
        <v>2023</v>
      </c>
      <c r="M3298" s="13" t="str">
        <f t="shared" si="154"/>
        <v>December</v>
      </c>
      <c r="N3298" s="14">
        <v>45272</v>
      </c>
      <c r="O3298" s="8" t="b">
        <v>1</v>
      </c>
    </row>
    <row r="3299" spans="1:15" x14ac:dyDescent="0.3">
      <c r="A3299" s="15" t="s">
        <v>11861</v>
      </c>
      <c r="B3299" s="15" t="s">
        <v>73</v>
      </c>
      <c r="C3299" s="15" t="s">
        <v>12</v>
      </c>
      <c r="D3299" s="15" t="s">
        <v>95</v>
      </c>
      <c r="E3299" s="16">
        <f>retail_store_sales!$H3299/retail_store_sales!$F3299</f>
        <v>12.5</v>
      </c>
      <c r="F3299" s="17">
        <v>2</v>
      </c>
      <c r="G3299" s="18">
        <f t="shared" si="153"/>
        <v>12.5</v>
      </c>
      <c r="H3299" s="19">
        <v>25</v>
      </c>
      <c r="I3299" s="15" t="s">
        <v>14</v>
      </c>
      <c r="J3299" s="15" t="s">
        <v>37</v>
      </c>
      <c r="K3299" s="13" t="str">
        <f t="shared" si="155"/>
        <v>Friday</v>
      </c>
      <c r="L3299" s="20">
        <f>YEAR(retail_store_sales!$N3299)</f>
        <v>2022</v>
      </c>
      <c r="M3299" s="20" t="str">
        <f t="shared" si="154"/>
        <v>September</v>
      </c>
      <c r="N3299" s="21">
        <v>44834</v>
      </c>
      <c r="O3299" s="15" t="b">
        <v>0</v>
      </c>
    </row>
    <row r="3300" spans="1:15" x14ac:dyDescent="0.3">
      <c r="A3300" s="8" t="s">
        <v>7120</v>
      </c>
      <c r="B3300" s="8" t="s">
        <v>17</v>
      </c>
      <c r="C3300" s="8" t="s">
        <v>18</v>
      </c>
      <c r="D3300" s="8" t="s">
        <v>249</v>
      </c>
      <c r="E3300" s="9">
        <f>retail_store_sales!$H3300/retail_store_sales!$F3300</f>
        <v>38</v>
      </c>
      <c r="F3300" s="10">
        <v>2</v>
      </c>
      <c r="G3300" s="11">
        <f t="shared" si="153"/>
        <v>38</v>
      </c>
      <c r="H3300" s="12">
        <v>76</v>
      </c>
      <c r="I3300" s="8" t="s">
        <v>24</v>
      </c>
      <c r="J3300" s="8" t="s">
        <v>15</v>
      </c>
      <c r="K3300" s="13" t="str">
        <f t="shared" si="155"/>
        <v>Thursday</v>
      </c>
      <c r="L3300" s="13">
        <f>YEAR(retail_store_sales!$N3300)</f>
        <v>2024</v>
      </c>
      <c r="M3300" s="13" t="str">
        <f t="shared" si="154"/>
        <v>February</v>
      </c>
      <c r="N3300" s="14">
        <v>45344</v>
      </c>
      <c r="O3300" s="8" t="s">
        <v>12824</v>
      </c>
    </row>
    <row r="3301" spans="1:15" x14ac:dyDescent="0.3">
      <c r="A3301" s="15" t="s">
        <v>11226</v>
      </c>
      <c r="B3301" s="15" t="s">
        <v>64</v>
      </c>
      <c r="C3301" s="15" t="s">
        <v>129</v>
      </c>
      <c r="D3301" s="15" t="s">
        <v>12823</v>
      </c>
      <c r="E3301" s="16">
        <v>0</v>
      </c>
      <c r="F3301" s="17">
        <v>0</v>
      </c>
      <c r="G3301" s="18">
        <f t="shared" si="153"/>
        <v>0</v>
      </c>
      <c r="H3301" s="19">
        <v>0</v>
      </c>
      <c r="I3301" s="15" t="s">
        <v>47</v>
      </c>
      <c r="J3301" s="15" t="s">
        <v>37</v>
      </c>
      <c r="K3301" s="13" t="str">
        <f t="shared" si="155"/>
        <v>Thursday</v>
      </c>
      <c r="L3301" s="20">
        <f>YEAR(retail_store_sales!$N3301)</f>
        <v>2023</v>
      </c>
      <c r="M3301" s="20" t="str">
        <f t="shared" si="154"/>
        <v>October</v>
      </c>
      <c r="N3301" s="21">
        <v>45204</v>
      </c>
      <c r="O3301" s="15" t="b">
        <v>1</v>
      </c>
    </row>
    <row r="3302" spans="1:15" x14ac:dyDescent="0.3">
      <c r="A3302" s="8" t="s">
        <v>2822</v>
      </c>
      <c r="B3302" s="8" t="s">
        <v>112</v>
      </c>
      <c r="C3302" s="8" t="s">
        <v>27</v>
      </c>
      <c r="D3302" s="8" t="s">
        <v>123</v>
      </c>
      <c r="E3302" s="9">
        <f>retail_store_sales!$H3302/retail_store_sales!$F3302</f>
        <v>15.5</v>
      </c>
      <c r="F3302" s="10">
        <v>2</v>
      </c>
      <c r="G3302" s="11">
        <f t="shared" si="153"/>
        <v>15.5</v>
      </c>
      <c r="H3302" s="12">
        <v>31</v>
      </c>
      <c r="I3302" s="8" t="s">
        <v>24</v>
      </c>
      <c r="J3302" s="8" t="s">
        <v>15</v>
      </c>
      <c r="K3302" s="13" t="str">
        <f t="shared" si="155"/>
        <v>Thursday</v>
      </c>
      <c r="L3302" s="13">
        <f>YEAR(retail_store_sales!$N3302)</f>
        <v>2023</v>
      </c>
      <c r="M3302" s="13" t="str">
        <f t="shared" si="154"/>
        <v>December</v>
      </c>
      <c r="N3302" s="14">
        <v>45288</v>
      </c>
      <c r="O3302" s="8" t="b">
        <v>1</v>
      </c>
    </row>
    <row r="3303" spans="1:15" x14ac:dyDescent="0.3">
      <c r="A3303" s="15" t="s">
        <v>2515</v>
      </c>
      <c r="B3303" s="15" t="s">
        <v>99</v>
      </c>
      <c r="C3303" s="15" t="s">
        <v>27</v>
      </c>
      <c r="D3303" s="15" t="s">
        <v>675</v>
      </c>
      <c r="E3303" s="16">
        <f>retail_store_sales!$H3303/retail_store_sales!$F3303</f>
        <v>39.5</v>
      </c>
      <c r="F3303" s="17">
        <v>10</v>
      </c>
      <c r="G3303" s="18">
        <f t="shared" si="153"/>
        <v>39.5</v>
      </c>
      <c r="H3303" s="19">
        <v>395</v>
      </c>
      <c r="I3303" s="15" t="s">
        <v>24</v>
      </c>
      <c r="J3303" s="15" t="s">
        <v>15</v>
      </c>
      <c r="K3303" s="13" t="str">
        <f t="shared" si="155"/>
        <v>Saturday</v>
      </c>
      <c r="L3303" s="20">
        <f>YEAR(retail_store_sales!$N3303)</f>
        <v>2022</v>
      </c>
      <c r="M3303" s="20" t="str">
        <f t="shared" si="154"/>
        <v>October</v>
      </c>
      <c r="N3303" s="21">
        <v>44863</v>
      </c>
      <c r="O3303" s="15" t="s">
        <v>12824</v>
      </c>
    </row>
    <row r="3304" spans="1:15" x14ac:dyDescent="0.3">
      <c r="A3304" s="8" t="s">
        <v>2618</v>
      </c>
      <c r="B3304" s="8" t="s">
        <v>73</v>
      </c>
      <c r="C3304" s="8" t="s">
        <v>18</v>
      </c>
      <c r="D3304" s="8" t="s">
        <v>390</v>
      </c>
      <c r="E3304" s="9">
        <f>retail_store_sales!$H3304/retail_store_sales!$F3304</f>
        <v>6.5</v>
      </c>
      <c r="F3304" s="10">
        <v>2</v>
      </c>
      <c r="G3304" s="11">
        <f t="shared" si="153"/>
        <v>6.5</v>
      </c>
      <c r="H3304" s="12">
        <v>13</v>
      </c>
      <c r="I3304" s="8" t="s">
        <v>14</v>
      </c>
      <c r="J3304" s="8" t="s">
        <v>15</v>
      </c>
      <c r="K3304" s="13" t="str">
        <f t="shared" si="155"/>
        <v>Monday</v>
      </c>
      <c r="L3304" s="13">
        <f>YEAR(retail_store_sales!$N3304)</f>
        <v>2022</v>
      </c>
      <c r="M3304" s="13" t="str">
        <f t="shared" si="154"/>
        <v>October</v>
      </c>
      <c r="N3304" s="14">
        <v>44865</v>
      </c>
      <c r="O3304" s="8" t="s">
        <v>12824</v>
      </c>
    </row>
    <row r="3305" spans="1:15" x14ac:dyDescent="0.3">
      <c r="A3305" s="15" t="s">
        <v>11073</v>
      </c>
      <c r="B3305" s="15" t="s">
        <v>115</v>
      </c>
      <c r="C3305" s="15" t="s">
        <v>129</v>
      </c>
      <c r="D3305" s="15" t="s">
        <v>292</v>
      </c>
      <c r="E3305" s="16">
        <f>retail_store_sales!$H3305/retail_store_sales!$F3305</f>
        <v>12.5</v>
      </c>
      <c r="F3305" s="17">
        <v>5</v>
      </c>
      <c r="G3305" s="18">
        <f t="shared" si="153"/>
        <v>12.5</v>
      </c>
      <c r="H3305" s="19">
        <v>62.5</v>
      </c>
      <c r="I3305" s="15" t="s">
        <v>24</v>
      </c>
      <c r="J3305" s="15" t="s">
        <v>15</v>
      </c>
      <c r="K3305" s="13" t="str">
        <f t="shared" si="155"/>
        <v>Saturday</v>
      </c>
      <c r="L3305" s="20">
        <f>YEAR(retail_store_sales!$N3305)</f>
        <v>2023</v>
      </c>
      <c r="M3305" s="20" t="str">
        <f t="shared" si="154"/>
        <v>August</v>
      </c>
      <c r="N3305" s="21">
        <v>45143</v>
      </c>
      <c r="O3305" s="15" t="b">
        <v>0</v>
      </c>
    </row>
    <row r="3306" spans="1:15" x14ac:dyDescent="0.3">
      <c r="A3306" s="8" t="s">
        <v>9030</v>
      </c>
      <c r="B3306" s="8" t="s">
        <v>76</v>
      </c>
      <c r="C3306" s="8" t="s">
        <v>12</v>
      </c>
      <c r="D3306" s="8" t="s">
        <v>171</v>
      </c>
      <c r="E3306" s="9">
        <f>retail_store_sales!$H3306/retail_store_sales!$F3306</f>
        <v>5</v>
      </c>
      <c r="F3306" s="10">
        <v>4</v>
      </c>
      <c r="G3306" s="11">
        <f t="shared" si="153"/>
        <v>5</v>
      </c>
      <c r="H3306" s="12">
        <v>20</v>
      </c>
      <c r="I3306" s="8" t="s">
        <v>14</v>
      </c>
      <c r="J3306" s="8" t="s">
        <v>15</v>
      </c>
      <c r="K3306" s="13" t="str">
        <f t="shared" si="155"/>
        <v>Sunday</v>
      </c>
      <c r="L3306" s="13">
        <f>YEAR(retail_store_sales!$N3306)</f>
        <v>2022</v>
      </c>
      <c r="M3306" s="13" t="str">
        <f t="shared" si="154"/>
        <v>December</v>
      </c>
      <c r="N3306" s="14">
        <v>44920</v>
      </c>
      <c r="O3306" s="8" t="b">
        <v>0</v>
      </c>
    </row>
    <row r="3307" spans="1:15" x14ac:dyDescent="0.3">
      <c r="A3307" s="15" t="s">
        <v>5674</v>
      </c>
      <c r="B3307" s="15" t="s">
        <v>83</v>
      </c>
      <c r="C3307" s="15" t="s">
        <v>18</v>
      </c>
      <c r="D3307" s="15" t="s">
        <v>12823</v>
      </c>
      <c r="E3307" s="16">
        <f>retail_store_sales!$H3307/retail_store_sales!$F3307</f>
        <v>14</v>
      </c>
      <c r="F3307" s="17">
        <v>5</v>
      </c>
      <c r="G3307" s="18">
        <f t="shared" si="153"/>
        <v>14</v>
      </c>
      <c r="H3307" s="19">
        <v>70</v>
      </c>
      <c r="I3307" s="15" t="s">
        <v>24</v>
      </c>
      <c r="J3307" s="15" t="s">
        <v>37</v>
      </c>
      <c r="K3307" s="13" t="str">
        <f t="shared" si="155"/>
        <v>Wednesday</v>
      </c>
      <c r="L3307" s="20">
        <f>YEAR(retail_store_sales!$N3307)</f>
        <v>2022</v>
      </c>
      <c r="M3307" s="20" t="str">
        <f t="shared" si="154"/>
        <v>October</v>
      </c>
      <c r="N3307" s="21">
        <v>44860</v>
      </c>
      <c r="O3307" s="15" t="s">
        <v>12824</v>
      </c>
    </row>
    <row r="3308" spans="1:15" x14ac:dyDescent="0.3">
      <c r="A3308" s="8" t="s">
        <v>11803</v>
      </c>
      <c r="B3308" s="8" t="s">
        <v>167</v>
      </c>
      <c r="C3308" s="8" t="s">
        <v>12</v>
      </c>
      <c r="D3308" s="8" t="s">
        <v>13</v>
      </c>
      <c r="E3308" s="9">
        <f>retail_store_sales!$H3308/retail_store_sales!$F3308</f>
        <v>18.5</v>
      </c>
      <c r="F3308" s="10">
        <v>2</v>
      </c>
      <c r="G3308" s="11">
        <f t="shared" si="153"/>
        <v>18.5</v>
      </c>
      <c r="H3308" s="12">
        <v>37</v>
      </c>
      <c r="I3308" s="8" t="s">
        <v>24</v>
      </c>
      <c r="J3308" s="8" t="s">
        <v>15</v>
      </c>
      <c r="K3308" s="13" t="str">
        <f t="shared" si="155"/>
        <v>Sunday</v>
      </c>
      <c r="L3308" s="13">
        <f>YEAR(retail_store_sales!$N3308)</f>
        <v>2023</v>
      </c>
      <c r="M3308" s="13" t="str">
        <f t="shared" si="154"/>
        <v>October</v>
      </c>
      <c r="N3308" s="14">
        <v>45214</v>
      </c>
      <c r="O3308" s="8" t="b">
        <v>0</v>
      </c>
    </row>
    <row r="3309" spans="1:15" x14ac:dyDescent="0.3">
      <c r="A3309" s="15" t="s">
        <v>1378</v>
      </c>
      <c r="B3309" s="15" t="s">
        <v>73</v>
      </c>
      <c r="C3309" s="15" t="s">
        <v>27</v>
      </c>
      <c r="D3309" s="15" t="s">
        <v>204</v>
      </c>
      <c r="E3309" s="16">
        <f>retail_store_sales!$H3309/retail_store_sales!$F3309</f>
        <v>24.5</v>
      </c>
      <c r="F3309" s="17">
        <v>1</v>
      </c>
      <c r="G3309" s="18">
        <f t="shared" si="153"/>
        <v>24.5</v>
      </c>
      <c r="H3309" s="19">
        <v>24.5</v>
      </c>
      <c r="I3309" s="15" t="s">
        <v>14</v>
      </c>
      <c r="J3309" s="15" t="s">
        <v>37</v>
      </c>
      <c r="K3309" s="13" t="str">
        <f t="shared" si="155"/>
        <v>Wednesday</v>
      </c>
      <c r="L3309" s="20">
        <f>YEAR(retail_store_sales!$N3309)</f>
        <v>2024</v>
      </c>
      <c r="M3309" s="20" t="str">
        <f t="shared" si="154"/>
        <v>May</v>
      </c>
      <c r="N3309" s="21">
        <v>45413</v>
      </c>
      <c r="O3309" s="15" t="s">
        <v>12824</v>
      </c>
    </row>
    <row r="3310" spans="1:15" x14ac:dyDescent="0.3">
      <c r="A3310" s="8" t="s">
        <v>8839</v>
      </c>
      <c r="B3310" s="8" t="s">
        <v>97</v>
      </c>
      <c r="C3310" s="8" t="s">
        <v>12</v>
      </c>
      <c r="D3310" s="8" t="s">
        <v>165</v>
      </c>
      <c r="E3310" s="9">
        <f>retail_store_sales!$H3310/retail_store_sales!$F3310</f>
        <v>21.5</v>
      </c>
      <c r="F3310" s="10">
        <v>3</v>
      </c>
      <c r="G3310" s="11">
        <f t="shared" si="153"/>
        <v>21.5</v>
      </c>
      <c r="H3310" s="12">
        <v>64.5</v>
      </c>
      <c r="I3310" s="8" t="s">
        <v>47</v>
      </c>
      <c r="J3310" s="8" t="s">
        <v>15</v>
      </c>
      <c r="K3310" s="13" t="str">
        <f t="shared" si="155"/>
        <v>Thursday</v>
      </c>
      <c r="L3310" s="13">
        <f>YEAR(retail_store_sales!$N3310)</f>
        <v>2024</v>
      </c>
      <c r="M3310" s="13" t="str">
        <f t="shared" si="154"/>
        <v>October</v>
      </c>
      <c r="N3310" s="14">
        <v>45568</v>
      </c>
      <c r="O3310" s="8" t="b">
        <v>0</v>
      </c>
    </row>
    <row r="3311" spans="1:15" x14ac:dyDescent="0.3">
      <c r="A3311" s="15" t="s">
        <v>5789</v>
      </c>
      <c r="B3311" s="15" t="s">
        <v>64</v>
      </c>
      <c r="C3311" s="15" t="s">
        <v>22</v>
      </c>
      <c r="D3311" s="15" t="s">
        <v>49</v>
      </c>
      <c r="E3311" s="16">
        <f>retail_store_sales!$H3311/retail_store_sales!$F3311</f>
        <v>8</v>
      </c>
      <c r="F3311" s="17">
        <v>4</v>
      </c>
      <c r="G3311" s="18">
        <f t="shared" si="153"/>
        <v>8</v>
      </c>
      <c r="H3311" s="19">
        <v>32</v>
      </c>
      <c r="I3311" s="15" t="s">
        <v>24</v>
      </c>
      <c r="J3311" s="15" t="s">
        <v>37</v>
      </c>
      <c r="K3311" s="13" t="str">
        <f t="shared" si="155"/>
        <v>Monday</v>
      </c>
      <c r="L3311" s="20">
        <f>YEAR(retail_store_sales!$N3311)</f>
        <v>2024</v>
      </c>
      <c r="M3311" s="20" t="str">
        <f t="shared" si="154"/>
        <v>July</v>
      </c>
      <c r="N3311" s="21">
        <v>45474</v>
      </c>
      <c r="O3311" s="15" t="b">
        <v>0</v>
      </c>
    </row>
    <row r="3312" spans="1:15" x14ac:dyDescent="0.3">
      <c r="A3312" s="8" t="s">
        <v>6596</v>
      </c>
      <c r="B3312" s="8" t="s">
        <v>26</v>
      </c>
      <c r="C3312" s="8" t="s">
        <v>31</v>
      </c>
      <c r="D3312" s="8" t="s">
        <v>202</v>
      </c>
      <c r="E3312" s="9">
        <f>retail_store_sales!$H3312/retail_store_sales!$F3312</f>
        <v>9.5</v>
      </c>
      <c r="F3312" s="10">
        <v>3</v>
      </c>
      <c r="G3312" s="11">
        <f t="shared" si="153"/>
        <v>9.5</v>
      </c>
      <c r="H3312" s="12">
        <v>28.5</v>
      </c>
      <c r="I3312" s="8" t="s">
        <v>14</v>
      </c>
      <c r="J3312" s="8" t="s">
        <v>37</v>
      </c>
      <c r="K3312" s="13" t="str">
        <f t="shared" si="155"/>
        <v>Saturday</v>
      </c>
      <c r="L3312" s="13">
        <f>YEAR(retail_store_sales!$N3312)</f>
        <v>2023</v>
      </c>
      <c r="M3312" s="13" t="str">
        <f t="shared" si="154"/>
        <v>June</v>
      </c>
      <c r="N3312" s="14">
        <v>45101</v>
      </c>
      <c r="O3312" s="8" t="b">
        <v>1</v>
      </c>
    </row>
    <row r="3313" spans="1:15" x14ac:dyDescent="0.3">
      <c r="A3313" s="15" t="s">
        <v>11683</v>
      </c>
      <c r="B3313" s="15" t="s">
        <v>76</v>
      </c>
      <c r="C3313" s="15" t="s">
        <v>18</v>
      </c>
      <c r="D3313" s="15" t="s">
        <v>539</v>
      </c>
      <c r="E3313" s="16">
        <f>retail_store_sales!$H3313/retail_store_sales!$F3313</f>
        <v>23</v>
      </c>
      <c r="F3313" s="17">
        <v>2</v>
      </c>
      <c r="G3313" s="18">
        <f t="shared" si="153"/>
        <v>23</v>
      </c>
      <c r="H3313" s="19">
        <v>46</v>
      </c>
      <c r="I3313" s="15" t="s">
        <v>24</v>
      </c>
      <c r="J3313" s="15" t="s">
        <v>37</v>
      </c>
      <c r="K3313" s="13" t="str">
        <f t="shared" si="155"/>
        <v>Tuesday</v>
      </c>
      <c r="L3313" s="20">
        <f>YEAR(retail_store_sales!$N3313)</f>
        <v>2023</v>
      </c>
      <c r="M3313" s="20" t="str">
        <f t="shared" si="154"/>
        <v>November</v>
      </c>
      <c r="N3313" s="21">
        <v>45237</v>
      </c>
      <c r="O3313" s="15" t="b">
        <v>1</v>
      </c>
    </row>
    <row r="3314" spans="1:15" x14ac:dyDescent="0.3">
      <c r="A3314" s="8" t="s">
        <v>1563</v>
      </c>
      <c r="B3314" s="8" t="s">
        <v>64</v>
      </c>
      <c r="C3314" s="8" t="s">
        <v>129</v>
      </c>
      <c r="D3314" s="8" t="s">
        <v>12823</v>
      </c>
      <c r="E3314" s="9">
        <f>retail_store_sales!$H3314/retail_store_sales!$F3314</f>
        <v>32</v>
      </c>
      <c r="F3314" s="10">
        <v>8</v>
      </c>
      <c r="G3314" s="11">
        <f t="shared" si="153"/>
        <v>32</v>
      </c>
      <c r="H3314" s="12">
        <v>256</v>
      </c>
      <c r="I3314" s="8" t="s">
        <v>47</v>
      </c>
      <c r="J3314" s="8" t="s">
        <v>15</v>
      </c>
      <c r="K3314" s="13" t="str">
        <f t="shared" si="155"/>
        <v>Monday</v>
      </c>
      <c r="L3314" s="13">
        <f>YEAR(retail_store_sales!$N3314)</f>
        <v>2024</v>
      </c>
      <c r="M3314" s="13" t="str">
        <f t="shared" si="154"/>
        <v>November</v>
      </c>
      <c r="N3314" s="14">
        <v>45600</v>
      </c>
      <c r="O3314" s="8" t="s">
        <v>12824</v>
      </c>
    </row>
    <row r="3315" spans="1:15" x14ac:dyDescent="0.3">
      <c r="A3315" s="15" t="s">
        <v>10618</v>
      </c>
      <c r="B3315" s="15" t="s">
        <v>35</v>
      </c>
      <c r="C3315" s="15" t="s">
        <v>40</v>
      </c>
      <c r="D3315" s="15" t="s">
        <v>302</v>
      </c>
      <c r="E3315" s="16">
        <f>retail_store_sales!$H3315/retail_store_sales!$F3315</f>
        <v>15.5</v>
      </c>
      <c r="F3315" s="17">
        <v>3</v>
      </c>
      <c r="G3315" s="18">
        <f t="shared" si="153"/>
        <v>15.5</v>
      </c>
      <c r="H3315" s="19">
        <v>46.5</v>
      </c>
      <c r="I3315" s="15" t="s">
        <v>14</v>
      </c>
      <c r="J3315" s="15" t="s">
        <v>15</v>
      </c>
      <c r="K3315" s="13" t="str">
        <f t="shared" si="155"/>
        <v>Tuesday</v>
      </c>
      <c r="L3315" s="20">
        <f>YEAR(retail_store_sales!$N3315)</f>
        <v>2024</v>
      </c>
      <c r="M3315" s="20" t="str">
        <f t="shared" si="154"/>
        <v>July</v>
      </c>
      <c r="N3315" s="21">
        <v>45482</v>
      </c>
      <c r="O3315" s="15" t="b">
        <v>1</v>
      </c>
    </row>
    <row r="3316" spans="1:15" x14ac:dyDescent="0.3">
      <c r="A3316" s="8" t="s">
        <v>10780</v>
      </c>
      <c r="B3316" s="8" t="s">
        <v>83</v>
      </c>
      <c r="C3316" s="8" t="s">
        <v>27</v>
      </c>
      <c r="D3316" s="8" t="s">
        <v>123</v>
      </c>
      <c r="E3316" s="9">
        <f>retail_store_sales!$H3316/retail_store_sales!$F3316</f>
        <v>15.5</v>
      </c>
      <c r="F3316" s="10">
        <v>5</v>
      </c>
      <c r="G3316" s="11">
        <f t="shared" si="153"/>
        <v>15.5</v>
      </c>
      <c r="H3316" s="12">
        <v>77.5</v>
      </c>
      <c r="I3316" s="8" t="s">
        <v>14</v>
      </c>
      <c r="J3316" s="8" t="s">
        <v>15</v>
      </c>
      <c r="K3316" s="13" t="str">
        <f t="shared" si="155"/>
        <v>Saturday</v>
      </c>
      <c r="L3316" s="13">
        <f>YEAR(retail_store_sales!$N3316)</f>
        <v>2024</v>
      </c>
      <c r="M3316" s="13" t="str">
        <f t="shared" si="154"/>
        <v>November</v>
      </c>
      <c r="N3316" s="14">
        <v>45605</v>
      </c>
      <c r="O3316" s="8" t="b">
        <v>0</v>
      </c>
    </row>
    <row r="3317" spans="1:15" x14ac:dyDescent="0.3">
      <c r="A3317" s="15" t="s">
        <v>4945</v>
      </c>
      <c r="B3317" s="15" t="s">
        <v>17</v>
      </c>
      <c r="C3317" s="15" t="s">
        <v>31</v>
      </c>
      <c r="D3317" s="15" t="s">
        <v>77</v>
      </c>
      <c r="E3317" s="16">
        <f>retail_store_sales!$H3317/retail_store_sales!$F3317</f>
        <v>18.5</v>
      </c>
      <c r="F3317" s="17">
        <v>7</v>
      </c>
      <c r="G3317" s="18">
        <f t="shared" si="153"/>
        <v>18.5</v>
      </c>
      <c r="H3317" s="19">
        <v>129.5</v>
      </c>
      <c r="I3317" s="15" t="s">
        <v>47</v>
      </c>
      <c r="J3317" s="15" t="s">
        <v>37</v>
      </c>
      <c r="K3317" s="13" t="str">
        <f t="shared" si="155"/>
        <v>Wednesday</v>
      </c>
      <c r="L3317" s="20">
        <f>YEAR(retail_store_sales!$N3317)</f>
        <v>2022</v>
      </c>
      <c r="M3317" s="20" t="str">
        <f t="shared" si="154"/>
        <v>April</v>
      </c>
      <c r="N3317" s="21">
        <v>44664</v>
      </c>
      <c r="O3317" s="15" t="b">
        <v>1</v>
      </c>
    </row>
    <row r="3318" spans="1:15" x14ac:dyDescent="0.3">
      <c r="A3318" s="8" t="s">
        <v>5643</v>
      </c>
      <c r="B3318" s="8" t="s">
        <v>39</v>
      </c>
      <c r="C3318" s="8" t="s">
        <v>22</v>
      </c>
      <c r="D3318" s="8" t="s">
        <v>49</v>
      </c>
      <c r="E3318" s="9">
        <f>retail_store_sales!$H3318/retail_store_sales!$F3318</f>
        <v>8</v>
      </c>
      <c r="F3318" s="10">
        <v>10</v>
      </c>
      <c r="G3318" s="11">
        <f t="shared" si="153"/>
        <v>8</v>
      </c>
      <c r="H3318" s="12">
        <v>80</v>
      </c>
      <c r="I3318" s="8" t="s">
        <v>47</v>
      </c>
      <c r="J3318" s="8" t="s">
        <v>15</v>
      </c>
      <c r="K3318" s="13" t="str">
        <f t="shared" si="155"/>
        <v>Thursday</v>
      </c>
      <c r="L3318" s="13">
        <f>YEAR(retail_store_sales!$N3318)</f>
        <v>2022</v>
      </c>
      <c r="M3318" s="13" t="str">
        <f t="shared" si="154"/>
        <v>May</v>
      </c>
      <c r="N3318" s="14">
        <v>44700</v>
      </c>
      <c r="O3318" s="8" t="b">
        <v>0</v>
      </c>
    </row>
    <row r="3319" spans="1:15" x14ac:dyDescent="0.3">
      <c r="A3319" s="15" t="s">
        <v>11406</v>
      </c>
      <c r="B3319" s="15" t="s">
        <v>62</v>
      </c>
      <c r="C3319" s="15" t="s">
        <v>22</v>
      </c>
      <c r="D3319" s="15" t="s">
        <v>469</v>
      </c>
      <c r="E3319" s="16">
        <f>retail_store_sales!$H3319/retail_store_sales!$F3319</f>
        <v>29</v>
      </c>
      <c r="F3319" s="17">
        <v>2</v>
      </c>
      <c r="G3319" s="18">
        <f t="shared" si="153"/>
        <v>29</v>
      </c>
      <c r="H3319" s="19">
        <v>58</v>
      </c>
      <c r="I3319" s="15" t="s">
        <v>14</v>
      </c>
      <c r="J3319" s="15" t="s">
        <v>15</v>
      </c>
      <c r="K3319" s="13" t="str">
        <f t="shared" si="155"/>
        <v>Wednesday</v>
      </c>
      <c r="L3319" s="20">
        <f>YEAR(retail_store_sales!$N3319)</f>
        <v>2022</v>
      </c>
      <c r="M3319" s="20" t="str">
        <f t="shared" si="154"/>
        <v>August</v>
      </c>
      <c r="N3319" s="21">
        <v>44797</v>
      </c>
      <c r="O3319" s="15" t="b">
        <v>0</v>
      </c>
    </row>
    <row r="3320" spans="1:15" x14ac:dyDescent="0.3">
      <c r="A3320" s="8" t="s">
        <v>4696</v>
      </c>
      <c r="B3320" s="8" t="s">
        <v>45</v>
      </c>
      <c r="C3320" s="8" t="s">
        <v>12</v>
      </c>
      <c r="D3320" s="8" t="s">
        <v>165</v>
      </c>
      <c r="E3320" s="9">
        <f>retail_store_sales!$H3320/retail_store_sales!$F3320</f>
        <v>21.5</v>
      </c>
      <c r="F3320" s="10">
        <v>9</v>
      </c>
      <c r="G3320" s="11">
        <f t="shared" si="153"/>
        <v>21.5</v>
      </c>
      <c r="H3320" s="12">
        <v>193.5</v>
      </c>
      <c r="I3320" s="8" t="s">
        <v>47</v>
      </c>
      <c r="J3320" s="8" t="s">
        <v>37</v>
      </c>
      <c r="K3320" s="13" t="str">
        <f t="shared" si="155"/>
        <v>Monday</v>
      </c>
      <c r="L3320" s="13">
        <f>YEAR(retail_store_sales!$N3320)</f>
        <v>2024</v>
      </c>
      <c r="M3320" s="13" t="str">
        <f t="shared" si="154"/>
        <v>January</v>
      </c>
      <c r="N3320" s="14">
        <v>45313</v>
      </c>
      <c r="O3320" s="8" t="b">
        <v>0</v>
      </c>
    </row>
    <row r="3321" spans="1:15" x14ac:dyDescent="0.3">
      <c r="A3321" s="15" t="s">
        <v>6381</v>
      </c>
      <c r="B3321" s="15" t="s">
        <v>99</v>
      </c>
      <c r="C3321" s="15" t="s">
        <v>18</v>
      </c>
      <c r="D3321" s="15" t="s">
        <v>12823</v>
      </c>
      <c r="E3321" s="16">
        <f>retail_store_sales!$H3321/retail_store_sales!$F3321</f>
        <v>27.5</v>
      </c>
      <c r="F3321" s="17">
        <v>4</v>
      </c>
      <c r="G3321" s="18">
        <f t="shared" si="153"/>
        <v>27.5</v>
      </c>
      <c r="H3321" s="19">
        <v>110</v>
      </c>
      <c r="I3321" s="15" t="s">
        <v>24</v>
      </c>
      <c r="J3321" s="15" t="s">
        <v>37</v>
      </c>
      <c r="K3321" s="13" t="str">
        <f t="shared" si="155"/>
        <v>Tuesday</v>
      </c>
      <c r="L3321" s="20">
        <f>YEAR(retail_store_sales!$N3321)</f>
        <v>2022</v>
      </c>
      <c r="M3321" s="20" t="str">
        <f t="shared" si="154"/>
        <v>January</v>
      </c>
      <c r="N3321" s="21">
        <v>44579</v>
      </c>
      <c r="O3321" s="15" t="s">
        <v>12824</v>
      </c>
    </row>
    <row r="3322" spans="1:15" x14ac:dyDescent="0.3">
      <c r="A3322" s="8" t="s">
        <v>4555</v>
      </c>
      <c r="B3322" s="8" t="s">
        <v>21</v>
      </c>
      <c r="C3322" s="8" t="s">
        <v>31</v>
      </c>
      <c r="D3322" s="8" t="s">
        <v>89</v>
      </c>
      <c r="E3322" s="9">
        <f>retail_store_sales!$H3322/retail_store_sales!$F3322</f>
        <v>24.5</v>
      </c>
      <c r="F3322" s="10">
        <v>2</v>
      </c>
      <c r="G3322" s="11">
        <f t="shared" si="153"/>
        <v>24.5</v>
      </c>
      <c r="H3322" s="12">
        <v>49</v>
      </c>
      <c r="I3322" s="8" t="s">
        <v>14</v>
      </c>
      <c r="J3322" s="8" t="s">
        <v>37</v>
      </c>
      <c r="K3322" s="13" t="str">
        <f t="shared" si="155"/>
        <v>Sunday</v>
      </c>
      <c r="L3322" s="13">
        <f>YEAR(retail_store_sales!$N3322)</f>
        <v>2023</v>
      </c>
      <c r="M3322" s="13" t="str">
        <f t="shared" si="154"/>
        <v>June</v>
      </c>
      <c r="N3322" s="14">
        <v>45088</v>
      </c>
      <c r="O3322" s="8" t="b">
        <v>0</v>
      </c>
    </row>
    <row r="3323" spans="1:15" x14ac:dyDescent="0.3">
      <c r="A3323" s="15" t="s">
        <v>1002</v>
      </c>
      <c r="B3323" s="15" t="s">
        <v>17</v>
      </c>
      <c r="C3323" s="15" t="s">
        <v>31</v>
      </c>
      <c r="D3323" s="15" t="s">
        <v>202</v>
      </c>
      <c r="E3323" s="16">
        <f>retail_store_sales!$H3323/retail_store_sales!$F3323</f>
        <v>9.5</v>
      </c>
      <c r="F3323" s="17">
        <v>3</v>
      </c>
      <c r="G3323" s="18">
        <f t="shared" si="153"/>
        <v>9.5</v>
      </c>
      <c r="H3323" s="19">
        <v>28.5</v>
      </c>
      <c r="I3323" s="15" t="s">
        <v>24</v>
      </c>
      <c r="J3323" s="15" t="s">
        <v>15</v>
      </c>
      <c r="K3323" s="13" t="str">
        <f t="shared" si="155"/>
        <v>Thursday</v>
      </c>
      <c r="L3323" s="20">
        <f>YEAR(retail_store_sales!$N3323)</f>
        <v>2023</v>
      </c>
      <c r="M3323" s="20" t="str">
        <f t="shared" si="154"/>
        <v>November</v>
      </c>
      <c r="N3323" s="21">
        <v>45260</v>
      </c>
      <c r="O3323" s="15" t="s">
        <v>12824</v>
      </c>
    </row>
    <row r="3324" spans="1:15" x14ac:dyDescent="0.3">
      <c r="A3324" s="8" t="s">
        <v>250</v>
      </c>
      <c r="B3324" s="8" t="s">
        <v>45</v>
      </c>
      <c r="C3324" s="8" t="s">
        <v>27</v>
      </c>
      <c r="D3324" s="8" t="s">
        <v>251</v>
      </c>
      <c r="E3324" s="9">
        <f>retail_store_sales!$H3324/retail_store_sales!$F3324</f>
        <v>38</v>
      </c>
      <c r="F3324" s="10">
        <v>8</v>
      </c>
      <c r="G3324" s="11">
        <f t="shared" si="153"/>
        <v>38</v>
      </c>
      <c r="H3324" s="12">
        <v>304</v>
      </c>
      <c r="I3324" s="8" t="s">
        <v>47</v>
      </c>
      <c r="J3324" s="8" t="s">
        <v>15</v>
      </c>
      <c r="K3324" s="13" t="str">
        <f t="shared" si="155"/>
        <v>Friday</v>
      </c>
      <c r="L3324" s="13">
        <f>YEAR(retail_store_sales!$N3324)</f>
        <v>2024</v>
      </c>
      <c r="M3324" s="13" t="str">
        <f t="shared" si="154"/>
        <v>September</v>
      </c>
      <c r="N3324" s="14">
        <v>45562</v>
      </c>
      <c r="O3324" s="8" t="b">
        <v>1</v>
      </c>
    </row>
    <row r="3325" spans="1:15" x14ac:dyDescent="0.3">
      <c r="A3325" s="15" t="s">
        <v>935</v>
      </c>
      <c r="B3325" s="15" t="s">
        <v>76</v>
      </c>
      <c r="C3325" s="15" t="s">
        <v>65</v>
      </c>
      <c r="D3325" s="15" t="s">
        <v>351</v>
      </c>
      <c r="E3325" s="16">
        <f>retail_store_sales!$H3325/retail_store_sales!$F3325</f>
        <v>38</v>
      </c>
      <c r="F3325" s="17">
        <v>4</v>
      </c>
      <c r="G3325" s="18">
        <f t="shared" si="153"/>
        <v>38</v>
      </c>
      <c r="H3325" s="19">
        <v>152</v>
      </c>
      <c r="I3325" s="15" t="s">
        <v>14</v>
      </c>
      <c r="J3325" s="15" t="s">
        <v>15</v>
      </c>
      <c r="K3325" s="13" t="str">
        <f t="shared" si="155"/>
        <v>Monday</v>
      </c>
      <c r="L3325" s="20">
        <f>YEAR(retail_store_sales!$N3325)</f>
        <v>2022</v>
      </c>
      <c r="M3325" s="20" t="str">
        <f t="shared" si="154"/>
        <v>August</v>
      </c>
      <c r="N3325" s="21">
        <v>44781</v>
      </c>
      <c r="O3325" s="15" t="b">
        <v>0</v>
      </c>
    </row>
    <row r="3326" spans="1:15" x14ac:dyDescent="0.3">
      <c r="A3326" s="8" t="s">
        <v>11499</v>
      </c>
      <c r="B3326" s="8" t="s">
        <v>88</v>
      </c>
      <c r="C3326" s="8" t="s">
        <v>22</v>
      </c>
      <c r="D3326" s="8" t="s">
        <v>49</v>
      </c>
      <c r="E3326" s="9">
        <f>retail_store_sales!$H3326/retail_store_sales!$F3326</f>
        <v>8</v>
      </c>
      <c r="F3326" s="10">
        <v>2</v>
      </c>
      <c r="G3326" s="11">
        <f t="shared" si="153"/>
        <v>8</v>
      </c>
      <c r="H3326" s="12">
        <v>16</v>
      </c>
      <c r="I3326" s="8" t="s">
        <v>14</v>
      </c>
      <c r="J3326" s="8" t="s">
        <v>15</v>
      </c>
      <c r="K3326" s="13" t="str">
        <f t="shared" si="155"/>
        <v>Wednesday</v>
      </c>
      <c r="L3326" s="13">
        <f>YEAR(retail_store_sales!$N3326)</f>
        <v>2022</v>
      </c>
      <c r="M3326" s="13" t="str">
        <f t="shared" si="154"/>
        <v>July</v>
      </c>
      <c r="N3326" s="14">
        <v>44769</v>
      </c>
      <c r="O3326" s="8" t="b">
        <v>0</v>
      </c>
    </row>
    <row r="3327" spans="1:15" x14ac:dyDescent="0.3">
      <c r="A3327" s="15" t="s">
        <v>7766</v>
      </c>
      <c r="B3327" s="15" t="s">
        <v>73</v>
      </c>
      <c r="C3327" s="15" t="s">
        <v>12</v>
      </c>
      <c r="D3327" s="15" t="s">
        <v>95</v>
      </c>
      <c r="E3327" s="16">
        <f>retail_store_sales!$H3327/retail_store_sales!$F3327</f>
        <v>12.5</v>
      </c>
      <c r="F3327" s="17">
        <v>7</v>
      </c>
      <c r="G3327" s="18">
        <f t="shared" si="153"/>
        <v>12.5</v>
      </c>
      <c r="H3327" s="19">
        <v>87.5</v>
      </c>
      <c r="I3327" s="15" t="s">
        <v>47</v>
      </c>
      <c r="J3327" s="15" t="s">
        <v>37</v>
      </c>
      <c r="K3327" s="13" t="str">
        <f t="shared" si="155"/>
        <v>Tuesday</v>
      </c>
      <c r="L3327" s="20">
        <f>YEAR(retail_store_sales!$N3327)</f>
        <v>2024</v>
      </c>
      <c r="M3327" s="20" t="str">
        <f t="shared" si="154"/>
        <v>April</v>
      </c>
      <c r="N3327" s="21">
        <v>45384</v>
      </c>
      <c r="O3327" s="15" t="b">
        <v>1</v>
      </c>
    </row>
    <row r="3328" spans="1:15" x14ac:dyDescent="0.3">
      <c r="A3328" s="8" t="s">
        <v>11936</v>
      </c>
      <c r="B3328" s="8" t="s">
        <v>88</v>
      </c>
      <c r="C3328" s="8" t="s">
        <v>12</v>
      </c>
      <c r="D3328" s="8" t="s">
        <v>192</v>
      </c>
      <c r="E3328" s="9">
        <f>retail_store_sales!$H3328/retail_store_sales!$F3328</f>
        <v>41</v>
      </c>
      <c r="F3328" s="10">
        <v>5</v>
      </c>
      <c r="G3328" s="11">
        <f t="shared" si="153"/>
        <v>41</v>
      </c>
      <c r="H3328" s="12">
        <v>205</v>
      </c>
      <c r="I3328" s="8" t="s">
        <v>24</v>
      </c>
      <c r="J3328" s="8" t="s">
        <v>37</v>
      </c>
      <c r="K3328" s="13" t="str">
        <f t="shared" si="155"/>
        <v>Saturday</v>
      </c>
      <c r="L3328" s="13">
        <f>YEAR(retail_store_sales!$N3328)</f>
        <v>2023</v>
      </c>
      <c r="M3328" s="13" t="str">
        <f t="shared" si="154"/>
        <v>February</v>
      </c>
      <c r="N3328" s="14">
        <v>44961</v>
      </c>
      <c r="O3328" s="8" t="b">
        <v>0</v>
      </c>
    </row>
    <row r="3329" spans="1:15" x14ac:dyDescent="0.3">
      <c r="A3329" s="15" t="s">
        <v>12576</v>
      </c>
      <c r="B3329" s="15" t="s">
        <v>115</v>
      </c>
      <c r="C3329" s="15" t="s">
        <v>12</v>
      </c>
      <c r="D3329" s="15" t="s">
        <v>171</v>
      </c>
      <c r="E3329" s="16">
        <f>retail_store_sales!$H3329/retail_store_sales!$F3329</f>
        <v>5</v>
      </c>
      <c r="F3329" s="17">
        <v>7</v>
      </c>
      <c r="G3329" s="18">
        <f t="shared" si="153"/>
        <v>5</v>
      </c>
      <c r="H3329" s="19">
        <v>35</v>
      </c>
      <c r="I3329" s="15" t="s">
        <v>47</v>
      </c>
      <c r="J3329" s="15" t="s">
        <v>15</v>
      </c>
      <c r="K3329" s="13" t="str">
        <f t="shared" si="155"/>
        <v>Tuesday</v>
      </c>
      <c r="L3329" s="20">
        <f>YEAR(retail_store_sales!$N3329)</f>
        <v>2024</v>
      </c>
      <c r="M3329" s="20" t="str">
        <f t="shared" si="154"/>
        <v>July</v>
      </c>
      <c r="N3329" s="21">
        <v>45489</v>
      </c>
      <c r="O3329" s="15" t="s">
        <v>12824</v>
      </c>
    </row>
    <row r="3330" spans="1:15" x14ac:dyDescent="0.3">
      <c r="A3330" s="8" t="s">
        <v>10064</v>
      </c>
      <c r="B3330" s="8" t="s">
        <v>45</v>
      </c>
      <c r="C3330" s="8" t="s">
        <v>12</v>
      </c>
      <c r="D3330" s="8" t="s">
        <v>795</v>
      </c>
      <c r="E3330" s="9">
        <f>retail_store_sales!$H3330/retail_store_sales!$F3330</f>
        <v>38</v>
      </c>
      <c r="F3330" s="10">
        <v>8</v>
      </c>
      <c r="G3330" s="11">
        <f t="shared" ref="G3330:G3393" si="156">IF(AND(F3330=0, H3330=0), 0, IF(H3330=0, 0, H3330/F3330))</f>
        <v>38</v>
      </c>
      <c r="H3330" s="12">
        <v>304</v>
      </c>
      <c r="I3330" s="8" t="s">
        <v>14</v>
      </c>
      <c r="J3330" s="8" t="s">
        <v>15</v>
      </c>
      <c r="K3330" s="13" t="str">
        <f t="shared" si="155"/>
        <v>Wednesday</v>
      </c>
      <c r="L3330" s="13">
        <f>YEAR(retail_store_sales!$N3330)</f>
        <v>2024</v>
      </c>
      <c r="M3330" s="13" t="str">
        <f t="shared" ref="M3330:M3393" si="157">TEXT(N3330,"mmmm")</f>
        <v>December</v>
      </c>
      <c r="N3330" s="14">
        <v>45651</v>
      </c>
      <c r="O3330" s="8" t="s">
        <v>12824</v>
      </c>
    </row>
    <row r="3331" spans="1:15" x14ac:dyDescent="0.3">
      <c r="A3331" s="15" t="s">
        <v>11287</v>
      </c>
      <c r="B3331" s="15" t="s">
        <v>39</v>
      </c>
      <c r="C3331" s="15" t="s">
        <v>40</v>
      </c>
      <c r="D3331" s="15" t="s">
        <v>593</v>
      </c>
      <c r="E3331" s="16">
        <f>retail_store_sales!$H3331/retail_store_sales!$F3331</f>
        <v>33.5</v>
      </c>
      <c r="F3331" s="17">
        <v>3</v>
      </c>
      <c r="G3331" s="18">
        <f t="shared" si="156"/>
        <v>33.5</v>
      </c>
      <c r="H3331" s="19">
        <v>100.5</v>
      </c>
      <c r="I3331" s="15" t="s">
        <v>47</v>
      </c>
      <c r="J3331" s="15" t="s">
        <v>37</v>
      </c>
      <c r="K3331" s="13" t="str">
        <f t="shared" ref="K3331:K3394" si="158">TEXT(N3331, "dddd")</f>
        <v>Thursday</v>
      </c>
      <c r="L3331" s="20">
        <f>YEAR(retail_store_sales!$N3331)</f>
        <v>2022</v>
      </c>
      <c r="M3331" s="20" t="str">
        <f t="shared" si="157"/>
        <v>January</v>
      </c>
      <c r="N3331" s="21">
        <v>44588</v>
      </c>
      <c r="O3331" s="15" t="b">
        <v>0</v>
      </c>
    </row>
    <row r="3332" spans="1:15" x14ac:dyDescent="0.3">
      <c r="A3332" s="8" t="s">
        <v>5453</v>
      </c>
      <c r="B3332" s="8" t="s">
        <v>115</v>
      </c>
      <c r="C3332" s="8" t="s">
        <v>27</v>
      </c>
      <c r="D3332" s="8" t="s">
        <v>400</v>
      </c>
      <c r="E3332" s="9">
        <f>retail_store_sales!$H3332/retail_store_sales!$F3332</f>
        <v>21.5</v>
      </c>
      <c r="F3332" s="10">
        <v>1</v>
      </c>
      <c r="G3332" s="11">
        <f t="shared" si="156"/>
        <v>21.5</v>
      </c>
      <c r="H3332" s="12">
        <v>21.5</v>
      </c>
      <c r="I3332" s="8" t="s">
        <v>24</v>
      </c>
      <c r="J3332" s="8" t="s">
        <v>37</v>
      </c>
      <c r="K3332" s="13" t="str">
        <f t="shared" si="158"/>
        <v>Tuesday</v>
      </c>
      <c r="L3332" s="13">
        <f>YEAR(retail_store_sales!$N3332)</f>
        <v>2022</v>
      </c>
      <c r="M3332" s="13" t="str">
        <f t="shared" si="157"/>
        <v>December</v>
      </c>
      <c r="N3332" s="14">
        <v>44915</v>
      </c>
      <c r="O3332" s="8" t="b">
        <v>0</v>
      </c>
    </row>
    <row r="3333" spans="1:15" x14ac:dyDescent="0.3">
      <c r="A3333" s="15" t="s">
        <v>9004</v>
      </c>
      <c r="B3333" s="15" t="s">
        <v>17</v>
      </c>
      <c r="C3333" s="15" t="s">
        <v>129</v>
      </c>
      <c r="D3333" s="15" t="s">
        <v>211</v>
      </c>
      <c r="E3333" s="16">
        <f>retail_store_sales!$H3333/retail_store_sales!$F3333</f>
        <v>14</v>
      </c>
      <c r="F3333" s="17">
        <v>1</v>
      </c>
      <c r="G3333" s="18">
        <f t="shared" si="156"/>
        <v>14</v>
      </c>
      <c r="H3333" s="19">
        <v>14</v>
      </c>
      <c r="I3333" s="15" t="s">
        <v>24</v>
      </c>
      <c r="J3333" s="15" t="s">
        <v>37</v>
      </c>
      <c r="K3333" s="13" t="str">
        <f t="shared" si="158"/>
        <v>Thursday</v>
      </c>
      <c r="L3333" s="20">
        <f>YEAR(retail_store_sales!$N3333)</f>
        <v>2022</v>
      </c>
      <c r="M3333" s="20" t="str">
        <f t="shared" si="157"/>
        <v>September</v>
      </c>
      <c r="N3333" s="21">
        <v>44833</v>
      </c>
      <c r="O3333" s="15" t="b">
        <v>0</v>
      </c>
    </row>
    <row r="3334" spans="1:15" x14ac:dyDescent="0.3">
      <c r="A3334" s="8" t="s">
        <v>4656</v>
      </c>
      <c r="B3334" s="8" t="s">
        <v>42</v>
      </c>
      <c r="C3334" s="8" t="s">
        <v>65</v>
      </c>
      <c r="D3334" s="8" t="s">
        <v>351</v>
      </c>
      <c r="E3334" s="9">
        <f>retail_store_sales!$H3334/retail_store_sales!$F3334</f>
        <v>38</v>
      </c>
      <c r="F3334" s="10">
        <v>1</v>
      </c>
      <c r="G3334" s="11">
        <f t="shared" si="156"/>
        <v>38</v>
      </c>
      <c r="H3334" s="12">
        <v>38</v>
      </c>
      <c r="I3334" s="8" t="s">
        <v>14</v>
      </c>
      <c r="J3334" s="8" t="s">
        <v>37</v>
      </c>
      <c r="K3334" s="13" t="str">
        <f t="shared" si="158"/>
        <v>Sunday</v>
      </c>
      <c r="L3334" s="13">
        <f>YEAR(retail_store_sales!$N3334)</f>
        <v>2023</v>
      </c>
      <c r="M3334" s="13" t="str">
        <f t="shared" si="157"/>
        <v>October</v>
      </c>
      <c r="N3334" s="14">
        <v>45207</v>
      </c>
      <c r="O3334" s="8" t="b">
        <v>1</v>
      </c>
    </row>
    <row r="3335" spans="1:15" x14ac:dyDescent="0.3">
      <c r="A3335" s="15" t="s">
        <v>6049</v>
      </c>
      <c r="B3335" s="15" t="s">
        <v>115</v>
      </c>
      <c r="C3335" s="15" t="s">
        <v>31</v>
      </c>
      <c r="D3335" s="15" t="s">
        <v>36</v>
      </c>
      <c r="E3335" s="16">
        <f>retail_store_sales!$H3335/retail_store_sales!$F3335</f>
        <v>5</v>
      </c>
      <c r="F3335" s="17">
        <v>4</v>
      </c>
      <c r="G3335" s="18">
        <f t="shared" si="156"/>
        <v>5</v>
      </c>
      <c r="H3335" s="19">
        <v>20</v>
      </c>
      <c r="I3335" s="15" t="s">
        <v>14</v>
      </c>
      <c r="J3335" s="15" t="s">
        <v>15</v>
      </c>
      <c r="K3335" s="13" t="str">
        <f t="shared" si="158"/>
        <v>Thursday</v>
      </c>
      <c r="L3335" s="20">
        <f>YEAR(retail_store_sales!$N3335)</f>
        <v>2022</v>
      </c>
      <c r="M3335" s="20" t="str">
        <f t="shared" si="157"/>
        <v>May</v>
      </c>
      <c r="N3335" s="21">
        <v>44700</v>
      </c>
      <c r="O3335" s="15" t="b">
        <v>1</v>
      </c>
    </row>
    <row r="3336" spans="1:15" x14ac:dyDescent="0.3">
      <c r="A3336" s="8" t="s">
        <v>7677</v>
      </c>
      <c r="B3336" s="8" t="s">
        <v>68</v>
      </c>
      <c r="C3336" s="8" t="s">
        <v>31</v>
      </c>
      <c r="D3336" s="8" t="s">
        <v>184</v>
      </c>
      <c r="E3336" s="9">
        <f>retail_store_sales!$H3336/retail_store_sales!$F3336</f>
        <v>33.5</v>
      </c>
      <c r="F3336" s="10">
        <v>3</v>
      </c>
      <c r="G3336" s="11">
        <f t="shared" si="156"/>
        <v>33.5</v>
      </c>
      <c r="H3336" s="12">
        <v>100.5</v>
      </c>
      <c r="I3336" s="8" t="s">
        <v>14</v>
      </c>
      <c r="J3336" s="8" t="s">
        <v>37</v>
      </c>
      <c r="K3336" s="13" t="str">
        <f t="shared" si="158"/>
        <v>Thursday</v>
      </c>
      <c r="L3336" s="13">
        <f>YEAR(retail_store_sales!$N3336)</f>
        <v>2024</v>
      </c>
      <c r="M3336" s="13" t="str">
        <f t="shared" si="157"/>
        <v>March</v>
      </c>
      <c r="N3336" s="14">
        <v>45372</v>
      </c>
      <c r="O3336" s="8" t="s">
        <v>12824</v>
      </c>
    </row>
    <row r="3337" spans="1:15" x14ac:dyDescent="0.3">
      <c r="A3337" s="15" t="s">
        <v>12315</v>
      </c>
      <c r="B3337" s="15" t="s">
        <v>76</v>
      </c>
      <c r="C3337" s="15" t="s">
        <v>65</v>
      </c>
      <c r="D3337" s="15" t="s">
        <v>918</v>
      </c>
      <c r="E3337" s="16">
        <f>retail_store_sales!$H3337/retail_store_sales!$F3337</f>
        <v>17</v>
      </c>
      <c r="F3337" s="17">
        <v>1</v>
      </c>
      <c r="G3337" s="18">
        <f t="shared" si="156"/>
        <v>17</v>
      </c>
      <c r="H3337" s="19">
        <v>17</v>
      </c>
      <c r="I3337" s="15" t="s">
        <v>14</v>
      </c>
      <c r="J3337" s="15" t="s">
        <v>15</v>
      </c>
      <c r="K3337" s="13" t="str">
        <f t="shared" si="158"/>
        <v>Monday</v>
      </c>
      <c r="L3337" s="20">
        <f>YEAR(retail_store_sales!$N3337)</f>
        <v>2022</v>
      </c>
      <c r="M3337" s="20" t="str">
        <f t="shared" si="157"/>
        <v>November</v>
      </c>
      <c r="N3337" s="21">
        <v>44893</v>
      </c>
      <c r="O3337" s="15" t="b">
        <v>1</v>
      </c>
    </row>
    <row r="3338" spans="1:15" x14ac:dyDescent="0.3">
      <c r="A3338" s="8" t="s">
        <v>11801</v>
      </c>
      <c r="B3338" s="8" t="s">
        <v>76</v>
      </c>
      <c r="C3338" s="8" t="s">
        <v>22</v>
      </c>
      <c r="D3338" s="8" t="s">
        <v>1238</v>
      </c>
      <c r="E3338" s="9">
        <f>retail_store_sales!$H3338/retail_store_sales!$F3338</f>
        <v>26</v>
      </c>
      <c r="F3338" s="10">
        <v>6</v>
      </c>
      <c r="G3338" s="11">
        <f t="shared" si="156"/>
        <v>26</v>
      </c>
      <c r="H3338" s="12">
        <v>156</v>
      </c>
      <c r="I3338" s="8" t="s">
        <v>14</v>
      </c>
      <c r="J3338" s="8" t="s">
        <v>15</v>
      </c>
      <c r="K3338" s="13" t="str">
        <f t="shared" si="158"/>
        <v>Wednesday</v>
      </c>
      <c r="L3338" s="13">
        <f>YEAR(retail_store_sales!$N3338)</f>
        <v>2024</v>
      </c>
      <c r="M3338" s="13" t="str">
        <f t="shared" si="157"/>
        <v>June</v>
      </c>
      <c r="N3338" s="14">
        <v>45455</v>
      </c>
      <c r="O3338" s="8" t="b">
        <v>0</v>
      </c>
    </row>
    <row r="3339" spans="1:15" x14ac:dyDescent="0.3">
      <c r="A3339" s="15" t="s">
        <v>9409</v>
      </c>
      <c r="B3339" s="15" t="s">
        <v>42</v>
      </c>
      <c r="C3339" s="15" t="s">
        <v>27</v>
      </c>
      <c r="D3339" s="15" t="s">
        <v>255</v>
      </c>
      <c r="E3339" s="16">
        <f>retail_store_sales!$H3339/retail_store_sales!$F3339</f>
        <v>32</v>
      </c>
      <c r="F3339" s="17">
        <v>2</v>
      </c>
      <c r="G3339" s="18">
        <f t="shared" si="156"/>
        <v>32</v>
      </c>
      <c r="H3339" s="19">
        <v>64</v>
      </c>
      <c r="I3339" s="15" t="s">
        <v>47</v>
      </c>
      <c r="J3339" s="15" t="s">
        <v>15</v>
      </c>
      <c r="K3339" s="13" t="str">
        <f t="shared" si="158"/>
        <v>Tuesday</v>
      </c>
      <c r="L3339" s="20">
        <f>YEAR(retail_store_sales!$N3339)</f>
        <v>2023</v>
      </c>
      <c r="M3339" s="20" t="str">
        <f t="shared" si="157"/>
        <v>May</v>
      </c>
      <c r="N3339" s="21">
        <v>45048</v>
      </c>
      <c r="O3339" s="15" t="b">
        <v>1</v>
      </c>
    </row>
    <row r="3340" spans="1:15" x14ac:dyDescent="0.3">
      <c r="A3340" s="8" t="s">
        <v>9899</v>
      </c>
      <c r="B3340" s="8" t="s">
        <v>30</v>
      </c>
      <c r="C3340" s="8" t="s">
        <v>12</v>
      </c>
      <c r="D3340" s="8" t="s">
        <v>508</v>
      </c>
      <c r="E3340" s="9">
        <f>retail_store_sales!$H3340/retail_store_sales!$F3340</f>
        <v>17</v>
      </c>
      <c r="F3340" s="10">
        <v>1</v>
      </c>
      <c r="G3340" s="11">
        <f t="shared" si="156"/>
        <v>17</v>
      </c>
      <c r="H3340" s="12">
        <v>17</v>
      </c>
      <c r="I3340" s="8" t="s">
        <v>47</v>
      </c>
      <c r="J3340" s="8" t="s">
        <v>15</v>
      </c>
      <c r="K3340" s="13" t="str">
        <f t="shared" si="158"/>
        <v>Friday</v>
      </c>
      <c r="L3340" s="13">
        <f>YEAR(retail_store_sales!$N3340)</f>
        <v>2022</v>
      </c>
      <c r="M3340" s="13" t="str">
        <f t="shared" si="157"/>
        <v>December</v>
      </c>
      <c r="N3340" s="14">
        <v>44897</v>
      </c>
      <c r="O3340" s="8" t="b">
        <v>1</v>
      </c>
    </row>
    <row r="3341" spans="1:15" x14ac:dyDescent="0.3">
      <c r="A3341" s="15" t="s">
        <v>6148</v>
      </c>
      <c r="B3341" s="15" t="s">
        <v>42</v>
      </c>
      <c r="C3341" s="15" t="s">
        <v>65</v>
      </c>
      <c r="D3341" s="15" t="s">
        <v>66</v>
      </c>
      <c r="E3341" s="16">
        <f>retail_store_sales!$H3341/retail_store_sales!$F3341</f>
        <v>23</v>
      </c>
      <c r="F3341" s="17">
        <v>10</v>
      </c>
      <c r="G3341" s="18">
        <f t="shared" si="156"/>
        <v>23</v>
      </c>
      <c r="H3341" s="19">
        <v>230</v>
      </c>
      <c r="I3341" s="15" t="s">
        <v>47</v>
      </c>
      <c r="J3341" s="15" t="s">
        <v>37</v>
      </c>
      <c r="K3341" s="13" t="str">
        <f t="shared" si="158"/>
        <v>Thursday</v>
      </c>
      <c r="L3341" s="20">
        <f>YEAR(retail_store_sales!$N3341)</f>
        <v>2022</v>
      </c>
      <c r="M3341" s="20" t="str">
        <f t="shared" si="157"/>
        <v>November</v>
      </c>
      <c r="N3341" s="21">
        <v>44889</v>
      </c>
      <c r="O3341" s="15" t="b">
        <v>0</v>
      </c>
    </row>
    <row r="3342" spans="1:15" x14ac:dyDescent="0.3">
      <c r="A3342" s="8" t="s">
        <v>4733</v>
      </c>
      <c r="B3342" s="8" t="s">
        <v>76</v>
      </c>
      <c r="C3342" s="8" t="s">
        <v>65</v>
      </c>
      <c r="D3342" s="8" t="s">
        <v>12823</v>
      </c>
      <c r="E3342" s="9">
        <v>0</v>
      </c>
      <c r="F3342" s="10">
        <v>0</v>
      </c>
      <c r="G3342" s="11">
        <f t="shared" si="156"/>
        <v>0</v>
      </c>
      <c r="H3342" s="12">
        <v>0</v>
      </c>
      <c r="I3342" s="8" t="s">
        <v>14</v>
      </c>
      <c r="J3342" s="8" t="s">
        <v>37</v>
      </c>
      <c r="K3342" s="13" t="str">
        <f t="shared" si="158"/>
        <v>Friday</v>
      </c>
      <c r="L3342" s="13">
        <f>YEAR(retail_store_sales!$N3342)</f>
        <v>2023</v>
      </c>
      <c r="M3342" s="13" t="str">
        <f t="shared" si="157"/>
        <v>January</v>
      </c>
      <c r="N3342" s="14">
        <v>44946</v>
      </c>
      <c r="O3342" s="8" t="b">
        <v>0</v>
      </c>
    </row>
    <row r="3343" spans="1:15" x14ac:dyDescent="0.3">
      <c r="A3343" s="15" t="s">
        <v>3902</v>
      </c>
      <c r="B3343" s="15" t="s">
        <v>26</v>
      </c>
      <c r="C3343" s="15" t="s">
        <v>129</v>
      </c>
      <c r="D3343" s="15" t="s">
        <v>228</v>
      </c>
      <c r="E3343" s="16">
        <f>retail_store_sales!$H3343/retail_store_sales!$F3343</f>
        <v>18.5</v>
      </c>
      <c r="F3343" s="17">
        <v>9</v>
      </c>
      <c r="G3343" s="18">
        <f t="shared" si="156"/>
        <v>18.5</v>
      </c>
      <c r="H3343" s="19">
        <v>166.5</v>
      </c>
      <c r="I3343" s="15" t="s">
        <v>47</v>
      </c>
      <c r="J3343" s="15" t="s">
        <v>37</v>
      </c>
      <c r="K3343" s="13" t="str">
        <f t="shared" si="158"/>
        <v>Friday</v>
      </c>
      <c r="L3343" s="20">
        <f>YEAR(retail_store_sales!$N3343)</f>
        <v>2023</v>
      </c>
      <c r="M3343" s="20" t="str">
        <f t="shared" si="157"/>
        <v>October</v>
      </c>
      <c r="N3343" s="21">
        <v>45212</v>
      </c>
      <c r="O3343" s="15" t="b">
        <v>1</v>
      </c>
    </row>
    <row r="3344" spans="1:15" hidden="1" x14ac:dyDescent="0.3">
      <c r="A3344" s="8" t="s">
        <v>5846</v>
      </c>
      <c r="B3344" s="8" t="s">
        <v>115</v>
      </c>
      <c r="C3344" s="8" t="s">
        <v>129</v>
      </c>
      <c r="D3344" s="8" t="s">
        <v>274</v>
      </c>
      <c r="E3344" s="9">
        <f>retail_store_sales!$H3344/retail_store_sales!$F3344</f>
        <v>6.5</v>
      </c>
      <c r="F3344" s="10">
        <v>5</v>
      </c>
      <c r="G3344" s="11">
        <f t="shared" si="156"/>
        <v>6.5</v>
      </c>
      <c r="H3344" s="12">
        <v>32.5</v>
      </c>
      <c r="I3344" s="8" t="s">
        <v>14</v>
      </c>
      <c r="J3344" s="8" t="s">
        <v>37</v>
      </c>
      <c r="K3344" s="13" t="str">
        <f t="shared" si="158"/>
        <v>Wednesday</v>
      </c>
      <c r="L3344" s="13">
        <f>YEAR(retail_store_sales!$N3344)</f>
        <v>2025</v>
      </c>
      <c r="M3344" s="13" t="str">
        <f t="shared" si="157"/>
        <v>January</v>
      </c>
      <c r="N3344" s="14">
        <v>45672</v>
      </c>
      <c r="O3344" s="8" t="b">
        <v>0</v>
      </c>
    </row>
    <row r="3345" spans="1:15" x14ac:dyDescent="0.3">
      <c r="A3345" s="15" t="s">
        <v>10428</v>
      </c>
      <c r="B3345" s="15" t="s">
        <v>73</v>
      </c>
      <c r="C3345" s="15" t="s">
        <v>65</v>
      </c>
      <c r="D3345" s="15" t="s">
        <v>12823</v>
      </c>
      <c r="E3345" s="16">
        <v>0</v>
      </c>
      <c r="F3345" s="17">
        <v>0</v>
      </c>
      <c r="G3345" s="18">
        <f t="shared" si="156"/>
        <v>0</v>
      </c>
      <c r="H3345" s="19">
        <v>0</v>
      </c>
      <c r="I3345" s="15" t="s">
        <v>14</v>
      </c>
      <c r="J3345" s="15" t="s">
        <v>37</v>
      </c>
      <c r="K3345" s="13" t="str">
        <f t="shared" si="158"/>
        <v>Tuesday</v>
      </c>
      <c r="L3345" s="20">
        <f>YEAR(retail_store_sales!$N3345)</f>
        <v>2022</v>
      </c>
      <c r="M3345" s="20" t="str">
        <f t="shared" si="157"/>
        <v>March</v>
      </c>
      <c r="N3345" s="21">
        <v>44621</v>
      </c>
      <c r="O3345" s="15" t="b">
        <v>1</v>
      </c>
    </row>
    <row r="3346" spans="1:15" x14ac:dyDescent="0.3">
      <c r="A3346" s="8" t="s">
        <v>3199</v>
      </c>
      <c r="B3346" s="8" t="s">
        <v>45</v>
      </c>
      <c r="C3346" s="8" t="s">
        <v>22</v>
      </c>
      <c r="D3346" s="8" t="s">
        <v>276</v>
      </c>
      <c r="E3346" s="9">
        <f>retail_store_sales!$H3346/retail_store_sales!$F3346</f>
        <v>30.5</v>
      </c>
      <c r="F3346" s="10">
        <v>5</v>
      </c>
      <c r="G3346" s="11">
        <f t="shared" si="156"/>
        <v>30.5</v>
      </c>
      <c r="H3346" s="12">
        <v>152.5</v>
      </c>
      <c r="I3346" s="8" t="s">
        <v>24</v>
      </c>
      <c r="J3346" s="8" t="s">
        <v>15</v>
      </c>
      <c r="K3346" s="13" t="str">
        <f t="shared" si="158"/>
        <v>Saturday</v>
      </c>
      <c r="L3346" s="13">
        <f>YEAR(retail_store_sales!$N3346)</f>
        <v>2024</v>
      </c>
      <c r="M3346" s="13" t="str">
        <f t="shared" si="157"/>
        <v>December</v>
      </c>
      <c r="N3346" s="14">
        <v>45640</v>
      </c>
      <c r="O3346" s="8" t="b">
        <v>0</v>
      </c>
    </row>
    <row r="3347" spans="1:15" x14ac:dyDescent="0.3">
      <c r="A3347" s="15" t="s">
        <v>3050</v>
      </c>
      <c r="B3347" s="15" t="s">
        <v>21</v>
      </c>
      <c r="C3347" s="15" t="s">
        <v>12</v>
      </c>
      <c r="D3347" s="15" t="s">
        <v>12823</v>
      </c>
      <c r="E3347" s="16">
        <f>retail_store_sales!$H3347/retail_store_sales!$F3347</f>
        <v>24.5</v>
      </c>
      <c r="F3347" s="17">
        <v>9</v>
      </c>
      <c r="G3347" s="18">
        <f t="shared" si="156"/>
        <v>24.5</v>
      </c>
      <c r="H3347" s="19">
        <v>220.5</v>
      </c>
      <c r="I3347" s="15" t="s">
        <v>14</v>
      </c>
      <c r="J3347" s="15" t="s">
        <v>37</v>
      </c>
      <c r="K3347" s="13" t="str">
        <f t="shared" si="158"/>
        <v>Thursday</v>
      </c>
      <c r="L3347" s="20">
        <f>YEAR(retail_store_sales!$N3347)</f>
        <v>2023</v>
      </c>
      <c r="M3347" s="20" t="str">
        <f t="shared" si="157"/>
        <v>July</v>
      </c>
      <c r="N3347" s="21">
        <v>45113</v>
      </c>
      <c r="O3347" s="15" t="s">
        <v>12824</v>
      </c>
    </row>
    <row r="3348" spans="1:15" x14ac:dyDescent="0.3">
      <c r="A3348" s="8" t="s">
        <v>12005</v>
      </c>
      <c r="B3348" s="8" t="s">
        <v>11</v>
      </c>
      <c r="C3348" s="8" t="s">
        <v>40</v>
      </c>
      <c r="D3348" s="8" t="s">
        <v>673</v>
      </c>
      <c r="E3348" s="9">
        <f>retail_store_sales!$H3348/retail_store_sales!$F3348</f>
        <v>12.5</v>
      </c>
      <c r="F3348" s="10">
        <v>6</v>
      </c>
      <c r="G3348" s="11">
        <f t="shared" si="156"/>
        <v>12.5</v>
      </c>
      <c r="H3348" s="12">
        <v>75</v>
      </c>
      <c r="I3348" s="8" t="s">
        <v>24</v>
      </c>
      <c r="J3348" s="8" t="s">
        <v>15</v>
      </c>
      <c r="K3348" s="13" t="str">
        <f t="shared" si="158"/>
        <v>Sunday</v>
      </c>
      <c r="L3348" s="13">
        <f>YEAR(retail_store_sales!$N3348)</f>
        <v>2023</v>
      </c>
      <c r="M3348" s="13" t="str">
        <f t="shared" si="157"/>
        <v>September</v>
      </c>
      <c r="N3348" s="14">
        <v>45186</v>
      </c>
      <c r="O3348" s="8" t="s">
        <v>12824</v>
      </c>
    </row>
    <row r="3349" spans="1:15" x14ac:dyDescent="0.3">
      <c r="A3349" s="15" t="s">
        <v>12569</v>
      </c>
      <c r="B3349" s="15" t="s">
        <v>21</v>
      </c>
      <c r="C3349" s="15" t="s">
        <v>129</v>
      </c>
      <c r="D3349" s="15" t="s">
        <v>138</v>
      </c>
      <c r="E3349" s="16">
        <f>retail_store_sales!$H3349/retail_store_sales!$F3349</f>
        <v>11</v>
      </c>
      <c r="F3349" s="17">
        <v>4</v>
      </c>
      <c r="G3349" s="18">
        <f t="shared" si="156"/>
        <v>11</v>
      </c>
      <c r="H3349" s="19">
        <v>44</v>
      </c>
      <c r="I3349" s="15" t="s">
        <v>47</v>
      </c>
      <c r="J3349" s="15" t="s">
        <v>15</v>
      </c>
      <c r="K3349" s="13" t="str">
        <f t="shared" si="158"/>
        <v>Friday</v>
      </c>
      <c r="L3349" s="20">
        <f>YEAR(retail_store_sales!$N3349)</f>
        <v>2022</v>
      </c>
      <c r="M3349" s="20" t="str">
        <f t="shared" si="157"/>
        <v>June</v>
      </c>
      <c r="N3349" s="21">
        <v>44729</v>
      </c>
      <c r="O3349" s="15" t="s">
        <v>12824</v>
      </c>
    </row>
    <row r="3350" spans="1:15" x14ac:dyDescent="0.3">
      <c r="A3350" s="8" t="s">
        <v>9741</v>
      </c>
      <c r="B3350" s="8" t="s">
        <v>35</v>
      </c>
      <c r="C3350" s="8" t="s">
        <v>18</v>
      </c>
      <c r="D3350" s="8" t="s">
        <v>283</v>
      </c>
      <c r="E3350" s="9">
        <f>retail_store_sales!$H3350/retail_store_sales!$F3350</f>
        <v>8</v>
      </c>
      <c r="F3350" s="10">
        <v>8</v>
      </c>
      <c r="G3350" s="11">
        <f t="shared" si="156"/>
        <v>8</v>
      </c>
      <c r="H3350" s="12">
        <v>64</v>
      </c>
      <c r="I3350" s="8" t="s">
        <v>14</v>
      </c>
      <c r="J3350" s="8" t="s">
        <v>15</v>
      </c>
      <c r="K3350" s="13" t="str">
        <f t="shared" si="158"/>
        <v>Sunday</v>
      </c>
      <c r="L3350" s="13">
        <f>YEAR(retail_store_sales!$N3350)</f>
        <v>2023</v>
      </c>
      <c r="M3350" s="13" t="str">
        <f t="shared" si="157"/>
        <v>January</v>
      </c>
      <c r="N3350" s="14">
        <v>44927</v>
      </c>
      <c r="O3350" s="8" t="b">
        <v>1</v>
      </c>
    </row>
    <row r="3351" spans="1:15" x14ac:dyDescent="0.3">
      <c r="A3351" s="15" t="s">
        <v>12364</v>
      </c>
      <c r="B3351" s="15" t="s">
        <v>17</v>
      </c>
      <c r="C3351" s="15" t="s">
        <v>18</v>
      </c>
      <c r="D3351" s="15" t="s">
        <v>390</v>
      </c>
      <c r="E3351" s="16">
        <f>retail_store_sales!$H3351/retail_store_sales!$F3351</f>
        <v>6.5</v>
      </c>
      <c r="F3351" s="17">
        <v>3</v>
      </c>
      <c r="G3351" s="18">
        <f t="shared" si="156"/>
        <v>6.5</v>
      </c>
      <c r="H3351" s="19">
        <v>19.5</v>
      </c>
      <c r="I3351" s="15" t="s">
        <v>47</v>
      </c>
      <c r="J3351" s="15" t="s">
        <v>37</v>
      </c>
      <c r="K3351" s="13" t="str">
        <f t="shared" si="158"/>
        <v>Monday</v>
      </c>
      <c r="L3351" s="20">
        <f>YEAR(retail_store_sales!$N3351)</f>
        <v>2022</v>
      </c>
      <c r="M3351" s="20" t="str">
        <f t="shared" si="157"/>
        <v>March</v>
      </c>
      <c r="N3351" s="21">
        <v>44648</v>
      </c>
      <c r="O3351" s="15" t="b">
        <v>1</v>
      </c>
    </row>
    <row r="3352" spans="1:15" x14ac:dyDescent="0.3">
      <c r="A3352" s="8" t="s">
        <v>3459</v>
      </c>
      <c r="B3352" s="8" t="s">
        <v>45</v>
      </c>
      <c r="C3352" s="8" t="s">
        <v>18</v>
      </c>
      <c r="D3352" s="8" t="s">
        <v>539</v>
      </c>
      <c r="E3352" s="9">
        <f>retail_store_sales!$H3352/retail_store_sales!$F3352</f>
        <v>23</v>
      </c>
      <c r="F3352" s="10">
        <v>3</v>
      </c>
      <c r="G3352" s="11">
        <f t="shared" si="156"/>
        <v>23</v>
      </c>
      <c r="H3352" s="12">
        <v>69</v>
      </c>
      <c r="I3352" s="8" t="s">
        <v>24</v>
      </c>
      <c r="J3352" s="8" t="s">
        <v>15</v>
      </c>
      <c r="K3352" s="13" t="str">
        <f t="shared" si="158"/>
        <v>Saturday</v>
      </c>
      <c r="L3352" s="13">
        <f>YEAR(retail_store_sales!$N3352)</f>
        <v>2022</v>
      </c>
      <c r="M3352" s="13" t="str">
        <f t="shared" si="157"/>
        <v>April</v>
      </c>
      <c r="N3352" s="14">
        <v>44653</v>
      </c>
      <c r="O3352" s="8" t="b">
        <v>0</v>
      </c>
    </row>
    <row r="3353" spans="1:15" x14ac:dyDescent="0.3">
      <c r="A3353" s="15" t="s">
        <v>10620</v>
      </c>
      <c r="B3353" s="15" t="s">
        <v>122</v>
      </c>
      <c r="C3353" s="15" t="s">
        <v>129</v>
      </c>
      <c r="D3353" s="15" t="s">
        <v>138</v>
      </c>
      <c r="E3353" s="16">
        <f>retail_store_sales!$H3353/retail_store_sales!$F3353</f>
        <v>11</v>
      </c>
      <c r="F3353" s="17">
        <v>1</v>
      </c>
      <c r="G3353" s="18">
        <f t="shared" si="156"/>
        <v>11</v>
      </c>
      <c r="H3353" s="19">
        <v>11</v>
      </c>
      <c r="I3353" s="15" t="s">
        <v>47</v>
      </c>
      <c r="J3353" s="15" t="s">
        <v>37</v>
      </c>
      <c r="K3353" s="13" t="str">
        <f t="shared" si="158"/>
        <v>Monday</v>
      </c>
      <c r="L3353" s="20">
        <f>YEAR(retail_store_sales!$N3353)</f>
        <v>2022</v>
      </c>
      <c r="M3353" s="20" t="str">
        <f t="shared" si="157"/>
        <v>July</v>
      </c>
      <c r="N3353" s="21">
        <v>44760</v>
      </c>
      <c r="O3353" s="15" t="b">
        <v>1</v>
      </c>
    </row>
    <row r="3354" spans="1:15" x14ac:dyDescent="0.3">
      <c r="A3354" s="8" t="s">
        <v>3530</v>
      </c>
      <c r="B3354" s="8" t="s">
        <v>39</v>
      </c>
      <c r="C3354" s="8" t="s">
        <v>40</v>
      </c>
      <c r="D3354" s="8" t="s">
        <v>198</v>
      </c>
      <c r="E3354" s="9">
        <f>retail_store_sales!$H3354/retail_store_sales!$F3354</f>
        <v>39.5</v>
      </c>
      <c r="F3354" s="10">
        <v>1</v>
      </c>
      <c r="G3354" s="11">
        <f t="shared" si="156"/>
        <v>39.5</v>
      </c>
      <c r="H3354" s="12">
        <v>39.5</v>
      </c>
      <c r="I3354" s="8" t="s">
        <v>14</v>
      </c>
      <c r="J3354" s="8" t="s">
        <v>37</v>
      </c>
      <c r="K3354" s="13" t="str">
        <f t="shared" si="158"/>
        <v>Saturday</v>
      </c>
      <c r="L3354" s="13">
        <f>YEAR(retail_store_sales!$N3354)</f>
        <v>2022</v>
      </c>
      <c r="M3354" s="13" t="str">
        <f t="shared" si="157"/>
        <v>February</v>
      </c>
      <c r="N3354" s="14">
        <v>44618</v>
      </c>
      <c r="O3354" s="8" t="s">
        <v>12824</v>
      </c>
    </row>
    <row r="3355" spans="1:15" x14ac:dyDescent="0.3">
      <c r="A3355" s="15" t="s">
        <v>12032</v>
      </c>
      <c r="B3355" s="15" t="s">
        <v>115</v>
      </c>
      <c r="C3355" s="15" t="s">
        <v>27</v>
      </c>
      <c r="D3355" s="15" t="s">
        <v>123</v>
      </c>
      <c r="E3355" s="16">
        <f>retail_store_sales!$H3355/retail_store_sales!$F3355</f>
        <v>15.5</v>
      </c>
      <c r="F3355" s="17">
        <v>5</v>
      </c>
      <c r="G3355" s="18">
        <f t="shared" si="156"/>
        <v>15.5</v>
      </c>
      <c r="H3355" s="19">
        <v>77.5</v>
      </c>
      <c r="I3355" s="15" t="s">
        <v>24</v>
      </c>
      <c r="J3355" s="15" t="s">
        <v>15</v>
      </c>
      <c r="K3355" s="13" t="str">
        <f t="shared" si="158"/>
        <v>Tuesday</v>
      </c>
      <c r="L3355" s="20">
        <f>YEAR(retail_store_sales!$N3355)</f>
        <v>2022</v>
      </c>
      <c r="M3355" s="20" t="str">
        <f t="shared" si="157"/>
        <v>March</v>
      </c>
      <c r="N3355" s="21">
        <v>44628</v>
      </c>
      <c r="O3355" s="15" t="b">
        <v>1</v>
      </c>
    </row>
    <row r="3356" spans="1:15" x14ac:dyDescent="0.3">
      <c r="A3356" s="8" t="s">
        <v>150</v>
      </c>
      <c r="B3356" s="8" t="s">
        <v>11</v>
      </c>
      <c r="C3356" s="8" t="s">
        <v>18</v>
      </c>
      <c r="D3356" s="8" t="s">
        <v>151</v>
      </c>
      <c r="E3356" s="9">
        <f>retail_store_sales!$H3356/retail_store_sales!$F3356</f>
        <v>12.5</v>
      </c>
      <c r="F3356" s="10">
        <v>7</v>
      </c>
      <c r="G3356" s="11">
        <f t="shared" si="156"/>
        <v>12.5</v>
      </c>
      <c r="H3356" s="12">
        <v>87.5</v>
      </c>
      <c r="I3356" s="8" t="s">
        <v>24</v>
      </c>
      <c r="J3356" s="8" t="s">
        <v>15</v>
      </c>
      <c r="K3356" s="13" t="str">
        <f t="shared" si="158"/>
        <v>Friday</v>
      </c>
      <c r="L3356" s="13">
        <f>YEAR(retail_store_sales!$N3356)</f>
        <v>2023</v>
      </c>
      <c r="M3356" s="13" t="str">
        <f t="shared" si="157"/>
        <v>January</v>
      </c>
      <c r="N3356" s="14">
        <v>44939</v>
      </c>
      <c r="O3356" s="8" t="b">
        <v>0</v>
      </c>
    </row>
    <row r="3357" spans="1:15" x14ac:dyDescent="0.3">
      <c r="A3357" s="15" t="s">
        <v>12707</v>
      </c>
      <c r="B3357" s="15" t="s">
        <v>11</v>
      </c>
      <c r="C3357" s="15" t="s">
        <v>22</v>
      </c>
      <c r="D3357" s="15" t="s">
        <v>12823</v>
      </c>
      <c r="E3357" s="16">
        <v>0</v>
      </c>
      <c r="F3357" s="17">
        <v>0</v>
      </c>
      <c r="G3357" s="18">
        <f t="shared" si="156"/>
        <v>0</v>
      </c>
      <c r="H3357" s="19">
        <v>0</v>
      </c>
      <c r="I3357" s="15" t="s">
        <v>47</v>
      </c>
      <c r="J3357" s="15" t="s">
        <v>37</v>
      </c>
      <c r="K3357" s="13" t="str">
        <f t="shared" si="158"/>
        <v>Monday</v>
      </c>
      <c r="L3357" s="20">
        <f>YEAR(retail_store_sales!$N3357)</f>
        <v>2024</v>
      </c>
      <c r="M3357" s="20" t="str">
        <f t="shared" si="157"/>
        <v>October</v>
      </c>
      <c r="N3357" s="21">
        <v>45579</v>
      </c>
      <c r="O3357" s="15" t="b">
        <v>0</v>
      </c>
    </row>
    <row r="3358" spans="1:15" x14ac:dyDescent="0.3">
      <c r="A3358" s="8" t="s">
        <v>4385</v>
      </c>
      <c r="B3358" s="8" t="s">
        <v>97</v>
      </c>
      <c r="C3358" s="8" t="s">
        <v>22</v>
      </c>
      <c r="D3358" s="8" t="s">
        <v>113</v>
      </c>
      <c r="E3358" s="9">
        <f>retail_store_sales!$H3358/retail_store_sales!$F3358</f>
        <v>38</v>
      </c>
      <c r="F3358" s="10">
        <v>9</v>
      </c>
      <c r="G3358" s="11">
        <f t="shared" si="156"/>
        <v>38</v>
      </c>
      <c r="H3358" s="12">
        <v>342</v>
      </c>
      <c r="I3358" s="8" t="s">
        <v>14</v>
      </c>
      <c r="J3358" s="8" t="s">
        <v>15</v>
      </c>
      <c r="K3358" s="13" t="str">
        <f t="shared" si="158"/>
        <v>Saturday</v>
      </c>
      <c r="L3358" s="13">
        <f>YEAR(retail_store_sales!$N3358)</f>
        <v>2023</v>
      </c>
      <c r="M3358" s="13" t="str">
        <f t="shared" si="157"/>
        <v>July</v>
      </c>
      <c r="N3358" s="14">
        <v>45108</v>
      </c>
      <c r="O3358" s="8" t="b">
        <v>1</v>
      </c>
    </row>
    <row r="3359" spans="1:15" x14ac:dyDescent="0.3">
      <c r="A3359" s="15" t="s">
        <v>10013</v>
      </c>
      <c r="B3359" s="15" t="s">
        <v>62</v>
      </c>
      <c r="C3359" s="15" t="s">
        <v>31</v>
      </c>
      <c r="D3359" s="15" t="s">
        <v>364</v>
      </c>
      <c r="E3359" s="16">
        <f>retail_store_sales!$H3359/retail_store_sales!$F3359</f>
        <v>41</v>
      </c>
      <c r="F3359" s="17">
        <v>5</v>
      </c>
      <c r="G3359" s="18">
        <f t="shared" si="156"/>
        <v>41</v>
      </c>
      <c r="H3359" s="19">
        <v>205</v>
      </c>
      <c r="I3359" s="15" t="s">
        <v>14</v>
      </c>
      <c r="J3359" s="15" t="s">
        <v>15</v>
      </c>
      <c r="K3359" s="13" t="str">
        <f t="shared" si="158"/>
        <v>Sunday</v>
      </c>
      <c r="L3359" s="20">
        <f>YEAR(retail_store_sales!$N3359)</f>
        <v>2023</v>
      </c>
      <c r="M3359" s="20" t="str">
        <f t="shared" si="157"/>
        <v>March</v>
      </c>
      <c r="N3359" s="21">
        <v>44997</v>
      </c>
      <c r="O3359" s="15" t="b">
        <v>1</v>
      </c>
    </row>
    <row r="3360" spans="1:15" x14ac:dyDescent="0.3">
      <c r="A3360" s="8" t="s">
        <v>10813</v>
      </c>
      <c r="B3360" s="8" t="s">
        <v>73</v>
      </c>
      <c r="C3360" s="8" t="s">
        <v>18</v>
      </c>
      <c r="D3360" s="8" t="s">
        <v>283</v>
      </c>
      <c r="E3360" s="9">
        <f>retail_store_sales!$H3360/retail_store_sales!$F3360</f>
        <v>8</v>
      </c>
      <c r="F3360" s="10">
        <v>5</v>
      </c>
      <c r="G3360" s="11">
        <f t="shared" si="156"/>
        <v>8</v>
      </c>
      <c r="H3360" s="12">
        <v>40</v>
      </c>
      <c r="I3360" s="8" t="s">
        <v>24</v>
      </c>
      <c r="J3360" s="8" t="s">
        <v>15</v>
      </c>
      <c r="K3360" s="13" t="str">
        <f t="shared" si="158"/>
        <v>Thursday</v>
      </c>
      <c r="L3360" s="13">
        <f>YEAR(retail_store_sales!$N3360)</f>
        <v>2024</v>
      </c>
      <c r="M3360" s="13" t="str">
        <f t="shared" si="157"/>
        <v>July</v>
      </c>
      <c r="N3360" s="14">
        <v>45498</v>
      </c>
      <c r="O3360" s="8" t="b">
        <v>1</v>
      </c>
    </row>
    <row r="3361" spans="1:15" x14ac:dyDescent="0.3">
      <c r="A3361" s="15" t="s">
        <v>1220</v>
      </c>
      <c r="B3361" s="15" t="s">
        <v>122</v>
      </c>
      <c r="C3361" s="15" t="s">
        <v>129</v>
      </c>
      <c r="D3361" s="15" t="s">
        <v>620</v>
      </c>
      <c r="E3361" s="16">
        <f>retail_store_sales!$H3361/retail_store_sales!$F3361</f>
        <v>21.5</v>
      </c>
      <c r="F3361" s="17">
        <v>5</v>
      </c>
      <c r="G3361" s="18">
        <f t="shared" si="156"/>
        <v>21.5</v>
      </c>
      <c r="H3361" s="19">
        <v>107.5</v>
      </c>
      <c r="I3361" s="15" t="s">
        <v>14</v>
      </c>
      <c r="J3361" s="15" t="s">
        <v>37</v>
      </c>
      <c r="K3361" s="13" t="str">
        <f t="shared" si="158"/>
        <v>Wednesday</v>
      </c>
      <c r="L3361" s="20">
        <f>YEAR(retail_store_sales!$N3361)</f>
        <v>2024</v>
      </c>
      <c r="M3361" s="20" t="str">
        <f t="shared" si="157"/>
        <v>February</v>
      </c>
      <c r="N3361" s="21">
        <v>45350</v>
      </c>
      <c r="O3361" s="15" t="s">
        <v>12824</v>
      </c>
    </row>
    <row r="3362" spans="1:15" x14ac:dyDescent="0.3">
      <c r="A3362" s="8" t="s">
        <v>10367</v>
      </c>
      <c r="B3362" s="8" t="s">
        <v>11</v>
      </c>
      <c r="C3362" s="8" t="s">
        <v>31</v>
      </c>
      <c r="D3362" s="8" t="s">
        <v>12823</v>
      </c>
      <c r="E3362" s="9">
        <f>retail_store_sales!$H3362/retail_store_sales!$F3362</f>
        <v>24.5</v>
      </c>
      <c r="F3362" s="10">
        <v>9</v>
      </c>
      <c r="G3362" s="11">
        <f t="shared" si="156"/>
        <v>24.5</v>
      </c>
      <c r="H3362" s="12">
        <v>220.5</v>
      </c>
      <c r="I3362" s="8" t="s">
        <v>47</v>
      </c>
      <c r="J3362" s="8" t="s">
        <v>37</v>
      </c>
      <c r="K3362" s="13" t="str">
        <f t="shared" si="158"/>
        <v>Wednesday</v>
      </c>
      <c r="L3362" s="13">
        <f>YEAR(retail_store_sales!$N3362)</f>
        <v>2024</v>
      </c>
      <c r="M3362" s="13" t="str">
        <f t="shared" si="157"/>
        <v>April</v>
      </c>
      <c r="N3362" s="14">
        <v>45392</v>
      </c>
      <c r="O3362" s="8" t="b">
        <v>1</v>
      </c>
    </row>
    <row r="3363" spans="1:15" x14ac:dyDescent="0.3">
      <c r="A3363" s="15" t="s">
        <v>9417</v>
      </c>
      <c r="B3363" s="15" t="s">
        <v>88</v>
      </c>
      <c r="C3363" s="15" t="s">
        <v>12</v>
      </c>
      <c r="D3363" s="15" t="s">
        <v>165</v>
      </c>
      <c r="E3363" s="16">
        <f>retail_store_sales!$H3363/retail_store_sales!$F3363</f>
        <v>21.5</v>
      </c>
      <c r="F3363" s="17">
        <v>6</v>
      </c>
      <c r="G3363" s="18">
        <f t="shared" si="156"/>
        <v>21.5</v>
      </c>
      <c r="H3363" s="19">
        <v>129</v>
      </c>
      <c r="I3363" s="15" t="s">
        <v>24</v>
      </c>
      <c r="J3363" s="15" t="s">
        <v>37</v>
      </c>
      <c r="K3363" s="13" t="str">
        <f t="shared" si="158"/>
        <v>Wednesday</v>
      </c>
      <c r="L3363" s="20">
        <f>YEAR(retail_store_sales!$N3363)</f>
        <v>2022</v>
      </c>
      <c r="M3363" s="20" t="str">
        <f t="shared" si="157"/>
        <v>September</v>
      </c>
      <c r="N3363" s="21">
        <v>44825</v>
      </c>
      <c r="O3363" s="15" t="s">
        <v>12824</v>
      </c>
    </row>
    <row r="3364" spans="1:15" x14ac:dyDescent="0.3">
      <c r="A3364" s="8" t="s">
        <v>493</v>
      </c>
      <c r="B3364" s="8" t="s">
        <v>62</v>
      </c>
      <c r="C3364" s="8" t="s">
        <v>12</v>
      </c>
      <c r="D3364" s="8" t="s">
        <v>165</v>
      </c>
      <c r="E3364" s="9">
        <f>retail_store_sales!$H3364/retail_store_sales!$F3364</f>
        <v>21.5</v>
      </c>
      <c r="F3364" s="10">
        <v>3</v>
      </c>
      <c r="G3364" s="11">
        <f t="shared" si="156"/>
        <v>21.5</v>
      </c>
      <c r="H3364" s="12">
        <v>64.5</v>
      </c>
      <c r="I3364" s="8" t="s">
        <v>47</v>
      </c>
      <c r="J3364" s="8" t="s">
        <v>37</v>
      </c>
      <c r="K3364" s="13" t="str">
        <f t="shared" si="158"/>
        <v>Thursday</v>
      </c>
      <c r="L3364" s="13">
        <f>YEAR(retail_store_sales!$N3364)</f>
        <v>2024</v>
      </c>
      <c r="M3364" s="13" t="str">
        <f t="shared" si="157"/>
        <v>December</v>
      </c>
      <c r="N3364" s="14">
        <v>45652</v>
      </c>
      <c r="O3364" s="8" t="s">
        <v>12824</v>
      </c>
    </row>
    <row r="3365" spans="1:15" x14ac:dyDescent="0.3">
      <c r="A3365" s="15" t="s">
        <v>4610</v>
      </c>
      <c r="B3365" s="15" t="s">
        <v>73</v>
      </c>
      <c r="C3365" s="15" t="s">
        <v>22</v>
      </c>
      <c r="D3365" s="15" t="s">
        <v>354</v>
      </c>
      <c r="E3365" s="16">
        <f>retail_store_sales!$H3365/retail_store_sales!$F3365</f>
        <v>14</v>
      </c>
      <c r="F3365" s="17">
        <v>9</v>
      </c>
      <c r="G3365" s="18">
        <f t="shared" si="156"/>
        <v>14</v>
      </c>
      <c r="H3365" s="19">
        <v>126</v>
      </c>
      <c r="I3365" s="15" t="s">
        <v>14</v>
      </c>
      <c r="J3365" s="15" t="s">
        <v>37</v>
      </c>
      <c r="K3365" s="13" t="str">
        <f t="shared" si="158"/>
        <v>Thursday</v>
      </c>
      <c r="L3365" s="20">
        <f>YEAR(retail_store_sales!$N3365)</f>
        <v>2022</v>
      </c>
      <c r="M3365" s="20" t="str">
        <f t="shared" si="157"/>
        <v>April</v>
      </c>
      <c r="N3365" s="21">
        <v>44679</v>
      </c>
      <c r="O3365" s="15" t="s">
        <v>12824</v>
      </c>
    </row>
    <row r="3366" spans="1:15" x14ac:dyDescent="0.3">
      <c r="A3366" s="8" t="s">
        <v>3344</v>
      </c>
      <c r="B3366" s="8" t="s">
        <v>99</v>
      </c>
      <c r="C3366" s="8" t="s">
        <v>22</v>
      </c>
      <c r="D3366" s="8" t="s">
        <v>382</v>
      </c>
      <c r="E3366" s="9">
        <f>retail_store_sales!$H3366/retail_store_sales!$F3366</f>
        <v>41</v>
      </c>
      <c r="F3366" s="10">
        <v>5</v>
      </c>
      <c r="G3366" s="11">
        <f t="shared" si="156"/>
        <v>41</v>
      </c>
      <c r="H3366" s="12">
        <v>205</v>
      </c>
      <c r="I3366" s="8" t="s">
        <v>24</v>
      </c>
      <c r="J3366" s="8" t="s">
        <v>37</v>
      </c>
      <c r="K3366" s="13" t="str">
        <f t="shared" si="158"/>
        <v>Monday</v>
      </c>
      <c r="L3366" s="13">
        <f>YEAR(retail_store_sales!$N3366)</f>
        <v>2024</v>
      </c>
      <c r="M3366" s="13" t="str">
        <f t="shared" si="157"/>
        <v>February</v>
      </c>
      <c r="N3366" s="14">
        <v>45341</v>
      </c>
      <c r="O3366" s="8" t="s">
        <v>12824</v>
      </c>
    </row>
    <row r="3367" spans="1:15" x14ac:dyDescent="0.3">
      <c r="A3367" s="15" t="s">
        <v>12717</v>
      </c>
      <c r="B3367" s="15" t="s">
        <v>39</v>
      </c>
      <c r="C3367" s="15" t="s">
        <v>31</v>
      </c>
      <c r="D3367" s="15" t="s">
        <v>408</v>
      </c>
      <c r="E3367" s="16">
        <f>retail_store_sales!$H3367/retail_store_sales!$F3367</f>
        <v>11</v>
      </c>
      <c r="F3367" s="17">
        <v>4</v>
      </c>
      <c r="G3367" s="18">
        <f t="shared" si="156"/>
        <v>11</v>
      </c>
      <c r="H3367" s="19">
        <v>44</v>
      </c>
      <c r="I3367" s="15" t="s">
        <v>24</v>
      </c>
      <c r="J3367" s="15" t="s">
        <v>15</v>
      </c>
      <c r="K3367" s="13" t="str">
        <f t="shared" si="158"/>
        <v>Friday</v>
      </c>
      <c r="L3367" s="20">
        <f>YEAR(retail_store_sales!$N3367)</f>
        <v>2022</v>
      </c>
      <c r="M3367" s="20" t="str">
        <f t="shared" si="157"/>
        <v>August</v>
      </c>
      <c r="N3367" s="21">
        <v>44785</v>
      </c>
      <c r="O3367" s="15" t="b">
        <v>1</v>
      </c>
    </row>
    <row r="3368" spans="1:15" x14ac:dyDescent="0.3">
      <c r="A3368" s="8" t="s">
        <v>11738</v>
      </c>
      <c r="B3368" s="8" t="s">
        <v>39</v>
      </c>
      <c r="C3368" s="8" t="s">
        <v>65</v>
      </c>
      <c r="D3368" s="8" t="s">
        <v>642</v>
      </c>
      <c r="E3368" s="9">
        <f>retail_store_sales!$H3368/retail_store_sales!$F3368</f>
        <v>26</v>
      </c>
      <c r="F3368" s="10">
        <v>1</v>
      </c>
      <c r="G3368" s="11">
        <f t="shared" si="156"/>
        <v>26</v>
      </c>
      <c r="H3368" s="12">
        <v>26</v>
      </c>
      <c r="I3368" s="8" t="s">
        <v>24</v>
      </c>
      <c r="J3368" s="8" t="s">
        <v>37</v>
      </c>
      <c r="K3368" s="13" t="str">
        <f t="shared" si="158"/>
        <v>Saturday</v>
      </c>
      <c r="L3368" s="13">
        <f>YEAR(retail_store_sales!$N3368)</f>
        <v>2024</v>
      </c>
      <c r="M3368" s="13" t="str">
        <f t="shared" si="157"/>
        <v>January</v>
      </c>
      <c r="N3368" s="14">
        <v>45297</v>
      </c>
      <c r="O3368" s="8" t="s">
        <v>12824</v>
      </c>
    </row>
    <row r="3369" spans="1:15" x14ac:dyDescent="0.3">
      <c r="A3369" s="15" t="s">
        <v>8474</v>
      </c>
      <c r="B3369" s="15" t="s">
        <v>73</v>
      </c>
      <c r="C3369" s="15" t="s">
        <v>40</v>
      </c>
      <c r="D3369" s="15" t="s">
        <v>1444</v>
      </c>
      <c r="E3369" s="16">
        <f>retail_store_sales!$H3369/retail_store_sales!$F3369</f>
        <v>23</v>
      </c>
      <c r="F3369" s="17">
        <v>8</v>
      </c>
      <c r="G3369" s="18">
        <f t="shared" si="156"/>
        <v>23</v>
      </c>
      <c r="H3369" s="19">
        <v>184</v>
      </c>
      <c r="I3369" s="15" t="s">
        <v>47</v>
      </c>
      <c r="J3369" s="15" t="s">
        <v>15</v>
      </c>
      <c r="K3369" s="13" t="str">
        <f t="shared" si="158"/>
        <v>Saturday</v>
      </c>
      <c r="L3369" s="20">
        <f>YEAR(retail_store_sales!$N3369)</f>
        <v>2023</v>
      </c>
      <c r="M3369" s="20" t="str">
        <f t="shared" si="157"/>
        <v>April</v>
      </c>
      <c r="N3369" s="21">
        <v>45017</v>
      </c>
      <c r="O3369" s="15" t="b">
        <v>1</v>
      </c>
    </row>
    <row r="3370" spans="1:15" hidden="1" x14ac:dyDescent="0.3">
      <c r="A3370" s="8" t="s">
        <v>2942</v>
      </c>
      <c r="B3370" s="8" t="s">
        <v>97</v>
      </c>
      <c r="C3370" s="8" t="s">
        <v>65</v>
      </c>
      <c r="D3370" s="8" t="s">
        <v>642</v>
      </c>
      <c r="E3370" s="9">
        <f>retail_store_sales!$H3370/retail_store_sales!$F3370</f>
        <v>26</v>
      </c>
      <c r="F3370" s="10">
        <v>3</v>
      </c>
      <c r="G3370" s="11">
        <f t="shared" si="156"/>
        <v>26</v>
      </c>
      <c r="H3370" s="12">
        <v>78</v>
      </c>
      <c r="I3370" s="8" t="s">
        <v>14</v>
      </c>
      <c r="J3370" s="8" t="s">
        <v>15</v>
      </c>
      <c r="K3370" s="13" t="str">
        <f t="shared" si="158"/>
        <v>Thursday</v>
      </c>
      <c r="L3370" s="13">
        <f>YEAR(retail_store_sales!$N3370)</f>
        <v>2025</v>
      </c>
      <c r="M3370" s="13" t="str">
        <f t="shared" si="157"/>
        <v>January</v>
      </c>
      <c r="N3370" s="14">
        <v>45673</v>
      </c>
      <c r="O3370" s="8" t="s">
        <v>12824</v>
      </c>
    </row>
    <row r="3371" spans="1:15" x14ac:dyDescent="0.3">
      <c r="A3371" s="15" t="s">
        <v>421</v>
      </c>
      <c r="B3371" s="15" t="s">
        <v>122</v>
      </c>
      <c r="C3371" s="15" t="s">
        <v>65</v>
      </c>
      <c r="D3371" s="15" t="s">
        <v>12823</v>
      </c>
      <c r="E3371" s="16">
        <f>retail_store_sales!$H3371/retail_store_sales!$F3371</f>
        <v>21.5</v>
      </c>
      <c r="F3371" s="17">
        <v>7</v>
      </c>
      <c r="G3371" s="18">
        <f t="shared" si="156"/>
        <v>21.5</v>
      </c>
      <c r="H3371" s="19">
        <v>150.5</v>
      </c>
      <c r="I3371" s="15" t="s">
        <v>47</v>
      </c>
      <c r="J3371" s="15" t="s">
        <v>15</v>
      </c>
      <c r="K3371" s="13" t="str">
        <f t="shared" si="158"/>
        <v>Thursday</v>
      </c>
      <c r="L3371" s="20">
        <f>YEAR(retail_store_sales!$N3371)</f>
        <v>2023</v>
      </c>
      <c r="M3371" s="20" t="str">
        <f t="shared" si="157"/>
        <v>March</v>
      </c>
      <c r="N3371" s="21">
        <v>45015</v>
      </c>
      <c r="O3371" s="15" t="s">
        <v>12824</v>
      </c>
    </row>
    <row r="3372" spans="1:15" x14ac:dyDescent="0.3">
      <c r="A3372" s="8" t="s">
        <v>2319</v>
      </c>
      <c r="B3372" s="8" t="s">
        <v>39</v>
      </c>
      <c r="C3372" s="8" t="s">
        <v>27</v>
      </c>
      <c r="D3372" s="8" t="s">
        <v>28</v>
      </c>
      <c r="E3372" s="9">
        <f>retail_store_sales!$H3372/retail_store_sales!$F3372</f>
        <v>27.5</v>
      </c>
      <c r="F3372" s="10">
        <v>6</v>
      </c>
      <c r="G3372" s="11">
        <f t="shared" si="156"/>
        <v>27.5</v>
      </c>
      <c r="H3372" s="12">
        <v>165</v>
      </c>
      <c r="I3372" s="8" t="s">
        <v>14</v>
      </c>
      <c r="J3372" s="8" t="s">
        <v>37</v>
      </c>
      <c r="K3372" s="13" t="str">
        <f t="shared" si="158"/>
        <v>Tuesday</v>
      </c>
      <c r="L3372" s="13">
        <f>YEAR(retail_store_sales!$N3372)</f>
        <v>2022</v>
      </c>
      <c r="M3372" s="13" t="str">
        <f t="shared" si="157"/>
        <v>March</v>
      </c>
      <c r="N3372" s="14">
        <v>44628</v>
      </c>
      <c r="O3372" s="8" t="s">
        <v>12824</v>
      </c>
    </row>
    <row r="3373" spans="1:15" x14ac:dyDescent="0.3">
      <c r="A3373" s="15" t="s">
        <v>12553</v>
      </c>
      <c r="B3373" s="15" t="s">
        <v>88</v>
      </c>
      <c r="C3373" s="15" t="s">
        <v>27</v>
      </c>
      <c r="D3373" s="15" t="s">
        <v>70</v>
      </c>
      <c r="E3373" s="16">
        <f>retail_store_sales!$H3373/retail_store_sales!$F3373</f>
        <v>14</v>
      </c>
      <c r="F3373" s="17">
        <v>3</v>
      </c>
      <c r="G3373" s="18">
        <f t="shared" si="156"/>
        <v>14</v>
      </c>
      <c r="H3373" s="19">
        <v>42</v>
      </c>
      <c r="I3373" s="15" t="s">
        <v>14</v>
      </c>
      <c r="J3373" s="15" t="s">
        <v>15</v>
      </c>
      <c r="K3373" s="13" t="str">
        <f t="shared" si="158"/>
        <v>Tuesday</v>
      </c>
      <c r="L3373" s="20">
        <f>YEAR(retail_store_sales!$N3373)</f>
        <v>2022</v>
      </c>
      <c r="M3373" s="20" t="str">
        <f t="shared" si="157"/>
        <v>May</v>
      </c>
      <c r="N3373" s="21">
        <v>44684</v>
      </c>
      <c r="O3373" s="15" t="s">
        <v>12824</v>
      </c>
    </row>
    <row r="3374" spans="1:15" x14ac:dyDescent="0.3">
      <c r="A3374" s="8" t="s">
        <v>4301</v>
      </c>
      <c r="B3374" s="8" t="s">
        <v>35</v>
      </c>
      <c r="C3374" s="8" t="s">
        <v>22</v>
      </c>
      <c r="D3374" s="8" t="s">
        <v>12823</v>
      </c>
      <c r="E3374" s="9">
        <f>retail_store_sales!$H3374/retail_store_sales!$F3374</f>
        <v>33.5</v>
      </c>
      <c r="F3374" s="10">
        <v>5</v>
      </c>
      <c r="G3374" s="11">
        <f t="shared" si="156"/>
        <v>33.5</v>
      </c>
      <c r="H3374" s="12">
        <v>167.5</v>
      </c>
      <c r="I3374" s="8" t="s">
        <v>14</v>
      </c>
      <c r="J3374" s="8" t="s">
        <v>15</v>
      </c>
      <c r="K3374" s="13" t="str">
        <f t="shared" si="158"/>
        <v>Tuesday</v>
      </c>
      <c r="L3374" s="13">
        <f>YEAR(retail_store_sales!$N3374)</f>
        <v>2023</v>
      </c>
      <c r="M3374" s="13" t="str">
        <f t="shared" si="157"/>
        <v>July</v>
      </c>
      <c r="N3374" s="14">
        <v>45118</v>
      </c>
      <c r="O3374" s="8" t="s">
        <v>12824</v>
      </c>
    </row>
    <row r="3375" spans="1:15" x14ac:dyDescent="0.3">
      <c r="A3375" s="15" t="s">
        <v>10814</v>
      </c>
      <c r="B3375" s="15" t="s">
        <v>30</v>
      </c>
      <c r="C3375" s="15" t="s">
        <v>18</v>
      </c>
      <c r="D3375" s="15" t="s">
        <v>2116</v>
      </c>
      <c r="E3375" s="16">
        <f>retail_store_sales!$H3375/retail_store_sales!$F3375</f>
        <v>21.5</v>
      </c>
      <c r="F3375" s="17">
        <v>1</v>
      </c>
      <c r="G3375" s="18">
        <f t="shared" si="156"/>
        <v>21.5</v>
      </c>
      <c r="H3375" s="19">
        <v>21.5</v>
      </c>
      <c r="I3375" s="15" t="s">
        <v>24</v>
      </c>
      <c r="J3375" s="15" t="s">
        <v>37</v>
      </c>
      <c r="K3375" s="13" t="str">
        <f t="shared" si="158"/>
        <v>Saturday</v>
      </c>
      <c r="L3375" s="20">
        <f>YEAR(retail_store_sales!$N3375)</f>
        <v>2024</v>
      </c>
      <c r="M3375" s="20" t="str">
        <f t="shared" si="157"/>
        <v>January</v>
      </c>
      <c r="N3375" s="21">
        <v>45297</v>
      </c>
      <c r="O3375" s="15" t="b">
        <v>1</v>
      </c>
    </row>
    <row r="3376" spans="1:15" x14ac:dyDescent="0.3">
      <c r="A3376" s="8" t="s">
        <v>10181</v>
      </c>
      <c r="B3376" s="8" t="s">
        <v>99</v>
      </c>
      <c r="C3376" s="8" t="s">
        <v>12</v>
      </c>
      <c r="D3376" s="8" t="s">
        <v>171</v>
      </c>
      <c r="E3376" s="9">
        <f>retail_store_sales!$H3376/retail_store_sales!$F3376</f>
        <v>5</v>
      </c>
      <c r="F3376" s="10">
        <v>6</v>
      </c>
      <c r="G3376" s="11">
        <f t="shared" si="156"/>
        <v>5</v>
      </c>
      <c r="H3376" s="12">
        <v>30</v>
      </c>
      <c r="I3376" s="8" t="s">
        <v>14</v>
      </c>
      <c r="J3376" s="8" t="s">
        <v>37</v>
      </c>
      <c r="K3376" s="13" t="str">
        <f t="shared" si="158"/>
        <v>Friday</v>
      </c>
      <c r="L3376" s="13">
        <f>YEAR(retail_store_sales!$N3376)</f>
        <v>2024</v>
      </c>
      <c r="M3376" s="13" t="str">
        <f t="shared" si="157"/>
        <v>April</v>
      </c>
      <c r="N3376" s="14">
        <v>45408</v>
      </c>
      <c r="O3376" s="8" t="b">
        <v>0</v>
      </c>
    </row>
    <row r="3377" spans="1:15" x14ac:dyDescent="0.3">
      <c r="A3377" s="15" t="s">
        <v>3859</v>
      </c>
      <c r="B3377" s="15" t="s">
        <v>54</v>
      </c>
      <c r="C3377" s="15" t="s">
        <v>65</v>
      </c>
      <c r="D3377" s="15" t="s">
        <v>12823</v>
      </c>
      <c r="E3377" s="16">
        <f>retail_store_sales!$H3377/retail_store_sales!$F3377</f>
        <v>21.5</v>
      </c>
      <c r="F3377" s="17">
        <v>7</v>
      </c>
      <c r="G3377" s="18">
        <f t="shared" si="156"/>
        <v>21.5</v>
      </c>
      <c r="H3377" s="19">
        <v>150.5</v>
      </c>
      <c r="I3377" s="15" t="s">
        <v>14</v>
      </c>
      <c r="J3377" s="15" t="s">
        <v>15</v>
      </c>
      <c r="K3377" s="13" t="str">
        <f t="shared" si="158"/>
        <v>Thursday</v>
      </c>
      <c r="L3377" s="20">
        <f>YEAR(retail_store_sales!$N3377)</f>
        <v>2022</v>
      </c>
      <c r="M3377" s="20" t="str">
        <f t="shared" si="157"/>
        <v>July</v>
      </c>
      <c r="N3377" s="21">
        <v>44756</v>
      </c>
      <c r="O3377" s="15" t="s">
        <v>12824</v>
      </c>
    </row>
    <row r="3378" spans="1:15" x14ac:dyDescent="0.3">
      <c r="A3378" s="8" t="s">
        <v>3495</v>
      </c>
      <c r="B3378" s="8" t="s">
        <v>112</v>
      </c>
      <c r="C3378" s="8" t="s">
        <v>22</v>
      </c>
      <c r="D3378" s="8" t="s">
        <v>120</v>
      </c>
      <c r="E3378" s="9">
        <f>retail_store_sales!$H3378/retail_store_sales!$F3378</f>
        <v>39.5</v>
      </c>
      <c r="F3378" s="10">
        <v>8</v>
      </c>
      <c r="G3378" s="11">
        <f t="shared" si="156"/>
        <v>39.5</v>
      </c>
      <c r="H3378" s="12">
        <v>316</v>
      </c>
      <c r="I3378" s="8" t="s">
        <v>47</v>
      </c>
      <c r="J3378" s="8" t="s">
        <v>15</v>
      </c>
      <c r="K3378" s="13" t="str">
        <f t="shared" si="158"/>
        <v>Saturday</v>
      </c>
      <c r="L3378" s="13">
        <f>YEAR(retail_store_sales!$N3378)</f>
        <v>2024</v>
      </c>
      <c r="M3378" s="13" t="str">
        <f t="shared" si="157"/>
        <v>July</v>
      </c>
      <c r="N3378" s="14">
        <v>45500</v>
      </c>
      <c r="O3378" s="8" t="b">
        <v>0</v>
      </c>
    </row>
    <row r="3379" spans="1:15" x14ac:dyDescent="0.3">
      <c r="A3379" s="15" t="s">
        <v>8590</v>
      </c>
      <c r="B3379" s="15" t="s">
        <v>73</v>
      </c>
      <c r="C3379" s="15" t="s">
        <v>31</v>
      </c>
      <c r="D3379" s="15" t="s">
        <v>202</v>
      </c>
      <c r="E3379" s="16">
        <f>retail_store_sales!$H3379/retail_store_sales!$F3379</f>
        <v>9.5</v>
      </c>
      <c r="F3379" s="17">
        <v>8</v>
      </c>
      <c r="G3379" s="18">
        <f t="shared" si="156"/>
        <v>9.5</v>
      </c>
      <c r="H3379" s="19">
        <v>76</v>
      </c>
      <c r="I3379" s="15" t="s">
        <v>14</v>
      </c>
      <c r="J3379" s="15" t="s">
        <v>15</v>
      </c>
      <c r="K3379" s="13" t="str">
        <f t="shared" si="158"/>
        <v>Saturday</v>
      </c>
      <c r="L3379" s="20">
        <f>YEAR(retail_store_sales!$N3379)</f>
        <v>2024</v>
      </c>
      <c r="M3379" s="20" t="str">
        <f t="shared" si="157"/>
        <v>January</v>
      </c>
      <c r="N3379" s="21">
        <v>45318</v>
      </c>
      <c r="O3379" s="15" t="b">
        <v>0</v>
      </c>
    </row>
    <row r="3380" spans="1:15" x14ac:dyDescent="0.3">
      <c r="A3380" s="8" t="s">
        <v>4520</v>
      </c>
      <c r="B3380" s="8" t="s">
        <v>83</v>
      </c>
      <c r="C3380" s="8" t="s">
        <v>22</v>
      </c>
      <c r="D3380" s="8" t="s">
        <v>46</v>
      </c>
      <c r="E3380" s="9">
        <f>retail_store_sales!$H3380/retail_store_sales!$F3380</f>
        <v>36.5</v>
      </c>
      <c r="F3380" s="10">
        <v>7</v>
      </c>
      <c r="G3380" s="11">
        <f t="shared" si="156"/>
        <v>36.5</v>
      </c>
      <c r="H3380" s="12">
        <v>255.5</v>
      </c>
      <c r="I3380" s="8" t="s">
        <v>47</v>
      </c>
      <c r="J3380" s="8" t="s">
        <v>37</v>
      </c>
      <c r="K3380" s="13" t="str">
        <f t="shared" si="158"/>
        <v>Wednesday</v>
      </c>
      <c r="L3380" s="13">
        <f>YEAR(retail_store_sales!$N3380)</f>
        <v>2023</v>
      </c>
      <c r="M3380" s="13" t="str">
        <f t="shared" si="157"/>
        <v>March</v>
      </c>
      <c r="N3380" s="14">
        <v>45007</v>
      </c>
      <c r="O3380" s="8" t="b">
        <v>1</v>
      </c>
    </row>
    <row r="3381" spans="1:15" x14ac:dyDescent="0.3">
      <c r="A3381" s="15" t="s">
        <v>2680</v>
      </c>
      <c r="B3381" s="15" t="s">
        <v>68</v>
      </c>
      <c r="C3381" s="15" t="s">
        <v>40</v>
      </c>
      <c r="D3381" s="15" t="s">
        <v>593</v>
      </c>
      <c r="E3381" s="16">
        <f>retail_store_sales!$H3381/retail_store_sales!$F3381</f>
        <v>33.5</v>
      </c>
      <c r="F3381" s="17">
        <v>6</v>
      </c>
      <c r="G3381" s="18">
        <f t="shared" si="156"/>
        <v>33.5</v>
      </c>
      <c r="H3381" s="19">
        <v>201</v>
      </c>
      <c r="I3381" s="15" t="s">
        <v>24</v>
      </c>
      <c r="J3381" s="15" t="s">
        <v>15</v>
      </c>
      <c r="K3381" s="13" t="str">
        <f t="shared" si="158"/>
        <v>Saturday</v>
      </c>
      <c r="L3381" s="20">
        <f>YEAR(retail_store_sales!$N3381)</f>
        <v>2024</v>
      </c>
      <c r="M3381" s="20" t="str">
        <f t="shared" si="157"/>
        <v>December</v>
      </c>
      <c r="N3381" s="21">
        <v>45640</v>
      </c>
      <c r="O3381" s="15" t="b">
        <v>0</v>
      </c>
    </row>
    <row r="3382" spans="1:15" x14ac:dyDescent="0.3">
      <c r="A3382" s="8" t="s">
        <v>6849</v>
      </c>
      <c r="B3382" s="8" t="s">
        <v>30</v>
      </c>
      <c r="C3382" s="8" t="s">
        <v>40</v>
      </c>
      <c r="D3382" s="8" t="s">
        <v>189</v>
      </c>
      <c r="E3382" s="9">
        <f>retail_store_sales!$H3382/retail_store_sales!$F3382</f>
        <v>20</v>
      </c>
      <c r="F3382" s="10">
        <v>2</v>
      </c>
      <c r="G3382" s="11">
        <f t="shared" si="156"/>
        <v>20</v>
      </c>
      <c r="H3382" s="12">
        <v>40</v>
      </c>
      <c r="I3382" s="8" t="s">
        <v>14</v>
      </c>
      <c r="J3382" s="8" t="s">
        <v>15</v>
      </c>
      <c r="K3382" s="13" t="str">
        <f t="shared" si="158"/>
        <v>Tuesday</v>
      </c>
      <c r="L3382" s="13">
        <f>YEAR(retail_store_sales!$N3382)</f>
        <v>2024</v>
      </c>
      <c r="M3382" s="13" t="str">
        <f t="shared" si="157"/>
        <v>February</v>
      </c>
      <c r="N3382" s="14">
        <v>45328</v>
      </c>
      <c r="O3382" s="8" t="s">
        <v>12824</v>
      </c>
    </row>
    <row r="3383" spans="1:15" x14ac:dyDescent="0.3">
      <c r="A3383" s="15" t="s">
        <v>7622</v>
      </c>
      <c r="B3383" s="15" t="s">
        <v>107</v>
      </c>
      <c r="C3383" s="15" t="s">
        <v>129</v>
      </c>
      <c r="D3383" s="15" t="s">
        <v>325</v>
      </c>
      <c r="E3383" s="16">
        <f>retail_store_sales!$H3383/retail_store_sales!$F3383</f>
        <v>30.5</v>
      </c>
      <c r="F3383" s="17">
        <v>8</v>
      </c>
      <c r="G3383" s="18">
        <f t="shared" si="156"/>
        <v>30.5</v>
      </c>
      <c r="H3383" s="19">
        <v>244</v>
      </c>
      <c r="I3383" s="15" t="s">
        <v>14</v>
      </c>
      <c r="J3383" s="15" t="s">
        <v>37</v>
      </c>
      <c r="K3383" s="13" t="str">
        <f t="shared" si="158"/>
        <v>Friday</v>
      </c>
      <c r="L3383" s="20">
        <f>YEAR(retail_store_sales!$N3383)</f>
        <v>2024</v>
      </c>
      <c r="M3383" s="20" t="str">
        <f t="shared" si="157"/>
        <v>October</v>
      </c>
      <c r="N3383" s="21">
        <v>45576</v>
      </c>
      <c r="O3383" s="15" t="s">
        <v>12824</v>
      </c>
    </row>
    <row r="3384" spans="1:15" x14ac:dyDescent="0.3">
      <c r="A3384" s="8" t="s">
        <v>6119</v>
      </c>
      <c r="B3384" s="8" t="s">
        <v>30</v>
      </c>
      <c r="C3384" s="8" t="s">
        <v>12</v>
      </c>
      <c r="D3384" s="8" t="s">
        <v>171</v>
      </c>
      <c r="E3384" s="9">
        <f>retail_store_sales!$H3384/retail_store_sales!$F3384</f>
        <v>5</v>
      </c>
      <c r="F3384" s="10">
        <v>5</v>
      </c>
      <c r="G3384" s="11">
        <f t="shared" si="156"/>
        <v>5</v>
      </c>
      <c r="H3384" s="12">
        <v>25</v>
      </c>
      <c r="I3384" s="8" t="s">
        <v>14</v>
      </c>
      <c r="J3384" s="8" t="s">
        <v>37</v>
      </c>
      <c r="K3384" s="13" t="str">
        <f t="shared" si="158"/>
        <v>Saturday</v>
      </c>
      <c r="L3384" s="13">
        <f>YEAR(retail_store_sales!$N3384)</f>
        <v>2022</v>
      </c>
      <c r="M3384" s="13" t="str">
        <f t="shared" si="157"/>
        <v>June</v>
      </c>
      <c r="N3384" s="14">
        <v>44716</v>
      </c>
      <c r="O3384" s="8" t="b">
        <v>1</v>
      </c>
    </row>
    <row r="3385" spans="1:15" x14ac:dyDescent="0.3">
      <c r="A3385" s="15" t="s">
        <v>8214</v>
      </c>
      <c r="B3385" s="15" t="s">
        <v>11</v>
      </c>
      <c r="C3385" s="15" t="s">
        <v>18</v>
      </c>
      <c r="D3385" s="15" t="s">
        <v>552</v>
      </c>
      <c r="E3385" s="16">
        <f>retail_store_sales!$H3385/retail_store_sales!$F3385</f>
        <v>36.5</v>
      </c>
      <c r="F3385" s="17">
        <v>1</v>
      </c>
      <c r="G3385" s="18">
        <f t="shared" si="156"/>
        <v>36.5</v>
      </c>
      <c r="H3385" s="19">
        <v>36.5</v>
      </c>
      <c r="I3385" s="15" t="s">
        <v>47</v>
      </c>
      <c r="J3385" s="15" t="s">
        <v>37</v>
      </c>
      <c r="K3385" s="13" t="str">
        <f t="shared" si="158"/>
        <v>Monday</v>
      </c>
      <c r="L3385" s="20">
        <f>YEAR(retail_store_sales!$N3385)</f>
        <v>2023</v>
      </c>
      <c r="M3385" s="20" t="str">
        <f t="shared" si="157"/>
        <v>May</v>
      </c>
      <c r="N3385" s="21">
        <v>45075</v>
      </c>
      <c r="O3385" s="15" t="b">
        <v>1</v>
      </c>
    </row>
    <row r="3386" spans="1:15" x14ac:dyDescent="0.3">
      <c r="A3386" s="8" t="s">
        <v>12452</v>
      </c>
      <c r="B3386" s="8" t="s">
        <v>21</v>
      </c>
      <c r="C3386" s="8" t="s">
        <v>31</v>
      </c>
      <c r="D3386" s="8" t="s">
        <v>169</v>
      </c>
      <c r="E3386" s="9">
        <f>retail_store_sales!$H3386/retail_store_sales!$F3386</f>
        <v>30.5</v>
      </c>
      <c r="F3386" s="10">
        <v>5</v>
      </c>
      <c r="G3386" s="11">
        <f t="shared" si="156"/>
        <v>30.5</v>
      </c>
      <c r="H3386" s="12">
        <v>152.5</v>
      </c>
      <c r="I3386" s="8" t="s">
        <v>24</v>
      </c>
      <c r="J3386" s="8" t="s">
        <v>15</v>
      </c>
      <c r="K3386" s="13" t="str">
        <f t="shared" si="158"/>
        <v>Tuesday</v>
      </c>
      <c r="L3386" s="13">
        <f>YEAR(retail_store_sales!$N3386)</f>
        <v>2022</v>
      </c>
      <c r="M3386" s="13" t="str">
        <f t="shared" si="157"/>
        <v>March</v>
      </c>
      <c r="N3386" s="14">
        <v>44621</v>
      </c>
      <c r="O3386" s="8" t="b">
        <v>1</v>
      </c>
    </row>
    <row r="3387" spans="1:15" x14ac:dyDescent="0.3">
      <c r="A3387" s="15" t="s">
        <v>3858</v>
      </c>
      <c r="B3387" s="15" t="s">
        <v>35</v>
      </c>
      <c r="C3387" s="15" t="s">
        <v>31</v>
      </c>
      <c r="D3387" s="15" t="s">
        <v>236</v>
      </c>
      <c r="E3387" s="16">
        <f>retail_store_sales!$H3387/retail_store_sales!$F3387</f>
        <v>17</v>
      </c>
      <c r="F3387" s="17">
        <v>4</v>
      </c>
      <c r="G3387" s="18">
        <f t="shared" si="156"/>
        <v>17</v>
      </c>
      <c r="H3387" s="19">
        <v>68</v>
      </c>
      <c r="I3387" s="15" t="s">
        <v>47</v>
      </c>
      <c r="J3387" s="15" t="s">
        <v>37</v>
      </c>
      <c r="K3387" s="13" t="str">
        <f t="shared" si="158"/>
        <v>Saturday</v>
      </c>
      <c r="L3387" s="20">
        <f>YEAR(retail_store_sales!$N3387)</f>
        <v>2024</v>
      </c>
      <c r="M3387" s="20" t="str">
        <f t="shared" si="157"/>
        <v>June</v>
      </c>
      <c r="N3387" s="21">
        <v>45451</v>
      </c>
      <c r="O3387" s="15" t="b">
        <v>1</v>
      </c>
    </row>
    <row r="3388" spans="1:15" x14ac:dyDescent="0.3">
      <c r="A3388" s="8" t="s">
        <v>11067</v>
      </c>
      <c r="B3388" s="8" t="s">
        <v>73</v>
      </c>
      <c r="C3388" s="8" t="s">
        <v>40</v>
      </c>
      <c r="D3388" s="8" t="s">
        <v>981</v>
      </c>
      <c r="E3388" s="9">
        <f>retail_store_sales!$H3388/retail_store_sales!$F3388</f>
        <v>8</v>
      </c>
      <c r="F3388" s="10">
        <v>8</v>
      </c>
      <c r="G3388" s="11">
        <f t="shared" si="156"/>
        <v>8</v>
      </c>
      <c r="H3388" s="12">
        <v>64</v>
      </c>
      <c r="I3388" s="8" t="s">
        <v>14</v>
      </c>
      <c r="J3388" s="8" t="s">
        <v>15</v>
      </c>
      <c r="K3388" s="13" t="str">
        <f t="shared" si="158"/>
        <v>Tuesday</v>
      </c>
      <c r="L3388" s="13">
        <f>YEAR(retail_store_sales!$N3388)</f>
        <v>2024</v>
      </c>
      <c r="M3388" s="13" t="str">
        <f t="shared" si="157"/>
        <v>March</v>
      </c>
      <c r="N3388" s="14">
        <v>45363</v>
      </c>
      <c r="O3388" s="8" t="b">
        <v>1</v>
      </c>
    </row>
    <row r="3389" spans="1:15" x14ac:dyDescent="0.3">
      <c r="A3389" s="15" t="s">
        <v>12572</v>
      </c>
      <c r="B3389" s="15" t="s">
        <v>112</v>
      </c>
      <c r="C3389" s="15" t="s">
        <v>27</v>
      </c>
      <c r="D3389" s="15" t="s">
        <v>173</v>
      </c>
      <c r="E3389" s="16">
        <f>retail_store_sales!$H3389/retail_store_sales!$F3389</f>
        <v>9.5</v>
      </c>
      <c r="F3389" s="17">
        <v>6</v>
      </c>
      <c r="G3389" s="18">
        <f t="shared" si="156"/>
        <v>9.5</v>
      </c>
      <c r="H3389" s="19">
        <v>57</v>
      </c>
      <c r="I3389" s="15" t="s">
        <v>14</v>
      </c>
      <c r="J3389" s="15" t="s">
        <v>37</v>
      </c>
      <c r="K3389" s="13" t="str">
        <f t="shared" si="158"/>
        <v>Friday</v>
      </c>
      <c r="L3389" s="20">
        <f>YEAR(retail_store_sales!$N3389)</f>
        <v>2024</v>
      </c>
      <c r="M3389" s="20" t="str">
        <f t="shared" si="157"/>
        <v>February</v>
      </c>
      <c r="N3389" s="21">
        <v>45331</v>
      </c>
      <c r="O3389" s="15" t="s">
        <v>12824</v>
      </c>
    </row>
    <row r="3390" spans="1:15" x14ac:dyDescent="0.3">
      <c r="A3390" s="8" t="s">
        <v>9460</v>
      </c>
      <c r="B3390" s="8" t="s">
        <v>11</v>
      </c>
      <c r="C3390" s="8" t="s">
        <v>18</v>
      </c>
      <c r="D3390" s="8" t="s">
        <v>270</v>
      </c>
      <c r="E3390" s="9">
        <f>retail_store_sales!$H3390/retail_store_sales!$F3390</f>
        <v>5</v>
      </c>
      <c r="F3390" s="10">
        <v>6</v>
      </c>
      <c r="G3390" s="11">
        <f t="shared" si="156"/>
        <v>5</v>
      </c>
      <c r="H3390" s="12">
        <v>30</v>
      </c>
      <c r="I3390" s="8" t="s">
        <v>47</v>
      </c>
      <c r="J3390" s="8" t="s">
        <v>37</v>
      </c>
      <c r="K3390" s="13" t="str">
        <f t="shared" si="158"/>
        <v>Thursday</v>
      </c>
      <c r="L3390" s="13">
        <f>YEAR(retail_store_sales!$N3390)</f>
        <v>2022</v>
      </c>
      <c r="M3390" s="13" t="str">
        <f t="shared" si="157"/>
        <v>April</v>
      </c>
      <c r="N3390" s="14">
        <v>44679</v>
      </c>
      <c r="O3390" s="8" t="s">
        <v>12824</v>
      </c>
    </row>
    <row r="3391" spans="1:15" x14ac:dyDescent="0.3">
      <c r="A3391" s="15" t="s">
        <v>9782</v>
      </c>
      <c r="B3391" s="15" t="s">
        <v>79</v>
      </c>
      <c r="C3391" s="15" t="s">
        <v>12</v>
      </c>
      <c r="D3391" s="15" t="s">
        <v>578</v>
      </c>
      <c r="E3391" s="16">
        <f>retail_store_sales!$H3391/retail_store_sales!$F3391</f>
        <v>32</v>
      </c>
      <c r="F3391" s="17">
        <v>7</v>
      </c>
      <c r="G3391" s="18">
        <f t="shared" si="156"/>
        <v>32</v>
      </c>
      <c r="H3391" s="19">
        <v>224</v>
      </c>
      <c r="I3391" s="15" t="s">
        <v>14</v>
      </c>
      <c r="J3391" s="15" t="s">
        <v>15</v>
      </c>
      <c r="K3391" s="13" t="str">
        <f t="shared" si="158"/>
        <v>Thursday</v>
      </c>
      <c r="L3391" s="20">
        <f>YEAR(retail_store_sales!$N3391)</f>
        <v>2023</v>
      </c>
      <c r="M3391" s="20" t="str">
        <f t="shared" si="157"/>
        <v>December</v>
      </c>
      <c r="N3391" s="21">
        <v>45281</v>
      </c>
      <c r="O3391" s="15" t="s">
        <v>12824</v>
      </c>
    </row>
    <row r="3392" spans="1:15" x14ac:dyDescent="0.3">
      <c r="A3392" s="8" t="s">
        <v>9845</v>
      </c>
      <c r="B3392" s="8" t="s">
        <v>42</v>
      </c>
      <c r="C3392" s="8" t="s">
        <v>18</v>
      </c>
      <c r="D3392" s="8" t="s">
        <v>57</v>
      </c>
      <c r="E3392" s="9">
        <f>retail_store_sales!$H3392/retail_store_sales!$F3392</f>
        <v>27.5</v>
      </c>
      <c r="F3392" s="10">
        <v>9</v>
      </c>
      <c r="G3392" s="11">
        <f t="shared" si="156"/>
        <v>27.5</v>
      </c>
      <c r="H3392" s="12">
        <v>247.5</v>
      </c>
      <c r="I3392" s="8" t="s">
        <v>24</v>
      </c>
      <c r="J3392" s="8" t="s">
        <v>37</v>
      </c>
      <c r="K3392" s="13" t="str">
        <f t="shared" si="158"/>
        <v>Tuesday</v>
      </c>
      <c r="L3392" s="13">
        <f>YEAR(retail_store_sales!$N3392)</f>
        <v>2024</v>
      </c>
      <c r="M3392" s="13" t="str">
        <f t="shared" si="157"/>
        <v>December</v>
      </c>
      <c r="N3392" s="14">
        <v>45643</v>
      </c>
      <c r="O3392" s="8" t="b">
        <v>0</v>
      </c>
    </row>
    <row r="3393" spans="1:15" x14ac:dyDescent="0.3">
      <c r="A3393" s="15" t="s">
        <v>11109</v>
      </c>
      <c r="B3393" s="15" t="s">
        <v>122</v>
      </c>
      <c r="C3393" s="15" t="s">
        <v>65</v>
      </c>
      <c r="D3393" s="15" t="s">
        <v>345</v>
      </c>
      <c r="E3393" s="16">
        <f>retail_store_sales!$H3393/retail_store_sales!$F3393</f>
        <v>33.5</v>
      </c>
      <c r="F3393" s="17">
        <v>1</v>
      </c>
      <c r="G3393" s="18">
        <f t="shared" si="156"/>
        <v>33.5</v>
      </c>
      <c r="H3393" s="19">
        <v>33.5</v>
      </c>
      <c r="I3393" s="15" t="s">
        <v>24</v>
      </c>
      <c r="J3393" s="15" t="s">
        <v>37</v>
      </c>
      <c r="K3393" s="13" t="str">
        <f t="shared" si="158"/>
        <v>Tuesday</v>
      </c>
      <c r="L3393" s="20">
        <f>YEAR(retail_store_sales!$N3393)</f>
        <v>2024</v>
      </c>
      <c r="M3393" s="20" t="str">
        <f t="shared" si="157"/>
        <v>February</v>
      </c>
      <c r="N3393" s="21">
        <v>45342</v>
      </c>
      <c r="O3393" s="15" t="b">
        <v>0</v>
      </c>
    </row>
    <row r="3394" spans="1:15" x14ac:dyDescent="0.3">
      <c r="A3394" s="8" t="s">
        <v>2389</v>
      </c>
      <c r="B3394" s="8" t="s">
        <v>39</v>
      </c>
      <c r="C3394" s="8" t="s">
        <v>31</v>
      </c>
      <c r="D3394" s="8" t="s">
        <v>32</v>
      </c>
      <c r="E3394" s="9">
        <f>retail_store_sales!$H3394/retail_store_sales!$F3394</f>
        <v>12.5</v>
      </c>
      <c r="F3394" s="10">
        <v>9</v>
      </c>
      <c r="G3394" s="11">
        <f t="shared" ref="G3394:G3457" si="159">IF(AND(F3394=0, H3394=0), 0, IF(H3394=0, 0, H3394/F3394))</f>
        <v>12.5</v>
      </c>
      <c r="H3394" s="12">
        <v>112.5</v>
      </c>
      <c r="I3394" s="8" t="s">
        <v>24</v>
      </c>
      <c r="J3394" s="8" t="s">
        <v>37</v>
      </c>
      <c r="K3394" s="13" t="str">
        <f t="shared" si="158"/>
        <v>Tuesday</v>
      </c>
      <c r="L3394" s="13">
        <f>YEAR(retail_store_sales!$N3394)</f>
        <v>2023</v>
      </c>
      <c r="M3394" s="13" t="str">
        <f t="shared" ref="M3394:M3457" si="160">TEXT(N3394,"mmmm")</f>
        <v>August</v>
      </c>
      <c r="N3394" s="14">
        <v>45160</v>
      </c>
      <c r="O3394" s="8" t="b">
        <v>0</v>
      </c>
    </row>
    <row r="3395" spans="1:15" x14ac:dyDescent="0.3">
      <c r="A3395" s="15" t="s">
        <v>8385</v>
      </c>
      <c r="B3395" s="15" t="s">
        <v>35</v>
      </c>
      <c r="C3395" s="15" t="s">
        <v>27</v>
      </c>
      <c r="D3395" s="15" t="s">
        <v>103</v>
      </c>
      <c r="E3395" s="16">
        <f>retail_store_sales!$H3395/retail_store_sales!$F3395</f>
        <v>41</v>
      </c>
      <c r="F3395" s="17">
        <v>5</v>
      </c>
      <c r="G3395" s="18">
        <f t="shared" si="159"/>
        <v>41</v>
      </c>
      <c r="H3395" s="19">
        <v>205</v>
      </c>
      <c r="I3395" s="15" t="s">
        <v>14</v>
      </c>
      <c r="J3395" s="15" t="s">
        <v>37</v>
      </c>
      <c r="K3395" s="13" t="str">
        <f t="shared" ref="K3395:K3458" si="161">TEXT(N3395, "dddd")</f>
        <v>Saturday</v>
      </c>
      <c r="L3395" s="20">
        <f>YEAR(retail_store_sales!$N3395)</f>
        <v>2022</v>
      </c>
      <c r="M3395" s="20" t="str">
        <f t="shared" si="160"/>
        <v>October</v>
      </c>
      <c r="N3395" s="21">
        <v>44856</v>
      </c>
      <c r="O3395" s="15" t="s">
        <v>12824</v>
      </c>
    </row>
    <row r="3396" spans="1:15" x14ac:dyDescent="0.3">
      <c r="A3396" s="8" t="s">
        <v>6448</v>
      </c>
      <c r="B3396" s="8" t="s">
        <v>99</v>
      </c>
      <c r="C3396" s="8" t="s">
        <v>27</v>
      </c>
      <c r="D3396" s="8" t="s">
        <v>400</v>
      </c>
      <c r="E3396" s="9">
        <f>retail_store_sales!$H3396/retail_store_sales!$F3396</f>
        <v>21.5</v>
      </c>
      <c r="F3396" s="10">
        <v>9</v>
      </c>
      <c r="G3396" s="11">
        <f t="shared" si="159"/>
        <v>21.5</v>
      </c>
      <c r="H3396" s="12">
        <v>193.5</v>
      </c>
      <c r="I3396" s="8" t="s">
        <v>14</v>
      </c>
      <c r="J3396" s="8" t="s">
        <v>37</v>
      </c>
      <c r="K3396" s="13" t="str">
        <f t="shared" si="161"/>
        <v>Monday</v>
      </c>
      <c r="L3396" s="13">
        <f>YEAR(retail_store_sales!$N3396)</f>
        <v>2023</v>
      </c>
      <c r="M3396" s="13" t="str">
        <f t="shared" si="160"/>
        <v>January</v>
      </c>
      <c r="N3396" s="14">
        <v>44942</v>
      </c>
      <c r="O3396" s="8" t="b">
        <v>1</v>
      </c>
    </row>
    <row r="3397" spans="1:15" x14ac:dyDescent="0.3">
      <c r="A3397" s="15" t="s">
        <v>5194</v>
      </c>
      <c r="B3397" s="15" t="s">
        <v>167</v>
      </c>
      <c r="C3397" s="15" t="s">
        <v>40</v>
      </c>
      <c r="D3397" s="15" t="s">
        <v>12823</v>
      </c>
      <c r="E3397" s="16">
        <v>0</v>
      </c>
      <c r="F3397" s="17">
        <v>0</v>
      </c>
      <c r="G3397" s="18">
        <f t="shared" si="159"/>
        <v>0</v>
      </c>
      <c r="H3397" s="19">
        <v>0</v>
      </c>
      <c r="I3397" s="15" t="s">
        <v>24</v>
      </c>
      <c r="J3397" s="15" t="s">
        <v>37</v>
      </c>
      <c r="K3397" s="13" t="str">
        <f t="shared" si="161"/>
        <v>Friday</v>
      </c>
      <c r="L3397" s="20">
        <f>YEAR(retail_store_sales!$N3397)</f>
        <v>2022</v>
      </c>
      <c r="M3397" s="20" t="str">
        <f t="shared" si="160"/>
        <v>November</v>
      </c>
      <c r="N3397" s="21">
        <v>44890</v>
      </c>
      <c r="O3397" s="15" t="s">
        <v>12824</v>
      </c>
    </row>
    <row r="3398" spans="1:15" x14ac:dyDescent="0.3">
      <c r="A3398" s="8" t="s">
        <v>7552</v>
      </c>
      <c r="B3398" s="8" t="s">
        <v>30</v>
      </c>
      <c r="C3398" s="8" t="s">
        <v>129</v>
      </c>
      <c r="D3398" s="8" t="s">
        <v>743</v>
      </c>
      <c r="E3398" s="9">
        <f>retail_store_sales!$H3398/retail_store_sales!$F3398</f>
        <v>38</v>
      </c>
      <c r="F3398" s="10">
        <v>7</v>
      </c>
      <c r="G3398" s="11">
        <f t="shared" si="159"/>
        <v>38</v>
      </c>
      <c r="H3398" s="12">
        <v>266</v>
      </c>
      <c r="I3398" s="8" t="s">
        <v>14</v>
      </c>
      <c r="J3398" s="8" t="s">
        <v>37</v>
      </c>
      <c r="K3398" s="13" t="str">
        <f t="shared" si="161"/>
        <v>Saturday</v>
      </c>
      <c r="L3398" s="13">
        <f>YEAR(retail_store_sales!$N3398)</f>
        <v>2023</v>
      </c>
      <c r="M3398" s="13" t="str">
        <f t="shared" si="160"/>
        <v>April</v>
      </c>
      <c r="N3398" s="14">
        <v>45024</v>
      </c>
      <c r="O3398" s="8" t="b">
        <v>1</v>
      </c>
    </row>
    <row r="3399" spans="1:15" x14ac:dyDescent="0.3">
      <c r="A3399" s="15" t="s">
        <v>10173</v>
      </c>
      <c r="B3399" s="15" t="s">
        <v>99</v>
      </c>
      <c r="C3399" s="15" t="s">
        <v>12</v>
      </c>
      <c r="D3399" s="15" t="s">
        <v>221</v>
      </c>
      <c r="E3399" s="16">
        <f>retail_store_sales!$H3399/retail_store_sales!$F3399</f>
        <v>27.5</v>
      </c>
      <c r="F3399" s="17">
        <v>10</v>
      </c>
      <c r="G3399" s="18">
        <f t="shared" si="159"/>
        <v>27.5</v>
      </c>
      <c r="H3399" s="19">
        <v>275</v>
      </c>
      <c r="I3399" s="15" t="s">
        <v>14</v>
      </c>
      <c r="J3399" s="15" t="s">
        <v>15</v>
      </c>
      <c r="K3399" s="13" t="str">
        <f t="shared" si="161"/>
        <v>Tuesday</v>
      </c>
      <c r="L3399" s="20">
        <f>YEAR(retail_store_sales!$N3399)</f>
        <v>2022</v>
      </c>
      <c r="M3399" s="20" t="str">
        <f t="shared" si="160"/>
        <v>June</v>
      </c>
      <c r="N3399" s="21">
        <v>44733</v>
      </c>
      <c r="O3399" s="15" t="s">
        <v>12824</v>
      </c>
    </row>
    <row r="3400" spans="1:15" x14ac:dyDescent="0.3">
      <c r="A3400" s="8" t="s">
        <v>11254</v>
      </c>
      <c r="B3400" s="8" t="s">
        <v>76</v>
      </c>
      <c r="C3400" s="8" t="s">
        <v>18</v>
      </c>
      <c r="D3400" s="8" t="s">
        <v>151</v>
      </c>
      <c r="E3400" s="9">
        <f>retail_store_sales!$H3400/retail_store_sales!$F3400</f>
        <v>12.5</v>
      </c>
      <c r="F3400" s="10">
        <v>4</v>
      </c>
      <c r="G3400" s="11">
        <f t="shared" si="159"/>
        <v>12.5</v>
      </c>
      <c r="H3400" s="12">
        <v>50</v>
      </c>
      <c r="I3400" s="8" t="s">
        <v>47</v>
      </c>
      <c r="J3400" s="8" t="s">
        <v>37</v>
      </c>
      <c r="K3400" s="13" t="str">
        <f t="shared" si="161"/>
        <v>Monday</v>
      </c>
      <c r="L3400" s="13">
        <f>YEAR(retail_store_sales!$N3400)</f>
        <v>2023</v>
      </c>
      <c r="M3400" s="13" t="str">
        <f t="shared" si="160"/>
        <v>December</v>
      </c>
      <c r="N3400" s="14">
        <v>45264</v>
      </c>
      <c r="O3400" s="8" t="b">
        <v>1</v>
      </c>
    </row>
    <row r="3401" spans="1:15" x14ac:dyDescent="0.3">
      <c r="A3401" s="15" t="s">
        <v>9354</v>
      </c>
      <c r="B3401" s="15" t="s">
        <v>115</v>
      </c>
      <c r="C3401" s="15" t="s">
        <v>12</v>
      </c>
      <c r="D3401" s="15" t="s">
        <v>60</v>
      </c>
      <c r="E3401" s="16">
        <f>retail_store_sales!$H3401/retail_store_sales!$F3401</f>
        <v>29</v>
      </c>
      <c r="F3401" s="17">
        <v>2</v>
      </c>
      <c r="G3401" s="18">
        <f t="shared" si="159"/>
        <v>29</v>
      </c>
      <c r="H3401" s="19">
        <v>58</v>
      </c>
      <c r="I3401" s="15" t="s">
        <v>47</v>
      </c>
      <c r="J3401" s="15" t="s">
        <v>37</v>
      </c>
      <c r="K3401" s="13" t="str">
        <f t="shared" si="161"/>
        <v>Thursday</v>
      </c>
      <c r="L3401" s="20">
        <f>YEAR(retail_store_sales!$N3401)</f>
        <v>2022</v>
      </c>
      <c r="M3401" s="20" t="str">
        <f t="shared" si="160"/>
        <v>August</v>
      </c>
      <c r="N3401" s="21">
        <v>44798</v>
      </c>
      <c r="O3401" s="15" t="s">
        <v>12824</v>
      </c>
    </row>
    <row r="3402" spans="1:15" x14ac:dyDescent="0.3">
      <c r="A3402" s="8" t="s">
        <v>10610</v>
      </c>
      <c r="B3402" s="8" t="s">
        <v>26</v>
      </c>
      <c r="C3402" s="8" t="s">
        <v>12</v>
      </c>
      <c r="D3402" s="8" t="s">
        <v>163</v>
      </c>
      <c r="E3402" s="9">
        <f>retail_store_sales!$H3402/retail_store_sales!$F3402</f>
        <v>24.5</v>
      </c>
      <c r="F3402" s="10">
        <v>10</v>
      </c>
      <c r="G3402" s="11">
        <f t="shared" si="159"/>
        <v>24.5</v>
      </c>
      <c r="H3402" s="12">
        <v>245</v>
      </c>
      <c r="I3402" s="8" t="s">
        <v>47</v>
      </c>
      <c r="J3402" s="8" t="s">
        <v>15</v>
      </c>
      <c r="K3402" s="13" t="str">
        <f t="shared" si="161"/>
        <v>Sunday</v>
      </c>
      <c r="L3402" s="13">
        <f>YEAR(retail_store_sales!$N3402)</f>
        <v>2023</v>
      </c>
      <c r="M3402" s="13" t="str">
        <f t="shared" si="160"/>
        <v>October</v>
      </c>
      <c r="N3402" s="14">
        <v>45200</v>
      </c>
      <c r="O3402" s="8" t="b">
        <v>0</v>
      </c>
    </row>
    <row r="3403" spans="1:15" x14ac:dyDescent="0.3">
      <c r="A3403" s="15" t="s">
        <v>4355</v>
      </c>
      <c r="B3403" s="15" t="s">
        <v>107</v>
      </c>
      <c r="C3403" s="15" t="s">
        <v>31</v>
      </c>
      <c r="D3403" s="15" t="s">
        <v>127</v>
      </c>
      <c r="E3403" s="16">
        <f>retail_store_sales!$H3403/retail_store_sales!$F3403</f>
        <v>21.5</v>
      </c>
      <c r="F3403" s="17">
        <v>7</v>
      </c>
      <c r="G3403" s="18">
        <f t="shared" si="159"/>
        <v>21.5</v>
      </c>
      <c r="H3403" s="19">
        <v>150.5</v>
      </c>
      <c r="I3403" s="15" t="s">
        <v>24</v>
      </c>
      <c r="J3403" s="15" t="s">
        <v>37</v>
      </c>
      <c r="K3403" s="13" t="str">
        <f t="shared" si="161"/>
        <v>Saturday</v>
      </c>
      <c r="L3403" s="20">
        <f>YEAR(retail_store_sales!$N3403)</f>
        <v>2022</v>
      </c>
      <c r="M3403" s="20" t="str">
        <f t="shared" si="160"/>
        <v>October</v>
      </c>
      <c r="N3403" s="21">
        <v>44856</v>
      </c>
      <c r="O3403" s="15" t="s">
        <v>12824</v>
      </c>
    </row>
    <row r="3404" spans="1:15" x14ac:dyDescent="0.3">
      <c r="A3404" s="8" t="s">
        <v>535</v>
      </c>
      <c r="B3404" s="8" t="s">
        <v>68</v>
      </c>
      <c r="C3404" s="8" t="s">
        <v>22</v>
      </c>
      <c r="D3404" s="8" t="s">
        <v>305</v>
      </c>
      <c r="E3404" s="9">
        <f>retail_store_sales!$H3404/retail_store_sales!$F3404</f>
        <v>23</v>
      </c>
      <c r="F3404" s="10">
        <v>3</v>
      </c>
      <c r="G3404" s="11">
        <f t="shared" si="159"/>
        <v>23</v>
      </c>
      <c r="H3404" s="12">
        <v>69</v>
      </c>
      <c r="I3404" s="8" t="s">
        <v>24</v>
      </c>
      <c r="J3404" s="8" t="s">
        <v>15</v>
      </c>
      <c r="K3404" s="13" t="str">
        <f t="shared" si="161"/>
        <v>Friday</v>
      </c>
      <c r="L3404" s="13">
        <f>YEAR(retail_store_sales!$N3404)</f>
        <v>2023</v>
      </c>
      <c r="M3404" s="13" t="str">
        <f t="shared" si="160"/>
        <v>June</v>
      </c>
      <c r="N3404" s="14">
        <v>45100</v>
      </c>
      <c r="O3404" s="8" t="b">
        <v>1</v>
      </c>
    </row>
    <row r="3405" spans="1:15" x14ac:dyDescent="0.3">
      <c r="A3405" s="15" t="s">
        <v>10168</v>
      </c>
      <c r="B3405" s="15" t="s">
        <v>99</v>
      </c>
      <c r="C3405" s="15" t="s">
        <v>129</v>
      </c>
      <c r="D3405" s="15" t="s">
        <v>620</v>
      </c>
      <c r="E3405" s="16">
        <f>retail_store_sales!$H3405/retail_store_sales!$F3405</f>
        <v>21.5</v>
      </c>
      <c r="F3405" s="17">
        <v>7</v>
      </c>
      <c r="G3405" s="18">
        <f t="shared" si="159"/>
        <v>21.5</v>
      </c>
      <c r="H3405" s="19">
        <v>150.5</v>
      </c>
      <c r="I3405" s="15" t="s">
        <v>14</v>
      </c>
      <c r="J3405" s="15" t="s">
        <v>15</v>
      </c>
      <c r="K3405" s="13" t="str">
        <f t="shared" si="161"/>
        <v>Friday</v>
      </c>
      <c r="L3405" s="20">
        <f>YEAR(retail_store_sales!$N3405)</f>
        <v>2022</v>
      </c>
      <c r="M3405" s="20" t="str">
        <f t="shared" si="160"/>
        <v>December</v>
      </c>
      <c r="N3405" s="21">
        <v>44918</v>
      </c>
      <c r="O3405" s="15" t="s">
        <v>12824</v>
      </c>
    </row>
    <row r="3406" spans="1:15" x14ac:dyDescent="0.3">
      <c r="A3406" s="8" t="s">
        <v>11762</v>
      </c>
      <c r="B3406" s="8" t="s">
        <v>54</v>
      </c>
      <c r="C3406" s="8" t="s">
        <v>27</v>
      </c>
      <c r="D3406" s="8" t="s">
        <v>465</v>
      </c>
      <c r="E3406" s="9">
        <f>retail_store_sales!$H3406/retail_store_sales!$F3406</f>
        <v>5</v>
      </c>
      <c r="F3406" s="10">
        <v>2</v>
      </c>
      <c r="G3406" s="11">
        <f t="shared" si="159"/>
        <v>5</v>
      </c>
      <c r="H3406" s="12">
        <v>10</v>
      </c>
      <c r="I3406" s="8" t="s">
        <v>24</v>
      </c>
      <c r="J3406" s="8" t="s">
        <v>37</v>
      </c>
      <c r="K3406" s="13" t="str">
        <f t="shared" si="161"/>
        <v>Wednesday</v>
      </c>
      <c r="L3406" s="13">
        <f>YEAR(retail_store_sales!$N3406)</f>
        <v>2024</v>
      </c>
      <c r="M3406" s="13" t="str">
        <f t="shared" si="160"/>
        <v>November</v>
      </c>
      <c r="N3406" s="14">
        <v>45609</v>
      </c>
      <c r="O3406" s="8" t="s">
        <v>12824</v>
      </c>
    </row>
    <row r="3407" spans="1:15" x14ac:dyDescent="0.3">
      <c r="A3407" s="15" t="s">
        <v>11943</v>
      </c>
      <c r="B3407" s="15" t="s">
        <v>99</v>
      </c>
      <c r="C3407" s="15" t="s">
        <v>12</v>
      </c>
      <c r="D3407" s="15" t="s">
        <v>502</v>
      </c>
      <c r="E3407" s="16">
        <f>retail_store_sales!$H3407/retail_store_sales!$F3407</f>
        <v>33.5</v>
      </c>
      <c r="F3407" s="17">
        <v>6</v>
      </c>
      <c r="G3407" s="18">
        <f t="shared" si="159"/>
        <v>33.5</v>
      </c>
      <c r="H3407" s="19">
        <v>201</v>
      </c>
      <c r="I3407" s="15" t="s">
        <v>14</v>
      </c>
      <c r="J3407" s="15" t="s">
        <v>15</v>
      </c>
      <c r="K3407" s="13" t="str">
        <f t="shared" si="161"/>
        <v>Thursday</v>
      </c>
      <c r="L3407" s="20">
        <f>YEAR(retail_store_sales!$N3407)</f>
        <v>2023</v>
      </c>
      <c r="M3407" s="20" t="str">
        <f t="shared" si="160"/>
        <v>July</v>
      </c>
      <c r="N3407" s="21">
        <v>45134</v>
      </c>
      <c r="O3407" s="15" t="b">
        <v>1</v>
      </c>
    </row>
    <row r="3408" spans="1:15" x14ac:dyDescent="0.3">
      <c r="A3408" s="8" t="s">
        <v>4602</v>
      </c>
      <c r="B3408" s="8" t="s">
        <v>17</v>
      </c>
      <c r="C3408" s="8" t="s">
        <v>31</v>
      </c>
      <c r="D3408" s="8" t="s">
        <v>184</v>
      </c>
      <c r="E3408" s="9">
        <f>retail_store_sales!$H3408/retail_store_sales!$F3408</f>
        <v>33.5</v>
      </c>
      <c r="F3408" s="10">
        <v>1</v>
      </c>
      <c r="G3408" s="11">
        <f t="shared" si="159"/>
        <v>33.5</v>
      </c>
      <c r="H3408" s="12">
        <v>33.5</v>
      </c>
      <c r="I3408" s="8" t="s">
        <v>47</v>
      </c>
      <c r="J3408" s="8" t="s">
        <v>37</v>
      </c>
      <c r="K3408" s="13" t="str">
        <f t="shared" si="161"/>
        <v>Friday</v>
      </c>
      <c r="L3408" s="13">
        <f>YEAR(retail_store_sales!$N3408)</f>
        <v>2023</v>
      </c>
      <c r="M3408" s="13" t="str">
        <f t="shared" si="160"/>
        <v>August</v>
      </c>
      <c r="N3408" s="14">
        <v>45156</v>
      </c>
      <c r="O3408" s="8" t="s">
        <v>12824</v>
      </c>
    </row>
    <row r="3409" spans="1:15" x14ac:dyDescent="0.3">
      <c r="A3409" s="15" t="s">
        <v>11563</v>
      </c>
      <c r="B3409" s="15" t="s">
        <v>35</v>
      </c>
      <c r="C3409" s="15" t="s">
        <v>22</v>
      </c>
      <c r="D3409" s="15" t="s">
        <v>382</v>
      </c>
      <c r="E3409" s="16">
        <f>retail_store_sales!$H3409/retail_store_sales!$F3409</f>
        <v>41</v>
      </c>
      <c r="F3409" s="17">
        <v>7</v>
      </c>
      <c r="G3409" s="18">
        <f t="shared" si="159"/>
        <v>41</v>
      </c>
      <c r="H3409" s="19">
        <v>287</v>
      </c>
      <c r="I3409" s="15" t="s">
        <v>47</v>
      </c>
      <c r="J3409" s="15" t="s">
        <v>15</v>
      </c>
      <c r="K3409" s="13" t="str">
        <f t="shared" si="161"/>
        <v>Sunday</v>
      </c>
      <c r="L3409" s="20">
        <f>YEAR(retail_store_sales!$N3409)</f>
        <v>2022</v>
      </c>
      <c r="M3409" s="20" t="str">
        <f t="shared" si="160"/>
        <v>February</v>
      </c>
      <c r="N3409" s="21">
        <v>44598</v>
      </c>
      <c r="O3409" s="15" t="b">
        <v>0</v>
      </c>
    </row>
    <row r="3410" spans="1:15" x14ac:dyDescent="0.3">
      <c r="A3410" s="8" t="s">
        <v>5687</v>
      </c>
      <c r="B3410" s="8" t="s">
        <v>30</v>
      </c>
      <c r="C3410" s="8" t="s">
        <v>40</v>
      </c>
      <c r="D3410" s="8" t="s">
        <v>80</v>
      </c>
      <c r="E3410" s="9">
        <f>retail_store_sales!$H3410/retail_store_sales!$F3410</f>
        <v>24.5</v>
      </c>
      <c r="F3410" s="10">
        <v>1</v>
      </c>
      <c r="G3410" s="11">
        <f t="shared" si="159"/>
        <v>24.5</v>
      </c>
      <c r="H3410" s="12">
        <v>24.5</v>
      </c>
      <c r="I3410" s="8" t="s">
        <v>47</v>
      </c>
      <c r="J3410" s="8" t="s">
        <v>37</v>
      </c>
      <c r="K3410" s="13" t="str">
        <f t="shared" si="161"/>
        <v>Monday</v>
      </c>
      <c r="L3410" s="13">
        <f>YEAR(retail_store_sales!$N3410)</f>
        <v>2024</v>
      </c>
      <c r="M3410" s="13" t="str">
        <f t="shared" si="160"/>
        <v>October</v>
      </c>
      <c r="N3410" s="14">
        <v>45586</v>
      </c>
      <c r="O3410" s="8" t="b">
        <v>0</v>
      </c>
    </row>
    <row r="3411" spans="1:15" x14ac:dyDescent="0.3">
      <c r="A3411" s="15" t="s">
        <v>8892</v>
      </c>
      <c r="B3411" s="15" t="s">
        <v>42</v>
      </c>
      <c r="C3411" s="15" t="s">
        <v>31</v>
      </c>
      <c r="D3411" s="15" t="s">
        <v>89</v>
      </c>
      <c r="E3411" s="16">
        <f>retail_store_sales!$H3411/retail_store_sales!$F3411</f>
        <v>24.5</v>
      </c>
      <c r="F3411" s="17">
        <v>2</v>
      </c>
      <c r="G3411" s="18">
        <f t="shared" si="159"/>
        <v>24.5</v>
      </c>
      <c r="H3411" s="19">
        <v>49</v>
      </c>
      <c r="I3411" s="15" t="s">
        <v>14</v>
      </c>
      <c r="J3411" s="15" t="s">
        <v>15</v>
      </c>
      <c r="K3411" s="13" t="str">
        <f t="shared" si="161"/>
        <v>Thursday</v>
      </c>
      <c r="L3411" s="20">
        <f>YEAR(retail_store_sales!$N3411)</f>
        <v>2024</v>
      </c>
      <c r="M3411" s="20" t="str">
        <f t="shared" si="160"/>
        <v>July</v>
      </c>
      <c r="N3411" s="21">
        <v>45498</v>
      </c>
      <c r="O3411" s="15" t="b">
        <v>1</v>
      </c>
    </row>
    <row r="3412" spans="1:15" x14ac:dyDescent="0.3">
      <c r="A3412" s="8" t="s">
        <v>11082</v>
      </c>
      <c r="B3412" s="8" t="s">
        <v>26</v>
      </c>
      <c r="C3412" s="8" t="s">
        <v>18</v>
      </c>
      <c r="D3412" s="8" t="s">
        <v>682</v>
      </c>
      <c r="E3412" s="9">
        <f>retail_store_sales!$H3412/retail_store_sales!$F3412</f>
        <v>24.5</v>
      </c>
      <c r="F3412" s="10">
        <v>2</v>
      </c>
      <c r="G3412" s="11">
        <f t="shared" si="159"/>
        <v>24.5</v>
      </c>
      <c r="H3412" s="12">
        <v>49</v>
      </c>
      <c r="I3412" s="8" t="s">
        <v>47</v>
      </c>
      <c r="J3412" s="8" t="s">
        <v>15</v>
      </c>
      <c r="K3412" s="13" t="str">
        <f t="shared" si="161"/>
        <v>Sunday</v>
      </c>
      <c r="L3412" s="13">
        <f>YEAR(retail_store_sales!$N3412)</f>
        <v>2023</v>
      </c>
      <c r="M3412" s="13" t="str">
        <f t="shared" si="160"/>
        <v>January</v>
      </c>
      <c r="N3412" s="14">
        <v>44927</v>
      </c>
      <c r="O3412" s="8" t="b">
        <v>0</v>
      </c>
    </row>
    <row r="3413" spans="1:15" x14ac:dyDescent="0.3">
      <c r="A3413" s="15" t="s">
        <v>10387</v>
      </c>
      <c r="B3413" s="15" t="s">
        <v>64</v>
      </c>
      <c r="C3413" s="15" t="s">
        <v>18</v>
      </c>
      <c r="D3413" s="15" t="s">
        <v>19</v>
      </c>
      <c r="E3413" s="16">
        <f>retail_store_sales!$H3413/retail_store_sales!$F3413</f>
        <v>29</v>
      </c>
      <c r="F3413" s="17">
        <v>5</v>
      </c>
      <c r="G3413" s="18">
        <f t="shared" si="159"/>
        <v>29</v>
      </c>
      <c r="H3413" s="19">
        <v>145</v>
      </c>
      <c r="I3413" s="15" t="s">
        <v>14</v>
      </c>
      <c r="J3413" s="15" t="s">
        <v>15</v>
      </c>
      <c r="K3413" s="13" t="str">
        <f t="shared" si="161"/>
        <v>Tuesday</v>
      </c>
      <c r="L3413" s="20">
        <f>YEAR(retail_store_sales!$N3413)</f>
        <v>2022</v>
      </c>
      <c r="M3413" s="20" t="str">
        <f t="shared" si="160"/>
        <v>March</v>
      </c>
      <c r="N3413" s="21">
        <v>44642</v>
      </c>
      <c r="O3413" s="15" t="b">
        <v>1</v>
      </c>
    </row>
    <row r="3414" spans="1:15" x14ac:dyDescent="0.3">
      <c r="A3414" s="8" t="s">
        <v>12208</v>
      </c>
      <c r="B3414" s="8" t="s">
        <v>73</v>
      </c>
      <c r="C3414" s="8" t="s">
        <v>27</v>
      </c>
      <c r="D3414" s="8" t="s">
        <v>204</v>
      </c>
      <c r="E3414" s="9">
        <f>retail_store_sales!$H3414/retail_store_sales!$F3414</f>
        <v>24.5</v>
      </c>
      <c r="F3414" s="10">
        <v>10</v>
      </c>
      <c r="G3414" s="11">
        <f t="shared" si="159"/>
        <v>24.5</v>
      </c>
      <c r="H3414" s="12">
        <v>245</v>
      </c>
      <c r="I3414" s="8" t="s">
        <v>47</v>
      </c>
      <c r="J3414" s="8" t="s">
        <v>15</v>
      </c>
      <c r="K3414" s="13" t="str">
        <f t="shared" si="161"/>
        <v>Sunday</v>
      </c>
      <c r="L3414" s="13">
        <f>YEAR(retail_store_sales!$N3414)</f>
        <v>2022</v>
      </c>
      <c r="M3414" s="13" t="str">
        <f t="shared" si="160"/>
        <v>August</v>
      </c>
      <c r="N3414" s="14">
        <v>44787</v>
      </c>
      <c r="O3414" s="8" t="b">
        <v>0</v>
      </c>
    </row>
    <row r="3415" spans="1:15" x14ac:dyDescent="0.3">
      <c r="A3415" s="15" t="s">
        <v>11933</v>
      </c>
      <c r="B3415" s="15" t="s">
        <v>115</v>
      </c>
      <c r="C3415" s="15" t="s">
        <v>31</v>
      </c>
      <c r="D3415" s="15" t="s">
        <v>89</v>
      </c>
      <c r="E3415" s="16">
        <f>retail_store_sales!$H3415/retail_store_sales!$F3415</f>
        <v>24.5</v>
      </c>
      <c r="F3415" s="17">
        <v>8</v>
      </c>
      <c r="G3415" s="18">
        <f t="shared" si="159"/>
        <v>24.5</v>
      </c>
      <c r="H3415" s="19">
        <v>196</v>
      </c>
      <c r="I3415" s="15" t="s">
        <v>47</v>
      </c>
      <c r="J3415" s="15" t="s">
        <v>37</v>
      </c>
      <c r="K3415" s="13" t="str">
        <f t="shared" si="161"/>
        <v>Sunday</v>
      </c>
      <c r="L3415" s="20">
        <f>YEAR(retail_store_sales!$N3415)</f>
        <v>2023</v>
      </c>
      <c r="M3415" s="20" t="str">
        <f t="shared" si="160"/>
        <v>August</v>
      </c>
      <c r="N3415" s="21">
        <v>45165</v>
      </c>
      <c r="O3415" s="15" t="b">
        <v>1</v>
      </c>
    </row>
    <row r="3416" spans="1:15" x14ac:dyDescent="0.3">
      <c r="A3416" s="8" t="s">
        <v>3599</v>
      </c>
      <c r="B3416" s="8" t="s">
        <v>68</v>
      </c>
      <c r="C3416" s="8" t="s">
        <v>12</v>
      </c>
      <c r="D3416" s="8" t="s">
        <v>12823</v>
      </c>
      <c r="E3416" s="9">
        <v>0</v>
      </c>
      <c r="F3416" s="10">
        <v>0</v>
      </c>
      <c r="G3416" s="11">
        <f t="shared" si="159"/>
        <v>0</v>
      </c>
      <c r="H3416" s="12">
        <v>0</v>
      </c>
      <c r="I3416" s="8" t="s">
        <v>24</v>
      </c>
      <c r="J3416" s="8" t="s">
        <v>37</v>
      </c>
      <c r="K3416" s="13" t="str">
        <f t="shared" si="161"/>
        <v>Thursday</v>
      </c>
      <c r="L3416" s="13">
        <f>YEAR(retail_store_sales!$N3416)</f>
        <v>2024</v>
      </c>
      <c r="M3416" s="13" t="str">
        <f t="shared" si="160"/>
        <v>February</v>
      </c>
      <c r="N3416" s="14">
        <v>45323</v>
      </c>
      <c r="O3416" s="8" t="s">
        <v>12824</v>
      </c>
    </row>
    <row r="3417" spans="1:15" x14ac:dyDescent="0.3">
      <c r="A3417" s="15" t="s">
        <v>2048</v>
      </c>
      <c r="B3417" s="15" t="s">
        <v>21</v>
      </c>
      <c r="C3417" s="15" t="s">
        <v>18</v>
      </c>
      <c r="D3417" s="15" t="s">
        <v>390</v>
      </c>
      <c r="E3417" s="16">
        <f>retail_store_sales!$H3417/retail_store_sales!$F3417</f>
        <v>6.5</v>
      </c>
      <c r="F3417" s="17">
        <v>1</v>
      </c>
      <c r="G3417" s="18">
        <f t="shared" si="159"/>
        <v>6.5</v>
      </c>
      <c r="H3417" s="19">
        <v>6.5</v>
      </c>
      <c r="I3417" s="15" t="s">
        <v>14</v>
      </c>
      <c r="J3417" s="15" t="s">
        <v>15</v>
      </c>
      <c r="K3417" s="13" t="str">
        <f t="shared" si="161"/>
        <v>Friday</v>
      </c>
      <c r="L3417" s="20">
        <f>YEAR(retail_store_sales!$N3417)</f>
        <v>2024</v>
      </c>
      <c r="M3417" s="20" t="str">
        <f t="shared" si="160"/>
        <v>November</v>
      </c>
      <c r="N3417" s="21">
        <v>45597</v>
      </c>
      <c r="O3417" s="15" t="b">
        <v>0</v>
      </c>
    </row>
    <row r="3418" spans="1:15" x14ac:dyDescent="0.3">
      <c r="A3418" s="8" t="s">
        <v>12235</v>
      </c>
      <c r="B3418" s="8" t="s">
        <v>11</v>
      </c>
      <c r="C3418" s="8" t="s">
        <v>18</v>
      </c>
      <c r="D3418" s="8" t="s">
        <v>141</v>
      </c>
      <c r="E3418" s="9">
        <f>retail_store_sales!$H3418/retail_store_sales!$F3418</f>
        <v>32</v>
      </c>
      <c r="F3418" s="10">
        <v>4</v>
      </c>
      <c r="G3418" s="11">
        <f t="shared" si="159"/>
        <v>32</v>
      </c>
      <c r="H3418" s="12">
        <v>128</v>
      </c>
      <c r="I3418" s="8" t="s">
        <v>47</v>
      </c>
      <c r="J3418" s="8" t="s">
        <v>37</v>
      </c>
      <c r="K3418" s="13" t="str">
        <f t="shared" si="161"/>
        <v>Tuesday</v>
      </c>
      <c r="L3418" s="13">
        <f>YEAR(retail_store_sales!$N3418)</f>
        <v>2022</v>
      </c>
      <c r="M3418" s="13" t="str">
        <f t="shared" si="160"/>
        <v>February</v>
      </c>
      <c r="N3418" s="14">
        <v>44593</v>
      </c>
      <c r="O3418" s="8" t="b">
        <v>1</v>
      </c>
    </row>
    <row r="3419" spans="1:15" x14ac:dyDescent="0.3">
      <c r="A3419" s="15" t="s">
        <v>10191</v>
      </c>
      <c r="B3419" s="15" t="s">
        <v>115</v>
      </c>
      <c r="C3419" s="15" t="s">
        <v>12</v>
      </c>
      <c r="D3419" s="15" t="s">
        <v>91</v>
      </c>
      <c r="E3419" s="16">
        <f>retail_store_sales!$H3419/retail_store_sales!$F3419</f>
        <v>36.5</v>
      </c>
      <c r="F3419" s="17">
        <v>7</v>
      </c>
      <c r="G3419" s="18">
        <f t="shared" si="159"/>
        <v>36.5</v>
      </c>
      <c r="H3419" s="19">
        <v>255.5</v>
      </c>
      <c r="I3419" s="15" t="s">
        <v>47</v>
      </c>
      <c r="J3419" s="15" t="s">
        <v>15</v>
      </c>
      <c r="K3419" s="13" t="str">
        <f t="shared" si="161"/>
        <v>Sunday</v>
      </c>
      <c r="L3419" s="20">
        <f>YEAR(retail_store_sales!$N3419)</f>
        <v>2023</v>
      </c>
      <c r="M3419" s="20" t="str">
        <f t="shared" si="160"/>
        <v>June</v>
      </c>
      <c r="N3419" s="21">
        <v>45088</v>
      </c>
      <c r="O3419" s="15" t="b">
        <v>0</v>
      </c>
    </row>
    <row r="3420" spans="1:15" x14ac:dyDescent="0.3">
      <c r="A3420" s="8" t="s">
        <v>10202</v>
      </c>
      <c r="B3420" s="8" t="s">
        <v>26</v>
      </c>
      <c r="C3420" s="8" t="s">
        <v>129</v>
      </c>
      <c r="D3420" s="8" t="s">
        <v>426</v>
      </c>
      <c r="E3420" s="9">
        <f>retail_store_sales!$H3420/retail_store_sales!$F3420</f>
        <v>17</v>
      </c>
      <c r="F3420" s="10">
        <v>9</v>
      </c>
      <c r="G3420" s="11">
        <f t="shared" si="159"/>
        <v>17</v>
      </c>
      <c r="H3420" s="12">
        <v>153</v>
      </c>
      <c r="I3420" s="8" t="s">
        <v>14</v>
      </c>
      <c r="J3420" s="8" t="s">
        <v>37</v>
      </c>
      <c r="K3420" s="13" t="str">
        <f t="shared" si="161"/>
        <v>Saturday</v>
      </c>
      <c r="L3420" s="13">
        <f>YEAR(retail_store_sales!$N3420)</f>
        <v>2024</v>
      </c>
      <c r="M3420" s="13" t="str">
        <f t="shared" si="160"/>
        <v>December</v>
      </c>
      <c r="N3420" s="14">
        <v>45647</v>
      </c>
      <c r="O3420" s="8" t="b">
        <v>1</v>
      </c>
    </row>
    <row r="3421" spans="1:15" x14ac:dyDescent="0.3">
      <c r="A3421" s="15" t="s">
        <v>5028</v>
      </c>
      <c r="B3421" s="15" t="s">
        <v>99</v>
      </c>
      <c r="C3421" s="15" t="s">
        <v>22</v>
      </c>
      <c r="D3421" s="15" t="s">
        <v>382</v>
      </c>
      <c r="E3421" s="16">
        <f>retail_store_sales!$H3421/retail_store_sales!$F3421</f>
        <v>41</v>
      </c>
      <c r="F3421" s="17">
        <v>10</v>
      </c>
      <c r="G3421" s="18">
        <f t="shared" si="159"/>
        <v>41</v>
      </c>
      <c r="H3421" s="19">
        <v>410</v>
      </c>
      <c r="I3421" s="15" t="s">
        <v>24</v>
      </c>
      <c r="J3421" s="15" t="s">
        <v>37</v>
      </c>
      <c r="K3421" s="13" t="str">
        <f t="shared" si="161"/>
        <v>Tuesday</v>
      </c>
      <c r="L3421" s="20">
        <f>YEAR(retail_store_sales!$N3421)</f>
        <v>2024</v>
      </c>
      <c r="M3421" s="20" t="str">
        <f t="shared" si="160"/>
        <v>July</v>
      </c>
      <c r="N3421" s="21">
        <v>45496</v>
      </c>
      <c r="O3421" s="15" t="b">
        <v>0</v>
      </c>
    </row>
    <row r="3422" spans="1:15" x14ac:dyDescent="0.3">
      <c r="A3422" s="8" t="s">
        <v>10135</v>
      </c>
      <c r="B3422" s="8" t="s">
        <v>21</v>
      </c>
      <c r="C3422" s="8" t="s">
        <v>27</v>
      </c>
      <c r="D3422" s="8" t="s">
        <v>864</v>
      </c>
      <c r="E3422" s="9">
        <f>retail_store_sales!$H3422/retail_store_sales!$F3422</f>
        <v>26</v>
      </c>
      <c r="F3422" s="10">
        <v>4</v>
      </c>
      <c r="G3422" s="11">
        <f t="shared" si="159"/>
        <v>26</v>
      </c>
      <c r="H3422" s="12">
        <v>104</v>
      </c>
      <c r="I3422" s="8" t="s">
        <v>14</v>
      </c>
      <c r="J3422" s="8" t="s">
        <v>15</v>
      </c>
      <c r="K3422" s="13" t="str">
        <f t="shared" si="161"/>
        <v>Monday</v>
      </c>
      <c r="L3422" s="13">
        <f>YEAR(retail_store_sales!$N3422)</f>
        <v>2022</v>
      </c>
      <c r="M3422" s="13" t="str">
        <f t="shared" si="160"/>
        <v>September</v>
      </c>
      <c r="N3422" s="14">
        <v>44809</v>
      </c>
      <c r="O3422" s="8" t="b">
        <v>0</v>
      </c>
    </row>
    <row r="3423" spans="1:15" x14ac:dyDescent="0.3">
      <c r="A3423" s="15" t="s">
        <v>3101</v>
      </c>
      <c r="B3423" s="15" t="s">
        <v>39</v>
      </c>
      <c r="C3423" s="15" t="s">
        <v>65</v>
      </c>
      <c r="D3423" s="15" t="s">
        <v>74</v>
      </c>
      <c r="E3423" s="16">
        <f>retail_store_sales!$H3423/retail_store_sales!$F3423</f>
        <v>9.5</v>
      </c>
      <c r="F3423" s="17">
        <v>7</v>
      </c>
      <c r="G3423" s="18">
        <f t="shared" si="159"/>
        <v>9.5</v>
      </c>
      <c r="H3423" s="19">
        <v>66.5</v>
      </c>
      <c r="I3423" s="15" t="s">
        <v>47</v>
      </c>
      <c r="J3423" s="15" t="s">
        <v>15</v>
      </c>
      <c r="K3423" s="13" t="str">
        <f t="shared" si="161"/>
        <v>Saturday</v>
      </c>
      <c r="L3423" s="20">
        <f>YEAR(retail_store_sales!$N3423)</f>
        <v>2022</v>
      </c>
      <c r="M3423" s="20" t="str">
        <f t="shared" si="160"/>
        <v>May</v>
      </c>
      <c r="N3423" s="21">
        <v>44695</v>
      </c>
      <c r="O3423" s="15" t="b">
        <v>1</v>
      </c>
    </row>
    <row r="3424" spans="1:15" x14ac:dyDescent="0.3">
      <c r="A3424" s="8" t="s">
        <v>7843</v>
      </c>
      <c r="B3424" s="8" t="s">
        <v>122</v>
      </c>
      <c r="C3424" s="8" t="s">
        <v>27</v>
      </c>
      <c r="D3424" s="8" t="s">
        <v>251</v>
      </c>
      <c r="E3424" s="9">
        <f>retail_store_sales!$H3424/retail_store_sales!$F3424</f>
        <v>38</v>
      </c>
      <c r="F3424" s="10">
        <v>2</v>
      </c>
      <c r="G3424" s="11">
        <f t="shared" si="159"/>
        <v>38</v>
      </c>
      <c r="H3424" s="12">
        <v>76</v>
      </c>
      <c r="I3424" s="8" t="s">
        <v>47</v>
      </c>
      <c r="J3424" s="8" t="s">
        <v>15</v>
      </c>
      <c r="K3424" s="13" t="str">
        <f t="shared" si="161"/>
        <v>Tuesday</v>
      </c>
      <c r="L3424" s="13">
        <f>YEAR(retail_store_sales!$N3424)</f>
        <v>2022</v>
      </c>
      <c r="M3424" s="13" t="str">
        <f t="shared" si="160"/>
        <v>June</v>
      </c>
      <c r="N3424" s="14">
        <v>44740</v>
      </c>
      <c r="O3424" s="8" t="b">
        <v>0</v>
      </c>
    </row>
    <row r="3425" spans="1:15" x14ac:dyDescent="0.3">
      <c r="A3425" s="15" t="s">
        <v>1172</v>
      </c>
      <c r="B3425" s="15" t="s">
        <v>99</v>
      </c>
      <c r="C3425" s="15" t="s">
        <v>40</v>
      </c>
      <c r="D3425" s="15" t="s">
        <v>143</v>
      </c>
      <c r="E3425" s="16">
        <f>retail_store_sales!$H3425/retail_store_sales!$F3425</f>
        <v>38</v>
      </c>
      <c r="F3425" s="17">
        <v>10</v>
      </c>
      <c r="G3425" s="18">
        <f t="shared" si="159"/>
        <v>38</v>
      </c>
      <c r="H3425" s="19">
        <v>380</v>
      </c>
      <c r="I3425" s="15" t="s">
        <v>14</v>
      </c>
      <c r="J3425" s="15" t="s">
        <v>15</v>
      </c>
      <c r="K3425" s="13" t="str">
        <f t="shared" si="161"/>
        <v>Saturday</v>
      </c>
      <c r="L3425" s="20">
        <f>YEAR(retail_store_sales!$N3425)</f>
        <v>2024</v>
      </c>
      <c r="M3425" s="20" t="str">
        <f t="shared" si="160"/>
        <v>March</v>
      </c>
      <c r="N3425" s="21">
        <v>45360</v>
      </c>
      <c r="O3425" s="15" t="b">
        <v>0</v>
      </c>
    </row>
    <row r="3426" spans="1:15" x14ac:dyDescent="0.3">
      <c r="A3426" s="8" t="s">
        <v>10598</v>
      </c>
      <c r="B3426" s="8" t="s">
        <v>35</v>
      </c>
      <c r="C3426" s="8" t="s">
        <v>31</v>
      </c>
      <c r="D3426" s="8" t="s">
        <v>159</v>
      </c>
      <c r="E3426" s="9">
        <f>retail_store_sales!$H3426/retail_store_sales!$F3426</f>
        <v>36.5</v>
      </c>
      <c r="F3426" s="10">
        <v>6</v>
      </c>
      <c r="G3426" s="11">
        <f t="shared" si="159"/>
        <v>36.5</v>
      </c>
      <c r="H3426" s="12">
        <v>219</v>
      </c>
      <c r="I3426" s="8" t="s">
        <v>47</v>
      </c>
      <c r="J3426" s="8" t="s">
        <v>37</v>
      </c>
      <c r="K3426" s="13" t="str">
        <f t="shared" si="161"/>
        <v>Thursday</v>
      </c>
      <c r="L3426" s="13">
        <f>YEAR(retail_store_sales!$N3426)</f>
        <v>2023</v>
      </c>
      <c r="M3426" s="13" t="str">
        <f t="shared" si="160"/>
        <v>January</v>
      </c>
      <c r="N3426" s="14">
        <v>44952</v>
      </c>
      <c r="O3426" s="8" t="b">
        <v>0</v>
      </c>
    </row>
    <row r="3427" spans="1:15" x14ac:dyDescent="0.3">
      <c r="A3427" s="15" t="s">
        <v>8093</v>
      </c>
      <c r="B3427" s="15" t="s">
        <v>79</v>
      </c>
      <c r="C3427" s="15" t="s">
        <v>31</v>
      </c>
      <c r="D3427" s="15" t="s">
        <v>481</v>
      </c>
      <c r="E3427" s="16">
        <f>retail_store_sales!$H3427/retail_store_sales!$F3427</f>
        <v>23</v>
      </c>
      <c r="F3427" s="17">
        <v>8</v>
      </c>
      <c r="G3427" s="18">
        <f t="shared" si="159"/>
        <v>23</v>
      </c>
      <c r="H3427" s="19">
        <v>184</v>
      </c>
      <c r="I3427" s="15" t="s">
        <v>47</v>
      </c>
      <c r="J3427" s="15" t="s">
        <v>37</v>
      </c>
      <c r="K3427" s="13" t="str">
        <f t="shared" si="161"/>
        <v>Tuesday</v>
      </c>
      <c r="L3427" s="20">
        <f>YEAR(retail_store_sales!$N3427)</f>
        <v>2022</v>
      </c>
      <c r="M3427" s="20" t="str">
        <f t="shared" si="160"/>
        <v>March</v>
      </c>
      <c r="N3427" s="21">
        <v>44621</v>
      </c>
      <c r="O3427" s="15" t="s">
        <v>12824</v>
      </c>
    </row>
    <row r="3428" spans="1:15" x14ac:dyDescent="0.3">
      <c r="A3428" s="8" t="s">
        <v>9875</v>
      </c>
      <c r="B3428" s="8" t="s">
        <v>26</v>
      </c>
      <c r="C3428" s="8" t="s">
        <v>12</v>
      </c>
      <c r="D3428" s="8" t="s">
        <v>91</v>
      </c>
      <c r="E3428" s="9">
        <f>retail_store_sales!$H3428/retail_store_sales!$F3428</f>
        <v>36.5</v>
      </c>
      <c r="F3428" s="10">
        <v>9</v>
      </c>
      <c r="G3428" s="11">
        <f t="shared" si="159"/>
        <v>36.5</v>
      </c>
      <c r="H3428" s="12">
        <v>328.5</v>
      </c>
      <c r="I3428" s="8" t="s">
        <v>24</v>
      </c>
      <c r="J3428" s="8" t="s">
        <v>37</v>
      </c>
      <c r="K3428" s="13" t="str">
        <f t="shared" si="161"/>
        <v>Thursday</v>
      </c>
      <c r="L3428" s="13">
        <f>YEAR(retail_store_sales!$N3428)</f>
        <v>2024</v>
      </c>
      <c r="M3428" s="13" t="str">
        <f t="shared" si="160"/>
        <v>April</v>
      </c>
      <c r="N3428" s="14">
        <v>45386</v>
      </c>
      <c r="O3428" s="8" t="s">
        <v>12824</v>
      </c>
    </row>
    <row r="3429" spans="1:15" x14ac:dyDescent="0.3">
      <c r="A3429" s="15" t="s">
        <v>5192</v>
      </c>
      <c r="B3429" s="15" t="s">
        <v>21</v>
      </c>
      <c r="C3429" s="15" t="s">
        <v>12</v>
      </c>
      <c r="D3429" s="15" t="s">
        <v>163</v>
      </c>
      <c r="E3429" s="16">
        <f>retail_store_sales!$H3429/retail_store_sales!$F3429</f>
        <v>24.5</v>
      </c>
      <c r="F3429" s="17">
        <v>6</v>
      </c>
      <c r="G3429" s="18">
        <f t="shared" si="159"/>
        <v>24.5</v>
      </c>
      <c r="H3429" s="19">
        <v>147</v>
      </c>
      <c r="I3429" s="15" t="s">
        <v>47</v>
      </c>
      <c r="J3429" s="15" t="s">
        <v>37</v>
      </c>
      <c r="K3429" s="13" t="str">
        <f t="shared" si="161"/>
        <v>Friday</v>
      </c>
      <c r="L3429" s="20">
        <f>YEAR(retail_store_sales!$N3429)</f>
        <v>2022</v>
      </c>
      <c r="M3429" s="20" t="str">
        <f t="shared" si="160"/>
        <v>July</v>
      </c>
      <c r="N3429" s="21">
        <v>44771</v>
      </c>
      <c r="O3429" s="15" t="s">
        <v>12824</v>
      </c>
    </row>
    <row r="3430" spans="1:15" hidden="1" x14ac:dyDescent="0.3">
      <c r="A3430" s="8" t="s">
        <v>10865</v>
      </c>
      <c r="B3430" s="8" t="s">
        <v>76</v>
      </c>
      <c r="C3430" s="8" t="s">
        <v>129</v>
      </c>
      <c r="D3430" s="8" t="s">
        <v>148</v>
      </c>
      <c r="E3430" s="9">
        <f>retail_store_sales!$H3430/retail_store_sales!$F3430</f>
        <v>26</v>
      </c>
      <c r="F3430" s="10">
        <v>1</v>
      </c>
      <c r="G3430" s="11">
        <f t="shared" si="159"/>
        <v>26</v>
      </c>
      <c r="H3430" s="12">
        <v>26</v>
      </c>
      <c r="I3430" s="8" t="s">
        <v>47</v>
      </c>
      <c r="J3430" s="8" t="s">
        <v>15</v>
      </c>
      <c r="K3430" s="13" t="str">
        <f t="shared" si="161"/>
        <v>Monday</v>
      </c>
      <c r="L3430" s="13">
        <f>YEAR(retail_store_sales!$N3430)</f>
        <v>2025</v>
      </c>
      <c r="M3430" s="13" t="str">
        <f t="shared" si="160"/>
        <v>January</v>
      </c>
      <c r="N3430" s="14">
        <v>45670</v>
      </c>
      <c r="O3430" s="8" t="s">
        <v>12824</v>
      </c>
    </row>
    <row r="3431" spans="1:15" x14ac:dyDescent="0.3">
      <c r="A3431" s="15" t="s">
        <v>8307</v>
      </c>
      <c r="B3431" s="15" t="s">
        <v>99</v>
      </c>
      <c r="C3431" s="15" t="s">
        <v>12</v>
      </c>
      <c r="D3431" s="15" t="s">
        <v>795</v>
      </c>
      <c r="E3431" s="16">
        <f>retail_store_sales!$H3431/retail_store_sales!$F3431</f>
        <v>38</v>
      </c>
      <c r="F3431" s="17">
        <v>7</v>
      </c>
      <c r="G3431" s="18">
        <f t="shared" si="159"/>
        <v>38</v>
      </c>
      <c r="H3431" s="19">
        <v>266</v>
      </c>
      <c r="I3431" s="15" t="s">
        <v>14</v>
      </c>
      <c r="J3431" s="15" t="s">
        <v>15</v>
      </c>
      <c r="K3431" s="13" t="str">
        <f t="shared" si="161"/>
        <v>Wednesday</v>
      </c>
      <c r="L3431" s="20">
        <f>YEAR(retail_store_sales!$N3431)</f>
        <v>2022</v>
      </c>
      <c r="M3431" s="20" t="str">
        <f t="shared" si="160"/>
        <v>January</v>
      </c>
      <c r="N3431" s="21">
        <v>44580</v>
      </c>
      <c r="O3431" s="15" t="s">
        <v>12824</v>
      </c>
    </row>
    <row r="3432" spans="1:15" x14ac:dyDescent="0.3">
      <c r="A3432" s="8" t="s">
        <v>4222</v>
      </c>
      <c r="B3432" s="8" t="s">
        <v>115</v>
      </c>
      <c r="C3432" s="8" t="s">
        <v>27</v>
      </c>
      <c r="D3432" s="8" t="s">
        <v>307</v>
      </c>
      <c r="E3432" s="9">
        <f>retail_store_sales!$H3432/retail_store_sales!$F3432</f>
        <v>6.5</v>
      </c>
      <c r="F3432" s="10">
        <v>5</v>
      </c>
      <c r="G3432" s="11">
        <f t="shared" si="159"/>
        <v>6.5</v>
      </c>
      <c r="H3432" s="12">
        <v>32.5</v>
      </c>
      <c r="I3432" s="8" t="s">
        <v>47</v>
      </c>
      <c r="J3432" s="8" t="s">
        <v>37</v>
      </c>
      <c r="K3432" s="13" t="str">
        <f t="shared" si="161"/>
        <v>Friday</v>
      </c>
      <c r="L3432" s="13">
        <f>YEAR(retail_store_sales!$N3432)</f>
        <v>2024</v>
      </c>
      <c r="M3432" s="13" t="str">
        <f t="shared" si="160"/>
        <v>August</v>
      </c>
      <c r="N3432" s="14">
        <v>45513</v>
      </c>
      <c r="O3432" s="8" t="b">
        <v>0</v>
      </c>
    </row>
    <row r="3433" spans="1:15" x14ac:dyDescent="0.3">
      <c r="A3433" s="15" t="s">
        <v>4462</v>
      </c>
      <c r="B3433" s="15" t="s">
        <v>35</v>
      </c>
      <c r="C3433" s="15" t="s">
        <v>27</v>
      </c>
      <c r="D3433" s="15" t="s">
        <v>400</v>
      </c>
      <c r="E3433" s="16">
        <f>retail_store_sales!$H3433/retail_store_sales!$F3433</f>
        <v>21.5</v>
      </c>
      <c r="F3433" s="17">
        <v>4</v>
      </c>
      <c r="G3433" s="18">
        <f t="shared" si="159"/>
        <v>21.5</v>
      </c>
      <c r="H3433" s="19">
        <v>86</v>
      </c>
      <c r="I3433" s="15" t="s">
        <v>14</v>
      </c>
      <c r="J3433" s="15" t="s">
        <v>37</v>
      </c>
      <c r="K3433" s="13" t="str">
        <f t="shared" si="161"/>
        <v>Sunday</v>
      </c>
      <c r="L3433" s="20">
        <f>YEAR(retail_store_sales!$N3433)</f>
        <v>2023</v>
      </c>
      <c r="M3433" s="20" t="str">
        <f t="shared" si="160"/>
        <v>May</v>
      </c>
      <c r="N3433" s="21">
        <v>45067</v>
      </c>
      <c r="O3433" s="15" t="b">
        <v>0</v>
      </c>
    </row>
    <row r="3434" spans="1:15" x14ac:dyDescent="0.3">
      <c r="A3434" s="8" t="s">
        <v>6375</v>
      </c>
      <c r="B3434" s="8" t="s">
        <v>42</v>
      </c>
      <c r="C3434" s="8" t="s">
        <v>22</v>
      </c>
      <c r="D3434" s="8" t="s">
        <v>550</v>
      </c>
      <c r="E3434" s="9">
        <f>retail_store_sales!$H3434/retail_store_sales!$F3434</f>
        <v>11</v>
      </c>
      <c r="F3434" s="10">
        <v>6</v>
      </c>
      <c r="G3434" s="11">
        <f t="shared" si="159"/>
        <v>11</v>
      </c>
      <c r="H3434" s="12">
        <v>66</v>
      </c>
      <c r="I3434" s="8" t="s">
        <v>24</v>
      </c>
      <c r="J3434" s="8" t="s">
        <v>37</v>
      </c>
      <c r="K3434" s="13" t="str">
        <f t="shared" si="161"/>
        <v>Friday</v>
      </c>
      <c r="L3434" s="13">
        <f>YEAR(retail_store_sales!$N3434)</f>
        <v>2024</v>
      </c>
      <c r="M3434" s="13" t="str">
        <f t="shared" si="160"/>
        <v>May</v>
      </c>
      <c r="N3434" s="14">
        <v>45415</v>
      </c>
      <c r="O3434" s="8" t="b">
        <v>1</v>
      </c>
    </row>
    <row r="3435" spans="1:15" x14ac:dyDescent="0.3">
      <c r="A3435" s="15" t="s">
        <v>5876</v>
      </c>
      <c r="B3435" s="15" t="s">
        <v>115</v>
      </c>
      <c r="C3435" s="15" t="s">
        <v>27</v>
      </c>
      <c r="D3435" s="15" t="s">
        <v>251</v>
      </c>
      <c r="E3435" s="16">
        <f>retail_store_sales!$H3435/retail_store_sales!$F3435</f>
        <v>38</v>
      </c>
      <c r="F3435" s="17">
        <v>1</v>
      </c>
      <c r="G3435" s="18">
        <f t="shared" si="159"/>
        <v>38</v>
      </c>
      <c r="H3435" s="19">
        <v>38</v>
      </c>
      <c r="I3435" s="15" t="s">
        <v>14</v>
      </c>
      <c r="J3435" s="15" t="s">
        <v>15</v>
      </c>
      <c r="K3435" s="13" t="str">
        <f t="shared" si="161"/>
        <v>Thursday</v>
      </c>
      <c r="L3435" s="20">
        <f>YEAR(retail_store_sales!$N3435)</f>
        <v>2023</v>
      </c>
      <c r="M3435" s="20" t="str">
        <f t="shared" si="160"/>
        <v>March</v>
      </c>
      <c r="N3435" s="21">
        <v>45008</v>
      </c>
      <c r="O3435" s="15" t="s">
        <v>12824</v>
      </c>
    </row>
    <row r="3436" spans="1:15" x14ac:dyDescent="0.3">
      <c r="A3436" s="8" t="s">
        <v>10403</v>
      </c>
      <c r="B3436" s="8" t="s">
        <v>88</v>
      </c>
      <c r="C3436" s="8" t="s">
        <v>12</v>
      </c>
      <c r="D3436" s="8" t="s">
        <v>502</v>
      </c>
      <c r="E3436" s="9">
        <f>retail_store_sales!$H3436/retail_store_sales!$F3436</f>
        <v>33.5</v>
      </c>
      <c r="F3436" s="10">
        <v>9</v>
      </c>
      <c r="G3436" s="11">
        <f t="shared" si="159"/>
        <v>33.5</v>
      </c>
      <c r="H3436" s="12">
        <v>301.5</v>
      </c>
      <c r="I3436" s="8" t="s">
        <v>47</v>
      </c>
      <c r="J3436" s="8" t="s">
        <v>15</v>
      </c>
      <c r="K3436" s="13" t="str">
        <f t="shared" si="161"/>
        <v>Friday</v>
      </c>
      <c r="L3436" s="13">
        <f>YEAR(retail_store_sales!$N3436)</f>
        <v>2022</v>
      </c>
      <c r="M3436" s="13" t="str">
        <f t="shared" si="160"/>
        <v>August</v>
      </c>
      <c r="N3436" s="14">
        <v>44785</v>
      </c>
      <c r="O3436" s="8" t="b">
        <v>0</v>
      </c>
    </row>
    <row r="3437" spans="1:15" x14ac:dyDescent="0.3">
      <c r="A3437" s="15" t="s">
        <v>11792</v>
      </c>
      <c r="B3437" s="15" t="s">
        <v>54</v>
      </c>
      <c r="C3437" s="15" t="s">
        <v>18</v>
      </c>
      <c r="D3437" s="15" t="s">
        <v>57</v>
      </c>
      <c r="E3437" s="16">
        <f>retail_store_sales!$H3437/retail_store_sales!$F3437</f>
        <v>27.5</v>
      </c>
      <c r="F3437" s="17">
        <v>9</v>
      </c>
      <c r="G3437" s="18">
        <f t="shared" si="159"/>
        <v>27.5</v>
      </c>
      <c r="H3437" s="19">
        <v>247.5</v>
      </c>
      <c r="I3437" s="15" t="s">
        <v>14</v>
      </c>
      <c r="J3437" s="15" t="s">
        <v>15</v>
      </c>
      <c r="K3437" s="13" t="str">
        <f t="shared" si="161"/>
        <v>Wednesday</v>
      </c>
      <c r="L3437" s="20">
        <f>YEAR(retail_store_sales!$N3437)</f>
        <v>2023</v>
      </c>
      <c r="M3437" s="20" t="str">
        <f t="shared" si="160"/>
        <v>April</v>
      </c>
      <c r="N3437" s="21">
        <v>45021</v>
      </c>
      <c r="O3437" s="15" t="b">
        <v>0</v>
      </c>
    </row>
    <row r="3438" spans="1:15" x14ac:dyDescent="0.3">
      <c r="A3438" s="8" t="s">
        <v>11470</v>
      </c>
      <c r="B3438" s="8" t="s">
        <v>54</v>
      </c>
      <c r="C3438" s="8" t="s">
        <v>22</v>
      </c>
      <c r="D3438" s="8" t="s">
        <v>305</v>
      </c>
      <c r="E3438" s="9">
        <f>retail_store_sales!$H3438/retail_store_sales!$F3438</f>
        <v>23</v>
      </c>
      <c r="F3438" s="10">
        <v>10</v>
      </c>
      <c r="G3438" s="11">
        <f t="shared" si="159"/>
        <v>23</v>
      </c>
      <c r="H3438" s="12">
        <v>230</v>
      </c>
      <c r="I3438" s="8" t="s">
        <v>14</v>
      </c>
      <c r="J3438" s="8" t="s">
        <v>15</v>
      </c>
      <c r="K3438" s="13" t="str">
        <f t="shared" si="161"/>
        <v>Wednesday</v>
      </c>
      <c r="L3438" s="13">
        <f>YEAR(retail_store_sales!$N3438)</f>
        <v>2023</v>
      </c>
      <c r="M3438" s="13" t="str">
        <f t="shared" si="160"/>
        <v>February</v>
      </c>
      <c r="N3438" s="14">
        <v>44979</v>
      </c>
      <c r="O3438" s="8" t="s">
        <v>12824</v>
      </c>
    </row>
    <row r="3439" spans="1:15" x14ac:dyDescent="0.3">
      <c r="A3439" s="15" t="s">
        <v>10126</v>
      </c>
      <c r="B3439" s="15" t="s">
        <v>45</v>
      </c>
      <c r="C3439" s="15" t="s">
        <v>18</v>
      </c>
      <c r="D3439" s="15" t="s">
        <v>57</v>
      </c>
      <c r="E3439" s="16">
        <f>retail_store_sales!$H3439/retail_store_sales!$F3439</f>
        <v>27.5</v>
      </c>
      <c r="F3439" s="17">
        <v>5</v>
      </c>
      <c r="G3439" s="18">
        <f t="shared" si="159"/>
        <v>27.5</v>
      </c>
      <c r="H3439" s="19">
        <v>137.5</v>
      </c>
      <c r="I3439" s="15" t="s">
        <v>24</v>
      </c>
      <c r="J3439" s="15" t="s">
        <v>15</v>
      </c>
      <c r="K3439" s="13" t="str">
        <f t="shared" si="161"/>
        <v>Sunday</v>
      </c>
      <c r="L3439" s="20">
        <f>YEAR(retail_store_sales!$N3439)</f>
        <v>2022</v>
      </c>
      <c r="M3439" s="20" t="str">
        <f t="shared" si="160"/>
        <v>June</v>
      </c>
      <c r="N3439" s="21">
        <v>44738</v>
      </c>
      <c r="O3439" s="15" t="b">
        <v>0</v>
      </c>
    </row>
    <row r="3440" spans="1:15" x14ac:dyDescent="0.3">
      <c r="A3440" s="8" t="s">
        <v>10532</v>
      </c>
      <c r="B3440" s="8" t="s">
        <v>107</v>
      </c>
      <c r="C3440" s="8" t="s">
        <v>27</v>
      </c>
      <c r="D3440" s="8" t="s">
        <v>569</v>
      </c>
      <c r="E3440" s="9">
        <f>retail_store_sales!$H3440/retail_store_sales!$F3440</f>
        <v>29</v>
      </c>
      <c r="F3440" s="10">
        <v>4</v>
      </c>
      <c r="G3440" s="11">
        <f t="shared" si="159"/>
        <v>29</v>
      </c>
      <c r="H3440" s="12">
        <v>116</v>
      </c>
      <c r="I3440" s="8" t="s">
        <v>14</v>
      </c>
      <c r="J3440" s="8" t="s">
        <v>15</v>
      </c>
      <c r="K3440" s="13" t="str">
        <f t="shared" si="161"/>
        <v>Tuesday</v>
      </c>
      <c r="L3440" s="13">
        <f>YEAR(retail_store_sales!$N3440)</f>
        <v>2024</v>
      </c>
      <c r="M3440" s="13" t="str">
        <f t="shared" si="160"/>
        <v>September</v>
      </c>
      <c r="N3440" s="14">
        <v>45552</v>
      </c>
      <c r="O3440" s="8" t="b">
        <v>1</v>
      </c>
    </row>
    <row r="3441" spans="1:15" x14ac:dyDescent="0.3">
      <c r="A3441" s="15" t="s">
        <v>81</v>
      </c>
      <c r="B3441" s="15" t="s">
        <v>30</v>
      </c>
      <c r="C3441" s="15" t="s">
        <v>40</v>
      </c>
      <c r="D3441" s="15" t="s">
        <v>12823</v>
      </c>
      <c r="E3441" s="16">
        <v>0</v>
      </c>
      <c r="F3441" s="17">
        <v>0</v>
      </c>
      <c r="G3441" s="18">
        <f t="shared" si="159"/>
        <v>0</v>
      </c>
      <c r="H3441" s="19">
        <v>0</v>
      </c>
      <c r="I3441" s="15" t="s">
        <v>47</v>
      </c>
      <c r="J3441" s="15" t="s">
        <v>15</v>
      </c>
      <c r="K3441" s="13" t="str">
        <f t="shared" si="161"/>
        <v>Thursday</v>
      </c>
      <c r="L3441" s="20">
        <f>YEAR(retail_store_sales!$N3441)</f>
        <v>2022</v>
      </c>
      <c r="M3441" s="20" t="str">
        <f t="shared" si="160"/>
        <v>September</v>
      </c>
      <c r="N3441" s="21">
        <v>44812</v>
      </c>
      <c r="O3441" s="15" t="b">
        <v>0</v>
      </c>
    </row>
    <row r="3442" spans="1:15" x14ac:dyDescent="0.3">
      <c r="A3442" s="8" t="s">
        <v>5923</v>
      </c>
      <c r="B3442" s="8" t="s">
        <v>30</v>
      </c>
      <c r="C3442" s="8" t="s">
        <v>27</v>
      </c>
      <c r="D3442" s="8" t="s">
        <v>465</v>
      </c>
      <c r="E3442" s="9">
        <f>retail_store_sales!$H3442/retail_store_sales!$F3442</f>
        <v>5</v>
      </c>
      <c r="F3442" s="10">
        <v>1</v>
      </c>
      <c r="G3442" s="11">
        <f t="shared" si="159"/>
        <v>5</v>
      </c>
      <c r="H3442" s="12">
        <v>5</v>
      </c>
      <c r="I3442" s="8" t="s">
        <v>14</v>
      </c>
      <c r="J3442" s="8" t="s">
        <v>15</v>
      </c>
      <c r="K3442" s="13" t="str">
        <f t="shared" si="161"/>
        <v>Thursday</v>
      </c>
      <c r="L3442" s="13">
        <f>YEAR(retail_store_sales!$N3442)</f>
        <v>2024</v>
      </c>
      <c r="M3442" s="13" t="str">
        <f t="shared" si="160"/>
        <v>May</v>
      </c>
      <c r="N3442" s="14">
        <v>45442</v>
      </c>
      <c r="O3442" s="8" t="b">
        <v>1</v>
      </c>
    </row>
    <row r="3443" spans="1:15" x14ac:dyDescent="0.3">
      <c r="A3443" s="15" t="s">
        <v>4817</v>
      </c>
      <c r="B3443" s="15" t="s">
        <v>64</v>
      </c>
      <c r="C3443" s="15" t="s">
        <v>40</v>
      </c>
      <c r="D3443" s="15" t="s">
        <v>196</v>
      </c>
      <c r="E3443" s="16">
        <f>retail_store_sales!$H3443/retail_store_sales!$F3443</f>
        <v>35</v>
      </c>
      <c r="F3443" s="17">
        <v>1</v>
      </c>
      <c r="G3443" s="18">
        <f t="shared" si="159"/>
        <v>35</v>
      </c>
      <c r="H3443" s="19">
        <v>35</v>
      </c>
      <c r="I3443" s="15" t="s">
        <v>24</v>
      </c>
      <c r="J3443" s="15" t="s">
        <v>15</v>
      </c>
      <c r="K3443" s="13" t="str">
        <f t="shared" si="161"/>
        <v>Wednesday</v>
      </c>
      <c r="L3443" s="20">
        <f>YEAR(retail_store_sales!$N3443)</f>
        <v>2022</v>
      </c>
      <c r="M3443" s="20" t="str">
        <f t="shared" si="160"/>
        <v>February</v>
      </c>
      <c r="N3443" s="21">
        <v>44594</v>
      </c>
      <c r="O3443" s="15" t="s">
        <v>12824</v>
      </c>
    </row>
    <row r="3444" spans="1:15" x14ac:dyDescent="0.3">
      <c r="A3444" s="8" t="s">
        <v>11691</v>
      </c>
      <c r="B3444" s="8" t="s">
        <v>73</v>
      </c>
      <c r="C3444" s="8" t="s">
        <v>31</v>
      </c>
      <c r="D3444" s="8" t="s">
        <v>262</v>
      </c>
      <c r="E3444" s="9">
        <f>retail_store_sales!$H3444/retail_store_sales!$F3444</f>
        <v>39.5</v>
      </c>
      <c r="F3444" s="10">
        <v>7</v>
      </c>
      <c r="G3444" s="11">
        <f t="shared" si="159"/>
        <v>39.5</v>
      </c>
      <c r="H3444" s="12">
        <v>276.5</v>
      </c>
      <c r="I3444" s="8" t="s">
        <v>14</v>
      </c>
      <c r="J3444" s="8" t="s">
        <v>37</v>
      </c>
      <c r="K3444" s="13" t="str">
        <f t="shared" si="161"/>
        <v>Saturday</v>
      </c>
      <c r="L3444" s="13">
        <f>YEAR(retail_store_sales!$N3444)</f>
        <v>2023</v>
      </c>
      <c r="M3444" s="13" t="str">
        <f t="shared" si="160"/>
        <v>January</v>
      </c>
      <c r="N3444" s="14">
        <v>44940</v>
      </c>
      <c r="O3444" s="8" t="s">
        <v>12824</v>
      </c>
    </row>
    <row r="3445" spans="1:15" x14ac:dyDescent="0.3">
      <c r="A3445" s="15" t="s">
        <v>8842</v>
      </c>
      <c r="B3445" s="15" t="s">
        <v>79</v>
      </c>
      <c r="C3445" s="15" t="s">
        <v>31</v>
      </c>
      <c r="D3445" s="15" t="s">
        <v>125</v>
      </c>
      <c r="E3445" s="16">
        <f>retail_store_sales!$H3445/retail_store_sales!$F3445</f>
        <v>8</v>
      </c>
      <c r="F3445" s="17">
        <v>10</v>
      </c>
      <c r="G3445" s="18">
        <f t="shared" si="159"/>
        <v>8</v>
      </c>
      <c r="H3445" s="19">
        <v>80</v>
      </c>
      <c r="I3445" s="15" t="s">
        <v>14</v>
      </c>
      <c r="J3445" s="15" t="s">
        <v>15</v>
      </c>
      <c r="K3445" s="13" t="str">
        <f t="shared" si="161"/>
        <v>Tuesday</v>
      </c>
      <c r="L3445" s="20">
        <f>YEAR(retail_store_sales!$N3445)</f>
        <v>2022</v>
      </c>
      <c r="M3445" s="20" t="str">
        <f t="shared" si="160"/>
        <v>May</v>
      </c>
      <c r="N3445" s="21">
        <v>44698</v>
      </c>
      <c r="O3445" s="15" t="s">
        <v>12824</v>
      </c>
    </row>
    <row r="3446" spans="1:15" x14ac:dyDescent="0.3">
      <c r="A3446" s="8" t="s">
        <v>12530</v>
      </c>
      <c r="B3446" s="8" t="s">
        <v>68</v>
      </c>
      <c r="C3446" s="8" t="s">
        <v>12</v>
      </c>
      <c r="D3446" s="8" t="s">
        <v>91</v>
      </c>
      <c r="E3446" s="9">
        <f>retail_store_sales!$H3446/retail_store_sales!$F3446</f>
        <v>36.5</v>
      </c>
      <c r="F3446" s="10">
        <v>4</v>
      </c>
      <c r="G3446" s="11">
        <f t="shared" si="159"/>
        <v>36.5</v>
      </c>
      <c r="H3446" s="12">
        <v>146</v>
      </c>
      <c r="I3446" s="8" t="s">
        <v>14</v>
      </c>
      <c r="J3446" s="8" t="s">
        <v>37</v>
      </c>
      <c r="K3446" s="13" t="str">
        <f t="shared" si="161"/>
        <v>Sunday</v>
      </c>
      <c r="L3446" s="13">
        <f>YEAR(retail_store_sales!$N3446)</f>
        <v>2024</v>
      </c>
      <c r="M3446" s="13" t="str">
        <f t="shared" si="160"/>
        <v>February</v>
      </c>
      <c r="N3446" s="14">
        <v>45347</v>
      </c>
      <c r="O3446" s="8" t="s">
        <v>12824</v>
      </c>
    </row>
    <row r="3447" spans="1:15" x14ac:dyDescent="0.3">
      <c r="A3447" s="15" t="s">
        <v>8216</v>
      </c>
      <c r="B3447" s="15" t="s">
        <v>45</v>
      </c>
      <c r="C3447" s="15" t="s">
        <v>129</v>
      </c>
      <c r="D3447" s="15" t="s">
        <v>274</v>
      </c>
      <c r="E3447" s="16">
        <f>retail_store_sales!$H3447/retail_store_sales!$F3447</f>
        <v>6.5</v>
      </c>
      <c r="F3447" s="17">
        <v>10</v>
      </c>
      <c r="G3447" s="18">
        <f t="shared" si="159"/>
        <v>6.5</v>
      </c>
      <c r="H3447" s="19">
        <v>65</v>
      </c>
      <c r="I3447" s="15" t="s">
        <v>24</v>
      </c>
      <c r="J3447" s="15" t="s">
        <v>15</v>
      </c>
      <c r="K3447" s="13" t="str">
        <f t="shared" si="161"/>
        <v>Wednesday</v>
      </c>
      <c r="L3447" s="20">
        <f>YEAR(retail_store_sales!$N3447)</f>
        <v>2023</v>
      </c>
      <c r="M3447" s="20" t="str">
        <f t="shared" si="160"/>
        <v>July</v>
      </c>
      <c r="N3447" s="21">
        <v>45119</v>
      </c>
      <c r="O3447" s="15" t="s">
        <v>12824</v>
      </c>
    </row>
    <row r="3448" spans="1:15" x14ac:dyDescent="0.3">
      <c r="A3448" s="8" t="s">
        <v>6402</v>
      </c>
      <c r="B3448" s="8" t="s">
        <v>107</v>
      </c>
      <c r="C3448" s="8" t="s">
        <v>18</v>
      </c>
      <c r="D3448" s="8" t="s">
        <v>270</v>
      </c>
      <c r="E3448" s="9">
        <f>retail_store_sales!$H3448/retail_store_sales!$F3448</f>
        <v>5</v>
      </c>
      <c r="F3448" s="10">
        <v>5</v>
      </c>
      <c r="G3448" s="11">
        <f t="shared" si="159"/>
        <v>5</v>
      </c>
      <c r="H3448" s="12">
        <v>25</v>
      </c>
      <c r="I3448" s="8" t="s">
        <v>24</v>
      </c>
      <c r="J3448" s="8" t="s">
        <v>37</v>
      </c>
      <c r="K3448" s="13" t="str">
        <f t="shared" si="161"/>
        <v>Tuesday</v>
      </c>
      <c r="L3448" s="13">
        <f>YEAR(retail_store_sales!$N3448)</f>
        <v>2023</v>
      </c>
      <c r="M3448" s="13" t="str">
        <f t="shared" si="160"/>
        <v>January</v>
      </c>
      <c r="N3448" s="14">
        <v>44929</v>
      </c>
      <c r="O3448" s="8" t="s">
        <v>12824</v>
      </c>
    </row>
    <row r="3449" spans="1:15" x14ac:dyDescent="0.3">
      <c r="A3449" s="15" t="s">
        <v>7353</v>
      </c>
      <c r="B3449" s="15" t="s">
        <v>54</v>
      </c>
      <c r="C3449" s="15" t="s">
        <v>31</v>
      </c>
      <c r="D3449" s="15" t="s">
        <v>408</v>
      </c>
      <c r="E3449" s="16">
        <f>retail_store_sales!$H3449/retail_store_sales!$F3449</f>
        <v>11</v>
      </c>
      <c r="F3449" s="17">
        <v>7</v>
      </c>
      <c r="G3449" s="18">
        <f t="shared" si="159"/>
        <v>11</v>
      </c>
      <c r="H3449" s="19">
        <v>77</v>
      </c>
      <c r="I3449" s="15" t="s">
        <v>47</v>
      </c>
      <c r="J3449" s="15" t="s">
        <v>37</v>
      </c>
      <c r="K3449" s="13" t="str">
        <f t="shared" si="161"/>
        <v>Monday</v>
      </c>
      <c r="L3449" s="20">
        <f>YEAR(retail_store_sales!$N3449)</f>
        <v>2022</v>
      </c>
      <c r="M3449" s="20" t="str">
        <f t="shared" si="160"/>
        <v>May</v>
      </c>
      <c r="N3449" s="21">
        <v>44711</v>
      </c>
      <c r="O3449" s="15" t="s">
        <v>12824</v>
      </c>
    </row>
    <row r="3450" spans="1:15" x14ac:dyDescent="0.3">
      <c r="A3450" s="8" t="s">
        <v>3147</v>
      </c>
      <c r="B3450" s="8" t="s">
        <v>11</v>
      </c>
      <c r="C3450" s="8" t="s">
        <v>22</v>
      </c>
      <c r="D3450" s="8" t="s">
        <v>161</v>
      </c>
      <c r="E3450" s="9">
        <f>retail_store_sales!$H3450/retail_store_sales!$F3450</f>
        <v>6.5</v>
      </c>
      <c r="F3450" s="10">
        <v>5</v>
      </c>
      <c r="G3450" s="11">
        <f t="shared" si="159"/>
        <v>6.5</v>
      </c>
      <c r="H3450" s="12">
        <v>32.5</v>
      </c>
      <c r="I3450" s="8" t="s">
        <v>14</v>
      </c>
      <c r="J3450" s="8" t="s">
        <v>15</v>
      </c>
      <c r="K3450" s="13" t="str">
        <f t="shared" si="161"/>
        <v>Thursday</v>
      </c>
      <c r="L3450" s="13">
        <f>YEAR(retail_store_sales!$N3450)</f>
        <v>2023</v>
      </c>
      <c r="M3450" s="13" t="str">
        <f t="shared" si="160"/>
        <v>June</v>
      </c>
      <c r="N3450" s="14">
        <v>45085</v>
      </c>
      <c r="O3450" s="8" t="b">
        <v>1</v>
      </c>
    </row>
    <row r="3451" spans="1:15" x14ac:dyDescent="0.3">
      <c r="A3451" s="15" t="s">
        <v>3381</v>
      </c>
      <c r="B3451" s="15" t="s">
        <v>42</v>
      </c>
      <c r="C3451" s="15" t="s">
        <v>129</v>
      </c>
      <c r="D3451" s="15" t="s">
        <v>12823</v>
      </c>
      <c r="E3451" s="16">
        <f>retail_store_sales!$H3451/retail_store_sales!$F3451</f>
        <v>21.5</v>
      </c>
      <c r="F3451" s="17">
        <v>7</v>
      </c>
      <c r="G3451" s="18">
        <f t="shared" si="159"/>
        <v>21.5</v>
      </c>
      <c r="H3451" s="19">
        <v>150.5</v>
      </c>
      <c r="I3451" s="15" t="s">
        <v>24</v>
      </c>
      <c r="J3451" s="15" t="s">
        <v>37</v>
      </c>
      <c r="K3451" s="13" t="str">
        <f t="shared" si="161"/>
        <v>Sunday</v>
      </c>
      <c r="L3451" s="20">
        <f>YEAR(retail_store_sales!$N3451)</f>
        <v>2023</v>
      </c>
      <c r="M3451" s="20" t="str">
        <f t="shared" si="160"/>
        <v>October</v>
      </c>
      <c r="N3451" s="21">
        <v>45214</v>
      </c>
      <c r="O3451" s="15" t="b">
        <v>1</v>
      </c>
    </row>
    <row r="3452" spans="1:15" x14ac:dyDescent="0.3">
      <c r="A3452" s="8" t="s">
        <v>6331</v>
      </c>
      <c r="B3452" s="8" t="s">
        <v>97</v>
      </c>
      <c r="C3452" s="8" t="s">
        <v>18</v>
      </c>
      <c r="D3452" s="8" t="s">
        <v>270</v>
      </c>
      <c r="E3452" s="9">
        <f>retail_store_sales!$H3452/retail_store_sales!$F3452</f>
        <v>5</v>
      </c>
      <c r="F3452" s="10">
        <v>5</v>
      </c>
      <c r="G3452" s="11">
        <f t="shared" si="159"/>
        <v>5</v>
      </c>
      <c r="H3452" s="12">
        <v>25</v>
      </c>
      <c r="I3452" s="8" t="s">
        <v>24</v>
      </c>
      <c r="J3452" s="8" t="s">
        <v>15</v>
      </c>
      <c r="K3452" s="13" t="str">
        <f t="shared" si="161"/>
        <v>Wednesday</v>
      </c>
      <c r="L3452" s="13">
        <f>YEAR(retail_store_sales!$N3452)</f>
        <v>2022</v>
      </c>
      <c r="M3452" s="13" t="str">
        <f t="shared" si="160"/>
        <v>July</v>
      </c>
      <c r="N3452" s="14">
        <v>44762</v>
      </c>
      <c r="O3452" s="8" t="s">
        <v>12824</v>
      </c>
    </row>
    <row r="3453" spans="1:15" x14ac:dyDescent="0.3">
      <c r="A3453" s="15" t="s">
        <v>11671</v>
      </c>
      <c r="B3453" s="15" t="s">
        <v>30</v>
      </c>
      <c r="C3453" s="15" t="s">
        <v>129</v>
      </c>
      <c r="D3453" s="15" t="s">
        <v>228</v>
      </c>
      <c r="E3453" s="16">
        <f>retail_store_sales!$H3453/retail_store_sales!$F3453</f>
        <v>18.5</v>
      </c>
      <c r="F3453" s="17">
        <v>4</v>
      </c>
      <c r="G3453" s="18">
        <f t="shared" si="159"/>
        <v>18.5</v>
      </c>
      <c r="H3453" s="19">
        <v>74</v>
      </c>
      <c r="I3453" s="15" t="s">
        <v>24</v>
      </c>
      <c r="J3453" s="15" t="s">
        <v>37</v>
      </c>
      <c r="K3453" s="13" t="str">
        <f t="shared" si="161"/>
        <v>Tuesday</v>
      </c>
      <c r="L3453" s="20">
        <f>YEAR(retail_store_sales!$N3453)</f>
        <v>2024</v>
      </c>
      <c r="M3453" s="20" t="str">
        <f t="shared" si="160"/>
        <v>March</v>
      </c>
      <c r="N3453" s="21">
        <v>45363</v>
      </c>
      <c r="O3453" s="15" t="s">
        <v>12824</v>
      </c>
    </row>
    <row r="3454" spans="1:15" x14ac:dyDescent="0.3">
      <c r="A3454" s="8" t="s">
        <v>5403</v>
      </c>
      <c r="B3454" s="8" t="s">
        <v>97</v>
      </c>
      <c r="C3454" s="8" t="s">
        <v>22</v>
      </c>
      <c r="D3454" s="8" t="s">
        <v>1238</v>
      </c>
      <c r="E3454" s="9">
        <f>retail_store_sales!$H3454/retail_store_sales!$F3454</f>
        <v>26</v>
      </c>
      <c r="F3454" s="10">
        <v>5</v>
      </c>
      <c r="G3454" s="11">
        <f t="shared" si="159"/>
        <v>26</v>
      </c>
      <c r="H3454" s="12">
        <v>130</v>
      </c>
      <c r="I3454" s="8" t="s">
        <v>14</v>
      </c>
      <c r="J3454" s="8" t="s">
        <v>37</v>
      </c>
      <c r="K3454" s="13" t="str">
        <f t="shared" si="161"/>
        <v>Tuesday</v>
      </c>
      <c r="L3454" s="13">
        <f>YEAR(retail_store_sales!$N3454)</f>
        <v>2023</v>
      </c>
      <c r="M3454" s="13" t="str">
        <f t="shared" si="160"/>
        <v>March</v>
      </c>
      <c r="N3454" s="14">
        <v>45006</v>
      </c>
      <c r="O3454" s="8" t="b">
        <v>1</v>
      </c>
    </row>
    <row r="3455" spans="1:15" x14ac:dyDescent="0.3">
      <c r="A3455" s="15" t="s">
        <v>752</v>
      </c>
      <c r="B3455" s="15" t="s">
        <v>11</v>
      </c>
      <c r="C3455" s="15" t="s">
        <v>12</v>
      </c>
      <c r="D3455" s="15" t="s">
        <v>519</v>
      </c>
      <c r="E3455" s="16">
        <f>retail_store_sales!$H3455/retail_store_sales!$F3455</f>
        <v>15.5</v>
      </c>
      <c r="F3455" s="17">
        <v>2</v>
      </c>
      <c r="G3455" s="18">
        <f t="shared" si="159"/>
        <v>15.5</v>
      </c>
      <c r="H3455" s="19">
        <v>31</v>
      </c>
      <c r="I3455" s="15" t="s">
        <v>24</v>
      </c>
      <c r="J3455" s="15" t="s">
        <v>15</v>
      </c>
      <c r="K3455" s="13" t="str">
        <f t="shared" si="161"/>
        <v>Wednesday</v>
      </c>
      <c r="L3455" s="20">
        <f>YEAR(retail_store_sales!$N3455)</f>
        <v>2022</v>
      </c>
      <c r="M3455" s="20" t="str">
        <f t="shared" si="160"/>
        <v>March</v>
      </c>
      <c r="N3455" s="21">
        <v>44622</v>
      </c>
      <c r="O3455" s="15" t="s">
        <v>12824</v>
      </c>
    </row>
    <row r="3456" spans="1:15" x14ac:dyDescent="0.3">
      <c r="A3456" s="8" t="s">
        <v>3257</v>
      </c>
      <c r="B3456" s="8" t="s">
        <v>62</v>
      </c>
      <c r="C3456" s="8" t="s">
        <v>65</v>
      </c>
      <c r="D3456" s="8" t="s">
        <v>357</v>
      </c>
      <c r="E3456" s="9">
        <f>retail_store_sales!$H3456/retail_store_sales!$F3456</f>
        <v>5</v>
      </c>
      <c r="F3456" s="10">
        <v>5</v>
      </c>
      <c r="G3456" s="11">
        <f t="shared" si="159"/>
        <v>5</v>
      </c>
      <c r="H3456" s="12">
        <v>25</v>
      </c>
      <c r="I3456" s="8" t="s">
        <v>24</v>
      </c>
      <c r="J3456" s="8" t="s">
        <v>15</v>
      </c>
      <c r="K3456" s="13" t="str">
        <f t="shared" si="161"/>
        <v>Saturday</v>
      </c>
      <c r="L3456" s="13">
        <f>YEAR(retail_store_sales!$N3456)</f>
        <v>2023</v>
      </c>
      <c r="M3456" s="13" t="str">
        <f t="shared" si="160"/>
        <v>November</v>
      </c>
      <c r="N3456" s="14">
        <v>45255</v>
      </c>
      <c r="O3456" s="8" t="b">
        <v>0</v>
      </c>
    </row>
    <row r="3457" spans="1:15" x14ac:dyDescent="0.3">
      <c r="A3457" s="15" t="s">
        <v>9889</v>
      </c>
      <c r="B3457" s="15" t="s">
        <v>11</v>
      </c>
      <c r="C3457" s="15" t="s">
        <v>65</v>
      </c>
      <c r="D3457" s="15" t="s">
        <v>351</v>
      </c>
      <c r="E3457" s="16">
        <f>retail_store_sales!$H3457/retail_store_sales!$F3457</f>
        <v>38</v>
      </c>
      <c r="F3457" s="17">
        <v>2</v>
      </c>
      <c r="G3457" s="18">
        <f t="shared" si="159"/>
        <v>38</v>
      </c>
      <c r="H3457" s="19">
        <v>76</v>
      </c>
      <c r="I3457" s="15" t="s">
        <v>14</v>
      </c>
      <c r="J3457" s="15" t="s">
        <v>37</v>
      </c>
      <c r="K3457" s="13" t="str">
        <f t="shared" si="161"/>
        <v>Friday</v>
      </c>
      <c r="L3457" s="20">
        <f>YEAR(retail_store_sales!$N3457)</f>
        <v>2022</v>
      </c>
      <c r="M3457" s="20" t="str">
        <f t="shared" si="160"/>
        <v>October</v>
      </c>
      <c r="N3457" s="21">
        <v>44848</v>
      </c>
      <c r="O3457" s="15" t="s">
        <v>12824</v>
      </c>
    </row>
    <row r="3458" spans="1:15" x14ac:dyDescent="0.3">
      <c r="A3458" s="8" t="s">
        <v>6106</v>
      </c>
      <c r="B3458" s="8" t="s">
        <v>64</v>
      </c>
      <c r="C3458" s="8" t="s">
        <v>18</v>
      </c>
      <c r="D3458" s="8" t="s">
        <v>552</v>
      </c>
      <c r="E3458" s="9">
        <f>retail_store_sales!$H3458/retail_store_sales!$F3458</f>
        <v>36.5</v>
      </c>
      <c r="F3458" s="10">
        <v>7</v>
      </c>
      <c r="G3458" s="11">
        <f t="shared" ref="G3458:G3521" si="162">IF(AND(F3458=0, H3458=0), 0, IF(H3458=0, 0, H3458/F3458))</f>
        <v>36.5</v>
      </c>
      <c r="H3458" s="12">
        <v>255.5</v>
      </c>
      <c r="I3458" s="8" t="s">
        <v>47</v>
      </c>
      <c r="J3458" s="8" t="s">
        <v>37</v>
      </c>
      <c r="K3458" s="13" t="str">
        <f t="shared" si="161"/>
        <v>Tuesday</v>
      </c>
      <c r="L3458" s="13">
        <f>YEAR(retail_store_sales!$N3458)</f>
        <v>2023</v>
      </c>
      <c r="M3458" s="13" t="str">
        <f t="shared" ref="M3458:M3521" si="163">TEXT(N3458,"mmmm")</f>
        <v>January</v>
      </c>
      <c r="N3458" s="14">
        <v>44929</v>
      </c>
      <c r="O3458" s="8" t="b">
        <v>1</v>
      </c>
    </row>
    <row r="3459" spans="1:15" x14ac:dyDescent="0.3">
      <c r="A3459" s="15" t="s">
        <v>2628</v>
      </c>
      <c r="B3459" s="15" t="s">
        <v>107</v>
      </c>
      <c r="C3459" s="15" t="s">
        <v>12</v>
      </c>
      <c r="D3459" s="15" t="s">
        <v>508</v>
      </c>
      <c r="E3459" s="16">
        <f>retail_store_sales!$H3459/retail_store_sales!$F3459</f>
        <v>17</v>
      </c>
      <c r="F3459" s="17">
        <v>7</v>
      </c>
      <c r="G3459" s="18">
        <f t="shared" si="162"/>
        <v>17</v>
      </c>
      <c r="H3459" s="19">
        <v>119</v>
      </c>
      <c r="I3459" s="15" t="s">
        <v>47</v>
      </c>
      <c r="J3459" s="15" t="s">
        <v>15</v>
      </c>
      <c r="K3459" s="13" t="str">
        <f t="shared" ref="K3459:K3522" si="164">TEXT(N3459, "dddd")</f>
        <v>Saturday</v>
      </c>
      <c r="L3459" s="20">
        <f>YEAR(retail_store_sales!$N3459)</f>
        <v>2023</v>
      </c>
      <c r="M3459" s="20" t="str">
        <f t="shared" si="163"/>
        <v>February</v>
      </c>
      <c r="N3459" s="21">
        <v>44968</v>
      </c>
      <c r="O3459" s="15" t="b">
        <v>0</v>
      </c>
    </row>
    <row r="3460" spans="1:15" x14ac:dyDescent="0.3">
      <c r="A3460" s="8" t="s">
        <v>5696</v>
      </c>
      <c r="B3460" s="8" t="s">
        <v>54</v>
      </c>
      <c r="C3460" s="8" t="s">
        <v>40</v>
      </c>
      <c r="D3460" s="8" t="s">
        <v>294</v>
      </c>
      <c r="E3460" s="9">
        <f>retail_store_sales!$H3460/retail_store_sales!$F3460</f>
        <v>6.5</v>
      </c>
      <c r="F3460" s="10">
        <v>8</v>
      </c>
      <c r="G3460" s="11">
        <f t="shared" si="162"/>
        <v>6.5</v>
      </c>
      <c r="H3460" s="12">
        <v>52</v>
      </c>
      <c r="I3460" s="8" t="s">
        <v>24</v>
      </c>
      <c r="J3460" s="8" t="s">
        <v>37</v>
      </c>
      <c r="K3460" s="13" t="str">
        <f t="shared" si="164"/>
        <v>Friday</v>
      </c>
      <c r="L3460" s="13">
        <f>YEAR(retail_store_sales!$N3460)</f>
        <v>2024</v>
      </c>
      <c r="M3460" s="13" t="str">
        <f t="shared" si="163"/>
        <v>January</v>
      </c>
      <c r="N3460" s="14">
        <v>45310</v>
      </c>
      <c r="O3460" s="8" t="s">
        <v>12824</v>
      </c>
    </row>
    <row r="3461" spans="1:15" x14ac:dyDescent="0.3">
      <c r="A3461" s="15" t="s">
        <v>7222</v>
      </c>
      <c r="B3461" s="15" t="s">
        <v>30</v>
      </c>
      <c r="C3461" s="15" t="s">
        <v>27</v>
      </c>
      <c r="D3461" s="15" t="s">
        <v>675</v>
      </c>
      <c r="E3461" s="16">
        <f>retail_store_sales!$H3461/retail_store_sales!$F3461</f>
        <v>39.5</v>
      </c>
      <c r="F3461" s="17">
        <v>7</v>
      </c>
      <c r="G3461" s="18">
        <f t="shared" si="162"/>
        <v>39.5</v>
      </c>
      <c r="H3461" s="19">
        <v>276.5</v>
      </c>
      <c r="I3461" s="15" t="s">
        <v>14</v>
      </c>
      <c r="J3461" s="15" t="s">
        <v>37</v>
      </c>
      <c r="K3461" s="13" t="str">
        <f t="shared" si="164"/>
        <v>Friday</v>
      </c>
      <c r="L3461" s="20">
        <f>YEAR(retail_store_sales!$N3461)</f>
        <v>2022</v>
      </c>
      <c r="M3461" s="20" t="str">
        <f t="shared" si="163"/>
        <v>January</v>
      </c>
      <c r="N3461" s="21">
        <v>44582</v>
      </c>
      <c r="O3461" s="15" t="b">
        <v>0</v>
      </c>
    </row>
    <row r="3462" spans="1:15" x14ac:dyDescent="0.3">
      <c r="A3462" s="8" t="s">
        <v>1180</v>
      </c>
      <c r="B3462" s="8" t="s">
        <v>21</v>
      </c>
      <c r="C3462" s="8" t="s">
        <v>27</v>
      </c>
      <c r="D3462" s="8" t="s">
        <v>12823</v>
      </c>
      <c r="E3462" s="9">
        <v>0</v>
      </c>
      <c r="F3462" s="10">
        <v>0</v>
      </c>
      <c r="G3462" s="11">
        <f t="shared" si="162"/>
        <v>0</v>
      </c>
      <c r="H3462" s="12">
        <v>0</v>
      </c>
      <c r="I3462" s="8" t="s">
        <v>14</v>
      </c>
      <c r="J3462" s="8" t="s">
        <v>15</v>
      </c>
      <c r="K3462" s="13" t="str">
        <f t="shared" si="164"/>
        <v>Friday</v>
      </c>
      <c r="L3462" s="13">
        <f>YEAR(retail_store_sales!$N3462)</f>
        <v>2024</v>
      </c>
      <c r="M3462" s="13" t="str">
        <f t="shared" si="163"/>
        <v>February</v>
      </c>
      <c r="N3462" s="14">
        <v>45338</v>
      </c>
      <c r="O3462" s="8" t="s">
        <v>12824</v>
      </c>
    </row>
    <row r="3463" spans="1:15" x14ac:dyDescent="0.3">
      <c r="A3463" s="15" t="s">
        <v>1188</v>
      </c>
      <c r="B3463" s="15" t="s">
        <v>99</v>
      </c>
      <c r="C3463" s="15" t="s">
        <v>40</v>
      </c>
      <c r="D3463" s="15" t="s">
        <v>593</v>
      </c>
      <c r="E3463" s="16">
        <f>retail_store_sales!$H3463/retail_store_sales!$F3463</f>
        <v>33.5</v>
      </c>
      <c r="F3463" s="17">
        <v>3</v>
      </c>
      <c r="G3463" s="18">
        <f t="shared" si="162"/>
        <v>33.5</v>
      </c>
      <c r="H3463" s="19">
        <v>100.5</v>
      </c>
      <c r="I3463" s="15" t="s">
        <v>24</v>
      </c>
      <c r="J3463" s="15" t="s">
        <v>15</v>
      </c>
      <c r="K3463" s="13" t="str">
        <f t="shared" si="164"/>
        <v>Thursday</v>
      </c>
      <c r="L3463" s="20">
        <f>YEAR(retail_store_sales!$N3463)</f>
        <v>2024</v>
      </c>
      <c r="M3463" s="20" t="str">
        <f t="shared" si="163"/>
        <v>March</v>
      </c>
      <c r="N3463" s="21">
        <v>45379</v>
      </c>
      <c r="O3463" s="15" t="s">
        <v>12824</v>
      </c>
    </row>
    <row r="3464" spans="1:15" x14ac:dyDescent="0.3">
      <c r="A3464" s="8" t="s">
        <v>11525</v>
      </c>
      <c r="B3464" s="8" t="s">
        <v>107</v>
      </c>
      <c r="C3464" s="8" t="s">
        <v>40</v>
      </c>
      <c r="D3464" s="8" t="s">
        <v>452</v>
      </c>
      <c r="E3464" s="9">
        <f>retail_store_sales!$H3464/retail_store_sales!$F3464</f>
        <v>26</v>
      </c>
      <c r="F3464" s="10">
        <v>10</v>
      </c>
      <c r="G3464" s="11">
        <f t="shared" si="162"/>
        <v>26</v>
      </c>
      <c r="H3464" s="12">
        <v>260</v>
      </c>
      <c r="I3464" s="8" t="s">
        <v>24</v>
      </c>
      <c r="J3464" s="8" t="s">
        <v>15</v>
      </c>
      <c r="K3464" s="13" t="str">
        <f t="shared" si="164"/>
        <v>Saturday</v>
      </c>
      <c r="L3464" s="13">
        <f>YEAR(retail_store_sales!$N3464)</f>
        <v>2022</v>
      </c>
      <c r="M3464" s="13" t="str">
        <f t="shared" si="163"/>
        <v>December</v>
      </c>
      <c r="N3464" s="14">
        <v>44898</v>
      </c>
      <c r="O3464" s="8" t="b">
        <v>0</v>
      </c>
    </row>
    <row r="3465" spans="1:15" x14ac:dyDescent="0.3">
      <c r="A3465" s="15" t="s">
        <v>4371</v>
      </c>
      <c r="B3465" s="15" t="s">
        <v>21</v>
      </c>
      <c r="C3465" s="15" t="s">
        <v>40</v>
      </c>
      <c r="D3465" s="15" t="s">
        <v>708</v>
      </c>
      <c r="E3465" s="16">
        <f>retail_store_sales!$H3465/retail_store_sales!$F3465</f>
        <v>21.5</v>
      </c>
      <c r="F3465" s="17">
        <v>2</v>
      </c>
      <c r="G3465" s="18">
        <f t="shared" si="162"/>
        <v>21.5</v>
      </c>
      <c r="H3465" s="19">
        <v>43</v>
      </c>
      <c r="I3465" s="15" t="s">
        <v>14</v>
      </c>
      <c r="J3465" s="15" t="s">
        <v>37</v>
      </c>
      <c r="K3465" s="13" t="str">
        <f t="shared" si="164"/>
        <v>Monday</v>
      </c>
      <c r="L3465" s="20">
        <f>YEAR(retail_store_sales!$N3465)</f>
        <v>2023</v>
      </c>
      <c r="M3465" s="20" t="str">
        <f t="shared" si="163"/>
        <v>June</v>
      </c>
      <c r="N3465" s="21">
        <v>45096</v>
      </c>
      <c r="O3465" s="15" t="s">
        <v>12824</v>
      </c>
    </row>
    <row r="3466" spans="1:15" x14ac:dyDescent="0.3">
      <c r="A3466" s="8" t="s">
        <v>1695</v>
      </c>
      <c r="B3466" s="8" t="s">
        <v>76</v>
      </c>
      <c r="C3466" s="8" t="s">
        <v>40</v>
      </c>
      <c r="D3466" s="8" t="s">
        <v>280</v>
      </c>
      <c r="E3466" s="9">
        <f>retail_store_sales!$H3466/retail_store_sales!$F3466</f>
        <v>5</v>
      </c>
      <c r="F3466" s="10">
        <v>5</v>
      </c>
      <c r="G3466" s="11">
        <f t="shared" si="162"/>
        <v>5</v>
      </c>
      <c r="H3466" s="12">
        <v>25</v>
      </c>
      <c r="I3466" s="8" t="s">
        <v>14</v>
      </c>
      <c r="J3466" s="8" t="s">
        <v>15</v>
      </c>
      <c r="K3466" s="13" t="str">
        <f t="shared" si="164"/>
        <v>Saturday</v>
      </c>
      <c r="L3466" s="13">
        <f>YEAR(retail_store_sales!$N3466)</f>
        <v>2022</v>
      </c>
      <c r="M3466" s="13" t="str">
        <f t="shared" si="163"/>
        <v>February</v>
      </c>
      <c r="N3466" s="14">
        <v>44611</v>
      </c>
      <c r="O3466" s="8" t="s">
        <v>12824</v>
      </c>
    </row>
    <row r="3467" spans="1:15" x14ac:dyDescent="0.3">
      <c r="A3467" s="15" t="s">
        <v>10824</v>
      </c>
      <c r="B3467" s="15" t="s">
        <v>167</v>
      </c>
      <c r="C3467" s="15" t="s">
        <v>12</v>
      </c>
      <c r="D3467" s="15" t="s">
        <v>132</v>
      </c>
      <c r="E3467" s="16">
        <f>retail_store_sales!$H3467/retail_store_sales!$F3467</f>
        <v>20</v>
      </c>
      <c r="F3467" s="17">
        <v>7</v>
      </c>
      <c r="G3467" s="18">
        <f t="shared" si="162"/>
        <v>20</v>
      </c>
      <c r="H3467" s="19">
        <v>140</v>
      </c>
      <c r="I3467" s="15" t="s">
        <v>14</v>
      </c>
      <c r="J3467" s="15" t="s">
        <v>37</v>
      </c>
      <c r="K3467" s="13" t="str">
        <f t="shared" si="164"/>
        <v>Wednesday</v>
      </c>
      <c r="L3467" s="20">
        <f>YEAR(retail_store_sales!$N3467)</f>
        <v>2022</v>
      </c>
      <c r="M3467" s="20" t="str">
        <f t="shared" si="163"/>
        <v>July</v>
      </c>
      <c r="N3467" s="21">
        <v>44762</v>
      </c>
      <c r="O3467" s="15" t="s">
        <v>12824</v>
      </c>
    </row>
    <row r="3468" spans="1:15" hidden="1" x14ac:dyDescent="0.3">
      <c r="A3468" s="8" t="s">
        <v>9859</v>
      </c>
      <c r="B3468" s="8" t="s">
        <v>88</v>
      </c>
      <c r="C3468" s="8" t="s">
        <v>65</v>
      </c>
      <c r="D3468" s="8" t="s">
        <v>245</v>
      </c>
      <c r="E3468" s="9">
        <f>retail_store_sales!$H3468/retail_store_sales!$F3468</f>
        <v>15.5</v>
      </c>
      <c r="F3468" s="10">
        <v>9</v>
      </c>
      <c r="G3468" s="11">
        <f t="shared" si="162"/>
        <v>15.5</v>
      </c>
      <c r="H3468" s="12">
        <v>139.5</v>
      </c>
      <c r="I3468" s="8" t="s">
        <v>24</v>
      </c>
      <c r="J3468" s="8" t="s">
        <v>37</v>
      </c>
      <c r="K3468" s="13" t="str">
        <f t="shared" si="164"/>
        <v>Friday</v>
      </c>
      <c r="L3468" s="13">
        <f>YEAR(retail_store_sales!$N3468)</f>
        <v>2025</v>
      </c>
      <c r="M3468" s="13" t="str">
        <f t="shared" si="163"/>
        <v>January</v>
      </c>
      <c r="N3468" s="14">
        <v>45660</v>
      </c>
      <c r="O3468" s="8" t="b">
        <v>1</v>
      </c>
    </row>
    <row r="3469" spans="1:15" x14ac:dyDescent="0.3">
      <c r="A3469" s="15" t="s">
        <v>3801</v>
      </c>
      <c r="B3469" s="15" t="s">
        <v>167</v>
      </c>
      <c r="C3469" s="15" t="s">
        <v>22</v>
      </c>
      <c r="D3469" s="15" t="s">
        <v>354</v>
      </c>
      <c r="E3469" s="16">
        <f>retail_store_sales!$H3469/retail_store_sales!$F3469</f>
        <v>14</v>
      </c>
      <c r="F3469" s="17">
        <v>2</v>
      </c>
      <c r="G3469" s="18">
        <f t="shared" si="162"/>
        <v>14</v>
      </c>
      <c r="H3469" s="19">
        <v>28</v>
      </c>
      <c r="I3469" s="15" t="s">
        <v>47</v>
      </c>
      <c r="J3469" s="15" t="s">
        <v>15</v>
      </c>
      <c r="K3469" s="13" t="str">
        <f t="shared" si="164"/>
        <v>Friday</v>
      </c>
      <c r="L3469" s="20">
        <f>YEAR(retail_store_sales!$N3469)</f>
        <v>2024</v>
      </c>
      <c r="M3469" s="20" t="str">
        <f t="shared" si="163"/>
        <v>October</v>
      </c>
      <c r="N3469" s="21">
        <v>45590</v>
      </c>
      <c r="O3469" s="15" t="s">
        <v>12824</v>
      </c>
    </row>
    <row r="3470" spans="1:15" x14ac:dyDescent="0.3">
      <c r="A3470" s="8" t="s">
        <v>8143</v>
      </c>
      <c r="B3470" s="8" t="s">
        <v>42</v>
      </c>
      <c r="C3470" s="8" t="s">
        <v>31</v>
      </c>
      <c r="D3470" s="8" t="s">
        <v>127</v>
      </c>
      <c r="E3470" s="9">
        <f>retail_store_sales!$H3470/retail_store_sales!$F3470</f>
        <v>21.5</v>
      </c>
      <c r="F3470" s="10">
        <v>4</v>
      </c>
      <c r="G3470" s="11">
        <f t="shared" si="162"/>
        <v>21.5</v>
      </c>
      <c r="H3470" s="12">
        <v>86</v>
      </c>
      <c r="I3470" s="8" t="s">
        <v>47</v>
      </c>
      <c r="J3470" s="8" t="s">
        <v>37</v>
      </c>
      <c r="K3470" s="13" t="str">
        <f t="shared" si="164"/>
        <v>Thursday</v>
      </c>
      <c r="L3470" s="13">
        <f>YEAR(retail_store_sales!$N3470)</f>
        <v>2023</v>
      </c>
      <c r="M3470" s="13" t="str">
        <f t="shared" si="163"/>
        <v>August</v>
      </c>
      <c r="N3470" s="14">
        <v>45148</v>
      </c>
      <c r="O3470" s="8" t="b">
        <v>1</v>
      </c>
    </row>
    <row r="3471" spans="1:15" x14ac:dyDescent="0.3">
      <c r="A3471" s="15" t="s">
        <v>7567</v>
      </c>
      <c r="B3471" s="15" t="s">
        <v>35</v>
      </c>
      <c r="C3471" s="15" t="s">
        <v>12</v>
      </c>
      <c r="D3471" s="15" t="s">
        <v>12823</v>
      </c>
      <c r="E3471" s="16">
        <f>retail_store_sales!$H3471/retail_store_sales!$F3471</f>
        <v>5</v>
      </c>
      <c r="F3471" s="17">
        <v>9</v>
      </c>
      <c r="G3471" s="18">
        <f t="shared" si="162"/>
        <v>5</v>
      </c>
      <c r="H3471" s="19">
        <v>45</v>
      </c>
      <c r="I3471" s="15" t="s">
        <v>47</v>
      </c>
      <c r="J3471" s="15" t="s">
        <v>15</v>
      </c>
      <c r="K3471" s="13" t="str">
        <f t="shared" si="164"/>
        <v>Tuesday</v>
      </c>
      <c r="L3471" s="20">
        <f>YEAR(retail_store_sales!$N3471)</f>
        <v>2022</v>
      </c>
      <c r="M3471" s="20" t="str">
        <f t="shared" si="163"/>
        <v>March</v>
      </c>
      <c r="N3471" s="21">
        <v>44628</v>
      </c>
      <c r="O3471" s="15" t="b">
        <v>1</v>
      </c>
    </row>
    <row r="3472" spans="1:15" x14ac:dyDescent="0.3">
      <c r="A3472" s="8" t="s">
        <v>2472</v>
      </c>
      <c r="B3472" s="8" t="s">
        <v>107</v>
      </c>
      <c r="C3472" s="8" t="s">
        <v>27</v>
      </c>
      <c r="D3472" s="8" t="s">
        <v>70</v>
      </c>
      <c r="E3472" s="9">
        <f>retail_store_sales!$H3472/retail_store_sales!$F3472</f>
        <v>14</v>
      </c>
      <c r="F3472" s="10">
        <v>1</v>
      </c>
      <c r="G3472" s="11">
        <f t="shared" si="162"/>
        <v>14</v>
      </c>
      <c r="H3472" s="12">
        <v>14</v>
      </c>
      <c r="I3472" s="8" t="s">
        <v>14</v>
      </c>
      <c r="J3472" s="8" t="s">
        <v>15</v>
      </c>
      <c r="K3472" s="13" t="str">
        <f t="shared" si="164"/>
        <v>Tuesday</v>
      </c>
      <c r="L3472" s="13">
        <f>YEAR(retail_store_sales!$N3472)</f>
        <v>2023</v>
      </c>
      <c r="M3472" s="13" t="str">
        <f t="shared" si="163"/>
        <v>November</v>
      </c>
      <c r="N3472" s="14">
        <v>45237</v>
      </c>
      <c r="O3472" s="8" t="b">
        <v>0</v>
      </c>
    </row>
    <row r="3473" spans="1:15" x14ac:dyDescent="0.3">
      <c r="A3473" s="15" t="s">
        <v>8651</v>
      </c>
      <c r="B3473" s="15" t="s">
        <v>68</v>
      </c>
      <c r="C3473" s="15" t="s">
        <v>65</v>
      </c>
      <c r="D3473" s="15" t="s">
        <v>463</v>
      </c>
      <c r="E3473" s="16">
        <f>retail_store_sales!$H3473/retail_store_sales!$F3473</f>
        <v>11</v>
      </c>
      <c r="F3473" s="17">
        <v>1</v>
      </c>
      <c r="G3473" s="18">
        <f t="shared" si="162"/>
        <v>11</v>
      </c>
      <c r="H3473" s="19">
        <v>11</v>
      </c>
      <c r="I3473" s="15" t="s">
        <v>14</v>
      </c>
      <c r="J3473" s="15" t="s">
        <v>37</v>
      </c>
      <c r="K3473" s="13" t="str">
        <f t="shared" si="164"/>
        <v>Tuesday</v>
      </c>
      <c r="L3473" s="20">
        <f>YEAR(retail_store_sales!$N3473)</f>
        <v>2022</v>
      </c>
      <c r="M3473" s="20" t="str">
        <f t="shared" si="163"/>
        <v>December</v>
      </c>
      <c r="N3473" s="21">
        <v>44901</v>
      </c>
      <c r="O3473" s="15" t="b">
        <v>0</v>
      </c>
    </row>
    <row r="3474" spans="1:15" hidden="1" x14ac:dyDescent="0.3">
      <c r="A3474" s="8" t="s">
        <v>8334</v>
      </c>
      <c r="B3474" s="8" t="s">
        <v>62</v>
      </c>
      <c r="C3474" s="8" t="s">
        <v>65</v>
      </c>
      <c r="D3474" s="8" t="s">
        <v>214</v>
      </c>
      <c r="E3474" s="9">
        <f>retail_store_sales!$H3474/retail_store_sales!$F3474</f>
        <v>12.5</v>
      </c>
      <c r="F3474" s="10">
        <v>10</v>
      </c>
      <c r="G3474" s="11">
        <f t="shared" si="162"/>
        <v>12.5</v>
      </c>
      <c r="H3474" s="12">
        <v>125</v>
      </c>
      <c r="I3474" s="8" t="s">
        <v>24</v>
      </c>
      <c r="J3474" s="8" t="s">
        <v>15</v>
      </c>
      <c r="K3474" s="13" t="str">
        <f t="shared" si="164"/>
        <v>Wednesday</v>
      </c>
      <c r="L3474" s="13">
        <f>YEAR(retail_store_sales!$N3474)</f>
        <v>2025</v>
      </c>
      <c r="M3474" s="13" t="str">
        <f t="shared" si="163"/>
        <v>January</v>
      </c>
      <c r="N3474" s="14">
        <v>45658</v>
      </c>
      <c r="O3474" s="8" t="b">
        <v>1</v>
      </c>
    </row>
    <row r="3475" spans="1:15" x14ac:dyDescent="0.3">
      <c r="A3475" s="15" t="s">
        <v>12773</v>
      </c>
      <c r="B3475" s="15" t="s">
        <v>97</v>
      </c>
      <c r="C3475" s="15" t="s">
        <v>31</v>
      </c>
      <c r="D3475" s="15" t="s">
        <v>32</v>
      </c>
      <c r="E3475" s="16">
        <f>retail_store_sales!$H3475/retail_store_sales!$F3475</f>
        <v>12.5</v>
      </c>
      <c r="F3475" s="17">
        <v>9</v>
      </c>
      <c r="G3475" s="18">
        <f t="shared" si="162"/>
        <v>12.5</v>
      </c>
      <c r="H3475" s="19">
        <v>112.5</v>
      </c>
      <c r="I3475" s="15" t="s">
        <v>47</v>
      </c>
      <c r="J3475" s="15" t="s">
        <v>15</v>
      </c>
      <c r="K3475" s="13" t="str">
        <f t="shared" si="164"/>
        <v>Saturday</v>
      </c>
      <c r="L3475" s="20">
        <f>YEAR(retail_store_sales!$N3475)</f>
        <v>2024</v>
      </c>
      <c r="M3475" s="20" t="str">
        <f t="shared" si="163"/>
        <v>March</v>
      </c>
      <c r="N3475" s="21">
        <v>45367</v>
      </c>
      <c r="O3475" s="15" t="b">
        <v>0</v>
      </c>
    </row>
    <row r="3476" spans="1:15" x14ac:dyDescent="0.3">
      <c r="A3476" s="8" t="s">
        <v>3047</v>
      </c>
      <c r="B3476" s="8" t="s">
        <v>167</v>
      </c>
      <c r="C3476" s="8" t="s">
        <v>12</v>
      </c>
      <c r="D3476" s="8" t="s">
        <v>171</v>
      </c>
      <c r="E3476" s="9">
        <f>retail_store_sales!$H3476/retail_store_sales!$F3476</f>
        <v>5</v>
      </c>
      <c r="F3476" s="10">
        <v>3</v>
      </c>
      <c r="G3476" s="11">
        <f t="shared" si="162"/>
        <v>5</v>
      </c>
      <c r="H3476" s="12">
        <v>15</v>
      </c>
      <c r="I3476" s="8" t="s">
        <v>14</v>
      </c>
      <c r="J3476" s="8" t="s">
        <v>37</v>
      </c>
      <c r="K3476" s="13" t="str">
        <f t="shared" si="164"/>
        <v>Monday</v>
      </c>
      <c r="L3476" s="13">
        <f>YEAR(retail_store_sales!$N3476)</f>
        <v>2023</v>
      </c>
      <c r="M3476" s="13" t="str">
        <f t="shared" si="163"/>
        <v>November</v>
      </c>
      <c r="N3476" s="14">
        <v>45257</v>
      </c>
      <c r="O3476" s="8" t="b">
        <v>0</v>
      </c>
    </row>
    <row r="3477" spans="1:15" hidden="1" x14ac:dyDescent="0.3">
      <c r="A3477" s="15" t="s">
        <v>3977</v>
      </c>
      <c r="B3477" s="15" t="s">
        <v>88</v>
      </c>
      <c r="C3477" s="15" t="s">
        <v>40</v>
      </c>
      <c r="D3477" s="15" t="s">
        <v>302</v>
      </c>
      <c r="E3477" s="16">
        <f>retail_store_sales!$H3477/retail_store_sales!$F3477</f>
        <v>15.5</v>
      </c>
      <c r="F3477" s="17">
        <v>6</v>
      </c>
      <c r="G3477" s="18">
        <f t="shared" si="162"/>
        <v>15.5</v>
      </c>
      <c r="H3477" s="19">
        <v>93</v>
      </c>
      <c r="I3477" s="15" t="s">
        <v>47</v>
      </c>
      <c r="J3477" s="15" t="s">
        <v>37</v>
      </c>
      <c r="K3477" s="13" t="str">
        <f t="shared" si="164"/>
        <v>Thursday</v>
      </c>
      <c r="L3477" s="20">
        <f>YEAR(retail_store_sales!$N3477)</f>
        <v>2025</v>
      </c>
      <c r="M3477" s="20" t="str">
        <f t="shared" si="163"/>
        <v>January</v>
      </c>
      <c r="N3477" s="21">
        <v>45666</v>
      </c>
      <c r="O3477" s="15" t="b">
        <v>1</v>
      </c>
    </row>
    <row r="3478" spans="1:15" x14ac:dyDescent="0.3">
      <c r="A3478" s="8" t="s">
        <v>5414</v>
      </c>
      <c r="B3478" s="8" t="s">
        <v>21</v>
      </c>
      <c r="C3478" s="8" t="s">
        <v>12</v>
      </c>
      <c r="D3478" s="8" t="s">
        <v>132</v>
      </c>
      <c r="E3478" s="9">
        <f>retail_store_sales!$H3478/retail_store_sales!$F3478</f>
        <v>20</v>
      </c>
      <c r="F3478" s="10">
        <v>1</v>
      </c>
      <c r="G3478" s="11">
        <f t="shared" si="162"/>
        <v>20</v>
      </c>
      <c r="H3478" s="12">
        <v>20</v>
      </c>
      <c r="I3478" s="8" t="s">
        <v>47</v>
      </c>
      <c r="J3478" s="8" t="s">
        <v>37</v>
      </c>
      <c r="K3478" s="13" t="str">
        <f t="shared" si="164"/>
        <v>Monday</v>
      </c>
      <c r="L3478" s="13">
        <f>YEAR(retail_store_sales!$N3478)</f>
        <v>2022</v>
      </c>
      <c r="M3478" s="13" t="str">
        <f t="shared" si="163"/>
        <v>April</v>
      </c>
      <c r="N3478" s="14">
        <v>44676</v>
      </c>
      <c r="O3478" s="8" t="s">
        <v>12824</v>
      </c>
    </row>
    <row r="3479" spans="1:15" x14ac:dyDescent="0.3">
      <c r="A3479" s="15" t="s">
        <v>10099</v>
      </c>
      <c r="B3479" s="15" t="s">
        <v>83</v>
      </c>
      <c r="C3479" s="15" t="s">
        <v>22</v>
      </c>
      <c r="D3479" s="15" t="s">
        <v>276</v>
      </c>
      <c r="E3479" s="16">
        <f>retail_store_sales!$H3479/retail_store_sales!$F3479</f>
        <v>30.5</v>
      </c>
      <c r="F3479" s="17">
        <v>1</v>
      </c>
      <c r="G3479" s="18">
        <f t="shared" si="162"/>
        <v>30.5</v>
      </c>
      <c r="H3479" s="19">
        <v>30.5</v>
      </c>
      <c r="I3479" s="15" t="s">
        <v>14</v>
      </c>
      <c r="J3479" s="15" t="s">
        <v>15</v>
      </c>
      <c r="K3479" s="13" t="str">
        <f t="shared" si="164"/>
        <v>Monday</v>
      </c>
      <c r="L3479" s="20">
        <f>YEAR(retail_store_sales!$N3479)</f>
        <v>2024</v>
      </c>
      <c r="M3479" s="20" t="str">
        <f t="shared" si="163"/>
        <v>December</v>
      </c>
      <c r="N3479" s="21">
        <v>45635</v>
      </c>
      <c r="O3479" s="15" t="s">
        <v>12824</v>
      </c>
    </row>
    <row r="3480" spans="1:15" x14ac:dyDescent="0.3">
      <c r="A3480" s="8" t="s">
        <v>4606</v>
      </c>
      <c r="B3480" s="8" t="s">
        <v>62</v>
      </c>
      <c r="C3480" s="8" t="s">
        <v>31</v>
      </c>
      <c r="D3480" s="8" t="s">
        <v>481</v>
      </c>
      <c r="E3480" s="9">
        <f>retail_store_sales!$H3480/retail_store_sales!$F3480</f>
        <v>23</v>
      </c>
      <c r="F3480" s="10">
        <v>6</v>
      </c>
      <c r="G3480" s="11">
        <f t="shared" si="162"/>
        <v>23</v>
      </c>
      <c r="H3480" s="12">
        <v>138</v>
      </c>
      <c r="I3480" s="8" t="s">
        <v>14</v>
      </c>
      <c r="J3480" s="8" t="s">
        <v>37</v>
      </c>
      <c r="K3480" s="13" t="str">
        <f t="shared" si="164"/>
        <v>Wednesday</v>
      </c>
      <c r="L3480" s="13">
        <f>YEAR(retail_store_sales!$N3480)</f>
        <v>2023</v>
      </c>
      <c r="M3480" s="13" t="str">
        <f t="shared" si="163"/>
        <v>September</v>
      </c>
      <c r="N3480" s="14">
        <v>45196</v>
      </c>
      <c r="O3480" s="8" t="b">
        <v>1</v>
      </c>
    </row>
    <row r="3481" spans="1:15" x14ac:dyDescent="0.3">
      <c r="A3481" s="15" t="s">
        <v>2352</v>
      </c>
      <c r="B3481" s="15" t="s">
        <v>112</v>
      </c>
      <c r="C3481" s="15" t="s">
        <v>12</v>
      </c>
      <c r="D3481" s="15" t="s">
        <v>454</v>
      </c>
      <c r="E3481" s="16">
        <f>retail_store_sales!$H3481/retail_store_sales!$F3481</f>
        <v>26</v>
      </c>
      <c r="F3481" s="17">
        <v>10</v>
      </c>
      <c r="G3481" s="18">
        <f t="shared" si="162"/>
        <v>26</v>
      </c>
      <c r="H3481" s="19">
        <v>260</v>
      </c>
      <c r="I3481" s="15" t="s">
        <v>47</v>
      </c>
      <c r="J3481" s="15" t="s">
        <v>37</v>
      </c>
      <c r="K3481" s="13" t="str">
        <f t="shared" si="164"/>
        <v>Saturday</v>
      </c>
      <c r="L3481" s="20">
        <f>YEAR(retail_store_sales!$N3481)</f>
        <v>2022</v>
      </c>
      <c r="M3481" s="20" t="str">
        <f t="shared" si="163"/>
        <v>August</v>
      </c>
      <c r="N3481" s="21">
        <v>44793</v>
      </c>
      <c r="O3481" s="15" t="s">
        <v>12824</v>
      </c>
    </row>
    <row r="3482" spans="1:15" x14ac:dyDescent="0.3">
      <c r="A3482" s="8" t="s">
        <v>1115</v>
      </c>
      <c r="B3482" s="8" t="s">
        <v>54</v>
      </c>
      <c r="C3482" s="8" t="s">
        <v>40</v>
      </c>
      <c r="D3482" s="8" t="s">
        <v>12823</v>
      </c>
      <c r="E3482" s="9">
        <f>retail_store_sales!$H3482/retail_store_sales!$F3482</f>
        <v>11</v>
      </c>
      <c r="F3482" s="10">
        <v>10</v>
      </c>
      <c r="G3482" s="11">
        <f t="shared" si="162"/>
        <v>11</v>
      </c>
      <c r="H3482" s="12">
        <v>110</v>
      </c>
      <c r="I3482" s="8" t="s">
        <v>14</v>
      </c>
      <c r="J3482" s="8" t="s">
        <v>37</v>
      </c>
      <c r="K3482" s="13" t="str">
        <f t="shared" si="164"/>
        <v>Saturday</v>
      </c>
      <c r="L3482" s="13">
        <f>YEAR(retail_store_sales!$N3482)</f>
        <v>2024</v>
      </c>
      <c r="M3482" s="13" t="str">
        <f t="shared" si="163"/>
        <v>March</v>
      </c>
      <c r="N3482" s="14">
        <v>45381</v>
      </c>
      <c r="O3482" s="8" t="s">
        <v>12824</v>
      </c>
    </row>
    <row r="3483" spans="1:15" x14ac:dyDescent="0.3">
      <c r="A3483" s="15" t="s">
        <v>11916</v>
      </c>
      <c r="B3483" s="15" t="s">
        <v>21</v>
      </c>
      <c r="C3483" s="15" t="s">
        <v>18</v>
      </c>
      <c r="D3483" s="15" t="s">
        <v>552</v>
      </c>
      <c r="E3483" s="16">
        <f>retail_store_sales!$H3483/retail_store_sales!$F3483</f>
        <v>36.5</v>
      </c>
      <c r="F3483" s="17">
        <v>6</v>
      </c>
      <c r="G3483" s="18">
        <f t="shared" si="162"/>
        <v>36.5</v>
      </c>
      <c r="H3483" s="19">
        <v>219</v>
      </c>
      <c r="I3483" s="15" t="s">
        <v>14</v>
      </c>
      <c r="J3483" s="15" t="s">
        <v>37</v>
      </c>
      <c r="K3483" s="13" t="str">
        <f t="shared" si="164"/>
        <v>Tuesday</v>
      </c>
      <c r="L3483" s="20">
        <f>YEAR(retail_store_sales!$N3483)</f>
        <v>2023</v>
      </c>
      <c r="M3483" s="20" t="str">
        <f t="shared" si="163"/>
        <v>July</v>
      </c>
      <c r="N3483" s="21">
        <v>45118</v>
      </c>
      <c r="O3483" s="15" t="b">
        <v>0</v>
      </c>
    </row>
    <row r="3484" spans="1:15" x14ac:dyDescent="0.3">
      <c r="A3484" s="8" t="s">
        <v>7667</v>
      </c>
      <c r="B3484" s="8" t="s">
        <v>88</v>
      </c>
      <c r="C3484" s="8" t="s">
        <v>129</v>
      </c>
      <c r="D3484" s="8" t="s">
        <v>334</v>
      </c>
      <c r="E3484" s="9">
        <f>retail_store_sales!$H3484/retail_store_sales!$F3484</f>
        <v>20</v>
      </c>
      <c r="F3484" s="10">
        <v>1</v>
      </c>
      <c r="G3484" s="11">
        <f t="shared" si="162"/>
        <v>20</v>
      </c>
      <c r="H3484" s="12">
        <v>20</v>
      </c>
      <c r="I3484" s="8" t="s">
        <v>24</v>
      </c>
      <c r="J3484" s="8" t="s">
        <v>15</v>
      </c>
      <c r="K3484" s="13" t="str">
        <f t="shared" si="164"/>
        <v>Sunday</v>
      </c>
      <c r="L3484" s="13">
        <f>YEAR(retail_store_sales!$N3484)</f>
        <v>2022</v>
      </c>
      <c r="M3484" s="13" t="str">
        <f t="shared" si="163"/>
        <v>June</v>
      </c>
      <c r="N3484" s="14">
        <v>44724</v>
      </c>
      <c r="O3484" s="8" t="b">
        <v>0</v>
      </c>
    </row>
    <row r="3485" spans="1:15" x14ac:dyDescent="0.3">
      <c r="A3485" s="15" t="s">
        <v>8655</v>
      </c>
      <c r="B3485" s="15" t="s">
        <v>107</v>
      </c>
      <c r="C3485" s="15" t="s">
        <v>22</v>
      </c>
      <c r="D3485" s="15" t="s">
        <v>305</v>
      </c>
      <c r="E3485" s="16">
        <f>retail_store_sales!$H3485/retail_store_sales!$F3485</f>
        <v>23</v>
      </c>
      <c r="F3485" s="17">
        <v>3</v>
      </c>
      <c r="G3485" s="18">
        <f t="shared" si="162"/>
        <v>23</v>
      </c>
      <c r="H3485" s="19">
        <v>69</v>
      </c>
      <c r="I3485" s="15" t="s">
        <v>24</v>
      </c>
      <c r="J3485" s="15" t="s">
        <v>15</v>
      </c>
      <c r="K3485" s="13" t="str">
        <f t="shared" si="164"/>
        <v>Wednesday</v>
      </c>
      <c r="L3485" s="20">
        <f>YEAR(retail_store_sales!$N3485)</f>
        <v>2023</v>
      </c>
      <c r="M3485" s="20" t="str">
        <f t="shared" si="163"/>
        <v>March</v>
      </c>
      <c r="N3485" s="21">
        <v>45014</v>
      </c>
      <c r="O3485" s="15" t="b">
        <v>1</v>
      </c>
    </row>
    <row r="3486" spans="1:15" hidden="1" x14ac:dyDescent="0.3">
      <c r="A3486" s="8" t="s">
        <v>10487</v>
      </c>
      <c r="B3486" s="8" t="s">
        <v>97</v>
      </c>
      <c r="C3486" s="8" t="s">
        <v>129</v>
      </c>
      <c r="D3486" s="8" t="s">
        <v>620</v>
      </c>
      <c r="E3486" s="9">
        <f>retail_store_sales!$H3486/retail_store_sales!$F3486</f>
        <v>21.5</v>
      </c>
      <c r="F3486" s="10">
        <v>6</v>
      </c>
      <c r="G3486" s="11">
        <f t="shared" si="162"/>
        <v>21.5</v>
      </c>
      <c r="H3486" s="12">
        <v>129</v>
      </c>
      <c r="I3486" s="8" t="s">
        <v>14</v>
      </c>
      <c r="J3486" s="8" t="s">
        <v>15</v>
      </c>
      <c r="K3486" s="13" t="str">
        <f t="shared" si="164"/>
        <v>Saturday</v>
      </c>
      <c r="L3486" s="13">
        <f>YEAR(retail_store_sales!$N3486)</f>
        <v>2025</v>
      </c>
      <c r="M3486" s="13" t="str">
        <f t="shared" si="163"/>
        <v>January</v>
      </c>
      <c r="N3486" s="14">
        <v>45668</v>
      </c>
      <c r="O3486" s="8" t="b">
        <v>0</v>
      </c>
    </row>
    <row r="3487" spans="1:15" x14ac:dyDescent="0.3">
      <c r="A3487" s="15" t="s">
        <v>1216</v>
      </c>
      <c r="B3487" s="15" t="s">
        <v>83</v>
      </c>
      <c r="C3487" s="15" t="s">
        <v>65</v>
      </c>
      <c r="D3487" s="15" t="s">
        <v>419</v>
      </c>
      <c r="E3487" s="16">
        <f>retail_store_sales!$H3487/retail_store_sales!$F3487</f>
        <v>41</v>
      </c>
      <c r="F3487" s="17">
        <v>1</v>
      </c>
      <c r="G3487" s="18">
        <f t="shared" si="162"/>
        <v>41</v>
      </c>
      <c r="H3487" s="19">
        <v>41</v>
      </c>
      <c r="I3487" s="15" t="s">
        <v>24</v>
      </c>
      <c r="J3487" s="15" t="s">
        <v>37</v>
      </c>
      <c r="K3487" s="13" t="str">
        <f t="shared" si="164"/>
        <v>Friday</v>
      </c>
      <c r="L3487" s="20">
        <f>YEAR(retail_store_sales!$N3487)</f>
        <v>2024</v>
      </c>
      <c r="M3487" s="20" t="str">
        <f t="shared" si="163"/>
        <v>April</v>
      </c>
      <c r="N3487" s="21">
        <v>45387</v>
      </c>
      <c r="O3487" s="15" t="b">
        <v>0</v>
      </c>
    </row>
    <row r="3488" spans="1:15" x14ac:dyDescent="0.3">
      <c r="A3488" s="8" t="s">
        <v>7379</v>
      </c>
      <c r="B3488" s="8" t="s">
        <v>97</v>
      </c>
      <c r="C3488" s="8" t="s">
        <v>18</v>
      </c>
      <c r="D3488" s="8" t="s">
        <v>141</v>
      </c>
      <c r="E3488" s="9">
        <f>retail_store_sales!$H3488/retail_store_sales!$F3488</f>
        <v>32</v>
      </c>
      <c r="F3488" s="10">
        <v>3</v>
      </c>
      <c r="G3488" s="11">
        <f t="shared" si="162"/>
        <v>32</v>
      </c>
      <c r="H3488" s="12">
        <v>96</v>
      </c>
      <c r="I3488" s="8" t="s">
        <v>24</v>
      </c>
      <c r="J3488" s="8" t="s">
        <v>15</v>
      </c>
      <c r="K3488" s="13" t="str">
        <f t="shared" si="164"/>
        <v>Friday</v>
      </c>
      <c r="L3488" s="13">
        <f>YEAR(retail_store_sales!$N3488)</f>
        <v>2023</v>
      </c>
      <c r="M3488" s="13" t="str">
        <f t="shared" si="163"/>
        <v>October</v>
      </c>
      <c r="N3488" s="14">
        <v>45212</v>
      </c>
      <c r="O3488" s="8" t="s">
        <v>12824</v>
      </c>
    </row>
    <row r="3489" spans="1:15" x14ac:dyDescent="0.3">
      <c r="A3489" s="15" t="s">
        <v>2498</v>
      </c>
      <c r="B3489" s="15" t="s">
        <v>167</v>
      </c>
      <c r="C3489" s="15" t="s">
        <v>12</v>
      </c>
      <c r="D3489" s="15" t="s">
        <v>60</v>
      </c>
      <c r="E3489" s="16">
        <f>retail_store_sales!$H3489/retail_store_sales!$F3489</f>
        <v>29</v>
      </c>
      <c r="F3489" s="17">
        <v>4</v>
      </c>
      <c r="G3489" s="18">
        <f t="shared" si="162"/>
        <v>29</v>
      </c>
      <c r="H3489" s="19">
        <v>116</v>
      </c>
      <c r="I3489" s="15" t="s">
        <v>47</v>
      </c>
      <c r="J3489" s="15" t="s">
        <v>15</v>
      </c>
      <c r="K3489" s="13" t="str">
        <f t="shared" si="164"/>
        <v>Thursday</v>
      </c>
      <c r="L3489" s="20">
        <f>YEAR(retail_store_sales!$N3489)</f>
        <v>2022</v>
      </c>
      <c r="M3489" s="20" t="str">
        <f t="shared" si="163"/>
        <v>November</v>
      </c>
      <c r="N3489" s="21">
        <v>44868</v>
      </c>
      <c r="O3489" s="15" t="b">
        <v>0</v>
      </c>
    </row>
    <row r="3490" spans="1:15" x14ac:dyDescent="0.3">
      <c r="A3490" s="8" t="s">
        <v>11382</v>
      </c>
      <c r="B3490" s="8" t="s">
        <v>35</v>
      </c>
      <c r="C3490" s="8" t="s">
        <v>129</v>
      </c>
      <c r="D3490" s="8" t="s">
        <v>228</v>
      </c>
      <c r="E3490" s="9">
        <f>retail_store_sales!$H3490/retail_store_sales!$F3490</f>
        <v>18.5</v>
      </c>
      <c r="F3490" s="10">
        <v>6</v>
      </c>
      <c r="G3490" s="11">
        <f t="shared" si="162"/>
        <v>18.5</v>
      </c>
      <c r="H3490" s="12">
        <v>111</v>
      </c>
      <c r="I3490" s="8" t="s">
        <v>47</v>
      </c>
      <c r="J3490" s="8" t="s">
        <v>37</v>
      </c>
      <c r="K3490" s="13" t="str">
        <f t="shared" si="164"/>
        <v>Wednesday</v>
      </c>
      <c r="L3490" s="13">
        <f>YEAR(retail_store_sales!$N3490)</f>
        <v>2023</v>
      </c>
      <c r="M3490" s="13" t="str">
        <f t="shared" si="163"/>
        <v>September</v>
      </c>
      <c r="N3490" s="14">
        <v>45182</v>
      </c>
      <c r="O3490" s="8" t="b">
        <v>1</v>
      </c>
    </row>
    <row r="3491" spans="1:15" x14ac:dyDescent="0.3">
      <c r="A3491" s="15" t="s">
        <v>10353</v>
      </c>
      <c r="B3491" s="15" t="s">
        <v>17</v>
      </c>
      <c r="C3491" s="15" t="s">
        <v>18</v>
      </c>
      <c r="D3491" s="15" t="s">
        <v>390</v>
      </c>
      <c r="E3491" s="16">
        <f>retail_store_sales!$H3491/retail_store_sales!$F3491</f>
        <v>6.5</v>
      </c>
      <c r="F3491" s="17">
        <v>8</v>
      </c>
      <c r="G3491" s="18">
        <f t="shared" si="162"/>
        <v>6.5</v>
      </c>
      <c r="H3491" s="19">
        <v>52</v>
      </c>
      <c r="I3491" s="15" t="s">
        <v>24</v>
      </c>
      <c r="J3491" s="15" t="s">
        <v>37</v>
      </c>
      <c r="K3491" s="13" t="str">
        <f t="shared" si="164"/>
        <v>Sunday</v>
      </c>
      <c r="L3491" s="20">
        <f>YEAR(retail_store_sales!$N3491)</f>
        <v>2022</v>
      </c>
      <c r="M3491" s="20" t="str">
        <f t="shared" si="163"/>
        <v>October</v>
      </c>
      <c r="N3491" s="21">
        <v>44836</v>
      </c>
      <c r="O3491" s="15" t="b">
        <v>0</v>
      </c>
    </row>
    <row r="3492" spans="1:15" x14ac:dyDescent="0.3">
      <c r="A3492" s="8" t="s">
        <v>2894</v>
      </c>
      <c r="B3492" s="8" t="s">
        <v>107</v>
      </c>
      <c r="C3492" s="8" t="s">
        <v>129</v>
      </c>
      <c r="D3492" s="8" t="s">
        <v>334</v>
      </c>
      <c r="E3492" s="9">
        <f>retail_store_sales!$H3492/retail_store_sales!$F3492</f>
        <v>20</v>
      </c>
      <c r="F3492" s="10">
        <v>5</v>
      </c>
      <c r="G3492" s="11">
        <f t="shared" si="162"/>
        <v>20</v>
      </c>
      <c r="H3492" s="12">
        <v>100</v>
      </c>
      <c r="I3492" s="8" t="s">
        <v>47</v>
      </c>
      <c r="J3492" s="8" t="s">
        <v>37</v>
      </c>
      <c r="K3492" s="13" t="str">
        <f t="shared" si="164"/>
        <v>Wednesday</v>
      </c>
      <c r="L3492" s="13">
        <f>YEAR(retail_store_sales!$N3492)</f>
        <v>2024</v>
      </c>
      <c r="M3492" s="13" t="str">
        <f t="shared" si="163"/>
        <v>June</v>
      </c>
      <c r="N3492" s="14">
        <v>45469</v>
      </c>
      <c r="O3492" s="8" t="s">
        <v>12824</v>
      </c>
    </row>
    <row r="3493" spans="1:15" x14ac:dyDescent="0.3">
      <c r="A3493" s="15" t="s">
        <v>10584</v>
      </c>
      <c r="B3493" s="15" t="s">
        <v>45</v>
      </c>
      <c r="C3493" s="15" t="s">
        <v>27</v>
      </c>
      <c r="D3493" s="15" t="s">
        <v>477</v>
      </c>
      <c r="E3493" s="16">
        <f>retail_store_sales!$H3493/retail_store_sales!$F3493</f>
        <v>8</v>
      </c>
      <c r="F3493" s="17">
        <v>9</v>
      </c>
      <c r="G3493" s="18">
        <f t="shared" si="162"/>
        <v>8</v>
      </c>
      <c r="H3493" s="19">
        <v>72</v>
      </c>
      <c r="I3493" s="15" t="s">
        <v>14</v>
      </c>
      <c r="J3493" s="15" t="s">
        <v>15</v>
      </c>
      <c r="K3493" s="13" t="str">
        <f t="shared" si="164"/>
        <v>Friday</v>
      </c>
      <c r="L3493" s="20">
        <f>YEAR(retail_store_sales!$N3493)</f>
        <v>2023</v>
      </c>
      <c r="M3493" s="20" t="str">
        <f t="shared" si="163"/>
        <v>October</v>
      </c>
      <c r="N3493" s="21">
        <v>45219</v>
      </c>
      <c r="O3493" s="15" t="s">
        <v>12824</v>
      </c>
    </row>
    <row r="3494" spans="1:15" x14ac:dyDescent="0.3">
      <c r="A3494" s="8" t="s">
        <v>9628</v>
      </c>
      <c r="B3494" s="8" t="s">
        <v>97</v>
      </c>
      <c r="C3494" s="8" t="s">
        <v>12</v>
      </c>
      <c r="D3494" s="8" t="s">
        <v>1413</v>
      </c>
      <c r="E3494" s="9">
        <f>retail_store_sales!$H3494/retail_store_sales!$F3494</f>
        <v>8</v>
      </c>
      <c r="F3494" s="10">
        <v>8</v>
      </c>
      <c r="G3494" s="11">
        <f t="shared" si="162"/>
        <v>8</v>
      </c>
      <c r="H3494" s="12">
        <v>64</v>
      </c>
      <c r="I3494" s="8" t="s">
        <v>47</v>
      </c>
      <c r="J3494" s="8" t="s">
        <v>15</v>
      </c>
      <c r="K3494" s="13" t="str">
        <f t="shared" si="164"/>
        <v>Monday</v>
      </c>
      <c r="L3494" s="13">
        <f>YEAR(retail_store_sales!$N3494)</f>
        <v>2022</v>
      </c>
      <c r="M3494" s="13" t="str">
        <f t="shared" si="163"/>
        <v>March</v>
      </c>
      <c r="N3494" s="14">
        <v>44634</v>
      </c>
      <c r="O3494" s="8" t="b">
        <v>0</v>
      </c>
    </row>
    <row r="3495" spans="1:15" x14ac:dyDescent="0.3">
      <c r="A3495" s="15" t="s">
        <v>3221</v>
      </c>
      <c r="B3495" s="15" t="s">
        <v>167</v>
      </c>
      <c r="C3495" s="15" t="s">
        <v>22</v>
      </c>
      <c r="D3495" s="15" t="s">
        <v>226</v>
      </c>
      <c r="E3495" s="16">
        <f>retail_store_sales!$H3495/retail_store_sales!$F3495</f>
        <v>15.5</v>
      </c>
      <c r="F3495" s="17">
        <v>8</v>
      </c>
      <c r="G3495" s="18">
        <f t="shared" si="162"/>
        <v>15.5</v>
      </c>
      <c r="H3495" s="19">
        <v>124</v>
      </c>
      <c r="I3495" s="15" t="s">
        <v>24</v>
      </c>
      <c r="J3495" s="15" t="s">
        <v>15</v>
      </c>
      <c r="K3495" s="13" t="str">
        <f t="shared" si="164"/>
        <v>Friday</v>
      </c>
      <c r="L3495" s="20">
        <f>YEAR(retail_store_sales!$N3495)</f>
        <v>2022</v>
      </c>
      <c r="M3495" s="20" t="str">
        <f t="shared" si="163"/>
        <v>December</v>
      </c>
      <c r="N3495" s="21">
        <v>44911</v>
      </c>
      <c r="O3495" s="15" t="b">
        <v>1</v>
      </c>
    </row>
    <row r="3496" spans="1:15" x14ac:dyDescent="0.3">
      <c r="A3496" s="8" t="s">
        <v>7749</v>
      </c>
      <c r="B3496" s="8" t="s">
        <v>112</v>
      </c>
      <c r="C3496" s="8" t="s">
        <v>22</v>
      </c>
      <c r="D3496" s="8" t="s">
        <v>1238</v>
      </c>
      <c r="E3496" s="9">
        <f>retail_store_sales!$H3496/retail_store_sales!$F3496</f>
        <v>26</v>
      </c>
      <c r="F3496" s="10">
        <v>7</v>
      </c>
      <c r="G3496" s="11">
        <f t="shared" si="162"/>
        <v>26</v>
      </c>
      <c r="H3496" s="12">
        <v>182</v>
      </c>
      <c r="I3496" s="8" t="s">
        <v>24</v>
      </c>
      <c r="J3496" s="8" t="s">
        <v>15</v>
      </c>
      <c r="K3496" s="13" t="str">
        <f t="shared" si="164"/>
        <v>Wednesday</v>
      </c>
      <c r="L3496" s="13">
        <f>YEAR(retail_store_sales!$N3496)</f>
        <v>2022</v>
      </c>
      <c r="M3496" s="13" t="str">
        <f t="shared" si="163"/>
        <v>September</v>
      </c>
      <c r="N3496" s="14">
        <v>44832</v>
      </c>
      <c r="O3496" s="8" t="b">
        <v>0</v>
      </c>
    </row>
    <row r="3497" spans="1:15" x14ac:dyDescent="0.3">
      <c r="A3497" s="15" t="s">
        <v>275</v>
      </c>
      <c r="B3497" s="15" t="s">
        <v>17</v>
      </c>
      <c r="C3497" s="15" t="s">
        <v>22</v>
      </c>
      <c r="D3497" s="15" t="s">
        <v>276</v>
      </c>
      <c r="E3497" s="16">
        <f>retail_store_sales!$H3497/retail_store_sales!$F3497</f>
        <v>30.5</v>
      </c>
      <c r="F3497" s="17">
        <v>4</v>
      </c>
      <c r="G3497" s="18">
        <f t="shared" si="162"/>
        <v>30.5</v>
      </c>
      <c r="H3497" s="19">
        <v>122</v>
      </c>
      <c r="I3497" s="15" t="s">
        <v>14</v>
      </c>
      <c r="J3497" s="15" t="s">
        <v>15</v>
      </c>
      <c r="K3497" s="13" t="str">
        <f t="shared" si="164"/>
        <v>Tuesday</v>
      </c>
      <c r="L3497" s="20">
        <f>YEAR(retail_store_sales!$N3497)</f>
        <v>2022</v>
      </c>
      <c r="M3497" s="20" t="str">
        <f t="shared" si="163"/>
        <v>June</v>
      </c>
      <c r="N3497" s="21">
        <v>44726</v>
      </c>
      <c r="O3497" s="15" t="b">
        <v>1</v>
      </c>
    </row>
    <row r="3498" spans="1:15" x14ac:dyDescent="0.3">
      <c r="A3498" s="8" t="s">
        <v>9292</v>
      </c>
      <c r="B3498" s="8" t="s">
        <v>167</v>
      </c>
      <c r="C3498" s="8" t="s">
        <v>40</v>
      </c>
      <c r="D3498" s="8" t="s">
        <v>108</v>
      </c>
      <c r="E3498" s="9">
        <f>retail_store_sales!$H3498/retail_store_sales!$F3498</f>
        <v>18.5</v>
      </c>
      <c r="F3498" s="10">
        <v>3</v>
      </c>
      <c r="G3498" s="11">
        <f t="shared" si="162"/>
        <v>18.5</v>
      </c>
      <c r="H3498" s="12">
        <v>55.5</v>
      </c>
      <c r="I3498" s="8" t="s">
        <v>14</v>
      </c>
      <c r="J3498" s="8" t="s">
        <v>37</v>
      </c>
      <c r="K3498" s="13" t="str">
        <f t="shared" si="164"/>
        <v>Saturday</v>
      </c>
      <c r="L3498" s="13">
        <f>YEAR(retail_store_sales!$N3498)</f>
        <v>2022</v>
      </c>
      <c r="M3498" s="13" t="str">
        <f t="shared" si="163"/>
        <v>April</v>
      </c>
      <c r="N3498" s="14">
        <v>44681</v>
      </c>
      <c r="O3498" s="8" t="b">
        <v>1</v>
      </c>
    </row>
    <row r="3499" spans="1:15" x14ac:dyDescent="0.3">
      <c r="A3499" s="15" t="s">
        <v>5749</v>
      </c>
      <c r="B3499" s="15" t="s">
        <v>62</v>
      </c>
      <c r="C3499" s="15" t="s">
        <v>22</v>
      </c>
      <c r="D3499" s="15" t="s">
        <v>597</v>
      </c>
      <c r="E3499" s="16">
        <f>retail_store_sales!$H3499/retail_store_sales!$F3499</f>
        <v>12.5</v>
      </c>
      <c r="F3499" s="17">
        <v>4</v>
      </c>
      <c r="G3499" s="18">
        <f t="shared" si="162"/>
        <v>12.5</v>
      </c>
      <c r="H3499" s="19">
        <v>50</v>
      </c>
      <c r="I3499" s="15" t="s">
        <v>14</v>
      </c>
      <c r="J3499" s="15" t="s">
        <v>15</v>
      </c>
      <c r="K3499" s="13" t="str">
        <f t="shared" si="164"/>
        <v>Tuesday</v>
      </c>
      <c r="L3499" s="20">
        <f>YEAR(retail_store_sales!$N3499)</f>
        <v>2023</v>
      </c>
      <c r="M3499" s="20" t="str">
        <f t="shared" si="163"/>
        <v>January</v>
      </c>
      <c r="N3499" s="21">
        <v>44943</v>
      </c>
      <c r="O3499" s="15" t="s">
        <v>12824</v>
      </c>
    </row>
    <row r="3500" spans="1:15" x14ac:dyDescent="0.3">
      <c r="A3500" s="8" t="s">
        <v>6704</v>
      </c>
      <c r="B3500" s="8" t="s">
        <v>64</v>
      </c>
      <c r="C3500" s="8" t="s">
        <v>27</v>
      </c>
      <c r="D3500" s="8" t="s">
        <v>28</v>
      </c>
      <c r="E3500" s="9">
        <f>retail_store_sales!$H3500/retail_store_sales!$F3500</f>
        <v>27.5</v>
      </c>
      <c r="F3500" s="10">
        <v>9</v>
      </c>
      <c r="G3500" s="11">
        <f t="shared" si="162"/>
        <v>27.5</v>
      </c>
      <c r="H3500" s="12">
        <v>247.5</v>
      </c>
      <c r="I3500" s="8" t="s">
        <v>14</v>
      </c>
      <c r="J3500" s="8" t="s">
        <v>15</v>
      </c>
      <c r="K3500" s="13" t="str">
        <f t="shared" si="164"/>
        <v>Saturday</v>
      </c>
      <c r="L3500" s="13">
        <f>YEAR(retail_store_sales!$N3500)</f>
        <v>2022</v>
      </c>
      <c r="M3500" s="13" t="str">
        <f t="shared" si="163"/>
        <v>January</v>
      </c>
      <c r="N3500" s="14">
        <v>44583</v>
      </c>
      <c r="O3500" s="8" t="b">
        <v>1</v>
      </c>
    </row>
    <row r="3501" spans="1:15" x14ac:dyDescent="0.3">
      <c r="A3501" s="15" t="s">
        <v>11509</v>
      </c>
      <c r="B3501" s="15" t="s">
        <v>107</v>
      </c>
      <c r="C3501" s="15" t="s">
        <v>27</v>
      </c>
      <c r="D3501" s="15" t="s">
        <v>204</v>
      </c>
      <c r="E3501" s="16">
        <f>retail_store_sales!$H3501/retail_store_sales!$F3501</f>
        <v>24.5</v>
      </c>
      <c r="F3501" s="17">
        <v>5</v>
      </c>
      <c r="G3501" s="18">
        <f t="shared" si="162"/>
        <v>24.5</v>
      </c>
      <c r="H3501" s="19">
        <v>122.5</v>
      </c>
      <c r="I3501" s="15" t="s">
        <v>24</v>
      </c>
      <c r="J3501" s="15" t="s">
        <v>37</v>
      </c>
      <c r="K3501" s="13" t="str">
        <f t="shared" si="164"/>
        <v>Monday</v>
      </c>
      <c r="L3501" s="20">
        <f>YEAR(retail_store_sales!$N3501)</f>
        <v>2023</v>
      </c>
      <c r="M3501" s="20" t="str">
        <f t="shared" si="163"/>
        <v>January</v>
      </c>
      <c r="N3501" s="21">
        <v>44956</v>
      </c>
      <c r="O3501" s="15" t="b">
        <v>1</v>
      </c>
    </row>
    <row r="3502" spans="1:15" x14ac:dyDescent="0.3">
      <c r="A3502" s="8" t="s">
        <v>8198</v>
      </c>
      <c r="B3502" s="8" t="s">
        <v>17</v>
      </c>
      <c r="C3502" s="8" t="s">
        <v>12</v>
      </c>
      <c r="D3502" s="8" t="s">
        <v>12823</v>
      </c>
      <c r="E3502" s="9">
        <v>0</v>
      </c>
      <c r="F3502" s="10">
        <v>0</v>
      </c>
      <c r="G3502" s="11">
        <f t="shared" si="162"/>
        <v>0</v>
      </c>
      <c r="H3502" s="12">
        <v>0</v>
      </c>
      <c r="I3502" s="8" t="s">
        <v>47</v>
      </c>
      <c r="J3502" s="8" t="s">
        <v>37</v>
      </c>
      <c r="K3502" s="13" t="str">
        <f t="shared" si="164"/>
        <v>Saturday</v>
      </c>
      <c r="L3502" s="13">
        <f>YEAR(retail_store_sales!$N3502)</f>
        <v>2022</v>
      </c>
      <c r="M3502" s="13" t="str">
        <f t="shared" si="163"/>
        <v>October</v>
      </c>
      <c r="N3502" s="14">
        <v>44849</v>
      </c>
      <c r="O3502" s="8" t="s">
        <v>12824</v>
      </c>
    </row>
    <row r="3503" spans="1:15" x14ac:dyDescent="0.3">
      <c r="A3503" s="15" t="s">
        <v>7869</v>
      </c>
      <c r="B3503" s="15" t="s">
        <v>99</v>
      </c>
      <c r="C3503" s="15" t="s">
        <v>12</v>
      </c>
      <c r="D3503" s="15" t="s">
        <v>60</v>
      </c>
      <c r="E3503" s="16">
        <f>retail_store_sales!$H3503/retail_store_sales!$F3503</f>
        <v>29</v>
      </c>
      <c r="F3503" s="17">
        <v>1</v>
      </c>
      <c r="G3503" s="18">
        <f t="shared" si="162"/>
        <v>29</v>
      </c>
      <c r="H3503" s="19">
        <v>29</v>
      </c>
      <c r="I3503" s="15" t="s">
        <v>47</v>
      </c>
      <c r="J3503" s="15" t="s">
        <v>15</v>
      </c>
      <c r="K3503" s="13" t="str">
        <f t="shared" si="164"/>
        <v>Saturday</v>
      </c>
      <c r="L3503" s="20">
        <f>YEAR(retail_store_sales!$N3503)</f>
        <v>2024</v>
      </c>
      <c r="M3503" s="20" t="str">
        <f t="shared" si="163"/>
        <v>September</v>
      </c>
      <c r="N3503" s="21">
        <v>45542</v>
      </c>
      <c r="O3503" s="15" t="s">
        <v>12824</v>
      </c>
    </row>
    <row r="3504" spans="1:15" x14ac:dyDescent="0.3">
      <c r="A3504" s="8" t="s">
        <v>8539</v>
      </c>
      <c r="B3504" s="8" t="s">
        <v>115</v>
      </c>
      <c r="C3504" s="8" t="s">
        <v>22</v>
      </c>
      <c r="D3504" s="8" t="s">
        <v>12823</v>
      </c>
      <c r="E3504" s="9">
        <v>0</v>
      </c>
      <c r="F3504" s="10">
        <v>0</v>
      </c>
      <c r="G3504" s="11">
        <f t="shared" si="162"/>
        <v>0</v>
      </c>
      <c r="H3504" s="12">
        <v>0</v>
      </c>
      <c r="I3504" s="8" t="s">
        <v>24</v>
      </c>
      <c r="J3504" s="8" t="s">
        <v>15</v>
      </c>
      <c r="K3504" s="13" t="str">
        <f t="shared" si="164"/>
        <v>Thursday</v>
      </c>
      <c r="L3504" s="13">
        <f>YEAR(retail_store_sales!$N3504)</f>
        <v>2024</v>
      </c>
      <c r="M3504" s="13" t="str">
        <f t="shared" si="163"/>
        <v>May</v>
      </c>
      <c r="N3504" s="14">
        <v>45414</v>
      </c>
      <c r="O3504" s="8" t="b">
        <v>1</v>
      </c>
    </row>
    <row r="3505" spans="1:15" x14ac:dyDescent="0.3">
      <c r="A3505" s="15" t="s">
        <v>11830</v>
      </c>
      <c r="B3505" s="15" t="s">
        <v>73</v>
      </c>
      <c r="C3505" s="15" t="s">
        <v>65</v>
      </c>
      <c r="D3505" s="15" t="s">
        <v>366</v>
      </c>
      <c r="E3505" s="16">
        <f>retail_store_sales!$H3505/retail_store_sales!$F3505</f>
        <v>21.5</v>
      </c>
      <c r="F3505" s="17">
        <v>1</v>
      </c>
      <c r="G3505" s="18">
        <f t="shared" si="162"/>
        <v>21.5</v>
      </c>
      <c r="H3505" s="19">
        <v>21.5</v>
      </c>
      <c r="I3505" s="15" t="s">
        <v>14</v>
      </c>
      <c r="J3505" s="15" t="s">
        <v>15</v>
      </c>
      <c r="K3505" s="13" t="str">
        <f t="shared" si="164"/>
        <v>Tuesday</v>
      </c>
      <c r="L3505" s="20">
        <f>YEAR(retail_store_sales!$N3505)</f>
        <v>2023</v>
      </c>
      <c r="M3505" s="20" t="str">
        <f t="shared" si="163"/>
        <v>August</v>
      </c>
      <c r="N3505" s="21">
        <v>45139</v>
      </c>
      <c r="O3505" s="15" t="b">
        <v>1</v>
      </c>
    </row>
    <row r="3506" spans="1:15" x14ac:dyDescent="0.3">
      <c r="A3506" s="8" t="s">
        <v>9669</v>
      </c>
      <c r="B3506" s="8" t="s">
        <v>73</v>
      </c>
      <c r="C3506" s="8" t="s">
        <v>12</v>
      </c>
      <c r="D3506" s="8" t="s">
        <v>454</v>
      </c>
      <c r="E3506" s="9">
        <f>retail_store_sales!$H3506/retail_store_sales!$F3506</f>
        <v>26</v>
      </c>
      <c r="F3506" s="10">
        <v>2</v>
      </c>
      <c r="G3506" s="11">
        <f t="shared" si="162"/>
        <v>26</v>
      </c>
      <c r="H3506" s="12">
        <v>52</v>
      </c>
      <c r="I3506" s="8" t="s">
        <v>47</v>
      </c>
      <c r="J3506" s="8" t="s">
        <v>15</v>
      </c>
      <c r="K3506" s="13" t="str">
        <f t="shared" si="164"/>
        <v>Friday</v>
      </c>
      <c r="L3506" s="13">
        <f>YEAR(retail_store_sales!$N3506)</f>
        <v>2022</v>
      </c>
      <c r="M3506" s="13" t="str">
        <f t="shared" si="163"/>
        <v>May</v>
      </c>
      <c r="N3506" s="14">
        <v>44694</v>
      </c>
      <c r="O3506" s="8" t="s">
        <v>12824</v>
      </c>
    </row>
    <row r="3507" spans="1:15" x14ac:dyDescent="0.3">
      <c r="A3507" s="15" t="s">
        <v>724</v>
      </c>
      <c r="B3507" s="15" t="s">
        <v>76</v>
      </c>
      <c r="C3507" s="15" t="s">
        <v>40</v>
      </c>
      <c r="D3507" s="15" t="s">
        <v>555</v>
      </c>
      <c r="E3507" s="16">
        <f>retail_store_sales!$H3507/retail_store_sales!$F3507</f>
        <v>9.5</v>
      </c>
      <c r="F3507" s="17">
        <v>4</v>
      </c>
      <c r="G3507" s="18">
        <f t="shared" si="162"/>
        <v>9.5</v>
      </c>
      <c r="H3507" s="19">
        <v>38</v>
      </c>
      <c r="I3507" s="15" t="s">
        <v>47</v>
      </c>
      <c r="J3507" s="15" t="s">
        <v>15</v>
      </c>
      <c r="K3507" s="13" t="str">
        <f t="shared" si="164"/>
        <v>Thursday</v>
      </c>
      <c r="L3507" s="20">
        <f>YEAR(retail_store_sales!$N3507)</f>
        <v>2024</v>
      </c>
      <c r="M3507" s="20" t="str">
        <f t="shared" si="163"/>
        <v>January</v>
      </c>
      <c r="N3507" s="21">
        <v>45316</v>
      </c>
      <c r="O3507" s="15" t="b">
        <v>1</v>
      </c>
    </row>
    <row r="3508" spans="1:15" x14ac:dyDescent="0.3">
      <c r="A3508" s="8" t="s">
        <v>12561</v>
      </c>
      <c r="B3508" s="8" t="s">
        <v>39</v>
      </c>
      <c r="C3508" s="8" t="s">
        <v>31</v>
      </c>
      <c r="D3508" s="8" t="s">
        <v>12823</v>
      </c>
      <c r="E3508" s="9">
        <f>retail_store_sales!$H3508/retail_store_sales!$F3508</f>
        <v>20</v>
      </c>
      <c r="F3508" s="10">
        <v>1</v>
      </c>
      <c r="G3508" s="11">
        <f t="shared" si="162"/>
        <v>20</v>
      </c>
      <c r="H3508" s="12">
        <v>20</v>
      </c>
      <c r="I3508" s="8" t="s">
        <v>14</v>
      </c>
      <c r="J3508" s="8" t="s">
        <v>15</v>
      </c>
      <c r="K3508" s="13" t="str">
        <f t="shared" si="164"/>
        <v>Saturday</v>
      </c>
      <c r="L3508" s="13">
        <f>YEAR(retail_store_sales!$N3508)</f>
        <v>2024</v>
      </c>
      <c r="M3508" s="13" t="str">
        <f t="shared" si="163"/>
        <v>March</v>
      </c>
      <c r="N3508" s="14">
        <v>45367</v>
      </c>
      <c r="O3508" s="8" t="b">
        <v>0</v>
      </c>
    </row>
    <row r="3509" spans="1:15" x14ac:dyDescent="0.3">
      <c r="A3509" s="15" t="s">
        <v>4389</v>
      </c>
      <c r="B3509" s="15" t="s">
        <v>26</v>
      </c>
      <c r="C3509" s="15" t="s">
        <v>27</v>
      </c>
      <c r="D3509" s="15" t="s">
        <v>70</v>
      </c>
      <c r="E3509" s="16">
        <f>retail_store_sales!$H3509/retail_store_sales!$F3509</f>
        <v>14</v>
      </c>
      <c r="F3509" s="17">
        <v>1</v>
      </c>
      <c r="G3509" s="18">
        <f t="shared" si="162"/>
        <v>14</v>
      </c>
      <c r="H3509" s="19">
        <v>14</v>
      </c>
      <c r="I3509" s="15" t="s">
        <v>24</v>
      </c>
      <c r="J3509" s="15" t="s">
        <v>37</v>
      </c>
      <c r="K3509" s="13" t="str">
        <f t="shared" si="164"/>
        <v>Friday</v>
      </c>
      <c r="L3509" s="20">
        <f>YEAR(retail_store_sales!$N3509)</f>
        <v>2024</v>
      </c>
      <c r="M3509" s="20" t="str">
        <f t="shared" si="163"/>
        <v>February</v>
      </c>
      <c r="N3509" s="21">
        <v>45338</v>
      </c>
      <c r="O3509" s="15" t="b">
        <v>1</v>
      </c>
    </row>
    <row r="3510" spans="1:15" x14ac:dyDescent="0.3">
      <c r="A3510" s="8" t="s">
        <v>10078</v>
      </c>
      <c r="B3510" s="8" t="s">
        <v>122</v>
      </c>
      <c r="C3510" s="8" t="s">
        <v>22</v>
      </c>
      <c r="D3510" s="8" t="s">
        <v>12823</v>
      </c>
      <c r="E3510" s="9">
        <f>retail_store_sales!$H3510/retail_store_sales!$F3510</f>
        <v>29</v>
      </c>
      <c r="F3510" s="10">
        <v>1</v>
      </c>
      <c r="G3510" s="11">
        <f t="shared" si="162"/>
        <v>29</v>
      </c>
      <c r="H3510" s="12">
        <v>29</v>
      </c>
      <c r="I3510" s="8" t="s">
        <v>24</v>
      </c>
      <c r="J3510" s="8" t="s">
        <v>15</v>
      </c>
      <c r="K3510" s="13" t="str">
        <f t="shared" si="164"/>
        <v>Sunday</v>
      </c>
      <c r="L3510" s="13">
        <f>YEAR(retail_store_sales!$N3510)</f>
        <v>2024</v>
      </c>
      <c r="M3510" s="13" t="str">
        <f t="shared" si="163"/>
        <v>October</v>
      </c>
      <c r="N3510" s="14">
        <v>45592</v>
      </c>
      <c r="O3510" s="8" t="b">
        <v>1</v>
      </c>
    </row>
    <row r="3511" spans="1:15" x14ac:dyDescent="0.3">
      <c r="A3511" s="15" t="s">
        <v>8094</v>
      </c>
      <c r="B3511" s="15" t="s">
        <v>167</v>
      </c>
      <c r="C3511" s="15" t="s">
        <v>27</v>
      </c>
      <c r="D3511" s="15" t="s">
        <v>1082</v>
      </c>
      <c r="E3511" s="16">
        <f>retail_store_sales!$H3511/retail_store_sales!$F3511</f>
        <v>17</v>
      </c>
      <c r="F3511" s="17">
        <v>8</v>
      </c>
      <c r="G3511" s="18">
        <f t="shared" si="162"/>
        <v>17</v>
      </c>
      <c r="H3511" s="19">
        <v>136</v>
      </c>
      <c r="I3511" s="15" t="s">
        <v>14</v>
      </c>
      <c r="J3511" s="15" t="s">
        <v>37</v>
      </c>
      <c r="K3511" s="13" t="str">
        <f t="shared" si="164"/>
        <v>Wednesday</v>
      </c>
      <c r="L3511" s="20">
        <f>YEAR(retail_store_sales!$N3511)</f>
        <v>2024</v>
      </c>
      <c r="M3511" s="20" t="str">
        <f t="shared" si="163"/>
        <v>February</v>
      </c>
      <c r="N3511" s="21">
        <v>45350</v>
      </c>
      <c r="O3511" s="15" t="b">
        <v>1</v>
      </c>
    </row>
    <row r="3512" spans="1:15" x14ac:dyDescent="0.3">
      <c r="A3512" s="8" t="s">
        <v>4904</v>
      </c>
      <c r="B3512" s="8" t="s">
        <v>21</v>
      </c>
      <c r="C3512" s="8" t="s">
        <v>31</v>
      </c>
      <c r="D3512" s="8" t="s">
        <v>93</v>
      </c>
      <c r="E3512" s="9">
        <f>retail_store_sales!$H3512/retail_store_sales!$F3512</f>
        <v>20</v>
      </c>
      <c r="F3512" s="10">
        <v>3</v>
      </c>
      <c r="G3512" s="11">
        <f t="shared" si="162"/>
        <v>20</v>
      </c>
      <c r="H3512" s="12">
        <v>60</v>
      </c>
      <c r="I3512" s="8" t="s">
        <v>14</v>
      </c>
      <c r="J3512" s="8" t="s">
        <v>37</v>
      </c>
      <c r="K3512" s="13" t="str">
        <f t="shared" si="164"/>
        <v>Thursday</v>
      </c>
      <c r="L3512" s="13">
        <f>YEAR(retail_store_sales!$N3512)</f>
        <v>2023</v>
      </c>
      <c r="M3512" s="13" t="str">
        <f t="shared" si="163"/>
        <v>February</v>
      </c>
      <c r="N3512" s="14">
        <v>44966</v>
      </c>
      <c r="O3512" s="8" t="b">
        <v>0</v>
      </c>
    </row>
    <row r="3513" spans="1:15" x14ac:dyDescent="0.3">
      <c r="A3513" s="15" t="s">
        <v>1811</v>
      </c>
      <c r="B3513" s="15" t="s">
        <v>42</v>
      </c>
      <c r="C3513" s="15" t="s">
        <v>129</v>
      </c>
      <c r="D3513" s="15" t="s">
        <v>130</v>
      </c>
      <c r="E3513" s="16">
        <f>retail_store_sales!$H3513/retail_store_sales!$F3513</f>
        <v>27.5</v>
      </c>
      <c r="F3513" s="17">
        <v>9</v>
      </c>
      <c r="G3513" s="18">
        <f t="shared" si="162"/>
        <v>27.5</v>
      </c>
      <c r="H3513" s="19">
        <v>247.5</v>
      </c>
      <c r="I3513" s="15" t="s">
        <v>47</v>
      </c>
      <c r="J3513" s="15" t="s">
        <v>37</v>
      </c>
      <c r="K3513" s="13" t="str">
        <f t="shared" si="164"/>
        <v>Monday</v>
      </c>
      <c r="L3513" s="20">
        <f>YEAR(retail_store_sales!$N3513)</f>
        <v>2024</v>
      </c>
      <c r="M3513" s="20" t="str">
        <f t="shared" si="163"/>
        <v>January</v>
      </c>
      <c r="N3513" s="21">
        <v>45292</v>
      </c>
      <c r="O3513" s="15" t="b">
        <v>0</v>
      </c>
    </row>
    <row r="3514" spans="1:15" x14ac:dyDescent="0.3">
      <c r="A3514" s="8" t="s">
        <v>5825</v>
      </c>
      <c r="B3514" s="8" t="s">
        <v>39</v>
      </c>
      <c r="C3514" s="8" t="s">
        <v>129</v>
      </c>
      <c r="D3514" s="8" t="s">
        <v>1047</v>
      </c>
      <c r="E3514" s="9">
        <f>retail_store_sales!$H3514/retail_store_sales!$F3514</f>
        <v>8</v>
      </c>
      <c r="F3514" s="10">
        <v>7</v>
      </c>
      <c r="G3514" s="11">
        <f t="shared" si="162"/>
        <v>8</v>
      </c>
      <c r="H3514" s="12">
        <v>56</v>
      </c>
      <c r="I3514" s="8" t="s">
        <v>24</v>
      </c>
      <c r="J3514" s="8" t="s">
        <v>15</v>
      </c>
      <c r="K3514" s="13" t="str">
        <f t="shared" si="164"/>
        <v>Wednesday</v>
      </c>
      <c r="L3514" s="13">
        <f>YEAR(retail_store_sales!$N3514)</f>
        <v>2024</v>
      </c>
      <c r="M3514" s="13" t="str">
        <f t="shared" si="163"/>
        <v>July</v>
      </c>
      <c r="N3514" s="14">
        <v>45490</v>
      </c>
      <c r="O3514" s="8" t="b">
        <v>1</v>
      </c>
    </row>
    <row r="3515" spans="1:15" x14ac:dyDescent="0.3">
      <c r="A3515" s="15" t="s">
        <v>7326</v>
      </c>
      <c r="B3515" s="15" t="s">
        <v>42</v>
      </c>
      <c r="C3515" s="15" t="s">
        <v>65</v>
      </c>
      <c r="D3515" s="15" t="s">
        <v>368</v>
      </c>
      <c r="E3515" s="16">
        <f>retail_store_sales!$H3515/retail_store_sales!$F3515</f>
        <v>36.5</v>
      </c>
      <c r="F3515" s="17">
        <v>9</v>
      </c>
      <c r="G3515" s="18">
        <f t="shared" si="162"/>
        <v>36.5</v>
      </c>
      <c r="H3515" s="19">
        <v>328.5</v>
      </c>
      <c r="I3515" s="15" t="s">
        <v>24</v>
      </c>
      <c r="J3515" s="15" t="s">
        <v>37</v>
      </c>
      <c r="K3515" s="13" t="str">
        <f t="shared" si="164"/>
        <v>Friday</v>
      </c>
      <c r="L3515" s="20">
        <f>YEAR(retail_store_sales!$N3515)</f>
        <v>2022</v>
      </c>
      <c r="M3515" s="20" t="str">
        <f t="shared" si="163"/>
        <v>April</v>
      </c>
      <c r="N3515" s="21">
        <v>44659</v>
      </c>
      <c r="O3515" s="15" t="b">
        <v>1</v>
      </c>
    </row>
    <row r="3516" spans="1:15" x14ac:dyDescent="0.3">
      <c r="A3516" s="8" t="s">
        <v>2406</v>
      </c>
      <c r="B3516" s="8" t="s">
        <v>54</v>
      </c>
      <c r="C3516" s="8" t="s">
        <v>12</v>
      </c>
      <c r="D3516" s="8" t="s">
        <v>163</v>
      </c>
      <c r="E3516" s="9">
        <f>retail_store_sales!$H3516/retail_store_sales!$F3516</f>
        <v>24.5</v>
      </c>
      <c r="F3516" s="10">
        <v>3</v>
      </c>
      <c r="G3516" s="11">
        <f t="shared" si="162"/>
        <v>24.5</v>
      </c>
      <c r="H3516" s="12">
        <v>73.5</v>
      </c>
      <c r="I3516" s="8" t="s">
        <v>14</v>
      </c>
      <c r="J3516" s="8" t="s">
        <v>15</v>
      </c>
      <c r="K3516" s="13" t="str">
        <f t="shared" si="164"/>
        <v>Thursday</v>
      </c>
      <c r="L3516" s="13">
        <f>YEAR(retail_store_sales!$N3516)</f>
        <v>2022</v>
      </c>
      <c r="M3516" s="13" t="str">
        <f t="shared" si="163"/>
        <v>December</v>
      </c>
      <c r="N3516" s="14">
        <v>44917</v>
      </c>
      <c r="O3516" s="8" t="b">
        <v>0</v>
      </c>
    </row>
    <row r="3517" spans="1:15" x14ac:dyDescent="0.3">
      <c r="A3517" s="15" t="s">
        <v>11987</v>
      </c>
      <c r="B3517" s="15" t="s">
        <v>73</v>
      </c>
      <c r="C3517" s="15" t="s">
        <v>27</v>
      </c>
      <c r="D3517" s="15" t="s">
        <v>204</v>
      </c>
      <c r="E3517" s="16">
        <f>retail_store_sales!$H3517/retail_store_sales!$F3517</f>
        <v>24.5</v>
      </c>
      <c r="F3517" s="17">
        <v>7</v>
      </c>
      <c r="G3517" s="18">
        <f t="shared" si="162"/>
        <v>24.5</v>
      </c>
      <c r="H3517" s="19">
        <v>171.5</v>
      </c>
      <c r="I3517" s="15" t="s">
        <v>24</v>
      </c>
      <c r="J3517" s="15" t="s">
        <v>15</v>
      </c>
      <c r="K3517" s="13" t="str">
        <f t="shared" si="164"/>
        <v>Thursday</v>
      </c>
      <c r="L3517" s="20">
        <f>YEAR(retail_store_sales!$N3517)</f>
        <v>2023</v>
      </c>
      <c r="M3517" s="20" t="str">
        <f t="shared" si="163"/>
        <v>June</v>
      </c>
      <c r="N3517" s="21">
        <v>45099</v>
      </c>
      <c r="O3517" s="15" t="b">
        <v>0</v>
      </c>
    </row>
    <row r="3518" spans="1:15" x14ac:dyDescent="0.3">
      <c r="A3518" s="8" t="s">
        <v>6307</v>
      </c>
      <c r="B3518" s="8" t="s">
        <v>21</v>
      </c>
      <c r="C3518" s="8" t="s">
        <v>129</v>
      </c>
      <c r="D3518" s="8" t="s">
        <v>182</v>
      </c>
      <c r="E3518" s="9">
        <f>retail_store_sales!$H3518/retail_store_sales!$F3518</f>
        <v>33.5</v>
      </c>
      <c r="F3518" s="10">
        <v>5</v>
      </c>
      <c r="G3518" s="11">
        <f t="shared" si="162"/>
        <v>33.5</v>
      </c>
      <c r="H3518" s="12">
        <v>167.5</v>
      </c>
      <c r="I3518" s="8" t="s">
        <v>47</v>
      </c>
      <c r="J3518" s="8" t="s">
        <v>15</v>
      </c>
      <c r="K3518" s="13" t="str">
        <f t="shared" si="164"/>
        <v>Saturday</v>
      </c>
      <c r="L3518" s="13">
        <f>YEAR(retail_store_sales!$N3518)</f>
        <v>2024</v>
      </c>
      <c r="M3518" s="13" t="str">
        <f t="shared" si="163"/>
        <v>November</v>
      </c>
      <c r="N3518" s="14">
        <v>45612</v>
      </c>
      <c r="O3518" s="8" t="b">
        <v>1</v>
      </c>
    </row>
    <row r="3519" spans="1:15" x14ac:dyDescent="0.3">
      <c r="A3519" s="15" t="s">
        <v>10998</v>
      </c>
      <c r="B3519" s="15" t="s">
        <v>88</v>
      </c>
      <c r="C3519" s="15" t="s">
        <v>129</v>
      </c>
      <c r="D3519" s="15" t="s">
        <v>148</v>
      </c>
      <c r="E3519" s="16">
        <f>retail_store_sales!$H3519/retail_store_sales!$F3519</f>
        <v>26</v>
      </c>
      <c r="F3519" s="17">
        <v>3</v>
      </c>
      <c r="G3519" s="18">
        <f t="shared" si="162"/>
        <v>26</v>
      </c>
      <c r="H3519" s="19">
        <v>78</v>
      </c>
      <c r="I3519" s="15" t="s">
        <v>24</v>
      </c>
      <c r="J3519" s="15" t="s">
        <v>37</v>
      </c>
      <c r="K3519" s="13" t="str">
        <f t="shared" si="164"/>
        <v>Saturday</v>
      </c>
      <c r="L3519" s="20">
        <f>YEAR(retail_store_sales!$N3519)</f>
        <v>2024</v>
      </c>
      <c r="M3519" s="20" t="str">
        <f t="shared" si="163"/>
        <v>April</v>
      </c>
      <c r="N3519" s="21">
        <v>45395</v>
      </c>
      <c r="O3519" s="15" t="s">
        <v>12824</v>
      </c>
    </row>
    <row r="3520" spans="1:15" x14ac:dyDescent="0.3">
      <c r="A3520" s="8" t="s">
        <v>2518</v>
      </c>
      <c r="B3520" s="8" t="s">
        <v>115</v>
      </c>
      <c r="C3520" s="8" t="s">
        <v>129</v>
      </c>
      <c r="D3520" s="8" t="s">
        <v>319</v>
      </c>
      <c r="E3520" s="9">
        <f>retail_store_sales!$H3520/retail_store_sales!$F3520</f>
        <v>24.5</v>
      </c>
      <c r="F3520" s="10">
        <v>4</v>
      </c>
      <c r="G3520" s="11">
        <f t="shared" si="162"/>
        <v>24.5</v>
      </c>
      <c r="H3520" s="12">
        <v>98</v>
      </c>
      <c r="I3520" s="8" t="s">
        <v>24</v>
      </c>
      <c r="J3520" s="8" t="s">
        <v>37</v>
      </c>
      <c r="K3520" s="13" t="str">
        <f t="shared" si="164"/>
        <v>Saturday</v>
      </c>
      <c r="L3520" s="13">
        <f>YEAR(retail_store_sales!$N3520)</f>
        <v>2023</v>
      </c>
      <c r="M3520" s="13" t="str">
        <f t="shared" si="163"/>
        <v>September</v>
      </c>
      <c r="N3520" s="14">
        <v>45178</v>
      </c>
      <c r="O3520" s="8" t="s">
        <v>12824</v>
      </c>
    </row>
    <row r="3521" spans="1:15" x14ac:dyDescent="0.3">
      <c r="A3521" s="15" t="s">
        <v>1979</v>
      </c>
      <c r="B3521" s="15" t="s">
        <v>39</v>
      </c>
      <c r="C3521" s="15" t="s">
        <v>18</v>
      </c>
      <c r="D3521" s="15" t="s">
        <v>12823</v>
      </c>
      <c r="E3521" s="16">
        <v>0</v>
      </c>
      <c r="F3521" s="17">
        <v>0</v>
      </c>
      <c r="G3521" s="18">
        <f t="shared" si="162"/>
        <v>0</v>
      </c>
      <c r="H3521" s="19">
        <v>0</v>
      </c>
      <c r="I3521" s="15" t="s">
        <v>24</v>
      </c>
      <c r="J3521" s="15" t="s">
        <v>15</v>
      </c>
      <c r="K3521" s="13" t="str">
        <f t="shared" si="164"/>
        <v>Sunday</v>
      </c>
      <c r="L3521" s="20">
        <f>YEAR(retail_store_sales!$N3521)</f>
        <v>2022</v>
      </c>
      <c r="M3521" s="20" t="str">
        <f t="shared" si="163"/>
        <v>November</v>
      </c>
      <c r="N3521" s="21">
        <v>44871</v>
      </c>
      <c r="O3521" s="15" t="b">
        <v>1</v>
      </c>
    </row>
    <row r="3522" spans="1:15" x14ac:dyDescent="0.3">
      <c r="A3522" s="8" t="s">
        <v>12677</v>
      </c>
      <c r="B3522" s="8" t="s">
        <v>76</v>
      </c>
      <c r="C3522" s="8" t="s">
        <v>27</v>
      </c>
      <c r="D3522" s="8" t="s">
        <v>465</v>
      </c>
      <c r="E3522" s="9">
        <f>retail_store_sales!$H3522/retail_store_sales!$F3522</f>
        <v>5</v>
      </c>
      <c r="F3522" s="10">
        <v>6</v>
      </c>
      <c r="G3522" s="11">
        <f t="shared" ref="G3522:G3585" si="165">IF(AND(F3522=0, H3522=0), 0, IF(H3522=0, 0, H3522/F3522))</f>
        <v>5</v>
      </c>
      <c r="H3522" s="12">
        <v>30</v>
      </c>
      <c r="I3522" s="8" t="s">
        <v>47</v>
      </c>
      <c r="J3522" s="8" t="s">
        <v>37</v>
      </c>
      <c r="K3522" s="13" t="str">
        <f t="shared" si="164"/>
        <v>Friday</v>
      </c>
      <c r="L3522" s="13">
        <f>YEAR(retail_store_sales!$N3522)</f>
        <v>2023</v>
      </c>
      <c r="M3522" s="13" t="str">
        <f t="shared" ref="M3522:M3585" si="166">TEXT(N3522,"mmmm")</f>
        <v>December</v>
      </c>
      <c r="N3522" s="14">
        <v>45289</v>
      </c>
      <c r="O3522" s="8" t="b">
        <v>1</v>
      </c>
    </row>
    <row r="3523" spans="1:15" x14ac:dyDescent="0.3">
      <c r="A3523" s="15" t="s">
        <v>293</v>
      </c>
      <c r="B3523" s="15" t="s">
        <v>45</v>
      </c>
      <c r="C3523" s="15" t="s">
        <v>40</v>
      </c>
      <c r="D3523" s="15" t="s">
        <v>294</v>
      </c>
      <c r="E3523" s="16">
        <f>retail_store_sales!$H3523/retail_store_sales!$F3523</f>
        <v>6.5</v>
      </c>
      <c r="F3523" s="17">
        <v>5</v>
      </c>
      <c r="G3523" s="18">
        <f t="shared" si="165"/>
        <v>6.5</v>
      </c>
      <c r="H3523" s="19">
        <v>32.5</v>
      </c>
      <c r="I3523" s="15" t="s">
        <v>14</v>
      </c>
      <c r="J3523" s="15" t="s">
        <v>37</v>
      </c>
      <c r="K3523" s="13" t="str">
        <f t="shared" ref="K3523:K3586" si="167">TEXT(N3523, "dddd")</f>
        <v>Wednesday</v>
      </c>
      <c r="L3523" s="20">
        <f>YEAR(retail_store_sales!$N3523)</f>
        <v>2023</v>
      </c>
      <c r="M3523" s="20" t="str">
        <f t="shared" si="166"/>
        <v>July</v>
      </c>
      <c r="N3523" s="21">
        <v>45126</v>
      </c>
      <c r="O3523" s="15" t="s">
        <v>12824</v>
      </c>
    </row>
    <row r="3524" spans="1:15" x14ac:dyDescent="0.3">
      <c r="A3524" s="8" t="s">
        <v>12127</v>
      </c>
      <c r="B3524" s="8" t="s">
        <v>122</v>
      </c>
      <c r="C3524" s="8" t="s">
        <v>12</v>
      </c>
      <c r="D3524" s="8" t="s">
        <v>795</v>
      </c>
      <c r="E3524" s="9">
        <f>retail_store_sales!$H3524/retail_store_sales!$F3524</f>
        <v>38</v>
      </c>
      <c r="F3524" s="10">
        <v>8</v>
      </c>
      <c r="G3524" s="11">
        <f t="shared" si="165"/>
        <v>38</v>
      </c>
      <c r="H3524" s="12">
        <v>304</v>
      </c>
      <c r="I3524" s="8" t="s">
        <v>24</v>
      </c>
      <c r="J3524" s="8" t="s">
        <v>15</v>
      </c>
      <c r="K3524" s="13" t="str">
        <f t="shared" si="167"/>
        <v>Friday</v>
      </c>
      <c r="L3524" s="13">
        <f>YEAR(retail_store_sales!$N3524)</f>
        <v>2023</v>
      </c>
      <c r="M3524" s="13" t="str">
        <f t="shared" si="166"/>
        <v>August</v>
      </c>
      <c r="N3524" s="14">
        <v>45163</v>
      </c>
      <c r="O3524" s="8" t="b">
        <v>0</v>
      </c>
    </row>
    <row r="3525" spans="1:15" x14ac:dyDescent="0.3">
      <c r="A3525" s="15" t="s">
        <v>3719</v>
      </c>
      <c r="B3525" s="15" t="s">
        <v>35</v>
      </c>
      <c r="C3525" s="15" t="s">
        <v>18</v>
      </c>
      <c r="D3525" s="15" t="s">
        <v>12823</v>
      </c>
      <c r="E3525" s="16">
        <v>0</v>
      </c>
      <c r="F3525" s="17">
        <v>0</v>
      </c>
      <c r="G3525" s="18">
        <f t="shared" si="165"/>
        <v>0</v>
      </c>
      <c r="H3525" s="19">
        <v>0</v>
      </c>
      <c r="I3525" s="15" t="s">
        <v>47</v>
      </c>
      <c r="J3525" s="15" t="s">
        <v>15</v>
      </c>
      <c r="K3525" s="13" t="str">
        <f t="shared" si="167"/>
        <v>Thursday</v>
      </c>
      <c r="L3525" s="20">
        <f>YEAR(retail_store_sales!$N3525)</f>
        <v>2024</v>
      </c>
      <c r="M3525" s="20" t="str">
        <f t="shared" si="166"/>
        <v>January</v>
      </c>
      <c r="N3525" s="21">
        <v>45302</v>
      </c>
      <c r="O3525" s="15" t="b">
        <v>1</v>
      </c>
    </row>
    <row r="3526" spans="1:15" x14ac:dyDescent="0.3">
      <c r="A3526" s="8" t="s">
        <v>762</v>
      </c>
      <c r="B3526" s="8" t="s">
        <v>11</v>
      </c>
      <c r="C3526" s="8" t="s">
        <v>129</v>
      </c>
      <c r="D3526" s="8" t="s">
        <v>620</v>
      </c>
      <c r="E3526" s="9">
        <f>retail_store_sales!$H3526/retail_store_sales!$F3526</f>
        <v>21.5</v>
      </c>
      <c r="F3526" s="10">
        <v>1</v>
      </c>
      <c r="G3526" s="11">
        <f t="shared" si="165"/>
        <v>21.5</v>
      </c>
      <c r="H3526" s="12">
        <v>21.5</v>
      </c>
      <c r="I3526" s="8" t="s">
        <v>47</v>
      </c>
      <c r="J3526" s="8" t="s">
        <v>37</v>
      </c>
      <c r="K3526" s="13" t="str">
        <f t="shared" si="167"/>
        <v>Monday</v>
      </c>
      <c r="L3526" s="13">
        <f>YEAR(retail_store_sales!$N3526)</f>
        <v>2023</v>
      </c>
      <c r="M3526" s="13" t="str">
        <f t="shared" si="166"/>
        <v>November</v>
      </c>
      <c r="N3526" s="14">
        <v>45250</v>
      </c>
      <c r="O3526" s="8" t="s">
        <v>12824</v>
      </c>
    </row>
    <row r="3527" spans="1:15" x14ac:dyDescent="0.3">
      <c r="A3527" s="15" t="s">
        <v>8866</v>
      </c>
      <c r="B3527" s="15" t="s">
        <v>99</v>
      </c>
      <c r="C3527" s="15" t="s">
        <v>12</v>
      </c>
      <c r="D3527" s="15" t="s">
        <v>165</v>
      </c>
      <c r="E3527" s="16">
        <f>retail_store_sales!$H3527/retail_store_sales!$F3527</f>
        <v>21.5</v>
      </c>
      <c r="F3527" s="17">
        <v>6</v>
      </c>
      <c r="G3527" s="18">
        <f t="shared" si="165"/>
        <v>21.5</v>
      </c>
      <c r="H3527" s="19">
        <v>129</v>
      </c>
      <c r="I3527" s="15" t="s">
        <v>47</v>
      </c>
      <c r="J3527" s="15" t="s">
        <v>15</v>
      </c>
      <c r="K3527" s="13" t="str">
        <f t="shared" si="167"/>
        <v>Friday</v>
      </c>
      <c r="L3527" s="20">
        <f>YEAR(retail_store_sales!$N3527)</f>
        <v>2022</v>
      </c>
      <c r="M3527" s="20" t="str">
        <f t="shared" si="166"/>
        <v>July</v>
      </c>
      <c r="N3527" s="21">
        <v>44764</v>
      </c>
      <c r="O3527" s="15" t="b">
        <v>0</v>
      </c>
    </row>
    <row r="3528" spans="1:15" x14ac:dyDescent="0.3">
      <c r="A3528" s="8" t="s">
        <v>7648</v>
      </c>
      <c r="B3528" s="8" t="s">
        <v>11</v>
      </c>
      <c r="C3528" s="8" t="s">
        <v>18</v>
      </c>
      <c r="D3528" s="8" t="s">
        <v>1069</v>
      </c>
      <c r="E3528" s="9">
        <f>retail_store_sales!$H3528/retail_store_sales!$F3528</f>
        <v>14</v>
      </c>
      <c r="F3528" s="10">
        <v>4</v>
      </c>
      <c r="G3528" s="11">
        <f t="shared" si="165"/>
        <v>14</v>
      </c>
      <c r="H3528" s="12">
        <v>56</v>
      </c>
      <c r="I3528" s="8" t="s">
        <v>24</v>
      </c>
      <c r="J3528" s="8" t="s">
        <v>37</v>
      </c>
      <c r="K3528" s="13" t="str">
        <f t="shared" si="167"/>
        <v>Thursday</v>
      </c>
      <c r="L3528" s="13">
        <f>YEAR(retail_store_sales!$N3528)</f>
        <v>2024</v>
      </c>
      <c r="M3528" s="13" t="str">
        <f t="shared" si="166"/>
        <v>September</v>
      </c>
      <c r="N3528" s="14">
        <v>45547</v>
      </c>
      <c r="O3528" s="8" t="b">
        <v>0</v>
      </c>
    </row>
    <row r="3529" spans="1:15" x14ac:dyDescent="0.3">
      <c r="A3529" s="15" t="s">
        <v>3175</v>
      </c>
      <c r="B3529" s="15" t="s">
        <v>73</v>
      </c>
      <c r="C3529" s="15" t="s">
        <v>27</v>
      </c>
      <c r="D3529" s="15" t="s">
        <v>512</v>
      </c>
      <c r="E3529" s="16">
        <f>retail_store_sales!$H3529/retail_store_sales!$F3529</f>
        <v>18.5</v>
      </c>
      <c r="F3529" s="17">
        <v>7</v>
      </c>
      <c r="G3529" s="18">
        <f t="shared" si="165"/>
        <v>18.5</v>
      </c>
      <c r="H3529" s="19">
        <v>129.5</v>
      </c>
      <c r="I3529" s="15" t="s">
        <v>24</v>
      </c>
      <c r="J3529" s="15" t="s">
        <v>37</v>
      </c>
      <c r="K3529" s="13" t="str">
        <f t="shared" si="167"/>
        <v>Sunday</v>
      </c>
      <c r="L3529" s="20">
        <f>YEAR(retail_store_sales!$N3529)</f>
        <v>2023</v>
      </c>
      <c r="M3529" s="20" t="str">
        <f t="shared" si="166"/>
        <v>March</v>
      </c>
      <c r="N3529" s="21">
        <v>45011</v>
      </c>
      <c r="O3529" s="15" t="b">
        <v>1</v>
      </c>
    </row>
    <row r="3530" spans="1:15" x14ac:dyDescent="0.3">
      <c r="A3530" s="8" t="s">
        <v>4556</v>
      </c>
      <c r="B3530" s="8" t="s">
        <v>73</v>
      </c>
      <c r="C3530" s="8" t="s">
        <v>27</v>
      </c>
      <c r="D3530" s="8" t="s">
        <v>477</v>
      </c>
      <c r="E3530" s="9">
        <f>retail_store_sales!$H3530/retail_store_sales!$F3530</f>
        <v>8</v>
      </c>
      <c r="F3530" s="10">
        <v>7</v>
      </c>
      <c r="G3530" s="11">
        <f t="shared" si="165"/>
        <v>8</v>
      </c>
      <c r="H3530" s="12">
        <v>56</v>
      </c>
      <c r="I3530" s="8" t="s">
        <v>47</v>
      </c>
      <c r="J3530" s="8" t="s">
        <v>15</v>
      </c>
      <c r="K3530" s="13" t="str">
        <f t="shared" si="167"/>
        <v>Wednesday</v>
      </c>
      <c r="L3530" s="13">
        <f>YEAR(retail_store_sales!$N3530)</f>
        <v>2024</v>
      </c>
      <c r="M3530" s="13" t="str">
        <f t="shared" si="166"/>
        <v>November</v>
      </c>
      <c r="N3530" s="14">
        <v>45616</v>
      </c>
      <c r="O3530" s="8" t="b">
        <v>0</v>
      </c>
    </row>
    <row r="3531" spans="1:15" x14ac:dyDescent="0.3">
      <c r="A3531" s="15" t="s">
        <v>12072</v>
      </c>
      <c r="B3531" s="15" t="s">
        <v>17</v>
      </c>
      <c r="C3531" s="15" t="s">
        <v>31</v>
      </c>
      <c r="D3531" s="15" t="s">
        <v>364</v>
      </c>
      <c r="E3531" s="16">
        <f>retail_store_sales!$H3531/retail_store_sales!$F3531</f>
        <v>41</v>
      </c>
      <c r="F3531" s="17">
        <v>4</v>
      </c>
      <c r="G3531" s="18">
        <f t="shared" si="165"/>
        <v>41</v>
      </c>
      <c r="H3531" s="19">
        <v>164</v>
      </c>
      <c r="I3531" s="15" t="s">
        <v>47</v>
      </c>
      <c r="J3531" s="15" t="s">
        <v>37</v>
      </c>
      <c r="K3531" s="13" t="str">
        <f t="shared" si="167"/>
        <v>Thursday</v>
      </c>
      <c r="L3531" s="20">
        <f>YEAR(retail_store_sales!$N3531)</f>
        <v>2024</v>
      </c>
      <c r="M3531" s="20" t="str">
        <f t="shared" si="166"/>
        <v>August</v>
      </c>
      <c r="N3531" s="21">
        <v>45505</v>
      </c>
      <c r="O3531" s="15" t="s">
        <v>12824</v>
      </c>
    </row>
    <row r="3532" spans="1:15" x14ac:dyDescent="0.3">
      <c r="A3532" s="8" t="s">
        <v>3682</v>
      </c>
      <c r="B3532" s="8" t="s">
        <v>97</v>
      </c>
      <c r="C3532" s="8" t="s">
        <v>40</v>
      </c>
      <c r="D3532" s="8" t="s">
        <v>1057</v>
      </c>
      <c r="E3532" s="9">
        <f>retail_store_sales!$H3532/retail_store_sales!$F3532</f>
        <v>32</v>
      </c>
      <c r="F3532" s="10">
        <v>8</v>
      </c>
      <c r="G3532" s="11">
        <f t="shared" si="165"/>
        <v>32</v>
      </c>
      <c r="H3532" s="12">
        <v>256</v>
      </c>
      <c r="I3532" s="8" t="s">
        <v>14</v>
      </c>
      <c r="J3532" s="8" t="s">
        <v>37</v>
      </c>
      <c r="K3532" s="13" t="str">
        <f t="shared" si="167"/>
        <v>Thursday</v>
      </c>
      <c r="L3532" s="13">
        <f>YEAR(retail_store_sales!$N3532)</f>
        <v>2022</v>
      </c>
      <c r="M3532" s="13" t="str">
        <f t="shared" si="166"/>
        <v>March</v>
      </c>
      <c r="N3532" s="14">
        <v>44651</v>
      </c>
      <c r="O3532" s="8" t="b">
        <v>0</v>
      </c>
    </row>
    <row r="3533" spans="1:15" x14ac:dyDescent="0.3">
      <c r="A3533" s="15" t="s">
        <v>7102</v>
      </c>
      <c r="B3533" s="15" t="s">
        <v>115</v>
      </c>
      <c r="C3533" s="15" t="s">
        <v>22</v>
      </c>
      <c r="D3533" s="15" t="s">
        <v>382</v>
      </c>
      <c r="E3533" s="16">
        <f>retail_store_sales!$H3533/retail_store_sales!$F3533</f>
        <v>41</v>
      </c>
      <c r="F3533" s="17">
        <v>7</v>
      </c>
      <c r="G3533" s="18">
        <f t="shared" si="165"/>
        <v>41</v>
      </c>
      <c r="H3533" s="19">
        <v>287</v>
      </c>
      <c r="I3533" s="15" t="s">
        <v>24</v>
      </c>
      <c r="J3533" s="15" t="s">
        <v>37</v>
      </c>
      <c r="K3533" s="13" t="str">
        <f t="shared" si="167"/>
        <v>Wednesday</v>
      </c>
      <c r="L3533" s="20">
        <f>YEAR(retail_store_sales!$N3533)</f>
        <v>2022</v>
      </c>
      <c r="M3533" s="20" t="str">
        <f t="shared" si="166"/>
        <v>February</v>
      </c>
      <c r="N3533" s="21">
        <v>44594</v>
      </c>
      <c r="O3533" s="15" t="s">
        <v>12824</v>
      </c>
    </row>
    <row r="3534" spans="1:15" x14ac:dyDescent="0.3">
      <c r="A3534" s="8" t="s">
        <v>8372</v>
      </c>
      <c r="B3534" s="8" t="s">
        <v>11</v>
      </c>
      <c r="C3534" s="8" t="s">
        <v>22</v>
      </c>
      <c r="D3534" s="8" t="s">
        <v>3701</v>
      </c>
      <c r="E3534" s="9">
        <f>retail_store_sales!$H3534/retail_store_sales!$F3534</f>
        <v>17</v>
      </c>
      <c r="F3534" s="10">
        <v>1</v>
      </c>
      <c r="G3534" s="11">
        <f t="shared" si="165"/>
        <v>17</v>
      </c>
      <c r="H3534" s="12">
        <v>17</v>
      </c>
      <c r="I3534" s="8" t="s">
        <v>47</v>
      </c>
      <c r="J3534" s="8" t="s">
        <v>15</v>
      </c>
      <c r="K3534" s="13" t="str">
        <f t="shared" si="167"/>
        <v>Saturday</v>
      </c>
      <c r="L3534" s="13">
        <f>YEAR(retail_store_sales!$N3534)</f>
        <v>2022</v>
      </c>
      <c r="M3534" s="13" t="str">
        <f t="shared" si="166"/>
        <v>July</v>
      </c>
      <c r="N3534" s="14">
        <v>44758</v>
      </c>
      <c r="O3534" s="8" t="b">
        <v>0</v>
      </c>
    </row>
    <row r="3535" spans="1:15" x14ac:dyDescent="0.3">
      <c r="A3535" s="15" t="s">
        <v>3316</v>
      </c>
      <c r="B3535" s="15" t="s">
        <v>83</v>
      </c>
      <c r="C3535" s="15" t="s">
        <v>27</v>
      </c>
      <c r="D3535" s="15" t="s">
        <v>569</v>
      </c>
      <c r="E3535" s="16">
        <f>retail_store_sales!$H3535/retail_store_sales!$F3535</f>
        <v>29</v>
      </c>
      <c r="F3535" s="17">
        <v>5</v>
      </c>
      <c r="G3535" s="18">
        <f t="shared" si="165"/>
        <v>29</v>
      </c>
      <c r="H3535" s="19">
        <v>145</v>
      </c>
      <c r="I3535" s="15" t="s">
        <v>24</v>
      </c>
      <c r="J3535" s="15" t="s">
        <v>37</v>
      </c>
      <c r="K3535" s="13" t="str">
        <f t="shared" si="167"/>
        <v>Friday</v>
      </c>
      <c r="L3535" s="20">
        <f>YEAR(retail_store_sales!$N3535)</f>
        <v>2024</v>
      </c>
      <c r="M3535" s="20" t="str">
        <f t="shared" si="166"/>
        <v>December</v>
      </c>
      <c r="N3535" s="21">
        <v>45632</v>
      </c>
      <c r="O3535" s="15" t="b">
        <v>0</v>
      </c>
    </row>
    <row r="3536" spans="1:15" x14ac:dyDescent="0.3">
      <c r="A3536" s="8" t="s">
        <v>931</v>
      </c>
      <c r="B3536" s="8" t="s">
        <v>97</v>
      </c>
      <c r="C3536" s="8" t="s">
        <v>40</v>
      </c>
      <c r="D3536" s="8" t="s">
        <v>189</v>
      </c>
      <c r="E3536" s="9">
        <f>retail_store_sales!$H3536/retail_store_sales!$F3536</f>
        <v>20</v>
      </c>
      <c r="F3536" s="10">
        <v>9</v>
      </c>
      <c r="G3536" s="11">
        <f t="shared" si="165"/>
        <v>20</v>
      </c>
      <c r="H3536" s="12">
        <v>180</v>
      </c>
      <c r="I3536" s="8" t="s">
        <v>47</v>
      </c>
      <c r="J3536" s="8" t="s">
        <v>37</v>
      </c>
      <c r="K3536" s="13" t="str">
        <f t="shared" si="167"/>
        <v>Tuesday</v>
      </c>
      <c r="L3536" s="13">
        <f>YEAR(retail_store_sales!$N3536)</f>
        <v>2023</v>
      </c>
      <c r="M3536" s="13" t="str">
        <f t="shared" si="166"/>
        <v>August</v>
      </c>
      <c r="N3536" s="14">
        <v>45139</v>
      </c>
      <c r="O3536" s="8" t="b">
        <v>0</v>
      </c>
    </row>
    <row r="3537" spans="1:15" x14ac:dyDescent="0.3">
      <c r="A3537" s="15" t="s">
        <v>11167</v>
      </c>
      <c r="B3537" s="15" t="s">
        <v>42</v>
      </c>
      <c r="C3537" s="15" t="s">
        <v>31</v>
      </c>
      <c r="D3537" s="15" t="s">
        <v>77</v>
      </c>
      <c r="E3537" s="16">
        <f>retail_store_sales!$H3537/retail_store_sales!$F3537</f>
        <v>18.5</v>
      </c>
      <c r="F3537" s="17">
        <v>1</v>
      </c>
      <c r="G3537" s="18">
        <f t="shared" si="165"/>
        <v>18.5</v>
      </c>
      <c r="H3537" s="19">
        <v>18.5</v>
      </c>
      <c r="I3537" s="15" t="s">
        <v>47</v>
      </c>
      <c r="J3537" s="15" t="s">
        <v>15</v>
      </c>
      <c r="K3537" s="13" t="str">
        <f t="shared" si="167"/>
        <v>Wednesday</v>
      </c>
      <c r="L3537" s="20">
        <f>YEAR(retail_store_sales!$N3537)</f>
        <v>2022</v>
      </c>
      <c r="M3537" s="20" t="str">
        <f t="shared" si="166"/>
        <v>August</v>
      </c>
      <c r="N3537" s="21">
        <v>44776</v>
      </c>
      <c r="O3537" s="15" t="b">
        <v>1</v>
      </c>
    </row>
    <row r="3538" spans="1:15" x14ac:dyDescent="0.3">
      <c r="A3538" s="8" t="s">
        <v>10789</v>
      </c>
      <c r="B3538" s="8" t="s">
        <v>39</v>
      </c>
      <c r="C3538" s="8" t="s">
        <v>65</v>
      </c>
      <c r="D3538" s="8" t="s">
        <v>747</v>
      </c>
      <c r="E3538" s="9">
        <f>retail_store_sales!$H3538/retail_store_sales!$F3538</f>
        <v>39.5</v>
      </c>
      <c r="F3538" s="10">
        <v>9</v>
      </c>
      <c r="G3538" s="11">
        <f t="shared" si="165"/>
        <v>39.5</v>
      </c>
      <c r="H3538" s="12">
        <v>355.5</v>
      </c>
      <c r="I3538" s="8" t="s">
        <v>24</v>
      </c>
      <c r="J3538" s="8" t="s">
        <v>15</v>
      </c>
      <c r="K3538" s="13" t="str">
        <f t="shared" si="167"/>
        <v>Thursday</v>
      </c>
      <c r="L3538" s="13">
        <f>YEAR(retail_store_sales!$N3538)</f>
        <v>2022</v>
      </c>
      <c r="M3538" s="13" t="str">
        <f t="shared" si="166"/>
        <v>July</v>
      </c>
      <c r="N3538" s="14">
        <v>44763</v>
      </c>
      <c r="O3538" s="8" t="s">
        <v>12824</v>
      </c>
    </row>
    <row r="3539" spans="1:15" x14ac:dyDescent="0.3">
      <c r="A3539" s="15" t="s">
        <v>2734</v>
      </c>
      <c r="B3539" s="15" t="s">
        <v>30</v>
      </c>
      <c r="C3539" s="15" t="s">
        <v>27</v>
      </c>
      <c r="D3539" s="15" t="s">
        <v>123</v>
      </c>
      <c r="E3539" s="16">
        <f>retail_store_sales!$H3539/retail_store_sales!$F3539</f>
        <v>15.5</v>
      </c>
      <c r="F3539" s="17">
        <v>9</v>
      </c>
      <c r="G3539" s="18">
        <f t="shared" si="165"/>
        <v>15.5</v>
      </c>
      <c r="H3539" s="19">
        <v>139.5</v>
      </c>
      <c r="I3539" s="15" t="s">
        <v>14</v>
      </c>
      <c r="J3539" s="15" t="s">
        <v>37</v>
      </c>
      <c r="K3539" s="13" t="str">
        <f t="shared" si="167"/>
        <v>Friday</v>
      </c>
      <c r="L3539" s="20">
        <f>YEAR(retail_store_sales!$N3539)</f>
        <v>2023</v>
      </c>
      <c r="M3539" s="20" t="str">
        <f t="shared" si="166"/>
        <v>April</v>
      </c>
      <c r="N3539" s="21">
        <v>45044</v>
      </c>
      <c r="O3539" s="15" t="b">
        <v>0</v>
      </c>
    </row>
    <row r="3540" spans="1:15" x14ac:dyDescent="0.3">
      <c r="A3540" s="8" t="s">
        <v>4381</v>
      </c>
      <c r="B3540" s="8" t="s">
        <v>122</v>
      </c>
      <c r="C3540" s="8" t="s">
        <v>18</v>
      </c>
      <c r="D3540" s="8" t="s">
        <v>270</v>
      </c>
      <c r="E3540" s="9">
        <f>retail_store_sales!$H3540/retail_store_sales!$F3540</f>
        <v>5</v>
      </c>
      <c r="F3540" s="10">
        <v>2</v>
      </c>
      <c r="G3540" s="11">
        <f t="shared" si="165"/>
        <v>5</v>
      </c>
      <c r="H3540" s="12">
        <v>10</v>
      </c>
      <c r="I3540" s="8" t="s">
        <v>24</v>
      </c>
      <c r="J3540" s="8" t="s">
        <v>37</v>
      </c>
      <c r="K3540" s="13" t="str">
        <f t="shared" si="167"/>
        <v>Wednesday</v>
      </c>
      <c r="L3540" s="13">
        <f>YEAR(retail_store_sales!$N3540)</f>
        <v>2024</v>
      </c>
      <c r="M3540" s="13" t="str">
        <f t="shared" si="166"/>
        <v>February</v>
      </c>
      <c r="N3540" s="14">
        <v>45336</v>
      </c>
      <c r="O3540" s="8" t="b">
        <v>0</v>
      </c>
    </row>
    <row r="3541" spans="1:15" x14ac:dyDescent="0.3">
      <c r="A3541" s="15" t="s">
        <v>9297</v>
      </c>
      <c r="B3541" s="15" t="s">
        <v>21</v>
      </c>
      <c r="C3541" s="15" t="s">
        <v>31</v>
      </c>
      <c r="D3541" s="15" t="s">
        <v>12823</v>
      </c>
      <c r="E3541" s="16">
        <v>0</v>
      </c>
      <c r="F3541" s="17">
        <v>0</v>
      </c>
      <c r="G3541" s="18">
        <f t="shared" si="165"/>
        <v>0</v>
      </c>
      <c r="H3541" s="19">
        <v>0</v>
      </c>
      <c r="I3541" s="15" t="s">
        <v>14</v>
      </c>
      <c r="J3541" s="15" t="s">
        <v>37</v>
      </c>
      <c r="K3541" s="13" t="str">
        <f t="shared" si="167"/>
        <v>Wednesday</v>
      </c>
      <c r="L3541" s="20">
        <f>YEAR(retail_store_sales!$N3541)</f>
        <v>2022</v>
      </c>
      <c r="M3541" s="20" t="str">
        <f t="shared" si="166"/>
        <v>August</v>
      </c>
      <c r="N3541" s="21">
        <v>44797</v>
      </c>
      <c r="O3541" s="15" t="b">
        <v>0</v>
      </c>
    </row>
    <row r="3542" spans="1:15" x14ac:dyDescent="0.3">
      <c r="A3542" s="8" t="s">
        <v>9834</v>
      </c>
      <c r="B3542" s="8" t="s">
        <v>122</v>
      </c>
      <c r="C3542" s="8" t="s">
        <v>22</v>
      </c>
      <c r="D3542" s="8" t="s">
        <v>276</v>
      </c>
      <c r="E3542" s="9">
        <f>retail_store_sales!$H3542/retail_store_sales!$F3542</f>
        <v>30.5</v>
      </c>
      <c r="F3542" s="10">
        <v>1</v>
      </c>
      <c r="G3542" s="11">
        <f t="shared" si="165"/>
        <v>30.5</v>
      </c>
      <c r="H3542" s="12">
        <v>30.5</v>
      </c>
      <c r="I3542" s="8" t="s">
        <v>14</v>
      </c>
      <c r="J3542" s="8" t="s">
        <v>37</v>
      </c>
      <c r="K3542" s="13" t="str">
        <f t="shared" si="167"/>
        <v>Saturday</v>
      </c>
      <c r="L3542" s="13">
        <f>YEAR(retail_store_sales!$N3542)</f>
        <v>2024</v>
      </c>
      <c r="M3542" s="13" t="str">
        <f t="shared" si="166"/>
        <v>March</v>
      </c>
      <c r="N3542" s="14">
        <v>45360</v>
      </c>
      <c r="O3542" s="8" t="b">
        <v>0</v>
      </c>
    </row>
    <row r="3543" spans="1:15" x14ac:dyDescent="0.3">
      <c r="A3543" s="15" t="s">
        <v>9274</v>
      </c>
      <c r="B3543" s="15" t="s">
        <v>76</v>
      </c>
      <c r="C3543" s="15" t="s">
        <v>12</v>
      </c>
      <c r="D3543" s="15" t="s">
        <v>91</v>
      </c>
      <c r="E3543" s="16">
        <f>retail_store_sales!$H3543/retail_store_sales!$F3543</f>
        <v>36.5</v>
      </c>
      <c r="F3543" s="17">
        <v>1</v>
      </c>
      <c r="G3543" s="18">
        <f t="shared" si="165"/>
        <v>36.5</v>
      </c>
      <c r="H3543" s="19">
        <v>36.5</v>
      </c>
      <c r="I3543" s="15" t="s">
        <v>24</v>
      </c>
      <c r="J3543" s="15" t="s">
        <v>15</v>
      </c>
      <c r="K3543" s="13" t="str">
        <f t="shared" si="167"/>
        <v>Friday</v>
      </c>
      <c r="L3543" s="20">
        <f>YEAR(retail_store_sales!$N3543)</f>
        <v>2022</v>
      </c>
      <c r="M3543" s="20" t="str">
        <f t="shared" si="166"/>
        <v>September</v>
      </c>
      <c r="N3543" s="21">
        <v>44827</v>
      </c>
      <c r="O3543" s="15" t="b">
        <v>1</v>
      </c>
    </row>
    <row r="3544" spans="1:15" x14ac:dyDescent="0.3">
      <c r="A3544" s="8" t="s">
        <v>2432</v>
      </c>
      <c r="B3544" s="8" t="s">
        <v>115</v>
      </c>
      <c r="C3544" s="8" t="s">
        <v>40</v>
      </c>
      <c r="D3544" s="8" t="s">
        <v>555</v>
      </c>
      <c r="E3544" s="9">
        <f>retail_store_sales!$H3544/retail_store_sales!$F3544</f>
        <v>9.5</v>
      </c>
      <c r="F3544" s="10">
        <v>3</v>
      </c>
      <c r="G3544" s="11">
        <f t="shared" si="165"/>
        <v>9.5</v>
      </c>
      <c r="H3544" s="12">
        <v>28.5</v>
      </c>
      <c r="I3544" s="8" t="s">
        <v>47</v>
      </c>
      <c r="J3544" s="8" t="s">
        <v>15</v>
      </c>
      <c r="K3544" s="13" t="str">
        <f t="shared" si="167"/>
        <v>Monday</v>
      </c>
      <c r="L3544" s="13">
        <f>YEAR(retail_store_sales!$N3544)</f>
        <v>2024</v>
      </c>
      <c r="M3544" s="13" t="str">
        <f t="shared" si="166"/>
        <v>March</v>
      </c>
      <c r="N3544" s="14">
        <v>45369</v>
      </c>
      <c r="O3544" s="8" t="b">
        <v>0</v>
      </c>
    </row>
    <row r="3545" spans="1:15" x14ac:dyDescent="0.3">
      <c r="A3545" s="15" t="s">
        <v>3758</v>
      </c>
      <c r="B3545" s="15" t="s">
        <v>17</v>
      </c>
      <c r="C3545" s="15" t="s">
        <v>65</v>
      </c>
      <c r="D3545" s="15" t="s">
        <v>245</v>
      </c>
      <c r="E3545" s="16">
        <f>retail_store_sales!$H3545/retail_store_sales!$F3545</f>
        <v>15.5</v>
      </c>
      <c r="F3545" s="17">
        <v>1</v>
      </c>
      <c r="G3545" s="18">
        <f t="shared" si="165"/>
        <v>15.5</v>
      </c>
      <c r="H3545" s="19">
        <v>15.5</v>
      </c>
      <c r="I3545" s="15" t="s">
        <v>24</v>
      </c>
      <c r="J3545" s="15" t="s">
        <v>15</v>
      </c>
      <c r="K3545" s="13" t="str">
        <f t="shared" si="167"/>
        <v>Monday</v>
      </c>
      <c r="L3545" s="20">
        <f>YEAR(retail_store_sales!$N3545)</f>
        <v>2024</v>
      </c>
      <c r="M3545" s="20" t="str">
        <f t="shared" si="166"/>
        <v>July</v>
      </c>
      <c r="N3545" s="21">
        <v>45474</v>
      </c>
      <c r="O3545" s="15" t="b">
        <v>0</v>
      </c>
    </row>
    <row r="3546" spans="1:15" x14ac:dyDescent="0.3">
      <c r="A3546" s="8" t="s">
        <v>416</v>
      </c>
      <c r="B3546" s="8" t="s">
        <v>88</v>
      </c>
      <c r="C3546" s="8" t="s">
        <v>31</v>
      </c>
      <c r="D3546" s="8" t="s">
        <v>125</v>
      </c>
      <c r="E3546" s="9">
        <f>retail_store_sales!$H3546/retail_store_sales!$F3546</f>
        <v>8</v>
      </c>
      <c r="F3546" s="10">
        <v>6</v>
      </c>
      <c r="G3546" s="11">
        <f t="shared" si="165"/>
        <v>8</v>
      </c>
      <c r="H3546" s="12">
        <v>48</v>
      </c>
      <c r="I3546" s="8" t="s">
        <v>24</v>
      </c>
      <c r="J3546" s="8" t="s">
        <v>37</v>
      </c>
      <c r="K3546" s="13" t="str">
        <f t="shared" si="167"/>
        <v>Wednesday</v>
      </c>
      <c r="L3546" s="13">
        <f>YEAR(retail_store_sales!$N3546)</f>
        <v>2024</v>
      </c>
      <c r="M3546" s="13" t="str">
        <f t="shared" si="166"/>
        <v>January</v>
      </c>
      <c r="N3546" s="14">
        <v>45301</v>
      </c>
      <c r="O3546" s="8" t="b">
        <v>0</v>
      </c>
    </row>
    <row r="3547" spans="1:15" x14ac:dyDescent="0.3">
      <c r="A3547" s="15" t="s">
        <v>355</v>
      </c>
      <c r="B3547" s="15" t="s">
        <v>39</v>
      </c>
      <c r="C3547" s="15" t="s">
        <v>129</v>
      </c>
      <c r="D3547" s="15" t="s">
        <v>130</v>
      </c>
      <c r="E3547" s="16">
        <f>retail_store_sales!$H3547/retail_store_sales!$F3547</f>
        <v>27.5</v>
      </c>
      <c r="F3547" s="17">
        <v>9</v>
      </c>
      <c r="G3547" s="18">
        <f t="shared" si="165"/>
        <v>27.5</v>
      </c>
      <c r="H3547" s="19">
        <v>247.5</v>
      </c>
      <c r="I3547" s="15" t="s">
        <v>14</v>
      </c>
      <c r="J3547" s="15" t="s">
        <v>37</v>
      </c>
      <c r="K3547" s="13" t="str">
        <f t="shared" si="167"/>
        <v>Monday</v>
      </c>
      <c r="L3547" s="20">
        <f>YEAR(retail_store_sales!$N3547)</f>
        <v>2023</v>
      </c>
      <c r="M3547" s="20" t="str">
        <f t="shared" si="166"/>
        <v>December</v>
      </c>
      <c r="N3547" s="21">
        <v>45285</v>
      </c>
      <c r="O3547" s="15" t="s">
        <v>12824</v>
      </c>
    </row>
    <row r="3548" spans="1:15" x14ac:dyDescent="0.3">
      <c r="A3548" s="8" t="s">
        <v>1806</v>
      </c>
      <c r="B3548" s="8" t="s">
        <v>42</v>
      </c>
      <c r="C3548" s="8" t="s">
        <v>31</v>
      </c>
      <c r="D3548" s="8" t="s">
        <v>32</v>
      </c>
      <c r="E3548" s="9">
        <f>retail_store_sales!$H3548/retail_store_sales!$F3548</f>
        <v>12.5</v>
      </c>
      <c r="F3548" s="10">
        <v>3</v>
      </c>
      <c r="G3548" s="11">
        <f t="shared" si="165"/>
        <v>12.5</v>
      </c>
      <c r="H3548" s="12">
        <v>37.5</v>
      </c>
      <c r="I3548" s="8" t="s">
        <v>14</v>
      </c>
      <c r="J3548" s="8" t="s">
        <v>15</v>
      </c>
      <c r="K3548" s="13" t="str">
        <f t="shared" si="167"/>
        <v>Wednesday</v>
      </c>
      <c r="L3548" s="13">
        <f>YEAR(retail_store_sales!$N3548)</f>
        <v>2024</v>
      </c>
      <c r="M3548" s="13" t="str">
        <f t="shared" si="166"/>
        <v>January</v>
      </c>
      <c r="N3548" s="14">
        <v>45308</v>
      </c>
      <c r="O3548" s="8" t="b">
        <v>1</v>
      </c>
    </row>
    <row r="3549" spans="1:15" x14ac:dyDescent="0.3">
      <c r="A3549" s="15" t="s">
        <v>2814</v>
      </c>
      <c r="B3549" s="15" t="s">
        <v>88</v>
      </c>
      <c r="C3549" s="15" t="s">
        <v>27</v>
      </c>
      <c r="D3549" s="15" t="s">
        <v>110</v>
      </c>
      <c r="E3549" s="16">
        <f>retail_store_sales!$H3549/retail_store_sales!$F3549</f>
        <v>20</v>
      </c>
      <c r="F3549" s="17">
        <v>8</v>
      </c>
      <c r="G3549" s="18">
        <f t="shared" si="165"/>
        <v>20</v>
      </c>
      <c r="H3549" s="19">
        <v>160</v>
      </c>
      <c r="I3549" s="15" t="s">
        <v>14</v>
      </c>
      <c r="J3549" s="15" t="s">
        <v>37</v>
      </c>
      <c r="K3549" s="13" t="str">
        <f t="shared" si="167"/>
        <v>Tuesday</v>
      </c>
      <c r="L3549" s="20">
        <f>YEAR(retail_store_sales!$N3549)</f>
        <v>2023</v>
      </c>
      <c r="M3549" s="20" t="str">
        <f t="shared" si="166"/>
        <v>January</v>
      </c>
      <c r="N3549" s="21">
        <v>44936</v>
      </c>
      <c r="O3549" s="15" t="s">
        <v>12824</v>
      </c>
    </row>
    <row r="3550" spans="1:15" x14ac:dyDescent="0.3">
      <c r="A3550" s="8" t="s">
        <v>2007</v>
      </c>
      <c r="B3550" s="8" t="s">
        <v>21</v>
      </c>
      <c r="C3550" s="8" t="s">
        <v>31</v>
      </c>
      <c r="D3550" s="8" t="s">
        <v>364</v>
      </c>
      <c r="E3550" s="9">
        <f>retail_store_sales!$H3550/retail_store_sales!$F3550</f>
        <v>41</v>
      </c>
      <c r="F3550" s="10">
        <v>7</v>
      </c>
      <c r="G3550" s="11">
        <f t="shared" si="165"/>
        <v>41</v>
      </c>
      <c r="H3550" s="12">
        <v>287</v>
      </c>
      <c r="I3550" s="8" t="s">
        <v>24</v>
      </c>
      <c r="J3550" s="8" t="s">
        <v>37</v>
      </c>
      <c r="K3550" s="13" t="str">
        <f t="shared" si="167"/>
        <v>Tuesday</v>
      </c>
      <c r="L3550" s="13">
        <f>YEAR(retail_store_sales!$N3550)</f>
        <v>2024</v>
      </c>
      <c r="M3550" s="13" t="str">
        <f t="shared" si="166"/>
        <v>January</v>
      </c>
      <c r="N3550" s="14">
        <v>45321</v>
      </c>
      <c r="O3550" s="8" t="b">
        <v>0</v>
      </c>
    </row>
    <row r="3551" spans="1:15" x14ac:dyDescent="0.3">
      <c r="A3551" s="15" t="s">
        <v>8739</v>
      </c>
      <c r="B3551" s="15" t="s">
        <v>76</v>
      </c>
      <c r="C3551" s="15" t="s">
        <v>129</v>
      </c>
      <c r="D3551" s="15" t="s">
        <v>620</v>
      </c>
      <c r="E3551" s="16">
        <f>retail_store_sales!$H3551/retail_store_sales!$F3551</f>
        <v>21.5</v>
      </c>
      <c r="F3551" s="17">
        <v>8</v>
      </c>
      <c r="G3551" s="18">
        <f t="shared" si="165"/>
        <v>21.5</v>
      </c>
      <c r="H3551" s="19">
        <v>172</v>
      </c>
      <c r="I3551" s="15" t="s">
        <v>14</v>
      </c>
      <c r="J3551" s="15" t="s">
        <v>15</v>
      </c>
      <c r="K3551" s="13" t="str">
        <f t="shared" si="167"/>
        <v>Sunday</v>
      </c>
      <c r="L3551" s="20">
        <f>YEAR(retail_store_sales!$N3551)</f>
        <v>2024</v>
      </c>
      <c r="M3551" s="20" t="str">
        <f t="shared" si="166"/>
        <v>February</v>
      </c>
      <c r="N3551" s="21">
        <v>45347</v>
      </c>
      <c r="O3551" s="15" t="s">
        <v>12824</v>
      </c>
    </row>
    <row r="3552" spans="1:15" x14ac:dyDescent="0.3">
      <c r="A3552" s="8" t="s">
        <v>1436</v>
      </c>
      <c r="B3552" s="8" t="s">
        <v>68</v>
      </c>
      <c r="C3552" s="8" t="s">
        <v>65</v>
      </c>
      <c r="D3552" s="8" t="s">
        <v>74</v>
      </c>
      <c r="E3552" s="9">
        <f>retail_store_sales!$H3552/retail_store_sales!$F3552</f>
        <v>9.5</v>
      </c>
      <c r="F3552" s="10">
        <v>10</v>
      </c>
      <c r="G3552" s="11">
        <f t="shared" si="165"/>
        <v>9.5</v>
      </c>
      <c r="H3552" s="12">
        <v>95</v>
      </c>
      <c r="I3552" s="8" t="s">
        <v>14</v>
      </c>
      <c r="J3552" s="8" t="s">
        <v>37</v>
      </c>
      <c r="K3552" s="13" t="str">
        <f t="shared" si="167"/>
        <v>Saturday</v>
      </c>
      <c r="L3552" s="13">
        <f>YEAR(retail_store_sales!$N3552)</f>
        <v>2022</v>
      </c>
      <c r="M3552" s="13" t="str">
        <f t="shared" si="166"/>
        <v>March</v>
      </c>
      <c r="N3552" s="14">
        <v>44625</v>
      </c>
      <c r="O3552" s="8" t="b">
        <v>1</v>
      </c>
    </row>
    <row r="3553" spans="1:15" x14ac:dyDescent="0.3">
      <c r="A3553" s="15" t="s">
        <v>4803</v>
      </c>
      <c r="B3553" s="15" t="s">
        <v>62</v>
      </c>
      <c r="C3553" s="15" t="s">
        <v>12</v>
      </c>
      <c r="D3553" s="15" t="s">
        <v>132</v>
      </c>
      <c r="E3553" s="16">
        <f>retail_store_sales!$H3553/retail_store_sales!$F3553</f>
        <v>20</v>
      </c>
      <c r="F3553" s="17">
        <v>2</v>
      </c>
      <c r="G3553" s="18">
        <f t="shared" si="165"/>
        <v>20</v>
      </c>
      <c r="H3553" s="19">
        <v>40</v>
      </c>
      <c r="I3553" s="15" t="s">
        <v>14</v>
      </c>
      <c r="J3553" s="15" t="s">
        <v>15</v>
      </c>
      <c r="K3553" s="13" t="str">
        <f t="shared" si="167"/>
        <v>Tuesday</v>
      </c>
      <c r="L3553" s="20">
        <f>YEAR(retail_store_sales!$N3553)</f>
        <v>2024</v>
      </c>
      <c r="M3553" s="20" t="str">
        <f t="shared" si="166"/>
        <v>September</v>
      </c>
      <c r="N3553" s="21">
        <v>45538</v>
      </c>
      <c r="O3553" s="15" t="s">
        <v>12824</v>
      </c>
    </row>
    <row r="3554" spans="1:15" x14ac:dyDescent="0.3">
      <c r="A3554" s="8" t="s">
        <v>7715</v>
      </c>
      <c r="B3554" s="8" t="s">
        <v>122</v>
      </c>
      <c r="C3554" s="8" t="s">
        <v>65</v>
      </c>
      <c r="D3554" s="8" t="s">
        <v>348</v>
      </c>
      <c r="E3554" s="9">
        <f>retail_store_sales!$H3554/retail_store_sales!$F3554</f>
        <v>27.5</v>
      </c>
      <c r="F3554" s="10">
        <v>6</v>
      </c>
      <c r="G3554" s="11">
        <f t="shared" si="165"/>
        <v>27.5</v>
      </c>
      <c r="H3554" s="12">
        <v>165</v>
      </c>
      <c r="I3554" s="8" t="s">
        <v>14</v>
      </c>
      <c r="J3554" s="8" t="s">
        <v>37</v>
      </c>
      <c r="K3554" s="13" t="str">
        <f t="shared" si="167"/>
        <v>Tuesday</v>
      </c>
      <c r="L3554" s="13">
        <f>YEAR(retail_store_sales!$N3554)</f>
        <v>2022</v>
      </c>
      <c r="M3554" s="13" t="str">
        <f t="shared" si="166"/>
        <v>October</v>
      </c>
      <c r="N3554" s="14">
        <v>44852</v>
      </c>
      <c r="O3554" s="8" t="b">
        <v>0</v>
      </c>
    </row>
    <row r="3555" spans="1:15" x14ac:dyDescent="0.3">
      <c r="A3555" s="15" t="s">
        <v>12663</v>
      </c>
      <c r="B3555" s="15" t="s">
        <v>83</v>
      </c>
      <c r="C3555" s="15" t="s">
        <v>65</v>
      </c>
      <c r="D3555" s="15" t="s">
        <v>100</v>
      </c>
      <c r="E3555" s="16">
        <f>retail_store_sales!$H3555/retail_store_sales!$F3555</f>
        <v>35</v>
      </c>
      <c r="F3555" s="17">
        <v>3</v>
      </c>
      <c r="G3555" s="18">
        <f t="shared" si="165"/>
        <v>35</v>
      </c>
      <c r="H3555" s="19">
        <v>105</v>
      </c>
      <c r="I3555" s="15" t="s">
        <v>24</v>
      </c>
      <c r="J3555" s="15" t="s">
        <v>15</v>
      </c>
      <c r="K3555" s="13" t="str">
        <f t="shared" si="167"/>
        <v>Wednesday</v>
      </c>
      <c r="L3555" s="20">
        <f>YEAR(retail_store_sales!$N3555)</f>
        <v>2022</v>
      </c>
      <c r="M3555" s="20" t="str">
        <f t="shared" si="166"/>
        <v>February</v>
      </c>
      <c r="N3555" s="21">
        <v>44594</v>
      </c>
      <c r="O3555" s="15" t="b">
        <v>0</v>
      </c>
    </row>
    <row r="3556" spans="1:15" x14ac:dyDescent="0.3">
      <c r="A3556" s="8" t="s">
        <v>8808</v>
      </c>
      <c r="B3556" s="8" t="s">
        <v>64</v>
      </c>
      <c r="C3556" s="8" t="s">
        <v>27</v>
      </c>
      <c r="D3556" s="8" t="s">
        <v>173</v>
      </c>
      <c r="E3556" s="9">
        <f>retail_store_sales!$H3556/retail_store_sales!$F3556</f>
        <v>9.5</v>
      </c>
      <c r="F3556" s="10">
        <v>8</v>
      </c>
      <c r="G3556" s="11">
        <f t="shared" si="165"/>
        <v>9.5</v>
      </c>
      <c r="H3556" s="12">
        <v>76</v>
      </c>
      <c r="I3556" s="8" t="s">
        <v>14</v>
      </c>
      <c r="J3556" s="8" t="s">
        <v>15</v>
      </c>
      <c r="K3556" s="13" t="str">
        <f t="shared" si="167"/>
        <v>Thursday</v>
      </c>
      <c r="L3556" s="13">
        <f>YEAR(retail_store_sales!$N3556)</f>
        <v>2023</v>
      </c>
      <c r="M3556" s="13" t="str">
        <f t="shared" si="166"/>
        <v>March</v>
      </c>
      <c r="N3556" s="14">
        <v>45008</v>
      </c>
      <c r="O3556" s="8" t="s">
        <v>12824</v>
      </c>
    </row>
    <row r="3557" spans="1:15" x14ac:dyDescent="0.3">
      <c r="A3557" s="15" t="s">
        <v>1736</v>
      </c>
      <c r="B3557" s="15" t="s">
        <v>97</v>
      </c>
      <c r="C3557" s="15" t="s">
        <v>40</v>
      </c>
      <c r="D3557" s="15" t="s">
        <v>593</v>
      </c>
      <c r="E3557" s="16">
        <f>retail_store_sales!$H3557/retail_store_sales!$F3557</f>
        <v>33.5</v>
      </c>
      <c r="F3557" s="17">
        <v>3</v>
      </c>
      <c r="G3557" s="18">
        <f t="shared" si="165"/>
        <v>33.5</v>
      </c>
      <c r="H3557" s="19">
        <v>100.5</v>
      </c>
      <c r="I3557" s="15" t="s">
        <v>47</v>
      </c>
      <c r="J3557" s="15" t="s">
        <v>15</v>
      </c>
      <c r="K3557" s="13" t="str">
        <f t="shared" si="167"/>
        <v>Monday</v>
      </c>
      <c r="L3557" s="20">
        <f>YEAR(retail_store_sales!$N3557)</f>
        <v>2024</v>
      </c>
      <c r="M3557" s="20" t="str">
        <f t="shared" si="166"/>
        <v>January</v>
      </c>
      <c r="N3557" s="21">
        <v>45306</v>
      </c>
      <c r="O3557" s="15" t="b">
        <v>1</v>
      </c>
    </row>
    <row r="3558" spans="1:15" x14ac:dyDescent="0.3">
      <c r="A3558" s="8" t="s">
        <v>2421</v>
      </c>
      <c r="B3558" s="8" t="s">
        <v>97</v>
      </c>
      <c r="C3558" s="8" t="s">
        <v>129</v>
      </c>
      <c r="D3558" s="8" t="s">
        <v>130</v>
      </c>
      <c r="E3558" s="9">
        <f>retail_store_sales!$H3558/retail_store_sales!$F3558</f>
        <v>27.5</v>
      </c>
      <c r="F3558" s="10">
        <v>9</v>
      </c>
      <c r="G3558" s="11">
        <f t="shared" si="165"/>
        <v>27.5</v>
      </c>
      <c r="H3558" s="12">
        <v>247.5</v>
      </c>
      <c r="I3558" s="8" t="s">
        <v>14</v>
      </c>
      <c r="J3558" s="8" t="s">
        <v>15</v>
      </c>
      <c r="K3558" s="13" t="str">
        <f t="shared" si="167"/>
        <v>Friday</v>
      </c>
      <c r="L3558" s="13">
        <f>YEAR(retail_store_sales!$N3558)</f>
        <v>2023</v>
      </c>
      <c r="M3558" s="13" t="str">
        <f t="shared" si="166"/>
        <v>November</v>
      </c>
      <c r="N3558" s="14">
        <v>45233</v>
      </c>
      <c r="O3558" s="8" t="b">
        <v>1</v>
      </c>
    </row>
    <row r="3559" spans="1:15" x14ac:dyDescent="0.3">
      <c r="A3559" s="15" t="s">
        <v>3186</v>
      </c>
      <c r="B3559" s="15" t="s">
        <v>30</v>
      </c>
      <c r="C3559" s="15" t="s">
        <v>31</v>
      </c>
      <c r="D3559" s="15" t="s">
        <v>364</v>
      </c>
      <c r="E3559" s="16">
        <f>retail_store_sales!$H3559/retail_store_sales!$F3559</f>
        <v>41</v>
      </c>
      <c r="F3559" s="17">
        <v>6</v>
      </c>
      <c r="G3559" s="18">
        <f t="shared" si="165"/>
        <v>41</v>
      </c>
      <c r="H3559" s="19">
        <v>246</v>
      </c>
      <c r="I3559" s="15" t="s">
        <v>24</v>
      </c>
      <c r="J3559" s="15" t="s">
        <v>15</v>
      </c>
      <c r="K3559" s="13" t="str">
        <f t="shared" si="167"/>
        <v>Monday</v>
      </c>
      <c r="L3559" s="20">
        <f>YEAR(retail_store_sales!$N3559)</f>
        <v>2023</v>
      </c>
      <c r="M3559" s="20" t="str">
        <f t="shared" si="166"/>
        <v>May</v>
      </c>
      <c r="N3559" s="21">
        <v>45054</v>
      </c>
      <c r="O3559" s="15" t="b">
        <v>1</v>
      </c>
    </row>
    <row r="3560" spans="1:15" x14ac:dyDescent="0.3">
      <c r="A3560" s="8" t="s">
        <v>7895</v>
      </c>
      <c r="B3560" s="8" t="s">
        <v>112</v>
      </c>
      <c r="C3560" s="8" t="s">
        <v>65</v>
      </c>
      <c r="D3560" s="8" t="s">
        <v>214</v>
      </c>
      <c r="E3560" s="9">
        <f>retail_store_sales!$H3560/retail_store_sales!$F3560</f>
        <v>12.5</v>
      </c>
      <c r="F3560" s="10">
        <v>1</v>
      </c>
      <c r="G3560" s="11">
        <f t="shared" si="165"/>
        <v>12.5</v>
      </c>
      <c r="H3560" s="12">
        <v>12.5</v>
      </c>
      <c r="I3560" s="8" t="s">
        <v>47</v>
      </c>
      <c r="J3560" s="8" t="s">
        <v>15</v>
      </c>
      <c r="K3560" s="13" t="str">
        <f t="shared" si="167"/>
        <v>Wednesday</v>
      </c>
      <c r="L3560" s="13">
        <f>YEAR(retail_store_sales!$N3560)</f>
        <v>2022</v>
      </c>
      <c r="M3560" s="13" t="str">
        <f t="shared" si="166"/>
        <v>February</v>
      </c>
      <c r="N3560" s="14">
        <v>44608</v>
      </c>
      <c r="O3560" s="8" t="b">
        <v>1</v>
      </c>
    </row>
    <row r="3561" spans="1:15" x14ac:dyDescent="0.3">
      <c r="A3561" s="15" t="s">
        <v>11776</v>
      </c>
      <c r="B3561" s="15" t="s">
        <v>83</v>
      </c>
      <c r="C3561" s="15" t="s">
        <v>18</v>
      </c>
      <c r="D3561" s="15" t="s">
        <v>12823</v>
      </c>
      <c r="E3561" s="16">
        <v>0</v>
      </c>
      <c r="F3561" s="17">
        <v>0</v>
      </c>
      <c r="G3561" s="18">
        <f t="shared" si="165"/>
        <v>0</v>
      </c>
      <c r="H3561" s="19">
        <v>0</v>
      </c>
      <c r="I3561" s="15" t="s">
        <v>47</v>
      </c>
      <c r="J3561" s="15" t="s">
        <v>37</v>
      </c>
      <c r="K3561" s="13" t="str">
        <f t="shared" si="167"/>
        <v>Tuesday</v>
      </c>
      <c r="L3561" s="20">
        <f>YEAR(retail_store_sales!$N3561)</f>
        <v>2023</v>
      </c>
      <c r="M3561" s="20" t="str">
        <f t="shared" si="166"/>
        <v>August</v>
      </c>
      <c r="N3561" s="21">
        <v>45160</v>
      </c>
      <c r="O3561" s="15" t="b">
        <v>1</v>
      </c>
    </row>
    <row r="3562" spans="1:15" x14ac:dyDescent="0.3">
      <c r="A3562" s="8" t="s">
        <v>10291</v>
      </c>
      <c r="B3562" s="8" t="s">
        <v>83</v>
      </c>
      <c r="C3562" s="8" t="s">
        <v>18</v>
      </c>
      <c r="D3562" s="8" t="s">
        <v>270</v>
      </c>
      <c r="E3562" s="9">
        <f>retail_store_sales!$H3562/retail_store_sales!$F3562</f>
        <v>5</v>
      </c>
      <c r="F3562" s="10">
        <v>8</v>
      </c>
      <c r="G3562" s="11">
        <f t="shared" si="165"/>
        <v>5</v>
      </c>
      <c r="H3562" s="12">
        <v>40</v>
      </c>
      <c r="I3562" s="8" t="s">
        <v>47</v>
      </c>
      <c r="J3562" s="8" t="s">
        <v>37</v>
      </c>
      <c r="K3562" s="13" t="str">
        <f t="shared" si="167"/>
        <v>Sunday</v>
      </c>
      <c r="L3562" s="13">
        <f>YEAR(retail_store_sales!$N3562)</f>
        <v>2024</v>
      </c>
      <c r="M3562" s="13" t="str">
        <f t="shared" si="166"/>
        <v>October</v>
      </c>
      <c r="N3562" s="14">
        <v>45571</v>
      </c>
      <c r="O3562" s="8" t="b">
        <v>0</v>
      </c>
    </row>
    <row r="3563" spans="1:15" x14ac:dyDescent="0.3">
      <c r="A3563" s="15" t="s">
        <v>857</v>
      </c>
      <c r="B3563" s="15" t="s">
        <v>64</v>
      </c>
      <c r="C3563" s="15" t="s">
        <v>31</v>
      </c>
      <c r="D3563" s="15" t="s">
        <v>127</v>
      </c>
      <c r="E3563" s="16">
        <f>retail_store_sales!$H3563/retail_store_sales!$F3563</f>
        <v>21.5</v>
      </c>
      <c r="F3563" s="17">
        <v>8</v>
      </c>
      <c r="G3563" s="18">
        <f t="shared" si="165"/>
        <v>21.5</v>
      </c>
      <c r="H3563" s="19">
        <v>172</v>
      </c>
      <c r="I3563" s="15" t="s">
        <v>47</v>
      </c>
      <c r="J3563" s="15" t="s">
        <v>15</v>
      </c>
      <c r="K3563" s="13" t="str">
        <f t="shared" si="167"/>
        <v>Tuesday</v>
      </c>
      <c r="L3563" s="20">
        <f>YEAR(retail_store_sales!$N3563)</f>
        <v>2022</v>
      </c>
      <c r="M3563" s="20" t="str">
        <f t="shared" si="166"/>
        <v>September</v>
      </c>
      <c r="N3563" s="21">
        <v>44810</v>
      </c>
      <c r="O3563" s="15" t="b">
        <v>1</v>
      </c>
    </row>
    <row r="3564" spans="1:15" x14ac:dyDescent="0.3">
      <c r="A3564" s="8" t="s">
        <v>7450</v>
      </c>
      <c r="B3564" s="8" t="s">
        <v>64</v>
      </c>
      <c r="C3564" s="8" t="s">
        <v>18</v>
      </c>
      <c r="D3564" s="8" t="s">
        <v>12823</v>
      </c>
      <c r="E3564" s="9">
        <f>retail_store_sales!$H3564/retail_store_sales!$F3564</f>
        <v>5</v>
      </c>
      <c r="F3564" s="10">
        <v>9</v>
      </c>
      <c r="G3564" s="11">
        <f t="shared" si="165"/>
        <v>5</v>
      </c>
      <c r="H3564" s="12">
        <v>45</v>
      </c>
      <c r="I3564" s="8" t="s">
        <v>47</v>
      </c>
      <c r="J3564" s="8" t="s">
        <v>15</v>
      </c>
      <c r="K3564" s="13" t="str">
        <f t="shared" si="167"/>
        <v>Sunday</v>
      </c>
      <c r="L3564" s="13">
        <f>YEAR(retail_store_sales!$N3564)</f>
        <v>2024</v>
      </c>
      <c r="M3564" s="13" t="str">
        <f t="shared" si="166"/>
        <v>December</v>
      </c>
      <c r="N3564" s="14">
        <v>45655</v>
      </c>
      <c r="O3564" s="8" t="b">
        <v>1</v>
      </c>
    </row>
    <row r="3565" spans="1:15" x14ac:dyDescent="0.3">
      <c r="A3565" s="15" t="s">
        <v>2482</v>
      </c>
      <c r="B3565" s="15" t="s">
        <v>62</v>
      </c>
      <c r="C3565" s="15" t="s">
        <v>22</v>
      </c>
      <c r="D3565" s="15" t="s">
        <v>382</v>
      </c>
      <c r="E3565" s="16">
        <f>retail_store_sales!$H3565/retail_store_sales!$F3565</f>
        <v>41</v>
      </c>
      <c r="F3565" s="17">
        <v>3</v>
      </c>
      <c r="G3565" s="18">
        <f t="shared" si="165"/>
        <v>41</v>
      </c>
      <c r="H3565" s="19">
        <v>123</v>
      </c>
      <c r="I3565" s="15" t="s">
        <v>47</v>
      </c>
      <c r="J3565" s="15" t="s">
        <v>15</v>
      </c>
      <c r="K3565" s="13" t="str">
        <f t="shared" si="167"/>
        <v>Friday</v>
      </c>
      <c r="L3565" s="20">
        <f>YEAR(retail_store_sales!$N3565)</f>
        <v>2023</v>
      </c>
      <c r="M3565" s="20" t="str">
        <f t="shared" si="166"/>
        <v>May</v>
      </c>
      <c r="N3565" s="21">
        <v>45072</v>
      </c>
      <c r="O3565" s="15" t="b">
        <v>0</v>
      </c>
    </row>
    <row r="3566" spans="1:15" x14ac:dyDescent="0.3">
      <c r="A3566" s="8" t="s">
        <v>11586</v>
      </c>
      <c r="B3566" s="8" t="s">
        <v>122</v>
      </c>
      <c r="C3566" s="8" t="s">
        <v>27</v>
      </c>
      <c r="D3566" s="8" t="s">
        <v>116</v>
      </c>
      <c r="E3566" s="9">
        <f>retail_store_sales!$H3566/retail_store_sales!$F3566</f>
        <v>36.5</v>
      </c>
      <c r="F3566" s="10">
        <v>3</v>
      </c>
      <c r="G3566" s="11">
        <f t="shared" si="165"/>
        <v>36.5</v>
      </c>
      <c r="H3566" s="12">
        <v>109.5</v>
      </c>
      <c r="I3566" s="8" t="s">
        <v>47</v>
      </c>
      <c r="J3566" s="8" t="s">
        <v>15</v>
      </c>
      <c r="K3566" s="13" t="str">
        <f t="shared" si="167"/>
        <v>Sunday</v>
      </c>
      <c r="L3566" s="13">
        <f>YEAR(retail_store_sales!$N3566)</f>
        <v>2023</v>
      </c>
      <c r="M3566" s="13" t="str">
        <f t="shared" si="166"/>
        <v>September</v>
      </c>
      <c r="N3566" s="14">
        <v>45179</v>
      </c>
      <c r="O3566" s="8" t="s">
        <v>12824</v>
      </c>
    </row>
    <row r="3567" spans="1:15" x14ac:dyDescent="0.3">
      <c r="A3567" s="15" t="s">
        <v>4245</v>
      </c>
      <c r="B3567" s="15" t="s">
        <v>68</v>
      </c>
      <c r="C3567" s="15" t="s">
        <v>27</v>
      </c>
      <c r="D3567" s="15" t="s">
        <v>251</v>
      </c>
      <c r="E3567" s="16">
        <f>retail_store_sales!$H3567/retail_store_sales!$F3567</f>
        <v>38</v>
      </c>
      <c r="F3567" s="17">
        <v>7</v>
      </c>
      <c r="G3567" s="18">
        <f t="shared" si="165"/>
        <v>38</v>
      </c>
      <c r="H3567" s="19">
        <v>266</v>
      </c>
      <c r="I3567" s="15" t="s">
        <v>14</v>
      </c>
      <c r="J3567" s="15" t="s">
        <v>37</v>
      </c>
      <c r="K3567" s="13" t="str">
        <f t="shared" si="167"/>
        <v>Tuesday</v>
      </c>
      <c r="L3567" s="20">
        <f>YEAR(retail_store_sales!$N3567)</f>
        <v>2024</v>
      </c>
      <c r="M3567" s="20" t="str">
        <f t="shared" si="166"/>
        <v>August</v>
      </c>
      <c r="N3567" s="21">
        <v>45510</v>
      </c>
      <c r="O3567" s="15" t="b">
        <v>0</v>
      </c>
    </row>
    <row r="3568" spans="1:15" x14ac:dyDescent="0.3">
      <c r="A3568" s="8" t="s">
        <v>9496</v>
      </c>
      <c r="B3568" s="8" t="s">
        <v>45</v>
      </c>
      <c r="C3568" s="8" t="s">
        <v>27</v>
      </c>
      <c r="D3568" s="8" t="s">
        <v>116</v>
      </c>
      <c r="E3568" s="9">
        <f>retail_store_sales!$H3568/retail_store_sales!$F3568</f>
        <v>36.5</v>
      </c>
      <c r="F3568" s="10">
        <v>1</v>
      </c>
      <c r="G3568" s="11">
        <f t="shared" si="165"/>
        <v>36.5</v>
      </c>
      <c r="H3568" s="12">
        <v>36.5</v>
      </c>
      <c r="I3568" s="8" t="s">
        <v>14</v>
      </c>
      <c r="J3568" s="8" t="s">
        <v>37</v>
      </c>
      <c r="K3568" s="13" t="str">
        <f t="shared" si="167"/>
        <v>Monday</v>
      </c>
      <c r="L3568" s="13">
        <f>YEAR(retail_store_sales!$N3568)</f>
        <v>2024</v>
      </c>
      <c r="M3568" s="13" t="str">
        <f t="shared" si="166"/>
        <v>June</v>
      </c>
      <c r="N3568" s="14">
        <v>45467</v>
      </c>
      <c r="O3568" s="8" t="b">
        <v>1</v>
      </c>
    </row>
    <row r="3569" spans="1:15" x14ac:dyDescent="0.3">
      <c r="A3569" s="15" t="s">
        <v>1509</v>
      </c>
      <c r="B3569" s="15" t="s">
        <v>42</v>
      </c>
      <c r="C3569" s="15" t="s">
        <v>22</v>
      </c>
      <c r="D3569" s="15" t="s">
        <v>216</v>
      </c>
      <c r="E3569" s="16">
        <f>retail_store_sales!$H3569/retail_store_sales!$F3569</f>
        <v>35</v>
      </c>
      <c r="F3569" s="17">
        <v>8</v>
      </c>
      <c r="G3569" s="18">
        <f t="shared" si="165"/>
        <v>35</v>
      </c>
      <c r="H3569" s="19">
        <v>280</v>
      </c>
      <c r="I3569" s="15" t="s">
        <v>47</v>
      </c>
      <c r="J3569" s="15" t="s">
        <v>15</v>
      </c>
      <c r="K3569" s="13" t="str">
        <f t="shared" si="167"/>
        <v>Tuesday</v>
      </c>
      <c r="L3569" s="20">
        <f>YEAR(retail_store_sales!$N3569)</f>
        <v>2024</v>
      </c>
      <c r="M3569" s="20" t="str">
        <f t="shared" si="166"/>
        <v>January</v>
      </c>
      <c r="N3569" s="21">
        <v>45300</v>
      </c>
      <c r="O3569" s="15" t="s">
        <v>12824</v>
      </c>
    </row>
    <row r="3570" spans="1:15" x14ac:dyDescent="0.3">
      <c r="A3570" s="8" t="s">
        <v>1720</v>
      </c>
      <c r="B3570" s="8" t="s">
        <v>17</v>
      </c>
      <c r="C3570" s="8" t="s">
        <v>65</v>
      </c>
      <c r="D3570" s="8" t="s">
        <v>351</v>
      </c>
      <c r="E3570" s="9">
        <f>retail_store_sales!$H3570/retail_store_sales!$F3570</f>
        <v>38</v>
      </c>
      <c r="F3570" s="10">
        <v>4</v>
      </c>
      <c r="G3570" s="11">
        <f t="shared" si="165"/>
        <v>38</v>
      </c>
      <c r="H3570" s="12">
        <v>152</v>
      </c>
      <c r="I3570" s="8" t="s">
        <v>47</v>
      </c>
      <c r="J3570" s="8" t="s">
        <v>37</v>
      </c>
      <c r="K3570" s="13" t="str">
        <f t="shared" si="167"/>
        <v>Monday</v>
      </c>
      <c r="L3570" s="13">
        <f>YEAR(retail_store_sales!$N3570)</f>
        <v>2024</v>
      </c>
      <c r="M3570" s="13" t="str">
        <f t="shared" si="166"/>
        <v>June</v>
      </c>
      <c r="N3570" s="14">
        <v>45467</v>
      </c>
      <c r="O3570" s="8" t="s">
        <v>12824</v>
      </c>
    </row>
    <row r="3571" spans="1:15" x14ac:dyDescent="0.3">
      <c r="A3571" s="15" t="s">
        <v>4632</v>
      </c>
      <c r="B3571" s="15" t="s">
        <v>107</v>
      </c>
      <c r="C3571" s="15" t="s">
        <v>40</v>
      </c>
      <c r="D3571" s="15" t="s">
        <v>452</v>
      </c>
      <c r="E3571" s="16">
        <f>retail_store_sales!$H3571/retail_store_sales!$F3571</f>
        <v>26</v>
      </c>
      <c r="F3571" s="17">
        <v>7</v>
      </c>
      <c r="G3571" s="18">
        <f t="shared" si="165"/>
        <v>26</v>
      </c>
      <c r="H3571" s="19">
        <v>182</v>
      </c>
      <c r="I3571" s="15" t="s">
        <v>24</v>
      </c>
      <c r="J3571" s="15" t="s">
        <v>37</v>
      </c>
      <c r="K3571" s="13" t="str">
        <f t="shared" si="167"/>
        <v>Sunday</v>
      </c>
      <c r="L3571" s="20">
        <f>YEAR(retail_store_sales!$N3571)</f>
        <v>2022</v>
      </c>
      <c r="M3571" s="20" t="str">
        <f t="shared" si="166"/>
        <v>December</v>
      </c>
      <c r="N3571" s="21">
        <v>44906</v>
      </c>
      <c r="O3571" s="15" t="b">
        <v>0</v>
      </c>
    </row>
    <row r="3572" spans="1:15" x14ac:dyDescent="0.3">
      <c r="A3572" s="8" t="s">
        <v>9357</v>
      </c>
      <c r="B3572" s="8" t="s">
        <v>107</v>
      </c>
      <c r="C3572" s="8" t="s">
        <v>22</v>
      </c>
      <c r="D3572" s="8" t="s">
        <v>49</v>
      </c>
      <c r="E3572" s="9">
        <f>retail_store_sales!$H3572/retail_store_sales!$F3572</f>
        <v>8</v>
      </c>
      <c r="F3572" s="10">
        <v>8</v>
      </c>
      <c r="G3572" s="11">
        <f t="shared" si="165"/>
        <v>8</v>
      </c>
      <c r="H3572" s="12">
        <v>64</v>
      </c>
      <c r="I3572" s="8" t="s">
        <v>24</v>
      </c>
      <c r="J3572" s="8" t="s">
        <v>15</v>
      </c>
      <c r="K3572" s="13" t="str">
        <f t="shared" si="167"/>
        <v>Sunday</v>
      </c>
      <c r="L3572" s="13">
        <f>YEAR(retail_store_sales!$N3572)</f>
        <v>2022</v>
      </c>
      <c r="M3572" s="13" t="str">
        <f t="shared" si="166"/>
        <v>June</v>
      </c>
      <c r="N3572" s="14">
        <v>44738</v>
      </c>
      <c r="O3572" s="8" t="s">
        <v>12824</v>
      </c>
    </row>
    <row r="3573" spans="1:15" x14ac:dyDescent="0.3">
      <c r="A3573" s="15" t="s">
        <v>4357</v>
      </c>
      <c r="B3573" s="15" t="s">
        <v>107</v>
      </c>
      <c r="C3573" s="15" t="s">
        <v>40</v>
      </c>
      <c r="D3573" s="15" t="s">
        <v>302</v>
      </c>
      <c r="E3573" s="16">
        <f>retail_store_sales!$H3573/retail_store_sales!$F3573</f>
        <v>15.5</v>
      </c>
      <c r="F3573" s="17">
        <v>7</v>
      </c>
      <c r="G3573" s="18">
        <f t="shared" si="165"/>
        <v>15.5</v>
      </c>
      <c r="H3573" s="19">
        <v>108.5</v>
      </c>
      <c r="I3573" s="15" t="s">
        <v>14</v>
      </c>
      <c r="J3573" s="15" t="s">
        <v>37</v>
      </c>
      <c r="K3573" s="13" t="str">
        <f t="shared" si="167"/>
        <v>Friday</v>
      </c>
      <c r="L3573" s="20">
        <f>YEAR(retail_store_sales!$N3573)</f>
        <v>2022</v>
      </c>
      <c r="M3573" s="20" t="str">
        <f t="shared" si="166"/>
        <v>January</v>
      </c>
      <c r="N3573" s="21">
        <v>44568</v>
      </c>
      <c r="O3573" s="15" t="b">
        <v>1</v>
      </c>
    </row>
    <row r="3574" spans="1:15" x14ac:dyDescent="0.3">
      <c r="A3574" s="8" t="s">
        <v>11736</v>
      </c>
      <c r="B3574" s="8" t="s">
        <v>97</v>
      </c>
      <c r="C3574" s="8" t="s">
        <v>65</v>
      </c>
      <c r="D3574" s="8" t="s">
        <v>463</v>
      </c>
      <c r="E3574" s="9">
        <f>retail_store_sales!$H3574/retail_store_sales!$F3574</f>
        <v>11</v>
      </c>
      <c r="F3574" s="10">
        <v>1</v>
      </c>
      <c r="G3574" s="11">
        <f t="shared" si="165"/>
        <v>11</v>
      </c>
      <c r="H3574" s="12">
        <v>11</v>
      </c>
      <c r="I3574" s="8" t="s">
        <v>47</v>
      </c>
      <c r="J3574" s="8" t="s">
        <v>15</v>
      </c>
      <c r="K3574" s="13" t="str">
        <f t="shared" si="167"/>
        <v>Sunday</v>
      </c>
      <c r="L3574" s="13">
        <f>YEAR(retail_store_sales!$N3574)</f>
        <v>2024</v>
      </c>
      <c r="M3574" s="13" t="str">
        <f t="shared" si="166"/>
        <v>December</v>
      </c>
      <c r="N3574" s="14">
        <v>45655</v>
      </c>
      <c r="O3574" s="8" t="b">
        <v>0</v>
      </c>
    </row>
    <row r="3575" spans="1:15" x14ac:dyDescent="0.3">
      <c r="A3575" s="15" t="s">
        <v>8314</v>
      </c>
      <c r="B3575" s="15" t="s">
        <v>107</v>
      </c>
      <c r="C3575" s="15" t="s">
        <v>12</v>
      </c>
      <c r="D3575" s="15" t="s">
        <v>163</v>
      </c>
      <c r="E3575" s="16">
        <f>retail_store_sales!$H3575/retail_store_sales!$F3575</f>
        <v>24.5</v>
      </c>
      <c r="F3575" s="17">
        <v>4</v>
      </c>
      <c r="G3575" s="18">
        <f t="shared" si="165"/>
        <v>24.5</v>
      </c>
      <c r="H3575" s="19">
        <v>98</v>
      </c>
      <c r="I3575" s="15" t="s">
        <v>47</v>
      </c>
      <c r="J3575" s="15" t="s">
        <v>15</v>
      </c>
      <c r="K3575" s="13" t="str">
        <f t="shared" si="167"/>
        <v>Thursday</v>
      </c>
      <c r="L3575" s="20">
        <f>YEAR(retail_store_sales!$N3575)</f>
        <v>2022</v>
      </c>
      <c r="M3575" s="20" t="str">
        <f t="shared" si="166"/>
        <v>March</v>
      </c>
      <c r="N3575" s="21">
        <v>44637</v>
      </c>
      <c r="O3575" s="15" t="b">
        <v>0</v>
      </c>
    </row>
    <row r="3576" spans="1:15" x14ac:dyDescent="0.3">
      <c r="A3576" s="8" t="s">
        <v>3339</v>
      </c>
      <c r="B3576" s="8" t="s">
        <v>97</v>
      </c>
      <c r="C3576" s="8" t="s">
        <v>27</v>
      </c>
      <c r="D3576" s="8" t="s">
        <v>1082</v>
      </c>
      <c r="E3576" s="9">
        <f>retail_store_sales!$H3576/retail_store_sales!$F3576</f>
        <v>17</v>
      </c>
      <c r="F3576" s="10">
        <v>9</v>
      </c>
      <c r="G3576" s="11">
        <f t="shared" si="165"/>
        <v>17</v>
      </c>
      <c r="H3576" s="12">
        <v>153</v>
      </c>
      <c r="I3576" s="8" t="s">
        <v>14</v>
      </c>
      <c r="J3576" s="8" t="s">
        <v>37</v>
      </c>
      <c r="K3576" s="13" t="str">
        <f t="shared" si="167"/>
        <v>Saturday</v>
      </c>
      <c r="L3576" s="13">
        <f>YEAR(retail_store_sales!$N3576)</f>
        <v>2023</v>
      </c>
      <c r="M3576" s="13" t="str">
        <f t="shared" si="166"/>
        <v>February</v>
      </c>
      <c r="N3576" s="14">
        <v>44961</v>
      </c>
      <c r="O3576" s="8" t="s">
        <v>12824</v>
      </c>
    </row>
    <row r="3577" spans="1:15" x14ac:dyDescent="0.3">
      <c r="A3577" s="15" t="s">
        <v>12056</v>
      </c>
      <c r="B3577" s="15" t="s">
        <v>88</v>
      </c>
      <c r="C3577" s="15" t="s">
        <v>40</v>
      </c>
      <c r="D3577" s="15" t="s">
        <v>452</v>
      </c>
      <c r="E3577" s="16">
        <f>retail_store_sales!$H3577/retail_store_sales!$F3577</f>
        <v>26</v>
      </c>
      <c r="F3577" s="17">
        <v>3</v>
      </c>
      <c r="G3577" s="18">
        <f t="shared" si="165"/>
        <v>26</v>
      </c>
      <c r="H3577" s="19">
        <v>78</v>
      </c>
      <c r="I3577" s="15" t="s">
        <v>47</v>
      </c>
      <c r="J3577" s="15" t="s">
        <v>15</v>
      </c>
      <c r="K3577" s="13" t="str">
        <f t="shared" si="167"/>
        <v>Monday</v>
      </c>
      <c r="L3577" s="20">
        <f>YEAR(retail_store_sales!$N3577)</f>
        <v>2024</v>
      </c>
      <c r="M3577" s="20" t="str">
        <f t="shared" si="166"/>
        <v>September</v>
      </c>
      <c r="N3577" s="21">
        <v>45558</v>
      </c>
      <c r="O3577" s="15" t="b">
        <v>1</v>
      </c>
    </row>
    <row r="3578" spans="1:15" x14ac:dyDescent="0.3">
      <c r="A3578" s="8" t="s">
        <v>9070</v>
      </c>
      <c r="B3578" s="8" t="s">
        <v>26</v>
      </c>
      <c r="C3578" s="8" t="s">
        <v>31</v>
      </c>
      <c r="D3578" s="8" t="s">
        <v>89</v>
      </c>
      <c r="E3578" s="9">
        <f>retail_store_sales!$H3578/retail_store_sales!$F3578</f>
        <v>24.5</v>
      </c>
      <c r="F3578" s="10">
        <v>8</v>
      </c>
      <c r="G3578" s="11">
        <f t="shared" si="165"/>
        <v>24.5</v>
      </c>
      <c r="H3578" s="12">
        <v>196</v>
      </c>
      <c r="I3578" s="8" t="s">
        <v>47</v>
      </c>
      <c r="J3578" s="8" t="s">
        <v>15</v>
      </c>
      <c r="K3578" s="13" t="str">
        <f t="shared" si="167"/>
        <v>Monday</v>
      </c>
      <c r="L3578" s="13">
        <f>YEAR(retail_store_sales!$N3578)</f>
        <v>2023</v>
      </c>
      <c r="M3578" s="13" t="str">
        <f t="shared" si="166"/>
        <v>October</v>
      </c>
      <c r="N3578" s="14">
        <v>45222</v>
      </c>
      <c r="O3578" s="8" t="b">
        <v>0</v>
      </c>
    </row>
    <row r="3579" spans="1:15" x14ac:dyDescent="0.3">
      <c r="A3579" s="15" t="s">
        <v>8381</v>
      </c>
      <c r="B3579" s="15" t="s">
        <v>45</v>
      </c>
      <c r="C3579" s="15" t="s">
        <v>27</v>
      </c>
      <c r="D3579" s="15" t="s">
        <v>204</v>
      </c>
      <c r="E3579" s="16">
        <f>retail_store_sales!$H3579/retail_store_sales!$F3579</f>
        <v>24.5</v>
      </c>
      <c r="F3579" s="17">
        <v>5</v>
      </c>
      <c r="G3579" s="18">
        <f t="shared" si="165"/>
        <v>24.5</v>
      </c>
      <c r="H3579" s="19">
        <v>122.5</v>
      </c>
      <c r="I3579" s="15" t="s">
        <v>47</v>
      </c>
      <c r="J3579" s="15" t="s">
        <v>15</v>
      </c>
      <c r="K3579" s="13" t="str">
        <f t="shared" si="167"/>
        <v>Tuesday</v>
      </c>
      <c r="L3579" s="20">
        <f>YEAR(retail_store_sales!$N3579)</f>
        <v>2023</v>
      </c>
      <c r="M3579" s="20" t="str">
        <f t="shared" si="166"/>
        <v>September</v>
      </c>
      <c r="N3579" s="21">
        <v>45174</v>
      </c>
      <c r="O3579" s="15" t="s">
        <v>12824</v>
      </c>
    </row>
    <row r="3580" spans="1:15" x14ac:dyDescent="0.3">
      <c r="A3580" s="8" t="s">
        <v>10075</v>
      </c>
      <c r="B3580" s="8" t="s">
        <v>21</v>
      </c>
      <c r="C3580" s="8" t="s">
        <v>129</v>
      </c>
      <c r="D3580" s="8" t="s">
        <v>130</v>
      </c>
      <c r="E3580" s="9">
        <f>retail_store_sales!$H3580/retail_store_sales!$F3580</f>
        <v>27.5</v>
      </c>
      <c r="F3580" s="10">
        <v>2</v>
      </c>
      <c r="G3580" s="11">
        <f t="shared" si="165"/>
        <v>27.5</v>
      </c>
      <c r="H3580" s="12">
        <v>55</v>
      </c>
      <c r="I3580" s="8" t="s">
        <v>47</v>
      </c>
      <c r="J3580" s="8" t="s">
        <v>15</v>
      </c>
      <c r="K3580" s="13" t="str">
        <f t="shared" si="167"/>
        <v>Friday</v>
      </c>
      <c r="L3580" s="13">
        <f>YEAR(retail_store_sales!$N3580)</f>
        <v>2024</v>
      </c>
      <c r="M3580" s="13" t="str">
        <f t="shared" si="166"/>
        <v>November</v>
      </c>
      <c r="N3580" s="14">
        <v>45618</v>
      </c>
      <c r="O3580" s="8" t="b">
        <v>0</v>
      </c>
    </row>
    <row r="3581" spans="1:15" x14ac:dyDescent="0.3">
      <c r="A3581" s="15" t="s">
        <v>5394</v>
      </c>
      <c r="B3581" s="15" t="s">
        <v>79</v>
      </c>
      <c r="C3581" s="15" t="s">
        <v>12</v>
      </c>
      <c r="D3581" s="15" t="s">
        <v>12823</v>
      </c>
      <c r="E3581" s="16">
        <f>retail_store_sales!$H3581/retail_store_sales!$F3581</f>
        <v>8</v>
      </c>
      <c r="F3581" s="17">
        <v>4</v>
      </c>
      <c r="G3581" s="18">
        <f t="shared" si="165"/>
        <v>8</v>
      </c>
      <c r="H3581" s="19">
        <v>32</v>
      </c>
      <c r="I3581" s="15" t="s">
        <v>47</v>
      </c>
      <c r="J3581" s="15" t="s">
        <v>37</v>
      </c>
      <c r="K3581" s="13" t="str">
        <f t="shared" si="167"/>
        <v>Tuesday</v>
      </c>
      <c r="L3581" s="20">
        <f>YEAR(retail_store_sales!$N3581)</f>
        <v>2024</v>
      </c>
      <c r="M3581" s="20" t="str">
        <f t="shared" si="166"/>
        <v>November</v>
      </c>
      <c r="N3581" s="21">
        <v>45601</v>
      </c>
      <c r="O3581" s="15" t="b">
        <v>1</v>
      </c>
    </row>
    <row r="3582" spans="1:15" x14ac:dyDescent="0.3">
      <c r="A3582" s="8" t="s">
        <v>3642</v>
      </c>
      <c r="B3582" s="8" t="s">
        <v>21</v>
      </c>
      <c r="C3582" s="8" t="s">
        <v>31</v>
      </c>
      <c r="D3582" s="8" t="s">
        <v>202</v>
      </c>
      <c r="E3582" s="9">
        <f>retail_store_sales!$H3582/retail_store_sales!$F3582</f>
        <v>9.5</v>
      </c>
      <c r="F3582" s="10">
        <v>6</v>
      </c>
      <c r="G3582" s="11">
        <f t="shared" si="165"/>
        <v>9.5</v>
      </c>
      <c r="H3582" s="12">
        <v>57</v>
      </c>
      <c r="I3582" s="8" t="s">
        <v>47</v>
      </c>
      <c r="J3582" s="8" t="s">
        <v>15</v>
      </c>
      <c r="K3582" s="13" t="str">
        <f t="shared" si="167"/>
        <v>Wednesday</v>
      </c>
      <c r="L3582" s="13">
        <f>YEAR(retail_store_sales!$N3582)</f>
        <v>2022</v>
      </c>
      <c r="M3582" s="13" t="str">
        <f t="shared" si="166"/>
        <v>May</v>
      </c>
      <c r="N3582" s="14">
        <v>44699</v>
      </c>
      <c r="O3582" s="8" t="b">
        <v>1</v>
      </c>
    </row>
    <row r="3583" spans="1:15" x14ac:dyDescent="0.3">
      <c r="A3583" s="15" t="s">
        <v>8034</v>
      </c>
      <c r="B3583" s="15" t="s">
        <v>112</v>
      </c>
      <c r="C3583" s="15" t="s">
        <v>129</v>
      </c>
      <c r="D3583" s="15" t="s">
        <v>274</v>
      </c>
      <c r="E3583" s="16">
        <f>retail_store_sales!$H3583/retail_store_sales!$F3583</f>
        <v>6.5</v>
      </c>
      <c r="F3583" s="17">
        <v>4</v>
      </c>
      <c r="G3583" s="18">
        <f t="shared" si="165"/>
        <v>6.5</v>
      </c>
      <c r="H3583" s="19">
        <v>26</v>
      </c>
      <c r="I3583" s="15" t="s">
        <v>24</v>
      </c>
      <c r="J3583" s="15" t="s">
        <v>37</v>
      </c>
      <c r="K3583" s="13" t="str">
        <f t="shared" si="167"/>
        <v>Tuesday</v>
      </c>
      <c r="L3583" s="20">
        <f>YEAR(retail_store_sales!$N3583)</f>
        <v>2022</v>
      </c>
      <c r="M3583" s="20" t="str">
        <f t="shared" si="166"/>
        <v>September</v>
      </c>
      <c r="N3583" s="21">
        <v>44810</v>
      </c>
      <c r="O3583" s="15" t="b">
        <v>1</v>
      </c>
    </row>
    <row r="3584" spans="1:15" x14ac:dyDescent="0.3">
      <c r="A3584" s="8" t="s">
        <v>3207</v>
      </c>
      <c r="B3584" s="8" t="s">
        <v>17</v>
      </c>
      <c r="C3584" s="8" t="s">
        <v>22</v>
      </c>
      <c r="D3584" s="8" t="s">
        <v>46</v>
      </c>
      <c r="E3584" s="9">
        <f>retail_store_sales!$H3584/retail_store_sales!$F3584</f>
        <v>36.5</v>
      </c>
      <c r="F3584" s="10">
        <v>8</v>
      </c>
      <c r="G3584" s="11">
        <f t="shared" si="165"/>
        <v>36.5</v>
      </c>
      <c r="H3584" s="12">
        <v>292</v>
      </c>
      <c r="I3584" s="8" t="s">
        <v>24</v>
      </c>
      <c r="J3584" s="8" t="s">
        <v>15</v>
      </c>
      <c r="K3584" s="13" t="str">
        <f t="shared" si="167"/>
        <v>Monday</v>
      </c>
      <c r="L3584" s="13">
        <f>YEAR(retail_store_sales!$N3584)</f>
        <v>2022</v>
      </c>
      <c r="M3584" s="13" t="str">
        <f t="shared" si="166"/>
        <v>May</v>
      </c>
      <c r="N3584" s="14">
        <v>44690</v>
      </c>
      <c r="O3584" s="8" t="b">
        <v>1</v>
      </c>
    </row>
    <row r="3585" spans="1:15" x14ac:dyDescent="0.3">
      <c r="A3585" s="15" t="s">
        <v>3647</v>
      </c>
      <c r="B3585" s="15" t="s">
        <v>17</v>
      </c>
      <c r="C3585" s="15" t="s">
        <v>27</v>
      </c>
      <c r="D3585" s="15" t="s">
        <v>28</v>
      </c>
      <c r="E3585" s="16">
        <f>retail_store_sales!$H3585/retail_store_sales!$F3585</f>
        <v>27.5</v>
      </c>
      <c r="F3585" s="17">
        <v>7</v>
      </c>
      <c r="G3585" s="18">
        <f t="shared" si="165"/>
        <v>27.5</v>
      </c>
      <c r="H3585" s="19">
        <v>192.5</v>
      </c>
      <c r="I3585" s="15" t="s">
        <v>24</v>
      </c>
      <c r="J3585" s="15" t="s">
        <v>15</v>
      </c>
      <c r="K3585" s="13" t="str">
        <f t="shared" si="167"/>
        <v>Saturday</v>
      </c>
      <c r="L3585" s="20">
        <f>YEAR(retail_store_sales!$N3585)</f>
        <v>2024</v>
      </c>
      <c r="M3585" s="20" t="str">
        <f t="shared" si="166"/>
        <v>February</v>
      </c>
      <c r="N3585" s="21">
        <v>45325</v>
      </c>
      <c r="O3585" s="15" t="s">
        <v>12824</v>
      </c>
    </row>
    <row r="3586" spans="1:15" x14ac:dyDescent="0.3">
      <c r="A3586" s="8" t="s">
        <v>8912</v>
      </c>
      <c r="B3586" s="8" t="s">
        <v>83</v>
      </c>
      <c r="C3586" s="8" t="s">
        <v>40</v>
      </c>
      <c r="D3586" s="8" t="s">
        <v>452</v>
      </c>
      <c r="E3586" s="9">
        <f>retail_store_sales!$H3586/retail_store_sales!$F3586</f>
        <v>26</v>
      </c>
      <c r="F3586" s="10">
        <v>6</v>
      </c>
      <c r="G3586" s="11">
        <f t="shared" ref="G3586:G3649" si="168">IF(AND(F3586=0, H3586=0), 0, IF(H3586=0, 0, H3586/F3586))</f>
        <v>26</v>
      </c>
      <c r="H3586" s="12">
        <v>156</v>
      </c>
      <c r="I3586" s="8" t="s">
        <v>14</v>
      </c>
      <c r="J3586" s="8" t="s">
        <v>15</v>
      </c>
      <c r="K3586" s="13" t="str">
        <f t="shared" si="167"/>
        <v>Friday</v>
      </c>
      <c r="L3586" s="13">
        <f>YEAR(retail_store_sales!$N3586)</f>
        <v>2023</v>
      </c>
      <c r="M3586" s="13" t="str">
        <f t="shared" ref="M3586:M3649" si="169">TEXT(N3586,"mmmm")</f>
        <v>October</v>
      </c>
      <c r="N3586" s="14">
        <v>45219</v>
      </c>
      <c r="O3586" s="8" t="s">
        <v>12824</v>
      </c>
    </row>
    <row r="3587" spans="1:15" x14ac:dyDescent="0.3">
      <c r="A3587" s="15" t="s">
        <v>7457</v>
      </c>
      <c r="B3587" s="15" t="s">
        <v>54</v>
      </c>
      <c r="C3587" s="15" t="s">
        <v>40</v>
      </c>
      <c r="D3587" s="15" t="s">
        <v>80</v>
      </c>
      <c r="E3587" s="16">
        <f>retail_store_sales!$H3587/retail_store_sales!$F3587</f>
        <v>24.5</v>
      </c>
      <c r="F3587" s="17">
        <v>5</v>
      </c>
      <c r="G3587" s="18">
        <f t="shared" si="168"/>
        <v>24.5</v>
      </c>
      <c r="H3587" s="19">
        <v>122.5</v>
      </c>
      <c r="I3587" s="15" t="s">
        <v>47</v>
      </c>
      <c r="J3587" s="15" t="s">
        <v>15</v>
      </c>
      <c r="K3587" s="13" t="str">
        <f t="shared" ref="K3587:K3650" si="170">TEXT(N3587, "dddd")</f>
        <v>Tuesday</v>
      </c>
      <c r="L3587" s="20">
        <f>YEAR(retail_store_sales!$N3587)</f>
        <v>2023</v>
      </c>
      <c r="M3587" s="20" t="str">
        <f t="shared" si="169"/>
        <v>December</v>
      </c>
      <c r="N3587" s="21">
        <v>45272</v>
      </c>
      <c r="O3587" s="15" t="s">
        <v>12824</v>
      </c>
    </row>
    <row r="3588" spans="1:15" x14ac:dyDescent="0.3">
      <c r="A3588" s="8" t="s">
        <v>1881</v>
      </c>
      <c r="B3588" s="8" t="s">
        <v>107</v>
      </c>
      <c r="C3588" s="8" t="s">
        <v>18</v>
      </c>
      <c r="D3588" s="8" t="s">
        <v>552</v>
      </c>
      <c r="E3588" s="9">
        <f>retail_store_sales!$H3588/retail_store_sales!$F3588</f>
        <v>36.5</v>
      </c>
      <c r="F3588" s="10">
        <v>3</v>
      </c>
      <c r="G3588" s="11">
        <f t="shared" si="168"/>
        <v>36.5</v>
      </c>
      <c r="H3588" s="12">
        <v>109.5</v>
      </c>
      <c r="I3588" s="8" t="s">
        <v>24</v>
      </c>
      <c r="J3588" s="8" t="s">
        <v>15</v>
      </c>
      <c r="K3588" s="13" t="str">
        <f t="shared" si="170"/>
        <v>Monday</v>
      </c>
      <c r="L3588" s="13">
        <f>YEAR(retail_store_sales!$N3588)</f>
        <v>2024</v>
      </c>
      <c r="M3588" s="13" t="str">
        <f t="shared" si="169"/>
        <v>May</v>
      </c>
      <c r="N3588" s="14">
        <v>45439</v>
      </c>
      <c r="O3588" s="8" t="b">
        <v>0</v>
      </c>
    </row>
    <row r="3589" spans="1:15" x14ac:dyDescent="0.3">
      <c r="A3589" s="15" t="s">
        <v>8195</v>
      </c>
      <c r="B3589" s="15" t="s">
        <v>167</v>
      </c>
      <c r="C3589" s="15" t="s">
        <v>40</v>
      </c>
      <c r="D3589" s="15" t="s">
        <v>294</v>
      </c>
      <c r="E3589" s="16">
        <f>retail_store_sales!$H3589/retail_store_sales!$F3589</f>
        <v>6.5</v>
      </c>
      <c r="F3589" s="17">
        <v>4</v>
      </c>
      <c r="G3589" s="18">
        <f t="shared" si="168"/>
        <v>6.5</v>
      </c>
      <c r="H3589" s="19">
        <v>26</v>
      </c>
      <c r="I3589" s="15" t="s">
        <v>47</v>
      </c>
      <c r="J3589" s="15" t="s">
        <v>15</v>
      </c>
      <c r="K3589" s="13" t="str">
        <f t="shared" si="170"/>
        <v>Wednesday</v>
      </c>
      <c r="L3589" s="20">
        <f>YEAR(retail_store_sales!$N3589)</f>
        <v>2024</v>
      </c>
      <c r="M3589" s="20" t="str">
        <f t="shared" si="169"/>
        <v>August</v>
      </c>
      <c r="N3589" s="21">
        <v>45532</v>
      </c>
      <c r="O3589" s="15" t="s">
        <v>12824</v>
      </c>
    </row>
    <row r="3590" spans="1:15" x14ac:dyDescent="0.3">
      <c r="A3590" s="8" t="s">
        <v>6098</v>
      </c>
      <c r="B3590" s="8" t="s">
        <v>167</v>
      </c>
      <c r="C3590" s="8" t="s">
        <v>129</v>
      </c>
      <c r="D3590" s="8" t="s">
        <v>360</v>
      </c>
      <c r="E3590" s="9">
        <f>retail_store_sales!$H3590/retail_store_sales!$F3590</f>
        <v>32</v>
      </c>
      <c r="F3590" s="10">
        <v>3</v>
      </c>
      <c r="G3590" s="11">
        <f t="shared" si="168"/>
        <v>32</v>
      </c>
      <c r="H3590" s="12">
        <v>96</v>
      </c>
      <c r="I3590" s="8" t="s">
        <v>14</v>
      </c>
      <c r="J3590" s="8" t="s">
        <v>15</v>
      </c>
      <c r="K3590" s="13" t="str">
        <f t="shared" si="170"/>
        <v>Friday</v>
      </c>
      <c r="L3590" s="13">
        <f>YEAR(retail_store_sales!$N3590)</f>
        <v>2024</v>
      </c>
      <c r="M3590" s="13" t="str">
        <f t="shared" si="169"/>
        <v>May</v>
      </c>
      <c r="N3590" s="14">
        <v>45443</v>
      </c>
      <c r="O3590" s="8" t="s">
        <v>12824</v>
      </c>
    </row>
    <row r="3591" spans="1:15" x14ac:dyDescent="0.3">
      <c r="A3591" s="15" t="s">
        <v>8631</v>
      </c>
      <c r="B3591" s="15" t="s">
        <v>79</v>
      </c>
      <c r="C3591" s="15" t="s">
        <v>12</v>
      </c>
      <c r="D3591" s="15" t="s">
        <v>60</v>
      </c>
      <c r="E3591" s="16">
        <f>retail_store_sales!$H3591/retail_store_sales!$F3591</f>
        <v>29</v>
      </c>
      <c r="F3591" s="17">
        <v>10</v>
      </c>
      <c r="G3591" s="18">
        <f t="shared" si="168"/>
        <v>29</v>
      </c>
      <c r="H3591" s="19">
        <v>290</v>
      </c>
      <c r="I3591" s="15" t="s">
        <v>24</v>
      </c>
      <c r="J3591" s="15" t="s">
        <v>37</v>
      </c>
      <c r="K3591" s="13" t="str">
        <f t="shared" si="170"/>
        <v>Tuesday</v>
      </c>
      <c r="L3591" s="20">
        <f>YEAR(retail_store_sales!$N3591)</f>
        <v>2022</v>
      </c>
      <c r="M3591" s="20" t="str">
        <f t="shared" si="169"/>
        <v>January</v>
      </c>
      <c r="N3591" s="21">
        <v>44579</v>
      </c>
      <c r="O3591" s="15" t="b">
        <v>1</v>
      </c>
    </row>
    <row r="3592" spans="1:15" x14ac:dyDescent="0.3">
      <c r="A3592" s="8" t="s">
        <v>5377</v>
      </c>
      <c r="B3592" s="8" t="s">
        <v>107</v>
      </c>
      <c r="C3592" s="8" t="s">
        <v>31</v>
      </c>
      <c r="D3592" s="8" t="s">
        <v>236</v>
      </c>
      <c r="E3592" s="9">
        <f>retail_store_sales!$H3592/retail_store_sales!$F3592</f>
        <v>17</v>
      </c>
      <c r="F3592" s="10">
        <v>2</v>
      </c>
      <c r="G3592" s="11">
        <f t="shared" si="168"/>
        <v>17</v>
      </c>
      <c r="H3592" s="12">
        <v>34</v>
      </c>
      <c r="I3592" s="8" t="s">
        <v>14</v>
      </c>
      <c r="J3592" s="8" t="s">
        <v>15</v>
      </c>
      <c r="K3592" s="13" t="str">
        <f t="shared" si="170"/>
        <v>Friday</v>
      </c>
      <c r="L3592" s="13">
        <f>YEAR(retail_store_sales!$N3592)</f>
        <v>2024</v>
      </c>
      <c r="M3592" s="13" t="str">
        <f t="shared" si="169"/>
        <v>March</v>
      </c>
      <c r="N3592" s="14">
        <v>45373</v>
      </c>
      <c r="O3592" s="8" t="b">
        <v>1</v>
      </c>
    </row>
    <row r="3593" spans="1:15" x14ac:dyDescent="0.3">
      <c r="A3593" s="15" t="s">
        <v>3068</v>
      </c>
      <c r="B3593" s="15" t="s">
        <v>167</v>
      </c>
      <c r="C3593" s="15" t="s">
        <v>129</v>
      </c>
      <c r="D3593" s="15" t="s">
        <v>360</v>
      </c>
      <c r="E3593" s="16">
        <f>retail_store_sales!$H3593/retail_store_sales!$F3593</f>
        <v>32</v>
      </c>
      <c r="F3593" s="17">
        <v>1</v>
      </c>
      <c r="G3593" s="18">
        <f t="shared" si="168"/>
        <v>32</v>
      </c>
      <c r="H3593" s="19">
        <v>32</v>
      </c>
      <c r="I3593" s="15" t="s">
        <v>47</v>
      </c>
      <c r="J3593" s="15" t="s">
        <v>37</v>
      </c>
      <c r="K3593" s="13" t="str">
        <f t="shared" si="170"/>
        <v>Sunday</v>
      </c>
      <c r="L3593" s="20">
        <f>YEAR(retail_store_sales!$N3593)</f>
        <v>2023</v>
      </c>
      <c r="M3593" s="20" t="str">
        <f t="shared" si="169"/>
        <v>April</v>
      </c>
      <c r="N3593" s="21">
        <v>45032</v>
      </c>
      <c r="O3593" s="15" t="b">
        <v>1</v>
      </c>
    </row>
    <row r="3594" spans="1:15" x14ac:dyDescent="0.3">
      <c r="A3594" s="8" t="s">
        <v>6895</v>
      </c>
      <c r="B3594" s="8" t="s">
        <v>30</v>
      </c>
      <c r="C3594" s="8" t="s">
        <v>27</v>
      </c>
      <c r="D3594" s="8" t="s">
        <v>477</v>
      </c>
      <c r="E3594" s="9">
        <f>retail_store_sales!$H3594/retail_store_sales!$F3594</f>
        <v>8</v>
      </c>
      <c r="F3594" s="10">
        <v>7</v>
      </c>
      <c r="G3594" s="11">
        <f t="shared" si="168"/>
        <v>8</v>
      </c>
      <c r="H3594" s="12">
        <v>56</v>
      </c>
      <c r="I3594" s="8" t="s">
        <v>14</v>
      </c>
      <c r="J3594" s="8" t="s">
        <v>15</v>
      </c>
      <c r="K3594" s="13" t="str">
        <f t="shared" si="170"/>
        <v>Saturday</v>
      </c>
      <c r="L3594" s="13">
        <f>YEAR(retail_store_sales!$N3594)</f>
        <v>2023</v>
      </c>
      <c r="M3594" s="13" t="str">
        <f t="shared" si="169"/>
        <v>November</v>
      </c>
      <c r="N3594" s="14">
        <v>45248</v>
      </c>
      <c r="O3594" s="8" t="s">
        <v>12824</v>
      </c>
    </row>
    <row r="3595" spans="1:15" x14ac:dyDescent="0.3">
      <c r="A3595" s="15" t="s">
        <v>12647</v>
      </c>
      <c r="B3595" s="15" t="s">
        <v>115</v>
      </c>
      <c r="C3595" s="15" t="s">
        <v>129</v>
      </c>
      <c r="D3595" s="15" t="s">
        <v>138</v>
      </c>
      <c r="E3595" s="16">
        <f>retail_store_sales!$H3595/retail_store_sales!$F3595</f>
        <v>11</v>
      </c>
      <c r="F3595" s="17">
        <v>8</v>
      </c>
      <c r="G3595" s="18">
        <f t="shared" si="168"/>
        <v>11</v>
      </c>
      <c r="H3595" s="19">
        <v>88</v>
      </c>
      <c r="I3595" s="15" t="s">
        <v>47</v>
      </c>
      <c r="J3595" s="15" t="s">
        <v>15</v>
      </c>
      <c r="K3595" s="13" t="str">
        <f t="shared" si="170"/>
        <v>Thursday</v>
      </c>
      <c r="L3595" s="20">
        <f>YEAR(retail_store_sales!$N3595)</f>
        <v>2024</v>
      </c>
      <c r="M3595" s="20" t="str">
        <f t="shared" si="169"/>
        <v>July</v>
      </c>
      <c r="N3595" s="21">
        <v>45491</v>
      </c>
      <c r="O3595" s="15" t="b">
        <v>0</v>
      </c>
    </row>
    <row r="3596" spans="1:15" x14ac:dyDescent="0.3">
      <c r="A3596" s="8" t="s">
        <v>6145</v>
      </c>
      <c r="B3596" s="8" t="s">
        <v>64</v>
      </c>
      <c r="C3596" s="8" t="s">
        <v>22</v>
      </c>
      <c r="D3596" s="8" t="s">
        <v>12823</v>
      </c>
      <c r="E3596" s="9">
        <v>0</v>
      </c>
      <c r="F3596" s="10">
        <v>0</v>
      </c>
      <c r="G3596" s="11">
        <f t="shared" si="168"/>
        <v>0</v>
      </c>
      <c r="H3596" s="12">
        <v>0</v>
      </c>
      <c r="I3596" s="8" t="s">
        <v>47</v>
      </c>
      <c r="J3596" s="8" t="s">
        <v>15</v>
      </c>
      <c r="K3596" s="13" t="str">
        <f t="shared" si="170"/>
        <v>Tuesday</v>
      </c>
      <c r="L3596" s="13">
        <f>YEAR(retail_store_sales!$N3596)</f>
        <v>2023</v>
      </c>
      <c r="M3596" s="13" t="str">
        <f t="shared" si="169"/>
        <v>October</v>
      </c>
      <c r="N3596" s="14">
        <v>45223</v>
      </c>
      <c r="O3596" s="8" t="b">
        <v>1</v>
      </c>
    </row>
    <row r="3597" spans="1:15" x14ac:dyDescent="0.3">
      <c r="A3597" s="15" t="s">
        <v>8694</v>
      </c>
      <c r="B3597" s="15" t="s">
        <v>112</v>
      </c>
      <c r="C3597" s="15" t="s">
        <v>18</v>
      </c>
      <c r="D3597" s="15" t="s">
        <v>12823</v>
      </c>
      <c r="E3597" s="16">
        <f>retail_store_sales!$H3597/retail_store_sales!$F3597</f>
        <v>36.5</v>
      </c>
      <c r="F3597" s="17">
        <v>10</v>
      </c>
      <c r="G3597" s="18">
        <f t="shared" si="168"/>
        <v>36.5</v>
      </c>
      <c r="H3597" s="19">
        <v>365</v>
      </c>
      <c r="I3597" s="15" t="s">
        <v>14</v>
      </c>
      <c r="J3597" s="15" t="s">
        <v>37</v>
      </c>
      <c r="K3597" s="13" t="str">
        <f t="shared" si="170"/>
        <v>Saturday</v>
      </c>
      <c r="L3597" s="20">
        <f>YEAR(retail_store_sales!$N3597)</f>
        <v>2024</v>
      </c>
      <c r="M3597" s="20" t="str">
        <f t="shared" si="169"/>
        <v>August</v>
      </c>
      <c r="N3597" s="21">
        <v>45507</v>
      </c>
      <c r="O3597" s="15" t="b">
        <v>1</v>
      </c>
    </row>
    <row r="3598" spans="1:15" x14ac:dyDescent="0.3">
      <c r="A3598" s="8" t="s">
        <v>8968</v>
      </c>
      <c r="B3598" s="8" t="s">
        <v>167</v>
      </c>
      <c r="C3598" s="8" t="s">
        <v>40</v>
      </c>
      <c r="D3598" s="8" t="s">
        <v>280</v>
      </c>
      <c r="E3598" s="9">
        <f>retail_store_sales!$H3598/retail_store_sales!$F3598</f>
        <v>5</v>
      </c>
      <c r="F3598" s="10">
        <v>7</v>
      </c>
      <c r="G3598" s="11">
        <f t="shared" si="168"/>
        <v>5</v>
      </c>
      <c r="H3598" s="12">
        <v>35</v>
      </c>
      <c r="I3598" s="8" t="s">
        <v>14</v>
      </c>
      <c r="J3598" s="8" t="s">
        <v>37</v>
      </c>
      <c r="K3598" s="13" t="str">
        <f t="shared" si="170"/>
        <v>Tuesday</v>
      </c>
      <c r="L3598" s="13">
        <f>YEAR(retail_store_sales!$N3598)</f>
        <v>2022</v>
      </c>
      <c r="M3598" s="13" t="str">
        <f t="shared" si="169"/>
        <v>March</v>
      </c>
      <c r="N3598" s="14">
        <v>44649</v>
      </c>
      <c r="O3598" s="8" t="b">
        <v>0</v>
      </c>
    </row>
    <row r="3599" spans="1:15" x14ac:dyDescent="0.3">
      <c r="A3599" s="15" t="s">
        <v>4909</v>
      </c>
      <c r="B3599" s="15" t="s">
        <v>26</v>
      </c>
      <c r="C3599" s="15" t="s">
        <v>12</v>
      </c>
      <c r="D3599" s="15" t="s">
        <v>95</v>
      </c>
      <c r="E3599" s="16">
        <f>retail_store_sales!$H3599/retail_store_sales!$F3599</f>
        <v>12.5</v>
      </c>
      <c r="F3599" s="17">
        <v>5</v>
      </c>
      <c r="G3599" s="18">
        <f t="shared" si="168"/>
        <v>12.5</v>
      </c>
      <c r="H3599" s="19">
        <v>62.5</v>
      </c>
      <c r="I3599" s="15" t="s">
        <v>47</v>
      </c>
      <c r="J3599" s="15" t="s">
        <v>37</v>
      </c>
      <c r="K3599" s="13" t="str">
        <f t="shared" si="170"/>
        <v>Saturday</v>
      </c>
      <c r="L3599" s="20">
        <f>YEAR(retail_store_sales!$N3599)</f>
        <v>2024</v>
      </c>
      <c r="M3599" s="20" t="str">
        <f t="shared" si="169"/>
        <v>March</v>
      </c>
      <c r="N3599" s="21">
        <v>45360</v>
      </c>
      <c r="O3599" s="15" t="b">
        <v>0</v>
      </c>
    </row>
    <row r="3600" spans="1:15" x14ac:dyDescent="0.3">
      <c r="A3600" s="8" t="s">
        <v>2772</v>
      </c>
      <c r="B3600" s="8" t="s">
        <v>62</v>
      </c>
      <c r="C3600" s="8" t="s">
        <v>40</v>
      </c>
      <c r="D3600" s="8" t="s">
        <v>196</v>
      </c>
      <c r="E3600" s="9">
        <f>retail_store_sales!$H3600/retail_store_sales!$F3600</f>
        <v>35</v>
      </c>
      <c r="F3600" s="10">
        <v>6</v>
      </c>
      <c r="G3600" s="11">
        <f t="shared" si="168"/>
        <v>35</v>
      </c>
      <c r="H3600" s="12">
        <v>210</v>
      </c>
      <c r="I3600" s="8" t="s">
        <v>14</v>
      </c>
      <c r="J3600" s="8" t="s">
        <v>15</v>
      </c>
      <c r="K3600" s="13" t="str">
        <f t="shared" si="170"/>
        <v>Wednesday</v>
      </c>
      <c r="L3600" s="13">
        <f>YEAR(retail_store_sales!$N3600)</f>
        <v>2024</v>
      </c>
      <c r="M3600" s="13" t="str">
        <f t="shared" si="169"/>
        <v>June</v>
      </c>
      <c r="N3600" s="14">
        <v>45448</v>
      </c>
      <c r="O3600" s="8" t="s">
        <v>12824</v>
      </c>
    </row>
    <row r="3601" spans="1:15" x14ac:dyDescent="0.3">
      <c r="A3601" s="15" t="s">
        <v>8240</v>
      </c>
      <c r="B3601" s="15" t="s">
        <v>26</v>
      </c>
      <c r="C3601" s="15" t="s">
        <v>40</v>
      </c>
      <c r="D3601" s="15" t="s">
        <v>294</v>
      </c>
      <c r="E3601" s="16">
        <f>retail_store_sales!$H3601/retail_store_sales!$F3601</f>
        <v>6.5</v>
      </c>
      <c r="F3601" s="17">
        <v>2</v>
      </c>
      <c r="G3601" s="18">
        <f t="shared" si="168"/>
        <v>6.5</v>
      </c>
      <c r="H3601" s="19">
        <v>13</v>
      </c>
      <c r="I3601" s="15" t="s">
        <v>47</v>
      </c>
      <c r="J3601" s="15" t="s">
        <v>37</v>
      </c>
      <c r="K3601" s="13" t="str">
        <f t="shared" si="170"/>
        <v>Friday</v>
      </c>
      <c r="L3601" s="20">
        <f>YEAR(retail_store_sales!$N3601)</f>
        <v>2022</v>
      </c>
      <c r="M3601" s="20" t="str">
        <f t="shared" si="169"/>
        <v>November</v>
      </c>
      <c r="N3601" s="21">
        <v>44890</v>
      </c>
      <c r="O3601" s="15" t="b">
        <v>1</v>
      </c>
    </row>
    <row r="3602" spans="1:15" x14ac:dyDescent="0.3">
      <c r="A3602" s="8" t="s">
        <v>3539</v>
      </c>
      <c r="B3602" s="8" t="s">
        <v>62</v>
      </c>
      <c r="C3602" s="8" t="s">
        <v>40</v>
      </c>
      <c r="D3602" s="8" t="s">
        <v>452</v>
      </c>
      <c r="E3602" s="9">
        <f>retail_store_sales!$H3602/retail_store_sales!$F3602</f>
        <v>26</v>
      </c>
      <c r="F3602" s="10">
        <v>2</v>
      </c>
      <c r="G3602" s="11">
        <f t="shared" si="168"/>
        <v>26</v>
      </c>
      <c r="H3602" s="12">
        <v>52</v>
      </c>
      <c r="I3602" s="8" t="s">
        <v>14</v>
      </c>
      <c r="J3602" s="8" t="s">
        <v>15</v>
      </c>
      <c r="K3602" s="13" t="str">
        <f t="shared" si="170"/>
        <v>Sunday</v>
      </c>
      <c r="L3602" s="13">
        <f>YEAR(retail_store_sales!$N3602)</f>
        <v>2024</v>
      </c>
      <c r="M3602" s="13" t="str">
        <f t="shared" si="169"/>
        <v>September</v>
      </c>
      <c r="N3602" s="14">
        <v>45550</v>
      </c>
      <c r="O3602" s="8" t="s">
        <v>12824</v>
      </c>
    </row>
    <row r="3603" spans="1:15" x14ac:dyDescent="0.3">
      <c r="A3603" s="15" t="s">
        <v>6843</v>
      </c>
      <c r="B3603" s="15" t="s">
        <v>26</v>
      </c>
      <c r="C3603" s="15" t="s">
        <v>65</v>
      </c>
      <c r="D3603" s="15" t="s">
        <v>321</v>
      </c>
      <c r="E3603" s="16">
        <f>retail_store_sales!$H3603/retail_store_sales!$F3603</f>
        <v>32</v>
      </c>
      <c r="F3603" s="17">
        <v>9</v>
      </c>
      <c r="G3603" s="18">
        <f t="shared" si="168"/>
        <v>32</v>
      </c>
      <c r="H3603" s="19">
        <v>288</v>
      </c>
      <c r="I3603" s="15" t="s">
        <v>24</v>
      </c>
      <c r="J3603" s="15" t="s">
        <v>15</v>
      </c>
      <c r="K3603" s="13" t="str">
        <f t="shared" si="170"/>
        <v>Saturday</v>
      </c>
      <c r="L3603" s="20">
        <f>YEAR(retail_store_sales!$N3603)</f>
        <v>2022</v>
      </c>
      <c r="M3603" s="20" t="str">
        <f t="shared" si="169"/>
        <v>November</v>
      </c>
      <c r="N3603" s="21">
        <v>44870</v>
      </c>
      <c r="O3603" s="15" t="b">
        <v>0</v>
      </c>
    </row>
    <row r="3604" spans="1:15" x14ac:dyDescent="0.3">
      <c r="A3604" s="8" t="s">
        <v>9522</v>
      </c>
      <c r="B3604" s="8" t="s">
        <v>39</v>
      </c>
      <c r="C3604" s="8" t="s">
        <v>31</v>
      </c>
      <c r="D3604" s="8" t="s">
        <v>1317</v>
      </c>
      <c r="E3604" s="9">
        <f>retail_store_sales!$H3604/retail_store_sales!$F3604</f>
        <v>35</v>
      </c>
      <c r="F3604" s="10">
        <v>6</v>
      </c>
      <c r="G3604" s="11">
        <f t="shared" si="168"/>
        <v>35</v>
      </c>
      <c r="H3604" s="12">
        <v>210</v>
      </c>
      <c r="I3604" s="8" t="s">
        <v>24</v>
      </c>
      <c r="J3604" s="8" t="s">
        <v>37</v>
      </c>
      <c r="K3604" s="13" t="str">
        <f t="shared" si="170"/>
        <v>Wednesday</v>
      </c>
      <c r="L3604" s="13">
        <f>YEAR(retail_store_sales!$N3604)</f>
        <v>2023</v>
      </c>
      <c r="M3604" s="13" t="str">
        <f t="shared" si="169"/>
        <v>June</v>
      </c>
      <c r="N3604" s="14">
        <v>45091</v>
      </c>
      <c r="O3604" s="8" t="b">
        <v>1</v>
      </c>
    </row>
    <row r="3605" spans="1:15" x14ac:dyDescent="0.3">
      <c r="A3605" s="15" t="s">
        <v>4229</v>
      </c>
      <c r="B3605" s="15" t="s">
        <v>167</v>
      </c>
      <c r="C3605" s="15" t="s">
        <v>31</v>
      </c>
      <c r="D3605" s="15" t="s">
        <v>32</v>
      </c>
      <c r="E3605" s="16">
        <f>retail_store_sales!$H3605/retail_store_sales!$F3605</f>
        <v>12.5</v>
      </c>
      <c r="F3605" s="17">
        <v>5</v>
      </c>
      <c r="G3605" s="18">
        <f t="shared" si="168"/>
        <v>12.5</v>
      </c>
      <c r="H3605" s="19">
        <v>62.5</v>
      </c>
      <c r="I3605" s="15" t="s">
        <v>14</v>
      </c>
      <c r="J3605" s="15" t="s">
        <v>15</v>
      </c>
      <c r="K3605" s="13" t="str">
        <f t="shared" si="170"/>
        <v>Wednesday</v>
      </c>
      <c r="L3605" s="20">
        <f>YEAR(retail_store_sales!$N3605)</f>
        <v>2022</v>
      </c>
      <c r="M3605" s="20" t="str">
        <f t="shared" si="169"/>
        <v>March</v>
      </c>
      <c r="N3605" s="21">
        <v>44622</v>
      </c>
      <c r="O3605" s="15" t="b">
        <v>0</v>
      </c>
    </row>
    <row r="3606" spans="1:15" x14ac:dyDescent="0.3">
      <c r="A3606" s="8" t="s">
        <v>879</v>
      </c>
      <c r="B3606" s="8" t="s">
        <v>167</v>
      </c>
      <c r="C3606" s="8" t="s">
        <v>129</v>
      </c>
      <c r="D3606" s="8" t="s">
        <v>157</v>
      </c>
      <c r="E3606" s="9">
        <f>retail_store_sales!$H3606/retail_store_sales!$F3606</f>
        <v>36.5</v>
      </c>
      <c r="F3606" s="10">
        <v>8</v>
      </c>
      <c r="G3606" s="11">
        <f t="shared" si="168"/>
        <v>36.5</v>
      </c>
      <c r="H3606" s="12">
        <v>292</v>
      </c>
      <c r="I3606" s="8" t="s">
        <v>24</v>
      </c>
      <c r="J3606" s="8" t="s">
        <v>15</v>
      </c>
      <c r="K3606" s="13" t="str">
        <f t="shared" si="170"/>
        <v>Wednesday</v>
      </c>
      <c r="L3606" s="13">
        <f>YEAR(retail_store_sales!$N3606)</f>
        <v>2023</v>
      </c>
      <c r="M3606" s="13" t="str">
        <f t="shared" si="169"/>
        <v>November</v>
      </c>
      <c r="N3606" s="14">
        <v>45238</v>
      </c>
      <c r="O3606" s="8" t="b">
        <v>0</v>
      </c>
    </row>
    <row r="3607" spans="1:15" x14ac:dyDescent="0.3">
      <c r="A3607" s="15" t="s">
        <v>8494</v>
      </c>
      <c r="B3607" s="15" t="s">
        <v>39</v>
      </c>
      <c r="C3607" s="15" t="s">
        <v>65</v>
      </c>
      <c r="D3607" s="15" t="s">
        <v>321</v>
      </c>
      <c r="E3607" s="16">
        <f>retail_store_sales!$H3607/retail_store_sales!$F3607</f>
        <v>32</v>
      </c>
      <c r="F3607" s="17">
        <v>6</v>
      </c>
      <c r="G3607" s="18">
        <f t="shared" si="168"/>
        <v>32</v>
      </c>
      <c r="H3607" s="19">
        <v>192</v>
      </c>
      <c r="I3607" s="15" t="s">
        <v>24</v>
      </c>
      <c r="J3607" s="15" t="s">
        <v>37</v>
      </c>
      <c r="K3607" s="13" t="str">
        <f t="shared" si="170"/>
        <v>Tuesday</v>
      </c>
      <c r="L3607" s="20">
        <f>YEAR(retail_store_sales!$N3607)</f>
        <v>2024</v>
      </c>
      <c r="M3607" s="20" t="str">
        <f t="shared" si="169"/>
        <v>January</v>
      </c>
      <c r="N3607" s="21">
        <v>45300</v>
      </c>
      <c r="O3607" s="15" t="b">
        <v>1</v>
      </c>
    </row>
    <row r="3608" spans="1:15" x14ac:dyDescent="0.3">
      <c r="A3608" s="8" t="s">
        <v>12098</v>
      </c>
      <c r="B3608" s="8" t="s">
        <v>79</v>
      </c>
      <c r="C3608" s="8" t="s">
        <v>31</v>
      </c>
      <c r="D3608" s="8" t="s">
        <v>159</v>
      </c>
      <c r="E3608" s="9">
        <f>retail_store_sales!$H3608/retail_store_sales!$F3608</f>
        <v>36.5</v>
      </c>
      <c r="F3608" s="10">
        <v>7</v>
      </c>
      <c r="G3608" s="11">
        <f t="shared" si="168"/>
        <v>36.5</v>
      </c>
      <c r="H3608" s="12">
        <v>255.5</v>
      </c>
      <c r="I3608" s="8" t="s">
        <v>47</v>
      </c>
      <c r="J3608" s="8" t="s">
        <v>15</v>
      </c>
      <c r="K3608" s="13" t="str">
        <f t="shared" si="170"/>
        <v>Sunday</v>
      </c>
      <c r="L3608" s="13">
        <f>YEAR(retail_store_sales!$N3608)</f>
        <v>2022</v>
      </c>
      <c r="M3608" s="13" t="str">
        <f t="shared" si="169"/>
        <v>May</v>
      </c>
      <c r="N3608" s="14">
        <v>44682</v>
      </c>
      <c r="O3608" s="8" t="b">
        <v>0</v>
      </c>
    </row>
    <row r="3609" spans="1:15" x14ac:dyDescent="0.3">
      <c r="A3609" s="15" t="s">
        <v>1940</v>
      </c>
      <c r="B3609" s="15" t="s">
        <v>11</v>
      </c>
      <c r="C3609" s="15" t="s">
        <v>22</v>
      </c>
      <c r="D3609" s="15" t="s">
        <v>46</v>
      </c>
      <c r="E3609" s="16">
        <f>retail_store_sales!$H3609/retail_store_sales!$F3609</f>
        <v>36.5</v>
      </c>
      <c r="F3609" s="17">
        <v>3</v>
      </c>
      <c r="G3609" s="18">
        <f t="shared" si="168"/>
        <v>36.5</v>
      </c>
      <c r="H3609" s="19">
        <v>109.5</v>
      </c>
      <c r="I3609" s="15" t="s">
        <v>47</v>
      </c>
      <c r="J3609" s="15" t="s">
        <v>37</v>
      </c>
      <c r="K3609" s="13" t="str">
        <f t="shared" si="170"/>
        <v>Friday</v>
      </c>
      <c r="L3609" s="20">
        <f>YEAR(retail_store_sales!$N3609)</f>
        <v>2024</v>
      </c>
      <c r="M3609" s="20" t="str">
        <f t="shared" si="169"/>
        <v>February</v>
      </c>
      <c r="N3609" s="21">
        <v>45331</v>
      </c>
      <c r="O3609" s="15" t="b">
        <v>0</v>
      </c>
    </row>
    <row r="3610" spans="1:15" x14ac:dyDescent="0.3">
      <c r="A3610" s="8" t="s">
        <v>12787</v>
      </c>
      <c r="B3610" s="8" t="s">
        <v>35</v>
      </c>
      <c r="C3610" s="8" t="s">
        <v>40</v>
      </c>
      <c r="D3610" s="8" t="s">
        <v>198</v>
      </c>
      <c r="E3610" s="9">
        <f>retail_store_sales!$H3610/retail_store_sales!$F3610</f>
        <v>39.5</v>
      </c>
      <c r="F3610" s="10">
        <v>4</v>
      </c>
      <c r="G3610" s="11">
        <f t="shared" si="168"/>
        <v>39.5</v>
      </c>
      <c r="H3610" s="12">
        <v>158</v>
      </c>
      <c r="I3610" s="8" t="s">
        <v>14</v>
      </c>
      <c r="J3610" s="8" t="s">
        <v>15</v>
      </c>
      <c r="K3610" s="13" t="str">
        <f t="shared" si="170"/>
        <v>Sunday</v>
      </c>
      <c r="L3610" s="13">
        <f>YEAR(retail_store_sales!$N3610)</f>
        <v>2022</v>
      </c>
      <c r="M3610" s="13" t="str">
        <f t="shared" si="169"/>
        <v>January</v>
      </c>
      <c r="N3610" s="14">
        <v>44584</v>
      </c>
      <c r="O3610" s="8" t="b">
        <v>1</v>
      </c>
    </row>
    <row r="3611" spans="1:15" x14ac:dyDescent="0.3">
      <c r="A3611" s="15" t="s">
        <v>10936</v>
      </c>
      <c r="B3611" s="15" t="s">
        <v>107</v>
      </c>
      <c r="C3611" s="15" t="s">
        <v>18</v>
      </c>
      <c r="D3611" s="15" t="s">
        <v>971</v>
      </c>
      <c r="E3611" s="16">
        <f>retail_store_sales!$H3611/retail_store_sales!$F3611</f>
        <v>11</v>
      </c>
      <c r="F3611" s="17">
        <v>7</v>
      </c>
      <c r="G3611" s="18">
        <f t="shared" si="168"/>
        <v>11</v>
      </c>
      <c r="H3611" s="19">
        <v>77</v>
      </c>
      <c r="I3611" s="15" t="s">
        <v>24</v>
      </c>
      <c r="J3611" s="15" t="s">
        <v>15</v>
      </c>
      <c r="K3611" s="13" t="str">
        <f t="shared" si="170"/>
        <v>Saturday</v>
      </c>
      <c r="L3611" s="20">
        <f>YEAR(retail_store_sales!$N3611)</f>
        <v>2023</v>
      </c>
      <c r="M3611" s="20" t="str">
        <f t="shared" si="169"/>
        <v>August</v>
      </c>
      <c r="N3611" s="21">
        <v>45143</v>
      </c>
      <c r="O3611" s="15" t="s">
        <v>12824</v>
      </c>
    </row>
    <row r="3612" spans="1:15" x14ac:dyDescent="0.3">
      <c r="A3612" s="8" t="s">
        <v>10025</v>
      </c>
      <c r="B3612" s="8" t="s">
        <v>76</v>
      </c>
      <c r="C3612" s="8" t="s">
        <v>40</v>
      </c>
      <c r="D3612" s="8" t="s">
        <v>12823</v>
      </c>
      <c r="E3612" s="9">
        <v>0</v>
      </c>
      <c r="F3612" s="10">
        <v>0</v>
      </c>
      <c r="G3612" s="11">
        <f t="shared" si="168"/>
        <v>0</v>
      </c>
      <c r="H3612" s="12">
        <v>0</v>
      </c>
      <c r="I3612" s="8" t="s">
        <v>14</v>
      </c>
      <c r="J3612" s="8" t="s">
        <v>15</v>
      </c>
      <c r="K3612" s="13" t="str">
        <f t="shared" si="170"/>
        <v>Saturday</v>
      </c>
      <c r="L3612" s="13">
        <f>YEAR(retail_store_sales!$N3612)</f>
        <v>2023</v>
      </c>
      <c r="M3612" s="13" t="str">
        <f t="shared" si="169"/>
        <v>May</v>
      </c>
      <c r="N3612" s="14">
        <v>45073</v>
      </c>
      <c r="O3612" s="8" t="b">
        <v>0</v>
      </c>
    </row>
    <row r="3613" spans="1:15" x14ac:dyDescent="0.3">
      <c r="A3613" s="15" t="s">
        <v>6674</v>
      </c>
      <c r="B3613" s="15" t="s">
        <v>122</v>
      </c>
      <c r="C3613" s="15" t="s">
        <v>129</v>
      </c>
      <c r="D3613" s="15" t="s">
        <v>274</v>
      </c>
      <c r="E3613" s="16">
        <f>retail_store_sales!$H3613/retail_store_sales!$F3613</f>
        <v>6.5</v>
      </c>
      <c r="F3613" s="17">
        <v>1</v>
      </c>
      <c r="G3613" s="18">
        <f t="shared" si="168"/>
        <v>6.5</v>
      </c>
      <c r="H3613" s="19">
        <v>6.5</v>
      </c>
      <c r="I3613" s="15" t="s">
        <v>47</v>
      </c>
      <c r="J3613" s="15" t="s">
        <v>37</v>
      </c>
      <c r="K3613" s="13" t="str">
        <f t="shared" si="170"/>
        <v>Thursday</v>
      </c>
      <c r="L3613" s="20">
        <f>YEAR(retail_store_sales!$N3613)</f>
        <v>2024</v>
      </c>
      <c r="M3613" s="20" t="str">
        <f t="shared" si="169"/>
        <v>July</v>
      </c>
      <c r="N3613" s="21">
        <v>45498</v>
      </c>
      <c r="O3613" s="15" t="b">
        <v>1</v>
      </c>
    </row>
    <row r="3614" spans="1:15" x14ac:dyDescent="0.3">
      <c r="A3614" s="8" t="s">
        <v>9744</v>
      </c>
      <c r="B3614" s="8" t="s">
        <v>39</v>
      </c>
      <c r="C3614" s="8" t="s">
        <v>18</v>
      </c>
      <c r="D3614" s="8" t="s">
        <v>870</v>
      </c>
      <c r="E3614" s="9">
        <f>retail_store_sales!$H3614/retail_store_sales!$F3614</f>
        <v>33.5</v>
      </c>
      <c r="F3614" s="10">
        <v>5</v>
      </c>
      <c r="G3614" s="11">
        <f t="shared" si="168"/>
        <v>33.5</v>
      </c>
      <c r="H3614" s="12">
        <v>167.5</v>
      </c>
      <c r="I3614" s="8" t="s">
        <v>24</v>
      </c>
      <c r="J3614" s="8" t="s">
        <v>15</v>
      </c>
      <c r="K3614" s="13" t="str">
        <f t="shared" si="170"/>
        <v>Sunday</v>
      </c>
      <c r="L3614" s="13">
        <f>YEAR(retail_store_sales!$N3614)</f>
        <v>2024</v>
      </c>
      <c r="M3614" s="13" t="str">
        <f t="shared" si="169"/>
        <v>November</v>
      </c>
      <c r="N3614" s="14">
        <v>45599</v>
      </c>
      <c r="O3614" s="8" t="b">
        <v>1</v>
      </c>
    </row>
    <row r="3615" spans="1:15" x14ac:dyDescent="0.3">
      <c r="A3615" s="15" t="s">
        <v>1091</v>
      </c>
      <c r="B3615" s="15" t="s">
        <v>68</v>
      </c>
      <c r="C3615" s="15" t="s">
        <v>22</v>
      </c>
      <c r="D3615" s="15" t="s">
        <v>49</v>
      </c>
      <c r="E3615" s="16">
        <f>retail_store_sales!$H3615/retail_store_sales!$F3615</f>
        <v>8</v>
      </c>
      <c r="F3615" s="17">
        <v>9</v>
      </c>
      <c r="G3615" s="18">
        <f t="shared" si="168"/>
        <v>8</v>
      </c>
      <c r="H3615" s="19">
        <v>72</v>
      </c>
      <c r="I3615" s="15" t="s">
        <v>14</v>
      </c>
      <c r="J3615" s="15" t="s">
        <v>37</v>
      </c>
      <c r="K3615" s="13" t="str">
        <f t="shared" si="170"/>
        <v>Tuesday</v>
      </c>
      <c r="L3615" s="20">
        <f>YEAR(retail_store_sales!$N3615)</f>
        <v>2022</v>
      </c>
      <c r="M3615" s="20" t="str">
        <f t="shared" si="169"/>
        <v>December</v>
      </c>
      <c r="N3615" s="21">
        <v>44922</v>
      </c>
      <c r="O3615" s="15" t="s">
        <v>12824</v>
      </c>
    </row>
    <row r="3616" spans="1:15" x14ac:dyDescent="0.3">
      <c r="A3616" s="8" t="s">
        <v>2771</v>
      </c>
      <c r="B3616" s="8" t="s">
        <v>26</v>
      </c>
      <c r="C3616" s="8" t="s">
        <v>12</v>
      </c>
      <c r="D3616" s="8" t="s">
        <v>502</v>
      </c>
      <c r="E3616" s="9">
        <f>retail_store_sales!$H3616/retail_store_sales!$F3616</f>
        <v>33.5</v>
      </c>
      <c r="F3616" s="10">
        <v>2</v>
      </c>
      <c r="G3616" s="11">
        <f t="shared" si="168"/>
        <v>33.5</v>
      </c>
      <c r="H3616" s="12">
        <v>67</v>
      </c>
      <c r="I3616" s="8" t="s">
        <v>24</v>
      </c>
      <c r="J3616" s="8" t="s">
        <v>15</v>
      </c>
      <c r="K3616" s="13" t="str">
        <f t="shared" si="170"/>
        <v>Friday</v>
      </c>
      <c r="L3616" s="13">
        <f>YEAR(retail_store_sales!$N3616)</f>
        <v>2022</v>
      </c>
      <c r="M3616" s="13" t="str">
        <f t="shared" si="169"/>
        <v>September</v>
      </c>
      <c r="N3616" s="14">
        <v>44813</v>
      </c>
      <c r="O3616" s="8" t="s">
        <v>12824</v>
      </c>
    </row>
    <row r="3617" spans="1:15" x14ac:dyDescent="0.3">
      <c r="A3617" s="15" t="s">
        <v>7828</v>
      </c>
      <c r="B3617" s="15" t="s">
        <v>42</v>
      </c>
      <c r="C3617" s="15" t="s">
        <v>27</v>
      </c>
      <c r="D3617" s="15" t="s">
        <v>300</v>
      </c>
      <c r="E3617" s="16">
        <f>retail_store_sales!$H3617/retail_store_sales!$F3617</f>
        <v>35</v>
      </c>
      <c r="F3617" s="17">
        <v>7</v>
      </c>
      <c r="G3617" s="18">
        <f t="shared" si="168"/>
        <v>35</v>
      </c>
      <c r="H3617" s="19">
        <v>245</v>
      </c>
      <c r="I3617" s="15" t="s">
        <v>24</v>
      </c>
      <c r="J3617" s="15" t="s">
        <v>37</v>
      </c>
      <c r="K3617" s="13" t="str">
        <f t="shared" si="170"/>
        <v>Sunday</v>
      </c>
      <c r="L3617" s="20">
        <f>YEAR(retail_store_sales!$N3617)</f>
        <v>2024</v>
      </c>
      <c r="M3617" s="20" t="str">
        <f t="shared" si="169"/>
        <v>December</v>
      </c>
      <c r="N3617" s="21">
        <v>45627</v>
      </c>
      <c r="O3617" s="15" t="b">
        <v>0</v>
      </c>
    </row>
    <row r="3618" spans="1:15" x14ac:dyDescent="0.3">
      <c r="A3618" s="8" t="s">
        <v>7630</v>
      </c>
      <c r="B3618" s="8" t="s">
        <v>68</v>
      </c>
      <c r="C3618" s="8" t="s">
        <v>12</v>
      </c>
      <c r="D3618" s="8" t="s">
        <v>206</v>
      </c>
      <c r="E3618" s="9">
        <f>retail_store_sales!$H3618/retail_store_sales!$F3618</f>
        <v>9.5</v>
      </c>
      <c r="F3618" s="10">
        <v>10</v>
      </c>
      <c r="G3618" s="11">
        <f t="shared" si="168"/>
        <v>9.5</v>
      </c>
      <c r="H3618" s="12">
        <v>95</v>
      </c>
      <c r="I3618" s="8" t="s">
        <v>14</v>
      </c>
      <c r="J3618" s="8" t="s">
        <v>15</v>
      </c>
      <c r="K3618" s="13" t="str">
        <f t="shared" si="170"/>
        <v>Sunday</v>
      </c>
      <c r="L3618" s="13">
        <f>YEAR(retail_store_sales!$N3618)</f>
        <v>2023</v>
      </c>
      <c r="M3618" s="13" t="str">
        <f t="shared" si="169"/>
        <v>January</v>
      </c>
      <c r="N3618" s="14">
        <v>44955</v>
      </c>
      <c r="O3618" s="8" t="b">
        <v>0</v>
      </c>
    </row>
    <row r="3619" spans="1:15" x14ac:dyDescent="0.3">
      <c r="A3619" s="15" t="s">
        <v>11806</v>
      </c>
      <c r="B3619" s="15" t="s">
        <v>83</v>
      </c>
      <c r="C3619" s="15" t="s">
        <v>129</v>
      </c>
      <c r="D3619" s="15" t="s">
        <v>224</v>
      </c>
      <c r="E3619" s="16">
        <f>retail_store_sales!$H3619/retail_store_sales!$F3619</f>
        <v>41</v>
      </c>
      <c r="F3619" s="17">
        <v>7</v>
      </c>
      <c r="G3619" s="18">
        <f t="shared" si="168"/>
        <v>41</v>
      </c>
      <c r="H3619" s="19">
        <v>287</v>
      </c>
      <c r="I3619" s="15" t="s">
        <v>47</v>
      </c>
      <c r="J3619" s="15" t="s">
        <v>15</v>
      </c>
      <c r="K3619" s="13" t="str">
        <f t="shared" si="170"/>
        <v>Wednesday</v>
      </c>
      <c r="L3619" s="20">
        <f>YEAR(retail_store_sales!$N3619)</f>
        <v>2022</v>
      </c>
      <c r="M3619" s="20" t="str">
        <f t="shared" si="169"/>
        <v>January</v>
      </c>
      <c r="N3619" s="21">
        <v>44573</v>
      </c>
      <c r="O3619" s="15" t="b">
        <v>1</v>
      </c>
    </row>
    <row r="3620" spans="1:15" x14ac:dyDescent="0.3">
      <c r="A3620" s="8" t="s">
        <v>986</v>
      </c>
      <c r="B3620" s="8" t="s">
        <v>21</v>
      </c>
      <c r="C3620" s="8" t="s">
        <v>12</v>
      </c>
      <c r="D3620" s="8" t="s">
        <v>508</v>
      </c>
      <c r="E3620" s="9">
        <f>retail_store_sales!$H3620/retail_store_sales!$F3620</f>
        <v>17</v>
      </c>
      <c r="F3620" s="10">
        <v>7</v>
      </c>
      <c r="G3620" s="11">
        <f t="shared" si="168"/>
        <v>17</v>
      </c>
      <c r="H3620" s="12">
        <v>119</v>
      </c>
      <c r="I3620" s="8" t="s">
        <v>24</v>
      </c>
      <c r="J3620" s="8" t="s">
        <v>37</v>
      </c>
      <c r="K3620" s="13" t="str">
        <f t="shared" si="170"/>
        <v>Monday</v>
      </c>
      <c r="L3620" s="13">
        <f>YEAR(retail_store_sales!$N3620)</f>
        <v>2023</v>
      </c>
      <c r="M3620" s="13" t="str">
        <f t="shared" si="169"/>
        <v>September</v>
      </c>
      <c r="N3620" s="14">
        <v>45194</v>
      </c>
      <c r="O3620" s="8" t="b">
        <v>0</v>
      </c>
    </row>
    <row r="3621" spans="1:15" x14ac:dyDescent="0.3">
      <c r="A3621" s="15" t="s">
        <v>1888</v>
      </c>
      <c r="B3621" s="15" t="s">
        <v>68</v>
      </c>
      <c r="C3621" s="15" t="s">
        <v>129</v>
      </c>
      <c r="D3621" s="15" t="s">
        <v>130</v>
      </c>
      <c r="E3621" s="16">
        <f>retail_store_sales!$H3621/retail_store_sales!$F3621</f>
        <v>27.5</v>
      </c>
      <c r="F3621" s="17">
        <v>7</v>
      </c>
      <c r="G3621" s="18">
        <f t="shared" si="168"/>
        <v>27.5</v>
      </c>
      <c r="H3621" s="19">
        <v>192.5</v>
      </c>
      <c r="I3621" s="15" t="s">
        <v>24</v>
      </c>
      <c r="J3621" s="15" t="s">
        <v>15</v>
      </c>
      <c r="K3621" s="13" t="str">
        <f t="shared" si="170"/>
        <v>Friday</v>
      </c>
      <c r="L3621" s="20">
        <f>YEAR(retail_store_sales!$N3621)</f>
        <v>2024</v>
      </c>
      <c r="M3621" s="20" t="str">
        <f t="shared" si="169"/>
        <v>December</v>
      </c>
      <c r="N3621" s="21">
        <v>45632</v>
      </c>
      <c r="O3621" s="15" t="b">
        <v>0</v>
      </c>
    </row>
    <row r="3622" spans="1:15" x14ac:dyDescent="0.3">
      <c r="A3622" s="8" t="s">
        <v>915</v>
      </c>
      <c r="B3622" s="8" t="s">
        <v>73</v>
      </c>
      <c r="C3622" s="8" t="s">
        <v>129</v>
      </c>
      <c r="D3622" s="8" t="s">
        <v>620</v>
      </c>
      <c r="E3622" s="9">
        <f>retail_store_sales!$H3622/retail_store_sales!$F3622</f>
        <v>21.5</v>
      </c>
      <c r="F3622" s="10">
        <v>7</v>
      </c>
      <c r="G3622" s="11">
        <f t="shared" si="168"/>
        <v>21.5</v>
      </c>
      <c r="H3622" s="12">
        <v>150.5</v>
      </c>
      <c r="I3622" s="8" t="s">
        <v>47</v>
      </c>
      <c r="J3622" s="8" t="s">
        <v>15</v>
      </c>
      <c r="K3622" s="13" t="str">
        <f t="shared" si="170"/>
        <v>Saturday</v>
      </c>
      <c r="L3622" s="13">
        <f>YEAR(retail_store_sales!$N3622)</f>
        <v>2022</v>
      </c>
      <c r="M3622" s="13" t="str">
        <f t="shared" si="169"/>
        <v>April</v>
      </c>
      <c r="N3622" s="14">
        <v>44667</v>
      </c>
      <c r="O3622" s="8" t="b">
        <v>0</v>
      </c>
    </row>
    <row r="3623" spans="1:15" x14ac:dyDescent="0.3">
      <c r="A3623" s="15" t="s">
        <v>4577</v>
      </c>
      <c r="B3623" s="15" t="s">
        <v>115</v>
      </c>
      <c r="C3623" s="15" t="s">
        <v>40</v>
      </c>
      <c r="D3623" s="15" t="s">
        <v>145</v>
      </c>
      <c r="E3623" s="16">
        <f>retail_store_sales!$H3623/retail_store_sales!$F3623</f>
        <v>14</v>
      </c>
      <c r="F3623" s="17">
        <v>7</v>
      </c>
      <c r="G3623" s="18">
        <f t="shared" si="168"/>
        <v>14</v>
      </c>
      <c r="H3623" s="19">
        <v>98</v>
      </c>
      <c r="I3623" s="15" t="s">
        <v>47</v>
      </c>
      <c r="J3623" s="15" t="s">
        <v>15</v>
      </c>
      <c r="K3623" s="13" t="str">
        <f t="shared" si="170"/>
        <v>Thursday</v>
      </c>
      <c r="L3623" s="20">
        <f>YEAR(retail_store_sales!$N3623)</f>
        <v>2022</v>
      </c>
      <c r="M3623" s="20" t="str">
        <f t="shared" si="169"/>
        <v>May</v>
      </c>
      <c r="N3623" s="21">
        <v>44686</v>
      </c>
      <c r="O3623" s="15" t="b">
        <v>0</v>
      </c>
    </row>
    <row r="3624" spans="1:15" x14ac:dyDescent="0.3">
      <c r="A3624" s="8" t="s">
        <v>12676</v>
      </c>
      <c r="B3624" s="8" t="s">
        <v>99</v>
      </c>
      <c r="C3624" s="8" t="s">
        <v>31</v>
      </c>
      <c r="D3624" s="8" t="s">
        <v>169</v>
      </c>
      <c r="E3624" s="9">
        <f>retail_store_sales!$H3624/retail_store_sales!$F3624</f>
        <v>30.5</v>
      </c>
      <c r="F3624" s="10">
        <v>7</v>
      </c>
      <c r="G3624" s="11">
        <f t="shared" si="168"/>
        <v>30.5</v>
      </c>
      <c r="H3624" s="12">
        <v>213.5</v>
      </c>
      <c r="I3624" s="8" t="s">
        <v>14</v>
      </c>
      <c r="J3624" s="8" t="s">
        <v>15</v>
      </c>
      <c r="K3624" s="13" t="str">
        <f t="shared" si="170"/>
        <v>Saturday</v>
      </c>
      <c r="L3624" s="13">
        <f>YEAR(retail_store_sales!$N3624)</f>
        <v>2023</v>
      </c>
      <c r="M3624" s="13" t="str">
        <f t="shared" si="169"/>
        <v>December</v>
      </c>
      <c r="N3624" s="14">
        <v>45283</v>
      </c>
      <c r="O3624" s="8" t="b">
        <v>0</v>
      </c>
    </row>
    <row r="3625" spans="1:15" x14ac:dyDescent="0.3">
      <c r="A3625" s="15" t="s">
        <v>8707</v>
      </c>
      <c r="B3625" s="15" t="s">
        <v>83</v>
      </c>
      <c r="C3625" s="15" t="s">
        <v>40</v>
      </c>
      <c r="D3625" s="15" t="s">
        <v>232</v>
      </c>
      <c r="E3625" s="16">
        <f>retail_store_sales!$H3625/retail_store_sales!$F3625</f>
        <v>11</v>
      </c>
      <c r="F3625" s="17">
        <v>9</v>
      </c>
      <c r="G3625" s="18">
        <f t="shared" si="168"/>
        <v>11</v>
      </c>
      <c r="H3625" s="19">
        <v>99</v>
      </c>
      <c r="I3625" s="15" t="s">
        <v>47</v>
      </c>
      <c r="J3625" s="15" t="s">
        <v>37</v>
      </c>
      <c r="K3625" s="13" t="str">
        <f t="shared" si="170"/>
        <v>Wednesday</v>
      </c>
      <c r="L3625" s="20">
        <f>YEAR(retail_store_sales!$N3625)</f>
        <v>2022</v>
      </c>
      <c r="M3625" s="20" t="str">
        <f t="shared" si="169"/>
        <v>May</v>
      </c>
      <c r="N3625" s="21">
        <v>44685</v>
      </c>
      <c r="O3625" s="15" t="b">
        <v>0</v>
      </c>
    </row>
    <row r="3626" spans="1:15" x14ac:dyDescent="0.3">
      <c r="A3626" s="8" t="s">
        <v>7425</v>
      </c>
      <c r="B3626" s="8" t="s">
        <v>88</v>
      </c>
      <c r="C3626" s="8" t="s">
        <v>18</v>
      </c>
      <c r="D3626" s="8" t="s">
        <v>19</v>
      </c>
      <c r="E3626" s="9">
        <f>retail_store_sales!$H3626/retail_store_sales!$F3626</f>
        <v>29</v>
      </c>
      <c r="F3626" s="10">
        <v>2</v>
      </c>
      <c r="G3626" s="11">
        <f t="shared" si="168"/>
        <v>29</v>
      </c>
      <c r="H3626" s="12">
        <v>58</v>
      </c>
      <c r="I3626" s="8" t="s">
        <v>14</v>
      </c>
      <c r="J3626" s="8" t="s">
        <v>37</v>
      </c>
      <c r="K3626" s="13" t="str">
        <f t="shared" si="170"/>
        <v>Tuesday</v>
      </c>
      <c r="L3626" s="13">
        <f>YEAR(retail_store_sales!$N3626)</f>
        <v>2023</v>
      </c>
      <c r="M3626" s="13" t="str">
        <f t="shared" si="169"/>
        <v>January</v>
      </c>
      <c r="N3626" s="14">
        <v>44957</v>
      </c>
      <c r="O3626" s="8" t="s">
        <v>12824</v>
      </c>
    </row>
    <row r="3627" spans="1:15" x14ac:dyDescent="0.3">
      <c r="A3627" s="15" t="s">
        <v>5214</v>
      </c>
      <c r="B3627" s="15" t="s">
        <v>115</v>
      </c>
      <c r="C3627" s="15" t="s">
        <v>65</v>
      </c>
      <c r="D3627" s="15" t="s">
        <v>419</v>
      </c>
      <c r="E3627" s="16">
        <f>retail_store_sales!$H3627/retail_store_sales!$F3627</f>
        <v>41</v>
      </c>
      <c r="F3627" s="17">
        <v>3</v>
      </c>
      <c r="G3627" s="18">
        <f t="shared" si="168"/>
        <v>41</v>
      </c>
      <c r="H3627" s="19">
        <v>123</v>
      </c>
      <c r="I3627" s="15" t="s">
        <v>47</v>
      </c>
      <c r="J3627" s="15" t="s">
        <v>15</v>
      </c>
      <c r="K3627" s="13" t="str">
        <f t="shared" si="170"/>
        <v>Friday</v>
      </c>
      <c r="L3627" s="20">
        <f>YEAR(retail_store_sales!$N3627)</f>
        <v>2022</v>
      </c>
      <c r="M3627" s="20" t="str">
        <f t="shared" si="169"/>
        <v>April</v>
      </c>
      <c r="N3627" s="21">
        <v>44673</v>
      </c>
      <c r="O3627" s="15" t="b">
        <v>0</v>
      </c>
    </row>
    <row r="3628" spans="1:15" x14ac:dyDescent="0.3">
      <c r="A3628" s="8" t="s">
        <v>2105</v>
      </c>
      <c r="B3628" s="8" t="s">
        <v>79</v>
      </c>
      <c r="C3628" s="8" t="s">
        <v>65</v>
      </c>
      <c r="D3628" s="8" t="s">
        <v>118</v>
      </c>
      <c r="E3628" s="9">
        <f>retail_store_sales!$H3628/retail_store_sales!$F3628</f>
        <v>18.5</v>
      </c>
      <c r="F3628" s="10">
        <v>2</v>
      </c>
      <c r="G3628" s="11">
        <f t="shared" si="168"/>
        <v>18.5</v>
      </c>
      <c r="H3628" s="12">
        <v>37</v>
      </c>
      <c r="I3628" s="8" t="s">
        <v>47</v>
      </c>
      <c r="J3628" s="8" t="s">
        <v>15</v>
      </c>
      <c r="K3628" s="13" t="str">
        <f t="shared" si="170"/>
        <v>Saturday</v>
      </c>
      <c r="L3628" s="13">
        <f>YEAR(retail_store_sales!$N3628)</f>
        <v>2023</v>
      </c>
      <c r="M3628" s="13" t="str">
        <f t="shared" si="169"/>
        <v>February</v>
      </c>
      <c r="N3628" s="14">
        <v>44982</v>
      </c>
      <c r="O3628" s="8" t="b">
        <v>0</v>
      </c>
    </row>
    <row r="3629" spans="1:15" x14ac:dyDescent="0.3">
      <c r="A3629" s="15" t="s">
        <v>6084</v>
      </c>
      <c r="B3629" s="15" t="s">
        <v>73</v>
      </c>
      <c r="C3629" s="15" t="s">
        <v>40</v>
      </c>
      <c r="D3629" s="15" t="s">
        <v>108</v>
      </c>
      <c r="E3629" s="16">
        <f>retail_store_sales!$H3629/retail_store_sales!$F3629</f>
        <v>18.5</v>
      </c>
      <c r="F3629" s="17">
        <v>3</v>
      </c>
      <c r="G3629" s="18">
        <f t="shared" si="168"/>
        <v>18.5</v>
      </c>
      <c r="H3629" s="19">
        <v>55.5</v>
      </c>
      <c r="I3629" s="15" t="s">
        <v>47</v>
      </c>
      <c r="J3629" s="15" t="s">
        <v>15</v>
      </c>
      <c r="K3629" s="13" t="str">
        <f t="shared" si="170"/>
        <v>Monday</v>
      </c>
      <c r="L3629" s="20">
        <f>YEAR(retail_store_sales!$N3629)</f>
        <v>2024</v>
      </c>
      <c r="M3629" s="20" t="str">
        <f t="shared" si="169"/>
        <v>April</v>
      </c>
      <c r="N3629" s="21">
        <v>45397</v>
      </c>
      <c r="O3629" s="15" t="b">
        <v>1</v>
      </c>
    </row>
    <row r="3630" spans="1:15" hidden="1" x14ac:dyDescent="0.3">
      <c r="A3630" s="8" t="s">
        <v>2700</v>
      </c>
      <c r="B3630" s="8" t="s">
        <v>26</v>
      </c>
      <c r="C3630" s="8" t="s">
        <v>27</v>
      </c>
      <c r="D3630" s="8" t="s">
        <v>400</v>
      </c>
      <c r="E3630" s="9">
        <f>retail_store_sales!$H3630/retail_store_sales!$F3630</f>
        <v>21.5</v>
      </c>
      <c r="F3630" s="10">
        <v>1</v>
      </c>
      <c r="G3630" s="11">
        <f t="shared" si="168"/>
        <v>21.5</v>
      </c>
      <c r="H3630" s="12">
        <v>21.5</v>
      </c>
      <c r="I3630" s="8" t="s">
        <v>14</v>
      </c>
      <c r="J3630" s="8" t="s">
        <v>37</v>
      </c>
      <c r="K3630" s="13" t="str">
        <f t="shared" si="170"/>
        <v>Sunday</v>
      </c>
      <c r="L3630" s="13">
        <f>YEAR(retail_store_sales!$N3630)</f>
        <v>2025</v>
      </c>
      <c r="M3630" s="13" t="str">
        <f t="shared" si="169"/>
        <v>January</v>
      </c>
      <c r="N3630" s="14">
        <v>45662</v>
      </c>
      <c r="O3630" s="8" t="b">
        <v>1</v>
      </c>
    </row>
    <row r="3631" spans="1:15" x14ac:dyDescent="0.3">
      <c r="A3631" s="15" t="s">
        <v>3917</v>
      </c>
      <c r="B3631" s="15" t="s">
        <v>11</v>
      </c>
      <c r="C3631" s="15" t="s">
        <v>31</v>
      </c>
      <c r="D3631" s="15" t="s">
        <v>262</v>
      </c>
      <c r="E3631" s="16">
        <f>retail_store_sales!$H3631/retail_store_sales!$F3631</f>
        <v>39.5</v>
      </c>
      <c r="F3631" s="17">
        <v>2</v>
      </c>
      <c r="G3631" s="18">
        <f t="shared" si="168"/>
        <v>39.5</v>
      </c>
      <c r="H3631" s="19">
        <v>79</v>
      </c>
      <c r="I3631" s="15" t="s">
        <v>14</v>
      </c>
      <c r="J3631" s="15" t="s">
        <v>37</v>
      </c>
      <c r="K3631" s="13" t="str">
        <f t="shared" si="170"/>
        <v>Saturday</v>
      </c>
      <c r="L3631" s="20">
        <f>YEAR(retail_store_sales!$N3631)</f>
        <v>2023</v>
      </c>
      <c r="M3631" s="20" t="str">
        <f t="shared" si="169"/>
        <v>January</v>
      </c>
      <c r="N3631" s="21">
        <v>44954</v>
      </c>
      <c r="O3631" s="15" t="b">
        <v>1</v>
      </c>
    </row>
    <row r="3632" spans="1:15" x14ac:dyDescent="0.3">
      <c r="A3632" s="8" t="s">
        <v>1544</v>
      </c>
      <c r="B3632" s="8" t="s">
        <v>62</v>
      </c>
      <c r="C3632" s="8" t="s">
        <v>18</v>
      </c>
      <c r="D3632" s="8" t="s">
        <v>57</v>
      </c>
      <c r="E3632" s="9">
        <f>retail_store_sales!$H3632/retail_store_sales!$F3632</f>
        <v>27.5</v>
      </c>
      <c r="F3632" s="10">
        <v>9</v>
      </c>
      <c r="G3632" s="11">
        <f t="shared" si="168"/>
        <v>27.5</v>
      </c>
      <c r="H3632" s="12">
        <v>247.5</v>
      </c>
      <c r="I3632" s="8" t="s">
        <v>24</v>
      </c>
      <c r="J3632" s="8" t="s">
        <v>37</v>
      </c>
      <c r="K3632" s="13" t="str">
        <f t="shared" si="170"/>
        <v>Friday</v>
      </c>
      <c r="L3632" s="13">
        <f>YEAR(retail_store_sales!$N3632)</f>
        <v>2022</v>
      </c>
      <c r="M3632" s="13" t="str">
        <f t="shared" si="169"/>
        <v>February</v>
      </c>
      <c r="N3632" s="14">
        <v>44596</v>
      </c>
      <c r="O3632" s="8" t="b">
        <v>0</v>
      </c>
    </row>
    <row r="3633" spans="1:15" x14ac:dyDescent="0.3">
      <c r="A3633" s="15" t="s">
        <v>2049</v>
      </c>
      <c r="B3633" s="15" t="s">
        <v>21</v>
      </c>
      <c r="C3633" s="15" t="s">
        <v>12</v>
      </c>
      <c r="D3633" s="15" t="s">
        <v>221</v>
      </c>
      <c r="E3633" s="16">
        <f>retail_store_sales!$H3633/retail_store_sales!$F3633</f>
        <v>27.5</v>
      </c>
      <c r="F3633" s="17">
        <v>6</v>
      </c>
      <c r="G3633" s="18">
        <f t="shared" si="168"/>
        <v>27.5</v>
      </c>
      <c r="H3633" s="19">
        <v>165</v>
      </c>
      <c r="I3633" s="15" t="s">
        <v>14</v>
      </c>
      <c r="J3633" s="15" t="s">
        <v>15</v>
      </c>
      <c r="K3633" s="13" t="str">
        <f t="shared" si="170"/>
        <v>Sunday</v>
      </c>
      <c r="L3633" s="20">
        <f>YEAR(retail_store_sales!$N3633)</f>
        <v>2024</v>
      </c>
      <c r="M3633" s="20" t="str">
        <f t="shared" si="169"/>
        <v>February</v>
      </c>
      <c r="N3633" s="21">
        <v>45326</v>
      </c>
      <c r="O3633" s="15" t="s">
        <v>12824</v>
      </c>
    </row>
    <row r="3634" spans="1:15" x14ac:dyDescent="0.3">
      <c r="A3634" s="8" t="s">
        <v>8484</v>
      </c>
      <c r="B3634" s="8" t="s">
        <v>42</v>
      </c>
      <c r="C3634" s="8" t="s">
        <v>31</v>
      </c>
      <c r="D3634" s="8" t="s">
        <v>93</v>
      </c>
      <c r="E3634" s="9">
        <f>retail_store_sales!$H3634/retail_store_sales!$F3634</f>
        <v>20</v>
      </c>
      <c r="F3634" s="10">
        <v>6</v>
      </c>
      <c r="G3634" s="11">
        <f t="shared" si="168"/>
        <v>20</v>
      </c>
      <c r="H3634" s="12">
        <v>120</v>
      </c>
      <c r="I3634" s="8" t="s">
        <v>24</v>
      </c>
      <c r="J3634" s="8" t="s">
        <v>15</v>
      </c>
      <c r="K3634" s="13" t="str">
        <f t="shared" si="170"/>
        <v>Thursday</v>
      </c>
      <c r="L3634" s="13">
        <f>YEAR(retail_store_sales!$N3634)</f>
        <v>2024</v>
      </c>
      <c r="M3634" s="13" t="str">
        <f t="shared" si="169"/>
        <v>August</v>
      </c>
      <c r="N3634" s="14">
        <v>45533</v>
      </c>
      <c r="O3634" s="8" t="b">
        <v>1</v>
      </c>
    </row>
    <row r="3635" spans="1:15" x14ac:dyDescent="0.3">
      <c r="A3635" s="15" t="s">
        <v>1852</v>
      </c>
      <c r="B3635" s="15" t="s">
        <v>11</v>
      </c>
      <c r="C3635" s="15" t="s">
        <v>18</v>
      </c>
      <c r="D3635" s="15" t="s">
        <v>539</v>
      </c>
      <c r="E3635" s="16">
        <f>retail_store_sales!$H3635/retail_store_sales!$F3635</f>
        <v>23</v>
      </c>
      <c r="F3635" s="17">
        <v>2</v>
      </c>
      <c r="G3635" s="18">
        <f t="shared" si="168"/>
        <v>23</v>
      </c>
      <c r="H3635" s="19">
        <v>46</v>
      </c>
      <c r="I3635" s="15" t="s">
        <v>14</v>
      </c>
      <c r="J3635" s="15" t="s">
        <v>15</v>
      </c>
      <c r="K3635" s="13" t="str">
        <f t="shared" si="170"/>
        <v>Friday</v>
      </c>
      <c r="L3635" s="20">
        <f>YEAR(retail_store_sales!$N3635)</f>
        <v>2022</v>
      </c>
      <c r="M3635" s="20" t="str">
        <f t="shared" si="169"/>
        <v>June</v>
      </c>
      <c r="N3635" s="21">
        <v>44736</v>
      </c>
      <c r="O3635" s="15" t="s">
        <v>12824</v>
      </c>
    </row>
    <row r="3636" spans="1:15" x14ac:dyDescent="0.3">
      <c r="A3636" s="8" t="s">
        <v>11793</v>
      </c>
      <c r="B3636" s="8" t="s">
        <v>79</v>
      </c>
      <c r="C3636" s="8" t="s">
        <v>12</v>
      </c>
      <c r="D3636" s="8" t="s">
        <v>192</v>
      </c>
      <c r="E3636" s="9">
        <f>retail_store_sales!$H3636/retail_store_sales!$F3636</f>
        <v>41</v>
      </c>
      <c r="F3636" s="10">
        <v>4</v>
      </c>
      <c r="G3636" s="11">
        <f t="shared" si="168"/>
        <v>41</v>
      </c>
      <c r="H3636" s="12">
        <v>164</v>
      </c>
      <c r="I3636" s="8" t="s">
        <v>47</v>
      </c>
      <c r="J3636" s="8" t="s">
        <v>37</v>
      </c>
      <c r="K3636" s="13" t="str">
        <f t="shared" si="170"/>
        <v>Tuesday</v>
      </c>
      <c r="L3636" s="13">
        <f>YEAR(retail_store_sales!$N3636)</f>
        <v>2024</v>
      </c>
      <c r="M3636" s="13" t="str">
        <f t="shared" si="169"/>
        <v>November</v>
      </c>
      <c r="N3636" s="14">
        <v>45608</v>
      </c>
      <c r="O3636" s="8" t="b">
        <v>0</v>
      </c>
    </row>
    <row r="3637" spans="1:15" x14ac:dyDescent="0.3">
      <c r="A3637" s="15" t="s">
        <v>4242</v>
      </c>
      <c r="B3637" s="15" t="s">
        <v>88</v>
      </c>
      <c r="C3637" s="15" t="s">
        <v>22</v>
      </c>
      <c r="D3637" s="15" t="s">
        <v>1238</v>
      </c>
      <c r="E3637" s="16">
        <f>retail_store_sales!$H3637/retail_store_sales!$F3637</f>
        <v>26</v>
      </c>
      <c r="F3637" s="17">
        <v>8</v>
      </c>
      <c r="G3637" s="18">
        <f t="shared" si="168"/>
        <v>26</v>
      </c>
      <c r="H3637" s="19">
        <v>208</v>
      </c>
      <c r="I3637" s="15" t="s">
        <v>47</v>
      </c>
      <c r="J3637" s="15" t="s">
        <v>37</v>
      </c>
      <c r="K3637" s="13" t="str">
        <f t="shared" si="170"/>
        <v>Wednesday</v>
      </c>
      <c r="L3637" s="20">
        <f>YEAR(retail_store_sales!$N3637)</f>
        <v>2022</v>
      </c>
      <c r="M3637" s="20" t="str">
        <f t="shared" si="169"/>
        <v>January</v>
      </c>
      <c r="N3637" s="21">
        <v>44587</v>
      </c>
      <c r="O3637" s="15" t="b">
        <v>1</v>
      </c>
    </row>
    <row r="3638" spans="1:15" x14ac:dyDescent="0.3">
      <c r="A3638" s="8" t="s">
        <v>2202</v>
      </c>
      <c r="B3638" s="8" t="s">
        <v>42</v>
      </c>
      <c r="C3638" s="8" t="s">
        <v>22</v>
      </c>
      <c r="D3638" s="8" t="s">
        <v>354</v>
      </c>
      <c r="E3638" s="9">
        <f>retail_store_sales!$H3638/retail_store_sales!$F3638</f>
        <v>14</v>
      </c>
      <c r="F3638" s="10">
        <v>8</v>
      </c>
      <c r="G3638" s="11">
        <f t="shared" si="168"/>
        <v>14</v>
      </c>
      <c r="H3638" s="12">
        <v>112</v>
      </c>
      <c r="I3638" s="8" t="s">
        <v>14</v>
      </c>
      <c r="J3638" s="8" t="s">
        <v>37</v>
      </c>
      <c r="K3638" s="13" t="str">
        <f t="shared" si="170"/>
        <v>Wednesday</v>
      </c>
      <c r="L3638" s="13">
        <f>YEAR(retail_store_sales!$N3638)</f>
        <v>2024</v>
      </c>
      <c r="M3638" s="13" t="str">
        <f t="shared" si="169"/>
        <v>September</v>
      </c>
      <c r="N3638" s="14">
        <v>45553</v>
      </c>
      <c r="O3638" s="8" t="b">
        <v>1</v>
      </c>
    </row>
    <row r="3639" spans="1:15" x14ac:dyDescent="0.3">
      <c r="A3639" s="15" t="s">
        <v>3473</v>
      </c>
      <c r="B3639" s="15" t="s">
        <v>122</v>
      </c>
      <c r="C3639" s="15" t="s">
        <v>31</v>
      </c>
      <c r="D3639" s="15" t="s">
        <v>481</v>
      </c>
      <c r="E3639" s="16">
        <f>retail_store_sales!$H3639/retail_store_sales!$F3639</f>
        <v>23</v>
      </c>
      <c r="F3639" s="17">
        <v>10</v>
      </c>
      <c r="G3639" s="18">
        <f t="shared" si="168"/>
        <v>23</v>
      </c>
      <c r="H3639" s="19">
        <v>230</v>
      </c>
      <c r="I3639" s="15" t="s">
        <v>47</v>
      </c>
      <c r="J3639" s="15" t="s">
        <v>15</v>
      </c>
      <c r="K3639" s="13" t="str">
        <f t="shared" si="170"/>
        <v>Wednesday</v>
      </c>
      <c r="L3639" s="20">
        <f>YEAR(retail_store_sales!$N3639)</f>
        <v>2023</v>
      </c>
      <c r="M3639" s="20" t="str">
        <f t="shared" si="169"/>
        <v>July</v>
      </c>
      <c r="N3639" s="21">
        <v>45133</v>
      </c>
      <c r="O3639" s="15" t="b">
        <v>0</v>
      </c>
    </row>
    <row r="3640" spans="1:15" x14ac:dyDescent="0.3">
      <c r="A3640" s="8" t="s">
        <v>11071</v>
      </c>
      <c r="B3640" s="8" t="s">
        <v>99</v>
      </c>
      <c r="C3640" s="8" t="s">
        <v>12</v>
      </c>
      <c r="D3640" s="8" t="s">
        <v>12823</v>
      </c>
      <c r="E3640" s="9">
        <f>retail_store_sales!$H3640/retail_store_sales!$F3640</f>
        <v>29</v>
      </c>
      <c r="F3640" s="10">
        <v>7</v>
      </c>
      <c r="G3640" s="11">
        <f t="shared" si="168"/>
        <v>29</v>
      </c>
      <c r="H3640" s="12">
        <v>203</v>
      </c>
      <c r="I3640" s="8" t="s">
        <v>14</v>
      </c>
      <c r="J3640" s="8" t="s">
        <v>15</v>
      </c>
      <c r="K3640" s="13" t="str">
        <f t="shared" si="170"/>
        <v>Monday</v>
      </c>
      <c r="L3640" s="13">
        <f>YEAR(retail_store_sales!$N3640)</f>
        <v>2024</v>
      </c>
      <c r="M3640" s="13" t="str">
        <f t="shared" si="169"/>
        <v>April</v>
      </c>
      <c r="N3640" s="14">
        <v>45397</v>
      </c>
      <c r="O3640" s="8" t="b">
        <v>1</v>
      </c>
    </row>
    <row r="3641" spans="1:15" x14ac:dyDescent="0.3">
      <c r="A3641" s="15" t="s">
        <v>12047</v>
      </c>
      <c r="B3641" s="15" t="s">
        <v>107</v>
      </c>
      <c r="C3641" s="15" t="s">
        <v>22</v>
      </c>
      <c r="D3641" s="15" t="s">
        <v>396</v>
      </c>
      <c r="E3641" s="16">
        <f>retail_store_sales!$H3641/retail_store_sales!$F3641</f>
        <v>5</v>
      </c>
      <c r="F3641" s="17">
        <v>4</v>
      </c>
      <c r="G3641" s="18">
        <f t="shared" si="168"/>
        <v>5</v>
      </c>
      <c r="H3641" s="19">
        <v>20</v>
      </c>
      <c r="I3641" s="15" t="s">
        <v>24</v>
      </c>
      <c r="J3641" s="15" t="s">
        <v>15</v>
      </c>
      <c r="K3641" s="13" t="str">
        <f t="shared" si="170"/>
        <v>Thursday</v>
      </c>
      <c r="L3641" s="20">
        <f>YEAR(retail_store_sales!$N3641)</f>
        <v>2022</v>
      </c>
      <c r="M3641" s="20" t="str">
        <f t="shared" si="169"/>
        <v>December</v>
      </c>
      <c r="N3641" s="21">
        <v>44896</v>
      </c>
      <c r="O3641" s="15" t="s">
        <v>12824</v>
      </c>
    </row>
    <row r="3642" spans="1:15" x14ac:dyDescent="0.3">
      <c r="A3642" s="8" t="s">
        <v>1961</v>
      </c>
      <c r="B3642" s="8" t="s">
        <v>79</v>
      </c>
      <c r="C3642" s="8" t="s">
        <v>18</v>
      </c>
      <c r="D3642" s="8" t="s">
        <v>539</v>
      </c>
      <c r="E3642" s="9">
        <f>retail_store_sales!$H3642/retail_store_sales!$F3642</f>
        <v>23</v>
      </c>
      <c r="F3642" s="10">
        <v>10</v>
      </c>
      <c r="G3642" s="11">
        <f t="shared" si="168"/>
        <v>23</v>
      </c>
      <c r="H3642" s="12">
        <v>230</v>
      </c>
      <c r="I3642" s="8" t="s">
        <v>47</v>
      </c>
      <c r="J3642" s="8" t="s">
        <v>15</v>
      </c>
      <c r="K3642" s="13" t="str">
        <f t="shared" si="170"/>
        <v>Sunday</v>
      </c>
      <c r="L3642" s="13">
        <f>YEAR(retail_store_sales!$N3642)</f>
        <v>2022</v>
      </c>
      <c r="M3642" s="13" t="str">
        <f t="shared" si="169"/>
        <v>November</v>
      </c>
      <c r="N3642" s="14">
        <v>44885</v>
      </c>
      <c r="O3642" s="8" t="b">
        <v>1</v>
      </c>
    </row>
    <row r="3643" spans="1:15" x14ac:dyDescent="0.3">
      <c r="A3643" s="15" t="s">
        <v>9464</v>
      </c>
      <c r="B3643" s="15" t="s">
        <v>122</v>
      </c>
      <c r="C3643" s="15" t="s">
        <v>18</v>
      </c>
      <c r="D3643" s="15" t="s">
        <v>971</v>
      </c>
      <c r="E3643" s="16">
        <f>retail_store_sales!$H3643/retail_store_sales!$F3643</f>
        <v>11</v>
      </c>
      <c r="F3643" s="17">
        <v>8</v>
      </c>
      <c r="G3643" s="18">
        <f t="shared" si="168"/>
        <v>11</v>
      </c>
      <c r="H3643" s="19">
        <v>88</v>
      </c>
      <c r="I3643" s="15" t="s">
        <v>47</v>
      </c>
      <c r="J3643" s="15" t="s">
        <v>15</v>
      </c>
      <c r="K3643" s="13" t="str">
        <f t="shared" si="170"/>
        <v>Friday</v>
      </c>
      <c r="L3643" s="20">
        <f>YEAR(retail_store_sales!$N3643)</f>
        <v>2024</v>
      </c>
      <c r="M3643" s="20" t="str">
        <f t="shared" si="169"/>
        <v>March</v>
      </c>
      <c r="N3643" s="21">
        <v>45352</v>
      </c>
      <c r="O3643" s="15" t="b">
        <v>0</v>
      </c>
    </row>
    <row r="3644" spans="1:15" x14ac:dyDescent="0.3">
      <c r="A3644" s="8" t="s">
        <v>10158</v>
      </c>
      <c r="B3644" s="8" t="s">
        <v>26</v>
      </c>
      <c r="C3644" s="8" t="s">
        <v>12</v>
      </c>
      <c r="D3644" s="8" t="s">
        <v>163</v>
      </c>
      <c r="E3644" s="9">
        <f>retail_store_sales!$H3644/retail_store_sales!$F3644</f>
        <v>24.5</v>
      </c>
      <c r="F3644" s="10">
        <v>1</v>
      </c>
      <c r="G3644" s="11">
        <f t="shared" si="168"/>
        <v>24.5</v>
      </c>
      <c r="H3644" s="12">
        <v>24.5</v>
      </c>
      <c r="I3644" s="8" t="s">
        <v>47</v>
      </c>
      <c r="J3644" s="8" t="s">
        <v>37</v>
      </c>
      <c r="K3644" s="13" t="str">
        <f t="shared" si="170"/>
        <v>Friday</v>
      </c>
      <c r="L3644" s="13">
        <f>YEAR(retail_store_sales!$N3644)</f>
        <v>2022</v>
      </c>
      <c r="M3644" s="13" t="str">
        <f t="shared" si="169"/>
        <v>July</v>
      </c>
      <c r="N3644" s="14">
        <v>44750</v>
      </c>
      <c r="O3644" s="8" t="s">
        <v>12824</v>
      </c>
    </row>
    <row r="3645" spans="1:15" x14ac:dyDescent="0.3">
      <c r="A3645" s="15" t="s">
        <v>9956</v>
      </c>
      <c r="B3645" s="15" t="s">
        <v>112</v>
      </c>
      <c r="C3645" s="15" t="s">
        <v>31</v>
      </c>
      <c r="D3645" s="15" t="s">
        <v>32</v>
      </c>
      <c r="E3645" s="16">
        <f>retail_store_sales!$H3645/retail_store_sales!$F3645</f>
        <v>12.5</v>
      </c>
      <c r="F3645" s="17">
        <v>6</v>
      </c>
      <c r="G3645" s="18">
        <f t="shared" si="168"/>
        <v>12.5</v>
      </c>
      <c r="H3645" s="19">
        <v>75</v>
      </c>
      <c r="I3645" s="15" t="s">
        <v>14</v>
      </c>
      <c r="J3645" s="15" t="s">
        <v>15</v>
      </c>
      <c r="K3645" s="13" t="str">
        <f t="shared" si="170"/>
        <v>Saturday</v>
      </c>
      <c r="L3645" s="20">
        <f>YEAR(retail_store_sales!$N3645)</f>
        <v>2023</v>
      </c>
      <c r="M3645" s="20" t="str">
        <f t="shared" si="169"/>
        <v>July</v>
      </c>
      <c r="N3645" s="21">
        <v>45136</v>
      </c>
      <c r="O3645" s="15" t="b">
        <v>0</v>
      </c>
    </row>
    <row r="3646" spans="1:15" x14ac:dyDescent="0.3">
      <c r="A3646" s="8" t="s">
        <v>6318</v>
      </c>
      <c r="B3646" s="8" t="s">
        <v>122</v>
      </c>
      <c r="C3646" s="8" t="s">
        <v>129</v>
      </c>
      <c r="D3646" s="8" t="s">
        <v>743</v>
      </c>
      <c r="E3646" s="9">
        <f>retail_store_sales!$H3646/retail_store_sales!$F3646</f>
        <v>38</v>
      </c>
      <c r="F3646" s="10">
        <v>4</v>
      </c>
      <c r="G3646" s="11">
        <f t="shared" si="168"/>
        <v>38</v>
      </c>
      <c r="H3646" s="12">
        <v>152</v>
      </c>
      <c r="I3646" s="8" t="s">
        <v>47</v>
      </c>
      <c r="J3646" s="8" t="s">
        <v>15</v>
      </c>
      <c r="K3646" s="13" t="str">
        <f t="shared" si="170"/>
        <v>Friday</v>
      </c>
      <c r="L3646" s="13">
        <f>YEAR(retail_store_sales!$N3646)</f>
        <v>2022</v>
      </c>
      <c r="M3646" s="13" t="str">
        <f t="shared" si="169"/>
        <v>March</v>
      </c>
      <c r="N3646" s="14">
        <v>44631</v>
      </c>
      <c r="O3646" s="8" t="s">
        <v>12824</v>
      </c>
    </row>
    <row r="3647" spans="1:15" x14ac:dyDescent="0.3">
      <c r="A3647" s="15" t="s">
        <v>3266</v>
      </c>
      <c r="B3647" s="15" t="s">
        <v>35</v>
      </c>
      <c r="C3647" s="15" t="s">
        <v>65</v>
      </c>
      <c r="D3647" s="15" t="s">
        <v>351</v>
      </c>
      <c r="E3647" s="16">
        <f>retail_store_sales!$H3647/retail_store_sales!$F3647</f>
        <v>38</v>
      </c>
      <c r="F3647" s="17">
        <v>7</v>
      </c>
      <c r="G3647" s="18">
        <f t="shared" si="168"/>
        <v>38</v>
      </c>
      <c r="H3647" s="19">
        <v>266</v>
      </c>
      <c r="I3647" s="15" t="s">
        <v>24</v>
      </c>
      <c r="J3647" s="15" t="s">
        <v>37</v>
      </c>
      <c r="K3647" s="13" t="str">
        <f t="shared" si="170"/>
        <v>Monday</v>
      </c>
      <c r="L3647" s="20">
        <f>YEAR(retail_store_sales!$N3647)</f>
        <v>2022</v>
      </c>
      <c r="M3647" s="20" t="str">
        <f t="shared" si="169"/>
        <v>June</v>
      </c>
      <c r="N3647" s="21">
        <v>44732</v>
      </c>
      <c r="O3647" s="15" t="s">
        <v>12824</v>
      </c>
    </row>
    <row r="3648" spans="1:15" x14ac:dyDescent="0.3">
      <c r="A3648" s="8" t="s">
        <v>11505</v>
      </c>
      <c r="B3648" s="8" t="s">
        <v>76</v>
      </c>
      <c r="C3648" s="8" t="s">
        <v>40</v>
      </c>
      <c r="D3648" s="8" t="s">
        <v>196</v>
      </c>
      <c r="E3648" s="9">
        <f>retail_store_sales!$H3648/retail_store_sales!$F3648</f>
        <v>35</v>
      </c>
      <c r="F3648" s="10">
        <v>5</v>
      </c>
      <c r="G3648" s="11">
        <f t="shared" si="168"/>
        <v>35</v>
      </c>
      <c r="H3648" s="12">
        <v>175</v>
      </c>
      <c r="I3648" s="8" t="s">
        <v>14</v>
      </c>
      <c r="J3648" s="8" t="s">
        <v>37</v>
      </c>
      <c r="K3648" s="13" t="str">
        <f t="shared" si="170"/>
        <v>Saturday</v>
      </c>
      <c r="L3648" s="13">
        <f>YEAR(retail_store_sales!$N3648)</f>
        <v>2024</v>
      </c>
      <c r="M3648" s="13" t="str">
        <f t="shared" si="169"/>
        <v>June</v>
      </c>
      <c r="N3648" s="14">
        <v>45465</v>
      </c>
      <c r="O3648" s="8" t="b">
        <v>1</v>
      </c>
    </row>
    <row r="3649" spans="1:15" hidden="1" x14ac:dyDescent="0.3">
      <c r="A3649" s="15" t="s">
        <v>1134</v>
      </c>
      <c r="B3649" s="15" t="s">
        <v>42</v>
      </c>
      <c r="C3649" s="15" t="s">
        <v>12</v>
      </c>
      <c r="D3649" s="15" t="s">
        <v>163</v>
      </c>
      <c r="E3649" s="16">
        <f>retail_store_sales!$H3649/retail_store_sales!$F3649</f>
        <v>24.5</v>
      </c>
      <c r="F3649" s="17">
        <v>8</v>
      </c>
      <c r="G3649" s="18">
        <f t="shared" si="168"/>
        <v>24.5</v>
      </c>
      <c r="H3649" s="19">
        <v>196</v>
      </c>
      <c r="I3649" s="15" t="s">
        <v>24</v>
      </c>
      <c r="J3649" s="15" t="s">
        <v>15</v>
      </c>
      <c r="K3649" s="13" t="str">
        <f t="shared" si="170"/>
        <v>Sunday</v>
      </c>
      <c r="L3649" s="20">
        <f>YEAR(retail_store_sales!$N3649)</f>
        <v>2025</v>
      </c>
      <c r="M3649" s="20" t="str">
        <f t="shared" si="169"/>
        <v>January</v>
      </c>
      <c r="N3649" s="21">
        <v>45662</v>
      </c>
      <c r="O3649" s="15" t="b">
        <v>0</v>
      </c>
    </row>
    <row r="3650" spans="1:15" x14ac:dyDescent="0.3">
      <c r="A3650" s="8" t="s">
        <v>4049</v>
      </c>
      <c r="B3650" s="8" t="s">
        <v>17</v>
      </c>
      <c r="C3650" s="8" t="s">
        <v>22</v>
      </c>
      <c r="D3650" s="8" t="s">
        <v>1238</v>
      </c>
      <c r="E3650" s="9">
        <f>retail_store_sales!$H3650/retail_store_sales!$F3650</f>
        <v>26</v>
      </c>
      <c r="F3650" s="10">
        <v>4</v>
      </c>
      <c r="G3650" s="11">
        <f t="shared" ref="G3650:G3713" si="171">IF(AND(F3650=0, H3650=0), 0, IF(H3650=0, 0, H3650/F3650))</f>
        <v>26</v>
      </c>
      <c r="H3650" s="12">
        <v>104</v>
      </c>
      <c r="I3650" s="8" t="s">
        <v>14</v>
      </c>
      <c r="J3650" s="8" t="s">
        <v>15</v>
      </c>
      <c r="K3650" s="13" t="str">
        <f t="shared" si="170"/>
        <v>Tuesday</v>
      </c>
      <c r="L3650" s="13">
        <f>YEAR(retail_store_sales!$N3650)</f>
        <v>2024</v>
      </c>
      <c r="M3650" s="13" t="str">
        <f t="shared" ref="M3650:M3713" si="172">TEXT(N3650,"mmmm")</f>
        <v>October</v>
      </c>
      <c r="N3650" s="14">
        <v>45594</v>
      </c>
      <c r="O3650" s="8" t="b">
        <v>1</v>
      </c>
    </row>
    <row r="3651" spans="1:15" x14ac:dyDescent="0.3">
      <c r="A3651" s="15" t="s">
        <v>12767</v>
      </c>
      <c r="B3651" s="15" t="s">
        <v>107</v>
      </c>
      <c r="C3651" s="15" t="s">
        <v>65</v>
      </c>
      <c r="D3651" s="15" t="s">
        <v>12823</v>
      </c>
      <c r="E3651" s="16">
        <v>0</v>
      </c>
      <c r="F3651" s="17">
        <v>0</v>
      </c>
      <c r="G3651" s="18">
        <f t="shared" si="171"/>
        <v>0</v>
      </c>
      <c r="H3651" s="19">
        <v>0</v>
      </c>
      <c r="I3651" s="15" t="s">
        <v>14</v>
      </c>
      <c r="J3651" s="15" t="s">
        <v>37</v>
      </c>
      <c r="K3651" s="13" t="str">
        <f t="shared" ref="K3651:K3714" si="173">TEXT(N3651, "dddd")</f>
        <v>Thursday</v>
      </c>
      <c r="L3651" s="20">
        <f>YEAR(retail_store_sales!$N3651)</f>
        <v>2022</v>
      </c>
      <c r="M3651" s="20" t="str">
        <f t="shared" si="172"/>
        <v>April</v>
      </c>
      <c r="N3651" s="21">
        <v>44672</v>
      </c>
      <c r="O3651" s="15" t="s">
        <v>12824</v>
      </c>
    </row>
    <row r="3652" spans="1:15" x14ac:dyDescent="0.3">
      <c r="A3652" s="8" t="s">
        <v>10676</v>
      </c>
      <c r="B3652" s="8" t="s">
        <v>88</v>
      </c>
      <c r="C3652" s="8" t="s">
        <v>18</v>
      </c>
      <c r="D3652" s="8" t="s">
        <v>539</v>
      </c>
      <c r="E3652" s="9">
        <f>retail_store_sales!$H3652/retail_store_sales!$F3652</f>
        <v>23</v>
      </c>
      <c r="F3652" s="10">
        <v>1</v>
      </c>
      <c r="G3652" s="11">
        <f t="shared" si="171"/>
        <v>23</v>
      </c>
      <c r="H3652" s="12">
        <v>23</v>
      </c>
      <c r="I3652" s="8" t="s">
        <v>47</v>
      </c>
      <c r="J3652" s="8" t="s">
        <v>37</v>
      </c>
      <c r="K3652" s="13" t="str">
        <f t="shared" si="173"/>
        <v>Tuesday</v>
      </c>
      <c r="L3652" s="13">
        <f>YEAR(retail_store_sales!$N3652)</f>
        <v>2022</v>
      </c>
      <c r="M3652" s="13" t="str">
        <f t="shared" si="172"/>
        <v>May</v>
      </c>
      <c r="N3652" s="14">
        <v>44691</v>
      </c>
      <c r="O3652" s="8" t="b">
        <v>0</v>
      </c>
    </row>
    <row r="3653" spans="1:15" x14ac:dyDescent="0.3">
      <c r="A3653" s="15" t="s">
        <v>10243</v>
      </c>
      <c r="B3653" s="15" t="s">
        <v>73</v>
      </c>
      <c r="C3653" s="15" t="s">
        <v>12</v>
      </c>
      <c r="D3653" s="15" t="s">
        <v>206</v>
      </c>
      <c r="E3653" s="16">
        <f>retail_store_sales!$H3653/retail_store_sales!$F3653</f>
        <v>9.5</v>
      </c>
      <c r="F3653" s="17">
        <v>3</v>
      </c>
      <c r="G3653" s="18">
        <f t="shared" si="171"/>
        <v>9.5</v>
      </c>
      <c r="H3653" s="19">
        <v>28.5</v>
      </c>
      <c r="I3653" s="15" t="s">
        <v>14</v>
      </c>
      <c r="J3653" s="15" t="s">
        <v>15</v>
      </c>
      <c r="K3653" s="13" t="str">
        <f t="shared" si="173"/>
        <v>Wednesday</v>
      </c>
      <c r="L3653" s="20">
        <f>YEAR(retail_store_sales!$N3653)</f>
        <v>2022</v>
      </c>
      <c r="M3653" s="20" t="str">
        <f t="shared" si="172"/>
        <v>April</v>
      </c>
      <c r="N3653" s="21">
        <v>44671</v>
      </c>
      <c r="O3653" s="15" t="s">
        <v>12824</v>
      </c>
    </row>
    <row r="3654" spans="1:15" x14ac:dyDescent="0.3">
      <c r="A3654" s="8" t="s">
        <v>10549</v>
      </c>
      <c r="B3654" s="8" t="s">
        <v>99</v>
      </c>
      <c r="C3654" s="8" t="s">
        <v>65</v>
      </c>
      <c r="D3654" s="8" t="s">
        <v>118</v>
      </c>
      <c r="E3654" s="9">
        <f>retail_store_sales!$H3654/retail_store_sales!$F3654</f>
        <v>18.5</v>
      </c>
      <c r="F3654" s="10">
        <v>1</v>
      </c>
      <c r="G3654" s="11">
        <f t="shared" si="171"/>
        <v>18.5</v>
      </c>
      <c r="H3654" s="12">
        <v>18.5</v>
      </c>
      <c r="I3654" s="8" t="s">
        <v>14</v>
      </c>
      <c r="J3654" s="8" t="s">
        <v>15</v>
      </c>
      <c r="K3654" s="13" t="str">
        <f t="shared" si="173"/>
        <v>Wednesday</v>
      </c>
      <c r="L3654" s="13">
        <f>YEAR(retail_store_sales!$N3654)</f>
        <v>2023</v>
      </c>
      <c r="M3654" s="13" t="str">
        <f t="shared" si="172"/>
        <v>April</v>
      </c>
      <c r="N3654" s="14">
        <v>45035</v>
      </c>
      <c r="O3654" s="8" t="b">
        <v>1</v>
      </c>
    </row>
    <row r="3655" spans="1:15" x14ac:dyDescent="0.3">
      <c r="A3655" s="15" t="s">
        <v>3787</v>
      </c>
      <c r="B3655" s="15" t="s">
        <v>88</v>
      </c>
      <c r="C3655" s="15" t="s">
        <v>12</v>
      </c>
      <c r="D3655" s="15" t="s">
        <v>371</v>
      </c>
      <c r="E3655" s="16">
        <f>retail_store_sales!$H3655/retail_store_sales!$F3655</f>
        <v>23</v>
      </c>
      <c r="F3655" s="17">
        <v>7</v>
      </c>
      <c r="G3655" s="18">
        <f t="shared" si="171"/>
        <v>23</v>
      </c>
      <c r="H3655" s="19">
        <v>161</v>
      </c>
      <c r="I3655" s="15" t="s">
        <v>14</v>
      </c>
      <c r="J3655" s="15" t="s">
        <v>37</v>
      </c>
      <c r="K3655" s="13" t="str">
        <f t="shared" si="173"/>
        <v>Monday</v>
      </c>
      <c r="L3655" s="20">
        <f>YEAR(retail_store_sales!$N3655)</f>
        <v>2022</v>
      </c>
      <c r="M3655" s="20" t="str">
        <f t="shared" si="172"/>
        <v>October</v>
      </c>
      <c r="N3655" s="21">
        <v>44858</v>
      </c>
      <c r="O3655" s="15" t="s">
        <v>12824</v>
      </c>
    </row>
    <row r="3656" spans="1:15" x14ac:dyDescent="0.3">
      <c r="A3656" s="8" t="s">
        <v>5031</v>
      </c>
      <c r="B3656" s="8" t="s">
        <v>30</v>
      </c>
      <c r="C3656" s="8" t="s">
        <v>40</v>
      </c>
      <c r="D3656" s="8" t="s">
        <v>302</v>
      </c>
      <c r="E3656" s="9">
        <f>retail_store_sales!$H3656/retail_store_sales!$F3656</f>
        <v>15.5</v>
      </c>
      <c r="F3656" s="10">
        <v>8</v>
      </c>
      <c r="G3656" s="11">
        <f t="shared" si="171"/>
        <v>15.5</v>
      </c>
      <c r="H3656" s="12">
        <v>124</v>
      </c>
      <c r="I3656" s="8" t="s">
        <v>14</v>
      </c>
      <c r="J3656" s="8" t="s">
        <v>15</v>
      </c>
      <c r="K3656" s="13" t="str">
        <f t="shared" si="173"/>
        <v>Sunday</v>
      </c>
      <c r="L3656" s="13">
        <f>YEAR(retail_store_sales!$N3656)</f>
        <v>2022</v>
      </c>
      <c r="M3656" s="13" t="str">
        <f t="shared" si="172"/>
        <v>December</v>
      </c>
      <c r="N3656" s="14">
        <v>44899</v>
      </c>
      <c r="O3656" s="8" t="b">
        <v>1</v>
      </c>
    </row>
    <row r="3657" spans="1:15" x14ac:dyDescent="0.3">
      <c r="A3657" s="15" t="s">
        <v>6965</v>
      </c>
      <c r="B3657" s="15" t="s">
        <v>73</v>
      </c>
      <c r="C3657" s="15" t="s">
        <v>27</v>
      </c>
      <c r="D3657" s="15" t="s">
        <v>864</v>
      </c>
      <c r="E3657" s="16">
        <f>retail_store_sales!$H3657/retail_store_sales!$F3657</f>
        <v>26</v>
      </c>
      <c r="F3657" s="17">
        <v>5</v>
      </c>
      <c r="G3657" s="18">
        <f t="shared" si="171"/>
        <v>26</v>
      </c>
      <c r="H3657" s="19">
        <v>130</v>
      </c>
      <c r="I3657" s="15" t="s">
        <v>47</v>
      </c>
      <c r="J3657" s="15" t="s">
        <v>15</v>
      </c>
      <c r="K3657" s="13" t="str">
        <f t="shared" si="173"/>
        <v>Saturday</v>
      </c>
      <c r="L3657" s="20">
        <f>YEAR(retail_store_sales!$N3657)</f>
        <v>2023</v>
      </c>
      <c r="M3657" s="20" t="str">
        <f t="shared" si="172"/>
        <v>October</v>
      </c>
      <c r="N3657" s="21">
        <v>45227</v>
      </c>
      <c r="O3657" s="15" t="b">
        <v>1</v>
      </c>
    </row>
    <row r="3658" spans="1:15" x14ac:dyDescent="0.3">
      <c r="A3658" s="8" t="s">
        <v>3225</v>
      </c>
      <c r="B3658" s="8" t="s">
        <v>99</v>
      </c>
      <c r="C3658" s="8" t="s">
        <v>18</v>
      </c>
      <c r="D3658" s="8" t="s">
        <v>1069</v>
      </c>
      <c r="E3658" s="9">
        <f>retail_store_sales!$H3658/retail_store_sales!$F3658</f>
        <v>14</v>
      </c>
      <c r="F3658" s="10">
        <v>2</v>
      </c>
      <c r="G3658" s="11">
        <f t="shared" si="171"/>
        <v>14</v>
      </c>
      <c r="H3658" s="12">
        <v>28</v>
      </c>
      <c r="I3658" s="8" t="s">
        <v>14</v>
      </c>
      <c r="J3658" s="8" t="s">
        <v>37</v>
      </c>
      <c r="K3658" s="13" t="str">
        <f t="shared" si="173"/>
        <v>Tuesday</v>
      </c>
      <c r="L3658" s="13">
        <f>YEAR(retail_store_sales!$N3658)</f>
        <v>2024</v>
      </c>
      <c r="M3658" s="13" t="str">
        <f t="shared" si="172"/>
        <v>October</v>
      </c>
      <c r="N3658" s="14">
        <v>45573</v>
      </c>
      <c r="O3658" s="8" t="b">
        <v>0</v>
      </c>
    </row>
    <row r="3659" spans="1:15" x14ac:dyDescent="0.3">
      <c r="A3659" s="15" t="s">
        <v>7507</v>
      </c>
      <c r="B3659" s="15" t="s">
        <v>26</v>
      </c>
      <c r="C3659" s="15" t="s">
        <v>40</v>
      </c>
      <c r="D3659" s="15" t="s">
        <v>452</v>
      </c>
      <c r="E3659" s="16">
        <f>retail_store_sales!$H3659/retail_store_sales!$F3659</f>
        <v>26</v>
      </c>
      <c r="F3659" s="17">
        <v>5</v>
      </c>
      <c r="G3659" s="18">
        <f t="shared" si="171"/>
        <v>26</v>
      </c>
      <c r="H3659" s="19">
        <v>130</v>
      </c>
      <c r="I3659" s="15" t="s">
        <v>24</v>
      </c>
      <c r="J3659" s="15" t="s">
        <v>15</v>
      </c>
      <c r="K3659" s="13" t="str">
        <f t="shared" si="173"/>
        <v>Saturday</v>
      </c>
      <c r="L3659" s="20">
        <f>YEAR(retail_store_sales!$N3659)</f>
        <v>2024</v>
      </c>
      <c r="M3659" s="20" t="str">
        <f t="shared" si="172"/>
        <v>November</v>
      </c>
      <c r="N3659" s="21">
        <v>45626</v>
      </c>
      <c r="O3659" s="15" t="b">
        <v>0</v>
      </c>
    </row>
    <row r="3660" spans="1:15" x14ac:dyDescent="0.3">
      <c r="A3660" s="8" t="s">
        <v>7032</v>
      </c>
      <c r="B3660" s="8" t="s">
        <v>112</v>
      </c>
      <c r="C3660" s="8" t="s">
        <v>31</v>
      </c>
      <c r="D3660" s="8" t="s">
        <v>481</v>
      </c>
      <c r="E3660" s="9">
        <f>retail_store_sales!$H3660/retail_store_sales!$F3660</f>
        <v>23</v>
      </c>
      <c r="F3660" s="10">
        <v>7</v>
      </c>
      <c r="G3660" s="11">
        <f t="shared" si="171"/>
        <v>23</v>
      </c>
      <c r="H3660" s="12">
        <v>161</v>
      </c>
      <c r="I3660" s="8" t="s">
        <v>47</v>
      </c>
      <c r="J3660" s="8" t="s">
        <v>37</v>
      </c>
      <c r="K3660" s="13" t="str">
        <f t="shared" si="173"/>
        <v>Saturday</v>
      </c>
      <c r="L3660" s="13">
        <f>YEAR(retail_store_sales!$N3660)</f>
        <v>2023</v>
      </c>
      <c r="M3660" s="13" t="str">
        <f t="shared" si="172"/>
        <v>July</v>
      </c>
      <c r="N3660" s="14">
        <v>45115</v>
      </c>
      <c r="O3660" s="8" t="s">
        <v>12824</v>
      </c>
    </row>
    <row r="3661" spans="1:15" hidden="1" x14ac:dyDescent="0.3">
      <c r="A3661" s="15" t="s">
        <v>5019</v>
      </c>
      <c r="B3661" s="15" t="s">
        <v>39</v>
      </c>
      <c r="C3661" s="15" t="s">
        <v>31</v>
      </c>
      <c r="D3661" s="15" t="s">
        <v>32</v>
      </c>
      <c r="E3661" s="16">
        <f>retail_store_sales!$H3661/retail_store_sales!$F3661</f>
        <v>12.5</v>
      </c>
      <c r="F3661" s="17">
        <v>5</v>
      </c>
      <c r="G3661" s="18">
        <f t="shared" si="171"/>
        <v>12.5</v>
      </c>
      <c r="H3661" s="19">
        <v>62.5</v>
      </c>
      <c r="I3661" s="15" t="s">
        <v>24</v>
      </c>
      <c r="J3661" s="15" t="s">
        <v>15</v>
      </c>
      <c r="K3661" s="13" t="str">
        <f t="shared" si="173"/>
        <v>Tuesday</v>
      </c>
      <c r="L3661" s="20">
        <f>YEAR(retail_store_sales!$N3661)</f>
        <v>2025</v>
      </c>
      <c r="M3661" s="20" t="str">
        <f t="shared" si="172"/>
        <v>January</v>
      </c>
      <c r="N3661" s="21">
        <v>45671</v>
      </c>
      <c r="O3661" s="15" t="b">
        <v>0</v>
      </c>
    </row>
    <row r="3662" spans="1:15" x14ac:dyDescent="0.3">
      <c r="A3662" s="8" t="s">
        <v>6934</v>
      </c>
      <c r="B3662" s="8" t="s">
        <v>17</v>
      </c>
      <c r="C3662" s="8" t="s">
        <v>40</v>
      </c>
      <c r="D3662" s="8" t="s">
        <v>1057</v>
      </c>
      <c r="E3662" s="9">
        <f>retail_store_sales!$H3662/retail_store_sales!$F3662</f>
        <v>32</v>
      </c>
      <c r="F3662" s="10">
        <v>3</v>
      </c>
      <c r="G3662" s="11">
        <f t="shared" si="171"/>
        <v>32</v>
      </c>
      <c r="H3662" s="12">
        <v>96</v>
      </c>
      <c r="I3662" s="8" t="s">
        <v>14</v>
      </c>
      <c r="J3662" s="8" t="s">
        <v>15</v>
      </c>
      <c r="K3662" s="13" t="str">
        <f t="shared" si="173"/>
        <v>Tuesday</v>
      </c>
      <c r="L3662" s="13">
        <f>YEAR(retail_store_sales!$N3662)</f>
        <v>2022</v>
      </c>
      <c r="M3662" s="13" t="str">
        <f t="shared" si="172"/>
        <v>July</v>
      </c>
      <c r="N3662" s="14">
        <v>44747</v>
      </c>
      <c r="O3662" s="8" t="b">
        <v>0</v>
      </c>
    </row>
    <row r="3663" spans="1:15" x14ac:dyDescent="0.3">
      <c r="A3663" s="15" t="s">
        <v>10026</v>
      </c>
      <c r="B3663" s="15" t="s">
        <v>76</v>
      </c>
      <c r="C3663" s="15" t="s">
        <v>18</v>
      </c>
      <c r="D3663" s="15" t="s">
        <v>870</v>
      </c>
      <c r="E3663" s="16">
        <f>retail_store_sales!$H3663/retail_store_sales!$F3663</f>
        <v>33.5</v>
      </c>
      <c r="F3663" s="17">
        <v>8</v>
      </c>
      <c r="G3663" s="18">
        <f t="shared" si="171"/>
        <v>33.5</v>
      </c>
      <c r="H3663" s="19">
        <v>268</v>
      </c>
      <c r="I3663" s="15" t="s">
        <v>14</v>
      </c>
      <c r="J3663" s="15" t="s">
        <v>15</v>
      </c>
      <c r="K3663" s="13" t="str">
        <f t="shared" si="173"/>
        <v>Saturday</v>
      </c>
      <c r="L3663" s="20">
        <f>YEAR(retail_store_sales!$N3663)</f>
        <v>2022</v>
      </c>
      <c r="M3663" s="20" t="str">
        <f t="shared" si="172"/>
        <v>November</v>
      </c>
      <c r="N3663" s="21">
        <v>44877</v>
      </c>
      <c r="O3663" s="15" t="s">
        <v>12824</v>
      </c>
    </row>
    <row r="3664" spans="1:15" x14ac:dyDescent="0.3">
      <c r="A3664" s="8" t="s">
        <v>8543</v>
      </c>
      <c r="B3664" s="8" t="s">
        <v>30</v>
      </c>
      <c r="C3664" s="8" t="s">
        <v>12</v>
      </c>
      <c r="D3664" s="8" t="s">
        <v>502</v>
      </c>
      <c r="E3664" s="9">
        <f>retail_store_sales!$H3664/retail_store_sales!$F3664</f>
        <v>33.5</v>
      </c>
      <c r="F3664" s="10">
        <v>7</v>
      </c>
      <c r="G3664" s="11">
        <f t="shared" si="171"/>
        <v>33.5</v>
      </c>
      <c r="H3664" s="12">
        <v>234.5</v>
      </c>
      <c r="I3664" s="8" t="s">
        <v>14</v>
      </c>
      <c r="J3664" s="8" t="s">
        <v>37</v>
      </c>
      <c r="K3664" s="13" t="str">
        <f t="shared" si="173"/>
        <v>Wednesday</v>
      </c>
      <c r="L3664" s="13">
        <f>YEAR(retail_store_sales!$N3664)</f>
        <v>2022</v>
      </c>
      <c r="M3664" s="13" t="str">
        <f t="shared" si="172"/>
        <v>April</v>
      </c>
      <c r="N3664" s="14">
        <v>44678</v>
      </c>
      <c r="O3664" s="8" t="b">
        <v>0</v>
      </c>
    </row>
    <row r="3665" spans="1:15" x14ac:dyDescent="0.3">
      <c r="A3665" s="15" t="s">
        <v>2713</v>
      </c>
      <c r="B3665" s="15" t="s">
        <v>83</v>
      </c>
      <c r="C3665" s="15" t="s">
        <v>27</v>
      </c>
      <c r="D3665" s="15" t="s">
        <v>123</v>
      </c>
      <c r="E3665" s="16">
        <f>retail_store_sales!$H3665/retail_store_sales!$F3665</f>
        <v>15.5</v>
      </c>
      <c r="F3665" s="17">
        <v>1</v>
      </c>
      <c r="G3665" s="18">
        <f t="shared" si="171"/>
        <v>15.5</v>
      </c>
      <c r="H3665" s="19">
        <v>15.5</v>
      </c>
      <c r="I3665" s="15" t="s">
        <v>47</v>
      </c>
      <c r="J3665" s="15" t="s">
        <v>15</v>
      </c>
      <c r="K3665" s="13" t="str">
        <f t="shared" si="173"/>
        <v>Tuesday</v>
      </c>
      <c r="L3665" s="20">
        <f>YEAR(retail_store_sales!$N3665)</f>
        <v>2024</v>
      </c>
      <c r="M3665" s="20" t="str">
        <f t="shared" si="172"/>
        <v>July</v>
      </c>
      <c r="N3665" s="21">
        <v>45489</v>
      </c>
      <c r="O3665" s="15" t="b">
        <v>1</v>
      </c>
    </row>
    <row r="3666" spans="1:15" x14ac:dyDescent="0.3">
      <c r="A3666" s="8" t="s">
        <v>4963</v>
      </c>
      <c r="B3666" s="8" t="s">
        <v>122</v>
      </c>
      <c r="C3666" s="8" t="s">
        <v>129</v>
      </c>
      <c r="D3666" s="8" t="s">
        <v>325</v>
      </c>
      <c r="E3666" s="9">
        <f>retail_store_sales!$H3666/retail_store_sales!$F3666</f>
        <v>30.5</v>
      </c>
      <c r="F3666" s="10">
        <v>7</v>
      </c>
      <c r="G3666" s="11">
        <f t="shared" si="171"/>
        <v>30.5</v>
      </c>
      <c r="H3666" s="12">
        <v>213.5</v>
      </c>
      <c r="I3666" s="8" t="s">
        <v>24</v>
      </c>
      <c r="J3666" s="8" t="s">
        <v>15</v>
      </c>
      <c r="K3666" s="13" t="str">
        <f t="shared" si="173"/>
        <v>Wednesday</v>
      </c>
      <c r="L3666" s="13">
        <f>YEAR(retail_store_sales!$N3666)</f>
        <v>2022</v>
      </c>
      <c r="M3666" s="13" t="str">
        <f t="shared" si="172"/>
        <v>January</v>
      </c>
      <c r="N3666" s="14">
        <v>44587</v>
      </c>
      <c r="O3666" s="8" t="b">
        <v>1</v>
      </c>
    </row>
    <row r="3667" spans="1:15" x14ac:dyDescent="0.3">
      <c r="A3667" s="15" t="s">
        <v>4853</v>
      </c>
      <c r="B3667" s="15" t="s">
        <v>68</v>
      </c>
      <c r="C3667" s="15" t="s">
        <v>129</v>
      </c>
      <c r="D3667" s="15" t="s">
        <v>274</v>
      </c>
      <c r="E3667" s="16">
        <f>retail_store_sales!$H3667/retail_store_sales!$F3667</f>
        <v>6.5</v>
      </c>
      <c r="F3667" s="17">
        <v>2</v>
      </c>
      <c r="G3667" s="18">
        <f t="shared" si="171"/>
        <v>6.5</v>
      </c>
      <c r="H3667" s="19">
        <v>13</v>
      </c>
      <c r="I3667" s="15" t="s">
        <v>24</v>
      </c>
      <c r="J3667" s="15" t="s">
        <v>15</v>
      </c>
      <c r="K3667" s="13" t="str">
        <f t="shared" si="173"/>
        <v>Wednesday</v>
      </c>
      <c r="L3667" s="20">
        <f>YEAR(retail_store_sales!$N3667)</f>
        <v>2022</v>
      </c>
      <c r="M3667" s="20" t="str">
        <f t="shared" si="172"/>
        <v>November</v>
      </c>
      <c r="N3667" s="21">
        <v>44881</v>
      </c>
      <c r="O3667" s="15" t="s">
        <v>12824</v>
      </c>
    </row>
    <row r="3668" spans="1:15" x14ac:dyDescent="0.3">
      <c r="A3668" s="8" t="s">
        <v>3978</v>
      </c>
      <c r="B3668" s="8" t="s">
        <v>107</v>
      </c>
      <c r="C3668" s="8" t="s">
        <v>129</v>
      </c>
      <c r="D3668" s="8" t="s">
        <v>182</v>
      </c>
      <c r="E3668" s="9">
        <f>retail_store_sales!$H3668/retail_store_sales!$F3668</f>
        <v>33.5</v>
      </c>
      <c r="F3668" s="10">
        <v>2</v>
      </c>
      <c r="G3668" s="11">
        <f t="shared" si="171"/>
        <v>33.5</v>
      </c>
      <c r="H3668" s="12">
        <v>67</v>
      </c>
      <c r="I3668" s="8" t="s">
        <v>47</v>
      </c>
      <c r="J3668" s="8" t="s">
        <v>37</v>
      </c>
      <c r="K3668" s="13" t="str">
        <f t="shared" si="173"/>
        <v>Monday</v>
      </c>
      <c r="L3668" s="13">
        <f>YEAR(retail_store_sales!$N3668)</f>
        <v>2022</v>
      </c>
      <c r="M3668" s="13" t="str">
        <f t="shared" si="172"/>
        <v>April</v>
      </c>
      <c r="N3668" s="14">
        <v>44662</v>
      </c>
      <c r="O3668" s="8" t="b">
        <v>1</v>
      </c>
    </row>
    <row r="3669" spans="1:15" x14ac:dyDescent="0.3">
      <c r="A3669" s="15" t="s">
        <v>6185</v>
      </c>
      <c r="B3669" s="15" t="s">
        <v>30</v>
      </c>
      <c r="C3669" s="15" t="s">
        <v>31</v>
      </c>
      <c r="D3669" s="15" t="s">
        <v>93</v>
      </c>
      <c r="E3669" s="16">
        <f>retail_store_sales!$H3669/retail_store_sales!$F3669</f>
        <v>20</v>
      </c>
      <c r="F3669" s="17">
        <v>1</v>
      </c>
      <c r="G3669" s="18">
        <f t="shared" si="171"/>
        <v>20</v>
      </c>
      <c r="H3669" s="19">
        <v>20</v>
      </c>
      <c r="I3669" s="15" t="s">
        <v>24</v>
      </c>
      <c r="J3669" s="15" t="s">
        <v>37</v>
      </c>
      <c r="K3669" s="13" t="str">
        <f t="shared" si="173"/>
        <v>Sunday</v>
      </c>
      <c r="L3669" s="20">
        <f>YEAR(retail_store_sales!$N3669)</f>
        <v>2022</v>
      </c>
      <c r="M3669" s="20" t="str">
        <f t="shared" si="172"/>
        <v>August</v>
      </c>
      <c r="N3669" s="21">
        <v>44780</v>
      </c>
      <c r="O3669" s="15" t="s">
        <v>12824</v>
      </c>
    </row>
    <row r="3670" spans="1:15" x14ac:dyDescent="0.3">
      <c r="A3670" s="8" t="s">
        <v>7687</v>
      </c>
      <c r="B3670" s="8" t="s">
        <v>112</v>
      </c>
      <c r="C3670" s="8" t="s">
        <v>31</v>
      </c>
      <c r="D3670" s="8" t="s">
        <v>1317</v>
      </c>
      <c r="E3670" s="9">
        <f>retail_store_sales!$H3670/retail_store_sales!$F3670</f>
        <v>35</v>
      </c>
      <c r="F3670" s="10">
        <v>8</v>
      </c>
      <c r="G3670" s="11">
        <f t="shared" si="171"/>
        <v>35</v>
      </c>
      <c r="H3670" s="12">
        <v>280</v>
      </c>
      <c r="I3670" s="8" t="s">
        <v>24</v>
      </c>
      <c r="J3670" s="8" t="s">
        <v>15</v>
      </c>
      <c r="K3670" s="13" t="str">
        <f t="shared" si="173"/>
        <v>Wednesday</v>
      </c>
      <c r="L3670" s="13">
        <f>YEAR(retail_store_sales!$N3670)</f>
        <v>2023</v>
      </c>
      <c r="M3670" s="13" t="str">
        <f t="shared" si="172"/>
        <v>June</v>
      </c>
      <c r="N3670" s="14">
        <v>45105</v>
      </c>
      <c r="O3670" s="8" t="s">
        <v>12824</v>
      </c>
    </row>
    <row r="3671" spans="1:15" x14ac:dyDescent="0.3">
      <c r="A3671" s="15" t="s">
        <v>7232</v>
      </c>
      <c r="B3671" s="15" t="s">
        <v>68</v>
      </c>
      <c r="C3671" s="15" t="s">
        <v>31</v>
      </c>
      <c r="D3671" s="15" t="s">
        <v>12823</v>
      </c>
      <c r="E3671" s="16">
        <f>retail_store_sales!$H3671/retail_store_sales!$F3671</f>
        <v>35</v>
      </c>
      <c r="F3671" s="17">
        <v>6</v>
      </c>
      <c r="G3671" s="18">
        <f t="shared" si="171"/>
        <v>35</v>
      </c>
      <c r="H3671" s="19">
        <v>210</v>
      </c>
      <c r="I3671" s="15" t="s">
        <v>47</v>
      </c>
      <c r="J3671" s="15" t="s">
        <v>37</v>
      </c>
      <c r="K3671" s="13" t="str">
        <f t="shared" si="173"/>
        <v>Friday</v>
      </c>
      <c r="L3671" s="20">
        <f>YEAR(retail_store_sales!$N3671)</f>
        <v>2024</v>
      </c>
      <c r="M3671" s="20" t="str">
        <f t="shared" si="172"/>
        <v>March</v>
      </c>
      <c r="N3671" s="21">
        <v>45380</v>
      </c>
      <c r="O3671" s="15" t="s">
        <v>12824</v>
      </c>
    </row>
    <row r="3672" spans="1:15" x14ac:dyDescent="0.3">
      <c r="A3672" s="8" t="s">
        <v>10319</v>
      </c>
      <c r="B3672" s="8" t="s">
        <v>167</v>
      </c>
      <c r="C3672" s="8" t="s">
        <v>22</v>
      </c>
      <c r="D3672" s="8" t="s">
        <v>12823</v>
      </c>
      <c r="E3672" s="9">
        <v>0</v>
      </c>
      <c r="F3672" s="10">
        <v>0</v>
      </c>
      <c r="G3672" s="11">
        <f t="shared" si="171"/>
        <v>0</v>
      </c>
      <c r="H3672" s="12">
        <v>0</v>
      </c>
      <c r="I3672" s="8" t="s">
        <v>14</v>
      </c>
      <c r="J3672" s="8" t="s">
        <v>37</v>
      </c>
      <c r="K3672" s="13" t="str">
        <f t="shared" si="173"/>
        <v>Tuesday</v>
      </c>
      <c r="L3672" s="13">
        <f>YEAR(retail_store_sales!$N3672)</f>
        <v>2023</v>
      </c>
      <c r="M3672" s="13" t="str">
        <f t="shared" si="172"/>
        <v>June</v>
      </c>
      <c r="N3672" s="14">
        <v>45090</v>
      </c>
      <c r="O3672" s="8" t="b">
        <v>0</v>
      </c>
    </row>
    <row r="3673" spans="1:15" hidden="1" x14ac:dyDescent="0.3">
      <c r="A3673" s="15" t="s">
        <v>1866</v>
      </c>
      <c r="B3673" s="15" t="s">
        <v>54</v>
      </c>
      <c r="C3673" s="15" t="s">
        <v>31</v>
      </c>
      <c r="D3673" s="15" t="s">
        <v>497</v>
      </c>
      <c r="E3673" s="16">
        <f>retail_store_sales!$H3673/retail_store_sales!$F3673</f>
        <v>29</v>
      </c>
      <c r="F3673" s="17">
        <v>10</v>
      </c>
      <c r="G3673" s="18">
        <f t="shared" si="171"/>
        <v>29</v>
      </c>
      <c r="H3673" s="19">
        <v>290</v>
      </c>
      <c r="I3673" s="15" t="s">
        <v>24</v>
      </c>
      <c r="J3673" s="15" t="s">
        <v>15</v>
      </c>
      <c r="K3673" s="13" t="str">
        <f t="shared" si="173"/>
        <v>Monday</v>
      </c>
      <c r="L3673" s="20">
        <f>YEAR(retail_store_sales!$N3673)</f>
        <v>2025</v>
      </c>
      <c r="M3673" s="20" t="str">
        <f t="shared" si="172"/>
        <v>January</v>
      </c>
      <c r="N3673" s="21">
        <v>45663</v>
      </c>
      <c r="O3673" s="15" t="s">
        <v>12824</v>
      </c>
    </row>
    <row r="3674" spans="1:15" x14ac:dyDescent="0.3">
      <c r="A3674" s="8" t="s">
        <v>10389</v>
      </c>
      <c r="B3674" s="8" t="s">
        <v>45</v>
      </c>
      <c r="C3674" s="8" t="s">
        <v>12</v>
      </c>
      <c r="D3674" s="8" t="s">
        <v>177</v>
      </c>
      <c r="E3674" s="9">
        <f>retail_store_sales!$H3674/retail_store_sales!$F3674</f>
        <v>14</v>
      </c>
      <c r="F3674" s="10">
        <v>3</v>
      </c>
      <c r="G3674" s="11">
        <f t="shared" si="171"/>
        <v>14</v>
      </c>
      <c r="H3674" s="12">
        <v>42</v>
      </c>
      <c r="I3674" s="8" t="s">
        <v>14</v>
      </c>
      <c r="J3674" s="8" t="s">
        <v>37</v>
      </c>
      <c r="K3674" s="13" t="str">
        <f t="shared" si="173"/>
        <v>Tuesday</v>
      </c>
      <c r="L3674" s="13">
        <f>YEAR(retail_store_sales!$N3674)</f>
        <v>2022</v>
      </c>
      <c r="M3674" s="13" t="str">
        <f t="shared" si="172"/>
        <v>June</v>
      </c>
      <c r="N3674" s="14">
        <v>44733</v>
      </c>
      <c r="O3674" s="8" t="b">
        <v>1</v>
      </c>
    </row>
    <row r="3675" spans="1:15" x14ac:dyDescent="0.3">
      <c r="A3675" s="15" t="s">
        <v>1653</v>
      </c>
      <c r="B3675" s="15" t="s">
        <v>45</v>
      </c>
      <c r="C3675" s="15" t="s">
        <v>40</v>
      </c>
      <c r="D3675" s="15" t="s">
        <v>198</v>
      </c>
      <c r="E3675" s="16">
        <f>retail_store_sales!$H3675/retail_store_sales!$F3675</f>
        <v>39.5</v>
      </c>
      <c r="F3675" s="17">
        <v>1</v>
      </c>
      <c r="G3675" s="18">
        <f t="shared" si="171"/>
        <v>39.5</v>
      </c>
      <c r="H3675" s="19">
        <v>39.5</v>
      </c>
      <c r="I3675" s="15" t="s">
        <v>14</v>
      </c>
      <c r="J3675" s="15" t="s">
        <v>37</v>
      </c>
      <c r="K3675" s="13" t="str">
        <f t="shared" si="173"/>
        <v>Saturday</v>
      </c>
      <c r="L3675" s="20">
        <f>YEAR(retail_store_sales!$N3675)</f>
        <v>2024</v>
      </c>
      <c r="M3675" s="20" t="str">
        <f t="shared" si="172"/>
        <v>April</v>
      </c>
      <c r="N3675" s="21">
        <v>45395</v>
      </c>
      <c r="O3675" s="15" t="b">
        <v>1</v>
      </c>
    </row>
    <row r="3676" spans="1:15" x14ac:dyDescent="0.3">
      <c r="A3676" s="8" t="s">
        <v>34</v>
      </c>
      <c r="B3676" s="8" t="s">
        <v>35</v>
      </c>
      <c r="C3676" s="8" t="s">
        <v>31</v>
      </c>
      <c r="D3676" s="8" t="s">
        <v>36</v>
      </c>
      <c r="E3676" s="9">
        <f>retail_store_sales!$H3676/retail_store_sales!$F3676</f>
        <v>5</v>
      </c>
      <c r="F3676" s="10">
        <v>8</v>
      </c>
      <c r="G3676" s="11">
        <f t="shared" si="171"/>
        <v>5</v>
      </c>
      <c r="H3676" s="12">
        <v>40</v>
      </c>
      <c r="I3676" s="8" t="s">
        <v>24</v>
      </c>
      <c r="J3676" s="8" t="s">
        <v>37</v>
      </c>
      <c r="K3676" s="13" t="str">
        <f t="shared" si="173"/>
        <v>Saturday</v>
      </c>
      <c r="L3676" s="13">
        <f>YEAR(retail_store_sales!$N3676)</f>
        <v>2023</v>
      </c>
      <c r="M3676" s="13" t="str">
        <f t="shared" si="172"/>
        <v>June</v>
      </c>
      <c r="N3676" s="14">
        <v>45087</v>
      </c>
      <c r="O3676" s="8" t="b">
        <v>1</v>
      </c>
    </row>
    <row r="3677" spans="1:15" x14ac:dyDescent="0.3">
      <c r="A3677" s="15" t="s">
        <v>6832</v>
      </c>
      <c r="B3677" s="15" t="s">
        <v>99</v>
      </c>
      <c r="C3677" s="15" t="s">
        <v>129</v>
      </c>
      <c r="D3677" s="15" t="s">
        <v>360</v>
      </c>
      <c r="E3677" s="16">
        <f>retail_store_sales!$H3677/retail_store_sales!$F3677</f>
        <v>32</v>
      </c>
      <c r="F3677" s="17">
        <v>2</v>
      </c>
      <c r="G3677" s="18">
        <f t="shared" si="171"/>
        <v>32</v>
      </c>
      <c r="H3677" s="19">
        <v>64</v>
      </c>
      <c r="I3677" s="15" t="s">
        <v>24</v>
      </c>
      <c r="J3677" s="15" t="s">
        <v>37</v>
      </c>
      <c r="K3677" s="13" t="str">
        <f t="shared" si="173"/>
        <v>Monday</v>
      </c>
      <c r="L3677" s="20">
        <f>YEAR(retail_store_sales!$N3677)</f>
        <v>2022</v>
      </c>
      <c r="M3677" s="20" t="str">
        <f t="shared" si="172"/>
        <v>November</v>
      </c>
      <c r="N3677" s="21">
        <v>44893</v>
      </c>
      <c r="O3677" s="15" t="s">
        <v>12824</v>
      </c>
    </row>
    <row r="3678" spans="1:15" x14ac:dyDescent="0.3">
      <c r="A3678" s="8" t="s">
        <v>5160</v>
      </c>
      <c r="B3678" s="8" t="s">
        <v>68</v>
      </c>
      <c r="C3678" s="8" t="s">
        <v>18</v>
      </c>
      <c r="D3678" s="8" t="s">
        <v>1069</v>
      </c>
      <c r="E3678" s="9">
        <f>retail_store_sales!$H3678/retail_store_sales!$F3678</f>
        <v>14</v>
      </c>
      <c r="F3678" s="10">
        <v>4</v>
      </c>
      <c r="G3678" s="11">
        <f t="shared" si="171"/>
        <v>14</v>
      </c>
      <c r="H3678" s="12">
        <v>56</v>
      </c>
      <c r="I3678" s="8" t="s">
        <v>47</v>
      </c>
      <c r="J3678" s="8" t="s">
        <v>37</v>
      </c>
      <c r="K3678" s="13" t="str">
        <f t="shared" si="173"/>
        <v>Saturday</v>
      </c>
      <c r="L3678" s="13">
        <f>YEAR(retail_store_sales!$N3678)</f>
        <v>2023</v>
      </c>
      <c r="M3678" s="13" t="str">
        <f t="shared" si="172"/>
        <v>December</v>
      </c>
      <c r="N3678" s="14">
        <v>45290</v>
      </c>
      <c r="O3678" s="8" t="s">
        <v>12824</v>
      </c>
    </row>
    <row r="3679" spans="1:15" x14ac:dyDescent="0.3">
      <c r="A3679" s="15" t="s">
        <v>12552</v>
      </c>
      <c r="B3679" s="15" t="s">
        <v>97</v>
      </c>
      <c r="C3679" s="15" t="s">
        <v>12</v>
      </c>
      <c r="D3679" s="15" t="s">
        <v>177</v>
      </c>
      <c r="E3679" s="16">
        <f>retail_store_sales!$H3679/retail_store_sales!$F3679</f>
        <v>14</v>
      </c>
      <c r="F3679" s="17">
        <v>1</v>
      </c>
      <c r="G3679" s="18">
        <f t="shared" si="171"/>
        <v>14</v>
      </c>
      <c r="H3679" s="19">
        <v>14</v>
      </c>
      <c r="I3679" s="15" t="s">
        <v>47</v>
      </c>
      <c r="J3679" s="15" t="s">
        <v>37</v>
      </c>
      <c r="K3679" s="13" t="str">
        <f t="shared" si="173"/>
        <v>Wednesday</v>
      </c>
      <c r="L3679" s="20">
        <f>YEAR(retail_store_sales!$N3679)</f>
        <v>2023</v>
      </c>
      <c r="M3679" s="20" t="str">
        <f t="shared" si="172"/>
        <v>August</v>
      </c>
      <c r="N3679" s="21">
        <v>45161</v>
      </c>
      <c r="O3679" s="15" t="b">
        <v>1</v>
      </c>
    </row>
    <row r="3680" spans="1:15" x14ac:dyDescent="0.3">
      <c r="A3680" s="8" t="s">
        <v>6537</v>
      </c>
      <c r="B3680" s="8" t="s">
        <v>88</v>
      </c>
      <c r="C3680" s="8" t="s">
        <v>18</v>
      </c>
      <c r="D3680" s="8" t="s">
        <v>12823</v>
      </c>
      <c r="E3680" s="9">
        <v>0</v>
      </c>
      <c r="F3680" s="10">
        <v>0</v>
      </c>
      <c r="G3680" s="11">
        <f t="shared" si="171"/>
        <v>0</v>
      </c>
      <c r="H3680" s="12">
        <v>0</v>
      </c>
      <c r="I3680" s="8" t="s">
        <v>24</v>
      </c>
      <c r="J3680" s="8" t="s">
        <v>37</v>
      </c>
      <c r="K3680" s="13" t="str">
        <f t="shared" si="173"/>
        <v>Friday</v>
      </c>
      <c r="L3680" s="13">
        <f>YEAR(retail_store_sales!$N3680)</f>
        <v>2024</v>
      </c>
      <c r="M3680" s="13" t="str">
        <f t="shared" si="172"/>
        <v>August</v>
      </c>
      <c r="N3680" s="14">
        <v>45520</v>
      </c>
      <c r="O3680" s="8" t="b">
        <v>1</v>
      </c>
    </row>
    <row r="3681" spans="1:15" x14ac:dyDescent="0.3">
      <c r="A3681" s="15" t="s">
        <v>8179</v>
      </c>
      <c r="B3681" s="15" t="s">
        <v>42</v>
      </c>
      <c r="C3681" s="15" t="s">
        <v>22</v>
      </c>
      <c r="D3681" s="15" t="s">
        <v>586</v>
      </c>
      <c r="E3681" s="16">
        <f>retail_store_sales!$H3681/retail_store_sales!$F3681</f>
        <v>24.5</v>
      </c>
      <c r="F3681" s="17">
        <v>6</v>
      </c>
      <c r="G3681" s="18">
        <f t="shared" si="171"/>
        <v>24.5</v>
      </c>
      <c r="H3681" s="19">
        <v>147</v>
      </c>
      <c r="I3681" s="15" t="s">
        <v>47</v>
      </c>
      <c r="J3681" s="15" t="s">
        <v>37</v>
      </c>
      <c r="K3681" s="13" t="str">
        <f t="shared" si="173"/>
        <v>Saturday</v>
      </c>
      <c r="L3681" s="20">
        <f>YEAR(retail_store_sales!$N3681)</f>
        <v>2022</v>
      </c>
      <c r="M3681" s="20" t="str">
        <f t="shared" si="172"/>
        <v>November</v>
      </c>
      <c r="N3681" s="21">
        <v>44877</v>
      </c>
      <c r="O3681" s="15" t="b">
        <v>1</v>
      </c>
    </row>
    <row r="3682" spans="1:15" x14ac:dyDescent="0.3">
      <c r="A3682" s="8" t="s">
        <v>4728</v>
      </c>
      <c r="B3682" s="8" t="s">
        <v>39</v>
      </c>
      <c r="C3682" s="8" t="s">
        <v>18</v>
      </c>
      <c r="D3682" s="8" t="s">
        <v>141</v>
      </c>
      <c r="E3682" s="9">
        <f>retail_store_sales!$H3682/retail_store_sales!$F3682</f>
        <v>32</v>
      </c>
      <c r="F3682" s="10">
        <v>5</v>
      </c>
      <c r="G3682" s="11">
        <f t="shared" si="171"/>
        <v>32</v>
      </c>
      <c r="H3682" s="12">
        <v>160</v>
      </c>
      <c r="I3682" s="8" t="s">
        <v>47</v>
      </c>
      <c r="J3682" s="8" t="s">
        <v>37</v>
      </c>
      <c r="K3682" s="13" t="str">
        <f t="shared" si="173"/>
        <v>Sunday</v>
      </c>
      <c r="L3682" s="13">
        <f>YEAR(retail_store_sales!$N3682)</f>
        <v>2023</v>
      </c>
      <c r="M3682" s="13" t="str">
        <f t="shared" si="172"/>
        <v>October</v>
      </c>
      <c r="N3682" s="14">
        <v>45221</v>
      </c>
      <c r="O3682" s="8" t="s">
        <v>12824</v>
      </c>
    </row>
    <row r="3683" spans="1:15" x14ac:dyDescent="0.3">
      <c r="A3683" s="15" t="s">
        <v>8621</v>
      </c>
      <c r="B3683" s="15" t="s">
        <v>88</v>
      </c>
      <c r="C3683" s="15" t="s">
        <v>40</v>
      </c>
      <c r="D3683" s="15" t="s">
        <v>593</v>
      </c>
      <c r="E3683" s="16">
        <f>retail_store_sales!$H3683/retail_store_sales!$F3683</f>
        <v>33.5</v>
      </c>
      <c r="F3683" s="17">
        <v>4</v>
      </c>
      <c r="G3683" s="18">
        <f t="shared" si="171"/>
        <v>33.5</v>
      </c>
      <c r="H3683" s="19">
        <v>134</v>
      </c>
      <c r="I3683" s="15" t="s">
        <v>14</v>
      </c>
      <c r="J3683" s="15" t="s">
        <v>15</v>
      </c>
      <c r="K3683" s="13" t="str">
        <f t="shared" si="173"/>
        <v>Thursday</v>
      </c>
      <c r="L3683" s="20">
        <f>YEAR(retail_store_sales!$N3683)</f>
        <v>2022</v>
      </c>
      <c r="M3683" s="20" t="str">
        <f t="shared" si="172"/>
        <v>May</v>
      </c>
      <c r="N3683" s="21">
        <v>44686</v>
      </c>
      <c r="O3683" s="15" t="s">
        <v>12824</v>
      </c>
    </row>
    <row r="3684" spans="1:15" x14ac:dyDescent="0.3">
      <c r="A3684" s="8" t="s">
        <v>11212</v>
      </c>
      <c r="B3684" s="8" t="s">
        <v>45</v>
      </c>
      <c r="C3684" s="8" t="s">
        <v>27</v>
      </c>
      <c r="D3684" s="8" t="s">
        <v>477</v>
      </c>
      <c r="E3684" s="9">
        <f>retail_store_sales!$H3684/retail_store_sales!$F3684</f>
        <v>8</v>
      </c>
      <c r="F3684" s="10">
        <v>8</v>
      </c>
      <c r="G3684" s="11">
        <f t="shared" si="171"/>
        <v>8</v>
      </c>
      <c r="H3684" s="12">
        <v>64</v>
      </c>
      <c r="I3684" s="8" t="s">
        <v>14</v>
      </c>
      <c r="J3684" s="8" t="s">
        <v>37</v>
      </c>
      <c r="K3684" s="13" t="str">
        <f t="shared" si="173"/>
        <v>Monday</v>
      </c>
      <c r="L3684" s="13">
        <f>YEAR(retail_store_sales!$N3684)</f>
        <v>2024</v>
      </c>
      <c r="M3684" s="13" t="str">
        <f t="shared" si="172"/>
        <v>September</v>
      </c>
      <c r="N3684" s="14">
        <v>45565</v>
      </c>
      <c r="O3684" s="8" t="s">
        <v>12824</v>
      </c>
    </row>
    <row r="3685" spans="1:15" x14ac:dyDescent="0.3">
      <c r="A3685" s="15" t="s">
        <v>1970</v>
      </c>
      <c r="B3685" s="15" t="s">
        <v>26</v>
      </c>
      <c r="C3685" s="15" t="s">
        <v>27</v>
      </c>
      <c r="D3685" s="15" t="s">
        <v>251</v>
      </c>
      <c r="E3685" s="16">
        <f>retail_store_sales!$H3685/retail_store_sales!$F3685</f>
        <v>38</v>
      </c>
      <c r="F3685" s="17">
        <v>10</v>
      </c>
      <c r="G3685" s="18">
        <f t="shared" si="171"/>
        <v>38</v>
      </c>
      <c r="H3685" s="19">
        <v>380</v>
      </c>
      <c r="I3685" s="15" t="s">
        <v>14</v>
      </c>
      <c r="J3685" s="15" t="s">
        <v>37</v>
      </c>
      <c r="K3685" s="13" t="str">
        <f t="shared" si="173"/>
        <v>Monday</v>
      </c>
      <c r="L3685" s="20">
        <f>YEAR(retail_store_sales!$N3685)</f>
        <v>2024</v>
      </c>
      <c r="M3685" s="20" t="str">
        <f t="shared" si="172"/>
        <v>September</v>
      </c>
      <c r="N3685" s="21">
        <v>45537</v>
      </c>
      <c r="O3685" s="15" t="b">
        <v>1</v>
      </c>
    </row>
    <row r="3686" spans="1:15" x14ac:dyDescent="0.3">
      <c r="A3686" s="8" t="s">
        <v>5230</v>
      </c>
      <c r="B3686" s="8" t="s">
        <v>45</v>
      </c>
      <c r="C3686" s="8" t="s">
        <v>22</v>
      </c>
      <c r="D3686" s="8" t="s">
        <v>12823</v>
      </c>
      <c r="E3686" s="9">
        <v>0</v>
      </c>
      <c r="F3686" s="10">
        <v>0</v>
      </c>
      <c r="G3686" s="11">
        <f t="shared" si="171"/>
        <v>0</v>
      </c>
      <c r="H3686" s="12">
        <v>0</v>
      </c>
      <c r="I3686" s="8" t="s">
        <v>14</v>
      </c>
      <c r="J3686" s="8" t="s">
        <v>37</v>
      </c>
      <c r="K3686" s="13" t="str">
        <f t="shared" si="173"/>
        <v>Saturday</v>
      </c>
      <c r="L3686" s="13">
        <f>YEAR(retail_store_sales!$N3686)</f>
        <v>2024</v>
      </c>
      <c r="M3686" s="13" t="str">
        <f t="shared" si="172"/>
        <v>September</v>
      </c>
      <c r="N3686" s="14">
        <v>45556</v>
      </c>
      <c r="O3686" s="8" t="b">
        <v>1</v>
      </c>
    </row>
    <row r="3687" spans="1:15" x14ac:dyDescent="0.3">
      <c r="A3687" s="15" t="s">
        <v>2511</v>
      </c>
      <c r="B3687" s="15" t="s">
        <v>21</v>
      </c>
      <c r="C3687" s="15" t="s">
        <v>22</v>
      </c>
      <c r="D3687" s="15" t="s">
        <v>12823</v>
      </c>
      <c r="E3687" s="16">
        <f>retail_store_sales!$H3687/retail_store_sales!$F3687</f>
        <v>27.5</v>
      </c>
      <c r="F3687" s="17">
        <v>4</v>
      </c>
      <c r="G3687" s="18">
        <f t="shared" si="171"/>
        <v>27.5</v>
      </c>
      <c r="H3687" s="19">
        <v>110</v>
      </c>
      <c r="I3687" s="15" t="s">
        <v>47</v>
      </c>
      <c r="J3687" s="15" t="s">
        <v>37</v>
      </c>
      <c r="K3687" s="13" t="str">
        <f t="shared" si="173"/>
        <v>Thursday</v>
      </c>
      <c r="L3687" s="20">
        <f>YEAR(retail_store_sales!$N3687)</f>
        <v>2022</v>
      </c>
      <c r="M3687" s="20" t="str">
        <f t="shared" si="172"/>
        <v>January</v>
      </c>
      <c r="N3687" s="21">
        <v>44581</v>
      </c>
      <c r="O3687" s="15" t="s">
        <v>12824</v>
      </c>
    </row>
    <row r="3688" spans="1:15" x14ac:dyDescent="0.3">
      <c r="A3688" s="8" t="s">
        <v>12378</v>
      </c>
      <c r="B3688" s="8" t="s">
        <v>79</v>
      </c>
      <c r="C3688" s="8" t="s">
        <v>40</v>
      </c>
      <c r="D3688" s="8" t="s">
        <v>593</v>
      </c>
      <c r="E3688" s="9">
        <f>retail_store_sales!$H3688/retail_store_sales!$F3688</f>
        <v>33.5</v>
      </c>
      <c r="F3688" s="10">
        <v>2</v>
      </c>
      <c r="G3688" s="11">
        <f t="shared" si="171"/>
        <v>33.5</v>
      </c>
      <c r="H3688" s="12">
        <v>67</v>
      </c>
      <c r="I3688" s="8" t="s">
        <v>24</v>
      </c>
      <c r="J3688" s="8" t="s">
        <v>15</v>
      </c>
      <c r="K3688" s="13" t="str">
        <f t="shared" si="173"/>
        <v>Tuesday</v>
      </c>
      <c r="L3688" s="13">
        <f>YEAR(retail_store_sales!$N3688)</f>
        <v>2022</v>
      </c>
      <c r="M3688" s="13" t="str">
        <f t="shared" si="172"/>
        <v>April</v>
      </c>
      <c r="N3688" s="14">
        <v>44656</v>
      </c>
      <c r="O3688" s="8" t="b">
        <v>0</v>
      </c>
    </row>
    <row r="3689" spans="1:15" x14ac:dyDescent="0.3">
      <c r="A3689" s="15" t="s">
        <v>2661</v>
      </c>
      <c r="B3689" s="15" t="s">
        <v>17</v>
      </c>
      <c r="C3689" s="15" t="s">
        <v>129</v>
      </c>
      <c r="D3689" s="15" t="s">
        <v>620</v>
      </c>
      <c r="E3689" s="16">
        <f>retail_store_sales!$H3689/retail_store_sales!$F3689</f>
        <v>21.5</v>
      </c>
      <c r="F3689" s="17">
        <v>4</v>
      </c>
      <c r="G3689" s="18">
        <f t="shared" si="171"/>
        <v>21.5</v>
      </c>
      <c r="H3689" s="19">
        <v>86</v>
      </c>
      <c r="I3689" s="15" t="s">
        <v>47</v>
      </c>
      <c r="J3689" s="15" t="s">
        <v>15</v>
      </c>
      <c r="K3689" s="13" t="str">
        <f t="shared" si="173"/>
        <v>Tuesday</v>
      </c>
      <c r="L3689" s="20">
        <f>YEAR(retail_store_sales!$N3689)</f>
        <v>2024</v>
      </c>
      <c r="M3689" s="20" t="str">
        <f t="shared" si="172"/>
        <v>October</v>
      </c>
      <c r="N3689" s="21">
        <v>45566</v>
      </c>
      <c r="O3689" s="15" t="s">
        <v>12824</v>
      </c>
    </row>
    <row r="3690" spans="1:15" x14ac:dyDescent="0.3">
      <c r="A3690" s="8" t="s">
        <v>4330</v>
      </c>
      <c r="B3690" s="8" t="s">
        <v>39</v>
      </c>
      <c r="C3690" s="8" t="s">
        <v>18</v>
      </c>
      <c r="D3690" s="8" t="s">
        <v>971</v>
      </c>
      <c r="E3690" s="9">
        <f>retail_store_sales!$H3690/retail_store_sales!$F3690</f>
        <v>11</v>
      </c>
      <c r="F3690" s="10">
        <v>4</v>
      </c>
      <c r="G3690" s="11">
        <f t="shared" si="171"/>
        <v>11</v>
      </c>
      <c r="H3690" s="12">
        <v>44</v>
      </c>
      <c r="I3690" s="8" t="s">
        <v>47</v>
      </c>
      <c r="J3690" s="8" t="s">
        <v>37</v>
      </c>
      <c r="K3690" s="13" t="str">
        <f t="shared" si="173"/>
        <v>Wednesday</v>
      </c>
      <c r="L3690" s="13">
        <f>YEAR(retail_store_sales!$N3690)</f>
        <v>2024</v>
      </c>
      <c r="M3690" s="13" t="str">
        <f t="shared" si="172"/>
        <v>October</v>
      </c>
      <c r="N3690" s="14">
        <v>45567</v>
      </c>
      <c r="O3690" s="8" t="b">
        <v>1</v>
      </c>
    </row>
    <row r="3691" spans="1:15" x14ac:dyDescent="0.3">
      <c r="A3691" s="15" t="s">
        <v>11725</v>
      </c>
      <c r="B3691" s="15" t="s">
        <v>99</v>
      </c>
      <c r="C3691" s="15" t="s">
        <v>40</v>
      </c>
      <c r="D3691" s="15" t="s">
        <v>555</v>
      </c>
      <c r="E3691" s="16">
        <f>retail_store_sales!$H3691/retail_store_sales!$F3691</f>
        <v>9.5</v>
      </c>
      <c r="F3691" s="17">
        <v>10</v>
      </c>
      <c r="G3691" s="18">
        <f t="shared" si="171"/>
        <v>9.5</v>
      </c>
      <c r="H3691" s="19">
        <v>95</v>
      </c>
      <c r="I3691" s="15" t="s">
        <v>14</v>
      </c>
      <c r="J3691" s="15" t="s">
        <v>15</v>
      </c>
      <c r="K3691" s="13" t="str">
        <f t="shared" si="173"/>
        <v>Sunday</v>
      </c>
      <c r="L3691" s="20">
        <f>YEAR(retail_store_sales!$N3691)</f>
        <v>2023</v>
      </c>
      <c r="M3691" s="20" t="str">
        <f t="shared" si="172"/>
        <v>October</v>
      </c>
      <c r="N3691" s="21">
        <v>45228</v>
      </c>
      <c r="O3691" s="15" t="s">
        <v>12824</v>
      </c>
    </row>
    <row r="3692" spans="1:15" x14ac:dyDescent="0.3">
      <c r="A3692" s="8" t="s">
        <v>5441</v>
      </c>
      <c r="B3692" s="8" t="s">
        <v>21</v>
      </c>
      <c r="C3692" s="8" t="s">
        <v>40</v>
      </c>
      <c r="D3692" s="8" t="s">
        <v>86</v>
      </c>
      <c r="E3692" s="9">
        <f>retail_store_sales!$H3692/retail_store_sales!$F3692</f>
        <v>41</v>
      </c>
      <c r="F3692" s="10">
        <v>9</v>
      </c>
      <c r="G3692" s="11">
        <f t="shared" si="171"/>
        <v>41</v>
      </c>
      <c r="H3692" s="12">
        <v>369</v>
      </c>
      <c r="I3692" s="8" t="s">
        <v>14</v>
      </c>
      <c r="J3692" s="8" t="s">
        <v>37</v>
      </c>
      <c r="K3692" s="13" t="str">
        <f t="shared" si="173"/>
        <v>Wednesday</v>
      </c>
      <c r="L3692" s="13">
        <f>YEAR(retail_store_sales!$N3692)</f>
        <v>2023</v>
      </c>
      <c r="M3692" s="13" t="str">
        <f t="shared" si="172"/>
        <v>June</v>
      </c>
      <c r="N3692" s="14">
        <v>45084</v>
      </c>
      <c r="O3692" s="8" t="b">
        <v>1</v>
      </c>
    </row>
    <row r="3693" spans="1:15" x14ac:dyDescent="0.3">
      <c r="A3693" s="15" t="s">
        <v>1117</v>
      </c>
      <c r="B3693" s="15" t="s">
        <v>42</v>
      </c>
      <c r="C3693" s="15" t="s">
        <v>40</v>
      </c>
      <c r="D3693" s="15" t="s">
        <v>1118</v>
      </c>
      <c r="E3693" s="16">
        <f>retail_store_sales!$H3693/retail_store_sales!$F3693</f>
        <v>30.5</v>
      </c>
      <c r="F3693" s="17">
        <v>1</v>
      </c>
      <c r="G3693" s="18">
        <f t="shared" si="171"/>
        <v>30.5</v>
      </c>
      <c r="H3693" s="19">
        <v>30.5</v>
      </c>
      <c r="I3693" s="15" t="s">
        <v>24</v>
      </c>
      <c r="J3693" s="15" t="s">
        <v>15</v>
      </c>
      <c r="K3693" s="13" t="str">
        <f t="shared" si="173"/>
        <v>Monday</v>
      </c>
      <c r="L3693" s="20">
        <f>YEAR(retail_store_sales!$N3693)</f>
        <v>2023</v>
      </c>
      <c r="M3693" s="20" t="str">
        <f t="shared" si="172"/>
        <v>January</v>
      </c>
      <c r="N3693" s="21">
        <v>44956</v>
      </c>
      <c r="O3693" s="15" t="s">
        <v>12824</v>
      </c>
    </row>
    <row r="3694" spans="1:15" x14ac:dyDescent="0.3">
      <c r="A3694" s="8" t="s">
        <v>6131</v>
      </c>
      <c r="B3694" s="8" t="s">
        <v>39</v>
      </c>
      <c r="C3694" s="8" t="s">
        <v>129</v>
      </c>
      <c r="D3694" s="8" t="s">
        <v>620</v>
      </c>
      <c r="E3694" s="9">
        <f>retail_store_sales!$H3694/retail_store_sales!$F3694</f>
        <v>21.5</v>
      </c>
      <c r="F3694" s="10">
        <v>3</v>
      </c>
      <c r="G3694" s="11">
        <f t="shared" si="171"/>
        <v>21.5</v>
      </c>
      <c r="H3694" s="12">
        <v>64.5</v>
      </c>
      <c r="I3694" s="8" t="s">
        <v>14</v>
      </c>
      <c r="J3694" s="8" t="s">
        <v>15</v>
      </c>
      <c r="K3694" s="13" t="str">
        <f t="shared" si="173"/>
        <v>Monday</v>
      </c>
      <c r="L3694" s="13">
        <f>YEAR(retail_store_sales!$N3694)</f>
        <v>2023</v>
      </c>
      <c r="M3694" s="13" t="str">
        <f t="shared" si="172"/>
        <v>February</v>
      </c>
      <c r="N3694" s="14">
        <v>44963</v>
      </c>
      <c r="O3694" s="8" t="b">
        <v>1</v>
      </c>
    </row>
    <row r="3695" spans="1:15" x14ac:dyDescent="0.3">
      <c r="A3695" s="15" t="s">
        <v>10668</v>
      </c>
      <c r="B3695" s="15" t="s">
        <v>73</v>
      </c>
      <c r="C3695" s="15" t="s">
        <v>22</v>
      </c>
      <c r="D3695" s="15" t="s">
        <v>597</v>
      </c>
      <c r="E3695" s="16">
        <f>retail_store_sales!$H3695/retail_store_sales!$F3695</f>
        <v>12.5</v>
      </c>
      <c r="F3695" s="17">
        <v>4</v>
      </c>
      <c r="G3695" s="18">
        <f t="shared" si="171"/>
        <v>12.5</v>
      </c>
      <c r="H3695" s="19">
        <v>50</v>
      </c>
      <c r="I3695" s="15" t="s">
        <v>14</v>
      </c>
      <c r="J3695" s="15" t="s">
        <v>37</v>
      </c>
      <c r="K3695" s="13" t="str">
        <f t="shared" si="173"/>
        <v>Sunday</v>
      </c>
      <c r="L3695" s="20">
        <f>YEAR(retail_store_sales!$N3695)</f>
        <v>2024</v>
      </c>
      <c r="M3695" s="20" t="str">
        <f t="shared" si="172"/>
        <v>March</v>
      </c>
      <c r="N3695" s="21">
        <v>45368</v>
      </c>
      <c r="O3695" s="15" t="b">
        <v>0</v>
      </c>
    </row>
    <row r="3696" spans="1:15" x14ac:dyDescent="0.3">
      <c r="A3696" s="8" t="s">
        <v>9558</v>
      </c>
      <c r="B3696" s="8" t="s">
        <v>35</v>
      </c>
      <c r="C3696" s="8" t="s">
        <v>65</v>
      </c>
      <c r="D3696" s="8" t="s">
        <v>12823</v>
      </c>
      <c r="E3696" s="9">
        <f>retail_store_sales!$H3696/retail_store_sales!$F3696</f>
        <v>15.5</v>
      </c>
      <c r="F3696" s="10">
        <v>3</v>
      </c>
      <c r="G3696" s="11">
        <f t="shared" si="171"/>
        <v>15.5</v>
      </c>
      <c r="H3696" s="12">
        <v>46.5</v>
      </c>
      <c r="I3696" s="8" t="s">
        <v>47</v>
      </c>
      <c r="J3696" s="8" t="s">
        <v>37</v>
      </c>
      <c r="K3696" s="13" t="str">
        <f t="shared" si="173"/>
        <v>Saturday</v>
      </c>
      <c r="L3696" s="13">
        <f>YEAR(retail_store_sales!$N3696)</f>
        <v>2024</v>
      </c>
      <c r="M3696" s="13" t="str">
        <f t="shared" si="172"/>
        <v>June</v>
      </c>
      <c r="N3696" s="14">
        <v>45451</v>
      </c>
      <c r="O3696" s="8" t="s">
        <v>12824</v>
      </c>
    </row>
    <row r="3697" spans="1:15" x14ac:dyDescent="0.3">
      <c r="A3697" s="15" t="s">
        <v>541</v>
      </c>
      <c r="B3697" s="15" t="s">
        <v>39</v>
      </c>
      <c r="C3697" s="15" t="s">
        <v>22</v>
      </c>
      <c r="D3697" s="15" t="s">
        <v>49</v>
      </c>
      <c r="E3697" s="16">
        <f>retail_store_sales!$H3697/retail_store_sales!$F3697</f>
        <v>8</v>
      </c>
      <c r="F3697" s="17">
        <v>2</v>
      </c>
      <c r="G3697" s="18">
        <f t="shared" si="171"/>
        <v>8</v>
      </c>
      <c r="H3697" s="19">
        <v>16</v>
      </c>
      <c r="I3697" s="15" t="s">
        <v>47</v>
      </c>
      <c r="J3697" s="15" t="s">
        <v>37</v>
      </c>
      <c r="K3697" s="13" t="str">
        <f t="shared" si="173"/>
        <v>Tuesday</v>
      </c>
      <c r="L3697" s="20">
        <f>YEAR(retail_store_sales!$N3697)</f>
        <v>2022</v>
      </c>
      <c r="M3697" s="20" t="str">
        <f t="shared" si="172"/>
        <v>January</v>
      </c>
      <c r="N3697" s="21">
        <v>44579</v>
      </c>
      <c r="O3697" s="15" t="b">
        <v>1</v>
      </c>
    </row>
    <row r="3698" spans="1:15" x14ac:dyDescent="0.3">
      <c r="A3698" s="8" t="s">
        <v>5860</v>
      </c>
      <c r="B3698" s="8" t="s">
        <v>112</v>
      </c>
      <c r="C3698" s="8" t="s">
        <v>65</v>
      </c>
      <c r="D3698" s="8" t="s">
        <v>348</v>
      </c>
      <c r="E3698" s="9">
        <f>retail_store_sales!$H3698/retail_store_sales!$F3698</f>
        <v>27.5</v>
      </c>
      <c r="F3698" s="10">
        <v>5</v>
      </c>
      <c r="G3698" s="11">
        <f t="shared" si="171"/>
        <v>27.5</v>
      </c>
      <c r="H3698" s="12">
        <v>137.5</v>
      </c>
      <c r="I3698" s="8" t="s">
        <v>47</v>
      </c>
      <c r="J3698" s="8" t="s">
        <v>15</v>
      </c>
      <c r="K3698" s="13" t="str">
        <f t="shared" si="173"/>
        <v>Saturday</v>
      </c>
      <c r="L3698" s="13">
        <f>YEAR(retail_store_sales!$N3698)</f>
        <v>2022</v>
      </c>
      <c r="M3698" s="13" t="str">
        <f t="shared" si="172"/>
        <v>May</v>
      </c>
      <c r="N3698" s="14">
        <v>44695</v>
      </c>
      <c r="O3698" s="8" t="b">
        <v>1</v>
      </c>
    </row>
    <row r="3699" spans="1:15" x14ac:dyDescent="0.3">
      <c r="A3699" s="15" t="s">
        <v>164</v>
      </c>
      <c r="B3699" s="15" t="s">
        <v>83</v>
      </c>
      <c r="C3699" s="15" t="s">
        <v>12</v>
      </c>
      <c r="D3699" s="15" t="s">
        <v>165</v>
      </c>
      <c r="E3699" s="16">
        <f>retail_store_sales!$H3699/retail_store_sales!$F3699</f>
        <v>21.5</v>
      </c>
      <c r="F3699" s="17">
        <v>8</v>
      </c>
      <c r="G3699" s="18">
        <f t="shared" si="171"/>
        <v>21.5</v>
      </c>
      <c r="H3699" s="19">
        <v>172</v>
      </c>
      <c r="I3699" s="15" t="s">
        <v>47</v>
      </c>
      <c r="J3699" s="15" t="s">
        <v>37</v>
      </c>
      <c r="K3699" s="13" t="str">
        <f t="shared" si="173"/>
        <v>Monday</v>
      </c>
      <c r="L3699" s="20">
        <f>YEAR(retail_store_sales!$N3699)</f>
        <v>2023</v>
      </c>
      <c r="M3699" s="20" t="str">
        <f t="shared" si="172"/>
        <v>November</v>
      </c>
      <c r="N3699" s="21">
        <v>45257</v>
      </c>
      <c r="O3699" s="15" t="b">
        <v>0</v>
      </c>
    </row>
    <row r="3700" spans="1:15" x14ac:dyDescent="0.3">
      <c r="A3700" s="8" t="s">
        <v>3193</v>
      </c>
      <c r="B3700" s="8" t="s">
        <v>79</v>
      </c>
      <c r="C3700" s="8" t="s">
        <v>18</v>
      </c>
      <c r="D3700" s="8" t="s">
        <v>270</v>
      </c>
      <c r="E3700" s="9">
        <f>retail_store_sales!$H3700/retail_store_sales!$F3700</f>
        <v>5</v>
      </c>
      <c r="F3700" s="10">
        <v>9</v>
      </c>
      <c r="G3700" s="11">
        <f t="shared" si="171"/>
        <v>5</v>
      </c>
      <c r="H3700" s="12">
        <v>45</v>
      </c>
      <c r="I3700" s="8" t="s">
        <v>14</v>
      </c>
      <c r="J3700" s="8" t="s">
        <v>37</v>
      </c>
      <c r="K3700" s="13" t="str">
        <f t="shared" si="173"/>
        <v>Saturday</v>
      </c>
      <c r="L3700" s="13">
        <f>YEAR(retail_store_sales!$N3700)</f>
        <v>2024</v>
      </c>
      <c r="M3700" s="13" t="str">
        <f t="shared" si="172"/>
        <v>January</v>
      </c>
      <c r="N3700" s="14">
        <v>45297</v>
      </c>
      <c r="O3700" s="8" t="b">
        <v>0</v>
      </c>
    </row>
    <row r="3701" spans="1:15" x14ac:dyDescent="0.3">
      <c r="A3701" s="15" t="s">
        <v>4323</v>
      </c>
      <c r="B3701" s="15" t="s">
        <v>42</v>
      </c>
      <c r="C3701" s="15" t="s">
        <v>31</v>
      </c>
      <c r="D3701" s="15" t="s">
        <v>236</v>
      </c>
      <c r="E3701" s="16">
        <f>retail_store_sales!$H3701/retail_store_sales!$F3701</f>
        <v>17</v>
      </c>
      <c r="F3701" s="17">
        <v>4</v>
      </c>
      <c r="G3701" s="18">
        <f t="shared" si="171"/>
        <v>17</v>
      </c>
      <c r="H3701" s="19">
        <v>68</v>
      </c>
      <c r="I3701" s="15" t="s">
        <v>14</v>
      </c>
      <c r="J3701" s="15" t="s">
        <v>15</v>
      </c>
      <c r="K3701" s="13" t="str">
        <f t="shared" si="173"/>
        <v>Saturday</v>
      </c>
      <c r="L3701" s="20">
        <f>YEAR(retail_store_sales!$N3701)</f>
        <v>2023</v>
      </c>
      <c r="M3701" s="20" t="str">
        <f t="shared" si="172"/>
        <v>July</v>
      </c>
      <c r="N3701" s="21">
        <v>45122</v>
      </c>
      <c r="O3701" s="15" t="b">
        <v>1</v>
      </c>
    </row>
    <row r="3702" spans="1:15" x14ac:dyDescent="0.3">
      <c r="A3702" s="8" t="s">
        <v>4754</v>
      </c>
      <c r="B3702" s="8" t="s">
        <v>35</v>
      </c>
      <c r="C3702" s="8" t="s">
        <v>31</v>
      </c>
      <c r="D3702" s="8" t="s">
        <v>93</v>
      </c>
      <c r="E3702" s="9">
        <f>retail_store_sales!$H3702/retail_store_sales!$F3702</f>
        <v>20</v>
      </c>
      <c r="F3702" s="10">
        <v>3</v>
      </c>
      <c r="G3702" s="11">
        <f t="shared" si="171"/>
        <v>20</v>
      </c>
      <c r="H3702" s="12">
        <v>60</v>
      </c>
      <c r="I3702" s="8" t="s">
        <v>47</v>
      </c>
      <c r="J3702" s="8" t="s">
        <v>37</v>
      </c>
      <c r="K3702" s="13" t="str">
        <f t="shared" si="173"/>
        <v>Thursday</v>
      </c>
      <c r="L3702" s="13">
        <f>YEAR(retail_store_sales!$N3702)</f>
        <v>2024</v>
      </c>
      <c r="M3702" s="13" t="str">
        <f t="shared" si="172"/>
        <v>July</v>
      </c>
      <c r="N3702" s="14">
        <v>45484</v>
      </c>
      <c r="O3702" s="8" t="b">
        <v>1</v>
      </c>
    </row>
    <row r="3703" spans="1:15" x14ac:dyDescent="0.3">
      <c r="A3703" s="15" t="s">
        <v>9878</v>
      </c>
      <c r="B3703" s="15" t="s">
        <v>62</v>
      </c>
      <c r="C3703" s="15" t="s">
        <v>40</v>
      </c>
      <c r="D3703" s="15" t="s">
        <v>294</v>
      </c>
      <c r="E3703" s="16">
        <f>retail_store_sales!$H3703/retail_store_sales!$F3703</f>
        <v>6.5</v>
      </c>
      <c r="F3703" s="17">
        <v>7</v>
      </c>
      <c r="G3703" s="18">
        <f t="shared" si="171"/>
        <v>6.5</v>
      </c>
      <c r="H3703" s="19">
        <v>45.5</v>
      </c>
      <c r="I3703" s="15" t="s">
        <v>24</v>
      </c>
      <c r="J3703" s="15" t="s">
        <v>37</v>
      </c>
      <c r="K3703" s="13" t="str">
        <f t="shared" si="173"/>
        <v>Wednesday</v>
      </c>
      <c r="L3703" s="20">
        <f>YEAR(retail_store_sales!$N3703)</f>
        <v>2022</v>
      </c>
      <c r="M3703" s="20" t="str">
        <f t="shared" si="172"/>
        <v>August</v>
      </c>
      <c r="N3703" s="21">
        <v>44790</v>
      </c>
      <c r="O3703" s="15" t="s">
        <v>12824</v>
      </c>
    </row>
    <row r="3704" spans="1:15" x14ac:dyDescent="0.3">
      <c r="A3704" s="8" t="s">
        <v>12799</v>
      </c>
      <c r="B3704" s="8" t="s">
        <v>88</v>
      </c>
      <c r="C3704" s="8" t="s">
        <v>27</v>
      </c>
      <c r="D3704" s="8" t="s">
        <v>400</v>
      </c>
      <c r="E3704" s="9">
        <f>retail_store_sales!$H3704/retail_store_sales!$F3704</f>
        <v>21.5</v>
      </c>
      <c r="F3704" s="10">
        <v>10</v>
      </c>
      <c r="G3704" s="11">
        <f t="shared" si="171"/>
        <v>21.5</v>
      </c>
      <c r="H3704" s="12">
        <v>215</v>
      </c>
      <c r="I3704" s="8" t="s">
        <v>14</v>
      </c>
      <c r="J3704" s="8" t="s">
        <v>15</v>
      </c>
      <c r="K3704" s="13" t="str">
        <f t="shared" si="173"/>
        <v>Tuesday</v>
      </c>
      <c r="L3704" s="13">
        <f>YEAR(retail_store_sales!$N3704)</f>
        <v>2024</v>
      </c>
      <c r="M3704" s="13" t="str">
        <f t="shared" si="172"/>
        <v>August</v>
      </c>
      <c r="N3704" s="14">
        <v>45524</v>
      </c>
      <c r="O3704" s="8" t="s">
        <v>12824</v>
      </c>
    </row>
    <row r="3705" spans="1:15" x14ac:dyDescent="0.3">
      <c r="A3705" s="15" t="s">
        <v>577</v>
      </c>
      <c r="B3705" s="15" t="s">
        <v>42</v>
      </c>
      <c r="C3705" s="15" t="s">
        <v>12</v>
      </c>
      <c r="D3705" s="15" t="s">
        <v>578</v>
      </c>
      <c r="E3705" s="16">
        <f>retail_store_sales!$H3705/retail_store_sales!$F3705</f>
        <v>32</v>
      </c>
      <c r="F3705" s="17">
        <v>10</v>
      </c>
      <c r="G3705" s="18">
        <f t="shared" si="171"/>
        <v>32</v>
      </c>
      <c r="H3705" s="19">
        <v>320</v>
      </c>
      <c r="I3705" s="15" t="s">
        <v>14</v>
      </c>
      <c r="J3705" s="15" t="s">
        <v>37</v>
      </c>
      <c r="K3705" s="13" t="str">
        <f t="shared" si="173"/>
        <v>Saturday</v>
      </c>
      <c r="L3705" s="20">
        <f>YEAR(retail_store_sales!$N3705)</f>
        <v>2023</v>
      </c>
      <c r="M3705" s="20" t="str">
        <f t="shared" si="172"/>
        <v>November</v>
      </c>
      <c r="N3705" s="21">
        <v>45248</v>
      </c>
      <c r="O3705" s="15" t="s">
        <v>12824</v>
      </c>
    </row>
    <row r="3706" spans="1:15" x14ac:dyDescent="0.3">
      <c r="A3706" s="8" t="s">
        <v>8031</v>
      </c>
      <c r="B3706" s="8" t="s">
        <v>42</v>
      </c>
      <c r="C3706" s="8" t="s">
        <v>40</v>
      </c>
      <c r="D3706" s="8" t="s">
        <v>280</v>
      </c>
      <c r="E3706" s="9">
        <f>retail_store_sales!$H3706/retail_store_sales!$F3706</f>
        <v>5</v>
      </c>
      <c r="F3706" s="10">
        <v>7</v>
      </c>
      <c r="G3706" s="11">
        <f t="shared" si="171"/>
        <v>5</v>
      </c>
      <c r="H3706" s="12">
        <v>35</v>
      </c>
      <c r="I3706" s="8" t="s">
        <v>47</v>
      </c>
      <c r="J3706" s="8" t="s">
        <v>15</v>
      </c>
      <c r="K3706" s="13" t="str">
        <f t="shared" si="173"/>
        <v>Wednesday</v>
      </c>
      <c r="L3706" s="13">
        <f>YEAR(retail_store_sales!$N3706)</f>
        <v>2024</v>
      </c>
      <c r="M3706" s="13" t="str">
        <f t="shared" si="172"/>
        <v>July</v>
      </c>
      <c r="N3706" s="14">
        <v>45483</v>
      </c>
      <c r="O3706" s="8" t="b">
        <v>0</v>
      </c>
    </row>
    <row r="3707" spans="1:15" x14ac:dyDescent="0.3">
      <c r="A3707" s="15" t="s">
        <v>2810</v>
      </c>
      <c r="B3707" s="15" t="s">
        <v>30</v>
      </c>
      <c r="C3707" s="15" t="s">
        <v>129</v>
      </c>
      <c r="D3707" s="15" t="s">
        <v>360</v>
      </c>
      <c r="E3707" s="16">
        <f>retail_store_sales!$H3707/retail_store_sales!$F3707</f>
        <v>32</v>
      </c>
      <c r="F3707" s="17">
        <v>9</v>
      </c>
      <c r="G3707" s="18">
        <f t="shared" si="171"/>
        <v>32</v>
      </c>
      <c r="H3707" s="19">
        <v>288</v>
      </c>
      <c r="I3707" s="15" t="s">
        <v>47</v>
      </c>
      <c r="J3707" s="15" t="s">
        <v>15</v>
      </c>
      <c r="K3707" s="13" t="str">
        <f t="shared" si="173"/>
        <v>Thursday</v>
      </c>
      <c r="L3707" s="20">
        <f>YEAR(retail_store_sales!$N3707)</f>
        <v>2023</v>
      </c>
      <c r="M3707" s="20" t="str">
        <f t="shared" si="172"/>
        <v>April</v>
      </c>
      <c r="N3707" s="21">
        <v>45043</v>
      </c>
      <c r="O3707" s="15" t="s">
        <v>12824</v>
      </c>
    </row>
    <row r="3708" spans="1:15" x14ac:dyDescent="0.3">
      <c r="A3708" s="8" t="s">
        <v>6978</v>
      </c>
      <c r="B3708" s="8" t="s">
        <v>73</v>
      </c>
      <c r="C3708" s="8" t="s">
        <v>18</v>
      </c>
      <c r="D3708" s="8" t="s">
        <v>249</v>
      </c>
      <c r="E3708" s="9">
        <f>retail_store_sales!$H3708/retail_store_sales!$F3708</f>
        <v>38</v>
      </c>
      <c r="F3708" s="10">
        <v>7</v>
      </c>
      <c r="G3708" s="11">
        <f t="shared" si="171"/>
        <v>38</v>
      </c>
      <c r="H3708" s="12">
        <v>266</v>
      </c>
      <c r="I3708" s="8" t="s">
        <v>14</v>
      </c>
      <c r="J3708" s="8" t="s">
        <v>15</v>
      </c>
      <c r="K3708" s="13" t="str">
        <f t="shared" si="173"/>
        <v>Friday</v>
      </c>
      <c r="L3708" s="13">
        <f>YEAR(retail_store_sales!$N3708)</f>
        <v>2022</v>
      </c>
      <c r="M3708" s="13" t="str">
        <f t="shared" si="172"/>
        <v>July</v>
      </c>
      <c r="N3708" s="14">
        <v>44757</v>
      </c>
      <c r="O3708" s="8" t="b">
        <v>0</v>
      </c>
    </row>
    <row r="3709" spans="1:15" x14ac:dyDescent="0.3">
      <c r="A3709" s="15" t="s">
        <v>5894</v>
      </c>
      <c r="B3709" s="15" t="s">
        <v>64</v>
      </c>
      <c r="C3709" s="15" t="s">
        <v>18</v>
      </c>
      <c r="D3709" s="15" t="s">
        <v>870</v>
      </c>
      <c r="E3709" s="16">
        <f>retail_store_sales!$H3709/retail_store_sales!$F3709</f>
        <v>33.5</v>
      </c>
      <c r="F3709" s="17">
        <v>8</v>
      </c>
      <c r="G3709" s="18">
        <f t="shared" si="171"/>
        <v>33.5</v>
      </c>
      <c r="H3709" s="19">
        <v>268</v>
      </c>
      <c r="I3709" s="15" t="s">
        <v>14</v>
      </c>
      <c r="J3709" s="15" t="s">
        <v>15</v>
      </c>
      <c r="K3709" s="13" t="str">
        <f t="shared" si="173"/>
        <v>Thursday</v>
      </c>
      <c r="L3709" s="20">
        <f>YEAR(retail_store_sales!$N3709)</f>
        <v>2022</v>
      </c>
      <c r="M3709" s="20" t="str">
        <f t="shared" si="172"/>
        <v>November</v>
      </c>
      <c r="N3709" s="21">
        <v>44889</v>
      </c>
      <c r="O3709" s="15" t="b">
        <v>0</v>
      </c>
    </row>
    <row r="3710" spans="1:15" x14ac:dyDescent="0.3">
      <c r="A3710" s="8" t="s">
        <v>7193</v>
      </c>
      <c r="B3710" s="8" t="s">
        <v>167</v>
      </c>
      <c r="C3710" s="8" t="s">
        <v>31</v>
      </c>
      <c r="D3710" s="8" t="s">
        <v>364</v>
      </c>
      <c r="E3710" s="9">
        <f>retail_store_sales!$H3710/retail_store_sales!$F3710</f>
        <v>41</v>
      </c>
      <c r="F3710" s="10">
        <v>1</v>
      </c>
      <c r="G3710" s="11">
        <f t="shared" si="171"/>
        <v>41</v>
      </c>
      <c r="H3710" s="12">
        <v>41</v>
      </c>
      <c r="I3710" s="8" t="s">
        <v>14</v>
      </c>
      <c r="J3710" s="8" t="s">
        <v>37</v>
      </c>
      <c r="K3710" s="13" t="str">
        <f t="shared" si="173"/>
        <v>Wednesday</v>
      </c>
      <c r="L3710" s="13">
        <f>YEAR(retail_store_sales!$N3710)</f>
        <v>2023</v>
      </c>
      <c r="M3710" s="13" t="str">
        <f t="shared" si="172"/>
        <v>March</v>
      </c>
      <c r="N3710" s="14">
        <v>45007</v>
      </c>
      <c r="O3710" s="8" t="s">
        <v>12824</v>
      </c>
    </row>
    <row r="3711" spans="1:15" x14ac:dyDescent="0.3">
      <c r="A3711" s="15" t="s">
        <v>9646</v>
      </c>
      <c r="B3711" s="15" t="s">
        <v>97</v>
      </c>
      <c r="C3711" s="15" t="s">
        <v>40</v>
      </c>
      <c r="D3711" s="15" t="s">
        <v>294</v>
      </c>
      <c r="E3711" s="16">
        <f>retail_store_sales!$H3711/retail_store_sales!$F3711</f>
        <v>6.5</v>
      </c>
      <c r="F3711" s="17">
        <v>8</v>
      </c>
      <c r="G3711" s="18">
        <f t="shared" si="171"/>
        <v>6.5</v>
      </c>
      <c r="H3711" s="19">
        <v>52</v>
      </c>
      <c r="I3711" s="15" t="s">
        <v>14</v>
      </c>
      <c r="J3711" s="15" t="s">
        <v>37</v>
      </c>
      <c r="K3711" s="13" t="str">
        <f t="shared" si="173"/>
        <v>Sunday</v>
      </c>
      <c r="L3711" s="20">
        <f>YEAR(retail_store_sales!$N3711)</f>
        <v>2022</v>
      </c>
      <c r="M3711" s="20" t="str">
        <f t="shared" si="172"/>
        <v>October</v>
      </c>
      <c r="N3711" s="21">
        <v>44836</v>
      </c>
      <c r="O3711" s="15" t="b">
        <v>1</v>
      </c>
    </row>
    <row r="3712" spans="1:15" x14ac:dyDescent="0.3">
      <c r="A3712" s="8" t="s">
        <v>5636</v>
      </c>
      <c r="B3712" s="8" t="s">
        <v>42</v>
      </c>
      <c r="C3712" s="8" t="s">
        <v>22</v>
      </c>
      <c r="D3712" s="8" t="s">
        <v>23</v>
      </c>
      <c r="E3712" s="9">
        <f>retail_store_sales!$H3712/retail_store_sales!$F3712</f>
        <v>21.5</v>
      </c>
      <c r="F3712" s="10">
        <v>7</v>
      </c>
      <c r="G3712" s="11">
        <f t="shared" si="171"/>
        <v>21.5</v>
      </c>
      <c r="H3712" s="12">
        <v>150.5</v>
      </c>
      <c r="I3712" s="8" t="s">
        <v>24</v>
      </c>
      <c r="J3712" s="8" t="s">
        <v>15</v>
      </c>
      <c r="K3712" s="13" t="str">
        <f t="shared" si="173"/>
        <v>Monday</v>
      </c>
      <c r="L3712" s="13">
        <f>YEAR(retail_store_sales!$N3712)</f>
        <v>2024</v>
      </c>
      <c r="M3712" s="13" t="str">
        <f t="shared" si="172"/>
        <v>February</v>
      </c>
      <c r="N3712" s="14">
        <v>45348</v>
      </c>
      <c r="O3712" s="8" t="b">
        <v>0</v>
      </c>
    </row>
    <row r="3713" spans="1:15" x14ac:dyDescent="0.3">
      <c r="A3713" s="15" t="s">
        <v>8612</v>
      </c>
      <c r="B3713" s="15" t="s">
        <v>45</v>
      </c>
      <c r="C3713" s="15" t="s">
        <v>40</v>
      </c>
      <c r="D3713" s="15" t="s">
        <v>232</v>
      </c>
      <c r="E3713" s="16">
        <f>retail_store_sales!$H3713/retail_store_sales!$F3713</f>
        <v>11</v>
      </c>
      <c r="F3713" s="17">
        <v>2</v>
      </c>
      <c r="G3713" s="18">
        <f t="shared" si="171"/>
        <v>11</v>
      </c>
      <c r="H3713" s="19">
        <v>22</v>
      </c>
      <c r="I3713" s="15" t="s">
        <v>24</v>
      </c>
      <c r="J3713" s="15" t="s">
        <v>37</v>
      </c>
      <c r="K3713" s="13" t="str">
        <f t="shared" si="173"/>
        <v>Saturday</v>
      </c>
      <c r="L3713" s="20">
        <f>YEAR(retail_store_sales!$N3713)</f>
        <v>2024</v>
      </c>
      <c r="M3713" s="20" t="str">
        <f t="shared" si="172"/>
        <v>October</v>
      </c>
      <c r="N3713" s="21">
        <v>45570</v>
      </c>
      <c r="O3713" s="15" t="b">
        <v>1</v>
      </c>
    </row>
    <row r="3714" spans="1:15" x14ac:dyDescent="0.3">
      <c r="A3714" s="8" t="s">
        <v>9617</v>
      </c>
      <c r="B3714" s="8" t="s">
        <v>112</v>
      </c>
      <c r="C3714" s="8" t="s">
        <v>40</v>
      </c>
      <c r="D3714" s="8" t="s">
        <v>43</v>
      </c>
      <c r="E3714" s="9">
        <f>retail_store_sales!$H3714/retail_store_sales!$F3714</f>
        <v>27.5</v>
      </c>
      <c r="F3714" s="10">
        <v>10</v>
      </c>
      <c r="G3714" s="11">
        <f t="shared" ref="G3714:G3777" si="174">IF(AND(F3714=0, H3714=0), 0, IF(H3714=0, 0, H3714/F3714))</f>
        <v>27.5</v>
      </c>
      <c r="H3714" s="12">
        <v>275</v>
      </c>
      <c r="I3714" s="8" t="s">
        <v>47</v>
      </c>
      <c r="J3714" s="8" t="s">
        <v>15</v>
      </c>
      <c r="K3714" s="13" t="str">
        <f t="shared" si="173"/>
        <v>Thursday</v>
      </c>
      <c r="L3714" s="13">
        <f>YEAR(retail_store_sales!$N3714)</f>
        <v>2023</v>
      </c>
      <c r="M3714" s="13" t="str">
        <f t="shared" ref="M3714:M3777" si="175">TEXT(N3714,"mmmm")</f>
        <v>May</v>
      </c>
      <c r="N3714" s="14">
        <v>45064</v>
      </c>
      <c r="O3714" s="8" t="s">
        <v>12824</v>
      </c>
    </row>
    <row r="3715" spans="1:15" x14ac:dyDescent="0.3">
      <c r="A3715" s="15" t="s">
        <v>3273</v>
      </c>
      <c r="B3715" s="15" t="s">
        <v>97</v>
      </c>
      <c r="C3715" s="15" t="s">
        <v>65</v>
      </c>
      <c r="D3715" s="15" t="s">
        <v>321</v>
      </c>
      <c r="E3715" s="16">
        <f>retail_store_sales!$H3715/retail_store_sales!$F3715</f>
        <v>32</v>
      </c>
      <c r="F3715" s="17">
        <v>10</v>
      </c>
      <c r="G3715" s="18">
        <f t="shared" si="174"/>
        <v>32</v>
      </c>
      <c r="H3715" s="19">
        <v>320</v>
      </c>
      <c r="I3715" s="15" t="s">
        <v>24</v>
      </c>
      <c r="J3715" s="15" t="s">
        <v>15</v>
      </c>
      <c r="K3715" s="13" t="str">
        <f t="shared" ref="K3715:K3778" si="176">TEXT(N3715, "dddd")</f>
        <v>Monday</v>
      </c>
      <c r="L3715" s="20">
        <f>YEAR(retail_store_sales!$N3715)</f>
        <v>2023</v>
      </c>
      <c r="M3715" s="20" t="str">
        <f t="shared" si="175"/>
        <v>February</v>
      </c>
      <c r="N3715" s="21">
        <v>44984</v>
      </c>
      <c r="O3715" s="15" t="s">
        <v>12824</v>
      </c>
    </row>
    <row r="3716" spans="1:15" x14ac:dyDescent="0.3">
      <c r="A3716" s="8" t="s">
        <v>4509</v>
      </c>
      <c r="B3716" s="8" t="s">
        <v>17</v>
      </c>
      <c r="C3716" s="8" t="s">
        <v>129</v>
      </c>
      <c r="D3716" s="8" t="s">
        <v>620</v>
      </c>
      <c r="E3716" s="9">
        <f>retail_store_sales!$H3716/retail_store_sales!$F3716</f>
        <v>21.5</v>
      </c>
      <c r="F3716" s="10">
        <v>8</v>
      </c>
      <c r="G3716" s="11">
        <f t="shared" si="174"/>
        <v>21.5</v>
      </c>
      <c r="H3716" s="12">
        <v>172</v>
      </c>
      <c r="I3716" s="8" t="s">
        <v>14</v>
      </c>
      <c r="J3716" s="8" t="s">
        <v>37</v>
      </c>
      <c r="K3716" s="13" t="str">
        <f t="shared" si="176"/>
        <v>Wednesday</v>
      </c>
      <c r="L3716" s="13">
        <f>YEAR(retail_store_sales!$N3716)</f>
        <v>2023</v>
      </c>
      <c r="M3716" s="13" t="str">
        <f t="shared" si="175"/>
        <v>June</v>
      </c>
      <c r="N3716" s="14">
        <v>45091</v>
      </c>
      <c r="O3716" s="8" t="s">
        <v>12824</v>
      </c>
    </row>
    <row r="3717" spans="1:15" x14ac:dyDescent="0.3">
      <c r="A3717" s="15" t="s">
        <v>3079</v>
      </c>
      <c r="B3717" s="15" t="s">
        <v>17</v>
      </c>
      <c r="C3717" s="15" t="s">
        <v>22</v>
      </c>
      <c r="D3717" s="15" t="s">
        <v>216</v>
      </c>
      <c r="E3717" s="16">
        <f>retail_store_sales!$H3717/retail_store_sales!$F3717</f>
        <v>35</v>
      </c>
      <c r="F3717" s="17">
        <v>8</v>
      </c>
      <c r="G3717" s="18">
        <f t="shared" si="174"/>
        <v>35</v>
      </c>
      <c r="H3717" s="19">
        <v>280</v>
      </c>
      <c r="I3717" s="15" t="s">
        <v>47</v>
      </c>
      <c r="J3717" s="15" t="s">
        <v>37</v>
      </c>
      <c r="K3717" s="13" t="str">
        <f t="shared" si="176"/>
        <v>Wednesday</v>
      </c>
      <c r="L3717" s="20">
        <f>YEAR(retail_store_sales!$N3717)</f>
        <v>2022</v>
      </c>
      <c r="M3717" s="20" t="str">
        <f t="shared" si="175"/>
        <v>June</v>
      </c>
      <c r="N3717" s="21">
        <v>44713</v>
      </c>
      <c r="O3717" s="15" t="b">
        <v>1</v>
      </c>
    </row>
    <row r="3718" spans="1:15" x14ac:dyDescent="0.3">
      <c r="A3718" s="8" t="s">
        <v>6030</v>
      </c>
      <c r="B3718" s="8" t="s">
        <v>76</v>
      </c>
      <c r="C3718" s="8" t="s">
        <v>65</v>
      </c>
      <c r="D3718" s="8" t="s">
        <v>12823</v>
      </c>
      <c r="E3718" s="9">
        <f>retail_store_sales!$H3718/retail_store_sales!$F3718</f>
        <v>41</v>
      </c>
      <c r="F3718" s="10">
        <v>5</v>
      </c>
      <c r="G3718" s="11">
        <f t="shared" si="174"/>
        <v>41</v>
      </c>
      <c r="H3718" s="12">
        <v>205</v>
      </c>
      <c r="I3718" s="8" t="s">
        <v>14</v>
      </c>
      <c r="J3718" s="8" t="s">
        <v>37</v>
      </c>
      <c r="K3718" s="13" t="str">
        <f t="shared" si="176"/>
        <v>Thursday</v>
      </c>
      <c r="L3718" s="13">
        <f>YEAR(retail_store_sales!$N3718)</f>
        <v>2023</v>
      </c>
      <c r="M3718" s="13" t="str">
        <f t="shared" si="175"/>
        <v>May</v>
      </c>
      <c r="N3718" s="14">
        <v>45064</v>
      </c>
      <c r="O3718" s="8" t="b">
        <v>1</v>
      </c>
    </row>
    <row r="3719" spans="1:15" x14ac:dyDescent="0.3">
      <c r="A3719" s="15" t="s">
        <v>7557</v>
      </c>
      <c r="B3719" s="15" t="s">
        <v>39</v>
      </c>
      <c r="C3719" s="15" t="s">
        <v>129</v>
      </c>
      <c r="D3719" s="15" t="s">
        <v>620</v>
      </c>
      <c r="E3719" s="16">
        <f>retail_store_sales!$H3719/retail_store_sales!$F3719</f>
        <v>21.5</v>
      </c>
      <c r="F3719" s="17">
        <v>10</v>
      </c>
      <c r="G3719" s="18">
        <f t="shared" si="174"/>
        <v>21.5</v>
      </c>
      <c r="H3719" s="19">
        <v>215</v>
      </c>
      <c r="I3719" s="15" t="s">
        <v>47</v>
      </c>
      <c r="J3719" s="15" t="s">
        <v>37</v>
      </c>
      <c r="K3719" s="13" t="str">
        <f t="shared" si="176"/>
        <v>Monday</v>
      </c>
      <c r="L3719" s="20">
        <f>YEAR(retail_store_sales!$N3719)</f>
        <v>2024</v>
      </c>
      <c r="M3719" s="20" t="str">
        <f t="shared" si="175"/>
        <v>January</v>
      </c>
      <c r="N3719" s="21">
        <v>45292</v>
      </c>
      <c r="O3719" s="15" t="s">
        <v>12824</v>
      </c>
    </row>
    <row r="3720" spans="1:15" x14ac:dyDescent="0.3">
      <c r="A3720" s="8" t="s">
        <v>4452</v>
      </c>
      <c r="B3720" s="8" t="s">
        <v>62</v>
      </c>
      <c r="C3720" s="8" t="s">
        <v>31</v>
      </c>
      <c r="D3720" s="8" t="s">
        <v>32</v>
      </c>
      <c r="E3720" s="9">
        <f>retail_store_sales!$H3720/retail_store_sales!$F3720</f>
        <v>12.5</v>
      </c>
      <c r="F3720" s="10">
        <v>10</v>
      </c>
      <c r="G3720" s="11">
        <f t="shared" si="174"/>
        <v>12.5</v>
      </c>
      <c r="H3720" s="12">
        <v>125</v>
      </c>
      <c r="I3720" s="8" t="s">
        <v>24</v>
      </c>
      <c r="J3720" s="8" t="s">
        <v>15</v>
      </c>
      <c r="K3720" s="13" t="str">
        <f t="shared" si="176"/>
        <v>Friday</v>
      </c>
      <c r="L3720" s="13">
        <f>YEAR(retail_store_sales!$N3720)</f>
        <v>2023</v>
      </c>
      <c r="M3720" s="13" t="str">
        <f t="shared" si="175"/>
        <v>December</v>
      </c>
      <c r="N3720" s="14">
        <v>45275</v>
      </c>
      <c r="O3720" s="8" t="b">
        <v>1</v>
      </c>
    </row>
    <row r="3721" spans="1:15" x14ac:dyDescent="0.3">
      <c r="A3721" s="15" t="s">
        <v>858</v>
      </c>
      <c r="B3721" s="15" t="s">
        <v>167</v>
      </c>
      <c r="C3721" s="15" t="s">
        <v>22</v>
      </c>
      <c r="D3721" s="15" t="s">
        <v>216</v>
      </c>
      <c r="E3721" s="16">
        <f>retail_store_sales!$H3721/retail_store_sales!$F3721</f>
        <v>35</v>
      </c>
      <c r="F3721" s="17">
        <v>5</v>
      </c>
      <c r="G3721" s="18">
        <f t="shared" si="174"/>
        <v>35</v>
      </c>
      <c r="H3721" s="19">
        <v>175</v>
      </c>
      <c r="I3721" s="15" t="s">
        <v>24</v>
      </c>
      <c r="J3721" s="15" t="s">
        <v>37</v>
      </c>
      <c r="K3721" s="13" t="str">
        <f t="shared" si="176"/>
        <v>Thursday</v>
      </c>
      <c r="L3721" s="20">
        <f>YEAR(retail_store_sales!$N3721)</f>
        <v>2023</v>
      </c>
      <c r="M3721" s="20" t="str">
        <f t="shared" si="175"/>
        <v>February</v>
      </c>
      <c r="N3721" s="21">
        <v>44980</v>
      </c>
      <c r="O3721" s="15" t="b">
        <v>0</v>
      </c>
    </row>
    <row r="3722" spans="1:15" x14ac:dyDescent="0.3">
      <c r="A3722" s="8" t="s">
        <v>1848</v>
      </c>
      <c r="B3722" s="8" t="s">
        <v>73</v>
      </c>
      <c r="C3722" s="8" t="s">
        <v>129</v>
      </c>
      <c r="D3722" s="8" t="s">
        <v>138</v>
      </c>
      <c r="E3722" s="9">
        <f>retail_store_sales!$H3722/retail_store_sales!$F3722</f>
        <v>11</v>
      </c>
      <c r="F3722" s="10">
        <v>4</v>
      </c>
      <c r="G3722" s="11">
        <f t="shared" si="174"/>
        <v>11</v>
      </c>
      <c r="H3722" s="12">
        <v>44</v>
      </c>
      <c r="I3722" s="8" t="s">
        <v>24</v>
      </c>
      <c r="J3722" s="8" t="s">
        <v>15</v>
      </c>
      <c r="K3722" s="13" t="str">
        <f t="shared" si="176"/>
        <v>Friday</v>
      </c>
      <c r="L3722" s="13">
        <f>YEAR(retail_store_sales!$N3722)</f>
        <v>2023</v>
      </c>
      <c r="M3722" s="13" t="str">
        <f t="shared" si="175"/>
        <v>September</v>
      </c>
      <c r="N3722" s="14">
        <v>45170</v>
      </c>
      <c r="O3722" s="8" t="s">
        <v>12824</v>
      </c>
    </row>
    <row r="3723" spans="1:15" x14ac:dyDescent="0.3">
      <c r="A3723" s="15" t="s">
        <v>2488</v>
      </c>
      <c r="B3723" s="15" t="s">
        <v>68</v>
      </c>
      <c r="C3723" s="15" t="s">
        <v>27</v>
      </c>
      <c r="D3723" s="15" t="s">
        <v>123</v>
      </c>
      <c r="E3723" s="16">
        <f>retail_store_sales!$H3723/retail_store_sales!$F3723</f>
        <v>15.5</v>
      </c>
      <c r="F3723" s="17">
        <v>7</v>
      </c>
      <c r="G3723" s="18">
        <f t="shared" si="174"/>
        <v>15.5</v>
      </c>
      <c r="H3723" s="19">
        <v>108.5</v>
      </c>
      <c r="I3723" s="15" t="s">
        <v>14</v>
      </c>
      <c r="J3723" s="15" t="s">
        <v>37</v>
      </c>
      <c r="K3723" s="13" t="str">
        <f t="shared" si="176"/>
        <v>Wednesday</v>
      </c>
      <c r="L3723" s="20">
        <f>YEAR(retail_store_sales!$N3723)</f>
        <v>2023</v>
      </c>
      <c r="M3723" s="20" t="str">
        <f t="shared" si="175"/>
        <v>May</v>
      </c>
      <c r="N3723" s="21">
        <v>45056</v>
      </c>
      <c r="O3723" s="15" t="b">
        <v>1</v>
      </c>
    </row>
    <row r="3724" spans="1:15" x14ac:dyDescent="0.3">
      <c r="A3724" s="8" t="s">
        <v>9604</v>
      </c>
      <c r="B3724" s="8" t="s">
        <v>97</v>
      </c>
      <c r="C3724" s="8" t="s">
        <v>65</v>
      </c>
      <c r="D3724" s="8" t="s">
        <v>760</v>
      </c>
      <c r="E3724" s="9">
        <f>retail_store_sales!$H3724/retail_store_sales!$F3724</f>
        <v>6.5</v>
      </c>
      <c r="F3724" s="10">
        <v>3</v>
      </c>
      <c r="G3724" s="11">
        <f t="shared" si="174"/>
        <v>6.5</v>
      </c>
      <c r="H3724" s="12">
        <v>19.5</v>
      </c>
      <c r="I3724" s="8" t="s">
        <v>14</v>
      </c>
      <c r="J3724" s="8" t="s">
        <v>37</v>
      </c>
      <c r="K3724" s="13" t="str">
        <f t="shared" si="176"/>
        <v>Saturday</v>
      </c>
      <c r="L3724" s="13">
        <f>YEAR(retail_store_sales!$N3724)</f>
        <v>2022</v>
      </c>
      <c r="M3724" s="13" t="str">
        <f t="shared" si="175"/>
        <v>April</v>
      </c>
      <c r="N3724" s="14">
        <v>44653</v>
      </c>
      <c r="O3724" s="8" t="b">
        <v>1</v>
      </c>
    </row>
    <row r="3725" spans="1:15" x14ac:dyDescent="0.3">
      <c r="A3725" s="15" t="s">
        <v>3612</v>
      </c>
      <c r="B3725" s="15" t="s">
        <v>97</v>
      </c>
      <c r="C3725" s="15" t="s">
        <v>65</v>
      </c>
      <c r="D3725" s="15" t="s">
        <v>66</v>
      </c>
      <c r="E3725" s="16">
        <f>retail_store_sales!$H3725/retail_store_sales!$F3725</f>
        <v>23</v>
      </c>
      <c r="F3725" s="17">
        <v>8</v>
      </c>
      <c r="G3725" s="18">
        <f t="shared" si="174"/>
        <v>23</v>
      </c>
      <c r="H3725" s="19">
        <v>184</v>
      </c>
      <c r="I3725" s="15" t="s">
        <v>14</v>
      </c>
      <c r="J3725" s="15" t="s">
        <v>37</v>
      </c>
      <c r="K3725" s="13" t="str">
        <f t="shared" si="176"/>
        <v>Friday</v>
      </c>
      <c r="L3725" s="20">
        <f>YEAR(retail_store_sales!$N3725)</f>
        <v>2023</v>
      </c>
      <c r="M3725" s="20" t="str">
        <f t="shared" si="175"/>
        <v>March</v>
      </c>
      <c r="N3725" s="21">
        <v>44988</v>
      </c>
      <c r="O3725" s="15" t="b">
        <v>0</v>
      </c>
    </row>
    <row r="3726" spans="1:15" x14ac:dyDescent="0.3">
      <c r="A3726" s="8" t="s">
        <v>10103</v>
      </c>
      <c r="B3726" s="8" t="s">
        <v>73</v>
      </c>
      <c r="C3726" s="8" t="s">
        <v>22</v>
      </c>
      <c r="D3726" s="8" t="s">
        <v>276</v>
      </c>
      <c r="E3726" s="9">
        <f>retail_store_sales!$H3726/retail_store_sales!$F3726</f>
        <v>30.5</v>
      </c>
      <c r="F3726" s="10">
        <v>10</v>
      </c>
      <c r="G3726" s="11">
        <f t="shared" si="174"/>
        <v>30.5</v>
      </c>
      <c r="H3726" s="12">
        <v>305</v>
      </c>
      <c r="I3726" s="8" t="s">
        <v>24</v>
      </c>
      <c r="J3726" s="8" t="s">
        <v>37</v>
      </c>
      <c r="K3726" s="13" t="str">
        <f t="shared" si="176"/>
        <v>Sunday</v>
      </c>
      <c r="L3726" s="13">
        <f>YEAR(retail_store_sales!$N3726)</f>
        <v>2023</v>
      </c>
      <c r="M3726" s="13" t="str">
        <f t="shared" si="175"/>
        <v>April</v>
      </c>
      <c r="N3726" s="14">
        <v>45018</v>
      </c>
      <c r="O3726" s="8" t="b">
        <v>0</v>
      </c>
    </row>
    <row r="3727" spans="1:15" x14ac:dyDescent="0.3">
      <c r="A3727" s="15" t="s">
        <v>4652</v>
      </c>
      <c r="B3727" s="15" t="s">
        <v>42</v>
      </c>
      <c r="C3727" s="15" t="s">
        <v>18</v>
      </c>
      <c r="D3727" s="15" t="s">
        <v>209</v>
      </c>
      <c r="E3727" s="16">
        <f>retail_store_sales!$H3727/retail_store_sales!$F3727</f>
        <v>9.5</v>
      </c>
      <c r="F3727" s="17">
        <v>1</v>
      </c>
      <c r="G3727" s="18">
        <f t="shared" si="174"/>
        <v>9.5</v>
      </c>
      <c r="H3727" s="19">
        <v>9.5</v>
      </c>
      <c r="I3727" s="15" t="s">
        <v>14</v>
      </c>
      <c r="J3727" s="15" t="s">
        <v>37</v>
      </c>
      <c r="K3727" s="13" t="str">
        <f t="shared" si="176"/>
        <v>Saturday</v>
      </c>
      <c r="L3727" s="20">
        <f>YEAR(retail_store_sales!$N3727)</f>
        <v>2022</v>
      </c>
      <c r="M3727" s="20" t="str">
        <f t="shared" si="175"/>
        <v>July</v>
      </c>
      <c r="N3727" s="21">
        <v>44765</v>
      </c>
      <c r="O3727" s="15" t="b">
        <v>0</v>
      </c>
    </row>
    <row r="3728" spans="1:15" x14ac:dyDescent="0.3">
      <c r="A3728" s="8" t="s">
        <v>11195</v>
      </c>
      <c r="B3728" s="8" t="s">
        <v>30</v>
      </c>
      <c r="C3728" s="8" t="s">
        <v>18</v>
      </c>
      <c r="D3728" s="8" t="s">
        <v>249</v>
      </c>
      <c r="E3728" s="9">
        <f>retail_store_sales!$H3728/retail_store_sales!$F3728</f>
        <v>38</v>
      </c>
      <c r="F3728" s="10">
        <v>2</v>
      </c>
      <c r="G3728" s="11">
        <f t="shared" si="174"/>
        <v>38</v>
      </c>
      <c r="H3728" s="12">
        <v>76</v>
      </c>
      <c r="I3728" s="8" t="s">
        <v>14</v>
      </c>
      <c r="J3728" s="8" t="s">
        <v>37</v>
      </c>
      <c r="K3728" s="13" t="str">
        <f t="shared" si="176"/>
        <v>Friday</v>
      </c>
      <c r="L3728" s="13">
        <f>YEAR(retail_store_sales!$N3728)</f>
        <v>2022</v>
      </c>
      <c r="M3728" s="13" t="str">
        <f t="shared" si="175"/>
        <v>March</v>
      </c>
      <c r="N3728" s="14">
        <v>44631</v>
      </c>
      <c r="O3728" s="8" t="b">
        <v>0</v>
      </c>
    </row>
    <row r="3729" spans="1:15" x14ac:dyDescent="0.3">
      <c r="A3729" s="15" t="s">
        <v>3264</v>
      </c>
      <c r="B3729" s="15" t="s">
        <v>11</v>
      </c>
      <c r="C3729" s="15" t="s">
        <v>40</v>
      </c>
      <c r="D3729" s="15" t="s">
        <v>145</v>
      </c>
      <c r="E3729" s="16">
        <f>retail_store_sales!$H3729/retail_store_sales!$F3729</f>
        <v>14</v>
      </c>
      <c r="F3729" s="17">
        <v>6</v>
      </c>
      <c r="G3729" s="18">
        <f t="shared" si="174"/>
        <v>14</v>
      </c>
      <c r="H3729" s="19">
        <v>84</v>
      </c>
      <c r="I3729" s="15" t="s">
        <v>14</v>
      </c>
      <c r="J3729" s="15" t="s">
        <v>15</v>
      </c>
      <c r="K3729" s="13" t="str">
        <f t="shared" si="176"/>
        <v>Tuesday</v>
      </c>
      <c r="L3729" s="20">
        <f>YEAR(retail_store_sales!$N3729)</f>
        <v>2023</v>
      </c>
      <c r="M3729" s="20" t="str">
        <f t="shared" si="175"/>
        <v>February</v>
      </c>
      <c r="N3729" s="21">
        <v>44964</v>
      </c>
      <c r="O3729" s="15" t="s">
        <v>12824</v>
      </c>
    </row>
    <row r="3730" spans="1:15" x14ac:dyDescent="0.3">
      <c r="A3730" s="8" t="s">
        <v>1528</v>
      </c>
      <c r="B3730" s="8" t="s">
        <v>45</v>
      </c>
      <c r="C3730" s="8" t="s">
        <v>12</v>
      </c>
      <c r="D3730" s="8" t="s">
        <v>795</v>
      </c>
      <c r="E3730" s="9">
        <f>retail_store_sales!$H3730/retail_store_sales!$F3730</f>
        <v>38</v>
      </c>
      <c r="F3730" s="10">
        <v>6</v>
      </c>
      <c r="G3730" s="11">
        <f t="shared" si="174"/>
        <v>38</v>
      </c>
      <c r="H3730" s="12">
        <v>228</v>
      </c>
      <c r="I3730" s="8" t="s">
        <v>47</v>
      </c>
      <c r="J3730" s="8" t="s">
        <v>15</v>
      </c>
      <c r="K3730" s="13" t="str">
        <f t="shared" si="176"/>
        <v>Wednesday</v>
      </c>
      <c r="L3730" s="13">
        <f>YEAR(retail_store_sales!$N3730)</f>
        <v>2024</v>
      </c>
      <c r="M3730" s="13" t="str">
        <f t="shared" si="175"/>
        <v>January</v>
      </c>
      <c r="N3730" s="14">
        <v>45315</v>
      </c>
      <c r="O3730" s="8" t="b">
        <v>1</v>
      </c>
    </row>
    <row r="3731" spans="1:15" x14ac:dyDescent="0.3">
      <c r="A3731" s="15" t="s">
        <v>8649</v>
      </c>
      <c r="B3731" s="15" t="s">
        <v>88</v>
      </c>
      <c r="C3731" s="15" t="s">
        <v>12</v>
      </c>
      <c r="D3731" s="15" t="s">
        <v>95</v>
      </c>
      <c r="E3731" s="16">
        <f>retail_store_sales!$H3731/retail_store_sales!$F3731</f>
        <v>12.5</v>
      </c>
      <c r="F3731" s="17">
        <v>6</v>
      </c>
      <c r="G3731" s="18">
        <f t="shared" si="174"/>
        <v>12.5</v>
      </c>
      <c r="H3731" s="19">
        <v>75</v>
      </c>
      <c r="I3731" s="15" t="s">
        <v>24</v>
      </c>
      <c r="J3731" s="15" t="s">
        <v>37</v>
      </c>
      <c r="K3731" s="13" t="str">
        <f t="shared" si="176"/>
        <v>Tuesday</v>
      </c>
      <c r="L3731" s="20">
        <f>YEAR(retail_store_sales!$N3731)</f>
        <v>2024</v>
      </c>
      <c r="M3731" s="20" t="str">
        <f t="shared" si="175"/>
        <v>October</v>
      </c>
      <c r="N3731" s="21">
        <v>45594</v>
      </c>
      <c r="O3731" s="15" t="s">
        <v>12824</v>
      </c>
    </row>
    <row r="3732" spans="1:15" x14ac:dyDescent="0.3">
      <c r="A3732" s="8" t="s">
        <v>2310</v>
      </c>
      <c r="B3732" s="8" t="s">
        <v>107</v>
      </c>
      <c r="C3732" s="8" t="s">
        <v>12</v>
      </c>
      <c r="D3732" s="8" t="s">
        <v>132</v>
      </c>
      <c r="E3732" s="9">
        <f>retail_store_sales!$H3732/retail_store_sales!$F3732</f>
        <v>20</v>
      </c>
      <c r="F3732" s="10">
        <v>3</v>
      </c>
      <c r="G3732" s="11">
        <f t="shared" si="174"/>
        <v>20</v>
      </c>
      <c r="H3732" s="12">
        <v>60</v>
      </c>
      <c r="I3732" s="8" t="s">
        <v>24</v>
      </c>
      <c r="J3732" s="8" t="s">
        <v>37</v>
      </c>
      <c r="K3732" s="13" t="str">
        <f t="shared" si="176"/>
        <v>Saturday</v>
      </c>
      <c r="L3732" s="13">
        <f>YEAR(retail_store_sales!$N3732)</f>
        <v>2024</v>
      </c>
      <c r="M3732" s="13" t="str">
        <f t="shared" si="175"/>
        <v>December</v>
      </c>
      <c r="N3732" s="14">
        <v>45633</v>
      </c>
      <c r="O3732" s="8" t="b">
        <v>1</v>
      </c>
    </row>
    <row r="3733" spans="1:15" x14ac:dyDescent="0.3">
      <c r="A3733" s="15" t="s">
        <v>7137</v>
      </c>
      <c r="B3733" s="15" t="s">
        <v>79</v>
      </c>
      <c r="C3733" s="15" t="s">
        <v>129</v>
      </c>
      <c r="D3733" s="15" t="s">
        <v>426</v>
      </c>
      <c r="E3733" s="16">
        <f>retail_store_sales!$H3733/retail_store_sales!$F3733</f>
        <v>17</v>
      </c>
      <c r="F3733" s="17">
        <v>7</v>
      </c>
      <c r="G3733" s="18">
        <f t="shared" si="174"/>
        <v>17</v>
      </c>
      <c r="H3733" s="19">
        <v>119</v>
      </c>
      <c r="I3733" s="15" t="s">
        <v>47</v>
      </c>
      <c r="J3733" s="15" t="s">
        <v>37</v>
      </c>
      <c r="K3733" s="13" t="str">
        <f t="shared" si="176"/>
        <v>Tuesday</v>
      </c>
      <c r="L3733" s="20">
        <f>YEAR(retail_store_sales!$N3733)</f>
        <v>2023</v>
      </c>
      <c r="M3733" s="20" t="str">
        <f t="shared" si="175"/>
        <v>January</v>
      </c>
      <c r="N3733" s="21">
        <v>44950</v>
      </c>
      <c r="O3733" s="15" t="b">
        <v>0</v>
      </c>
    </row>
    <row r="3734" spans="1:15" x14ac:dyDescent="0.3">
      <c r="A3734" s="8" t="s">
        <v>1952</v>
      </c>
      <c r="B3734" s="8" t="s">
        <v>54</v>
      </c>
      <c r="C3734" s="8" t="s">
        <v>65</v>
      </c>
      <c r="D3734" s="8" t="s">
        <v>642</v>
      </c>
      <c r="E3734" s="9">
        <f>retail_store_sales!$H3734/retail_store_sales!$F3734</f>
        <v>26</v>
      </c>
      <c r="F3734" s="10">
        <v>10</v>
      </c>
      <c r="G3734" s="11">
        <f t="shared" si="174"/>
        <v>26</v>
      </c>
      <c r="H3734" s="12">
        <v>260</v>
      </c>
      <c r="I3734" s="8" t="s">
        <v>14</v>
      </c>
      <c r="J3734" s="8" t="s">
        <v>37</v>
      </c>
      <c r="K3734" s="13" t="str">
        <f t="shared" si="176"/>
        <v>Monday</v>
      </c>
      <c r="L3734" s="13">
        <f>YEAR(retail_store_sales!$N3734)</f>
        <v>2024</v>
      </c>
      <c r="M3734" s="13" t="str">
        <f t="shared" si="175"/>
        <v>August</v>
      </c>
      <c r="N3734" s="14">
        <v>45530</v>
      </c>
      <c r="O3734" s="8" t="b">
        <v>0</v>
      </c>
    </row>
    <row r="3735" spans="1:15" x14ac:dyDescent="0.3">
      <c r="A3735" s="15" t="s">
        <v>10647</v>
      </c>
      <c r="B3735" s="15" t="s">
        <v>26</v>
      </c>
      <c r="C3735" s="15" t="s">
        <v>18</v>
      </c>
      <c r="D3735" s="15" t="s">
        <v>12823</v>
      </c>
      <c r="E3735" s="16">
        <v>0</v>
      </c>
      <c r="F3735" s="17">
        <v>0</v>
      </c>
      <c r="G3735" s="18">
        <f t="shared" si="174"/>
        <v>0</v>
      </c>
      <c r="H3735" s="19">
        <v>0</v>
      </c>
      <c r="I3735" s="15" t="s">
        <v>14</v>
      </c>
      <c r="J3735" s="15" t="s">
        <v>15</v>
      </c>
      <c r="K3735" s="13" t="str">
        <f t="shared" si="176"/>
        <v>Thursday</v>
      </c>
      <c r="L3735" s="20">
        <f>YEAR(retail_store_sales!$N3735)</f>
        <v>2022</v>
      </c>
      <c r="M3735" s="20" t="str">
        <f t="shared" si="175"/>
        <v>July</v>
      </c>
      <c r="N3735" s="21">
        <v>44770</v>
      </c>
      <c r="O3735" s="15" t="b">
        <v>0</v>
      </c>
    </row>
    <row r="3736" spans="1:15" x14ac:dyDescent="0.3">
      <c r="A3736" s="8" t="s">
        <v>3582</v>
      </c>
      <c r="B3736" s="8" t="s">
        <v>35</v>
      </c>
      <c r="C3736" s="8" t="s">
        <v>31</v>
      </c>
      <c r="D3736" s="8" t="s">
        <v>1317</v>
      </c>
      <c r="E3736" s="9">
        <f>retail_store_sales!$H3736/retail_store_sales!$F3736</f>
        <v>35</v>
      </c>
      <c r="F3736" s="10">
        <v>10</v>
      </c>
      <c r="G3736" s="11">
        <f t="shared" si="174"/>
        <v>35</v>
      </c>
      <c r="H3736" s="12">
        <v>350</v>
      </c>
      <c r="I3736" s="8" t="s">
        <v>24</v>
      </c>
      <c r="J3736" s="8" t="s">
        <v>15</v>
      </c>
      <c r="K3736" s="13" t="str">
        <f t="shared" si="176"/>
        <v>Thursday</v>
      </c>
      <c r="L3736" s="13">
        <f>YEAR(retail_store_sales!$N3736)</f>
        <v>2022</v>
      </c>
      <c r="M3736" s="13" t="str">
        <f t="shared" si="175"/>
        <v>September</v>
      </c>
      <c r="N3736" s="14">
        <v>44819</v>
      </c>
      <c r="O3736" s="8" t="b">
        <v>1</v>
      </c>
    </row>
    <row r="3737" spans="1:15" x14ac:dyDescent="0.3">
      <c r="A3737" s="15" t="s">
        <v>7411</v>
      </c>
      <c r="B3737" s="15" t="s">
        <v>17</v>
      </c>
      <c r="C3737" s="15" t="s">
        <v>12</v>
      </c>
      <c r="D3737" s="15" t="s">
        <v>165</v>
      </c>
      <c r="E3737" s="16">
        <f>retail_store_sales!$H3737/retail_store_sales!$F3737</f>
        <v>21.5</v>
      </c>
      <c r="F3737" s="17">
        <v>10</v>
      </c>
      <c r="G3737" s="18">
        <f t="shared" si="174"/>
        <v>21.5</v>
      </c>
      <c r="H3737" s="19">
        <v>215</v>
      </c>
      <c r="I3737" s="15" t="s">
        <v>24</v>
      </c>
      <c r="J3737" s="15" t="s">
        <v>37</v>
      </c>
      <c r="K3737" s="13" t="str">
        <f t="shared" si="176"/>
        <v>Friday</v>
      </c>
      <c r="L3737" s="20">
        <f>YEAR(retail_store_sales!$N3737)</f>
        <v>2022</v>
      </c>
      <c r="M3737" s="20" t="str">
        <f t="shared" si="175"/>
        <v>February</v>
      </c>
      <c r="N3737" s="21">
        <v>44610</v>
      </c>
      <c r="O3737" s="15" t="b">
        <v>0</v>
      </c>
    </row>
    <row r="3738" spans="1:15" x14ac:dyDescent="0.3">
      <c r="A3738" s="8" t="s">
        <v>5937</v>
      </c>
      <c r="B3738" s="8" t="s">
        <v>45</v>
      </c>
      <c r="C3738" s="8" t="s">
        <v>31</v>
      </c>
      <c r="D3738" s="8" t="s">
        <v>89</v>
      </c>
      <c r="E3738" s="9">
        <f>retail_store_sales!$H3738/retail_store_sales!$F3738</f>
        <v>24.5</v>
      </c>
      <c r="F3738" s="10">
        <v>6</v>
      </c>
      <c r="G3738" s="11">
        <f t="shared" si="174"/>
        <v>24.5</v>
      </c>
      <c r="H3738" s="12">
        <v>147</v>
      </c>
      <c r="I3738" s="8" t="s">
        <v>47</v>
      </c>
      <c r="J3738" s="8" t="s">
        <v>15</v>
      </c>
      <c r="K3738" s="13" t="str">
        <f t="shared" si="176"/>
        <v>Monday</v>
      </c>
      <c r="L3738" s="13">
        <f>YEAR(retail_store_sales!$N3738)</f>
        <v>2023</v>
      </c>
      <c r="M3738" s="13" t="str">
        <f t="shared" si="175"/>
        <v>October</v>
      </c>
      <c r="N3738" s="14">
        <v>45215</v>
      </c>
      <c r="O3738" s="8" t="b">
        <v>0</v>
      </c>
    </row>
    <row r="3739" spans="1:15" x14ac:dyDescent="0.3">
      <c r="A3739" s="15" t="s">
        <v>1306</v>
      </c>
      <c r="B3739" s="15" t="s">
        <v>35</v>
      </c>
      <c r="C3739" s="15" t="s">
        <v>65</v>
      </c>
      <c r="D3739" s="15" t="s">
        <v>12823</v>
      </c>
      <c r="E3739" s="16">
        <v>0</v>
      </c>
      <c r="F3739" s="17">
        <v>0</v>
      </c>
      <c r="G3739" s="18">
        <f t="shared" si="174"/>
        <v>0</v>
      </c>
      <c r="H3739" s="19">
        <v>0</v>
      </c>
      <c r="I3739" s="15" t="s">
        <v>47</v>
      </c>
      <c r="J3739" s="15" t="s">
        <v>15</v>
      </c>
      <c r="K3739" s="13" t="str">
        <f t="shared" si="176"/>
        <v>Wednesday</v>
      </c>
      <c r="L3739" s="20">
        <f>YEAR(retail_store_sales!$N3739)</f>
        <v>2022</v>
      </c>
      <c r="M3739" s="20" t="str">
        <f t="shared" si="175"/>
        <v>July</v>
      </c>
      <c r="N3739" s="21">
        <v>44748</v>
      </c>
      <c r="O3739" s="15" t="b">
        <v>0</v>
      </c>
    </row>
    <row r="3740" spans="1:15" x14ac:dyDescent="0.3">
      <c r="A3740" s="8" t="s">
        <v>7407</v>
      </c>
      <c r="B3740" s="8" t="s">
        <v>26</v>
      </c>
      <c r="C3740" s="8" t="s">
        <v>31</v>
      </c>
      <c r="D3740" s="8" t="s">
        <v>93</v>
      </c>
      <c r="E3740" s="9">
        <f>retail_store_sales!$H3740/retail_store_sales!$F3740</f>
        <v>20</v>
      </c>
      <c r="F3740" s="10">
        <v>3</v>
      </c>
      <c r="G3740" s="11">
        <f t="shared" si="174"/>
        <v>20</v>
      </c>
      <c r="H3740" s="12">
        <v>60</v>
      </c>
      <c r="I3740" s="8" t="s">
        <v>47</v>
      </c>
      <c r="J3740" s="8" t="s">
        <v>15</v>
      </c>
      <c r="K3740" s="13" t="str">
        <f t="shared" si="176"/>
        <v>Sunday</v>
      </c>
      <c r="L3740" s="13">
        <f>YEAR(retail_store_sales!$N3740)</f>
        <v>2024</v>
      </c>
      <c r="M3740" s="13" t="str">
        <f t="shared" si="175"/>
        <v>March</v>
      </c>
      <c r="N3740" s="14">
        <v>45361</v>
      </c>
      <c r="O3740" s="8" t="b">
        <v>1</v>
      </c>
    </row>
    <row r="3741" spans="1:15" x14ac:dyDescent="0.3">
      <c r="A3741" s="15" t="s">
        <v>7119</v>
      </c>
      <c r="B3741" s="15" t="s">
        <v>73</v>
      </c>
      <c r="C3741" s="15" t="s">
        <v>40</v>
      </c>
      <c r="D3741" s="15" t="s">
        <v>12823</v>
      </c>
      <c r="E3741" s="16">
        <f>retail_store_sales!$H3741/retail_store_sales!$F3741</f>
        <v>11</v>
      </c>
      <c r="F3741" s="17">
        <v>3</v>
      </c>
      <c r="G3741" s="18">
        <f t="shared" si="174"/>
        <v>11</v>
      </c>
      <c r="H3741" s="19">
        <v>33</v>
      </c>
      <c r="I3741" s="15" t="s">
        <v>14</v>
      </c>
      <c r="J3741" s="15" t="s">
        <v>15</v>
      </c>
      <c r="K3741" s="13" t="str">
        <f t="shared" si="176"/>
        <v>Thursday</v>
      </c>
      <c r="L3741" s="20">
        <f>YEAR(retail_store_sales!$N3741)</f>
        <v>2024</v>
      </c>
      <c r="M3741" s="20" t="str">
        <f t="shared" si="175"/>
        <v>April</v>
      </c>
      <c r="N3741" s="21">
        <v>45386</v>
      </c>
      <c r="O3741" s="15" t="b">
        <v>0</v>
      </c>
    </row>
    <row r="3742" spans="1:15" x14ac:dyDescent="0.3">
      <c r="A3742" s="8" t="s">
        <v>6718</v>
      </c>
      <c r="B3742" s="8" t="s">
        <v>76</v>
      </c>
      <c r="C3742" s="8" t="s">
        <v>22</v>
      </c>
      <c r="D3742" s="8" t="s">
        <v>49</v>
      </c>
      <c r="E3742" s="9">
        <f>retail_store_sales!$H3742/retail_store_sales!$F3742</f>
        <v>8</v>
      </c>
      <c r="F3742" s="10">
        <v>1</v>
      </c>
      <c r="G3742" s="11">
        <f t="shared" si="174"/>
        <v>8</v>
      </c>
      <c r="H3742" s="12">
        <v>8</v>
      </c>
      <c r="I3742" s="8" t="s">
        <v>24</v>
      </c>
      <c r="J3742" s="8" t="s">
        <v>37</v>
      </c>
      <c r="K3742" s="13" t="str">
        <f t="shared" si="176"/>
        <v>Friday</v>
      </c>
      <c r="L3742" s="13">
        <f>YEAR(retail_store_sales!$N3742)</f>
        <v>2022</v>
      </c>
      <c r="M3742" s="13" t="str">
        <f t="shared" si="175"/>
        <v>June</v>
      </c>
      <c r="N3742" s="14">
        <v>44722</v>
      </c>
      <c r="O3742" s="8" t="s">
        <v>12824</v>
      </c>
    </row>
    <row r="3743" spans="1:15" x14ac:dyDescent="0.3">
      <c r="A3743" s="15" t="s">
        <v>12578</v>
      </c>
      <c r="B3743" s="15" t="s">
        <v>107</v>
      </c>
      <c r="C3743" s="15" t="s">
        <v>27</v>
      </c>
      <c r="D3743" s="15" t="s">
        <v>12823</v>
      </c>
      <c r="E3743" s="16">
        <f>retail_store_sales!$H3743/retail_store_sales!$F3743</f>
        <v>5</v>
      </c>
      <c r="F3743" s="17">
        <v>4</v>
      </c>
      <c r="G3743" s="18">
        <f t="shared" si="174"/>
        <v>5</v>
      </c>
      <c r="H3743" s="19">
        <v>20</v>
      </c>
      <c r="I3743" s="15" t="s">
        <v>24</v>
      </c>
      <c r="J3743" s="15" t="s">
        <v>15</v>
      </c>
      <c r="K3743" s="13" t="str">
        <f t="shared" si="176"/>
        <v>Wednesday</v>
      </c>
      <c r="L3743" s="20">
        <f>YEAR(retail_store_sales!$N3743)</f>
        <v>2022</v>
      </c>
      <c r="M3743" s="20" t="str">
        <f t="shared" si="175"/>
        <v>August</v>
      </c>
      <c r="N3743" s="21">
        <v>44797</v>
      </c>
      <c r="O3743" s="15" t="b">
        <v>0</v>
      </c>
    </row>
    <row r="3744" spans="1:15" x14ac:dyDescent="0.3">
      <c r="A3744" s="8" t="s">
        <v>1294</v>
      </c>
      <c r="B3744" s="8" t="s">
        <v>45</v>
      </c>
      <c r="C3744" s="8" t="s">
        <v>40</v>
      </c>
      <c r="D3744" s="8" t="s">
        <v>86</v>
      </c>
      <c r="E3744" s="9">
        <f>retail_store_sales!$H3744/retail_store_sales!$F3744</f>
        <v>41</v>
      </c>
      <c r="F3744" s="10">
        <v>10</v>
      </c>
      <c r="G3744" s="11">
        <f t="shared" si="174"/>
        <v>41</v>
      </c>
      <c r="H3744" s="12">
        <v>410</v>
      </c>
      <c r="I3744" s="8" t="s">
        <v>14</v>
      </c>
      <c r="J3744" s="8" t="s">
        <v>37</v>
      </c>
      <c r="K3744" s="13" t="str">
        <f t="shared" si="176"/>
        <v>Saturday</v>
      </c>
      <c r="L3744" s="13">
        <f>YEAR(retail_store_sales!$N3744)</f>
        <v>2023</v>
      </c>
      <c r="M3744" s="13" t="str">
        <f t="shared" si="175"/>
        <v>August</v>
      </c>
      <c r="N3744" s="14">
        <v>45150</v>
      </c>
      <c r="O3744" s="8" t="s">
        <v>12824</v>
      </c>
    </row>
    <row r="3745" spans="1:15" x14ac:dyDescent="0.3">
      <c r="A3745" s="15" t="s">
        <v>5703</v>
      </c>
      <c r="B3745" s="15" t="s">
        <v>97</v>
      </c>
      <c r="C3745" s="15" t="s">
        <v>18</v>
      </c>
      <c r="D3745" s="15" t="s">
        <v>200</v>
      </c>
      <c r="E3745" s="16">
        <f>retail_store_sales!$H3745/retail_store_sales!$F3745</f>
        <v>15.5</v>
      </c>
      <c r="F3745" s="17">
        <v>6</v>
      </c>
      <c r="G3745" s="18">
        <f t="shared" si="174"/>
        <v>15.5</v>
      </c>
      <c r="H3745" s="19">
        <v>93</v>
      </c>
      <c r="I3745" s="15" t="s">
        <v>14</v>
      </c>
      <c r="J3745" s="15" t="s">
        <v>37</v>
      </c>
      <c r="K3745" s="13" t="str">
        <f t="shared" si="176"/>
        <v>Thursday</v>
      </c>
      <c r="L3745" s="20">
        <f>YEAR(retail_store_sales!$N3745)</f>
        <v>2022</v>
      </c>
      <c r="M3745" s="20" t="str">
        <f t="shared" si="175"/>
        <v>May</v>
      </c>
      <c r="N3745" s="21">
        <v>44707</v>
      </c>
      <c r="O3745" s="15" t="b">
        <v>1</v>
      </c>
    </row>
    <row r="3746" spans="1:15" x14ac:dyDescent="0.3">
      <c r="A3746" s="8" t="s">
        <v>11180</v>
      </c>
      <c r="B3746" s="8" t="s">
        <v>79</v>
      </c>
      <c r="C3746" s="8" t="s">
        <v>27</v>
      </c>
      <c r="D3746" s="8" t="s">
        <v>1082</v>
      </c>
      <c r="E3746" s="9">
        <f>retail_store_sales!$H3746/retail_store_sales!$F3746</f>
        <v>17</v>
      </c>
      <c r="F3746" s="10">
        <v>4</v>
      </c>
      <c r="G3746" s="11">
        <f t="shared" si="174"/>
        <v>17</v>
      </c>
      <c r="H3746" s="12">
        <v>68</v>
      </c>
      <c r="I3746" s="8" t="s">
        <v>47</v>
      </c>
      <c r="J3746" s="8" t="s">
        <v>37</v>
      </c>
      <c r="K3746" s="13" t="str">
        <f t="shared" si="176"/>
        <v>Tuesday</v>
      </c>
      <c r="L3746" s="13">
        <f>YEAR(retail_store_sales!$N3746)</f>
        <v>2022</v>
      </c>
      <c r="M3746" s="13" t="str">
        <f t="shared" si="175"/>
        <v>January</v>
      </c>
      <c r="N3746" s="14">
        <v>44565</v>
      </c>
      <c r="O3746" s="8" t="b">
        <v>0</v>
      </c>
    </row>
    <row r="3747" spans="1:15" x14ac:dyDescent="0.3">
      <c r="A3747" s="15" t="s">
        <v>3756</v>
      </c>
      <c r="B3747" s="15" t="s">
        <v>42</v>
      </c>
      <c r="C3747" s="15" t="s">
        <v>129</v>
      </c>
      <c r="D3747" s="15" t="s">
        <v>360</v>
      </c>
      <c r="E3747" s="16">
        <f>retail_store_sales!$H3747/retail_store_sales!$F3747</f>
        <v>32</v>
      </c>
      <c r="F3747" s="17">
        <v>4</v>
      </c>
      <c r="G3747" s="18">
        <f t="shared" si="174"/>
        <v>32</v>
      </c>
      <c r="H3747" s="19">
        <v>128</v>
      </c>
      <c r="I3747" s="15" t="s">
        <v>14</v>
      </c>
      <c r="J3747" s="15" t="s">
        <v>37</v>
      </c>
      <c r="K3747" s="13" t="str">
        <f t="shared" si="176"/>
        <v>Tuesday</v>
      </c>
      <c r="L3747" s="20">
        <f>YEAR(retail_store_sales!$N3747)</f>
        <v>2024</v>
      </c>
      <c r="M3747" s="20" t="str">
        <f t="shared" si="175"/>
        <v>June</v>
      </c>
      <c r="N3747" s="21">
        <v>45454</v>
      </c>
      <c r="O3747" s="15" t="b">
        <v>0</v>
      </c>
    </row>
    <row r="3748" spans="1:15" x14ac:dyDescent="0.3">
      <c r="A3748" s="8" t="s">
        <v>5797</v>
      </c>
      <c r="B3748" s="8" t="s">
        <v>68</v>
      </c>
      <c r="C3748" s="8" t="s">
        <v>129</v>
      </c>
      <c r="D3748" s="8" t="s">
        <v>426</v>
      </c>
      <c r="E3748" s="9">
        <f>retail_store_sales!$H3748/retail_store_sales!$F3748</f>
        <v>17</v>
      </c>
      <c r="F3748" s="10">
        <v>2</v>
      </c>
      <c r="G3748" s="11">
        <f t="shared" si="174"/>
        <v>17</v>
      </c>
      <c r="H3748" s="12">
        <v>34</v>
      </c>
      <c r="I3748" s="8" t="s">
        <v>24</v>
      </c>
      <c r="J3748" s="8" t="s">
        <v>15</v>
      </c>
      <c r="K3748" s="13" t="str">
        <f t="shared" si="176"/>
        <v>Wednesday</v>
      </c>
      <c r="L3748" s="13">
        <f>YEAR(retail_store_sales!$N3748)</f>
        <v>2024</v>
      </c>
      <c r="M3748" s="13" t="str">
        <f t="shared" si="175"/>
        <v>April</v>
      </c>
      <c r="N3748" s="14">
        <v>45406</v>
      </c>
      <c r="O3748" s="8" t="b">
        <v>1</v>
      </c>
    </row>
    <row r="3749" spans="1:15" x14ac:dyDescent="0.3">
      <c r="A3749" s="15" t="s">
        <v>8404</v>
      </c>
      <c r="B3749" s="15" t="s">
        <v>79</v>
      </c>
      <c r="C3749" s="15" t="s">
        <v>12</v>
      </c>
      <c r="D3749" s="15" t="s">
        <v>177</v>
      </c>
      <c r="E3749" s="16">
        <f>retail_store_sales!$H3749/retail_store_sales!$F3749</f>
        <v>14</v>
      </c>
      <c r="F3749" s="17">
        <v>10</v>
      </c>
      <c r="G3749" s="18">
        <f t="shared" si="174"/>
        <v>14</v>
      </c>
      <c r="H3749" s="19">
        <v>140</v>
      </c>
      <c r="I3749" s="15" t="s">
        <v>14</v>
      </c>
      <c r="J3749" s="15" t="s">
        <v>37</v>
      </c>
      <c r="K3749" s="13" t="str">
        <f t="shared" si="176"/>
        <v>Sunday</v>
      </c>
      <c r="L3749" s="20">
        <f>YEAR(retail_store_sales!$N3749)</f>
        <v>2022</v>
      </c>
      <c r="M3749" s="20" t="str">
        <f t="shared" si="175"/>
        <v>August</v>
      </c>
      <c r="N3749" s="21">
        <v>44787</v>
      </c>
      <c r="O3749" s="15" t="b">
        <v>1</v>
      </c>
    </row>
    <row r="3750" spans="1:15" x14ac:dyDescent="0.3">
      <c r="A3750" s="8" t="s">
        <v>3510</v>
      </c>
      <c r="B3750" s="8" t="s">
        <v>54</v>
      </c>
      <c r="C3750" s="8" t="s">
        <v>12</v>
      </c>
      <c r="D3750" s="8" t="s">
        <v>519</v>
      </c>
      <c r="E3750" s="9">
        <f>retail_store_sales!$H3750/retail_store_sales!$F3750</f>
        <v>15.5</v>
      </c>
      <c r="F3750" s="10">
        <v>7</v>
      </c>
      <c r="G3750" s="11">
        <f t="shared" si="174"/>
        <v>15.5</v>
      </c>
      <c r="H3750" s="12">
        <v>108.5</v>
      </c>
      <c r="I3750" s="8" t="s">
        <v>47</v>
      </c>
      <c r="J3750" s="8" t="s">
        <v>15</v>
      </c>
      <c r="K3750" s="13" t="str">
        <f t="shared" si="176"/>
        <v>Saturday</v>
      </c>
      <c r="L3750" s="13">
        <f>YEAR(retail_store_sales!$N3750)</f>
        <v>2024</v>
      </c>
      <c r="M3750" s="13" t="str">
        <f t="shared" si="175"/>
        <v>February</v>
      </c>
      <c r="N3750" s="14">
        <v>45339</v>
      </c>
      <c r="O3750" s="8" t="b">
        <v>1</v>
      </c>
    </row>
    <row r="3751" spans="1:15" x14ac:dyDescent="0.3">
      <c r="A3751" s="15" t="s">
        <v>9553</v>
      </c>
      <c r="B3751" s="15" t="s">
        <v>62</v>
      </c>
      <c r="C3751" s="15" t="s">
        <v>18</v>
      </c>
      <c r="D3751" s="15" t="s">
        <v>141</v>
      </c>
      <c r="E3751" s="16">
        <f>retail_store_sales!$H3751/retail_store_sales!$F3751</f>
        <v>32</v>
      </c>
      <c r="F3751" s="17">
        <v>4</v>
      </c>
      <c r="G3751" s="18">
        <f t="shared" si="174"/>
        <v>32</v>
      </c>
      <c r="H3751" s="19">
        <v>128</v>
      </c>
      <c r="I3751" s="15" t="s">
        <v>14</v>
      </c>
      <c r="J3751" s="15" t="s">
        <v>37</v>
      </c>
      <c r="K3751" s="13" t="str">
        <f t="shared" si="176"/>
        <v>Friday</v>
      </c>
      <c r="L3751" s="20">
        <f>YEAR(retail_store_sales!$N3751)</f>
        <v>2023</v>
      </c>
      <c r="M3751" s="20" t="str">
        <f t="shared" si="175"/>
        <v>May</v>
      </c>
      <c r="N3751" s="21">
        <v>45065</v>
      </c>
      <c r="O3751" s="15" t="b">
        <v>0</v>
      </c>
    </row>
    <row r="3752" spans="1:15" x14ac:dyDescent="0.3">
      <c r="A3752" s="8" t="s">
        <v>544</v>
      </c>
      <c r="B3752" s="8" t="s">
        <v>68</v>
      </c>
      <c r="C3752" s="8" t="s">
        <v>31</v>
      </c>
      <c r="D3752" s="8" t="s">
        <v>89</v>
      </c>
      <c r="E3752" s="9">
        <f>retail_store_sales!$H3752/retail_store_sales!$F3752</f>
        <v>24.5</v>
      </c>
      <c r="F3752" s="10">
        <v>6</v>
      </c>
      <c r="G3752" s="11">
        <f t="shared" si="174"/>
        <v>24.5</v>
      </c>
      <c r="H3752" s="12">
        <v>147</v>
      </c>
      <c r="I3752" s="8" t="s">
        <v>47</v>
      </c>
      <c r="J3752" s="8" t="s">
        <v>37</v>
      </c>
      <c r="K3752" s="13" t="str">
        <f t="shared" si="176"/>
        <v>Thursday</v>
      </c>
      <c r="L3752" s="13">
        <f>YEAR(retail_store_sales!$N3752)</f>
        <v>2023</v>
      </c>
      <c r="M3752" s="13" t="str">
        <f t="shared" si="175"/>
        <v>May</v>
      </c>
      <c r="N3752" s="14">
        <v>45057</v>
      </c>
      <c r="O3752" s="8" t="b">
        <v>0</v>
      </c>
    </row>
    <row r="3753" spans="1:15" x14ac:dyDescent="0.3">
      <c r="A3753" s="15" t="s">
        <v>12309</v>
      </c>
      <c r="B3753" s="15" t="s">
        <v>62</v>
      </c>
      <c r="C3753" s="15" t="s">
        <v>22</v>
      </c>
      <c r="D3753" s="15" t="s">
        <v>120</v>
      </c>
      <c r="E3753" s="16">
        <f>retail_store_sales!$H3753/retail_store_sales!$F3753</f>
        <v>39.5</v>
      </c>
      <c r="F3753" s="17">
        <v>1</v>
      </c>
      <c r="G3753" s="18">
        <f t="shared" si="174"/>
        <v>39.5</v>
      </c>
      <c r="H3753" s="19">
        <v>39.5</v>
      </c>
      <c r="I3753" s="15" t="s">
        <v>47</v>
      </c>
      <c r="J3753" s="15" t="s">
        <v>15</v>
      </c>
      <c r="K3753" s="13" t="str">
        <f t="shared" si="176"/>
        <v>Tuesday</v>
      </c>
      <c r="L3753" s="20">
        <f>YEAR(retail_store_sales!$N3753)</f>
        <v>2023</v>
      </c>
      <c r="M3753" s="20" t="str">
        <f t="shared" si="175"/>
        <v>May</v>
      </c>
      <c r="N3753" s="21">
        <v>45069</v>
      </c>
      <c r="O3753" s="15" t="b">
        <v>0</v>
      </c>
    </row>
    <row r="3754" spans="1:15" x14ac:dyDescent="0.3">
      <c r="A3754" s="8" t="s">
        <v>7638</v>
      </c>
      <c r="B3754" s="8" t="s">
        <v>99</v>
      </c>
      <c r="C3754" s="8" t="s">
        <v>18</v>
      </c>
      <c r="D3754" s="8" t="s">
        <v>539</v>
      </c>
      <c r="E3754" s="9">
        <f>retail_store_sales!$H3754/retail_store_sales!$F3754</f>
        <v>23</v>
      </c>
      <c r="F3754" s="10">
        <v>3</v>
      </c>
      <c r="G3754" s="11">
        <f t="shared" si="174"/>
        <v>23</v>
      </c>
      <c r="H3754" s="12">
        <v>69</v>
      </c>
      <c r="I3754" s="8" t="s">
        <v>24</v>
      </c>
      <c r="J3754" s="8" t="s">
        <v>37</v>
      </c>
      <c r="K3754" s="13" t="str">
        <f t="shared" si="176"/>
        <v>Sunday</v>
      </c>
      <c r="L3754" s="13">
        <f>YEAR(retail_store_sales!$N3754)</f>
        <v>2022</v>
      </c>
      <c r="M3754" s="13" t="str">
        <f t="shared" si="175"/>
        <v>May</v>
      </c>
      <c r="N3754" s="14">
        <v>44696</v>
      </c>
      <c r="O3754" s="8" t="b">
        <v>1</v>
      </c>
    </row>
    <row r="3755" spans="1:15" x14ac:dyDescent="0.3">
      <c r="A3755" s="15" t="s">
        <v>3039</v>
      </c>
      <c r="B3755" s="15" t="s">
        <v>112</v>
      </c>
      <c r="C3755" s="15" t="s">
        <v>40</v>
      </c>
      <c r="D3755" s="15" t="s">
        <v>302</v>
      </c>
      <c r="E3755" s="16">
        <f>retail_store_sales!$H3755/retail_store_sales!$F3755</f>
        <v>15.5</v>
      </c>
      <c r="F3755" s="17">
        <v>10</v>
      </c>
      <c r="G3755" s="18">
        <f t="shared" si="174"/>
        <v>15.5</v>
      </c>
      <c r="H3755" s="19">
        <v>155</v>
      </c>
      <c r="I3755" s="15" t="s">
        <v>47</v>
      </c>
      <c r="J3755" s="15" t="s">
        <v>37</v>
      </c>
      <c r="K3755" s="13" t="str">
        <f t="shared" si="176"/>
        <v>Saturday</v>
      </c>
      <c r="L3755" s="20">
        <f>YEAR(retail_store_sales!$N3755)</f>
        <v>2022</v>
      </c>
      <c r="M3755" s="20" t="str">
        <f t="shared" si="175"/>
        <v>June</v>
      </c>
      <c r="N3755" s="21">
        <v>44723</v>
      </c>
      <c r="O3755" s="15" t="s">
        <v>12824</v>
      </c>
    </row>
    <row r="3756" spans="1:15" x14ac:dyDescent="0.3">
      <c r="A3756" s="8" t="s">
        <v>8996</v>
      </c>
      <c r="B3756" s="8" t="s">
        <v>107</v>
      </c>
      <c r="C3756" s="8" t="s">
        <v>22</v>
      </c>
      <c r="D3756" s="8" t="s">
        <v>120</v>
      </c>
      <c r="E3756" s="9">
        <f>retail_store_sales!$H3756/retail_store_sales!$F3756</f>
        <v>39.5</v>
      </c>
      <c r="F3756" s="10">
        <v>4</v>
      </c>
      <c r="G3756" s="11">
        <f t="shared" si="174"/>
        <v>39.5</v>
      </c>
      <c r="H3756" s="12">
        <v>158</v>
      </c>
      <c r="I3756" s="8" t="s">
        <v>24</v>
      </c>
      <c r="J3756" s="8" t="s">
        <v>37</v>
      </c>
      <c r="K3756" s="13" t="str">
        <f t="shared" si="176"/>
        <v>Tuesday</v>
      </c>
      <c r="L3756" s="13">
        <f>YEAR(retail_store_sales!$N3756)</f>
        <v>2022</v>
      </c>
      <c r="M3756" s="13" t="str">
        <f t="shared" si="175"/>
        <v>May</v>
      </c>
      <c r="N3756" s="14">
        <v>44698</v>
      </c>
      <c r="O3756" s="8" t="s">
        <v>12824</v>
      </c>
    </row>
    <row r="3757" spans="1:15" x14ac:dyDescent="0.3">
      <c r="A3757" s="15" t="s">
        <v>7578</v>
      </c>
      <c r="B3757" s="15" t="s">
        <v>115</v>
      </c>
      <c r="C3757" s="15" t="s">
        <v>27</v>
      </c>
      <c r="D3757" s="15" t="s">
        <v>477</v>
      </c>
      <c r="E3757" s="16">
        <f>retail_store_sales!$H3757/retail_store_sales!$F3757</f>
        <v>8</v>
      </c>
      <c r="F3757" s="17">
        <v>9</v>
      </c>
      <c r="G3757" s="18">
        <f t="shared" si="174"/>
        <v>8</v>
      </c>
      <c r="H3757" s="19">
        <v>72</v>
      </c>
      <c r="I3757" s="15" t="s">
        <v>24</v>
      </c>
      <c r="J3757" s="15" t="s">
        <v>37</v>
      </c>
      <c r="K3757" s="13" t="str">
        <f t="shared" si="176"/>
        <v>Saturday</v>
      </c>
      <c r="L3757" s="20">
        <f>YEAR(retail_store_sales!$N3757)</f>
        <v>2024</v>
      </c>
      <c r="M3757" s="20" t="str">
        <f t="shared" si="175"/>
        <v>August</v>
      </c>
      <c r="N3757" s="21">
        <v>45535</v>
      </c>
      <c r="O3757" s="15" t="s">
        <v>12824</v>
      </c>
    </row>
    <row r="3758" spans="1:15" x14ac:dyDescent="0.3">
      <c r="A3758" s="8" t="s">
        <v>4924</v>
      </c>
      <c r="B3758" s="8" t="s">
        <v>107</v>
      </c>
      <c r="C3758" s="8" t="s">
        <v>18</v>
      </c>
      <c r="D3758" s="8" t="s">
        <v>539</v>
      </c>
      <c r="E3758" s="9">
        <f>retail_store_sales!$H3758/retail_store_sales!$F3758</f>
        <v>23</v>
      </c>
      <c r="F3758" s="10">
        <v>6</v>
      </c>
      <c r="G3758" s="11">
        <f t="shared" si="174"/>
        <v>23</v>
      </c>
      <c r="H3758" s="12">
        <v>138</v>
      </c>
      <c r="I3758" s="8" t="s">
        <v>24</v>
      </c>
      <c r="J3758" s="8" t="s">
        <v>15</v>
      </c>
      <c r="K3758" s="13" t="str">
        <f t="shared" si="176"/>
        <v>Saturday</v>
      </c>
      <c r="L3758" s="13">
        <f>YEAR(retail_store_sales!$N3758)</f>
        <v>2024</v>
      </c>
      <c r="M3758" s="13" t="str">
        <f t="shared" si="175"/>
        <v>March</v>
      </c>
      <c r="N3758" s="14">
        <v>45374</v>
      </c>
      <c r="O3758" s="8" t="b">
        <v>1</v>
      </c>
    </row>
    <row r="3759" spans="1:15" x14ac:dyDescent="0.3">
      <c r="A3759" s="15" t="s">
        <v>2637</v>
      </c>
      <c r="B3759" s="15" t="s">
        <v>97</v>
      </c>
      <c r="C3759" s="15" t="s">
        <v>18</v>
      </c>
      <c r="D3759" s="15" t="s">
        <v>286</v>
      </c>
      <c r="E3759" s="16">
        <f>retail_store_sales!$H3759/retail_store_sales!$F3759</f>
        <v>20</v>
      </c>
      <c r="F3759" s="17">
        <v>8</v>
      </c>
      <c r="G3759" s="18">
        <f t="shared" si="174"/>
        <v>20</v>
      </c>
      <c r="H3759" s="19">
        <v>160</v>
      </c>
      <c r="I3759" s="15" t="s">
        <v>24</v>
      </c>
      <c r="J3759" s="15" t="s">
        <v>15</v>
      </c>
      <c r="K3759" s="13" t="str">
        <f t="shared" si="176"/>
        <v>Friday</v>
      </c>
      <c r="L3759" s="20">
        <f>YEAR(retail_store_sales!$N3759)</f>
        <v>2024</v>
      </c>
      <c r="M3759" s="20" t="str">
        <f t="shared" si="175"/>
        <v>February</v>
      </c>
      <c r="N3759" s="21">
        <v>45338</v>
      </c>
      <c r="O3759" s="15" t="b">
        <v>0</v>
      </c>
    </row>
    <row r="3760" spans="1:15" x14ac:dyDescent="0.3">
      <c r="A3760" s="8" t="s">
        <v>10269</v>
      </c>
      <c r="B3760" s="8" t="s">
        <v>17</v>
      </c>
      <c r="C3760" s="8" t="s">
        <v>18</v>
      </c>
      <c r="D3760" s="8" t="s">
        <v>971</v>
      </c>
      <c r="E3760" s="9">
        <f>retail_store_sales!$H3760/retail_store_sales!$F3760</f>
        <v>11</v>
      </c>
      <c r="F3760" s="10">
        <v>7</v>
      </c>
      <c r="G3760" s="11">
        <f t="shared" si="174"/>
        <v>11</v>
      </c>
      <c r="H3760" s="12">
        <v>77</v>
      </c>
      <c r="I3760" s="8" t="s">
        <v>47</v>
      </c>
      <c r="J3760" s="8" t="s">
        <v>15</v>
      </c>
      <c r="K3760" s="13" t="str">
        <f t="shared" si="176"/>
        <v>Monday</v>
      </c>
      <c r="L3760" s="13">
        <f>YEAR(retail_store_sales!$N3760)</f>
        <v>2023</v>
      </c>
      <c r="M3760" s="13" t="str">
        <f t="shared" si="175"/>
        <v>February</v>
      </c>
      <c r="N3760" s="14">
        <v>44984</v>
      </c>
      <c r="O3760" s="8" t="s">
        <v>12824</v>
      </c>
    </row>
    <row r="3761" spans="1:15" x14ac:dyDescent="0.3">
      <c r="A3761" s="15" t="s">
        <v>12286</v>
      </c>
      <c r="B3761" s="15" t="s">
        <v>62</v>
      </c>
      <c r="C3761" s="15" t="s">
        <v>27</v>
      </c>
      <c r="D3761" s="15" t="s">
        <v>103</v>
      </c>
      <c r="E3761" s="16">
        <f>retail_store_sales!$H3761/retail_store_sales!$F3761</f>
        <v>41</v>
      </c>
      <c r="F3761" s="17">
        <v>8</v>
      </c>
      <c r="G3761" s="18">
        <f t="shared" si="174"/>
        <v>41</v>
      </c>
      <c r="H3761" s="19">
        <v>328</v>
      </c>
      <c r="I3761" s="15" t="s">
        <v>14</v>
      </c>
      <c r="J3761" s="15" t="s">
        <v>37</v>
      </c>
      <c r="K3761" s="13" t="str">
        <f t="shared" si="176"/>
        <v>Thursday</v>
      </c>
      <c r="L3761" s="20">
        <f>YEAR(retail_store_sales!$N3761)</f>
        <v>2022</v>
      </c>
      <c r="M3761" s="20" t="str">
        <f t="shared" si="175"/>
        <v>February</v>
      </c>
      <c r="N3761" s="21">
        <v>44595</v>
      </c>
      <c r="O3761" s="15" t="b">
        <v>1</v>
      </c>
    </row>
    <row r="3762" spans="1:15" x14ac:dyDescent="0.3">
      <c r="A3762" s="8" t="s">
        <v>9966</v>
      </c>
      <c r="B3762" s="8" t="s">
        <v>68</v>
      </c>
      <c r="C3762" s="8" t="s">
        <v>22</v>
      </c>
      <c r="D3762" s="8" t="s">
        <v>161</v>
      </c>
      <c r="E3762" s="9">
        <f>retail_store_sales!$H3762/retail_store_sales!$F3762</f>
        <v>6.5</v>
      </c>
      <c r="F3762" s="10">
        <v>4</v>
      </c>
      <c r="G3762" s="11">
        <f t="shared" si="174"/>
        <v>6.5</v>
      </c>
      <c r="H3762" s="12">
        <v>26</v>
      </c>
      <c r="I3762" s="8" t="s">
        <v>24</v>
      </c>
      <c r="J3762" s="8" t="s">
        <v>37</v>
      </c>
      <c r="K3762" s="13" t="str">
        <f t="shared" si="176"/>
        <v>Thursday</v>
      </c>
      <c r="L3762" s="13">
        <f>YEAR(retail_store_sales!$N3762)</f>
        <v>2023</v>
      </c>
      <c r="M3762" s="13" t="str">
        <f t="shared" si="175"/>
        <v>June</v>
      </c>
      <c r="N3762" s="14">
        <v>45099</v>
      </c>
      <c r="O3762" s="8" t="s">
        <v>12824</v>
      </c>
    </row>
    <row r="3763" spans="1:15" x14ac:dyDescent="0.3">
      <c r="A3763" s="15" t="s">
        <v>10404</v>
      </c>
      <c r="B3763" s="15" t="s">
        <v>45</v>
      </c>
      <c r="C3763" s="15" t="s">
        <v>27</v>
      </c>
      <c r="D3763" s="15" t="s">
        <v>12823</v>
      </c>
      <c r="E3763" s="16">
        <f>retail_store_sales!$H3763/retail_store_sales!$F3763</f>
        <v>15.5</v>
      </c>
      <c r="F3763" s="17">
        <v>3</v>
      </c>
      <c r="G3763" s="18">
        <f t="shared" si="174"/>
        <v>15.5</v>
      </c>
      <c r="H3763" s="19">
        <v>46.5</v>
      </c>
      <c r="I3763" s="15" t="s">
        <v>47</v>
      </c>
      <c r="J3763" s="15" t="s">
        <v>37</v>
      </c>
      <c r="K3763" s="13" t="str">
        <f t="shared" si="176"/>
        <v>Tuesday</v>
      </c>
      <c r="L3763" s="20">
        <f>YEAR(retail_store_sales!$N3763)</f>
        <v>2022</v>
      </c>
      <c r="M3763" s="20" t="str">
        <f t="shared" si="175"/>
        <v>August</v>
      </c>
      <c r="N3763" s="21">
        <v>44796</v>
      </c>
      <c r="O3763" s="15" t="s">
        <v>12824</v>
      </c>
    </row>
    <row r="3764" spans="1:15" x14ac:dyDescent="0.3">
      <c r="A3764" s="8" t="s">
        <v>2819</v>
      </c>
      <c r="B3764" s="8" t="s">
        <v>35</v>
      </c>
      <c r="C3764" s="8" t="s">
        <v>12</v>
      </c>
      <c r="D3764" s="8" t="s">
        <v>12823</v>
      </c>
      <c r="E3764" s="9">
        <f>retail_store_sales!$H3764/retail_store_sales!$F3764</f>
        <v>38</v>
      </c>
      <c r="F3764" s="10">
        <v>6</v>
      </c>
      <c r="G3764" s="11">
        <f t="shared" si="174"/>
        <v>38</v>
      </c>
      <c r="H3764" s="12">
        <v>228</v>
      </c>
      <c r="I3764" s="8" t="s">
        <v>14</v>
      </c>
      <c r="J3764" s="8" t="s">
        <v>15</v>
      </c>
      <c r="K3764" s="13" t="str">
        <f t="shared" si="176"/>
        <v>Wednesday</v>
      </c>
      <c r="L3764" s="13">
        <f>YEAR(retail_store_sales!$N3764)</f>
        <v>2022</v>
      </c>
      <c r="M3764" s="13" t="str">
        <f t="shared" si="175"/>
        <v>July</v>
      </c>
      <c r="N3764" s="14">
        <v>44762</v>
      </c>
      <c r="O3764" s="8" t="s">
        <v>12824</v>
      </c>
    </row>
    <row r="3765" spans="1:15" x14ac:dyDescent="0.3">
      <c r="A3765" s="15" t="s">
        <v>5788</v>
      </c>
      <c r="B3765" s="15" t="s">
        <v>79</v>
      </c>
      <c r="C3765" s="15" t="s">
        <v>65</v>
      </c>
      <c r="D3765" s="15" t="s">
        <v>351</v>
      </c>
      <c r="E3765" s="16">
        <f>retail_store_sales!$H3765/retail_store_sales!$F3765</f>
        <v>38</v>
      </c>
      <c r="F3765" s="17">
        <v>3</v>
      </c>
      <c r="G3765" s="18">
        <f t="shared" si="174"/>
        <v>38</v>
      </c>
      <c r="H3765" s="19">
        <v>114</v>
      </c>
      <c r="I3765" s="15" t="s">
        <v>24</v>
      </c>
      <c r="J3765" s="15" t="s">
        <v>37</v>
      </c>
      <c r="K3765" s="13" t="str">
        <f t="shared" si="176"/>
        <v>Monday</v>
      </c>
      <c r="L3765" s="20">
        <f>YEAR(retail_store_sales!$N3765)</f>
        <v>2023</v>
      </c>
      <c r="M3765" s="20" t="str">
        <f t="shared" si="175"/>
        <v>November</v>
      </c>
      <c r="N3765" s="21">
        <v>45250</v>
      </c>
      <c r="O3765" s="15" t="b">
        <v>0</v>
      </c>
    </row>
    <row r="3766" spans="1:15" x14ac:dyDescent="0.3">
      <c r="A3766" s="8" t="s">
        <v>6628</v>
      </c>
      <c r="B3766" s="8" t="s">
        <v>54</v>
      </c>
      <c r="C3766" s="8" t="s">
        <v>18</v>
      </c>
      <c r="D3766" s="8" t="s">
        <v>200</v>
      </c>
      <c r="E3766" s="9">
        <f>retail_store_sales!$H3766/retail_store_sales!$F3766</f>
        <v>15.5</v>
      </c>
      <c r="F3766" s="10">
        <v>5</v>
      </c>
      <c r="G3766" s="11">
        <f t="shared" si="174"/>
        <v>15.5</v>
      </c>
      <c r="H3766" s="12">
        <v>77.5</v>
      </c>
      <c r="I3766" s="8" t="s">
        <v>14</v>
      </c>
      <c r="J3766" s="8" t="s">
        <v>37</v>
      </c>
      <c r="K3766" s="13" t="str">
        <f t="shared" si="176"/>
        <v>Saturday</v>
      </c>
      <c r="L3766" s="13">
        <f>YEAR(retail_store_sales!$N3766)</f>
        <v>2022</v>
      </c>
      <c r="M3766" s="13" t="str">
        <f t="shared" si="175"/>
        <v>March</v>
      </c>
      <c r="N3766" s="14">
        <v>44639</v>
      </c>
      <c r="O3766" s="8" t="b">
        <v>1</v>
      </c>
    </row>
    <row r="3767" spans="1:15" x14ac:dyDescent="0.3">
      <c r="A3767" s="15" t="s">
        <v>8914</v>
      </c>
      <c r="B3767" s="15" t="s">
        <v>83</v>
      </c>
      <c r="C3767" s="15" t="s">
        <v>12</v>
      </c>
      <c r="D3767" s="15" t="s">
        <v>163</v>
      </c>
      <c r="E3767" s="16">
        <f>retail_store_sales!$H3767/retail_store_sales!$F3767</f>
        <v>24.5</v>
      </c>
      <c r="F3767" s="17">
        <v>4</v>
      </c>
      <c r="G3767" s="18">
        <f t="shared" si="174"/>
        <v>24.5</v>
      </c>
      <c r="H3767" s="19">
        <v>98</v>
      </c>
      <c r="I3767" s="15" t="s">
        <v>24</v>
      </c>
      <c r="J3767" s="15" t="s">
        <v>15</v>
      </c>
      <c r="K3767" s="13" t="str">
        <f t="shared" si="176"/>
        <v>Thursday</v>
      </c>
      <c r="L3767" s="20">
        <f>YEAR(retail_store_sales!$N3767)</f>
        <v>2023</v>
      </c>
      <c r="M3767" s="20" t="str">
        <f t="shared" si="175"/>
        <v>March</v>
      </c>
      <c r="N3767" s="21">
        <v>45015</v>
      </c>
      <c r="O3767" s="15" t="s">
        <v>12824</v>
      </c>
    </row>
    <row r="3768" spans="1:15" x14ac:dyDescent="0.3">
      <c r="A3768" s="8" t="s">
        <v>5924</v>
      </c>
      <c r="B3768" s="8" t="s">
        <v>107</v>
      </c>
      <c r="C3768" s="8" t="s">
        <v>22</v>
      </c>
      <c r="D3768" s="8" t="s">
        <v>382</v>
      </c>
      <c r="E3768" s="9">
        <f>retail_store_sales!$H3768/retail_store_sales!$F3768</f>
        <v>41</v>
      </c>
      <c r="F3768" s="10">
        <v>4</v>
      </c>
      <c r="G3768" s="11">
        <f t="shared" si="174"/>
        <v>41</v>
      </c>
      <c r="H3768" s="12">
        <v>164</v>
      </c>
      <c r="I3768" s="8" t="s">
        <v>24</v>
      </c>
      <c r="J3768" s="8" t="s">
        <v>15</v>
      </c>
      <c r="K3768" s="13" t="str">
        <f t="shared" si="176"/>
        <v>Tuesday</v>
      </c>
      <c r="L3768" s="13">
        <f>YEAR(retail_store_sales!$N3768)</f>
        <v>2024</v>
      </c>
      <c r="M3768" s="13" t="str">
        <f t="shared" si="175"/>
        <v>February</v>
      </c>
      <c r="N3768" s="14">
        <v>45342</v>
      </c>
      <c r="O3768" s="8" t="b">
        <v>1</v>
      </c>
    </row>
    <row r="3769" spans="1:15" x14ac:dyDescent="0.3">
      <c r="A3769" s="15" t="s">
        <v>16</v>
      </c>
      <c r="B3769" s="15" t="s">
        <v>17</v>
      </c>
      <c r="C3769" s="15" t="s">
        <v>18</v>
      </c>
      <c r="D3769" s="15" t="s">
        <v>19</v>
      </c>
      <c r="E3769" s="16">
        <f>retail_store_sales!$H3769/retail_store_sales!$F3769</f>
        <v>29</v>
      </c>
      <c r="F3769" s="17">
        <v>9</v>
      </c>
      <c r="G3769" s="18">
        <f t="shared" si="174"/>
        <v>29</v>
      </c>
      <c r="H3769" s="19">
        <v>261</v>
      </c>
      <c r="I3769" s="15" t="s">
        <v>14</v>
      </c>
      <c r="J3769" s="15" t="s">
        <v>15</v>
      </c>
      <c r="K3769" s="13" t="str">
        <f t="shared" si="176"/>
        <v>Sunday</v>
      </c>
      <c r="L3769" s="20">
        <f>YEAR(retail_store_sales!$N3769)</f>
        <v>2023</v>
      </c>
      <c r="M3769" s="20" t="str">
        <f t="shared" si="175"/>
        <v>July</v>
      </c>
      <c r="N3769" s="21">
        <v>45130</v>
      </c>
      <c r="O3769" s="15" t="b">
        <v>1</v>
      </c>
    </row>
    <row r="3770" spans="1:15" x14ac:dyDescent="0.3">
      <c r="A3770" s="8" t="s">
        <v>10527</v>
      </c>
      <c r="B3770" s="8" t="s">
        <v>35</v>
      </c>
      <c r="C3770" s="8" t="s">
        <v>31</v>
      </c>
      <c r="D3770" s="8" t="s">
        <v>127</v>
      </c>
      <c r="E3770" s="9">
        <f>retail_store_sales!$H3770/retail_store_sales!$F3770</f>
        <v>21.5</v>
      </c>
      <c r="F3770" s="10">
        <v>8</v>
      </c>
      <c r="G3770" s="11">
        <f t="shared" si="174"/>
        <v>21.5</v>
      </c>
      <c r="H3770" s="12">
        <v>172</v>
      </c>
      <c r="I3770" s="8" t="s">
        <v>14</v>
      </c>
      <c r="J3770" s="8" t="s">
        <v>37</v>
      </c>
      <c r="K3770" s="13" t="str">
        <f t="shared" si="176"/>
        <v>Monday</v>
      </c>
      <c r="L3770" s="13">
        <f>YEAR(retail_store_sales!$N3770)</f>
        <v>2023</v>
      </c>
      <c r="M3770" s="13" t="str">
        <f t="shared" si="175"/>
        <v>July</v>
      </c>
      <c r="N3770" s="14">
        <v>45117</v>
      </c>
      <c r="O3770" s="8" t="s">
        <v>12824</v>
      </c>
    </row>
    <row r="3771" spans="1:15" x14ac:dyDescent="0.3">
      <c r="A3771" s="15" t="s">
        <v>1954</v>
      </c>
      <c r="B3771" s="15" t="s">
        <v>39</v>
      </c>
      <c r="C3771" s="15" t="s">
        <v>27</v>
      </c>
      <c r="D3771" s="15" t="s">
        <v>70</v>
      </c>
      <c r="E3771" s="16">
        <f>retail_store_sales!$H3771/retail_store_sales!$F3771</f>
        <v>14</v>
      </c>
      <c r="F3771" s="17">
        <v>8</v>
      </c>
      <c r="G3771" s="18">
        <f t="shared" si="174"/>
        <v>14</v>
      </c>
      <c r="H3771" s="19">
        <v>112</v>
      </c>
      <c r="I3771" s="15" t="s">
        <v>24</v>
      </c>
      <c r="J3771" s="15" t="s">
        <v>37</v>
      </c>
      <c r="K3771" s="13" t="str">
        <f t="shared" si="176"/>
        <v>Friday</v>
      </c>
      <c r="L3771" s="20">
        <f>YEAR(retail_store_sales!$N3771)</f>
        <v>2023</v>
      </c>
      <c r="M3771" s="20" t="str">
        <f t="shared" si="175"/>
        <v>November</v>
      </c>
      <c r="N3771" s="21">
        <v>45254</v>
      </c>
      <c r="O3771" s="15" t="b">
        <v>1</v>
      </c>
    </row>
    <row r="3772" spans="1:15" x14ac:dyDescent="0.3">
      <c r="A3772" s="8" t="s">
        <v>2344</v>
      </c>
      <c r="B3772" s="8" t="s">
        <v>107</v>
      </c>
      <c r="C3772" s="8" t="s">
        <v>31</v>
      </c>
      <c r="D3772" s="8" t="s">
        <v>364</v>
      </c>
      <c r="E3772" s="9">
        <f>retail_store_sales!$H3772/retail_store_sales!$F3772</f>
        <v>41</v>
      </c>
      <c r="F3772" s="10">
        <v>4</v>
      </c>
      <c r="G3772" s="11">
        <f t="shared" si="174"/>
        <v>41</v>
      </c>
      <c r="H3772" s="12">
        <v>164</v>
      </c>
      <c r="I3772" s="8" t="s">
        <v>24</v>
      </c>
      <c r="J3772" s="8" t="s">
        <v>15</v>
      </c>
      <c r="K3772" s="13" t="str">
        <f t="shared" si="176"/>
        <v>Tuesday</v>
      </c>
      <c r="L3772" s="13">
        <f>YEAR(retail_store_sales!$N3772)</f>
        <v>2022</v>
      </c>
      <c r="M3772" s="13" t="str">
        <f t="shared" si="175"/>
        <v>August</v>
      </c>
      <c r="N3772" s="14">
        <v>44782</v>
      </c>
      <c r="O3772" s="8" t="s">
        <v>12824</v>
      </c>
    </row>
    <row r="3773" spans="1:15" x14ac:dyDescent="0.3">
      <c r="A3773" s="15" t="s">
        <v>1473</v>
      </c>
      <c r="B3773" s="15" t="s">
        <v>35</v>
      </c>
      <c r="C3773" s="15" t="s">
        <v>12</v>
      </c>
      <c r="D3773" s="15" t="s">
        <v>795</v>
      </c>
      <c r="E3773" s="16">
        <f>retail_store_sales!$H3773/retail_store_sales!$F3773</f>
        <v>38</v>
      </c>
      <c r="F3773" s="17">
        <v>10</v>
      </c>
      <c r="G3773" s="18">
        <f t="shared" si="174"/>
        <v>38</v>
      </c>
      <c r="H3773" s="19">
        <v>380</v>
      </c>
      <c r="I3773" s="15" t="s">
        <v>24</v>
      </c>
      <c r="J3773" s="15" t="s">
        <v>37</v>
      </c>
      <c r="K3773" s="13" t="str">
        <f t="shared" si="176"/>
        <v>Wednesday</v>
      </c>
      <c r="L3773" s="20">
        <f>YEAR(retail_store_sales!$N3773)</f>
        <v>2024</v>
      </c>
      <c r="M3773" s="20" t="str">
        <f t="shared" si="175"/>
        <v>September</v>
      </c>
      <c r="N3773" s="21">
        <v>45560</v>
      </c>
      <c r="O3773" s="15" t="b">
        <v>1</v>
      </c>
    </row>
    <row r="3774" spans="1:15" x14ac:dyDescent="0.3">
      <c r="A3774" s="8" t="s">
        <v>5306</v>
      </c>
      <c r="B3774" s="8" t="s">
        <v>54</v>
      </c>
      <c r="C3774" s="8" t="s">
        <v>12</v>
      </c>
      <c r="D3774" s="8" t="s">
        <v>132</v>
      </c>
      <c r="E3774" s="9">
        <f>retail_store_sales!$H3774/retail_store_sales!$F3774</f>
        <v>20</v>
      </c>
      <c r="F3774" s="10">
        <v>6</v>
      </c>
      <c r="G3774" s="11">
        <f t="shared" si="174"/>
        <v>20</v>
      </c>
      <c r="H3774" s="12">
        <v>120</v>
      </c>
      <c r="I3774" s="8" t="s">
        <v>14</v>
      </c>
      <c r="J3774" s="8" t="s">
        <v>15</v>
      </c>
      <c r="K3774" s="13" t="str">
        <f t="shared" si="176"/>
        <v>Wednesday</v>
      </c>
      <c r="L3774" s="13">
        <f>YEAR(retail_store_sales!$N3774)</f>
        <v>2022</v>
      </c>
      <c r="M3774" s="13" t="str">
        <f t="shared" si="175"/>
        <v>November</v>
      </c>
      <c r="N3774" s="14">
        <v>44867</v>
      </c>
      <c r="O3774" s="8" t="b">
        <v>1</v>
      </c>
    </row>
    <row r="3775" spans="1:15" x14ac:dyDescent="0.3">
      <c r="A3775" s="15" t="s">
        <v>1780</v>
      </c>
      <c r="B3775" s="15" t="s">
        <v>42</v>
      </c>
      <c r="C3775" s="15" t="s">
        <v>22</v>
      </c>
      <c r="D3775" s="15" t="s">
        <v>937</v>
      </c>
      <c r="E3775" s="16">
        <f>retail_store_sales!$H3775/retail_store_sales!$F3775</f>
        <v>20</v>
      </c>
      <c r="F3775" s="17">
        <v>10</v>
      </c>
      <c r="G3775" s="18">
        <f t="shared" si="174"/>
        <v>20</v>
      </c>
      <c r="H3775" s="19">
        <v>200</v>
      </c>
      <c r="I3775" s="15" t="s">
        <v>24</v>
      </c>
      <c r="J3775" s="15" t="s">
        <v>37</v>
      </c>
      <c r="K3775" s="13" t="str">
        <f t="shared" si="176"/>
        <v>Sunday</v>
      </c>
      <c r="L3775" s="20">
        <f>YEAR(retail_store_sales!$N3775)</f>
        <v>2024</v>
      </c>
      <c r="M3775" s="20" t="str">
        <f t="shared" si="175"/>
        <v>February</v>
      </c>
      <c r="N3775" s="21">
        <v>45340</v>
      </c>
      <c r="O3775" s="15" t="s">
        <v>12824</v>
      </c>
    </row>
    <row r="3776" spans="1:15" x14ac:dyDescent="0.3">
      <c r="A3776" s="8" t="s">
        <v>8046</v>
      </c>
      <c r="B3776" s="8" t="s">
        <v>107</v>
      </c>
      <c r="C3776" s="8" t="s">
        <v>31</v>
      </c>
      <c r="D3776" s="8" t="s">
        <v>89</v>
      </c>
      <c r="E3776" s="9">
        <f>retail_store_sales!$H3776/retail_store_sales!$F3776</f>
        <v>24.5</v>
      </c>
      <c r="F3776" s="10">
        <v>6</v>
      </c>
      <c r="G3776" s="11">
        <f t="shared" si="174"/>
        <v>24.5</v>
      </c>
      <c r="H3776" s="12">
        <v>147</v>
      </c>
      <c r="I3776" s="8" t="s">
        <v>14</v>
      </c>
      <c r="J3776" s="8" t="s">
        <v>15</v>
      </c>
      <c r="K3776" s="13" t="str">
        <f t="shared" si="176"/>
        <v>Tuesday</v>
      </c>
      <c r="L3776" s="13">
        <f>YEAR(retail_store_sales!$N3776)</f>
        <v>2024</v>
      </c>
      <c r="M3776" s="13" t="str">
        <f t="shared" si="175"/>
        <v>October</v>
      </c>
      <c r="N3776" s="14">
        <v>45580</v>
      </c>
      <c r="O3776" s="8" t="b">
        <v>1</v>
      </c>
    </row>
    <row r="3777" spans="1:15" x14ac:dyDescent="0.3">
      <c r="A3777" s="15" t="s">
        <v>3111</v>
      </c>
      <c r="B3777" s="15" t="s">
        <v>21</v>
      </c>
      <c r="C3777" s="15" t="s">
        <v>129</v>
      </c>
      <c r="D3777" s="15" t="s">
        <v>426</v>
      </c>
      <c r="E3777" s="16">
        <f>retail_store_sales!$H3777/retail_store_sales!$F3777</f>
        <v>17</v>
      </c>
      <c r="F3777" s="17">
        <v>6</v>
      </c>
      <c r="G3777" s="18">
        <f t="shared" si="174"/>
        <v>17</v>
      </c>
      <c r="H3777" s="19">
        <v>102</v>
      </c>
      <c r="I3777" s="15" t="s">
        <v>24</v>
      </c>
      <c r="J3777" s="15" t="s">
        <v>15</v>
      </c>
      <c r="K3777" s="13" t="str">
        <f t="shared" si="176"/>
        <v>Friday</v>
      </c>
      <c r="L3777" s="20">
        <f>YEAR(retail_store_sales!$N3777)</f>
        <v>2024</v>
      </c>
      <c r="M3777" s="20" t="str">
        <f t="shared" si="175"/>
        <v>March</v>
      </c>
      <c r="N3777" s="21">
        <v>45352</v>
      </c>
      <c r="O3777" s="15" t="b">
        <v>1</v>
      </c>
    </row>
    <row r="3778" spans="1:15" x14ac:dyDescent="0.3">
      <c r="A3778" s="8" t="s">
        <v>12540</v>
      </c>
      <c r="B3778" s="8" t="s">
        <v>30</v>
      </c>
      <c r="C3778" s="8" t="s">
        <v>40</v>
      </c>
      <c r="D3778" s="8" t="s">
        <v>189</v>
      </c>
      <c r="E3778" s="9">
        <f>retail_store_sales!$H3778/retail_store_sales!$F3778</f>
        <v>20</v>
      </c>
      <c r="F3778" s="10">
        <v>3</v>
      </c>
      <c r="G3778" s="11">
        <f t="shared" ref="G3778:G3841" si="177">IF(AND(F3778=0, H3778=0), 0, IF(H3778=0, 0, H3778/F3778))</f>
        <v>20</v>
      </c>
      <c r="H3778" s="12">
        <v>60</v>
      </c>
      <c r="I3778" s="8" t="s">
        <v>47</v>
      </c>
      <c r="J3778" s="8" t="s">
        <v>37</v>
      </c>
      <c r="K3778" s="13" t="str">
        <f t="shared" si="176"/>
        <v>Friday</v>
      </c>
      <c r="L3778" s="13">
        <f>YEAR(retail_store_sales!$N3778)</f>
        <v>2023</v>
      </c>
      <c r="M3778" s="13" t="str">
        <f t="shared" ref="M3778:M3841" si="178">TEXT(N3778,"mmmm")</f>
        <v>July</v>
      </c>
      <c r="N3778" s="14">
        <v>45135</v>
      </c>
      <c r="O3778" s="8" t="s">
        <v>12824</v>
      </c>
    </row>
    <row r="3779" spans="1:15" x14ac:dyDescent="0.3">
      <c r="A3779" s="15" t="s">
        <v>7975</v>
      </c>
      <c r="B3779" s="15" t="s">
        <v>76</v>
      </c>
      <c r="C3779" s="15" t="s">
        <v>22</v>
      </c>
      <c r="D3779" s="15" t="s">
        <v>1097</v>
      </c>
      <c r="E3779" s="16">
        <f>retail_store_sales!$H3779/retail_store_sales!$F3779</f>
        <v>18.5</v>
      </c>
      <c r="F3779" s="17">
        <v>3</v>
      </c>
      <c r="G3779" s="18">
        <f t="shared" si="177"/>
        <v>18.5</v>
      </c>
      <c r="H3779" s="19">
        <v>55.5</v>
      </c>
      <c r="I3779" s="15" t="s">
        <v>14</v>
      </c>
      <c r="J3779" s="15" t="s">
        <v>15</v>
      </c>
      <c r="K3779" s="13" t="str">
        <f t="shared" ref="K3779:K3842" si="179">TEXT(N3779, "dddd")</f>
        <v>Tuesday</v>
      </c>
      <c r="L3779" s="20">
        <f>YEAR(retail_store_sales!$N3779)</f>
        <v>2022</v>
      </c>
      <c r="M3779" s="20" t="str">
        <f t="shared" si="178"/>
        <v>August</v>
      </c>
      <c r="N3779" s="21">
        <v>44803</v>
      </c>
      <c r="O3779" s="15" t="b">
        <v>1</v>
      </c>
    </row>
    <row r="3780" spans="1:15" x14ac:dyDescent="0.3">
      <c r="A3780" s="8" t="s">
        <v>11163</v>
      </c>
      <c r="B3780" s="8" t="s">
        <v>39</v>
      </c>
      <c r="C3780" s="8" t="s">
        <v>22</v>
      </c>
      <c r="D3780" s="8" t="s">
        <v>12823</v>
      </c>
      <c r="E3780" s="9">
        <v>0</v>
      </c>
      <c r="F3780" s="10">
        <v>0</v>
      </c>
      <c r="G3780" s="11">
        <f t="shared" si="177"/>
        <v>0</v>
      </c>
      <c r="H3780" s="12">
        <v>0</v>
      </c>
      <c r="I3780" s="8" t="s">
        <v>47</v>
      </c>
      <c r="J3780" s="8" t="s">
        <v>37</v>
      </c>
      <c r="K3780" s="13" t="str">
        <f t="shared" si="179"/>
        <v>Sunday</v>
      </c>
      <c r="L3780" s="13">
        <f>YEAR(retail_store_sales!$N3780)</f>
        <v>2023</v>
      </c>
      <c r="M3780" s="13" t="str">
        <f t="shared" si="178"/>
        <v>December</v>
      </c>
      <c r="N3780" s="14">
        <v>45270</v>
      </c>
      <c r="O3780" s="8" t="b">
        <v>1</v>
      </c>
    </row>
    <row r="3781" spans="1:15" x14ac:dyDescent="0.3">
      <c r="A3781" s="15" t="s">
        <v>869</v>
      </c>
      <c r="B3781" s="15" t="s">
        <v>97</v>
      </c>
      <c r="C3781" s="15" t="s">
        <v>18</v>
      </c>
      <c r="D3781" s="15" t="s">
        <v>870</v>
      </c>
      <c r="E3781" s="16">
        <f>retail_store_sales!$H3781/retail_store_sales!$F3781</f>
        <v>33.5</v>
      </c>
      <c r="F3781" s="17">
        <v>2</v>
      </c>
      <c r="G3781" s="18">
        <f t="shared" si="177"/>
        <v>33.5</v>
      </c>
      <c r="H3781" s="19">
        <v>67</v>
      </c>
      <c r="I3781" s="15" t="s">
        <v>14</v>
      </c>
      <c r="J3781" s="15" t="s">
        <v>37</v>
      </c>
      <c r="K3781" s="13" t="str">
        <f t="shared" si="179"/>
        <v>Tuesday</v>
      </c>
      <c r="L3781" s="20">
        <f>YEAR(retail_store_sales!$N3781)</f>
        <v>2022</v>
      </c>
      <c r="M3781" s="20" t="str">
        <f t="shared" si="178"/>
        <v>December</v>
      </c>
      <c r="N3781" s="21">
        <v>44922</v>
      </c>
      <c r="O3781" s="15" t="b">
        <v>0</v>
      </c>
    </row>
    <row r="3782" spans="1:15" x14ac:dyDescent="0.3">
      <c r="A3782" s="8" t="s">
        <v>5012</v>
      </c>
      <c r="B3782" s="8" t="s">
        <v>99</v>
      </c>
      <c r="C3782" s="8" t="s">
        <v>40</v>
      </c>
      <c r="D3782" s="8" t="s">
        <v>232</v>
      </c>
      <c r="E3782" s="9">
        <f>retail_store_sales!$H3782/retail_store_sales!$F3782</f>
        <v>11</v>
      </c>
      <c r="F3782" s="10">
        <v>9</v>
      </c>
      <c r="G3782" s="11">
        <f t="shared" si="177"/>
        <v>11</v>
      </c>
      <c r="H3782" s="12">
        <v>99</v>
      </c>
      <c r="I3782" s="8" t="s">
        <v>47</v>
      </c>
      <c r="J3782" s="8" t="s">
        <v>37</v>
      </c>
      <c r="K3782" s="13" t="str">
        <f t="shared" si="179"/>
        <v>Wednesday</v>
      </c>
      <c r="L3782" s="13">
        <f>YEAR(retail_store_sales!$N3782)</f>
        <v>2022</v>
      </c>
      <c r="M3782" s="13" t="str">
        <f t="shared" si="178"/>
        <v>April</v>
      </c>
      <c r="N3782" s="14">
        <v>44671</v>
      </c>
      <c r="O3782" s="8" t="b">
        <v>0</v>
      </c>
    </row>
    <row r="3783" spans="1:15" x14ac:dyDescent="0.3">
      <c r="A3783" s="15" t="s">
        <v>10588</v>
      </c>
      <c r="B3783" s="15" t="s">
        <v>39</v>
      </c>
      <c r="C3783" s="15" t="s">
        <v>27</v>
      </c>
      <c r="D3783" s="15" t="s">
        <v>726</v>
      </c>
      <c r="E3783" s="16">
        <f>retail_store_sales!$H3783/retail_store_sales!$F3783</f>
        <v>30.5</v>
      </c>
      <c r="F3783" s="17">
        <v>4</v>
      </c>
      <c r="G3783" s="18">
        <f t="shared" si="177"/>
        <v>30.5</v>
      </c>
      <c r="H3783" s="19">
        <v>122</v>
      </c>
      <c r="I3783" s="15" t="s">
        <v>24</v>
      </c>
      <c r="J3783" s="15" t="s">
        <v>37</v>
      </c>
      <c r="K3783" s="13" t="str">
        <f t="shared" si="179"/>
        <v>Wednesday</v>
      </c>
      <c r="L3783" s="20">
        <f>YEAR(retail_store_sales!$N3783)</f>
        <v>2022</v>
      </c>
      <c r="M3783" s="20" t="str">
        <f t="shared" si="178"/>
        <v>February</v>
      </c>
      <c r="N3783" s="21">
        <v>44615</v>
      </c>
      <c r="O3783" s="15" t="s">
        <v>12824</v>
      </c>
    </row>
    <row r="3784" spans="1:15" x14ac:dyDescent="0.3">
      <c r="A3784" s="8" t="s">
        <v>2588</v>
      </c>
      <c r="B3784" s="8" t="s">
        <v>62</v>
      </c>
      <c r="C3784" s="8" t="s">
        <v>65</v>
      </c>
      <c r="D3784" s="8" t="s">
        <v>376</v>
      </c>
      <c r="E3784" s="9">
        <f>retail_store_sales!$H3784/retail_store_sales!$F3784</f>
        <v>29</v>
      </c>
      <c r="F3784" s="10">
        <v>4</v>
      </c>
      <c r="G3784" s="11">
        <f t="shared" si="177"/>
        <v>29</v>
      </c>
      <c r="H3784" s="12">
        <v>116</v>
      </c>
      <c r="I3784" s="8" t="s">
        <v>47</v>
      </c>
      <c r="J3784" s="8" t="s">
        <v>15</v>
      </c>
      <c r="K3784" s="13" t="str">
        <f t="shared" si="179"/>
        <v>Sunday</v>
      </c>
      <c r="L3784" s="13">
        <f>YEAR(retail_store_sales!$N3784)</f>
        <v>2022</v>
      </c>
      <c r="M3784" s="13" t="str">
        <f t="shared" si="178"/>
        <v>October</v>
      </c>
      <c r="N3784" s="14">
        <v>44857</v>
      </c>
      <c r="O3784" s="8" t="s">
        <v>12824</v>
      </c>
    </row>
    <row r="3785" spans="1:15" x14ac:dyDescent="0.3">
      <c r="A3785" s="15" t="s">
        <v>2001</v>
      </c>
      <c r="B3785" s="15" t="s">
        <v>68</v>
      </c>
      <c r="C3785" s="15" t="s">
        <v>129</v>
      </c>
      <c r="D3785" s="15" t="s">
        <v>12823</v>
      </c>
      <c r="E3785" s="16">
        <v>0</v>
      </c>
      <c r="F3785" s="17">
        <v>0</v>
      </c>
      <c r="G3785" s="18">
        <f t="shared" si="177"/>
        <v>0</v>
      </c>
      <c r="H3785" s="19">
        <v>0</v>
      </c>
      <c r="I3785" s="15" t="s">
        <v>24</v>
      </c>
      <c r="J3785" s="15" t="s">
        <v>15</v>
      </c>
      <c r="K3785" s="13" t="str">
        <f t="shared" si="179"/>
        <v>Monday</v>
      </c>
      <c r="L3785" s="20">
        <f>YEAR(retail_store_sales!$N3785)</f>
        <v>2023</v>
      </c>
      <c r="M3785" s="20" t="str">
        <f t="shared" si="178"/>
        <v>September</v>
      </c>
      <c r="N3785" s="21">
        <v>45173</v>
      </c>
      <c r="O3785" s="15" t="b">
        <v>1</v>
      </c>
    </row>
    <row r="3786" spans="1:15" x14ac:dyDescent="0.3">
      <c r="A3786" s="8" t="s">
        <v>1883</v>
      </c>
      <c r="B3786" s="8" t="s">
        <v>107</v>
      </c>
      <c r="C3786" s="8" t="s">
        <v>22</v>
      </c>
      <c r="D3786" s="8" t="s">
        <v>12823</v>
      </c>
      <c r="E3786" s="9">
        <f>retail_store_sales!$H3786/retail_store_sales!$F3786</f>
        <v>14</v>
      </c>
      <c r="F3786" s="10">
        <v>7</v>
      </c>
      <c r="G3786" s="11">
        <f t="shared" si="177"/>
        <v>14</v>
      </c>
      <c r="H3786" s="12">
        <v>98</v>
      </c>
      <c r="I3786" s="8" t="s">
        <v>14</v>
      </c>
      <c r="J3786" s="8" t="s">
        <v>37</v>
      </c>
      <c r="K3786" s="13" t="str">
        <f t="shared" si="179"/>
        <v>Monday</v>
      </c>
      <c r="L3786" s="13">
        <f>YEAR(retail_store_sales!$N3786)</f>
        <v>2022</v>
      </c>
      <c r="M3786" s="13" t="str">
        <f t="shared" si="178"/>
        <v>August</v>
      </c>
      <c r="N3786" s="14">
        <v>44781</v>
      </c>
      <c r="O3786" s="8" t="b">
        <v>1</v>
      </c>
    </row>
    <row r="3787" spans="1:15" x14ac:dyDescent="0.3">
      <c r="A3787" s="15" t="s">
        <v>2134</v>
      </c>
      <c r="B3787" s="15" t="s">
        <v>79</v>
      </c>
      <c r="C3787" s="15" t="s">
        <v>18</v>
      </c>
      <c r="D3787" s="15" t="s">
        <v>390</v>
      </c>
      <c r="E3787" s="16">
        <f>retail_store_sales!$H3787/retail_store_sales!$F3787</f>
        <v>6.5</v>
      </c>
      <c r="F3787" s="17">
        <v>4</v>
      </c>
      <c r="G3787" s="18">
        <f t="shared" si="177"/>
        <v>6.5</v>
      </c>
      <c r="H3787" s="19">
        <v>26</v>
      </c>
      <c r="I3787" s="15" t="s">
        <v>14</v>
      </c>
      <c r="J3787" s="15" t="s">
        <v>15</v>
      </c>
      <c r="K3787" s="13" t="str">
        <f t="shared" si="179"/>
        <v>Friday</v>
      </c>
      <c r="L3787" s="20">
        <f>YEAR(retail_store_sales!$N3787)</f>
        <v>2022</v>
      </c>
      <c r="M3787" s="20" t="str">
        <f t="shared" si="178"/>
        <v>May</v>
      </c>
      <c r="N3787" s="21">
        <v>44694</v>
      </c>
      <c r="O3787" s="15" t="s">
        <v>12824</v>
      </c>
    </row>
    <row r="3788" spans="1:15" x14ac:dyDescent="0.3">
      <c r="A3788" s="8" t="s">
        <v>3288</v>
      </c>
      <c r="B3788" s="8" t="s">
        <v>115</v>
      </c>
      <c r="C3788" s="8" t="s">
        <v>31</v>
      </c>
      <c r="D3788" s="8" t="s">
        <v>262</v>
      </c>
      <c r="E3788" s="9">
        <f>retail_store_sales!$H3788/retail_store_sales!$F3788</f>
        <v>39.5</v>
      </c>
      <c r="F3788" s="10">
        <v>5</v>
      </c>
      <c r="G3788" s="11">
        <f t="shared" si="177"/>
        <v>39.5</v>
      </c>
      <c r="H3788" s="12">
        <v>197.5</v>
      </c>
      <c r="I3788" s="8" t="s">
        <v>14</v>
      </c>
      <c r="J3788" s="8" t="s">
        <v>37</v>
      </c>
      <c r="K3788" s="13" t="str">
        <f t="shared" si="179"/>
        <v>Monday</v>
      </c>
      <c r="L3788" s="13">
        <f>YEAR(retail_store_sales!$N3788)</f>
        <v>2023</v>
      </c>
      <c r="M3788" s="13" t="str">
        <f t="shared" si="178"/>
        <v>October</v>
      </c>
      <c r="N3788" s="14">
        <v>45201</v>
      </c>
      <c r="O3788" s="8" t="b">
        <v>0</v>
      </c>
    </row>
    <row r="3789" spans="1:15" x14ac:dyDescent="0.3">
      <c r="A3789" s="15" t="s">
        <v>953</v>
      </c>
      <c r="B3789" s="15" t="s">
        <v>107</v>
      </c>
      <c r="C3789" s="15" t="s">
        <v>65</v>
      </c>
      <c r="D3789" s="15" t="s">
        <v>954</v>
      </c>
      <c r="E3789" s="16">
        <f>retail_store_sales!$H3789/retail_store_sales!$F3789</f>
        <v>30.5</v>
      </c>
      <c r="F3789" s="17">
        <v>2</v>
      </c>
      <c r="G3789" s="18">
        <f t="shared" si="177"/>
        <v>30.5</v>
      </c>
      <c r="H3789" s="19">
        <v>61</v>
      </c>
      <c r="I3789" s="15" t="s">
        <v>14</v>
      </c>
      <c r="J3789" s="15" t="s">
        <v>15</v>
      </c>
      <c r="K3789" s="13" t="str">
        <f t="shared" si="179"/>
        <v>Tuesday</v>
      </c>
      <c r="L3789" s="20">
        <f>YEAR(retail_store_sales!$N3789)</f>
        <v>2022</v>
      </c>
      <c r="M3789" s="20" t="str">
        <f t="shared" si="178"/>
        <v>November</v>
      </c>
      <c r="N3789" s="21">
        <v>44887</v>
      </c>
      <c r="O3789" s="15" t="b">
        <v>0</v>
      </c>
    </row>
    <row r="3790" spans="1:15" x14ac:dyDescent="0.3">
      <c r="A3790" s="8" t="s">
        <v>7412</v>
      </c>
      <c r="B3790" s="8" t="s">
        <v>76</v>
      </c>
      <c r="C3790" s="8" t="s">
        <v>27</v>
      </c>
      <c r="D3790" s="8" t="s">
        <v>12823</v>
      </c>
      <c r="E3790" s="9">
        <v>0</v>
      </c>
      <c r="F3790" s="10">
        <v>0</v>
      </c>
      <c r="G3790" s="11">
        <f t="shared" si="177"/>
        <v>0</v>
      </c>
      <c r="H3790" s="12">
        <v>0</v>
      </c>
      <c r="I3790" s="8" t="s">
        <v>47</v>
      </c>
      <c r="J3790" s="8" t="s">
        <v>37</v>
      </c>
      <c r="K3790" s="13" t="str">
        <f t="shared" si="179"/>
        <v>Wednesday</v>
      </c>
      <c r="L3790" s="13">
        <f>YEAR(retail_store_sales!$N3790)</f>
        <v>2024</v>
      </c>
      <c r="M3790" s="13" t="str">
        <f t="shared" si="178"/>
        <v>January</v>
      </c>
      <c r="N3790" s="14">
        <v>45315</v>
      </c>
      <c r="O3790" s="8" t="b">
        <v>0</v>
      </c>
    </row>
    <row r="3791" spans="1:15" x14ac:dyDescent="0.3">
      <c r="A3791" s="15" t="s">
        <v>5596</v>
      </c>
      <c r="B3791" s="15" t="s">
        <v>79</v>
      </c>
      <c r="C3791" s="15" t="s">
        <v>18</v>
      </c>
      <c r="D3791" s="15" t="s">
        <v>151</v>
      </c>
      <c r="E3791" s="16">
        <f>retail_store_sales!$H3791/retail_store_sales!$F3791</f>
        <v>12.5</v>
      </c>
      <c r="F3791" s="17">
        <v>9</v>
      </c>
      <c r="G3791" s="18">
        <f t="shared" si="177"/>
        <v>12.5</v>
      </c>
      <c r="H3791" s="19">
        <v>112.5</v>
      </c>
      <c r="I3791" s="15" t="s">
        <v>47</v>
      </c>
      <c r="J3791" s="15" t="s">
        <v>15</v>
      </c>
      <c r="K3791" s="13" t="str">
        <f t="shared" si="179"/>
        <v>Monday</v>
      </c>
      <c r="L3791" s="20">
        <f>YEAR(retail_store_sales!$N3791)</f>
        <v>2023</v>
      </c>
      <c r="M3791" s="20" t="str">
        <f t="shared" si="178"/>
        <v>September</v>
      </c>
      <c r="N3791" s="21">
        <v>45173</v>
      </c>
      <c r="O3791" s="15" t="b">
        <v>0</v>
      </c>
    </row>
    <row r="3792" spans="1:15" x14ac:dyDescent="0.3">
      <c r="A3792" s="8" t="s">
        <v>8518</v>
      </c>
      <c r="B3792" s="8" t="s">
        <v>68</v>
      </c>
      <c r="C3792" s="8" t="s">
        <v>65</v>
      </c>
      <c r="D3792" s="8" t="s">
        <v>311</v>
      </c>
      <c r="E3792" s="9">
        <f>retail_store_sales!$H3792/retail_store_sales!$F3792</f>
        <v>14</v>
      </c>
      <c r="F3792" s="10">
        <v>10</v>
      </c>
      <c r="G3792" s="11">
        <f t="shared" si="177"/>
        <v>14</v>
      </c>
      <c r="H3792" s="12">
        <v>140</v>
      </c>
      <c r="I3792" s="8" t="s">
        <v>47</v>
      </c>
      <c r="J3792" s="8" t="s">
        <v>37</v>
      </c>
      <c r="K3792" s="13" t="str">
        <f t="shared" si="179"/>
        <v>Monday</v>
      </c>
      <c r="L3792" s="13">
        <f>YEAR(retail_store_sales!$N3792)</f>
        <v>2023</v>
      </c>
      <c r="M3792" s="13" t="str">
        <f t="shared" si="178"/>
        <v>July</v>
      </c>
      <c r="N3792" s="14">
        <v>45124</v>
      </c>
      <c r="O3792" s="8" t="b">
        <v>1</v>
      </c>
    </row>
    <row r="3793" spans="1:15" x14ac:dyDescent="0.3">
      <c r="A3793" s="15" t="s">
        <v>8333</v>
      </c>
      <c r="B3793" s="15" t="s">
        <v>99</v>
      </c>
      <c r="C3793" s="15" t="s">
        <v>22</v>
      </c>
      <c r="D3793" s="15" t="s">
        <v>49</v>
      </c>
      <c r="E3793" s="16">
        <f>retail_store_sales!$H3793/retail_store_sales!$F3793</f>
        <v>8</v>
      </c>
      <c r="F3793" s="17">
        <v>5</v>
      </c>
      <c r="G3793" s="18">
        <f t="shared" si="177"/>
        <v>8</v>
      </c>
      <c r="H3793" s="19">
        <v>40</v>
      </c>
      <c r="I3793" s="15" t="s">
        <v>14</v>
      </c>
      <c r="J3793" s="15" t="s">
        <v>15</v>
      </c>
      <c r="K3793" s="13" t="str">
        <f t="shared" si="179"/>
        <v>Monday</v>
      </c>
      <c r="L3793" s="20">
        <f>YEAR(retail_store_sales!$N3793)</f>
        <v>2023</v>
      </c>
      <c r="M3793" s="20" t="str">
        <f t="shared" si="178"/>
        <v>September</v>
      </c>
      <c r="N3793" s="21">
        <v>45187</v>
      </c>
      <c r="O3793" s="15" t="s">
        <v>12824</v>
      </c>
    </row>
    <row r="3794" spans="1:15" x14ac:dyDescent="0.3">
      <c r="A3794" s="8" t="s">
        <v>3321</v>
      </c>
      <c r="B3794" s="8" t="s">
        <v>64</v>
      </c>
      <c r="C3794" s="8" t="s">
        <v>18</v>
      </c>
      <c r="D3794" s="8" t="s">
        <v>12823</v>
      </c>
      <c r="E3794" s="9">
        <f>retail_store_sales!$H3794/retail_store_sales!$F3794</f>
        <v>30.5</v>
      </c>
      <c r="F3794" s="10">
        <v>5</v>
      </c>
      <c r="G3794" s="11">
        <f t="shared" si="177"/>
        <v>30.5</v>
      </c>
      <c r="H3794" s="12">
        <v>152.5</v>
      </c>
      <c r="I3794" s="8" t="s">
        <v>24</v>
      </c>
      <c r="J3794" s="8" t="s">
        <v>15</v>
      </c>
      <c r="K3794" s="13" t="str">
        <f t="shared" si="179"/>
        <v>Wednesday</v>
      </c>
      <c r="L3794" s="13">
        <f>YEAR(retail_store_sales!$N3794)</f>
        <v>2022</v>
      </c>
      <c r="M3794" s="13" t="str">
        <f t="shared" si="178"/>
        <v>March</v>
      </c>
      <c r="N3794" s="14">
        <v>44650</v>
      </c>
      <c r="O3794" s="8" t="b">
        <v>0</v>
      </c>
    </row>
    <row r="3795" spans="1:15" x14ac:dyDescent="0.3">
      <c r="A3795" s="15" t="s">
        <v>1750</v>
      </c>
      <c r="B3795" s="15" t="s">
        <v>73</v>
      </c>
      <c r="C3795" s="15" t="s">
        <v>12</v>
      </c>
      <c r="D3795" s="15" t="s">
        <v>206</v>
      </c>
      <c r="E3795" s="16">
        <f>retail_store_sales!$H3795/retail_store_sales!$F3795</f>
        <v>9.5</v>
      </c>
      <c r="F3795" s="17">
        <v>8</v>
      </c>
      <c r="G3795" s="18">
        <f t="shared" si="177"/>
        <v>9.5</v>
      </c>
      <c r="H3795" s="19">
        <v>76</v>
      </c>
      <c r="I3795" s="15" t="s">
        <v>47</v>
      </c>
      <c r="J3795" s="15" t="s">
        <v>15</v>
      </c>
      <c r="K3795" s="13" t="str">
        <f t="shared" si="179"/>
        <v>Sunday</v>
      </c>
      <c r="L3795" s="20">
        <f>YEAR(retail_store_sales!$N3795)</f>
        <v>2023</v>
      </c>
      <c r="M3795" s="20" t="str">
        <f t="shared" si="178"/>
        <v>January</v>
      </c>
      <c r="N3795" s="21">
        <v>44955</v>
      </c>
      <c r="O3795" s="15" t="b">
        <v>0</v>
      </c>
    </row>
    <row r="3796" spans="1:15" x14ac:dyDescent="0.3">
      <c r="A3796" s="8" t="s">
        <v>1920</v>
      </c>
      <c r="B3796" s="8" t="s">
        <v>64</v>
      </c>
      <c r="C3796" s="8" t="s">
        <v>31</v>
      </c>
      <c r="D3796" s="8" t="s">
        <v>184</v>
      </c>
      <c r="E3796" s="9">
        <f>retail_store_sales!$H3796/retail_store_sales!$F3796</f>
        <v>33.5</v>
      </c>
      <c r="F3796" s="10">
        <v>9</v>
      </c>
      <c r="G3796" s="11">
        <f t="shared" si="177"/>
        <v>33.5</v>
      </c>
      <c r="H3796" s="12">
        <v>301.5</v>
      </c>
      <c r="I3796" s="8" t="s">
        <v>47</v>
      </c>
      <c r="J3796" s="8" t="s">
        <v>37</v>
      </c>
      <c r="K3796" s="13" t="str">
        <f t="shared" si="179"/>
        <v>Thursday</v>
      </c>
      <c r="L3796" s="13">
        <f>YEAR(retail_store_sales!$N3796)</f>
        <v>2022</v>
      </c>
      <c r="M3796" s="13" t="str">
        <f t="shared" si="178"/>
        <v>June</v>
      </c>
      <c r="N3796" s="14">
        <v>44742</v>
      </c>
      <c r="O3796" s="8" t="s">
        <v>12824</v>
      </c>
    </row>
    <row r="3797" spans="1:15" x14ac:dyDescent="0.3">
      <c r="A3797" s="15" t="s">
        <v>11473</v>
      </c>
      <c r="B3797" s="15" t="s">
        <v>64</v>
      </c>
      <c r="C3797" s="15" t="s">
        <v>65</v>
      </c>
      <c r="D3797" s="15" t="s">
        <v>463</v>
      </c>
      <c r="E3797" s="16">
        <f>retail_store_sales!$H3797/retail_store_sales!$F3797</f>
        <v>11</v>
      </c>
      <c r="F3797" s="17">
        <v>8</v>
      </c>
      <c r="G3797" s="18">
        <f t="shared" si="177"/>
        <v>11</v>
      </c>
      <c r="H3797" s="19">
        <v>88</v>
      </c>
      <c r="I3797" s="15" t="s">
        <v>24</v>
      </c>
      <c r="J3797" s="15" t="s">
        <v>15</v>
      </c>
      <c r="K3797" s="13" t="str">
        <f t="shared" si="179"/>
        <v>Wednesday</v>
      </c>
      <c r="L3797" s="20">
        <f>YEAR(retail_store_sales!$N3797)</f>
        <v>2024</v>
      </c>
      <c r="M3797" s="20" t="str">
        <f t="shared" si="178"/>
        <v>May</v>
      </c>
      <c r="N3797" s="21">
        <v>45434</v>
      </c>
      <c r="O3797" s="15" t="b">
        <v>1</v>
      </c>
    </row>
    <row r="3798" spans="1:15" x14ac:dyDescent="0.3">
      <c r="A3798" s="8" t="s">
        <v>8550</v>
      </c>
      <c r="B3798" s="8" t="s">
        <v>11</v>
      </c>
      <c r="C3798" s="8" t="s">
        <v>65</v>
      </c>
      <c r="D3798" s="8" t="s">
        <v>463</v>
      </c>
      <c r="E3798" s="9">
        <f>retail_store_sales!$H3798/retail_store_sales!$F3798</f>
        <v>11</v>
      </c>
      <c r="F3798" s="10">
        <v>10</v>
      </c>
      <c r="G3798" s="11">
        <f t="shared" si="177"/>
        <v>11</v>
      </c>
      <c r="H3798" s="12">
        <v>110</v>
      </c>
      <c r="I3798" s="8" t="s">
        <v>24</v>
      </c>
      <c r="J3798" s="8" t="s">
        <v>37</v>
      </c>
      <c r="K3798" s="13" t="str">
        <f t="shared" si="179"/>
        <v>Friday</v>
      </c>
      <c r="L3798" s="13">
        <f>YEAR(retail_store_sales!$N3798)</f>
        <v>2024</v>
      </c>
      <c r="M3798" s="13" t="str">
        <f t="shared" si="178"/>
        <v>March</v>
      </c>
      <c r="N3798" s="14">
        <v>45359</v>
      </c>
      <c r="O3798" s="8" t="b">
        <v>0</v>
      </c>
    </row>
    <row r="3799" spans="1:15" x14ac:dyDescent="0.3">
      <c r="A3799" s="15" t="s">
        <v>415</v>
      </c>
      <c r="B3799" s="15" t="s">
        <v>11</v>
      </c>
      <c r="C3799" s="15" t="s">
        <v>18</v>
      </c>
      <c r="D3799" s="15" t="s">
        <v>390</v>
      </c>
      <c r="E3799" s="16">
        <f>retail_store_sales!$H3799/retail_store_sales!$F3799</f>
        <v>6.5</v>
      </c>
      <c r="F3799" s="17">
        <v>1</v>
      </c>
      <c r="G3799" s="18">
        <f t="shared" si="177"/>
        <v>6.5</v>
      </c>
      <c r="H3799" s="19">
        <v>6.5</v>
      </c>
      <c r="I3799" s="15" t="s">
        <v>47</v>
      </c>
      <c r="J3799" s="15" t="s">
        <v>15</v>
      </c>
      <c r="K3799" s="13" t="str">
        <f t="shared" si="179"/>
        <v>Tuesday</v>
      </c>
      <c r="L3799" s="20">
        <f>YEAR(retail_store_sales!$N3799)</f>
        <v>2022</v>
      </c>
      <c r="M3799" s="20" t="str">
        <f t="shared" si="178"/>
        <v>November</v>
      </c>
      <c r="N3799" s="21">
        <v>44880</v>
      </c>
      <c r="O3799" s="15" t="s">
        <v>12824</v>
      </c>
    </row>
    <row r="3800" spans="1:15" x14ac:dyDescent="0.3">
      <c r="A3800" s="8" t="s">
        <v>6581</v>
      </c>
      <c r="B3800" s="8" t="s">
        <v>88</v>
      </c>
      <c r="C3800" s="8" t="s">
        <v>22</v>
      </c>
      <c r="D3800" s="8" t="s">
        <v>937</v>
      </c>
      <c r="E3800" s="9">
        <f>retail_store_sales!$H3800/retail_store_sales!$F3800</f>
        <v>20</v>
      </c>
      <c r="F3800" s="10">
        <v>9</v>
      </c>
      <c r="G3800" s="11">
        <f t="shared" si="177"/>
        <v>20</v>
      </c>
      <c r="H3800" s="12">
        <v>180</v>
      </c>
      <c r="I3800" s="8" t="s">
        <v>24</v>
      </c>
      <c r="J3800" s="8" t="s">
        <v>37</v>
      </c>
      <c r="K3800" s="13" t="str">
        <f t="shared" si="179"/>
        <v>Saturday</v>
      </c>
      <c r="L3800" s="13">
        <f>YEAR(retail_store_sales!$N3800)</f>
        <v>2024</v>
      </c>
      <c r="M3800" s="13" t="str">
        <f t="shared" si="178"/>
        <v>January</v>
      </c>
      <c r="N3800" s="14">
        <v>45304</v>
      </c>
      <c r="O3800" s="8" t="b">
        <v>0</v>
      </c>
    </row>
    <row r="3801" spans="1:15" x14ac:dyDescent="0.3">
      <c r="A3801" s="15" t="s">
        <v>1066</v>
      </c>
      <c r="B3801" s="15" t="s">
        <v>11</v>
      </c>
      <c r="C3801" s="15" t="s">
        <v>12</v>
      </c>
      <c r="D3801" s="15" t="s">
        <v>132</v>
      </c>
      <c r="E3801" s="16">
        <f>retail_store_sales!$H3801/retail_store_sales!$F3801</f>
        <v>20</v>
      </c>
      <c r="F3801" s="17">
        <v>10</v>
      </c>
      <c r="G3801" s="18">
        <f t="shared" si="177"/>
        <v>20</v>
      </c>
      <c r="H3801" s="19">
        <v>200</v>
      </c>
      <c r="I3801" s="15" t="s">
        <v>47</v>
      </c>
      <c r="J3801" s="15" t="s">
        <v>37</v>
      </c>
      <c r="K3801" s="13" t="str">
        <f t="shared" si="179"/>
        <v>Monday</v>
      </c>
      <c r="L3801" s="20">
        <f>YEAR(retail_store_sales!$N3801)</f>
        <v>2024</v>
      </c>
      <c r="M3801" s="20" t="str">
        <f t="shared" si="178"/>
        <v>December</v>
      </c>
      <c r="N3801" s="21">
        <v>45635</v>
      </c>
      <c r="O3801" s="15" t="b">
        <v>0</v>
      </c>
    </row>
    <row r="3802" spans="1:15" x14ac:dyDescent="0.3">
      <c r="A3802" s="8" t="s">
        <v>9050</v>
      </c>
      <c r="B3802" s="8" t="s">
        <v>35</v>
      </c>
      <c r="C3802" s="8" t="s">
        <v>40</v>
      </c>
      <c r="D3802" s="8" t="s">
        <v>593</v>
      </c>
      <c r="E3802" s="9">
        <f>retail_store_sales!$H3802/retail_store_sales!$F3802</f>
        <v>33.5</v>
      </c>
      <c r="F3802" s="10">
        <v>5</v>
      </c>
      <c r="G3802" s="11">
        <f t="shared" si="177"/>
        <v>33.5</v>
      </c>
      <c r="H3802" s="12">
        <v>167.5</v>
      </c>
      <c r="I3802" s="8" t="s">
        <v>14</v>
      </c>
      <c r="J3802" s="8" t="s">
        <v>15</v>
      </c>
      <c r="K3802" s="13" t="str">
        <f t="shared" si="179"/>
        <v>Friday</v>
      </c>
      <c r="L3802" s="13">
        <f>YEAR(retail_store_sales!$N3802)</f>
        <v>2023</v>
      </c>
      <c r="M3802" s="13" t="str">
        <f t="shared" si="178"/>
        <v>October</v>
      </c>
      <c r="N3802" s="14">
        <v>45212</v>
      </c>
      <c r="O3802" s="8" t="s">
        <v>12824</v>
      </c>
    </row>
    <row r="3803" spans="1:15" x14ac:dyDescent="0.3">
      <c r="A3803" s="15" t="s">
        <v>2395</v>
      </c>
      <c r="B3803" s="15" t="s">
        <v>115</v>
      </c>
      <c r="C3803" s="15" t="s">
        <v>12</v>
      </c>
      <c r="D3803" s="15" t="s">
        <v>132</v>
      </c>
      <c r="E3803" s="16">
        <f>retail_store_sales!$H3803/retail_store_sales!$F3803</f>
        <v>20</v>
      </c>
      <c r="F3803" s="17">
        <v>5</v>
      </c>
      <c r="G3803" s="18">
        <f t="shared" si="177"/>
        <v>20</v>
      </c>
      <c r="H3803" s="19">
        <v>100</v>
      </c>
      <c r="I3803" s="15" t="s">
        <v>47</v>
      </c>
      <c r="J3803" s="15" t="s">
        <v>15</v>
      </c>
      <c r="K3803" s="13" t="str">
        <f t="shared" si="179"/>
        <v>Wednesday</v>
      </c>
      <c r="L3803" s="20">
        <f>YEAR(retail_store_sales!$N3803)</f>
        <v>2022</v>
      </c>
      <c r="M3803" s="20" t="str">
        <f t="shared" si="178"/>
        <v>September</v>
      </c>
      <c r="N3803" s="21">
        <v>44825</v>
      </c>
      <c r="O3803" s="15" t="b">
        <v>0</v>
      </c>
    </row>
    <row r="3804" spans="1:15" x14ac:dyDescent="0.3">
      <c r="A3804" s="8" t="s">
        <v>10392</v>
      </c>
      <c r="B3804" s="8" t="s">
        <v>76</v>
      </c>
      <c r="C3804" s="8" t="s">
        <v>65</v>
      </c>
      <c r="D3804" s="8" t="s">
        <v>463</v>
      </c>
      <c r="E3804" s="9">
        <f>retail_store_sales!$H3804/retail_store_sales!$F3804</f>
        <v>11</v>
      </c>
      <c r="F3804" s="10">
        <v>2</v>
      </c>
      <c r="G3804" s="11">
        <f t="shared" si="177"/>
        <v>11</v>
      </c>
      <c r="H3804" s="12">
        <v>22</v>
      </c>
      <c r="I3804" s="8" t="s">
        <v>24</v>
      </c>
      <c r="J3804" s="8" t="s">
        <v>37</v>
      </c>
      <c r="K3804" s="13" t="str">
        <f t="shared" si="179"/>
        <v>Saturday</v>
      </c>
      <c r="L3804" s="13">
        <f>YEAR(retail_store_sales!$N3804)</f>
        <v>2024</v>
      </c>
      <c r="M3804" s="13" t="str">
        <f t="shared" si="178"/>
        <v>October</v>
      </c>
      <c r="N3804" s="14">
        <v>45591</v>
      </c>
      <c r="O3804" s="8" t="b">
        <v>1</v>
      </c>
    </row>
    <row r="3805" spans="1:15" x14ac:dyDescent="0.3">
      <c r="A3805" s="15" t="s">
        <v>6682</v>
      </c>
      <c r="B3805" s="15" t="s">
        <v>62</v>
      </c>
      <c r="C3805" s="15" t="s">
        <v>22</v>
      </c>
      <c r="D3805" s="15" t="s">
        <v>113</v>
      </c>
      <c r="E3805" s="16">
        <f>retail_store_sales!$H3805/retail_store_sales!$F3805</f>
        <v>38</v>
      </c>
      <c r="F3805" s="17">
        <v>5</v>
      </c>
      <c r="G3805" s="18">
        <f t="shared" si="177"/>
        <v>38</v>
      </c>
      <c r="H3805" s="19">
        <v>190</v>
      </c>
      <c r="I3805" s="15" t="s">
        <v>47</v>
      </c>
      <c r="J3805" s="15" t="s">
        <v>15</v>
      </c>
      <c r="K3805" s="13" t="str">
        <f t="shared" si="179"/>
        <v>Tuesday</v>
      </c>
      <c r="L3805" s="20">
        <f>YEAR(retail_store_sales!$N3805)</f>
        <v>2022</v>
      </c>
      <c r="M3805" s="20" t="str">
        <f t="shared" si="178"/>
        <v>May</v>
      </c>
      <c r="N3805" s="21">
        <v>44691</v>
      </c>
      <c r="O3805" s="15" t="s">
        <v>12824</v>
      </c>
    </row>
    <row r="3806" spans="1:15" x14ac:dyDescent="0.3">
      <c r="A3806" s="8" t="s">
        <v>3437</v>
      </c>
      <c r="B3806" s="8" t="s">
        <v>83</v>
      </c>
      <c r="C3806" s="8" t="s">
        <v>129</v>
      </c>
      <c r="D3806" s="8" t="s">
        <v>292</v>
      </c>
      <c r="E3806" s="9">
        <f>retail_store_sales!$H3806/retail_store_sales!$F3806</f>
        <v>12.5</v>
      </c>
      <c r="F3806" s="10">
        <v>4</v>
      </c>
      <c r="G3806" s="11">
        <f t="shared" si="177"/>
        <v>12.5</v>
      </c>
      <c r="H3806" s="12">
        <v>50</v>
      </c>
      <c r="I3806" s="8" t="s">
        <v>47</v>
      </c>
      <c r="J3806" s="8" t="s">
        <v>37</v>
      </c>
      <c r="K3806" s="13" t="str">
        <f t="shared" si="179"/>
        <v>Thursday</v>
      </c>
      <c r="L3806" s="13">
        <f>YEAR(retail_store_sales!$N3806)</f>
        <v>2024</v>
      </c>
      <c r="M3806" s="13" t="str">
        <f t="shared" si="178"/>
        <v>February</v>
      </c>
      <c r="N3806" s="14">
        <v>45323</v>
      </c>
      <c r="O3806" s="8" t="s">
        <v>12824</v>
      </c>
    </row>
    <row r="3807" spans="1:15" x14ac:dyDescent="0.3">
      <c r="A3807" s="15" t="s">
        <v>12615</v>
      </c>
      <c r="B3807" s="15" t="s">
        <v>45</v>
      </c>
      <c r="C3807" s="15" t="s">
        <v>12</v>
      </c>
      <c r="D3807" s="15" t="s">
        <v>192</v>
      </c>
      <c r="E3807" s="16">
        <f>retail_store_sales!$H3807/retail_store_sales!$F3807</f>
        <v>41</v>
      </c>
      <c r="F3807" s="17">
        <v>6</v>
      </c>
      <c r="G3807" s="18">
        <f t="shared" si="177"/>
        <v>41</v>
      </c>
      <c r="H3807" s="19">
        <v>246</v>
      </c>
      <c r="I3807" s="15" t="s">
        <v>24</v>
      </c>
      <c r="J3807" s="15" t="s">
        <v>15</v>
      </c>
      <c r="K3807" s="13" t="str">
        <f t="shared" si="179"/>
        <v>Friday</v>
      </c>
      <c r="L3807" s="20">
        <f>YEAR(retail_store_sales!$N3807)</f>
        <v>2023</v>
      </c>
      <c r="M3807" s="20" t="str">
        <f t="shared" si="178"/>
        <v>June</v>
      </c>
      <c r="N3807" s="21">
        <v>45100</v>
      </c>
      <c r="O3807" s="15" t="b">
        <v>1</v>
      </c>
    </row>
    <row r="3808" spans="1:15" x14ac:dyDescent="0.3">
      <c r="A3808" s="8" t="s">
        <v>7608</v>
      </c>
      <c r="B3808" s="8" t="s">
        <v>112</v>
      </c>
      <c r="C3808" s="8" t="s">
        <v>22</v>
      </c>
      <c r="D3808" s="8" t="s">
        <v>23</v>
      </c>
      <c r="E3808" s="9">
        <f>retail_store_sales!$H3808/retail_store_sales!$F3808</f>
        <v>21.5</v>
      </c>
      <c r="F3808" s="10">
        <v>1</v>
      </c>
      <c r="G3808" s="11">
        <f t="shared" si="177"/>
        <v>21.5</v>
      </c>
      <c r="H3808" s="12">
        <v>21.5</v>
      </c>
      <c r="I3808" s="8" t="s">
        <v>14</v>
      </c>
      <c r="J3808" s="8" t="s">
        <v>15</v>
      </c>
      <c r="K3808" s="13" t="str">
        <f t="shared" si="179"/>
        <v>Tuesday</v>
      </c>
      <c r="L3808" s="13">
        <f>YEAR(retail_store_sales!$N3808)</f>
        <v>2023</v>
      </c>
      <c r="M3808" s="13" t="str">
        <f t="shared" si="178"/>
        <v>September</v>
      </c>
      <c r="N3808" s="14">
        <v>45174</v>
      </c>
      <c r="O3808" s="8" t="s">
        <v>12824</v>
      </c>
    </row>
    <row r="3809" spans="1:15" x14ac:dyDescent="0.3">
      <c r="A3809" s="15" t="s">
        <v>482</v>
      </c>
      <c r="B3809" s="15" t="s">
        <v>83</v>
      </c>
      <c r="C3809" s="15" t="s">
        <v>27</v>
      </c>
      <c r="D3809" s="15" t="s">
        <v>255</v>
      </c>
      <c r="E3809" s="16">
        <f>retail_store_sales!$H3809/retail_store_sales!$F3809</f>
        <v>32</v>
      </c>
      <c r="F3809" s="17">
        <v>1</v>
      </c>
      <c r="G3809" s="18">
        <f t="shared" si="177"/>
        <v>32</v>
      </c>
      <c r="H3809" s="19">
        <v>32</v>
      </c>
      <c r="I3809" s="15" t="s">
        <v>14</v>
      </c>
      <c r="J3809" s="15" t="s">
        <v>37</v>
      </c>
      <c r="K3809" s="13" t="str">
        <f t="shared" si="179"/>
        <v>Sunday</v>
      </c>
      <c r="L3809" s="20">
        <f>YEAR(retail_store_sales!$N3809)</f>
        <v>2023</v>
      </c>
      <c r="M3809" s="20" t="str">
        <f t="shared" si="178"/>
        <v>May</v>
      </c>
      <c r="N3809" s="21">
        <v>45053</v>
      </c>
      <c r="O3809" s="15" t="b">
        <v>1</v>
      </c>
    </row>
    <row r="3810" spans="1:15" x14ac:dyDescent="0.3">
      <c r="A3810" s="8" t="s">
        <v>6237</v>
      </c>
      <c r="B3810" s="8" t="s">
        <v>26</v>
      </c>
      <c r="C3810" s="8" t="s">
        <v>18</v>
      </c>
      <c r="D3810" s="8" t="s">
        <v>57</v>
      </c>
      <c r="E3810" s="9">
        <f>retail_store_sales!$H3810/retail_store_sales!$F3810</f>
        <v>27.5</v>
      </c>
      <c r="F3810" s="10">
        <v>9</v>
      </c>
      <c r="G3810" s="11">
        <f t="shared" si="177"/>
        <v>27.5</v>
      </c>
      <c r="H3810" s="12">
        <v>247.5</v>
      </c>
      <c r="I3810" s="8" t="s">
        <v>47</v>
      </c>
      <c r="J3810" s="8" t="s">
        <v>37</v>
      </c>
      <c r="K3810" s="13" t="str">
        <f t="shared" si="179"/>
        <v>Sunday</v>
      </c>
      <c r="L3810" s="13">
        <f>YEAR(retail_store_sales!$N3810)</f>
        <v>2022</v>
      </c>
      <c r="M3810" s="13" t="str">
        <f t="shared" si="178"/>
        <v>June</v>
      </c>
      <c r="N3810" s="14">
        <v>44738</v>
      </c>
      <c r="O3810" s="8" t="b">
        <v>1</v>
      </c>
    </row>
    <row r="3811" spans="1:15" x14ac:dyDescent="0.3">
      <c r="A3811" s="15" t="s">
        <v>12399</v>
      </c>
      <c r="B3811" s="15" t="s">
        <v>30</v>
      </c>
      <c r="C3811" s="15" t="s">
        <v>31</v>
      </c>
      <c r="D3811" s="15" t="s">
        <v>12823</v>
      </c>
      <c r="E3811" s="16">
        <f>retail_store_sales!$H3811/retail_store_sales!$F3811</f>
        <v>11</v>
      </c>
      <c r="F3811" s="17">
        <v>2</v>
      </c>
      <c r="G3811" s="18">
        <f t="shared" si="177"/>
        <v>11</v>
      </c>
      <c r="H3811" s="19">
        <v>22</v>
      </c>
      <c r="I3811" s="15" t="s">
        <v>47</v>
      </c>
      <c r="J3811" s="15" t="s">
        <v>15</v>
      </c>
      <c r="K3811" s="13" t="str">
        <f t="shared" si="179"/>
        <v>Friday</v>
      </c>
      <c r="L3811" s="20">
        <f>YEAR(retail_store_sales!$N3811)</f>
        <v>2023</v>
      </c>
      <c r="M3811" s="20" t="str">
        <f t="shared" si="178"/>
        <v>November</v>
      </c>
      <c r="N3811" s="21">
        <v>45254</v>
      </c>
      <c r="O3811" s="15" t="b">
        <v>0</v>
      </c>
    </row>
    <row r="3812" spans="1:15" x14ac:dyDescent="0.3">
      <c r="A3812" s="8" t="s">
        <v>11534</v>
      </c>
      <c r="B3812" s="8" t="s">
        <v>76</v>
      </c>
      <c r="C3812" s="8" t="s">
        <v>129</v>
      </c>
      <c r="D3812" s="8" t="s">
        <v>12823</v>
      </c>
      <c r="E3812" s="9">
        <v>0</v>
      </c>
      <c r="F3812" s="10">
        <v>0</v>
      </c>
      <c r="G3812" s="11">
        <f t="shared" si="177"/>
        <v>0</v>
      </c>
      <c r="H3812" s="12">
        <v>0</v>
      </c>
      <c r="I3812" s="8" t="s">
        <v>14</v>
      </c>
      <c r="J3812" s="8" t="s">
        <v>15</v>
      </c>
      <c r="K3812" s="13" t="str">
        <f t="shared" si="179"/>
        <v>Monday</v>
      </c>
      <c r="L3812" s="13">
        <f>YEAR(retail_store_sales!$N3812)</f>
        <v>2022</v>
      </c>
      <c r="M3812" s="13" t="str">
        <f t="shared" si="178"/>
        <v>October</v>
      </c>
      <c r="N3812" s="14">
        <v>44865</v>
      </c>
      <c r="O3812" s="8" t="b">
        <v>1</v>
      </c>
    </row>
    <row r="3813" spans="1:15" x14ac:dyDescent="0.3">
      <c r="A3813" s="15" t="s">
        <v>4877</v>
      </c>
      <c r="B3813" s="15" t="s">
        <v>115</v>
      </c>
      <c r="C3813" s="15" t="s">
        <v>40</v>
      </c>
      <c r="D3813" s="15" t="s">
        <v>189</v>
      </c>
      <c r="E3813" s="16">
        <f>retail_store_sales!$H3813/retail_store_sales!$F3813</f>
        <v>20</v>
      </c>
      <c r="F3813" s="17">
        <v>2</v>
      </c>
      <c r="G3813" s="18">
        <f t="shared" si="177"/>
        <v>20</v>
      </c>
      <c r="H3813" s="19">
        <v>40</v>
      </c>
      <c r="I3813" s="15" t="s">
        <v>47</v>
      </c>
      <c r="J3813" s="15" t="s">
        <v>37</v>
      </c>
      <c r="K3813" s="13" t="str">
        <f t="shared" si="179"/>
        <v>Tuesday</v>
      </c>
      <c r="L3813" s="20">
        <f>YEAR(retail_store_sales!$N3813)</f>
        <v>2022</v>
      </c>
      <c r="M3813" s="20" t="str">
        <f t="shared" si="178"/>
        <v>July</v>
      </c>
      <c r="N3813" s="21">
        <v>44754</v>
      </c>
      <c r="O3813" s="15" t="b">
        <v>1</v>
      </c>
    </row>
    <row r="3814" spans="1:15" x14ac:dyDescent="0.3">
      <c r="A3814" s="8" t="s">
        <v>785</v>
      </c>
      <c r="B3814" s="8" t="s">
        <v>107</v>
      </c>
      <c r="C3814" s="8" t="s">
        <v>40</v>
      </c>
      <c r="D3814" s="8" t="s">
        <v>189</v>
      </c>
      <c r="E3814" s="9">
        <f>retail_store_sales!$H3814/retail_store_sales!$F3814</f>
        <v>20</v>
      </c>
      <c r="F3814" s="10">
        <v>1</v>
      </c>
      <c r="G3814" s="11">
        <f t="shared" si="177"/>
        <v>20</v>
      </c>
      <c r="H3814" s="12">
        <v>20</v>
      </c>
      <c r="I3814" s="8" t="s">
        <v>24</v>
      </c>
      <c r="J3814" s="8" t="s">
        <v>37</v>
      </c>
      <c r="K3814" s="13" t="str">
        <f t="shared" si="179"/>
        <v>Monday</v>
      </c>
      <c r="L3814" s="13">
        <f>YEAR(retail_store_sales!$N3814)</f>
        <v>2024</v>
      </c>
      <c r="M3814" s="13" t="str">
        <f t="shared" si="178"/>
        <v>December</v>
      </c>
      <c r="N3814" s="14">
        <v>45642</v>
      </c>
      <c r="O3814" s="8" t="s">
        <v>12824</v>
      </c>
    </row>
    <row r="3815" spans="1:15" x14ac:dyDescent="0.3">
      <c r="A3815" s="15" t="s">
        <v>3519</v>
      </c>
      <c r="B3815" s="15" t="s">
        <v>122</v>
      </c>
      <c r="C3815" s="15" t="s">
        <v>40</v>
      </c>
      <c r="D3815" s="15" t="s">
        <v>452</v>
      </c>
      <c r="E3815" s="16">
        <f>retail_store_sales!$H3815/retail_store_sales!$F3815</f>
        <v>26</v>
      </c>
      <c r="F3815" s="17">
        <v>10</v>
      </c>
      <c r="G3815" s="18">
        <f t="shared" si="177"/>
        <v>26</v>
      </c>
      <c r="H3815" s="19">
        <v>260</v>
      </c>
      <c r="I3815" s="15" t="s">
        <v>14</v>
      </c>
      <c r="J3815" s="15" t="s">
        <v>37</v>
      </c>
      <c r="K3815" s="13" t="str">
        <f t="shared" si="179"/>
        <v>Friday</v>
      </c>
      <c r="L3815" s="20">
        <f>YEAR(retail_store_sales!$N3815)</f>
        <v>2022</v>
      </c>
      <c r="M3815" s="20" t="str">
        <f t="shared" si="178"/>
        <v>January</v>
      </c>
      <c r="N3815" s="21">
        <v>44589</v>
      </c>
      <c r="O3815" s="15" t="b">
        <v>0</v>
      </c>
    </row>
    <row r="3816" spans="1:15" x14ac:dyDescent="0.3">
      <c r="A3816" s="8" t="s">
        <v>6438</v>
      </c>
      <c r="B3816" s="8" t="s">
        <v>167</v>
      </c>
      <c r="C3816" s="8" t="s">
        <v>40</v>
      </c>
      <c r="D3816" s="8" t="s">
        <v>198</v>
      </c>
      <c r="E3816" s="9">
        <f>retail_store_sales!$H3816/retail_store_sales!$F3816</f>
        <v>39.5</v>
      </c>
      <c r="F3816" s="10">
        <v>2</v>
      </c>
      <c r="G3816" s="11">
        <f t="shared" si="177"/>
        <v>39.5</v>
      </c>
      <c r="H3816" s="12">
        <v>79</v>
      </c>
      <c r="I3816" s="8" t="s">
        <v>14</v>
      </c>
      <c r="J3816" s="8" t="s">
        <v>37</v>
      </c>
      <c r="K3816" s="13" t="str">
        <f t="shared" si="179"/>
        <v>Monday</v>
      </c>
      <c r="L3816" s="13">
        <f>YEAR(retail_store_sales!$N3816)</f>
        <v>2022</v>
      </c>
      <c r="M3816" s="13" t="str">
        <f t="shared" si="178"/>
        <v>March</v>
      </c>
      <c r="N3816" s="14">
        <v>44648</v>
      </c>
      <c r="O3816" s="8" t="s">
        <v>12824</v>
      </c>
    </row>
    <row r="3817" spans="1:15" x14ac:dyDescent="0.3">
      <c r="A3817" s="15" t="s">
        <v>12257</v>
      </c>
      <c r="B3817" s="15" t="s">
        <v>97</v>
      </c>
      <c r="C3817" s="15" t="s">
        <v>27</v>
      </c>
      <c r="D3817" s="15" t="s">
        <v>12823</v>
      </c>
      <c r="E3817" s="16">
        <f>retail_store_sales!$H3817/retail_store_sales!$F3817</f>
        <v>9.5</v>
      </c>
      <c r="F3817" s="17">
        <v>1</v>
      </c>
      <c r="G3817" s="18">
        <f t="shared" si="177"/>
        <v>9.5</v>
      </c>
      <c r="H3817" s="19">
        <v>9.5</v>
      </c>
      <c r="I3817" s="15" t="s">
        <v>24</v>
      </c>
      <c r="J3817" s="15" t="s">
        <v>37</v>
      </c>
      <c r="K3817" s="13" t="str">
        <f t="shared" si="179"/>
        <v>Friday</v>
      </c>
      <c r="L3817" s="20">
        <f>YEAR(retail_store_sales!$N3817)</f>
        <v>2024</v>
      </c>
      <c r="M3817" s="20" t="str">
        <f t="shared" si="178"/>
        <v>December</v>
      </c>
      <c r="N3817" s="21">
        <v>45646</v>
      </c>
      <c r="O3817" s="15" t="b">
        <v>0</v>
      </c>
    </row>
    <row r="3818" spans="1:15" x14ac:dyDescent="0.3">
      <c r="A3818" s="8" t="s">
        <v>2099</v>
      </c>
      <c r="B3818" s="8" t="s">
        <v>39</v>
      </c>
      <c r="C3818" s="8" t="s">
        <v>65</v>
      </c>
      <c r="D3818" s="8" t="s">
        <v>642</v>
      </c>
      <c r="E3818" s="9">
        <f>retail_store_sales!$H3818/retail_store_sales!$F3818</f>
        <v>26</v>
      </c>
      <c r="F3818" s="10">
        <v>2</v>
      </c>
      <c r="G3818" s="11">
        <f t="shared" si="177"/>
        <v>26</v>
      </c>
      <c r="H3818" s="12">
        <v>52</v>
      </c>
      <c r="I3818" s="8" t="s">
        <v>47</v>
      </c>
      <c r="J3818" s="8" t="s">
        <v>15</v>
      </c>
      <c r="K3818" s="13" t="str">
        <f t="shared" si="179"/>
        <v>Sunday</v>
      </c>
      <c r="L3818" s="13">
        <f>YEAR(retail_store_sales!$N3818)</f>
        <v>2022</v>
      </c>
      <c r="M3818" s="13" t="str">
        <f t="shared" si="178"/>
        <v>September</v>
      </c>
      <c r="N3818" s="14">
        <v>44808</v>
      </c>
      <c r="O3818" s="8" t="b">
        <v>0</v>
      </c>
    </row>
    <row r="3819" spans="1:15" x14ac:dyDescent="0.3">
      <c r="A3819" s="15" t="s">
        <v>3811</v>
      </c>
      <c r="B3819" s="15" t="s">
        <v>68</v>
      </c>
      <c r="C3819" s="15" t="s">
        <v>27</v>
      </c>
      <c r="D3819" s="15" t="s">
        <v>70</v>
      </c>
      <c r="E3819" s="16">
        <f>retail_store_sales!$H3819/retail_store_sales!$F3819</f>
        <v>14</v>
      </c>
      <c r="F3819" s="17">
        <v>6</v>
      </c>
      <c r="G3819" s="18">
        <f t="shared" si="177"/>
        <v>14</v>
      </c>
      <c r="H3819" s="19">
        <v>84</v>
      </c>
      <c r="I3819" s="15" t="s">
        <v>24</v>
      </c>
      <c r="J3819" s="15" t="s">
        <v>37</v>
      </c>
      <c r="K3819" s="13" t="str">
        <f t="shared" si="179"/>
        <v>Thursday</v>
      </c>
      <c r="L3819" s="20">
        <f>YEAR(retail_store_sales!$N3819)</f>
        <v>2024</v>
      </c>
      <c r="M3819" s="20" t="str">
        <f t="shared" si="178"/>
        <v>September</v>
      </c>
      <c r="N3819" s="21">
        <v>45547</v>
      </c>
      <c r="O3819" s="15" t="b">
        <v>0</v>
      </c>
    </row>
    <row r="3820" spans="1:15" x14ac:dyDescent="0.3">
      <c r="A3820" s="8" t="s">
        <v>7998</v>
      </c>
      <c r="B3820" s="8" t="s">
        <v>39</v>
      </c>
      <c r="C3820" s="8" t="s">
        <v>65</v>
      </c>
      <c r="D3820" s="8" t="s">
        <v>642</v>
      </c>
      <c r="E3820" s="9">
        <f>retail_store_sales!$H3820/retail_store_sales!$F3820</f>
        <v>26</v>
      </c>
      <c r="F3820" s="10">
        <v>8</v>
      </c>
      <c r="G3820" s="11">
        <f t="shared" si="177"/>
        <v>26</v>
      </c>
      <c r="H3820" s="12">
        <v>208</v>
      </c>
      <c r="I3820" s="8" t="s">
        <v>47</v>
      </c>
      <c r="J3820" s="8" t="s">
        <v>15</v>
      </c>
      <c r="K3820" s="13" t="str">
        <f t="shared" si="179"/>
        <v>Sunday</v>
      </c>
      <c r="L3820" s="13">
        <f>YEAR(retail_store_sales!$N3820)</f>
        <v>2023</v>
      </c>
      <c r="M3820" s="13" t="str">
        <f t="shared" si="178"/>
        <v>September</v>
      </c>
      <c r="N3820" s="14">
        <v>45193</v>
      </c>
      <c r="O3820" s="8" t="b">
        <v>1</v>
      </c>
    </row>
    <row r="3821" spans="1:15" x14ac:dyDescent="0.3">
      <c r="A3821" s="15" t="s">
        <v>2675</v>
      </c>
      <c r="B3821" s="15" t="s">
        <v>17</v>
      </c>
      <c r="C3821" s="15" t="s">
        <v>18</v>
      </c>
      <c r="D3821" s="15" t="s">
        <v>2116</v>
      </c>
      <c r="E3821" s="16">
        <f>retail_store_sales!$H3821/retail_store_sales!$F3821</f>
        <v>21.5</v>
      </c>
      <c r="F3821" s="17">
        <v>1</v>
      </c>
      <c r="G3821" s="18">
        <f t="shared" si="177"/>
        <v>21.5</v>
      </c>
      <c r="H3821" s="19">
        <v>21.5</v>
      </c>
      <c r="I3821" s="15" t="s">
        <v>14</v>
      </c>
      <c r="J3821" s="15" t="s">
        <v>37</v>
      </c>
      <c r="K3821" s="13" t="str">
        <f t="shared" si="179"/>
        <v>Saturday</v>
      </c>
      <c r="L3821" s="20">
        <f>YEAR(retail_store_sales!$N3821)</f>
        <v>2022</v>
      </c>
      <c r="M3821" s="20" t="str">
        <f t="shared" si="178"/>
        <v>September</v>
      </c>
      <c r="N3821" s="21">
        <v>44828</v>
      </c>
      <c r="O3821" s="15" t="s">
        <v>12824</v>
      </c>
    </row>
    <row r="3822" spans="1:15" x14ac:dyDescent="0.3">
      <c r="A3822" s="8" t="s">
        <v>12062</v>
      </c>
      <c r="B3822" s="8" t="s">
        <v>11</v>
      </c>
      <c r="C3822" s="8" t="s">
        <v>18</v>
      </c>
      <c r="D3822" s="8" t="s">
        <v>661</v>
      </c>
      <c r="E3822" s="9">
        <f>retail_store_sales!$H3822/retail_store_sales!$F3822</f>
        <v>30.5</v>
      </c>
      <c r="F3822" s="10">
        <v>1</v>
      </c>
      <c r="G3822" s="11">
        <f t="shared" si="177"/>
        <v>30.5</v>
      </c>
      <c r="H3822" s="12">
        <v>30.5</v>
      </c>
      <c r="I3822" s="8" t="s">
        <v>24</v>
      </c>
      <c r="J3822" s="8" t="s">
        <v>15</v>
      </c>
      <c r="K3822" s="13" t="str">
        <f t="shared" si="179"/>
        <v>Wednesday</v>
      </c>
      <c r="L3822" s="13">
        <f>YEAR(retail_store_sales!$N3822)</f>
        <v>2022</v>
      </c>
      <c r="M3822" s="13" t="str">
        <f t="shared" si="178"/>
        <v>April</v>
      </c>
      <c r="N3822" s="14">
        <v>44657</v>
      </c>
      <c r="O3822" s="8" t="b">
        <v>0</v>
      </c>
    </row>
    <row r="3823" spans="1:15" x14ac:dyDescent="0.3">
      <c r="A3823" s="15" t="s">
        <v>2860</v>
      </c>
      <c r="B3823" s="15" t="s">
        <v>68</v>
      </c>
      <c r="C3823" s="15" t="s">
        <v>22</v>
      </c>
      <c r="D3823" s="15" t="s">
        <v>550</v>
      </c>
      <c r="E3823" s="16">
        <f>retail_store_sales!$H3823/retail_store_sales!$F3823</f>
        <v>11</v>
      </c>
      <c r="F3823" s="17">
        <v>8</v>
      </c>
      <c r="G3823" s="18">
        <f t="shared" si="177"/>
        <v>11</v>
      </c>
      <c r="H3823" s="19">
        <v>88</v>
      </c>
      <c r="I3823" s="15" t="s">
        <v>14</v>
      </c>
      <c r="J3823" s="15" t="s">
        <v>37</v>
      </c>
      <c r="K3823" s="13" t="str">
        <f t="shared" si="179"/>
        <v>Friday</v>
      </c>
      <c r="L3823" s="20">
        <f>YEAR(retail_store_sales!$N3823)</f>
        <v>2022</v>
      </c>
      <c r="M3823" s="20" t="str">
        <f t="shared" si="178"/>
        <v>June</v>
      </c>
      <c r="N3823" s="21">
        <v>44715</v>
      </c>
      <c r="O3823" s="15" t="s">
        <v>12824</v>
      </c>
    </row>
    <row r="3824" spans="1:15" x14ac:dyDescent="0.3">
      <c r="A3824" s="8" t="s">
        <v>9765</v>
      </c>
      <c r="B3824" s="8" t="s">
        <v>99</v>
      </c>
      <c r="C3824" s="8" t="s">
        <v>12</v>
      </c>
      <c r="D3824" s="8" t="s">
        <v>12823</v>
      </c>
      <c r="E3824" s="9">
        <f>retail_store_sales!$H3824/retail_store_sales!$F3824</f>
        <v>23</v>
      </c>
      <c r="F3824" s="10">
        <v>7</v>
      </c>
      <c r="G3824" s="11">
        <f t="shared" si="177"/>
        <v>23</v>
      </c>
      <c r="H3824" s="12">
        <v>161</v>
      </c>
      <c r="I3824" s="8" t="s">
        <v>47</v>
      </c>
      <c r="J3824" s="8" t="s">
        <v>15</v>
      </c>
      <c r="K3824" s="13" t="str">
        <f t="shared" si="179"/>
        <v>Sunday</v>
      </c>
      <c r="L3824" s="13">
        <f>YEAR(retail_store_sales!$N3824)</f>
        <v>2023</v>
      </c>
      <c r="M3824" s="13" t="str">
        <f t="shared" si="178"/>
        <v>December</v>
      </c>
      <c r="N3824" s="14">
        <v>45284</v>
      </c>
      <c r="O3824" s="8" t="b">
        <v>1</v>
      </c>
    </row>
    <row r="3825" spans="1:15" x14ac:dyDescent="0.3">
      <c r="A3825" s="15" t="s">
        <v>11699</v>
      </c>
      <c r="B3825" s="15" t="s">
        <v>45</v>
      </c>
      <c r="C3825" s="15" t="s">
        <v>18</v>
      </c>
      <c r="D3825" s="15" t="s">
        <v>151</v>
      </c>
      <c r="E3825" s="16">
        <f>retail_store_sales!$H3825/retail_store_sales!$F3825</f>
        <v>12.5</v>
      </c>
      <c r="F3825" s="17">
        <v>6</v>
      </c>
      <c r="G3825" s="18">
        <f t="shared" si="177"/>
        <v>12.5</v>
      </c>
      <c r="H3825" s="19">
        <v>75</v>
      </c>
      <c r="I3825" s="15" t="s">
        <v>14</v>
      </c>
      <c r="J3825" s="15" t="s">
        <v>15</v>
      </c>
      <c r="K3825" s="13" t="str">
        <f t="shared" si="179"/>
        <v>Saturday</v>
      </c>
      <c r="L3825" s="20">
        <f>YEAR(retail_store_sales!$N3825)</f>
        <v>2022</v>
      </c>
      <c r="M3825" s="20" t="str">
        <f t="shared" si="178"/>
        <v>February</v>
      </c>
      <c r="N3825" s="21">
        <v>44611</v>
      </c>
      <c r="O3825" s="15" t="b">
        <v>1</v>
      </c>
    </row>
    <row r="3826" spans="1:15" x14ac:dyDescent="0.3">
      <c r="A3826" s="8" t="s">
        <v>9781</v>
      </c>
      <c r="B3826" s="8" t="s">
        <v>17</v>
      </c>
      <c r="C3826" s="8" t="s">
        <v>12</v>
      </c>
      <c r="D3826" s="8" t="s">
        <v>177</v>
      </c>
      <c r="E3826" s="9">
        <f>retail_store_sales!$H3826/retail_store_sales!$F3826</f>
        <v>14</v>
      </c>
      <c r="F3826" s="10">
        <v>1</v>
      </c>
      <c r="G3826" s="11">
        <f t="shared" si="177"/>
        <v>14</v>
      </c>
      <c r="H3826" s="12">
        <v>14</v>
      </c>
      <c r="I3826" s="8" t="s">
        <v>14</v>
      </c>
      <c r="J3826" s="8" t="s">
        <v>37</v>
      </c>
      <c r="K3826" s="13" t="str">
        <f t="shared" si="179"/>
        <v>Monday</v>
      </c>
      <c r="L3826" s="13">
        <f>YEAR(retail_store_sales!$N3826)</f>
        <v>2024</v>
      </c>
      <c r="M3826" s="13" t="str">
        <f t="shared" si="178"/>
        <v>September</v>
      </c>
      <c r="N3826" s="14">
        <v>45537</v>
      </c>
      <c r="O3826" s="8" t="s">
        <v>12824</v>
      </c>
    </row>
    <row r="3827" spans="1:15" x14ac:dyDescent="0.3">
      <c r="A3827" s="15" t="s">
        <v>8119</v>
      </c>
      <c r="B3827" s="15" t="s">
        <v>76</v>
      </c>
      <c r="C3827" s="15" t="s">
        <v>31</v>
      </c>
      <c r="D3827" s="15" t="s">
        <v>202</v>
      </c>
      <c r="E3827" s="16">
        <f>retail_store_sales!$H3827/retail_store_sales!$F3827</f>
        <v>9.5</v>
      </c>
      <c r="F3827" s="17">
        <v>1</v>
      </c>
      <c r="G3827" s="18">
        <f t="shared" si="177"/>
        <v>9.5</v>
      </c>
      <c r="H3827" s="19">
        <v>9.5</v>
      </c>
      <c r="I3827" s="15" t="s">
        <v>47</v>
      </c>
      <c r="J3827" s="15" t="s">
        <v>37</v>
      </c>
      <c r="K3827" s="13" t="str">
        <f t="shared" si="179"/>
        <v>Tuesday</v>
      </c>
      <c r="L3827" s="20">
        <f>YEAR(retail_store_sales!$N3827)</f>
        <v>2024</v>
      </c>
      <c r="M3827" s="20" t="str">
        <f t="shared" si="178"/>
        <v>June</v>
      </c>
      <c r="N3827" s="21">
        <v>45454</v>
      </c>
      <c r="O3827" s="15" t="s">
        <v>12824</v>
      </c>
    </row>
    <row r="3828" spans="1:15" x14ac:dyDescent="0.3">
      <c r="A3828" s="8" t="s">
        <v>10616</v>
      </c>
      <c r="B3828" s="8" t="s">
        <v>79</v>
      </c>
      <c r="C3828" s="8" t="s">
        <v>40</v>
      </c>
      <c r="D3828" s="8" t="s">
        <v>302</v>
      </c>
      <c r="E3828" s="9">
        <f>retail_store_sales!$H3828/retail_store_sales!$F3828</f>
        <v>15.5</v>
      </c>
      <c r="F3828" s="10">
        <v>2</v>
      </c>
      <c r="G3828" s="11">
        <f t="shared" si="177"/>
        <v>15.5</v>
      </c>
      <c r="H3828" s="12">
        <v>31</v>
      </c>
      <c r="I3828" s="8" t="s">
        <v>14</v>
      </c>
      <c r="J3828" s="8" t="s">
        <v>37</v>
      </c>
      <c r="K3828" s="13" t="str">
        <f t="shared" si="179"/>
        <v>Sunday</v>
      </c>
      <c r="L3828" s="13">
        <f>YEAR(retail_store_sales!$N3828)</f>
        <v>2022</v>
      </c>
      <c r="M3828" s="13" t="str">
        <f t="shared" si="178"/>
        <v>May</v>
      </c>
      <c r="N3828" s="14">
        <v>44682</v>
      </c>
      <c r="O3828" s="8" t="b">
        <v>0</v>
      </c>
    </row>
    <row r="3829" spans="1:15" x14ac:dyDescent="0.3">
      <c r="A3829" s="15" t="s">
        <v>7536</v>
      </c>
      <c r="B3829" s="15" t="s">
        <v>88</v>
      </c>
      <c r="C3829" s="15" t="s">
        <v>27</v>
      </c>
      <c r="D3829" s="15" t="s">
        <v>110</v>
      </c>
      <c r="E3829" s="16">
        <f>retail_store_sales!$H3829/retail_store_sales!$F3829</f>
        <v>20</v>
      </c>
      <c r="F3829" s="17">
        <v>8</v>
      </c>
      <c r="G3829" s="18">
        <f t="shared" si="177"/>
        <v>20</v>
      </c>
      <c r="H3829" s="19">
        <v>160</v>
      </c>
      <c r="I3829" s="15" t="s">
        <v>47</v>
      </c>
      <c r="J3829" s="15" t="s">
        <v>15</v>
      </c>
      <c r="K3829" s="13" t="str">
        <f t="shared" si="179"/>
        <v>Saturday</v>
      </c>
      <c r="L3829" s="20">
        <f>YEAR(retail_store_sales!$N3829)</f>
        <v>2023</v>
      </c>
      <c r="M3829" s="20" t="str">
        <f t="shared" si="178"/>
        <v>February</v>
      </c>
      <c r="N3829" s="21">
        <v>44975</v>
      </c>
      <c r="O3829" s="15" t="b">
        <v>1</v>
      </c>
    </row>
    <row r="3830" spans="1:15" x14ac:dyDescent="0.3">
      <c r="A3830" s="8" t="s">
        <v>12313</v>
      </c>
      <c r="B3830" s="8" t="s">
        <v>76</v>
      </c>
      <c r="C3830" s="8" t="s">
        <v>27</v>
      </c>
      <c r="D3830" s="8" t="s">
        <v>675</v>
      </c>
      <c r="E3830" s="9">
        <f>retail_store_sales!$H3830/retail_store_sales!$F3830</f>
        <v>39.5</v>
      </c>
      <c r="F3830" s="10">
        <v>7</v>
      </c>
      <c r="G3830" s="11">
        <f t="shared" si="177"/>
        <v>39.5</v>
      </c>
      <c r="H3830" s="12">
        <v>276.5</v>
      </c>
      <c r="I3830" s="8" t="s">
        <v>47</v>
      </c>
      <c r="J3830" s="8" t="s">
        <v>37</v>
      </c>
      <c r="K3830" s="13" t="str">
        <f t="shared" si="179"/>
        <v>Sunday</v>
      </c>
      <c r="L3830" s="13">
        <f>YEAR(retail_store_sales!$N3830)</f>
        <v>2024</v>
      </c>
      <c r="M3830" s="13" t="str">
        <f t="shared" si="178"/>
        <v>June</v>
      </c>
      <c r="N3830" s="14">
        <v>45452</v>
      </c>
      <c r="O3830" s="8" t="b">
        <v>1</v>
      </c>
    </row>
    <row r="3831" spans="1:15" x14ac:dyDescent="0.3">
      <c r="A3831" s="15" t="s">
        <v>1332</v>
      </c>
      <c r="B3831" s="15" t="s">
        <v>107</v>
      </c>
      <c r="C3831" s="15" t="s">
        <v>129</v>
      </c>
      <c r="D3831" s="15" t="s">
        <v>360</v>
      </c>
      <c r="E3831" s="16">
        <f>retail_store_sales!$H3831/retail_store_sales!$F3831</f>
        <v>32</v>
      </c>
      <c r="F3831" s="17">
        <v>10</v>
      </c>
      <c r="G3831" s="18">
        <f t="shared" si="177"/>
        <v>32</v>
      </c>
      <c r="H3831" s="19">
        <v>320</v>
      </c>
      <c r="I3831" s="15" t="s">
        <v>14</v>
      </c>
      <c r="J3831" s="15" t="s">
        <v>37</v>
      </c>
      <c r="K3831" s="13" t="str">
        <f t="shared" si="179"/>
        <v>Tuesday</v>
      </c>
      <c r="L3831" s="20">
        <f>YEAR(retail_store_sales!$N3831)</f>
        <v>2024</v>
      </c>
      <c r="M3831" s="20" t="str">
        <f t="shared" si="178"/>
        <v>November</v>
      </c>
      <c r="N3831" s="21">
        <v>45601</v>
      </c>
      <c r="O3831" s="15" t="b">
        <v>1</v>
      </c>
    </row>
    <row r="3832" spans="1:15" x14ac:dyDescent="0.3">
      <c r="A3832" s="8" t="s">
        <v>7069</v>
      </c>
      <c r="B3832" s="8" t="s">
        <v>26</v>
      </c>
      <c r="C3832" s="8" t="s">
        <v>22</v>
      </c>
      <c r="D3832" s="8" t="s">
        <v>586</v>
      </c>
      <c r="E3832" s="9">
        <f>retail_store_sales!$H3832/retail_store_sales!$F3832</f>
        <v>24.5</v>
      </c>
      <c r="F3832" s="10">
        <v>4</v>
      </c>
      <c r="G3832" s="11">
        <f t="shared" si="177"/>
        <v>24.5</v>
      </c>
      <c r="H3832" s="12">
        <v>98</v>
      </c>
      <c r="I3832" s="8" t="s">
        <v>47</v>
      </c>
      <c r="J3832" s="8" t="s">
        <v>15</v>
      </c>
      <c r="K3832" s="13" t="str">
        <f t="shared" si="179"/>
        <v>Wednesday</v>
      </c>
      <c r="L3832" s="13">
        <f>YEAR(retail_store_sales!$N3832)</f>
        <v>2024</v>
      </c>
      <c r="M3832" s="13" t="str">
        <f t="shared" si="178"/>
        <v>November</v>
      </c>
      <c r="N3832" s="14">
        <v>45609</v>
      </c>
      <c r="O3832" s="8" t="b">
        <v>1</v>
      </c>
    </row>
    <row r="3833" spans="1:15" x14ac:dyDescent="0.3">
      <c r="A3833" s="15" t="s">
        <v>1355</v>
      </c>
      <c r="B3833" s="15" t="s">
        <v>68</v>
      </c>
      <c r="C3833" s="15" t="s">
        <v>65</v>
      </c>
      <c r="D3833" s="15" t="s">
        <v>918</v>
      </c>
      <c r="E3833" s="16">
        <f>retail_store_sales!$H3833/retail_store_sales!$F3833</f>
        <v>17</v>
      </c>
      <c r="F3833" s="17">
        <v>5</v>
      </c>
      <c r="G3833" s="18">
        <f t="shared" si="177"/>
        <v>17</v>
      </c>
      <c r="H3833" s="19">
        <v>85</v>
      </c>
      <c r="I3833" s="15" t="s">
        <v>47</v>
      </c>
      <c r="J3833" s="15" t="s">
        <v>15</v>
      </c>
      <c r="K3833" s="13" t="str">
        <f t="shared" si="179"/>
        <v>Friday</v>
      </c>
      <c r="L3833" s="20">
        <f>YEAR(retail_store_sales!$N3833)</f>
        <v>2022</v>
      </c>
      <c r="M3833" s="20" t="str">
        <f t="shared" si="178"/>
        <v>January</v>
      </c>
      <c r="N3833" s="21">
        <v>44582</v>
      </c>
      <c r="O3833" s="15" t="b">
        <v>0</v>
      </c>
    </row>
    <row r="3834" spans="1:15" x14ac:dyDescent="0.3">
      <c r="A3834" s="8" t="s">
        <v>1388</v>
      </c>
      <c r="B3834" s="8" t="s">
        <v>39</v>
      </c>
      <c r="C3834" s="8" t="s">
        <v>31</v>
      </c>
      <c r="D3834" s="8" t="s">
        <v>497</v>
      </c>
      <c r="E3834" s="9">
        <f>retail_store_sales!$H3834/retail_store_sales!$F3834</f>
        <v>29</v>
      </c>
      <c r="F3834" s="10">
        <v>6</v>
      </c>
      <c r="G3834" s="11">
        <f t="shared" si="177"/>
        <v>29</v>
      </c>
      <c r="H3834" s="12">
        <v>174</v>
      </c>
      <c r="I3834" s="8" t="s">
        <v>14</v>
      </c>
      <c r="J3834" s="8" t="s">
        <v>15</v>
      </c>
      <c r="K3834" s="13" t="str">
        <f t="shared" si="179"/>
        <v>Tuesday</v>
      </c>
      <c r="L3834" s="13">
        <f>YEAR(retail_store_sales!$N3834)</f>
        <v>2024</v>
      </c>
      <c r="M3834" s="13" t="str">
        <f t="shared" si="178"/>
        <v>August</v>
      </c>
      <c r="N3834" s="14">
        <v>45517</v>
      </c>
      <c r="O3834" s="8" t="b">
        <v>0</v>
      </c>
    </row>
    <row r="3835" spans="1:15" x14ac:dyDescent="0.3">
      <c r="A3835" s="15" t="s">
        <v>5021</v>
      </c>
      <c r="B3835" s="15" t="s">
        <v>68</v>
      </c>
      <c r="C3835" s="15" t="s">
        <v>65</v>
      </c>
      <c r="D3835" s="15" t="s">
        <v>348</v>
      </c>
      <c r="E3835" s="16">
        <f>retail_store_sales!$H3835/retail_store_sales!$F3835</f>
        <v>27.5</v>
      </c>
      <c r="F3835" s="17">
        <v>8</v>
      </c>
      <c r="G3835" s="18">
        <f t="shared" si="177"/>
        <v>27.5</v>
      </c>
      <c r="H3835" s="19">
        <v>220</v>
      </c>
      <c r="I3835" s="15" t="s">
        <v>24</v>
      </c>
      <c r="J3835" s="15" t="s">
        <v>15</v>
      </c>
      <c r="K3835" s="13" t="str">
        <f t="shared" si="179"/>
        <v>Wednesday</v>
      </c>
      <c r="L3835" s="20">
        <f>YEAR(retail_store_sales!$N3835)</f>
        <v>2022</v>
      </c>
      <c r="M3835" s="20" t="str">
        <f t="shared" si="178"/>
        <v>August</v>
      </c>
      <c r="N3835" s="21">
        <v>44804</v>
      </c>
      <c r="O3835" s="15" t="b">
        <v>0</v>
      </c>
    </row>
    <row r="3836" spans="1:15" x14ac:dyDescent="0.3">
      <c r="A3836" s="8" t="s">
        <v>6315</v>
      </c>
      <c r="B3836" s="8" t="s">
        <v>64</v>
      </c>
      <c r="C3836" s="8" t="s">
        <v>22</v>
      </c>
      <c r="D3836" s="8" t="s">
        <v>382</v>
      </c>
      <c r="E3836" s="9">
        <f>retail_store_sales!$H3836/retail_store_sales!$F3836</f>
        <v>41</v>
      </c>
      <c r="F3836" s="10">
        <v>3</v>
      </c>
      <c r="G3836" s="11">
        <f t="shared" si="177"/>
        <v>41</v>
      </c>
      <c r="H3836" s="12">
        <v>123</v>
      </c>
      <c r="I3836" s="8" t="s">
        <v>14</v>
      </c>
      <c r="J3836" s="8" t="s">
        <v>15</v>
      </c>
      <c r="K3836" s="13" t="str">
        <f t="shared" si="179"/>
        <v>Saturday</v>
      </c>
      <c r="L3836" s="13">
        <f>YEAR(retail_store_sales!$N3836)</f>
        <v>2024</v>
      </c>
      <c r="M3836" s="13" t="str">
        <f t="shared" si="178"/>
        <v>May</v>
      </c>
      <c r="N3836" s="14">
        <v>45416</v>
      </c>
      <c r="O3836" s="8" t="s">
        <v>12824</v>
      </c>
    </row>
    <row r="3837" spans="1:15" hidden="1" x14ac:dyDescent="0.3">
      <c r="A3837" s="15" t="s">
        <v>4516</v>
      </c>
      <c r="B3837" s="15" t="s">
        <v>62</v>
      </c>
      <c r="C3837" s="15" t="s">
        <v>65</v>
      </c>
      <c r="D3837" s="15" t="s">
        <v>376</v>
      </c>
      <c r="E3837" s="16">
        <f>retail_store_sales!$H3837/retail_store_sales!$F3837</f>
        <v>29</v>
      </c>
      <c r="F3837" s="17">
        <v>5</v>
      </c>
      <c r="G3837" s="18">
        <f t="shared" si="177"/>
        <v>29</v>
      </c>
      <c r="H3837" s="19">
        <v>145</v>
      </c>
      <c r="I3837" s="15" t="s">
        <v>14</v>
      </c>
      <c r="J3837" s="15" t="s">
        <v>15</v>
      </c>
      <c r="K3837" s="13" t="str">
        <f t="shared" si="179"/>
        <v>Friday</v>
      </c>
      <c r="L3837" s="20">
        <f>YEAR(retail_store_sales!$N3837)</f>
        <v>2025</v>
      </c>
      <c r="M3837" s="20" t="str">
        <f t="shared" si="178"/>
        <v>January</v>
      </c>
      <c r="N3837" s="21">
        <v>45660</v>
      </c>
      <c r="O3837" s="15" t="b">
        <v>0</v>
      </c>
    </row>
    <row r="3838" spans="1:15" x14ac:dyDescent="0.3">
      <c r="A3838" s="8" t="s">
        <v>5871</v>
      </c>
      <c r="B3838" s="8" t="s">
        <v>62</v>
      </c>
      <c r="C3838" s="8" t="s">
        <v>65</v>
      </c>
      <c r="D3838" s="8" t="s">
        <v>12823</v>
      </c>
      <c r="E3838" s="9">
        <f>retail_store_sales!$H3838/retail_store_sales!$F3838</f>
        <v>38</v>
      </c>
      <c r="F3838" s="10">
        <v>4</v>
      </c>
      <c r="G3838" s="11">
        <f t="shared" si="177"/>
        <v>38</v>
      </c>
      <c r="H3838" s="12">
        <v>152</v>
      </c>
      <c r="I3838" s="8" t="s">
        <v>14</v>
      </c>
      <c r="J3838" s="8" t="s">
        <v>37</v>
      </c>
      <c r="K3838" s="13" t="str">
        <f t="shared" si="179"/>
        <v>Sunday</v>
      </c>
      <c r="L3838" s="13">
        <f>YEAR(retail_store_sales!$N3838)</f>
        <v>2024</v>
      </c>
      <c r="M3838" s="13" t="str">
        <f t="shared" si="178"/>
        <v>November</v>
      </c>
      <c r="N3838" s="14">
        <v>45620</v>
      </c>
      <c r="O3838" s="8" t="b">
        <v>1</v>
      </c>
    </row>
    <row r="3839" spans="1:15" x14ac:dyDescent="0.3">
      <c r="A3839" s="15" t="s">
        <v>12563</v>
      </c>
      <c r="B3839" s="15" t="s">
        <v>112</v>
      </c>
      <c r="C3839" s="15" t="s">
        <v>12</v>
      </c>
      <c r="D3839" s="15" t="s">
        <v>165</v>
      </c>
      <c r="E3839" s="16">
        <f>retail_store_sales!$H3839/retail_store_sales!$F3839</f>
        <v>21.5</v>
      </c>
      <c r="F3839" s="17">
        <v>7</v>
      </c>
      <c r="G3839" s="18">
        <f t="shared" si="177"/>
        <v>21.5</v>
      </c>
      <c r="H3839" s="19">
        <v>150.5</v>
      </c>
      <c r="I3839" s="15" t="s">
        <v>47</v>
      </c>
      <c r="J3839" s="15" t="s">
        <v>15</v>
      </c>
      <c r="K3839" s="13" t="str">
        <f t="shared" si="179"/>
        <v>Wednesday</v>
      </c>
      <c r="L3839" s="20">
        <f>YEAR(retail_store_sales!$N3839)</f>
        <v>2022</v>
      </c>
      <c r="M3839" s="20" t="str">
        <f t="shared" si="178"/>
        <v>August</v>
      </c>
      <c r="N3839" s="21">
        <v>44776</v>
      </c>
      <c r="O3839" s="15" t="s">
        <v>12824</v>
      </c>
    </row>
    <row r="3840" spans="1:15" x14ac:dyDescent="0.3">
      <c r="A3840" s="8" t="s">
        <v>3764</v>
      </c>
      <c r="B3840" s="8" t="s">
        <v>107</v>
      </c>
      <c r="C3840" s="8" t="s">
        <v>22</v>
      </c>
      <c r="D3840" s="8" t="s">
        <v>161</v>
      </c>
      <c r="E3840" s="9">
        <f>retail_store_sales!$H3840/retail_store_sales!$F3840</f>
        <v>6.5</v>
      </c>
      <c r="F3840" s="10">
        <v>2</v>
      </c>
      <c r="G3840" s="11">
        <f t="shared" si="177"/>
        <v>6.5</v>
      </c>
      <c r="H3840" s="12">
        <v>13</v>
      </c>
      <c r="I3840" s="8" t="s">
        <v>24</v>
      </c>
      <c r="J3840" s="8" t="s">
        <v>15</v>
      </c>
      <c r="K3840" s="13" t="str">
        <f t="shared" si="179"/>
        <v>Saturday</v>
      </c>
      <c r="L3840" s="13">
        <f>YEAR(retail_store_sales!$N3840)</f>
        <v>2024</v>
      </c>
      <c r="M3840" s="13" t="str">
        <f t="shared" si="178"/>
        <v>February</v>
      </c>
      <c r="N3840" s="14">
        <v>45325</v>
      </c>
      <c r="O3840" s="8" t="b">
        <v>1</v>
      </c>
    </row>
    <row r="3841" spans="1:15" x14ac:dyDescent="0.3">
      <c r="A3841" s="15" t="s">
        <v>1500</v>
      </c>
      <c r="B3841" s="15" t="s">
        <v>115</v>
      </c>
      <c r="C3841" s="15" t="s">
        <v>22</v>
      </c>
      <c r="D3841" s="15" t="s">
        <v>12823</v>
      </c>
      <c r="E3841" s="16">
        <f>retail_store_sales!$H3841/retail_store_sales!$F3841</f>
        <v>38</v>
      </c>
      <c r="F3841" s="17">
        <v>1</v>
      </c>
      <c r="G3841" s="18">
        <f t="shared" si="177"/>
        <v>38</v>
      </c>
      <c r="H3841" s="19">
        <v>38</v>
      </c>
      <c r="I3841" s="15" t="s">
        <v>24</v>
      </c>
      <c r="J3841" s="15" t="s">
        <v>15</v>
      </c>
      <c r="K3841" s="13" t="str">
        <f t="shared" si="179"/>
        <v>Thursday</v>
      </c>
      <c r="L3841" s="20">
        <f>YEAR(retail_store_sales!$N3841)</f>
        <v>2024</v>
      </c>
      <c r="M3841" s="20" t="str">
        <f t="shared" si="178"/>
        <v>June</v>
      </c>
      <c r="N3841" s="21">
        <v>45449</v>
      </c>
      <c r="O3841" s="15" t="b">
        <v>0</v>
      </c>
    </row>
    <row r="3842" spans="1:15" x14ac:dyDescent="0.3">
      <c r="A3842" s="8" t="s">
        <v>4900</v>
      </c>
      <c r="B3842" s="8" t="s">
        <v>64</v>
      </c>
      <c r="C3842" s="8" t="s">
        <v>65</v>
      </c>
      <c r="D3842" s="8" t="s">
        <v>376</v>
      </c>
      <c r="E3842" s="9">
        <f>retail_store_sales!$H3842/retail_store_sales!$F3842</f>
        <v>29</v>
      </c>
      <c r="F3842" s="10">
        <v>6</v>
      </c>
      <c r="G3842" s="11">
        <f t="shared" ref="G3842:G3905" si="180">IF(AND(F3842=0, H3842=0), 0, IF(H3842=0, 0, H3842/F3842))</f>
        <v>29</v>
      </c>
      <c r="H3842" s="12">
        <v>174</v>
      </c>
      <c r="I3842" s="8" t="s">
        <v>24</v>
      </c>
      <c r="J3842" s="8" t="s">
        <v>15</v>
      </c>
      <c r="K3842" s="13" t="str">
        <f t="shared" si="179"/>
        <v>Saturday</v>
      </c>
      <c r="L3842" s="13">
        <f>YEAR(retail_store_sales!$N3842)</f>
        <v>2022</v>
      </c>
      <c r="M3842" s="13" t="str">
        <f t="shared" ref="M3842:M3905" si="181">TEXT(N3842,"mmmm")</f>
        <v>January</v>
      </c>
      <c r="N3842" s="14">
        <v>44576</v>
      </c>
      <c r="O3842" s="8" t="b">
        <v>1</v>
      </c>
    </row>
    <row r="3843" spans="1:15" x14ac:dyDescent="0.3">
      <c r="A3843" s="15" t="s">
        <v>6757</v>
      </c>
      <c r="B3843" s="15" t="s">
        <v>62</v>
      </c>
      <c r="C3843" s="15" t="s">
        <v>65</v>
      </c>
      <c r="D3843" s="15" t="s">
        <v>463</v>
      </c>
      <c r="E3843" s="16">
        <f>retail_store_sales!$H3843/retail_store_sales!$F3843</f>
        <v>11</v>
      </c>
      <c r="F3843" s="17">
        <v>6</v>
      </c>
      <c r="G3843" s="18">
        <f t="shared" si="180"/>
        <v>11</v>
      </c>
      <c r="H3843" s="19">
        <v>66</v>
      </c>
      <c r="I3843" s="15" t="s">
        <v>24</v>
      </c>
      <c r="J3843" s="15" t="s">
        <v>37</v>
      </c>
      <c r="K3843" s="13" t="str">
        <f t="shared" ref="K3843:K3906" si="182">TEXT(N3843, "dddd")</f>
        <v>Sunday</v>
      </c>
      <c r="L3843" s="20">
        <f>YEAR(retail_store_sales!$N3843)</f>
        <v>2022</v>
      </c>
      <c r="M3843" s="20" t="str">
        <f t="shared" si="181"/>
        <v>June</v>
      </c>
      <c r="N3843" s="21">
        <v>44731</v>
      </c>
      <c r="O3843" s="15" t="s">
        <v>12824</v>
      </c>
    </row>
    <row r="3844" spans="1:15" x14ac:dyDescent="0.3">
      <c r="A3844" s="8" t="s">
        <v>2242</v>
      </c>
      <c r="B3844" s="8" t="s">
        <v>97</v>
      </c>
      <c r="C3844" s="8" t="s">
        <v>12</v>
      </c>
      <c r="D3844" s="8" t="s">
        <v>578</v>
      </c>
      <c r="E3844" s="9">
        <f>retail_store_sales!$H3844/retail_store_sales!$F3844</f>
        <v>32</v>
      </c>
      <c r="F3844" s="10">
        <v>1</v>
      </c>
      <c r="G3844" s="11">
        <f t="shared" si="180"/>
        <v>32</v>
      </c>
      <c r="H3844" s="12">
        <v>32</v>
      </c>
      <c r="I3844" s="8" t="s">
        <v>14</v>
      </c>
      <c r="J3844" s="8" t="s">
        <v>37</v>
      </c>
      <c r="K3844" s="13" t="str">
        <f t="shared" si="182"/>
        <v>Thursday</v>
      </c>
      <c r="L3844" s="13">
        <f>YEAR(retail_store_sales!$N3844)</f>
        <v>2024</v>
      </c>
      <c r="M3844" s="13" t="str">
        <f t="shared" si="181"/>
        <v>February</v>
      </c>
      <c r="N3844" s="14">
        <v>45344</v>
      </c>
      <c r="O3844" s="8" t="s">
        <v>12824</v>
      </c>
    </row>
    <row r="3845" spans="1:15" x14ac:dyDescent="0.3">
      <c r="A3845" s="15" t="s">
        <v>10120</v>
      </c>
      <c r="B3845" s="15" t="s">
        <v>122</v>
      </c>
      <c r="C3845" s="15" t="s">
        <v>18</v>
      </c>
      <c r="D3845" s="15" t="s">
        <v>141</v>
      </c>
      <c r="E3845" s="16">
        <f>retail_store_sales!$H3845/retail_store_sales!$F3845</f>
        <v>32</v>
      </c>
      <c r="F3845" s="17">
        <v>7</v>
      </c>
      <c r="G3845" s="18">
        <f t="shared" si="180"/>
        <v>32</v>
      </c>
      <c r="H3845" s="19">
        <v>224</v>
      </c>
      <c r="I3845" s="15" t="s">
        <v>47</v>
      </c>
      <c r="J3845" s="15" t="s">
        <v>15</v>
      </c>
      <c r="K3845" s="13" t="str">
        <f t="shared" si="182"/>
        <v>Tuesday</v>
      </c>
      <c r="L3845" s="20">
        <f>YEAR(retail_store_sales!$N3845)</f>
        <v>2024</v>
      </c>
      <c r="M3845" s="20" t="str">
        <f t="shared" si="181"/>
        <v>December</v>
      </c>
      <c r="N3845" s="21">
        <v>45650</v>
      </c>
      <c r="O3845" s="15" t="b">
        <v>0</v>
      </c>
    </row>
    <row r="3846" spans="1:15" x14ac:dyDescent="0.3">
      <c r="A3846" s="8" t="s">
        <v>9922</v>
      </c>
      <c r="B3846" s="8" t="s">
        <v>73</v>
      </c>
      <c r="C3846" s="8" t="s">
        <v>31</v>
      </c>
      <c r="D3846" s="8" t="s">
        <v>364</v>
      </c>
      <c r="E3846" s="9">
        <f>retail_store_sales!$H3846/retail_store_sales!$F3846</f>
        <v>41</v>
      </c>
      <c r="F3846" s="10">
        <v>6</v>
      </c>
      <c r="G3846" s="11">
        <f t="shared" si="180"/>
        <v>41</v>
      </c>
      <c r="H3846" s="12">
        <v>246</v>
      </c>
      <c r="I3846" s="8" t="s">
        <v>47</v>
      </c>
      <c r="J3846" s="8" t="s">
        <v>15</v>
      </c>
      <c r="K3846" s="13" t="str">
        <f t="shared" si="182"/>
        <v>Monday</v>
      </c>
      <c r="L3846" s="13">
        <f>YEAR(retail_store_sales!$N3846)</f>
        <v>2022</v>
      </c>
      <c r="M3846" s="13" t="str">
        <f t="shared" si="181"/>
        <v>October</v>
      </c>
      <c r="N3846" s="14">
        <v>44844</v>
      </c>
      <c r="O3846" s="8" t="b">
        <v>0</v>
      </c>
    </row>
    <row r="3847" spans="1:15" x14ac:dyDescent="0.3">
      <c r="A3847" s="15" t="s">
        <v>6111</v>
      </c>
      <c r="B3847" s="15" t="s">
        <v>73</v>
      </c>
      <c r="C3847" s="15" t="s">
        <v>65</v>
      </c>
      <c r="D3847" s="15" t="s">
        <v>345</v>
      </c>
      <c r="E3847" s="16">
        <f>retail_store_sales!$H3847/retail_store_sales!$F3847</f>
        <v>33.5</v>
      </c>
      <c r="F3847" s="17">
        <v>9</v>
      </c>
      <c r="G3847" s="18">
        <f t="shared" si="180"/>
        <v>33.5</v>
      </c>
      <c r="H3847" s="19">
        <v>301.5</v>
      </c>
      <c r="I3847" s="15" t="s">
        <v>14</v>
      </c>
      <c r="J3847" s="15" t="s">
        <v>15</v>
      </c>
      <c r="K3847" s="13" t="str">
        <f t="shared" si="182"/>
        <v>Sunday</v>
      </c>
      <c r="L3847" s="20">
        <f>YEAR(retail_store_sales!$N3847)</f>
        <v>2024</v>
      </c>
      <c r="M3847" s="20" t="str">
        <f t="shared" si="181"/>
        <v>April</v>
      </c>
      <c r="N3847" s="21">
        <v>45396</v>
      </c>
      <c r="O3847" s="15" t="s">
        <v>12824</v>
      </c>
    </row>
    <row r="3848" spans="1:15" x14ac:dyDescent="0.3">
      <c r="A3848" s="8" t="s">
        <v>6825</v>
      </c>
      <c r="B3848" s="8" t="s">
        <v>97</v>
      </c>
      <c r="C3848" s="8" t="s">
        <v>27</v>
      </c>
      <c r="D3848" s="8" t="s">
        <v>257</v>
      </c>
      <c r="E3848" s="9">
        <f>retail_store_sales!$H3848/retail_store_sales!$F3848</f>
        <v>33.5</v>
      </c>
      <c r="F3848" s="10">
        <v>4</v>
      </c>
      <c r="G3848" s="11">
        <f t="shared" si="180"/>
        <v>33.5</v>
      </c>
      <c r="H3848" s="12">
        <v>134</v>
      </c>
      <c r="I3848" s="8" t="s">
        <v>47</v>
      </c>
      <c r="J3848" s="8" t="s">
        <v>15</v>
      </c>
      <c r="K3848" s="13" t="str">
        <f t="shared" si="182"/>
        <v>Sunday</v>
      </c>
      <c r="L3848" s="13">
        <f>YEAR(retail_store_sales!$N3848)</f>
        <v>2024</v>
      </c>
      <c r="M3848" s="13" t="str">
        <f t="shared" si="181"/>
        <v>February</v>
      </c>
      <c r="N3848" s="14">
        <v>45326</v>
      </c>
      <c r="O3848" s="8" t="b">
        <v>0</v>
      </c>
    </row>
    <row r="3849" spans="1:15" x14ac:dyDescent="0.3">
      <c r="A3849" s="15" t="s">
        <v>4123</v>
      </c>
      <c r="B3849" s="15" t="s">
        <v>97</v>
      </c>
      <c r="C3849" s="15" t="s">
        <v>12</v>
      </c>
      <c r="D3849" s="15" t="s">
        <v>508</v>
      </c>
      <c r="E3849" s="16">
        <f>retail_store_sales!$H3849/retail_store_sales!$F3849</f>
        <v>17</v>
      </c>
      <c r="F3849" s="17">
        <v>3</v>
      </c>
      <c r="G3849" s="18">
        <f t="shared" si="180"/>
        <v>17</v>
      </c>
      <c r="H3849" s="19">
        <v>51</v>
      </c>
      <c r="I3849" s="15" t="s">
        <v>47</v>
      </c>
      <c r="J3849" s="15" t="s">
        <v>37</v>
      </c>
      <c r="K3849" s="13" t="str">
        <f t="shared" si="182"/>
        <v>Friday</v>
      </c>
      <c r="L3849" s="20">
        <f>YEAR(retail_store_sales!$N3849)</f>
        <v>2024</v>
      </c>
      <c r="M3849" s="20" t="str">
        <f t="shared" si="181"/>
        <v>August</v>
      </c>
      <c r="N3849" s="21">
        <v>45534</v>
      </c>
      <c r="O3849" s="15" t="b">
        <v>1</v>
      </c>
    </row>
    <row r="3850" spans="1:15" x14ac:dyDescent="0.3">
      <c r="A3850" s="8" t="s">
        <v>652</v>
      </c>
      <c r="B3850" s="8" t="s">
        <v>115</v>
      </c>
      <c r="C3850" s="8" t="s">
        <v>12</v>
      </c>
      <c r="D3850" s="8" t="s">
        <v>206</v>
      </c>
      <c r="E3850" s="9">
        <f>retail_store_sales!$H3850/retail_store_sales!$F3850</f>
        <v>9.5</v>
      </c>
      <c r="F3850" s="10">
        <v>2</v>
      </c>
      <c r="G3850" s="11">
        <f t="shared" si="180"/>
        <v>9.5</v>
      </c>
      <c r="H3850" s="12">
        <v>19</v>
      </c>
      <c r="I3850" s="8" t="s">
        <v>14</v>
      </c>
      <c r="J3850" s="8" t="s">
        <v>15</v>
      </c>
      <c r="K3850" s="13" t="str">
        <f t="shared" si="182"/>
        <v>Sunday</v>
      </c>
      <c r="L3850" s="13">
        <f>YEAR(retail_store_sales!$N3850)</f>
        <v>2023</v>
      </c>
      <c r="M3850" s="13" t="str">
        <f t="shared" si="181"/>
        <v>January</v>
      </c>
      <c r="N3850" s="14">
        <v>44934</v>
      </c>
      <c r="O3850" s="8" t="s">
        <v>12824</v>
      </c>
    </row>
    <row r="3851" spans="1:15" x14ac:dyDescent="0.3">
      <c r="A3851" s="15" t="s">
        <v>2034</v>
      </c>
      <c r="B3851" s="15" t="s">
        <v>54</v>
      </c>
      <c r="C3851" s="15" t="s">
        <v>22</v>
      </c>
      <c r="D3851" s="15" t="s">
        <v>84</v>
      </c>
      <c r="E3851" s="16">
        <f>retail_store_sales!$H3851/retail_store_sales!$F3851</f>
        <v>33.5</v>
      </c>
      <c r="F3851" s="17">
        <v>10</v>
      </c>
      <c r="G3851" s="18">
        <f t="shared" si="180"/>
        <v>33.5</v>
      </c>
      <c r="H3851" s="19">
        <v>335</v>
      </c>
      <c r="I3851" s="15" t="s">
        <v>47</v>
      </c>
      <c r="J3851" s="15" t="s">
        <v>15</v>
      </c>
      <c r="K3851" s="13" t="str">
        <f t="shared" si="182"/>
        <v>Monday</v>
      </c>
      <c r="L3851" s="20">
        <f>YEAR(retail_store_sales!$N3851)</f>
        <v>2024</v>
      </c>
      <c r="M3851" s="20" t="str">
        <f t="shared" si="181"/>
        <v>June</v>
      </c>
      <c r="N3851" s="21">
        <v>45460</v>
      </c>
      <c r="O3851" s="15" t="b">
        <v>0</v>
      </c>
    </row>
    <row r="3852" spans="1:15" x14ac:dyDescent="0.3">
      <c r="A3852" s="8" t="s">
        <v>12342</v>
      </c>
      <c r="B3852" s="8" t="s">
        <v>26</v>
      </c>
      <c r="C3852" s="8" t="s">
        <v>12</v>
      </c>
      <c r="D3852" s="8" t="s">
        <v>508</v>
      </c>
      <c r="E3852" s="9">
        <f>retail_store_sales!$H3852/retail_store_sales!$F3852</f>
        <v>17</v>
      </c>
      <c r="F3852" s="10">
        <v>6</v>
      </c>
      <c r="G3852" s="11">
        <f t="shared" si="180"/>
        <v>17</v>
      </c>
      <c r="H3852" s="12">
        <v>102</v>
      </c>
      <c r="I3852" s="8" t="s">
        <v>14</v>
      </c>
      <c r="J3852" s="8" t="s">
        <v>15</v>
      </c>
      <c r="K3852" s="13" t="str">
        <f t="shared" si="182"/>
        <v>Friday</v>
      </c>
      <c r="L3852" s="13">
        <f>YEAR(retail_store_sales!$N3852)</f>
        <v>2023</v>
      </c>
      <c r="M3852" s="13" t="str">
        <f t="shared" si="181"/>
        <v>September</v>
      </c>
      <c r="N3852" s="14">
        <v>45177</v>
      </c>
      <c r="O3852" s="8" t="b">
        <v>0</v>
      </c>
    </row>
    <row r="3853" spans="1:15" x14ac:dyDescent="0.3">
      <c r="A3853" s="15" t="s">
        <v>9686</v>
      </c>
      <c r="B3853" s="15" t="s">
        <v>64</v>
      </c>
      <c r="C3853" s="15" t="s">
        <v>129</v>
      </c>
      <c r="D3853" s="15" t="s">
        <v>242</v>
      </c>
      <c r="E3853" s="16">
        <f>retail_store_sales!$H3853/retail_store_sales!$F3853</f>
        <v>15.5</v>
      </c>
      <c r="F3853" s="17">
        <v>5</v>
      </c>
      <c r="G3853" s="18">
        <f t="shared" si="180"/>
        <v>15.5</v>
      </c>
      <c r="H3853" s="19">
        <v>77.5</v>
      </c>
      <c r="I3853" s="15" t="s">
        <v>47</v>
      </c>
      <c r="J3853" s="15" t="s">
        <v>37</v>
      </c>
      <c r="K3853" s="13" t="str">
        <f t="shared" si="182"/>
        <v>Friday</v>
      </c>
      <c r="L3853" s="20">
        <f>YEAR(retail_store_sales!$N3853)</f>
        <v>2024</v>
      </c>
      <c r="M3853" s="20" t="str">
        <f t="shared" si="181"/>
        <v>March</v>
      </c>
      <c r="N3853" s="21">
        <v>45359</v>
      </c>
      <c r="O3853" s="15" t="b">
        <v>1</v>
      </c>
    </row>
    <row r="3854" spans="1:15" x14ac:dyDescent="0.3">
      <c r="A3854" s="8" t="s">
        <v>6170</v>
      </c>
      <c r="B3854" s="8" t="s">
        <v>97</v>
      </c>
      <c r="C3854" s="8" t="s">
        <v>18</v>
      </c>
      <c r="D3854" s="8" t="s">
        <v>200</v>
      </c>
      <c r="E3854" s="9">
        <f>retail_store_sales!$H3854/retail_store_sales!$F3854</f>
        <v>15.5</v>
      </c>
      <c r="F3854" s="10">
        <v>6</v>
      </c>
      <c r="G3854" s="11">
        <f t="shared" si="180"/>
        <v>15.5</v>
      </c>
      <c r="H3854" s="12">
        <v>93</v>
      </c>
      <c r="I3854" s="8" t="s">
        <v>14</v>
      </c>
      <c r="J3854" s="8" t="s">
        <v>15</v>
      </c>
      <c r="K3854" s="13" t="str">
        <f t="shared" si="182"/>
        <v>Saturday</v>
      </c>
      <c r="L3854" s="13">
        <f>YEAR(retail_store_sales!$N3854)</f>
        <v>2023</v>
      </c>
      <c r="M3854" s="13" t="str">
        <f t="shared" si="181"/>
        <v>November</v>
      </c>
      <c r="N3854" s="14">
        <v>45248</v>
      </c>
      <c r="O3854" s="8" t="s">
        <v>12824</v>
      </c>
    </row>
    <row r="3855" spans="1:15" x14ac:dyDescent="0.3">
      <c r="A3855" s="15" t="s">
        <v>10989</v>
      </c>
      <c r="B3855" s="15" t="s">
        <v>21</v>
      </c>
      <c r="C3855" s="15" t="s">
        <v>22</v>
      </c>
      <c r="D3855" s="15" t="s">
        <v>550</v>
      </c>
      <c r="E3855" s="16">
        <f>retail_store_sales!$H3855/retail_store_sales!$F3855</f>
        <v>11</v>
      </c>
      <c r="F3855" s="17">
        <v>8</v>
      </c>
      <c r="G3855" s="18">
        <f t="shared" si="180"/>
        <v>11</v>
      </c>
      <c r="H3855" s="19">
        <v>88</v>
      </c>
      <c r="I3855" s="15" t="s">
        <v>47</v>
      </c>
      <c r="J3855" s="15" t="s">
        <v>15</v>
      </c>
      <c r="K3855" s="13" t="str">
        <f t="shared" si="182"/>
        <v>Friday</v>
      </c>
      <c r="L3855" s="20">
        <f>YEAR(retail_store_sales!$N3855)</f>
        <v>2023</v>
      </c>
      <c r="M3855" s="20" t="str">
        <f t="shared" si="181"/>
        <v>August</v>
      </c>
      <c r="N3855" s="21">
        <v>45156</v>
      </c>
      <c r="O3855" s="15" t="s">
        <v>12824</v>
      </c>
    </row>
    <row r="3856" spans="1:15" x14ac:dyDescent="0.3">
      <c r="A3856" s="8" t="s">
        <v>2973</v>
      </c>
      <c r="B3856" s="8" t="s">
        <v>88</v>
      </c>
      <c r="C3856" s="8" t="s">
        <v>129</v>
      </c>
      <c r="D3856" s="8" t="s">
        <v>228</v>
      </c>
      <c r="E3856" s="9">
        <f>retail_store_sales!$H3856/retail_store_sales!$F3856</f>
        <v>18.5</v>
      </c>
      <c r="F3856" s="10">
        <v>3</v>
      </c>
      <c r="G3856" s="11">
        <f t="shared" si="180"/>
        <v>18.5</v>
      </c>
      <c r="H3856" s="12">
        <v>55.5</v>
      </c>
      <c r="I3856" s="8" t="s">
        <v>47</v>
      </c>
      <c r="J3856" s="8" t="s">
        <v>37</v>
      </c>
      <c r="K3856" s="13" t="str">
        <f t="shared" si="182"/>
        <v>Friday</v>
      </c>
      <c r="L3856" s="13">
        <f>YEAR(retail_store_sales!$N3856)</f>
        <v>2024</v>
      </c>
      <c r="M3856" s="13" t="str">
        <f t="shared" si="181"/>
        <v>October</v>
      </c>
      <c r="N3856" s="14">
        <v>45583</v>
      </c>
      <c r="O3856" s="8" t="b">
        <v>0</v>
      </c>
    </row>
    <row r="3857" spans="1:15" x14ac:dyDescent="0.3">
      <c r="A3857" s="15" t="s">
        <v>10657</v>
      </c>
      <c r="B3857" s="15" t="s">
        <v>64</v>
      </c>
      <c r="C3857" s="15" t="s">
        <v>22</v>
      </c>
      <c r="D3857" s="15" t="s">
        <v>216</v>
      </c>
      <c r="E3857" s="16">
        <f>retail_store_sales!$H3857/retail_store_sales!$F3857</f>
        <v>35</v>
      </c>
      <c r="F3857" s="17">
        <v>8</v>
      </c>
      <c r="G3857" s="18">
        <f t="shared" si="180"/>
        <v>35</v>
      </c>
      <c r="H3857" s="19">
        <v>280</v>
      </c>
      <c r="I3857" s="15" t="s">
        <v>24</v>
      </c>
      <c r="J3857" s="15" t="s">
        <v>15</v>
      </c>
      <c r="K3857" s="13" t="str">
        <f t="shared" si="182"/>
        <v>Thursday</v>
      </c>
      <c r="L3857" s="20">
        <f>YEAR(retail_store_sales!$N3857)</f>
        <v>2023</v>
      </c>
      <c r="M3857" s="20" t="str">
        <f t="shared" si="181"/>
        <v>September</v>
      </c>
      <c r="N3857" s="21">
        <v>45183</v>
      </c>
      <c r="O3857" s="15" t="b">
        <v>1</v>
      </c>
    </row>
    <row r="3858" spans="1:15" x14ac:dyDescent="0.3">
      <c r="A3858" s="8" t="s">
        <v>11635</v>
      </c>
      <c r="B3858" s="8" t="s">
        <v>26</v>
      </c>
      <c r="C3858" s="8" t="s">
        <v>31</v>
      </c>
      <c r="D3858" s="8" t="s">
        <v>89</v>
      </c>
      <c r="E3858" s="9">
        <f>retail_store_sales!$H3858/retail_store_sales!$F3858</f>
        <v>24.5</v>
      </c>
      <c r="F3858" s="10">
        <v>6</v>
      </c>
      <c r="G3858" s="11">
        <f t="shared" si="180"/>
        <v>24.5</v>
      </c>
      <c r="H3858" s="12">
        <v>147</v>
      </c>
      <c r="I3858" s="8" t="s">
        <v>47</v>
      </c>
      <c r="J3858" s="8" t="s">
        <v>37</v>
      </c>
      <c r="K3858" s="13" t="str">
        <f t="shared" si="182"/>
        <v>Wednesday</v>
      </c>
      <c r="L3858" s="13">
        <f>YEAR(retail_store_sales!$N3858)</f>
        <v>2023</v>
      </c>
      <c r="M3858" s="13" t="str">
        <f t="shared" si="181"/>
        <v>September</v>
      </c>
      <c r="N3858" s="14">
        <v>45196</v>
      </c>
      <c r="O3858" s="8" t="b">
        <v>1</v>
      </c>
    </row>
    <row r="3859" spans="1:15" x14ac:dyDescent="0.3">
      <c r="A3859" s="15" t="s">
        <v>662</v>
      </c>
      <c r="B3859" s="15" t="s">
        <v>54</v>
      </c>
      <c r="C3859" s="15" t="s">
        <v>22</v>
      </c>
      <c r="D3859" s="15" t="s">
        <v>550</v>
      </c>
      <c r="E3859" s="16">
        <f>retail_store_sales!$H3859/retail_store_sales!$F3859</f>
        <v>11</v>
      </c>
      <c r="F3859" s="17">
        <v>7</v>
      </c>
      <c r="G3859" s="18">
        <f t="shared" si="180"/>
        <v>11</v>
      </c>
      <c r="H3859" s="19">
        <v>77</v>
      </c>
      <c r="I3859" s="15" t="s">
        <v>47</v>
      </c>
      <c r="J3859" s="15" t="s">
        <v>37</v>
      </c>
      <c r="K3859" s="13" t="str">
        <f t="shared" si="182"/>
        <v>Friday</v>
      </c>
      <c r="L3859" s="20">
        <f>YEAR(retail_store_sales!$N3859)</f>
        <v>2024</v>
      </c>
      <c r="M3859" s="20" t="str">
        <f t="shared" si="181"/>
        <v>February</v>
      </c>
      <c r="N3859" s="21">
        <v>45324</v>
      </c>
      <c r="O3859" s="15" t="s">
        <v>12824</v>
      </c>
    </row>
    <row r="3860" spans="1:15" x14ac:dyDescent="0.3">
      <c r="A3860" s="8" t="s">
        <v>9088</v>
      </c>
      <c r="B3860" s="8" t="s">
        <v>107</v>
      </c>
      <c r="C3860" s="8" t="s">
        <v>18</v>
      </c>
      <c r="D3860" s="8" t="s">
        <v>19</v>
      </c>
      <c r="E3860" s="9">
        <f>retail_store_sales!$H3860/retail_store_sales!$F3860</f>
        <v>29</v>
      </c>
      <c r="F3860" s="10">
        <v>10</v>
      </c>
      <c r="G3860" s="11">
        <f t="shared" si="180"/>
        <v>29</v>
      </c>
      <c r="H3860" s="12">
        <v>290</v>
      </c>
      <c r="I3860" s="8" t="s">
        <v>24</v>
      </c>
      <c r="J3860" s="8" t="s">
        <v>37</v>
      </c>
      <c r="K3860" s="13" t="str">
        <f t="shared" si="182"/>
        <v>Monday</v>
      </c>
      <c r="L3860" s="13">
        <f>YEAR(retail_store_sales!$N3860)</f>
        <v>2023</v>
      </c>
      <c r="M3860" s="13" t="str">
        <f t="shared" si="181"/>
        <v>October</v>
      </c>
      <c r="N3860" s="14">
        <v>45201</v>
      </c>
      <c r="O3860" s="8" t="s">
        <v>12824</v>
      </c>
    </row>
    <row r="3861" spans="1:15" x14ac:dyDescent="0.3">
      <c r="A3861" s="15" t="s">
        <v>11615</v>
      </c>
      <c r="B3861" s="15" t="s">
        <v>45</v>
      </c>
      <c r="C3861" s="15" t="s">
        <v>27</v>
      </c>
      <c r="D3861" s="15" t="s">
        <v>12823</v>
      </c>
      <c r="E3861" s="16">
        <f>retail_store_sales!$H3861/retail_store_sales!$F3861</f>
        <v>41</v>
      </c>
      <c r="F3861" s="17">
        <v>9</v>
      </c>
      <c r="G3861" s="18">
        <f t="shared" si="180"/>
        <v>41</v>
      </c>
      <c r="H3861" s="19">
        <v>369</v>
      </c>
      <c r="I3861" s="15" t="s">
        <v>47</v>
      </c>
      <c r="J3861" s="15" t="s">
        <v>15</v>
      </c>
      <c r="K3861" s="13" t="str">
        <f t="shared" si="182"/>
        <v>Saturday</v>
      </c>
      <c r="L3861" s="20">
        <f>YEAR(retail_store_sales!$N3861)</f>
        <v>2024</v>
      </c>
      <c r="M3861" s="20" t="str">
        <f t="shared" si="181"/>
        <v>February</v>
      </c>
      <c r="N3861" s="21">
        <v>45346</v>
      </c>
      <c r="O3861" s="15" t="s">
        <v>12824</v>
      </c>
    </row>
    <row r="3862" spans="1:15" x14ac:dyDescent="0.3">
      <c r="A3862" s="8" t="s">
        <v>3537</v>
      </c>
      <c r="B3862" s="8" t="s">
        <v>97</v>
      </c>
      <c r="C3862" s="8" t="s">
        <v>18</v>
      </c>
      <c r="D3862" s="8" t="s">
        <v>270</v>
      </c>
      <c r="E3862" s="9">
        <f>retail_store_sales!$H3862/retail_store_sales!$F3862</f>
        <v>5</v>
      </c>
      <c r="F3862" s="10">
        <v>2</v>
      </c>
      <c r="G3862" s="11">
        <f t="shared" si="180"/>
        <v>5</v>
      </c>
      <c r="H3862" s="12">
        <v>10</v>
      </c>
      <c r="I3862" s="8" t="s">
        <v>24</v>
      </c>
      <c r="J3862" s="8" t="s">
        <v>37</v>
      </c>
      <c r="K3862" s="13" t="str">
        <f t="shared" si="182"/>
        <v>Tuesday</v>
      </c>
      <c r="L3862" s="13">
        <f>YEAR(retail_store_sales!$N3862)</f>
        <v>2022</v>
      </c>
      <c r="M3862" s="13" t="str">
        <f t="shared" si="181"/>
        <v>March</v>
      </c>
      <c r="N3862" s="14">
        <v>44621</v>
      </c>
      <c r="O3862" s="8" t="b">
        <v>0</v>
      </c>
    </row>
    <row r="3863" spans="1:15" x14ac:dyDescent="0.3">
      <c r="A3863" s="15" t="s">
        <v>7152</v>
      </c>
      <c r="B3863" s="15" t="s">
        <v>115</v>
      </c>
      <c r="C3863" s="15" t="s">
        <v>129</v>
      </c>
      <c r="D3863" s="15" t="s">
        <v>426</v>
      </c>
      <c r="E3863" s="16">
        <f>retail_store_sales!$H3863/retail_store_sales!$F3863</f>
        <v>17</v>
      </c>
      <c r="F3863" s="17">
        <v>7</v>
      </c>
      <c r="G3863" s="18">
        <f t="shared" si="180"/>
        <v>17</v>
      </c>
      <c r="H3863" s="19">
        <v>119</v>
      </c>
      <c r="I3863" s="15" t="s">
        <v>24</v>
      </c>
      <c r="J3863" s="15" t="s">
        <v>37</v>
      </c>
      <c r="K3863" s="13" t="str">
        <f t="shared" si="182"/>
        <v>Wednesday</v>
      </c>
      <c r="L3863" s="20">
        <f>YEAR(retail_store_sales!$N3863)</f>
        <v>2023</v>
      </c>
      <c r="M3863" s="20" t="str">
        <f t="shared" si="181"/>
        <v>August</v>
      </c>
      <c r="N3863" s="21">
        <v>45168</v>
      </c>
      <c r="O3863" s="15" t="s">
        <v>12824</v>
      </c>
    </row>
    <row r="3864" spans="1:15" x14ac:dyDescent="0.3">
      <c r="A3864" s="8" t="s">
        <v>4870</v>
      </c>
      <c r="B3864" s="8" t="s">
        <v>97</v>
      </c>
      <c r="C3864" s="8" t="s">
        <v>65</v>
      </c>
      <c r="D3864" s="8" t="s">
        <v>12823</v>
      </c>
      <c r="E3864" s="9">
        <v>0</v>
      </c>
      <c r="F3864" s="10">
        <v>0</v>
      </c>
      <c r="G3864" s="11">
        <f t="shared" si="180"/>
        <v>0</v>
      </c>
      <c r="H3864" s="12">
        <v>0</v>
      </c>
      <c r="I3864" s="8" t="s">
        <v>47</v>
      </c>
      <c r="J3864" s="8" t="s">
        <v>37</v>
      </c>
      <c r="K3864" s="13" t="str">
        <f t="shared" si="182"/>
        <v>Thursday</v>
      </c>
      <c r="L3864" s="13">
        <f>YEAR(retail_store_sales!$N3864)</f>
        <v>2023</v>
      </c>
      <c r="M3864" s="13" t="str">
        <f t="shared" si="181"/>
        <v>December</v>
      </c>
      <c r="N3864" s="14">
        <v>45274</v>
      </c>
      <c r="O3864" s="8" t="b">
        <v>0</v>
      </c>
    </row>
    <row r="3865" spans="1:15" x14ac:dyDescent="0.3">
      <c r="A3865" s="15" t="s">
        <v>11042</v>
      </c>
      <c r="B3865" s="15" t="s">
        <v>167</v>
      </c>
      <c r="C3865" s="15" t="s">
        <v>40</v>
      </c>
      <c r="D3865" s="15" t="s">
        <v>673</v>
      </c>
      <c r="E3865" s="16">
        <f>retail_store_sales!$H3865/retail_store_sales!$F3865</f>
        <v>12.5</v>
      </c>
      <c r="F3865" s="17">
        <v>7</v>
      </c>
      <c r="G3865" s="18">
        <f t="shared" si="180"/>
        <v>12.5</v>
      </c>
      <c r="H3865" s="19">
        <v>87.5</v>
      </c>
      <c r="I3865" s="15" t="s">
        <v>47</v>
      </c>
      <c r="J3865" s="15" t="s">
        <v>15</v>
      </c>
      <c r="K3865" s="13" t="str">
        <f t="shared" si="182"/>
        <v>Sunday</v>
      </c>
      <c r="L3865" s="20">
        <f>YEAR(retail_store_sales!$N3865)</f>
        <v>2022</v>
      </c>
      <c r="M3865" s="20" t="str">
        <f t="shared" si="181"/>
        <v>November</v>
      </c>
      <c r="N3865" s="21">
        <v>44885</v>
      </c>
      <c r="O3865" s="15" t="s">
        <v>12824</v>
      </c>
    </row>
    <row r="3866" spans="1:15" x14ac:dyDescent="0.3">
      <c r="A3866" s="8" t="s">
        <v>6770</v>
      </c>
      <c r="B3866" s="8" t="s">
        <v>64</v>
      </c>
      <c r="C3866" s="8" t="s">
        <v>22</v>
      </c>
      <c r="D3866" s="8" t="s">
        <v>1238</v>
      </c>
      <c r="E3866" s="9">
        <f>retail_store_sales!$H3866/retail_store_sales!$F3866</f>
        <v>26</v>
      </c>
      <c r="F3866" s="10">
        <v>2</v>
      </c>
      <c r="G3866" s="11">
        <f t="shared" si="180"/>
        <v>26</v>
      </c>
      <c r="H3866" s="12">
        <v>52</v>
      </c>
      <c r="I3866" s="8" t="s">
        <v>47</v>
      </c>
      <c r="J3866" s="8" t="s">
        <v>37</v>
      </c>
      <c r="K3866" s="13" t="str">
        <f t="shared" si="182"/>
        <v>Saturday</v>
      </c>
      <c r="L3866" s="13">
        <f>YEAR(retail_store_sales!$N3866)</f>
        <v>2023</v>
      </c>
      <c r="M3866" s="13" t="str">
        <f t="shared" si="181"/>
        <v>May</v>
      </c>
      <c r="N3866" s="14">
        <v>45059</v>
      </c>
      <c r="O3866" s="8" t="s">
        <v>12824</v>
      </c>
    </row>
    <row r="3867" spans="1:15" x14ac:dyDescent="0.3">
      <c r="A3867" s="15" t="s">
        <v>3117</v>
      </c>
      <c r="B3867" s="15" t="s">
        <v>79</v>
      </c>
      <c r="C3867" s="15" t="s">
        <v>27</v>
      </c>
      <c r="D3867" s="15" t="s">
        <v>173</v>
      </c>
      <c r="E3867" s="16">
        <f>retail_store_sales!$H3867/retail_store_sales!$F3867</f>
        <v>9.5</v>
      </c>
      <c r="F3867" s="17">
        <v>3</v>
      </c>
      <c r="G3867" s="18">
        <f t="shared" si="180"/>
        <v>9.5</v>
      </c>
      <c r="H3867" s="19">
        <v>28.5</v>
      </c>
      <c r="I3867" s="15" t="s">
        <v>47</v>
      </c>
      <c r="J3867" s="15" t="s">
        <v>15</v>
      </c>
      <c r="K3867" s="13" t="str">
        <f t="shared" si="182"/>
        <v>Thursday</v>
      </c>
      <c r="L3867" s="20">
        <f>YEAR(retail_store_sales!$N3867)</f>
        <v>2022</v>
      </c>
      <c r="M3867" s="20" t="str">
        <f t="shared" si="181"/>
        <v>January</v>
      </c>
      <c r="N3867" s="21">
        <v>44574</v>
      </c>
      <c r="O3867" s="15" t="b">
        <v>1</v>
      </c>
    </row>
    <row r="3868" spans="1:15" hidden="1" x14ac:dyDescent="0.3">
      <c r="A3868" s="8" t="s">
        <v>1215</v>
      </c>
      <c r="B3868" s="8" t="s">
        <v>42</v>
      </c>
      <c r="C3868" s="8" t="s">
        <v>65</v>
      </c>
      <c r="D3868" s="8" t="s">
        <v>368</v>
      </c>
      <c r="E3868" s="9">
        <f>retail_store_sales!$H3868/retail_store_sales!$F3868</f>
        <v>36.5</v>
      </c>
      <c r="F3868" s="10">
        <v>5</v>
      </c>
      <c r="G3868" s="11">
        <f t="shared" si="180"/>
        <v>36.5</v>
      </c>
      <c r="H3868" s="12">
        <v>182.5</v>
      </c>
      <c r="I3868" s="8" t="s">
        <v>14</v>
      </c>
      <c r="J3868" s="8" t="s">
        <v>15</v>
      </c>
      <c r="K3868" s="13" t="str">
        <f t="shared" si="182"/>
        <v>Tuesday</v>
      </c>
      <c r="L3868" s="13">
        <f>YEAR(retail_store_sales!$N3868)</f>
        <v>2025</v>
      </c>
      <c r="M3868" s="13" t="str">
        <f t="shared" si="181"/>
        <v>January</v>
      </c>
      <c r="N3868" s="14">
        <v>45671</v>
      </c>
      <c r="O3868" s="8" t="b">
        <v>1</v>
      </c>
    </row>
    <row r="3869" spans="1:15" x14ac:dyDescent="0.3">
      <c r="A3869" s="15" t="s">
        <v>402</v>
      </c>
      <c r="B3869" s="15" t="s">
        <v>30</v>
      </c>
      <c r="C3869" s="15" t="s">
        <v>22</v>
      </c>
      <c r="D3869" s="15" t="s">
        <v>113</v>
      </c>
      <c r="E3869" s="16">
        <f>retail_store_sales!$H3869/retail_store_sales!$F3869</f>
        <v>38</v>
      </c>
      <c r="F3869" s="17">
        <v>5</v>
      </c>
      <c r="G3869" s="18">
        <f t="shared" si="180"/>
        <v>38</v>
      </c>
      <c r="H3869" s="19">
        <v>190</v>
      </c>
      <c r="I3869" s="15" t="s">
        <v>24</v>
      </c>
      <c r="J3869" s="15" t="s">
        <v>15</v>
      </c>
      <c r="K3869" s="13" t="str">
        <f t="shared" si="182"/>
        <v>Thursday</v>
      </c>
      <c r="L3869" s="20">
        <f>YEAR(retail_store_sales!$N3869)</f>
        <v>2024</v>
      </c>
      <c r="M3869" s="20" t="str">
        <f t="shared" si="181"/>
        <v>August</v>
      </c>
      <c r="N3869" s="21">
        <v>45533</v>
      </c>
      <c r="O3869" s="15" t="s">
        <v>12824</v>
      </c>
    </row>
    <row r="3870" spans="1:15" x14ac:dyDescent="0.3">
      <c r="A3870" s="8" t="s">
        <v>10727</v>
      </c>
      <c r="B3870" s="8" t="s">
        <v>76</v>
      </c>
      <c r="C3870" s="8" t="s">
        <v>12</v>
      </c>
      <c r="D3870" s="8" t="s">
        <v>519</v>
      </c>
      <c r="E3870" s="9">
        <f>retail_store_sales!$H3870/retail_store_sales!$F3870</f>
        <v>15.5</v>
      </c>
      <c r="F3870" s="10">
        <v>3</v>
      </c>
      <c r="G3870" s="11">
        <f t="shared" si="180"/>
        <v>15.5</v>
      </c>
      <c r="H3870" s="12">
        <v>46.5</v>
      </c>
      <c r="I3870" s="8" t="s">
        <v>47</v>
      </c>
      <c r="J3870" s="8" t="s">
        <v>37</v>
      </c>
      <c r="K3870" s="13" t="str">
        <f t="shared" si="182"/>
        <v>Friday</v>
      </c>
      <c r="L3870" s="13">
        <f>YEAR(retail_store_sales!$N3870)</f>
        <v>2024</v>
      </c>
      <c r="M3870" s="13" t="str">
        <f t="shared" si="181"/>
        <v>March</v>
      </c>
      <c r="N3870" s="14">
        <v>45359</v>
      </c>
      <c r="O3870" s="8" t="b">
        <v>0</v>
      </c>
    </row>
    <row r="3871" spans="1:15" x14ac:dyDescent="0.3">
      <c r="A3871" s="15" t="s">
        <v>6371</v>
      </c>
      <c r="B3871" s="15" t="s">
        <v>73</v>
      </c>
      <c r="C3871" s="15" t="s">
        <v>22</v>
      </c>
      <c r="D3871" s="15" t="s">
        <v>113</v>
      </c>
      <c r="E3871" s="16">
        <f>retail_store_sales!$H3871/retail_store_sales!$F3871</f>
        <v>38</v>
      </c>
      <c r="F3871" s="17">
        <v>3</v>
      </c>
      <c r="G3871" s="18">
        <f t="shared" si="180"/>
        <v>38</v>
      </c>
      <c r="H3871" s="19">
        <v>114</v>
      </c>
      <c r="I3871" s="15" t="s">
        <v>24</v>
      </c>
      <c r="J3871" s="15" t="s">
        <v>37</v>
      </c>
      <c r="K3871" s="13" t="str">
        <f t="shared" si="182"/>
        <v>Thursday</v>
      </c>
      <c r="L3871" s="20">
        <f>YEAR(retail_store_sales!$N3871)</f>
        <v>2023</v>
      </c>
      <c r="M3871" s="20" t="str">
        <f t="shared" si="181"/>
        <v>January</v>
      </c>
      <c r="N3871" s="21">
        <v>44938</v>
      </c>
      <c r="O3871" s="15" t="b">
        <v>0</v>
      </c>
    </row>
    <row r="3872" spans="1:15" x14ac:dyDescent="0.3">
      <c r="A3872" s="8" t="s">
        <v>9879</v>
      </c>
      <c r="B3872" s="8" t="s">
        <v>167</v>
      </c>
      <c r="C3872" s="8" t="s">
        <v>40</v>
      </c>
      <c r="D3872" s="8" t="s">
        <v>12823</v>
      </c>
      <c r="E3872" s="9">
        <v>0</v>
      </c>
      <c r="F3872" s="10">
        <v>0</v>
      </c>
      <c r="G3872" s="11">
        <f t="shared" si="180"/>
        <v>0</v>
      </c>
      <c r="H3872" s="12">
        <v>0</v>
      </c>
      <c r="I3872" s="8" t="s">
        <v>24</v>
      </c>
      <c r="J3872" s="8" t="s">
        <v>15</v>
      </c>
      <c r="K3872" s="13" t="str">
        <f t="shared" si="182"/>
        <v>Saturday</v>
      </c>
      <c r="L3872" s="13">
        <f>YEAR(retail_store_sales!$N3872)</f>
        <v>2022</v>
      </c>
      <c r="M3872" s="13" t="str">
        <f t="shared" si="181"/>
        <v>October</v>
      </c>
      <c r="N3872" s="14">
        <v>44842</v>
      </c>
      <c r="O3872" s="8" t="b">
        <v>0</v>
      </c>
    </row>
    <row r="3873" spans="1:15" x14ac:dyDescent="0.3">
      <c r="A3873" s="15" t="s">
        <v>6266</v>
      </c>
      <c r="B3873" s="15" t="s">
        <v>26</v>
      </c>
      <c r="C3873" s="15" t="s">
        <v>27</v>
      </c>
      <c r="D3873" s="15" t="s">
        <v>569</v>
      </c>
      <c r="E3873" s="16">
        <f>retail_store_sales!$H3873/retail_store_sales!$F3873</f>
        <v>29</v>
      </c>
      <c r="F3873" s="17">
        <v>8</v>
      </c>
      <c r="G3873" s="18">
        <f t="shared" si="180"/>
        <v>29</v>
      </c>
      <c r="H3873" s="19">
        <v>232</v>
      </c>
      <c r="I3873" s="15" t="s">
        <v>14</v>
      </c>
      <c r="J3873" s="15" t="s">
        <v>15</v>
      </c>
      <c r="K3873" s="13" t="str">
        <f t="shared" si="182"/>
        <v>Thursday</v>
      </c>
      <c r="L3873" s="20">
        <f>YEAR(retail_store_sales!$N3873)</f>
        <v>2023</v>
      </c>
      <c r="M3873" s="20" t="str">
        <f t="shared" si="181"/>
        <v>February</v>
      </c>
      <c r="N3873" s="21">
        <v>44959</v>
      </c>
      <c r="O3873" s="15" t="b">
        <v>0</v>
      </c>
    </row>
    <row r="3874" spans="1:15" x14ac:dyDescent="0.3">
      <c r="A3874" s="8" t="s">
        <v>6760</v>
      </c>
      <c r="B3874" s="8" t="s">
        <v>45</v>
      </c>
      <c r="C3874" s="8" t="s">
        <v>12</v>
      </c>
      <c r="D3874" s="8" t="s">
        <v>578</v>
      </c>
      <c r="E3874" s="9">
        <f>retail_store_sales!$H3874/retail_store_sales!$F3874</f>
        <v>32</v>
      </c>
      <c r="F3874" s="10">
        <v>3</v>
      </c>
      <c r="G3874" s="11">
        <f t="shared" si="180"/>
        <v>32</v>
      </c>
      <c r="H3874" s="12">
        <v>96</v>
      </c>
      <c r="I3874" s="8" t="s">
        <v>47</v>
      </c>
      <c r="J3874" s="8" t="s">
        <v>15</v>
      </c>
      <c r="K3874" s="13" t="str">
        <f t="shared" si="182"/>
        <v>Friday</v>
      </c>
      <c r="L3874" s="13">
        <f>YEAR(retail_store_sales!$N3874)</f>
        <v>2023</v>
      </c>
      <c r="M3874" s="13" t="str">
        <f t="shared" si="181"/>
        <v>February</v>
      </c>
      <c r="N3874" s="14">
        <v>44967</v>
      </c>
      <c r="O3874" s="8" t="b">
        <v>0</v>
      </c>
    </row>
    <row r="3875" spans="1:15" x14ac:dyDescent="0.3">
      <c r="A3875" s="15" t="s">
        <v>7442</v>
      </c>
      <c r="B3875" s="15" t="s">
        <v>26</v>
      </c>
      <c r="C3875" s="15" t="s">
        <v>22</v>
      </c>
      <c r="D3875" s="15" t="s">
        <v>46</v>
      </c>
      <c r="E3875" s="16">
        <f>retail_store_sales!$H3875/retail_store_sales!$F3875</f>
        <v>36.5</v>
      </c>
      <c r="F3875" s="17">
        <v>1</v>
      </c>
      <c r="G3875" s="18">
        <f t="shared" si="180"/>
        <v>36.5</v>
      </c>
      <c r="H3875" s="19">
        <v>36.5</v>
      </c>
      <c r="I3875" s="15" t="s">
        <v>47</v>
      </c>
      <c r="J3875" s="15" t="s">
        <v>15</v>
      </c>
      <c r="K3875" s="13" t="str">
        <f t="shared" si="182"/>
        <v>Friday</v>
      </c>
      <c r="L3875" s="20">
        <f>YEAR(retail_store_sales!$N3875)</f>
        <v>2022</v>
      </c>
      <c r="M3875" s="20" t="str">
        <f t="shared" si="181"/>
        <v>February</v>
      </c>
      <c r="N3875" s="21">
        <v>44603</v>
      </c>
      <c r="O3875" s="15" t="b">
        <v>1</v>
      </c>
    </row>
    <row r="3876" spans="1:15" x14ac:dyDescent="0.3">
      <c r="A3876" s="8" t="s">
        <v>10636</v>
      </c>
      <c r="B3876" s="8" t="s">
        <v>54</v>
      </c>
      <c r="C3876" s="8" t="s">
        <v>18</v>
      </c>
      <c r="D3876" s="8" t="s">
        <v>57</v>
      </c>
      <c r="E3876" s="9">
        <f>retail_store_sales!$H3876/retail_store_sales!$F3876</f>
        <v>27.5</v>
      </c>
      <c r="F3876" s="10">
        <v>1</v>
      </c>
      <c r="G3876" s="11">
        <f t="shared" si="180"/>
        <v>27.5</v>
      </c>
      <c r="H3876" s="12">
        <v>27.5</v>
      </c>
      <c r="I3876" s="8" t="s">
        <v>24</v>
      </c>
      <c r="J3876" s="8" t="s">
        <v>15</v>
      </c>
      <c r="K3876" s="13" t="str">
        <f t="shared" si="182"/>
        <v>Wednesday</v>
      </c>
      <c r="L3876" s="13">
        <f>YEAR(retail_store_sales!$N3876)</f>
        <v>2022</v>
      </c>
      <c r="M3876" s="13" t="str">
        <f t="shared" si="181"/>
        <v>May</v>
      </c>
      <c r="N3876" s="14">
        <v>44692</v>
      </c>
      <c r="O3876" s="8" t="s">
        <v>12824</v>
      </c>
    </row>
    <row r="3877" spans="1:15" x14ac:dyDescent="0.3">
      <c r="A3877" s="15" t="s">
        <v>11743</v>
      </c>
      <c r="B3877" s="15" t="s">
        <v>30</v>
      </c>
      <c r="C3877" s="15" t="s">
        <v>12</v>
      </c>
      <c r="D3877" s="15" t="s">
        <v>795</v>
      </c>
      <c r="E3877" s="16">
        <f>retail_store_sales!$H3877/retail_store_sales!$F3877</f>
        <v>38</v>
      </c>
      <c r="F3877" s="17">
        <v>7</v>
      </c>
      <c r="G3877" s="18">
        <f t="shared" si="180"/>
        <v>38</v>
      </c>
      <c r="H3877" s="19">
        <v>266</v>
      </c>
      <c r="I3877" s="15" t="s">
        <v>47</v>
      </c>
      <c r="J3877" s="15" t="s">
        <v>37</v>
      </c>
      <c r="K3877" s="13" t="str">
        <f t="shared" si="182"/>
        <v>Thursday</v>
      </c>
      <c r="L3877" s="20">
        <f>YEAR(retail_store_sales!$N3877)</f>
        <v>2022</v>
      </c>
      <c r="M3877" s="20" t="str">
        <f t="shared" si="181"/>
        <v>September</v>
      </c>
      <c r="N3877" s="21">
        <v>44826</v>
      </c>
      <c r="O3877" s="15" t="s">
        <v>12824</v>
      </c>
    </row>
    <row r="3878" spans="1:15" x14ac:dyDescent="0.3">
      <c r="A3878" s="8" t="s">
        <v>8478</v>
      </c>
      <c r="B3878" s="8" t="s">
        <v>167</v>
      </c>
      <c r="C3878" s="8" t="s">
        <v>27</v>
      </c>
      <c r="D3878" s="8" t="s">
        <v>116</v>
      </c>
      <c r="E3878" s="9">
        <f>retail_store_sales!$H3878/retail_store_sales!$F3878</f>
        <v>36.5</v>
      </c>
      <c r="F3878" s="10">
        <v>5</v>
      </c>
      <c r="G3878" s="11">
        <f t="shared" si="180"/>
        <v>36.5</v>
      </c>
      <c r="H3878" s="12">
        <v>182.5</v>
      </c>
      <c r="I3878" s="8" t="s">
        <v>24</v>
      </c>
      <c r="J3878" s="8" t="s">
        <v>37</v>
      </c>
      <c r="K3878" s="13" t="str">
        <f t="shared" si="182"/>
        <v>Monday</v>
      </c>
      <c r="L3878" s="13">
        <f>YEAR(retail_store_sales!$N3878)</f>
        <v>2023</v>
      </c>
      <c r="M3878" s="13" t="str">
        <f t="shared" si="181"/>
        <v>June</v>
      </c>
      <c r="N3878" s="14">
        <v>45089</v>
      </c>
      <c r="O3878" s="8" t="s">
        <v>12824</v>
      </c>
    </row>
    <row r="3879" spans="1:15" x14ac:dyDescent="0.3">
      <c r="A3879" s="15" t="s">
        <v>2912</v>
      </c>
      <c r="B3879" s="15" t="s">
        <v>122</v>
      </c>
      <c r="C3879" s="15" t="s">
        <v>12</v>
      </c>
      <c r="D3879" s="15" t="s">
        <v>12823</v>
      </c>
      <c r="E3879" s="16">
        <v>0</v>
      </c>
      <c r="F3879" s="17">
        <v>0</v>
      </c>
      <c r="G3879" s="18">
        <f t="shared" si="180"/>
        <v>0</v>
      </c>
      <c r="H3879" s="19">
        <v>0</v>
      </c>
      <c r="I3879" s="15" t="s">
        <v>47</v>
      </c>
      <c r="J3879" s="15" t="s">
        <v>15</v>
      </c>
      <c r="K3879" s="13" t="str">
        <f t="shared" si="182"/>
        <v>Friday</v>
      </c>
      <c r="L3879" s="20">
        <f>YEAR(retail_store_sales!$N3879)</f>
        <v>2022</v>
      </c>
      <c r="M3879" s="20" t="str">
        <f t="shared" si="181"/>
        <v>February</v>
      </c>
      <c r="N3879" s="21">
        <v>44596</v>
      </c>
      <c r="O3879" s="15" t="b">
        <v>0</v>
      </c>
    </row>
    <row r="3880" spans="1:15" x14ac:dyDescent="0.3">
      <c r="A3880" s="8" t="s">
        <v>9780</v>
      </c>
      <c r="B3880" s="8" t="s">
        <v>42</v>
      </c>
      <c r="C3880" s="8" t="s">
        <v>18</v>
      </c>
      <c r="D3880" s="8" t="s">
        <v>141</v>
      </c>
      <c r="E3880" s="9">
        <f>retail_store_sales!$H3880/retail_store_sales!$F3880</f>
        <v>32</v>
      </c>
      <c r="F3880" s="10">
        <v>9</v>
      </c>
      <c r="G3880" s="11">
        <f t="shared" si="180"/>
        <v>32</v>
      </c>
      <c r="H3880" s="12">
        <v>288</v>
      </c>
      <c r="I3880" s="8" t="s">
        <v>14</v>
      </c>
      <c r="J3880" s="8" t="s">
        <v>15</v>
      </c>
      <c r="K3880" s="13" t="str">
        <f t="shared" si="182"/>
        <v>Wednesday</v>
      </c>
      <c r="L3880" s="13">
        <f>YEAR(retail_store_sales!$N3880)</f>
        <v>2024</v>
      </c>
      <c r="M3880" s="13" t="str">
        <f t="shared" si="181"/>
        <v>April</v>
      </c>
      <c r="N3880" s="14">
        <v>45406</v>
      </c>
      <c r="O3880" s="8" t="b">
        <v>1</v>
      </c>
    </row>
    <row r="3881" spans="1:15" x14ac:dyDescent="0.3">
      <c r="A3881" s="15" t="s">
        <v>12014</v>
      </c>
      <c r="B3881" s="15" t="s">
        <v>107</v>
      </c>
      <c r="C3881" s="15" t="s">
        <v>31</v>
      </c>
      <c r="D3881" s="15" t="s">
        <v>408</v>
      </c>
      <c r="E3881" s="16">
        <f>retail_store_sales!$H3881/retail_store_sales!$F3881</f>
        <v>11</v>
      </c>
      <c r="F3881" s="17">
        <v>4</v>
      </c>
      <c r="G3881" s="18">
        <f t="shared" si="180"/>
        <v>11</v>
      </c>
      <c r="H3881" s="19">
        <v>44</v>
      </c>
      <c r="I3881" s="15" t="s">
        <v>47</v>
      </c>
      <c r="J3881" s="15" t="s">
        <v>37</v>
      </c>
      <c r="K3881" s="13" t="str">
        <f t="shared" si="182"/>
        <v>Sunday</v>
      </c>
      <c r="L3881" s="20">
        <f>YEAR(retail_store_sales!$N3881)</f>
        <v>2023</v>
      </c>
      <c r="M3881" s="20" t="str">
        <f t="shared" si="181"/>
        <v>January</v>
      </c>
      <c r="N3881" s="21">
        <v>44948</v>
      </c>
      <c r="O3881" s="15" t="s">
        <v>12824</v>
      </c>
    </row>
    <row r="3882" spans="1:15" x14ac:dyDescent="0.3">
      <c r="A3882" s="8" t="s">
        <v>4603</v>
      </c>
      <c r="B3882" s="8" t="s">
        <v>83</v>
      </c>
      <c r="C3882" s="8" t="s">
        <v>18</v>
      </c>
      <c r="D3882" s="8" t="s">
        <v>661</v>
      </c>
      <c r="E3882" s="9">
        <f>retail_store_sales!$H3882/retail_store_sales!$F3882</f>
        <v>30.5</v>
      </c>
      <c r="F3882" s="10">
        <v>10</v>
      </c>
      <c r="G3882" s="11">
        <f t="shared" si="180"/>
        <v>30.5</v>
      </c>
      <c r="H3882" s="12">
        <v>305</v>
      </c>
      <c r="I3882" s="8" t="s">
        <v>47</v>
      </c>
      <c r="J3882" s="8" t="s">
        <v>37</v>
      </c>
      <c r="K3882" s="13" t="str">
        <f t="shared" si="182"/>
        <v>Sunday</v>
      </c>
      <c r="L3882" s="13">
        <f>YEAR(retail_store_sales!$N3882)</f>
        <v>2022</v>
      </c>
      <c r="M3882" s="13" t="str">
        <f t="shared" si="181"/>
        <v>March</v>
      </c>
      <c r="N3882" s="14">
        <v>44626</v>
      </c>
      <c r="O3882" s="8" t="b">
        <v>0</v>
      </c>
    </row>
    <row r="3883" spans="1:15" x14ac:dyDescent="0.3">
      <c r="A3883" s="15" t="s">
        <v>3955</v>
      </c>
      <c r="B3883" s="15" t="s">
        <v>45</v>
      </c>
      <c r="C3883" s="15" t="s">
        <v>22</v>
      </c>
      <c r="D3883" s="15" t="s">
        <v>84</v>
      </c>
      <c r="E3883" s="16">
        <f>retail_store_sales!$H3883/retail_store_sales!$F3883</f>
        <v>33.5</v>
      </c>
      <c r="F3883" s="17">
        <v>9</v>
      </c>
      <c r="G3883" s="18">
        <f t="shared" si="180"/>
        <v>33.5</v>
      </c>
      <c r="H3883" s="19">
        <v>301.5</v>
      </c>
      <c r="I3883" s="15" t="s">
        <v>24</v>
      </c>
      <c r="J3883" s="15" t="s">
        <v>37</v>
      </c>
      <c r="K3883" s="13" t="str">
        <f t="shared" si="182"/>
        <v>Tuesday</v>
      </c>
      <c r="L3883" s="20">
        <f>YEAR(retail_store_sales!$N3883)</f>
        <v>2024</v>
      </c>
      <c r="M3883" s="20" t="str">
        <f t="shared" si="181"/>
        <v>July</v>
      </c>
      <c r="N3883" s="21">
        <v>45496</v>
      </c>
      <c r="O3883" s="15" t="s">
        <v>12824</v>
      </c>
    </row>
    <row r="3884" spans="1:15" x14ac:dyDescent="0.3">
      <c r="A3884" s="8" t="s">
        <v>868</v>
      </c>
      <c r="B3884" s="8" t="s">
        <v>64</v>
      </c>
      <c r="C3884" s="8" t="s">
        <v>27</v>
      </c>
      <c r="D3884" s="8" t="s">
        <v>569</v>
      </c>
      <c r="E3884" s="9">
        <f>retail_store_sales!$H3884/retail_store_sales!$F3884</f>
        <v>29</v>
      </c>
      <c r="F3884" s="10">
        <v>1</v>
      </c>
      <c r="G3884" s="11">
        <f t="shared" si="180"/>
        <v>29</v>
      </c>
      <c r="H3884" s="12">
        <v>29</v>
      </c>
      <c r="I3884" s="8" t="s">
        <v>47</v>
      </c>
      <c r="J3884" s="8" t="s">
        <v>37</v>
      </c>
      <c r="K3884" s="13" t="str">
        <f t="shared" si="182"/>
        <v>Friday</v>
      </c>
      <c r="L3884" s="13">
        <f>YEAR(retail_store_sales!$N3884)</f>
        <v>2023</v>
      </c>
      <c r="M3884" s="13" t="str">
        <f t="shared" si="181"/>
        <v>July</v>
      </c>
      <c r="N3884" s="14">
        <v>45114</v>
      </c>
      <c r="O3884" s="8" t="b">
        <v>1</v>
      </c>
    </row>
    <row r="3885" spans="1:15" x14ac:dyDescent="0.3">
      <c r="A3885" s="15" t="s">
        <v>2950</v>
      </c>
      <c r="B3885" s="15" t="s">
        <v>21</v>
      </c>
      <c r="C3885" s="15" t="s">
        <v>27</v>
      </c>
      <c r="D3885" s="15" t="s">
        <v>12823</v>
      </c>
      <c r="E3885" s="16">
        <f>retail_store_sales!$H3885/retail_store_sales!$F3885</f>
        <v>27.5</v>
      </c>
      <c r="F3885" s="17">
        <v>1</v>
      </c>
      <c r="G3885" s="18">
        <f t="shared" si="180"/>
        <v>27.5</v>
      </c>
      <c r="H3885" s="19">
        <v>27.5</v>
      </c>
      <c r="I3885" s="15" t="s">
        <v>24</v>
      </c>
      <c r="J3885" s="15" t="s">
        <v>37</v>
      </c>
      <c r="K3885" s="13" t="str">
        <f t="shared" si="182"/>
        <v>Thursday</v>
      </c>
      <c r="L3885" s="20">
        <f>YEAR(retail_store_sales!$N3885)</f>
        <v>2022</v>
      </c>
      <c r="M3885" s="20" t="str">
        <f t="shared" si="181"/>
        <v>September</v>
      </c>
      <c r="N3885" s="21">
        <v>44805</v>
      </c>
      <c r="O3885" s="15" t="b">
        <v>0</v>
      </c>
    </row>
    <row r="3886" spans="1:15" x14ac:dyDescent="0.3">
      <c r="A3886" s="8" t="s">
        <v>4598</v>
      </c>
      <c r="B3886" s="8" t="s">
        <v>42</v>
      </c>
      <c r="C3886" s="8" t="s">
        <v>27</v>
      </c>
      <c r="D3886" s="8" t="s">
        <v>251</v>
      </c>
      <c r="E3886" s="9">
        <f>retail_store_sales!$H3886/retail_store_sales!$F3886</f>
        <v>38</v>
      </c>
      <c r="F3886" s="10">
        <v>5</v>
      </c>
      <c r="G3886" s="11">
        <f t="shared" si="180"/>
        <v>38</v>
      </c>
      <c r="H3886" s="12">
        <v>190</v>
      </c>
      <c r="I3886" s="8" t="s">
        <v>24</v>
      </c>
      <c r="J3886" s="8" t="s">
        <v>15</v>
      </c>
      <c r="K3886" s="13" t="str">
        <f t="shared" si="182"/>
        <v>Friday</v>
      </c>
      <c r="L3886" s="13">
        <f>YEAR(retail_store_sales!$N3886)</f>
        <v>2024</v>
      </c>
      <c r="M3886" s="13" t="str">
        <f t="shared" si="181"/>
        <v>December</v>
      </c>
      <c r="N3886" s="14">
        <v>45653</v>
      </c>
      <c r="O3886" s="8" t="s">
        <v>12824</v>
      </c>
    </row>
    <row r="3887" spans="1:15" x14ac:dyDescent="0.3">
      <c r="A3887" s="15" t="s">
        <v>6660</v>
      </c>
      <c r="B3887" s="15" t="s">
        <v>79</v>
      </c>
      <c r="C3887" s="15" t="s">
        <v>12</v>
      </c>
      <c r="D3887" s="15" t="s">
        <v>132</v>
      </c>
      <c r="E3887" s="16">
        <f>retail_store_sales!$H3887/retail_store_sales!$F3887</f>
        <v>20</v>
      </c>
      <c r="F3887" s="17">
        <v>3</v>
      </c>
      <c r="G3887" s="18">
        <f t="shared" si="180"/>
        <v>20</v>
      </c>
      <c r="H3887" s="19">
        <v>60</v>
      </c>
      <c r="I3887" s="15" t="s">
        <v>47</v>
      </c>
      <c r="J3887" s="15" t="s">
        <v>37</v>
      </c>
      <c r="K3887" s="13" t="str">
        <f t="shared" si="182"/>
        <v>Wednesday</v>
      </c>
      <c r="L3887" s="20">
        <f>YEAR(retail_store_sales!$N3887)</f>
        <v>2024</v>
      </c>
      <c r="M3887" s="20" t="str">
        <f t="shared" si="181"/>
        <v>October</v>
      </c>
      <c r="N3887" s="21">
        <v>45567</v>
      </c>
      <c r="O3887" s="15" t="b">
        <v>0</v>
      </c>
    </row>
    <row r="3888" spans="1:15" x14ac:dyDescent="0.3">
      <c r="A3888" s="8" t="s">
        <v>6697</v>
      </c>
      <c r="B3888" s="8" t="s">
        <v>35</v>
      </c>
      <c r="C3888" s="8" t="s">
        <v>31</v>
      </c>
      <c r="D3888" s="8" t="s">
        <v>125</v>
      </c>
      <c r="E3888" s="9">
        <f>retail_store_sales!$H3888/retail_store_sales!$F3888</f>
        <v>8</v>
      </c>
      <c r="F3888" s="10">
        <v>8</v>
      </c>
      <c r="G3888" s="11">
        <f t="shared" si="180"/>
        <v>8</v>
      </c>
      <c r="H3888" s="12">
        <v>64</v>
      </c>
      <c r="I3888" s="8" t="s">
        <v>14</v>
      </c>
      <c r="J3888" s="8" t="s">
        <v>15</v>
      </c>
      <c r="K3888" s="13" t="str">
        <f t="shared" si="182"/>
        <v>Wednesday</v>
      </c>
      <c r="L3888" s="13">
        <f>YEAR(retail_store_sales!$N3888)</f>
        <v>2022</v>
      </c>
      <c r="M3888" s="13" t="str">
        <f t="shared" si="181"/>
        <v>February</v>
      </c>
      <c r="N3888" s="14">
        <v>44608</v>
      </c>
      <c r="O3888" s="8" t="b">
        <v>1</v>
      </c>
    </row>
    <row r="3889" spans="1:15" x14ac:dyDescent="0.3">
      <c r="A3889" s="15" t="s">
        <v>2255</v>
      </c>
      <c r="B3889" s="15" t="s">
        <v>64</v>
      </c>
      <c r="C3889" s="15" t="s">
        <v>31</v>
      </c>
      <c r="D3889" s="15" t="s">
        <v>52</v>
      </c>
      <c r="E3889" s="16">
        <f>retail_store_sales!$H3889/retail_store_sales!$F3889</f>
        <v>6.5</v>
      </c>
      <c r="F3889" s="17">
        <v>6</v>
      </c>
      <c r="G3889" s="18">
        <f t="shared" si="180"/>
        <v>6.5</v>
      </c>
      <c r="H3889" s="19">
        <v>39</v>
      </c>
      <c r="I3889" s="15" t="s">
        <v>14</v>
      </c>
      <c r="J3889" s="15" t="s">
        <v>15</v>
      </c>
      <c r="K3889" s="13" t="str">
        <f t="shared" si="182"/>
        <v>Tuesday</v>
      </c>
      <c r="L3889" s="20">
        <f>YEAR(retail_store_sales!$N3889)</f>
        <v>2023</v>
      </c>
      <c r="M3889" s="20" t="str">
        <f t="shared" si="181"/>
        <v>February</v>
      </c>
      <c r="N3889" s="21">
        <v>44978</v>
      </c>
      <c r="O3889" s="15" t="b">
        <v>0</v>
      </c>
    </row>
    <row r="3890" spans="1:15" x14ac:dyDescent="0.3">
      <c r="A3890" s="8" t="s">
        <v>1171</v>
      </c>
      <c r="B3890" s="8" t="s">
        <v>99</v>
      </c>
      <c r="C3890" s="8" t="s">
        <v>31</v>
      </c>
      <c r="D3890" s="8" t="s">
        <v>127</v>
      </c>
      <c r="E3890" s="9">
        <f>retail_store_sales!$H3890/retail_store_sales!$F3890</f>
        <v>21.5</v>
      </c>
      <c r="F3890" s="10">
        <v>4</v>
      </c>
      <c r="G3890" s="11">
        <f t="shared" si="180"/>
        <v>21.5</v>
      </c>
      <c r="H3890" s="12">
        <v>86</v>
      </c>
      <c r="I3890" s="8" t="s">
        <v>47</v>
      </c>
      <c r="J3890" s="8" t="s">
        <v>37</v>
      </c>
      <c r="K3890" s="13" t="str">
        <f t="shared" si="182"/>
        <v>Friday</v>
      </c>
      <c r="L3890" s="13">
        <f>YEAR(retail_store_sales!$N3890)</f>
        <v>2024</v>
      </c>
      <c r="M3890" s="13" t="str">
        <f t="shared" si="181"/>
        <v>December</v>
      </c>
      <c r="N3890" s="14">
        <v>45639</v>
      </c>
      <c r="O3890" s="8" t="b">
        <v>0</v>
      </c>
    </row>
    <row r="3891" spans="1:15" x14ac:dyDescent="0.3">
      <c r="A3891" s="15" t="s">
        <v>1564</v>
      </c>
      <c r="B3891" s="15" t="s">
        <v>45</v>
      </c>
      <c r="C3891" s="15" t="s">
        <v>22</v>
      </c>
      <c r="D3891" s="15" t="s">
        <v>276</v>
      </c>
      <c r="E3891" s="16">
        <f>retail_store_sales!$H3891/retail_store_sales!$F3891</f>
        <v>30.5</v>
      </c>
      <c r="F3891" s="17">
        <v>3</v>
      </c>
      <c r="G3891" s="18">
        <f t="shared" si="180"/>
        <v>30.5</v>
      </c>
      <c r="H3891" s="19">
        <v>91.5</v>
      </c>
      <c r="I3891" s="15" t="s">
        <v>24</v>
      </c>
      <c r="J3891" s="15" t="s">
        <v>15</v>
      </c>
      <c r="K3891" s="13" t="str">
        <f t="shared" si="182"/>
        <v>Thursday</v>
      </c>
      <c r="L3891" s="20">
        <f>YEAR(retail_store_sales!$N3891)</f>
        <v>2023</v>
      </c>
      <c r="M3891" s="20" t="str">
        <f t="shared" si="181"/>
        <v>September</v>
      </c>
      <c r="N3891" s="21">
        <v>45190</v>
      </c>
      <c r="O3891" s="15" t="s">
        <v>12824</v>
      </c>
    </row>
    <row r="3892" spans="1:15" x14ac:dyDescent="0.3">
      <c r="A3892" s="8" t="s">
        <v>819</v>
      </c>
      <c r="B3892" s="8" t="s">
        <v>42</v>
      </c>
      <c r="C3892" s="8" t="s">
        <v>129</v>
      </c>
      <c r="D3892" s="8" t="s">
        <v>148</v>
      </c>
      <c r="E3892" s="9">
        <f>retail_store_sales!$H3892/retail_store_sales!$F3892</f>
        <v>26</v>
      </c>
      <c r="F3892" s="10">
        <v>4</v>
      </c>
      <c r="G3892" s="11">
        <f t="shared" si="180"/>
        <v>26</v>
      </c>
      <c r="H3892" s="12">
        <v>104</v>
      </c>
      <c r="I3892" s="8" t="s">
        <v>14</v>
      </c>
      <c r="J3892" s="8" t="s">
        <v>37</v>
      </c>
      <c r="K3892" s="13" t="str">
        <f t="shared" si="182"/>
        <v>Wednesday</v>
      </c>
      <c r="L3892" s="13">
        <f>YEAR(retail_store_sales!$N3892)</f>
        <v>2024</v>
      </c>
      <c r="M3892" s="13" t="str">
        <f t="shared" si="181"/>
        <v>September</v>
      </c>
      <c r="N3892" s="14">
        <v>45546</v>
      </c>
      <c r="O3892" s="8" t="b">
        <v>1</v>
      </c>
    </row>
    <row r="3893" spans="1:15" x14ac:dyDescent="0.3">
      <c r="A3893" s="15" t="s">
        <v>1783</v>
      </c>
      <c r="B3893" s="15" t="s">
        <v>21</v>
      </c>
      <c r="C3893" s="15" t="s">
        <v>65</v>
      </c>
      <c r="D3893" s="15" t="s">
        <v>74</v>
      </c>
      <c r="E3893" s="16">
        <f>retail_store_sales!$H3893/retail_store_sales!$F3893</f>
        <v>9.5</v>
      </c>
      <c r="F3893" s="17">
        <v>6</v>
      </c>
      <c r="G3893" s="18">
        <f t="shared" si="180"/>
        <v>9.5</v>
      </c>
      <c r="H3893" s="19">
        <v>57</v>
      </c>
      <c r="I3893" s="15" t="s">
        <v>47</v>
      </c>
      <c r="J3893" s="15" t="s">
        <v>37</v>
      </c>
      <c r="K3893" s="13" t="str">
        <f t="shared" si="182"/>
        <v>Monday</v>
      </c>
      <c r="L3893" s="20">
        <f>YEAR(retail_store_sales!$N3893)</f>
        <v>2024</v>
      </c>
      <c r="M3893" s="20" t="str">
        <f t="shared" si="181"/>
        <v>May</v>
      </c>
      <c r="N3893" s="21">
        <v>45418</v>
      </c>
      <c r="O3893" s="15" t="b">
        <v>0</v>
      </c>
    </row>
    <row r="3894" spans="1:15" x14ac:dyDescent="0.3">
      <c r="A3894" s="8" t="s">
        <v>5895</v>
      </c>
      <c r="B3894" s="8" t="s">
        <v>39</v>
      </c>
      <c r="C3894" s="8" t="s">
        <v>40</v>
      </c>
      <c r="D3894" s="8" t="s">
        <v>302</v>
      </c>
      <c r="E3894" s="9">
        <f>retail_store_sales!$H3894/retail_store_sales!$F3894</f>
        <v>15.5</v>
      </c>
      <c r="F3894" s="10">
        <v>7</v>
      </c>
      <c r="G3894" s="11">
        <f t="shared" si="180"/>
        <v>15.5</v>
      </c>
      <c r="H3894" s="12">
        <v>108.5</v>
      </c>
      <c r="I3894" s="8" t="s">
        <v>24</v>
      </c>
      <c r="J3894" s="8" t="s">
        <v>15</v>
      </c>
      <c r="K3894" s="13" t="str">
        <f t="shared" si="182"/>
        <v>Sunday</v>
      </c>
      <c r="L3894" s="13">
        <f>YEAR(retail_store_sales!$N3894)</f>
        <v>2024</v>
      </c>
      <c r="M3894" s="13" t="str">
        <f t="shared" si="181"/>
        <v>February</v>
      </c>
      <c r="N3894" s="14">
        <v>45340</v>
      </c>
      <c r="O3894" s="8" t="s">
        <v>12824</v>
      </c>
    </row>
    <row r="3895" spans="1:15" x14ac:dyDescent="0.3">
      <c r="A3895" s="15" t="s">
        <v>308</v>
      </c>
      <c r="B3895" s="15" t="s">
        <v>39</v>
      </c>
      <c r="C3895" s="15" t="s">
        <v>22</v>
      </c>
      <c r="D3895" s="15" t="s">
        <v>12823</v>
      </c>
      <c r="E3895" s="16">
        <f>retail_store_sales!$H3895/retail_store_sales!$F3895</f>
        <v>14</v>
      </c>
      <c r="F3895" s="17">
        <v>9</v>
      </c>
      <c r="G3895" s="18">
        <f t="shared" si="180"/>
        <v>14</v>
      </c>
      <c r="H3895" s="19">
        <v>126</v>
      </c>
      <c r="I3895" s="15" t="s">
        <v>14</v>
      </c>
      <c r="J3895" s="15" t="s">
        <v>37</v>
      </c>
      <c r="K3895" s="13" t="str">
        <f t="shared" si="182"/>
        <v>Monday</v>
      </c>
      <c r="L3895" s="20">
        <f>YEAR(retail_store_sales!$N3895)</f>
        <v>2024</v>
      </c>
      <c r="M3895" s="20" t="str">
        <f t="shared" si="181"/>
        <v>March</v>
      </c>
      <c r="N3895" s="21">
        <v>45355</v>
      </c>
      <c r="O3895" s="15" t="b">
        <v>0</v>
      </c>
    </row>
    <row r="3896" spans="1:15" x14ac:dyDescent="0.3">
      <c r="A3896" s="8" t="s">
        <v>3263</v>
      </c>
      <c r="B3896" s="8" t="s">
        <v>11</v>
      </c>
      <c r="C3896" s="8" t="s">
        <v>12</v>
      </c>
      <c r="D3896" s="8" t="s">
        <v>132</v>
      </c>
      <c r="E3896" s="9">
        <f>retail_store_sales!$H3896/retail_store_sales!$F3896</f>
        <v>20</v>
      </c>
      <c r="F3896" s="10">
        <v>4</v>
      </c>
      <c r="G3896" s="11">
        <f t="shared" si="180"/>
        <v>20</v>
      </c>
      <c r="H3896" s="12">
        <v>80</v>
      </c>
      <c r="I3896" s="8" t="s">
        <v>14</v>
      </c>
      <c r="J3896" s="8" t="s">
        <v>15</v>
      </c>
      <c r="K3896" s="13" t="str">
        <f t="shared" si="182"/>
        <v>Sunday</v>
      </c>
      <c r="L3896" s="13">
        <f>YEAR(retail_store_sales!$N3896)</f>
        <v>2022</v>
      </c>
      <c r="M3896" s="13" t="str">
        <f t="shared" si="181"/>
        <v>January</v>
      </c>
      <c r="N3896" s="14">
        <v>44584</v>
      </c>
      <c r="O3896" s="8" t="s">
        <v>12824</v>
      </c>
    </row>
    <row r="3897" spans="1:15" x14ac:dyDescent="0.3">
      <c r="A3897" s="15" t="s">
        <v>5520</v>
      </c>
      <c r="B3897" s="15" t="s">
        <v>17</v>
      </c>
      <c r="C3897" s="15" t="s">
        <v>31</v>
      </c>
      <c r="D3897" s="15" t="s">
        <v>236</v>
      </c>
      <c r="E3897" s="16">
        <f>retail_store_sales!$H3897/retail_store_sales!$F3897</f>
        <v>17</v>
      </c>
      <c r="F3897" s="17">
        <v>10</v>
      </c>
      <c r="G3897" s="18">
        <f t="shared" si="180"/>
        <v>17</v>
      </c>
      <c r="H3897" s="19">
        <v>170</v>
      </c>
      <c r="I3897" s="15" t="s">
        <v>24</v>
      </c>
      <c r="J3897" s="15" t="s">
        <v>15</v>
      </c>
      <c r="K3897" s="13" t="str">
        <f t="shared" si="182"/>
        <v>Friday</v>
      </c>
      <c r="L3897" s="20">
        <f>YEAR(retail_store_sales!$N3897)</f>
        <v>2022</v>
      </c>
      <c r="M3897" s="20" t="str">
        <f t="shared" si="181"/>
        <v>June</v>
      </c>
      <c r="N3897" s="21">
        <v>44715</v>
      </c>
      <c r="O3897" s="15" t="b">
        <v>1</v>
      </c>
    </row>
    <row r="3898" spans="1:15" x14ac:dyDescent="0.3">
      <c r="A3898" s="8" t="s">
        <v>4986</v>
      </c>
      <c r="B3898" s="8" t="s">
        <v>45</v>
      </c>
      <c r="C3898" s="8" t="s">
        <v>18</v>
      </c>
      <c r="D3898" s="8" t="s">
        <v>57</v>
      </c>
      <c r="E3898" s="9">
        <f>retail_store_sales!$H3898/retail_store_sales!$F3898</f>
        <v>27.5</v>
      </c>
      <c r="F3898" s="10">
        <v>9</v>
      </c>
      <c r="G3898" s="11">
        <f t="shared" si="180"/>
        <v>27.5</v>
      </c>
      <c r="H3898" s="12">
        <v>247.5</v>
      </c>
      <c r="I3898" s="8" t="s">
        <v>14</v>
      </c>
      <c r="J3898" s="8" t="s">
        <v>15</v>
      </c>
      <c r="K3898" s="13" t="str">
        <f t="shared" si="182"/>
        <v>Monday</v>
      </c>
      <c r="L3898" s="13">
        <f>YEAR(retail_store_sales!$N3898)</f>
        <v>2022</v>
      </c>
      <c r="M3898" s="13" t="str">
        <f t="shared" si="181"/>
        <v>May</v>
      </c>
      <c r="N3898" s="14">
        <v>44711</v>
      </c>
      <c r="O3898" s="8" t="b">
        <v>1</v>
      </c>
    </row>
    <row r="3899" spans="1:15" x14ac:dyDescent="0.3">
      <c r="A3899" s="15" t="s">
        <v>5667</v>
      </c>
      <c r="B3899" s="15" t="s">
        <v>99</v>
      </c>
      <c r="C3899" s="15" t="s">
        <v>18</v>
      </c>
      <c r="D3899" s="15" t="s">
        <v>141</v>
      </c>
      <c r="E3899" s="16">
        <f>retail_store_sales!$H3899/retail_store_sales!$F3899</f>
        <v>32</v>
      </c>
      <c r="F3899" s="17">
        <v>4</v>
      </c>
      <c r="G3899" s="18">
        <f t="shared" si="180"/>
        <v>32</v>
      </c>
      <c r="H3899" s="19">
        <v>128</v>
      </c>
      <c r="I3899" s="15" t="s">
        <v>24</v>
      </c>
      <c r="J3899" s="15" t="s">
        <v>15</v>
      </c>
      <c r="K3899" s="13" t="str">
        <f t="shared" si="182"/>
        <v>Monday</v>
      </c>
      <c r="L3899" s="20">
        <f>YEAR(retail_store_sales!$N3899)</f>
        <v>2024</v>
      </c>
      <c r="M3899" s="20" t="str">
        <f t="shared" si="181"/>
        <v>February</v>
      </c>
      <c r="N3899" s="21">
        <v>45334</v>
      </c>
      <c r="O3899" s="15" t="b">
        <v>0</v>
      </c>
    </row>
    <row r="3900" spans="1:15" x14ac:dyDescent="0.3">
      <c r="A3900" s="8" t="s">
        <v>7795</v>
      </c>
      <c r="B3900" s="8" t="s">
        <v>17</v>
      </c>
      <c r="C3900" s="8" t="s">
        <v>65</v>
      </c>
      <c r="D3900" s="8" t="s">
        <v>214</v>
      </c>
      <c r="E3900" s="9">
        <f>retail_store_sales!$H3900/retail_store_sales!$F3900</f>
        <v>12.5</v>
      </c>
      <c r="F3900" s="10">
        <v>9</v>
      </c>
      <c r="G3900" s="11">
        <f t="shared" si="180"/>
        <v>12.5</v>
      </c>
      <c r="H3900" s="12">
        <v>112.5</v>
      </c>
      <c r="I3900" s="8" t="s">
        <v>47</v>
      </c>
      <c r="J3900" s="8" t="s">
        <v>15</v>
      </c>
      <c r="K3900" s="13" t="str">
        <f t="shared" si="182"/>
        <v>Sunday</v>
      </c>
      <c r="L3900" s="13">
        <f>YEAR(retail_store_sales!$N3900)</f>
        <v>2024</v>
      </c>
      <c r="M3900" s="13" t="str">
        <f t="shared" si="181"/>
        <v>May</v>
      </c>
      <c r="N3900" s="14">
        <v>45431</v>
      </c>
      <c r="O3900" s="8" t="b">
        <v>0</v>
      </c>
    </row>
    <row r="3901" spans="1:15" x14ac:dyDescent="0.3">
      <c r="A3901" s="15" t="s">
        <v>5675</v>
      </c>
      <c r="B3901" s="15" t="s">
        <v>68</v>
      </c>
      <c r="C3901" s="15" t="s">
        <v>31</v>
      </c>
      <c r="D3901" s="15" t="s">
        <v>481</v>
      </c>
      <c r="E3901" s="16">
        <f>retail_store_sales!$H3901/retail_store_sales!$F3901</f>
        <v>23</v>
      </c>
      <c r="F3901" s="17">
        <v>4</v>
      </c>
      <c r="G3901" s="18">
        <f t="shared" si="180"/>
        <v>23</v>
      </c>
      <c r="H3901" s="19">
        <v>92</v>
      </c>
      <c r="I3901" s="15" t="s">
        <v>14</v>
      </c>
      <c r="J3901" s="15" t="s">
        <v>37</v>
      </c>
      <c r="K3901" s="13" t="str">
        <f t="shared" si="182"/>
        <v>Friday</v>
      </c>
      <c r="L3901" s="20">
        <f>YEAR(retail_store_sales!$N3901)</f>
        <v>2023</v>
      </c>
      <c r="M3901" s="20" t="str">
        <f t="shared" si="181"/>
        <v>August</v>
      </c>
      <c r="N3901" s="21">
        <v>45149</v>
      </c>
      <c r="O3901" s="15" t="b">
        <v>1</v>
      </c>
    </row>
    <row r="3902" spans="1:15" x14ac:dyDescent="0.3">
      <c r="A3902" s="8" t="s">
        <v>8759</v>
      </c>
      <c r="B3902" s="8" t="s">
        <v>45</v>
      </c>
      <c r="C3902" s="8" t="s">
        <v>18</v>
      </c>
      <c r="D3902" s="8" t="s">
        <v>390</v>
      </c>
      <c r="E3902" s="9">
        <f>retail_store_sales!$H3902/retail_store_sales!$F3902</f>
        <v>6.5</v>
      </c>
      <c r="F3902" s="10">
        <v>2</v>
      </c>
      <c r="G3902" s="11">
        <f t="shared" si="180"/>
        <v>6.5</v>
      </c>
      <c r="H3902" s="12">
        <v>13</v>
      </c>
      <c r="I3902" s="8" t="s">
        <v>14</v>
      </c>
      <c r="J3902" s="8" t="s">
        <v>37</v>
      </c>
      <c r="K3902" s="13" t="str">
        <f t="shared" si="182"/>
        <v>Saturday</v>
      </c>
      <c r="L3902" s="13">
        <f>YEAR(retail_store_sales!$N3902)</f>
        <v>2022</v>
      </c>
      <c r="M3902" s="13" t="str">
        <f t="shared" si="181"/>
        <v>May</v>
      </c>
      <c r="N3902" s="14">
        <v>44695</v>
      </c>
      <c r="O3902" s="8" t="s">
        <v>12824</v>
      </c>
    </row>
    <row r="3903" spans="1:15" x14ac:dyDescent="0.3">
      <c r="A3903" s="15" t="s">
        <v>11086</v>
      </c>
      <c r="B3903" s="15" t="s">
        <v>45</v>
      </c>
      <c r="C3903" s="15" t="s">
        <v>18</v>
      </c>
      <c r="D3903" s="15" t="s">
        <v>270</v>
      </c>
      <c r="E3903" s="16">
        <f>retail_store_sales!$H3903/retail_store_sales!$F3903</f>
        <v>5</v>
      </c>
      <c r="F3903" s="17">
        <v>6</v>
      </c>
      <c r="G3903" s="18">
        <f t="shared" si="180"/>
        <v>5</v>
      </c>
      <c r="H3903" s="19">
        <v>30</v>
      </c>
      <c r="I3903" s="15" t="s">
        <v>24</v>
      </c>
      <c r="J3903" s="15" t="s">
        <v>37</v>
      </c>
      <c r="K3903" s="13" t="str">
        <f t="shared" si="182"/>
        <v>Monday</v>
      </c>
      <c r="L3903" s="20">
        <f>YEAR(retail_store_sales!$N3903)</f>
        <v>2023</v>
      </c>
      <c r="M3903" s="20" t="str">
        <f t="shared" si="181"/>
        <v>July</v>
      </c>
      <c r="N3903" s="21">
        <v>45124</v>
      </c>
      <c r="O3903" s="15" t="b">
        <v>0</v>
      </c>
    </row>
    <row r="3904" spans="1:15" x14ac:dyDescent="0.3">
      <c r="A3904" s="8" t="s">
        <v>10512</v>
      </c>
      <c r="B3904" s="8" t="s">
        <v>115</v>
      </c>
      <c r="C3904" s="8" t="s">
        <v>129</v>
      </c>
      <c r="D3904" s="8" t="s">
        <v>290</v>
      </c>
      <c r="E3904" s="9">
        <f>retail_store_sales!$H3904/retail_store_sales!$F3904</f>
        <v>23</v>
      </c>
      <c r="F3904" s="10">
        <v>9</v>
      </c>
      <c r="G3904" s="11">
        <f t="shared" si="180"/>
        <v>23</v>
      </c>
      <c r="H3904" s="12">
        <v>207</v>
      </c>
      <c r="I3904" s="8" t="s">
        <v>47</v>
      </c>
      <c r="J3904" s="8" t="s">
        <v>37</v>
      </c>
      <c r="K3904" s="13" t="str">
        <f t="shared" si="182"/>
        <v>Thursday</v>
      </c>
      <c r="L3904" s="13">
        <f>YEAR(retail_store_sales!$N3904)</f>
        <v>2022</v>
      </c>
      <c r="M3904" s="13" t="str">
        <f t="shared" si="181"/>
        <v>February</v>
      </c>
      <c r="N3904" s="14">
        <v>44616</v>
      </c>
      <c r="O3904" s="8" t="s">
        <v>12824</v>
      </c>
    </row>
    <row r="3905" spans="1:15" x14ac:dyDescent="0.3">
      <c r="A3905" s="15" t="s">
        <v>7123</v>
      </c>
      <c r="B3905" s="15" t="s">
        <v>54</v>
      </c>
      <c r="C3905" s="15" t="s">
        <v>31</v>
      </c>
      <c r="D3905" s="15" t="s">
        <v>125</v>
      </c>
      <c r="E3905" s="16">
        <f>retail_store_sales!$H3905/retail_store_sales!$F3905</f>
        <v>8</v>
      </c>
      <c r="F3905" s="17">
        <v>6</v>
      </c>
      <c r="G3905" s="18">
        <f t="shared" si="180"/>
        <v>8</v>
      </c>
      <c r="H3905" s="19">
        <v>48</v>
      </c>
      <c r="I3905" s="15" t="s">
        <v>14</v>
      </c>
      <c r="J3905" s="15" t="s">
        <v>15</v>
      </c>
      <c r="K3905" s="13" t="str">
        <f t="shared" si="182"/>
        <v>Sunday</v>
      </c>
      <c r="L3905" s="20">
        <f>YEAR(retail_store_sales!$N3905)</f>
        <v>2024</v>
      </c>
      <c r="M3905" s="20" t="str">
        <f t="shared" si="181"/>
        <v>January</v>
      </c>
      <c r="N3905" s="21">
        <v>45319</v>
      </c>
      <c r="O3905" s="15" t="s">
        <v>12824</v>
      </c>
    </row>
    <row r="3906" spans="1:15" x14ac:dyDescent="0.3">
      <c r="A3906" s="8" t="s">
        <v>4505</v>
      </c>
      <c r="B3906" s="8" t="s">
        <v>107</v>
      </c>
      <c r="C3906" s="8" t="s">
        <v>18</v>
      </c>
      <c r="D3906" s="8" t="s">
        <v>141</v>
      </c>
      <c r="E3906" s="9">
        <f>retail_store_sales!$H3906/retail_store_sales!$F3906</f>
        <v>32</v>
      </c>
      <c r="F3906" s="10">
        <v>6</v>
      </c>
      <c r="G3906" s="11">
        <f t="shared" ref="G3906:G3969" si="183">IF(AND(F3906=0, H3906=0), 0, IF(H3906=0, 0, H3906/F3906))</f>
        <v>32</v>
      </c>
      <c r="H3906" s="12">
        <v>192</v>
      </c>
      <c r="I3906" s="8" t="s">
        <v>47</v>
      </c>
      <c r="J3906" s="8" t="s">
        <v>15</v>
      </c>
      <c r="K3906" s="13" t="str">
        <f t="shared" si="182"/>
        <v>Thursday</v>
      </c>
      <c r="L3906" s="13">
        <f>YEAR(retail_store_sales!$N3906)</f>
        <v>2024</v>
      </c>
      <c r="M3906" s="13" t="str">
        <f t="shared" ref="M3906:M3969" si="184">TEXT(N3906,"mmmm")</f>
        <v>January</v>
      </c>
      <c r="N3906" s="14">
        <v>45309</v>
      </c>
      <c r="O3906" s="8" t="s">
        <v>12824</v>
      </c>
    </row>
    <row r="3907" spans="1:15" x14ac:dyDescent="0.3">
      <c r="A3907" s="15" t="s">
        <v>10343</v>
      </c>
      <c r="B3907" s="15" t="s">
        <v>97</v>
      </c>
      <c r="C3907" s="15" t="s">
        <v>40</v>
      </c>
      <c r="D3907" s="15" t="s">
        <v>12823</v>
      </c>
      <c r="E3907" s="16">
        <f>retail_store_sales!$H3907/retail_store_sales!$F3907</f>
        <v>11</v>
      </c>
      <c r="F3907" s="17">
        <v>2</v>
      </c>
      <c r="G3907" s="18">
        <f t="shared" si="183"/>
        <v>11</v>
      </c>
      <c r="H3907" s="19">
        <v>22</v>
      </c>
      <c r="I3907" s="15" t="s">
        <v>14</v>
      </c>
      <c r="J3907" s="15" t="s">
        <v>37</v>
      </c>
      <c r="K3907" s="13" t="str">
        <f t="shared" ref="K3907:K3970" si="185">TEXT(N3907, "dddd")</f>
        <v>Tuesday</v>
      </c>
      <c r="L3907" s="20">
        <f>YEAR(retail_store_sales!$N3907)</f>
        <v>2022</v>
      </c>
      <c r="M3907" s="20" t="str">
        <f t="shared" si="184"/>
        <v>March</v>
      </c>
      <c r="N3907" s="21">
        <v>44649</v>
      </c>
      <c r="O3907" s="15" t="b">
        <v>0</v>
      </c>
    </row>
    <row r="3908" spans="1:15" x14ac:dyDescent="0.3">
      <c r="A3908" s="8" t="s">
        <v>12196</v>
      </c>
      <c r="B3908" s="8" t="s">
        <v>17</v>
      </c>
      <c r="C3908" s="8" t="s">
        <v>12</v>
      </c>
      <c r="D3908" s="8" t="s">
        <v>519</v>
      </c>
      <c r="E3908" s="9">
        <f>retail_store_sales!$H3908/retail_store_sales!$F3908</f>
        <v>15.5</v>
      </c>
      <c r="F3908" s="10">
        <v>4</v>
      </c>
      <c r="G3908" s="11">
        <f t="shared" si="183"/>
        <v>15.5</v>
      </c>
      <c r="H3908" s="12">
        <v>62</v>
      </c>
      <c r="I3908" s="8" t="s">
        <v>24</v>
      </c>
      <c r="J3908" s="8" t="s">
        <v>15</v>
      </c>
      <c r="K3908" s="13" t="str">
        <f t="shared" si="185"/>
        <v>Thursday</v>
      </c>
      <c r="L3908" s="13">
        <f>YEAR(retail_store_sales!$N3908)</f>
        <v>2023</v>
      </c>
      <c r="M3908" s="13" t="str">
        <f t="shared" si="184"/>
        <v>January</v>
      </c>
      <c r="N3908" s="14">
        <v>44938</v>
      </c>
      <c r="O3908" s="8" t="b">
        <v>0</v>
      </c>
    </row>
    <row r="3909" spans="1:15" x14ac:dyDescent="0.3">
      <c r="A3909" s="15" t="s">
        <v>269</v>
      </c>
      <c r="B3909" s="15" t="s">
        <v>83</v>
      </c>
      <c r="C3909" s="15" t="s">
        <v>18</v>
      </c>
      <c r="D3909" s="15" t="s">
        <v>270</v>
      </c>
      <c r="E3909" s="16">
        <f>retail_store_sales!$H3909/retail_store_sales!$F3909</f>
        <v>5</v>
      </c>
      <c r="F3909" s="17">
        <v>10</v>
      </c>
      <c r="G3909" s="18">
        <f t="shared" si="183"/>
        <v>5</v>
      </c>
      <c r="H3909" s="19">
        <v>50</v>
      </c>
      <c r="I3909" s="15" t="s">
        <v>14</v>
      </c>
      <c r="J3909" s="15" t="s">
        <v>15</v>
      </c>
      <c r="K3909" s="13" t="str">
        <f t="shared" si="185"/>
        <v>Friday</v>
      </c>
      <c r="L3909" s="20">
        <f>YEAR(retail_store_sales!$N3909)</f>
        <v>2022</v>
      </c>
      <c r="M3909" s="20" t="str">
        <f t="shared" si="184"/>
        <v>February</v>
      </c>
      <c r="N3909" s="21">
        <v>44603</v>
      </c>
      <c r="O3909" s="15" t="b">
        <v>1</v>
      </c>
    </row>
    <row r="3910" spans="1:15" x14ac:dyDescent="0.3">
      <c r="A3910" s="8" t="s">
        <v>7189</v>
      </c>
      <c r="B3910" s="8" t="s">
        <v>76</v>
      </c>
      <c r="C3910" s="8" t="s">
        <v>31</v>
      </c>
      <c r="D3910" s="8" t="s">
        <v>36</v>
      </c>
      <c r="E3910" s="9">
        <f>retail_store_sales!$H3910/retail_store_sales!$F3910</f>
        <v>5</v>
      </c>
      <c r="F3910" s="10">
        <v>7</v>
      </c>
      <c r="G3910" s="11">
        <f t="shared" si="183"/>
        <v>5</v>
      </c>
      <c r="H3910" s="12">
        <v>35</v>
      </c>
      <c r="I3910" s="8" t="s">
        <v>14</v>
      </c>
      <c r="J3910" s="8" t="s">
        <v>37</v>
      </c>
      <c r="K3910" s="13" t="str">
        <f t="shared" si="185"/>
        <v>Tuesday</v>
      </c>
      <c r="L3910" s="13">
        <f>YEAR(retail_store_sales!$N3910)</f>
        <v>2023</v>
      </c>
      <c r="M3910" s="13" t="str">
        <f t="shared" si="184"/>
        <v>May</v>
      </c>
      <c r="N3910" s="14">
        <v>45062</v>
      </c>
      <c r="O3910" s="8" t="b">
        <v>1</v>
      </c>
    </row>
    <row r="3911" spans="1:15" x14ac:dyDescent="0.3">
      <c r="A3911" s="15" t="s">
        <v>1419</v>
      </c>
      <c r="B3911" s="15" t="s">
        <v>76</v>
      </c>
      <c r="C3911" s="15" t="s">
        <v>40</v>
      </c>
      <c r="D3911" s="15" t="s">
        <v>143</v>
      </c>
      <c r="E3911" s="16">
        <f>retail_store_sales!$H3911/retail_store_sales!$F3911</f>
        <v>38</v>
      </c>
      <c r="F3911" s="17">
        <v>7</v>
      </c>
      <c r="G3911" s="18">
        <f t="shared" si="183"/>
        <v>38</v>
      </c>
      <c r="H3911" s="19">
        <v>266</v>
      </c>
      <c r="I3911" s="15" t="s">
        <v>47</v>
      </c>
      <c r="J3911" s="15" t="s">
        <v>37</v>
      </c>
      <c r="K3911" s="13" t="str">
        <f t="shared" si="185"/>
        <v>Friday</v>
      </c>
      <c r="L3911" s="20">
        <f>YEAR(retail_store_sales!$N3911)</f>
        <v>2023</v>
      </c>
      <c r="M3911" s="20" t="str">
        <f t="shared" si="184"/>
        <v>August</v>
      </c>
      <c r="N3911" s="21">
        <v>45149</v>
      </c>
      <c r="O3911" s="15" t="s">
        <v>12824</v>
      </c>
    </row>
    <row r="3912" spans="1:15" x14ac:dyDescent="0.3">
      <c r="A3912" s="8" t="s">
        <v>3976</v>
      </c>
      <c r="B3912" s="8" t="s">
        <v>76</v>
      </c>
      <c r="C3912" s="8" t="s">
        <v>22</v>
      </c>
      <c r="D3912" s="8" t="s">
        <v>469</v>
      </c>
      <c r="E3912" s="9">
        <f>retail_store_sales!$H3912/retail_store_sales!$F3912</f>
        <v>29</v>
      </c>
      <c r="F3912" s="10">
        <v>2</v>
      </c>
      <c r="G3912" s="11">
        <f t="shared" si="183"/>
        <v>29</v>
      </c>
      <c r="H3912" s="12">
        <v>58</v>
      </c>
      <c r="I3912" s="8" t="s">
        <v>14</v>
      </c>
      <c r="J3912" s="8" t="s">
        <v>37</v>
      </c>
      <c r="K3912" s="13" t="str">
        <f t="shared" si="185"/>
        <v>Monday</v>
      </c>
      <c r="L3912" s="13">
        <f>YEAR(retail_store_sales!$N3912)</f>
        <v>2023</v>
      </c>
      <c r="M3912" s="13" t="str">
        <f t="shared" si="184"/>
        <v>June</v>
      </c>
      <c r="N3912" s="14">
        <v>45089</v>
      </c>
      <c r="O3912" s="8" t="b">
        <v>0</v>
      </c>
    </row>
    <row r="3913" spans="1:15" x14ac:dyDescent="0.3">
      <c r="A3913" s="15" t="s">
        <v>4264</v>
      </c>
      <c r="B3913" s="15" t="s">
        <v>73</v>
      </c>
      <c r="C3913" s="15" t="s">
        <v>129</v>
      </c>
      <c r="D3913" s="15" t="s">
        <v>620</v>
      </c>
      <c r="E3913" s="16">
        <f>retail_store_sales!$H3913/retail_store_sales!$F3913</f>
        <v>21.5</v>
      </c>
      <c r="F3913" s="17">
        <v>4</v>
      </c>
      <c r="G3913" s="18">
        <f t="shared" si="183"/>
        <v>21.5</v>
      </c>
      <c r="H3913" s="19">
        <v>86</v>
      </c>
      <c r="I3913" s="15" t="s">
        <v>14</v>
      </c>
      <c r="J3913" s="15" t="s">
        <v>15</v>
      </c>
      <c r="K3913" s="13" t="str">
        <f t="shared" si="185"/>
        <v>Friday</v>
      </c>
      <c r="L3913" s="20">
        <f>YEAR(retail_store_sales!$N3913)</f>
        <v>2023</v>
      </c>
      <c r="M3913" s="20" t="str">
        <f t="shared" si="184"/>
        <v>June</v>
      </c>
      <c r="N3913" s="21">
        <v>45093</v>
      </c>
      <c r="O3913" s="15" t="s">
        <v>12824</v>
      </c>
    </row>
    <row r="3914" spans="1:15" x14ac:dyDescent="0.3">
      <c r="A3914" s="8" t="s">
        <v>1163</v>
      </c>
      <c r="B3914" s="8" t="s">
        <v>21</v>
      </c>
      <c r="C3914" s="8" t="s">
        <v>22</v>
      </c>
      <c r="D3914" s="8" t="s">
        <v>1164</v>
      </c>
      <c r="E3914" s="9">
        <f>retail_store_sales!$H3914/retail_store_sales!$F3914</f>
        <v>9.5</v>
      </c>
      <c r="F3914" s="10">
        <v>5</v>
      </c>
      <c r="G3914" s="11">
        <f t="shared" si="183"/>
        <v>9.5</v>
      </c>
      <c r="H3914" s="12">
        <v>47.5</v>
      </c>
      <c r="I3914" s="8" t="s">
        <v>24</v>
      </c>
      <c r="J3914" s="8" t="s">
        <v>37</v>
      </c>
      <c r="K3914" s="13" t="str">
        <f t="shared" si="185"/>
        <v>Monday</v>
      </c>
      <c r="L3914" s="13">
        <f>YEAR(retail_store_sales!$N3914)</f>
        <v>2023</v>
      </c>
      <c r="M3914" s="13" t="str">
        <f t="shared" si="184"/>
        <v>March</v>
      </c>
      <c r="N3914" s="14">
        <v>45005</v>
      </c>
      <c r="O3914" s="8" t="b">
        <v>0</v>
      </c>
    </row>
    <row r="3915" spans="1:15" x14ac:dyDescent="0.3">
      <c r="A3915" s="15" t="s">
        <v>9128</v>
      </c>
      <c r="B3915" s="15" t="s">
        <v>17</v>
      </c>
      <c r="C3915" s="15" t="s">
        <v>129</v>
      </c>
      <c r="D3915" s="15" t="s">
        <v>157</v>
      </c>
      <c r="E3915" s="16">
        <f>retail_store_sales!$H3915/retail_store_sales!$F3915</f>
        <v>36.5</v>
      </c>
      <c r="F3915" s="17">
        <v>6</v>
      </c>
      <c r="G3915" s="18">
        <f t="shared" si="183"/>
        <v>36.5</v>
      </c>
      <c r="H3915" s="19">
        <v>219</v>
      </c>
      <c r="I3915" s="15" t="s">
        <v>14</v>
      </c>
      <c r="J3915" s="15" t="s">
        <v>15</v>
      </c>
      <c r="K3915" s="13" t="str">
        <f t="shared" si="185"/>
        <v>Thursday</v>
      </c>
      <c r="L3915" s="20">
        <f>YEAR(retail_store_sales!$N3915)</f>
        <v>2023</v>
      </c>
      <c r="M3915" s="20" t="str">
        <f t="shared" si="184"/>
        <v>June</v>
      </c>
      <c r="N3915" s="21">
        <v>45099</v>
      </c>
      <c r="O3915" s="15" t="b">
        <v>0</v>
      </c>
    </row>
    <row r="3916" spans="1:15" x14ac:dyDescent="0.3">
      <c r="A3916" s="8" t="s">
        <v>534</v>
      </c>
      <c r="B3916" s="8" t="s">
        <v>83</v>
      </c>
      <c r="C3916" s="8" t="s">
        <v>27</v>
      </c>
      <c r="D3916" s="8" t="s">
        <v>12823</v>
      </c>
      <c r="E3916" s="9">
        <v>0</v>
      </c>
      <c r="F3916" s="10">
        <v>0</v>
      </c>
      <c r="G3916" s="11">
        <f t="shared" si="183"/>
        <v>0</v>
      </c>
      <c r="H3916" s="12">
        <v>0</v>
      </c>
      <c r="I3916" s="8" t="s">
        <v>47</v>
      </c>
      <c r="J3916" s="8" t="s">
        <v>37</v>
      </c>
      <c r="K3916" s="13" t="str">
        <f t="shared" si="185"/>
        <v>Tuesday</v>
      </c>
      <c r="L3916" s="13">
        <f>YEAR(retail_store_sales!$N3916)</f>
        <v>2022</v>
      </c>
      <c r="M3916" s="13" t="str">
        <f t="shared" si="184"/>
        <v>November</v>
      </c>
      <c r="N3916" s="14">
        <v>44873</v>
      </c>
      <c r="O3916" s="8" t="b">
        <v>1</v>
      </c>
    </row>
    <row r="3917" spans="1:15" x14ac:dyDescent="0.3">
      <c r="A3917" s="15" t="s">
        <v>3328</v>
      </c>
      <c r="B3917" s="15" t="s">
        <v>115</v>
      </c>
      <c r="C3917" s="15" t="s">
        <v>22</v>
      </c>
      <c r="D3917" s="15" t="s">
        <v>84</v>
      </c>
      <c r="E3917" s="16">
        <f>retail_store_sales!$H3917/retail_store_sales!$F3917</f>
        <v>33.5</v>
      </c>
      <c r="F3917" s="17">
        <v>3</v>
      </c>
      <c r="G3917" s="18">
        <f t="shared" si="183"/>
        <v>33.5</v>
      </c>
      <c r="H3917" s="19">
        <v>100.5</v>
      </c>
      <c r="I3917" s="15" t="s">
        <v>47</v>
      </c>
      <c r="J3917" s="15" t="s">
        <v>15</v>
      </c>
      <c r="K3917" s="13" t="str">
        <f t="shared" si="185"/>
        <v>Tuesday</v>
      </c>
      <c r="L3917" s="20">
        <f>YEAR(retail_store_sales!$N3917)</f>
        <v>2022</v>
      </c>
      <c r="M3917" s="20" t="str">
        <f t="shared" si="184"/>
        <v>August</v>
      </c>
      <c r="N3917" s="21">
        <v>44789</v>
      </c>
      <c r="O3917" s="15" t="s">
        <v>12824</v>
      </c>
    </row>
    <row r="3918" spans="1:15" x14ac:dyDescent="0.3">
      <c r="A3918" s="8" t="s">
        <v>2842</v>
      </c>
      <c r="B3918" s="8" t="s">
        <v>11</v>
      </c>
      <c r="C3918" s="8" t="s">
        <v>65</v>
      </c>
      <c r="D3918" s="8" t="s">
        <v>376</v>
      </c>
      <c r="E3918" s="9">
        <f>retail_store_sales!$H3918/retail_store_sales!$F3918</f>
        <v>29</v>
      </c>
      <c r="F3918" s="10">
        <v>10</v>
      </c>
      <c r="G3918" s="11">
        <f t="shared" si="183"/>
        <v>29</v>
      </c>
      <c r="H3918" s="12">
        <v>290</v>
      </c>
      <c r="I3918" s="8" t="s">
        <v>24</v>
      </c>
      <c r="J3918" s="8" t="s">
        <v>15</v>
      </c>
      <c r="K3918" s="13" t="str">
        <f t="shared" si="185"/>
        <v>Saturday</v>
      </c>
      <c r="L3918" s="13">
        <f>YEAR(retail_store_sales!$N3918)</f>
        <v>2023</v>
      </c>
      <c r="M3918" s="13" t="str">
        <f t="shared" si="184"/>
        <v>December</v>
      </c>
      <c r="N3918" s="14">
        <v>45283</v>
      </c>
      <c r="O3918" s="8" t="s">
        <v>12824</v>
      </c>
    </row>
    <row r="3919" spans="1:15" x14ac:dyDescent="0.3">
      <c r="A3919" s="15" t="s">
        <v>3215</v>
      </c>
      <c r="B3919" s="15" t="s">
        <v>30</v>
      </c>
      <c r="C3919" s="15" t="s">
        <v>18</v>
      </c>
      <c r="D3919" s="15" t="s">
        <v>552</v>
      </c>
      <c r="E3919" s="16">
        <f>retail_store_sales!$H3919/retail_store_sales!$F3919</f>
        <v>36.5</v>
      </c>
      <c r="F3919" s="17">
        <v>5</v>
      </c>
      <c r="G3919" s="18">
        <f t="shared" si="183"/>
        <v>36.5</v>
      </c>
      <c r="H3919" s="19">
        <v>182.5</v>
      </c>
      <c r="I3919" s="15" t="s">
        <v>14</v>
      </c>
      <c r="J3919" s="15" t="s">
        <v>37</v>
      </c>
      <c r="K3919" s="13" t="str">
        <f t="shared" si="185"/>
        <v>Thursday</v>
      </c>
      <c r="L3919" s="20">
        <f>YEAR(retail_store_sales!$N3919)</f>
        <v>2024</v>
      </c>
      <c r="M3919" s="20" t="str">
        <f t="shared" si="184"/>
        <v>November</v>
      </c>
      <c r="N3919" s="21">
        <v>45617</v>
      </c>
      <c r="O3919" s="15" t="b">
        <v>1</v>
      </c>
    </row>
    <row r="3920" spans="1:15" x14ac:dyDescent="0.3">
      <c r="A3920" s="8" t="s">
        <v>9455</v>
      </c>
      <c r="B3920" s="8" t="s">
        <v>79</v>
      </c>
      <c r="C3920" s="8" t="s">
        <v>22</v>
      </c>
      <c r="D3920" s="8" t="s">
        <v>550</v>
      </c>
      <c r="E3920" s="9">
        <f>retail_store_sales!$H3920/retail_store_sales!$F3920</f>
        <v>11</v>
      </c>
      <c r="F3920" s="10">
        <v>4</v>
      </c>
      <c r="G3920" s="11">
        <f t="shared" si="183"/>
        <v>11</v>
      </c>
      <c r="H3920" s="12">
        <v>44</v>
      </c>
      <c r="I3920" s="8" t="s">
        <v>14</v>
      </c>
      <c r="J3920" s="8" t="s">
        <v>37</v>
      </c>
      <c r="K3920" s="13" t="str">
        <f t="shared" si="185"/>
        <v>Wednesday</v>
      </c>
      <c r="L3920" s="13">
        <f>YEAR(retail_store_sales!$N3920)</f>
        <v>2022</v>
      </c>
      <c r="M3920" s="13" t="str">
        <f t="shared" si="184"/>
        <v>November</v>
      </c>
      <c r="N3920" s="14">
        <v>44881</v>
      </c>
      <c r="O3920" s="8" t="s">
        <v>12824</v>
      </c>
    </row>
    <row r="3921" spans="1:15" x14ac:dyDescent="0.3">
      <c r="A3921" s="15" t="s">
        <v>3387</v>
      </c>
      <c r="B3921" s="15" t="s">
        <v>97</v>
      </c>
      <c r="C3921" s="15" t="s">
        <v>40</v>
      </c>
      <c r="D3921" s="15" t="s">
        <v>145</v>
      </c>
      <c r="E3921" s="16">
        <f>retail_store_sales!$H3921/retail_store_sales!$F3921</f>
        <v>14</v>
      </c>
      <c r="F3921" s="17">
        <v>8</v>
      </c>
      <c r="G3921" s="18">
        <f t="shared" si="183"/>
        <v>14</v>
      </c>
      <c r="H3921" s="19">
        <v>112</v>
      </c>
      <c r="I3921" s="15" t="s">
        <v>14</v>
      </c>
      <c r="J3921" s="15" t="s">
        <v>15</v>
      </c>
      <c r="K3921" s="13" t="str">
        <f t="shared" si="185"/>
        <v>Sunday</v>
      </c>
      <c r="L3921" s="20">
        <f>YEAR(retail_store_sales!$N3921)</f>
        <v>2023</v>
      </c>
      <c r="M3921" s="20" t="str">
        <f t="shared" si="184"/>
        <v>August</v>
      </c>
      <c r="N3921" s="21">
        <v>45165</v>
      </c>
      <c r="O3921" s="15" t="b">
        <v>0</v>
      </c>
    </row>
    <row r="3922" spans="1:15" x14ac:dyDescent="0.3">
      <c r="A3922" s="8" t="s">
        <v>3394</v>
      </c>
      <c r="B3922" s="8" t="s">
        <v>79</v>
      </c>
      <c r="C3922" s="8" t="s">
        <v>31</v>
      </c>
      <c r="D3922" s="8" t="s">
        <v>12823</v>
      </c>
      <c r="E3922" s="9">
        <v>0</v>
      </c>
      <c r="F3922" s="10">
        <v>0</v>
      </c>
      <c r="G3922" s="11">
        <f t="shared" si="183"/>
        <v>0</v>
      </c>
      <c r="H3922" s="12">
        <v>0</v>
      </c>
      <c r="I3922" s="8" t="s">
        <v>47</v>
      </c>
      <c r="J3922" s="8" t="s">
        <v>15</v>
      </c>
      <c r="K3922" s="13" t="str">
        <f t="shared" si="185"/>
        <v>Wednesday</v>
      </c>
      <c r="L3922" s="13">
        <f>YEAR(retail_store_sales!$N3922)</f>
        <v>2022</v>
      </c>
      <c r="M3922" s="13" t="str">
        <f t="shared" si="184"/>
        <v>January</v>
      </c>
      <c r="N3922" s="14">
        <v>44587</v>
      </c>
      <c r="O3922" s="8" t="s">
        <v>12824</v>
      </c>
    </row>
    <row r="3923" spans="1:15" x14ac:dyDescent="0.3">
      <c r="A3923" s="15" t="s">
        <v>8407</v>
      </c>
      <c r="B3923" s="15" t="s">
        <v>76</v>
      </c>
      <c r="C3923" s="15" t="s">
        <v>31</v>
      </c>
      <c r="D3923" s="15" t="s">
        <v>818</v>
      </c>
      <c r="E3923" s="16">
        <f>retail_store_sales!$H3923/retail_store_sales!$F3923</f>
        <v>15.5</v>
      </c>
      <c r="F3923" s="17">
        <v>4</v>
      </c>
      <c r="G3923" s="18">
        <f t="shared" si="183"/>
        <v>15.5</v>
      </c>
      <c r="H3923" s="19">
        <v>62</v>
      </c>
      <c r="I3923" s="15" t="s">
        <v>24</v>
      </c>
      <c r="J3923" s="15" t="s">
        <v>37</v>
      </c>
      <c r="K3923" s="13" t="str">
        <f t="shared" si="185"/>
        <v>Thursday</v>
      </c>
      <c r="L3923" s="20">
        <f>YEAR(retail_store_sales!$N3923)</f>
        <v>2024</v>
      </c>
      <c r="M3923" s="20" t="str">
        <f t="shared" si="184"/>
        <v>July</v>
      </c>
      <c r="N3923" s="21">
        <v>45484</v>
      </c>
      <c r="O3923" s="15" t="b">
        <v>1</v>
      </c>
    </row>
    <row r="3924" spans="1:15" hidden="1" x14ac:dyDescent="0.3">
      <c r="A3924" s="8" t="s">
        <v>2006</v>
      </c>
      <c r="B3924" s="8" t="s">
        <v>97</v>
      </c>
      <c r="C3924" s="8" t="s">
        <v>40</v>
      </c>
      <c r="D3924" s="8" t="s">
        <v>198</v>
      </c>
      <c r="E3924" s="9">
        <f>retail_store_sales!$H3924/retail_store_sales!$F3924</f>
        <v>39.5</v>
      </c>
      <c r="F3924" s="10">
        <v>10</v>
      </c>
      <c r="G3924" s="11">
        <f t="shared" si="183"/>
        <v>39.5</v>
      </c>
      <c r="H3924" s="12">
        <v>395</v>
      </c>
      <c r="I3924" s="8" t="s">
        <v>47</v>
      </c>
      <c r="J3924" s="8" t="s">
        <v>15</v>
      </c>
      <c r="K3924" s="13" t="str">
        <f t="shared" si="185"/>
        <v>Friday</v>
      </c>
      <c r="L3924" s="13">
        <f>YEAR(retail_store_sales!$N3924)</f>
        <v>2025</v>
      </c>
      <c r="M3924" s="13" t="str">
        <f t="shared" si="184"/>
        <v>January</v>
      </c>
      <c r="N3924" s="14">
        <v>45667</v>
      </c>
      <c r="O3924" s="8" t="b">
        <v>1</v>
      </c>
    </row>
    <row r="3925" spans="1:15" x14ac:dyDescent="0.3">
      <c r="A3925" s="15" t="s">
        <v>10122</v>
      </c>
      <c r="B3925" s="15" t="s">
        <v>11</v>
      </c>
      <c r="C3925" s="15" t="s">
        <v>18</v>
      </c>
      <c r="D3925" s="15" t="s">
        <v>539</v>
      </c>
      <c r="E3925" s="16">
        <f>retail_store_sales!$H3925/retail_store_sales!$F3925</f>
        <v>23</v>
      </c>
      <c r="F3925" s="17">
        <v>7</v>
      </c>
      <c r="G3925" s="18">
        <f t="shared" si="183"/>
        <v>23</v>
      </c>
      <c r="H3925" s="19">
        <v>161</v>
      </c>
      <c r="I3925" s="15" t="s">
        <v>24</v>
      </c>
      <c r="J3925" s="15" t="s">
        <v>37</v>
      </c>
      <c r="K3925" s="13" t="str">
        <f t="shared" si="185"/>
        <v>Wednesday</v>
      </c>
      <c r="L3925" s="20">
        <f>YEAR(retail_store_sales!$N3925)</f>
        <v>2024</v>
      </c>
      <c r="M3925" s="20" t="str">
        <f t="shared" si="184"/>
        <v>November</v>
      </c>
      <c r="N3925" s="21">
        <v>45602</v>
      </c>
      <c r="O3925" s="15" t="b">
        <v>0</v>
      </c>
    </row>
    <row r="3926" spans="1:15" x14ac:dyDescent="0.3">
      <c r="A3926" s="8" t="s">
        <v>4416</v>
      </c>
      <c r="B3926" s="8" t="s">
        <v>68</v>
      </c>
      <c r="C3926" s="8" t="s">
        <v>40</v>
      </c>
      <c r="D3926" s="8" t="s">
        <v>302</v>
      </c>
      <c r="E3926" s="9">
        <f>retail_store_sales!$H3926/retail_store_sales!$F3926</f>
        <v>15.5</v>
      </c>
      <c r="F3926" s="10">
        <v>5</v>
      </c>
      <c r="G3926" s="11">
        <f t="shared" si="183"/>
        <v>15.5</v>
      </c>
      <c r="H3926" s="12">
        <v>77.5</v>
      </c>
      <c r="I3926" s="8" t="s">
        <v>14</v>
      </c>
      <c r="J3926" s="8" t="s">
        <v>37</v>
      </c>
      <c r="K3926" s="13" t="str">
        <f t="shared" si="185"/>
        <v>Tuesday</v>
      </c>
      <c r="L3926" s="13">
        <f>YEAR(retail_store_sales!$N3926)</f>
        <v>2022</v>
      </c>
      <c r="M3926" s="13" t="str">
        <f t="shared" si="184"/>
        <v>May</v>
      </c>
      <c r="N3926" s="14">
        <v>44691</v>
      </c>
      <c r="O3926" s="8" t="s">
        <v>12824</v>
      </c>
    </row>
    <row r="3927" spans="1:15" x14ac:dyDescent="0.3">
      <c r="A3927" s="15" t="s">
        <v>7948</v>
      </c>
      <c r="B3927" s="15" t="s">
        <v>122</v>
      </c>
      <c r="C3927" s="15" t="s">
        <v>12</v>
      </c>
      <c r="D3927" s="15" t="s">
        <v>165</v>
      </c>
      <c r="E3927" s="16">
        <f>retail_store_sales!$H3927/retail_store_sales!$F3927</f>
        <v>21.5</v>
      </c>
      <c r="F3927" s="17">
        <v>4</v>
      </c>
      <c r="G3927" s="18">
        <f t="shared" si="183"/>
        <v>21.5</v>
      </c>
      <c r="H3927" s="19">
        <v>86</v>
      </c>
      <c r="I3927" s="15" t="s">
        <v>47</v>
      </c>
      <c r="J3927" s="15" t="s">
        <v>15</v>
      </c>
      <c r="K3927" s="13" t="str">
        <f t="shared" si="185"/>
        <v>Wednesday</v>
      </c>
      <c r="L3927" s="20">
        <f>YEAR(retail_store_sales!$N3927)</f>
        <v>2022</v>
      </c>
      <c r="M3927" s="20" t="str">
        <f t="shared" si="184"/>
        <v>April</v>
      </c>
      <c r="N3927" s="21">
        <v>44657</v>
      </c>
      <c r="O3927" s="15" t="b">
        <v>1</v>
      </c>
    </row>
    <row r="3928" spans="1:15" x14ac:dyDescent="0.3">
      <c r="A3928" s="8" t="s">
        <v>6602</v>
      </c>
      <c r="B3928" s="8" t="s">
        <v>62</v>
      </c>
      <c r="C3928" s="8" t="s">
        <v>27</v>
      </c>
      <c r="D3928" s="8" t="s">
        <v>110</v>
      </c>
      <c r="E3928" s="9">
        <f>retail_store_sales!$H3928/retail_store_sales!$F3928</f>
        <v>20</v>
      </c>
      <c r="F3928" s="10">
        <v>10</v>
      </c>
      <c r="G3928" s="11">
        <f t="shared" si="183"/>
        <v>20</v>
      </c>
      <c r="H3928" s="12">
        <v>200</v>
      </c>
      <c r="I3928" s="8" t="s">
        <v>14</v>
      </c>
      <c r="J3928" s="8" t="s">
        <v>37</v>
      </c>
      <c r="K3928" s="13" t="str">
        <f t="shared" si="185"/>
        <v>Sunday</v>
      </c>
      <c r="L3928" s="13">
        <f>YEAR(retail_store_sales!$N3928)</f>
        <v>2023</v>
      </c>
      <c r="M3928" s="13" t="str">
        <f t="shared" si="184"/>
        <v>October</v>
      </c>
      <c r="N3928" s="14">
        <v>45214</v>
      </c>
      <c r="O3928" s="8" t="s">
        <v>12824</v>
      </c>
    </row>
    <row r="3929" spans="1:15" x14ac:dyDescent="0.3">
      <c r="A3929" s="15" t="s">
        <v>580</v>
      </c>
      <c r="B3929" s="15" t="s">
        <v>112</v>
      </c>
      <c r="C3929" s="15" t="s">
        <v>27</v>
      </c>
      <c r="D3929" s="15" t="s">
        <v>70</v>
      </c>
      <c r="E3929" s="16">
        <f>retail_store_sales!$H3929/retail_store_sales!$F3929</f>
        <v>14</v>
      </c>
      <c r="F3929" s="17">
        <v>5</v>
      </c>
      <c r="G3929" s="18">
        <f t="shared" si="183"/>
        <v>14</v>
      </c>
      <c r="H3929" s="19">
        <v>70</v>
      </c>
      <c r="I3929" s="15" t="s">
        <v>47</v>
      </c>
      <c r="J3929" s="15" t="s">
        <v>37</v>
      </c>
      <c r="K3929" s="13" t="str">
        <f t="shared" si="185"/>
        <v>Sunday</v>
      </c>
      <c r="L3929" s="20">
        <f>YEAR(retail_store_sales!$N3929)</f>
        <v>2024</v>
      </c>
      <c r="M3929" s="20" t="str">
        <f t="shared" si="184"/>
        <v>December</v>
      </c>
      <c r="N3929" s="21">
        <v>45655</v>
      </c>
      <c r="O3929" s="15" t="s">
        <v>12824</v>
      </c>
    </row>
    <row r="3930" spans="1:15" x14ac:dyDescent="0.3">
      <c r="A3930" s="8" t="s">
        <v>5515</v>
      </c>
      <c r="B3930" s="8" t="s">
        <v>79</v>
      </c>
      <c r="C3930" s="8" t="s">
        <v>12</v>
      </c>
      <c r="D3930" s="8" t="s">
        <v>795</v>
      </c>
      <c r="E3930" s="9">
        <f>retail_store_sales!$H3930/retail_store_sales!$F3930</f>
        <v>38</v>
      </c>
      <c r="F3930" s="10">
        <v>4</v>
      </c>
      <c r="G3930" s="11">
        <f t="shared" si="183"/>
        <v>38</v>
      </c>
      <c r="H3930" s="12">
        <v>152</v>
      </c>
      <c r="I3930" s="8" t="s">
        <v>24</v>
      </c>
      <c r="J3930" s="8" t="s">
        <v>15</v>
      </c>
      <c r="K3930" s="13" t="str">
        <f t="shared" si="185"/>
        <v>Tuesday</v>
      </c>
      <c r="L3930" s="13">
        <f>YEAR(retail_store_sales!$N3930)</f>
        <v>2022</v>
      </c>
      <c r="M3930" s="13" t="str">
        <f t="shared" si="184"/>
        <v>August</v>
      </c>
      <c r="N3930" s="14">
        <v>44775</v>
      </c>
      <c r="O3930" s="8" t="s">
        <v>12824</v>
      </c>
    </row>
    <row r="3931" spans="1:15" x14ac:dyDescent="0.3">
      <c r="A3931" s="15" t="s">
        <v>10361</v>
      </c>
      <c r="B3931" s="15" t="s">
        <v>17</v>
      </c>
      <c r="C3931" s="15" t="s">
        <v>31</v>
      </c>
      <c r="D3931" s="15" t="s">
        <v>77</v>
      </c>
      <c r="E3931" s="16">
        <f>retail_store_sales!$H3931/retail_store_sales!$F3931</f>
        <v>18.5</v>
      </c>
      <c r="F3931" s="17">
        <v>4</v>
      </c>
      <c r="G3931" s="18">
        <f t="shared" si="183"/>
        <v>18.5</v>
      </c>
      <c r="H3931" s="19">
        <v>74</v>
      </c>
      <c r="I3931" s="15" t="s">
        <v>47</v>
      </c>
      <c r="J3931" s="15" t="s">
        <v>15</v>
      </c>
      <c r="K3931" s="13" t="str">
        <f t="shared" si="185"/>
        <v>Monday</v>
      </c>
      <c r="L3931" s="20">
        <f>YEAR(retail_store_sales!$N3931)</f>
        <v>2023</v>
      </c>
      <c r="M3931" s="20" t="str">
        <f t="shared" si="184"/>
        <v>July</v>
      </c>
      <c r="N3931" s="21">
        <v>45110</v>
      </c>
      <c r="O3931" s="15" t="b">
        <v>1</v>
      </c>
    </row>
    <row r="3932" spans="1:15" x14ac:dyDescent="0.3">
      <c r="A3932" s="8" t="s">
        <v>492</v>
      </c>
      <c r="B3932" s="8" t="s">
        <v>122</v>
      </c>
      <c r="C3932" s="8" t="s">
        <v>18</v>
      </c>
      <c r="D3932" s="8" t="s">
        <v>200</v>
      </c>
      <c r="E3932" s="9">
        <f>retail_store_sales!$H3932/retail_store_sales!$F3932</f>
        <v>15.5</v>
      </c>
      <c r="F3932" s="10">
        <v>6</v>
      </c>
      <c r="G3932" s="11">
        <f t="shared" si="183"/>
        <v>15.5</v>
      </c>
      <c r="H3932" s="12">
        <v>93</v>
      </c>
      <c r="I3932" s="8" t="s">
        <v>24</v>
      </c>
      <c r="J3932" s="8" t="s">
        <v>37</v>
      </c>
      <c r="K3932" s="13" t="str">
        <f t="shared" si="185"/>
        <v>Tuesday</v>
      </c>
      <c r="L3932" s="13">
        <f>YEAR(retail_store_sales!$N3932)</f>
        <v>2024</v>
      </c>
      <c r="M3932" s="13" t="str">
        <f t="shared" si="184"/>
        <v>October</v>
      </c>
      <c r="N3932" s="14">
        <v>45566</v>
      </c>
      <c r="O3932" s="8" t="s">
        <v>12824</v>
      </c>
    </row>
    <row r="3933" spans="1:15" x14ac:dyDescent="0.3">
      <c r="A3933" s="15" t="s">
        <v>4801</v>
      </c>
      <c r="B3933" s="15" t="s">
        <v>122</v>
      </c>
      <c r="C3933" s="15" t="s">
        <v>65</v>
      </c>
      <c r="D3933" s="15" t="s">
        <v>12823</v>
      </c>
      <c r="E3933" s="16">
        <f>retail_store_sales!$H3933/retail_store_sales!$F3933</f>
        <v>15.5</v>
      </c>
      <c r="F3933" s="17">
        <v>8</v>
      </c>
      <c r="G3933" s="18">
        <f t="shared" si="183"/>
        <v>15.5</v>
      </c>
      <c r="H3933" s="19">
        <v>124</v>
      </c>
      <c r="I3933" s="15" t="s">
        <v>47</v>
      </c>
      <c r="J3933" s="15" t="s">
        <v>37</v>
      </c>
      <c r="K3933" s="13" t="str">
        <f t="shared" si="185"/>
        <v>Friday</v>
      </c>
      <c r="L3933" s="20">
        <f>YEAR(retail_store_sales!$N3933)</f>
        <v>2022</v>
      </c>
      <c r="M3933" s="20" t="str">
        <f t="shared" si="184"/>
        <v>October</v>
      </c>
      <c r="N3933" s="21">
        <v>44862</v>
      </c>
      <c r="O3933" s="15" t="b">
        <v>0</v>
      </c>
    </row>
    <row r="3934" spans="1:15" x14ac:dyDescent="0.3">
      <c r="A3934" s="8" t="s">
        <v>1823</v>
      </c>
      <c r="B3934" s="8" t="s">
        <v>42</v>
      </c>
      <c r="C3934" s="8" t="s">
        <v>27</v>
      </c>
      <c r="D3934" s="8" t="s">
        <v>116</v>
      </c>
      <c r="E3934" s="9">
        <f>retail_store_sales!$H3934/retail_store_sales!$F3934</f>
        <v>36.5</v>
      </c>
      <c r="F3934" s="10">
        <v>8</v>
      </c>
      <c r="G3934" s="11">
        <f t="shared" si="183"/>
        <v>36.5</v>
      </c>
      <c r="H3934" s="12">
        <v>292</v>
      </c>
      <c r="I3934" s="8" t="s">
        <v>14</v>
      </c>
      <c r="J3934" s="8" t="s">
        <v>15</v>
      </c>
      <c r="K3934" s="13" t="str">
        <f t="shared" si="185"/>
        <v>Thursday</v>
      </c>
      <c r="L3934" s="13">
        <f>YEAR(retail_store_sales!$N3934)</f>
        <v>2023</v>
      </c>
      <c r="M3934" s="13" t="str">
        <f t="shared" si="184"/>
        <v>March</v>
      </c>
      <c r="N3934" s="14">
        <v>45008</v>
      </c>
      <c r="O3934" s="8" t="b">
        <v>0</v>
      </c>
    </row>
    <row r="3935" spans="1:15" x14ac:dyDescent="0.3">
      <c r="A3935" s="15" t="s">
        <v>5294</v>
      </c>
      <c r="B3935" s="15" t="s">
        <v>88</v>
      </c>
      <c r="C3935" s="15" t="s">
        <v>40</v>
      </c>
      <c r="D3935" s="15" t="s">
        <v>232</v>
      </c>
      <c r="E3935" s="16">
        <f>retail_store_sales!$H3935/retail_store_sales!$F3935</f>
        <v>11</v>
      </c>
      <c r="F3935" s="17">
        <v>8</v>
      </c>
      <c r="G3935" s="18">
        <f t="shared" si="183"/>
        <v>11</v>
      </c>
      <c r="H3935" s="19">
        <v>88</v>
      </c>
      <c r="I3935" s="15" t="s">
        <v>14</v>
      </c>
      <c r="J3935" s="15" t="s">
        <v>37</v>
      </c>
      <c r="K3935" s="13" t="str">
        <f t="shared" si="185"/>
        <v>Saturday</v>
      </c>
      <c r="L3935" s="20">
        <f>YEAR(retail_store_sales!$N3935)</f>
        <v>2022</v>
      </c>
      <c r="M3935" s="20" t="str">
        <f t="shared" si="184"/>
        <v>December</v>
      </c>
      <c r="N3935" s="21">
        <v>44912</v>
      </c>
      <c r="O3935" s="15" t="b">
        <v>0</v>
      </c>
    </row>
    <row r="3936" spans="1:15" x14ac:dyDescent="0.3">
      <c r="A3936" s="8" t="s">
        <v>522</v>
      </c>
      <c r="B3936" s="8" t="s">
        <v>112</v>
      </c>
      <c r="C3936" s="8" t="s">
        <v>31</v>
      </c>
      <c r="D3936" s="8" t="s">
        <v>169</v>
      </c>
      <c r="E3936" s="9">
        <f>retail_store_sales!$H3936/retail_store_sales!$F3936</f>
        <v>30.5</v>
      </c>
      <c r="F3936" s="10">
        <v>8</v>
      </c>
      <c r="G3936" s="11">
        <f t="shared" si="183"/>
        <v>30.5</v>
      </c>
      <c r="H3936" s="12">
        <v>244</v>
      </c>
      <c r="I3936" s="8" t="s">
        <v>24</v>
      </c>
      <c r="J3936" s="8" t="s">
        <v>37</v>
      </c>
      <c r="K3936" s="13" t="str">
        <f t="shared" si="185"/>
        <v>Saturday</v>
      </c>
      <c r="L3936" s="13">
        <f>YEAR(retail_store_sales!$N3936)</f>
        <v>2023</v>
      </c>
      <c r="M3936" s="13" t="str">
        <f t="shared" si="184"/>
        <v>March</v>
      </c>
      <c r="N3936" s="14">
        <v>44989</v>
      </c>
      <c r="O3936" s="8" t="b">
        <v>1</v>
      </c>
    </row>
    <row r="3937" spans="1:15" x14ac:dyDescent="0.3">
      <c r="A3937" s="15" t="s">
        <v>10304</v>
      </c>
      <c r="B3937" s="15" t="s">
        <v>11</v>
      </c>
      <c r="C3937" s="15" t="s">
        <v>40</v>
      </c>
      <c r="D3937" s="15" t="s">
        <v>232</v>
      </c>
      <c r="E3937" s="16">
        <f>retail_store_sales!$H3937/retail_store_sales!$F3937</f>
        <v>11</v>
      </c>
      <c r="F3937" s="17">
        <v>5</v>
      </c>
      <c r="G3937" s="18">
        <f t="shared" si="183"/>
        <v>11</v>
      </c>
      <c r="H3937" s="19">
        <v>55</v>
      </c>
      <c r="I3937" s="15" t="s">
        <v>14</v>
      </c>
      <c r="J3937" s="15" t="s">
        <v>37</v>
      </c>
      <c r="K3937" s="13" t="str">
        <f t="shared" si="185"/>
        <v>Friday</v>
      </c>
      <c r="L3937" s="20">
        <f>YEAR(retail_store_sales!$N3937)</f>
        <v>2022</v>
      </c>
      <c r="M3937" s="20" t="str">
        <f t="shared" si="184"/>
        <v>February</v>
      </c>
      <c r="N3937" s="21">
        <v>44596</v>
      </c>
      <c r="O3937" s="15" t="b">
        <v>1</v>
      </c>
    </row>
    <row r="3938" spans="1:15" x14ac:dyDescent="0.3">
      <c r="A3938" s="8" t="s">
        <v>8112</v>
      </c>
      <c r="B3938" s="8" t="s">
        <v>97</v>
      </c>
      <c r="C3938" s="8" t="s">
        <v>31</v>
      </c>
      <c r="D3938" s="8" t="s">
        <v>127</v>
      </c>
      <c r="E3938" s="9">
        <f>retail_store_sales!$H3938/retail_store_sales!$F3938</f>
        <v>21.5</v>
      </c>
      <c r="F3938" s="10">
        <v>8</v>
      </c>
      <c r="G3938" s="11">
        <f t="shared" si="183"/>
        <v>21.5</v>
      </c>
      <c r="H3938" s="12">
        <v>172</v>
      </c>
      <c r="I3938" s="8" t="s">
        <v>47</v>
      </c>
      <c r="J3938" s="8" t="s">
        <v>15</v>
      </c>
      <c r="K3938" s="13" t="str">
        <f t="shared" si="185"/>
        <v>Thursday</v>
      </c>
      <c r="L3938" s="13">
        <f>YEAR(retail_store_sales!$N3938)</f>
        <v>2024</v>
      </c>
      <c r="M3938" s="13" t="str">
        <f t="shared" si="184"/>
        <v>May</v>
      </c>
      <c r="N3938" s="14">
        <v>45414</v>
      </c>
      <c r="O3938" s="8" t="s">
        <v>12824</v>
      </c>
    </row>
    <row r="3939" spans="1:15" x14ac:dyDescent="0.3">
      <c r="A3939" s="15" t="s">
        <v>2182</v>
      </c>
      <c r="B3939" s="15" t="s">
        <v>115</v>
      </c>
      <c r="C3939" s="15" t="s">
        <v>65</v>
      </c>
      <c r="D3939" s="15" t="s">
        <v>366</v>
      </c>
      <c r="E3939" s="16">
        <f>retail_store_sales!$H3939/retail_store_sales!$F3939</f>
        <v>21.5</v>
      </c>
      <c r="F3939" s="17">
        <v>7</v>
      </c>
      <c r="G3939" s="18">
        <f t="shared" si="183"/>
        <v>21.5</v>
      </c>
      <c r="H3939" s="19">
        <v>150.5</v>
      </c>
      <c r="I3939" s="15" t="s">
        <v>14</v>
      </c>
      <c r="J3939" s="15" t="s">
        <v>15</v>
      </c>
      <c r="K3939" s="13" t="str">
        <f t="shared" si="185"/>
        <v>Wednesday</v>
      </c>
      <c r="L3939" s="20">
        <f>YEAR(retail_store_sales!$N3939)</f>
        <v>2022</v>
      </c>
      <c r="M3939" s="20" t="str">
        <f t="shared" si="184"/>
        <v>May</v>
      </c>
      <c r="N3939" s="21">
        <v>44699</v>
      </c>
      <c r="O3939" s="15" t="b">
        <v>0</v>
      </c>
    </row>
    <row r="3940" spans="1:15" x14ac:dyDescent="0.3">
      <c r="A3940" s="8" t="s">
        <v>10553</v>
      </c>
      <c r="B3940" s="8" t="s">
        <v>115</v>
      </c>
      <c r="C3940" s="8" t="s">
        <v>65</v>
      </c>
      <c r="D3940" s="8" t="s">
        <v>345</v>
      </c>
      <c r="E3940" s="9">
        <f>retail_store_sales!$H3940/retail_store_sales!$F3940</f>
        <v>33.5</v>
      </c>
      <c r="F3940" s="10">
        <v>3</v>
      </c>
      <c r="G3940" s="11">
        <f t="shared" si="183"/>
        <v>33.5</v>
      </c>
      <c r="H3940" s="12">
        <v>100.5</v>
      </c>
      <c r="I3940" s="8" t="s">
        <v>47</v>
      </c>
      <c r="J3940" s="8" t="s">
        <v>15</v>
      </c>
      <c r="K3940" s="13" t="str">
        <f t="shared" si="185"/>
        <v>Wednesday</v>
      </c>
      <c r="L3940" s="13">
        <f>YEAR(retail_store_sales!$N3940)</f>
        <v>2024</v>
      </c>
      <c r="M3940" s="13" t="str">
        <f t="shared" si="184"/>
        <v>June</v>
      </c>
      <c r="N3940" s="14">
        <v>45448</v>
      </c>
      <c r="O3940" s="8" t="b">
        <v>0</v>
      </c>
    </row>
    <row r="3941" spans="1:15" x14ac:dyDescent="0.3">
      <c r="A3941" s="15" t="s">
        <v>6624</v>
      </c>
      <c r="B3941" s="15" t="s">
        <v>73</v>
      </c>
      <c r="C3941" s="15" t="s">
        <v>129</v>
      </c>
      <c r="D3941" s="15" t="s">
        <v>130</v>
      </c>
      <c r="E3941" s="16">
        <f>retail_store_sales!$H3941/retail_store_sales!$F3941</f>
        <v>27.5</v>
      </c>
      <c r="F3941" s="17">
        <v>10</v>
      </c>
      <c r="G3941" s="18">
        <f t="shared" si="183"/>
        <v>27.5</v>
      </c>
      <c r="H3941" s="19">
        <v>275</v>
      </c>
      <c r="I3941" s="15" t="s">
        <v>47</v>
      </c>
      <c r="J3941" s="15" t="s">
        <v>15</v>
      </c>
      <c r="K3941" s="13" t="str">
        <f t="shared" si="185"/>
        <v>Monday</v>
      </c>
      <c r="L3941" s="20">
        <f>YEAR(retail_store_sales!$N3941)</f>
        <v>2022</v>
      </c>
      <c r="M3941" s="20" t="str">
        <f t="shared" si="184"/>
        <v>November</v>
      </c>
      <c r="N3941" s="21">
        <v>44886</v>
      </c>
      <c r="O3941" s="15" t="b">
        <v>1</v>
      </c>
    </row>
    <row r="3942" spans="1:15" x14ac:dyDescent="0.3">
      <c r="A3942" s="8" t="s">
        <v>2359</v>
      </c>
      <c r="B3942" s="8" t="s">
        <v>112</v>
      </c>
      <c r="C3942" s="8" t="s">
        <v>65</v>
      </c>
      <c r="D3942" s="8" t="s">
        <v>419</v>
      </c>
      <c r="E3942" s="9">
        <f>retail_store_sales!$H3942/retail_store_sales!$F3942</f>
        <v>41</v>
      </c>
      <c r="F3942" s="10">
        <v>3</v>
      </c>
      <c r="G3942" s="11">
        <f t="shared" si="183"/>
        <v>41</v>
      </c>
      <c r="H3942" s="12">
        <v>123</v>
      </c>
      <c r="I3942" s="8" t="s">
        <v>14</v>
      </c>
      <c r="J3942" s="8" t="s">
        <v>15</v>
      </c>
      <c r="K3942" s="13" t="str">
        <f t="shared" si="185"/>
        <v>Thursday</v>
      </c>
      <c r="L3942" s="13">
        <f>YEAR(retail_store_sales!$N3942)</f>
        <v>2024</v>
      </c>
      <c r="M3942" s="13" t="str">
        <f t="shared" si="184"/>
        <v>August</v>
      </c>
      <c r="N3942" s="14">
        <v>45526</v>
      </c>
      <c r="O3942" s="8" t="b">
        <v>0</v>
      </c>
    </row>
    <row r="3943" spans="1:15" x14ac:dyDescent="0.3">
      <c r="A3943" s="15" t="s">
        <v>11443</v>
      </c>
      <c r="B3943" s="15" t="s">
        <v>64</v>
      </c>
      <c r="C3943" s="15" t="s">
        <v>27</v>
      </c>
      <c r="D3943" s="15" t="s">
        <v>12823</v>
      </c>
      <c r="E3943" s="16">
        <f>retail_store_sales!$H3943/retail_store_sales!$F3943</f>
        <v>17</v>
      </c>
      <c r="F3943" s="17">
        <v>2</v>
      </c>
      <c r="G3943" s="18">
        <f t="shared" si="183"/>
        <v>17</v>
      </c>
      <c r="H3943" s="19">
        <v>34</v>
      </c>
      <c r="I3943" s="15" t="s">
        <v>47</v>
      </c>
      <c r="J3943" s="15" t="s">
        <v>37</v>
      </c>
      <c r="K3943" s="13" t="str">
        <f t="shared" si="185"/>
        <v>Saturday</v>
      </c>
      <c r="L3943" s="20">
        <f>YEAR(retail_store_sales!$N3943)</f>
        <v>2024</v>
      </c>
      <c r="M3943" s="20" t="str">
        <f t="shared" si="184"/>
        <v>March</v>
      </c>
      <c r="N3943" s="21">
        <v>45381</v>
      </c>
      <c r="O3943" s="15" t="b">
        <v>1</v>
      </c>
    </row>
    <row r="3944" spans="1:15" x14ac:dyDescent="0.3">
      <c r="A3944" s="8" t="s">
        <v>5435</v>
      </c>
      <c r="B3944" s="8" t="s">
        <v>35</v>
      </c>
      <c r="C3944" s="8" t="s">
        <v>22</v>
      </c>
      <c r="D3944" s="8" t="s">
        <v>120</v>
      </c>
      <c r="E3944" s="9">
        <f>retail_store_sales!$H3944/retail_store_sales!$F3944</f>
        <v>39.5</v>
      </c>
      <c r="F3944" s="10">
        <v>10</v>
      </c>
      <c r="G3944" s="11">
        <f t="shared" si="183"/>
        <v>39.5</v>
      </c>
      <c r="H3944" s="12">
        <v>395</v>
      </c>
      <c r="I3944" s="8" t="s">
        <v>47</v>
      </c>
      <c r="J3944" s="8" t="s">
        <v>37</v>
      </c>
      <c r="K3944" s="13" t="str">
        <f t="shared" si="185"/>
        <v>Wednesday</v>
      </c>
      <c r="L3944" s="13">
        <f>YEAR(retail_store_sales!$N3944)</f>
        <v>2022</v>
      </c>
      <c r="M3944" s="13" t="str">
        <f t="shared" si="184"/>
        <v>August</v>
      </c>
      <c r="N3944" s="14">
        <v>44797</v>
      </c>
      <c r="O3944" s="8" t="b">
        <v>0</v>
      </c>
    </row>
    <row r="3945" spans="1:15" x14ac:dyDescent="0.3">
      <c r="A3945" s="15" t="s">
        <v>12343</v>
      </c>
      <c r="B3945" s="15" t="s">
        <v>62</v>
      </c>
      <c r="C3945" s="15" t="s">
        <v>129</v>
      </c>
      <c r="D3945" s="15" t="s">
        <v>211</v>
      </c>
      <c r="E3945" s="16">
        <f>retail_store_sales!$H3945/retail_store_sales!$F3945</f>
        <v>14</v>
      </c>
      <c r="F3945" s="17">
        <v>9</v>
      </c>
      <c r="G3945" s="18">
        <f t="shared" si="183"/>
        <v>14</v>
      </c>
      <c r="H3945" s="19">
        <v>126</v>
      </c>
      <c r="I3945" s="15" t="s">
        <v>14</v>
      </c>
      <c r="J3945" s="15" t="s">
        <v>15</v>
      </c>
      <c r="K3945" s="13" t="str">
        <f t="shared" si="185"/>
        <v>Monday</v>
      </c>
      <c r="L3945" s="20">
        <f>YEAR(retail_store_sales!$N3945)</f>
        <v>2023</v>
      </c>
      <c r="M3945" s="20" t="str">
        <f t="shared" si="184"/>
        <v>December</v>
      </c>
      <c r="N3945" s="21">
        <v>45271</v>
      </c>
      <c r="O3945" s="15" t="b">
        <v>1</v>
      </c>
    </row>
    <row r="3946" spans="1:15" x14ac:dyDescent="0.3">
      <c r="A3946" s="8" t="s">
        <v>2117</v>
      </c>
      <c r="B3946" s="8" t="s">
        <v>17</v>
      </c>
      <c r="C3946" s="8" t="s">
        <v>22</v>
      </c>
      <c r="D3946" s="8" t="s">
        <v>23</v>
      </c>
      <c r="E3946" s="9">
        <f>retail_store_sales!$H3946/retail_store_sales!$F3946</f>
        <v>21.5</v>
      </c>
      <c r="F3946" s="10">
        <v>10</v>
      </c>
      <c r="G3946" s="11">
        <f t="shared" si="183"/>
        <v>21.5</v>
      </c>
      <c r="H3946" s="12">
        <v>215</v>
      </c>
      <c r="I3946" s="8" t="s">
        <v>24</v>
      </c>
      <c r="J3946" s="8" t="s">
        <v>15</v>
      </c>
      <c r="K3946" s="13" t="str">
        <f t="shared" si="185"/>
        <v>Friday</v>
      </c>
      <c r="L3946" s="13">
        <f>YEAR(retail_store_sales!$N3946)</f>
        <v>2024</v>
      </c>
      <c r="M3946" s="13" t="str">
        <f t="shared" si="184"/>
        <v>June</v>
      </c>
      <c r="N3946" s="14">
        <v>45464</v>
      </c>
      <c r="O3946" s="8" t="b">
        <v>0</v>
      </c>
    </row>
    <row r="3947" spans="1:15" x14ac:dyDescent="0.3">
      <c r="A3947" s="15" t="s">
        <v>5922</v>
      </c>
      <c r="B3947" s="15" t="s">
        <v>112</v>
      </c>
      <c r="C3947" s="15" t="s">
        <v>31</v>
      </c>
      <c r="D3947" s="15" t="s">
        <v>52</v>
      </c>
      <c r="E3947" s="16">
        <f>retail_store_sales!$H3947/retail_store_sales!$F3947</f>
        <v>6.5</v>
      </c>
      <c r="F3947" s="17">
        <v>3</v>
      </c>
      <c r="G3947" s="18">
        <f t="shared" si="183"/>
        <v>6.5</v>
      </c>
      <c r="H3947" s="19">
        <v>19.5</v>
      </c>
      <c r="I3947" s="15" t="s">
        <v>24</v>
      </c>
      <c r="J3947" s="15" t="s">
        <v>15</v>
      </c>
      <c r="K3947" s="13" t="str">
        <f t="shared" si="185"/>
        <v>Tuesday</v>
      </c>
      <c r="L3947" s="20">
        <f>YEAR(retail_store_sales!$N3947)</f>
        <v>2023</v>
      </c>
      <c r="M3947" s="20" t="str">
        <f t="shared" si="184"/>
        <v>June</v>
      </c>
      <c r="N3947" s="21">
        <v>45097</v>
      </c>
      <c r="O3947" s="15" t="s">
        <v>12824</v>
      </c>
    </row>
    <row r="3948" spans="1:15" x14ac:dyDescent="0.3">
      <c r="A3948" s="8" t="s">
        <v>8911</v>
      </c>
      <c r="B3948" s="8" t="s">
        <v>68</v>
      </c>
      <c r="C3948" s="8" t="s">
        <v>40</v>
      </c>
      <c r="D3948" s="8" t="s">
        <v>708</v>
      </c>
      <c r="E3948" s="9">
        <f>retail_store_sales!$H3948/retail_store_sales!$F3948</f>
        <v>21.5</v>
      </c>
      <c r="F3948" s="10">
        <v>7</v>
      </c>
      <c r="G3948" s="11">
        <f t="shared" si="183"/>
        <v>21.5</v>
      </c>
      <c r="H3948" s="12">
        <v>150.5</v>
      </c>
      <c r="I3948" s="8" t="s">
        <v>47</v>
      </c>
      <c r="J3948" s="8" t="s">
        <v>15</v>
      </c>
      <c r="K3948" s="13" t="str">
        <f t="shared" si="185"/>
        <v>Wednesday</v>
      </c>
      <c r="L3948" s="13">
        <f>YEAR(retail_store_sales!$N3948)</f>
        <v>2024</v>
      </c>
      <c r="M3948" s="13" t="str">
        <f t="shared" si="184"/>
        <v>January</v>
      </c>
      <c r="N3948" s="14">
        <v>45294</v>
      </c>
      <c r="O3948" s="8" t="s">
        <v>12824</v>
      </c>
    </row>
    <row r="3949" spans="1:15" x14ac:dyDescent="0.3">
      <c r="A3949" s="15" t="s">
        <v>7755</v>
      </c>
      <c r="B3949" s="15" t="s">
        <v>88</v>
      </c>
      <c r="C3949" s="15" t="s">
        <v>40</v>
      </c>
      <c r="D3949" s="15" t="s">
        <v>673</v>
      </c>
      <c r="E3949" s="16">
        <f>retail_store_sales!$H3949/retail_store_sales!$F3949</f>
        <v>12.5</v>
      </c>
      <c r="F3949" s="17">
        <v>10</v>
      </c>
      <c r="G3949" s="18">
        <f t="shared" si="183"/>
        <v>12.5</v>
      </c>
      <c r="H3949" s="19">
        <v>125</v>
      </c>
      <c r="I3949" s="15" t="s">
        <v>24</v>
      </c>
      <c r="J3949" s="15" t="s">
        <v>15</v>
      </c>
      <c r="K3949" s="13" t="str">
        <f t="shared" si="185"/>
        <v>Thursday</v>
      </c>
      <c r="L3949" s="20">
        <f>YEAR(retail_store_sales!$N3949)</f>
        <v>2022</v>
      </c>
      <c r="M3949" s="20" t="str">
        <f t="shared" si="184"/>
        <v>January</v>
      </c>
      <c r="N3949" s="21">
        <v>44588</v>
      </c>
      <c r="O3949" s="15" t="b">
        <v>0</v>
      </c>
    </row>
    <row r="3950" spans="1:15" x14ac:dyDescent="0.3">
      <c r="A3950" s="8" t="s">
        <v>10142</v>
      </c>
      <c r="B3950" s="8" t="s">
        <v>42</v>
      </c>
      <c r="C3950" s="8" t="s">
        <v>18</v>
      </c>
      <c r="D3950" s="8" t="s">
        <v>57</v>
      </c>
      <c r="E3950" s="9">
        <f>retail_store_sales!$H3950/retail_store_sales!$F3950</f>
        <v>27.5</v>
      </c>
      <c r="F3950" s="10">
        <v>3</v>
      </c>
      <c r="G3950" s="11">
        <f t="shared" si="183"/>
        <v>27.5</v>
      </c>
      <c r="H3950" s="12">
        <v>82.5</v>
      </c>
      <c r="I3950" s="8" t="s">
        <v>47</v>
      </c>
      <c r="J3950" s="8" t="s">
        <v>15</v>
      </c>
      <c r="K3950" s="13" t="str">
        <f t="shared" si="185"/>
        <v>Sunday</v>
      </c>
      <c r="L3950" s="13">
        <f>YEAR(retail_store_sales!$N3950)</f>
        <v>2023</v>
      </c>
      <c r="M3950" s="13" t="str">
        <f t="shared" si="184"/>
        <v>August</v>
      </c>
      <c r="N3950" s="14">
        <v>45151</v>
      </c>
      <c r="O3950" s="8" t="b">
        <v>1</v>
      </c>
    </row>
    <row r="3951" spans="1:15" x14ac:dyDescent="0.3">
      <c r="A3951" s="15" t="s">
        <v>5157</v>
      </c>
      <c r="B3951" s="15" t="s">
        <v>45</v>
      </c>
      <c r="C3951" s="15" t="s">
        <v>18</v>
      </c>
      <c r="D3951" s="15" t="s">
        <v>200</v>
      </c>
      <c r="E3951" s="16">
        <f>retail_store_sales!$H3951/retail_store_sales!$F3951</f>
        <v>15.5</v>
      </c>
      <c r="F3951" s="17">
        <v>2</v>
      </c>
      <c r="G3951" s="18">
        <f t="shared" si="183"/>
        <v>15.5</v>
      </c>
      <c r="H3951" s="19">
        <v>31</v>
      </c>
      <c r="I3951" s="15" t="s">
        <v>24</v>
      </c>
      <c r="J3951" s="15" t="s">
        <v>37</v>
      </c>
      <c r="K3951" s="13" t="str">
        <f t="shared" si="185"/>
        <v>Friday</v>
      </c>
      <c r="L3951" s="20">
        <f>YEAR(retail_store_sales!$N3951)</f>
        <v>2024</v>
      </c>
      <c r="M3951" s="20" t="str">
        <f t="shared" si="184"/>
        <v>August</v>
      </c>
      <c r="N3951" s="21">
        <v>45527</v>
      </c>
      <c r="O3951" s="15" t="s">
        <v>12824</v>
      </c>
    </row>
    <row r="3952" spans="1:15" x14ac:dyDescent="0.3">
      <c r="A3952" s="8" t="s">
        <v>11388</v>
      </c>
      <c r="B3952" s="8" t="s">
        <v>17</v>
      </c>
      <c r="C3952" s="8" t="s">
        <v>40</v>
      </c>
      <c r="D3952" s="8" t="s">
        <v>189</v>
      </c>
      <c r="E3952" s="9">
        <f>retail_store_sales!$H3952/retail_store_sales!$F3952</f>
        <v>20</v>
      </c>
      <c r="F3952" s="10">
        <v>2</v>
      </c>
      <c r="G3952" s="11">
        <f t="shared" si="183"/>
        <v>20</v>
      </c>
      <c r="H3952" s="12">
        <v>40</v>
      </c>
      <c r="I3952" s="8" t="s">
        <v>47</v>
      </c>
      <c r="J3952" s="8" t="s">
        <v>37</v>
      </c>
      <c r="K3952" s="13" t="str">
        <f t="shared" si="185"/>
        <v>Tuesday</v>
      </c>
      <c r="L3952" s="13">
        <f>YEAR(retail_store_sales!$N3952)</f>
        <v>2023</v>
      </c>
      <c r="M3952" s="13" t="str">
        <f t="shared" si="184"/>
        <v>September</v>
      </c>
      <c r="N3952" s="14">
        <v>45181</v>
      </c>
      <c r="O3952" s="8" t="s">
        <v>12824</v>
      </c>
    </row>
    <row r="3953" spans="1:15" x14ac:dyDescent="0.3">
      <c r="A3953" s="15" t="s">
        <v>5386</v>
      </c>
      <c r="B3953" s="15" t="s">
        <v>76</v>
      </c>
      <c r="C3953" s="15" t="s">
        <v>27</v>
      </c>
      <c r="D3953" s="15" t="s">
        <v>12823</v>
      </c>
      <c r="E3953" s="16">
        <v>0</v>
      </c>
      <c r="F3953" s="17">
        <v>0</v>
      </c>
      <c r="G3953" s="18">
        <f t="shared" si="183"/>
        <v>0</v>
      </c>
      <c r="H3953" s="19">
        <v>0</v>
      </c>
      <c r="I3953" s="15" t="s">
        <v>47</v>
      </c>
      <c r="J3953" s="15" t="s">
        <v>15</v>
      </c>
      <c r="K3953" s="13" t="str">
        <f t="shared" si="185"/>
        <v>Friday</v>
      </c>
      <c r="L3953" s="20">
        <f>YEAR(retail_store_sales!$N3953)</f>
        <v>2023</v>
      </c>
      <c r="M3953" s="20" t="str">
        <f t="shared" si="184"/>
        <v>July</v>
      </c>
      <c r="N3953" s="21">
        <v>45135</v>
      </c>
      <c r="O3953" s="15" t="b">
        <v>1</v>
      </c>
    </row>
    <row r="3954" spans="1:15" x14ac:dyDescent="0.3">
      <c r="A3954" s="8" t="s">
        <v>11076</v>
      </c>
      <c r="B3954" s="8" t="s">
        <v>107</v>
      </c>
      <c r="C3954" s="8" t="s">
        <v>31</v>
      </c>
      <c r="D3954" s="8" t="s">
        <v>202</v>
      </c>
      <c r="E3954" s="9">
        <f>retail_store_sales!$H3954/retail_store_sales!$F3954</f>
        <v>9.5</v>
      </c>
      <c r="F3954" s="10">
        <v>4</v>
      </c>
      <c r="G3954" s="11">
        <f t="shared" si="183"/>
        <v>9.5</v>
      </c>
      <c r="H3954" s="12">
        <v>38</v>
      </c>
      <c r="I3954" s="8" t="s">
        <v>47</v>
      </c>
      <c r="J3954" s="8" t="s">
        <v>15</v>
      </c>
      <c r="K3954" s="13" t="str">
        <f t="shared" si="185"/>
        <v>Sunday</v>
      </c>
      <c r="L3954" s="13">
        <f>YEAR(retail_store_sales!$N3954)</f>
        <v>2024</v>
      </c>
      <c r="M3954" s="13" t="str">
        <f t="shared" si="184"/>
        <v>September</v>
      </c>
      <c r="N3954" s="14">
        <v>45564</v>
      </c>
      <c r="O3954" s="8" t="b">
        <v>0</v>
      </c>
    </row>
    <row r="3955" spans="1:15" hidden="1" x14ac:dyDescent="0.3">
      <c r="A3955" s="15" t="s">
        <v>11899</v>
      </c>
      <c r="B3955" s="15" t="s">
        <v>167</v>
      </c>
      <c r="C3955" s="15" t="s">
        <v>31</v>
      </c>
      <c r="D3955" s="15" t="s">
        <v>481</v>
      </c>
      <c r="E3955" s="16">
        <f>retail_store_sales!$H3955/retail_store_sales!$F3955</f>
        <v>23</v>
      </c>
      <c r="F3955" s="17">
        <v>5</v>
      </c>
      <c r="G3955" s="18">
        <f t="shared" si="183"/>
        <v>23</v>
      </c>
      <c r="H3955" s="19">
        <v>115</v>
      </c>
      <c r="I3955" s="15" t="s">
        <v>24</v>
      </c>
      <c r="J3955" s="15" t="s">
        <v>37</v>
      </c>
      <c r="K3955" s="13" t="str">
        <f t="shared" si="185"/>
        <v>Wednesday</v>
      </c>
      <c r="L3955" s="20">
        <f>YEAR(retail_store_sales!$N3955)</f>
        <v>2025</v>
      </c>
      <c r="M3955" s="20" t="str">
        <f t="shared" si="184"/>
        <v>January</v>
      </c>
      <c r="N3955" s="21">
        <v>45658</v>
      </c>
      <c r="O3955" s="15" t="b">
        <v>1</v>
      </c>
    </row>
    <row r="3956" spans="1:15" x14ac:dyDescent="0.3">
      <c r="A3956" s="8" t="s">
        <v>8725</v>
      </c>
      <c r="B3956" s="8" t="s">
        <v>17</v>
      </c>
      <c r="C3956" s="8" t="s">
        <v>22</v>
      </c>
      <c r="D3956" s="8" t="s">
        <v>469</v>
      </c>
      <c r="E3956" s="9">
        <f>retail_store_sales!$H3956/retail_store_sales!$F3956</f>
        <v>29</v>
      </c>
      <c r="F3956" s="10">
        <v>10</v>
      </c>
      <c r="G3956" s="11">
        <f t="shared" si="183"/>
        <v>29</v>
      </c>
      <c r="H3956" s="12">
        <v>290</v>
      </c>
      <c r="I3956" s="8" t="s">
        <v>14</v>
      </c>
      <c r="J3956" s="8" t="s">
        <v>15</v>
      </c>
      <c r="K3956" s="13" t="str">
        <f t="shared" si="185"/>
        <v>Friday</v>
      </c>
      <c r="L3956" s="13">
        <f>YEAR(retail_store_sales!$N3956)</f>
        <v>2023</v>
      </c>
      <c r="M3956" s="13" t="str">
        <f t="shared" si="184"/>
        <v>April</v>
      </c>
      <c r="N3956" s="14">
        <v>45030</v>
      </c>
      <c r="O3956" s="8" t="b">
        <v>0</v>
      </c>
    </row>
    <row r="3957" spans="1:15" x14ac:dyDescent="0.3">
      <c r="A3957" s="15" t="s">
        <v>5993</v>
      </c>
      <c r="B3957" s="15" t="s">
        <v>76</v>
      </c>
      <c r="C3957" s="15" t="s">
        <v>129</v>
      </c>
      <c r="D3957" s="15" t="s">
        <v>12823</v>
      </c>
      <c r="E3957" s="16">
        <f>retail_store_sales!$H3957/retail_store_sales!$F3957</f>
        <v>41</v>
      </c>
      <c r="F3957" s="17">
        <v>10</v>
      </c>
      <c r="G3957" s="18">
        <f t="shared" si="183"/>
        <v>41</v>
      </c>
      <c r="H3957" s="19">
        <v>410</v>
      </c>
      <c r="I3957" s="15" t="s">
        <v>24</v>
      </c>
      <c r="J3957" s="15" t="s">
        <v>37</v>
      </c>
      <c r="K3957" s="13" t="str">
        <f t="shared" si="185"/>
        <v>Friday</v>
      </c>
      <c r="L3957" s="20">
        <f>YEAR(retail_store_sales!$N3957)</f>
        <v>2024</v>
      </c>
      <c r="M3957" s="20" t="str">
        <f t="shared" si="184"/>
        <v>September</v>
      </c>
      <c r="N3957" s="21">
        <v>45562</v>
      </c>
      <c r="O3957" s="15" t="b">
        <v>1</v>
      </c>
    </row>
    <row r="3958" spans="1:15" x14ac:dyDescent="0.3">
      <c r="A3958" s="8" t="s">
        <v>6696</v>
      </c>
      <c r="B3958" s="8" t="s">
        <v>83</v>
      </c>
      <c r="C3958" s="8" t="s">
        <v>31</v>
      </c>
      <c r="D3958" s="8" t="s">
        <v>89</v>
      </c>
      <c r="E3958" s="9">
        <f>retail_store_sales!$H3958/retail_store_sales!$F3958</f>
        <v>24.5</v>
      </c>
      <c r="F3958" s="10">
        <v>5</v>
      </c>
      <c r="G3958" s="11">
        <f t="shared" si="183"/>
        <v>24.5</v>
      </c>
      <c r="H3958" s="12">
        <v>122.5</v>
      </c>
      <c r="I3958" s="8" t="s">
        <v>14</v>
      </c>
      <c r="J3958" s="8" t="s">
        <v>37</v>
      </c>
      <c r="K3958" s="13" t="str">
        <f t="shared" si="185"/>
        <v>Saturday</v>
      </c>
      <c r="L3958" s="13">
        <f>YEAR(retail_store_sales!$N3958)</f>
        <v>2023</v>
      </c>
      <c r="M3958" s="13" t="str">
        <f t="shared" si="184"/>
        <v>November</v>
      </c>
      <c r="N3958" s="14">
        <v>45255</v>
      </c>
      <c r="O3958" s="8" t="b">
        <v>1</v>
      </c>
    </row>
    <row r="3959" spans="1:15" x14ac:dyDescent="0.3">
      <c r="A3959" s="15" t="s">
        <v>8185</v>
      </c>
      <c r="B3959" s="15" t="s">
        <v>68</v>
      </c>
      <c r="C3959" s="15" t="s">
        <v>129</v>
      </c>
      <c r="D3959" s="15" t="s">
        <v>620</v>
      </c>
      <c r="E3959" s="16">
        <f>retail_store_sales!$H3959/retail_store_sales!$F3959</f>
        <v>21.5</v>
      </c>
      <c r="F3959" s="17">
        <v>10</v>
      </c>
      <c r="G3959" s="18">
        <f t="shared" si="183"/>
        <v>21.5</v>
      </c>
      <c r="H3959" s="19">
        <v>215</v>
      </c>
      <c r="I3959" s="15" t="s">
        <v>24</v>
      </c>
      <c r="J3959" s="15" t="s">
        <v>37</v>
      </c>
      <c r="K3959" s="13" t="str">
        <f t="shared" si="185"/>
        <v>Saturday</v>
      </c>
      <c r="L3959" s="20">
        <f>YEAR(retail_store_sales!$N3959)</f>
        <v>2022</v>
      </c>
      <c r="M3959" s="20" t="str">
        <f t="shared" si="184"/>
        <v>September</v>
      </c>
      <c r="N3959" s="21">
        <v>44821</v>
      </c>
      <c r="O3959" s="15" t="b">
        <v>1</v>
      </c>
    </row>
    <row r="3960" spans="1:15" x14ac:dyDescent="0.3">
      <c r="A3960" s="8" t="s">
        <v>11349</v>
      </c>
      <c r="B3960" s="8" t="s">
        <v>79</v>
      </c>
      <c r="C3960" s="8" t="s">
        <v>65</v>
      </c>
      <c r="D3960" s="8" t="s">
        <v>345</v>
      </c>
      <c r="E3960" s="9">
        <f>retail_store_sales!$H3960/retail_store_sales!$F3960</f>
        <v>33.5</v>
      </c>
      <c r="F3960" s="10">
        <v>5</v>
      </c>
      <c r="G3960" s="11">
        <f t="shared" si="183"/>
        <v>33.5</v>
      </c>
      <c r="H3960" s="12">
        <v>167.5</v>
      </c>
      <c r="I3960" s="8" t="s">
        <v>24</v>
      </c>
      <c r="J3960" s="8" t="s">
        <v>37</v>
      </c>
      <c r="K3960" s="13" t="str">
        <f t="shared" si="185"/>
        <v>Friday</v>
      </c>
      <c r="L3960" s="13">
        <f>YEAR(retail_store_sales!$N3960)</f>
        <v>2022</v>
      </c>
      <c r="M3960" s="13" t="str">
        <f t="shared" si="184"/>
        <v>January</v>
      </c>
      <c r="N3960" s="14">
        <v>44582</v>
      </c>
      <c r="O3960" s="8" t="s">
        <v>12824</v>
      </c>
    </row>
    <row r="3961" spans="1:15" x14ac:dyDescent="0.3">
      <c r="A3961" s="15" t="s">
        <v>195</v>
      </c>
      <c r="B3961" s="15" t="s">
        <v>64</v>
      </c>
      <c r="C3961" s="15" t="s">
        <v>40</v>
      </c>
      <c r="D3961" s="15" t="s">
        <v>196</v>
      </c>
      <c r="E3961" s="16">
        <f>retail_store_sales!$H3961/retail_store_sales!$F3961</f>
        <v>35</v>
      </c>
      <c r="F3961" s="17">
        <v>3</v>
      </c>
      <c r="G3961" s="18">
        <f t="shared" si="183"/>
        <v>35</v>
      </c>
      <c r="H3961" s="19">
        <v>105</v>
      </c>
      <c r="I3961" s="15" t="s">
        <v>14</v>
      </c>
      <c r="J3961" s="15" t="s">
        <v>15</v>
      </c>
      <c r="K3961" s="13" t="str">
        <f t="shared" si="185"/>
        <v>Saturday</v>
      </c>
      <c r="L3961" s="20">
        <f>YEAR(retail_store_sales!$N3961)</f>
        <v>2023</v>
      </c>
      <c r="M3961" s="20" t="str">
        <f t="shared" si="184"/>
        <v>April</v>
      </c>
      <c r="N3961" s="21">
        <v>45017</v>
      </c>
      <c r="O3961" s="15" t="s">
        <v>12824</v>
      </c>
    </row>
    <row r="3962" spans="1:15" x14ac:dyDescent="0.3">
      <c r="A3962" s="8" t="s">
        <v>8324</v>
      </c>
      <c r="B3962" s="8" t="s">
        <v>42</v>
      </c>
      <c r="C3962" s="8" t="s">
        <v>31</v>
      </c>
      <c r="D3962" s="8" t="s">
        <v>364</v>
      </c>
      <c r="E3962" s="9">
        <f>retail_store_sales!$H3962/retail_store_sales!$F3962</f>
        <v>41</v>
      </c>
      <c r="F3962" s="10">
        <v>10</v>
      </c>
      <c r="G3962" s="11">
        <f t="shared" si="183"/>
        <v>41</v>
      </c>
      <c r="H3962" s="12">
        <v>410</v>
      </c>
      <c r="I3962" s="8" t="s">
        <v>47</v>
      </c>
      <c r="J3962" s="8" t="s">
        <v>37</v>
      </c>
      <c r="K3962" s="13" t="str">
        <f t="shared" si="185"/>
        <v>Thursday</v>
      </c>
      <c r="L3962" s="13">
        <f>YEAR(retail_store_sales!$N3962)</f>
        <v>2022</v>
      </c>
      <c r="M3962" s="13" t="str">
        <f t="shared" si="184"/>
        <v>September</v>
      </c>
      <c r="N3962" s="14">
        <v>44812</v>
      </c>
      <c r="O3962" s="8" t="b">
        <v>1</v>
      </c>
    </row>
    <row r="3963" spans="1:15" x14ac:dyDescent="0.3">
      <c r="A3963" s="15" t="s">
        <v>8228</v>
      </c>
      <c r="B3963" s="15" t="s">
        <v>64</v>
      </c>
      <c r="C3963" s="15" t="s">
        <v>12</v>
      </c>
      <c r="D3963" s="15" t="s">
        <v>55</v>
      </c>
      <c r="E3963" s="16">
        <f>retail_store_sales!$H3963/retail_store_sales!$F3963</f>
        <v>39.5</v>
      </c>
      <c r="F3963" s="17">
        <v>10</v>
      </c>
      <c r="G3963" s="18">
        <f t="shared" si="183"/>
        <v>39.5</v>
      </c>
      <c r="H3963" s="19">
        <v>395</v>
      </c>
      <c r="I3963" s="15" t="s">
        <v>14</v>
      </c>
      <c r="J3963" s="15" t="s">
        <v>15</v>
      </c>
      <c r="K3963" s="13" t="str">
        <f t="shared" si="185"/>
        <v>Wednesday</v>
      </c>
      <c r="L3963" s="20">
        <f>YEAR(retail_store_sales!$N3963)</f>
        <v>2024</v>
      </c>
      <c r="M3963" s="20" t="str">
        <f t="shared" si="184"/>
        <v>May</v>
      </c>
      <c r="N3963" s="21">
        <v>45427</v>
      </c>
      <c r="O3963" s="15" t="b">
        <v>1</v>
      </c>
    </row>
    <row r="3964" spans="1:15" x14ac:dyDescent="0.3">
      <c r="A3964" s="8" t="s">
        <v>10059</v>
      </c>
      <c r="B3964" s="8" t="s">
        <v>107</v>
      </c>
      <c r="C3964" s="8" t="s">
        <v>65</v>
      </c>
      <c r="D3964" s="8" t="s">
        <v>12823</v>
      </c>
      <c r="E3964" s="9">
        <v>0</v>
      </c>
      <c r="F3964" s="10">
        <v>0</v>
      </c>
      <c r="G3964" s="11">
        <f t="shared" si="183"/>
        <v>0</v>
      </c>
      <c r="H3964" s="12">
        <v>0</v>
      </c>
      <c r="I3964" s="8" t="s">
        <v>24</v>
      </c>
      <c r="J3964" s="8" t="s">
        <v>15</v>
      </c>
      <c r="K3964" s="13" t="str">
        <f t="shared" si="185"/>
        <v>Thursday</v>
      </c>
      <c r="L3964" s="13">
        <f>YEAR(retail_store_sales!$N3964)</f>
        <v>2023</v>
      </c>
      <c r="M3964" s="13" t="str">
        <f t="shared" si="184"/>
        <v>March</v>
      </c>
      <c r="N3964" s="14">
        <v>45001</v>
      </c>
      <c r="O3964" s="8" t="b">
        <v>0</v>
      </c>
    </row>
    <row r="3965" spans="1:15" x14ac:dyDescent="0.3">
      <c r="A3965" s="15" t="s">
        <v>8055</v>
      </c>
      <c r="B3965" s="15" t="s">
        <v>11</v>
      </c>
      <c r="C3965" s="15" t="s">
        <v>18</v>
      </c>
      <c r="D3965" s="15" t="s">
        <v>661</v>
      </c>
      <c r="E3965" s="16">
        <f>retail_store_sales!$H3965/retail_store_sales!$F3965</f>
        <v>30.5</v>
      </c>
      <c r="F3965" s="17">
        <v>8</v>
      </c>
      <c r="G3965" s="18">
        <f t="shared" si="183"/>
        <v>30.5</v>
      </c>
      <c r="H3965" s="19">
        <v>244</v>
      </c>
      <c r="I3965" s="15" t="s">
        <v>47</v>
      </c>
      <c r="J3965" s="15" t="s">
        <v>37</v>
      </c>
      <c r="K3965" s="13" t="str">
        <f t="shared" si="185"/>
        <v>Tuesday</v>
      </c>
      <c r="L3965" s="20">
        <f>YEAR(retail_store_sales!$N3965)</f>
        <v>2023</v>
      </c>
      <c r="M3965" s="20" t="str">
        <f t="shared" si="184"/>
        <v>August</v>
      </c>
      <c r="N3965" s="21">
        <v>45167</v>
      </c>
      <c r="O3965" s="15" t="s">
        <v>12824</v>
      </c>
    </row>
    <row r="3966" spans="1:15" x14ac:dyDescent="0.3">
      <c r="A3966" s="8" t="s">
        <v>7182</v>
      </c>
      <c r="B3966" s="8" t="s">
        <v>79</v>
      </c>
      <c r="C3966" s="8" t="s">
        <v>31</v>
      </c>
      <c r="D3966" s="8" t="s">
        <v>481</v>
      </c>
      <c r="E3966" s="9">
        <f>retail_store_sales!$H3966/retail_store_sales!$F3966</f>
        <v>23</v>
      </c>
      <c r="F3966" s="10">
        <v>4</v>
      </c>
      <c r="G3966" s="11">
        <f t="shared" si="183"/>
        <v>23</v>
      </c>
      <c r="H3966" s="12">
        <v>92</v>
      </c>
      <c r="I3966" s="8" t="s">
        <v>47</v>
      </c>
      <c r="J3966" s="8" t="s">
        <v>37</v>
      </c>
      <c r="K3966" s="13" t="str">
        <f t="shared" si="185"/>
        <v>Wednesday</v>
      </c>
      <c r="L3966" s="13">
        <f>YEAR(retail_store_sales!$N3966)</f>
        <v>2023</v>
      </c>
      <c r="M3966" s="13" t="str">
        <f t="shared" si="184"/>
        <v>January</v>
      </c>
      <c r="N3966" s="14">
        <v>44930</v>
      </c>
      <c r="O3966" s="8" t="b">
        <v>1</v>
      </c>
    </row>
    <row r="3967" spans="1:15" x14ac:dyDescent="0.3">
      <c r="A3967" s="15" t="s">
        <v>616</v>
      </c>
      <c r="B3967" s="15" t="s">
        <v>73</v>
      </c>
      <c r="C3967" s="15" t="s">
        <v>22</v>
      </c>
      <c r="D3967" s="15" t="s">
        <v>23</v>
      </c>
      <c r="E3967" s="16">
        <f>retail_store_sales!$H3967/retail_store_sales!$F3967</f>
        <v>21.5</v>
      </c>
      <c r="F3967" s="17">
        <v>8</v>
      </c>
      <c r="G3967" s="18">
        <f t="shared" si="183"/>
        <v>21.5</v>
      </c>
      <c r="H3967" s="19">
        <v>172</v>
      </c>
      <c r="I3967" s="15" t="s">
        <v>24</v>
      </c>
      <c r="J3967" s="15" t="s">
        <v>37</v>
      </c>
      <c r="K3967" s="13" t="str">
        <f t="shared" si="185"/>
        <v>Thursday</v>
      </c>
      <c r="L3967" s="20">
        <f>YEAR(retail_store_sales!$N3967)</f>
        <v>2023</v>
      </c>
      <c r="M3967" s="20" t="str">
        <f t="shared" si="184"/>
        <v>May</v>
      </c>
      <c r="N3967" s="21">
        <v>45071</v>
      </c>
      <c r="O3967" s="15" t="s">
        <v>12824</v>
      </c>
    </row>
    <row r="3968" spans="1:15" x14ac:dyDescent="0.3">
      <c r="A3968" s="8" t="s">
        <v>7792</v>
      </c>
      <c r="B3968" s="8" t="s">
        <v>88</v>
      </c>
      <c r="C3968" s="8" t="s">
        <v>65</v>
      </c>
      <c r="D3968" s="8" t="s">
        <v>66</v>
      </c>
      <c r="E3968" s="9">
        <f>retail_store_sales!$H3968/retail_store_sales!$F3968</f>
        <v>23</v>
      </c>
      <c r="F3968" s="10">
        <v>5</v>
      </c>
      <c r="G3968" s="11">
        <f t="shared" si="183"/>
        <v>23</v>
      </c>
      <c r="H3968" s="12">
        <v>115</v>
      </c>
      <c r="I3968" s="8" t="s">
        <v>47</v>
      </c>
      <c r="J3968" s="8" t="s">
        <v>37</v>
      </c>
      <c r="K3968" s="13" t="str">
        <f t="shared" si="185"/>
        <v>Wednesday</v>
      </c>
      <c r="L3968" s="13">
        <f>YEAR(retail_store_sales!$N3968)</f>
        <v>2023</v>
      </c>
      <c r="M3968" s="13" t="str">
        <f t="shared" si="184"/>
        <v>December</v>
      </c>
      <c r="N3968" s="14">
        <v>45266</v>
      </c>
      <c r="O3968" s="8" t="b">
        <v>1</v>
      </c>
    </row>
    <row r="3969" spans="1:15" x14ac:dyDescent="0.3">
      <c r="A3969" s="15" t="s">
        <v>7655</v>
      </c>
      <c r="B3969" s="15" t="s">
        <v>83</v>
      </c>
      <c r="C3969" s="15" t="s">
        <v>12</v>
      </c>
      <c r="D3969" s="15" t="s">
        <v>454</v>
      </c>
      <c r="E3969" s="16">
        <f>retail_store_sales!$H3969/retail_store_sales!$F3969</f>
        <v>26</v>
      </c>
      <c r="F3969" s="17">
        <v>4</v>
      </c>
      <c r="G3969" s="18">
        <f t="shared" si="183"/>
        <v>26</v>
      </c>
      <c r="H3969" s="19">
        <v>104</v>
      </c>
      <c r="I3969" s="15" t="s">
        <v>14</v>
      </c>
      <c r="J3969" s="15" t="s">
        <v>15</v>
      </c>
      <c r="K3969" s="13" t="str">
        <f t="shared" si="185"/>
        <v>Wednesday</v>
      </c>
      <c r="L3969" s="20">
        <f>YEAR(retail_store_sales!$N3969)</f>
        <v>2023</v>
      </c>
      <c r="M3969" s="20" t="str">
        <f t="shared" si="184"/>
        <v>December</v>
      </c>
      <c r="N3969" s="21">
        <v>45273</v>
      </c>
      <c r="O3969" s="15" t="s">
        <v>12824</v>
      </c>
    </row>
    <row r="3970" spans="1:15" x14ac:dyDescent="0.3">
      <c r="A3970" s="8" t="s">
        <v>6536</v>
      </c>
      <c r="B3970" s="8" t="s">
        <v>99</v>
      </c>
      <c r="C3970" s="8" t="s">
        <v>18</v>
      </c>
      <c r="D3970" s="8" t="s">
        <v>200</v>
      </c>
      <c r="E3970" s="9">
        <f>retail_store_sales!$H3970/retail_store_sales!$F3970</f>
        <v>15.5</v>
      </c>
      <c r="F3970" s="10">
        <v>8</v>
      </c>
      <c r="G3970" s="11">
        <f t="shared" ref="G3970:G4033" si="186">IF(AND(F3970=0, H3970=0), 0, IF(H3970=0, 0, H3970/F3970))</f>
        <v>15.5</v>
      </c>
      <c r="H3970" s="12">
        <v>124</v>
      </c>
      <c r="I3970" s="8" t="s">
        <v>14</v>
      </c>
      <c r="J3970" s="8" t="s">
        <v>37</v>
      </c>
      <c r="K3970" s="13" t="str">
        <f t="shared" si="185"/>
        <v>Saturday</v>
      </c>
      <c r="L3970" s="13">
        <f>YEAR(retail_store_sales!$N3970)</f>
        <v>2024</v>
      </c>
      <c r="M3970" s="13" t="str">
        <f t="shared" ref="M3970:M4033" si="187">TEXT(N3970,"mmmm")</f>
        <v>May</v>
      </c>
      <c r="N3970" s="14">
        <v>45416</v>
      </c>
      <c r="O3970" s="8" t="b">
        <v>0</v>
      </c>
    </row>
    <row r="3971" spans="1:15" x14ac:dyDescent="0.3">
      <c r="A3971" s="15" t="s">
        <v>397</v>
      </c>
      <c r="B3971" s="15" t="s">
        <v>99</v>
      </c>
      <c r="C3971" s="15" t="s">
        <v>31</v>
      </c>
      <c r="D3971" s="15" t="s">
        <v>364</v>
      </c>
      <c r="E3971" s="16">
        <f>retail_store_sales!$H3971/retail_store_sales!$F3971</f>
        <v>41</v>
      </c>
      <c r="F3971" s="17">
        <v>3</v>
      </c>
      <c r="G3971" s="18">
        <f t="shared" si="186"/>
        <v>41</v>
      </c>
      <c r="H3971" s="19">
        <v>123</v>
      </c>
      <c r="I3971" s="15" t="s">
        <v>24</v>
      </c>
      <c r="J3971" s="15" t="s">
        <v>37</v>
      </c>
      <c r="K3971" s="13" t="str">
        <f t="shared" ref="K3971:K4034" si="188">TEXT(N3971, "dddd")</f>
        <v>Sunday</v>
      </c>
      <c r="L3971" s="20">
        <f>YEAR(retail_store_sales!$N3971)</f>
        <v>2022</v>
      </c>
      <c r="M3971" s="20" t="str">
        <f t="shared" si="187"/>
        <v>March</v>
      </c>
      <c r="N3971" s="21">
        <v>44647</v>
      </c>
      <c r="O3971" s="15" t="b">
        <v>0</v>
      </c>
    </row>
    <row r="3972" spans="1:15" x14ac:dyDescent="0.3">
      <c r="A3972" s="8" t="s">
        <v>11357</v>
      </c>
      <c r="B3972" s="8" t="s">
        <v>112</v>
      </c>
      <c r="C3972" s="8" t="s">
        <v>40</v>
      </c>
      <c r="D3972" s="8" t="s">
        <v>593</v>
      </c>
      <c r="E3972" s="9">
        <f>retail_store_sales!$H3972/retail_store_sales!$F3972</f>
        <v>33.5</v>
      </c>
      <c r="F3972" s="10">
        <v>3</v>
      </c>
      <c r="G3972" s="11">
        <f t="shared" si="186"/>
        <v>33.5</v>
      </c>
      <c r="H3972" s="12">
        <v>100.5</v>
      </c>
      <c r="I3972" s="8" t="s">
        <v>24</v>
      </c>
      <c r="J3972" s="8" t="s">
        <v>15</v>
      </c>
      <c r="K3972" s="13" t="str">
        <f t="shared" si="188"/>
        <v>Wednesday</v>
      </c>
      <c r="L3972" s="13">
        <f>YEAR(retail_store_sales!$N3972)</f>
        <v>2023</v>
      </c>
      <c r="M3972" s="13" t="str">
        <f t="shared" si="187"/>
        <v>May</v>
      </c>
      <c r="N3972" s="14">
        <v>45056</v>
      </c>
      <c r="O3972" s="8" t="b">
        <v>1</v>
      </c>
    </row>
    <row r="3973" spans="1:15" x14ac:dyDescent="0.3">
      <c r="A3973" s="15" t="s">
        <v>1559</v>
      </c>
      <c r="B3973" s="15" t="s">
        <v>73</v>
      </c>
      <c r="C3973" s="15" t="s">
        <v>40</v>
      </c>
      <c r="D3973" s="15" t="s">
        <v>189</v>
      </c>
      <c r="E3973" s="16">
        <f>retail_store_sales!$H3973/retail_store_sales!$F3973</f>
        <v>20</v>
      </c>
      <c r="F3973" s="17">
        <v>5</v>
      </c>
      <c r="G3973" s="18">
        <f t="shared" si="186"/>
        <v>20</v>
      </c>
      <c r="H3973" s="19">
        <v>100</v>
      </c>
      <c r="I3973" s="15" t="s">
        <v>47</v>
      </c>
      <c r="J3973" s="15" t="s">
        <v>15</v>
      </c>
      <c r="K3973" s="13" t="str">
        <f t="shared" si="188"/>
        <v>Sunday</v>
      </c>
      <c r="L3973" s="20">
        <f>YEAR(retail_store_sales!$N3973)</f>
        <v>2022</v>
      </c>
      <c r="M3973" s="20" t="str">
        <f t="shared" si="187"/>
        <v>November</v>
      </c>
      <c r="N3973" s="21">
        <v>44892</v>
      </c>
      <c r="O3973" s="15" t="s">
        <v>12824</v>
      </c>
    </row>
    <row r="3974" spans="1:15" x14ac:dyDescent="0.3">
      <c r="A3974" s="8" t="s">
        <v>11652</v>
      </c>
      <c r="B3974" s="8" t="s">
        <v>26</v>
      </c>
      <c r="C3974" s="8" t="s">
        <v>40</v>
      </c>
      <c r="D3974" s="8" t="s">
        <v>189</v>
      </c>
      <c r="E3974" s="9">
        <f>retail_store_sales!$H3974/retail_store_sales!$F3974</f>
        <v>20</v>
      </c>
      <c r="F3974" s="10">
        <v>1</v>
      </c>
      <c r="G3974" s="11">
        <f t="shared" si="186"/>
        <v>20</v>
      </c>
      <c r="H3974" s="12">
        <v>20</v>
      </c>
      <c r="I3974" s="8" t="s">
        <v>24</v>
      </c>
      <c r="J3974" s="8" t="s">
        <v>37</v>
      </c>
      <c r="K3974" s="13" t="str">
        <f t="shared" si="188"/>
        <v>Monday</v>
      </c>
      <c r="L3974" s="13">
        <f>YEAR(retail_store_sales!$N3974)</f>
        <v>2024</v>
      </c>
      <c r="M3974" s="13" t="str">
        <f t="shared" si="187"/>
        <v>December</v>
      </c>
      <c r="N3974" s="14">
        <v>45628</v>
      </c>
      <c r="O3974" s="8" t="b">
        <v>1</v>
      </c>
    </row>
    <row r="3975" spans="1:15" x14ac:dyDescent="0.3">
      <c r="A3975" s="15" t="s">
        <v>3631</v>
      </c>
      <c r="B3975" s="15" t="s">
        <v>26</v>
      </c>
      <c r="C3975" s="15" t="s">
        <v>65</v>
      </c>
      <c r="D3975" s="15" t="s">
        <v>954</v>
      </c>
      <c r="E3975" s="16">
        <f>retail_store_sales!$H3975/retail_store_sales!$F3975</f>
        <v>30.5</v>
      </c>
      <c r="F3975" s="17">
        <v>10</v>
      </c>
      <c r="G3975" s="18">
        <f t="shared" si="186"/>
        <v>30.5</v>
      </c>
      <c r="H3975" s="19">
        <v>305</v>
      </c>
      <c r="I3975" s="15" t="s">
        <v>14</v>
      </c>
      <c r="J3975" s="15" t="s">
        <v>15</v>
      </c>
      <c r="K3975" s="13" t="str">
        <f t="shared" si="188"/>
        <v>Thursday</v>
      </c>
      <c r="L3975" s="20">
        <f>YEAR(retail_store_sales!$N3975)</f>
        <v>2022</v>
      </c>
      <c r="M3975" s="20" t="str">
        <f t="shared" si="187"/>
        <v>November</v>
      </c>
      <c r="N3975" s="21">
        <v>44868</v>
      </c>
      <c r="O3975" s="15" t="s">
        <v>12824</v>
      </c>
    </row>
    <row r="3976" spans="1:15" x14ac:dyDescent="0.3">
      <c r="A3976" s="8" t="s">
        <v>8755</v>
      </c>
      <c r="B3976" s="8" t="s">
        <v>73</v>
      </c>
      <c r="C3976" s="8" t="s">
        <v>65</v>
      </c>
      <c r="D3976" s="8" t="s">
        <v>66</v>
      </c>
      <c r="E3976" s="9">
        <f>retail_store_sales!$H3976/retail_store_sales!$F3976</f>
        <v>23</v>
      </c>
      <c r="F3976" s="10">
        <v>3</v>
      </c>
      <c r="G3976" s="11">
        <f t="shared" si="186"/>
        <v>23</v>
      </c>
      <c r="H3976" s="12">
        <v>69</v>
      </c>
      <c r="I3976" s="8" t="s">
        <v>24</v>
      </c>
      <c r="J3976" s="8" t="s">
        <v>15</v>
      </c>
      <c r="K3976" s="13" t="str">
        <f t="shared" si="188"/>
        <v>Wednesday</v>
      </c>
      <c r="L3976" s="13">
        <f>YEAR(retail_store_sales!$N3976)</f>
        <v>2024</v>
      </c>
      <c r="M3976" s="13" t="str">
        <f t="shared" si="187"/>
        <v>February</v>
      </c>
      <c r="N3976" s="14">
        <v>45329</v>
      </c>
      <c r="O3976" s="8" t="b">
        <v>0</v>
      </c>
    </row>
    <row r="3977" spans="1:15" x14ac:dyDescent="0.3">
      <c r="A3977" s="15" t="s">
        <v>7543</v>
      </c>
      <c r="B3977" s="15" t="s">
        <v>73</v>
      </c>
      <c r="C3977" s="15" t="s">
        <v>65</v>
      </c>
      <c r="D3977" s="15" t="s">
        <v>74</v>
      </c>
      <c r="E3977" s="16">
        <f>retail_store_sales!$H3977/retail_store_sales!$F3977</f>
        <v>9.5</v>
      </c>
      <c r="F3977" s="17">
        <v>7</v>
      </c>
      <c r="G3977" s="18">
        <f t="shared" si="186"/>
        <v>9.5</v>
      </c>
      <c r="H3977" s="19">
        <v>66.5</v>
      </c>
      <c r="I3977" s="15" t="s">
        <v>24</v>
      </c>
      <c r="J3977" s="15" t="s">
        <v>37</v>
      </c>
      <c r="K3977" s="13" t="str">
        <f t="shared" si="188"/>
        <v>Sunday</v>
      </c>
      <c r="L3977" s="20">
        <f>YEAR(retail_store_sales!$N3977)</f>
        <v>2024</v>
      </c>
      <c r="M3977" s="20" t="str">
        <f t="shared" si="187"/>
        <v>July</v>
      </c>
      <c r="N3977" s="21">
        <v>45494</v>
      </c>
      <c r="O3977" s="15" t="b">
        <v>1</v>
      </c>
    </row>
    <row r="3978" spans="1:15" x14ac:dyDescent="0.3">
      <c r="A3978" s="8" t="s">
        <v>3820</v>
      </c>
      <c r="B3978" s="8" t="s">
        <v>54</v>
      </c>
      <c r="C3978" s="8" t="s">
        <v>12</v>
      </c>
      <c r="D3978" s="8" t="s">
        <v>502</v>
      </c>
      <c r="E3978" s="9">
        <f>retail_store_sales!$H3978/retail_store_sales!$F3978</f>
        <v>33.5</v>
      </c>
      <c r="F3978" s="10">
        <v>8</v>
      </c>
      <c r="G3978" s="11">
        <f t="shared" si="186"/>
        <v>33.5</v>
      </c>
      <c r="H3978" s="12">
        <v>268</v>
      </c>
      <c r="I3978" s="8" t="s">
        <v>47</v>
      </c>
      <c r="J3978" s="8" t="s">
        <v>37</v>
      </c>
      <c r="K3978" s="13" t="str">
        <f t="shared" si="188"/>
        <v>Friday</v>
      </c>
      <c r="L3978" s="13">
        <f>YEAR(retail_store_sales!$N3978)</f>
        <v>2022</v>
      </c>
      <c r="M3978" s="13" t="str">
        <f t="shared" si="187"/>
        <v>January</v>
      </c>
      <c r="N3978" s="14">
        <v>44589</v>
      </c>
      <c r="O3978" s="8" t="b">
        <v>1</v>
      </c>
    </row>
    <row r="3979" spans="1:15" x14ac:dyDescent="0.3">
      <c r="A3979" s="15" t="s">
        <v>10877</v>
      </c>
      <c r="B3979" s="15" t="s">
        <v>167</v>
      </c>
      <c r="C3979" s="15" t="s">
        <v>40</v>
      </c>
      <c r="D3979" s="15" t="s">
        <v>280</v>
      </c>
      <c r="E3979" s="16">
        <f>retail_store_sales!$H3979/retail_store_sales!$F3979</f>
        <v>5</v>
      </c>
      <c r="F3979" s="17">
        <v>3</v>
      </c>
      <c r="G3979" s="18">
        <f t="shared" si="186"/>
        <v>5</v>
      </c>
      <c r="H3979" s="19">
        <v>15</v>
      </c>
      <c r="I3979" s="15" t="s">
        <v>14</v>
      </c>
      <c r="J3979" s="15" t="s">
        <v>15</v>
      </c>
      <c r="K3979" s="13" t="str">
        <f t="shared" si="188"/>
        <v>Sunday</v>
      </c>
      <c r="L3979" s="20">
        <f>YEAR(retail_store_sales!$N3979)</f>
        <v>2022</v>
      </c>
      <c r="M3979" s="20" t="str">
        <f t="shared" si="187"/>
        <v>February</v>
      </c>
      <c r="N3979" s="21">
        <v>44605</v>
      </c>
      <c r="O3979" s="15" t="b">
        <v>1</v>
      </c>
    </row>
    <row r="3980" spans="1:15" hidden="1" x14ac:dyDescent="0.3">
      <c r="A3980" s="8" t="s">
        <v>2241</v>
      </c>
      <c r="B3980" s="8" t="s">
        <v>97</v>
      </c>
      <c r="C3980" s="8" t="s">
        <v>27</v>
      </c>
      <c r="D3980" s="8" t="s">
        <v>123</v>
      </c>
      <c r="E3980" s="9">
        <f>retail_store_sales!$H3980/retail_store_sales!$F3980</f>
        <v>15.5</v>
      </c>
      <c r="F3980" s="10">
        <v>5</v>
      </c>
      <c r="G3980" s="11">
        <f t="shared" si="186"/>
        <v>15.5</v>
      </c>
      <c r="H3980" s="12">
        <v>77.5</v>
      </c>
      <c r="I3980" s="8" t="s">
        <v>24</v>
      </c>
      <c r="J3980" s="8" t="s">
        <v>15</v>
      </c>
      <c r="K3980" s="13" t="str">
        <f t="shared" si="188"/>
        <v>Friday</v>
      </c>
      <c r="L3980" s="13">
        <f>YEAR(retail_store_sales!$N3980)</f>
        <v>2025</v>
      </c>
      <c r="M3980" s="13" t="str">
        <f t="shared" si="187"/>
        <v>January</v>
      </c>
      <c r="N3980" s="14">
        <v>45667</v>
      </c>
      <c r="O3980" s="8" t="b">
        <v>0</v>
      </c>
    </row>
    <row r="3981" spans="1:15" x14ac:dyDescent="0.3">
      <c r="A3981" s="15" t="s">
        <v>3558</v>
      </c>
      <c r="B3981" s="15" t="s">
        <v>83</v>
      </c>
      <c r="C3981" s="15" t="s">
        <v>18</v>
      </c>
      <c r="D3981" s="15" t="s">
        <v>19</v>
      </c>
      <c r="E3981" s="16">
        <f>retail_store_sales!$H3981/retail_store_sales!$F3981</f>
        <v>29</v>
      </c>
      <c r="F3981" s="17">
        <v>4</v>
      </c>
      <c r="G3981" s="18">
        <f t="shared" si="186"/>
        <v>29</v>
      </c>
      <c r="H3981" s="19">
        <v>116</v>
      </c>
      <c r="I3981" s="15" t="s">
        <v>14</v>
      </c>
      <c r="J3981" s="15" t="s">
        <v>37</v>
      </c>
      <c r="K3981" s="13" t="str">
        <f t="shared" si="188"/>
        <v>Sunday</v>
      </c>
      <c r="L3981" s="20">
        <f>YEAR(retail_store_sales!$N3981)</f>
        <v>2022</v>
      </c>
      <c r="M3981" s="20" t="str">
        <f t="shared" si="187"/>
        <v>January</v>
      </c>
      <c r="N3981" s="21">
        <v>44563</v>
      </c>
      <c r="O3981" s="15" t="s">
        <v>12824</v>
      </c>
    </row>
    <row r="3982" spans="1:15" x14ac:dyDescent="0.3">
      <c r="A3982" s="8" t="s">
        <v>12243</v>
      </c>
      <c r="B3982" s="8" t="s">
        <v>62</v>
      </c>
      <c r="C3982" s="8" t="s">
        <v>12</v>
      </c>
      <c r="D3982" s="8" t="s">
        <v>12823</v>
      </c>
      <c r="E3982" s="9">
        <f>retail_store_sales!$H3982/retail_store_sales!$F3982</f>
        <v>20</v>
      </c>
      <c r="F3982" s="10">
        <v>8</v>
      </c>
      <c r="G3982" s="11">
        <f t="shared" si="186"/>
        <v>20</v>
      </c>
      <c r="H3982" s="12">
        <v>160</v>
      </c>
      <c r="I3982" s="8" t="s">
        <v>14</v>
      </c>
      <c r="J3982" s="8" t="s">
        <v>15</v>
      </c>
      <c r="K3982" s="13" t="str">
        <f t="shared" si="188"/>
        <v>Friday</v>
      </c>
      <c r="L3982" s="13">
        <f>YEAR(retail_store_sales!$N3982)</f>
        <v>2024</v>
      </c>
      <c r="M3982" s="13" t="str">
        <f t="shared" si="187"/>
        <v>July</v>
      </c>
      <c r="N3982" s="14">
        <v>45485</v>
      </c>
      <c r="O3982" s="8" t="b">
        <v>1</v>
      </c>
    </row>
    <row r="3983" spans="1:15" x14ac:dyDescent="0.3">
      <c r="A3983" s="15" t="s">
        <v>4683</v>
      </c>
      <c r="B3983" s="15" t="s">
        <v>107</v>
      </c>
      <c r="C3983" s="15" t="s">
        <v>12</v>
      </c>
      <c r="D3983" s="15" t="s">
        <v>371</v>
      </c>
      <c r="E3983" s="16">
        <f>retail_store_sales!$H3983/retail_store_sales!$F3983</f>
        <v>23</v>
      </c>
      <c r="F3983" s="17">
        <v>8</v>
      </c>
      <c r="G3983" s="18">
        <f t="shared" si="186"/>
        <v>23</v>
      </c>
      <c r="H3983" s="19">
        <v>184</v>
      </c>
      <c r="I3983" s="15" t="s">
        <v>24</v>
      </c>
      <c r="J3983" s="15" t="s">
        <v>15</v>
      </c>
      <c r="K3983" s="13" t="str">
        <f t="shared" si="188"/>
        <v>Thursday</v>
      </c>
      <c r="L3983" s="20">
        <f>YEAR(retail_store_sales!$N3983)</f>
        <v>2023</v>
      </c>
      <c r="M3983" s="20" t="str">
        <f t="shared" si="187"/>
        <v>February</v>
      </c>
      <c r="N3983" s="21">
        <v>44966</v>
      </c>
      <c r="O3983" s="15" t="b">
        <v>1</v>
      </c>
    </row>
    <row r="3984" spans="1:15" x14ac:dyDescent="0.3">
      <c r="A3984" s="8" t="s">
        <v>9484</v>
      </c>
      <c r="B3984" s="8" t="s">
        <v>99</v>
      </c>
      <c r="C3984" s="8" t="s">
        <v>22</v>
      </c>
      <c r="D3984" s="8" t="s">
        <v>12823</v>
      </c>
      <c r="E3984" s="9">
        <f>retail_store_sales!$H3984/retail_store_sales!$F3984</f>
        <v>36.5</v>
      </c>
      <c r="F3984" s="10">
        <v>4</v>
      </c>
      <c r="G3984" s="11">
        <f t="shared" si="186"/>
        <v>36.5</v>
      </c>
      <c r="H3984" s="12">
        <v>146</v>
      </c>
      <c r="I3984" s="8" t="s">
        <v>24</v>
      </c>
      <c r="J3984" s="8" t="s">
        <v>15</v>
      </c>
      <c r="K3984" s="13" t="str">
        <f t="shared" si="188"/>
        <v>Friday</v>
      </c>
      <c r="L3984" s="13">
        <f>YEAR(retail_store_sales!$N3984)</f>
        <v>2022</v>
      </c>
      <c r="M3984" s="13" t="str">
        <f t="shared" si="187"/>
        <v>December</v>
      </c>
      <c r="N3984" s="14">
        <v>44904</v>
      </c>
      <c r="O3984" s="8" t="b">
        <v>1</v>
      </c>
    </row>
    <row r="3985" spans="1:15" x14ac:dyDescent="0.3">
      <c r="A3985" s="15" t="s">
        <v>4582</v>
      </c>
      <c r="B3985" s="15" t="s">
        <v>83</v>
      </c>
      <c r="C3985" s="15" t="s">
        <v>18</v>
      </c>
      <c r="D3985" s="15" t="s">
        <v>283</v>
      </c>
      <c r="E3985" s="16">
        <f>retail_store_sales!$H3985/retail_store_sales!$F3985</f>
        <v>8</v>
      </c>
      <c r="F3985" s="17">
        <v>3</v>
      </c>
      <c r="G3985" s="18">
        <f t="shared" si="186"/>
        <v>8</v>
      </c>
      <c r="H3985" s="19">
        <v>24</v>
      </c>
      <c r="I3985" s="15" t="s">
        <v>14</v>
      </c>
      <c r="J3985" s="15" t="s">
        <v>37</v>
      </c>
      <c r="K3985" s="13" t="str">
        <f t="shared" si="188"/>
        <v>Sunday</v>
      </c>
      <c r="L3985" s="20">
        <f>YEAR(retail_store_sales!$N3985)</f>
        <v>2023</v>
      </c>
      <c r="M3985" s="20" t="str">
        <f t="shared" si="187"/>
        <v>January</v>
      </c>
      <c r="N3985" s="21">
        <v>44934</v>
      </c>
      <c r="O3985" s="15" t="b">
        <v>1</v>
      </c>
    </row>
    <row r="3986" spans="1:15" x14ac:dyDescent="0.3">
      <c r="A3986" s="8" t="s">
        <v>9457</v>
      </c>
      <c r="B3986" s="8" t="s">
        <v>79</v>
      </c>
      <c r="C3986" s="8" t="s">
        <v>31</v>
      </c>
      <c r="D3986" s="8" t="s">
        <v>12823</v>
      </c>
      <c r="E3986" s="9">
        <f>retail_store_sales!$H3986/retail_store_sales!$F3986</f>
        <v>20</v>
      </c>
      <c r="F3986" s="10">
        <v>2</v>
      </c>
      <c r="G3986" s="11">
        <f t="shared" si="186"/>
        <v>20</v>
      </c>
      <c r="H3986" s="12">
        <v>40</v>
      </c>
      <c r="I3986" s="8" t="s">
        <v>14</v>
      </c>
      <c r="J3986" s="8" t="s">
        <v>37</v>
      </c>
      <c r="K3986" s="13" t="str">
        <f t="shared" si="188"/>
        <v>Monday</v>
      </c>
      <c r="L3986" s="13">
        <f>YEAR(retail_store_sales!$N3986)</f>
        <v>2023</v>
      </c>
      <c r="M3986" s="13" t="str">
        <f t="shared" si="187"/>
        <v>July</v>
      </c>
      <c r="N3986" s="14">
        <v>45131</v>
      </c>
      <c r="O3986" s="8" t="b">
        <v>0</v>
      </c>
    </row>
    <row r="3987" spans="1:15" x14ac:dyDescent="0.3">
      <c r="A3987" s="15" t="s">
        <v>6285</v>
      </c>
      <c r="B3987" s="15" t="s">
        <v>35</v>
      </c>
      <c r="C3987" s="15" t="s">
        <v>27</v>
      </c>
      <c r="D3987" s="15" t="s">
        <v>255</v>
      </c>
      <c r="E3987" s="16">
        <f>retail_store_sales!$H3987/retail_store_sales!$F3987</f>
        <v>32</v>
      </c>
      <c r="F3987" s="17">
        <v>6</v>
      </c>
      <c r="G3987" s="18">
        <f t="shared" si="186"/>
        <v>32</v>
      </c>
      <c r="H3987" s="19">
        <v>192</v>
      </c>
      <c r="I3987" s="15" t="s">
        <v>47</v>
      </c>
      <c r="J3987" s="15" t="s">
        <v>37</v>
      </c>
      <c r="K3987" s="13" t="str">
        <f t="shared" si="188"/>
        <v>Wednesday</v>
      </c>
      <c r="L3987" s="20">
        <f>YEAR(retail_store_sales!$N3987)</f>
        <v>2023</v>
      </c>
      <c r="M3987" s="20" t="str">
        <f t="shared" si="187"/>
        <v>May</v>
      </c>
      <c r="N3987" s="21">
        <v>45056</v>
      </c>
      <c r="O3987" s="15" t="b">
        <v>1</v>
      </c>
    </row>
    <row r="3988" spans="1:15" x14ac:dyDescent="0.3">
      <c r="A3988" s="8" t="s">
        <v>5998</v>
      </c>
      <c r="B3988" s="8" t="s">
        <v>167</v>
      </c>
      <c r="C3988" s="8" t="s">
        <v>22</v>
      </c>
      <c r="D3988" s="8" t="s">
        <v>84</v>
      </c>
      <c r="E3988" s="9">
        <f>retail_store_sales!$H3988/retail_store_sales!$F3988</f>
        <v>33.5</v>
      </c>
      <c r="F3988" s="10">
        <v>9</v>
      </c>
      <c r="G3988" s="11">
        <f t="shared" si="186"/>
        <v>33.5</v>
      </c>
      <c r="H3988" s="12">
        <v>301.5</v>
      </c>
      <c r="I3988" s="8" t="s">
        <v>14</v>
      </c>
      <c r="J3988" s="8" t="s">
        <v>15</v>
      </c>
      <c r="K3988" s="13" t="str">
        <f t="shared" si="188"/>
        <v>Thursday</v>
      </c>
      <c r="L3988" s="13">
        <f>YEAR(retail_store_sales!$N3988)</f>
        <v>2023</v>
      </c>
      <c r="M3988" s="13" t="str">
        <f t="shared" si="187"/>
        <v>February</v>
      </c>
      <c r="N3988" s="14">
        <v>44973</v>
      </c>
      <c r="O3988" s="8" t="b">
        <v>0</v>
      </c>
    </row>
    <row r="3989" spans="1:15" x14ac:dyDescent="0.3">
      <c r="A3989" s="15" t="s">
        <v>12618</v>
      </c>
      <c r="B3989" s="15" t="s">
        <v>167</v>
      </c>
      <c r="C3989" s="15" t="s">
        <v>129</v>
      </c>
      <c r="D3989" s="15" t="s">
        <v>182</v>
      </c>
      <c r="E3989" s="16">
        <f>retail_store_sales!$H3989/retail_store_sales!$F3989</f>
        <v>33.5</v>
      </c>
      <c r="F3989" s="17">
        <v>7</v>
      </c>
      <c r="G3989" s="18">
        <f t="shared" si="186"/>
        <v>33.5</v>
      </c>
      <c r="H3989" s="19">
        <v>234.5</v>
      </c>
      <c r="I3989" s="15" t="s">
        <v>14</v>
      </c>
      <c r="J3989" s="15" t="s">
        <v>15</v>
      </c>
      <c r="K3989" s="13" t="str">
        <f t="shared" si="188"/>
        <v>Thursday</v>
      </c>
      <c r="L3989" s="20">
        <f>YEAR(retail_store_sales!$N3989)</f>
        <v>2022</v>
      </c>
      <c r="M3989" s="20" t="str">
        <f t="shared" si="187"/>
        <v>July</v>
      </c>
      <c r="N3989" s="21">
        <v>44763</v>
      </c>
      <c r="O3989" s="15" t="b">
        <v>1</v>
      </c>
    </row>
    <row r="3990" spans="1:15" x14ac:dyDescent="0.3">
      <c r="A3990" s="8" t="s">
        <v>763</v>
      </c>
      <c r="B3990" s="8" t="s">
        <v>42</v>
      </c>
      <c r="C3990" s="8" t="s">
        <v>129</v>
      </c>
      <c r="D3990" s="8" t="s">
        <v>211</v>
      </c>
      <c r="E3990" s="9">
        <f>retail_store_sales!$H3990/retail_store_sales!$F3990</f>
        <v>14</v>
      </c>
      <c r="F3990" s="10">
        <v>7</v>
      </c>
      <c r="G3990" s="11">
        <f t="shared" si="186"/>
        <v>14</v>
      </c>
      <c r="H3990" s="12">
        <v>98</v>
      </c>
      <c r="I3990" s="8" t="s">
        <v>47</v>
      </c>
      <c r="J3990" s="8" t="s">
        <v>37</v>
      </c>
      <c r="K3990" s="13" t="str">
        <f t="shared" si="188"/>
        <v>Saturday</v>
      </c>
      <c r="L3990" s="13">
        <f>YEAR(retail_store_sales!$N3990)</f>
        <v>2024</v>
      </c>
      <c r="M3990" s="13" t="str">
        <f t="shared" si="187"/>
        <v>July</v>
      </c>
      <c r="N3990" s="14">
        <v>45479</v>
      </c>
      <c r="O3990" s="8" t="b">
        <v>0</v>
      </c>
    </row>
    <row r="3991" spans="1:15" x14ac:dyDescent="0.3">
      <c r="A3991" s="15" t="s">
        <v>11656</v>
      </c>
      <c r="B3991" s="15" t="s">
        <v>30</v>
      </c>
      <c r="C3991" s="15" t="s">
        <v>65</v>
      </c>
      <c r="D3991" s="15" t="s">
        <v>918</v>
      </c>
      <c r="E3991" s="16">
        <f>retail_store_sales!$H3991/retail_store_sales!$F3991</f>
        <v>17</v>
      </c>
      <c r="F3991" s="17">
        <v>2</v>
      </c>
      <c r="G3991" s="18">
        <f t="shared" si="186"/>
        <v>17</v>
      </c>
      <c r="H3991" s="19">
        <v>34</v>
      </c>
      <c r="I3991" s="15" t="s">
        <v>47</v>
      </c>
      <c r="J3991" s="15" t="s">
        <v>37</v>
      </c>
      <c r="K3991" s="13" t="str">
        <f t="shared" si="188"/>
        <v>Tuesday</v>
      </c>
      <c r="L3991" s="20">
        <f>YEAR(retail_store_sales!$N3991)</f>
        <v>2024</v>
      </c>
      <c r="M3991" s="20" t="str">
        <f t="shared" si="187"/>
        <v>October</v>
      </c>
      <c r="N3991" s="21">
        <v>45573</v>
      </c>
      <c r="O3991" s="15" t="b">
        <v>1</v>
      </c>
    </row>
    <row r="3992" spans="1:15" x14ac:dyDescent="0.3">
      <c r="A3992" s="8" t="s">
        <v>9377</v>
      </c>
      <c r="B3992" s="8" t="s">
        <v>62</v>
      </c>
      <c r="C3992" s="8" t="s">
        <v>18</v>
      </c>
      <c r="D3992" s="8" t="s">
        <v>141</v>
      </c>
      <c r="E3992" s="9">
        <f>retail_store_sales!$H3992/retail_store_sales!$F3992</f>
        <v>32</v>
      </c>
      <c r="F3992" s="10">
        <v>2</v>
      </c>
      <c r="G3992" s="11">
        <f t="shared" si="186"/>
        <v>32</v>
      </c>
      <c r="H3992" s="12">
        <v>64</v>
      </c>
      <c r="I3992" s="8" t="s">
        <v>24</v>
      </c>
      <c r="J3992" s="8" t="s">
        <v>15</v>
      </c>
      <c r="K3992" s="13" t="str">
        <f t="shared" si="188"/>
        <v>Wednesday</v>
      </c>
      <c r="L3992" s="13">
        <f>YEAR(retail_store_sales!$N3992)</f>
        <v>2023</v>
      </c>
      <c r="M3992" s="13" t="str">
        <f t="shared" si="187"/>
        <v>April</v>
      </c>
      <c r="N3992" s="14">
        <v>45042</v>
      </c>
      <c r="O3992" s="8" t="s">
        <v>12824</v>
      </c>
    </row>
    <row r="3993" spans="1:15" x14ac:dyDescent="0.3">
      <c r="A3993" s="15" t="s">
        <v>3256</v>
      </c>
      <c r="B3993" s="15" t="s">
        <v>107</v>
      </c>
      <c r="C3993" s="15" t="s">
        <v>12</v>
      </c>
      <c r="D3993" s="15" t="s">
        <v>13</v>
      </c>
      <c r="E3993" s="16">
        <f>retail_store_sales!$H3993/retail_store_sales!$F3993</f>
        <v>18.5</v>
      </c>
      <c r="F3993" s="17">
        <v>3</v>
      </c>
      <c r="G3993" s="18">
        <f t="shared" si="186"/>
        <v>18.5</v>
      </c>
      <c r="H3993" s="19">
        <v>55.5</v>
      </c>
      <c r="I3993" s="15" t="s">
        <v>14</v>
      </c>
      <c r="J3993" s="15" t="s">
        <v>15</v>
      </c>
      <c r="K3993" s="13" t="str">
        <f t="shared" si="188"/>
        <v>Sunday</v>
      </c>
      <c r="L3993" s="20">
        <f>YEAR(retail_store_sales!$N3993)</f>
        <v>2024</v>
      </c>
      <c r="M3993" s="20" t="str">
        <f t="shared" si="187"/>
        <v>March</v>
      </c>
      <c r="N3993" s="21">
        <v>45382</v>
      </c>
      <c r="O3993" s="15" t="b">
        <v>0</v>
      </c>
    </row>
    <row r="3994" spans="1:15" x14ac:dyDescent="0.3">
      <c r="A3994" s="8" t="s">
        <v>6729</v>
      </c>
      <c r="B3994" s="8" t="s">
        <v>39</v>
      </c>
      <c r="C3994" s="8" t="s">
        <v>27</v>
      </c>
      <c r="D3994" s="8" t="s">
        <v>116</v>
      </c>
      <c r="E3994" s="9">
        <f>retail_store_sales!$H3994/retail_store_sales!$F3994</f>
        <v>36.5</v>
      </c>
      <c r="F3994" s="10">
        <v>5</v>
      </c>
      <c r="G3994" s="11">
        <f t="shared" si="186"/>
        <v>36.5</v>
      </c>
      <c r="H3994" s="12">
        <v>182.5</v>
      </c>
      <c r="I3994" s="8" t="s">
        <v>47</v>
      </c>
      <c r="J3994" s="8" t="s">
        <v>37</v>
      </c>
      <c r="K3994" s="13" t="str">
        <f t="shared" si="188"/>
        <v>Friday</v>
      </c>
      <c r="L3994" s="13">
        <f>YEAR(retail_store_sales!$N3994)</f>
        <v>2022</v>
      </c>
      <c r="M3994" s="13" t="str">
        <f t="shared" si="187"/>
        <v>July</v>
      </c>
      <c r="N3994" s="14">
        <v>44764</v>
      </c>
      <c r="O3994" s="8" t="b">
        <v>1</v>
      </c>
    </row>
    <row r="3995" spans="1:15" x14ac:dyDescent="0.3">
      <c r="A3995" s="15" t="s">
        <v>8729</v>
      </c>
      <c r="B3995" s="15" t="s">
        <v>167</v>
      </c>
      <c r="C3995" s="15" t="s">
        <v>129</v>
      </c>
      <c r="D3995" s="15" t="s">
        <v>12823</v>
      </c>
      <c r="E3995" s="16">
        <f>retail_store_sales!$H3995/retail_store_sales!$F3995</f>
        <v>32</v>
      </c>
      <c r="F3995" s="17">
        <v>9</v>
      </c>
      <c r="G3995" s="18">
        <f t="shared" si="186"/>
        <v>32</v>
      </c>
      <c r="H3995" s="19">
        <v>288</v>
      </c>
      <c r="I3995" s="15" t="s">
        <v>14</v>
      </c>
      <c r="J3995" s="15" t="s">
        <v>37</v>
      </c>
      <c r="K3995" s="13" t="str">
        <f t="shared" si="188"/>
        <v>Saturday</v>
      </c>
      <c r="L3995" s="20">
        <f>YEAR(retail_store_sales!$N3995)</f>
        <v>2022</v>
      </c>
      <c r="M3995" s="20" t="str">
        <f t="shared" si="187"/>
        <v>January</v>
      </c>
      <c r="N3995" s="21">
        <v>44583</v>
      </c>
      <c r="O3995" s="15" t="s">
        <v>12824</v>
      </c>
    </row>
    <row r="3996" spans="1:15" x14ac:dyDescent="0.3">
      <c r="A3996" s="8" t="s">
        <v>1456</v>
      </c>
      <c r="B3996" s="8" t="s">
        <v>54</v>
      </c>
      <c r="C3996" s="8" t="s">
        <v>31</v>
      </c>
      <c r="D3996" s="8" t="s">
        <v>89</v>
      </c>
      <c r="E3996" s="9">
        <f>retail_store_sales!$H3996/retail_store_sales!$F3996</f>
        <v>24.5</v>
      </c>
      <c r="F3996" s="10">
        <v>6</v>
      </c>
      <c r="G3996" s="11">
        <f t="shared" si="186"/>
        <v>24.5</v>
      </c>
      <c r="H3996" s="12">
        <v>147</v>
      </c>
      <c r="I3996" s="8" t="s">
        <v>14</v>
      </c>
      <c r="J3996" s="8" t="s">
        <v>37</v>
      </c>
      <c r="K3996" s="13" t="str">
        <f t="shared" si="188"/>
        <v>Sunday</v>
      </c>
      <c r="L3996" s="13">
        <f>YEAR(retail_store_sales!$N3996)</f>
        <v>2022</v>
      </c>
      <c r="M3996" s="13" t="str">
        <f t="shared" si="187"/>
        <v>April</v>
      </c>
      <c r="N3996" s="14">
        <v>44675</v>
      </c>
      <c r="O3996" s="8" t="s">
        <v>12824</v>
      </c>
    </row>
    <row r="3997" spans="1:15" x14ac:dyDescent="0.3">
      <c r="A3997" s="15" t="s">
        <v>9003</v>
      </c>
      <c r="B3997" s="15" t="s">
        <v>73</v>
      </c>
      <c r="C3997" s="15" t="s">
        <v>27</v>
      </c>
      <c r="D3997" s="15" t="s">
        <v>307</v>
      </c>
      <c r="E3997" s="16">
        <f>retail_store_sales!$H3997/retail_store_sales!$F3997</f>
        <v>6.5</v>
      </c>
      <c r="F3997" s="17">
        <v>8</v>
      </c>
      <c r="G3997" s="18">
        <f t="shared" si="186"/>
        <v>6.5</v>
      </c>
      <c r="H3997" s="19">
        <v>52</v>
      </c>
      <c r="I3997" s="15" t="s">
        <v>47</v>
      </c>
      <c r="J3997" s="15" t="s">
        <v>15</v>
      </c>
      <c r="K3997" s="13" t="str">
        <f t="shared" si="188"/>
        <v>Thursday</v>
      </c>
      <c r="L3997" s="20">
        <f>YEAR(retail_store_sales!$N3997)</f>
        <v>2024</v>
      </c>
      <c r="M3997" s="20" t="str">
        <f t="shared" si="187"/>
        <v>June</v>
      </c>
      <c r="N3997" s="21">
        <v>45449</v>
      </c>
      <c r="O3997" s="15" t="b">
        <v>1</v>
      </c>
    </row>
    <row r="3998" spans="1:15" x14ac:dyDescent="0.3">
      <c r="A3998" s="8" t="s">
        <v>3104</v>
      </c>
      <c r="B3998" s="8" t="s">
        <v>42</v>
      </c>
      <c r="C3998" s="8" t="s">
        <v>31</v>
      </c>
      <c r="D3998" s="8" t="s">
        <v>184</v>
      </c>
      <c r="E3998" s="9">
        <f>retail_store_sales!$H3998/retail_store_sales!$F3998</f>
        <v>33.5</v>
      </c>
      <c r="F3998" s="10">
        <v>7</v>
      </c>
      <c r="G3998" s="11">
        <f t="shared" si="186"/>
        <v>33.5</v>
      </c>
      <c r="H3998" s="12">
        <v>234.5</v>
      </c>
      <c r="I3998" s="8" t="s">
        <v>24</v>
      </c>
      <c r="J3998" s="8" t="s">
        <v>15</v>
      </c>
      <c r="K3998" s="13" t="str">
        <f t="shared" si="188"/>
        <v>Sunday</v>
      </c>
      <c r="L3998" s="13">
        <f>YEAR(retail_store_sales!$N3998)</f>
        <v>2022</v>
      </c>
      <c r="M3998" s="13" t="str">
        <f t="shared" si="187"/>
        <v>August</v>
      </c>
      <c r="N3998" s="14">
        <v>44787</v>
      </c>
      <c r="O3998" s="8" t="b">
        <v>0</v>
      </c>
    </row>
    <row r="3999" spans="1:15" x14ac:dyDescent="0.3">
      <c r="A3999" s="15" t="s">
        <v>9121</v>
      </c>
      <c r="B3999" s="15" t="s">
        <v>76</v>
      </c>
      <c r="C3999" s="15" t="s">
        <v>31</v>
      </c>
      <c r="D3999" s="15" t="s">
        <v>2197</v>
      </c>
      <c r="E3999" s="16">
        <f>retail_store_sales!$H3999/retail_store_sales!$F3999</f>
        <v>27.5</v>
      </c>
      <c r="F3999" s="17">
        <v>6</v>
      </c>
      <c r="G3999" s="18">
        <f t="shared" si="186"/>
        <v>27.5</v>
      </c>
      <c r="H3999" s="19">
        <v>165</v>
      </c>
      <c r="I3999" s="15" t="s">
        <v>24</v>
      </c>
      <c r="J3999" s="15" t="s">
        <v>37</v>
      </c>
      <c r="K3999" s="13" t="str">
        <f t="shared" si="188"/>
        <v>Monday</v>
      </c>
      <c r="L3999" s="20">
        <f>YEAR(retail_store_sales!$N3999)</f>
        <v>2024</v>
      </c>
      <c r="M3999" s="20" t="str">
        <f t="shared" si="187"/>
        <v>July</v>
      </c>
      <c r="N3999" s="21">
        <v>45474</v>
      </c>
      <c r="O3999" s="15" t="s">
        <v>12824</v>
      </c>
    </row>
    <row r="4000" spans="1:15" x14ac:dyDescent="0.3">
      <c r="A4000" s="8" t="s">
        <v>4419</v>
      </c>
      <c r="B4000" s="8" t="s">
        <v>35</v>
      </c>
      <c r="C4000" s="8" t="s">
        <v>18</v>
      </c>
      <c r="D4000" s="8" t="s">
        <v>12823</v>
      </c>
      <c r="E4000" s="9">
        <f>retail_store_sales!$H4000/retail_store_sales!$F4000</f>
        <v>14</v>
      </c>
      <c r="F4000" s="10">
        <v>2</v>
      </c>
      <c r="G4000" s="11">
        <f t="shared" si="186"/>
        <v>14</v>
      </c>
      <c r="H4000" s="12">
        <v>28</v>
      </c>
      <c r="I4000" s="8" t="s">
        <v>14</v>
      </c>
      <c r="J4000" s="8" t="s">
        <v>37</v>
      </c>
      <c r="K4000" s="13" t="str">
        <f t="shared" si="188"/>
        <v>Friday</v>
      </c>
      <c r="L4000" s="13">
        <f>YEAR(retail_store_sales!$N4000)</f>
        <v>2023</v>
      </c>
      <c r="M4000" s="13" t="str">
        <f t="shared" si="187"/>
        <v>February</v>
      </c>
      <c r="N4000" s="14">
        <v>44981</v>
      </c>
      <c r="O4000" s="8" t="b">
        <v>1</v>
      </c>
    </row>
    <row r="4001" spans="1:15" x14ac:dyDescent="0.3">
      <c r="A4001" s="15" t="s">
        <v>3006</v>
      </c>
      <c r="B4001" s="15" t="s">
        <v>54</v>
      </c>
      <c r="C4001" s="15" t="s">
        <v>22</v>
      </c>
      <c r="D4001" s="15" t="s">
        <v>469</v>
      </c>
      <c r="E4001" s="16">
        <f>retail_store_sales!$H4001/retail_store_sales!$F4001</f>
        <v>29</v>
      </c>
      <c r="F4001" s="17">
        <v>9</v>
      </c>
      <c r="G4001" s="18">
        <f t="shared" si="186"/>
        <v>29</v>
      </c>
      <c r="H4001" s="19">
        <v>261</v>
      </c>
      <c r="I4001" s="15" t="s">
        <v>14</v>
      </c>
      <c r="J4001" s="15" t="s">
        <v>15</v>
      </c>
      <c r="K4001" s="13" t="str">
        <f t="shared" si="188"/>
        <v>Friday</v>
      </c>
      <c r="L4001" s="20">
        <f>YEAR(retail_store_sales!$N4001)</f>
        <v>2024</v>
      </c>
      <c r="M4001" s="20" t="str">
        <f t="shared" si="187"/>
        <v>April</v>
      </c>
      <c r="N4001" s="21">
        <v>45394</v>
      </c>
      <c r="O4001" s="15" t="b">
        <v>0</v>
      </c>
    </row>
    <row r="4002" spans="1:15" x14ac:dyDescent="0.3">
      <c r="A4002" s="8" t="s">
        <v>6072</v>
      </c>
      <c r="B4002" s="8" t="s">
        <v>42</v>
      </c>
      <c r="C4002" s="8" t="s">
        <v>40</v>
      </c>
      <c r="D4002" s="8" t="s">
        <v>673</v>
      </c>
      <c r="E4002" s="9">
        <f>retail_store_sales!$H4002/retail_store_sales!$F4002</f>
        <v>12.5</v>
      </c>
      <c r="F4002" s="10">
        <v>2</v>
      </c>
      <c r="G4002" s="11">
        <f t="shared" si="186"/>
        <v>12.5</v>
      </c>
      <c r="H4002" s="12">
        <v>25</v>
      </c>
      <c r="I4002" s="8" t="s">
        <v>24</v>
      </c>
      <c r="J4002" s="8" t="s">
        <v>37</v>
      </c>
      <c r="K4002" s="13" t="str">
        <f t="shared" si="188"/>
        <v>Friday</v>
      </c>
      <c r="L4002" s="13">
        <f>YEAR(retail_store_sales!$N4002)</f>
        <v>2024</v>
      </c>
      <c r="M4002" s="13" t="str">
        <f t="shared" si="187"/>
        <v>November</v>
      </c>
      <c r="N4002" s="14">
        <v>45611</v>
      </c>
      <c r="O4002" s="8" t="s">
        <v>12824</v>
      </c>
    </row>
    <row r="4003" spans="1:15" x14ac:dyDescent="0.3">
      <c r="A4003" s="15" t="s">
        <v>8389</v>
      </c>
      <c r="B4003" s="15" t="s">
        <v>107</v>
      </c>
      <c r="C4003" s="15" t="s">
        <v>65</v>
      </c>
      <c r="D4003" s="15" t="s">
        <v>351</v>
      </c>
      <c r="E4003" s="16">
        <f>retail_store_sales!$H4003/retail_store_sales!$F4003</f>
        <v>38</v>
      </c>
      <c r="F4003" s="17">
        <v>3</v>
      </c>
      <c r="G4003" s="18">
        <f t="shared" si="186"/>
        <v>38</v>
      </c>
      <c r="H4003" s="19">
        <v>114</v>
      </c>
      <c r="I4003" s="15" t="s">
        <v>47</v>
      </c>
      <c r="J4003" s="15" t="s">
        <v>37</v>
      </c>
      <c r="K4003" s="13" t="str">
        <f t="shared" si="188"/>
        <v>Sunday</v>
      </c>
      <c r="L4003" s="20">
        <f>YEAR(retail_store_sales!$N4003)</f>
        <v>2024</v>
      </c>
      <c r="M4003" s="20" t="str">
        <f t="shared" si="187"/>
        <v>October</v>
      </c>
      <c r="N4003" s="21">
        <v>45585</v>
      </c>
      <c r="O4003" s="15" t="b">
        <v>0</v>
      </c>
    </row>
    <row r="4004" spans="1:15" x14ac:dyDescent="0.3">
      <c r="A4004" s="8" t="s">
        <v>9302</v>
      </c>
      <c r="B4004" s="8" t="s">
        <v>30</v>
      </c>
      <c r="C4004" s="8" t="s">
        <v>40</v>
      </c>
      <c r="D4004" s="8" t="s">
        <v>341</v>
      </c>
      <c r="E4004" s="9">
        <f>retail_store_sales!$H4004/retail_store_sales!$F4004</f>
        <v>29</v>
      </c>
      <c r="F4004" s="10">
        <v>9</v>
      </c>
      <c r="G4004" s="11">
        <f t="shared" si="186"/>
        <v>29</v>
      </c>
      <c r="H4004" s="12">
        <v>261</v>
      </c>
      <c r="I4004" s="8" t="s">
        <v>24</v>
      </c>
      <c r="J4004" s="8" t="s">
        <v>15</v>
      </c>
      <c r="K4004" s="13" t="str">
        <f t="shared" si="188"/>
        <v>Monday</v>
      </c>
      <c r="L4004" s="13">
        <f>YEAR(retail_store_sales!$N4004)</f>
        <v>2022</v>
      </c>
      <c r="M4004" s="13" t="str">
        <f t="shared" si="187"/>
        <v>January</v>
      </c>
      <c r="N4004" s="14">
        <v>44571</v>
      </c>
      <c r="O4004" s="8" t="s">
        <v>12824</v>
      </c>
    </row>
    <row r="4005" spans="1:15" x14ac:dyDescent="0.3">
      <c r="A4005" s="15" t="s">
        <v>3224</v>
      </c>
      <c r="B4005" s="15" t="s">
        <v>68</v>
      </c>
      <c r="C4005" s="15" t="s">
        <v>65</v>
      </c>
      <c r="D4005" s="15" t="s">
        <v>918</v>
      </c>
      <c r="E4005" s="16">
        <f>retail_store_sales!$H4005/retail_store_sales!$F4005</f>
        <v>17</v>
      </c>
      <c r="F4005" s="17">
        <v>9</v>
      </c>
      <c r="G4005" s="18">
        <f t="shared" si="186"/>
        <v>17</v>
      </c>
      <c r="H4005" s="19">
        <v>153</v>
      </c>
      <c r="I4005" s="15" t="s">
        <v>47</v>
      </c>
      <c r="J4005" s="15" t="s">
        <v>15</v>
      </c>
      <c r="K4005" s="13" t="str">
        <f t="shared" si="188"/>
        <v>Wednesday</v>
      </c>
      <c r="L4005" s="20">
        <f>YEAR(retail_store_sales!$N4005)</f>
        <v>2024</v>
      </c>
      <c r="M4005" s="20" t="str">
        <f t="shared" si="187"/>
        <v>December</v>
      </c>
      <c r="N4005" s="21">
        <v>45644</v>
      </c>
      <c r="O4005" s="15" t="b">
        <v>1</v>
      </c>
    </row>
    <row r="4006" spans="1:15" x14ac:dyDescent="0.3">
      <c r="A4006" s="8" t="s">
        <v>12080</v>
      </c>
      <c r="B4006" s="8" t="s">
        <v>79</v>
      </c>
      <c r="C4006" s="8" t="s">
        <v>65</v>
      </c>
      <c r="D4006" s="8" t="s">
        <v>345</v>
      </c>
      <c r="E4006" s="9">
        <f>retail_store_sales!$H4006/retail_store_sales!$F4006</f>
        <v>33.5</v>
      </c>
      <c r="F4006" s="10">
        <v>5</v>
      </c>
      <c r="G4006" s="11">
        <f t="shared" si="186"/>
        <v>33.5</v>
      </c>
      <c r="H4006" s="12">
        <v>167.5</v>
      </c>
      <c r="I4006" s="8" t="s">
        <v>14</v>
      </c>
      <c r="J4006" s="8" t="s">
        <v>15</v>
      </c>
      <c r="K4006" s="13" t="str">
        <f t="shared" si="188"/>
        <v>Wednesday</v>
      </c>
      <c r="L4006" s="13">
        <f>YEAR(retail_store_sales!$N4006)</f>
        <v>2023</v>
      </c>
      <c r="M4006" s="13" t="str">
        <f t="shared" si="187"/>
        <v>June</v>
      </c>
      <c r="N4006" s="14">
        <v>45084</v>
      </c>
      <c r="O4006" s="8" t="s">
        <v>12824</v>
      </c>
    </row>
    <row r="4007" spans="1:15" x14ac:dyDescent="0.3">
      <c r="A4007" s="15" t="s">
        <v>11833</v>
      </c>
      <c r="B4007" s="15" t="s">
        <v>45</v>
      </c>
      <c r="C4007" s="15" t="s">
        <v>18</v>
      </c>
      <c r="D4007" s="15" t="s">
        <v>264</v>
      </c>
      <c r="E4007" s="16">
        <f>retail_store_sales!$H4007/retail_store_sales!$F4007</f>
        <v>35</v>
      </c>
      <c r="F4007" s="17">
        <v>2</v>
      </c>
      <c r="G4007" s="18">
        <f t="shared" si="186"/>
        <v>35</v>
      </c>
      <c r="H4007" s="19">
        <v>70</v>
      </c>
      <c r="I4007" s="15" t="s">
        <v>14</v>
      </c>
      <c r="J4007" s="15" t="s">
        <v>37</v>
      </c>
      <c r="K4007" s="13" t="str">
        <f t="shared" si="188"/>
        <v>Friday</v>
      </c>
      <c r="L4007" s="20">
        <f>YEAR(retail_store_sales!$N4007)</f>
        <v>2024</v>
      </c>
      <c r="M4007" s="20" t="str">
        <f t="shared" si="187"/>
        <v>November</v>
      </c>
      <c r="N4007" s="21">
        <v>45618</v>
      </c>
      <c r="O4007" s="15" t="b">
        <v>0</v>
      </c>
    </row>
    <row r="4008" spans="1:15" x14ac:dyDescent="0.3">
      <c r="A4008" s="8" t="s">
        <v>10236</v>
      </c>
      <c r="B4008" s="8" t="s">
        <v>11</v>
      </c>
      <c r="C4008" s="8" t="s">
        <v>129</v>
      </c>
      <c r="D4008" s="8" t="s">
        <v>224</v>
      </c>
      <c r="E4008" s="9">
        <f>retail_store_sales!$H4008/retail_store_sales!$F4008</f>
        <v>41</v>
      </c>
      <c r="F4008" s="10">
        <v>3</v>
      </c>
      <c r="G4008" s="11">
        <f t="shared" si="186"/>
        <v>41</v>
      </c>
      <c r="H4008" s="12">
        <v>123</v>
      </c>
      <c r="I4008" s="8" t="s">
        <v>47</v>
      </c>
      <c r="J4008" s="8" t="s">
        <v>37</v>
      </c>
      <c r="K4008" s="13" t="str">
        <f t="shared" si="188"/>
        <v>Wednesday</v>
      </c>
      <c r="L4008" s="13">
        <f>YEAR(retail_store_sales!$N4008)</f>
        <v>2024</v>
      </c>
      <c r="M4008" s="13" t="str">
        <f t="shared" si="187"/>
        <v>August</v>
      </c>
      <c r="N4008" s="14">
        <v>45511</v>
      </c>
      <c r="O4008" s="8" t="b">
        <v>0</v>
      </c>
    </row>
    <row r="4009" spans="1:15" x14ac:dyDescent="0.3">
      <c r="A4009" s="15" t="s">
        <v>8973</v>
      </c>
      <c r="B4009" s="15" t="s">
        <v>97</v>
      </c>
      <c r="C4009" s="15" t="s">
        <v>18</v>
      </c>
      <c r="D4009" s="15" t="s">
        <v>286</v>
      </c>
      <c r="E4009" s="16">
        <f>retail_store_sales!$H4009/retail_store_sales!$F4009</f>
        <v>20</v>
      </c>
      <c r="F4009" s="17">
        <v>4</v>
      </c>
      <c r="G4009" s="18">
        <f t="shared" si="186"/>
        <v>20</v>
      </c>
      <c r="H4009" s="19">
        <v>80</v>
      </c>
      <c r="I4009" s="15" t="s">
        <v>47</v>
      </c>
      <c r="J4009" s="15" t="s">
        <v>37</v>
      </c>
      <c r="K4009" s="13" t="str">
        <f t="shared" si="188"/>
        <v>Tuesday</v>
      </c>
      <c r="L4009" s="20">
        <f>YEAR(retail_store_sales!$N4009)</f>
        <v>2024</v>
      </c>
      <c r="M4009" s="20" t="str">
        <f t="shared" si="187"/>
        <v>June</v>
      </c>
      <c r="N4009" s="21">
        <v>45468</v>
      </c>
      <c r="O4009" s="15" t="s">
        <v>12824</v>
      </c>
    </row>
    <row r="4010" spans="1:15" x14ac:dyDescent="0.3">
      <c r="A4010" s="8" t="s">
        <v>7320</v>
      </c>
      <c r="B4010" s="8" t="s">
        <v>39</v>
      </c>
      <c r="C4010" s="8" t="s">
        <v>31</v>
      </c>
      <c r="D4010" s="8" t="s">
        <v>127</v>
      </c>
      <c r="E4010" s="9">
        <f>retail_store_sales!$H4010/retail_store_sales!$F4010</f>
        <v>21.5</v>
      </c>
      <c r="F4010" s="10">
        <v>9</v>
      </c>
      <c r="G4010" s="11">
        <f t="shared" si="186"/>
        <v>21.5</v>
      </c>
      <c r="H4010" s="12">
        <v>193.5</v>
      </c>
      <c r="I4010" s="8" t="s">
        <v>47</v>
      </c>
      <c r="J4010" s="8" t="s">
        <v>37</v>
      </c>
      <c r="K4010" s="13" t="str">
        <f t="shared" si="188"/>
        <v>Wednesday</v>
      </c>
      <c r="L4010" s="13">
        <f>YEAR(retail_store_sales!$N4010)</f>
        <v>2023</v>
      </c>
      <c r="M4010" s="13" t="str">
        <f t="shared" si="187"/>
        <v>April</v>
      </c>
      <c r="N4010" s="14">
        <v>45042</v>
      </c>
      <c r="O4010" s="8" t="b">
        <v>1</v>
      </c>
    </row>
    <row r="4011" spans="1:15" x14ac:dyDescent="0.3">
      <c r="A4011" s="15" t="s">
        <v>6442</v>
      </c>
      <c r="B4011" s="15" t="s">
        <v>88</v>
      </c>
      <c r="C4011" s="15" t="s">
        <v>22</v>
      </c>
      <c r="D4011" s="15" t="s">
        <v>937</v>
      </c>
      <c r="E4011" s="16">
        <f>retail_store_sales!$H4011/retail_store_sales!$F4011</f>
        <v>20</v>
      </c>
      <c r="F4011" s="17">
        <v>6</v>
      </c>
      <c r="G4011" s="18">
        <f t="shared" si="186"/>
        <v>20</v>
      </c>
      <c r="H4011" s="19">
        <v>120</v>
      </c>
      <c r="I4011" s="15" t="s">
        <v>14</v>
      </c>
      <c r="J4011" s="15" t="s">
        <v>37</v>
      </c>
      <c r="K4011" s="13" t="str">
        <f t="shared" si="188"/>
        <v>Wednesday</v>
      </c>
      <c r="L4011" s="20">
        <f>YEAR(retail_store_sales!$N4011)</f>
        <v>2023</v>
      </c>
      <c r="M4011" s="20" t="str">
        <f t="shared" si="187"/>
        <v>February</v>
      </c>
      <c r="N4011" s="21">
        <v>44972</v>
      </c>
      <c r="O4011" s="15" t="b">
        <v>1</v>
      </c>
    </row>
    <row r="4012" spans="1:15" x14ac:dyDescent="0.3">
      <c r="A4012" s="8" t="s">
        <v>5960</v>
      </c>
      <c r="B4012" s="8" t="s">
        <v>97</v>
      </c>
      <c r="C4012" s="8" t="s">
        <v>27</v>
      </c>
      <c r="D4012" s="8" t="s">
        <v>204</v>
      </c>
      <c r="E4012" s="9">
        <f>retail_store_sales!$H4012/retail_store_sales!$F4012</f>
        <v>24.5</v>
      </c>
      <c r="F4012" s="10">
        <v>7</v>
      </c>
      <c r="G4012" s="11">
        <f t="shared" si="186"/>
        <v>24.5</v>
      </c>
      <c r="H4012" s="12">
        <v>171.5</v>
      </c>
      <c r="I4012" s="8" t="s">
        <v>14</v>
      </c>
      <c r="J4012" s="8" t="s">
        <v>15</v>
      </c>
      <c r="K4012" s="13" t="str">
        <f t="shared" si="188"/>
        <v>Thursday</v>
      </c>
      <c r="L4012" s="13">
        <f>YEAR(retail_store_sales!$N4012)</f>
        <v>2023</v>
      </c>
      <c r="M4012" s="13" t="str">
        <f t="shared" si="187"/>
        <v>November</v>
      </c>
      <c r="N4012" s="14">
        <v>45253</v>
      </c>
      <c r="O4012" s="8" t="s">
        <v>12824</v>
      </c>
    </row>
    <row r="4013" spans="1:15" x14ac:dyDescent="0.3">
      <c r="A4013" s="15" t="s">
        <v>3981</v>
      </c>
      <c r="B4013" s="15" t="s">
        <v>112</v>
      </c>
      <c r="C4013" s="15" t="s">
        <v>22</v>
      </c>
      <c r="D4013" s="15" t="s">
        <v>382</v>
      </c>
      <c r="E4013" s="16">
        <f>retail_store_sales!$H4013/retail_store_sales!$F4013</f>
        <v>41</v>
      </c>
      <c r="F4013" s="17">
        <v>5</v>
      </c>
      <c r="G4013" s="18">
        <f t="shared" si="186"/>
        <v>41</v>
      </c>
      <c r="H4013" s="19">
        <v>205</v>
      </c>
      <c r="I4013" s="15" t="s">
        <v>24</v>
      </c>
      <c r="J4013" s="15" t="s">
        <v>15</v>
      </c>
      <c r="K4013" s="13" t="str">
        <f t="shared" si="188"/>
        <v>Sunday</v>
      </c>
      <c r="L4013" s="20">
        <f>YEAR(retail_store_sales!$N4013)</f>
        <v>2024</v>
      </c>
      <c r="M4013" s="20" t="str">
        <f t="shared" si="187"/>
        <v>January</v>
      </c>
      <c r="N4013" s="21">
        <v>45312</v>
      </c>
      <c r="O4013" s="15" t="b">
        <v>0</v>
      </c>
    </row>
    <row r="4014" spans="1:15" x14ac:dyDescent="0.3">
      <c r="A4014" s="8" t="s">
        <v>3621</v>
      </c>
      <c r="B4014" s="8" t="s">
        <v>64</v>
      </c>
      <c r="C4014" s="8" t="s">
        <v>27</v>
      </c>
      <c r="D4014" s="8" t="s">
        <v>204</v>
      </c>
      <c r="E4014" s="9">
        <f>retail_store_sales!$H4014/retail_store_sales!$F4014</f>
        <v>24.5</v>
      </c>
      <c r="F4014" s="10">
        <v>9</v>
      </c>
      <c r="G4014" s="11">
        <f t="shared" si="186"/>
        <v>24.5</v>
      </c>
      <c r="H4014" s="12">
        <v>220.5</v>
      </c>
      <c r="I4014" s="8" t="s">
        <v>47</v>
      </c>
      <c r="J4014" s="8" t="s">
        <v>37</v>
      </c>
      <c r="K4014" s="13" t="str">
        <f t="shared" si="188"/>
        <v>Tuesday</v>
      </c>
      <c r="L4014" s="13">
        <f>YEAR(retail_store_sales!$N4014)</f>
        <v>2024</v>
      </c>
      <c r="M4014" s="13" t="str">
        <f t="shared" si="187"/>
        <v>September</v>
      </c>
      <c r="N4014" s="14">
        <v>45552</v>
      </c>
      <c r="O4014" s="8" t="b">
        <v>0</v>
      </c>
    </row>
    <row r="4015" spans="1:15" x14ac:dyDescent="0.3">
      <c r="A4015" s="15" t="s">
        <v>5336</v>
      </c>
      <c r="B4015" s="15" t="s">
        <v>30</v>
      </c>
      <c r="C4015" s="15" t="s">
        <v>65</v>
      </c>
      <c r="D4015" s="15" t="s">
        <v>321</v>
      </c>
      <c r="E4015" s="16">
        <f>retail_store_sales!$H4015/retail_store_sales!$F4015</f>
        <v>32</v>
      </c>
      <c r="F4015" s="17">
        <v>5</v>
      </c>
      <c r="G4015" s="18">
        <f t="shared" si="186"/>
        <v>32</v>
      </c>
      <c r="H4015" s="19">
        <v>160</v>
      </c>
      <c r="I4015" s="15" t="s">
        <v>14</v>
      </c>
      <c r="J4015" s="15" t="s">
        <v>15</v>
      </c>
      <c r="K4015" s="13" t="str">
        <f t="shared" si="188"/>
        <v>Friday</v>
      </c>
      <c r="L4015" s="20">
        <f>YEAR(retail_store_sales!$N4015)</f>
        <v>2022</v>
      </c>
      <c r="M4015" s="20" t="str">
        <f t="shared" si="187"/>
        <v>January</v>
      </c>
      <c r="N4015" s="21">
        <v>44575</v>
      </c>
      <c r="O4015" s="15" t="b">
        <v>1</v>
      </c>
    </row>
    <row r="4016" spans="1:15" x14ac:dyDescent="0.3">
      <c r="A4016" s="8" t="s">
        <v>9807</v>
      </c>
      <c r="B4016" s="8" t="s">
        <v>39</v>
      </c>
      <c r="C4016" s="8" t="s">
        <v>40</v>
      </c>
      <c r="D4016" s="8" t="s">
        <v>80</v>
      </c>
      <c r="E4016" s="9">
        <f>retail_store_sales!$H4016/retail_store_sales!$F4016</f>
        <v>24.5</v>
      </c>
      <c r="F4016" s="10">
        <v>9</v>
      </c>
      <c r="G4016" s="11">
        <f t="shared" si="186"/>
        <v>24.5</v>
      </c>
      <c r="H4016" s="12">
        <v>220.5</v>
      </c>
      <c r="I4016" s="8" t="s">
        <v>14</v>
      </c>
      <c r="J4016" s="8" t="s">
        <v>37</v>
      </c>
      <c r="K4016" s="13" t="str">
        <f t="shared" si="188"/>
        <v>Sunday</v>
      </c>
      <c r="L4016" s="13">
        <f>YEAR(retail_store_sales!$N4016)</f>
        <v>2023</v>
      </c>
      <c r="M4016" s="13" t="str">
        <f t="shared" si="187"/>
        <v>December</v>
      </c>
      <c r="N4016" s="14">
        <v>45277</v>
      </c>
      <c r="O4016" s="8" t="s">
        <v>12824</v>
      </c>
    </row>
    <row r="4017" spans="1:15" x14ac:dyDescent="0.3">
      <c r="A4017" s="15" t="s">
        <v>7329</v>
      </c>
      <c r="B4017" s="15" t="s">
        <v>42</v>
      </c>
      <c r="C4017" s="15" t="s">
        <v>31</v>
      </c>
      <c r="D4017" s="15" t="s">
        <v>93</v>
      </c>
      <c r="E4017" s="16">
        <f>retail_store_sales!$H4017/retail_store_sales!$F4017</f>
        <v>20</v>
      </c>
      <c r="F4017" s="17">
        <v>3</v>
      </c>
      <c r="G4017" s="18">
        <f t="shared" si="186"/>
        <v>20</v>
      </c>
      <c r="H4017" s="19">
        <v>60</v>
      </c>
      <c r="I4017" s="15" t="s">
        <v>14</v>
      </c>
      <c r="J4017" s="15" t="s">
        <v>37</v>
      </c>
      <c r="K4017" s="13" t="str">
        <f t="shared" si="188"/>
        <v>Thursday</v>
      </c>
      <c r="L4017" s="20">
        <f>YEAR(retail_store_sales!$N4017)</f>
        <v>2024</v>
      </c>
      <c r="M4017" s="20" t="str">
        <f t="shared" si="187"/>
        <v>December</v>
      </c>
      <c r="N4017" s="21">
        <v>45631</v>
      </c>
      <c r="O4017" s="15" t="b">
        <v>1</v>
      </c>
    </row>
    <row r="4018" spans="1:15" x14ac:dyDescent="0.3">
      <c r="A4018" s="8" t="s">
        <v>3293</v>
      </c>
      <c r="B4018" s="8" t="s">
        <v>88</v>
      </c>
      <c r="C4018" s="8" t="s">
        <v>27</v>
      </c>
      <c r="D4018" s="8" t="s">
        <v>12823</v>
      </c>
      <c r="E4018" s="9">
        <v>0</v>
      </c>
      <c r="F4018" s="10">
        <v>0</v>
      </c>
      <c r="G4018" s="11">
        <f t="shared" si="186"/>
        <v>0</v>
      </c>
      <c r="H4018" s="12">
        <v>0</v>
      </c>
      <c r="I4018" s="8" t="s">
        <v>14</v>
      </c>
      <c r="J4018" s="8" t="s">
        <v>37</v>
      </c>
      <c r="K4018" s="13" t="str">
        <f t="shared" si="188"/>
        <v>Monday</v>
      </c>
      <c r="L4018" s="13">
        <f>YEAR(retail_store_sales!$N4018)</f>
        <v>2023</v>
      </c>
      <c r="M4018" s="13" t="str">
        <f t="shared" si="187"/>
        <v>April</v>
      </c>
      <c r="N4018" s="14">
        <v>45026</v>
      </c>
      <c r="O4018" s="8" t="b">
        <v>0</v>
      </c>
    </row>
    <row r="4019" spans="1:15" x14ac:dyDescent="0.3">
      <c r="A4019" s="15" t="s">
        <v>2108</v>
      </c>
      <c r="B4019" s="15" t="s">
        <v>88</v>
      </c>
      <c r="C4019" s="15" t="s">
        <v>27</v>
      </c>
      <c r="D4019" s="15" t="s">
        <v>70</v>
      </c>
      <c r="E4019" s="16">
        <f>retail_store_sales!$H4019/retail_store_sales!$F4019</f>
        <v>14</v>
      </c>
      <c r="F4019" s="17">
        <v>4</v>
      </c>
      <c r="G4019" s="18">
        <f t="shared" si="186"/>
        <v>14</v>
      </c>
      <c r="H4019" s="19">
        <v>56</v>
      </c>
      <c r="I4019" s="15" t="s">
        <v>24</v>
      </c>
      <c r="J4019" s="15" t="s">
        <v>15</v>
      </c>
      <c r="K4019" s="13" t="str">
        <f t="shared" si="188"/>
        <v>Wednesday</v>
      </c>
      <c r="L4019" s="20">
        <f>YEAR(retail_store_sales!$N4019)</f>
        <v>2023</v>
      </c>
      <c r="M4019" s="20" t="str">
        <f t="shared" si="187"/>
        <v>March</v>
      </c>
      <c r="N4019" s="21">
        <v>45014</v>
      </c>
      <c r="O4019" s="15" t="b">
        <v>0</v>
      </c>
    </row>
    <row r="4020" spans="1:15" x14ac:dyDescent="0.3">
      <c r="A4020" s="8" t="s">
        <v>7310</v>
      </c>
      <c r="B4020" s="8" t="s">
        <v>64</v>
      </c>
      <c r="C4020" s="8" t="s">
        <v>12</v>
      </c>
      <c r="D4020" s="8" t="s">
        <v>171</v>
      </c>
      <c r="E4020" s="9">
        <f>retail_store_sales!$H4020/retail_store_sales!$F4020</f>
        <v>5</v>
      </c>
      <c r="F4020" s="10">
        <v>3</v>
      </c>
      <c r="G4020" s="11">
        <f t="shared" si="186"/>
        <v>5</v>
      </c>
      <c r="H4020" s="12">
        <v>15</v>
      </c>
      <c r="I4020" s="8" t="s">
        <v>14</v>
      </c>
      <c r="J4020" s="8" t="s">
        <v>37</v>
      </c>
      <c r="K4020" s="13" t="str">
        <f t="shared" si="188"/>
        <v>Monday</v>
      </c>
      <c r="L4020" s="13">
        <f>YEAR(retail_store_sales!$N4020)</f>
        <v>2024</v>
      </c>
      <c r="M4020" s="13" t="str">
        <f t="shared" si="187"/>
        <v>July</v>
      </c>
      <c r="N4020" s="14">
        <v>45488</v>
      </c>
      <c r="O4020" s="8" t="s">
        <v>12824</v>
      </c>
    </row>
    <row r="4021" spans="1:15" x14ac:dyDescent="0.3">
      <c r="A4021" s="15" t="s">
        <v>5853</v>
      </c>
      <c r="B4021" s="15" t="s">
        <v>35</v>
      </c>
      <c r="C4021" s="15" t="s">
        <v>65</v>
      </c>
      <c r="D4021" s="15" t="s">
        <v>118</v>
      </c>
      <c r="E4021" s="16">
        <f>retail_store_sales!$H4021/retail_store_sales!$F4021</f>
        <v>18.5</v>
      </c>
      <c r="F4021" s="17">
        <v>8</v>
      </c>
      <c r="G4021" s="18">
        <f t="shared" si="186"/>
        <v>18.5</v>
      </c>
      <c r="H4021" s="19">
        <v>148</v>
      </c>
      <c r="I4021" s="15" t="s">
        <v>47</v>
      </c>
      <c r="J4021" s="15" t="s">
        <v>37</v>
      </c>
      <c r="K4021" s="13" t="str">
        <f t="shared" si="188"/>
        <v>Wednesday</v>
      </c>
      <c r="L4021" s="20">
        <f>YEAR(retail_store_sales!$N4021)</f>
        <v>2022</v>
      </c>
      <c r="M4021" s="20" t="str">
        <f t="shared" si="187"/>
        <v>June</v>
      </c>
      <c r="N4021" s="21">
        <v>44720</v>
      </c>
      <c r="O4021" s="15" t="b">
        <v>0</v>
      </c>
    </row>
    <row r="4022" spans="1:15" x14ac:dyDescent="0.3">
      <c r="A4022" s="8" t="s">
        <v>2737</v>
      </c>
      <c r="B4022" s="8" t="s">
        <v>62</v>
      </c>
      <c r="C4022" s="8" t="s">
        <v>65</v>
      </c>
      <c r="D4022" s="8" t="s">
        <v>642</v>
      </c>
      <c r="E4022" s="9">
        <f>retail_store_sales!$H4022/retail_store_sales!$F4022</f>
        <v>26</v>
      </c>
      <c r="F4022" s="10">
        <v>8</v>
      </c>
      <c r="G4022" s="11">
        <f t="shared" si="186"/>
        <v>26</v>
      </c>
      <c r="H4022" s="12">
        <v>208</v>
      </c>
      <c r="I4022" s="8" t="s">
        <v>24</v>
      </c>
      <c r="J4022" s="8" t="s">
        <v>15</v>
      </c>
      <c r="K4022" s="13" t="str">
        <f t="shared" si="188"/>
        <v>Friday</v>
      </c>
      <c r="L4022" s="13">
        <f>YEAR(retail_store_sales!$N4022)</f>
        <v>2022</v>
      </c>
      <c r="M4022" s="13" t="str">
        <f t="shared" si="187"/>
        <v>September</v>
      </c>
      <c r="N4022" s="14">
        <v>44827</v>
      </c>
      <c r="O4022" s="8" t="s">
        <v>12824</v>
      </c>
    </row>
    <row r="4023" spans="1:15" x14ac:dyDescent="0.3">
      <c r="A4023" s="15" t="s">
        <v>3778</v>
      </c>
      <c r="B4023" s="15" t="s">
        <v>122</v>
      </c>
      <c r="C4023" s="15" t="s">
        <v>40</v>
      </c>
      <c r="D4023" s="15" t="s">
        <v>43</v>
      </c>
      <c r="E4023" s="16">
        <f>retail_store_sales!$H4023/retail_store_sales!$F4023</f>
        <v>27.5</v>
      </c>
      <c r="F4023" s="17">
        <v>4</v>
      </c>
      <c r="G4023" s="18">
        <f t="shared" si="186"/>
        <v>27.5</v>
      </c>
      <c r="H4023" s="19">
        <v>110</v>
      </c>
      <c r="I4023" s="15" t="s">
        <v>24</v>
      </c>
      <c r="J4023" s="15" t="s">
        <v>15</v>
      </c>
      <c r="K4023" s="13" t="str">
        <f t="shared" si="188"/>
        <v>Thursday</v>
      </c>
      <c r="L4023" s="20">
        <f>YEAR(retail_store_sales!$N4023)</f>
        <v>2024</v>
      </c>
      <c r="M4023" s="20" t="str">
        <f t="shared" si="187"/>
        <v>August</v>
      </c>
      <c r="N4023" s="21">
        <v>45512</v>
      </c>
      <c r="O4023" s="15" t="b">
        <v>1</v>
      </c>
    </row>
    <row r="4024" spans="1:15" x14ac:dyDescent="0.3">
      <c r="A4024" s="8" t="s">
        <v>6354</v>
      </c>
      <c r="B4024" s="8" t="s">
        <v>122</v>
      </c>
      <c r="C4024" s="8" t="s">
        <v>27</v>
      </c>
      <c r="D4024" s="8" t="s">
        <v>103</v>
      </c>
      <c r="E4024" s="9">
        <f>retail_store_sales!$H4024/retail_store_sales!$F4024</f>
        <v>41</v>
      </c>
      <c r="F4024" s="10">
        <v>5</v>
      </c>
      <c r="G4024" s="11">
        <f t="shared" si="186"/>
        <v>41</v>
      </c>
      <c r="H4024" s="12">
        <v>205</v>
      </c>
      <c r="I4024" s="8" t="s">
        <v>47</v>
      </c>
      <c r="J4024" s="8" t="s">
        <v>37</v>
      </c>
      <c r="K4024" s="13" t="str">
        <f t="shared" si="188"/>
        <v>Friday</v>
      </c>
      <c r="L4024" s="13">
        <f>YEAR(retail_store_sales!$N4024)</f>
        <v>2023</v>
      </c>
      <c r="M4024" s="13" t="str">
        <f t="shared" si="187"/>
        <v>November</v>
      </c>
      <c r="N4024" s="14">
        <v>45254</v>
      </c>
      <c r="O4024" s="8" t="b">
        <v>0</v>
      </c>
    </row>
    <row r="4025" spans="1:15" x14ac:dyDescent="0.3">
      <c r="A4025" s="15" t="s">
        <v>8832</v>
      </c>
      <c r="B4025" s="15" t="s">
        <v>88</v>
      </c>
      <c r="C4025" s="15" t="s">
        <v>40</v>
      </c>
      <c r="D4025" s="15" t="s">
        <v>43</v>
      </c>
      <c r="E4025" s="16">
        <f>retail_store_sales!$H4025/retail_store_sales!$F4025</f>
        <v>27.5</v>
      </c>
      <c r="F4025" s="17">
        <v>8</v>
      </c>
      <c r="G4025" s="18">
        <f t="shared" si="186"/>
        <v>27.5</v>
      </c>
      <c r="H4025" s="19">
        <v>220</v>
      </c>
      <c r="I4025" s="15" t="s">
        <v>14</v>
      </c>
      <c r="J4025" s="15" t="s">
        <v>15</v>
      </c>
      <c r="K4025" s="13" t="str">
        <f t="shared" si="188"/>
        <v>Tuesday</v>
      </c>
      <c r="L4025" s="20">
        <f>YEAR(retail_store_sales!$N4025)</f>
        <v>2022</v>
      </c>
      <c r="M4025" s="20" t="str">
        <f t="shared" si="187"/>
        <v>September</v>
      </c>
      <c r="N4025" s="21">
        <v>44824</v>
      </c>
      <c r="O4025" s="15" t="s">
        <v>12824</v>
      </c>
    </row>
    <row r="4026" spans="1:15" x14ac:dyDescent="0.3">
      <c r="A4026" s="8" t="s">
        <v>8538</v>
      </c>
      <c r="B4026" s="8" t="s">
        <v>107</v>
      </c>
      <c r="C4026" s="8" t="s">
        <v>31</v>
      </c>
      <c r="D4026" s="8" t="s">
        <v>127</v>
      </c>
      <c r="E4026" s="9">
        <f>retail_store_sales!$H4026/retail_store_sales!$F4026</f>
        <v>21.5</v>
      </c>
      <c r="F4026" s="10">
        <v>7</v>
      </c>
      <c r="G4026" s="11">
        <f t="shared" si="186"/>
        <v>21.5</v>
      </c>
      <c r="H4026" s="12">
        <v>150.5</v>
      </c>
      <c r="I4026" s="8" t="s">
        <v>47</v>
      </c>
      <c r="J4026" s="8" t="s">
        <v>37</v>
      </c>
      <c r="K4026" s="13" t="str">
        <f t="shared" si="188"/>
        <v>Wednesday</v>
      </c>
      <c r="L4026" s="13">
        <f>YEAR(retail_store_sales!$N4026)</f>
        <v>2023</v>
      </c>
      <c r="M4026" s="13" t="str">
        <f t="shared" si="187"/>
        <v>January</v>
      </c>
      <c r="N4026" s="14">
        <v>44930</v>
      </c>
      <c r="O4026" s="8" t="b">
        <v>0</v>
      </c>
    </row>
    <row r="4027" spans="1:15" x14ac:dyDescent="0.3">
      <c r="A4027" s="15" t="s">
        <v>4852</v>
      </c>
      <c r="B4027" s="15" t="s">
        <v>167</v>
      </c>
      <c r="C4027" s="15" t="s">
        <v>40</v>
      </c>
      <c r="D4027" s="15" t="s">
        <v>196</v>
      </c>
      <c r="E4027" s="16">
        <f>retail_store_sales!$H4027/retail_store_sales!$F4027</f>
        <v>35</v>
      </c>
      <c r="F4027" s="17">
        <v>8</v>
      </c>
      <c r="G4027" s="18">
        <f t="shared" si="186"/>
        <v>35</v>
      </c>
      <c r="H4027" s="19">
        <v>280</v>
      </c>
      <c r="I4027" s="15" t="s">
        <v>24</v>
      </c>
      <c r="J4027" s="15" t="s">
        <v>15</v>
      </c>
      <c r="K4027" s="13" t="str">
        <f t="shared" si="188"/>
        <v>Thursday</v>
      </c>
      <c r="L4027" s="20">
        <f>YEAR(retail_store_sales!$N4027)</f>
        <v>2023</v>
      </c>
      <c r="M4027" s="20" t="str">
        <f t="shared" si="187"/>
        <v>October</v>
      </c>
      <c r="N4027" s="21">
        <v>45225</v>
      </c>
      <c r="O4027" s="15" t="b">
        <v>0</v>
      </c>
    </row>
    <row r="4028" spans="1:15" x14ac:dyDescent="0.3">
      <c r="A4028" s="8" t="s">
        <v>916</v>
      </c>
      <c r="B4028" s="8" t="s">
        <v>42</v>
      </c>
      <c r="C4028" s="8" t="s">
        <v>27</v>
      </c>
      <c r="D4028" s="8" t="s">
        <v>864</v>
      </c>
      <c r="E4028" s="9">
        <f>retail_store_sales!$H4028/retail_store_sales!$F4028</f>
        <v>26</v>
      </c>
      <c r="F4028" s="10">
        <v>9</v>
      </c>
      <c r="G4028" s="11">
        <f t="shared" si="186"/>
        <v>26</v>
      </c>
      <c r="H4028" s="12">
        <v>234</v>
      </c>
      <c r="I4028" s="8" t="s">
        <v>24</v>
      </c>
      <c r="J4028" s="8" t="s">
        <v>15</v>
      </c>
      <c r="K4028" s="13" t="str">
        <f t="shared" si="188"/>
        <v>Tuesday</v>
      </c>
      <c r="L4028" s="13">
        <f>YEAR(retail_store_sales!$N4028)</f>
        <v>2022</v>
      </c>
      <c r="M4028" s="13" t="str">
        <f t="shared" si="187"/>
        <v>March</v>
      </c>
      <c r="N4028" s="14">
        <v>44642</v>
      </c>
      <c r="O4028" s="8" t="s">
        <v>12824</v>
      </c>
    </row>
    <row r="4029" spans="1:15" x14ac:dyDescent="0.3">
      <c r="A4029" s="15" t="s">
        <v>1886</v>
      </c>
      <c r="B4029" s="15" t="s">
        <v>68</v>
      </c>
      <c r="C4029" s="15" t="s">
        <v>31</v>
      </c>
      <c r="D4029" s="15" t="s">
        <v>169</v>
      </c>
      <c r="E4029" s="16">
        <f>retail_store_sales!$H4029/retail_store_sales!$F4029</f>
        <v>30.5</v>
      </c>
      <c r="F4029" s="17">
        <v>10</v>
      </c>
      <c r="G4029" s="18">
        <f t="shared" si="186"/>
        <v>30.5</v>
      </c>
      <c r="H4029" s="19">
        <v>305</v>
      </c>
      <c r="I4029" s="15" t="s">
        <v>24</v>
      </c>
      <c r="J4029" s="15" t="s">
        <v>15</v>
      </c>
      <c r="K4029" s="13" t="str">
        <f t="shared" si="188"/>
        <v>Wednesday</v>
      </c>
      <c r="L4029" s="20">
        <f>YEAR(retail_store_sales!$N4029)</f>
        <v>2024</v>
      </c>
      <c r="M4029" s="20" t="str">
        <f t="shared" si="187"/>
        <v>February</v>
      </c>
      <c r="N4029" s="21">
        <v>45336</v>
      </c>
      <c r="O4029" s="15" t="s">
        <v>12824</v>
      </c>
    </row>
    <row r="4030" spans="1:15" x14ac:dyDescent="0.3">
      <c r="A4030" s="8" t="s">
        <v>8142</v>
      </c>
      <c r="B4030" s="8" t="s">
        <v>11</v>
      </c>
      <c r="C4030" s="8" t="s">
        <v>40</v>
      </c>
      <c r="D4030" s="8" t="s">
        <v>673</v>
      </c>
      <c r="E4030" s="9">
        <f>retail_store_sales!$H4030/retail_store_sales!$F4030</f>
        <v>12.5</v>
      </c>
      <c r="F4030" s="10">
        <v>2</v>
      </c>
      <c r="G4030" s="11">
        <f t="shared" si="186"/>
        <v>12.5</v>
      </c>
      <c r="H4030" s="12">
        <v>25</v>
      </c>
      <c r="I4030" s="8" t="s">
        <v>47</v>
      </c>
      <c r="J4030" s="8" t="s">
        <v>37</v>
      </c>
      <c r="K4030" s="13" t="str">
        <f t="shared" si="188"/>
        <v>Tuesday</v>
      </c>
      <c r="L4030" s="13">
        <f>YEAR(retail_store_sales!$N4030)</f>
        <v>2023</v>
      </c>
      <c r="M4030" s="13" t="str">
        <f t="shared" si="187"/>
        <v>December</v>
      </c>
      <c r="N4030" s="14">
        <v>45272</v>
      </c>
      <c r="O4030" s="8" t="s">
        <v>12824</v>
      </c>
    </row>
    <row r="4031" spans="1:15" x14ac:dyDescent="0.3">
      <c r="A4031" s="15" t="s">
        <v>3029</v>
      </c>
      <c r="B4031" s="15" t="s">
        <v>99</v>
      </c>
      <c r="C4031" s="15" t="s">
        <v>40</v>
      </c>
      <c r="D4031" s="15" t="s">
        <v>198</v>
      </c>
      <c r="E4031" s="16">
        <f>retail_store_sales!$H4031/retail_store_sales!$F4031</f>
        <v>39.5</v>
      </c>
      <c r="F4031" s="17">
        <v>6</v>
      </c>
      <c r="G4031" s="18">
        <f t="shared" si="186"/>
        <v>39.5</v>
      </c>
      <c r="H4031" s="19">
        <v>237</v>
      </c>
      <c r="I4031" s="15" t="s">
        <v>24</v>
      </c>
      <c r="J4031" s="15" t="s">
        <v>15</v>
      </c>
      <c r="K4031" s="13" t="str">
        <f t="shared" si="188"/>
        <v>Sunday</v>
      </c>
      <c r="L4031" s="20">
        <f>YEAR(retail_store_sales!$N4031)</f>
        <v>2024</v>
      </c>
      <c r="M4031" s="20" t="str">
        <f t="shared" si="187"/>
        <v>April</v>
      </c>
      <c r="N4031" s="21">
        <v>45396</v>
      </c>
      <c r="O4031" s="15" t="b">
        <v>0</v>
      </c>
    </row>
    <row r="4032" spans="1:15" x14ac:dyDescent="0.3">
      <c r="A4032" s="8" t="s">
        <v>11224</v>
      </c>
      <c r="B4032" s="8" t="s">
        <v>112</v>
      </c>
      <c r="C4032" s="8" t="s">
        <v>27</v>
      </c>
      <c r="D4032" s="8" t="s">
        <v>12823</v>
      </c>
      <c r="E4032" s="9">
        <f>retail_store_sales!$H4032/retail_store_sales!$F4032</f>
        <v>32</v>
      </c>
      <c r="F4032" s="10">
        <v>2</v>
      </c>
      <c r="G4032" s="11">
        <f t="shared" si="186"/>
        <v>32</v>
      </c>
      <c r="H4032" s="12">
        <v>64</v>
      </c>
      <c r="I4032" s="8" t="s">
        <v>47</v>
      </c>
      <c r="J4032" s="8" t="s">
        <v>15</v>
      </c>
      <c r="K4032" s="13" t="str">
        <f t="shared" si="188"/>
        <v>Thursday</v>
      </c>
      <c r="L4032" s="13">
        <f>YEAR(retail_store_sales!$N4032)</f>
        <v>2022</v>
      </c>
      <c r="M4032" s="13" t="str">
        <f t="shared" si="187"/>
        <v>January</v>
      </c>
      <c r="N4032" s="14">
        <v>44588</v>
      </c>
      <c r="O4032" s="8" t="b">
        <v>1</v>
      </c>
    </row>
    <row r="4033" spans="1:15" x14ac:dyDescent="0.3">
      <c r="A4033" s="15" t="s">
        <v>3351</v>
      </c>
      <c r="B4033" s="15" t="s">
        <v>107</v>
      </c>
      <c r="C4033" s="15" t="s">
        <v>27</v>
      </c>
      <c r="D4033" s="15" t="s">
        <v>477</v>
      </c>
      <c r="E4033" s="16">
        <f>retail_store_sales!$H4033/retail_store_sales!$F4033</f>
        <v>8</v>
      </c>
      <c r="F4033" s="17">
        <v>3</v>
      </c>
      <c r="G4033" s="18">
        <f t="shared" si="186"/>
        <v>8</v>
      </c>
      <c r="H4033" s="19">
        <v>24</v>
      </c>
      <c r="I4033" s="15" t="s">
        <v>47</v>
      </c>
      <c r="J4033" s="15" t="s">
        <v>37</v>
      </c>
      <c r="K4033" s="13" t="str">
        <f t="shared" si="188"/>
        <v>Thursday</v>
      </c>
      <c r="L4033" s="20">
        <f>YEAR(retail_store_sales!$N4033)</f>
        <v>2023</v>
      </c>
      <c r="M4033" s="20" t="str">
        <f t="shared" si="187"/>
        <v>May</v>
      </c>
      <c r="N4033" s="21">
        <v>45064</v>
      </c>
      <c r="O4033" s="15" t="b">
        <v>0</v>
      </c>
    </row>
    <row r="4034" spans="1:15" x14ac:dyDescent="0.3">
      <c r="A4034" s="8" t="s">
        <v>10821</v>
      </c>
      <c r="B4034" s="8" t="s">
        <v>21</v>
      </c>
      <c r="C4034" s="8" t="s">
        <v>18</v>
      </c>
      <c r="D4034" s="8" t="s">
        <v>209</v>
      </c>
      <c r="E4034" s="9">
        <f>retail_store_sales!$H4034/retail_store_sales!$F4034</f>
        <v>9.5</v>
      </c>
      <c r="F4034" s="10">
        <v>2</v>
      </c>
      <c r="G4034" s="11">
        <f t="shared" ref="G4034:G4097" si="189">IF(AND(F4034=0, H4034=0), 0, IF(H4034=0, 0, H4034/F4034))</f>
        <v>9.5</v>
      </c>
      <c r="H4034" s="12">
        <v>19</v>
      </c>
      <c r="I4034" s="8" t="s">
        <v>24</v>
      </c>
      <c r="J4034" s="8" t="s">
        <v>37</v>
      </c>
      <c r="K4034" s="13" t="str">
        <f t="shared" si="188"/>
        <v>Tuesday</v>
      </c>
      <c r="L4034" s="13">
        <f>YEAR(retail_store_sales!$N4034)</f>
        <v>2024</v>
      </c>
      <c r="M4034" s="13" t="str">
        <f t="shared" ref="M4034:M4097" si="190">TEXT(N4034,"mmmm")</f>
        <v>June</v>
      </c>
      <c r="N4034" s="14">
        <v>45454</v>
      </c>
      <c r="O4034" s="8" t="b">
        <v>0</v>
      </c>
    </row>
    <row r="4035" spans="1:15" x14ac:dyDescent="0.3">
      <c r="A4035" s="15" t="s">
        <v>2821</v>
      </c>
      <c r="B4035" s="15" t="s">
        <v>62</v>
      </c>
      <c r="C4035" s="15" t="s">
        <v>12</v>
      </c>
      <c r="D4035" s="15" t="s">
        <v>1300</v>
      </c>
      <c r="E4035" s="16">
        <f>retail_store_sales!$H4035/retail_store_sales!$F4035</f>
        <v>35</v>
      </c>
      <c r="F4035" s="17">
        <v>5</v>
      </c>
      <c r="G4035" s="18">
        <f t="shared" si="189"/>
        <v>35</v>
      </c>
      <c r="H4035" s="19">
        <v>175</v>
      </c>
      <c r="I4035" s="15" t="s">
        <v>24</v>
      </c>
      <c r="J4035" s="15" t="s">
        <v>15</v>
      </c>
      <c r="K4035" s="13" t="str">
        <f t="shared" ref="K4035:K4098" si="191">TEXT(N4035, "dddd")</f>
        <v>Sunday</v>
      </c>
      <c r="L4035" s="20">
        <f>YEAR(retail_store_sales!$N4035)</f>
        <v>2022</v>
      </c>
      <c r="M4035" s="20" t="str">
        <f t="shared" si="190"/>
        <v>November</v>
      </c>
      <c r="N4035" s="21">
        <v>44892</v>
      </c>
      <c r="O4035" s="15" t="b">
        <v>0</v>
      </c>
    </row>
    <row r="4036" spans="1:15" x14ac:dyDescent="0.3">
      <c r="A4036" s="8" t="s">
        <v>3388</v>
      </c>
      <c r="B4036" s="8" t="s">
        <v>54</v>
      </c>
      <c r="C4036" s="8" t="s">
        <v>12</v>
      </c>
      <c r="D4036" s="8" t="s">
        <v>12823</v>
      </c>
      <c r="E4036" s="9">
        <v>0</v>
      </c>
      <c r="F4036" s="10">
        <v>0</v>
      </c>
      <c r="G4036" s="11">
        <f t="shared" si="189"/>
        <v>0</v>
      </c>
      <c r="H4036" s="12">
        <v>0</v>
      </c>
      <c r="I4036" s="8" t="s">
        <v>24</v>
      </c>
      <c r="J4036" s="8" t="s">
        <v>37</v>
      </c>
      <c r="K4036" s="13" t="str">
        <f t="shared" si="191"/>
        <v>Thursday</v>
      </c>
      <c r="L4036" s="13">
        <f>YEAR(retail_store_sales!$N4036)</f>
        <v>2023</v>
      </c>
      <c r="M4036" s="13" t="str">
        <f t="shared" si="190"/>
        <v>March</v>
      </c>
      <c r="N4036" s="14">
        <v>44987</v>
      </c>
      <c r="O4036" s="8" t="b">
        <v>0</v>
      </c>
    </row>
    <row r="4037" spans="1:15" x14ac:dyDescent="0.3">
      <c r="A4037" s="15" t="s">
        <v>928</v>
      </c>
      <c r="B4037" s="15" t="s">
        <v>17</v>
      </c>
      <c r="C4037" s="15" t="s">
        <v>27</v>
      </c>
      <c r="D4037" s="15" t="s">
        <v>204</v>
      </c>
      <c r="E4037" s="16">
        <f>retail_store_sales!$H4037/retail_store_sales!$F4037</f>
        <v>24.5</v>
      </c>
      <c r="F4037" s="17">
        <v>2</v>
      </c>
      <c r="G4037" s="18">
        <f t="shared" si="189"/>
        <v>24.5</v>
      </c>
      <c r="H4037" s="19">
        <v>49</v>
      </c>
      <c r="I4037" s="15" t="s">
        <v>14</v>
      </c>
      <c r="J4037" s="15" t="s">
        <v>37</v>
      </c>
      <c r="K4037" s="13" t="str">
        <f t="shared" si="191"/>
        <v>Friday</v>
      </c>
      <c r="L4037" s="20">
        <f>YEAR(retail_store_sales!$N4037)</f>
        <v>2022</v>
      </c>
      <c r="M4037" s="20" t="str">
        <f t="shared" si="190"/>
        <v>December</v>
      </c>
      <c r="N4037" s="21">
        <v>44918</v>
      </c>
      <c r="O4037" s="15" t="b">
        <v>1</v>
      </c>
    </row>
    <row r="4038" spans="1:15" x14ac:dyDescent="0.3">
      <c r="A4038" s="8" t="s">
        <v>6339</v>
      </c>
      <c r="B4038" s="8" t="s">
        <v>107</v>
      </c>
      <c r="C4038" s="8" t="s">
        <v>27</v>
      </c>
      <c r="D4038" s="8" t="s">
        <v>307</v>
      </c>
      <c r="E4038" s="9">
        <f>retail_store_sales!$H4038/retail_store_sales!$F4038</f>
        <v>6.5</v>
      </c>
      <c r="F4038" s="10">
        <v>1</v>
      </c>
      <c r="G4038" s="11">
        <f t="shared" si="189"/>
        <v>6.5</v>
      </c>
      <c r="H4038" s="12">
        <v>6.5</v>
      </c>
      <c r="I4038" s="8" t="s">
        <v>14</v>
      </c>
      <c r="J4038" s="8" t="s">
        <v>37</v>
      </c>
      <c r="K4038" s="13" t="str">
        <f t="shared" si="191"/>
        <v>Thursday</v>
      </c>
      <c r="L4038" s="13">
        <f>YEAR(retail_store_sales!$N4038)</f>
        <v>2024</v>
      </c>
      <c r="M4038" s="13" t="str">
        <f t="shared" si="190"/>
        <v>April</v>
      </c>
      <c r="N4038" s="14">
        <v>45393</v>
      </c>
      <c r="O4038" s="8" t="b">
        <v>1</v>
      </c>
    </row>
    <row r="4039" spans="1:15" x14ac:dyDescent="0.3">
      <c r="A4039" s="15" t="s">
        <v>10482</v>
      </c>
      <c r="B4039" s="15" t="s">
        <v>76</v>
      </c>
      <c r="C4039" s="15" t="s">
        <v>65</v>
      </c>
      <c r="D4039" s="15" t="s">
        <v>12823</v>
      </c>
      <c r="E4039" s="16">
        <f>retail_store_sales!$H4039/retail_store_sales!$F4039</f>
        <v>38</v>
      </c>
      <c r="F4039" s="17">
        <v>2</v>
      </c>
      <c r="G4039" s="18">
        <f t="shared" si="189"/>
        <v>38</v>
      </c>
      <c r="H4039" s="19">
        <v>76</v>
      </c>
      <c r="I4039" s="15" t="s">
        <v>47</v>
      </c>
      <c r="J4039" s="15" t="s">
        <v>15</v>
      </c>
      <c r="K4039" s="13" t="str">
        <f t="shared" si="191"/>
        <v>Thursday</v>
      </c>
      <c r="L4039" s="20">
        <f>YEAR(retail_store_sales!$N4039)</f>
        <v>2023</v>
      </c>
      <c r="M4039" s="20" t="str">
        <f t="shared" si="190"/>
        <v>January</v>
      </c>
      <c r="N4039" s="21">
        <v>44938</v>
      </c>
      <c r="O4039" s="15" t="b">
        <v>1</v>
      </c>
    </row>
    <row r="4040" spans="1:15" x14ac:dyDescent="0.3">
      <c r="A4040" s="8" t="s">
        <v>6539</v>
      </c>
      <c r="B4040" s="8" t="s">
        <v>68</v>
      </c>
      <c r="C4040" s="8" t="s">
        <v>18</v>
      </c>
      <c r="D4040" s="8" t="s">
        <v>286</v>
      </c>
      <c r="E4040" s="9">
        <f>retail_store_sales!$H4040/retail_store_sales!$F4040</f>
        <v>20</v>
      </c>
      <c r="F4040" s="10">
        <v>3</v>
      </c>
      <c r="G4040" s="11">
        <f t="shared" si="189"/>
        <v>20</v>
      </c>
      <c r="H4040" s="12">
        <v>60</v>
      </c>
      <c r="I4040" s="8" t="s">
        <v>47</v>
      </c>
      <c r="J4040" s="8" t="s">
        <v>15</v>
      </c>
      <c r="K4040" s="13" t="str">
        <f t="shared" si="191"/>
        <v>Friday</v>
      </c>
      <c r="L4040" s="13">
        <f>YEAR(retail_store_sales!$N4040)</f>
        <v>2022</v>
      </c>
      <c r="M4040" s="13" t="str">
        <f t="shared" si="190"/>
        <v>February</v>
      </c>
      <c r="N4040" s="14">
        <v>44603</v>
      </c>
      <c r="O4040" s="8" t="b">
        <v>1</v>
      </c>
    </row>
    <row r="4041" spans="1:15" x14ac:dyDescent="0.3">
      <c r="A4041" s="15" t="s">
        <v>11753</v>
      </c>
      <c r="B4041" s="15" t="s">
        <v>76</v>
      </c>
      <c r="C4041" s="15" t="s">
        <v>18</v>
      </c>
      <c r="D4041" s="15" t="s">
        <v>19</v>
      </c>
      <c r="E4041" s="16">
        <f>retail_store_sales!$H4041/retail_store_sales!$F4041</f>
        <v>29</v>
      </c>
      <c r="F4041" s="17">
        <v>8</v>
      </c>
      <c r="G4041" s="18">
        <f t="shared" si="189"/>
        <v>29</v>
      </c>
      <c r="H4041" s="19">
        <v>232</v>
      </c>
      <c r="I4041" s="15" t="s">
        <v>24</v>
      </c>
      <c r="J4041" s="15" t="s">
        <v>37</v>
      </c>
      <c r="K4041" s="13" t="str">
        <f t="shared" si="191"/>
        <v>Saturday</v>
      </c>
      <c r="L4041" s="20">
        <f>YEAR(retail_store_sales!$N4041)</f>
        <v>2023</v>
      </c>
      <c r="M4041" s="20" t="str">
        <f t="shared" si="190"/>
        <v>April</v>
      </c>
      <c r="N4041" s="21">
        <v>45045</v>
      </c>
      <c r="O4041" s="15" t="b">
        <v>0</v>
      </c>
    </row>
    <row r="4042" spans="1:15" x14ac:dyDescent="0.3">
      <c r="A4042" s="8" t="s">
        <v>718</v>
      </c>
      <c r="B4042" s="8" t="s">
        <v>83</v>
      </c>
      <c r="C4042" s="8" t="s">
        <v>18</v>
      </c>
      <c r="D4042" s="8" t="s">
        <v>286</v>
      </c>
      <c r="E4042" s="9">
        <f>retail_store_sales!$H4042/retail_store_sales!$F4042</f>
        <v>20</v>
      </c>
      <c r="F4042" s="10">
        <v>4</v>
      </c>
      <c r="G4042" s="11">
        <f t="shared" si="189"/>
        <v>20</v>
      </c>
      <c r="H4042" s="12">
        <v>80</v>
      </c>
      <c r="I4042" s="8" t="s">
        <v>14</v>
      </c>
      <c r="J4042" s="8" t="s">
        <v>15</v>
      </c>
      <c r="K4042" s="13" t="str">
        <f t="shared" si="191"/>
        <v>Sunday</v>
      </c>
      <c r="L4042" s="13">
        <f>YEAR(retail_store_sales!$N4042)</f>
        <v>2022</v>
      </c>
      <c r="M4042" s="13" t="str">
        <f t="shared" si="190"/>
        <v>May</v>
      </c>
      <c r="N4042" s="14">
        <v>44703</v>
      </c>
      <c r="O4042" s="8" t="b">
        <v>0</v>
      </c>
    </row>
    <row r="4043" spans="1:15" x14ac:dyDescent="0.3">
      <c r="A4043" s="15" t="s">
        <v>9188</v>
      </c>
      <c r="B4043" s="15" t="s">
        <v>122</v>
      </c>
      <c r="C4043" s="15" t="s">
        <v>12</v>
      </c>
      <c r="D4043" s="15" t="s">
        <v>454</v>
      </c>
      <c r="E4043" s="16">
        <f>retail_store_sales!$H4043/retail_store_sales!$F4043</f>
        <v>26</v>
      </c>
      <c r="F4043" s="17">
        <v>1</v>
      </c>
      <c r="G4043" s="18">
        <f t="shared" si="189"/>
        <v>26</v>
      </c>
      <c r="H4043" s="19">
        <v>26</v>
      </c>
      <c r="I4043" s="15" t="s">
        <v>47</v>
      </c>
      <c r="J4043" s="15" t="s">
        <v>37</v>
      </c>
      <c r="K4043" s="13" t="str">
        <f t="shared" si="191"/>
        <v>Wednesday</v>
      </c>
      <c r="L4043" s="20">
        <f>YEAR(retail_store_sales!$N4043)</f>
        <v>2022</v>
      </c>
      <c r="M4043" s="20" t="str">
        <f t="shared" si="190"/>
        <v>October</v>
      </c>
      <c r="N4043" s="21">
        <v>44846</v>
      </c>
      <c r="O4043" s="15" t="s">
        <v>12824</v>
      </c>
    </row>
    <row r="4044" spans="1:15" x14ac:dyDescent="0.3">
      <c r="A4044" s="8" t="s">
        <v>6048</v>
      </c>
      <c r="B4044" s="8" t="s">
        <v>73</v>
      </c>
      <c r="C4044" s="8" t="s">
        <v>129</v>
      </c>
      <c r="D4044" s="8" t="s">
        <v>620</v>
      </c>
      <c r="E4044" s="9">
        <f>retail_store_sales!$H4044/retail_store_sales!$F4044</f>
        <v>21.5</v>
      </c>
      <c r="F4044" s="10">
        <v>1</v>
      </c>
      <c r="G4044" s="11">
        <f t="shared" si="189"/>
        <v>21.5</v>
      </c>
      <c r="H4044" s="12">
        <v>21.5</v>
      </c>
      <c r="I4044" s="8" t="s">
        <v>47</v>
      </c>
      <c r="J4044" s="8" t="s">
        <v>37</v>
      </c>
      <c r="K4044" s="13" t="str">
        <f t="shared" si="191"/>
        <v>Tuesday</v>
      </c>
      <c r="L4044" s="13">
        <f>YEAR(retail_store_sales!$N4044)</f>
        <v>2022</v>
      </c>
      <c r="M4044" s="13" t="str">
        <f t="shared" si="190"/>
        <v>July</v>
      </c>
      <c r="N4044" s="14">
        <v>44761</v>
      </c>
      <c r="O4044" s="8" t="b">
        <v>1</v>
      </c>
    </row>
    <row r="4045" spans="1:15" x14ac:dyDescent="0.3">
      <c r="A4045" s="15" t="s">
        <v>7038</v>
      </c>
      <c r="B4045" s="15" t="s">
        <v>73</v>
      </c>
      <c r="C4045" s="15" t="s">
        <v>40</v>
      </c>
      <c r="D4045" s="15" t="s">
        <v>302</v>
      </c>
      <c r="E4045" s="16">
        <f>retail_store_sales!$H4045/retail_store_sales!$F4045</f>
        <v>15.5</v>
      </c>
      <c r="F4045" s="17">
        <v>10</v>
      </c>
      <c r="G4045" s="18">
        <f t="shared" si="189"/>
        <v>15.5</v>
      </c>
      <c r="H4045" s="19">
        <v>155</v>
      </c>
      <c r="I4045" s="15" t="s">
        <v>24</v>
      </c>
      <c r="J4045" s="15" t="s">
        <v>37</v>
      </c>
      <c r="K4045" s="13" t="str">
        <f t="shared" si="191"/>
        <v>Friday</v>
      </c>
      <c r="L4045" s="20">
        <f>YEAR(retail_store_sales!$N4045)</f>
        <v>2022</v>
      </c>
      <c r="M4045" s="20" t="str">
        <f t="shared" si="190"/>
        <v>April</v>
      </c>
      <c r="N4045" s="21">
        <v>44680</v>
      </c>
      <c r="O4045" s="15" t="b">
        <v>1</v>
      </c>
    </row>
    <row r="4046" spans="1:15" x14ac:dyDescent="0.3">
      <c r="A4046" s="8" t="s">
        <v>10003</v>
      </c>
      <c r="B4046" s="8" t="s">
        <v>64</v>
      </c>
      <c r="C4046" s="8" t="s">
        <v>18</v>
      </c>
      <c r="D4046" s="8" t="s">
        <v>971</v>
      </c>
      <c r="E4046" s="9">
        <f>retail_store_sales!$H4046/retail_store_sales!$F4046</f>
        <v>11</v>
      </c>
      <c r="F4046" s="10">
        <v>8</v>
      </c>
      <c r="G4046" s="11">
        <f t="shared" si="189"/>
        <v>11</v>
      </c>
      <c r="H4046" s="12">
        <v>88</v>
      </c>
      <c r="I4046" s="8" t="s">
        <v>24</v>
      </c>
      <c r="J4046" s="8" t="s">
        <v>37</v>
      </c>
      <c r="K4046" s="13" t="str">
        <f t="shared" si="191"/>
        <v>Friday</v>
      </c>
      <c r="L4046" s="13">
        <f>YEAR(retail_store_sales!$N4046)</f>
        <v>2023</v>
      </c>
      <c r="M4046" s="13" t="str">
        <f t="shared" si="190"/>
        <v>April</v>
      </c>
      <c r="N4046" s="14">
        <v>45023</v>
      </c>
      <c r="O4046" s="8" t="b">
        <v>0</v>
      </c>
    </row>
    <row r="4047" spans="1:15" x14ac:dyDescent="0.3">
      <c r="A4047" s="15" t="s">
        <v>7712</v>
      </c>
      <c r="B4047" s="15" t="s">
        <v>112</v>
      </c>
      <c r="C4047" s="15" t="s">
        <v>40</v>
      </c>
      <c r="D4047" s="15" t="s">
        <v>198</v>
      </c>
      <c r="E4047" s="16">
        <f>retail_store_sales!$H4047/retail_store_sales!$F4047</f>
        <v>39.5</v>
      </c>
      <c r="F4047" s="17">
        <v>4</v>
      </c>
      <c r="G4047" s="18">
        <f t="shared" si="189"/>
        <v>39.5</v>
      </c>
      <c r="H4047" s="19">
        <v>158</v>
      </c>
      <c r="I4047" s="15" t="s">
        <v>14</v>
      </c>
      <c r="J4047" s="15" t="s">
        <v>15</v>
      </c>
      <c r="K4047" s="13" t="str">
        <f t="shared" si="191"/>
        <v>Thursday</v>
      </c>
      <c r="L4047" s="20">
        <f>YEAR(retail_store_sales!$N4047)</f>
        <v>2022</v>
      </c>
      <c r="M4047" s="20" t="str">
        <f t="shared" si="190"/>
        <v>March</v>
      </c>
      <c r="N4047" s="21">
        <v>44623</v>
      </c>
      <c r="O4047" s="15" t="b">
        <v>1</v>
      </c>
    </row>
    <row r="4048" spans="1:15" x14ac:dyDescent="0.3">
      <c r="A4048" s="8" t="s">
        <v>9058</v>
      </c>
      <c r="B4048" s="8" t="s">
        <v>88</v>
      </c>
      <c r="C4048" s="8" t="s">
        <v>65</v>
      </c>
      <c r="D4048" s="8" t="s">
        <v>12823</v>
      </c>
      <c r="E4048" s="9">
        <f>retail_store_sales!$H4048/retail_store_sales!$F4048</f>
        <v>32</v>
      </c>
      <c r="F4048" s="10">
        <v>2</v>
      </c>
      <c r="G4048" s="11">
        <f t="shared" si="189"/>
        <v>32</v>
      </c>
      <c r="H4048" s="12">
        <v>64</v>
      </c>
      <c r="I4048" s="8" t="s">
        <v>47</v>
      </c>
      <c r="J4048" s="8" t="s">
        <v>15</v>
      </c>
      <c r="K4048" s="13" t="str">
        <f t="shared" si="191"/>
        <v>Thursday</v>
      </c>
      <c r="L4048" s="13">
        <f>YEAR(retail_store_sales!$N4048)</f>
        <v>2023</v>
      </c>
      <c r="M4048" s="13" t="str">
        <f t="shared" si="190"/>
        <v>July</v>
      </c>
      <c r="N4048" s="14">
        <v>45134</v>
      </c>
      <c r="O4048" s="8" t="b">
        <v>0</v>
      </c>
    </row>
    <row r="4049" spans="1:15" x14ac:dyDescent="0.3">
      <c r="A4049" s="15" t="s">
        <v>6963</v>
      </c>
      <c r="B4049" s="15" t="s">
        <v>30</v>
      </c>
      <c r="C4049" s="15" t="s">
        <v>65</v>
      </c>
      <c r="D4049" s="15" t="s">
        <v>12823</v>
      </c>
      <c r="E4049" s="16">
        <f>retail_store_sales!$H4049/retail_store_sales!$F4049</f>
        <v>23</v>
      </c>
      <c r="F4049" s="17">
        <v>9</v>
      </c>
      <c r="G4049" s="18">
        <f t="shared" si="189"/>
        <v>23</v>
      </c>
      <c r="H4049" s="19">
        <v>207</v>
      </c>
      <c r="I4049" s="15" t="s">
        <v>24</v>
      </c>
      <c r="J4049" s="15" t="s">
        <v>15</v>
      </c>
      <c r="K4049" s="13" t="str">
        <f t="shared" si="191"/>
        <v>Sunday</v>
      </c>
      <c r="L4049" s="20">
        <f>YEAR(retail_store_sales!$N4049)</f>
        <v>2024</v>
      </c>
      <c r="M4049" s="20" t="str">
        <f t="shared" si="190"/>
        <v>December</v>
      </c>
      <c r="N4049" s="21">
        <v>45648</v>
      </c>
      <c r="O4049" s="15" t="s">
        <v>12824</v>
      </c>
    </row>
    <row r="4050" spans="1:15" x14ac:dyDescent="0.3">
      <c r="A4050" s="8" t="s">
        <v>4841</v>
      </c>
      <c r="B4050" s="8" t="s">
        <v>11</v>
      </c>
      <c r="C4050" s="8" t="s">
        <v>18</v>
      </c>
      <c r="D4050" s="8" t="s">
        <v>661</v>
      </c>
      <c r="E4050" s="9">
        <f>retail_store_sales!$H4050/retail_store_sales!$F4050</f>
        <v>30.5</v>
      </c>
      <c r="F4050" s="10">
        <v>2</v>
      </c>
      <c r="G4050" s="11">
        <f t="shared" si="189"/>
        <v>30.5</v>
      </c>
      <c r="H4050" s="12">
        <v>61</v>
      </c>
      <c r="I4050" s="8" t="s">
        <v>47</v>
      </c>
      <c r="J4050" s="8" t="s">
        <v>15</v>
      </c>
      <c r="K4050" s="13" t="str">
        <f t="shared" si="191"/>
        <v>Thursday</v>
      </c>
      <c r="L4050" s="13">
        <f>YEAR(retail_store_sales!$N4050)</f>
        <v>2024</v>
      </c>
      <c r="M4050" s="13" t="str">
        <f t="shared" si="190"/>
        <v>August</v>
      </c>
      <c r="N4050" s="14">
        <v>45512</v>
      </c>
      <c r="O4050" s="8" t="b">
        <v>1</v>
      </c>
    </row>
    <row r="4051" spans="1:15" x14ac:dyDescent="0.3">
      <c r="A4051" s="15" t="s">
        <v>9111</v>
      </c>
      <c r="B4051" s="15" t="s">
        <v>54</v>
      </c>
      <c r="C4051" s="15" t="s">
        <v>40</v>
      </c>
      <c r="D4051" s="15" t="s">
        <v>302</v>
      </c>
      <c r="E4051" s="16">
        <f>retail_store_sales!$H4051/retail_store_sales!$F4051</f>
        <v>15.5</v>
      </c>
      <c r="F4051" s="17">
        <v>4</v>
      </c>
      <c r="G4051" s="18">
        <f t="shared" si="189"/>
        <v>15.5</v>
      </c>
      <c r="H4051" s="19">
        <v>62</v>
      </c>
      <c r="I4051" s="15" t="s">
        <v>47</v>
      </c>
      <c r="J4051" s="15" t="s">
        <v>37</v>
      </c>
      <c r="K4051" s="13" t="str">
        <f t="shared" si="191"/>
        <v>Tuesday</v>
      </c>
      <c r="L4051" s="20">
        <f>YEAR(retail_store_sales!$N4051)</f>
        <v>2022</v>
      </c>
      <c r="M4051" s="20" t="str">
        <f t="shared" si="190"/>
        <v>August</v>
      </c>
      <c r="N4051" s="21">
        <v>44803</v>
      </c>
      <c r="O4051" s="15" t="b">
        <v>0</v>
      </c>
    </row>
    <row r="4052" spans="1:15" x14ac:dyDescent="0.3">
      <c r="A4052" s="8" t="s">
        <v>9078</v>
      </c>
      <c r="B4052" s="8" t="s">
        <v>97</v>
      </c>
      <c r="C4052" s="8" t="s">
        <v>40</v>
      </c>
      <c r="D4052" s="8" t="s">
        <v>1444</v>
      </c>
      <c r="E4052" s="9">
        <f>retail_store_sales!$H4052/retail_store_sales!$F4052</f>
        <v>23</v>
      </c>
      <c r="F4052" s="10">
        <v>5</v>
      </c>
      <c r="G4052" s="11">
        <f t="shared" si="189"/>
        <v>23</v>
      </c>
      <c r="H4052" s="12">
        <v>115</v>
      </c>
      <c r="I4052" s="8" t="s">
        <v>47</v>
      </c>
      <c r="J4052" s="8" t="s">
        <v>37</v>
      </c>
      <c r="K4052" s="13" t="str">
        <f t="shared" si="191"/>
        <v>Sunday</v>
      </c>
      <c r="L4052" s="13">
        <f>YEAR(retail_store_sales!$N4052)</f>
        <v>2023</v>
      </c>
      <c r="M4052" s="13" t="str">
        <f t="shared" si="190"/>
        <v>October</v>
      </c>
      <c r="N4052" s="14">
        <v>45207</v>
      </c>
      <c r="O4052" s="8" t="s">
        <v>12824</v>
      </c>
    </row>
    <row r="4053" spans="1:15" x14ac:dyDescent="0.3">
      <c r="A4053" s="15" t="s">
        <v>10421</v>
      </c>
      <c r="B4053" s="15" t="s">
        <v>73</v>
      </c>
      <c r="C4053" s="15" t="s">
        <v>18</v>
      </c>
      <c r="D4053" s="15" t="s">
        <v>286</v>
      </c>
      <c r="E4053" s="16">
        <f>retail_store_sales!$H4053/retail_store_sales!$F4053</f>
        <v>20</v>
      </c>
      <c r="F4053" s="17">
        <v>3</v>
      </c>
      <c r="G4053" s="18">
        <f t="shared" si="189"/>
        <v>20</v>
      </c>
      <c r="H4053" s="19">
        <v>60</v>
      </c>
      <c r="I4053" s="15" t="s">
        <v>47</v>
      </c>
      <c r="J4053" s="15" t="s">
        <v>15</v>
      </c>
      <c r="K4053" s="13" t="str">
        <f t="shared" si="191"/>
        <v>Saturday</v>
      </c>
      <c r="L4053" s="20">
        <f>YEAR(retail_store_sales!$N4053)</f>
        <v>2024</v>
      </c>
      <c r="M4053" s="20" t="str">
        <f t="shared" si="190"/>
        <v>September</v>
      </c>
      <c r="N4053" s="21">
        <v>45556</v>
      </c>
      <c r="O4053" s="15" t="b">
        <v>0</v>
      </c>
    </row>
    <row r="4054" spans="1:15" x14ac:dyDescent="0.3">
      <c r="A4054" s="8" t="s">
        <v>5065</v>
      </c>
      <c r="B4054" s="8" t="s">
        <v>11</v>
      </c>
      <c r="C4054" s="8" t="s">
        <v>40</v>
      </c>
      <c r="D4054" s="8" t="s">
        <v>198</v>
      </c>
      <c r="E4054" s="9">
        <f>retail_store_sales!$H4054/retail_store_sales!$F4054</f>
        <v>39.5</v>
      </c>
      <c r="F4054" s="10">
        <v>6</v>
      </c>
      <c r="G4054" s="11">
        <f t="shared" si="189"/>
        <v>39.5</v>
      </c>
      <c r="H4054" s="12">
        <v>237</v>
      </c>
      <c r="I4054" s="8" t="s">
        <v>14</v>
      </c>
      <c r="J4054" s="8" t="s">
        <v>15</v>
      </c>
      <c r="K4054" s="13" t="str">
        <f t="shared" si="191"/>
        <v>Wednesday</v>
      </c>
      <c r="L4054" s="13">
        <f>YEAR(retail_store_sales!$N4054)</f>
        <v>2023</v>
      </c>
      <c r="M4054" s="13" t="str">
        <f t="shared" si="190"/>
        <v>May</v>
      </c>
      <c r="N4054" s="14">
        <v>45077</v>
      </c>
      <c r="O4054" s="8" t="b">
        <v>1</v>
      </c>
    </row>
    <row r="4055" spans="1:15" x14ac:dyDescent="0.3">
      <c r="A4055" s="15" t="s">
        <v>6767</v>
      </c>
      <c r="B4055" s="15" t="s">
        <v>30</v>
      </c>
      <c r="C4055" s="15" t="s">
        <v>31</v>
      </c>
      <c r="D4055" s="15" t="s">
        <v>12823</v>
      </c>
      <c r="E4055" s="16">
        <f>retail_store_sales!$H4055/retail_store_sales!$F4055</f>
        <v>29</v>
      </c>
      <c r="F4055" s="17">
        <v>9</v>
      </c>
      <c r="G4055" s="18">
        <f t="shared" si="189"/>
        <v>29</v>
      </c>
      <c r="H4055" s="19">
        <v>261</v>
      </c>
      <c r="I4055" s="15" t="s">
        <v>47</v>
      </c>
      <c r="J4055" s="15" t="s">
        <v>15</v>
      </c>
      <c r="K4055" s="13" t="str">
        <f t="shared" si="191"/>
        <v>Wednesday</v>
      </c>
      <c r="L4055" s="20">
        <f>YEAR(retail_store_sales!$N4055)</f>
        <v>2024</v>
      </c>
      <c r="M4055" s="20" t="str">
        <f t="shared" si="190"/>
        <v>April</v>
      </c>
      <c r="N4055" s="21">
        <v>45385</v>
      </c>
      <c r="O4055" s="15" t="s">
        <v>12824</v>
      </c>
    </row>
    <row r="4056" spans="1:15" x14ac:dyDescent="0.3">
      <c r="A4056" s="8" t="s">
        <v>9570</v>
      </c>
      <c r="B4056" s="8" t="s">
        <v>88</v>
      </c>
      <c r="C4056" s="8" t="s">
        <v>12</v>
      </c>
      <c r="D4056" s="8" t="s">
        <v>171</v>
      </c>
      <c r="E4056" s="9">
        <f>retail_store_sales!$H4056/retail_store_sales!$F4056</f>
        <v>5</v>
      </c>
      <c r="F4056" s="10">
        <v>5</v>
      </c>
      <c r="G4056" s="11">
        <f t="shared" si="189"/>
        <v>5</v>
      </c>
      <c r="H4056" s="12">
        <v>25</v>
      </c>
      <c r="I4056" s="8" t="s">
        <v>24</v>
      </c>
      <c r="J4056" s="8" t="s">
        <v>37</v>
      </c>
      <c r="K4056" s="13" t="str">
        <f t="shared" si="191"/>
        <v>Friday</v>
      </c>
      <c r="L4056" s="13">
        <f>YEAR(retail_store_sales!$N4056)</f>
        <v>2024</v>
      </c>
      <c r="M4056" s="13" t="str">
        <f t="shared" si="190"/>
        <v>June</v>
      </c>
      <c r="N4056" s="14">
        <v>45450</v>
      </c>
      <c r="O4056" s="8" t="b">
        <v>1</v>
      </c>
    </row>
    <row r="4057" spans="1:15" x14ac:dyDescent="0.3">
      <c r="A4057" s="15" t="s">
        <v>8443</v>
      </c>
      <c r="B4057" s="15" t="s">
        <v>45</v>
      </c>
      <c r="C4057" s="15" t="s">
        <v>22</v>
      </c>
      <c r="D4057" s="15" t="s">
        <v>382</v>
      </c>
      <c r="E4057" s="16">
        <f>retail_store_sales!$H4057/retail_store_sales!$F4057</f>
        <v>41</v>
      </c>
      <c r="F4057" s="17">
        <v>3</v>
      </c>
      <c r="G4057" s="18">
        <f t="shared" si="189"/>
        <v>41</v>
      </c>
      <c r="H4057" s="19">
        <v>123</v>
      </c>
      <c r="I4057" s="15" t="s">
        <v>24</v>
      </c>
      <c r="J4057" s="15" t="s">
        <v>37</v>
      </c>
      <c r="K4057" s="13" t="str">
        <f t="shared" si="191"/>
        <v>Sunday</v>
      </c>
      <c r="L4057" s="20">
        <f>YEAR(retail_store_sales!$N4057)</f>
        <v>2022</v>
      </c>
      <c r="M4057" s="20" t="str">
        <f t="shared" si="190"/>
        <v>May</v>
      </c>
      <c r="N4057" s="21">
        <v>44710</v>
      </c>
      <c r="O4057" s="15" t="s">
        <v>12824</v>
      </c>
    </row>
    <row r="4058" spans="1:15" x14ac:dyDescent="0.3">
      <c r="A4058" s="8" t="s">
        <v>8662</v>
      </c>
      <c r="B4058" s="8" t="s">
        <v>68</v>
      </c>
      <c r="C4058" s="8" t="s">
        <v>18</v>
      </c>
      <c r="D4058" s="8" t="s">
        <v>57</v>
      </c>
      <c r="E4058" s="9">
        <f>retail_store_sales!$H4058/retail_store_sales!$F4058</f>
        <v>27.5</v>
      </c>
      <c r="F4058" s="10">
        <v>5</v>
      </c>
      <c r="G4058" s="11">
        <f t="shared" si="189"/>
        <v>27.5</v>
      </c>
      <c r="H4058" s="12">
        <v>137.5</v>
      </c>
      <c r="I4058" s="8" t="s">
        <v>47</v>
      </c>
      <c r="J4058" s="8" t="s">
        <v>15</v>
      </c>
      <c r="K4058" s="13" t="str">
        <f t="shared" si="191"/>
        <v>Friday</v>
      </c>
      <c r="L4058" s="13">
        <f>YEAR(retail_store_sales!$N4058)</f>
        <v>2022</v>
      </c>
      <c r="M4058" s="13" t="str">
        <f t="shared" si="190"/>
        <v>June</v>
      </c>
      <c r="N4058" s="14">
        <v>44715</v>
      </c>
      <c r="O4058" s="8" t="b">
        <v>0</v>
      </c>
    </row>
    <row r="4059" spans="1:15" hidden="1" x14ac:dyDescent="0.3">
      <c r="A4059" s="15" t="s">
        <v>5375</v>
      </c>
      <c r="B4059" s="15" t="s">
        <v>68</v>
      </c>
      <c r="C4059" s="15" t="s">
        <v>40</v>
      </c>
      <c r="D4059" s="15" t="s">
        <v>12823</v>
      </c>
      <c r="E4059" s="16">
        <v>0</v>
      </c>
      <c r="F4059" s="17">
        <v>0</v>
      </c>
      <c r="G4059" s="18">
        <f t="shared" si="189"/>
        <v>0</v>
      </c>
      <c r="H4059" s="19">
        <v>0</v>
      </c>
      <c r="I4059" s="15" t="s">
        <v>24</v>
      </c>
      <c r="J4059" s="15" t="s">
        <v>37</v>
      </c>
      <c r="K4059" s="13" t="str">
        <f t="shared" si="191"/>
        <v>Sunday</v>
      </c>
      <c r="L4059" s="20">
        <f>YEAR(retail_store_sales!$N4059)</f>
        <v>2025</v>
      </c>
      <c r="M4059" s="20" t="str">
        <f t="shared" si="190"/>
        <v>January</v>
      </c>
      <c r="N4059" s="21">
        <v>45662</v>
      </c>
      <c r="O4059" s="15" t="s">
        <v>12824</v>
      </c>
    </row>
    <row r="4060" spans="1:15" x14ac:dyDescent="0.3">
      <c r="A4060" s="8" t="s">
        <v>1249</v>
      </c>
      <c r="B4060" s="8" t="s">
        <v>42</v>
      </c>
      <c r="C4060" s="8" t="s">
        <v>31</v>
      </c>
      <c r="D4060" s="8" t="s">
        <v>89</v>
      </c>
      <c r="E4060" s="9">
        <f>retail_store_sales!$H4060/retail_store_sales!$F4060</f>
        <v>24.5</v>
      </c>
      <c r="F4060" s="10">
        <v>8</v>
      </c>
      <c r="G4060" s="11">
        <f t="shared" si="189"/>
        <v>24.5</v>
      </c>
      <c r="H4060" s="12">
        <v>196</v>
      </c>
      <c r="I4060" s="8" t="s">
        <v>24</v>
      </c>
      <c r="J4060" s="8" t="s">
        <v>15</v>
      </c>
      <c r="K4060" s="13" t="str">
        <f t="shared" si="191"/>
        <v>Monday</v>
      </c>
      <c r="L4060" s="13">
        <f>YEAR(retail_store_sales!$N4060)</f>
        <v>2024</v>
      </c>
      <c r="M4060" s="13" t="str">
        <f t="shared" si="190"/>
        <v>April</v>
      </c>
      <c r="N4060" s="14">
        <v>45411</v>
      </c>
      <c r="O4060" s="8" t="b">
        <v>0</v>
      </c>
    </row>
    <row r="4061" spans="1:15" x14ac:dyDescent="0.3">
      <c r="A4061" s="15" t="s">
        <v>9106</v>
      </c>
      <c r="B4061" s="15" t="s">
        <v>112</v>
      </c>
      <c r="C4061" s="15" t="s">
        <v>129</v>
      </c>
      <c r="D4061" s="15" t="s">
        <v>319</v>
      </c>
      <c r="E4061" s="16">
        <f>retail_store_sales!$H4061/retail_store_sales!$F4061</f>
        <v>24.5</v>
      </c>
      <c r="F4061" s="17">
        <v>9</v>
      </c>
      <c r="G4061" s="18">
        <f t="shared" si="189"/>
        <v>24.5</v>
      </c>
      <c r="H4061" s="19">
        <v>220.5</v>
      </c>
      <c r="I4061" s="15" t="s">
        <v>24</v>
      </c>
      <c r="J4061" s="15" t="s">
        <v>15</v>
      </c>
      <c r="K4061" s="13" t="str">
        <f t="shared" si="191"/>
        <v>Friday</v>
      </c>
      <c r="L4061" s="20">
        <f>YEAR(retail_store_sales!$N4061)</f>
        <v>2024</v>
      </c>
      <c r="M4061" s="20" t="str">
        <f t="shared" si="190"/>
        <v>June</v>
      </c>
      <c r="N4061" s="21">
        <v>45450</v>
      </c>
      <c r="O4061" s="15" t="s">
        <v>12824</v>
      </c>
    </row>
    <row r="4062" spans="1:15" x14ac:dyDescent="0.3">
      <c r="A4062" s="8" t="s">
        <v>2882</v>
      </c>
      <c r="B4062" s="8" t="s">
        <v>112</v>
      </c>
      <c r="C4062" s="8" t="s">
        <v>22</v>
      </c>
      <c r="D4062" s="8" t="s">
        <v>469</v>
      </c>
      <c r="E4062" s="9">
        <f>retail_store_sales!$H4062/retail_store_sales!$F4062</f>
        <v>29</v>
      </c>
      <c r="F4062" s="10">
        <v>6</v>
      </c>
      <c r="G4062" s="11">
        <f t="shared" si="189"/>
        <v>29</v>
      </c>
      <c r="H4062" s="12">
        <v>174</v>
      </c>
      <c r="I4062" s="8" t="s">
        <v>24</v>
      </c>
      <c r="J4062" s="8" t="s">
        <v>37</v>
      </c>
      <c r="K4062" s="13" t="str">
        <f t="shared" si="191"/>
        <v>Saturday</v>
      </c>
      <c r="L4062" s="13">
        <f>YEAR(retail_store_sales!$N4062)</f>
        <v>2023</v>
      </c>
      <c r="M4062" s="13" t="str">
        <f t="shared" si="190"/>
        <v>October</v>
      </c>
      <c r="N4062" s="14">
        <v>45206</v>
      </c>
      <c r="O4062" s="8" t="s">
        <v>12824</v>
      </c>
    </row>
    <row r="4063" spans="1:15" hidden="1" x14ac:dyDescent="0.3">
      <c r="A4063" s="15" t="s">
        <v>8633</v>
      </c>
      <c r="B4063" s="15" t="s">
        <v>112</v>
      </c>
      <c r="C4063" s="15" t="s">
        <v>22</v>
      </c>
      <c r="D4063" s="15" t="s">
        <v>84</v>
      </c>
      <c r="E4063" s="16">
        <f>retail_store_sales!$H4063/retail_store_sales!$F4063</f>
        <v>33.5</v>
      </c>
      <c r="F4063" s="17">
        <v>10</v>
      </c>
      <c r="G4063" s="18">
        <f t="shared" si="189"/>
        <v>33.5</v>
      </c>
      <c r="H4063" s="19">
        <v>335</v>
      </c>
      <c r="I4063" s="15" t="s">
        <v>24</v>
      </c>
      <c r="J4063" s="15" t="s">
        <v>15</v>
      </c>
      <c r="K4063" s="13" t="str">
        <f t="shared" si="191"/>
        <v>Saturday</v>
      </c>
      <c r="L4063" s="20">
        <f>YEAR(retail_store_sales!$N4063)</f>
        <v>2025</v>
      </c>
      <c r="M4063" s="20" t="str">
        <f t="shared" si="190"/>
        <v>January</v>
      </c>
      <c r="N4063" s="21">
        <v>45668</v>
      </c>
      <c r="O4063" s="15" t="b">
        <v>0</v>
      </c>
    </row>
    <row r="4064" spans="1:15" x14ac:dyDescent="0.3">
      <c r="A4064" s="8" t="s">
        <v>3452</v>
      </c>
      <c r="B4064" s="8" t="s">
        <v>17</v>
      </c>
      <c r="C4064" s="8" t="s">
        <v>18</v>
      </c>
      <c r="D4064" s="8" t="s">
        <v>151</v>
      </c>
      <c r="E4064" s="9">
        <f>retail_store_sales!$H4064/retail_store_sales!$F4064</f>
        <v>12.5</v>
      </c>
      <c r="F4064" s="10">
        <v>3</v>
      </c>
      <c r="G4064" s="11">
        <f t="shared" si="189"/>
        <v>12.5</v>
      </c>
      <c r="H4064" s="12">
        <v>37.5</v>
      </c>
      <c r="I4064" s="8" t="s">
        <v>14</v>
      </c>
      <c r="J4064" s="8" t="s">
        <v>37</v>
      </c>
      <c r="K4064" s="13" t="str">
        <f t="shared" si="191"/>
        <v>Wednesday</v>
      </c>
      <c r="L4064" s="13">
        <f>YEAR(retail_store_sales!$N4064)</f>
        <v>2024</v>
      </c>
      <c r="M4064" s="13" t="str">
        <f t="shared" si="190"/>
        <v>December</v>
      </c>
      <c r="N4064" s="14">
        <v>45637</v>
      </c>
      <c r="O4064" s="8" t="b">
        <v>0</v>
      </c>
    </row>
    <row r="4065" spans="1:15" x14ac:dyDescent="0.3">
      <c r="A4065" s="15" t="s">
        <v>11995</v>
      </c>
      <c r="B4065" s="15" t="s">
        <v>39</v>
      </c>
      <c r="C4065" s="15" t="s">
        <v>18</v>
      </c>
      <c r="D4065" s="15" t="s">
        <v>283</v>
      </c>
      <c r="E4065" s="16">
        <f>retail_store_sales!$H4065/retail_store_sales!$F4065</f>
        <v>8</v>
      </c>
      <c r="F4065" s="17">
        <v>2</v>
      </c>
      <c r="G4065" s="18">
        <f t="shared" si="189"/>
        <v>8</v>
      </c>
      <c r="H4065" s="19">
        <v>16</v>
      </c>
      <c r="I4065" s="15" t="s">
        <v>24</v>
      </c>
      <c r="J4065" s="15" t="s">
        <v>15</v>
      </c>
      <c r="K4065" s="13" t="str">
        <f t="shared" si="191"/>
        <v>Sunday</v>
      </c>
      <c r="L4065" s="20">
        <f>YEAR(retail_store_sales!$N4065)</f>
        <v>2022</v>
      </c>
      <c r="M4065" s="20" t="str">
        <f t="shared" si="190"/>
        <v>August</v>
      </c>
      <c r="N4065" s="21">
        <v>44787</v>
      </c>
      <c r="O4065" s="15" t="b">
        <v>0</v>
      </c>
    </row>
    <row r="4066" spans="1:15" x14ac:dyDescent="0.3">
      <c r="A4066" s="8" t="s">
        <v>10828</v>
      </c>
      <c r="B4066" s="8" t="s">
        <v>62</v>
      </c>
      <c r="C4066" s="8" t="s">
        <v>65</v>
      </c>
      <c r="D4066" s="8" t="s">
        <v>760</v>
      </c>
      <c r="E4066" s="9">
        <f>retail_store_sales!$H4066/retail_store_sales!$F4066</f>
        <v>6.5</v>
      </c>
      <c r="F4066" s="10">
        <v>3</v>
      </c>
      <c r="G4066" s="11">
        <f t="shared" si="189"/>
        <v>6.5</v>
      </c>
      <c r="H4066" s="12">
        <v>19.5</v>
      </c>
      <c r="I4066" s="8" t="s">
        <v>24</v>
      </c>
      <c r="J4066" s="8" t="s">
        <v>15</v>
      </c>
      <c r="K4066" s="13" t="str">
        <f t="shared" si="191"/>
        <v>Tuesday</v>
      </c>
      <c r="L4066" s="13">
        <f>YEAR(retail_store_sales!$N4066)</f>
        <v>2024</v>
      </c>
      <c r="M4066" s="13" t="str">
        <f t="shared" si="190"/>
        <v>December</v>
      </c>
      <c r="N4066" s="14">
        <v>45650</v>
      </c>
      <c r="O4066" s="8" t="b">
        <v>1</v>
      </c>
    </row>
    <row r="4067" spans="1:15" x14ac:dyDescent="0.3">
      <c r="A4067" s="15" t="s">
        <v>5112</v>
      </c>
      <c r="B4067" s="15" t="s">
        <v>30</v>
      </c>
      <c r="C4067" s="15" t="s">
        <v>31</v>
      </c>
      <c r="D4067" s="15" t="s">
        <v>236</v>
      </c>
      <c r="E4067" s="16">
        <f>retail_store_sales!$H4067/retail_store_sales!$F4067</f>
        <v>17</v>
      </c>
      <c r="F4067" s="17">
        <v>7</v>
      </c>
      <c r="G4067" s="18">
        <f t="shared" si="189"/>
        <v>17</v>
      </c>
      <c r="H4067" s="19">
        <v>119</v>
      </c>
      <c r="I4067" s="15" t="s">
        <v>14</v>
      </c>
      <c r="J4067" s="15" t="s">
        <v>37</v>
      </c>
      <c r="K4067" s="13" t="str">
        <f t="shared" si="191"/>
        <v>Thursday</v>
      </c>
      <c r="L4067" s="20">
        <f>YEAR(retail_store_sales!$N4067)</f>
        <v>2022</v>
      </c>
      <c r="M4067" s="20" t="str">
        <f t="shared" si="190"/>
        <v>December</v>
      </c>
      <c r="N4067" s="21">
        <v>44917</v>
      </c>
      <c r="O4067" s="15" t="b">
        <v>1</v>
      </c>
    </row>
    <row r="4068" spans="1:15" x14ac:dyDescent="0.3">
      <c r="A4068" s="8" t="s">
        <v>8738</v>
      </c>
      <c r="B4068" s="8" t="s">
        <v>167</v>
      </c>
      <c r="C4068" s="8" t="s">
        <v>129</v>
      </c>
      <c r="D4068" s="8" t="s">
        <v>1047</v>
      </c>
      <c r="E4068" s="9">
        <f>retail_store_sales!$H4068/retail_store_sales!$F4068</f>
        <v>8</v>
      </c>
      <c r="F4068" s="10">
        <v>2</v>
      </c>
      <c r="G4068" s="11">
        <f t="shared" si="189"/>
        <v>8</v>
      </c>
      <c r="H4068" s="12">
        <v>16</v>
      </c>
      <c r="I4068" s="8" t="s">
        <v>14</v>
      </c>
      <c r="J4068" s="8" t="s">
        <v>15</v>
      </c>
      <c r="K4068" s="13" t="str">
        <f t="shared" si="191"/>
        <v>Saturday</v>
      </c>
      <c r="L4068" s="13">
        <f>YEAR(retail_store_sales!$N4068)</f>
        <v>2024</v>
      </c>
      <c r="M4068" s="13" t="str">
        <f t="shared" si="190"/>
        <v>October</v>
      </c>
      <c r="N4068" s="14">
        <v>45584</v>
      </c>
      <c r="O4068" s="8" t="s">
        <v>12824</v>
      </c>
    </row>
    <row r="4069" spans="1:15" x14ac:dyDescent="0.3">
      <c r="A4069" s="15" t="s">
        <v>2337</v>
      </c>
      <c r="B4069" s="15" t="s">
        <v>79</v>
      </c>
      <c r="C4069" s="15" t="s">
        <v>22</v>
      </c>
      <c r="D4069" s="15" t="s">
        <v>597</v>
      </c>
      <c r="E4069" s="16">
        <f>retail_store_sales!$H4069/retail_store_sales!$F4069</f>
        <v>12.5</v>
      </c>
      <c r="F4069" s="17">
        <v>7</v>
      </c>
      <c r="G4069" s="18">
        <f t="shared" si="189"/>
        <v>12.5</v>
      </c>
      <c r="H4069" s="19">
        <v>87.5</v>
      </c>
      <c r="I4069" s="15" t="s">
        <v>14</v>
      </c>
      <c r="J4069" s="15" t="s">
        <v>37</v>
      </c>
      <c r="K4069" s="13" t="str">
        <f t="shared" si="191"/>
        <v>Monday</v>
      </c>
      <c r="L4069" s="20">
        <f>YEAR(retail_store_sales!$N4069)</f>
        <v>2023</v>
      </c>
      <c r="M4069" s="20" t="str">
        <f t="shared" si="190"/>
        <v>April</v>
      </c>
      <c r="N4069" s="21">
        <v>45040</v>
      </c>
      <c r="O4069" s="15" t="s">
        <v>12824</v>
      </c>
    </row>
    <row r="4070" spans="1:15" x14ac:dyDescent="0.3">
      <c r="A4070" s="8" t="s">
        <v>181</v>
      </c>
      <c r="B4070" s="8" t="s">
        <v>11</v>
      </c>
      <c r="C4070" s="8" t="s">
        <v>129</v>
      </c>
      <c r="D4070" s="8" t="s">
        <v>182</v>
      </c>
      <c r="E4070" s="9">
        <f>retail_store_sales!$H4070/retail_store_sales!$F4070</f>
        <v>33.5</v>
      </c>
      <c r="F4070" s="10">
        <v>10</v>
      </c>
      <c r="G4070" s="11">
        <f t="shared" si="189"/>
        <v>33.5</v>
      </c>
      <c r="H4070" s="12">
        <v>335</v>
      </c>
      <c r="I4070" s="8" t="s">
        <v>24</v>
      </c>
      <c r="J4070" s="8" t="s">
        <v>15</v>
      </c>
      <c r="K4070" s="13" t="str">
        <f t="shared" si="191"/>
        <v>Friday</v>
      </c>
      <c r="L4070" s="13">
        <f>YEAR(retail_store_sales!$N4070)</f>
        <v>2022</v>
      </c>
      <c r="M4070" s="13" t="str">
        <f t="shared" si="190"/>
        <v>April</v>
      </c>
      <c r="N4070" s="14">
        <v>44666</v>
      </c>
      <c r="O4070" s="8" t="s">
        <v>12824</v>
      </c>
    </row>
    <row r="4071" spans="1:15" x14ac:dyDescent="0.3">
      <c r="A4071" s="15" t="s">
        <v>10613</v>
      </c>
      <c r="B4071" s="15" t="s">
        <v>35</v>
      </c>
      <c r="C4071" s="15" t="s">
        <v>31</v>
      </c>
      <c r="D4071" s="15" t="s">
        <v>12823</v>
      </c>
      <c r="E4071" s="16">
        <f>retail_store_sales!$H4071/retail_store_sales!$F4071</f>
        <v>8</v>
      </c>
      <c r="F4071" s="17">
        <v>10</v>
      </c>
      <c r="G4071" s="18">
        <f t="shared" si="189"/>
        <v>8</v>
      </c>
      <c r="H4071" s="19">
        <v>80</v>
      </c>
      <c r="I4071" s="15" t="s">
        <v>14</v>
      </c>
      <c r="J4071" s="15" t="s">
        <v>37</v>
      </c>
      <c r="K4071" s="13" t="str">
        <f t="shared" si="191"/>
        <v>Monday</v>
      </c>
      <c r="L4071" s="20">
        <f>YEAR(retail_store_sales!$N4071)</f>
        <v>2024</v>
      </c>
      <c r="M4071" s="20" t="str">
        <f t="shared" si="190"/>
        <v>May</v>
      </c>
      <c r="N4071" s="21">
        <v>45425</v>
      </c>
      <c r="O4071" s="15" t="b">
        <v>1</v>
      </c>
    </row>
    <row r="4072" spans="1:15" x14ac:dyDescent="0.3">
      <c r="A4072" s="8" t="s">
        <v>7833</v>
      </c>
      <c r="B4072" s="8" t="s">
        <v>64</v>
      </c>
      <c r="C4072" s="8" t="s">
        <v>129</v>
      </c>
      <c r="D4072" s="8" t="s">
        <v>334</v>
      </c>
      <c r="E4072" s="9">
        <f>retail_store_sales!$H4072/retail_store_sales!$F4072</f>
        <v>20</v>
      </c>
      <c r="F4072" s="10">
        <v>6</v>
      </c>
      <c r="G4072" s="11">
        <f t="shared" si="189"/>
        <v>20</v>
      </c>
      <c r="H4072" s="12">
        <v>120</v>
      </c>
      <c r="I4072" s="8" t="s">
        <v>24</v>
      </c>
      <c r="J4072" s="8" t="s">
        <v>37</v>
      </c>
      <c r="K4072" s="13" t="str">
        <f t="shared" si="191"/>
        <v>Monday</v>
      </c>
      <c r="L4072" s="13">
        <f>YEAR(retail_store_sales!$N4072)</f>
        <v>2023</v>
      </c>
      <c r="M4072" s="13" t="str">
        <f t="shared" si="190"/>
        <v>September</v>
      </c>
      <c r="N4072" s="14">
        <v>45173</v>
      </c>
      <c r="O4072" s="8" t="s">
        <v>12824</v>
      </c>
    </row>
    <row r="4073" spans="1:15" x14ac:dyDescent="0.3">
      <c r="A4073" s="15" t="s">
        <v>2544</v>
      </c>
      <c r="B4073" s="15" t="s">
        <v>112</v>
      </c>
      <c r="C4073" s="15" t="s">
        <v>18</v>
      </c>
      <c r="D4073" s="15" t="s">
        <v>661</v>
      </c>
      <c r="E4073" s="16">
        <f>retail_store_sales!$H4073/retail_store_sales!$F4073</f>
        <v>30.5</v>
      </c>
      <c r="F4073" s="17">
        <v>4</v>
      </c>
      <c r="G4073" s="18">
        <f t="shared" si="189"/>
        <v>30.5</v>
      </c>
      <c r="H4073" s="19">
        <v>122</v>
      </c>
      <c r="I4073" s="15" t="s">
        <v>24</v>
      </c>
      <c r="J4073" s="15" t="s">
        <v>15</v>
      </c>
      <c r="K4073" s="13" t="str">
        <f t="shared" si="191"/>
        <v>Monday</v>
      </c>
      <c r="L4073" s="20">
        <f>YEAR(retail_store_sales!$N4073)</f>
        <v>2024</v>
      </c>
      <c r="M4073" s="20" t="str">
        <f t="shared" si="190"/>
        <v>December</v>
      </c>
      <c r="N4073" s="21">
        <v>45642</v>
      </c>
      <c r="O4073" s="15" t="b">
        <v>0</v>
      </c>
    </row>
    <row r="4074" spans="1:15" x14ac:dyDescent="0.3">
      <c r="A4074" s="8" t="s">
        <v>11693</v>
      </c>
      <c r="B4074" s="8" t="s">
        <v>83</v>
      </c>
      <c r="C4074" s="8" t="s">
        <v>40</v>
      </c>
      <c r="D4074" s="8" t="s">
        <v>86</v>
      </c>
      <c r="E4074" s="9">
        <f>retail_store_sales!$H4074/retail_store_sales!$F4074</f>
        <v>41</v>
      </c>
      <c r="F4074" s="10">
        <v>2</v>
      </c>
      <c r="G4074" s="11">
        <f t="shared" si="189"/>
        <v>41</v>
      </c>
      <c r="H4074" s="12">
        <v>82</v>
      </c>
      <c r="I4074" s="8" t="s">
        <v>47</v>
      </c>
      <c r="J4074" s="8" t="s">
        <v>37</v>
      </c>
      <c r="K4074" s="13" t="str">
        <f t="shared" si="191"/>
        <v>Wednesday</v>
      </c>
      <c r="L4074" s="13">
        <f>YEAR(retail_store_sales!$N4074)</f>
        <v>2022</v>
      </c>
      <c r="M4074" s="13" t="str">
        <f t="shared" si="190"/>
        <v>May</v>
      </c>
      <c r="N4074" s="14">
        <v>44685</v>
      </c>
      <c r="O4074" s="8" t="s">
        <v>12824</v>
      </c>
    </row>
    <row r="4075" spans="1:15" x14ac:dyDescent="0.3">
      <c r="A4075" s="15" t="s">
        <v>6629</v>
      </c>
      <c r="B4075" s="15" t="s">
        <v>79</v>
      </c>
      <c r="C4075" s="15" t="s">
        <v>12</v>
      </c>
      <c r="D4075" s="15" t="s">
        <v>519</v>
      </c>
      <c r="E4075" s="16">
        <f>retail_store_sales!$H4075/retail_store_sales!$F4075</f>
        <v>15.5</v>
      </c>
      <c r="F4075" s="17">
        <v>8</v>
      </c>
      <c r="G4075" s="18">
        <f t="shared" si="189"/>
        <v>15.5</v>
      </c>
      <c r="H4075" s="19">
        <v>124</v>
      </c>
      <c r="I4075" s="15" t="s">
        <v>47</v>
      </c>
      <c r="J4075" s="15" t="s">
        <v>15</v>
      </c>
      <c r="K4075" s="13" t="str">
        <f t="shared" si="191"/>
        <v>Wednesday</v>
      </c>
      <c r="L4075" s="20">
        <f>YEAR(retail_store_sales!$N4075)</f>
        <v>2022</v>
      </c>
      <c r="M4075" s="20" t="str">
        <f t="shared" si="190"/>
        <v>July</v>
      </c>
      <c r="N4075" s="21">
        <v>44755</v>
      </c>
      <c r="O4075" s="15" t="b">
        <v>1</v>
      </c>
    </row>
    <row r="4076" spans="1:15" x14ac:dyDescent="0.3">
      <c r="A4076" s="8" t="s">
        <v>11061</v>
      </c>
      <c r="B4076" s="8" t="s">
        <v>17</v>
      </c>
      <c r="C4076" s="8" t="s">
        <v>65</v>
      </c>
      <c r="D4076" s="8" t="s">
        <v>419</v>
      </c>
      <c r="E4076" s="9">
        <f>retail_store_sales!$H4076/retail_store_sales!$F4076</f>
        <v>41</v>
      </c>
      <c r="F4076" s="10">
        <v>2</v>
      </c>
      <c r="G4076" s="11">
        <f t="shared" si="189"/>
        <v>41</v>
      </c>
      <c r="H4076" s="12">
        <v>82</v>
      </c>
      <c r="I4076" s="8" t="s">
        <v>14</v>
      </c>
      <c r="J4076" s="8" t="s">
        <v>15</v>
      </c>
      <c r="K4076" s="13" t="str">
        <f t="shared" si="191"/>
        <v>Sunday</v>
      </c>
      <c r="L4076" s="13">
        <f>YEAR(retail_store_sales!$N4076)</f>
        <v>2023</v>
      </c>
      <c r="M4076" s="13" t="str">
        <f t="shared" si="190"/>
        <v>April</v>
      </c>
      <c r="N4076" s="14">
        <v>45025</v>
      </c>
      <c r="O4076" s="8" t="b">
        <v>0</v>
      </c>
    </row>
    <row r="4077" spans="1:15" x14ac:dyDescent="0.3">
      <c r="A4077" s="15" t="s">
        <v>4756</v>
      </c>
      <c r="B4077" s="15" t="s">
        <v>62</v>
      </c>
      <c r="C4077" s="15" t="s">
        <v>65</v>
      </c>
      <c r="D4077" s="15" t="s">
        <v>368</v>
      </c>
      <c r="E4077" s="16">
        <f>retail_store_sales!$H4077/retail_store_sales!$F4077</f>
        <v>36.5</v>
      </c>
      <c r="F4077" s="17">
        <v>6</v>
      </c>
      <c r="G4077" s="18">
        <f t="shared" si="189"/>
        <v>36.5</v>
      </c>
      <c r="H4077" s="19">
        <v>219</v>
      </c>
      <c r="I4077" s="15" t="s">
        <v>14</v>
      </c>
      <c r="J4077" s="15" t="s">
        <v>37</v>
      </c>
      <c r="K4077" s="13" t="str">
        <f t="shared" si="191"/>
        <v>Thursday</v>
      </c>
      <c r="L4077" s="20">
        <f>YEAR(retail_store_sales!$N4077)</f>
        <v>2023</v>
      </c>
      <c r="M4077" s="20" t="str">
        <f t="shared" si="190"/>
        <v>March</v>
      </c>
      <c r="N4077" s="21">
        <v>44987</v>
      </c>
      <c r="O4077" s="15" t="s">
        <v>12824</v>
      </c>
    </row>
    <row r="4078" spans="1:15" x14ac:dyDescent="0.3">
      <c r="A4078" s="8" t="s">
        <v>7233</v>
      </c>
      <c r="B4078" s="8" t="s">
        <v>79</v>
      </c>
      <c r="C4078" s="8" t="s">
        <v>31</v>
      </c>
      <c r="D4078" s="8" t="s">
        <v>408</v>
      </c>
      <c r="E4078" s="9">
        <f>retail_store_sales!$H4078/retail_store_sales!$F4078</f>
        <v>11</v>
      </c>
      <c r="F4078" s="10">
        <v>4</v>
      </c>
      <c r="G4078" s="11">
        <f t="shared" si="189"/>
        <v>11</v>
      </c>
      <c r="H4078" s="12">
        <v>44</v>
      </c>
      <c r="I4078" s="8" t="s">
        <v>14</v>
      </c>
      <c r="J4078" s="8" t="s">
        <v>15</v>
      </c>
      <c r="K4078" s="13" t="str">
        <f t="shared" si="191"/>
        <v>Tuesday</v>
      </c>
      <c r="L4078" s="13">
        <f>YEAR(retail_store_sales!$N4078)</f>
        <v>2023</v>
      </c>
      <c r="M4078" s="13" t="str">
        <f t="shared" si="190"/>
        <v>November</v>
      </c>
      <c r="N4078" s="14">
        <v>45251</v>
      </c>
      <c r="O4078" s="8" t="s">
        <v>12824</v>
      </c>
    </row>
    <row r="4079" spans="1:15" x14ac:dyDescent="0.3">
      <c r="A4079" s="15" t="s">
        <v>5709</v>
      </c>
      <c r="B4079" s="15" t="s">
        <v>99</v>
      </c>
      <c r="C4079" s="15" t="s">
        <v>65</v>
      </c>
      <c r="D4079" s="15" t="s">
        <v>642</v>
      </c>
      <c r="E4079" s="16">
        <f>retail_store_sales!$H4079/retail_store_sales!$F4079</f>
        <v>26</v>
      </c>
      <c r="F4079" s="17">
        <v>3</v>
      </c>
      <c r="G4079" s="18">
        <f t="shared" si="189"/>
        <v>26</v>
      </c>
      <c r="H4079" s="19">
        <v>78</v>
      </c>
      <c r="I4079" s="15" t="s">
        <v>47</v>
      </c>
      <c r="J4079" s="15" t="s">
        <v>37</v>
      </c>
      <c r="K4079" s="13" t="str">
        <f t="shared" si="191"/>
        <v>Sunday</v>
      </c>
      <c r="L4079" s="20">
        <f>YEAR(retail_store_sales!$N4079)</f>
        <v>2023</v>
      </c>
      <c r="M4079" s="20" t="str">
        <f t="shared" si="190"/>
        <v>November</v>
      </c>
      <c r="N4079" s="21">
        <v>45256</v>
      </c>
      <c r="O4079" s="15" t="b">
        <v>1</v>
      </c>
    </row>
    <row r="4080" spans="1:15" x14ac:dyDescent="0.3">
      <c r="A4080" s="8" t="s">
        <v>10249</v>
      </c>
      <c r="B4080" s="8" t="s">
        <v>112</v>
      </c>
      <c r="C4080" s="8" t="s">
        <v>12</v>
      </c>
      <c r="D4080" s="8" t="s">
        <v>12823</v>
      </c>
      <c r="E4080" s="9">
        <v>0</v>
      </c>
      <c r="F4080" s="10">
        <v>0</v>
      </c>
      <c r="G4080" s="11">
        <f t="shared" si="189"/>
        <v>0</v>
      </c>
      <c r="H4080" s="12">
        <v>0</v>
      </c>
      <c r="I4080" s="8" t="s">
        <v>24</v>
      </c>
      <c r="J4080" s="8" t="s">
        <v>37</v>
      </c>
      <c r="K4080" s="13" t="str">
        <f t="shared" si="191"/>
        <v>Monday</v>
      </c>
      <c r="L4080" s="13">
        <f>YEAR(retail_store_sales!$N4080)</f>
        <v>2024</v>
      </c>
      <c r="M4080" s="13" t="str">
        <f t="shared" si="190"/>
        <v>December</v>
      </c>
      <c r="N4080" s="14">
        <v>45635</v>
      </c>
      <c r="O4080" s="8" t="b">
        <v>0</v>
      </c>
    </row>
    <row r="4081" spans="1:15" x14ac:dyDescent="0.3">
      <c r="A4081" s="15" t="s">
        <v>8645</v>
      </c>
      <c r="B4081" s="15" t="s">
        <v>107</v>
      </c>
      <c r="C4081" s="15" t="s">
        <v>22</v>
      </c>
      <c r="D4081" s="15" t="s">
        <v>550</v>
      </c>
      <c r="E4081" s="16">
        <f>retail_store_sales!$H4081/retail_store_sales!$F4081</f>
        <v>11</v>
      </c>
      <c r="F4081" s="17">
        <v>3</v>
      </c>
      <c r="G4081" s="18">
        <f t="shared" si="189"/>
        <v>11</v>
      </c>
      <c r="H4081" s="19">
        <v>33</v>
      </c>
      <c r="I4081" s="15" t="s">
        <v>47</v>
      </c>
      <c r="J4081" s="15" t="s">
        <v>15</v>
      </c>
      <c r="K4081" s="13" t="str">
        <f t="shared" si="191"/>
        <v>Saturday</v>
      </c>
      <c r="L4081" s="20">
        <f>YEAR(retail_store_sales!$N4081)</f>
        <v>2023</v>
      </c>
      <c r="M4081" s="20" t="str">
        <f t="shared" si="190"/>
        <v>July</v>
      </c>
      <c r="N4081" s="21">
        <v>45108</v>
      </c>
      <c r="O4081" s="15" t="s">
        <v>12824</v>
      </c>
    </row>
    <row r="4082" spans="1:15" x14ac:dyDescent="0.3">
      <c r="A4082" s="8" t="s">
        <v>11400</v>
      </c>
      <c r="B4082" s="8" t="s">
        <v>62</v>
      </c>
      <c r="C4082" s="8" t="s">
        <v>18</v>
      </c>
      <c r="D4082" s="8" t="s">
        <v>539</v>
      </c>
      <c r="E4082" s="9">
        <f>retail_store_sales!$H4082/retail_store_sales!$F4082</f>
        <v>23</v>
      </c>
      <c r="F4082" s="10">
        <v>1</v>
      </c>
      <c r="G4082" s="11">
        <f t="shared" si="189"/>
        <v>23</v>
      </c>
      <c r="H4082" s="12">
        <v>23</v>
      </c>
      <c r="I4082" s="8" t="s">
        <v>24</v>
      </c>
      <c r="J4082" s="8" t="s">
        <v>37</v>
      </c>
      <c r="K4082" s="13" t="str">
        <f t="shared" si="191"/>
        <v>Sunday</v>
      </c>
      <c r="L4082" s="13">
        <f>YEAR(retail_store_sales!$N4082)</f>
        <v>2022</v>
      </c>
      <c r="M4082" s="13" t="str">
        <f t="shared" si="190"/>
        <v>August</v>
      </c>
      <c r="N4082" s="14">
        <v>44801</v>
      </c>
      <c r="O4082" s="8" t="s">
        <v>12824</v>
      </c>
    </row>
    <row r="4083" spans="1:15" x14ac:dyDescent="0.3">
      <c r="A4083" s="15" t="s">
        <v>7870</v>
      </c>
      <c r="B4083" s="15" t="s">
        <v>62</v>
      </c>
      <c r="C4083" s="15" t="s">
        <v>65</v>
      </c>
      <c r="D4083" s="15" t="s">
        <v>245</v>
      </c>
      <c r="E4083" s="16">
        <f>retail_store_sales!$H4083/retail_store_sales!$F4083</f>
        <v>15.5</v>
      </c>
      <c r="F4083" s="17">
        <v>2</v>
      </c>
      <c r="G4083" s="18">
        <f t="shared" si="189"/>
        <v>15.5</v>
      </c>
      <c r="H4083" s="19">
        <v>31</v>
      </c>
      <c r="I4083" s="15" t="s">
        <v>14</v>
      </c>
      <c r="J4083" s="15" t="s">
        <v>15</v>
      </c>
      <c r="K4083" s="13" t="str">
        <f t="shared" si="191"/>
        <v>Monday</v>
      </c>
      <c r="L4083" s="20">
        <f>YEAR(retail_store_sales!$N4083)</f>
        <v>2023</v>
      </c>
      <c r="M4083" s="20" t="str">
        <f t="shared" si="190"/>
        <v>April</v>
      </c>
      <c r="N4083" s="21">
        <v>45040</v>
      </c>
      <c r="O4083" s="15" t="b">
        <v>0</v>
      </c>
    </row>
    <row r="4084" spans="1:15" x14ac:dyDescent="0.3">
      <c r="A4084" s="8" t="s">
        <v>2704</v>
      </c>
      <c r="B4084" s="8" t="s">
        <v>26</v>
      </c>
      <c r="C4084" s="8" t="s">
        <v>18</v>
      </c>
      <c r="D4084" s="8" t="s">
        <v>249</v>
      </c>
      <c r="E4084" s="9">
        <f>retail_store_sales!$H4084/retail_store_sales!$F4084</f>
        <v>38</v>
      </c>
      <c r="F4084" s="10">
        <v>2</v>
      </c>
      <c r="G4084" s="11">
        <f t="shared" si="189"/>
        <v>38</v>
      </c>
      <c r="H4084" s="12">
        <v>76</v>
      </c>
      <c r="I4084" s="8" t="s">
        <v>24</v>
      </c>
      <c r="J4084" s="8" t="s">
        <v>37</v>
      </c>
      <c r="K4084" s="13" t="str">
        <f t="shared" si="191"/>
        <v>Wednesday</v>
      </c>
      <c r="L4084" s="13">
        <f>YEAR(retail_store_sales!$N4084)</f>
        <v>2023</v>
      </c>
      <c r="M4084" s="13" t="str">
        <f t="shared" si="190"/>
        <v>November</v>
      </c>
      <c r="N4084" s="14">
        <v>45231</v>
      </c>
      <c r="O4084" s="8" t="s">
        <v>12824</v>
      </c>
    </row>
    <row r="4085" spans="1:15" x14ac:dyDescent="0.3">
      <c r="A4085" s="15" t="s">
        <v>11182</v>
      </c>
      <c r="B4085" s="15" t="s">
        <v>64</v>
      </c>
      <c r="C4085" s="15" t="s">
        <v>129</v>
      </c>
      <c r="D4085" s="15" t="s">
        <v>12823</v>
      </c>
      <c r="E4085" s="16">
        <f>retail_store_sales!$H4085/retail_store_sales!$F4085</f>
        <v>9.5</v>
      </c>
      <c r="F4085" s="17">
        <v>7</v>
      </c>
      <c r="G4085" s="18">
        <f t="shared" si="189"/>
        <v>9.5</v>
      </c>
      <c r="H4085" s="19">
        <v>66.5</v>
      </c>
      <c r="I4085" s="15" t="s">
        <v>14</v>
      </c>
      <c r="J4085" s="15" t="s">
        <v>15</v>
      </c>
      <c r="K4085" s="13" t="str">
        <f t="shared" si="191"/>
        <v>Wednesday</v>
      </c>
      <c r="L4085" s="20">
        <f>YEAR(retail_store_sales!$N4085)</f>
        <v>2023</v>
      </c>
      <c r="M4085" s="20" t="str">
        <f t="shared" si="190"/>
        <v>December</v>
      </c>
      <c r="N4085" s="21">
        <v>45273</v>
      </c>
      <c r="O4085" s="15" t="b">
        <v>0</v>
      </c>
    </row>
    <row r="4086" spans="1:15" x14ac:dyDescent="0.3">
      <c r="A4086" s="8" t="s">
        <v>6816</v>
      </c>
      <c r="B4086" s="8" t="s">
        <v>76</v>
      </c>
      <c r="C4086" s="8" t="s">
        <v>31</v>
      </c>
      <c r="D4086" s="8" t="s">
        <v>236</v>
      </c>
      <c r="E4086" s="9">
        <f>retail_store_sales!$H4086/retail_store_sales!$F4086</f>
        <v>17</v>
      </c>
      <c r="F4086" s="10">
        <v>1</v>
      </c>
      <c r="G4086" s="11">
        <f t="shared" si="189"/>
        <v>17</v>
      </c>
      <c r="H4086" s="12">
        <v>17</v>
      </c>
      <c r="I4086" s="8" t="s">
        <v>47</v>
      </c>
      <c r="J4086" s="8" t="s">
        <v>37</v>
      </c>
      <c r="K4086" s="13" t="str">
        <f t="shared" si="191"/>
        <v>Monday</v>
      </c>
      <c r="L4086" s="13">
        <f>YEAR(retail_store_sales!$N4086)</f>
        <v>2024</v>
      </c>
      <c r="M4086" s="13" t="str">
        <f t="shared" si="190"/>
        <v>January</v>
      </c>
      <c r="N4086" s="14">
        <v>45313</v>
      </c>
      <c r="O4086" s="8" t="s">
        <v>12824</v>
      </c>
    </row>
    <row r="4087" spans="1:15" x14ac:dyDescent="0.3">
      <c r="A4087" s="15" t="s">
        <v>702</v>
      </c>
      <c r="B4087" s="15" t="s">
        <v>35</v>
      </c>
      <c r="C4087" s="15" t="s">
        <v>40</v>
      </c>
      <c r="D4087" s="15" t="s">
        <v>12823</v>
      </c>
      <c r="E4087" s="16">
        <v>0</v>
      </c>
      <c r="F4087" s="17">
        <v>0</v>
      </c>
      <c r="G4087" s="18">
        <f t="shared" si="189"/>
        <v>0</v>
      </c>
      <c r="H4087" s="19">
        <v>0</v>
      </c>
      <c r="I4087" s="15" t="s">
        <v>14</v>
      </c>
      <c r="J4087" s="15" t="s">
        <v>37</v>
      </c>
      <c r="K4087" s="13" t="str">
        <f t="shared" si="191"/>
        <v>Friday</v>
      </c>
      <c r="L4087" s="20">
        <f>YEAR(retail_store_sales!$N4087)</f>
        <v>2023</v>
      </c>
      <c r="M4087" s="20" t="str">
        <f t="shared" si="190"/>
        <v>February</v>
      </c>
      <c r="N4087" s="21">
        <v>44981</v>
      </c>
      <c r="O4087" s="15" t="s">
        <v>12824</v>
      </c>
    </row>
    <row r="4088" spans="1:15" x14ac:dyDescent="0.3">
      <c r="A4088" s="8" t="s">
        <v>689</v>
      </c>
      <c r="B4088" s="8" t="s">
        <v>17</v>
      </c>
      <c r="C4088" s="8" t="s">
        <v>65</v>
      </c>
      <c r="D4088" s="8" t="s">
        <v>100</v>
      </c>
      <c r="E4088" s="9">
        <f>retail_store_sales!$H4088/retail_store_sales!$F4088</f>
        <v>35</v>
      </c>
      <c r="F4088" s="10">
        <v>9</v>
      </c>
      <c r="G4088" s="11">
        <f t="shared" si="189"/>
        <v>35</v>
      </c>
      <c r="H4088" s="12">
        <v>315</v>
      </c>
      <c r="I4088" s="8" t="s">
        <v>47</v>
      </c>
      <c r="J4088" s="8" t="s">
        <v>15</v>
      </c>
      <c r="K4088" s="13" t="str">
        <f t="shared" si="191"/>
        <v>Sunday</v>
      </c>
      <c r="L4088" s="13">
        <f>YEAR(retail_store_sales!$N4088)</f>
        <v>2022</v>
      </c>
      <c r="M4088" s="13" t="str">
        <f t="shared" si="190"/>
        <v>June</v>
      </c>
      <c r="N4088" s="14">
        <v>44724</v>
      </c>
      <c r="O4088" s="8" t="b">
        <v>0</v>
      </c>
    </row>
    <row r="4089" spans="1:15" x14ac:dyDescent="0.3">
      <c r="A4089" s="15" t="s">
        <v>6964</v>
      </c>
      <c r="B4089" s="15" t="s">
        <v>83</v>
      </c>
      <c r="C4089" s="15" t="s">
        <v>27</v>
      </c>
      <c r="D4089" s="15" t="s">
        <v>300</v>
      </c>
      <c r="E4089" s="16">
        <f>retail_store_sales!$H4089/retail_store_sales!$F4089</f>
        <v>35</v>
      </c>
      <c r="F4089" s="17">
        <v>8</v>
      </c>
      <c r="G4089" s="18">
        <f t="shared" si="189"/>
        <v>35</v>
      </c>
      <c r="H4089" s="19">
        <v>280</v>
      </c>
      <c r="I4089" s="15" t="s">
        <v>24</v>
      </c>
      <c r="J4089" s="15" t="s">
        <v>15</v>
      </c>
      <c r="K4089" s="13" t="str">
        <f t="shared" si="191"/>
        <v>Tuesday</v>
      </c>
      <c r="L4089" s="20">
        <f>YEAR(retail_store_sales!$N4089)</f>
        <v>2023</v>
      </c>
      <c r="M4089" s="20" t="str">
        <f t="shared" si="190"/>
        <v>February</v>
      </c>
      <c r="N4089" s="21">
        <v>44971</v>
      </c>
      <c r="O4089" s="15" t="b">
        <v>1</v>
      </c>
    </row>
    <row r="4090" spans="1:15" x14ac:dyDescent="0.3">
      <c r="A4090" s="8" t="s">
        <v>1416</v>
      </c>
      <c r="B4090" s="8" t="s">
        <v>42</v>
      </c>
      <c r="C4090" s="8" t="s">
        <v>27</v>
      </c>
      <c r="D4090" s="8" t="s">
        <v>204</v>
      </c>
      <c r="E4090" s="9">
        <f>retail_store_sales!$H4090/retail_store_sales!$F4090</f>
        <v>24.5</v>
      </c>
      <c r="F4090" s="10">
        <v>5</v>
      </c>
      <c r="G4090" s="11">
        <f t="shared" si="189"/>
        <v>24.5</v>
      </c>
      <c r="H4090" s="12">
        <v>122.5</v>
      </c>
      <c r="I4090" s="8" t="s">
        <v>14</v>
      </c>
      <c r="J4090" s="8" t="s">
        <v>15</v>
      </c>
      <c r="K4090" s="13" t="str">
        <f t="shared" si="191"/>
        <v>Sunday</v>
      </c>
      <c r="L4090" s="13">
        <f>YEAR(retail_store_sales!$N4090)</f>
        <v>2022</v>
      </c>
      <c r="M4090" s="13" t="str">
        <f t="shared" si="190"/>
        <v>January</v>
      </c>
      <c r="N4090" s="14">
        <v>44577</v>
      </c>
      <c r="O4090" s="8" t="b">
        <v>1</v>
      </c>
    </row>
    <row r="4091" spans="1:15" x14ac:dyDescent="0.3">
      <c r="A4091" s="15" t="s">
        <v>2740</v>
      </c>
      <c r="B4091" s="15" t="s">
        <v>76</v>
      </c>
      <c r="C4091" s="15" t="s">
        <v>18</v>
      </c>
      <c r="D4091" s="15" t="s">
        <v>870</v>
      </c>
      <c r="E4091" s="16">
        <f>retail_store_sales!$H4091/retail_store_sales!$F4091</f>
        <v>33.5</v>
      </c>
      <c r="F4091" s="17">
        <v>6</v>
      </c>
      <c r="G4091" s="18">
        <f t="shared" si="189"/>
        <v>33.5</v>
      </c>
      <c r="H4091" s="19">
        <v>201</v>
      </c>
      <c r="I4091" s="15" t="s">
        <v>14</v>
      </c>
      <c r="J4091" s="15" t="s">
        <v>37</v>
      </c>
      <c r="K4091" s="13" t="str">
        <f t="shared" si="191"/>
        <v>Sunday</v>
      </c>
      <c r="L4091" s="20">
        <f>YEAR(retail_store_sales!$N4091)</f>
        <v>2024</v>
      </c>
      <c r="M4091" s="20" t="str">
        <f t="shared" si="190"/>
        <v>October</v>
      </c>
      <c r="N4091" s="21">
        <v>45585</v>
      </c>
      <c r="O4091" s="15" t="b">
        <v>1</v>
      </c>
    </row>
    <row r="4092" spans="1:15" x14ac:dyDescent="0.3">
      <c r="A4092" s="8" t="s">
        <v>2470</v>
      </c>
      <c r="B4092" s="8" t="s">
        <v>26</v>
      </c>
      <c r="C4092" s="8" t="s">
        <v>65</v>
      </c>
      <c r="D4092" s="8" t="s">
        <v>368</v>
      </c>
      <c r="E4092" s="9">
        <f>retail_store_sales!$H4092/retail_store_sales!$F4092</f>
        <v>36.5</v>
      </c>
      <c r="F4092" s="10">
        <v>5</v>
      </c>
      <c r="G4092" s="11">
        <f t="shared" si="189"/>
        <v>36.5</v>
      </c>
      <c r="H4092" s="12">
        <v>182.5</v>
      </c>
      <c r="I4092" s="8" t="s">
        <v>47</v>
      </c>
      <c r="J4092" s="8" t="s">
        <v>37</v>
      </c>
      <c r="K4092" s="13" t="str">
        <f t="shared" si="191"/>
        <v>Monday</v>
      </c>
      <c r="L4092" s="13">
        <f>YEAR(retail_store_sales!$N4092)</f>
        <v>2022</v>
      </c>
      <c r="M4092" s="13" t="str">
        <f t="shared" si="190"/>
        <v>April</v>
      </c>
      <c r="N4092" s="14">
        <v>44655</v>
      </c>
      <c r="O4092" s="8" t="b">
        <v>0</v>
      </c>
    </row>
    <row r="4093" spans="1:15" x14ac:dyDescent="0.3">
      <c r="A4093" s="15" t="s">
        <v>1938</v>
      </c>
      <c r="B4093" s="15" t="s">
        <v>21</v>
      </c>
      <c r="C4093" s="15" t="s">
        <v>40</v>
      </c>
      <c r="D4093" s="15" t="s">
        <v>12823</v>
      </c>
      <c r="E4093" s="16">
        <v>0</v>
      </c>
      <c r="F4093" s="17">
        <v>0</v>
      </c>
      <c r="G4093" s="18">
        <f t="shared" si="189"/>
        <v>0</v>
      </c>
      <c r="H4093" s="19">
        <v>0</v>
      </c>
      <c r="I4093" s="15" t="s">
        <v>24</v>
      </c>
      <c r="J4093" s="15" t="s">
        <v>37</v>
      </c>
      <c r="K4093" s="13" t="str">
        <f t="shared" si="191"/>
        <v>Wednesday</v>
      </c>
      <c r="L4093" s="20">
        <f>YEAR(retail_store_sales!$N4093)</f>
        <v>2024</v>
      </c>
      <c r="M4093" s="20" t="str">
        <f t="shared" si="190"/>
        <v>May</v>
      </c>
      <c r="N4093" s="21">
        <v>45441</v>
      </c>
      <c r="O4093" s="15" t="s">
        <v>12824</v>
      </c>
    </row>
    <row r="4094" spans="1:15" x14ac:dyDescent="0.3">
      <c r="A4094" s="8" t="s">
        <v>3281</v>
      </c>
      <c r="B4094" s="8" t="s">
        <v>35</v>
      </c>
      <c r="C4094" s="8" t="s">
        <v>31</v>
      </c>
      <c r="D4094" s="8" t="s">
        <v>127</v>
      </c>
      <c r="E4094" s="9">
        <f>retail_store_sales!$H4094/retail_store_sales!$F4094</f>
        <v>21.5</v>
      </c>
      <c r="F4094" s="10">
        <v>6</v>
      </c>
      <c r="G4094" s="11">
        <f t="shared" si="189"/>
        <v>21.5</v>
      </c>
      <c r="H4094" s="12">
        <v>129</v>
      </c>
      <c r="I4094" s="8" t="s">
        <v>24</v>
      </c>
      <c r="J4094" s="8" t="s">
        <v>15</v>
      </c>
      <c r="K4094" s="13" t="str">
        <f t="shared" si="191"/>
        <v>Tuesday</v>
      </c>
      <c r="L4094" s="13">
        <f>YEAR(retail_store_sales!$N4094)</f>
        <v>2024</v>
      </c>
      <c r="M4094" s="13" t="str">
        <f t="shared" si="190"/>
        <v>September</v>
      </c>
      <c r="N4094" s="14">
        <v>45552</v>
      </c>
      <c r="O4094" s="8" t="b">
        <v>1</v>
      </c>
    </row>
    <row r="4095" spans="1:15" x14ac:dyDescent="0.3">
      <c r="A4095" s="15" t="s">
        <v>10929</v>
      </c>
      <c r="B4095" s="15" t="s">
        <v>76</v>
      </c>
      <c r="C4095" s="15" t="s">
        <v>18</v>
      </c>
      <c r="D4095" s="15" t="s">
        <v>264</v>
      </c>
      <c r="E4095" s="16">
        <f>retail_store_sales!$H4095/retail_store_sales!$F4095</f>
        <v>35</v>
      </c>
      <c r="F4095" s="17">
        <v>6</v>
      </c>
      <c r="G4095" s="18">
        <f t="shared" si="189"/>
        <v>35</v>
      </c>
      <c r="H4095" s="19">
        <v>210</v>
      </c>
      <c r="I4095" s="15" t="s">
        <v>14</v>
      </c>
      <c r="J4095" s="15" t="s">
        <v>15</v>
      </c>
      <c r="K4095" s="13" t="str">
        <f t="shared" si="191"/>
        <v>Tuesday</v>
      </c>
      <c r="L4095" s="20">
        <f>YEAR(retail_store_sales!$N4095)</f>
        <v>2024</v>
      </c>
      <c r="M4095" s="20" t="str">
        <f t="shared" si="190"/>
        <v>May</v>
      </c>
      <c r="N4095" s="21">
        <v>45433</v>
      </c>
      <c r="O4095" s="15" t="s">
        <v>12824</v>
      </c>
    </row>
    <row r="4096" spans="1:15" x14ac:dyDescent="0.3">
      <c r="A4096" s="8" t="s">
        <v>5638</v>
      </c>
      <c r="B4096" s="8" t="s">
        <v>64</v>
      </c>
      <c r="C4096" s="8" t="s">
        <v>27</v>
      </c>
      <c r="D4096" s="8" t="s">
        <v>307</v>
      </c>
      <c r="E4096" s="9">
        <f>retail_store_sales!$H4096/retail_store_sales!$F4096</f>
        <v>6.5</v>
      </c>
      <c r="F4096" s="10">
        <v>10</v>
      </c>
      <c r="G4096" s="11">
        <f t="shared" si="189"/>
        <v>6.5</v>
      </c>
      <c r="H4096" s="12">
        <v>65</v>
      </c>
      <c r="I4096" s="8" t="s">
        <v>14</v>
      </c>
      <c r="J4096" s="8" t="s">
        <v>37</v>
      </c>
      <c r="K4096" s="13" t="str">
        <f t="shared" si="191"/>
        <v>Monday</v>
      </c>
      <c r="L4096" s="13">
        <f>YEAR(retail_store_sales!$N4096)</f>
        <v>2024</v>
      </c>
      <c r="M4096" s="13" t="str">
        <f t="shared" si="190"/>
        <v>October</v>
      </c>
      <c r="N4096" s="14">
        <v>45579</v>
      </c>
      <c r="O4096" s="8" t="b">
        <v>1</v>
      </c>
    </row>
    <row r="4097" spans="1:15" x14ac:dyDescent="0.3">
      <c r="A4097" s="15" t="s">
        <v>4153</v>
      </c>
      <c r="B4097" s="15" t="s">
        <v>68</v>
      </c>
      <c r="C4097" s="15" t="s">
        <v>129</v>
      </c>
      <c r="D4097" s="15" t="s">
        <v>292</v>
      </c>
      <c r="E4097" s="16">
        <f>retail_store_sales!$H4097/retail_store_sales!$F4097</f>
        <v>12.5</v>
      </c>
      <c r="F4097" s="17">
        <v>4</v>
      </c>
      <c r="G4097" s="18">
        <f t="shared" si="189"/>
        <v>12.5</v>
      </c>
      <c r="H4097" s="19">
        <v>50</v>
      </c>
      <c r="I4097" s="15" t="s">
        <v>47</v>
      </c>
      <c r="J4097" s="15" t="s">
        <v>15</v>
      </c>
      <c r="K4097" s="13" t="str">
        <f t="shared" si="191"/>
        <v>Wednesday</v>
      </c>
      <c r="L4097" s="20">
        <f>YEAR(retail_store_sales!$N4097)</f>
        <v>2024</v>
      </c>
      <c r="M4097" s="20" t="str">
        <f t="shared" si="190"/>
        <v>July</v>
      </c>
      <c r="N4097" s="21">
        <v>45504</v>
      </c>
      <c r="O4097" s="15" t="s">
        <v>12824</v>
      </c>
    </row>
    <row r="4098" spans="1:15" x14ac:dyDescent="0.3">
      <c r="A4098" s="8" t="s">
        <v>8129</v>
      </c>
      <c r="B4098" s="8" t="s">
        <v>11</v>
      </c>
      <c r="C4098" s="8" t="s">
        <v>18</v>
      </c>
      <c r="D4098" s="8" t="s">
        <v>12823</v>
      </c>
      <c r="E4098" s="9">
        <f>retail_store_sales!$H4098/retail_store_sales!$F4098</f>
        <v>5</v>
      </c>
      <c r="F4098" s="10">
        <v>5</v>
      </c>
      <c r="G4098" s="11">
        <f t="shared" ref="G4098:G4161" si="192">IF(AND(F4098=0, H4098=0), 0, IF(H4098=0, 0, H4098/F4098))</f>
        <v>5</v>
      </c>
      <c r="H4098" s="12">
        <v>25</v>
      </c>
      <c r="I4098" s="8" t="s">
        <v>24</v>
      </c>
      <c r="J4098" s="8" t="s">
        <v>37</v>
      </c>
      <c r="K4098" s="13" t="str">
        <f t="shared" si="191"/>
        <v>Monday</v>
      </c>
      <c r="L4098" s="13">
        <f>YEAR(retail_store_sales!$N4098)</f>
        <v>2022</v>
      </c>
      <c r="M4098" s="13" t="str">
        <f t="shared" ref="M4098:M4161" si="193">TEXT(N4098,"mmmm")</f>
        <v>October</v>
      </c>
      <c r="N4098" s="14">
        <v>44851</v>
      </c>
      <c r="O4098" s="8" t="b">
        <v>1</v>
      </c>
    </row>
    <row r="4099" spans="1:15" x14ac:dyDescent="0.3">
      <c r="A4099" s="15" t="s">
        <v>1292</v>
      </c>
      <c r="B4099" s="15" t="s">
        <v>45</v>
      </c>
      <c r="C4099" s="15" t="s">
        <v>31</v>
      </c>
      <c r="D4099" s="15" t="s">
        <v>481</v>
      </c>
      <c r="E4099" s="16">
        <f>retail_store_sales!$H4099/retail_store_sales!$F4099</f>
        <v>23</v>
      </c>
      <c r="F4099" s="17">
        <v>8</v>
      </c>
      <c r="G4099" s="18">
        <f t="shared" si="192"/>
        <v>23</v>
      </c>
      <c r="H4099" s="19">
        <v>184</v>
      </c>
      <c r="I4099" s="15" t="s">
        <v>24</v>
      </c>
      <c r="J4099" s="15" t="s">
        <v>15</v>
      </c>
      <c r="K4099" s="13" t="str">
        <f t="shared" ref="K4099:K4162" si="194">TEXT(N4099, "dddd")</f>
        <v>Wednesday</v>
      </c>
      <c r="L4099" s="20">
        <f>YEAR(retail_store_sales!$N4099)</f>
        <v>2024</v>
      </c>
      <c r="M4099" s="20" t="str">
        <f t="shared" si="193"/>
        <v>January</v>
      </c>
      <c r="N4099" s="21">
        <v>45308</v>
      </c>
      <c r="O4099" s="15" t="b">
        <v>1</v>
      </c>
    </row>
    <row r="4100" spans="1:15" x14ac:dyDescent="0.3">
      <c r="A4100" s="8" t="s">
        <v>9013</v>
      </c>
      <c r="B4100" s="8" t="s">
        <v>73</v>
      </c>
      <c r="C4100" s="8" t="s">
        <v>12</v>
      </c>
      <c r="D4100" s="8" t="s">
        <v>165</v>
      </c>
      <c r="E4100" s="9">
        <f>retail_store_sales!$H4100/retail_store_sales!$F4100</f>
        <v>21.5</v>
      </c>
      <c r="F4100" s="10">
        <v>3</v>
      </c>
      <c r="G4100" s="11">
        <f t="shared" si="192"/>
        <v>21.5</v>
      </c>
      <c r="H4100" s="12">
        <v>64.5</v>
      </c>
      <c r="I4100" s="8" t="s">
        <v>24</v>
      </c>
      <c r="J4100" s="8" t="s">
        <v>15</v>
      </c>
      <c r="K4100" s="13" t="str">
        <f t="shared" si="194"/>
        <v>Wednesday</v>
      </c>
      <c r="L4100" s="13">
        <f>YEAR(retail_store_sales!$N4100)</f>
        <v>2023</v>
      </c>
      <c r="M4100" s="13" t="str">
        <f t="shared" si="193"/>
        <v>September</v>
      </c>
      <c r="N4100" s="14">
        <v>45182</v>
      </c>
      <c r="O4100" s="8" t="b">
        <v>1</v>
      </c>
    </row>
    <row r="4101" spans="1:15" x14ac:dyDescent="0.3">
      <c r="A4101" s="15" t="s">
        <v>4405</v>
      </c>
      <c r="B4101" s="15" t="s">
        <v>88</v>
      </c>
      <c r="C4101" s="15" t="s">
        <v>65</v>
      </c>
      <c r="D4101" s="15" t="s">
        <v>918</v>
      </c>
      <c r="E4101" s="16">
        <f>retail_store_sales!$H4101/retail_store_sales!$F4101</f>
        <v>17</v>
      </c>
      <c r="F4101" s="17">
        <v>1</v>
      </c>
      <c r="G4101" s="18">
        <f t="shared" si="192"/>
        <v>17</v>
      </c>
      <c r="H4101" s="19">
        <v>17</v>
      </c>
      <c r="I4101" s="15" t="s">
        <v>47</v>
      </c>
      <c r="J4101" s="15" t="s">
        <v>15</v>
      </c>
      <c r="K4101" s="13" t="str">
        <f t="shared" si="194"/>
        <v>Monday</v>
      </c>
      <c r="L4101" s="20">
        <f>YEAR(retail_store_sales!$N4101)</f>
        <v>2023</v>
      </c>
      <c r="M4101" s="20" t="str">
        <f t="shared" si="193"/>
        <v>March</v>
      </c>
      <c r="N4101" s="21">
        <v>44998</v>
      </c>
      <c r="O4101" s="15" t="b">
        <v>1</v>
      </c>
    </row>
    <row r="4102" spans="1:15" x14ac:dyDescent="0.3">
      <c r="A4102" s="8" t="s">
        <v>10458</v>
      </c>
      <c r="B4102" s="8" t="s">
        <v>76</v>
      </c>
      <c r="C4102" s="8" t="s">
        <v>40</v>
      </c>
      <c r="D4102" s="8" t="s">
        <v>12823</v>
      </c>
      <c r="E4102" s="9">
        <f>retail_store_sales!$H4102/retail_store_sales!$F4102</f>
        <v>17</v>
      </c>
      <c r="F4102" s="10">
        <v>2</v>
      </c>
      <c r="G4102" s="11">
        <f t="shared" si="192"/>
        <v>17</v>
      </c>
      <c r="H4102" s="12">
        <v>34</v>
      </c>
      <c r="I4102" s="8" t="s">
        <v>14</v>
      </c>
      <c r="J4102" s="8" t="s">
        <v>37</v>
      </c>
      <c r="K4102" s="13" t="str">
        <f t="shared" si="194"/>
        <v>Thursday</v>
      </c>
      <c r="L4102" s="13">
        <f>YEAR(retail_store_sales!$N4102)</f>
        <v>2023</v>
      </c>
      <c r="M4102" s="13" t="str">
        <f t="shared" si="193"/>
        <v>March</v>
      </c>
      <c r="N4102" s="14">
        <v>45008</v>
      </c>
      <c r="O4102" s="8" t="b">
        <v>1</v>
      </c>
    </row>
    <row r="4103" spans="1:15" x14ac:dyDescent="0.3">
      <c r="A4103" s="15" t="s">
        <v>8467</v>
      </c>
      <c r="B4103" s="15" t="s">
        <v>79</v>
      </c>
      <c r="C4103" s="15" t="s">
        <v>40</v>
      </c>
      <c r="D4103" s="15" t="s">
        <v>196</v>
      </c>
      <c r="E4103" s="16">
        <f>retail_store_sales!$H4103/retail_store_sales!$F4103</f>
        <v>35</v>
      </c>
      <c r="F4103" s="17">
        <v>8</v>
      </c>
      <c r="G4103" s="18">
        <f t="shared" si="192"/>
        <v>35</v>
      </c>
      <c r="H4103" s="19">
        <v>280</v>
      </c>
      <c r="I4103" s="15" t="s">
        <v>47</v>
      </c>
      <c r="J4103" s="15" t="s">
        <v>37</v>
      </c>
      <c r="K4103" s="13" t="str">
        <f t="shared" si="194"/>
        <v>Wednesday</v>
      </c>
      <c r="L4103" s="20">
        <f>YEAR(retail_store_sales!$N4103)</f>
        <v>2022</v>
      </c>
      <c r="M4103" s="20" t="str">
        <f t="shared" si="193"/>
        <v>November</v>
      </c>
      <c r="N4103" s="21">
        <v>44881</v>
      </c>
      <c r="O4103" s="15" t="b">
        <v>1</v>
      </c>
    </row>
    <row r="4104" spans="1:15" x14ac:dyDescent="0.3">
      <c r="A4104" s="8" t="s">
        <v>2996</v>
      </c>
      <c r="B4104" s="8" t="s">
        <v>115</v>
      </c>
      <c r="C4104" s="8" t="s">
        <v>12</v>
      </c>
      <c r="D4104" s="8" t="s">
        <v>206</v>
      </c>
      <c r="E4104" s="9">
        <f>retail_store_sales!$H4104/retail_store_sales!$F4104</f>
        <v>9.5</v>
      </c>
      <c r="F4104" s="10">
        <v>4</v>
      </c>
      <c r="G4104" s="11">
        <f t="shared" si="192"/>
        <v>9.5</v>
      </c>
      <c r="H4104" s="12">
        <v>38</v>
      </c>
      <c r="I4104" s="8" t="s">
        <v>47</v>
      </c>
      <c r="J4104" s="8" t="s">
        <v>37</v>
      </c>
      <c r="K4104" s="13" t="str">
        <f t="shared" si="194"/>
        <v>Wednesday</v>
      </c>
      <c r="L4104" s="13">
        <f>YEAR(retail_store_sales!$N4104)</f>
        <v>2023</v>
      </c>
      <c r="M4104" s="13" t="str">
        <f t="shared" si="193"/>
        <v>May</v>
      </c>
      <c r="N4104" s="14">
        <v>45063</v>
      </c>
      <c r="O4104" s="8" t="b">
        <v>1</v>
      </c>
    </row>
    <row r="4105" spans="1:15" x14ac:dyDescent="0.3">
      <c r="A4105" s="15" t="s">
        <v>7673</v>
      </c>
      <c r="B4105" s="15" t="s">
        <v>79</v>
      </c>
      <c r="C4105" s="15" t="s">
        <v>65</v>
      </c>
      <c r="D4105" s="15" t="s">
        <v>366</v>
      </c>
      <c r="E4105" s="16">
        <f>retail_store_sales!$H4105/retail_store_sales!$F4105</f>
        <v>21.5</v>
      </c>
      <c r="F4105" s="17">
        <v>3</v>
      </c>
      <c r="G4105" s="18">
        <f t="shared" si="192"/>
        <v>21.5</v>
      </c>
      <c r="H4105" s="19">
        <v>64.5</v>
      </c>
      <c r="I4105" s="15" t="s">
        <v>24</v>
      </c>
      <c r="J4105" s="15" t="s">
        <v>37</v>
      </c>
      <c r="K4105" s="13" t="str">
        <f t="shared" si="194"/>
        <v>Friday</v>
      </c>
      <c r="L4105" s="20">
        <f>YEAR(retail_store_sales!$N4105)</f>
        <v>2024</v>
      </c>
      <c r="M4105" s="20" t="str">
        <f t="shared" si="193"/>
        <v>February</v>
      </c>
      <c r="N4105" s="21">
        <v>45324</v>
      </c>
      <c r="O4105" s="15" t="b">
        <v>0</v>
      </c>
    </row>
    <row r="4106" spans="1:15" x14ac:dyDescent="0.3">
      <c r="A4106" s="8" t="s">
        <v>4196</v>
      </c>
      <c r="B4106" s="8" t="s">
        <v>97</v>
      </c>
      <c r="C4106" s="8" t="s">
        <v>18</v>
      </c>
      <c r="D4106" s="8" t="s">
        <v>286</v>
      </c>
      <c r="E4106" s="9">
        <f>retail_store_sales!$H4106/retail_store_sales!$F4106</f>
        <v>20</v>
      </c>
      <c r="F4106" s="10">
        <v>5</v>
      </c>
      <c r="G4106" s="11">
        <f t="shared" si="192"/>
        <v>20</v>
      </c>
      <c r="H4106" s="12">
        <v>100</v>
      </c>
      <c r="I4106" s="8" t="s">
        <v>24</v>
      </c>
      <c r="J4106" s="8" t="s">
        <v>37</v>
      </c>
      <c r="K4106" s="13" t="str">
        <f t="shared" si="194"/>
        <v>Wednesday</v>
      </c>
      <c r="L4106" s="13">
        <f>YEAR(retail_store_sales!$N4106)</f>
        <v>2022</v>
      </c>
      <c r="M4106" s="13" t="str">
        <f t="shared" si="193"/>
        <v>April</v>
      </c>
      <c r="N4106" s="14">
        <v>44671</v>
      </c>
      <c r="O4106" s="8" t="s">
        <v>12824</v>
      </c>
    </row>
    <row r="4107" spans="1:15" x14ac:dyDescent="0.3">
      <c r="A4107" s="15" t="s">
        <v>10701</v>
      </c>
      <c r="B4107" s="15" t="s">
        <v>79</v>
      </c>
      <c r="C4107" s="15" t="s">
        <v>27</v>
      </c>
      <c r="D4107" s="15" t="s">
        <v>675</v>
      </c>
      <c r="E4107" s="16">
        <f>retail_store_sales!$H4107/retail_store_sales!$F4107</f>
        <v>39.5</v>
      </c>
      <c r="F4107" s="17">
        <v>7</v>
      </c>
      <c r="G4107" s="18">
        <f t="shared" si="192"/>
        <v>39.5</v>
      </c>
      <c r="H4107" s="19">
        <v>276.5</v>
      </c>
      <c r="I4107" s="15" t="s">
        <v>14</v>
      </c>
      <c r="J4107" s="15" t="s">
        <v>15</v>
      </c>
      <c r="K4107" s="13" t="str">
        <f t="shared" si="194"/>
        <v>Wednesday</v>
      </c>
      <c r="L4107" s="20">
        <f>YEAR(retail_store_sales!$N4107)</f>
        <v>2023</v>
      </c>
      <c r="M4107" s="20" t="str">
        <f t="shared" si="193"/>
        <v>December</v>
      </c>
      <c r="N4107" s="21">
        <v>45280</v>
      </c>
      <c r="O4107" s="15" t="s">
        <v>12824</v>
      </c>
    </row>
    <row r="4108" spans="1:15" x14ac:dyDescent="0.3">
      <c r="A4108" s="8" t="s">
        <v>5107</v>
      </c>
      <c r="B4108" s="8" t="s">
        <v>83</v>
      </c>
      <c r="C4108" s="8" t="s">
        <v>40</v>
      </c>
      <c r="D4108" s="8" t="s">
        <v>143</v>
      </c>
      <c r="E4108" s="9">
        <f>retail_store_sales!$H4108/retail_store_sales!$F4108</f>
        <v>38</v>
      </c>
      <c r="F4108" s="10">
        <v>1</v>
      </c>
      <c r="G4108" s="11">
        <f t="shared" si="192"/>
        <v>38</v>
      </c>
      <c r="H4108" s="12">
        <v>38</v>
      </c>
      <c r="I4108" s="8" t="s">
        <v>47</v>
      </c>
      <c r="J4108" s="8" t="s">
        <v>15</v>
      </c>
      <c r="K4108" s="13" t="str">
        <f t="shared" si="194"/>
        <v>Monday</v>
      </c>
      <c r="L4108" s="13">
        <f>YEAR(retail_store_sales!$N4108)</f>
        <v>2023</v>
      </c>
      <c r="M4108" s="13" t="str">
        <f t="shared" si="193"/>
        <v>April</v>
      </c>
      <c r="N4108" s="14">
        <v>45033</v>
      </c>
      <c r="O4108" s="8" t="b">
        <v>0</v>
      </c>
    </row>
    <row r="4109" spans="1:15" x14ac:dyDescent="0.3">
      <c r="A4109" s="15" t="s">
        <v>11173</v>
      </c>
      <c r="B4109" s="15" t="s">
        <v>17</v>
      </c>
      <c r="C4109" s="15" t="s">
        <v>18</v>
      </c>
      <c r="D4109" s="15" t="s">
        <v>12823</v>
      </c>
      <c r="E4109" s="16">
        <v>0</v>
      </c>
      <c r="F4109" s="17">
        <v>0</v>
      </c>
      <c r="G4109" s="18">
        <f t="shared" si="192"/>
        <v>0</v>
      </c>
      <c r="H4109" s="19">
        <v>0</v>
      </c>
      <c r="I4109" s="15" t="s">
        <v>47</v>
      </c>
      <c r="J4109" s="15" t="s">
        <v>37</v>
      </c>
      <c r="K4109" s="13" t="str">
        <f t="shared" si="194"/>
        <v>Friday</v>
      </c>
      <c r="L4109" s="20">
        <f>YEAR(retail_store_sales!$N4109)</f>
        <v>2024</v>
      </c>
      <c r="M4109" s="20" t="str">
        <f t="shared" si="193"/>
        <v>March</v>
      </c>
      <c r="N4109" s="21">
        <v>45352</v>
      </c>
      <c r="O4109" s="15" t="s">
        <v>12824</v>
      </c>
    </row>
    <row r="4110" spans="1:15" x14ac:dyDescent="0.3">
      <c r="A4110" s="8" t="s">
        <v>11880</v>
      </c>
      <c r="B4110" s="8" t="s">
        <v>62</v>
      </c>
      <c r="C4110" s="8" t="s">
        <v>12</v>
      </c>
      <c r="D4110" s="8" t="s">
        <v>12823</v>
      </c>
      <c r="E4110" s="9">
        <v>0</v>
      </c>
      <c r="F4110" s="10">
        <v>0</v>
      </c>
      <c r="G4110" s="11">
        <f t="shared" si="192"/>
        <v>0</v>
      </c>
      <c r="H4110" s="12">
        <v>0</v>
      </c>
      <c r="I4110" s="8" t="s">
        <v>24</v>
      </c>
      <c r="J4110" s="8" t="s">
        <v>37</v>
      </c>
      <c r="K4110" s="13" t="str">
        <f t="shared" si="194"/>
        <v>Tuesday</v>
      </c>
      <c r="L4110" s="13">
        <f>YEAR(retail_store_sales!$N4110)</f>
        <v>2023</v>
      </c>
      <c r="M4110" s="13" t="str">
        <f t="shared" si="193"/>
        <v>December</v>
      </c>
      <c r="N4110" s="14">
        <v>45279</v>
      </c>
      <c r="O4110" s="8" t="s">
        <v>12824</v>
      </c>
    </row>
    <row r="4111" spans="1:15" x14ac:dyDescent="0.3">
      <c r="A4111" s="15" t="s">
        <v>8268</v>
      </c>
      <c r="B4111" s="15" t="s">
        <v>26</v>
      </c>
      <c r="C4111" s="15" t="s">
        <v>65</v>
      </c>
      <c r="D4111" s="15" t="s">
        <v>747</v>
      </c>
      <c r="E4111" s="16">
        <f>retail_store_sales!$H4111/retail_store_sales!$F4111</f>
        <v>39.5</v>
      </c>
      <c r="F4111" s="17">
        <v>2</v>
      </c>
      <c r="G4111" s="18">
        <f t="shared" si="192"/>
        <v>39.5</v>
      </c>
      <c r="H4111" s="19">
        <v>79</v>
      </c>
      <c r="I4111" s="15" t="s">
        <v>24</v>
      </c>
      <c r="J4111" s="15" t="s">
        <v>15</v>
      </c>
      <c r="K4111" s="13" t="str">
        <f t="shared" si="194"/>
        <v>Friday</v>
      </c>
      <c r="L4111" s="20">
        <f>YEAR(retail_store_sales!$N4111)</f>
        <v>2022</v>
      </c>
      <c r="M4111" s="20" t="str">
        <f t="shared" si="193"/>
        <v>August</v>
      </c>
      <c r="N4111" s="21">
        <v>44792</v>
      </c>
      <c r="O4111" s="15" t="b">
        <v>0</v>
      </c>
    </row>
    <row r="4112" spans="1:15" x14ac:dyDescent="0.3">
      <c r="A4112" s="8" t="s">
        <v>5023</v>
      </c>
      <c r="B4112" s="8" t="s">
        <v>62</v>
      </c>
      <c r="C4112" s="8" t="s">
        <v>40</v>
      </c>
      <c r="D4112" s="8" t="s">
        <v>108</v>
      </c>
      <c r="E4112" s="9">
        <f>retail_store_sales!$H4112/retail_store_sales!$F4112</f>
        <v>18.5</v>
      </c>
      <c r="F4112" s="10">
        <v>8</v>
      </c>
      <c r="G4112" s="11">
        <f t="shared" si="192"/>
        <v>18.5</v>
      </c>
      <c r="H4112" s="12">
        <v>148</v>
      </c>
      <c r="I4112" s="8" t="s">
        <v>14</v>
      </c>
      <c r="J4112" s="8" t="s">
        <v>37</v>
      </c>
      <c r="K4112" s="13" t="str">
        <f t="shared" si="194"/>
        <v>Sunday</v>
      </c>
      <c r="L4112" s="13">
        <f>YEAR(retail_store_sales!$N4112)</f>
        <v>2022</v>
      </c>
      <c r="M4112" s="13" t="str">
        <f t="shared" si="193"/>
        <v>July</v>
      </c>
      <c r="N4112" s="14">
        <v>44766</v>
      </c>
      <c r="O4112" s="8" t="b">
        <v>0</v>
      </c>
    </row>
    <row r="4113" spans="1:15" x14ac:dyDescent="0.3">
      <c r="A4113" s="15" t="s">
        <v>2333</v>
      </c>
      <c r="B4113" s="15" t="s">
        <v>88</v>
      </c>
      <c r="C4113" s="15" t="s">
        <v>40</v>
      </c>
      <c r="D4113" s="15" t="s">
        <v>189</v>
      </c>
      <c r="E4113" s="16">
        <f>retail_store_sales!$H4113/retail_store_sales!$F4113</f>
        <v>20</v>
      </c>
      <c r="F4113" s="17">
        <v>4</v>
      </c>
      <c r="G4113" s="18">
        <f t="shared" si="192"/>
        <v>20</v>
      </c>
      <c r="H4113" s="19">
        <v>80</v>
      </c>
      <c r="I4113" s="15" t="s">
        <v>14</v>
      </c>
      <c r="J4113" s="15" t="s">
        <v>15</v>
      </c>
      <c r="K4113" s="13" t="str">
        <f t="shared" si="194"/>
        <v>Sunday</v>
      </c>
      <c r="L4113" s="20">
        <f>YEAR(retail_store_sales!$N4113)</f>
        <v>2022</v>
      </c>
      <c r="M4113" s="20" t="str">
        <f t="shared" si="193"/>
        <v>August</v>
      </c>
      <c r="N4113" s="21">
        <v>44787</v>
      </c>
      <c r="O4113" s="15" t="b">
        <v>1</v>
      </c>
    </row>
    <row r="4114" spans="1:15" x14ac:dyDescent="0.3">
      <c r="A4114" s="8" t="s">
        <v>7682</v>
      </c>
      <c r="B4114" s="8" t="s">
        <v>26</v>
      </c>
      <c r="C4114" s="8" t="s">
        <v>27</v>
      </c>
      <c r="D4114" s="8" t="s">
        <v>204</v>
      </c>
      <c r="E4114" s="9">
        <f>retail_store_sales!$H4114/retail_store_sales!$F4114</f>
        <v>24.5</v>
      </c>
      <c r="F4114" s="10">
        <v>9</v>
      </c>
      <c r="G4114" s="11">
        <f t="shared" si="192"/>
        <v>24.5</v>
      </c>
      <c r="H4114" s="12">
        <v>220.5</v>
      </c>
      <c r="I4114" s="8" t="s">
        <v>14</v>
      </c>
      <c r="J4114" s="8" t="s">
        <v>37</v>
      </c>
      <c r="K4114" s="13" t="str">
        <f t="shared" si="194"/>
        <v>Thursday</v>
      </c>
      <c r="L4114" s="13">
        <f>YEAR(retail_store_sales!$N4114)</f>
        <v>2024</v>
      </c>
      <c r="M4114" s="13" t="str">
        <f t="shared" si="193"/>
        <v>December</v>
      </c>
      <c r="N4114" s="14">
        <v>45652</v>
      </c>
      <c r="O4114" s="8" t="s">
        <v>12824</v>
      </c>
    </row>
    <row r="4115" spans="1:15" x14ac:dyDescent="0.3">
      <c r="A4115" s="15" t="s">
        <v>10493</v>
      </c>
      <c r="B4115" s="15" t="s">
        <v>35</v>
      </c>
      <c r="C4115" s="15" t="s">
        <v>12</v>
      </c>
      <c r="D4115" s="15" t="s">
        <v>165</v>
      </c>
      <c r="E4115" s="16">
        <f>retail_store_sales!$H4115/retail_store_sales!$F4115</f>
        <v>21.5</v>
      </c>
      <c r="F4115" s="17">
        <v>6</v>
      </c>
      <c r="G4115" s="18">
        <f t="shared" si="192"/>
        <v>21.5</v>
      </c>
      <c r="H4115" s="19">
        <v>129</v>
      </c>
      <c r="I4115" s="15" t="s">
        <v>47</v>
      </c>
      <c r="J4115" s="15" t="s">
        <v>15</v>
      </c>
      <c r="K4115" s="13" t="str">
        <f t="shared" si="194"/>
        <v>Tuesday</v>
      </c>
      <c r="L4115" s="20">
        <f>YEAR(retail_store_sales!$N4115)</f>
        <v>2024</v>
      </c>
      <c r="M4115" s="20" t="str">
        <f t="shared" si="193"/>
        <v>November</v>
      </c>
      <c r="N4115" s="21">
        <v>45615</v>
      </c>
      <c r="O4115" s="15" t="b">
        <v>0</v>
      </c>
    </row>
    <row r="4116" spans="1:15" x14ac:dyDescent="0.3">
      <c r="A4116" s="8" t="s">
        <v>9818</v>
      </c>
      <c r="B4116" s="8" t="s">
        <v>11</v>
      </c>
      <c r="C4116" s="8" t="s">
        <v>129</v>
      </c>
      <c r="D4116" s="8" t="s">
        <v>239</v>
      </c>
      <c r="E4116" s="9">
        <f>retail_store_sales!$H4116/retail_store_sales!$F4116</f>
        <v>35</v>
      </c>
      <c r="F4116" s="10">
        <v>3</v>
      </c>
      <c r="G4116" s="11">
        <f t="shared" si="192"/>
        <v>35</v>
      </c>
      <c r="H4116" s="12">
        <v>105</v>
      </c>
      <c r="I4116" s="8" t="s">
        <v>24</v>
      </c>
      <c r="J4116" s="8" t="s">
        <v>37</v>
      </c>
      <c r="K4116" s="13" t="str">
        <f t="shared" si="194"/>
        <v>Sunday</v>
      </c>
      <c r="L4116" s="13">
        <f>YEAR(retail_store_sales!$N4116)</f>
        <v>2022</v>
      </c>
      <c r="M4116" s="13" t="str">
        <f t="shared" si="193"/>
        <v>April</v>
      </c>
      <c r="N4116" s="14">
        <v>44661</v>
      </c>
      <c r="O4116" s="8" t="b">
        <v>1</v>
      </c>
    </row>
    <row r="4117" spans="1:15" x14ac:dyDescent="0.3">
      <c r="A4117" s="15" t="s">
        <v>4573</v>
      </c>
      <c r="B4117" s="15" t="s">
        <v>62</v>
      </c>
      <c r="C4117" s="15" t="s">
        <v>31</v>
      </c>
      <c r="D4117" s="15" t="s">
        <v>481</v>
      </c>
      <c r="E4117" s="16">
        <f>retail_store_sales!$H4117/retail_store_sales!$F4117</f>
        <v>23</v>
      </c>
      <c r="F4117" s="17">
        <v>7</v>
      </c>
      <c r="G4117" s="18">
        <f t="shared" si="192"/>
        <v>23</v>
      </c>
      <c r="H4117" s="19">
        <v>161</v>
      </c>
      <c r="I4117" s="15" t="s">
        <v>14</v>
      </c>
      <c r="J4117" s="15" t="s">
        <v>15</v>
      </c>
      <c r="K4117" s="13" t="str">
        <f t="shared" si="194"/>
        <v>Wednesday</v>
      </c>
      <c r="L4117" s="20">
        <f>YEAR(retail_store_sales!$N4117)</f>
        <v>2022</v>
      </c>
      <c r="M4117" s="20" t="str">
        <f t="shared" si="193"/>
        <v>January</v>
      </c>
      <c r="N4117" s="21">
        <v>44566</v>
      </c>
      <c r="O4117" s="15" t="s">
        <v>12824</v>
      </c>
    </row>
    <row r="4118" spans="1:15" x14ac:dyDescent="0.3">
      <c r="A4118" s="8" t="s">
        <v>2646</v>
      </c>
      <c r="B4118" s="8" t="s">
        <v>97</v>
      </c>
      <c r="C4118" s="8" t="s">
        <v>12</v>
      </c>
      <c r="D4118" s="8" t="s">
        <v>132</v>
      </c>
      <c r="E4118" s="9">
        <f>retail_store_sales!$H4118/retail_store_sales!$F4118</f>
        <v>20</v>
      </c>
      <c r="F4118" s="10">
        <v>4</v>
      </c>
      <c r="G4118" s="11">
        <f t="shared" si="192"/>
        <v>20</v>
      </c>
      <c r="H4118" s="12">
        <v>80</v>
      </c>
      <c r="I4118" s="8" t="s">
        <v>24</v>
      </c>
      <c r="J4118" s="8" t="s">
        <v>15</v>
      </c>
      <c r="K4118" s="13" t="str">
        <f t="shared" si="194"/>
        <v>Wednesday</v>
      </c>
      <c r="L4118" s="13">
        <f>YEAR(retail_store_sales!$N4118)</f>
        <v>2022</v>
      </c>
      <c r="M4118" s="13" t="str">
        <f t="shared" si="193"/>
        <v>November</v>
      </c>
      <c r="N4118" s="14">
        <v>44895</v>
      </c>
      <c r="O4118" s="8" t="b">
        <v>0</v>
      </c>
    </row>
    <row r="4119" spans="1:15" x14ac:dyDescent="0.3">
      <c r="A4119" s="15" t="s">
        <v>11946</v>
      </c>
      <c r="B4119" s="15" t="s">
        <v>42</v>
      </c>
      <c r="C4119" s="15" t="s">
        <v>129</v>
      </c>
      <c r="D4119" s="15" t="s">
        <v>148</v>
      </c>
      <c r="E4119" s="16">
        <f>retail_store_sales!$H4119/retail_store_sales!$F4119</f>
        <v>26</v>
      </c>
      <c r="F4119" s="17">
        <v>9</v>
      </c>
      <c r="G4119" s="18">
        <f t="shared" si="192"/>
        <v>26</v>
      </c>
      <c r="H4119" s="19">
        <v>234</v>
      </c>
      <c r="I4119" s="15" t="s">
        <v>14</v>
      </c>
      <c r="J4119" s="15" t="s">
        <v>37</v>
      </c>
      <c r="K4119" s="13" t="str">
        <f t="shared" si="194"/>
        <v>Sunday</v>
      </c>
      <c r="L4119" s="20">
        <f>YEAR(retail_store_sales!$N4119)</f>
        <v>2023</v>
      </c>
      <c r="M4119" s="20" t="str">
        <f t="shared" si="193"/>
        <v>July</v>
      </c>
      <c r="N4119" s="21">
        <v>45137</v>
      </c>
      <c r="O4119" s="15" t="b">
        <v>0</v>
      </c>
    </row>
    <row r="4120" spans="1:15" x14ac:dyDescent="0.3">
      <c r="A4120" s="8" t="s">
        <v>11947</v>
      </c>
      <c r="B4120" s="8" t="s">
        <v>167</v>
      </c>
      <c r="C4120" s="8" t="s">
        <v>18</v>
      </c>
      <c r="D4120" s="8" t="s">
        <v>12823</v>
      </c>
      <c r="E4120" s="9">
        <f>retail_store_sales!$H4120/retail_store_sales!$F4120</f>
        <v>32</v>
      </c>
      <c r="F4120" s="10">
        <v>1</v>
      </c>
      <c r="G4120" s="11">
        <f t="shared" si="192"/>
        <v>32</v>
      </c>
      <c r="H4120" s="12">
        <v>32</v>
      </c>
      <c r="I4120" s="8" t="s">
        <v>14</v>
      </c>
      <c r="J4120" s="8" t="s">
        <v>15</v>
      </c>
      <c r="K4120" s="13" t="str">
        <f t="shared" si="194"/>
        <v>Sunday</v>
      </c>
      <c r="L4120" s="13">
        <f>YEAR(retail_store_sales!$N4120)</f>
        <v>2022</v>
      </c>
      <c r="M4120" s="13" t="str">
        <f t="shared" si="193"/>
        <v>October</v>
      </c>
      <c r="N4120" s="14">
        <v>44836</v>
      </c>
      <c r="O4120" s="8" t="s">
        <v>12824</v>
      </c>
    </row>
    <row r="4121" spans="1:15" x14ac:dyDescent="0.3">
      <c r="A4121" s="15" t="s">
        <v>9789</v>
      </c>
      <c r="B4121" s="15" t="s">
        <v>35</v>
      </c>
      <c r="C4121" s="15" t="s">
        <v>31</v>
      </c>
      <c r="D4121" s="15" t="s">
        <v>811</v>
      </c>
      <c r="E4121" s="16">
        <f>retail_store_sales!$H4121/retail_store_sales!$F4121</f>
        <v>26</v>
      </c>
      <c r="F4121" s="17">
        <v>9</v>
      </c>
      <c r="G4121" s="18">
        <f t="shared" si="192"/>
        <v>26</v>
      </c>
      <c r="H4121" s="19">
        <v>234</v>
      </c>
      <c r="I4121" s="15" t="s">
        <v>24</v>
      </c>
      <c r="J4121" s="15" t="s">
        <v>15</v>
      </c>
      <c r="K4121" s="13" t="str">
        <f t="shared" si="194"/>
        <v>Wednesday</v>
      </c>
      <c r="L4121" s="20">
        <f>YEAR(retail_store_sales!$N4121)</f>
        <v>2023</v>
      </c>
      <c r="M4121" s="20" t="str">
        <f t="shared" si="193"/>
        <v>October</v>
      </c>
      <c r="N4121" s="21">
        <v>45203</v>
      </c>
      <c r="O4121" s="15" t="s">
        <v>12824</v>
      </c>
    </row>
    <row r="4122" spans="1:15" x14ac:dyDescent="0.3">
      <c r="A4122" s="8" t="s">
        <v>7640</v>
      </c>
      <c r="B4122" s="8" t="s">
        <v>64</v>
      </c>
      <c r="C4122" s="8" t="s">
        <v>22</v>
      </c>
      <c r="D4122" s="8" t="s">
        <v>12823</v>
      </c>
      <c r="E4122" s="9">
        <f>retail_store_sales!$H4122/retail_store_sales!$F4122</f>
        <v>5</v>
      </c>
      <c r="F4122" s="10">
        <v>9</v>
      </c>
      <c r="G4122" s="11">
        <f t="shared" si="192"/>
        <v>5</v>
      </c>
      <c r="H4122" s="12">
        <v>45</v>
      </c>
      <c r="I4122" s="8" t="s">
        <v>14</v>
      </c>
      <c r="J4122" s="8" t="s">
        <v>15</v>
      </c>
      <c r="K4122" s="13" t="str">
        <f t="shared" si="194"/>
        <v>Friday</v>
      </c>
      <c r="L4122" s="13">
        <f>YEAR(retail_store_sales!$N4122)</f>
        <v>2022</v>
      </c>
      <c r="M4122" s="13" t="str">
        <f t="shared" si="193"/>
        <v>July</v>
      </c>
      <c r="N4122" s="14">
        <v>44771</v>
      </c>
      <c r="O4122" s="8" t="b">
        <v>1</v>
      </c>
    </row>
    <row r="4123" spans="1:15" x14ac:dyDescent="0.3">
      <c r="A4123" s="15" t="s">
        <v>6427</v>
      </c>
      <c r="B4123" s="15" t="s">
        <v>97</v>
      </c>
      <c r="C4123" s="15" t="s">
        <v>22</v>
      </c>
      <c r="D4123" s="15" t="s">
        <v>134</v>
      </c>
      <c r="E4123" s="16">
        <f>retail_store_sales!$H4123/retail_store_sales!$F4123</f>
        <v>27.5</v>
      </c>
      <c r="F4123" s="17">
        <v>10</v>
      </c>
      <c r="G4123" s="18">
        <f t="shared" si="192"/>
        <v>27.5</v>
      </c>
      <c r="H4123" s="19">
        <v>275</v>
      </c>
      <c r="I4123" s="15" t="s">
        <v>47</v>
      </c>
      <c r="J4123" s="15" t="s">
        <v>15</v>
      </c>
      <c r="K4123" s="13" t="str">
        <f t="shared" si="194"/>
        <v>Saturday</v>
      </c>
      <c r="L4123" s="20">
        <f>YEAR(retail_store_sales!$N4123)</f>
        <v>2024</v>
      </c>
      <c r="M4123" s="20" t="str">
        <f t="shared" si="193"/>
        <v>March</v>
      </c>
      <c r="N4123" s="21">
        <v>45374</v>
      </c>
      <c r="O4123" s="15" t="b">
        <v>1</v>
      </c>
    </row>
    <row r="4124" spans="1:15" x14ac:dyDescent="0.3">
      <c r="A4124" s="8" t="s">
        <v>12351</v>
      </c>
      <c r="B4124" s="8" t="s">
        <v>112</v>
      </c>
      <c r="C4124" s="8" t="s">
        <v>40</v>
      </c>
      <c r="D4124" s="8" t="s">
        <v>708</v>
      </c>
      <c r="E4124" s="9">
        <f>retail_store_sales!$H4124/retail_store_sales!$F4124</f>
        <v>21.5</v>
      </c>
      <c r="F4124" s="10">
        <v>9</v>
      </c>
      <c r="G4124" s="11">
        <f t="shared" si="192"/>
        <v>21.5</v>
      </c>
      <c r="H4124" s="12">
        <v>193.5</v>
      </c>
      <c r="I4124" s="8" t="s">
        <v>14</v>
      </c>
      <c r="J4124" s="8" t="s">
        <v>37</v>
      </c>
      <c r="K4124" s="13" t="str">
        <f t="shared" si="194"/>
        <v>Saturday</v>
      </c>
      <c r="L4124" s="13">
        <f>YEAR(retail_store_sales!$N4124)</f>
        <v>2024</v>
      </c>
      <c r="M4124" s="13" t="str">
        <f t="shared" si="193"/>
        <v>June</v>
      </c>
      <c r="N4124" s="14">
        <v>45444</v>
      </c>
      <c r="O4124" s="8" t="s">
        <v>12824</v>
      </c>
    </row>
    <row r="4125" spans="1:15" x14ac:dyDescent="0.3">
      <c r="A4125" s="15" t="s">
        <v>12265</v>
      </c>
      <c r="B4125" s="15" t="s">
        <v>30</v>
      </c>
      <c r="C4125" s="15" t="s">
        <v>65</v>
      </c>
      <c r="D4125" s="15" t="s">
        <v>918</v>
      </c>
      <c r="E4125" s="16">
        <f>retail_store_sales!$H4125/retail_store_sales!$F4125</f>
        <v>17</v>
      </c>
      <c r="F4125" s="17">
        <v>8</v>
      </c>
      <c r="G4125" s="18">
        <f t="shared" si="192"/>
        <v>17</v>
      </c>
      <c r="H4125" s="19">
        <v>136</v>
      </c>
      <c r="I4125" s="15" t="s">
        <v>47</v>
      </c>
      <c r="J4125" s="15" t="s">
        <v>37</v>
      </c>
      <c r="K4125" s="13" t="str">
        <f t="shared" si="194"/>
        <v>Friday</v>
      </c>
      <c r="L4125" s="20">
        <f>YEAR(retail_store_sales!$N4125)</f>
        <v>2022</v>
      </c>
      <c r="M4125" s="20" t="str">
        <f t="shared" si="193"/>
        <v>October</v>
      </c>
      <c r="N4125" s="21">
        <v>44862</v>
      </c>
      <c r="O4125" s="15" t="s">
        <v>12824</v>
      </c>
    </row>
    <row r="4126" spans="1:15" x14ac:dyDescent="0.3">
      <c r="A4126" s="8" t="s">
        <v>4117</v>
      </c>
      <c r="B4126" s="8" t="s">
        <v>99</v>
      </c>
      <c r="C4126" s="8" t="s">
        <v>22</v>
      </c>
      <c r="D4126" s="8" t="s">
        <v>23</v>
      </c>
      <c r="E4126" s="9">
        <f>retail_store_sales!$H4126/retail_store_sales!$F4126</f>
        <v>21.5</v>
      </c>
      <c r="F4126" s="10">
        <v>7</v>
      </c>
      <c r="G4126" s="11">
        <f t="shared" si="192"/>
        <v>21.5</v>
      </c>
      <c r="H4126" s="12">
        <v>150.5</v>
      </c>
      <c r="I4126" s="8" t="s">
        <v>24</v>
      </c>
      <c r="J4126" s="8" t="s">
        <v>37</v>
      </c>
      <c r="K4126" s="13" t="str">
        <f t="shared" si="194"/>
        <v>Wednesday</v>
      </c>
      <c r="L4126" s="13">
        <f>YEAR(retail_store_sales!$N4126)</f>
        <v>2023</v>
      </c>
      <c r="M4126" s="13" t="str">
        <f t="shared" si="193"/>
        <v>October</v>
      </c>
      <c r="N4126" s="14">
        <v>45217</v>
      </c>
      <c r="O4126" s="8" t="s">
        <v>12824</v>
      </c>
    </row>
    <row r="4127" spans="1:15" x14ac:dyDescent="0.3">
      <c r="A4127" s="15" t="s">
        <v>11352</v>
      </c>
      <c r="B4127" s="15" t="s">
        <v>97</v>
      </c>
      <c r="C4127" s="15" t="s">
        <v>129</v>
      </c>
      <c r="D4127" s="15" t="s">
        <v>224</v>
      </c>
      <c r="E4127" s="16">
        <f>retail_store_sales!$H4127/retail_store_sales!$F4127</f>
        <v>41</v>
      </c>
      <c r="F4127" s="17">
        <v>8</v>
      </c>
      <c r="G4127" s="18">
        <f t="shared" si="192"/>
        <v>41</v>
      </c>
      <c r="H4127" s="19">
        <v>328</v>
      </c>
      <c r="I4127" s="15" t="s">
        <v>24</v>
      </c>
      <c r="J4127" s="15" t="s">
        <v>37</v>
      </c>
      <c r="K4127" s="13" t="str">
        <f t="shared" si="194"/>
        <v>Tuesday</v>
      </c>
      <c r="L4127" s="20">
        <f>YEAR(retail_store_sales!$N4127)</f>
        <v>2022</v>
      </c>
      <c r="M4127" s="20" t="str">
        <f t="shared" si="193"/>
        <v>October</v>
      </c>
      <c r="N4127" s="21">
        <v>44845</v>
      </c>
      <c r="O4127" s="15" t="b">
        <v>0</v>
      </c>
    </row>
    <row r="4128" spans="1:15" x14ac:dyDescent="0.3">
      <c r="A4128" s="8" t="s">
        <v>6789</v>
      </c>
      <c r="B4128" s="8" t="s">
        <v>54</v>
      </c>
      <c r="C4128" s="8" t="s">
        <v>31</v>
      </c>
      <c r="D4128" s="8" t="s">
        <v>93</v>
      </c>
      <c r="E4128" s="9">
        <f>retail_store_sales!$H4128/retail_store_sales!$F4128</f>
        <v>20</v>
      </c>
      <c r="F4128" s="10">
        <v>10</v>
      </c>
      <c r="G4128" s="11">
        <f t="shared" si="192"/>
        <v>20</v>
      </c>
      <c r="H4128" s="12">
        <v>200</v>
      </c>
      <c r="I4128" s="8" t="s">
        <v>47</v>
      </c>
      <c r="J4128" s="8" t="s">
        <v>15</v>
      </c>
      <c r="K4128" s="13" t="str">
        <f t="shared" si="194"/>
        <v>Wednesday</v>
      </c>
      <c r="L4128" s="13">
        <f>YEAR(retail_store_sales!$N4128)</f>
        <v>2023</v>
      </c>
      <c r="M4128" s="13" t="str">
        <f t="shared" si="193"/>
        <v>May</v>
      </c>
      <c r="N4128" s="14">
        <v>45049</v>
      </c>
      <c r="O4128" s="8" t="s">
        <v>12824</v>
      </c>
    </row>
    <row r="4129" spans="1:15" x14ac:dyDescent="0.3">
      <c r="A4129" s="15" t="s">
        <v>1244</v>
      </c>
      <c r="B4129" s="15" t="s">
        <v>122</v>
      </c>
      <c r="C4129" s="15" t="s">
        <v>40</v>
      </c>
      <c r="D4129" s="15" t="s">
        <v>302</v>
      </c>
      <c r="E4129" s="16">
        <f>retail_store_sales!$H4129/retail_store_sales!$F4129</f>
        <v>15.5</v>
      </c>
      <c r="F4129" s="17">
        <v>3</v>
      </c>
      <c r="G4129" s="18">
        <f t="shared" si="192"/>
        <v>15.5</v>
      </c>
      <c r="H4129" s="19">
        <v>46.5</v>
      </c>
      <c r="I4129" s="15" t="s">
        <v>14</v>
      </c>
      <c r="J4129" s="15" t="s">
        <v>15</v>
      </c>
      <c r="K4129" s="13" t="str">
        <f t="shared" si="194"/>
        <v>Friday</v>
      </c>
      <c r="L4129" s="20">
        <f>YEAR(retail_store_sales!$N4129)</f>
        <v>2024</v>
      </c>
      <c r="M4129" s="20" t="str">
        <f t="shared" si="193"/>
        <v>March</v>
      </c>
      <c r="N4129" s="21">
        <v>45373</v>
      </c>
      <c r="O4129" s="15" t="s">
        <v>12824</v>
      </c>
    </row>
    <row r="4130" spans="1:15" x14ac:dyDescent="0.3">
      <c r="A4130" s="8" t="s">
        <v>6771</v>
      </c>
      <c r="B4130" s="8" t="s">
        <v>112</v>
      </c>
      <c r="C4130" s="8" t="s">
        <v>12</v>
      </c>
      <c r="D4130" s="8" t="s">
        <v>508</v>
      </c>
      <c r="E4130" s="9">
        <f>retail_store_sales!$H4130/retail_store_sales!$F4130</f>
        <v>17</v>
      </c>
      <c r="F4130" s="10">
        <v>8</v>
      </c>
      <c r="G4130" s="11">
        <f t="shared" si="192"/>
        <v>17</v>
      </c>
      <c r="H4130" s="12">
        <v>136</v>
      </c>
      <c r="I4130" s="8" t="s">
        <v>14</v>
      </c>
      <c r="J4130" s="8" t="s">
        <v>15</v>
      </c>
      <c r="K4130" s="13" t="str">
        <f t="shared" si="194"/>
        <v>Sunday</v>
      </c>
      <c r="L4130" s="13">
        <f>YEAR(retail_store_sales!$N4130)</f>
        <v>2024</v>
      </c>
      <c r="M4130" s="13" t="str">
        <f t="shared" si="193"/>
        <v>September</v>
      </c>
      <c r="N4130" s="14">
        <v>45564</v>
      </c>
      <c r="O4130" s="8" t="b">
        <v>0</v>
      </c>
    </row>
    <row r="4131" spans="1:15" x14ac:dyDescent="0.3">
      <c r="A4131" s="15" t="s">
        <v>5783</v>
      </c>
      <c r="B4131" s="15" t="s">
        <v>73</v>
      </c>
      <c r="C4131" s="15" t="s">
        <v>40</v>
      </c>
      <c r="D4131" s="15" t="s">
        <v>232</v>
      </c>
      <c r="E4131" s="16">
        <f>retail_store_sales!$H4131/retail_store_sales!$F4131</f>
        <v>11</v>
      </c>
      <c r="F4131" s="17">
        <v>1</v>
      </c>
      <c r="G4131" s="18">
        <f t="shared" si="192"/>
        <v>11</v>
      </c>
      <c r="H4131" s="19">
        <v>11</v>
      </c>
      <c r="I4131" s="15" t="s">
        <v>14</v>
      </c>
      <c r="J4131" s="15" t="s">
        <v>37</v>
      </c>
      <c r="K4131" s="13" t="str">
        <f t="shared" si="194"/>
        <v>Wednesday</v>
      </c>
      <c r="L4131" s="20">
        <f>YEAR(retail_store_sales!$N4131)</f>
        <v>2023</v>
      </c>
      <c r="M4131" s="20" t="str">
        <f t="shared" si="193"/>
        <v>March</v>
      </c>
      <c r="N4131" s="21">
        <v>45014</v>
      </c>
      <c r="O4131" s="15" t="s">
        <v>12824</v>
      </c>
    </row>
    <row r="4132" spans="1:15" x14ac:dyDescent="0.3">
      <c r="A4132" s="8" t="s">
        <v>10409</v>
      </c>
      <c r="B4132" s="8" t="s">
        <v>42</v>
      </c>
      <c r="C4132" s="8" t="s">
        <v>27</v>
      </c>
      <c r="D4132" s="8" t="s">
        <v>257</v>
      </c>
      <c r="E4132" s="9">
        <f>retail_store_sales!$H4132/retail_store_sales!$F4132</f>
        <v>33.5</v>
      </c>
      <c r="F4132" s="10">
        <v>8</v>
      </c>
      <c r="G4132" s="11">
        <f t="shared" si="192"/>
        <v>33.5</v>
      </c>
      <c r="H4132" s="12">
        <v>268</v>
      </c>
      <c r="I4132" s="8" t="s">
        <v>14</v>
      </c>
      <c r="J4132" s="8" t="s">
        <v>15</v>
      </c>
      <c r="K4132" s="13" t="str">
        <f t="shared" si="194"/>
        <v>Thursday</v>
      </c>
      <c r="L4132" s="13">
        <f>YEAR(retail_store_sales!$N4132)</f>
        <v>2022</v>
      </c>
      <c r="M4132" s="13" t="str">
        <f t="shared" si="193"/>
        <v>December</v>
      </c>
      <c r="N4132" s="14">
        <v>44917</v>
      </c>
      <c r="O4132" s="8" t="s">
        <v>12824</v>
      </c>
    </row>
    <row r="4133" spans="1:15" x14ac:dyDescent="0.3">
      <c r="A4133" s="15" t="s">
        <v>7575</v>
      </c>
      <c r="B4133" s="15" t="s">
        <v>122</v>
      </c>
      <c r="C4133" s="15" t="s">
        <v>65</v>
      </c>
      <c r="D4133" s="15" t="s">
        <v>12823</v>
      </c>
      <c r="E4133" s="16">
        <f>retail_store_sales!$H4133/retail_store_sales!$F4133</f>
        <v>27.5</v>
      </c>
      <c r="F4133" s="17">
        <v>2</v>
      </c>
      <c r="G4133" s="18">
        <f t="shared" si="192"/>
        <v>27.5</v>
      </c>
      <c r="H4133" s="19">
        <v>55</v>
      </c>
      <c r="I4133" s="15" t="s">
        <v>24</v>
      </c>
      <c r="J4133" s="15" t="s">
        <v>15</v>
      </c>
      <c r="K4133" s="13" t="str">
        <f t="shared" si="194"/>
        <v>Friday</v>
      </c>
      <c r="L4133" s="20">
        <f>YEAR(retail_store_sales!$N4133)</f>
        <v>2024</v>
      </c>
      <c r="M4133" s="20" t="str">
        <f t="shared" si="193"/>
        <v>April</v>
      </c>
      <c r="N4133" s="21">
        <v>45408</v>
      </c>
      <c r="O4133" s="15" t="b">
        <v>1</v>
      </c>
    </row>
    <row r="4134" spans="1:15" x14ac:dyDescent="0.3">
      <c r="A4134" s="8" t="s">
        <v>4830</v>
      </c>
      <c r="B4134" s="8" t="s">
        <v>73</v>
      </c>
      <c r="C4134" s="8" t="s">
        <v>31</v>
      </c>
      <c r="D4134" s="8" t="s">
        <v>1317</v>
      </c>
      <c r="E4134" s="9">
        <f>retail_store_sales!$H4134/retail_store_sales!$F4134</f>
        <v>35</v>
      </c>
      <c r="F4134" s="10">
        <v>1</v>
      </c>
      <c r="G4134" s="11">
        <f t="shared" si="192"/>
        <v>35</v>
      </c>
      <c r="H4134" s="12">
        <v>35</v>
      </c>
      <c r="I4134" s="8" t="s">
        <v>47</v>
      </c>
      <c r="J4134" s="8" t="s">
        <v>37</v>
      </c>
      <c r="K4134" s="13" t="str">
        <f t="shared" si="194"/>
        <v>Friday</v>
      </c>
      <c r="L4134" s="13">
        <f>YEAR(retail_store_sales!$N4134)</f>
        <v>2023</v>
      </c>
      <c r="M4134" s="13" t="str">
        <f t="shared" si="193"/>
        <v>July</v>
      </c>
      <c r="N4134" s="14">
        <v>45135</v>
      </c>
      <c r="O4134" s="8" t="b">
        <v>1</v>
      </c>
    </row>
    <row r="4135" spans="1:15" x14ac:dyDescent="0.3">
      <c r="A4135" s="15" t="s">
        <v>11639</v>
      </c>
      <c r="B4135" s="15" t="s">
        <v>122</v>
      </c>
      <c r="C4135" s="15" t="s">
        <v>65</v>
      </c>
      <c r="D4135" s="15" t="s">
        <v>357</v>
      </c>
      <c r="E4135" s="16">
        <f>retail_store_sales!$H4135/retail_store_sales!$F4135</f>
        <v>5</v>
      </c>
      <c r="F4135" s="17">
        <v>3</v>
      </c>
      <c r="G4135" s="18">
        <f t="shared" si="192"/>
        <v>5</v>
      </c>
      <c r="H4135" s="19">
        <v>15</v>
      </c>
      <c r="I4135" s="15" t="s">
        <v>14</v>
      </c>
      <c r="J4135" s="15" t="s">
        <v>15</v>
      </c>
      <c r="K4135" s="13" t="str">
        <f t="shared" si="194"/>
        <v>Saturday</v>
      </c>
      <c r="L4135" s="20">
        <f>YEAR(retail_store_sales!$N4135)</f>
        <v>2023</v>
      </c>
      <c r="M4135" s="20" t="str">
        <f t="shared" si="193"/>
        <v>November</v>
      </c>
      <c r="N4135" s="21">
        <v>45248</v>
      </c>
      <c r="O4135" s="15" t="s">
        <v>12824</v>
      </c>
    </row>
    <row r="4136" spans="1:15" x14ac:dyDescent="0.3">
      <c r="A4136" s="8" t="s">
        <v>1662</v>
      </c>
      <c r="B4136" s="8" t="s">
        <v>62</v>
      </c>
      <c r="C4136" s="8" t="s">
        <v>129</v>
      </c>
      <c r="D4136" s="8" t="s">
        <v>228</v>
      </c>
      <c r="E4136" s="9">
        <f>retail_store_sales!$H4136/retail_store_sales!$F4136</f>
        <v>18.5</v>
      </c>
      <c r="F4136" s="10">
        <v>2</v>
      </c>
      <c r="G4136" s="11">
        <f t="shared" si="192"/>
        <v>18.5</v>
      </c>
      <c r="H4136" s="12">
        <v>37</v>
      </c>
      <c r="I4136" s="8" t="s">
        <v>14</v>
      </c>
      <c r="J4136" s="8" t="s">
        <v>37</v>
      </c>
      <c r="K4136" s="13" t="str">
        <f t="shared" si="194"/>
        <v>Thursday</v>
      </c>
      <c r="L4136" s="13">
        <f>YEAR(retail_store_sales!$N4136)</f>
        <v>2024</v>
      </c>
      <c r="M4136" s="13" t="str">
        <f t="shared" si="193"/>
        <v>November</v>
      </c>
      <c r="N4136" s="14">
        <v>45617</v>
      </c>
      <c r="O4136" s="8" t="b">
        <v>1</v>
      </c>
    </row>
    <row r="4137" spans="1:15" x14ac:dyDescent="0.3">
      <c r="A4137" s="15" t="s">
        <v>5462</v>
      </c>
      <c r="B4137" s="15" t="s">
        <v>167</v>
      </c>
      <c r="C4137" s="15" t="s">
        <v>65</v>
      </c>
      <c r="D4137" s="15" t="s">
        <v>345</v>
      </c>
      <c r="E4137" s="16">
        <f>retail_store_sales!$H4137/retail_store_sales!$F4137</f>
        <v>33.5</v>
      </c>
      <c r="F4137" s="17">
        <v>2</v>
      </c>
      <c r="G4137" s="18">
        <f t="shared" si="192"/>
        <v>33.5</v>
      </c>
      <c r="H4137" s="19">
        <v>67</v>
      </c>
      <c r="I4137" s="15" t="s">
        <v>24</v>
      </c>
      <c r="J4137" s="15" t="s">
        <v>15</v>
      </c>
      <c r="K4137" s="13" t="str">
        <f t="shared" si="194"/>
        <v>Monday</v>
      </c>
      <c r="L4137" s="20">
        <f>YEAR(retail_store_sales!$N4137)</f>
        <v>2023</v>
      </c>
      <c r="M4137" s="20" t="str">
        <f t="shared" si="193"/>
        <v>August</v>
      </c>
      <c r="N4137" s="21">
        <v>45166</v>
      </c>
      <c r="O4137" s="15" t="s">
        <v>12824</v>
      </c>
    </row>
    <row r="4138" spans="1:15" x14ac:dyDescent="0.3">
      <c r="A4138" s="8" t="s">
        <v>11906</v>
      </c>
      <c r="B4138" s="8" t="s">
        <v>21</v>
      </c>
      <c r="C4138" s="8" t="s">
        <v>18</v>
      </c>
      <c r="D4138" s="8" t="s">
        <v>270</v>
      </c>
      <c r="E4138" s="9">
        <f>retail_store_sales!$H4138/retail_store_sales!$F4138</f>
        <v>5</v>
      </c>
      <c r="F4138" s="10">
        <v>9</v>
      </c>
      <c r="G4138" s="11">
        <f t="shared" si="192"/>
        <v>5</v>
      </c>
      <c r="H4138" s="12">
        <v>45</v>
      </c>
      <c r="I4138" s="8" t="s">
        <v>24</v>
      </c>
      <c r="J4138" s="8" t="s">
        <v>37</v>
      </c>
      <c r="K4138" s="13" t="str">
        <f t="shared" si="194"/>
        <v>Saturday</v>
      </c>
      <c r="L4138" s="13">
        <f>YEAR(retail_store_sales!$N4138)</f>
        <v>2022</v>
      </c>
      <c r="M4138" s="13" t="str">
        <f t="shared" si="193"/>
        <v>April</v>
      </c>
      <c r="N4138" s="14">
        <v>44667</v>
      </c>
      <c r="O4138" s="8" t="s">
        <v>12824</v>
      </c>
    </row>
    <row r="4139" spans="1:15" x14ac:dyDescent="0.3">
      <c r="A4139" s="15" t="s">
        <v>12633</v>
      </c>
      <c r="B4139" s="15" t="s">
        <v>26</v>
      </c>
      <c r="C4139" s="15" t="s">
        <v>65</v>
      </c>
      <c r="D4139" s="15" t="s">
        <v>954</v>
      </c>
      <c r="E4139" s="16">
        <f>retail_store_sales!$H4139/retail_store_sales!$F4139</f>
        <v>30.5</v>
      </c>
      <c r="F4139" s="17">
        <v>4</v>
      </c>
      <c r="G4139" s="18">
        <f t="shared" si="192"/>
        <v>30.5</v>
      </c>
      <c r="H4139" s="19">
        <v>122</v>
      </c>
      <c r="I4139" s="15" t="s">
        <v>24</v>
      </c>
      <c r="J4139" s="15" t="s">
        <v>15</v>
      </c>
      <c r="K4139" s="13" t="str">
        <f t="shared" si="194"/>
        <v>Monday</v>
      </c>
      <c r="L4139" s="20">
        <f>YEAR(retail_store_sales!$N4139)</f>
        <v>2023</v>
      </c>
      <c r="M4139" s="20" t="str">
        <f t="shared" si="193"/>
        <v>February</v>
      </c>
      <c r="N4139" s="21">
        <v>44970</v>
      </c>
      <c r="O4139" s="15" t="s">
        <v>12824</v>
      </c>
    </row>
    <row r="4140" spans="1:15" x14ac:dyDescent="0.3">
      <c r="A4140" s="8" t="s">
        <v>8604</v>
      </c>
      <c r="B4140" s="8" t="s">
        <v>30</v>
      </c>
      <c r="C4140" s="8" t="s">
        <v>27</v>
      </c>
      <c r="D4140" s="8" t="s">
        <v>307</v>
      </c>
      <c r="E4140" s="9">
        <f>retail_store_sales!$H4140/retail_store_sales!$F4140</f>
        <v>6.5</v>
      </c>
      <c r="F4140" s="10">
        <v>3</v>
      </c>
      <c r="G4140" s="11">
        <f t="shared" si="192"/>
        <v>6.5</v>
      </c>
      <c r="H4140" s="12">
        <v>19.5</v>
      </c>
      <c r="I4140" s="8" t="s">
        <v>47</v>
      </c>
      <c r="J4140" s="8" t="s">
        <v>37</v>
      </c>
      <c r="K4140" s="13" t="str">
        <f t="shared" si="194"/>
        <v>Friday</v>
      </c>
      <c r="L4140" s="13">
        <f>YEAR(retail_store_sales!$N4140)</f>
        <v>2022</v>
      </c>
      <c r="M4140" s="13" t="str">
        <f t="shared" si="193"/>
        <v>November</v>
      </c>
      <c r="N4140" s="14">
        <v>44890</v>
      </c>
      <c r="O4140" s="8" t="s">
        <v>12824</v>
      </c>
    </row>
    <row r="4141" spans="1:15" x14ac:dyDescent="0.3">
      <c r="A4141" s="15" t="s">
        <v>9229</v>
      </c>
      <c r="B4141" s="15" t="s">
        <v>21</v>
      </c>
      <c r="C4141" s="15" t="s">
        <v>18</v>
      </c>
      <c r="D4141" s="15" t="s">
        <v>209</v>
      </c>
      <c r="E4141" s="16">
        <f>retail_store_sales!$H4141/retail_store_sales!$F4141</f>
        <v>9.5</v>
      </c>
      <c r="F4141" s="17">
        <v>8</v>
      </c>
      <c r="G4141" s="18">
        <f t="shared" si="192"/>
        <v>9.5</v>
      </c>
      <c r="H4141" s="19">
        <v>76</v>
      </c>
      <c r="I4141" s="15" t="s">
        <v>14</v>
      </c>
      <c r="J4141" s="15" t="s">
        <v>15</v>
      </c>
      <c r="K4141" s="13" t="str">
        <f t="shared" si="194"/>
        <v>Friday</v>
      </c>
      <c r="L4141" s="20">
        <f>YEAR(retail_store_sales!$N4141)</f>
        <v>2024</v>
      </c>
      <c r="M4141" s="20" t="str">
        <f t="shared" si="193"/>
        <v>August</v>
      </c>
      <c r="N4141" s="21">
        <v>45506</v>
      </c>
      <c r="O4141" s="15" t="b">
        <v>0</v>
      </c>
    </row>
    <row r="4142" spans="1:15" x14ac:dyDescent="0.3">
      <c r="A4142" s="8" t="s">
        <v>1657</v>
      </c>
      <c r="B4142" s="8" t="s">
        <v>122</v>
      </c>
      <c r="C4142" s="8" t="s">
        <v>129</v>
      </c>
      <c r="D4142" s="8" t="s">
        <v>182</v>
      </c>
      <c r="E4142" s="9">
        <f>retail_store_sales!$H4142/retail_store_sales!$F4142</f>
        <v>33.5</v>
      </c>
      <c r="F4142" s="10">
        <v>3</v>
      </c>
      <c r="G4142" s="11">
        <f t="shared" si="192"/>
        <v>33.5</v>
      </c>
      <c r="H4142" s="12">
        <v>100.5</v>
      </c>
      <c r="I4142" s="8" t="s">
        <v>24</v>
      </c>
      <c r="J4142" s="8" t="s">
        <v>37</v>
      </c>
      <c r="K4142" s="13" t="str">
        <f t="shared" si="194"/>
        <v>Wednesday</v>
      </c>
      <c r="L4142" s="13">
        <f>YEAR(retail_store_sales!$N4142)</f>
        <v>2023</v>
      </c>
      <c r="M4142" s="13" t="str">
        <f t="shared" si="193"/>
        <v>June</v>
      </c>
      <c r="N4142" s="14">
        <v>45105</v>
      </c>
      <c r="O4142" s="8" t="b">
        <v>1</v>
      </c>
    </row>
    <row r="4143" spans="1:15" x14ac:dyDescent="0.3">
      <c r="A4143" s="15" t="s">
        <v>2943</v>
      </c>
      <c r="B4143" s="15" t="s">
        <v>88</v>
      </c>
      <c r="C4143" s="15" t="s">
        <v>31</v>
      </c>
      <c r="D4143" s="15" t="s">
        <v>497</v>
      </c>
      <c r="E4143" s="16">
        <f>retail_store_sales!$H4143/retail_store_sales!$F4143</f>
        <v>29</v>
      </c>
      <c r="F4143" s="17">
        <v>2</v>
      </c>
      <c r="G4143" s="18">
        <f t="shared" si="192"/>
        <v>29</v>
      </c>
      <c r="H4143" s="19">
        <v>58</v>
      </c>
      <c r="I4143" s="15" t="s">
        <v>14</v>
      </c>
      <c r="J4143" s="15" t="s">
        <v>15</v>
      </c>
      <c r="K4143" s="13" t="str">
        <f t="shared" si="194"/>
        <v>Tuesday</v>
      </c>
      <c r="L4143" s="20">
        <f>YEAR(retail_store_sales!$N4143)</f>
        <v>2022</v>
      </c>
      <c r="M4143" s="20" t="str">
        <f t="shared" si="193"/>
        <v>December</v>
      </c>
      <c r="N4143" s="21">
        <v>44922</v>
      </c>
      <c r="O4143" s="15" t="b">
        <v>1</v>
      </c>
    </row>
    <row r="4144" spans="1:15" x14ac:dyDescent="0.3">
      <c r="A4144" s="8" t="s">
        <v>10748</v>
      </c>
      <c r="B4144" s="8" t="s">
        <v>39</v>
      </c>
      <c r="C4144" s="8" t="s">
        <v>27</v>
      </c>
      <c r="D4144" s="8" t="s">
        <v>675</v>
      </c>
      <c r="E4144" s="9">
        <f>retail_store_sales!$H4144/retail_store_sales!$F4144</f>
        <v>39.5</v>
      </c>
      <c r="F4144" s="10">
        <v>10</v>
      </c>
      <c r="G4144" s="11">
        <f t="shared" si="192"/>
        <v>39.5</v>
      </c>
      <c r="H4144" s="12">
        <v>395</v>
      </c>
      <c r="I4144" s="8" t="s">
        <v>14</v>
      </c>
      <c r="J4144" s="8" t="s">
        <v>37</v>
      </c>
      <c r="K4144" s="13" t="str">
        <f t="shared" si="194"/>
        <v>Sunday</v>
      </c>
      <c r="L4144" s="13">
        <f>YEAR(retail_store_sales!$N4144)</f>
        <v>2024</v>
      </c>
      <c r="M4144" s="13" t="str">
        <f t="shared" si="193"/>
        <v>February</v>
      </c>
      <c r="N4144" s="14">
        <v>45326</v>
      </c>
      <c r="O4144" s="8" t="s">
        <v>12824</v>
      </c>
    </row>
    <row r="4145" spans="1:15" x14ac:dyDescent="0.3">
      <c r="A4145" s="15" t="s">
        <v>1026</v>
      </c>
      <c r="B4145" s="15" t="s">
        <v>79</v>
      </c>
      <c r="C4145" s="15" t="s">
        <v>31</v>
      </c>
      <c r="D4145" s="15" t="s">
        <v>202</v>
      </c>
      <c r="E4145" s="16">
        <f>retail_store_sales!$H4145/retail_store_sales!$F4145</f>
        <v>9.5</v>
      </c>
      <c r="F4145" s="17">
        <v>4</v>
      </c>
      <c r="G4145" s="18">
        <f t="shared" si="192"/>
        <v>9.5</v>
      </c>
      <c r="H4145" s="19">
        <v>38</v>
      </c>
      <c r="I4145" s="15" t="s">
        <v>24</v>
      </c>
      <c r="J4145" s="15" t="s">
        <v>15</v>
      </c>
      <c r="K4145" s="13" t="str">
        <f t="shared" si="194"/>
        <v>Sunday</v>
      </c>
      <c r="L4145" s="20">
        <f>YEAR(retail_store_sales!$N4145)</f>
        <v>2024</v>
      </c>
      <c r="M4145" s="20" t="str">
        <f t="shared" si="193"/>
        <v>October</v>
      </c>
      <c r="N4145" s="21">
        <v>45592</v>
      </c>
      <c r="O4145" s="15" t="b">
        <v>1</v>
      </c>
    </row>
    <row r="4146" spans="1:15" x14ac:dyDescent="0.3">
      <c r="A4146" s="8" t="s">
        <v>8178</v>
      </c>
      <c r="B4146" s="8" t="s">
        <v>45</v>
      </c>
      <c r="C4146" s="8" t="s">
        <v>27</v>
      </c>
      <c r="D4146" s="8" t="s">
        <v>12823</v>
      </c>
      <c r="E4146" s="9">
        <f>retail_store_sales!$H4146/retail_store_sales!$F4146</f>
        <v>20</v>
      </c>
      <c r="F4146" s="10">
        <v>3</v>
      </c>
      <c r="G4146" s="11">
        <f t="shared" si="192"/>
        <v>20</v>
      </c>
      <c r="H4146" s="12">
        <v>60</v>
      </c>
      <c r="I4146" s="8" t="s">
        <v>47</v>
      </c>
      <c r="J4146" s="8" t="s">
        <v>15</v>
      </c>
      <c r="K4146" s="13" t="str">
        <f t="shared" si="194"/>
        <v>Saturday</v>
      </c>
      <c r="L4146" s="13">
        <f>YEAR(retail_store_sales!$N4146)</f>
        <v>2023</v>
      </c>
      <c r="M4146" s="13" t="str">
        <f t="shared" si="193"/>
        <v>February</v>
      </c>
      <c r="N4146" s="14">
        <v>44968</v>
      </c>
      <c r="O4146" s="8" t="b">
        <v>0</v>
      </c>
    </row>
    <row r="4147" spans="1:15" x14ac:dyDescent="0.3">
      <c r="A4147" s="15" t="s">
        <v>4691</v>
      </c>
      <c r="B4147" s="15" t="s">
        <v>35</v>
      </c>
      <c r="C4147" s="15" t="s">
        <v>18</v>
      </c>
      <c r="D4147" s="15" t="s">
        <v>286</v>
      </c>
      <c r="E4147" s="16">
        <f>retail_store_sales!$H4147/retail_store_sales!$F4147</f>
        <v>20</v>
      </c>
      <c r="F4147" s="17">
        <v>10</v>
      </c>
      <c r="G4147" s="18">
        <f t="shared" si="192"/>
        <v>20</v>
      </c>
      <c r="H4147" s="19">
        <v>200</v>
      </c>
      <c r="I4147" s="15" t="s">
        <v>47</v>
      </c>
      <c r="J4147" s="15" t="s">
        <v>37</v>
      </c>
      <c r="K4147" s="13" t="str">
        <f t="shared" si="194"/>
        <v>Monday</v>
      </c>
      <c r="L4147" s="20">
        <f>YEAR(retail_store_sales!$N4147)</f>
        <v>2022</v>
      </c>
      <c r="M4147" s="20" t="str">
        <f t="shared" si="193"/>
        <v>October</v>
      </c>
      <c r="N4147" s="21">
        <v>44837</v>
      </c>
      <c r="O4147" s="15" t="b">
        <v>0</v>
      </c>
    </row>
    <row r="4148" spans="1:15" x14ac:dyDescent="0.3">
      <c r="A4148" s="8" t="s">
        <v>1742</v>
      </c>
      <c r="B4148" s="8" t="s">
        <v>68</v>
      </c>
      <c r="C4148" s="8" t="s">
        <v>22</v>
      </c>
      <c r="D4148" s="8" t="s">
        <v>12823</v>
      </c>
      <c r="E4148" s="9">
        <v>0</v>
      </c>
      <c r="F4148" s="10">
        <v>0</v>
      </c>
      <c r="G4148" s="11">
        <f t="shared" si="192"/>
        <v>0</v>
      </c>
      <c r="H4148" s="12">
        <v>0</v>
      </c>
      <c r="I4148" s="8" t="s">
        <v>14</v>
      </c>
      <c r="J4148" s="8" t="s">
        <v>37</v>
      </c>
      <c r="K4148" s="13" t="str">
        <f t="shared" si="194"/>
        <v>Tuesday</v>
      </c>
      <c r="L4148" s="13">
        <f>YEAR(retail_store_sales!$N4148)</f>
        <v>2024</v>
      </c>
      <c r="M4148" s="13" t="str">
        <f t="shared" si="193"/>
        <v>September</v>
      </c>
      <c r="N4148" s="14">
        <v>45552</v>
      </c>
      <c r="O4148" s="8" t="s">
        <v>12824</v>
      </c>
    </row>
    <row r="4149" spans="1:15" x14ac:dyDescent="0.3">
      <c r="A4149" s="15" t="s">
        <v>5145</v>
      </c>
      <c r="B4149" s="15" t="s">
        <v>35</v>
      </c>
      <c r="C4149" s="15" t="s">
        <v>12</v>
      </c>
      <c r="D4149" s="15" t="s">
        <v>13</v>
      </c>
      <c r="E4149" s="16">
        <f>retail_store_sales!$H4149/retail_store_sales!$F4149</f>
        <v>18.5</v>
      </c>
      <c r="F4149" s="17">
        <v>7</v>
      </c>
      <c r="G4149" s="18">
        <f t="shared" si="192"/>
        <v>18.5</v>
      </c>
      <c r="H4149" s="19">
        <v>129.5</v>
      </c>
      <c r="I4149" s="15" t="s">
        <v>24</v>
      </c>
      <c r="J4149" s="15" t="s">
        <v>15</v>
      </c>
      <c r="K4149" s="13" t="str">
        <f t="shared" si="194"/>
        <v>Monday</v>
      </c>
      <c r="L4149" s="20">
        <f>YEAR(retail_store_sales!$N4149)</f>
        <v>2024</v>
      </c>
      <c r="M4149" s="20" t="str">
        <f t="shared" si="193"/>
        <v>July</v>
      </c>
      <c r="N4149" s="21">
        <v>45481</v>
      </c>
      <c r="O4149" s="15" t="b">
        <v>0</v>
      </c>
    </row>
    <row r="4150" spans="1:15" x14ac:dyDescent="0.3">
      <c r="A4150" s="8" t="s">
        <v>12358</v>
      </c>
      <c r="B4150" s="8" t="s">
        <v>115</v>
      </c>
      <c r="C4150" s="8" t="s">
        <v>27</v>
      </c>
      <c r="D4150" s="8" t="s">
        <v>300</v>
      </c>
      <c r="E4150" s="9">
        <f>retail_store_sales!$H4150/retail_store_sales!$F4150</f>
        <v>35</v>
      </c>
      <c r="F4150" s="10">
        <v>10</v>
      </c>
      <c r="G4150" s="11">
        <f t="shared" si="192"/>
        <v>35</v>
      </c>
      <c r="H4150" s="12">
        <v>350</v>
      </c>
      <c r="I4150" s="8" t="s">
        <v>47</v>
      </c>
      <c r="J4150" s="8" t="s">
        <v>37</v>
      </c>
      <c r="K4150" s="13" t="str">
        <f t="shared" si="194"/>
        <v>Friday</v>
      </c>
      <c r="L4150" s="13">
        <f>YEAR(retail_store_sales!$N4150)</f>
        <v>2024</v>
      </c>
      <c r="M4150" s="13" t="str">
        <f t="shared" si="193"/>
        <v>May</v>
      </c>
      <c r="N4150" s="14">
        <v>45429</v>
      </c>
      <c r="O4150" s="8" t="s">
        <v>12824</v>
      </c>
    </row>
    <row r="4151" spans="1:15" x14ac:dyDescent="0.3">
      <c r="A4151" s="15" t="s">
        <v>5668</v>
      </c>
      <c r="B4151" s="15" t="s">
        <v>88</v>
      </c>
      <c r="C4151" s="15" t="s">
        <v>12</v>
      </c>
      <c r="D4151" s="15" t="s">
        <v>206</v>
      </c>
      <c r="E4151" s="16">
        <f>retail_store_sales!$H4151/retail_store_sales!$F4151</f>
        <v>9.5</v>
      </c>
      <c r="F4151" s="17">
        <v>7</v>
      </c>
      <c r="G4151" s="18">
        <f t="shared" si="192"/>
        <v>9.5</v>
      </c>
      <c r="H4151" s="19">
        <v>66.5</v>
      </c>
      <c r="I4151" s="15" t="s">
        <v>14</v>
      </c>
      <c r="J4151" s="15" t="s">
        <v>37</v>
      </c>
      <c r="K4151" s="13" t="str">
        <f t="shared" si="194"/>
        <v>Thursday</v>
      </c>
      <c r="L4151" s="20">
        <f>YEAR(retail_store_sales!$N4151)</f>
        <v>2022</v>
      </c>
      <c r="M4151" s="20" t="str">
        <f t="shared" si="193"/>
        <v>July</v>
      </c>
      <c r="N4151" s="21">
        <v>44763</v>
      </c>
      <c r="O4151" s="15" t="b">
        <v>0</v>
      </c>
    </row>
    <row r="4152" spans="1:15" x14ac:dyDescent="0.3">
      <c r="A4152" s="8" t="s">
        <v>6544</v>
      </c>
      <c r="B4152" s="8" t="s">
        <v>167</v>
      </c>
      <c r="C4152" s="8" t="s">
        <v>27</v>
      </c>
      <c r="D4152" s="8" t="s">
        <v>255</v>
      </c>
      <c r="E4152" s="9">
        <f>retail_store_sales!$H4152/retail_store_sales!$F4152</f>
        <v>32</v>
      </c>
      <c r="F4152" s="10">
        <v>8</v>
      </c>
      <c r="G4152" s="11">
        <f t="shared" si="192"/>
        <v>32</v>
      </c>
      <c r="H4152" s="12">
        <v>256</v>
      </c>
      <c r="I4152" s="8" t="s">
        <v>47</v>
      </c>
      <c r="J4152" s="8" t="s">
        <v>37</v>
      </c>
      <c r="K4152" s="13" t="str">
        <f t="shared" si="194"/>
        <v>Tuesday</v>
      </c>
      <c r="L4152" s="13">
        <f>YEAR(retail_store_sales!$N4152)</f>
        <v>2024</v>
      </c>
      <c r="M4152" s="13" t="str">
        <f t="shared" si="193"/>
        <v>May</v>
      </c>
      <c r="N4152" s="14">
        <v>45426</v>
      </c>
      <c r="O4152" s="8" t="b">
        <v>0</v>
      </c>
    </row>
    <row r="4153" spans="1:15" x14ac:dyDescent="0.3">
      <c r="A4153" s="15" t="s">
        <v>6163</v>
      </c>
      <c r="B4153" s="15" t="s">
        <v>107</v>
      </c>
      <c r="C4153" s="15" t="s">
        <v>22</v>
      </c>
      <c r="D4153" s="15" t="s">
        <v>3701</v>
      </c>
      <c r="E4153" s="16">
        <f>retail_store_sales!$H4153/retail_store_sales!$F4153</f>
        <v>17</v>
      </c>
      <c r="F4153" s="17">
        <v>5</v>
      </c>
      <c r="G4153" s="18">
        <f t="shared" si="192"/>
        <v>17</v>
      </c>
      <c r="H4153" s="19">
        <v>85</v>
      </c>
      <c r="I4153" s="15" t="s">
        <v>24</v>
      </c>
      <c r="J4153" s="15" t="s">
        <v>15</v>
      </c>
      <c r="K4153" s="13" t="str">
        <f t="shared" si="194"/>
        <v>Tuesday</v>
      </c>
      <c r="L4153" s="20">
        <f>YEAR(retail_store_sales!$N4153)</f>
        <v>2022</v>
      </c>
      <c r="M4153" s="20" t="str">
        <f t="shared" si="193"/>
        <v>August</v>
      </c>
      <c r="N4153" s="21">
        <v>44803</v>
      </c>
      <c r="O4153" s="15" t="b">
        <v>0</v>
      </c>
    </row>
    <row r="4154" spans="1:15" x14ac:dyDescent="0.3">
      <c r="A4154" s="8" t="s">
        <v>8546</v>
      </c>
      <c r="B4154" s="8" t="s">
        <v>45</v>
      </c>
      <c r="C4154" s="8" t="s">
        <v>129</v>
      </c>
      <c r="D4154" s="8" t="s">
        <v>620</v>
      </c>
      <c r="E4154" s="9">
        <f>retail_store_sales!$H4154/retail_store_sales!$F4154</f>
        <v>21.5</v>
      </c>
      <c r="F4154" s="10">
        <v>7</v>
      </c>
      <c r="G4154" s="11">
        <f t="shared" si="192"/>
        <v>21.5</v>
      </c>
      <c r="H4154" s="12">
        <v>150.5</v>
      </c>
      <c r="I4154" s="8" t="s">
        <v>24</v>
      </c>
      <c r="J4154" s="8" t="s">
        <v>37</v>
      </c>
      <c r="K4154" s="13" t="str">
        <f t="shared" si="194"/>
        <v>Thursday</v>
      </c>
      <c r="L4154" s="13">
        <f>YEAR(retail_store_sales!$N4154)</f>
        <v>2022</v>
      </c>
      <c r="M4154" s="13" t="str">
        <f t="shared" si="193"/>
        <v>July</v>
      </c>
      <c r="N4154" s="14">
        <v>44749</v>
      </c>
      <c r="O4154" s="8" t="b">
        <v>0</v>
      </c>
    </row>
    <row r="4155" spans="1:15" x14ac:dyDescent="0.3">
      <c r="A4155" s="15" t="s">
        <v>9138</v>
      </c>
      <c r="B4155" s="15" t="s">
        <v>79</v>
      </c>
      <c r="C4155" s="15" t="s">
        <v>27</v>
      </c>
      <c r="D4155" s="15" t="s">
        <v>116</v>
      </c>
      <c r="E4155" s="16">
        <f>retail_store_sales!$H4155/retail_store_sales!$F4155</f>
        <v>36.5</v>
      </c>
      <c r="F4155" s="17">
        <v>3</v>
      </c>
      <c r="G4155" s="18">
        <f t="shared" si="192"/>
        <v>36.5</v>
      </c>
      <c r="H4155" s="19">
        <v>109.5</v>
      </c>
      <c r="I4155" s="15" t="s">
        <v>47</v>
      </c>
      <c r="J4155" s="15" t="s">
        <v>37</v>
      </c>
      <c r="K4155" s="13" t="str">
        <f t="shared" si="194"/>
        <v>Wednesday</v>
      </c>
      <c r="L4155" s="20">
        <f>YEAR(retail_store_sales!$N4155)</f>
        <v>2023</v>
      </c>
      <c r="M4155" s="20" t="str">
        <f t="shared" si="193"/>
        <v>August</v>
      </c>
      <c r="N4155" s="21">
        <v>45140</v>
      </c>
      <c r="O4155" s="15" t="b">
        <v>0</v>
      </c>
    </row>
    <row r="4156" spans="1:15" x14ac:dyDescent="0.3">
      <c r="A4156" s="8" t="s">
        <v>5503</v>
      </c>
      <c r="B4156" s="8" t="s">
        <v>115</v>
      </c>
      <c r="C4156" s="8" t="s">
        <v>40</v>
      </c>
      <c r="D4156" s="8" t="s">
        <v>294</v>
      </c>
      <c r="E4156" s="9">
        <f>retail_store_sales!$H4156/retail_store_sales!$F4156</f>
        <v>6.5</v>
      </c>
      <c r="F4156" s="10">
        <v>5</v>
      </c>
      <c r="G4156" s="11">
        <f t="shared" si="192"/>
        <v>6.5</v>
      </c>
      <c r="H4156" s="12">
        <v>32.5</v>
      </c>
      <c r="I4156" s="8" t="s">
        <v>47</v>
      </c>
      <c r="J4156" s="8" t="s">
        <v>37</v>
      </c>
      <c r="K4156" s="13" t="str">
        <f t="shared" si="194"/>
        <v>Saturday</v>
      </c>
      <c r="L4156" s="13">
        <f>YEAR(retail_store_sales!$N4156)</f>
        <v>2022</v>
      </c>
      <c r="M4156" s="13" t="str">
        <f t="shared" si="193"/>
        <v>August</v>
      </c>
      <c r="N4156" s="14">
        <v>44779</v>
      </c>
      <c r="O4156" s="8" t="b">
        <v>1</v>
      </c>
    </row>
    <row r="4157" spans="1:15" x14ac:dyDescent="0.3">
      <c r="A4157" s="15" t="s">
        <v>7783</v>
      </c>
      <c r="B4157" s="15" t="s">
        <v>167</v>
      </c>
      <c r="C4157" s="15" t="s">
        <v>40</v>
      </c>
      <c r="D4157" s="15" t="s">
        <v>12823</v>
      </c>
      <c r="E4157" s="16">
        <f>retail_store_sales!$H4157/retail_store_sales!$F4157</f>
        <v>33.5</v>
      </c>
      <c r="F4157" s="17">
        <v>1</v>
      </c>
      <c r="G4157" s="18">
        <f t="shared" si="192"/>
        <v>33.5</v>
      </c>
      <c r="H4157" s="19">
        <v>33.5</v>
      </c>
      <c r="I4157" s="15" t="s">
        <v>24</v>
      </c>
      <c r="J4157" s="15" t="s">
        <v>37</v>
      </c>
      <c r="K4157" s="13" t="str">
        <f t="shared" si="194"/>
        <v>Saturday</v>
      </c>
      <c r="L4157" s="20">
        <f>YEAR(retail_store_sales!$N4157)</f>
        <v>2022</v>
      </c>
      <c r="M4157" s="20" t="str">
        <f t="shared" si="193"/>
        <v>January</v>
      </c>
      <c r="N4157" s="21">
        <v>44569</v>
      </c>
      <c r="O4157" s="15" t="s">
        <v>12824</v>
      </c>
    </row>
    <row r="4158" spans="1:15" x14ac:dyDescent="0.3">
      <c r="A4158" s="8" t="s">
        <v>12177</v>
      </c>
      <c r="B4158" s="8" t="s">
        <v>79</v>
      </c>
      <c r="C4158" s="8" t="s">
        <v>40</v>
      </c>
      <c r="D4158" s="8" t="s">
        <v>341</v>
      </c>
      <c r="E4158" s="9">
        <f>retail_store_sales!$H4158/retail_store_sales!$F4158</f>
        <v>29</v>
      </c>
      <c r="F4158" s="10">
        <v>8</v>
      </c>
      <c r="G4158" s="11">
        <f t="shared" si="192"/>
        <v>29</v>
      </c>
      <c r="H4158" s="12">
        <v>232</v>
      </c>
      <c r="I4158" s="8" t="s">
        <v>47</v>
      </c>
      <c r="J4158" s="8" t="s">
        <v>37</v>
      </c>
      <c r="K4158" s="13" t="str">
        <f t="shared" si="194"/>
        <v>Tuesday</v>
      </c>
      <c r="L4158" s="13">
        <f>YEAR(retail_store_sales!$N4158)</f>
        <v>2022</v>
      </c>
      <c r="M4158" s="13" t="str">
        <f t="shared" si="193"/>
        <v>May</v>
      </c>
      <c r="N4158" s="14">
        <v>44684</v>
      </c>
      <c r="O4158" s="8" t="b">
        <v>1</v>
      </c>
    </row>
    <row r="4159" spans="1:15" x14ac:dyDescent="0.3">
      <c r="A4159" s="15" t="s">
        <v>5135</v>
      </c>
      <c r="B4159" s="15" t="s">
        <v>83</v>
      </c>
      <c r="C4159" s="15" t="s">
        <v>18</v>
      </c>
      <c r="D4159" s="15" t="s">
        <v>539</v>
      </c>
      <c r="E4159" s="16">
        <f>retail_store_sales!$H4159/retail_store_sales!$F4159</f>
        <v>23</v>
      </c>
      <c r="F4159" s="17">
        <v>5</v>
      </c>
      <c r="G4159" s="18">
        <f t="shared" si="192"/>
        <v>23</v>
      </c>
      <c r="H4159" s="19">
        <v>115</v>
      </c>
      <c r="I4159" s="15" t="s">
        <v>24</v>
      </c>
      <c r="J4159" s="15" t="s">
        <v>37</v>
      </c>
      <c r="K4159" s="13" t="str">
        <f t="shared" si="194"/>
        <v>Friday</v>
      </c>
      <c r="L4159" s="20">
        <f>YEAR(retail_store_sales!$N4159)</f>
        <v>2024</v>
      </c>
      <c r="M4159" s="20" t="str">
        <f t="shared" si="193"/>
        <v>February</v>
      </c>
      <c r="N4159" s="21">
        <v>45324</v>
      </c>
      <c r="O4159" s="15" t="b">
        <v>1</v>
      </c>
    </row>
    <row r="4160" spans="1:15" x14ac:dyDescent="0.3">
      <c r="A4160" s="8" t="s">
        <v>11648</v>
      </c>
      <c r="B4160" s="8" t="s">
        <v>30</v>
      </c>
      <c r="C4160" s="8" t="s">
        <v>31</v>
      </c>
      <c r="D4160" s="8" t="s">
        <v>12823</v>
      </c>
      <c r="E4160" s="9">
        <v>0</v>
      </c>
      <c r="F4160" s="10">
        <v>0</v>
      </c>
      <c r="G4160" s="11">
        <f t="shared" si="192"/>
        <v>0</v>
      </c>
      <c r="H4160" s="12">
        <v>0</v>
      </c>
      <c r="I4160" s="8" t="s">
        <v>14</v>
      </c>
      <c r="J4160" s="8" t="s">
        <v>37</v>
      </c>
      <c r="K4160" s="13" t="str">
        <f t="shared" si="194"/>
        <v>Thursday</v>
      </c>
      <c r="L4160" s="13">
        <f>YEAR(retail_store_sales!$N4160)</f>
        <v>2022</v>
      </c>
      <c r="M4160" s="13" t="str">
        <f t="shared" si="193"/>
        <v>June</v>
      </c>
      <c r="N4160" s="14">
        <v>44714</v>
      </c>
      <c r="O4160" s="8" t="s">
        <v>12824</v>
      </c>
    </row>
    <row r="4161" spans="1:15" x14ac:dyDescent="0.3">
      <c r="A4161" s="15" t="s">
        <v>3372</v>
      </c>
      <c r="B4161" s="15" t="s">
        <v>45</v>
      </c>
      <c r="C4161" s="15" t="s">
        <v>129</v>
      </c>
      <c r="D4161" s="15" t="s">
        <v>148</v>
      </c>
      <c r="E4161" s="16">
        <f>retail_store_sales!$H4161/retail_store_sales!$F4161</f>
        <v>26</v>
      </c>
      <c r="F4161" s="17">
        <v>10</v>
      </c>
      <c r="G4161" s="18">
        <f t="shared" si="192"/>
        <v>26</v>
      </c>
      <c r="H4161" s="19">
        <v>260</v>
      </c>
      <c r="I4161" s="15" t="s">
        <v>24</v>
      </c>
      <c r="J4161" s="15" t="s">
        <v>37</v>
      </c>
      <c r="K4161" s="13" t="str">
        <f t="shared" si="194"/>
        <v>Thursday</v>
      </c>
      <c r="L4161" s="20">
        <f>YEAR(retail_store_sales!$N4161)</f>
        <v>2022</v>
      </c>
      <c r="M4161" s="20" t="str">
        <f t="shared" si="193"/>
        <v>June</v>
      </c>
      <c r="N4161" s="21">
        <v>44735</v>
      </c>
      <c r="O4161" s="15" t="s">
        <v>12824</v>
      </c>
    </row>
    <row r="4162" spans="1:15" x14ac:dyDescent="0.3">
      <c r="A4162" s="8" t="s">
        <v>8441</v>
      </c>
      <c r="B4162" s="8" t="s">
        <v>83</v>
      </c>
      <c r="C4162" s="8" t="s">
        <v>40</v>
      </c>
      <c r="D4162" s="8" t="s">
        <v>80</v>
      </c>
      <c r="E4162" s="9">
        <f>retail_store_sales!$H4162/retail_store_sales!$F4162</f>
        <v>24.5</v>
      </c>
      <c r="F4162" s="10">
        <v>2</v>
      </c>
      <c r="G4162" s="11">
        <f t="shared" ref="G4162:G4225" si="195">IF(AND(F4162=0, H4162=0), 0, IF(H4162=0, 0, H4162/F4162))</f>
        <v>24.5</v>
      </c>
      <c r="H4162" s="12">
        <v>49</v>
      </c>
      <c r="I4162" s="8" t="s">
        <v>14</v>
      </c>
      <c r="J4162" s="8" t="s">
        <v>37</v>
      </c>
      <c r="K4162" s="13" t="str">
        <f t="shared" si="194"/>
        <v>Tuesday</v>
      </c>
      <c r="L4162" s="13">
        <f>YEAR(retail_store_sales!$N4162)</f>
        <v>2023</v>
      </c>
      <c r="M4162" s="13" t="str">
        <f t="shared" ref="M4162:M4225" si="196">TEXT(N4162,"mmmm")</f>
        <v>December</v>
      </c>
      <c r="N4162" s="14">
        <v>45272</v>
      </c>
      <c r="O4162" s="8" t="b">
        <v>0</v>
      </c>
    </row>
    <row r="4163" spans="1:15" x14ac:dyDescent="0.3">
      <c r="A4163" s="15" t="s">
        <v>12577</v>
      </c>
      <c r="B4163" s="15" t="s">
        <v>62</v>
      </c>
      <c r="C4163" s="15" t="s">
        <v>31</v>
      </c>
      <c r="D4163" s="15" t="s">
        <v>408</v>
      </c>
      <c r="E4163" s="16">
        <f>retail_store_sales!$H4163/retail_store_sales!$F4163</f>
        <v>11</v>
      </c>
      <c r="F4163" s="17">
        <v>2</v>
      </c>
      <c r="G4163" s="18">
        <f t="shared" si="195"/>
        <v>11</v>
      </c>
      <c r="H4163" s="19">
        <v>22</v>
      </c>
      <c r="I4163" s="15" t="s">
        <v>47</v>
      </c>
      <c r="J4163" s="15" t="s">
        <v>37</v>
      </c>
      <c r="K4163" s="13" t="str">
        <f t="shared" ref="K4163:K4226" si="197">TEXT(N4163, "dddd")</f>
        <v>Saturday</v>
      </c>
      <c r="L4163" s="20">
        <f>YEAR(retail_store_sales!$N4163)</f>
        <v>2022</v>
      </c>
      <c r="M4163" s="20" t="str">
        <f t="shared" si="196"/>
        <v>February</v>
      </c>
      <c r="N4163" s="21">
        <v>44611</v>
      </c>
      <c r="O4163" s="15" t="b">
        <v>1</v>
      </c>
    </row>
    <row r="4164" spans="1:15" x14ac:dyDescent="0.3">
      <c r="A4164" s="8" t="s">
        <v>8006</v>
      </c>
      <c r="B4164" s="8" t="s">
        <v>21</v>
      </c>
      <c r="C4164" s="8" t="s">
        <v>40</v>
      </c>
      <c r="D4164" s="8" t="s">
        <v>1057</v>
      </c>
      <c r="E4164" s="9">
        <f>retail_store_sales!$H4164/retail_store_sales!$F4164</f>
        <v>32</v>
      </c>
      <c r="F4164" s="10">
        <v>6</v>
      </c>
      <c r="G4164" s="11">
        <f t="shared" si="195"/>
        <v>32</v>
      </c>
      <c r="H4164" s="12">
        <v>192</v>
      </c>
      <c r="I4164" s="8" t="s">
        <v>24</v>
      </c>
      <c r="J4164" s="8" t="s">
        <v>15</v>
      </c>
      <c r="K4164" s="13" t="str">
        <f t="shared" si="197"/>
        <v>Saturday</v>
      </c>
      <c r="L4164" s="13">
        <f>YEAR(retail_store_sales!$N4164)</f>
        <v>2023</v>
      </c>
      <c r="M4164" s="13" t="str">
        <f t="shared" si="196"/>
        <v>December</v>
      </c>
      <c r="N4164" s="14">
        <v>45276</v>
      </c>
      <c r="O4164" s="8" t="s">
        <v>12824</v>
      </c>
    </row>
    <row r="4165" spans="1:15" x14ac:dyDescent="0.3">
      <c r="A4165" s="15" t="s">
        <v>2519</v>
      </c>
      <c r="B4165" s="15" t="s">
        <v>99</v>
      </c>
      <c r="C4165" s="15" t="s">
        <v>40</v>
      </c>
      <c r="D4165" s="15" t="s">
        <v>609</v>
      </c>
      <c r="E4165" s="16">
        <f>retail_store_sales!$H4165/retail_store_sales!$F4165</f>
        <v>17</v>
      </c>
      <c r="F4165" s="17">
        <v>1</v>
      </c>
      <c r="G4165" s="18">
        <f t="shared" si="195"/>
        <v>17</v>
      </c>
      <c r="H4165" s="19">
        <v>17</v>
      </c>
      <c r="I4165" s="15" t="s">
        <v>24</v>
      </c>
      <c r="J4165" s="15" t="s">
        <v>15</v>
      </c>
      <c r="K4165" s="13" t="str">
        <f t="shared" si="197"/>
        <v>Friday</v>
      </c>
      <c r="L4165" s="20">
        <f>YEAR(retail_store_sales!$N4165)</f>
        <v>2023</v>
      </c>
      <c r="M4165" s="20" t="str">
        <f t="shared" si="196"/>
        <v>December</v>
      </c>
      <c r="N4165" s="21">
        <v>45261</v>
      </c>
      <c r="O4165" s="15" t="b">
        <v>1</v>
      </c>
    </row>
    <row r="4166" spans="1:15" x14ac:dyDescent="0.3">
      <c r="A4166" s="8" t="s">
        <v>10978</v>
      </c>
      <c r="B4166" s="8" t="s">
        <v>54</v>
      </c>
      <c r="C4166" s="8" t="s">
        <v>18</v>
      </c>
      <c r="D4166" s="8" t="s">
        <v>2116</v>
      </c>
      <c r="E4166" s="9">
        <f>retail_store_sales!$H4166/retail_store_sales!$F4166</f>
        <v>21.5</v>
      </c>
      <c r="F4166" s="10">
        <v>1</v>
      </c>
      <c r="G4166" s="11">
        <f t="shared" si="195"/>
        <v>21.5</v>
      </c>
      <c r="H4166" s="12">
        <v>21.5</v>
      </c>
      <c r="I4166" s="8" t="s">
        <v>47</v>
      </c>
      <c r="J4166" s="8" t="s">
        <v>37</v>
      </c>
      <c r="K4166" s="13" t="str">
        <f t="shared" si="197"/>
        <v>Monday</v>
      </c>
      <c r="L4166" s="13">
        <f>YEAR(retail_store_sales!$N4166)</f>
        <v>2022</v>
      </c>
      <c r="M4166" s="13" t="str">
        <f t="shared" si="196"/>
        <v>May</v>
      </c>
      <c r="N4166" s="14">
        <v>44711</v>
      </c>
      <c r="O4166" s="8" t="s">
        <v>12824</v>
      </c>
    </row>
    <row r="4167" spans="1:15" x14ac:dyDescent="0.3">
      <c r="A4167" s="15" t="s">
        <v>12558</v>
      </c>
      <c r="B4167" s="15" t="s">
        <v>68</v>
      </c>
      <c r="C4167" s="15" t="s">
        <v>65</v>
      </c>
      <c r="D4167" s="15" t="s">
        <v>66</v>
      </c>
      <c r="E4167" s="16">
        <f>retail_store_sales!$H4167/retail_store_sales!$F4167</f>
        <v>23</v>
      </c>
      <c r="F4167" s="17">
        <v>10</v>
      </c>
      <c r="G4167" s="18">
        <f t="shared" si="195"/>
        <v>23</v>
      </c>
      <c r="H4167" s="19">
        <v>230</v>
      </c>
      <c r="I4167" s="15" t="s">
        <v>24</v>
      </c>
      <c r="J4167" s="15" t="s">
        <v>37</v>
      </c>
      <c r="K4167" s="13" t="str">
        <f t="shared" si="197"/>
        <v>Friday</v>
      </c>
      <c r="L4167" s="20">
        <f>YEAR(retail_store_sales!$N4167)</f>
        <v>2024</v>
      </c>
      <c r="M4167" s="20" t="str">
        <f t="shared" si="196"/>
        <v>December</v>
      </c>
      <c r="N4167" s="21">
        <v>45639</v>
      </c>
      <c r="O4167" s="15" t="b">
        <v>1</v>
      </c>
    </row>
    <row r="4168" spans="1:15" x14ac:dyDescent="0.3">
      <c r="A4168" s="8" t="s">
        <v>9645</v>
      </c>
      <c r="B4168" s="8" t="s">
        <v>62</v>
      </c>
      <c r="C4168" s="8" t="s">
        <v>18</v>
      </c>
      <c r="D4168" s="8" t="s">
        <v>209</v>
      </c>
      <c r="E4168" s="9">
        <f>retail_store_sales!$H4168/retail_store_sales!$F4168</f>
        <v>9.5</v>
      </c>
      <c r="F4168" s="10">
        <v>3</v>
      </c>
      <c r="G4168" s="11">
        <f t="shared" si="195"/>
        <v>9.5</v>
      </c>
      <c r="H4168" s="12">
        <v>28.5</v>
      </c>
      <c r="I4168" s="8" t="s">
        <v>14</v>
      </c>
      <c r="J4168" s="8" t="s">
        <v>15</v>
      </c>
      <c r="K4168" s="13" t="str">
        <f t="shared" si="197"/>
        <v>Friday</v>
      </c>
      <c r="L4168" s="13">
        <f>YEAR(retail_store_sales!$N4168)</f>
        <v>2022</v>
      </c>
      <c r="M4168" s="13" t="str">
        <f t="shared" si="196"/>
        <v>October</v>
      </c>
      <c r="N4168" s="14">
        <v>44841</v>
      </c>
      <c r="O4168" s="8" t="b">
        <v>1</v>
      </c>
    </row>
    <row r="4169" spans="1:15" x14ac:dyDescent="0.3">
      <c r="A4169" s="15" t="s">
        <v>4644</v>
      </c>
      <c r="B4169" s="15" t="s">
        <v>35</v>
      </c>
      <c r="C4169" s="15" t="s">
        <v>27</v>
      </c>
      <c r="D4169" s="15" t="s">
        <v>173</v>
      </c>
      <c r="E4169" s="16">
        <f>retail_store_sales!$H4169/retail_store_sales!$F4169</f>
        <v>9.5</v>
      </c>
      <c r="F4169" s="17">
        <v>9</v>
      </c>
      <c r="G4169" s="18">
        <f t="shared" si="195"/>
        <v>9.5</v>
      </c>
      <c r="H4169" s="19">
        <v>85.5</v>
      </c>
      <c r="I4169" s="15" t="s">
        <v>47</v>
      </c>
      <c r="J4169" s="15" t="s">
        <v>15</v>
      </c>
      <c r="K4169" s="13" t="str">
        <f t="shared" si="197"/>
        <v>Sunday</v>
      </c>
      <c r="L4169" s="20">
        <f>YEAR(retail_store_sales!$N4169)</f>
        <v>2022</v>
      </c>
      <c r="M4169" s="20" t="str">
        <f t="shared" si="196"/>
        <v>March</v>
      </c>
      <c r="N4169" s="21">
        <v>44626</v>
      </c>
      <c r="O4169" s="15" t="s">
        <v>12824</v>
      </c>
    </row>
    <row r="4170" spans="1:15" hidden="1" x14ac:dyDescent="0.3">
      <c r="A4170" s="8" t="s">
        <v>10417</v>
      </c>
      <c r="B4170" s="8" t="s">
        <v>167</v>
      </c>
      <c r="C4170" s="8" t="s">
        <v>18</v>
      </c>
      <c r="D4170" s="8" t="s">
        <v>390</v>
      </c>
      <c r="E4170" s="9">
        <f>retail_store_sales!$H4170/retail_store_sales!$F4170</f>
        <v>6.5</v>
      </c>
      <c r="F4170" s="10">
        <v>2</v>
      </c>
      <c r="G4170" s="11">
        <f t="shared" si="195"/>
        <v>6.5</v>
      </c>
      <c r="H4170" s="12">
        <v>13</v>
      </c>
      <c r="I4170" s="8" t="s">
        <v>14</v>
      </c>
      <c r="J4170" s="8" t="s">
        <v>37</v>
      </c>
      <c r="K4170" s="13" t="str">
        <f t="shared" si="197"/>
        <v>Wednesday</v>
      </c>
      <c r="L4170" s="13">
        <f>YEAR(retail_store_sales!$N4170)</f>
        <v>2025</v>
      </c>
      <c r="M4170" s="13" t="str">
        <f t="shared" si="196"/>
        <v>January</v>
      </c>
      <c r="N4170" s="14">
        <v>45672</v>
      </c>
      <c r="O4170" s="8" t="b">
        <v>1</v>
      </c>
    </row>
    <row r="4171" spans="1:15" x14ac:dyDescent="0.3">
      <c r="A4171" s="15" t="s">
        <v>9069</v>
      </c>
      <c r="B4171" s="15" t="s">
        <v>122</v>
      </c>
      <c r="C4171" s="15" t="s">
        <v>31</v>
      </c>
      <c r="D4171" s="15" t="s">
        <v>408</v>
      </c>
      <c r="E4171" s="16">
        <f>retail_store_sales!$H4171/retail_store_sales!$F4171</f>
        <v>11</v>
      </c>
      <c r="F4171" s="17">
        <v>7</v>
      </c>
      <c r="G4171" s="18">
        <f t="shared" si="195"/>
        <v>11</v>
      </c>
      <c r="H4171" s="19">
        <v>77</v>
      </c>
      <c r="I4171" s="15" t="s">
        <v>47</v>
      </c>
      <c r="J4171" s="15" t="s">
        <v>37</v>
      </c>
      <c r="K4171" s="13" t="str">
        <f t="shared" si="197"/>
        <v>Sunday</v>
      </c>
      <c r="L4171" s="20">
        <f>YEAR(retail_store_sales!$N4171)</f>
        <v>2024</v>
      </c>
      <c r="M4171" s="20" t="str">
        <f t="shared" si="196"/>
        <v>June</v>
      </c>
      <c r="N4171" s="21">
        <v>45452</v>
      </c>
      <c r="O4171" s="15" t="b">
        <v>1</v>
      </c>
    </row>
    <row r="4172" spans="1:15" x14ac:dyDescent="0.3">
      <c r="A4172" s="8" t="s">
        <v>3017</v>
      </c>
      <c r="B4172" s="8" t="s">
        <v>42</v>
      </c>
      <c r="C4172" s="8" t="s">
        <v>22</v>
      </c>
      <c r="D4172" s="8" t="s">
        <v>12823</v>
      </c>
      <c r="E4172" s="9">
        <v>0</v>
      </c>
      <c r="F4172" s="10">
        <v>0</v>
      </c>
      <c r="G4172" s="11">
        <f t="shared" si="195"/>
        <v>0</v>
      </c>
      <c r="H4172" s="12">
        <v>0</v>
      </c>
      <c r="I4172" s="8" t="s">
        <v>47</v>
      </c>
      <c r="J4172" s="8" t="s">
        <v>37</v>
      </c>
      <c r="K4172" s="13" t="str">
        <f t="shared" si="197"/>
        <v>Sunday</v>
      </c>
      <c r="L4172" s="13">
        <f>YEAR(retail_store_sales!$N4172)</f>
        <v>2023</v>
      </c>
      <c r="M4172" s="13" t="str">
        <f t="shared" si="196"/>
        <v>July</v>
      </c>
      <c r="N4172" s="14">
        <v>45116</v>
      </c>
      <c r="O4172" s="8" t="s">
        <v>12824</v>
      </c>
    </row>
    <row r="4173" spans="1:15" x14ac:dyDescent="0.3">
      <c r="A4173" s="15" t="s">
        <v>1828</v>
      </c>
      <c r="B4173" s="15" t="s">
        <v>167</v>
      </c>
      <c r="C4173" s="15" t="s">
        <v>22</v>
      </c>
      <c r="D4173" s="15" t="s">
        <v>382</v>
      </c>
      <c r="E4173" s="16">
        <f>retail_store_sales!$H4173/retail_store_sales!$F4173</f>
        <v>41</v>
      </c>
      <c r="F4173" s="17">
        <v>2</v>
      </c>
      <c r="G4173" s="18">
        <f t="shared" si="195"/>
        <v>41</v>
      </c>
      <c r="H4173" s="19">
        <v>82</v>
      </c>
      <c r="I4173" s="15" t="s">
        <v>47</v>
      </c>
      <c r="J4173" s="15" t="s">
        <v>15</v>
      </c>
      <c r="K4173" s="13" t="str">
        <f t="shared" si="197"/>
        <v>Sunday</v>
      </c>
      <c r="L4173" s="20">
        <f>YEAR(retail_store_sales!$N4173)</f>
        <v>2022</v>
      </c>
      <c r="M4173" s="20" t="str">
        <f t="shared" si="196"/>
        <v>May</v>
      </c>
      <c r="N4173" s="21">
        <v>44696</v>
      </c>
      <c r="O4173" s="15" t="b">
        <v>1</v>
      </c>
    </row>
    <row r="4174" spans="1:15" hidden="1" x14ac:dyDescent="0.3">
      <c r="A4174" s="8" t="s">
        <v>10726</v>
      </c>
      <c r="B4174" s="8" t="s">
        <v>11</v>
      </c>
      <c r="C4174" s="8" t="s">
        <v>65</v>
      </c>
      <c r="D4174" s="8" t="s">
        <v>368</v>
      </c>
      <c r="E4174" s="9">
        <f>retail_store_sales!$H4174/retail_store_sales!$F4174</f>
        <v>36.5</v>
      </c>
      <c r="F4174" s="10">
        <v>1</v>
      </c>
      <c r="G4174" s="11">
        <f t="shared" si="195"/>
        <v>36.5</v>
      </c>
      <c r="H4174" s="12">
        <v>36.5</v>
      </c>
      <c r="I4174" s="8" t="s">
        <v>47</v>
      </c>
      <c r="J4174" s="8" t="s">
        <v>37</v>
      </c>
      <c r="K4174" s="13" t="str">
        <f t="shared" si="197"/>
        <v>Wednesday</v>
      </c>
      <c r="L4174" s="13">
        <f>YEAR(retail_store_sales!$N4174)</f>
        <v>2025</v>
      </c>
      <c r="M4174" s="13" t="str">
        <f t="shared" si="196"/>
        <v>January</v>
      </c>
      <c r="N4174" s="14">
        <v>45672</v>
      </c>
      <c r="O4174" s="8" t="b">
        <v>1</v>
      </c>
    </row>
    <row r="4175" spans="1:15" x14ac:dyDescent="0.3">
      <c r="A4175" s="15" t="s">
        <v>10076</v>
      </c>
      <c r="B4175" s="15" t="s">
        <v>62</v>
      </c>
      <c r="C4175" s="15" t="s">
        <v>18</v>
      </c>
      <c r="D4175" s="15" t="s">
        <v>552</v>
      </c>
      <c r="E4175" s="16">
        <f>retail_store_sales!$H4175/retail_store_sales!$F4175</f>
        <v>36.5</v>
      </c>
      <c r="F4175" s="17">
        <v>8</v>
      </c>
      <c r="G4175" s="18">
        <f t="shared" si="195"/>
        <v>36.5</v>
      </c>
      <c r="H4175" s="19">
        <v>292</v>
      </c>
      <c r="I4175" s="15" t="s">
        <v>14</v>
      </c>
      <c r="J4175" s="15" t="s">
        <v>37</v>
      </c>
      <c r="K4175" s="13" t="str">
        <f t="shared" si="197"/>
        <v>Wednesday</v>
      </c>
      <c r="L4175" s="20">
        <f>YEAR(retail_store_sales!$N4175)</f>
        <v>2024</v>
      </c>
      <c r="M4175" s="20" t="str">
        <f t="shared" si="196"/>
        <v>February</v>
      </c>
      <c r="N4175" s="21">
        <v>45350</v>
      </c>
      <c r="O4175" s="15" t="b">
        <v>0</v>
      </c>
    </row>
    <row r="4176" spans="1:15" hidden="1" x14ac:dyDescent="0.3">
      <c r="A4176" s="8" t="s">
        <v>11913</v>
      </c>
      <c r="B4176" s="8" t="s">
        <v>83</v>
      </c>
      <c r="C4176" s="8" t="s">
        <v>129</v>
      </c>
      <c r="D4176" s="8" t="s">
        <v>228</v>
      </c>
      <c r="E4176" s="9">
        <f>retail_store_sales!$H4176/retail_store_sales!$F4176</f>
        <v>18.5</v>
      </c>
      <c r="F4176" s="10">
        <v>7</v>
      </c>
      <c r="G4176" s="11">
        <f t="shared" si="195"/>
        <v>18.5</v>
      </c>
      <c r="H4176" s="12">
        <v>129.5</v>
      </c>
      <c r="I4176" s="8" t="s">
        <v>47</v>
      </c>
      <c r="J4176" s="8" t="s">
        <v>37</v>
      </c>
      <c r="K4176" s="13" t="str">
        <f t="shared" si="197"/>
        <v>Wednesday</v>
      </c>
      <c r="L4176" s="13">
        <f>YEAR(retail_store_sales!$N4176)</f>
        <v>2025</v>
      </c>
      <c r="M4176" s="13" t="str">
        <f t="shared" si="196"/>
        <v>January</v>
      </c>
      <c r="N4176" s="14">
        <v>45665</v>
      </c>
      <c r="O4176" s="8" t="b">
        <v>1</v>
      </c>
    </row>
    <row r="4177" spans="1:15" x14ac:dyDescent="0.3">
      <c r="A4177" s="15" t="s">
        <v>4224</v>
      </c>
      <c r="B4177" s="15" t="s">
        <v>88</v>
      </c>
      <c r="C4177" s="15" t="s">
        <v>12</v>
      </c>
      <c r="D4177" s="15" t="s">
        <v>165</v>
      </c>
      <c r="E4177" s="16">
        <f>retail_store_sales!$H4177/retail_store_sales!$F4177</f>
        <v>21.5</v>
      </c>
      <c r="F4177" s="17">
        <v>1</v>
      </c>
      <c r="G4177" s="18">
        <f t="shared" si="195"/>
        <v>21.5</v>
      </c>
      <c r="H4177" s="19">
        <v>21.5</v>
      </c>
      <c r="I4177" s="15" t="s">
        <v>47</v>
      </c>
      <c r="J4177" s="15" t="s">
        <v>37</v>
      </c>
      <c r="K4177" s="13" t="str">
        <f t="shared" si="197"/>
        <v>Wednesday</v>
      </c>
      <c r="L4177" s="20">
        <f>YEAR(retail_store_sales!$N4177)</f>
        <v>2022</v>
      </c>
      <c r="M4177" s="20" t="str">
        <f t="shared" si="196"/>
        <v>November</v>
      </c>
      <c r="N4177" s="21">
        <v>44874</v>
      </c>
      <c r="O4177" s="15" t="s">
        <v>12824</v>
      </c>
    </row>
    <row r="4178" spans="1:15" x14ac:dyDescent="0.3">
      <c r="A4178" s="8" t="s">
        <v>2379</v>
      </c>
      <c r="B4178" s="8" t="s">
        <v>35</v>
      </c>
      <c r="C4178" s="8" t="s">
        <v>129</v>
      </c>
      <c r="D4178" s="8" t="s">
        <v>228</v>
      </c>
      <c r="E4178" s="9">
        <f>retail_store_sales!$H4178/retail_store_sales!$F4178</f>
        <v>18.5</v>
      </c>
      <c r="F4178" s="10">
        <v>1</v>
      </c>
      <c r="G4178" s="11">
        <f t="shared" si="195"/>
        <v>18.5</v>
      </c>
      <c r="H4178" s="12">
        <v>18.5</v>
      </c>
      <c r="I4178" s="8" t="s">
        <v>24</v>
      </c>
      <c r="J4178" s="8" t="s">
        <v>15</v>
      </c>
      <c r="K4178" s="13" t="str">
        <f t="shared" si="197"/>
        <v>Monday</v>
      </c>
      <c r="L4178" s="13">
        <f>YEAR(retail_store_sales!$N4178)</f>
        <v>2024</v>
      </c>
      <c r="M4178" s="13" t="str">
        <f t="shared" si="196"/>
        <v>August</v>
      </c>
      <c r="N4178" s="14">
        <v>45523</v>
      </c>
      <c r="O4178" s="8" t="b">
        <v>1</v>
      </c>
    </row>
    <row r="4179" spans="1:15" x14ac:dyDescent="0.3">
      <c r="A4179" s="15" t="s">
        <v>12819</v>
      </c>
      <c r="B4179" s="15" t="s">
        <v>167</v>
      </c>
      <c r="C4179" s="15" t="s">
        <v>27</v>
      </c>
      <c r="D4179" s="15" t="s">
        <v>307</v>
      </c>
      <c r="E4179" s="16">
        <f>retail_store_sales!$H4179/retail_store_sales!$F4179</f>
        <v>6.5</v>
      </c>
      <c r="F4179" s="17">
        <v>9</v>
      </c>
      <c r="G4179" s="18">
        <f t="shared" si="195"/>
        <v>6.5</v>
      </c>
      <c r="H4179" s="19">
        <v>58.5</v>
      </c>
      <c r="I4179" s="15" t="s">
        <v>47</v>
      </c>
      <c r="J4179" s="15" t="s">
        <v>15</v>
      </c>
      <c r="K4179" s="13" t="str">
        <f t="shared" si="197"/>
        <v>Friday</v>
      </c>
      <c r="L4179" s="20">
        <f>YEAR(retail_store_sales!$N4179)</f>
        <v>2022</v>
      </c>
      <c r="M4179" s="20" t="str">
        <f t="shared" si="196"/>
        <v>August</v>
      </c>
      <c r="N4179" s="21">
        <v>44785</v>
      </c>
      <c r="O4179" s="15" t="b">
        <v>0</v>
      </c>
    </row>
    <row r="4180" spans="1:15" x14ac:dyDescent="0.3">
      <c r="A4180" s="8" t="s">
        <v>10440</v>
      </c>
      <c r="B4180" s="8" t="s">
        <v>88</v>
      </c>
      <c r="C4180" s="8" t="s">
        <v>31</v>
      </c>
      <c r="D4180" s="8" t="s">
        <v>184</v>
      </c>
      <c r="E4180" s="9">
        <f>retail_store_sales!$H4180/retail_store_sales!$F4180</f>
        <v>33.5</v>
      </c>
      <c r="F4180" s="10">
        <v>2</v>
      </c>
      <c r="G4180" s="11">
        <f t="shared" si="195"/>
        <v>33.5</v>
      </c>
      <c r="H4180" s="12">
        <v>67</v>
      </c>
      <c r="I4180" s="8" t="s">
        <v>24</v>
      </c>
      <c r="J4180" s="8" t="s">
        <v>37</v>
      </c>
      <c r="K4180" s="13" t="str">
        <f t="shared" si="197"/>
        <v>Thursday</v>
      </c>
      <c r="L4180" s="13">
        <f>YEAR(retail_store_sales!$N4180)</f>
        <v>2022</v>
      </c>
      <c r="M4180" s="13" t="str">
        <f t="shared" si="196"/>
        <v>October</v>
      </c>
      <c r="N4180" s="14">
        <v>44847</v>
      </c>
      <c r="O4180" s="8" t="b">
        <v>0</v>
      </c>
    </row>
    <row r="4181" spans="1:15" x14ac:dyDescent="0.3">
      <c r="A4181" s="15" t="s">
        <v>4364</v>
      </c>
      <c r="B4181" s="15" t="s">
        <v>26</v>
      </c>
      <c r="C4181" s="15" t="s">
        <v>31</v>
      </c>
      <c r="D4181" s="15" t="s">
        <v>481</v>
      </c>
      <c r="E4181" s="16">
        <f>retail_store_sales!$H4181/retail_store_sales!$F4181</f>
        <v>23</v>
      </c>
      <c r="F4181" s="17">
        <v>5</v>
      </c>
      <c r="G4181" s="18">
        <f t="shared" si="195"/>
        <v>23</v>
      </c>
      <c r="H4181" s="19">
        <v>115</v>
      </c>
      <c r="I4181" s="15" t="s">
        <v>47</v>
      </c>
      <c r="J4181" s="15" t="s">
        <v>37</v>
      </c>
      <c r="K4181" s="13" t="str">
        <f t="shared" si="197"/>
        <v>Thursday</v>
      </c>
      <c r="L4181" s="20">
        <f>YEAR(retail_store_sales!$N4181)</f>
        <v>2023</v>
      </c>
      <c r="M4181" s="20" t="str">
        <f t="shared" si="196"/>
        <v>March</v>
      </c>
      <c r="N4181" s="21">
        <v>44987</v>
      </c>
      <c r="O4181" s="15" t="b">
        <v>1</v>
      </c>
    </row>
    <row r="4182" spans="1:15" x14ac:dyDescent="0.3">
      <c r="A4182" s="8" t="s">
        <v>7313</v>
      </c>
      <c r="B4182" s="8" t="s">
        <v>17</v>
      </c>
      <c r="C4182" s="8" t="s">
        <v>12</v>
      </c>
      <c r="D4182" s="8" t="s">
        <v>221</v>
      </c>
      <c r="E4182" s="9">
        <f>retail_store_sales!$H4182/retail_store_sales!$F4182</f>
        <v>27.5</v>
      </c>
      <c r="F4182" s="10">
        <v>1</v>
      </c>
      <c r="G4182" s="11">
        <f t="shared" si="195"/>
        <v>27.5</v>
      </c>
      <c r="H4182" s="12">
        <v>27.5</v>
      </c>
      <c r="I4182" s="8" t="s">
        <v>24</v>
      </c>
      <c r="J4182" s="8" t="s">
        <v>15</v>
      </c>
      <c r="K4182" s="13" t="str">
        <f t="shared" si="197"/>
        <v>Thursday</v>
      </c>
      <c r="L4182" s="13">
        <f>YEAR(retail_store_sales!$N4182)</f>
        <v>2023</v>
      </c>
      <c r="M4182" s="13" t="str">
        <f t="shared" si="196"/>
        <v>April</v>
      </c>
      <c r="N4182" s="14">
        <v>45029</v>
      </c>
      <c r="O4182" s="8" t="b">
        <v>1</v>
      </c>
    </row>
    <row r="4183" spans="1:15" x14ac:dyDescent="0.3">
      <c r="A4183" s="15" t="s">
        <v>7039</v>
      </c>
      <c r="B4183" s="15" t="s">
        <v>11</v>
      </c>
      <c r="C4183" s="15" t="s">
        <v>129</v>
      </c>
      <c r="D4183" s="15" t="s">
        <v>239</v>
      </c>
      <c r="E4183" s="16">
        <f>retail_store_sales!$H4183/retail_store_sales!$F4183</f>
        <v>35</v>
      </c>
      <c r="F4183" s="17">
        <v>5</v>
      </c>
      <c r="G4183" s="18">
        <f t="shared" si="195"/>
        <v>35</v>
      </c>
      <c r="H4183" s="19">
        <v>175</v>
      </c>
      <c r="I4183" s="15" t="s">
        <v>47</v>
      </c>
      <c r="J4183" s="15" t="s">
        <v>15</v>
      </c>
      <c r="K4183" s="13" t="str">
        <f t="shared" si="197"/>
        <v>Sunday</v>
      </c>
      <c r="L4183" s="20">
        <f>YEAR(retail_store_sales!$N4183)</f>
        <v>2023</v>
      </c>
      <c r="M4183" s="20" t="str">
        <f t="shared" si="196"/>
        <v>July</v>
      </c>
      <c r="N4183" s="21">
        <v>45116</v>
      </c>
      <c r="O4183" s="15" t="b">
        <v>0</v>
      </c>
    </row>
    <row r="4184" spans="1:15" x14ac:dyDescent="0.3">
      <c r="A4184" s="8" t="s">
        <v>11696</v>
      </c>
      <c r="B4184" s="8" t="s">
        <v>42</v>
      </c>
      <c r="C4184" s="8" t="s">
        <v>27</v>
      </c>
      <c r="D4184" s="8" t="s">
        <v>103</v>
      </c>
      <c r="E4184" s="9">
        <f>retail_store_sales!$H4184/retail_store_sales!$F4184</f>
        <v>41</v>
      </c>
      <c r="F4184" s="10">
        <v>2</v>
      </c>
      <c r="G4184" s="11">
        <f t="shared" si="195"/>
        <v>41</v>
      </c>
      <c r="H4184" s="12">
        <v>82</v>
      </c>
      <c r="I4184" s="8" t="s">
        <v>47</v>
      </c>
      <c r="J4184" s="8" t="s">
        <v>37</v>
      </c>
      <c r="K4184" s="13" t="str">
        <f t="shared" si="197"/>
        <v>Tuesday</v>
      </c>
      <c r="L4184" s="13">
        <f>YEAR(retail_store_sales!$N4184)</f>
        <v>2022</v>
      </c>
      <c r="M4184" s="13" t="str">
        <f t="shared" si="196"/>
        <v>November</v>
      </c>
      <c r="N4184" s="14">
        <v>44880</v>
      </c>
      <c r="O4184" s="8" t="s">
        <v>12824</v>
      </c>
    </row>
    <row r="4185" spans="1:15" x14ac:dyDescent="0.3">
      <c r="A4185" s="15" t="s">
        <v>11783</v>
      </c>
      <c r="B4185" s="15" t="s">
        <v>122</v>
      </c>
      <c r="C4185" s="15" t="s">
        <v>18</v>
      </c>
      <c r="D4185" s="15" t="s">
        <v>270</v>
      </c>
      <c r="E4185" s="16">
        <f>retail_store_sales!$H4185/retail_store_sales!$F4185</f>
        <v>5</v>
      </c>
      <c r="F4185" s="17">
        <v>7</v>
      </c>
      <c r="G4185" s="18">
        <f t="shared" si="195"/>
        <v>5</v>
      </c>
      <c r="H4185" s="19">
        <v>35</v>
      </c>
      <c r="I4185" s="15" t="s">
        <v>47</v>
      </c>
      <c r="J4185" s="15" t="s">
        <v>37</v>
      </c>
      <c r="K4185" s="13" t="str">
        <f t="shared" si="197"/>
        <v>Thursday</v>
      </c>
      <c r="L4185" s="20">
        <f>YEAR(retail_store_sales!$N4185)</f>
        <v>2024</v>
      </c>
      <c r="M4185" s="20" t="str">
        <f t="shared" si="196"/>
        <v>December</v>
      </c>
      <c r="N4185" s="21">
        <v>45652</v>
      </c>
      <c r="O4185" s="15" t="s">
        <v>12824</v>
      </c>
    </row>
    <row r="4186" spans="1:15" x14ac:dyDescent="0.3">
      <c r="A4186" s="8" t="s">
        <v>10163</v>
      </c>
      <c r="B4186" s="8" t="s">
        <v>83</v>
      </c>
      <c r="C4186" s="8" t="s">
        <v>12</v>
      </c>
      <c r="D4186" s="8" t="s">
        <v>221</v>
      </c>
      <c r="E4186" s="9">
        <f>retail_store_sales!$H4186/retail_store_sales!$F4186</f>
        <v>27.5</v>
      </c>
      <c r="F4186" s="10">
        <v>9</v>
      </c>
      <c r="G4186" s="11">
        <f t="shared" si="195"/>
        <v>27.5</v>
      </c>
      <c r="H4186" s="12">
        <v>247.5</v>
      </c>
      <c r="I4186" s="8" t="s">
        <v>14</v>
      </c>
      <c r="J4186" s="8" t="s">
        <v>37</v>
      </c>
      <c r="K4186" s="13" t="str">
        <f t="shared" si="197"/>
        <v>Friday</v>
      </c>
      <c r="L4186" s="13">
        <f>YEAR(retail_store_sales!$N4186)</f>
        <v>2024</v>
      </c>
      <c r="M4186" s="13" t="str">
        <f t="shared" si="196"/>
        <v>March</v>
      </c>
      <c r="N4186" s="14">
        <v>45373</v>
      </c>
      <c r="O4186" s="8" t="b">
        <v>1</v>
      </c>
    </row>
    <row r="4187" spans="1:15" x14ac:dyDescent="0.3">
      <c r="A4187" s="15" t="s">
        <v>11887</v>
      </c>
      <c r="B4187" s="15" t="s">
        <v>73</v>
      </c>
      <c r="C4187" s="15" t="s">
        <v>27</v>
      </c>
      <c r="D4187" s="15" t="s">
        <v>864</v>
      </c>
      <c r="E4187" s="16">
        <f>retail_store_sales!$H4187/retail_store_sales!$F4187</f>
        <v>26</v>
      </c>
      <c r="F4187" s="17">
        <v>2</v>
      </c>
      <c r="G4187" s="18">
        <f t="shared" si="195"/>
        <v>26</v>
      </c>
      <c r="H4187" s="19">
        <v>52</v>
      </c>
      <c r="I4187" s="15" t="s">
        <v>47</v>
      </c>
      <c r="J4187" s="15" t="s">
        <v>37</v>
      </c>
      <c r="K4187" s="13" t="str">
        <f t="shared" si="197"/>
        <v>Sunday</v>
      </c>
      <c r="L4187" s="20">
        <f>YEAR(retail_store_sales!$N4187)</f>
        <v>2024</v>
      </c>
      <c r="M4187" s="20" t="str">
        <f t="shared" si="196"/>
        <v>June</v>
      </c>
      <c r="N4187" s="21">
        <v>45452</v>
      </c>
      <c r="O4187" s="15" t="s">
        <v>12824</v>
      </c>
    </row>
    <row r="4188" spans="1:15" hidden="1" x14ac:dyDescent="0.3">
      <c r="A4188" s="8" t="s">
        <v>3630</v>
      </c>
      <c r="B4188" s="8" t="s">
        <v>68</v>
      </c>
      <c r="C4188" s="8" t="s">
        <v>40</v>
      </c>
      <c r="D4188" s="8" t="s">
        <v>196</v>
      </c>
      <c r="E4188" s="9">
        <f>retail_store_sales!$H4188/retail_store_sales!$F4188</f>
        <v>35</v>
      </c>
      <c r="F4188" s="10">
        <v>4</v>
      </c>
      <c r="G4188" s="11">
        <f t="shared" si="195"/>
        <v>35</v>
      </c>
      <c r="H4188" s="12">
        <v>140</v>
      </c>
      <c r="I4188" s="8" t="s">
        <v>47</v>
      </c>
      <c r="J4188" s="8" t="s">
        <v>37</v>
      </c>
      <c r="K4188" s="13" t="str">
        <f t="shared" si="197"/>
        <v>Thursday</v>
      </c>
      <c r="L4188" s="13">
        <f>YEAR(retail_store_sales!$N4188)</f>
        <v>2025</v>
      </c>
      <c r="M4188" s="13" t="str">
        <f t="shared" si="196"/>
        <v>January</v>
      </c>
      <c r="N4188" s="14">
        <v>45666</v>
      </c>
      <c r="O4188" s="8" t="b">
        <v>1</v>
      </c>
    </row>
    <row r="4189" spans="1:15" x14ac:dyDescent="0.3">
      <c r="A4189" s="15" t="s">
        <v>9104</v>
      </c>
      <c r="B4189" s="15" t="s">
        <v>83</v>
      </c>
      <c r="C4189" s="15" t="s">
        <v>40</v>
      </c>
      <c r="D4189" s="15" t="s">
        <v>12823</v>
      </c>
      <c r="E4189" s="16">
        <v>0</v>
      </c>
      <c r="F4189" s="17">
        <v>0</v>
      </c>
      <c r="G4189" s="18">
        <f t="shared" si="195"/>
        <v>0</v>
      </c>
      <c r="H4189" s="19">
        <v>0</v>
      </c>
      <c r="I4189" s="15" t="s">
        <v>14</v>
      </c>
      <c r="J4189" s="15" t="s">
        <v>37</v>
      </c>
      <c r="K4189" s="13" t="str">
        <f t="shared" si="197"/>
        <v>Wednesday</v>
      </c>
      <c r="L4189" s="20">
        <f>YEAR(retail_store_sales!$N4189)</f>
        <v>2024</v>
      </c>
      <c r="M4189" s="20" t="str">
        <f t="shared" si="196"/>
        <v>February</v>
      </c>
      <c r="N4189" s="21">
        <v>45336</v>
      </c>
      <c r="O4189" s="15" t="b">
        <v>0</v>
      </c>
    </row>
    <row r="4190" spans="1:15" x14ac:dyDescent="0.3">
      <c r="A4190" s="8" t="s">
        <v>6232</v>
      </c>
      <c r="B4190" s="8" t="s">
        <v>79</v>
      </c>
      <c r="C4190" s="8" t="s">
        <v>12</v>
      </c>
      <c r="D4190" s="8" t="s">
        <v>206</v>
      </c>
      <c r="E4190" s="9">
        <f>retail_store_sales!$H4190/retail_store_sales!$F4190</f>
        <v>9.5</v>
      </c>
      <c r="F4190" s="10">
        <v>10</v>
      </c>
      <c r="G4190" s="11">
        <f t="shared" si="195"/>
        <v>9.5</v>
      </c>
      <c r="H4190" s="12">
        <v>95</v>
      </c>
      <c r="I4190" s="8" t="s">
        <v>47</v>
      </c>
      <c r="J4190" s="8" t="s">
        <v>37</v>
      </c>
      <c r="K4190" s="13" t="str">
        <f t="shared" si="197"/>
        <v>Monday</v>
      </c>
      <c r="L4190" s="13">
        <f>YEAR(retail_store_sales!$N4190)</f>
        <v>2022</v>
      </c>
      <c r="M4190" s="13" t="str">
        <f t="shared" si="196"/>
        <v>March</v>
      </c>
      <c r="N4190" s="14">
        <v>44641</v>
      </c>
      <c r="O4190" s="8" t="b">
        <v>1</v>
      </c>
    </row>
    <row r="4191" spans="1:15" x14ac:dyDescent="0.3">
      <c r="A4191" s="15" t="s">
        <v>12470</v>
      </c>
      <c r="B4191" s="15" t="s">
        <v>35</v>
      </c>
      <c r="C4191" s="15" t="s">
        <v>129</v>
      </c>
      <c r="D4191" s="15" t="s">
        <v>325</v>
      </c>
      <c r="E4191" s="16">
        <f>retail_store_sales!$H4191/retail_store_sales!$F4191</f>
        <v>30.5</v>
      </c>
      <c r="F4191" s="17">
        <v>8</v>
      </c>
      <c r="G4191" s="18">
        <f t="shared" si="195"/>
        <v>30.5</v>
      </c>
      <c r="H4191" s="19">
        <v>244</v>
      </c>
      <c r="I4191" s="15" t="s">
        <v>47</v>
      </c>
      <c r="J4191" s="15" t="s">
        <v>15</v>
      </c>
      <c r="K4191" s="13" t="str">
        <f t="shared" si="197"/>
        <v>Wednesday</v>
      </c>
      <c r="L4191" s="20">
        <f>YEAR(retail_store_sales!$N4191)</f>
        <v>2024</v>
      </c>
      <c r="M4191" s="20" t="str">
        <f t="shared" si="196"/>
        <v>July</v>
      </c>
      <c r="N4191" s="21">
        <v>45476</v>
      </c>
      <c r="O4191" s="15" t="b">
        <v>0</v>
      </c>
    </row>
    <row r="4192" spans="1:15" x14ac:dyDescent="0.3">
      <c r="A4192" s="8" t="s">
        <v>4414</v>
      </c>
      <c r="B4192" s="8" t="s">
        <v>79</v>
      </c>
      <c r="C4192" s="8" t="s">
        <v>31</v>
      </c>
      <c r="D4192" s="8" t="s">
        <v>12823</v>
      </c>
      <c r="E4192" s="9">
        <v>0</v>
      </c>
      <c r="F4192" s="10">
        <v>0</v>
      </c>
      <c r="G4192" s="11">
        <f t="shared" si="195"/>
        <v>0</v>
      </c>
      <c r="H4192" s="12">
        <v>0</v>
      </c>
      <c r="I4192" s="8" t="s">
        <v>24</v>
      </c>
      <c r="J4192" s="8" t="s">
        <v>15</v>
      </c>
      <c r="K4192" s="13" t="str">
        <f t="shared" si="197"/>
        <v>Wednesday</v>
      </c>
      <c r="L4192" s="13">
        <f>YEAR(retail_store_sales!$N4192)</f>
        <v>2024</v>
      </c>
      <c r="M4192" s="13" t="str">
        <f t="shared" si="196"/>
        <v>April</v>
      </c>
      <c r="N4192" s="14">
        <v>45392</v>
      </c>
      <c r="O4192" s="8" t="b">
        <v>1</v>
      </c>
    </row>
    <row r="4193" spans="1:15" x14ac:dyDescent="0.3">
      <c r="A4193" s="15" t="s">
        <v>2238</v>
      </c>
      <c r="B4193" s="15" t="s">
        <v>68</v>
      </c>
      <c r="C4193" s="15" t="s">
        <v>22</v>
      </c>
      <c r="D4193" s="15" t="s">
        <v>216</v>
      </c>
      <c r="E4193" s="16">
        <f>retail_store_sales!$H4193/retail_store_sales!$F4193</f>
        <v>35</v>
      </c>
      <c r="F4193" s="17">
        <v>5</v>
      </c>
      <c r="G4193" s="18">
        <f t="shared" si="195"/>
        <v>35</v>
      </c>
      <c r="H4193" s="19">
        <v>175</v>
      </c>
      <c r="I4193" s="15" t="s">
        <v>24</v>
      </c>
      <c r="J4193" s="15" t="s">
        <v>15</v>
      </c>
      <c r="K4193" s="13" t="str">
        <f t="shared" si="197"/>
        <v>Wednesday</v>
      </c>
      <c r="L4193" s="20">
        <f>YEAR(retail_store_sales!$N4193)</f>
        <v>2022</v>
      </c>
      <c r="M4193" s="20" t="str">
        <f t="shared" si="196"/>
        <v>December</v>
      </c>
      <c r="N4193" s="21">
        <v>44909</v>
      </c>
      <c r="O4193" s="15" t="b">
        <v>0</v>
      </c>
    </row>
    <row r="4194" spans="1:15" x14ac:dyDescent="0.3">
      <c r="A4194" s="8" t="s">
        <v>2595</v>
      </c>
      <c r="B4194" s="8" t="s">
        <v>167</v>
      </c>
      <c r="C4194" s="8" t="s">
        <v>12</v>
      </c>
      <c r="D4194" s="8" t="s">
        <v>12823</v>
      </c>
      <c r="E4194" s="9">
        <f>retail_store_sales!$H4194/retail_store_sales!$F4194</f>
        <v>24.5</v>
      </c>
      <c r="F4194" s="10">
        <v>5</v>
      </c>
      <c r="G4194" s="11">
        <f t="shared" si="195"/>
        <v>24.5</v>
      </c>
      <c r="H4194" s="12">
        <v>122.5</v>
      </c>
      <c r="I4194" s="8" t="s">
        <v>47</v>
      </c>
      <c r="J4194" s="8" t="s">
        <v>37</v>
      </c>
      <c r="K4194" s="13" t="str">
        <f t="shared" si="197"/>
        <v>Sunday</v>
      </c>
      <c r="L4194" s="13">
        <f>YEAR(retail_store_sales!$N4194)</f>
        <v>2022</v>
      </c>
      <c r="M4194" s="13" t="str">
        <f t="shared" si="196"/>
        <v>April</v>
      </c>
      <c r="N4194" s="14">
        <v>44675</v>
      </c>
      <c r="O4194" s="8" t="b">
        <v>0</v>
      </c>
    </row>
    <row r="4195" spans="1:15" x14ac:dyDescent="0.3">
      <c r="A4195" s="15" t="s">
        <v>3218</v>
      </c>
      <c r="B4195" s="15" t="s">
        <v>115</v>
      </c>
      <c r="C4195" s="15" t="s">
        <v>40</v>
      </c>
      <c r="D4195" s="15" t="s">
        <v>196</v>
      </c>
      <c r="E4195" s="16">
        <f>retail_store_sales!$H4195/retail_store_sales!$F4195</f>
        <v>35</v>
      </c>
      <c r="F4195" s="17">
        <v>7</v>
      </c>
      <c r="G4195" s="18">
        <f t="shared" si="195"/>
        <v>35</v>
      </c>
      <c r="H4195" s="19">
        <v>245</v>
      </c>
      <c r="I4195" s="15" t="s">
        <v>14</v>
      </c>
      <c r="J4195" s="15" t="s">
        <v>37</v>
      </c>
      <c r="K4195" s="13" t="str">
        <f t="shared" si="197"/>
        <v>Friday</v>
      </c>
      <c r="L4195" s="20">
        <f>YEAR(retail_store_sales!$N4195)</f>
        <v>2024</v>
      </c>
      <c r="M4195" s="20" t="str">
        <f t="shared" si="196"/>
        <v>April</v>
      </c>
      <c r="N4195" s="21">
        <v>45401</v>
      </c>
      <c r="O4195" s="15" t="b">
        <v>1</v>
      </c>
    </row>
    <row r="4196" spans="1:15" x14ac:dyDescent="0.3">
      <c r="A4196" s="8" t="s">
        <v>6107</v>
      </c>
      <c r="B4196" s="8" t="s">
        <v>167</v>
      </c>
      <c r="C4196" s="8" t="s">
        <v>18</v>
      </c>
      <c r="D4196" s="8" t="s">
        <v>286</v>
      </c>
      <c r="E4196" s="9">
        <f>retail_store_sales!$H4196/retail_store_sales!$F4196</f>
        <v>20</v>
      </c>
      <c r="F4196" s="10">
        <v>10</v>
      </c>
      <c r="G4196" s="11">
        <f t="shared" si="195"/>
        <v>20</v>
      </c>
      <c r="H4196" s="12">
        <v>200</v>
      </c>
      <c r="I4196" s="8" t="s">
        <v>14</v>
      </c>
      <c r="J4196" s="8" t="s">
        <v>15</v>
      </c>
      <c r="K4196" s="13" t="str">
        <f t="shared" si="197"/>
        <v>Saturday</v>
      </c>
      <c r="L4196" s="13">
        <f>YEAR(retail_store_sales!$N4196)</f>
        <v>2023</v>
      </c>
      <c r="M4196" s="13" t="str">
        <f t="shared" si="196"/>
        <v>September</v>
      </c>
      <c r="N4196" s="14">
        <v>45171</v>
      </c>
      <c r="O4196" s="8" t="s">
        <v>12824</v>
      </c>
    </row>
    <row r="4197" spans="1:15" x14ac:dyDescent="0.3">
      <c r="A4197" s="15" t="s">
        <v>7817</v>
      </c>
      <c r="B4197" s="15" t="s">
        <v>76</v>
      </c>
      <c r="C4197" s="15" t="s">
        <v>129</v>
      </c>
      <c r="D4197" s="15" t="s">
        <v>228</v>
      </c>
      <c r="E4197" s="16">
        <f>retail_store_sales!$H4197/retail_store_sales!$F4197</f>
        <v>18.5</v>
      </c>
      <c r="F4197" s="17">
        <v>4</v>
      </c>
      <c r="G4197" s="18">
        <f t="shared" si="195"/>
        <v>18.5</v>
      </c>
      <c r="H4197" s="19">
        <v>74</v>
      </c>
      <c r="I4197" s="15" t="s">
        <v>24</v>
      </c>
      <c r="J4197" s="15" t="s">
        <v>37</v>
      </c>
      <c r="K4197" s="13" t="str">
        <f t="shared" si="197"/>
        <v>Sunday</v>
      </c>
      <c r="L4197" s="20">
        <f>YEAR(retail_store_sales!$N4197)</f>
        <v>2022</v>
      </c>
      <c r="M4197" s="20" t="str">
        <f t="shared" si="196"/>
        <v>November</v>
      </c>
      <c r="N4197" s="21">
        <v>44885</v>
      </c>
      <c r="O4197" s="15" t="b">
        <v>0</v>
      </c>
    </row>
    <row r="4198" spans="1:15" x14ac:dyDescent="0.3">
      <c r="A4198" s="8" t="s">
        <v>7483</v>
      </c>
      <c r="B4198" s="8" t="s">
        <v>107</v>
      </c>
      <c r="C4198" s="8" t="s">
        <v>129</v>
      </c>
      <c r="D4198" s="8" t="s">
        <v>442</v>
      </c>
      <c r="E4198" s="9">
        <f>retail_store_sales!$H4198/retail_store_sales!$F4198</f>
        <v>5</v>
      </c>
      <c r="F4198" s="10">
        <v>10</v>
      </c>
      <c r="G4198" s="11">
        <f t="shared" si="195"/>
        <v>5</v>
      </c>
      <c r="H4198" s="12">
        <v>50</v>
      </c>
      <c r="I4198" s="8" t="s">
        <v>47</v>
      </c>
      <c r="J4198" s="8" t="s">
        <v>37</v>
      </c>
      <c r="K4198" s="13" t="str">
        <f t="shared" si="197"/>
        <v>Friday</v>
      </c>
      <c r="L4198" s="13">
        <f>YEAR(retail_store_sales!$N4198)</f>
        <v>2022</v>
      </c>
      <c r="M4198" s="13" t="str">
        <f t="shared" si="196"/>
        <v>February</v>
      </c>
      <c r="N4198" s="14">
        <v>44596</v>
      </c>
      <c r="O4198" s="8" t="b">
        <v>1</v>
      </c>
    </row>
    <row r="4199" spans="1:15" x14ac:dyDescent="0.3">
      <c r="A4199" s="15" t="s">
        <v>7606</v>
      </c>
      <c r="B4199" s="15" t="s">
        <v>42</v>
      </c>
      <c r="C4199" s="15" t="s">
        <v>65</v>
      </c>
      <c r="D4199" s="15" t="s">
        <v>368</v>
      </c>
      <c r="E4199" s="16">
        <f>retail_store_sales!$H4199/retail_store_sales!$F4199</f>
        <v>36.5</v>
      </c>
      <c r="F4199" s="17">
        <v>9</v>
      </c>
      <c r="G4199" s="18">
        <f t="shared" si="195"/>
        <v>36.5</v>
      </c>
      <c r="H4199" s="19">
        <v>328.5</v>
      </c>
      <c r="I4199" s="15" t="s">
        <v>14</v>
      </c>
      <c r="J4199" s="15" t="s">
        <v>15</v>
      </c>
      <c r="K4199" s="13" t="str">
        <f t="shared" si="197"/>
        <v>Monday</v>
      </c>
      <c r="L4199" s="20">
        <f>YEAR(retail_store_sales!$N4199)</f>
        <v>2022</v>
      </c>
      <c r="M4199" s="20" t="str">
        <f t="shared" si="196"/>
        <v>January</v>
      </c>
      <c r="N4199" s="21">
        <v>44592</v>
      </c>
      <c r="O4199" s="15" t="b">
        <v>0</v>
      </c>
    </row>
    <row r="4200" spans="1:15" x14ac:dyDescent="0.3">
      <c r="A4200" s="8" t="s">
        <v>12045</v>
      </c>
      <c r="B4200" s="8" t="s">
        <v>54</v>
      </c>
      <c r="C4200" s="8" t="s">
        <v>12</v>
      </c>
      <c r="D4200" s="8" t="s">
        <v>165</v>
      </c>
      <c r="E4200" s="9">
        <f>retail_store_sales!$H4200/retail_store_sales!$F4200</f>
        <v>21.5</v>
      </c>
      <c r="F4200" s="10">
        <v>9</v>
      </c>
      <c r="G4200" s="11">
        <f t="shared" si="195"/>
        <v>21.5</v>
      </c>
      <c r="H4200" s="12">
        <v>193.5</v>
      </c>
      <c r="I4200" s="8" t="s">
        <v>24</v>
      </c>
      <c r="J4200" s="8" t="s">
        <v>37</v>
      </c>
      <c r="K4200" s="13" t="str">
        <f t="shared" si="197"/>
        <v>Tuesday</v>
      </c>
      <c r="L4200" s="13">
        <f>YEAR(retail_store_sales!$N4200)</f>
        <v>2022</v>
      </c>
      <c r="M4200" s="13" t="str">
        <f t="shared" si="196"/>
        <v>June</v>
      </c>
      <c r="N4200" s="14">
        <v>44726</v>
      </c>
      <c r="O4200" s="8" t="b">
        <v>1</v>
      </c>
    </row>
    <row r="4201" spans="1:15" x14ac:dyDescent="0.3">
      <c r="A4201" s="15" t="s">
        <v>3881</v>
      </c>
      <c r="B4201" s="15" t="s">
        <v>26</v>
      </c>
      <c r="C4201" s="15" t="s">
        <v>40</v>
      </c>
      <c r="D4201" s="15" t="s">
        <v>198</v>
      </c>
      <c r="E4201" s="16">
        <f>retail_store_sales!$H4201/retail_store_sales!$F4201</f>
        <v>39.5</v>
      </c>
      <c r="F4201" s="17">
        <v>2</v>
      </c>
      <c r="G4201" s="18">
        <f t="shared" si="195"/>
        <v>39.5</v>
      </c>
      <c r="H4201" s="19">
        <v>79</v>
      </c>
      <c r="I4201" s="15" t="s">
        <v>47</v>
      </c>
      <c r="J4201" s="15" t="s">
        <v>37</v>
      </c>
      <c r="K4201" s="13" t="str">
        <f t="shared" si="197"/>
        <v>Friday</v>
      </c>
      <c r="L4201" s="20">
        <f>YEAR(retail_store_sales!$N4201)</f>
        <v>2024</v>
      </c>
      <c r="M4201" s="20" t="str">
        <f t="shared" si="196"/>
        <v>June</v>
      </c>
      <c r="N4201" s="21">
        <v>45450</v>
      </c>
      <c r="O4201" s="15" t="s">
        <v>12824</v>
      </c>
    </row>
    <row r="4202" spans="1:15" x14ac:dyDescent="0.3">
      <c r="A4202" s="8" t="s">
        <v>12494</v>
      </c>
      <c r="B4202" s="8" t="s">
        <v>26</v>
      </c>
      <c r="C4202" s="8" t="s">
        <v>22</v>
      </c>
      <c r="D4202" s="8" t="s">
        <v>1097</v>
      </c>
      <c r="E4202" s="9">
        <f>retail_store_sales!$H4202/retail_store_sales!$F4202</f>
        <v>18.5</v>
      </c>
      <c r="F4202" s="10">
        <v>8</v>
      </c>
      <c r="G4202" s="11">
        <f t="shared" si="195"/>
        <v>18.5</v>
      </c>
      <c r="H4202" s="12">
        <v>148</v>
      </c>
      <c r="I4202" s="8" t="s">
        <v>24</v>
      </c>
      <c r="J4202" s="8" t="s">
        <v>37</v>
      </c>
      <c r="K4202" s="13" t="str">
        <f t="shared" si="197"/>
        <v>Wednesday</v>
      </c>
      <c r="L4202" s="13">
        <f>YEAR(retail_store_sales!$N4202)</f>
        <v>2022</v>
      </c>
      <c r="M4202" s="13" t="str">
        <f t="shared" si="196"/>
        <v>November</v>
      </c>
      <c r="N4202" s="14">
        <v>44881</v>
      </c>
      <c r="O4202" s="8" t="b">
        <v>1</v>
      </c>
    </row>
    <row r="4203" spans="1:15" x14ac:dyDescent="0.3">
      <c r="A4203" s="15" t="s">
        <v>5254</v>
      </c>
      <c r="B4203" s="15" t="s">
        <v>122</v>
      </c>
      <c r="C4203" s="15" t="s">
        <v>27</v>
      </c>
      <c r="D4203" s="15" t="s">
        <v>70</v>
      </c>
      <c r="E4203" s="16">
        <f>retail_store_sales!$H4203/retail_store_sales!$F4203</f>
        <v>14</v>
      </c>
      <c r="F4203" s="17">
        <v>3</v>
      </c>
      <c r="G4203" s="18">
        <f t="shared" si="195"/>
        <v>14</v>
      </c>
      <c r="H4203" s="19">
        <v>42</v>
      </c>
      <c r="I4203" s="15" t="s">
        <v>47</v>
      </c>
      <c r="J4203" s="15" t="s">
        <v>37</v>
      </c>
      <c r="K4203" s="13" t="str">
        <f t="shared" si="197"/>
        <v>Monday</v>
      </c>
      <c r="L4203" s="20">
        <f>YEAR(retail_store_sales!$N4203)</f>
        <v>2023</v>
      </c>
      <c r="M4203" s="20" t="str">
        <f t="shared" si="196"/>
        <v>April</v>
      </c>
      <c r="N4203" s="21">
        <v>45040</v>
      </c>
      <c r="O4203" s="15" t="b">
        <v>1</v>
      </c>
    </row>
    <row r="4204" spans="1:15" x14ac:dyDescent="0.3">
      <c r="A4204" s="8" t="s">
        <v>1023</v>
      </c>
      <c r="B4204" s="8" t="s">
        <v>35</v>
      </c>
      <c r="C4204" s="8" t="s">
        <v>40</v>
      </c>
      <c r="D4204" s="8" t="s">
        <v>189</v>
      </c>
      <c r="E4204" s="9">
        <f>retail_store_sales!$H4204/retail_store_sales!$F4204</f>
        <v>20</v>
      </c>
      <c r="F4204" s="10">
        <v>6</v>
      </c>
      <c r="G4204" s="11">
        <f t="shared" si="195"/>
        <v>20</v>
      </c>
      <c r="H4204" s="12">
        <v>120</v>
      </c>
      <c r="I4204" s="8" t="s">
        <v>14</v>
      </c>
      <c r="J4204" s="8" t="s">
        <v>15</v>
      </c>
      <c r="K4204" s="13" t="str">
        <f t="shared" si="197"/>
        <v>Sunday</v>
      </c>
      <c r="L4204" s="13">
        <f>YEAR(retail_store_sales!$N4204)</f>
        <v>2022</v>
      </c>
      <c r="M4204" s="13" t="str">
        <f t="shared" si="196"/>
        <v>February</v>
      </c>
      <c r="N4204" s="14">
        <v>44598</v>
      </c>
      <c r="O4204" s="8" t="b">
        <v>0</v>
      </c>
    </row>
    <row r="4205" spans="1:15" x14ac:dyDescent="0.3">
      <c r="A4205" s="15" t="s">
        <v>12113</v>
      </c>
      <c r="B4205" s="15" t="s">
        <v>79</v>
      </c>
      <c r="C4205" s="15" t="s">
        <v>65</v>
      </c>
      <c r="D4205" s="15" t="s">
        <v>100</v>
      </c>
      <c r="E4205" s="16">
        <f>retail_store_sales!$H4205/retail_store_sales!$F4205</f>
        <v>35</v>
      </c>
      <c r="F4205" s="17">
        <v>10</v>
      </c>
      <c r="G4205" s="18">
        <f t="shared" si="195"/>
        <v>35</v>
      </c>
      <c r="H4205" s="19">
        <v>350</v>
      </c>
      <c r="I4205" s="15" t="s">
        <v>47</v>
      </c>
      <c r="J4205" s="15" t="s">
        <v>15</v>
      </c>
      <c r="K4205" s="13" t="str">
        <f t="shared" si="197"/>
        <v>Saturday</v>
      </c>
      <c r="L4205" s="20">
        <f>YEAR(retail_store_sales!$N4205)</f>
        <v>2023</v>
      </c>
      <c r="M4205" s="20" t="str">
        <f t="shared" si="196"/>
        <v>February</v>
      </c>
      <c r="N4205" s="21">
        <v>44975</v>
      </c>
      <c r="O4205" s="15" t="b">
        <v>0</v>
      </c>
    </row>
    <row r="4206" spans="1:15" x14ac:dyDescent="0.3">
      <c r="A4206" s="8" t="s">
        <v>6614</v>
      </c>
      <c r="B4206" s="8" t="s">
        <v>11</v>
      </c>
      <c r="C4206" s="8" t="s">
        <v>12</v>
      </c>
      <c r="D4206" s="8" t="s">
        <v>578</v>
      </c>
      <c r="E4206" s="9">
        <f>retail_store_sales!$H4206/retail_store_sales!$F4206</f>
        <v>32</v>
      </c>
      <c r="F4206" s="10">
        <v>4</v>
      </c>
      <c r="G4206" s="11">
        <f t="shared" si="195"/>
        <v>32</v>
      </c>
      <c r="H4206" s="12">
        <v>128</v>
      </c>
      <c r="I4206" s="8" t="s">
        <v>47</v>
      </c>
      <c r="J4206" s="8" t="s">
        <v>15</v>
      </c>
      <c r="K4206" s="13" t="str">
        <f t="shared" si="197"/>
        <v>Saturday</v>
      </c>
      <c r="L4206" s="13">
        <f>YEAR(retail_store_sales!$N4206)</f>
        <v>2023</v>
      </c>
      <c r="M4206" s="13" t="str">
        <f t="shared" si="196"/>
        <v>December</v>
      </c>
      <c r="N4206" s="14">
        <v>45283</v>
      </c>
      <c r="O4206" s="8" t="b">
        <v>0</v>
      </c>
    </row>
    <row r="4207" spans="1:15" x14ac:dyDescent="0.3">
      <c r="A4207" s="15" t="s">
        <v>1661</v>
      </c>
      <c r="B4207" s="15" t="s">
        <v>26</v>
      </c>
      <c r="C4207" s="15" t="s">
        <v>40</v>
      </c>
      <c r="D4207" s="15" t="s">
        <v>12823</v>
      </c>
      <c r="E4207" s="16">
        <f>retail_store_sales!$H4207/retail_store_sales!$F4207</f>
        <v>38</v>
      </c>
      <c r="F4207" s="17">
        <v>6</v>
      </c>
      <c r="G4207" s="18">
        <f t="shared" si="195"/>
        <v>38</v>
      </c>
      <c r="H4207" s="19">
        <v>228</v>
      </c>
      <c r="I4207" s="15" t="s">
        <v>47</v>
      </c>
      <c r="J4207" s="15" t="s">
        <v>37</v>
      </c>
      <c r="K4207" s="13" t="str">
        <f t="shared" si="197"/>
        <v>Saturday</v>
      </c>
      <c r="L4207" s="20">
        <f>YEAR(retail_store_sales!$N4207)</f>
        <v>2023</v>
      </c>
      <c r="M4207" s="20" t="str">
        <f t="shared" si="196"/>
        <v>January</v>
      </c>
      <c r="N4207" s="21">
        <v>44954</v>
      </c>
      <c r="O4207" s="15" t="s">
        <v>12824</v>
      </c>
    </row>
    <row r="4208" spans="1:15" x14ac:dyDescent="0.3">
      <c r="A4208" s="8" t="s">
        <v>9659</v>
      </c>
      <c r="B4208" s="8" t="s">
        <v>30</v>
      </c>
      <c r="C4208" s="8" t="s">
        <v>22</v>
      </c>
      <c r="D4208" s="8" t="s">
        <v>1238</v>
      </c>
      <c r="E4208" s="9">
        <f>retail_store_sales!$H4208/retail_store_sales!$F4208</f>
        <v>26</v>
      </c>
      <c r="F4208" s="10">
        <v>10</v>
      </c>
      <c r="G4208" s="11">
        <f t="shared" si="195"/>
        <v>26</v>
      </c>
      <c r="H4208" s="12">
        <v>260</v>
      </c>
      <c r="I4208" s="8" t="s">
        <v>24</v>
      </c>
      <c r="J4208" s="8" t="s">
        <v>37</v>
      </c>
      <c r="K4208" s="13" t="str">
        <f t="shared" si="197"/>
        <v>Thursday</v>
      </c>
      <c r="L4208" s="13">
        <f>YEAR(retail_store_sales!$N4208)</f>
        <v>2024</v>
      </c>
      <c r="M4208" s="13" t="str">
        <f t="shared" si="196"/>
        <v>June</v>
      </c>
      <c r="N4208" s="14">
        <v>45470</v>
      </c>
      <c r="O4208" s="8" t="b">
        <v>0</v>
      </c>
    </row>
    <row r="4209" spans="1:15" x14ac:dyDescent="0.3">
      <c r="A4209" s="15" t="s">
        <v>4175</v>
      </c>
      <c r="B4209" s="15" t="s">
        <v>30</v>
      </c>
      <c r="C4209" s="15" t="s">
        <v>12</v>
      </c>
      <c r="D4209" s="15" t="s">
        <v>519</v>
      </c>
      <c r="E4209" s="16">
        <f>retail_store_sales!$H4209/retail_store_sales!$F4209</f>
        <v>15.5</v>
      </c>
      <c r="F4209" s="17">
        <v>5</v>
      </c>
      <c r="G4209" s="18">
        <f t="shared" si="195"/>
        <v>15.5</v>
      </c>
      <c r="H4209" s="19">
        <v>77.5</v>
      </c>
      <c r="I4209" s="15" t="s">
        <v>47</v>
      </c>
      <c r="J4209" s="15" t="s">
        <v>15</v>
      </c>
      <c r="K4209" s="13" t="str">
        <f t="shared" si="197"/>
        <v>Monday</v>
      </c>
      <c r="L4209" s="20">
        <f>YEAR(retail_store_sales!$N4209)</f>
        <v>2024</v>
      </c>
      <c r="M4209" s="20" t="str">
        <f t="shared" si="196"/>
        <v>September</v>
      </c>
      <c r="N4209" s="21">
        <v>45544</v>
      </c>
      <c r="O4209" s="15" t="b">
        <v>1</v>
      </c>
    </row>
    <row r="4210" spans="1:15" x14ac:dyDescent="0.3">
      <c r="A4210" s="8" t="s">
        <v>7157</v>
      </c>
      <c r="B4210" s="8" t="s">
        <v>76</v>
      </c>
      <c r="C4210" s="8" t="s">
        <v>22</v>
      </c>
      <c r="D4210" s="8" t="s">
        <v>305</v>
      </c>
      <c r="E4210" s="9">
        <f>retail_store_sales!$H4210/retail_store_sales!$F4210</f>
        <v>23</v>
      </c>
      <c r="F4210" s="10">
        <v>7</v>
      </c>
      <c r="G4210" s="11">
        <f t="shared" si="195"/>
        <v>23</v>
      </c>
      <c r="H4210" s="12">
        <v>161</v>
      </c>
      <c r="I4210" s="8" t="s">
        <v>14</v>
      </c>
      <c r="J4210" s="8" t="s">
        <v>37</v>
      </c>
      <c r="K4210" s="13" t="str">
        <f t="shared" si="197"/>
        <v>Wednesday</v>
      </c>
      <c r="L4210" s="13">
        <f>YEAR(retail_store_sales!$N4210)</f>
        <v>2023</v>
      </c>
      <c r="M4210" s="13" t="str">
        <f t="shared" si="196"/>
        <v>June</v>
      </c>
      <c r="N4210" s="14">
        <v>45091</v>
      </c>
      <c r="O4210" s="8" t="b">
        <v>1</v>
      </c>
    </row>
    <row r="4211" spans="1:15" x14ac:dyDescent="0.3">
      <c r="A4211" s="15" t="s">
        <v>9110</v>
      </c>
      <c r="B4211" s="15" t="s">
        <v>112</v>
      </c>
      <c r="C4211" s="15" t="s">
        <v>12</v>
      </c>
      <c r="D4211" s="15" t="s">
        <v>508</v>
      </c>
      <c r="E4211" s="16">
        <f>retail_store_sales!$H4211/retail_store_sales!$F4211</f>
        <v>17</v>
      </c>
      <c r="F4211" s="17">
        <v>3</v>
      </c>
      <c r="G4211" s="18">
        <f t="shared" si="195"/>
        <v>17</v>
      </c>
      <c r="H4211" s="19">
        <v>51</v>
      </c>
      <c r="I4211" s="15" t="s">
        <v>14</v>
      </c>
      <c r="J4211" s="15" t="s">
        <v>37</v>
      </c>
      <c r="K4211" s="13" t="str">
        <f t="shared" si="197"/>
        <v>Tuesday</v>
      </c>
      <c r="L4211" s="20">
        <f>YEAR(retail_store_sales!$N4211)</f>
        <v>2024</v>
      </c>
      <c r="M4211" s="20" t="str">
        <f t="shared" si="196"/>
        <v>June</v>
      </c>
      <c r="N4211" s="21">
        <v>45454</v>
      </c>
      <c r="O4211" s="15" t="b">
        <v>1</v>
      </c>
    </row>
    <row r="4212" spans="1:15" x14ac:dyDescent="0.3">
      <c r="A4212" s="8" t="s">
        <v>3847</v>
      </c>
      <c r="B4212" s="8" t="s">
        <v>122</v>
      </c>
      <c r="C4212" s="8" t="s">
        <v>65</v>
      </c>
      <c r="D4212" s="8" t="s">
        <v>12823</v>
      </c>
      <c r="E4212" s="9">
        <v>0</v>
      </c>
      <c r="F4212" s="10">
        <v>0</v>
      </c>
      <c r="G4212" s="11">
        <f t="shared" si="195"/>
        <v>0</v>
      </c>
      <c r="H4212" s="12">
        <v>0</v>
      </c>
      <c r="I4212" s="8" t="s">
        <v>24</v>
      </c>
      <c r="J4212" s="8" t="s">
        <v>15</v>
      </c>
      <c r="K4212" s="13" t="str">
        <f t="shared" si="197"/>
        <v>Saturday</v>
      </c>
      <c r="L4212" s="13">
        <f>YEAR(retail_store_sales!$N4212)</f>
        <v>2022</v>
      </c>
      <c r="M4212" s="13" t="str">
        <f t="shared" si="196"/>
        <v>July</v>
      </c>
      <c r="N4212" s="14">
        <v>44744</v>
      </c>
      <c r="O4212" s="8" t="b">
        <v>0</v>
      </c>
    </row>
    <row r="4213" spans="1:15" x14ac:dyDescent="0.3">
      <c r="A4213" s="15" t="s">
        <v>2579</v>
      </c>
      <c r="B4213" s="15" t="s">
        <v>167</v>
      </c>
      <c r="C4213" s="15" t="s">
        <v>40</v>
      </c>
      <c r="D4213" s="15" t="s">
        <v>555</v>
      </c>
      <c r="E4213" s="16">
        <f>retail_store_sales!$H4213/retail_store_sales!$F4213</f>
        <v>9.5</v>
      </c>
      <c r="F4213" s="17">
        <v>9</v>
      </c>
      <c r="G4213" s="18">
        <f t="shared" si="195"/>
        <v>9.5</v>
      </c>
      <c r="H4213" s="19">
        <v>85.5</v>
      </c>
      <c r="I4213" s="15" t="s">
        <v>24</v>
      </c>
      <c r="J4213" s="15" t="s">
        <v>37</v>
      </c>
      <c r="K4213" s="13" t="str">
        <f t="shared" si="197"/>
        <v>Sunday</v>
      </c>
      <c r="L4213" s="20">
        <f>YEAR(retail_store_sales!$N4213)</f>
        <v>2024</v>
      </c>
      <c r="M4213" s="20" t="str">
        <f t="shared" si="196"/>
        <v>September</v>
      </c>
      <c r="N4213" s="21">
        <v>45564</v>
      </c>
      <c r="O4213" s="15" t="b">
        <v>0</v>
      </c>
    </row>
    <row r="4214" spans="1:15" x14ac:dyDescent="0.3">
      <c r="A4214" s="8" t="s">
        <v>2694</v>
      </c>
      <c r="B4214" s="8" t="s">
        <v>83</v>
      </c>
      <c r="C4214" s="8" t="s">
        <v>129</v>
      </c>
      <c r="D4214" s="8" t="s">
        <v>138</v>
      </c>
      <c r="E4214" s="9">
        <f>retail_store_sales!$H4214/retail_store_sales!$F4214</f>
        <v>11</v>
      </c>
      <c r="F4214" s="10">
        <v>4</v>
      </c>
      <c r="G4214" s="11">
        <f t="shared" si="195"/>
        <v>11</v>
      </c>
      <c r="H4214" s="12">
        <v>44</v>
      </c>
      <c r="I4214" s="8" t="s">
        <v>24</v>
      </c>
      <c r="J4214" s="8" t="s">
        <v>15</v>
      </c>
      <c r="K4214" s="13" t="str">
        <f t="shared" si="197"/>
        <v>Saturday</v>
      </c>
      <c r="L4214" s="13">
        <f>YEAR(retail_store_sales!$N4214)</f>
        <v>2022</v>
      </c>
      <c r="M4214" s="13" t="str">
        <f t="shared" si="196"/>
        <v>March</v>
      </c>
      <c r="N4214" s="14">
        <v>44632</v>
      </c>
      <c r="O4214" s="8" t="b">
        <v>0</v>
      </c>
    </row>
    <row r="4215" spans="1:15" x14ac:dyDescent="0.3">
      <c r="A4215" s="15" t="s">
        <v>4315</v>
      </c>
      <c r="B4215" s="15" t="s">
        <v>21</v>
      </c>
      <c r="C4215" s="15" t="s">
        <v>31</v>
      </c>
      <c r="D4215" s="15" t="s">
        <v>497</v>
      </c>
      <c r="E4215" s="16">
        <f>retail_store_sales!$H4215/retail_store_sales!$F4215</f>
        <v>29</v>
      </c>
      <c r="F4215" s="17">
        <v>3</v>
      </c>
      <c r="G4215" s="18">
        <f t="shared" si="195"/>
        <v>29</v>
      </c>
      <c r="H4215" s="19">
        <v>87</v>
      </c>
      <c r="I4215" s="15" t="s">
        <v>24</v>
      </c>
      <c r="J4215" s="15" t="s">
        <v>37</v>
      </c>
      <c r="K4215" s="13" t="str">
        <f t="shared" si="197"/>
        <v>Tuesday</v>
      </c>
      <c r="L4215" s="20">
        <f>YEAR(retail_store_sales!$N4215)</f>
        <v>2023</v>
      </c>
      <c r="M4215" s="20" t="str">
        <f t="shared" si="196"/>
        <v>July</v>
      </c>
      <c r="N4215" s="21">
        <v>45118</v>
      </c>
      <c r="O4215" s="15" t="b">
        <v>1</v>
      </c>
    </row>
    <row r="4216" spans="1:15" x14ac:dyDescent="0.3">
      <c r="A4216" s="8" t="s">
        <v>10838</v>
      </c>
      <c r="B4216" s="8" t="s">
        <v>167</v>
      </c>
      <c r="C4216" s="8" t="s">
        <v>27</v>
      </c>
      <c r="D4216" s="8" t="s">
        <v>465</v>
      </c>
      <c r="E4216" s="9">
        <f>retail_store_sales!$H4216/retail_store_sales!$F4216</f>
        <v>5</v>
      </c>
      <c r="F4216" s="10">
        <v>4</v>
      </c>
      <c r="G4216" s="11">
        <f t="shared" si="195"/>
        <v>5</v>
      </c>
      <c r="H4216" s="12">
        <v>20</v>
      </c>
      <c r="I4216" s="8" t="s">
        <v>14</v>
      </c>
      <c r="J4216" s="8" t="s">
        <v>37</v>
      </c>
      <c r="K4216" s="13" t="str">
        <f t="shared" si="197"/>
        <v>Monday</v>
      </c>
      <c r="L4216" s="13">
        <f>YEAR(retail_store_sales!$N4216)</f>
        <v>2023</v>
      </c>
      <c r="M4216" s="13" t="str">
        <f t="shared" si="196"/>
        <v>July</v>
      </c>
      <c r="N4216" s="14">
        <v>45138</v>
      </c>
      <c r="O4216" s="8" t="b">
        <v>0</v>
      </c>
    </row>
    <row r="4217" spans="1:15" x14ac:dyDescent="0.3">
      <c r="A4217" s="15" t="s">
        <v>6810</v>
      </c>
      <c r="B4217" s="15" t="s">
        <v>42</v>
      </c>
      <c r="C4217" s="15" t="s">
        <v>40</v>
      </c>
      <c r="D4217" s="15" t="s">
        <v>12823</v>
      </c>
      <c r="E4217" s="16">
        <v>0</v>
      </c>
      <c r="F4217" s="17">
        <v>0</v>
      </c>
      <c r="G4217" s="18">
        <f t="shared" si="195"/>
        <v>0</v>
      </c>
      <c r="H4217" s="19">
        <v>0</v>
      </c>
      <c r="I4217" s="15" t="s">
        <v>47</v>
      </c>
      <c r="J4217" s="15" t="s">
        <v>15</v>
      </c>
      <c r="K4217" s="13" t="str">
        <f t="shared" si="197"/>
        <v>Sunday</v>
      </c>
      <c r="L4217" s="20">
        <f>YEAR(retail_store_sales!$N4217)</f>
        <v>2024</v>
      </c>
      <c r="M4217" s="20" t="str">
        <f t="shared" si="196"/>
        <v>January</v>
      </c>
      <c r="N4217" s="21">
        <v>45305</v>
      </c>
      <c r="O4217" s="15" t="b">
        <v>0</v>
      </c>
    </row>
    <row r="4218" spans="1:15" x14ac:dyDescent="0.3">
      <c r="A4218" s="8" t="s">
        <v>8266</v>
      </c>
      <c r="B4218" s="8" t="s">
        <v>35</v>
      </c>
      <c r="C4218" s="8" t="s">
        <v>31</v>
      </c>
      <c r="D4218" s="8" t="s">
        <v>32</v>
      </c>
      <c r="E4218" s="9">
        <f>retail_store_sales!$H4218/retail_store_sales!$F4218</f>
        <v>12.5</v>
      </c>
      <c r="F4218" s="10">
        <v>4</v>
      </c>
      <c r="G4218" s="11">
        <f t="shared" si="195"/>
        <v>12.5</v>
      </c>
      <c r="H4218" s="12">
        <v>50</v>
      </c>
      <c r="I4218" s="8" t="s">
        <v>24</v>
      </c>
      <c r="J4218" s="8" t="s">
        <v>15</v>
      </c>
      <c r="K4218" s="13" t="str">
        <f t="shared" si="197"/>
        <v>Wednesday</v>
      </c>
      <c r="L4218" s="13">
        <f>YEAR(retail_store_sales!$N4218)</f>
        <v>2023</v>
      </c>
      <c r="M4218" s="13" t="str">
        <f t="shared" si="196"/>
        <v>May</v>
      </c>
      <c r="N4218" s="14">
        <v>45077</v>
      </c>
      <c r="O4218" s="8" t="b">
        <v>0</v>
      </c>
    </row>
    <row r="4219" spans="1:15" x14ac:dyDescent="0.3">
      <c r="A4219" s="15" t="s">
        <v>1892</v>
      </c>
      <c r="B4219" s="15" t="s">
        <v>11</v>
      </c>
      <c r="C4219" s="15" t="s">
        <v>65</v>
      </c>
      <c r="D4219" s="15" t="s">
        <v>12823</v>
      </c>
      <c r="E4219" s="16">
        <f>retail_store_sales!$H4219/retail_store_sales!$F4219</f>
        <v>36.5</v>
      </c>
      <c r="F4219" s="17">
        <v>5</v>
      </c>
      <c r="G4219" s="18">
        <f t="shared" si="195"/>
        <v>36.5</v>
      </c>
      <c r="H4219" s="19">
        <v>182.5</v>
      </c>
      <c r="I4219" s="15" t="s">
        <v>24</v>
      </c>
      <c r="J4219" s="15" t="s">
        <v>37</v>
      </c>
      <c r="K4219" s="13" t="str">
        <f t="shared" si="197"/>
        <v>Sunday</v>
      </c>
      <c r="L4219" s="20">
        <f>YEAR(retail_store_sales!$N4219)</f>
        <v>2024</v>
      </c>
      <c r="M4219" s="20" t="str">
        <f t="shared" si="196"/>
        <v>February</v>
      </c>
      <c r="N4219" s="21">
        <v>45326</v>
      </c>
      <c r="O4219" s="15" t="s">
        <v>12824</v>
      </c>
    </row>
    <row r="4220" spans="1:15" x14ac:dyDescent="0.3">
      <c r="A4220" s="8" t="s">
        <v>5320</v>
      </c>
      <c r="B4220" s="8" t="s">
        <v>30</v>
      </c>
      <c r="C4220" s="8" t="s">
        <v>40</v>
      </c>
      <c r="D4220" s="8" t="s">
        <v>86</v>
      </c>
      <c r="E4220" s="9">
        <f>retail_store_sales!$H4220/retail_store_sales!$F4220</f>
        <v>41</v>
      </c>
      <c r="F4220" s="10">
        <v>7</v>
      </c>
      <c r="G4220" s="11">
        <f t="shared" si="195"/>
        <v>41</v>
      </c>
      <c r="H4220" s="12">
        <v>287</v>
      </c>
      <c r="I4220" s="8" t="s">
        <v>24</v>
      </c>
      <c r="J4220" s="8" t="s">
        <v>37</v>
      </c>
      <c r="K4220" s="13" t="str">
        <f t="shared" si="197"/>
        <v>Wednesday</v>
      </c>
      <c r="L4220" s="13">
        <f>YEAR(retail_store_sales!$N4220)</f>
        <v>2023</v>
      </c>
      <c r="M4220" s="13" t="str">
        <f t="shared" si="196"/>
        <v>February</v>
      </c>
      <c r="N4220" s="14">
        <v>44972</v>
      </c>
      <c r="O4220" s="8" t="s">
        <v>12824</v>
      </c>
    </row>
    <row r="4221" spans="1:15" x14ac:dyDescent="0.3">
      <c r="A4221" s="15" t="s">
        <v>2428</v>
      </c>
      <c r="B4221" s="15" t="s">
        <v>115</v>
      </c>
      <c r="C4221" s="15" t="s">
        <v>22</v>
      </c>
      <c r="D4221" s="15" t="s">
        <v>382</v>
      </c>
      <c r="E4221" s="16">
        <f>retail_store_sales!$H4221/retail_store_sales!$F4221</f>
        <v>41</v>
      </c>
      <c r="F4221" s="17">
        <v>10</v>
      </c>
      <c r="G4221" s="18">
        <f t="shared" si="195"/>
        <v>41</v>
      </c>
      <c r="H4221" s="19">
        <v>410</v>
      </c>
      <c r="I4221" s="15" t="s">
        <v>24</v>
      </c>
      <c r="J4221" s="15" t="s">
        <v>15</v>
      </c>
      <c r="K4221" s="13" t="str">
        <f t="shared" si="197"/>
        <v>Friday</v>
      </c>
      <c r="L4221" s="20">
        <f>YEAR(retail_store_sales!$N4221)</f>
        <v>2024</v>
      </c>
      <c r="M4221" s="20" t="str">
        <f t="shared" si="196"/>
        <v>April</v>
      </c>
      <c r="N4221" s="21">
        <v>45401</v>
      </c>
      <c r="O4221" s="15" t="s">
        <v>12824</v>
      </c>
    </row>
    <row r="4222" spans="1:15" x14ac:dyDescent="0.3">
      <c r="A4222" s="8" t="s">
        <v>10479</v>
      </c>
      <c r="B4222" s="8" t="s">
        <v>11</v>
      </c>
      <c r="C4222" s="8" t="s">
        <v>65</v>
      </c>
      <c r="D4222" s="8" t="s">
        <v>12823</v>
      </c>
      <c r="E4222" s="9">
        <f>retail_store_sales!$H4222/retail_store_sales!$F4222</f>
        <v>36.5</v>
      </c>
      <c r="F4222" s="10">
        <v>1</v>
      </c>
      <c r="G4222" s="11">
        <f t="shared" si="195"/>
        <v>36.5</v>
      </c>
      <c r="H4222" s="12">
        <v>36.5</v>
      </c>
      <c r="I4222" s="8" t="s">
        <v>24</v>
      </c>
      <c r="J4222" s="8" t="s">
        <v>37</v>
      </c>
      <c r="K4222" s="13" t="str">
        <f t="shared" si="197"/>
        <v>Monday</v>
      </c>
      <c r="L4222" s="13">
        <f>YEAR(retail_store_sales!$N4222)</f>
        <v>2024</v>
      </c>
      <c r="M4222" s="13" t="str">
        <f t="shared" si="196"/>
        <v>July</v>
      </c>
      <c r="N4222" s="14">
        <v>45481</v>
      </c>
      <c r="O4222" s="8" t="s">
        <v>12824</v>
      </c>
    </row>
    <row r="4223" spans="1:15" x14ac:dyDescent="0.3">
      <c r="A4223" s="15" t="s">
        <v>8736</v>
      </c>
      <c r="B4223" s="15" t="s">
        <v>73</v>
      </c>
      <c r="C4223" s="15" t="s">
        <v>65</v>
      </c>
      <c r="D4223" s="15" t="s">
        <v>351</v>
      </c>
      <c r="E4223" s="16">
        <f>retail_store_sales!$H4223/retail_store_sales!$F4223</f>
        <v>38</v>
      </c>
      <c r="F4223" s="17">
        <v>5</v>
      </c>
      <c r="G4223" s="18">
        <f t="shared" si="195"/>
        <v>38</v>
      </c>
      <c r="H4223" s="19">
        <v>190</v>
      </c>
      <c r="I4223" s="15" t="s">
        <v>47</v>
      </c>
      <c r="J4223" s="15" t="s">
        <v>15</v>
      </c>
      <c r="K4223" s="13" t="str">
        <f t="shared" si="197"/>
        <v>Sunday</v>
      </c>
      <c r="L4223" s="20">
        <f>YEAR(retail_store_sales!$N4223)</f>
        <v>2022</v>
      </c>
      <c r="M4223" s="20" t="str">
        <f t="shared" si="196"/>
        <v>December</v>
      </c>
      <c r="N4223" s="21">
        <v>44920</v>
      </c>
      <c r="O4223" s="15" t="s">
        <v>12824</v>
      </c>
    </row>
    <row r="4224" spans="1:15" x14ac:dyDescent="0.3">
      <c r="A4224" s="8" t="s">
        <v>5097</v>
      </c>
      <c r="B4224" s="8" t="s">
        <v>122</v>
      </c>
      <c r="C4224" s="8" t="s">
        <v>129</v>
      </c>
      <c r="D4224" s="8" t="s">
        <v>360</v>
      </c>
      <c r="E4224" s="9">
        <f>retail_store_sales!$H4224/retail_store_sales!$F4224</f>
        <v>32</v>
      </c>
      <c r="F4224" s="10">
        <v>3</v>
      </c>
      <c r="G4224" s="11">
        <f t="shared" si="195"/>
        <v>32</v>
      </c>
      <c r="H4224" s="12">
        <v>96</v>
      </c>
      <c r="I4224" s="8" t="s">
        <v>14</v>
      </c>
      <c r="J4224" s="8" t="s">
        <v>37</v>
      </c>
      <c r="K4224" s="13" t="str">
        <f t="shared" si="197"/>
        <v>Monday</v>
      </c>
      <c r="L4224" s="13">
        <f>YEAR(retail_store_sales!$N4224)</f>
        <v>2022</v>
      </c>
      <c r="M4224" s="13" t="str">
        <f t="shared" si="196"/>
        <v>August</v>
      </c>
      <c r="N4224" s="14">
        <v>44781</v>
      </c>
      <c r="O4224" s="8" t="b">
        <v>0</v>
      </c>
    </row>
    <row r="4225" spans="1:15" x14ac:dyDescent="0.3">
      <c r="A4225" s="15" t="s">
        <v>8331</v>
      </c>
      <c r="B4225" s="15" t="s">
        <v>30</v>
      </c>
      <c r="C4225" s="15" t="s">
        <v>129</v>
      </c>
      <c r="D4225" s="15" t="s">
        <v>130</v>
      </c>
      <c r="E4225" s="16">
        <f>retail_store_sales!$H4225/retail_store_sales!$F4225</f>
        <v>27.5</v>
      </c>
      <c r="F4225" s="17">
        <v>9</v>
      </c>
      <c r="G4225" s="18">
        <f t="shared" si="195"/>
        <v>27.5</v>
      </c>
      <c r="H4225" s="19">
        <v>247.5</v>
      </c>
      <c r="I4225" s="15" t="s">
        <v>47</v>
      </c>
      <c r="J4225" s="15" t="s">
        <v>37</v>
      </c>
      <c r="K4225" s="13" t="str">
        <f t="shared" si="197"/>
        <v>Tuesday</v>
      </c>
      <c r="L4225" s="20">
        <f>YEAR(retail_store_sales!$N4225)</f>
        <v>2023</v>
      </c>
      <c r="M4225" s="20" t="str">
        <f t="shared" si="196"/>
        <v>December</v>
      </c>
      <c r="N4225" s="21">
        <v>45279</v>
      </c>
      <c r="O4225" s="15" t="b">
        <v>1</v>
      </c>
    </row>
    <row r="4226" spans="1:15" x14ac:dyDescent="0.3">
      <c r="A4226" s="8" t="s">
        <v>5334</v>
      </c>
      <c r="B4226" s="8" t="s">
        <v>167</v>
      </c>
      <c r="C4226" s="8" t="s">
        <v>18</v>
      </c>
      <c r="D4226" s="8" t="s">
        <v>141</v>
      </c>
      <c r="E4226" s="9">
        <f>retail_store_sales!$H4226/retail_store_sales!$F4226</f>
        <v>32</v>
      </c>
      <c r="F4226" s="10">
        <v>9</v>
      </c>
      <c r="G4226" s="11">
        <f t="shared" ref="G4226:G4289" si="198">IF(AND(F4226=0, H4226=0), 0, IF(H4226=0, 0, H4226/F4226))</f>
        <v>32</v>
      </c>
      <c r="H4226" s="12">
        <v>288</v>
      </c>
      <c r="I4226" s="8" t="s">
        <v>24</v>
      </c>
      <c r="J4226" s="8" t="s">
        <v>15</v>
      </c>
      <c r="K4226" s="13" t="str">
        <f t="shared" si="197"/>
        <v>Sunday</v>
      </c>
      <c r="L4226" s="13">
        <f>YEAR(retail_store_sales!$N4226)</f>
        <v>2024</v>
      </c>
      <c r="M4226" s="13" t="str">
        <f t="shared" ref="M4226:M4289" si="199">TEXT(N4226,"mmmm")</f>
        <v>March</v>
      </c>
      <c r="N4226" s="14">
        <v>45368</v>
      </c>
      <c r="O4226" s="8" t="s">
        <v>12824</v>
      </c>
    </row>
    <row r="4227" spans="1:15" x14ac:dyDescent="0.3">
      <c r="A4227" s="15" t="s">
        <v>1337</v>
      </c>
      <c r="B4227" s="15" t="s">
        <v>79</v>
      </c>
      <c r="C4227" s="15" t="s">
        <v>65</v>
      </c>
      <c r="D4227" s="15" t="s">
        <v>642</v>
      </c>
      <c r="E4227" s="16">
        <f>retail_store_sales!$H4227/retail_store_sales!$F4227</f>
        <v>26</v>
      </c>
      <c r="F4227" s="17">
        <v>6</v>
      </c>
      <c r="G4227" s="18">
        <f t="shared" si="198"/>
        <v>26</v>
      </c>
      <c r="H4227" s="19">
        <v>156</v>
      </c>
      <c r="I4227" s="15" t="s">
        <v>47</v>
      </c>
      <c r="J4227" s="15" t="s">
        <v>15</v>
      </c>
      <c r="K4227" s="13" t="str">
        <f t="shared" ref="K4227:K4290" si="200">TEXT(N4227, "dddd")</f>
        <v>Wednesday</v>
      </c>
      <c r="L4227" s="20">
        <f>YEAR(retail_store_sales!$N4227)</f>
        <v>2024</v>
      </c>
      <c r="M4227" s="20" t="str">
        <f t="shared" si="199"/>
        <v>July</v>
      </c>
      <c r="N4227" s="21">
        <v>45490</v>
      </c>
      <c r="O4227" s="15" t="b">
        <v>0</v>
      </c>
    </row>
    <row r="4228" spans="1:15" x14ac:dyDescent="0.3">
      <c r="A4228" s="8" t="s">
        <v>7693</v>
      </c>
      <c r="B4228" s="8" t="s">
        <v>107</v>
      </c>
      <c r="C4228" s="8" t="s">
        <v>129</v>
      </c>
      <c r="D4228" s="8" t="s">
        <v>148</v>
      </c>
      <c r="E4228" s="9">
        <f>retail_store_sales!$H4228/retail_store_sales!$F4228</f>
        <v>26</v>
      </c>
      <c r="F4228" s="10">
        <v>1</v>
      </c>
      <c r="G4228" s="11">
        <f t="shared" si="198"/>
        <v>26</v>
      </c>
      <c r="H4228" s="12">
        <v>26</v>
      </c>
      <c r="I4228" s="8" t="s">
        <v>47</v>
      </c>
      <c r="J4228" s="8" t="s">
        <v>37</v>
      </c>
      <c r="K4228" s="13" t="str">
        <f t="shared" si="200"/>
        <v>Wednesday</v>
      </c>
      <c r="L4228" s="13">
        <f>YEAR(retail_store_sales!$N4228)</f>
        <v>2023</v>
      </c>
      <c r="M4228" s="13" t="str">
        <f t="shared" si="199"/>
        <v>September</v>
      </c>
      <c r="N4228" s="14">
        <v>45175</v>
      </c>
      <c r="O4228" s="8" t="b">
        <v>1</v>
      </c>
    </row>
    <row r="4229" spans="1:15" x14ac:dyDescent="0.3">
      <c r="A4229" s="15" t="s">
        <v>5533</v>
      </c>
      <c r="B4229" s="15" t="s">
        <v>97</v>
      </c>
      <c r="C4229" s="15" t="s">
        <v>40</v>
      </c>
      <c r="D4229" s="15" t="s">
        <v>12823</v>
      </c>
      <c r="E4229" s="16">
        <v>0</v>
      </c>
      <c r="F4229" s="17">
        <v>0</v>
      </c>
      <c r="G4229" s="18">
        <f t="shared" si="198"/>
        <v>0</v>
      </c>
      <c r="H4229" s="19">
        <v>0</v>
      </c>
      <c r="I4229" s="15" t="s">
        <v>24</v>
      </c>
      <c r="J4229" s="15" t="s">
        <v>37</v>
      </c>
      <c r="K4229" s="13" t="str">
        <f t="shared" si="200"/>
        <v>Monday</v>
      </c>
      <c r="L4229" s="20">
        <f>YEAR(retail_store_sales!$N4229)</f>
        <v>2023</v>
      </c>
      <c r="M4229" s="20" t="str">
        <f t="shared" si="199"/>
        <v>August</v>
      </c>
      <c r="N4229" s="21">
        <v>45152</v>
      </c>
      <c r="O4229" s="15" t="s">
        <v>12824</v>
      </c>
    </row>
    <row r="4230" spans="1:15" x14ac:dyDescent="0.3">
      <c r="A4230" s="8" t="s">
        <v>8438</v>
      </c>
      <c r="B4230" s="8" t="s">
        <v>64</v>
      </c>
      <c r="C4230" s="8" t="s">
        <v>31</v>
      </c>
      <c r="D4230" s="8" t="s">
        <v>408</v>
      </c>
      <c r="E4230" s="9">
        <f>retail_store_sales!$H4230/retail_store_sales!$F4230</f>
        <v>11</v>
      </c>
      <c r="F4230" s="10">
        <v>4</v>
      </c>
      <c r="G4230" s="11">
        <f t="shared" si="198"/>
        <v>11</v>
      </c>
      <c r="H4230" s="12">
        <v>44</v>
      </c>
      <c r="I4230" s="8" t="s">
        <v>24</v>
      </c>
      <c r="J4230" s="8" t="s">
        <v>37</v>
      </c>
      <c r="K4230" s="13" t="str">
        <f t="shared" si="200"/>
        <v>Wednesday</v>
      </c>
      <c r="L4230" s="13">
        <f>YEAR(retail_store_sales!$N4230)</f>
        <v>2022</v>
      </c>
      <c r="M4230" s="13" t="str">
        <f t="shared" si="199"/>
        <v>December</v>
      </c>
      <c r="N4230" s="14">
        <v>44923</v>
      </c>
      <c r="O4230" s="8" t="b">
        <v>0</v>
      </c>
    </row>
    <row r="4231" spans="1:15" x14ac:dyDescent="0.3">
      <c r="A4231" s="15" t="s">
        <v>7877</v>
      </c>
      <c r="B4231" s="15" t="s">
        <v>11</v>
      </c>
      <c r="C4231" s="15" t="s">
        <v>129</v>
      </c>
      <c r="D4231" s="15" t="s">
        <v>620</v>
      </c>
      <c r="E4231" s="16">
        <f>retail_store_sales!$H4231/retail_store_sales!$F4231</f>
        <v>21.5</v>
      </c>
      <c r="F4231" s="17">
        <v>1</v>
      </c>
      <c r="G4231" s="18">
        <f t="shared" si="198"/>
        <v>21.5</v>
      </c>
      <c r="H4231" s="19">
        <v>21.5</v>
      </c>
      <c r="I4231" s="15" t="s">
        <v>24</v>
      </c>
      <c r="J4231" s="15" t="s">
        <v>15</v>
      </c>
      <c r="K4231" s="13" t="str">
        <f t="shared" si="200"/>
        <v>Sunday</v>
      </c>
      <c r="L4231" s="20">
        <f>YEAR(retail_store_sales!$N4231)</f>
        <v>2022</v>
      </c>
      <c r="M4231" s="20" t="str">
        <f t="shared" si="199"/>
        <v>May</v>
      </c>
      <c r="N4231" s="21">
        <v>44710</v>
      </c>
      <c r="O4231" s="15" t="b">
        <v>1</v>
      </c>
    </row>
    <row r="4232" spans="1:15" x14ac:dyDescent="0.3">
      <c r="A4232" s="8" t="s">
        <v>6818</v>
      </c>
      <c r="B4232" s="8" t="s">
        <v>76</v>
      </c>
      <c r="C4232" s="8" t="s">
        <v>22</v>
      </c>
      <c r="D4232" s="8" t="s">
        <v>1238</v>
      </c>
      <c r="E4232" s="9">
        <f>retail_store_sales!$H4232/retail_store_sales!$F4232</f>
        <v>26</v>
      </c>
      <c r="F4232" s="10">
        <v>2</v>
      </c>
      <c r="G4232" s="11">
        <f t="shared" si="198"/>
        <v>26</v>
      </c>
      <c r="H4232" s="12">
        <v>52</v>
      </c>
      <c r="I4232" s="8" t="s">
        <v>47</v>
      </c>
      <c r="J4232" s="8" t="s">
        <v>15</v>
      </c>
      <c r="K4232" s="13" t="str">
        <f t="shared" si="200"/>
        <v>Tuesday</v>
      </c>
      <c r="L4232" s="13">
        <f>YEAR(retail_store_sales!$N4232)</f>
        <v>2022</v>
      </c>
      <c r="M4232" s="13" t="str">
        <f t="shared" si="199"/>
        <v>July</v>
      </c>
      <c r="N4232" s="14">
        <v>44754</v>
      </c>
      <c r="O4232" s="8" t="s">
        <v>12824</v>
      </c>
    </row>
    <row r="4233" spans="1:15" x14ac:dyDescent="0.3">
      <c r="A4233" s="15" t="s">
        <v>7266</v>
      </c>
      <c r="B4233" s="15" t="s">
        <v>62</v>
      </c>
      <c r="C4233" s="15" t="s">
        <v>40</v>
      </c>
      <c r="D4233" s="15" t="s">
        <v>189</v>
      </c>
      <c r="E4233" s="16">
        <f>retail_store_sales!$H4233/retail_store_sales!$F4233</f>
        <v>20</v>
      </c>
      <c r="F4233" s="17">
        <v>8</v>
      </c>
      <c r="G4233" s="18">
        <f t="shared" si="198"/>
        <v>20</v>
      </c>
      <c r="H4233" s="19">
        <v>160</v>
      </c>
      <c r="I4233" s="15" t="s">
        <v>24</v>
      </c>
      <c r="J4233" s="15" t="s">
        <v>37</v>
      </c>
      <c r="K4233" s="13" t="str">
        <f t="shared" si="200"/>
        <v>Tuesday</v>
      </c>
      <c r="L4233" s="20">
        <f>YEAR(retail_store_sales!$N4233)</f>
        <v>2024</v>
      </c>
      <c r="M4233" s="20" t="str">
        <f t="shared" si="199"/>
        <v>October</v>
      </c>
      <c r="N4233" s="21">
        <v>45587</v>
      </c>
      <c r="O4233" s="15" t="s">
        <v>12824</v>
      </c>
    </row>
    <row r="4234" spans="1:15" x14ac:dyDescent="0.3">
      <c r="A4234" s="8" t="s">
        <v>2031</v>
      </c>
      <c r="B4234" s="8" t="s">
        <v>54</v>
      </c>
      <c r="C4234" s="8" t="s">
        <v>18</v>
      </c>
      <c r="D4234" s="8" t="s">
        <v>151</v>
      </c>
      <c r="E4234" s="9">
        <f>retail_store_sales!$H4234/retail_store_sales!$F4234</f>
        <v>12.5</v>
      </c>
      <c r="F4234" s="10">
        <v>10</v>
      </c>
      <c r="G4234" s="11">
        <f t="shared" si="198"/>
        <v>12.5</v>
      </c>
      <c r="H4234" s="12">
        <v>125</v>
      </c>
      <c r="I4234" s="8" t="s">
        <v>24</v>
      </c>
      <c r="J4234" s="8" t="s">
        <v>15</v>
      </c>
      <c r="K4234" s="13" t="str">
        <f t="shared" si="200"/>
        <v>Saturday</v>
      </c>
      <c r="L4234" s="13">
        <f>YEAR(retail_store_sales!$N4234)</f>
        <v>2023</v>
      </c>
      <c r="M4234" s="13" t="str">
        <f t="shared" si="199"/>
        <v>November</v>
      </c>
      <c r="N4234" s="14">
        <v>45241</v>
      </c>
      <c r="O4234" s="8" t="s">
        <v>12824</v>
      </c>
    </row>
    <row r="4235" spans="1:15" x14ac:dyDescent="0.3">
      <c r="A4235" s="15" t="s">
        <v>12077</v>
      </c>
      <c r="B4235" s="15" t="s">
        <v>30</v>
      </c>
      <c r="C4235" s="15" t="s">
        <v>18</v>
      </c>
      <c r="D4235" s="15" t="s">
        <v>141</v>
      </c>
      <c r="E4235" s="16">
        <f>retail_store_sales!$H4235/retail_store_sales!$F4235</f>
        <v>32</v>
      </c>
      <c r="F4235" s="17">
        <v>4</v>
      </c>
      <c r="G4235" s="18">
        <f t="shared" si="198"/>
        <v>32</v>
      </c>
      <c r="H4235" s="19">
        <v>128</v>
      </c>
      <c r="I4235" s="15" t="s">
        <v>47</v>
      </c>
      <c r="J4235" s="15" t="s">
        <v>37</v>
      </c>
      <c r="K4235" s="13" t="str">
        <f t="shared" si="200"/>
        <v>Sunday</v>
      </c>
      <c r="L4235" s="20">
        <f>YEAR(retail_store_sales!$N4235)</f>
        <v>2024</v>
      </c>
      <c r="M4235" s="20" t="str">
        <f t="shared" si="199"/>
        <v>September</v>
      </c>
      <c r="N4235" s="21">
        <v>45564</v>
      </c>
      <c r="O4235" s="15" t="b">
        <v>0</v>
      </c>
    </row>
    <row r="4236" spans="1:15" x14ac:dyDescent="0.3">
      <c r="A4236" s="8" t="s">
        <v>12025</v>
      </c>
      <c r="B4236" s="8" t="s">
        <v>83</v>
      </c>
      <c r="C4236" s="8" t="s">
        <v>129</v>
      </c>
      <c r="D4236" s="8" t="s">
        <v>426</v>
      </c>
      <c r="E4236" s="9">
        <f>retail_store_sales!$H4236/retail_store_sales!$F4236</f>
        <v>17</v>
      </c>
      <c r="F4236" s="10">
        <v>7</v>
      </c>
      <c r="G4236" s="11">
        <f t="shared" si="198"/>
        <v>17</v>
      </c>
      <c r="H4236" s="12">
        <v>119</v>
      </c>
      <c r="I4236" s="8" t="s">
        <v>14</v>
      </c>
      <c r="J4236" s="8" t="s">
        <v>37</v>
      </c>
      <c r="K4236" s="13" t="str">
        <f t="shared" si="200"/>
        <v>Wednesday</v>
      </c>
      <c r="L4236" s="13">
        <f>YEAR(retail_store_sales!$N4236)</f>
        <v>2022</v>
      </c>
      <c r="M4236" s="13" t="str">
        <f t="shared" si="199"/>
        <v>October</v>
      </c>
      <c r="N4236" s="14">
        <v>44853</v>
      </c>
      <c r="O4236" s="8" t="s">
        <v>12824</v>
      </c>
    </row>
    <row r="4237" spans="1:15" x14ac:dyDescent="0.3">
      <c r="A4237" s="15" t="s">
        <v>2017</v>
      </c>
      <c r="B4237" s="15" t="s">
        <v>88</v>
      </c>
      <c r="C4237" s="15" t="s">
        <v>65</v>
      </c>
      <c r="D4237" s="15" t="s">
        <v>12823</v>
      </c>
      <c r="E4237" s="16">
        <v>0</v>
      </c>
      <c r="F4237" s="17">
        <v>0</v>
      </c>
      <c r="G4237" s="18">
        <f t="shared" si="198"/>
        <v>0</v>
      </c>
      <c r="H4237" s="19">
        <v>0</v>
      </c>
      <c r="I4237" s="15" t="s">
        <v>14</v>
      </c>
      <c r="J4237" s="15" t="s">
        <v>15</v>
      </c>
      <c r="K4237" s="13" t="str">
        <f t="shared" si="200"/>
        <v>Monday</v>
      </c>
      <c r="L4237" s="20">
        <f>YEAR(retail_store_sales!$N4237)</f>
        <v>2022</v>
      </c>
      <c r="M4237" s="20" t="str">
        <f t="shared" si="199"/>
        <v>May</v>
      </c>
      <c r="N4237" s="21">
        <v>44704</v>
      </c>
      <c r="O4237" s="15" t="b">
        <v>0</v>
      </c>
    </row>
    <row r="4238" spans="1:15" x14ac:dyDescent="0.3">
      <c r="A4238" s="8" t="s">
        <v>10650</v>
      </c>
      <c r="B4238" s="8" t="s">
        <v>83</v>
      </c>
      <c r="C4238" s="8" t="s">
        <v>31</v>
      </c>
      <c r="D4238" s="8" t="s">
        <v>236</v>
      </c>
      <c r="E4238" s="9">
        <f>retail_store_sales!$H4238/retail_store_sales!$F4238</f>
        <v>17</v>
      </c>
      <c r="F4238" s="10">
        <v>1</v>
      </c>
      <c r="G4238" s="11">
        <f t="shared" si="198"/>
        <v>17</v>
      </c>
      <c r="H4238" s="12">
        <v>17</v>
      </c>
      <c r="I4238" s="8" t="s">
        <v>47</v>
      </c>
      <c r="J4238" s="8" t="s">
        <v>37</v>
      </c>
      <c r="K4238" s="13" t="str">
        <f t="shared" si="200"/>
        <v>Wednesday</v>
      </c>
      <c r="L4238" s="13">
        <f>YEAR(retail_store_sales!$N4238)</f>
        <v>2023</v>
      </c>
      <c r="M4238" s="13" t="str">
        <f t="shared" si="199"/>
        <v>April</v>
      </c>
      <c r="N4238" s="14">
        <v>45035</v>
      </c>
      <c r="O4238" s="8" t="s">
        <v>12824</v>
      </c>
    </row>
    <row r="4239" spans="1:15" x14ac:dyDescent="0.3">
      <c r="A4239" s="15" t="s">
        <v>12418</v>
      </c>
      <c r="B4239" s="15" t="s">
        <v>30</v>
      </c>
      <c r="C4239" s="15" t="s">
        <v>18</v>
      </c>
      <c r="D4239" s="15" t="s">
        <v>539</v>
      </c>
      <c r="E4239" s="16">
        <f>retail_store_sales!$H4239/retail_store_sales!$F4239</f>
        <v>23</v>
      </c>
      <c r="F4239" s="17">
        <v>2</v>
      </c>
      <c r="G4239" s="18">
        <f t="shared" si="198"/>
        <v>23</v>
      </c>
      <c r="H4239" s="19">
        <v>46</v>
      </c>
      <c r="I4239" s="15" t="s">
        <v>24</v>
      </c>
      <c r="J4239" s="15" t="s">
        <v>15</v>
      </c>
      <c r="K4239" s="13" t="str">
        <f t="shared" si="200"/>
        <v>Tuesday</v>
      </c>
      <c r="L4239" s="20">
        <f>YEAR(retail_store_sales!$N4239)</f>
        <v>2023</v>
      </c>
      <c r="M4239" s="20" t="str">
        <f t="shared" si="199"/>
        <v>July</v>
      </c>
      <c r="N4239" s="21">
        <v>45132</v>
      </c>
      <c r="O4239" s="15" t="s">
        <v>12824</v>
      </c>
    </row>
    <row r="4240" spans="1:15" x14ac:dyDescent="0.3">
      <c r="A4240" s="8" t="s">
        <v>7894</v>
      </c>
      <c r="B4240" s="8" t="s">
        <v>62</v>
      </c>
      <c r="C4240" s="8" t="s">
        <v>12</v>
      </c>
      <c r="D4240" s="8" t="s">
        <v>177</v>
      </c>
      <c r="E4240" s="9">
        <f>retail_store_sales!$H4240/retail_store_sales!$F4240</f>
        <v>14</v>
      </c>
      <c r="F4240" s="10">
        <v>9</v>
      </c>
      <c r="G4240" s="11">
        <f t="shared" si="198"/>
        <v>14</v>
      </c>
      <c r="H4240" s="12">
        <v>126</v>
      </c>
      <c r="I4240" s="8" t="s">
        <v>14</v>
      </c>
      <c r="J4240" s="8" t="s">
        <v>37</v>
      </c>
      <c r="K4240" s="13" t="str">
        <f t="shared" si="200"/>
        <v>Monday</v>
      </c>
      <c r="L4240" s="13">
        <f>YEAR(retail_store_sales!$N4240)</f>
        <v>2022</v>
      </c>
      <c r="M4240" s="13" t="str">
        <f t="shared" si="199"/>
        <v>August</v>
      </c>
      <c r="N4240" s="14">
        <v>44802</v>
      </c>
      <c r="O4240" s="8" t="s">
        <v>12824</v>
      </c>
    </row>
    <row r="4241" spans="1:15" x14ac:dyDescent="0.3">
      <c r="A4241" s="15" t="s">
        <v>2533</v>
      </c>
      <c r="B4241" s="15" t="s">
        <v>73</v>
      </c>
      <c r="C4241" s="15" t="s">
        <v>129</v>
      </c>
      <c r="D4241" s="15" t="s">
        <v>325</v>
      </c>
      <c r="E4241" s="16">
        <f>retail_store_sales!$H4241/retail_store_sales!$F4241</f>
        <v>30.5</v>
      </c>
      <c r="F4241" s="17">
        <v>8</v>
      </c>
      <c r="G4241" s="18">
        <f t="shared" si="198"/>
        <v>30.5</v>
      </c>
      <c r="H4241" s="19">
        <v>244</v>
      </c>
      <c r="I4241" s="15" t="s">
        <v>14</v>
      </c>
      <c r="J4241" s="15" t="s">
        <v>15</v>
      </c>
      <c r="K4241" s="13" t="str">
        <f t="shared" si="200"/>
        <v>Sunday</v>
      </c>
      <c r="L4241" s="20">
        <f>YEAR(retail_store_sales!$N4241)</f>
        <v>2024</v>
      </c>
      <c r="M4241" s="20" t="str">
        <f t="shared" si="199"/>
        <v>September</v>
      </c>
      <c r="N4241" s="21">
        <v>45536</v>
      </c>
      <c r="O4241" s="15" t="b">
        <v>0</v>
      </c>
    </row>
    <row r="4242" spans="1:15" x14ac:dyDescent="0.3">
      <c r="A4242" s="8" t="s">
        <v>5573</v>
      </c>
      <c r="B4242" s="8" t="s">
        <v>64</v>
      </c>
      <c r="C4242" s="8" t="s">
        <v>65</v>
      </c>
      <c r="D4242" s="8" t="s">
        <v>214</v>
      </c>
      <c r="E4242" s="9">
        <f>retail_store_sales!$H4242/retail_store_sales!$F4242</f>
        <v>12.5</v>
      </c>
      <c r="F4242" s="10">
        <v>5</v>
      </c>
      <c r="G4242" s="11">
        <f t="shared" si="198"/>
        <v>12.5</v>
      </c>
      <c r="H4242" s="12">
        <v>62.5</v>
      </c>
      <c r="I4242" s="8" t="s">
        <v>47</v>
      </c>
      <c r="J4242" s="8" t="s">
        <v>37</v>
      </c>
      <c r="K4242" s="13" t="str">
        <f t="shared" si="200"/>
        <v>Thursday</v>
      </c>
      <c r="L4242" s="13">
        <f>YEAR(retail_store_sales!$N4242)</f>
        <v>2022</v>
      </c>
      <c r="M4242" s="13" t="str">
        <f t="shared" si="199"/>
        <v>August</v>
      </c>
      <c r="N4242" s="14">
        <v>44777</v>
      </c>
      <c r="O4242" s="8" t="b">
        <v>0</v>
      </c>
    </row>
    <row r="4243" spans="1:15" x14ac:dyDescent="0.3">
      <c r="A4243" s="15" t="s">
        <v>5038</v>
      </c>
      <c r="B4243" s="15" t="s">
        <v>115</v>
      </c>
      <c r="C4243" s="15" t="s">
        <v>40</v>
      </c>
      <c r="D4243" s="15" t="s">
        <v>280</v>
      </c>
      <c r="E4243" s="16">
        <f>retail_store_sales!$H4243/retail_store_sales!$F4243</f>
        <v>5</v>
      </c>
      <c r="F4243" s="17">
        <v>4</v>
      </c>
      <c r="G4243" s="18">
        <f t="shared" si="198"/>
        <v>5</v>
      </c>
      <c r="H4243" s="19">
        <v>20</v>
      </c>
      <c r="I4243" s="15" t="s">
        <v>24</v>
      </c>
      <c r="J4243" s="15" t="s">
        <v>15</v>
      </c>
      <c r="K4243" s="13" t="str">
        <f t="shared" si="200"/>
        <v>Tuesday</v>
      </c>
      <c r="L4243" s="20">
        <f>YEAR(retail_store_sales!$N4243)</f>
        <v>2024</v>
      </c>
      <c r="M4243" s="20" t="str">
        <f t="shared" si="199"/>
        <v>September</v>
      </c>
      <c r="N4243" s="21">
        <v>45538</v>
      </c>
      <c r="O4243" s="15" t="s">
        <v>12824</v>
      </c>
    </row>
    <row r="4244" spans="1:15" x14ac:dyDescent="0.3">
      <c r="A4244" s="8" t="s">
        <v>8272</v>
      </c>
      <c r="B4244" s="8" t="s">
        <v>21</v>
      </c>
      <c r="C4244" s="8" t="s">
        <v>18</v>
      </c>
      <c r="D4244" s="8" t="s">
        <v>390</v>
      </c>
      <c r="E4244" s="9">
        <f>retail_store_sales!$H4244/retail_store_sales!$F4244</f>
        <v>6.5</v>
      </c>
      <c r="F4244" s="10">
        <v>2</v>
      </c>
      <c r="G4244" s="11">
        <f t="shared" si="198"/>
        <v>6.5</v>
      </c>
      <c r="H4244" s="12">
        <v>13</v>
      </c>
      <c r="I4244" s="8" t="s">
        <v>14</v>
      </c>
      <c r="J4244" s="8" t="s">
        <v>37</v>
      </c>
      <c r="K4244" s="13" t="str">
        <f t="shared" si="200"/>
        <v>Tuesday</v>
      </c>
      <c r="L4244" s="13">
        <f>YEAR(retail_store_sales!$N4244)</f>
        <v>2024</v>
      </c>
      <c r="M4244" s="13" t="str">
        <f t="shared" si="199"/>
        <v>July</v>
      </c>
      <c r="N4244" s="14">
        <v>45489</v>
      </c>
      <c r="O4244" s="8" t="b">
        <v>1</v>
      </c>
    </row>
    <row r="4245" spans="1:15" x14ac:dyDescent="0.3">
      <c r="A4245" s="15" t="s">
        <v>7400</v>
      </c>
      <c r="B4245" s="15" t="s">
        <v>79</v>
      </c>
      <c r="C4245" s="15" t="s">
        <v>12</v>
      </c>
      <c r="D4245" s="15" t="s">
        <v>454</v>
      </c>
      <c r="E4245" s="16">
        <f>retail_store_sales!$H4245/retail_store_sales!$F4245</f>
        <v>26</v>
      </c>
      <c r="F4245" s="17">
        <v>2</v>
      </c>
      <c r="G4245" s="18">
        <f t="shared" si="198"/>
        <v>26</v>
      </c>
      <c r="H4245" s="19">
        <v>52</v>
      </c>
      <c r="I4245" s="15" t="s">
        <v>24</v>
      </c>
      <c r="J4245" s="15" t="s">
        <v>15</v>
      </c>
      <c r="K4245" s="13" t="str">
        <f t="shared" si="200"/>
        <v>Saturday</v>
      </c>
      <c r="L4245" s="20">
        <f>YEAR(retail_store_sales!$N4245)</f>
        <v>2023</v>
      </c>
      <c r="M4245" s="20" t="str">
        <f t="shared" si="199"/>
        <v>July</v>
      </c>
      <c r="N4245" s="21">
        <v>45122</v>
      </c>
      <c r="O4245" s="15" t="b">
        <v>0</v>
      </c>
    </row>
    <row r="4246" spans="1:15" x14ac:dyDescent="0.3">
      <c r="A4246" s="8" t="s">
        <v>10262</v>
      </c>
      <c r="B4246" s="8" t="s">
        <v>68</v>
      </c>
      <c r="C4246" s="8" t="s">
        <v>129</v>
      </c>
      <c r="D4246" s="8" t="s">
        <v>157</v>
      </c>
      <c r="E4246" s="9">
        <f>retail_store_sales!$H4246/retail_store_sales!$F4246</f>
        <v>36.5</v>
      </c>
      <c r="F4246" s="10">
        <v>6</v>
      </c>
      <c r="G4246" s="11">
        <f t="shared" si="198"/>
        <v>36.5</v>
      </c>
      <c r="H4246" s="12">
        <v>219</v>
      </c>
      <c r="I4246" s="8" t="s">
        <v>14</v>
      </c>
      <c r="J4246" s="8" t="s">
        <v>37</v>
      </c>
      <c r="K4246" s="13" t="str">
        <f t="shared" si="200"/>
        <v>Friday</v>
      </c>
      <c r="L4246" s="13">
        <f>YEAR(retail_store_sales!$N4246)</f>
        <v>2023</v>
      </c>
      <c r="M4246" s="13" t="str">
        <f t="shared" si="199"/>
        <v>June</v>
      </c>
      <c r="N4246" s="14">
        <v>45093</v>
      </c>
      <c r="O4246" s="8" t="b">
        <v>1</v>
      </c>
    </row>
    <row r="4247" spans="1:15" x14ac:dyDescent="0.3">
      <c r="A4247" s="15" t="s">
        <v>8673</v>
      </c>
      <c r="B4247" s="15" t="s">
        <v>122</v>
      </c>
      <c r="C4247" s="15" t="s">
        <v>27</v>
      </c>
      <c r="D4247" s="15" t="s">
        <v>569</v>
      </c>
      <c r="E4247" s="16">
        <f>retail_store_sales!$H4247/retail_store_sales!$F4247</f>
        <v>29</v>
      </c>
      <c r="F4247" s="17">
        <v>9</v>
      </c>
      <c r="G4247" s="18">
        <f t="shared" si="198"/>
        <v>29</v>
      </c>
      <c r="H4247" s="19">
        <v>261</v>
      </c>
      <c r="I4247" s="15" t="s">
        <v>14</v>
      </c>
      <c r="J4247" s="15" t="s">
        <v>15</v>
      </c>
      <c r="K4247" s="13" t="str">
        <f t="shared" si="200"/>
        <v>Tuesday</v>
      </c>
      <c r="L4247" s="20">
        <f>YEAR(retail_store_sales!$N4247)</f>
        <v>2024</v>
      </c>
      <c r="M4247" s="20" t="str">
        <f t="shared" si="199"/>
        <v>March</v>
      </c>
      <c r="N4247" s="21">
        <v>45363</v>
      </c>
      <c r="O4247" s="15" t="s">
        <v>12824</v>
      </c>
    </row>
    <row r="4248" spans="1:15" x14ac:dyDescent="0.3">
      <c r="A4248" s="8" t="s">
        <v>11606</v>
      </c>
      <c r="B4248" s="8" t="s">
        <v>76</v>
      </c>
      <c r="C4248" s="8" t="s">
        <v>65</v>
      </c>
      <c r="D4248" s="8" t="s">
        <v>74</v>
      </c>
      <c r="E4248" s="9">
        <f>retail_store_sales!$H4248/retail_store_sales!$F4248</f>
        <v>9.5</v>
      </c>
      <c r="F4248" s="10">
        <v>7</v>
      </c>
      <c r="G4248" s="11">
        <f t="shared" si="198"/>
        <v>9.5</v>
      </c>
      <c r="H4248" s="12">
        <v>66.5</v>
      </c>
      <c r="I4248" s="8" t="s">
        <v>14</v>
      </c>
      <c r="J4248" s="8" t="s">
        <v>37</v>
      </c>
      <c r="K4248" s="13" t="str">
        <f t="shared" si="200"/>
        <v>Friday</v>
      </c>
      <c r="L4248" s="13">
        <f>YEAR(retail_store_sales!$N4248)</f>
        <v>2024</v>
      </c>
      <c r="M4248" s="13" t="str">
        <f t="shared" si="199"/>
        <v>June</v>
      </c>
      <c r="N4248" s="14">
        <v>45464</v>
      </c>
      <c r="O4248" s="8" t="b">
        <v>0</v>
      </c>
    </row>
    <row r="4249" spans="1:15" x14ac:dyDescent="0.3">
      <c r="A4249" s="15" t="s">
        <v>8108</v>
      </c>
      <c r="B4249" s="15" t="s">
        <v>17</v>
      </c>
      <c r="C4249" s="15" t="s">
        <v>129</v>
      </c>
      <c r="D4249" s="15" t="s">
        <v>360</v>
      </c>
      <c r="E4249" s="16">
        <f>retail_store_sales!$H4249/retail_store_sales!$F4249</f>
        <v>32</v>
      </c>
      <c r="F4249" s="17">
        <v>6</v>
      </c>
      <c r="G4249" s="18">
        <f t="shared" si="198"/>
        <v>32</v>
      </c>
      <c r="H4249" s="19">
        <v>192</v>
      </c>
      <c r="I4249" s="15" t="s">
        <v>24</v>
      </c>
      <c r="J4249" s="15" t="s">
        <v>37</v>
      </c>
      <c r="K4249" s="13" t="str">
        <f t="shared" si="200"/>
        <v>Wednesday</v>
      </c>
      <c r="L4249" s="20">
        <f>YEAR(retail_store_sales!$N4249)</f>
        <v>2024</v>
      </c>
      <c r="M4249" s="20" t="str">
        <f t="shared" si="199"/>
        <v>May</v>
      </c>
      <c r="N4249" s="21">
        <v>45413</v>
      </c>
      <c r="O4249" s="15" t="b">
        <v>1</v>
      </c>
    </row>
    <row r="4250" spans="1:15" x14ac:dyDescent="0.3">
      <c r="A4250" s="8" t="s">
        <v>11324</v>
      </c>
      <c r="B4250" s="8" t="s">
        <v>35</v>
      </c>
      <c r="C4250" s="8" t="s">
        <v>27</v>
      </c>
      <c r="D4250" s="8" t="s">
        <v>1082</v>
      </c>
      <c r="E4250" s="9">
        <f>retail_store_sales!$H4250/retail_store_sales!$F4250</f>
        <v>17</v>
      </c>
      <c r="F4250" s="10">
        <v>8</v>
      </c>
      <c r="G4250" s="11">
        <f t="shared" si="198"/>
        <v>17</v>
      </c>
      <c r="H4250" s="12">
        <v>136</v>
      </c>
      <c r="I4250" s="8" t="s">
        <v>47</v>
      </c>
      <c r="J4250" s="8" t="s">
        <v>15</v>
      </c>
      <c r="K4250" s="13" t="str">
        <f t="shared" si="200"/>
        <v>Thursday</v>
      </c>
      <c r="L4250" s="13">
        <f>YEAR(retail_store_sales!$N4250)</f>
        <v>2023</v>
      </c>
      <c r="M4250" s="13" t="str">
        <f t="shared" si="199"/>
        <v>August</v>
      </c>
      <c r="N4250" s="14">
        <v>45148</v>
      </c>
      <c r="O4250" s="8" t="b">
        <v>0</v>
      </c>
    </row>
    <row r="4251" spans="1:15" x14ac:dyDescent="0.3">
      <c r="A4251" s="15" t="s">
        <v>7317</v>
      </c>
      <c r="B4251" s="15" t="s">
        <v>76</v>
      </c>
      <c r="C4251" s="15" t="s">
        <v>31</v>
      </c>
      <c r="D4251" s="15" t="s">
        <v>202</v>
      </c>
      <c r="E4251" s="16">
        <f>retail_store_sales!$H4251/retail_store_sales!$F4251</f>
        <v>9.5</v>
      </c>
      <c r="F4251" s="17">
        <v>8</v>
      </c>
      <c r="G4251" s="18">
        <f t="shared" si="198"/>
        <v>9.5</v>
      </c>
      <c r="H4251" s="19">
        <v>76</v>
      </c>
      <c r="I4251" s="15" t="s">
        <v>47</v>
      </c>
      <c r="J4251" s="15" t="s">
        <v>37</v>
      </c>
      <c r="K4251" s="13" t="str">
        <f t="shared" si="200"/>
        <v>Friday</v>
      </c>
      <c r="L4251" s="20">
        <f>YEAR(retail_store_sales!$N4251)</f>
        <v>2022</v>
      </c>
      <c r="M4251" s="20" t="str">
        <f t="shared" si="199"/>
        <v>March</v>
      </c>
      <c r="N4251" s="21">
        <v>44645</v>
      </c>
      <c r="O4251" s="15" t="s">
        <v>12824</v>
      </c>
    </row>
    <row r="4252" spans="1:15" x14ac:dyDescent="0.3">
      <c r="A4252" s="8" t="s">
        <v>3580</v>
      </c>
      <c r="B4252" s="8" t="s">
        <v>167</v>
      </c>
      <c r="C4252" s="8" t="s">
        <v>27</v>
      </c>
      <c r="D4252" s="8" t="s">
        <v>103</v>
      </c>
      <c r="E4252" s="9">
        <f>retail_store_sales!$H4252/retail_store_sales!$F4252</f>
        <v>41</v>
      </c>
      <c r="F4252" s="10">
        <v>5</v>
      </c>
      <c r="G4252" s="11">
        <f t="shared" si="198"/>
        <v>41</v>
      </c>
      <c r="H4252" s="12">
        <v>205</v>
      </c>
      <c r="I4252" s="8" t="s">
        <v>24</v>
      </c>
      <c r="J4252" s="8" t="s">
        <v>15</v>
      </c>
      <c r="K4252" s="13" t="str">
        <f t="shared" si="200"/>
        <v>Monday</v>
      </c>
      <c r="L4252" s="13">
        <f>YEAR(retail_store_sales!$N4252)</f>
        <v>2023</v>
      </c>
      <c r="M4252" s="13" t="str">
        <f t="shared" si="199"/>
        <v>April</v>
      </c>
      <c r="N4252" s="14">
        <v>45019</v>
      </c>
      <c r="O4252" s="8" t="b">
        <v>1</v>
      </c>
    </row>
    <row r="4253" spans="1:15" x14ac:dyDescent="0.3">
      <c r="A4253" s="15" t="s">
        <v>7277</v>
      </c>
      <c r="B4253" s="15" t="s">
        <v>99</v>
      </c>
      <c r="C4253" s="15" t="s">
        <v>65</v>
      </c>
      <c r="D4253" s="15" t="s">
        <v>376</v>
      </c>
      <c r="E4253" s="16">
        <f>retail_store_sales!$H4253/retail_store_sales!$F4253</f>
        <v>29</v>
      </c>
      <c r="F4253" s="17">
        <v>7</v>
      </c>
      <c r="G4253" s="18">
        <f t="shared" si="198"/>
        <v>29</v>
      </c>
      <c r="H4253" s="19">
        <v>203</v>
      </c>
      <c r="I4253" s="15" t="s">
        <v>47</v>
      </c>
      <c r="J4253" s="15" t="s">
        <v>37</v>
      </c>
      <c r="K4253" s="13" t="str">
        <f t="shared" si="200"/>
        <v>Sunday</v>
      </c>
      <c r="L4253" s="20">
        <f>YEAR(retail_store_sales!$N4253)</f>
        <v>2022</v>
      </c>
      <c r="M4253" s="20" t="str">
        <f t="shared" si="199"/>
        <v>December</v>
      </c>
      <c r="N4253" s="21">
        <v>44913</v>
      </c>
      <c r="O4253" s="15" t="b">
        <v>1</v>
      </c>
    </row>
    <row r="4254" spans="1:15" x14ac:dyDescent="0.3">
      <c r="A4254" s="8" t="s">
        <v>5932</v>
      </c>
      <c r="B4254" s="8" t="s">
        <v>35</v>
      </c>
      <c r="C4254" s="8" t="s">
        <v>129</v>
      </c>
      <c r="D4254" s="8" t="s">
        <v>148</v>
      </c>
      <c r="E4254" s="9">
        <f>retail_store_sales!$H4254/retail_store_sales!$F4254</f>
        <v>26</v>
      </c>
      <c r="F4254" s="10">
        <v>4</v>
      </c>
      <c r="G4254" s="11">
        <f t="shared" si="198"/>
        <v>26</v>
      </c>
      <c r="H4254" s="12">
        <v>104</v>
      </c>
      <c r="I4254" s="8" t="s">
        <v>24</v>
      </c>
      <c r="J4254" s="8" t="s">
        <v>37</v>
      </c>
      <c r="K4254" s="13" t="str">
        <f t="shared" si="200"/>
        <v>Sunday</v>
      </c>
      <c r="L4254" s="13">
        <f>YEAR(retail_store_sales!$N4254)</f>
        <v>2022</v>
      </c>
      <c r="M4254" s="13" t="str">
        <f t="shared" si="199"/>
        <v>May</v>
      </c>
      <c r="N4254" s="14">
        <v>44696</v>
      </c>
      <c r="O4254" s="8" t="b">
        <v>1</v>
      </c>
    </row>
    <row r="4255" spans="1:15" x14ac:dyDescent="0.3">
      <c r="A4255" s="15" t="s">
        <v>6722</v>
      </c>
      <c r="B4255" s="15" t="s">
        <v>76</v>
      </c>
      <c r="C4255" s="15" t="s">
        <v>65</v>
      </c>
      <c r="D4255" s="15" t="s">
        <v>351</v>
      </c>
      <c r="E4255" s="16">
        <f>retail_store_sales!$H4255/retail_store_sales!$F4255</f>
        <v>38</v>
      </c>
      <c r="F4255" s="17">
        <v>8</v>
      </c>
      <c r="G4255" s="18">
        <f t="shared" si="198"/>
        <v>38</v>
      </c>
      <c r="H4255" s="19">
        <v>304</v>
      </c>
      <c r="I4255" s="15" t="s">
        <v>24</v>
      </c>
      <c r="J4255" s="15" t="s">
        <v>37</v>
      </c>
      <c r="K4255" s="13" t="str">
        <f t="shared" si="200"/>
        <v>Thursday</v>
      </c>
      <c r="L4255" s="20">
        <f>YEAR(retail_store_sales!$N4255)</f>
        <v>2023</v>
      </c>
      <c r="M4255" s="20" t="str">
        <f t="shared" si="199"/>
        <v>September</v>
      </c>
      <c r="N4255" s="21">
        <v>45176</v>
      </c>
      <c r="O4255" s="15" t="b">
        <v>1</v>
      </c>
    </row>
    <row r="4256" spans="1:15" x14ac:dyDescent="0.3">
      <c r="A4256" s="8" t="s">
        <v>4539</v>
      </c>
      <c r="B4256" s="8" t="s">
        <v>107</v>
      </c>
      <c r="C4256" s="8" t="s">
        <v>31</v>
      </c>
      <c r="D4256" s="8" t="s">
        <v>77</v>
      </c>
      <c r="E4256" s="9">
        <f>retail_store_sales!$H4256/retail_store_sales!$F4256</f>
        <v>18.5</v>
      </c>
      <c r="F4256" s="10">
        <v>2</v>
      </c>
      <c r="G4256" s="11">
        <f t="shared" si="198"/>
        <v>18.5</v>
      </c>
      <c r="H4256" s="12">
        <v>37</v>
      </c>
      <c r="I4256" s="8" t="s">
        <v>24</v>
      </c>
      <c r="J4256" s="8" t="s">
        <v>37</v>
      </c>
      <c r="K4256" s="13" t="str">
        <f t="shared" si="200"/>
        <v>Saturday</v>
      </c>
      <c r="L4256" s="13">
        <f>YEAR(retail_store_sales!$N4256)</f>
        <v>2022</v>
      </c>
      <c r="M4256" s="13" t="str">
        <f t="shared" si="199"/>
        <v>July</v>
      </c>
      <c r="N4256" s="14">
        <v>44744</v>
      </c>
      <c r="O4256" s="8" t="s">
        <v>12824</v>
      </c>
    </row>
    <row r="4257" spans="1:15" x14ac:dyDescent="0.3">
      <c r="A4257" s="15" t="s">
        <v>3284</v>
      </c>
      <c r="B4257" s="15" t="s">
        <v>11</v>
      </c>
      <c r="C4257" s="15" t="s">
        <v>22</v>
      </c>
      <c r="D4257" s="15" t="s">
        <v>23</v>
      </c>
      <c r="E4257" s="16">
        <f>retail_store_sales!$H4257/retail_store_sales!$F4257</f>
        <v>21.5</v>
      </c>
      <c r="F4257" s="17">
        <v>3</v>
      </c>
      <c r="G4257" s="18">
        <f t="shared" si="198"/>
        <v>21.5</v>
      </c>
      <c r="H4257" s="19">
        <v>64.5</v>
      </c>
      <c r="I4257" s="15" t="s">
        <v>47</v>
      </c>
      <c r="J4257" s="15" t="s">
        <v>37</v>
      </c>
      <c r="K4257" s="13" t="str">
        <f t="shared" si="200"/>
        <v>Tuesday</v>
      </c>
      <c r="L4257" s="20">
        <f>YEAR(retail_store_sales!$N4257)</f>
        <v>2022</v>
      </c>
      <c r="M4257" s="20" t="str">
        <f t="shared" si="199"/>
        <v>May</v>
      </c>
      <c r="N4257" s="21">
        <v>44684</v>
      </c>
      <c r="O4257" s="15" t="b">
        <v>0</v>
      </c>
    </row>
    <row r="4258" spans="1:15" x14ac:dyDescent="0.3">
      <c r="A4258" s="8" t="s">
        <v>6532</v>
      </c>
      <c r="B4258" s="8" t="s">
        <v>122</v>
      </c>
      <c r="C4258" s="8" t="s">
        <v>129</v>
      </c>
      <c r="D4258" s="8" t="s">
        <v>290</v>
      </c>
      <c r="E4258" s="9">
        <f>retail_store_sales!$H4258/retail_store_sales!$F4258</f>
        <v>23</v>
      </c>
      <c r="F4258" s="10">
        <v>3</v>
      </c>
      <c r="G4258" s="11">
        <f t="shared" si="198"/>
        <v>23</v>
      </c>
      <c r="H4258" s="12">
        <v>69</v>
      </c>
      <c r="I4258" s="8" t="s">
        <v>47</v>
      </c>
      <c r="J4258" s="8" t="s">
        <v>15</v>
      </c>
      <c r="K4258" s="13" t="str">
        <f t="shared" si="200"/>
        <v>Tuesday</v>
      </c>
      <c r="L4258" s="13">
        <f>YEAR(retail_store_sales!$N4258)</f>
        <v>2022</v>
      </c>
      <c r="M4258" s="13" t="str">
        <f t="shared" si="199"/>
        <v>January</v>
      </c>
      <c r="N4258" s="14">
        <v>44579</v>
      </c>
      <c r="O4258" s="8" t="b">
        <v>1</v>
      </c>
    </row>
    <row r="4259" spans="1:15" x14ac:dyDescent="0.3">
      <c r="A4259" s="15" t="s">
        <v>10116</v>
      </c>
      <c r="B4259" s="15" t="s">
        <v>45</v>
      </c>
      <c r="C4259" s="15" t="s">
        <v>27</v>
      </c>
      <c r="D4259" s="15" t="s">
        <v>103</v>
      </c>
      <c r="E4259" s="16">
        <f>retail_store_sales!$H4259/retail_store_sales!$F4259</f>
        <v>41</v>
      </c>
      <c r="F4259" s="17">
        <v>4</v>
      </c>
      <c r="G4259" s="18">
        <f t="shared" si="198"/>
        <v>41</v>
      </c>
      <c r="H4259" s="19">
        <v>164</v>
      </c>
      <c r="I4259" s="15" t="s">
        <v>24</v>
      </c>
      <c r="J4259" s="15" t="s">
        <v>15</v>
      </c>
      <c r="K4259" s="13" t="str">
        <f t="shared" si="200"/>
        <v>Sunday</v>
      </c>
      <c r="L4259" s="20">
        <f>YEAR(retail_store_sales!$N4259)</f>
        <v>2023</v>
      </c>
      <c r="M4259" s="20" t="str">
        <f t="shared" si="199"/>
        <v>January</v>
      </c>
      <c r="N4259" s="21">
        <v>44927</v>
      </c>
      <c r="O4259" s="15" t="b">
        <v>0</v>
      </c>
    </row>
    <row r="4260" spans="1:15" x14ac:dyDescent="0.3">
      <c r="A4260" s="8" t="s">
        <v>7689</v>
      </c>
      <c r="B4260" s="8" t="s">
        <v>83</v>
      </c>
      <c r="C4260" s="8" t="s">
        <v>129</v>
      </c>
      <c r="D4260" s="8" t="s">
        <v>426</v>
      </c>
      <c r="E4260" s="9">
        <f>retail_store_sales!$H4260/retail_store_sales!$F4260</f>
        <v>17</v>
      </c>
      <c r="F4260" s="10">
        <v>6</v>
      </c>
      <c r="G4260" s="11">
        <f t="shared" si="198"/>
        <v>17</v>
      </c>
      <c r="H4260" s="12">
        <v>102</v>
      </c>
      <c r="I4260" s="8" t="s">
        <v>24</v>
      </c>
      <c r="J4260" s="8" t="s">
        <v>37</v>
      </c>
      <c r="K4260" s="13" t="str">
        <f t="shared" si="200"/>
        <v>Saturday</v>
      </c>
      <c r="L4260" s="13">
        <f>YEAR(retail_store_sales!$N4260)</f>
        <v>2022</v>
      </c>
      <c r="M4260" s="13" t="str">
        <f t="shared" si="199"/>
        <v>March</v>
      </c>
      <c r="N4260" s="14">
        <v>44639</v>
      </c>
      <c r="O4260" s="8" t="b">
        <v>1</v>
      </c>
    </row>
    <row r="4261" spans="1:15" x14ac:dyDescent="0.3">
      <c r="A4261" s="15" t="s">
        <v>9392</v>
      </c>
      <c r="B4261" s="15" t="s">
        <v>30</v>
      </c>
      <c r="C4261" s="15" t="s">
        <v>12</v>
      </c>
      <c r="D4261" s="15" t="s">
        <v>508</v>
      </c>
      <c r="E4261" s="16">
        <f>retail_store_sales!$H4261/retail_store_sales!$F4261</f>
        <v>17</v>
      </c>
      <c r="F4261" s="17">
        <v>3</v>
      </c>
      <c r="G4261" s="18">
        <f t="shared" si="198"/>
        <v>17</v>
      </c>
      <c r="H4261" s="19">
        <v>51</v>
      </c>
      <c r="I4261" s="15" t="s">
        <v>24</v>
      </c>
      <c r="J4261" s="15" t="s">
        <v>15</v>
      </c>
      <c r="K4261" s="13" t="str">
        <f t="shared" si="200"/>
        <v>Tuesday</v>
      </c>
      <c r="L4261" s="20">
        <f>YEAR(retail_store_sales!$N4261)</f>
        <v>2022</v>
      </c>
      <c r="M4261" s="20" t="str">
        <f t="shared" si="199"/>
        <v>May</v>
      </c>
      <c r="N4261" s="21">
        <v>44684</v>
      </c>
      <c r="O4261" s="15" t="b">
        <v>0</v>
      </c>
    </row>
    <row r="4262" spans="1:15" x14ac:dyDescent="0.3">
      <c r="A4262" s="8" t="s">
        <v>1936</v>
      </c>
      <c r="B4262" s="8" t="s">
        <v>35</v>
      </c>
      <c r="C4262" s="8" t="s">
        <v>31</v>
      </c>
      <c r="D4262" s="8" t="s">
        <v>89</v>
      </c>
      <c r="E4262" s="9">
        <f>retail_store_sales!$H4262/retail_store_sales!$F4262</f>
        <v>24.5</v>
      </c>
      <c r="F4262" s="10">
        <v>6</v>
      </c>
      <c r="G4262" s="11">
        <f t="shared" si="198"/>
        <v>24.5</v>
      </c>
      <c r="H4262" s="12">
        <v>147</v>
      </c>
      <c r="I4262" s="8" t="s">
        <v>14</v>
      </c>
      <c r="J4262" s="8" t="s">
        <v>37</v>
      </c>
      <c r="K4262" s="13" t="str">
        <f t="shared" si="200"/>
        <v>Tuesday</v>
      </c>
      <c r="L4262" s="13">
        <f>YEAR(retail_store_sales!$N4262)</f>
        <v>2024</v>
      </c>
      <c r="M4262" s="13" t="str">
        <f t="shared" si="199"/>
        <v>December</v>
      </c>
      <c r="N4262" s="14">
        <v>45650</v>
      </c>
      <c r="O4262" s="8" t="s">
        <v>12824</v>
      </c>
    </row>
    <row r="4263" spans="1:15" x14ac:dyDescent="0.3">
      <c r="A4263" s="15" t="s">
        <v>11960</v>
      </c>
      <c r="B4263" s="15" t="s">
        <v>64</v>
      </c>
      <c r="C4263" s="15" t="s">
        <v>27</v>
      </c>
      <c r="D4263" s="15" t="s">
        <v>307</v>
      </c>
      <c r="E4263" s="16">
        <f>retail_store_sales!$H4263/retail_store_sales!$F4263</f>
        <v>6.5</v>
      </c>
      <c r="F4263" s="17">
        <v>4</v>
      </c>
      <c r="G4263" s="18">
        <f t="shared" si="198"/>
        <v>6.5</v>
      </c>
      <c r="H4263" s="19">
        <v>26</v>
      </c>
      <c r="I4263" s="15" t="s">
        <v>47</v>
      </c>
      <c r="J4263" s="15" t="s">
        <v>37</v>
      </c>
      <c r="K4263" s="13" t="str">
        <f t="shared" si="200"/>
        <v>Wednesday</v>
      </c>
      <c r="L4263" s="20">
        <f>YEAR(retail_store_sales!$N4263)</f>
        <v>2022</v>
      </c>
      <c r="M4263" s="20" t="str">
        <f t="shared" si="199"/>
        <v>November</v>
      </c>
      <c r="N4263" s="21">
        <v>44874</v>
      </c>
      <c r="O4263" s="15" t="s">
        <v>12824</v>
      </c>
    </row>
    <row r="4264" spans="1:15" x14ac:dyDescent="0.3">
      <c r="A4264" s="8" t="s">
        <v>3836</v>
      </c>
      <c r="B4264" s="8" t="s">
        <v>107</v>
      </c>
      <c r="C4264" s="8" t="s">
        <v>31</v>
      </c>
      <c r="D4264" s="8" t="s">
        <v>12823</v>
      </c>
      <c r="E4264" s="9">
        <v>0</v>
      </c>
      <c r="F4264" s="10">
        <v>0</v>
      </c>
      <c r="G4264" s="11">
        <f t="shared" si="198"/>
        <v>0</v>
      </c>
      <c r="H4264" s="12">
        <v>0</v>
      </c>
      <c r="I4264" s="8" t="s">
        <v>47</v>
      </c>
      <c r="J4264" s="8" t="s">
        <v>37</v>
      </c>
      <c r="K4264" s="13" t="str">
        <f t="shared" si="200"/>
        <v>Friday</v>
      </c>
      <c r="L4264" s="13">
        <f>YEAR(retail_store_sales!$N4264)</f>
        <v>2024</v>
      </c>
      <c r="M4264" s="13" t="str">
        <f t="shared" si="199"/>
        <v>December</v>
      </c>
      <c r="N4264" s="14">
        <v>45639</v>
      </c>
      <c r="O4264" s="8" t="b">
        <v>0</v>
      </c>
    </row>
    <row r="4265" spans="1:15" x14ac:dyDescent="0.3">
      <c r="A4265" s="15" t="s">
        <v>2501</v>
      </c>
      <c r="B4265" s="15" t="s">
        <v>42</v>
      </c>
      <c r="C4265" s="15" t="s">
        <v>129</v>
      </c>
      <c r="D4265" s="15" t="s">
        <v>157</v>
      </c>
      <c r="E4265" s="16">
        <f>retail_store_sales!$H4265/retail_store_sales!$F4265</f>
        <v>36.5</v>
      </c>
      <c r="F4265" s="17">
        <v>7</v>
      </c>
      <c r="G4265" s="18">
        <f t="shared" si="198"/>
        <v>36.5</v>
      </c>
      <c r="H4265" s="19">
        <v>255.5</v>
      </c>
      <c r="I4265" s="15" t="s">
        <v>47</v>
      </c>
      <c r="J4265" s="15" t="s">
        <v>37</v>
      </c>
      <c r="K4265" s="13" t="str">
        <f t="shared" si="200"/>
        <v>Tuesday</v>
      </c>
      <c r="L4265" s="20">
        <f>YEAR(retail_store_sales!$N4265)</f>
        <v>2024</v>
      </c>
      <c r="M4265" s="20" t="str">
        <f t="shared" si="199"/>
        <v>August</v>
      </c>
      <c r="N4265" s="21">
        <v>45524</v>
      </c>
      <c r="O4265" s="15" t="b">
        <v>0</v>
      </c>
    </row>
    <row r="4266" spans="1:15" x14ac:dyDescent="0.3">
      <c r="A4266" s="8" t="s">
        <v>6833</v>
      </c>
      <c r="B4266" s="8" t="s">
        <v>73</v>
      </c>
      <c r="C4266" s="8" t="s">
        <v>40</v>
      </c>
      <c r="D4266" s="8" t="s">
        <v>593</v>
      </c>
      <c r="E4266" s="9">
        <f>retail_store_sales!$H4266/retail_store_sales!$F4266</f>
        <v>33.5</v>
      </c>
      <c r="F4266" s="10">
        <v>6</v>
      </c>
      <c r="G4266" s="11">
        <f t="shared" si="198"/>
        <v>33.5</v>
      </c>
      <c r="H4266" s="12">
        <v>201</v>
      </c>
      <c r="I4266" s="8" t="s">
        <v>24</v>
      </c>
      <c r="J4266" s="8" t="s">
        <v>15</v>
      </c>
      <c r="K4266" s="13" t="str">
        <f t="shared" si="200"/>
        <v>Saturday</v>
      </c>
      <c r="L4266" s="13">
        <f>YEAR(retail_store_sales!$N4266)</f>
        <v>2024</v>
      </c>
      <c r="M4266" s="13" t="str">
        <f t="shared" si="199"/>
        <v>January</v>
      </c>
      <c r="N4266" s="14">
        <v>45304</v>
      </c>
      <c r="O4266" s="8" t="b">
        <v>0</v>
      </c>
    </row>
    <row r="4267" spans="1:15" x14ac:dyDescent="0.3">
      <c r="A4267" s="15" t="s">
        <v>11002</v>
      </c>
      <c r="B4267" s="15" t="s">
        <v>21</v>
      </c>
      <c r="C4267" s="15" t="s">
        <v>27</v>
      </c>
      <c r="D4267" s="15" t="s">
        <v>123</v>
      </c>
      <c r="E4267" s="16">
        <f>retail_store_sales!$H4267/retail_store_sales!$F4267</f>
        <v>15.5</v>
      </c>
      <c r="F4267" s="17">
        <v>6</v>
      </c>
      <c r="G4267" s="18">
        <f t="shared" si="198"/>
        <v>15.5</v>
      </c>
      <c r="H4267" s="19">
        <v>93</v>
      </c>
      <c r="I4267" s="15" t="s">
        <v>47</v>
      </c>
      <c r="J4267" s="15" t="s">
        <v>15</v>
      </c>
      <c r="K4267" s="13" t="str">
        <f t="shared" si="200"/>
        <v>Thursday</v>
      </c>
      <c r="L4267" s="20">
        <f>YEAR(retail_store_sales!$N4267)</f>
        <v>2024</v>
      </c>
      <c r="M4267" s="20" t="str">
        <f t="shared" si="199"/>
        <v>April</v>
      </c>
      <c r="N4267" s="21">
        <v>45393</v>
      </c>
      <c r="O4267" s="15" t="s">
        <v>12824</v>
      </c>
    </row>
    <row r="4268" spans="1:15" x14ac:dyDescent="0.3">
      <c r="A4268" s="8" t="s">
        <v>10897</v>
      </c>
      <c r="B4268" s="8" t="s">
        <v>26</v>
      </c>
      <c r="C4268" s="8" t="s">
        <v>40</v>
      </c>
      <c r="D4268" s="8" t="s">
        <v>12823</v>
      </c>
      <c r="E4268" s="9">
        <v>0</v>
      </c>
      <c r="F4268" s="10">
        <v>0</v>
      </c>
      <c r="G4268" s="11">
        <f t="shared" si="198"/>
        <v>0</v>
      </c>
      <c r="H4268" s="12">
        <v>0</v>
      </c>
      <c r="I4268" s="8" t="s">
        <v>24</v>
      </c>
      <c r="J4268" s="8" t="s">
        <v>37</v>
      </c>
      <c r="K4268" s="13" t="str">
        <f t="shared" si="200"/>
        <v>Sunday</v>
      </c>
      <c r="L4268" s="13">
        <f>YEAR(retail_store_sales!$N4268)</f>
        <v>2024</v>
      </c>
      <c r="M4268" s="13" t="str">
        <f t="shared" si="199"/>
        <v>October</v>
      </c>
      <c r="N4268" s="14">
        <v>45578</v>
      </c>
      <c r="O4268" s="8" t="b">
        <v>0</v>
      </c>
    </row>
    <row r="4269" spans="1:15" hidden="1" x14ac:dyDescent="0.3">
      <c r="A4269" s="15" t="s">
        <v>11614</v>
      </c>
      <c r="B4269" s="15" t="s">
        <v>30</v>
      </c>
      <c r="C4269" s="15" t="s">
        <v>18</v>
      </c>
      <c r="D4269" s="15" t="s">
        <v>200</v>
      </c>
      <c r="E4269" s="16">
        <f>retail_store_sales!$H4269/retail_store_sales!$F4269</f>
        <v>15.5</v>
      </c>
      <c r="F4269" s="17">
        <v>2</v>
      </c>
      <c r="G4269" s="18">
        <f t="shared" si="198"/>
        <v>15.5</v>
      </c>
      <c r="H4269" s="19">
        <v>31</v>
      </c>
      <c r="I4269" s="15" t="s">
        <v>24</v>
      </c>
      <c r="J4269" s="15" t="s">
        <v>15</v>
      </c>
      <c r="K4269" s="13" t="str">
        <f t="shared" si="200"/>
        <v>Sunday</v>
      </c>
      <c r="L4269" s="20">
        <f>YEAR(retail_store_sales!$N4269)</f>
        <v>2025</v>
      </c>
      <c r="M4269" s="20" t="str">
        <f t="shared" si="199"/>
        <v>January</v>
      </c>
      <c r="N4269" s="21">
        <v>45669</v>
      </c>
      <c r="O4269" s="15" t="b">
        <v>1</v>
      </c>
    </row>
    <row r="4270" spans="1:15" x14ac:dyDescent="0.3">
      <c r="A4270" s="8" t="s">
        <v>8003</v>
      </c>
      <c r="B4270" s="8" t="s">
        <v>167</v>
      </c>
      <c r="C4270" s="8" t="s">
        <v>18</v>
      </c>
      <c r="D4270" s="8" t="s">
        <v>19</v>
      </c>
      <c r="E4270" s="9">
        <f>retail_store_sales!$H4270/retail_store_sales!$F4270</f>
        <v>29</v>
      </c>
      <c r="F4270" s="10">
        <v>9</v>
      </c>
      <c r="G4270" s="11">
        <f t="shared" si="198"/>
        <v>29</v>
      </c>
      <c r="H4270" s="12">
        <v>261</v>
      </c>
      <c r="I4270" s="8" t="s">
        <v>47</v>
      </c>
      <c r="J4270" s="8" t="s">
        <v>15</v>
      </c>
      <c r="K4270" s="13" t="str">
        <f t="shared" si="200"/>
        <v>Saturday</v>
      </c>
      <c r="L4270" s="13">
        <f>YEAR(retail_store_sales!$N4270)</f>
        <v>2024</v>
      </c>
      <c r="M4270" s="13" t="str">
        <f t="shared" si="199"/>
        <v>February</v>
      </c>
      <c r="N4270" s="14">
        <v>45332</v>
      </c>
      <c r="O4270" s="8" t="b">
        <v>0</v>
      </c>
    </row>
    <row r="4271" spans="1:15" x14ac:dyDescent="0.3">
      <c r="A4271" s="15" t="s">
        <v>2331</v>
      </c>
      <c r="B4271" s="15" t="s">
        <v>107</v>
      </c>
      <c r="C4271" s="15" t="s">
        <v>22</v>
      </c>
      <c r="D4271" s="15" t="s">
        <v>134</v>
      </c>
      <c r="E4271" s="16">
        <f>retail_store_sales!$H4271/retail_store_sales!$F4271</f>
        <v>27.5</v>
      </c>
      <c r="F4271" s="17">
        <v>1</v>
      </c>
      <c r="G4271" s="18">
        <f t="shared" si="198"/>
        <v>27.5</v>
      </c>
      <c r="H4271" s="19">
        <v>27.5</v>
      </c>
      <c r="I4271" s="15" t="s">
        <v>24</v>
      </c>
      <c r="J4271" s="15" t="s">
        <v>37</v>
      </c>
      <c r="K4271" s="13" t="str">
        <f t="shared" si="200"/>
        <v>Wednesday</v>
      </c>
      <c r="L4271" s="20">
        <f>YEAR(retail_store_sales!$N4271)</f>
        <v>2024</v>
      </c>
      <c r="M4271" s="20" t="str">
        <f t="shared" si="199"/>
        <v>March</v>
      </c>
      <c r="N4271" s="21">
        <v>45364</v>
      </c>
      <c r="O4271" s="15" t="b">
        <v>1</v>
      </c>
    </row>
    <row r="4272" spans="1:15" x14ac:dyDescent="0.3">
      <c r="A4272" s="8" t="s">
        <v>10921</v>
      </c>
      <c r="B4272" s="8" t="s">
        <v>35</v>
      </c>
      <c r="C4272" s="8" t="s">
        <v>22</v>
      </c>
      <c r="D4272" s="8" t="s">
        <v>113</v>
      </c>
      <c r="E4272" s="9">
        <f>retail_store_sales!$H4272/retail_store_sales!$F4272</f>
        <v>38</v>
      </c>
      <c r="F4272" s="10">
        <v>1</v>
      </c>
      <c r="G4272" s="11">
        <f t="shared" si="198"/>
        <v>38</v>
      </c>
      <c r="H4272" s="12">
        <v>38</v>
      </c>
      <c r="I4272" s="8" t="s">
        <v>24</v>
      </c>
      <c r="J4272" s="8" t="s">
        <v>37</v>
      </c>
      <c r="K4272" s="13" t="str">
        <f t="shared" si="200"/>
        <v>Friday</v>
      </c>
      <c r="L4272" s="13">
        <f>YEAR(retail_store_sales!$N4272)</f>
        <v>2024</v>
      </c>
      <c r="M4272" s="13" t="str">
        <f t="shared" si="199"/>
        <v>February</v>
      </c>
      <c r="N4272" s="14">
        <v>45331</v>
      </c>
      <c r="O4272" s="8" t="b">
        <v>0</v>
      </c>
    </row>
    <row r="4273" spans="1:15" x14ac:dyDescent="0.3">
      <c r="A4273" s="15" t="s">
        <v>1017</v>
      </c>
      <c r="B4273" s="15" t="s">
        <v>112</v>
      </c>
      <c r="C4273" s="15" t="s">
        <v>22</v>
      </c>
      <c r="D4273" s="15" t="s">
        <v>113</v>
      </c>
      <c r="E4273" s="16">
        <f>retail_store_sales!$H4273/retail_store_sales!$F4273</f>
        <v>38</v>
      </c>
      <c r="F4273" s="17">
        <v>2</v>
      </c>
      <c r="G4273" s="18">
        <f t="shared" si="198"/>
        <v>38</v>
      </c>
      <c r="H4273" s="19">
        <v>76</v>
      </c>
      <c r="I4273" s="15" t="s">
        <v>47</v>
      </c>
      <c r="J4273" s="15" t="s">
        <v>37</v>
      </c>
      <c r="K4273" s="13" t="str">
        <f t="shared" si="200"/>
        <v>Tuesday</v>
      </c>
      <c r="L4273" s="20">
        <f>YEAR(retail_store_sales!$N4273)</f>
        <v>2024</v>
      </c>
      <c r="M4273" s="20" t="str">
        <f t="shared" si="199"/>
        <v>July</v>
      </c>
      <c r="N4273" s="21">
        <v>45503</v>
      </c>
      <c r="O4273" s="15" t="b">
        <v>1</v>
      </c>
    </row>
    <row r="4274" spans="1:15" x14ac:dyDescent="0.3">
      <c r="A4274" s="8" t="s">
        <v>2643</v>
      </c>
      <c r="B4274" s="8" t="s">
        <v>73</v>
      </c>
      <c r="C4274" s="8" t="s">
        <v>129</v>
      </c>
      <c r="D4274" s="8" t="s">
        <v>242</v>
      </c>
      <c r="E4274" s="9">
        <f>retail_store_sales!$H4274/retail_store_sales!$F4274</f>
        <v>15.5</v>
      </c>
      <c r="F4274" s="10">
        <v>7</v>
      </c>
      <c r="G4274" s="11">
        <f t="shared" si="198"/>
        <v>15.5</v>
      </c>
      <c r="H4274" s="12">
        <v>108.5</v>
      </c>
      <c r="I4274" s="8" t="s">
        <v>47</v>
      </c>
      <c r="J4274" s="8" t="s">
        <v>37</v>
      </c>
      <c r="K4274" s="13" t="str">
        <f t="shared" si="200"/>
        <v>Friday</v>
      </c>
      <c r="L4274" s="13">
        <f>YEAR(retail_store_sales!$N4274)</f>
        <v>2024</v>
      </c>
      <c r="M4274" s="13" t="str">
        <f t="shared" si="199"/>
        <v>July</v>
      </c>
      <c r="N4274" s="14">
        <v>45492</v>
      </c>
      <c r="O4274" s="8" t="b">
        <v>0</v>
      </c>
    </row>
    <row r="4275" spans="1:15" x14ac:dyDescent="0.3">
      <c r="A4275" s="15" t="s">
        <v>4599</v>
      </c>
      <c r="B4275" s="15" t="s">
        <v>76</v>
      </c>
      <c r="C4275" s="15" t="s">
        <v>129</v>
      </c>
      <c r="D4275" s="15" t="s">
        <v>239</v>
      </c>
      <c r="E4275" s="16">
        <f>retail_store_sales!$H4275/retail_store_sales!$F4275</f>
        <v>35</v>
      </c>
      <c r="F4275" s="17">
        <v>8</v>
      </c>
      <c r="G4275" s="18">
        <f t="shared" si="198"/>
        <v>35</v>
      </c>
      <c r="H4275" s="19">
        <v>280</v>
      </c>
      <c r="I4275" s="15" t="s">
        <v>24</v>
      </c>
      <c r="J4275" s="15" t="s">
        <v>15</v>
      </c>
      <c r="K4275" s="13" t="str">
        <f t="shared" si="200"/>
        <v>Friday</v>
      </c>
      <c r="L4275" s="20">
        <f>YEAR(retail_store_sales!$N4275)</f>
        <v>2022</v>
      </c>
      <c r="M4275" s="20" t="str">
        <f t="shared" si="199"/>
        <v>June</v>
      </c>
      <c r="N4275" s="21">
        <v>44736</v>
      </c>
      <c r="O4275" s="15" t="b">
        <v>0</v>
      </c>
    </row>
    <row r="4276" spans="1:15" x14ac:dyDescent="0.3">
      <c r="A4276" s="8" t="s">
        <v>6270</v>
      </c>
      <c r="B4276" s="8" t="s">
        <v>62</v>
      </c>
      <c r="C4276" s="8" t="s">
        <v>65</v>
      </c>
      <c r="D4276" s="8" t="s">
        <v>345</v>
      </c>
      <c r="E4276" s="9">
        <f>retail_store_sales!$H4276/retail_store_sales!$F4276</f>
        <v>33.5</v>
      </c>
      <c r="F4276" s="10">
        <v>2</v>
      </c>
      <c r="G4276" s="11">
        <f t="shared" si="198"/>
        <v>33.5</v>
      </c>
      <c r="H4276" s="12">
        <v>67</v>
      </c>
      <c r="I4276" s="8" t="s">
        <v>14</v>
      </c>
      <c r="J4276" s="8" t="s">
        <v>37</v>
      </c>
      <c r="K4276" s="13" t="str">
        <f t="shared" si="200"/>
        <v>Saturday</v>
      </c>
      <c r="L4276" s="13">
        <f>YEAR(retail_store_sales!$N4276)</f>
        <v>2022</v>
      </c>
      <c r="M4276" s="13" t="str">
        <f t="shared" si="199"/>
        <v>January</v>
      </c>
      <c r="N4276" s="14">
        <v>44569</v>
      </c>
      <c r="O4276" s="8" t="b">
        <v>0</v>
      </c>
    </row>
    <row r="4277" spans="1:15" x14ac:dyDescent="0.3">
      <c r="A4277" s="15" t="s">
        <v>2481</v>
      </c>
      <c r="B4277" s="15" t="s">
        <v>62</v>
      </c>
      <c r="C4277" s="15" t="s">
        <v>129</v>
      </c>
      <c r="D4277" s="15" t="s">
        <v>426</v>
      </c>
      <c r="E4277" s="16">
        <f>retail_store_sales!$H4277/retail_store_sales!$F4277</f>
        <v>17</v>
      </c>
      <c r="F4277" s="17">
        <v>3</v>
      </c>
      <c r="G4277" s="18">
        <f t="shared" si="198"/>
        <v>17</v>
      </c>
      <c r="H4277" s="19">
        <v>51</v>
      </c>
      <c r="I4277" s="15" t="s">
        <v>47</v>
      </c>
      <c r="J4277" s="15" t="s">
        <v>37</v>
      </c>
      <c r="K4277" s="13" t="str">
        <f t="shared" si="200"/>
        <v>Saturday</v>
      </c>
      <c r="L4277" s="20">
        <f>YEAR(retail_store_sales!$N4277)</f>
        <v>2022</v>
      </c>
      <c r="M4277" s="20" t="str">
        <f t="shared" si="199"/>
        <v>December</v>
      </c>
      <c r="N4277" s="21">
        <v>44898</v>
      </c>
      <c r="O4277" s="15" t="b">
        <v>0</v>
      </c>
    </row>
    <row r="4278" spans="1:15" x14ac:dyDescent="0.3">
      <c r="A4278" s="8" t="s">
        <v>7172</v>
      </c>
      <c r="B4278" s="8" t="s">
        <v>45</v>
      </c>
      <c r="C4278" s="8" t="s">
        <v>40</v>
      </c>
      <c r="D4278" s="8" t="s">
        <v>294</v>
      </c>
      <c r="E4278" s="9">
        <f>retail_store_sales!$H4278/retail_store_sales!$F4278</f>
        <v>6.5</v>
      </c>
      <c r="F4278" s="10">
        <v>8</v>
      </c>
      <c r="G4278" s="11">
        <f t="shared" si="198"/>
        <v>6.5</v>
      </c>
      <c r="H4278" s="12">
        <v>52</v>
      </c>
      <c r="I4278" s="8" t="s">
        <v>24</v>
      </c>
      <c r="J4278" s="8" t="s">
        <v>15</v>
      </c>
      <c r="K4278" s="13" t="str">
        <f t="shared" si="200"/>
        <v>Friday</v>
      </c>
      <c r="L4278" s="13">
        <f>YEAR(retail_store_sales!$N4278)</f>
        <v>2023</v>
      </c>
      <c r="M4278" s="13" t="str">
        <f t="shared" si="199"/>
        <v>March</v>
      </c>
      <c r="N4278" s="14">
        <v>44988</v>
      </c>
      <c r="O4278" s="8" t="b">
        <v>0</v>
      </c>
    </row>
    <row r="4279" spans="1:15" x14ac:dyDescent="0.3">
      <c r="A4279" s="15" t="s">
        <v>7654</v>
      </c>
      <c r="B4279" s="15" t="s">
        <v>62</v>
      </c>
      <c r="C4279" s="15" t="s">
        <v>18</v>
      </c>
      <c r="D4279" s="15" t="s">
        <v>870</v>
      </c>
      <c r="E4279" s="16">
        <f>retail_store_sales!$H4279/retail_store_sales!$F4279</f>
        <v>33.5</v>
      </c>
      <c r="F4279" s="17">
        <v>8</v>
      </c>
      <c r="G4279" s="18">
        <f t="shared" si="198"/>
        <v>33.5</v>
      </c>
      <c r="H4279" s="19">
        <v>268</v>
      </c>
      <c r="I4279" s="15" t="s">
        <v>24</v>
      </c>
      <c r="J4279" s="15" t="s">
        <v>37</v>
      </c>
      <c r="K4279" s="13" t="str">
        <f t="shared" si="200"/>
        <v>Monday</v>
      </c>
      <c r="L4279" s="20">
        <f>YEAR(retail_store_sales!$N4279)</f>
        <v>2024</v>
      </c>
      <c r="M4279" s="20" t="str">
        <f t="shared" si="199"/>
        <v>February</v>
      </c>
      <c r="N4279" s="21">
        <v>45327</v>
      </c>
      <c r="O4279" s="15" t="s">
        <v>12824</v>
      </c>
    </row>
    <row r="4280" spans="1:15" x14ac:dyDescent="0.3">
      <c r="A4280" s="8" t="s">
        <v>3867</v>
      </c>
      <c r="B4280" s="8" t="s">
        <v>62</v>
      </c>
      <c r="C4280" s="8" t="s">
        <v>12</v>
      </c>
      <c r="D4280" s="8" t="s">
        <v>795</v>
      </c>
      <c r="E4280" s="9">
        <f>retail_store_sales!$H4280/retail_store_sales!$F4280</f>
        <v>38</v>
      </c>
      <c r="F4280" s="10">
        <v>9</v>
      </c>
      <c r="G4280" s="11">
        <f t="shared" si="198"/>
        <v>38</v>
      </c>
      <c r="H4280" s="12">
        <v>342</v>
      </c>
      <c r="I4280" s="8" t="s">
        <v>14</v>
      </c>
      <c r="J4280" s="8" t="s">
        <v>15</v>
      </c>
      <c r="K4280" s="13" t="str">
        <f t="shared" si="200"/>
        <v>Friday</v>
      </c>
      <c r="L4280" s="13">
        <f>YEAR(retail_store_sales!$N4280)</f>
        <v>2022</v>
      </c>
      <c r="M4280" s="13" t="str">
        <f t="shared" si="199"/>
        <v>March</v>
      </c>
      <c r="N4280" s="14">
        <v>44624</v>
      </c>
      <c r="O4280" s="8" t="s">
        <v>12824</v>
      </c>
    </row>
    <row r="4281" spans="1:15" x14ac:dyDescent="0.3">
      <c r="A4281" s="15" t="s">
        <v>11378</v>
      </c>
      <c r="B4281" s="15" t="s">
        <v>79</v>
      </c>
      <c r="C4281" s="15" t="s">
        <v>31</v>
      </c>
      <c r="D4281" s="15" t="s">
        <v>2197</v>
      </c>
      <c r="E4281" s="16">
        <f>retail_store_sales!$H4281/retail_store_sales!$F4281</f>
        <v>27.5</v>
      </c>
      <c r="F4281" s="17">
        <v>2</v>
      </c>
      <c r="G4281" s="18">
        <f t="shared" si="198"/>
        <v>27.5</v>
      </c>
      <c r="H4281" s="19">
        <v>55</v>
      </c>
      <c r="I4281" s="15" t="s">
        <v>14</v>
      </c>
      <c r="J4281" s="15" t="s">
        <v>15</v>
      </c>
      <c r="K4281" s="13" t="str">
        <f t="shared" si="200"/>
        <v>Wednesday</v>
      </c>
      <c r="L4281" s="20">
        <f>YEAR(retail_store_sales!$N4281)</f>
        <v>2022</v>
      </c>
      <c r="M4281" s="20" t="str">
        <f t="shared" si="199"/>
        <v>August</v>
      </c>
      <c r="N4281" s="21">
        <v>44804</v>
      </c>
      <c r="O4281" s="15" t="s">
        <v>12824</v>
      </c>
    </row>
    <row r="4282" spans="1:15" x14ac:dyDescent="0.3">
      <c r="A4282" s="8" t="s">
        <v>11116</v>
      </c>
      <c r="B4282" s="8" t="s">
        <v>35</v>
      </c>
      <c r="C4282" s="8" t="s">
        <v>27</v>
      </c>
      <c r="D4282" s="8" t="s">
        <v>255</v>
      </c>
      <c r="E4282" s="9">
        <f>retail_store_sales!$H4282/retail_store_sales!$F4282</f>
        <v>32</v>
      </c>
      <c r="F4282" s="10">
        <v>9</v>
      </c>
      <c r="G4282" s="11">
        <f t="shared" si="198"/>
        <v>32</v>
      </c>
      <c r="H4282" s="12">
        <v>288</v>
      </c>
      <c r="I4282" s="8" t="s">
        <v>14</v>
      </c>
      <c r="J4282" s="8" t="s">
        <v>15</v>
      </c>
      <c r="K4282" s="13" t="str">
        <f t="shared" si="200"/>
        <v>Tuesday</v>
      </c>
      <c r="L4282" s="13">
        <f>YEAR(retail_store_sales!$N4282)</f>
        <v>2024</v>
      </c>
      <c r="M4282" s="13" t="str">
        <f t="shared" si="199"/>
        <v>April</v>
      </c>
      <c r="N4282" s="14">
        <v>45391</v>
      </c>
      <c r="O4282" s="8" t="s">
        <v>12824</v>
      </c>
    </row>
    <row r="4283" spans="1:15" x14ac:dyDescent="0.3">
      <c r="A4283" s="15" t="s">
        <v>7010</v>
      </c>
      <c r="B4283" s="15" t="s">
        <v>30</v>
      </c>
      <c r="C4283" s="15" t="s">
        <v>129</v>
      </c>
      <c r="D4283" s="15" t="s">
        <v>148</v>
      </c>
      <c r="E4283" s="16">
        <f>retail_store_sales!$H4283/retail_store_sales!$F4283</f>
        <v>26</v>
      </c>
      <c r="F4283" s="17">
        <v>3</v>
      </c>
      <c r="G4283" s="18">
        <f t="shared" si="198"/>
        <v>26</v>
      </c>
      <c r="H4283" s="19">
        <v>78</v>
      </c>
      <c r="I4283" s="15" t="s">
        <v>14</v>
      </c>
      <c r="J4283" s="15" t="s">
        <v>15</v>
      </c>
      <c r="K4283" s="13" t="str">
        <f t="shared" si="200"/>
        <v>Sunday</v>
      </c>
      <c r="L4283" s="20">
        <f>YEAR(retail_store_sales!$N4283)</f>
        <v>2022</v>
      </c>
      <c r="M4283" s="20" t="str">
        <f t="shared" si="199"/>
        <v>June</v>
      </c>
      <c r="N4283" s="21">
        <v>44724</v>
      </c>
      <c r="O4283" s="15" t="s">
        <v>12824</v>
      </c>
    </row>
    <row r="4284" spans="1:15" x14ac:dyDescent="0.3">
      <c r="A4284" s="8" t="s">
        <v>9886</v>
      </c>
      <c r="B4284" s="8" t="s">
        <v>17</v>
      </c>
      <c r="C4284" s="8" t="s">
        <v>65</v>
      </c>
      <c r="D4284" s="8" t="s">
        <v>376</v>
      </c>
      <c r="E4284" s="9">
        <f>retail_store_sales!$H4284/retail_store_sales!$F4284</f>
        <v>29</v>
      </c>
      <c r="F4284" s="10">
        <v>4</v>
      </c>
      <c r="G4284" s="11">
        <f t="shared" si="198"/>
        <v>29</v>
      </c>
      <c r="H4284" s="12">
        <v>116</v>
      </c>
      <c r="I4284" s="8" t="s">
        <v>24</v>
      </c>
      <c r="J4284" s="8" t="s">
        <v>15</v>
      </c>
      <c r="K4284" s="13" t="str">
        <f t="shared" si="200"/>
        <v>Sunday</v>
      </c>
      <c r="L4284" s="13">
        <f>YEAR(retail_store_sales!$N4284)</f>
        <v>2022</v>
      </c>
      <c r="M4284" s="13" t="str">
        <f t="shared" si="199"/>
        <v>October</v>
      </c>
      <c r="N4284" s="14">
        <v>44864</v>
      </c>
      <c r="O4284" s="8" t="s">
        <v>12824</v>
      </c>
    </row>
    <row r="4285" spans="1:15" x14ac:dyDescent="0.3">
      <c r="A4285" s="15" t="s">
        <v>10690</v>
      </c>
      <c r="B4285" s="15" t="s">
        <v>167</v>
      </c>
      <c r="C4285" s="15" t="s">
        <v>31</v>
      </c>
      <c r="D4285" s="15" t="s">
        <v>127</v>
      </c>
      <c r="E4285" s="16">
        <f>retail_store_sales!$H4285/retail_store_sales!$F4285</f>
        <v>21.5</v>
      </c>
      <c r="F4285" s="17">
        <v>4</v>
      </c>
      <c r="G4285" s="18">
        <f t="shared" si="198"/>
        <v>21.5</v>
      </c>
      <c r="H4285" s="19">
        <v>86</v>
      </c>
      <c r="I4285" s="15" t="s">
        <v>14</v>
      </c>
      <c r="J4285" s="15" t="s">
        <v>15</v>
      </c>
      <c r="K4285" s="13" t="str">
        <f t="shared" si="200"/>
        <v>Thursday</v>
      </c>
      <c r="L4285" s="20">
        <f>YEAR(retail_store_sales!$N4285)</f>
        <v>2022</v>
      </c>
      <c r="M4285" s="20" t="str">
        <f t="shared" si="199"/>
        <v>April</v>
      </c>
      <c r="N4285" s="21">
        <v>44665</v>
      </c>
      <c r="O4285" s="15" t="s">
        <v>12824</v>
      </c>
    </row>
    <row r="4286" spans="1:15" x14ac:dyDescent="0.3">
      <c r="A4286" s="8" t="s">
        <v>12544</v>
      </c>
      <c r="B4286" s="8" t="s">
        <v>88</v>
      </c>
      <c r="C4286" s="8" t="s">
        <v>12</v>
      </c>
      <c r="D4286" s="8" t="s">
        <v>371</v>
      </c>
      <c r="E4286" s="9">
        <f>retail_store_sales!$H4286/retail_store_sales!$F4286</f>
        <v>23</v>
      </c>
      <c r="F4286" s="10">
        <v>4</v>
      </c>
      <c r="G4286" s="11">
        <f t="shared" si="198"/>
        <v>23</v>
      </c>
      <c r="H4286" s="12">
        <v>92</v>
      </c>
      <c r="I4286" s="8" t="s">
        <v>24</v>
      </c>
      <c r="J4286" s="8" t="s">
        <v>15</v>
      </c>
      <c r="K4286" s="13" t="str">
        <f t="shared" si="200"/>
        <v>Monday</v>
      </c>
      <c r="L4286" s="13">
        <f>YEAR(retail_store_sales!$N4286)</f>
        <v>2024</v>
      </c>
      <c r="M4286" s="13" t="str">
        <f t="shared" si="199"/>
        <v>December</v>
      </c>
      <c r="N4286" s="14">
        <v>45656</v>
      </c>
      <c r="O4286" s="8" t="b">
        <v>0</v>
      </c>
    </row>
    <row r="4287" spans="1:15" x14ac:dyDescent="0.3">
      <c r="A4287" s="15" t="s">
        <v>11032</v>
      </c>
      <c r="B4287" s="15" t="s">
        <v>68</v>
      </c>
      <c r="C4287" s="15" t="s">
        <v>18</v>
      </c>
      <c r="D4287" s="15" t="s">
        <v>141</v>
      </c>
      <c r="E4287" s="16">
        <f>retail_store_sales!$H4287/retail_store_sales!$F4287</f>
        <v>32</v>
      </c>
      <c r="F4287" s="17">
        <v>9</v>
      </c>
      <c r="G4287" s="18">
        <f t="shared" si="198"/>
        <v>32</v>
      </c>
      <c r="H4287" s="19">
        <v>288</v>
      </c>
      <c r="I4287" s="15" t="s">
        <v>47</v>
      </c>
      <c r="J4287" s="15" t="s">
        <v>37</v>
      </c>
      <c r="K4287" s="13" t="str">
        <f t="shared" si="200"/>
        <v>Saturday</v>
      </c>
      <c r="L4287" s="20">
        <f>YEAR(retail_store_sales!$N4287)</f>
        <v>2022</v>
      </c>
      <c r="M4287" s="20" t="str">
        <f t="shared" si="199"/>
        <v>July</v>
      </c>
      <c r="N4287" s="21">
        <v>44744</v>
      </c>
      <c r="O4287" s="15" t="b">
        <v>1</v>
      </c>
    </row>
    <row r="4288" spans="1:15" x14ac:dyDescent="0.3">
      <c r="A4288" s="8" t="s">
        <v>12293</v>
      </c>
      <c r="B4288" s="8" t="s">
        <v>97</v>
      </c>
      <c r="C4288" s="8" t="s">
        <v>40</v>
      </c>
      <c r="D4288" s="8" t="s">
        <v>302</v>
      </c>
      <c r="E4288" s="9">
        <f>retail_store_sales!$H4288/retail_store_sales!$F4288</f>
        <v>15.5</v>
      </c>
      <c r="F4288" s="10">
        <v>1</v>
      </c>
      <c r="G4288" s="11">
        <f t="shared" si="198"/>
        <v>15.5</v>
      </c>
      <c r="H4288" s="12">
        <v>15.5</v>
      </c>
      <c r="I4288" s="8" t="s">
        <v>14</v>
      </c>
      <c r="J4288" s="8" t="s">
        <v>37</v>
      </c>
      <c r="K4288" s="13" t="str">
        <f t="shared" si="200"/>
        <v>Saturday</v>
      </c>
      <c r="L4288" s="13">
        <f>YEAR(retail_store_sales!$N4288)</f>
        <v>2024</v>
      </c>
      <c r="M4288" s="13" t="str">
        <f t="shared" si="199"/>
        <v>July</v>
      </c>
      <c r="N4288" s="14">
        <v>45500</v>
      </c>
      <c r="O4288" s="8" t="b">
        <v>1</v>
      </c>
    </row>
    <row r="4289" spans="1:15" x14ac:dyDescent="0.3">
      <c r="A4289" s="15" t="s">
        <v>11788</v>
      </c>
      <c r="B4289" s="15" t="s">
        <v>39</v>
      </c>
      <c r="C4289" s="15" t="s">
        <v>18</v>
      </c>
      <c r="D4289" s="15" t="s">
        <v>12823</v>
      </c>
      <c r="E4289" s="16">
        <v>0</v>
      </c>
      <c r="F4289" s="17">
        <v>0</v>
      </c>
      <c r="G4289" s="18">
        <f t="shared" si="198"/>
        <v>0</v>
      </c>
      <c r="H4289" s="19">
        <v>0</v>
      </c>
      <c r="I4289" s="15" t="s">
        <v>24</v>
      </c>
      <c r="J4289" s="15" t="s">
        <v>15</v>
      </c>
      <c r="K4289" s="13" t="str">
        <f t="shared" si="200"/>
        <v>Saturday</v>
      </c>
      <c r="L4289" s="20">
        <f>YEAR(retail_store_sales!$N4289)</f>
        <v>2024</v>
      </c>
      <c r="M4289" s="20" t="str">
        <f t="shared" si="199"/>
        <v>August</v>
      </c>
      <c r="N4289" s="21">
        <v>45507</v>
      </c>
      <c r="O4289" s="15" t="b">
        <v>0</v>
      </c>
    </row>
    <row r="4290" spans="1:15" x14ac:dyDescent="0.3">
      <c r="A4290" s="8" t="s">
        <v>5423</v>
      </c>
      <c r="B4290" s="8" t="s">
        <v>62</v>
      </c>
      <c r="C4290" s="8" t="s">
        <v>12</v>
      </c>
      <c r="D4290" s="8" t="s">
        <v>177</v>
      </c>
      <c r="E4290" s="9">
        <f>retail_store_sales!$H4290/retail_store_sales!$F4290</f>
        <v>14</v>
      </c>
      <c r="F4290" s="10">
        <v>5</v>
      </c>
      <c r="G4290" s="11">
        <f t="shared" ref="G4290:G4353" si="201">IF(AND(F4290=0, H4290=0), 0, IF(H4290=0, 0, H4290/F4290))</f>
        <v>14</v>
      </c>
      <c r="H4290" s="12">
        <v>70</v>
      </c>
      <c r="I4290" s="8" t="s">
        <v>47</v>
      </c>
      <c r="J4290" s="8" t="s">
        <v>15</v>
      </c>
      <c r="K4290" s="13" t="str">
        <f t="shared" si="200"/>
        <v>Thursday</v>
      </c>
      <c r="L4290" s="13">
        <f>YEAR(retail_store_sales!$N4290)</f>
        <v>2022</v>
      </c>
      <c r="M4290" s="13" t="str">
        <f t="shared" ref="M4290:M4353" si="202">TEXT(N4290,"mmmm")</f>
        <v>September</v>
      </c>
      <c r="N4290" s="14">
        <v>44833</v>
      </c>
      <c r="O4290" s="8" t="b">
        <v>0</v>
      </c>
    </row>
    <row r="4291" spans="1:15" x14ac:dyDescent="0.3">
      <c r="A4291" s="15" t="s">
        <v>1730</v>
      </c>
      <c r="B4291" s="15" t="s">
        <v>39</v>
      </c>
      <c r="C4291" s="15" t="s">
        <v>22</v>
      </c>
      <c r="D4291" s="15" t="s">
        <v>1238</v>
      </c>
      <c r="E4291" s="16">
        <f>retail_store_sales!$H4291/retail_store_sales!$F4291</f>
        <v>26</v>
      </c>
      <c r="F4291" s="17">
        <v>6</v>
      </c>
      <c r="G4291" s="18">
        <f t="shared" si="201"/>
        <v>26</v>
      </c>
      <c r="H4291" s="19">
        <v>156</v>
      </c>
      <c r="I4291" s="15" t="s">
        <v>24</v>
      </c>
      <c r="J4291" s="15" t="s">
        <v>15</v>
      </c>
      <c r="K4291" s="13" t="str">
        <f t="shared" ref="K4291:K4354" si="203">TEXT(N4291, "dddd")</f>
        <v>Monday</v>
      </c>
      <c r="L4291" s="20">
        <f>YEAR(retail_store_sales!$N4291)</f>
        <v>2022</v>
      </c>
      <c r="M4291" s="20" t="str">
        <f t="shared" si="202"/>
        <v>August</v>
      </c>
      <c r="N4291" s="21">
        <v>44774</v>
      </c>
      <c r="O4291" s="15" t="b">
        <v>1</v>
      </c>
    </row>
    <row r="4292" spans="1:15" x14ac:dyDescent="0.3">
      <c r="A4292" s="8" t="s">
        <v>8154</v>
      </c>
      <c r="B4292" s="8" t="s">
        <v>73</v>
      </c>
      <c r="C4292" s="8" t="s">
        <v>31</v>
      </c>
      <c r="D4292" s="8" t="s">
        <v>89</v>
      </c>
      <c r="E4292" s="9">
        <f>retail_store_sales!$H4292/retail_store_sales!$F4292</f>
        <v>24.5</v>
      </c>
      <c r="F4292" s="10">
        <v>1</v>
      </c>
      <c r="G4292" s="11">
        <f t="shared" si="201"/>
        <v>24.5</v>
      </c>
      <c r="H4292" s="12">
        <v>24.5</v>
      </c>
      <c r="I4292" s="8" t="s">
        <v>14</v>
      </c>
      <c r="J4292" s="8" t="s">
        <v>15</v>
      </c>
      <c r="K4292" s="13" t="str">
        <f t="shared" si="203"/>
        <v>Saturday</v>
      </c>
      <c r="L4292" s="13">
        <f>YEAR(retail_store_sales!$N4292)</f>
        <v>2023</v>
      </c>
      <c r="M4292" s="13" t="str">
        <f t="shared" si="202"/>
        <v>July</v>
      </c>
      <c r="N4292" s="14">
        <v>45122</v>
      </c>
      <c r="O4292" s="8" t="b">
        <v>1</v>
      </c>
    </row>
    <row r="4293" spans="1:15" x14ac:dyDescent="0.3">
      <c r="A4293" s="15" t="s">
        <v>12061</v>
      </c>
      <c r="B4293" s="15" t="s">
        <v>97</v>
      </c>
      <c r="C4293" s="15" t="s">
        <v>12</v>
      </c>
      <c r="D4293" s="15" t="s">
        <v>221</v>
      </c>
      <c r="E4293" s="16">
        <f>retail_store_sales!$H4293/retail_store_sales!$F4293</f>
        <v>27.5</v>
      </c>
      <c r="F4293" s="17">
        <v>8</v>
      </c>
      <c r="G4293" s="18">
        <f t="shared" si="201"/>
        <v>27.5</v>
      </c>
      <c r="H4293" s="19">
        <v>220</v>
      </c>
      <c r="I4293" s="15" t="s">
        <v>47</v>
      </c>
      <c r="J4293" s="15" t="s">
        <v>15</v>
      </c>
      <c r="K4293" s="13" t="str">
        <f t="shared" si="203"/>
        <v>Friday</v>
      </c>
      <c r="L4293" s="20">
        <f>YEAR(retail_store_sales!$N4293)</f>
        <v>2022</v>
      </c>
      <c r="M4293" s="20" t="str">
        <f t="shared" si="202"/>
        <v>July</v>
      </c>
      <c r="N4293" s="21">
        <v>44743</v>
      </c>
      <c r="O4293" s="15" t="b">
        <v>0</v>
      </c>
    </row>
    <row r="4294" spans="1:15" x14ac:dyDescent="0.3">
      <c r="A4294" s="8" t="s">
        <v>8336</v>
      </c>
      <c r="B4294" s="8" t="s">
        <v>88</v>
      </c>
      <c r="C4294" s="8" t="s">
        <v>31</v>
      </c>
      <c r="D4294" s="8" t="s">
        <v>184</v>
      </c>
      <c r="E4294" s="9">
        <f>retail_store_sales!$H4294/retail_store_sales!$F4294</f>
        <v>33.5</v>
      </c>
      <c r="F4294" s="10">
        <v>8</v>
      </c>
      <c r="G4294" s="11">
        <f t="shared" si="201"/>
        <v>33.5</v>
      </c>
      <c r="H4294" s="12">
        <v>268</v>
      </c>
      <c r="I4294" s="8" t="s">
        <v>14</v>
      </c>
      <c r="J4294" s="8" t="s">
        <v>15</v>
      </c>
      <c r="K4294" s="13" t="str">
        <f t="shared" si="203"/>
        <v>Sunday</v>
      </c>
      <c r="L4294" s="13">
        <f>YEAR(retail_store_sales!$N4294)</f>
        <v>2024</v>
      </c>
      <c r="M4294" s="13" t="str">
        <f t="shared" si="202"/>
        <v>September</v>
      </c>
      <c r="N4294" s="14">
        <v>45557</v>
      </c>
      <c r="O4294" s="8" t="b">
        <v>1</v>
      </c>
    </row>
    <row r="4295" spans="1:15" x14ac:dyDescent="0.3">
      <c r="A4295" s="15" t="s">
        <v>9606</v>
      </c>
      <c r="B4295" s="15" t="s">
        <v>99</v>
      </c>
      <c r="C4295" s="15" t="s">
        <v>27</v>
      </c>
      <c r="D4295" s="15" t="s">
        <v>726</v>
      </c>
      <c r="E4295" s="16">
        <f>retail_store_sales!$H4295/retail_store_sales!$F4295</f>
        <v>30.5</v>
      </c>
      <c r="F4295" s="17">
        <v>7</v>
      </c>
      <c r="G4295" s="18">
        <f t="shared" si="201"/>
        <v>30.5</v>
      </c>
      <c r="H4295" s="19">
        <v>213.5</v>
      </c>
      <c r="I4295" s="15" t="s">
        <v>24</v>
      </c>
      <c r="J4295" s="15" t="s">
        <v>15</v>
      </c>
      <c r="K4295" s="13" t="str">
        <f t="shared" si="203"/>
        <v>Sunday</v>
      </c>
      <c r="L4295" s="20">
        <f>YEAR(retail_store_sales!$N4295)</f>
        <v>2022</v>
      </c>
      <c r="M4295" s="20" t="str">
        <f t="shared" si="202"/>
        <v>February</v>
      </c>
      <c r="N4295" s="21">
        <v>44598</v>
      </c>
      <c r="O4295" s="15" t="b">
        <v>1</v>
      </c>
    </row>
    <row r="4296" spans="1:15" x14ac:dyDescent="0.3">
      <c r="A4296" s="8" t="s">
        <v>8276</v>
      </c>
      <c r="B4296" s="8" t="s">
        <v>83</v>
      </c>
      <c r="C4296" s="8" t="s">
        <v>40</v>
      </c>
      <c r="D4296" s="8" t="s">
        <v>143</v>
      </c>
      <c r="E4296" s="9">
        <f>retail_store_sales!$H4296/retail_store_sales!$F4296</f>
        <v>38</v>
      </c>
      <c r="F4296" s="10">
        <v>9</v>
      </c>
      <c r="G4296" s="11">
        <f t="shared" si="201"/>
        <v>38</v>
      </c>
      <c r="H4296" s="12">
        <v>342</v>
      </c>
      <c r="I4296" s="8" t="s">
        <v>14</v>
      </c>
      <c r="J4296" s="8" t="s">
        <v>15</v>
      </c>
      <c r="K4296" s="13" t="str">
        <f t="shared" si="203"/>
        <v>Monday</v>
      </c>
      <c r="L4296" s="13">
        <f>YEAR(retail_store_sales!$N4296)</f>
        <v>2022</v>
      </c>
      <c r="M4296" s="13" t="str">
        <f t="shared" si="202"/>
        <v>August</v>
      </c>
      <c r="N4296" s="14">
        <v>44788</v>
      </c>
      <c r="O4296" s="8" t="b">
        <v>0</v>
      </c>
    </row>
    <row r="4297" spans="1:15" x14ac:dyDescent="0.3">
      <c r="A4297" s="15" t="s">
        <v>12346</v>
      </c>
      <c r="B4297" s="15" t="s">
        <v>115</v>
      </c>
      <c r="C4297" s="15" t="s">
        <v>12</v>
      </c>
      <c r="D4297" s="15" t="s">
        <v>508</v>
      </c>
      <c r="E4297" s="16">
        <f>retail_store_sales!$H4297/retail_store_sales!$F4297</f>
        <v>17</v>
      </c>
      <c r="F4297" s="17">
        <v>6</v>
      </c>
      <c r="G4297" s="18">
        <f t="shared" si="201"/>
        <v>17</v>
      </c>
      <c r="H4297" s="19">
        <v>102</v>
      </c>
      <c r="I4297" s="15" t="s">
        <v>14</v>
      </c>
      <c r="J4297" s="15" t="s">
        <v>37</v>
      </c>
      <c r="K4297" s="13" t="str">
        <f t="shared" si="203"/>
        <v>Wednesday</v>
      </c>
      <c r="L4297" s="20">
        <f>YEAR(retail_store_sales!$N4297)</f>
        <v>2024</v>
      </c>
      <c r="M4297" s="20" t="str">
        <f t="shared" si="202"/>
        <v>October</v>
      </c>
      <c r="N4297" s="21">
        <v>45574</v>
      </c>
      <c r="O4297" s="15" t="b">
        <v>0</v>
      </c>
    </row>
    <row r="4298" spans="1:15" x14ac:dyDescent="0.3">
      <c r="A4298" s="8" t="s">
        <v>4490</v>
      </c>
      <c r="B4298" s="8" t="s">
        <v>115</v>
      </c>
      <c r="C4298" s="8" t="s">
        <v>31</v>
      </c>
      <c r="D4298" s="8" t="s">
        <v>159</v>
      </c>
      <c r="E4298" s="9">
        <f>retail_store_sales!$H4298/retail_store_sales!$F4298</f>
        <v>36.5</v>
      </c>
      <c r="F4298" s="10">
        <v>4</v>
      </c>
      <c r="G4298" s="11">
        <f t="shared" si="201"/>
        <v>36.5</v>
      </c>
      <c r="H4298" s="12">
        <v>146</v>
      </c>
      <c r="I4298" s="8" t="s">
        <v>24</v>
      </c>
      <c r="J4298" s="8" t="s">
        <v>37</v>
      </c>
      <c r="K4298" s="13" t="str">
        <f t="shared" si="203"/>
        <v>Tuesday</v>
      </c>
      <c r="L4298" s="13">
        <f>YEAR(retail_store_sales!$N4298)</f>
        <v>2022</v>
      </c>
      <c r="M4298" s="13" t="str">
        <f t="shared" si="202"/>
        <v>November</v>
      </c>
      <c r="N4298" s="14">
        <v>44873</v>
      </c>
      <c r="O4298" s="8" t="b">
        <v>1</v>
      </c>
    </row>
    <row r="4299" spans="1:15" x14ac:dyDescent="0.3">
      <c r="A4299" s="15" t="s">
        <v>7934</v>
      </c>
      <c r="B4299" s="15" t="s">
        <v>64</v>
      </c>
      <c r="C4299" s="15" t="s">
        <v>27</v>
      </c>
      <c r="D4299" s="15" t="s">
        <v>12823</v>
      </c>
      <c r="E4299" s="16">
        <f>retail_store_sales!$H4299/retail_store_sales!$F4299</f>
        <v>14</v>
      </c>
      <c r="F4299" s="17">
        <v>6</v>
      </c>
      <c r="G4299" s="18">
        <f t="shared" si="201"/>
        <v>14</v>
      </c>
      <c r="H4299" s="19">
        <v>84</v>
      </c>
      <c r="I4299" s="15" t="s">
        <v>14</v>
      </c>
      <c r="J4299" s="15" t="s">
        <v>37</v>
      </c>
      <c r="K4299" s="13" t="str">
        <f t="shared" si="203"/>
        <v>Sunday</v>
      </c>
      <c r="L4299" s="20">
        <f>YEAR(retail_store_sales!$N4299)</f>
        <v>2024</v>
      </c>
      <c r="M4299" s="20" t="str">
        <f t="shared" si="202"/>
        <v>November</v>
      </c>
      <c r="N4299" s="21">
        <v>45620</v>
      </c>
      <c r="O4299" s="15" t="s">
        <v>12824</v>
      </c>
    </row>
    <row r="4300" spans="1:15" x14ac:dyDescent="0.3">
      <c r="A4300" s="8" t="s">
        <v>5270</v>
      </c>
      <c r="B4300" s="8" t="s">
        <v>79</v>
      </c>
      <c r="C4300" s="8" t="s">
        <v>18</v>
      </c>
      <c r="D4300" s="8" t="s">
        <v>141</v>
      </c>
      <c r="E4300" s="9">
        <f>retail_store_sales!$H4300/retail_store_sales!$F4300</f>
        <v>32</v>
      </c>
      <c r="F4300" s="10">
        <v>3</v>
      </c>
      <c r="G4300" s="11">
        <f t="shared" si="201"/>
        <v>32</v>
      </c>
      <c r="H4300" s="12">
        <v>96</v>
      </c>
      <c r="I4300" s="8" t="s">
        <v>24</v>
      </c>
      <c r="J4300" s="8" t="s">
        <v>37</v>
      </c>
      <c r="K4300" s="13" t="str">
        <f t="shared" si="203"/>
        <v>Tuesday</v>
      </c>
      <c r="L4300" s="13">
        <f>YEAR(retail_store_sales!$N4300)</f>
        <v>2024</v>
      </c>
      <c r="M4300" s="13" t="str">
        <f t="shared" si="202"/>
        <v>July</v>
      </c>
      <c r="N4300" s="14">
        <v>45475</v>
      </c>
      <c r="O4300" s="8" t="b">
        <v>1</v>
      </c>
    </row>
    <row r="4301" spans="1:15" x14ac:dyDescent="0.3">
      <c r="A4301" s="15" t="s">
        <v>7226</v>
      </c>
      <c r="B4301" s="15" t="s">
        <v>62</v>
      </c>
      <c r="C4301" s="15" t="s">
        <v>12</v>
      </c>
      <c r="D4301" s="15" t="s">
        <v>132</v>
      </c>
      <c r="E4301" s="16">
        <f>retail_store_sales!$H4301/retail_store_sales!$F4301</f>
        <v>20</v>
      </c>
      <c r="F4301" s="17">
        <v>4</v>
      </c>
      <c r="G4301" s="18">
        <f t="shared" si="201"/>
        <v>20</v>
      </c>
      <c r="H4301" s="19">
        <v>80</v>
      </c>
      <c r="I4301" s="15" t="s">
        <v>24</v>
      </c>
      <c r="J4301" s="15" t="s">
        <v>37</v>
      </c>
      <c r="K4301" s="13" t="str">
        <f t="shared" si="203"/>
        <v>Wednesday</v>
      </c>
      <c r="L4301" s="20">
        <f>YEAR(retail_store_sales!$N4301)</f>
        <v>2023</v>
      </c>
      <c r="M4301" s="20" t="str">
        <f t="shared" si="202"/>
        <v>February</v>
      </c>
      <c r="N4301" s="21">
        <v>44972</v>
      </c>
      <c r="O4301" s="15" t="b">
        <v>0</v>
      </c>
    </row>
    <row r="4302" spans="1:15" x14ac:dyDescent="0.3">
      <c r="A4302" s="8" t="s">
        <v>5517</v>
      </c>
      <c r="B4302" s="8" t="s">
        <v>99</v>
      </c>
      <c r="C4302" s="8" t="s">
        <v>18</v>
      </c>
      <c r="D4302" s="8" t="s">
        <v>971</v>
      </c>
      <c r="E4302" s="9">
        <f>retail_store_sales!$H4302/retail_store_sales!$F4302</f>
        <v>11</v>
      </c>
      <c r="F4302" s="10">
        <v>5</v>
      </c>
      <c r="G4302" s="11">
        <f t="shared" si="201"/>
        <v>11</v>
      </c>
      <c r="H4302" s="12">
        <v>55</v>
      </c>
      <c r="I4302" s="8" t="s">
        <v>47</v>
      </c>
      <c r="J4302" s="8" t="s">
        <v>15</v>
      </c>
      <c r="K4302" s="13" t="str">
        <f t="shared" si="203"/>
        <v>Thursday</v>
      </c>
      <c r="L4302" s="13">
        <f>YEAR(retail_store_sales!$N4302)</f>
        <v>2022</v>
      </c>
      <c r="M4302" s="13" t="str">
        <f t="shared" si="202"/>
        <v>April</v>
      </c>
      <c r="N4302" s="14">
        <v>44658</v>
      </c>
      <c r="O4302" s="8" t="b">
        <v>1</v>
      </c>
    </row>
    <row r="4303" spans="1:15" x14ac:dyDescent="0.3">
      <c r="A4303" s="15" t="s">
        <v>5268</v>
      </c>
      <c r="B4303" s="15" t="s">
        <v>17</v>
      </c>
      <c r="C4303" s="15" t="s">
        <v>40</v>
      </c>
      <c r="D4303" s="15" t="s">
        <v>294</v>
      </c>
      <c r="E4303" s="16">
        <f>retail_store_sales!$H4303/retail_store_sales!$F4303</f>
        <v>6.5</v>
      </c>
      <c r="F4303" s="17">
        <v>4</v>
      </c>
      <c r="G4303" s="18">
        <f t="shared" si="201"/>
        <v>6.5</v>
      </c>
      <c r="H4303" s="19">
        <v>26</v>
      </c>
      <c r="I4303" s="15" t="s">
        <v>24</v>
      </c>
      <c r="J4303" s="15" t="s">
        <v>37</v>
      </c>
      <c r="K4303" s="13" t="str">
        <f t="shared" si="203"/>
        <v>Wednesday</v>
      </c>
      <c r="L4303" s="20">
        <f>YEAR(retail_store_sales!$N4303)</f>
        <v>2022</v>
      </c>
      <c r="M4303" s="20" t="str">
        <f t="shared" si="202"/>
        <v>March</v>
      </c>
      <c r="N4303" s="21">
        <v>44629</v>
      </c>
      <c r="O4303" s="15" t="b">
        <v>0</v>
      </c>
    </row>
    <row r="4304" spans="1:15" x14ac:dyDescent="0.3">
      <c r="A4304" s="8" t="s">
        <v>1237</v>
      </c>
      <c r="B4304" s="8" t="s">
        <v>11</v>
      </c>
      <c r="C4304" s="8" t="s">
        <v>22</v>
      </c>
      <c r="D4304" s="8" t="s">
        <v>1238</v>
      </c>
      <c r="E4304" s="9">
        <f>retail_store_sales!$H4304/retail_store_sales!$F4304</f>
        <v>26</v>
      </c>
      <c r="F4304" s="10">
        <v>2</v>
      </c>
      <c r="G4304" s="11">
        <f t="shared" si="201"/>
        <v>26</v>
      </c>
      <c r="H4304" s="12">
        <v>52</v>
      </c>
      <c r="I4304" s="8" t="s">
        <v>47</v>
      </c>
      <c r="J4304" s="8" t="s">
        <v>15</v>
      </c>
      <c r="K4304" s="13" t="str">
        <f t="shared" si="203"/>
        <v>Friday</v>
      </c>
      <c r="L4304" s="13">
        <f>YEAR(retail_store_sales!$N4304)</f>
        <v>2024</v>
      </c>
      <c r="M4304" s="13" t="str">
        <f t="shared" si="202"/>
        <v>October</v>
      </c>
      <c r="N4304" s="14">
        <v>45590</v>
      </c>
      <c r="O4304" s="8" t="s">
        <v>12824</v>
      </c>
    </row>
    <row r="4305" spans="1:15" x14ac:dyDescent="0.3">
      <c r="A4305" s="15" t="s">
        <v>1081</v>
      </c>
      <c r="B4305" s="15" t="s">
        <v>83</v>
      </c>
      <c r="C4305" s="15" t="s">
        <v>27</v>
      </c>
      <c r="D4305" s="15" t="s">
        <v>1082</v>
      </c>
      <c r="E4305" s="16">
        <f>retail_store_sales!$H4305/retail_store_sales!$F4305</f>
        <v>17</v>
      </c>
      <c r="F4305" s="17">
        <v>7</v>
      </c>
      <c r="G4305" s="18">
        <f t="shared" si="201"/>
        <v>17</v>
      </c>
      <c r="H4305" s="19">
        <v>119</v>
      </c>
      <c r="I4305" s="15" t="s">
        <v>14</v>
      </c>
      <c r="J4305" s="15" t="s">
        <v>15</v>
      </c>
      <c r="K4305" s="13" t="str">
        <f t="shared" si="203"/>
        <v>Thursday</v>
      </c>
      <c r="L4305" s="20">
        <f>YEAR(retail_store_sales!$N4305)</f>
        <v>2024</v>
      </c>
      <c r="M4305" s="20" t="str">
        <f t="shared" si="202"/>
        <v>May</v>
      </c>
      <c r="N4305" s="21">
        <v>45435</v>
      </c>
      <c r="O4305" s="15" t="s">
        <v>12824</v>
      </c>
    </row>
    <row r="4306" spans="1:15" x14ac:dyDescent="0.3">
      <c r="A4306" s="8" t="s">
        <v>6508</v>
      </c>
      <c r="B4306" s="8" t="s">
        <v>79</v>
      </c>
      <c r="C4306" s="8" t="s">
        <v>12</v>
      </c>
      <c r="D4306" s="8" t="s">
        <v>192</v>
      </c>
      <c r="E4306" s="9">
        <f>retail_store_sales!$H4306/retail_store_sales!$F4306</f>
        <v>41</v>
      </c>
      <c r="F4306" s="10">
        <v>1</v>
      </c>
      <c r="G4306" s="11">
        <f t="shared" si="201"/>
        <v>41</v>
      </c>
      <c r="H4306" s="12">
        <v>41</v>
      </c>
      <c r="I4306" s="8" t="s">
        <v>24</v>
      </c>
      <c r="J4306" s="8" t="s">
        <v>37</v>
      </c>
      <c r="K4306" s="13" t="str">
        <f t="shared" si="203"/>
        <v>Saturday</v>
      </c>
      <c r="L4306" s="13">
        <f>YEAR(retail_store_sales!$N4306)</f>
        <v>2024</v>
      </c>
      <c r="M4306" s="13" t="str">
        <f t="shared" si="202"/>
        <v>August</v>
      </c>
      <c r="N4306" s="14">
        <v>45528</v>
      </c>
      <c r="O4306" s="8" t="s">
        <v>12824</v>
      </c>
    </row>
    <row r="4307" spans="1:15" x14ac:dyDescent="0.3">
      <c r="A4307" s="15" t="s">
        <v>10223</v>
      </c>
      <c r="B4307" s="15" t="s">
        <v>11</v>
      </c>
      <c r="C4307" s="15" t="s">
        <v>129</v>
      </c>
      <c r="D4307" s="15" t="s">
        <v>182</v>
      </c>
      <c r="E4307" s="16">
        <f>retail_store_sales!$H4307/retail_store_sales!$F4307</f>
        <v>33.5</v>
      </c>
      <c r="F4307" s="17">
        <v>10</v>
      </c>
      <c r="G4307" s="18">
        <f t="shared" si="201"/>
        <v>33.5</v>
      </c>
      <c r="H4307" s="19">
        <v>335</v>
      </c>
      <c r="I4307" s="15" t="s">
        <v>47</v>
      </c>
      <c r="J4307" s="15" t="s">
        <v>37</v>
      </c>
      <c r="K4307" s="13" t="str">
        <f t="shared" si="203"/>
        <v>Thursday</v>
      </c>
      <c r="L4307" s="20">
        <f>YEAR(retail_store_sales!$N4307)</f>
        <v>2024</v>
      </c>
      <c r="M4307" s="20" t="str">
        <f t="shared" si="202"/>
        <v>November</v>
      </c>
      <c r="N4307" s="21">
        <v>45603</v>
      </c>
      <c r="O4307" s="15" t="b">
        <v>0</v>
      </c>
    </row>
    <row r="4308" spans="1:15" x14ac:dyDescent="0.3">
      <c r="A4308" s="8" t="s">
        <v>3058</v>
      </c>
      <c r="B4308" s="8" t="s">
        <v>167</v>
      </c>
      <c r="C4308" s="8" t="s">
        <v>18</v>
      </c>
      <c r="D4308" s="8" t="s">
        <v>539</v>
      </c>
      <c r="E4308" s="9">
        <f>retail_store_sales!$H4308/retail_store_sales!$F4308</f>
        <v>23</v>
      </c>
      <c r="F4308" s="10">
        <v>4</v>
      </c>
      <c r="G4308" s="11">
        <f t="shared" si="201"/>
        <v>23</v>
      </c>
      <c r="H4308" s="12">
        <v>92</v>
      </c>
      <c r="I4308" s="8" t="s">
        <v>24</v>
      </c>
      <c r="J4308" s="8" t="s">
        <v>37</v>
      </c>
      <c r="K4308" s="13" t="str">
        <f t="shared" si="203"/>
        <v>Sunday</v>
      </c>
      <c r="L4308" s="13">
        <f>YEAR(retail_store_sales!$N4308)</f>
        <v>2023</v>
      </c>
      <c r="M4308" s="13" t="str">
        <f t="shared" si="202"/>
        <v>August</v>
      </c>
      <c r="N4308" s="14">
        <v>45165</v>
      </c>
      <c r="O4308" s="8" t="b">
        <v>1</v>
      </c>
    </row>
    <row r="4309" spans="1:15" x14ac:dyDescent="0.3">
      <c r="A4309" s="15" t="s">
        <v>8170</v>
      </c>
      <c r="B4309" s="15" t="s">
        <v>21</v>
      </c>
      <c r="C4309" s="15" t="s">
        <v>40</v>
      </c>
      <c r="D4309" s="15" t="s">
        <v>294</v>
      </c>
      <c r="E4309" s="16">
        <f>retail_store_sales!$H4309/retail_store_sales!$F4309</f>
        <v>6.5</v>
      </c>
      <c r="F4309" s="17">
        <v>9</v>
      </c>
      <c r="G4309" s="18">
        <f t="shared" si="201"/>
        <v>6.5</v>
      </c>
      <c r="H4309" s="19">
        <v>58.5</v>
      </c>
      <c r="I4309" s="15" t="s">
        <v>47</v>
      </c>
      <c r="J4309" s="15" t="s">
        <v>15</v>
      </c>
      <c r="K4309" s="13" t="str">
        <f t="shared" si="203"/>
        <v>Saturday</v>
      </c>
      <c r="L4309" s="20">
        <f>YEAR(retail_store_sales!$N4309)</f>
        <v>2023</v>
      </c>
      <c r="M4309" s="20" t="str">
        <f t="shared" si="202"/>
        <v>October</v>
      </c>
      <c r="N4309" s="21">
        <v>45213</v>
      </c>
      <c r="O4309" s="15" t="s">
        <v>12824</v>
      </c>
    </row>
    <row r="4310" spans="1:15" x14ac:dyDescent="0.3">
      <c r="A4310" s="8" t="s">
        <v>8577</v>
      </c>
      <c r="B4310" s="8" t="s">
        <v>21</v>
      </c>
      <c r="C4310" s="8" t="s">
        <v>129</v>
      </c>
      <c r="D4310" s="8" t="s">
        <v>515</v>
      </c>
      <c r="E4310" s="9">
        <f>retail_store_sales!$H4310/retail_store_sales!$F4310</f>
        <v>29</v>
      </c>
      <c r="F4310" s="10">
        <v>6</v>
      </c>
      <c r="G4310" s="11">
        <f t="shared" si="201"/>
        <v>29</v>
      </c>
      <c r="H4310" s="12">
        <v>174</v>
      </c>
      <c r="I4310" s="8" t="s">
        <v>47</v>
      </c>
      <c r="J4310" s="8" t="s">
        <v>15</v>
      </c>
      <c r="K4310" s="13" t="str">
        <f t="shared" si="203"/>
        <v>Monday</v>
      </c>
      <c r="L4310" s="13">
        <f>YEAR(retail_store_sales!$N4310)</f>
        <v>2022</v>
      </c>
      <c r="M4310" s="13" t="str">
        <f t="shared" si="202"/>
        <v>September</v>
      </c>
      <c r="N4310" s="14">
        <v>44823</v>
      </c>
      <c r="O4310" s="8" t="b">
        <v>1</v>
      </c>
    </row>
    <row r="4311" spans="1:15" x14ac:dyDescent="0.3">
      <c r="A4311" s="15" t="s">
        <v>10129</v>
      </c>
      <c r="B4311" s="15" t="s">
        <v>30</v>
      </c>
      <c r="C4311" s="15" t="s">
        <v>22</v>
      </c>
      <c r="D4311" s="15" t="s">
        <v>84</v>
      </c>
      <c r="E4311" s="16">
        <f>retail_store_sales!$H4311/retail_store_sales!$F4311</f>
        <v>33.5</v>
      </c>
      <c r="F4311" s="17">
        <v>5</v>
      </c>
      <c r="G4311" s="18">
        <f t="shared" si="201"/>
        <v>33.5</v>
      </c>
      <c r="H4311" s="19">
        <v>167.5</v>
      </c>
      <c r="I4311" s="15" t="s">
        <v>47</v>
      </c>
      <c r="J4311" s="15" t="s">
        <v>37</v>
      </c>
      <c r="K4311" s="13" t="str">
        <f t="shared" si="203"/>
        <v>Friday</v>
      </c>
      <c r="L4311" s="20">
        <f>YEAR(retail_store_sales!$N4311)</f>
        <v>2022</v>
      </c>
      <c r="M4311" s="20" t="str">
        <f t="shared" si="202"/>
        <v>November</v>
      </c>
      <c r="N4311" s="21">
        <v>44890</v>
      </c>
      <c r="O4311" s="15" t="b">
        <v>0</v>
      </c>
    </row>
    <row r="4312" spans="1:15" x14ac:dyDescent="0.3">
      <c r="A4312" s="8" t="s">
        <v>11673</v>
      </c>
      <c r="B4312" s="8" t="s">
        <v>11</v>
      </c>
      <c r="C4312" s="8" t="s">
        <v>27</v>
      </c>
      <c r="D4312" s="8" t="s">
        <v>257</v>
      </c>
      <c r="E4312" s="9">
        <f>retail_store_sales!$H4312/retail_store_sales!$F4312</f>
        <v>33.5</v>
      </c>
      <c r="F4312" s="10">
        <v>5</v>
      </c>
      <c r="G4312" s="11">
        <f t="shared" si="201"/>
        <v>33.5</v>
      </c>
      <c r="H4312" s="12">
        <v>167.5</v>
      </c>
      <c r="I4312" s="8" t="s">
        <v>24</v>
      </c>
      <c r="J4312" s="8" t="s">
        <v>15</v>
      </c>
      <c r="K4312" s="13" t="str">
        <f t="shared" si="203"/>
        <v>Thursday</v>
      </c>
      <c r="L4312" s="13">
        <f>YEAR(retail_store_sales!$N4312)</f>
        <v>2022</v>
      </c>
      <c r="M4312" s="13" t="str">
        <f t="shared" si="202"/>
        <v>June</v>
      </c>
      <c r="N4312" s="14">
        <v>44728</v>
      </c>
      <c r="O4312" s="8" t="s">
        <v>12824</v>
      </c>
    </row>
    <row r="4313" spans="1:15" x14ac:dyDescent="0.3">
      <c r="A4313" s="15" t="s">
        <v>1177</v>
      </c>
      <c r="B4313" s="15" t="s">
        <v>45</v>
      </c>
      <c r="C4313" s="15" t="s">
        <v>129</v>
      </c>
      <c r="D4313" s="15" t="s">
        <v>325</v>
      </c>
      <c r="E4313" s="16">
        <f>retail_store_sales!$H4313/retail_store_sales!$F4313</f>
        <v>30.5</v>
      </c>
      <c r="F4313" s="17">
        <v>6</v>
      </c>
      <c r="G4313" s="18">
        <f t="shared" si="201"/>
        <v>30.5</v>
      </c>
      <c r="H4313" s="19">
        <v>183</v>
      </c>
      <c r="I4313" s="15" t="s">
        <v>47</v>
      </c>
      <c r="J4313" s="15" t="s">
        <v>15</v>
      </c>
      <c r="K4313" s="13" t="str">
        <f t="shared" si="203"/>
        <v>Thursday</v>
      </c>
      <c r="L4313" s="20">
        <f>YEAR(retail_store_sales!$N4313)</f>
        <v>2022</v>
      </c>
      <c r="M4313" s="20" t="str">
        <f t="shared" si="202"/>
        <v>September</v>
      </c>
      <c r="N4313" s="21">
        <v>44812</v>
      </c>
      <c r="O4313" s="15" t="s">
        <v>12824</v>
      </c>
    </row>
    <row r="4314" spans="1:15" x14ac:dyDescent="0.3">
      <c r="A4314" s="8" t="s">
        <v>8286</v>
      </c>
      <c r="B4314" s="8" t="s">
        <v>17</v>
      </c>
      <c r="C4314" s="8" t="s">
        <v>129</v>
      </c>
      <c r="D4314" s="8" t="s">
        <v>239</v>
      </c>
      <c r="E4314" s="9">
        <f>retail_store_sales!$H4314/retail_store_sales!$F4314</f>
        <v>35</v>
      </c>
      <c r="F4314" s="10">
        <v>8</v>
      </c>
      <c r="G4314" s="11">
        <f t="shared" si="201"/>
        <v>35</v>
      </c>
      <c r="H4314" s="12">
        <v>280</v>
      </c>
      <c r="I4314" s="8" t="s">
        <v>14</v>
      </c>
      <c r="J4314" s="8" t="s">
        <v>37</v>
      </c>
      <c r="K4314" s="13" t="str">
        <f t="shared" si="203"/>
        <v>Monday</v>
      </c>
      <c r="L4314" s="13">
        <f>YEAR(retail_store_sales!$N4314)</f>
        <v>2024</v>
      </c>
      <c r="M4314" s="13" t="str">
        <f t="shared" si="202"/>
        <v>July</v>
      </c>
      <c r="N4314" s="14">
        <v>45474</v>
      </c>
      <c r="O4314" s="8" t="b">
        <v>0</v>
      </c>
    </row>
    <row r="4315" spans="1:15" x14ac:dyDescent="0.3">
      <c r="A4315" s="15" t="s">
        <v>826</v>
      </c>
      <c r="B4315" s="15" t="s">
        <v>97</v>
      </c>
      <c r="C4315" s="15" t="s">
        <v>65</v>
      </c>
      <c r="D4315" s="15" t="s">
        <v>214</v>
      </c>
      <c r="E4315" s="16">
        <f>retail_store_sales!$H4315/retail_store_sales!$F4315</f>
        <v>12.5</v>
      </c>
      <c r="F4315" s="17">
        <v>2</v>
      </c>
      <c r="G4315" s="18">
        <f t="shared" si="201"/>
        <v>12.5</v>
      </c>
      <c r="H4315" s="19">
        <v>25</v>
      </c>
      <c r="I4315" s="15" t="s">
        <v>47</v>
      </c>
      <c r="J4315" s="15" t="s">
        <v>15</v>
      </c>
      <c r="K4315" s="13" t="str">
        <f t="shared" si="203"/>
        <v>Sunday</v>
      </c>
      <c r="L4315" s="20">
        <f>YEAR(retail_store_sales!$N4315)</f>
        <v>2023</v>
      </c>
      <c r="M4315" s="20" t="str">
        <f t="shared" si="202"/>
        <v>March</v>
      </c>
      <c r="N4315" s="21">
        <v>44997</v>
      </c>
      <c r="O4315" s="15" t="b">
        <v>0</v>
      </c>
    </row>
    <row r="4316" spans="1:15" x14ac:dyDescent="0.3">
      <c r="A4316" s="8" t="s">
        <v>1349</v>
      </c>
      <c r="B4316" s="8" t="s">
        <v>122</v>
      </c>
      <c r="C4316" s="8" t="s">
        <v>31</v>
      </c>
      <c r="D4316" s="8" t="s">
        <v>1317</v>
      </c>
      <c r="E4316" s="9">
        <f>retail_store_sales!$H4316/retail_store_sales!$F4316</f>
        <v>35</v>
      </c>
      <c r="F4316" s="10">
        <v>3</v>
      </c>
      <c r="G4316" s="11">
        <f t="shared" si="201"/>
        <v>35</v>
      </c>
      <c r="H4316" s="12">
        <v>105</v>
      </c>
      <c r="I4316" s="8" t="s">
        <v>14</v>
      </c>
      <c r="J4316" s="8" t="s">
        <v>37</v>
      </c>
      <c r="K4316" s="13" t="str">
        <f t="shared" si="203"/>
        <v>Tuesday</v>
      </c>
      <c r="L4316" s="13">
        <f>YEAR(retail_store_sales!$N4316)</f>
        <v>2023</v>
      </c>
      <c r="M4316" s="13" t="str">
        <f t="shared" si="202"/>
        <v>July</v>
      </c>
      <c r="N4316" s="14">
        <v>45118</v>
      </c>
      <c r="O4316" s="8" t="b">
        <v>1</v>
      </c>
    </row>
    <row r="4317" spans="1:15" x14ac:dyDescent="0.3">
      <c r="A4317" s="15" t="s">
        <v>12123</v>
      </c>
      <c r="B4317" s="15" t="s">
        <v>21</v>
      </c>
      <c r="C4317" s="15" t="s">
        <v>65</v>
      </c>
      <c r="D4317" s="15" t="s">
        <v>74</v>
      </c>
      <c r="E4317" s="16">
        <f>retail_store_sales!$H4317/retail_store_sales!$F4317</f>
        <v>9.5</v>
      </c>
      <c r="F4317" s="17">
        <v>5</v>
      </c>
      <c r="G4317" s="18">
        <f t="shared" si="201"/>
        <v>9.5</v>
      </c>
      <c r="H4317" s="19">
        <v>47.5</v>
      </c>
      <c r="I4317" s="15" t="s">
        <v>24</v>
      </c>
      <c r="J4317" s="15" t="s">
        <v>15</v>
      </c>
      <c r="K4317" s="13" t="str">
        <f t="shared" si="203"/>
        <v>Saturday</v>
      </c>
      <c r="L4317" s="20">
        <f>YEAR(retail_store_sales!$N4317)</f>
        <v>2024</v>
      </c>
      <c r="M4317" s="20" t="str">
        <f t="shared" si="202"/>
        <v>June</v>
      </c>
      <c r="N4317" s="21">
        <v>45458</v>
      </c>
      <c r="O4317" s="15" t="s">
        <v>12824</v>
      </c>
    </row>
    <row r="4318" spans="1:15" x14ac:dyDescent="0.3">
      <c r="A4318" s="8" t="s">
        <v>10034</v>
      </c>
      <c r="B4318" s="8" t="s">
        <v>17</v>
      </c>
      <c r="C4318" s="8" t="s">
        <v>22</v>
      </c>
      <c r="D4318" s="8" t="s">
        <v>382</v>
      </c>
      <c r="E4318" s="9">
        <f>retail_store_sales!$H4318/retail_store_sales!$F4318</f>
        <v>41</v>
      </c>
      <c r="F4318" s="10">
        <v>7</v>
      </c>
      <c r="G4318" s="11">
        <f t="shared" si="201"/>
        <v>41</v>
      </c>
      <c r="H4318" s="12">
        <v>287</v>
      </c>
      <c r="I4318" s="8" t="s">
        <v>47</v>
      </c>
      <c r="J4318" s="8" t="s">
        <v>37</v>
      </c>
      <c r="K4318" s="13" t="str">
        <f t="shared" si="203"/>
        <v>Wednesday</v>
      </c>
      <c r="L4318" s="13">
        <f>YEAR(retail_store_sales!$N4318)</f>
        <v>2024</v>
      </c>
      <c r="M4318" s="13" t="str">
        <f t="shared" si="202"/>
        <v>September</v>
      </c>
      <c r="N4318" s="14">
        <v>45539</v>
      </c>
      <c r="O4318" s="8" t="b">
        <v>0</v>
      </c>
    </row>
    <row r="4319" spans="1:15" x14ac:dyDescent="0.3">
      <c r="A4319" s="15" t="s">
        <v>1784</v>
      </c>
      <c r="B4319" s="15" t="s">
        <v>62</v>
      </c>
      <c r="C4319" s="15" t="s">
        <v>18</v>
      </c>
      <c r="D4319" s="15" t="s">
        <v>57</v>
      </c>
      <c r="E4319" s="16">
        <f>retail_store_sales!$H4319/retail_store_sales!$F4319</f>
        <v>27.5</v>
      </c>
      <c r="F4319" s="17">
        <v>4</v>
      </c>
      <c r="G4319" s="18">
        <f t="shared" si="201"/>
        <v>27.5</v>
      </c>
      <c r="H4319" s="19">
        <v>110</v>
      </c>
      <c r="I4319" s="15" t="s">
        <v>24</v>
      </c>
      <c r="J4319" s="15" t="s">
        <v>37</v>
      </c>
      <c r="K4319" s="13" t="str">
        <f t="shared" si="203"/>
        <v>Tuesday</v>
      </c>
      <c r="L4319" s="20">
        <f>YEAR(retail_store_sales!$N4319)</f>
        <v>2022</v>
      </c>
      <c r="M4319" s="20" t="str">
        <f t="shared" si="202"/>
        <v>September</v>
      </c>
      <c r="N4319" s="21">
        <v>44824</v>
      </c>
      <c r="O4319" s="15" t="b">
        <v>0</v>
      </c>
    </row>
    <row r="4320" spans="1:15" x14ac:dyDescent="0.3">
      <c r="A4320" s="8" t="s">
        <v>10737</v>
      </c>
      <c r="B4320" s="8" t="s">
        <v>62</v>
      </c>
      <c r="C4320" s="8" t="s">
        <v>31</v>
      </c>
      <c r="D4320" s="8" t="s">
        <v>364</v>
      </c>
      <c r="E4320" s="9">
        <f>retail_store_sales!$H4320/retail_store_sales!$F4320</f>
        <v>41</v>
      </c>
      <c r="F4320" s="10">
        <v>6</v>
      </c>
      <c r="G4320" s="11">
        <f t="shared" si="201"/>
        <v>41</v>
      </c>
      <c r="H4320" s="12">
        <v>246</v>
      </c>
      <c r="I4320" s="8" t="s">
        <v>47</v>
      </c>
      <c r="J4320" s="8" t="s">
        <v>15</v>
      </c>
      <c r="K4320" s="13" t="str">
        <f t="shared" si="203"/>
        <v>Thursday</v>
      </c>
      <c r="L4320" s="13">
        <f>YEAR(retail_store_sales!$N4320)</f>
        <v>2023</v>
      </c>
      <c r="M4320" s="13" t="str">
        <f t="shared" si="202"/>
        <v>March</v>
      </c>
      <c r="N4320" s="14">
        <v>44994</v>
      </c>
      <c r="O4320" s="8" t="b">
        <v>1</v>
      </c>
    </row>
    <row r="4321" spans="1:15" x14ac:dyDescent="0.3">
      <c r="A4321" s="15" t="s">
        <v>2375</v>
      </c>
      <c r="B4321" s="15" t="s">
        <v>39</v>
      </c>
      <c r="C4321" s="15" t="s">
        <v>12</v>
      </c>
      <c r="D4321" s="15" t="s">
        <v>12823</v>
      </c>
      <c r="E4321" s="16">
        <f>retail_store_sales!$H4321/retail_store_sales!$F4321</f>
        <v>15.5</v>
      </c>
      <c r="F4321" s="17">
        <v>3</v>
      </c>
      <c r="G4321" s="18">
        <f t="shared" si="201"/>
        <v>15.5</v>
      </c>
      <c r="H4321" s="19">
        <v>46.5</v>
      </c>
      <c r="I4321" s="15" t="s">
        <v>47</v>
      </c>
      <c r="J4321" s="15" t="s">
        <v>15</v>
      </c>
      <c r="K4321" s="13" t="str">
        <f t="shared" si="203"/>
        <v>Sunday</v>
      </c>
      <c r="L4321" s="20">
        <f>YEAR(retail_store_sales!$N4321)</f>
        <v>2023</v>
      </c>
      <c r="M4321" s="20" t="str">
        <f t="shared" si="202"/>
        <v>February</v>
      </c>
      <c r="N4321" s="21">
        <v>44983</v>
      </c>
      <c r="O4321" s="15" t="b">
        <v>0</v>
      </c>
    </row>
    <row r="4322" spans="1:15" x14ac:dyDescent="0.3">
      <c r="A4322" s="8" t="s">
        <v>1956</v>
      </c>
      <c r="B4322" s="8" t="s">
        <v>11</v>
      </c>
      <c r="C4322" s="8" t="s">
        <v>40</v>
      </c>
      <c r="D4322" s="8" t="s">
        <v>673</v>
      </c>
      <c r="E4322" s="9">
        <f>retail_store_sales!$H4322/retail_store_sales!$F4322</f>
        <v>12.5</v>
      </c>
      <c r="F4322" s="10">
        <v>5</v>
      </c>
      <c r="G4322" s="11">
        <f t="shared" si="201"/>
        <v>12.5</v>
      </c>
      <c r="H4322" s="12">
        <v>62.5</v>
      </c>
      <c r="I4322" s="8" t="s">
        <v>24</v>
      </c>
      <c r="J4322" s="8" t="s">
        <v>37</v>
      </c>
      <c r="K4322" s="13" t="str">
        <f t="shared" si="203"/>
        <v>Tuesday</v>
      </c>
      <c r="L4322" s="13">
        <f>YEAR(retail_store_sales!$N4322)</f>
        <v>2024</v>
      </c>
      <c r="M4322" s="13" t="str">
        <f t="shared" si="202"/>
        <v>February</v>
      </c>
      <c r="N4322" s="14">
        <v>45328</v>
      </c>
      <c r="O4322" s="8" t="b">
        <v>0</v>
      </c>
    </row>
    <row r="4323" spans="1:15" x14ac:dyDescent="0.3">
      <c r="A4323" s="15" t="s">
        <v>7252</v>
      </c>
      <c r="B4323" s="15" t="s">
        <v>21</v>
      </c>
      <c r="C4323" s="15" t="s">
        <v>27</v>
      </c>
      <c r="D4323" s="15" t="s">
        <v>675</v>
      </c>
      <c r="E4323" s="16">
        <f>retail_store_sales!$H4323/retail_store_sales!$F4323</f>
        <v>39.5</v>
      </c>
      <c r="F4323" s="17">
        <v>10</v>
      </c>
      <c r="G4323" s="18">
        <f t="shared" si="201"/>
        <v>39.5</v>
      </c>
      <c r="H4323" s="19">
        <v>395</v>
      </c>
      <c r="I4323" s="15" t="s">
        <v>24</v>
      </c>
      <c r="J4323" s="15" t="s">
        <v>15</v>
      </c>
      <c r="K4323" s="13" t="str">
        <f t="shared" si="203"/>
        <v>Friday</v>
      </c>
      <c r="L4323" s="20">
        <f>YEAR(retail_store_sales!$N4323)</f>
        <v>2022</v>
      </c>
      <c r="M4323" s="20" t="str">
        <f t="shared" si="202"/>
        <v>September</v>
      </c>
      <c r="N4323" s="21">
        <v>44806</v>
      </c>
      <c r="O4323" s="15" t="b">
        <v>0</v>
      </c>
    </row>
    <row r="4324" spans="1:15" x14ac:dyDescent="0.3">
      <c r="A4324" s="8" t="s">
        <v>11663</v>
      </c>
      <c r="B4324" s="8" t="s">
        <v>62</v>
      </c>
      <c r="C4324" s="8" t="s">
        <v>22</v>
      </c>
      <c r="D4324" s="8" t="s">
        <v>113</v>
      </c>
      <c r="E4324" s="9">
        <f>retail_store_sales!$H4324/retail_store_sales!$F4324</f>
        <v>38</v>
      </c>
      <c r="F4324" s="10">
        <v>3</v>
      </c>
      <c r="G4324" s="11">
        <f t="shared" si="201"/>
        <v>38</v>
      </c>
      <c r="H4324" s="12">
        <v>114</v>
      </c>
      <c r="I4324" s="8" t="s">
        <v>14</v>
      </c>
      <c r="J4324" s="8" t="s">
        <v>15</v>
      </c>
      <c r="K4324" s="13" t="str">
        <f t="shared" si="203"/>
        <v>Saturday</v>
      </c>
      <c r="L4324" s="13">
        <f>YEAR(retail_store_sales!$N4324)</f>
        <v>2024</v>
      </c>
      <c r="M4324" s="13" t="str">
        <f t="shared" si="202"/>
        <v>October</v>
      </c>
      <c r="N4324" s="14">
        <v>45570</v>
      </c>
      <c r="O4324" s="8" t="b">
        <v>1</v>
      </c>
    </row>
    <row r="4325" spans="1:15" x14ac:dyDescent="0.3">
      <c r="A4325" s="15" t="s">
        <v>11327</v>
      </c>
      <c r="B4325" s="15" t="s">
        <v>107</v>
      </c>
      <c r="C4325" s="15" t="s">
        <v>31</v>
      </c>
      <c r="D4325" s="15" t="s">
        <v>125</v>
      </c>
      <c r="E4325" s="16">
        <f>retail_store_sales!$H4325/retail_store_sales!$F4325</f>
        <v>8</v>
      </c>
      <c r="F4325" s="17">
        <v>1</v>
      </c>
      <c r="G4325" s="18">
        <f t="shared" si="201"/>
        <v>8</v>
      </c>
      <c r="H4325" s="19">
        <v>8</v>
      </c>
      <c r="I4325" s="15" t="s">
        <v>47</v>
      </c>
      <c r="J4325" s="15" t="s">
        <v>37</v>
      </c>
      <c r="K4325" s="13" t="str">
        <f t="shared" si="203"/>
        <v>Sunday</v>
      </c>
      <c r="L4325" s="20">
        <f>YEAR(retail_store_sales!$N4325)</f>
        <v>2022</v>
      </c>
      <c r="M4325" s="20" t="str">
        <f t="shared" si="202"/>
        <v>April</v>
      </c>
      <c r="N4325" s="21">
        <v>44675</v>
      </c>
      <c r="O4325" s="15" t="b">
        <v>1</v>
      </c>
    </row>
    <row r="4326" spans="1:15" x14ac:dyDescent="0.3">
      <c r="A4326" s="8" t="s">
        <v>12589</v>
      </c>
      <c r="B4326" s="8" t="s">
        <v>76</v>
      </c>
      <c r="C4326" s="8" t="s">
        <v>129</v>
      </c>
      <c r="D4326" s="8" t="s">
        <v>130</v>
      </c>
      <c r="E4326" s="9">
        <f>retail_store_sales!$H4326/retail_store_sales!$F4326</f>
        <v>27.5</v>
      </c>
      <c r="F4326" s="10">
        <v>9</v>
      </c>
      <c r="G4326" s="11">
        <f t="shared" si="201"/>
        <v>27.5</v>
      </c>
      <c r="H4326" s="12">
        <v>247.5</v>
      </c>
      <c r="I4326" s="8" t="s">
        <v>47</v>
      </c>
      <c r="J4326" s="8" t="s">
        <v>15</v>
      </c>
      <c r="K4326" s="13" t="str">
        <f t="shared" si="203"/>
        <v>Sunday</v>
      </c>
      <c r="L4326" s="13">
        <f>YEAR(retail_store_sales!$N4326)</f>
        <v>2023</v>
      </c>
      <c r="M4326" s="13" t="str">
        <f t="shared" si="202"/>
        <v>December</v>
      </c>
      <c r="N4326" s="14">
        <v>45291</v>
      </c>
      <c r="O4326" s="8" t="s">
        <v>12824</v>
      </c>
    </row>
    <row r="4327" spans="1:15" x14ac:dyDescent="0.3">
      <c r="A4327" s="15" t="s">
        <v>2908</v>
      </c>
      <c r="B4327" s="15" t="s">
        <v>122</v>
      </c>
      <c r="C4327" s="15" t="s">
        <v>12</v>
      </c>
      <c r="D4327" s="15" t="s">
        <v>12823</v>
      </c>
      <c r="E4327" s="16">
        <v>0</v>
      </c>
      <c r="F4327" s="17">
        <v>0</v>
      </c>
      <c r="G4327" s="18">
        <f t="shared" si="201"/>
        <v>0</v>
      </c>
      <c r="H4327" s="19">
        <v>0</v>
      </c>
      <c r="I4327" s="15" t="s">
        <v>24</v>
      </c>
      <c r="J4327" s="15" t="s">
        <v>37</v>
      </c>
      <c r="K4327" s="13" t="str">
        <f t="shared" si="203"/>
        <v>Thursday</v>
      </c>
      <c r="L4327" s="20">
        <f>YEAR(retail_store_sales!$N4327)</f>
        <v>2022</v>
      </c>
      <c r="M4327" s="20" t="str">
        <f t="shared" si="202"/>
        <v>July</v>
      </c>
      <c r="N4327" s="21">
        <v>44756</v>
      </c>
      <c r="O4327" s="15" t="b">
        <v>0</v>
      </c>
    </row>
    <row r="4328" spans="1:15" x14ac:dyDescent="0.3">
      <c r="A4328" s="8" t="s">
        <v>2736</v>
      </c>
      <c r="B4328" s="8" t="s">
        <v>45</v>
      </c>
      <c r="C4328" s="8" t="s">
        <v>18</v>
      </c>
      <c r="D4328" s="8" t="s">
        <v>57</v>
      </c>
      <c r="E4328" s="9">
        <f>retail_store_sales!$H4328/retail_store_sales!$F4328</f>
        <v>27.5</v>
      </c>
      <c r="F4328" s="10">
        <v>7</v>
      </c>
      <c r="G4328" s="11">
        <f t="shared" si="201"/>
        <v>27.5</v>
      </c>
      <c r="H4328" s="12">
        <v>192.5</v>
      </c>
      <c r="I4328" s="8" t="s">
        <v>24</v>
      </c>
      <c r="J4328" s="8" t="s">
        <v>15</v>
      </c>
      <c r="K4328" s="13" t="str">
        <f t="shared" si="203"/>
        <v>Thursday</v>
      </c>
      <c r="L4328" s="13">
        <f>YEAR(retail_store_sales!$N4328)</f>
        <v>2024</v>
      </c>
      <c r="M4328" s="13" t="str">
        <f t="shared" si="202"/>
        <v>November</v>
      </c>
      <c r="N4328" s="14">
        <v>45610</v>
      </c>
      <c r="O4328" s="8" t="s">
        <v>12824</v>
      </c>
    </row>
    <row r="4329" spans="1:15" x14ac:dyDescent="0.3">
      <c r="A4329" s="15" t="s">
        <v>1858</v>
      </c>
      <c r="B4329" s="15" t="s">
        <v>97</v>
      </c>
      <c r="C4329" s="15" t="s">
        <v>40</v>
      </c>
      <c r="D4329" s="15" t="s">
        <v>232</v>
      </c>
      <c r="E4329" s="16">
        <f>retail_store_sales!$H4329/retail_store_sales!$F4329</f>
        <v>11</v>
      </c>
      <c r="F4329" s="17">
        <v>1</v>
      </c>
      <c r="G4329" s="18">
        <f t="shared" si="201"/>
        <v>11</v>
      </c>
      <c r="H4329" s="19">
        <v>11</v>
      </c>
      <c r="I4329" s="15" t="s">
        <v>47</v>
      </c>
      <c r="J4329" s="15" t="s">
        <v>37</v>
      </c>
      <c r="K4329" s="13" t="str">
        <f t="shared" si="203"/>
        <v>Wednesday</v>
      </c>
      <c r="L4329" s="20">
        <f>YEAR(retail_store_sales!$N4329)</f>
        <v>2023</v>
      </c>
      <c r="M4329" s="20" t="str">
        <f t="shared" si="202"/>
        <v>April</v>
      </c>
      <c r="N4329" s="21">
        <v>45021</v>
      </c>
      <c r="O4329" s="15" t="b">
        <v>0</v>
      </c>
    </row>
    <row r="4330" spans="1:15" x14ac:dyDescent="0.3">
      <c r="A4330" s="8" t="s">
        <v>2641</v>
      </c>
      <c r="B4330" s="8" t="s">
        <v>122</v>
      </c>
      <c r="C4330" s="8" t="s">
        <v>12</v>
      </c>
      <c r="D4330" s="8" t="s">
        <v>502</v>
      </c>
      <c r="E4330" s="9">
        <f>retail_store_sales!$H4330/retail_store_sales!$F4330</f>
        <v>33.5</v>
      </c>
      <c r="F4330" s="10">
        <v>1</v>
      </c>
      <c r="G4330" s="11">
        <f t="shared" si="201"/>
        <v>33.5</v>
      </c>
      <c r="H4330" s="12">
        <v>33.5</v>
      </c>
      <c r="I4330" s="8" t="s">
        <v>47</v>
      </c>
      <c r="J4330" s="8" t="s">
        <v>15</v>
      </c>
      <c r="K4330" s="13" t="str">
        <f t="shared" si="203"/>
        <v>Sunday</v>
      </c>
      <c r="L4330" s="13">
        <f>YEAR(retail_store_sales!$N4330)</f>
        <v>2023</v>
      </c>
      <c r="M4330" s="13" t="str">
        <f t="shared" si="202"/>
        <v>February</v>
      </c>
      <c r="N4330" s="14">
        <v>44983</v>
      </c>
      <c r="O4330" s="8" t="s">
        <v>12824</v>
      </c>
    </row>
    <row r="4331" spans="1:15" x14ac:dyDescent="0.3">
      <c r="A4331" s="15" t="s">
        <v>5997</v>
      </c>
      <c r="B4331" s="15" t="s">
        <v>30</v>
      </c>
      <c r="C4331" s="15" t="s">
        <v>22</v>
      </c>
      <c r="D4331" s="15" t="s">
        <v>550</v>
      </c>
      <c r="E4331" s="16">
        <f>retail_store_sales!$H4331/retail_store_sales!$F4331</f>
        <v>11</v>
      </c>
      <c r="F4331" s="17">
        <v>9</v>
      </c>
      <c r="G4331" s="18">
        <f t="shared" si="201"/>
        <v>11</v>
      </c>
      <c r="H4331" s="19">
        <v>99</v>
      </c>
      <c r="I4331" s="15" t="s">
        <v>14</v>
      </c>
      <c r="J4331" s="15" t="s">
        <v>37</v>
      </c>
      <c r="K4331" s="13" t="str">
        <f t="shared" si="203"/>
        <v>Saturday</v>
      </c>
      <c r="L4331" s="20">
        <f>YEAR(retail_store_sales!$N4331)</f>
        <v>2024</v>
      </c>
      <c r="M4331" s="20" t="str">
        <f t="shared" si="202"/>
        <v>May</v>
      </c>
      <c r="N4331" s="21">
        <v>45437</v>
      </c>
      <c r="O4331" s="15" t="b">
        <v>1</v>
      </c>
    </row>
    <row r="4332" spans="1:15" x14ac:dyDescent="0.3">
      <c r="A4332" s="8" t="s">
        <v>4987</v>
      </c>
      <c r="B4332" s="8" t="s">
        <v>99</v>
      </c>
      <c r="C4332" s="8" t="s">
        <v>18</v>
      </c>
      <c r="D4332" s="8" t="s">
        <v>151</v>
      </c>
      <c r="E4332" s="9">
        <f>retail_store_sales!$H4332/retail_store_sales!$F4332</f>
        <v>12.5</v>
      </c>
      <c r="F4332" s="10">
        <v>10</v>
      </c>
      <c r="G4332" s="11">
        <f t="shared" si="201"/>
        <v>12.5</v>
      </c>
      <c r="H4332" s="12">
        <v>125</v>
      </c>
      <c r="I4332" s="8" t="s">
        <v>47</v>
      </c>
      <c r="J4332" s="8" t="s">
        <v>37</v>
      </c>
      <c r="K4332" s="13" t="str">
        <f t="shared" si="203"/>
        <v>Sunday</v>
      </c>
      <c r="L4332" s="13">
        <f>YEAR(retail_store_sales!$N4332)</f>
        <v>2024</v>
      </c>
      <c r="M4332" s="13" t="str">
        <f t="shared" si="202"/>
        <v>April</v>
      </c>
      <c r="N4332" s="14">
        <v>45403</v>
      </c>
      <c r="O4332" s="8" t="s">
        <v>12824</v>
      </c>
    </row>
    <row r="4333" spans="1:15" x14ac:dyDescent="0.3">
      <c r="A4333" s="15" t="s">
        <v>4328</v>
      </c>
      <c r="B4333" s="15" t="s">
        <v>122</v>
      </c>
      <c r="C4333" s="15" t="s">
        <v>12</v>
      </c>
      <c r="D4333" s="15" t="s">
        <v>60</v>
      </c>
      <c r="E4333" s="16">
        <f>retail_store_sales!$H4333/retail_store_sales!$F4333</f>
        <v>29</v>
      </c>
      <c r="F4333" s="17">
        <v>1</v>
      </c>
      <c r="G4333" s="18">
        <f t="shared" si="201"/>
        <v>29</v>
      </c>
      <c r="H4333" s="19">
        <v>29</v>
      </c>
      <c r="I4333" s="15" t="s">
        <v>47</v>
      </c>
      <c r="J4333" s="15" t="s">
        <v>15</v>
      </c>
      <c r="K4333" s="13" t="str">
        <f t="shared" si="203"/>
        <v>Saturday</v>
      </c>
      <c r="L4333" s="20">
        <f>YEAR(retail_store_sales!$N4333)</f>
        <v>2022</v>
      </c>
      <c r="M4333" s="20" t="str">
        <f t="shared" si="202"/>
        <v>May</v>
      </c>
      <c r="N4333" s="21">
        <v>44695</v>
      </c>
      <c r="O4333" s="15" t="s">
        <v>12824</v>
      </c>
    </row>
    <row r="4334" spans="1:15" hidden="1" x14ac:dyDescent="0.3">
      <c r="A4334" s="8" t="s">
        <v>2582</v>
      </c>
      <c r="B4334" s="8" t="s">
        <v>122</v>
      </c>
      <c r="C4334" s="8" t="s">
        <v>27</v>
      </c>
      <c r="D4334" s="8" t="s">
        <v>12823</v>
      </c>
      <c r="E4334" s="9">
        <f>retail_store_sales!$H4334/retail_store_sales!$F4334</f>
        <v>9.5</v>
      </c>
      <c r="F4334" s="10">
        <v>2</v>
      </c>
      <c r="G4334" s="11">
        <f t="shared" si="201"/>
        <v>9.5</v>
      </c>
      <c r="H4334" s="12">
        <v>19</v>
      </c>
      <c r="I4334" s="8" t="s">
        <v>14</v>
      </c>
      <c r="J4334" s="8" t="s">
        <v>37</v>
      </c>
      <c r="K4334" s="13" t="str">
        <f t="shared" si="203"/>
        <v>Sunday</v>
      </c>
      <c r="L4334" s="13">
        <f>YEAR(retail_store_sales!$N4334)</f>
        <v>2025</v>
      </c>
      <c r="M4334" s="13" t="str">
        <f t="shared" si="202"/>
        <v>January</v>
      </c>
      <c r="N4334" s="14">
        <v>45669</v>
      </c>
      <c r="O4334" s="8" t="b">
        <v>1</v>
      </c>
    </row>
    <row r="4335" spans="1:15" x14ac:dyDescent="0.3">
      <c r="A4335" s="15" t="s">
        <v>1307</v>
      </c>
      <c r="B4335" s="15" t="s">
        <v>99</v>
      </c>
      <c r="C4335" s="15" t="s">
        <v>18</v>
      </c>
      <c r="D4335" s="15" t="s">
        <v>539</v>
      </c>
      <c r="E4335" s="16">
        <f>retail_store_sales!$H4335/retail_store_sales!$F4335</f>
        <v>23</v>
      </c>
      <c r="F4335" s="17">
        <v>9</v>
      </c>
      <c r="G4335" s="18">
        <f t="shared" si="201"/>
        <v>23</v>
      </c>
      <c r="H4335" s="19">
        <v>207</v>
      </c>
      <c r="I4335" s="15" t="s">
        <v>47</v>
      </c>
      <c r="J4335" s="15" t="s">
        <v>37</v>
      </c>
      <c r="K4335" s="13" t="str">
        <f t="shared" si="203"/>
        <v>Monday</v>
      </c>
      <c r="L4335" s="20">
        <f>YEAR(retail_store_sales!$N4335)</f>
        <v>2024</v>
      </c>
      <c r="M4335" s="20" t="str">
        <f t="shared" si="202"/>
        <v>May</v>
      </c>
      <c r="N4335" s="21">
        <v>45439</v>
      </c>
      <c r="O4335" s="15" t="s">
        <v>12824</v>
      </c>
    </row>
    <row r="4336" spans="1:15" x14ac:dyDescent="0.3">
      <c r="A4336" s="8" t="s">
        <v>9116</v>
      </c>
      <c r="B4336" s="8" t="s">
        <v>54</v>
      </c>
      <c r="C4336" s="8" t="s">
        <v>31</v>
      </c>
      <c r="D4336" s="8" t="s">
        <v>12823</v>
      </c>
      <c r="E4336" s="9">
        <f>retail_store_sales!$H4336/retail_store_sales!$F4336</f>
        <v>12.5</v>
      </c>
      <c r="F4336" s="10">
        <v>5</v>
      </c>
      <c r="G4336" s="11">
        <f t="shared" si="201"/>
        <v>12.5</v>
      </c>
      <c r="H4336" s="12">
        <v>62.5</v>
      </c>
      <c r="I4336" s="8" t="s">
        <v>14</v>
      </c>
      <c r="J4336" s="8" t="s">
        <v>15</v>
      </c>
      <c r="K4336" s="13" t="str">
        <f t="shared" si="203"/>
        <v>Sunday</v>
      </c>
      <c r="L4336" s="13">
        <f>YEAR(retail_store_sales!$N4336)</f>
        <v>2023</v>
      </c>
      <c r="M4336" s="13" t="str">
        <f t="shared" si="202"/>
        <v>July</v>
      </c>
      <c r="N4336" s="14">
        <v>45116</v>
      </c>
      <c r="O4336" s="8" t="b">
        <v>0</v>
      </c>
    </row>
    <row r="4337" spans="1:15" x14ac:dyDescent="0.3">
      <c r="A4337" s="15" t="s">
        <v>3478</v>
      </c>
      <c r="B4337" s="15" t="s">
        <v>11</v>
      </c>
      <c r="C4337" s="15" t="s">
        <v>18</v>
      </c>
      <c r="D4337" s="15" t="s">
        <v>57</v>
      </c>
      <c r="E4337" s="16">
        <f>retail_store_sales!$H4337/retail_store_sales!$F4337</f>
        <v>27.5</v>
      </c>
      <c r="F4337" s="17">
        <v>10</v>
      </c>
      <c r="G4337" s="18">
        <f t="shared" si="201"/>
        <v>27.5</v>
      </c>
      <c r="H4337" s="19">
        <v>275</v>
      </c>
      <c r="I4337" s="15" t="s">
        <v>24</v>
      </c>
      <c r="J4337" s="15" t="s">
        <v>15</v>
      </c>
      <c r="K4337" s="13" t="str">
        <f t="shared" si="203"/>
        <v>Monday</v>
      </c>
      <c r="L4337" s="20">
        <f>YEAR(retail_store_sales!$N4337)</f>
        <v>2023</v>
      </c>
      <c r="M4337" s="20" t="str">
        <f t="shared" si="202"/>
        <v>August</v>
      </c>
      <c r="N4337" s="21">
        <v>45166</v>
      </c>
      <c r="O4337" s="15" t="b">
        <v>0</v>
      </c>
    </row>
    <row r="4338" spans="1:15" x14ac:dyDescent="0.3">
      <c r="A4338" s="8" t="s">
        <v>2921</v>
      </c>
      <c r="B4338" s="8" t="s">
        <v>45</v>
      </c>
      <c r="C4338" s="8" t="s">
        <v>40</v>
      </c>
      <c r="D4338" s="8" t="s">
        <v>143</v>
      </c>
      <c r="E4338" s="9">
        <f>retail_store_sales!$H4338/retail_store_sales!$F4338</f>
        <v>38</v>
      </c>
      <c r="F4338" s="10">
        <v>5</v>
      </c>
      <c r="G4338" s="11">
        <f t="shared" si="201"/>
        <v>38</v>
      </c>
      <c r="H4338" s="12">
        <v>190</v>
      </c>
      <c r="I4338" s="8" t="s">
        <v>24</v>
      </c>
      <c r="J4338" s="8" t="s">
        <v>15</v>
      </c>
      <c r="K4338" s="13" t="str">
        <f t="shared" si="203"/>
        <v>Monday</v>
      </c>
      <c r="L4338" s="13">
        <f>YEAR(retail_store_sales!$N4338)</f>
        <v>2023</v>
      </c>
      <c r="M4338" s="13" t="str">
        <f t="shared" si="202"/>
        <v>October</v>
      </c>
      <c r="N4338" s="14">
        <v>45208</v>
      </c>
      <c r="O4338" s="8" t="s">
        <v>12824</v>
      </c>
    </row>
    <row r="4339" spans="1:15" x14ac:dyDescent="0.3">
      <c r="A4339" s="15" t="s">
        <v>8047</v>
      </c>
      <c r="B4339" s="15" t="s">
        <v>26</v>
      </c>
      <c r="C4339" s="15" t="s">
        <v>22</v>
      </c>
      <c r="D4339" s="15" t="s">
        <v>161</v>
      </c>
      <c r="E4339" s="16">
        <f>retail_store_sales!$H4339/retail_store_sales!$F4339</f>
        <v>6.5</v>
      </c>
      <c r="F4339" s="17">
        <v>3</v>
      </c>
      <c r="G4339" s="18">
        <f t="shared" si="201"/>
        <v>6.5</v>
      </c>
      <c r="H4339" s="19">
        <v>19.5</v>
      </c>
      <c r="I4339" s="15" t="s">
        <v>24</v>
      </c>
      <c r="J4339" s="15" t="s">
        <v>15</v>
      </c>
      <c r="K4339" s="13" t="str">
        <f t="shared" si="203"/>
        <v>Tuesday</v>
      </c>
      <c r="L4339" s="20">
        <f>YEAR(retail_store_sales!$N4339)</f>
        <v>2023</v>
      </c>
      <c r="M4339" s="20" t="str">
        <f t="shared" si="202"/>
        <v>February</v>
      </c>
      <c r="N4339" s="21">
        <v>44971</v>
      </c>
      <c r="O4339" s="15" t="b">
        <v>1</v>
      </c>
    </row>
    <row r="4340" spans="1:15" x14ac:dyDescent="0.3">
      <c r="A4340" s="8" t="s">
        <v>10793</v>
      </c>
      <c r="B4340" s="8" t="s">
        <v>99</v>
      </c>
      <c r="C4340" s="8" t="s">
        <v>31</v>
      </c>
      <c r="D4340" s="8" t="s">
        <v>236</v>
      </c>
      <c r="E4340" s="9">
        <f>retail_store_sales!$H4340/retail_store_sales!$F4340</f>
        <v>17</v>
      </c>
      <c r="F4340" s="10">
        <v>4</v>
      </c>
      <c r="G4340" s="11">
        <f t="shared" si="201"/>
        <v>17</v>
      </c>
      <c r="H4340" s="12">
        <v>68</v>
      </c>
      <c r="I4340" s="8" t="s">
        <v>47</v>
      </c>
      <c r="J4340" s="8" t="s">
        <v>37</v>
      </c>
      <c r="K4340" s="13" t="str">
        <f t="shared" si="203"/>
        <v>Sunday</v>
      </c>
      <c r="L4340" s="13">
        <f>YEAR(retail_store_sales!$N4340)</f>
        <v>2022</v>
      </c>
      <c r="M4340" s="13" t="str">
        <f t="shared" si="202"/>
        <v>December</v>
      </c>
      <c r="N4340" s="14">
        <v>44920</v>
      </c>
      <c r="O4340" s="8" t="b">
        <v>1</v>
      </c>
    </row>
    <row r="4341" spans="1:15" x14ac:dyDescent="0.3">
      <c r="A4341" s="15" t="s">
        <v>700</v>
      </c>
      <c r="B4341" s="15" t="s">
        <v>167</v>
      </c>
      <c r="C4341" s="15" t="s">
        <v>40</v>
      </c>
      <c r="D4341" s="15" t="s">
        <v>294</v>
      </c>
      <c r="E4341" s="16">
        <f>retail_store_sales!$H4341/retail_store_sales!$F4341</f>
        <v>6.5</v>
      </c>
      <c r="F4341" s="17">
        <v>1</v>
      </c>
      <c r="G4341" s="18">
        <f t="shared" si="201"/>
        <v>6.5</v>
      </c>
      <c r="H4341" s="19">
        <v>6.5</v>
      </c>
      <c r="I4341" s="15" t="s">
        <v>47</v>
      </c>
      <c r="J4341" s="15" t="s">
        <v>15</v>
      </c>
      <c r="K4341" s="13" t="str">
        <f t="shared" si="203"/>
        <v>Monday</v>
      </c>
      <c r="L4341" s="20">
        <f>YEAR(retail_store_sales!$N4341)</f>
        <v>2023</v>
      </c>
      <c r="M4341" s="20" t="str">
        <f t="shared" si="202"/>
        <v>July</v>
      </c>
      <c r="N4341" s="21">
        <v>45110</v>
      </c>
      <c r="O4341" s="15" t="s">
        <v>12824</v>
      </c>
    </row>
    <row r="4342" spans="1:15" x14ac:dyDescent="0.3">
      <c r="A4342" s="8" t="s">
        <v>6555</v>
      </c>
      <c r="B4342" s="8" t="s">
        <v>62</v>
      </c>
      <c r="C4342" s="8" t="s">
        <v>22</v>
      </c>
      <c r="D4342" s="8" t="s">
        <v>84</v>
      </c>
      <c r="E4342" s="9">
        <f>retail_store_sales!$H4342/retail_store_sales!$F4342</f>
        <v>33.5</v>
      </c>
      <c r="F4342" s="10">
        <v>9</v>
      </c>
      <c r="G4342" s="11">
        <f t="shared" si="201"/>
        <v>33.5</v>
      </c>
      <c r="H4342" s="12">
        <v>301.5</v>
      </c>
      <c r="I4342" s="8" t="s">
        <v>14</v>
      </c>
      <c r="J4342" s="8" t="s">
        <v>37</v>
      </c>
      <c r="K4342" s="13" t="str">
        <f t="shared" si="203"/>
        <v>Sunday</v>
      </c>
      <c r="L4342" s="13">
        <f>YEAR(retail_store_sales!$N4342)</f>
        <v>2023</v>
      </c>
      <c r="M4342" s="13" t="str">
        <f t="shared" si="202"/>
        <v>July</v>
      </c>
      <c r="N4342" s="14">
        <v>45116</v>
      </c>
      <c r="O4342" s="8" t="b">
        <v>1</v>
      </c>
    </row>
    <row r="4343" spans="1:15" x14ac:dyDescent="0.3">
      <c r="A4343" s="15" t="s">
        <v>5024</v>
      </c>
      <c r="B4343" s="15" t="s">
        <v>64</v>
      </c>
      <c r="C4343" s="15" t="s">
        <v>129</v>
      </c>
      <c r="D4343" s="15" t="s">
        <v>620</v>
      </c>
      <c r="E4343" s="16">
        <f>retail_store_sales!$H4343/retail_store_sales!$F4343</f>
        <v>21.5</v>
      </c>
      <c r="F4343" s="17">
        <v>7</v>
      </c>
      <c r="G4343" s="18">
        <f t="shared" si="201"/>
        <v>21.5</v>
      </c>
      <c r="H4343" s="19">
        <v>150.5</v>
      </c>
      <c r="I4343" s="15" t="s">
        <v>24</v>
      </c>
      <c r="J4343" s="15" t="s">
        <v>37</v>
      </c>
      <c r="K4343" s="13" t="str">
        <f t="shared" si="203"/>
        <v>Monday</v>
      </c>
      <c r="L4343" s="20">
        <f>YEAR(retail_store_sales!$N4343)</f>
        <v>2022</v>
      </c>
      <c r="M4343" s="20" t="str">
        <f t="shared" si="202"/>
        <v>August</v>
      </c>
      <c r="N4343" s="21">
        <v>44802</v>
      </c>
      <c r="O4343" s="15" t="b">
        <v>1</v>
      </c>
    </row>
    <row r="4344" spans="1:15" x14ac:dyDescent="0.3">
      <c r="A4344" s="8" t="s">
        <v>5719</v>
      </c>
      <c r="B4344" s="8" t="s">
        <v>83</v>
      </c>
      <c r="C4344" s="8" t="s">
        <v>27</v>
      </c>
      <c r="D4344" s="8" t="s">
        <v>116</v>
      </c>
      <c r="E4344" s="9">
        <f>retail_store_sales!$H4344/retail_store_sales!$F4344</f>
        <v>36.5</v>
      </c>
      <c r="F4344" s="10">
        <v>2</v>
      </c>
      <c r="G4344" s="11">
        <f t="shared" si="201"/>
        <v>36.5</v>
      </c>
      <c r="H4344" s="12">
        <v>73</v>
      </c>
      <c r="I4344" s="8" t="s">
        <v>47</v>
      </c>
      <c r="J4344" s="8" t="s">
        <v>37</v>
      </c>
      <c r="K4344" s="13" t="str">
        <f t="shared" si="203"/>
        <v>Tuesday</v>
      </c>
      <c r="L4344" s="13">
        <f>YEAR(retail_store_sales!$N4344)</f>
        <v>2022</v>
      </c>
      <c r="M4344" s="13" t="str">
        <f t="shared" si="202"/>
        <v>April</v>
      </c>
      <c r="N4344" s="14">
        <v>44656</v>
      </c>
      <c r="O4344" s="8" t="b">
        <v>0</v>
      </c>
    </row>
    <row r="4345" spans="1:15" x14ac:dyDescent="0.3">
      <c r="A4345" s="15" t="s">
        <v>10481</v>
      </c>
      <c r="B4345" s="15" t="s">
        <v>54</v>
      </c>
      <c r="C4345" s="15" t="s">
        <v>27</v>
      </c>
      <c r="D4345" s="15" t="s">
        <v>12823</v>
      </c>
      <c r="E4345" s="16">
        <f>retail_store_sales!$H4345/retail_store_sales!$F4345</f>
        <v>14</v>
      </c>
      <c r="F4345" s="17">
        <v>3</v>
      </c>
      <c r="G4345" s="18">
        <f t="shared" si="201"/>
        <v>14</v>
      </c>
      <c r="H4345" s="19">
        <v>42</v>
      </c>
      <c r="I4345" s="15" t="s">
        <v>47</v>
      </c>
      <c r="J4345" s="15" t="s">
        <v>37</v>
      </c>
      <c r="K4345" s="13" t="str">
        <f t="shared" si="203"/>
        <v>Wednesday</v>
      </c>
      <c r="L4345" s="20">
        <f>YEAR(retail_store_sales!$N4345)</f>
        <v>2024</v>
      </c>
      <c r="M4345" s="20" t="str">
        <f t="shared" si="202"/>
        <v>January</v>
      </c>
      <c r="N4345" s="21">
        <v>45322</v>
      </c>
      <c r="O4345" s="15" t="s">
        <v>12824</v>
      </c>
    </row>
    <row r="4346" spans="1:15" x14ac:dyDescent="0.3">
      <c r="A4346" s="8" t="s">
        <v>9027</v>
      </c>
      <c r="B4346" s="8" t="s">
        <v>45</v>
      </c>
      <c r="C4346" s="8" t="s">
        <v>27</v>
      </c>
      <c r="D4346" s="8" t="s">
        <v>123</v>
      </c>
      <c r="E4346" s="9">
        <f>retail_store_sales!$H4346/retail_store_sales!$F4346</f>
        <v>15.5</v>
      </c>
      <c r="F4346" s="10">
        <v>7</v>
      </c>
      <c r="G4346" s="11">
        <f t="shared" si="201"/>
        <v>15.5</v>
      </c>
      <c r="H4346" s="12">
        <v>108.5</v>
      </c>
      <c r="I4346" s="8" t="s">
        <v>47</v>
      </c>
      <c r="J4346" s="8" t="s">
        <v>37</v>
      </c>
      <c r="K4346" s="13" t="str">
        <f t="shared" si="203"/>
        <v>Tuesday</v>
      </c>
      <c r="L4346" s="13">
        <f>YEAR(retail_store_sales!$N4346)</f>
        <v>2022</v>
      </c>
      <c r="M4346" s="13" t="str">
        <f t="shared" si="202"/>
        <v>August</v>
      </c>
      <c r="N4346" s="14">
        <v>44803</v>
      </c>
      <c r="O4346" s="8" t="b">
        <v>1</v>
      </c>
    </row>
    <row r="4347" spans="1:15" x14ac:dyDescent="0.3">
      <c r="A4347" s="15" t="s">
        <v>6290</v>
      </c>
      <c r="B4347" s="15" t="s">
        <v>73</v>
      </c>
      <c r="C4347" s="15" t="s">
        <v>18</v>
      </c>
      <c r="D4347" s="15" t="s">
        <v>270</v>
      </c>
      <c r="E4347" s="16">
        <f>retail_store_sales!$H4347/retail_store_sales!$F4347</f>
        <v>5</v>
      </c>
      <c r="F4347" s="17">
        <v>2</v>
      </c>
      <c r="G4347" s="18">
        <f t="shared" si="201"/>
        <v>5</v>
      </c>
      <c r="H4347" s="19">
        <v>10</v>
      </c>
      <c r="I4347" s="15" t="s">
        <v>14</v>
      </c>
      <c r="J4347" s="15" t="s">
        <v>37</v>
      </c>
      <c r="K4347" s="13" t="str">
        <f t="shared" si="203"/>
        <v>Thursday</v>
      </c>
      <c r="L4347" s="20">
        <f>YEAR(retail_store_sales!$N4347)</f>
        <v>2024</v>
      </c>
      <c r="M4347" s="20" t="str">
        <f t="shared" si="202"/>
        <v>December</v>
      </c>
      <c r="N4347" s="21">
        <v>45652</v>
      </c>
      <c r="O4347" s="15" t="s">
        <v>12824</v>
      </c>
    </row>
    <row r="4348" spans="1:15" x14ac:dyDescent="0.3">
      <c r="A4348" s="8" t="s">
        <v>7080</v>
      </c>
      <c r="B4348" s="8" t="s">
        <v>115</v>
      </c>
      <c r="C4348" s="8" t="s">
        <v>27</v>
      </c>
      <c r="D4348" s="8" t="s">
        <v>204</v>
      </c>
      <c r="E4348" s="9">
        <f>retail_store_sales!$H4348/retail_store_sales!$F4348</f>
        <v>24.5</v>
      </c>
      <c r="F4348" s="10">
        <v>9</v>
      </c>
      <c r="G4348" s="11">
        <f t="shared" si="201"/>
        <v>24.5</v>
      </c>
      <c r="H4348" s="12">
        <v>220.5</v>
      </c>
      <c r="I4348" s="8" t="s">
        <v>47</v>
      </c>
      <c r="J4348" s="8" t="s">
        <v>15</v>
      </c>
      <c r="K4348" s="13" t="str">
        <f t="shared" si="203"/>
        <v>Friday</v>
      </c>
      <c r="L4348" s="13">
        <f>YEAR(retail_store_sales!$N4348)</f>
        <v>2022</v>
      </c>
      <c r="M4348" s="13" t="str">
        <f t="shared" si="202"/>
        <v>February</v>
      </c>
      <c r="N4348" s="14">
        <v>44596</v>
      </c>
      <c r="O4348" s="8" t="b">
        <v>0</v>
      </c>
    </row>
    <row r="4349" spans="1:15" x14ac:dyDescent="0.3">
      <c r="A4349" s="15" t="s">
        <v>6505</v>
      </c>
      <c r="B4349" s="15" t="s">
        <v>97</v>
      </c>
      <c r="C4349" s="15" t="s">
        <v>22</v>
      </c>
      <c r="D4349" s="15" t="s">
        <v>12823</v>
      </c>
      <c r="E4349" s="16">
        <f>retail_store_sales!$H4349/retail_store_sales!$F4349</f>
        <v>23</v>
      </c>
      <c r="F4349" s="17">
        <v>4</v>
      </c>
      <c r="G4349" s="18">
        <f t="shared" si="201"/>
        <v>23</v>
      </c>
      <c r="H4349" s="19">
        <v>92</v>
      </c>
      <c r="I4349" s="15" t="s">
        <v>14</v>
      </c>
      <c r="J4349" s="15" t="s">
        <v>37</v>
      </c>
      <c r="K4349" s="13" t="str">
        <f t="shared" si="203"/>
        <v>Sunday</v>
      </c>
      <c r="L4349" s="20">
        <f>YEAR(retail_store_sales!$N4349)</f>
        <v>2023</v>
      </c>
      <c r="M4349" s="20" t="str">
        <f t="shared" si="202"/>
        <v>May</v>
      </c>
      <c r="N4349" s="21">
        <v>45060</v>
      </c>
      <c r="O4349" s="15" t="s">
        <v>12824</v>
      </c>
    </row>
    <row r="4350" spans="1:15" x14ac:dyDescent="0.3">
      <c r="A4350" s="8" t="s">
        <v>10074</v>
      </c>
      <c r="B4350" s="8" t="s">
        <v>54</v>
      </c>
      <c r="C4350" s="8" t="s">
        <v>12</v>
      </c>
      <c r="D4350" s="8" t="s">
        <v>165</v>
      </c>
      <c r="E4350" s="9">
        <f>retail_store_sales!$H4350/retail_store_sales!$F4350</f>
        <v>21.5</v>
      </c>
      <c r="F4350" s="10">
        <v>5</v>
      </c>
      <c r="G4350" s="11">
        <f t="shared" si="201"/>
        <v>21.5</v>
      </c>
      <c r="H4350" s="12">
        <v>107.5</v>
      </c>
      <c r="I4350" s="8" t="s">
        <v>24</v>
      </c>
      <c r="J4350" s="8" t="s">
        <v>15</v>
      </c>
      <c r="K4350" s="13" t="str">
        <f t="shared" si="203"/>
        <v>Friday</v>
      </c>
      <c r="L4350" s="13">
        <f>YEAR(retail_store_sales!$N4350)</f>
        <v>2023</v>
      </c>
      <c r="M4350" s="13" t="str">
        <f t="shared" si="202"/>
        <v>April</v>
      </c>
      <c r="N4350" s="14">
        <v>45044</v>
      </c>
      <c r="O4350" s="8" t="b">
        <v>0</v>
      </c>
    </row>
    <row r="4351" spans="1:15" x14ac:dyDescent="0.3">
      <c r="A4351" s="15" t="s">
        <v>3400</v>
      </c>
      <c r="B4351" s="15" t="s">
        <v>88</v>
      </c>
      <c r="C4351" s="15" t="s">
        <v>12</v>
      </c>
      <c r="D4351" s="15" t="s">
        <v>13</v>
      </c>
      <c r="E4351" s="16">
        <f>retail_store_sales!$H4351/retail_store_sales!$F4351</f>
        <v>18.5</v>
      </c>
      <c r="F4351" s="17">
        <v>3</v>
      </c>
      <c r="G4351" s="18">
        <f t="shared" si="201"/>
        <v>18.5</v>
      </c>
      <c r="H4351" s="19">
        <v>55.5</v>
      </c>
      <c r="I4351" s="15" t="s">
        <v>24</v>
      </c>
      <c r="J4351" s="15" t="s">
        <v>15</v>
      </c>
      <c r="K4351" s="13" t="str">
        <f t="shared" si="203"/>
        <v>Thursday</v>
      </c>
      <c r="L4351" s="20">
        <f>YEAR(retail_store_sales!$N4351)</f>
        <v>2024</v>
      </c>
      <c r="M4351" s="20" t="str">
        <f t="shared" si="202"/>
        <v>December</v>
      </c>
      <c r="N4351" s="21">
        <v>45645</v>
      </c>
      <c r="O4351" s="15" t="s">
        <v>12824</v>
      </c>
    </row>
    <row r="4352" spans="1:15" x14ac:dyDescent="0.3">
      <c r="A4352" s="8" t="s">
        <v>6752</v>
      </c>
      <c r="B4352" s="8" t="s">
        <v>97</v>
      </c>
      <c r="C4352" s="8" t="s">
        <v>65</v>
      </c>
      <c r="D4352" s="8" t="s">
        <v>214</v>
      </c>
      <c r="E4352" s="9">
        <f>retail_store_sales!$H4352/retail_store_sales!$F4352</f>
        <v>12.5</v>
      </c>
      <c r="F4352" s="10">
        <v>9</v>
      </c>
      <c r="G4352" s="11">
        <f t="shared" si="201"/>
        <v>12.5</v>
      </c>
      <c r="H4352" s="12">
        <v>112.5</v>
      </c>
      <c r="I4352" s="8" t="s">
        <v>14</v>
      </c>
      <c r="J4352" s="8" t="s">
        <v>15</v>
      </c>
      <c r="K4352" s="13" t="str">
        <f t="shared" si="203"/>
        <v>Wednesday</v>
      </c>
      <c r="L4352" s="13">
        <f>YEAR(retail_store_sales!$N4352)</f>
        <v>2023</v>
      </c>
      <c r="M4352" s="13" t="str">
        <f t="shared" si="202"/>
        <v>January</v>
      </c>
      <c r="N4352" s="14">
        <v>44951</v>
      </c>
      <c r="O4352" s="8" t="s">
        <v>12824</v>
      </c>
    </row>
    <row r="4353" spans="1:15" x14ac:dyDescent="0.3">
      <c r="A4353" s="15" t="s">
        <v>8436</v>
      </c>
      <c r="B4353" s="15" t="s">
        <v>39</v>
      </c>
      <c r="C4353" s="15" t="s">
        <v>40</v>
      </c>
      <c r="D4353" s="15" t="s">
        <v>452</v>
      </c>
      <c r="E4353" s="16">
        <f>retail_store_sales!$H4353/retail_store_sales!$F4353</f>
        <v>26</v>
      </c>
      <c r="F4353" s="17">
        <v>10</v>
      </c>
      <c r="G4353" s="18">
        <f t="shared" si="201"/>
        <v>26</v>
      </c>
      <c r="H4353" s="19">
        <v>260</v>
      </c>
      <c r="I4353" s="15" t="s">
        <v>14</v>
      </c>
      <c r="J4353" s="15" t="s">
        <v>37</v>
      </c>
      <c r="K4353" s="13" t="str">
        <f t="shared" si="203"/>
        <v>Friday</v>
      </c>
      <c r="L4353" s="20">
        <f>YEAR(retail_store_sales!$N4353)</f>
        <v>2022</v>
      </c>
      <c r="M4353" s="20" t="str">
        <f t="shared" si="202"/>
        <v>July</v>
      </c>
      <c r="N4353" s="21">
        <v>44750</v>
      </c>
      <c r="O4353" s="15" t="s">
        <v>12824</v>
      </c>
    </row>
    <row r="4354" spans="1:15" x14ac:dyDescent="0.3">
      <c r="A4354" s="8" t="s">
        <v>7505</v>
      </c>
      <c r="B4354" s="8" t="s">
        <v>54</v>
      </c>
      <c r="C4354" s="8" t="s">
        <v>18</v>
      </c>
      <c r="D4354" s="8" t="s">
        <v>57</v>
      </c>
      <c r="E4354" s="9">
        <f>retail_store_sales!$H4354/retail_store_sales!$F4354</f>
        <v>27.5</v>
      </c>
      <c r="F4354" s="10">
        <v>10</v>
      </c>
      <c r="G4354" s="11">
        <f t="shared" ref="G4354:G4417" si="204">IF(AND(F4354=0, H4354=0), 0, IF(H4354=0, 0, H4354/F4354))</f>
        <v>27.5</v>
      </c>
      <c r="H4354" s="12">
        <v>275</v>
      </c>
      <c r="I4354" s="8" t="s">
        <v>14</v>
      </c>
      <c r="J4354" s="8" t="s">
        <v>37</v>
      </c>
      <c r="K4354" s="13" t="str">
        <f t="shared" si="203"/>
        <v>Thursday</v>
      </c>
      <c r="L4354" s="13">
        <f>YEAR(retail_store_sales!$N4354)</f>
        <v>2022</v>
      </c>
      <c r="M4354" s="13" t="str">
        <f t="shared" ref="M4354:M4417" si="205">TEXT(N4354,"mmmm")</f>
        <v>November</v>
      </c>
      <c r="N4354" s="14">
        <v>44882</v>
      </c>
      <c r="O4354" s="8" t="b">
        <v>0</v>
      </c>
    </row>
    <row r="4355" spans="1:15" x14ac:dyDescent="0.3">
      <c r="A4355" s="15" t="s">
        <v>5952</v>
      </c>
      <c r="B4355" s="15" t="s">
        <v>167</v>
      </c>
      <c r="C4355" s="15" t="s">
        <v>22</v>
      </c>
      <c r="D4355" s="15" t="s">
        <v>23</v>
      </c>
      <c r="E4355" s="16">
        <f>retail_store_sales!$H4355/retail_store_sales!$F4355</f>
        <v>21.5</v>
      </c>
      <c r="F4355" s="17">
        <v>6</v>
      </c>
      <c r="G4355" s="18">
        <f t="shared" si="204"/>
        <v>21.5</v>
      </c>
      <c r="H4355" s="19">
        <v>129</v>
      </c>
      <c r="I4355" s="15" t="s">
        <v>47</v>
      </c>
      <c r="J4355" s="15" t="s">
        <v>37</v>
      </c>
      <c r="K4355" s="13" t="str">
        <f t="shared" ref="K4355:K4418" si="206">TEXT(N4355, "dddd")</f>
        <v>Wednesday</v>
      </c>
      <c r="L4355" s="20">
        <f>YEAR(retail_store_sales!$N4355)</f>
        <v>2024</v>
      </c>
      <c r="M4355" s="20" t="str">
        <f t="shared" si="205"/>
        <v>November</v>
      </c>
      <c r="N4355" s="21">
        <v>45602</v>
      </c>
      <c r="O4355" s="15" t="b">
        <v>0</v>
      </c>
    </row>
    <row r="4356" spans="1:15" x14ac:dyDescent="0.3">
      <c r="A4356" s="8" t="s">
        <v>7676</v>
      </c>
      <c r="B4356" s="8" t="s">
        <v>26</v>
      </c>
      <c r="C4356" s="8" t="s">
        <v>22</v>
      </c>
      <c r="D4356" s="8" t="s">
        <v>1238</v>
      </c>
      <c r="E4356" s="9">
        <f>retail_store_sales!$H4356/retail_store_sales!$F4356</f>
        <v>26</v>
      </c>
      <c r="F4356" s="10">
        <v>2</v>
      </c>
      <c r="G4356" s="11">
        <f t="shared" si="204"/>
        <v>26</v>
      </c>
      <c r="H4356" s="12">
        <v>52</v>
      </c>
      <c r="I4356" s="8" t="s">
        <v>14</v>
      </c>
      <c r="J4356" s="8" t="s">
        <v>37</v>
      </c>
      <c r="K4356" s="13" t="str">
        <f t="shared" si="206"/>
        <v>Monday</v>
      </c>
      <c r="L4356" s="13">
        <f>YEAR(retail_store_sales!$N4356)</f>
        <v>2022</v>
      </c>
      <c r="M4356" s="13" t="str">
        <f t="shared" si="205"/>
        <v>July</v>
      </c>
      <c r="N4356" s="14">
        <v>44767</v>
      </c>
      <c r="O4356" s="8" t="b">
        <v>1</v>
      </c>
    </row>
    <row r="4357" spans="1:15" x14ac:dyDescent="0.3">
      <c r="A4357" s="15" t="s">
        <v>7804</v>
      </c>
      <c r="B4357" s="15" t="s">
        <v>112</v>
      </c>
      <c r="C4357" s="15" t="s">
        <v>129</v>
      </c>
      <c r="D4357" s="15" t="s">
        <v>620</v>
      </c>
      <c r="E4357" s="16">
        <f>retail_store_sales!$H4357/retail_store_sales!$F4357</f>
        <v>21.5</v>
      </c>
      <c r="F4357" s="17">
        <v>9</v>
      </c>
      <c r="G4357" s="18">
        <f t="shared" si="204"/>
        <v>21.5</v>
      </c>
      <c r="H4357" s="19">
        <v>193.5</v>
      </c>
      <c r="I4357" s="15" t="s">
        <v>14</v>
      </c>
      <c r="J4357" s="15" t="s">
        <v>37</v>
      </c>
      <c r="K4357" s="13" t="str">
        <f t="shared" si="206"/>
        <v>Thursday</v>
      </c>
      <c r="L4357" s="20">
        <f>YEAR(retail_store_sales!$N4357)</f>
        <v>2022</v>
      </c>
      <c r="M4357" s="20" t="str">
        <f t="shared" si="205"/>
        <v>May</v>
      </c>
      <c r="N4357" s="21">
        <v>44700</v>
      </c>
      <c r="O4357" s="15" t="b">
        <v>1</v>
      </c>
    </row>
    <row r="4358" spans="1:15" x14ac:dyDescent="0.3">
      <c r="A4358" s="8" t="s">
        <v>9254</v>
      </c>
      <c r="B4358" s="8" t="s">
        <v>62</v>
      </c>
      <c r="C4358" s="8" t="s">
        <v>129</v>
      </c>
      <c r="D4358" s="8" t="s">
        <v>620</v>
      </c>
      <c r="E4358" s="9">
        <f>retail_store_sales!$H4358/retail_store_sales!$F4358</f>
        <v>21.5</v>
      </c>
      <c r="F4358" s="10">
        <v>7</v>
      </c>
      <c r="G4358" s="11">
        <f t="shared" si="204"/>
        <v>21.5</v>
      </c>
      <c r="H4358" s="12">
        <v>150.5</v>
      </c>
      <c r="I4358" s="8" t="s">
        <v>47</v>
      </c>
      <c r="J4358" s="8" t="s">
        <v>15</v>
      </c>
      <c r="K4358" s="13" t="str">
        <f t="shared" si="206"/>
        <v>Saturday</v>
      </c>
      <c r="L4358" s="13">
        <f>YEAR(retail_store_sales!$N4358)</f>
        <v>2024</v>
      </c>
      <c r="M4358" s="13" t="str">
        <f t="shared" si="205"/>
        <v>February</v>
      </c>
      <c r="N4358" s="14">
        <v>45332</v>
      </c>
      <c r="O4358" s="8" t="s">
        <v>12824</v>
      </c>
    </row>
    <row r="4359" spans="1:15" x14ac:dyDescent="0.3">
      <c r="A4359" s="15" t="s">
        <v>11781</v>
      </c>
      <c r="B4359" s="15" t="s">
        <v>39</v>
      </c>
      <c r="C4359" s="15" t="s">
        <v>31</v>
      </c>
      <c r="D4359" s="15" t="s">
        <v>236</v>
      </c>
      <c r="E4359" s="16">
        <f>retail_store_sales!$H4359/retail_store_sales!$F4359</f>
        <v>17</v>
      </c>
      <c r="F4359" s="17">
        <v>3</v>
      </c>
      <c r="G4359" s="18">
        <f t="shared" si="204"/>
        <v>17</v>
      </c>
      <c r="H4359" s="19">
        <v>51</v>
      </c>
      <c r="I4359" s="15" t="s">
        <v>47</v>
      </c>
      <c r="J4359" s="15" t="s">
        <v>37</v>
      </c>
      <c r="K4359" s="13" t="str">
        <f t="shared" si="206"/>
        <v>Saturday</v>
      </c>
      <c r="L4359" s="20">
        <f>YEAR(retail_store_sales!$N4359)</f>
        <v>2023</v>
      </c>
      <c r="M4359" s="20" t="str">
        <f t="shared" si="205"/>
        <v>April</v>
      </c>
      <c r="N4359" s="21">
        <v>45017</v>
      </c>
      <c r="O4359" s="15" t="s">
        <v>12824</v>
      </c>
    </row>
    <row r="4360" spans="1:15" x14ac:dyDescent="0.3">
      <c r="A4360" s="8" t="s">
        <v>7946</v>
      </c>
      <c r="B4360" s="8" t="s">
        <v>122</v>
      </c>
      <c r="C4360" s="8" t="s">
        <v>18</v>
      </c>
      <c r="D4360" s="8" t="s">
        <v>264</v>
      </c>
      <c r="E4360" s="9">
        <f>retail_store_sales!$H4360/retail_store_sales!$F4360</f>
        <v>35</v>
      </c>
      <c r="F4360" s="10">
        <v>5</v>
      </c>
      <c r="G4360" s="11">
        <f t="shared" si="204"/>
        <v>35</v>
      </c>
      <c r="H4360" s="12">
        <v>175</v>
      </c>
      <c r="I4360" s="8" t="s">
        <v>47</v>
      </c>
      <c r="J4360" s="8" t="s">
        <v>37</v>
      </c>
      <c r="K4360" s="13" t="str">
        <f t="shared" si="206"/>
        <v>Friday</v>
      </c>
      <c r="L4360" s="13">
        <f>YEAR(retail_store_sales!$N4360)</f>
        <v>2023</v>
      </c>
      <c r="M4360" s="13" t="str">
        <f t="shared" si="205"/>
        <v>April</v>
      </c>
      <c r="N4360" s="14">
        <v>45030</v>
      </c>
      <c r="O4360" s="8" t="s">
        <v>12824</v>
      </c>
    </row>
    <row r="4361" spans="1:15" x14ac:dyDescent="0.3">
      <c r="A4361" s="15" t="s">
        <v>9311</v>
      </c>
      <c r="B4361" s="15" t="s">
        <v>83</v>
      </c>
      <c r="C4361" s="15" t="s">
        <v>65</v>
      </c>
      <c r="D4361" s="15" t="s">
        <v>74</v>
      </c>
      <c r="E4361" s="16">
        <f>retail_store_sales!$H4361/retail_store_sales!$F4361</f>
        <v>9.5</v>
      </c>
      <c r="F4361" s="17">
        <v>8</v>
      </c>
      <c r="G4361" s="18">
        <f t="shared" si="204"/>
        <v>9.5</v>
      </c>
      <c r="H4361" s="19">
        <v>76</v>
      </c>
      <c r="I4361" s="15" t="s">
        <v>24</v>
      </c>
      <c r="J4361" s="15" t="s">
        <v>15</v>
      </c>
      <c r="K4361" s="13" t="str">
        <f t="shared" si="206"/>
        <v>Monday</v>
      </c>
      <c r="L4361" s="20">
        <f>YEAR(retail_store_sales!$N4361)</f>
        <v>2022</v>
      </c>
      <c r="M4361" s="20" t="str">
        <f t="shared" si="205"/>
        <v>October</v>
      </c>
      <c r="N4361" s="21">
        <v>44858</v>
      </c>
      <c r="O4361" s="15" t="b">
        <v>0</v>
      </c>
    </row>
    <row r="4362" spans="1:15" x14ac:dyDescent="0.3">
      <c r="A4362" s="8" t="s">
        <v>2043</v>
      </c>
      <c r="B4362" s="8" t="s">
        <v>68</v>
      </c>
      <c r="C4362" s="8" t="s">
        <v>12</v>
      </c>
      <c r="D4362" s="8" t="s">
        <v>132</v>
      </c>
      <c r="E4362" s="9">
        <f>retail_store_sales!$H4362/retail_store_sales!$F4362</f>
        <v>20</v>
      </c>
      <c r="F4362" s="10">
        <v>3</v>
      </c>
      <c r="G4362" s="11">
        <f t="shared" si="204"/>
        <v>20</v>
      </c>
      <c r="H4362" s="12">
        <v>60</v>
      </c>
      <c r="I4362" s="8" t="s">
        <v>24</v>
      </c>
      <c r="J4362" s="8" t="s">
        <v>15</v>
      </c>
      <c r="K4362" s="13" t="str">
        <f t="shared" si="206"/>
        <v>Sunday</v>
      </c>
      <c r="L4362" s="13">
        <f>YEAR(retail_store_sales!$N4362)</f>
        <v>2024</v>
      </c>
      <c r="M4362" s="13" t="str">
        <f t="shared" si="205"/>
        <v>March</v>
      </c>
      <c r="N4362" s="14">
        <v>45375</v>
      </c>
      <c r="O4362" s="8" t="s">
        <v>12824</v>
      </c>
    </row>
    <row r="4363" spans="1:15" x14ac:dyDescent="0.3">
      <c r="A4363" s="15" t="s">
        <v>5082</v>
      </c>
      <c r="B4363" s="15" t="s">
        <v>17</v>
      </c>
      <c r="C4363" s="15" t="s">
        <v>31</v>
      </c>
      <c r="D4363" s="15" t="s">
        <v>202</v>
      </c>
      <c r="E4363" s="16">
        <f>retail_store_sales!$H4363/retail_store_sales!$F4363</f>
        <v>9.5</v>
      </c>
      <c r="F4363" s="17">
        <v>10</v>
      </c>
      <c r="G4363" s="18">
        <f t="shared" si="204"/>
        <v>9.5</v>
      </c>
      <c r="H4363" s="19">
        <v>95</v>
      </c>
      <c r="I4363" s="15" t="s">
        <v>47</v>
      </c>
      <c r="J4363" s="15" t="s">
        <v>15</v>
      </c>
      <c r="K4363" s="13" t="str">
        <f t="shared" si="206"/>
        <v>Sunday</v>
      </c>
      <c r="L4363" s="20">
        <f>YEAR(retail_store_sales!$N4363)</f>
        <v>2022</v>
      </c>
      <c r="M4363" s="20" t="str">
        <f t="shared" si="205"/>
        <v>September</v>
      </c>
      <c r="N4363" s="21">
        <v>44822</v>
      </c>
      <c r="O4363" s="15" t="b">
        <v>0</v>
      </c>
    </row>
    <row r="4364" spans="1:15" x14ac:dyDescent="0.3">
      <c r="A4364" s="8" t="s">
        <v>2235</v>
      </c>
      <c r="B4364" s="8" t="s">
        <v>39</v>
      </c>
      <c r="C4364" s="8" t="s">
        <v>129</v>
      </c>
      <c r="D4364" s="8" t="s">
        <v>360</v>
      </c>
      <c r="E4364" s="9">
        <f>retail_store_sales!$H4364/retail_store_sales!$F4364</f>
        <v>32</v>
      </c>
      <c r="F4364" s="10">
        <v>8</v>
      </c>
      <c r="G4364" s="11">
        <f t="shared" si="204"/>
        <v>32</v>
      </c>
      <c r="H4364" s="12">
        <v>256</v>
      </c>
      <c r="I4364" s="8" t="s">
        <v>24</v>
      </c>
      <c r="J4364" s="8" t="s">
        <v>15</v>
      </c>
      <c r="K4364" s="13" t="str">
        <f t="shared" si="206"/>
        <v>Saturday</v>
      </c>
      <c r="L4364" s="13">
        <f>YEAR(retail_store_sales!$N4364)</f>
        <v>2024</v>
      </c>
      <c r="M4364" s="13" t="str">
        <f t="shared" si="205"/>
        <v>August</v>
      </c>
      <c r="N4364" s="14">
        <v>45507</v>
      </c>
      <c r="O4364" s="8" t="b">
        <v>1</v>
      </c>
    </row>
    <row r="4365" spans="1:15" x14ac:dyDescent="0.3">
      <c r="A4365" s="15" t="s">
        <v>11909</v>
      </c>
      <c r="B4365" s="15" t="s">
        <v>167</v>
      </c>
      <c r="C4365" s="15" t="s">
        <v>65</v>
      </c>
      <c r="D4365" s="15" t="s">
        <v>245</v>
      </c>
      <c r="E4365" s="16">
        <f>retail_store_sales!$H4365/retail_store_sales!$F4365</f>
        <v>15.5</v>
      </c>
      <c r="F4365" s="17">
        <v>8</v>
      </c>
      <c r="G4365" s="18">
        <f t="shared" si="204"/>
        <v>15.5</v>
      </c>
      <c r="H4365" s="19">
        <v>124</v>
      </c>
      <c r="I4365" s="15" t="s">
        <v>47</v>
      </c>
      <c r="J4365" s="15" t="s">
        <v>15</v>
      </c>
      <c r="K4365" s="13" t="str">
        <f t="shared" si="206"/>
        <v>Tuesday</v>
      </c>
      <c r="L4365" s="20">
        <f>YEAR(retail_store_sales!$N4365)</f>
        <v>2022</v>
      </c>
      <c r="M4365" s="20" t="str">
        <f t="shared" si="205"/>
        <v>November</v>
      </c>
      <c r="N4365" s="21">
        <v>44894</v>
      </c>
      <c r="O4365" s="15" t="b">
        <v>0</v>
      </c>
    </row>
    <row r="4366" spans="1:15" x14ac:dyDescent="0.3">
      <c r="A4366" s="8" t="s">
        <v>901</v>
      </c>
      <c r="B4366" s="8" t="s">
        <v>83</v>
      </c>
      <c r="C4366" s="8" t="s">
        <v>129</v>
      </c>
      <c r="D4366" s="8" t="s">
        <v>743</v>
      </c>
      <c r="E4366" s="9">
        <f>retail_store_sales!$H4366/retail_store_sales!$F4366</f>
        <v>38</v>
      </c>
      <c r="F4366" s="10">
        <v>3</v>
      </c>
      <c r="G4366" s="11">
        <f t="shared" si="204"/>
        <v>38</v>
      </c>
      <c r="H4366" s="12">
        <v>114</v>
      </c>
      <c r="I4366" s="8" t="s">
        <v>47</v>
      </c>
      <c r="J4366" s="8" t="s">
        <v>37</v>
      </c>
      <c r="K4366" s="13" t="str">
        <f t="shared" si="206"/>
        <v>Monday</v>
      </c>
      <c r="L4366" s="13">
        <f>YEAR(retail_store_sales!$N4366)</f>
        <v>2022</v>
      </c>
      <c r="M4366" s="13" t="str">
        <f t="shared" si="205"/>
        <v>May</v>
      </c>
      <c r="N4366" s="14">
        <v>44683</v>
      </c>
      <c r="O4366" s="8" t="s">
        <v>12824</v>
      </c>
    </row>
    <row r="4367" spans="1:15" x14ac:dyDescent="0.3">
      <c r="A4367" s="15" t="s">
        <v>8053</v>
      </c>
      <c r="B4367" s="15" t="s">
        <v>62</v>
      </c>
      <c r="C4367" s="15" t="s">
        <v>31</v>
      </c>
      <c r="D4367" s="15" t="s">
        <v>818</v>
      </c>
      <c r="E4367" s="16">
        <f>retail_store_sales!$H4367/retail_store_sales!$F4367</f>
        <v>15.5</v>
      </c>
      <c r="F4367" s="17">
        <v>3</v>
      </c>
      <c r="G4367" s="18">
        <f t="shared" si="204"/>
        <v>15.5</v>
      </c>
      <c r="H4367" s="19">
        <v>46.5</v>
      </c>
      <c r="I4367" s="15" t="s">
        <v>47</v>
      </c>
      <c r="J4367" s="15" t="s">
        <v>37</v>
      </c>
      <c r="K4367" s="13" t="str">
        <f t="shared" si="206"/>
        <v>Thursday</v>
      </c>
      <c r="L4367" s="20">
        <f>YEAR(retail_store_sales!$N4367)</f>
        <v>2024</v>
      </c>
      <c r="M4367" s="20" t="str">
        <f t="shared" si="205"/>
        <v>January</v>
      </c>
      <c r="N4367" s="21">
        <v>45295</v>
      </c>
      <c r="O4367" s="15" t="s">
        <v>12824</v>
      </c>
    </row>
    <row r="4368" spans="1:15" x14ac:dyDescent="0.3">
      <c r="A4368" s="8" t="s">
        <v>7624</v>
      </c>
      <c r="B4368" s="8" t="s">
        <v>97</v>
      </c>
      <c r="C4368" s="8" t="s">
        <v>40</v>
      </c>
      <c r="D4368" s="8" t="s">
        <v>189</v>
      </c>
      <c r="E4368" s="9">
        <f>retail_store_sales!$H4368/retail_store_sales!$F4368</f>
        <v>20</v>
      </c>
      <c r="F4368" s="10">
        <v>1</v>
      </c>
      <c r="G4368" s="11">
        <f t="shared" si="204"/>
        <v>20</v>
      </c>
      <c r="H4368" s="12">
        <v>20</v>
      </c>
      <c r="I4368" s="8" t="s">
        <v>14</v>
      </c>
      <c r="J4368" s="8" t="s">
        <v>15</v>
      </c>
      <c r="K4368" s="13" t="str">
        <f t="shared" si="206"/>
        <v>Wednesday</v>
      </c>
      <c r="L4368" s="13">
        <f>YEAR(retail_store_sales!$N4368)</f>
        <v>2022</v>
      </c>
      <c r="M4368" s="13" t="str">
        <f t="shared" si="205"/>
        <v>December</v>
      </c>
      <c r="N4368" s="14">
        <v>44909</v>
      </c>
      <c r="O4368" s="8" t="b">
        <v>1</v>
      </c>
    </row>
    <row r="4369" spans="1:15" x14ac:dyDescent="0.3">
      <c r="A4369" s="15" t="s">
        <v>11612</v>
      </c>
      <c r="B4369" s="15" t="s">
        <v>97</v>
      </c>
      <c r="C4369" s="15" t="s">
        <v>12</v>
      </c>
      <c r="D4369" s="15" t="s">
        <v>584</v>
      </c>
      <c r="E4369" s="16">
        <f>retail_store_sales!$H4369/retail_store_sales!$F4369</f>
        <v>6.5</v>
      </c>
      <c r="F4369" s="17">
        <v>2</v>
      </c>
      <c r="G4369" s="18">
        <f t="shared" si="204"/>
        <v>6.5</v>
      </c>
      <c r="H4369" s="19">
        <v>13</v>
      </c>
      <c r="I4369" s="15" t="s">
        <v>14</v>
      </c>
      <c r="J4369" s="15" t="s">
        <v>15</v>
      </c>
      <c r="K4369" s="13" t="str">
        <f t="shared" si="206"/>
        <v>Wednesday</v>
      </c>
      <c r="L4369" s="20">
        <f>YEAR(retail_store_sales!$N4369)</f>
        <v>2024</v>
      </c>
      <c r="M4369" s="20" t="str">
        <f t="shared" si="205"/>
        <v>April</v>
      </c>
      <c r="N4369" s="21">
        <v>45406</v>
      </c>
      <c r="O4369" s="15" t="s">
        <v>12824</v>
      </c>
    </row>
    <row r="4370" spans="1:15" x14ac:dyDescent="0.3">
      <c r="A4370" s="8" t="s">
        <v>6044</v>
      </c>
      <c r="B4370" s="8" t="s">
        <v>17</v>
      </c>
      <c r="C4370" s="8" t="s">
        <v>18</v>
      </c>
      <c r="D4370" s="8" t="s">
        <v>200</v>
      </c>
      <c r="E4370" s="9">
        <f>retail_store_sales!$H4370/retail_store_sales!$F4370</f>
        <v>15.5</v>
      </c>
      <c r="F4370" s="10">
        <v>2</v>
      </c>
      <c r="G4370" s="11">
        <f t="shared" si="204"/>
        <v>15.5</v>
      </c>
      <c r="H4370" s="12">
        <v>31</v>
      </c>
      <c r="I4370" s="8" t="s">
        <v>14</v>
      </c>
      <c r="J4370" s="8" t="s">
        <v>37</v>
      </c>
      <c r="K4370" s="13" t="str">
        <f t="shared" si="206"/>
        <v>Sunday</v>
      </c>
      <c r="L4370" s="13">
        <f>YEAR(retail_store_sales!$N4370)</f>
        <v>2024</v>
      </c>
      <c r="M4370" s="13" t="str">
        <f t="shared" si="205"/>
        <v>January</v>
      </c>
      <c r="N4370" s="14">
        <v>45319</v>
      </c>
      <c r="O4370" s="8" t="b">
        <v>1</v>
      </c>
    </row>
    <row r="4371" spans="1:15" x14ac:dyDescent="0.3">
      <c r="A4371" s="15" t="s">
        <v>3007</v>
      </c>
      <c r="B4371" s="15" t="s">
        <v>62</v>
      </c>
      <c r="C4371" s="15" t="s">
        <v>129</v>
      </c>
      <c r="D4371" s="15" t="s">
        <v>426</v>
      </c>
      <c r="E4371" s="16">
        <f>retail_store_sales!$H4371/retail_store_sales!$F4371</f>
        <v>17</v>
      </c>
      <c r="F4371" s="17">
        <v>2</v>
      </c>
      <c r="G4371" s="18">
        <f t="shared" si="204"/>
        <v>17</v>
      </c>
      <c r="H4371" s="19">
        <v>34</v>
      </c>
      <c r="I4371" s="15" t="s">
        <v>14</v>
      </c>
      <c r="J4371" s="15" t="s">
        <v>37</v>
      </c>
      <c r="K4371" s="13" t="str">
        <f t="shared" si="206"/>
        <v>Monday</v>
      </c>
      <c r="L4371" s="20">
        <f>YEAR(retail_store_sales!$N4371)</f>
        <v>2022</v>
      </c>
      <c r="M4371" s="20" t="str">
        <f t="shared" si="205"/>
        <v>March</v>
      </c>
      <c r="N4371" s="21">
        <v>44641</v>
      </c>
      <c r="O4371" s="15" t="b">
        <v>0</v>
      </c>
    </row>
    <row r="4372" spans="1:15" x14ac:dyDescent="0.3">
      <c r="A4372" s="8" t="s">
        <v>11386</v>
      </c>
      <c r="B4372" s="8" t="s">
        <v>30</v>
      </c>
      <c r="C4372" s="8" t="s">
        <v>22</v>
      </c>
      <c r="D4372" s="8" t="s">
        <v>12823</v>
      </c>
      <c r="E4372" s="9">
        <v>0</v>
      </c>
      <c r="F4372" s="10">
        <v>0</v>
      </c>
      <c r="G4372" s="11">
        <f t="shared" si="204"/>
        <v>0</v>
      </c>
      <c r="H4372" s="12">
        <v>0</v>
      </c>
      <c r="I4372" s="8" t="s">
        <v>14</v>
      </c>
      <c r="J4372" s="8" t="s">
        <v>37</v>
      </c>
      <c r="K4372" s="13" t="str">
        <f t="shared" si="206"/>
        <v>Wednesday</v>
      </c>
      <c r="L4372" s="13">
        <f>YEAR(retail_store_sales!$N4372)</f>
        <v>2023</v>
      </c>
      <c r="M4372" s="13" t="str">
        <f t="shared" si="205"/>
        <v>June</v>
      </c>
      <c r="N4372" s="14">
        <v>45084</v>
      </c>
      <c r="O4372" s="8" t="b">
        <v>1</v>
      </c>
    </row>
    <row r="4373" spans="1:15" x14ac:dyDescent="0.3">
      <c r="A4373" s="15" t="s">
        <v>10081</v>
      </c>
      <c r="B4373" s="15" t="s">
        <v>68</v>
      </c>
      <c r="C4373" s="15" t="s">
        <v>22</v>
      </c>
      <c r="D4373" s="15" t="s">
        <v>469</v>
      </c>
      <c r="E4373" s="16">
        <f>retail_store_sales!$H4373/retail_store_sales!$F4373</f>
        <v>29</v>
      </c>
      <c r="F4373" s="17">
        <v>6</v>
      </c>
      <c r="G4373" s="18">
        <f t="shared" si="204"/>
        <v>29</v>
      </c>
      <c r="H4373" s="19">
        <v>174</v>
      </c>
      <c r="I4373" s="15" t="s">
        <v>14</v>
      </c>
      <c r="J4373" s="15" t="s">
        <v>15</v>
      </c>
      <c r="K4373" s="13" t="str">
        <f t="shared" si="206"/>
        <v>Thursday</v>
      </c>
      <c r="L4373" s="20">
        <f>YEAR(retail_store_sales!$N4373)</f>
        <v>2023</v>
      </c>
      <c r="M4373" s="20" t="str">
        <f t="shared" si="205"/>
        <v>November</v>
      </c>
      <c r="N4373" s="21">
        <v>45246</v>
      </c>
      <c r="O4373" s="15" t="b">
        <v>1</v>
      </c>
    </row>
    <row r="4374" spans="1:15" x14ac:dyDescent="0.3">
      <c r="A4374" s="8" t="s">
        <v>7651</v>
      </c>
      <c r="B4374" s="8" t="s">
        <v>45</v>
      </c>
      <c r="C4374" s="8" t="s">
        <v>12</v>
      </c>
      <c r="D4374" s="8" t="s">
        <v>165</v>
      </c>
      <c r="E4374" s="9">
        <f>retail_store_sales!$H4374/retail_store_sales!$F4374</f>
        <v>21.5</v>
      </c>
      <c r="F4374" s="10">
        <v>8</v>
      </c>
      <c r="G4374" s="11">
        <f t="shared" si="204"/>
        <v>21.5</v>
      </c>
      <c r="H4374" s="12">
        <v>172</v>
      </c>
      <c r="I4374" s="8" t="s">
        <v>47</v>
      </c>
      <c r="J4374" s="8" t="s">
        <v>37</v>
      </c>
      <c r="K4374" s="13" t="str">
        <f t="shared" si="206"/>
        <v>Thursday</v>
      </c>
      <c r="L4374" s="13">
        <f>YEAR(retail_store_sales!$N4374)</f>
        <v>2023</v>
      </c>
      <c r="M4374" s="13" t="str">
        <f t="shared" si="205"/>
        <v>October</v>
      </c>
      <c r="N4374" s="14">
        <v>45218</v>
      </c>
      <c r="O4374" s="8" t="s">
        <v>12824</v>
      </c>
    </row>
    <row r="4375" spans="1:15" x14ac:dyDescent="0.3">
      <c r="A4375" s="15" t="s">
        <v>2640</v>
      </c>
      <c r="B4375" s="15" t="s">
        <v>30</v>
      </c>
      <c r="C4375" s="15" t="s">
        <v>27</v>
      </c>
      <c r="D4375" s="15" t="s">
        <v>12823</v>
      </c>
      <c r="E4375" s="16">
        <v>0</v>
      </c>
      <c r="F4375" s="17">
        <v>0</v>
      </c>
      <c r="G4375" s="18">
        <f t="shared" si="204"/>
        <v>0</v>
      </c>
      <c r="H4375" s="19">
        <v>0</v>
      </c>
      <c r="I4375" s="15" t="s">
        <v>47</v>
      </c>
      <c r="J4375" s="15" t="s">
        <v>37</v>
      </c>
      <c r="K4375" s="13" t="str">
        <f t="shared" si="206"/>
        <v>Wednesday</v>
      </c>
      <c r="L4375" s="20">
        <f>YEAR(retail_store_sales!$N4375)</f>
        <v>2024</v>
      </c>
      <c r="M4375" s="20" t="str">
        <f t="shared" si="205"/>
        <v>June</v>
      </c>
      <c r="N4375" s="21">
        <v>45469</v>
      </c>
      <c r="O4375" s="15" t="s">
        <v>12824</v>
      </c>
    </row>
    <row r="4376" spans="1:15" x14ac:dyDescent="0.3">
      <c r="A4376" s="8" t="s">
        <v>9578</v>
      </c>
      <c r="B4376" s="8" t="s">
        <v>79</v>
      </c>
      <c r="C4376" s="8" t="s">
        <v>40</v>
      </c>
      <c r="D4376" s="8" t="s">
        <v>198</v>
      </c>
      <c r="E4376" s="9">
        <f>retail_store_sales!$H4376/retail_store_sales!$F4376</f>
        <v>39.5</v>
      </c>
      <c r="F4376" s="10">
        <v>6</v>
      </c>
      <c r="G4376" s="11">
        <f t="shared" si="204"/>
        <v>39.5</v>
      </c>
      <c r="H4376" s="12">
        <v>237</v>
      </c>
      <c r="I4376" s="8" t="s">
        <v>47</v>
      </c>
      <c r="J4376" s="8" t="s">
        <v>37</v>
      </c>
      <c r="K4376" s="13" t="str">
        <f t="shared" si="206"/>
        <v>Thursday</v>
      </c>
      <c r="L4376" s="13">
        <f>YEAR(retail_store_sales!$N4376)</f>
        <v>2023</v>
      </c>
      <c r="M4376" s="13" t="str">
        <f t="shared" si="205"/>
        <v>June</v>
      </c>
      <c r="N4376" s="14">
        <v>45099</v>
      </c>
      <c r="O4376" s="8" t="s">
        <v>12824</v>
      </c>
    </row>
    <row r="4377" spans="1:15" x14ac:dyDescent="0.3">
      <c r="A4377" s="15" t="s">
        <v>12275</v>
      </c>
      <c r="B4377" s="15" t="s">
        <v>88</v>
      </c>
      <c r="C4377" s="15" t="s">
        <v>12</v>
      </c>
      <c r="D4377" s="15" t="s">
        <v>12823</v>
      </c>
      <c r="E4377" s="16">
        <f>retail_store_sales!$H4377/retail_store_sales!$F4377</f>
        <v>18.5</v>
      </c>
      <c r="F4377" s="17">
        <v>10</v>
      </c>
      <c r="G4377" s="18">
        <f t="shared" si="204"/>
        <v>18.5</v>
      </c>
      <c r="H4377" s="19">
        <v>185</v>
      </c>
      <c r="I4377" s="15" t="s">
        <v>47</v>
      </c>
      <c r="J4377" s="15" t="s">
        <v>15</v>
      </c>
      <c r="K4377" s="13" t="str">
        <f t="shared" si="206"/>
        <v>Sunday</v>
      </c>
      <c r="L4377" s="20">
        <f>YEAR(retail_store_sales!$N4377)</f>
        <v>2024</v>
      </c>
      <c r="M4377" s="20" t="str">
        <f t="shared" si="205"/>
        <v>December</v>
      </c>
      <c r="N4377" s="21">
        <v>45634</v>
      </c>
      <c r="O4377" s="15" t="s">
        <v>12824</v>
      </c>
    </row>
    <row r="4378" spans="1:15" x14ac:dyDescent="0.3">
      <c r="A4378" s="8" t="s">
        <v>5433</v>
      </c>
      <c r="B4378" s="8" t="s">
        <v>115</v>
      </c>
      <c r="C4378" s="8" t="s">
        <v>31</v>
      </c>
      <c r="D4378" s="8" t="s">
        <v>127</v>
      </c>
      <c r="E4378" s="9">
        <f>retail_store_sales!$H4378/retail_store_sales!$F4378</f>
        <v>21.5</v>
      </c>
      <c r="F4378" s="10">
        <v>8</v>
      </c>
      <c r="G4378" s="11">
        <f t="shared" si="204"/>
        <v>21.5</v>
      </c>
      <c r="H4378" s="12">
        <v>172</v>
      </c>
      <c r="I4378" s="8" t="s">
        <v>14</v>
      </c>
      <c r="J4378" s="8" t="s">
        <v>37</v>
      </c>
      <c r="K4378" s="13" t="str">
        <f t="shared" si="206"/>
        <v>Wednesday</v>
      </c>
      <c r="L4378" s="13">
        <f>YEAR(retail_store_sales!$N4378)</f>
        <v>2022</v>
      </c>
      <c r="M4378" s="13" t="str">
        <f t="shared" si="205"/>
        <v>December</v>
      </c>
      <c r="N4378" s="14">
        <v>44923</v>
      </c>
      <c r="O4378" s="8" t="b">
        <v>1</v>
      </c>
    </row>
    <row r="4379" spans="1:15" x14ac:dyDescent="0.3">
      <c r="A4379" s="15" t="s">
        <v>1641</v>
      </c>
      <c r="B4379" s="15" t="s">
        <v>64</v>
      </c>
      <c r="C4379" s="15" t="s">
        <v>65</v>
      </c>
      <c r="D4379" s="15" t="s">
        <v>321</v>
      </c>
      <c r="E4379" s="16">
        <f>retail_store_sales!$H4379/retail_store_sales!$F4379</f>
        <v>32</v>
      </c>
      <c r="F4379" s="17">
        <v>9</v>
      </c>
      <c r="G4379" s="18">
        <f t="shared" si="204"/>
        <v>32</v>
      </c>
      <c r="H4379" s="19">
        <v>288</v>
      </c>
      <c r="I4379" s="15" t="s">
        <v>47</v>
      </c>
      <c r="J4379" s="15" t="s">
        <v>37</v>
      </c>
      <c r="K4379" s="13" t="str">
        <f t="shared" si="206"/>
        <v>Tuesday</v>
      </c>
      <c r="L4379" s="20">
        <f>YEAR(retail_store_sales!$N4379)</f>
        <v>2022</v>
      </c>
      <c r="M4379" s="20" t="str">
        <f t="shared" si="205"/>
        <v>March</v>
      </c>
      <c r="N4379" s="21">
        <v>44642</v>
      </c>
      <c r="O4379" s="15" t="s">
        <v>12824</v>
      </c>
    </row>
    <row r="4380" spans="1:15" x14ac:dyDescent="0.3">
      <c r="A4380" s="8" t="s">
        <v>3018</v>
      </c>
      <c r="B4380" s="8" t="s">
        <v>88</v>
      </c>
      <c r="C4380" s="8" t="s">
        <v>18</v>
      </c>
      <c r="D4380" s="8" t="s">
        <v>283</v>
      </c>
      <c r="E4380" s="9">
        <f>retail_store_sales!$H4380/retail_store_sales!$F4380</f>
        <v>8</v>
      </c>
      <c r="F4380" s="10">
        <v>2</v>
      </c>
      <c r="G4380" s="11">
        <f t="shared" si="204"/>
        <v>8</v>
      </c>
      <c r="H4380" s="12">
        <v>16</v>
      </c>
      <c r="I4380" s="8" t="s">
        <v>47</v>
      </c>
      <c r="J4380" s="8" t="s">
        <v>37</v>
      </c>
      <c r="K4380" s="13" t="str">
        <f t="shared" si="206"/>
        <v>Sunday</v>
      </c>
      <c r="L4380" s="13">
        <f>YEAR(retail_store_sales!$N4380)</f>
        <v>2024</v>
      </c>
      <c r="M4380" s="13" t="str">
        <f t="shared" si="205"/>
        <v>January</v>
      </c>
      <c r="N4380" s="14">
        <v>45305</v>
      </c>
      <c r="O4380" s="8" t="b">
        <v>1</v>
      </c>
    </row>
    <row r="4381" spans="1:15" x14ac:dyDescent="0.3">
      <c r="A4381" s="15" t="s">
        <v>12041</v>
      </c>
      <c r="B4381" s="15" t="s">
        <v>83</v>
      </c>
      <c r="C4381" s="15" t="s">
        <v>129</v>
      </c>
      <c r="D4381" s="15" t="s">
        <v>290</v>
      </c>
      <c r="E4381" s="16">
        <f>retail_store_sales!$H4381/retail_store_sales!$F4381</f>
        <v>23</v>
      </c>
      <c r="F4381" s="17">
        <v>4</v>
      </c>
      <c r="G4381" s="18">
        <f t="shared" si="204"/>
        <v>23</v>
      </c>
      <c r="H4381" s="19">
        <v>92</v>
      </c>
      <c r="I4381" s="15" t="s">
        <v>14</v>
      </c>
      <c r="J4381" s="15" t="s">
        <v>37</v>
      </c>
      <c r="K4381" s="13" t="str">
        <f t="shared" si="206"/>
        <v>Wednesday</v>
      </c>
      <c r="L4381" s="20">
        <f>YEAR(retail_store_sales!$N4381)</f>
        <v>2022</v>
      </c>
      <c r="M4381" s="20" t="str">
        <f t="shared" si="205"/>
        <v>October</v>
      </c>
      <c r="N4381" s="21">
        <v>44853</v>
      </c>
      <c r="O4381" s="15" t="b">
        <v>1</v>
      </c>
    </row>
    <row r="4382" spans="1:15" x14ac:dyDescent="0.3">
      <c r="A4382" s="8" t="s">
        <v>10121</v>
      </c>
      <c r="B4382" s="8" t="s">
        <v>42</v>
      </c>
      <c r="C4382" s="8" t="s">
        <v>40</v>
      </c>
      <c r="D4382" s="8" t="s">
        <v>189</v>
      </c>
      <c r="E4382" s="9">
        <f>retail_store_sales!$H4382/retail_store_sales!$F4382</f>
        <v>20</v>
      </c>
      <c r="F4382" s="10">
        <v>3</v>
      </c>
      <c r="G4382" s="11">
        <f t="shared" si="204"/>
        <v>20</v>
      </c>
      <c r="H4382" s="12">
        <v>60</v>
      </c>
      <c r="I4382" s="8" t="s">
        <v>47</v>
      </c>
      <c r="J4382" s="8" t="s">
        <v>37</v>
      </c>
      <c r="K4382" s="13" t="str">
        <f t="shared" si="206"/>
        <v>Saturday</v>
      </c>
      <c r="L4382" s="13">
        <f>YEAR(retail_store_sales!$N4382)</f>
        <v>2024</v>
      </c>
      <c r="M4382" s="13" t="str">
        <f t="shared" si="205"/>
        <v>April</v>
      </c>
      <c r="N4382" s="14">
        <v>45409</v>
      </c>
      <c r="O4382" s="8" t="b">
        <v>0</v>
      </c>
    </row>
    <row r="4383" spans="1:15" x14ac:dyDescent="0.3">
      <c r="A4383" s="15" t="s">
        <v>12474</v>
      </c>
      <c r="B4383" s="15" t="s">
        <v>17</v>
      </c>
      <c r="C4383" s="15" t="s">
        <v>27</v>
      </c>
      <c r="D4383" s="15" t="s">
        <v>103</v>
      </c>
      <c r="E4383" s="16">
        <f>retail_store_sales!$H4383/retail_store_sales!$F4383</f>
        <v>41</v>
      </c>
      <c r="F4383" s="17">
        <v>3</v>
      </c>
      <c r="G4383" s="18">
        <f t="shared" si="204"/>
        <v>41</v>
      </c>
      <c r="H4383" s="19">
        <v>123</v>
      </c>
      <c r="I4383" s="15" t="s">
        <v>24</v>
      </c>
      <c r="J4383" s="15" t="s">
        <v>15</v>
      </c>
      <c r="K4383" s="13" t="str">
        <f t="shared" si="206"/>
        <v>Friday</v>
      </c>
      <c r="L4383" s="20">
        <f>YEAR(retail_store_sales!$N4383)</f>
        <v>2023</v>
      </c>
      <c r="M4383" s="20" t="str">
        <f t="shared" si="205"/>
        <v>April</v>
      </c>
      <c r="N4383" s="21">
        <v>45044</v>
      </c>
      <c r="O4383" s="15" t="s">
        <v>12824</v>
      </c>
    </row>
    <row r="4384" spans="1:15" x14ac:dyDescent="0.3">
      <c r="A4384" s="8" t="s">
        <v>3320</v>
      </c>
      <c r="B4384" s="8" t="s">
        <v>167</v>
      </c>
      <c r="C4384" s="8" t="s">
        <v>31</v>
      </c>
      <c r="D4384" s="8" t="s">
        <v>159</v>
      </c>
      <c r="E4384" s="9">
        <f>retail_store_sales!$H4384/retail_store_sales!$F4384</f>
        <v>36.5</v>
      </c>
      <c r="F4384" s="10">
        <v>1</v>
      </c>
      <c r="G4384" s="11">
        <f t="shared" si="204"/>
        <v>36.5</v>
      </c>
      <c r="H4384" s="12">
        <v>36.5</v>
      </c>
      <c r="I4384" s="8" t="s">
        <v>47</v>
      </c>
      <c r="J4384" s="8" t="s">
        <v>15</v>
      </c>
      <c r="K4384" s="13" t="str">
        <f t="shared" si="206"/>
        <v>Friday</v>
      </c>
      <c r="L4384" s="13">
        <f>YEAR(retail_store_sales!$N4384)</f>
        <v>2023</v>
      </c>
      <c r="M4384" s="13" t="str">
        <f t="shared" si="205"/>
        <v>February</v>
      </c>
      <c r="N4384" s="14">
        <v>44974</v>
      </c>
      <c r="O4384" s="8" t="b">
        <v>0</v>
      </c>
    </row>
    <row r="4385" spans="1:15" x14ac:dyDescent="0.3">
      <c r="A4385" s="15" t="s">
        <v>3659</v>
      </c>
      <c r="B4385" s="15" t="s">
        <v>97</v>
      </c>
      <c r="C4385" s="15" t="s">
        <v>27</v>
      </c>
      <c r="D4385" s="15" t="s">
        <v>307</v>
      </c>
      <c r="E4385" s="16">
        <f>retail_store_sales!$H4385/retail_store_sales!$F4385</f>
        <v>6.5</v>
      </c>
      <c r="F4385" s="17">
        <v>5</v>
      </c>
      <c r="G4385" s="18">
        <f t="shared" si="204"/>
        <v>6.5</v>
      </c>
      <c r="H4385" s="19">
        <v>32.5</v>
      </c>
      <c r="I4385" s="15" t="s">
        <v>14</v>
      </c>
      <c r="J4385" s="15" t="s">
        <v>15</v>
      </c>
      <c r="K4385" s="13" t="str">
        <f t="shared" si="206"/>
        <v>Wednesday</v>
      </c>
      <c r="L4385" s="20">
        <f>YEAR(retail_store_sales!$N4385)</f>
        <v>2023</v>
      </c>
      <c r="M4385" s="20" t="str">
        <f t="shared" si="205"/>
        <v>November</v>
      </c>
      <c r="N4385" s="21">
        <v>45238</v>
      </c>
      <c r="O4385" s="15" t="b">
        <v>1</v>
      </c>
    </row>
    <row r="4386" spans="1:15" x14ac:dyDescent="0.3">
      <c r="A4386" s="8" t="s">
        <v>4101</v>
      </c>
      <c r="B4386" s="8" t="s">
        <v>39</v>
      </c>
      <c r="C4386" s="8" t="s">
        <v>18</v>
      </c>
      <c r="D4386" s="8" t="s">
        <v>141</v>
      </c>
      <c r="E4386" s="9">
        <f>retail_store_sales!$H4386/retail_store_sales!$F4386</f>
        <v>32</v>
      </c>
      <c r="F4386" s="10">
        <v>8</v>
      </c>
      <c r="G4386" s="11">
        <f t="shared" si="204"/>
        <v>32</v>
      </c>
      <c r="H4386" s="12">
        <v>256</v>
      </c>
      <c r="I4386" s="8" t="s">
        <v>14</v>
      </c>
      <c r="J4386" s="8" t="s">
        <v>15</v>
      </c>
      <c r="K4386" s="13" t="str">
        <f t="shared" si="206"/>
        <v>Thursday</v>
      </c>
      <c r="L4386" s="13">
        <f>YEAR(retail_store_sales!$N4386)</f>
        <v>2023</v>
      </c>
      <c r="M4386" s="13" t="str">
        <f t="shared" si="205"/>
        <v>January</v>
      </c>
      <c r="N4386" s="14">
        <v>44952</v>
      </c>
      <c r="O4386" s="8" t="s">
        <v>12824</v>
      </c>
    </row>
    <row r="4387" spans="1:15" x14ac:dyDescent="0.3">
      <c r="A4387" s="15" t="s">
        <v>9370</v>
      </c>
      <c r="B4387" s="15" t="s">
        <v>79</v>
      </c>
      <c r="C4387" s="15" t="s">
        <v>65</v>
      </c>
      <c r="D4387" s="15" t="s">
        <v>954</v>
      </c>
      <c r="E4387" s="16">
        <f>retail_store_sales!$H4387/retail_store_sales!$F4387</f>
        <v>30.5</v>
      </c>
      <c r="F4387" s="17">
        <v>2</v>
      </c>
      <c r="G4387" s="18">
        <f t="shared" si="204"/>
        <v>30.5</v>
      </c>
      <c r="H4387" s="19">
        <v>61</v>
      </c>
      <c r="I4387" s="15" t="s">
        <v>47</v>
      </c>
      <c r="J4387" s="15" t="s">
        <v>37</v>
      </c>
      <c r="K4387" s="13" t="str">
        <f t="shared" si="206"/>
        <v>Sunday</v>
      </c>
      <c r="L4387" s="20">
        <f>YEAR(retail_store_sales!$N4387)</f>
        <v>2024</v>
      </c>
      <c r="M4387" s="20" t="str">
        <f t="shared" si="205"/>
        <v>May</v>
      </c>
      <c r="N4387" s="21">
        <v>45417</v>
      </c>
      <c r="O4387" s="15" t="b">
        <v>0</v>
      </c>
    </row>
    <row r="4388" spans="1:15" x14ac:dyDescent="0.3">
      <c r="A4388" s="8" t="s">
        <v>8636</v>
      </c>
      <c r="B4388" s="8" t="s">
        <v>35</v>
      </c>
      <c r="C4388" s="8" t="s">
        <v>129</v>
      </c>
      <c r="D4388" s="8" t="s">
        <v>138</v>
      </c>
      <c r="E4388" s="9">
        <f>retail_store_sales!$H4388/retail_store_sales!$F4388</f>
        <v>11</v>
      </c>
      <c r="F4388" s="10">
        <v>9</v>
      </c>
      <c r="G4388" s="11">
        <f t="shared" si="204"/>
        <v>11</v>
      </c>
      <c r="H4388" s="12">
        <v>99</v>
      </c>
      <c r="I4388" s="8" t="s">
        <v>14</v>
      </c>
      <c r="J4388" s="8" t="s">
        <v>15</v>
      </c>
      <c r="K4388" s="13" t="str">
        <f t="shared" si="206"/>
        <v>Friday</v>
      </c>
      <c r="L4388" s="13">
        <f>YEAR(retail_store_sales!$N4388)</f>
        <v>2024</v>
      </c>
      <c r="M4388" s="13" t="str">
        <f t="shared" si="205"/>
        <v>November</v>
      </c>
      <c r="N4388" s="14">
        <v>45625</v>
      </c>
      <c r="O4388" s="8" t="b">
        <v>1</v>
      </c>
    </row>
    <row r="4389" spans="1:15" x14ac:dyDescent="0.3">
      <c r="A4389" s="15" t="s">
        <v>471</v>
      </c>
      <c r="B4389" s="15" t="s">
        <v>30</v>
      </c>
      <c r="C4389" s="15" t="s">
        <v>18</v>
      </c>
      <c r="D4389" s="15" t="s">
        <v>141</v>
      </c>
      <c r="E4389" s="16">
        <f>retail_store_sales!$H4389/retail_store_sales!$F4389</f>
        <v>32</v>
      </c>
      <c r="F4389" s="17">
        <v>9</v>
      </c>
      <c r="G4389" s="18">
        <f t="shared" si="204"/>
        <v>32</v>
      </c>
      <c r="H4389" s="19">
        <v>288</v>
      </c>
      <c r="I4389" s="15" t="s">
        <v>14</v>
      </c>
      <c r="J4389" s="15" t="s">
        <v>15</v>
      </c>
      <c r="K4389" s="13" t="str">
        <f t="shared" si="206"/>
        <v>Saturday</v>
      </c>
      <c r="L4389" s="20">
        <f>YEAR(retail_store_sales!$N4389)</f>
        <v>2022</v>
      </c>
      <c r="M4389" s="20" t="str">
        <f t="shared" si="205"/>
        <v>August</v>
      </c>
      <c r="N4389" s="21">
        <v>44793</v>
      </c>
      <c r="O4389" s="15" t="s">
        <v>12824</v>
      </c>
    </row>
    <row r="4390" spans="1:15" x14ac:dyDescent="0.3">
      <c r="A4390" s="8" t="s">
        <v>9793</v>
      </c>
      <c r="B4390" s="8" t="s">
        <v>17</v>
      </c>
      <c r="C4390" s="8" t="s">
        <v>27</v>
      </c>
      <c r="D4390" s="8" t="s">
        <v>477</v>
      </c>
      <c r="E4390" s="9">
        <f>retail_store_sales!$H4390/retail_store_sales!$F4390</f>
        <v>8</v>
      </c>
      <c r="F4390" s="10">
        <v>4</v>
      </c>
      <c r="G4390" s="11">
        <f t="shared" si="204"/>
        <v>8</v>
      </c>
      <c r="H4390" s="12">
        <v>32</v>
      </c>
      <c r="I4390" s="8" t="s">
        <v>14</v>
      </c>
      <c r="J4390" s="8" t="s">
        <v>37</v>
      </c>
      <c r="K4390" s="13" t="str">
        <f t="shared" si="206"/>
        <v>Tuesday</v>
      </c>
      <c r="L4390" s="13">
        <f>YEAR(retail_store_sales!$N4390)</f>
        <v>2024</v>
      </c>
      <c r="M4390" s="13" t="str">
        <f t="shared" si="205"/>
        <v>December</v>
      </c>
      <c r="N4390" s="14">
        <v>45643</v>
      </c>
      <c r="O4390" s="8" t="s">
        <v>12824</v>
      </c>
    </row>
    <row r="4391" spans="1:15" x14ac:dyDescent="0.3">
      <c r="A4391" s="15" t="s">
        <v>1141</v>
      </c>
      <c r="B4391" s="15" t="s">
        <v>39</v>
      </c>
      <c r="C4391" s="15" t="s">
        <v>65</v>
      </c>
      <c r="D4391" s="15" t="s">
        <v>66</v>
      </c>
      <c r="E4391" s="16">
        <f>retail_store_sales!$H4391/retail_store_sales!$F4391</f>
        <v>23</v>
      </c>
      <c r="F4391" s="17">
        <v>7</v>
      </c>
      <c r="G4391" s="18">
        <f t="shared" si="204"/>
        <v>23</v>
      </c>
      <c r="H4391" s="19">
        <v>161</v>
      </c>
      <c r="I4391" s="15" t="s">
        <v>24</v>
      </c>
      <c r="J4391" s="15" t="s">
        <v>15</v>
      </c>
      <c r="K4391" s="13" t="str">
        <f t="shared" si="206"/>
        <v>Friday</v>
      </c>
      <c r="L4391" s="20">
        <f>YEAR(retail_store_sales!$N4391)</f>
        <v>2023</v>
      </c>
      <c r="M4391" s="20" t="str">
        <f t="shared" si="205"/>
        <v>August</v>
      </c>
      <c r="N4391" s="21">
        <v>45156</v>
      </c>
      <c r="O4391" s="15" t="b">
        <v>0</v>
      </c>
    </row>
    <row r="4392" spans="1:15" x14ac:dyDescent="0.3">
      <c r="A4392" s="8" t="s">
        <v>1202</v>
      </c>
      <c r="B4392" s="8" t="s">
        <v>107</v>
      </c>
      <c r="C4392" s="8" t="s">
        <v>31</v>
      </c>
      <c r="D4392" s="8" t="s">
        <v>127</v>
      </c>
      <c r="E4392" s="9">
        <f>retail_store_sales!$H4392/retail_store_sales!$F4392</f>
        <v>21.5</v>
      </c>
      <c r="F4392" s="10">
        <v>5</v>
      </c>
      <c r="G4392" s="11">
        <f t="shared" si="204"/>
        <v>21.5</v>
      </c>
      <c r="H4392" s="12">
        <v>107.5</v>
      </c>
      <c r="I4392" s="8" t="s">
        <v>47</v>
      </c>
      <c r="J4392" s="8" t="s">
        <v>15</v>
      </c>
      <c r="K4392" s="13" t="str">
        <f t="shared" si="206"/>
        <v>Tuesday</v>
      </c>
      <c r="L4392" s="13">
        <f>YEAR(retail_store_sales!$N4392)</f>
        <v>2023</v>
      </c>
      <c r="M4392" s="13" t="str">
        <f t="shared" si="205"/>
        <v>May</v>
      </c>
      <c r="N4392" s="14">
        <v>45048</v>
      </c>
      <c r="O4392" s="8" t="b">
        <v>0</v>
      </c>
    </row>
    <row r="4393" spans="1:15" x14ac:dyDescent="0.3">
      <c r="A4393" s="15" t="s">
        <v>2358</v>
      </c>
      <c r="B4393" s="15" t="s">
        <v>11</v>
      </c>
      <c r="C4393" s="15" t="s">
        <v>40</v>
      </c>
      <c r="D4393" s="15" t="s">
        <v>198</v>
      </c>
      <c r="E4393" s="16">
        <f>retail_store_sales!$H4393/retail_store_sales!$F4393</f>
        <v>39.5</v>
      </c>
      <c r="F4393" s="17">
        <v>2</v>
      </c>
      <c r="G4393" s="18">
        <f t="shared" si="204"/>
        <v>39.5</v>
      </c>
      <c r="H4393" s="19">
        <v>79</v>
      </c>
      <c r="I4393" s="15" t="s">
        <v>14</v>
      </c>
      <c r="J4393" s="15" t="s">
        <v>15</v>
      </c>
      <c r="K4393" s="13" t="str">
        <f t="shared" si="206"/>
        <v>Thursday</v>
      </c>
      <c r="L4393" s="20">
        <f>YEAR(retail_store_sales!$N4393)</f>
        <v>2024</v>
      </c>
      <c r="M4393" s="20" t="str">
        <f t="shared" si="205"/>
        <v>January</v>
      </c>
      <c r="N4393" s="21">
        <v>45295</v>
      </c>
      <c r="O4393" s="15" t="b">
        <v>1</v>
      </c>
    </row>
    <row r="4394" spans="1:15" x14ac:dyDescent="0.3">
      <c r="A4394" s="8" t="s">
        <v>7078</v>
      </c>
      <c r="B4394" s="8" t="s">
        <v>99</v>
      </c>
      <c r="C4394" s="8" t="s">
        <v>65</v>
      </c>
      <c r="D4394" s="8" t="s">
        <v>345</v>
      </c>
      <c r="E4394" s="9">
        <f>retail_store_sales!$H4394/retail_store_sales!$F4394</f>
        <v>33.5</v>
      </c>
      <c r="F4394" s="10">
        <v>7</v>
      </c>
      <c r="G4394" s="11">
        <f t="shared" si="204"/>
        <v>33.5</v>
      </c>
      <c r="H4394" s="12">
        <v>234.5</v>
      </c>
      <c r="I4394" s="8" t="s">
        <v>47</v>
      </c>
      <c r="J4394" s="8" t="s">
        <v>15</v>
      </c>
      <c r="K4394" s="13" t="str">
        <f t="shared" si="206"/>
        <v>Thursday</v>
      </c>
      <c r="L4394" s="13">
        <f>YEAR(retail_store_sales!$N4394)</f>
        <v>2023</v>
      </c>
      <c r="M4394" s="13" t="str">
        <f t="shared" si="205"/>
        <v>June</v>
      </c>
      <c r="N4394" s="14">
        <v>45078</v>
      </c>
      <c r="O4394" s="8" t="s">
        <v>12824</v>
      </c>
    </row>
    <row r="4395" spans="1:15" x14ac:dyDescent="0.3">
      <c r="A4395" s="15" t="s">
        <v>5765</v>
      </c>
      <c r="B4395" s="15" t="s">
        <v>73</v>
      </c>
      <c r="C4395" s="15" t="s">
        <v>65</v>
      </c>
      <c r="D4395" s="15" t="s">
        <v>66</v>
      </c>
      <c r="E4395" s="16">
        <f>retail_store_sales!$H4395/retail_store_sales!$F4395</f>
        <v>23</v>
      </c>
      <c r="F4395" s="17">
        <v>8</v>
      </c>
      <c r="G4395" s="18">
        <f t="shared" si="204"/>
        <v>23</v>
      </c>
      <c r="H4395" s="19">
        <v>184</v>
      </c>
      <c r="I4395" s="15" t="s">
        <v>47</v>
      </c>
      <c r="J4395" s="15" t="s">
        <v>37</v>
      </c>
      <c r="K4395" s="13" t="str">
        <f t="shared" si="206"/>
        <v>Thursday</v>
      </c>
      <c r="L4395" s="20">
        <f>YEAR(retail_store_sales!$N4395)</f>
        <v>2023</v>
      </c>
      <c r="M4395" s="20" t="str">
        <f t="shared" si="205"/>
        <v>August</v>
      </c>
      <c r="N4395" s="21">
        <v>45141</v>
      </c>
      <c r="O4395" s="15" t="s">
        <v>12824</v>
      </c>
    </row>
    <row r="4396" spans="1:15" x14ac:dyDescent="0.3">
      <c r="A4396" s="8" t="s">
        <v>4244</v>
      </c>
      <c r="B4396" s="8" t="s">
        <v>88</v>
      </c>
      <c r="C4396" s="8" t="s">
        <v>31</v>
      </c>
      <c r="D4396" s="8" t="s">
        <v>202</v>
      </c>
      <c r="E4396" s="9">
        <f>retail_store_sales!$H4396/retail_store_sales!$F4396</f>
        <v>9.5</v>
      </c>
      <c r="F4396" s="10">
        <v>1</v>
      </c>
      <c r="G4396" s="11">
        <f t="shared" si="204"/>
        <v>9.5</v>
      </c>
      <c r="H4396" s="12">
        <v>9.5</v>
      </c>
      <c r="I4396" s="8" t="s">
        <v>14</v>
      </c>
      <c r="J4396" s="8" t="s">
        <v>37</v>
      </c>
      <c r="K4396" s="13" t="str">
        <f t="shared" si="206"/>
        <v>Sunday</v>
      </c>
      <c r="L4396" s="13">
        <f>YEAR(retail_store_sales!$N4396)</f>
        <v>2022</v>
      </c>
      <c r="M4396" s="13" t="str">
        <f t="shared" si="205"/>
        <v>March</v>
      </c>
      <c r="N4396" s="14">
        <v>44633</v>
      </c>
      <c r="O4396" s="8" t="s">
        <v>12824</v>
      </c>
    </row>
    <row r="4397" spans="1:15" x14ac:dyDescent="0.3">
      <c r="A4397" s="15" t="s">
        <v>8797</v>
      </c>
      <c r="B4397" s="15" t="s">
        <v>68</v>
      </c>
      <c r="C4397" s="15" t="s">
        <v>129</v>
      </c>
      <c r="D4397" s="15" t="s">
        <v>334</v>
      </c>
      <c r="E4397" s="16">
        <f>retail_store_sales!$H4397/retail_store_sales!$F4397</f>
        <v>20</v>
      </c>
      <c r="F4397" s="17">
        <v>7</v>
      </c>
      <c r="G4397" s="18">
        <f t="shared" si="204"/>
        <v>20</v>
      </c>
      <c r="H4397" s="19">
        <v>140</v>
      </c>
      <c r="I4397" s="15" t="s">
        <v>14</v>
      </c>
      <c r="J4397" s="15" t="s">
        <v>37</v>
      </c>
      <c r="K4397" s="13" t="str">
        <f t="shared" si="206"/>
        <v>Sunday</v>
      </c>
      <c r="L4397" s="20">
        <f>YEAR(retail_store_sales!$N4397)</f>
        <v>2023</v>
      </c>
      <c r="M4397" s="20" t="str">
        <f t="shared" si="205"/>
        <v>May</v>
      </c>
      <c r="N4397" s="21">
        <v>45067</v>
      </c>
      <c r="O4397" s="15" t="b">
        <v>0</v>
      </c>
    </row>
    <row r="4398" spans="1:15" x14ac:dyDescent="0.3">
      <c r="A4398" s="8" t="s">
        <v>2403</v>
      </c>
      <c r="B4398" s="8" t="s">
        <v>112</v>
      </c>
      <c r="C4398" s="8" t="s">
        <v>12</v>
      </c>
      <c r="D4398" s="8" t="s">
        <v>584</v>
      </c>
      <c r="E4398" s="9">
        <f>retail_store_sales!$H4398/retail_store_sales!$F4398</f>
        <v>6.5</v>
      </c>
      <c r="F4398" s="10">
        <v>1</v>
      </c>
      <c r="G4398" s="11">
        <f t="shared" si="204"/>
        <v>6.5</v>
      </c>
      <c r="H4398" s="12">
        <v>6.5</v>
      </c>
      <c r="I4398" s="8" t="s">
        <v>24</v>
      </c>
      <c r="J4398" s="8" t="s">
        <v>37</v>
      </c>
      <c r="K4398" s="13" t="str">
        <f t="shared" si="206"/>
        <v>Monday</v>
      </c>
      <c r="L4398" s="13">
        <f>YEAR(retail_store_sales!$N4398)</f>
        <v>2024</v>
      </c>
      <c r="M4398" s="13" t="str">
        <f t="shared" si="205"/>
        <v>February</v>
      </c>
      <c r="N4398" s="14">
        <v>45348</v>
      </c>
      <c r="O4398" s="8" t="b">
        <v>1</v>
      </c>
    </row>
    <row r="4399" spans="1:15" x14ac:dyDescent="0.3">
      <c r="A4399" s="15" t="s">
        <v>8894</v>
      </c>
      <c r="B4399" s="15" t="s">
        <v>107</v>
      </c>
      <c r="C4399" s="15" t="s">
        <v>12</v>
      </c>
      <c r="D4399" s="15" t="s">
        <v>12823</v>
      </c>
      <c r="E4399" s="16">
        <v>0</v>
      </c>
      <c r="F4399" s="17">
        <v>0</v>
      </c>
      <c r="G4399" s="18">
        <f t="shared" si="204"/>
        <v>0</v>
      </c>
      <c r="H4399" s="19">
        <v>0</v>
      </c>
      <c r="I4399" s="15" t="s">
        <v>47</v>
      </c>
      <c r="J4399" s="15" t="s">
        <v>15</v>
      </c>
      <c r="K4399" s="13" t="str">
        <f t="shared" si="206"/>
        <v>Sunday</v>
      </c>
      <c r="L4399" s="20">
        <f>YEAR(retail_store_sales!$N4399)</f>
        <v>2023</v>
      </c>
      <c r="M4399" s="20" t="str">
        <f t="shared" si="205"/>
        <v>December</v>
      </c>
      <c r="N4399" s="21">
        <v>45263</v>
      </c>
      <c r="O4399" s="15" t="b">
        <v>0</v>
      </c>
    </row>
    <row r="4400" spans="1:15" x14ac:dyDescent="0.3">
      <c r="A4400" s="8" t="s">
        <v>12439</v>
      </c>
      <c r="B4400" s="8" t="s">
        <v>68</v>
      </c>
      <c r="C4400" s="8" t="s">
        <v>27</v>
      </c>
      <c r="D4400" s="8" t="s">
        <v>569</v>
      </c>
      <c r="E4400" s="9">
        <f>retail_store_sales!$H4400/retail_store_sales!$F4400</f>
        <v>29</v>
      </c>
      <c r="F4400" s="10">
        <v>5</v>
      </c>
      <c r="G4400" s="11">
        <f t="shared" si="204"/>
        <v>29</v>
      </c>
      <c r="H4400" s="12">
        <v>145</v>
      </c>
      <c r="I4400" s="8" t="s">
        <v>24</v>
      </c>
      <c r="J4400" s="8" t="s">
        <v>37</v>
      </c>
      <c r="K4400" s="13" t="str">
        <f t="shared" si="206"/>
        <v>Tuesday</v>
      </c>
      <c r="L4400" s="13">
        <f>YEAR(retail_store_sales!$N4400)</f>
        <v>2024</v>
      </c>
      <c r="M4400" s="13" t="str">
        <f t="shared" si="205"/>
        <v>August</v>
      </c>
      <c r="N4400" s="14">
        <v>45531</v>
      </c>
      <c r="O4400" s="8" t="b">
        <v>0</v>
      </c>
    </row>
    <row r="4401" spans="1:15" x14ac:dyDescent="0.3">
      <c r="A4401" s="15" t="s">
        <v>2776</v>
      </c>
      <c r="B4401" s="15" t="s">
        <v>39</v>
      </c>
      <c r="C4401" s="15" t="s">
        <v>40</v>
      </c>
      <c r="D4401" s="15" t="s">
        <v>708</v>
      </c>
      <c r="E4401" s="16">
        <f>retail_store_sales!$H4401/retail_store_sales!$F4401</f>
        <v>21.5</v>
      </c>
      <c r="F4401" s="17">
        <v>5</v>
      </c>
      <c r="G4401" s="18">
        <f t="shared" si="204"/>
        <v>21.5</v>
      </c>
      <c r="H4401" s="19">
        <v>107.5</v>
      </c>
      <c r="I4401" s="15" t="s">
        <v>47</v>
      </c>
      <c r="J4401" s="15" t="s">
        <v>15</v>
      </c>
      <c r="K4401" s="13" t="str">
        <f t="shared" si="206"/>
        <v>Monday</v>
      </c>
      <c r="L4401" s="20">
        <f>YEAR(retail_store_sales!$N4401)</f>
        <v>2024</v>
      </c>
      <c r="M4401" s="20" t="str">
        <f t="shared" si="205"/>
        <v>June</v>
      </c>
      <c r="N4401" s="21">
        <v>45453</v>
      </c>
      <c r="O4401" s="15" t="s">
        <v>12824</v>
      </c>
    </row>
    <row r="4402" spans="1:15" x14ac:dyDescent="0.3">
      <c r="A4402" s="8" t="s">
        <v>6926</v>
      </c>
      <c r="B4402" s="8" t="s">
        <v>21</v>
      </c>
      <c r="C4402" s="8" t="s">
        <v>12</v>
      </c>
      <c r="D4402" s="8" t="s">
        <v>221</v>
      </c>
      <c r="E4402" s="9">
        <f>retail_store_sales!$H4402/retail_store_sales!$F4402</f>
        <v>27.5</v>
      </c>
      <c r="F4402" s="10">
        <v>3</v>
      </c>
      <c r="G4402" s="11">
        <f t="shared" si="204"/>
        <v>27.5</v>
      </c>
      <c r="H4402" s="12">
        <v>82.5</v>
      </c>
      <c r="I4402" s="8" t="s">
        <v>47</v>
      </c>
      <c r="J4402" s="8" t="s">
        <v>37</v>
      </c>
      <c r="K4402" s="13" t="str">
        <f t="shared" si="206"/>
        <v>Sunday</v>
      </c>
      <c r="L4402" s="13">
        <f>YEAR(retail_store_sales!$N4402)</f>
        <v>2023</v>
      </c>
      <c r="M4402" s="13" t="str">
        <f t="shared" si="205"/>
        <v>March</v>
      </c>
      <c r="N4402" s="14">
        <v>45011</v>
      </c>
      <c r="O4402" s="8" t="s">
        <v>12824</v>
      </c>
    </row>
    <row r="4403" spans="1:15" x14ac:dyDescent="0.3">
      <c r="A4403" s="15" t="s">
        <v>6802</v>
      </c>
      <c r="B4403" s="15" t="s">
        <v>99</v>
      </c>
      <c r="C4403" s="15" t="s">
        <v>129</v>
      </c>
      <c r="D4403" s="15" t="s">
        <v>290</v>
      </c>
      <c r="E4403" s="16">
        <f>retail_store_sales!$H4403/retail_store_sales!$F4403</f>
        <v>23</v>
      </c>
      <c r="F4403" s="17">
        <v>1</v>
      </c>
      <c r="G4403" s="18">
        <f t="shared" si="204"/>
        <v>23</v>
      </c>
      <c r="H4403" s="19">
        <v>23</v>
      </c>
      <c r="I4403" s="15" t="s">
        <v>47</v>
      </c>
      <c r="J4403" s="15" t="s">
        <v>37</v>
      </c>
      <c r="K4403" s="13" t="str">
        <f t="shared" si="206"/>
        <v>Sunday</v>
      </c>
      <c r="L4403" s="20">
        <f>YEAR(retail_store_sales!$N4403)</f>
        <v>2024</v>
      </c>
      <c r="M4403" s="20" t="str">
        <f t="shared" si="205"/>
        <v>October</v>
      </c>
      <c r="N4403" s="21">
        <v>45585</v>
      </c>
      <c r="O4403" s="15" t="b">
        <v>0</v>
      </c>
    </row>
    <row r="4404" spans="1:15" x14ac:dyDescent="0.3">
      <c r="A4404" s="8" t="s">
        <v>5037</v>
      </c>
      <c r="B4404" s="8" t="s">
        <v>99</v>
      </c>
      <c r="C4404" s="8" t="s">
        <v>22</v>
      </c>
      <c r="D4404" s="8" t="s">
        <v>305</v>
      </c>
      <c r="E4404" s="9">
        <f>retail_store_sales!$H4404/retail_store_sales!$F4404</f>
        <v>23</v>
      </c>
      <c r="F4404" s="10">
        <v>7</v>
      </c>
      <c r="G4404" s="11">
        <f t="shared" si="204"/>
        <v>23</v>
      </c>
      <c r="H4404" s="12">
        <v>161</v>
      </c>
      <c r="I4404" s="8" t="s">
        <v>24</v>
      </c>
      <c r="J4404" s="8" t="s">
        <v>37</v>
      </c>
      <c r="K4404" s="13" t="str">
        <f t="shared" si="206"/>
        <v>Saturday</v>
      </c>
      <c r="L4404" s="13">
        <f>YEAR(retail_store_sales!$N4404)</f>
        <v>2022</v>
      </c>
      <c r="M4404" s="13" t="str">
        <f t="shared" si="205"/>
        <v>November</v>
      </c>
      <c r="N4404" s="14">
        <v>44891</v>
      </c>
      <c r="O4404" s="8" t="b">
        <v>1</v>
      </c>
    </row>
    <row r="4405" spans="1:15" x14ac:dyDescent="0.3">
      <c r="A4405" s="15" t="s">
        <v>9714</v>
      </c>
      <c r="B4405" s="15" t="s">
        <v>167</v>
      </c>
      <c r="C4405" s="15" t="s">
        <v>31</v>
      </c>
      <c r="D4405" s="15" t="s">
        <v>77</v>
      </c>
      <c r="E4405" s="16">
        <f>retail_store_sales!$H4405/retail_store_sales!$F4405</f>
        <v>18.5</v>
      </c>
      <c r="F4405" s="17">
        <v>1</v>
      </c>
      <c r="G4405" s="18">
        <f t="shared" si="204"/>
        <v>18.5</v>
      </c>
      <c r="H4405" s="19">
        <v>18.5</v>
      </c>
      <c r="I4405" s="15" t="s">
        <v>24</v>
      </c>
      <c r="J4405" s="15" t="s">
        <v>15</v>
      </c>
      <c r="K4405" s="13" t="str">
        <f t="shared" si="206"/>
        <v>Thursday</v>
      </c>
      <c r="L4405" s="20">
        <f>YEAR(retail_store_sales!$N4405)</f>
        <v>2024</v>
      </c>
      <c r="M4405" s="20" t="str">
        <f t="shared" si="205"/>
        <v>May</v>
      </c>
      <c r="N4405" s="21">
        <v>45442</v>
      </c>
      <c r="O4405" s="15" t="s">
        <v>12824</v>
      </c>
    </row>
    <row r="4406" spans="1:15" x14ac:dyDescent="0.3">
      <c r="A4406" s="8" t="s">
        <v>11227</v>
      </c>
      <c r="B4406" s="8" t="s">
        <v>11</v>
      </c>
      <c r="C4406" s="8" t="s">
        <v>12</v>
      </c>
      <c r="D4406" s="8" t="s">
        <v>1413</v>
      </c>
      <c r="E4406" s="9">
        <f>retail_store_sales!$H4406/retail_store_sales!$F4406</f>
        <v>8</v>
      </c>
      <c r="F4406" s="10">
        <v>7</v>
      </c>
      <c r="G4406" s="11">
        <f t="shared" si="204"/>
        <v>8</v>
      </c>
      <c r="H4406" s="12">
        <v>56</v>
      </c>
      <c r="I4406" s="8" t="s">
        <v>47</v>
      </c>
      <c r="J4406" s="8" t="s">
        <v>37</v>
      </c>
      <c r="K4406" s="13" t="str">
        <f t="shared" si="206"/>
        <v>Monday</v>
      </c>
      <c r="L4406" s="13">
        <f>YEAR(retail_store_sales!$N4406)</f>
        <v>2022</v>
      </c>
      <c r="M4406" s="13" t="str">
        <f t="shared" si="205"/>
        <v>August</v>
      </c>
      <c r="N4406" s="14">
        <v>44788</v>
      </c>
      <c r="O4406" s="8" t="b">
        <v>0</v>
      </c>
    </row>
    <row r="4407" spans="1:15" x14ac:dyDescent="0.3">
      <c r="A4407" s="15" t="s">
        <v>5875</v>
      </c>
      <c r="B4407" s="15" t="s">
        <v>21</v>
      </c>
      <c r="C4407" s="15" t="s">
        <v>65</v>
      </c>
      <c r="D4407" s="15" t="s">
        <v>368</v>
      </c>
      <c r="E4407" s="16">
        <f>retail_store_sales!$H4407/retail_store_sales!$F4407</f>
        <v>36.5</v>
      </c>
      <c r="F4407" s="17">
        <v>7</v>
      </c>
      <c r="G4407" s="18">
        <f t="shared" si="204"/>
        <v>36.5</v>
      </c>
      <c r="H4407" s="19">
        <v>255.5</v>
      </c>
      <c r="I4407" s="15" t="s">
        <v>47</v>
      </c>
      <c r="J4407" s="15" t="s">
        <v>37</v>
      </c>
      <c r="K4407" s="13" t="str">
        <f t="shared" si="206"/>
        <v>Sunday</v>
      </c>
      <c r="L4407" s="20">
        <f>YEAR(retail_store_sales!$N4407)</f>
        <v>2023</v>
      </c>
      <c r="M4407" s="20" t="str">
        <f t="shared" si="205"/>
        <v>November</v>
      </c>
      <c r="N4407" s="21">
        <v>45242</v>
      </c>
      <c r="O4407" s="15" t="b">
        <v>1</v>
      </c>
    </row>
    <row r="4408" spans="1:15" x14ac:dyDescent="0.3">
      <c r="A4408" s="8" t="s">
        <v>12714</v>
      </c>
      <c r="B4408" s="8" t="s">
        <v>64</v>
      </c>
      <c r="C4408" s="8" t="s">
        <v>22</v>
      </c>
      <c r="D4408" s="8" t="s">
        <v>12823</v>
      </c>
      <c r="E4408" s="9">
        <v>0</v>
      </c>
      <c r="F4408" s="10">
        <v>0</v>
      </c>
      <c r="G4408" s="11">
        <f t="shared" si="204"/>
        <v>0</v>
      </c>
      <c r="H4408" s="12">
        <v>0</v>
      </c>
      <c r="I4408" s="8" t="s">
        <v>24</v>
      </c>
      <c r="J4408" s="8" t="s">
        <v>15</v>
      </c>
      <c r="K4408" s="13" t="str">
        <f t="shared" si="206"/>
        <v>Friday</v>
      </c>
      <c r="L4408" s="13">
        <f>YEAR(retail_store_sales!$N4408)</f>
        <v>2022</v>
      </c>
      <c r="M4408" s="13" t="str">
        <f t="shared" si="205"/>
        <v>January</v>
      </c>
      <c r="N4408" s="14">
        <v>44568</v>
      </c>
      <c r="O4408" s="8" t="s">
        <v>12824</v>
      </c>
    </row>
    <row r="4409" spans="1:15" x14ac:dyDescent="0.3">
      <c r="A4409" s="15" t="s">
        <v>395</v>
      </c>
      <c r="B4409" s="15" t="s">
        <v>112</v>
      </c>
      <c r="C4409" s="15" t="s">
        <v>22</v>
      </c>
      <c r="D4409" s="15" t="s">
        <v>396</v>
      </c>
      <c r="E4409" s="16">
        <f>retail_store_sales!$H4409/retail_store_sales!$F4409</f>
        <v>5</v>
      </c>
      <c r="F4409" s="17">
        <v>7</v>
      </c>
      <c r="G4409" s="18">
        <f t="shared" si="204"/>
        <v>5</v>
      </c>
      <c r="H4409" s="19">
        <v>35</v>
      </c>
      <c r="I4409" s="15" t="s">
        <v>14</v>
      </c>
      <c r="J4409" s="15" t="s">
        <v>37</v>
      </c>
      <c r="K4409" s="13" t="str">
        <f t="shared" si="206"/>
        <v>Tuesday</v>
      </c>
      <c r="L4409" s="20">
        <f>YEAR(retail_store_sales!$N4409)</f>
        <v>2023</v>
      </c>
      <c r="M4409" s="20" t="str">
        <f t="shared" si="205"/>
        <v>April</v>
      </c>
      <c r="N4409" s="21">
        <v>45034</v>
      </c>
      <c r="O4409" s="15" t="s">
        <v>12824</v>
      </c>
    </row>
    <row r="4410" spans="1:15" x14ac:dyDescent="0.3">
      <c r="A4410" s="8" t="s">
        <v>1939</v>
      </c>
      <c r="B4410" s="8" t="s">
        <v>115</v>
      </c>
      <c r="C4410" s="8" t="s">
        <v>31</v>
      </c>
      <c r="D4410" s="8" t="s">
        <v>497</v>
      </c>
      <c r="E4410" s="9">
        <f>retail_store_sales!$H4410/retail_store_sales!$F4410</f>
        <v>29</v>
      </c>
      <c r="F4410" s="10">
        <v>4</v>
      </c>
      <c r="G4410" s="11">
        <f t="shared" si="204"/>
        <v>29</v>
      </c>
      <c r="H4410" s="12">
        <v>116</v>
      </c>
      <c r="I4410" s="8" t="s">
        <v>47</v>
      </c>
      <c r="J4410" s="8" t="s">
        <v>37</v>
      </c>
      <c r="K4410" s="13" t="str">
        <f t="shared" si="206"/>
        <v>Tuesday</v>
      </c>
      <c r="L4410" s="13">
        <f>YEAR(retail_store_sales!$N4410)</f>
        <v>2024</v>
      </c>
      <c r="M4410" s="13" t="str">
        <f t="shared" si="205"/>
        <v>February</v>
      </c>
      <c r="N4410" s="14">
        <v>45349</v>
      </c>
      <c r="O4410" s="8" t="s">
        <v>12824</v>
      </c>
    </row>
    <row r="4411" spans="1:15" x14ac:dyDescent="0.3">
      <c r="A4411" s="15" t="s">
        <v>6911</v>
      </c>
      <c r="B4411" s="15" t="s">
        <v>97</v>
      </c>
      <c r="C4411" s="15" t="s">
        <v>22</v>
      </c>
      <c r="D4411" s="15" t="s">
        <v>1164</v>
      </c>
      <c r="E4411" s="16">
        <f>retail_store_sales!$H4411/retail_store_sales!$F4411</f>
        <v>9.5</v>
      </c>
      <c r="F4411" s="17">
        <v>2</v>
      </c>
      <c r="G4411" s="18">
        <f t="shared" si="204"/>
        <v>9.5</v>
      </c>
      <c r="H4411" s="19">
        <v>19</v>
      </c>
      <c r="I4411" s="15" t="s">
        <v>47</v>
      </c>
      <c r="J4411" s="15" t="s">
        <v>15</v>
      </c>
      <c r="K4411" s="13" t="str">
        <f t="shared" si="206"/>
        <v>Thursday</v>
      </c>
      <c r="L4411" s="20">
        <f>YEAR(retail_store_sales!$N4411)</f>
        <v>2023</v>
      </c>
      <c r="M4411" s="20" t="str">
        <f t="shared" si="205"/>
        <v>January</v>
      </c>
      <c r="N4411" s="21">
        <v>44938</v>
      </c>
      <c r="O4411" s="15" t="b">
        <v>0</v>
      </c>
    </row>
    <row r="4412" spans="1:15" x14ac:dyDescent="0.3">
      <c r="A4412" s="8" t="s">
        <v>1251</v>
      </c>
      <c r="B4412" s="8" t="s">
        <v>54</v>
      </c>
      <c r="C4412" s="8" t="s">
        <v>22</v>
      </c>
      <c r="D4412" s="8" t="s">
        <v>216</v>
      </c>
      <c r="E4412" s="9">
        <f>retail_store_sales!$H4412/retail_store_sales!$F4412</f>
        <v>35</v>
      </c>
      <c r="F4412" s="10">
        <v>2</v>
      </c>
      <c r="G4412" s="11">
        <f t="shared" si="204"/>
        <v>35</v>
      </c>
      <c r="H4412" s="12">
        <v>70</v>
      </c>
      <c r="I4412" s="8" t="s">
        <v>14</v>
      </c>
      <c r="J4412" s="8" t="s">
        <v>37</v>
      </c>
      <c r="K4412" s="13" t="str">
        <f t="shared" si="206"/>
        <v>Saturday</v>
      </c>
      <c r="L4412" s="13">
        <f>YEAR(retail_store_sales!$N4412)</f>
        <v>2022</v>
      </c>
      <c r="M4412" s="13" t="str">
        <f t="shared" si="205"/>
        <v>October</v>
      </c>
      <c r="N4412" s="14">
        <v>44849</v>
      </c>
      <c r="O4412" s="8" t="b">
        <v>0</v>
      </c>
    </row>
    <row r="4413" spans="1:15" x14ac:dyDescent="0.3">
      <c r="A4413" s="15" t="s">
        <v>3171</v>
      </c>
      <c r="B4413" s="15" t="s">
        <v>99</v>
      </c>
      <c r="C4413" s="15" t="s">
        <v>65</v>
      </c>
      <c r="D4413" s="15" t="s">
        <v>321</v>
      </c>
      <c r="E4413" s="16">
        <f>retail_store_sales!$H4413/retail_store_sales!$F4413</f>
        <v>32</v>
      </c>
      <c r="F4413" s="17">
        <v>8</v>
      </c>
      <c r="G4413" s="18">
        <f t="shared" si="204"/>
        <v>32</v>
      </c>
      <c r="H4413" s="19">
        <v>256</v>
      </c>
      <c r="I4413" s="15" t="s">
        <v>47</v>
      </c>
      <c r="J4413" s="15" t="s">
        <v>37</v>
      </c>
      <c r="K4413" s="13" t="str">
        <f t="shared" si="206"/>
        <v>Tuesday</v>
      </c>
      <c r="L4413" s="20">
        <f>YEAR(retail_store_sales!$N4413)</f>
        <v>2024</v>
      </c>
      <c r="M4413" s="20" t="str">
        <f t="shared" si="205"/>
        <v>November</v>
      </c>
      <c r="N4413" s="21">
        <v>45601</v>
      </c>
      <c r="O4413" s="15" t="s">
        <v>12824</v>
      </c>
    </row>
    <row r="4414" spans="1:15" x14ac:dyDescent="0.3">
      <c r="A4414" s="8" t="s">
        <v>2621</v>
      </c>
      <c r="B4414" s="8" t="s">
        <v>73</v>
      </c>
      <c r="C4414" s="8" t="s">
        <v>22</v>
      </c>
      <c r="D4414" s="8" t="s">
        <v>113</v>
      </c>
      <c r="E4414" s="9">
        <f>retail_store_sales!$H4414/retail_store_sales!$F4414</f>
        <v>38</v>
      </c>
      <c r="F4414" s="10">
        <v>6</v>
      </c>
      <c r="G4414" s="11">
        <f t="shared" si="204"/>
        <v>38</v>
      </c>
      <c r="H4414" s="12">
        <v>228</v>
      </c>
      <c r="I4414" s="8" t="s">
        <v>14</v>
      </c>
      <c r="J4414" s="8" t="s">
        <v>37</v>
      </c>
      <c r="K4414" s="13" t="str">
        <f t="shared" si="206"/>
        <v>Tuesday</v>
      </c>
      <c r="L4414" s="13">
        <f>YEAR(retail_store_sales!$N4414)</f>
        <v>2022</v>
      </c>
      <c r="M4414" s="13" t="str">
        <f t="shared" si="205"/>
        <v>July</v>
      </c>
      <c r="N4414" s="14">
        <v>44761</v>
      </c>
      <c r="O4414" s="8" t="b">
        <v>1</v>
      </c>
    </row>
    <row r="4415" spans="1:15" x14ac:dyDescent="0.3">
      <c r="A4415" s="15" t="s">
        <v>12186</v>
      </c>
      <c r="B4415" s="15" t="s">
        <v>79</v>
      </c>
      <c r="C4415" s="15" t="s">
        <v>27</v>
      </c>
      <c r="D4415" s="15" t="s">
        <v>726</v>
      </c>
      <c r="E4415" s="16">
        <f>retail_store_sales!$H4415/retail_store_sales!$F4415</f>
        <v>30.5</v>
      </c>
      <c r="F4415" s="17">
        <v>3</v>
      </c>
      <c r="G4415" s="18">
        <f t="shared" si="204"/>
        <v>30.5</v>
      </c>
      <c r="H4415" s="19">
        <v>91.5</v>
      </c>
      <c r="I4415" s="15" t="s">
        <v>47</v>
      </c>
      <c r="J4415" s="15" t="s">
        <v>15</v>
      </c>
      <c r="K4415" s="13" t="str">
        <f t="shared" si="206"/>
        <v>Saturday</v>
      </c>
      <c r="L4415" s="20">
        <f>YEAR(retail_store_sales!$N4415)</f>
        <v>2024</v>
      </c>
      <c r="M4415" s="20" t="str">
        <f t="shared" si="205"/>
        <v>March</v>
      </c>
      <c r="N4415" s="21">
        <v>45367</v>
      </c>
      <c r="O4415" s="15" t="s">
        <v>12824</v>
      </c>
    </row>
    <row r="4416" spans="1:15" x14ac:dyDescent="0.3">
      <c r="A4416" s="8" t="s">
        <v>1889</v>
      </c>
      <c r="B4416" s="8" t="s">
        <v>107</v>
      </c>
      <c r="C4416" s="8" t="s">
        <v>18</v>
      </c>
      <c r="D4416" s="8" t="s">
        <v>151</v>
      </c>
      <c r="E4416" s="9">
        <f>retail_store_sales!$H4416/retail_store_sales!$F4416</f>
        <v>12.5</v>
      </c>
      <c r="F4416" s="10">
        <v>3</v>
      </c>
      <c r="G4416" s="11">
        <f t="shared" si="204"/>
        <v>12.5</v>
      </c>
      <c r="H4416" s="12">
        <v>37.5</v>
      </c>
      <c r="I4416" s="8" t="s">
        <v>14</v>
      </c>
      <c r="J4416" s="8" t="s">
        <v>37</v>
      </c>
      <c r="K4416" s="13" t="str">
        <f t="shared" si="206"/>
        <v>Thursday</v>
      </c>
      <c r="L4416" s="13">
        <f>YEAR(retail_store_sales!$N4416)</f>
        <v>2023</v>
      </c>
      <c r="M4416" s="13" t="str">
        <f t="shared" si="205"/>
        <v>June</v>
      </c>
      <c r="N4416" s="14">
        <v>45092</v>
      </c>
      <c r="O4416" s="8" t="b">
        <v>0</v>
      </c>
    </row>
    <row r="4417" spans="1:15" x14ac:dyDescent="0.3">
      <c r="A4417" s="15" t="s">
        <v>518</v>
      </c>
      <c r="B4417" s="15" t="s">
        <v>39</v>
      </c>
      <c r="C4417" s="15" t="s">
        <v>12</v>
      </c>
      <c r="D4417" s="15" t="s">
        <v>519</v>
      </c>
      <c r="E4417" s="16">
        <f>retail_store_sales!$H4417/retail_store_sales!$F4417</f>
        <v>15.5</v>
      </c>
      <c r="F4417" s="17">
        <v>6</v>
      </c>
      <c r="G4417" s="18">
        <f t="shared" si="204"/>
        <v>15.5</v>
      </c>
      <c r="H4417" s="19">
        <v>93</v>
      </c>
      <c r="I4417" s="15" t="s">
        <v>47</v>
      </c>
      <c r="J4417" s="15" t="s">
        <v>15</v>
      </c>
      <c r="K4417" s="13" t="str">
        <f t="shared" si="206"/>
        <v>Monday</v>
      </c>
      <c r="L4417" s="20">
        <f>YEAR(retail_store_sales!$N4417)</f>
        <v>2024</v>
      </c>
      <c r="M4417" s="20" t="str">
        <f t="shared" si="205"/>
        <v>June</v>
      </c>
      <c r="N4417" s="21">
        <v>45467</v>
      </c>
      <c r="O4417" s="15" t="s">
        <v>12824</v>
      </c>
    </row>
    <row r="4418" spans="1:15" x14ac:dyDescent="0.3">
      <c r="A4418" s="8" t="s">
        <v>6577</v>
      </c>
      <c r="B4418" s="8" t="s">
        <v>21</v>
      </c>
      <c r="C4418" s="8" t="s">
        <v>40</v>
      </c>
      <c r="D4418" s="8" t="s">
        <v>12823</v>
      </c>
      <c r="E4418" s="9">
        <f>retail_store_sales!$H4418/retail_store_sales!$F4418</f>
        <v>6.5</v>
      </c>
      <c r="F4418" s="10">
        <v>9</v>
      </c>
      <c r="G4418" s="11">
        <f t="shared" ref="G4418:G4481" si="207">IF(AND(F4418=0, H4418=0), 0, IF(H4418=0, 0, H4418/F4418))</f>
        <v>6.5</v>
      </c>
      <c r="H4418" s="12">
        <v>58.5</v>
      </c>
      <c r="I4418" s="8" t="s">
        <v>47</v>
      </c>
      <c r="J4418" s="8" t="s">
        <v>37</v>
      </c>
      <c r="K4418" s="13" t="str">
        <f t="shared" si="206"/>
        <v>Sunday</v>
      </c>
      <c r="L4418" s="13">
        <f>YEAR(retail_store_sales!$N4418)</f>
        <v>2023</v>
      </c>
      <c r="M4418" s="13" t="str">
        <f t="shared" ref="M4418:M4481" si="208">TEXT(N4418,"mmmm")</f>
        <v>March</v>
      </c>
      <c r="N4418" s="14">
        <v>45004</v>
      </c>
      <c r="O4418" s="8" t="b">
        <v>1</v>
      </c>
    </row>
    <row r="4419" spans="1:15" x14ac:dyDescent="0.3">
      <c r="A4419" s="15" t="s">
        <v>3799</v>
      </c>
      <c r="B4419" s="15" t="s">
        <v>68</v>
      </c>
      <c r="C4419" s="15" t="s">
        <v>65</v>
      </c>
      <c r="D4419" s="15" t="s">
        <v>12823</v>
      </c>
      <c r="E4419" s="16">
        <v>0</v>
      </c>
      <c r="F4419" s="17">
        <v>0</v>
      </c>
      <c r="G4419" s="18">
        <f t="shared" si="207"/>
        <v>0</v>
      </c>
      <c r="H4419" s="19">
        <v>0</v>
      </c>
      <c r="I4419" s="15" t="s">
        <v>47</v>
      </c>
      <c r="J4419" s="15" t="s">
        <v>37</v>
      </c>
      <c r="K4419" s="13" t="str">
        <f t="shared" ref="K4419:K4482" si="209">TEXT(N4419, "dddd")</f>
        <v>Wednesday</v>
      </c>
      <c r="L4419" s="20">
        <f>YEAR(retail_store_sales!$N4419)</f>
        <v>2023</v>
      </c>
      <c r="M4419" s="20" t="str">
        <f t="shared" si="208"/>
        <v>May</v>
      </c>
      <c r="N4419" s="21">
        <v>45056</v>
      </c>
      <c r="O4419" s="15" t="b">
        <v>1</v>
      </c>
    </row>
    <row r="4420" spans="1:15" x14ac:dyDescent="0.3">
      <c r="A4420" s="8" t="s">
        <v>3876</v>
      </c>
      <c r="B4420" s="8" t="s">
        <v>54</v>
      </c>
      <c r="C4420" s="8" t="s">
        <v>65</v>
      </c>
      <c r="D4420" s="8" t="s">
        <v>100</v>
      </c>
      <c r="E4420" s="9">
        <f>retail_store_sales!$H4420/retail_store_sales!$F4420</f>
        <v>35</v>
      </c>
      <c r="F4420" s="10">
        <v>2</v>
      </c>
      <c r="G4420" s="11">
        <f t="shared" si="207"/>
        <v>35</v>
      </c>
      <c r="H4420" s="12">
        <v>70</v>
      </c>
      <c r="I4420" s="8" t="s">
        <v>14</v>
      </c>
      <c r="J4420" s="8" t="s">
        <v>37</v>
      </c>
      <c r="K4420" s="13" t="str">
        <f t="shared" si="209"/>
        <v>Sunday</v>
      </c>
      <c r="L4420" s="13">
        <f>YEAR(retail_store_sales!$N4420)</f>
        <v>2023</v>
      </c>
      <c r="M4420" s="13" t="str">
        <f t="shared" si="208"/>
        <v>September</v>
      </c>
      <c r="N4420" s="14">
        <v>45186</v>
      </c>
      <c r="O4420" s="8" t="b">
        <v>1</v>
      </c>
    </row>
    <row r="4421" spans="1:15" x14ac:dyDescent="0.3">
      <c r="A4421" s="15" t="s">
        <v>9829</v>
      </c>
      <c r="B4421" s="15" t="s">
        <v>99</v>
      </c>
      <c r="C4421" s="15" t="s">
        <v>18</v>
      </c>
      <c r="D4421" s="15" t="s">
        <v>209</v>
      </c>
      <c r="E4421" s="16">
        <f>retail_store_sales!$H4421/retail_store_sales!$F4421</f>
        <v>9.5</v>
      </c>
      <c r="F4421" s="17">
        <v>1</v>
      </c>
      <c r="G4421" s="18">
        <f t="shared" si="207"/>
        <v>9.5</v>
      </c>
      <c r="H4421" s="19">
        <v>9.5</v>
      </c>
      <c r="I4421" s="15" t="s">
        <v>24</v>
      </c>
      <c r="J4421" s="15" t="s">
        <v>37</v>
      </c>
      <c r="K4421" s="13" t="str">
        <f t="shared" si="209"/>
        <v>Tuesday</v>
      </c>
      <c r="L4421" s="20">
        <f>YEAR(retail_store_sales!$N4421)</f>
        <v>2022</v>
      </c>
      <c r="M4421" s="20" t="str">
        <f t="shared" si="208"/>
        <v>November</v>
      </c>
      <c r="N4421" s="21">
        <v>44887</v>
      </c>
      <c r="O4421" s="15" t="b">
        <v>1</v>
      </c>
    </row>
    <row r="4422" spans="1:15" x14ac:dyDescent="0.3">
      <c r="A4422" s="8" t="s">
        <v>2972</v>
      </c>
      <c r="B4422" s="8" t="s">
        <v>42</v>
      </c>
      <c r="C4422" s="8" t="s">
        <v>31</v>
      </c>
      <c r="D4422" s="8" t="s">
        <v>32</v>
      </c>
      <c r="E4422" s="9">
        <f>retail_store_sales!$H4422/retail_store_sales!$F4422</f>
        <v>12.5</v>
      </c>
      <c r="F4422" s="10">
        <v>2</v>
      </c>
      <c r="G4422" s="11">
        <f t="shared" si="207"/>
        <v>12.5</v>
      </c>
      <c r="H4422" s="12">
        <v>25</v>
      </c>
      <c r="I4422" s="8" t="s">
        <v>14</v>
      </c>
      <c r="J4422" s="8" t="s">
        <v>15</v>
      </c>
      <c r="K4422" s="13" t="str">
        <f t="shared" si="209"/>
        <v>Saturday</v>
      </c>
      <c r="L4422" s="13">
        <f>YEAR(retail_store_sales!$N4422)</f>
        <v>2022</v>
      </c>
      <c r="M4422" s="13" t="str">
        <f t="shared" si="208"/>
        <v>September</v>
      </c>
      <c r="N4422" s="14">
        <v>44814</v>
      </c>
      <c r="O4422" s="8" t="b">
        <v>0</v>
      </c>
    </row>
    <row r="4423" spans="1:15" x14ac:dyDescent="0.3">
      <c r="A4423" s="15" t="s">
        <v>4428</v>
      </c>
      <c r="B4423" s="15" t="s">
        <v>26</v>
      </c>
      <c r="C4423" s="15" t="s">
        <v>40</v>
      </c>
      <c r="D4423" s="15" t="s">
        <v>673</v>
      </c>
      <c r="E4423" s="16">
        <f>retail_store_sales!$H4423/retail_store_sales!$F4423</f>
        <v>12.5</v>
      </c>
      <c r="F4423" s="17">
        <v>3</v>
      </c>
      <c r="G4423" s="18">
        <f t="shared" si="207"/>
        <v>12.5</v>
      </c>
      <c r="H4423" s="19">
        <v>37.5</v>
      </c>
      <c r="I4423" s="15" t="s">
        <v>14</v>
      </c>
      <c r="J4423" s="15" t="s">
        <v>37</v>
      </c>
      <c r="K4423" s="13" t="str">
        <f t="shared" si="209"/>
        <v>Saturday</v>
      </c>
      <c r="L4423" s="20">
        <f>YEAR(retail_store_sales!$N4423)</f>
        <v>2022</v>
      </c>
      <c r="M4423" s="20" t="str">
        <f t="shared" si="208"/>
        <v>October</v>
      </c>
      <c r="N4423" s="21">
        <v>44842</v>
      </c>
      <c r="O4423" s="15" t="s">
        <v>12824</v>
      </c>
    </row>
    <row r="4424" spans="1:15" x14ac:dyDescent="0.3">
      <c r="A4424" s="8" t="s">
        <v>2989</v>
      </c>
      <c r="B4424" s="8" t="s">
        <v>17</v>
      </c>
      <c r="C4424" s="8" t="s">
        <v>18</v>
      </c>
      <c r="D4424" s="8" t="s">
        <v>539</v>
      </c>
      <c r="E4424" s="9">
        <f>retail_store_sales!$H4424/retail_store_sales!$F4424</f>
        <v>23</v>
      </c>
      <c r="F4424" s="10">
        <v>9</v>
      </c>
      <c r="G4424" s="11">
        <f t="shared" si="207"/>
        <v>23</v>
      </c>
      <c r="H4424" s="12">
        <v>207</v>
      </c>
      <c r="I4424" s="8" t="s">
        <v>14</v>
      </c>
      <c r="J4424" s="8" t="s">
        <v>37</v>
      </c>
      <c r="K4424" s="13" t="str">
        <f t="shared" si="209"/>
        <v>Saturday</v>
      </c>
      <c r="L4424" s="13">
        <f>YEAR(retail_store_sales!$N4424)</f>
        <v>2023</v>
      </c>
      <c r="M4424" s="13" t="str">
        <f t="shared" si="208"/>
        <v>September</v>
      </c>
      <c r="N4424" s="14">
        <v>45178</v>
      </c>
      <c r="O4424" s="8" t="b">
        <v>0</v>
      </c>
    </row>
    <row r="4425" spans="1:15" x14ac:dyDescent="0.3">
      <c r="A4425" s="15" t="s">
        <v>4719</v>
      </c>
      <c r="B4425" s="15" t="s">
        <v>42</v>
      </c>
      <c r="C4425" s="15" t="s">
        <v>65</v>
      </c>
      <c r="D4425" s="15" t="s">
        <v>12823</v>
      </c>
      <c r="E4425" s="16">
        <v>0</v>
      </c>
      <c r="F4425" s="17">
        <v>0</v>
      </c>
      <c r="G4425" s="18">
        <f t="shared" si="207"/>
        <v>0</v>
      </c>
      <c r="H4425" s="19">
        <v>0</v>
      </c>
      <c r="I4425" s="15" t="s">
        <v>14</v>
      </c>
      <c r="J4425" s="15" t="s">
        <v>37</v>
      </c>
      <c r="K4425" s="13" t="str">
        <f t="shared" si="209"/>
        <v>Wednesday</v>
      </c>
      <c r="L4425" s="20">
        <f>YEAR(retail_store_sales!$N4425)</f>
        <v>2022</v>
      </c>
      <c r="M4425" s="20" t="str">
        <f t="shared" si="208"/>
        <v>May</v>
      </c>
      <c r="N4425" s="21">
        <v>44699</v>
      </c>
      <c r="O4425" s="15" t="b">
        <v>0</v>
      </c>
    </row>
    <row r="4426" spans="1:15" x14ac:dyDescent="0.3">
      <c r="A4426" s="8" t="s">
        <v>6065</v>
      </c>
      <c r="B4426" s="8" t="s">
        <v>26</v>
      </c>
      <c r="C4426" s="8" t="s">
        <v>129</v>
      </c>
      <c r="D4426" s="8" t="s">
        <v>148</v>
      </c>
      <c r="E4426" s="9">
        <f>retail_store_sales!$H4426/retail_store_sales!$F4426</f>
        <v>26</v>
      </c>
      <c r="F4426" s="10">
        <v>10</v>
      </c>
      <c r="G4426" s="11">
        <f t="shared" si="207"/>
        <v>26</v>
      </c>
      <c r="H4426" s="12">
        <v>260</v>
      </c>
      <c r="I4426" s="8" t="s">
        <v>14</v>
      </c>
      <c r="J4426" s="8" t="s">
        <v>15</v>
      </c>
      <c r="K4426" s="13" t="str">
        <f t="shared" si="209"/>
        <v>Monday</v>
      </c>
      <c r="L4426" s="13">
        <f>YEAR(retail_store_sales!$N4426)</f>
        <v>2023</v>
      </c>
      <c r="M4426" s="13" t="str">
        <f t="shared" si="208"/>
        <v>July</v>
      </c>
      <c r="N4426" s="14">
        <v>45124</v>
      </c>
      <c r="O4426" s="8" t="b">
        <v>1</v>
      </c>
    </row>
    <row r="4427" spans="1:15" x14ac:dyDescent="0.3">
      <c r="A4427" s="15" t="s">
        <v>2444</v>
      </c>
      <c r="B4427" s="15" t="s">
        <v>42</v>
      </c>
      <c r="C4427" s="15" t="s">
        <v>40</v>
      </c>
      <c r="D4427" s="15" t="s">
        <v>198</v>
      </c>
      <c r="E4427" s="16">
        <f>retail_store_sales!$H4427/retail_store_sales!$F4427</f>
        <v>39.5</v>
      </c>
      <c r="F4427" s="17">
        <v>4</v>
      </c>
      <c r="G4427" s="18">
        <f t="shared" si="207"/>
        <v>39.5</v>
      </c>
      <c r="H4427" s="19">
        <v>158</v>
      </c>
      <c r="I4427" s="15" t="s">
        <v>14</v>
      </c>
      <c r="J4427" s="15" t="s">
        <v>15</v>
      </c>
      <c r="K4427" s="13" t="str">
        <f t="shared" si="209"/>
        <v>Monday</v>
      </c>
      <c r="L4427" s="20">
        <f>YEAR(retail_store_sales!$N4427)</f>
        <v>2024</v>
      </c>
      <c r="M4427" s="20" t="str">
        <f t="shared" si="208"/>
        <v>November</v>
      </c>
      <c r="N4427" s="21">
        <v>45621</v>
      </c>
      <c r="O4427" s="15" t="b">
        <v>0</v>
      </c>
    </row>
    <row r="4428" spans="1:15" x14ac:dyDescent="0.3">
      <c r="A4428" s="8" t="s">
        <v>4959</v>
      </c>
      <c r="B4428" s="8" t="s">
        <v>88</v>
      </c>
      <c r="C4428" s="8" t="s">
        <v>65</v>
      </c>
      <c r="D4428" s="8" t="s">
        <v>376</v>
      </c>
      <c r="E4428" s="9">
        <f>retail_store_sales!$H4428/retail_store_sales!$F4428</f>
        <v>29</v>
      </c>
      <c r="F4428" s="10">
        <v>10</v>
      </c>
      <c r="G4428" s="11">
        <f t="shared" si="207"/>
        <v>29</v>
      </c>
      <c r="H4428" s="12">
        <v>290</v>
      </c>
      <c r="I4428" s="8" t="s">
        <v>14</v>
      </c>
      <c r="J4428" s="8" t="s">
        <v>15</v>
      </c>
      <c r="K4428" s="13" t="str">
        <f t="shared" si="209"/>
        <v>Sunday</v>
      </c>
      <c r="L4428" s="13">
        <f>YEAR(retail_store_sales!$N4428)</f>
        <v>2023</v>
      </c>
      <c r="M4428" s="13" t="str">
        <f t="shared" si="208"/>
        <v>January</v>
      </c>
      <c r="N4428" s="14">
        <v>44955</v>
      </c>
      <c r="O4428" s="8" t="s">
        <v>12824</v>
      </c>
    </row>
    <row r="4429" spans="1:15" x14ac:dyDescent="0.3">
      <c r="A4429" s="15" t="s">
        <v>10365</v>
      </c>
      <c r="B4429" s="15" t="s">
        <v>122</v>
      </c>
      <c r="C4429" s="15" t="s">
        <v>31</v>
      </c>
      <c r="D4429" s="15" t="s">
        <v>364</v>
      </c>
      <c r="E4429" s="16">
        <f>retail_store_sales!$H4429/retail_store_sales!$F4429</f>
        <v>41</v>
      </c>
      <c r="F4429" s="17">
        <v>9</v>
      </c>
      <c r="G4429" s="18">
        <f t="shared" si="207"/>
        <v>41</v>
      </c>
      <c r="H4429" s="19">
        <v>369</v>
      </c>
      <c r="I4429" s="15" t="s">
        <v>47</v>
      </c>
      <c r="J4429" s="15" t="s">
        <v>37</v>
      </c>
      <c r="K4429" s="13" t="str">
        <f t="shared" si="209"/>
        <v>Friday</v>
      </c>
      <c r="L4429" s="20">
        <f>YEAR(retail_store_sales!$N4429)</f>
        <v>2024</v>
      </c>
      <c r="M4429" s="20" t="str">
        <f t="shared" si="208"/>
        <v>May</v>
      </c>
      <c r="N4429" s="21">
        <v>45443</v>
      </c>
      <c r="O4429" s="15" t="s">
        <v>12824</v>
      </c>
    </row>
    <row r="4430" spans="1:15" x14ac:dyDescent="0.3">
      <c r="A4430" s="8" t="s">
        <v>754</v>
      </c>
      <c r="B4430" s="8" t="s">
        <v>167</v>
      </c>
      <c r="C4430" s="8" t="s">
        <v>31</v>
      </c>
      <c r="D4430" s="8" t="s">
        <v>52</v>
      </c>
      <c r="E4430" s="9">
        <f>retail_store_sales!$H4430/retail_store_sales!$F4430</f>
        <v>6.5</v>
      </c>
      <c r="F4430" s="10">
        <v>4</v>
      </c>
      <c r="G4430" s="11">
        <f t="shared" si="207"/>
        <v>6.5</v>
      </c>
      <c r="H4430" s="12">
        <v>26</v>
      </c>
      <c r="I4430" s="8" t="s">
        <v>24</v>
      </c>
      <c r="J4430" s="8" t="s">
        <v>37</v>
      </c>
      <c r="K4430" s="13" t="str">
        <f t="shared" si="209"/>
        <v>Friday</v>
      </c>
      <c r="L4430" s="13">
        <f>YEAR(retail_store_sales!$N4430)</f>
        <v>2024</v>
      </c>
      <c r="M4430" s="13" t="str">
        <f t="shared" si="208"/>
        <v>March</v>
      </c>
      <c r="N4430" s="14">
        <v>45359</v>
      </c>
      <c r="O4430" s="8" t="s">
        <v>12824</v>
      </c>
    </row>
    <row r="4431" spans="1:15" x14ac:dyDescent="0.3">
      <c r="A4431" s="15" t="s">
        <v>8382</v>
      </c>
      <c r="B4431" s="15" t="s">
        <v>11</v>
      </c>
      <c r="C4431" s="15" t="s">
        <v>31</v>
      </c>
      <c r="D4431" s="15" t="s">
        <v>202</v>
      </c>
      <c r="E4431" s="16">
        <f>retail_store_sales!$H4431/retail_store_sales!$F4431</f>
        <v>9.5</v>
      </c>
      <c r="F4431" s="17">
        <v>3</v>
      </c>
      <c r="G4431" s="18">
        <f t="shared" si="207"/>
        <v>9.5</v>
      </c>
      <c r="H4431" s="19">
        <v>28.5</v>
      </c>
      <c r="I4431" s="15" t="s">
        <v>47</v>
      </c>
      <c r="J4431" s="15" t="s">
        <v>15</v>
      </c>
      <c r="K4431" s="13" t="str">
        <f t="shared" si="209"/>
        <v>Sunday</v>
      </c>
      <c r="L4431" s="20">
        <f>YEAR(retail_store_sales!$N4431)</f>
        <v>2024</v>
      </c>
      <c r="M4431" s="20" t="str">
        <f t="shared" si="208"/>
        <v>December</v>
      </c>
      <c r="N4431" s="21">
        <v>45655</v>
      </c>
      <c r="O4431" s="15" t="s">
        <v>12824</v>
      </c>
    </row>
    <row r="4432" spans="1:15" x14ac:dyDescent="0.3">
      <c r="A4432" s="8" t="s">
        <v>8740</v>
      </c>
      <c r="B4432" s="8" t="s">
        <v>79</v>
      </c>
      <c r="C4432" s="8" t="s">
        <v>40</v>
      </c>
      <c r="D4432" s="8" t="s">
        <v>145</v>
      </c>
      <c r="E4432" s="9">
        <f>retail_store_sales!$H4432/retail_store_sales!$F4432</f>
        <v>14</v>
      </c>
      <c r="F4432" s="10">
        <v>7</v>
      </c>
      <c r="G4432" s="11">
        <f t="shared" si="207"/>
        <v>14</v>
      </c>
      <c r="H4432" s="12">
        <v>98</v>
      </c>
      <c r="I4432" s="8" t="s">
        <v>14</v>
      </c>
      <c r="J4432" s="8" t="s">
        <v>37</v>
      </c>
      <c r="K4432" s="13" t="str">
        <f t="shared" si="209"/>
        <v>Saturday</v>
      </c>
      <c r="L4432" s="13">
        <f>YEAR(retail_store_sales!$N4432)</f>
        <v>2023</v>
      </c>
      <c r="M4432" s="13" t="str">
        <f t="shared" si="208"/>
        <v>April</v>
      </c>
      <c r="N4432" s="14">
        <v>45017</v>
      </c>
      <c r="O4432" s="8" t="b">
        <v>1</v>
      </c>
    </row>
    <row r="4433" spans="1:15" x14ac:dyDescent="0.3">
      <c r="A4433" s="15" t="s">
        <v>830</v>
      </c>
      <c r="B4433" s="15" t="s">
        <v>45</v>
      </c>
      <c r="C4433" s="15" t="s">
        <v>27</v>
      </c>
      <c r="D4433" s="15" t="s">
        <v>726</v>
      </c>
      <c r="E4433" s="16">
        <f>retail_store_sales!$H4433/retail_store_sales!$F4433</f>
        <v>30.5</v>
      </c>
      <c r="F4433" s="17">
        <v>1</v>
      </c>
      <c r="G4433" s="18">
        <f t="shared" si="207"/>
        <v>30.5</v>
      </c>
      <c r="H4433" s="19">
        <v>30.5</v>
      </c>
      <c r="I4433" s="15" t="s">
        <v>14</v>
      </c>
      <c r="J4433" s="15" t="s">
        <v>37</v>
      </c>
      <c r="K4433" s="13" t="str">
        <f t="shared" si="209"/>
        <v>Tuesday</v>
      </c>
      <c r="L4433" s="20">
        <f>YEAR(retail_store_sales!$N4433)</f>
        <v>2024</v>
      </c>
      <c r="M4433" s="20" t="str">
        <f t="shared" si="208"/>
        <v>October</v>
      </c>
      <c r="N4433" s="21">
        <v>45573</v>
      </c>
      <c r="O4433" s="15" t="b">
        <v>0</v>
      </c>
    </row>
    <row r="4434" spans="1:15" x14ac:dyDescent="0.3">
      <c r="A4434" s="8" t="s">
        <v>9309</v>
      </c>
      <c r="B4434" s="8" t="s">
        <v>35</v>
      </c>
      <c r="C4434" s="8" t="s">
        <v>18</v>
      </c>
      <c r="D4434" s="8" t="s">
        <v>272</v>
      </c>
      <c r="E4434" s="9">
        <f>retail_store_sales!$H4434/retail_store_sales!$F4434</f>
        <v>39.5</v>
      </c>
      <c r="F4434" s="10">
        <v>2</v>
      </c>
      <c r="G4434" s="11">
        <f t="shared" si="207"/>
        <v>39.5</v>
      </c>
      <c r="H4434" s="12">
        <v>79</v>
      </c>
      <c r="I4434" s="8" t="s">
        <v>24</v>
      </c>
      <c r="J4434" s="8" t="s">
        <v>37</v>
      </c>
      <c r="K4434" s="13" t="str">
        <f t="shared" si="209"/>
        <v>Wednesday</v>
      </c>
      <c r="L4434" s="13">
        <f>YEAR(retail_store_sales!$N4434)</f>
        <v>2022</v>
      </c>
      <c r="M4434" s="13" t="str">
        <f t="shared" si="208"/>
        <v>June</v>
      </c>
      <c r="N4434" s="14">
        <v>44720</v>
      </c>
      <c r="O4434" s="8" t="b">
        <v>1</v>
      </c>
    </row>
    <row r="4435" spans="1:15" x14ac:dyDescent="0.3">
      <c r="A4435" s="15" t="s">
        <v>5062</v>
      </c>
      <c r="B4435" s="15" t="s">
        <v>17</v>
      </c>
      <c r="C4435" s="15" t="s">
        <v>18</v>
      </c>
      <c r="D4435" s="15" t="s">
        <v>682</v>
      </c>
      <c r="E4435" s="16">
        <f>retail_store_sales!$H4435/retail_store_sales!$F4435</f>
        <v>24.5</v>
      </c>
      <c r="F4435" s="17">
        <v>6</v>
      </c>
      <c r="G4435" s="18">
        <f t="shared" si="207"/>
        <v>24.5</v>
      </c>
      <c r="H4435" s="19">
        <v>147</v>
      </c>
      <c r="I4435" s="15" t="s">
        <v>14</v>
      </c>
      <c r="J4435" s="15" t="s">
        <v>37</v>
      </c>
      <c r="K4435" s="13" t="str">
        <f t="shared" si="209"/>
        <v>Thursday</v>
      </c>
      <c r="L4435" s="20">
        <f>YEAR(retail_store_sales!$N4435)</f>
        <v>2022</v>
      </c>
      <c r="M4435" s="20" t="str">
        <f t="shared" si="208"/>
        <v>November</v>
      </c>
      <c r="N4435" s="21">
        <v>44889</v>
      </c>
      <c r="O4435" s="15" t="b">
        <v>1</v>
      </c>
    </row>
    <row r="4436" spans="1:15" x14ac:dyDescent="0.3">
      <c r="A4436" s="8" t="s">
        <v>11589</v>
      </c>
      <c r="B4436" s="8" t="s">
        <v>62</v>
      </c>
      <c r="C4436" s="8" t="s">
        <v>129</v>
      </c>
      <c r="D4436" s="8" t="s">
        <v>386</v>
      </c>
      <c r="E4436" s="9">
        <f>retail_store_sales!$H4436/retail_store_sales!$F4436</f>
        <v>9.5</v>
      </c>
      <c r="F4436" s="10">
        <v>4</v>
      </c>
      <c r="G4436" s="11">
        <f t="shared" si="207"/>
        <v>9.5</v>
      </c>
      <c r="H4436" s="12">
        <v>38</v>
      </c>
      <c r="I4436" s="8" t="s">
        <v>14</v>
      </c>
      <c r="J4436" s="8" t="s">
        <v>37</v>
      </c>
      <c r="K4436" s="13" t="str">
        <f t="shared" si="209"/>
        <v>Monday</v>
      </c>
      <c r="L4436" s="13">
        <f>YEAR(retail_store_sales!$N4436)</f>
        <v>2023</v>
      </c>
      <c r="M4436" s="13" t="str">
        <f t="shared" si="208"/>
        <v>October</v>
      </c>
      <c r="N4436" s="14">
        <v>45222</v>
      </c>
      <c r="O4436" s="8" t="b">
        <v>0</v>
      </c>
    </row>
    <row r="4437" spans="1:15" x14ac:dyDescent="0.3">
      <c r="A4437" s="15" t="s">
        <v>8588</v>
      </c>
      <c r="B4437" s="15" t="s">
        <v>68</v>
      </c>
      <c r="C4437" s="15" t="s">
        <v>65</v>
      </c>
      <c r="D4437" s="15" t="s">
        <v>74</v>
      </c>
      <c r="E4437" s="16">
        <f>retail_store_sales!$H4437/retail_store_sales!$F4437</f>
        <v>9.5</v>
      </c>
      <c r="F4437" s="17">
        <v>5</v>
      </c>
      <c r="G4437" s="18">
        <f t="shared" si="207"/>
        <v>9.5</v>
      </c>
      <c r="H4437" s="19">
        <v>47.5</v>
      </c>
      <c r="I4437" s="15" t="s">
        <v>14</v>
      </c>
      <c r="J4437" s="15" t="s">
        <v>37</v>
      </c>
      <c r="K4437" s="13" t="str">
        <f t="shared" si="209"/>
        <v>Friday</v>
      </c>
      <c r="L4437" s="20">
        <f>YEAR(retail_store_sales!$N4437)</f>
        <v>2023</v>
      </c>
      <c r="M4437" s="20" t="str">
        <f t="shared" si="208"/>
        <v>February</v>
      </c>
      <c r="N4437" s="21">
        <v>44981</v>
      </c>
      <c r="O4437" s="15" t="b">
        <v>0</v>
      </c>
    </row>
    <row r="4438" spans="1:15" x14ac:dyDescent="0.3">
      <c r="A4438" s="8" t="s">
        <v>12522</v>
      </c>
      <c r="B4438" s="8" t="s">
        <v>97</v>
      </c>
      <c r="C4438" s="8" t="s">
        <v>27</v>
      </c>
      <c r="D4438" s="8" t="s">
        <v>12823</v>
      </c>
      <c r="E4438" s="9">
        <v>0</v>
      </c>
      <c r="F4438" s="10">
        <v>0</v>
      </c>
      <c r="G4438" s="11">
        <f t="shared" si="207"/>
        <v>0</v>
      </c>
      <c r="H4438" s="12">
        <v>0</v>
      </c>
      <c r="I4438" s="8" t="s">
        <v>24</v>
      </c>
      <c r="J4438" s="8" t="s">
        <v>37</v>
      </c>
      <c r="K4438" s="13" t="str">
        <f t="shared" si="209"/>
        <v>Wednesday</v>
      </c>
      <c r="L4438" s="13">
        <f>YEAR(retail_store_sales!$N4438)</f>
        <v>2022</v>
      </c>
      <c r="M4438" s="13" t="str">
        <f t="shared" si="208"/>
        <v>February</v>
      </c>
      <c r="N4438" s="14">
        <v>44594</v>
      </c>
      <c r="O4438" s="8" t="s">
        <v>12824</v>
      </c>
    </row>
    <row r="4439" spans="1:15" x14ac:dyDescent="0.3">
      <c r="A4439" s="15" t="s">
        <v>10465</v>
      </c>
      <c r="B4439" s="15" t="s">
        <v>62</v>
      </c>
      <c r="C4439" s="15" t="s">
        <v>27</v>
      </c>
      <c r="D4439" s="15" t="s">
        <v>110</v>
      </c>
      <c r="E4439" s="16">
        <f>retail_store_sales!$H4439/retail_store_sales!$F4439</f>
        <v>20</v>
      </c>
      <c r="F4439" s="17">
        <v>2</v>
      </c>
      <c r="G4439" s="18">
        <f t="shared" si="207"/>
        <v>20</v>
      </c>
      <c r="H4439" s="19">
        <v>40</v>
      </c>
      <c r="I4439" s="15" t="s">
        <v>47</v>
      </c>
      <c r="J4439" s="15" t="s">
        <v>37</v>
      </c>
      <c r="K4439" s="13" t="str">
        <f t="shared" si="209"/>
        <v>Saturday</v>
      </c>
      <c r="L4439" s="20">
        <f>YEAR(retail_store_sales!$N4439)</f>
        <v>2023</v>
      </c>
      <c r="M4439" s="20" t="str">
        <f t="shared" si="208"/>
        <v>July</v>
      </c>
      <c r="N4439" s="21">
        <v>45108</v>
      </c>
      <c r="O4439" s="15" t="s">
        <v>12824</v>
      </c>
    </row>
    <row r="4440" spans="1:15" x14ac:dyDescent="0.3">
      <c r="A4440" s="8" t="s">
        <v>7550</v>
      </c>
      <c r="B4440" s="8" t="s">
        <v>64</v>
      </c>
      <c r="C4440" s="8" t="s">
        <v>40</v>
      </c>
      <c r="D4440" s="8" t="s">
        <v>12823</v>
      </c>
      <c r="E4440" s="9">
        <v>0</v>
      </c>
      <c r="F4440" s="10">
        <v>0</v>
      </c>
      <c r="G4440" s="11">
        <f t="shared" si="207"/>
        <v>0</v>
      </c>
      <c r="H4440" s="12">
        <v>0</v>
      </c>
      <c r="I4440" s="8" t="s">
        <v>47</v>
      </c>
      <c r="J4440" s="8" t="s">
        <v>15</v>
      </c>
      <c r="K4440" s="13" t="str">
        <f t="shared" si="209"/>
        <v>Thursday</v>
      </c>
      <c r="L4440" s="13">
        <f>YEAR(retail_store_sales!$N4440)</f>
        <v>2023</v>
      </c>
      <c r="M4440" s="13" t="str">
        <f t="shared" si="208"/>
        <v>October</v>
      </c>
      <c r="N4440" s="14">
        <v>45204</v>
      </c>
      <c r="O4440" s="8" t="b">
        <v>1</v>
      </c>
    </row>
    <row r="4441" spans="1:15" x14ac:dyDescent="0.3">
      <c r="A4441" s="15" t="s">
        <v>7854</v>
      </c>
      <c r="B4441" s="15" t="s">
        <v>97</v>
      </c>
      <c r="C4441" s="15" t="s">
        <v>18</v>
      </c>
      <c r="D4441" s="15" t="s">
        <v>2116</v>
      </c>
      <c r="E4441" s="16">
        <f>retail_store_sales!$H4441/retail_store_sales!$F4441</f>
        <v>21.5</v>
      </c>
      <c r="F4441" s="17">
        <v>9</v>
      </c>
      <c r="G4441" s="18">
        <f t="shared" si="207"/>
        <v>21.5</v>
      </c>
      <c r="H4441" s="19">
        <v>193.5</v>
      </c>
      <c r="I4441" s="15" t="s">
        <v>47</v>
      </c>
      <c r="J4441" s="15" t="s">
        <v>37</v>
      </c>
      <c r="K4441" s="13" t="str">
        <f t="shared" si="209"/>
        <v>Monday</v>
      </c>
      <c r="L4441" s="20">
        <f>YEAR(retail_store_sales!$N4441)</f>
        <v>2023</v>
      </c>
      <c r="M4441" s="20" t="str">
        <f t="shared" si="208"/>
        <v>January</v>
      </c>
      <c r="N4441" s="21">
        <v>44928</v>
      </c>
      <c r="O4441" s="15" t="b">
        <v>0</v>
      </c>
    </row>
    <row r="4442" spans="1:15" x14ac:dyDescent="0.3">
      <c r="A4442" s="8" t="s">
        <v>1880</v>
      </c>
      <c r="B4442" s="8" t="s">
        <v>112</v>
      </c>
      <c r="C4442" s="8" t="s">
        <v>31</v>
      </c>
      <c r="D4442" s="8" t="s">
        <v>364</v>
      </c>
      <c r="E4442" s="9">
        <f>retail_store_sales!$H4442/retail_store_sales!$F4442</f>
        <v>41</v>
      </c>
      <c r="F4442" s="10">
        <v>3</v>
      </c>
      <c r="G4442" s="11">
        <f t="shared" si="207"/>
        <v>41</v>
      </c>
      <c r="H4442" s="12">
        <v>123</v>
      </c>
      <c r="I4442" s="8" t="s">
        <v>24</v>
      </c>
      <c r="J4442" s="8" t="s">
        <v>37</v>
      </c>
      <c r="K4442" s="13" t="str">
        <f t="shared" si="209"/>
        <v>Friday</v>
      </c>
      <c r="L4442" s="13">
        <f>YEAR(retail_store_sales!$N4442)</f>
        <v>2023</v>
      </c>
      <c r="M4442" s="13" t="str">
        <f t="shared" si="208"/>
        <v>November</v>
      </c>
      <c r="N4442" s="14">
        <v>45247</v>
      </c>
      <c r="O4442" s="8" t="b">
        <v>0</v>
      </c>
    </row>
    <row r="4443" spans="1:15" x14ac:dyDescent="0.3">
      <c r="A4443" s="15" t="s">
        <v>12164</v>
      </c>
      <c r="B4443" s="15" t="s">
        <v>73</v>
      </c>
      <c r="C4443" s="15" t="s">
        <v>12</v>
      </c>
      <c r="D4443" s="15" t="s">
        <v>584</v>
      </c>
      <c r="E4443" s="16">
        <f>retail_store_sales!$H4443/retail_store_sales!$F4443</f>
        <v>6.5</v>
      </c>
      <c r="F4443" s="17">
        <v>9</v>
      </c>
      <c r="G4443" s="18">
        <f t="shared" si="207"/>
        <v>6.5</v>
      </c>
      <c r="H4443" s="19">
        <v>58.5</v>
      </c>
      <c r="I4443" s="15" t="s">
        <v>24</v>
      </c>
      <c r="J4443" s="15" t="s">
        <v>15</v>
      </c>
      <c r="K4443" s="13" t="str">
        <f t="shared" si="209"/>
        <v>Saturday</v>
      </c>
      <c r="L4443" s="20">
        <f>YEAR(retail_store_sales!$N4443)</f>
        <v>2023</v>
      </c>
      <c r="M4443" s="20" t="str">
        <f t="shared" si="208"/>
        <v>October</v>
      </c>
      <c r="N4443" s="21">
        <v>45220</v>
      </c>
      <c r="O4443" s="15" t="s">
        <v>12824</v>
      </c>
    </row>
    <row r="4444" spans="1:15" x14ac:dyDescent="0.3">
      <c r="A4444" s="8" t="s">
        <v>1309</v>
      </c>
      <c r="B4444" s="8" t="s">
        <v>88</v>
      </c>
      <c r="C4444" s="8" t="s">
        <v>22</v>
      </c>
      <c r="D4444" s="8" t="s">
        <v>216</v>
      </c>
      <c r="E4444" s="9">
        <f>retail_store_sales!$H4444/retail_store_sales!$F4444</f>
        <v>35</v>
      </c>
      <c r="F4444" s="10">
        <v>9</v>
      </c>
      <c r="G4444" s="11">
        <f t="shared" si="207"/>
        <v>35</v>
      </c>
      <c r="H4444" s="12">
        <v>315</v>
      </c>
      <c r="I4444" s="8" t="s">
        <v>47</v>
      </c>
      <c r="J4444" s="8" t="s">
        <v>15</v>
      </c>
      <c r="K4444" s="13" t="str">
        <f t="shared" si="209"/>
        <v>Saturday</v>
      </c>
      <c r="L4444" s="13">
        <f>YEAR(retail_store_sales!$N4444)</f>
        <v>2022</v>
      </c>
      <c r="M4444" s="13" t="str">
        <f t="shared" si="208"/>
        <v>December</v>
      </c>
      <c r="N4444" s="14">
        <v>44919</v>
      </c>
      <c r="O4444" s="8" t="s">
        <v>12824</v>
      </c>
    </row>
    <row r="4445" spans="1:15" x14ac:dyDescent="0.3">
      <c r="A4445" s="15" t="s">
        <v>1915</v>
      </c>
      <c r="B4445" s="15" t="s">
        <v>167</v>
      </c>
      <c r="C4445" s="15" t="s">
        <v>18</v>
      </c>
      <c r="D4445" s="15" t="s">
        <v>390</v>
      </c>
      <c r="E4445" s="16">
        <f>retail_store_sales!$H4445/retail_store_sales!$F4445</f>
        <v>6.5</v>
      </c>
      <c r="F4445" s="17">
        <v>3</v>
      </c>
      <c r="G4445" s="18">
        <f t="shared" si="207"/>
        <v>6.5</v>
      </c>
      <c r="H4445" s="19">
        <v>19.5</v>
      </c>
      <c r="I4445" s="15" t="s">
        <v>24</v>
      </c>
      <c r="J4445" s="15" t="s">
        <v>37</v>
      </c>
      <c r="K4445" s="13" t="str">
        <f t="shared" si="209"/>
        <v>Monday</v>
      </c>
      <c r="L4445" s="20">
        <f>YEAR(retail_store_sales!$N4445)</f>
        <v>2024</v>
      </c>
      <c r="M4445" s="20" t="str">
        <f t="shared" si="208"/>
        <v>August</v>
      </c>
      <c r="N4445" s="21">
        <v>45523</v>
      </c>
      <c r="O4445" s="15" t="s">
        <v>12824</v>
      </c>
    </row>
    <row r="4446" spans="1:15" x14ac:dyDescent="0.3">
      <c r="A4446" s="8" t="s">
        <v>4279</v>
      </c>
      <c r="B4446" s="8" t="s">
        <v>42</v>
      </c>
      <c r="C4446" s="8" t="s">
        <v>31</v>
      </c>
      <c r="D4446" s="8" t="s">
        <v>32</v>
      </c>
      <c r="E4446" s="9">
        <f>retail_store_sales!$H4446/retail_store_sales!$F4446</f>
        <v>12.5</v>
      </c>
      <c r="F4446" s="10">
        <v>5</v>
      </c>
      <c r="G4446" s="11">
        <f t="shared" si="207"/>
        <v>12.5</v>
      </c>
      <c r="H4446" s="12">
        <v>62.5</v>
      </c>
      <c r="I4446" s="8" t="s">
        <v>14</v>
      </c>
      <c r="J4446" s="8" t="s">
        <v>15</v>
      </c>
      <c r="K4446" s="13" t="str">
        <f t="shared" si="209"/>
        <v>Monday</v>
      </c>
      <c r="L4446" s="13">
        <f>YEAR(retail_store_sales!$N4446)</f>
        <v>2024</v>
      </c>
      <c r="M4446" s="13" t="str">
        <f t="shared" si="208"/>
        <v>May</v>
      </c>
      <c r="N4446" s="14">
        <v>45418</v>
      </c>
      <c r="O4446" s="8" t="s">
        <v>12824</v>
      </c>
    </row>
    <row r="4447" spans="1:15" x14ac:dyDescent="0.3">
      <c r="A4447" s="15" t="s">
        <v>3696</v>
      </c>
      <c r="B4447" s="15" t="s">
        <v>107</v>
      </c>
      <c r="C4447" s="15" t="s">
        <v>40</v>
      </c>
      <c r="D4447" s="15" t="s">
        <v>143</v>
      </c>
      <c r="E4447" s="16">
        <f>retail_store_sales!$H4447/retail_store_sales!$F4447</f>
        <v>38</v>
      </c>
      <c r="F4447" s="17">
        <v>9</v>
      </c>
      <c r="G4447" s="18">
        <f t="shared" si="207"/>
        <v>38</v>
      </c>
      <c r="H4447" s="19">
        <v>342</v>
      </c>
      <c r="I4447" s="15" t="s">
        <v>47</v>
      </c>
      <c r="J4447" s="15" t="s">
        <v>37</v>
      </c>
      <c r="K4447" s="13" t="str">
        <f t="shared" si="209"/>
        <v>Monday</v>
      </c>
      <c r="L4447" s="20">
        <f>YEAR(retail_store_sales!$N4447)</f>
        <v>2022</v>
      </c>
      <c r="M4447" s="20" t="str">
        <f t="shared" si="208"/>
        <v>September</v>
      </c>
      <c r="N4447" s="21">
        <v>44816</v>
      </c>
      <c r="O4447" s="15" t="b">
        <v>0</v>
      </c>
    </row>
    <row r="4448" spans="1:15" x14ac:dyDescent="0.3">
      <c r="A4448" s="8" t="s">
        <v>11825</v>
      </c>
      <c r="B4448" s="8" t="s">
        <v>167</v>
      </c>
      <c r="C4448" s="8" t="s">
        <v>129</v>
      </c>
      <c r="D4448" s="8" t="s">
        <v>130</v>
      </c>
      <c r="E4448" s="9">
        <f>retail_store_sales!$H4448/retail_store_sales!$F4448</f>
        <v>27.5</v>
      </c>
      <c r="F4448" s="10">
        <v>7</v>
      </c>
      <c r="G4448" s="11">
        <f t="shared" si="207"/>
        <v>27.5</v>
      </c>
      <c r="H4448" s="12">
        <v>192.5</v>
      </c>
      <c r="I4448" s="8" t="s">
        <v>24</v>
      </c>
      <c r="J4448" s="8" t="s">
        <v>37</v>
      </c>
      <c r="K4448" s="13" t="str">
        <f t="shared" si="209"/>
        <v>Thursday</v>
      </c>
      <c r="L4448" s="13">
        <f>YEAR(retail_store_sales!$N4448)</f>
        <v>2023</v>
      </c>
      <c r="M4448" s="13" t="str">
        <f t="shared" si="208"/>
        <v>February</v>
      </c>
      <c r="N4448" s="14">
        <v>44966</v>
      </c>
      <c r="O4448" s="8" t="s">
        <v>12824</v>
      </c>
    </row>
    <row r="4449" spans="1:15" x14ac:dyDescent="0.3">
      <c r="A4449" s="15" t="s">
        <v>2429</v>
      </c>
      <c r="B4449" s="15" t="s">
        <v>11</v>
      </c>
      <c r="C4449" s="15" t="s">
        <v>31</v>
      </c>
      <c r="D4449" s="15" t="s">
        <v>12823</v>
      </c>
      <c r="E4449" s="16">
        <v>0</v>
      </c>
      <c r="F4449" s="17">
        <v>0</v>
      </c>
      <c r="G4449" s="18">
        <f t="shared" si="207"/>
        <v>0</v>
      </c>
      <c r="H4449" s="19">
        <v>0</v>
      </c>
      <c r="I4449" s="15" t="s">
        <v>47</v>
      </c>
      <c r="J4449" s="15" t="s">
        <v>15</v>
      </c>
      <c r="K4449" s="13" t="str">
        <f t="shared" si="209"/>
        <v>Thursday</v>
      </c>
      <c r="L4449" s="20">
        <f>YEAR(retail_store_sales!$N4449)</f>
        <v>2023</v>
      </c>
      <c r="M4449" s="20" t="str">
        <f t="shared" si="208"/>
        <v>February</v>
      </c>
      <c r="N4449" s="21">
        <v>44973</v>
      </c>
      <c r="O4449" s="15" t="b">
        <v>0</v>
      </c>
    </row>
    <row r="4450" spans="1:15" x14ac:dyDescent="0.3">
      <c r="A4450" s="8" t="s">
        <v>6481</v>
      </c>
      <c r="B4450" s="8" t="s">
        <v>64</v>
      </c>
      <c r="C4450" s="8" t="s">
        <v>18</v>
      </c>
      <c r="D4450" s="8" t="s">
        <v>270</v>
      </c>
      <c r="E4450" s="9">
        <f>retail_store_sales!$H4450/retail_store_sales!$F4450</f>
        <v>5</v>
      </c>
      <c r="F4450" s="10">
        <v>5</v>
      </c>
      <c r="G4450" s="11">
        <f t="shared" si="207"/>
        <v>5</v>
      </c>
      <c r="H4450" s="12">
        <v>25</v>
      </c>
      <c r="I4450" s="8" t="s">
        <v>14</v>
      </c>
      <c r="J4450" s="8" t="s">
        <v>37</v>
      </c>
      <c r="K4450" s="13" t="str">
        <f t="shared" si="209"/>
        <v>Sunday</v>
      </c>
      <c r="L4450" s="13">
        <f>YEAR(retail_store_sales!$N4450)</f>
        <v>2023</v>
      </c>
      <c r="M4450" s="13" t="str">
        <f t="shared" si="208"/>
        <v>December</v>
      </c>
      <c r="N4450" s="14">
        <v>45277</v>
      </c>
      <c r="O4450" s="8" t="b">
        <v>1</v>
      </c>
    </row>
    <row r="4451" spans="1:15" x14ac:dyDescent="0.3">
      <c r="A4451" s="15" t="s">
        <v>7323</v>
      </c>
      <c r="B4451" s="15" t="s">
        <v>76</v>
      </c>
      <c r="C4451" s="15" t="s">
        <v>40</v>
      </c>
      <c r="D4451" s="15" t="s">
        <v>555</v>
      </c>
      <c r="E4451" s="16">
        <f>retail_store_sales!$H4451/retail_store_sales!$F4451</f>
        <v>9.5</v>
      </c>
      <c r="F4451" s="17">
        <v>3</v>
      </c>
      <c r="G4451" s="18">
        <f t="shared" si="207"/>
        <v>9.5</v>
      </c>
      <c r="H4451" s="19">
        <v>28.5</v>
      </c>
      <c r="I4451" s="15" t="s">
        <v>14</v>
      </c>
      <c r="J4451" s="15" t="s">
        <v>37</v>
      </c>
      <c r="K4451" s="13" t="str">
        <f t="shared" si="209"/>
        <v>Friday</v>
      </c>
      <c r="L4451" s="20">
        <f>YEAR(retail_store_sales!$N4451)</f>
        <v>2022</v>
      </c>
      <c r="M4451" s="20" t="str">
        <f t="shared" si="208"/>
        <v>November</v>
      </c>
      <c r="N4451" s="21">
        <v>44869</v>
      </c>
      <c r="O4451" s="15" t="s">
        <v>12824</v>
      </c>
    </row>
    <row r="4452" spans="1:15" x14ac:dyDescent="0.3">
      <c r="A4452" s="8" t="s">
        <v>4139</v>
      </c>
      <c r="B4452" s="8" t="s">
        <v>39</v>
      </c>
      <c r="C4452" s="8" t="s">
        <v>27</v>
      </c>
      <c r="D4452" s="8" t="s">
        <v>123</v>
      </c>
      <c r="E4452" s="9">
        <f>retail_store_sales!$H4452/retail_store_sales!$F4452</f>
        <v>15.5</v>
      </c>
      <c r="F4452" s="10">
        <v>7</v>
      </c>
      <c r="G4452" s="11">
        <f t="shared" si="207"/>
        <v>15.5</v>
      </c>
      <c r="H4452" s="12">
        <v>108.5</v>
      </c>
      <c r="I4452" s="8" t="s">
        <v>24</v>
      </c>
      <c r="J4452" s="8" t="s">
        <v>37</v>
      </c>
      <c r="K4452" s="13" t="str">
        <f t="shared" si="209"/>
        <v>Thursday</v>
      </c>
      <c r="L4452" s="13">
        <f>YEAR(retail_store_sales!$N4452)</f>
        <v>2024</v>
      </c>
      <c r="M4452" s="13" t="str">
        <f t="shared" si="208"/>
        <v>December</v>
      </c>
      <c r="N4452" s="14">
        <v>45638</v>
      </c>
      <c r="O4452" s="8" t="b">
        <v>1</v>
      </c>
    </row>
    <row r="4453" spans="1:15" x14ac:dyDescent="0.3">
      <c r="A4453" s="15" t="s">
        <v>1741</v>
      </c>
      <c r="B4453" s="15" t="s">
        <v>54</v>
      </c>
      <c r="C4453" s="15" t="s">
        <v>18</v>
      </c>
      <c r="D4453" s="15" t="s">
        <v>209</v>
      </c>
      <c r="E4453" s="16">
        <f>retail_store_sales!$H4453/retail_store_sales!$F4453</f>
        <v>9.5</v>
      </c>
      <c r="F4453" s="17">
        <v>4</v>
      </c>
      <c r="G4453" s="18">
        <f t="shared" si="207"/>
        <v>9.5</v>
      </c>
      <c r="H4453" s="19">
        <v>38</v>
      </c>
      <c r="I4453" s="15" t="s">
        <v>24</v>
      </c>
      <c r="J4453" s="15" t="s">
        <v>37</v>
      </c>
      <c r="K4453" s="13" t="str">
        <f t="shared" si="209"/>
        <v>Tuesday</v>
      </c>
      <c r="L4453" s="20">
        <f>YEAR(retail_store_sales!$N4453)</f>
        <v>2023</v>
      </c>
      <c r="M4453" s="20" t="str">
        <f t="shared" si="208"/>
        <v>October</v>
      </c>
      <c r="N4453" s="21">
        <v>45230</v>
      </c>
      <c r="O4453" s="15" t="s">
        <v>12824</v>
      </c>
    </row>
    <row r="4454" spans="1:15" x14ac:dyDescent="0.3">
      <c r="A4454" s="8" t="s">
        <v>4051</v>
      </c>
      <c r="B4454" s="8" t="s">
        <v>88</v>
      </c>
      <c r="C4454" s="8" t="s">
        <v>129</v>
      </c>
      <c r="D4454" s="8" t="s">
        <v>360</v>
      </c>
      <c r="E4454" s="9">
        <f>retail_store_sales!$H4454/retail_store_sales!$F4454</f>
        <v>32</v>
      </c>
      <c r="F4454" s="10">
        <v>3</v>
      </c>
      <c r="G4454" s="11">
        <f t="shared" si="207"/>
        <v>32</v>
      </c>
      <c r="H4454" s="12">
        <v>96</v>
      </c>
      <c r="I4454" s="8" t="s">
        <v>14</v>
      </c>
      <c r="J4454" s="8" t="s">
        <v>15</v>
      </c>
      <c r="K4454" s="13" t="str">
        <f t="shared" si="209"/>
        <v>Thursday</v>
      </c>
      <c r="L4454" s="13">
        <f>YEAR(retail_store_sales!$N4454)</f>
        <v>2024</v>
      </c>
      <c r="M4454" s="13" t="str">
        <f t="shared" si="208"/>
        <v>March</v>
      </c>
      <c r="N4454" s="14">
        <v>45358</v>
      </c>
      <c r="O4454" s="8" t="b">
        <v>1</v>
      </c>
    </row>
    <row r="4455" spans="1:15" x14ac:dyDescent="0.3">
      <c r="A4455" s="15" t="s">
        <v>2572</v>
      </c>
      <c r="B4455" s="15" t="s">
        <v>115</v>
      </c>
      <c r="C4455" s="15" t="s">
        <v>65</v>
      </c>
      <c r="D4455" s="15" t="s">
        <v>12823</v>
      </c>
      <c r="E4455" s="16">
        <f>retail_store_sales!$H4455/retail_store_sales!$F4455</f>
        <v>35</v>
      </c>
      <c r="F4455" s="17">
        <v>8</v>
      </c>
      <c r="G4455" s="18">
        <f t="shared" si="207"/>
        <v>35</v>
      </c>
      <c r="H4455" s="19">
        <v>280</v>
      </c>
      <c r="I4455" s="15" t="s">
        <v>14</v>
      </c>
      <c r="J4455" s="15" t="s">
        <v>37</v>
      </c>
      <c r="K4455" s="13" t="str">
        <f t="shared" si="209"/>
        <v>Friday</v>
      </c>
      <c r="L4455" s="20">
        <f>YEAR(retail_store_sales!$N4455)</f>
        <v>2022</v>
      </c>
      <c r="M4455" s="20" t="str">
        <f t="shared" si="208"/>
        <v>January</v>
      </c>
      <c r="N4455" s="21">
        <v>44589</v>
      </c>
      <c r="O4455" s="15" t="s">
        <v>12824</v>
      </c>
    </row>
    <row r="4456" spans="1:15" x14ac:dyDescent="0.3">
      <c r="A4456" s="8" t="s">
        <v>3092</v>
      </c>
      <c r="B4456" s="8" t="s">
        <v>39</v>
      </c>
      <c r="C4456" s="8" t="s">
        <v>65</v>
      </c>
      <c r="D4456" s="8" t="s">
        <v>463</v>
      </c>
      <c r="E4456" s="9">
        <f>retail_store_sales!$H4456/retail_store_sales!$F4456</f>
        <v>11</v>
      </c>
      <c r="F4456" s="10">
        <v>7</v>
      </c>
      <c r="G4456" s="11">
        <f t="shared" si="207"/>
        <v>11</v>
      </c>
      <c r="H4456" s="12">
        <v>77</v>
      </c>
      <c r="I4456" s="8" t="s">
        <v>14</v>
      </c>
      <c r="J4456" s="8" t="s">
        <v>15</v>
      </c>
      <c r="K4456" s="13" t="str">
        <f t="shared" si="209"/>
        <v>Thursday</v>
      </c>
      <c r="L4456" s="13">
        <f>YEAR(retail_store_sales!$N4456)</f>
        <v>2024</v>
      </c>
      <c r="M4456" s="13" t="str">
        <f t="shared" si="208"/>
        <v>February</v>
      </c>
      <c r="N4456" s="14">
        <v>45323</v>
      </c>
      <c r="O4456" s="8" t="b">
        <v>0</v>
      </c>
    </row>
    <row r="4457" spans="1:15" x14ac:dyDescent="0.3">
      <c r="A4457" s="15" t="s">
        <v>9470</v>
      </c>
      <c r="B4457" s="15" t="s">
        <v>76</v>
      </c>
      <c r="C4457" s="15" t="s">
        <v>31</v>
      </c>
      <c r="D4457" s="15" t="s">
        <v>262</v>
      </c>
      <c r="E4457" s="16">
        <f>retail_store_sales!$H4457/retail_store_sales!$F4457</f>
        <v>39.5</v>
      </c>
      <c r="F4457" s="17">
        <v>5</v>
      </c>
      <c r="G4457" s="18">
        <f t="shared" si="207"/>
        <v>39.5</v>
      </c>
      <c r="H4457" s="19">
        <v>197.5</v>
      </c>
      <c r="I4457" s="15" t="s">
        <v>14</v>
      </c>
      <c r="J4457" s="15" t="s">
        <v>37</v>
      </c>
      <c r="K4457" s="13" t="str">
        <f t="shared" si="209"/>
        <v>Wednesday</v>
      </c>
      <c r="L4457" s="20">
        <f>YEAR(retail_store_sales!$N4457)</f>
        <v>2024</v>
      </c>
      <c r="M4457" s="20" t="str">
        <f t="shared" si="208"/>
        <v>January</v>
      </c>
      <c r="N4457" s="21">
        <v>45308</v>
      </c>
      <c r="O4457" s="15" t="b">
        <v>0</v>
      </c>
    </row>
    <row r="4458" spans="1:15" x14ac:dyDescent="0.3">
      <c r="A4458" s="8" t="s">
        <v>5545</v>
      </c>
      <c r="B4458" s="8" t="s">
        <v>30</v>
      </c>
      <c r="C4458" s="8" t="s">
        <v>65</v>
      </c>
      <c r="D4458" s="8" t="s">
        <v>12823</v>
      </c>
      <c r="E4458" s="9">
        <v>0</v>
      </c>
      <c r="F4458" s="10">
        <v>0</v>
      </c>
      <c r="G4458" s="11">
        <f t="shared" si="207"/>
        <v>0</v>
      </c>
      <c r="H4458" s="12">
        <v>0</v>
      </c>
      <c r="I4458" s="8" t="s">
        <v>47</v>
      </c>
      <c r="J4458" s="8" t="s">
        <v>37</v>
      </c>
      <c r="K4458" s="13" t="str">
        <f t="shared" si="209"/>
        <v>Friday</v>
      </c>
      <c r="L4458" s="13">
        <f>YEAR(retail_store_sales!$N4458)</f>
        <v>2024</v>
      </c>
      <c r="M4458" s="13" t="str">
        <f t="shared" si="208"/>
        <v>June</v>
      </c>
      <c r="N4458" s="14">
        <v>45471</v>
      </c>
      <c r="O4458" s="8" t="s">
        <v>12824</v>
      </c>
    </row>
    <row r="4459" spans="1:15" hidden="1" x14ac:dyDescent="0.3">
      <c r="A4459" s="15" t="s">
        <v>67</v>
      </c>
      <c r="B4459" s="15" t="s">
        <v>68</v>
      </c>
      <c r="C4459" s="15" t="s">
        <v>40</v>
      </c>
      <c r="D4459" s="15" t="s">
        <v>12823</v>
      </c>
      <c r="E4459" s="16">
        <v>0</v>
      </c>
      <c r="F4459" s="17">
        <v>0</v>
      </c>
      <c r="G4459" s="18">
        <f t="shared" si="207"/>
        <v>0</v>
      </c>
      <c r="H4459" s="19">
        <v>0</v>
      </c>
      <c r="I4459" s="15" t="s">
        <v>14</v>
      </c>
      <c r="J4459" s="15" t="s">
        <v>15</v>
      </c>
      <c r="K4459" s="13" t="str">
        <f t="shared" si="209"/>
        <v>Monday</v>
      </c>
      <c r="L4459" s="20">
        <f>YEAR(retail_store_sales!$N4459)</f>
        <v>2025</v>
      </c>
      <c r="M4459" s="20" t="str">
        <f t="shared" si="208"/>
        <v>January</v>
      </c>
      <c r="N4459" s="21">
        <v>45670</v>
      </c>
      <c r="O4459" s="15" t="b">
        <v>0</v>
      </c>
    </row>
    <row r="4460" spans="1:15" x14ac:dyDescent="0.3">
      <c r="A4460" s="8" t="s">
        <v>1814</v>
      </c>
      <c r="B4460" s="8" t="s">
        <v>97</v>
      </c>
      <c r="C4460" s="8" t="s">
        <v>40</v>
      </c>
      <c r="D4460" s="8" t="s">
        <v>189</v>
      </c>
      <c r="E4460" s="9">
        <f>retail_store_sales!$H4460/retail_store_sales!$F4460</f>
        <v>20</v>
      </c>
      <c r="F4460" s="10">
        <v>8</v>
      </c>
      <c r="G4460" s="11">
        <f t="shared" si="207"/>
        <v>20</v>
      </c>
      <c r="H4460" s="12">
        <v>160</v>
      </c>
      <c r="I4460" s="8" t="s">
        <v>14</v>
      </c>
      <c r="J4460" s="8" t="s">
        <v>37</v>
      </c>
      <c r="K4460" s="13" t="str">
        <f t="shared" si="209"/>
        <v>Monday</v>
      </c>
      <c r="L4460" s="13">
        <f>YEAR(retail_store_sales!$N4460)</f>
        <v>2023</v>
      </c>
      <c r="M4460" s="13" t="str">
        <f t="shared" si="208"/>
        <v>February</v>
      </c>
      <c r="N4460" s="14">
        <v>44984</v>
      </c>
      <c r="O4460" s="8" t="b">
        <v>1</v>
      </c>
    </row>
    <row r="4461" spans="1:15" x14ac:dyDescent="0.3">
      <c r="A4461" s="15" t="s">
        <v>9093</v>
      </c>
      <c r="B4461" s="15" t="s">
        <v>42</v>
      </c>
      <c r="C4461" s="15" t="s">
        <v>22</v>
      </c>
      <c r="D4461" s="15" t="s">
        <v>382</v>
      </c>
      <c r="E4461" s="16">
        <f>retail_store_sales!$H4461/retail_store_sales!$F4461</f>
        <v>41</v>
      </c>
      <c r="F4461" s="17">
        <v>10</v>
      </c>
      <c r="G4461" s="18">
        <f t="shared" si="207"/>
        <v>41</v>
      </c>
      <c r="H4461" s="19">
        <v>410</v>
      </c>
      <c r="I4461" s="15" t="s">
        <v>47</v>
      </c>
      <c r="J4461" s="15" t="s">
        <v>37</v>
      </c>
      <c r="K4461" s="13" t="str">
        <f t="shared" si="209"/>
        <v>Tuesday</v>
      </c>
      <c r="L4461" s="20">
        <f>YEAR(retail_store_sales!$N4461)</f>
        <v>2022</v>
      </c>
      <c r="M4461" s="20" t="str">
        <f t="shared" si="208"/>
        <v>June</v>
      </c>
      <c r="N4461" s="21">
        <v>44719</v>
      </c>
      <c r="O4461" s="15" t="b">
        <v>0</v>
      </c>
    </row>
    <row r="4462" spans="1:15" x14ac:dyDescent="0.3">
      <c r="A4462" s="8" t="s">
        <v>1754</v>
      </c>
      <c r="B4462" s="8" t="s">
        <v>107</v>
      </c>
      <c r="C4462" s="8" t="s">
        <v>31</v>
      </c>
      <c r="D4462" s="8" t="s">
        <v>364</v>
      </c>
      <c r="E4462" s="9">
        <f>retail_store_sales!$H4462/retail_store_sales!$F4462</f>
        <v>41</v>
      </c>
      <c r="F4462" s="10">
        <v>5</v>
      </c>
      <c r="G4462" s="11">
        <f t="shared" si="207"/>
        <v>41</v>
      </c>
      <c r="H4462" s="12">
        <v>205</v>
      </c>
      <c r="I4462" s="8" t="s">
        <v>47</v>
      </c>
      <c r="J4462" s="8" t="s">
        <v>37</v>
      </c>
      <c r="K4462" s="13" t="str">
        <f t="shared" si="209"/>
        <v>Saturday</v>
      </c>
      <c r="L4462" s="13">
        <f>YEAR(retail_store_sales!$N4462)</f>
        <v>2024</v>
      </c>
      <c r="M4462" s="13" t="str">
        <f t="shared" si="208"/>
        <v>January</v>
      </c>
      <c r="N4462" s="14">
        <v>45318</v>
      </c>
      <c r="O4462" s="8" t="s">
        <v>12824</v>
      </c>
    </row>
    <row r="4463" spans="1:15" x14ac:dyDescent="0.3">
      <c r="A4463" s="15" t="s">
        <v>3685</v>
      </c>
      <c r="B4463" s="15" t="s">
        <v>54</v>
      </c>
      <c r="C4463" s="15" t="s">
        <v>129</v>
      </c>
      <c r="D4463" s="15" t="s">
        <v>290</v>
      </c>
      <c r="E4463" s="16">
        <f>retail_store_sales!$H4463/retail_store_sales!$F4463</f>
        <v>23</v>
      </c>
      <c r="F4463" s="17">
        <v>4</v>
      </c>
      <c r="G4463" s="18">
        <f t="shared" si="207"/>
        <v>23</v>
      </c>
      <c r="H4463" s="19">
        <v>92</v>
      </c>
      <c r="I4463" s="15" t="s">
        <v>47</v>
      </c>
      <c r="J4463" s="15" t="s">
        <v>15</v>
      </c>
      <c r="K4463" s="13" t="str">
        <f t="shared" si="209"/>
        <v>Tuesday</v>
      </c>
      <c r="L4463" s="20">
        <f>YEAR(retail_store_sales!$N4463)</f>
        <v>2022</v>
      </c>
      <c r="M4463" s="20" t="str">
        <f t="shared" si="208"/>
        <v>October</v>
      </c>
      <c r="N4463" s="21">
        <v>44838</v>
      </c>
      <c r="O4463" s="15" t="b">
        <v>1</v>
      </c>
    </row>
    <row r="4464" spans="1:15" x14ac:dyDescent="0.3">
      <c r="A4464" s="8" t="s">
        <v>11408</v>
      </c>
      <c r="B4464" s="8" t="s">
        <v>112</v>
      </c>
      <c r="C4464" s="8" t="s">
        <v>27</v>
      </c>
      <c r="D4464" s="8" t="s">
        <v>103</v>
      </c>
      <c r="E4464" s="9">
        <f>retail_store_sales!$H4464/retail_store_sales!$F4464</f>
        <v>41</v>
      </c>
      <c r="F4464" s="10">
        <v>2</v>
      </c>
      <c r="G4464" s="11">
        <f t="shared" si="207"/>
        <v>41</v>
      </c>
      <c r="H4464" s="12">
        <v>82</v>
      </c>
      <c r="I4464" s="8" t="s">
        <v>14</v>
      </c>
      <c r="J4464" s="8" t="s">
        <v>15</v>
      </c>
      <c r="K4464" s="13" t="str">
        <f t="shared" si="209"/>
        <v>Wednesday</v>
      </c>
      <c r="L4464" s="13">
        <f>YEAR(retail_store_sales!$N4464)</f>
        <v>2024</v>
      </c>
      <c r="M4464" s="13" t="str">
        <f t="shared" si="208"/>
        <v>October</v>
      </c>
      <c r="N4464" s="14">
        <v>45581</v>
      </c>
      <c r="O4464" s="8" t="b">
        <v>1</v>
      </c>
    </row>
    <row r="4465" spans="1:15" x14ac:dyDescent="0.3">
      <c r="A4465" s="15" t="s">
        <v>6211</v>
      </c>
      <c r="B4465" s="15" t="s">
        <v>21</v>
      </c>
      <c r="C4465" s="15" t="s">
        <v>65</v>
      </c>
      <c r="D4465" s="15" t="s">
        <v>463</v>
      </c>
      <c r="E4465" s="16">
        <f>retail_store_sales!$H4465/retail_store_sales!$F4465</f>
        <v>11</v>
      </c>
      <c r="F4465" s="17">
        <v>3</v>
      </c>
      <c r="G4465" s="18">
        <f t="shared" si="207"/>
        <v>11</v>
      </c>
      <c r="H4465" s="19">
        <v>33</v>
      </c>
      <c r="I4465" s="15" t="s">
        <v>24</v>
      </c>
      <c r="J4465" s="15" t="s">
        <v>15</v>
      </c>
      <c r="K4465" s="13" t="str">
        <f t="shared" si="209"/>
        <v>Wednesday</v>
      </c>
      <c r="L4465" s="20">
        <f>YEAR(retail_store_sales!$N4465)</f>
        <v>2022</v>
      </c>
      <c r="M4465" s="20" t="str">
        <f t="shared" si="208"/>
        <v>November</v>
      </c>
      <c r="N4465" s="21">
        <v>44881</v>
      </c>
      <c r="O4465" s="15" t="b">
        <v>0</v>
      </c>
    </row>
    <row r="4466" spans="1:15" x14ac:dyDescent="0.3">
      <c r="A4466" s="8" t="s">
        <v>8257</v>
      </c>
      <c r="B4466" s="8" t="s">
        <v>68</v>
      </c>
      <c r="C4466" s="8" t="s">
        <v>18</v>
      </c>
      <c r="D4466" s="8" t="s">
        <v>286</v>
      </c>
      <c r="E4466" s="9">
        <f>retail_store_sales!$H4466/retail_store_sales!$F4466</f>
        <v>20</v>
      </c>
      <c r="F4466" s="10">
        <v>5</v>
      </c>
      <c r="G4466" s="11">
        <f t="shared" si="207"/>
        <v>20</v>
      </c>
      <c r="H4466" s="12">
        <v>100</v>
      </c>
      <c r="I4466" s="8" t="s">
        <v>24</v>
      </c>
      <c r="J4466" s="8" t="s">
        <v>15</v>
      </c>
      <c r="K4466" s="13" t="str">
        <f t="shared" si="209"/>
        <v>Tuesday</v>
      </c>
      <c r="L4466" s="13">
        <f>YEAR(retail_store_sales!$N4466)</f>
        <v>2023</v>
      </c>
      <c r="M4466" s="13" t="str">
        <f t="shared" si="208"/>
        <v>July</v>
      </c>
      <c r="N4466" s="14">
        <v>45118</v>
      </c>
      <c r="O4466" s="8" t="b">
        <v>0</v>
      </c>
    </row>
    <row r="4467" spans="1:15" x14ac:dyDescent="0.3">
      <c r="A4467" s="15" t="s">
        <v>6050</v>
      </c>
      <c r="B4467" s="15" t="s">
        <v>112</v>
      </c>
      <c r="C4467" s="15" t="s">
        <v>22</v>
      </c>
      <c r="D4467" s="15" t="s">
        <v>396</v>
      </c>
      <c r="E4467" s="16">
        <f>retail_store_sales!$H4467/retail_store_sales!$F4467</f>
        <v>5</v>
      </c>
      <c r="F4467" s="17">
        <v>10</v>
      </c>
      <c r="G4467" s="18">
        <f t="shared" si="207"/>
        <v>5</v>
      </c>
      <c r="H4467" s="19">
        <v>50</v>
      </c>
      <c r="I4467" s="15" t="s">
        <v>47</v>
      </c>
      <c r="J4467" s="15" t="s">
        <v>37</v>
      </c>
      <c r="K4467" s="13" t="str">
        <f t="shared" si="209"/>
        <v>Sunday</v>
      </c>
      <c r="L4467" s="20">
        <f>YEAR(retail_store_sales!$N4467)</f>
        <v>2024</v>
      </c>
      <c r="M4467" s="20" t="str">
        <f t="shared" si="208"/>
        <v>January</v>
      </c>
      <c r="N4467" s="21">
        <v>45312</v>
      </c>
      <c r="O4467" s="15" t="b">
        <v>0</v>
      </c>
    </row>
    <row r="4468" spans="1:15" x14ac:dyDescent="0.3">
      <c r="A4468" s="8" t="s">
        <v>8025</v>
      </c>
      <c r="B4468" s="8" t="s">
        <v>26</v>
      </c>
      <c r="C4468" s="8" t="s">
        <v>65</v>
      </c>
      <c r="D4468" s="8" t="s">
        <v>311</v>
      </c>
      <c r="E4468" s="9">
        <f>retail_store_sales!$H4468/retail_store_sales!$F4468</f>
        <v>14</v>
      </c>
      <c r="F4468" s="10">
        <v>6</v>
      </c>
      <c r="G4468" s="11">
        <f t="shared" si="207"/>
        <v>14</v>
      </c>
      <c r="H4468" s="12">
        <v>84</v>
      </c>
      <c r="I4468" s="8" t="s">
        <v>47</v>
      </c>
      <c r="J4468" s="8" t="s">
        <v>15</v>
      </c>
      <c r="K4468" s="13" t="str">
        <f t="shared" si="209"/>
        <v>Wednesday</v>
      </c>
      <c r="L4468" s="13">
        <f>YEAR(retail_store_sales!$N4468)</f>
        <v>2023</v>
      </c>
      <c r="M4468" s="13" t="str">
        <f t="shared" si="208"/>
        <v>November</v>
      </c>
      <c r="N4468" s="14">
        <v>45231</v>
      </c>
      <c r="O4468" s="8" t="b">
        <v>1</v>
      </c>
    </row>
    <row r="4469" spans="1:15" x14ac:dyDescent="0.3">
      <c r="A4469" s="15" t="s">
        <v>9613</v>
      </c>
      <c r="B4469" s="15" t="s">
        <v>11</v>
      </c>
      <c r="C4469" s="15" t="s">
        <v>40</v>
      </c>
      <c r="D4469" s="15" t="s">
        <v>143</v>
      </c>
      <c r="E4469" s="16">
        <f>retail_store_sales!$H4469/retail_store_sales!$F4469</f>
        <v>38</v>
      </c>
      <c r="F4469" s="17">
        <v>9</v>
      </c>
      <c r="G4469" s="18">
        <f t="shared" si="207"/>
        <v>38</v>
      </c>
      <c r="H4469" s="19">
        <v>342</v>
      </c>
      <c r="I4469" s="15" t="s">
        <v>14</v>
      </c>
      <c r="J4469" s="15" t="s">
        <v>15</v>
      </c>
      <c r="K4469" s="13" t="str">
        <f t="shared" si="209"/>
        <v>Saturday</v>
      </c>
      <c r="L4469" s="20">
        <f>YEAR(retail_store_sales!$N4469)</f>
        <v>2022</v>
      </c>
      <c r="M4469" s="20" t="str">
        <f t="shared" si="208"/>
        <v>December</v>
      </c>
      <c r="N4469" s="21">
        <v>44905</v>
      </c>
      <c r="O4469" s="15" t="b">
        <v>0</v>
      </c>
    </row>
    <row r="4470" spans="1:15" x14ac:dyDescent="0.3">
      <c r="A4470" s="8" t="s">
        <v>2673</v>
      </c>
      <c r="B4470" s="8" t="s">
        <v>54</v>
      </c>
      <c r="C4470" s="8" t="s">
        <v>31</v>
      </c>
      <c r="D4470" s="8" t="s">
        <v>262</v>
      </c>
      <c r="E4470" s="9">
        <f>retail_store_sales!$H4470/retail_store_sales!$F4470</f>
        <v>39.5</v>
      </c>
      <c r="F4470" s="10">
        <v>7</v>
      </c>
      <c r="G4470" s="11">
        <f t="shared" si="207"/>
        <v>39.5</v>
      </c>
      <c r="H4470" s="12">
        <v>276.5</v>
      </c>
      <c r="I4470" s="8" t="s">
        <v>47</v>
      </c>
      <c r="J4470" s="8" t="s">
        <v>15</v>
      </c>
      <c r="K4470" s="13" t="str">
        <f t="shared" si="209"/>
        <v>Wednesday</v>
      </c>
      <c r="L4470" s="13">
        <f>YEAR(retail_store_sales!$N4470)</f>
        <v>2024</v>
      </c>
      <c r="M4470" s="13" t="str">
        <f t="shared" si="208"/>
        <v>February</v>
      </c>
      <c r="N4470" s="14">
        <v>45350</v>
      </c>
      <c r="O4470" s="8" t="b">
        <v>0</v>
      </c>
    </row>
    <row r="4471" spans="1:15" x14ac:dyDescent="0.3">
      <c r="A4471" s="15" t="s">
        <v>4690</v>
      </c>
      <c r="B4471" s="15" t="s">
        <v>76</v>
      </c>
      <c r="C4471" s="15" t="s">
        <v>65</v>
      </c>
      <c r="D4471" s="15" t="s">
        <v>351</v>
      </c>
      <c r="E4471" s="16">
        <f>retail_store_sales!$H4471/retail_store_sales!$F4471</f>
        <v>38</v>
      </c>
      <c r="F4471" s="17">
        <v>4</v>
      </c>
      <c r="G4471" s="18">
        <f t="shared" si="207"/>
        <v>38</v>
      </c>
      <c r="H4471" s="19">
        <v>152</v>
      </c>
      <c r="I4471" s="15" t="s">
        <v>24</v>
      </c>
      <c r="J4471" s="15" t="s">
        <v>37</v>
      </c>
      <c r="K4471" s="13" t="str">
        <f t="shared" si="209"/>
        <v>Friday</v>
      </c>
      <c r="L4471" s="20">
        <f>YEAR(retail_store_sales!$N4471)</f>
        <v>2022</v>
      </c>
      <c r="M4471" s="20" t="str">
        <f t="shared" si="208"/>
        <v>July</v>
      </c>
      <c r="N4471" s="21">
        <v>44771</v>
      </c>
      <c r="O4471" s="15" t="b">
        <v>0</v>
      </c>
    </row>
    <row r="4472" spans="1:15" x14ac:dyDescent="0.3">
      <c r="A4472" s="8" t="s">
        <v>4164</v>
      </c>
      <c r="B4472" s="8" t="s">
        <v>54</v>
      </c>
      <c r="C4472" s="8" t="s">
        <v>22</v>
      </c>
      <c r="D4472" s="8" t="s">
        <v>134</v>
      </c>
      <c r="E4472" s="9">
        <f>retail_store_sales!$H4472/retail_store_sales!$F4472</f>
        <v>27.5</v>
      </c>
      <c r="F4472" s="10">
        <v>6</v>
      </c>
      <c r="G4472" s="11">
        <f t="shared" si="207"/>
        <v>27.5</v>
      </c>
      <c r="H4472" s="12">
        <v>165</v>
      </c>
      <c r="I4472" s="8" t="s">
        <v>14</v>
      </c>
      <c r="J4472" s="8" t="s">
        <v>37</v>
      </c>
      <c r="K4472" s="13" t="str">
        <f t="shared" si="209"/>
        <v>Friday</v>
      </c>
      <c r="L4472" s="13">
        <f>YEAR(retail_store_sales!$N4472)</f>
        <v>2022</v>
      </c>
      <c r="M4472" s="13" t="str">
        <f t="shared" si="208"/>
        <v>April</v>
      </c>
      <c r="N4472" s="14">
        <v>44666</v>
      </c>
      <c r="O4472" s="8" t="s">
        <v>12824</v>
      </c>
    </row>
    <row r="4473" spans="1:15" x14ac:dyDescent="0.3">
      <c r="A4473" s="15" t="s">
        <v>5178</v>
      </c>
      <c r="B4473" s="15" t="s">
        <v>26</v>
      </c>
      <c r="C4473" s="15" t="s">
        <v>22</v>
      </c>
      <c r="D4473" s="15" t="s">
        <v>12823</v>
      </c>
      <c r="E4473" s="16">
        <v>0</v>
      </c>
      <c r="F4473" s="17">
        <v>0</v>
      </c>
      <c r="G4473" s="18">
        <f t="shared" si="207"/>
        <v>0</v>
      </c>
      <c r="H4473" s="19">
        <v>0</v>
      </c>
      <c r="I4473" s="15" t="s">
        <v>14</v>
      </c>
      <c r="J4473" s="15" t="s">
        <v>37</v>
      </c>
      <c r="K4473" s="13" t="str">
        <f t="shared" si="209"/>
        <v>Thursday</v>
      </c>
      <c r="L4473" s="20">
        <f>YEAR(retail_store_sales!$N4473)</f>
        <v>2024</v>
      </c>
      <c r="M4473" s="20" t="str">
        <f t="shared" si="208"/>
        <v>January</v>
      </c>
      <c r="N4473" s="21">
        <v>45295</v>
      </c>
      <c r="O4473" s="15" t="s">
        <v>12824</v>
      </c>
    </row>
    <row r="4474" spans="1:15" x14ac:dyDescent="0.3">
      <c r="A4474" s="8" t="s">
        <v>8152</v>
      </c>
      <c r="B4474" s="8" t="s">
        <v>42</v>
      </c>
      <c r="C4474" s="8" t="s">
        <v>31</v>
      </c>
      <c r="D4474" s="8" t="s">
        <v>12823</v>
      </c>
      <c r="E4474" s="9">
        <v>0</v>
      </c>
      <c r="F4474" s="10">
        <v>0</v>
      </c>
      <c r="G4474" s="11">
        <f t="shared" si="207"/>
        <v>0</v>
      </c>
      <c r="H4474" s="12">
        <v>0</v>
      </c>
      <c r="I4474" s="8" t="s">
        <v>14</v>
      </c>
      <c r="J4474" s="8" t="s">
        <v>15</v>
      </c>
      <c r="K4474" s="13" t="str">
        <f t="shared" si="209"/>
        <v>Friday</v>
      </c>
      <c r="L4474" s="13">
        <f>YEAR(retail_store_sales!$N4474)</f>
        <v>2022</v>
      </c>
      <c r="M4474" s="13" t="str">
        <f t="shared" si="208"/>
        <v>October</v>
      </c>
      <c r="N4474" s="14">
        <v>44841</v>
      </c>
      <c r="O4474" s="8" t="s">
        <v>12824</v>
      </c>
    </row>
    <row r="4475" spans="1:15" x14ac:dyDescent="0.3">
      <c r="A4475" s="15" t="s">
        <v>9871</v>
      </c>
      <c r="B4475" s="15" t="s">
        <v>54</v>
      </c>
      <c r="C4475" s="15" t="s">
        <v>31</v>
      </c>
      <c r="D4475" s="15" t="s">
        <v>202</v>
      </c>
      <c r="E4475" s="16">
        <f>retail_store_sales!$H4475/retail_store_sales!$F4475</f>
        <v>9.5</v>
      </c>
      <c r="F4475" s="17">
        <v>4</v>
      </c>
      <c r="G4475" s="18">
        <f t="shared" si="207"/>
        <v>9.5</v>
      </c>
      <c r="H4475" s="19">
        <v>38</v>
      </c>
      <c r="I4475" s="15" t="s">
        <v>14</v>
      </c>
      <c r="J4475" s="15" t="s">
        <v>37</v>
      </c>
      <c r="K4475" s="13" t="str">
        <f t="shared" si="209"/>
        <v>Saturday</v>
      </c>
      <c r="L4475" s="20">
        <f>YEAR(retail_store_sales!$N4475)</f>
        <v>2024</v>
      </c>
      <c r="M4475" s="20" t="str">
        <f t="shared" si="208"/>
        <v>July</v>
      </c>
      <c r="N4475" s="21">
        <v>45500</v>
      </c>
      <c r="O4475" s="15" t="s">
        <v>12824</v>
      </c>
    </row>
    <row r="4476" spans="1:15" x14ac:dyDescent="0.3">
      <c r="A4476" s="8" t="s">
        <v>1596</v>
      </c>
      <c r="B4476" s="8" t="s">
        <v>76</v>
      </c>
      <c r="C4476" s="8" t="s">
        <v>129</v>
      </c>
      <c r="D4476" s="8" t="s">
        <v>325</v>
      </c>
      <c r="E4476" s="9">
        <f>retail_store_sales!$H4476/retail_store_sales!$F4476</f>
        <v>30.5</v>
      </c>
      <c r="F4476" s="10">
        <v>7</v>
      </c>
      <c r="G4476" s="11">
        <f t="shared" si="207"/>
        <v>30.5</v>
      </c>
      <c r="H4476" s="12">
        <v>213.5</v>
      </c>
      <c r="I4476" s="8" t="s">
        <v>14</v>
      </c>
      <c r="J4476" s="8" t="s">
        <v>15</v>
      </c>
      <c r="K4476" s="13" t="str">
        <f t="shared" si="209"/>
        <v>Monday</v>
      </c>
      <c r="L4476" s="13">
        <f>YEAR(retail_store_sales!$N4476)</f>
        <v>2023</v>
      </c>
      <c r="M4476" s="13" t="str">
        <f t="shared" si="208"/>
        <v>July</v>
      </c>
      <c r="N4476" s="14">
        <v>45117</v>
      </c>
      <c r="O4476" s="8" t="b">
        <v>1</v>
      </c>
    </row>
    <row r="4477" spans="1:15" x14ac:dyDescent="0.3">
      <c r="A4477" s="15" t="s">
        <v>11179</v>
      </c>
      <c r="B4477" s="15" t="s">
        <v>54</v>
      </c>
      <c r="C4477" s="15" t="s">
        <v>129</v>
      </c>
      <c r="D4477" s="15" t="s">
        <v>334</v>
      </c>
      <c r="E4477" s="16">
        <f>retail_store_sales!$H4477/retail_store_sales!$F4477</f>
        <v>20</v>
      </c>
      <c r="F4477" s="17">
        <v>10</v>
      </c>
      <c r="G4477" s="18">
        <f t="shared" si="207"/>
        <v>20</v>
      </c>
      <c r="H4477" s="19">
        <v>200</v>
      </c>
      <c r="I4477" s="15" t="s">
        <v>24</v>
      </c>
      <c r="J4477" s="15" t="s">
        <v>15</v>
      </c>
      <c r="K4477" s="13" t="str">
        <f t="shared" si="209"/>
        <v>Friday</v>
      </c>
      <c r="L4477" s="20">
        <f>YEAR(retail_store_sales!$N4477)</f>
        <v>2024</v>
      </c>
      <c r="M4477" s="20" t="str">
        <f t="shared" si="208"/>
        <v>March</v>
      </c>
      <c r="N4477" s="21">
        <v>45366</v>
      </c>
      <c r="O4477" s="15" t="b">
        <v>1</v>
      </c>
    </row>
    <row r="4478" spans="1:15" x14ac:dyDescent="0.3">
      <c r="A4478" s="8" t="s">
        <v>5801</v>
      </c>
      <c r="B4478" s="8" t="s">
        <v>73</v>
      </c>
      <c r="C4478" s="8" t="s">
        <v>129</v>
      </c>
      <c r="D4478" s="8" t="s">
        <v>211</v>
      </c>
      <c r="E4478" s="9">
        <f>retail_store_sales!$H4478/retail_store_sales!$F4478</f>
        <v>14</v>
      </c>
      <c r="F4478" s="10">
        <v>3</v>
      </c>
      <c r="G4478" s="11">
        <f t="shared" si="207"/>
        <v>14</v>
      </c>
      <c r="H4478" s="12">
        <v>42</v>
      </c>
      <c r="I4478" s="8" t="s">
        <v>14</v>
      </c>
      <c r="J4478" s="8" t="s">
        <v>15</v>
      </c>
      <c r="K4478" s="13" t="str">
        <f t="shared" si="209"/>
        <v>Sunday</v>
      </c>
      <c r="L4478" s="13">
        <f>YEAR(retail_store_sales!$N4478)</f>
        <v>2024</v>
      </c>
      <c r="M4478" s="13" t="str">
        <f t="shared" si="208"/>
        <v>August</v>
      </c>
      <c r="N4478" s="14">
        <v>45522</v>
      </c>
      <c r="O4478" s="8" t="b">
        <v>0</v>
      </c>
    </row>
    <row r="4479" spans="1:15" x14ac:dyDescent="0.3">
      <c r="A4479" s="15" t="s">
        <v>2210</v>
      </c>
      <c r="B4479" s="15" t="s">
        <v>112</v>
      </c>
      <c r="C4479" s="15" t="s">
        <v>65</v>
      </c>
      <c r="D4479" s="15" t="s">
        <v>954</v>
      </c>
      <c r="E4479" s="16">
        <f>retail_store_sales!$H4479/retail_store_sales!$F4479</f>
        <v>30.5</v>
      </c>
      <c r="F4479" s="17">
        <v>10</v>
      </c>
      <c r="G4479" s="18">
        <f t="shared" si="207"/>
        <v>30.5</v>
      </c>
      <c r="H4479" s="19">
        <v>305</v>
      </c>
      <c r="I4479" s="15" t="s">
        <v>14</v>
      </c>
      <c r="J4479" s="15" t="s">
        <v>15</v>
      </c>
      <c r="K4479" s="13" t="str">
        <f t="shared" si="209"/>
        <v>Monday</v>
      </c>
      <c r="L4479" s="20">
        <f>YEAR(retail_store_sales!$N4479)</f>
        <v>2022</v>
      </c>
      <c r="M4479" s="20" t="str">
        <f t="shared" si="208"/>
        <v>July</v>
      </c>
      <c r="N4479" s="21">
        <v>44767</v>
      </c>
      <c r="O4479" s="15" t="b">
        <v>1</v>
      </c>
    </row>
    <row r="4480" spans="1:15" x14ac:dyDescent="0.3">
      <c r="A4480" s="8" t="s">
        <v>1336</v>
      </c>
      <c r="B4480" s="8" t="s">
        <v>21</v>
      </c>
      <c r="C4480" s="8" t="s">
        <v>65</v>
      </c>
      <c r="D4480" s="8" t="s">
        <v>918</v>
      </c>
      <c r="E4480" s="9">
        <f>retail_store_sales!$H4480/retail_store_sales!$F4480</f>
        <v>17</v>
      </c>
      <c r="F4480" s="10">
        <v>4</v>
      </c>
      <c r="G4480" s="11">
        <f t="shared" si="207"/>
        <v>17</v>
      </c>
      <c r="H4480" s="12">
        <v>68</v>
      </c>
      <c r="I4480" s="8" t="s">
        <v>14</v>
      </c>
      <c r="J4480" s="8" t="s">
        <v>15</v>
      </c>
      <c r="K4480" s="13" t="str">
        <f t="shared" si="209"/>
        <v>Sunday</v>
      </c>
      <c r="L4480" s="13">
        <f>YEAR(retail_store_sales!$N4480)</f>
        <v>2022</v>
      </c>
      <c r="M4480" s="13" t="str">
        <f t="shared" si="208"/>
        <v>March</v>
      </c>
      <c r="N4480" s="14">
        <v>44647</v>
      </c>
      <c r="O4480" s="8" t="b">
        <v>0</v>
      </c>
    </row>
    <row r="4481" spans="1:15" x14ac:dyDescent="0.3">
      <c r="A4481" s="15" t="s">
        <v>7214</v>
      </c>
      <c r="B4481" s="15" t="s">
        <v>79</v>
      </c>
      <c r="C4481" s="15" t="s">
        <v>18</v>
      </c>
      <c r="D4481" s="15" t="s">
        <v>286</v>
      </c>
      <c r="E4481" s="16">
        <f>retail_store_sales!$H4481/retail_store_sales!$F4481</f>
        <v>20</v>
      </c>
      <c r="F4481" s="17">
        <v>1</v>
      </c>
      <c r="G4481" s="18">
        <f t="shared" si="207"/>
        <v>20</v>
      </c>
      <c r="H4481" s="19">
        <v>20</v>
      </c>
      <c r="I4481" s="15" t="s">
        <v>14</v>
      </c>
      <c r="J4481" s="15" t="s">
        <v>15</v>
      </c>
      <c r="K4481" s="13" t="str">
        <f t="shared" si="209"/>
        <v>Thursday</v>
      </c>
      <c r="L4481" s="20">
        <f>YEAR(retail_store_sales!$N4481)</f>
        <v>2024</v>
      </c>
      <c r="M4481" s="20" t="str">
        <f t="shared" si="208"/>
        <v>November</v>
      </c>
      <c r="N4481" s="21">
        <v>45624</v>
      </c>
      <c r="O4481" s="15" t="b">
        <v>0</v>
      </c>
    </row>
    <row r="4482" spans="1:15" x14ac:dyDescent="0.3">
      <c r="A4482" s="8" t="s">
        <v>114</v>
      </c>
      <c r="B4482" s="8" t="s">
        <v>115</v>
      </c>
      <c r="C4482" s="8" t="s">
        <v>27</v>
      </c>
      <c r="D4482" s="8" t="s">
        <v>116</v>
      </c>
      <c r="E4482" s="9">
        <f>retail_store_sales!$H4482/retail_store_sales!$F4482</f>
        <v>36.5</v>
      </c>
      <c r="F4482" s="10">
        <v>7</v>
      </c>
      <c r="G4482" s="11">
        <f t="shared" ref="G4482:G4545" si="210">IF(AND(F4482=0, H4482=0), 0, IF(H4482=0, 0, H4482/F4482))</f>
        <v>36.5</v>
      </c>
      <c r="H4482" s="12">
        <v>255.5</v>
      </c>
      <c r="I4482" s="8" t="s">
        <v>47</v>
      </c>
      <c r="J4482" s="8" t="s">
        <v>15</v>
      </c>
      <c r="K4482" s="13" t="str">
        <f t="shared" si="209"/>
        <v>Wednesday</v>
      </c>
      <c r="L4482" s="13">
        <f>YEAR(retail_store_sales!$N4482)</f>
        <v>2023</v>
      </c>
      <c r="M4482" s="13" t="str">
        <f t="shared" ref="M4482:M4545" si="211">TEXT(N4482,"mmmm")</f>
        <v>May</v>
      </c>
      <c r="N4482" s="14">
        <v>45077</v>
      </c>
      <c r="O4482" s="8" t="b">
        <v>1</v>
      </c>
    </row>
    <row r="4483" spans="1:15" x14ac:dyDescent="0.3">
      <c r="A4483" s="15" t="s">
        <v>4254</v>
      </c>
      <c r="B4483" s="15" t="s">
        <v>26</v>
      </c>
      <c r="C4483" s="15" t="s">
        <v>40</v>
      </c>
      <c r="D4483" s="15" t="s">
        <v>143</v>
      </c>
      <c r="E4483" s="16">
        <f>retail_store_sales!$H4483/retail_store_sales!$F4483</f>
        <v>38</v>
      </c>
      <c r="F4483" s="17">
        <v>5</v>
      </c>
      <c r="G4483" s="18">
        <f t="shared" si="210"/>
        <v>38</v>
      </c>
      <c r="H4483" s="19">
        <v>190</v>
      </c>
      <c r="I4483" s="15" t="s">
        <v>24</v>
      </c>
      <c r="J4483" s="15" t="s">
        <v>37</v>
      </c>
      <c r="K4483" s="13" t="str">
        <f t="shared" ref="K4483:K4546" si="212">TEXT(N4483, "dddd")</f>
        <v>Thursday</v>
      </c>
      <c r="L4483" s="20">
        <f>YEAR(retail_store_sales!$N4483)</f>
        <v>2022</v>
      </c>
      <c r="M4483" s="20" t="str">
        <f t="shared" si="211"/>
        <v>July</v>
      </c>
      <c r="N4483" s="21">
        <v>44763</v>
      </c>
      <c r="O4483" s="15" t="b">
        <v>0</v>
      </c>
    </row>
    <row r="4484" spans="1:15" x14ac:dyDescent="0.3">
      <c r="A4484" s="8" t="s">
        <v>5499</v>
      </c>
      <c r="B4484" s="8" t="s">
        <v>45</v>
      </c>
      <c r="C4484" s="8" t="s">
        <v>129</v>
      </c>
      <c r="D4484" s="8" t="s">
        <v>426</v>
      </c>
      <c r="E4484" s="9">
        <f>retail_store_sales!$H4484/retail_store_sales!$F4484</f>
        <v>17</v>
      </c>
      <c r="F4484" s="10">
        <v>10</v>
      </c>
      <c r="G4484" s="11">
        <f t="shared" si="210"/>
        <v>17</v>
      </c>
      <c r="H4484" s="12">
        <v>170</v>
      </c>
      <c r="I4484" s="8" t="s">
        <v>47</v>
      </c>
      <c r="J4484" s="8" t="s">
        <v>15</v>
      </c>
      <c r="K4484" s="13" t="str">
        <f t="shared" si="212"/>
        <v>Friday</v>
      </c>
      <c r="L4484" s="13">
        <f>YEAR(retail_store_sales!$N4484)</f>
        <v>2022</v>
      </c>
      <c r="M4484" s="13" t="str">
        <f t="shared" si="211"/>
        <v>January</v>
      </c>
      <c r="N4484" s="14">
        <v>44568</v>
      </c>
      <c r="O4484" s="8" t="s">
        <v>12824</v>
      </c>
    </row>
    <row r="4485" spans="1:15" x14ac:dyDescent="0.3">
      <c r="A4485" s="15" t="s">
        <v>7362</v>
      </c>
      <c r="B4485" s="15" t="s">
        <v>21</v>
      </c>
      <c r="C4485" s="15" t="s">
        <v>31</v>
      </c>
      <c r="D4485" s="15" t="s">
        <v>89</v>
      </c>
      <c r="E4485" s="16">
        <f>retail_store_sales!$H4485/retail_store_sales!$F4485</f>
        <v>24.5</v>
      </c>
      <c r="F4485" s="17">
        <v>6</v>
      </c>
      <c r="G4485" s="18">
        <f t="shared" si="210"/>
        <v>24.5</v>
      </c>
      <c r="H4485" s="19">
        <v>147</v>
      </c>
      <c r="I4485" s="15" t="s">
        <v>14</v>
      </c>
      <c r="J4485" s="15" t="s">
        <v>37</v>
      </c>
      <c r="K4485" s="13" t="str">
        <f t="shared" si="212"/>
        <v>Tuesday</v>
      </c>
      <c r="L4485" s="20">
        <f>YEAR(retail_store_sales!$N4485)</f>
        <v>2024</v>
      </c>
      <c r="M4485" s="20" t="str">
        <f t="shared" si="211"/>
        <v>January</v>
      </c>
      <c r="N4485" s="21">
        <v>45300</v>
      </c>
      <c r="O4485" s="15" t="b">
        <v>0</v>
      </c>
    </row>
    <row r="4486" spans="1:15" x14ac:dyDescent="0.3">
      <c r="A4486" s="8" t="s">
        <v>7532</v>
      </c>
      <c r="B4486" s="8" t="s">
        <v>54</v>
      </c>
      <c r="C4486" s="8" t="s">
        <v>129</v>
      </c>
      <c r="D4486" s="8" t="s">
        <v>319</v>
      </c>
      <c r="E4486" s="9">
        <f>retail_store_sales!$H4486/retail_store_sales!$F4486</f>
        <v>24.5</v>
      </c>
      <c r="F4486" s="10">
        <v>7</v>
      </c>
      <c r="G4486" s="11">
        <f t="shared" si="210"/>
        <v>24.5</v>
      </c>
      <c r="H4486" s="12">
        <v>171.5</v>
      </c>
      <c r="I4486" s="8" t="s">
        <v>47</v>
      </c>
      <c r="J4486" s="8" t="s">
        <v>37</v>
      </c>
      <c r="K4486" s="13" t="str">
        <f t="shared" si="212"/>
        <v>Tuesday</v>
      </c>
      <c r="L4486" s="13">
        <f>YEAR(retail_store_sales!$N4486)</f>
        <v>2024</v>
      </c>
      <c r="M4486" s="13" t="str">
        <f t="shared" si="211"/>
        <v>June</v>
      </c>
      <c r="N4486" s="14">
        <v>45468</v>
      </c>
      <c r="O4486" s="8" t="b">
        <v>1</v>
      </c>
    </row>
    <row r="4487" spans="1:15" x14ac:dyDescent="0.3">
      <c r="A4487" s="15" t="s">
        <v>9261</v>
      </c>
      <c r="B4487" s="15" t="s">
        <v>97</v>
      </c>
      <c r="C4487" s="15" t="s">
        <v>18</v>
      </c>
      <c r="D4487" s="15" t="s">
        <v>270</v>
      </c>
      <c r="E4487" s="16">
        <f>retail_store_sales!$H4487/retail_store_sales!$F4487</f>
        <v>5</v>
      </c>
      <c r="F4487" s="17">
        <v>3</v>
      </c>
      <c r="G4487" s="18">
        <f t="shared" si="210"/>
        <v>5</v>
      </c>
      <c r="H4487" s="19">
        <v>15</v>
      </c>
      <c r="I4487" s="15" t="s">
        <v>47</v>
      </c>
      <c r="J4487" s="15" t="s">
        <v>37</v>
      </c>
      <c r="K4487" s="13" t="str">
        <f t="shared" si="212"/>
        <v>Saturday</v>
      </c>
      <c r="L4487" s="20">
        <f>YEAR(retail_store_sales!$N4487)</f>
        <v>2023</v>
      </c>
      <c r="M4487" s="20" t="str">
        <f t="shared" si="211"/>
        <v>May</v>
      </c>
      <c r="N4487" s="21">
        <v>45066</v>
      </c>
      <c r="O4487" s="15" t="b">
        <v>0</v>
      </c>
    </row>
    <row r="4488" spans="1:15" x14ac:dyDescent="0.3">
      <c r="A4488" s="8" t="s">
        <v>8953</v>
      </c>
      <c r="B4488" s="8" t="s">
        <v>88</v>
      </c>
      <c r="C4488" s="8" t="s">
        <v>27</v>
      </c>
      <c r="D4488" s="8" t="s">
        <v>307</v>
      </c>
      <c r="E4488" s="9">
        <f>retail_store_sales!$H4488/retail_store_sales!$F4488</f>
        <v>6.5</v>
      </c>
      <c r="F4488" s="10">
        <v>5</v>
      </c>
      <c r="G4488" s="11">
        <f t="shared" si="210"/>
        <v>6.5</v>
      </c>
      <c r="H4488" s="12">
        <v>32.5</v>
      </c>
      <c r="I4488" s="8" t="s">
        <v>47</v>
      </c>
      <c r="J4488" s="8" t="s">
        <v>37</v>
      </c>
      <c r="K4488" s="13" t="str">
        <f t="shared" si="212"/>
        <v>Wednesday</v>
      </c>
      <c r="L4488" s="13">
        <f>YEAR(retail_store_sales!$N4488)</f>
        <v>2022</v>
      </c>
      <c r="M4488" s="13" t="str">
        <f t="shared" si="211"/>
        <v>June</v>
      </c>
      <c r="N4488" s="14">
        <v>44741</v>
      </c>
      <c r="O4488" s="8" t="s">
        <v>12824</v>
      </c>
    </row>
    <row r="4489" spans="1:15" x14ac:dyDescent="0.3">
      <c r="A4489" s="15" t="s">
        <v>8287</v>
      </c>
      <c r="B4489" s="15" t="s">
        <v>115</v>
      </c>
      <c r="C4489" s="15" t="s">
        <v>27</v>
      </c>
      <c r="D4489" s="15" t="s">
        <v>28</v>
      </c>
      <c r="E4489" s="16">
        <f>retail_store_sales!$H4489/retail_store_sales!$F4489</f>
        <v>27.5</v>
      </c>
      <c r="F4489" s="17">
        <v>2</v>
      </c>
      <c r="G4489" s="18">
        <f t="shared" si="210"/>
        <v>27.5</v>
      </c>
      <c r="H4489" s="19">
        <v>55</v>
      </c>
      <c r="I4489" s="15" t="s">
        <v>14</v>
      </c>
      <c r="J4489" s="15" t="s">
        <v>15</v>
      </c>
      <c r="K4489" s="13" t="str">
        <f t="shared" si="212"/>
        <v>Tuesday</v>
      </c>
      <c r="L4489" s="20">
        <f>YEAR(retail_store_sales!$N4489)</f>
        <v>2024</v>
      </c>
      <c r="M4489" s="20" t="str">
        <f t="shared" si="211"/>
        <v>June</v>
      </c>
      <c r="N4489" s="21">
        <v>45447</v>
      </c>
      <c r="O4489" s="15" t="b">
        <v>1</v>
      </c>
    </row>
    <row r="4490" spans="1:15" x14ac:dyDescent="0.3">
      <c r="A4490" s="8" t="s">
        <v>7279</v>
      </c>
      <c r="B4490" s="8" t="s">
        <v>73</v>
      </c>
      <c r="C4490" s="8" t="s">
        <v>22</v>
      </c>
      <c r="D4490" s="8" t="s">
        <v>46</v>
      </c>
      <c r="E4490" s="9">
        <f>retail_store_sales!$H4490/retail_store_sales!$F4490</f>
        <v>36.5</v>
      </c>
      <c r="F4490" s="10">
        <v>7</v>
      </c>
      <c r="G4490" s="11">
        <f t="shared" si="210"/>
        <v>36.5</v>
      </c>
      <c r="H4490" s="12">
        <v>255.5</v>
      </c>
      <c r="I4490" s="8" t="s">
        <v>14</v>
      </c>
      <c r="J4490" s="8" t="s">
        <v>15</v>
      </c>
      <c r="K4490" s="13" t="str">
        <f t="shared" si="212"/>
        <v>Friday</v>
      </c>
      <c r="L4490" s="13">
        <f>YEAR(retail_store_sales!$N4490)</f>
        <v>2022</v>
      </c>
      <c r="M4490" s="13" t="str">
        <f t="shared" si="211"/>
        <v>September</v>
      </c>
      <c r="N4490" s="14">
        <v>44834</v>
      </c>
      <c r="O4490" s="8" t="s">
        <v>12824</v>
      </c>
    </row>
    <row r="4491" spans="1:15" x14ac:dyDescent="0.3">
      <c r="A4491" s="15" t="s">
        <v>11269</v>
      </c>
      <c r="B4491" s="15" t="s">
        <v>79</v>
      </c>
      <c r="C4491" s="15" t="s">
        <v>31</v>
      </c>
      <c r="D4491" s="15" t="s">
        <v>32</v>
      </c>
      <c r="E4491" s="16">
        <f>retail_store_sales!$H4491/retail_store_sales!$F4491</f>
        <v>12.5</v>
      </c>
      <c r="F4491" s="17">
        <v>9</v>
      </c>
      <c r="G4491" s="18">
        <f t="shared" si="210"/>
        <v>12.5</v>
      </c>
      <c r="H4491" s="19">
        <v>112.5</v>
      </c>
      <c r="I4491" s="15" t="s">
        <v>14</v>
      </c>
      <c r="J4491" s="15" t="s">
        <v>37</v>
      </c>
      <c r="K4491" s="13" t="str">
        <f t="shared" si="212"/>
        <v>Wednesday</v>
      </c>
      <c r="L4491" s="20">
        <f>YEAR(retail_store_sales!$N4491)</f>
        <v>2024</v>
      </c>
      <c r="M4491" s="20" t="str">
        <f t="shared" si="211"/>
        <v>February</v>
      </c>
      <c r="N4491" s="21">
        <v>45350</v>
      </c>
      <c r="O4491" s="15" t="b">
        <v>0</v>
      </c>
    </row>
    <row r="4492" spans="1:15" x14ac:dyDescent="0.3">
      <c r="A4492" s="8" t="s">
        <v>1158</v>
      </c>
      <c r="B4492" s="8" t="s">
        <v>30</v>
      </c>
      <c r="C4492" s="8" t="s">
        <v>40</v>
      </c>
      <c r="D4492" s="8" t="s">
        <v>1118</v>
      </c>
      <c r="E4492" s="9">
        <f>retail_store_sales!$H4492/retail_store_sales!$F4492</f>
        <v>30.5</v>
      </c>
      <c r="F4492" s="10">
        <v>8</v>
      </c>
      <c r="G4492" s="11">
        <f t="shared" si="210"/>
        <v>30.5</v>
      </c>
      <c r="H4492" s="12">
        <v>244</v>
      </c>
      <c r="I4492" s="8" t="s">
        <v>24</v>
      </c>
      <c r="J4492" s="8" t="s">
        <v>15</v>
      </c>
      <c r="K4492" s="13" t="str">
        <f t="shared" si="212"/>
        <v>Thursday</v>
      </c>
      <c r="L4492" s="13">
        <f>YEAR(retail_store_sales!$N4492)</f>
        <v>2022</v>
      </c>
      <c r="M4492" s="13" t="str">
        <f t="shared" si="211"/>
        <v>May</v>
      </c>
      <c r="N4492" s="14">
        <v>44700</v>
      </c>
      <c r="O4492" s="8" t="b">
        <v>0</v>
      </c>
    </row>
    <row r="4493" spans="1:15" x14ac:dyDescent="0.3">
      <c r="A4493" s="15" t="s">
        <v>12732</v>
      </c>
      <c r="B4493" s="15" t="s">
        <v>62</v>
      </c>
      <c r="C4493" s="15" t="s">
        <v>12</v>
      </c>
      <c r="D4493" s="15" t="s">
        <v>1413</v>
      </c>
      <c r="E4493" s="16">
        <f>retail_store_sales!$H4493/retail_store_sales!$F4493</f>
        <v>8</v>
      </c>
      <c r="F4493" s="17">
        <v>3</v>
      </c>
      <c r="G4493" s="18">
        <f t="shared" si="210"/>
        <v>8</v>
      </c>
      <c r="H4493" s="19">
        <v>24</v>
      </c>
      <c r="I4493" s="15" t="s">
        <v>24</v>
      </c>
      <c r="J4493" s="15" t="s">
        <v>37</v>
      </c>
      <c r="K4493" s="13" t="str">
        <f t="shared" si="212"/>
        <v>Friday</v>
      </c>
      <c r="L4493" s="20">
        <f>YEAR(retail_store_sales!$N4493)</f>
        <v>2023</v>
      </c>
      <c r="M4493" s="20" t="str">
        <f t="shared" si="211"/>
        <v>September</v>
      </c>
      <c r="N4493" s="21">
        <v>45170</v>
      </c>
      <c r="O4493" s="15" t="s">
        <v>12824</v>
      </c>
    </row>
    <row r="4494" spans="1:15" x14ac:dyDescent="0.3">
      <c r="A4494" s="8" t="s">
        <v>9492</v>
      </c>
      <c r="B4494" s="8" t="s">
        <v>35</v>
      </c>
      <c r="C4494" s="8" t="s">
        <v>65</v>
      </c>
      <c r="D4494" s="8" t="s">
        <v>214</v>
      </c>
      <c r="E4494" s="9">
        <f>retail_store_sales!$H4494/retail_store_sales!$F4494</f>
        <v>12.5</v>
      </c>
      <c r="F4494" s="10">
        <v>2</v>
      </c>
      <c r="G4494" s="11">
        <f t="shared" si="210"/>
        <v>12.5</v>
      </c>
      <c r="H4494" s="12">
        <v>25</v>
      </c>
      <c r="I4494" s="8" t="s">
        <v>14</v>
      </c>
      <c r="J4494" s="8" t="s">
        <v>15</v>
      </c>
      <c r="K4494" s="13" t="str">
        <f t="shared" si="212"/>
        <v>Saturday</v>
      </c>
      <c r="L4494" s="13">
        <f>YEAR(retail_store_sales!$N4494)</f>
        <v>2023</v>
      </c>
      <c r="M4494" s="13" t="str">
        <f t="shared" si="211"/>
        <v>September</v>
      </c>
      <c r="N4494" s="14">
        <v>45185</v>
      </c>
      <c r="O4494" s="8" t="b">
        <v>1</v>
      </c>
    </row>
    <row r="4495" spans="1:15" x14ac:dyDescent="0.3">
      <c r="A4495" s="15" t="s">
        <v>5113</v>
      </c>
      <c r="B4495" s="15" t="s">
        <v>79</v>
      </c>
      <c r="C4495" s="15" t="s">
        <v>129</v>
      </c>
      <c r="D4495" s="15" t="s">
        <v>360</v>
      </c>
      <c r="E4495" s="16">
        <f>retail_store_sales!$H4495/retail_store_sales!$F4495</f>
        <v>32</v>
      </c>
      <c r="F4495" s="17">
        <v>7</v>
      </c>
      <c r="G4495" s="18">
        <f t="shared" si="210"/>
        <v>32</v>
      </c>
      <c r="H4495" s="19">
        <v>224</v>
      </c>
      <c r="I4495" s="15" t="s">
        <v>14</v>
      </c>
      <c r="J4495" s="15" t="s">
        <v>15</v>
      </c>
      <c r="K4495" s="13" t="str">
        <f t="shared" si="212"/>
        <v>Monday</v>
      </c>
      <c r="L4495" s="20">
        <f>YEAR(retail_store_sales!$N4495)</f>
        <v>2022</v>
      </c>
      <c r="M4495" s="20" t="str">
        <f t="shared" si="211"/>
        <v>January</v>
      </c>
      <c r="N4495" s="21">
        <v>44585</v>
      </c>
      <c r="O4495" s="15" t="b">
        <v>1</v>
      </c>
    </row>
    <row r="4496" spans="1:15" x14ac:dyDescent="0.3">
      <c r="A4496" s="8" t="s">
        <v>1362</v>
      </c>
      <c r="B4496" s="8" t="s">
        <v>73</v>
      </c>
      <c r="C4496" s="8" t="s">
        <v>18</v>
      </c>
      <c r="D4496" s="8" t="s">
        <v>151</v>
      </c>
      <c r="E4496" s="9">
        <f>retail_store_sales!$H4496/retail_store_sales!$F4496</f>
        <v>12.5</v>
      </c>
      <c r="F4496" s="10">
        <v>8</v>
      </c>
      <c r="G4496" s="11">
        <f t="shared" si="210"/>
        <v>12.5</v>
      </c>
      <c r="H4496" s="12">
        <v>100</v>
      </c>
      <c r="I4496" s="8" t="s">
        <v>24</v>
      </c>
      <c r="J4496" s="8" t="s">
        <v>37</v>
      </c>
      <c r="K4496" s="13" t="str">
        <f t="shared" si="212"/>
        <v>Friday</v>
      </c>
      <c r="L4496" s="13">
        <f>YEAR(retail_store_sales!$N4496)</f>
        <v>2024</v>
      </c>
      <c r="M4496" s="13" t="str">
        <f t="shared" si="211"/>
        <v>September</v>
      </c>
      <c r="N4496" s="14">
        <v>45548</v>
      </c>
      <c r="O4496" s="8" t="s">
        <v>12824</v>
      </c>
    </row>
    <row r="4497" spans="1:15" x14ac:dyDescent="0.3">
      <c r="A4497" s="15" t="s">
        <v>7295</v>
      </c>
      <c r="B4497" s="15" t="s">
        <v>62</v>
      </c>
      <c r="C4497" s="15" t="s">
        <v>18</v>
      </c>
      <c r="D4497" s="15" t="s">
        <v>200</v>
      </c>
      <c r="E4497" s="16">
        <f>retail_store_sales!$H4497/retail_store_sales!$F4497</f>
        <v>15.5</v>
      </c>
      <c r="F4497" s="17">
        <v>3</v>
      </c>
      <c r="G4497" s="18">
        <f t="shared" si="210"/>
        <v>15.5</v>
      </c>
      <c r="H4497" s="19">
        <v>46.5</v>
      </c>
      <c r="I4497" s="15" t="s">
        <v>24</v>
      </c>
      <c r="J4497" s="15" t="s">
        <v>37</v>
      </c>
      <c r="K4497" s="13" t="str">
        <f t="shared" si="212"/>
        <v>Tuesday</v>
      </c>
      <c r="L4497" s="20">
        <f>YEAR(retail_store_sales!$N4497)</f>
        <v>2024</v>
      </c>
      <c r="M4497" s="20" t="str">
        <f t="shared" si="211"/>
        <v>April</v>
      </c>
      <c r="N4497" s="21">
        <v>45391</v>
      </c>
      <c r="O4497" s="15" t="b">
        <v>0</v>
      </c>
    </row>
    <row r="4498" spans="1:15" x14ac:dyDescent="0.3">
      <c r="A4498" s="8" t="s">
        <v>7849</v>
      </c>
      <c r="B4498" s="8" t="s">
        <v>68</v>
      </c>
      <c r="C4498" s="8" t="s">
        <v>129</v>
      </c>
      <c r="D4498" s="8" t="s">
        <v>743</v>
      </c>
      <c r="E4498" s="9">
        <f>retail_store_sales!$H4498/retail_store_sales!$F4498</f>
        <v>38</v>
      </c>
      <c r="F4498" s="10">
        <v>2</v>
      </c>
      <c r="G4498" s="11">
        <f t="shared" si="210"/>
        <v>38</v>
      </c>
      <c r="H4498" s="12">
        <v>76</v>
      </c>
      <c r="I4498" s="8" t="s">
        <v>24</v>
      </c>
      <c r="J4498" s="8" t="s">
        <v>15</v>
      </c>
      <c r="K4498" s="13" t="str">
        <f t="shared" si="212"/>
        <v>Friday</v>
      </c>
      <c r="L4498" s="13">
        <f>YEAR(retail_store_sales!$N4498)</f>
        <v>2024</v>
      </c>
      <c r="M4498" s="13" t="str">
        <f t="shared" si="211"/>
        <v>January</v>
      </c>
      <c r="N4498" s="14">
        <v>45310</v>
      </c>
      <c r="O4498" s="8" t="b">
        <v>0</v>
      </c>
    </row>
    <row r="4499" spans="1:15" x14ac:dyDescent="0.3">
      <c r="A4499" s="15" t="s">
        <v>8555</v>
      </c>
      <c r="B4499" s="15" t="s">
        <v>30</v>
      </c>
      <c r="C4499" s="15" t="s">
        <v>40</v>
      </c>
      <c r="D4499" s="15" t="s">
        <v>143</v>
      </c>
      <c r="E4499" s="16">
        <f>retail_store_sales!$H4499/retail_store_sales!$F4499</f>
        <v>38</v>
      </c>
      <c r="F4499" s="17">
        <v>5</v>
      </c>
      <c r="G4499" s="18">
        <f t="shared" si="210"/>
        <v>38</v>
      </c>
      <c r="H4499" s="19">
        <v>190</v>
      </c>
      <c r="I4499" s="15" t="s">
        <v>47</v>
      </c>
      <c r="J4499" s="15" t="s">
        <v>15</v>
      </c>
      <c r="K4499" s="13" t="str">
        <f t="shared" si="212"/>
        <v>Sunday</v>
      </c>
      <c r="L4499" s="20">
        <f>YEAR(retail_store_sales!$N4499)</f>
        <v>2022</v>
      </c>
      <c r="M4499" s="20" t="str">
        <f t="shared" si="211"/>
        <v>October</v>
      </c>
      <c r="N4499" s="21">
        <v>44864</v>
      </c>
      <c r="O4499" s="15" t="b">
        <v>0</v>
      </c>
    </row>
    <row r="4500" spans="1:15" x14ac:dyDescent="0.3">
      <c r="A4500" s="8" t="s">
        <v>2940</v>
      </c>
      <c r="B4500" s="8" t="s">
        <v>112</v>
      </c>
      <c r="C4500" s="8" t="s">
        <v>22</v>
      </c>
      <c r="D4500" s="8" t="s">
        <v>84</v>
      </c>
      <c r="E4500" s="9">
        <f>retail_store_sales!$H4500/retail_store_sales!$F4500</f>
        <v>33.5</v>
      </c>
      <c r="F4500" s="10">
        <v>4</v>
      </c>
      <c r="G4500" s="11">
        <f t="shared" si="210"/>
        <v>33.5</v>
      </c>
      <c r="H4500" s="12">
        <v>134</v>
      </c>
      <c r="I4500" s="8" t="s">
        <v>24</v>
      </c>
      <c r="J4500" s="8" t="s">
        <v>15</v>
      </c>
      <c r="K4500" s="13" t="str">
        <f t="shared" si="212"/>
        <v>Tuesday</v>
      </c>
      <c r="L4500" s="13">
        <f>YEAR(retail_store_sales!$N4500)</f>
        <v>2022</v>
      </c>
      <c r="M4500" s="13" t="str">
        <f t="shared" si="211"/>
        <v>July</v>
      </c>
      <c r="N4500" s="14">
        <v>44768</v>
      </c>
      <c r="O4500" s="8" t="b">
        <v>1</v>
      </c>
    </row>
    <row r="4501" spans="1:15" x14ac:dyDescent="0.3">
      <c r="A4501" s="15" t="s">
        <v>10161</v>
      </c>
      <c r="B4501" s="15" t="s">
        <v>11</v>
      </c>
      <c r="C4501" s="15" t="s">
        <v>65</v>
      </c>
      <c r="D4501" s="15" t="s">
        <v>12823</v>
      </c>
      <c r="E4501" s="16">
        <v>0</v>
      </c>
      <c r="F4501" s="17">
        <v>0</v>
      </c>
      <c r="G4501" s="18">
        <f t="shared" si="210"/>
        <v>0</v>
      </c>
      <c r="H4501" s="19">
        <v>0</v>
      </c>
      <c r="I4501" s="15" t="s">
        <v>24</v>
      </c>
      <c r="J4501" s="15" t="s">
        <v>15</v>
      </c>
      <c r="K4501" s="13" t="str">
        <f t="shared" si="212"/>
        <v>Saturday</v>
      </c>
      <c r="L4501" s="20">
        <f>YEAR(retail_store_sales!$N4501)</f>
        <v>2023</v>
      </c>
      <c r="M4501" s="20" t="str">
        <f t="shared" si="211"/>
        <v>September</v>
      </c>
      <c r="N4501" s="21">
        <v>45192</v>
      </c>
      <c r="O4501" s="15" t="b">
        <v>1</v>
      </c>
    </row>
    <row r="4502" spans="1:15" x14ac:dyDescent="0.3">
      <c r="A4502" s="8" t="s">
        <v>2600</v>
      </c>
      <c r="B4502" s="8" t="s">
        <v>35</v>
      </c>
      <c r="C4502" s="8" t="s">
        <v>27</v>
      </c>
      <c r="D4502" s="8" t="s">
        <v>569</v>
      </c>
      <c r="E4502" s="9">
        <f>retail_store_sales!$H4502/retail_store_sales!$F4502</f>
        <v>29</v>
      </c>
      <c r="F4502" s="10">
        <v>1</v>
      </c>
      <c r="G4502" s="11">
        <f t="shared" si="210"/>
        <v>29</v>
      </c>
      <c r="H4502" s="12">
        <v>29</v>
      </c>
      <c r="I4502" s="8" t="s">
        <v>47</v>
      </c>
      <c r="J4502" s="8" t="s">
        <v>37</v>
      </c>
      <c r="K4502" s="13" t="str">
        <f t="shared" si="212"/>
        <v>Friday</v>
      </c>
      <c r="L4502" s="13">
        <f>YEAR(retail_store_sales!$N4502)</f>
        <v>2024</v>
      </c>
      <c r="M4502" s="13" t="str">
        <f t="shared" si="211"/>
        <v>August</v>
      </c>
      <c r="N4502" s="14">
        <v>45506</v>
      </c>
      <c r="O4502" s="8" t="s">
        <v>12824</v>
      </c>
    </row>
    <row r="4503" spans="1:15" x14ac:dyDescent="0.3">
      <c r="A4503" s="15" t="s">
        <v>1021</v>
      </c>
      <c r="B4503" s="15" t="s">
        <v>99</v>
      </c>
      <c r="C4503" s="15" t="s">
        <v>22</v>
      </c>
      <c r="D4503" s="15" t="s">
        <v>382</v>
      </c>
      <c r="E4503" s="16">
        <f>retail_store_sales!$H4503/retail_store_sales!$F4503</f>
        <v>41</v>
      </c>
      <c r="F4503" s="17">
        <v>5</v>
      </c>
      <c r="G4503" s="18">
        <f t="shared" si="210"/>
        <v>41</v>
      </c>
      <c r="H4503" s="19">
        <v>205</v>
      </c>
      <c r="I4503" s="15" t="s">
        <v>47</v>
      </c>
      <c r="J4503" s="15" t="s">
        <v>15</v>
      </c>
      <c r="K4503" s="13" t="str">
        <f t="shared" si="212"/>
        <v>Tuesday</v>
      </c>
      <c r="L4503" s="20">
        <f>YEAR(retail_store_sales!$N4503)</f>
        <v>2023</v>
      </c>
      <c r="M4503" s="20" t="str">
        <f t="shared" si="211"/>
        <v>February</v>
      </c>
      <c r="N4503" s="21">
        <v>44978</v>
      </c>
      <c r="O4503" s="15" t="b">
        <v>1</v>
      </c>
    </row>
    <row r="4504" spans="1:15" x14ac:dyDescent="0.3">
      <c r="A4504" s="8" t="s">
        <v>6982</v>
      </c>
      <c r="B4504" s="8" t="s">
        <v>64</v>
      </c>
      <c r="C4504" s="8" t="s">
        <v>27</v>
      </c>
      <c r="D4504" s="8" t="s">
        <v>70</v>
      </c>
      <c r="E4504" s="9">
        <f>retail_store_sales!$H4504/retail_store_sales!$F4504</f>
        <v>14</v>
      </c>
      <c r="F4504" s="10">
        <v>1</v>
      </c>
      <c r="G4504" s="11">
        <f t="shared" si="210"/>
        <v>14</v>
      </c>
      <c r="H4504" s="12">
        <v>14</v>
      </c>
      <c r="I4504" s="8" t="s">
        <v>24</v>
      </c>
      <c r="J4504" s="8" t="s">
        <v>37</v>
      </c>
      <c r="K4504" s="13" t="str">
        <f t="shared" si="212"/>
        <v>Saturday</v>
      </c>
      <c r="L4504" s="13">
        <f>YEAR(retail_store_sales!$N4504)</f>
        <v>2022</v>
      </c>
      <c r="M4504" s="13" t="str">
        <f t="shared" si="211"/>
        <v>August</v>
      </c>
      <c r="N4504" s="14">
        <v>44786</v>
      </c>
      <c r="O4504" s="8" t="b">
        <v>1</v>
      </c>
    </row>
    <row r="4505" spans="1:15" x14ac:dyDescent="0.3">
      <c r="A4505" s="15" t="s">
        <v>7598</v>
      </c>
      <c r="B4505" s="15" t="s">
        <v>68</v>
      </c>
      <c r="C4505" s="15" t="s">
        <v>12</v>
      </c>
      <c r="D4505" s="15" t="s">
        <v>519</v>
      </c>
      <c r="E4505" s="16">
        <f>retail_store_sales!$H4505/retail_store_sales!$F4505</f>
        <v>15.5</v>
      </c>
      <c r="F4505" s="17">
        <v>4</v>
      </c>
      <c r="G4505" s="18">
        <f t="shared" si="210"/>
        <v>15.5</v>
      </c>
      <c r="H4505" s="19">
        <v>62</v>
      </c>
      <c r="I4505" s="15" t="s">
        <v>47</v>
      </c>
      <c r="J4505" s="15" t="s">
        <v>15</v>
      </c>
      <c r="K4505" s="13" t="str">
        <f t="shared" si="212"/>
        <v>Thursday</v>
      </c>
      <c r="L4505" s="20">
        <f>YEAR(retail_store_sales!$N4505)</f>
        <v>2022</v>
      </c>
      <c r="M4505" s="20" t="str">
        <f t="shared" si="211"/>
        <v>October</v>
      </c>
      <c r="N4505" s="21">
        <v>44840</v>
      </c>
      <c r="O4505" s="15" t="b">
        <v>0</v>
      </c>
    </row>
    <row r="4506" spans="1:15" x14ac:dyDescent="0.3">
      <c r="A4506" s="8" t="s">
        <v>6496</v>
      </c>
      <c r="B4506" s="8" t="s">
        <v>112</v>
      </c>
      <c r="C4506" s="8" t="s">
        <v>27</v>
      </c>
      <c r="D4506" s="8" t="s">
        <v>70</v>
      </c>
      <c r="E4506" s="9">
        <f>retail_store_sales!$H4506/retail_store_sales!$F4506</f>
        <v>14</v>
      </c>
      <c r="F4506" s="10">
        <v>10</v>
      </c>
      <c r="G4506" s="11">
        <f t="shared" si="210"/>
        <v>14</v>
      </c>
      <c r="H4506" s="12">
        <v>140</v>
      </c>
      <c r="I4506" s="8" t="s">
        <v>47</v>
      </c>
      <c r="J4506" s="8" t="s">
        <v>37</v>
      </c>
      <c r="K4506" s="13" t="str">
        <f t="shared" si="212"/>
        <v>Saturday</v>
      </c>
      <c r="L4506" s="13">
        <f>YEAR(retail_store_sales!$N4506)</f>
        <v>2022</v>
      </c>
      <c r="M4506" s="13" t="str">
        <f t="shared" si="211"/>
        <v>July</v>
      </c>
      <c r="N4506" s="14">
        <v>44751</v>
      </c>
      <c r="O4506" s="8" t="b">
        <v>1</v>
      </c>
    </row>
    <row r="4507" spans="1:15" x14ac:dyDescent="0.3">
      <c r="A4507" s="15" t="s">
        <v>688</v>
      </c>
      <c r="B4507" s="15" t="s">
        <v>76</v>
      </c>
      <c r="C4507" s="15" t="s">
        <v>31</v>
      </c>
      <c r="D4507" s="15" t="s">
        <v>32</v>
      </c>
      <c r="E4507" s="16">
        <f>retail_store_sales!$H4507/retail_store_sales!$F4507</f>
        <v>12.5</v>
      </c>
      <c r="F4507" s="17">
        <v>2</v>
      </c>
      <c r="G4507" s="18">
        <f t="shared" si="210"/>
        <v>12.5</v>
      </c>
      <c r="H4507" s="19">
        <v>25</v>
      </c>
      <c r="I4507" s="15" t="s">
        <v>14</v>
      </c>
      <c r="J4507" s="15" t="s">
        <v>37</v>
      </c>
      <c r="K4507" s="13" t="str">
        <f t="shared" si="212"/>
        <v>Tuesday</v>
      </c>
      <c r="L4507" s="20">
        <f>YEAR(retail_store_sales!$N4507)</f>
        <v>2022</v>
      </c>
      <c r="M4507" s="20" t="str">
        <f t="shared" si="211"/>
        <v>September</v>
      </c>
      <c r="N4507" s="21">
        <v>44810</v>
      </c>
      <c r="O4507" s="15" t="b">
        <v>0</v>
      </c>
    </row>
    <row r="4508" spans="1:15" x14ac:dyDescent="0.3">
      <c r="A4508" s="8" t="s">
        <v>9367</v>
      </c>
      <c r="B4508" s="8" t="s">
        <v>76</v>
      </c>
      <c r="C4508" s="8" t="s">
        <v>22</v>
      </c>
      <c r="D4508" s="8" t="s">
        <v>12823</v>
      </c>
      <c r="E4508" s="9">
        <v>0</v>
      </c>
      <c r="F4508" s="10">
        <v>0</v>
      </c>
      <c r="G4508" s="11">
        <f t="shared" si="210"/>
        <v>0</v>
      </c>
      <c r="H4508" s="12">
        <v>0</v>
      </c>
      <c r="I4508" s="8" t="s">
        <v>24</v>
      </c>
      <c r="J4508" s="8" t="s">
        <v>15</v>
      </c>
      <c r="K4508" s="13" t="str">
        <f t="shared" si="212"/>
        <v>Wednesday</v>
      </c>
      <c r="L4508" s="13">
        <f>YEAR(retail_store_sales!$N4508)</f>
        <v>2022</v>
      </c>
      <c r="M4508" s="13" t="str">
        <f t="shared" si="211"/>
        <v>January</v>
      </c>
      <c r="N4508" s="14">
        <v>44573</v>
      </c>
      <c r="O4508" s="8" t="s">
        <v>12824</v>
      </c>
    </row>
    <row r="4509" spans="1:15" hidden="1" x14ac:dyDescent="0.3">
      <c r="A4509" s="15" t="s">
        <v>2038</v>
      </c>
      <c r="B4509" s="15" t="s">
        <v>88</v>
      </c>
      <c r="C4509" s="15" t="s">
        <v>18</v>
      </c>
      <c r="D4509" s="15" t="s">
        <v>12823</v>
      </c>
      <c r="E4509" s="16">
        <v>0</v>
      </c>
      <c r="F4509" s="17">
        <v>0</v>
      </c>
      <c r="G4509" s="18">
        <f t="shared" si="210"/>
        <v>0</v>
      </c>
      <c r="H4509" s="19">
        <v>0</v>
      </c>
      <c r="I4509" s="15" t="s">
        <v>47</v>
      </c>
      <c r="J4509" s="15" t="s">
        <v>37</v>
      </c>
      <c r="K4509" s="13" t="str">
        <f t="shared" si="212"/>
        <v>Thursday</v>
      </c>
      <c r="L4509" s="20">
        <f>YEAR(retail_store_sales!$N4509)</f>
        <v>2025</v>
      </c>
      <c r="M4509" s="20" t="str">
        <f t="shared" si="211"/>
        <v>January</v>
      </c>
      <c r="N4509" s="21">
        <v>45666</v>
      </c>
      <c r="O4509" s="15" t="b">
        <v>0</v>
      </c>
    </row>
    <row r="4510" spans="1:15" x14ac:dyDescent="0.3">
      <c r="A4510" s="8" t="s">
        <v>11898</v>
      </c>
      <c r="B4510" s="8" t="s">
        <v>88</v>
      </c>
      <c r="C4510" s="8" t="s">
        <v>27</v>
      </c>
      <c r="D4510" s="8" t="s">
        <v>255</v>
      </c>
      <c r="E4510" s="9">
        <f>retail_store_sales!$H4510/retail_store_sales!$F4510</f>
        <v>32</v>
      </c>
      <c r="F4510" s="10">
        <v>10</v>
      </c>
      <c r="G4510" s="11">
        <f t="shared" si="210"/>
        <v>32</v>
      </c>
      <c r="H4510" s="12">
        <v>320</v>
      </c>
      <c r="I4510" s="8" t="s">
        <v>47</v>
      </c>
      <c r="J4510" s="8" t="s">
        <v>37</v>
      </c>
      <c r="K4510" s="13" t="str">
        <f t="shared" si="212"/>
        <v>Tuesday</v>
      </c>
      <c r="L4510" s="13">
        <f>YEAR(retail_store_sales!$N4510)</f>
        <v>2024</v>
      </c>
      <c r="M4510" s="13" t="str">
        <f t="shared" si="211"/>
        <v>August</v>
      </c>
      <c r="N4510" s="14">
        <v>45524</v>
      </c>
      <c r="O4510" s="8" t="b">
        <v>0</v>
      </c>
    </row>
    <row r="4511" spans="1:15" x14ac:dyDescent="0.3">
      <c r="A4511" s="15" t="s">
        <v>4084</v>
      </c>
      <c r="B4511" s="15" t="s">
        <v>21</v>
      </c>
      <c r="C4511" s="15" t="s">
        <v>31</v>
      </c>
      <c r="D4511" s="15" t="s">
        <v>12823</v>
      </c>
      <c r="E4511" s="16">
        <f>retail_store_sales!$H4511/retail_store_sales!$F4511</f>
        <v>29</v>
      </c>
      <c r="F4511" s="17">
        <v>7</v>
      </c>
      <c r="G4511" s="18">
        <f t="shared" si="210"/>
        <v>29</v>
      </c>
      <c r="H4511" s="19">
        <v>203</v>
      </c>
      <c r="I4511" s="15" t="s">
        <v>24</v>
      </c>
      <c r="J4511" s="15" t="s">
        <v>15</v>
      </c>
      <c r="K4511" s="13" t="str">
        <f t="shared" si="212"/>
        <v>Tuesday</v>
      </c>
      <c r="L4511" s="20">
        <f>YEAR(retail_store_sales!$N4511)</f>
        <v>2023</v>
      </c>
      <c r="M4511" s="20" t="str">
        <f t="shared" si="211"/>
        <v>October</v>
      </c>
      <c r="N4511" s="21">
        <v>45223</v>
      </c>
      <c r="O4511" s="15" t="b">
        <v>0</v>
      </c>
    </row>
    <row r="4512" spans="1:15" x14ac:dyDescent="0.3">
      <c r="A4512" s="8" t="s">
        <v>12670</v>
      </c>
      <c r="B4512" s="8" t="s">
        <v>68</v>
      </c>
      <c r="C4512" s="8" t="s">
        <v>40</v>
      </c>
      <c r="D4512" s="8" t="s">
        <v>108</v>
      </c>
      <c r="E4512" s="9">
        <f>retail_store_sales!$H4512/retail_store_sales!$F4512</f>
        <v>18.5</v>
      </c>
      <c r="F4512" s="10">
        <v>6</v>
      </c>
      <c r="G4512" s="11">
        <f t="shared" si="210"/>
        <v>18.5</v>
      </c>
      <c r="H4512" s="12">
        <v>111</v>
      </c>
      <c r="I4512" s="8" t="s">
        <v>24</v>
      </c>
      <c r="J4512" s="8" t="s">
        <v>15</v>
      </c>
      <c r="K4512" s="13" t="str">
        <f t="shared" si="212"/>
        <v>Friday</v>
      </c>
      <c r="L4512" s="13">
        <f>YEAR(retail_store_sales!$N4512)</f>
        <v>2022</v>
      </c>
      <c r="M4512" s="13" t="str">
        <f t="shared" si="211"/>
        <v>February</v>
      </c>
      <c r="N4512" s="14">
        <v>44596</v>
      </c>
      <c r="O4512" s="8" t="b">
        <v>0</v>
      </c>
    </row>
    <row r="4513" spans="1:15" x14ac:dyDescent="0.3">
      <c r="A4513" s="15" t="s">
        <v>10505</v>
      </c>
      <c r="B4513" s="15" t="s">
        <v>42</v>
      </c>
      <c r="C4513" s="15" t="s">
        <v>18</v>
      </c>
      <c r="D4513" s="15" t="s">
        <v>552</v>
      </c>
      <c r="E4513" s="16">
        <f>retail_store_sales!$H4513/retail_store_sales!$F4513</f>
        <v>36.5</v>
      </c>
      <c r="F4513" s="17">
        <v>3</v>
      </c>
      <c r="G4513" s="18">
        <f t="shared" si="210"/>
        <v>36.5</v>
      </c>
      <c r="H4513" s="19">
        <v>109.5</v>
      </c>
      <c r="I4513" s="15" t="s">
        <v>47</v>
      </c>
      <c r="J4513" s="15" t="s">
        <v>15</v>
      </c>
      <c r="K4513" s="13" t="str">
        <f t="shared" si="212"/>
        <v>Saturday</v>
      </c>
      <c r="L4513" s="20">
        <f>YEAR(retail_store_sales!$N4513)</f>
        <v>2024</v>
      </c>
      <c r="M4513" s="20" t="str">
        <f t="shared" si="211"/>
        <v>January</v>
      </c>
      <c r="N4513" s="21">
        <v>45304</v>
      </c>
      <c r="O4513" s="15" t="s">
        <v>12824</v>
      </c>
    </row>
    <row r="4514" spans="1:15" x14ac:dyDescent="0.3">
      <c r="A4514" s="8" t="s">
        <v>10593</v>
      </c>
      <c r="B4514" s="8" t="s">
        <v>11</v>
      </c>
      <c r="C4514" s="8" t="s">
        <v>65</v>
      </c>
      <c r="D4514" s="8" t="s">
        <v>760</v>
      </c>
      <c r="E4514" s="9">
        <f>retail_store_sales!$H4514/retail_store_sales!$F4514</f>
        <v>6.5</v>
      </c>
      <c r="F4514" s="10">
        <v>8</v>
      </c>
      <c r="G4514" s="11">
        <f t="shared" si="210"/>
        <v>6.5</v>
      </c>
      <c r="H4514" s="12">
        <v>52</v>
      </c>
      <c r="I4514" s="8" t="s">
        <v>14</v>
      </c>
      <c r="J4514" s="8" t="s">
        <v>37</v>
      </c>
      <c r="K4514" s="13" t="str">
        <f t="shared" si="212"/>
        <v>Friday</v>
      </c>
      <c r="L4514" s="13">
        <f>YEAR(retail_store_sales!$N4514)</f>
        <v>2024</v>
      </c>
      <c r="M4514" s="13" t="str">
        <f t="shared" si="211"/>
        <v>June</v>
      </c>
      <c r="N4514" s="14">
        <v>45450</v>
      </c>
      <c r="O4514" s="8" t="b">
        <v>0</v>
      </c>
    </row>
    <row r="4515" spans="1:15" x14ac:dyDescent="0.3">
      <c r="A4515" s="15" t="s">
        <v>802</v>
      </c>
      <c r="B4515" s="15" t="s">
        <v>17</v>
      </c>
      <c r="C4515" s="15" t="s">
        <v>18</v>
      </c>
      <c r="D4515" s="15" t="s">
        <v>19</v>
      </c>
      <c r="E4515" s="16">
        <f>retail_store_sales!$H4515/retail_store_sales!$F4515</f>
        <v>29</v>
      </c>
      <c r="F4515" s="17">
        <v>2</v>
      </c>
      <c r="G4515" s="18">
        <f t="shared" si="210"/>
        <v>29</v>
      </c>
      <c r="H4515" s="19">
        <v>58</v>
      </c>
      <c r="I4515" s="15" t="s">
        <v>14</v>
      </c>
      <c r="J4515" s="15" t="s">
        <v>37</v>
      </c>
      <c r="K4515" s="13" t="str">
        <f t="shared" si="212"/>
        <v>Sunday</v>
      </c>
      <c r="L4515" s="20">
        <f>YEAR(retail_store_sales!$N4515)</f>
        <v>2022</v>
      </c>
      <c r="M4515" s="20" t="str">
        <f t="shared" si="211"/>
        <v>July</v>
      </c>
      <c r="N4515" s="21">
        <v>44752</v>
      </c>
      <c r="O4515" s="15" t="b">
        <v>0</v>
      </c>
    </row>
    <row r="4516" spans="1:15" x14ac:dyDescent="0.3">
      <c r="A4516" s="8" t="s">
        <v>894</v>
      </c>
      <c r="B4516" s="8" t="s">
        <v>30</v>
      </c>
      <c r="C4516" s="8" t="s">
        <v>40</v>
      </c>
      <c r="D4516" s="8" t="s">
        <v>708</v>
      </c>
      <c r="E4516" s="9">
        <f>retail_store_sales!$H4516/retail_store_sales!$F4516</f>
        <v>21.5</v>
      </c>
      <c r="F4516" s="10">
        <v>10</v>
      </c>
      <c r="G4516" s="11">
        <f t="shared" si="210"/>
        <v>21.5</v>
      </c>
      <c r="H4516" s="12">
        <v>215</v>
      </c>
      <c r="I4516" s="8" t="s">
        <v>24</v>
      </c>
      <c r="J4516" s="8" t="s">
        <v>15</v>
      </c>
      <c r="K4516" s="13" t="str">
        <f t="shared" si="212"/>
        <v>Sunday</v>
      </c>
      <c r="L4516" s="13">
        <f>YEAR(retail_store_sales!$N4516)</f>
        <v>2023</v>
      </c>
      <c r="M4516" s="13" t="str">
        <f t="shared" si="211"/>
        <v>August</v>
      </c>
      <c r="N4516" s="14">
        <v>45165</v>
      </c>
      <c r="O4516" s="8" t="s">
        <v>12824</v>
      </c>
    </row>
    <row r="4517" spans="1:15" x14ac:dyDescent="0.3">
      <c r="A4517" s="15" t="s">
        <v>2701</v>
      </c>
      <c r="B4517" s="15" t="s">
        <v>62</v>
      </c>
      <c r="C4517" s="15" t="s">
        <v>40</v>
      </c>
      <c r="D4517" s="15" t="s">
        <v>302</v>
      </c>
      <c r="E4517" s="16">
        <f>retail_store_sales!$H4517/retail_store_sales!$F4517</f>
        <v>15.5</v>
      </c>
      <c r="F4517" s="17">
        <v>3</v>
      </c>
      <c r="G4517" s="18">
        <f t="shared" si="210"/>
        <v>15.5</v>
      </c>
      <c r="H4517" s="19">
        <v>46.5</v>
      </c>
      <c r="I4517" s="15" t="s">
        <v>47</v>
      </c>
      <c r="J4517" s="15" t="s">
        <v>15</v>
      </c>
      <c r="K4517" s="13" t="str">
        <f t="shared" si="212"/>
        <v>Wednesday</v>
      </c>
      <c r="L4517" s="20">
        <f>YEAR(retail_store_sales!$N4517)</f>
        <v>2023</v>
      </c>
      <c r="M4517" s="20" t="str">
        <f t="shared" si="211"/>
        <v>November</v>
      </c>
      <c r="N4517" s="21">
        <v>45231</v>
      </c>
      <c r="O4517" s="15" t="b">
        <v>1</v>
      </c>
    </row>
    <row r="4518" spans="1:15" x14ac:dyDescent="0.3">
      <c r="A4518" s="8" t="s">
        <v>1113</v>
      </c>
      <c r="B4518" s="8" t="s">
        <v>122</v>
      </c>
      <c r="C4518" s="8" t="s">
        <v>18</v>
      </c>
      <c r="D4518" s="8" t="s">
        <v>286</v>
      </c>
      <c r="E4518" s="9">
        <f>retail_store_sales!$H4518/retail_store_sales!$F4518</f>
        <v>20</v>
      </c>
      <c r="F4518" s="10">
        <v>5</v>
      </c>
      <c r="G4518" s="11">
        <f t="shared" si="210"/>
        <v>20</v>
      </c>
      <c r="H4518" s="12">
        <v>100</v>
      </c>
      <c r="I4518" s="8" t="s">
        <v>24</v>
      </c>
      <c r="J4518" s="8" t="s">
        <v>15</v>
      </c>
      <c r="K4518" s="13" t="str">
        <f t="shared" si="212"/>
        <v>Monday</v>
      </c>
      <c r="L4518" s="13">
        <f>YEAR(retail_store_sales!$N4518)</f>
        <v>2022</v>
      </c>
      <c r="M4518" s="13" t="str">
        <f t="shared" si="211"/>
        <v>October</v>
      </c>
      <c r="N4518" s="14">
        <v>44851</v>
      </c>
      <c r="O4518" s="8" t="s">
        <v>12824</v>
      </c>
    </row>
    <row r="4519" spans="1:15" x14ac:dyDescent="0.3">
      <c r="A4519" s="15" t="s">
        <v>1707</v>
      </c>
      <c r="B4519" s="15" t="s">
        <v>122</v>
      </c>
      <c r="C4519" s="15" t="s">
        <v>129</v>
      </c>
      <c r="D4519" s="15" t="s">
        <v>211</v>
      </c>
      <c r="E4519" s="16">
        <f>retail_store_sales!$H4519/retail_store_sales!$F4519</f>
        <v>14</v>
      </c>
      <c r="F4519" s="17">
        <v>5</v>
      </c>
      <c r="G4519" s="18">
        <f t="shared" si="210"/>
        <v>14</v>
      </c>
      <c r="H4519" s="19">
        <v>70</v>
      </c>
      <c r="I4519" s="15" t="s">
        <v>14</v>
      </c>
      <c r="J4519" s="15" t="s">
        <v>37</v>
      </c>
      <c r="K4519" s="13" t="str">
        <f t="shared" si="212"/>
        <v>Monday</v>
      </c>
      <c r="L4519" s="20">
        <f>YEAR(retail_store_sales!$N4519)</f>
        <v>2024</v>
      </c>
      <c r="M4519" s="20" t="str">
        <f t="shared" si="211"/>
        <v>April</v>
      </c>
      <c r="N4519" s="21">
        <v>45404</v>
      </c>
      <c r="O4519" s="15" t="b">
        <v>0</v>
      </c>
    </row>
    <row r="4520" spans="1:15" x14ac:dyDescent="0.3">
      <c r="A4520" s="8" t="s">
        <v>10338</v>
      </c>
      <c r="B4520" s="8" t="s">
        <v>45</v>
      </c>
      <c r="C4520" s="8" t="s">
        <v>129</v>
      </c>
      <c r="D4520" s="8" t="s">
        <v>292</v>
      </c>
      <c r="E4520" s="9">
        <f>retail_store_sales!$H4520/retail_store_sales!$F4520</f>
        <v>12.5</v>
      </c>
      <c r="F4520" s="10">
        <v>7</v>
      </c>
      <c r="G4520" s="11">
        <f t="shared" si="210"/>
        <v>12.5</v>
      </c>
      <c r="H4520" s="12">
        <v>87.5</v>
      </c>
      <c r="I4520" s="8" t="s">
        <v>47</v>
      </c>
      <c r="J4520" s="8" t="s">
        <v>37</v>
      </c>
      <c r="K4520" s="13" t="str">
        <f t="shared" si="212"/>
        <v>Tuesday</v>
      </c>
      <c r="L4520" s="13">
        <f>YEAR(retail_store_sales!$N4520)</f>
        <v>2022</v>
      </c>
      <c r="M4520" s="13" t="str">
        <f t="shared" si="211"/>
        <v>July</v>
      </c>
      <c r="N4520" s="14">
        <v>44761</v>
      </c>
      <c r="O4520" s="8" t="b">
        <v>0</v>
      </c>
    </row>
    <row r="4521" spans="1:15" x14ac:dyDescent="0.3">
      <c r="A4521" s="15" t="s">
        <v>2777</v>
      </c>
      <c r="B4521" s="15" t="s">
        <v>79</v>
      </c>
      <c r="C4521" s="15" t="s">
        <v>12</v>
      </c>
      <c r="D4521" s="15" t="s">
        <v>454</v>
      </c>
      <c r="E4521" s="16">
        <f>retail_store_sales!$H4521/retail_store_sales!$F4521</f>
        <v>26</v>
      </c>
      <c r="F4521" s="17">
        <v>7</v>
      </c>
      <c r="G4521" s="18">
        <f t="shared" si="210"/>
        <v>26</v>
      </c>
      <c r="H4521" s="19">
        <v>182</v>
      </c>
      <c r="I4521" s="15" t="s">
        <v>47</v>
      </c>
      <c r="J4521" s="15" t="s">
        <v>15</v>
      </c>
      <c r="K4521" s="13" t="str">
        <f t="shared" si="212"/>
        <v>Saturday</v>
      </c>
      <c r="L4521" s="20">
        <f>YEAR(retail_store_sales!$N4521)</f>
        <v>2024</v>
      </c>
      <c r="M4521" s="20" t="str">
        <f t="shared" si="211"/>
        <v>May</v>
      </c>
      <c r="N4521" s="21">
        <v>45430</v>
      </c>
      <c r="O4521" s="15" t="s">
        <v>12824</v>
      </c>
    </row>
    <row r="4522" spans="1:15" x14ac:dyDescent="0.3">
      <c r="A4522" s="8" t="s">
        <v>1377</v>
      </c>
      <c r="B4522" s="8" t="s">
        <v>30</v>
      </c>
      <c r="C4522" s="8" t="s">
        <v>27</v>
      </c>
      <c r="D4522" s="8" t="s">
        <v>307</v>
      </c>
      <c r="E4522" s="9">
        <f>retail_store_sales!$H4522/retail_store_sales!$F4522</f>
        <v>6.5</v>
      </c>
      <c r="F4522" s="10">
        <v>1</v>
      </c>
      <c r="G4522" s="11">
        <f t="shared" si="210"/>
        <v>6.5</v>
      </c>
      <c r="H4522" s="12">
        <v>6.5</v>
      </c>
      <c r="I4522" s="8" t="s">
        <v>24</v>
      </c>
      <c r="J4522" s="8" t="s">
        <v>37</v>
      </c>
      <c r="K4522" s="13" t="str">
        <f t="shared" si="212"/>
        <v>Tuesday</v>
      </c>
      <c r="L4522" s="13">
        <f>YEAR(retail_store_sales!$N4522)</f>
        <v>2023</v>
      </c>
      <c r="M4522" s="13" t="str">
        <f t="shared" si="211"/>
        <v>August</v>
      </c>
      <c r="N4522" s="14">
        <v>45146</v>
      </c>
      <c r="O4522" s="8" t="s">
        <v>12824</v>
      </c>
    </row>
    <row r="4523" spans="1:15" x14ac:dyDescent="0.3">
      <c r="A4523" s="15" t="s">
        <v>11569</v>
      </c>
      <c r="B4523" s="15" t="s">
        <v>79</v>
      </c>
      <c r="C4523" s="15" t="s">
        <v>31</v>
      </c>
      <c r="D4523" s="15" t="s">
        <v>89</v>
      </c>
      <c r="E4523" s="16">
        <f>retail_store_sales!$H4523/retail_store_sales!$F4523</f>
        <v>24.5</v>
      </c>
      <c r="F4523" s="17">
        <v>6</v>
      </c>
      <c r="G4523" s="18">
        <f t="shared" si="210"/>
        <v>24.5</v>
      </c>
      <c r="H4523" s="19">
        <v>147</v>
      </c>
      <c r="I4523" s="15" t="s">
        <v>14</v>
      </c>
      <c r="J4523" s="15" t="s">
        <v>37</v>
      </c>
      <c r="K4523" s="13" t="str">
        <f t="shared" si="212"/>
        <v>Wednesday</v>
      </c>
      <c r="L4523" s="20">
        <f>YEAR(retail_store_sales!$N4523)</f>
        <v>2023</v>
      </c>
      <c r="M4523" s="20" t="str">
        <f t="shared" si="211"/>
        <v>March</v>
      </c>
      <c r="N4523" s="21">
        <v>45000</v>
      </c>
      <c r="O4523" s="15" t="b">
        <v>0</v>
      </c>
    </row>
    <row r="4524" spans="1:15" x14ac:dyDescent="0.3">
      <c r="A4524" s="8" t="s">
        <v>542</v>
      </c>
      <c r="B4524" s="8" t="s">
        <v>39</v>
      </c>
      <c r="C4524" s="8" t="s">
        <v>129</v>
      </c>
      <c r="D4524" s="8" t="s">
        <v>157</v>
      </c>
      <c r="E4524" s="9">
        <f>retail_store_sales!$H4524/retail_store_sales!$F4524</f>
        <v>36.5</v>
      </c>
      <c r="F4524" s="10">
        <v>9</v>
      </c>
      <c r="G4524" s="11">
        <f t="shared" si="210"/>
        <v>36.5</v>
      </c>
      <c r="H4524" s="12">
        <v>328.5</v>
      </c>
      <c r="I4524" s="8" t="s">
        <v>24</v>
      </c>
      <c r="J4524" s="8" t="s">
        <v>15</v>
      </c>
      <c r="K4524" s="13" t="str">
        <f t="shared" si="212"/>
        <v>Saturday</v>
      </c>
      <c r="L4524" s="13">
        <f>YEAR(retail_store_sales!$N4524)</f>
        <v>2023</v>
      </c>
      <c r="M4524" s="13" t="str">
        <f t="shared" si="211"/>
        <v>August</v>
      </c>
      <c r="N4524" s="14">
        <v>45150</v>
      </c>
      <c r="O4524" s="8" t="b">
        <v>0</v>
      </c>
    </row>
    <row r="4525" spans="1:15" x14ac:dyDescent="0.3">
      <c r="A4525" s="15" t="s">
        <v>10224</v>
      </c>
      <c r="B4525" s="15" t="s">
        <v>73</v>
      </c>
      <c r="C4525" s="15" t="s">
        <v>65</v>
      </c>
      <c r="D4525" s="15" t="s">
        <v>357</v>
      </c>
      <c r="E4525" s="16">
        <f>retail_store_sales!$H4525/retail_store_sales!$F4525</f>
        <v>5</v>
      </c>
      <c r="F4525" s="17">
        <v>4</v>
      </c>
      <c r="G4525" s="18">
        <f t="shared" si="210"/>
        <v>5</v>
      </c>
      <c r="H4525" s="19">
        <v>20</v>
      </c>
      <c r="I4525" s="15" t="s">
        <v>14</v>
      </c>
      <c r="J4525" s="15" t="s">
        <v>15</v>
      </c>
      <c r="K4525" s="13" t="str">
        <f t="shared" si="212"/>
        <v>Sunday</v>
      </c>
      <c r="L4525" s="20">
        <f>YEAR(retail_store_sales!$N4525)</f>
        <v>2024</v>
      </c>
      <c r="M4525" s="20" t="str">
        <f t="shared" si="211"/>
        <v>May</v>
      </c>
      <c r="N4525" s="21">
        <v>45424</v>
      </c>
      <c r="O4525" s="15" t="b">
        <v>1</v>
      </c>
    </row>
    <row r="4526" spans="1:15" x14ac:dyDescent="0.3">
      <c r="A4526" s="8" t="s">
        <v>9056</v>
      </c>
      <c r="B4526" s="8" t="s">
        <v>97</v>
      </c>
      <c r="C4526" s="8" t="s">
        <v>18</v>
      </c>
      <c r="D4526" s="8" t="s">
        <v>12823</v>
      </c>
      <c r="E4526" s="9">
        <v>0</v>
      </c>
      <c r="F4526" s="10">
        <v>0</v>
      </c>
      <c r="G4526" s="11">
        <f t="shared" si="210"/>
        <v>0</v>
      </c>
      <c r="H4526" s="12">
        <v>0</v>
      </c>
      <c r="I4526" s="8" t="s">
        <v>47</v>
      </c>
      <c r="J4526" s="8" t="s">
        <v>37</v>
      </c>
      <c r="K4526" s="13" t="str">
        <f t="shared" si="212"/>
        <v>Friday</v>
      </c>
      <c r="L4526" s="13">
        <f>YEAR(retail_store_sales!$N4526)</f>
        <v>2024</v>
      </c>
      <c r="M4526" s="13" t="str">
        <f t="shared" si="211"/>
        <v>November</v>
      </c>
      <c r="N4526" s="14">
        <v>45611</v>
      </c>
      <c r="O4526" s="8" t="b">
        <v>0</v>
      </c>
    </row>
    <row r="4527" spans="1:15" x14ac:dyDescent="0.3">
      <c r="A4527" s="15" t="s">
        <v>9368</v>
      </c>
      <c r="B4527" s="15" t="s">
        <v>54</v>
      </c>
      <c r="C4527" s="15" t="s">
        <v>12</v>
      </c>
      <c r="D4527" s="15" t="s">
        <v>163</v>
      </c>
      <c r="E4527" s="16">
        <f>retail_store_sales!$H4527/retail_store_sales!$F4527</f>
        <v>24.5</v>
      </c>
      <c r="F4527" s="17">
        <v>4</v>
      </c>
      <c r="G4527" s="18">
        <f t="shared" si="210"/>
        <v>24.5</v>
      </c>
      <c r="H4527" s="19">
        <v>98</v>
      </c>
      <c r="I4527" s="15" t="s">
        <v>24</v>
      </c>
      <c r="J4527" s="15" t="s">
        <v>15</v>
      </c>
      <c r="K4527" s="13" t="str">
        <f t="shared" si="212"/>
        <v>Tuesday</v>
      </c>
      <c r="L4527" s="20">
        <f>YEAR(retail_store_sales!$N4527)</f>
        <v>2024</v>
      </c>
      <c r="M4527" s="20" t="str">
        <f t="shared" si="211"/>
        <v>December</v>
      </c>
      <c r="N4527" s="21">
        <v>45650</v>
      </c>
      <c r="O4527" s="15" t="b">
        <v>0</v>
      </c>
    </row>
    <row r="4528" spans="1:15" x14ac:dyDescent="0.3">
      <c r="A4528" s="8" t="s">
        <v>8685</v>
      </c>
      <c r="B4528" s="8" t="s">
        <v>73</v>
      </c>
      <c r="C4528" s="8" t="s">
        <v>65</v>
      </c>
      <c r="D4528" s="8" t="s">
        <v>100</v>
      </c>
      <c r="E4528" s="9">
        <f>retail_store_sales!$H4528/retail_store_sales!$F4528</f>
        <v>35</v>
      </c>
      <c r="F4528" s="10">
        <v>6</v>
      </c>
      <c r="G4528" s="11">
        <f t="shared" si="210"/>
        <v>35</v>
      </c>
      <c r="H4528" s="12">
        <v>210</v>
      </c>
      <c r="I4528" s="8" t="s">
        <v>14</v>
      </c>
      <c r="J4528" s="8" t="s">
        <v>37</v>
      </c>
      <c r="K4528" s="13" t="str">
        <f t="shared" si="212"/>
        <v>Monday</v>
      </c>
      <c r="L4528" s="13">
        <f>YEAR(retail_store_sales!$N4528)</f>
        <v>2024</v>
      </c>
      <c r="M4528" s="13" t="str">
        <f t="shared" si="211"/>
        <v>October</v>
      </c>
      <c r="N4528" s="14">
        <v>45586</v>
      </c>
      <c r="O4528" s="8" t="b">
        <v>0</v>
      </c>
    </row>
    <row r="4529" spans="1:15" x14ac:dyDescent="0.3">
      <c r="A4529" s="15" t="s">
        <v>12076</v>
      </c>
      <c r="B4529" s="15" t="s">
        <v>11</v>
      </c>
      <c r="C4529" s="15" t="s">
        <v>129</v>
      </c>
      <c r="D4529" s="15" t="s">
        <v>12823</v>
      </c>
      <c r="E4529" s="16">
        <v>0</v>
      </c>
      <c r="F4529" s="17">
        <v>0</v>
      </c>
      <c r="G4529" s="18">
        <f t="shared" si="210"/>
        <v>0</v>
      </c>
      <c r="H4529" s="19">
        <v>0</v>
      </c>
      <c r="I4529" s="15" t="s">
        <v>24</v>
      </c>
      <c r="J4529" s="15" t="s">
        <v>37</v>
      </c>
      <c r="K4529" s="13" t="str">
        <f t="shared" si="212"/>
        <v>Monday</v>
      </c>
      <c r="L4529" s="20">
        <f>YEAR(retail_store_sales!$N4529)</f>
        <v>2024</v>
      </c>
      <c r="M4529" s="20" t="str">
        <f t="shared" si="211"/>
        <v>July</v>
      </c>
      <c r="N4529" s="21">
        <v>45502</v>
      </c>
      <c r="O4529" s="15" t="b">
        <v>1</v>
      </c>
    </row>
    <row r="4530" spans="1:15" x14ac:dyDescent="0.3">
      <c r="A4530" s="8" t="s">
        <v>10800</v>
      </c>
      <c r="B4530" s="8" t="s">
        <v>39</v>
      </c>
      <c r="C4530" s="8" t="s">
        <v>40</v>
      </c>
      <c r="D4530" s="8" t="s">
        <v>80</v>
      </c>
      <c r="E4530" s="9">
        <f>retail_store_sales!$H4530/retail_store_sales!$F4530</f>
        <v>24.5</v>
      </c>
      <c r="F4530" s="10">
        <v>5</v>
      </c>
      <c r="G4530" s="11">
        <f t="shared" si="210"/>
        <v>24.5</v>
      </c>
      <c r="H4530" s="12">
        <v>122.5</v>
      </c>
      <c r="I4530" s="8" t="s">
        <v>14</v>
      </c>
      <c r="J4530" s="8" t="s">
        <v>37</v>
      </c>
      <c r="K4530" s="13" t="str">
        <f t="shared" si="212"/>
        <v>Tuesday</v>
      </c>
      <c r="L4530" s="13">
        <f>YEAR(retail_store_sales!$N4530)</f>
        <v>2023</v>
      </c>
      <c r="M4530" s="13" t="str">
        <f t="shared" si="211"/>
        <v>May</v>
      </c>
      <c r="N4530" s="14">
        <v>45069</v>
      </c>
      <c r="O4530" s="8" t="s">
        <v>12824</v>
      </c>
    </row>
    <row r="4531" spans="1:15" x14ac:dyDescent="0.3">
      <c r="A4531" s="15" t="s">
        <v>6931</v>
      </c>
      <c r="B4531" s="15" t="s">
        <v>107</v>
      </c>
      <c r="C4531" s="15" t="s">
        <v>12</v>
      </c>
      <c r="D4531" s="15" t="s">
        <v>55</v>
      </c>
      <c r="E4531" s="16">
        <f>retail_store_sales!$H4531/retail_store_sales!$F4531</f>
        <v>39.5</v>
      </c>
      <c r="F4531" s="17">
        <v>4</v>
      </c>
      <c r="G4531" s="18">
        <f t="shared" si="210"/>
        <v>39.5</v>
      </c>
      <c r="H4531" s="19">
        <v>158</v>
      </c>
      <c r="I4531" s="15" t="s">
        <v>24</v>
      </c>
      <c r="J4531" s="15" t="s">
        <v>15</v>
      </c>
      <c r="K4531" s="13" t="str">
        <f t="shared" si="212"/>
        <v>Saturday</v>
      </c>
      <c r="L4531" s="20">
        <f>YEAR(retail_store_sales!$N4531)</f>
        <v>2023</v>
      </c>
      <c r="M4531" s="20" t="str">
        <f t="shared" si="211"/>
        <v>May</v>
      </c>
      <c r="N4531" s="21">
        <v>45066</v>
      </c>
      <c r="O4531" s="15" t="s">
        <v>12824</v>
      </c>
    </row>
    <row r="4532" spans="1:15" x14ac:dyDescent="0.3">
      <c r="A4532" s="8" t="s">
        <v>11336</v>
      </c>
      <c r="B4532" s="8" t="s">
        <v>97</v>
      </c>
      <c r="C4532" s="8" t="s">
        <v>18</v>
      </c>
      <c r="D4532" s="8" t="s">
        <v>12823</v>
      </c>
      <c r="E4532" s="9">
        <v>0</v>
      </c>
      <c r="F4532" s="10">
        <v>0</v>
      </c>
      <c r="G4532" s="11">
        <f t="shared" si="210"/>
        <v>0</v>
      </c>
      <c r="H4532" s="12">
        <v>0</v>
      </c>
      <c r="I4532" s="8" t="s">
        <v>24</v>
      </c>
      <c r="J4532" s="8" t="s">
        <v>37</v>
      </c>
      <c r="K4532" s="13" t="str">
        <f t="shared" si="212"/>
        <v>Sunday</v>
      </c>
      <c r="L4532" s="13">
        <f>YEAR(retail_store_sales!$N4532)</f>
        <v>2022</v>
      </c>
      <c r="M4532" s="13" t="str">
        <f t="shared" si="211"/>
        <v>December</v>
      </c>
      <c r="N4532" s="14">
        <v>44906</v>
      </c>
      <c r="O4532" s="8" t="b">
        <v>1</v>
      </c>
    </row>
    <row r="4533" spans="1:15" x14ac:dyDescent="0.3">
      <c r="A4533" s="15" t="s">
        <v>5907</v>
      </c>
      <c r="B4533" s="15" t="s">
        <v>76</v>
      </c>
      <c r="C4533" s="15" t="s">
        <v>27</v>
      </c>
      <c r="D4533" s="15" t="s">
        <v>103</v>
      </c>
      <c r="E4533" s="16">
        <f>retail_store_sales!$H4533/retail_store_sales!$F4533</f>
        <v>41</v>
      </c>
      <c r="F4533" s="17">
        <v>7</v>
      </c>
      <c r="G4533" s="18">
        <f t="shared" si="210"/>
        <v>41</v>
      </c>
      <c r="H4533" s="19">
        <v>287</v>
      </c>
      <c r="I4533" s="15" t="s">
        <v>24</v>
      </c>
      <c r="J4533" s="15" t="s">
        <v>15</v>
      </c>
      <c r="K4533" s="13" t="str">
        <f t="shared" si="212"/>
        <v>Sunday</v>
      </c>
      <c r="L4533" s="20">
        <f>YEAR(retail_store_sales!$N4533)</f>
        <v>2022</v>
      </c>
      <c r="M4533" s="20" t="str">
        <f t="shared" si="211"/>
        <v>November</v>
      </c>
      <c r="N4533" s="21">
        <v>44892</v>
      </c>
      <c r="O4533" s="15" t="b">
        <v>1</v>
      </c>
    </row>
    <row r="4534" spans="1:15" x14ac:dyDescent="0.3">
      <c r="A4534" s="8" t="s">
        <v>8483</v>
      </c>
      <c r="B4534" s="8" t="s">
        <v>17</v>
      </c>
      <c r="C4534" s="8" t="s">
        <v>18</v>
      </c>
      <c r="D4534" s="8" t="s">
        <v>19</v>
      </c>
      <c r="E4534" s="9">
        <f>retail_store_sales!$H4534/retail_store_sales!$F4534</f>
        <v>29</v>
      </c>
      <c r="F4534" s="10">
        <v>6</v>
      </c>
      <c r="G4534" s="11">
        <f t="shared" si="210"/>
        <v>29</v>
      </c>
      <c r="H4534" s="12">
        <v>174</v>
      </c>
      <c r="I4534" s="8" t="s">
        <v>47</v>
      </c>
      <c r="J4534" s="8" t="s">
        <v>15</v>
      </c>
      <c r="K4534" s="13" t="str">
        <f t="shared" si="212"/>
        <v>Friday</v>
      </c>
      <c r="L4534" s="13">
        <f>YEAR(retail_store_sales!$N4534)</f>
        <v>2022</v>
      </c>
      <c r="M4534" s="13" t="str">
        <f t="shared" si="211"/>
        <v>February</v>
      </c>
      <c r="N4534" s="14">
        <v>44596</v>
      </c>
      <c r="O4534" s="8" t="s">
        <v>12824</v>
      </c>
    </row>
    <row r="4535" spans="1:15" x14ac:dyDescent="0.3">
      <c r="A4535" s="15" t="s">
        <v>7773</v>
      </c>
      <c r="B4535" s="15" t="s">
        <v>30</v>
      </c>
      <c r="C4535" s="15" t="s">
        <v>31</v>
      </c>
      <c r="D4535" s="15" t="s">
        <v>184</v>
      </c>
      <c r="E4535" s="16">
        <f>retail_store_sales!$H4535/retail_store_sales!$F4535</f>
        <v>33.5</v>
      </c>
      <c r="F4535" s="17">
        <v>1</v>
      </c>
      <c r="G4535" s="18">
        <f t="shared" si="210"/>
        <v>33.5</v>
      </c>
      <c r="H4535" s="19">
        <v>33.5</v>
      </c>
      <c r="I4535" s="15" t="s">
        <v>47</v>
      </c>
      <c r="J4535" s="15" t="s">
        <v>15</v>
      </c>
      <c r="K4535" s="13" t="str">
        <f t="shared" si="212"/>
        <v>Thursday</v>
      </c>
      <c r="L4535" s="20">
        <f>YEAR(retail_store_sales!$N4535)</f>
        <v>2023</v>
      </c>
      <c r="M4535" s="20" t="str">
        <f t="shared" si="211"/>
        <v>June</v>
      </c>
      <c r="N4535" s="21">
        <v>45099</v>
      </c>
      <c r="O4535" s="15" t="b">
        <v>1</v>
      </c>
    </row>
    <row r="4536" spans="1:15" x14ac:dyDescent="0.3">
      <c r="A4536" s="8" t="s">
        <v>5357</v>
      </c>
      <c r="B4536" s="8" t="s">
        <v>39</v>
      </c>
      <c r="C4536" s="8" t="s">
        <v>27</v>
      </c>
      <c r="D4536" s="8" t="s">
        <v>123</v>
      </c>
      <c r="E4536" s="9">
        <f>retail_store_sales!$H4536/retail_store_sales!$F4536</f>
        <v>15.5</v>
      </c>
      <c r="F4536" s="10">
        <v>8</v>
      </c>
      <c r="G4536" s="11">
        <f t="shared" si="210"/>
        <v>15.5</v>
      </c>
      <c r="H4536" s="12">
        <v>124</v>
      </c>
      <c r="I4536" s="8" t="s">
        <v>24</v>
      </c>
      <c r="J4536" s="8" t="s">
        <v>15</v>
      </c>
      <c r="K4536" s="13" t="str">
        <f t="shared" si="212"/>
        <v>Tuesday</v>
      </c>
      <c r="L4536" s="13">
        <f>YEAR(retail_store_sales!$N4536)</f>
        <v>2022</v>
      </c>
      <c r="M4536" s="13" t="str">
        <f t="shared" si="211"/>
        <v>December</v>
      </c>
      <c r="N4536" s="14">
        <v>44908</v>
      </c>
      <c r="O4536" s="8" t="b">
        <v>1</v>
      </c>
    </row>
    <row r="4537" spans="1:15" x14ac:dyDescent="0.3">
      <c r="A4537" s="15" t="s">
        <v>8600</v>
      </c>
      <c r="B4537" s="15" t="s">
        <v>79</v>
      </c>
      <c r="C4537" s="15" t="s">
        <v>22</v>
      </c>
      <c r="D4537" s="15" t="s">
        <v>937</v>
      </c>
      <c r="E4537" s="16">
        <f>retail_store_sales!$H4537/retail_store_sales!$F4537</f>
        <v>20</v>
      </c>
      <c r="F4537" s="17">
        <v>3</v>
      </c>
      <c r="G4537" s="18">
        <f t="shared" si="210"/>
        <v>20</v>
      </c>
      <c r="H4537" s="19">
        <v>60</v>
      </c>
      <c r="I4537" s="15" t="s">
        <v>24</v>
      </c>
      <c r="J4537" s="15" t="s">
        <v>15</v>
      </c>
      <c r="K4537" s="13" t="str">
        <f t="shared" si="212"/>
        <v>Tuesday</v>
      </c>
      <c r="L4537" s="20">
        <f>YEAR(retail_store_sales!$N4537)</f>
        <v>2024</v>
      </c>
      <c r="M4537" s="20" t="str">
        <f t="shared" si="211"/>
        <v>June</v>
      </c>
      <c r="N4537" s="21">
        <v>45447</v>
      </c>
      <c r="O4537" s="15" t="s">
        <v>12824</v>
      </c>
    </row>
    <row r="4538" spans="1:15" x14ac:dyDescent="0.3">
      <c r="A4538" s="8" t="s">
        <v>12634</v>
      </c>
      <c r="B4538" s="8" t="s">
        <v>107</v>
      </c>
      <c r="C4538" s="8" t="s">
        <v>40</v>
      </c>
      <c r="D4538" s="8" t="s">
        <v>12823</v>
      </c>
      <c r="E4538" s="9">
        <f>retail_store_sales!$H4538/retail_store_sales!$F4538</f>
        <v>38</v>
      </c>
      <c r="F4538" s="10">
        <v>7</v>
      </c>
      <c r="G4538" s="11">
        <f t="shared" si="210"/>
        <v>38</v>
      </c>
      <c r="H4538" s="12">
        <v>266</v>
      </c>
      <c r="I4538" s="8" t="s">
        <v>47</v>
      </c>
      <c r="J4538" s="8" t="s">
        <v>37</v>
      </c>
      <c r="K4538" s="13" t="str">
        <f t="shared" si="212"/>
        <v>Wednesday</v>
      </c>
      <c r="L4538" s="13">
        <f>YEAR(retail_store_sales!$N4538)</f>
        <v>2022</v>
      </c>
      <c r="M4538" s="13" t="str">
        <f t="shared" si="211"/>
        <v>August</v>
      </c>
      <c r="N4538" s="14">
        <v>44783</v>
      </c>
      <c r="O4538" s="8" t="b">
        <v>1</v>
      </c>
    </row>
    <row r="4539" spans="1:15" x14ac:dyDescent="0.3">
      <c r="A4539" s="15" t="s">
        <v>12126</v>
      </c>
      <c r="B4539" s="15" t="s">
        <v>21</v>
      </c>
      <c r="C4539" s="15" t="s">
        <v>22</v>
      </c>
      <c r="D4539" s="15" t="s">
        <v>84</v>
      </c>
      <c r="E4539" s="16">
        <f>retail_store_sales!$H4539/retail_store_sales!$F4539</f>
        <v>33.5</v>
      </c>
      <c r="F4539" s="17">
        <v>3</v>
      </c>
      <c r="G4539" s="18">
        <f t="shared" si="210"/>
        <v>33.5</v>
      </c>
      <c r="H4539" s="19">
        <v>100.5</v>
      </c>
      <c r="I4539" s="15" t="s">
        <v>24</v>
      </c>
      <c r="J4539" s="15" t="s">
        <v>37</v>
      </c>
      <c r="K4539" s="13" t="str">
        <f t="shared" si="212"/>
        <v>Tuesday</v>
      </c>
      <c r="L4539" s="20">
        <f>YEAR(retail_store_sales!$N4539)</f>
        <v>2022</v>
      </c>
      <c r="M4539" s="20" t="str">
        <f t="shared" si="211"/>
        <v>November</v>
      </c>
      <c r="N4539" s="21">
        <v>44873</v>
      </c>
      <c r="O4539" s="15" t="s">
        <v>12824</v>
      </c>
    </row>
    <row r="4540" spans="1:15" x14ac:dyDescent="0.3">
      <c r="A4540" s="8" t="s">
        <v>4818</v>
      </c>
      <c r="B4540" s="8" t="s">
        <v>11</v>
      </c>
      <c r="C4540" s="8" t="s">
        <v>40</v>
      </c>
      <c r="D4540" s="8" t="s">
        <v>232</v>
      </c>
      <c r="E4540" s="9">
        <f>retail_store_sales!$H4540/retail_store_sales!$F4540</f>
        <v>11</v>
      </c>
      <c r="F4540" s="10">
        <v>7</v>
      </c>
      <c r="G4540" s="11">
        <f t="shared" si="210"/>
        <v>11</v>
      </c>
      <c r="H4540" s="12">
        <v>77</v>
      </c>
      <c r="I4540" s="8" t="s">
        <v>47</v>
      </c>
      <c r="J4540" s="8" t="s">
        <v>15</v>
      </c>
      <c r="K4540" s="13" t="str">
        <f t="shared" si="212"/>
        <v>Thursday</v>
      </c>
      <c r="L4540" s="13">
        <f>YEAR(retail_store_sales!$N4540)</f>
        <v>2022</v>
      </c>
      <c r="M4540" s="13" t="str">
        <f t="shared" si="211"/>
        <v>April</v>
      </c>
      <c r="N4540" s="14">
        <v>44679</v>
      </c>
      <c r="O4540" s="8" t="b">
        <v>1</v>
      </c>
    </row>
    <row r="4541" spans="1:15" x14ac:dyDescent="0.3">
      <c r="A4541" s="15" t="s">
        <v>9924</v>
      </c>
      <c r="B4541" s="15" t="s">
        <v>26</v>
      </c>
      <c r="C4541" s="15" t="s">
        <v>12</v>
      </c>
      <c r="D4541" s="15" t="s">
        <v>163</v>
      </c>
      <c r="E4541" s="16">
        <f>retail_store_sales!$H4541/retail_store_sales!$F4541</f>
        <v>24.5</v>
      </c>
      <c r="F4541" s="17">
        <v>1</v>
      </c>
      <c r="G4541" s="18">
        <f t="shared" si="210"/>
        <v>24.5</v>
      </c>
      <c r="H4541" s="19">
        <v>24.5</v>
      </c>
      <c r="I4541" s="15" t="s">
        <v>24</v>
      </c>
      <c r="J4541" s="15" t="s">
        <v>37</v>
      </c>
      <c r="K4541" s="13" t="str">
        <f t="shared" si="212"/>
        <v>Monday</v>
      </c>
      <c r="L4541" s="20">
        <f>YEAR(retail_store_sales!$N4541)</f>
        <v>2023</v>
      </c>
      <c r="M4541" s="20" t="str">
        <f t="shared" si="211"/>
        <v>February</v>
      </c>
      <c r="N4541" s="21">
        <v>44970</v>
      </c>
      <c r="O4541" s="15" t="b">
        <v>1</v>
      </c>
    </row>
    <row r="4542" spans="1:15" x14ac:dyDescent="0.3">
      <c r="A4542" s="8" t="s">
        <v>8205</v>
      </c>
      <c r="B4542" s="8" t="s">
        <v>62</v>
      </c>
      <c r="C4542" s="8" t="s">
        <v>40</v>
      </c>
      <c r="D4542" s="8" t="s">
        <v>1057</v>
      </c>
      <c r="E4542" s="9">
        <f>retail_store_sales!$H4542/retail_store_sales!$F4542</f>
        <v>32</v>
      </c>
      <c r="F4542" s="10">
        <v>10</v>
      </c>
      <c r="G4542" s="11">
        <f t="shared" si="210"/>
        <v>32</v>
      </c>
      <c r="H4542" s="12">
        <v>320</v>
      </c>
      <c r="I4542" s="8" t="s">
        <v>47</v>
      </c>
      <c r="J4542" s="8" t="s">
        <v>15</v>
      </c>
      <c r="K4542" s="13" t="str">
        <f t="shared" si="212"/>
        <v>Saturday</v>
      </c>
      <c r="L4542" s="13">
        <f>YEAR(retail_store_sales!$N4542)</f>
        <v>2022</v>
      </c>
      <c r="M4542" s="13" t="str">
        <f t="shared" si="211"/>
        <v>August</v>
      </c>
      <c r="N4542" s="14">
        <v>44800</v>
      </c>
      <c r="O4542" s="8" t="s">
        <v>12824</v>
      </c>
    </row>
    <row r="4543" spans="1:15" x14ac:dyDescent="0.3">
      <c r="A4543" s="15" t="s">
        <v>12094</v>
      </c>
      <c r="B4543" s="15" t="s">
        <v>21</v>
      </c>
      <c r="C4543" s="15" t="s">
        <v>31</v>
      </c>
      <c r="D4543" s="15" t="s">
        <v>497</v>
      </c>
      <c r="E4543" s="16">
        <f>retail_store_sales!$H4543/retail_store_sales!$F4543</f>
        <v>29</v>
      </c>
      <c r="F4543" s="17">
        <v>10</v>
      </c>
      <c r="G4543" s="18">
        <f t="shared" si="210"/>
        <v>29</v>
      </c>
      <c r="H4543" s="19">
        <v>290</v>
      </c>
      <c r="I4543" s="15" t="s">
        <v>14</v>
      </c>
      <c r="J4543" s="15" t="s">
        <v>15</v>
      </c>
      <c r="K4543" s="13" t="str">
        <f t="shared" si="212"/>
        <v>Saturday</v>
      </c>
      <c r="L4543" s="20">
        <f>YEAR(retail_store_sales!$N4543)</f>
        <v>2024</v>
      </c>
      <c r="M4543" s="20" t="str">
        <f t="shared" si="211"/>
        <v>May</v>
      </c>
      <c r="N4543" s="21">
        <v>45430</v>
      </c>
      <c r="O4543" s="15" t="b">
        <v>1</v>
      </c>
    </row>
    <row r="4544" spans="1:15" x14ac:dyDescent="0.3">
      <c r="A4544" s="8" t="s">
        <v>6515</v>
      </c>
      <c r="B4544" s="8" t="s">
        <v>79</v>
      </c>
      <c r="C4544" s="8" t="s">
        <v>18</v>
      </c>
      <c r="D4544" s="8" t="s">
        <v>249</v>
      </c>
      <c r="E4544" s="9">
        <f>retail_store_sales!$H4544/retail_store_sales!$F4544</f>
        <v>38</v>
      </c>
      <c r="F4544" s="10">
        <v>1</v>
      </c>
      <c r="G4544" s="11">
        <f t="shared" si="210"/>
        <v>38</v>
      </c>
      <c r="H4544" s="12">
        <v>38</v>
      </c>
      <c r="I4544" s="8" t="s">
        <v>47</v>
      </c>
      <c r="J4544" s="8" t="s">
        <v>15</v>
      </c>
      <c r="K4544" s="13" t="str">
        <f t="shared" si="212"/>
        <v>Wednesday</v>
      </c>
      <c r="L4544" s="13">
        <f>YEAR(retail_store_sales!$N4544)</f>
        <v>2023</v>
      </c>
      <c r="M4544" s="13" t="str">
        <f t="shared" si="211"/>
        <v>September</v>
      </c>
      <c r="N4544" s="14">
        <v>45196</v>
      </c>
      <c r="O4544" s="8" t="b">
        <v>1</v>
      </c>
    </row>
    <row r="4545" spans="1:15" x14ac:dyDescent="0.3">
      <c r="A4545" s="15" t="s">
        <v>5451</v>
      </c>
      <c r="B4545" s="15" t="s">
        <v>99</v>
      </c>
      <c r="C4545" s="15" t="s">
        <v>12</v>
      </c>
      <c r="D4545" s="15" t="s">
        <v>12823</v>
      </c>
      <c r="E4545" s="16">
        <v>0</v>
      </c>
      <c r="F4545" s="17">
        <v>0</v>
      </c>
      <c r="G4545" s="18">
        <f t="shared" si="210"/>
        <v>0</v>
      </c>
      <c r="H4545" s="19">
        <v>0</v>
      </c>
      <c r="I4545" s="15" t="s">
        <v>47</v>
      </c>
      <c r="J4545" s="15" t="s">
        <v>15</v>
      </c>
      <c r="K4545" s="13" t="str">
        <f t="shared" si="212"/>
        <v>Monday</v>
      </c>
      <c r="L4545" s="20">
        <f>YEAR(retail_store_sales!$N4545)</f>
        <v>2024</v>
      </c>
      <c r="M4545" s="20" t="str">
        <f t="shared" si="211"/>
        <v>December</v>
      </c>
      <c r="N4545" s="21">
        <v>45635</v>
      </c>
      <c r="O4545" s="15" t="b">
        <v>0</v>
      </c>
    </row>
    <row r="4546" spans="1:15" x14ac:dyDescent="0.3">
      <c r="A4546" s="8" t="s">
        <v>1655</v>
      </c>
      <c r="B4546" s="8" t="s">
        <v>64</v>
      </c>
      <c r="C4546" s="8" t="s">
        <v>18</v>
      </c>
      <c r="D4546" s="8" t="s">
        <v>270</v>
      </c>
      <c r="E4546" s="9">
        <f>retail_store_sales!$H4546/retail_store_sales!$F4546</f>
        <v>5</v>
      </c>
      <c r="F4546" s="10">
        <v>2</v>
      </c>
      <c r="G4546" s="11">
        <f t="shared" ref="G4546:G4609" si="213">IF(AND(F4546=0, H4546=0), 0, IF(H4546=0, 0, H4546/F4546))</f>
        <v>5</v>
      </c>
      <c r="H4546" s="12">
        <v>10</v>
      </c>
      <c r="I4546" s="8" t="s">
        <v>24</v>
      </c>
      <c r="J4546" s="8" t="s">
        <v>15</v>
      </c>
      <c r="K4546" s="13" t="str">
        <f t="shared" si="212"/>
        <v>Tuesday</v>
      </c>
      <c r="L4546" s="13">
        <f>YEAR(retail_store_sales!$N4546)</f>
        <v>2022</v>
      </c>
      <c r="M4546" s="13" t="str">
        <f t="shared" ref="M4546:M4609" si="214">TEXT(N4546,"mmmm")</f>
        <v>November</v>
      </c>
      <c r="N4546" s="14">
        <v>44894</v>
      </c>
      <c r="O4546" s="8" t="b">
        <v>0</v>
      </c>
    </row>
    <row r="4547" spans="1:15" x14ac:dyDescent="0.3">
      <c r="A4547" s="15" t="s">
        <v>7112</v>
      </c>
      <c r="B4547" s="15" t="s">
        <v>76</v>
      </c>
      <c r="C4547" s="15" t="s">
        <v>40</v>
      </c>
      <c r="D4547" s="15" t="s">
        <v>232</v>
      </c>
      <c r="E4547" s="16">
        <f>retail_store_sales!$H4547/retail_store_sales!$F4547</f>
        <v>11</v>
      </c>
      <c r="F4547" s="17">
        <v>7</v>
      </c>
      <c r="G4547" s="18">
        <f t="shared" si="213"/>
        <v>11</v>
      </c>
      <c r="H4547" s="19">
        <v>77</v>
      </c>
      <c r="I4547" s="15" t="s">
        <v>14</v>
      </c>
      <c r="J4547" s="15" t="s">
        <v>37</v>
      </c>
      <c r="K4547" s="13" t="str">
        <f t="shared" ref="K4547:K4610" si="215">TEXT(N4547, "dddd")</f>
        <v>Monday</v>
      </c>
      <c r="L4547" s="20">
        <f>YEAR(retail_store_sales!$N4547)</f>
        <v>2023</v>
      </c>
      <c r="M4547" s="20" t="str">
        <f t="shared" si="214"/>
        <v>June</v>
      </c>
      <c r="N4547" s="21">
        <v>45089</v>
      </c>
      <c r="O4547" s="15" t="s">
        <v>12824</v>
      </c>
    </row>
    <row r="4548" spans="1:15" x14ac:dyDescent="0.3">
      <c r="A4548" s="8" t="s">
        <v>8605</v>
      </c>
      <c r="B4548" s="8" t="s">
        <v>62</v>
      </c>
      <c r="C4548" s="8" t="s">
        <v>12</v>
      </c>
      <c r="D4548" s="8" t="s">
        <v>192</v>
      </c>
      <c r="E4548" s="9">
        <f>retail_store_sales!$H4548/retail_store_sales!$F4548</f>
        <v>41</v>
      </c>
      <c r="F4548" s="10">
        <v>4</v>
      </c>
      <c r="G4548" s="11">
        <f t="shared" si="213"/>
        <v>41</v>
      </c>
      <c r="H4548" s="12">
        <v>164</v>
      </c>
      <c r="I4548" s="8" t="s">
        <v>47</v>
      </c>
      <c r="J4548" s="8" t="s">
        <v>37</v>
      </c>
      <c r="K4548" s="13" t="str">
        <f t="shared" si="215"/>
        <v>Sunday</v>
      </c>
      <c r="L4548" s="13">
        <f>YEAR(retail_store_sales!$N4548)</f>
        <v>2024</v>
      </c>
      <c r="M4548" s="13" t="str">
        <f t="shared" si="214"/>
        <v>August</v>
      </c>
      <c r="N4548" s="14">
        <v>45529</v>
      </c>
      <c r="O4548" s="8" t="b">
        <v>1</v>
      </c>
    </row>
    <row r="4549" spans="1:15" x14ac:dyDescent="0.3">
      <c r="A4549" s="15" t="s">
        <v>2363</v>
      </c>
      <c r="B4549" s="15" t="s">
        <v>107</v>
      </c>
      <c r="C4549" s="15" t="s">
        <v>22</v>
      </c>
      <c r="D4549" s="15" t="s">
        <v>305</v>
      </c>
      <c r="E4549" s="16">
        <f>retail_store_sales!$H4549/retail_store_sales!$F4549</f>
        <v>23</v>
      </c>
      <c r="F4549" s="17">
        <v>1</v>
      </c>
      <c r="G4549" s="18">
        <f t="shared" si="213"/>
        <v>23</v>
      </c>
      <c r="H4549" s="19">
        <v>23</v>
      </c>
      <c r="I4549" s="15" t="s">
        <v>24</v>
      </c>
      <c r="J4549" s="15" t="s">
        <v>37</v>
      </c>
      <c r="K4549" s="13" t="str">
        <f t="shared" si="215"/>
        <v>Sunday</v>
      </c>
      <c r="L4549" s="20">
        <f>YEAR(retail_store_sales!$N4549)</f>
        <v>2022</v>
      </c>
      <c r="M4549" s="20" t="str">
        <f t="shared" si="214"/>
        <v>July</v>
      </c>
      <c r="N4549" s="21">
        <v>44773</v>
      </c>
      <c r="O4549" s="15" t="b">
        <v>1</v>
      </c>
    </row>
    <row r="4550" spans="1:15" x14ac:dyDescent="0.3">
      <c r="A4550" s="8" t="s">
        <v>1109</v>
      </c>
      <c r="B4550" s="8" t="s">
        <v>68</v>
      </c>
      <c r="C4550" s="8" t="s">
        <v>27</v>
      </c>
      <c r="D4550" s="8" t="s">
        <v>512</v>
      </c>
      <c r="E4550" s="9">
        <f>retail_store_sales!$H4550/retail_store_sales!$F4550</f>
        <v>18.5</v>
      </c>
      <c r="F4550" s="10">
        <v>9</v>
      </c>
      <c r="G4550" s="11">
        <f t="shared" si="213"/>
        <v>18.5</v>
      </c>
      <c r="H4550" s="12">
        <v>166.5</v>
      </c>
      <c r="I4550" s="8" t="s">
        <v>47</v>
      </c>
      <c r="J4550" s="8" t="s">
        <v>15</v>
      </c>
      <c r="K4550" s="13" t="str">
        <f t="shared" si="215"/>
        <v>Tuesday</v>
      </c>
      <c r="L4550" s="13">
        <f>YEAR(retail_store_sales!$N4550)</f>
        <v>2024</v>
      </c>
      <c r="M4550" s="13" t="str">
        <f t="shared" si="214"/>
        <v>November</v>
      </c>
      <c r="N4550" s="14">
        <v>45615</v>
      </c>
      <c r="O4550" s="8" t="b">
        <v>0</v>
      </c>
    </row>
    <row r="4551" spans="1:15" x14ac:dyDescent="0.3">
      <c r="A4551" s="15" t="s">
        <v>12731</v>
      </c>
      <c r="B4551" s="15" t="s">
        <v>30</v>
      </c>
      <c r="C4551" s="15" t="s">
        <v>40</v>
      </c>
      <c r="D4551" s="15" t="s">
        <v>1057</v>
      </c>
      <c r="E4551" s="16">
        <f>retail_store_sales!$H4551/retail_store_sales!$F4551</f>
        <v>32</v>
      </c>
      <c r="F4551" s="17">
        <v>7</v>
      </c>
      <c r="G4551" s="18">
        <f t="shared" si="213"/>
        <v>32</v>
      </c>
      <c r="H4551" s="19">
        <v>224</v>
      </c>
      <c r="I4551" s="15" t="s">
        <v>47</v>
      </c>
      <c r="J4551" s="15" t="s">
        <v>37</v>
      </c>
      <c r="K4551" s="13" t="str">
        <f t="shared" si="215"/>
        <v>Sunday</v>
      </c>
      <c r="L4551" s="20">
        <f>YEAR(retail_store_sales!$N4551)</f>
        <v>2023</v>
      </c>
      <c r="M4551" s="20" t="str">
        <f t="shared" si="214"/>
        <v>November</v>
      </c>
      <c r="N4551" s="21">
        <v>45256</v>
      </c>
      <c r="O4551" s="15" t="b">
        <v>1</v>
      </c>
    </row>
    <row r="4552" spans="1:15" x14ac:dyDescent="0.3">
      <c r="A4552" s="8" t="s">
        <v>7212</v>
      </c>
      <c r="B4552" s="8" t="s">
        <v>115</v>
      </c>
      <c r="C4552" s="8" t="s">
        <v>27</v>
      </c>
      <c r="D4552" s="8" t="s">
        <v>400</v>
      </c>
      <c r="E4552" s="9">
        <f>retail_store_sales!$H4552/retail_store_sales!$F4552</f>
        <v>21.5</v>
      </c>
      <c r="F4552" s="10">
        <v>10</v>
      </c>
      <c r="G4552" s="11">
        <f t="shared" si="213"/>
        <v>21.5</v>
      </c>
      <c r="H4552" s="12">
        <v>215</v>
      </c>
      <c r="I4552" s="8" t="s">
        <v>47</v>
      </c>
      <c r="J4552" s="8" t="s">
        <v>15</v>
      </c>
      <c r="K4552" s="13" t="str">
        <f t="shared" si="215"/>
        <v>Thursday</v>
      </c>
      <c r="L4552" s="13">
        <f>YEAR(retail_store_sales!$N4552)</f>
        <v>2024</v>
      </c>
      <c r="M4552" s="13" t="str">
        <f t="shared" si="214"/>
        <v>August</v>
      </c>
      <c r="N4552" s="14">
        <v>45519</v>
      </c>
      <c r="O4552" s="8" t="b">
        <v>1</v>
      </c>
    </row>
    <row r="4553" spans="1:15" x14ac:dyDescent="0.3">
      <c r="A4553" s="15" t="s">
        <v>8613</v>
      </c>
      <c r="B4553" s="15" t="s">
        <v>42</v>
      </c>
      <c r="C4553" s="15" t="s">
        <v>65</v>
      </c>
      <c r="D4553" s="15" t="s">
        <v>12823</v>
      </c>
      <c r="E4553" s="16">
        <f>retail_store_sales!$H4553/retail_store_sales!$F4553</f>
        <v>38</v>
      </c>
      <c r="F4553" s="17">
        <v>9</v>
      </c>
      <c r="G4553" s="18">
        <f t="shared" si="213"/>
        <v>38</v>
      </c>
      <c r="H4553" s="19">
        <v>342</v>
      </c>
      <c r="I4553" s="15" t="s">
        <v>14</v>
      </c>
      <c r="J4553" s="15" t="s">
        <v>37</v>
      </c>
      <c r="K4553" s="13" t="str">
        <f t="shared" si="215"/>
        <v>Saturday</v>
      </c>
      <c r="L4553" s="20">
        <f>YEAR(retail_store_sales!$N4553)</f>
        <v>2022</v>
      </c>
      <c r="M4553" s="20" t="str">
        <f t="shared" si="214"/>
        <v>March</v>
      </c>
      <c r="N4553" s="21">
        <v>44639</v>
      </c>
      <c r="O4553" s="15" t="b">
        <v>1</v>
      </c>
    </row>
    <row r="4554" spans="1:15" x14ac:dyDescent="0.3">
      <c r="A4554" s="8" t="s">
        <v>4144</v>
      </c>
      <c r="B4554" s="8" t="s">
        <v>73</v>
      </c>
      <c r="C4554" s="8" t="s">
        <v>27</v>
      </c>
      <c r="D4554" s="8" t="s">
        <v>28</v>
      </c>
      <c r="E4554" s="9">
        <f>retail_store_sales!$H4554/retail_store_sales!$F4554</f>
        <v>27.5</v>
      </c>
      <c r="F4554" s="10">
        <v>5</v>
      </c>
      <c r="G4554" s="11">
        <f t="shared" si="213"/>
        <v>27.5</v>
      </c>
      <c r="H4554" s="12">
        <v>137.5</v>
      </c>
      <c r="I4554" s="8" t="s">
        <v>14</v>
      </c>
      <c r="J4554" s="8" t="s">
        <v>15</v>
      </c>
      <c r="K4554" s="13" t="str">
        <f t="shared" si="215"/>
        <v>Wednesday</v>
      </c>
      <c r="L4554" s="13">
        <f>YEAR(retail_store_sales!$N4554)</f>
        <v>2023</v>
      </c>
      <c r="M4554" s="13" t="str">
        <f t="shared" si="214"/>
        <v>April</v>
      </c>
      <c r="N4554" s="14">
        <v>45021</v>
      </c>
      <c r="O4554" s="8" t="s">
        <v>12824</v>
      </c>
    </row>
    <row r="4555" spans="1:15" x14ac:dyDescent="0.3">
      <c r="A4555" s="15" t="s">
        <v>296</v>
      </c>
      <c r="B4555" s="15" t="s">
        <v>64</v>
      </c>
      <c r="C4555" s="15" t="s">
        <v>27</v>
      </c>
      <c r="D4555" s="15" t="s">
        <v>116</v>
      </c>
      <c r="E4555" s="16">
        <f>retail_store_sales!$H4555/retail_store_sales!$F4555</f>
        <v>36.5</v>
      </c>
      <c r="F4555" s="17">
        <v>1</v>
      </c>
      <c r="G4555" s="18">
        <f t="shared" si="213"/>
        <v>36.5</v>
      </c>
      <c r="H4555" s="19">
        <v>36.5</v>
      </c>
      <c r="I4555" s="15" t="s">
        <v>24</v>
      </c>
      <c r="J4555" s="15" t="s">
        <v>15</v>
      </c>
      <c r="K4555" s="13" t="str">
        <f t="shared" si="215"/>
        <v>Monday</v>
      </c>
      <c r="L4555" s="20">
        <f>YEAR(retail_store_sales!$N4555)</f>
        <v>2024</v>
      </c>
      <c r="M4555" s="20" t="str">
        <f t="shared" si="214"/>
        <v>May</v>
      </c>
      <c r="N4555" s="21">
        <v>45439</v>
      </c>
      <c r="O4555" s="15" t="b">
        <v>0</v>
      </c>
    </row>
    <row r="4556" spans="1:15" x14ac:dyDescent="0.3">
      <c r="A4556" s="8" t="s">
        <v>1891</v>
      </c>
      <c r="B4556" s="8" t="s">
        <v>115</v>
      </c>
      <c r="C4556" s="8" t="s">
        <v>18</v>
      </c>
      <c r="D4556" s="8" t="s">
        <v>270</v>
      </c>
      <c r="E4556" s="9">
        <f>retail_store_sales!$H4556/retail_store_sales!$F4556</f>
        <v>5</v>
      </c>
      <c r="F4556" s="10">
        <v>9</v>
      </c>
      <c r="G4556" s="11">
        <f t="shared" si="213"/>
        <v>5</v>
      </c>
      <c r="H4556" s="12">
        <v>45</v>
      </c>
      <c r="I4556" s="8" t="s">
        <v>14</v>
      </c>
      <c r="J4556" s="8" t="s">
        <v>15</v>
      </c>
      <c r="K4556" s="13" t="str">
        <f t="shared" si="215"/>
        <v>Monday</v>
      </c>
      <c r="L4556" s="13">
        <f>YEAR(retail_store_sales!$N4556)</f>
        <v>2023</v>
      </c>
      <c r="M4556" s="13" t="str">
        <f t="shared" si="214"/>
        <v>November</v>
      </c>
      <c r="N4556" s="14">
        <v>45257</v>
      </c>
      <c r="O4556" s="8" t="b">
        <v>0</v>
      </c>
    </row>
    <row r="4557" spans="1:15" x14ac:dyDescent="0.3">
      <c r="A4557" s="15" t="s">
        <v>9435</v>
      </c>
      <c r="B4557" s="15" t="s">
        <v>17</v>
      </c>
      <c r="C4557" s="15" t="s">
        <v>12</v>
      </c>
      <c r="D4557" s="15" t="s">
        <v>171</v>
      </c>
      <c r="E4557" s="16">
        <f>retail_store_sales!$H4557/retail_store_sales!$F4557</f>
        <v>5</v>
      </c>
      <c r="F4557" s="17">
        <v>8</v>
      </c>
      <c r="G4557" s="18">
        <f t="shared" si="213"/>
        <v>5</v>
      </c>
      <c r="H4557" s="19">
        <v>40</v>
      </c>
      <c r="I4557" s="15" t="s">
        <v>47</v>
      </c>
      <c r="J4557" s="15" t="s">
        <v>15</v>
      </c>
      <c r="K4557" s="13" t="str">
        <f t="shared" si="215"/>
        <v>Tuesday</v>
      </c>
      <c r="L4557" s="20">
        <f>YEAR(retail_store_sales!$N4557)</f>
        <v>2022</v>
      </c>
      <c r="M4557" s="20" t="str">
        <f t="shared" si="214"/>
        <v>October</v>
      </c>
      <c r="N4557" s="21">
        <v>44845</v>
      </c>
      <c r="O4557" s="15" t="s">
        <v>12824</v>
      </c>
    </row>
    <row r="4558" spans="1:15" x14ac:dyDescent="0.3">
      <c r="A4558" s="8" t="s">
        <v>10497</v>
      </c>
      <c r="B4558" s="8" t="s">
        <v>35</v>
      </c>
      <c r="C4558" s="8" t="s">
        <v>12</v>
      </c>
      <c r="D4558" s="8" t="s">
        <v>502</v>
      </c>
      <c r="E4558" s="9">
        <f>retail_store_sales!$H4558/retail_store_sales!$F4558</f>
        <v>33.5</v>
      </c>
      <c r="F4558" s="10">
        <v>3</v>
      </c>
      <c r="G4558" s="11">
        <f t="shared" si="213"/>
        <v>33.5</v>
      </c>
      <c r="H4558" s="12">
        <v>100.5</v>
      </c>
      <c r="I4558" s="8" t="s">
        <v>47</v>
      </c>
      <c r="J4558" s="8" t="s">
        <v>15</v>
      </c>
      <c r="K4558" s="13" t="str">
        <f t="shared" si="215"/>
        <v>Sunday</v>
      </c>
      <c r="L4558" s="13">
        <f>YEAR(retail_store_sales!$N4558)</f>
        <v>2023</v>
      </c>
      <c r="M4558" s="13" t="str">
        <f t="shared" si="214"/>
        <v>March</v>
      </c>
      <c r="N4558" s="14">
        <v>45004</v>
      </c>
      <c r="O4558" s="8" t="s">
        <v>12824</v>
      </c>
    </row>
    <row r="4559" spans="1:15" x14ac:dyDescent="0.3">
      <c r="A4559" s="15" t="s">
        <v>3412</v>
      </c>
      <c r="B4559" s="15" t="s">
        <v>83</v>
      </c>
      <c r="C4559" s="15" t="s">
        <v>40</v>
      </c>
      <c r="D4559" s="15" t="s">
        <v>12823</v>
      </c>
      <c r="E4559" s="16">
        <v>0</v>
      </c>
      <c r="F4559" s="17">
        <v>0</v>
      </c>
      <c r="G4559" s="18">
        <f t="shared" si="213"/>
        <v>0</v>
      </c>
      <c r="H4559" s="19">
        <v>0</v>
      </c>
      <c r="I4559" s="15" t="s">
        <v>14</v>
      </c>
      <c r="J4559" s="15" t="s">
        <v>37</v>
      </c>
      <c r="K4559" s="13" t="str">
        <f t="shared" si="215"/>
        <v>Wednesday</v>
      </c>
      <c r="L4559" s="20">
        <f>YEAR(retail_store_sales!$N4559)</f>
        <v>2024</v>
      </c>
      <c r="M4559" s="20" t="str">
        <f t="shared" si="214"/>
        <v>September</v>
      </c>
      <c r="N4559" s="21">
        <v>45560</v>
      </c>
      <c r="O4559" s="15" t="b">
        <v>0</v>
      </c>
    </row>
    <row r="4560" spans="1:15" x14ac:dyDescent="0.3">
      <c r="A4560" s="8" t="s">
        <v>4390</v>
      </c>
      <c r="B4560" s="8" t="s">
        <v>35</v>
      </c>
      <c r="C4560" s="8" t="s">
        <v>65</v>
      </c>
      <c r="D4560" s="8" t="s">
        <v>463</v>
      </c>
      <c r="E4560" s="9">
        <f>retail_store_sales!$H4560/retail_store_sales!$F4560</f>
        <v>11</v>
      </c>
      <c r="F4560" s="10">
        <v>3</v>
      </c>
      <c r="G4560" s="11">
        <f t="shared" si="213"/>
        <v>11</v>
      </c>
      <c r="H4560" s="12">
        <v>33</v>
      </c>
      <c r="I4560" s="8" t="s">
        <v>24</v>
      </c>
      <c r="J4560" s="8" t="s">
        <v>15</v>
      </c>
      <c r="K4560" s="13" t="str">
        <f t="shared" si="215"/>
        <v>Sunday</v>
      </c>
      <c r="L4560" s="13">
        <f>YEAR(retail_store_sales!$N4560)</f>
        <v>2023</v>
      </c>
      <c r="M4560" s="13" t="str">
        <f t="shared" si="214"/>
        <v>July</v>
      </c>
      <c r="N4560" s="14">
        <v>45109</v>
      </c>
      <c r="O4560" s="8" t="b">
        <v>1</v>
      </c>
    </row>
    <row r="4561" spans="1:15" x14ac:dyDescent="0.3">
      <c r="A4561" s="15" t="s">
        <v>11601</v>
      </c>
      <c r="B4561" s="15" t="s">
        <v>112</v>
      </c>
      <c r="C4561" s="15" t="s">
        <v>40</v>
      </c>
      <c r="D4561" s="15" t="s">
        <v>12823</v>
      </c>
      <c r="E4561" s="16">
        <f>retail_store_sales!$H4561/retail_store_sales!$F4561</f>
        <v>6.5</v>
      </c>
      <c r="F4561" s="17">
        <v>2</v>
      </c>
      <c r="G4561" s="18">
        <f t="shared" si="213"/>
        <v>6.5</v>
      </c>
      <c r="H4561" s="19">
        <v>13</v>
      </c>
      <c r="I4561" s="15" t="s">
        <v>47</v>
      </c>
      <c r="J4561" s="15" t="s">
        <v>15</v>
      </c>
      <c r="K4561" s="13" t="str">
        <f t="shared" si="215"/>
        <v>Thursday</v>
      </c>
      <c r="L4561" s="20">
        <f>YEAR(retail_store_sales!$N4561)</f>
        <v>2022</v>
      </c>
      <c r="M4561" s="20" t="str">
        <f t="shared" si="214"/>
        <v>March</v>
      </c>
      <c r="N4561" s="21">
        <v>44623</v>
      </c>
      <c r="O4561" s="15" t="b">
        <v>1</v>
      </c>
    </row>
    <row r="4562" spans="1:15" x14ac:dyDescent="0.3">
      <c r="A4562" s="8" t="s">
        <v>3663</v>
      </c>
      <c r="B4562" s="8" t="s">
        <v>62</v>
      </c>
      <c r="C4562" s="8" t="s">
        <v>22</v>
      </c>
      <c r="D4562" s="8" t="s">
        <v>550</v>
      </c>
      <c r="E4562" s="9">
        <f>retail_store_sales!$H4562/retail_store_sales!$F4562</f>
        <v>11</v>
      </c>
      <c r="F4562" s="10">
        <v>4</v>
      </c>
      <c r="G4562" s="11">
        <f t="shared" si="213"/>
        <v>11</v>
      </c>
      <c r="H4562" s="12">
        <v>44</v>
      </c>
      <c r="I4562" s="8" t="s">
        <v>14</v>
      </c>
      <c r="J4562" s="8" t="s">
        <v>15</v>
      </c>
      <c r="K4562" s="13" t="str">
        <f t="shared" si="215"/>
        <v>Thursday</v>
      </c>
      <c r="L4562" s="13">
        <f>YEAR(retail_store_sales!$N4562)</f>
        <v>2022</v>
      </c>
      <c r="M4562" s="13" t="str">
        <f t="shared" si="214"/>
        <v>January</v>
      </c>
      <c r="N4562" s="14">
        <v>44567</v>
      </c>
      <c r="O4562" s="8" t="b">
        <v>0</v>
      </c>
    </row>
    <row r="4563" spans="1:15" x14ac:dyDescent="0.3">
      <c r="A4563" s="15" t="s">
        <v>11874</v>
      </c>
      <c r="B4563" s="15" t="s">
        <v>79</v>
      </c>
      <c r="C4563" s="15" t="s">
        <v>65</v>
      </c>
      <c r="D4563" s="15" t="s">
        <v>760</v>
      </c>
      <c r="E4563" s="16">
        <f>retail_store_sales!$H4563/retail_store_sales!$F4563</f>
        <v>6.5</v>
      </c>
      <c r="F4563" s="17">
        <v>6</v>
      </c>
      <c r="G4563" s="18">
        <f t="shared" si="213"/>
        <v>6.5</v>
      </c>
      <c r="H4563" s="19">
        <v>39</v>
      </c>
      <c r="I4563" s="15" t="s">
        <v>14</v>
      </c>
      <c r="J4563" s="15" t="s">
        <v>15</v>
      </c>
      <c r="K4563" s="13" t="str">
        <f t="shared" si="215"/>
        <v>Monday</v>
      </c>
      <c r="L4563" s="20">
        <f>YEAR(retail_store_sales!$N4563)</f>
        <v>2024</v>
      </c>
      <c r="M4563" s="20" t="str">
        <f t="shared" si="214"/>
        <v>April</v>
      </c>
      <c r="N4563" s="21">
        <v>45404</v>
      </c>
      <c r="O4563" s="15" t="b">
        <v>0</v>
      </c>
    </row>
    <row r="4564" spans="1:15" x14ac:dyDescent="0.3">
      <c r="A4564" s="8" t="s">
        <v>7644</v>
      </c>
      <c r="B4564" s="8" t="s">
        <v>11</v>
      </c>
      <c r="C4564" s="8" t="s">
        <v>31</v>
      </c>
      <c r="D4564" s="8" t="s">
        <v>169</v>
      </c>
      <c r="E4564" s="9">
        <f>retail_store_sales!$H4564/retail_store_sales!$F4564</f>
        <v>30.5</v>
      </c>
      <c r="F4564" s="10">
        <v>4</v>
      </c>
      <c r="G4564" s="11">
        <f t="shared" si="213"/>
        <v>30.5</v>
      </c>
      <c r="H4564" s="12">
        <v>122</v>
      </c>
      <c r="I4564" s="8" t="s">
        <v>24</v>
      </c>
      <c r="J4564" s="8" t="s">
        <v>15</v>
      </c>
      <c r="K4564" s="13" t="str">
        <f t="shared" si="215"/>
        <v>Friday</v>
      </c>
      <c r="L4564" s="13">
        <f>YEAR(retail_store_sales!$N4564)</f>
        <v>2024</v>
      </c>
      <c r="M4564" s="13" t="str">
        <f t="shared" si="214"/>
        <v>September</v>
      </c>
      <c r="N4564" s="14">
        <v>45541</v>
      </c>
      <c r="O4564" s="8" t="b">
        <v>0</v>
      </c>
    </row>
    <row r="4565" spans="1:15" x14ac:dyDescent="0.3">
      <c r="A4565" s="15" t="s">
        <v>7256</v>
      </c>
      <c r="B4565" s="15" t="s">
        <v>79</v>
      </c>
      <c r="C4565" s="15" t="s">
        <v>31</v>
      </c>
      <c r="D4565" s="15" t="s">
        <v>169</v>
      </c>
      <c r="E4565" s="16">
        <f>retail_store_sales!$H4565/retail_store_sales!$F4565</f>
        <v>30.5</v>
      </c>
      <c r="F4565" s="17">
        <v>5</v>
      </c>
      <c r="G4565" s="18">
        <f t="shared" si="213"/>
        <v>30.5</v>
      </c>
      <c r="H4565" s="19">
        <v>152.5</v>
      </c>
      <c r="I4565" s="15" t="s">
        <v>47</v>
      </c>
      <c r="J4565" s="15" t="s">
        <v>37</v>
      </c>
      <c r="K4565" s="13" t="str">
        <f t="shared" si="215"/>
        <v>Sunday</v>
      </c>
      <c r="L4565" s="20">
        <f>YEAR(retail_store_sales!$N4565)</f>
        <v>2023</v>
      </c>
      <c r="M4565" s="20" t="str">
        <f t="shared" si="214"/>
        <v>June</v>
      </c>
      <c r="N4565" s="21">
        <v>45102</v>
      </c>
      <c r="O4565" s="15" t="s">
        <v>12824</v>
      </c>
    </row>
    <row r="4566" spans="1:15" x14ac:dyDescent="0.3">
      <c r="A4566" s="8" t="s">
        <v>3905</v>
      </c>
      <c r="B4566" s="8" t="s">
        <v>83</v>
      </c>
      <c r="C4566" s="8" t="s">
        <v>12</v>
      </c>
      <c r="D4566" s="8" t="s">
        <v>132</v>
      </c>
      <c r="E4566" s="9">
        <f>retail_store_sales!$H4566/retail_store_sales!$F4566</f>
        <v>20</v>
      </c>
      <c r="F4566" s="10">
        <v>9</v>
      </c>
      <c r="G4566" s="11">
        <f t="shared" si="213"/>
        <v>20</v>
      </c>
      <c r="H4566" s="12">
        <v>180</v>
      </c>
      <c r="I4566" s="8" t="s">
        <v>24</v>
      </c>
      <c r="J4566" s="8" t="s">
        <v>15</v>
      </c>
      <c r="K4566" s="13" t="str">
        <f t="shared" si="215"/>
        <v>Monday</v>
      </c>
      <c r="L4566" s="13">
        <f>YEAR(retail_store_sales!$N4566)</f>
        <v>2023</v>
      </c>
      <c r="M4566" s="13" t="str">
        <f t="shared" si="214"/>
        <v>July</v>
      </c>
      <c r="N4566" s="14">
        <v>45124</v>
      </c>
      <c r="O4566" s="8" t="s">
        <v>12824</v>
      </c>
    </row>
    <row r="4567" spans="1:15" x14ac:dyDescent="0.3">
      <c r="A4567" s="15" t="s">
        <v>674</v>
      </c>
      <c r="B4567" s="15" t="s">
        <v>76</v>
      </c>
      <c r="C4567" s="15" t="s">
        <v>27</v>
      </c>
      <c r="D4567" s="15" t="s">
        <v>675</v>
      </c>
      <c r="E4567" s="16">
        <f>retail_store_sales!$H4567/retail_store_sales!$F4567</f>
        <v>39.5</v>
      </c>
      <c r="F4567" s="17">
        <v>6</v>
      </c>
      <c r="G4567" s="18">
        <f t="shared" si="213"/>
        <v>39.5</v>
      </c>
      <c r="H4567" s="19">
        <v>237</v>
      </c>
      <c r="I4567" s="15" t="s">
        <v>24</v>
      </c>
      <c r="J4567" s="15" t="s">
        <v>15</v>
      </c>
      <c r="K4567" s="13" t="str">
        <f t="shared" si="215"/>
        <v>Thursday</v>
      </c>
      <c r="L4567" s="20">
        <f>YEAR(retail_store_sales!$N4567)</f>
        <v>2022</v>
      </c>
      <c r="M4567" s="20" t="str">
        <f t="shared" si="214"/>
        <v>June</v>
      </c>
      <c r="N4567" s="21">
        <v>44735</v>
      </c>
      <c r="O4567" s="15" t="b">
        <v>0</v>
      </c>
    </row>
    <row r="4568" spans="1:15" x14ac:dyDescent="0.3">
      <c r="A4568" s="8" t="s">
        <v>5298</v>
      </c>
      <c r="B4568" s="8" t="s">
        <v>35</v>
      </c>
      <c r="C4568" s="8" t="s">
        <v>18</v>
      </c>
      <c r="D4568" s="8" t="s">
        <v>12823</v>
      </c>
      <c r="E4568" s="9">
        <f>retail_store_sales!$H4568/retail_store_sales!$F4568</f>
        <v>23</v>
      </c>
      <c r="F4568" s="10">
        <v>4</v>
      </c>
      <c r="G4568" s="11">
        <f t="shared" si="213"/>
        <v>23</v>
      </c>
      <c r="H4568" s="12">
        <v>92</v>
      </c>
      <c r="I4568" s="8" t="s">
        <v>47</v>
      </c>
      <c r="J4568" s="8" t="s">
        <v>15</v>
      </c>
      <c r="K4568" s="13" t="str">
        <f t="shared" si="215"/>
        <v>Sunday</v>
      </c>
      <c r="L4568" s="13">
        <f>YEAR(retail_store_sales!$N4568)</f>
        <v>2024</v>
      </c>
      <c r="M4568" s="13" t="str">
        <f t="shared" si="214"/>
        <v>October</v>
      </c>
      <c r="N4568" s="14">
        <v>45578</v>
      </c>
      <c r="O4568" s="8" t="b">
        <v>0</v>
      </c>
    </row>
    <row r="4569" spans="1:15" x14ac:dyDescent="0.3">
      <c r="A4569" s="15" t="s">
        <v>3072</v>
      </c>
      <c r="B4569" s="15" t="s">
        <v>68</v>
      </c>
      <c r="C4569" s="15" t="s">
        <v>129</v>
      </c>
      <c r="D4569" s="15" t="s">
        <v>274</v>
      </c>
      <c r="E4569" s="16">
        <f>retail_store_sales!$H4569/retail_store_sales!$F4569</f>
        <v>6.5</v>
      </c>
      <c r="F4569" s="17">
        <v>9</v>
      </c>
      <c r="G4569" s="18">
        <f t="shared" si="213"/>
        <v>6.5</v>
      </c>
      <c r="H4569" s="19">
        <v>58.5</v>
      </c>
      <c r="I4569" s="15" t="s">
        <v>47</v>
      </c>
      <c r="J4569" s="15" t="s">
        <v>15</v>
      </c>
      <c r="K4569" s="13" t="str">
        <f t="shared" si="215"/>
        <v>Wednesday</v>
      </c>
      <c r="L4569" s="20">
        <f>YEAR(retail_store_sales!$N4569)</f>
        <v>2022</v>
      </c>
      <c r="M4569" s="20" t="str">
        <f t="shared" si="214"/>
        <v>October</v>
      </c>
      <c r="N4569" s="21">
        <v>44860</v>
      </c>
      <c r="O4569" s="15" t="b">
        <v>1</v>
      </c>
    </row>
    <row r="4570" spans="1:15" x14ac:dyDescent="0.3">
      <c r="A4570" s="8" t="s">
        <v>1131</v>
      </c>
      <c r="B4570" s="8" t="s">
        <v>64</v>
      </c>
      <c r="C4570" s="8" t="s">
        <v>12</v>
      </c>
      <c r="D4570" s="8" t="s">
        <v>55</v>
      </c>
      <c r="E4570" s="9">
        <f>retail_store_sales!$H4570/retail_store_sales!$F4570</f>
        <v>39.5</v>
      </c>
      <c r="F4570" s="10">
        <v>6</v>
      </c>
      <c r="G4570" s="11">
        <f t="shared" si="213"/>
        <v>39.5</v>
      </c>
      <c r="H4570" s="12">
        <v>237</v>
      </c>
      <c r="I4570" s="8" t="s">
        <v>47</v>
      </c>
      <c r="J4570" s="8" t="s">
        <v>15</v>
      </c>
      <c r="K4570" s="13" t="str">
        <f t="shared" si="215"/>
        <v>Friday</v>
      </c>
      <c r="L4570" s="13">
        <f>YEAR(retail_store_sales!$N4570)</f>
        <v>2022</v>
      </c>
      <c r="M4570" s="13" t="str">
        <f t="shared" si="214"/>
        <v>January</v>
      </c>
      <c r="N4570" s="14">
        <v>44575</v>
      </c>
      <c r="O4570" s="8" t="s">
        <v>12824</v>
      </c>
    </row>
    <row r="4571" spans="1:15" x14ac:dyDescent="0.3">
      <c r="A4571" s="15" t="s">
        <v>8940</v>
      </c>
      <c r="B4571" s="15" t="s">
        <v>30</v>
      </c>
      <c r="C4571" s="15" t="s">
        <v>18</v>
      </c>
      <c r="D4571" s="15" t="s">
        <v>141</v>
      </c>
      <c r="E4571" s="16">
        <f>retail_store_sales!$H4571/retail_store_sales!$F4571</f>
        <v>32</v>
      </c>
      <c r="F4571" s="17">
        <v>5</v>
      </c>
      <c r="G4571" s="18">
        <f t="shared" si="213"/>
        <v>32</v>
      </c>
      <c r="H4571" s="19">
        <v>160</v>
      </c>
      <c r="I4571" s="15" t="s">
        <v>14</v>
      </c>
      <c r="J4571" s="15" t="s">
        <v>15</v>
      </c>
      <c r="K4571" s="13" t="str">
        <f t="shared" si="215"/>
        <v>Tuesday</v>
      </c>
      <c r="L4571" s="20">
        <f>YEAR(retail_store_sales!$N4571)</f>
        <v>2024</v>
      </c>
      <c r="M4571" s="20" t="str">
        <f t="shared" si="214"/>
        <v>November</v>
      </c>
      <c r="N4571" s="21">
        <v>45622</v>
      </c>
      <c r="O4571" s="15" t="s">
        <v>12824</v>
      </c>
    </row>
    <row r="4572" spans="1:15" x14ac:dyDescent="0.3">
      <c r="A4572" s="8" t="s">
        <v>5168</v>
      </c>
      <c r="B4572" s="8" t="s">
        <v>11</v>
      </c>
      <c r="C4572" s="8" t="s">
        <v>22</v>
      </c>
      <c r="D4572" s="8" t="s">
        <v>586</v>
      </c>
      <c r="E4572" s="9">
        <f>retail_store_sales!$H4572/retail_store_sales!$F4572</f>
        <v>24.5</v>
      </c>
      <c r="F4572" s="10">
        <v>9</v>
      </c>
      <c r="G4572" s="11">
        <f t="shared" si="213"/>
        <v>24.5</v>
      </c>
      <c r="H4572" s="12">
        <v>220.5</v>
      </c>
      <c r="I4572" s="8" t="s">
        <v>14</v>
      </c>
      <c r="J4572" s="8" t="s">
        <v>15</v>
      </c>
      <c r="K4572" s="13" t="str">
        <f t="shared" si="215"/>
        <v>Tuesday</v>
      </c>
      <c r="L4572" s="13">
        <f>YEAR(retail_store_sales!$N4572)</f>
        <v>2024</v>
      </c>
      <c r="M4572" s="13" t="str">
        <f t="shared" si="214"/>
        <v>October</v>
      </c>
      <c r="N4572" s="14">
        <v>45573</v>
      </c>
      <c r="O4572" s="8" t="b">
        <v>0</v>
      </c>
    </row>
    <row r="4573" spans="1:15" hidden="1" x14ac:dyDescent="0.3">
      <c r="A4573" s="15" t="s">
        <v>8256</v>
      </c>
      <c r="B4573" s="15" t="s">
        <v>99</v>
      </c>
      <c r="C4573" s="15" t="s">
        <v>31</v>
      </c>
      <c r="D4573" s="15" t="s">
        <v>408</v>
      </c>
      <c r="E4573" s="16">
        <f>retail_store_sales!$H4573/retail_store_sales!$F4573</f>
        <v>11</v>
      </c>
      <c r="F4573" s="17">
        <v>7</v>
      </c>
      <c r="G4573" s="18">
        <f t="shared" si="213"/>
        <v>11</v>
      </c>
      <c r="H4573" s="19">
        <v>77</v>
      </c>
      <c r="I4573" s="15" t="s">
        <v>24</v>
      </c>
      <c r="J4573" s="15" t="s">
        <v>15</v>
      </c>
      <c r="K4573" s="13" t="str">
        <f t="shared" si="215"/>
        <v>Friday</v>
      </c>
      <c r="L4573" s="20">
        <f>YEAR(retail_store_sales!$N4573)</f>
        <v>2025</v>
      </c>
      <c r="M4573" s="20" t="str">
        <f t="shared" si="214"/>
        <v>January</v>
      </c>
      <c r="N4573" s="21">
        <v>45660</v>
      </c>
      <c r="O4573" s="15" t="b">
        <v>0</v>
      </c>
    </row>
    <row r="4574" spans="1:15" x14ac:dyDescent="0.3">
      <c r="A4574" s="8" t="s">
        <v>6004</v>
      </c>
      <c r="B4574" s="8" t="s">
        <v>99</v>
      </c>
      <c r="C4574" s="8" t="s">
        <v>129</v>
      </c>
      <c r="D4574" s="8" t="s">
        <v>224</v>
      </c>
      <c r="E4574" s="9">
        <f>retail_store_sales!$H4574/retail_store_sales!$F4574</f>
        <v>41</v>
      </c>
      <c r="F4574" s="10">
        <v>10</v>
      </c>
      <c r="G4574" s="11">
        <f t="shared" si="213"/>
        <v>41</v>
      </c>
      <c r="H4574" s="12">
        <v>410</v>
      </c>
      <c r="I4574" s="8" t="s">
        <v>24</v>
      </c>
      <c r="J4574" s="8" t="s">
        <v>37</v>
      </c>
      <c r="K4574" s="13" t="str">
        <f t="shared" si="215"/>
        <v>Friday</v>
      </c>
      <c r="L4574" s="13">
        <f>YEAR(retail_store_sales!$N4574)</f>
        <v>2022</v>
      </c>
      <c r="M4574" s="13" t="str">
        <f t="shared" si="214"/>
        <v>June</v>
      </c>
      <c r="N4574" s="14">
        <v>44722</v>
      </c>
      <c r="O4574" s="8" t="s">
        <v>12824</v>
      </c>
    </row>
    <row r="4575" spans="1:15" x14ac:dyDescent="0.3">
      <c r="A4575" s="15" t="s">
        <v>12106</v>
      </c>
      <c r="B4575" s="15" t="s">
        <v>45</v>
      </c>
      <c r="C4575" s="15" t="s">
        <v>40</v>
      </c>
      <c r="D4575" s="15" t="s">
        <v>198</v>
      </c>
      <c r="E4575" s="16">
        <f>retail_store_sales!$H4575/retail_store_sales!$F4575</f>
        <v>39.5</v>
      </c>
      <c r="F4575" s="17">
        <v>5</v>
      </c>
      <c r="G4575" s="18">
        <f t="shared" si="213"/>
        <v>39.5</v>
      </c>
      <c r="H4575" s="19">
        <v>197.5</v>
      </c>
      <c r="I4575" s="15" t="s">
        <v>14</v>
      </c>
      <c r="J4575" s="15" t="s">
        <v>15</v>
      </c>
      <c r="K4575" s="13" t="str">
        <f t="shared" si="215"/>
        <v>Sunday</v>
      </c>
      <c r="L4575" s="20">
        <f>YEAR(retail_store_sales!$N4575)</f>
        <v>2022</v>
      </c>
      <c r="M4575" s="20" t="str">
        <f t="shared" si="214"/>
        <v>May</v>
      </c>
      <c r="N4575" s="21">
        <v>44703</v>
      </c>
      <c r="O4575" s="15" t="b">
        <v>0</v>
      </c>
    </row>
    <row r="4576" spans="1:15" x14ac:dyDescent="0.3">
      <c r="A4576" s="8" t="s">
        <v>7832</v>
      </c>
      <c r="B4576" s="8" t="s">
        <v>68</v>
      </c>
      <c r="C4576" s="8" t="s">
        <v>65</v>
      </c>
      <c r="D4576" s="8" t="s">
        <v>66</v>
      </c>
      <c r="E4576" s="9">
        <f>retail_store_sales!$H4576/retail_store_sales!$F4576</f>
        <v>23</v>
      </c>
      <c r="F4576" s="10">
        <v>1</v>
      </c>
      <c r="G4576" s="11">
        <f t="shared" si="213"/>
        <v>23</v>
      </c>
      <c r="H4576" s="12">
        <v>23</v>
      </c>
      <c r="I4576" s="8" t="s">
        <v>24</v>
      </c>
      <c r="J4576" s="8" t="s">
        <v>37</v>
      </c>
      <c r="K4576" s="13" t="str">
        <f t="shared" si="215"/>
        <v>Sunday</v>
      </c>
      <c r="L4576" s="13">
        <f>YEAR(retail_store_sales!$N4576)</f>
        <v>2024</v>
      </c>
      <c r="M4576" s="13" t="str">
        <f t="shared" si="214"/>
        <v>November</v>
      </c>
      <c r="N4576" s="14">
        <v>45599</v>
      </c>
      <c r="O4576" s="8" t="b">
        <v>1</v>
      </c>
    </row>
    <row r="4577" spans="1:15" x14ac:dyDescent="0.3">
      <c r="A4577" s="15" t="s">
        <v>2020</v>
      </c>
      <c r="B4577" s="15" t="s">
        <v>107</v>
      </c>
      <c r="C4577" s="15" t="s">
        <v>27</v>
      </c>
      <c r="D4577" s="15" t="s">
        <v>1376</v>
      </c>
      <c r="E4577" s="16">
        <f>retail_store_sales!$H4577/retail_store_sales!$F4577</f>
        <v>23</v>
      </c>
      <c r="F4577" s="17">
        <v>3</v>
      </c>
      <c r="G4577" s="18">
        <f t="shared" si="213"/>
        <v>23</v>
      </c>
      <c r="H4577" s="19">
        <v>69</v>
      </c>
      <c r="I4577" s="15" t="s">
        <v>14</v>
      </c>
      <c r="J4577" s="15" t="s">
        <v>37</v>
      </c>
      <c r="K4577" s="13" t="str">
        <f t="shared" si="215"/>
        <v>Friday</v>
      </c>
      <c r="L4577" s="20">
        <f>YEAR(retail_store_sales!$N4577)</f>
        <v>2023</v>
      </c>
      <c r="M4577" s="20" t="str">
        <f t="shared" si="214"/>
        <v>December</v>
      </c>
      <c r="N4577" s="21">
        <v>45268</v>
      </c>
      <c r="O4577" s="15" t="b">
        <v>1</v>
      </c>
    </row>
    <row r="4578" spans="1:15" x14ac:dyDescent="0.3">
      <c r="A4578" s="8" t="s">
        <v>7035</v>
      </c>
      <c r="B4578" s="8" t="s">
        <v>26</v>
      </c>
      <c r="C4578" s="8" t="s">
        <v>65</v>
      </c>
      <c r="D4578" s="8" t="s">
        <v>245</v>
      </c>
      <c r="E4578" s="9">
        <f>retail_store_sales!$H4578/retail_store_sales!$F4578</f>
        <v>15.5</v>
      </c>
      <c r="F4578" s="10">
        <v>1</v>
      </c>
      <c r="G4578" s="11">
        <f t="shared" si="213"/>
        <v>15.5</v>
      </c>
      <c r="H4578" s="12">
        <v>15.5</v>
      </c>
      <c r="I4578" s="8" t="s">
        <v>47</v>
      </c>
      <c r="J4578" s="8" t="s">
        <v>37</v>
      </c>
      <c r="K4578" s="13" t="str">
        <f t="shared" si="215"/>
        <v>Tuesday</v>
      </c>
      <c r="L4578" s="13">
        <f>YEAR(retail_store_sales!$N4578)</f>
        <v>2023</v>
      </c>
      <c r="M4578" s="13" t="str">
        <f t="shared" si="214"/>
        <v>October</v>
      </c>
      <c r="N4578" s="14">
        <v>45230</v>
      </c>
      <c r="O4578" s="8" t="b">
        <v>0</v>
      </c>
    </row>
    <row r="4579" spans="1:15" x14ac:dyDescent="0.3">
      <c r="A4579" s="15" t="s">
        <v>5746</v>
      </c>
      <c r="B4579" s="15" t="s">
        <v>17</v>
      </c>
      <c r="C4579" s="15" t="s">
        <v>129</v>
      </c>
      <c r="D4579" s="15" t="s">
        <v>426</v>
      </c>
      <c r="E4579" s="16">
        <f>retail_store_sales!$H4579/retail_store_sales!$F4579</f>
        <v>17</v>
      </c>
      <c r="F4579" s="17">
        <v>5</v>
      </c>
      <c r="G4579" s="18">
        <f t="shared" si="213"/>
        <v>17</v>
      </c>
      <c r="H4579" s="19">
        <v>85</v>
      </c>
      <c r="I4579" s="15" t="s">
        <v>14</v>
      </c>
      <c r="J4579" s="15" t="s">
        <v>15</v>
      </c>
      <c r="K4579" s="13" t="str">
        <f t="shared" si="215"/>
        <v>Saturday</v>
      </c>
      <c r="L4579" s="20">
        <f>YEAR(retail_store_sales!$N4579)</f>
        <v>2024</v>
      </c>
      <c r="M4579" s="20" t="str">
        <f t="shared" si="214"/>
        <v>August</v>
      </c>
      <c r="N4579" s="21">
        <v>45521</v>
      </c>
      <c r="O4579" s="15" t="b">
        <v>0</v>
      </c>
    </row>
    <row r="4580" spans="1:15" x14ac:dyDescent="0.3">
      <c r="A4580" s="8" t="s">
        <v>6276</v>
      </c>
      <c r="B4580" s="8" t="s">
        <v>73</v>
      </c>
      <c r="C4580" s="8" t="s">
        <v>65</v>
      </c>
      <c r="D4580" s="8" t="s">
        <v>321</v>
      </c>
      <c r="E4580" s="9">
        <f>retail_store_sales!$H4580/retail_store_sales!$F4580</f>
        <v>32</v>
      </c>
      <c r="F4580" s="10">
        <v>7</v>
      </c>
      <c r="G4580" s="11">
        <f t="shared" si="213"/>
        <v>32</v>
      </c>
      <c r="H4580" s="12">
        <v>224</v>
      </c>
      <c r="I4580" s="8" t="s">
        <v>24</v>
      </c>
      <c r="J4580" s="8" t="s">
        <v>37</v>
      </c>
      <c r="K4580" s="13" t="str">
        <f t="shared" si="215"/>
        <v>Wednesday</v>
      </c>
      <c r="L4580" s="13">
        <f>YEAR(retail_store_sales!$N4580)</f>
        <v>2023</v>
      </c>
      <c r="M4580" s="13" t="str">
        <f t="shared" si="214"/>
        <v>February</v>
      </c>
      <c r="N4580" s="14">
        <v>44958</v>
      </c>
      <c r="O4580" s="8" t="s">
        <v>12824</v>
      </c>
    </row>
    <row r="4581" spans="1:15" x14ac:dyDescent="0.3">
      <c r="A4581" s="15" t="s">
        <v>6820</v>
      </c>
      <c r="B4581" s="15" t="s">
        <v>26</v>
      </c>
      <c r="C4581" s="15" t="s">
        <v>40</v>
      </c>
      <c r="D4581" s="15" t="s">
        <v>1057</v>
      </c>
      <c r="E4581" s="16">
        <f>retail_store_sales!$H4581/retail_store_sales!$F4581</f>
        <v>32</v>
      </c>
      <c r="F4581" s="17">
        <v>1</v>
      </c>
      <c r="G4581" s="18">
        <f t="shared" si="213"/>
        <v>32</v>
      </c>
      <c r="H4581" s="19">
        <v>32</v>
      </c>
      <c r="I4581" s="15" t="s">
        <v>47</v>
      </c>
      <c r="J4581" s="15" t="s">
        <v>37</v>
      </c>
      <c r="K4581" s="13" t="str">
        <f t="shared" si="215"/>
        <v>Thursday</v>
      </c>
      <c r="L4581" s="20">
        <f>YEAR(retail_store_sales!$N4581)</f>
        <v>2023</v>
      </c>
      <c r="M4581" s="20" t="str">
        <f t="shared" si="214"/>
        <v>May</v>
      </c>
      <c r="N4581" s="21">
        <v>45050</v>
      </c>
      <c r="O4581" s="15" t="b">
        <v>1</v>
      </c>
    </row>
    <row r="4582" spans="1:15" x14ac:dyDescent="0.3">
      <c r="A4582" s="8" t="s">
        <v>5410</v>
      </c>
      <c r="B4582" s="8" t="s">
        <v>88</v>
      </c>
      <c r="C4582" s="8" t="s">
        <v>22</v>
      </c>
      <c r="D4582" s="8" t="s">
        <v>12823</v>
      </c>
      <c r="E4582" s="9">
        <f>retail_store_sales!$H4582/retail_store_sales!$F4582</f>
        <v>36.5</v>
      </c>
      <c r="F4582" s="10">
        <v>8</v>
      </c>
      <c r="G4582" s="11">
        <f t="shared" si="213"/>
        <v>36.5</v>
      </c>
      <c r="H4582" s="12">
        <v>292</v>
      </c>
      <c r="I4582" s="8" t="s">
        <v>47</v>
      </c>
      <c r="J4582" s="8" t="s">
        <v>15</v>
      </c>
      <c r="K4582" s="13" t="str">
        <f t="shared" si="215"/>
        <v>Wednesday</v>
      </c>
      <c r="L4582" s="13">
        <f>YEAR(retail_store_sales!$N4582)</f>
        <v>2024</v>
      </c>
      <c r="M4582" s="13" t="str">
        <f t="shared" si="214"/>
        <v>December</v>
      </c>
      <c r="N4582" s="14">
        <v>45637</v>
      </c>
      <c r="O4582" s="8" t="b">
        <v>1</v>
      </c>
    </row>
    <row r="4583" spans="1:15" x14ac:dyDescent="0.3">
      <c r="A4583" s="15" t="s">
        <v>4056</v>
      </c>
      <c r="B4583" s="15" t="s">
        <v>79</v>
      </c>
      <c r="C4583" s="15" t="s">
        <v>22</v>
      </c>
      <c r="D4583" s="15" t="s">
        <v>46</v>
      </c>
      <c r="E4583" s="16">
        <f>retail_store_sales!$H4583/retail_store_sales!$F4583</f>
        <v>36.5</v>
      </c>
      <c r="F4583" s="17">
        <v>7</v>
      </c>
      <c r="G4583" s="18">
        <f t="shared" si="213"/>
        <v>36.5</v>
      </c>
      <c r="H4583" s="19">
        <v>255.5</v>
      </c>
      <c r="I4583" s="15" t="s">
        <v>47</v>
      </c>
      <c r="J4583" s="15" t="s">
        <v>15</v>
      </c>
      <c r="K4583" s="13" t="str">
        <f t="shared" si="215"/>
        <v>Thursday</v>
      </c>
      <c r="L4583" s="20">
        <f>YEAR(retail_store_sales!$N4583)</f>
        <v>2023</v>
      </c>
      <c r="M4583" s="20" t="str">
        <f t="shared" si="214"/>
        <v>December</v>
      </c>
      <c r="N4583" s="21">
        <v>45281</v>
      </c>
      <c r="O4583" s="15" t="b">
        <v>0</v>
      </c>
    </row>
    <row r="4584" spans="1:15" x14ac:dyDescent="0.3">
      <c r="A4584" s="8" t="s">
        <v>9561</v>
      </c>
      <c r="B4584" s="8" t="s">
        <v>73</v>
      </c>
      <c r="C4584" s="8" t="s">
        <v>22</v>
      </c>
      <c r="D4584" s="8" t="s">
        <v>382</v>
      </c>
      <c r="E4584" s="9">
        <f>retail_store_sales!$H4584/retail_store_sales!$F4584</f>
        <v>41</v>
      </c>
      <c r="F4584" s="10">
        <v>7</v>
      </c>
      <c r="G4584" s="11">
        <f t="shared" si="213"/>
        <v>41</v>
      </c>
      <c r="H4584" s="12">
        <v>287</v>
      </c>
      <c r="I4584" s="8" t="s">
        <v>24</v>
      </c>
      <c r="J4584" s="8" t="s">
        <v>37</v>
      </c>
      <c r="K4584" s="13" t="str">
        <f t="shared" si="215"/>
        <v>Wednesday</v>
      </c>
      <c r="L4584" s="13">
        <f>YEAR(retail_store_sales!$N4584)</f>
        <v>2024</v>
      </c>
      <c r="M4584" s="13" t="str">
        <f t="shared" si="214"/>
        <v>November</v>
      </c>
      <c r="N4584" s="14">
        <v>45609</v>
      </c>
      <c r="O4584" s="8" t="b">
        <v>1</v>
      </c>
    </row>
    <row r="4585" spans="1:15" x14ac:dyDescent="0.3">
      <c r="A4585" s="15" t="s">
        <v>4358</v>
      </c>
      <c r="B4585" s="15" t="s">
        <v>167</v>
      </c>
      <c r="C4585" s="15" t="s">
        <v>18</v>
      </c>
      <c r="D4585" s="15" t="s">
        <v>209</v>
      </c>
      <c r="E4585" s="16">
        <f>retail_store_sales!$H4585/retail_store_sales!$F4585</f>
        <v>9.5</v>
      </c>
      <c r="F4585" s="17">
        <v>10</v>
      </c>
      <c r="G4585" s="18">
        <f t="shared" si="213"/>
        <v>9.5</v>
      </c>
      <c r="H4585" s="19">
        <v>95</v>
      </c>
      <c r="I4585" s="15" t="s">
        <v>47</v>
      </c>
      <c r="J4585" s="15" t="s">
        <v>15</v>
      </c>
      <c r="K4585" s="13" t="str">
        <f t="shared" si="215"/>
        <v>Tuesday</v>
      </c>
      <c r="L4585" s="20">
        <f>YEAR(retail_store_sales!$N4585)</f>
        <v>2023</v>
      </c>
      <c r="M4585" s="20" t="str">
        <f t="shared" si="214"/>
        <v>July</v>
      </c>
      <c r="N4585" s="21">
        <v>45111</v>
      </c>
      <c r="O4585" s="15" t="b">
        <v>0</v>
      </c>
    </row>
    <row r="4586" spans="1:15" x14ac:dyDescent="0.3">
      <c r="A4586" s="8" t="s">
        <v>8915</v>
      </c>
      <c r="B4586" s="8" t="s">
        <v>39</v>
      </c>
      <c r="C4586" s="8" t="s">
        <v>40</v>
      </c>
      <c r="D4586" s="8" t="s">
        <v>673</v>
      </c>
      <c r="E4586" s="9">
        <f>retail_store_sales!$H4586/retail_store_sales!$F4586</f>
        <v>12.5</v>
      </c>
      <c r="F4586" s="10">
        <v>7</v>
      </c>
      <c r="G4586" s="11">
        <f t="shared" si="213"/>
        <v>12.5</v>
      </c>
      <c r="H4586" s="12">
        <v>87.5</v>
      </c>
      <c r="I4586" s="8" t="s">
        <v>47</v>
      </c>
      <c r="J4586" s="8" t="s">
        <v>37</v>
      </c>
      <c r="K4586" s="13" t="str">
        <f t="shared" si="215"/>
        <v>Saturday</v>
      </c>
      <c r="L4586" s="13">
        <f>YEAR(retail_store_sales!$N4586)</f>
        <v>2023</v>
      </c>
      <c r="M4586" s="13" t="str">
        <f t="shared" si="214"/>
        <v>June</v>
      </c>
      <c r="N4586" s="14">
        <v>45094</v>
      </c>
      <c r="O4586" s="8" t="s">
        <v>12824</v>
      </c>
    </row>
    <row r="4587" spans="1:15" x14ac:dyDescent="0.3">
      <c r="A4587" s="15" t="s">
        <v>6294</v>
      </c>
      <c r="B4587" s="15" t="s">
        <v>79</v>
      </c>
      <c r="C4587" s="15" t="s">
        <v>129</v>
      </c>
      <c r="D4587" s="15" t="s">
        <v>334</v>
      </c>
      <c r="E4587" s="16">
        <f>retail_store_sales!$H4587/retail_store_sales!$F4587</f>
        <v>20</v>
      </c>
      <c r="F4587" s="17">
        <v>8</v>
      </c>
      <c r="G4587" s="18">
        <f t="shared" si="213"/>
        <v>20</v>
      </c>
      <c r="H4587" s="19">
        <v>160</v>
      </c>
      <c r="I4587" s="15" t="s">
        <v>47</v>
      </c>
      <c r="J4587" s="15" t="s">
        <v>15</v>
      </c>
      <c r="K4587" s="13" t="str">
        <f t="shared" si="215"/>
        <v>Wednesday</v>
      </c>
      <c r="L4587" s="20">
        <f>YEAR(retail_store_sales!$N4587)</f>
        <v>2023</v>
      </c>
      <c r="M4587" s="20" t="str">
        <f t="shared" si="214"/>
        <v>January</v>
      </c>
      <c r="N4587" s="21">
        <v>44944</v>
      </c>
      <c r="O4587" s="15" t="b">
        <v>0</v>
      </c>
    </row>
    <row r="4588" spans="1:15" x14ac:dyDescent="0.3">
      <c r="A4588" s="8" t="s">
        <v>1919</v>
      </c>
      <c r="B4588" s="8" t="s">
        <v>54</v>
      </c>
      <c r="C4588" s="8" t="s">
        <v>27</v>
      </c>
      <c r="D4588" s="8" t="s">
        <v>204</v>
      </c>
      <c r="E4588" s="9">
        <f>retail_store_sales!$H4588/retail_store_sales!$F4588</f>
        <v>24.5</v>
      </c>
      <c r="F4588" s="10">
        <v>5</v>
      </c>
      <c r="G4588" s="11">
        <f t="shared" si="213"/>
        <v>24.5</v>
      </c>
      <c r="H4588" s="12">
        <v>122.5</v>
      </c>
      <c r="I4588" s="8" t="s">
        <v>47</v>
      </c>
      <c r="J4588" s="8" t="s">
        <v>15</v>
      </c>
      <c r="K4588" s="13" t="str">
        <f t="shared" si="215"/>
        <v>Tuesday</v>
      </c>
      <c r="L4588" s="13">
        <f>YEAR(retail_store_sales!$N4588)</f>
        <v>2022</v>
      </c>
      <c r="M4588" s="13" t="str">
        <f t="shared" si="214"/>
        <v>June</v>
      </c>
      <c r="N4588" s="14">
        <v>44726</v>
      </c>
      <c r="O4588" s="8" t="b">
        <v>0</v>
      </c>
    </row>
    <row r="4589" spans="1:15" x14ac:dyDescent="0.3">
      <c r="A4589" s="15" t="s">
        <v>9285</v>
      </c>
      <c r="B4589" s="15" t="s">
        <v>97</v>
      </c>
      <c r="C4589" s="15" t="s">
        <v>27</v>
      </c>
      <c r="D4589" s="15" t="s">
        <v>70</v>
      </c>
      <c r="E4589" s="16">
        <f>retail_store_sales!$H4589/retail_store_sales!$F4589</f>
        <v>14</v>
      </c>
      <c r="F4589" s="17">
        <v>3</v>
      </c>
      <c r="G4589" s="18">
        <f t="shared" si="213"/>
        <v>14</v>
      </c>
      <c r="H4589" s="19">
        <v>42</v>
      </c>
      <c r="I4589" s="15" t="s">
        <v>47</v>
      </c>
      <c r="J4589" s="15" t="s">
        <v>37</v>
      </c>
      <c r="K4589" s="13" t="str">
        <f t="shared" si="215"/>
        <v>Monday</v>
      </c>
      <c r="L4589" s="20">
        <f>YEAR(retail_store_sales!$N4589)</f>
        <v>2023</v>
      </c>
      <c r="M4589" s="20" t="str">
        <f t="shared" si="214"/>
        <v>December</v>
      </c>
      <c r="N4589" s="21">
        <v>45278</v>
      </c>
      <c r="O4589" s="15" t="b">
        <v>0</v>
      </c>
    </row>
    <row r="4590" spans="1:15" x14ac:dyDescent="0.3">
      <c r="A4590" s="8" t="s">
        <v>1511</v>
      </c>
      <c r="B4590" s="8" t="s">
        <v>42</v>
      </c>
      <c r="C4590" s="8" t="s">
        <v>40</v>
      </c>
      <c r="D4590" s="8" t="s">
        <v>673</v>
      </c>
      <c r="E4590" s="9">
        <f>retail_store_sales!$H4590/retail_store_sales!$F4590</f>
        <v>12.5</v>
      </c>
      <c r="F4590" s="10">
        <v>10</v>
      </c>
      <c r="G4590" s="11">
        <f t="shared" si="213"/>
        <v>12.5</v>
      </c>
      <c r="H4590" s="12">
        <v>125</v>
      </c>
      <c r="I4590" s="8" t="s">
        <v>47</v>
      </c>
      <c r="J4590" s="8" t="s">
        <v>37</v>
      </c>
      <c r="K4590" s="13" t="str">
        <f t="shared" si="215"/>
        <v>Wednesday</v>
      </c>
      <c r="L4590" s="13">
        <f>YEAR(retail_store_sales!$N4590)</f>
        <v>2022</v>
      </c>
      <c r="M4590" s="13" t="str">
        <f t="shared" si="214"/>
        <v>May</v>
      </c>
      <c r="N4590" s="14">
        <v>44692</v>
      </c>
      <c r="O4590" s="8" t="b">
        <v>1</v>
      </c>
    </row>
    <row r="4591" spans="1:15" x14ac:dyDescent="0.3">
      <c r="A4591" s="15" t="s">
        <v>2213</v>
      </c>
      <c r="B4591" s="15" t="s">
        <v>88</v>
      </c>
      <c r="C4591" s="15" t="s">
        <v>40</v>
      </c>
      <c r="D4591" s="15" t="s">
        <v>294</v>
      </c>
      <c r="E4591" s="16">
        <f>retail_store_sales!$H4591/retail_store_sales!$F4591</f>
        <v>6.5</v>
      </c>
      <c r="F4591" s="17">
        <v>10</v>
      </c>
      <c r="G4591" s="18">
        <f t="shared" si="213"/>
        <v>6.5</v>
      </c>
      <c r="H4591" s="19">
        <v>65</v>
      </c>
      <c r="I4591" s="15" t="s">
        <v>24</v>
      </c>
      <c r="J4591" s="15" t="s">
        <v>37</v>
      </c>
      <c r="K4591" s="13" t="str">
        <f t="shared" si="215"/>
        <v>Sunday</v>
      </c>
      <c r="L4591" s="20">
        <f>YEAR(retail_store_sales!$N4591)</f>
        <v>2023</v>
      </c>
      <c r="M4591" s="20" t="str">
        <f t="shared" si="214"/>
        <v>October</v>
      </c>
      <c r="N4591" s="21">
        <v>45221</v>
      </c>
      <c r="O4591" s="15" t="b">
        <v>1</v>
      </c>
    </row>
    <row r="4592" spans="1:15" x14ac:dyDescent="0.3">
      <c r="A4592" s="8" t="s">
        <v>6150</v>
      </c>
      <c r="B4592" s="8" t="s">
        <v>68</v>
      </c>
      <c r="C4592" s="8" t="s">
        <v>31</v>
      </c>
      <c r="D4592" s="8" t="s">
        <v>127</v>
      </c>
      <c r="E4592" s="9">
        <f>retail_store_sales!$H4592/retail_store_sales!$F4592</f>
        <v>21.5</v>
      </c>
      <c r="F4592" s="10">
        <v>1</v>
      </c>
      <c r="G4592" s="11">
        <f t="shared" si="213"/>
        <v>21.5</v>
      </c>
      <c r="H4592" s="12">
        <v>21.5</v>
      </c>
      <c r="I4592" s="8" t="s">
        <v>14</v>
      </c>
      <c r="J4592" s="8" t="s">
        <v>37</v>
      </c>
      <c r="K4592" s="13" t="str">
        <f t="shared" si="215"/>
        <v>Wednesday</v>
      </c>
      <c r="L4592" s="13">
        <f>YEAR(retail_store_sales!$N4592)</f>
        <v>2022</v>
      </c>
      <c r="M4592" s="13" t="str">
        <f t="shared" si="214"/>
        <v>March</v>
      </c>
      <c r="N4592" s="14">
        <v>44643</v>
      </c>
      <c r="O4592" s="8" t="s">
        <v>12824</v>
      </c>
    </row>
    <row r="4593" spans="1:15" x14ac:dyDescent="0.3">
      <c r="A4593" s="15" t="s">
        <v>6834</v>
      </c>
      <c r="B4593" s="15" t="s">
        <v>107</v>
      </c>
      <c r="C4593" s="15" t="s">
        <v>65</v>
      </c>
      <c r="D4593" s="15" t="s">
        <v>351</v>
      </c>
      <c r="E4593" s="16">
        <f>retail_store_sales!$H4593/retail_store_sales!$F4593</f>
        <v>38</v>
      </c>
      <c r="F4593" s="17">
        <v>3</v>
      </c>
      <c r="G4593" s="18">
        <f t="shared" si="213"/>
        <v>38</v>
      </c>
      <c r="H4593" s="19">
        <v>114</v>
      </c>
      <c r="I4593" s="15" t="s">
        <v>14</v>
      </c>
      <c r="J4593" s="15" t="s">
        <v>15</v>
      </c>
      <c r="K4593" s="13" t="str">
        <f t="shared" si="215"/>
        <v>Wednesday</v>
      </c>
      <c r="L4593" s="20">
        <f>YEAR(retail_store_sales!$N4593)</f>
        <v>2023</v>
      </c>
      <c r="M4593" s="20" t="str">
        <f t="shared" si="214"/>
        <v>May</v>
      </c>
      <c r="N4593" s="21">
        <v>45049</v>
      </c>
      <c r="O4593" s="15" t="b">
        <v>1</v>
      </c>
    </row>
    <row r="4594" spans="1:15" x14ac:dyDescent="0.3">
      <c r="A4594" s="8" t="s">
        <v>11364</v>
      </c>
      <c r="B4594" s="8" t="s">
        <v>76</v>
      </c>
      <c r="C4594" s="8" t="s">
        <v>22</v>
      </c>
      <c r="D4594" s="8" t="s">
        <v>305</v>
      </c>
      <c r="E4594" s="9">
        <f>retail_store_sales!$H4594/retail_store_sales!$F4594</f>
        <v>23</v>
      </c>
      <c r="F4594" s="10">
        <v>6</v>
      </c>
      <c r="G4594" s="11">
        <f t="shared" si="213"/>
        <v>23</v>
      </c>
      <c r="H4594" s="12">
        <v>138</v>
      </c>
      <c r="I4594" s="8" t="s">
        <v>47</v>
      </c>
      <c r="J4594" s="8" t="s">
        <v>15</v>
      </c>
      <c r="K4594" s="13" t="str">
        <f t="shared" si="215"/>
        <v>Friday</v>
      </c>
      <c r="L4594" s="13">
        <f>YEAR(retail_store_sales!$N4594)</f>
        <v>2022</v>
      </c>
      <c r="M4594" s="13" t="str">
        <f t="shared" si="214"/>
        <v>August</v>
      </c>
      <c r="N4594" s="14">
        <v>44799</v>
      </c>
      <c r="O4594" s="8" t="b">
        <v>1</v>
      </c>
    </row>
    <row r="4595" spans="1:15" x14ac:dyDescent="0.3">
      <c r="A4595" s="15" t="s">
        <v>5901</v>
      </c>
      <c r="B4595" s="15" t="s">
        <v>21</v>
      </c>
      <c r="C4595" s="15" t="s">
        <v>22</v>
      </c>
      <c r="D4595" s="15" t="s">
        <v>23</v>
      </c>
      <c r="E4595" s="16">
        <f>retail_store_sales!$H4595/retail_store_sales!$F4595</f>
        <v>21.5</v>
      </c>
      <c r="F4595" s="17">
        <v>1</v>
      </c>
      <c r="G4595" s="18">
        <f t="shared" si="213"/>
        <v>21.5</v>
      </c>
      <c r="H4595" s="19">
        <v>21.5</v>
      </c>
      <c r="I4595" s="15" t="s">
        <v>24</v>
      </c>
      <c r="J4595" s="15" t="s">
        <v>15</v>
      </c>
      <c r="K4595" s="13" t="str">
        <f t="shared" si="215"/>
        <v>Friday</v>
      </c>
      <c r="L4595" s="20">
        <f>YEAR(retail_store_sales!$N4595)</f>
        <v>2024</v>
      </c>
      <c r="M4595" s="20" t="str">
        <f t="shared" si="214"/>
        <v>January</v>
      </c>
      <c r="N4595" s="21">
        <v>45303</v>
      </c>
      <c r="O4595" s="15" t="s">
        <v>12824</v>
      </c>
    </row>
    <row r="4596" spans="1:15" x14ac:dyDescent="0.3">
      <c r="A4596" s="8" t="s">
        <v>8747</v>
      </c>
      <c r="B4596" s="8" t="s">
        <v>167</v>
      </c>
      <c r="C4596" s="8" t="s">
        <v>12</v>
      </c>
      <c r="D4596" s="8" t="s">
        <v>502</v>
      </c>
      <c r="E4596" s="9">
        <f>retail_store_sales!$H4596/retail_store_sales!$F4596</f>
        <v>33.5</v>
      </c>
      <c r="F4596" s="10">
        <v>7</v>
      </c>
      <c r="G4596" s="11">
        <f t="shared" si="213"/>
        <v>33.5</v>
      </c>
      <c r="H4596" s="12">
        <v>234.5</v>
      </c>
      <c r="I4596" s="8" t="s">
        <v>47</v>
      </c>
      <c r="J4596" s="8" t="s">
        <v>37</v>
      </c>
      <c r="K4596" s="13" t="str">
        <f t="shared" si="215"/>
        <v>Sunday</v>
      </c>
      <c r="L4596" s="13">
        <f>YEAR(retail_store_sales!$N4596)</f>
        <v>2023</v>
      </c>
      <c r="M4596" s="13" t="str">
        <f t="shared" si="214"/>
        <v>April</v>
      </c>
      <c r="N4596" s="14">
        <v>45018</v>
      </c>
      <c r="O4596" s="8" t="s">
        <v>12824</v>
      </c>
    </row>
    <row r="4597" spans="1:15" x14ac:dyDescent="0.3">
      <c r="A4597" s="15" t="s">
        <v>11474</v>
      </c>
      <c r="B4597" s="15" t="s">
        <v>35</v>
      </c>
      <c r="C4597" s="15" t="s">
        <v>27</v>
      </c>
      <c r="D4597" s="15" t="s">
        <v>569</v>
      </c>
      <c r="E4597" s="16">
        <f>retail_store_sales!$H4597/retail_store_sales!$F4597</f>
        <v>29</v>
      </c>
      <c r="F4597" s="17">
        <v>10</v>
      </c>
      <c r="G4597" s="18">
        <f t="shared" si="213"/>
        <v>29</v>
      </c>
      <c r="H4597" s="19">
        <v>290</v>
      </c>
      <c r="I4597" s="15" t="s">
        <v>47</v>
      </c>
      <c r="J4597" s="15" t="s">
        <v>15</v>
      </c>
      <c r="K4597" s="13" t="str">
        <f t="shared" si="215"/>
        <v>Wednesday</v>
      </c>
      <c r="L4597" s="20">
        <f>YEAR(retail_store_sales!$N4597)</f>
        <v>2023</v>
      </c>
      <c r="M4597" s="20" t="str">
        <f t="shared" si="214"/>
        <v>May</v>
      </c>
      <c r="N4597" s="21">
        <v>45056</v>
      </c>
      <c r="O4597" s="15" t="b">
        <v>0</v>
      </c>
    </row>
    <row r="4598" spans="1:15" x14ac:dyDescent="0.3">
      <c r="A4598" s="8" t="s">
        <v>12391</v>
      </c>
      <c r="B4598" s="8" t="s">
        <v>62</v>
      </c>
      <c r="C4598" s="8" t="s">
        <v>40</v>
      </c>
      <c r="D4598" s="8" t="s">
        <v>12823</v>
      </c>
      <c r="E4598" s="9">
        <f>retail_store_sales!$H4598/retail_store_sales!$F4598</f>
        <v>6.5</v>
      </c>
      <c r="F4598" s="10">
        <v>6</v>
      </c>
      <c r="G4598" s="11">
        <f t="shared" si="213"/>
        <v>6.5</v>
      </c>
      <c r="H4598" s="12">
        <v>39</v>
      </c>
      <c r="I4598" s="8" t="s">
        <v>14</v>
      </c>
      <c r="J4598" s="8" t="s">
        <v>15</v>
      </c>
      <c r="K4598" s="13" t="str">
        <f t="shared" si="215"/>
        <v>Thursday</v>
      </c>
      <c r="L4598" s="13">
        <f>YEAR(retail_store_sales!$N4598)</f>
        <v>2023</v>
      </c>
      <c r="M4598" s="13" t="str">
        <f t="shared" si="214"/>
        <v>June</v>
      </c>
      <c r="N4598" s="14">
        <v>45106</v>
      </c>
      <c r="O4598" s="8" t="s">
        <v>12824</v>
      </c>
    </row>
    <row r="4599" spans="1:15" x14ac:dyDescent="0.3">
      <c r="A4599" s="15" t="s">
        <v>1255</v>
      </c>
      <c r="B4599" s="15" t="s">
        <v>83</v>
      </c>
      <c r="C4599" s="15" t="s">
        <v>22</v>
      </c>
      <c r="D4599" s="15" t="s">
        <v>23</v>
      </c>
      <c r="E4599" s="16">
        <f>retail_store_sales!$H4599/retail_store_sales!$F4599</f>
        <v>21.5</v>
      </c>
      <c r="F4599" s="17">
        <v>8</v>
      </c>
      <c r="G4599" s="18">
        <f t="shared" si="213"/>
        <v>21.5</v>
      </c>
      <c r="H4599" s="19">
        <v>172</v>
      </c>
      <c r="I4599" s="15" t="s">
        <v>24</v>
      </c>
      <c r="J4599" s="15" t="s">
        <v>15</v>
      </c>
      <c r="K4599" s="13" t="str">
        <f t="shared" si="215"/>
        <v>Tuesday</v>
      </c>
      <c r="L4599" s="20">
        <f>YEAR(retail_store_sales!$N4599)</f>
        <v>2022</v>
      </c>
      <c r="M4599" s="20" t="str">
        <f t="shared" si="214"/>
        <v>January</v>
      </c>
      <c r="N4599" s="21">
        <v>44572</v>
      </c>
      <c r="O4599" s="15" t="s">
        <v>12824</v>
      </c>
    </row>
    <row r="4600" spans="1:15" x14ac:dyDescent="0.3">
      <c r="A4600" s="8" t="s">
        <v>1621</v>
      </c>
      <c r="B4600" s="8" t="s">
        <v>35</v>
      </c>
      <c r="C4600" s="8" t="s">
        <v>40</v>
      </c>
      <c r="D4600" s="8" t="s">
        <v>43</v>
      </c>
      <c r="E4600" s="9">
        <f>retail_store_sales!$H4600/retail_store_sales!$F4600</f>
        <v>27.5</v>
      </c>
      <c r="F4600" s="10">
        <v>2</v>
      </c>
      <c r="G4600" s="11">
        <f t="shared" si="213"/>
        <v>27.5</v>
      </c>
      <c r="H4600" s="12">
        <v>55</v>
      </c>
      <c r="I4600" s="8" t="s">
        <v>14</v>
      </c>
      <c r="J4600" s="8" t="s">
        <v>15</v>
      </c>
      <c r="K4600" s="13" t="str">
        <f t="shared" si="215"/>
        <v>Wednesday</v>
      </c>
      <c r="L4600" s="13">
        <f>YEAR(retail_store_sales!$N4600)</f>
        <v>2024</v>
      </c>
      <c r="M4600" s="13" t="str">
        <f t="shared" si="214"/>
        <v>February</v>
      </c>
      <c r="N4600" s="14">
        <v>45336</v>
      </c>
      <c r="O4600" s="8" t="b">
        <v>0</v>
      </c>
    </row>
    <row r="4601" spans="1:15" x14ac:dyDescent="0.3">
      <c r="A4601" s="15" t="s">
        <v>1869</v>
      </c>
      <c r="B4601" s="15" t="s">
        <v>107</v>
      </c>
      <c r="C4601" s="15" t="s">
        <v>31</v>
      </c>
      <c r="D4601" s="15" t="s">
        <v>89</v>
      </c>
      <c r="E4601" s="16">
        <f>retail_store_sales!$H4601/retail_store_sales!$F4601</f>
        <v>24.5</v>
      </c>
      <c r="F4601" s="17">
        <v>6</v>
      </c>
      <c r="G4601" s="18">
        <f t="shared" si="213"/>
        <v>24.5</v>
      </c>
      <c r="H4601" s="19">
        <v>147</v>
      </c>
      <c r="I4601" s="15" t="s">
        <v>14</v>
      </c>
      <c r="J4601" s="15" t="s">
        <v>15</v>
      </c>
      <c r="K4601" s="13" t="str">
        <f t="shared" si="215"/>
        <v>Saturday</v>
      </c>
      <c r="L4601" s="20">
        <f>YEAR(retail_store_sales!$N4601)</f>
        <v>2024</v>
      </c>
      <c r="M4601" s="20" t="str">
        <f t="shared" si="214"/>
        <v>April</v>
      </c>
      <c r="N4601" s="21">
        <v>45409</v>
      </c>
      <c r="O4601" s="15" t="b">
        <v>0</v>
      </c>
    </row>
    <row r="4602" spans="1:15" x14ac:dyDescent="0.3">
      <c r="A4602" s="8" t="s">
        <v>711</v>
      </c>
      <c r="B4602" s="8" t="s">
        <v>17</v>
      </c>
      <c r="C4602" s="8" t="s">
        <v>18</v>
      </c>
      <c r="D4602" s="8" t="s">
        <v>12823</v>
      </c>
      <c r="E4602" s="9">
        <f>retail_store_sales!$H4602/retail_store_sales!$F4602</f>
        <v>30.5</v>
      </c>
      <c r="F4602" s="10">
        <v>2</v>
      </c>
      <c r="G4602" s="11">
        <f t="shared" si="213"/>
        <v>30.5</v>
      </c>
      <c r="H4602" s="12">
        <v>61</v>
      </c>
      <c r="I4602" s="8" t="s">
        <v>14</v>
      </c>
      <c r="J4602" s="8" t="s">
        <v>15</v>
      </c>
      <c r="K4602" s="13" t="str">
        <f t="shared" si="215"/>
        <v>Monday</v>
      </c>
      <c r="L4602" s="13">
        <f>YEAR(retail_store_sales!$N4602)</f>
        <v>2023</v>
      </c>
      <c r="M4602" s="13" t="str">
        <f t="shared" si="214"/>
        <v>December</v>
      </c>
      <c r="N4602" s="14">
        <v>45278</v>
      </c>
      <c r="O4602" s="8" t="b">
        <v>0</v>
      </c>
    </row>
    <row r="4603" spans="1:15" x14ac:dyDescent="0.3">
      <c r="A4603" s="15" t="s">
        <v>7162</v>
      </c>
      <c r="B4603" s="15" t="s">
        <v>26</v>
      </c>
      <c r="C4603" s="15" t="s">
        <v>18</v>
      </c>
      <c r="D4603" s="15" t="s">
        <v>272</v>
      </c>
      <c r="E4603" s="16">
        <f>retail_store_sales!$H4603/retail_store_sales!$F4603</f>
        <v>39.5</v>
      </c>
      <c r="F4603" s="17">
        <v>6</v>
      </c>
      <c r="G4603" s="18">
        <f t="shared" si="213"/>
        <v>39.5</v>
      </c>
      <c r="H4603" s="19">
        <v>237</v>
      </c>
      <c r="I4603" s="15" t="s">
        <v>14</v>
      </c>
      <c r="J4603" s="15" t="s">
        <v>15</v>
      </c>
      <c r="K4603" s="13" t="str">
        <f t="shared" si="215"/>
        <v>Monday</v>
      </c>
      <c r="L4603" s="20">
        <f>YEAR(retail_store_sales!$N4603)</f>
        <v>2023</v>
      </c>
      <c r="M4603" s="20" t="str">
        <f t="shared" si="214"/>
        <v>May</v>
      </c>
      <c r="N4603" s="21">
        <v>45068</v>
      </c>
      <c r="O4603" s="15" t="b">
        <v>0</v>
      </c>
    </row>
    <row r="4604" spans="1:15" x14ac:dyDescent="0.3">
      <c r="A4604" s="8" t="s">
        <v>2016</v>
      </c>
      <c r="B4604" s="8" t="s">
        <v>122</v>
      </c>
      <c r="C4604" s="8" t="s">
        <v>27</v>
      </c>
      <c r="D4604" s="8" t="s">
        <v>116</v>
      </c>
      <c r="E4604" s="9">
        <f>retail_store_sales!$H4604/retail_store_sales!$F4604</f>
        <v>36.5</v>
      </c>
      <c r="F4604" s="10">
        <v>9</v>
      </c>
      <c r="G4604" s="11">
        <f t="shared" si="213"/>
        <v>36.5</v>
      </c>
      <c r="H4604" s="12">
        <v>328.5</v>
      </c>
      <c r="I4604" s="8" t="s">
        <v>24</v>
      </c>
      <c r="J4604" s="8" t="s">
        <v>37</v>
      </c>
      <c r="K4604" s="13" t="str">
        <f t="shared" si="215"/>
        <v>Saturday</v>
      </c>
      <c r="L4604" s="13">
        <f>YEAR(retail_store_sales!$N4604)</f>
        <v>2024</v>
      </c>
      <c r="M4604" s="13" t="str">
        <f t="shared" si="214"/>
        <v>November</v>
      </c>
      <c r="N4604" s="14">
        <v>45626</v>
      </c>
      <c r="O4604" s="8" t="b">
        <v>1</v>
      </c>
    </row>
    <row r="4605" spans="1:15" x14ac:dyDescent="0.3">
      <c r="A4605" s="15" t="s">
        <v>7018</v>
      </c>
      <c r="B4605" s="15" t="s">
        <v>83</v>
      </c>
      <c r="C4605" s="15" t="s">
        <v>22</v>
      </c>
      <c r="D4605" s="15" t="s">
        <v>113</v>
      </c>
      <c r="E4605" s="16">
        <f>retail_store_sales!$H4605/retail_store_sales!$F4605</f>
        <v>38</v>
      </c>
      <c r="F4605" s="17">
        <v>4</v>
      </c>
      <c r="G4605" s="18">
        <f t="shared" si="213"/>
        <v>38</v>
      </c>
      <c r="H4605" s="19">
        <v>152</v>
      </c>
      <c r="I4605" s="15" t="s">
        <v>14</v>
      </c>
      <c r="J4605" s="15" t="s">
        <v>15</v>
      </c>
      <c r="K4605" s="13" t="str">
        <f t="shared" si="215"/>
        <v>Monday</v>
      </c>
      <c r="L4605" s="20">
        <f>YEAR(retail_store_sales!$N4605)</f>
        <v>2023</v>
      </c>
      <c r="M4605" s="20" t="str">
        <f t="shared" si="214"/>
        <v>May</v>
      </c>
      <c r="N4605" s="21">
        <v>45061</v>
      </c>
      <c r="O4605" s="15" t="b">
        <v>0</v>
      </c>
    </row>
    <row r="4606" spans="1:15" x14ac:dyDescent="0.3">
      <c r="A4606" s="8" t="s">
        <v>6726</v>
      </c>
      <c r="B4606" s="8" t="s">
        <v>17</v>
      </c>
      <c r="C4606" s="8" t="s">
        <v>40</v>
      </c>
      <c r="D4606" s="8" t="s">
        <v>232</v>
      </c>
      <c r="E4606" s="9">
        <f>retail_store_sales!$H4606/retail_store_sales!$F4606</f>
        <v>11</v>
      </c>
      <c r="F4606" s="10">
        <v>8</v>
      </c>
      <c r="G4606" s="11">
        <f t="shared" si="213"/>
        <v>11</v>
      </c>
      <c r="H4606" s="12">
        <v>88</v>
      </c>
      <c r="I4606" s="8" t="s">
        <v>24</v>
      </c>
      <c r="J4606" s="8" t="s">
        <v>37</v>
      </c>
      <c r="K4606" s="13" t="str">
        <f t="shared" si="215"/>
        <v>Tuesday</v>
      </c>
      <c r="L4606" s="13">
        <f>YEAR(retail_store_sales!$N4606)</f>
        <v>2022</v>
      </c>
      <c r="M4606" s="13" t="str">
        <f t="shared" si="214"/>
        <v>June</v>
      </c>
      <c r="N4606" s="14">
        <v>44740</v>
      </c>
      <c r="O4606" s="8" t="b">
        <v>1</v>
      </c>
    </row>
    <row r="4607" spans="1:15" x14ac:dyDescent="0.3">
      <c r="A4607" s="15" t="s">
        <v>10795</v>
      </c>
      <c r="B4607" s="15" t="s">
        <v>62</v>
      </c>
      <c r="C4607" s="15" t="s">
        <v>27</v>
      </c>
      <c r="D4607" s="15" t="s">
        <v>103</v>
      </c>
      <c r="E4607" s="16">
        <f>retail_store_sales!$H4607/retail_store_sales!$F4607</f>
        <v>41</v>
      </c>
      <c r="F4607" s="17">
        <v>3</v>
      </c>
      <c r="G4607" s="18">
        <f t="shared" si="213"/>
        <v>41</v>
      </c>
      <c r="H4607" s="19">
        <v>123</v>
      </c>
      <c r="I4607" s="15" t="s">
        <v>14</v>
      </c>
      <c r="J4607" s="15" t="s">
        <v>15</v>
      </c>
      <c r="K4607" s="13" t="str">
        <f t="shared" si="215"/>
        <v>Saturday</v>
      </c>
      <c r="L4607" s="20">
        <f>YEAR(retail_store_sales!$N4607)</f>
        <v>2023</v>
      </c>
      <c r="M4607" s="20" t="str">
        <f t="shared" si="214"/>
        <v>February</v>
      </c>
      <c r="N4607" s="21">
        <v>44975</v>
      </c>
      <c r="O4607" s="15" t="b">
        <v>1</v>
      </c>
    </row>
    <row r="4608" spans="1:15" x14ac:dyDescent="0.3">
      <c r="A4608" s="8" t="s">
        <v>3179</v>
      </c>
      <c r="B4608" s="8" t="s">
        <v>54</v>
      </c>
      <c r="C4608" s="8" t="s">
        <v>18</v>
      </c>
      <c r="D4608" s="8" t="s">
        <v>57</v>
      </c>
      <c r="E4608" s="9">
        <f>retail_store_sales!$H4608/retail_store_sales!$F4608</f>
        <v>27.5</v>
      </c>
      <c r="F4608" s="10">
        <v>4</v>
      </c>
      <c r="G4608" s="11">
        <f t="shared" si="213"/>
        <v>27.5</v>
      </c>
      <c r="H4608" s="12">
        <v>110</v>
      </c>
      <c r="I4608" s="8" t="s">
        <v>47</v>
      </c>
      <c r="J4608" s="8" t="s">
        <v>15</v>
      </c>
      <c r="K4608" s="13" t="str">
        <f t="shared" si="215"/>
        <v>Tuesday</v>
      </c>
      <c r="L4608" s="13">
        <f>YEAR(retail_store_sales!$N4608)</f>
        <v>2023</v>
      </c>
      <c r="M4608" s="13" t="str">
        <f t="shared" si="214"/>
        <v>December</v>
      </c>
      <c r="N4608" s="14">
        <v>45265</v>
      </c>
      <c r="O4608" s="8" t="b">
        <v>0</v>
      </c>
    </row>
    <row r="4609" spans="1:15" x14ac:dyDescent="0.3">
      <c r="A4609" s="15" t="s">
        <v>7466</v>
      </c>
      <c r="B4609" s="15" t="s">
        <v>30</v>
      </c>
      <c r="C4609" s="15" t="s">
        <v>22</v>
      </c>
      <c r="D4609" s="15" t="s">
        <v>469</v>
      </c>
      <c r="E4609" s="16">
        <f>retail_store_sales!$H4609/retail_store_sales!$F4609</f>
        <v>29</v>
      </c>
      <c r="F4609" s="17">
        <v>6</v>
      </c>
      <c r="G4609" s="18">
        <f t="shared" si="213"/>
        <v>29</v>
      </c>
      <c r="H4609" s="19">
        <v>174</v>
      </c>
      <c r="I4609" s="15" t="s">
        <v>24</v>
      </c>
      <c r="J4609" s="15" t="s">
        <v>37</v>
      </c>
      <c r="K4609" s="13" t="str">
        <f t="shared" si="215"/>
        <v>Saturday</v>
      </c>
      <c r="L4609" s="20">
        <f>YEAR(retail_store_sales!$N4609)</f>
        <v>2023</v>
      </c>
      <c r="M4609" s="20" t="str">
        <f t="shared" si="214"/>
        <v>September</v>
      </c>
      <c r="N4609" s="21">
        <v>45185</v>
      </c>
      <c r="O4609" s="15" t="b">
        <v>0</v>
      </c>
    </row>
    <row r="4610" spans="1:15" x14ac:dyDescent="0.3">
      <c r="A4610" s="8" t="s">
        <v>9708</v>
      </c>
      <c r="B4610" s="8" t="s">
        <v>73</v>
      </c>
      <c r="C4610" s="8" t="s">
        <v>40</v>
      </c>
      <c r="D4610" s="8" t="s">
        <v>981</v>
      </c>
      <c r="E4610" s="9">
        <f>retail_store_sales!$H4610/retail_store_sales!$F4610</f>
        <v>8</v>
      </c>
      <c r="F4610" s="10">
        <v>8</v>
      </c>
      <c r="G4610" s="11">
        <f t="shared" ref="G4610:G4673" si="216">IF(AND(F4610=0, H4610=0), 0, IF(H4610=0, 0, H4610/F4610))</f>
        <v>8</v>
      </c>
      <c r="H4610" s="12">
        <v>64</v>
      </c>
      <c r="I4610" s="8" t="s">
        <v>47</v>
      </c>
      <c r="J4610" s="8" t="s">
        <v>15</v>
      </c>
      <c r="K4610" s="13" t="str">
        <f t="shared" si="215"/>
        <v>Thursday</v>
      </c>
      <c r="L4610" s="13">
        <f>YEAR(retail_store_sales!$N4610)</f>
        <v>2022</v>
      </c>
      <c r="M4610" s="13" t="str">
        <f t="shared" ref="M4610:M4673" si="217">TEXT(N4610,"mmmm")</f>
        <v>March</v>
      </c>
      <c r="N4610" s="14">
        <v>44651</v>
      </c>
      <c r="O4610" s="8" t="b">
        <v>0</v>
      </c>
    </row>
    <row r="4611" spans="1:15" x14ac:dyDescent="0.3">
      <c r="A4611" s="15" t="s">
        <v>5149</v>
      </c>
      <c r="B4611" s="15" t="s">
        <v>64</v>
      </c>
      <c r="C4611" s="15" t="s">
        <v>22</v>
      </c>
      <c r="D4611" s="15" t="s">
        <v>382</v>
      </c>
      <c r="E4611" s="16">
        <f>retail_store_sales!$H4611/retail_store_sales!$F4611</f>
        <v>41</v>
      </c>
      <c r="F4611" s="17">
        <v>5</v>
      </c>
      <c r="G4611" s="18">
        <f t="shared" si="216"/>
        <v>41</v>
      </c>
      <c r="H4611" s="19">
        <v>205</v>
      </c>
      <c r="I4611" s="15" t="s">
        <v>24</v>
      </c>
      <c r="J4611" s="15" t="s">
        <v>15</v>
      </c>
      <c r="K4611" s="13" t="str">
        <f t="shared" ref="K4611:K4674" si="218">TEXT(N4611, "dddd")</f>
        <v>Friday</v>
      </c>
      <c r="L4611" s="20">
        <f>YEAR(retail_store_sales!$N4611)</f>
        <v>2023</v>
      </c>
      <c r="M4611" s="20" t="str">
        <f t="shared" si="217"/>
        <v>March</v>
      </c>
      <c r="N4611" s="21">
        <v>45016</v>
      </c>
      <c r="O4611" s="15" t="s">
        <v>12824</v>
      </c>
    </row>
    <row r="4612" spans="1:15" x14ac:dyDescent="0.3">
      <c r="A4612" s="8" t="s">
        <v>7346</v>
      </c>
      <c r="B4612" s="8" t="s">
        <v>115</v>
      </c>
      <c r="C4612" s="8" t="s">
        <v>65</v>
      </c>
      <c r="D4612" s="8" t="s">
        <v>321</v>
      </c>
      <c r="E4612" s="9">
        <f>retail_store_sales!$H4612/retail_store_sales!$F4612</f>
        <v>32</v>
      </c>
      <c r="F4612" s="10">
        <v>6</v>
      </c>
      <c r="G4612" s="11">
        <f t="shared" si="216"/>
        <v>32</v>
      </c>
      <c r="H4612" s="12">
        <v>192</v>
      </c>
      <c r="I4612" s="8" t="s">
        <v>14</v>
      </c>
      <c r="J4612" s="8" t="s">
        <v>15</v>
      </c>
      <c r="K4612" s="13" t="str">
        <f t="shared" si="218"/>
        <v>Friday</v>
      </c>
      <c r="L4612" s="13">
        <f>YEAR(retail_store_sales!$N4612)</f>
        <v>2023</v>
      </c>
      <c r="M4612" s="13" t="str">
        <f t="shared" si="217"/>
        <v>August</v>
      </c>
      <c r="N4612" s="14">
        <v>45163</v>
      </c>
      <c r="O4612" s="8" t="s">
        <v>12824</v>
      </c>
    </row>
    <row r="4613" spans="1:15" x14ac:dyDescent="0.3">
      <c r="A4613" s="15" t="s">
        <v>6954</v>
      </c>
      <c r="B4613" s="15" t="s">
        <v>62</v>
      </c>
      <c r="C4613" s="15" t="s">
        <v>18</v>
      </c>
      <c r="D4613" s="15" t="s">
        <v>209</v>
      </c>
      <c r="E4613" s="16">
        <f>retail_store_sales!$H4613/retail_store_sales!$F4613</f>
        <v>9.5</v>
      </c>
      <c r="F4613" s="17">
        <v>1</v>
      </c>
      <c r="G4613" s="18">
        <f t="shared" si="216"/>
        <v>9.5</v>
      </c>
      <c r="H4613" s="19">
        <v>9.5</v>
      </c>
      <c r="I4613" s="15" t="s">
        <v>14</v>
      </c>
      <c r="J4613" s="15" t="s">
        <v>15</v>
      </c>
      <c r="K4613" s="13" t="str">
        <f t="shared" si="218"/>
        <v>Friday</v>
      </c>
      <c r="L4613" s="20">
        <f>YEAR(retail_store_sales!$N4613)</f>
        <v>2022</v>
      </c>
      <c r="M4613" s="20" t="str">
        <f t="shared" si="217"/>
        <v>October</v>
      </c>
      <c r="N4613" s="21">
        <v>44848</v>
      </c>
      <c r="O4613" s="15" t="b">
        <v>1</v>
      </c>
    </row>
    <row r="4614" spans="1:15" x14ac:dyDescent="0.3">
      <c r="A4614" s="8" t="s">
        <v>5555</v>
      </c>
      <c r="B4614" s="8" t="s">
        <v>30</v>
      </c>
      <c r="C4614" s="8" t="s">
        <v>65</v>
      </c>
      <c r="D4614" s="8" t="s">
        <v>368</v>
      </c>
      <c r="E4614" s="9">
        <f>retail_store_sales!$H4614/retail_store_sales!$F4614</f>
        <v>36.5</v>
      </c>
      <c r="F4614" s="10">
        <v>2</v>
      </c>
      <c r="G4614" s="11">
        <f t="shared" si="216"/>
        <v>36.5</v>
      </c>
      <c r="H4614" s="12">
        <v>73</v>
      </c>
      <c r="I4614" s="8" t="s">
        <v>14</v>
      </c>
      <c r="J4614" s="8" t="s">
        <v>37</v>
      </c>
      <c r="K4614" s="13" t="str">
        <f t="shared" si="218"/>
        <v>Wednesday</v>
      </c>
      <c r="L4614" s="13">
        <f>YEAR(retail_store_sales!$N4614)</f>
        <v>2023</v>
      </c>
      <c r="M4614" s="13" t="str">
        <f t="shared" si="217"/>
        <v>November</v>
      </c>
      <c r="N4614" s="14">
        <v>45238</v>
      </c>
      <c r="O4614" s="8" t="s">
        <v>12824</v>
      </c>
    </row>
    <row r="4615" spans="1:15" x14ac:dyDescent="0.3">
      <c r="A4615" s="15" t="s">
        <v>5466</v>
      </c>
      <c r="B4615" s="15" t="s">
        <v>97</v>
      </c>
      <c r="C4615" s="15" t="s">
        <v>31</v>
      </c>
      <c r="D4615" s="15" t="s">
        <v>127</v>
      </c>
      <c r="E4615" s="16">
        <f>retail_store_sales!$H4615/retail_store_sales!$F4615</f>
        <v>21.5</v>
      </c>
      <c r="F4615" s="17">
        <v>6</v>
      </c>
      <c r="G4615" s="18">
        <f t="shared" si="216"/>
        <v>21.5</v>
      </c>
      <c r="H4615" s="19">
        <v>129</v>
      </c>
      <c r="I4615" s="15" t="s">
        <v>47</v>
      </c>
      <c r="J4615" s="15" t="s">
        <v>37</v>
      </c>
      <c r="K4615" s="13" t="str">
        <f t="shared" si="218"/>
        <v>Thursday</v>
      </c>
      <c r="L4615" s="20">
        <f>YEAR(retail_store_sales!$N4615)</f>
        <v>2023</v>
      </c>
      <c r="M4615" s="20" t="str">
        <f t="shared" si="217"/>
        <v>April</v>
      </c>
      <c r="N4615" s="21">
        <v>45036</v>
      </c>
      <c r="O4615" s="15" t="b">
        <v>1</v>
      </c>
    </row>
    <row r="4616" spans="1:15" x14ac:dyDescent="0.3">
      <c r="A4616" s="8" t="s">
        <v>11922</v>
      </c>
      <c r="B4616" s="8" t="s">
        <v>83</v>
      </c>
      <c r="C4616" s="8" t="s">
        <v>65</v>
      </c>
      <c r="D4616" s="8" t="s">
        <v>12823</v>
      </c>
      <c r="E4616" s="9">
        <v>0</v>
      </c>
      <c r="F4616" s="10">
        <v>0</v>
      </c>
      <c r="G4616" s="11">
        <f t="shared" si="216"/>
        <v>0</v>
      </c>
      <c r="H4616" s="12">
        <v>0</v>
      </c>
      <c r="I4616" s="8" t="s">
        <v>14</v>
      </c>
      <c r="J4616" s="8" t="s">
        <v>37</v>
      </c>
      <c r="K4616" s="13" t="str">
        <f t="shared" si="218"/>
        <v>Monday</v>
      </c>
      <c r="L4616" s="13">
        <f>YEAR(retail_store_sales!$N4616)</f>
        <v>2023</v>
      </c>
      <c r="M4616" s="13" t="str">
        <f t="shared" si="217"/>
        <v>July</v>
      </c>
      <c r="N4616" s="14">
        <v>45124</v>
      </c>
      <c r="O4616" s="8" t="b">
        <v>0</v>
      </c>
    </row>
    <row r="4617" spans="1:15" x14ac:dyDescent="0.3">
      <c r="A4617" s="15" t="s">
        <v>4635</v>
      </c>
      <c r="B4617" s="15" t="s">
        <v>112</v>
      </c>
      <c r="C4617" s="15" t="s">
        <v>27</v>
      </c>
      <c r="D4617" s="15" t="s">
        <v>864</v>
      </c>
      <c r="E4617" s="16">
        <f>retail_store_sales!$H4617/retail_store_sales!$F4617</f>
        <v>26</v>
      </c>
      <c r="F4617" s="17">
        <v>6</v>
      </c>
      <c r="G4617" s="18">
        <f t="shared" si="216"/>
        <v>26</v>
      </c>
      <c r="H4617" s="19">
        <v>156</v>
      </c>
      <c r="I4617" s="15" t="s">
        <v>47</v>
      </c>
      <c r="J4617" s="15" t="s">
        <v>15</v>
      </c>
      <c r="K4617" s="13" t="str">
        <f t="shared" si="218"/>
        <v>Saturday</v>
      </c>
      <c r="L4617" s="20">
        <f>YEAR(retail_store_sales!$N4617)</f>
        <v>2024</v>
      </c>
      <c r="M4617" s="20" t="str">
        <f t="shared" si="217"/>
        <v>July</v>
      </c>
      <c r="N4617" s="21">
        <v>45500</v>
      </c>
      <c r="O4617" s="15" t="s">
        <v>12824</v>
      </c>
    </row>
    <row r="4618" spans="1:15" x14ac:dyDescent="0.3">
      <c r="A4618" s="8" t="s">
        <v>8537</v>
      </c>
      <c r="B4618" s="8" t="s">
        <v>45</v>
      </c>
      <c r="C4618" s="8" t="s">
        <v>22</v>
      </c>
      <c r="D4618" s="8" t="s">
        <v>134</v>
      </c>
      <c r="E4618" s="9">
        <f>retail_store_sales!$H4618/retail_store_sales!$F4618</f>
        <v>27.5</v>
      </c>
      <c r="F4618" s="10">
        <v>7</v>
      </c>
      <c r="G4618" s="11">
        <f t="shared" si="216"/>
        <v>27.5</v>
      </c>
      <c r="H4618" s="12">
        <v>192.5</v>
      </c>
      <c r="I4618" s="8" t="s">
        <v>47</v>
      </c>
      <c r="J4618" s="8" t="s">
        <v>15</v>
      </c>
      <c r="K4618" s="13" t="str">
        <f t="shared" si="218"/>
        <v>Friday</v>
      </c>
      <c r="L4618" s="13">
        <f>YEAR(retail_store_sales!$N4618)</f>
        <v>2022</v>
      </c>
      <c r="M4618" s="13" t="str">
        <f t="shared" si="217"/>
        <v>February</v>
      </c>
      <c r="N4618" s="14">
        <v>44610</v>
      </c>
      <c r="O4618" s="8" t="b">
        <v>1</v>
      </c>
    </row>
    <row r="4619" spans="1:15" x14ac:dyDescent="0.3">
      <c r="A4619" s="15" t="s">
        <v>7714</v>
      </c>
      <c r="B4619" s="15" t="s">
        <v>107</v>
      </c>
      <c r="C4619" s="15" t="s">
        <v>18</v>
      </c>
      <c r="D4619" s="15" t="s">
        <v>2192</v>
      </c>
      <c r="E4619" s="16">
        <f>retail_store_sales!$H4619/retail_store_sales!$F4619</f>
        <v>18.5</v>
      </c>
      <c r="F4619" s="17">
        <v>10</v>
      </c>
      <c r="G4619" s="18">
        <f t="shared" si="216"/>
        <v>18.5</v>
      </c>
      <c r="H4619" s="19">
        <v>185</v>
      </c>
      <c r="I4619" s="15" t="s">
        <v>14</v>
      </c>
      <c r="J4619" s="15" t="s">
        <v>15</v>
      </c>
      <c r="K4619" s="13" t="str">
        <f t="shared" si="218"/>
        <v>Friday</v>
      </c>
      <c r="L4619" s="20">
        <f>YEAR(retail_store_sales!$N4619)</f>
        <v>2023</v>
      </c>
      <c r="M4619" s="20" t="str">
        <f t="shared" si="217"/>
        <v>May</v>
      </c>
      <c r="N4619" s="21">
        <v>45072</v>
      </c>
      <c r="O4619" s="15" t="b">
        <v>0</v>
      </c>
    </row>
    <row r="4620" spans="1:15" x14ac:dyDescent="0.3">
      <c r="A4620" s="8" t="s">
        <v>5217</v>
      </c>
      <c r="B4620" s="8" t="s">
        <v>35</v>
      </c>
      <c r="C4620" s="8" t="s">
        <v>22</v>
      </c>
      <c r="D4620" s="8" t="s">
        <v>49</v>
      </c>
      <c r="E4620" s="9">
        <f>retail_store_sales!$H4620/retail_store_sales!$F4620</f>
        <v>8</v>
      </c>
      <c r="F4620" s="10">
        <v>9</v>
      </c>
      <c r="G4620" s="11">
        <f t="shared" si="216"/>
        <v>8</v>
      </c>
      <c r="H4620" s="12">
        <v>72</v>
      </c>
      <c r="I4620" s="8" t="s">
        <v>14</v>
      </c>
      <c r="J4620" s="8" t="s">
        <v>15</v>
      </c>
      <c r="K4620" s="13" t="str">
        <f t="shared" si="218"/>
        <v>Saturday</v>
      </c>
      <c r="L4620" s="13">
        <f>YEAR(retail_store_sales!$N4620)</f>
        <v>2023</v>
      </c>
      <c r="M4620" s="13" t="str">
        <f t="shared" si="217"/>
        <v>January</v>
      </c>
      <c r="N4620" s="14">
        <v>44954</v>
      </c>
      <c r="O4620" s="8" t="b">
        <v>1</v>
      </c>
    </row>
    <row r="4621" spans="1:15" x14ac:dyDescent="0.3">
      <c r="A4621" s="15" t="s">
        <v>5979</v>
      </c>
      <c r="B4621" s="15" t="s">
        <v>26</v>
      </c>
      <c r="C4621" s="15" t="s">
        <v>65</v>
      </c>
      <c r="D4621" s="15" t="s">
        <v>12823</v>
      </c>
      <c r="E4621" s="16">
        <f>retail_store_sales!$H4621/retail_store_sales!$F4621</f>
        <v>41</v>
      </c>
      <c r="F4621" s="17">
        <v>6</v>
      </c>
      <c r="G4621" s="18">
        <f t="shared" si="216"/>
        <v>41</v>
      </c>
      <c r="H4621" s="19">
        <v>246</v>
      </c>
      <c r="I4621" s="15" t="s">
        <v>14</v>
      </c>
      <c r="J4621" s="15" t="s">
        <v>37</v>
      </c>
      <c r="K4621" s="13" t="str">
        <f t="shared" si="218"/>
        <v>Wednesday</v>
      </c>
      <c r="L4621" s="20">
        <f>YEAR(retail_store_sales!$N4621)</f>
        <v>2023</v>
      </c>
      <c r="M4621" s="20" t="str">
        <f t="shared" si="217"/>
        <v>May</v>
      </c>
      <c r="N4621" s="21">
        <v>45063</v>
      </c>
      <c r="O4621" s="15" t="b">
        <v>1</v>
      </c>
    </row>
    <row r="4622" spans="1:15" x14ac:dyDescent="0.3">
      <c r="A4622" s="8" t="s">
        <v>3697</v>
      </c>
      <c r="B4622" s="8" t="s">
        <v>83</v>
      </c>
      <c r="C4622" s="8" t="s">
        <v>65</v>
      </c>
      <c r="D4622" s="8" t="s">
        <v>345</v>
      </c>
      <c r="E4622" s="9">
        <f>retail_store_sales!$H4622/retail_store_sales!$F4622</f>
        <v>33.5</v>
      </c>
      <c r="F4622" s="10">
        <v>7</v>
      </c>
      <c r="G4622" s="11">
        <f t="shared" si="216"/>
        <v>33.5</v>
      </c>
      <c r="H4622" s="12">
        <v>234.5</v>
      </c>
      <c r="I4622" s="8" t="s">
        <v>14</v>
      </c>
      <c r="J4622" s="8" t="s">
        <v>15</v>
      </c>
      <c r="K4622" s="13" t="str">
        <f t="shared" si="218"/>
        <v>Saturday</v>
      </c>
      <c r="L4622" s="13">
        <f>YEAR(retail_store_sales!$N4622)</f>
        <v>2024</v>
      </c>
      <c r="M4622" s="13" t="str">
        <f t="shared" si="217"/>
        <v>August</v>
      </c>
      <c r="N4622" s="14">
        <v>45535</v>
      </c>
      <c r="O4622" s="8" t="s">
        <v>12824</v>
      </c>
    </row>
    <row r="4623" spans="1:15" x14ac:dyDescent="0.3">
      <c r="A4623" s="15" t="s">
        <v>6599</v>
      </c>
      <c r="B4623" s="15" t="s">
        <v>11</v>
      </c>
      <c r="C4623" s="15" t="s">
        <v>129</v>
      </c>
      <c r="D4623" s="15" t="s">
        <v>360</v>
      </c>
      <c r="E4623" s="16">
        <f>retail_store_sales!$H4623/retail_store_sales!$F4623</f>
        <v>32</v>
      </c>
      <c r="F4623" s="17">
        <v>1</v>
      </c>
      <c r="G4623" s="18">
        <f t="shared" si="216"/>
        <v>32</v>
      </c>
      <c r="H4623" s="19">
        <v>32</v>
      </c>
      <c r="I4623" s="15" t="s">
        <v>14</v>
      </c>
      <c r="J4623" s="15" t="s">
        <v>37</v>
      </c>
      <c r="K4623" s="13" t="str">
        <f t="shared" si="218"/>
        <v>Saturday</v>
      </c>
      <c r="L4623" s="20">
        <f>YEAR(retail_store_sales!$N4623)</f>
        <v>2023</v>
      </c>
      <c r="M4623" s="20" t="str">
        <f t="shared" si="217"/>
        <v>July</v>
      </c>
      <c r="N4623" s="21">
        <v>45122</v>
      </c>
      <c r="O4623" s="15" t="b">
        <v>1</v>
      </c>
    </row>
    <row r="4624" spans="1:15" x14ac:dyDescent="0.3">
      <c r="A4624" s="8" t="s">
        <v>8135</v>
      </c>
      <c r="B4624" s="8" t="s">
        <v>62</v>
      </c>
      <c r="C4624" s="8" t="s">
        <v>12</v>
      </c>
      <c r="D4624" s="8" t="s">
        <v>795</v>
      </c>
      <c r="E4624" s="9">
        <f>retail_store_sales!$H4624/retail_store_sales!$F4624</f>
        <v>38</v>
      </c>
      <c r="F4624" s="10">
        <v>4</v>
      </c>
      <c r="G4624" s="11">
        <f t="shared" si="216"/>
        <v>38</v>
      </c>
      <c r="H4624" s="12">
        <v>152</v>
      </c>
      <c r="I4624" s="8" t="s">
        <v>14</v>
      </c>
      <c r="J4624" s="8" t="s">
        <v>37</v>
      </c>
      <c r="K4624" s="13" t="str">
        <f t="shared" si="218"/>
        <v>Thursday</v>
      </c>
      <c r="L4624" s="13">
        <f>YEAR(retail_store_sales!$N4624)</f>
        <v>2023</v>
      </c>
      <c r="M4624" s="13" t="str">
        <f t="shared" si="217"/>
        <v>May</v>
      </c>
      <c r="N4624" s="14">
        <v>45064</v>
      </c>
      <c r="O4624" s="8" t="b">
        <v>0</v>
      </c>
    </row>
    <row r="4625" spans="1:15" x14ac:dyDescent="0.3">
      <c r="A4625" s="15" t="s">
        <v>9445</v>
      </c>
      <c r="B4625" s="15" t="s">
        <v>68</v>
      </c>
      <c r="C4625" s="15" t="s">
        <v>18</v>
      </c>
      <c r="D4625" s="15" t="s">
        <v>57</v>
      </c>
      <c r="E4625" s="16">
        <f>retail_store_sales!$H4625/retail_store_sales!$F4625</f>
        <v>27.5</v>
      </c>
      <c r="F4625" s="17">
        <v>8</v>
      </c>
      <c r="G4625" s="18">
        <f t="shared" si="216"/>
        <v>27.5</v>
      </c>
      <c r="H4625" s="19">
        <v>220</v>
      </c>
      <c r="I4625" s="15" t="s">
        <v>24</v>
      </c>
      <c r="J4625" s="15" t="s">
        <v>37</v>
      </c>
      <c r="K4625" s="13" t="str">
        <f t="shared" si="218"/>
        <v>Thursday</v>
      </c>
      <c r="L4625" s="20">
        <f>YEAR(retail_store_sales!$N4625)</f>
        <v>2023</v>
      </c>
      <c r="M4625" s="20" t="str">
        <f t="shared" si="217"/>
        <v>November</v>
      </c>
      <c r="N4625" s="21">
        <v>45246</v>
      </c>
      <c r="O4625" s="15" t="b">
        <v>0</v>
      </c>
    </row>
    <row r="4626" spans="1:15" x14ac:dyDescent="0.3">
      <c r="A4626" s="8" t="s">
        <v>548</v>
      </c>
      <c r="B4626" s="8" t="s">
        <v>39</v>
      </c>
      <c r="C4626" s="8" t="s">
        <v>129</v>
      </c>
      <c r="D4626" s="8" t="s">
        <v>325</v>
      </c>
      <c r="E4626" s="9">
        <f>retail_store_sales!$H4626/retail_store_sales!$F4626</f>
        <v>30.5</v>
      </c>
      <c r="F4626" s="10">
        <v>2</v>
      </c>
      <c r="G4626" s="11">
        <f t="shared" si="216"/>
        <v>30.5</v>
      </c>
      <c r="H4626" s="12">
        <v>61</v>
      </c>
      <c r="I4626" s="8" t="s">
        <v>14</v>
      </c>
      <c r="J4626" s="8" t="s">
        <v>37</v>
      </c>
      <c r="K4626" s="13" t="str">
        <f t="shared" si="218"/>
        <v>Saturday</v>
      </c>
      <c r="L4626" s="13">
        <f>YEAR(retail_store_sales!$N4626)</f>
        <v>2024</v>
      </c>
      <c r="M4626" s="13" t="str">
        <f t="shared" si="217"/>
        <v>November</v>
      </c>
      <c r="N4626" s="14">
        <v>45619</v>
      </c>
      <c r="O4626" s="8" t="b">
        <v>1</v>
      </c>
    </row>
    <row r="4627" spans="1:15" x14ac:dyDescent="0.3">
      <c r="A4627" s="15" t="s">
        <v>1588</v>
      </c>
      <c r="B4627" s="15" t="s">
        <v>97</v>
      </c>
      <c r="C4627" s="15" t="s">
        <v>18</v>
      </c>
      <c r="D4627" s="15" t="s">
        <v>209</v>
      </c>
      <c r="E4627" s="16">
        <f>retail_store_sales!$H4627/retail_store_sales!$F4627</f>
        <v>9.5</v>
      </c>
      <c r="F4627" s="17">
        <v>7</v>
      </c>
      <c r="G4627" s="18">
        <f t="shared" si="216"/>
        <v>9.5</v>
      </c>
      <c r="H4627" s="19">
        <v>66.5</v>
      </c>
      <c r="I4627" s="15" t="s">
        <v>47</v>
      </c>
      <c r="J4627" s="15" t="s">
        <v>15</v>
      </c>
      <c r="K4627" s="13" t="str">
        <f t="shared" si="218"/>
        <v>Tuesday</v>
      </c>
      <c r="L4627" s="20">
        <f>YEAR(retail_store_sales!$N4627)</f>
        <v>2023</v>
      </c>
      <c r="M4627" s="20" t="str">
        <f t="shared" si="217"/>
        <v>April</v>
      </c>
      <c r="N4627" s="21">
        <v>45041</v>
      </c>
      <c r="O4627" s="15" t="b">
        <v>1</v>
      </c>
    </row>
    <row r="4628" spans="1:15" x14ac:dyDescent="0.3">
      <c r="A4628" s="8" t="s">
        <v>11929</v>
      </c>
      <c r="B4628" s="8" t="s">
        <v>17</v>
      </c>
      <c r="C4628" s="8" t="s">
        <v>129</v>
      </c>
      <c r="D4628" s="8" t="s">
        <v>228</v>
      </c>
      <c r="E4628" s="9">
        <f>retail_store_sales!$H4628/retail_store_sales!$F4628</f>
        <v>18.5</v>
      </c>
      <c r="F4628" s="10">
        <v>8</v>
      </c>
      <c r="G4628" s="11">
        <f t="shared" si="216"/>
        <v>18.5</v>
      </c>
      <c r="H4628" s="12">
        <v>148</v>
      </c>
      <c r="I4628" s="8" t="s">
        <v>47</v>
      </c>
      <c r="J4628" s="8" t="s">
        <v>15</v>
      </c>
      <c r="K4628" s="13" t="str">
        <f t="shared" si="218"/>
        <v>Monday</v>
      </c>
      <c r="L4628" s="13">
        <f>YEAR(retail_store_sales!$N4628)</f>
        <v>2023</v>
      </c>
      <c r="M4628" s="13" t="str">
        <f t="shared" si="217"/>
        <v>January</v>
      </c>
      <c r="N4628" s="14">
        <v>44935</v>
      </c>
      <c r="O4628" s="8" t="s">
        <v>12824</v>
      </c>
    </row>
    <row r="4629" spans="1:15" x14ac:dyDescent="0.3">
      <c r="A4629" s="15" t="s">
        <v>5647</v>
      </c>
      <c r="B4629" s="15" t="s">
        <v>26</v>
      </c>
      <c r="C4629" s="15" t="s">
        <v>22</v>
      </c>
      <c r="D4629" s="15" t="s">
        <v>597</v>
      </c>
      <c r="E4629" s="16">
        <f>retail_store_sales!$H4629/retail_store_sales!$F4629</f>
        <v>12.5</v>
      </c>
      <c r="F4629" s="17">
        <v>10</v>
      </c>
      <c r="G4629" s="18">
        <f t="shared" si="216"/>
        <v>12.5</v>
      </c>
      <c r="H4629" s="19">
        <v>125</v>
      </c>
      <c r="I4629" s="15" t="s">
        <v>14</v>
      </c>
      <c r="J4629" s="15" t="s">
        <v>15</v>
      </c>
      <c r="K4629" s="13" t="str">
        <f t="shared" si="218"/>
        <v>Monday</v>
      </c>
      <c r="L4629" s="20">
        <f>YEAR(retail_store_sales!$N4629)</f>
        <v>2023</v>
      </c>
      <c r="M4629" s="20" t="str">
        <f t="shared" si="217"/>
        <v>October</v>
      </c>
      <c r="N4629" s="21">
        <v>45215</v>
      </c>
      <c r="O4629" s="15" t="s">
        <v>12824</v>
      </c>
    </row>
    <row r="4630" spans="1:15" x14ac:dyDescent="0.3">
      <c r="A4630" s="8" t="s">
        <v>4271</v>
      </c>
      <c r="B4630" s="8" t="s">
        <v>64</v>
      </c>
      <c r="C4630" s="8" t="s">
        <v>27</v>
      </c>
      <c r="D4630" s="8" t="s">
        <v>257</v>
      </c>
      <c r="E4630" s="9">
        <f>retail_store_sales!$H4630/retail_store_sales!$F4630</f>
        <v>33.5</v>
      </c>
      <c r="F4630" s="10">
        <v>6</v>
      </c>
      <c r="G4630" s="11">
        <f t="shared" si="216"/>
        <v>33.5</v>
      </c>
      <c r="H4630" s="12">
        <v>201</v>
      </c>
      <c r="I4630" s="8" t="s">
        <v>14</v>
      </c>
      <c r="J4630" s="8" t="s">
        <v>37</v>
      </c>
      <c r="K4630" s="13" t="str">
        <f t="shared" si="218"/>
        <v>Friday</v>
      </c>
      <c r="L4630" s="13">
        <f>YEAR(retail_store_sales!$N4630)</f>
        <v>2022</v>
      </c>
      <c r="M4630" s="13" t="str">
        <f t="shared" si="217"/>
        <v>December</v>
      </c>
      <c r="N4630" s="14">
        <v>44897</v>
      </c>
      <c r="O4630" s="8" t="b">
        <v>1</v>
      </c>
    </row>
    <row r="4631" spans="1:15" x14ac:dyDescent="0.3">
      <c r="A4631" s="15" t="s">
        <v>9166</v>
      </c>
      <c r="B4631" s="15" t="s">
        <v>115</v>
      </c>
      <c r="C4631" s="15" t="s">
        <v>22</v>
      </c>
      <c r="D4631" s="15" t="s">
        <v>120</v>
      </c>
      <c r="E4631" s="16">
        <f>retail_store_sales!$H4631/retail_store_sales!$F4631</f>
        <v>39.5</v>
      </c>
      <c r="F4631" s="17">
        <v>10</v>
      </c>
      <c r="G4631" s="18">
        <f t="shared" si="216"/>
        <v>39.5</v>
      </c>
      <c r="H4631" s="19">
        <v>395</v>
      </c>
      <c r="I4631" s="15" t="s">
        <v>14</v>
      </c>
      <c r="J4631" s="15" t="s">
        <v>15</v>
      </c>
      <c r="K4631" s="13" t="str">
        <f t="shared" si="218"/>
        <v>Monday</v>
      </c>
      <c r="L4631" s="20">
        <f>YEAR(retail_store_sales!$N4631)</f>
        <v>2023</v>
      </c>
      <c r="M4631" s="20" t="str">
        <f t="shared" si="217"/>
        <v>November</v>
      </c>
      <c r="N4631" s="21">
        <v>45250</v>
      </c>
      <c r="O4631" s="15" t="s">
        <v>12824</v>
      </c>
    </row>
    <row r="4632" spans="1:15" x14ac:dyDescent="0.3">
      <c r="A4632" s="8" t="s">
        <v>7632</v>
      </c>
      <c r="B4632" s="8" t="s">
        <v>17</v>
      </c>
      <c r="C4632" s="8" t="s">
        <v>65</v>
      </c>
      <c r="D4632" s="8" t="s">
        <v>368</v>
      </c>
      <c r="E4632" s="9">
        <f>retail_store_sales!$H4632/retail_store_sales!$F4632</f>
        <v>36.5</v>
      </c>
      <c r="F4632" s="10">
        <v>7</v>
      </c>
      <c r="G4632" s="11">
        <f t="shared" si="216"/>
        <v>36.5</v>
      </c>
      <c r="H4632" s="12">
        <v>255.5</v>
      </c>
      <c r="I4632" s="8" t="s">
        <v>24</v>
      </c>
      <c r="J4632" s="8" t="s">
        <v>15</v>
      </c>
      <c r="K4632" s="13" t="str">
        <f t="shared" si="218"/>
        <v>Tuesday</v>
      </c>
      <c r="L4632" s="13">
        <f>YEAR(retail_store_sales!$N4632)</f>
        <v>2022</v>
      </c>
      <c r="M4632" s="13" t="str">
        <f t="shared" si="217"/>
        <v>March</v>
      </c>
      <c r="N4632" s="14">
        <v>44621</v>
      </c>
      <c r="O4632" s="8" t="s">
        <v>12824</v>
      </c>
    </row>
    <row r="4633" spans="1:15" x14ac:dyDescent="0.3">
      <c r="A4633" s="15" t="s">
        <v>220</v>
      </c>
      <c r="B4633" s="15" t="s">
        <v>68</v>
      </c>
      <c r="C4633" s="15" t="s">
        <v>12</v>
      </c>
      <c r="D4633" s="15" t="s">
        <v>221</v>
      </c>
      <c r="E4633" s="16">
        <f>retail_store_sales!$H4633/retail_store_sales!$F4633</f>
        <v>27.5</v>
      </c>
      <c r="F4633" s="17">
        <v>6</v>
      </c>
      <c r="G4633" s="18">
        <f t="shared" si="216"/>
        <v>27.5</v>
      </c>
      <c r="H4633" s="19">
        <v>165</v>
      </c>
      <c r="I4633" s="15" t="s">
        <v>47</v>
      </c>
      <c r="J4633" s="15" t="s">
        <v>37</v>
      </c>
      <c r="K4633" s="13" t="str">
        <f t="shared" si="218"/>
        <v>Tuesday</v>
      </c>
      <c r="L4633" s="20">
        <f>YEAR(retail_store_sales!$N4633)</f>
        <v>2023</v>
      </c>
      <c r="M4633" s="20" t="str">
        <f t="shared" si="217"/>
        <v>November</v>
      </c>
      <c r="N4633" s="21">
        <v>45237</v>
      </c>
      <c r="O4633" s="15" t="b">
        <v>0</v>
      </c>
    </row>
    <row r="4634" spans="1:15" x14ac:dyDescent="0.3">
      <c r="A4634" s="8" t="s">
        <v>4465</v>
      </c>
      <c r="B4634" s="8" t="s">
        <v>62</v>
      </c>
      <c r="C4634" s="8" t="s">
        <v>40</v>
      </c>
      <c r="D4634" s="8" t="s">
        <v>198</v>
      </c>
      <c r="E4634" s="9">
        <f>retail_store_sales!$H4634/retail_store_sales!$F4634</f>
        <v>39.5</v>
      </c>
      <c r="F4634" s="10">
        <v>6</v>
      </c>
      <c r="G4634" s="11">
        <f t="shared" si="216"/>
        <v>39.5</v>
      </c>
      <c r="H4634" s="12">
        <v>237</v>
      </c>
      <c r="I4634" s="8" t="s">
        <v>24</v>
      </c>
      <c r="J4634" s="8" t="s">
        <v>15</v>
      </c>
      <c r="K4634" s="13" t="str">
        <f t="shared" si="218"/>
        <v>Monday</v>
      </c>
      <c r="L4634" s="13">
        <f>YEAR(retail_store_sales!$N4634)</f>
        <v>2024</v>
      </c>
      <c r="M4634" s="13" t="str">
        <f t="shared" si="217"/>
        <v>July</v>
      </c>
      <c r="N4634" s="14">
        <v>45488</v>
      </c>
      <c r="O4634" s="8" t="s">
        <v>12824</v>
      </c>
    </row>
    <row r="4635" spans="1:15" x14ac:dyDescent="0.3">
      <c r="A4635" s="15" t="s">
        <v>9964</v>
      </c>
      <c r="B4635" s="15" t="s">
        <v>167</v>
      </c>
      <c r="C4635" s="15" t="s">
        <v>129</v>
      </c>
      <c r="D4635" s="15" t="s">
        <v>292</v>
      </c>
      <c r="E4635" s="16">
        <f>retail_store_sales!$H4635/retail_store_sales!$F4635</f>
        <v>12.5</v>
      </c>
      <c r="F4635" s="17">
        <v>5</v>
      </c>
      <c r="G4635" s="18">
        <f t="shared" si="216"/>
        <v>12.5</v>
      </c>
      <c r="H4635" s="19">
        <v>62.5</v>
      </c>
      <c r="I4635" s="15" t="s">
        <v>24</v>
      </c>
      <c r="J4635" s="15" t="s">
        <v>15</v>
      </c>
      <c r="K4635" s="13" t="str">
        <f t="shared" si="218"/>
        <v>Tuesday</v>
      </c>
      <c r="L4635" s="20">
        <f>YEAR(retail_store_sales!$N4635)</f>
        <v>2023</v>
      </c>
      <c r="M4635" s="20" t="str">
        <f t="shared" si="217"/>
        <v>September</v>
      </c>
      <c r="N4635" s="21">
        <v>45188</v>
      </c>
      <c r="O4635" s="15" t="b">
        <v>1</v>
      </c>
    </row>
    <row r="4636" spans="1:15" x14ac:dyDescent="0.3">
      <c r="A4636" s="8" t="s">
        <v>10326</v>
      </c>
      <c r="B4636" s="8" t="s">
        <v>88</v>
      </c>
      <c r="C4636" s="8" t="s">
        <v>65</v>
      </c>
      <c r="D4636" s="8" t="s">
        <v>12823</v>
      </c>
      <c r="E4636" s="9">
        <f>retail_store_sales!$H4636/retail_store_sales!$F4636</f>
        <v>41</v>
      </c>
      <c r="F4636" s="10">
        <v>9</v>
      </c>
      <c r="G4636" s="11">
        <f t="shared" si="216"/>
        <v>41</v>
      </c>
      <c r="H4636" s="12">
        <v>369</v>
      </c>
      <c r="I4636" s="8" t="s">
        <v>47</v>
      </c>
      <c r="J4636" s="8" t="s">
        <v>15</v>
      </c>
      <c r="K4636" s="13" t="str">
        <f t="shared" si="218"/>
        <v>Sunday</v>
      </c>
      <c r="L4636" s="13">
        <f>YEAR(retail_store_sales!$N4636)</f>
        <v>2024</v>
      </c>
      <c r="M4636" s="13" t="str">
        <f t="shared" si="217"/>
        <v>August</v>
      </c>
      <c r="N4636" s="14">
        <v>45515</v>
      </c>
      <c r="O4636" s="8" t="b">
        <v>0</v>
      </c>
    </row>
    <row r="4637" spans="1:15" x14ac:dyDescent="0.3">
      <c r="A4637" s="15" t="s">
        <v>8938</v>
      </c>
      <c r="B4637" s="15" t="s">
        <v>42</v>
      </c>
      <c r="C4637" s="15" t="s">
        <v>129</v>
      </c>
      <c r="D4637" s="15" t="s">
        <v>290</v>
      </c>
      <c r="E4637" s="16">
        <f>retail_store_sales!$H4637/retail_store_sales!$F4637</f>
        <v>23</v>
      </c>
      <c r="F4637" s="17">
        <v>9</v>
      </c>
      <c r="G4637" s="18">
        <f t="shared" si="216"/>
        <v>23</v>
      </c>
      <c r="H4637" s="19">
        <v>207</v>
      </c>
      <c r="I4637" s="15" t="s">
        <v>47</v>
      </c>
      <c r="J4637" s="15" t="s">
        <v>37</v>
      </c>
      <c r="K4637" s="13" t="str">
        <f t="shared" si="218"/>
        <v>Wednesday</v>
      </c>
      <c r="L4637" s="20">
        <f>YEAR(retail_store_sales!$N4637)</f>
        <v>2024</v>
      </c>
      <c r="M4637" s="20" t="str">
        <f t="shared" si="217"/>
        <v>September</v>
      </c>
      <c r="N4637" s="21">
        <v>45539</v>
      </c>
      <c r="O4637" s="15" t="b">
        <v>1</v>
      </c>
    </row>
    <row r="4638" spans="1:15" x14ac:dyDescent="0.3">
      <c r="A4638" s="8" t="s">
        <v>974</v>
      </c>
      <c r="B4638" s="8" t="s">
        <v>54</v>
      </c>
      <c r="C4638" s="8" t="s">
        <v>27</v>
      </c>
      <c r="D4638" s="8" t="s">
        <v>204</v>
      </c>
      <c r="E4638" s="9">
        <f>retail_store_sales!$H4638/retail_store_sales!$F4638</f>
        <v>24.5</v>
      </c>
      <c r="F4638" s="10">
        <v>7</v>
      </c>
      <c r="G4638" s="11">
        <f t="shared" si="216"/>
        <v>24.5</v>
      </c>
      <c r="H4638" s="12">
        <v>171.5</v>
      </c>
      <c r="I4638" s="8" t="s">
        <v>24</v>
      </c>
      <c r="J4638" s="8" t="s">
        <v>37</v>
      </c>
      <c r="K4638" s="13" t="str">
        <f t="shared" si="218"/>
        <v>Sunday</v>
      </c>
      <c r="L4638" s="13">
        <f>YEAR(retail_store_sales!$N4638)</f>
        <v>2022</v>
      </c>
      <c r="M4638" s="13" t="str">
        <f t="shared" si="217"/>
        <v>January</v>
      </c>
      <c r="N4638" s="14">
        <v>44570</v>
      </c>
      <c r="O4638" s="8" t="s">
        <v>12824</v>
      </c>
    </row>
    <row r="4639" spans="1:15" x14ac:dyDescent="0.3">
      <c r="A4639" s="15" t="s">
        <v>11720</v>
      </c>
      <c r="B4639" s="15" t="s">
        <v>26</v>
      </c>
      <c r="C4639" s="15" t="s">
        <v>65</v>
      </c>
      <c r="D4639" s="15" t="s">
        <v>376</v>
      </c>
      <c r="E4639" s="16">
        <f>retail_store_sales!$H4639/retail_store_sales!$F4639</f>
        <v>29</v>
      </c>
      <c r="F4639" s="17">
        <v>1</v>
      </c>
      <c r="G4639" s="18">
        <f t="shared" si="216"/>
        <v>29</v>
      </c>
      <c r="H4639" s="19">
        <v>29</v>
      </c>
      <c r="I4639" s="15" t="s">
        <v>24</v>
      </c>
      <c r="J4639" s="15" t="s">
        <v>37</v>
      </c>
      <c r="K4639" s="13" t="str">
        <f t="shared" si="218"/>
        <v>Monday</v>
      </c>
      <c r="L4639" s="20">
        <f>YEAR(retail_store_sales!$N4639)</f>
        <v>2024</v>
      </c>
      <c r="M4639" s="20" t="str">
        <f t="shared" si="217"/>
        <v>April</v>
      </c>
      <c r="N4639" s="21">
        <v>45390</v>
      </c>
      <c r="O4639" s="15" t="s">
        <v>12824</v>
      </c>
    </row>
    <row r="4640" spans="1:15" x14ac:dyDescent="0.3">
      <c r="A4640" s="8" t="s">
        <v>3484</v>
      </c>
      <c r="B4640" s="8" t="s">
        <v>54</v>
      </c>
      <c r="C4640" s="8" t="s">
        <v>22</v>
      </c>
      <c r="D4640" s="8" t="s">
        <v>84</v>
      </c>
      <c r="E4640" s="9">
        <f>retail_store_sales!$H4640/retail_store_sales!$F4640</f>
        <v>33.5</v>
      </c>
      <c r="F4640" s="10">
        <v>5</v>
      </c>
      <c r="G4640" s="11">
        <f t="shared" si="216"/>
        <v>33.5</v>
      </c>
      <c r="H4640" s="12">
        <v>167.5</v>
      </c>
      <c r="I4640" s="8" t="s">
        <v>47</v>
      </c>
      <c r="J4640" s="8" t="s">
        <v>15</v>
      </c>
      <c r="K4640" s="13" t="str">
        <f t="shared" si="218"/>
        <v>Monday</v>
      </c>
      <c r="L4640" s="13">
        <f>YEAR(retail_store_sales!$N4640)</f>
        <v>2022</v>
      </c>
      <c r="M4640" s="13" t="str">
        <f t="shared" si="217"/>
        <v>October</v>
      </c>
      <c r="N4640" s="14">
        <v>44837</v>
      </c>
      <c r="O4640" s="8" t="b">
        <v>1</v>
      </c>
    </row>
    <row r="4641" spans="1:15" x14ac:dyDescent="0.3">
      <c r="A4641" s="15" t="s">
        <v>6202</v>
      </c>
      <c r="B4641" s="15" t="s">
        <v>39</v>
      </c>
      <c r="C4641" s="15" t="s">
        <v>22</v>
      </c>
      <c r="D4641" s="15" t="s">
        <v>597</v>
      </c>
      <c r="E4641" s="16">
        <f>retail_store_sales!$H4641/retail_store_sales!$F4641</f>
        <v>12.5</v>
      </c>
      <c r="F4641" s="17">
        <v>3</v>
      </c>
      <c r="G4641" s="18">
        <f t="shared" si="216"/>
        <v>12.5</v>
      </c>
      <c r="H4641" s="19">
        <v>37.5</v>
      </c>
      <c r="I4641" s="15" t="s">
        <v>14</v>
      </c>
      <c r="J4641" s="15" t="s">
        <v>15</v>
      </c>
      <c r="K4641" s="13" t="str">
        <f t="shared" si="218"/>
        <v>Sunday</v>
      </c>
      <c r="L4641" s="20">
        <f>YEAR(retail_store_sales!$N4641)</f>
        <v>2022</v>
      </c>
      <c r="M4641" s="20" t="str">
        <f t="shared" si="217"/>
        <v>September</v>
      </c>
      <c r="N4641" s="21">
        <v>44815</v>
      </c>
      <c r="O4641" s="15" t="s">
        <v>12824</v>
      </c>
    </row>
    <row r="4642" spans="1:15" x14ac:dyDescent="0.3">
      <c r="A4642" s="8" t="s">
        <v>10871</v>
      </c>
      <c r="B4642" s="8" t="s">
        <v>76</v>
      </c>
      <c r="C4642" s="8" t="s">
        <v>40</v>
      </c>
      <c r="D4642" s="8" t="s">
        <v>981</v>
      </c>
      <c r="E4642" s="9">
        <f>retail_store_sales!$H4642/retail_store_sales!$F4642</f>
        <v>8</v>
      </c>
      <c r="F4642" s="10">
        <v>8</v>
      </c>
      <c r="G4642" s="11">
        <f t="shared" si="216"/>
        <v>8</v>
      </c>
      <c r="H4642" s="12">
        <v>64</v>
      </c>
      <c r="I4642" s="8" t="s">
        <v>47</v>
      </c>
      <c r="J4642" s="8" t="s">
        <v>37</v>
      </c>
      <c r="K4642" s="13" t="str">
        <f t="shared" si="218"/>
        <v>Wednesday</v>
      </c>
      <c r="L4642" s="13">
        <f>YEAR(retail_store_sales!$N4642)</f>
        <v>2024</v>
      </c>
      <c r="M4642" s="13" t="str">
        <f t="shared" si="217"/>
        <v>September</v>
      </c>
      <c r="N4642" s="14">
        <v>45546</v>
      </c>
      <c r="O4642" s="8" t="b">
        <v>1</v>
      </c>
    </row>
    <row r="4643" spans="1:15" x14ac:dyDescent="0.3">
      <c r="A4643" s="15" t="s">
        <v>7551</v>
      </c>
      <c r="B4643" s="15" t="s">
        <v>62</v>
      </c>
      <c r="C4643" s="15" t="s">
        <v>40</v>
      </c>
      <c r="D4643" s="15" t="s">
        <v>593</v>
      </c>
      <c r="E4643" s="16">
        <f>retail_store_sales!$H4643/retail_store_sales!$F4643</f>
        <v>33.5</v>
      </c>
      <c r="F4643" s="17">
        <v>7</v>
      </c>
      <c r="G4643" s="18">
        <f t="shared" si="216"/>
        <v>33.5</v>
      </c>
      <c r="H4643" s="19">
        <v>234.5</v>
      </c>
      <c r="I4643" s="15" t="s">
        <v>24</v>
      </c>
      <c r="J4643" s="15" t="s">
        <v>37</v>
      </c>
      <c r="K4643" s="13" t="str">
        <f t="shared" si="218"/>
        <v>Thursday</v>
      </c>
      <c r="L4643" s="20">
        <f>YEAR(retail_store_sales!$N4643)</f>
        <v>2024</v>
      </c>
      <c r="M4643" s="20" t="str">
        <f t="shared" si="217"/>
        <v>January</v>
      </c>
      <c r="N4643" s="21">
        <v>45316</v>
      </c>
      <c r="O4643" s="15" t="s">
        <v>12824</v>
      </c>
    </row>
    <row r="4644" spans="1:15" x14ac:dyDescent="0.3">
      <c r="A4644" s="8" t="s">
        <v>8533</v>
      </c>
      <c r="B4644" s="8" t="s">
        <v>97</v>
      </c>
      <c r="C4644" s="8" t="s">
        <v>31</v>
      </c>
      <c r="D4644" s="8" t="s">
        <v>12823</v>
      </c>
      <c r="E4644" s="9">
        <v>0</v>
      </c>
      <c r="F4644" s="10">
        <v>0</v>
      </c>
      <c r="G4644" s="11">
        <f t="shared" si="216"/>
        <v>0</v>
      </c>
      <c r="H4644" s="12">
        <v>0</v>
      </c>
      <c r="I4644" s="8" t="s">
        <v>24</v>
      </c>
      <c r="J4644" s="8" t="s">
        <v>15</v>
      </c>
      <c r="K4644" s="13" t="str">
        <f t="shared" si="218"/>
        <v>Thursday</v>
      </c>
      <c r="L4644" s="13">
        <f>YEAR(retail_store_sales!$N4644)</f>
        <v>2023</v>
      </c>
      <c r="M4644" s="13" t="str">
        <f t="shared" si="217"/>
        <v>December</v>
      </c>
      <c r="N4644" s="14">
        <v>45281</v>
      </c>
      <c r="O4644" s="8" t="b">
        <v>1</v>
      </c>
    </row>
    <row r="4645" spans="1:15" x14ac:dyDescent="0.3">
      <c r="A4645" s="15" t="s">
        <v>5627</v>
      </c>
      <c r="B4645" s="15" t="s">
        <v>73</v>
      </c>
      <c r="C4645" s="15" t="s">
        <v>65</v>
      </c>
      <c r="D4645" s="15" t="s">
        <v>368</v>
      </c>
      <c r="E4645" s="16">
        <f>retail_store_sales!$H4645/retail_store_sales!$F4645</f>
        <v>36.5</v>
      </c>
      <c r="F4645" s="17">
        <v>1</v>
      </c>
      <c r="G4645" s="18">
        <f t="shared" si="216"/>
        <v>36.5</v>
      </c>
      <c r="H4645" s="19">
        <v>36.5</v>
      </c>
      <c r="I4645" s="15" t="s">
        <v>14</v>
      </c>
      <c r="J4645" s="15" t="s">
        <v>15</v>
      </c>
      <c r="K4645" s="13" t="str">
        <f t="shared" si="218"/>
        <v>Wednesday</v>
      </c>
      <c r="L4645" s="20">
        <f>YEAR(retail_store_sales!$N4645)</f>
        <v>2022</v>
      </c>
      <c r="M4645" s="20" t="str">
        <f t="shared" si="217"/>
        <v>October</v>
      </c>
      <c r="N4645" s="21">
        <v>44846</v>
      </c>
      <c r="O4645" s="15" t="s">
        <v>12824</v>
      </c>
    </row>
    <row r="4646" spans="1:15" x14ac:dyDescent="0.3">
      <c r="A4646" s="8" t="s">
        <v>2420</v>
      </c>
      <c r="B4646" s="8" t="s">
        <v>83</v>
      </c>
      <c r="C4646" s="8" t="s">
        <v>40</v>
      </c>
      <c r="D4646" s="8" t="s">
        <v>294</v>
      </c>
      <c r="E4646" s="9">
        <f>retail_store_sales!$H4646/retail_store_sales!$F4646</f>
        <v>6.5</v>
      </c>
      <c r="F4646" s="10">
        <v>8</v>
      </c>
      <c r="G4646" s="11">
        <f t="shared" si="216"/>
        <v>6.5</v>
      </c>
      <c r="H4646" s="12">
        <v>52</v>
      </c>
      <c r="I4646" s="8" t="s">
        <v>14</v>
      </c>
      <c r="J4646" s="8" t="s">
        <v>15</v>
      </c>
      <c r="K4646" s="13" t="str">
        <f t="shared" si="218"/>
        <v>Saturday</v>
      </c>
      <c r="L4646" s="13">
        <f>YEAR(retail_store_sales!$N4646)</f>
        <v>2023</v>
      </c>
      <c r="M4646" s="13" t="str">
        <f t="shared" si="217"/>
        <v>January</v>
      </c>
      <c r="N4646" s="14">
        <v>44954</v>
      </c>
      <c r="O4646" s="8" t="b">
        <v>1</v>
      </c>
    </row>
    <row r="4647" spans="1:15" x14ac:dyDescent="0.3">
      <c r="A4647" s="15" t="s">
        <v>7885</v>
      </c>
      <c r="B4647" s="15" t="s">
        <v>45</v>
      </c>
      <c r="C4647" s="15" t="s">
        <v>31</v>
      </c>
      <c r="D4647" s="15" t="s">
        <v>32</v>
      </c>
      <c r="E4647" s="16">
        <f>retail_store_sales!$H4647/retail_store_sales!$F4647</f>
        <v>12.5</v>
      </c>
      <c r="F4647" s="17">
        <v>2</v>
      </c>
      <c r="G4647" s="18">
        <f t="shared" si="216"/>
        <v>12.5</v>
      </c>
      <c r="H4647" s="19">
        <v>25</v>
      </c>
      <c r="I4647" s="15" t="s">
        <v>47</v>
      </c>
      <c r="J4647" s="15" t="s">
        <v>15</v>
      </c>
      <c r="K4647" s="13" t="str">
        <f t="shared" si="218"/>
        <v>Thursday</v>
      </c>
      <c r="L4647" s="20">
        <f>YEAR(retail_store_sales!$N4647)</f>
        <v>2022</v>
      </c>
      <c r="M4647" s="20" t="str">
        <f t="shared" si="217"/>
        <v>November</v>
      </c>
      <c r="N4647" s="21">
        <v>44868</v>
      </c>
      <c r="O4647" s="15" t="s">
        <v>12824</v>
      </c>
    </row>
    <row r="4648" spans="1:15" x14ac:dyDescent="0.3">
      <c r="A4648" s="8" t="s">
        <v>9348</v>
      </c>
      <c r="B4648" s="8" t="s">
        <v>45</v>
      </c>
      <c r="C4648" s="8" t="s">
        <v>22</v>
      </c>
      <c r="D4648" s="8" t="s">
        <v>12823</v>
      </c>
      <c r="E4648" s="9">
        <f>retail_store_sales!$H4648/retail_store_sales!$F4648</f>
        <v>23</v>
      </c>
      <c r="F4648" s="10">
        <v>5</v>
      </c>
      <c r="G4648" s="11">
        <f t="shared" si="216"/>
        <v>23</v>
      </c>
      <c r="H4648" s="12">
        <v>115</v>
      </c>
      <c r="I4648" s="8" t="s">
        <v>14</v>
      </c>
      <c r="J4648" s="8" t="s">
        <v>37</v>
      </c>
      <c r="K4648" s="13" t="str">
        <f t="shared" si="218"/>
        <v>Thursday</v>
      </c>
      <c r="L4648" s="13">
        <f>YEAR(retail_store_sales!$N4648)</f>
        <v>2022</v>
      </c>
      <c r="M4648" s="13" t="str">
        <f t="shared" si="217"/>
        <v>December</v>
      </c>
      <c r="N4648" s="14">
        <v>44924</v>
      </c>
      <c r="O4648" s="8" t="b">
        <v>1</v>
      </c>
    </row>
    <row r="4649" spans="1:15" x14ac:dyDescent="0.3">
      <c r="A4649" s="15" t="s">
        <v>6600</v>
      </c>
      <c r="B4649" s="15" t="s">
        <v>17</v>
      </c>
      <c r="C4649" s="15" t="s">
        <v>40</v>
      </c>
      <c r="D4649" s="15" t="s">
        <v>302</v>
      </c>
      <c r="E4649" s="16">
        <f>retail_store_sales!$H4649/retail_store_sales!$F4649</f>
        <v>15.5</v>
      </c>
      <c r="F4649" s="17">
        <v>1</v>
      </c>
      <c r="G4649" s="18">
        <f t="shared" si="216"/>
        <v>15.5</v>
      </c>
      <c r="H4649" s="19">
        <v>15.5</v>
      </c>
      <c r="I4649" s="15" t="s">
        <v>14</v>
      </c>
      <c r="J4649" s="15" t="s">
        <v>37</v>
      </c>
      <c r="K4649" s="13" t="str">
        <f t="shared" si="218"/>
        <v>Tuesday</v>
      </c>
      <c r="L4649" s="20">
        <f>YEAR(retail_store_sales!$N4649)</f>
        <v>2023</v>
      </c>
      <c r="M4649" s="20" t="str">
        <f t="shared" si="217"/>
        <v>October</v>
      </c>
      <c r="N4649" s="21">
        <v>45230</v>
      </c>
      <c r="O4649" s="15" t="s">
        <v>12824</v>
      </c>
    </row>
    <row r="4650" spans="1:15" x14ac:dyDescent="0.3">
      <c r="A4650" s="8" t="s">
        <v>6135</v>
      </c>
      <c r="B4650" s="8" t="s">
        <v>112</v>
      </c>
      <c r="C4650" s="8" t="s">
        <v>12</v>
      </c>
      <c r="D4650" s="8" t="s">
        <v>371</v>
      </c>
      <c r="E4650" s="9">
        <f>retail_store_sales!$H4650/retail_store_sales!$F4650</f>
        <v>23</v>
      </c>
      <c r="F4650" s="10">
        <v>9</v>
      </c>
      <c r="G4650" s="11">
        <f t="shared" si="216"/>
        <v>23</v>
      </c>
      <c r="H4650" s="12">
        <v>207</v>
      </c>
      <c r="I4650" s="8" t="s">
        <v>47</v>
      </c>
      <c r="J4650" s="8" t="s">
        <v>15</v>
      </c>
      <c r="K4650" s="13" t="str">
        <f t="shared" si="218"/>
        <v>Monday</v>
      </c>
      <c r="L4650" s="13">
        <f>YEAR(retail_store_sales!$N4650)</f>
        <v>2023</v>
      </c>
      <c r="M4650" s="13" t="str">
        <f t="shared" si="217"/>
        <v>May</v>
      </c>
      <c r="N4650" s="14">
        <v>45061</v>
      </c>
      <c r="O4650" s="8" t="b">
        <v>1</v>
      </c>
    </row>
    <row r="4651" spans="1:15" x14ac:dyDescent="0.3">
      <c r="A4651" s="15" t="s">
        <v>12395</v>
      </c>
      <c r="B4651" s="15" t="s">
        <v>35</v>
      </c>
      <c r="C4651" s="15" t="s">
        <v>31</v>
      </c>
      <c r="D4651" s="15" t="s">
        <v>12823</v>
      </c>
      <c r="E4651" s="16">
        <v>0</v>
      </c>
      <c r="F4651" s="17">
        <v>0</v>
      </c>
      <c r="G4651" s="18">
        <f t="shared" si="216"/>
        <v>0</v>
      </c>
      <c r="H4651" s="19">
        <v>0</v>
      </c>
      <c r="I4651" s="15" t="s">
        <v>14</v>
      </c>
      <c r="J4651" s="15" t="s">
        <v>15</v>
      </c>
      <c r="K4651" s="13" t="str">
        <f t="shared" si="218"/>
        <v>Saturday</v>
      </c>
      <c r="L4651" s="20">
        <f>YEAR(retail_store_sales!$N4651)</f>
        <v>2024</v>
      </c>
      <c r="M4651" s="20" t="str">
        <f t="shared" si="217"/>
        <v>September</v>
      </c>
      <c r="N4651" s="21">
        <v>45549</v>
      </c>
      <c r="O4651" s="15" t="s">
        <v>12824</v>
      </c>
    </row>
    <row r="4652" spans="1:15" x14ac:dyDescent="0.3">
      <c r="A4652" s="8" t="s">
        <v>1802</v>
      </c>
      <c r="B4652" s="8" t="s">
        <v>79</v>
      </c>
      <c r="C4652" s="8" t="s">
        <v>40</v>
      </c>
      <c r="D4652" s="8" t="s">
        <v>43</v>
      </c>
      <c r="E4652" s="9">
        <f>retail_store_sales!$H4652/retail_store_sales!$F4652</f>
        <v>27.5</v>
      </c>
      <c r="F4652" s="10">
        <v>10</v>
      </c>
      <c r="G4652" s="11">
        <f t="shared" si="216"/>
        <v>27.5</v>
      </c>
      <c r="H4652" s="12">
        <v>275</v>
      </c>
      <c r="I4652" s="8" t="s">
        <v>14</v>
      </c>
      <c r="J4652" s="8" t="s">
        <v>37</v>
      </c>
      <c r="K4652" s="13" t="str">
        <f t="shared" si="218"/>
        <v>Thursday</v>
      </c>
      <c r="L4652" s="13">
        <f>YEAR(retail_store_sales!$N4652)</f>
        <v>2024</v>
      </c>
      <c r="M4652" s="13" t="str">
        <f t="shared" si="217"/>
        <v>July</v>
      </c>
      <c r="N4652" s="14">
        <v>45498</v>
      </c>
      <c r="O4652" s="8" t="s">
        <v>12824</v>
      </c>
    </row>
    <row r="4653" spans="1:15" x14ac:dyDescent="0.3">
      <c r="A4653" s="15" t="s">
        <v>6403</v>
      </c>
      <c r="B4653" s="15" t="s">
        <v>112</v>
      </c>
      <c r="C4653" s="15" t="s">
        <v>22</v>
      </c>
      <c r="D4653" s="15" t="s">
        <v>46</v>
      </c>
      <c r="E4653" s="16">
        <f>retail_store_sales!$H4653/retail_store_sales!$F4653</f>
        <v>36.5</v>
      </c>
      <c r="F4653" s="17">
        <v>1</v>
      </c>
      <c r="G4653" s="18">
        <f t="shared" si="216"/>
        <v>36.5</v>
      </c>
      <c r="H4653" s="19">
        <v>36.5</v>
      </c>
      <c r="I4653" s="15" t="s">
        <v>14</v>
      </c>
      <c r="J4653" s="15" t="s">
        <v>37</v>
      </c>
      <c r="K4653" s="13" t="str">
        <f t="shared" si="218"/>
        <v>Thursday</v>
      </c>
      <c r="L4653" s="20">
        <f>YEAR(retail_store_sales!$N4653)</f>
        <v>2022</v>
      </c>
      <c r="M4653" s="20" t="str">
        <f t="shared" si="217"/>
        <v>July</v>
      </c>
      <c r="N4653" s="21">
        <v>44763</v>
      </c>
      <c r="O4653" s="15" t="s">
        <v>12824</v>
      </c>
    </row>
    <row r="4654" spans="1:15" x14ac:dyDescent="0.3">
      <c r="A4654" s="8" t="s">
        <v>5239</v>
      </c>
      <c r="B4654" s="8" t="s">
        <v>122</v>
      </c>
      <c r="C4654" s="8" t="s">
        <v>12</v>
      </c>
      <c r="D4654" s="8" t="s">
        <v>655</v>
      </c>
      <c r="E4654" s="9">
        <f>retail_store_sales!$H4654/retail_store_sales!$F4654</f>
        <v>11</v>
      </c>
      <c r="F4654" s="10">
        <v>5</v>
      </c>
      <c r="G4654" s="11">
        <f t="shared" si="216"/>
        <v>11</v>
      </c>
      <c r="H4654" s="12">
        <v>55</v>
      </c>
      <c r="I4654" s="8" t="s">
        <v>24</v>
      </c>
      <c r="J4654" s="8" t="s">
        <v>15</v>
      </c>
      <c r="K4654" s="13" t="str">
        <f t="shared" si="218"/>
        <v>Friday</v>
      </c>
      <c r="L4654" s="13">
        <f>YEAR(retail_store_sales!$N4654)</f>
        <v>2024</v>
      </c>
      <c r="M4654" s="13" t="str">
        <f t="shared" si="217"/>
        <v>November</v>
      </c>
      <c r="N4654" s="14">
        <v>45597</v>
      </c>
      <c r="O4654" s="8" t="b">
        <v>1</v>
      </c>
    </row>
    <row r="4655" spans="1:15" x14ac:dyDescent="0.3">
      <c r="A4655" s="15" t="s">
        <v>11216</v>
      </c>
      <c r="B4655" s="15" t="s">
        <v>54</v>
      </c>
      <c r="C4655" s="15" t="s">
        <v>12</v>
      </c>
      <c r="D4655" s="15" t="s">
        <v>95</v>
      </c>
      <c r="E4655" s="16">
        <f>retail_store_sales!$H4655/retail_store_sales!$F4655</f>
        <v>12.5</v>
      </c>
      <c r="F4655" s="17">
        <v>10</v>
      </c>
      <c r="G4655" s="18">
        <f t="shared" si="216"/>
        <v>12.5</v>
      </c>
      <c r="H4655" s="19">
        <v>125</v>
      </c>
      <c r="I4655" s="15" t="s">
        <v>47</v>
      </c>
      <c r="J4655" s="15" t="s">
        <v>15</v>
      </c>
      <c r="K4655" s="13" t="str">
        <f t="shared" si="218"/>
        <v>Friday</v>
      </c>
      <c r="L4655" s="20">
        <f>YEAR(retail_store_sales!$N4655)</f>
        <v>2024</v>
      </c>
      <c r="M4655" s="20" t="str">
        <f t="shared" si="217"/>
        <v>July</v>
      </c>
      <c r="N4655" s="21">
        <v>45499</v>
      </c>
      <c r="O4655" s="15" t="s">
        <v>12824</v>
      </c>
    </row>
    <row r="4656" spans="1:15" x14ac:dyDescent="0.3">
      <c r="A4656" s="8" t="s">
        <v>4070</v>
      </c>
      <c r="B4656" s="8" t="s">
        <v>62</v>
      </c>
      <c r="C4656" s="8" t="s">
        <v>27</v>
      </c>
      <c r="D4656" s="8" t="s">
        <v>675</v>
      </c>
      <c r="E4656" s="9">
        <f>retail_store_sales!$H4656/retail_store_sales!$F4656</f>
        <v>39.5</v>
      </c>
      <c r="F4656" s="10">
        <v>9</v>
      </c>
      <c r="G4656" s="11">
        <f t="shared" si="216"/>
        <v>39.5</v>
      </c>
      <c r="H4656" s="12">
        <v>355.5</v>
      </c>
      <c r="I4656" s="8" t="s">
        <v>14</v>
      </c>
      <c r="J4656" s="8" t="s">
        <v>37</v>
      </c>
      <c r="K4656" s="13" t="str">
        <f t="shared" si="218"/>
        <v>Wednesday</v>
      </c>
      <c r="L4656" s="13">
        <f>YEAR(retail_store_sales!$N4656)</f>
        <v>2024</v>
      </c>
      <c r="M4656" s="13" t="str">
        <f t="shared" si="217"/>
        <v>October</v>
      </c>
      <c r="N4656" s="14">
        <v>45567</v>
      </c>
      <c r="O4656" s="8" t="s">
        <v>12824</v>
      </c>
    </row>
    <row r="4657" spans="1:15" x14ac:dyDescent="0.3">
      <c r="A4657" s="15" t="s">
        <v>5808</v>
      </c>
      <c r="B4657" s="15" t="s">
        <v>83</v>
      </c>
      <c r="C4657" s="15" t="s">
        <v>65</v>
      </c>
      <c r="D4657" s="15" t="s">
        <v>12823</v>
      </c>
      <c r="E4657" s="16">
        <v>0</v>
      </c>
      <c r="F4657" s="17">
        <v>0</v>
      </c>
      <c r="G4657" s="18">
        <f t="shared" si="216"/>
        <v>0</v>
      </c>
      <c r="H4657" s="19">
        <v>0</v>
      </c>
      <c r="I4657" s="15" t="s">
        <v>14</v>
      </c>
      <c r="J4657" s="15" t="s">
        <v>37</v>
      </c>
      <c r="K4657" s="13" t="str">
        <f t="shared" si="218"/>
        <v>Sunday</v>
      </c>
      <c r="L4657" s="20">
        <f>YEAR(retail_store_sales!$N4657)</f>
        <v>2023</v>
      </c>
      <c r="M4657" s="20" t="str">
        <f t="shared" si="217"/>
        <v>April</v>
      </c>
      <c r="N4657" s="21">
        <v>45025</v>
      </c>
      <c r="O4657" s="15" t="b">
        <v>1</v>
      </c>
    </row>
    <row r="4658" spans="1:15" x14ac:dyDescent="0.3">
      <c r="A4658" s="8" t="s">
        <v>1140</v>
      </c>
      <c r="B4658" s="8" t="s">
        <v>35</v>
      </c>
      <c r="C4658" s="8" t="s">
        <v>27</v>
      </c>
      <c r="D4658" s="8" t="s">
        <v>110</v>
      </c>
      <c r="E4658" s="9">
        <f>retail_store_sales!$H4658/retail_store_sales!$F4658</f>
        <v>20</v>
      </c>
      <c r="F4658" s="10">
        <v>3</v>
      </c>
      <c r="G4658" s="11">
        <f t="shared" si="216"/>
        <v>20</v>
      </c>
      <c r="H4658" s="12">
        <v>60</v>
      </c>
      <c r="I4658" s="8" t="s">
        <v>24</v>
      </c>
      <c r="J4658" s="8" t="s">
        <v>15</v>
      </c>
      <c r="K4658" s="13" t="str">
        <f t="shared" si="218"/>
        <v>Thursday</v>
      </c>
      <c r="L4658" s="13">
        <f>YEAR(retail_store_sales!$N4658)</f>
        <v>2023</v>
      </c>
      <c r="M4658" s="13" t="str">
        <f t="shared" si="217"/>
        <v>September</v>
      </c>
      <c r="N4658" s="14">
        <v>45197</v>
      </c>
      <c r="O4658" s="8" t="b">
        <v>0</v>
      </c>
    </row>
    <row r="4659" spans="1:15" x14ac:dyDescent="0.3">
      <c r="A4659" s="15" t="s">
        <v>4142</v>
      </c>
      <c r="B4659" s="15" t="s">
        <v>64</v>
      </c>
      <c r="C4659" s="15" t="s">
        <v>12</v>
      </c>
      <c r="D4659" s="15" t="s">
        <v>12823</v>
      </c>
      <c r="E4659" s="16">
        <v>0</v>
      </c>
      <c r="F4659" s="17">
        <v>0</v>
      </c>
      <c r="G4659" s="18">
        <f t="shared" si="216"/>
        <v>0</v>
      </c>
      <c r="H4659" s="19">
        <v>0</v>
      </c>
      <c r="I4659" s="15" t="s">
        <v>24</v>
      </c>
      <c r="J4659" s="15" t="s">
        <v>15</v>
      </c>
      <c r="K4659" s="13" t="str">
        <f t="shared" si="218"/>
        <v>Wednesday</v>
      </c>
      <c r="L4659" s="20">
        <f>YEAR(retail_store_sales!$N4659)</f>
        <v>2024</v>
      </c>
      <c r="M4659" s="20" t="str">
        <f t="shared" si="217"/>
        <v>April</v>
      </c>
      <c r="N4659" s="21">
        <v>45385</v>
      </c>
      <c r="O4659" s="15" t="b">
        <v>0</v>
      </c>
    </row>
    <row r="4660" spans="1:15" x14ac:dyDescent="0.3">
      <c r="A4660" s="8" t="s">
        <v>11621</v>
      </c>
      <c r="B4660" s="8" t="s">
        <v>62</v>
      </c>
      <c r="C4660" s="8" t="s">
        <v>129</v>
      </c>
      <c r="D4660" s="8" t="s">
        <v>224</v>
      </c>
      <c r="E4660" s="9">
        <f>retail_store_sales!$H4660/retail_store_sales!$F4660</f>
        <v>41</v>
      </c>
      <c r="F4660" s="10">
        <v>8</v>
      </c>
      <c r="G4660" s="11">
        <f t="shared" si="216"/>
        <v>41</v>
      </c>
      <c r="H4660" s="12">
        <v>328</v>
      </c>
      <c r="I4660" s="8" t="s">
        <v>24</v>
      </c>
      <c r="J4660" s="8" t="s">
        <v>15</v>
      </c>
      <c r="K4660" s="13" t="str">
        <f t="shared" si="218"/>
        <v>Saturday</v>
      </c>
      <c r="L4660" s="13">
        <f>YEAR(retail_store_sales!$N4660)</f>
        <v>2024</v>
      </c>
      <c r="M4660" s="13" t="str">
        <f t="shared" si="217"/>
        <v>January</v>
      </c>
      <c r="N4660" s="14">
        <v>45311</v>
      </c>
      <c r="O4660" s="8" t="s">
        <v>12824</v>
      </c>
    </row>
    <row r="4661" spans="1:15" x14ac:dyDescent="0.3">
      <c r="A4661" s="15" t="s">
        <v>12021</v>
      </c>
      <c r="B4661" s="15" t="s">
        <v>83</v>
      </c>
      <c r="C4661" s="15" t="s">
        <v>65</v>
      </c>
      <c r="D4661" s="15" t="s">
        <v>366</v>
      </c>
      <c r="E4661" s="16">
        <f>retail_store_sales!$H4661/retail_store_sales!$F4661</f>
        <v>21.5</v>
      </c>
      <c r="F4661" s="17">
        <v>6</v>
      </c>
      <c r="G4661" s="18">
        <f t="shared" si="216"/>
        <v>21.5</v>
      </c>
      <c r="H4661" s="19">
        <v>129</v>
      </c>
      <c r="I4661" s="15" t="s">
        <v>14</v>
      </c>
      <c r="J4661" s="15" t="s">
        <v>15</v>
      </c>
      <c r="K4661" s="13" t="str">
        <f t="shared" si="218"/>
        <v>Tuesday</v>
      </c>
      <c r="L4661" s="20">
        <f>YEAR(retail_store_sales!$N4661)</f>
        <v>2024</v>
      </c>
      <c r="M4661" s="20" t="str">
        <f t="shared" si="217"/>
        <v>November</v>
      </c>
      <c r="N4661" s="21">
        <v>45608</v>
      </c>
      <c r="O4661" s="15" t="b">
        <v>0</v>
      </c>
    </row>
    <row r="4662" spans="1:15" x14ac:dyDescent="0.3">
      <c r="A4662" s="8" t="s">
        <v>8261</v>
      </c>
      <c r="B4662" s="8" t="s">
        <v>115</v>
      </c>
      <c r="C4662" s="8" t="s">
        <v>18</v>
      </c>
      <c r="D4662" s="8" t="s">
        <v>286</v>
      </c>
      <c r="E4662" s="9">
        <f>retail_store_sales!$H4662/retail_store_sales!$F4662</f>
        <v>20</v>
      </c>
      <c r="F4662" s="10">
        <v>1</v>
      </c>
      <c r="G4662" s="11">
        <f t="shared" si="216"/>
        <v>20</v>
      </c>
      <c r="H4662" s="12">
        <v>20</v>
      </c>
      <c r="I4662" s="8" t="s">
        <v>24</v>
      </c>
      <c r="J4662" s="8" t="s">
        <v>15</v>
      </c>
      <c r="K4662" s="13" t="str">
        <f t="shared" si="218"/>
        <v>Tuesday</v>
      </c>
      <c r="L4662" s="13">
        <f>YEAR(retail_store_sales!$N4662)</f>
        <v>2022</v>
      </c>
      <c r="M4662" s="13" t="str">
        <f t="shared" si="217"/>
        <v>July</v>
      </c>
      <c r="N4662" s="14">
        <v>44747</v>
      </c>
      <c r="O4662" s="8" t="b">
        <v>1</v>
      </c>
    </row>
    <row r="4663" spans="1:15" x14ac:dyDescent="0.3">
      <c r="A4663" s="15" t="s">
        <v>5275</v>
      </c>
      <c r="B4663" s="15" t="s">
        <v>122</v>
      </c>
      <c r="C4663" s="15" t="s">
        <v>65</v>
      </c>
      <c r="D4663" s="15" t="s">
        <v>368</v>
      </c>
      <c r="E4663" s="16">
        <f>retail_store_sales!$H4663/retail_store_sales!$F4663</f>
        <v>36.5</v>
      </c>
      <c r="F4663" s="17">
        <v>7</v>
      </c>
      <c r="G4663" s="18">
        <f t="shared" si="216"/>
        <v>36.5</v>
      </c>
      <c r="H4663" s="19">
        <v>255.5</v>
      </c>
      <c r="I4663" s="15" t="s">
        <v>47</v>
      </c>
      <c r="J4663" s="15" t="s">
        <v>15</v>
      </c>
      <c r="K4663" s="13" t="str">
        <f t="shared" si="218"/>
        <v>Friday</v>
      </c>
      <c r="L4663" s="20">
        <f>YEAR(retail_store_sales!$N4663)</f>
        <v>2022</v>
      </c>
      <c r="M4663" s="20" t="str">
        <f t="shared" si="217"/>
        <v>June</v>
      </c>
      <c r="N4663" s="21">
        <v>44722</v>
      </c>
      <c r="O4663" s="15" t="b">
        <v>1</v>
      </c>
    </row>
    <row r="4664" spans="1:15" x14ac:dyDescent="0.3">
      <c r="A4664" s="8" t="s">
        <v>10410</v>
      </c>
      <c r="B4664" s="8" t="s">
        <v>62</v>
      </c>
      <c r="C4664" s="8" t="s">
        <v>65</v>
      </c>
      <c r="D4664" s="8" t="s">
        <v>100</v>
      </c>
      <c r="E4664" s="9">
        <f>retail_store_sales!$H4664/retail_store_sales!$F4664</f>
        <v>35</v>
      </c>
      <c r="F4664" s="10">
        <v>3</v>
      </c>
      <c r="G4664" s="11">
        <f t="shared" si="216"/>
        <v>35</v>
      </c>
      <c r="H4664" s="12">
        <v>105</v>
      </c>
      <c r="I4664" s="8" t="s">
        <v>14</v>
      </c>
      <c r="J4664" s="8" t="s">
        <v>15</v>
      </c>
      <c r="K4664" s="13" t="str">
        <f t="shared" si="218"/>
        <v>Friday</v>
      </c>
      <c r="L4664" s="13">
        <f>YEAR(retail_store_sales!$N4664)</f>
        <v>2022</v>
      </c>
      <c r="M4664" s="13" t="str">
        <f t="shared" si="217"/>
        <v>December</v>
      </c>
      <c r="N4664" s="14">
        <v>44904</v>
      </c>
      <c r="O4664" s="8" t="b">
        <v>1</v>
      </c>
    </row>
    <row r="4665" spans="1:15" x14ac:dyDescent="0.3">
      <c r="A4665" s="15" t="s">
        <v>1643</v>
      </c>
      <c r="B4665" s="15" t="s">
        <v>21</v>
      </c>
      <c r="C4665" s="15" t="s">
        <v>18</v>
      </c>
      <c r="D4665" s="15" t="s">
        <v>682</v>
      </c>
      <c r="E4665" s="16">
        <f>retail_store_sales!$H4665/retail_store_sales!$F4665</f>
        <v>24.5</v>
      </c>
      <c r="F4665" s="17">
        <v>5</v>
      </c>
      <c r="G4665" s="18">
        <f t="shared" si="216"/>
        <v>24.5</v>
      </c>
      <c r="H4665" s="19">
        <v>122.5</v>
      </c>
      <c r="I4665" s="15" t="s">
        <v>47</v>
      </c>
      <c r="J4665" s="15" t="s">
        <v>15</v>
      </c>
      <c r="K4665" s="13" t="str">
        <f t="shared" si="218"/>
        <v>Sunday</v>
      </c>
      <c r="L4665" s="20">
        <f>YEAR(retail_store_sales!$N4665)</f>
        <v>2022</v>
      </c>
      <c r="M4665" s="20" t="str">
        <f t="shared" si="217"/>
        <v>February</v>
      </c>
      <c r="N4665" s="21">
        <v>44619</v>
      </c>
      <c r="O4665" s="15" t="b">
        <v>0</v>
      </c>
    </row>
    <row r="4666" spans="1:15" x14ac:dyDescent="0.3">
      <c r="A4666" s="8" t="s">
        <v>10596</v>
      </c>
      <c r="B4666" s="8" t="s">
        <v>73</v>
      </c>
      <c r="C4666" s="8" t="s">
        <v>31</v>
      </c>
      <c r="D4666" s="8" t="s">
        <v>481</v>
      </c>
      <c r="E4666" s="9">
        <f>retail_store_sales!$H4666/retail_store_sales!$F4666</f>
        <v>23</v>
      </c>
      <c r="F4666" s="10">
        <v>4</v>
      </c>
      <c r="G4666" s="11">
        <f t="shared" si="216"/>
        <v>23</v>
      </c>
      <c r="H4666" s="12">
        <v>92</v>
      </c>
      <c r="I4666" s="8" t="s">
        <v>14</v>
      </c>
      <c r="J4666" s="8" t="s">
        <v>37</v>
      </c>
      <c r="K4666" s="13" t="str">
        <f t="shared" si="218"/>
        <v>Tuesday</v>
      </c>
      <c r="L4666" s="13">
        <f>YEAR(retail_store_sales!$N4666)</f>
        <v>2024</v>
      </c>
      <c r="M4666" s="13" t="str">
        <f t="shared" si="217"/>
        <v>December</v>
      </c>
      <c r="N4666" s="14">
        <v>45636</v>
      </c>
      <c r="O4666" s="8" t="s">
        <v>12824</v>
      </c>
    </row>
    <row r="4667" spans="1:15" x14ac:dyDescent="0.3">
      <c r="A4667" s="15" t="s">
        <v>1738</v>
      </c>
      <c r="B4667" s="15" t="s">
        <v>122</v>
      </c>
      <c r="C4667" s="15" t="s">
        <v>27</v>
      </c>
      <c r="D4667" s="15" t="s">
        <v>173</v>
      </c>
      <c r="E4667" s="16">
        <f>retail_store_sales!$H4667/retail_store_sales!$F4667</f>
        <v>9.5</v>
      </c>
      <c r="F4667" s="17">
        <v>7</v>
      </c>
      <c r="G4667" s="18">
        <f t="shared" si="216"/>
        <v>9.5</v>
      </c>
      <c r="H4667" s="19">
        <v>66.5</v>
      </c>
      <c r="I4667" s="15" t="s">
        <v>14</v>
      </c>
      <c r="J4667" s="15" t="s">
        <v>37</v>
      </c>
      <c r="K4667" s="13" t="str">
        <f t="shared" si="218"/>
        <v>Sunday</v>
      </c>
      <c r="L4667" s="20">
        <f>YEAR(retail_store_sales!$N4667)</f>
        <v>2024</v>
      </c>
      <c r="M4667" s="20" t="str">
        <f t="shared" si="217"/>
        <v>March</v>
      </c>
      <c r="N4667" s="21">
        <v>45361</v>
      </c>
      <c r="O4667" s="15" t="b">
        <v>0</v>
      </c>
    </row>
    <row r="4668" spans="1:15" x14ac:dyDescent="0.3">
      <c r="A4668" s="8" t="s">
        <v>6355</v>
      </c>
      <c r="B4668" s="8" t="s">
        <v>83</v>
      </c>
      <c r="C4668" s="8" t="s">
        <v>65</v>
      </c>
      <c r="D4668" s="8" t="s">
        <v>463</v>
      </c>
      <c r="E4668" s="9">
        <f>retail_store_sales!$H4668/retail_store_sales!$F4668</f>
        <v>11</v>
      </c>
      <c r="F4668" s="10">
        <v>7</v>
      </c>
      <c r="G4668" s="11">
        <f t="shared" si="216"/>
        <v>11</v>
      </c>
      <c r="H4668" s="12">
        <v>77</v>
      </c>
      <c r="I4668" s="8" t="s">
        <v>47</v>
      </c>
      <c r="J4668" s="8" t="s">
        <v>15</v>
      </c>
      <c r="K4668" s="13" t="str">
        <f t="shared" si="218"/>
        <v>Monday</v>
      </c>
      <c r="L4668" s="13">
        <f>YEAR(retail_store_sales!$N4668)</f>
        <v>2023</v>
      </c>
      <c r="M4668" s="13" t="str">
        <f t="shared" si="217"/>
        <v>July</v>
      </c>
      <c r="N4668" s="14">
        <v>45124</v>
      </c>
      <c r="O4668" s="8" t="s">
        <v>12824</v>
      </c>
    </row>
    <row r="4669" spans="1:15" x14ac:dyDescent="0.3">
      <c r="A4669" s="15" t="s">
        <v>4534</v>
      </c>
      <c r="B4669" s="15" t="s">
        <v>79</v>
      </c>
      <c r="C4669" s="15" t="s">
        <v>40</v>
      </c>
      <c r="D4669" s="15" t="s">
        <v>708</v>
      </c>
      <c r="E4669" s="16">
        <f>retail_store_sales!$H4669/retail_store_sales!$F4669</f>
        <v>21.5</v>
      </c>
      <c r="F4669" s="17">
        <v>7</v>
      </c>
      <c r="G4669" s="18">
        <f t="shared" si="216"/>
        <v>21.5</v>
      </c>
      <c r="H4669" s="19">
        <v>150.5</v>
      </c>
      <c r="I4669" s="15" t="s">
        <v>47</v>
      </c>
      <c r="J4669" s="15" t="s">
        <v>37</v>
      </c>
      <c r="K4669" s="13" t="str">
        <f t="shared" si="218"/>
        <v>Friday</v>
      </c>
      <c r="L4669" s="20">
        <f>YEAR(retail_store_sales!$N4669)</f>
        <v>2023</v>
      </c>
      <c r="M4669" s="20" t="str">
        <f t="shared" si="217"/>
        <v>May</v>
      </c>
      <c r="N4669" s="21">
        <v>45065</v>
      </c>
      <c r="O4669" s="15" t="s">
        <v>12824</v>
      </c>
    </row>
    <row r="4670" spans="1:15" x14ac:dyDescent="0.3">
      <c r="A4670" s="8" t="s">
        <v>524</v>
      </c>
      <c r="B4670" s="8" t="s">
        <v>39</v>
      </c>
      <c r="C4670" s="8" t="s">
        <v>31</v>
      </c>
      <c r="D4670" s="8" t="s">
        <v>12823</v>
      </c>
      <c r="E4670" s="9">
        <v>0</v>
      </c>
      <c r="F4670" s="10">
        <v>0</v>
      </c>
      <c r="G4670" s="11">
        <f t="shared" si="216"/>
        <v>0</v>
      </c>
      <c r="H4670" s="12">
        <v>0</v>
      </c>
      <c r="I4670" s="8" t="s">
        <v>47</v>
      </c>
      <c r="J4670" s="8" t="s">
        <v>37</v>
      </c>
      <c r="K4670" s="13" t="str">
        <f t="shared" si="218"/>
        <v>Saturday</v>
      </c>
      <c r="L4670" s="13">
        <f>YEAR(retail_store_sales!$N4670)</f>
        <v>2024</v>
      </c>
      <c r="M4670" s="13" t="str">
        <f t="shared" si="217"/>
        <v>December</v>
      </c>
      <c r="N4670" s="14">
        <v>45633</v>
      </c>
      <c r="O4670" s="8" t="b">
        <v>0</v>
      </c>
    </row>
    <row r="4671" spans="1:15" x14ac:dyDescent="0.3">
      <c r="A4671" s="15" t="s">
        <v>9666</v>
      </c>
      <c r="B4671" s="15" t="s">
        <v>99</v>
      </c>
      <c r="C4671" s="15" t="s">
        <v>31</v>
      </c>
      <c r="D4671" s="15" t="s">
        <v>2276</v>
      </c>
      <c r="E4671" s="16">
        <f>retail_store_sales!$H4671/retail_store_sales!$F4671</f>
        <v>32</v>
      </c>
      <c r="F4671" s="17">
        <v>4</v>
      </c>
      <c r="G4671" s="18">
        <f t="shared" si="216"/>
        <v>32</v>
      </c>
      <c r="H4671" s="19">
        <v>128</v>
      </c>
      <c r="I4671" s="15" t="s">
        <v>47</v>
      </c>
      <c r="J4671" s="15" t="s">
        <v>37</v>
      </c>
      <c r="K4671" s="13" t="str">
        <f t="shared" si="218"/>
        <v>Friday</v>
      </c>
      <c r="L4671" s="20">
        <f>YEAR(retail_store_sales!$N4671)</f>
        <v>2022</v>
      </c>
      <c r="M4671" s="20" t="str">
        <f t="shared" si="217"/>
        <v>November</v>
      </c>
      <c r="N4671" s="21">
        <v>44869</v>
      </c>
      <c r="O4671" s="15" t="b">
        <v>1</v>
      </c>
    </row>
    <row r="4672" spans="1:15" x14ac:dyDescent="0.3">
      <c r="A4672" s="8" t="s">
        <v>1342</v>
      </c>
      <c r="B4672" s="8" t="s">
        <v>62</v>
      </c>
      <c r="C4672" s="8" t="s">
        <v>129</v>
      </c>
      <c r="D4672" s="8" t="s">
        <v>148</v>
      </c>
      <c r="E4672" s="9">
        <f>retail_store_sales!$H4672/retail_store_sales!$F4672</f>
        <v>26</v>
      </c>
      <c r="F4672" s="10">
        <v>6</v>
      </c>
      <c r="G4672" s="11">
        <f t="shared" si="216"/>
        <v>26</v>
      </c>
      <c r="H4672" s="12">
        <v>156</v>
      </c>
      <c r="I4672" s="8" t="s">
        <v>47</v>
      </c>
      <c r="J4672" s="8" t="s">
        <v>15</v>
      </c>
      <c r="K4672" s="13" t="str">
        <f t="shared" si="218"/>
        <v>Saturday</v>
      </c>
      <c r="L4672" s="13">
        <f>YEAR(retail_store_sales!$N4672)</f>
        <v>2024</v>
      </c>
      <c r="M4672" s="13" t="str">
        <f t="shared" si="217"/>
        <v>August</v>
      </c>
      <c r="N4672" s="14">
        <v>45507</v>
      </c>
      <c r="O4672" s="8" t="b">
        <v>0</v>
      </c>
    </row>
    <row r="4673" spans="1:15" x14ac:dyDescent="0.3">
      <c r="A4673" s="15" t="s">
        <v>7786</v>
      </c>
      <c r="B4673" s="15" t="s">
        <v>115</v>
      </c>
      <c r="C4673" s="15" t="s">
        <v>129</v>
      </c>
      <c r="D4673" s="15" t="s">
        <v>274</v>
      </c>
      <c r="E4673" s="16">
        <f>retail_store_sales!$H4673/retail_store_sales!$F4673</f>
        <v>6.5</v>
      </c>
      <c r="F4673" s="17">
        <v>1</v>
      </c>
      <c r="G4673" s="18">
        <f t="shared" si="216"/>
        <v>6.5</v>
      </c>
      <c r="H4673" s="19">
        <v>6.5</v>
      </c>
      <c r="I4673" s="15" t="s">
        <v>24</v>
      </c>
      <c r="J4673" s="15" t="s">
        <v>37</v>
      </c>
      <c r="K4673" s="13" t="str">
        <f t="shared" si="218"/>
        <v>Tuesday</v>
      </c>
      <c r="L4673" s="20">
        <f>YEAR(retail_store_sales!$N4673)</f>
        <v>2022</v>
      </c>
      <c r="M4673" s="20" t="str">
        <f t="shared" si="217"/>
        <v>June</v>
      </c>
      <c r="N4673" s="21">
        <v>44733</v>
      </c>
      <c r="O4673" s="15" t="s">
        <v>12824</v>
      </c>
    </row>
    <row r="4674" spans="1:15" x14ac:dyDescent="0.3">
      <c r="A4674" s="8" t="s">
        <v>94</v>
      </c>
      <c r="B4674" s="8" t="s">
        <v>17</v>
      </c>
      <c r="C4674" s="8" t="s">
        <v>12</v>
      </c>
      <c r="D4674" s="8" t="s">
        <v>95</v>
      </c>
      <c r="E4674" s="9">
        <f>retail_store_sales!$H4674/retail_store_sales!$F4674</f>
        <v>12.5</v>
      </c>
      <c r="F4674" s="10">
        <v>8</v>
      </c>
      <c r="G4674" s="11">
        <f t="shared" ref="G4674:G4737" si="219">IF(AND(F4674=0, H4674=0), 0, IF(H4674=0, 0, H4674/F4674))</f>
        <v>12.5</v>
      </c>
      <c r="H4674" s="12">
        <v>100</v>
      </c>
      <c r="I4674" s="8" t="s">
        <v>24</v>
      </c>
      <c r="J4674" s="8" t="s">
        <v>15</v>
      </c>
      <c r="K4674" s="13" t="str">
        <f t="shared" si="218"/>
        <v>Tuesday</v>
      </c>
      <c r="L4674" s="13">
        <f>YEAR(retail_store_sales!$N4674)</f>
        <v>2022</v>
      </c>
      <c r="M4674" s="13" t="str">
        <f t="shared" ref="M4674:M4737" si="220">TEXT(N4674,"mmmm")</f>
        <v>April</v>
      </c>
      <c r="N4674" s="14">
        <v>44656</v>
      </c>
      <c r="O4674" s="8" t="b">
        <v>1</v>
      </c>
    </row>
    <row r="4675" spans="1:15" x14ac:dyDescent="0.3">
      <c r="A4675" s="15" t="s">
        <v>5874</v>
      </c>
      <c r="B4675" s="15" t="s">
        <v>68</v>
      </c>
      <c r="C4675" s="15" t="s">
        <v>65</v>
      </c>
      <c r="D4675" s="15" t="s">
        <v>118</v>
      </c>
      <c r="E4675" s="16">
        <f>retail_store_sales!$H4675/retail_store_sales!$F4675</f>
        <v>18.5</v>
      </c>
      <c r="F4675" s="17">
        <v>10</v>
      </c>
      <c r="G4675" s="18">
        <f t="shared" si="219"/>
        <v>18.5</v>
      </c>
      <c r="H4675" s="19">
        <v>185</v>
      </c>
      <c r="I4675" s="15" t="s">
        <v>47</v>
      </c>
      <c r="J4675" s="15" t="s">
        <v>15</v>
      </c>
      <c r="K4675" s="13" t="str">
        <f t="shared" ref="K4675:K4738" si="221">TEXT(N4675, "dddd")</f>
        <v>Monday</v>
      </c>
      <c r="L4675" s="20">
        <f>YEAR(retail_store_sales!$N4675)</f>
        <v>2024</v>
      </c>
      <c r="M4675" s="20" t="str">
        <f t="shared" si="220"/>
        <v>December</v>
      </c>
      <c r="N4675" s="21">
        <v>45642</v>
      </c>
      <c r="O4675" s="15" t="b">
        <v>0</v>
      </c>
    </row>
    <row r="4676" spans="1:15" x14ac:dyDescent="0.3">
      <c r="A4676" s="8" t="s">
        <v>768</v>
      </c>
      <c r="B4676" s="8" t="s">
        <v>62</v>
      </c>
      <c r="C4676" s="8" t="s">
        <v>18</v>
      </c>
      <c r="D4676" s="8" t="s">
        <v>264</v>
      </c>
      <c r="E4676" s="9">
        <f>retail_store_sales!$H4676/retail_store_sales!$F4676</f>
        <v>35</v>
      </c>
      <c r="F4676" s="10">
        <v>7</v>
      </c>
      <c r="G4676" s="11">
        <f t="shared" si="219"/>
        <v>35</v>
      </c>
      <c r="H4676" s="12">
        <v>245</v>
      </c>
      <c r="I4676" s="8" t="s">
        <v>47</v>
      </c>
      <c r="J4676" s="8" t="s">
        <v>37</v>
      </c>
      <c r="K4676" s="13" t="str">
        <f t="shared" si="221"/>
        <v>Monday</v>
      </c>
      <c r="L4676" s="13">
        <f>YEAR(retail_store_sales!$N4676)</f>
        <v>2023</v>
      </c>
      <c r="M4676" s="13" t="str">
        <f t="shared" si="220"/>
        <v>October</v>
      </c>
      <c r="N4676" s="14">
        <v>45208</v>
      </c>
      <c r="O4676" s="8" t="s">
        <v>12824</v>
      </c>
    </row>
    <row r="4677" spans="1:15" x14ac:dyDescent="0.3">
      <c r="A4677" s="15" t="s">
        <v>6080</v>
      </c>
      <c r="B4677" s="15" t="s">
        <v>122</v>
      </c>
      <c r="C4677" s="15" t="s">
        <v>31</v>
      </c>
      <c r="D4677" s="15" t="s">
        <v>12823</v>
      </c>
      <c r="E4677" s="16">
        <f>retail_store_sales!$H4677/retail_store_sales!$F4677</f>
        <v>29</v>
      </c>
      <c r="F4677" s="17">
        <v>5</v>
      </c>
      <c r="G4677" s="18">
        <f t="shared" si="219"/>
        <v>29</v>
      </c>
      <c r="H4677" s="19">
        <v>145</v>
      </c>
      <c r="I4677" s="15" t="s">
        <v>47</v>
      </c>
      <c r="J4677" s="15" t="s">
        <v>37</v>
      </c>
      <c r="K4677" s="13" t="str">
        <f t="shared" si="221"/>
        <v>Friday</v>
      </c>
      <c r="L4677" s="20">
        <f>YEAR(retail_store_sales!$N4677)</f>
        <v>2023</v>
      </c>
      <c r="M4677" s="20" t="str">
        <f t="shared" si="220"/>
        <v>February</v>
      </c>
      <c r="N4677" s="21">
        <v>44981</v>
      </c>
      <c r="O4677" s="15" t="s">
        <v>12824</v>
      </c>
    </row>
    <row r="4678" spans="1:15" x14ac:dyDescent="0.3">
      <c r="A4678" s="8" t="s">
        <v>6699</v>
      </c>
      <c r="B4678" s="8" t="s">
        <v>42</v>
      </c>
      <c r="C4678" s="8" t="s">
        <v>129</v>
      </c>
      <c r="D4678" s="8" t="s">
        <v>292</v>
      </c>
      <c r="E4678" s="9">
        <f>retail_store_sales!$H4678/retail_store_sales!$F4678</f>
        <v>12.5</v>
      </c>
      <c r="F4678" s="10">
        <v>8</v>
      </c>
      <c r="G4678" s="11">
        <f t="shared" si="219"/>
        <v>12.5</v>
      </c>
      <c r="H4678" s="12">
        <v>100</v>
      </c>
      <c r="I4678" s="8" t="s">
        <v>47</v>
      </c>
      <c r="J4678" s="8" t="s">
        <v>15</v>
      </c>
      <c r="K4678" s="13" t="str">
        <f t="shared" si="221"/>
        <v>Friday</v>
      </c>
      <c r="L4678" s="13">
        <f>YEAR(retail_store_sales!$N4678)</f>
        <v>2023</v>
      </c>
      <c r="M4678" s="13" t="str">
        <f t="shared" si="220"/>
        <v>November</v>
      </c>
      <c r="N4678" s="14">
        <v>45254</v>
      </c>
      <c r="O4678" s="8" t="b">
        <v>1</v>
      </c>
    </row>
    <row r="4679" spans="1:15" hidden="1" x14ac:dyDescent="0.3">
      <c r="A4679" s="15" t="s">
        <v>8417</v>
      </c>
      <c r="B4679" s="15" t="s">
        <v>17</v>
      </c>
      <c r="C4679" s="15" t="s">
        <v>31</v>
      </c>
      <c r="D4679" s="15" t="s">
        <v>184</v>
      </c>
      <c r="E4679" s="16">
        <f>retail_store_sales!$H4679/retail_store_sales!$F4679</f>
        <v>33.5</v>
      </c>
      <c r="F4679" s="17">
        <v>3</v>
      </c>
      <c r="G4679" s="18">
        <f t="shared" si="219"/>
        <v>33.5</v>
      </c>
      <c r="H4679" s="19">
        <v>100.5</v>
      </c>
      <c r="I4679" s="15" t="s">
        <v>47</v>
      </c>
      <c r="J4679" s="15" t="s">
        <v>37</v>
      </c>
      <c r="K4679" s="13" t="str">
        <f t="shared" si="221"/>
        <v>Wednesday</v>
      </c>
      <c r="L4679" s="20">
        <f>YEAR(retail_store_sales!$N4679)</f>
        <v>2025</v>
      </c>
      <c r="M4679" s="20" t="str">
        <f t="shared" si="220"/>
        <v>January</v>
      </c>
      <c r="N4679" s="21">
        <v>45672</v>
      </c>
      <c r="O4679" s="15" t="b">
        <v>0</v>
      </c>
    </row>
    <row r="4680" spans="1:15" x14ac:dyDescent="0.3">
      <c r="A4680" s="8" t="s">
        <v>1322</v>
      </c>
      <c r="B4680" s="8" t="s">
        <v>26</v>
      </c>
      <c r="C4680" s="8" t="s">
        <v>22</v>
      </c>
      <c r="D4680" s="8" t="s">
        <v>161</v>
      </c>
      <c r="E4680" s="9">
        <f>retail_store_sales!$H4680/retail_store_sales!$F4680</f>
        <v>6.5</v>
      </c>
      <c r="F4680" s="10">
        <v>4</v>
      </c>
      <c r="G4680" s="11">
        <f t="shared" si="219"/>
        <v>6.5</v>
      </c>
      <c r="H4680" s="12">
        <v>26</v>
      </c>
      <c r="I4680" s="8" t="s">
        <v>14</v>
      </c>
      <c r="J4680" s="8" t="s">
        <v>37</v>
      </c>
      <c r="K4680" s="13" t="str">
        <f t="shared" si="221"/>
        <v>Tuesday</v>
      </c>
      <c r="L4680" s="13">
        <f>YEAR(retail_store_sales!$N4680)</f>
        <v>2022</v>
      </c>
      <c r="M4680" s="13" t="str">
        <f t="shared" si="220"/>
        <v>April</v>
      </c>
      <c r="N4680" s="14">
        <v>44670</v>
      </c>
      <c r="O4680" s="8" t="b">
        <v>1</v>
      </c>
    </row>
    <row r="4681" spans="1:15" x14ac:dyDescent="0.3">
      <c r="A4681" s="15" t="s">
        <v>8496</v>
      </c>
      <c r="B4681" s="15" t="s">
        <v>42</v>
      </c>
      <c r="C4681" s="15" t="s">
        <v>18</v>
      </c>
      <c r="D4681" s="15" t="s">
        <v>141</v>
      </c>
      <c r="E4681" s="16">
        <f>retail_store_sales!$H4681/retail_store_sales!$F4681</f>
        <v>32</v>
      </c>
      <c r="F4681" s="17">
        <v>4</v>
      </c>
      <c r="G4681" s="18">
        <f t="shared" si="219"/>
        <v>32</v>
      </c>
      <c r="H4681" s="19">
        <v>128</v>
      </c>
      <c r="I4681" s="15" t="s">
        <v>47</v>
      </c>
      <c r="J4681" s="15" t="s">
        <v>15</v>
      </c>
      <c r="K4681" s="13" t="str">
        <f t="shared" si="221"/>
        <v>Friday</v>
      </c>
      <c r="L4681" s="20">
        <f>YEAR(retail_store_sales!$N4681)</f>
        <v>2022</v>
      </c>
      <c r="M4681" s="20" t="str">
        <f t="shared" si="220"/>
        <v>June</v>
      </c>
      <c r="N4681" s="21">
        <v>44729</v>
      </c>
      <c r="O4681" s="15" t="b">
        <v>0</v>
      </c>
    </row>
    <row r="4682" spans="1:15" x14ac:dyDescent="0.3">
      <c r="A4682" s="8" t="s">
        <v>6785</v>
      </c>
      <c r="B4682" s="8" t="s">
        <v>39</v>
      </c>
      <c r="C4682" s="8" t="s">
        <v>12</v>
      </c>
      <c r="D4682" s="8" t="s">
        <v>508</v>
      </c>
      <c r="E4682" s="9">
        <f>retail_store_sales!$H4682/retail_store_sales!$F4682</f>
        <v>17</v>
      </c>
      <c r="F4682" s="10">
        <v>6</v>
      </c>
      <c r="G4682" s="11">
        <f t="shared" si="219"/>
        <v>17</v>
      </c>
      <c r="H4682" s="12">
        <v>102</v>
      </c>
      <c r="I4682" s="8" t="s">
        <v>47</v>
      </c>
      <c r="J4682" s="8" t="s">
        <v>15</v>
      </c>
      <c r="K4682" s="13" t="str">
        <f t="shared" si="221"/>
        <v>Saturday</v>
      </c>
      <c r="L4682" s="13">
        <f>YEAR(retail_store_sales!$N4682)</f>
        <v>2024</v>
      </c>
      <c r="M4682" s="13" t="str">
        <f t="shared" si="220"/>
        <v>December</v>
      </c>
      <c r="N4682" s="14">
        <v>45640</v>
      </c>
      <c r="O4682" s="8" t="b">
        <v>0</v>
      </c>
    </row>
    <row r="4683" spans="1:15" x14ac:dyDescent="0.3">
      <c r="A4683" s="15" t="s">
        <v>6475</v>
      </c>
      <c r="B4683" s="15" t="s">
        <v>62</v>
      </c>
      <c r="C4683" s="15" t="s">
        <v>129</v>
      </c>
      <c r="D4683" s="15" t="s">
        <v>426</v>
      </c>
      <c r="E4683" s="16">
        <f>retail_store_sales!$H4683/retail_store_sales!$F4683</f>
        <v>17</v>
      </c>
      <c r="F4683" s="17">
        <v>4</v>
      </c>
      <c r="G4683" s="18">
        <f t="shared" si="219"/>
        <v>17</v>
      </c>
      <c r="H4683" s="19">
        <v>68</v>
      </c>
      <c r="I4683" s="15" t="s">
        <v>14</v>
      </c>
      <c r="J4683" s="15" t="s">
        <v>15</v>
      </c>
      <c r="K4683" s="13" t="str">
        <f t="shared" si="221"/>
        <v>Friday</v>
      </c>
      <c r="L4683" s="20">
        <f>YEAR(retail_store_sales!$N4683)</f>
        <v>2023</v>
      </c>
      <c r="M4683" s="20" t="str">
        <f t="shared" si="220"/>
        <v>September</v>
      </c>
      <c r="N4683" s="21">
        <v>45170</v>
      </c>
      <c r="O4683" s="15" t="b">
        <v>1</v>
      </c>
    </row>
    <row r="4684" spans="1:15" x14ac:dyDescent="0.3">
      <c r="A4684" s="8" t="s">
        <v>2368</v>
      </c>
      <c r="B4684" s="8" t="s">
        <v>11</v>
      </c>
      <c r="C4684" s="8" t="s">
        <v>65</v>
      </c>
      <c r="D4684" s="8" t="s">
        <v>321</v>
      </c>
      <c r="E4684" s="9">
        <f>retail_store_sales!$H4684/retail_store_sales!$F4684</f>
        <v>32</v>
      </c>
      <c r="F4684" s="10">
        <v>2</v>
      </c>
      <c r="G4684" s="11">
        <f t="shared" si="219"/>
        <v>32</v>
      </c>
      <c r="H4684" s="12">
        <v>64</v>
      </c>
      <c r="I4684" s="8" t="s">
        <v>47</v>
      </c>
      <c r="J4684" s="8" t="s">
        <v>15</v>
      </c>
      <c r="K4684" s="13" t="str">
        <f t="shared" si="221"/>
        <v>Sunday</v>
      </c>
      <c r="L4684" s="13">
        <f>YEAR(retail_store_sales!$N4684)</f>
        <v>2023</v>
      </c>
      <c r="M4684" s="13" t="str">
        <f t="shared" si="220"/>
        <v>July</v>
      </c>
      <c r="N4684" s="14">
        <v>45130</v>
      </c>
      <c r="O4684" s="8" t="b">
        <v>1</v>
      </c>
    </row>
    <row r="4685" spans="1:15" x14ac:dyDescent="0.3">
      <c r="A4685" s="15" t="s">
        <v>6618</v>
      </c>
      <c r="B4685" s="15" t="s">
        <v>42</v>
      </c>
      <c r="C4685" s="15" t="s">
        <v>18</v>
      </c>
      <c r="D4685" s="15" t="s">
        <v>971</v>
      </c>
      <c r="E4685" s="16">
        <f>retail_store_sales!$H4685/retail_store_sales!$F4685</f>
        <v>11</v>
      </c>
      <c r="F4685" s="17">
        <v>7</v>
      </c>
      <c r="G4685" s="18">
        <f t="shared" si="219"/>
        <v>11</v>
      </c>
      <c r="H4685" s="19">
        <v>77</v>
      </c>
      <c r="I4685" s="15" t="s">
        <v>14</v>
      </c>
      <c r="J4685" s="15" t="s">
        <v>15</v>
      </c>
      <c r="K4685" s="13" t="str">
        <f t="shared" si="221"/>
        <v>Monday</v>
      </c>
      <c r="L4685" s="20">
        <f>YEAR(retail_store_sales!$N4685)</f>
        <v>2022</v>
      </c>
      <c r="M4685" s="20" t="str">
        <f t="shared" si="220"/>
        <v>June</v>
      </c>
      <c r="N4685" s="21">
        <v>44739</v>
      </c>
      <c r="O4685" s="15" t="s">
        <v>12824</v>
      </c>
    </row>
    <row r="4686" spans="1:15" x14ac:dyDescent="0.3">
      <c r="A4686" s="8" t="s">
        <v>4676</v>
      </c>
      <c r="B4686" s="8" t="s">
        <v>79</v>
      </c>
      <c r="C4686" s="8" t="s">
        <v>129</v>
      </c>
      <c r="D4686" s="8" t="s">
        <v>130</v>
      </c>
      <c r="E4686" s="9">
        <f>retail_store_sales!$H4686/retail_store_sales!$F4686</f>
        <v>27.5</v>
      </c>
      <c r="F4686" s="10">
        <v>5</v>
      </c>
      <c r="G4686" s="11">
        <f t="shared" si="219"/>
        <v>27.5</v>
      </c>
      <c r="H4686" s="12">
        <v>137.5</v>
      </c>
      <c r="I4686" s="8" t="s">
        <v>24</v>
      </c>
      <c r="J4686" s="8" t="s">
        <v>15</v>
      </c>
      <c r="K4686" s="13" t="str">
        <f t="shared" si="221"/>
        <v>Sunday</v>
      </c>
      <c r="L4686" s="13">
        <f>YEAR(retail_store_sales!$N4686)</f>
        <v>2023</v>
      </c>
      <c r="M4686" s="13" t="str">
        <f t="shared" si="220"/>
        <v>July</v>
      </c>
      <c r="N4686" s="14">
        <v>45137</v>
      </c>
      <c r="O4686" s="8" t="s">
        <v>12824</v>
      </c>
    </row>
    <row r="4687" spans="1:15" x14ac:dyDescent="0.3">
      <c r="A4687" s="15" t="s">
        <v>5068</v>
      </c>
      <c r="B4687" s="15" t="s">
        <v>30</v>
      </c>
      <c r="C4687" s="15" t="s">
        <v>18</v>
      </c>
      <c r="D4687" s="15" t="s">
        <v>151</v>
      </c>
      <c r="E4687" s="16">
        <f>retail_store_sales!$H4687/retail_store_sales!$F4687</f>
        <v>12.5</v>
      </c>
      <c r="F4687" s="17">
        <v>1</v>
      </c>
      <c r="G4687" s="18">
        <f t="shared" si="219"/>
        <v>12.5</v>
      </c>
      <c r="H4687" s="19">
        <v>12.5</v>
      </c>
      <c r="I4687" s="15" t="s">
        <v>14</v>
      </c>
      <c r="J4687" s="15" t="s">
        <v>37</v>
      </c>
      <c r="K4687" s="13" t="str">
        <f t="shared" si="221"/>
        <v>Monday</v>
      </c>
      <c r="L4687" s="20">
        <f>YEAR(retail_store_sales!$N4687)</f>
        <v>2023</v>
      </c>
      <c r="M4687" s="20" t="str">
        <f t="shared" si="220"/>
        <v>September</v>
      </c>
      <c r="N4687" s="21">
        <v>45194</v>
      </c>
      <c r="O4687" s="15" t="s">
        <v>12824</v>
      </c>
    </row>
    <row r="4688" spans="1:15" x14ac:dyDescent="0.3">
      <c r="A4688" s="8" t="s">
        <v>9451</v>
      </c>
      <c r="B4688" s="8" t="s">
        <v>11</v>
      </c>
      <c r="C4688" s="8" t="s">
        <v>40</v>
      </c>
      <c r="D4688" s="8" t="s">
        <v>189</v>
      </c>
      <c r="E4688" s="9">
        <f>retail_store_sales!$H4688/retail_store_sales!$F4688</f>
        <v>20</v>
      </c>
      <c r="F4688" s="10">
        <v>3</v>
      </c>
      <c r="G4688" s="11">
        <f t="shared" si="219"/>
        <v>20</v>
      </c>
      <c r="H4688" s="12">
        <v>60</v>
      </c>
      <c r="I4688" s="8" t="s">
        <v>24</v>
      </c>
      <c r="J4688" s="8" t="s">
        <v>15</v>
      </c>
      <c r="K4688" s="13" t="str">
        <f t="shared" si="221"/>
        <v>Tuesday</v>
      </c>
      <c r="L4688" s="13">
        <f>YEAR(retail_store_sales!$N4688)</f>
        <v>2022</v>
      </c>
      <c r="M4688" s="13" t="str">
        <f t="shared" si="220"/>
        <v>July</v>
      </c>
      <c r="N4688" s="14">
        <v>44761</v>
      </c>
      <c r="O4688" s="8" t="b">
        <v>0</v>
      </c>
    </row>
    <row r="4689" spans="1:15" x14ac:dyDescent="0.3">
      <c r="A4689" s="15" t="s">
        <v>12151</v>
      </c>
      <c r="B4689" s="15" t="s">
        <v>76</v>
      </c>
      <c r="C4689" s="15" t="s">
        <v>65</v>
      </c>
      <c r="D4689" s="15" t="s">
        <v>345</v>
      </c>
      <c r="E4689" s="16">
        <f>retail_store_sales!$H4689/retail_store_sales!$F4689</f>
        <v>33.5</v>
      </c>
      <c r="F4689" s="17">
        <v>9</v>
      </c>
      <c r="G4689" s="18">
        <f t="shared" si="219"/>
        <v>33.5</v>
      </c>
      <c r="H4689" s="19">
        <v>301.5</v>
      </c>
      <c r="I4689" s="15" t="s">
        <v>24</v>
      </c>
      <c r="J4689" s="15" t="s">
        <v>15</v>
      </c>
      <c r="K4689" s="13" t="str">
        <f t="shared" si="221"/>
        <v>Friday</v>
      </c>
      <c r="L4689" s="20">
        <f>YEAR(retail_store_sales!$N4689)</f>
        <v>2022</v>
      </c>
      <c r="M4689" s="20" t="str">
        <f t="shared" si="220"/>
        <v>November</v>
      </c>
      <c r="N4689" s="21">
        <v>44869</v>
      </c>
      <c r="O4689" s="15" t="b">
        <v>1</v>
      </c>
    </row>
    <row r="4690" spans="1:15" x14ac:dyDescent="0.3">
      <c r="A4690" s="8" t="s">
        <v>1904</v>
      </c>
      <c r="B4690" s="8" t="s">
        <v>45</v>
      </c>
      <c r="C4690" s="8" t="s">
        <v>27</v>
      </c>
      <c r="D4690" s="8" t="s">
        <v>173</v>
      </c>
      <c r="E4690" s="9">
        <f>retail_store_sales!$H4690/retail_store_sales!$F4690</f>
        <v>9.5</v>
      </c>
      <c r="F4690" s="10">
        <v>6</v>
      </c>
      <c r="G4690" s="11">
        <f t="shared" si="219"/>
        <v>9.5</v>
      </c>
      <c r="H4690" s="12">
        <v>57</v>
      </c>
      <c r="I4690" s="8" t="s">
        <v>24</v>
      </c>
      <c r="J4690" s="8" t="s">
        <v>37</v>
      </c>
      <c r="K4690" s="13" t="str">
        <f t="shared" si="221"/>
        <v>Sunday</v>
      </c>
      <c r="L4690" s="13">
        <f>YEAR(retail_store_sales!$N4690)</f>
        <v>2024</v>
      </c>
      <c r="M4690" s="13" t="str">
        <f t="shared" si="220"/>
        <v>December</v>
      </c>
      <c r="N4690" s="14">
        <v>45655</v>
      </c>
      <c r="O4690" s="8" t="s">
        <v>12824</v>
      </c>
    </row>
    <row r="4691" spans="1:15" x14ac:dyDescent="0.3">
      <c r="A4691" s="15" t="s">
        <v>11487</v>
      </c>
      <c r="B4691" s="15" t="s">
        <v>107</v>
      </c>
      <c r="C4691" s="15" t="s">
        <v>31</v>
      </c>
      <c r="D4691" s="15" t="s">
        <v>236</v>
      </c>
      <c r="E4691" s="16">
        <f>retail_store_sales!$H4691/retail_store_sales!$F4691</f>
        <v>17</v>
      </c>
      <c r="F4691" s="17">
        <v>2</v>
      </c>
      <c r="G4691" s="18">
        <f t="shared" si="219"/>
        <v>17</v>
      </c>
      <c r="H4691" s="19">
        <v>34</v>
      </c>
      <c r="I4691" s="15" t="s">
        <v>47</v>
      </c>
      <c r="J4691" s="15" t="s">
        <v>37</v>
      </c>
      <c r="K4691" s="13" t="str">
        <f t="shared" si="221"/>
        <v>Saturday</v>
      </c>
      <c r="L4691" s="20">
        <f>YEAR(retail_store_sales!$N4691)</f>
        <v>2022</v>
      </c>
      <c r="M4691" s="20" t="str">
        <f t="shared" si="220"/>
        <v>July</v>
      </c>
      <c r="N4691" s="21">
        <v>44744</v>
      </c>
      <c r="O4691" s="15" t="b">
        <v>1</v>
      </c>
    </row>
    <row r="4692" spans="1:15" x14ac:dyDescent="0.3">
      <c r="A4692" s="8" t="s">
        <v>6407</v>
      </c>
      <c r="B4692" s="8" t="s">
        <v>35</v>
      </c>
      <c r="C4692" s="8" t="s">
        <v>65</v>
      </c>
      <c r="D4692" s="8" t="s">
        <v>345</v>
      </c>
      <c r="E4692" s="9">
        <f>retail_store_sales!$H4692/retail_store_sales!$F4692</f>
        <v>33.5</v>
      </c>
      <c r="F4692" s="10">
        <v>6</v>
      </c>
      <c r="G4692" s="11">
        <f t="shared" si="219"/>
        <v>33.5</v>
      </c>
      <c r="H4692" s="12">
        <v>201</v>
      </c>
      <c r="I4692" s="8" t="s">
        <v>24</v>
      </c>
      <c r="J4692" s="8" t="s">
        <v>37</v>
      </c>
      <c r="K4692" s="13" t="str">
        <f t="shared" si="221"/>
        <v>Thursday</v>
      </c>
      <c r="L4692" s="13">
        <f>YEAR(retail_store_sales!$N4692)</f>
        <v>2022</v>
      </c>
      <c r="M4692" s="13" t="str">
        <f t="shared" si="220"/>
        <v>June</v>
      </c>
      <c r="N4692" s="14">
        <v>44714</v>
      </c>
      <c r="O4692" s="8" t="b">
        <v>1</v>
      </c>
    </row>
    <row r="4693" spans="1:15" x14ac:dyDescent="0.3">
      <c r="A4693" s="15" t="s">
        <v>4607</v>
      </c>
      <c r="B4693" s="15" t="s">
        <v>64</v>
      </c>
      <c r="C4693" s="15" t="s">
        <v>27</v>
      </c>
      <c r="D4693" s="15" t="s">
        <v>307</v>
      </c>
      <c r="E4693" s="16">
        <f>retail_store_sales!$H4693/retail_store_sales!$F4693</f>
        <v>6.5</v>
      </c>
      <c r="F4693" s="17">
        <v>6</v>
      </c>
      <c r="G4693" s="18">
        <f t="shared" si="219"/>
        <v>6.5</v>
      </c>
      <c r="H4693" s="19">
        <v>39</v>
      </c>
      <c r="I4693" s="15" t="s">
        <v>47</v>
      </c>
      <c r="J4693" s="15" t="s">
        <v>37</v>
      </c>
      <c r="K4693" s="13" t="str">
        <f t="shared" si="221"/>
        <v>Monday</v>
      </c>
      <c r="L4693" s="20">
        <f>YEAR(retail_store_sales!$N4693)</f>
        <v>2023</v>
      </c>
      <c r="M4693" s="20" t="str">
        <f t="shared" si="220"/>
        <v>March</v>
      </c>
      <c r="N4693" s="21">
        <v>45005</v>
      </c>
      <c r="O4693" s="15" t="b">
        <v>0</v>
      </c>
    </row>
    <row r="4694" spans="1:15" x14ac:dyDescent="0.3">
      <c r="A4694" s="8" t="s">
        <v>235</v>
      </c>
      <c r="B4694" s="8" t="s">
        <v>88</v>
      </c>
      <c r="C4694" s="8" t="s">
        <v>31</v>
      </c>
      <c r="D4694" s="8" t="s">
        <v>236</v>
      </c>
      <c r="E4694" s="9">
        <f>retail_store_sales!$H4694/retail_store_sales!$F4694</f>
        <v>17</v>
      </c>
      <c r="F4694" s="10">
        <v>7</v>
      </c>
      <c r="G4694" s="11">
        <f t="shared" si="219"/>
        <v>17</v>
      </c>
      <c r="H4694" s="12">
        <v>119</v>
      </c>
      <c r="I4694" s="8" t="s">
        <v>47</v>
      </c>
      <c r="J4694" s="8" t="s">
        <v>37</v>
      </c>
      <c r="K4694" s="13" t="str">
        <f t="shared" si="221"/>
        <v>Sunday</v>
      </c>
      <c r="L4694" s="13">
        <f>YEAR(retail_store_sales!$N4694)</f>
        <v>2024</v>
      </c>
      <c r="M4694" s="13" t="str">
        <f t="shared" si="220"/>
        <v>November</v>
      </c>
      <c r="N4694" s="14">
        <v>45599</v>
      </c>
      <c r="O4694" s="8" t="b">
        <v>0</v>
      </c>
    </row>
    <row r="4695" spans="1:15" x14ac:dyDescent="0.3">
      <c r="A4695" s="15" t="s">
        <v>7629</v>
      </c>
      <c r="B4695" s="15" t="s">
        <v>79</v>
      </c>
      <c r="C4695" s="15" t="s">
        <v>40</v>
      </c>
      <c r="D4695" s="15" t="s">
        <v>609</v>
      </c>
      <c r="E4695" s="16">
        <f>retail_store_sales!$H4695/retail_store_sales!$F4695</f>
        <v>17</v>
      </c>
      <c r="F4695" s="17">
        <v>8</v>
      </c>
      <c r="G4695" s="18">
        <f t="shared" si="219"/>
        <v>17</v>
      </c>
      <c r="H4695" s="19">
        <v>136</v>
      </c>
      <c r="I4695" s="15" t="s">
        <v>24</v>
      </c>
      <c r="J4695" s="15" t="s">
        <v>15</v>
      </c>
      <c r="K4695" s="13" t="str">
        <f t="shared" si="221"/>
        <v>Friday</v>
      </c>
      <c r="L4695" s="20">
        <f>YEAR(retail_store_sales!$N4695)</f>
        <v>2024</v>
      </c>
      <c r="M4695" s="20" t="str">
        <f t="shared" si="220"/>
        <v>May</v>
      </c>
      <c r="N4695" s="21">
        <v>45415</v>
      </c>
      <c r="O4695" s="15" t="b">
        <v>1</v>
      </c>
    </row>
    <row r="4696" spans="1:15" x14ac:dyDescent="0.3">
      <c r="A4696" s="8" t="s">
        <v>4069</v>
      </c>
      <c r="B4696" s="8" t="s">
        <v>88</v>
      </c>
      <c r="C4696" s="8" t="s">
        <v>65</v>
      </c>
      <c r="D4696" s="8" t="s">
        <v>760</v>
      </c>
      <c r="E4696" s="9">
        <f>retail_store_sales!$H4696/retail_store_sales!$F4696</f>
        <v>6.5</v>
      </c>
      <c r="F4696" s="10">
        <v>1</v>
      </c>
      <c r="G4696" s="11">
        <f t="shared" si="219"/>
        <v>6.5</v>
      </c>
      <c r="H4696" s="12">
        <v>6.5</v>
      </c>
      <c r="I4696" s="8" t="s">
        <v>14</v>
      </c>
      <c r="J4696" s="8" t="s">
        <v>37</v>
      </c>
      <c r="K4696" s="13" t="str">
        <f t="shared" si="221"/>
        <v>Thursday</v>
      </c>
      <c r="L4696" s="13">
        <f>YEAR(retail_store_sales!$N4696)</f>
        <v>2022</v>
      </c>
      <c r="M4696" s="13" t="str">
        <f t="shared" si="220"/>
        <v>July</v>
      </c>
      <c r="N4696" s="14">
        <v>44756</v>
      </c>
      <c r="O4696" s="8" t="b">
        <v>0</v>
      </c>
    </row>
    <row r="4697" spans="1:15" x14ac:dyDescent="0.3">
      <c r="A4697" s="15" t="s">
        <v>8986</v>
      </c>
      <c r="B4697" s="15" t="s">
        <v>107</v>
      </c>
      <c r="C4697" s="15" t="s">
        <v>12</v>
      </c>
      <c r="D4697" s="15" t="s">
        <v>55</v>
      </c>
      <c r="E4697" s="16">
        <f>retail_store_sales!$H4697/retail_store_sales!$F4697</f>
        <v>39.5</v>
      </c>
      <c r="F4697" s="17">
        <v>8</v>
      </c>
      <c r="G4697" s="18">
        <f t="shared" si="219"/>
        <v>39.5</v>
      </c>
      <c r="H4697" s="19">
        <v>316</v>
      </c>
      <c r="I4697" s="15" t="s">
        <v>24</v>
      </c>
      <c r="J4697" s="15" t="s">
        <v>37</v>
      </c>
      <c r="K4697" s="13" t="str">
        <f t="shared" si="221"/>
        <v>Sunday</v>
      </c>
      <c r="L4697" s="20">
        <f>YEAR(retail_store_sales!$N4697)</f>
        <v>2022</v>
      </c>
      <c r="M4697" s="20" t="str">
        <f t="shared" si="220"/>
        <v>June</v>
      </c>
      <c r="N4697" s="21">
        <v>44738</v>
      </c>
      <c r="O4697" s="15" t="s">
        <v>12824</v>
      </c>
    </row>
    <row r="4698" spans="1:15" x14ac:dyDescent="0.3">
      <c r="A4698" s="8" t="s">
        <v>530</v>
      </c>
      <c r="B4698" s="8" t="s">
        <v>99</v>
      </c>
      <c r="C4698" s="8" t="s">
        <v>31</v>
      </c>
      <c r="D4698" s="8" t="s">
        <v>364</v>
      </c>
      <c r="E4698" s="9">
        <f>retail_store_sales!$H4698/retail_store_sales!$F4698</f>
        <v>41</v>
      </c>
      <c r="F4698" s="10">
        <v>10</v>
      </c>
      <c r="G4698" s="11">
        <f t="shared" si="219"/>
        <v>41</v>
      </c>
      <c r="H4698" s="12">
        <v>410</v>
      </c>
      <c r="I4698" s="8" t="s">
        <v>14</v>
      </c>
      <c r="J4698" s="8" t="s">
        <v>15</v>
      </c>
      <c r="K4698" s="13" t="str">
        <f t="shared" si="221"/>
        <v>Thursday</v>
      </c>
      <c r="L4698" s="13">
        <f>YEAR(retail_store_sales!$N4698)</f>
        <v>2024</v>
      </c>
      <c r="M4698" s="13" t="str">
        <f t="shared" si="220"/>
        <v>October</v>
      </c>
      <c r="N4698" s="14">
        <v>45582</v>
      </c>
      <c r="O4698" s="8" t="s">
        <v>12824</v>
      </c>
    </row>
    <row r="4699" spans="1:15" x14ac:dyDescent="0.3">
      <c r="A4699" s="15" t="s">
        <v>2699</v>
      </c>
      <c r="B4699" s="15" t="s">
        <v>112</v>
      </c>
      <c r="C4699" s="15" t="s">
        <v>22</v>
      </c>
      <c r="D4699" s="15" t="s">
        <v>12823</v>
      </c>
      <c r="E4699" s="16">
        <v>0</v>
      </c>
      <c r="F4699" s="17">
        <v>0</v>
      </c>
      <c r="G4699" s="18">
        <f t="shared" si="219"/>
        <v>0</v>
      </c>
      <c r="H4699" s="19">
        <v>0</v>
      </c>
      <c r="I4699" s="15" t="s">
        <v>24</v>
      </c>
      <c r="J4699" s="15" t="s">
        <v>37</v>
      </c>
      <c r="K4699" s="13" t="str">
        <f t="shared" si="221"/>
        <v>Sunday</v>
      </c>
      <c r="L4699" s="20">
        <f>YEAR(retail_store_sales!$N4699)</f>
        <v>2022</v>
      </c>
      <c r="M4699" s="20" t="str">
        <f t="shared" si="220"/>
        <v>January</v>
      </c>
      <c r="N4699" s="21">
        <v>44577</v>
      </c>
      <c r="O4699" s="15" t="s">
        <v>12824</v>
      </c>
    </row>
    <row r="4700" spans="1:15" x14ac:dyDescent="0.3">
      <c r="A4700" s="8" t="s">
        <v>1447</v>
      </c>
      <c r="B4700" s="8" t="s">
        <v>64</v>
      </c>
      <c r="C4700" s="8" t="s">
        <v>22</v>
      </c>
      <c r="D4700" s="8" t="s">
        <v>382</v>
      </c>
      <c r="E4700" s="9">
        <f>retail_store_sales!$H4700/retail_store_sales!$F4700</f>
        <v>41</v>
      </c>
      <c r="F4700" s="10">
        <v>8</v>
      </c>
      <c r="G4700" s="11">
        <f t="shared" si="219"/>
        <v>41</v>
      </c>
      <c r="H4700" s="12">
        <v>328</v>
      </c>
      <c r="I4700" s="8" t="s">
        <v>24</v>
      </c>
      <c r="J4700" s="8" t="s">
        <v>15</v>
      </c>
      <c r="K4700" s="13" t="str">
        <f t="shared" si="221"/>
        <v>Thursday</v>
      </c>
      <c r="L4700" s="13">
        <f>YEAR(retail_store_sales!$N4700)</f>
        <v>2022</v>
      </c>
      <c r="M4700" s="13" t="str">
        <f t="shared" si="220"/>
        <v>April</v>
      </c>
      <c r="N4700" s="14">
        <v>44665</v>
      </c>
      <c r="O4700" s="8" t="b">
        <v>1</v>
      </c>
    </row>
    <row r="4701" spans="1:15" x14ac:dyDescent="0.3">
      <c r="A4701" s="15" t="s">
        <v>11333</v>
      </c>
      <c r="B4701" s="15" t="s">
        <v>39</v>
      </c>
      <c r="C4701" s="15" t="s">
        <v>129</v>
      </c>
      <c r="D4701" s="15" t="s">
        <v>319</v>
      </c>
      <c r="E4701" s="16">
        <f>retail_store_sales!$H4701/retail_store_sales!$F4701</f>
        <v>24.5</v>
      </c>
      <c r="F4701" s="17">
        <v>8</v>
      </c>
      <c r="G4701" s="18">
        <f t="shared" si="219"/>
        <v>24.5</v>
      </c>
      <c r="H4701" s="19">
        <v>196</v>
      </c>
      <c r="I4701" s="15" t="s">
        <v>14</v>
      </c>
      <c r="J4701" s="15" t="s">
        <v>15</v>
      </c>
      <c r="K4701" s="13" t="str">
        <f t="shared" si="221"/>
        <v>Saturday</v>
      </c>
      <c r="L4701" s="20">
        <f>YEAR(retail_store_sales!$N4701)</f>
        <v>2024</v>
      </c>
      <c r="M4701" s="20" t="str">
        <f t="shared" si="220"/>
        <v>June</v>
      </c>
      <c r="N4701" s="21">
        <v>45458</v>
      </c>
      <c r="O4701" s="15" t="b">
        <v>0</v>
      </c>
    </row>
    <row r="4702" spans="1:15" x14ac:dyDescent="0.3">
      <c r="A4702" s="8" t="s">
        <v>1651</v>
      </c>
      <c r="B4702" s="8" t="s">
        <v>17</v>
      </c>
      <c r="C4702" s="8" t="s">
        <v>40</v>
      </c>
      <c r="D4702" s="8" t="s">
        <v>673</v>
      </c>
      <c r="E4702" s="9">
        <f>retail_store_sales!$H4702/retail_store_sales!$F4702</f>
        <v>12.5</v>
      </c>
      <c r="F4702" s="10">
        <v>2</v>
      </c>
      <c r="G4702" s="11">
        <f t="shared" si="219"/>
        <v>12.5</v>
      </c>
      <c r="H4702" s="12">
        <v>25</v>
      </c>
      <c r="I4702" s="8" t="s">
        <v>14</v>
      </c>
      <c r="J4702" s="8" t="s">
        <v>37</v>
      </c>
      <c r="K4702" s="13" t="str">
        <f t="shared" si="221"/>
        <v>Monday</v>
      </c>
      <c r="L4702" s="13">
        <f>YEAR(retail_store_sales!$N4702)</f>
        <v>2024</v>
      </c>
      <c r="M4702" s="13" t="str">
        <f t="shared" si="220"/>
        <v>August</v>
      </c>
      <c r="N4702" s="14">
        <v>45509</v>
      </c>
      <c r="O4702" s="8" t="b">
        <v>0</v>
      </c>
    </row>
    <row r="4703" spans="1:15" x14ac:dyDescent="0.3">
      <c r="A4703" s="15" t="s">
        <v>5010</v>
      </c>
      <c r="B4703" s="15" t="s">
        <v>21</v>
      </c>
      <c r="C4703" s="15" t="s">
        <v>22</v>
      </c>
      <c r="D4703" s="15" t="s">
        <v>46</v>
      </c>
      <c r="E4703" s="16">
        <f>retail_store_sales!$H4703/retail_store_sales!$F4703</f>
        <v>36.5</v>
      </c>
      <c r="F4703" s="17">
        <v>7</v>
      </c>
      <c r="G4703" s="18">
        <f t="shared" si="219"/>
        <v>36.5</v>
      </c>
      <c r="H4703" s="19">
        <v>255.5</v>
      </c>
      <c r="I4703" s="15" t="s">
        <v>24</v>
      </c>
      <c r="J4703" s="15" t="s">
        <v>15</v>
      </c>
      <c r="K4703" s="13" t="str">
        <f t="shared" si="221"/>
        <v>Wednesday</v>
      </c>
      <c r="L4703" s="20">
        <f>YEAR(retail_store_sales!$N4703)</f>
        <v>2022</v>
      </c>
      <c r="M4703" s="20" t="str">
        <f t="shared" si="220"/>
        <v>May</v>
      </c>
      <c r="N4703" s="21">
        <v>44692</v>
      </c>
      <c r="O4703" s="15" t="b">
        <v>1</v>
      </c>
    </row>
    <row r="4704" spans="1:15" x14ac:dyDescent="0.3">
      <c r="A4704" s="8" t="s">
        <v>4730</v>
      </c>
      <c r="B4704" s="8" t="s">
        <v>42</v>
      </c>
      <c r="C4704" s="8" t="s">
        <v>129</v>
      </c>
      <c r="D4704" s="8" t="s">
        <v>242</v>
      </c>
      <c r="E4704" s="9">
        <f>retail_store_sales!$H4704/retail_store_sales!$F4704</f>
        <v>15.5</v>
      </c>
      <c r="F4704" s="10">
        <v>6</v>
      </c>
      <c r="G4704" s="11">
        <f t="shared" si="219"/>
        <v>15.5</v>
      </c>
      <c r="H4704" s="12">
        <v>93</v>
      </c>
      <c r="I4704" s="8" t="s">
        <v>24</v>
      </c>
      <c r="J4704" s="8" t="s">
        <v>15</v>
      </c>
      <c r="K4704" s="13" t="str">
        <f t="shared" si="221"/>
        <v>Tuesday</v>
      </c>
      <c r="L4704" s="13">
        <f>YEAR(retail_store_sales!$N4704)</f>
        <v>2022</v>
      </c>
      <c r="M4704" s="13" t="str">
        <f t="shared" si="220"/>
        <v>October</v>
      </c>
      <c r="N4704" s="14">
        <v>44845</v>
      </c>
      <c r="O4704" s="8" t="b">
        <v>0</v>
      </c>
    </row>
    <row r="4705" spans="1:15" x14ac:dyDescent="0.3">
      <c r="A4705" s="15" t="s">
        <v>7665</v>
      </c>
      <c r="B4705" s="15" t="s">
        <v>73</v>
      </c>
      <c r="C4705" s="15" t="s">
        <v>27</v>
      </c>
      <c r="D4705" s="15" t="s">
        <v>173</v>
      </c>
      <c r="E4705" s="16">
        <f>retail_store_sales!$H4705/retail_store_sales!$F4705</f>
        <v>9.5</v>
      </c>
      <c r="F4705" s="17">
        <v>6</v>
      </c>
      <c r="G4705" s="18">
        <f t="shared" si="219"/>
        <v>9.5</v>
      </c>
      <c r="H4705" s="19">
        <v>57</v>
      </c>
      <c r="I4705" s="15" t="s">
        <v>14</v>
      </c>
      <c r="J4705" s="15" t="s">
        <v>15</v>
      </c>
      <c r="K4705" s="13" t="str">
        <f t="shared" si="221"/>
        <v>Friday</v>
      </c>
      <c r="L4705" s="20">
        <f>YEAR(retail_store_sales!$N4705)</f>
        <v>2024</v>
      </c>
      <c r="M4705" s="20" t="str">
        <f t="shared" si="220"/>
        <v>January</v>
      </c>
      <c r="N4705" s="21">
        <v>45310</v>
      </c>
      <c r="O4705" s="15" t="s">
        <v>12824</v>
      </c>
    </row>
    <row r="4706" spans="1:15" x14ac:dyDescent="0.3">
      <c r="A4706" s="8" t="s">
        <v>11277</v>
      </c>
      <c r="B4706" s="8" t="s">
        <v>112</v>
      </c>
      <c r="C4706" s="8" t="s">
        <v>12</v>
      </c>
      <c r="D4706" s="8" t="s">
        <v>454</v>
      </c>
      <c r="E4706" s="9">
        <f>retail_store_sales!$H4706/retail_store_sales!$F4706</f>
        <v>26</v>
      </c>
      <c r="F4706" s="10">
        <v>7</v>
      </c>
      <c r="G4706" s="11">
        <f t="shared" si="219"/>
        <v>26</v>
      </c>
      <c r="H4706" s="12">
        <v>182</v>
      </c>
      <c r="I4706" s="8" t="s">
        <v>24</v>
      </c>
      <c r="J4706" s="8" t="s">
        <v>37</v>
      </c>
      <c r="K4706" s="13" t="str">
        <f t="shared" si="221"/>
        <v>Sunday</v>
      </c>
      <c r="L4706" s="13">
        <f>YEAR(retail_store_sales!$N4706)</f>
        <v>2023</v>
      </c>
      <c r="M4706" s="13" t="str">
        <f t="shared" si="220"/>
        <v>October</v>
      </c>
      <c r="N4706" s="14">
        <v>45221</v>
      </c>
      <c r="O4706" s="8" t="b">
        <v>0</v>
      </c>
    </row>
    <row r="4707" spans="1:15" x14ac:dyDescent="0.3">
      <c r="A4707" s="15" t="s">
        <v>6672</v>
      </c>
      <c r="B4707" s="15" t="s">
        <v>64</v>
      </c>
      <c r="C4707" s="15" t="s">
        <v>22</v>
      </c>
      <c r="D4707" s="15" t="s">
        <v>12823</v>
      </c>
      <c r="E4707" s="16">
        <f>retail_store_sales!$H4707/retail_store_sales!$F4707</f>
        <v>38</v>
      </c>
      <c r="F4707" s="17">
        <v>6</v>
      </c>
      <c r="G4707" s="18">
        <f t="shared" si="219"/>
        <v>38</v>
      </c>
      <c r="H4707" s="19">
        <v>228</v>
      </c>
      <c r="I4707" s="15" t="s">
        <v>24</v>
      </c>
      <c r="J4707" s="15" t="s">
        <v>15</v>
      </c>
      <c r="K4707" s="13" t="str">
        <f t="shared" si="221"/>
        <v>Tuesday</v>
      </c>
      <c r="L4707" s="20">
        <f>YEAR(retail_store_sales!$N4707)</f>
        <v>2024</v>
      </c>
      <c r="M4707" s="20" t="str">
        <f t="shared" si="220"/>
        <v>August</v>
      </c>
      <c r="N4707" s="21">
        <v>45510</v>
      </c>
      <c r="O4707" s="15" t="b">
        <v>1</v>
      </c>
    </row>
    <row r="4708" spans="1:15" x14ac:dyDescent="0.3">
      <c r="A4708" s="8" t="s">
        <v>10483</v>
      </c>
      <c r="B4708" s="8" t="s">
        <v>45</v>
      </c>
      <c r="C4708" s="8" t="s">
        <v>40</v>
      </c>
      <c r="D4708" s="8" t="s">
        <v>43</v>
      </c>
      <c r="E4708" s="9">
        <f>retail_store_sales!$H4708/retail_store_sales!$F4708</f>
        <v>27.5</v>
      </c>
      <c r="F4708" s="10">
        <v>10</v>
      </c>
      <c r="G4708" s="11">
        <f t="shared" si="219"/>
        <v>27.5</v>
      </c>
      <c r="H4708" s="12">
        <v>275</v>
      </c>
      <c r="I4708" s="8" t="s">
        <v>47</v>
      </c>
      <c r="J4708" s="8" t="s">
        <v>15</v>
      </c>
      <c r="K4708" s="13" t="str">
        <f t="shared" si="221"/>
        <v>Monday</v>
      </c>
      <c r="L4708" s="13">
        <f>YEAR(retail_store_sales!$N4708)</f>
        <v>2023</v>
      </c>
      <c r="M4708" s="13" t="str">
        <f t="shared" si="220"/>
        <v>July</v>
      </c>
      <c r="N4708" s="14">
        <v>45124</v>
      </c>
      <c r="O4708" s="8" t="b">
        <v>1</v>
      </c>
    </row>
    <row r="4709" spans="1:15" x14ac:dyDescent="0.3">
      <c r="A4709" s="15" t="s">
        <v>5951</v>
      </c>
      <c r="B4709" s="15" t="s">
        <v>122</v>
      </c>
      <c r="C4709" s="15" t="s">
        <v>27</v>
      </c>
      <c r="D4709" s="15" t="s">
        <v>400</v>
      </c>
      <c r="E4709" s="16">
        <f>retail_store_sales!$H4709/retail_store_sales!$F4709</f>
        <v>21.5</v>
      </c>
      <c r="F4709" s="17">
        <v>10</v>
      </c>
      <c r="G4709" s="18">
        <f t="shared" si="219"/>
        <v>21.5</v>
      </c>
      <c r="H4709" s="19">
        <v>215</v>
      </c>
      <c r="I4709" s="15" t="s">
        <v>24</v>
      </c>
      <c r="J4709" s="15" t="s">
        <v>15</v>
      </c>
      <c r="K4709" s="13" t="str">
        <f t="shared" si="221"/>
        <v>Friday</v>
      </c>
      <c r="L4709" s="20">
        <f>YEAR(retail_store_sales!$N4709)</f>
        <v>2024</v>
      </c>
      <c r="M4709" s="20" t="str">
        <f t="shared" si="220"/>
        <v>March</v>
      </c>
      <c r="N4709" s="21">
        <v>45366</v>
      </c>
      <c r="O4709" s="15" t="b">
        <v>1</v>
      </c>
    </row>
    <row r="4710" spans="1:15" x14ac:dyDescent="0.3">
      <c r="A4710" s="8" t="s">
        <v>6956</v>
      </c>
      <c r="B4710" s="8" t="s">
        <v>21</v>
      </c>
      <c r="C4710" s="8" t="s">
        <v>18</v>
      </c>
      <c r="D4710" s="8" t="s">
        <v>870</v>
      </c>
      <c r="E4710" s="9">
        <f>retail_store_sales!$H4710/retail_store_sales!$F4710</f>
        <v>33.5</v>
      </c>
      <c r="F4710" s="10">
        <v>5</v>
      </c>
      <c r="G4710" s="11">
        <f t="shared" si="219"/>
        <v>33.5</v>
      </c>
      <c r="H4710" s="12">
        <v>167.5</v>
      </c>
      <c r="I4710" s="8" t="s">
        <v>24</v>
      </c>
      <c r="J4710" s="8" t="s">
        <v>37</v>
      </c>
      <c r="K4710" s="13" t="str">
        <f t="shared" si="221"/>
        <v>Tuesday</v>
      </c>
      <c r="L4710" s="13">
        <f>YEAR(retail_store_sales!$N4710)</f>
        <v>2023</v>
      </c>
      <c r="M4710" s="13" t="str">
        <f t="shared" si="220"/>
        <v>December</v>
      </c>
      <c r="N4710" s="14">
        <v>45272</v>
      </c>
      <c r="O4710" s="8" t="s">
        <v>12824</v>
      </c>
    </row>
    <row r="4711" spans="1:15" x14ac:dyDescent="0.3">
      <c r="A4711" s="15" t="s">
        <v>6634</v>
      </c>
      <c r="B4711" s="15" t="s">
        <v>73</v>
      </c>
      <c r="C4711" s="15" t="s">
        <v>27</v>
      </c>
      <c r="D4711" s="15" t="s">
        <v>123</v>
      </c>
      <c r="E4711" s="16">
        <f>retail_store_sales!$H4711/retail_store_sales!$F4711</f>
        <v>15.5</v>
      </c>
      <c r="F4711" s="17">
        <v>5</v>
      </c>
      <c r="G4711" s="18">
        <f t="shared" si="219"/>
        <v>15.5</v>
      </c>
      <c r="H4711" s="19">
        <v>77.5</v>
      </c>
      <c r="I4711" s="15" t="s">
        <v>24</v>
      </c>
      <c r="J4711" s="15" t="s">
        <v>37</v>
      </c>
      <c r="K4711" s="13" t="str">
        <f t="shared" si="221"/>
        <v>Monday</v>
      </c>
      <c r="L4711" s="20">
        <f>YEAR(retail_store_sales!$N4711)</f>
        <v>2024</v>
      </c>
      <c r="M4711" s="20" t="str">
        <f t="shared" si="220"/>
        <v>April</v>
      </c>
      <c r="N4711" s="21">
        <v>45404</v>
      </c>
      <c r="O4711" s="15" t="s">
        <v>12824</v>
      </c>
    </row>
    <row r="4712" spans="1:15" x14ac:dyDescent="0.3">
      <c r="A4712" s="8" t="s">
        <v>8947</v>
      </c>
      <c r="B4712" s="8" t="s">
        <v>79</v>
      </c>
      <c r="C4712" s="8" t="s">
        <v>12</v>
      </c>
      <c r="D4712" s="8" t="s">
        <v>171</v>
      </c>
      <c r="E4712" s="9">
        <f>retail_store_sales!$H4712/retail_store_sales!$F4712</f>
        <v>5</v>
      </c>
      <c r="F4712" s="10">
        <v>5</v>
      </c>
      <c r="G4712" s="11">
        <f t="shared" si="219"/>
        <v>5</v>
      </c>
      <c r="H4712" s="12">
        <v>25</v>
      </c>
      <c r="I4712" s="8" t="s">
        <v>14</v>
      </c>
      <c r="J4712" s="8" t="s">
        <v>37</v>
      </c>
      <c r="K4712" s="13" t="str">
        <f t="shared" si="221"/>
        <v>Sunday</v>
      </c>
      <c r="L4712" s="13">
        <f>YEAR(retail_store_sales!$N4712)</f>
        <v>2022</v>
      </c>
      <c r="M4712" s="13" t="str">
        <f t="shared" si="220"/>
        <v>April</v>
      </c>
      <c r="N4712" s="14">
        <v>44668</v>
      </c>
      <c r="O4712" s="8" t="b">
        <v>0</v>
      </c>
    </row>
    <row r="4713" spans="1:15" x14ac:dyDescent="0.3">
      <c r="A4713" s="15" t="s">
        <v>2696</v>
      </c>
      <c r="B4713" s="15" t="s">
        <v>42</v>
      </c>
      <c r="C4713" s="15" t="s">
        <v>31</v>
      </c>
      <c r="D4713" s="15" t="s">
        <v>12823</v>
      </c>
      <c r="E4713" s="16">
        <f>retail_store_sales!$H4713/retail_store_sales!$F4713</f>
        <v>41</v>
      </c>
      <c r="F4713" s="17">
        <v>1</v>
      </c>
      <c r="G4713" s="18">
        <f t="shared" si="219"/>
        <v>41</v>
      </c>
      <c r="H4713" s="19">
        <v>41</v>
      </c>
      <c r="I4713" s="15" t="s">
        <v>47</v>
      </c>
      <c r="J4713" s="15" t="s">
        <v>15</v>
      </c>
      <c r="K4713" s="13" t="str">
        <f t="shared" si="221"/>
        <v>Tuesday</v>
      </c>
      <c r="L4713" s="20">
        <f>YEAR(retail_store_sales!$N4713)</f>
        <v>2024</v>
      </c>
      <c r="M4713" s="20" t="str">
        <f t="shared" si="220"/>
        <v>July</v>
      </c>
      <c r="N4713" s="21">
        <v>45496</v>
      </c>
      <c r="O4713" s="15" t="b">
        <v>1</v>
      </c>
    </row>
    <row r="4714" spans="1:15" x14ac:dyDescent="0.3">
      <c r="A4714" s="8" t="s">
        <v>950</v>
      </c>
      <c r="B4714" s="8" t="s">
        <v>45</v>
      </c>
      <c r="C4714" s="8" t="s">
        <v>18</v>
      </c>
      <c r="D4714" s="8" t="s">
        <v>539</v>
      </c>
      <c r="E4714" s="9">
        <f>retail_store_sales!$H4714/retail_store_sales!$F4714</f>
        <v>23</v>
      </c>
      <c r="F4714" s="10">
        <v>3</v>
      </c>
      <c r="G4714" s="11">
        <f t="shared" si="219"/>
        <v>23</v>
      </c>
      <c r="H4714" s="12">
        <v>69</v>
      </c>
      <c r="I4714" s="8" t="s">
        <v>14</v>
      </c>
      <c r="J4714" s="8" t="s">
        <v>15</v>
      </c>
      <c r="K4714" s="13" t="str">
        <f t="shared" si="221"/>
        <v>Saturday</v>
      </c>
      <c r="L4714" s="13">
        <f>YEAR(retail_store_sales!$N4714)</f>
        <v>2024</v>
      </c>
      <c r="M4714" s="13" t="str">
        <f t="shared" si="220"/>
        <v>August</v>
      </c>
      <c r="N4714" s="14">
        <v>45528</v>
      </c>
      <c r="O4714" s="8" t="s">
        <v>12824</v>
      </c>
    </row>
    <row r="4715" spans="1:15" x14ac:dyDescent="0.3">
      <c r="A4715" s="15" t="s">
        <v>9098</v>
      </c>
      <c r="B4715" s="15" t="s">
        <v>64</v>
      </c>
      <c r="C4715" s="15" t="s">
        <v>129</v>
      </c>
      <c r="D4715" s="15" t="s">
        <v>224</v>
      </c>
      <c r="E4715" s="16">
        <f>retail_store_sales!$H4715/retail_store_sales!$F4715</f>
        <v>41</v>
      </c>
      <c r="F4715" s="17">
        <v>9</v>
      </c>
      <c r="G4715" s="18">
        <f t="shared" si="219"/>
        <v>41</v>
      </c>
      <c r="H4715" s="19">
        <v>369</v>
      </c>
      <c r="I4715" s="15" t="s">
        <v>24</v>
      </c>
      <c r="J4715" s="15" t="s">
        <v>37</v>
      </c>
      <c r="K4715" s="13" t="str">
        <f t="shared" si="221"/>
        <v>Tuesday</v>
      </c>
      <c r="L4715" s="20">
        <f>YEAR(retail_store_sales!$N4715)</f>
        <v>2023</v>
      </c>
      <c r="M4715" s="20" t="str">
        <f t="shared" si="220"/>
        <v>April</v>
      </c>
      <c r="N4715" s="21">
        <v>45027</v>
      </c>
      <c r="O4715" s="15" t="b">
        <v>0</v>
      </c>
    </row>
    <row r="4716" spans="1:15" x14ac:dyDescent="0.3">
      <c r="A4716" s="8" t="s">
        <v>5288</v>
      </c>
      <c r="B4716" s="8" t="s">
        <v>99</v>
      </c>
      <c r="C4716" s="8" t="s">
        <v>27</v>
      </c>
      <c r="D4716" s="8" t="s">
        <v>70</v>
      </c>
      <c r="E4716" s="9">
        <f>retail_store_sales!$H4716/retail_store_sales!$F4716</f>
        <v>14</v>
      </c>
      <c r="F4716" s="10">
        <v>8</v>
      </c>
      <c r="G4716" s="11">
        <f t="shared" si="219"/>
        <v>14</v>
      </c>
      <c r="H4716" s="12">
        <v>112</v>
      </c>
      <c r="I4716" s="8" t="s">
        <v>47</v>
      </c>
      <c r="J4716" s="8" t="s">
        <v>15</v>
      </c>
      <c r="K4716" s="13" t="str">
        <f t="shared" si="221"/>
        <v>Thursday</v>
      </c>
      <c r="L4716" s="13">
        <f>YEAR(retail_store_sales!$N4716)</f>
        <v>2023</v>
      </c>
      <c r="M4716" s="13" t="str">
        <f t="shared" si="220"/>
        <v>July</v>
      </c>
      <c r="N4716" s="14">
        <v>45113</v>
      </c>
      <c r="O4716" s="8" t="s">
        <v>12824</v>
      </c>
    </row>
    <row r="4717" spans="1:15" x14ac:dyDescent="0.3">
      <c r="A4717" s="15" t="s">
        <v>7485</v>
      </c>
      <c r="B4717" s="15" t="s">
        <v>39</v>
      </c>
      <c r="C4717" s="15" t="s">
        <v>40</v>
      </c>
      <c r="D4717" s="15" t="s">
        <v>280</v>
      </c>
      <c r="E4717" s="16">
        <f>retail_store_sales!$H4717/retail_store_sales!$F4717</f>
        <v>5</v>
      </c>
      <c r="F4717" s="17">
        <v>6</v>
      </c>
      <c r="G4717" s="18">
        <f t="shared" si="219"/>
        <v>5</v>
      </c>
      <c r="H4717" s="19">
        <v>30</v>
      </c>
      <c r="I4717" s="15" t="s">
        <v>47</v>
      </c>
      <c r="J4717" s="15" t="s">
        <v>15</v>
      </c>
      <c r="K4717" s="13" t="str">
        <f t="shared" si="221"/>
        <v>Sunday</v>
      </c>
      <c r="L4717" s="20">
        <f>YEAR(retail_store_sales!$N4717)</f>
        <v>2024</v>
      </c>
      <c r="M4717" s="20" t="str">
        <f t="shared" si="220"/>
        <v>August</v>
      </c>
      <c r="N4717" s="21">
        <v>45515</v>
      </c>
      <c r="O4717" s="15" t="s">
        <v>12824</v>
      </c>
    </row>
    <row r="4718" spans="1:15" x14ac:dyDescent="0.3">
      <c r="A4718" s="8" t="s">
        <v>10933</v>
      </c>
      <c r="B4718" s="8" t="s">
        <v>30</v>
      </c>
      <c r="C4718" s="8" t="s">
        <v>129</v>
      </c>
      <c r="D4718" s="8" t="s">
        <v>224</v>
      </c>
      <c r="E4718" s="9">
        <f>retail_store_sales!$H4718/retail_store_sales!$F4718</f>
        <v>41</v>
      </c>
      <c r="F4718" s="10">
        <v>1</v>
      </c>
      <c r="G4718" s="11">
        <f t="shared" si="219"/>
        <v>41</v>
      </c>
      <c r="H4718" s="12">
        <v>41</v>
      </c>
      <c r="I4718" s="8" t="s">
        <v>14</v>
      </c>
      <c r="J4718" s="8" t="s">
        <v>15</v>
      </c>
      <c r="K4718" s="13" t="str">
        <f t="shared" si="221"/>
        <v>Saturday</v>
      </c>
      <c r="L4718" s="13">
        <f>YEAR(retail_store_sales!$N4718)</f>
        <v>2023</v>
      </c>
      <c r="M4718" s="13" t="str">
        <f t="shared" si="220"/>
        <v>December</v>
      </c>
      <c r="N4718" s="14">
        <v>45269</v>
      </c>
      <c r="O4718" s="8" t="b">
        <v>1</v>
      </c>
    </row>
    <row r="4719" spans="1:15" x14ac:dyDescent="0.3">
      <c r="A4719" s="15" t="s">
        <v>3650</v>
      </c>
      <c r="B4719" s="15" t="s">
        <v>112</v>
      </c>
      <c r="C4719" s="15" t="s">
        <v>40</v>
      </c>
      <c r="D4719" s="15" t="s">
        <v>189</v>
      </c>
      <c r="E4719" s="16">
        <f>retail_store_sales!$H4719/retail_store_sales!$F4719</f>
        <v>20</v>
      </c>
      <c r="F4719" s="17">
        <v>3</v>
      </c>
      <c r="G4719" s="18">
        <f t="shared" si="219"/>
        <v>20</v>
      </c>
      <c r="H4719" s="19">
        <v>60</v>
      </c>
      <c r="I4719" s="15" t="s">
        <v>24</v>
      </c>
      <c r="J4719" s="15" t="s">
        <v>15</v>
      </c>
      <c r="K4719" s="13" t="str">
        <f t="shared" si="221"/>
        <v>Saturday</v>
      </c>
      <c r="L4719" s="20">
        <f>YEAR(retail_store_sales!$N4719)</f>
        <v>2024</v>
      </c>
      <c r="M4719" s="20" t="str">
        <f t="shared" si="220"/>
        <v>October</v>
      </c>
      <c r="N4719" s="21">
        <v>45577</v>
      </c>
      <c r="O4719" s="15" t="b">
        <v>0</v>
      </c>
    </row>
    <row r="4720" spans="1:15" x14ac:dyDescent="0.3">
      <c r="A4720" s="8" t="s">
        <v>2532</v>
      </c>
      <c r="B4720" s="8" t="s">
        <v>88</v>
      </c>
      <c r="C4720" s="8" t="s">
        <v>12</v>
      </c>
      <c r="D4720" s="8" t="s">
        <v>519</v>
      </c>
      <c r="E4720" s="9">
        <f>retail_store_sales!$H4720/retail_store_sales!$F4720</f>
        <v>15.5</v>
      </c>
      <c r="F4720" s="10">
        <v>4</v>
      </c>
      <c r="G4720" s="11">
        <f t="shared" si="219"/>
        <v>15.5</v>
      </c>
      <c r="H4720" s="12">
        <v>62</v>
      </c>
      <c r="I4720" s="8" t="s">
        <v>24</v>
      </c>
      <c r="J4720" s="8" t="s">
        <v>15</v>
      </c>
      <c r="K4720" s="13" t="str">
        <f t="shared" si="221"/>
        <v>Saturday</v>
      </c>
      <c r="L4720" s="13">
        <f>YEAR(retail_store_sales!$N4720)</f>
        <v>2024</v>
      </c>
      <c r="M4720" s="13" t="str">
        <f t="shared" si="220"/>
        <v>December</v>
      </c>
      <c r="N4720" s="14">
        <v>45640</v>
      </c>
      <c r="O4720" s="8" t="b">
        <v>0</v>
      </c>
    </row>
    <row r="4721" spans="1:15" x14ac:dyDescent="0.3">
      <c r="A4721" s="15" t="s">
        <v>9631</v>
      </c>
      <c r="B4721" s="15" t="s">
        <v>30</v>
      </c>
      <c r="C4721" s="15" t="s">
        <v>65</v>
      </c>
      <c r="D4721" s="15" t="s">
        <v>214</v>
      </c>
      <c r="E4721" s="16">
        <f>retail_store_sales!$H4721/retail_store_sales!$F4721</f>
        <v>12.5</v>
      </c>
      <c r="F4721" s="17">
        <v>5</v>
      </c>
      <c r="G4721" s="18">
        <f t="shared" si="219"/>
        <v>12.5</v>
      </c>
      <c r="H4721" s="19">
        <v>62.5</v>
      </c>
      <c r="I4721" s="15" t="s">
        <v>47</v>
      </c>
      <c r="J4721" s="15" t="s">
        <v>15</v>
      </c>
      <c r="K4721" s="13" t="str">
        <f t="shared" si="221"/>
        <v>Wednesday</v>
      </c>
      <c r="L4721" s="20">
        <f>YEAR(retail_store_sales!$N4721)</f>
        <v>2023</v>
      </c>
      <c r="M4721" s="20" t="str">
        <f t="shared" si="220"/>
        <v>August</v>
      </c>
      <c r="N4721" s="21">
        <v>45140</v>
      </c>
      <c r="O4721" s="15" t="b">
        <v>0</v>
      </c>
    </row>
    <row r="4722" spans="1:15" x14ac:dyDescent="0.3">
      <c r="A4722" s="8" t="s">
        <v>414</v>
      </c>
      <c r="B4722" s="8" t="s">
        <v>97</v>
      </c>
      <c r="C4722" s="8" t="s">
        <v>18</v>
      </c>
      <c r="D4722" s="8" t="s">
        <v>209</v>
      </c>
      <c r="E4722" s="9">
        <f>retail_store_sales!$H4722/retail_store_sales!$F4722</f>
        <v>9.5</v>
      </c>
      <c r="F4722" s="10">
        <v>2</v>
      </c>
      <c r="G4722" s="11">
        <f t="shared" si="219"/>
        <v>9.5</v>
      </c>
      <c r="H4722" s="12">
        <v>19</v>
      </c>
      <c r="I4722" s="8" t="s">
        <v>24</v>
      </c>
      <c r="J4722" s="8" t="s">
        <v>37</v>
      </c>
      <c r="K4722" s="13" t="str">
        <f t="shared" si="221"/>
        <v>Sunday</v>
      </c>
      <c r="L4722" s="13">
        <f>YEAR(retail_store_sales!$N4722)</f>
        <v>2024</v>
      </c>
      <c r="M4722" s="13" t="str">
        <f t="shared" si="220"/>
        <v>October</v>
      </c>
      <c r="N4722" s="14">
        <v>45585</v>
      </c>
      <c r="O4722" s="8" t="b">
        <v>0</v>
      </c>
    </row>
    <row r="4723" spans="1:15" x14ac:dyDescent="0.3">
      <c r="A4723" s="15" t="s">
        <v>8857</v>
      </c>
      <c r="B4723" s="15" t="s">
        <v>62</v>
      </c>
      <c r="C4723" s="15" t="s">
        <v>40</v>
      </c>
      <c r="D4723" s="15" t="s">
        <v>280</v>
      </c>
      <c r="E4723" s="16">
        <f>retail_store_sales!$H4723/retail_store_sales!$F4723</f>
        <v>5</v>
      </c>
      <c r="F4723" s="17">
        <v>1</v>
      </c>
      <c r="G4723" s="18">
        <f t="shared" si="219"/>
        <v>5</v>
      </c>
      <c r="H4723" s="19">
        <v>5</v>
      </c>
      <c r="I4723" s="15" t="s">
        <v>24</v>
      </c>
      <c r="J4723" s="15" t="s">
        <v>15</v>
      </c>
      <c r="K4723" s="13" t="str">
        <f t="shared" si="221"/>
        <v>Friday</v>
      </c>
      <c r="L4723" s="20">
        <f>YEAR(retail_store_sales!$N4723)</f>
        <v>2023</v>
      </c>
      <c r="M4723" s="20" t="str">
        <f t="shared" si="220"/>
        <v>June</v>
      </c>
      <c r="N4723" s="21">
        <v>45079</v>
      </c>
      <c r="O4723" s="15" t="s">
        <v>12824</v>
      </c>
    </row>
    <row r="4724" spans="1:15" x14ac:dyDescent="0.3">
      <c r="A4724" s="8" t="s">
        <v>6459</v>
      </c>
      <c r="B4724" s="8" t="s">
        <v>64</v>
      </c>
      <c r="C4724" s="8" t="s">
        <v>129</v>
      </c>
      <c r="D4724" s="8" t="s">
        <v>290</v>
      </c>
      <c r="E4724" s="9">
        <f>retail_store_sales!$H4724/retail_store_sales!$F4724</f>
        <v>23</v>
      </c>
      <c r="F4724" s="10">
        <v>6</v>
      </c>
      <c r="G4724" s="11">
        <f t="shared" si="219"/>
        <v>23</v>
      </c>
      <c r="H4724" s="12">
        <v>138</v>
      </c>
      <c r="I4724" s="8" t="s">
        <v>14</v>
      </c>
      <c r="J4724" s="8" t="s">
        <v>37</v>
      </c>
      <c r="K4724" s="13" t="str">
        <f t="shared" si="221"/>
        <v>Sunday</v>
      </c>
      <c r="L4724" s="13">
        <f>YEAR(retail_store_sales!$N4724)</f>
        <v>2023</v>
      </c>
      <c r="M4724" s="13" t="str">
        <f t="shared" si="220"/>
        <v>January</v>
      </c>
      <c r="N4724" s="14">
        <v>44934</v>
      </c>
      <c r="O4724" s="8" t="b">
        <v>0</v>
      </c>
    </row>
    <row r="4725" spans="1:15" x14ac:dyDescent="0.3">
      <c r="A4725" s="15" t="s">
        <v>11145</v>
      </c>
      <c r="B4725" s="15" t="s">
        <v>112</v>
      </c>
      <c r="C4725" s="15" t="s">
        <v>40</v>
      </c>
      <c r="D4725" s="15" t="s">
        <v>12823</v>
      </c>
      <c r="E4725" s="16">
        <v>0</v>
      </c>
      <c r="F4725" s="17">
        <v>0</v>
      </c>
      <c r="G4725" s="18">
        <f t="shared" si="219"/>
        <v>0</v>
      </c>
      <c r="H4725" s="19">
        <v>0</v>
      </c>
      <c r="I4725" s="15" t="s">
        <v>47</v>
      </c>
      <c r="J4725" s="15" t="s">
        <v>37</v>
      </c>
      <c r="K4725" s="13" t="str">
        <f t="shared" si="221"/>
        <v>Saturday</v>
      </c>
      <c r="L4725" s="20">
        <f>YEAR(retail_store_sales!$N4725)</f>
        <v>2024</v>
      </c>
      <c r="M4725" s="20" t="str">
        <f t="shared" si="220"/>
        <v>March</v>
      </c>
      <c r="N4725" s="21">
        <v>45381</v>
      </c>
      <c r="O4725" s="15" t="b">
        <v>1</v>
      </c>
    </row>
    <row r="4726" spans="1:15" x14ac:dyDescent="0.3">
      <c r="A4726" s="8" t="s">
        <v>852</v>
      </c>
      <c r="B4726" s="8" t="s">
        <v>42</v>
      </c>
      <c r="C4726" s="8" t="s">
        <v>65</v>
      </c>
      <c r="D4726" s="8" t="s">
        <v>351</v>
      </c>
      <c r="E4726" s="9">
        <f>retail_store_sales!$H4726/retail_store_sales!$F4726</f>
        <v>38</v>
      </c>
      <c r="F4726" s="10">
        <v>9</v>
      </c>
      <c r="G4726" s="11">
        <f t="shared" si="219"/>
        <v>38</v>
      </c>
      <c r="H4726" s="12">
        <v>342</v>
      </c>
      <c r="I4726" s="8" t="s">
        <v>47</v>
      </c>
      <c r="J4726" s="8" t="s">
        <v>15</v>
      </c>
      <c r="K4726" s="13" t="str">
        <f t="shared" si="221"/>
        <v>Sunday</v>
      </c>
      <c r="L4726" s="13">
        <f>YEAR(retail_store_sales!$N4726)</f>
        <v>2024</v>
      </c>
      <c r="M4726" s="13" t="str">
        <f t="shared" si="220"/>
        <v>April</v>
      </c>
      <c r="N4726" s="14">
        <v>45410</v>
      </c>
      <c r="O4726" s="8" t="b">
        <v>1</v>
      </c>
    </row>
    <row r="4727" spans="1:15" x14ac:dyDescent="0.3">
      <c r="A4727" s="15" t="s">
        <v>11665</v>
      </c>
      <c r="B4727" s="15" t="s">
        <v>11</v>
      </c>
      <c r="C4727" s="15" t="s">
        <v>22</v>
      </c>
      <c r="D4727" s="15" t="s">
        <v>937</v>
      </c>
      <c r="E4727" s="16">
        <f>retail_store_sales!$H4727/retail_store_sales!$F4727</f>
        <v>20</v>
      </c>
      <c r="F4727" s="17">
        <v>2</v>
      </c>
      <c r="G4727" s="18">
        <f t="shared" si="219"/>
        <v>20</v>
      </c>
      <c r="H4727" s="19">
        <v>40</v>
      </c>
      <c r="I4727" s="15" t="s">
        <v>14</v>
      </c>
      <c r="J4727" s="15" t="s">
        <v>37</v>
      </c>
      <c r="K4727" s="13" t="str">
        <f t="shared" si="221"/>
        <v>Thursday</v>
      </c>
      <c r="L4727" s="20">
        <f>YEAR(retail_store_sales!$N4727)</f>
        <v>2023</v>
      </c>
      <c r="M4727" s="20" t="str">
        <f t="shared" si="220"/>
        <v>August</v>
      </c>
      <c r="N4727" s="21">
        <v>45169</v>
      </c>
      <c r="O4727" s="15" t="s">
        <v>12824</v>
      </c>
    </row>
    <row r="4728" spans="1:15" x14ac:dyDescent="0.3">
      <c r="A4728" s="8" t="s">
        <v>63</v>
      </c>
      <c r="B4728" s="8" t="s">
        <v>64</v>
      </c>
      <c r="C4728" s="8" t="s">
        <v>65</v>
      </c>
      <c r="D4728" s="8" t="s">
        <v>66</v>
      </c>
      <c r="E4728" s="9">
        <f>retail_store_sales!$H4728/retail_store_sales!$F4728</f>
        <v>23</v>
      </c>
      <c r="F4728" s="10">
        <v>1</v>
      </c>
      <c r="G4728" s="11">
        <f t="shared" si="219"/>
        <v>23</v>
      </c>
      <c r="H4728" s="12">
        <v>23</v>
      </c>
      <c r="I4728" s="8" t="s">
        <v>14</v>
      </c>
      <c r="J4728" s="8" t="s">
        <v>37</v>
      </c>
      <c r="K4728" s="13" t="str">
        <f t="shared" si="221"/>
        <v>Monday</v>
      </c>
      <c r="L4728" s="13">
        <f>YEAR(retail_store_sales!$N4728)</f>
        <v>2022</v>
      </c>
      <c r="M4728" s="13" t="str">
        <f t="shared" si="220"/>
        <v>February</v>
      </c>
      <c r="N4728" s="14">
        <v>44599</v>
      </c>
      <c r="O4728" s="8" t="b">
        <v>0</v>
      </c>
    </row>
    <row r="4729" spans="1:15" x14ac:dyDescent="0.3">
      <c r="A4729" s="15" t="s">
        <v>12804</v>
      </c>
      <c r="B4729" s="15" t="s">
        <v>76</v>
      </c>
      <c r="C4729" s="15" t="s">
        <v>27</v>
      </c>
      <c r="D4729" s="15" t="s">
        <v>12823</v>
      </c>
      <c r="E4729" s="16">
        <v>0</v>
      </c>
      <c r="F4729" s="17">
        <v>0</v>
      </c>
      <c r="G4729" s="18">
        <f t="shared" si="219"/>
        <v>0</v>
      </c>
      <c r="H4729" s="19">
        <v>0</v>
      </c>
      <c r="I4729" s="15" t="s">
        <v>24</v>
      </c>
      <c r="J4729" s="15" t="s">
        <v>15</v>
      </c>
      <c r="K4729" s="13" t="str">
        <f t="shared" si="221"/>
        <v>Thursday</v>
      </c>
      <c r="L4729" s="20">
        <f>YEAR(retail_store_sales!$N4729)</f>
        <v>2024</v>
      </c>
      <c r="M4729" s="20" t="str">
        <f t="shared" si="220"/>
        <v>November</v>
      </c>
      <c r="N4729" s="21">
        <v>45624</v>
      </c>
      <c r="O4729" s="15" t="b">
        <v>1</v>
      </c>
    </row>
    <row r="4730" spans="1:15" x14ac:dyDescent="0.3">
      <c r="A4730" s="8" t="s">
        <v>3702</v>
      </c>
      <c r="B4730" s="8" t="s">
        <v>42</v>
      </c>
      <c r="C4730" s="8" t="s">
        <v>65</v>
      </c>
      <c r="D4730" s="8" t="s">
        <v>463</v>
      </c>
      <c r="E4730" s="9">
        <f>retail_store_sales!$H4730/retail_store_sales!$F4730</f>
        <v>11</v>
      </c>
      <c r="F4730" s="10">
        <v>9</v>
      </c>
      <c r="G4730" s="11">
        <f t="shared" si="219"/>
        <v>11</v>
      </c>
      <c r="H4730" s="12">
        <v>99</v>
      </c>
      <c r="I4730" s="8" t="s">
        <v>14</v>
      </c>
      <c r="J4730" s="8" t="s">
        <v>37</v>
      </c>
      <c r="K4730" s="13" t="str">
        <f t="shared" si="221"/>
        <v>Saturday</v>
      </c>
      <c r="L4730" s="13">
        <f>YEAR(retail_store_sales!$N4730)</f>
        <v>2023</v>
      </c>
      <c r="M4730" s="13" t="str">
        <f t="shared" si="220"/>
        <v>March</v>
      </c>
      <c r="N4730" s="14">
        <v>44989</v>
      </c>
      <c r="O4730" s="8" t="b">
        <v>0</v>
      </c>
    </row>
    <row r="4731" spans="1:15" x14ac:dyDescent="0.3">
      <c r="A4731" s="15" t="s">
        <v>11347</v>
      </c>
      <c r="B4731" s="15" t="s">
        <v>35</v>
      </c>
      <c r="C4731" s="15" t="s">
        <v>40</v>
      </c>
      <c r="D4731" s="15" t="s">
        <v>673</v>
      </c>
      <c r="E4731" s="16">
        <f>retail_store_sales!$H4731/retail_store_sales!$F4731</f>
        <v>12.5</v>
      </c>
      <c r="F4731" s="17">
        <v>5</v>
      </c>
      <c r="G4731" s="18">
        <f t="shared" si="219"/>
        <v>12.5</v>
      </c>
      <c r="H4731" s="19">
        <v>62.5</v>
      </c>
      <c r="I4731" s="15" t="s">
        <v>47</v>
      </c>
      <c r="J4731" s="15" t="s">
        <v>37</v>
      </c>
      <c r="K4731" s="13" t="str">
        <f t="shared" si="221"/>
        <v>Sunday</v>
      </c>
      <c r="L4731" s="20">
        <f>YEAR(retail_store_sales!$N4731)</f>
        <v>2022</v>
      </c>
      <c r="M4731" s="20" t="str">
        <f t="shared" si="220"/>
        <v>February</v>
      </c>
      <c r="N4731" s="21">
        <v>44612</v>
      </c>
      <c r="O4731" s="15" t="b">
        <v>0</v>
      </c>
    </row>
    <row r="4732" spans="1:15" x14ac:dyDescent="0.3">
      <c r="A4732" s="8" t="s">
        <v>8369</v>
      </c>
      <c r="B4732" s="8" t="s">
        <v>35</v>
      </c>
      <c r="C4732" s="8" t="s">
        <v>65</v>
      </c>
      <c r="D4732" s="8" t="s">
        <v>245</v>
      </c>
      <c r="E4732" s="9">
        <f>retail_store_sales!$H4732/retail_store_sales!$F4732</f>
        <v>15.5</v>
      </c>
      <c r="F4732" s="10">
        <v>10</v>
      </c>
      <c r="G4732" s="11">
        <f t="shared" si="219"/>
        <v>15.5</v>
      </c>
      <c r="H4732" s="12">
        <v>155</v>
      </c>
      <c r="I4732" s="8" t="s">
        <v>14</v>
      </c>
      <c r="J4732" s="8" t="s">
        <v>37</v>
      </c>
      <c r="K4732" s="13" t="str">
        <f t="shared" si="221"/>
        <v>Friday</v>
      </c>
      <c r="L4732" s="13">
        <f>YEAR(retail_store_sales!$N4732)</f>
        <v>2022</v>
      </c>
      <c r="M4732" s="13" t="str">
        <f t="shared" si="220"/>
        <v>November</v>
      </c>
      <c r="N4732" s="14">
        <v>44883</v>
      </c>
      <c r="O4732" s="8" t="b">
        <v>1</v>
      </c>
    </row>
    <row r="4733" spans="1:15" x14ac:dyDescent="0.3">
      <c r="A4733" s="15" t="s">
        <v>6762</v>
      </c>
      <c r="B4733" s="15" t="s">
        <v>107</v>
      </c>
      <c r="C4733" s="15" t="s">
        <v>65</v>
      </c>
      <c r="D4733" s="15" t="s">
        <v>419</v>
      </c>
      <c r="E4733" s="16">
        <f>retail_store_sales!$H4733/retail_store_sales!$F4733</f>
        <v>41</v>
      </c>
      <c r="F4733" s="17">
        <v>4</v>
      </c>
      <c r="G4733" s="18">
        <f t="shared" si="219"/>
        <v>41</v>
      </c>
      <c r="H4733" s="19">
        <v>164</v>
      </c>
      <c r="I4733" s="15" t="s">
        <v>14</v>
      </c>
      <c r="J4733" s="15" t="s">
        <v>15</v>
      </c>
      <c r="K4733" s="13" t="str">
        <f t="shared" si="221"/>
        <v>Thursday</v>
      </c>
      <c r="L4733" s="20">
        <f>YEAR(retail_store_sales!$N4733)</f>
        <v>2023</v>
      </c>
      <c r="M4733" s="20" t="str">
        <f t="shared" si="220"/>
        <v>September</v>
      </c>
      <c r="N4733" s="21">
        <v>45190</v>
      </c>
      <c r="O4733" s="15" t="b">
        <v>0</v>
      </c>
    </row>
    <row r="4734" spans="1:15" x14ac:dyDescent="0.3">
      <c r="A4734" s="8" t="s">
        <v>9011</v>
      </c>
      <c r="B4734" s="8" t="s">
        <v>21</v>
      </c>
      <c r="C4734" s="8" t="s">
        <v>18</v>
      </c>
      <c r="D4734" s="8" t="s">
        <v>249</v>
      </c>
      <c r="E4734" s="9">
        <f>retail_store_sales!$H4734/retail_store_sales!$F4734</f>
        <v>38</v>
      </c>
      <c r="F4734" s="10">
        <v>5</v>
      </c>
      <c r="G4734" s="11">
        <f t="shared" si="219"/>
        <v>38</v>
      </c>
      <c r="H4734" s="12">
        <v>190</v>
      </c>
      <c r="I4734" s="8" t="s">
        <v>14</v>
      </c>
      <c r="J4734" s="8" t="s">
        <v>37</v>
      </c>
      <c r="K4734" s="13" t="str">
        <f t="shared" si="221"/>
        <v>Wednesday</v>
      </c>
      <c r="L4734" s="13">
        <f>YEAR(retail_store_sales!$N4734)</f>
        <v>2023</v>
      </c>
      <c r="M4734" s="13" t="str">
        <f t="shared" si="220"/>
        <v>August</v>
      </c>
      <c r="N4734" s="14">
        <v>45154</v>
      </c>
      <c r="O4734" s="8" t="b">
        <v>0</v>
      </c>
    </row>
    <row r="4735" spans="1:15" x14ac:dyDescent="0.3">
      <c r="A4735" s="15" t="s">
        <v>2058</v>
      </c>
      <c r="B4735" s="15" t="s">
        <v>115</v>
      </c>
      <c r="C4735" s="15" t="s">
        <v>18</v>
      </c>
      <c r="D4735" s="15" t="s">
        <v>390</v>
      </c>
      <c r="E4735" s="16">
        <f>retail_store_sales!$H4735/retail_store_sales!$F4735</f>
        <v>6.5</v>
      </c>
      <c r="F4735" s="17">
        <v>2</v>
      </c>
      <c r="G4735" s="18">
        <f t="shared" si="219"/>
        <v>6.5</v>
      </c>
      <c r="H4735" s="19">
        <v>13</v>
      </c>
      <c r="I4735" s="15" t="s">
        <v>24</v>
      </c>
      <c r="J4735" s="15" t="s">
        <v>37</v>
      </c>
      <c r="K4735" s="13" t="str">
        <f t="shared" si="221"/>
        <v>Thursday</v>
      </c>
      <c r="L4735" s="20">
        <f>YEAR(retail_store_sales!$N4735)</f>
        <v>2022</v>
      </c>
      <c r="M4735" s="20" t="str">
        <f t="shared" si="220"/>
        <v>December</v>
      </c>
      <c r="N4735" s="21">
        <v>44910</v>
      </c>
      <c r="O4735" s="15" t="b">
        <v>1</v>
      </c>
    </row>
    <row r="4736" spans="1:15" x14ac:dyDescent="0.3">
      <c r="A4736" s="8" t="s">
        <v>7917</v>
      </c>
      <c r="B4736" s="8" t="s">
        <v>42</v>
      </c>
      <c r="C4736" s="8" t="s">
        <v>18</v>
      </c>
      <c r="D4736" s="8" t="s">
        <v>272</v>
      </c>
      <c r="E4736" s="9">
        <f>retail_store_sales!$H4736/retail_store_sales!$F4736</f>
        <v>39.5</v>
      </c>
      <c r="F4736" s="10">
        <v>2</v>
      </c>
      <c r="G4736" s="11">
        <f t="shared" si="219"/>
        <v>39.5</v>
      </c>
      <c r="H4736" s="12">
        <v>79</v>
      </c>
      <c r="I4736" s="8" t="s">
        <v>14</v>
      </c>
      <c r="J4736" s="8" t="s">
        <v>15</v>
      </c>
      <c r="K4736" s="13" t="str">
        <f t="shared" si="221"/>
        <v>Friday</v>
      </c>
      <c r="L4736" s="13">
        <f>YEAR(retail_store_sales!$N4736)</f>
        <v>2022</v>
      </c>
      <c r="M4736" s="13" t="str">
        <f t="shared" si="220"/>
        <v>July</v>
      </c>
      <c r="N4736" s="14">
        <v>44750</v>
      </c>
      <c r="O4736" s="8" t="b">
        <v>1</v>
      </c>
    </row>
    <row r="4737" spans="1:15" x14ac:dyDescent="0.3">
      <c r="A4737" s="15" t="s">
        <v>12017</v>
      </c>
      <c r="B4737" s="15" t="s">
        <v>45</v>
      </c>
      <c r="C4737" s="15" t="s">
        <v>40</v>
      </c>
      <c r="D4737" s="15" t="s">
        <v>232</v>
      </c>
      <c r="E4737" s="16">
        <f>retail_store_sales!$H4737/retail_store_sales!$F4737</f>
        <v>11</v>
      </c>
      <c r="F4737" s="17">
        <v>2</v>
      </c>
      <c r="G4737" s="18">
        <f t="shared" si="219"/>
        <v>11</v>
      </c>
      <c r="H4737" s="19">
        <v>22</v>
      </c>
      <c r="I4737" s="15" t="s">
        <v>14</v>
      </c>
      <c r="J4737" s="15" t="s">
        <v>37</v>
      </c>
      <c r="K4737" s="13" t="str">
        <f t="shared" si="221"/>
        <v>Sunday</v>
      </c>
      <c r="L4737" s="20">
        <f>YEAR(retail_store_sales!$N4737)</f>
        <v>2022</v>
      </c>
      <c r="M4737" s="20" t="str">
        <f t="shared" si="220"/>
        <v>February</v>
      </c>
      <c r="N4737" s="21">
        <v>44598</v>
      </c>
      <c r="O4737" s="15" t="b">
        <v>1</v>
      </c>
    </row>
    <row r="4738" spans="1:15" x14ac:dyDescent="0.3">
      <c r="A4738" s="8" t="s">
        <v>2181</v>
      </c>
      <c r="B4738" s="8" t="s">
        <v>64</v>
      </c>
      <c r="C4738" s="8" t="s">
        <v>40</v>
      </c>
      <c r="D4738" s="8" t="s">
        <v>302</v>
      </c>
      <c r="E4738" s="9">
        <f>retail_store_sales!$H4738/retail_store_sales!$F4738</f>
        <v>15.5</v>
      </c>
      <c r="F4738" s="10">
        <v>3</v>
      </c>
      <c r="G4738" s="11">
        <f t="shared" ref="G4738:G4801" si="222">IF(AND(F4738=0, H4738=0), 0, IF(H4738=0, 0, H4738/F4738))</f>
        <v>15.5</v>
      </c>
      <c r="H4738" s="12">
        <v>46.5</v>
      </c>
      <c r="I4738" s="8" t="s">
        <v>14</v>
      </c>
      <c r="J4738" s="8" t="s">
        <v>37</v>
      </c>
      <c r="K4738" s="13" t="str">
        <f t="shared" si="221"/>
        <v>Sunday</v>
      </c>
      <c r="L4738" s="13">
        <f>YEAR(retail_store_sales!$N4738)</f>
        <v>2024</v>
      </c>
      <c r="M4738" s="13" t="str">
        <f t="shared" ref="M4738:M4801" si="223">TEXT(N4738,"mmmm")</f>
        <v>December</v>
      </c>
      <c r="N4738" s="14">
        <v>45641</v>
      </c>
      <c r="O4738" s="8" t="s">
        <v>12824</v>
      </c>
    </row>
    <row r="4739" spans="1:15" x14ac:dyDescent="0.3">
      <c r="A4739" s="15" t="s">
        <v>3089</v>
      </c>
      <c r="B4739" s="15" t="s">
        <v>39</v>
      </c>
      <c r="C4739" s="15" t="s">
        <v>40</v>
      </c>
      <c r="D4739" s="15" t="s">
        <v>294</v>
      </c>
      <c r="E4739" s="16">
        <f>retail_store_sales!$H4739/retail_store_sales!$F4739</f>
        <v>6.5</v>
      </c>
      <c r="F4739" s="17">
        <v>5</v>
      </c>
      <c r="G4739" s="18">
        <f t="shared" si="222"/>
        <v>6.5</v>
      </c>
      <c r="H4739" s="19">
        <v>32.5</v>
      </c>
      <c r="I4739" s="15" t="s">
        <v>14</v>
      </c>
      <c r="J4739" s="15" t="s">
        <v>15</v>
      </c>
      <c r="K4739" s="13" t="str">
        <f t="shared" ref="K4739:K4802" si="224">TEXT(N4739, "dddd")</f>
        <v>Sunday</v>
      </c>
      <c r="L4739" s="20">
        <f>YEAR(retail_store_sales!$N4739)</f>
        <v>2023</v>
      </c>
      <c r="M4739" s="20" t="str">
        <f t="shared" si="223"/>
        <v>March</v>
      </c>
      <c r="N4739" s="21">
        <v>45011</v>
      </c>
      <c r="O4739" s="15" t="b">
        <v>0</v>
      </c>
    </row>
    <row r="4740" spans="1:15" x14ac:dyDescent="0.3">
      <c r="A4740" s="8" t="s">
        <v>6707</v>
      </c>
      <c r="B4740" s="8" t="s">
        <v>21</v>
      </c>
      <c r="C4740" s="8" t="s">
        <v>18</v>
      </c>
      <c r="D4740" s="8" t="s">
        <v>539</v>
      </c>
      <c r="E4740" s="9">
        <f>retail_store_sales!$H4740/retail_store_sales!$F4740</f>
        <v>23</v>
      </c>
      <c r="F4740" s="10">
        <v>2</v>
      </c>
      <c r="G4740" s="11">
        <f t="shared" si="222"/>
        <v>23</v>
      </c>
      <c r="H4740" s="12">
        <v>46</v>
      </c>
      <c r="I4740" s="8" t="s">
        <v>24</v>
      </c>
      <c r="J4740" s="8" t="s">
        <v>15</v>
      </c>
      <c r="K4740" s="13" t="str">
        <f t="shared" si="224"/>
        <v>Monday</v>
      </c>
      <c r="L4740" s="13">
        <f>YEAR(retail_store_sales!$N4740)</f>
        <v>2023</v>
      </c>
      <c r="M4740" s="13" t="str">
        <f t="shared" si="223"/>
        <v>May</v>
      </c>
      <c r="N4740" s="14">
        <v>45061</v>
      </c>
      <c r="O4740" s="8" t="b">
        <v>1</v>
      </c>
    </row>
    <row r="4741" spans="1:15" x14ac:dyDescent="0.3">
      <c r="A4741" s="15" t="s">
        <v>8497</v>
      </c>
      <c r="B4741" s="15" t="s">
        <v>39</v>
      </c>
      <c r="C4741" s="15" t="s">
        <v>31</v>
      </c>
      <c r="D4741" s="15" t="s">
        <v>194</v>
      </c>
      <c r="E4741" s="16">
        <f>retail_store_sales!$H4741/retail_store_sales!$F4741</f>
        <v>14</v>
      </c>
      <c r="F4741" s="17">
        <v>6</v>
      </c>
      <c r="G4741" s="18">
        <f t="shared" si="222"/>
        <v>14</v>
      </c>
      <c r="H4741" s="19">
        <v>84</v>
      </c>
      <c r="I4741" s="15" t="s">
        <v>14</v>
      </c>
      <c r="J4741" s="15" t="s">
        <v>15</v>
      </c>
      <c r="K4741" s="13" t="str">
        <f t="shared" si="224"/>
        <v>Thursday</v>
      </c>
      <c r="L4741" s="20">
        <f>YEAR(retail_store_sales!$N4741)</f>
        <v>2024</v>
      </c>
      <c r="M4741" s="20" t="str">
        <f t="shared" si="223"/>
        <v>September</v>
      </c>
      <c r="N4741" s="21">
        <v>45554</v>
      </c>
      <c r="O4741" s="15" t="b">
        <v>1</v>
      </c>
    </row>
    <row r="4742" spans="1:15" x14ac:dyDescent="0.3">
      <c r="A4742" s="8" t="s">
        <v>8475</v>
      </c>
      <c r="B4742" s="8" t="s">
        <v>83</v>
      </c>
      <c r="C4742" s="8" t="s">
        <v>65</v>
      </c>
      <c r="D4742" s="8" t="s">
        <v>66</v>
      </c>
      <c r="E4742" s="9">
        <f>retail_store_sales!$H4742/retail_store_sales!$F4742</f>
        <v>23</v>
      </c>
      <c r="F4742" s="10">
        <v>3</v>
      </c>
      <c r="G4742" s="11">
        <f t="shared" si="222"/>
        <v>23</v>
      </c>
      <c r="H4742" s="12">
        <v>69</v>
      </c>
      <c r="I4742" s="8" t="s">
        <v>24</v>
      </c>
      <c r="J4742" s="8" t="s">
        <v>37</v>
      </c>
      <c r="K4742" s="13" t="str">
        <f t="shared" si="224"/>
        <v>Monday</v>
      </c>
      <c r="L4742" s="13">
        <f>YEAR(retail_store_sales!$N4742)</f>
        <v>2024</v>
      </c>
      <c r="M4742" s="13" t="str">
        <f t="shared" si="223"/>
        <v>September</v>
      </c>
      <c r="N4742" s="14">
        <v>45551</v>
      </c>
      <c r="O4742" s="8" t="b">
        <v>0</v>
      </c>
    </row>
    <row r="4743" spans="1:15" x14ac:dyDescent="0.3">
      <c r="A4743" s="15" t="s">
        <v>5697</v>
      </c>
      <c r="B4743" s="15" t="s">
        <v>83</v>
      </c>
      <c r="C4743" s="15" t="s">
        <v>12</v>
      </c>
      <c r="D4743" s="15" t="s">
        <v>508</v>
      </c>
      <c r="E4743" s="16">
        <f>retail_store_sales!$H4743/retail_store_sales!$F4743</f>
        <v>17</v>
      </c>
      <c r="F4743" s="17">
        <v>2</v>
      </c>
      <c r="G4743" s="18">
        <f t="shared" si="222"/>
        <v>17</v>
      </c>
      <c r="H4743" s="19">
        <v>34</v>
      </c>
      <c r="I4743" s="15" t="s">
        <v>47</v>
      </c>
      <c r="J4743" s="15" t="s">
        <v>15</v>
      </c>
      <c r="K4743" s="13" t="str">
        <f t="shared" si="224"/>
        <v>Wednesday</v>
      </c>
      <c r="L4743" s="20">
        <f>YEAR(retail_store_sales!$N4743)</f>
        <v>2024</v>
      </c>
      <c r="M4743" s="20" t="str">
        <f t="shared" si="223"/>
        <v>February</v>
      </c>
      <c r="N4743" s="21">
        <v>45343</v>
      </c>
      <c r="O4743" s="15" t="b">
        <v>0</v>
      </c>
    </row>
    <row r="4744" spans="1:15" x14ac:dyDescent="0.3">
      <c r="A4744" s="8" t="s">
        <v>1879</v>
      </c>
      <c r="B4744" s="8" t="s">
        <v>64</v>
      </c>
      <c r="C4744" s="8" t="s">
        <v>22</v>
      </c>
      <c r="D4744" s="8" t="s">
        <v>84</v>
      </c>
      <c r="E4744" s="9">
        <f>retail_store_sales!$H4744/retail_store_sales!$F4744</f>
        <v>33.5</v>
      </c>
      <c r="F4744" s="10">
        <v>6</v>
      </c>
      <c r="G4744" s="11">
        <f t="shared" si="222"/>
        <v>33.5</v>
      </c>
      <c r="H4744" s="12">
        <v>201</v>
      </c>
      <c r="I4744" s="8" t="s">
        <v>14</v>
      </c>
      <c r="J4744" s="8" t="s">
        <v>37</v>
      </c>
      <c r="K4744" s="13" t="str">
        <f t="shared" si="224"/>
        <v>Tuesday</v>
      </c>
      <c r="L4744" s="13">
        <f>YEAR(retail_store_sales!$N4744)</f>
        <v>2023</v>
      </c>
      <c r="M4744" s="13" t="str">
        <f t="shared" si="223"/>
        <v>December</v>
      </c>
      <c r="N4744" s="14">
        <v>45272</v>
      </c>
      <c r="O4744" s="8" t="b">
        <v>0</v>
      </c>
    </row>
    <row r="4745" spans="1:15" x14ac:dyDescent="0.3">
      <c r="A4745" s="15" t="s">
        <v>3110</v>
      </c>
      <c r="B4745" s="15" t="s">
        <v>54</v>
      </c>
      <c r="C4745" s="15" t="s">
        <v>65</v>
      </c>
      <c r="D4745" s="15" t="s">
        <v>376</v>
      </c>
      <c r="E4745" s="16">
        <f>retail_store_sales!$H4745/retail_store_sales!$F4745</f>
        <v>29</v>
      </c>
      <c r="F4745" s="17">
        <v>9</v>
      </c>
      <c r="G4745" s="18">
        <f t="shared" si="222"/>
        <v>29</v>
      </c>
      <c r="H4745" s="19">
        <v>261</v>
      </c>
      <c r="I4745" s="15" t="s">
        <v>47</v>
      </c>
      <c r="J4745" s="15" t="s">
        <v>15</v>
      </c>
      <c r="K4745" s="13" t="str">
        <f t="shared" si="224"/>
        <v>Sunday</v>
      </c>
      <c r="L4745" s="20">
        <f>YEAR(retail_store_sales!$N4745)</f>
        <v>2023</v>
      </c>
      <c r="M4745" s="20" t="str">
        <f t="shared" si="223"/>
        <v>March</v>
      </c>
      <c r="N4745" s="21">
        <v>45011</v>
      </c>
      <c r="O4745" s="15" t="b">
        <v>0</v>
      </c>
    </row>
    <row r="4746" spans="1:15" x14ac:dyDescent="0.3">
      <c r="A4746" s="8" t="s">
        <v>2751</v>
      </c>
      <c r="B4746" s="8" t="s">
        <v>30</v>
      </c>
      <c r="C4746" s="8" t="s">
        <v>12</v>
      </c>
      <c r="D4746" s="8" t="s">
        <v>1413</v>
      </c>
      <c r="E4746" s="9">
        <f>retail_store_sales!$H4746/retail_store_sales!$F4746</f>
        <v>8</v>
      </c>
      <c r="F4746" s="10">
        <v>6</v>
      </c>
      <c r="G4746" s="11">
        <f t="shared" si="222"/>
        <v>8</v>
      </c>
      <c r="H4746" s="12">
        <v>48</v>
      </c>
      <c r="I4746" s="8" t="s">
        <v>24</v>
      </c>
      <c r="J4746" s="8" t="s">
        <v>15</v>
      </c>
      <c r="K4746" s="13" t="str">
        <f t="shared" si="224"/>
        <v>Wednesday</v>
      </c>
      <c r="L4746" s="13">
        <f>YEAR(retail_store_sales!$N4746)</f>
        <v>2022</v>
      </c>
      <c r="M4746" s="13" t="str">
        <f t="shared" si="223"/>
        <v>January</v>
      </c>
      <c r="N4746" s="14">
        <v>44573</v>
      </c>
      <c r="O4746" s="8" t="s">
        <v>12824</v>
      </c>
    </row>
    <row r="4747" spans="1:15" x14ac:dyDescent="0.3">
      <c r="A4747" s="15" t="s">
        <v>12736</v>
      </c>
      <c r="B4747" s="15" t="s">
        <v>107</v>
      </c>
      <c r="C4747" s="15" t="s">
        <v>27</v>
      </c>
      <c r="D4747" s="15" t="s">
        <v>465</v>
      </c>
      <c r="E4747" s="16">
        <f>retail_store_sales!$H4747/retail_store_sales!$F4747</f>
        <v>5</v>
      </c>
      <c r="F4747" s="17">
        <v>4</v>
      </c>
      <c r="G4747" s="18">
        <f t="shared" si="222"/>
        <v>5</v>
      </c>
      <c r="H4747" s="19">
        <v>20</v>
      </c>
      <c r="I4747" s="15" t="s">
        <v>14</v>
      </c>
      <c r="J4747" s="15" t="s">
        <v>15</v>
      </c>
      <c r="K4747" s="13" t="str">
        <f t="shared" si="224"/>
        <v>Monday</v>
      </c>
      <c r="L4747" s="20">
        <f>YEAR(retail_store_sales!$N4747)</f>
        <v>2024</v>
      </c>
      <c r="M4747" s="20" t="str">
        <f t="shared" si="223"/>
        <v>June</v>
      </c>
      <c r="N4747" s="21">
        <v>45460</v>
      </c>
      <c r="O4747" s="15" t="b">
        <v>1</v>
      </c>
    </row>
    <row r="4748" spans="1:15" x14ac:dyDescent="0.3">
      <c r="A4748" s="8" t="s">
        <v>745</v>
      </c>
      <c r="B4748" s="8" t="s">
        <v>97</v>
      </c>
      <c r="C4748" s="8" t="s">
        <v>22</v>
      </c>
      <c r="D4748" s="8" t="s">
        <v>305</v>
      </c>
      <c r="E4748" s="9">
        <f>retail_store_sales!$H4748/retail_store_sales!$F4748</f>
        <v>23</v>
      </c>
      <c r="F4748" s="10">
        <v>10</v>
      </c>
      <c r="G4748" s="11">
        <f t="shared" si="222"/>
        <v>23</v>
      </c>
      <c r="H4748" s="12">
        <v>230</v>
      </c>
      <c r="I4748" s="8" t="s">
        <v>14</v>
      </c>
      <c r="J4748" s="8" t="s">
        <v>37</v>
      </c>
      <c r="K4748" s="13" t="str">
        <f t="shared" si="224"/>
        <v>Tuesday</v>
      </c>
      <c r="L4748" s="13">
        <f>YEAR(retail_store_sales!$N4748)</f>
        <v>2023</v>
      </c>
      <c r="M4748" s="13" t="str">
        <f t="shared" si="223"/>
        <v>January</v>
      </c>
      <c r="N4748" s="14">
        <v>44936</v>
      </c>
      <c r="O4748" s="8" t="b">
        <v>1</v>
      </c>
    </row>
    <row r="4749" spans="1:15" x14ac:dyDescent="0.3">
      <c r="A4749" s="15" t="s">
        <v>7107</v>
      </c>
      <c r="B4749" s="15" t="s">
        <v>54</v>
      </c>
      <c r="C4749" s="15" t="s">
        <v>65</v>
      </c>
      <c r="D4749" s="15" t="s">
        <v>642</v>
      </c>
      <c r="E4749" s="16">
        <f>retail_store_sales!$H4749/retail_store_sales!$F4749</f>
        <v>26</v>
      </c>
      <c r="F4749" s="17">
        <v>8</v>
      </c>
      <c r="G4749" s="18">
        <f t="shared" si="222"/>
        <v>26</v>
      </c>
      <c r="H4749" s="19">
        <v>208</v>
      </c>
      <c r="I4749" s="15" t="s">
        <v>14</v>
      </c>
      <c r="J4749" s="15" t="s">
        <v>15</v>
      </c>
      <c r="K4749" s="13" t="str">
        <f t="shared" si="224"/>
        <v>Saturday</v>
      </c>
      <c r="L4749" s="20">
        <f>YEAR(retail_store_sales!$N4749)</f>
        <v>2022</v>
      </c>
      <c r="M4749" s="20" t="str">
        <f t="shared" si="223"/>
        <v>October</v>
      </c>
      <c r="N4749" s="21">
        <v>44856</v>
      </c>
      <c r="O4749" s="15" t="b">
        <v>1</v>
      </c>
    </row>
    <row r="4750" spans="1:15" x14ac:dyDescent="0.3">
      <c r="A4750" s="8" t="s">
        <v>2178</v>
      </c>
      <c r="B4750" s="8" t="s">
        <v>88</v>
      </c>
      <c r="C4750" s="8" t="s">
        <v>31</v>
      </c>
      <c r="D4750" s="8" t="s">
        <v>93</v>
      </c>
      <c r="E4750" s="9">
        <f>retail_store_sales!$H4750/retail_store_sales!$F4750</f>
        <v>20</v>
      </c>
      <c r="F4750" s="10">
        <v>10</v>
      </c>
      <c r="G4750" s="11">
        <f t="shared" si="222"/>
        <v>20</v>
      </c>
      <c r="H4750" s="12">
        <v>200</v>
      </c>
      <c r="I4750" s="8" t="s">
        <v>14</v>
      </c>
      <c r="J4750" s="8" t="s">
        <v>37</v>
      </c>
      <c r="K4750" s="13" t="str">
        <f t="shared" si="224"/>
        <v>Friday</v>
      </c>
      <c r="L4750" s="13">
        <f>YEAR(retail_store_sales!$N4750)</f>
        <v>2022</v>
      </c>
      <c r="M4750" s="13" t="str">
        <f t="shared" si="223"/>
        <v>May</v>
      </c>
      <c r="N4750" s="14">
        <v>44687</v>
      </c>
      <c r="O4750" s="8" t="b">
        <v>0</v>
      </c>
    </row>
    <row r="4751" spans="1:15" x14ac:dyDescent="0.3">
      <c r="A4751" s="15" t="s">
        <v>8960</v>
      </c>
      <c r="B4751" s="15" t="s">
        <v>64</v>
      </c>
      <c r="C4751" s="15" t="s">
        <v>129</v>
      </c>
      <c r="D4751" s="15" t="s">
        <v>290</v>
      </c>
      <c r="E4751" s="16">
        <f>retail_store_sales!$H4751/retail_store_sales!$F4751</f>
        <v>23</v>
      </c>
      <c r="F4751" s="17">
        <v>1</v>
      </c>
      <c r="G4751" s="18">
        <f t="shared" si="222"/>
        <v>23</v>
      </c>
      <c r="H4751" s="19">
        <v>23</v>
      </c>
      <c r="I4751" s="15" t="s">
        <v>47</v>
      </c>
      <c r="J4751" s="15" t="s">
        <v>37</v>
      </c>
      <c r="K4751" s="13" t="str">
        <f t="shared" si="224"/>
        <v>Wednesday</v>
      </c>
      <c r="L4751" s="20">
        <f>YEAR(retail_store_sales!$N4751)</f>
        <v>2024</v>
      </c>
      <c r="M4751" s="20" t="str">
        <f t="shared" si="223"/>
        <v>May</v>
      </c>
      <c r="N4751" s="21">
        <v>45441</v>
      </c>
      <c r="O4751" s="15" t="s">
        <v>12824</v>
      </c>
    </row>
    <row r="4752" spans="1:15" x14ac:dyDescent="0.3">
      <c r="A4752" s="8" t="s">
        <v>11664</v>
      </c>
      <c r="B4752" s="8" t="s">
        <v>97</v>
      </c>
      <c r="C4752" s="8" t="s">
        <v>27</v>
      </c>
      <c r="D4752" s="8" t="s">
        <v>255</v>
      </c>
      <c r="E4752" s="9">
        <f>retail_store_sales!$H4752/retail_store_sales!$F4752</f>
        <v>32</v>
      </c>
      <c r="F4752" s="10">
        <v>6</v>
      </c>
      <c r="G4752" s="11">
        <f t="shared" si="222"/>
        <v>32</v>
      </c>
      <c r="H4752" s="12">
        <v>192</v>
      </c>
      <c r="I4752" s="8" t="s">
        <v>47</v>
      </c>
      <c r="J4752" s="8" t="s">
        <v>37</v>
      </c>
      <c r="K4752" s="13" t="str">
        <f t="shared" si="224"/>
        <v>Thursday</v>
      </c>
      <c r="L4752" s="13">
        <f>YEAR(retail_store_sales!$N4752)</f>
        <v>2022</v>
      </c>
      <c r="M4752" s="13" t="str">
        <f t="shared" si="223"/>
        <v>January</v>
      </c>
      <c r="N4752" s="14">
        <v>44581</v>
      </c>
      <c r="O4752" s="8" t="s">
        <v>12824</v>
      </c>
    </row>
    <row r="4753" spans="1:15" x14ac:dyDescent="0.3">
      <c r="A4753" s="15" t="s">
        <v>8767</v>
      </c>
      <c r="B4753" s="15" t="s">
        <v>11</v>
      </c>
      <c r="C4753" s="15" t="s">
        <v>18</v>
      </c>
      <c r="D4753" s="15" t="s">
        <v>209</v>
      </c>
      <c r="E4753" s="16">
        <f>retail_store_sales!$H4753/retail_store_sales!$F4753</f>
        <v>9.5</v>
      </c>
      <c r="F4753" s="17">
        <v>8</v>
      </c>
      <c r="G4753" s="18">
        <f t="shared" si="222"/>
        <v>9.5</v>
      </c>
      <c r="H4753" s="19">
        <v>76</v>
      </c>
      <c r="I4753" s="15" t="s">
        <v>24</v>
      </c>
      <c r="J4753" s="15" t="s">
        <v>37</v>
      </c>
      <c r="K4753" s="13" t="str">
        <f t="shared" si="224"/>
        <v>Wednesday</v>
      </c>
      <c r="L4753" s="20">
        <f>YEAR(retail_store_sales!$N4753)</f>
        <v>2023</v>
      </c>
      <c r="M4753" s="20" t="str">
        <f t="shared" si="223"/>
        <v>January</v>
      </c>
      <c r="N4753" s="21">
        <v>44930</v>
      </c>
      <c r="O4753" s="15" t="b">
        <v>1</v>
      </c>
    </row>
    <row r="4754" spans="1:15" x14ac:dyDescent="0.3">
      <c r="A4754" s="8" t="s">
        <v>694</v>
      </c>
      <c r="B4754" s="8" t="s">
        <v>30</v>
      </c>
      <c r="C4754" s="8" t="s">
        <v>65</v>
      </c>
      <c r="D4754" s="8" t="s">
        <v>351</v>
      </c>
      <c r="E4754" s="9">
        <f>retail_store_sales!$H4754/retail_store_sales!$F4754</f>
        <v>38</v>
      </c>
      <c r="F4754" s="10">
        <v>10</v>
      </c>
      <c r="G4754" s="11">
        <f t="shared" si="222"/>
        <v>38</v>
      </c>
      <c r="H4754" s="12">
        <v>380</v>
      </c>
      <c r="I4754" s="8" t="s">
        <v>14</v>
      </c>
      <c r="J4754" s="8" t="s">
        <v>37</v>
      </c>
      <c r="K4754" s="13" t="str">
        <f t="shared" si="224"/>
        <v>Thursday</v>
      </c>
      <c r="L4754" s="13">
        <f>YEAR(retail_store_sales!$N4754)</f>
        <v>2022</v>
      </c>
      <c r="M4754" s="13" t="str">
        <f t="shared" si="223"/>
        <v>August</v>
      </c>
      <c r="N4754" s="14">
        <v>44791</v>
      </c>
      <c r="O4754" s="8" t="b">
        <v>0</v>
      </c>
    </row>
    <row r="4755" spans="1:15" x14ac:dyDescent="0.3">
      <c r="A4755" s="15" t="s">
        <v>4812</v>
      </c>
      <c r="B4755" s="15" t="s">
        <v>112</v>
      </c>
      <c r="C4755" s="15" t="s">
        <v>12</v>
      </c>
      <c r="D4755" s="15" t="s">
        <v>163</v>
      </c>
      <c r="E4755" s="16">
        <f>retail_store_sales!$H4755/retail_store_sales!$F4755</f>
        <v>24.5</v>
      </c>
      <c r="F4755" s="17">
        <v>9</v>
      </c>
      <c r="G4755" s="18">
        <f t="shared" si="222"/>
        <v>24.5</v>
      </c>
      <c r="H4755" s="19">
        <v>220.5</v>
      </c>
      <c r="I4755" s="15" t="s">
        <v>47</v>
      </c>
      <c r="J4755" s="15" t="s">
        <v>15</v>
      </c>
      <c r="K4755" s="13" t="str">
        <f t="shared" si="224"/>
        <v>Monday</v>
      </c>
      <c r="L4755" s="20">
        <f>YEAR(retail_store_sales!$N4755)</f>
        <v>2024</v>
      </c>
      <c r="M4755" s="20" t="str">
        <f t="shared" si="223"/>
        <v>July</v>
      </c>
      <c r="N4755" s="21">
        <v>45481</v>
      </c>
      <c r="O4755" s="15" t="b">
        <v>1</v>
      </c>
    </row>
    <row r="4756" spans="1:15" x14ac:dyDescent="0.3">
      <c r="A4756" s="8" t="s">
        <v>53</v>
      </c>
      <c r="B4756" s="8" t="s">
        <v>54</v>
      </c>
      <c r="C4756" s="8" t="s">
        <v>12</v>
      </c>
      <c r="D4756" s="8" t="s">
        <v>55</v>
      </c>
      <c r="E4756" s="9">
        <f>retail_store_sales!$H4756/retail_store_sales!$F4756</f>
        <v>39.5</v>
      </c>
      <c r="F4756" s="10">
        <v>6</v>
      </c>
      <c r="G4756" s="11">
        <f t="shared" si="222"/>
        <v>39.5</v>
      </c>
      <c r="H4756" s="12">
        <v>237</v>
      </c>
      <c r="I4756" s="8" t="s">
        <v>14</v>
      </c>
      <c r="J4756" s="8" t="s">
        <v>37</v>
      </c>
      <c r="K4756" s="13" t="str">
        <f t="shared" si="224"/>
        <v>Friday</v>
      </c>
      <c r="L4756" s="13">
        <f>YEAR(retail_store_sales!$N4756)</f>
        <v>2022</v>
      </c>
      <c r="M4756" s="13" t="str">
        <f t="shared" si="223"/>
        <v>May</v>
      </c>
      <c r="N4756" s="14">
        <v>44701</v>
      </c>
      <c r="O4756" s="8" t="b">
        <v>0</v>
      </c>
    </row>
    <row r="4757" spans="1:15" x14ac:dyDescent="0.3">
      <c r="A4757" s="15" t="s">
        <v>2732</v>
      </c>
      <c r="B4757" s="15" t="s">
        <v>45</v>
      </c>
      <c r="C4757" s="15" t="s">
        <v>31</v>
      </c>
      <c r="D4757" s="15" t="s">
        <v>364</v>
      </c>
      <c r="E4757" s="16">
        <f>retail_store_sales!$H4757/retail_store_sales!$F4757</f>
        <v>41</v>
      </c>
      <c r="F4757" s="17">
        <v>8</v>
      </c>
      <c r="G4757" s="18">
        <f t="shared" si="222"/>
        <v>41</v>
      </c>
      <c r="H4757" s="19">
        <v>328</v>
      </c>
      <c r="I4757" s="15" t="s">
        <v>14</v>
      </c>
      <c r="J4757" s="15" t="s">
        <v>15</v>
      </c>
      <c r="K4757" s="13" t="str">
        <f t="shared" si="224"/>
        <v>Thursday</v>
      </c>
      <c r="L4757" s="20">
        <f>YEAR(retail_store_sales!$N4757)</f>
        <v>2023</v>
      </c>
      <c r="M4757" s="20" t="str">
        <f t="shared" si="223"/>
        <v>August</v>
      </c>
      <c r="N4757" s="21">
        <v>45169</v>
      </c>
      <c r="O4757" s="15" t="s">
        <v>12824</v>
      </c>
    </row>
    <row r="4758" spans="1:15" x14ac:dyDescent="0.3">
      <c r="A4758" s="8" t="s">
        <v>10991</v>
      </c>
      <c r="B4758" s="8" t="s">
        <v>83</v>
      </c>
      <c r="C4758" s="8" t="s">
        <v>40</v>
      </c>
      <c r="D4758" s="8" t="s">
        <v>593</v>
      </c>
      <c r="E4758" s="9">
        <f>retail_store_sales!$H4758/retail_store_sales!$F4758</f>
        <v>33.5</v>
      </c>
      <c r="F4758" s="10">
        <v>3</v>
      </c>
      <c r="G4758" s="11">
        <f t="shared" si="222"/>
        <v>33.5</v>
      </c>
      <c r="H4758" s="12">
        <v>100.5</v>
      </c>
      <c r="I4758" s="8" t="s">
        <v>24</v>
      </c>
      <c r="J4758" s="8" t="s">
        <v>15</v>
      </c>
      <c r="K4758" s="13" t="str">
        <f t="shared" si="224"/>
        <v>Sunday</v>
      </c>
      <c r="L4758" s="13">
        <f>YEAR(retail_store_sales!$N4758)</f>
        <v>2024</v>
      </c>
      <c r="M4758" s="13" t="str">
        <f t="shared" si="223"/>
        <v>October</v>
      </c>
      <c r="N4758" s="14">
        <v>45585</v>
      </c>
      <c r="O4758" s="8" t="s">
        <v>12824</v>
      </c>
    </row>
    <row r="4759" spans="1:15" x14ac:dyDescent="0.3">
      <c r="A4759" s="15" t="s">
        <v>2960</v>
      </c>
      <c r="B4759" s="15" t="s">
        <v>68</v>
      </c>
      <c r="C4759" s="15" t="s">
        <v>12</v>
      </c>
      <c r="D4759" s="15" t="s">
        <v>371</v>
      </c>
      <c r="E4759" s="16">
        <f>retail_store_sales!$H4759/retail_store_sales!$F4759</f>
        <v>23</v>
      </c>
      <c r="F4759" s="17">
        <v>8</v>
      </c>
      <c r="G4759" s="18">
        <f t="shared" si="222"/>
        <v>23</v>
      </c>
      <c r="H4759" s="19">
        <v>184</v>
      </c>
      <c r="I4759" s="15" t="s">
        <v>24</v>
      </c>
      <c r="J4759" s="15" t="s">
        <v>15</v>
      </c>
      <c r="K4759" s="13" t="str">
        <f t="shared" si="224"/>
        <v>Friday</v>
      </c>
      <c r="L4759" s="20">
        <f>YEAR(retail_store_sales!$N4759)</f>
        <v>2023</v>
      </c>
      <c r="M4759" s="20" t="str">
        <f t="shared" si="223"/>
        <v>August</v>
      </c>
      <c r="N4759" s="21">
        <v>45163</v>
      </c>
      <c r="O4759" s="15" t="b">
        <v>1</v>
      </c>
    </row>
    <row r="4760" spans="1:15" x14ac:dyDescent="0.3">
      <c r="A4760" s="8" t="s">
        <v>3738</v>
      </c>
      <c r="B4760" s="8" t="s">
        <v>122</v>
      </c>
      <c r="C4760" s="8" t="s">
        <v>40</v>
      </c>
      <c r="D4760" s="8" t="s">
        <v>232</v>
      </c>
      <c r="E4760" s="9">
        <f>retail_store_sales!$H4760/retail_store_sales!$F4760</f>
        <v>11</v>
      </c>
      <c r="F4760" s="10">
        <v>9</v>
      </c>
      <c r="G4760" s="11">
        <f t="shared" si="222"/>
        <v>11</v>
      </c>
      <c r="H4760" s="12">
        <v>99</v>
      </c>
      <c r="I4760" s="8" t="s">
        <v>24</v>
      </c>
      <c r="J4760" s="8" t="s">
        <v>37</v>
      </c>
      <c r="K4760" s="13" t="str">
        <f t="shared" si="224"/>
        <v>Thursday</v>
      </c>
      <c r="L4760" s="13">
        <f>YEAR(retail_store_sales!$N4760)</f>
        <v>2024</v>
      </c>
      <c r="M4760" s="13" t="str">
        <f t="shared" si="223"/>
        <v>August</v>
      </c>
      <c r="N4760" s="14">
        <v>45533</v>
      </c>
      <c r="O4760" s="8" t="b">
        <v>0</v>
      </c>
    </row>
    <row r="4761" spans="1:15" x14ac:dyDescent="0.3">
      <c r="A4761" s="15" t="s">
        <v>1560</v>
      </c>
      <c r="B4761" s="15" t="s">
        <v>107</v>
      </c>
      <c r="C4761" s="15" t="s">
        <v>22</v>
      </c>
      <c r="D4761" s="15" t="s">
        <v>12823</v>
      </c>
      <c r="E4761" s="16">
        <f>retail_store_sales!$H4761/retail_store_sales!$F4761</f>
        <v>26</v>
      </c>
      <c r="F4761" s="17">
        <v>9</v>
      </c>
      <c r="G4761" s="18">
        <f t="shared" si="222"/>
        <v>26</v>
      </c>
      <c r="H4761" s="19">
        <v>234</v>
      </c>
      <c r="I4761" s="15" t="s">
        <v>24</v>
      </c>
      <c r="J4761" s="15" t="s">
        <v>15</v>
      </c>
      <c r="K4761" s="13" t="str">
        <f t="shared" si="224"/>
        <v>Thursday</v>
      </c>
      <c r="L4761" s="20">
        <f>YEAR(retail_store_sales!$N4761)</f>
        <v>2024</v>
      </c>
      <c r="M4761" s="20" t="str">
        <f t="shared" si="223"/>
        <v>September</v>
      </c>
      <c r="N4761" s="21">
        <v>45540</v>
      </c>
      <c r="O4761" s="15" t="b">
        <v>0</v>
      </c>
    </row>
    <row r="4762" spans="1:15" x14ac:dyDescent="0.3">
      <c r="A4762" s="8" t="s">
        <v>1489</v>
      </c>
      <c r="B4762" s="8" t="s">
        <v>62</v>
      </c>
      <c r="C4762" s="8" t="s">
        <v>129</v>
      </c>
      <c r="D4762" s="8" t="s">
        <v>334</v>
      </c>
      <c r="E4762" s="9">
        <f>retail_store_sales!$H4762/retail_store_sales!$F4762</f>
        <v>20</v>
      </c>
      <c r="F4762" s="10">
        <v>2</v>
      </c>
      <c r="G4762" s="11">
        <f t="shared" si="222"/>
        <v>20</v>
      </c>
      <c r="H4762" s="12">
        <v>40</v>
      </c>
      <c r="I4762" s="8" t="s">
        <v>24</v>
      </c>
      <c r="J4762" s="8" t="s">
        <v>37</v>
      </c>
      <c r="K4762" s="13" t="str">
        <f t="shared" si="224"/>
        <v>Tuesday</v>
      </c>
      <c r="L4762" s="13">
        <f>YEAR(retail_store_sales!$N4762)</f>
        <v>2024</v>
      </c>
      <c r="M4762" s="13" t="str">
        <f t="shared" si="223"/>
        <v>February</v>
      </c>
      <c r="N4762" s="14">
        <v>45335</v>
      </c>
      <c r="O4762" s="8" t="s">
        <v>12824</v>
      </c>
    </row>
    <row r="4763" spans="1:15" x14ac:dyDescent="0.3">
      <c r="A4763" s="15" t="s">
        <v>8085</v>
      </c>
      <c r="B4763" s="15" t="s">
        <v>73</v>
      </c>
      <c r="C4763" s="15" t="s">
        <v>18</v>
      </c>
      <c r="D4763" s="15" t="s">
        <v>283</v>
      </c>
      <c r="E4763" s="16">
        <f>retail_store_sales!$H4763/retail_store_sales!$F4763</f>
        <v>8</v>
      </c>
      <c r="F4763" s="17">
        <v>8</v>
      </c>
      <c r="G4763" s="18">
        <f t="shared" si="222"/>
        <v>8</v>
      </c>
      <c r="H4763" s="19">
        <v>64</v>
      </c>
      <c r="I4763" s="15" t="s">
        <v>24</v>
      </c>
      <c r="J4763" s="15" t="s">
        <v>37</v>
      </c>
      <c r="K4763" s="13" t="str">
        <f t="shared" si="224"/>
        <v>Friday</v>
      </c>
      <c r="L4763" s="20">
        <f>YEAR(retail_store_sales!$N4763)</f>
        <v>2022</v>
      </c>
      <c r="M4763" s="20" t="str">
        <f t="shared" si="223"/>
        <v>April</v>
      </c>
      <c r="N4763" s="21">
        <v>44673</v>
      </c>
      <c r="O4763" s="15" t="s">
        <v>12824</v>
      </c>
    </row>
    <row r="4764" spans="1:15" x14ac:dyDescent="0.3">
      <c r="A4764" s="8" t="s">
        <v>4760</v>
      </c>
      <c r="B4764" s="8" t="s">
        <v>167</v>
      </c>
      <c r="C4764" s="8" t="s">
        <v>31</v>
      </c>
      <c r="D4764" s="8" t="s">
        <v>32</v>
      </c>
      <c r="E4764" s="9">
        <f>retail_store_sales!$H4764/retail_store_sales!$F4764</f>
        <v>12.5</v>
      </c>
      <c r="F4764" s="10">
        <v>10</v>
      </c>
      <c r="G4764" s="11">
        <f t="shared" si="222"/>
        <v>12.5</v>
      </c>
      <c r="H4764" s="12">
        <v>125</v>
      </c>
      <c r="I4764" s="8" t="s">
        <v>47</v>
      </c>
      <c r="J4764" s="8" t="s">
        <v>15</v>
      </c>
      <c r="K4764" s="13" t="str">
        <f t="shared" si="224"/>
        <v>Thursday</v>
      </c>
      <c r="L4764" s="13">
        <f>YEAR(retail_store_sales!$N4764)</f>
        <v>2024</v>
      </c>
      <c r="M4764" s="13" t="str">
        <f t="shared" si="223"/>
        <v>August</v>
      </c>
      <c r="N4764" s="14">
        <v>45519</v>
      </c>
      <c r="O4764" s="8" t="b">
        <v>0</v>
      </c>
    </row>
    <row r="4765" spans="1:15" x14ac:dyDescent="0.3">
      <c r="A4765" s="15" t="s">
        <v>4996</v>
      </c>
      <c r="B4765" s="15" t="s">
        <v>122</v>
      </c>
      <c r="C4765" s="15" t="s">
        <v>22</v>
      </c>
      <c r="D4765" s="15" t="s">
        <v>396</v>
      </c>
      <c r="E4765" s="16">
        <f>retail_store_sales!$H4765/retail_store_sales!$F4765</f>
        <v>5</v>
      </c>
      <c r="F4765" s="17">
        <v>3</v>
      </c>
      <c r="G4765" s="18">
        <f t="shared" si="222"/>
        <v>5</v>
      </c>
      <c r="H4765" s="19">
        <v>15</v>
      </c>
      <c r="I4765" s="15" t="s">
        <v>24</v>
      </c>
      <c r="J4765" s="15" t="s">
        <v>37</v>
      </c>
      <c r="K4765" s="13" t="str">
        <f t="shared" si="224"/>
        <v>Monday</v>
      </c>
      <c r="L4765" s="20">
        <f>YEAR(retail_store_sales!$N4765)</f>
        <v>2024</v>
      </c>
      <c r="M4765" s="20" t="str">
        <f t="shared" si="223"/>
        <v>February</v>
      </c>
      <c r="N4765" s="21">
        <v>45334</v>
      </c>
      <c r="O4765" s="15" t="b">
        <v>0</v>
      </c>
    </row>
    <row r="4766" spans="1:15" x14ac:dyDescent="0.3">
      <c r="A4766" s="8" t="s">
        <v>1285</v>
      </c>
      <c r="B4766" s="8" t="s">
        <v>42</v>
      </c>
      <c r="C4766" s="8" t="s">
        <v>12</v>
      </c>
      <c r="D4766" s="8" t="s">
        <v>502</v>
      </c>
      <c r="E4766" s="9">
        <f>retail_store_sales!$H4766/retail_store_sales!$F4766</f>
        <v>33.5</v>
      </c>
      <c r="F4766" s="10">
        <v>10</v>
      </c>
      <c r="G4766" s="11">
        <f t="shared" si="222"/>
        <v>33.5</v>
      </c>
      <c r="H4766" s="12">
        <v>335</v>
      </c>
      <c r="I4766" s="8" t="s">
        <v>47</v>
      </c>
      <c r="J4766" s="8" t="s">
        <v>15</v>
      </c>
      <c r="K4766" s="13" t="str">
        <f t="shared" si="224"/>
        <v>Sunday</v>
      </c>
      <c r="L4766" s="13">
        <f>YEAR(retail_store_sales!$N4766)</f>
        <v>2023</v>
      </c>
      <c r="M4766" s="13" t="str">
        <f t="shared" si="223"/>
        <v>January</v>
      </c>
      <c r="N4766" s="14">
        <v>44941</v>
      </c>
      <c r="O4766" s="8" t="s">
        <v>12824</v>
      </c>
    </row>
    <row r="4767" spans="1:15" x14ac:dyDescent="0.3">
      <c r="A4767" s="15" t="s">
        <v>4872</v>
      </c>
      <c r="B4767" s="15" t="s">
        <v>62</v>
      </c>
      <c r="C4767" s="15" t="s">
        <v>65</v>
      </c>
      <c r="D4767" s="15" t="s">
        <v>747</v>
      </c>
      <c r="E4767" s="16">
        <f>retail_store_sales!$H4767/retail_store_sales!$F4767</f>
        <v>39.5</v>
      </c>
      <c r="F4767" s="17">
        <v>10</v>
      </c>
      <c r="G4767" s="18">
        <f t="shared" si="222"/>
        <v>39.5</v>
      </c>
      <c r="H4767" s="19">
        <v>395</v>
      </c>
      <c r="I4767" s="15" t="s">
        <v>47</v>
      </c>
      <c r="J4767" s="15" t="s">
        <v>15</v>
      </c>
      <c r="K4767" s="13" t="str">
        <f t="shared" si="224"/>
        <v>Monday</v>
      </c>
      <c r="L4767" s="20">
        <f>YEAR(retail_store_sales!$N4767)</f>
        <v>2024</v>
      </c>
      <c r="M4767" s="20" t="str">
        <f t="shared" si="223"/>
        <v>June</v>
      </c>
      <c r="N4767" s="21">
        <v>45453</v>
      </c>
      <c r="O4767" s="15" t="b">
        <v>0</v>
      </c>
    </row>
    <row r="4768" spans="1:15" hidden="1" x14ac:dyDescent="0.3">
      <c r="A4768" s="8" t="s">
        <v>12249</v>
      </c>
      <c r="B4768" s="8" t="s">
        <v>39</v>
      </c>
      <c r="C4768" s="8" t="s">
        <v>65</v>
      </c>
      <c r="D4768" s="8" t="s">
        <v>351</v>
      </c>
      <c r="E4768" s="9">
        <f>retail_store_sales!$H4768/retail_store_sales!$F4768</f>
        <v>38</v>
      </c>
      <c r="F4768" s="10">
        <v>6</v>
      </c>
      <c r="G4768" s="11">
        <f t="shared" si="222"/>
        <v>38</v>
      </c>
      <c r="H4768" s="12">
        <v>228</v>
      </c>
      <c r="I4768" s="8" t="s">
        <v>47</v>
      </c>
      <c r="J4768" s="8" t="s">
        <v>37</v>
      </c>
      <c r="K4768" s="13" t="str">
        <f t="shared" si="224"/>
        <v>Monday</v>
      </c>
      <c r="L4768" s="13">
        <f>YEAR(retail_store_sales!$N4768)</f>
        <v>2025</v>
      </c>
      <c r="M4768" s="13" t="str">
        <f t="shared" si="223"/>
        <v>January</v>
      </c>
      <c r="N4768" s="14">
        <v>45663</v>
      </c>
      <c r="O4768" s="8" t="b">
        <v>0</v>
      </c>
    </row>
    <row r="4769" spans="1:15" x14ac:dyDescent="0.3">
      <c r="A4769" s="15" t="s">
        <v>10785</v>
      </c>
      <c r="B4769" s="15" t="s">
        <v>42</v>
      </c>
      <c r="C4769" s="15" t="s">
        <v>40</v>
      </c>
      <c r="D4769" s="15" t="s">
        <v>12823</v>
      </c>
      <c r="E4769" s="16">
        <f>retail_store_sales!$H4769/retail_store_sales!$F4769</f>
        <v>26</v>
      </c>
      <c r="F4769" s="17">
        <v>2</v>
      </c>
      <c r="G4769" s="18">
        <f t="shared" si="222"/>
        <v>26</v>
      </c>
      <c r="H4769" s="19">
        <v>52</v>
      </c>
      <c r="I4769" s="15" t="s">
        <v>14</v>
      </c>
      <c r="J4769" s="15" t="s">
        <v>37</v>
      </c>
      <c r="K4769" s="13" t="str">
        <f t="shared" si="224"/>
        <v>Sunday</v>
      </c>
      <c r="L4769" s="20">
        <f>YEAR(retail_store_sales!$N4769)</f>
        <v>2023</v>
      </c>
      <c r="M4769" s="20" t="str">
        <f t="shared" si="223"/>
        <v>October</v>
      </c>
      <c r="N4769" s="21">
        <v>45200</v>
      </c>
      <c r="O4769" s="15" t="b">
        <v>0</v>
      </c>
    </row>
    <row r="4770" spans="1:15" x14ac:dyDescent="0.3">
      <c r="A4770" s="8" t="s">
        <v>2208</v>
      </c>
      <c r="B4770" s="8" t="s">
        <v>30</v>
      </c>
      <c r="C4770" s="8" t="s">
        <v>31</v>
      </c>
      <c r="D4770" s="8" t="s">
        <v>127</v>
      </c>
      <c r="E4770" s="9">
        <f>retail_store_sales!$H4770/retail_store_sales!$F4770</f>
        <v>21.5</v>
      </c>
      <c r="F4770" s="10">
        <v>10</v>
      </c>
      <c r="G4770" s="11">
        <f t="shared" si="222"/>
        <v>21.5</v>
      </c>
      <c r="H4770" s="12">
        <v>215</v>
      </c>
      <c r="I4770" s="8" t="s">
        <v>24</v>
      </c>
      <c r="J4770" s="8" t="s">
        <v>15</v>
      </c>
      <c r="K4770" s="13" t="str">
        <f t="shared" si="224"/>
        <v>Wednesday</v>
      </c>
      <c r="L4770" s="13">
        <f>YEAR(retail_store_sales!$N4770)</f>
        <v>2022</v>
      </c>
      <c r="M4770" s="13" t="str">
        <f t="shared" si="223"/>
        <v>October</v>
      </c>
      <c r="N4770" s="14">
        <v>44860</v>
      </c>
      <c r="O4770" s="8" t="s">
        <v>12824</v>
      </c>
    </row>
    <row r="4771" spans="1:15" x14ac:dyDescent="0.3">
      <c r="A4771" s="15" t="s">
        <v>3980</v>
      </c>
      <c r="B4771" s="15" t="s">
        <v>112</v>
      </c>
      <c r="C4771" s="15" t="s">
        <v>18</v>
      </c>
      <c r="D4771" s="15" t="s">
        <v>141</v>
      </c>
      <c r="E4771" s="16">
        <f>retail_store_sales!$H4771/retail_store_sales!$F4771</f>
        <v>32</v>
      </c>
      <c r="F4771" s="17">
        <v>7</v>
      </c>
      <c r="G4771" s="18">
        <f t="shared" si="222"/>
        <v>32</v>
      </c>
      <c r="H4771" s="19">
        <v>224</v>
      </c>
      <c r="I4771" s="15" t="s">
        <v>47</v>
      </c>
      <c r="J4771" s="15" t="s">
        <v>15</v>
      </c>
      <c r="K4771" s="13" t="str">
        <f t="shared" si="224"/>
        <v>Tuesday</v>
      </c>
      <c r="L4771" s="20">
        <f>YEAR(retail_store_sales!$N4771)</f>
        <v>2024</v>
      </c>
      <c r="M4771" s="20" t="str">
        <f t="shared" si="223"/>
        <v>January</v>
      </c>
      <c r="N4771" s="21">
        <v>45300</v>
      </c>
      <c r="O4771" s="15" t="b">
        <v>1</v>
      </c>
    </row>
    <row r="4772" spans="1:15" x14ac:dyDescent="0.3">
      <c r="A4772" s="8" t="s">
        <v>4422</v>
      </c>
      <c r="B4772" s="8" t="s">
        <v>42</v>
      </c>
      <c r="C4772" s="8" t="s">
        <v>129</v>
      </c>
      <c r="D4772" s="8" t="s">
        <v>515</v>
      </c>
      <c r="E4772" s="9">
        <f>retail_store_sales!$H4772/retail_store_sales!$F4772</f>
        <v>29</v>
      </c>
      <c r="F4772" s="10">
        <v>9</v>
      </c>
      <c r="G4772" s="11">
        <f t="shared" si="222"/>
        <v>29</v>
      </c>
      <c r="H4772" s="12">
        <v>261</v>
      </c>
      <c r="I4772" s="8" t="s">
        <v>14</v>
      </c>
      <c r="J4772" s="8" t="s">
        <v>15</v>
      </c>
      <c r="K4772" s="13" t="str">
        <f t="shared" si="224"/>
        <v>Tuesday</v>
      </c>
      <c r="L4772" s="13">
        <f>YEAR(retail_store_sales!$N4772)</f>
        <v>2022</v>
      </c>
      <c r="M4772" s="13" t="str">
        <f t="shared" si="223"/>
        <v>June</v>
      </c>
      <c r="N4772" s="14">
        <v>44733</v>
      </c>
      <c r="O4772" s="8" t="b">
        <v>1</v>
      </c>
    </row>
    <row r="4773" spans="1:15" x14ac:dyDescent="0.3">
      <c r="A4773" s="15" t="s">
        <v>11407</v>
      </c>
      <c r="B4773" s="15" t="s">
        <v>115</v>
      </c>
      <c r="C4773" s="15" t="s">
        <v>65</v>
      </c>
      <c r="D4773" s="15" t="s">
        <v>245</v>
      </c>
      <c r="E4773" s="16">
        <f>retail_store_sales!$H4773/retail_store_sales!$F4773</f>
        <v>15.5</v>
      </c>
      <c r="F4773" s="17">
        <v>2</v>
      </c>
      <c r="G4773" s="18">
        <f t="shared" si="222"/>
        <v>15.5</v>
      </c>
      <c r="H4773" s="19">
        <v>31</v>
      </c>
      <c r="I4773" s="15" t="s">
        <v>24</v>
      </c>
      <c r="J4773" s="15" t="s">
        <v>37</v>
      </c>
      <c r="K4773" s="13" t="str">
        <f t="shared" si="224"/>
        <v>Wednesday</v>
      </c>
      <c r="L4773" s="20">
        <f>YEAR(retail_store_sales!$N4773)</f>
        <v>2022</v>
      </c>
      <c r="M4773" s="20" t="str">
        <f t="shared" si="223"/>
        <v>November</v>
      </c>
      <c r="N4773" s="21">
        <v>44874</v>
      </c>
      <c r="O4773" s="15" t="b">
        <v>0</v>
      </c>
    </row>
    <row r="4774" spans="1:15" x14ac:dyDescent="0.3">
      <c r="A4774" s="8" t="s">
        <v>8913</v>
      </c>
      <c r="B4774" s="8" t="s">
        <v>73</v>
      </c>
      <c r="C4774" s="8" t="s">
        <v>22</v>
      </c>
      <c r="D4774" s="8" t="s">
        <v>12823</v>
      </c>
      <c r="E4774" s="9">
        <v>0</v>
      </c>
      <c r="F4774" s="10">
        <v>0</v>
      </c>
      <c r="G4774" s="11">
        <f t="shared" si="222"/>
        <v>0</v>
      </c>
      <c r="H4774" s="12">
        <v>0</v>
      </c>
      <c r="I4774" s="8" t="s">
        <v>47</v>
      </c>
      <c r="J4774" s="8" t="s">
        <v>15</v>
      </c>
      <c r="K4774" s="13" t="str">
        <f t="shared" si="224"/>
        <v>Friday</v>
      </c>
      <c r="L4774" s="13">
        <f>YEAR(retail_store_sales!$N4774)</f>
        <v>2024</v>
      </c>
      <c r="M4774" s="13" t="str">
        <f t="shared" si="223"/>
        <v>February</v>
      </c>
      <c r="N4774" s="14">
        <v>45338</v>
      </c>
      <c r="O4774" s="8" t="b">
        <v>0</v>
      </c>
    </row>
    <row r="4775" spans="1:15" x14ac:dyDescent="0.3">
      <c r="A4775" s="15" t="s">
        <v>12755</v>
      </c>
      <c r="B4775" s="15" t="s">
        <v>45</v>
      </c>
      <c r="C4775" s="15" t="s">
        <v>12</v>
      </c>
      <c r="D4775" s="15" t="s">
        <v>508</v>
      </c>
      <c r="E4775" s="16">
        <f>retail_store_sales!$H4775/retail_store_sales!$F4775</f>
        <v>17</v>
      </c>
      <c r="F4775" s="17">
        <v>10</v>
      </c>
      <c r="G4775" s="18">
        <f t="shared" si="222"/>
        <v>17</v>
      </c>
      <c r="H4775" s="19">
        <v>170</v>
      </c>
      <c r="I4775" s="15" t="s">
        <v>24</v>
      </c>
      <c r="J4775" s="15" t="s">
        <v>37</v>
      </c>
      <c r="K4775" s="13" t="str">
        <f t="shared" si="224"/>
        <v>Monday</v>
      </c>
      <c r="L4775" s="20">
        <f>YEAR(retail_store_sales!$N4775)</f>
        <v>2023</v>
      </c>
      <c r="M4775" s="20" t="str">
        <f t="shared" si="223"/>
        <v>March</v>
      </c>
      <c r="N4775" s="21">
        <v>45012</v>
      </c>
      <c r="O4775" s="15" t="s">
        <v>12824</v>
      </c>
    </row>
    <row r="4776" spans="1:15" x14ac:dyDescent="0.3">
      <c r="A4776" s="8" t="s">
        <v>6422</v>
      </c>
      <c r="B4776" s="8" t="s">
        <v>76</v>
      </c>
      <c r="C4776" s="8" t="s">
        <v>65</v>
      </c>
      <c r="D4776" s="8" t="s">
        <v>419</v>
      </c>
      <c r="E4776" s="9">
        <f>retail_store_sales!$H4776/retail_store_sales!$F4776</f>
        <v>41</v>
      </c>
      <c r="F4776" s="10">
        <v>10</v>
      </c>
      <c r="G4776" s="11">
        <f t="shared" si="222"/>
        <v>41</v>
      </c>
      <c r="H4776" s="12">
        <v>410</v>
      </c>
      <c r="I4776" s="8" t="s">
        <v>14</v>
      </c>
      <c r="J4776" s="8" t="s">
        <v>37</v>
      </c>
      <c r="K4776" s="13" t="str">
        <f t="shared" si="224"/>
        <v>Thursday</v>
      </c>
      <c r="L4776" s="13">
        <f>YEAR(retail_store_sales!$N4776)</f>
        <v>2022</v>
      </c>
      <c r="M4776" s="13" t="str">
        <f t="shared" si="223"/>
        <v>July</v>
      </c>
      <c r="N4776" s="14">
        <v>44770</v>
      </c>
      <c r="O4776" s="8" t="b">
        <v>1</v>
      </c>
    </row>
    <row r="4777" spans="1:15" x14ac:dyDescent="0.3">
      <c r="A4777" s="15" t="s">
        <v>5902</v>
      </c>
      <c r="B4777" s="15" t="s">
        <v>167</v>
      </c>
      <c r="C4777" s="15" t="s">
        <v>22</v>
      </c>
      <c r="D4777" s="15" t="s">
        <v>12823</v>
      </c>
      <c r="E4777" s="16">
        <f>retail_store_sales!$H4777/retail_store_sales!$F4777</f>
        <v>11</v>
      </c>
      <c r="F4777" s="17">
        <v>10</v>
      </c>
      <c r="G4777" s="18">
        <f t="shared" si="222"/>
        <v>11</v>
      </c>
      <c r="H4777" s="19">
        <v>110</v>
      </c>
      <c r="I4777" s="15" t="s">
        <v>24</v>
      </c>
      <c r="J4777" s="15" t="s">
        <v>37</v>
      </c>
      <c r="K4777" s="13" t="str">
        <f t="shared" si="224"/>
        <v>Saturday</v>
      </c>
      <c r="L4777" s="20">
        <f>YEAR(retail_store_sales!$N4777)</f>
        <v>2024</v>
      </c>
      <c r="M4777" s="20" t="str">
        <f t="shared" si="223"/>
        <v>January</v>
      </c>
      <c r="N4777" s="21">
        <v>45318</v>
      </c>
      <c r="O4777" s="15" t="b">
        <v>1</v>
      </c>
    </row>
    <row r="4778" spans="1:15" x14ac:dyDescent="0.3">
      <c r="A4778" s="8" t="s">
        <v>10599</v>
      </c>
      <c r="B4778" s="8" t="s">
        <v>45</v>
      </c>
      <c r="C4778" s="8" t="s">
        <v>40</v>
      </c>
      <c r="D4778" s="8" t="s">
        <v>708</v>
      </c>
      <c r="E4778" s="9">
        <f>retail_store_sales!$H4778/retail_store_sales!$F4778</f>
        <v>21.5</v>
      </c>
      <c r="F4778" s="10">
        <v>4</v>
      </c>
      <c r="G4778" s="11">
        <f t="shared" si="222"/>
        <v>21.5</v>
      </c>
      <c r="H4778" s="12">
        <v>86</v>
      </c>
      <c r="I4778" s="8" t="s">
        <v>24</v>
      </c>
      <c r="J4778" s="8" t="s">
        <v>37</v>
      </c>
      <c r="K4778" s="13" t="str">
        <f t="shared" si="224"/>
        <v>Friday</v>
      </c>
      <c r="L4778" s="13">
        <f>YEAR(retail_store_sales!$N4778)</f>
        <v>2023</v>
      </c>
      <c r="M4778" s="13" t="str">
        <f t="shared" si="223"/>
        <v>November</v>
      </c>
      <c r="N4778" s="14">
        <v>45233</v>
      </c>
      <c r="O4778" s="8" t="b">
        <v>1</v>
      </c>
    </row>
    <row r="4779" spans="1:15" hidden="1" x14ac:dyDescent="0.3">
      <c r="A4779" s="15" t="s">
        <v>3760</v>
      </c>
      <c r="B4779" s="15" t="s">
        <v>68</v>
      </c>
      <c r="C4779" s="15" t="s">
        <v>27</v>
      </c>
      <c r="D4779" s="15" t="s">
        <v>257</v>
      </c>
      <c r="E4779" s="16">
        <f>retail_store_sales!$H4779/retail_store_sales!$F4779</f>
        <v>33.5</v>
      </c>
      <c r="F4779" s="17">
        <v>5</v>
      </c>
      <c r="G4779" s="18">
        <f t="shared" si="222"/>
        <v>33.5</v>
      </c>
      <c r="H4779" s="19">
        <v>167.5</v>
      </c>
      <c r="I4779" s="15" t="s">
        <v>47</v>
      </c>
      <c r="J4779" s="15" t="s">
        <v>37</v>
      </c>
      <c r="K4779" s="13" t="str">
        <f t="shared" si="224"/>
        <v>Thursday</v>
      </c>
      <c r="L4779" s="20">
        <f>YEAR(retail_store_sales!$N4779)</f>
        <v>2025</v>
      </c>
      <c r="M4779" s="20" t="str">
        <f t="shared" si="223"/>
        <v>January</v>
      </c>
      <c r="N4779" s="21">
        <v>45666</v>
      </c>
      <c r="O4779" s="15" t="b">
        <v>0</v>
      </c>
    </row>
    <row r="4780" spans="1:15" x14ac:dyDescent="0.3">
      <c r="A4780" s="8" t="s">
        <v>8864</v>
      </c>
      <c r="B4780" s="8" t="s">
        <v>122</v>
      </c>
      <c r="C4780" s="8" t="s">
        <v>31</v>
      </c>
      <c r="D4780" s="8" t="s">
        <v>2197</v>
      </c>
      <c r="E4780" s="9">
        <f>retail_store_sales!$H4780/retail_store_sales!$F4780</f>
        <v>27.5</v>
      </c>
      <c r="F4780" s="10">
        <v>3</v>
      </c>
      <c r="G4780" s="11">
        <f t="shared" si="222"/>
        <v>27.5</v>
      </c>
      <c r="H4780" s="12">
        <v>82.5</v>
      </c>
      <c r="I4780" s="8" t="s">
        <v>24</v>
      </c>
      <c r="J4780" s="8" t="s">
        <v>37</v>
      </c>
      <c r="K4780" s="13" t="str">
        <f t="shared" si="224"/>
        <v>Tuesday</v>
      </c>
      <c r="L4780" s="13">
        <f>YEAR(retail_store_sales!$N4780)</f>
        <v>2022</v>
      </c>
      <c r="M4780" s="13" t="str">
        <f t="shared" si="223"/>
        <v>October</v>
      </c>
      <c r="N4780" s="14">
        <v>44859</v>
      </c>
      <c r="O4780" s="8" t="b">
        <v>1</v>
      </c>
    </row>
    <row r="4781" spans="1:15" x14ac:dyDescent="0.3">
      <c r="A4781" s="15" t="s">
        <v>11557</v>
      </c>
      <c r="B4781" s="15" t="s">
        <v>30</v>
      </c>
      <c r="C4781" s="15" t="s">
        <v>40</v>
      </c>
      <c r="D4781" s="15" t="s">
        <v>232</v>
      </c>
      <c r="E4781" s="16">
        <f>retail_store_sales!$H4781/retail_store_sales!$F4781</f>
        <v>11</v>
      </c>
      <c r="F4781" s="17">
        <v>6</v>
      </c>
      <c r="G4781" s="18">
        <f t="shared" si="222"/>
        <v>11</v>
      </c>
      <c r="H4781" s="19">
        <v>66</v>
      </c>
      <c r="I4781" s="15" t="s">
        <v>24</v>
      </c>
      <c r="J4781" s="15" t="s">
        <v>15</v>
      </c>
      <c r="K4781" s="13" t="str">
        <f t="shared" si="224"/>
        <v>Sunday</v>
      </c>
      <c r="L4781" s="20">
        <f>YEAR(retail_store_sales!$N4781)</f>
        <v>2023</v>
      </c>
      <c r="M4781" s="20" t="str">
        <f t="shared" si="223"/>
        <v>December</v>
      </c>
      <c r="N4781" s="21">
        <v>45291</v>
      </c>
      <c r="O4781" s="15" t="b">
        <v>1</v>
      </c>
    </row>
    <row r="4782" spans="1:15" x14ac:dyDescent="0.3">
      <c r="A4782" s="8" t="s">
        <v>793</v>
      </c>
      <c r="B4782" s="8" t="s">
        <v>68</v>
      </c>
      <c r="C4782" s="8" t="s">
        <v>22</v>
      </c>
      <c r="D4782" s="8" t="s">
        <v>23</v>
      </c>
      <c r="E4782" s="9">
        <f>retail_store_sales!$H4782/retail_store_sales!$F4782</f>
        <v>21.5</v>
      </c>
      <c r="F4782" s="10">
        <v>5</v>
      </c>
      <c r="G4782" s="11">
        <f t="shared" si="222"/>
        <v>21.5</v>
      </c>
      <c r="H4782" s="12">
        <v>107.5</v>
      </c>
      <c r="I4782" s="8" t="s">
        <v>47</v>
      </c>
      <c r="J4782" s="8" t="s">
        <v>37</v>
      </c>
      <c r="K4782" s="13" t="str">
        <f t="shared" si="224"/>
        <v>Thursday</v>
      </c>
      <c r="L4782" s="13">
        <f>YEAR(retail_store_sales!$N4782)</f>
        <v>2022</v>
      </c>
      <c r="M4782" s="13" t="str">
        <f t="shared" si="223"/>
        <v>March</v>
      </c>
      <c r="N4782" s="14">
        <v>44637</v>
      </c>
      <c r="O4782" s="8" t="b">
        <v>1</v>
      </c>
    </row>
    <row r="4783" spans="1:15" x14ac:dyDescent="0.3">
      <c r="A4783" s="15" t="s">
        <v>9143</v>
      </c>
      <c r="B4783" s="15" t="s">
        <v>39</v>
      </c>
      <c r="C4783" s="15" t="s">
        <v>18</v>
      </c>
      <c r="D4783" s="15" t="s">
        <v>286</v>
      </c>
      <c r="E4783" s="16">
        <f>retail_store_sales!$H4783/retail_store_sales!$F4783</f>
        <v>20</v>
      </c>
      <c r="F4783" s="17">
        <v>4</v>
      </c>
      <c r="G4783" s="18">
        <f t="shared" si="222"/>
        <v>20</v>
      </c>
      <c r="H4783" s="19">
        <v>80</v>
      </c>
      <c r="I4783" s="15" t="s">
        <v>24</v>
      </c>
      <c r="J4783" s="15" t="s">
        <v>37</v>
      </c>
      <c r="K4783" s="13" t="str">
        <f t="shared" si="224"/>
        <v>Saturday</v>
      </c>
      <c r="L4783" s="20">
        <f>YEAR(retail_store_sales!$N4783)</f>
        <v>2022</v>
      </c>
      <c r="M4783" s="20" t="str">
        <f t="shared" si="223"/>
        <v>August</v>
      </c>
      <c r="N4783" s="21">
        <v>44793</v>
      </c>
      <c r="O4783" s="15" t="b">
        <v>1</v>
      </c>
    </row>
    <row r="4784" spans="1:15" x14ac:dyDescent="0.3">
      <c r="A4784" s="8" t="s">
        <v>10946</v>
      </c>
      <c r="B4784" s="8" t="s">
        <v>26</v>
      </c>
      <c r="C4784" s="8" t="s">
        <v>22</v>
      </c>
      <c r="D4784" s="8" t="s">
        <v>161</v>
      </c>
      <c r="E4784" s="9">
        <f>retail_store_sales!$H4784/retail_store_sales!$F4784</f>
        <v>6.5</v>
      </c>
      <c r="F4784" s="10">
        <v>4</v>
      </c>
      <c r="G4784" s="11">
        <f t="shared" si="222"/>
        <v>6.5</v>
      </c>
      <c r="H4784" s="12">
        <v>26</v>
      </c>
      <c r="I4784" s="8" t="s">
        <v>47</v>
      </c>
      <c r="J4784" s="8" t="s">
        <v>37</v>
      </c>
      <c r="K4784" s="13" t="str">
        <f t="shared" si="224"/>
        <v>Wednesday</v>
      </c>
      <c r="L4784" s="13">
        <f>YEAR(retail_store_sales!$N4784)</f>
        <v>2022</v>
      </c>
      <c r="M4784" s="13" t="str">
        <f t="shared" si="223"/>
        <v>August</v>
      </c>
      <c r="N4784" s="14">
        <v>44783</v>
      </c>
      <c r="O4784" s="8" t="s">
        <v>12824</v>
      </c>
    </row>
    <row r="4785" spans="1:15" hidden="1" x14ac:dyDescent="0.3">
      <c r="A4785" s="15" t="s">
        <v>3698</v>
      </c>
      <c r="B4785" s="15" t="s">
        <v>97</v>
      </c>
      <c r="C4785" s="15" t="s">
        <v>22</v>
      </c>
      <c r="D4785" s="15" t="s">
        <v>113</v>
      </c>
      <c r="E4785" s="16">
        <f>retail_store_sales!$H4785/retail_store_sales!$F4785</f>
        <v>38</v>
      </c>
      <c r="F4785" s="17">
        <v>4</v>
      </c>
      <c r="G4785" s="18">
        <f t="shared" si="222"/>
        <v>38</v>
      </c>
      <c r="H4785" s="19">
        <v>152</v>
      </c>
      <c r="I4785" s="15" t="s">
        <v>24</v>
      </c>
      <c r="J4785" s="15" t="s">
        <v>37</v>
      </c>
      <c r="K4785" s="13" t="str">
        <f t="shared" si="224"/>
        <v>Sunday</v>
      </c>
      <c r="L4785" s="20">
        <f>YEAR(retail_store_sales!$N4785)</f>
        <v>2025</v>
      </c>
      <c r="M4785" s="20" t="str">
        <f t="shared" si="223"/>
        <v>January</v>
      </c>
      <c r="N4785" s="21">
        <v>45662</v>
      </c>
      <c r="O4785" s="15" t="b">
        <v>0</v>
      </c>
    </row>
    <row r="4786" spans="1:15" x14ac:dyDescent="0.3">
      <c r="A4786" s="8" t="s">
        <v>517</v>
      </c>
      <c r="B4786" s="8" t="s">
        <v>30</v>
      </c>
      <c r="C4786" s="8" t="s">
        <v>65</v>
      </c>
      <c r="D4786" s="8" t="s">
        <v>66</v>
      </c>
      <c r="E4786" s="9">
        <f>retail_store_sales!$H4786/retail_store_sales!$F4786</f>
        <v>23</v>
      </c>
      <c r="F4786" s="10">
        <v>4</v>
      </c>
      <c r="G4786" s="11">
        <f t="shared" si="222"/>
        <v>23</v>
      </c>
      <c r="H4786" s="12">
        <v>92</v>
      </c>
      <c r="I4786" s="8" t="s">
        <v>24</v>
      </c>
      <c r="J4786" s="8" t="s">
        <v>37</v>
      </c>
      <c r="K4786" s="13" t="str">
        <f t="shared" si="224"/>
        <v>Sunday</v>
      </c>
      <c r="L4786" s="13">
        <f>YEAR(retail_store_sales!$N4786)</f>
        <v>2023</v>
      </c>
      <c r="M4786" s="13" t="str">
        <f t="shared" si="223"/>
        <v>August</v>
      </c>
      <c r="N4786" s="14">
        <v>45144</v>
      </c>
      <c r="O4786" s="8" t="b">
        <v>0</v>
      </c>
    </row>
    <row r="4787" spans="1:15" x14ac:dyDescent="0.3">
      <c r="A4787" s="15" t="s">
        <v>11819</v>
      </c>
      <c r="B4787" s="15" t="s">
        <v>83</v>
      </c>
      <c r="C4787" s="15" t="s">
        <v>27</v>
      </c>
      <c r="D4787" s="15" t="s">
        <v>400</v>
      </c>
      <c r="E4787" s="16">
        <f>retail_store_sales!$H4787/retail_store_sales!$F4787</f>
        <v>21.5</v>
      </c>
      <c r="F4787" s="17">
        <v>10</v>
      </c>
      <c r="G4787" s="18">
        <f t="shared" si="222"/>
        <v>21.5</v>
      </c>
      <c r="H4787" s="19">
        <v>215</v>
      </c>
      <c r="I4787" s="15" t="s">
        <v>24</v>
      </c>
      <c r="J4787" s="15" t="s">
        <v>37</v>
      </c>
      <c r="K4787" s="13" t="str">
        <f t="shared" si="224"/>
        <v>Saturday</v>
      </c>
      <c r="L4787" s="20">
        <f>YEAR(retail_store_sales!$N4787)</f>
        <v>2023</v>
      </c>
      <c r="M4787" s="20" t="str">
        <f t="shared" si="223"/>
        <v>April</v>
      </c>
      <c r="N4787" s="21">
        <v>45045</v>
      </c>
      <c r="O4787" s="15" t="b">
        <v>0</v>
      </c>
    </row>
    <row r="4788" spans="1:15" x14ac:dyDescent="0.3">
      <c r="A4788" s="8" t="s">
        <v>9419</v>
      </c>
      <c r="B4788" s="8" t="s">
        <v>107</v>
      </c>
      <c r="C4788" s="8" t="s">
        <v>129</v>
      </c>
      <c r="D4788" s="8" t="s">
        <v>334</v>
      </c>
      <c r="E4788" s="9">
        <f>retail_store_sales!$H4788/retail_store_sales!$F4788</f>
        <v>20</v>
      </c>
      <c r="F4788" s="10">
        <v>9</v>
      </c>
      <c r="G4788" s="11">
        <f t="shared" si="222"/>
        <v>20</v>
      </c>
      <c r="H4788" s="12">
        <v>180</v>
      </c>
      <c r="I4788" s="8" t="s">
        <v>14</v>
      </c>
      <c r="J4788" s="8" t="s">
        <v>15</v>
      </c>
      <c r="K4788" s="13" t="str">
        <f t="shared" si="224"/>
        <v>Sunday</v>
      </c>
      <c r="L4788" s="13">
        <f>YEAR(retail_store_sales!$N4788)</f>
        <v>2024</v>
      </c>
      <c r="M4788" s="13" t="str">
        <f t="shared" si="223"/>
        <v>July</v>
      </c>
      <c r="N4788" s="14">
        <v>45501</v>
      </c>
      <c r="O4788" s="8" t="s">
        <v>12824</v>
      </c>
    </row>
    <row r="4789" spans="1:15" x14ac:dyDescent="0.3">
      <c r="A4789" s="15" t="s">
        <v>9036</v>
      </c>
      <c r="B4789" s="15" t="s">
        <v>99</v>
      </c>
      <c r="C4789" s="15" t="s">
        <v>40</v>
      </c>
      <c r="D4789" s="15" t="s">
        <v>452</v>
      </c>
      <c r="E4789" s="16">
        <f>retail_store_sales!$H4789/retail_store_sales!$F4789</f>
        <v>26</v>
      </c>
      <c r="F4789" s="17">
        <v>9</v>
      </c>
      <c r="G4789" s="18">
        <f t="shared" si="222"/>
        <v>26</v>
      </c>
      <c r="H4789" s="19">
        <v>234</v>
      </c>
      <c r="I4789" s="15" t="s">
        <v>47</v>
      </c>
      <c r="J4789" s="15" t="s">
        <v>37</v>
      </c>
      <c r="K4789" s="13" t="str">
        <f t="shared" si="224"/>
        <v>Thursday</v>
      </c>
      <c r="L4789" s="20">
        <f>YEAR(retail_store_sales!$N4789)</f>
        <v>2023</v>
      </c>
      <c r="M4789" s="20" t="str">
        <f t="shared" si="223"/>
        <v>May</v>
      </c>
      <c r="N4789" s="21">
        <v>45064</v>
      </c>
      <c r="O4789" s="15" t="b">
        <v>0</v>
      </c>
    </row>
    <row r="4790" spans="1:15" x14ac:dyDescent="0.3">
      <c r="A4790" s="8" t="s">
        <v>5201</v>
      </c>
      <c r="B4790" s="8" t="s">
        <v>107</v>
      </c>
      <c r="C4790" s="8" t="s">
        <v>31</v>
      </c>
      <c r="D4790" s="8" t="s">
        <v>125</v>
      </c>
      <c r="E4790" s="9">
        <f>retail_store_sales!$H4790/retail_store_sales!$F4790</f>
        <v>8</v>
      </c>
      <c r="F4790" s="10">
        <v>4</v>
      </c>
      <c r="G4790" s="11">
        <f t="shared" si="222"/>
        <v>8</v>
      </c>
      <c r="H4790" s="12">
        <v>32</v>
      </c>
      <c r="I4790" s="8" t="s">
        <v>14</v>
      </c>
      <c r="J4790" s="8" t="s">
        <v>15</v>
      </c>
      <c r="K4790" s="13" t="str">
        <f t="shared" si="224"/>
        <v>Saturday</v>
      </c>
      <c r="L4790" s="13">
        <f>YEAR(retail_store_sales!$N4790)</f>
        <v>2023</v>
      </c>
      <c r="M4790" s="13" t="str">
        <f t="shared" si="223"/>
        <v>July</v>
      </c>
      <c r="N4790" s="14">
        <v>45129</v>
      </c>
      <c r="O4790" s="8" t="b">
        <v>1</v>
      </c>
    </row>
    <row r="4791" spans="1:15" x14ac:dyDescent="0.3">
      <c r="A4791" s="15" t="s">
        <v>6876</v>
      </c>
      <c r="B4791" s="15" t="s">
        <v>167</v>
      </c>
      <c r="C4791" s="15" t="s">
        <v>18</v>
      </c>
      <c r="D4791" s="15" t="s">
        <v>1069</v>
      </c>
      <c r="E4791" s="16">
        <f>retail_store_sales!$H4791/retail_store_sales!$F4791</f>
        <v>14</v>
      </c>
      <c r="F4791" s="17">
        <v>1</v>
      </c>
      <c r="G4791" s="18">
        <f t="shared" si="222"/>
        <v>14</v>
      </c>
      <c r="H4791" s="19">
        <v>14</v>
      </c>
      <c r="I4791" s="15" t="s">
        <v>47</v>
      </c>
      <c r="J4791" s="15" t="s">
        <v>37</v>
      </c>
      <c r="K4791" s="13" t="str">
        <f t="shared" si="224"/>
        <v>Sunday</v>
      </c>
      <c r="L4791" s="20">
        <f>YEAR(retail_store_sales!$N4791)</f>
        <v>2022</v>
      </c>
      <c r="M4791" s="20" t="str">
        <f t="shared" si="223"/>
        <v>April</v>
      </c>
      <c r="N4791" s="21">
        <v>44675</v>
      </c>
      <c r="O4791" s="15" t="b">
        <v>1</v>
      </c>
    </row>
    <row r="4792" spans="1:15" x14ac:dyDescent="0.3">
      <c r="A4792" s="8" t="s">
        <v>7925</v>
      </c>
      <c r="B4792" s="8" t="s">
        <v>39</v>
      </c>
      <c r="C4792" s="8" t="s">
        <v>31</v>
      </c>
      <c r="D4792" s="8" t="s">
        <v>236</v>
      </c>
      <c r="E4792" s="9">
        <f>retail_store_sales!$H4792/retail_store_sales!$F4792</f>
        <v>17</v>
      </c>
      <c r="F4792" s="10">
        <v>10</v>
      </c>
      <c r="G4792" s="11">
        <f t="shared" si="222"/>
        <v>17</v>
      </c>
      <c r="H4792" s="12">
        <v>170</v>
      </c>
      <c r="I4792" s="8" t="s">
        <v>47</v>
      </c>
      <c r="J4792" s="8" t="s">
        <v>37</v>
      </c>
      <c r="K4792" s="13" t="str">
        <f t="shared" si="224"/>
        <v>Friday</v>
      </c>
      <c r="L4792" s="13">
        <f>YEAR(retail_store_sales!$N4792)</f>
        <v>2024</v>
      </c>
      <c r="M4792" s="13" t="str">
        <f t="shared" si="223"/>
        <v>May</v>
      </c>
      <c r="N4792" s="14">
        <v>45436</v>
      </c>
      <c r="O4792" s="8" t="b">
        <v>0</v>
      </c>
    </row>
    <row r="4793" spans="1:15" x14ac:dyDescent="0.3">
      <c r="A4793" s="15" t="s">
        <v>1075</v>
      </c>
      <c r="B4793" s="15" t="s">
        <v>35</v>
      </c>
      <c r="C4793" s="15" t="s">
        <v>27</v>
      </c>
      <c r="D4793" s="15" t="s">
        <v>204</v>
      </c>
      <c r="E4793" s="16">
        <f>retail_store_sales!$H4793/retail_store_sales!$F4793</f>
        <v>24.5</v>
      </c>
      <c r="F4793" s="17">
        <v>5</v>
      </c>
      <c r="G4793" s="18">
        <f t="shared" si="222"/>
        <v>24.5</v>
      </c>
      <c r="H4793" s="19">
        <v>122.5</v>
      </c>
      <c r="I4793" s="15" t="s">
        <v>24</v>
      </c>
      <c r="J4793" s="15" t="s">
        <v>15</v>
      </c>
      <c r="K4793" s="13" t="str">
        <f t="shared" si="224"/>
        <v>Thursday</v>
      </c>
      <c r="L4793" s="20">
        <f>YEAR(retail_store_sales!$N4793)</f>
        <v>2022</v>
      </c>
      <c r="M4793" s="20" t="str">
        <f t="shared" si="223"/>
        <v>June</v>
      </c>
      <c r="N4793" s="21">
        <v>44714</v>
      </c>
      <c r="O4793" s="15" t="b">
        <v>1</v>
      </c>
    </row>
    <row r="4794" spans="1:15" x14ac:dyDescent="0.3">
      <c r="A4794" s="8" t="s">
        <v>3414</v>
      </c>
      <c r="B4794" s="8" t="s">
        <v>73</v>
      </c>
      <c r="C4794" s="8" t="s">
        <v>22</v>
      </c>
      <c r="D4794" s="8" t="s">
        <v>216</v>
      </c>
      <c r="E4794" s="9">
        <f>retail_store_sales!$H4794/retail_store_sales!$F4794</f>
        <v>35</v>
      </c>
      <c r="F4794" s="10">
        <v>8</v>
      </c>
      <c r="G4794" s="11">
        <f t="shared" si="222"/>
        <v>35</v>
      </c>
      <c r="H4794" s="12">
        <v>280</v>
      </c>
      <c r="I4794" s="8" t="s">
        <v>47</v>
      </c>
      <c r="J4794" s="8" t="s">
        <v>15</v>
      </c>
      <c r="K4794" s="13" t="str">
        <f t="shared" si="224"/>
        <v>Monday</v>
      </c>
      <c r="L4794" s="13">
        <f>YEAR(retail_store_sales!$N4794)</f>
        <v>2023</v>
      </c>
      <c r="M4794" s="13" t="str">
        <f t="shared" si="223"/>
        <v>June</v>
      </c>
      <c r="N4794" s="14">
        <v>45103</v>
      </c>
      <c r="O4794" s="8" t="s">
        <v>12824</v>
      </c>
    </row>
    <row r="4795" spans="1:15" x14ac:dyDescent="0.3">
      <c r="A4795" s="15" t="s">
        <v>3927</v>
      </c>
      <c r="B4795" s="15" t="s">
        <v>115</v>
      </c>
      <c r="C4795" s="15" t="s">
        <v>12</v>
      </c>
      <c r="D4795" s="15" t="s">
        <v>55</v>
      </c>
      <c r="E4795" s="16">
        <f>retail_store_sales!$H4795/retail_store_sales!$F4795</f>
        <v>39.5</v>
      </c>
      <c r="F4795" s="17">
        <v>4</v>
      </c>
      <c r="G4795" s="18">
        <f t="shared" si="222"/>
        <v>39.5</v>
      </c>
      <c r="H4795" s="19">
        <v>158</v>
      </c>
      <c r="I4795" s="15" t="s">
        <v>24</v>
      </c>
      <c r="J4795" s="15" t="s">
        <v>15</v>
      </c>
      <c r="K4795" s="13" t="str">
        <f t="shared" si="224"/>
        <v>Tuesday</v>
      </c>
      <c r="L4795" s="20">
        <f>YEAR(retail_store_sales!$N4795)</f>
        <v>2024</v>
      </c>
      <c r="M4795" s="20" t="str">
        <f t="shared" si="223"/>
        <v>October</v>
      </c>
      <c r="N4795" s="21">
        <v>45580</v>
      </c>
      <c r="O4795" s="15" t="s">
        <v>12824</v>
      </c>
    </row>
    <row r="4796" spans="1:15" x14ac:dyDescent="0.3">
      <c r="A4796" s="8" t="s">
        <v>4403</v>
      </c>
      <c r="B4796" s="8" t="s">
        <v>88</v>
      </c>
      <c r="C4796" s="8" t="s">
        <v>22</v>
      </c>
      <c r="D4796" s="8" t="s">
        <v>12823</v>
      </c>
      <c r="E4796" s="9">
        <v>0</v>
      </c>
      <c r="F4796" s="10">
        <v>0</v>
      </c>
      <c r="G4796" s="11">
        <f t="shared" si="222"/>
        <v>0</v>
      </c>
      <c r="H4796" s="12">
        <v>0</v>
      </c>
      <c r="I4796" s="8" t="s">
        <v>14</v>
      </c>
      <c r="J4796" s="8" t="s">
        <v>15</v>
      </c>
      <c r="K4796" s="13" t="str">
        <f t="shared" si="224"/>
        <v>Monday</v>
      </c>
      <c r="L4796" s="13">
        <f>YEAR(retail_store_sales!$N4796)</f>
        <v>2024</v>
      </c>
      <c r="M4796" s="13" t="str">
        <f t="shared" si="223"/>
        <v>January</v>
      </c>
      <c r="N4796" s="14">
        <v>45299</v>
      </c>
      <c r="O4796" s="8" t="b">
        <v>0</v>
      </c>
    </row>
    <row r="4797" spans="1:15" x14ac:dyDescent="0.3">
      <c r="A4797" s="15" t="s">
        <v>7788</v>
      </c>
      <c r="B4797" s="15" t="s">
        <v>42</v>
      </c>
      <c r="C4797" s="15" t="s">
        <v>129</v>
      </c>
      <c r="D4797" s="15" t="s">
        <v>130</v>
      </c>
      <c r="E4797" s="16">
        <f>retail_store_sales!$H4797/retail_store_sales!$F4797</f>
        <v>27.5</v>
      </c>
      <c r="F4797" s="17">
        <v>1</v>
      </c>
      <c r="G4797" s="18">
        <f t="shared" si="222"/>
        <v>27.5</v>
      </c>
      <c r="H4797" s="19">
        <v>27.5</v>
      </c>
      <c r="I4797" s="15" t="s">
        <v>24</v>
      </c>
      <c r="J4797" s="15" t="s">
        <v>37</v>
      </c>
      <c r="K4797" s="13" t="str">
        <f t="shared" si="224"/>
        <v>Monday</v>
      </c>
      <c r="L4797" s="20">
        <f>YEAR(retail_store_sales!$N4797)</f>
        <v>2022</v>
      </c>
      <c r="M4797" s="20" t="str">
        <f t="shared" si="223"/>
        <v>November</v>
      </c>
      <c r="N4797" s="21">
        <v>44879</v>
      </c>
      <c r="O4797" s="15" t="b">
        <v>0</v>
      </c>
    </row>
    <row r="4798" spans="1:15" x14ac:dyDescent="0.3">
      <c r="A4798" s="8" t="s">
        <v>12515</v>
      </c>
      <c r="B4798" s="8" t="s">
        <v>83</v>
      </c>
      <c r="C4798" s="8" t="s">
        <v>27</v>
      </c>
      <c r="D4798" s="8" t="s">
        <v>28</v>
      </c>
      <c r="E4798" s="9">
        <f>retail_store_sales!$H4798/retail_store_sales!$F4798</f>
        <v>27.5</v>
      </c>
      <c r="F4798" s="10">
        <v>2</v>
      </c>
      <c r="G4798" s="11">
        <f t="shared" si="222"/>
        <v>27.5</v>
      </c>
      <c r="H4798" s="12">
        <v>55</v>
      </c>
      <c r="I4798" s="8" t="s">
        <v>14</v>
      </c>
      <c r="J4798" s="8" t="s">
        <v>15</v>
      </c>
      <c r="K4798" s="13" t="str">
        <f t="shared" si="224"/>
        <v>Sunday</v>
      </c>
      <c r="L4798" s="13">
        <f>YEAR(retail_store_sales!$N4798)</f>
        <v>2023</v>
      </c>
      <c r="M4798" s="13" t="str">
        <f t="shared" si="223"/>
        <v>April</v>
      </c>
      <c r="N4798" s="14">
        <v>45039</v>
      </c>
      <c r="O4798" s="8" t="s">
        <v>12824</v>
      </c>
    </row>
    <row r="4799" spans="1:15" x14ac:dyDescent="0.3">
      <c r="A4799" s="15" t="s">
        <v>1055</v>
      </c>
      <c r="B4799" s="15" t="s">
        <v>62</v>
      </c>
      <c r="C4799" s="15" t="s">
        <v>12</v>
      </c>
      <c r="D4799" s="15" t="s">
        <v>12823</v>
      </c>
      <c r="E4799" s="16">
        <f>retail_store_sales!$H4799/retail_store_sales!$F4799</f>
        <v>41</v>
      </c>
      <c r="F4799" s="17">
        <v>4</v>
      </c>
      <c r="G4799" s="18">
        <f t="shared" si="222"/>
        <v>41</v>
      </c>
      <c r="H4799" s="19">
        <v>164</v>
      </c>
      <c r="I4799" s="15" t="s">
        <v>24</v>
      </c>
      <c r="J4799" s="15" t="s">
        <v>37</v>
      </c>
      <c r="K4799" s="13" t="str">
        <f t="shared" si="224"/>
        <v>Thursday</v>
      </c>
      <c r="L4799" s="20">
        <f>YEAR(retail_store_sales!$N4799)</f>
        <v>2023</v>
      </c>
      <c r="M4799" s="20" t="str">
        <f t="shared" si="223"/>
        <v>October</v>
      </c>
      <c r="N4799" s="21">
        <v>45225</v>
      </c>
      <c r="O4799" s="15" t="s">
        <v>12824</v>
      </c>
    </row>
    <row r="4800" spans="1:15" x14ac:dyDescent="0.3">
      <c r="A4800" s="8" t="s">
        <v>9615</v>
      </c>
      <c r="B4800" s="8" t="s">
        <v>76</v>
      </c>
      <c r="C4800" s="8" t="s">
        <v>18</v>
      </c>
      <c r="D4800" s="8" t="s">
        <v>57</v>
      </c>
      <c r="E4800" s="9">
        <f>retail_store_sales!$H4800/retail_store_sales!$F4800</f>
        <v>27.5</v>
      </c>
      <c r="F4800" s="10">
        <v>6</v>
      </c>
      <c r="G4800" s="11">
        <f t="shared" si="222"/>
        <v>27.5</v>
      </c>
      <c r="H4800" s="12">
        <v>165</v>
      </c>
      <c r="I4800" s="8" t="s">
        <v>14</v>
      </c>
      <c r="J4800" s="8" t="s">
        <v>37</v>
      </c>
      <c r="K4800" s="13" t="str">
        <f t="shared" si="224"/>
        <v>Saturday</v>
      </c>
      <c r="L4800" s="13">
        <f>YEAR(retail_store_sales!$N4800)</f>
        <v>2024</v>
      </c>
      <c r="M4800" s="13" t="str">
        <f t="shared" si="223"/>
        <v>July</v>
      </c>
      <c r="N4800" s="14">
        <v>45493</v>
      </c>
      <c r="O4800" s="8" t="b">
        <v>0</v>
      </c>
    </row>
    <row r="4801" spans="1:15" x14ac:dyDescent="0.3">
      <c r="A4801" s="15" t="s">
        <v>3088</v>
      </c>
      <c r="B4801" s="15" t="s">
        <v>107</v>
      </c>
      <c r="C4801" s="15" t="s">
        <v>27</v>
      </c>
      <c r="D4801" s="15" t="s">
        <v>28</v>
      </c>
      <c r="E4801" s="16">
        <f>retail_store_sales!$H4801/retail_store_sales!$F4801</f>
        <v>27.5</v>
      </c>
      <c r="F4801" s="17">
        <v>10</v>
      </c>
      <c r="G4801" s="18">
        <f t="shared" si="222"/>
        <v>27.5</v>
      </c>
      <c r="H4801" s="19">
        <v>275</v>
      </c>
      <c r="I4801" s="15" t="s">
        <v>47</v>
      </c>
      <c r="J4801" s="15" t="s">
        <v>37</v>
      </c>
      <c r="K4801" s="13" t="str">
        <f t="shared" si="224"/>
        <v>Tuesday</v>
      </c>
      <c r="L4801" s="20">
        <f>YEAR(retail_store_sales!$N4801)</f>
        <v>2022</v>
      </c>
      <c r="M4801" s="20" t="str">
        <f t="shared" si="223"/>
        <v>March</v>
      </c>
      <c r="N4801" s="21">
        <v>44635</v>
      </c>
      <c r="O4801" s="15" t="b">
        <v>0</v>
      </c>
    </row>
    <row r="4802" spans="1:15" x14ac:dyDescent="0.3">
      <c r="A4802" s="8" t="s">
        <v>327</v>
      </c>
      <c r="B4802" s="8" t="s">
        <v>167</v>
      </c>
      <c r="C4802" s="8" t="s">
        <v>18</v>
      </c>
      <c r="D4802" s="8" t="s">
        <v>200</v>
      </c>
      <c r="E4802" s="9">
        <f>retail_store_sales!$H4802/retail_store_sales!$F4802</f>
        <v>15.5</v>
      </c>
      <c r="F4802" s="10">
        <v>6</v>
      </c>
      <c r="G4802" s="11">
        <f t="shared" ref="G4802:G4865" si="225">IF(AND(F4802=0, H4802=0), 0, IF(H4802=0, 0, H4802/F4802))</f>
        <v>15.5</v>
      </c>
      <c r="H4802" s="12">
        <v>93</v>
      </c>
      <c r="I4802" s="8" t="s">
        <v>24</v>
      </c>
      <c r="J4802" s="8" t="s">
        <v>15</v>
      </c>
      <c r="K4802" s="13" t="str">
        <f t="shared" si="224"/>
        <v>Wednesday</v>
      </c>
      <c r="L4802" s="13">
        <f>YEAR(retail_store_sales!$N4802)</f>
        <v>2022</v>
      </c>
      <c r="M4802" s="13" t="str">
        <f t="shared" ref="M4802:M4865" si="226">TEXT(N4802,"mmmm")</f>
        <v>June</v>
      </c>
      <c r="N4802" s="14">
        <v>44727</v>
      </c>
      <c r="O4802" s="8" t="b">
        <v>0</v>
      </c>
    </row>
    <row r="4803" spans="1:15" x14ac:dyDescent="0.3">
      <c r="A4803" s="15" t="s">
        <v>5227</v>
      </c>
      <c r="B4803" s="15" t="s">
        <v>35</v>
      </c>
      <c r="C4803" s="15" t="s">
        <v>27</v>
      </c>
      <c r="D4803" s="15" t="s">
        <v>173</v>
      </c>
      <c r="E4803" s="16">
        <f>retail_store_sales!$H4803/retail_store_sales!$F4803</f>
        <v>9.5</v>
      </c>
      <c r="F4803" s="17">
        <v>5</v>
      </c>
      <c r="G4803" s="18">
        <f t="shared" si="225"/>
        <v>9.5</v>
      </c>
      <c r="H4803" s="19">
        <v>47.5</v>
      </c>
      <c r="I4803" s="15" t="s">
        <v>14</v>
      </c>
      <c r="J4803" s="15" t="s">
        <v>15</v>
      </c>
      <c r="K4803" s="13" t="str">
        <f t="shared" ref="K4803:K4866" si="227">TEXT(N4803, "dddd")</f>
        <v>Wednesday</v>
      </c>
      <c r="L4803" s="20">
        <f>YEAR(retail_store_sales!$N4803)</f>
        <v>2024</v>
      </c>
      <c r="M4803" s="20" t="str">
        <f t="shared" si="226"/>
        <v>March</v>
      </c>
      <c r="N4803" s="21">
        <v>45371</v>
      </c>
      <c r="O4803" s="15" t="s">
        <v>12824</v>
      </c>
    </row>
    <row r="4804" spans="1:15" x14ac:dyDescent="0.3">
      <c r="A4804" s="8" t="s">
        <v>6946</v>
      </c>
      <c r="B4804" s="8" t="s">
        <v>62</v>
      </c>
      <c r="C4804" s="8" t="s">
        <v>65</v>
      </c>
      <c r="D4804" s="8" t="s">
        <v>66</v>
      </c>
      <c r="E4804" s="9">
        <f>retail_store_sales!$H4804/retail_store_sales!$F4804</f>
        <v>23</v>
      </c>
      <c r="F4804" s="10">
        <v>10</v>
      </c>
      <c r="G4804" s="11">
        <f t="shared" si="225"/>
        <v>23</v>
      </c>
      <c r="H4804" s="12">
        <v>230</v>
      </c>
      <c r="I4804" s="8" t="s">
        <v>24</v>
      </c>
      <c r="J4804" s="8" t="s">
        <v>15</v>
      </c>
      <c r="K4804" s="13" t="str">
        <f t="shared" si="227"/>
        <v>Tuesday</v>
      </c>
      <c r="L4804" s="13">
        <f>YEAR(retail_store_sales!$N4804)</f>
        <v>2023</v>
      </c>
      <c r="M4804" s="13" t="str">
        <f t="shared" si="226"/>
        <v>April</v>
      </c>
      <c r="N4804" s="14">
        <v>45034</v>
      </c>
      <c r="O4804" s="8" t="s">
        <v>12824</v>
      </c>
    </row>
    <row r="4805" spans="1:15" x14ac:dyDescent="0.3">
      <c r="A4805" s="15" t="s">
        <v>2884</v>
      </c>
      <c r="B4805" s="15" t="s">
        <v>76</v>
      </c>
      <c r="C4805" s="15" t="s">
        <v>65</v>
      </c>
      <c r="D4805" s="15" t="s">
        <v>376</v>
      </c>
      <c r="E4805" s="16">
        <f>retail_store_sales!$H4805/retail_store_sales!$F4805</f>
        <v>29</v>
      </c>
      <c r="F4805" s="17">
        <v>6</v>
      </c>
      <c r="G4805" s="18">
        <f t="shared" si="225"/>
        <v>29</v>
      </c>
      <c r="H4805" s="19">
        <v>174</v>
      </c>
      <c r="I4805" s="15" t="s">
        <v>24</v>
      </c>
      <c r="J4805" s="15" t="s">
        <v>37</v>
      </c>
      <c r="K4805" s="13" t="str">
        <f t="shared" si="227"/>
        <v>Saturday</v>
      </c>
      <c r="L4805" s="20">
        <f>YEAR(retail_store_sales!$N4805)</f>
        <v>2022</v>
      </c>
      <c r="M4805" s="20" t="str">
        <f t="shared" si="226"/>
        <v>October</v>
      </c>
      <c r="N4805" s="21">
        <v>44863</v>
      </c>
      <c r="O4805" s="15" t="b">
        <v>1</v>
      </c>
    </row>
    <row r="4806" spans="1:15" x14ac:dyDescent="0.3">
      <c r="A4806" s="8" t="s">
        <v>2336</v>
      </c>
      <c r="B4806" s="8" t="s">
        <v>42</v>
      </c>
      <c r="C4806" s="8" t="s">
        <v>12</v>
      </c>
      <c r="D4806" s="8" t="s">
        <v>91</v>
      </c>
      <c r="E4806" s="9">
        <f>retail_store_sales!$H4806/retail_store_sales!$F4806</f>
        <v>36.5</v>
      </c>
      <c r="F4806" s="10">
        <v>8</v>
      </c>
      <c r="G4806" s="11">
        <f t="shared" si="225"/>
        <v>36.5</v>
      </c>
      <c r="H4806" s="12">
        <v>292</v>
      </c>
      <c r="I4806" s="8" t="s">
        <v>14</v>
      </c>
      <c r="J4806" s="8" t="s">
        <v>15</v>
      </c>
      <c r="K4806" s="13" t="str">
        <f t="shared" si="227"/>
        <v>Wednesday</v>
      </c>
      <c r="L4806" s="13">
        <f>YEAR(retail_store_sales!$N4806)</f>
        <v>2022</v>
      </c>
      <c r="M4806" s="13" t="str">
        <f t="shared" si="226"/>
        <v>October</v>
      </c>
      <c r="N4806" s="14">
        <v>44853</v>
      </c>
      <c r="O4806" s="8" t="b">
        <v>1</v>
      </c>
    </row>
    <row r="4807" spans="1:15" x14ac:dyDescent="0.3">
      <c r="A4807" s="15" t="s">
        <v>12102</v>
      </c>
      <c r="B4807" s="15" t="s">
        <v>112</v>
      </c>
      <c r="C4807" s="15" t="s">
        <v>40</v>
      </c>
      <c r="D4807" s="15" t="s">
        <v>555</v>
      </c>
      <c r="E4807" s="16">
        <f>retail_store_sales!$H4807/retail_store_sales!$F4807</f>
        <v>9.5</v>
      </c>
      <c r="F4807" s="17">
        <v>6</v>
      </c>
      <c r="G4807" s="18">
        <f t="shared" si="225"/>
        <v>9.5</v>
      </c>
      <c r="H4807" s="19">
        <v>57</v>
      </c>
      <c r="I4807" s="15" t="s">
        <v>47</v>
      </c>
      <c r="J4807" s="15" t="s">
        <v>37</v>
      </c>
      <c r="K4807" s="13" t="str">
        <f t="shared" si="227"/>
        <v>Monday</v>
      </c>
      <c r="L4807" s="20">
        <f>YEAR(retail_store_sales!$N4807)</f>
        <v>2022</v>
      </c>
      <c r="M4807" s="20" t="str">
        <f t="shared" si="226"/>
        <v>December</v>
      </c>
      <c r="N4807" s="21">
        <v>44914</v>
      </c>
      <c r="O4807" s="15" t="s">
        <v>12824</v>
      </c>
    </row>
    <row r="4808" spans="1:15" x14ac:dyDescent="0.3">
      <c r="A4808" s="8" t="s">
        <v>3792</v>
      </c>
      <c r="B4808" s="8" t="s">
        <v>42</v>
      </c>
      <c r="C4808" s="8" t="s">
        <v>27</v>
      </c>
      <c r="D4808" s="8" t="s">
        <v>110</v>
      </c>
      <c r="E4808" s="9">
        <f>retail_store_sales!$H4808/retail_store_sales!$F4808</f>
        <v>20</v>
      </c>
      <c r="F4808" s="10">
        <v>8</v>
      </c>
      <c r="G4808" s="11">
        <f t="shared" si="225"/>
        <v>20</v>
      </c>
      <c r="H4808" s="12">
        <v>160</v>
      </c>
      <c r="I4808" s="8" t="s">
        <v>24</v>
      </c>
      <c r="J4808" s="8" t="s">
        <v>15</v>
      </c>
      <c r="K4808" s="13" t="str">
        <f t="shared" si="227"/>
        <v>Saturday</v>
      </c>
      <c r="L4808" s="13">
        <f>YEAR(retail_store_sales!$N4808)</f>
        <v>2022</v>
      </c>
      <c r="M4808" s="13" t="str">
        <f t="shared" si="226"/>
        <v>December</v>
      </c>
      <c r="N4808" s="14">
        <v>44905</v>
      </c>
      <c r="O4808" s="8" t="b">
        <v>1</v>
      </c>
    </row>
    <row r="4809" spans="1:15" x14ac:dyDescent="0.3">
      <c r="A4809" s="15" t="s">
        <v>886</v>
      </c>
      <c r="B4809" s="15" t="s">
        <v>62</v>
      </c>
      <c r="C4809" s="15" t="s">
        <v>27</v>
      </c>
      <c r="D4809" s="15" t="s">
        <v>173</v>
      </c>
      <c r="E4809" s="16">
        <f>retail_store_sales!$H4809/retail_store_sales!$F4809</f>
        <v>9.5</v>
      </c>
      <c r="F4809" s="17">
        <v>8</v>
      </c>
      <c r="G4809" s="18">
        <f t="shared" si="225"/>
        <v>9.5</v>
      </c>
      <c r="H4809" s="19">
        <v>76</v>
      </c>
      <c r="I4809" s="15" t="s">
        <v>14</v>
      </c>
      <c r="J4809" s="15" t="s">
        <v>37</v>
      </c>
      <c r="K4809" s="13" t="str">
        <f t="shared" si="227"/>
        <v>Friday</v>
      </c>
      <c r="L4809" s="20">
        <f>YEAR(retail_store_sales!$N4809)</f>
        <v>2022</v>
      </c>
      <c r="M4809" s="20" t="str">
        <f t="shared" si="226"/>
        <v>January</v>
      </c>
      <c r="N4809" s="21">
        <v>44568</v>
      </c>
      <c r="O4809" s="15" t="b">
        <v>0</v>
      </c>
    </row>
    <row r="4810" spans="1:15" x14ac:dyDescent="0.3">
      <c r="A4810" s="8" t="s">
        <v>8907</v>
      </c>
      <c r="B4810" s="8" t="s">
        <v>115</v>
      </c>
      <c r="C4810" s="8" t="s">
        <v>65</v>
      </c>
      <c r="D4810" s="8" t="s">
        <v>12823</v>
      </c>
      <c r="E4810" s="9">
        <f>retail_store_sales!$H4810/retail_store_sales!$F4810</f>
        <v>32</v>
      </c>
      <c r="F4810" s="10">
        <v>4</v>
      </c>
      <c r="G4810" s="11">
        <f t="shared" si="225"/>
        <v>32</v>
      </c>
      <c r="H4810" s="12">
        <v>128</v>
      </c>
      <c r="I4810" s="8" t="s">
        <v>14</v>
      </c>
      <c r="J4810" s="8" t="s">
        <v>15</v>
      </c>
      <c r="K4810" s="13" t="str">
        <f t="shared" si="227"/>
        <v>Sunday</v>
      </c>
      <c r="L4810" s="13">
        <f>YEAR(retail_store_sales!$N4810)</f>
        <v>2022</v>
      </c>
      <c r="M4810" s="13" t="str">
        <f t="shared" si="226"/>
        <v>February</v>
      </c>
      <c r="N4810" s="14">
        <v>44605</v>
      </c>
      <c r="O4810" s="8" t="b">
        <v>1</v>
      </c>
    </row>
    <row r="4811" spans="1:15" x14ac:dyDescent="0.3">
      <c r="A4811" s="15" t="s">
        <v>10652</v>
      </c>
      <c r="B4811" s="15" t="s">
        <v>79</v>
      </c>
      <c r="C4811" s="15" t="s">
        <v>65</v>
      </c>
      <c r="D4811" s="15" t="s">
        <v>66</v>
      </c>
      <c r="E4811" s="16">
        <f>retail_store_sales!$H4811/retail_store_sales!$F4811</f>
        <v>23</v>
      </c>
      <c r="F4811" s="17">
        <v>7</v>
      </c>
      <c r="G4811" s="18">
        <f t="shared" si="225"/>
        <v>23</v>
      </c>
      <c r="H4811" s="19">
        <v>161</v>
      </c>
      <c r="I4811" s="15" t="s">
        <v>14</v>
      </c>
      <c r="J4811" s="15" t="s">
        <v>15</v>
      </c>
      <c r="K4811" s="13" t="str">
        <f t="shared" si="227"/>
        <v>Wednesday</v>
      </c>
      <c r="L4811" s="20">
        <f>YEAR(retail_store_sales!$N4811)</f>
        <v>2024</v>
      </c>
      <c r="M4811" s="20" t="str">
        <f t="shared" si="226"/>
        <v>November</v>
      </c>
      <c r="N4811" s="21">
        <v>45616</v>
      </c>
      <c r="O4811" s="15" t="b">
        <v>0</v>
      </c>
    </row>
    <row r="4812" spans="1:15" x14ac:dyDescent="0.3">
      <c r="A4812" s="8" t="s">
        <v>6117</v>
      </c>
      <c r="B4812" s="8" t="s">
        <v>39</v>
      </c>
      <c r="C4812" s="8" t="s">
        <v>65</v>
      </c>
      <c r="D4812" s="8" t="s">
        <v>214</v>
      </c>
      <c r="E4812" s="9">
        <f>retail_store_sales!$H4812/retail_store_sales!$F4812</f>
        <v>12.5</v>
      </c>
      <c r="F4812" s="10">
        <v>7</v>
      </c>
      <c r="G4812" s="11">
        <f t="shared" si="225"/>
        <v>12.5</v>
      </c>
      <c r="H4812" s="12">
        <v>87.5</v>
      </c>
      <c r="I4812" s="8" t="s">
        <v>14</v>
      </c>
      <c r="J4812" s="8" t="s">
        <v>37</v>
      </c>
      <c r="K4812" s="13" t="str">
        <f t="shared" si="227"/>
        <v>Wednesday</v>
      </c>
      <c r="L4812" s="13">
        <f>YEAR(retail_store_sales!$N4812)</f>
        <v>2023</v>
      </c>
      <c r="M4812" s="13" t="str">
        <f t="shared" si="226"/>
        <v>August</v>
      </c>
      <c r="N4812" s="14">
        <v>45161</v>
      </c>
      <c r="O4812" s="8" t="b">
        <v>0</v>
      </c>
    </row>
    <row r="4813" spans="1:15" hidden="1" x14ac:dyDescent="0.3">
      <c r="A4813" s="15" t="s">
        <v>8020</v>
      </c>
      <c r="B4813" s="15" t="s">
        <v>45</v>
      </c>
      <c r="C4813" s="15" t="s">
        <v>12</v>
      </c>
      <c r="D4813" s="15" t="s">
        <v>13</v>
      </c>
      <c r="E4813" s="16">
        <f>retail_store_sales!$H4813/retail_store_sales!$F4813</f>
        <v>18.5</v>
      </c>
      <c r="F4813" s="17">
        <v>1</v>
      </c>
      <c r="G4813" s="18">
        <f t="shared" si="225"/>
        <v>18.5</v>
      </c>
      <c r="H4813" s="19">
        <v>18.5</v>
      </c>
      <c r="I4813" s="15" t="s">
        <v>24</v>
      </c>
      <c r="J4813" s="15" t="s">
        <v>37</v>
      </c>
      <c r="K4813" s="13" t="str">
        <f t="shared" si="227"/>
        <v>Monday</v>
      </c>
      <c r="L4813" s="20">
        <f>YEAR(retail_store_sales!$N4813)</f>
        <v>2025</v>
      </c>
      <c r="M4813" s="20" t="str">
        <f t="shared" si="226"/>
        <v>January</v>
      </c>
      <c r="N4813" s="21">
        <v>45670</v>
      </c>
      <c r="O4813" s="15" t="b">
        <v>1</v>
      </c>
    </row>
    <row r="4814" spans="1:15" x14ac:dyDescent="0.3">
      <c r="A4814" s="8" t="s">
        <v>4372</v>
      </c>
      <c r="B4814" s="8" t="s">
        <v>21</v>
      </c>
      <c r="C4814" s="8" t="s">
        <v>31</v>
      </c>
      <c r="D4814" s="8" t="s">
        <v>169</v>
      </c>
      <c r="E4814" s="9">
        <f>retail_store_sales!$H4814/retail_store_sales!$F4814</f>
        <v>30.5</v>
      </c>
      <c r="F4814" s="10">
        <v>10</v>
      </c>
      <c r="G4814" s="11">
        <f t="shared" si="225"/>
        <v>30.5</v>
      </c>
      <c r="H4814" s="12">
        <v>305</v>
      </c>
      <c r="I4814" s="8" t="s">
        <v>47</v>
      </c>
      <c r="J4814" s="8" t="s">
        <v>37</v>
      </c>
      <c r="K4814" s="13" t="str">
        <f t="shared" si="227"/>
        <v>Wednesday</v>
      </c>
      <c r="L4814" s="13">
        <f>YEAR(retail_store_sales!$N4814)</f>
        <v>2024</v>
      </c>
      <c r="M4814" s="13" t="str">
        <f t="shared" si="226"/>
        <v>October</v>
      </c>
      <c r="N4814" s="14">
        <v>45588</v>
      </c>
      <c r="O4814" s="8" t="b">
        <v>0</v>
      </c>
    </row>
    <row r="4815" spans="1:15" x14ac:dyDescent="0.3">
      <c r="A4815" s="15" t="s">
        <v>6067</v>
      </c>
      <c r="B4815" s="15" t="s">
        <v>115</v>
      </c>
      <c r="C4815" s="15" t="s">
        <v>65</v>
      </c>
      <c r="D4815" s="15" t="s">
        <v>419</v>
      </c>
      <c r="E4815" s="16">
        <f>retail_store_sales!$H4815/retail_store_sales!$F4815</f>
        <v>41</v>
      </c>
      <c r="F4815" s="17">
        <v>10</v>
      </c>
      <c r="G4815" s="18">
        <f t="shared" si="225"/>
        <v>41</v>
      </c>
      <c r="H4815" s="19">
        <v>410</v>
      </c>
      <c r="I4815" s="15" t="s">
        <v>47</v>
      </c>
      <c r="J4815" s="15" t="s">
        <v>15</v>
      </c>
      <c r="K4815" s="13" t="str">
        <f t="shared" si="227"/>
        <v>Sunday</v>
      </c>
      <c r="L4815" s="20">
        <f>YEAR(retail_store_sales!$N4815)</f>
        <v>2022</v>
      </c>
      <c r="M4815" s="20" t="str">
        <f t="shared" si="226"/>
        <v>September</v>
      </c>
      <c r="N4815" s="21">
        <v>44815</v>
      </c>
      <c r="O4815" s="15" t="b">
        <v>1</v>
      </c>
    </row>
    <row r="4816" spans="1:15" x14ac:dyDescent="0.3">
      <c r="A4816" s="8" t="s">
        <v>12446</v>
      </c>
      <c r="B4816" s="8" t="s">
        <v>17</v>
      </c>
      <c r="C4816" s="8" t="s">
        <v>22</v>
      </c>
      <c r="D4816" s="8" t="s">
        <v>12823</v>
      </c>
      <c r="E4816" s="9">
        <f>retail_store_sales!$H4816/retail_store_sales!$F4816</f>
        <v>21.5</v>
      </c>
      <c r="F4816" s="10">
        <v>10</v>
      </c>
      <c r="G4816" s="11">
        <f t="shared" si="225"/>
        <v>21.5</v>
      </c>
      <c r="H4816" s="12">
        <v>215</v>
      </c>
      <c r="I4816" s="8" t="s">
        <v>24</v>
      </c>
      <c r="J4816" s="8" t="s">
        <v>37</v>
      </c>
      <c r="K4816" s="13" t="str">
        <f t="shared" si="227"/>
        <v>Sunday</v>
      </c>
      <c r="L4816" s="13">
        <f>YEAR(retail_store_sales!$N4816)</f>
        <v>2022</v>
      </c>
      <c r="M4816" s="13" t="str">
        <f t="shared" si="226"/>
        <v>December</v>
      </c>
      <c r="N4816" s="14">
        <v>44899</v>
      </c>
      <c r="O4816" s="8" t="b">
        <v>1</v>
      </c>
    </row>
    <row r="4817" spans="1:15" x14ac:dyDescent="0.3">
      <c r="A4817" s="15" t="s">
        <v>8339</v>
      </c>
      <c r="B4817" s="15" t="s">
        <v>73</v>
      </c>
      <c r="C4817" s="15" t="s">
        <v>27</v>
      </c>
      <c r="D4817" s="15" t="s">
        <v>267</v>
      </c>
      <c r="E4817" s="16">
        <f>retail_store_sales!$H4817/retail_store_sales!$F4817</f>
        <v>12.5</v>
      </c>
      <c r="F4817" s="17">
        <v>1</v>
      </c>
      <c r="G4817" s="18">
        <f t="shared" si="225"/>
        <v>12.5</v>
      </c>
      <c r="H4817" s="19">
        <v>12.5</v>
      </c>
      <c r="I4817" s="15" t="s">
        <v>24</v>
      </c>
      <c r="J4817" s="15" t="s">
        <v>37</v>
      </c>
      <c r="K4817" s="13" t="str">
        <f t="shared" si="227"/>
        <v>Tuesday</v>
      </c>
      <c r="L4817" s="20">
        <f>YEAR(retail_store_sales!$N4817)</f>
        <v>2024</v>
      </c>
      <c r="M4817" s="20" t="str">
        <f t="shared" si="226"/>
        <v>February</v>
      </c>
      <c r="N4817" s="21">
        <v>45328</v>
      </c>
      <c r="O4817" s="15" t="s">
        <v>12824</v>
      </c>
    </row>
    <row r="4818" spans="1:15" x14ac:dyDescent="0.3">
      <c r="A4818" s="8" t="s">
        <v>12105</v>
      </c>
      <c r="B4818" s="8" t="s">
        <v>76</v>
      </c>
      <c r="C4818" s="8" t="s">
        <v>27</v>
      </c>
      <c r="D4818" s="8" t="s">
        <v>307</v>
      </c>
      <c r="E4818" s="9">
        <f>retail_store_sales!$H4818/retail_store_sales!$F4818</f>
        <v>6.5</v>
      </c>
      <c r="F4818" s="10">
        <v>7</v>
      </c>
      <c r="G4818" s="11">
        <f t="shared" si="225"/>
        <v>6.5</v>
      </c>
      <c r="H4818" s="12">
        <v>45.5</v>
      </c>
      <c r="I4818" s="8" t="s">
        <v>24</v>
      </c>
      <c r="J4818" s="8" t="s">
        <v>37</v>
      </c>
      <c r="K4818" s="13" t="str">
        <f t="shared" si="227"/>
        <v>Saturday</v>
      </c>
      <c r="L4818" s="13">
        <f>YEAR(retail_store_sales!$N4818)</f>
        <v>2024</v>
      </c>
      <c r="M4818" s="13" t="str">
        <f t="shared" si="226"/>
        <v>January</v>
      </c>
      <c r="N4818" s="14">
        <v>45311</v>
      </c>
      <c r="O4818" s="8" t="b">
        <v>1</v>
      </c>
    </row>
    <row r="4819" spans="1:15" x14ac:dyDescent="0.3">
      <c r="A4819" s="15" t="s">
        <v>11099</v>
      </c>
      <c r="B4819" s="15" t="s">
        <v>45</v>
      </c>
      <c r="C4819" s="15" t="s">
        <v>27</v>
      </c>
      <c r="D4819" s="15" t="s">
        <v>204</v>
      </c>
      <c r="E4819" s="16">
        <f>retail_store_sales!$H4819/retail_store_sales!$F4819</f>
        <v>24.5</v>
      </c>
      <c r="F4819" s="17">
        <v>9</v>
      </c>
      <c r="G4819" s="18">
        <f t="shared" si="225"/>
        <v>24.5</v>
      </c>
      <c r="H4819" s="19">
        <v>220.5</v>
      </c>
      <c r="I4819" s="15" t="s">
        <v>14</v>
      </c>
      <c r="J4819" s="15" t="s">
        <v>15</v>
      </c>
      <c r="K4819" s="13" t="str">
        <f t="shared" si="227"/>
        <v>Tuesday</v>
      </c>
      <c r="L4819" s="20">
        <f>YEAR(retail_store_sales!$N4819)</f>
        <v>2023</v>
      </c>
      <c r="M4819" s="20" t="str">
        <f t="shared" si="226"/>
        <v>March</v>
      </c>
      <c r="N4819" s="21">
        <v>45013</v>
      </c>
      <c r="O4819" s="15" t="s">
        <v>12824</v>
      </c>
    </row>
    <row r="4820" spans="1:15" x14ac:dyDescent="0.3">
      <c r="A4820" s="8" t="s">
        <v>5185</v>
      </c>
      <c r="B4820" s="8" t="s">
        <v>26</v>
      </c>
      <c r="C4820" s="8" t="s">
        <v>40</v>
      </c>
      <c r="D4820" s="8" t="s">
        <v>609</v>
      </c>
      <c r="E4820" s="9">
        <f>retail_store_sales!$H4820/retail_store_sales!$F4820</f>
        <v>17</v>
      </c>
      <c r="F4820" s="10">
        <v>10</v>
      </c>
      <c r="G4820" s="11">
        <f t="shared" si="225"/>
        <v>17</v>
      </c>
      <c r="H4820" s="12">
        <v>170</v>
      </c>
      <c r="I4820" s="8" t="s">
        <v>24</v>
      </c>
      <c r="J4820" s="8" t="s">
        <v>37</v>
      </c>
      <c r="K4820" s="13" t="str">
        <f t="shared" si="227"/>
        <v>Sunday</v>
      </c>
      <c r="L4820" s="13">
        <f>YEAR(retail_store_sales!$N4820)</f>
        <v>2023</v>
      </c>
      <c r="M4820" s="13" t="str">
        <f t="shared" si="226"/>
        <v>October</v>
      </c>
      <c r="N4820" s="14">
        <v>45221</v>
      </c>
      <c r="O4820" s="8" t="b">
        <v>0</v>
      </c>
    </row>
    <row r="4821" spans="1:15" x14ac:dyDescent="0.3">
      <c r="A4821" s="15" t="s">
        <v>2714</v>
      </c>
      <c r="B4821" s="15" t="s">
        <v>45</v>
      </c>
      <c r="C4821" s="15" t="s">
        <v>18</v>
      </c>
      <c r="D4821" s="15" t="s">
        <v>249</v>
      </c>
      <c r="E4821" s="16">
        <f>retail_store_sales!$H4821/retail_store_sales!$F4821</f>
        <v>38</v>
      </c>
      <c r="F4821" s="17">
        <v>1</v>
      </c>
      <c r="G4821" s="18">
        <f t="shared" si="225"/>
        <v>38</v>
      </c>
      <c r="H4821" s="19">
        <v>38</v>
      </c>
      <c r="I4821" s="15" t="s">
        <v>14</v>
      </c>
      <c r="J4821" s="15" t="s">
        <v>37</v>
      </c>
      <c r="K4821" s="13" t="str">
        <f t="shared" si="227"/>
        <v>Tuesday</v>
      </c>
      <c r="L4821" s="20">
        <f>YEAR(retail_store_sales!$N4821)</f>
        <v>2024</v>
      </c>
      <c r="M4821" s="20" t="str">
        <f t="shared" si="226"/>
        <v>January</v>
      </c>
      <c r="N4821" s="21">
        <v>45314</v>
      </c>
      <c r="O4821" s="15" t="s">
        <v>12824</v>
      </c>
    </row>
    <row r="4822" spans="1:15" x14ac:dyDescent="0.3">
      <c r="A4822" s="8" t="s">
        <v>439</v>
      </c>
      <c r="B4822" s="8" t="s">
        <v>107</v>
      </c>
      <c r="C4822" s="8" t="s">
        <v>18</v>
      </c>
      <c r="D4822" s="8" t="s">
        <v>283</v>
      </c>
      <c r="E4822" s="9">
        <f>retail_store_sales!$H4822/retail_store_sales!$F4822</f>
        <v>8</v>
      </c>
      <c r="F4822" s="10">
        <v>9</v>
      </c>
      <c r="G4822" s="11">
        <f t="shared" si="225"/>
        <v>8</v>
      </c>
      <c r="H4822" s="12">
        <v>72</v>
      </c>
      <c r="I4822" s="8" t="s">
        <v>47</v>
      </c>
      <c r="J4822" s="8" t="s">
        <v>37</v>
      </c>
      <c r="K4822" s="13" t="str">
        <f t="shared" si="227"/>
        <v>Monday</v>
      </c>
      <c r="L4822" s="13">
        <f>YEAR(retail_store_sales!$N4822)</f>
        <v>2022</v>
      </c>
      <c r="M4822" s="13" t="str">
        <f t="shared" si="226"/>
        <v>January</v>
      </c>
      <c r="N4822" s="14">
        <v>44564</v>
      </c>
      <c r="O4822" s="8" t="b">
        <v>0</v>
      </c>
    </row>
    <row r="4823" spans="1:15" x14ac:dyDescent="0.3">
      <c r="A4823" s="15" t="s">
        <v>8420</v>
      </c>
      <c r="B4823" s="15" t="s">
        <v>122</v>
      </c>
      <c r="C4823" s="15" t="s">
        <v>31</v>
      </c>
      <c r="D4823" s="15" t="s">
        <v>364</v>
      </c>
      <c r="E4823" s="16">
        <f>retail_store_sales!$H4823/retail_store_sales!$F4823</f>
        <v>41</v>
      </c>
      <c r="F4823" s="17">
        <v>4</v>
      </c>
      <c r="G4823" s="18">
        <f t="shared" si="225"/>
        <v>41</v>
      </c>
      <c r="H4823" s="19">
        <v>164</v>
      </c>
      <c r="I4823" s="15" t="s">
        <v>24</v>
      </c>
      <c r="J4823" s="15" t="s">
        <v>37</v>
      </c>
      <c r="K4823" s="13" t="str">
        <f t="shared" si="227"/>
        <v>Wednesday</v>
      </c>
      <c r="L4823" s="20">
        <f>YEAR(retail_store_sales!$N4823)</f>
        <v>2023</v>
      </c>
      <c r="M4823" s="20" t="str">
        <f t="shared" si="226"/>
        <v>April</v>
      </c>
      <c r="N4823" s="21">
        <v>45028</v>
      </c>
      <c r="O4823" s="15" t="s">
        <v>12824</v>
      </c>
    </row>
    <row r="4824" spans="1:15" x14ac:dyDescent="0.3">
      <c r="A4824" s="8" t="s">
        <v>11420</v>
      </c>
      <c r="B4824" s="8" t="s">
        <v>79</v>
      </c>
      <c r="C4824" s="8" t="s">
        <v>129</v>
      </c>
      <c r="D4824" s="8" t="s">
        <v>426</v>
      </c>
      <c r="E4824" s="9">
        <f>retail_store_sales!$H4824/retail_store_sales!$F4824</f>
        <v>17</v>
      </c>
      <c r="F4824" s="10">
        <v>7</v>
      </c>
      <c r="G4824" s="11">
        <f t="shared" si="225"/>
        <v>17</v>
      </c>
      <c r="H4824" s="12">
        <v>119</v>
      </c>
      <c r="I4824" s="8" t="s">
        <v>47</v>
      </c>
      <c r="J4824" s="8" t="s">
        <v>15</v>
      </c>
      <c r="K4824" s="13" t="str">
        <f t="shared" si="227"/>
        <v>Tuesday</v>
      </c>
      <c r="L4824" s="13">
        <f>YEAR(retail_store_sales!$N4824)</f>
        <v>2024</v>
      </c>
      <c r="M4824" s="13" t="str">
        <f t="shared" si="226"/>
        <v>December</v>
      </c>
      <c r="N4824" s="14">
        <v>45636</v>
      </c>
      <c r="O4824" s="8" t="s">
        <v>12824</v>
      </c>
    </row>
    <row r="4825" spans="1:15" x14ac:dyDescent="0.3">
      <c r="A4825" s="15" t="s">
        <v>6738</v>
      </c>
      <c r="B4825" s="15" t="s">
        <v>54</v>
      </c>
      <c r="C4825" s="15" t="s">
        <v>27</v>
      </c>
      <c r="D4825" s="15" t="s">
        <v>465</v>
      </c>
      <c r="E4825" s="16">
        <f>retail_store_sales!$H4825/retail_store_sales!$F4825</f>
        <v>5</v>
      </c>
      <c r="F4825" s="17">
        <v>9</v>
      </c>
      <c r="G4825" s="18">
        <f t="shared" si="225"/>
        <v>5</v>
      </c>
      <c r="H4825" s="19">
        <v>45</v>
      </c>
      <c r="I4825" s="15" t="s">
        <v>14</v>
      </c>
      <c r="J4825" s="15" t="s">
        <v>37</v>
      </c>
      <c r="K4825" s="13" t="str">
        <f t="shared" si="227"/>
        <v>Thursday</v>
      </c>
      <c r="L4825" s="20">
        <f>YEAR(retail_store_sales!$N4825)</f>
        <v>2023</v>
      </c>
      <c r="M4825" s="20" t="str">
        <f t="shared" si="226"/>
        <v>July</v>
      </c>
      <c r="N4825" s="21">
        <v>45120</v>
      </c>
      <c r="O4825" s="15" t="s">
        <v>12824</v>
      </c>
    </row>
    <row r="4826" spans="1:15" x14ac:dyDescent="0.3">
      <c r="A4826" s="8" t="s">
        <v>9876</v>
      </c>
      <c r="B4826" s="8" t="s">
        <v>76</v>
      </c>
      <c r="C4826" s="8" t="s">
        <v>65</v>
      </c>
      <c r="D4826" s="8" t="s">
        <v>642</v>
      </c>
      <c r="E4826" s="9">
        <f>retail_store_sales!$H4826/retail_store_sales!$F4826</f>
        <v>26</v>
      </c>
      <c r="F4826" s="10">
        <v>1</v>
      </c>
      <c r="G4826" s="11">
        <f t="shared" si="225"/>
        <v>26</v>
      </c>
      <c r="H4826" s="12">
        <v>26</v>
      </c>
      <c r="I4826" s="8" t="s">
        <v>14</v>
      </c>
      <c r="J4826" s="8" t="s">
        <v>37</v>
      </c>
      <c r="K4826" s="13" t="str">
        <f t="shared" si="227"/>
        <v>Sunday</v>
      </c>
      <c r="L4826" s="13">
        <f>YEAR(retail_store_sales!$N4826)</f>
        <v>2022</v>
      </c>
      <c r="M4826" s="13" t="str">
        <f t="shared" si="226"/>
        <v>July</v>
      </c>
      <c r="N4826" s="14">
        <v>44773</v>
      </c>
      <c r="O4826" s="8" t="b">
        <v>0</v>
      </c>
    </row>
    <row r="4827" spans="1:15" x14ac:dyDescent="0.3">
      <c r="A4827" s="15" t="s">
        <v>2555</v>
      </c>
      <c r="B4827" s="15" t="s">
        <v>39</v>
      </c>
      <c r="C4827" s="15" t="s">
        <v>40</v>
      </c>
      <c r="D4827" s="15" t="s">
        <v>280</v>
      </c>
      <c r="E4827" s="16">
        <f>retail_store_sales!$H4827/retail_store_sales!$F4827</f>
        <v>5</v>
      </c>
      <c r="F4827" s="17">
        <v>4</v>
      </c>
      <c r="G4827" s="18">
        <f t="shared" si="225"/>
        <v>5</v>
      </c>
      <c r="H4827" s="19">
        <v>20</v>
      </c>
      <c r="I4827" s="15" t="s">
        <v>47</v>
      </c>
      <c r="J4827" s="15" t="s">
        <v>15</v>
      </c>
      <c r="K4827" s="13" t="str">
        <f t="shared" si="227"/>
        <v>Wednesday</v>
      </c>
      <c r="L4827" s="20">
        <f>YEAR(retail_store_sales!$N4827)</f>
        <v>2023</v>
      </c>
      <c r="M4827" s="20" t="str">
        <f t="shared" si="226"/>
        <v>February</v>
      </c>
      <c r="N4827" s="21">
        <v>44972</v>
      </c>
      <c r="O4827" s="15" t="s">
        <v>12824</v>
      </c>
    </row>
    <row r="4828" spans="1:15" x14ac:dyDescent="0.3">
      <c r="A4828" s="8" t="s">
        <v>12533</v>
      </c>
      <c r="B4828" s="8" t="s">
        <v>97</v>
      </c>
      <c r="C4828" s="8" t="s">
        <v>18</v>
      </c>
      <c r="D4828" s="8" t="s">
        <v>57</v>
      </c>
      <c r="E4828" s="9">
        <f>retail_store_sales!$H4828/retail_store_sales!$F4828</f>
        <v>27.5</v>
      </c>
      <c r="F4828" s="10">
        <v>8</v>
      </c>
      <c r="G4828" s="11">
        <f t="shared" si="225"/>
        <v>27.5</v>
      </c>
      <c r="H4828" s="12">
        <v>220</v>
      </c>
      <c r="I4828" s="8" t="s">
        <v>47</v>
      </c>
      <c r="J4828" s="8" t="s">
        <v>37</v>
      </c>
      <c r="K4828" s="13" t="str">
        <f t="shared" si="227"/>
        <v>Thursday</v>
      </c>
      <c r="L4828" s="13">
        <f>YEAR(retail_store_sales!$N4828)</f>
        <v>2023</v>
      </c>
      <c r="M4828" s="13" t="str">
        <f t="shared" si="226"/>
        <v>July</v>
      </c>
      <c r="N4828" s="14">
        <v>45120</v>
      </c>
      <c r="O4828" s="8" t="b">
        <v>0</v>
      </c>
    </row>
    <row r="4829" spans="1:15" x14ac:dyDescent="0.3">
      <c r="A4829" s="15" t="s">
        <v>8521</v>
      </c>
      <c r="B4829" s="15" t="s">
        <v>26</v>
      </c>
      <c r="C4829" s="15" t="s">
        <v>12</v>
      </c>
      <c r="D4829" s="15" t="s">
        <v>795</v>
      </c>
      <c r="E4829" s="16">
        <f>retail_store_sales!$H4829/retail_store_sales!$F4829</f>
        <v>38</v>
      </c>
      <c r="F4829" s="17">
        <v>10</v>
      </c>
      <c r="G4829" s="18">
        <f t="shared" si="225"/>
        <v>38</v>
      </c>
      <c r="H4829" s="19">
        <v>380</v>
      </c>
      <c r="I4829" s="15" t="s">
        <v>24</v>
      </c>
      <c r="J4829" s="15" t="s">
        <v>37</v>
      </c>
      <c r="K4829" s="13" t="str">
        <f t="shared" si="227"/>
        <v>Sunday</v>
      </c>
      <c r="L4829" s="20">
        <f>YEAR(retail_store_sales!$N4829)</f>
        <v>2023</v>
      </c>
      <c r="M4829" s="20" t="str">
        <f t="shared" si="226"/>
        <v>November</v>
      </c>
      <c r="N4829" s="21">
        <v>45235</v>
      </c>
      <c r="O4829" s="15" t="b">
        <v>1</v>
      </c>
    </row>
    <row r="4830" spans="1:15" x14ac:dyDescent="0.3">
      <c r="A4830" s="8" t="s">
        <v>6216</v>
      </c>
      <c r="B4830" s="8" t="s">
        <v>68</v>
      </c>
      <c r="C4830" s="8" t="s">
        <v>31</v>
      </c>
      <c r="D4830" s="8" t="s">
        <v>32</v>
      </c>
      <c r="E4830" s="9">
        <f>retail_store_sales!$H4830/retail_store_sales!$F4830</f>
        <v>12.5</v>
      </c>
      <c r="F4830" s="10">
        <v>9</v>
      </c>
      <c r="G4830" s="11">
        <f t="shared" si="225"/>
        <v>12.5</v>
      </c>
      <c r="H4830" s="12">
        <v>112.5</v>
      </c>
      <c r="I4830" s="8" t="s">
        <v>24</v>
      </c>
      <c r="J4830" s="8" t="s">
        <v>15</v>
      </c>
      <c r="K4830" s="13" t="str">
        <f t="shared" si="227"/>
        <v>Tuesday</v>
      </c>
      <c r="L4830" s="13">
        <f>YEAR(retail_store_sales!$N4830)</f>
        <v>2024</v>
      </c>
      <c r="M4830" s="13" t="str">
        <f t="shared" si="226"/>
        <v>January</v>
      </c>
      <c r="N4830" s="14">
        <v>45300</v>
      </c>
      <c r="O4830" s="8" t="b">
        <v>0</v>
      </c>
    </row>
    <row r="4831" spans="1:15" x14ac:dyDescent="0.3">
      <c r="A4831" s="15" t="s">
        <v>777</v>
      </c>
      <c r="B4831" s="15" t="s">
        <v>54</v>
      </c>
      <c r="C4831" s="15" t="s">
        <v>22</v>
      </c>
      <c r="D4831" s="15" t="s">
        <v>305</v>
      </c>
      <c r="E4831" s="16">
        <f>retail_store_sales!$H4831/retail_store_sales!$F4831</f>
        <v>23</v>
      </c>
      <c r="F4831" s="17">
        <v>8</v>
      </c>
      <c r="G4831" s="18">
        <f t="shared" si="225"/>
        <v>23</v>
      </c>
      <c r="H4831" s="19">
        <v>184</v>
      </c>
      <c r="I4831" s="15" t="s">
        <v>14</v>
      </c>
      <c r="J4831" s="15" t="s">
        <v>15</v>
      </c>
      <c r="K4831" s="13" t="str">
        <f t="shared" si="227"/>
        <v>Friday</v>
      </c>
      <c r="L4831" s="20">
        <f>YEAR(retail_store_sales!$N4831)</f>
        <v>2022</v>
      </c>
      <c r="M4831" s="20" t="str">
        <f t="shared" si="226"/>
        <v>December</v>
      </c>
      <c r="N4831" s="21">
        <v>44897</v>
      </c>
      <c r="O4831" s="15" t="s">
        <v>12824</v>
      </c>
    </row>
    <row r="4832" spans="1:15" hidden="1" x14ac:dyDescent="0.3">
      <c r="A4832" s="8" t="s">
        <v>8311</v>
      </c>
      <c r="B4832" s="8" t="s">
        <v>167</v>
      </c>
      <c r="C4832" s="8" t="s">
        <v>27</v>
      </c>
      <c r="D4832" s="8" t="s">
        <v>300</v>
      </c>
      <c r="E4832" s="9">
        <f>retail_store_sales!$H4832/retail_store_sales!$F4832</f>
        <v>35</v>
      </c>
      <c r="F4832" s="10">
        <v>4</v>
      </c>
      <c r="G4832" s="11">
        <f t="shared" si="225"/>
        <v>35</v>
      </c>
      <c r="H4832" s="12">
        <v>140</v>
      </c>
      <c r="I4832" s="8" t="s">
        <v>14</v>
      </c>
      <c r="J4832" s="8" t="s">
        <v>37</v>
      </c>
      <c r="K4832" s="13" t="str">
        <f t="shared" si="227"/>
        <v>Wednesday</v>
      </c>
      <c r="L4832" s="13">
        <f>YEAR(retail_store_sales!$N4832)</f>
        <v>2025</v>
      </c>
      <c r="M4832" s="13" t="str">
        <f t="shared" si="226"/>
        <v>January</v>
      </c>
      <c r="N4832" s="14">
        <v>45658</v>
      </c>
      <c r="O4832" s="8" t="b">
        <v>1</v>
      </c>
    </row>
    <row r="4833" spans="1:15" x14ac:dyDescent="0.3">
      <c r="A4833" s="15" t="s">
        <v>11789</v>
      </c>
      <c r="B4833" s="15" t="s">
        <v>39</v>
      </c>
      <c r="C4833" s="15" t="s">
        <v>65</v>
      </c>
      <c r="D4833" s="15" t="s">
        <v>74</v>
      </c>
      <c r="E4833" s="16">
        <f>retail_store_sales!$H4833/retail_store_sales!$F4833</f>
        <v>9.5</v>
      </c>
      <c r="F4833" s="17">
        <v>10</v>
      </c>
      <c r="G4833" s="18">
        <f t="shared" si="225"/>
        <v>9.5</v>
      </c>
      <c r="H4833" s="19">
        <v>95</v>
      </c>
      <c r="I4833" s="15" t="s">
        <v>14</v>
      </c>
      <c r="J4833" s="15" t="s">
        <v>37</v>
      </c>
      <c r="K4833" s="13" t="str">
        <f t="shared" si="227"/>
        <v>Sunday</v>
      </c>
      <c r="L4833" s="20">
        <f>YEAR(retail_store_sales!$N4833)</f>
        <v>2024</v>
      </c>
      <c r="M4833" s="20" t="str">
        <f t="shared" si="226"/>
        <v>February</v>
      </c>
      <c r="N4833" s="21">
        <v>45347</v>
      </c>
      <c r="O4833" s="15" t="b">
        <v>1</v>
      </c>
    </row>
    <row r="4834" spans="1:15" x14ac:dyDescent="0.3">
      <c r="A4834" s="8" t="s">
        <v>7697</v>
      </c>
      <c r="B4834" s="8" t="s">
        <v>68</v>
      </c>
      <c r="C4834" s="8" t="s">
        <v>27</v>
      </c>
      <c r="D4834" s="8" t="s">
        <v>12823</v>
      </c>
      <c r="E4834" s="9">
        <f>retail_store_sales!$H4834/retail_store_sales!$F4834</f>
        <v>41</v>
      </c>
      <c r="F4834" s="10">
        <v>2</v>
      </c>
      <c r="G4834" s="11">
        <f t="shared" si="225"/>
        <v>41</v>
      </c>
      <c r="H4834" s="12">
        <v>82</v>
      </c>
      <c r="I4834" s="8" t="s">
        <v>24</v>
      </c>
      <c r="J4834" s="8" t="s">
        <v>15</v>
      </c>
      <c r="K4834" s="13" t="str">
        <f t="shared" si="227"/>
        <v>Monday</v>
      </c>
      <c r="L4834" s="13">
        <f>YEAR(retail_store_sales!$N4834)</f>
        <v>2023</v>
      </c>
      <c r="M4834" s="13" t="str">
        <f t="shared" si="226"/>
        <v>July</v>
      </c>
      <c r="N4834" s="14">
        <v>45131</v>
      </c>
      <c r="O4834" s="8" t="b">
        <v>1</v>
      </c>
    </row>
    <row r="4835" spans="1:15" x14ac:dyDescent="0.3">
      <c r="A4835" s="15" t="s">
        <v>10608</v>
      </c>
      <c r="B4835" s="15" t="s">
        <v>76</v>
      </c>
      <c r="C4835" s="15" t="s">
        <v>31</v>
      </c>
      <c r="D4835" s="15" t="s">
        <v>89</v>
      </c>
      <c r="E4835" s="16">
        <f>retail_store_sales!$H4835/retail_store_sales!$F4835</f>
        <v>24.5</v>
      </c>
      <c r="F4835" s="17">
        <v>1</v>
      </c>
      <c r="G4835" s="18">
        <f t="shared" si="225"/>
        <v>24.5</v>
      </c>
      <c r="H4835" s="19">
        <v>24.5</v>
      </c>
      <c r="I4835" s="15" t="s">
        <v>47</v>
      </c>
      <c r="J4835" s="15" t="s">
        <v>37</v>
      </c>
      <c r="K4835" s="13" t="str">
        <f t="shared" si="227"/>
        <v>Thursday</v>
      </c>
      <c r="L4835" s="20">
        <f>YEAR(retail_store_sales!$N4835)</f>
        <v>2022</v>
      </c>
      <c r="M4835" s="20" t="str">
        <f t="shared" si="226"/>
        <v>July</v>
      </c>
      <c r="N4835" s="21">
        <v>44770</v>
      </c>
      <c r="O4835" s="15" t="s">
        <v>12824</v>
      </c>
    </row>
    <row r="4836" spans="1:15" x14ac:dyDescent="0.3">
      <c r="A4836" s="8" t="s">
        <v>7110</v>
      </c>
      <c r="B4836" s="8" t="s">
        <v>54</v>
      </c>
      <c r="C4836" s="8" t="s">
        <v>65</v>
      </c>
      <c r="D4836" s="8" t="s">
        <v>918</v>
      </c>
      <c r="E4836" s="9">
        <f>retail_store_sales!$H4836/retail_store_sales!$F4836</f>
        <v>17</v>
      </c>
      <c r="F4836" s="10">
        <v>10</v>
      </c>
      <c r="G4836" s="11">
        <f t="shared" si="225"/>
        <v>17</v>
      </c>
      <c r="H4836" s="12">
        <v>170</v>
      </c>
      <c r="I4836" s="8" t="s">
        <v>24</v>
      </c>
      <c r="J4836" s="8" t="s">
        <v>15</v>
      </c>
      <c r="K4836" s="13" t="str">
        <f t="shared" si="227"/>
        <v>Thursday</v>
      </c>
      <c r="L4836" s="13">
        <f>YEAR(retail_store_sales!$N4836)</f>
        <v>2022</v>
      </c>
      <c r="M4836" s="13" t="str">
        <f t="shared" si="226"/>
        <v>June</v>
      </c>
      <c r="N4836" s="14">
        <v>44742</v>
      </c>
      <c r="O4836" s="8" t="b">
        <v>0</v>
      </c>
    </row>
    <row r="4837" spans="1:15" x14ac:dyDescent="0.3">
      <c r="A4837" s="15" t="s">
        <v>5292</v>
      </c>
      <c r="B4837" s="15" t="s">
        <v>115</v>
      </c>
      <c r="C4837" s="15" t="s">
        <v>129</v>
      </c>
      <c r="D4837" s="15" t="s">
        <v>620</v>
      </c>
      <c r="E4837" s="16">
        <f>retail_store_sales!$H4837/retail_store_sales!$F4837</f>
        <v>21.5</v>
      </c>
      <c r="F4837" s="17">
        <v>2</v>
      </c>
      <c r="G4837" s="18">
        <f t="shared" si="225"/>
        <v>21.5</v>
      </c>
      <c r="H4837" s="19">
        <v>43</v>
      </c>
      <c r="I4837" s="15" t="s">
        <v>14</v>
      </c>
      <c r="J4837" s="15" t="s">
        <v>15</v>
      </c>
      <c r="K4837" s="13" t="str">
        <f t="shared" si="227"/>
        <v>Tuesday</v>
      </c>
      <c r="L4837" s="20">
        <f>YEAR(retail_store_sales!$N4837)</f>
        <v>2024</v>
      </c>
      <c r="M4837" s="20" t="str">
        <f t="shared" si="226"/>
        <v>March</v>
      </c>
      <c r="N4837" s="21">
        <v>45377</v>
      </c>
      <c r="O4837" s="15" t="s">
        <v>12824</v>
      </c>
    </row>
    <row r="4838" spans="1:15" x14ac:dyDescent="0.3">
      <c r="A4838" s="8" t="s">
        <v>2633</v>
      </c>
      <c r="B4838" s="8" t="s">
        <v>26</v>
      </c>
      <c r="C4838" s="8" t="s">
        <v>22</v>
      </c>
      <c r="D4838" s="8" t="s">
        <v>216</v>
      </c>
      <c r="E4838" s="9">
        <f>retail_store_sales!$H4838/retail_store_sales!$F4838</f>
        <v>35</v>
      </c>
      <c r="F4838" s="10">
        <v>5</v>
      </c>
      <c r="G4838" s="11">
        <f t="shared" si="225"/>
        <v>35</v>
      </c>
      <c r="H4838" s="12">
        <v>175</v>
      </c>
      <c r="I4838" s="8" t="s">
        <v>24</v>
      </c>
      <c r="J4838" s="8" t="s">
        <v>37</v>
      </c>
      <c r="K4838" s="13" t="str">
        <f t="shared" si="227"/>
        <v>Wednesday</v>
      </c>
      <c r="L4838" s="13">
        <f>YEAR(retail_store_sales!$N4838)</f>
        <v>2022</v>
      </c>
      <c r="M4838" s="13" t="str">
        <f t="shared" si="226"/>
        <v>December</v>
      </c>
      <c r="N4838" s="14">
        <v>44923</v>
      </c>
      <c r="O4838" s="8" t="b">
        <v>0</v>
      </c>
    </row>
    <row r="4839" spans="1:15" x14ac:dyDescent="0.3">
      <c r="A4839" s="15" t="s">
        <v>5792</v>
      </c>
      <c r="B4839" s="15" t="s">
        <v>107</v>
      </c>
      <c r="C4839" s="15" t="s">
        <v>40</v>
      </c>
      <c r="D4839" s="15" t="s">
        <v>86</v>
      </c>
      <c r="E4839" s="16">
        <f>retail_store_sales!$H4839/retail_store_sales!$F4839</f>
        <v>41</v>
      </c>
      <c r="F4839" s="17">
        <v>4</v>
      </c>
      <c r="G4839" s="18">
        <f t="shared" si="225"/>
        <v>41</v>
      </c>
      <c r="H4839" s="19">
        <v>164</v>
      </c>
      <c r="I4839" s="15" t="s">
        <v>47</v>
      </c>
      <c r="J4839" s="15" t="s">
        <v>37</v>
      </c>
      <c r="K4839" s="13" t="str">
        <f t="shared" si="227"/>
        <v>Friday</v>
      </c>
      <c r="L4839" s="20">
        <f>YEAR(retail_store_sales!$N4839)</f>
        <v>2024</v>
      </c>
      <c r="M4839" s="20" t="str">
        <f t="shared" si="226"/>
        <v>January</v>
      </c>
      <c r="N4839" s="21">
        <v>45303</v>
      </c>
      <c r="O4839" s="15" t="b">
        <v>1</v>
      </c>
    </row>
    <row r="4840" spans="1:15" x14ac:dyDescent="0.3">
      <c r="A4840" s="8" t="s">
        <v>8493</v>
      </c>
      <c r="B4840" s="8" t="s">
        <v>99</v>
      </c>
      <c r="C4840" s="8" t="s">
        <v>40</v>
      </c>
      <c r="D4840" s="8" t="s">
        <v>189</v>
      </c>
      <c r="E4840" s="9">
        <f>retail_store_sales!$H4840/retail_store_sales!$F4840</f>
        <v>20</v>
      </c>
      <c r="F4840" s="10">
        <v>6</v>
      </c>
      <c r="G4840" s="11">
        <f t="shared" si="225"/>
        <v>20</v>
      </c>
      <c r="H4840" s="12">
        <v>120</v>
      </c>
      <c r="I4840" s="8" t="s">
        <v>14</v>
      </c>
      <c r="J4840" s="8" t="s">
        <v>37</v>
      </c>
      <c r="K4840" s="13" t="str">
        <f t="shared" si="227"/>
        <v>Wednesday</v>
      </c>
      <c r="L4840" s="13">
        <f>YEAR(retail_store_sales!$N4840)</f>
        <v>2022</v>
      </c>
      <c r="M4840" s="13" t="str">
        <f t="shared" si="226"/>
        <v>May</v>
      </c>
      <c r="N4840" s="14">
        <v>44685</v>
      </c>
      <c r="O4840" s="8" t="b">
        <v>1</v>
      </c>
    </row>
    <row r="4841" spans="1:15" x14ac:dyDescent="0.3">
      <c r="A4841" s="15" t="s">
        <v>2669</v>
      </c>
      <c r="B4841" s="15" t="s">
        <v>122</v>
      </c>
      <c r="C4841" s="15" t="s">
        <v>18</v>
      </c>
      <c r="D4841" s="15" t="s">
        <v>390</v>
      </c>
      <c r="E4841" s="16">
        <f>retail_store_sales!$H4841/retail_store_sales!$F4841</f>
        <v>6.5</v>
      </c>
      <c r="F4841" s="17">
        <v>3</v>
      </c>
      <c r="G4841" s="18">
        <f t="shared" si="225"/>
        <v>6.5</v>
      </c>
      <c r="H4841" s="19">
        <v>19.5</v>
      </c>
      <c r="I4841" s="15" t="s">
        <v>24</v>
      </c>
      <c r="J4841" s="15" t="s">
        <v>37</v>
      </c>
      <c r="K4841" s="13" t="str">
        <f t="shared" si="227"/>
        <v>Saturday</v>
      </c>
      <c r="L4841" s="20">
        <f>YEAR(retail_store_sales!$N4841)</f>
        <v>2022</v>
      </c>
      <c r="M4841" s="20" t="str">
        <f t="shared" si="226"/>
        <v>December</v>
      </c>
      <c r="N4841" s="21">
        <v>44926</v>
      </c>
      <c r="O4841" s="15" t="s">
        <v>12824</v>
      </c>
    </row>
    <row r="4842" spans="1:15" x14ac:dyDescent="0.3">
      <c r="A4842" s="8" t="s">
        <v>12482</v>
      </c>
      <c r="B4842" s="8" t="s">
        <v>62</v>
      </c>
      <c r="C4842" s="8" t="s">
        <v>31</v>
      </c>
      <c r="D4842" s="8" t="s">
        <v>194</v>
      </c>
      <c r="E4842" s="9">
        <f>retail_store_sales!$H4842/retail_store_sales!$F4842</f>
        <v>14</v>
      </c>
      <c r="F4842" s="10">
        <v>8</v>
      </c>
      <c r="G4842" s="11">
        <f t="shared" si="225"/>
        <v>14</v>
      </c>
      <c r="H4842" s="12">
        <v>112</v>
      </c>
      <c r="I4842" s="8" t="s">
        <v>47</v>
      </c>
      <c r="J4842" s="8" t="s">
        <v>15</v>
      </c>
      <c r="K4842" s="13" t="str">
        <f t="shared" si="227"/>
        <v>Tuesday</v>
      </c>
      <c r="L4842" s="13">
        <f>YEAR(retail_store_sales!$N4842)</f>
        <v>2023</v>
      </c>
      <c r="M4842" s="13" t="str">
        <f t="shared" si="226"/>
        <v>April</v>
      </c>
      <c r="N4842" s="14">
        <v>45034</v>
      </c>
      <c r="O4842" s="8" t="s">
        <v>12824</v>
      </c>
    </row>
    <row r="4843" spans="1:15" x14ac:dyDescent="0.3">
      <c r="A4843" s="15" t="s">
        <v>6092</v>
      </c>
      <c r="B4843" s="15" t="s">
        <v>45</v>
      </c>
      <c r="C4843" s="15" t="s">
        <v>22</v>
      </c>
      <c r="D4843" s="15" t="s">
        <v>937</v>
      </c>
      <c r="E4843" s="16">
        <f>retail_store_sales!$H4843/retail_store_sales!$F4843</f>
        <v>20</v>
      </c>
      <c r="F4843" s="17">
        <v>1</v>
      </c>
      <c r="G4843" s="18">
        <f t="shared" si="225"/>
        <v>20</v>
      </c>
      <c r="H4843" s="19">
        <v>20</v>
      </c>
      <c r="I4843" s="15" t="s">
        <v>14</v>
      </c>
      <c r="J4843" s="15" t="s">
        <v>37</v>
      </c>
      <c r="K4843" s="13" t="str">
        <f t="shared" si="227"/>
        <v>Tuesday</v>
      </c>
      <c r="L4843" s="20">
        <f>YEAR(retail_store_sales!$N4843)</f>
        <v>2023</v>
      </c>
      <c r="M4843" s="20" t="str">
        <f t="shared" si="226"/>
        <v>September</v>
      </c>
      <c r="N4843" s="21">
        <v>45181</v>
      </c>
      <c r="O4843" s="15" t="b">
        <v>1</v>
      </c>
    </row>
    <row r="4844" spans="1:15" x14ac:dyDescent="0.3">
      <c r="A4844" s="8" t="s">
        <v>8977</v>
      </c>
      <c r="B4844" s="8" t="s">
        <v>17</v>
      </c>
      <c r="C4844" s="8" t="s">
        <v>18</v>
      </c>
      <c r="D4844" s="8" t="s">
        <v>141</v>
      </c>
      <c r="E4844" s="9">
        <f>retail_store_sales!$H4844/retail_store_sales!$F4844</f>
        <v>32</v>
      </c>
      <c r="F4844" s="10">
        <v>9</v>
      </c>
      <c r="G4844" s="11">
        <f t="shared" si="225"/>
        <v>32</v>
      </c>
      <c r="H4844" s="12">
        <v>288</v>
      </c>
      <c r="I4844" s="8" t="s">
        <v>24</v>
      </c>
      <c r="J4844" s="8" t="s">
        <v>15</v>
      </c>
      <c r="K4844" s="13" t="str">
        <f t="shared" si="227"/>
        <v>Sunday</v>
      </c>
      <c r="L4844" s="13">
        <f>YEAR(retail_store_sales!$N4844)</f>
        <v>2023</v>
      </c>
      <c r="M4844" s="13" t="str">
        <f t="shared" si="226"/>
        <v>January</v>
      </c>
      <c r="N4844" s="14">
        <v>44941</v>
      </c>
      <c r="O4844" s="8" t="b">
        <v>0</v>
      </c>
    </row>
    <row r="4845" spans="1:15" x14ac:dyDescent="0.3">
      <c r="A4845" s="15" t="s">
        <v>11866</v>
      </c>
      <c r="B4845" s="15" t="s">
        <v>115</v>
      </c>
      <c r="C4845" s="15" t="s">
        <v>27</v>
      </c>
      <c r="D4845" s="15" t="s">
        <v>255</v>
      </c>
      <c r="E4845" s="16">
        <f>retail_store_sales!$H4845/retail_store_sales!$F4845</f>
        <v>32</v>
      </c>
      <c r="F4845" s="17">
        <v>4</v>
      </c>
      <c r="G4845" s="18">
        <f t="shared" si="225"/>
        <v>32</v>
      </c>
      <c r="H4845" s="19">
        <v>128</v>
      </c>
      <c r="I4845" s="15" t="s">
        <v>14</v>
      </c>
      <c r="J4845" s="15" t="s">
        <v>15</v>
      </c>
      <c r="K4845" s="13" t="str">
        <f t="shared" si="227"/>
        <v>Monday</v>
      </c>
      <c r="L4845" s="20">
        <f>YEAR(retail_store_sales!$N4845)</f>
        <v>2023</v>
      </c>
      <c r="M4845" s="20" t="str">
        <f t="shared" si="226"/>
        <v>November</v>
      </c>
      <c r="N4845" s="21">
        <v>45250</v>
      </c>
      <c r="O4845" s="15" t="b">
        <v>0</v>
      </c>
    </row>
    <row r="4846" spans="1:15" x14ac:dyDescent="0.3">
      <c r="A4846" s="8" t="s">
        <v>4526</v>
      </c>
      <c r="B4846" s="8" t="s">
        <v>42</v>
      </c>
      <c r="C4846" s="8" t="s">
        <v>40</v>
      </c>
      <c r="D4846" s="8" t="s">
        <v>452</v>
      </c>
      <c r="E4846" s="9">
        <f>retail_store_sales!$H4846/retail_store_sales!$F4846</f>
        <v>26</v>
      </c>
      <c r="F4846" s="10">
        <v>6</v>
      </c>
      <c r="G4846" s="11">
        <f t="shared" si="225"/>
        <v>26</v>
      </c>
      <c r="H4846" s="12">
        <v>156</v>
      </c>
      <c r="I4846" s="8" t="s">
        <v>24</v>
      </c>
      <c r="J4846" s="8" t="s">
        <v>15</v>
      </c>
      <c r="K4846" s="13" t="str">
        <f t="shared" si="227"/>
        <v>Sunday</v>
      </c>
      <c r="L4846" s="13">
        <f>YEAR(retail_store_sales!$N4846)</f>
        <v>2024</v>
      </c>
      <c r="M4846" s="13" t="str">
        <f t="shared" si="226"/>
        <v>August</v>
      </c>
      <c r="N4846" s="14">
        <v>45529</v>
      </c>
      <c r="O4846" s="8" t="s">
        <v>12824</v>
      </c>
    </row>
    <row r="4847" spans="1:15" x14ac:dyDescent="0.3">
      <c r="A4847" s="15" t="s">
        <v>11983</v>
      </c>
      <c r="B4847" s="15" t="s">
        <v>83</v>
      </c>
      <c r="C4847" s="15" t="s">
        <v>65</v>
      </c>
      <c r="D4847" s="15" t="s">
        <v>12823</v>
      </c>
      <c r="E4847" s="16">
        <v>0</v>
      </c>
      <c r="F4847" s="17">
        <v>0</v>
      </c>
      <c r="G4847" s="18">
        <f t="shared" si="225"/>
        <v>0</v>
      </c>
      <c r="H4847" s="19">
        <v>0</v>
      </c>
      <c r="I4847" s="15" t="s">
        <v>14</v>
      </c>
      <c r="J4847" s="15" t="s">
        <v>15</v>
      </c>
      <c r="K4847" s="13" t="str">
        <f t="shared" si="227"/>
        <v>Friday</v>
      </c>
      <c r="L4847" s="20">
        <f>YEAR(retail_store_sales!$N4847)</f>
        <v>2024</v>
      </c>
      <c r="M4847" s="20" t="str">
        <f t="shared" si="226"/>
        <v>May</v>
      </c>
      <c r="N4847" s="21">
        <v>45422</v>
      </c>
      <c r="O4847" s="15" t="s">
        <v>12824</v>
      </c>
    </row>
    <row r="4848" spans="1:15" x14ac:dyDescent="0.3">
      <c r="A4848" s="8" t="s">
        <v>11827</v>
      </c>
      <c r="B4848" s="8" t="s">
        <v>107</v>
      </c>
      <c r="C4848" s="8" t="s">
        <v>27</v>
      </c>
      <c r="D4848" s="8" t="s">
        <v>103</v>
      </c>
      <c r="E4848" s="9">
        <f>retail_store_sales!$H4848/retail_store_sales!$F4848</f>
        <v>41</v>
      </c>
      <c r="F4848" s="10">
        <v>6</v>
      </c>
      <c r="G4848" s="11">
        <f t="shared" si="225"/>
        <v>41</v>
      </c>
      <c r="H4848" s="12">
        <v>246</v>
      </c>
      <c r="I4848" s="8" t="s">
        <v>24</v>
      </c>
      <c r="J4848" s="8" t="s">
        <v>15</v>
      </c>
      <c r="K4848" s="13" t="str">
        <f t="shared" si="227"/>
        <v>Wednesday</v>
      </c>
      <c r="L4848" s="13">
        <f>YEAR(retail_store_sales!$N4848)</f>
        <v>2024</v>
      </c>
      <c r="M4848" s="13" t="str">
        <f t="shared" si="226"/>
        <v>September</v>
      </c>
      <c r="N4848" s="14">
        <v>45560</v>
      </c>
      <c r="O4848" s="8" t="s">
        <v>12824</v>
      </c>
    </row>
    <row r="4849" spans="1:15" x14ac:dyDescent="0.3">
      <c r="A4849" s="15" t="s">
        <v>433</v>
      </c>
      <c r="B4849" s="15" t="s">
        <v>79</v>
      </c>
      <c r="C4849" s="15" t="s">
        <v>31</v>
      </c>
      <c r="D4849" s="15" t="s">
        <v>89</v>
      </c>
      <c r="E4849" s="16">
        <f>retail_store_sales!$H4849/retail_store_sales!$F4849</f>
        <v>24.5</v>
      </c>
      <c r="F4849" s="17">
        <v>6</v>
      </c>
      <c r="G4849" s="18">
        <f t="shared" si="225"/>
        <v>24.5</v>
      </c>
      <c r="H4849" s="19">
        <v>147</v>
      </c>
      <c r="I4849" s="15" t="s">
        <v>24</v>
      </c>
      <c r="J4849" s="15" t="s">
        <v>15</v>
      </c>
      <c r="K4849" s="13" t="str">
        <f t="shared" si="227"/>
        <v>Wednesday</v>
      </c>
      <c r="L4849" s="20">
        <f>YEAR(retail_store_sales!$N4849)</f>
        <v>2023</v>
      </c>
      <c r="M4849" s="20" t="str">
        <f t="shared" si="226"/>
        <v>March</v>
      </c>
      <c r="N4849" s="21">
        <v>44986</v>
      </c>
      <c r="O4849" s="15" t="b">
        <v>1</v>
      </c>
    </row>
    <row r="4850" spans="1:15" x14ac:dyDescent="0.3">
      <c r="A4850" s="8" t="s">
        <v>10119</v>
      </c>
      <c r="B4850" s="8" t="s">
        <v>79</v>
      </c>
      <c r="C4850" s="8" t="s">
        <v>18</v>
      </c>
      <c r="D4850" s="8" t="s">
        <v>539</v>
      </c>
      <c r="E4850" s="9">
        <f>retail_store_sales!$H4850/retail_store_sales!$F4850</f>
        <v>23</v>
      </c>
      <c r="F4850" s="10">
        <v>10</v>
      </c>
      <c r="G4850" s="11">
        <f t="shared" si="225"/>
        <v>23</v>
      </c>
      <c r="H4850" s="12">
        <v>230</v>
      </c>
      <c r="I4850" s="8" t="s">
        <v>14</v>
      </c>
      <c r="J4850" s="8" t="s">
        <v>37</v>
      </c>
      <c r="K4850" s="13" t="str">
        <f t="shared" si="227"/>
        <v>Wednesday</v>
      </c>
      <c r="L4850" s="13">
        <f>YEAR(retail_store_sales!$N4850)</f>
        <v>2024</v>
      </c>
      <c r="M4850" s="13" t="str">
        <f t="shared" si="226"/>
        <v>June</v>
      </c>
      <c r="N4850" s="14">
        <v>45462</v>
      </c>
      <c r="O4850" s="8" t="s">
        <v>12824</v>
      </c>
    </row>
    <row r="4851" spans="1:15" x14ac:dyDescent="0.3">
      <c r="A4851" s="15" t="s">
        <v>12675</v>
      </c>
      <c r="B4851" s="15" t="s">
        <v>97</v>
      </c>
      <c r="C4851" s="15" t="s">
        <v>40</v>
      </c>
      <c r="D4851" s="15" t="s">
        <v>196</v>
      </c>
      <c r="E4851" s="16">
        <f>retail_store_sales!$H4851/retail_store_sales!$F4851</f>
        <v>35</v>
      </c>
      <c r="F4851" s="17">
        <v>1</v>
      </c>
      <c r="G4851" s="18">
        <f t="shared" si="225"/>
        <v>35</v>
      </c>
      <c r="H4851" s="19">
        <v>35</v>
      </c>
      <c r="I4851" s="15" t="s">
        <v>47</v>
      </c>
      <c r="J4851" s="15" t="s">
        <v>15</v>
      </c>
      <c r="K4851" s="13" t="str">
        <f t="shared" si="227"/>
        <v>Monday</v>
      </c>
      <c r="L4851" s="20">
        <f>YEAR(retail_store_sales!$N4851)</f>
        <v>2023</v>
      </c>
      <c r="M4851" s="20" t="str">
        <f t="shared" si="226"/>
        <v>August</v>
      </c>
      <c r="N4851" s="21">
        <v>45166</v>
      </c>
      <c r="O4851" s="15" t="b">
        <v>0</v>
      </c>
    </row>
    <row r="4852" spans="1:15" x14ac:dyDescent="0.3">
      <c r="A4852" s="8" t="s">
        <v>7559</v>
      </c>
      <c r="B4852" s="8" t="s">
        <v>97</v>
      </c>
      <c r="C4852" s="8" t="s">
        <v>40</v>
      </c>
      <c r="D4852" s="8" t="s">
        <v>294</v>
      </c>
      <c r="E4852" s="9">
        <f>retail_store_sales!$H4852/retail_store_sales!$F4852</f>
        <v>6.5</v>
      </c>
      <c r="F4852" s="10">
        <v>1</v>
      </c>
      <c r="G4852" s="11">
        <f t="shared" si="225"/>
        <v>6.5</v>
      </c>
      <c r="H4852" s="12">
        <v>6.5</v>
      </c>
      <c r="I4852" s="8" t="s">
        <v>47</v>
      </c>
      <c r="J4852" s="8" t="s">
        <v>37</v>
      </c>
      <c r="K4852" s="13" t="str">
        <f t="shared" si="227"/>
        <v>Thursday</v>
      </c>
      <c r="L4852" s="13">
        <f>YEAR(retail_store_sales!$N4852)</f>
        <v>2022</v>
      </c>
      <c r="M4852" s="13" t="str">
        <f t="shared" si="226"/>
        <v>April</v>
      </c>
      <c r="N4852" s="14">
        <v>44679</v>
      </c>
      <c r="O4852" s="8" t="b">
        <v>1</v>
      </c>
    </row>
    <row r="4853" spans="1:15" x14ac:dyDescent="0.3">
      <c r="A4853" s="15" t="s">
        <v>5777</v>
      </c>
      <c r="B4853" s="15" t="s">
        <v>21</v>
      </c>
      <c r="C4853" s="15" t="s">
        <v>31</v>
      </c>
      <c r="D4853" s="15" t="s">
        <v>89</v>
      </c>
      <c r="E4853" s="16">
        <f>retail_store_sales!$H4853/retail_store_sales!$F4853</f>
        <v>24.5</v>
      </c>
      <c r="F4853" s="17">
        <v>7</v>
      </c>
      <c r="G4853" s="18">
        <f t="shared" si="225"/>
        <v>24.5</v>
      </c>
      <c r="H4853" s="19">
        <v>171.5</v>
      </c>
      <c r="I4853" s="15" t="s">
        <v>14</v>
      </c>
      <c r="J4853" s="15" t="s">
        <v>37</v>
      </c>
      <c r="K4853" s="13" t="str">
        <f t="shared" si="227"/>
        <v>Saturday</v>
      </c>
      <c r="L4853" s="20">
        <f>YEAR(retail_store_sales!$N4853)</f>
        <v>2024</v>
      </c>
      <c r="M4853" s="20" t="str">
        <f t="shared" si="226"/>
        <v>May</v>
      </c>
      <c r="N4853" s="21">
        <v>45437</v>
      </c>
      <c r="O4853" s="15" t="s">
        <v>12824</v>
      </c>
    </row>
    <row r="4854" spans="1:15" x14ac:dyDescent="0.3">
      <c r="A4854" s="8" t="s">
        <v>8731</v>
      </c>
      <c r="B4854" s="8" t="s">
        <v>45</v>
      </c>
      <c r="C4854" s="8" t="s">
        <v>65</v>
      </c>
      <c r="D4854" s="8" t="s">
        <v>463</v>
      </c>
      <c r="E4854" s="9">
        <f>retail_store_sales!$H4854/retail_store_sales!$F4854</f>
        <v>11</v>
      </c>
      <c r="F4854" s="10">
        <v>2</v>
      </c>
      <c r="G4854" s="11">
        <f t="shared" si="225"/>
        <v>11</v>
      </c>
      <c r="H4854" s="12">
        <v>22</v>
      </c>
      <c r="I4854" s="8" t="s">
        <v>24</v>
      </c>
      <c r="J4854" s="8" t="s">
        <v>37</v>
      </c>
      <c r="K4854" s="13" t="str">
        <f t="shared" si="227"/>
        <v>Thursday</v>
      </c>
      <c r="L4854" s="13">
        <f>YEAR(retail_store_sales!$N4854)</f>
        <v>2023</v>
      </c>
      <c r="M4854" s="13" t="str">
        <f t="shared" si="226"/>
        <v>October</v>
      </c>
      <c r="N4854" s="14">
        <v>45204</v>
      </c>
      <c r="O4854" s="8" t="b">
        <v>0</v>
      </c>
    </row>
    <row r="4855" spans="1:15" x14ac:dyDescent="0.3">
      <c r="A4855" s="15" t="s">
        <v>11626</v>
      </c>
      <c r="B4855" s="15" t="s">
        <v>30</v>
      </c>
      <c r="C4855" s="15" t="s">
        <v>129</v>
      </c>
      <c r="D4855" s="15" t="s">
        <v>426</v>
      </c>
      <c r="E4855" s="16">
        <f>retail_store_sales!$H4855/retail_store_sales!$F4855</f>
        <v>17</v>
      </c>
      <c r="F4855" s="17">
        <v>3</v>
      </c>
      <c r="G4855" s="18">
        <f t="shared" si="225"/>
        <v>17</v>
      </c>
      <c r="H4855" s="19">
        <v>51</v>
      </c>
      <c r="I4855" s="15" t="s">
        <v>14</v>
      </c>
      <c r="J4855" s="15" t="s">
        <v>15</v>
      </c>
      <c r="K4855" s="13" t="str">
        <f t="shared" si="227"/>
        <v>Friday</v>
      </c>
      <c r="L4855" s="20">
        <f>YEAR(retail_store_sales!$N4855)</f>
        <v>2023</v>
      </c>
      <c r="M4855" s="20" t="str">
        <f t="shared" si="226"/>
        <v>June</v>
      </c>
      <c r="N4855" s="21">
        <v>45093</v>
      </c>
      <c r="O4855" s="15" t="s">
        <v>12824</v>
      </c>
    </row>
    <row r="4856" spans="1:15" x14ac:dyDescent="0.3">
      <c r="A4856" s="8" t="s">
        <v>4895</v>
      </c>
      <c r="B4856" s="8" t="s">
        <v>115</v>
      </c>
      <c r="C4856" s="8" t="s">
        <v>18</v>
      </c>
      <c r="D4856" s="8" t="s">
        <v>1069</v>
      </c>
      <c r="E4856" s="9">
        <f>retail_store_sales!$H4856/retail_store_sales!$F4856</f>
        <v>14</v>
      </c>
      <c r="F4856" s="10">
        <v>7</v>
      </c>
      <c r="G4856" s="11">
        <f t="shared" si="225"/>
        <v>14</v>
      </c>
      <c r="H4856" s="12">
        <v>98</v>
      </c>
      <c r="I4856" s="8" t="s">
        <v>24</v>
      </c>
      <c r="J4856" s="8" t="s">
        <v>37</v>
      </c>
      <c r="K4856" s="13" t="str">
        <f t="shared" si="227"/>
        <v>Saturday</v>
      </c>
      <c r="L4856" s="13">
        <f>YEAR(retail_store_sales!$N4856)</f>
        <v>2024</v>
      </c>
      <c r="M4856" s="13" t="str">
        <f t="shared" si="226"/>
        <v>March</v>
      </c>
      <c r="N4856" s="14">
        <v>45374</v>
      </c>
      <c r="O4856" s="8" t="b">
        <v>0</v>
      </c>
    </row>
    <row r="4857" spans="1:15" x14ac:dyDescent="0.3">
      <c r="A4857" s="15" t="s">
        <v>11596</v>
      </c>
      <c r="B4857" s="15" t="s">
        <v>167</v>
      </c>
      <c r="C4857" s="15" t="s">
        <v>22</v>
      </c>
      <c r="D4857" s="15" t="s">
        <v>113</v>
      </c>
      <c r="E4857" s="16">
        <f>retail_store_sales!$H4857/retail_store_sales!$F4857</f>
        <v>38</v>
      </c>
      <c r="F4857" s="17">
        <v>8</v>
      </c>
      <c r="G4857" s="18">
        <f t="shared" si="225"/>
        <v>38</v>
      </c>
      <c r="H4857" s="19">
        <v>304</v>
      </c>
      <c r="I4857" s="15" t="s">
        <v>47</v>
      </c>
      <c r="J4857" s="15" t="s">
        <v>37</v>
      </c>
      <c r="K4857" s="13" t="str">
        <f t="shared" si="227"/>
        <v>Sunday</v>
      </c>
      <c r="L4857" s="20">
        <f>YEAR(retail_store_sales!$N4857)</f>
        <v>2023</v>
      </c>
      <c r="M4857" s="20" t="str">
        <f t="shared" si="226"/>
        <v>May</v>
      </c>
      <c r="N4857" s="21">
        <v>45053</v>
      </c>
      <c r="O4857" s="15" t="b">
        <v>0</v>
      </c>
    </row>
    <row r="4858" spans="1:15" x14ac:dyDescent="0.3">
      <c r="A4858" s="8" t="s">
        <v>7565</v>
      </c>
      <c r="B4858" s="8" t="s">
        <v>45</v>
      </c>
      <c r="C4858" s="8" t="s">
        <v>22</v>
      </c>
      <c r="D4858" s="8" t="s">
        <v>113</v>
      </c>
      <c r="E4858" s="9">
        <f>retail_store_sales!$H4858/retail_store_sales!$F4858</f>
        <v>38</v>
      </c>
      <c r="F4858" s="10">
        <v>8</v>
      </c>
      <c r="G4858" s="11">
        <f t="shared" si="225"/>
        <v>38</v>
      </c>
      <c r="H4858" s="12">
        <v>304</v>
      </c>
      <c r="I4858" s="8" t="s">
        <v>47</v>
      </c>
      <c r="J4858" s="8" t="s">
        <v>15</v>
      </c>
      <c r="K4858" s="13" t="str">
        <f t="shared" si="227"/>
        <v>Wednesday</v>
      </c>
      <c r="L4858" s="13">
        <f>YEAR(retail_store_sales!$N4858)</f>
        <v>2022</v>
      </c>
      <c r="M4858" s="13" t="str">
        <f t="shared" si="226"/>
        <v>November</v>
      </c>
      <c r="N4858" s="14">
        <v>44888</v>
      </c>
      <c r="O4858" s="8" t="b">
        <v>1</v>
      </c>
    </row>
    <row r="4859" spans="1:15" x14ac:dyDescent="0.3">
      <c r="A4859" s="15" t="s">
        <v>9429</v>
      </c>
      <c r="B4859" s="15" t="s">
        <v>64</v>
      </c>
      <c r="C4859" s="15" t="s">
        <v>65</v>
      </c>
      <c r="D4859" s="15" t="s">
        <v>485</v>
      </c>
      <c r="E4859" s="16">
        <f>retail_store_sales!$H4859/retail_store_sales!$F4859</f>
        <v>20</v>
      </c>
      <c r="F4859" s="17">
        <v>1</v>
      </c>
      <c r="G4859" s="18">
        <f t="shared" si="225"/>
        <v>20</v>
      </c>
      <c r="H4859" s="19">
        <v>20</v>
      </c>
      <c r="I4859" s="15" t="s">
        <v>14</v>
      </c>
      <c r="J4859" s="15" t="s">
        <v>15</v>
      </c>
      <c r="K4859" s="13" t="str">
        <f t="shared" si="227"/>
        <v>Monday</v>
      </c>
      <c r="L4859" s="20">
        <f>YEAR(retail_store_sales!$N4859)</f>
        <v>2022</v>
      </c>
      <c r="M4859" s="20" t="str">
        <f t="shared" si="226"/>
        <v>March</v>
      </c>
      <c r="N4859" s="21">
        <v>44634</v>
      </c>
      <c r="O4859" s="15" t="s">
        <v>12824</v>
      </c>
    </row>
    <row r="4860" spans="1:15" x14ac:dyDescent="0.3">
      <c r="A4860" s="8" t="s">
        <v>11264</v>
      </c>
      <c r="B4860" s="8" t="s">
        <v>73</v>
      </c>
      <c r="C4860" s="8" t="s">
        <v>18</v>
      </c>
      <c r="D4860" s="8" t="s">
        <v>286</v>
      </c>
      <c r="E4860" s="9">
        <f>retail_store_sales!$H4860/retail_store_sales!$F4860</f>
        <v>20</v>
      </c>
      <c r="F4860" s="10">
        <v>1</v>
      </c>
      <c r="G4860" s="11">
        <f t="shared" si="225"/>
        <v>20</v>
      </c>
      <c r="H4860" s="12">
        <v>20</v>
      </c>
      <c r="I4860" s="8" t="s">
        <v>14</v>
      </c>
      <c r="J4860" s="8" t="s">
        <v>15</v>
      </c>
      <c r="K4860" s="13" t="str">
        <f t="shared" si="227"/>
        <v>Monday</v>
      </c>
      <c r="L4860" s="13">
        <f>YEAR(retail_store_sales!$N4860)</f>
        <v>2023</v>
      </c>
      <c r="M4860" s="13" t="str">
        <f t="shared" si="226"/>
        <v>December</v>
      </c>
      <c r="N4860" s="14">
        <v>45271</v>
      </c>
      <c r="O4860" s="8" t="s">
        <v>12824</v>
      </c>
    </row>
    <row r="4861" spans="1:15" x14ac:dyDescent="0.3">
      <c r="A4861" s="15" t="s">
        <v>3242</v>
      </c>
      <c r="B4861" s="15" t="s">
        <v>21</v>
      </c>
      <c r="C4861" s="15" t="s">
        <v>12</v>
      </c>
      <c r="D4861" s="15" t="s">
        <v>163</v>
      </c>
      <c r="E4861" s="16">
        <f>retail_store_sales!$H4861/retail_store_sales!$F4861</f>
        <v>24.5</v>
      </c>
      <c r="F4861" s="17">
        <v>7</v>
      </c>
      <c r="G4861" s="18">
        <f t="shared" si="225"/>
        <v>24.5</v>
      </c>
      <c r="H4861" s="19">
        <v>171.5</v>
      </c>
      <c r="I4861" s="15" t="s">
        <v>14</v>
      </c>
      <c r="J4861" s="15" t="s">
        <v>37</v>
      </c>
      <c r="K4861" s="13" t="str">
        <f t="shared" si="227"/>
        <v>Friday</v>
      </c>
      <c r="L4861" s="20">
        <f>YEAR(retail_store_sales!$N4861)</f>
        <v>2024</v>
      </c>
      <c r="M4861" s="20" t="str">
        <f t="shared" si="226"/>
        <v>September</v>
      </c>
      <c r="N4861" s="21">
        <v>45541</v>
      </c>
      <c r="O4861" s="15" t="b">
        <v>1</v>
      </c>
    </row>
    <row r="4862" spans="1:15" x14ac:dyDescent="0.3">
      <c r="A4862" s="8" t="s">
        <v>5100</v>
      </c>
      <c r="B4862" s="8" t="s">
        <v>54</v>
      </c>
      <c r="C4862" s="8" t="s">
        <v>40</v>
      </c>
      <c r="D4862" s="8" t="s">
        <v>1057</v>
      </c>
      <c r="E4862" s="9">
        <f>retail_store_sales!$H4862/retail_store_sales!$F4862</f>
        <v>32</v>
      </c>
      <c r="F4862" s="10">
        <v>6</v>
      </c>
      <c r="G4862" s="11">
        <f t="shared" si="225"/>
        <v>32</v>
      </c>
      <c r="H4862" s="12">
        <v>192</v>
      </c>
      <c r="I4862" s="8" t="s">
        <v>24</v>
      </c>
      <c r="J4862" s="8" t="s">
        <v>15</v>
      </c>
      <c r="K4862" s="13" t="str">
        <f t="shared" si="227"/>
        <v>Friday</v>
      </c>
      <c r="L4862" s="13">
        <f>YEAR(retail_store_sales!$N4862)</f>
        <v>2022</v>
      </c>
      <c r="M4862" s="13" t="str">
        <f t="shared" si="226"/>
        <v>November</v>
      </c>
      <c r="N4862" s="14">
        <v>44869</v>
      </c>
      <c r="O4862" s="8" t="b">
        <v>1</v>
      </c>
    </row>
    <row r="4863" spans="1:15" x14ac:dyDescent="0.3">
      <c r="A4863" s="15" t="s">
        <v>1885</v>
      </c>
      <c r="B4863" s="15" t="s">
        <v>122</v>
      </c>
      <c r="C4863" s="15" t="s">
        <v>31</v>
      </c>
      <c r="D4863" s="15" t="s">
        <v>127</v>
      </c>
      <c r="E4863" s="16">
        <f>retail_store_sales!$H4863/retail_store_sales!$F4863</f>
        <v>21.5</v>
      </c>
      <c r="F4863" s="17">
        <v>10</v>
      </c>
      <c r="G4863" s="18">
        <f t="shared" si="225"/>
        <v>21.5</v>
      </c>
      <c r="H4863" s="19">
        <v>215</v>
      </c>
      <c r="I4863" s="15" t="s">
        <v>14</v>
      </c>
      <c r="J4863" s="15" t="s">
        <v>37</v>
      </c>
      <c r="K4863" s="13" t="str">
        <f t="shared" si="227"/>
        <v>Monday</v>
      </c>
      <c r="L4863" s="20">
        <f>YEAR(retail_store_sales!$N4863)</f>
        <v>2024</v>
      </c>
      <c r="M4863" s="20" t="str">
        <f t="shared" si="226"/>
        <v>December</v>
      </c>
      <c r="N4863" s="21">
        <v>45628</v>
      </c>
      <c r="O4863" s="15" t="b">
        <v>0</v>
      </c>
    </row>
    <row r="4864" spans="1:15" x14ac:dyDescent="0.3">
      <c r="A4864" s="8" t="s">
        <v>9923</v>
      </c>
      <c r="B4864" s="8" t="s">
        <v>54</v>
      </c>
      <c r="C4864" s="8" t="s">
        <v>27</v>
      </c>
      <c r="D4864" s="8" t="s">
        <v>257</v>
      </c>
      <c r="E4864" s="9">
        <f>retail_store_sales!$H4864/retail_store_sales!$F4864</f>
        <v>33.5</v>
      </c>
      <c r="F4864" s="10">
        <v>4</v>
      </c>
      <c r="G4864" s="11">
        <f t="shared" si="225"/>
        <v>33.5</v>
      </c>
      <c r="H4864" s="12">
        <v>134</v>
      </c>
      <c r="I4864" s="8" t="s">
        <v>14</v>
      </c>
      <c r="J4864" s="8" t="s">
        <v>15</v>
      </c>
      <c r="K4864" s="13" t="str">
        <f t="shared" si="227"/>
        <v>Wednesday</v>
      </c>
      <c r="L4864" s="13">
        <f>YEAR(retail_store_sales!$N4864)</f>
        <v>2022</v>
      </c>
      <c r="M4864" s="13" t="str">
        <f t="shared" si="226"/>
        <v>November</v>
      </c>
      <c r="N4864" s="14">
        <v>44895</v>
      </c>
      <c r="O4864" s="8" t="s">
        <v>12824</v>
      </c>
    </row>
    <row r="4865" spans="1:15" x14ac:dyDescent="0.3">
      <c r="A4865" s="15" t="s">
        <v>9849</v>
      </c>
      <c r="B4865" s="15" t="s">
        <v>45</v>
      </c>
      <c r="C4865" s="15" t="s">
        <v>22</v>
      </c>
      <c r="D4865" s="15" t="s">
        <v>161</v>
      </c>
      <c r="E4865" s="16">
        <f>retail_store_sales!$H4865/retail_store_sales!$F4865</f>
        <v>6.5</v>
      </c>
      <c r="F4865" s="17">
        <v>5</v>
      </c>
      <c r="G4865" s="18">
        <f t="shared" si="225"/>
        <v>6.5</v>
      </c>
      <c r="H4865" s="19">
        <v>32.5</v>
      </c>
      <c r="I4865" s="15" t="s">
        <v>14</v>
      </c>
      <c r="J4865" s="15" t="s">
        <v>37</v>
      </c>
      <c r="K4865" s="13" t="str">
        <f t="shared" si="227"/>
        <v>Thursday</v>
      </c>
      <c r="L4865" s="20">
        <f>YEAR(retail_store_sales!$N4865)</f>
        <v>2024</v>
      </c>
      <c r="M4865" s="20" t="str">
        <f t="shared" si="226"/>
        <v>October</v>
      </c>
      <c r="N4865" s="21">
        <v>45596</v>
      </c>
      <c r="O4865" s="15" t="b">
        <v>1</v>
      </c>
    </row>
    <row r="4866" spans="1:15" x14ac:dyDescent="0.3">
      <c r="A4866" s="8" t="s">
        <v>11204</v>
      </c>
      <c r="B4866" s="8" t="s">
        <v>76</v>
      </c>
      <c r="C4866" s="8" t="s">
        <v>27</v>
      </c>
      <c r="D4866" s="8" t="s">
        <v>864</v>
      </c>
      <c r="E4866" s="9">
        <f>retail_store_sales!$H4866/retail_store_sales!$F4866</f>
        <v>26</v>
      </c>
      <c r="F4866" s="10">
        <v>7</v>
      </c>
      <c r="G4866" s="11">
        <f t="shared" ref="G4866:G4929" si="228">IF(AND(F4866=0, H4866=0), 0, IF(H4866=0, 0, H4866/F4866))</f>
        <v>26</v>
      </c>
      <c r="H4866" s="12">
        <v>182</v>
      </c>
      <c r="I4866" s="8" t="s">
        <v>14</v>
      </c>
      <c r="J4866" s="8" t="s">
        <v>37</v>
      </c>
      <c r="K4866" s="13" t="str">
        <f t="shared" si="227"/>
        <v>Friday</v>
      </c>
      <c r="L4866" s="13">
        <f>YEAR(retail_store_sales!$N4866)</f>
        <v>2022</v>
      </c>
      <c r="M4866" s="13" t="str">
        <f t="shared" ref="M4866:M4929" si="229">TEXT(N4866,"mmmm")</f>
        <v>February</v>
      </c>
      <c r="N4866" s="14">
        <v>44617</v>
      </c>
      <c r="O4866" s="8" t="s">
        <v>12824</v>
      </c>
    </row>
    <row r="4867" spans="1:15" x14ac:dyDescent="0.3">
      <c r="A4867" s="15" t="s">
        <v>7599</v>
      </c>
      <c r="B4867" s="15" t="s">
        <v>76</v>
      </c>
      <c r="C4867" s="15" t="s">
        <v>22</v>
      </c>
      <c r="D4867" s="15" t="s">
        <v>84</v>
      </c>
      <c r="E4867" s="16">
        <f>retail_store_sales!$H4867/retail_store_sales!$F4867</f>
        <v>33.5</v>
      </c>
      <c r="F4867" s="17">
        <v>7</v>
      </c>
      <c r="G4867" s="18">
        <f t="shared" si="228"/>
        <v>33.5</v>
      </c>
      <c r="H4867" s="19">
        <v>234.5</v>
      </c>
      <c r="I4867" s="15" t="s">
        <v>24</v>
      </c>
      <c r="J4867" s="15" t="s">
        <v>37</v>
      </c>
      <c r="K4867" s="13" t="str">
        <f t="shared" ref="K4867:K4930" si="230">TEXT(N4867, "dddd")</f>
        <v>Tuesday</v>
      </c>
      <c r="L4867" s="20">
        <f>YEAR(retail_store_sales!$N4867)</f>
        <v>2022</v>
      </c>
      <c r="M4867" s="20" t="str">
        <f t="shared" si="229"/>
        <v>May</v>
      </c>
      <c r="N4867" s="21">
        <v>44712</v>
      </c>
      <c r="O4867" s="15" t="s">
        <v>12824</v>
      </c>
    </row>
    <row r="4868" spans="1:15" x14ac:dyDescent="0.3">
      <c r="A4868" s="8" t="s">
        <v>4755</v>
      </c>
      <c r="B4868" s="8" t="s">
        <v>30</v>
      </c>
      <c r="C4868" s="8" t="s">
        <v>18</v>
      </c>
      <c r="D4868" s="8" t="s">
        <v>151</v>
      </c>
      <c r="E4868" s="9">
        <f>retail_store_sales!$H4868/retail_store_sales!$F4868</f>
        <v>12.5</v>
      </c>
      <c r="F4868" s="10">
        <v>1</v>
      </c>
      <c r="G4868" s="11">
        <f t="shared" si="228"/>
        <v>12.5</v>
      </c>
      <c r="H4868" s="12">
        <v>12.5</v>
      </c>
      <c r="I4868" s="8" t="s">
        <v>47</v>
      </c>
      <c r="J4868" s="8" t="s">
        <v>37</v>
      </c>
      <c r="K4868" s="13" t="str">
        <f t="shared" si="230"/>
        <v>Monday</v>
      </c>
      <c r="L4868" s="13">
        <f>YEAR(retail_store_sales!$N4868)</f>
        <v>2023</v>
      </c>
      <c r="M4868" s="13" t="str">
        <f t="shared" si="229"/>
        <v>May</v>
      </c>
      <c r="N4868" s="14">
        <v>45061</v>
      </c>
      <c r="O4868" s="8" t="b">
        <v>1</v>
      </c>
    </row>
    <row r="4869" spans="1:15" x14ac:dyDescent="0.3">
      <c r="A4869" s="15" t="s">
        <v>5974</v>
      </c>
      <c r="B4869" s="15" t="s">
        <v>45</v>
      </c>
      <c r="C4869" s="15" t="s">
        <v>40</v>
      </c>
      <c r="D4869" s="15" t="s">
        <v>143</v>
      </c>
      <c r="E4869" s="16">
        <f>retail_store_sales!$H4869/retail_store_sales!$F4869</f>
        <v>38</v>
      </c>
      <c r="F4869" s="17">
        <v>2</v>
      </c>
      <c r="G4869" s="18">
        <f t="shared" si="228"/>
        <v>38</v>
      </c>
      <c r="H4869" s="19">
        <v>76</v>
      </c>
      <c r="I4869" s="15" t="s">
        <v>24</v>
      </c>
      <c r="J4869" s="15" t="s">
        <v>37</v>
      </c>
      <c r="K4869" s="13" t="str">
        <f t="shared" si="230"/>
        <v>Monday</v>
      </c>
      <c r="L4869" s="20">
        <f>YEAR(retail_store_sales!$N4869)</f>
        <v>2022</v>
      </c>
      <c r="M4869" s="20" t="str">
        <f t="shared" si="229"/>
        <v>September</v>
      </c>
      <c r="N4869" s="21">
        <v>44816</v>
      </c>
      <c r="O4869" s="15" t="s">
        <v>12824</v>
      </c>
    </row>
    <row r="4870" spans="1:15" x14ac:dyDescent="0.3">
      <c r="A4870" s="8" t="s">
        <v>2079</v>
      </c>
      <c r="B4870" s="8" t="s">
        <v>17</v>
      </c>
      <c r="C4870" s="8" t="s">
        <v>27</v>
      </c>
      <c r="D4870" s="8" t="s">
        <v>116</v>
      </c>
      <c r="E4870" s="9">
        <f>retail_store_sales!$H4870/retail_store_sales!$F4870</f>
        <v>36.5</v>
      </c>
      <c r="F4870" s="10">
        <v>4</v>
      </c>
      <c r="G4870" s="11">
        <f t="shared" si="228"/>
        <v>36.5</v>
      </c>
      <c r="H4870" s="12">
        <v>146</v>
      </c>
      <c r="I4870" s="8" t="s">
        <v>14</v>
      </c>
      <c r="J4870" s="8" t="s">
        <v>15</v>
      </c>
      <c r="K4870" s="13" t="str">
        <f t="shared" si="230"/>
        <v>Friday</v>
      </c>
      <c r="L4870" s="13">
        <f>YEAR(retail_store_sales!$N4870)</f>
        <v>2024</v>
      </c>
      <c r="M4870" s="13" t="str">
        <f t="shared" si="229"/>
        <v>August</v>
      </c>
      <c r="N4870" s="14">
        <v>45520</v>
      </c>
      <c r="O4870" s="8" t="s">
        <v>12824</v>
      </c>
    </row>
    <row r="4871" spans="1:15" x14ac:dyDescent="0.3">
      <c r="A4871" s="15" t="s">
        <v>2907</v>
      </c>
      <c r="B4871" s="15" t="s">
        <v>21</v>
      </c>
      <c r="C4871" s="15" t="s">
        <v>40</v>
      </c>
      <c r="D4871" s="15" t="s">
        <v>189</v>
      </c>
      <c r="E4871" s="16">
        <f>retail_store_sales!$H4871/retail_store_sales!$F4871</f>
        <v>20</v>
      </c>
      <c r="F4871" s="17">
        <v>8</v>
      </c>
      <c r="G4871" s="18">
        <f t="shared" si="228"/>
        <v>20</v>
      </c>
      <c r="H4871" s="19">
        <v>160</v>
      </c>
      <c r="I4871" s="15" t="s">
        <v>24</v>
      </c>
      <c r="J4871" s="15" t="s">
        <v>37</v>
      </c>
      <c r="K4871" s="13" t="str">
        <f t="shared" si="230"/>
        <v>Monday</v>
      </c>
      <c r="L4871" s="20">
        <f>YEAR(retail_store_sales!$N4871)</f>
        <v>2022</v>
      </c>
      <c r="M4871" s="20" t="str">
        <f t="shared" si="229"/>
        <v>August</v>
      </c>
      <c r="N4871" s="21">
        <v>44774</v>
      </c>
      <c r="O4871" s="15" t="s">
        <v>12824</v>
      </c>
    </row>
    <row r="4872" spans="1:15" hidden="1" x14ac:dyDescent="0.3">
      <c r="A4872" s="8" t="s">
        <v>9017</v>
      </c>
      <c r="B4872" s="8" t="s">
        <v>39</v>
      </c>
      <c r="C4872" s="8" t="s">
        <v>40</v>
      </c>
      <c r="D4872" s="8" t="s">
        <v>1118</v>
      </c>
      <c r="E4872" s="9">
        <f>retail_store_sales!$H4872/retail_store_sales!$F4872</f>
        <v>30.5</v>
      </c>
      <c r="F4872" s="10">
        <v>2</v>
      </c>
      <c r="G4872" s="11">
        <f t="shared" si="228"/>
        <v>30.5</v>
      </c>
      <c r="H4872" s="12">
        <v>61</v>
      </c>
      <c r="I4872" s="8" t="s">
        <v>47</v>
      </c>
      <c r="J4872" s="8" t="s">
        <v>15</v>
      </c>
      <c r="K4872" s="13" t="str">
        <f t="shared" si="230"/>
        <v>Wednesday</v>
      </c>
      <c r="L4872" s="13">
        <f>YEAR(retail_store_sales!$N4872)</f>
        <v>2025</v>
      </c>
      <c r="M4872" s="13" t="str">
        <f t="shared" si="229"/>
        <v>January</v>
      </c>
      <c r="N4872" s="14">
        <v>45665</v>
      </c>
      <c r="O4872" s="8" t="s">
        <v>12824</v>
      </c>
    </row>
    <row r="4873" spans="1:15" x14ac:dyDescent="0.3">
      <c r="A4873" s="15" t="s">
        <v>9961</v>
      </c>
      <c r="B4873" s="15" t="s">
        <v>11</v>
      </c>
      <c r="C4873" s="15" t="s">
        <v>27</v>
      </c>
      <c r="D4873" s="15" t="s">
        <v>110</v>
      </c>
      <c r="E4873" s="16">
        <f>retail_store_sales!$H4873/retail_store_sales!$F4873</f>
        <v>20</v>
      </c>
      <c r="F4873" s="17">
        <v>2</v>
      </c>
      <c r="G4873" s="18">
        <f t="shared" si="228"/>
        <v>20</v>
      </c>
      <c r="H4873" s="19">
        <v>40</v>
      </c>
      <c r="I4873" s="15" t="s">
        <v>24</v>
      </c>
      <c r="J4873" s="15" t="s">
        <v>37</v>
      </c>
      <c r="K4873" s="13" t="str">
        <f t="shared" si="230"/>
        <v>Wednesday</v>
      </c>
      <c r="L4873" s="20">
        <f>YEAR(retail_store_sales!$N4873)</f>
        <v>2023</v>
      </c>
      <c r="M4873" s="20" t="str">
        <f t="shared" si="229"/>
        <v>September</v>
      </c>
      <c r="N4873" s="21">
        <v>45196</v>
      </c>
      <c r="O4873" s="15" t="b">
        <v>0</v>
      </c>
    </row>
    <row r="4874" spans="1:15" x14ac:dyDescent="0.3">
      <c r="A4874" s="8" t="s">
        <v>5242</v>
      </c>
      <c r="B4874" s="8" t="s">
        <v>112</v>
      </c>
      <c r="C4874" s="8" t="s">
        <v>27</v>
      </c>
      <c r="D4874" s="8" t="s">
        <v>116</v>
      </c>
      <c r="E4874" s="9">
        <f>retail_store_sales!$H4874/retail_store_sales!$F4874</f>
        <v>36.5</v>
      </c>
      <c r="F4874" s="10">
        <v>5</v>
      </c>
      <c r="G4874" s="11">
        <f t="shared" si="228"/>
        <v>36.5</v>
      </c>
      <c r="H4874" s="12">
        <v>182.5</v>
      </c>
      <c r="I4874" s="8" t="s">
        <v>14</v>
      </c>
      <c r="J4874" s="8" t="s">
        <v>15</v>
      </c>
      <c r="K4874" s="13" t="str">
        <f t="shared" si="230"/>
        <v>Wednesday</v>
      </c>
      <c r="L4874" s="13">
        <f>YEAR(retail_store_sales!$N4874)</f>
        <v>2024</v>
      </c>
      <c r="M4874" s="13" t="str">
        <f t="shared" si="229"/>
        <v>August</v>
      </c>
      <c r="N4874" s="14">
        <v>45525</v>
      </c>
      <c r="O4874" s="8" t="b">
        <v>1</v>
      </c>
    </row>
    <row r="4875" spans="1:15" x14ac:dyDescent="0.3">
      <c r="A4875" s="15" t="s">
        <v>6498</v>
      </c>
      <c r="B4875" s="15" t="s">
        <v>73</v>
      </c>
      <c r="C4875" s="15" t="s">
        <v>18</v>
      </c>
      <c r="D4875" s="15" t="s">
        <v>249</v>
      </c>
      <c r="E4875" s="16">
        <f>retail_store_sales!$H4875/retail_store_sales!$F4875</f>
        <v>38</v>
      </c>
      <c r="F4875" s="17">
        <v>2</v>
      </c>
      <c r="G4875" s="18">
        <f t="shared" si="228"/>
        <v>38</v>
      </c>
      <c r="H4875" s="19">
        <v>76</v>
      </c>
      <c r="I4875" s="15" t="s">
        <v>14</v>
      </c>
      <c r="J4875" s="15" t="s">
        <v>37</v>
      </c>
      <c r="K4875" s="13" t="str">
        <f t="shared" si="230"/>
        <v>Friday</v>
      </c>
      <c r="L4875" s="20">
        <f>YEAR(retail_store_sales!$N4875)</f>
        <v>2024</v>
      </c>
      <c r="M4875" s="20" t="str">
        <f t="shared" si="229"/>
        <v>May</v>
      </c>
      <c r="N4875" s="21">
        <v>45443</v>
      </c>
      <c r="O4875" s="15" t="b">
        <v>0</v>
      </c>
    </row>
    <row r="4876" spans="1:15" x14ac:dyDescent="0.3">
      <c r="A4876" s="8" t="s">
        <v>12308</v>
      </c>
      <c r="B4876" s="8" t="s">
        <v>97</v>
      </c>
      <c r="C4876" s="8" t="s">
        <v>27</v>
      </c>
      <c r="D4876" s="8" t="s">
        <v>675</v>
      </c>
      <c r="E4876" s="9">
        <f>retail_store_sales!$H4876/retail_store_sales!$F4876</f>
        <v>39.5</v>
      </c>
      <c r="F4876" s="10">
        <v>8</v>
      </c>
      <c r="G4876" s="11">
        <f t="shared" si="228"/>
        <v>39.5</v>
      </c>
      <c r="H4876" s="12">
        <v>316</v>
      </c>
      <c r="I4876" s="8" t="s">
        <v>24</v>
      </c>
      <c r="J4876" s="8" t="s">
        <v>15</v>
      </c>
      <c r="K4876" s="13" t="str">
        <f t="shared" si="230"/>
        <v>Friday</v>
      </c>
      <c r="L4876" s="13">
        <f>YEAR(retail_store_sales!$N4876)</f>
        <v>2024</v>
      </c>
      <c r="M4876" s="13" t="str">
        <f t="shared" si="229"/>
        <v>February</v>
      </c>
      <c r="N4876" s="14">
        <v>45345</v>
      </c>
      <c r="O4876" s="8" t="b">
        <v>0</v>
      </c>
    </row>
    <row r="4877" spans="1:15" x14ac:dyDescent="0.3">
      <c r="A4877" s="15" t="s">
        <v>7924</v>
      </c>
      <c r="B4877" s="15" t="s">
        <v>115</v>
      </c>
      <c r="C4877" s="15" t="s">
        <v>31</v>
      </c>
      <c r="D4877" s="15" t="s">
        <v>1317</v>
      </c>
      <c r="E4877" s="16">
        <f>retail_store_sales!$H4877/retail_store_sales!$F4877</f>
        <v>35</v>
      </c>
      <c r="F4877" s="17">
        <v>5</v>
      </c>
      <c r="G4877" s="18">
        <f t="shared" si="228"/>
        <v>35</v>
      </c>
      <c r="H4877" s="19">
        <v>175</v>
      </c>
      <c r="I4877" s="15" t="s">
        <v>14</v>
      </c>
      <c r="J4877" s="15" t="s">
        <v>37</v>
      </c>
      <c r="K4877" s="13" t="str">
        <f t="shared" si="230"/>
        <v>Monday</v>
      </c>
      <c r="L4877" s="20">
        <f>YEAR(retail_store_sales!$N4877)</f>
        <v>2024</v>
      </c>
      <c r="M4877" s="20" t="str">
        <f t="shared" si="229"/>
        <v>March</v>
      </c>
      <c r="N4877" s="21">
        <v>45369</v>
      </c>
      <c r="O4877" s="15" t="b">
        <v>1</v>
      </c>
    </row>
    <row r="4878" spans="1:15" x14ac:dyDescent="0.3">
      <c r="A4878" s="8" t="s">
        <v>9699</v>
      </c>
      <c r="B4878" s="8" t="s">
        <v>115</v>
      </c>
      <c r="C4878" s="8" t="s">
        <v>18</v>
      </c>
      <c r="D4878" s="8" t="s">
        <v>141</v>
      </c>
      <c r="E4878" s="9">
        <f>retail_store_sales!$H4878/retail_store_sales!$F4878</f>
        <v>32</v>
      </c>
      <c r="F4878" s="10">
        <v>10</v>
      </c>
      <c r="G4878" s="11">
        <f t="shared" si="228"/>
        <v>32</v>
      </c>
      <c r="H4878" s="12">
        <v>320</v>
      </c>
      <c r="I4878" s="8" t="s">
        <v>24</v>
      </c>
      <c r="J4878" s="8" t="s">
        <v>37</v>
      </c>
      <c r="K4878" s="13" t="str">
        <f t="shared" si="230"/>
        <v>Tuesday</v>
      </c>
      <c r="L4878" s="13">
        <f>YEAR(retail_store_sales!$N4878)</f>
        <v>2024</v>
      </c>
      <c r="M4878" s="13" t="str">
        <f t="shared" si="229"/>
        <v>December</v>
      </c>
      <c r="N4878" s="14">
        <v>45629</v>
      </c>
      <c r="O4878" s="8" t="b">
        <v>1</v>
      </c>
    </row>
    <row r="4879" spans="1:15" x14ac:dyDescent="0.3">
      <c r="A4879" s="15" t="s">
        <v>3527</v>
      </c>
      <c r="B4879" s="15" t="s">
        <v>62</v>
      </c>
      <c r="C4879" s="15" t="s">
        <v>12</v>
      </c>
      <c r="D4879" s="15" t="s">
        <v>508</v>
      </c>
      <c r="E4879" s="16">
        <f>retail_store_sales!$H4879/retail_store_sales!$F4879</f>
        <v>17</v>
      </c>
      <c r="F4879" s="17">
        <v>6</v>
      </c>
      <c r="G4879" s="18">
        <f t="shared" si="228"/>
        <v>17</v>
      </c>
      <c r="H4879" s="19">
        <v>102</v>
      </c>
      <c r="I4879" s="15" t="s">
        <v>14</v>
      </c>
      <c r="J4879" s="15" t="s">
        <v>37</v>
      </c>
      <c r="K4879" s="13" t="str">
        <f t="shared" si="230"/>
        <v>Sunday</v>
      </c>
      <c r="L4879" s="20">
        <f>YEAR(retail_store_sales!$N4879)</f>
        <v>2022</v>
      </c>
      <c r="M4879" s="20" t="str">
        <f t="shared" si="229"/>
        <v>May</v>
      </c>
      <c r="N4879" s="21">
        <v>44703</v>
      </c>
      <c r="O4879" s="15" t="s">
        <v>12824</v>
      </c>
    </row>
    <row r="4880" spans="1:15" x14ac:dyDescent="0.3">
      <c r="A4880" s="8" t="s">
        <v>4623</v>
      </c>
      <c r="B4880" s="8" t="s">
        <v>21</v>
      </c>
      <c r="C4880" s="8" t="s">
        <v>65</v>
      </c>
      <c r="D4880" s="8" t="s">
        <v>351</v>
      </c>
      <c r="E4880" s="9">
        <f>retail_store_sales!$H4880/retail_store_sales!$F4880</f>
        <v>38</v>
      </c>
      <c r="F4880" s="10">
        <v>2</v>
      </c>
      <c r="G4880" s="11">
        <f t="shared" si="228"/>
        <v>38</v>
      </c>
      <c r="H4880" s="12">
        <v>76</v>
      </c>
      <c r="I4880" s="8" t="s">
        <v>47</v>
      </c>
      <c r="J4880" s="8" t="s">
        <v>37</v>
      </c>
      <c r="K4880" s="13" t="str">
        <f t="shared" si="230"/>
        <v>Friday</v>
      </c>
      <c r="L4880" s="13">
        <f>YEAR(retail_store_sales!$N4880)</f>
        <v>2024</v>
      </c>
      <c r="M4880" s="13" t="str">
        <f t="shared" si="229"/>
        <v>September</v>
      </c>
      <c r="N4880" s="14">
        <v>45541</v>
      </c>
      <c r="O4880" s="8" t="b">
        <v>0</v>
      </c>
    </row>
    <row r="4881" spans="1:15" x14ac:dyDescent="0.3">
      <c r="A4881" s="15" t="s">
        <v>4944</v>
      </c>
      <c r="B4881" s="15" t="s">
        <v>112</v>
      </c>
      <c r="C4881" s="15" t="s">
        <v>40</v>
      </c>
      <c r="D4881" s="15" t="s">
        <v>108</v>
      </c>
      <c r="E4881" s="16">
        <f>retail_store_sales!$H4881/retail_store_sales!$F4881</f>
        <v>18.5</v>
      </c>
      <c r="F4881" s="17">
        <v>4</v>
      </c>
      <c r="G4881" s="18">
        <f t="shared" si="228"/>
        <v>18.5</v>
      </c>
      <c r="H4881" s="19">
        <v>74</v>
      </c>
      <c r="I4881" s="15" t="s">
        <v>24</v>
      </c>
      <c r="J4881" s="15" t="s">
        <v>15</v>
      </c>
      <c r="K4881" s="13" t="str">
        <f t="shared" si="230"/>
        <v>Saturday</v>
      </c>
      <c r="L4881" s="20">
        <f>YEAR(retail_store_sales!$N4881)</f>
        <v>2022</v>
      </c>
      <c r="M4881" s="20" t="str">
        <f t="shared" si="229"/>
        <v>March</v>
      </c>
      <c r="N4881" s="21">
        <v>44632</v>
      </c>
      <c r="O4881" s="15" t="b">
        <v>1</v>
      </c>
    </row>
    <row r="4882" spans="1:15" x14ac:dyDescent="0.3">
      <c r="A4882" s="8" t="s">
        <v>6377</v>
      </c>
      <c r="B4882" s="8" t="s">
        <v>122</v>
      </c>
      <c r="C4882" s="8" t="s">
        <v>18</v>
      </c>
      <c r="D4882" s="8" t="s">
        <v>283</v>
      </c>
      <c r="E4882" s="9">
        <f>retail_store_sales!$H4882/retail_store_sales!$F4882</f>
        <v>8</v>
      </c>
      <c r="F4882" s="10">
        <v>3</v>
      </c>
      <c r="G4882" s="11">
        <f t="shared" si="228"/>
        <v>8</v>
      </c>
      <c r="H4882" s="12">
        <v>24</v>
      </c>
      <c r="I4882" s="8" t="s">
        <v>47</v>
      </c>
      <c r="J4882" s="8" t="s">
        <v>15</v>
      </c>
      <c r="K4882" s="13" t="str">
        <f t="shared" si="230"/>
        <v>Wednesday</v>
      </c>
      <c r="L4882" s="13">
        <f>YEAR(retail_store_sales!$N4882)</f>
        <v>2024</v>
      </c>
      <c r="M4882" s="13" t="str">
        <f t="shared" si="229"/>
        <v>December</v>
      </c>
      <c r="N4882" s="14">
        <v>45637</v>
      </c>
      <c r="O4882" s="8" t="b">
        <v>0</v>
      </c>
    </row>
    <row r="4883" spans="1:15" x14ac:dyDescent="0.3">
      <c r="A4883" s="15" t="s">
        <v>1269</v>
      </c>
      <c r="B4883" s="15" t="s">
        <v>17</v>
      </c>
      <c r="C4883" s="15" t="s">
        <v>129</v>
      </c>
      <c r="D4883" s="15" t="s">
        <v>274</v>
      </c>
      <c r="E4883" s="16">
        <f>retail_store_sales!$H4883/retail_store_sales!$F4883</f>
        <v>6.5</v>
      </c>
      <c r="F4883" s="17">
        <v>4</v>
      </c>
      <c r="G4883" s="18">
        <f t="shared" si="228"/>
        <v>6.5</v>
      </c>
      <c r="H4883" s="19">
        <v>26</v>
      </c>
      <c r="I4883" s="15" t="s">
        <v>24</v>
      </c>
      <c r="J4883" s="15" t="s">
        <v>37</v>
      </c>
      <c r="K4883" s="13" t="str">
        <f t="shared" si="230"/>
        <v>Monday</v>
      </c>
      <c r="L4883" s="20">
        <f>YEAR(retail_store_sales!$N4883)</f>
        <v>2024</v>
      </c>
      <c r="M4883" s="20" t="str">
        <f t="shared" si="229"/>
        <v>March</v>
      </c>
      <c r="N4883" s="21">
        <v>45362</v>
      </c>
      <c r="O4883" s="15" t="b">
        <v>0</v>
      </c>
    </row>
    <row r="4884" spans="1:15" x14ac:dyDescent="0.3">
      <c r="A4884" s="8" t="s">
        <v>7886</v>
      </c>
      <c r="B4884" s="8" t="s">
        <v>45</v>
      </c>
      <c r="C4884" s="8" t="s">
        <v>129</v>
      </c>
      <c r="D4884" s="8" t="s">
        <v>12823</v>
      </c>
      <c r="E4884" s="9">
        <v>0</v>
      </c>
      <c r="F4884" s="10">
        <v>0</v>
      </c>
      <c r="G4884" s="11">
        <f t="shared" si="228"/>
        <v>0</v>
      </c>
      <c r="H4884" s="12">
        <v>0</v>
      </c>
      <c r="I4884" s="8" t="s">
        <v>47</v>
      </c>
      <c r="J4884" s="8" t="s">
        <v>15</v>
      </c>
      <c r="K4884" s="13" t="str">
        <f t="shared" si="230"/>
        <v>Saturday</v>
      </c>
      <c r="L4884" s="13">
        <f>YEAR(retail_store_sales!$N4884)</f>
        <v>2023</v>
      </c>
      <c r="M4884" s="13" t="str">
        <f t="shared" si="229"/>
        <v>April</v>
      </c>
      <c r="N4884" s="14">
        <v>45031</v>
      </c>
      <c r="O4884" s="8" t="s">
        <v>12824</v>
      </c>
    </row>
    <row r="4885" spans="1:15" x14ac:dyDescent="0.3">
      <c r="A4885" s="15" t="s">
        <v>2053</v>
      </c>
      <c r="B4885" s="15" t="s">
        <v>26</v>
      </c>
      <c r="C4885" s="15" t="s">
        <v>18</v>
      </c>
      <c r="D4885" s="15" t="s">
        <v>343</v>
      </c>
      <c r="E4885" s="16">
        <f>retail_store_sales!$H4885/retail_store_sales!$F4885</f>
        <v>26</v>
      </c>
      <c r="F4885" s="17">
        <v>8</v>
      </c>
      <c r="G4885" s="18">
        <f t="shared" si="228"/>
        <v>26</v>
      </c>
      <c r="H4885" s="19">
        <v>208</v>
      </c>
      <c r="I4885" s="15" t="s">
        <v>47</v>
      </c>
      <c r="J4885" s="15" t="s">
        <v>15</v>
      </c>
      <c r="K4885" s="13" t="str">
        <f t="shared" si="230"/>
        <v>Thursday</v>
      </c>
      <c r="L4885" s="20">
        <f>YEAR(retail_store_sales!$N4885)</f>
        <v>2024</v>
      </c>
      <c r="M4885" s="20" t="str">
        <f t="shared" si="229"/>
        <v>April</v>
      </c>
      <c r="N4885" s="21">
        <v>45386</v>
      </c>
      <c r="O4885" s="15" t="b">
        <v>0</v>
      </c>
    </row>
    <row r="4886" spans="1:15" x14ac:dyDescent="0.3">
      <c r="A4886" s="8" t="s">
        <v>2314</v>
      </c>
      <c r="B4886" s="8" t="s">
        <v>30</v>
      </c>
      <c r="C4886" s="8" t="s">
        <v>22</v>
      </c>
      <c r="D4886" s="8" t="s">
        <v>23</v>
      </c>
      <c r="E4886" s="9">
        <f>retail_store_sales!$H4886/retail_store_sales!$F4886</f>
        <v>21.5</v>
      </c>
      <c r="F4886" s="10">
        <v>8</v>
      </c>
      <c r="G4886" s="11">
        <f t="shared" si="228"/>
        <v>21.5</v>
      </c>
      <c r="H4886" s="12">
        <v>172</v>
      </c>
      <c r="I4886" s="8" t="s">
        <v>24</v>
      </c>
      <c r="J4886" s="8" t="s">
        <v>37</v>
      </c>
      <c r="K4886" s="13" t="str">
        <f t="shared" si="230"/>
        <v>Tuesday</v>
      </c>
      <c r="L4886" s="13">
        <f>YEAR(retail_store_sales!$N4886)</f>
        <v>2022</v>
      </c>
      <c r="M4886" s="13" t="str">
        <f t="shared" si="229"/>
        <v>July</v>
      </c>
      <c r="N4886" s="14">
        <v>44754</v>
      </c>
      <c r="O4886" s="8" t="s">
        <v>12824</v>
      </c>
    </row>
    <row r="4887" spans="1:15" x14ac:dyDescent="0.3">
      <c r="A4887" s="15" t="s">
        <v>8184</v>
      </c>
      <c r="B4887" s="15" t="s">
        <v>21</v>
      </c>
      <c r="C4887" s="15" t="s">
        <v>40</v>
      </c>
      <c r="D4887" s="15" t="s">
        <v>302</v>
      </c>
      <c r="E4887" s="16">
        <f>retail_store_sales!$H4887/retail_store_sales!$F4887</f>
        <v>15.5</v>
      </c>
      <c r="F4887" s="17">
        <v>10</v>
      </c>
      <c r="G4887" s="18">
        <f t="shared" si="228"/>
        <v>15.5</v>
      </c>
      <c r="H4887" s="19">
        <v>155</v>
      </c>
      <c r="I4887" s="15" t="s">
        <v>14</v>
      </c>
      <c r="J4887" s="15" t="s">
        <v>37</v>
      </c>
      <c r="K4887" s="13" t="str">
        <f t="shared" si="230"/>
        <v>Thursday</v>
      </c>
      <c r="L4887" s="20">
        <f>YEAR(retail_store_sales!$N4887)</f>
        <v>2022</v>
      </c>
      <c r="M4887" s="20" t="str">
        <f t="shared" si="229"/>
        <v>June</v>
      </c>
      <c r="N4887" s="21">
        <v>44742</v>
      </c>
      <c r="O4887" s="15" t="b">
        <v>0</v>
      </c>
    </row>
    <row r="4888" spans="1:15" x14ac:dyDescent="0.3">
      <c r="A4888" s="8" t="s">
        <v>2004</v>
      </c>
      <c r="B4888" s="8" t="s">
        <v>39</v>
      </c>
      <c r="C4888" s="8" t="s">
        <v>12</v>
      </c>
      <c r="D4888" s="8" t="s">
        <v>1484</v>
      </c>
      <c r="E4888" s="9">
        <f>retail_store_sales!$H4888/retail_store_sales!$F4888</f>
        <v>30.5</v>
      </c>
      <c r="F4888" s="10">
        <v>4</v>
      </c>
      <c r="G4888" s="11">
        <f t="shared" si="228"/>
        <v>30.5</v>
      </c>
      <c r="H4888" s="12">
        <v>122</v>
      </c>
      <c r="I4888" s="8" t="s">
        <v>14</v>
      </c>
      <c r="J4888" s="8" t="s">
        <v>15</v>
      </c>
      <c r="K4888" s="13" t="str">
        <f t="shared" si="230"/>
        <v>Sunday</v>
      </c>
      <c r="L4888" s="13">
        <f>YEAR(retail_store_sales!$N4888)</f>
        <v>2023</v>
      </c>
      <c r="M4888" s="13" t="str">
        <f t="shared" si="229"/>
        <v>June</v>
      </c>
      <c r="N4888" s="14">
        <v>45095</v>
      </c>
      <c r="O4888" s="8" t="b">
        <v>0</v>
      </c>
    </row>
    <row r="4889" spans="1:15" x14ac:dyDescent="0.3">
      <c r="A4889" s="15" t="s">
        <v>1532</v>
      </c>
      <c r="B4889" s="15" t="s">
        <v>64</v>
      </c>
      <c r="C4889" s="15" t="s">
        <v>40</v>
      </c>
      <c r="D4889" s="15" t="s">
        <v>294</v>
      </c>
      <c r="E4889" s="16">
        <f>retail_store_sales!$H4889/retail_store_sales!$F4889</f>
        <v>6.5</v>
      </c>
      <c r="F4889" s="17">
        <v>4</v>
      </c>
      <c r="G4889" s="18">
        <f t="shared" si="228"/>
        <v>6.5</v>
      </c>
      <c r="H4889" s="19">
        <v>26</v>
      </c>
      <c r="I4889" s="15" t="s">
        <v>47</v>
      </c>
      <c r="J4889" s="15" t="s">
        <v>15</v>
      </c>
      <c r="K4889" s="13" t="str">
        <f t="shared" si="230"/>
        <v>Thursday</v>
      </c>
      <c r="L4889" s="20">
        <f>YEAR(retail_store_sales!$N4889)</f>
        <v>2023</v>
      </c>
      <c r="M4889" s="20" t="str">
        <f t="shared" si="229"/>
        <v>June</v>
      </c>
      <c r="N4889" s="21">
        <v>45099</v>
      </c>
      <c r="O4889" s="15" t="b">
        <v>1</v>
      </c>
    </row>
    <row r="4890" spans="1:15" x14ac:dyDescent="0.3">
      <c r="A4890" s="8" t="s">
        <v>1723</v>
      </c>
      <c r="B4890" s="8" t="s">
        <v>97</v>
      </c>
      <c r="C4890" s="8" t="s">
        <v>22</v>
      </c>
      <c r="D4890" s="8" t="s">
        <v>305</v>
      </c>
      <c r="E4890" s="9">
        <f>retail_store_sales!$H4890/retail_store_sales!$F4890</f>
        <v>23</v>
      </c>
      <c r="F4890" s="10">
        <v>2</v>
      </c>
      <c r="G4890" s="11">
        <f t="shared" si="228"/>
        <v>23</v>
      </c>
      <c r="H4890" s="12">
        <v>46</v>
      </c>
      <c r="I4890" s="8" t="s">
        <v>14</v>
      </c>
      <c r="J4890" s="8" t="s">
        <v>37</v>
      </c>
      <c r="K4890" s="13" t="str">
        <f t="shared" si="230"/>
        <v>Tuesday</v>
      </c>
      <c r="L4890" s="13">
        <f>YEAR(retail_store_sales!$N4890)</f>
        <v>2022</v>
      </c>
      <c r="M4890" s="13" t="str">
        <f t="shared" si="229"/>
        <v>October</v>
      </c>
      <c r="N4890" s="14">
        <v>44852</v>
      </c>
      <c r="O4890" s="8" t="b">
        <v>1</v>
      </c>
    </row>
    <row r="4891" spans="1:15" x14ac:dyDescent="0.3">
      <c r="A4891" s="15" t="s">
        <v>4757</v>
      </c>
      <c r="B4891" s="15" t="s">
        <v>17</v>
      </c>
      <c r="C4891" s="15" t="s">
        <v>31</v>
      </c>
      <c r="D4891" s="15" t="s">
        <v>127</v>
      </c>
      <c r="E4891" s="16">
        <f>retail_store_sales!$H4891/retail_store_sales!$F4891</f>
        <v>21.5</v>
      </c>
      <c r="F4891" s="17">
        <v>6</v>
      </c>
      <c r="G4891" s="18">
        <f t="shared" si="228"/>
        <v>21.5</v>
      </c>
      <c r="H4891" s="19">
        <v>129</v>
      </c>
      <c r="I4891" s="15" t="s">
        <v>47</v>
      </c>
      <c r="J4891" s="15" t="s">
        <v>15</v>
      </c>
      <c r="K4891" s="13" t="str">
        <f t="shared" si="230"/>
        <v>Friday</v>
      </c>
      <c r="L4891" s="20">
        <f>YEAR(retail_store_sales!$N4891)</f>
        <v>2023</v>
      </c>
      <c r="M4891" s="20" t="str">
        <f t="shared" si="229"/>
        <v>March</v>
      </c>
      <c r="N4891" s="21">
        <v>44988</v>
      </c>
      <c r="O4891" s="15" t="b">
        <v>0</v>
      </c>
    </row>
    <row r="4892" spans="1:15" x14ac:dyDescent="0.3">
      <c r="A4892" s="8" t="s">
        <v>2846</v>
      </c>
      <c r="B4892" s="8" t="s">
        <v>76</v>
      </c>
      <c r="C4892" s="8" t="s">
        <v>27</v>
      </c>
      <c r="D4892" s="8" t="s">
        <v>204</v>
      </c>
      <c r="E4892" s="9">
        <f>retail_store_sales!$H4892/retail_store_sales!$F4892</f>
        <v>24.5</v>
      </c>
      <c r="F4892" s="10">
        <v>1</v>
      </c>
      <c r="G4892" s="11">
        <f t="shared" si="228"/>
        <v>24.5</v>
      </c>
      <c r="H4892" s="12">
        <v>24.5</v>
      </c>
      <c r="I4892" s="8" t="s">
        <v>14</v>
      </c>
      <c r="J4892" s="8" t="s">
        <v>37</v>
      </c>
      <c r="K4892" s="13" t="str">
        <f t="shared" si="230"/>
        <v>Wednesday</v>
      </c>
      <c r="L4892" s="13">
        <f>YEAR(retail_store_sales!$N4892)</f>
        <v>2024</v>
      </c>
      <c r="M4892" s="13" t="str">
        <f t="shared" si="229"/>
        <v>May</v>
      </c>
      <c r="N4892" s="14">
        <v>45420</v>
      </c>
      <c r="O4892" s="8" t="b">
        <v>1</v>
      </c>
    </row>
    <row r="4893" spans="1:15" x14ac:dyDescent="0.3">
      <c r="A4893" s="15" t="s">
        <v>1407</v>
      </c>
      <c r="B4893" s="15" t="s">
        <v>64</v>
      </c>
      <c r="C4893" s="15" t="s">
        <v>129</v>
      </c>
      <c r="D4893" s="15" t="s">
        <v>290</v>
      </c>
      <c r="E4893" s="16">
        <f>retail_store_sales!$H4893/retail_store_sales!$F4893</f>
        <v>23</v>
      </c>
      <c r="F4893" s="17">
        <v>2</v>
      </c>
      <c r="G4893" s="18">
        <f t="shared" si="228"/>
        <v>23</v>
      </c>
      <c r="H4893" s="19">
        <v>46</v>
      </c>
      <c r="I4893" s="15" t="s">
        <v>47</v>
      </c>
      <c r="J4893" s="15" t="s">
        <v>37</v>
      </c>
      <c r="K4893" s="13" t="str">
        <f t="shared" si="230"/>
        <v>Thursday</v>
      </c>
      <c r="L4893" s="20">
        <f>YEAR(retail_store_sales!$N4893)</f>
        <v>2022</v>
      </c>
      <c r="M4893" s="20" t="str">
        <f t="shared" si="229"/>
        <v>March</v>
      </c>
      <c r="N4893" s="21">
        <v>44644</v>
      </c>
      <c r="O4893" s="15" t="s">
        <v>12824</v>
      </c>
    </row>
    <row r="4894" spans="1:15" x14ac:dyDescent="0.3">
      <c r="A4894" s="8" t="s">
        <v>3488</v>
      </c>
      <c r="B4894" s="8" t="s">
        <v>122</v>
      </c>
      <c r="C4894" s="8" t="s">
        <v>65</v>
      </c>
      <c r="D4894" s="8" t="s">
        <v>348</v>
      </c>
      <c r="E4894" s="9">
        <f>retail_store_sales!$H4894/retail_store_sales!$F4894</f>
        <v>27.5</v>
      </c>
      <c r="F4894" s="10">
        <v>8</v>
      </c>
      <c r="G4894" s="11">
        <f t="shared" si="228"/>
        <v>27.5</v>
      </c>
      <c r="H4894" s="12">
        <v>220</v>
      </c>
      <c r="I4894" s="8" t="s">
        <v>14</v>
      </c>
      <c r="J4894" s="8" t="s">
        <v>37</v>
      </c>
      <c r="K4894" s="13" t="str">
        <f t="shared" si="230"/>
        <v>Friday</v>
      </c>
      <c r="L4894" s="13">
        <f>YEAR(retail_store_sales!$N4894)</f>
        <v>2023</v>
      </c>
      <c r="M4894" s="13" t="str">
        <f t="shared" si="229"/>
        <v>July</v>
      </c>
      <c r="N4894" s="14">
        <v>45135</v>
      </c>
      <c r="O4894" s="8" t="b">
        <v>0</v>
      </c>
    </row>
    <row r="4895" spans="1:15" x14ac:dyDescent="0.3">
      <c r="A4895" s="15" t="s">
        <v>10385</v>
      </c>
      <c r="B4895" s="15" t="s">
        <v>73</v>
      </c>
      <c r="C4895" s="15" t="s">
        <v>27</v>
      </c>
      <c r="D4895" s="15" t="s">
        <v>251</v>
      </c>
      <c r="E4895" s="16">
        <f>retail_store_sales!$H4895/retail_store_sales!$F4895</f>
        <v>38</v>
      </c>
      <c r="F4895" s="17">
        <v>5</v>
      </c>
      <c r="G4895" s="18">
        <f t="shared" si="228"/>
        <v>38</v>
      </c>
      <c r="H4895" s="19">
        <v>190</v>
      </c>
      <c r="I4895" s="15" t="s">
        <v>47</v>
      </c>
      <c r="J4895" s="15" t="s">
        <v>37</v>
      </c>
      <c r="K4895" s="13" t="str">
        <f t="shared" si="230"/>
        <v>Sunday</v>
      </c>
      <c r="L4895" s="20">
        <f>YEAR(retail_store_sales!$N4895)</f>
        <v>2024</v>
      </c>
      <c r="M4895" s="20" t="str">
        <f t="shared" si="229"/>
        <v>May</v>
      </c>
      <c r="N4895" s="21">
        <v>45424</v>
      </c>
      <c r="O4895" s="15" t="b">
        <v>0</v>
      </c>
    </row>
    <row r="4896" spans="1:15" x14ac:dyDescent="0.3">
      <c r="A4896" s="8" t="s">
        <v>6207</v>
      </c>
      <c r="B4896" s="8" t="s">
        <v>30</v>
      </c>
      <c r="C4896" s="8" t="s">
        <v>129</v>
      </c>
      <c r="D4896" s="8" t="s">
        <v>442</v>
      </c>
      <c r="E4896" s="9">
        <f>retail_store_sales!$H4896/retail_store_sales!$F4896</f>
        <v>5</v>
      </c>
      <c r="F4896" s="10">
        <v>5</v>
      </c>
      <c r="G4896" s="11">
        <f t="shared" si="228"/>
        <v>5</v>
      </c>
      <c r="H4896" s="12">
        <v>25</v>
      </c>
      <c r="I4896" s="8" t="s">
        <v>24</v>
      </c>
      <c r="J4896" s="8" t="s">
        <v>15</v>
      </c>
      <c r="K4896" s="13" t="str">
        <f t="shared" si="230"/>
        <v>Tuesday</v>
      </c>
      <c r="L4896" s="13">
        <f>YEAR(retail_store_sales!$N4896)</f>
        <v>2024</v>
      </c>
      <c r="M4896" s="13" t="str">
        <f t="shared" si="229"/>
        <v>August</v>
      </c>
      <c r="N4896" s="14">
        <v>45524</v>
      </c>
      <c r="O4896" s="8" t="b">
        <v>0</v>
      </c>
    </row>
    <row r="4897" spans="1:15" x14ac:dyDescent="0.3">
      <c r="A4897" s="15" t="s">
        <v>8792</v>
      </c>
      <c r="B4897" s="15" t="s">
        <v>68</v>
      </c>
      <c r="C4897" s="15" t="s">
        <v>31</v>
      </c>
      <c r="D4897" s="15" t="s">
        <v>408</v>
      </c>
      <c r="E4897" s="16">
        <f>retail_store_sales!$H4897/retail_store_sales!$F4897</f>
        <v>11</v>
      </c>
      <c r="F4897" s="17">
        <v>9</v>
      </c>
      <c r="G4897" s="18">
        <f t="shared" si="228"/>
        <v>11</v>
      </c>
      <c r="H4897" s="19">
        <v>99</v>
      </c>
      <c r="I4897" s="15" t="s">
        <v>47</v>
      </c>
      <c r="J4897" s="15" t="s">
        <v>37</v>
      </c>
      <c r="K4897" s="13" t="str">
        <f t="shared" si="230"/>
        <v>Thursday</v>
      </c>
      <c r="L4897" s="20">
        <f>YEAR(retail_store_sales!$N4897)</f>
        <v>2023</v>
      </c>
      <c r="M4897" s="20" t="str">
        <f t="shared" si="229"/>
        <v>April</v>
      </c>
      <c r="N4897" s="21">
        <v>45043</v>
      </c>
      <c r="O4897" s="15" t="b">
        <v>0</v>
      </c>
    </row>
    <row r="4898" spans="1:15" x14ac:dyDescent="0.3">
      <c r="A4898" s="8" t="s">
        <v>6191</v>
      </c>
      <c r="B4898" s="8" t="s">
        <v>45</v>
      </c>
      <c r="C4898" s="8" t="s">
        <v>27</v>
      </c>
      <c r="D4898" s="8" t="s">
        <v>103</v>
      </c>
      <c r="E4898" s="9">
        <f>retail_store_sales!$H4898/retail_store_sales!$F4898</f>
        <v>41</v>
      </c>
      <c r="F4898" s="10">
        <v>2</v>
      </c>
      <c r="G4898" s="11">
        <f t="shared" si="228"/>
        <v>41</v>
      </c>
      <c r="H4898" s="12">
        <v>82</v>
      </c>
      <c r="I4898" s="8" t="s">
        <v>24</v>
      </c>
      <c r="J4898" s="8" t="s">
        <v>37</v>
      </c>
      <c r="K4898" s="13" t="str">
        <f t="shared" si="230"/>
        <v>Saturday</v>
      </c>
      <c r="L4898" s="13">
        <f>YEAR(retail_store_sales!$N4898)</f>
        <v>2022</v>
      </c>
      <c r="M4898" s="13" t="str">
        <f t="shared" si="229"/>
        <v>August</v>
      </c>
      <c r="N4898" s="14">
        <v>44800</v>
      </c>
      <c r="O4898" s="8" t="b">
        <v>1</v>
      </c>
    </row>
    <row r="4899" spans="1:15" x14ac:dyDescent="0.3">
      <c r="A4899" s="15" t="s">
        <v>3807</v>
      </c>
      <c r="B4899" s="15" t="s">
        <v>39</v>
      </c>
      <c r="C4899" s="15" t="s">
        <v>31</v>
      </c>
      <c r="D4899" s="15" t="s">
        <v>159</v>
      </c>
      <c r="E4899" s="16">
        <f>retail_store_sales!$H4899/retail_store_sales!$F4899</f>
        <v>36.5</v>
      </c>
      <c r="F4899" s="17">
        <v>8</v>
      </c>
      <c r="G4899" s="18">
        <f t="shared" si="228"/>
        <v>36.5</v>
      </c>
      <c r="H4899" s="19">
        <v>292</v>
      </c>
      <c r="I4899" s="15" t="s">
        <v>47</v>
      </c>
      <c r="J4899" s="15" t="s">
        <v>37</v>
      </c>
      <c r="K4899" s="13" t="str">
        <f t="shared" si="230"/>
        <v>Sunday</v>
      </c>
      <c r="L4899" s="20">
        <f>YEAR(retail_store_sales!$N4899)</f>
        <v>2024</v>
      </c>
      <c r="M4899" s="20" t="str">
        <f t="shared" si="229"/>
        <v>April</v>
      </c>
      <c r="N4899" s="21">
        <v>45389</v>
      </c>
      <c r="O4899" s="15" t="s">
        <v>12824</v>
      </c>
    </row>
    <row r="4900" spans="1:15" x14ac:dyDescent="0.3">
      <c r="A4900" s="8" t="s">
        <v>4188</v>
      </c>
      <c r="B4900" s="8" t="s">
        <v>30</v>
      </c>
      <c r="C4900" s="8" t="s">
        <v>12</v>
      </c>
      <c r="D4900" s="8" t="s">
        <v>171</v>
      </c>
      <c r="E4900" s="9">
        <f>retail_store_sales!$H4900/retail_store_sales!$F4900</f>
        <v>5</v>
      </c>
      <c r="F4900" s="10">
        <v>1</v>
      </c>
      <c r="G4900" s="11">
        <f t="shared" si="228"/>
        <v>5</v>
      </c>
      <c r="H4900" s="12">
        <v>5</v>
      </c>
      <c r="I4900" s="8" t="s">
        <v>24</v>
      </c>
      <c r="J4900" s="8" t="s">
        <v>37</v>
      </c>
      <c r="K4900" s="13" t="str">
        <f t="shared" si="230"/>
        <v>Thursday</v>
      </c>
      <c r="L4900" s="13">
        <f>YEAR(retail_store_sales!$N4900)</f>
        <v>2023</v>
      </c>
      <c r="M4900" s="13" t="str">
        <f t="shared" si="229"/>
        <v>September</v>
      </c>
      <c r="N4900" s="14">
        <v>45190</v>
      </c>
      <c r="O4900" s="8" t="b">
        <v>1</v>
      </c>
    </row>
    <row r="4901" spans="1:15" x14ac:dyDescent="0.3">
      <c r="A4901" s="15" t="s">
        <v>6724</v>
      </c>
      <c r="B4901" s="15" t="s">
        <v>73</v>
      </c>
      <c r="C4901" s="15" t="s">
        <v>22</v>
      </c>
      <c r="D4901" s="15" t="s">
        <v>23</v>
      </c>
      <c r="E4901" s="16">
        <f>retail_store_sales!$H4901/retail_store_sales!$F4901</f>
        <v>21.5</v>
      </c>
      <c r="F4901" s="17">
        <v>3</v>
      </c>
      <c r="G4901" s="18">
        <f t="shared" si="228"/>
        <v>21.5</v>
      </c>
      <c r="H4901" s="19">
        <v>64.5</v>
      </c>
      <c r="I4901" s="15" t="s">
        <v>24</v>
      </c>
      <c r="J4901" s="15" t="s">
        <v>37</v>
      </c>
      <c r="K4901" s="13" t="str">
        <f t="shared" si="230"/>
        <v>Sunday</v>
      </c>
      <c r="L4901" s="20">
        <f>YEAR(retail_store_sales!$N4901)</f>
        <v>2022</v>
      </c>
      <c r="M4901" s="20" t="str">
        <f t="shared" si="229"/>
        <v>May</v>
      </c>
      <c r="N4901" s="21">
        <v>44710</v>
      </c>
      <c r="O4901" s="15" t="b">
        <v>0</v>
      </c>
    </row>
    <row r="4902" spans="1:15" x14ac:dyDescent="0.3">
      <c r="A4902" s="8" t="s">
        <v>11758</v>
      </c>
      <c r="B4902" s="8" t="s">
        <v>64</v>
      </c>
      <c r="C4902" s="8" t="s">
        <v>129</v>
      </c>
      <c r="D4902" s="8" t="s">
        <v>211</v>
      </c>
      <c r="E4902" s="9">
        <f>retail_store_sales!$H4902/retail_store_sales!$F4902</f>
        <v>14</v>
      </c>
      <c r="F4902" s="10">
        <v>10</v>
      </c>
      <c r="G4902" s="11">
        <f t="shared" si="228"/>
        <v>14</v>
      </c>
      <c r="H4902" s="12">
        <v>140</v>
      </c>
      <c r="I4902" s="8" t="s">
        <v>14</v>
      </c>
      <c r="J4902" s="8" t="s">
        <v>37</v>
      </c>
      <c r="K4902" s="13" t="str">
        <f t="shared" si="230"/>
        <v>Wednesday</v>
      </c>
      <c r="L4902" s="13">
        <f>YEAR(retail_store_sales!$N4902)</f>
        <v>2024</v>
      </c>
      <c r="M4902" s="13" t="str">
        <f t="shared" si="229"/>
        <v>December</v>
      </c>
      <c r="N4902" s="14">
        <v>45651</v>
      </c>
      <c r="O4902" s="8" t="b">
        <v>0</v>
      </c>
    </row>
    <row r="4903" spans="1:15" x14ac:dyDescent="0.3">
      <c r="A4903" s="15" t="s">
        <v>3706</v>
      </c>
      <c r="B4903" s="15" t="s">
        <v>35</v>
      </c>
      <c r="C4903" s="15" t="s">
        <v>12</v>
      </c>
      <c r="D4903" s="15" t="s">
        <v>655</v>
      </c>
      <c r="E4903" s="16">
        <f>retail_store_sales!$H4903/retail_store_sales!$F4903</f>
        <v>11</v>
      </c>
      <c r="F4903" s="17">
        <v>2</v>
      </c>
      <c r="G4903" s="18">
        <f t="shared" si="228"/>
        <v>11</v>
      </c>
      <c r="H4903" s="19">
        <v>22</v>
      </c>
      <c r="I4903" s="15" t="s">
        <v>14</v>
      </c>
      <c r="J4903" s="15" t="s">
        <v>37</v>
      </c>
      <c r="K4903" s="13" t="str">
        <f t="shared" si="230"/>
        <v>Sunday</v>
      </c>
      <c r="L4903" s="20">
        <f>YEAR(retail_store_sales!$N4903)</f>
        <v>2024</v>
      </c>
      <c r="M4903" s="20" t="str">
        <f t="shared" si="229"/>
        <v>September</v>
      </c>
      <c r="N4903" s="21">
        <v>45550</v>
      </c>
      <c r="O4903" s="15" t="s">
        <v>12824</v>
      </c>
    </row>
    <row r="4904" spans="1:15" x14ac:dyDescent="0.3">
      <c r="A4904" s="8" t="s">
        <v>5752</v>
      </c>
      <c r="B4904" s="8" t="s">
        <v>39</v>
      </c>
      <c r="C4904" s="8" t="s">
        <v>65</v>
      </c>
      <c r="D4904" s="8" t="s">
        <v>368</v>
      </c>
      <c r="E4904" s="9">
        <f>retail_store_sales!$H4904/retail_store_sales!$F4904</f>
        <v>36.5</v>
      </c>
      <c r="F4904" s="10">
        <v>10</v>
      </c>
      <c r="G4904" s="11">
        <f t="shared" si="228"/>
        <v>36.5</v>
      </c>
      <c r="H4904" s="12">
        <v>365</v>
      </c>
      <c r="I4904" s="8" t="s">
        <v>14</v>
      </c>
      <c r="J4904" s="8" t="s">
        <v>37</v>
      </c>
      <c r="K4904" s="13" t="str">
        <f t="shared" si="230"/>
        <v>Wednesday</v>
      </c>
      <c r="L4904" s="13">
        <f>YEAR(retail_store_sales!$N4904)</f>
        <v>2024</v>
      </c>
      <c r="M4904" s="13" t="str">
        <f t="shared" si="229"/>
        <v>January</v>
      </c>
      <c r="N4904" s="14">
        <v>45308</v>
      </c>
      <c r="O4904" s="8" t="b">
        <v>1</v>
      </c>
    </row>
    <row r="4905" spans="1:15" x14ac:dyDescent="0.3">
      <c r="A4905" s="15" t="s">
        <v>4504</v>
      </c>
      <c r="B4905" s="15" t="s">
        <v>97</v>
      </c>
      <c r="C4905" s="15" t="s">
        <v>40</v>
      </c>
      <c r="D4905" s="15" t="s">
        <v>198</v>
      </c>
      <c r="E4905" s="16">
        <f>retail_store_sales!$H4905/retail_store_sales!$F4905</f>
        <v>39.5</v>
      </c>
      <c r="F4905" s="17">
        <v>7</v>
      </c>
      <c r="G4905" s="18">
        <f t="shared" si="228"/>
        <v>39.5</v>
      </c>
      <c r="H4905" s="19">
        <v>276.5</v>
      </c>
      <c r="I4905" s="15" t="s">
        <v>47</v>
      </c>
      <c r="J4905" s="15" t="s">
        <v>37</v>
      </c>
      <c r="K4905" s="13" t="str">
        <f t="shared" si="230"/>
        <v>Thursday</v>
      </c>
      <c r="L4905" s="20">
        <f>YEAR(retail_store_sales!$N4905)</f>
        <v>2022</v>
      </c>
      <c r="M4905" s="20" t="str">
        <f t="shared" si="229"/>
        <v>February</v>
      </c>
      <c r="N4905" s="21">
        <v>44609</v>
      </c>
      <c r="O4905" s="15" t="b">
        <v>1</v>
      </c>
    </row>
    <row r="4906" spans="1:15" x14ac:dyDescent="0.3">
      <c r="A4906" s="8" t="s">
        <v>3336</v>
      </c>
      <c r="B4906" s="8" t="s">
        <v>30</v>
      </c>
      <c r="C4906" s="8" t="s">
        <v>22</v>
      </c>
      <c r="D4906" s="8" t="s">
        <v>23</v>
      </c>
      <c r="E4906" s="9">
        <f>retail_store_sales!$H4906/retail_store_sales!$F4906</f>
        <v>21.5</v>
      </c>
      <c r="F4906" s="10">
        <v>5</v>
      </c>
      <c r="G4906" s="11">
        <f t="shared" si="228"/>
        <v>21.5</v>
      </c>
      <c r="H4906" s="12">
        <v>107.5</v>
      </c>
      <c r="I4906" s="8" t="s">
        <v>24</v>
      </c>
      <c r="J4906" s="8" t="s">
        <v>37</v>
      </c>
      <c r="K4906" s="13" t="str">
        <f t="shared" si="230"/>
        <v>Thursday</v>
      </c>
      <c r="L4906" s="13">
        <f>YEAR(retail_store_sales!$N4906)</f>
        <v>2022</v>
      </c>
      <c r="M4906" s="13" t="str">
        <f t="shared" si="229"/>
        <v>May</v>
      </c>
      <c r="N4906" s="14">
        <v>44707</v>
      </c>
      <c r="O4906" s="8" t="b">
        <v>0</v>
      </c>
    </row>
    <row r="4907" spans="1:15" x14ac:dyDescent="0.3">
      <c r="A4907" s="15" t="s">
        <v>4766</v>
      </c>
      <c r="B4907" s="15" t="s">
        <v>115</v>
      </c>
      <c r="C4907" s="15" t="s">
        <v>22</v>
      </c>
      <c r="D4907" s="15" t="s">
        <v>46</v>
      </c>
      <c r="E4907" s="16">
        <f>retail_store_sales!$H4907/retail_store_sales!$F4907</f>
        <v>36.5</v>
      </c>
      <c r="F4907" s="17">
        <v>7</v>
      </c>
      <c r="G4907" s="18">
        <f t="shared" si="228"/>
        <v>36.5</v>
      </c>
      <c r="H4907" s="19">
        <v>255.5</v>
      </c>
      <c r="I4907" s="15" t="s">
        <v>14</v>
      </c>
      <c r="J4907" s="15" t="s">
        <v>37</v>
      </c>
      <c r="K4907" s="13" t="str">
        <f t="shared" si="230"/>
        <v>Monday</v>
      </c>
      <c r="L4907" s="20">
        <f>YEAR(retail_store_sales!$N4907)</f>
        <v>2022</v>
      </c>
      <c r="M4907" s="20" t="str">
        <f t="shared" si="229"/>
        <v>February</v>
      </c>
      <c r="N4907" s="21">
        <v>44599</v>
      </c>
      <c r="O4907" s="15" t="s">
        <v>12824</v>
      </c>
    </row>
    <row r="4908" spans="1:15" x14ac:dyDescent="0.3">
      <c r="A4908" s="8" t="s">
        <v>4759</v>
      </c>
      <c r="B4908" s="8" t="s">
        <v>42</v>
      </c>
      <c r="C4908" s="8" t="s">
        <v>22</v>
      </c>
      <c r="D4908" s="8" t="s">
        <v>382</v>
      </c>
      <c r="E4908" s="9">
        <f>retail_store_sales!$H4908/retail_store_sales!$F4908</f>
        <v>41</v>
      </c>
      <c r="F4908" s="10">
        <v>1</v>
      </c>
      <c r="G4908" s="11">
        <f t="shared" si="228"/>
        <v>41</v>
      </c>
      <c r="H4908" s="12">
        <v>41</v>
      </c>
      <c r="I4908" s="8" t="s">
        <v>47</v>
      </c>
      <c r="J4908" s="8" t="s">
        <v>15</v>
      </c>
      <c r="K4908" s="13" t="str">
        <f t="shared" si="230"/>
        <v>Sunday</v>
      </c>
      <c r="L4908" s="13">
        <f>YEAR(retail_store_sales!$N4908)</f>
        <v>2023</v>
      </c>
      <c r="M4908" s="13" t="str">
        <f t="shared" si="229"/>
        <v>June</v>
      </c>
      <c r="N4908" s="14">
        <v>45095</v>
      </c>
      <c r="O4908" s="8" t="s">
        <v>12824</v>
      </c>
    </row>
    <row r="4909" spans="1:15" x14ac:dyDescent="0.3">
      <c r="A4909" s="15" t="s">
        <v>5305</v>
      </c>
      <c r="B4909" s="15" t="s">
        <v>26</v>
      </c>
      <c r="C4909" s="15" t="s">
        <v>18</v>
      </c>
      <c r="D4909" s="15" t="s">
        <v>200</v>
      </c>
      <c r="E4909" s="16">
        <f>retail_store_sales!$H4909/retail_store_sales!$F4909</f>
        <v>15.5</v>
      </c>
      <c r="F4909" s="17">
        <v>7</v>
      </c>
      <c r="G4909" s="18">
        <f t="shared" si="228"/>
        <v>15.5</v>
      </c>
      <c r="H4909" s="19">
        <v>108.5</v>
      </c>
      <c r="I4909" s="15" t="s">
        <v>14</v>
      </c>
      <c r="J4909" s="15" t="s">
        <v>37</v>
      </c>
      <c r="K4909" s="13" t="str">
        <f t="shared" si="230"/>
        <v>Saturday</v>
      </c>
      <c r="L4909" s="20">
        <f>YEAR(retail_store_sales!$N4909)</f>
        <v>2023</v>
      </c>
      <c r="M4909" s="20" t="str">
        <f t="shared" si="229"/>
        <v>March</v>
      </c>
      <c r="N4909" s="21">
        <v>45010</v>
      </c>
      <c r="O4909" s="15" t="s">
        <v>12824</v>
      </c>
    </row>
    <row r="4910" spans="1:15" x14ac:dyDescent="0.3">
      <c r="A4910" s="8" t="s">
        <v>2855</v>
      </c>
      <c r="B4910" s="8" t="s">
        <v>54</v>
      </c>
      <c r="C4910" s="8" t="s">
        <v>65</v>
      </c>
      <c r="D4910" s="8" t="s">
        <v>321</v>
      </c>
      <c r="E4910" s="9">
        <f>retail_store_sales!$H4910/retail_store_sales!$F4910</f>
        <v>32</v>
      </c>
      <c r="F4910" s="10">
        <v>3</v>
      </c>
      <c r="G4910" s="11">
        <f t="shared" si="228"/>
        <v>32</v>
      </c>
      <c r="H4910" s="12">
        <v>96</v>
      </c>
      <c r="I4910" s="8" t="s">
        <v>14</v>
      </c>
      <c r="J4910" s="8" t="s">
        <v>37</v>
      </c>
      <c r="K4910" s="13" t="str">
        <f t="shared" si="230"/>
        <v>Sunday</v>
      </c>
      <c r="L4910" s="13">
        <f>YEAR(retail_store_sales!$N4910)</f>
        <v>2023</v>
      </c>
      <c r="M4910" s="13" t="str">
        <f t="shared" si="229"/>
        <v>December</v>
      </c>
      <c r="N4910" s="14">
        <v>45270</v>
      </c>
      <c r="O4910" s="8" t="s">
        <v>12824</v>
      </c>
    </row>
    <row r="4911" spans="1:15" x14ac:dyDescent="0.3">
      <c r="A4911" s="15" t="s">
        <v>9898</v>
      </c>
      <c r="B4911" s="15" t="s">
        <v>39</v>
      </c>
      <c r="C4911" s="15" t="s">
        <v>12</v>
      </c>
      <c r="D4911" s="15" t="s">
        <v>206</v>
      </c>
      <c r="E4911" s="16">
        <f>retail_store_sales!$H4911/retail_store_sales!$F4911</f>
        <v>9.5</v>
      </c>
      <c r="F4911" s="17">
        <v>6</v>
      </c>
      <c r="G4911" s="18">
        <f t="shared" si="228"/>
        <v>9.5</v>
      </c>
      <c r="H4911" s="19">
        <v>57</v>
      </c>
      <c r="I4911" s="15" t="s">
        <v>14</v>
      </c>
      <c r="J4911" s="15" t="s">
        <v>37</v>
      </c>
      <c r="K4911" s="13" t="str">
        <f t="shared" si="230"/>
        <v>Monday</v>
      </c>
      <c r="L4911" s="20">
        <f>YEAR(retail_store_sales!$N4911)</f>
        <v>2022</v>
      </c>
      <c r="M4911" s="20" t="str">
        <f t="shared" si="229"/>
        <v>December</v>
      </c>
      <c r="N4911" s="21">
        <v>44900</v>
      </c>
      <c r="O4911" s="15" t="b">
        <v>1</v>
      </c>
    </row>
    <row r="4912" spans="1:15" x14ac:dyDescent="0.3">
      <c r="A4912" s="8" t="s">
        <v>10486</v>
      </c>
      <c r="B4912" s="8" t="s">
        <v>107</v>
      </c>
      <c r="C4912" s="8" t="s">
        <v>65</v>
      </c>
      <c r="D4912" s="8" t="s">
        <v>345</v>
      </c>
      <c r="E4912" s="9">
        <f>retail_store_sales!$H4912/retail_store_sales!$F4912</f>
        <v>33.5</v>
      </c>
      <c r="F4912" s="10">
        <v>5</v>
      </c>
      <c r="G4912" s="11">
        <f t="shared" si="228"/>
        <v>33.5</v>
      </c>
      <c r="H4912" s="12">
        <v>167.5</v>
      </c>
      <c r="I4912" s="8" t="s">
        <v>24</v>
      </c>
      <c r="J4912" s="8" t="s">
        <v>15</v>
      </c>
      <c r="K4912" s="13" t="str">
        <f t="shared" si="230"/>
        <v>Wednesday</v>
      </c>
      <c r="L4912" s="13">
        <f>YEAR(retail_store_sales!$N4912)</f>
        <v>2024</v>
      </c>
      <c r="M4912" s="13" t="str">
        <f t="shared" si="229"/>
        <v>September</v>
      </c>
      <c r="N4912" s="14">
        <v>45560</v>
      </c>
      <c r="O4912" s="8" t="b">
        <v>0</v>
      </c>
    </row>
    <row r="4913" spans="1:15" x14ac:dyDescent="0.3">
      <c r="A4913" s="15" t="s">
        <v>5463</v>
      </c>
      <c r="B4913" s="15" t="s">
        <v>79</v>
      </c>
      <c r="C4913" s="15" t="s">
        <v>18</v>
      </c>
      <c r="D4913" s="15" t="s">
        <v>57</v>
      </c>
      <c r="E4913" s="16">
        <f>retail_store_sales!$H4913/retail_store_sales!$F4913</f>
        <v>27.5</v>
      </c>
      <c r="F4913" s="17">
        <v>3</v>
      </c>
      <c r="G4913" s="18">
        <f t="shared" si="228"/>
        <v>27.5</v>
      </c>
      <c r="H4913" s="19">
        <v>82.5</v>
      </c>
      <c r="I4913" s="15" t="s">
        <v>14</v>
      </c>
      <c r="J4913" s="15" t="s">
        <v>15</v>
      </c>
      <c r="K4913" s="13" t="str">
        <f t="shared" si="230"/>
        <v>Tuesday</v>
      </c>
      <c r="L4913" s="20">
        <f>YEAR(retail_store_sales!$N4913)</f>
        <v>2023</v>
      </c>
      <c r="M4913" s="20" t="str">
        <f t="shared" si="229"/>
        <v>January</v>
      </c>
      <c r="N4913" s="21">
        <v>44950</v>
      </c>
      <c r="O4913" s="15" t="b">
        <v>0</v>
      </c>
    </row>
    <row r="4914" spans="1:15" x14ac:dyDescent="0.3">
      <c r="A4914" s="8" t="s">
        <v>8620</v>
      </c>
      <c r="B4914" s="8" t="s">
        <v>21</v>
      </c>
      <c r="C4914" s="8" t="s">
        <v>31</v>
      </c>
      <c r="D4914" s="8" t="s">
        <v>481</v>
      </c>
      <c r="E4914" s="9">
        <f>retail_store_sales!$H4914/retail_store_sales!$F4914</f>
        <v>23</v>
      </c>
      <c r="F4914" s="10">
        <v>6</v>
      </c>
      <c r="G4914" s="11">
        <f t="shared" si="228"/>
        <v>23</v>
      </c>
      <c r="H4914" s="12">
        <v>138</v>
      </c>
      <c r="I4914" s="8" t="s">
        <v>47</v>
      </c>
      <c r="J4914" s="8" t="s">
        <v>37</v>
      </c>
      <c r="K4914" s="13" t="str">
        <f t="shared" si="230"/>
        <v>Friday</v>
      </c>
      <c r="L4914" s="13">
        <f>YEAR(retail_store_sales!$N4914)</f>
        <v>2023</v>
      </c>
      <c r="M4914" s="13" t="str">
        <f t="shared" si="229"/>
        <v>July</v>
      </c>
      <c r="N4914" s="14">
        <v>45135</v>
      </c>
      <c r="O4914" s="8" t="s">
        <v>12824</v>
      </c>
    </row>
    <row r="4915" spans="1:15" x14ac:dyDescent="0.3">
      <c r="A4915" s="15" t="s">
        <v>4243</v>
      </c>
      <c r="B4915" s="15" t="s">
        <v>30</v>
      </c>
      <c r="C4915" s="15" t="s">
        <v>27</v>
      </c>
      <c r="D4915" s="15" t="s">
        <v>12823</v>
      </c>
      <c r="E4915" s="16">
        <f>retail_store_sales!$H4915/retail_store_sales!$F4915</f>
        <v>41</v>
      </c>
      <c r="F4915" s="17">
        <v>6</v>
      </c>
      <c r="G4915" s="18">
        <f t="shared" si="228"/>
        <v>41</v>
      </c>
      <c r="H4915" s="19">
        <v>246</v>
      </c>
      <c r="I4915" s="15" t="s">
        <v>14</v>
      </c>
      <c r="J4915" s="15" t="s">
        <v>37</v>
      </c>
      <c r="K4915" s="13" t="str">
        <f t="shared" si="230"/>
        <v>Thursday</v>
      </c>
      <c r="L4915" s="20">
        <f>YEAR(retail_store_sales!$N4915)</f>
        <v>2022</v>
      </c>
      <c r="M4915" s="20" t="str">
        <f t="shared" si="229"/>
        <v>July</v>
      </c>
      <c r="N4915" s="21">
        <v>44763</v>
      </c>
      <c r="O4915" s="15" t="s">
        <v>12824</v>
      </c>
    </row>
    <row r="4916" spans="1:15" x14ac:dyDescent="0.3">
      <c r="A4916" s="8" t="s">
        <v>9301</v>
      </c>
      <c r="B4916" s="8" t="s">
        <v>99</v>
      </c>
      <c r="C4916" s="8" t="s">
        <v>18</v>
      </c>
      <c r="D4916" s="8" t="s">
        <v>57</v>
      </c>
      <c r="E4916" s="9">
        <f>retail_store_sales!$H4916/retail_store_sales!$F4916</f>
        <v>27.5</v>
      </c>
      <c r="F4916" s="10">
        <v>8</v>
      </c>
      <c r="G4916" s="11">
        <f t="shared" si="228"/>
        <v>27.5</v>
      </c>
      <c r="H4916" s="12">
        <v>220</v>
      </c>
      <c r="I4916" s="8" t="s">
        <v>14</v>
      </c>
      <c r="J4916" s="8" t="s">
        <v>37</v>
      </c>
      <c r="K4916" s="13" t="str">
        <f t="shared" si="230"/>
        <v>Sunday</v>
      </c>
      <c r="L4916" s="13">
        <f>YEAR(retail_store_sales!$N4916)</f>
        <v>2024</v>
      </c>
      <c r="M4916" s="13" t="str">
        <f t="shared" si="229"/>
        <v>November</v>
      </c>
      <c r="N4916" s="14">
        <v>45613</v>
      </c>
      <c r="O4916" s="8" t="b">
        <v>0</v>
      </c>
    </row>
    <row r="4917" spans="1:15" x14ac:dyDescent="0.3">
      <c r="A4917" s="15" t="s">
        <v>2945</v>
      </c>
      <c r="B4917" s="15" t="s">
        <v>39</v>
      </c>
      <c r="C4917" s="15" t="s">
        <v>27</v>
      </c>
      <c r="D4917" s="15" t="s">
        <v>675</v>
      </c>
      <c r="E4917" s="16">
        <f>retail_store_sales!$H4917/retail_store_sales!$F4917</f>
        <v>39.5</v>
      </c>
      <c r="F4917" s="17">
        <v>6</v>
      </c>
      <c r="G4917" s="18">
        <f t="shared" si="228"/>
        <v>39.5</v>
      </c>
      <c r="H4917" s="19">
        <v>237</v>
      </c>
      <c r="I4917" s="15" t="s">
        <v>47</v>
      </c>
      <c r="J4917" s="15" t="s">
        <v>15</v>
      </c>
      <c r="K4917" s="13" t="str">
        <f t="shared" si="230"/>
        <v>Saturday</v>
      </c>
      <c r="L4917" s="20">
        <f>YEAR(retail_store_sales!$N4917)</f>
        <v>2024</v>
      </c>
      <c r="M4917" s="20" t="str">
        <f t="shared" si="229"/>
        <v>November</v>
      </c>
      <c r="N4917" s="21">
        <v>45626</v>
      </c>
      <c r="O4917" s="15" t="s">
        <v>12824</v>
      </c>
    </row>
    <row r="4918" spans="1:15" x14ac:dyDescent="0.3">
      <c r="A4918" s="8" t="s">
        <v>7604</v>
      </c>
      <c r="B4918" s="8" t="s">
        <v>62</v>
      </c>
      <c r="C4918" s="8" t="s">
        <v>22</v>
      </c>
      <c r="D4918" s="8" t="s">
        <v>997</v>
      </c>
      <c r="E4918" s="9">
        <f>retail_store_sales!$H4918/retail_store_sales!$F4918</f>
        <v>32</v>
      </c>
      <c r="F4918" s="10">
        <v>4</v>
      </c>
      <c r="G4918" s="11">
        <f t="shared" si="228"/>
        <v>32</v>
      </c>
      <c r="H4918" s="12">
        <v>128</v>
      </c>
      <c r="I4918" s="8" t="s">
        <v>24</v>
      </c>
      <c r="J4918" s="8" t="s">
        <v>37</v>
      </c>
      <c r="K4918" s="13" t="str">
        <f t="shared" si="230"/>
        <v>Sunday</v>
      </c>
      <c r="L4918" s="13">
        <f>YEAR(retail_store_sales!$N4918)</f>
        <v>2022</v>
      </c>
      <c r="M4918" s="13" t="str">
        <f t="shared" si="229"/>
        <v>June</v>
      </c>
      <c r="N4918" s="14">
        <v>44731</v>
      </c>
      <c r="O4918" s="8" t="s">
        <v>12824</v>
      </c>
    </row>
    <row r="4919" spans="1:15" x14ac:dyDescent="0.3">
      <c r="A4919" s="15" t="s">
        <v>3906</v>
      </c>
      <c r="B4919" s="15" t="s">
        <v>88</v>
      </c>
      <c r="C4919" s="15" t="s">
        <v>22</v>
      </c>
      <c r="D4919" s="15" t="s">
        <v>113</v>
      </c>
      <c r="E4919" s="16">
        <f>retail_store_sales!$H4919/retail_store_sales!$F4919</f>
        <v>38</v>
      </c>
      <c r="F4919" s="17">
        <v>6</v>
      </c>
      <c r="G4919" s="18">
        <f t="shared" si="228"/>
        <v>38</v>
      </c>
      <c r="H4919" s="19">
        <v>228</v>
      </c>
      <c r="I4919" s="15" t="s">
        <v>47</v>
      </c>
      <c r="J4919" s="15" t="s">
        <v>37</v>
      </c>
      <c r="K4919" s="13" t="str">
        <f t="shared" si="230"/>
        <v>Thursday</v>
      </c>
      <c r="L4919" s="20">
        <f>YEAR(retail_store_sales!$N4919)</f>
        <v>2024</v>
      </c>
      <c r="M4919" s="20" t="str">
        <f t="shared" si="229"/>
        <v>December</v>
      </c>
      <c r="N4919" s="21">
        <v>45631</v>
      </c>
      <c r="O4919" s="15" t="s">
        <v>12824</v>
      </c>
    </row>
    <row r="4920" spans="1:15" x14ac:dyDescent="0.3">
      <c r="A4920" s="8" t="s">
        <v>7899</v>
      </c>
      <c r="B4920" s="8" t="s">
        <v>122</v>
      </c>
      <c r="C4920" s="8" t="s">
        <v>22</v>
      </c>
      <c r="D4920" s="8" t="s">
        <v>134</v>
      </c>
      <c r="E4920" s="9">
        <f>retail_store_sales!$H4920/retail_store_sales!$F4920</f>
        <v>27.5</v>
      </c>
      <c r="F4920" s="10">
        <v>4</v>
      </c>
      <c r="G4920" s="11">
        <f t="shared" si="228"/>
        <v>27.5</v>
      </c>
      <c r="H4920" s="12">
        <v>110</v>
      </c>
      <c r="I4920" s="8" t="s">
        <v>24</v>
      </c>
      <c r="J4920" s="8" t="s">
        <v>15</v>
      </c>
      <c r="K4920" s="13" t="str">
        <f t="shared" si="230"/>
        <v>Saturday</v>
      </c>
      <c r="L4920" s="13">
        <f>YEAR(retail_store_sales!$N4920)</f>
        <v>2024</v>
      </c>
      <c r="M4920" s="13" t="str">
        <f t="shared" si="229"/>
        <v>August</v>
      </c>
      <c r="N4920" s="14">
        <v>45514</v>
      </c>
      <c r="O4920" s="8" t="s">
        <v>12824</v>
      </c>
    </row>
    <row r="4921" spans="1:15" x14ac:dyDescent="0.3">
      <c r="A4921" s="15" t="s">
        <v>7809</v>
      </c>
      <c r="B4921" s="15" t="s">
        <v>54</v>
      </c>
      <c r="C4921" s="15" t="s">
        <v>31</v>
      </c>
      <c r="D4921" s="15" t="s">
        <v>497</v>
      </c>
      <c r="E4921" s="16">
        <f>retail_store_sales!$H4921/retail_store_sales!$F4921</f>
        <v>29</v>
      </c>
      <c r="F4921" s="17">
        <v>1</v>
      </c>
      <c r="G4921" s="18">
        <f t="shared" si="228"/>
        <v>29</v>
      </c>
      <c r="H4921" s="19">
        <v>29</v>
      </c>
      <c r="I4921" s="15" t="s">
        <v>14</v>
      </c>
      <c r="J4921" s="15" t="s">
        <v>15</v>
      </c>
      <c r="K4921" s="13" t="str">
        <f t="shared" si="230"/>
        <v>Saturday</v>
      </c>
      <c r="L4921" s="20">
        <f>YEAR(retail_store_sales!$N4921)</f>
        <v>2022</v>
      </c>
      <c r="M4921" s="20" t="str">
        <f t="shared" si="229"/>
        <v>December</v>
      </c>
      <c r="N4921" s="21">
        <v>44919</v>
      </c>
      <c r="O4921" s="15" t="s">
        <v>12824</v>
      </c>
    </row>
    <row r="4922" spans="1:15" x14ac:dyDescent="0.3">
      <c r="A4922" s="8" t="s">
        <v>9044</v>
      </c>
      <c r="B4922" s="8" t="s">
        <v>21</v>
      </c>
      <c r="C4922" s="8" t="s">
        <v>22</v>
      </c>
      <c r="D4922" s="8" t="s">
        <v>586</v>
      </c>
      <c r="E4922" s="9">
        <f>retail_store_sales!$H4922/retail_store_sales!$F4922</f>
        <v>24.5</v>
      </c>
      <c r="F4922" s="10">
        <v>5</v>
      </c>
      <c r="G4922" s="11">
        <f t="shared" si="228"/>
        <v>24.5</v>
      </c>
      <c r="H4922" s="12">
        <v>122.5</v>
      </c>
      <c r="I4922" s="8" t="s">
        <v>47</v>
      </c>
      <c r="J4922" s="8" t="s">
        <v>15</v>
      </c>
      <c r="K4922" s="13" t="str">
        <f t="shared" si="230"/>
        <v>Saturday</v>
      </c>
      <c r="L4922" s="13">
        <f>YEAR(retail_store_sales!$N4922)</f>
        <v>2024</v>
      </c>
      <c r="M4922" s="13" t="str">
        <f t="shared" si="229"/>
        <v>April</v>
      </c>
      <c r="N4922" s="14">
        <v>45409</v>
      </c>
      <c r="O4922" s="8" t="b">
        <v>0</v>
      </c>
    </row>
    <row r="4923" spans="1:15" x14ac:dyDescent="0.3">
      <c r="A4923" s="15" t="s">
        <v>12234</v>
      </c>
      <c r="B4923" s="15" t="s">
        <v>122</v>
      </c>
      <c r="C4923" s="15" t="s">
        <v>129</v>
      </c>
      <c r="D4923" s="15" t="s">
        <v>148</v>
      </c>
      <c r="E4923" s="16">
        <f>retail_store_sales!$H4923/retail_store_sales!$F4923</f>
        <v>26</v>
      </c>
      <c r="F4923" s="17">
        <v>8</v>
      </c>
      <c r="G4923" s="18">
        <f t="shared" si="228"/>
        <v>26</v>
      </c>
      <c r="H4923" s="19">
        <v>208</v>
      </c>
      <c r="I4923" s="15" t="s">
        <v>14</v>
      </c>
      <c r="J4923" s="15" t="s">
        <v>37</v>
      </c>
      <c r="K4923" s="13" t="str">
        <f t="shared" si="230"/>
        <v>Monday</v>
      </c>
      <c r="L4923" s="20">
        <f>YEAR(retail_store_sales!$N4923)</f>
        <v>2024</v>
      </c>
      <c r="M4923" s="20" t="str">
        <f t="shared" si="229"/>
        <v>July</v>
      </c>
      <c r="N4923" s="21">
        <v>45474</v>
      </c>
      <c r="O4923" s="15" t="s">
        <v>12824</v>
      </c>
    </row>
    <row r="4924" spans="1:15" x14ac:dyDescent="0.3">
      <c r="A4924" s="8" t="s">
        <v>9767</v>
      </c>
      <c r="B4924" s="8" t="s">
        <v>35</v>
      </c>
      <c r="C4924" s="8" t="s">
        <v>65</v>
      </c>
      <c r="D4924" s="8" t="s">
        <v>419</v>
      </c>
      <c r="E4924" s="9">
        <f>retail_store_sales!$H4924/retail_store_sales!$F4924</f>
        <v>41</v>
      </c>
      <c r="F4924" s="10">
        <v>6</v>
      </c>
      <c r="G4924" s="11">
        <f t="shared" si="228"/>
        <v>41</v>
      </c>
      <c r="H4924" s="12">
        <v>246</v>
      </c>
      <c r="I4924" s="8" t="s">
        <v>47</v>
      </c>
      <c r="J4924" s="8" t="s">
        <v>37</v>
      </c>
      <c r="K4924" s="13" t="str">
        <f t="shared" si="230"/>
        <v>Monday</v>
      </c>
      <c r="L4924" s="13">
        <f>YEAR(retail_store_sales!$N4924)</f>
        <v>2024</v>
      </c>
      <c r="M4924" s="13" t="str">
        <f t="shared" si="229"/>
        <v>January</v>
      </c>
      <c r="N4924" s="14">
        <v>45299</v>
      </c>
      <c r="O4924" s="8" t="s">
        <v>12824</v>
      </c>
    </row>
    <row r="4925" spans="1:15" x14ac:dyDescent="0.3">
      <c r="A4925" s="15" t="s">
        <v>8452</v>
      </c>
      <c r="B4925" s="15" t="s">
        <v>54</v>
      </c>
      <c r="C4925" s="15" t="s">
        <v>129</v>
      </c>
      <c r="D4925" s="15" t="s">
        <v>426</v>
      </c>
      <c r="E4925" s="16">
        <f>retail_store_sales!$H4925/retail_store_sales!$F4925</f>
        <v>17</v>
      </c>
      <c r="F4925" s="17">
        <v>1</v>
      </c>
      <c r="G4925" s="18">
        <f t="shared" si="228"/>
        <v>17</v>
      </c>
      <c r="H4925" s="19">
        <v>17</v>
      </c>
      <c r="I4925" s="15" t="s">
        <v>47</v>
      </c>
      <c r="J4925" s="15" t="s">
        <v>15</v>
      </c>
      <c r="K4925" s="13" t="str">
        <f t="shared" si="230"/>
        <v>Thursday</v>
      </c>
      <c r="L4925" s="20">
        <f>YEAR(retail_store_sales!$N4925)</f>
        <v>2022</v>
      </c>
      <c r="M4925" s="20" t="str">
        <f t="shared" si="229"/>
        <v>August</v>
      </c>
      <c r="N4925" s="21">
        <v>44784</v>
      </c>
      <c r="O4925" s="15" t="s">
        <v>12824</v>
      </c>
    </row>
    <row r="4926" spans="1:15" x14ac:dyDescent="0.3">
      <c r="A4926" s="8" t="s">
        <v>12156</v>
      </c>
      <c r="B4926" s="8" t="s">
        <v>68</v>
      </c>
      <c r="C4926" s="8" t="s">
        <v>40</v>
      </c>
      <c r="D4926" s="8" t="s">
        <v>452</v>
      </c>
      <c r="E4926" s="9">
        <f>retail_store_sales!$H4926/retail_store_sales!$F4926</f>
        <v>26</v>
      </c>
      <c r="F4926" s="10">
        <v>6</v>
      </c>
      <c r="G4926" s="11">
        <f t="shared" si="228"/>
        <v>26</v>
      </c>
      <c r="H4926" s="12">
        <v>156</v>
      </c>
      <c r="I4926" s="8" t="s">
        <v>14</v>
      </c>
      <c r="J4926" s="8" t="s">
        <v>37</v>
      </c>
      <c r="K4926" s="13" t="str">
        <f t="shared" si="230"/>
        <v>Friday</v>
      </c>
      <c r="L4926" s="13">
        <f>YEAR(retail_store_sales!$N4926)</f>
        <v>2024</v>
      </c>
      <c r="M4926" s="13" t="str">
        <f t="shared" si="229"/>
        <v>November</v>
      </c>
      <c r="N4926" s="14">
        <v>45618</v>
      </c>
      <c r="O4926" s="8" t="b">
        <v>0</v>
      </c>
    </row>
    <row r="4927" spans="1:15" x14ac:dyDescent="0.3">
      <c r="A4927" s="15" t="s">
        <v>9821</v>
      </c>
      <c r="B4927" s="15" t="s">
        <v>42</v>
      </c>
      <c r="C4927" s="15" t="s">
        <v>12</v>
      </c>
      <c r="D4927" s="15" t="s">
        <v>508</v>
      </c>
      <c r="E4927" s="16">
        <f>retail_store_sales!$H4927/retail_store_sales!$F4927</f>
        <v>17</v>
      </c>
      <c r="F4927" s="17">
        <v>8</v>
      </c>
      <c r="G4927" s="18">
        <f t="shared" si="228"/>
        <v>17</v>
      </c>
      <c r="H4927" s="19">
        <v>136</v>
      </c>
      <c r="I4927" s="15" t="s">
        <v>24</v>
      </c>
      <c r="J4927" s="15" t="s">
        <v>15</v>
      </c>
      <c r="K4927" s="13" t="str">
        <f t="shared" si="230"/>
        <v>Tuesday</v>
      </c>
      <c r="L4927" s="20">
        <f>YEAR(retail_store_sales!$N4927)</f>
        <v>2022</v>
      </c>
      <c r="M4927" s="20" t="str">
        <f t="shared" si="229"/>
        <v>December</v>
      </c>
      <c r="N4927" s="21">
        <v>44922</v>
      </c>
      <c r="O4927" s="15" t="b">
        <v>1</v>
      </c>
    </row>
    <row r="4928" spans="1:15" x14ac:dyDescent="0.3">
      <c r="A4928" s="8" t="s">
        <v>1308</v>
      </c>
      <c r="B4928" s="8" t="s">
        <v>79</v>
      </c>
      <c r="C4928" s="8" t="s">
        <v>40</v>
      </c>
      <c r="D4928" s="8" t="s">
        <v>341</v>
      </c>
      <c r="E4928" s="9">
        <f>retail_store_sales!$H4928/retail_store_sales!$F4928</f>
        <v>29</v>
      </c>
      <c r="F4928" s="10">
        <v>6</v>
      </c>
      <c r="G4928" s="11">
        <f t="shared" si="228"/>
        <v>29</v>
      </c>
      <c r="H4928" s="12">
        <v>174</v>
      </c>
      <c r="I4928" s="8" t="s">
        <v>47</v>
      </c>
      <c r="J4928" s="8" t="s">
        <v>37</v>
      </c>
      <c r="K4928" s="13" t="str">
        <f t="shared" si="230"/>
        <v>Sunday</v>
      </c>
      <c r="L4928" s="13">
        <f>YEAR(retail_store_sales!$N4928)</f>
        <v>2024</v>
      </c>
      <c r="M4928" s="13" t="str">
        <f t="shared" si="229"/>
        <v>January</v>
      </c>
      <c r="N4928" s="14">
        <v>45305</v>
      </c>
      <c r="O4928" s="8" t="b">
        <v>1</v>
      </c>
    </row>
    <row r="4929" spans="1:15" x14ac:dyDescent="0.3">
      <c r="A4929" s="15" t="s">
        <v>9172</v>
      </c>
      <c r="B4929" s="15" t="s">
        <v>107</v>
      </c>
      <c r="C4929" s="15" t="s">
        <v>65</v>
      </c>
      <c r="D4929" s="15" t="s">
        <v>214</v>
      </c>
      <c r="E4929" s="16">
        <f>retail_store_sales!$H4929/retail_store_sales!$F4929</f>
        <v>12.5</v>
      </c>
      <c r="F4929" s="17">
        <v>1</v>
      </c>
      <c r="G4929" s="18">
        <f t="shared" si="228"/>
        <v>12.5</v>
      </c>
      <c r="H4929" s="19">
        <v>12.5</v>
      </c>
      <c r="I4929" s="15" t="s">
        <v>24</v>
      </c>
      <c r="J4929" s="15" t="s">
        <v>15</v>
      </c>
      <c r="K4929" s="13" t="str">
        <f t="shared" si="230"/>
        <v>Sunday</v>
      </c>
      <c r="L4929" s="20">
        <f>YEAR(retail_store_sales!$N4929)</f>
        <v>2023</v>
      </c>
      <c r="M4929" s="20" t="str">
        <f t="shared" si="229"/>
        <v>August</v>
      </c>
      <c r="N4929" s="21">
        <v>45144</v>
      </c>
      <c r="O4929" s="15" t="b">
        <v>1</v>
      </c>
    </row>
    <row r="4930" spans="1:15" x14ac:dyDescent="0.3">
      <c r="A4930" s="8" t="s">
        <v>10130</v>
      </c>
      <c r="B4930" s="8" t="s">
        <v>26</v>
      </c>
      <c r="C4930" s="8" t="s">
        <v>18</v>
      </c>
      <c r="D4930" s="8" t="s">
        <v>286</v>
      </c>
      <c r="E4930" s="9">
        <f>retail_store_sales!$H4930/retail_store_sales!$F4930</f>
        <v>20</v>
      </c>
      <c r="F4930" s="10">
        <v>7</v>
      </c>
      <c r="G4930" s="11">
        <f t="shared" ref="G4930:G4993" si="231">IF(AND(F4930=0, H4930=0), 0, IF(H4930=0, 0, H4930/F4930))</f>
        <v>20</v>
      </c>
      <c r="H4930" s="12">
        <v>140</v>
      </c>
      <c r="I4930" s="8" t="s">
        <v>14</v>
      </c>
      <c r="J4930" s="8" t="s">
        <v>37</v>
      </c>
      <c r="K4930" s="13" t="str">
        <f t="shared" si="230"/>
        <v>Tuesday</v>
      </c>
      <c r="L4930" s="13">
        <f>YEAR(retail_store_sales!$N4930)</f>
        <v>2024</v>
      </c>
      <c r="M4930" s="13" t="str">
        <f t="shared" ref="M4930:M4993" si="232">TEXT(N4930,"mmmm")</f>
        <v>November</v>
      </c>
      <c r="N4930" s="14">
        <v>45601</v>
      </c>
      <c r="O4930" s="8" t="b">
        <v>1</v>
      </c>
    </row>
    <row r="4931" spans="1:15" x14ac:dyDescent="0.3">
      <c r="A4931" s="15" t="s">
        <v>9598</v>
      </c>
      <c r="B4931" s="15" t="s">
        <v>76</v>
      </c>
      <c r="C4931" s="15" t="s">
        <v>18</v>
      </c>
      <c r="D4931" s="15" t="s">
        <v>286</v>
      </c>
      <c r="E4931" s="16">
        <f>retail_store_sales!$H4931/retail_store_sales!$F4931</f>
        <v>20</v>
      </c>
      <c r="F4931" s="17">
        <v>2</v>
      </c>
      <c r="G4931" s="18">
        <f t="shared" si="231"/>
        <v>20</v>
      </c>
      <c r="H4931" s="19">
        <v>40</v>
      </c>
      <c r="I4931" s="15" t="s">
        <v>24</v>
      </c>
      <c r="J4931" s="15" t="s">
        <v>37</v>
      </c>
      <c r="K4931" s="13" t="str">
        <f t="shared" ref="K4931:K4994" si="233">TEXT(N4931, "dddd")</f>
        <v>Wednesday</v>
      </c>
      <c r="L4931" s="20">
        <f>YEAR(retail_store_sales!$N4931)</f>
        <v>2024</v>
      </c>
      <c r="M4931" s="20" t="str">
        <f t="shared" si="232"/>
        <v>July</v>
      </c>
      <c r="N4931" s="21">
        <v>45483</v>
      </c>
      <c r="O4931" s="15" t="s">
        <v>12824</v>
      </c>
    </row>
    <row r="4932" spans="1:15" x14ac:dyDescent="0.3">
      <c r="A4932" s="8" t="s">
        <v>5569</v>
      </c>
      <c r="B4932" s="8" t="s">
        <v>99</v>
      </c>
      <c r="C4932" s="8" t="s">
        <v>12</v>
      </c>
      <c r="D4932" s="8" t="s">
        <v>12823</v>
      </c>
      <c r="E4932" s="9">
        <f>retail_store_sales!$H4932/retail_store_sales!$F4932</f>
        <v>29</v>
      </c>
      <c r="F4932" s="10">
        <v>7</v>
      </c>
      <c r="G4932" s="11">
        <f t="shared" si="231"/>
        <v>29</v>
      </c>
      <c r="H4932" s="12">
        <v>203</v>
      </c>
      <c r="I4932" s="8" t="s">
        <v>24</v>
      </c>
      <c r="J4932" s="8" t="s">
        <v>37</v>
      </c>
      <c r="K4932" s="13" t="str">
        <f t="shared" si="233"/>
        <v>Sunday</v>
      </c>
      <c r="L4932" s="13">
        <f>YEAR(retail_store_sales!$N4932)</f>
        <v>2022</v>
      </c>
      <c r="M4932" s="13" t="str">
        <f t="shared" si="232"/>
        <v>September</v>
      </c>
      <c r="N4932" s="14">
        <v>44822</v>
      </c>
      <c r="O4932" s="8" t="b">
        <v>1</v>
      </c>
    </row>
    <row r="4933" spans="1:15" x14ac:dyDescent="0.3">
      <c r="A4933" s="15" t="s">
        <v>10028</v>
      </c>
      <c r="B4933" s="15" t="s">
        <v>112</v>
      </c>
      <c r="C4933" s="15" t="s">
        <v>18</v>
      </c>
      <c r="D4933" s="15" t="s">
        <v>272</v>
      </c>
      <c r="E4933" s="16">
        <f>retail_store_sales!$H4933/retail_store_sales!$F4933</f>
        <v>39.5</v>
      </c>
      <c r="F4933" s="17">
        <v>8</v>
      </c>
      <c r="G4933" s="18">
        <f t="shared" si="231"/>
        <v>39.5</v>
      </c>
      <c r="H4933" s="19">
        <v>316</v>
      </c>
      <c r="I4933" s="15" t="s">
        <v>47</v>
      </c>
      <c r="J4933" s="15" t="s">
        <v>37</v>
      </c>
      <c r="K4933" s="13" t="str">
        <f t="shared" si="233"/>
        <v>Wednesday</v>
      </c>
      <c r="L4933" s="20">
        <f>YEAR(retail_store_sales!$N4933)</f>
        <v>2022</v>
      </c>
      <c r="M4933" s="20" t="str">
        <f t="shared" si="232"/>
        <v>March</v>
      </c>
      <c r="N4933" s="21">
        <v>44622</v>
      </c>
      <c r="O4933" s="15" t="b">
        <v>1</v>
      </c>
    </row>
    <row r="4934" spans="1:15" x14ac:dyDescent="0.3">
      <c r="A4934" s="8" t="s">
        <v>12270</v>
      </c>
      <c r="B4934" s="8" t="s">
        <v>21</v>
      </c>
      <c r="C4934" s="8" t="s">
        <v>12</v>
      </c>
      <c r="D4934" s="8" t="s">
        <v>508</v>
      </c>
      <c r="E4934" s="9">
        <f>retail_store_sales!$H4934/retail_store_sales!$F4934</f>
        <v>17</v>
      </c>
      <c r="F4934" s="10">
        <v>3</v>
      </c>
      <c r="G4934" s="11">
        <f t="shared" si="231"/>
        <v>17</v>
      </c>
      <c r="H4934" s="12">
        <v>51</v>
      </c>
      <c r="I4934" s="8" t="s">
        <v>14</v>
      </c>
      <c r="J4934" s="8" t="s">
        <v>37</v>
      </c>
      <c r="K4934" s="13" t="str">
        <f t="shared" si="233"/>
        <v>Wednesday</v>
      </c>
      <c r="L4934" s="13">
        <f>YEAR(retail_store_sales!$N4934)</f>
        <v>2023</v>
      </c>
      <c r="M4934" s="13" t="str">
        <f t="shared" si="232"/>
        <v>May</v>
      </c>
      <c r="N4934" s="14">
        <v>45070</v>
      </c>
      <c r="O4934" s="8" t="s">
        <v>12824</v>
      </c>
    </row>
    <row r="4935" spans="1:15" x14ac:dyDescent="0.3">
      <c r="A4935" s="15" t="s">
        <v>7905</v>
      </c>
      <c r="B4935" s="15" t="s">
        <v>30</v>
      </c>
      <c r="C4935" s="15" t="s">
        <v>27</v>
      </c>
      <c r="D4935" s="15" t="s">
        <v>28</v>
      </c>
      <c r="E4935" s="16">
        <f>retail_store_sales!$H4935/retail_store_sales!$F4935</f>
        <v>27.5</v>
      </c>
      <c r="F4935" s="17">
        <v>4</v>
      </c>
      <c r="G4935" s="18">
        <f t="shared" si="231"/>
        <v>27.5</v>
      </c>
      <c r="H4935" s="19">
        <v>110</v>
      </c>
      <c r="I4935" s="15" t="s">
        <v>24</v>
      </c>
      <c r="J4935" s="15" t="s">
        <v>37</v>
      </c>
      <c r="K4935" s="13" t="str">
        <f t="shared" si="233"/>
        <v>Wednesday</v>
      </c>
      <c r="L4935" s="20">
        <f>YEAR(retail_store_sales!$N4935)</f>
        <v>2024</v>
      </c>
      <c r="M4935" s="20" t="str">
        <f t="shared" si="232"/>
        <v>December</v>
      </c>
      <c r="N4935" s="21">
        <v>45637</v>
      </c>
      <c r="O4935" s="15" t="b">
        <v>0</v>
      </c>
    </row>
    <row r="4936" spans="1:15" x14ac:dyDescent="0.3">
      <c r="A4936" s="8" t="s">
        <v>4646</v>
      </c>
      <c r="B4936" s="8" t="s">
        <v>42</v>
      </c>
      <c r="C4936" s="8" t="s">
        <v>129</v>
      </c>
      <c r="D4936" s="8" t="s">
        <v>239</v>
      </c>
      <c r="E4936" s="9">
        <f>retail_store_sales!$H4936/retail_store_sales!$F4936</f>
        <v>35</v>
      </c>
      <c r="F4936" s="10">
        <v>1</v>
      </c>
      <c r="G4936" s="11">
        <f t="shared" si="231"/>
        <v>35</v>
      </c>
      <c r="H4936" s="12">
        <v>35</v>
      </c>
      <c r="I4936" s="8" t="s">
        <v>24</v>
      </c>
      <c r="J4936" s="8" t="s">
        <v>37</v>
      </c>
      <c r="K4936" s="13" t="str">
        <f t="shared" si="233"/>
        <v>Thursday</v>
      </c>
      <c r="L4936" s="13">
        <f>YEAR(retail_store_sales!$N4936)</f>
        <v>2022</v>
      </c>
      <c r="M4936" s="13" t="str">
        <f t="shared" si="232"/>
        <v>April</v>
      </c>
      <c r="N4936" s="14">
        <v>44665</v>
      </c>
      <c r="O4936" s="8" t="b">
        <v>0</v>
      </c>
    </row>
    <row r="4937" spans="1:15" x14ac:dyDescent="0.3">
      <c r="A4937" s="15" t="s">
        <v>6986</v>
      </c>
      <c r="B4937" s="15" t="s">
        <v>76</v>
      </c>
      <c r="C4937" s="15" t="s">
        <v>129</v>
      </c>
      <c r="D4937" s="15" t="s">
        <v>157</v>
      </c>
      <c r="E4937" s="16">
        <f>retail_store_sales!$H4937/retail_store_sales!$F4937</f>
        <v>36.5</v>
      </c>
      <c r="F4937" s="17">
        <v>3</v>
      </c>
      <c r="G4937" s="18">
        <f t="shared" si="231"/>
        <v>36.5</v>
      </c>
      <c r="H4937" s="19">
        <v>109.5</v>
      </c>
      <c r="I4937" s="15" t="s">
        <v>14</v>
      </c>
      <c r="J4937" s="15" t="s">
        <v>15</v>
      </c>
      <c r="K4937" s="13" t="str">
        <f t="shared" si="233"/>
        <v>Sunday</v>
      </c>
      <c r="L4937" s="20">
        <f>YEAR(retail_store_sales!$N4937)</f>
        <v>2022</v>
      </c>
      <c r="M4937" s="20" t="str">
        <f t="shared" si="232"/>
        <v>May</v>
      </c>
      <c r="N4937" s="21">
        <v>44703</v>
      </c>
      <c r="O4937" s="15" t="b">
        <v>1</v>
      </c>
    </row>
    <row r="4938" spans="1:15" x14ac:dyDescent="0.3">
      <c r="A4938" s="8" t="s">
        <v>5128</v>
      </c>
      <c r="B4938" s="8" t="s">
        <v>54</v>
      </c>
      <c r="C4938" s="8" t="s">
        <v>22</v>
      </c>
      <c r="D4938" s="8" t="s">
        <v>382</v>
      </c>
      <c r="E4938" s="9">
        <f>retail_store_sales!$H4938/retail_store_sales!$F4938</f>
        <v>41</v>
      </c>
      <c r="F4938" s="10">
        <v>4</v>
      </c>
      <c r="G4938" s="11">
        <f t="shared" si="231"/>
        <v>41</v>
      </c>
      <c r="H4938" s="12">
        <v>164</v>
      </c>
      <c r="I4938" s="8" t="s">
        <v>14</v>
      </c>
      <c r="J4938" s="8" t="s">
        <v>15</v>
      </c>
      <c r="K4938" s="13" t="str">
        <f t="shared" si="233"/>
        <v>Thursday</v>
      </c>
      <c r="L4938" s="13">
        <f>YEAR(retail_store_sales!$N4938)</f>
        <v>2022</v>
      </c>
      <c r="M4938" s="13" t="str">
        <f t="shared" si="232"/>
        <v>October</v>
      </c>
      <c r="N4938" s="14">
        <v>44847</v>
      </c>
      <c r="O4938" s="8" t="b">
        <v>0</v>
      </c>
    </row>
    <row r="4939" spans="1:15" x14ac:dyDescent="0.3">
      <c r="A4939" s="15" t="s">
        <v>190</v>
      </c>
      <c r="B4939" s="15" t="s">
        <v>45</v>
      </c>
      <c r="C4939" s="15" t="s">
        <v>12</v>
      </c>
      <c r="D4939" s="15" t="s">
        <v>12823</v>
      </c>
      <c r="E4939" s="16">
        <v>0</v>
      </c>
      <c r="F4939" s="17">
        <v>0</v>
      </c>
      <c r="G4939" s="18">
        <f t="shared" si="231"/>
        <v>0</v>
      </c>
      <c r="H4939" s="19">
        <v>0</v>
      </c>
      <c r="I4939" s="15" t="s">
        <v>24</v>
      </c>
      <c r="J4939" s="15" t="s">
        <v>37</v>
      </c>
      <c r="K4939" s="13" t="str">
        <f t="shared" si="233"/>
        <v>Monday</v>
      </c>
      <c r="L4939" s="20">
        <f>YEAR(retail_store_sales!$N4939)</f>
        <v>2024</v>
      </c>
      <c r="M4939" s="20" t="str">
        <f t="shared" si="232"/>
        <v>March</v>
      </c>
      <c r="N4939" s="21">
        <v>45376</v>
      </c>
      <c r="O4939" s="15" t="b">
        <v>0</v>
      </c>
    </row>
    <row r="4940" spans="1:15" x14ac:dyDescent="0.3">
      <c r="A4940" s="8" t="s">
        <v>9753</v>
      </c>
      <c r="B4940" s="8" t="s">
        <v>79</v>
      </c>
      <c r="C4940" s="8" t="s">
        <v>40</v>
      </c>
      <c r="D4940" s="8" t="s">
        <v>302</v>
      </c>
      <c r="E4940" s="9">
        <f>retail_store_sales!$H4940/retail_store_sales!$F4940</f>
        <v>15.5</v>
      </c>
      <c r="F4940" s="10">
        <v>2</v>
      </c>
      <c r="G4940" s="11">
        <f t="shared" si="231"/>
        <v>15.5</v>
      </c>
      <c r="H4940" s="12">
        <v>31</v>
      </c>
      <c r="I4940" s="8" t="s">
        <v>47</v>
      </c>
      <c r="J4940" s="8" t="s">
        <v>15</v>
      </c>
      <c r="K4940" s="13" t="str">
        <f t="shared" si="233"/>
        <v>Thursday</v>
      </c>
      <c r="L4940" s="13">
        <f>YEAR(retail_store_sales!$N4940)</f>
        <v>2024</v>
      </c>
      <c r="M4940" s="13" t="str">
        <f t="shared" si="232"/>
        <v>November</v>
      </c>
      <c r="N4940" s="14">
        <v>45617</v>
      </c>
      <c r="O4940" s="8" t="b">
        <v>1</v>
      </c>
    </row>
    <row r="4941" spans="1:15" x14ac:dyDescent="0.3">
      <c r="A4941" s="15" t="s">
        <v>9498</v>
      </c>
      <c r="B4941" s="15" t="s">
        <v>68</v>
      </c>
      <c r="C4941" s="15" t="s">
        <v>27</v>
      </c>
      <c r="D4941" s="15" t="s">
        <v>307</v>
      </c>
      <c r="E4941" s="16">
        <f>retail_store_sales!$H4941/retail_store_sales!$F4941</f>
        <v>6.5</v>
      </c>
      <c r="F4941" s="17">
        <v>10</v>
      </c>
      <c r="G4941" s="18">
        <f t="shared" si="231"/>
        <v>6.5</v>
      </c>
      <c r="H4941" s="19">
        <v>65</v>
      </c>
      <c r="I4941" s="15" t="s">
        <v>14</v>
      </c>
      <c r="J4941" s="15" t="s">
        <v>37</v>
      </c>
      <c r="K4941" s="13" t="str">
        <f t="shared" si="233"/>
        <v>Monday</v>
      </c>
      <c r="L4941" s="20">
        <f>YEAR(retail_store_sales!$N4941)</f>
        <v>2024</v>
      </c>
      <c r="M4941" s="20" t="str">
        <f t="shared" si="232"/>
        <v>January</v>
      </c>
      <c r="N4941" s="21">
        <v>45292</v>
      </c>
      <c r="O4941" s="15" t="s">
        <v>12824</v>
      </c>
    </row>
    <row r="4942" spans="1:15" x14ac:dyDescent="0.3">
      <c r="A4942" s="8" t="s">
        <v>4444</v>
      </c>
      <c r="B4942" s="8" t="s">
        <v>35</v>
      </c>
      <c r="C4942" s="8" t="s">
        <v>27</v>
      </c>
      <c r="D4942" s="8" t="s">
        <v>675</v>
      </c>
      <c r="E4942" s="9">
        <f>retail_store_sales!$H4942/retail_store_sales!$F4942</f>
        <v>39.5</v>
      </c>
      <c r="F4942" s="10">
        <v>2</v>
      </c>
      <c r="G4942" s="11">
        <f t="shared" si="231"/>
        <v>39.5</v>
      </c>
      <c r="H4942" s="12">
        <v>79</v>
      </c>
      <c r="I4942" s="8" t="s">
        <v>47</v>
      </c>
      <c r="J4942" s="8" t="s">
        <v>15</v>
      </c>
      <c r="K4942" s="13" t="str">
        <f t="shared" si="233"/>
        <v>Friday</v>
      </c>
      <c r="L4942" s="13">
        <f>YEAR(retail_store_sales!$N4942)</f>
        <v>2024</v>
      </c>
      <c r="M4942" s="13" t="str">
        <f t="shared" si="232"/>
        <v>February</v>
      </c>
      <c r="N4942" s="14">
        <v>45324</v>
      </c>
      <c r="O4942" s="8" t="b">
        <v>1</v>
      </c>
    </row>
    <row r="4943" spans="1:15" x14ac:dyDescent="0.3">
      <c r="A4943" s="15" t="s">
        <v>12103</v>
      </c>
      <c r="B4943" s="15" t="s">
        <v>167</v>
      </c>
      <c r="C4943" s="15" t="s">
        <v>31</v>
      </c>
      <c r="D4943" s="15" t="s">
        <v>89</v>
      </c>
      <c r="E4943" s="16">
        <f>retail_store_sales!$H4943/retail_store_sales!$F4943</f>
        <v>24.5</v>
      </c>
      <c r="F4943" s="17">
        <v>3</v>
      </c>
      <c r="G4943" s="18">
        <f t="shared" si="231"/>
        <v>24.5</v>
      </c>
      <c r="H4943" s="19">
        <v>73.5</v>
      </c>
      <c r="I4943" s="15" t="s">
        <v>14</v>
      </c>
      <c r="J4943" s="15" t="s">
        <v>37</v>
      </c>
      <c r="K4943" s="13" t="str">
        <f t="shared" si="233"/>
        <v>Tuesday</v>
      </c>
      <c r="L4943" s="20">
        <f>YEAR(retail_store_sales!$N4943)</f>
        <v>2022</v>
      </c>
      <c r="M4943" s="20" t="str">
        <f t="shared" si="232"/>
        <v>November</v>
      </c>
      <c r="N4943" s="21">
        <v>44866</v>
      </c>
      <c r="O4943" s="15" t="b">
        <v>0</v>
      </c>
    </row>
    <row r="4944" spans="1:15" x14ac:dyDescent="0.3">
      <c r="A4944" s="8" t="s">
        <v>7201</v>
      </c>
      <c r="B4944" s="8" t="s">
        <v>45</v>
      </c>
      <c r="C4944" s="8" t="s">
        <v>31</v>
      </c>
      <c r="D4944" s="8" t="s">
        <v>52</v>
      </c>
      <c r="E4944" s="9">
        <f>retail_store_sales!$H4944/retail_store_sales!$F4944</f>
        <v>6.5</v>
      </c>
      <c r="F4944" s="10">
        <v>9</v>
      </c>
      <c r="G4944" s="11">
        <f t="shared" si="231"/>
        <v>6.5</v>
      </c>
      <c r="H4944" s="12">
        <v>58.5</v>
      </c>
      <c r="I4944" s="8" t="s">
        <v>24</v>
      </c>
      <c r="J4944" s="8" t="s">
        <v>37</v>
      </c>
      <c r="K4944" s="13" t="str">
        <f t="shared" si="233"/>
        <v>Thursday</v>
      </c>
      <c r="L4944" s="13">
        <f>YEAR(retail_store_sales!$N4944)</f>
        <v>2023</v>
      </c>
      <c r="M4944" s="13" t="str">
        <f t="shared" si="232"/>
        <v>September</v>
      </c>
      <c r="N4944" s="14">
        <v>45190</v>
      </c>
      <c r="O4944" s="8" t="b">
        <v>0</v>
      </c>
    </row>
    <row r="4945" spans="1:15" x14ac:dyDescent="0.3">
      <c r="A4945" s="15" t="s">
        <v>3861</v>
      </c>
      <c r="B4945" s="15" t="s">
        <v>35</v>
      </c>
      <c r="C4945" s="15" t="s">
        <v>65</v>
      </c>
      <c r="D4945" s="15" t="s">
        <v>368</v>
      </c>
      <c r="E4945" s="16">
        <f>retail_store_sales!$H4945/retail_store_sales!$F4945</f>
        <v>36.5</v>
      </c>
      <c r="F4945" s="17">
        <v>4</v>
      </c>
      <c r="G4945" s="18">
        <f t="shared" si="231"/>
        <v>36.5</v>
      </c>
      <c r="H4945" s="19">
        <v>146</v>
      </c>
      <c r="I4945" s="15" t="s">
        <v>24</v>
      </c>
      <c r="J4945" s="15" t="s">
        <v>15</v>
      </c>
      <c r="K4945" s="13" t="str">
        <f t="shared" si="233"/>
        <v>Friday</v>
      </c>
      <c r="L4945" s="20">
        <f>YEAR(retail_store_sales!$N4945)</f>
        <v>2023</v>
      </c>
      <c r="M4945" s="20" t="str">
        <f t="shared" si="232"/>
        <v>July</v>
      </c>
      <c r="N4945" s="21">
        <v>45128</v>
      </c>
      <c r="O4945" s="15" t="b">
        <v>0</v>
      </c>
    </row>
    <row r="4946" spans="1:15" x14ac:dyDescent="0.3">
      <c r="A4946" s="8" t="s">
        <v>12726</v>
      </c>
      <c r="B4946" s="8" t="s">
        <v>21</v>
      </c>
      <c r="C4946" s="8" t="s">
        <v>65</v>
      </c>
      <c r="D4946" s="8" t="s">
        <v>485</v>
      </c>
      <c r="E4946" s="9">
        <f>retail_store_sales!$H4946/retail_store_sales!$F4946</f>
        <v>20</v>
      </c>
      <c r="F4946" s="10">
        <v>6</v>
      </c>
      <c r="G4946" s="11">
        <f t="shared" si="231"/>
        <v>20</v>
      </c>
      <c r="H4946" s="12">
        <v>120</v>
      </c>
      <c r="I4946" s="8" t="s">
        <v>14</v>
      </c>
      <c r="J4946" s="8" t="s">
        <v>37</v>
      </c>
      <c r="K4946" s="13" t="str">
        <f t="shared" si="233"/>
        <v>Saturday</v>
      </c>
      <c r="L4946" s="13">
        <f>YEAR(retail_store_sales!$N4946)</f>
        <v>2024</v>
      </c>
      <c r="M4946" s="13" t="str">
        <f t="shared" si="232"/>
        <v>December</v>
      </c>
      <c r="N4946" s="14">
        <v>45647</v>
      </c>
      <c r="O4946" s="8" t="s">
        <v>12824</v>
      </c>
    </row>
    <row r="4947" spans="1:15" x14ac:dyDescent="0.3">
      <c r="A4947" s="15" t="s">
        <v>3960</v>
      </c>
      <c r="B4947" s="15" t="s">
        <v>167</v>
      </c>
      <c r="C4947" s="15" t="s">
        <v>22</v>
      </c>
      <c r="D4947" s="15" t="s">
        <v>597</v>
      </c>
      <c r="E4947" s="16">
        <f>retail_store_sales!$H4947/retail_store_sales!$F4947</f>
        <v>12.5</v>
      </c>
      <c r="F4947" s="17">
        <v>1</v>
      </c>
      <c r="G4947" s="18">
        <f t="shared" si="231"/>
        <v>12.5</v>
      </c>
      <c r="H4947" s="19">
        <v>12.5</v>
      </c>
      <c r="I4947" s="15" t="s">
        <v>14</v>
      </c>
      <c r="J4947" s="15" t="s">
        <v>37</v>
      </c>
      <c r="K4947" s="13" t="str">
        <f t="shared" si="233"/>
        <v>Monday</v>
      </c>
      <c r="L4947" s="20">
        <f>YEAR(retail_store_sales!$N4947)</f>
        <v>2022</v>
      </c>
      <c r="M4947" s="20" t="str">
        <f t="shared" si="232"/>
        <v>November</v>
      </c>
      <c r="N4947" s="21">
        <v>44886</v>
      </c>
      <c r="O4947" s="15" t="b">
        <v>0</v>
      </c>
    </row>
    <row r="4948" spans="1:15" x14ac:dyDescent="0.3">
      <c r="A4948" s="8" t="s">
        <v>4833</v>
      </c>
      <c r="B4948" s="8" t="s">
        <v>68</v>
      </c>
      <c r="C4948" s="8" t="s">
        <v>22</v>
      </c>
      <c r="D4948" s="8" t="s">
        <v>597</v>
      </c>
      <c r="E4948" s="9">
        <f>retail_store_sales!$H4948/retail_store_sales!$F4948</f>
        <v>12.5</v>
      </c>
      <c r="F4948" s="10">
        <v>2</v>
      </c>
      <c r="G4948" s="11">
        <f t="shared" si="231"/>
        <v>12.5</v>
      </c>
      <c r="H4948" s="12">
        <v>25</v>
      </c>
      <c r="I4948" s="8" t="s">
        <v>47</v>
      </c>
      <c r="J4948" s="8" t="s">
        <v>37</v>
      </c>
      <c r="K4948" s="13" t="str">
        <f t="shared" si="233"/>
        <v>Tuesday</v>
      </c>
      <c r="L4948" s="13">
        <f>YEAR(retail_store_sales!$N4948)</f>
        <v>2022</v>
      </c>
      <c r="M4948" s="13" t="str">
        <f t="shared" si="232"/>
        <v>October</v>
      </c>
      <c r="N4948" s="14">
        <v>44838</v>
      </c>
      <c r="O4948" s="8" t="b">
        <v>1</v>
      </c>
    </row>
    <row r="4949" spans="1:15" x14ac:dyDescent="0.3">
      <c r="A4949" s="15" t="s">
        <v>9247</v>
      </c>
      <c r="B4949" s="15" t="s">
        <v>107</v>
      </c>
      <c r="C4949" s="15" t="s">
        <v>18</v>
      </c>
      <c r="D4949" s="15" t="s">
        <v>151</v>
      </c>
      <c r="E4949" s="16">
        <f>retail_store_sales!$H4949/retail_store_sales!$F4949</f>
        <v>12.5</v>
      </c>
      <c r="F4949" s="17">
        <v>3</v>
      </c>
      <c r="G4949" s="18">
        <f t="shared" si="231"/>
        <v>12.5</v>
      </c>
      <c r="H4949" s="19">
        <v>37.5</v>
      </c>
      <c r="I4949" s="15" t="s">
        <v>24</v>
      </c>
      <c r="J4949" s="15" t="s">
        <v>15</v>
      </c>
      <c r="K4949" s="13" t="str">
        <f t="shared" si="233"/>
        <v>Tuesday</v>
      </c>
      <c r="L4949" s="20">
        <f>YEAR(retail_store_sales!$N4949)</f>
        <v>2024</v>
      </c>
      <c r="M4949" s="20" t="str">
        <f t="shared" si="232"/>
        <v>July</v>
      </c>
      <c r="N4949" s="21">
        <v>45496</v>
      </c>
      <c r="O4949" s="15" t="b">
        <v>1</v>
      </c>
    </row>
    <row r="4950" spans="1:15" x14ac:dyDescent="0.3">
      <c r="A4950" s="8" t="s">
        <v>10698</v>
      </c>
      <c r="B4950" s="8" t="s">
        <v>99</v>
      </c>
      <c r="C4950" s="8" t="s">
        <v>27</v>
      </c>
      <c r="D4950" s="8" t="s">
        <v>675</v>
      </c>
      <c r="E4950" s="9">
        <f>retail_store_sales!$H4950/retail_store_sales!$F4950</f>
        <v>39.5</v>
      </c>
      <c r="F4950" s="10">
        <v>3</v>
      </c>
      <c r="G4950" s="11">
        <f t="shared" si="231"/>
        <v>39.5</v>
      </c>
      <c r="H4950" s="12">
        <v>118.5</v>
      </c>
      <c r="I4950" s="8" t="s">
        <v>24</v>
      </c>
      <c r="J4950" s="8" t="s">
        <v>15</v>
      </c>
      <c r="K4950" s="13" t="str">
        <f t="shared" si="233"/>
        <v>Sunday</v>
      </c>
      <c r="L4950" s="13">
        <f>YEAR(retail_store_sales!$N4950)</f>
        <v>2023</v>
      </c>
      <c r="M4950" s="13" t="str">
        <f t="shared" si="232"/>
        <v>August</v>
      </c>
      <c r="N4950" s="14">
        <v>45151</v>
      </c>
      <c r="O4950" s="8" t="s">
        <v>12824</v>
      </c>
    </row>
    <row r="4951" spans="1:15" x14ac:dyDescent="0.3">
      <c r="A4951" s="15" t="s">
        <v>9001</v>
      </c>
      <c r="B4951" s="15" t="s">
        <v>73</v>
      </c>
      <c r="C4951" s="15" t="s">
        <v>129</v>
      </c>
      <c r="D4951" s="15" t="s">
        <v>360</v>
      </c>
      <c r="E4951" s="16">
        <f>retail_store_sales!$H4951/retail_store_sales!$F4951</f>
        <v>32</v>
      </c>
      <c r="F4951" s="17">
        <v>7</v>
      </c>
      <c r="G4951" s="18">
        <f t="shared" si="231"/>
        <v>32</v>
      </c>
      <c r="H4951" s="19">
        <v>224</v>
      </c>
      <c r="I4951" s="15" t="s">
        <v>47</v>
      </c>
      <c r="J4951" s="15" t="s">
        <v>15</v>
      </c>
      <c r="K4951" s="13" t="str">
        <f t="shared" si="233"/>
        <v>Friday</v>
      </c>
      <c r="L4951" s="20">
        <f>YEAR(retail_store_sales!$N4951)</f>
        <v>2024</v>
      </c>
      <c r="M4951" s="20" t="str">
        <f t="shared" si="232"/>
        <v>March</v>
      </c>
      <c r="N4951" s="21">
        <v>45352</v>
      </c>
      <c r="O4951" s="15" t="s">
        <v>12824</v>
      </c>
    </row>
    <row r="4952" spans="1:15" x14ac:dyDescent="0.3">
      <c r="A4952" s="8" t="s">
        <v>9186</v>
      </c>
      <c r="B4952" s="8" t="s">
        <v>99</v>
      </c>
      <c r="C4952" s="8" t="s">
        <v>31</v>
      </c>
      <c r="D4952" s="8" t="s">
        <v>12823</v>
      </c>
      <c r="E4952" s="9">
        <v>0</v>
      </c>
      <c r="F4952" s="10">
        <v>0</v>
      </c>
      <c r="G4952" s="11">
        <f t="shared" si="231"/>
        <v>0</v>
      </c>
      <c r="H4952" s="12">
        <v>0</v>
      </c>
      <c r="I4952" s="8" t="s">
        <v>47</v>
      </c>
      <c r="J4952" s="8" t="s">
        <v>15</v>
      </c>
      <c r="K4952" s="13" t="str">
        <f t="shared" si="233"/>
        <v>Thursday</v>
      </c>
      <c r="L4952" s="13">
        <f>YEAR(retail_store_sales!$N4952)</f>
        <v>2022</v>
      </c>
      <c r="M4952" s="13" t="str">
        <f t="shared" si="232"/>
        <v>January</v>
      </c>
      <c r="N4952" s="14">
        <v>44567</v>
      </c>
      <c r="O4952" s="8" t="b">
        <v>0</v>
      </c>
    </row>
    <row r="4953" spans="1:15" x14ac:dyDescent="0.3">
      <c r="A4953" s="15" t="s">
        <v>5773</v>
      </c>
      <c r="B4953" s="15" t="s">
        <v>39</v>
      </c>
      <c r="C4953" s="15" t="s">
        <v>31</v>
      </c>
      <c r="D4953" s="15" t="s">
        <v>125</v>
      </c>
      <c r="E4953" s="16">
        <f>retail_store_sales!$H4953/retail_store_sales!$F4953</f>
        <v>8</v>
      </c>
      <c r="F4953" s="17">
        <v>9</v>
      </c>
      <c r="G4953" s="18">
        <f t="shared" si="231"/>
        <v>8</v>
      </c>
      <c r="H4953" s="19">
        <v>72</v>
      </c>
      <c r="I4953" s="15" t="s">
        <v>14</v>
      </c>
      <c r="J4953" s="15" t="s">
        <v>15</v>
      </c>
      <c r="K4953" s="13" t="str">
        <f t="shared" si="233"/>
        <v>Wednesday</v>
      </c>
      <c r="L4953" s="20">
        <f>YEAR(retail_store_sales!$N4953)</f>
        <v>2023</v>
      </c>
      <c r="M4953" s="20" t="str">
        <f t="shared" si="232"/>
        <v>May</v>
      </c>
      <c r="N4953" s="21">
        <v>45063</v>
      </c>
      <c r="O4953" s="15" t="b">
        <v>0</v>
      </c>
    </row>
    <row r="4954" spans="1:15" x14ac:dyDescent="0.3">
      <c r="A4954" s="8" t="s">
        <v>2140</v>
      </c>
      <c r="B4954" s="8" t="s">
        <v>11</v>
      </c>
      <c r="C4954" s="8" t="s">
        <v>12</v>
      </c>
      <c r="D4954" s="8" t="s">
        <v>95</v>
      </c>
      <c r="E4954" s="9">
        <f>retail_store_sales!$H4954/retail_store_sales!$F4954</f>
        <v>12.5</v>
      </c>
      <c r="F4954" s="10">
        <v>10</v>
      </c>
      <c r="G4954" s="11">
        <f t="shared" si="231"/>
        <v>12.5</v>
      </c>
      <c r="H4954" s="12">
        <v>125</v>
      </c>
      <c r="I4954" s="8" t="s">
        <v>14</v>
      </c>
      <c r="J4954" s="8" t="s">
        <v>15</v>
      </c>
      <c r="K4954" s="13" t="str">
        <f t="shared" si="233"/>
        <v>Monday</v>
      </c>
      <c r="L4954" s="13">
        <f>YEAR(retail_store_sales!$N4954)</f>
        <v>2023</v>
      </c>
      <c r="M4954" s="13" t="str">
        <f t="shared" si="232"/>
        <v>December</v>
      </c>
      <c r="N4954" s="14">
        <v>45278</v>
      </c>
      <c r="O4954" s="8" t="b">
        <v>1</v>
      </c>
    </row>
    <row r="4955" spans="1:15" hidden="1" x14ac:dyDescent="0.3">
      <c r="A4955" s="15" t="s">
        <v>7194</v>
      </c>
      <c r="B4955" s="15" t="s">
        <v>26</v>
      </c>
      <c r="C4955" s="15" t="s">
        <v>65</v>
      </c>
      <c r="D4955" s="15" t="s">
        <v>485</v>
      </c>
      <c r="E4955" s="16">
        <f>retail_store_sales!$H4955/retail_store_sales!$F4955</f>
        <v>20</v>
      </c>
      <c r="F4955" s="17">
        <v>4</v>
      </c>
      <c r="G4955" s="18">
        <f t="shared" si="231"/>
        <v>20</v>
      </c>
      <c r="H4955" s="19">
        <v>80</v>
      </c>
      <c r="I4955" s="15" t="s">
        <v>24</v>
      </c>
      <c r="J4955" s="15" t="s">
        <v>15</v>
      </c>
      <c r="K4955" s="13" t="str">
        <f t="shared" si="233"/>
        <v>Wednesday</v>
      </c>
      <c r="L4955" s="20">
        <f>YEAR(retail_store_sales!$N4955)</f>
        <v>2025</v>
      </c>
      <c r="M4955" s="20" t="str">
        <f t="shared" si="232"/>
        <v>January</v>
      </c>
      <c r="N4955" s="21">
        <v>45672</v>
      </c>
      <c r="O4955" s="15" t="s">
        <v>12824</v>
      </c>
    </row>
    <row r="4956" spans="1:15" x14ac:dyDescent="0.3">
      <c r="A4956" s="8" t="s">
        <v>4570</v>
      </c>
      <c r="B4956" s="8" t="s">
        <v>76</v>
      </c>
      <c r="C4956" s="8" t="s">
        <v>27</v>
      </c>
      <c r="D4956" s="8" t="s">
        <v>465</v>
      </c>
      <c r="E4956" s="9">
        <f>retail_store_sales!$H4956/retail_store_sales!$F4956</f>
        <v>5</v>
      </c>
      <c r="F4956" s="10">
        <v>2</v>
      </c>
      <c r="G4956" s="11">
        <f t="shared" si="231"/>
        <v>5</v>
      </c>
      <c r="H4956" s="12">
        <v>10</v>
      </c>
      <c r="I4956" s="8" t="s">
        <v>24</v>
      </c>
      <c r="J4956" s="8" t="s">
        <v>15</v>
      </c>
      <c r="K4956" s="13" t="str">
        <f t="shared" si="233"/>
        <v>Wednesday</v>
      </c>
      <c r="L4956" s="13">
        <f>YEAR(retail_store_sales!$N4956)</f>
        <v>2024</v>
      </c>
      <c r="M4956" s="13" t="str">
        <f t="shared" si="232"/>
        <v>February</v>
      </c>
      <c r="N4956" s="14">
        <v>45343</v>
      </c>
      <c r="O4956" s="8" t="b">
        <v>0</v>
      </c>
    </row>
    <row r="4957" spans="1:15" x14ac:dyDescent="0.3">
      <c r="A4957" s="15" t="s">
        <v>11595</v>
      </c>
      <c r="B4957" s="15" t="s">
        <v>35</v>
      </c>
      <c r="C4957" s="15" t="s">
        <v>22</v>
      </c>
      <c r="D4957" s="15" t="s">
        <v>216</v>
      </c>
      <c r="E4957" s="16">
        <f>retail_store_sales!$H4957/retail_store_sales!$F4957</f>
        <v>35</v>
      </c>
      <c r="F4957" s="17">
        <v>3</v>
      </c>
      <c r="G4957" s="18">
        <f t="shared" si="231"/>
        <v>35</v>
      </c>
      <c r="H4957" s="19">
        <v>105</v>
      </c>
      <c r="I4957" s="15" t="s">
        <v>24</v>
      </c>
      <c r="J4957" s="15" t="s">
        <v>37</v>
      </c>
      <c r="K4957" s="13" t="str">
        <f t="shared" si="233"/>
        <v>Tuesday</v>
      </c>
      <c r="L4957" s="20">
        <f>YEAR(retail_store_sales!$N4957)</f>
        <v>2023</v>
      </c>
      <c r="M4957" s="20" t="str">
        <f t="shared" si="232"/>
        <v>July</v>
      </c>
      <c r="N4957" s="21">
        <v>45118</v>
      </c>
      <c r="O4957" s="15" t="s">
        <v>12824</v>
      </c>
    </row>
    <row r="4958" spans="1:15" x14ac:dyDescent="0.3">
      <c r="A4958" s="8" t="s">
        <v>7875</v>
      </c>
      <c r="B4958" s="8" t="s">
        <v>26</v>
      </c>
      <c r="C4958" s="8" t="s">
        <v>40</v>
      </c>
      <c r="D4958" s="8" t="s">
        <v>232</v>
      </c>
      <c r="E4958" s="9">
        <f>retail_store_sales!$H4958/retail_store_sales!$F4958</f>
        <v>11</v>
      </c>
      <c r="F4958" s="10">
        <v>3</v>
      </c>
      <c r="G4958" s="11">
        <f t="shared" si="231"/>
        <v>11</v>
      </c>
      <c r="H4958" s="12">
        <v>33</v>
      </c>
      <c r="I4958" s="8" t="s">
        <v>47</v>
      </c>
      <c r="J4958" s="8" t="s">
        <v>37</v>
      </c>
      <c r="K4958" s="13" t="str">
        <f t="shared" si="233"/>
        <v>Tuesday</v>
      </c>
      <c r="L4958" s="13">
        <f>YEAR(retail_store_sales!$N4958)</f>
        <v>2024</v>
      </c>
      <c r="M4958" s="13" t="str">
        <f t="shared" si="232"/>
        <v>August</v>
      </c>
      <c r="N4958" s="14">
        <v>45517</v>
      </c>
      <c r="O4958" s="8" t="b">
        <v>1</v>
      </c>
    </row>
    <row r="4959" spans="1:15" x14ac:dyDescent="0.3">
      <c r="A4959" s="15" t="s">
        <v>10106</v>
      </c>
      <c r="B4959" s="15" t="s">
        <v>112</v>
      </c>
      <c r="C4959" s="15" t="s">
        <v>22</v>
      </c>
      <c r="D4959" s="15" t="s">
        <v>396</v>
      </c>
      <c r="E4959" s="16">
        <f>retail_store_sales!$H4959/retail_store_sales!$F4959</f>
        <v>5</v>
      </c>
      <c r="F4959" s="17">
        <v>4</v>
      </c>
      <c r="G4959" s="18">
        <f t="shared" si="231"/>
        <v>5</v>
      </c>
      <c r="H4959" s="19">
        <v>20</v>
      </c>
      <c r="I4959" s="15" t="s">
        <v>14</v>
      </c>
      <c r="J4959" s="15" t="s">
        <v>15</v>
      </c>
      <c r="K4959" s="13" t="str">
        <f t="shared" si="233"/>
        <v>Monday</v>
      </c>
      <c r="L4959" s="20">
        <f>YEAR(retail_store_sales!$N4959)</f>
        <v>2024</v>
      </c>
      <c r="M4959" s="20" t="str">
        <f t="shared" si="232"/>
        <v>July</v>
      </c>
      <c r="N4959" s="21">
        <v>45488</v>
      </c>
      <c r="O4959" s="15" t="b">
        <v>1</v>
      </c>
    </row>
    <row r="4960" spans="1:15" x14ac:dyDescent="0.3">
      <c r="A4960" s="8" t="s">
        <v>435</v>
      </c>
      <c r="B4960" s="8" t="s">
        <v>83</v>
      </c>
      <c r="C4960" s="8" t="s">
        <v>12</v>
      </c>
      <c r="D4960" s="8" t="s">
        <v>95</v>
      </c>
      <c r="E4960" s="9">
        <f>retail_store_sales!$H4960/retail_store_sales!$F4960</f>
        <v>12.5</v>
      </c>
      <c r="F4960" s="10">
        <v>3</v>
      </c>
      <c r="G4960" s="11">
        <f t="shared" si="231"/>
        <v>12.5</v>
      </c>
      <c r="H4960" s="12">
        <v>37.5</v>
      </c>
      <c r="I4960" s="8" t="s">
        <v>47</v>
      </c>
      <c r="J4960" s="8" t="s">
        <v>37</v>
      </c>
      <c r="K4960" s="13" t="str">
        <f t="shared" si="233"/>
        <v>Wednesday</v>
      </c>
      <c r="L4960" s="13">
        <f>YEAR(retail_store_sales!$N4960)</f>
        <v>2024</v>
      </c>
      <c r="M4960" s="13" t="str">
        <f t="shared" si="232"/>
        <v>March</v>
      </c>
      <c r="N4960" s="14">
        <v>45378</v>
      </c>
      <c r="O4960" s="8" t="b">
        <v>0</v>
      </c>
    </row>
    <row r="4961" spans="1:15" x14ac:dyDescent="0.3">
      <c r="A4961" s="15" t="s">
        <v>11044</v>
      </c>
      <c r="B4961" s="15" t="s">
        <v>97</v>
      </c>
      <c r="C4961" s="15" t="s">
        <v>31</v>
      </c>
      <c r="D4961" s="15" t="s">
        <v>12823</v>
      </c>
      <c r="E4961" s="16">
        <v>0</v>
      </c>
      <c r="F4961" s="17">
        <v>0</v>
      </c>
      <c r="G4961" s="18">
        <f t="shared" si="231"/>
        <v>0</v>
      </c>
      <c r="H4961" s="19">
        <v>0</v>
      </c>
      <c r="I4961" s="15" t="s">
        <v>24</v>
      </c>
      <c r="J4961" s="15" t="s">
        <v>37</v>
      </c>
      <c r="K4961" s="13" t="str">
        <f t="shared" si="233"/>
        <v>Sunday</v>
      </c>
      <c r="L4961" s="20">
        <f>YEAR(retail_store_sales!$N4961)</f>
        <v>2024</v>
      </c>
      <c r="M4961" s="20" t="str">
        <f t="shared" si="232"/>
        <v>August</v>
      </c>
      <c r="N4961" s="21">
        <v>45508</v>
      </c>
      <c r="O4961" s="15" t="b">
        <v>1</v>
      </c>
    </row>
    <row r="4962" spans="1:15" x14ac:dyDescent="0.3">
      <c r="A4962" s="8" t="s">
        <v>2161</v>
      </c>
      <c r="B4962" s="8" t="s">
        <v>62</v>
      </c>
      <c r="C4962" s="8" t="s">
        <v>129</v>
      </c>
      <c r="D4962" s="8" t="s">
        <v>228</v>
      </c>
      <c r="E4962" s="9">
        <f>retail_store_sales!$H4962/retail_store_sales!$F4962</f>
        <v>18.5</v>
      </c>
      <c r="F4962" s="10">
        <v>3</v>
      </c>
      <c r="G4962" s="11">
        <f t="shared" si="231"/>
        <v>18.5</v>
      </c>
      <c r="H4962" s="12">
        <v>55.5</v>
      </c>
      <c r="I4962" s="8" t="s">
        <v>24</v>
      </c>
      <c r="J4962" s="8" t="s">
        <v>15</v>
      </c>
      <c r="K4962" s="13" t="str">
        <f t="shared" si="233"/>
        <v>Saturday</v>
      </c>
      <c r="L4962" s="13">
        <f>YEAR(retail_store_sales!$N4962)</f>
        <v>2023</v>
      </c>
      <c r="M4962" s="13" t="str">
        <f t="shared" si="232"/>
        <v>August</v>
      </c>
      <c r="N4962" s="14">
        <v>45157</v>
      </c>
      <c r="O4962" s="8" t="b">
        <v>0</v>
      </c>
    </row>
    <row r="4963" spans="1:15" x14ac:dyDescent="0.3">
      <c r="A4963" s="15" t="s">
        <v>12545</v>
      </c>
      <c r="B4963" s="15" t="s">
        <v>26</v>
      </c>
      <c r="C4963" s="15" t="s">
        <v>129</v>
      </c>
      <c r="D4963" s="15" t="s">
        <v>325</v>
      </c>
      <c r="E4963" s="16">
        <f>retail_store_sales!$H4963/retail_store_sales!$F4963</f>
        <v>30.5</v>
      </c>
      <c r="F4963" s="17">
        <v>10</v>
      </c>
      <c r="G4963" s="18">
        <f t="shared" si="231"/>
        <v>30.5</v>
      </c>
      <c r="H4963" s="19">
        <v>305</v>
      </c>
      <c r="I4963" s="15" t="s">
        <v>47</v>
      </c>
      <c r="J4963" s="15" t="s">
        <v>15</v>
      </c>
      <c r="K4963" s="13" t="str">
        <f t="shared" si="233"/>
        <v>Sunday</v>
      </c>
      <c r="L4963" s="20">
        <f>YEAR(retail_store_sales!$N4963)</f>
        <v>2023</v>
      </c>
      <c r="M4963" s="20" t="str">
        <f t="shared" si="232"/>
        <v>January</v>
      </c>
      <c r="N4963" s="21">
        <v>44948</v>
      </c>
      <c r="O4963" s="15" t="s">
        <v>12824</v>
      </c>
    </row>
    <row r="4964" spans="1:15" x14ac:dyDescent="0.3">
      <c r="A4964" s="8" t="s">
        <v>9704</v>
      </c>
      <c r="B4964" s="8" t="s">
        <v>30</v>
      </c>
      <c r="C4964" s="8" t="s">
        <v>18</v>
      </c>
      <c r="D4964" s="8" t="s">
        <v>200</v>
      </c>
      <c r="E4964" s="9">
        <f>retail_store_sales!$H4964/retail_store_sales!$F4964</f>
        <v>15.5</v>
      </c>
      <c r="F4964" s="10">
        <v>10</v>
      </c>
      <c r="G4964" s="11">
        <f t="shared" si="231"/>
        <v>15.5</v>
      </c>
      <c r="H4964" s="12">
        <v>155</v>
      </c>
      <c r="I4964" s="8" t="s">
        <v>47</v>
      </c>
      <c r="J4964" s="8" t="s">
        <v>15</v>
      </c>
      <c r="K4964" s="13" t="str">
        <f t="shared" si="233"/>
        <v>Monday</v>
      </c>
      <c r="L4964" s="13">
        <f>YEAR(retail_store_sales!$N4964)</f>
        <v>2022</v>
      </c>
      <c r="M4964" s="13" t="str">
        <f t="shared" si="232"/>
        <v>May</v>
      </c>
      <c r="N4964" s="14">
        <v>44697</v>
      </c>
      <c r="O4964" s="8" t="b">
        <v>1</v>
      </c>
    </row>
    <row r="4965" spans="1:15" x14ac:dyDescent="0.3">
      <c r="A4965" s="15" t="s">
        <v>6226</v>
      </c>
      <c r="B4965" s="15" t="s">
        <v>21</v>
      </c>
      <c r="C4965" s="15" t="s">
        <v>129</v>
      </c>
      <c r="D4965" s="15" t="s">
        <v>242</v>
      </c>
      <c r="E4965" s="16">
        <f>retail_store_sales!$H4965/retail_store_sales!$F4965</f>
        <v>15.5</v>
      </c>
      <c r="F4965" s="17">
        <v>7</v>
      </c>
      <c r="G4965" s="18">
        <f t="shared" si="231"/>
        <v>15.5</v>
      </c>
      <c r="H4965" s="19">
        <v>108.5</v>
      </c>
      <c r="I4965" s="15" t="s">
        <v>24</v>
      </c>
      <c r="J4965" s="15" t="s">
        <v>15</v>
      </c>
      <c r="K4965" s="13" t="str">
        <f t="shared" si="233"/>
        <v>Saturday</v>
      </c>
      <c r="L4965" s="20">
        <f>YEAR(retail_store_sales!$N4965)</f>
        <v>2024</v>
      </c>
      <c r="M4965" s="20" t="str">
        <f t="shared" si="232"/>
        <v>April</v>
      </c>
      <c r="N4965" s="21">
        <v>45388</v>
      </c>
      <c r="O4965" s="15" t="b">
        <v>1</v>
      </c>
    </row>
    <row r="4966" spans="1:15" x14ac:dyDescent="0.3">
      <c r="A4966" s="8" t="s">
        <v>12687</v>
      </c>
      <c r="B4966" s="8" t="s">
        <v>62</v>
      </c>
      <c r="C4966" s="8" t="s">
        <v>18</v>
      </c>
      <c r="D4966" s="8" t="s">
        <v>57</v>
      </c>
      <c r="E4966" s="9">
        <f>retail_store_sales!$H4966/retail_store_sales!$F4966</f>
        <v>27.5</v>
      </c>
      <c r="F4966" s="10">
        <v>5</v>
      </c>
      <c r="G4966" s="11">
        <f t="shared" si="231"/>
        <v>27.5</v>
      </c>
      <c r="H4966" s="12">
        <v>137.5</v>
      </c>
      <c r="I4966" s="8" t="s">
        <v>47</v>
      </c>
      <c r="J4966" s="8" t="s">
        <v>37</v>
      </c>
      <c r="K4966" s="13" t="str">
        <f t="shared" si="233"/>
        <v>Tuesday</v>
      </c>
      <c r="L4966" s="13">
        <f>YEAR(retail_store_sales!$N4966)</f>
        <v>2022</v>
      </c>
      <c r="M4966" s="13" t="str">
        <f t="shared" si="232"/>
        <v>September</v>
      </c>
      <c r="N4966" s="14">
        <v>44810</v>
      </c>
      <c r="O4966" s="8" t="s">
        <v>12824</v>
      </c>
    </row>
    <row r="4967" spans="1:15" x14ac:dyDescent="0.3">
      <c r="A4967" s="15" t="s">
        <v>10704</v>
      </c>
      <c r="B4967" s="15" t="s">
        <v>45</v>
      </c>
      <c r="C4967" s="15" t="s">
        <v>129</v>
      </c>
      <c r="D4967" s="15" t="s">
        <v>228</v>
      </c>
      <c r="E4967" s="16">
        <f>retail_store_sales!$H4967/retail_store_sales!$F4967</f>
        <v>18.5</v>
      </c>
      <c r="F4967" s="17">
        <v>10</v>
      </c>
      <c r="G4967" s="18">
        <f t="shared" si="231"/>
        <v>18.5</v>
      </c>
      <c r="H4967" s="19">
        <v>185</v>
      </c>
      <c r="I4967" s="15" t="s">
        <v>47</v>
      </c>
      <c r="J4967" s="15" t="s">
        <v>15</v>
      </c>
      <c r="K4967" s="13" t="str">
        <f t="shared" si="233"/>
        <v>Friday</v>
      </c>
      <c r="L4967" s="20">
        <f>YEAR(retail_store_sales!$N4967)</f>
        <v>2024</v>
      </c>
      <c r="M4967" s="20" t="str">
        <f t="shared" si="232"/>
        <v>January</v>
      </c>
      <c r="N4967" s="21">
        <v>45310</v>
      </c>
      <c r="O4967" s="15" t="b">
        <v>1</v>
      </c>
    </row>
    <row r="4968" spans="1:15" x14ac:dyDescent="0.3">
      <c r="A4968" s="8" t="s">
        <v>5701</v>
      </c>
      <c r="B4968" s="8" t="s">
        <v>64</v>
      </c>
      <c r="C4968" s="8" t="s">
        <v>27</v>
      </c>
      <c r="D4968" s="8" t="s">
        <v>103</v>
      </c>
      <c r="E4968" s="9">
        <f>retail_store_sales!$H4968/retail_store_sales!$F4968</f>
        <v>41</v>
      </c>
      <c r="F4968" s="10">
        <v>3</v>
      </c>
      <c r="G4968" s="11">
        <f t="shared" si="231"/>
        <v>41</v>
      </c>
      <c r="H4968" s="12">
        <v>123</v>
      </c>
      <c r="I4968" s="8" t="s">
        <v>24</v>
      </c>
      <c r="J4968" s="8" t="s">
        <v>37</v>
      </c>
      <c r="K4968" s="13" t="str">
        <f t="shared" si="233"/>
        <v>Thursday</v>
      </c>
      <c r="L4968" s="13">
        <f>YEAR(retail_store_sales!$N4968)</f>
        <v>2024</v>
      </c>
      <c r="M4968" s="13" t="str">
        <f t="shared" si="232"/>
        <v>May</v>
      </c>
      <c r="N4968" s="14">
        <v>45442</v>
      </c>
      <c r="O4968" s="8" t="b">
        <v>0</v>
      </c>
    </row>
    <row r="4969" spans="1:15" x14ac:dyDescent="0.3">
      <c r="A4969" s="15" t="s">
        <v>3145</v>
      </c>
      <c r="B4969" s="15" t="s">
        <v>42</v>
      </c>
      <c r="C4969" s="15" t="s">
        <v>40</v>
      </c>
      <c r="D4969" s="15" t="s">
        <v>12823</v>
      </c>
      <c r="E4969" s="16">
        <f>retail_store_sales!$H4969/retail_store_sales!$F4969</f>
        <v>41</v>
      </c>
      <c r="F4969" s="17">
        <v>6</v>
      </c>
      <c r="G4969" s="18">
        <f t="shared" si="231"/>
        <v>41</v>
      </c>
      <c r="H4969" s="19">
        <v>246</v>
      </c>
      <c r="I4969" s="15" t="s">
        <v>24</v>
      </c>
      <c r="J4969" s="15" t="s">
        <v>37</v>
      </c>
      <c r="K4969" s="13" t="str">
        <f t="shared" si="233"/>
        <v>Wednesday</v>
      </c>
      <c r="L4969" s="20">
        <f>YEAR(retail_store_sales!$N4969)</f>
        <v>2022</v>
      </c>
      <c r="M4969" s="20" t="str">
        <f t="shared" si="232"/>
        <v>October</v>
      </c>
      <c r="N4969" s="21">
        <v>44853</v>
      </c>
      <c r="O4969" s="15" t="b">
        <v>0</v>
      </c>
    </row>
    <row r="4970" spans="1:15" x14ac:dyDescent="0.3">
      <c r="A4970" s="8" t="s">
        <v>8552</v>
      </c>
      <c r="B4970" s="8" t="s">
        <v>167</v>
      </c>
      <c r="C4970" s="8" t="s">
        <v>22</v>
      </c>
      <c r="D4970" s="8" t="s">
        <v>276</v>
      </c>
      <c r="E4970" s="9">
        <f>retail_store_sales!$H4970/retail_store_sales!$F4970</f>
        <v>30.5</v>
      </c>
      <c r="F4970" s="10">
        <v>9</v>
      </c>
      <c r="G4970" s="11">
        <f t="shared" si="231"/>
        <v>30.5</v>
      </c>
      <c r="H4970" s="12">
        <v>274.5</v>
      </c>
      <c r="I4970" s="8" t="s">
        <v>24</v>
      </c>
      <c r="J4970" s="8" t="s">
        <v>15</v>
      </c>
      <c r="K4970" s="13" t="str">
        <f t="shared" si="233"/>
        <v>Sunday</v>
      </c>
      <c r="L4970" s="13">
        <f>YEAR(retail_store_sales!$N4970)</f>
        <v>2022</v>
      </c>
      <c r="M4970" s="13" t="str">
        <f t="shared" si="232"/>
        <v>May</v>
      </c>
      <c r="N4970" s="14">
        <v>44689</v>
      </c>
      <c r="O4970" s="8" t="b">
        <v>1</v>
      </c>
    </row>
    <row r="4971" spans="1:15" x14ac:dyDescent="0.3">
      <c r="A4971" s="15" t="s">
        <v>7958</v>
      </c>
      <c r="B4971" s="15" t="s">
        <v>83</v>
      </c>
      <c r="C4971" s="15" t="s">
        <v>22</v>
      </c>
      <c r="D4971" s="15" t="s">
        <v>120</v>
      </c>
      <c r="E4971" s="16">
        <f>retail_store_sales!$H4971/retail_store_sales!$F4971</f>
        <v>39.5</v>
      </c>
      <c r="F4971" s="17">
        <v>2</v>
      </c>
      <c r="G4971" s="18">
        <f t="shared" si="231"/>
        <v>39.5</v>
      </c>
      <c r="H4971" s="19">
        <v>79</v>
      </c>
      <c r="I4971" s="15" t="s">
        <v>14</v>
      </c>
      <c r="J4971" s="15" t="s">
        <v>15</v>
      </c>
      <c r="K4971" s="13" t="str">
        <f t="shared" si="233"/>
        <v>Thursday</v>
      </c>
      <c r="L4971" s="20">
        <f>YEAR(retail_store_sales!$N4971)</f>
        <v>2022</v>
      </c>
      <c r="M4971" s="20" t="str">
        <f t="shared" si="232"/>
        <v>August</v>
      </c>
      <c r="N4971" s="21">
        <v>44791</v>
      </c>
      <c r="O4971" s="15" t="b">
        <v>1</v>
      </c>
    </row>
    <row r="4972" spans="1:15" x14ac:dyDescent="0.3">
      <c r="A4972" s="8" t="s">
        <v>3035</v>
      </c>
      <c r="B4972" s="8" t="s">
        <v>42</v>
      </c>
      <c r="C4972" s="8" t="s">
        <v>65</v>
      </c>
      <c r="D4972" s="8" t="s">
        <v>351</v>
      </c>
      <c r="E4972" s="9">
        <f>retail_store_sales!$H4972/retail_store_sales!$F4972</f>
        <v>38</v>
      </c>
      <c r="F4972" s="10">
        <v>10</v>
      </c>
      <c r="G4972" s="11">
        <f t="shared" si="231"/>
        <v>38</v>
      </c>
      <c r="H4972" s="12">
        <v>380</v>
      </c>
      <c r="I4972" s="8" t="s">
        <v>47</v>
      </c>
      <c r="J4972" s="8" t="s">
        <v>37</v>
      </c>
      <c r="K4972" s="13" t="str">
        <f t="shared" si="233"/>
        <v>Wednesday</v>
      </c>
      <c r="L4972" s="13">
        <f>YEAR(retail_store_sales!$N4972)</f>
        <v>2022</v>
      </c>
      <c r="M4972" s="13" t="str">
        <f t="shared" si="232"/>
        <v>February</v>
      </c>
      <c r="N4972" s="14">
        <v>44601</v>
      </c>
      <c r="O4972" s="8" t="s">
        <v>12824</v>
      </c>
    </row>
    <row r="4973" spans="1:15" x14ac:dyDescent="0.3">
      <c r="A4973" s="15" t="s">
        <v>6356</v>
      </c>
      <c r="B4973" s="15" t="s">
        <v>45</v>
      </c>
      <c r="C4973" s="15" t="s">
        <v>18</v>
      </c>
      <c r="D4973" s="15" t="s">
        <v>539</v>
      </c>
      <c r="E4973" s="16">
        <f>retail_store_sales!$H4973/retail_store_sales!$F4973</f>
        <v>23</v>
      </c>
      <c r="F4973" s="17">
        <v>8</v>
      </c>
      <c r="G4973" s="18">
        <f t="shared" si="231"/>
        <v>23</v>
      </c>
      <c r="H4973" s="19">
        <v>184</v>
      </c>
      <c r="I4973" s="15" t="s">
        <v>14</v>
      </c>
      <c r="J4973" s="15" t="s">
        <v>37</v>
      </c>
      <c r="K4973" s="13" t="str">
        <f t="shared" si="233"/>
        <v>Tuesday</v>
      </c>
      <c r="L4973" s="20">
        <f>YEAR(retail_store_sales!$N4973)</f>
        <v>2023</v>
      </c>
      <c r="M4973" s="20" t="str">
        <f t="shared" si="232"/>
        <v>June</v>
      </c>
      <c r="N4973" s="21">
        <v>45097</v>
      </c>
      <c r="O4973" s="15" t="b">
        <v>1</v>
      </c>
    </row>
    <row r="4974" spans="1:15" x14ac:dyDescent="0.3">
      <c r="A4974" s="8" t="s">
        <v>3797</v>
      </c>
      <c r="B4974" s="8" t="s">
        <v>88</v>
      </c>
      <c r="C4974" s="8" t="s">
        <v>65</v>
      </c>
      <c r="D4974" s="8" t="s">
        <v>351</v>
      </c>
      <c r="E4974" s="9">
        <f>retail_store_sales!$H4974/retail_store_sales!$F4974</f>
        <v>38</v>
      </c>
      <c r="F4974" s="10">
        <v>6</v>
      </c>
      <c r="G4974" s="11">
        <f t="shared" si="231"/>
        <v>38</v>
      </c>
      <c r="H4974" s="12">
        <v>228</v>
      </c>
      <c r="I4974" s="8" t="s">
        <v>47</v>
      </c>
      <c r="J4974" s="8" t="s">
        <v>37</v>
      </c>
      <c r="K4974" s="13" t="str">
        <f t="shared" si="233"/>
        <v>Sunday</v>
      </c>
      <c r="L4974" s="13">
        <f>YEAR(retail_store_sales!$N4974)</f>
        <v>2024</v>
      </c>
      <c r="M4974" s="13" t="str">
        <f t="shared" si="232"/>
        <v>May</v>
      </c>
      <c r="N4974" s="14">
        <v>45424</v>
      </c>
      <c r="O4974" s="8" t="b">
        <v>0</v>
      </c>
    </row>
    <row r="4975" spans="1:15" x14ac:dyDescent="0.3">
      <c r="A4975" s="15" t="s">
        <v>9507</v>
      </c>
      <c r="B4975" s="15" t="s">
        <v>26</v>
      </c>
      <c r="C4975" s="15" t="s">
        <v>31</v>
      </c>
      <c r="D4975" s="15" t="s">
        <v>408</v>
      </c>
      <c r="E4975" s="16">
        <f>retail_store_sales!$H4975/retail_store_sales!$F4975</f>
        <v>11</v>
      </c>
      <c r="F4975" s="17">
        <v>1</v>
      </c>
      <c r="G4975" s="18">
        <f t="shared" si="231"/>
        <v>11</v>
      </c>
      <c r="H4975" s="19">
        <v>11</v>
      </c>
      <c r="I4975" s="15" t="s">
        <v>14</v>
      </c>
      <c r="J4975" s="15" t="s">
        <v>37</v>
      </c>
      <c r="K4975" s="13" t="str">
        <f t="shared" si="233"/>
        <v>Friday</v>
      </c>
      <c r="L4975" s="20">
        <f>YEAR(retail_store_sales!$N4975)</f>
        <v>2022</v>
      </c>
      <c r="M4975" s="20" t="str">
        <f t="shared" si="232"/>
        <v>April</v>
      </c>
      <c r="N4975" s="21">
        <v>44666</v>
      </c>
      <c r="O4975" s="15" t="b">
        <v>1</v>
      </c>
    </row>
    <row r="4976" spans="1:15" x14ac:dyDescent="0.3">
      <c r="A4976" s="8" t="s">
        <v>8945</v>
      </c>
      <c r="B4976" s="8" t="s">
        <v>115</v>
      </c>
      <c r="C4976" s="8" t="s">
        <v>65</v>
      </c>
      <c r="D4976" s="8" t="s">
        <v>351</v>
      </c>
      <c r="E4976" s="9">
        <f>retail_store_sales!$H4976/retail_store_sales!$F4976</f>
        <v>38</v>
      </c>
      <c r="F4976" s="10">
        <v>5</v>
      </c>
      <c r="G4976" s="11">
        <f t="shared" si="231"/>
        <v>38</v>
      </c>
      <c r="H4976" s="12">
        <v>190</v>
      </c>
      <c r="I4976" s="8" t="s">
        <v>47</v>
      </c>
      <c r="J4976" s="8" t="s">
        <v>37</v>
      </c>
      <c r="K4976" s="13" t="str">
        <f t="shared" si="233"/>
        <v>Friday</v>
      </c>
      <c r="L4976" s="13">
        <f>YEAR(retail_store_sales!$N4976)</f>
        <v>2022</v>
      </c>
      <c r="M4976" s="13" t="str">
        <f t="shared" si="232"/>
        <v>July</v>
      </c>
      <c r="N4976" s="14">
        <v>44771</v>
      </c>
      <c r="O4976" s="8" t="b">
        <v>1</v>
      </c>
    </row>
    <row r="4977" spans="1:15" x14ac:dyDescent="0.3">
      <c r="A4977" s="15" t="s">
        <v>12451</v>
      </c>
      <c r="B4977" s="15" t="s">
        <v>26</v>
      </c>
      <c r="C4977" s="15" t="s">
        <v>22</v>
      </c>
      <c r="D4977" s="15" t="s">
        <v>46</v>
      </c>
      <c r="E4977" s="16">
        <f>retail_store_sales!$H4977/retail_store_sales!$F4977</f>
        <v>36.5</v>
      </c>
      <c r="F4977" s="17">
        <v>9</v>
      </c>
      <c r="G4977" s="18">
        <f t="shared" si="231"/>
        <v>36.5</v>
      </c>
      <c r="H4977" s="19">
        <v>328.5</v>
      </c>
      <c r="I4977" s="15" t="s">
        <v>14</v>
      </c>
      <c r="J4977" s="15" t="s">
        <v>15</v>
      </c>
      <c r="K4977" s="13" t="str">
        <f t="shared" si="233"/>
        <v>Friday</v>
      </c>
      <c r="L4977" s="20">
        <f>YEAR(retail_store_sales!$N4977)</f>
        <v>2024</v>
      </c>
      <c r="M4977" s="20" t="str">
        <f t="shared" si="232"/>
        <v>January</v>
      </c>
      <c r="N4977" s="21">
        <v>45303</v>
      </c>
      <c r="O4977" s="15" t="b">
        <v>0</v>
      </c>
    </row>
    <row r="4978" spans="1:15" x14ac:dyDescent="0.3">
      <c r="A4978" s="8" t="s">
        <v>11790</v>
      </c>
      <c r="B4978" s="8" t="s">
        <v>112</v>
      </c>
      <c r="C4978" s="8" t="s">
        <v>18</v>
      </c>
      <c r="D4978" s="8" t="s">
        <v>283</v>
      </c>
      <c r="E4978" s="9">
        <f>retail_store_sales!$H4978/retail_store_sales!$F4978</f>
        <v>8</v>
      </c>
      <c r="F4978" s="10">
        <v>1</v>
      </c>
      <c r="G4978" s="11">
        <f t="shared" si="231"/>
        <v>8</v>
      </c>
      <c r="H4978" s="12">
        <v>8</v>
      </c>
      <c r="I4978" s="8" t="s">
        <v>24</v>
      </c>
      <c r="J4978" s="8" t="s">
        <v>37</v>
      </c>
      <c r="K4978" s="13" t="str">
        <f t="shared" si="233"/>
        <v>Friday</v>
      </c>
      <c r="L4978" s="13">
        <f>YEAR(retail_store_sales!$N4978)</f>
        <v>2023</v>
      </c>
      <c r="M4978" s="13" t="str">
        <f t="shared" si="232"/>
        <v>December</v>
      </c>
      <c r="N4978" s="14">
        <v>45275</v>
      </c>
      <c r="O4978" s="8" t="b">
        <v>1</v>
      </c>
    </row>
    <row r="4979" spans="1:15" x14ac:dyDescent="0.3">
      <c r="A4979" s="15" t="s">
        <v>4842</v>
      </c>
      <c r="B4979" s="15" t="s">
        <v>26</v>
      </c>
      <c r="C4979" s="15" t="s">
        <v>129</v>
      </c>
      <c r="D4979" s="15" t="s">
        <v>12823</v>
      </c>
      <c r="E4979" s="16">
        <f>retail_store_sales!$H4979/retail_store_sales!$F4979</f>
        <v>12.5</v>
      </c>
      <c r="F4979" s="17">
        <v>8</v>
      </c>
      <c r="G4979" s="18">
        <f t="shared" si="231"/>
        <v>12.5</v>
      </c>
      <c r="H4979" s="19">
        <v>100</v>
      </c>
      <c r="I4979" s="15" t="s">
        <v>47</v>
      </c>
      <c r="J4979" s="15" t="s">
        <v>15</v>
      </c>
      <c r="K4979" s="13" t="str">
        <f t="shared" si="233"/>
        <v>Tuesday</v>
      </c>
      <c r="L4979" s="20">
        <f>YEAR(retail_store_sales!$N4979)</f>
        <v>2023</v>
      </c>
      <c r="M4979" s="20" t="str">
        <f t="shared" si="232"/>
        <v>January</v>
      </c>
      <c r="N4979" s="21">
        <v>44929</v>
      </c>
      <c r="O4979" s="15" t="b">
        <v>1</v>
      </c>
    </row>
    <row r="4980" spans="1:15" x14ac:dyDescent="0.3">
      <c r="A4980" s="8" t="s">
        <v>6538</v>
      </c>
      <c r="B4980" s="8" t="s">
        <v>76</v>
      </c>
      <c r="C4980" s="8" t="s">
        <v>65</v>
      </c>
      <c r="D4980" s="8" t="s">
        <v>351</v>
      </c>
      <c r="E4980" s="9">
        <f>retail_store_sales!$H4980/retail_store_sales!$F4980</f>
        <v>38</v>
      </c>
      <c r="F4980" s="10">
        <v>5</v>
      </c>
      <c r="G4980" s="11">
        <f t="shared" si="231"/>
        <v>38</v>
      </c>
      <c r="H4980" s="12">
        <v>190</v>
      </c>
      <c r="I4980" s="8" t="s">
        <v>14</v>
      </c>
      <c r="J4980" s="8" t="s">
        <v>37</v>
      </c>
      <c r="K4980" s="13" t="str">
        <f t="shared" si="233"/>
        <v>Saturday</v>
      </c>
      <c r="L4980" s="13">
        <f>YEAR(retail_store_sales!$N4980)</f>
        <v>2023</v>
      </c>
      <c r="M4980" s="13" t="str">
        <f t="shared" si="232"/>
        <v>September</v>
      </c>
      <c r="N4980" s="14">
        <v>45171</v>
      </c>
      <c r="O4980" s="8" t="s">
        <v>12824</v>
      </c>
    </row>
    <row r="4981" spans="1:15" x14ac:dyDescent="0.3">
      <c r="A4981" s="15" t="s">
        <v>3649</v>
      </c>
      <c r="B4981" s="15" t="s">
        <v>45</v>
      </c>
      <c r="C4981" s="15" t="s">
        <v>31</v>
      </c>
      <c r="D4981" s="15" t="s">
        <v>497</v>
      </c>
      <c r="E4981" s="16">
        <f>retail_store_sales!$H4981/retail_store_sales!$F4981</f>
        <v>29</v>
      </c>
      <c r="F4981" s="17">
        <v>7</v>
      </c>
      <c r="G4981" s="18">
        <f t="shared" si="231"/>
        <v>29</v>
      </c>
      <c r="H4981" s="19">
        <v>203</v>
      </c>
      <c r="I4981" s="15" t="s">
        <v>47</v>
      </c>
      <c r="J4981" s="15" t="s">
        <v>37</v>
      </c>
      <c r="K4981" s="13" t="str">
        <f t="shared" si="233"/>
        <v>Sunday</v>
      </c>
      <c r="L4981" s="20">
        <f>YEAR(retail_store_sales!$N4981)</f>
        <v>2024</v>
      </c>
      <c r="M4981" s="20" t="str">
        <f t="shared" si="232"/>
        <v>March</v>
      </c>
      <c r="N4981" s="21">
        <v>45368</v>
      </c>
      <c r="O4981" s="15" t="b">
        <v>1</v>
      </c>
    </row>
    <row r="4982" spans="1:15" x14ac:dyDescent="0.3">
      <c r="A4982" s="8" t="s">
        <v>9637</v>
      </c>
      <c r="B4982" s="8" t="s">
        <v>97</v>
      </c>
      <c r="C4982" s="8" t="s">
        <v>65</v>
      </c>
      <c r="D4982" s="8" t="s">
        <v>66</v>
      </c>
      <c r="E4982" s="9">
        <f>retail_store_sales!$H4982/retail_store_sales!$F4982</f>
        <v>23</v>
      </c>
      <c r="F4982" s="10">
        <v>6</v>
      </c>
      <c r="G4982" s="11">
        <f t="shared" si="231"/>
        <v>23</v>
      </c>
      <c r="H4982" s="12">
        <v>138</v>
      </c>
      <c r="I4982" s="8" t="s">
        <v>24</v>
      </c>
      <c r="J4982" s="8" t="s">
        <v>15</v>
      </c>
      <c r="K4982" s="13" t="str">
        <f t="shared" si="233"/>
        <v>Wednesday</v>
      </c>
      <c r="L4982" s="13">
        <f>YEAR(retail_store_sales!$N4982)</f>
        <v>2023</v>
      </c>
      <c r="M4982" s="13" t="str">
        <f t="shared" si="232"/>
        <v>June</v>
      </c>
      <c r="N4982" s="14">
        <v>45084</v>
      </c>
      <c r="O4982" s="8" t="s">
        <v>12824</v>
      </c>
    </row>
    <row r="4983" spans="1:15" x14ac:dyDescent="0.3">
      <c r="A4983" s="15" t="s">
        <v>3393</v>
      </c>
      <c r="B4983" s="15" t="s">
        <v>62</v>
      </c>
      <c r="C4983" s="15" t="s">
        <v>40</v>
      </c>
      <c r="D4983" s="15" t="s">
        <v>280</v>
      </c>
      <c r="E4983" s="16">
        <f>retail_store_sales!$H4983/retail_store_sales!$F4983</f>
        <v>5</v>
      </c>
      <c r="F4983" s="17">
        <v>4</v>
      </c>
      <c r="G4983" s="18">
        <f t="shared" si="231"/>
        <v>5</v>
      </c>
      <c r="H4983" s="19">
        <v>20</v>
      </c>
      <c r="I4983" s="15" t="s">
        <v>47</v>
      </c>
      <c r="J4983" s="15" t="s">
        <v>37</v>
      </c>
      <c r="K4983" s="13" t="str">
        <f t="shared" si="233"/>
        <v>Saturday</v>
      </c>
      <c r="L4983" s="20">
        <f>YEAR(retail_store_sales!$N4983)</f>
        <v>2024</v>
      </c>
      <c r="M4983" s="20" t="str">
        <f t="shared" si="232"/>
        <v>August</v>
      </c>
      <c r="N4983" s="21">
        <v>45535</v>
      </c>
      <c r="O4983" s="15" t="b">
        <v>1</v>
      </c>
    </row>
    <row r="4984" spans="1:15" x14ac:dyDescent="0.3">
      <c r="A4984" s="8" t="s">
        <v>9009</v>
      </c>
      <c r="B4984" s="8" t="s">
        <v>11</v>
      </c>
      <c r="C4984" s="8" t="s">
        <v>40</v>
      </c>
      <c r="D4984" s="8" t="s">
        <v>198</v>
      </c>
      <c r="E4984" s="9">
        <f>retail_store_sales!$H4984/retail_store_sales!$F4984</f>
        <v>39.5</v>
      </c>
      <c r="F4984" s="10">
        <v>1</v>
      </c>
      <c r="G4984" s="11">
        <f t="shared" si="231"/>
        <v>39.5</v>
      </c>
      <c r="H4984" s="12">
        <v>39.5</v>
      </c>
      <c r="I4984" s="8" t="s">
        <v>24</v>
      </c>
      <c r="J4984" s="8" t="s">
        <v>15</v>
      </c>
      <c r="K4984" s="13" t="str">
        <f t="shared" si="233"/>
        <v>Tuesday</v>
      </c>
      <c r="L4984" s="13">
        <f>YEAR(retail_store_sales!$N4984)</f>
        <v>2023</v>
      </c>
      <c r="M4984" s="13" t="str">
        <f t="shared" si="232"/>
        <v>August</v>
      </c>
      <c r="N4984" s="14">
        <v>45167</v>
      </c>
      <c r="O4984" s="8" t="b">
        <v>1</v>
      </c>
    </row>
    <row r="4985" spans="1:15" x14ac:dyDescent="0.3">
      <c r="A4985" s="15" t="s">
        <v>3598</v>
      </c>
      <c r="B4985" s="15" t="s">
        <v>107</v>
      </c>
      <c r="C4985" s="15" t="s">
        <v>31</v>
      </c>
      <c r="D4985" s="15" t="s">
        <v>169</v>
      </c>
      <c r="E4985" s="16">
        <f>retail_store_sales!$H4985/retail_store_sales!$F4985</f>
        <v>30.5</v>
      </c>
      <c r="F4985" s="17">
        <v>3</v>
      </c>
      <c r="G4985" s="18">
        <f t="shared" si="231"/>
        <v>30.5</v>
      </c>
      <c r="H4985" s="19">
        <v>91.5</v>
      </c>
      <c r="I4985" s="15" t="s">
        <v>14</v>
      </c>
      <c r="J4985" s="15" t="s">
        <v>37</v>
      </c>
      <c r="K4985" s="13" t="str">
        <f t="shared" si="233"/>
        <v>Tuesday</v>
      </c>
      <c r="L4985" s="20">
        <f>YEAR(retail_store_sales!$N4985)</f>
        <v>2022</v>
      </c>
      <c r="M4985" s="20" t="str">
        <f t="shared" si="232"/>
        <v>December</v>
      </c>
      <c r="N4985" s="21">
        <v>44922</v>
      </c>
      <c r="O4985" s="15" t="b">
        <v>0</v>
      </c>
    </row>
    <row r="4986" spans="1:15" x14ac:dyDescent="0.3">
      <c r="A4986" s="8" t="s">
        <v>3638</v>
      </c>
      <c r="B4986" s="8" t="s">
        <v>122</v>
      </c>
      <c r="C4986" s="8" t="s">
        <v>22</v>
      </c>
      <c r="D4986" s="8" t="s">
        <v>305</v>
      </c>
      <c r="E4986" s="9">
        <f>retail_store_sales!$H4986/retail_store_sales!$F4986</f>
        <v>23</v>
      </c>
      <c r="F4986" s="10">
        <v>9</v>
      </c>
      <c r="G4986" s="11">
        <f t="shared" si="231"/>
        <v>23</v>
      </c>
      <c r="H4986" s="12">
        <v>207</v>
      </c>
      <c r="I4986" s="8" t="s">
        <v>47</v>
      </c>
      <c r="J4986" s="8" t="s">
        <v>15</v>
      </c>
      <c r="K4986" s="13" t="str">
        <f t="shared" si="233"/>
        <v>Saturday</v>
      </c>
      <c r="L4986" s="13">
        <f>YEAR(retail_store_sales!$N4986)</f>
        <v>2022</v>
      </c>
      <c r="M4986" s="13" t="str">
        <f t="shared" si="232"/>
        <v>April</v>
      </c>
      <c r="N4986" s="14">
        <v>44681</v>
      </c>
      <c r="O4986" s="8" t="b">
        <v>1</v>
      </c>
    </row>
    <row r="4987" spans="1:15" x14ac:dyDescent="0.3">
      <c r="A4987" s="15" t="s">
        <v>6815</v>
      </c>
      <c r="B4987" s="15" t="s">
        <v>107</v>
      </c>
      <c r="C4987" s="15" t="s">
        <v>27</v>
      </c>
      <c r="D4987" s="15" t="s">
        <v>251</v>
      </c>
      <c r="E4987" s="16">
        <f>retail_store_sales!$H4987/retail_store_sales!$F4987</f>
        <v>38</v>
      </c>
      <c r="F4987" s="17">
        <v>6</v>
      </c>
      <c r="G4987" s="18">
        <f t="shared" si="231"/>
        <v>38</v>
      </c>
      <c r="H4987" s="19">
        <v>228</v>
      </c>
      <c r="I4987" s="15" t="s">
        <v>24</v>
      </c>
      <c r="J4987" s="15" t="s">
        <v>15</v>
      </c>
      <c r="K4987" s="13" t="str">
        <f t="shared" si="233"/>
        <v>Saturday</v>
      </c>
      <c r="L4987" s="20">
        <f>YEAR(retail_store_sales!$N4987)</f>
        <v>2024</v>
      </c>
      <c r="M4987" s="20" t="str">
        <f t="shared" si="232"/>
        <v>August</v>
      </c>
      <c r="N4987" s="21">
        <v>45521</v>
      </c>
      <c r="O4987" s="15" t="s">
        <v>12824</v>
      </c>
    </row>
    <row r="4988" spans="1:15" x14ac:dyDescent="0.3">
      <c r="A4988" s="8" t="s">
        <v>6853</v>
      </c>
      <c r="B4988" s="8" t="s">
        <v>88</v>
      </c>
      <c r="C4988" s="8" t="s">
        <v>12</v>
      </c>
      <c r="D4988" s="8" t="s">
        <v>584</v>
      </c>
      <c r="E4988" s="9">
        <f>retail_store_sales!$H4988/retail_store_sales!$F4988</f>
        <v>6.5</v>
      </c>
      <c r="F4988" s="10">
        <v>6</v>
      </c>
      <c r="G4988" s="11">
        <f t="shared" si="231"/>
        <v>6.5</v>
      </c>
      <c r="H4988" s="12">
        <v>39</v>
      </c>
      <c r="I4988" s="8" t="s">
        <v>24</v>
      </c>
      <c r="J4988" s="8" t="s">
        <v>15</v>
      </c>
      <c r="K4988" s="13" t="str">
        <f t="shared" si="233"/>
        <v>Monday</v>
      </c>
      <c r="L4988" s="13">
        <f>YEAR(retail_store_sales!$N4988)</f>
        <v>2023</v>
      </c>
      <c r="M4988" s="13" t="str">
        <f t="shared" si="232"/>
        <v>August</v>
      </c>
      <c r="N4988" s="14">
        <v>45159</v>
      </c>
      <c r="O4988" s="8" t="b">
        <v>0</v>
      </c>
    </row>
    <row r="4989" spans="1:15" x14ac:dyDescent="0.3">
      <c r="A4989" s="15" t="s">
        <v>4080</v>
      </c>
      <c r="B4989" s="15" t="s">
        <v>39</v>
      </c>
      <c r="C4989" s="15" t="s">
        <v>12</v>
      </c>
      <c r="D4989" s="15" t="s">
        <v>12823</v>
      </c>
      <c r="E4989" s="16">
        <v>0</v>
      </c>
      <c r="F4989" s="17">
        <v>0</v>
      </c>
      <c r="G4989" s="18">
        <f t="shared" si="231"/>
        <v>0</v>
      </c>
      <c r="H4989" s="19">
        <v>0</v>
      </c>
      <c r="I4989" s="15" t="s">
        <v>14</v>
      </c>
      <c r="J4989" s="15" t="s">
        <v>15</v>
      </c>
      <c r="K4989" s="13" t="str">
        <f t="shared" si="233"/>
        <v>Monday</v>
      </c>
      <c r="L4989" s="20">
        <f>YEAR(retail_store_sales!$N4989)</f>
        <v>2022</v>
      </c>
      <c r="M4989" s="20" t="str">
        <f t="shared" si="232"/>
        <v>March</v>
      </c>
      <c r="N4989" s="21">
        <v>44648</v>
      </c>
      <c r="O4989" s="15" t="b">
        <v>0</v>
      </c>
    </row>
    <row r="4990" spans="1:15" x14ac:dyDescent="0.3">
      <c r="A4990" s="8" t="s">
        <v>3941</v>
      </c>
      <c r="B4990" s="8" t="s">
        <v>45</v>
      </c>
      <c r="C4990" s="8" t="s">
        <v>18</v>
      </c>
      <c r="D4990" s="8" t="s">
        <v>249</v>
      </c>
      <c r="E4990" s="9">
        <f>retail_store_sales!$H4990/retail_store_sales!$F4990</f>
        <v>38</v>
      </c>
      <c r="F4990" s="10">
        <v>4</v>
      </c>
      <c r="G4990" s="11">
        <f t="shared" si="231"/>
        <v>38</v>
      </c>
      <c r="H4990" s="12">
        <v>152</v>
      </c>
      <c r="I4990" s="8" t="s">
        <v>47</v>
      </c>
      <c r="J4990" s="8" t="s">
        <v>15</v>
      </c>
      <c r="K4990" s="13" t="str">
        <f t="shared" si="233"/>
        <v>Thursday</v>
      </c>
      <c r="L4990" s="13">
        <f>YEAR(retail_store_sales!$N4990)</f>
        <v>2024</v>
      </c>
      <c r="M4990" s="13" t="str">
        <f t="shared" si="232"/>
        <v>March</v>
      </c>
      <c r="N4990" s="14">
        <v>45379</v>
      </c>
      <c r="O4990" s="8" t="s">
        <v>12824</v>
      </c>
    </row>
    <row r="4991" spans="1:15" x14ac:dyDescent="0.3">
      <c r="A4991" s="15" t="s">
        <v>2101</v>
      </c>
      <c r="B4991" s="15" t="s">
        <v>88</v>
      </c>
      <c r="C4991" s="15" t="s">
        <v>31</v>
      </c>
      <c r="D4991" s="15" t="s">
        <v>236</v>
      </c>
      <c r="E4991" s="16">
        <f>retail_store_sales!$H4991/retail_store_sales!$F4991</f>
        <v>17</v>
      </c>
      <c r="F4991" s="17">
        <v>8</v>
      </c>
      <c r="G4991" s="18">
        <f t="shared" si="231"/>
        <v>17</v>
      </c>
      <c r="H4991" s="19">
        <v>136</v>
      </c>
      <c r="I4991" s="15" t="s">
        <v>14</v>
      </c>
      <c r="J4991" s="15" t="s">
        <v>15</v>
      </c>
      <c r="K4991" s="13" t="str">
        <f t="shared" si="233"/>
        <v>Tuesday</v>
      </c>
      <c r="L4991" s="20">
        <f>YEAR(retail_store_sales!$N4991)</f>
        <v>2022</v>
      </c>
      <c r="M4991" s="20" t="str">
        <f t="shared" si="232"/>
        <v>July</v>
      </c>
      <c r="N4991" s="21">
        <v>44768</v>
      </c>
      <c r="O4991" s="15" t="b">
        <v>0</v>
      </c>
    </row>
    <row r="4992" spans="1:15" x14ac:dyDescent="0.3">
      <c r="A4992" s="8" t="s">
        <v>10079</v>
      </c>
      <c r="B4992" s="8" t="s">
        <v>54</v>
      </c>
      <c r="C4992" s="8" t="s">
        <v>27</v>
      </c>
      <c r="D4992" s="8" t="s">
        <v>12823</v>
      </c>
      <c r="E4992" s="9">
        <v>0</v>
      </c>
      <c r="F4992" s="10">
        <v>0</v>
      </c>
      <c r="G4992" s="11">
        <f t="shared" si="231"/>
        <v>0</v>
      </c>
      <c r="H4992" s="12">
        <v>0</v>
      </c>
      <c r="I4992" s="8" t="s">
        <v>47</v>
      </c>
      <c r="J4992" s="8" t="s">
        <v>15</v>
      </c>
      <c r="K4992" s="13" t="str">
        <f t="shared" si="233"/>
        <v>Saturday</v>
      </c>
      <c r="L4992" s="13">
        <f>YEAR(retail_store_sales!$N4992)</f>
        <v>2022</v>
      </c>
      <c r="M4992" s="13" t="str">
        <f t="shared" si="232"/>
        <v>September</v>
      </c>
      <c r="N4992" s="14">
        <v>44807</v>
      </c>
      <c r="O4992" s="8" t="s">
        <v>12824</v>
      </c>
    </row>
    <row r="4993" spans="1:15" x14ac:dyDescent="0.3">
      <c r="A4993" s="15" t="s">
        <v>11125</v>
      </c>
      <c r="B4993" s="15" t="s">
        <v>62</v>
      </c>
      <c r="C4993" s="15" t="s">
        <v>12</v>
      </c>
      <c r="D4993" s="15" t="s">
        <v>795</v>
      </c>
      <c r="E4993" s="16">
        <f>retail_store_sales!$H4993/retail_store_sales!$F4993</f>
        <v>38</v>
      </c>
      <c r="F4993" s="17">
        <v>5</v>
      </c>
      <c r="G4993" s="18">
        <f t="shared" si="231"/>
        <v>38</v>
      </c>
      <c r="H4993" s="19">
        <v>190</v>
      </c>
      <c r="I4993" s="15" t="s">
        <v>14</v>
      </c>
      <c r="J4993" s="15" t="s">
        <v>37</v>
      </c>
      <c r="K4993" s="13" t="str">
        <f t="shared" si="233"/>
        <v>Saturday</v>
      </c>
      <c r="L4993" s="20">
        <f>YEAR(retail_store_sales!$N4993)</f>
        <v>2022</v>
      </c>
      <c r="M4993" s="20" t="str">
        <f t="shared" si="232"/>
        <v>December</v>
      </c>
      <c r="N4993" s="21">
        <v>44912</v>
      </c>
      <c r="O4993" s="15" t="b">
        <v>1</v>
      </c>
    </row>
    <row r="4994" spans="1:15" x14ac:dyDescent="0.3">
      <c r="A4994" s="8" t="s">
        <v>5103</v>
      </c>
      <c r="B4994" s="8" t="s">
        <v>112</v>
      </c>
      <c r="C4994" s="8" t="s">
        <v>12</v>
      </c>
      <c r="D4994" s="8" t="s">
        <v>132</v>
      </c>
      <c r="E4994" s="9">
        <f>retail_store_sales!$H4994/retail_store_sales!$F4994</f>
        <v>20</v>
      </c>
      <c r="F4994" s="10">
        <v>4</v>
      </c>
      <c r="G4994" s="11">
        <f t="shared" ref="G4994:G5057" si="234">IF(AND(F4994=0, H4994=0), 0, IF(H4994=0, 0, H4994/F4994))</f>
        <v>20</v>
      </c>
      <c r="H4994" s="12">
        <v>80</v>
      </c>
      <c r="I4994" s="8" t="s">
        <v>47</v>
      </c>
      <c r="J4994" s="8" t="s">
        <v>15</v>
      </c>
      <c r="K4994" s="13" t="str">
        <f t="shared" si="233"/>
        <v>Wednesday</v>
      </c>
      <c r="L4994" s="13">
        <f>YEAR(retail_store_sales!$N4994)</f>
        <v>2023</v>
      </c>
      <c r="M4994" s="13" t="str">
        <f t="shared" ref="M4994:M5057" si="235">TEXT(N4994,"mmmm")</f>
        <v>May</v>
      </c>
      <c r="N4994" s="14">
        <v>45056</v>
      </c>
      <c r="O4994" s="8" t="s">
        <v>12824</v>
      </c>
    </row>
    <row r="4995" spans="1:15" x14ac:dyDescent="0.3">
      <c r="A4995" s="15" t="s">
        <v>603</v>
      </c>
      <c r="B4995" s="15" t="s">
        <v>99</v>
      </c>
      <c r="C4995" s="15" t="s">
        <v>65</v>
      </c>
      <c r="D4995" s="15" t="s">
        <v>485</v>
      </c>
      <c r="E4995" s="16">
        <f>retail_store_sales!$H4995/retail_store_sales!$F4995</f>
        <v>20</v>
      </c>
      <c r="F4995" s="17">
        <v>3</v>
      </c>
      <c r="G4995" s="18">
        <f t="shared" si="234"/>
        <v>20</v>
      </c>
      <c r="H4995" s="19">
        <v>60</v>
      </c>
      <c r="I4995" s="15" t="s">
        <v>24</v>
      </c>
      <c r="J4995" s="15" t="s">
        <v>37</v>
      </c>
      <c r="K4995" s="13" t="str">
        <f t="shared" ref="K4995:K5058" si="236">TEXT(N4995, "dddd")</f>
        <v>Saturday</v>
      </c>
      <c r="L4995" s="20">
        <f>YEAR(retail_store_sales!$N4995)</f>
        <v>2023</v>
      </c>
      <c r="M4995" s="20" t="str">
        <f t="shared" si="235"/>
        <v>April</v>
      </c>
      <c r="N4995" s="21">
        <v>45045</v>
      </c>
      <c r="O4995" s="15" t="s">
        <v>12824</v>
      </c>
    </row>
    <row r="4996" spans="1:15" x14ac:dyDescent="0.3">
      <c r="A4996" s="8" t="s">
        <v>11829</v>
      </c>
      <c r="B4996" s="8" t="s">
        <v>79</v>
      </c>
      <c r="C4996" s="8" t="s">
        <v>65</v>
      </c>
      <c r="D4996" s="8" t="s">
        <v>351</v>
      </c>
      <c r="E4996" s="9">
        <f>retail_store_sales!$H4996/retail_store_sales!$F4996</f>
        <v>38</v>
      </c>
      <c r="F4996" s="10">
        <v>8</v>
      </c>
      <c r="G4996" s="11">
        <f t="shared" si="234"/>
        <v>38</v>
      </c>
      <c r="H4996" s="12">
        <v>304</v>
      </c>
      <c r="I4996" s="8" t="s">
        <v>14</v>
      </c>
      <c r="J4996" s="8" t="s">
        <v>37</v>
      </c>
      <c r="K4996" s="13" t="str">
        <f t="shared" si="236"/>
        <v>Monday</v>
      </c>
      <c r="L4996" s="13">
        <f>YEAR(retail_store_sales!$N4996)</f>
        <v>2022</v>
      </c>
      <c r="M4996" s="13" t="str">
        <f t="shared" si="235"/>
        <v>February</v>
      </c>
      <c r="N4996" s="14">
        <v>44606</v>
      </c>
      <c r="O4996" s="8" t="s">
        <v>12824</v>
      </c>
    </row>
    <row r="4997" spans="1:15" x14ac:dyDescent="0.3">
      <c r="A4997" s="15" t="s">
        <v>11566</v>
      </c>
      <c r="B4997" s="15" t="s">
        <v>99</v>
      </c>
      <c r="C4997" s="15" t="s">
        <v>31</v>
      </c>
      <c r="D4997" s="15" t="s">
        <v>36</v>
      </c>
      <c r="E4997" s="16">
        <f>retail_store_sales!$H4997/retail_store_sales!$F4997</f>
        <v>5</v>
      </c>
      <c r="F4997" s="17">
        <v>5</v>
      </c>
      <c r="G4997" s="18">
        <f t="shared" si="234"/>
        <v>5</v>
      </c>
      <c r="H4997" s="19">
        <v>25</v>
      </c>
      <c r="I4997" s="15" t="s">
        <v>14</v>
      </c>
      <c r="J4997" s="15" t="s">
        <v>15</v>
      </c>
      <c r="K4997" s="13" t="str">
        <f t="shared" si="236"/>
        <v>Wednesday</v>
      </c>
      <c r="L4997" s="20">
        <f>YEAR(retail_store_sales!$N4997)</f>
        <v>2022</v>
      </c>
      <c r="M4997" s="20" t="str">
        <f t="shared" si="235"/>
        <v>March</v>
      </c>
      <c r="N4997" s="21">
        <v>44650</v>
      </c>
      <c r="O4997" s="15" t="b">
        <v>0</v>
      </c>
    </row>
    <row r="4998" spans="1:15" x14ac:dyDescent="0.3">
      <c r="A4998" s="8" t="s">
        <v>10005</v>
      </c>
      <c r="B4998" s="8" t="s">
        <v>68</v>
      </c>
      <c r="C4998" s="8" t="s">
        <v>12</v>
      </c>
      <c r="D4998" s="8" t="s">
        <v>163</v>
      </c>
      <c r="E4998" s="9">
        <f>retail_store_sales!$H4998/retail_store_sales!$F4998</f>
        <v>24.5</v>
      </c>
      <c r="F4998" s="10">
        <v>2</v>
      </c>
      <c r="G4998" s="11">
        <f t="shared" si="234"/>
        <v>24.5</v>
      </c>
      <c r="H4998" s="12">
        <v>49</v>
      </c>
      <c r="I4998" s="8" t="s">
        <v>24</v>
      </c>
      <c r="J4998" s="8" t="s">
        <v>37</v>
      </c>
      <c r="K4998" s="13" t="str">
        <f t="shared" si="236"/>
        <v>Monday</v>
      </c>
      <c r="L4998" s="13">
        <f>YEAR(retail_store_sales!$N4998)</f>
        <v>2024</v>
      </c>
      <c r="M4998" s="13" t="str">
        <f t="shared" si="235"/>
        <v>September</v>
      </c>
      <c r="N4998" s="14">
        <v>45537</v>
      </c>
      <c r="O4998" s="8" t="b">
        <v>1</v>
      </c>
    </row>
    <row r="4999" spans="1:15" hidden="1" x14ac:dyDescent="0.3">
      <c r="A4999" s="15" t="s">
        <v>3416</v>
      </c>
      <c r="B4999" s="15" t="s">
        <v>79</v>
      </c>
      <c r="C4999" s="15" t="s">
        <v>18</v>
      </c>
      <c r="D4999" s="15" t="s">
        <v>286</v>
      </c>
      <c r="E4999" s="16">
        <f>retail_store_sales!$H4999/retail_store_sales!$F4999</f>
        <v>20</v>
      </c>
      <c r="F4999" s="17">
        <v>8</v>
      </c>
      <c r="G4999" s="18">
        <f t="shared" si="234"/>
        <v>20</v>
      </c>
      <c r="H4999" s="19">
        <v>160</v>
      </c>
      <c r="I4999" s="15" t="s">
        <v>47</v>
      </c>
      <c r="J4999" s="15" t="s">
        <v>37</v>
      </c>
      <c r="K4999" s="13" t="str">
        <f t="shared" si="236"/>
        <v>Thursday</v>
      </c>
      <c r="L4999" s="20">
        <f>YEAR(retail_store_sales!$N4999)</f>
        <v>2025</v>
      </c>
      <c r="M4999" s="20" t="str">
        <f t="shared" si="235"/>
        <v>January</v>
      </c>
      <c r="N4999" s="21">
        <v>45659</v>
      </c>
      <c r="O4999" s="15" t="b">
        <v>1</v>
      </c>
    </row>
    <row r="5000" spans="1:15" x14ac:dyDescent="0.3">
      <c r="A5000" s="8" t="s">
        <v>4345</v>
      </c>
      <c r="B5000" s="8" t="s">
        <v>107</v>
      </c>
      <c r="C5000" s="8" t="s">
        <v>40</v>
      </c>
      <c r="D5000" s="8" t="s">
        <v>232</v>
      </c>
      <c r="E5000" s="9">
        <f>retail_store_sales!$H5000/retail_store_sales!$F5000</f>
        <v>11</v>
      </c>
      <c r="F5000" s="10">
        <v>1</v>
      </c>
      <c r="G5000" s="11">
        <f t="shared" si="234"/>
        <v>11</v>
      </c>
      <c r="H5000" s="12">
        <v>11</v>
      </c>
      <c r="I5000" s="8" t="s">
        <v>14</v>
      </c>
      <c r="J5000" s="8" t="s">
        <v>15</v>
      </c>
      <c r="K5000" s="13" t="str">
        <f t="shared" si="236"/>
        <v>Wednesday</v>
      </c>
      <c r="L5000" s="13">
        <f>YEAR(retail_store_sales!$N5000)</f>
        <v>2022</v>
      </c>
      <c r="M5000" s="13" t="str">
        <f t="shared" si="235"/>
        <v>March</v>
      </c>
      <c r="N5000" s="14">
        <v>44622</v>
      </c>
      <c r="O5000" s="8" t="s">
        <v>12824</v>
      </c>
    </row>
    <row r="5001" spans="1:15" x14ac:dyDescent="0.3">
      <c r="A5001" s="15" t="s">
        <v>29</v>
      </c>
      <c r="B5001" s="15" t="s">
        <v>30</v>
      </c>
      <c r="C5001" s="15" t="s">
        <v>31</v>
      </c>
      <c r="D5001" s="15" t="s">
        <v>32</v>
      </c>
      <c r="E5001" s="16">
        <f>retail_store_sales!$H5001/retail_store_sales!$F5001</f>
        <v>12.5</v>
      </c>
      <c r="F5001" s="17">
        <v>7</v>
      </c>
      <c r="G5001" s="18">
        <f t="shared" si="234"/>
        <v>12.5</v>
      </c>
      <c r="H5001" s="19">
        <v>87.5</v>
      </c>
      <c r="I5001" s="15" t="s">
        <v>14</v>
      </c>
      <c r="J5001" s="15" t="s">
        <v>15</v>
      </c>
      <c r="K5001" s="13" t="str">
        <f t="shared" si="236"/>
        <v>Sunday</v>
      </c>
      <c r="L5001" s="20">
        <f>YEAR(retail_store_sales!$N5001)</f>
        <v>2022</v>
      </c>
      <c r="M5001" s="20" t="str">
        <f t="shared" si="235"/>
        <v>October</v>
      </c>
      <c r="N5001" s="21">
        <v>44836</v>
      </c>
      <c r="O5001" s="15" t="b">
        <v>0</v>
      </c>
    </row>
    <row r="5002" spans="1:15" x14ac:dyDescent="0.3">
      <c r="A5002" s="8" t="s">
        <v>3234</v>
      </c>
      <c r="B5002" s="8" t="s">
        <v>11</v>
      </c>
      <c r="C5002" s="8" t="s">
        <v>40</v>
      </c>
      <c r="D5002" s="8" t="s">
        <v>302</v>
      </c>
      <c r="E5002" s="9">
        <f>retail_store_sales!$H5002/retail_store_sales!$F5002</f>
        <v>15.5</v>
      </c>
      <c r="F5002" s="10">
        <v>9</v>
      </c>
      <c r="G5002" s="11">
        <f t="shared" si="234"/>
        <v>15.5</v>
      </c>
      <c r="H5002" s="12">
        <v>139.5</v>
      </c>
      <c r="I5002" s="8" t="s">
        <v>14</v>
      </c>
      <c r="J5002" s="8" t="s">
        <v>37</v>
      </c>
      <c r="K5002" s="13" t="str">
        <f t="shared" si="236"/>
        <v>Wednesday</v>
      </c>
      <c r="L5002" s="13">
        <f>YEAR(retail_store_sales!$N5002)</f>
        <v>2024</v>
      </c>
      <c r="M5002" s="13" t="str">
        <f t="shared" si="235"/>
        <v>October</v>
      </c>
      <c r="N5002" s="14">
        <v>45581</v>
      </c>
      <c r="O5002" s="8" t="s">
        <v>12824</v>
      </c>
    </row>
    <row r="5003" spans="1:15" x14ac:dyDescent="0.3">
      <c r="A5003" s="15" t="s">
        <v>9952</v>
      </c>
      <c r="B5003" s="15" t="s">
        <v>64</v>
      </c>
      <c r="C5003" s="15" t="s">
        <v>22</v>
      </c>
      <c r="D5003" s="15" t="s">
        <v>305</v>
      </c>
      <c r="E5003" s="16">
        <f>retail_store_sales!$H5003/retail_store_sales!$F5003</f>
        <v>23</v>
      </c>
      <c r="F5003" s="17">
        <v>3</v>
      </c>
      <c r="G5003" s="18">
        <f t="shared" si="234"/>
        <v>23</v>
      </c>
      <c r="H5003" s="19">
        <v>69</v>
      </c>
      <c r="I5003" s="15" t="s">
        <v>14</v>
      </c>
      <c r="J5003" s="15" t="s">
        <v>15</v>
      </c>
      <c r="K5003" s="13" t="str">
        <f t="shared" si="236"/>
        <v>Thursday</v>
      </c>
      <c r="L5003" s="20">
        <f>YEAR(retail_store_sales!$N5003)</f>
        <v>2023</v>
      </c>
      <c r="M5003" s="20" t="str">
        <f t="shared" si="235"/>
        <v>October</v>
      </c>
      <c r="N5003" s="21">
        <v>45218</v>
      </c>
      <c r="O5003" s="15" t="s">
        <v>12824</v>
      </c>
    </row>
    <row r="5004" spans="1:15" x14ac:dyDescent="0.3">
      <c r="A5004" s="8" t="s">
        <v>10062</v>
      </c>
      <c r="B5004" s="8" t="s">
        <v>112</v>
      </c>
      <c r="C5004" s="8" t="s">
        <v>22</v>
      </c>
      <c r="D5004" s="8" t="s">
        <v>23</v>
      </c>
      <c r="E5004" s="9">
        <f>retail_store_sales!$H5004/retail_store_sales!$F5004</f>
        <v>21.5</v>
      </c>
      <c r="F5004" s="10">
        <v>2</v>
      </c>
      <c r="G5004" s="11">
        <f t="shared" si="234"/>
        <v>21.5</v>
      </c>
      <c r="H5004" s="12">
        <v>43</v>
      </c>
      <c r="I5004" s="8" t="s">
        <v>47</v>
      </c>
      <c r="J5004" s="8" t="s">
        <v>15</v>
      </c>
      <c r="K5004" s="13" t="str">
        <f t="shared" si="236"/>
        <v>Saturday</v>
      </c>
      <c r="L5004" s="13">
        <f>YEAR(retail_store_sales!$N5004)</f>
        <v>2023</v>
      </c>
      <c r="M5004" s="13" t="str">
        <f t="shared" si="235"/>
        <v>June</v>
      </c>
      <c r="N5004" s="14">
        <v>45094</v>
      </c>
      <c r="O5004" s="8" t="b">
        <v>0</v>
      </c>
    </row>
    <row r="5005" spans="1:15" x14ac:dyDescent="0.3">
      <c r="A5005" s="15" t="s">
        <v>2354</v>
      </c>
      <c r="B5005" s="15" t="s">
        <v>39</v>
      </c>
      <c r="C5005" s="15" t="s">
        <v>18</v>
      </c>
      <c r="D5005" s="15" t="s">
        <v>57</v>
      </c>
      <c r="E5005" s="16">
        <f>retail_store_sales!$H5005/retail_store_sales!$F5005</f>
        <v>27.5</v>
      </c>
      <c r="F5005" s="17">
        <v>4</v>
      </c>
      <c r="G5005" s="18">
        <f t="shared" si="234"/>
        <v>27.5</v>
      </c>
      <c r="H5005" s="19">
        <v>110</v>
      </c>
      <c r="I5005" s="15" t="s">
        <v>47</v>
      </c>
      <c r="J5005" s="15" t="s">
        <v>37</v>
      </c>
      <c r="K5005" s="13" t="str">
        <f t="shared" si="236"/>
        <v>Thursday</v>
      </c>
      <c r="L5005" s="20">
        <f>YEAR(retail_store_sales!$N5005)</f>
        <v>2024</v>
      </c>
      <c r="M5005" s="20" t="str">
        <f t="shared" si="235"/>
        <v>October</v>
      </c>
      <c r="N5005" s="21">
        <v>45589</v>
      </c>
      <c r="O5005" s="15" t="b">
        <v>1</v>
      </c>
    </row>
    <row r="5006" spans="1:15" x14ac:dyDescent="0.3">
      <c r="A5006" s="8" t="s">
        <v>8835</v>
      </c>
      <c r="B5006" s="8" t="s">
        <v>64</v>
      </c>
      <c r="C5006" s="8" t="s">
        <v>65</v>
      </c>
      <c r="D5006" s="8" t="s">
        <v>760</v>
      </c>
      <c r="E5006" s="9">
        <f>retail_store_sales!$H5006/retail_store_sales!$F5006</f>
        <v>6.5</v>
      </c>
      <c r="F5006" s="10">
        <v>6</v>
      </c>
      <c r="G5006" s="11">
        <f t="shared" si="234"/>
        <v>6.5</v>
      </c>
      <c r="H5006" s="12">
        <v>39</v>
      </c>
      <c r="I5006" s="8" t="s">
        <v>14</v>
      </c>
      <c r="J5006" s="8" t="s">
        <v>37</v>
      </c>
      <c r="K5006" s="13" t="str">
        <f t="shared" si="236"/>
        <v>Monday</v>
      </c>
      <c r="L5006" s="13">
        <f>YEAR(retail_store_sales!$N5006)</f>
        <v>2024</v>
      </c>
      <c r="M5006" s="13" t="str">
        <f t="shared" si="235"/>
        <v>January</v>
      </c>
      <c r="N5006" s="14">
        <v>45313</v>
      </c>
      <c r="O5006" s="8" t="b">
        <v>0</v>
      </c>
    </row>
    <row r="5007" spans="1:15" x14ac:dyDescent="0.3">
      <c r="A5007" s="15" t="s">
        <v>6272</v>
      </c>
      <c r="B5007" s="15" t="s">
        <v>30</v>
      </c>
      <c r="C5007" s="15" t="s">
        <v>129</v>
      </c>
      <c r="D5007" s="15" t="s">
        <v>319</v>
      </c>
      <c r="E5007" s="16">
        <f>retail_store_sales!$H5007/retail_store_sales!$F5007</f>
        <v>24.5</v>
      </c>
      <c r="F5007" s="17">
        <v>5</v>
      </c>
      <c r="G5007" s="18">
        <f t="shared" si="234"/>
        <v>24.5</v>
      </c>
      <c r="H5007" s="19">
        <v>122.5</v>
      </c>
      <c r="I5007" s="15" t="s">
        <v>24</v>
      </c>
      <c r="J5007" s="15" t="s">
        <v>15</v>
      </c>
      <c r="K5007" s="13" t="str">
        <f t="shared" si="236"/>
        <v>Saturday</v>
      </c>
      <c r="L5007" s="20">
        <f>YEAR(retail_store_sales!$N5007)</f>
        <v>2024</v>
      </c>
      <c r="M5007" s="20" t="str">
        <f t="shared" si="235"/>
        <v>April</v>
      </c>
      <c r="N5007" s="21">
        <v>45388</v>
      </c>
      <c r="O5007" s="15" t="b">
        <v>1</v>
      </c>
    </row>
    <row r="5008" spans="1:15" x14ac:dyDescent="0.3">
      <c r="A5008" s="8" t="s">
        <v>7285</v>
      </c>
      <c r="B5008" s="8" t="s">
        <v>115</v>
      </c>
      <c r="C5008" s="8" t="s">
        <v>129</v>
      </c>
      <c r="D5008" s="8" t="s">
        <v>182</v>
      </c>
      <c r="E5008" s="9">
        <f>retail_store_sales!$H5008/retail_store_sales!$F5008</f>
        <v>33.5</v>
      </c>
      <c r="F5008" s="10">
        <v>4</v>
      </c>
      <c r="G5008" s="11">
        <f t="shared" si="234"/>
        <v>33.5</v>
      </c>
      <c r="H5008" s="12">
        <v>134</v>
      </c>
      <c r="I5008" s="8" t="s">
        <v>47</v>
      </c>
      <c r="J5008" s="8" t="s">
        <v>15</v>
      </c>
      <c r="K5008" s="13" t="str">
        <f t="shared" si="236"/>
        <v>Wednesday</v>
      </c>
      <c r="L5008" s="13">
        <f>YEAR(retail_store_sales!$N5008)</f>
        <v>2022</v>
      </c>
      <c r="M5008" s="13" t="str">
        <f t="shared" si="235"/>
        <v>July</v>
      </c>
      <c r="N5008" s="14">
        <v>44748</v>
      </c>
      <c r="O5008" s="8" t="b">
        <v>1</v>
      </c>
    </row>
    <row r="5009" spans="1:15" x14ac:dyDescent="0.3">
      <c r="A5009" s="15" t="s">
        <v>11322</v>
      </c>
      <c r="B5009" s="15" t="s">
        <v>73</v>
      </c>
      <c r="C5009" s="15" t="s">
        <v>12</v>
      </c>
      <c r="D5009" s="15" t="s">
        <v>12823</v>
      </c>
      <c r="E5009" s="16">
        <v>0</v>
      </c>
      <c r="F5009" s="17">
        <v>0</v>
      </c>
      <c r="G5009" s="18">
        <f t="shared" si="234"/>
        <v>0</v>
      </c>
      <c r="H5009" s="19">
        <v>0</v>
      </c>
      <c r="I5009" s="15" t="s">
        <v>47</v>
      </c>
      <c r="J5009" s="15" t="s">
        <v>37</v>
      </c>
      <c r="K5009" s="13" t="str">
        <f t="shared" si="236"/>
        <v>Monday</v>
      </c>
      <c r="L5009" s="20">
        <f>YEAR(retail_store_sales!$N5009)</f>
        <v>2022</v>
      </c>
      <c r="M5009" s="20" t="str">
        <f t="shared" si="235"/>
        <v>November</v>
      </c>
      <c r="N5009" s="21">
        <v>44872</v>
      </c>
      <c r="O5009" s="15" t="b">
        <v>0</v>
      </c>
    </row>
    <row r="5010" spans="1:15" x14ac:dyDescent="0.3">
      <c r="A5010" s="8" t="s">
        <v>2766</v>
      </c>
      <c r="B5010" s="8" t="s">
        <v>64</v>
      </c>
      <c r="C5010" s="8" t="s">
        <v>18</v>
      </c>
      <c r="D5010" s="8" t="s">
        <v>682</v>
      </c>
      <c r="E5010" s="9">
        <f>retail_store_sales!$H5010/retail_store_sales!$F5010</f>
        <v>24.5</v>
      </c>
      <c r="F5010" s="10">
        <v>9</v>
      </c>
      <c r="G5010" s="11">
        <f t="shared" si="234"/>
        <v>24.5</v>
      </c>
      <c r="H5010" s="12">
        <v>220.5</v>
      </c>
      <c r="I5010" s="8" t="s">
        <v>24</v>
      </c>
      <c r="J5010" s="8" t="s">
        <v>37</v>
      </c>
      <c r="K5010" s="13" t="str">
        <f t="shared" si="236"/>
        <v>Saturday</v>
      </c>
      <c r="L5010" s="13">
        <f>YEAR(retail_store_sales!$N5010)</f>
        <v>2022</v>
      </c>
      <c r="M5010" s="13" t="str">
        <f t="shared" si="235"/>
        <v>June</v>
      </c>
      <c r="N5010" s="14">
        <v>44716</v>
      </c>
      <c r="O5010" s="8" t="b">
        <v>1</v>
      </c>
    </row>
    <row r="5011" spans="1:15" x14ac:dyDescent="0.3">
      <c r="A5011" s="15" t="s">
        <v>10634</v>
      </c>
      <c r="B5011" s="15" t="s">
        <v>45</v>
      </c>
      <c r="C5011" s="15" t="s">
        <v>31</v>
      </c>
      <c r="D5011" s="15" t="s">
        <v>159</v>
      </c>
      <c r="E5011" s="16">
        <f>retail_store_sales!$H5011/retail_store_sales!$F5011</f>
        <v>36.5</v>
      </c>
      <c r="F5011" s="17">
        <v>9</v>
      </c>
      <c r="G5011" s="18">
        <f t="shared" si="234"/>
        <v>36.5</v>
      </c>
      <c r="H5011" s="19">
        <v>328.5</v>
      </c>
      <c r="I5011" s="15" t="s">
        <v>14</v>
      </c>
      <c r="J5011" s="15" t="s">
        <v>15</v>
      </c>
      <c r="K5011" s="13" t="str">
        <f t="shared" si="236"/>
        <v>Sunday</v>
      </c>
      <c r="L5011" s="20">
        <f>YEAR(retail_store_sales!$N5011)</f>
        <v>2024</v>
      </c>
      <c r="M5011" s="20" t="str">
        <f t="shared" si="235"/>
        <v>June</v>
      </c>
      <c r="N5011" s="21">
        <v>45459</v>
      </c>
      <c r="O5011" s="15" t="b">
        <v>0</v>
      </c>
    </row>
    <row r="5012" spans="1:15" x14ac:dyDescent="0.3">
      <c r="A5012" s="8" t="s">
        <v>509</v>
      </c>
      <c r="B5012" s="8" t="s">
        <v>64</v>
      </c>
      <c r="C5012" s="8" t="s">
        <v>129</v>
      </c>
      <c r="D5012" s="8" t="s">
        <v>334</v>
      </c>
      <c r="E5012" s="9">
        <f>retail_store_sales!$H5012/retail_store_sales!$F5012</f>
        <v>20</v>
      </c>
      <c r="F5012" s="10">
        <v>6</v>
      </c>
      <c r="G5012" s="11">
        <f t="shared" si="234"/>
        <v>20</v>
      </c>
      <c r="H5012" s="12">
        <v>120</v>
      </c>
      <c r="I5012" s="8" t="s">
        <v>24</v>
      </c>
      <c r="J5012" s="8" t="s">
        <v>37</v>
      </c>
      <c r="K5012" s="13" t="str">
        <f t="shared" si="236"/>
        <v>Friday</v>
      </c>
      <c r="L5012" s="13">
        <f>YEAR(retail_store_sales!$N5012)</f>
        <v>2023</v>
      </c>
      <c r="M5012" s="13" t="str">
        <f t="shared" si="235"/>
        <v>June</v>
      </c>
      <c r="N5012" s="14">
        <v>45093</v>
      </c>
      <c r="O5012" s="8" t="b">
        <v>1</v>
      </c>
    </row>
    <row r="5013" spans="1:15" x14ac:dyDescent="0.3">
      <c r="A5013" s="15" t="s">
        <v>12063</v>
      </c>
      <c r="B5013" s="15" t="s">
        <v>73</v>
      </c>
      <c r="C5013" s="15" t="s">
        <v>65</v>
      </c>
      <c r="D5013" s="15" t="s">
        <v>118</v>
      </c>
      <c r="E5013" s="16">
        <f>retail_store_sales!$H5013/retail_store_sales!$F5013</f>
        <v>18.5</v>
      </c>
      <c r="F5013" s="17">
        <v>7</v>
      </c>
      <c r="G5013" s="18">
        <f t="shared" si="234"/>
        <v>18.5</v>
      </c>
      <c r="H5013" s="19">
        <v>129.5</v>
      </c>
      <c r="I5013" s="15" t="s">
        <v>14</v>
      </c>
      <c r="J5013" s="15" t="s">
        <v>15</v>
      </c>
      <c r="K5013" s="13" t="str">
        <f t="shared" si="236"/>
        <v>Sunday</v>
      </c>
      <c r="L5013" s="20">
        <f>YEAR(retail_store_sales!$N5013)</f>
        <v>2023</v>
      </c>
      <c r="M5013" s="20" t="str">
        <f t="shared" si="235"/>
        <v>January</v>
      </c>
      <c r="N5013" s="21">
        <v>44955</v>
      </c>
      <c r="O5013" s="15" t="s">
        <v>12824</v>
      </c>
    </row>
    <row r="5014" spans="1:15" x14ac:dyDescent="0.3">
      <c r="A5014" s="8" t="s">
        <v>1955</v>
      </c>
      <c r="B5014" s="8" t="s">
        <v>73</v>
      </c>
      <c r="C5014" s="8" t="s">
        <v>31</v>
      </c>
      <c r="D5014" s="8" t="s">
        <v>93</v>
      </c>
      <c r="E5014" s="9">
        <f>retail_store_sales!$H5014/retail_store_sales!$F5014</f>
        <v>20</v>
      </c>
      <c r="F5014" s="10">
        <v>6</v>
      </c>
      <c r="G5014" s="11">
        <f t="shared" si="234"/>
        <v>20</v>
      </c>
      <c r="H5014" s="12">
        <v>120</v>
      </c>
      <c r="I5014" s="8" t="s">
        <v>14</v>
      </c>
      <c r="J5014" s="8" t="s">
        <v>37</v>
      </c>
      <c r="K5014" s="13" t="str">
        <f t="shared" si="236"/>
        <v>Friday</v>
      </c>
      <c r="L5014" s="13">
        <f>YEAR(retail_store_sales!$N5014)</f>
        <v>2022</v>
      </c>
      <c r="M5014" s="13" t="str">
        <f t="shared" si="235"/>
        <v>March</v>
      </c>
      <c r="N5014" s="14">
        <v>44624</v>
      </c>
      <c r="O5014" s="8" t="b">
        <v>1</v>
      </c>
    </row>
    <row r="5015" spans="1:15" x14ac:dyDescent="0.3">
      <c r="A5015" s="15" t="s">
        <v>12442</v>
      </c>
      <c r="B5015" s="15" t="s">
        <v>97</v>
      </c>
      <c r="C5015" s="15" t="s">
        <v>22</v>
      </c>
      <c r="D5015" s="15" t="s">
        <v>597</v>
      </c>
      <c r="E5015" s="16">
        <f>retail_store_sales!$H5015/retail_store_sales!$F5015</f>
        <v>12.5</v>
      </c>
      <c r="F5015" s="17">
        <v>7</v>
      </c>
      <c r="G5015" s="18">
        <f t="shared" si="234"/>
        <v>12.5</v>
      </c>
      <c r="H5015" s="19">
        <v>87.5</v>
      </c>
      <c r="I5015" s="15" t="s">
        <v>47</v>
      </c>
      <c r="J5015" s="15" t="s">
        <v>37</v>
      </c>
      <c r="K5015" s="13" t="str">
        <f t="shared" si="236"/>
        <v>Thursday</v>
      </c>
      <c r="L5015" s="20">
        <f>YEAR(retail_store_sales!$N5015)</f>
        <v>2023</v>
      </c>
      <c r="M5015" s="20" t="str">
        <f t="shared" si="235"/>
        <v>August</v>
      </c>
      <c r="N5015" s="21">
        <v>45141</v>
      </c>
      <c r="O5015" s="15" t="b">
        <v>0</v>
      </c>
    </row>
    <row r="5016" spans="1:15" x14ac:dyDescent="0.3">
      <c r="A5016" s="8" t="s">
        <v>11701</v>
      </c>
      <c r="B5016" s="8" t="s">
        <v>167</v>
      </c>
      <c r="C5016" s="8" t="s">
        <v>31</v>
      </c>
      <c r="D5016" s="8" t="s">
        <v>1317</v>
      </c>
      <c r="E5016" s="9">
        <f>retail_store_sales!$H5016/retail_store_sales!$F5016</f>
        <v>35</v>
      </c>
      <c r="F5016" s="10">
        <v>8</v>
      </c>
      <c r="G5016" s="11">
        <f t="shared" si="234"/>
        <v>35</v>
      </c>
      <c r="H5016" s="12">
        <v>280</v>
      </c>
      <c r="I5016" s="8" t="s">
        <v>14</v>
      </c>
      <c r="J5016" s="8" t="s">
        <v>15</v>
      </c>
      <c r="K5016" s="13" t="str">
        <f t="shared" si="236"/>
        <v>Saturday</v>
      </c>
      <c r="L5016" s="13">
        <f>YEAR(retail_store_sales!$N5016)</f>
        <v>2022</v>
      </c>
      <c r="M5016" s="13" t="str">
        <f t="shared" si="235"/>
        <v>May</v>
      </c>
      <c r="N5016" s="14">
        <v>44709</v>
      </c>
      <c r="O5016" s="8" t="b">
        <v>1</v>
      </c>
    </row>
    <row r="5017" spans="1:15" x14ac:dyDescent="0.3">
      <c r="A5017" s="15" t="s">
        <v>9217</v>
      </c>
      <c r="B5017" s="15" t="s">
        <v>99</v>
      </c>
      <c r="C5017" s="15" t="s">
        <v>31</v>
      </c>
      <c r="D5017" s="15" t="s">
        <v>89</v>
      </c>
      <c r="E5017" s="16">
        <f>retail_store_sales!$H5017/retail_store_sales!$F5017</f>
        <v>24.5</v>
      </c>
      <c r="F5017" s="17">
        <v>10</v>
      </c>
      <c r="G5017" s="18">
        <f t="shared" si="234"/>
        <v>24.5</v>
      </c>
      <c r="H5017" s="19">
        <v>245</v>
      </c>
      <c r="I5017" s="15" t="s">
        <v>24</v>
      </c>
      <c r="J5017" s="15" t="s">
        <v>37</v>
      </c>
      <c r="K5017" s="13" t="str">
        <f t="shared" si="236"/>
        <v>Monday</v>
      </c>
      <c r="L5017" s="20">
        <f>YEAR(retail_store_sales!$N5017)</f>
        <v>2023</v>
      </c>
      <c r="M5017" s="20" t="str">
        <f t="shared" si="235"/>
        <v>January</v>
      </c>
      <c r="N5017" s="21">
        <v>44956</v>
      </c>
      <c r="O5017" s="15" t="b">
        <v>0</v>
      </c>
    </row>
    <row r="5018" spans="1:15" x14ac:dyDescent="0.3">
      <c r="A5018" s="8" t="s">
        <v>9239</v>
      </c>
      <c r="B5018" s="8" t="s">
        <v>68</v>
      </c>
      <c r="C5018" s="8" t="s">
        <v>129</v>
      </c>
      <c r="D5018" s="8" t="s">
        <v>620</v>
      </c>
      <c r="E5018" s="9">
        <f>retail_store_sales!$H5018/retail_store_sales!$F5018</f>
        <v>21.5</v>
      </c>
      <c r="F5018" s="10">
        <v>5</v>
      </c>
      <c r="G5018" s="11">
        <f t="shared" si="234"/>
        <v>21.5</v>
      </c>
      <c r="H5018" s="12">
        <v>107.5</v>
      </c>
      <c r="I5018" s="8" t="s">
        <v>14</v>
      </c>
      <c r="J5018" s="8" t="s">
        <v>37</v>
      </c>
      <c r="K5018" s="13" t="str">
        <f t="shared" si="236"/>
        <v>Sunday</v>
      </c>
      <c r="L5018" s="13">
        <f>YEAR(retail_store_sales!$N5018)</f>
        <v>2024</v>
      </c>
      <c r="M5018" s="13" t="str">
        <f t="shared" si="235"/>
        <v>June</v>
      </c>
      <c r="N5018" s="14">
        <v>45445</v>
      </c>
      <c r="O5018" s="8" t="b">
        <v>0</v>
      </c>
    </row>
    <row r="5019" spans="1:15" x14ac:dyDescent="0.3">
      <c r="A5019" s="15" t="s">
        <v>12202</v>
      </c>
      <c r="B5019" s="15" t="s">
        <v>83</v>
      </c>
      <c r="C5019" s="15" t="s">
        <v>22</v>
      </c>
      <c r="D5019" s="15" t="s">
        <v>216</v>
      </c>
      <c r="E5019" s="16">
        <f>retail_store_sales!$H5019/retail_store_sales!$F5019</f>
        <v>35</v>
      </c>
      <c r="F5019" s="17">
        <v>7</v>
      </c>
      <c r="G5019" s="18">
        <f t="shared" si="234"/>
        <v>35</v>
      </c>
      <c r="H5019" s="19">
        <v>245</v>
      </c>
      <c r="I5019" s="15" t="s">
        <v>14</v>
      </c>
      <c r="J5019" s="15" t="s">
        <v>37</v>
      </c>
      <c r="K5019" s="13" t="str">
        <f t="shared" si="236"/>
        <v>Sunday</v>
      </c>
      <c r="L5019" s="20">
        <f>YEAR(retail_store_sales!$N5019)</f>
        <v>2024</v>
      </c>
      <c r="M5019" s="20" t="str">
        <f t="shared" si="235"/>
        <v>December</v>
      </c>
      <c r="N5019" s="21">
        <v>45648</v>
      </c>
      <c r="O5019" s="15" t="s">
        <v>12824</v>
      </c>
    </row>
    <row r="5020" spans="1:15" x14ac:dyDescent="0.3">
      <c r="A5020" s="8" t="s">
        <v>2858</v>
      </c>
      <c r="B5020" s="8" t="s">
        <v>35</v>
      </c>
      <c r="C5020" s="8" t="s">
        <v>27</v>
      </c>
      <c r="D5020" s="8" t="s">
        <v>204</v>
      </c>
      <c r="E5020" s="9">
        <f>retail_store_sales!$H5020/retail_store_sales!$F5020</f>
        <v>24.5</v>
      </c>
      <c r="F5020" s="10">
        <v>1</v>
      </c>
      <c r="G5020" s="11">
        <f t="shared" si="234"/>
        <v>24.5</v>
      </c>
      <c r="H5020" s="12">
        <v>24.5</v>
      </c>
      <c r="I5020" s="8" t="s">
        <v>24</v>
      </c>
      <c r="J5020" s="8" t="s">
        <v>15</v>
      </c>
      <c r="K5020" s="13" t="str">
        <f t="shared" si="236"/>
        <v>Tuesday</v>
      </c>
      <c r="L5020" s="13">
        <f>YEAR(retail_store_sales!$N5020)</f>
        <v>2022</v>
      </c>
      <c r="M5020" s="13" t="str">
        <f t="shared" si="235"/>
        <v>July</v>
      </c>
      <c r="N5020" s="14">
        <v>44754</v>
      </c>
      <c r="O5020" s="8" t="s">
        <v>12824</v>
      </c>
    </row>
    <row r="5021" spans="1:15" x14ac:dyDescent="0.3">
      <c r="A5021" s="15" t="s">
        <v>11183</v>
      </c>
      <c r="B5021" s="15" t="s">
        <v>42</v>
      </c>
      <c r="C5021" s="15" t="s">
        <v>18</v>
      </c>
      <c r="D5021" s="15" t="s">
        <v>283</v>
      </c>
      <c r="E5021" s="16">
        <f>retail_store_sales!$H5021/retail_store_sales!$F5021</f>
        <v>8</v>
      </c>
      <c r="F5021" s="17">
        <v>7</v>
      </c>
      <c r="G5021" s="18">
        <f t="shared" si="234"/>
        <v>8</v>
      </c>
      <c r="H5021" s="19">
        <v>56</v>
      </c>
      <c r="I5021" s="15" t="s">
        <v>47</v>
      </c>
      <c r="J5021" s="15" t="s">
        <v>15</v>
      </c>
      <c r="K5021" s="13" t="str">
        <f t="shared" si="236"/>
        <v>Wednesday</v>
      </c>
      <c r="L5021" s="20">
        <f>YEAR(retail_store_sales!$N5021)</f>
        <v>2024</v>
      </c>
      <c r="M5021" s="20" t="str">
        <f t="shared" si="235"/>
        <v>September</v>
      </c>
      <c r="N5021" s="21">
        <v>45560</v>
      </c>
      <c r="O5021" s="15" t="b">
        <v>0</v>
      </c>
    </row>
    <row r="5022" spans="1:15" x14ac:dyDescent="0.3">
      <c r="A5022" s="8" t="s">
        <v>5601</v>
      </c>
      <c r="B5022" s="8" t="s">
        <v>68</v>
      </c>
      <c r="C5022" s="8" t="s">
        <v>129</v>
      </c>
      <c r="D5022" s="8" t="s">
        <v>12823</v>
      </c>
      <c r="E5022" s="9">
        <v>0</v>
      </c>
      <c r="F5022" s="10">
        <v>0</v>
      </c>
      <c r="G5022" s="11">
        <f t="shared" si="234"/>
        <v>0</v>
      </c>
      <c r="H5022" s="12">
        <v>0</v>
      </c>
      <c r="I5022" s="8" t="s">
        <v>14</v>
      </c>
      <c r="J5022" s="8" t="s">
        <v>15</v>
      </c>
      <c r="K5022" s="13" t="str">
        <f t="shared" si="236"/>
        <v>Thursday</v>
      </c>
      <c r="L5022" s="13">
        <f>YEAR(retail_store_sales!$N5022)</f>
        <v>2022</v>
      </c>
      <c r="M5022" s="13" t="str">
        <f t="shared" si="235"/>
        <v>February</v>
      </c>
      <c r="N5022" s="14">
        <v>44595</v>
      </c>
      <c r="O5022" s="8" t="b">
        <v>0</v>
      </c>
    </row>
    <row r="5023" spans="1:15" x14ac:dyDescent="0.3">
      <c r="A5023" s="15" t="s">
        <v>3961</v>
      </c>
      <c r="B5023" s="15" t="s">
        <v>35</v>
      </c>
      <c r="C5023" s="15" t="s">
        <v>18</v>
      </c>
      <c r="D5023" s="15" t="s">
        <v>12823</v>
      </c>
      <c r="E5023" s="16">
        <v>0</v>
      </c>
      <c r="F5023" s="17">
        <v>0</v>
      </c>
      <c r="G5023" s="18">
        <f t="shared" si="234"/>
        <v>0</v>
      </c>
      <c r="H5023" s="19">
        <v>0</v>
      </c>
      <c r="I5023" s="15" t="s">
        <v>14</v>
      </c>
      <c r="J5023" s="15" t="s">
        <v>37</v>
      </c>
      <c r="K5023" s="13" t="str">
        <f t="shared" si="236"/>
        <v>Tuesday</v>
      </c>
      <c r="L5023" s="20">
        <f>YEAR(retail_store_sales!$N5023)</f>
        <v>2024</v>
      </c>
      <c r="M5023" s="20" t="str">
        <f t="shared" si="235"/>
        <v>May</v>
      </c>
      <c r="N5023" s="21">
        <v>45426</v>
      </c>
      <c r="O5023" s="15" t="b">
        <v>0</v>
      </c>
    </row>
    <row r="5024" spans="1:15" hidden="1" x14ac:dyDescent="0.3">
      <c r="A5024" s="8" t="s">
        <v>7728</v>
      </c>
      <c r="B5024" s="8" t="s">
        <v>64</v>
      </c>
      <c r="C5024" s="8" t="s">
        <v>22</v>
      </c>
      <c r="D5024" s="8" t="s">
        <v>161</v>
      </c>
      <c r="E5024" s="9">
        <f>retail_store_sales!$H5024/retail_store_sales!$F5024</f>
        <v>6.5</v>
      </c>
      <c r="F5024" s="10">
        <v>7</v>
      </c>
      <c r="G5024" s="11">
        <f t="shared" si="234"/>
        <v>6.5</v>
      </c>
      <c r="H5024" s="12">
        <v>45.5</v>
      </c>
      <c r="I5024" s="8" t="s">
        <v>24</v>
      </c>
      <c r="J5024" s="8" t="s">
        <v>37</v>
      </c>
      <c r="K5024" s="13" t="str">
        <f t="shared" si="236"/>
        <v>Thursday</v>
      </c>
      <c r="L5024" s="13">
        <f>YEAR(retail_store_sales!$N5024)</f>
        <v>2025</v>
      </c>
      <c r="M5024" s="13" t="str">
        <f t="shared" si="235"/>
        <v>January</v>
      </c>
      <c r="N5024" s="14">
        <v>45666</v>
      </c>
      <c r="O5024" s="8" t="b">
        <v>1</v>
      </c>
    </row>
    <row r="5025" spans="1:15" x14ac:dyDescent="0.3">
      <c r="A5025" s="15" t="s">
        <v>8490</v>
      </c>
      <c r="B5025" s="15" t="s">
        <v>54</v>
      </c>
      <c r="C5025" s="15" t="s">
        <v>22</v>
      </c>
      <c r="D5025" s="15" t="s">
        <v>997</v>
      </c>
      <c r="E5025" s="16">
        <f>retail_store_sales!$H5025/retail_store_sales!$F5025</f>
        <v>32</v>
      </c>
      <c r="F5025" s="17">
        <v>3</v>
      </c>
      <c r="G5025" s="18">
        <f t="shared" si="234"/>
        <v>32</v>
      </c>
      <c r="H5025" s="19">
        <v>96</v>
      </c>
      <c r="I5025" s="15" t="s">
        <v>14</v>
      </c>
      <c r="J5025" s="15" t="s">
        <v>37</v>
      </c>
      <c r="K5025" s="13" t="str">
        <f t="shared" si="236"/>
        <v>Monday</v>
      </c>
      <c r="L5025" s="20">
        <f>YEAR(retail_store_sales!$N5025)</f>
        <v>2022</v>
      </c>
      <c r="M5025" s="20" t="str">
        <f t="shared" si="235"/>
        <v>December</v>
      </c>
      <c r="N5025" s="21">
        <v>44921</v>
      </c>
      <c r="O5025" s="15" t="b">
        <v>1</v>
      </c>
    </row>
    <row r="5026" spans="1:15" x14ac:dyDescent="0.3">
      <c r="A5026" s="8" t="s">
        <v>10981</v>
      </c>
      <c r="B5026" s="8" t="s">
        <v>26</v>
      </c>
      <c r="C5026" s="8" t="s">
        <v>31</v>
      </c>
      <c r="D5026" s="8" t="s">
        <v>202</v>
      </c>
      <c r="E5026" s="9">
        <f>retail_store_sales!$H5026/retail_store_sales!$F5026</f>
        <v>9.5</v>
      </c>
      <c r="F5026" s="10">
        <v>10</v>
      </c>
      <c r="G5026" s="11">
        <f t="shared" si="234"/>
        <v>9.5</v>
      </c>
      <c r="H5026" s="12">
        <v>95</v>
      </c>
      <c r="I5026" s="8" t="s">
        <v>14</v>
      </c>
      <c r="J5026" s="8" t="s">
        <v>15</v>
      </c>
      <c r="K5026" s="13" t="str">
        <f t="shared" si="236"/>
        <v>Friday</v>
      </c>
      <c r="L5026" s="13">
        <f>YEAR(retail_store_sales!$N5026)</f>
        <v>2024</v>
      </c>
      <c r="M5026" s="13" t="str">
        <f t="shared" si="235"/>
        <v>April</v>
      </c>
      <c r="N5026" s="14">
        <v>45408</v>
      </c>
      <c r="O5026" s="8" t="s">
        <v>12824</v>
      </c>
    </row>
    <row r="5027" spans="1:15" x14ac:dyDescent="0.3">
      <c r="A5027" s="15" t="s">
        <v>2655</v>
      </c>
      <c r="B5027" s="15" t="s">
        <v>64</v>
      </c>
      <c r="C5027" s="15" t="s">
        <v>31</v>
      </c>
      <c r="D5027" s="15" t="s">
        <v>262</v>
      </c>
      <c r="E5027" s="16">
        <f>retail_store_sales!$H5027/retail_store_sales!$F5027</f>
        <v>39.5</v>
      </c>
      <c r="F5027" s="17">
        <v>4</v>
      </c>
      <c r="G5027" s="18">
        <f t="shared" si="234"/>
        <v>39.5</v>
      </c>
      <c r="H5027" s="19">
        <v>158</v>
      </c>
      <c r="I5027" s="15" t="s">
        <v>14</v>
      </c>
      <c r="J5027" s="15" t="s">
        <v>15</v>
      </c>
      <c r="K5027" s="13" t="str">
        <f t="shared" si="236"/>
        <v>Friday</v>
      </c>
      <c r="L5027" s="20">
        <f>YEAR(retail_store_sales!$N5027)</f>
        <v>2023</v>
      </c>
      <c r="M5027" s="20" t="str">
        <f t="shared" si="235"/>
        <v>November</v>
      </c>
      <c r="N5027" s="21">
        <v>45254</v>
      </c>
      <c r="O5027" s="15" t="b">
        <v>0</v>
      </c>
    </row>
    <row r="5028" spans="1:15" x14ac:dyDescent="0.3">
      <c r="A5028" s="8" t="s">
        <v>712</v>
      </c>
      <c r="B5028" s="8" t="s">
        <v>42</v>
      </c>
      <c r="C5028" s="8" t="s">
        <v>12</v>
      </c>
      <c r="D5028" s="8" t="s">
        <v>584</v>
      </c>
      <c r="E5028" s="9">
        <f>retail_store_sales!$H5028/retail_store_sales!$F5028</f>
        <v>6.5</v>
      </c>
      <c r="F5028" s="10">
        <v>10</v>
      </c>
      <c r="G5028" s="11">
        <f t="shared" si="234"/>
        <v>6.5</v>
      </c>
      <c r="H5028" s="12">
        <v>65</v>
      </c>
      <c r="I5028" s="8" t="s">
        <v>24</v>
      </c>
      <c r="J5028" s="8" t="s">
        <v>15</v>
      </c>
      <c r="K5028" s="13" t="str">
        <f t="shared" si="236"/>
        <v>Wednesday</v>
      </c>
      <c r="L5028" s="13">
        <f>YEAR(retail_store_sales!$N5028)</f>
        <v>2024</v>
      </c>
      <c r="M5028" s="13" t="str">
        <f t="shared" si="235"/>
        <v>June</v>
      </c>
      <c r="N5028" s="14">
        <v>45462</v>
      </c>
      <c r="O5028" s="8" t="s">
        <v>12824</v>
      </c>
    </row>
    <row r="5029" spans="1:15" x14ac:dyDescent="0.3">
      <c r="A5029" s="15" t="s">
        <v>4787</v>
      </c>
      <c r="B5029" s="15" t="s">
        <v>35</v>
      </c>
      <c r="C5029" s="15" t="s">
        <v>27</v>
      </c>
      <c r="D5029" s="15" t="s">
        <v>255</v>
      </c>
      <c r="E5029" s="16">
        <f>retail_store_sales!$H5029/retail_store_sales!$F5029</f>
        <v>32</v>
      </c>
      <c r="F5029" s="17">
        <v>1</v>
      </c>
      <c r="G5029" s="18">
        <f t="shared" si="234"/>
        <v>32</v>
      </c>
      <c r="H5029" s="19">
        <v>32</v>
      </c>
      <c r="I5029" s="15" t="s">
        <v>47</v>
      </c>
      <c r="J5029" s="15" t="s">
        <v>15</v>
      </c>
      <c r="K5029" s="13" t="str">
        <f t="shared" si="236"/>
        <v>Sunday</v>
      </c>
      <c r="L5029" s="20">
        <f>YEAR(retail_store_sales!$N5029)</f>
        <v>2024</v>
      </c>
      <c r="M5029" s="20" t="str">
        <f t="shared" si="235"/>
        <v>May</v>
      </c>
      <c r="N5029" s="21">
        <v>45438</v>
      </c>
      <c r="O5029" s="15" t="b">
        <v>1</v>
      </c>
    </row>
    <row r="5030" spans="1:15" x14ac:dyDescent="0.3">
      <c r="A5030" s="8" t="s">
        <v>5232</v>
      </c>
      <c r="B5030" s="8" t="s">
        <v>17</v>
      </c>
      <c r="C5030" s="8" t="s">
        <v>129</v>
      </c>
      <c r="D5030" s="8" t="s">
        <v>334</v>
      </c>
      <c r="E5030" s="9">
        <f>retail_store_sales!$H5030/retail_store_sales!$F5030</f>
        <v>20</v>
      </c>
      <c r="F5030" s="10">
        <v>6</v>
      </c>
      <c r="G5030" s="11">
        <f t="shared" si="234"/>
        <v>20</v>
      </c>
      <c r="H5030" s="12">
        <v>120</v>
      </c>
      <c r="I5030" s="8" t="s">
        <v>14</v>
      </c>
      <c r="J5030" s="8" t="s">
        <v>15</v>
      </c>
      <c r="K5030" s="13" t="str">
        <f t="shared" si="236"/>
        <v>Thursday</v>
      </c>
      <c r="L5030" s="13">
        <f>YEAR(retail_store_sales!$N5030)</f>
        <v>2024</v>
      </c>
      <c r="M5030" s="13" t="str">
        <f t="shared" si="235"/>
        <v>October</v>
      </c>
      <c r="N5030" s="14">
        <v>45589</v>
      </c>
      <c r="O5030" s="8" t="s">
        <v>12824</v>
      </c>
    </row>
    <row r="5031" spans="1:15" x14ac:dyDescent="0.3">
      <c r="A5031" s="15" t="s">
        <v>9735</v>
      </c>
      <c r="B5031" s="15" t="s">
        <v>21</v>
      </c>
      <c r="C5031" s="15" t="s">
        <v>31</v>
      </c>
      <c r="D5031" s="15" t="s">
        <v>89</v>
      </c>
      <c r="E5031" s="16">
        <f>retail_store_sales!$H5031/retail_store_sales!$F5031</f>
        <v>24.5</v>
      </c>
      <c r="F5031" s="17">
        <v>4</v>
      </c>
      <c r="G5031" s="18">
        <f t="shared" si="234"/>
        <v>24.5</v>
      </c>
      <c r="H5031" s="19">
        <v>98</v>
      </c>
      <c r="I5031" s="15" t="s">
        <v>14</v>
      </c>
      <c r="J5031" s="15" t="s">
        <v>15</v>
      </c>
      <c r="K5031" s="13" t="str">
        <f t="shared" si="236"/>
        <v>Friday</v>
      </c>
      <c r="L5031" s="20">
        <f>YEAR(retail_store_sales!$N5031)</f>
        <v>2022</v>
      </c>
      <c r="M5031" s="20" t="str">
        <f t="shared" si="235"/>
        <v>March</v>
      </c>
      <c r="N5031" s="21">
        <v>44638</v>
      </c>
      <c r="O5031" s="15" t="b">
        <v>0</v>
      </c>
    </row>
    <row r="5032" spans="1:15" x14ac:dyDescent="0.3">
      <c r="A5032" s="8" t="s">
        <v>2725</v>
      </c>
      <c r="B5032" s="8" t="s">
        <v>79</v>
      </c>
      <c r="C5032" s="8" t="s">
        <v>129</v>
      </c>
      <c r="D5032" s="8" t="s">
        <v>148</v>
      </c>
      <c r="E5032" s="9">
        <f>retail_store_sales!$H5032/retail_store_sales!$F5032</f>
        <v>26</v>
      </c>
      <c r="F5032" s="10">
        <v>10</v>
      </c>
      <c r="G5032" s="11">
        <f t="shared" si="234"/>
        <v>26</v>
      </c>
      <c r="H5032" s="12">
        <v>260</v>
      </c>
      <c r="I5032" s="8" t="s">
        <v>47</v>
      </c>
      <c r="J5032" s="8" t="s">
        <v>37</v>
      </c>
      <c r="K5032" s="13" t="str">
        <f t="shared" si="236"/>
        <v>Wednesday</v>
      </c>
      <c r="L5032" s="13">
        <f>YEAR(retail_store_sales!$N5032)</f>
        <v>2022</v>
      </c>
      <c r="M5032" s="13" t="str">
        <f t="shared" si="235"/>
        <v>May</v>
      </c>
      <c r="N5032" s="14">
        <v>44685</v>
      </c>
      <c r="O5032" s="8" t="b">
        <v>0</v>
      </c>
    </row>
    <row r="5033" spans="1:15" x14ac:dyDescent="0.3">
      <c r="A5033" s="15" t="s">
        <v>4793</v>
      </c>
      <c r="B5033" s="15" t="s">
        <v>45</v>
      </c>
      <c r="C5033" s="15" t="s">
        <v>12</v>
      </c>
      <c r="D5033" s="15" t="s">
        <v>519</v>
      </c>
      <c r="E5033" s="16">
        <f>retail_store_sales!$H5033/retail_store_sales!$F5033</f>
        <v>15.5</v>
      </c>
      <c r="F5033" s="17">
        <v>1</v>
      </c>
      <c r="G5033" s="18">
        <f t="shared" si="234"/>
        <v>15.5</v>
      </c>
      <c r="H5033" s="19">
        <v>15.5</v>
      </c>
      <c r="I5033" s="15" t="s">
        <v>47</v>
      </c>
      <c r="J5033" s="15" t="s">
        <v>15</v>
      </c>
      <c r="K5033" s="13" t="str">
        <f t="shared" si="236"/>
        <v>Friday</v>
      </c>
      <c r="L5033" s="20">
        <f>YEAR(retail_store_sales!$N5033)</f>
        <v>2024</v>
      </c>
      <c r="M5033" s="20" t="str">
        <f t="shared" si="235"/>
        <v>July</v>
      </c>
      <c r="N5033" s="21">
        <v>45478</v>
      </c>
      <c r="O5033" s="15" t="b">
        <v>0</v>
      </c>
    </row>
    <row r="5034" spans="1:15" x14ac:dyDescent="0.3">
      <c r="A5034" s="8" t="s">
        <v>10575</v>
      </c>
      <c r="B5034" s="8" t="s">
        <v>73</v>
      </c>
      <c r="C5034" s="8" t="s">
        <v>18</v>
      </c>
      <c r="D5034" s="8" t="s">
        <v>57</v>
      </c>
      <c r="E5034" s="9">
        <f>retail_store_sales!$H5034/retail_store_sales!$F5034</f>
        <v>27.5</v>
      </c>
      <c r="F5034" s="10">
        <v>7</v>
      </c>
      <c r="G5034" s="11">
        <f t="shared" si="234"/>
        <v>27.5</v>
      </c>
      <c r="H5034" s="12">
        <v>192.5</v>
      </c>
      <c r="I5034" s="8" t="s">
        <v>24</v>
      </c>
      <c r="J5034" s="8" t="s">
        <v>37</v>
      </c>
      <c r="K5034" s="13" t="str">
        <f t="shared" si="236"/>
        <v>Sunday</v>
      </c>
      <c r="L5034" s="13">
        <f>YEAR(retail_store_sales!$N5034)</f>
        <v>2022</v>
      </c>
      <c r="M5034" s="13" t="str">
        <f t="shared" si="235"/>
        <v>November</v>
      </c>
      <c r="N5034" s="14">
        <v>44871</v>
      </c>
      <c r="O5034" s="8" t="s">
        <v>12824</v>
      </c>
    </row>
    <row r="5035" spans="1:15" x14ac:dyDescent="0.3">
      <c r="A5035" s="15" t="s">
        <v>5432</v>
      </c>
      <c r="B5035" s="15" t="s">
        <v>42</v>
      </c>
      <c r="C5035" s="15" t="s">
        <v>65</v>
      </c>
      <c r="D5035" s="15" t="s">
        <v>311</v>
      </c>
      <c r="E5035" s="16">
        <f>retail_store_sales!$H5035/retail_store_sales!$F5035</f>
        <v>14</v>
      </c>
      <c r="F5035" s="17">
        <v>5</v>
      </c>
      <c r="G5035" s="18">
        <f t="shared" si="234"/>
        <v>14</v>
      </c>
      <c r="H5035" s="19">
        <v>70</v>
      </c>
      <c r="I5035" s="15" t="s">
        <v>24</v>
      </c>
      <c r="J5035" s="15" t="s">
        <v>15</v>
      </c>
      <c r="K5035" s="13" t="str">
        <f t="shared" si="236"/>
        <v>Friday</v>
      </c>
      <c r="L5035" s="20">
        <f>YEAR(retail_store_sales!$N5035)</f>
        <v>2023</v>
      </c>
      <c r="M5035" s="20" t="str">
        <f t="shared" si="235"/>
        <v>August</v>
      </c>
      <c r="N5035" s="21">
        <v>45149</v>
      </c>
      <c r="O5035" s="15" t="b">
        <v>1</v>
      </c>
    </row>
    <row r="5036" spans="1:15" x14ac:dyDescent="0.3">
      <c r="A5036" s="8" t="s">
        <v>681</v>
      </c>
      <c r="B5036" s="8" t="s">
        <v>112</v>
      </c>
      <c r="C5036" s="8" t="s">
        <v>18</v>
      </c>
      <c r="D5036" s="8" t="s">
        <v>682</v>
      </c>
      <c r="E5036" s="9">
        <f>retail_store_sales!$H5036/retail_store_sales!$F5036</f>
        <v>24.5</v>
      </c>
      <c r="F5036" s="10">
        <v>10</v>
      </c>
      <c r="G5036" s="11">
        <f t="shared" si="234"/>
        <v>24.5</v>
      </c>
      <c r="H5036" s="12">
        <v>245</v>
      </c>
      <c r="I5036" s="8" t="s">
        <v>24</v>
      </c>
      <c r="J5036" s="8" t="s">
        <v>15</v>
      </c>
      <c r="K5036" s="13" t="str">
        <f t="shared" si="236"/>
        <v>Monday</v>
      </c>
      <c r="L5036" s="13">
        <f>YEAR(retail_store_sales!$N5036)</f>
        <v>2024</v>
      </c>
      <c r="M5036" s="13" t="str">
        <f t="shared" si="235"/>
        <v>December</v>
      </c>
      <c r="N5036" s="14">
        <v>45656</v>
      </c>
      <c r="O5036" s="8" t="b">
        <v>1</v>
      </c>
    </row>
    <row r="5037" spans="1:15" x14ac:dyDescent="0.3">
      <c r="A5037" s="15" t="s">
        <v>3369</v>
      </c>
      <c r="B5037" s="15" t="s">
        <v>79</v>
      </c>
      <c r="C5037" s="15" t="s">
        <v>18</v>
      </c>
      <c r="D5037" s="15" t="s">
        <v>12823</v>
      </c>
      <c r="E5037" s="16">
        <f>retail_store_sales!$H5037/retail_store_sales!$F5037</f>
        <v>8</v>
      </c>
      <c r="F5037" s="17">
        <v>7</v>
      </c>
      <c r="G5037" s="18">
        <f t="shared" si="234"/>
        <v>8</v>
      </c>
      <c r="H5037" s="19">
        <v>56</v>
      </c>
      <c r="I5037" s="15" t="s">
        <v>24</v>
      </c>
      <c r="J5037" s="15" t="s">
        <v>37</v>
      </c>
      <c r="K5037" s="13" t="str">
        <f t="shared" si="236"/>
        <v>Monday</v>
      </c>
      <c r="L5037" s="20">
        <f>YEAR(retail_store_sales!$N5037)</f>
        <v>2023</v>
      </c>
      <c r="M5037" s="20" t="str">
        <f t="shared" si="235"/>
        <v>July</v>
      </c>
      <c r="N5037" s="21">
        <v>45124</v>
      </c>
      <c r="O5037" s="15" t="b">
        <v>0</v>
      </c>
    </row>
    <row r="5038" spans="1:15" x14ac:dyDescent="0.3">
      <c r="A5038" s="8" t="s">
        <v>6391</v>
      </c>
      <c r="B5038" s="8" t="s">
        <v>79</v>
      </c>
      <c r="C5038" s="8" t="s">
        <v>12</v>
      </c>
      <c r="D5038" s="8" t="s">
        <v>55</v>
      </c>
      <c r="E5038" s="9">
        <f>retail_store_sales!$H5038/retail_store_sales!$F5038</f>
        <v>39.5</v>
      </c>
      <c r="F5038" s="10">
        <v>6</v>
      </c>
      <c r="G5038" s="11">
        <f t="shared" si="234"/>
        <v>39.5</v>
      </c>
      <c r="H5038" s="12">
        <v>237</v>
      </c>
      <c r="I5038" s="8" t="s">
        <v>14</v>
      </c>
      <c r="J5038" s="8" t="s">
        <v>37</v>
      </c>
      <c r="K5038" s="13" t="str">
        <f t="shared" si="236"/>
        <v>Sunday</v>
      </c>
      <c r="L5038" s="13">
        <f>YEAR(retail_store_sales!$N5038)</f>
        <v>2024</v>
      </c>
      <c r="M5038" s="13" t="str">
        <f t="shared" si="235"/>
        <v>June</v>
      </c>
      <c r="N5038" s="14">
        <v>45466</v>
      </c>
      <c r="O5038" s="8" t="s">
        <v>12824</v>
      </c>
    </row>
    <row r="5039" spans="1:15" x14ac:dyDescent="0.3">
      <c r="A5039" s="15" t="s">
        <v>10632</v>
      </c>
      <c r="B5039" s="15" t="s">
        <v>76</v>
      </c>
      <c r="C5039" s="15" t="s">
        <v>18</v>
      </c>
      <c r="D5039" s="15" t="s">
        <v>249</v>
      </c>
      <c r="E5039" s="16">
        <f>retail_store_sales!$H5039/retail_store_sales!$F5039</f>
        <v>38</v>
      </c>
      <c r="F5039" s="17">
        <v>8</v>
      </c>
      <c r="G5039" s="18">
        <f t="shared" si="234"/>
        <v>38</v>
      </c>
      <c r="H5039" s="19">
        <v>304</v>
      </c>
      <c r="I5039" s="15" t="s">
        <v>14</v>
      </c>
      <c r="J5039" s="15" t="s">
        <v>37</v>
      </c>
      <c r="K5039" s="13" t="str">
        <f t="shared" si="236"/>
        <v>Friday</v>
      </c>
      <c r="L5039" s="20">
        <f>YEAR(retail_store_sales!$N5039)</f>
        <v>2022</v>
      </c>
      <c r="M5039" s="20" t="str">
        <f t="shared" si="235"/>
        <v>October</v>
      </c>
      <c r="N5039" s="21">
        <v>44862</v>
      </c>
      <c r="O5039" s="15" t="b">
        <v>0</v>
      </c>
    </row>
    <row r="5040" spans="1:15" x14ac:dyDescent="0.3">
      <c r="A5040" s="8" t="s">
        <v>12228</v>
      </c>
      <c r="B5040" s="8" t="s">
        <v>42</v>
      </c>
      <c r="C5040" s="8" t="s">
        <v>65</v>
      </c>
      <c r="D5040" s="8" t="s">
        <v>642</v>
      </c>
      <c r="E5040" s="9">
        <f>retail_store_sales!$H5040/retail_store_sales!$F5040</f>
        <v>26</v>
      </c>
      <c r="F5040" s="10">
        <v>10</v>
      </c>
      <c r="G5040" s="11">
        <f t="shared" si="234"/>
        <v>26</v>
      </c>
      <c r="H5040" s="12">
        <v>260</v>
      </c>
      <c r="I5040" s="8" t="s">
        <v>14</v>
      </c>
      <c r="J5040" s="8" t="s">
        <v>37</v>
      </c>
      <c r="K5040" s="13" t="str">
        <f t="shared" si="236"/>
        <v>Friday</v>
      </c>
      <c r="L5040" s="13">
        <f>YEAR(retail_store_sales!$N5040)</f>
        <v>2024</v>
      </c>
      <c r="M5040" s="13" t="str">
        <f t="shared" si="235"/>
        <v>December</v>
      </c>
      <c r="N5040" s="14">
        <v>45646</v>
      </c>
      <c r="O5040" s="8" t="s">
        <v>12824</v>
      </c>
    </row>
    <row r="5041" spans="1:15" x14ac:dyDescent="0.3">
      <c r="A5041" s="15" t="s">
        <v>4612</v>
      </c>
      <c r="B5041" s="15" t="s">
        <v>21</v>
      </c>
      <c r="C5041" s="15" t="s">
        <v>129</v>
      </c>
      <c r="D5041" s="15" t="s">
        <v>360</v>
      </c>
      <c r="E5041" s="16">
        <f>retail_store_sales!$H5041/retail_store_sales!$F5041</f>
        <v>32</v>
      </c>
      <c r="F5041" s="17">
        <v>1</v>
      </c>
      <c r="G5041" s="18">
        <f t="shared" si="234"/>
        <v>32</v>
      </c>
      <c r="H5041" s="19">
        <v>32</v>
      </c>
      <c r="I5041" s="15" t="s">
        <v>47</v>
      </c>
      <c r="J5041" s="15" t="s">
        <v>37</v>
      </c>
      <c r="K5041" s="13" t="str">
        <f t="shared" si="236"/>
        <v>Thursday</v>
      </c>
      <c r="L5041" s="20">
        <f>YEAR(retail_store_sales!$N5041)</f>
        <v>2023</v>
      </c>
      <c r="M5041" s="20" t="str">
        <f t="shared" si="235"/>
        <v>December</v>
      </c>
      <c r="N5041" s="21">
        <v>45281</v>
      </c>
      <c r="O5041" s="15" t="s">
        <v>12824</v>
      </c>
    </row>
    <row r="5042" spans="1:15" x14ac:dyDescent="0.3">
      <c r="A5042" s="8" t="s">
        <v>4076</v>
      </c>
      <c r="B5042" s="8" t="s">
        <v>17</v>
      </c>
      <c r="C5042" s="8" t="s">
        <v>22</v>
      </c>
      <c r="D5042" s="8" t="s">
        <v>23</v>
      </c>
      <c r="E5042" s="9">
        <f>retail_store_sales!$H5042/retail_store_sales!$F5042</f>
        <v>21.5</v>
      </c>
      <c r="F5042" s="10">
        <v>3</v>
      </c>
      <c r="G5042" s="11">
        <f t="shared" si="234"/>
        <v>21.5</v>
      </c>
      <c r="H5042" s="12">
        <v>64.5</v>
      </c>
      <c r="I5042" s="8" t="s">
        <v>47</v>
      </c>
      <c r="J5042" s="8" t="s">
        <v>37</v>
      </c>
      <c r="K5042" s="13" t="str">
        <f t="shared" si="236"/>
        <v>Monday</v>
      </c>
      <c r="L5042" s="13">
        <f>YEAR(retail_store_sales!$N5042)</f>
        <v>2023</v>
      </c>
      <c r="M5042" s="13" t="str">
        <f t="shared" si="235"/>
        <v>August</v>
      </c>
      <c r="N5042" s="14">
        <v>45166</v>
      </c>
      <c r="O5042" s="8" t="b">
        <v>1</v>
      </c>
    </row>
    <row r="5043" spans="1:15" x14ac:dyDescent="0.3">
      <c r="A5043" s="15" t="s">
        <v>5689</v>
      </c>
      <c r="B5043" s="15" t="s">
        <v>64</v>
      </c>
      <c r="C5043" s="15" t="s">
        <v>12</v>
      </c>
      <c r="D5043" s="15" t="s">
        <v>177</v>
      </c>
      <c r="E5043" s="16">
        <f>retail_store_sales!$H5043/retail_store_sales!$F5043</f>
        <v>14</v>
      </c>
      <c r="F5043" s="17">
        <v>10</v>
      </c>
      <c r="G5043" s="18">
        <f t="shared" si="234"/>
        <v>14</v>
      </c>
      <c r="H5043" s="19">
        <v>140</v>
      </c>
      <c r="I5043" s="15" t="s">
        <v>47</v>
      </c>
      <c r="J5043" s="15" t="s">
        <v>37</v>
      </c>
      <c r="K5043" s="13" t="str">
        <f t="shared" si="236"/>
        <v>Saturday</v>
      </c>
      <c r="L5043" s="20">
        <f>YEAR(retail_store_sales!$N5043)</f>
        <v>2023</v>
      </c>
      <c r="M5043" s="20" t="str">
        <f t="shared" si="235"/>
        <v>September</v>
      </c>
      <c r="N5043" s="21">
        <v>45192</v>
      </c>
      <c r="O5043" s="15" t="b">
        <v>0</v>
      </c>
    </row>
    <row r="5044" spans="1:15" x14ac:dyDescent="0.3">
      <c r="A5044" s="8" t="s">
        <v>8715</v>
      </c>
      <c r="B5044" s="8" t="s">
        <v>112</v>
      </c>
      <c r="C5044" s="8" t="s">
        <v>129</v>
      </c>
      <c r="D5044" s="8" t="s">
        <v>426</v>
      </c>
      <c r="E5044" s="9">
        <f>retail_store_sales!$H5044/retail_store_sales!$F5044</f>
        <v>17</v>
      </c>
      <c r="F5044" s="10">
        <v>7</v>
      </c>
      <c r="G5044" s="11">
        <f t="shared" si="234"/>
        <v>17</v>
      </c>
      <c r="H5044" s="12">
        <v>119</v>
      </c>
      <c r="I5044" s="8" t="s">
        <v>47</v>
      </c>
      <c r="J5044" s="8" t="s">
        <v>15</v>
      </c>
      <c r="K5044" s="13" t="str">
        <f t="shared" si="236"/>
        <v>Saturday</v>
      </c>
      <c r="L5044" s="13">
        <f>YEAR(retail_store_sales!$N5044)</f>
        <v>2024</v>
      </c>
      <c r="M5044" s="13" t="str">
        <f t="shared" si="235"/>
        <v>April</v>
      </c>
      <c r="N5044" s="14">
        <v>45395</v>
      </c>
      <c r="O5044" s="8" t="s">
        <v>12824</v>
      </c>
    </row>
    <row r="5045" spans="1:15" x14ac:dyDescent="0.3">
      <c r="A5045" s="15" t="s">
        <v>259</v>
      </c>
      <c r="B5045" s="15" t="s">
        <v>39</v>
      </c>
      <c r="C5045" s="15" t="s">
        <v>22</v>
      </c>
      <c r="D5045" s="15" t="s">
        <v>12823</v>
      </c>
      <c r="E5045" s="16">
        <f>retail_store_sales!$H5045/retail_store_sales!$F5045</f>
        <v>27.5</v>
      </c>
      <c r="F5045" s="17">
        <v>10</v>
      </c>
      <c r="G5045" s="18">
        <f t="shared" si="234"/>
        <v>27.5</v>
      </c>
      <c r="H5045" s="19">
        <v>275</v>
      </c>
      <c r="I5045" s="15" t="s">
        <v>14</v>
      </c>
      <c r="J5045" s="15" t="s">
        <v>15</v>
      </c>
      <c r="K5045" s="13" t="str">
        <f t="shared" si="236"/>
        <v>Saturday</v>
      </c>
      <c r="L5045" s="20">
        <f>YEAR(retail_store_sales!$N5045)</f>
        <v>2022</v>
      </c>
      <c r="M5045" s="20" t="str">
        <f t="shared" si="235"/>
        <v>October</v>
      </c>
      <c r="N5045" s="21">
        <v>44835</v>
      </c>
      <c r="O5045" s="15" t="b">
        <v>0</v>
      </c>
    </row>
    <row r="5046" spans="1:15" x14ac:dyDescent="0.3">
      <c r="A5046" s="8" t="s">
        <v>8301</v>
      </c>
      <c r="B5046" s="8" t="s">
        <v>30</v>
      </c>
      <c r="C5046" s="8" t="s">
        <v>65</v>
      </c>
      <c r="D5046" s="8" t="s">
        <v>485</v>
      </c>
      <c r="E5046" s="9">
        <f>retail_store_sales!$H5046/retail_store_sales!$F5046</f>
        <v>20</v>
      </c>
      <c r="F5046" s="10">
        <v>2</v>
      </c>
      <c r="G5046" s="11">
        <f t="shared" si="234"/>
        <v>20</v>
      </c>
      <c r="H5046" s="12">
        <v>40</v>
      </c>
      <c r="I5046" s="8" t="s">
        <v>24</v>
      </c>
      <c r="J5046" s="8" t="s">
        <v>37</v>
      </c>
      <c r="K5046" s="13" t="str">
        <f t="shared" si="236"/>
        <v>Wednesday</v>
      </c>
      <c r="L5046" s="13">
        <f>YEAR(retail_store_sales!$N5046)</f>
        <v>2024</v>
      </c>
      <c r="M5046" s="13" t="str">
        <f t="shared" si="235"/>
        <v>November</v>
      </c>
      <c r="N5046" s="14">
        <v>45609</v>
      </c>
      <c r="O5046" s="8" t="b">
        <v>0</v>
      </c>
    </row>
    <row r="5047" spans="1:15" x14ac:dyDescent="0.3">
      <c r="A5047" s="15" t="s">
        <v>1371</v>
      </c>
      <c r="B5047" s="15" t="s">
        <v>122</v>
      </c>
      <c r="C5047" s="15" t="s">
        <v>27</v>
      </c>
      <c r="D5047" s="15" t="s">
        <v>400</v>
      </c>
      <c r="E5047" s="16">
        <f>retail_store_sales!$H5047/retail_store_sales!$F5047</f>
        <v>21.5</v>
      </c>
      <c r="F5047" s="17">
        <v>3</v>
      </c>
      <c r="G5047" s="18">
        <f t="shared" si="234"/>
        <v>21.5</v>
      </c>
      <c r="H5047" s="19">
        <v>64.5</v>
      </c>
      <c r="I5047" s="15" t="s">
        <v>24</v>
      </c>
      <c r="J5047" s="15" t="s">
        <v>37</v>
      </c>
      <c r="K5047" s="13" t="str">
        <f t="shared" si="236"/>
        <v>Friday</v>
      </c>
      <c r="L5047" s="20">
        <f>YEAR(retail_store_sales!$N5047)</f>
        <v>2022</v>
      </c>
      <c r="M5047" s="20" t="str">
        <f t="shared" si="235"/>
        <v>August</v>
      </c>
      <c r="N5047" s="21">
        <v>44799</v>
      </c>
      <c r="O5047" s="15" t="b">
        <v>0</v>
      </c>
    </row>
    <row r="5048" spans="1:15" x14ac:dyDescent="0.3">
      <c r="A5048" s="8" t="s">
        <v>10558</v>
      </c>
      <c r="B5048" s="8" t="s">
        <v>39</v>
      </c>
      <c r="C5048" s="8" t="s">
        <v>40</v>
      </c>
      <c r="D5048" s="8" t="s">
        <v>708</v>
      </c>
      <c r="E5048" s="9">
        <f>retail_store_sales!$H5048/retail_store_sales!$F5048</f>
        <v>21.5</v>
      </c>
      <c r="F5048" s="10">
        <v>1</v>
      </c>
      <c r="G5048" s="11">
        <f t="shared" si="234"/>
        <v>21.5</v>
      </c>
      <c r="H5048" s="12">
        <v>21.5</v>
      </c>
      <c r="I5048" s="8" t="s">
        <v>47</v>
      </c>
      <c r="J5048" s="8" t="s">
        <v>37</v>
      </c>
      <c r="K5048" s="13" t="str">
        <f t="shared" si="236"/>
        <v>Thursday</v>
      </c>
      <c r="L5048" s="13">
        <f>YEAR(retail_store_sales!$N5048)</f>
        <v>2023</v>
      </c>
      <c r="M5048" s="13" t="str">
        <f t="shared" si="235"/>
        <v>June</v>
      </c>
      <c r="N5048" s="14">
        <v>45085</v>
      </c>
      <c r="O5048" s="8" t="b">
        <v>1</v>
      </c>
    </row>
    <row r="5049" spans="1:15" x14ac:dyDescent="0.3">
      <c r="A5049" s="15" t="s">
        <v>12354</v>
      </c>
      <c r="B5049" s="15" t="s">
        <v>115</v>
      </c>
      <c r="C5049" s="15" t="s">
        <v>129</v>
      </c>
      <c r="D5049" s="15" t="s">
        <v>274</v>
      </c>
      <c r="E5049" s="16">
        <f>retail_store_sales!$H5049/retail_store_sales!$F5049</f>
        <v>6.5</v>
      </c>
      <c r="F5049" s="17">
        <v>9</v>
      </c>
      <c r="G5049" s="18">
        <f t="shared" si="234"/>
        <v>6.5</v>
      </c>
      <c r="H5049" s="19">
        <v>58.5</v>
      </c>
      <c r="I5049" s="15" t="s">
        <v>24</v>
      </c>
      <c r="J5049" s="15" t="s">
        <v>37</v>
      </c>
      <c r="K5049" s="13" t="str">
        <f t="shared" si="236"/>
        <v>Saturday</v>
      </c>
      <c r="L5049" s="20">
        <f>YEAR(retail_store_sales!$N5049)</f>
        <v>2023</v>
      </c>
      <c r="M5049" s="20" t="str">
        <f t="shared" si="235"/>
        <v>April</v>
      </c>
      <c r="N5049" s="21">
        <v>45024</v>
      </c>
      <c r="O5049" s="15" t="b">
        <v>0</v>
      </c>
    </row>
    <row r="5050" spans="1:15" x14ac:dyDescent="0.3">
      <c r="A5050" s="8" t="s">
        <v>7243</v>
      </c>
      <c r="B5050" s="8" t="s">
        <v>167</v>
      </c>
      <c r="C5050" s="8" t="s">
        <v>27</v>
      </c>
      <c r="D5050" s="8" t="s">
        <v>257</v>
      </c>
      <c r="E5050" s="9">
        <f>retail_store_sales!$H5050/retail_store_sales!$F5050</f>
        <v>33.5</v>
      </c>
      <c r="F5050" s="10">
        <v>3</v>
      </c>
      <c r="G5050" s="11">
        <f t="shared" si="234"/>
        <v>33.5</v>
      </c>
      <c r="H5050" s="12">
        <v>100.5</v>
      </c>
      <c r="I5050" s="8" t="s">
        <v>14</v>
      </c>
      <c r="J5050" s="8" t="s">
        <v>15</v>
      </c>
      <c r="K5050" s="13" t="str">
        <f t="shared" si="236"/>
        <v>Friday</v>
      </c>
      <c r="L5050" s="13">
        <f>YEAR(retail_store_sales!$N5050)</f>
        <v>2022</v>
      </c>
      <c r="M5050" s="13" t="str">
        <f t="shared" si="235"/>
        <v>October</v>
      </c>
      <c r="N5050" s="14">
        <v>44841</v>
      </c>
      <c r="O5050" s="8" t="s">
        <v>12824</v>
      </c>
    </row>
    <row r="5051" spans="1:15" x14ac:dyDescent="0.3">
      <c r="A5051" s="15" t="s">
        <v>1320</v>
      </c>
      <c r="B5051" s="15" t="s">
        <v>167</v>
      </c>
      <c r="C5051" s="15" t="s">
        <v>40</v>
      </c>
      <c r="D5051" s="15" t="s">
        <v>12823</v>
      </c>
      <c r="E5051" s="16">
        <f>retail_store_sales!$H5051/retail_store_sales!$F5051</f>
        <v>26</v>
      </c>
      <c r="F5051" s="17">
        <v>9</v>
      </c>
      <c r="G5051" s="18">
        <f t="shared" si="234"/>
        <v>26</v>
      </c>
      <c r="H5051" s="19">
        <v>234</v>
      </c>
      <c r="I5051" s="15" t="s">
        <v>47</v>
      </c>
      <c r="J5051" s="15" t="s">
        <v>15</v>
      </c>
      <c r="K5051" s="13" t="str">
        <f t="shared" si="236"/>
        <v>Saturday</v>
      </c>
      <c r="L5051" s="20">
        <f>YEAR(retail_store_sales!$N5051)</f>
        <v>2023</v>
      </c>
      <c r="M5051" s="20" t="str">
        <f t="shared" si="235"/>
        <v>July</v>
      </c>
      <c r="N5051" s="21">
        <v>45136</v>
      </c>
      <c r="O5051" s="15" t="b">
        <v>0</v>
      </c>
    </row>
    <row r="5052" spans="1:15" x14ac:dyDescent="0.3">
      <c r="A5052" s="8" t="s">
        <v>8377</v>
      </c>
      <c r="B5052" s="8" t="s">
        <v>54</v>
      </c>
      <c r="C5052" s="8" t="s">
        <v>22</v>
      </c>
      <c r="D5052" s="8" t="s">
        <v>12823</v>
      </c>
      <c r="E5052" s="9">
        <v>0</v>
      </c>
      <c r="F5052" s="10">
        <v>0</v>
      </c>
      <c r="G5052" s="11">
        <f t="shared" si="234"/>
        <v>0</v>
      </c>
      <c r="H5052" s="12">
        <v>0</v>
      </c>
      <c r="I5052" s="8" t="s">
        <v>14</v>
      </c>
      <c r="J5052" s="8" t="s">
        <v>37</v>
      </c>
      <c r="K5052" s="13" t="str">
        <f t="shared" si="236"/>
        <v>Monday</v>
      </c>
      <c r="L5052" s="13">
        <f>YEAR(retail_store_sales!$N5052)</f>
        <v>2024</v>
      </c>
      <c r="M5052" s="13" t="str">
        <f t="shared" si="235"/>
        <v>April</v>
      </c>
      <c r="N5052" s="14">
        <v>45397</v>
      </c>
      <c r="O5052" s="8" t="b">
        <v>0</v>
      </c>
    </row>
    <row r="5053" spans="1:15" x14ac:dyDescent="0.3">
      <c r="A5053" s="15" t="s">
        <v>11571</v>
      </c>
      <c r="B5053" s="15" t="s">
        <v>122</v>
      </c>
      <c r="C5053" s="15" t="s">
        <v>40</v>
      </c>
      <c r="D5053" s="15" t="s">
        <v>232</v>
      </c>
      <c r="E5053" s="16">
        <f>retail_store_sales!$H5053/retail_store_sales!$F5053</f>
        <v>11</v>
      </c>
      <c r="F5053" s="17">
        <v>2</v>
      </c>
      <c r="G5053" s="18">
        <f t="shared" si="234"/>
        <v>11</v>
      </c>
      <c r="H5053" s="19">
        <v>22</v>
      </c>
      <c r="I5053" s="15" t="s">
        <v>14</v>
      </c>
      <c r="J5053" s="15" t="s">
        <v>37</v>
      </c>
      <c r="K5053" s="13" t="str">
        <f t="shared" si="236"/>
        <v>Wednesday</v>
      </c>
      <c r="L5053" s="20">
        <f>YEAR(retail_store_sales!$N5053)</f>
        <v>2022</v>
      </c>
      <c r="M5053" s="20" t="str">
        <f t="shared" si="235"/>
        <v>March</v>
      </c>
      <c r="N5053" s="21">
        <v>44622</v>
      </c>
      <c r="O5053" s="15" t="b">
        <v>0</v>
      </c>
    </row>
    <row r="5054" spans="1:15" x14ac:dyDescent="0.3">
      <c r="A5054" s="8" t="s">
        <v>8302</v>
      </c>
      <c r="B5054" s="8" t="s">
        <v>17</v>
      </c>
      <c r="C5054" s="8" t="s">
        <v>31</v>
      </c>
      <c r="D5054" s="8" t="s">
        <v>262</v>
      </c>
      <c r="E5054" s="9">
        <f>retail_store_sales!$H5054/retail_store_sales!$F5054</f>
        <v>39.5</v>
      </c>
      <c r="F5054" s="10">
        <v>6</v>
      </c>
      <c r="G5054" s="11">
        <f t="shared" si="234"/>
        <v>39.5</v>
      </c>
      <c r="H5054" s="12">
        <v>237</v>
      </c>
      <c r="I5054" s="8" t="s">
        <v>47</v>
      </c>
      <c r="J5054" s="8" t="s">
        <v>37</v>
      </c>
      <c r="K5054" s="13" t="str">
        <f t="shared" si="236"/>
        <v>Friday</v>
      </c>
      <c r="L5054" s="13">
        <f>YEAR(retail_store_sales!$N5054)</f>
        <v>2022</v>
      </c>
      <c r="M5054" s="13" t="str">
        <f t="shared" si="235"/>
        <v>June</v>
      </c>
      <c r="N5054" s="14">
        <v>44715</v>
      </c>
      <c r="O5054" s="8" t="s">
        <v>12824</v>
      </c>
    </row>
    <row r="5055" spans="1:15" x14ac:dyDescent="0.3">
      <c r="A5055" s="15" t="s">
        <v>9611</v>
      </c>
      <c r="B5055" s="15" t="s">
        <v>30</v>
      </c>
      <c r="C5055" s="15" t="s">
        <v>40</v>
      </c>
      <c r="D5055" s="15" t="s">
        <v>708</v>
      </c>
      <c r="E5055" s="16">
        <f>retail_store_sales!$H5055/retail_store_sales!$F5055</f>
        <v>21.5</v>
      </c>
      <c r="F5055" s="17">
        <v>7</v>
      </c>
      <c r="G5055" s="18">
        <f t="shared" si="234"/>
        <v>21.5</v>
      </c>
      <c r="H5055" s="19">
        <v>150.5</v>
      </c>
      <c r="I5055" s="15" t="s">
        <v>24</v>
      </c>
      <c r="J5055" s="15" t="s">
        <v>37</v>
      </c>
      <c r="K5055" s="13" t="str">
        <f t="shared" si="236"/>
        <v>Wednesday</v>
      </c>
      <c r="L5055" s="20">
        <f>YEAR(retail_store_sales!$N5055)</f>
        <v>2023</v>
      </c>
      <c r="M5055" s="20" t="str">
        <f t="shared" si="235"/>
        <v>August</v>
      </c>
      <c r="N5055" s="21">
        <v>45140</v>
      </c>
      <c r="O5055" s="15" t="b">
        <v>0</v>
      </c>
    </row>
    <row r="5056" spans="1:15" x14ac:dyDescent="0.3">
      <c r="A5056" s="8" t="s">
        <v>9607</v>
      </c>
      <c r="B5056" s="8" t="s">
        <v>64</v>
      </c>
      <c r="C5056" s="8" t="s">
        <v>31</v>
      </c>
      <c r="D5056" s="8" t="s">
        <v>818</v>
      </c>
      <c r="E5056" s="9">
        <f>retail_store_sales!$H5056/retail_store_sales!$F5056</f>
        <v>15.5</v>
      </c>
      <c r="F5056" s="10">
        <v>5</v>
      </c>
      <c r="G5056" s="11">
        <f t="shared" si="234"/>
        <v>15.5</v>
      </c>
      <c r="H5056" s="12">
        <v>77.5</v>
      </c>
      <c r="I5056" s="8" t="s">
        <v>24</v>
      </c>
      <c r="J5056" s="8" t="s">
        <v>15</v>
      </c>
      <c r="K5056" s="13" t="str">
        <f t="shared" si="236"/>
        <v>Tuesday</v>
      </c>
      <c r="L5056" s="13">
        <f>YEAR(retail_store_sales!$N5056)</f>
        <v>2024</v>
      </c>
      <c r="M5056" s="13" t="str">
        <f t="shared" si="235"/>
        <v>July</v>
      </c>
      <c r="N5056" s="14">
        <v>45503</v>
      </c>
      <c r="O5056" s="8" t="b">
        <v>0</v>
      </c>
    </row>
    <row r="5057" spans="1:15" x14ac:dyDescent="0.3">
      <c r="A5057" s="15" t="s">
        <v>2794</v>
      </c>
      <c r="B5057" s="15" t="s">
        <v>17</v>
      </c>
      <c r="C5057" s="15" t="s">
        <v>18</v>
      </c>
      <c r="D5057" s="15" t="s">
        <v>141</v>
      </c>
      <c r="E5057" s="16">
        <f>retail_store_sales!$H5057/retail_store_sales!$F5057</f>
        <v>32</v>
      </c>
      <c r="F5057" s="17">
        <v>7</v>
      </c>
      <c r="G5057" s="18">
        <f t="shared" si="234"/>
        <v>32</v>
      </c>
      <c r="H5057" s="19">
        <v>224</v>
      </c>
      <c r="I5057" s="15" t="s">
        <v>47</v>
      </c>
      <c r="J5057" s="15" t="s">
        <v>37</v>
      </c>
      <c r="K5057" s="13" t="str">
        <f t="shared" si="236"/>
        <v>Tuesday</v>
      </c>
      <c r="L5057" s="20">
        <f>YEAR(retail_store_sales!$N5057)</f>
        <v>2022</v>
      </c>
      <c r="M5057" s="20" t="str">
        <f t="shared" si="235"/>
        <v>April</v>
      </c>
      <c r="N5057" s="21">
        <v>44663</v>
      </c>
      <c r="O5057" s="15" t="b">
        <v>1</v>
      </c>
    </row>
    <row r="5058" spans="1:15" x14ac:dyDescent="0.3">
      <c r="A5058" s="8" t="s">
        <v>1589</v>
      </c>
      <c r="B5058" s="8" t="s">
        <v>112</v>
      </c>
      <c r="C5058" s="8" t="s">
        <v>129</v>
      </c>
      <c r="D5058" s="8" t="s">
        <v>130</v>
      </c>
      <c r="E5058" s="9">
        <f>retail_store_sales!$H5058/retail_store_sales!$F5058</f>
        <v>27.5</v>
      </c>
      <c r="F5058" s="10">
        <v>7</v>
      </c>
      <c r="G5058" s="11">
        <f t="shared" ref="G5058:G5121" si="237">IF(AND(F5058=0, H5058=0), 0, IF(H5058=0, 0, H5058/F5058))</f>
        <v>27.5</v>
      </c>
      <c r="H5058" s="12">
        <v>192.5</v>
      </c>
      <c r="I5058" s="8" t="s">
        <v>47</v>
      </c>
      <c r="J5058" s="8" t="s">
        <v>15</v>
      </c>
      <c r="K5058" s="13" t="str">
        <f t="shared" si="236"/>
        <v>Monday</v>
      </c>
      <c r="L5058" s="13">
        <f>YEAR(retail_store_sales!$N5058)</f>
        <v>2023</v>
      </c>
      <c r="M5058" s="13" t="str">
        <f t="shared" ref="M5058:M5121" si="238">TEXT(N5058,"mmmm")</f>
        <v>July</v>
      </c>
      <c r="N5058" s="14">
        <v>45110</v>
      </c>
      <c r="O5058" s="8" t="b">
        <v>0</v>
      </c>
    </row>
    <row r="5059" spans="1:15" x14ac:dyDescent="0.3">
      <c r="A5059" s="15" t="s">
        <v>2279</v>
      </c>
      <c r="B5059" s="15" t="s">
        <v>99</v>
      </c>
      <c r="C5059" s="15" t="s">
        <v>12</v>
      </c>
      <c r="D5059" s="15" t="s">
        <v>206</v>
      </c>
      <c r="E5059" s="16">
        <f>retail_store_sales!$H5059/retail_store_sales!$F5059</f>
        <v>9.5</v>
      </c>
      <c r="F5059" s="17">
        <v>2</v>
      </c>
      <c r="G5059" s="18">
        <f t="shared" si="237"/>
        <v>9.5</v>
      </c>
      <c r="H5059" s="19">
        <v>19</v>
      </c>
      <c r="I5059" s="15" t="s">
        <v>24</v>
      </c>
      <c r="J5059" s="15" t="s">
        <v>15</v>
      </c>
      <c r="K5059" s="13" t="str">
        <f t="shared" ref="K5059:K5122" si="239">TEXT(N5059, "dddd")</f>
        <v>Wednesday</v>
      </c>
      <c r="L5059" s="20">
        <f>YEAR(retail_store_sales!$N5059)</f>
        <v>2024</v>
      </c>
      <c r="M5059" s="20" t="str">
        <f t="shared" si="238"/>
        <v>May</v>
      </c>
      <c r="N5059" s="21">
        <v>45420</v>
      </c>
      <c r="O5059" s="15" t="b">
        <v>0</v>
      </c>
    </row>
    <row r="5060" spans="1:15" hidden="1" x14ac:dyDescent="0.3">
      <c r="A5060" s="8" t="s">
        <v>2214</v>
      </c>
      <c r="B5060" s="8" t="s">
        <v>76</v>
      </c>
      <c r="C5060" s="8" t="s">
        <v>129</v>
      </c>
      <c r="D5060" s="8" t="s">
        <v>620</v>
      </c>
      <c r="E5060" s="9">
        <f>retail_store_sales!$H5060/retail_store_sales!$F5060</f>
        <v>21.5</v>
      </c>
      <c r="F5060" s="10">
        <v>8</v>
      </c>
      <c r="G5060" s="11">
        <f t="shared" si="237"/>
        <v>21.5</v>
      </c>
      <c r="H5060" s="12">
        <v>172</v>
      </c>
      <c r="I5060" s="8" t="s">
        <v>14</v>
      </c>
      <c r="J5060" s="8" t="s">
        <v>15</v>
      </c>
      <c r="K5060" s="13" t="str">
        <f t="shared" si="239"/>
        <v>Wednesday</v>
      </c>
      <c r="L5060" s="13">
        <f>YEAR(retail_store_sales!$N5060)</f>
        <v>2025</v>
      </c>
      <c r="M5060" s="13" t="str">
        <f t="shared" si="238"/>
        <v>January</v>
      </c>
      <c r="N5060" s="14">
        <v>45665</v>
      </c>
      <c r="O5060" s="8" t="b">
        <v>0</v>
      </c>
    </row>
    <row r="5061" spans="1:15" x14ac:dyDescent="0.3">
      <c r="A5061" s="15" t="s">
        <v>3571</v>
      </c>
      <c r="B5061" s="15" t="s">
        <v>64</v>
      </c>
      <c r="C5061" s="15" t="s">
        <v>27</v>
      </c>
      <c r="D5061" s="15" t="s">
        <v>400</v>
      </c>
      <c r="E5061" s="16">
        <f>retail_store_sales!$H5061/retail_store_sales!$F5061</f>
        <v>21.5</v>
      </c>
      <c r="F5061" s="17">
        <v>1</v>
      </c>
      <c r="G5061" s="18">
        <f t="shared" si="237"/>
        <v>21.5</v>
      </c>
      <c r="H5061" s="19">
        <v>21.5</v>
      </c>
      <c r="I5061" s="15" t="s">
        <v>47</v>
      </c>
      <c r="J5061" s="15" t="s">
        <v>37</v>
      </c>
      <c r="K5061" s="13" t="str">
        <f t="shared" si="239"/>
        <v>Thursday</v>
      </c>
      <c r="L5061" s="20">
        <f>YEAR(retail_store_sales!$N5061)</f>
        <v>2022</v>
      </c>
      <c r="M5061" s="20" t="str">
        <f t="shared" si="238"/>
        <v>March</v>
      </c>
      <c r="N5061" s="21">
        <v>44651</v>
      </c>
      <c r="O5061" s="15" t="s">
        <v>12824</v>
      </c>
    </row>
    <row r="5062" spans="1:15" x14ac:dyDescent="0.3">
      <c r="A5062" s="8" t="s">
        <v>1906</v>
      </c>
      <c r="B5062" s="8" t="s">
        <v>30</v>
      </c>
      <c r="C5062" s="8" t="s">
        <v>31</v>
      </c>
      <c r="D5062" s="8" t="s">
        <v>481</v>
      </c>
      <c r="E5062" s="9">
        <f>retail_store_sales!$H5062/retail_store_sales!$F5062</f>
        <v>23</v>
      </c>
      <c r="F5062" s="10">
        <v>1</v>
      </c>
      <c r="G5062" s="11">
        <f t="shared" si="237"/>
        <v>23</v>
      </c>
      <c r="H5062" s="12">
        <v>23</v>
      </c>
      <c r="I5062" s="8" t="s">
        <v>24</v>
      </c>
      <c r="J5062" s="8" t="s">
        <v>15</v>
      </c>
      <c r="K5062" s="13" t="str">
        <f t="shared" si="239"/>
        <v>Wednesday</v>
      </c>
      <c r="L5062" s="13">
        <f>YEAR(retail_store_sales!$N5062)</f>
        <v>2023</v>
      </c>
      <c r="M5062" s="13" t="str">
        <f t="shared" si="238"/>
        <v>January</v>
      </c>
      <c r="N5062" s="14">
        <v>44951</v>
      </c>
      <c r="O5062" s="8" t="b">
        <v>0</v>
      </c>
    </row>
    <row r="5063" spans="1:15" x14ac:dyDescent="0.3">
      <c r="A5063" s="15" t="s">
        <v>9388</v>
      </c>
      <c r="B5063" s="15" t="s">
        <v>167</v>
      </c>
      <c r="C5063" s="15" t="s">
        <v>12</v>
      </c>
      <c r="D5063" s="15" t="s">
        <v>91</v>
      </c>
      <c r="E5063" s="16">
        <f>retail_store_sales!$H5063/retail_store_sales!$F5063</f>
        <v>36.5</v>
      </c>
      <c r="F5063" s="17">
        <v>2</v>
      </c>
      <c r="G5063" s="18">
        <f t="shared" si="237"/>
        <v>36.5</v>
      </c>
      <c r="H5063" s="19">
        <v>73</v>
      </c>
      <c r="I5063" s="15" t="s">
        <v>14</v>
      </c>
      <c r="J5063" s="15" t="s">
        <v>37</v>
      </c>
      <c r="K5063" s="13" t="str">
        <f t="shared" si="239"/>
        <v>Friday</v>
      </c>
      <c r="L5063" s="20">
        <f>YEAR(retail_store_sales!$N5063)</f>
        <v>2024</v>
      </c>
      <c r="M5063" s="20" t="str">
        <f t="shared" si="238"/>
        <v>August</v>
      </c>
      <c r="N5063" s="21">
        <v>45527</v>
      </c>
      <c r="O5063" s="15" t="s">
        <v>12824</v>
      </c>
    </row>
    <row r="5064" spans="1:15" x14ac:dyDescent="0.3">
      <c r="A5064" s="8" t="s">
        <v>6013</v>
      </c>
      <c r="B5064" s="8" t="s">
        <v>21</v>
      </c>
      <c r="C5064" s="8" t="s">
        <v>27</v>
      </c>
      <c r="D5064" s="8" t="s">
        <v>864</v>
      </c>
      <c r="E5064" s="9">
        <f>retail_store_sales!$H5064/retail_store_sales!$F5064</f>
        <v>26</v>
      </c>
      <c r="F5064" s="10">
        <v>10</v>
      </c>
      <c r="G5064" s="11">
        <f t="shared" si="237"/>
        <v>26</v>
      </c>
      <c r="H5064" s="12">
        <v>260</v>
      </c>
      <c r="I5064" s="8" t="s">
        <v>24</v>
      </c>
      <c r="J5064" s="8" t="s">
        <v>15</v>
      </c>
      <c r="K5064" s="13" t="str">
        <f t="shared" si="239"/>
        <v>Friday</v>
      </c>
      <c r="L5064" s="13">
        <f>YEAR(retail_store_sales!$N5064)</f>
        <v>2022</v>
      </c>
      <c r="M5064" s="13" t="str">
        <f t="shared" si="238"/>
        <v>May</v>
      </c>
      <c r="N5064" s="14">
        <v>44694</v>
      </c>
      <c r="O5064" s="8" t="s">
        <v>12824</v>
      </c>
    </row>
    <row r="5065" spans="1:15" x14ac:dyDescent="0.3">
      <c r="A5065" s="15" t="s">
        <v>7318</v>
      </c>
      <c r="B5065" s="15" t="s">
        <v>97</v>
      </c>
      <c r="C5065" s="15" t="s">
        <v>65</v>
      </c>
      <c r="D5065" s="15" t="s">
        <v>12823</v>
      </c>
      <c r="E5065" s="16">
        <f>retail_store_sales!$H5065/retail_store_sales!$F5065</f>
        <v>27.5</v>
      </c>
      <c r="F5065" s="17">
        <v>9</v>
      </c>
      <c r="G5065" s="18">
        <f t="shared" si="237"/>
        <v>27.5</v>
      </c>
      <c r="H5065" s="19">
        <v>247.5</v>
      </c>
      <c r="I5065" s="15" t="s">
        <v>14</v>
      </c>
      <c r="J5065" s="15" t="s">
        <v>15</v>
      </c>
      <c r="K5065" s="13" t="str">
        <f t="shared" si="239"/>
        <v>Wednesday</v>
      </c>
      <c r="L5065" s="20">
        <f>YEAR(retail_store_sales!$N5065)</f>
        <v>2023</v>
      </c>
      <c r="M5065" s="20" t="str">
        <f t="shared" si="238"/>
        <v>November</v>
      </c>
      <c r="N5065" s="21">
        <v>45238</v>
      </c>
      <c r="O5065" s="15" t="b">
        <v>0</v>
      </c>
    </row>
    <row r="5066" spans="1:15" x14ac:dyDescent="0.3">
      <c r="A5066" s="8" t="s">
        <v>12396</v>
      </c>
      <c r="B5066" s="8" t="s">
        <v>26</v>
      </c>
      <c r="C5066" s="8" t="s">
        <v>12</v>
      </c>
      <c r="D5066" s="8" t="s">
        <v>55</v>
      </c>
      <c r="E5066" s="9">
        <f>retail_store_sales!$H5066/retail_store_sales!$F5066</f>
        <v>39.5</v>
      </c>
      <c r="F5066" s="10">
        <v>9</v>
      </c>
      <c r="G5066" s="11">
        <f t="shared" si="237"/>
        <v>39.5</v>
      </c>
      <c r="H5066" s="12">
        <v>355.5</v>
      </c>
      <c r="I5066" s="8" t="s">
        <v>47</v>
      </c>
      <c r="J5066" s="8" t="s">
        <v>15</v>
      </c>
      <c r="K5066" s="13" t="str">
        <f t="shared" si="239"/>
        <v>Thursday</v>
      </c>
      <c r="L5066" s="13">
        <f>YEAR(retail_store_sales!$N5066)</f>
        <v>2022</v>
      </c>
      <c r="M5066" s="13" t="str">
        <f t="shared" si="238"/>
        <v>July</v>
      </c>
      <c r="N5066" s="14">
        <v>44763</v>
      </c>
      <c r="O5066" s="8" t="b">
        <v>1</v>
      </c>
    </row>
    <row r="5067" spans="1:15" x14ac:dyDescent="0.3">
      <c r="A5067" s="15" t="s">
        <v>12489</v>
      </c>
      <c r="B5067" s="15" t="s">
        <v>54</v>
      </c>
      <c r="C5067" s="15" t="s">
        <v>65</v>
      </c>
      <c r="D5067" s="15" t="s">
        <v>463</v>
      </c>
      <c r="E5067" s="16">
        <f>retail_store_sales!$H5067/retail_store_sales!$F5067</f>
        <v>11</v>
      </c>
      <c r="F5067" s="17">
        <v>8</v>
      </c>
      <c r="G5067" s="18">
        <f t="shared" si="237"/>
        <v>11</v>
      </c>
      <c r="H5067" s="19">
        <v>88</v>
      </c>
      <c r="I5067" s="15" t="s">
        <v>47</v>
      </c>
      <c r="J5067" s="15" t="s">
        <v>37</v>
      </c>
      <c r="K5067" s="13" t="str">
        <f t="shared" si="239"/>
        <v>Thursday</v>
      </c>
      <c r="L5067" s="20">
        <f>YEAR(retail_store_sales!$N5067)</f>
        <v>2023</v>
      </c>
      <c r="M5067" s="20" t="str">
        <f t="shared" si="238"/>
        <v>June</v>
      </c>
      <c r="N5067" s="21">
        <v>45085</v>
      </c>
      <c r="O5067" s="15" t="s">
        <v>12824</v>
      </c>
    </row>
    <row r="5068" spans="1:15" x14ac:dyDescent="0.3">
      <c r="A5068" s="8" t="s">
        <v>304</v>
      </c>
      <c r="B5068" s="8" t="s">
        <v>122</v>
      </c>
      <c r="C5068" s="8" t="s">
        <v>22</v>
      </c>
      <c r="D5068" s="8" t="s">
        <v>305</v>
      </c>
      <c r="E5068" s="9">
        <f>retail_store_sales!$H5068/retail_store_sales!$F5068</f>
        <v>23</v>
      </c>
      <c r="F5068" s="10">
        <v>7</v>
      </c>
      <c r="G5068" s="11">
        <f t="shared" si="237"/>
        <v>23</v>
      </c>
      <c r="H5068" s="12">
        <v>161</v>
      </c>
      <c r="I5068" s="8" t="s">
        <v>24</v>
      </c>
      <c r="J5068" s="8" t="s">
        <v>15</v>
      </c>
      <c r="K5068" s="13" t="str">
        <f t="shared" si="239"/>
        <v>Wednesday</v>
      </c>
      <c r="L5068" s="13">
        <f>YEAR(retail_store_sales!$N5068)</f>
        <v>2023</v>
      </c>
      <c r="M5068" s="13" t="str">
        <f t="shared" si="238"/>
        <v>August</v>
      </c>
      <c r="N5068" s="14">
        <v>45161</v>
      </c>
      <c r="O5068" s="8" t="b">
        <v>0</v>
      </c>
    </row>
    <row r="5069" spans="1:15" x14ac:dyDescent="0.3">
      <c r="A5069" s="15" t="s">
        <v>3822</v>
      </c>
      <c r="B5069" s="15" t="s">
        <v>21</v>
      </c>
      <c r="C5069" s="15" t="s">
        <v>65</v>
      </c>
      <c r="D5069" s="15" t="s">
        <v>376</v>
      </c>
      <c r="E5069" s="16">
        <f>retail_store_sales!$H5069/retail_store_sales!$F5069</f>
        <v>29</v>
      </c>
      <c r="F5069" s="17">
        <v>2</v>
      </c>
      <c r="G5069" s="18">
        <f t="shared" si="237"/>
        <v>29</v>
      </c>
      <c r="H5069" s="19">
        <v>58</v>
      </c>
      <c r="I5069" s="15" t="s">
        <v>47</v>
      </c>
      <c r="J5069" s="15" t="s">
        <v>15</v>
      </c>
      <c r="K5069" s="13" t="str">
        <f t="shared" si="239"/>
        <v>Tuesday</v>
      </c>
      <c r="L5069" s="20">
        <f>YEAR(retail_store_sales!$N5069)</f>
        <v>2022</v>
      </c>
      <c r="M5069" s="20" t="str">
        <f t="shared" si="238"/>
        <v>April</v>
      </c>
      <c r="N5069" s="21">
        <v>44656</v>
      </c>
      <c r="O5069" s="15" t="b">
        <v>0</v>
      </c>
    </row>
    <row r="5070" spans="1:15" x14ac:dyDescent="0.3">
      <c r="A5070" s="8" t="s">
        <v>7561</v>
      </c>
      <c r="B5070" s="8" t="s">
        <v>76</v>
      </c>
      <c r="C5070" s="8" t="s">
        <v>65</v>
      </c>
      <c r="D5070" s="8" t="s">
        <v>348</v>
      </c>
      <c r="E5070" s="9">
        <f>retail_store_sales!$H5070/retail_store_sales!$F5070</f>
        <v>27.5</v>
      </c>
      <c r="F5070" s="10">
        <v>5</v>
      </c>
      <c r="G5070" s="11">
        <f t="shared" si="237"/>
        <v>27.5</v>
      </c>
      <c r="H5070" s="12">
        <v>137.5</v>
      </c>
      <c r="I5070" s="8" t="s">
        <v>14</v>
      </c>
      <c r="J5070" s="8" t="s">
        <v>37</v>
      </c>
      <c r="K5070" s="13" t="str">
        <f t="shared" si="239"/>
        <v>Thursday</v>
      </c>
      <c r="L5070" s="13">
        <f>YEAR(retail_store_sales!$N5070)</f>
        <v>2024</v>
      </c>
      <c r="M5070" s="13" t="str">
        <f t="shared" si="238"/>
        <v>October</v>
      </c>
      <c r="N5070" s="14">
        <v>45589</v>
      </c>
      <c r="O5070" s="8" t="b">
        <v>0</v>
      </c>
    </row>
    <row r="5071" spans="1:15" x14ac:dyDescent="0.3">
      <c r="A5071" s="15" t="s">
        <v>9941</v>
      </c>
      <c r="B5071" s="15" t="s">
        <v>11</v>
      </c>
      <c r="C5071" s="15" t="s">
        <v>40</v>
      </c>
      <c r="D5071" s="15" t="s">
        <v>555</v>
      </c>
      <c r="E5071" s="16">
        <f>retail_store_sales!$H5071/retail_store_sales!$F5071</f>
        <v>9.5</v>
      </c>
      <c r="F5071" s="17">
        <v>6</v>
      </c>
      <c r="G5071" s="18">
        <f t="shared" si="237"/>
        <v>9.5</v>
      </c>
      <c r="H5071" s="19">
        <v>57</v>
      </c>
      <c r="I5071" s="15" t="s">
        <v>24</v>
      </c>
      <c r="J5071" s="15" t="s">
        <v>37</v>
      </c>
      <c r="K5071" s="13" t="str">
        <f t="shared" si="239"/>
        <v>Tuesday</v>
      </c>
      <c r="L5071" s="20">
        <f>YEAR(retail_store_sales!$N5071)</f>
        <v>2023</v>
      </c>
      <c r="M5071" s="20" t="str">
        <f t="shared" si="238"/>
        <v>May</v>
      </c>
      <c r="N5071" s="21">
        <v>45055</v>
      </c>
      <c r="O5071" s="15" t="b">
        <v>0</v>
      </c>
    </row>
    <row r="5072" spans="1:15" x14ac:dyDescent="0.3">
      <c r="A5072" s="8" t="s">
        <v>273</v>
      </c>
      <c r="B5072" s="8" t="s">
        <v>79</v>
      </c>
      <c r="C5072" s="8" t="s">
        <v>129</v>
      </c>
      <c r="D5072" s="8" t="s">
        <v>274</v>
      </c>
      <c r="E5072" s="9">
        <f>retail_store_sales!$H5072/retail_store_sales!$F5072</f>
        <v>6.5</v>
      </c>
      <c r="F5072" s="10">
        <v>5</v>
      </c>
      <c r="G5072" s="11">
        <f t="shared" si="237"/>
        <v>6.5</v>
      </c>
      <c r="H5072" s="12">
        <v>32.5</v>
      </c>
      <c r="I5072" s="8" t="s">
        <v>14</v>
      </c>
      <c r="J5072" s="8" t="s">
        <v>15</v>
      </c>
      <c r="K5072" s="13" t="str">
        <f t="shared" si="239"/>
        <v>Friday</v>
      </c>
      <c r="L5072" s="13">
        <f>YEAR(retail_store_sales!$N5072)</f>
        <v>2023</v>
      </c>
      <c r="M5072" s="13" t="str">
        <f t="shared" si="238"/>
        <v>August</v>
      </c>
      <c r="N5072" s="14">
        <v>45163</v>
      </c>
      <c r="O5072" s="8" t="s">
        <v>12824</v>
      </c>
    </row>
    <row r="5073" spans="1:15" x14ac:dyDescent="0.3">
      <c r="A5073" s="15" t="s">
        <v>8014</v>
      </c>
      <c r="B5073" s="15" t="s">
        <v>21</v>
      </c>
      <c r="C5073" s="15" t="s">
        <v>22</v>
      </c>
      <c r="D5073" s="15" t="s">
        <v>1164</v>
      </c>
      <c r="E5073" s="16">
        <f>retail_store_sales!$H5073/retail_store_sales!$F5073</f>
        <v>9.5</v>
      </c>
      <c r="F5073" s="17">
        <v>9</v>
      </c>
      <c r="G5073" s="18">
        <f t="shared" si="237"/>
        <v>9.5</v>
      </c>
      <c r="H5073" s="19">
        <v>85.5</v>
      </c>
      <c r="I5073" s="15" t="s">
        <v>47</v>
      </c>
      <c r="J5073" s="15" t="s">
        <v>37</v>
      </c>
      <c r="K5073" s="13" t="str">
        <f t="shared" si="239"/>
        <v>Thursday</v>
      </c>
      <c r="L5073" s="20">
        <f>YEAR(retail_store_sales!$N5073)</f>
        <v>2024</v>
      </c>
      <c r="M5073" s="20" t="str">
        <f t="shared" si="238"/>
        <v>November</v>
      </c>
      <c r="N5073" s="21">
        <v>45603</v>
      </c>
      <c r="O5073" s="15" t="b">
        <v>1</v>
      </c>
    </row>
    <row r="5074" spans="1:15" x14ac:dyDescent="0.3">
      <c r="A5074" s="8" t="s">
        <v>10314</v>
      </c>
      <c r="B5074" s="8" t="s">
        <v>83</v>
      </c>
      <c r="C5074" s="8" t="s">
        <v>12</v>
      </c>
      <c r="D5074" s="8" t="s">
        <v>508</v>
      </c>
      <c r="E5074" s="9">
        <f>retail_store_sales!$H5074/retail_store_sales!$F5074</f>
        <v>17</v>
      </c>
      <c r="F5074" s="10">
        <v>8</v>
      </c>
      <c r="G5074" s="11">
        <f t="shared" si="237"/>
        <v>17</v>
      </c>
      <c r="H5074" s="12">
        <v>136</v>
      </c>
      <c r="I5074" s="8" t="s">
        <v>24</v>
      </c>
      <c r="J5074" s="8" t="s">
        <v>37</v>
      </c>
      <c r="K5074" s="13" t="str">
        <f t="shared" si="239"/>
        <v>Friday</v>
      </c>
      <c r="L5074" s="13">
        <f>YEAR(retail_store_sales!$N5074)</f>
        <v>2023</v>
      </c>
      <c r="M5074" s="13" t="str">
        <f t="shared" si="238"/>
        <v>March</v>
      </c>
      <c r="N5074" s="14">
        <v>44988</v>
      </c>
      <c r="O5074" s="8" t="b">
        <v>0</v>
      </c>
    </row>
    <row r="5075" spans="1:15" x14ac:dyDescent="0.3">
      <c r="A5075" s="15" t="s">
        <v>1312</v>
      </c>
      <c r="B5075" s="15" t="s">
        <v>107</v>
      </c>
      <c r="C5075" s="15" t="s">
        <v>18</v>
      </c>
      <c r="D5075" s="15" t="s">
        <v>57</v>
      </c>
      <c r="E5075" s="16">
        <f>retail_store_sales!$H5075/retail_store_sales!$F5075</f>
        <v>27.5</v>
      </c>
      <c r="F5075" s="17">
        <v>3</v>
      </c>
      <c r="G5075" s="18">
        <f t="shared" si="237"/>
        <v>27.5</v>
      </c>
      <c r="H5075" s="19">
        <v>82.5</v>
      </c>
      <c r="I5075" s="15" t="s">
        <v>14</v>
      </c>
      <c r="J5075" s="15" t="s">
        <v>37</v>
      </c>
      <c r="K5075" s="13" t="str">
        <f t="shared" si="239"/>
        <v>Thursday</v>
      </c>
      <c r="L5075" s="20">
        <f>YEAR(retail_store_sales!$N5075)</f>
        <v>2022</v>
      </c>
      <c r="M5075" s="20" t="str">
        <f t="shared" si="238"/>
        <v>December</v>
      </c>
      <c r="N5075" s="21">
        <v>44903</v>
      </c>
      <c r="O5075" s="15" t="b">
        <v>0</v>
      </c>
    </row>
    <row r="5076" spans="1:15" x14ac:dyDescent="0.3">
      <c r="A5076" s="8" t="s">
        <v>12527</v>
      </c>
      <c r="B5076" s="8" t="s">
        <v>35</v>
      </c>
      <c r="C5076" s="8" t="s">
        <v>31</v>
      </c>
      <c r="D5076" s="8" t="s">
        <v>364</v>
      </c>
      <c r="E5076" s="9">
        <f>retail_store_sales!$H5076/retail_store_sales!$F5076</f>
        <v>41</v>
      </c>
      <c r="F5076" s="10">
        <v>7</v>
      </c>
      <c r="G5076" s="11">
        <f t="shared" si="237"/>
        <v>41</v>
      </c>
      <c r="H5076" s="12">
        <v>287</v>
      </c>
      <c r="I5076" s="8" t="s">
        <v>47</v>
      </c>
      <c r="J5076" s="8" t="s">
        <v>15</v>
      </c>
      <c r="K5076" s="13" t="str">
        <f t="shared" si="239"/>
        <v>Monday</v>
      </c>
      <c r="L5076" s="13">
        <f>YEAR(retail_store_sales!$N5076)</f>
        <v>2024</v>
      </c>
      <c r="M5076" s="13" t="str">
        <f t="shared" si="238"/>
        <v>September</v>
      </c>
      <c r="N5076" s="14">
        <v>45537</v>
      </c>
      <c r="O5076" s="8" t="s">
        <v>12824</v>
      </c>
    </row>
    <row r="5077" spans="1:15" x14ac:dyDescent="0.3">
      <c r="A5077" s="15" t="s">
        <v>4197</v>
      </c>
      <c r="B5077" s="15" t="s">
        <v>62</v>
      </c>
      <c r="C5077" s="15" t="s">
        <v>65</v>
      </c>
      <c r="D5077" s="15" t="s">
        <v>760</v>
      </c>
      <c r="E5077" s="16">
        <f>retail_store_sales!$H5077/retail_store_sales!$F5077</f>
        <v>6.5</v>
      </c>
      <c r="F5077" s="17">
        <v>3</v>
      </c>
      <c r="G5077" s="18">
        <f t="shared" si="237"/>
        <v>6.5</v>
      </c>
      <c r="H5077" s="19">
        <v>19.5</v>
      </c>
      <c r="I5077" s="15" t="s">
        <v>24</v>
      </c>
      <c r="J5077" s="15" t="s">
        <v>37</v>
      </c>
      <c r="K5077" s="13" t="str">
        <f t="shared" si="239"/>
        <v>Tuesday</v>
      </c>
      <c r="L5077" s="20">
        <f>YEAR(retail_store_sales!$N5077)</f>
        <v>2024</v>
      </c>
      <c r="M5077" s="20" t="str">
        <f t="shared" si="238"/>
        <v>January</v>
      </c>
      <c r="N5077" s="21">
        <v>45293</v>
      </c>
      <c r="O5077" s="15" t="b">
        <v>1</v>
      </c>
    </row>
    <row r="5078" spans="1:15" x14ac:dyDescent="0.3">
      <c r="A5078" s="8" t="s">
        <v>10290</v>
      </c>
      <c r="B5078" s="8" t="s">
        <v>115</v>
      </c>
      <c r="C5078" s="8" t="s">
        <v>18</v>
      </c>
      <c r="D5078" s="8" t="s">
        <v>209</v>
      </c>
      <c r="E5078" s="9">
        <f>retail_store_sales!$H5078/retail_store_sales!$F5078</f>
        <v>9.5</v>
      </c>
      <c r="F5078" s="10">
        <v>5</v>
      </c>
      <c r="G5078" s="11">
        <f t="shared" si="237"/>
        <v>9.5</v>
      </c>
      <c r="H5078" s="12">
        <v>47.5</v>
      </c>
      <c r="I5078" s="8" t="s">
        <v>47</v>
      </c>
      <c r="J5078" s="8" t="s">
        <v>15</v>
      </c>
      <c r="K5078" s="13" t="str">
        <f t="shared" si="239"/>
        <v>Monday</v>
      </c>
      <c r="L5078" s="13">
        <f>YEAR(retail_store_sales!$N5078)</f>
        <v>2023</v>
      </c>
      <c r="M5078" s="13" t="str">
        <f t="shared" si="238"/>
        <v>March</v>
      </c>
      <c r="N5078" s="14">
        <v>44998</v>
      </c>
      <c r="O5078" s="8" t="b">
        <v>0</v>
      </c>
    </row>
    <row r="5079" spans="1:15" x14ac:dyDescent="0.3">
      <c r="A5079" s="15" t="s">
        <v>10040</v>
      </c>
      <c r="B5079" s="15" t="s">
        <v>11</v>
      </c>
      <c r="C5079" s="15" t="s">
        <v>18</v>
      </c>
      <c r="D5079" s="15" t="s">
        <v>141</v>
      </c>
      <c r="E5079" s="16">
        <f>retail_store_sales!$H5079/retail_store_sales!$F5079</f>
        <v>32</v>
      </c>
      <c r="F5079" s="17">
        <v>9</v>
      </c>
      <c r="G5079" s="18">
        <f t="shared" si="237"/>
        <v>32</v>
      </c>
      <c r="H5079" s="19">
        <v>288</v>
      </c>
      <c r="I5079" s="15" t="s">
        <v>24</v>
      </c>
      <c r="J5079" s="15" t="s">
        <v>15</v>
      </c>
      <c r="K5079" s="13" t="str">
        <f t="shared" si="239"/>
        <v>Tuesday</v>
      </c>
      <c r="L5079" s="20">
        <f>YEAR(retail_store_sales!$N5079)</f>
        <v>2022</v>
      </c>
      <c r="M5079" s="20" t="str">
        <f t="shared" si="238"/>
        <v>March</v>
      </c>
      <c r="N5079" s="21">
        <v>44628</v>
      </c>
      <c r="O5079" s="15" t="b">
        <v>1</v>
      </c>
    </row>
    <row r="5080" spans="1:15" x14ac:dyDescent="0.3">
      <c r="A5080" s="8" t="s">
        <v>1757</v>
      </c>
      <c r="B5080" s="8" t="s">
        <v>107</v>
      </c>
      <c r="C5080" s="8" t="s">
        <v>27</v>
      </c>
      <c r="D5080" s="8" t="s">
        <v>255</v>
      </c>
      <c r="E5080" s="9">
        <f>retail_store_sales!$H5080/retail_store_sales!$F5080</f>
        <v>32</v>
      </c>
      <c r="F5080" s="10">
        <v>2</v>
      </c>
      <c r="G5080" s="11">
        <f t="shared" si="237"/>
        <v>32</v>
      </c>
      <c r="H5080" s="12">
        <v>64</v>
      </c>
      <c r="I5080" s="8" t="s">
        <v>47</v>
      </c>
      <c r="J5080" s="8" t="s">
        <v>37</v>
      </c>
      <c r="K5080" s="13" t="str">
        <f t="shared" si="239"/>
        <v>Wednesday</v>
      </c>
      <c r="L5080" s="13">
        <f>YEAR(retail_store_sales!$N5080)</f>
        <v>2023</v>
      </c>
      <c r="M5080" s="13" t="str">
        <f t="shared" si="238"/>
        <v>September</v>
      </c>
      <c r="N5080" s="14">
        <v>45196</v>
      </c>
      <c r="O5080" s="8" t="b">
        <v>0</v>
      </c>
    </row>
    <row r="5081" spans="1:15" x14ac:dyDescent="0.3">
      <c r="A5081" s="15" t="s">
        <v>11359</v>
      </c>
      <c r="B5081" s="15" t="s">
        <v>97</v>
      </c>
      <c r="C5081" s="15" t="s">
        <v>31</v>
      </c>
      <c r="D5081" s="15" t="s">
        <v>408</v>
      </c>
      <c r="E5081" s="16">
        <f>retail_store_sales!$H5081/retail_store_sales!$F5081</f>
        <v>11</v>
      </c>
      <c r="F5081" s="17">
        <v>1</v>
      </c>
      <c r="G5081" s="18">
        <f t="shared" si="237"/>
        <v>11</v>
      </c>
      <c r="H5081" s="19">
        <v>11</v>
      </c>
      <c r="I5081" s="15" t="s">
        <v>14</v>
      </c>
      <c r="J5081" s="15" t="s">
        <v>37</v>
      </c>
      <c r="K5081" s="13" t="str">
        <f t="shared" si="239"/>
        <v>Friday</v>
      </c>
      <c r="L5081" s="20">
        <f>YEAR(retail_store_sales!$N5081)</f>
        <v>2024</v>
      </c>
      <c r="M5081" s="20" t="str">
        <f t="shared" si="238"/>
        <v>November</v>
      </c>
      <c r="N5081" s="21">
        <v>45625</v>
      </c>
      <c r="O5081" s="15" t="s">
        <v>12824</v>
      </c>
    </row>
    <row r="5082" spans="1:15" x14ac:dyDescent="0.3">
      <c r="A5082" s="8" t="s">
        <v>2642</v>
      </c>
      <c r="B5082" s="8" t="s">
        <v>30</v>
      </c>
      <c r="C5082" s="8" t="s">
        <v>18</v>
      </c>
      <c r="D5082" s="8" t="s">
        <v>12823</v>
      </c>
      <c r="E5082" s="9">
        <f>retail_store_sales!$H5082/retail_store_sales!$F5082</f>
        <v>20</v>
      </c>
      <c r="F5082" s="10">
        <v>3</v>
      </c>
      <c r="G5082" s="11">
        <f t="shared" si="237"/>
        <v>20</v>
      </c>
      <c r="H5082" s="12">
        <v>60</v>
      </c>
      <c r="I5082" s="8" t="s">
        <v>24</v>
      </c>
      <c r="J5082" s="8" t="s">
        <v>37</v>
      </c>
      <c r="K5082" s="13" t="str">
        <f t="shared" si="239"/>
        <v>Wednesday</v>
      </c>
      <c r="L5082" s="13">
        <f>YEAR(retail_store_sales!$N5082)</f>
        <v>2023</v>
      </c>
      <c r="M5082" s="13" t="str">
        <f t="shared" si="238"/>
        <v>March</v>
      </c>
      <c r="N5082" s="14">
        <v>45007</v>
      </c>
      <c r="O5082" s="8" t="b">
        <v>1</v>
      </c>
    </row>
    <row r="5083" spans="1:15" x14ac:dyDescent="0.3">
      <c r="A5083" s="15" t="s">
        <v>2904</v>
      </c>
      <c r="B5083" s="15" t="s">
        <v>45</v>
      </c>
      <c r="C5083" s="15" t="s">
        <v>18</v>
      </c>
      <c r="D5083" s="15" t="s">
        <v>2192</v>
      </c>
      <c r="E5083" s="16">
        <f>retail_store_sales!$H5083/retail_store_sales!$F5083</f>
        <v>18.5</v>
      </c>
      <c r="F5083" s="17">
        <v>5</v>
      </c>
      <c r="G5083" s="18">
        <f t="shared" si="237"/>
        <v>18.5</v>
      </c>
      <c r="H5083" s="19">
        <v>92.5</v>
      </c>
      <c r="I5083" s="15" t="s">
        <v>14</v>
      </c>
      <c r="J5083" s="15" t="s">
        <v>15</v>
      </c>
      <c r="K5083" s="13" t="str">
        <f t="shared" si="239"/>
        <v>Wednesday</v>
      </c>
      <c r="L5083" s="20">
        <f>YEAR(retail_store_sales!$N5083)</f>
        <v>2023</v>
      </c>
      <c r="M5083" s="20" t="str">
        <f t="shared" si="238"/>
        <v>January</v>
      </c>
      <c r="N5083" s="21">
        <v>44944</v>
      </c>
      <c r="O5083" s="15" t="b">
        <v>1</v>
      </c>
    </row>
    <row r="5084" spans="1:15" x14ac:dyDescent="0.3">
      <c r="A5084" s="8" t="s">
        <v>5438</v>
      </c>
      <c r="B5084" s="8" t="s">
        <v>39</v>
      </c>
      <c r="C5084" s="8" t="s">
        <v>22</v>
      </c>
      <c r="D5084" s="8" t="s">
        <v>597</v>
      </c>
      <c r="E5084" s="9">
        <f>retail_store_sales!$H5084/retail_store_sales!$F5084</f>
        <v>12.5</v>
      </c>
      <c r="F5084" s="10">
        <v>2</v>
      </c>
      <c r="G5084" s="11">
        <f t="shared" si="237"/>
        <v>12.5</v>
      </c>
      <c r="H5084" s="12">
        <v>25</v>
      </c>
      <c r="I5084" s="8" t="s">
        <v>47</v>
      </c>
      <c r="J5084" s="8" t="s">
        <v>15</v>
      </c>
      <c r="K5084" s="13" t="str">
        <f t="shared" si="239"/>
        <v>Monday</v>
      </c>
      <c r="L5084" s="13">
        <f>YEAR(retail_store_sales!$N5084)</f>
        <v>2024</v>
      </c>
      <c r="M5084" s="13" t="str">
        <f t="shared" si="238"/>
        <v>June</v>
      </c>
      <c r="N5084" s="14">
        <v>45453</v>
      </c>
      <c r="O5084" s="8" t="s">
        <v>12824</v>
      </c>
    </row>
    <row r="5085" spans="1:15" x14ac:dyDescent="0.3">
      <c r="A5085" s="15" t="s">
        <v>4086</v>
      </c>
      <c r="B5085" s="15" t="s">
        <v>97</v>
      </c>
      <c r="C5085" s="15" t="s">
        <v>65</v>
      </c>
      <c r="D5085" s="15" t="s">
        <v>954</v>
      </c>
      <c r="E5085" s="16">
        <f>retail_store_sales!$H5085/retail_store_sales!$F5085</f>
        <v>30.5</v>
      </c>
      <c r="F5085" s="17">
        <v>6</v>
      </c>
      <c r="G5085" s="18">
        <f t="shared" si="237"/>
        <v>30.5</v>
      </c>
      <c r="H5085" s="19">
        <v>183</v>
      </c>
      <c r="I5085" s="15" t="s">
        <v>24</v>
      </c>
      <c r="J5085" s="15" t="s">
        <v>15</v>
      </c>
      <c r="K5085" s="13" t="str">
        <f t="shared" si="239"/>
        <v>Wednesday</v>
      </c>
      <c r="L5085" s="20">
        <f>YEAR(retail_store_sales!$N5085)</f>
        <v>2023</v>
      </c>
      <c r="M5085" s="20" t="str">
        <f t="shared" si="238"/>
        <v>June</v>
      </c>
      <c r="N5085" s="21">
        <v>45091</v>
      </c>
      <c r="O5085" s="15" t="b">
        <v>1</v>
      </c>
    </row>
    <row r="5086" spans="1:15" x14ac:dyDescent="0.3">
      <c r="A5086" s="8" t="s">
        <v>4529</v>
      </c>
      <c r="B5086" s="8" t="s">
        <v>17</v>
      </c>
      <c r="C5086" s="8" t="s">
        <v>27</v>
      </c>
      <c r="D5086" s="8" t="s">
        <v>116</v>
      </c>
      <c r="E5086" s="9">
        <f>retail_store_sales!$H5086/retail_store_sales!$F5086</f>
        <v>36.5</v>
      </c>
      <c r="F5086" s="10">
        <v>1</v>
      </c>
      <c r="G5086" s="11">
        <f t="shared" si="237"/>
        <v>36.5</v>
      </c>
      <c r="H5086" s="12">
        <v>36.5</v>
      </c>
      <c r="I5086" s="8" t="s">
        <v>24</v>
      </c>
      <c r="J5086" s="8" t="s">
        <v>37</v>
      </c>
      <c r="K5086" s="13" t="str">
        <f t="shared" si="239"/>
        <v>Thursday</v>
      </c>
      <c r="L5086" s="13">
        <f>YEAR(retail_store_sales!$N5086)</f>
        <v>2023</v>
      </c>
      <c r="M5086" s="13" t="str">
        <f t="shared" si="238"/>
        <v>December</v>
      </c>
      <c r="N5086" s="14">
        <v>45288</v>
      </c>
      <c r="O5086" s="8" t="b">
        <v>0</v>
      </c>
    </row>
    <row r="5087" spans="1:15" x14ac:dyDescent="0.3">
      <c r="A5087" s="15" t="s">
        <v>3653</v>
      </c>
      <c r="B5087" s="15" t="s">
        <v>167</v>
      </c>
      <c r="C5087" s="15" t="s">
        <v>129</v>
      </c>
      <c r="D5087" s="15" t="s">
        <v>224</v>
      </c>
      <c r="E5087" s="16">
        <f>retail_store_sales!$H5087/retail_store_sales!$F5087</f>
        <v>41</v>
      </c>
      <c r="F5087" s="17">
        <v>4</v>
      </c>
      <c r="G5087" s="18">
        <f t="shared" si="237"/>
        <v>41</v>
      </c>
      <c r="H5087" s="19">
        <v>164</v>
      </c>
      <c r="I5087" s="15" t="s">
        <v>24</v>
      </c>
      <c r="J5087" s="15" t="s">
        <v>15</v>
      </c>
      <c r="K5087" s="13" t="str">
        <f t="shared" si="239"/>
        <v>Wednesday</v>
      </c>
      <c r="L5087" s="20">
        <f>YEAR(retail_store_sales!$N5087)</f>
        <v>2024</v>
      </c>
      <c r="M5087" s="20" t="str">
        <f t="shared" si="238"/>
        <v>October</v>
      </c>
      <c r="N5087" s="21">
        <v>45574</v>
      </c>
      <c r="O5087" s="15" t="b">
        <v>1</v>
      </c>
    </row>
    <row r="5088" spans="1:15" x14ac:dyDescent="0.3">
      <c r="A5088" s="8" t="s">
        <v>1660</v>
      </c>
      <c r="B5088" s="8" t="s">
        <v>83</v>
      </c>
      <c r="C5088" s="8" t="s">
        <v>129</v>
      </c>
      <c r="D5088" s="8" t="s">
        <v>319</v>
      </c>
      <c r="E5088" s="9">
        <f>retail_store_sales!$H5088/retail_store_sales!$F5088</f>
        <v>24.5</v>
      </c>
      <c r="F5088" s="10">
        <v>7</v>
      </c>
      <c r="G5088" s="11">
        <f t="shared" si="237"/>
        <v>24.5</v>
      </c>
      <c r="H5088" s="12">
        <v>171.5</v>
      </c>
      <c r="I5088" s="8" t="s">
        <v>47</v>
      </c>
      <c r="J5088" s="8" t="s">
        <v>37</v>
      </c>
      <c r="K5088" s="13" t="str">
        <f t="shared" si="239"/>
        <v>Monday</v>
      </c>
      <c r="L5088" s="13">
        <f>YEAR(retail_store_sales!$N5088)</f>
        <v>2024</v>
      </c>
      <c r="M5088" s="13" t="str">
        <f t="shared" si="238"/>
        <v>February</v>
      </c>
      <c r="N5088" s="14">
        <v>45341</v>
      </c>
      <c r="O5088" s="8" t="s">
        <v>12824</v>
      </c>
    </row>
    <row r="5089" spans="1:15" x14ac:dyDescent="0.3">
      <c r="A5089" s="15" t="s">
        <v>2451</v>
      </c>
      <c r="B5089" s="15" t="s">
        <v>54</v>
      </c>
      <c r="C5089" s="15" t="s">
        <v>22</v>
      </c>
      <c r="D5089" s="15" t="s">
        <v>1238</v>
      </c>
      <c r="E5089" s="16">
        <f>retail_store_sales!$H5089/retail_store_sales!$F5089</f>
        <v>26</v>
      </c>
      <c r="F5089" s="17">
        <v>8</v>
      </c>
      <c r="G5089" s="18">
        <f t="shared" si="237"/>
        <v>26</v>
      </c>
      <c r="H5089" s="19">
        <v>208</v>
      </c>
      <c r="I5089" s="15" t="s">
        <v>47</v>
      </c>
      <c r="J5089" s="15" t="s">
        <v>37</v>
      </c>
      <c r="K5089" s="13" t="str">
        <f t="shared" si="239"/>
        <v>Friday</v>
      </c>
      <c r="L5089" s="20">
        <f>YEAR(retail_store_sales!$N5089)</f>
        <v>2023</v>
      </c>
      <c r="M5089" s="20" t="str">
        <f t="shared" si="238"/>
        <v>May</v>
      </c>
      <c r="N5089" s="21">
        <v>45072</v>
      </c>
      <c r="O5089" s="15" t="s">
        <v>12824</v>
      </c>
    </row>
    <row r="5090" spans="1:15" x14ac:dyDescent="0.3">
      <c r="A5090" s="8" t="s">
        <v>4699</v>
      </c>
      <c r="B5090" s="8" t="s">
        <v>11</v>
      </c>
      <c r="C5090" s="8" t="s">
        <v>40</v>
      </c>
      <c r="D5090" s="8" t="s">
        <v>143</v>
      </c>
      <c r="E5090" s="9">
        <f>retail_store_sales!$H5090/retail_store_sales!$F5090</f>
        <v>38</v>
      </c>
      <c r="F5090" s="10">
        <v>5</v>
      </c>
      <c r="G5090" s="11">
        <f t="shared" si="237"/>
        <v>38</v>
      </c>
      <c r="H5090" s="12">
        <v>190</v>
      </c>
      <c r="I5090" s="8" t="s">
        <v>47</v>
      </c>
      <c r="J5090" s="8" t="s">
        <v>15</v>
      </c>
      <c r="K5090" s="13" t="str">
        <f t="shared" si="239"/>
        <v>Thursday</v>
      </c>
      <c r="L5090" s="13">
        <f>YEAR(retail_store_sales!$N5090)</f>
        <v>2024</v>
      </c>
      <c r="M5090" s="13" t="str">
        <f t="shared" si="238"/>
        <v>August</v>
      </c>
      <c r="N5090" s="14">
        <v>45512</v>
      </c>
      <c r="O5090" s="8" t="s">
        <v>12824</v>
      </c>
    </row>
    <row r="5091" spans="1:15" x14ac:dyDescent="0.3">
      <c r="A5091" s="15" t="s">
        <v>4869</v>
      </c>
      <c r="B5091" s="15" t="s">
        <v>115</v>
      </c>
      <c r="C5091" s="15" t="s">
        <v>129</v>
      </c>
      <c r="D5091" s="15" t="s">
        <v>130</v>
      </c>
      <c r="E5091" s="16">
        <f>retail_store_sales!$H5091/retail_store_sales!$F5091</f>
        <v>27.5</v>
      </c>
      <c r="F5091" s="17">
        <v>8</v>
      </c>
      <c r="G5091" s="18">
        <f t="shared" si="237"/>
        <v>27.5</v>
      </c>
      <c r="H5091" s="19">
        <v>220</v>
      </c>
      <c r="I5091" s="15" t="s">
        <v>14</v>
      </c>
      <c r="J5091" s="15" t="s">
        <v>15</v>
      </c>
      <c r="K5091" s="13" t="str">
        <f t="shared" si="239"/>
        <v>Tuesday</v>
      </c>
      <c r="L5091" s="20">
        <f>YEAR(retail_store_sales!$N5091)</f>
        <v>2024</v>
      </c>
      <c r="M5091" s="20" t="str">
        <f t="shared" si="238"/>
        <v>March</v>
      </c>
      <c r="N5091" s="21">
        <v>45370</v>
      </c>
      <c r="O5091" s="15" t="s">
        <v>12824</v>
      </c>
    </row>
    <row r="5092" spans="1:15" x14ac:dyDescent="0.3">
      <c r="A5092" s="8" t="s">
        <v>6687</v>
      </c>
      <c r="B5092" s="8" t="s">
        <v>45</v>
      </c>
      <c r="C5092" s="8" t="s">
        <v>12</v>
      </c>
      <c r="D5092" s="8" t="s">
        <v>519</v>
      </c>
      <c r="E5092" s="9">
        <f>retail_store_sales!$H5092/retail_store_sales!$F5092</f>
        <v>15.5</v>
      </c>
      <c r="F5092" s="10">
        <v>4</v>
      </c>
      <c r="G5092" s="11">
        <f t="shared" si="237"/>
        <v>15.5</v>
      </c>
      <c r="H5092" s="12">
        <v>62</v>
      </c>
      <c r="I5092" s="8" t="s">
        <v>24</v>
      </c>
      <c r="J5092" s="8" t="s">
        <v>37</v>
      </c>
      <c r="K5092" s="13" t="str">
        <f t="shared" si="239"/>
        <v>Friday</v>
      </c>
      <c r="L5092" s="13">
        <f>YEAR(retail_store_sales!$N5092)</f>
        <v>2023</v>
      </c>
      <c r="M5092" s="13" t="str">
        <f t="shared" si="238"/>
        <v>March</v>
      </c>
      <c r="N5092" s="14">
        <v>45016</v>
      </c>
      <c r="O5092" s="8" t="b">
        <v>0</v>
      </c>
    </row>
    <row r="5093" spans="1:15" x14ac:dyDescent="0.3">
      <c r="A5093" s="15" t="s">
        <v>3450</v>
      </c>
      <c r="B5093" s="15" t="s">
        <v>97</v>
      </c>
      <c r="C5093" s="15" t="s">
        <v>27</v>
      </c>
      <c r="D5093" s="15" t="s">
        <v>465</v>
      </c>
      <c r="E5093" s="16">
        <f>retail_store_sales!$H5093/retail_store_sales!$F5093</f>
        <v>5</v>
      </c>
      <c r="F5093" s="17">
        <v>5</v>
      </c>
      <c r="G5093" s="18">
        <f t="shared" si="237"/>
        <v>5</v>
      </c>
      <c r="H5093" s="19">
        <v>25</v>
      </c>
      <c r="I5093" s="15" t="s">
        <v>47</v>
      </c>
      <c r="J5093" s="15" t="s">
        <v>37</v>
      </c>
      <c r="K5093" s="13" t="str">
        <f t="shared" si="239"/>
        <v>Tuesday</v>
      </c>
      <c r="L5093" s="20">
        <f>YEAR(retail_store_sales!$N5093)</f>
        <v>2024</v>
      </c>
      <c r="M5093" s="20" t="str">
        <f t="shared" si="238"/>
        <v>August</v>
      </c>
      <c r="N5093" s="21">
        <v>45510</v>
      </c>
      <c r="O5093" s="15" t="s">
        <v>12824</v>
      </c>
    </row>
    <row r="5094" spans="1:15" x14ac:dyDescent="0.3">
      <c r="A5094" s="8" t="s">
        <v>8701</v>
      </c>
      <c r="B5094" s="8" t="s">
        <v>112</v>
      </c>
      <c r="C5094" s="8" t="s">
        <v>22</v>
      </c>
      <c r="D5094" s="8" t="s">
        <v>113</v>
      </c>
      <c r="E5094" s="9">
        <f>retail_store_sales!$H5094/retail_store_sales!$F5094</f>
        <v>38</v>
      </c>
      <c r="F5094" s="10">
        <v>10</v>
      </c>
      <c r="G5094" s="11">
        <f t="shared" si="237"/>
        <v>38</v>
      </c>
      <c r="H5094" s="12">
        <v>380</v>
      </c>
      <c r="I5094" s="8" t="s">
        <v>47</v>
      </c>
      <c r="J5094" s="8" t="s">
        <v>37</v>
      </c>
      <c r="K5094" s="13" t="str">
        <f t="shared" si="239"/>
        <v>Thursday</v>
      </c>
      <c r="L5094" s="13">
        <f>YEAR(retail_store_sales!$N5094)</f>
        <v>2024</v>
      </c>
      <c r="M5094" s="13" t="str">
        <f t="shared" si="238"/>
        <v>December</v>
      </c>
      <c r="N5094" s="14">
        <v>45638</v>
      </c>
      <c r="O5094" s="8" t="s">
        <v>12824</v>
      </c>
    </row>
    <row r="5095" spans="1:15" x14ac:dyDescent="0.3">
      <c r="A5095" s="15" t="s">
        <v>8472</v>
      </c>
      <c r="B5095" s="15" t="s">
        <v>64</v>
      </c>
      <c r="C5095" s="15" t="s">
        <v>129</v>
      </c>
      <c r="D5095" s="15" t="s">
        <v>228</v>
      </c>
      <c r="E5095" s="16">
        <f>retail_store_sales!$H5095/retail_store_sales!$F5095</f>
        <v>18.5</v>
      </c>
      <c r="F5095" s="17">
        <v>9</v>
      </c>
      <c r="G5095" s="18">
        <f t="shared" si="237"/>
        <v>18.5</v>
      </c>
      <c r="H5095" s="19">
        <v>166.5</v>
      </c>
      <c r="I5095" s="15" t="s">
        <v>47</v>
      </c>
      <c r="J5095" s="15" t="s">
        <v>37</v>
      </c>
      <c r="K5095" s="13" t="str">
        <f t="shared" si="239"/>
        <v>Sunday</v>
      </c>
      <c r="L5095" s="20">
        <f>YEAR(retail_store_sales!$N5095)</f>
        <v>2024</v>
      </c>
      <c r="M5095" s="20" t="str">
        <f t="shared" si="238"/>
        <v>September</v>
      </c>
      <c r="N5095" s="21">
        <v>45557</v>
      </c>
      <c r="O5095" s="15" t="s">
        <v>12824</v>
      </c>
    </row>
    <row r="5096" spans="1:15" x14ac:dyDescent="0.3">
      <c r="A5096" s="8" t="s">
        <v>2604</v>
      </c>
      <c r="B5096" s="8" t="s">
        <v>68</v>
      </c>
      <c r="C5096" s="8" t="s">
        <v>22</v>
      </c>
      <c r="D5096" s="8" t="s">
        <v>216</v>
      </c>
      <c r="E5096" s="9">
        <f>retail_store_sales!$H5096/retail_store_sales!$F5096</f>
        <v>35</v>
      </c>
      <c r="F5096" s="10">
        <v>4</v>
      </c>
      <c r="G5096" s="11">
        <f t="shared" si="237"/>
        <v>35</v>
      </c>
      <c r="H5096" s="12">
        <v>140</v>
      </c>
      <c r="I5096" s="8" t="s">
        <v>24</v>
      </c>
      <c r="J5096" s="8" t="s">
        <v>37</v>
      </c>
      <c r="K5096" s="13" t="str">
        <f t="shared" si="239"/>
        <v>Thursday</v>
      </c>
      <c r="L5096" s="13">
        <f>YEAR(retail_store_sales!$N5096)</f>
        <v>2024</v>
      </c>
      <c r="M5096" s="13" t="str">
        <f t="shared" si="238"/>
        <v>October</v>
      </c>
      <c r="N5096" s="14">
        <v>45568</v>
      </c>
      <c r="O5096" s="8" t="b">
        <v>1</v>
      </c>
    </row>
    <row r="5097" spans="1:15" x14ac:dyDescent="0.3">
      <c r="A5097" s="15" t="s">
        <v>9298</v>
      </c>
      <c r="B5097" s="15" t="s">
        <v>26</v>
      </c>
      <c r="C5097" s="15" t="s">
        <v>31</v>
      </c>
      <c r="D5097" s="15" t="s">
        <v>497</v>
      </c>
      <c r="E5097" s="16">
        <f>retail_store_sales!$H5097/retail_store_sales!$F5097</f>
        <v>29</v>
      </c>
      <c r="F5097" s="17">
        <v>8</v>
      </c>
      <c r="G5097" s="18">
        <f t="shared" si="237"/>
        <v>29</v>
      </c>
      <c r="H5097" s="19">
        <v>232</v>
      </c>
      <c r="I5097" s="15" t="s">
        <v>24</v>
      </c>
      <c r="J5097" s="15" t="s">
        <v>37</v>
      </c>
      <c r="K5097" s="13" t="str">
        <f t="shared" si="239"/>
        <v>Thursday</v>
      </c>
      <c r="L5097" s="20">
        <f>YEAR(retail_store_sales!$N5097)</f>
        <v>2024</v>
      </c>
      <c r="M5097" s="20" t="str">
        <f t="shared" si="238"/>
        <v>December</v>
      </c>
      <c r="N5097" s="21">
        <v>45645</v>
      </c>
      <c r="O5097" s="15" t="b">
        <v>0</v>
      </c>
    </row>
    <row r="5098" spans="1:15" x14ac:dyDescent="0.3">
      <c r="A5098" s="8" t="s">
        <v>2230</v>
      </c>
      <c r="B5098" s="8" t="s">
        <v>99</v>
      </c>
      <c r="C5098" s="8" t="s">
        <v>18</v>
      </c>
      <c r="D5098" s="8" t="s">
        <v>249</v>
      </c>
      <c r="E5098" s="9">
        <f>retail_store_sales!$H5098/retail_store_sales!$F5098</f>
        <v>38</v>
      </c>
      <c r="F5098" s="10">
        <v>4</v>
      </c>
      <c r="G5098" s="11">
        <f t="shared" si="237"/>
        <v>38</v>
      </c>
      <c r="H5098" s="12">
        <v>152</v>
      </c>
      <c r="I5098" s="8" t="s">
        <v>24</v>
      </c>
      <c r="J5098" s="8" t="s">
        <v>37</v>
      </c>
      <c r="K5098" s="13" t="str">
        <f t="shared" si="239"/>
        <v>Monday</v>
      </c>
      <c r="L5098" s="13">
        <f>YEAR(retail_store_sales!$N5098)</f>
        <v>2022</v>
      </c>
      <c r="M5098" s="13" t="str">
        <f t="shared" si="238"/>
        <v>September</v>
      </c>
      <c r="N5098" s="14">
        <v>44809</v>
      </c>
      <c r="O5098" s="8" t="s">
        <v>12824</v>
      </c>
    </row>
    <row r="5099" spans="1:15" x14ac:dyDescent="0.3">
      <c r="A5099" s="15" t="s">
        <v>9255</v>
      </c>
      <c r="B5099" s="15" t="s">
        <v>115</v>
      </c>
      <c r="C5099" s="15" t="s">
        <v>65</v>
      </c>
      <c r="D5099" s="15" t="s">
        <v>12823</v>
      </c>
      <c r="E5099" s="16">
        <v>0</v>
      </c>
      <c r="F5099" s="17">
        <v>0</v>
      </c>
      <c r="G5099" s="18">
        <f t="shared" si="237"/>
        <v>0</v>
      </c>
      <c r="H5099" s="19">
        <v>0</v>
      </c>
      <c r="I5099" s="15" t="s">
        <v>47</v>
      </c>
      <c r="J5099" s="15" t="s">
        <v>15</v>
      </c>
      <c r="K5099" s="13" t="str">
        <f t="shared" si="239"/>
        <v>Friday</v>
      </c>
      <c r="L5099" s="20">
        <f>YEAR(retail_store_sales!$N5099)</f>
        <v>2022</v>
      </c>
      <c r="M5099" s="20" t="str">
        <f t="shared" si="238"/>
        <v>June</v>
      </c>
      <c r="N5099" s="21">
        <v>44715</v>
      </c>
      <c r="O5099" s="15" t="s">
        <v>12824</v>
      </c>
    </row>
    <row r="5100" spans="1:15" x14ac:dyDescent="0.3">
      <c r="A5100" s="8" t="s">
        <v>11600</v>
      </c>
      <c r="B5100" s="8" t="s">
        <v>97</v>
      </c>
      <c r="C5100" s="8" t="s">
        <v>40</v>
      </c>
      <c r="D5100" s="8" t="s">
        <v>12823</v>
      </c>
      <c r="E5100" s="9">
        <f>retail_store_sales!$H5100/retail_store_sales!$F5100</f>
        <v>38</v>
      </c>
      <c r="F5100" s="10">
        <v>9</v>
      </c>
      <c r="G5100" s="11">
        <f t="shared" si="237"/>
        <v>38</v>
      </c>
      <c r="H5100" s="12">
        <v>342</v>
      </c>
      <c r="I5100" s="8" t="s">
        <v>47</v>
      </c>
      <c r="J5100" s="8" t="s">
        <v>15</v>
      </c>
      <c r="K5100" s="13" t="str">
        <f t="shared" si="239"/>
        <v>Thursday</v>
      </c>
      <c r="L5100" s="13">
        <f>YEAR(retail_store_sales!$N5100)</f>
        <v>2023</v>
      </c>
      <c r="M5100" s="13" t="str">
        <f t="shared" si="238"/>
        <v>April</v>
      </c>
      <c r="N5100" s="14">
        <v>45043</v>
      </c>
      <c r="O5100" s="8" t="s">
        <v>12824</v>
      </c>
    </row>
    <row r="5101" spans="1:15" x14ac:dyDescent="0.3">
      <c r="A5101" s="15" t="s">
        <v>445</v>
      </c>
      <c r="B5101" s="15" t="s">
        <v>97</v>
      </c>
      <c r="C5101" s="15" t="s">
        <v>22</v>
      </c>
      <c r="D5101" s="15" t="s">
        <v>113</v>
      </c>
      <c r="E5101" s="16">
        <f>retail_store_sales!$H5101/retail_store_sales!$F5101</f>
        <v>38</v>
      </c>
      <c r="F5101" s="17">
        <v>1</v>
      </c>
      <c r="G5101" s="18">
        <f t="shared" si="237"/>
        <v>38</v>
      </c>
      <c r="H5101" s="19">
        <v>38</v>
      </c>
      <c r="I5101" s="15" t="s">
        <v>47</v>
      </c>
      <c r="J5101" s="15" t="s">
        <v>37</v>
      </c>
      <c r="K5101" s="13" t="str">
        <f t="shared" si="239"/>
        <v>Saturday</v>
      </c>
      <c r="L5101" s="20">
        <f>YEAR(retail_store_sales!$N5101)</f>
        <v>2024</v>
      </c>
      <c r="M5101" s="20" t="str">
        <f t="shared" si="238"/>
        <v>September</v>
      </c>
      <c r="N5101" s="21">
        <v>45549</v>
      </c>
      <c r="O5101" s="15" t="s">
        <v>12824</v>
      </c>
    </row>
    <row r="5102" spans="1:15" x14ac:dyDescent="0.3">
      <c r="A5102" s="8" t="s">
        <v>10959</v>
      </c>
      <c r="B5102" s="8" t="s">
        <v>115</v>
      </c>
      <c r="C5102" s="8" t="s">
        <v>12</v>
      </c>
      <c r="D5102" s="8" t="s">
        <v>502</v>
      </c>
      <c r="E5102" s="9">
        <f>retail_store_sales!$H5102/retail_store_sales!$F5102</f>
        <v>33.5</v>
      </c>
      <c r="F5102" s="10">
        <v>2</v>
      </c>
      <c r="G5102" s="11">
        <f t="shared" si="237"/>
        <v>33.5</v>
      </c>
      <c r="H5102" s="12">
        <v>67</v>
      </c>
      <c r="I5102" s="8" t="s">
        <v>14</v>
      </c>
      <c r="J5102" s="8" t="s">
        <v>37</v>
      </c>
      <c r="K5102" s="13" t="str">
        <f t="shared" si="239"/>
        <v>Wednesday</v>
      </c>
      <c r="L5102" s="13">
        <f>YEAR(retail_store_sales!$N5102)</f>
        <v>2024</v>
      </c>
      <c r="M5102" s="13" t="str">
        <f t="shared" si="238"/>
        <v>May</v>
      </c>
      <c r="N5102" s="14">
        <v>45413</v>
      </c>
      <c r="O5102" s="8" t="b">
        <v>0</v>
      </c>
    </row>
    <row r="5103" spans="1:15" hidden="1" x14ac:dyDescent="0.3">
      <c r="A5103" s="15" t="s">
        <v>4285</v>
      </c>
      <c r="B5103" s="15" t="s">
        <v>17</v>
      </c>
      <c r="C5103" s="15" t="s">
        <v>31</v>
      </c>
      <c r="D5103" s="15" t="s">
        <v>159</v>
      </c>
      <c r="E5103" s="16">
        <f>retail_store_sales!$H5103/retail_store_sales!$F5103</f>
        <v>36.5</v>
      </c>
      <c r="F5103" s="17">
        <v>7</v>
      </c>
      <c r="G5103" s="18">
        <f t="shared" si="237"/>
        <v>36.5</v>
      </c>
      <c r="H5103" s="19">
        <v>255.5</v>
      </c>
      <c r="I5103" s="15" t="s">
        <v>47</v>
      </c>
      <c r="J5103" s="15" t="s">
        <v>15</v>
      </c>
      <c r="K5103" s="13" t="str">
        <f t="shared" si="239"/>
        <v>Monday</v>
      </c>
      <c r="L5103" s="20">
        <f>YEAR(retail_store_sales!$N5103)</f>
        <v>2025</v>
      </c>
      <c r="M5103" s="20" t="str">
        <f t="shared" si="238"/>
        <v>January</v>
      </c>
      <c r="N5103" s="21">
        <v>45663</v>
      </c>
      <c r="O5103" s="15" t="b">
        <v>0</v>
      </c>
    </row>
    <row r="5104" spans="1:15" x14ac:dyDescent="0.3">
      <c r="A5104" s="8" t="s">
        <v>10861</v>
      </c>
      <c r="B5104" s="8" t="s">
        <v>17</v>
      </c>
      <c r="C5104" s="8" t="s">
        <v>12</v>
      </c>
      <c r="D5104" s="8" t="s">
        <v>12823</v>
      </c>
      <c r="E5104" s="9">
        <v>0</v>
      </c>
      <c r="F5104" s="10">
        <v>0</v>
      </c>
      <c r="G5104" s="11">
        <f t="shared" si="237"/>
        <v>0</v>
      </c>
      <c r="H5104" s="12">
        <v>0</v>
      </c>
      <c r="I5104" s="8" t="s">
        <v>14</v>
      </c>
      <c r="J5104" s="8" t="s">
        <v>37</v>
      </c>
      <c r="K5104" s="13" t="str">
        <f t="shared" si="239"/>
        <v>Saturday</v>
      </c>
      <c r="L5104" s="13">
        <f>YEAR(retail_store_sales!$N5104)</f>
        <v>2023</v>
      </c>
      <c r="M5104" s="13" t="str">
        <f t="shared" si="238"/>
        <v>June</v>
      </c>
      <c r="N5104" s="14">
        <v>45087</v>
      </c>
      <c r="O5104" s="8" t="b">
        <v>0</v>
      </c>
    </row>
    <row r="5105" spans="1:15" x14ac:dyDescent="0.3">
      <c r="A5105" s="15" t="s">
        <v>1051</v>
      </c>
      <c r="B5105" s="15" t="s">
        <v>26</v>
      </c>
      <c r="C5105" s="15" t="s">
        <v>22</v>
      </c>
      <c r="D5105" s="15" t="s">
        <v>226</v>
      </c>
      <c r="E5105" s="16">
        <f>retail_store_sales!$H5105/retail_store_sales!$F5105</f>
        <v>15.5</v>
      </c>
      <c r="F5105" s="17">
        <v>10</v>
      </c>
      <c r="G5105" s="18">
        <f t="shared" si="237"/>
        <v>15.5</v>
      </c>
      <c r="H5105" s="19">
        <v>155</v>
      </c>
      <c r="I5105" s="15" t="s">
        <v>47</v>
      </c>
      <c r="J5105" s="15" t="s">
        <v>37</v>
      </c>
      <c r="K5105" s="13" t="str">
        <f t="shared" si="239"/>
        <v>Friday</v>
      </c>
      <c r="L5105" s="20">
        <f>YEAR(retail_store_sales!$N5105)</f>
        <v>2024</v>
      </c>
      <c r="M5105" s="20" t="str">
        <f t="shared" si="238"/>
        <v>July</v>
      </c>
      <c r="N5105" s="21">
        <v>45478</v>
      </c>
      <c r="O5105" s="15" t="s">
        <v>12824</v>
      </c>
    </row>
    <row r="5106" spans="1:15" x14ac:dyDescent="0.3">
      <c r="A5106" s="8" t="s">
        <v>7351</v>
      </c>
      <c r="B5106" s="8" t="s">
        <v>54</v>
      </c>
      <c r="C5106" s="8" t="s">
        <v>27</v>
      </c>
      <c r="D5106" s="8" t="s">
        <v>400</v>
      </c>
      <c r="E5106" s="9">
        <f>retail_store_sales!$H5106/retail_store_sales!$F5106</f>
        <v>21.5</v>
      </c>
      <c r="F5106" s="10">
        <v>3</v>
      </c>
      <c r="G5106" s="11">
        <f t="shared" si="237"/>
        <v>21.5</v>
      </c>
      <c r="H5106" s="12">
        <v>64.5</v>
      </c>
      <c r="I5106" s="8" t="s">
        <v>47</v>
      </c>
      <c r="J5106" s="8" t="s">
        <v>15</v>
      </c>
      <c r="K5106" s="13" t="str">
        <f t="shared" si="239"/>
        <v>Monday</v>
      </c>
      <c r="L5106" s="13">
        <f>YEAR(retail_store_sales!$N5106)</f>
        <v>2024</v>
      </c>
      <c r="M5106" s="13" t="str">
        <f t="shared" si="238"/>
        <v>October</v>
      </c>
      <c r="N5106" s="14">
        <v>45572</v>
      </c>
      <c r="O5106" s="8" t="b">
        <v>1</v>
      </c>
    </row>
    <row r="5107" spans="1:15" x14ac:dyDescent="0.3">
      <c r="A5107" s="15" t="s">
        <v>602</v>
      </c>
      <c r="B5107" s="15" t="s">
        <v>26</v>
      </c>
      <c r="C5107" s="15" t="s">
        <v>12</v>
      </c>
      <c r="D5107" s="15" t="s">
        <v>91</v>
      </c>
      <c r="E5107" s="16">
        <f>retail_store_sales!$H5107/retail_store_sales!$F5107</f>
        <v>36.5</v>
      </c>
      <c r="F5107" s="17">
        <v>5</v>
      </c>
      <c r="G5107" s="18">
        <f t="shared" si="237"/>
        <v>36.5</v>
      </c>
      <c r="H5107" s="19">
        <v>182.5</v>
      </c>
      <c r="I5107" s="15" t="s">
        <v>14</v>
      </c>
      <c r="J5107" s="15" t="s">
        <v>37</v>
      </c>
      <c r="K5107" s="13" t="str">
        <f t="shared" si="239"/>
        <v>Tuesday</v>
      </c>
      <c r="L5107" s="20">
        <f>YEAR(retail_store_sales!$N5107)</f>
        <v>2022</v>
      </c>
      <c r="M5107" s="20" t="str">
        <f t="shared" si="238"/>
        <v>October</v>
      </c>
      <c r="N5107" s="21">
        <v>44852</v>
      </c>
      <c r="O5107" s="15" t="b">
        <v>1</v>
      </c>
    </row>
    <row r="5108" spans="1:15" x14ac:dyDescent="0.3">
      <c r="A5108" s="8" t="s">
        <v>11752</v>
      </c>
      <c r="B5108" s="8" t="s">
        <v>83</v>
      </c>
      <c r="C5108" s="8" t="s">
        <v>65</v>
      </c>
      <c r="D5108" s="8" t="s">
        <v>747</v>
      </c>
      <c r="E5108" s="9">
        <f>retail_store_sales!$H5108/retail_store_sales!$F5108</f>
        <v>39.5</v>
      </c>
      <c r="F5108" s="10">
        <v>10</v>
      </c>
      <c r="G5108" s="11">
        <f t="shared" si="237"/>
        <v>39.5</v>
      </c>
      <c r="H5108" s="12">
        <v>395</v>
      </c>
      <c r="I5108" s="8" t="s">
        <v>24</v>
      </c>
      <c r="J5108" s="8" t="s">
        <v>15</v>
      </c>
      <c r="K5108" s="13" t="str">
        <f t="shared" si="239"/>
        <v>Monday</v>
      </c>
      <c r="L5108" s="13">
        <f>YEAR(retail_store_sales!$N5108)</f>
        <v>2022</v>
      </c>
      <c r="M5108" s="13" t="str">
        <f t="shared" si="238"/>
        <v>October</v>
      </c>
      <c r="N5108" s="14">
        <v>44837</v>
      </c>
      <c r="O5108" s="8" t="s">
        <v>12824</v>
      </c>
    </row>
    <row r="5109" spans="1:15" x14ac:dyDescent="0.3">
      <c r="A5109" s="15" t="s">
        <v>3947</v>
      </c>
      <c r="B5109" s="15" t="s">
        <v>99</v>
      </c>
      <c r="C5109" s="15" t="s">
        <v>31</v>
      </c>
      <c r="D5109" s="15" t="s">
        <v>12823</v>
      </c>
      <c r="E5109" s="16">
        <v>0</v>
      </c>
      <c r="F5109" s="17">
        <v>0</v>
      </c>
      <c r="G5109" s="18">
        <f t="shared" si="237"/>
        <v>0</v>
      </c>
      <c r="H5109" s="19">
        <v>0</v>
      </c>
      <c r="I5109" s="15" t="s">
        <v>14</v>
      </c>
      <c r="J5109" s="15" t="s">
        <v>37</v>
      </c>
      <c r="K5109" s="13" t="str">
        <f t="shared" si="239"/>
        <v>Tuesday</v>
      </c>
      <c r="L5109" s="20">
        <f>YEAR(retail_store_sales!$N5109)</f>
        <v>2024</v>
      </c>
      <c r="M5109" s="20" t="str">
        <f t="shared" si="238"/>
        <v>July</v>
      </c>
      <c r="N5109" s="21">
        <v>45503</v>
      </c>
      <c r="O5109" s="15" t="b">
        <v>0</v>
      </c>
    </row>
    <row r="5110" spans="1:15" x14ac:dyDescent="0.3">
      <c r="A5110" s="8" t="s">
        <v>3038</v>
      </c>
      <c r="B5110" s="8" t="s">
        <v>107</v>
      </c>
      <c r="C5110" s="8" t="s">
        <v>31</v>
      </c>
      <c r="D5110" s="8" t="s">
        <v>36</v>
      </c>
      <c r="E5110" s="9">
        <f>retail_store_sales!$H5110/retail_store_sales!$F5110</f>
        <v>5</v>
      </c>
      <c r="F5110" s="10">
        <v>1</v>
      </c>
      <c r="G5110" s="11">
        <f t="shared" si="237"/>
        <v>5</v>
      </c>
      <c r="H5110" s="12">
        <v>5</v>
      </c>
      <c r="I5110" s="8" t="s">
        <v>47</v>
      </c>
      <c r="J5110" s="8" t="s">
        <v>15</v>
      </c>
      <c r="K5110" s="13" t="str">
        <f t="shared" si="239"/>
        <v>Monday</v>
      </c>
      <c r="L5110" s="13">
        <f>YEAR(retail_store_sales!$N5110)</f>
        <v>2023</v>
      </c>
      <c r="M5110" s="13" t="str">
        <f t="shared" si="238"/>
        <v>February</v>
      </c>
      <c r="N5110" s="14">
        <v>44977</v>
      </c>
      <c r="O5110" s="8" t="s">
        <v>12824</v>
      </c>
    </row>
    <row r="5111" spans="1:15" hidden="1" x14ac:dyDescent="0.3">
      <c r="A5111" s="15" t="s">
        <v>5118</v>
      </c>
      <c r="B5111" s="15" t="s">
        <v>99</v>
      </c>
      <c r="C5111" s="15" t="s">
        <v>65</v>
      </c>
      <c r="D5111" s="15" t="s">
        <v>642</v>
      </c>
      <c r="E5111" s="16">
        <f>retail_store_sales!$H5111/retail_store_sales!$F5111</f>
        <v>26</v>
      </c>
      <c r="F5111" s="17">
        <v>9</v>
      </c>
      <c r="G5111" s="18">
        <f t="shared" si="237"/>
        <v>26</v>
      </c>
      <c r="H5111" s="19">
        <v>234</v>
      </c>
      <c r="I5111" s="15" t="s">
        <v>24</v>
      </c>
      <c r="J5111" s="15" t="s">
        <v>37</v>
      </c>
      <c r="K5111" s="13" t="str">
        <f t="shared" si="239"/>
        <v>Sunday</v>
      </c>
      <c r="L5111" s="20">
        <f>YEAR(retail_store_sales!$N5111)</f>
        <v>2025</v>
      </c>
      <c r="M5111" s="20" t="str">
        <f t="shared" si="238"/>
        <v>January</v>
      </c>
      <c r="N5111" s="21">
        <v>45669</v>
      </c>
      <c r="O5111" s="15" t="b">
        <v>0</v>
      </c>
    </row>
    <row r="5112" spans="1:15" x14ac:dyDescent="0.3">
      <c r="A5112" s="8" t="s">
        <v>1506</v>
      </c>
      <c r="B5112" s="8" t="s">
        <v>88</v>
      </c>
      <c r="C5112" s="8" t="s">
        <v>40</v>
      </c>
      <c r="D5112" s="8" t="s">
        <v>43</v>
      </c>
      <c r="E5112" s="9">
        <f>retail_store_sales!$H5112/retail_store_sales!$F5112</f>
        <v>27.5</v>
      </c>
      <c r="F5112" s="10">
        <v>2</v>
      </c>
      <c r="G5112" s="11">
        <f t="shared" si="237"/>
        <v>27.5</v>
      </c>
      <c r="H5112" s="12">
        <v>55</v>
      </c>
      <c r="I5112" s="8" t="s">
        <v>24</v>
      </c>
      <c r="J5112" s="8" t="s">
        <v>37</v>
      </c>
      <c r="K5112" s="13" t="str">
        <f t="shared" si="239"/>
        <v>Saturday</v>
      </c>
      <c r="L5112" s="13">
        <f>YEAR(retail_store_sales!$N5112)</f>
        <v>2022</v>
      </c>
      <c r="M5112" s="13" t="str">
        <f t="shared" si="238"/>
        <v>October</v>
      </c>
      <c r="N5112" s="14">
        <v>44863</v>
      </c>
      <c r="O5112" s="8" t="b">
        <v>1</v>
      </c>
    </row>
    <row r="5113" spans="1:15" x14ac:dyDescent="0.3">
      <c r="A5113" s="15" t="s">
        <v>7464</v>
      </c>
      <c r="B5113" s="15" t="s">
        <v>26</v>
      </c>
      <c r="C5113" s="15" t="s">
        <v>31</v>
      </c>
      <c r="D5113" s="15" t="s">
        <v>169</v>
      </c>
      <c r="E5113" s="16">
        <f>retail_store_sales!$H5113/retail_store_sales!$F5113</f>
        <v>30.5</v>
      </c>
      <c r="F5113" s="17">
        <v>1</v>
      </c>
      <c r="G5113" s="18">
        <f t="shared" si="237"/>
        <v>30.5</v>
      </c>
      <c r="H5113" s="19">
        <v>30.5</v>
      </c>
      <c r="I5113" s="15" t="s">
        <v>24</v>
      </c>
      <c r="J5113" s="15" t="s">
        <v>37</v>
      </c>
      <c r="K5113" s="13" t="str">
        <f t="shared" si="239"/>
        <v>Tuesday</v>
      </c>
      <c r="L5113" s="20">
        <f>YEAR(retail_store_sales!$N5113)</f>
        <v>2022</v>
      </c>
      <c r="M5113" s="20" t="str">
        <f t="shared" si="238"/>
        <v>November</v>
      </c>
      <c r="N5113" s="21">
        <v>44894</v>
      </c>
      <c r="O5113" s="15" t="b">
        <v>1</v>
      </c>
    </row>
    <row r="5114" spans="1:15" x14ac:dyDescent="0.3">
      <c r="A5114" s="8" t="s">
        <v>1822</v>
      </c>
      <c r="B5114" s="8" t="s">
        <v>30</v>
      </c>
      <c r="C5114" s="8" t="s">
        <v>27</v>
      </c>
      <c r="D5114" s="8" t="s">
        <v>1082</v>
      </c>
      <c r="E5114" s="9">
        <f>retail_store_sales!$H5114/retail_store_sales!$F5114</f>
        <v>17</v>
      </c>
      <c r="F5114" s="10">
        <v>9</v>
      </c>
      <c r="G5114" s="11">
        <f t="shared" si="237"/>
        <v>17</v>
      </c>
      <c r="H5114" s="12">
        <v>153</v>
      </c>
      <c r="I5114" s="8" t="s">
        <v>14</v>
      </c>
      <c r="J5114" s="8" t="s">
        <v>15</v>
      </c>
      <c r="K5114" s="13" t="str">
        <f t="shared" si="239"/>
        <v>Friday</v>
      </c>
      <c r="L5114" s="13">
        <f>YEAR(retail_store_sales!$N5114)</f>
        <v>2024</v>
      </c>
      <c r="M5114" s="13" t="str">
        <f t="shared" si="238"/>
        <v>October</v>
      </c>
      <c r="N5114" s="14">
        <v>45576</v>
      </c>
      <c r="O5114" s="8" t="s">
        <v>12824</v>
      </c>
    </row>
    <row r="5115" spans="1:15" x14ac:dyDescent="0.3">
      <c r="A5115" s="15" t="s">
        <v>11838</v>
      </c>
      <c r="B5115" s="15" t="s">
        <v>64</v>
      </c>
      <c r="C5115" s="15" t="s">
        <v>129</v>
      </c>
      <c r="D5115" s="15" t="s">
        <v>360</v>
      </c>
      <c r="E5115" s="16">
        <f>retail_store_sales!$H5115/retail_store_sales!$F5115</f>
        <v>32</v>
      </c>
      <c r="F5115" s="17">
        <v>5</v>
      </c>
      <c r="G5115" s="18">
        <f t="shared" si="237"/>
        <v>32</v>
      </c>
      <c r="H5115" s="19">
        <v>160</v>
      </c>
      <c r="I5115" s="15" t="s">
        <v>47</v>
      </c>
      <c r="J5115" s="15" t="s">
        <v>15</v>
      </c>
      <c r="K5115" s="13" t="str">
        <f t="shared" si="239"/>
        <v>Saturday</v>
      </c>
      <c r="L5115" s="20">
        <f>YEAR(retail_store_sales!$N5115)</f>
        <v>2024</v>
      </c>
      <c r="M5115" s="20" t="str">
        <f t="shared" si="238"/>
        <v>November</v>
      </c>
      <c r="N5115" s="21">
        <v>45619</v>
      </c>
      <c r="O5115" s="15" t="s">
        <v>12824</v>
      </c>
    </row>
    <row r="5116" spans="1:15" x14ac:dyDescent="0.3">
      <c r="A5116" s="8" t="s">
        <v>4659</v>
      </c>
      <c r="B5116" s="8" t="s">
        <v>45</v>
      </c>
      <c r="C5116" s="8" t="s">
        <v>65</v>
      </c>
      <c r="D5116" s="8" t="s">
        <v>245</v>
      </c>
      <c r="E5116" s="9">
        <f>retail_store_sales!$H5116/retail_store_sales!$F5116</f>
        <v>15.5</v>
      </c>
      <c r="F5116" s="10">
        <v>3</v>
      </c>
      <c r="G5116" s="11">
        <f t="shared" si="237"/>
        <v>15.5</v>
      </c>
      <c r="H5116" s="12">
        <v>46.5</v>
      </c>
      <c r="I5116" s="8" t="s">
        <v>24</v>
      </c>
      <c r="J5116" s="8" t="s">
        <v>15</v>
      </c>
      <c r="K5116" s="13" t="str">
        <f t="shared" si="239"/>
        <v>Wednesday</v>
      </c>
      <c r="L5116" s="13">
        <f>YEAR(retail_store_sales!$N5116)</f>
        <v>2024</v>
      </c>
      <c r="M5116" s="13" t="str">
        <f t="shared" si="238"/>
        <v>November</v>
      </c>
      <c r="N5116" s="14">
        <v>45602</v>
      </c>
      <c r="O5116" s="8" t="b">
        <v>1</v>
      </c>
    </row>
    <row r="5117" spans="1:15" x14ac:dyDescent="0.3">
      <c r="A5117" s="15" t="s">
        <v>8502</v>
      </c>
      <c r="B5117" s="15" t="s">
        <v>76</v>
      </c>
      <c r="C5117" s="15" t="s">
        <v>18</v>
      </c>
      <c r="D5117" s="15" t="s">
        <v>971</v>
      </c>
      <c r="E5117" s="16">
        <f>retail_store_sales!$H5117/retail_store_sales!$F5117</f>
        <v>11</v>
      </c>
      <c r="F5117" s="17">
        <v>8</v>
      </c>
      <c r="G5117" s="18">
        <f t="shared" si="237"/>
        <v>11</v>
      </c>
      <c r="H5117" s="19">
        <v>88</v>
      </c>
      <c r="I5117" s="15" t="s">
        <v>24</v>
      </c>
      <c r="J5117" s="15" t="s">
        <v>15</v>
      </c>
      <c r="K5117" s="13" t="str">
        <f t="shared" si="239"/>
        <v>Tuesday</v>
      </c>
      <c r="L5117" s="20">
        <f>YEAR(retail_store_sales!$N5117)</f>
        <v>2023</v>
      </c>
      <c r="M5117" s="20" t="str">
        <f t="shared" si="238"/>
        <v>December</v>
      </c>
      <c r="N5117" s="21">
        <v>45265</v>
      </c>
      <c r="O5117" s="15" t="s">
        <v>12824</v>
      </c>
    </row>
    <row r="5118" spans="1:15" x14ac:dyDescent="0.3">
      <c r="A5118" s="8" t="s">
        <v>9458</v>
      </c>
      <c r="B5118" s="8" t="s">
        <v>11</v>
      </c>
      <c r="C5118" s="8" t="s">
        <v>65</v>
      </c>
      <c r="D5118" s="8" t="s">
        <v>245</v>
      </c>
      <c r="E5118" s="9">
        <f>retail_store_sales!$H5118/retail_store_sales!$F5118</f>
        <v>15.5</v>
      </c>
      <c r="F5118" s="10">
        <v>2</v>
      </c>
      <c r="G5118" s="11">
        <f t="shared" si="237"/>
        <v>15.5</v>
      </c>
      <c r="H5118" s="12">
        <v>31</v>
      </c>
      <c r="I5118" s="8" t="s">
        <v>24</v>
      </c>
      <c r="J5118" s="8" t="s">
        <v>37</v>
      </c>
      <c r="K5118" s="13" t="str">
        <f t="shared" si="239"/>
        <v>Friday</v>
      </c>
      <c r="L5118" s="13">
        <f>YEAR(retail_store_sales!$N5118)</f>
        <v>2022</v>
      </c>
      <c r="M5118" s="13" t="str">
        <f t="shared" si="238"/>
        <v>March</v>
      </c>
      <c r="N5118" s="14">
        <v>44624</v>
      </c>
      <c r="O5118" s="8" t="s">
        <v>12824</v>
      </c>
    </row>
    <row r="5119" spans="1:15" x14ac:dyDescent="0.3">
      <c r="A5119" s="15" t="s">
        <v>6875</v>
      </c>
      <c r="B5119" s="15" t="s">
        <v>21</v>
      </c>
      <c r="C5119" s="15" t="s">
        <v>12</v>
      </c>
      <c r="D5119" s="15" t="s">
        <v>502</v>
      </c>
      <c r="E5119" s="16">
        <f>retail_store_sales!$H5119/retail_store_sales!$F5119</f>
        <v>33.5</v>
      </c>
      <c r="F5119" s="17">
        <v>10</v>
      </c>
      <c r="G5119" s="18">
        <f t="shared" si="237"/>
        <v>33.5</v>
      </c>
      <c r="H5119" s="19">
        <v>335</v>
      </c>
      <c r="I5119" s="15" t="s">
        <v>24</v>
      </c>
      <c r="J5119" s="15" t="s">
        <v>15</v>
      </c>
      <c r="K5119" s="13" t="str">
        <f t="shared" si="239"/>
        <v>Wednesday</v>
      </c>
      <c r="L5119" s="20">
        <f>YEAR(retail_store_sales!$N5119)</f>
        <v>2022</v>
      </c>
      <c r="M5119" s="20" t="str">
        <f t="shared" si="238"/>
        <v>April</v>
      </c>
      <c r="N5119" s="21">
        <v>44678</v>
      </c>
      <c r="O5119" s="15" t="s">
        <v>12824</v>
      </c>
    </row>
    <row r="5120" spans="1:15" x14ac:dyDescent="0.3">
      <c r="A5120" s="8" t="s">
        <v>5992</v>
      </c>
      <c r="B5120" s="8" t="s">
        <v>76</v>
      </c>
      <c r="C5120" s="8" t="s">
        <v>40</v>
      </c>
      <c r="D5120" s="8" t="s">
        <v>232</v>
      </c>
      <c r="E5120" s="9">
        <f>retail_store_sales!$H5120/retail_store_sales!$F5120</f>
        <v>11</v>
      </c>
      <c r="F5120" s="10">
        <v>10</v>
      </c>
      <c r="G5120" s="11">
        <f t="shared" si="237"/>
        <v>11</v>
      </c>
      <c r="H5120" s="12">
        <v>110</v>
      </c>
      <c r="I5120" s="8" t="s">
        <v>14</v>
      </c>
      <c r="J5120" s="8" t="s">
        <v>15</v>
      </c>
      <c r="K5120" s="13" t="str">
        <f t="shared" si="239"/>
        <v>Monday</v>
      </c>
      <c r="L5120" s="13">
        <f>YEAR(retail_store_sales!$N5120)</f>
        <v>2024</v>
      </c>
      <c r="M5120" s="13" t="str">
        <f t="shared" si="238"/>
        <v>February</v>
      </c>
      <c r="N5120" s="14">
        <v>45334</v>
      </c>
      <c r="O5120" s="8" t="b">
        <v>0</v>
      </c>
    </row>
    <row r="5121" spans="1:15" x14ac:dyDescent="0.3">
      <c r="A5121" s="15" t="s">
        <v>6610</v>
      </c>
      <c r="B5121" s="15" t="s">
        <v>45</v>
      </c>
      <c r="C5121" s="15" t="s">
        <v>129</v>
      </c>
      <c r="D5121" s="15" t="s">
        <v>292</v>
      </c>
      <c r="E5121" s="16">
        <f>retail_store_sales!$H5121/retail_store_sales!$F5121</f>
        <v>12.5</v>
      </c>
      <c r="F5121" s="17">
        <v>9</v>
      </c>
      <c r="G5121" s="18">
        <f t="shared" si="237"/>
        <v>12.5</v>
      </c>
      <c r="H5121" s="19">
        <v>112.5</v>
      </c>
      <c r="I5121" s="15" t="s">
        <v>47</v>
      </c>
      <c r="J5121" s="15" t="s">
        <v>37</v>
      </c>
      <c r="K5121" s="13" t="str">
        <f t="shared" si="239"/>
        <v>Thursday</v>
      </c>
      <c r="L5121" s="20">
        <f>YEAR(retail_store_sales!$N5121)</f>
        <v>2023</v>
      </c>
      <c r="M5121" s="20" t="str">
        <f t="shared" si="238"/>
        <v>December</v>
      </c>
      <c r="N5121" s="21">
        <v>45267</v>
      </c>
      <c r="O5121" s="15" t="b">
        <v>0</v>
      </c>
    </row>
    <row r="5122" spans="1:15" x14ac:dyDescent="0.3">
      <c r="A5122" s="8" t="s">
        <v>9657</v>
      </c>
      <c r="B5122" s="8" t="s">
        <v>26</v>
      </c>
      <c r="C5122" s="8" t="s">
        <v>31</v>
      </c>
      <c r="D5122" s="8" t="s">
        <v>12823</v>
      </c>
      <c r="E5122" s="9">
        <f>retail_store_sales!$H5122/retail_store_sales!$F5122</f>
        <v>17</v>
      </c>
      <c r="F5122" s="10">
        <v>3</v>
      </c>
      <c r="G5122" s="11">
        <f t="shared" ref="G5122:G5185" si="240">IF(AND(F5122=0, H5122=0), 0, IF(H5122=0, 0, H5122/F5122))</f>
        <v>17</v>
      </c>
      <c r="H5122" s="12">
        <v>51</v>
      </c>
      <c r="I5122" s="8" t="s">
        <v>47</v>
      </c>
      <c r="J5122" s="8" t="s">
        <v>37</v>
      </c>
      <c r="K5122" s="13" t="str">
        <f t="shared" si="239"/>
        <v>Tuesday</v>
      </c>
      <c r="L5122" s="13">
        <f>YEAR(retail_store_sales!$N5122)</f>
        <v>2022</v>
      </c>
      <c r="M5122" s="13" t="str">
        <f t="shared" ref="M5122:M5185" si="241">TEXT(N5122,"mmmm")</f>
        <v>September</v>
      </c>
      <c r="N5122" s="14">
        <v>44817</v>
      </c>
      <c r="O5122" s="8" t="b">
        <v>0</v>
      </c>
    </row>
    <row r="5123" spans="1:15" x14ac:dyDescent="0.3">
      <c r="A5123" s="15" t="s">
        <v>6462</v>
      </c>
      <c r="B5123" s="15" t="s">
        <v>68</v>
      </c>
      <c r="C5123" s="15" t="s">
        <v>40</v>
      </c>
      <c r="D5123" s="15" t="s">
        <v>452</v>
      </c>
      <c r="E5123" s="16">
        <f>retail_store_sales!$H5123/retail_store_sales!$F5123</f>
        <v>26</v>
      </c>
      <c r="F5123" s="17">
        <v>5</v>
      </c>
      <c r="G5123" s="18">
        <f t="shared" si="240"/>
        <v>26</v>
      </c>
      <c r="H5123" s="19">
        <v>130</v>
      </c>
      <c r="I5123" s="15" t="s">
        <v>47</v>
      </c>
      <c r="J5123" s="15" t="s">
        <v>15</v>
      </c>
      <c r="K5123" s="13" t="str">
        <f t="shared" ref="K5123:K5186" si="242">TEXT(N5123, "dddd")</f>
        <v>Tuesday</v>
      </c>
      <c r="L5123" s="20">
        <f>YEAR(retail_store_sales!$N5123)</f>
        <v>2023</v>
      </c>
      <c r="M5123" s="20" t="str">
        <f t="shared" si="241"/>
        <v>August</v>
      </c>
      <c r="N5123" s="21">
        <v>45167</v>
      </c>
      <c r="O5123" s="15" t="b">
        <v>1</v>
      </c>
    </row>
    <row r="5124" spans="1:15" x14ac:dyDescent="0.3">
      <c r="A5124" s="8" t="s">
        <v>5471</v>
      </c>
      <c r="B5124" s="8" t="s">
        <v>167</v>
      </c>
      <c r="C5124" s="8" t="s">
        <v>129</v>
      </c>
      <c r="D5124" s="8" t="s">
        <v>138</v>
      </c>
      <c r="E5124" s="9">
        <f>retail_store_sales!$H5124/retail_store_sales!$F5124</f>
        <v>11</v>
      </c>
      <c r="F5124" s="10">
        <v>9</v>
      </c>
      <c r="G5124" s="11">
        <f t="shared" si="240"/>
        <v>11</v>
      </c>
      <c r="H5124" s="12">
        <v>99</v>
      </c>
      <c r="I5124" s="8" t="s">
        <v>24</v>
      </c>
      <c r="J5124" s="8" t="s">
        <v>37</v>
      </c>
      <c r="K5124" s="13" t="str">
        <f t="shared" si="242"/>
        <v>Friday</v>
      </c>
      <c r="L5124" s="13">
        <f>YEAR(retail_store_sales!$N5124)</f>
        <v>2022</v>
      </c>
      <c r="M5124" s="13" t="str">
        <f t="shared" si="241"/>
        <v>September</v>
      </c>
      <c r="N5124" s="14">
        <v>44813</v>
      </c>
      <c r="O5124" s="8" t="s">
        <v>12824</v>
      </c>
    </row>
    <row r="5125" spans="1:15" x14ac:dyDescent="0.3">
      <c r="A5125" s="15" t="s">
        <v>7579</v>
      </c>
      <c r="B5125" s="15" t="s">
        <v>115</v>
      </c>
      <c r="C5125" s="15" t="s">
        <v>18</v>
      </c>
      <c r="D5125" s="15" t="s">
        <v>270</v>
      </c>
      <c r="E5125" s="16">
        <f>retail_store_sales!$H5125/retail_store_sales!$F5125</f>
        <v>5</v>
      </c>
      <c r="F5125" s="17">
        <v>2</v>
      </c>
      <c r="G5125" s="18">
        <f t="shared" si="240"/>
        <v>5</v>
      </c>
      <c r="H5125" s="19">
        <v>10</v>
      </c>
      <c r="I5125" s="15" t="s">
        <v>24</v>
      </c>
      <c r="J5125" s="15" t="s">
        <v>37</v>
      </c>
      <c r="K5125" s="13" t="str">
        <f t="shared" si="242"/>
        <v>Thursday</v>
      </c>
      <c r="L5125" s="20">
        <f>YEAR(retail_store_sales!$N5125)</f>
        <v>2024</v>
      </c>
      <c r="M5125" s="20" t="str">
        <f t="shared" si="241"/>
        <v>September</v>
      </c>
      <c r="N5125" s="21">
        <v>45540</v>
      </c>
      <c r="O5125" s="15" t="s">
        <v>12824</v>
      </c>
    </row>
    <row r="5126" spans="1:15" x14ac:dyDescent="0.3">
      <c r="A5126" s="8" t="s">
        <v>8549</v>
      </c>
      <c r="B5126" s="8" t="s">
        <v>112</v>
      </c>
      <c r="C5126" s="8" t="s">
        <v>27</v>
      </c>
      <c r="D5126" s="8" t="s">
        <v>400</v>
      </c>
      <c r="E5126" s="9">
        <f>retail_store_sales!$H5126/retail_store_sales!$F5126</f>
        <v>21.5</v>
      </c>
      <c r="F5126" s="10">
        <v>9</v>
      </c>
      <c r="G5126" s="11">
        <f t="shared" si="240"/>
        <v>21.5</v>
      </c>
      <c r="H5126" s="12">
        <v>193.5</v>
      </c>
      <c r="I5126" s="8" t="s">
        <v>14</v>
      </c>
      <c r="J5126" s="8" t="s">
        <v>15</v>
      </c>
      <c r="K5126" s="13" t="str">
        <f t="shared" si="242"/>
        <v>Tuesday</v>
      </c>
      <c r="L5126" s="13">
        <f>YEAR(retail_store_sales!$N5126)</f>
        <v>2023</v>
      </c>
      <c r="M5126" s="13" t="str">
        <f t="shared" si="241"/>
        <v>December</v>
      </c>
      <c r="N5126" s="14">
        <v>45265</v>
      </c>
      <c r="O5126" s="8" t="b">
        <v>0</v>
      </c>
    </row>
    <row r="5127" spans="1:15" x14ac:dyDescent="0.3">
      <c r="A5127" s="15" t="s">
        <v>2778</v>
      </c>
      <c r="B5127" s="15" t="s">
        <v>39</v>
      </c>
      <c r="C5127" s="15" t="s">
        <v>12</v>
      </c>
      <c r="D5127" s="15" t="s">
        <v>55</v>
      </c>
      <c r="E5127" s="16">
        <f>retail_store_sales!$H5127/retail_store_sales!$F5127</f>
        <v>39.5</v>
      </c>
      <c r="F5127" s="17">
        <v>9</v>
      </c>
      <c r="G5127" s="18">
        <f t="shared" si="240"/>
        <v>39.5</v>
      </c>
      <c r="H5127" s="19">
        <v>355.5</v>
      </c>
      <c r="I5127" s="15" t="s">
        <v>24</v>
      </c>
      <c r="J5127" s="15" t="s">
        <v>15</v>
      </c>
      <c r="K5127" s="13" t="str">
        <f t="shared" si="242"/>
        <v>Wednesday</v>
      </c>
      <c r="L5127" s="20">
        <f>YEAR(retail_store_sales!$N5127)</f>
        <v>2022</v>
      </c>
      <c r="M5127" s="20" t="str">
        <f t="shared" si="241"/>
        <v>January</v>
      </c>
      <c r="N5127" s="21">
        <v>44587</v>
      </c>
      <c r="O5127" s="15" t="b">
        <v>1</v>
      </c>
    </row>
    <row r="5128" spans="1:15" x14ac:dyDescent="0.3">
      <c r="A5128" s="8" t="s">
        <v>3128</v>
      </c>
      <c r="B5128" s="8" t="s">
        <v>115</v>
      </c>
      <c r="C5128" s="8" t="s">
        <v>31</v>
      </c>
      <c r="D5128" s="8" t="s">
        <v>77</v>
      </c>
      <c r="E5128" s="9">
        <f>retail_store_sales!$H5128/retail_store_sales!$F5128</f>
        <v>18.5</v>
      </c>
      <c r="F5128" s="10">
        <v>10</v>
      </c>
      <c r="G5128" s="11">
        <f t="shared" si="240"/>
        <v>18.5</v>
      </c>
      <c r="H5128" s="12">
        <v>185</v>
      </c>
      <c r="I5128" s="8" t="s">
        <v>14</v>
      </c>
      <c r="J5128" s="8" t="s">
        <v>37</v>
      </c>
      <c r="K5128" s="13" t="str">
        <f t="shared" si="242"/>
        <v>Monday</v>
      </c>
      <c r="L5128" s="13">
        <f>YEAR(retail_store_sales!$N5128)</f>
        <v>2024</v>
      </c>
      <c r="M5128" s="13" t="str">
        <f t="shared" si="241"/>
        <v>February</v>
      </c>
      <c r="N5128" s="14">
        <v>45327</v>
      </c>
      <c r="O5128" s="8" t="b">
        <v>0</v>
      </c>
    </row>
    <row r="5129" spans="1:15" x14ac:dyDescent="0.3">
      <c r="A5129" s="15" t="s">
        <v>8138</v>
      </c>
      <c r="B5129" s="15" t="s">
        <v>26</v>
      </c>
      <c r="C5129" s="15" t="s">
        <v>65</v>
      </c>
      <c r="D5129" s="15" t="s">
        <v>368</v>
      </c>
      <c r="E5129" s="16">
        <f>retail_store_sales!$H5129/retail_store_sales!$F5129</f>
        <v>36.5</v>
      </c>
      <c r="F5129" s="17">
        <v>9</v>
      </c>
      <c r="G5129" s="18">
        <f t="shared" si="240"/>
        <v>36.5</v>
      </c>
      <c r="H5129" s="19">
        <v>328.5</v>
      </c>
      <c r="I5129" s="15" t="s">
        <v>14</v>
      </c>
      <c r="J5129" s="15" t="s">
        <v>15</v>
      </c>
      <c r="K5129" s="13" t="str">
        <f t="shared" si="242"/>
        <v>Friday</v>
      </c>
      <c r="L5129" s="20">
        <f>YEAR(retail_store_sales!$N5129)</f>
        <v>2022</v>
      </c>
      <c r="M5129" s="20" t="str">
        <f t="shared" si="241"/>
        <v>August</v>
      </c>
      <c r="N5129" s="21">
        <v>44792</v>
      </c>
      <c r="O5129" s="15" t="s">
        <v>12824</v>
      </c>
    </row>
    <row r="5130" spans="1:15" x14ac:dyDescent="0.3">
      <c r="A5130" s="8" t="s">
        <v>12593</v>
      </c>
      <c r="B5130" s="8" t="s">
        <v>62</v>
      </c>
      <c r="C5130" s="8" t="s">
        <v>18</v>
      </c>
      <c r="D5130" s="8" t="s">
        <v>286</v>
      </c>
      <c r="E5130" s="9">
        <f>retail_store_sales!$H5130/retail_store_sales!$F5130</f>
        <v>20</v>
      </c>
      <c r="F5130" s="10">
        <v>4</v>
      </c>
      <c r="G5130" s="11">
        <f t="shared" si="240"/>
        <v>20</v>
      </c>
      <c r="H5130" s="12">
        <v>80</v>
      </c>
      <c r="I5130" s="8" t="s">
        <v>47</v>
      </c>
      <c r="J5130" s="8" t="s">
        <v>37</v>
      </c>
      <c r="K5130" s="13" t="str">
        <f t="shared" si="242"/>
        <v>Tuesday</v>
      </c>
      <c r="L5130" s="13">
        <f>YEAR(retail_store_sales!$N5130)</f>
        <v>2023</v>
      </c>
      <c r="M5130" s="13" t="str">
        <f t="shared" si="241"/>
        <v>March</v>
      </c>
      <c r="N5130" s="14">
        <v>44992</v>
      </c>
      <c r="O5130" s="8" t="b">
        <v>1</v>
      </c>
    </row>
    <row r="5131" spans="1:15" x14ac:dyDescent="0.3">
      <c r="A5131" s="15" t="s">
        <v>5965</v>
      </c>
      <c r="B5131" s="15" t="s">
        <v>62</v>
      </c>
      <c r="C5131" s="15" t="s">
        <v>31</v>
      </c>
      <c r="D5131" s="15" t="s">
        <v>481</v>
      </c>
      <c r="E5131" s="16">
        <f>retail_store_sales!$H5131/retail_store_sales!$F5131</f>
        <v>23</v>
      </c>
      <c r="F5131" s="17">
        <v>7</v>
      </c>
      <c r="G5131" s="18">
        <f t="shared" si="240"/>
        <v>23</v>
      </c>
      <c r="H5131" s="19">
        <v>161</v>
      </c>
      <c r="I5131" s="15" t="s">
        <v>24</v>
      </c>
      <c r="J5131" s="15" t="s">
        <v>15</v>
      </c>
      <c r="K5131" s="13" t="str">
        <f t="shared" si="242"/>
        <v>Saturday</v>
      </c>
      <c r="L5131" s="20">
        <f>YEAR(retail_store_sales!$N5131)</f>
        <v>2022</v>
      </c>
      <c r="M5131" s="20" t="str">
        <f t="shared" si="241"/>
        <v>January</v>
      </c>
      <c r="N5131" s="21">
        <v>44569</v>
      </c>
      <c r="O5131" s="15" t="b">
        <v>1</v>
      </c>
    </row>
    <row r="5132" spans="1:15" x14ac:dyDescent="0.3">
      <c r="A5132" s="8" t="s">
        <v>10400</v>
      </c>
      <c r="B5132" s="8" t="s">
        <v>26</v>
      </c>
      <c r="C5132" s="8" t="s">
        <v>18</v>
      </c>
      <c r="D5132" s="8" t="s">
        <v>283</v>
      </c>
      <c r="E5132" s="9">
        <f>retail_store_sales!$H5132/retail_store_sales!$F5132</f>
        <v>8</v>
      </c>
      <c r="F5132" s="10">
        <v>8</v>
      </c>
      <c r="G5132" s="11">
        <f t="shared" si="240"/>
        <v>8</v>
      </c>
      <c r="H5132" s="12">
        <v>64</v>
      </c>
      <c r="I5132" s="8" t="s">
        <v>47</v>
      </c>
      <c r="J5132" s="8" t="s">
        <v>37</v>
      </c>
      <c r="K5132" s="13" t="str">
        <f t="shared" si="242"/>
        <v>Saturday</v>
      </c>
      <c r="L5132" s="13">
        <f>YEAR(retail_store_sales!$N5132)</f>
        <v>2024</v>
      </c>
      <c r="M5132" s="13" t="str">
        <f t="shared" si="241"/>
        <v>November</v>
      </c>
      <c r="N5132" s="14">
        <v>45612</v>
      </c>
      <c r="O5132" s="8" t="b">
        <v>0</v>
      </c>
    </row>
    <row r="5133" spans="1:15" x14ac:dyDescent="0.3">
      <c r="A5133" s="15" t="s">
        <v>6055</v>
      </c>
      <c r="B5133" s="15" t="s">
        <v>112</v>
      </c>
      <c r="C5133" s="15" t="s">
        <v>31</v>
      </c>
      <c r="D5133" s="15" t="s">
        <v>32</v>
      </c>
      <c r="E5133" s="16">
        <f>retail_store_sales!$H5133/retail_store_sales!$F5133</f>
        <v>12.5</v>
      </c>
      <c r="F5133" s="17">
        <v>8</v>
      </c>
      <c r="G5133" s="18">
        <f t="shared" si="240"/>
        <v>12.5</v>
      </c>
      <c r="H5133" s="19">
        <v>100</v>
      </c>
      <c r="I5133" s="15" t="s">
        <v>47</v>
      </c>
      <c r="J5133" s="15" t="s">
        <v>37</v>
      </c>
      <c r="K5133" s="13" t="str">
        <f t="shared" si="242"/>
        <v>Saturday</v>
      </c>
      <c r="L5133" s="20">
        <f>YEAR(retail_store_sales!$N5133)</f>
        <v>2024</v>
      </c>
      <c r="M5133" s="20" t="str">
        <f t="shared" si="241"/>
        <v>September</v>
      </c>
      <c r="N5133" s="21">
        <v>45563</v>
      </c>
      <c r="O5133" s="15" t="b">
        <v>1</v>
      </c>
    </row>
    <row r="5134" spans="1:15" x14ac:dyDescent="0.3">
      <c r="A5134" s="8" t="s">
        <v>7089</v>
      </c>
      <c r="B5134" s="8" t="s">
        <v>62</v>
      </c>
      <c r="C5134" s="8" t="s">
        <v>129</v>
      </c>
      <c r="D5134" s="8" t="s">
        <v>426</v>
      </c>
      <c r="E5134" s="9">
        <f>retail_store_sales!$H5134/retail_store_sales!$F5134</f>
        <v>17</v>
      </c>
      <c r="F5134" s="10">
        <v>4</v>
      </c>
      <c r="G5134" s="11">
        <f t="shared" si="240"/>
        <v>17</v>
      </c>
      <c r="H5134" s="12">
        <v>68</v>
      </c>
      <c r="I5134" s="8" t="s">
        <v>14</v>
      </c>
      <c r="J5134" s="8" t="s">
        <v>37</v>
      </c>
      <c r="K5134" s="13" t="str">
        <f t="shared" si="242"/>
        <v>Friday</v>
      </c>
      <c r="L5134" s="13">
        <f>YEAR(retail_store_sales!$N5134)</f>
        <v>2024</v>
      </c>
      <c r="M5134" s="13" t="str">
        <f t="shared" si="241"/>
        <v>January</v>
      </c>
      <c r="N5134" s="14">
        <v>45310</v>
      </c>
      <c r="O5134" s="8" t="b">
        <v>1</v>
      </c>
    </row>
    <row r="5135" spans="1:15" x14ac:dyDescent="0.3">
      <c r="A5135" s="15" t="s">
        <v>4809</v>
      </c>
      <c r="B5135" s="15" t="s">
        <v>115</v>
      </c>
      <c r="C5135" s="15" t="s">
        <v>18</v>
      </c>
      <c r="D5135" s="15" t="s">
        <v>200</v>
      </c>
      <c r="E5135" s="16">
        <f>retail_store_sales!$H5135/retail_store_sales!$F5135</f>
        <v>15.5</v>
      </c>
      <c r="F5135" s="17">
        <v>4</v>
      </c>
      <c r="G5135" s="18">
        <f t="shared" si="240"/>
        <v>15.5</v>
      </c>
      <c r="H5135" s="19">
        <v>62</v>
      </c>
      <c r="I5135" s="15" t="s">
        <v>14</v>
      </c>
      <c r="J5135" s="15" t="s">
        <v>37</v>
      </c>
      <c r="K5135" s="13" t="str">
        <f t="shared" si="242"/>
        <v>Friday</v>
      </c>
      <c r="L5135" s="20">
        <f>YEAR(retail_store_sales!$N5135)</f>
        <v>2022</v>
      </c>
      <c r="M5135" s="20" t="str">
        <f t="shared" si="241"/>
        <v>November</v>
      </c>
      <c r="N5135" s="21">
        <v>44890</v>
      </c>
      <c r="O5135" s="15" t="b">
        <v>1</v>
      </c>
    </row>
    <row r="5136" spans="1:15" x14ac:dyDescent="0.3">
      <c r="A5136" s="8" t="s">
        <v>3885</v>
      </c>
      <c r="B5136" s="8" t="s">
        <v>76</v>
      </c>
      <c r="C5136" s="8" t="s">
        <v>129</v>
      </c>
      <c r="D5136" s="8" t="s">
        <v>228</v>
      </c>
      <c r="E5136" s="9">
        <f>retail_store_sales!$H5136/retail_store_sales!$F5136</f>
        <v>18.5</v>
      </c>
      <c r="F5136" s="10">
        <v>1</v>
      </c>
      <c r="G5136" s="11">
        <f t="shared" si="240"/>
        <v>18.5</v>
      </c>
      <c r="H5136" s="12">
        <v>18.5</v>
      </c>
      <c r="I5136" s="8" t="s">
        <v>24</v>
      </c>
      <c r="J5136" s="8" t="s">
        <v>37</v>
      </c>
      <c r="K5136" s="13" t="str">
        <f t="shared" si="242"/>
        <v>Sunday</v>
      </c>
      <c r="L5136" s="13">
        <f>YEAR(retail_store_sales!$N5136)</f>
        <v>2022</v>
      </c>
      <c r="M5136" s="13" t="str">
        <f t="shared" si="241"/>
        <v>April</v>
      </c>
      <c r="N5136" s="14">
        <v>44661</v>
      </c>
      <c r="O5136" s="8" t="b">
        <v>0</v>
      </c>
    </row>
    <row r="5137" spans="1:15" x14ac:dyDescent="0.3">
      <c r="A5137" s="15" t="s">
        <v>12678</v>
      </c>
      <c r="B5137" s="15" t="s">
        <v>30</v>
      </c>
      <c r="C5137" s="15" t="s">
        <v>22</v>
      </c>
      <c r="D5137" s="15" t="s">
        <v>937</v>
      </c>
      <c r="E5137" s="16">
        <f>retail_store_sales!$H5137/retail_store_sales!$F5137</f>
        <v>20</v>
      </c>
      <c r="F5137" s="17">
        <v>7</v>
      </c>
      <c r="G5137" s="18">
        <f t="shared" si="240"/>
        <v>20</v>
      </c>
      <c r="H5137" s="19">
        <v>140</v>
      </c>
      <c r="I5137" s="15" t="s">
        <v>24</v>
      </c>
      <c r="J5137" s="15" t="s">
        <v>37</v>
      </c>
      <c r="K5137" s="13" t="str">
        <f t="shared" si="242"/>
        <v>Saturday</v>
      </c>
      <c r="L5137" s="20">
        <f>YEAR(retail_store_sales!$N5137)</f>
        <v>2022</v>
      </c>
      <c r="M5137" s="20" t="str">
        <f t="shared" si="241"/>
        <v>October</v>
      </c>
      <c r="N5137" s="21">
        <v>44856</v>
      </c>
      <c r="O5137" s="15" t="b">
        <v>0</v>
      </c>
    </row>
    <row r="5138" spans="1:15" x14ac:dyDescent="0.3">
      <c r="A5138" s="8" t="s">
        <v>2689</v>
      </c>
      <c r="B5138" s="8" t="s">
        <v>73</v>
      </c>
      <c r="C5138" s="8" t="s">
        <v>129</v>
      </c>
      <c r="D5138" s="8" t="s">
        <v>182</v>
      </c>
      <c r="E5138" s="9">
        <f>retail_store_sales!$H5138/retail_store_sales!$F5138</f>
        <v>33.5</v>
      </c>
      <c r="F5138" s="10">
        <v>8</v>
      </c>
      <c r="G5138" s="11">
        <f t="shared" si="240"/>
        <v>33.5</v>
      </c>
      <c r="H5138" s="12">
        <v>268</v>
      </c>
      <c r="I5138" s="8" t="s">
        <v>24</v>
      </c>
      <c r="J5138" s="8" t="s">
        <v>37</v>
      </c>
      <c r="K5138" s="13" t="str">
        <f t="shared" si="242"/>
        <v>Sunday</v>
      </c>
      <c r="L5138" s="13">
        <f>YEAR(retail_store_sales!$N5138)</f>
        <v>2023</v>
      </c>
      <c r="M5138" s="13" t="str">
        <f t="shared" si="241"/>
        <v>April</v>
      </c>
      <c r="N5138" s="14">
        <v>45046</v>
      </c>
      <c r="O5138" s="8" t="s">
        <v>12824</v>
      </c>
    </row>
    <row r="5139" spans="1:15" x14ac:dyDescent="0.3">
      <c r="A5139" s="15" t="s">
        <v>5799</v>
      </c>
      <c r="B5139" s="15" t="s">
        <v>54</v>
      </c>
      <c r="C5139" s="15" t="s">
        <v>31</v>
      </c>
      <c r="D5139" s="15" t="s">
        <v>12823</v>
      </c>
      <c r="E5139" s="16">
        <f>retail_store_sales!$H5139/retail_store_sales!$F5139</f>
        <v>20</v>
      </c>
      <c r="F5139" s="17">
        <v>4</v>
      </c>
      <c r="G5139" s="18">
        <f t="shared" si="240"/>
        <v>20</v>
      </c>
      <c r="H5139" s="19">
        <v>80</v>
      </c>
      <c r="I5139" s="15" t="s">
        <v>24</v>
      </c>
      <c r="J5139" s="15" t="s">
        <v>15</v>
      </c>
      <c r="K5139" s="13" t="str">
        <f t="shared" si="242"/>
        <v>Saturday</v>
      </c>
      <c r="L5139" s="20">
        <f>YEAR(retail_store_sales!$N5139)</f>
        <v>2024</v>
      </c>
      <c r="M5139" s="20" t="str">
        <f t="shared" si="241"/>
        <v>November</v>
      </c>
      <c r="N5139" s="21">
        <v>45626</v>
      </c>
      <c r="O5139" s="15" t="b">
        <v>0</v>
      </c>
    </row>
    <row r="5140" spans="1:15" x14ac:dyDescent="0.3">
      <c r="A5140" s="8" t="s">
        <v>12327</v>
      </c>
      <c r="B5140" s="8" t="s">
        <v>35</v>
      </c>
      <c r="C5140" s="8" t="s">
        <v>65</v>
      </c>
      <c r="D5140" s="8" t="s">
        <v>12823</v>
      </c>
      <c r="E5140" s="9">
        <v>0</v>
      </c>
      <c r="F5140" s="10">
        <v>0</v>
      </c>
      <c r="G5140" s="11">
        <f t="shared" si="240"/>
        <v>0</v>
      </c>
      <c r="H5140" s="12">
        <v>0</v>
      </c>
      <c r="I5140" s="8" t="s">
        <v>47</v>
      </c>
      <c r="J5140" s="8" t="s">
        <v>15</v>
      </c>
      <c r="K5140" s="13" t="str">
        <f t="shared" si="242"/>
        <v>Tuesday</v>
      </c>
      <c r="L5140" s="13">
        <f>YEAR(retail_store_sales!$N5140)</f>
        <v>2024</v>
      </c>
      <c r="M5140" s="13" t="str">
        <f t="shared" si="241"/>
        <v>July</v>
      </c>
      <c r="N5140" s="14">
        <v>45482</v>
      </c>
      <c r="O5140" s="8" t="b">
        <v>0</v>
      </c>
    </row>
    <row r="5141" spans="1:15" x14ac:dyDescent="0.3">
      <c r="A5141" s="15" t="s">
        <v>4159</v>
      </c>
      <c r="B5141" s="15" t="s">
        <v>115</v>
      </c>
      <c r="C5141" s="15" t="s">
        <v>129</v>
      </c>
      <c r="D5141" s="15" t="s">
        <v>138</v>
      </c>
      <c r="E5141" s="16">
        <f>retail_store_sales!$H5141/retail_store_sales!$F5141</f>
        <v>11</v>
      </c>
      <c r="F5141" s="17">
        <v>2</v>
      </c>
      <c r="G5141" s="18">
        <f t="shared" si="240"/>
        <v>11</v>
      </c>
      <c r="H5141" s="19">
        <v>22</v>
      </c>
      <c r="I5141" s="15" t="s">
        <v>47</v>
      </c>
      <c r="J5141" s="15" t="s">
        <v>37</v>
      </c>
      <c r="K5141" s="13" t="str">
        <f t="shared" si="242"/>
        <v>Wednesday</v>
      </c>
      <c r="L5141" s="20">
        <f>YEAR(retail_store_sales!$N5141)</f>
        <v>2023</v>
      </c>
      <c r="M5141" s="20" t="str">
        <f t="shared" si="241"/>
        <v>June</v>
      </c>
      <c r="N5141" s="21">
        <v>45105</v>
      </c>
      <c r="O5141" s="15" t="s">
        <v>12824</v>
      </c>
    </row>
    <row r="5142" spans="1:15" x14ac:dyDescent="0.3">
      <c r="A5142" s="8" t="s">
        <v>2300</v>
      </c>
      <c r="B5142" s="8" t="s">
        <v>35</v>
      </c>
      <c r="C5142" s="8" t="s">
        <v>31</v>
      </c>
      <c r="D5142" s="8" t="s">
        <v>364</v>
      </c>
      <c r="E5142" s="9">
        <f>retail_store_sales!$H5142/retail_store_sales!$F5142</f>
        <v>41</v>
      </c>
      <c r="F5142" s="10">
        <v>1</v>
      </c>
      <c r="G5142" s="11">
        <f t="shared" si="240"/>
        <v>41</v>
      </c>
      <c r="H5142" s="12">
        <v>41</v>
      </c>
      <c r="I5142" s="8" t="s">
        <v>14</v>
      </c>
      <c r="J5142" s="8" t="s">
        <v>37</v>
      </c>
      <c r="K5142" s="13" t="str">
        <f t="shared" si="242"/>
        <v>Thursday</v>
      </c>
      <c r="L5142" s="13">
        <f>YEAR(retail_store_sales!$N5142)</f>
        <v>2024</v>
      </c>
      <c r="M5142" s="13" t="str">
        <f t="shared" si="241"/>
        <v>September</v>
      </c>
      <c r="N5142" s="14">
        <v>45554</v>
      </c>
      <c r="O5142" s="8" t="b">
        <v>0</v>
      </c>
    </row>
    <row r="5143" spans="1:15" x14ac:dyDescent="0.3">
      <c r="A5143" s="15" t="s">
        <v>10491</v>
      </c>
      <c r="B5143" s="15" t="s">
        <v>73</v>
      </c>
      <c r="C5143" s="15" t="s">
        <v>12</v>
      </c>
      <c r="D5143" s="15" t="s">
        <v>454</v>
      </c>
      <c r="E5143" s="16">
        <f>retail_store_sales!$H5143/retail_store_sales!$F5143</f>
        <v>26</v>
      </c>
      <c r="F5143" s="17">
        <v>9</v>
      </c>
      <c r="G5143" s="18">
        <f t="shared" si="240"/>
        <v>26</v>
      </c>
      <c r="H5143" s="19">
        <v>234</v>
      </c>
      <c r="I5143" s="15" t="s">
        <v>24</v>
      </c>
      <c r="J5143" s="15" t="s">
        <v>15</v>
      </c>
      <c r="K5143" s="13" t="str">
        <f t="shared" si="242"/>
        <v>Saturday</v>
      </c>
      <c r="L5143" s="20">
        <f>YEAR(retail_store_sales!$N5143)</f>
        <v>2023</v>
      </c>
      <c r="M5143" s="20" t="str">
        <f t="shared" si="241"/>
        <v>April</v>
      </c>
      <c r="N5143" s="21">
        <v>45024</v>
      </c>
      <c r="O5143" s="15" t="b">
        <v>0</v>
      </c>
    </row>
    <row r="5144" spans="1:15" x14ac:dyDescent="0.3">
      <c r="A5144" s="8" t="s">
        <v>9839</v>
      </c>
      <c r="B5144" s="8" t="s">
        <v>76</v>
      </c>
      <c r="C5144" s="8" t="s">
        <v>22</v>
      </c>
      <c r="D5144" s="8" t="s">
        <v>1238</v>
      </c>
      <c r="E5144" s="9">
        <f>retail_store_sales!$H5144/retail_store_sales!$F5144</f>
        <v>26</v>
      </c>
      <c r="F5144" s="10">
        <v>10</v>
      </c>
      <c r="G5144" s="11">
        <f t="shared" si="240"/>
        <v>26</v>
      </c>
      <c r="H5144" s="12">
        <v>260</v>
      </c>
      <c r="I5144" s="8" t="s">
        <v>24</v>
      </c>
      <c r="J5144" s="8" t="s">
        <v>15</v>
      </c>
      <c r="K5144" s="13" t="str">
        <f t="shared" si="242"/>
        <v>Sunday</v>
      </c>
      <c r="L5144" s="13">
        <f>YEAR(retail_store_sales!$N5144)</f>
        <v>2022</v>
      </c>
      <c r="M5144" s="13" t="str">
        <f t="shared" si="241"/>
        <v>January</v>
      </c>
      <c r="N5144" s="14">
        <v>44591</v>
      </c>
      <c r="O5144" s="8" t="b">
        <v>0</v>
      </c>
    </row>
    <row r="5145" spans="1:15" x14ac:dyDescent="0.3">
      <c r="A5145" s="15" t="s">
        <v>8650</v>
      </c>
      <c r="B5145" s="15" t="s">
        <v>97</v>
      </c>
      <c r="C5145" s="15" t="s">
        <v>31</v>
      </c>
      <c r="D5145" s="15" t="s">
        <v>481</v>
      </c>
      <c r="E5145" s="16">
        <f>retail_store_sales!$H5145/retail_store_sales!$F5145</f>
        <v>23</v>
      </c>
      <c r="F5145" s="17">
        <v>9</v>
      </c>
      <c r="G5145" s="18">
        <f t="shared" si="240"/>
        <v>23</v>
      </c>
      <c r="H5145" s="19">
        <v>207</v>
      </c>
      <c r="I5145" s="15" t="s">
        <v>24</v>
      </c>
      <c r="J5145" s="15" t="s">
        <v>15</v>
      </c>
      <c r="K5145" s="13" t="str">
        <f t="shared" si="242"/>
        <v>Friday</v>
      </c>
      <c r="L5145" s="20">
        <f>YEAR(retail_store_sales!$N5145)</f>
        <v>2022</v>
      </c>
      <c r="M5145" s="20" t="str">
        <f t="shared" si="241"/>
        <v>December</v>
      </c>
      <c r="N5145" s="21">
        <v>44918</v>
      </c>
      <c r="O5145" s="15" t="b">
        <v>0</v>
      </c>
    </row>
    <row r="5146" spans="1:15" x14ac:dyDescent="0.3">
      <c r="A5146" s="8" t="s">
        <v>10169</v>
      </c>
      <c r="B5146" s="8" t="s">
        <v>26</v>
      </c>
      <c r="C5146" s="8" t="s">
        <v>12</v>
      </c>
      <c r="D5146" s="8" t="s">
        <v>12823</v>
      </c>
      <c r="E5146" s="9">
        <f>retail_store_sales!$H5146/retail_store_sales!$F5146</f>
        <v>14</v>
      </c>
      <c r="F5146" s="10">
        <v>4</v>
      </c>
      <c r="G5146" s="11">
        <f t="shared" si="240"/>
        <v>14</v>
      </c>
      <c r="H5146" s="12">
        <v>56</v>
      </c>
      <c r="I5146" s="8" t="s">
        <v>24</v>
      </c>
      <c r="J5146" s="8" t="s">
        <v>37</v>
      </c>
      <c r="K5146" s="13" t="str">
        <f t="shared" si="242"/>
        <v>Sunday</v>
      </c>
      <c r="L5146" s="13">
        <f>YEAR(retail_store_sales!$N5146)</f>
        <v>2023</v>
      </c>
      <c r="M5146" s="13" t="str">
        <f t="shared" si="241"/>
        <v>June</v>
      </c>
      <c r="N5146" s="14">
        <v>45081</v>
      </c>
      <c r="O5146" s="8" t="b">
        <v>1</v>
      </c>
    </row>
    <row r="5147" spans="1:15" x14ac:dyDescent="0.3">
      <c r="A5147" s="15" t="s">
        <v>12788</v>
      </c>
      <c r="B5147" s="15" t="s">
        <v>45</v>
      </c>
      <c r="C5147" s="15" t="s">
        <v>40</v>
      </c>
      <c r="D5147" s="15" t="s">
        <v>80</v>
      </c>
      <c r="E5147" s="16">
        <f>retail_store_sales!$H5147/retail_store_sales!$F5147</f>
        <v>24.5</v>
      </c>
      <c r="F5147" s="17">
        <v>2</v>
      </c>
      <c r="G5147" s="18">
        <f t="shared" si="240"/>
        <v>24.5</v>
      </c>
      <c r="H5147" s="19">
        <v>49</v>
      </c>
      <c r="I5147" s="15" t="s">
        <v>47</v>
      </c>
      <c r="J5147" s="15" t="s">
        <v>15</v>
      </c>
      <c r="K5147" s="13" t="str">
        <f t="shared" si="242"/>
        <v>Friday</v>
      </c>
      <c r="L5147" s="20">
        <f>YEAR(retail_store_sales!$N5147)</f>
        <v>2024</v>
      </c>
      <c r="M5147" s="20" t="str">
        <f t="shared" si="241"/>
        <v>August</v>
      </c>
      <c r="N5147" s="21">
        <v>45513</v>
      </c>
      <c r="O5147" s="15" t="b">
        <v>1</v>
      </c>
    </row>
    <row r="5148" spans="1:15" x14ac:dyDescent="0.3">
      <c r="A5148" s="8" t="s">
        <v>3610</v>
      </c>
      <c r="B5148" s="8" t="s">
        <v>88</v>
      </c>
      <c r="C5148" s="8" t="s">
        <v>129</v>
      </c>
      <c r="D5148" s="8" t="s">
        <v>325</v>
      </c>
      <c r="E5148" s="9">
        <f>retail_store_sales!$H5148/retail_store_sales!$F5148</f>
        <v>30.5</v>
      </c>
      <c r="F5148" s="10">
        <v>10</v>
      </c>
      <c r="G5148" s="11">
        <f t="shared" si="240"/>
        <v>30.5</v>
      </c>
      <c r="H5148" s="12">
        <v>305</v>
      </c>
      <c r="I5148" s="8" t="s">
        <v>24</v>
      </c>
      <c r="J5148" s="8" t="s">
        <v>37</v>
      </c>
      <c r="K5148" s="13" t="str">
        <f t="shared" si="242"/>
        <v>Tuesday</v>
      </c>
      <c r="L5148" s="13">
        <f>YEAR(retail_store_sales!$N5148)</f>
        <v>2023</v>
      </c>
      <c r="M5148" s="13" t="str">
        <f t="shared" si="241"/>
        <v>July</v>
      </c>
      <c r="N5148" s="14">
        <v>45111</v>
      </c>
      <c r="O5148" s="8" t="b">
        <v>1</v>
      </c>
    </row>
    <row r="5149" spans="1:15" x14ac:dyDescent="0.3">
      <c r="A5149" s="15" t="s">
        <v>7462</v>
      </c>
      <c r="B5149" s="15" t="s">
        <v>62</v>
      </c>
      <c r="C5149" s="15" t="s">
        <v>65</v>
      </c>
      <c r="D5149" s="15" t="s">
        <v>642</v>
      </c>
      <c r="E5149" s="16">
        <f>retail_store_sales!$H5149/retail_store_sales!$F5149</f>
        <v>26</v>
      </c>
      <c r="F5149" s="17">
        <v>9</v>
      </c>
      <c r="G5149" s="18">
        <f t="shared" si="240"/>
        <v>26</v>
      </c>
      <c r="H5149" s="19">
        <v>234</v>
      </c>
      <c r="I5149" s="15" t="s">
        <v>47</v>
      </c>
      <c r="J5149" s="15" t="s">
        <v>37</v>
      </c>
      <c r="K5149" s="13" t="str">
        <f t="shared" si="242"/>
        <v>Sunday</v>
      </c>
      <c r="L5149" s="20">
        <f>YEAR(retail_store_sales!$N5149)</f>
        <v>2023</v>
      </c>
      <c r="M5149" s="20" t="str">
        <f t="shared" si="241"/>
        <v>December</v>
      </c>
      <c r="N5149" s="21">
        <v>45284</v>
      </c>
      <c r="O5149" s="15" t="b">
        <v>0</v>
      </c>
    </row>
    <row r="5150" spans="1:15" x14ac:dyDescent="0.3">
      <c r="A5150" s="8" t="s">
        <v>12415</v>
      </c>
      <c r="B5150" s="8" t="s">
        <v>97</v>
      </c>
      <c r="C5150" s="8" t="s">
        <v>65</v>
      </c>
      <c r="D5150" s="8" t="s">
        <v>366</v>
      </c>
      <c r="E5150" s="9">
        <f>retail_store_sales!$H5150/retail_store_sales!$F5150</f>
        <v>21.5</v>
      </c>
      <c r="F5150" s="10">
        <v>9</v>
      </c>
      <c r="G5150" s="11">
        <f t="shared" si="240"/>
        <v>21.5</v>
      </c>
      <c r="H5150" s="12">
        <v>193.5</v>
      </c>
      <c r="I5150" s="8" t="s">
        <v>24</v>
      </c>
      <c r="J5150" s="8" t="s">
        <v>37</v>
      </c>
      <c r="K5150" s="13" t="str">
        <f t="shared" si="242"/>
        <v>Sunday</v>
      </c>
      <c r="L5150" s="13">
        <f>YEAR(retail_store_sales!$N5150)</f>
        <v>2023</v>
      </c>
      <c r="M5150" s="13" t="str">
        <f t="shared" si="241"/>
        <v>December</v>
      </c>
      <c r="N5150" s="14">
        <v>45291</v>
      </c>
      <c r="O5150" s="8" t="b">
        <v>0</v>
      </c>
    </row>
    <row r="5151" spans="1:15" x14ac:dyDescent="0.3">
      <c r="A5151" s="15" t="s">
        <v>9663</v>
      </c>
      <c r="B5151" s="15" t="s">
        <v>107</v>
      </c>
      <c r="C5151" s="15" t="s">
        <v>22</v>
      </c>
      <c r="D5151" s="15" t="s">
        <v>550</v>
      </c>
      <c r="E5151" s="16">
        <f>retail_store_sales!$H5151/retail_store_sales!$F5151</f>
        <v>11</v>
      </c>
      <c r="F5151" s="17">
        <v>10</v>
      </c>
      <c r="G5151" s="18">
        <f t="shared" si="240"/>
        <v>11</v>
      </c>
      <c r="H5151" s="19">
        <v>110</v>
      </c>
      <c r="I5151" s="15" t="s">
        <v>14</v>
      </c>
      <c r="J5151" s="15" t="s">
        <v>15</v>
      </c>
      <c r="K5151" s="13" t="str">
        <f t="shared" si="242"/>
        <v>Friday</v>
      </c>
      <c r="L5151" s="20">
        <f>YEAR(retail_store_sales!$N5151)</f>
        <v>2023</v>
      </c>
      <c r="M5151" s="20" t="str">
        <f t="shared" si="241"/>
        <v>June</v>
      </c>
      <c r="N5151" s="21">
        <v>45079</v>
      </c>
      <c r="O5151" s="15" t="b">
        <v>0</v>
      </c>
    </row>
    <row r="5152" spans="1:15" x14ac:dyDescent="0.3">
      <c r="A5152" s="8" t="s">
        <v>6426</v>
      </c>
      <c r="B5152" s="8" t="s">
        <v>54</v>
      </c>
      <c r="C5152" s="8" t="s">
        <v>31</v>
      </c>
      <c r="D5152" s="8" t="s">
        <v>202</v>
      </c>
      <c r="E5152" s="9">
        <f>retail_store_sales!$H5152/retail_store_sales!$F5152</f>
        <v>9.5</v>
      </c>
      <c r="F5152" s="10">
        <v>2</v>
      </c>
      <c r="G5152" s="11">
        <f t="shared" si="240"/>
        <v>9.5</v>
      </c>
      <c r="H5152" s="12">
        <v>19</v>
      </c>
      <c r="I5152" s="8" t="s">
        <v>14</v>
      </c>
      <c r="J5152" s="8" t="s">
        <v>15</v>
      </c>
      <c r="K5152" s="13" t="str">
        <f t="shared" si="242"/>
        <v>Thursday</v>
      </c>
      <c r="L5152" s="13">
        <f>YEAR(retail_store_sales!$N5152)</f>
        <v>2024</v>
      </c>
      <c r="M5152" s="13" t="str">
        <f t="shared" si="241"/>
        <v>July</v>
      </c>
      <c r="N5152" s="14">
        <v>45484</v>
      </c>
      <c r="O5152" s="8" t="s">
        <v>12824</v>
      </c>
    </row>
    <row r="5153" spans="1:15" x14ac:dyDescent="0.3">
      <c r="A5153" s="15" t="s">
        <v>12478</v>
      </c>
      <c r="B5153" s="15" t="s">
        <v>76</v>
      </c>
      <c r="C5153" s="15" t="s">
        <v>27</v>
      </c>
      <c r="D5153" s="15" t="s">
        <v>864</v>
      </c>
      <c r="E5153" s="16">
        <f>retail_store_sales!$H5153/retail_store_sales!$F5153</f>
        <v>26</v>
      </c>
      <c r="F5153" s="17">
        <v>6</v>
      </c>
      <c r="G5153" s="18">
        <f t="shared" si="240"/>
        <v>26</v>
      </c>
      <c r="H5153" s="19">
        <v>156</v>
      </c>
      <c r="I5153" s="15" t="s">
        <v>24</v>
      </c>
      <c r="J5153" s="15" t="s">
        <v>15</v>
      </c>
      <c r="K5153" s="13" t="str">
        <f t="shared" si="242"/>
        <v>Monday</v>
      </c>
      <c r="L5153" s="20">
        <f>YEAR(retail_store_sales!$N5153)</f>
        <v>2024</v>
      </c>
      <c r="M5153" s="20" t="str">
        <f t="shared" si="241"/>
        <v>September</v>
      </c>
      <c r="N5153" s="21">
        <v>45565</v>
      </c>
      <c r="O5153" s="15" t="b">
        <v>0</v>
      </c>
    </row>
    <row r="5154" spans="1:15" x14ac:dyDescent="0.3">
      <c r="A5154" s="8" t="s">
        <v>6549</v>
      </c>
      <c r="B5154" s="8" t="s">
        <v>62</v>
      </c>
      <c r="C5154" s="8" t="s">
        <v>40</v>
      </c>
      <c r="D5154" s="8" t="s">
        <v>1118</v>
      </c>
      <c r="E5154" s="9">
        <f>retail_store_sales!$H5154/retail_store_sales!$F5154</f>
        <v>30.5</v>
      </c>
      <c r="F5154" s="10">
        <v>6</v>
      </c>
      <c r="G5154" s="11">
        <f t="shared" si="240"/>
        <v>30.5</v>
      </c>
      <c r="H5154" s="12">
        <v>183</v>
      </c>
      <c r="I5154" s="8" t="s">
        <v>47</v>
      </c>
      <c r="J5154" s="8" t="s">
        <v>37</v>
      </c>
      <c r="K5154" s="13" t="str">
        <f t="shared" si="242"/>
        <v>Tuesday</v>
      </c>
      <c r="L5154" s="13">
        <f>YEAR(retail_store_sales!$N5154)</f>
        <v>2024</v>
      </c>
      <c r="M5154" s="13" t="str">
        <f t="shared" si="241"/>
        <v>September</v>
      </c>
      <c r="N5154" s="14">
        <v>45552</v>
      </c>
      <c r="O5154" s="8" t="s">
        <v>12824</v>
      </c>
    </row>
    <row r="5155" spans="1:15" x14ac:dyDescent="0.3">
      <c r="A5155" s="15" t="s">
        <v>11312</v>
      </c>
      <c r="B5155" s="15" t="s">
        <v>97</v>
      </c>
      <c r="C5155" s="15" t="s">
        <v>27</v>
      </c>
      <c r="D5155" s="15" t="s">
        <v>110</v>
      </c>
      <c r="E5155" s="16">
        <f>retail_store_sales!$H5155/retail_store_sales!$F5155</f>
        <v>20</v>
      </c>
      <c r="F5155" s="17">
        <v>6</v>
      </c>
      <c r="G5155" s="18">
        <f t="shared" si="240"/>
        <v>20</v>
      </c>
      <c r="H5155" s="19">
        <v>120</v>
      </c>
      <c r="I5155" s="15" t="s">
        <v>47</v>
      </c>
      <c r="J5155" s="15" t="s">
        <v>15</v>
      </c>
      <c r="K5155" s="13" t="str">
        <f t="shared" si="242"/>
        <v>Friday</v>
      </c>
      <c r="L5155" s="20">
        <f>YEAR(retail_store_sales!$N5155)</f>
        <v>2022</v>
      </c>
      <c r="M5155" s="20" t="str">
        <f t="shared" si="241"/>
        <v>May</v>
      </c>
      <c r="N5155" s="21">
        <v>44687</v>
      </c>
      <c r="O5155" s="15" t="b">
        <v>1</v>
      </c>
    </row>
    <row r="5156" spans="1:15" x14ac:dyDescent="0.3">
      <c r="A5156" s="8" t="s">
        <v>10498</v>
      </c>
      <c r="B5156" s="8" t="s">
        <v>35</v>
      </c>
      <c r="C5156" s="8" t="s">
        <v>129</v>
      </c>
      <c r="D5156" s="8" t="s">
        <v>182</v>
      </c>
      <c r="E5156" s="9">
        <f>retail_store_sales!$H5156/retail_store_sales!$F5156</f>
        <v>33.5</v>
      </c>
      <c r="F5156" s="10">
        <v>10</v>
      </c>
      <c r="G5156" s="11">
        <f t="shared" si="240"/>
        <v>33.5</v>
      </c>
      <c r="H5156" s="12">
        <v>335</v>
      </c>
      <c r="I5156" s="8" t="s">
        <v>14</v>
      </c>
      <c r="J5156" s="8" t="s">
        <v>15</v>
      </c>
      <c r="K5156" s="13" t="str">
        <f t="shared" si="242"/>
        <v>Saturday</v>
      </c>
      <c r="L5156" s="13">
        <f>YEAR(retail_store_sales!$N5156)</f>
        <v>2022</v>
      </c>
      <c r="M5156" s="13" t="str">
        <f t="shared" si="241"/>
        <v>July</v>
      </c>
      <c r="N5156" s="14">
        <v>44765</v>
      </c>
      <c r="O5156" s="8" t="b">
        <v>1</v>
      </c>
    </row>
    <row r="5157" spans="1:15" x14ac:dyDescent="0.3">
      <c r="A5157" s="15" t="s">
        <v>6776</v>
      </c>
      <c r="B5157" s="15" t="s">
        <v>73</v>
      </c>
      <c r="C5157" s="15" t="s">
        <v>40</v>
      </c>
      <c r="D5157" s="15" t="s">
        <v>86</v>
      </c>
      <c r="E5157" s="16">
        <f>retail_store_sales!$H5157/retail_store_sales!$F5157</f>
        <v>41</v>
      </c>
      <c r="F5157" s="17">
        <v>3</v>
      </c>
      <c r="G5157" s="18">
        <f t="shared" si="240"/>
        <v>41</v>
      </c>
      <c r="H5157" s="19">
        <v>123</v>
      </c>
      <c r="I5157" s="15" t="s">
        <v>47</v>
      </c>
      <c r="J5157" s="15" t="s">
        <v>15</v>
      </c>
      <c r="K5157" s="13" t="str">
        <f t="shared" si="242"/>
        <v>Sunday</v>
      </c>
      <c r="L5157" s="20">
        <f>YEAR(retail_store_sales!$N5157)</f>
        <v>2024</v>
      </c>
      <c r="M5157" s="20" t="str">
        <f t="shared" si="241"/>
        <v>February</v>
      </c>
      <c r="N5157" s="21">
        <v>45333</v>
      </c>
      <c r="O5157" s="15" t="b">
        <v>1</v>
      </c>
    </row>
    <row r="5158" spans="1:15" x14ac:dyDescent="0.3">
      <c r="A5158" s="8" t="s">
        <v>12347</v>
      </c>
      <c r="B5158" s="8" t="s">
        <v>62</v>
      </c>
      <c r="C5158" s="8" t="s">
        <v>27</v>
      </c>
      <c r="D5158" s="8" t="s">
        <v>204</v>
      </c>
      <c r="E5158" s="9">
        <f>retail_store_sales!$H5158/retail_store_sales!$F5158</f>
        <v>24.5</v>
      </c>
      <c r="F5158" s="10">
        <v>3</v>
      </c>
      <c r="G5158" s="11">
        <f t="shared" si="240"/>
        <v>24.5</v>
      </c>
      <c r="H5158" s="12">
        <v>73.5</v>
      </c>
      <c r="I5158" s="8" t="s">
        <v>24</v>
      </c>
      <c r="J5158" s="8" t="s">
        <v>15</v>
      </c>
      <c r="K5158" s="13" t="str">
        <f t="shared" si="242"/>
        <v>Tuesday</v>
      </c>
      <c r="L5158" s="13">
        <f>YEAR(retail_store_sales!$N5158)</f>
        <v>2023</v>
      </c>
      <c r="M5158" s="13" t="str">
        <f t="shared" si="241"/>
        <v>March</v>
      </c>
      <c r="N5158" s="14">
        <v>45006</v>
      </c>
      <c r="O5158" s="8" t="s">
        <v>12824</v>
      </c>
    </row>
    <row r="5159" spans="1:15" x14ac:dyDescent="0.3">
      <c r="A5159" s="15" t="s">
        <v>1071</v>
      </c>
      <c r="B5159" s="15" t="s">
        <v>26</v>
      </c>
      <c r="C5159" s="15" t="s">
        <v>22</v>
      </c>
      <c r="D5159" s="15" t="s">
        <v>305</v>
      </c>
      <c r="E5159" s="16">
        <f>retail_store_sales!$H5159/retail_store_sales!$F5159</f>
        <v>23</v>
      </c>
      <c r="F5159" s="17">
        <v>10</v>
      </c>
      <c r="G5159" s="18">
        <f t="shared" si="240"/>
        <v>23</v>
      </c>
      <c r="H5159" s="19">
        <v>230</v>
      </c>
      <c r="I5159" s="15" t="s">
        <v>47</v>
      </c>
      <c r="J5159" s="15" t="s">
        <v>15</v>
      </c>
      <c r="K5159" s="13" t="str">
        <f t="shared" si="242"/>
        <v>Saturday</v>
      </c>
      <c r="L5159" s="20">
        <f>YEAR(retail_store_sales!$N5159)</f>
        <v>2023</v>
      </c>
      <c r="M5159" s="20" t="str">
        <f t="shared" si="241"/>
        <v>April</v>
      </c>
      <c r="N5159" s="21">
        <v>45031</v>
      </c>
      <c r="O5159" s="15" t="s">
        <v>12824</v>
      </c>
    </row>
    <row r="5160" spans="1:15" x14ac:dyDescent="0.3">
      <c r="A5160" s="8" t="s">
        <v>9257</v>
      </c>
      <c r="B5160" s="8" t="s">
        <v>115</v>
      </c>
      <c r="C5160" s="8" t="s">
        <v>40</v>
      </c>
      <c r="D5160" s="8" t="s">
        <v>981</v>
      </c>
      <c r="E5160" s="9">
        <f>retail_store_sales!$H5160/retail_store_sales!$F5160</f>
        <v>8</v>
      </c>
      <c r="F5160" s="10">
        <v>5</v>
      </c>
      <c r="G5160" s="11">
        <f t="shared" si="240"/>
        <v>8</v>
      </c>
      <c r="H5160" s="12">
        <v>40</v>
      </c>
      <c r="I5160" s="8" t="s">
        <v>14</v>
      </c>
      <c r="J5160" s="8" t="s">
        <v>15</v>
      </c>
      <c r="K5160" s="13" t="str">
        <f t="shared" si="242"/>
        <v>Wednesday</v>
      </c>
      <c r="L5160" s="13">
        <f>YEAR(retail_store_sales!$N5160)</f>
        <v>2023</v>
      </c>
      <c r="M5160" s="13" t="str">
        <f t="shared" si="241"/>
        <v>April</v>
      </c>
      <c r="N5160" s="14">
        <v>45035</v>
      </c>
      <c r="O5160" s="8" t="b">
        <v>0</v>
      </c>
    </row>
    <row r="5161" spans="1:15" x14ac:dyDescent="0.3">
      <c r="A5161" s="15" t="s">
        <v>3366</v>
      </c>
      <c r="B5161" s="15" t="s">
        <v>88</v>
      </c>
      <c r="C5161" s="15" t="s">
        <v>12</v>
      </c>
      <c r="D5161" s="15" t="s">
        <v>60</v>
      </c>
      <c r="E5161" s="16">
        <f>retail_store_sales!$H5161/retail_store_sales!$F5161</f>
        <v>29</v>
      </c>
      <c r="F5161" s="17">
        <v>8</v>
      </c>
      <c r="G5161" s="18">
        <f t="shared" si="240"/>
        <v>29</v>
      </c>
      <c r="H5161" s="19">
        <v>232</v>
      </c>
      <c r="I5161" s="15" t="s">
        <v>47</v>
      </c>
      <c r="J5161" s="15" t="s">
        <v>15</v>
      </c>
      <c r="K5161" s="13" t="str">
        <f t="shared" si="242"/>
        <v>Friday</v>
      </c>
      <c r="L5161" s="20">
        <f>YEAR(retail_store_sales!$N5161)</f>
        <v>2022</v>
      </c>
      <c r="M5161" s="20" t="str">
        <f t="shared" si="241"/>
        <v>April</v>
      </c>
      <c r="N5161" s="21">
        <v>44666</v>
      </c>
      <c r="O5161" s="15" t="s">
        <v>12824</v>
      </c>
    </row>
    <row r="5162" spans="1:15" x14ac:dyDescent="0.3">
      <c r="A5162" s="8" t="s">
        <v>9916</v>
      </c>
      <c r="B5162" s="8" t="s">
        <v>35</v>
      </c>
      <c r="C5162" s="8" t="s">
        <v>27</v>
      </c>
      <c r="D5162" s="8" t="s">
        <v>204</v>
      </c>
      <c r="E5162" s="9">
        <f>retail_store_sales!$H5162/retail_store_sales!$F5162</f>
        <v>24.5</v>
      </c>
      <c r="F5162" s="10">
        <v>2</v>
      </c>
      <c r="G5162" s="11">
        <f t="shared" si="240"/>
        <v>24.5</v>
      </c>
      <c r="H5162" s="12">
        <v>49</v>
      </c>
      <c r="I5162" s="8" t="s">
        <v>14</v>
      </c>
      <c r="J5162" s="8" t="s">
        <v>37</v>
      </c>
      <c r="K5162" s="13" t="str">
        <f t="shared" si="242"/>
        <v>Tuesday</v>
      </c>
      <c r="L5162" s="13">
        <f>YEAR(retail_store_sales!$N5162)</f>
        <v>2024</v>
      </c>
      <c r="M5162" s="13" t="str">
        <f t="shared" si="241"/>
        <v>October</v>
      </c>
      <c r="N5162" s="14">
        <v>45566</v>
      </c>
      <c r="O5162" s="8" t="s">
        <v>12824</v>
      </c>
    </row>
    <row r="5163" spans="1:15" x14ac:dyDescent="0.3">
      <c r="A5163" s="15" t="s">
        <v>10230</v>
      </c>
      <c r="B5163" s="15" t="s">
        <v>11</v>
      </c>
      <c r="C5163" s="15" t="s">
        <v>27</v>
      </c>
      <c r="D5163" s="15" t="s">
        <v>864</v>
      </c>
      <c r="E5163" s="16">
        <f>retail_store_sales!$H5163/retail_store_sales!$F5163</f>
        <v>26</v>
      </c>
      <c r="F5163" s="17">
        <v>1</v>
      </c>
      <c r="G5163" s="18">
        <f t="shared" si="240"/>
        <v>26</v>
      </c>
      <c r="H5163" s="19">
        <v>26</v>
      </c>
      <c r="I5163" s="15" t="s">
        <v>24</v>
      </c>
      <c r="J5163" s="15" t="s">
        <v>37</v>
      </c>
      <c r="K5163" s="13" t="str">
        <f t="shared" si="242"/>
        <v>Tuesday</v>
      </c>
      <c r="L5163" s="20">
        <f>YEAR(retail_store_sales!$N5163)</f>
        <v>2024</v>
      </c>
      <c r="M5163" s="20" t="str">
        <f t="shared" si="241"/>
        <v>June</v>
      </c>
      <c r="N5163" s="21">
        <v>45454</v>
      </c>
      <c r="O5163" s="15" t="b">
        <v>0</v>
      </c>
    </row>
    <row r="5164" spans="1:15" x14ac:dyDescent="0.3">
      <c r="A5164" s="8" t="s">
        <v>1374</v>
      </c>
      <c r="B5164" s="8" t="s">
        <v>62</v>
      </c>
      <c r="C5164" s="8" t="s">
        <v>40</v>
      </c>
      <c r="D5164" s="8" t="s">
        <v>196</v>
      </c>
      <c r="E5164" s="9">
        <f>retail_store_sales!$H5164/retail_store_sales!$F5164</f>
        <v>35</v>
      </c>
      <c r="F5164" s="10">
        <v>1</v>
      </c>
      <c r="G5164" s="11">
        <f t="shared" si="240"/>
        <v>35</v>
      </c>
      <c r="H5164" s="12">
        <v>35</v>
      </c>
      <c r="I5164" s="8" t="s">
        <v>47</v>
      </c>
      <c r="J5164" s="8" t="s">
        <v>15</v>
      </c>
      <c r="K5164" s="13" t="str">
        <f t="shared" si="242"/>
        <v>Saturday</v>
      </c>
      <c r="L5164" s="13">
        <f>YEAR(retail_store_sales!$N5164)</f>
        <v>2023</v>
      </c>
      <c r="M5164" s="13" t="str">
        <f t="shared" si="241"/>
        <v>February</v>
      </c>
      <c r="N5164" s="14">
        <v>44975</v>
      </c>
      <c r="O5164" s="8" t="s">
        <v>12824</v>
      </c>
    </row>
    <row r="5165" spans="1:15" x14ac:dyDescent="0.3">
      <c r="A5165" s="15" t="s">
        <v>3319</v>
      </c>
      <c r="B5165" s="15" t="s">
        <v>99</v>
      </c>
      <c r="C5165" s="15" t="s">
        <v>40</v>
      </c>
      <c r="D5165" s="15" t="s">
        <v>341</v>
      </c>
      <c r="E5165" s="16">
        <f>retail_store_sales!$H5165/retail_store_sales!$F5165</f>
        <v>29</v>
      </c>
      <c r="F5165" s="17">
        <v>7</v>
      </c>
      <c r="G5165" s="18">
        <f t="shared" si="240"/>
        <v>29</v>
      </c>
      <c r="H5165" s="19">
        <v>203</v>
      </c>
      <c r="I5165" s="15" t="s">
        <v>24</v>
      </c>
      <c r="J5165" s="15" t="s">
        <v>37</v>
      </c>
      <c r="K5165" s="13" t="str">
        <f t="shared" si="242"/>
        <v>Monday</v>
      </c>
      <c r="L5165" s="20">
        <f>YEAR(retail_store_sales!$N5165)</f>
        <v>2024</v>
      </c>
      <c r="M5165" s="20" t="str">
        <f t="shared" si="241"/>
        <v>November</v>
      </c>
      <c r="N5165" s="21">
        <v>45600</v>
      </c>
      <c r="O5165" s="15" t="s">
        <v>12824</v>
      </c>
    </row>
    <row r="5166" spans="1:15" x14ac:dyDescent="0.3">
      <c r="A5166" s="8" t="s">
        <v>7396</v>
      </c>
      <c r="B5166" s="8" t="s">
        <v>79</v>
      </c>
      <c r="C5166" s="8" t="s">
        <v>65</v>
      </c>
      <c r="D5166" s="8" t="s">
        <v>12823</v>
      </c>
      <c r="E5166" s="9">
        <v>0</v>
      </c>
      <c r="F5166" s="10">
        <v>0</v>
      </c>
      <c r="G5166" s="11">
        <f t="shared" si="240"/>
        <v>0</v>
      </c>
      <c r="H5166" s="12">
        <v>0</v>
      </c>
      <c r="I5166" s="8" t="s">
        <v>24</v>
      </c>
      <c r="J5166" s="8" t="s">
        <v>15</v>
      </c>
      <c r="K5166" s="13" t="str">
        <f t="shared" si="242"/>
        <v>Friday</v>
      </c>
      <c r="L5166" s="13">
        <f>YEAR(retail_store_sales!$N5166)</f>
        <v>2023</v>
      </c>
      <c r="M5166" s="13" t="str">
        <f t="shared" si="241"/>
        <v>July</v>
      </c>
      <c r="N5166" s="14">
        <v>45114</v>
      </c>
      <c r="O5166" s="8" t="b">
        <v>0</v>
      </c>
    </row>
    <row r="5167" spans="1:15" x14ac:dyDescent="0.3">
      <c r="A5167" s="15" t="s">
        <v>10524</v>
      </c>
      <c r="B5167" s="15" t="s">
        <v>64</v>
      </c>
      <c r="C5167" s="15" t="s">
        <v>65</v>
      </c>
      <c r="D5167" s="15" t="s">
        <v>419</v>
      </c>
      <c r="E5167" s="16">
        <f>retail_store_sales!$H5167/retail_store_sales!$F5167</f>
        <v>41</v>
      </c>
      <c r="F5167" s="17">
        <v>4</v>
      </c>
      <c r="G5167" s="18">
        <f t="shared" si="240"/>
        <v>41</v>
      </c>
      <c r="H5167" s="19">
        <v>164</v>
      </c>
      <c r="I5167" s="15" t="s">
        <v>47</v>
      </c>
      <c r="J5167" s="15" t="s">
        <v>37</v>
      </c>
      <c r="K5167" s="13" t="str">
        <f t="shared" si="242"/>
        <v>Wednesday</v>
      </c>
      <c r="L5167" s="20">
        <f>YEAR(retail_store_sales!$N5167)</f>
        <v>2022</v>
      </c>
      <c r="M5167" s="20" t="str">
        <f t="shared" si="241"/>
        <v>January</v>
      </c>
      <c r="N5167" s="21">
        <v>44580</v>
      </c>
      <c r="O5167" s="15" t="b">
        <v>1</v>
      </c>
    </row>
    <row r="5168" spans="1:15" x14ac:dyDescent="0.3">
      <c r="A5168" s="8" t="s">
        <v>11721</v>
      </c>
      <c r="B5168" s="8" t="s">
        <v>42</v>
      </c>
      <c r="C5168" s="8" t="s">
        <v>22</v>
      </c>
      <c r="D5168" s="8" t="s">
        <v>354</v>
      </c>
      <c r="E5168" s="9">
        <f>retail_store_sales!$H5168/retail_store_sales!$F5168</f>
        <v>14</v>
      </c>
      <c r="F5168" s="10">
        <v>3</v>
      </c>
      <c r="G5168" s="11">
        <f t="shared" si="240"/>
        <v>14</v>
      </c>
      <c r="H5168" s="12">
        <v>42</v>
      </c>
      <c r="I5168" s="8" t="s">
        <v>14</v>
      </c>
      <c r="J5168" s="8" t="s">
        <v>37</v>
      </c>
      <c r="K5168" s="13" t="str">
        <f t="shared" si="242"/>
        <v>Friday</v>
      </c>
      <c r="L5168" s="13">
        <f>YEAR(retail_store_sales!$N5168)</f>
        <v>2022</v>
      </c>
      <c r="M5168" s="13" t="str">
        <f t="shared" si="241"/>
        <v>November</v>
      </c>
      <c r="N5168" s="14">
        <v>44876</v>
      </c>
      <c r="O5168" s="8" t="b">
        <v>0</v>
      </c>
    </row>
    <row r="5169" spans="1:15" x14ac:dyDescent="0.3">
      <c r="A5169" s="15" t="s">
        <v>731</v>
      </c>
      <c r="B5169" s="15" t="s">
        <v>79</v>
      </c>
      <c r="C5169" s="15" t="s">
        <v>40</v>
      </c>
      <c r="D5169" s="15" t="s">
        <v>280</v>
      </c>
      <c r="E5169" s="16">
        <f>retail_store_sales!$H5169/retail_store_sales!$F5169</f>
        <v>5</v>
      </c>
      <c r="F5169" s="17">
        <v>6</v>
      </c>
      <c r="G5169" s="18">
        <f t="shared" si="240"/>
        <v>5</v>
      </c>
      <c r="H5169" s="19">
        <v>30</v>
      </c>
      <c r="I5169" s="15" t="s">
        <v>14</v>
      </c>
      <c r="J5169" s="15" t="s">
        <v>15</v>
      </c>
      <c r="K5169" s="13" t="str">
        <f t="shared" si="242"/>
        <v>Tuesday</v>
      </c>
      <c r="L5169" s="20">
        <f>YEAR(retail_store_sales!$N5169)</f>
        <v>2023</v>
      </c>
      <c r="M5169" s="20" t="str">
        <f t="shared" si="241"/>
        <v>April</v>
      </c>
      <c r="N5169" s="21">
        <v>45027</v>
      </c>
      <c r="O5169" s="15" t="b">
        <v>1</v>
      </c>
    </row>
    <row r="5170" spans="1:15" x14ac:dyDescent="0.3">
      <c r="A5170" s="8" t="s">
        <v>8994</v>
      </c>
      <c r="B5170" s="8" t="s">
        <v>54</v>
      </c>
      <c r="C5170" s="8" t="s">
        <v>22</v>
      </c>
      <c r="D5170" s="8" t="s">
        <v>46</v>
      </c>
      <c r="E5170" s="9">
        <f>retail_store_sales!$H5170/retail_store_sales!$F5170</f>
        <v>36.5</v>
      </c>
      <c r="F5170" s="10">
        <v>5</v>
      </c>
      <c r="G5170" s="11">
        <f t="shared" si="240"/>
        <v>36.5</v>
      </c>
      <c r="H5170" s="12">
        <v>182.5</v>
      </c>
      <c r="I5170" s="8" t="s">
        <v>47</v>
      </c>
      <c r="J5170" s="8" t="s">
        <v>37</v>
      </c>
      <c r="K5170" s="13" t="str">
        <f t="shared" si="242"/>
        <v>Friday</v>
      </c>
      <c r="L5170" s="13">
        <f>YEAR(retail_store_sales!$N5170)</f>
        <v>2024</v>
      </c>
      <c r="M5170" s="13" t="str">
        <f t="shared" si="241"/>
        <v>January</v>
      </c>
      <c r="N5170" s="14">
        <v>45310</v>
      </c>
      <c r="O5170" s="8" t="s">
        <v>12824</v>
      </c>
    </row>
    <row r="5171" spans="1:15" x14ac:dyDescent="0.3">
      <c r="A5171" s="15" t="s">
        <v>11466</v>
      </c>
      <c r="B5171" s="15" t="s">
        <v>122</v>
      </c>
      <c r="C5171" s="15" t="s">
        <v>129</v>
      </c>
      <c r="D5171" s="15" t="s">
        <v>224</v>
      </c>
      <c r="E5171" s="16">
        <f>retail_store_sales!$H5171/retail_store_sales!$F5171</f>
        <v>41</v>
      </c>
      <c r="F5171" s="17">
        <v>9</v>
      </c>
      <c r="G5171" s="18">
        <f t="shared" si="240"/>
        <v>41</v>
      </c>
      <c r="H5171" s="19">
        <v>369</v>
      </c>
      <c r="I5171" s="15" t="s">
        <v>24</v>
      </c>
      <c r="J5171" s="15" t="s">
        <v>37</v>
      </c>
      <c r="K5171" s="13" t="str">
        <f t="shared" si="242"/>
        <v>Thursday</v>
      </c>
      <c r="L5171" s="20">
        <f>YEAR(retail_store_sales!$N5171)</f>
        <v>2024</v>
      </c>
      <c r="M5171" s="20" t="str">
        <f t="shared" si="241"/>
        <v>June</v>
      </c>
      <c r="N5171" s="21">
        <v>45463</v>
      </c>
      <c r="O5171" s="15" t="b">
        <v>1</v>
      </c>
    </row>
    <row r="5172" spans="1:15" x14ac:dyDescent="0.3">
      <c r="A5172" s="8" t="s">
        <v>9515</v>
      </c>
      <c r="B5172" s="8" t="s">
        <v>99</v>
      </c>
      <c r="C5172" s="8" t="s">
        <v>18</v>
      </c>
      <c r="D5172" s="8" t="s">
        <v>283</v>
      </c>
      <c r="E5172" s="9">
        <f>retail_store_sales!$H5172/retail_store_sales!$F5172</f>
        <v>8</v>
      </c>
      <c r="F5172" s="10">
        <v>10</v>
      </c>
      <c r="G5172" s="11">
        <f t="shared" si="240"/>
        <v>8</v>
      </c>
      <c r="H5172" s="12">
        <v>80</v>
      </c>
      <c r="I5172" s="8" t="s">
        <v>47</v>
      </c>
      <c r="J5172" s="8" t="s">
        <v>15</v>
      </c>
      <c r="K5172" s="13" t="str">
        <f t="shared" si="242"/>
        <v>Monday</v>
      </c>
      <c r="L5172" s="13">
        <f>YEAR(retail_store_sales!$N5172)</f>
        <v>2023</v>
      </c>
      <c r="M5172" s="13" t="str">
        <f t="shared" si="241"/>
        <v>October</v>
      </c>
      <c r="N5172" s="14">
        <v>45222</v>
      </c>
      <c r="O5172" s="8" t="s">
        <v>12824</v>
      </c>
    </row>
    <row r="5173" spans="1:15" x14ac:dyDescent="0.3">
      <c r="A5173" s="15" t="s">
        <v>12325</v>
      </c>
      <c r="B5173" s="15" t="s">
        <v>42</v>
      </c>
      <c r="C5173" s="15" t="s">
        <v>12</v>
      </c>
      <c r="D5173" s="15" t="s">
        <v>371</v>
      </c>
      <c r="E5173" s="16">
        <f>retail_store_sales!$H5173/retail_store_sales!$F5173</f>
        <v>23</v>
      </c>
      <c r="F5173" s="17">
        <v>9</v>
      </c>
      <c r="G5173" s="18">
        <f t="shared" si="240"/>
        <v>23</v>
      </c>
      <c r="H5173" s="19">
        <v>207</v>
      </c>
      <c r="I5173" s="15" t="s">
        <v>14</v>
      </c>
      <c r="J5173" s="15" t="s">
        <v>15</v>
      </c>
      <c r="K5173" s="13" t="str">
        <f t="shared" si="242"/>
        <v>Tuesday</v>
      </c>
      <c r="L5173" s="20">
        <f>YEAR(retail_store_sales!$N5173)</f>
        <v>2023</v>
      </c>
      <c r="M5173" s="20" t="str">
        <f t="shared" si="241"/>
        <v>August</v>
      </c>
      <c r="N5173" s="21">
        <v>45167</v>
      </c>
      <c r="O5173" s="15" t="b">
        <v>0</v>
      </c>
    </row>
    <row r="5174" spans="1:15" x14ac:dyDescent="0.3">
      <c r="A5174" s="8" t="s">
        <v>10488</v>
      </c>
      <c r="B5174" s="8" t="s">
        <v>115</v>
      </c>
      <c r="C5174" s="8" t="s">
        <v>18</v>
      </c>
      <c r="D5174" s="8" t="s">
        <v>12823</v>
      </c>
      <c r="E5174" s="9">
        <f>retail_store_sales!$H5174/retail_store_sales!$F5174</f>
        <v>15.5</v>
      </c>
      <c r="F5174" s="10">
        <v>4</v>
      </c>
      <c r="G5174" s="11">
        <f t="shared" si="240"/>
        <v>15.5</v>
      </c>
      <c r="H5174" s="12">
        <v>62</v>
      </c>
      <c r="I5174" s="8" t="s">
        <v>14</v>
      </c>
      <c r="J5174" s="8" t="s">
        <v>15</v>
      </c>
      <c r="K5174" s="13" t="str">
        <f t="shared" si="242"/>
        <v>Saturday</v>
      </c>
      <c r="L5174" s="13">
        <f>YEAR(retail_store_sales!$N5174)</f>
        <v>2023</v>
      </c>
      <c r="M5174" s="13" t="str">
        <f t="shared" si="241"/>
        <v>May</v>
      </c>
      <c r="N5174" s="14">
        <v>45073</v>
      </c>
      <c r="O5174" s="8" t="b">
        <v>0</v>
      </c>
    </row>
    <row r="5175" spans="1:15" x14ac:dyDescent="0.3">
      <c r="A5175" s="15" t="s">
        <v>6976</v>
      </c>
      <c r="B5175" s="15" t="s">
        <v>107</v>
      </c>
      <c r="C5175" s="15" t="s">
        <v>27</v>
      </c>
      <c r="D5175" s="15" t="s">
        <v>675</v>
      </c>
      <c r="E5175" s="16">
        <f>retail_store_sales!$H5175/retail_store_sales!$F5175</f>
        <v>39.5</v>
      </c>
      <c r="F5175" s="17">
        <v>2</v>
      </c>
      <c r="G5175" s="18">
        <f t="shared" si="240"/>
        <v>39.5</v>
      </c>
      <c r="H5175" s="19">
        <v>79</v>
      </c>
      <c r="I5175" s="15" t="s">
        <v>14</v>
      </c>
      <c r="J5175" s="15" t="s">
        <v>37</v>
      </c>
      <c r="K5175" s="13" t="str">
        <f t="shared" si="242"/>
        <v>Friday</v>
      </c>
      <c r="L5175" s="20">
        <f>YEAR(retail_store_sales!$N5175)</f>
        <v>2022</v>
      </c>
      <c r="M5175" s="20" t="str">
        <f t="shared" si="241"/>
        <v>November</v>
      </c>
      <c r="N5175" s="21">
        <v>44876</v>
      </c>
      <c r="O5175" s="15" t="b">
        <v>1</v>
      </c>
    </row>
    <row r="5176" spans="1:15" x14ac:dyDescent="0.3">
      <c r="A5176" s="8" t="s">
        <v>9039</v>
      </c>
      <c r="B5176" s="8" t="s">
        <v>167</v>
      </c>
      <c r="C5176" s="8" t="s">
        <v>31</v>
      </c>
      <c r="D5176" s="8" t="s">
        <v>32</v>
      </c>
      <c r="E5176" s="9">
        <f>retail_store_sales!$H5176/retail_store_sales!$F5176</f>
        <v>12.5</v>
      </c>
      <c r="F5176" s="10">
        <v>6</v>
      </c>
      <c r="G5176" s="11">
        <f t="shared" si="240"/>
        <v>12.5</v>
      </c>
      <c r="H5176" s="12">
        <v>75</v>
      </c>
      <c r="I5176" s="8" t="s">
        <v>24</v>
      </c>
      <c r="J5176" s="8" t="s">
        <v>37</v>
      </c>
      <c r="K5176" s="13" t="str">
        <f t="shared" si="242"/>
        <v>Saturday</v>
      </c>
      <c r="L5176" s="13">
        <f>YEAR(retail_store_sales!$N5176)</f>
        <v>2024</v>
      </c>
      <c r="M5176" s="13" t="str">
        <f t="shared" si="241"/>
        <v>July</v>
      </c>
      <c r="N5176" s="14">
        <v>45486</v>
      </c>
      <c r="O5176" s="8" t="b">
        <v>0</v>
      </c>
    </row>
    <row r="5177" spans="1:15" x14ac:dyDescent="0.3">
      <c r="A5177" s="15" t="s">
        <v>7709</v>
      </c>
      <c r="B5177" s="15" t="s">
        <v>167</v>
      </c>
      <c r="C5177" s="15" t="s">
        <v>31</v>
      </c>
      <c r="D5177" s="15" t="s">
        <v>93</v>
      </c>
      <c r="E5177" s="16">
        <f>retail_store_sales!$H5177/retail_store_sales!$F5177</f>
        <v>20</v>
      </c>
      <c r="F5177" s="17">
        <v>6</v>
      </c>
      <c r="G5177" s="18">
        <f t="shared" si="240"/>
        <v>20</v>
      </c>
      <c r="H5177" s="19">
        <v>120</v>
      </c>
      <c r="I5177" s="15" t="s">
        <v>14</v>
      </c>
      <c r="J5177" s="15" t="s">
        <v>15</v>
      </c>
      <c r="K5177" s="13" t="str">
        <f t="shared" si="242"/>
        <v>Sunday</v>
      </c>
      <c r="L5177" s="20">
        <f>YEAR(retail_store_sales!$N5177)</f>
        <v>2023</v>
      </c>
      <c r="M5177" s="20" t="str">
        <f t="shared" si="241"/>
        <v>April</v>
      </c>
      <c r="N5177" s="21">
        <v>45039</v>
      </c>
      <c r="O5177" s="15" t="b">
        <v>0</v>
      </c>
    </row>
    <row r="5178" spans="1:15" x14ac:dyDescent="0.3">
      <c r="A5178" s="8" t="s">
        <v>10898</v>
      </c>
      <c r="B5178" s="8" t="s">
        <v>11</v>
      </c>
      <c r="C5178" s="8" t="s">
        <v>12</v>
      </c>
      <c r="D5178" s="8" t="s">
        <v>132</v>
      </c>
      <c r="E5178" s="9">
        <f>retail_store_sales!$H5178/retail_store_sales!$F5178</f>
        <v>20</v>
      </c>
      <c r="F5178" s="10">
        <v>3</v>
      </c>
      <c r="G5178" s="11">
        <f t="shared" si="240"/>
        <v>20</v>
      </c>
      <c r="H5178" s="12">
        <v>60</v>
      </c>
      <c r="I5178" s="8" t="s">
        <v>24</v>
      </c>
      <c r="J5178" s="8" t="s">
        <v>15</v>
      </c>
      <c r="K5178" s="13" t="str">
        <f t="shared" si="242"/>
        <v>Wednesday</v>
      </c>
      <c r="L5178" s="13">
        <f>YEAR(retail_store_sales!$N5178)</f>
        <v>2023</v>
      </c>
      <c r="M5178" s="13" t="str">
        <f t="shared" si="241"/>
        <v>August</v>
      </c>
      <c r="N5178" s="14">
        <v>45168</v>
      </c>
      <c r="O5178" s="8" t="s">
        <v>12824</v>
      </c>
    </row>
    <row r="5179" spans="1:15" x14ac:dyDescent="0.3">
      <c r="A5179" s="15" t="s">
        <v>7454</v>
      </c>
      <c r="B5179" s="15" t="s">
        <v>54</v>
      </c>
      <c r="C5179" s="15" t="s">
        <v>12</v>
      </c>
      <c r="D5179" s="15" t="s">
        <v>132</v>
      </c>
      <c r="E5179" s="16">
        <f>retail_store_sales!$H5179/retail_store_sales!$F5179</f>
        <v>20</v>
      </c>
      <c r="F5179" s="17">
        <v>5</v>
      </c>
      <c r="G5179" s="18">
        <f t="shared" si="240"/>
        <v>20</v>
      </c>
      <c r="H5179" s="19">
        <v>100</v>
      </c>
      <c r="I5179" s="15" t="s">
        <v>14</v>
      </c>
      <c r="J5179" s="15" t="s">
        <v>15</v>
      </c>
      <c r="K5179" s="13" t="str">
        <f t="shared" si="242"/>
        <v>Saturday</v>
      </c>
      <c r="L5179" s="20">
        <f>YEAR(retail_store_sales!$N5179)</f>
        <v>2023</v>
      </c>
      <c r="M5179" s="20" t="str">
        <f t="shared" si="241"/>
        <v>June</v>
      </c>
      <c r="N5179" s="21">
        <v>45087</v>
      </c>
      <c r="O5179" s="15" t="b">
        <v>0</v>
      </c>
    </row>
    <row r="5180" spans="1:15" x14ac:dyDescent="0.3">
      <c r="A5180" s="8" t="s">
        <v>9786</v>
      </c>
      <c r="B5180" s="8" t="s">
        <v>35</v>
      </c>
      <c r="C5180" s="8" t="s">
        <v>31</v>
      </c>
      <c r="D5180" s="8" t="s">
        <v>12823</v>
      </c>
      <c r="E5180" s="9">
        <v>0</v>
      </c>
      <c r="F5180" s="10">
        <v>0</v>
      </c>
      <c r="G5180" s="11">
        <f t="shared" si="240"/>
        <v>0</v>
      </c>
      <c r="H5180" s="12">
        <v>0</v>
      </c>
      <c r="I5180" s="8" t="s">
        <v>47</v>
      </c>
      <c r="J5180" s="8" t="s">
        <v>15</v>
      </c>
      <c r="K5180" s="13" t="str">
        <f t="shared" si="242"/>
        <v>Thursday</v>
      </c>
      <c r="L5180" s="13">
        <f>YEAR(retail_store_sales!$N5180)</f>
        <v>2023</v>
      </c>
      <c r="M5180" s="13" t="str">
        <f t="shared" si="241"/>
        <v>July</v>
      </c>
      <c r="N5180" s="14">
        <v>45113</v>
      </c>
      <c r="O5180" s="8" t="s">
        <v>12824</v>
      </c>
    </row>
    <row r="5181" spans="1:15" x14ac:dyDescent="0.3">
      <c r="A5181" s="15" t="s">
        <v>4032</v>
      </c>
      <c r="B5181" s="15" t="s">
        <v>17</v>
      </c>
      <c r="C5181" s="15" t="s">
        <v>18</v>
      </c>
      <c r="D5181" s="15" t="s">
        <v>661</v>
      </c>
      <c r="E5181" s="16">
        <f>retail_store_sales!$H5181/retail_store_sales!$F5181</f>
        <v>30.5</v>
      </c>
      <c r="F5181" s="17">
        <v>1</v>
      </c>
      <c r="G5181" s="18">
        <f t="shared" si="240"/>
        <v>30.5</v>
      </c>
      <c r="H5181" s="19">
        <v>30.5</v>
      </c>
      <c r="I5181" s="15" t="s">
        <v>24</v>
      </c>
      <c r="J5181" s="15" t="s">
        <v>15</v>
      </c>
      <c r="K5181" s="13" t="str">
        <f t="shared" si="242"/>
        <v>Tuesday</v>
      </c>
      <c r="L5181" s="20">
        <f>YEAR(retail_store_sales!$N5181)</f>
        <v>2023</v>
      </c>
      <c r="M5181" s="20" t="str">
        <f t="shared" si="241"/>
        <v>February</v>
      </c>
      <c r="N5181" s="21">
        <v>44971</v>
      </c>
      <c r="O5181" s="15" t="s">
        <v>12824</v>
      </c>
    </row>
    <row r="5182" spans="1:15" x14ac:dyDescent="0.3">
      <c r="A5182" s="8" t="s">
        <v>5456</v>
      </c>
      <c r="B5182" s="8" t="s">
        <v>167</v>
      </c>
      <c r="C5182" s="8" t="s">
        <v>65</v>
      </c>
      <c r="D5182" s="8" t="s">
        <v>485</v>
      </c>
      <c r="E5182" s="9">
        <f>retail_store_sales!$H5182/retail_store_sales!$F5182</f>
        <v>20</v>
      </c>
      <c r="F5182" s="10">
        <v>9</v>
      </c>
      <c r="G5182" s="11">
        <f t="shared" si="240"/>
        <v>20</v>
      </c>
      <c r="H5182" s="12">
        <v>180</v>
      </c>
      <c r="I5182" s="8" t="s">
        <v>47</v>
      </c>
      <c r="J5182" s="8" t="s">
        <v>37</v>
      </c>
      <c r="K5182" s="13" t="str">
        <f t="shared" si="242"/>
        <v>Saturday</v>
      </c>
      <c r="L5182" s="13">
        <f>YEAR(retail_store_sales!$N5182)</f>
        <v>2023</v>
      </c>
      <c r="M5182" s="13" t="str">
        <f t="shared" si="241"/>
        <v>January</v>
      </c>
      <c r="N5182" s="14">
        <v>44954</v>
      </c>
      <c r="O5182" s="8" t="s">
        <v>12824</v>
      </c>
    </row>
    <row r="5183" spans="1:15" x14ac:dyDescent="0.3">
      <c r="A5183" s="15" t="s">
        <v>7117</v>
      </c>
      <c r="B5183" s="15" t="s">
        <v>54</v>
      </c>
      <c r="C5183" s="15" t="s">
        <v>18</v>
      </c>
      <c r="D5183" s="15" t="s">
        <v>661</v>
      </c>
      <c r="E5183" s="16">
        <f>retail_store_sales!$H5183/retail_store_sales!$F5183</f>
        <v>30.5</v>
      </c>
      <c r="F5183" s="17">
        <v>4</v>
      </c>
      <c r="G5183" s="18">
        <f t="shared" si="240"/>
        <v>30.5</v>
      </c>
      <c r="H5183" s="19">
        <v>122</v>
      </c>
      <c r="I5183" s="15" t="s">
        <v>14</v>
      </c>
      <c r="J5183" s="15" t="s">
        <v>15</v>
      </c>
      <c r="K5183" s="13" t="str">
        <f t="shared" si="242"/>
        <v>Friday</v>
      </c>
      <c r="L5183" s="20">
        <f>YEAR(retail_store_sales!$N5183)</f>
        <v>2022</v>
      </c>
      <c r="M5183" s="20" t="str">
        <f t="shared" si="241"/>
        <v>July</v>
      </c>
      <c r="N5183" s="21">
        <v>44757</v>
      </c>
      <c r="O5183" s="15" t="s">
        <v>12824</v>
      </c>
    </row>
    <row r="5184" spans="1:15" x14ac:dyDescent="0.3">
      <c r="A5184" s="8" t="s">
        <v>7014</v>
      </c>
      <c r="B5184" s="8" t="s">
        <v>54</v>
      </c>
      <c r="C5184" s="8" t="s">
        <v>22</v>
      </c>
      <c r="D5184" s="8" t="s">
        <v>113</v>
      </c>
      <c r="E5184" s="9">
        <f>retail_store_sales!$H5184/retail_store_sales!$F5184</f>
        <v>38</v>
      </c>
      <c r="F5184" s="10">
        <v>2</v>
      </c>
      <c r="G5184" s="11">
        <f t="shared" si="240"/>
        <v>38</v>
      </c>
      <c r="H5184" s="12">
        <v>76</v>
      </c>
      <c r="I5184" s="8" t="s">
        <v>14</v>
      </c>
      <c r="J5184" s="8" t="s">
        <v>37</v>
      </c>
      <c r="K5184" s="13" t="str">
        <f t="shared" si="242"/>
        <v>Monday</v>
      </c>
      <c r="L5184" s="13">
        <f>YEAR(retail_store_sales!$N5184)</f>
        <v>2024</v>
      </c>
      <c r="M5184" s="13" t="str">
        <f t="shared" si="241"/>
        <v>January</v>
      </c>
      <c r="N5184" s="14">
        <v>45299</v>
      </c>
      <c r="O5184" s="8" t="b">
        <v>0</v>
      </c>
    </row>
    <row r="5185" spans="1:15" x14ac:dyDescent="0.3">
      <c r="A5185" s="15" t="s">
        <v>7270</v>
      </c>
      <c r="B5185" s="15" t="s">
        <v>35</v>
      </c>
      <c r="C5185" s="15" t="s">
        <v>129</v>
      </c>
      <c r="D5185" s="15" t="s">
        <v>157</v>
      </c>
      <c r="E5185" s="16">
        <f>retail_store_sales!$H5185/retail_store_sales!$F5185</f>
        <v>36.5</v>
      </c>
      <c r="F5185" s="17">
        <v>3</v>
      </c>
      <c r="G5185" s="18">
        <f t="shared" si="240"/>
        <v>36.5</v>
      </c>
      <c r="H5185" s="19">
        <v>109.5</v>
      </c>
      <c r="I5185" s="15" t="s">
        <v>14</v>
      </c>
      <c r="J5185" s="15" t="s">
        <v>37</v>
      </c>
      <c r="K5185" s="13" t="str">
        <f t="shared" si="242"/>
        <v>Monday</v>
      </c>
      <c r="L5185" s="20">
        <f>YEAR(retail_store_sales!$N5185)</f>
        <v>2024</v>
      </c>
      <c r="M5185" s="20" t="str">
        <f t="shared" si="241"/>
        <v>September</v>
      </c>
      <c r="N5185" s="21">
        <v>45558</v>
      </c>
      <c r="O5185" s="15" t="b">
        <v>0</v>
      </c>
    </row>
    <row r="5186" spans="1:15" x14ac:dyDescent="0.3">
      <c r="A5186" s="8" t="s">
        <v>11203</v>
      </c>
      <c r="B5186" s="8" t="s">
        <v>42</v>
      </c>
      <c r="C5186" s="8" t="s">
        <v>129</v>
      </c>
      <c r="D5186" s="8" t="s">
        <v>182</v>
      </c>
      <c r="E5186" s="9">
        <f>retail_store_sales!$H5186/retail_store_sales!$F5186</f>
        <v>33.5</v>
      </c>
      <c r="F5186" s="10">
        <v>4</v>
      </c>
      <c r="G5186" s="11">
        <f t="shared" ref="G5186:G5249" si="243">IF(AND(F5186=0, H5186=0), 0, IF(H5186=0, 0, H5186/F5186))</f>
        <v>33.5</v>
      </c>
      <c r="H5186" s="12">
        <v>134</v>
      </c>
      <c r="I5186" s="8" t="s">
        <v>14</v>
      </c>
      <c r="J5186" s="8" t="s">
        <v>15</v>
      </c>
      <c r="K5186" s="13" t="str">
        <f t="shared" si="242"/>
        <v>Thursday</v>
      </c>
      <c r="L5186" s="13">
        <f>YEAR(retail_store_sales!$N5186)</f>
        <v>2023</v>
      </c>
      <c r="M5186" s="13" t="str">
        <f t="shared" ref="M5186:M5249" si="244">TEXT(N5186,"mmmm")</f>
        <v>August</v>
      </c>
      <c r="N5186" s="14">
        <v>45155</v>
      </c>
      <c r="O5186" s="8" t="s">
        <v>12824</v>
      </c>
    </row>
    <row r="5187" spans="1:15" x14ac:dyDescent="0.3">
      <c r="A5187" s="15" t="s">
        <v>2899</v>
      </c>
      <c r="B5187" s="15" t="s">
        <v>122</v>
      </c>
      <c r="C5187" s="15" t="s">
        <v>31</v>
      </c>
      <c r="D5187" s="15" t="s">
        <v>364</v>
      </c>
      <c r="E5187" s="16">
        <f>retail_store_sales!$H5187/retail_store_sales!$F5187</f>
        <v>41</v>
      </c>
      <c r="F5187" s="17">
        <v>8</v>
      </c>
      <c r="G5187" s="18">
        <f t="shared" si="243"/>
        <v>41</v>
      </c>
      <c r="H5187" s="19">
        <v>328</v>
      </c>
      <c r="I5187" s="15" t="s">
        <v>24</v>
      </c>
      <c r="J5187" s="15" t="s">
        <v>15</v>
      </c>
      <c r="K5187" s="13" t="str">
        <f t="shared" ref="K5187:K5250" si="245">TEXT(N5187, "dddd")</f>
        <v>Saturday</v>
      </c>
      <c r="L5187" s="20">
        <f>YEAR(retail_store_sales!$N5187)</f>
        <v>2023</v>
      </c>
      <c r="M5187" s="20" t="str">
        <f t="shared" si="244"/>
        <v>July</v>
      </c>
      <c r="N5187" s="21">
        <v>45108</v>
      </c>
      <c r="O5187" s="15" t="s">
        <v>12824</v>
      </c>
    </row>
    <row r="5188" spans="1:15" x14ac:dyDescent="0.3">
      <c r="A5188" s="8" t="s">
        <v>12214</v>
      </c>
      <c r="B5188" s="8" t="s">
        <v>45</v>
      </c>
      <c r="C5188" s="8" t="s">
        <v>12</v>
      </c>
      <c r="D5188" s="8" t="s">
        <v>60</v>
      </c>
      <c r="E5188" s="9">
        <f>retail_store_sales!$H5188/retail_store_sales!$F5188</f>
        <v>29</v>
      </c>
      <c r="F5188" s="10">
        <v>6</v>
      </c>
      <c r="G5188" s="11">
        <f t="shared" si="243"/>
        <v>29</v>
      </c>
      <c r="H5188" s="12">
        <v>174</v>
      </c>
      <c r="I5188" s="8" t="s">
        <v>47</v>
      </c>
      <c r="J5188" s="8" t="s">
        <v>37</v>
      </c>
      <c r="K5188" s="13" t="str">
        <f t="shared" si="245"/>
        <v>Friday</v>
      </c>
      <c r="L5188" s="13">
        <f>YEAR(retail_store_sales!$N5188)</f>
        <v>2024</v>
      </c>
      <c r="M5188" s="13" t="str">
        <f t="shared" si="244"/>
        <v>April</v>
      </c>
      <c r="N5188" s="14">
        <v>45401</v>
      </c>
      <c r="O5188" s="8" t="b">
        <v>0</v>
      </c>
    </row>
    <row r="5189" spans="1:15" x14ac:dyDescent="0.3">
      <c r="A5189" s="15" t="s">
        <v>11308</v>
      </c>
      <c r="B5189" s="15" t="s">
        <v>167</v>
      </c>
      <c r="C5189" s="15" t="s">
        <v>18</v>
      </c>
      <c r="D5189" s="15" t="s">
        <v>1069</v>
      </c>
      <c r="E5189" s="16">
        <f>retail_store_sales!$H5189/retail_store_sales!$F5189</f>
        <v>14</v>
      </c>
      <c r="F5189" s="17">
        <v>8</v>
      </c>
      <c r="G5189" s="18">
        <f t="shared" si="243"/>
        <v>14</v>
      </c>
      <c r="H5189" s="19">
        <v>112</v>
      </c>
      <c r="I5189" s="15" t="s">
        <v>24</v>
      </c>
      <c r="J5189" s="15" t="s">
        <v>37</v>
      </c>
      <c r="K5189" s="13" t="str">
        <f t="shared" si="245"/>
        <v>Monday</v>
      </c>
      <c r="L5189" s="20">
        <f>YEAR(retail_store_sales!$N5189)</f>
        <v>2023</v>
      </c>
      <c r="M5189" s="20" t="str">
        <f t="shared" si="244"/>
        <v>November</v>
      </c>
      <c r="N5189" s="21">
        <v>45257</v>
      </c>
      <c r="O5189" s="15" t="s">
        <v>12824</v>
      </c>
    </row>
    <row r="5190" spans="1:15" x14ac:dyDescent="0.3">
      <c r="A5190" s="8" t="s">
        <v>1463</v>
      </c>
      <c r="B5190" s="8" t="s">
        <v>54</v>
      </c>
      <c r="C5190" s="8" t="s">
        <v>27</v>
      </c>
      <c r="D5190" s="8" t="s">
        <v>204</v>
      </c>
      <c r="E5190" s="9">
        <f>retail_store_sales!$H5190/retail_store_sales!$F5190</f>
        <v>24.5</v>
      </c>
      <c r="F5190" s="10">
        <v>10</v>
      </c>
      <c r="G5190" s="11">
        <f t="shared" si="243"/>
        <v>24.5</v>
      </c>
      <c r="H5190" s="12">
        <v>245</v>
      </c>
      <c r="I5190" s="8" t="s">
        <v>47</v>
      </c>
      <c r="J5190" s="8" t="s">
        <v>15</v>
      </c>
      <c r="K5190" s="13" t="str">
        <f t="shared" si="245"/>
        <v>Monday</v>
      </c>
      <c r="L5190" s="13">
        <f>YEAR(retail_store_sales!$N5190)</f>
        <v>2022</v>
      </c>
      <c r="M5190" s="13" t="str">
        <f t="shared" si="244"/>
        <v>January</v>
      </c>
      <c r="N5190" s="14">
        <v>44592</v>
      </c>
      <c r="O5190" s="8" t="b">
        <v>1</v>
      </c>
    </row>
    <row r="5191" spans="1:15" x14ac:dyDescent="0.3">
      <c r="A5191" s="15" t="s">
        <v>8057</v>
      </c>
      <c r="B5191" s="15" t="s">
        <v>112</v>
      </c>
      <c r="C5191" s="15" t="s">
        <v>129</v>
      </c>
      <c r="D5191" s="15" t="s">
        <v>138</v>
      </c>
      <c r="E5191" s="16">
        <f>retail_store_sales!$H5191/retail_store_sales!$F5191</f>
        <v>11</v>
      </c>
      <c r="F5191" s="17">
        <v>6</v>
      </c>
      <c r="G5191" s="18">
        <f t="shared" si="243"/>
        <v>11</v>
      </c>
      <c r="H5191" s="19">
        <v>66</v>
      </c>
      <c r="I5191" s="15" t="s">
        <v>14</v>
      </c>
      <c r="J5191" s="15" t="s">
        <v>37</v>
      </c>
      <c r="K5191" s="13" t="str">
        <f t="shared" si="245"/>
        <v>Thursday</v>
      </c>
      <c r="L5191" s="20">
        <f>YEAR(retail_store_sales!$N5191)</f>
        <v>2022</v>
      </c>
      <c r="M5191" s="20" t="str">
        <f t="shared" si="244"/>
        <v>September</v>
      </c>
      <c r="N5191" s="21">
        <v>44805</v>
      </c>
      <c r="O5191" s="15" t="s">
        <v>12824</v>
      </c>
    </row>
    <row r="5192" spans="1:15" x14ac:dyDescent="0.3">
      <c r="A5192" s="8" t="s">
        <v>3133</v>
      </c>
      <c r="B5192" s="8" t="s">
        <v>42</v>
      </c>
      <c r="C5192" s="8" t="s">
        <v>18</v>
      </c>
      <c r="D5192" s="8" t="s">
        <v>1069</v>
      </c>
      <c r="E5192" s="9">
        <f>retail_store_sales!$H5192/retail_store_sales!$F5192</f>
        <v>14</v>
      </c>
      <c r="F5192" s="10">
        <v>4</v>
      </c>
      <c r="G5192" s="11">
        <f t="shared" si="243"/>
        <v>14</v>
      </c>
      <c r="H5192" s="12">
        <v>56</v>
      </c>
      <c r="I5192" s="8" t="s">
        <v>47</v>
      </c>
      <c r="J5192" s="8" t="s">
        <v>37</v>
      </c>
      <c r="K5192" s="13" t="str">
        <f t="shared" si="245"/>
        <v>Saturday</v>
      </c>
      <c r="L5192" s="13">
        <f>YEAR(retail_store_sales!$N5192)</f>
        <v>2023</v>
      </c>
      <c r="M5192" s="13" t="str">
        <f t="shared" si="244"/>
        <v>November</v>
      </c>
      <c r="N5192" s="14">
        <v>45234</v>
      </c>
      <c r="O5192" s="8" t="b">
        <v>0</v>
      </c>
    </row>
    <row r="5193" spans="1:15" x14ac:dyDescent="0.3">
      <c r="A5193" s="15" t="s">
        <v>2177</v>
      </c>
      <c r="B5193" s="15" t="s">
        <v>39</v>
      </c>
      <c r="C5193" s="15" t="s">
        <v>12</v>
      </c>
      <c r="D5193" s="15" t="s">
        <v>132</v>
      </c>
      <c r="E5193" s="16">
        <f>retail_store_sales!$H5193/retail_store_sales!$F5193</f>
        <v>20</v>
      </c>
      <c r="F5193" s="17">
        <v>6</v>
      </c>
      <c r="G5193" s="18">
        <f t="shared" si="243"/>
        <v>20</v>
      </c>
      <c r="H5193" s="19">
        <v>120</v>
      </c>
      <c r="I5193" s="15" t="s">
        <v>14</v>
      </c>
      <c r="J5193" s="15" t="s">
        <v>15</v>
      </c>
      <c r="K5193" s="13" t="str">
        <f t="shared" si="245"/>
        <v>Friday</v>
      </c>
      <c r="L5193" s="20">
        <f>YEAR(retail_store_sales!$N5193)</f>
        <v>2022</v>
      </c>
      <c r="M5193" s="20" t="str">
        <f t="shared" si="244"/>
        <v>October</v>
      </c>
      <c r="N5193" s="21">
        <v>44862</v>
      </c>
      <c r="O5193" s="15" t="b">
        <v>0</v>
      </c>
    </row>
    <row r="5194" spans="1:15" x14ac:dyDescent="0.3">
      <c r="A5194" s="8" t="s">
        <v>11031</v>
      </c>
      <c r="B5194" s="8" t="s">
        <v>76</v>
      </c>
      <c r="C5194" s="8" t="s">
        <v>18</v>
      </c>
      <c r="D5194" s="8" t="s">
        <v>12823</v>
      </c>
      <c r="E5194" s="9">
        <f>retail_store_sales!$H5194/retail_store_sales!$F5194</f>
        <v>20</v>
      </c>
      <c r="F5194" s="10">
        <v>1</v>
      </c>
      <c r="G5194" s="11">
        <f t="shared" si="243"/>
        <v>20</v>
      </c>
      <c r="H5194" s="12">
        <v>20</v>
      </c>
      <c r="I5194" s="8" t="s">
        <v>47</v>
      </c>
      <c r="J5194" s="8" t="s">
        <v>15</v>
      </c>
      <c r="K5194" s="13" t="str">
        <f t="shared" si="245"/>
        <v>Friday</v>
      </c>
      <c r="L5194" s="13">
        <f>YEAR(retail_store_sales!$N5194)</f>
        <v>2023</v>
      </c>
      <c r="M5194" s="13" t="str">
        <f t="shared" si="244"/>
        <v>May</v>
      </c>
      <c r="N5194" s="14">
        <v>45072</v>
      </c>
      <c r="O5194" s="8" t="s">
        <v>12824</v>
      </c>
    </row>
    <row r="5195" spans="1:15" x14ac:dyDescent="0.3">
      <c r="A5195" s="15" t="s">
        <v>9840</v>
      </c>
      <c r="B5195" s="15" t="s">
        <v>68</v>
      </c>
      <c r="C5195" s="15" t="s">
        <v>31</v>
      </c>
      <c r="D5195" s="15" t="s">
        <v>2276</v>
      </c>
      <c r="E5195" s="16">
        <f>retail_store_sales!$H5195/retail_store_sales!$F5195</f>
        <v>32</v>
      </c>
      <c r="F5195" s="17">
        <v>3</v>
      </c>
      <c r="G5195" s="18">
        <f t="shared" si="243"/>
        <v>32</v>
      </c>
      <c r="H5195" s="19">
        <v>96</v>
      </c>
      <c r="I5195" s="15" t="s">
        <v>24</v>
      </c>
      <c r="J5195" s="15" t="s">
        <v>15</v>
      </c>
      <c r="K5195" s="13" t="str">
        <f t="shared" si="245"/>
        <v>Sunday</v>
      </c>
      <c r="L5195" s="20">
        <f>YEAR(retail_store_sales!$N5195)</f>
        <v>2022</v>
      </c>
      <c r="M5195" s="20" t="str">
        <f t="shared" si="244"/>
        <v>October</v>
      </c>
      <c r="N5195" s="21">
        <v>44864</v>
      </c>
      <c r="O5195" s="15" t="b">
        <v>0</v>
      </c>
    </row>
    <row r="5196" spans="1:15" x14ac:dyDescent="0.3">
      <c r="A5196" s="8" t="s">
        <v>8920</v>
      </c>
      <c r="B5196" s="8" t="s">
        <v>35</v>
      </c>
      <c r="C5196" s="8" t="s">
        <v>27</v>
      </c>
      <c r="D5196" s="8" t="s">
        <v>103</v>
      </c>
      <c r="E5196" s="9">
        <f>retail_store_sales!$H5196/retail_store_sales!$F5196</f>
        <v>41</v>
      </c>
      <c r="F5196" s="10">
        <v>2</v>
      </c>
      <c r="G5196" s="11">
        <f t="shared" si="243"/>
        <v>41</v>
      </c>
      <c r="H5196" s="12">
        <v>82</v>
      </c>
      <c r="I5196" s="8" t="s">
        <v>14</v>
      </c>
      <c r="J5196" s="8" t="s">
        <v>15</v>
      </c>
      <c r="K5196" s="13" t="str">
        <f t="shared" si="245"/>
        <v>Monday</v>
      </c>
      <c r="L5196" s="13">
        <f>YEAR(retail_store_sales!$N5196)</f>
        <v>2024</v>
      </c>
      <c r="M5196" s="13" t="str">
        <f t="shared" si="244"/>
        <v>July</v>
      </c>
      <c r="N5196" s="14">
        <v>45488</v>
      </c>
      <c r="O5196" s="8" t="s">
        <v>12824</v>
      </c>
    </row>
    <row r="5197" spans="1:15" x14ac:dyDescent="0.3">
      <c r="A5197" s="15" t="s">
        <v>10572</v>
      </c>
      <c r="B5197" s="15" t="s">
        <v>17</v>
      </c>
      <c r="C5197" s="15" t="s">
        <v>27</v>
      </c>
      <c r="D5197" s="15" t="s">
        <v>400</v>
      </c>
      <c r="E5197" s="16">
        <f>retail_store_sales!$H5197/retail_store_sales!$F5197</f>
        <v>21.5</v>
      </c>
      <c r="F5197" s="17">
        <v>6</v>
      </c>
      <c r="G5197" s="18">
        <f t="shared" si="243"/>
        <v>21.5</v>
      </c>
      <c r="H5197" s="19">
        <v>129</v>
      </c>
      <c r="I5197" s="15" t="s">
        <v>47</v>
      </c>
      <c r="J5197" s="15" t="s">
        <v>37</v>
      </c>
      <c r="K5197" s="13" t="str">
        <f t="shared" si="245"/>
        <v>Monday</v>
      </c>
      <c r="L5197" s="20">
        <f>YEAR(retail_store_sales!$N5197)</f>
        <v>2024</v>
      </c>
      <c r="M5197" s="20" t="str">
        <f t="shared" si="244"/>
        <v>January</v>
      </c>
      <c r="N5197" s="21">
        <v>45299</v>
      </c>
      <c r="O5197" s="15" t="b">
        <v>0</v>
      </c>
    </row>
    <row r="5198" spans="1:15" x14ac:dyDescent="0.3">
      <c r="A5198" s="8" t="s">
        <v>11632</v>
      </c>
      <c r="B5198" s="8" t="s">
        <v>17</v>
      </c>
      <c r="C5198" s="8" t="s">
        <v>65</v>
      </c>
      <c r="D5198" s="8" t="s">
        <v>642</v>
      </c>
      <c r="E5198" s="9">
        <f>retail_store_sales!$H5198/retail_store_sales!$F5198</f>
        <v>26</v>
      </c>
      <c r="F5198" s="10">
        <v>3</v>
      </c>
      <c r="G5198" s="11">
        <f t="shared" si="243"/>
        <v>26</v>
      </c>
      <c r="H5198" s="12">
        <v>78</v>
      </c>
      <c r="I5198" s="8" t="s">
        <v>47</v>
      </c>
      <c r="J5198" s="8" t="s">
        <v>37</v>
      </c>
      <c r="K5198" s="13" t="str">
        <f t="shared" si="245"/>
        <v>Saturday</v>
      </c>
      <c r="L5198" s="13">
        <f>YEAR(retail_store_sales!$N5198)</f>
        <v>2023</v>
      </c>
      <c r="M5198" s="13" t="str">
        <f t="shared" si="244"/>
        <v>July</v>
      </c>
      <c r="N5198" s="14">
        <v>45115</v>
      </c>
      <c r="O5198" s="8" t="b">
        <v>0</v>
      </c>
    </row>
    <row r="5199" spans="1:15" x14ac:dyDescent="0.3">
      <c r="A5199" s="15" t="s">
        <v>2293</v>
      </c>
      <c r="B5199" s="15" t="s">
        <v>99</v>
      </c>
      <c r="C5199" s="15" t="s">
        <v>129</v>
      </c>
      <c r="D5199" s="15" t="s">
        <v>620</v>
      </c>
      <c r="E5199" s="16">
        <f>retail_store_sales!$H5199/retail_store_sales!$F5199</f>
        <v>21.5</v>
      </c>
      <c r="F5199" s="17">
        <v>4</v>
      </c>
      <c r="G5199" s="18">
        <f t="shared" si="243"/>
        <v>21.5</v>
      </c>
      <c r="H5199" s="19">
        <v>86</v>
      </c>
      <c r="I5199" s="15" t="s">
        <v>14</v>
      </c>
      <c r="J5199" s="15" t="s">
        <v>15</v>
      </c>
      <c r="K5199" s="13" t="str">
        <f t="shared" si="245"/>
        <v>Monday</v>
      </c>
      <c r="L5199" s="20">
        <f>YEAR(retail_store_sales!$N5199)</f>
        <v>2022</v>
      </c>
      <c r="M5199" s="20" t="str">
        <f t="shared" si="244"/>
        <v>January</v>
      </c>
      <c r="N5199" s="21">
        <v>44585</v>
      </c>
      <c r="O5199" s="15" t="b">
        <v>0</v>
      </c>
    </row>
    <row r="5200" spans="1:15" x14ac:dyDescent="0.3">
      <c r="A5200" s="8" t="s">
        <v>1032</v>
      </c>
      <c r="B5200" s="8" t="s">
        <v>76</v>
      </c>
      <c r="C5200" s="8" t="s">
        <v>40</v>
      </c>
      <c r="D5200" s="8" t="s">
        <v>593</v>
      </c>
      <c r="E5200" s="9">
        <f>retail_store_sales!$H5200/retail_store_sales!$F5200</f>
        <v>33.5</v>
      </c>
      <c r="F5200" s="10">
        <v>2</v>
      </c>
      <c r="G5200" s="11">
        <f t="shared" si="243"/>
        <v>33.5</v>
      </c>
      <c r="H5200" s="12">
        <v>67</v>
      </c>
      <c r="I5200" s="8" t="s">
        <v>47</v>
      </c>
      <c r="J5200" s="8" t="s">
        <v>15</v>
      </c>
      <c r="K5200" s="13" t="str">
        <f t="shared" si="245"/>
        <v>Monday</v>
      </c>
      <c r="L5200" s="13">
        <f>YEAR(retail_store_sales!$N5200)</f>
        <v>2023</v>
      </c>
      <c r="M5200" s="13" t="str">
        <f t="shared" si="244"/>
        <v>December</v>
      </c>
      <c r="N5200" s="14">
        <v>45271</v>
      </c>
      <c r="O5200" s="8" t="s">
        <v>12824</v>
      </c>
    </row>
    <row r="5201" spans="1:15" x14ac:dyDescent="0.3">
      <c r="A5201" s="15" t="s">
        <v>4916</v>
      </c>
      <c r="B5201" s="15" t="s">
        <v>99</v>
      </c>
      <c r="C5201" s="15" t="s">
        <v>65</v>
      </c>
      <c r="D5201" s="15" t="s">
        <v>321</v>
      </c>
      <c r="E5201" s="16">
        <f>retail_store_sales!$H5201/retail_store_sales!$F5201</f>
        <v>32</v>
      </c>
      <c r="F5201" s="17">
        <v>7</v>
      </c>
      <c r="G5201" s="18">
        <f t="shared" si="243"/>
        <v>32</v>
      </c>
      <c r="H5201" s="19">
        <v>224</v>
      </c>
      <c r="I5201" s="15" t="s">
        <v>14</v>
      </c>
      <c r="J5201" s="15" t="s">
        <v>15</v>
      </c>
      <c r="K5201" s="13" t="str">
        <f t="shared" si="245"/>
        <v>Friday</v>
      </c>
      <c r="L5201" s="20">
        <f>YEAR(retail_store_sales!$N5201)</f>
        <v>2024</v>
      </c>
      <c r="M5201" s="20" t="str">
        <f t="shared" si="244"/>
        <v>October</v>
      </c>
      <c r="N5201" s="21">
        <v>45590</v>
      </c>
      <c r="O5201" s="15" t="s">
        <v>12824</v>
      </c>
    </row>
    <row r="5202" spans="1:15" x14ac:dyDescent="0.3">
      <c r="A5202" s="8" t="s">
        <v>8098</v>
      </c>
      <c r="B5202" s="8" t="s">
        <v>167</v>
      </c>
      <c r="C5202" s="8" t="s">
        <v>27</v>
      </c>
      <c r="D5202" s="8" t="s">
        <v>123</v>
      </c>
      <c r="E5202" s="9">
        <f>retail_store_sales!$H5202/retail_store_sales!$F5202</f>
        <v>15.5</v>
      </c>
      <c r="F5202" s="10">
        <v>7</v>
      </c>
      <c r="G5202" s="11">
        <f t="shared" si="243"/>
        <v>15.5</v>
      </c>
      <c r="H5202" s="12">
        <v>108.5</v>
      </c>
      <c r="I5202" s="8" t="s">
        <v>47</v>
      </c>
      <c r="J5202" s="8" t="s">
        <v>15</v>
      </c>
      <c r="K5202" s="13" t="str">
        <f t="shared" si="245"/>
        <v>Thursday</v>
      </c>
      <c r="L5202" s="13">
        <f>YEAR(retail_store_sales!$N5202)</f>
        <v>2022</v>
      </c>
      <c r="M5202" s="13" t="str">
        <f t="shared" si="244"/>
        <v>March</v>
      </c>
      <c r="N5202" s="14">
        <v>44644</v>
      </c>
      <c r="O5202" s="8" t="b">
        <v>1</v>
      </c>
    </row>
    <row r="5203" spans="1:15" x14ac:dyDescent="0.3">
      <c r="A5203" s="15" t="s">
        <v>12122</v>
      </c>
      <c r="B5203" s="15" t="s">
        <v>17</v>
      </c>
      <c r="C5203" s="15" t="s">
        <v>129</v>
      </c>
      <c r="D5203" s="15" t="s">
        <v>1047</v>
      </c>
      <c r="E5203" s="16">
        <f>retail_store_sales!$H5203/retail_store_sales!$F5203</f>
        <v>8</v>
      </c>
      <c r="F5203" s="17">
        <v>4</v>
      </c>
      <c r="G5203" s="18">
        <f t="shared" si="243"/>
        <v>8</v>
      </c>
      <c r="H5203" s="19">
        <v>32</v>
      </c>
      <c r="I5203" s="15" t="s">
        <v>14</v>
      </c>
      <c r="J5203" s="15" t="s">
        <v>15</v>
      </c>
      <c r="K5203" s="13" t="str">
        <f t="shared" si="245"/>
        <v>Friday</v>
      </c>
      <c r="L5203" s="20">
        <f>YEAR(retail_store_sales!$N5203)</f>
        <v>2022</v>
      </c>
      <c r="M5203" s="20" t="str">
        <f t="shared" si="244"/>
        <v>February</v>
      </c>
      <c r="N5203" s="21">
        <v>44617</v>
      </c>
      <c r="O5203" s="15" t="s">
        <v>12824</v>
      </c>
    </row>
    <row r="5204" spans="1:15" x14ac:dyDescent="0.3">
      <c r="A5204" s="8" t="s">
        <v>3181</v>
      </c>
      <c r="B5204" s="8" t="s">
        <v>76</v>
      </c>
      <c r="C5204" s="8" t="s">
        <v>27</v>
      </c>
      <c r="D5204" s="8" t="s">
        <v>307</v>
      </c>
      <c r="E5204" s="9">
        <f>retail_store_sales!$H5204/retail_store_sales!$F5204</f>
        <v>6.5</v>
      </c>
      <c r="F5204" s="10">
        <v>8</v>
      </c>
      <c r="G5204" s="11">
        <f t="shared" si="243"/>
        <v>6.5</v>
      </c>
      <c r="H5204" s="12">
        <v>52</v>
      </c>
      <c r="I5204" s="8" t="s">
        <v>47</v>
      </c>
      <c r="J5204" s="8" t="s">
        <v>37</v>
      </c>
      <c r="K5204" s="13" t="str">
        <f t="shared" si="245"/>
        <v>Friday</v>
      </c>
      <c r="L5204" s="13">
        <f>YEAR(retail_store_sales!$N5204)</f>
        <v>2023</v>
      </c>
      <c r="M5204" s="13" t="str">
        <f t="shared" si="244"/>
        <v>October</v>
      </c>
      <c r="N5204" s="14">
        <v>45226</v>
      </c>
      <c r="O5204" s="8" t="s">
        <v>12824</v>
      </c>
    </row>
    <row r="5205" spans="1:15" x14ac:dyDescent="0.3">
      <c r="A5205" s="15" t="s">
        <v>9831</v>
      </c>
      <c r="B5205" s="15" t="s">
        <v>122</v>
      </c>
      <c r="C5205" s="15" t="s">
        <v>31</v>
      </c>
      <c r="D5205" s="15" t="s">
        <v>184</v>
      </c>
      <c r="E5205" s="16">
        <f>retail_store_sales!$H5205/retail_store_sales!$F5205</f>
        <v>33.5</v>
      </c>
      <c r="F5205" s="17">
        <v>8</v>
      </c>
      <c r="G5205" s="18">
        <f t="shared" si="243"/>
        <v>33.5</v>
      </c>
      <c r="H5205" s="19">
        <v>268</v>
      </c>
      <c r="I5205" s="15" t="s">
        <v>24</v>
      </c>
      <c r="J5205" s="15" t="s">
        <v>15</v>
      </c>
      <c r="K5205" s="13" t="str">
        <f t="shared" si="245"/>
        <v>Thursday</v>
      </c>
      <c r="L5205" s="20">
        <f>YEAR(retail_store_sales!$N5205)</f>
        <v>2024</v>
      </c>
      <c r="M5205" s="20" t="str">
        <f t="shared" si="244"/>
        <v>May</v>
      </c>
      <c r="N5205" s="21">
        <v>45414</v>
      </c>
      <c r="O5205" s="15" t="b">
        <v>0</v>
      </c>
    </row>
    <row r="5206" spans="1:15" x14ac:dyDescent="0.3">
      <c r="A5206" s="8" t="s">
        <v>11123</v>
      </c>
      <c r="B5206" s="8" t="s">
        <v>26</v>
      </c>
      <c r="C5206" s="8" t="s">
        <v>40</v>
      </c>
      <c r="D5206" s="8" t="s">
        <v>189</v>
      </c>
      <c r="E5206" s="9">
        <f>retail_store_sales!$H5206/retail_store_sales!$F5206</f>
        <v>20</v>
      </c>
      <c r="F5206" s="10">
        <v>3</v>
      </c>
      <c r="G5206" s="11">
        <f t="shared" si="243"/>
        <v>20</v>
      </c>
      <c r="H5206" s="12">
        <v>60</v>
      </c>
      <c r="I5206" s="8" t="s">
        <v>14</v>
      </c>
      <c r="J5206" s="8" t="s">
        <v>15</v>
      </c>
      <c r="K5206" s="13" t="str">
        <f t="shared" si="245"/>
        <v>Friday</v>
      </c>
      <c r="L5206" s="13">
        <f>YEAR(retail_store_sales!$N5206)</f>
        <v>2023</v>
      </c>
      <c r="M5206" s="13" t="str">
        <f t="shared" si="244"/>
        <v>November</v>
      </c>
      <c r="N5206" s="14">
        <v>45247</v>
      </c>
      <c r="O5206" s="8" t="s">
        <v>12824</v>
      </c>
    </row>
    <row r="5207" spans="1:15" x14ac:dyDescent="0.3">
      <c r="A5207" s="15" t="s">
        <v>627</v>
      </c>
      <c r="B5207" s="15" t="s">
        <v>39</v>
      </c>
      <c r="C5207" s="15" t="s">
        <v>129</v>
      </c>
      <c r="D5207" s="15" t="s">
        <v>157</v>
      </c>
      <c r="E5207" s="16">
        <f>retail_store_sales!$H5207/retail_store_sales!$F5207</f>
        <v>36.5</v>
      </c>
      <c r="F5207" s="17">
        <v>9</v>
      </c>
      <c r="G5207" s="18">
        <f t="shared" si="243"/>
        <v>36.5</v>
      </c>
      <c r="H5207" s="19">
        <v>328.5</v>
      </c>
      <c r="I5207" s="15" t="s">
        <v>47</v>
      </c>
      <c r="J5207" s="15" t="s">
        <v>15</v>
      </c>
      <c r="K5207" s="13" t="str">
        <f t="shared" si="245"/>
        <v>Monday</v>
      </c>
      <c r="L5207" s="20">
        <f>YEAR(retail_store_sales!$N5207)</f>
        <v>2023</v>
      </c>
      <c r="M5207" s="20" t="str">
        <f t="shared" si="244"/>
        <v>February</v>
      </c>
      <c r="N5207" s="21">
        <v>44984</v>
      </c>
      <c r="O5207" s="15" t="b">
        <v>0</v>
      </c>
    </row>
    <row r="5208" spans="1:15" x14ac:dyDescent="0.3">
      <c r="A5208" s="8" t="s">
        <v>8757</v>
      </c>
      <c r="B5208" s="8" t="s">
        <v>99</v>
      </c>
      <c r="C5208" s="8" t="s">
        <v>40</v>
      </c>
      <c r="D5208" s="8" t="s">
        <v>673</v>
      </c>
      <c r="E5208" s="9">
        <f>retail_store_sales!$H5208/retail_store_sales!$F5208</f>
        <v>12.5</v>
      </c>
      <c r="F5208" s="10">
        <v>7</v>
      </c>
      <c r="G5208" s="11">
        <f t="shared" si="243"/>
        <v>12.5</v>
      </c>
      <c r="H5208" s="12">
        <v>87.5</v>
      </c>
      <c r="I5208" s="8" t="s">
        <v>14</v>
      </c>
      <c r="J5208" s="8" t="s">
        <v>37</v>
      </c>
      <c r="K5208" s="13" t="str">
        <f t="shared" si="245"/>
        <v>Friday</v>
      </c>
      <c r="L5208" s="13">
        <f>YEAR(retail_store_sales!$N5208)</f>
        <v>2024</v>
      </c>
      <c r="M5208" s="13" t="str">
        <f t="shared" si="244"/>
        <v>August</v>
      </c>
      <c r="N5208" s="14">
        <v>45513</v>
      </c>
      <c r="O5208" s="8" t="b">
        <v>0</v>
      </c>
    </row>
    <row r="5209" spans="1:15" hidden="1" x14ac:dyDescent="0.3">
      <c r="A5209" s="15" t="s">
        <v>8010</v>
      </c>
      <c r="B5209" s="15" t="s">
        <v>79</v>
      </c>
      <c r="C5209" s="15" t="s">
        <v>40</v>
      </c>
      <c r="D5209" s="15" t="s">
        <v>143</v>
      </c>
      <c r="E5209" s="16">
        <f>retail_store_sales!$H5209/retail_store_sales!$F5209</f>
        <v>38</v>
      </c>
      <c r="F5209" s="17">
        <v>3</v>
      </c>
      <c r="G5209" s="18">
        <f t="shared" si="243"/>
        <v>38</v>
      </c>
      <c r="H5209" s="19">
        <v>114</v>
      </c>
      <c r="I5209" s="15" t="s">
        <v>24</v>
      </c>
      <c r="J5209" s="15" t="s">
        <v>15</v>
      </c>
      <c r="K5209" s="13" t="str">
        <f t="shared" si="245"/>
        <v>Wednesday</v>
      </c>
      <c r="L5209" s="20">
        <f>YEAR(retail_store_sales!$N5209)</f>
        <v>2025</v>
      </c>
      <c r="M5209" s="20" t="str">
        <f t="shared" si="244"/>
        <v>January</v>
      </c>
      <c r="N5209" s="21">
        <v>45665</v>
      </c>
      <c r="O5209" s="15" t="b">
        <v>1</v>
      </c>
    </row>
    <row r="5210" spans="1:15" x14ac:dyDescent="0.3">
      <c r="A5210" s="8" t="s">
        <v>422</v>
      </c>
      <c r="B5210" s="8" t="s">
        <v>64</v>
      </c>
      <c r="C5210" s="8" t="s">
        <v>27</v>
      </c>
      <c r="D5210" s="8" t="s">
        <v>267</v>
      </c>
      <c r="E5210" s="9">
        <f>retail_store_sales!$H5210/retail_store_sales!$F5210</f>
        <v>12.5</v>
      </c>
      <c r="F5210" s="10">
        <v>3</v>
      </c>
      <c r="G5210" s="11">
        <f t="shared" si="243"/>
        <v>12.5</v>
      </c>
      <c r="H5210" s="12">
        <v>37.5</v>
      </c>
      <c r="I5210" s="8" t="s">
        <v>24</v>
      </c>
      <c r="J5210" s="8" t="s">
        <v>37</v>
      </c>
      <c r="K5210" s="13" t="str">
        <f t="shared" si="245"/>
        <v>Monday</v>
      </c>
      <c r="L5210" s="13">
        <f>YEAR(retail_store_sales!$N5210)</f>
        <v>2024</v>
      </c>
      <c r="M5210" s="13" t="str">
        <f t="shared" si="244"/>
        <v>August</v>
      </c>
      <c r="N5210" s="14">
        <v>45523</v>
      </c>
      <c r="O5210" s="8" t="b">
        <v>0</v>
      </c>
    </row>
    <row r="5211" spans="1:15" x14ac:dyDescent="0.3">
      <c r="A5211" s="15" t="s">
        <v>8837</v>
      </c>
      <c r="B5211" s="15" t="s">
        <v>30</v>
      </c>
      <c r="C5211" s="15" t="s">
        <v>31</v>
      </c>
      <c r="D5211" s="15" t="s">
        <v>497</v>
      </c>
      <c r="E5211" s="16">
        <f>retail_store_sales!$H5211/retail_store_sales!$F5211</f>
        <v>29</v>
      </c>
      <c r="F5211" s="17">
        <v>1</v>
      </c>
      <c r="G5211" s="18">
        <f t="shared" si="243"/>
        <v>29</v>
      </c>
      <c r="H5211" s="19">
        <v>29</v>
      </c>
      <c r="I5211" s="15" t="s">
        <v>24</v>
      </c>
      <c r="J5211" s="15" t="s">
        <v>37</v>
      </c>
      <c r="K5211" s="13" t="str">
        <f t="shared" si="245"/>
        <v>Monday</v>
      </c>
      <c r="L5211" s="20">
        <f>YEAR(retail_store_sales!$N5211)</f>
        <v>2024</v>
      </c>
      <c r="M5211" s="20" t="str">
        <f t="shared" si="244"/>
        <v>April</v>
      </c>
      <c r="N5211" s="21">
        <v>45383</v>
      </c>
      <c r="O5211" s="15" t="b">
        <v>1</v>
      </c>
    </row>
    <row r="5212" spans="1:15" x14ac:dyDescent="0.3">
      <c r="A5212" s="8" t="s">
        <v>1121</v>
      </c>
      <c r="B5212" s="8" t="s">
        <v>54</v>
      </c>
      <c r="C5212" s="8" t="s">
        <v>18</v>
      </c>
      <c r="D5212" s="8" t="s">
        <v>539</v>
      </c>
      <c r="E5212" s="9">
        <f>retail_store_sales!$H5212/retail_store_sales!$F5212</f>
        <v>23</v>
      </c>
      <c r="F5212" s="10">
        <v>4</v>
      </c>
      <c r="G5212" s="11">
        <f t="shared" si="243"/>
        <v>23</v>
      </c>
      <c r="H5212" s="12">
        <v>92</v>
      </c>
      <c r="I5212" s="8" t="s">
        <v>24</v>
      </c>
      <c r="J5212" s="8" t="s">
        <v>37</v>
      </c>
      <c r="K5212" s="13" t="str">
        <f t="shared" si="245"/>
        <v>Monday</v>
      </c>
      <c r="L5212" s="13">
        <f>YEAR(retail_store_sales!$N5212)</f>
        <v>2022</v>
      </c>
      <c r="M5212" s="13" t="str">
        <f t="shared" si="244"/>
        <v>November</v>
      </c>
      <c r="N5212" s="14">
        <v>44893</v>
      </c>
      <c r="O5212" s="8" t="s">
        <v>12824</v>
      </c>
    </row>
    <row r="5213" spans="1:15" x14ac:dyDescent="0.3">
      <c r="A5213" s="15" t="s">
        <v>7216</v>
      </c>
      <c r="B5213" s="15" t="s">
        <v>167</v>
      </c>
      <c r="C5213" s="15" t="s">
        <v>12</v>
      </c>
      <c r="D5213" s="15" t="s">
        <v>165</v>
      </c>
      <c r="E5213" s="16">
        <f>retail_store_sales!$H5213/retail_store_sales!$F5213</f>
        <v>21.5</v>
      </c>
      <c r="F5213" s="17">
        <v>6</v>
      </c>
      <c r="G5213" s="18">
        <f t="shared" si="243"/>
        <v>21.5</v>
      </c>
      <c r="H5213" s="19">
        <v>129</v>
      </c>
      <c r="I5213" s="15" t="s">
        <v>24</v>
      </c>
      <c r="J5213" s="15" t="s">
        <v>37</v>
      </c>
      <c r="K5213" s="13" t="str">
        <f t="shared" si="245"/>
        <v>Thursday</v>
      </c>
      <c r="L5213" s="20">
        <f>YEAR(retail_store_sales!$N5213)</f>
        <v>2023</v>
      </c>
      <c r="M5213" s="20" t="str">
        <f t="shared" si="244"/>
        <v>August</v>
      </c>
      <c r="N5213" s="21">
        <v>45141</v>
      </c>
      <c r="O5213" s="15" t="s">
        <v>12824</v>
      </c>
    </row>
    <row r="5214" spans="1:15" x14ac:dyDescent="0.3">
      <c r="A5214" s="8" t="s">
        <v>8804</v>
      </c>
      <c r="B5214" s="8" t="s">
        <v>112</v>
      </c>
      <c r="C5214" s="8" t="s">
        <v>22</v>
      </c>
      <c r="D5214" s="8" t="s">
        <v>12823</v>
      </c>
      <c r="E5214" s="9">
        <v>0</v>
      </c>
      <c r="F5214" s="10">
        <v>0</v>
      </c>
      <c r="G5214" s="11">
        <f t="shared" si="243"/>
        <v>0</v>
      </c>
      <c r="H5214" s="12">
        <v>0</v>
      </c>
      <c r="I5214" s="8" t="s">
        <v>47</v>
      </c>
      <c r="J5214" s="8" t="s">
        <v>37</v>
      </c>
      <c r="K5214" s="13" t="str">
        <f t="shared" si="245"/>
        <v>Thursday</v>
      </c>
      <c r="L5214" s="13">
        <f>YEAR(retail_store_sales!$N5214)</f>
        <v>2023</v>
      </c>
      <c r="M5214" s="13" t="str">
        <f t="shared" si="244"/>
        <v>June</v>
      </c>
      <c r="N5214" s="14">
        <v>45106</v>
      </c>
      <c r="O5214" s="8" t="s">
        <v>12824</v>
      </c>
    </row>
    <row r="5215" spans="1:15" x14ac:dyDescent="0.3">
      <c r="A5215" s="15" t="s">
        <v>8141</v>
      </c>
      <c r="B5215" s="15" t="s">
        <v>21</v>
      </c>
      <c r="C5215" s="15" t="s">
        <v>65</v>
      </c>
      <c r="D5215" s="15" t="s">
        <v>485</v>
      </c>
      <c r="E5215" s="16">
        <f>retail_store_sales!$H5215/retail_store_sales!$F5215</f>
        <v>20</v>
      </c>
      <c r="F5215" s="17">
        <v>1</v>
      </c>
      <c r="G5215" s="18">
        <f t="shared" si="243"/>
        <v>20</v>
      </c>
      <c r="H5215" s="19">
        <v>20</v>
      </c>
      <c r="I5215" s="15" t="s">
        <v>14</v>
      </c>
      <c r="J5215" s="15" t="s">
        <v>15</v>
      </c>
      <c r="K5215" s="13" t="str">
        <f t="shared" si="245"/>
        <v>Wednesday</v>
      </c>
      <c r="L5215" s="20">
        <f>YEAR(retail_store_sales!$N5215)</f>
        <v>2024</v>
      </c>
      <c r="M5215" s="20" t="str">
        <f t="shared" si="244"/>
        <v>August</v>
      </c>
      <c r="N5215" s="21">
        <v>45518</v>
      </c>
      <c r="O5215" s="15" t="b">
        <v>0</v>
      </c>
    </row>
    <row r="5216" spans="1:15" x14ac:dyDescent="0.3">
      <c r="A5216" s="8" t="s">
        <v>1472</v>
      </c>
      <c r="B5216" s="8" t="s">
        <v>30</v>
      </c>
      <c r="C5216" s="8" t="s">
        <v>40</v>
      </c>
      <c r="D5216" s="8" t="s">
        <v>12823</v>
      </c>
      <c r="E5216" s="9">
        <v>0</v>
      </c>
      <c r="F5216" s="10">
        <v>0</v>
      </c>
      <c r="G5216" s="11">
        <f t="shared" si="243"/>
        <v>0</v>
      </c>
      <c r="H5216" s="12">
        <v>0</v>
      </c>
      <c r="I5216" s="8" t="s">
        <v>14</v>
      </c>
      <c r="J5216" s="8" t="s">
        <v>15</v>
      </c>
      <c r="K5216" s="13" t="str">
        <f t="shared" si="245"/>
        <v>Thursday</v>
      </c>
      <c r="L5216" s="13">
        <f>YEAR(retail_store_sales!$N5216)</f>
        <v>2023</v>
      </c>
      <c r="M5216" s="13" t="str">
        <f t="shared" si="244"/>
        <v>November</v>
      </c>
      <c r="N5216" s="14">
        <v>45232</v>
      </c>
      <c r="O5216" s="8" t="b">
        <v>1</v>
      </c>
    </row>
    <row r="5217" spans="1:15" x14ac:dyDescent="0.3">
      <c r="A5217" s="15" t="s">
        <v>10660</v>
      </c>
      <c r="B5217" s="15" t="s">
        <v>83</v>
      </c>
      <c r="C5217" s="15" t="s">
        <v>18</v>
      </c>
      <c r="D5217" s="15" t="s">
        <v>12823</v>
      </c>
      <c r="E5217" s="16">
        <v>0</v>
      </c>
      <c r="F5217" s="17">
        <v>0</v>
      </c>
      <c r="G5217" s="18">
        <f t="shared" si="243"/>
        <v>0</v>
      </c>
      <c r="H5217" s="19">
        <v>0</v>
      </c>
      <c r="I5217" s="15" t="s">
        <v>47</v>
      </c>
      <c r="J5217" s="15" t="s">
        <v>15</v>
      </c>
      <c r="K5217" s="13" t="str">
        <f t="shared" si="245"/>
        <v>Sunday</v>
      </c>
      <c r="L5217" s="20">
        <f>YEAR(retail_store_sales!$N5217)</f>
        <v>2023</v>
      </c>
      <c r="M5217" s="20" t="str">
        <f t="shared" si="244"/>
        <v>March</v>
      </c>
      <c r="N5217" s="21">
        <v>44990</v>
      </c>
      <c r="O5217" s="15" t="b">
        <v>0</v>
      </c>
    </row>
    <row r="5218" spans="1:15" x14ac:dyDescent="0.3">
      <c r="A5218" s="8" t="s">
        <v>1458</v>
      </c>
      <c r="B5218" s="8" t="s">
        <v>30</v>
      </c>
      <c r="C5218" s="8" t="s">
        <v>40</v>
      </c>
      <c r="D5218" s="8" t="s">
        <v>302</v>
      </c>
      <c r="E5218" s="9">
        <f>retail_store_sales!$H5218/retail_store_sales!$F5218</f>
        <v>15.5</v>
      </c>
      <c r="F5218" s="10">
        <v>9</v>
      </c>
      <c r="G5218" s="11">
        <f t="shared" si="243"/>
        <v>15.5</v>
      </c>
      <c r="H5218" s="12">
        <v>139.5</v>
      </c>
      <c r="I5218" s="8" t="s">
        <v>24</v>
      </c>
      <c r="J5218" s="8" t="s">
        <v>15</v>
      </c>
      <c r="K5218" s="13" t="str">
        <f t="shared" si="245"/>
        <v>Thursday</v>
      </c>
      <c r="L5218" s="13">
        <f>YEAR(retail_store_sales!$N5218)</f>
        <v>2023</v>
      </c>
      <c r="M5218" s="13" t="str">
        <f t="shared" si="244"/>
        <v>July</v>
      </c>
      <c r="N5218" s="14">
        <v>45134</v>
      </c>
      <c r="O5218" s="8" t="b">
        <v>1</v>
      </c>
    </row>
    <row r="5219" spans="1:15" x14ac:dyDescent="0.3">
      <c r="A5219" s="15" t="s">
        <v>124</v>
      </c>
      <c r="B5219" s="15" t="s">
        <v>45</v>
      </c>
      <c r="C5219" s="15" t="s">
        <v>31</v>
      </c>
      <c r="D5219" s="15" t="s">
        <v>125</v>
      </c>
      <c r="E5219" s="16">
        <f>retail_store_sales!$H5219/retail_store_sales!$F5219</f>
        <v>8</v>
      </c>
      <c r="F5219" s="17">
        <v>1</v>
      </c>
      <c r="G5219" s="18">
        <f t="shared" si="243"/>
        <v>8</v>
      </c>
      <c r="H5219" s="19">
        <v>8</v>
      </c>
      <c r="I5219" s="15" t="s">
        <v>14</v>
      </c>
      <c r="J5219" s="15" t="s">
        <v>37</v>
      </c>
      <c r="K5219" s="13" t="str">
        <f t="shared" si="245"/>
        <v>Tuesday</v>
      </c>
      <c r="L5219" s="20">
        <f>YEAR(retail_store_sales!$N5219)</f>
        <v>2022</v>
      </c>
      <c r="M5219" s="20" t="str">
        <f t="shared" si="244"/>
        <v>April</v>
      </c>
      <c r="N5219" s="21">
        <v>44670</v>
      </c>
      <c r="O5219" s="15" t="s">
        <v>12824</v>
      </c>
    </row>
    <row r="5220" spans="1:15" x14ac:dyDescent="0.3">
      <c r="A5220" s="8" t="s">
        <v>5827</v>
      </c>
      <c r="B5220" s="8" t="s">
        <v>11</v>
      </c>
      <c r="C5220" s="8" t="s">
        <v>31</v>
      </c>
      <c r="D5220" s="8" t="s">
        <v>818</v>
      </c>
      <c r="E5220" s="9">
        <f>retail_store_sales!$H5220/retail_store_sales!$F5220</f>
        <v>15.5</v>
      </c>
      <c r="F5220" s="10">
        <v>5</v>
      </c>
      <c r="G5220" s="11">
        <f t="shared" si="243"/>
        <v>15.5</v>
      </c>
      <c r="H5220" s="12">
        <v>77.5</v>
      </c>
      <c r="I5220" s="8" t="s">
        <v>14</v>
      </c>
      <c r="J5220" s="8" t="s">
        <v>37</v>
      </c>
      <c r="K5220" s="13" t="str">
        <f t="shared" si="245"/>
        <v>Saturday</v>
      </c>
      <c r="L5220" s="13">
        <f>YEAR(retail_store_sales!$N5220)</f>
        <v>2024</v>
      </c>
      <c r="M5220" s="13" t="str">
        <f t="shared" si="244"/>
        <v>December</v>
      </c>
      <c r="N5220" s="14">
        <v>45647</v>
      </c>
      <c r="O5220" s="8" t="b">
        <v>0</v>
      </c>
    </row>
    <row r="5221" spans="1:15" x14ac:dyDescent="0.3">
      <c r="A5221" s="15" t="s">
        <v>1536</v>
      </c>
      <c r="B5221" s="15" t="s">
        <v>42</v>
      </c>
      <c r="C5221" s="15" t="s">
        <v>18</v>
      </c>
      <c r="D5221" s="15" t="s">
        <v>283</v>
      </c>
      <c r="E5221" s="16">
        <f>retail_store_sales!$H5221/retail_store_sales!$F5221</f>
        <v>8</v>
      </c>
      <c r="F5221" s="17">
        <v>7</v>
      </c>
      <c r="G5221" s="18">
        <f t="shared" si="243"/>
        <v>8</v>
      </c>
      <c r="H5221" s="19">
        <v>56</v>
      </c>
      <c r="I5221" s="15" t="s">
        <v>24</v>
      </c>
      <c r="J5221" s="15" t="s">
        <v>37</v>
      </c>
      <c r="K5221" s="13" t="str">
        <f t="shared" si="245"/>
        <v>Saturday</v>
      </c>
      <c r="L5221" s="20">
        <f>YEAR(retail_store_sales!$N5221)</f>
        <v>2023</v>
      </c>
      <c r="M5221" s="20" t="str">
        <f t="shared" si="244"/>
        <v>December</v>
      </c>
      <c r="N5221" s="21">
        <v>45269</v>
      </c>
      <c r="O5221" s="15" t="b">
        <v>0</v>
      </c>
    </row>
    <row r="5222" spans="1:15" x14ac:dyDescent="0.3">
      <c r="A5222" s="8" t="s">
        <v>4866</v>
      </c>
      <c r="B5222" s="8" t="s">
        <v>88</v>
      </c>
      <c r="C5222" s="8" t="s">
        <v>40</v>
      </c>
      <c r="D5222" s="8" t="s">
        <v>673</v>
      </c>
      <c r="E5222" s="9">
        <f>retail_store_sales!$H5222/retail_store_sales!$F5222</f>
        <v>12.5</v>
      </c>
      <c r="F5222" s="10">
        <v>9</v>
      </c>
      <c r="G5222" s="11">
        <f t="shared" si="243"/>
        <v>12.5</v>
      </c>
      <c r="H5222" s="12">
        <v>112.5</v>
      </c>
      <c r="I5222" s="8" t="s">
        <v>24</v>
      </c>
      <c r="J5222" s="8" t="s">
        <v>37</v>
      </c>
      <c r="K5222" s="13" t="str">
        <f t="shared" si="245"/>
        <v>Friday</v>
      </c>
      <c r="L5222" s="13">
        <f>YEAR(retail_store_sales!$N5222)</f>
        <v>2023</v>
      </c>
      <c r="M5222" s="13" t="str">
        <f t="shared" si="244"/>
        <v>October</v>
      </c>
      <c r="N5222" s="14">
        <v>45205</v>
      </c>
      <c r="O5222" s="8" t="b">
        <v>1</v>
      </c>
    </row>
    <row r="5223" spans="1:15" x14ac:dyDescent="0.3">
      <c r="A5223" s="15" t="s">
        <v>10393</v>
      </c>
      <c r="B5223" s="15" t="s">
        <v>54</v>
      </c>
      <c r="C5223" s="15" t="s">
        <v>18</v>
      </c>
      <c r="D5223" s="15" t="s">
        <v>151</v>
      </c>
      <c r="E5223" s="16">
        <f>retail_store_sales!$H5223/retail_store_sales!$F5223</f>
        <v>12.5</v>
      </c>
      <c r="F5223" s="17">
        <v>6</v>
      </c>
      <c r="G5223" s="18">
        <f t="shared" si="243"/>
        <v>12.5</v>
      </c>
      <c r="H5223" s="19">
        <v>75</v>
      </c>
      <c r="I5223" s="15" t="s">
        <v>47</v>
      </c>
      <c r="J5223" s="15" t="s">
        <v>15</v>
      </c>
      <c r="K5223" s="13" t="str">
        <f t="shared" si="245"/>
        <v>Thursday</v>
      </c>
      <c r="L5223" s="20">
        <f>YEAR(retail_store_sales!$N5223)</f>
        <v>2022</v>
      </c>
      <c r="M5223" s="20" t="str">
        <f t="shared" si="244"/>
        <v>November</v>
      </c>
      <c r="N5223" s="21">
        <v>44882</v>
      </c>
      <c r="O5223" s="15" t="b">
        <v>1</v>
      </c>
    </row>
    <row r="5224" spans="1:15" x14ac:dyDescent="0.3">
      <c r="A5224" s="8" t="s">
        <v>12380</v>
      </c>
      <c r="B5224" s="8" t="s">
        <v>115</v>
      </c>
      <c r="C5224" s="8" t="s">
        <v>12</v>
      </c>
      <c r="D5224" s="8" t="s">
        <v>508</v>
      </c>
      <c r="E5224" s="9">
        <f>retail_store_sales!$H5224/retail_store_sales!$F5224</f>
        <v>17</v>
      </c>
      <c r="F5224" s="10">
        <v>7</v>
      </c>
      <c r="G5224" s="11">
        <f t="shared" si="243"/>
        <v>17</v>
      </c>
      <c r="H5224" s="12">
        <v>119</v>
      </c>
      <c r="I5224" s="8" t="s">
        <v>47</v>
      </c>
      <c r="J5224" s="8" t="s">
        <v>15</v>
      </c>
      <c r="K5224" s="13" t="str">
        <f t="shared" si="245"/>
        <v>Wednesday</v>
      </c>
      <c r="L5224" s="13">
        <f>YEAR(retail_store_sales!$N5224)</f>
        <v>2023</v>
      </c>
      <c r="M5224" s="13" t="str">
        <f t="shared" si="244"/>
        <v>June</v>
      </c>
      <c r="N5224" s="14">
        <v>45105</v>
      </c>
      <c r="O5224" s="8" t="b">
        <v>1</v>
      </c>
    </row>
    <row r="5225" spans="1:15" x14ac:dyDescent="0.3">
      <c r="A5225" s="15" t="s">
        <v>9993</v>
      </c>
      <c r="B5225" s="15" t="s">
        <v>68</v>
      </c>
      <c r="C5225" s="15" t="s">
        <v>27</v>
      </c>
      <c r="D5225" s="15" t="s">
        <v>103</v>
      </c>
      <c r="E5225" s="16">
        <f>retail_store_sales!$H5225/retail_store_sales!$F5225</f>
        <v>41</v>
      </c>
      <c r="F5225" s="17">
        <v>1</v>
      </c>
      <c r="G5225" s="18">
        <f t="shared" si="243"/>
        <v>41</v>
      </c>
      <c r="H5225" s="19">
        <v>41</v>
      </c>
      <c r="I5225" s="15" t="s">
        <v>14</v>
      </c>
      <c r="J5225" s="15" t="s">
        <v>15</v>
      </c>
      <c r="K5225" s="13" t="str">
        <f t="shared" si="245"/>
        <v>Wednesday</v>
      </c>
      <c r="L5225" s="20">
        <f>YEAR(retail_store_sales!$N5225)</f>
        <v>2022</v>
      </c>
      <c r="M5225" s="20" t="str">
        <f t="shared" si="244"/>
        <v>April</v>
      </c>
      <c r="N5225" s="21">
        <v>44678</v>
      </c>
      <c r="O5225" s="15" t="b">
        <v>0</v>
      </c>
    </row>
    <row r="5226" spans="1:15" x14ac:dyDescent="0.3">
      <c r="A5226" s="8" t="s">
        <v>8512</v>
      </c>
      <c r="B5226" s="8" t="s">
        <v>115</v>
      </c>
      <c r="C5226" s="8" t="s">
        <v>31</v>
      </c>
      <c r="D5226" s="8" t="s">
        <v>811</v>
      </c>
      <c r="E5226" s="9">
        <f>retail_store_sales!$H5226/retail_store_sales!$F5226</f>
        <v>26</v>
      </c>
      <c r="F5226" s="10">
        <v>9</v>
      </c>
      <c r="G5226" s="11">
        <f t="shared" si="243"/>
        <v>26</v>
      </c>
      <c r="H5226" s="12">
        <v>234</v>
      </c>
      <c r="I5226" s="8" t="s">
        <v>24</v>
      </c>
      <c r="J5226" s="8" t="s">
        <v>37</v>
      </c>
      <c r="K5226" s="13" t="str">
        <f t="shared" si="245"/>
        <v>Thursday</v>
      </c>
      <c r="L5226" s="13">
        <f>YEAR(retail_store_sales!$N5226)</f>
        <v>2022</v>
      </c>
      <c r="M5226" s="13" t="str">
        <f t="shared" si="244"/>
        <v>July</v>
      </c>
      <c r="N5226" s="14">
        <v>44749</v>
      </c>
      <c r="O5226" s="8" t="b">
        <v>1</v>
      </c>
    </row>
    <row r="5227" spans="1:15" x14ac:dyDescent="0.3">
      <c r="A5227" s="15" t="s">
        <v>4235</v>
      </c>
      <c r="B5227" s="15" t="s">
        <v>73</v>
      </c>
      <c r="C5227" s="15" t="s">
        <v>27</v>
      </c>
      <c r="D5227" s="15" t="s">
        <v>204</v>
      </c>
      <c r="E5227" s="16">
        <f>retail_store_sales!$H5227/retail_store_sales!$F5227</f>
        <v>24.5</v>
      </c>
      <c r="F5227" s="17">
        <v>8</v>
      </c>
      <c r="G5227" s="18">
        <f t="shared" si="243"/>
        <v>24.5</v>
      </c>
      <c r="H5227" s="19">
        <v>196</v>
      </c>
      <c r="I5227" s="15" t="s">
        <v>47</v>
      </c>
      <c r="J5227" s="15" t="s">
        <v>37</v>
      </c>
      <c r="K5227" s="13" t="str">
        <f t="shared" si="245"/>
        <v>Wednesday</v>
      </c>
      <c r="L5227" s="20">
        <f>YEAR(retail_store_sales!$N5227)</f>
        <v>2024</v>
      </c>
      <c r="M5227" s="20" t="str">
        <f t="shared" si="244"/>
        <v>April</v>
      </c>
      <c r="N5227" s="21">
        <v>45385</v>
      </c>
      <c r="O5227" s="15" t="b">
        <v>0</v>
      </c>
    </row>
    <row r="5228" spans="1:15" x14ac:dyDescent="0.3">
      <c r="A5228" s="8" t="s">
        <v>1930</v>
      </c>
      <c r="B5228" s="8" t="s">
        <v>26</v>
      </c>
      <c r="C5228" s="8" t="s">
        <v>40</v>
      </c>
      <c r="D5228" s="8" t="s">
        <v>593</v>
      </c>
      <c r="E5228" s="9">
        <f>retail_store_sales!$H5228/retail_store_sales!$F5228</f>
        <v>33.5</v>
      </c>
      <c r="F5228" s="10">
        <v>4</v>
      </c>
      <c r="G5228" s="11">
        <f t="shared" si="243"/>
        <v>33.5</v>
      </c>
      <c r="H5228" s="12">
        <v>134</v>
      </c>
      <c r="I5228" s="8" t="s">
        <v>14</v>
      </c>
      <c r="J5228" s="8" t="s">
        <v>37</v>
      </c>
      <c r="K5228" s="13" t="str">
        <f t="shared" si="245"/>
        <v>Friday</v>
      </c>
      <c r="L5228" s="13">
        <f>YEAR(retail_store_sales!$N5228)</f>
        <v>2022</v>
      </c>
      <c r="M5228" s="13" t="str">
        <f t="shared" si="244"/>
        <v>July</v>
      </c>
      <c r="N5228" s="14">
        <v>44764</v>
      </c>
      <c r="O5228" s="8" t="b">
        <v>0</v>
      </c>
    </row>
    <row r="5229" spans="1:15" x14ac:dyDescent="0.3">
      <c r="A5229" s="15" t="s">
        <v>7960</v>
      </c>
      <c r="B5229" s="15" t="s">
        <v>73</v>
      </c>
      <c r="C5229" s="15" t="s">
        <v>40</v>
      </c>
      <c r="D5229" s="15" t="s">
        <v>981</v>
      </c>
      <c r="E5229" s="16">
        <f>retail_store_sales!$H5229/retail_store_sales!$F5229</f>
        <v>8</v>
      </c>
      <c r="F5229" s="17">
        <v>9</v>
      </c>
      <c r="G5229" s="18">
        <f t="shared" si="243"/>
        <v>8</v>
      </c>
      <c r="H5229" s="19">
        <v>72</v>
      </c>
      <c r="I5229" s="15" t="s">
        <v>47</v>
      </c>
      <c r="J5229" s="15" t="s">
        <v>15</v>
      </c>
      <c r="K5229" s="13" t="str">
        <f t="shared" si="245"/>
        <v>Tuesday</v>
      </c>
      <c r="L5229" s="20">
        <f>YEAR(retail_store_sales!$N5229)</f>
        <v>2024</v>
      </c>
      <c r="M5229" s="20" t="str">
        <f t="shared" si="244"/>
        <v>September</v>
      </c>
      <c r="N5229" s="21">
        <v>45552</v>
      </c>
      <c r="O5229" s="15" t="s">
        <v>12824</v>
      </c>
    </row>
    <row r="5230" spans="1:15" x14ac:dyDescent="0.3">
      <c r="A5230" s="8" t="s">
        <v>2817</v>
      </c>
      <c r="B5230" s="8" t="s">
        <v>122</v>
      </c>
      <c r="C5230" s="8" t="s">
        <v>65</v>
      </c>
      <c r="D5230" s="8" t="s">
        <v>366</v>
      </c>
      <c r="E5230" s="9">
        <f>retail_store_sales!$H5230/retail_store_sales!$F5230</f>
        <v>21.5</v>
      </c>
      <c r="F5230" s="10">
        <v>4</v>
      </c>
      <c r="G5230" s="11">
        <f t="shared" si="243"/>
        <v>21.5</v>
      </c>
      <c r="H5230" s="12">
        <v>86</v>
      </c>
      <c r="I5230" s="8" t="s">
        <v>47</v>
      </c>
      <c r="J5230" s="8" t="s">
        <v>15</v>
      </c>
      <c r="K5230" s="13" t="str">
        <f t="shared" si="245"/>
        <v>Thursday</v>
      </c>
      <c r="L5230" s="13">
        <f>YEAR(retail_store_sales!$N5230)</f>
        <v>2023</v>
      </c>
      <c r="M5230" s="13" t="str">
        <f t="shared" si="244"/>
        <v>November</v>
      </c>
      <c r="N5230" s="14">
        <v>45253</v>
      </c>
      <c r="O5230" s="8" t="b">
        <v>1</v>
      </c>
    </row>
    <row r="5231" spans="1:15" x14ac:dyDescent="0.3">
      <c r="A5231" s="15" t="s">
        <v>1420</v>
      </c>
      <c r="B5231" s="15" t="s">
        <v>83</v>
      </c>
      <c r="C5231" s="15" t="s">
        <v>65</v>
      </c>
      <c r="D5231" s="15" t="s">
        <v>463</v>
      </c>
      <c r="E5231" s="16">
        <f>retail_store_sales!$H5231/retail_store_sales!$F5231</f>
        <v>11</v>
      </c>
      <c r="F5231" s="17">
        <v>10</v>
      </c>
      <c r="G5231" s="18">
        <f t="shared" si="243"/>
        <v>11</v>
      </c>
      <c r="H5231" s="19">
        <v>110</v>
      </c>
      <c r="I5231" s="15" t="s">
        <v>14</v>
      </c>
      <c r="J5231" s="15" t="s">
        <v>15</v>
      </c>
      <c r="K5231" s="13" t="str">
        <f t="shared" si="245"/>
        <v>Tuesday</v>
      </c>
      <c r="L5231" s="20">
        <f>YEAR(retail_store_sales!$N5231)</f>
        <v>2022</v>
      </c>
      <c r="M5231" s="20" t="str">
        <f t="shared" si="244"/>
        <v>April</v>
      </c>
      <c r="N5231" s="21">
        <v>44670</v>
      </c>
      <c r="O5231" s="15" t="b">
        <v>1</v>
      </c>
    </row>
    <row r="5232" spans="1:15" x14ac:dyDescent="0.3">
      <c r="A5232" s="8" t="s">
        <v>6327</v>
      </c>
      <c r="B5232" s="8" t="s">
        <v>73</v>
      </c>
      <c r="C5232" s="8" t="s">
        <v>27</v>
      </c>
      <c r="D5232" s="8" t="s">
        <v>307</v>
      </c>
      <c r="E5232" s="9">
        <f>retail_store_sales!$H5232/retail_store_sales!$F5232</f>
        <v>6.5</v>
      </c>
      <c r="F5232" s="10">
        <v>3</v>
      </c>
      <c r="G5232" s="11">
        <f t="shared" si="243"/>
        <v>6.5</v>
      </c>
      <c r="H5232" s="12">
        <v>19.5</v>
      </c>
      <c r="I5232" s="8" t="s">
        <v>24</v>
      </c>
      <c r="J5232" s="8" t="s">
        <v>37</v>
      </c>
      <c r="K5232" s="13" t="str">
        <f t="shared" si="245"/>
        <v>Friday</v>
      </c>
      <c r="L5232" s="13">
        <f>YEAR(retail_store_sales!$N5232)</f>
        <v>2023</v>
      </c>
      <c r="M5232" s="13" t="str">
        <f t="shared" si="244"/>
        <v>May</v>
      </c>
      <c r="N5232" s="14">
        <v>45051</v>
      </c>
      <c r="O5232" s="8" t="b">
        <v>1</v>
      </c>
    </row>
    <row r="5233" spans="1:15" x14ac:dyDescent="0.3">
      <c r="A5233" s="15" t="s">
        <v>4215</v>
      </c>
      <c r="B5233" s="15" t="s">
        <v>79</v>
      </c>
      <c r="C5233" s="15" t="s">
        <v>18</v>
      </c>
      <c r="D5233" s="15" t="s">
        <v>283</v>
      </c>
      <c r="E5233" s="16">
        <f>retail_store_sales!$H5233/retail_store_sales!$F5233</f>
        <v>8</v>
      </c>
      <c r="F5233" s="17">
        <v>10</v>
      </c>
      <c r="G5233" s="18">
        <f t="shared" si="243"/>
        <v>8</v>
      </c>
      <c r="H5233" s="19">
        <v>80</v>
      </c>
      <c r="I5233" s="15" t="s">
        <v>47</v>
      </c>
      <c r="J5233" s="15" t="s">
        <v>37</v>
      </c>
      <c r="K5233" s="13" t="str">
        <f t="shared" si="245"/>
        <v>Thursday</v>
      </c>
      <c r="L5233" s="20">
        <f>YEAR(retail_store_sales!$N5233)</f>
        <v>2024</v>
      </c>
      <c r="M5233" s="20" t="str">
        <f t="shared" si="244"/>
        <v>July</v>
      </c>
      <c r="N5233" s="21">
        <v>45484</v>
      </c>
      <c r="O5233" s="15" t="b">
        <v>1</v>
      </c>
    </row>
    <row r="5234" spans="1:15" x14ac:dyDescent="0.3">
      <c r="A5234" s="8" t="s">
        <v>9896</v>
      </c>
      <c r="B5234" s="8" t="s">
        <v>97</v>
      </c>
      <c r="C5234" s="8" t="s">
        <v>129</v>
      </c>
      <c r="D5234" s="8" t="s">
        <v>290</v>
      </c>
      <c r="E5234" s="9">
        <f>retail_store_sales!$H5234/retail_store_sales!$F5234</f>
        <v>23</v>
      </c>
      <c r="F5234" s="10">
        <v>5</v>
      </c>
      <c r="G5234" s="11">
        <f t="shared" si="243"/>
        <v>23</v>
      </c>
      <c r="H5234" s="12">
        <v>115</v>
      </c>
      <c r="I5234" s="8" t="s">
        <v>14</v>
      </c>
      <c r="J5234" s="8" t="s">
        <v>15</v>
      </c>
      <c r="K5234" s="13" t="str">
        <f t="shared" si="245"/>
        <v>Thursday</v>
      </c>
      <c r="L5234" s="13">
        <f>YEAR(retail_store_sales!$N5234)</f>
        <v>2022</v>
      </c>
      <c r="M5234" s="13" t="str">
        <f t="shared" si="244"/>
        <v>September</v>
      </c>
      <c r="N5234" s="14">
        <v>44812</v>
      </c>
      <c r="O5234" s="8" t="s">
        <v>12824</v>
      </c>
    </row>
    <row r="5235" spans="1:15" x14ac:dyDescent="0.3">
      <c r="A5235" s="15" t="s">
        <v>8300</v>
      </c>
      <c r="B5235" s="15" t="s">
        <v>97</v>
      </c>
      <c r="C5235" s="15" t="s">
        <v>12</v>
      </c>
      <c r="D5235" s="15" t="s">
        <v>502</v>
      </c>
      <c r="E5235" s="16">
        <f>retail_store_sales!$H5235/retail_store_sales!$F5235</f>
        <v>33.5</v>
      </c>
      <c r="F5235" s="17">
        <v>9</v>
      </c>
      <c r="G5235" s="18">
        <f t="shared" si="243"/>
        <v>33.5</v>
      </c>
      <c r="H5235" s="19">
        <v>301.5</v>
      </c>
      <c r="I5235" s="15" t="s">
        <v>47</v>
      </c>
      <c r="J5235" s="15" t="s">
        <v>15</v>
      </c>
      <c r="K5235" s="13" t="str">
        <f t="shared" si="245"/>
        <v>Sunday</v>
      </c>
      <c r="L5235" s="20">
        <f>YEAR(retail_store_sales!$N5235)</f>
        <v>2022</v>
      </c>
      <c r="M5235" s="20" t="str">
        <f t="shared" si="244"/>
        <v>September</v>
      </c>
      <c r="N5235" s="21">
        <v>44829</v>
      </c>
      <c r="O5235" s="15" t="b">
        <v>1</v>
      </c>
    </row>
    <row r="5236" spans="1:15" x14ac:dyDescent="0.3">
      <c r="A5236" s="8" t="s">
        <v>7664</v>
      </c>
      <c r="B5236" s="8" t="s">
        <v>83</v>
      </c>
      <c r="C5236" s="8" t="s">
        <v>31</v>
      </c>
      <c r="D5236" s="8" t="s">
        <v>89</v>
      </c>
      <c r="E5236" s="9">
        <f>retail_store_sales!$H5236/retail_store_sales!$F5236</f>
        <v>24.5</v>
      </c>
      <c r="F5236" s="10">
        <v>1</v>
      </c>
      <c r="G5236" s="11">
        <f t="shared" si="243"/>
        <v>24.5</v>
      </c>
      <c r="H5236" s="12">
        <v>24.5</v>
      </c>
      <c r="I5236" s="8" t="s">
        <v>47</v>
      </c>
      <c r="J5236" s="8" t="s">
        <v>15</v>
      </c>
      <c r="K5236" s="13" t="str">
        <f t="shared" si="245"/>
        <v>Friday</v>
      </c>
      <c r="L5236" s="13">
        <f>YEAR(retail_store_sales!$N5236)</f>
        <v>2022</v>
      </c>
      <c r="M5236" s="13" t="str">
        <f t="shared" si="244"/>
        <v>May</v>
      </c>
      <c r="N5236" s="14">
        <v>44708</v>
      </c>
      <c r="O5236" s="8" t="s">
        <v>12824</v>
      </c>
    </row>
    <row r="5237" spans="1:15" x14ac:dyDescent="0.3">
      <c r="A5237" s="15" t="s">
        <v>12525</v>
      </c>
      <c r="B5237" s="15" t="s">
        <v>30</v>
      </c>
      <c r="C5237" s="15" t="s">
        <v>18</v>
      </c>
      <c r="D5237" s="15" t="s">
        <v>57</v>
      </c>
      <c r="E5237" s="16">
        <f>retail_store_sales!$H5237/retail_store_sales!$F5237</f>
        <v>27.5</v>
      </c>
      <c r="F5237" s="17">
        <v>6</v>
      </c>
      <c r="G5237" s="18">
        <f t="shared" si="243"/>
        <v>27.5</v>
      </c>
      <c r="H5237" s="19">
        <v>165</v>
      </c>
      <c r="I5237" s="15" t="s">
        <v>14</v>
      </c>
      <c r="J5237" s="15" t="s">
        <v>37</v>
      </c>
      <c r="K5237" s="13" t="str">
        <f t="shared" si="245"/>
        <v>Sunday</v>
      </c>
      <c r="L5237" s="20">
        <f>YEAR(retail_store_sales!$N5237)</f>
        <v>2023</v>
      </c>
      <c r="M5237" s="20" t="str">
        <f t="shared" si="244"/>
        <v>May</v>
      </c>
      <c r="N5237" s="21">
        <v>45074</v>
      </c>
      <c r="O5237" s="15" t="s">
        <v>12824</v>
      </c>
    </row>
    <row r="5238" spans="1:15" x14ac:dyDescent="0.3">
      <c r="A5238" s="8" t="s">
        <v>11708</v>
      </c>
      <c r="B5238" s="8" t="s">
        <v>122</v>
      </c>
      <c r="C5238" s="8" t="s">
        <v>27</v>
      </c>
      <c r="D5238" s="8" t="s">
        <v>864</v>
      </c>
      <c r="E5238" s="9">
        <f>retail_store_sales!$H5238/retail_store_sales!$F5238</f>
        <v>26</v>
      </c>
      <c r="F5238" s="10">
        <v>6</v>
      </c>
      <c r="G5238" s="11">
        <f t="shared" si="243"/>
        <v>26</v>
      </c>
      <c r="H5238" s="12">
        <v>156</v>
      </c>
      <c r="I5238" s="8" t="s">
        <v>47</v>
      </c>
      <c r="J5238" s="8" t="s">
        <v>37</v>
      </c>
      <c r="K5238" s="13" t="str">
        <f t="shared" si="245"/>
        <v>Tuesday</v>
      </c>
      <c r="L5238" s="13">
        <f>YEAR(retail_store_sales!$N5238)</f>
        <v>2022</v>
      </c>
      <c r="M5238" s="13" t="str">
        <f t="shared" si="244"/>
        <v>April</v>
      </c>
      <c r="N5238" s="14">
        <v>44670</v>
      </c>
      <c r="O5238" s="8" t="b">
        <v>0</v>
      </c>
    </row>
    <row r="5239" spans="1:15" x14ac:dyDescent="0.3">
      <c r="A5239" s="15" t="s">
        <v>11744</v>
      </c>
      <c r="B5239" s="15" t="s">
        <v>107</v>
      </c>
      <c r="C5239" s="15" t="s">
        <v>40</v>
      </c>
      <c r="D5239" s="15" t="s">
        <v>86</v>
      </c>
      <c r="E5239" s="16">
        <f>retail_store_sales!$H5239/retail_store_sales!$F5239</f>
        <v>41</v>
      </c>
      <c r="F5239" s="17">
        <v>1</v>
      </c>
      <c r="G5239" s="18">
        <f t="shared" si="243"/>
        <v>41</v>
      </c>
      <c r="H5239" s="19">
        <v>41</v>
      </c>
      <c r="I5239" s="15" t="s">
        <v>14</v>
      </c>
      <c r="J5239" s="15" t="s">
        <v>37</v>
      </c>
      <c r="K5239" s="13" t="str">
        <f t="shared" si="245"/>
        <v>Wednesday</v>
      </c>
      <c r="L5239" s="20">
        <f>YEAR(retail_store_sales!$N5239)</f>
        <v>2024</v>
      </c>
      <c r="M5239" s="20" t="str">
        <f t="shared" si="244"/>
        <v>November</v>
      </c>
      <c r="N5239" s="21">
        <v>45623</v>
      </c>
      <c r="O5239" s="15" t="b">
        <v>1</v>
      </c>
    </row>
    <row r="5240" spans="1:15" x14ac:dyDescent="0.3">
      <c r="A5240" s="8" t="s">
        <v>6042</v>
      </c>
      <c r="B5240" s="8" t="s">
        <v>167</v>
      </c>
      <c r="C5240" s="8" t="s">
        <v>27</v>
      </c>
      <c r="D5240" s="8" t="s">
        <v>70</v>
      </c>
      <c r="E5240" s="9">
        <f>retail_store_sales!$H5240/retail_store_sales!$F5240</f>
        <v>14</v>
      </c>
      <c r="F5240" s="10">
        <v>1</v>
      </c>
      <c r="G5240" s="11">
        <f t="shared" si="243"/>
        <v>14</v>
      </c>
      <c r="H5240" s="12">
        <v>14</v>
      </c>
      <c r="I5240" s="8" t="s">
        <v>47</v>
      </c>
      <c r="J5240" s="8" t="s">
        <v>15</v>
      </c>
      <c r="K5240" s="13" t="str">
        <f t="shared" si="245"/>
        <v>Thursday</v>
      </c>
      <c r="L5240" s="13">
        <f>YEAR(retail_store_sales!$N5240)</f>
        <v>2023</v>
      </c>
      <c r="M5240" s="13" t="str">
        <f t="shared" si="244"/>
        <v>June</v>
      </c>
      <c r="N5240" s="14">
        <v>45078</v>
      </c>
      <c r="O5240" s="8" t="s">
        <v>12824</v>
      </c>
    </row>
    <row r="5241" spans="1:15" x14ac:dyDescent="0.3">
      <c r="A5241" s="15" t="s">
        <v>800</v>
      </c>
      <c r="B5241" s="15" t="s">
        <v>122</v>
      </c>
      <c r="C5241" s="15" t="s">
        <v>18</v>
      </c>
      <c r="D5241" s="15" t="s">
        <v>390</v>
      </c>
      <c r="E5241" s="16">
        <f>retail_store_sales!$H5241/retail_store_sales!$F5241</f>
        <v>6.5</v>
      </c>
      <c r="F5241" s="17">
        <v>10</v>
      </c>
      <c r="G5241" s="18">
        <f t="shared" si="243"/>
        <v>6.5</v>
      </c>
      <c r="H5241" s="19">
        <v>65</v>
      </c>
      <c r="I5241" s="15" t="s">
        <v>24</v>
      </c>
      <c r="J5241" s="15" t="s">
        <v>15</v>
      </c>
      <c r="K5241" s="13" t="str">
        <f t="shared" si="245"/>
        <v>Tuesday</v>
      </c>
      <c r="L5241" s="20">
        <f>YEAR(retail_store_sales!$N5241)</f>
        <v>2023</v>
      </c>
      <c r="M5241" s="20" t="str">
        <f t="shared" si="244"/>
        <v>June</v>
      </c>
      <c r="N5241" s="21">
        <v>45097</v>
      </c>
      <c r="O5241" s="15" t="b">
        <v>1</v>
      </c>
    </row>
    <row r="5242" spans="1:15" x14ac:dyDescent="0.3">
      <c r="A5242" s="8" t="s">
        <v>2144</v>
      </c>
      <c r="B5242" s="8" t="s">
        <v>30</v>
      </c>
      <c r="C5242" s="8" t="s">
        <v>27</v>
      </c>
      <c r="D5242" s="8" t="s">
        <v>400</v>
      </c>
      <c r="E5242" s="9">
        <f>retail_store_sales!$H5242/retail_store_sales!$F5242</f>
        <v>21.5</v>
      </c>
      <c r="F5242" s="10">
        <v>8</v>
      </c>
      <c r="G5242" s="11">
        <f t="shared" si="243"/>
        <v>21.5</v>
      </c>
      <c r="H5242" s="12">
        <v>172</v>
      </c>
      <c r="I5242" s="8" t="s">
        <v>24</v>
      </c>
      <c r="J5242" s="8" t="s">
        <v>37</v>
      </c>
      <c r="K5242" s="13" t="str">
        <f t="shared" si="245"/>
        <v>Tuesday</v>
      </c>
      <c r="L5242" s="13">
        <f>YEAR(retail_store_sales!$N5242)</f>
        <v>2024</v>
      </c>
      <c r="M5242" s="13" t="str">
        <f t="shared" si="244"/>
        <v>August</v>
      </c>
      <c r="N5242" s="14">
        <v>45510</v>
      </c>
      <c r="O5242" s="8" t="s">
        <v>12824</v>
      </c>
    </row>
    <row r="5243" spans="1:15" x14ac:dyDescent="0.3">
      <c r="A5243" s="15" t="s">
        <v>8351</v>
      </c>
      <c r="B5243" s="15" t="s">
        <v>88</v>
      </c>
      <c r="C5243" s="15" t="s">
        <v>27</v>
      </c>
      <c r="D5243" s="15" t="s">
        <v>116</v>
      </c>
      <c r="E5243" s="16">
        <f>retail_store_sales!$H5243/retail_store_sales!$F5243</f>
        <v>36.5</v>
      </c>
      <c r="F5243" s="17">
        <v>10</v>
      </c>
      <c r="G5243" s="18">
        <f t="shared" si="243"/>
        <v>36.5</v>
      </c>
      <c r="H5243" s="19">
        <v>365</v>
      </c>
      <c r="I5243" s="15" t="s">
        <v>47</v>
      </c>
      <c r="J5243" s="15" t="s">
        <v>37</v>
      </c>
      <c r="K5243" s="13" t="str">
        <f t="shared" si="245"/>
        <v>Saturday</v>
      </c>
      <c r="L5243" s="20">
        <f>YEAR(retail_store_sales!$N5243)</f>
        <v>2022</v>
      </c>
      <c r="M5243" s="20" t="str">
        <f t="shared" si="244"/>
        <v>October</v>
      </c>
      <c r="N5243" s="21">
        <v>44849</v>
      </c>
      <c r="O5243" s="15" t="s">
        <v>12824</v>
      </c>
    </row>
    <row r="5244" spans="1:15" x14ac:dyDescent="0.3">
      <c r="A5244" s="8" t="s">
        <v>4953</v>
      </c>
      <c r="B5244" s="8" t="s">
        <v>99</v>
      </c>
      <c r="C5244" s="8" t="s">
        <v>22</v>
      </c>
      <c r="D5244" s="8" t="s">
        <v>12823</v>
      </c>
      <c r="E5244" s="9">
        <f>retail_store_sales!$H5244/retail_store_sales!$F5244</f>
        <v>23</v>
      </c>
      <c r="F5244" s="10">
        <v>4</v>
      </c>
      <c r="G5244" s="11">
        <f t="shared" si="243"/>
        <v>23</v>
      </c>
      <c r="H5244" s="12">
        <v>92</v>
      </c>
      <c r="I5244" s="8" t="s">
        <v>14</v>
      </c>
      <c r="J5244" s="8" t="s">
        <v>15</v>
      </c>
      <c r="K5244" s="13" t="str">
        <f t="shared" si="245"/>
        <v>Friday</v>
      </c>
      <c r="L5244" s="13">
        <f>YEAR(retail_store_sales!$N5244)</f>
        <v>2022</v>
      </c>
      <c r="M5244" s="13" t="str">
        <f t="shared" si="244"/>
        <v>April</v>
      </c>
      <c r="N5244" s="14">
        <v>44673</v>
      </c>
      <c r="O5244" s="8" t="b">
        <v>0</v>
      </c>
    </row>
    <row r="5245" spans="1:15" x14ac:dyDescent="0.3">
      <c r="A5245" s="15" t="s">
        <v>9882</v>
      </c>
      <c r="B5245" s="15" t="s">
        <v>107</v>
      </c>
      <c r="C5245" s="15" t="s">
        <v>22</v>
      </c>
      <c r="D5245" s="15" t="s">
        <v>23</v>
      </c>
      <c r="E5245" s="16">
        <f>retail_store_sales!$H5245/retail_store_sales!$F5245</f>
        <v>21.5</v>
      </c>
      <c r="F5245" s="17">
        <v>5</v>
      </c>
      <c r="G5245" s="18">
        <f t="shared" si="243"/>
        <v>21.5</v>
      </c>
      <c r="H5245" s="19">
        <v>107.5</v>
      </c>
      <c r="I5245" s="15" t="s">
        <v>47</v>
      </c>
      <c r="J5245" s="15" t="s">
        <v>37</v>
      </c>
      <c r="K5245" s="13" t="str">
        <f t="shared" si="245"/>
        <v>Wednesday</v>
      </c>
      <c r="L5245" s="20">
        <f>YEAR(retail_store_sales!$N5245)</f>
        <v>2024</v>
      </c>
      <c r="M5245" s="20" t="str">
        <f t="shared" si="244"/>
        <v>January</v>
      </c>
      <c r="N5245" s="21">
        <v>45301</v>
      </c>
      <c r="O5245" s="15" t="s">
        <v>12824</v>
      </c>
    </row>
    <row r="5246" spans="1:15" x14ac:dyDescent="0.3">
      <c r="A5246" s="8" t="s">
        <v>1330</v>
      </c>
      <c r="B5246" s="8" t="s">
        <v>83</v>
      </c>
      <c r="C5246" s="8" t="s">
        <v>31</v>
      </c>
      <c r="D5246" s="8" t="s">
        <v>52</v>
      </c>
      <c r="E5246" s="9">
        <f>retail_store_sales!$H5246/retail_store_sales!$F5246</f>
        <v>6.5</v>
      </c>
      <c r="F5246" s="10">
        <v>6</v>
      </c>
      <c r="G5246" s="11">
        <f t="shared" si="243"/>
        <v>6.5</v>
      </c>
      <c r="H5246" s="12">
        <v>39</v>
      </c>
      <c r="I5246" s="8" t="s">
        <v>14</v>
      </c>
      <c r="J5246" s="8" t="s">
        <v>15</v>
      </c>
      <c r="K5246" s="13" t="str">
        <f t="shared" si="245"/>
        <v>Monday</v>
      </c>
      <c r="L5246" s="13">
        <f>YEAR(retail_store_sales!$N5246)</f>
        <v>2023</v>
      </c>
      <c r="M5246" s="13" t="str">
        <f t="shared" si="244"/>
        <v>January</v>
      </c>
      <c r="N5246" s="14">
        <v>44942</v>
      </c>
      <c r="O5246" s="8" t="b">
        <v>0</v>
      </c>
    </row>
    <row r="5247" spans="1:15" x14ac:dyDescent="0.3">
      <c r="A5247" s="15" t="s">
        <v>12016</v>
      </c>
      <c r="B5247" s="15" t="s">
        <v>99</v>
      </c>
      <c r="C5247" s="15" t="s">
        <v>40</v>
      </c>
      <c r="D5247" s="15" t="s">
        <v>145</v>
      </c>
      <c r="E5247" s="16">
        <f>retail_store_sales!$H5247/retail_store_sales!$F5247</f>
        <v>14</v>
      </c>
      <c r="F5247" s="17">
        <v>8</v>
      </c>
      <c r="G5247" s="18">
        <f t="shared" si="243"/>
        <v>14</v>
      </c>
      <c r="H5247" s="19">
        <v>112</v>
      </c>
      <c r="I5247" s="15" t="s">
        <v>47</v>
      </c>
      <c r="J5247" s="15" t="s">
        <v>37</v>
      </c>
      <c r="K5247" s="13" t="str">
        <f t="shared" si="245"/>
        <v>Sunday</v>
      </c>
      <c r="L5247" s="20">
        <f>YEAR(retail_store_sales!$N5247)</f>
        <v>2023</v>
      </c>
      <c r="M5247" s="20" t="str">
        <f t="shared" si="244"/>
        <v>March</v>
      </c>
      <c r="N5247" s="21">
        <v>44990</v>
      </c>
      <c r="O5247" s="15" t="b">
        <v>0</v>
      </c>
    </row>
    <row r="5248" spans="1:15" x14ac:dyDescent="0.3">
      <c r="A5248" s="8" t="s">
        <v>7154</v>
      </c>
      <c r="B5248" s="8" t="s">
        <v>54</v>
      </c>
      <c r="C5248" s="8" t="s">
        <v>65</v>
      </c>
      <c r="D5248" s="8" t="s">
        <v>66</v>
      </c>
      <c r="E5248" s="9">
        <f>retail_store_sales!$H5248/retail_store_sales!$F5248</f>
        <v>23</v>
      </c>
      <c r="F5248" s="10">
        <v>10</v>
      </c>
      <c r="G5248" s="11">
        <f t="shared" si="243"/>
        <v>23</v>
      </c>
      <c r="H5248" s="12">
        <v>230</v>
      </c>
      <c r="I5248" s="8" t="s">
        <v>47</v>
      </c>
      <c r="J5248" s="8" t="s">
        <v>15</v>
      </c>
      <c r="K5248" s="13" t="str">
        <f t="shared" si="245"/>
        <v>Monday</v>
      </c>
      <c r="L5248" s="13">
        <f>YEAR(retail_store_sales!$N5248)</f>
        <v>2024</v>
      </c>
      <c r="M5248" s="13" t="str">
        <f t="shared" si="244"/>
        <v>April</v>
      </c>
      <c r="N5248" s="14">
        <v>45404</v>
      </c>
      <c r="O5248" s="8" t="b">
        <v>0</v>
      </c>
    </row>
    <row r="5249" spans="1:15" x14ac:dyDescent="0.3">
      <c r="A5249" s="15" t="s">
        <v>10889</v>
      </c>
      <c r="B5249" s="15" t="s">
        <v>83</v>
      </c>
      <c r="C5249" s="15" t="s">
        <v>65</v>
      </c>
      <c r="D5249" s="15" t="s">
        <v>918</v>
      </c>
      <c r="E5249" s="16">
        <f>retail_store_sales!$H5249/retail_store_sales!$F5249</f>
        <v>17</v>
      </c>
      <c r="F5249" s="17">
        <v>5</v>
      </c>
      <c r="G5249" s="18">
        <f t="shared" si="243"/>
        <v>17</v>
      </c>
      <c r="H5249" s="19">
        <v>85</v>
      </c>
      <c r="I5249" s="15" t="s">
        <v>47</v>
      </c>
      <c r="J5249" s="15" t="s">
        <v>15</v>
      </c>
      <c r="K5249" s="13" t="str">
        <f t="shared" si="245"/>
        <v>Wednesday</v>
      </c>
      <c r="L5249" s="20">
        <f>YEAR(retail_store_sales!$N5249)</f>
        <v>2022</v>
      </c>
      <c r="M5249" s="20" t="str">
        <f t="shared" si="244"/>
        <v>November</v>
      </c>
      <c r="N5249" s="21">
        <v>44867</v>
      </c>
      <c r="O5249" s="15" t="b">
        <v>0</v>
      </c>
    </row>
    <row r="5250" spans="1:15" x14ac:dyDescent="0.3">
      <c r="A5250" s="8" t="s">
        <v>684</v>
      </c>
      <c r="B5250" s="8" t="s">
        <v>122</v>
      </c>
      <c r="C5250" s="8" t="s">
        <v>40</v>
      </c>
      <c r="D5250" s="8" t="s">
        <v>189</v>
      </c>
      <c r="E5250" s="9">
        <f>retail_store_sales!$H5250/retail_store_sales!$F5250</f>
        <v>20</v>
      </c>
      <c r="F5250" s="10">
        <v>3</v>
      </c>
      <c r="G5250" s="11">
        <f t="shared" ref="G5250:G5313" si="246">IF(AND(F5250=0, H5250=0), 0, IF(H5250=0, 0, H5250/F5250))</f>
        <v>20</v>
      </c>
      <c r="H5250" s="12">
        <v>60</v>
      </c>
      <c r="I5250" s="8" t="s">
        <v>14</v>
      </c>
      <c r="J5250" s="8" t="s">
        <v>15</v>
      </c>
      <c r="K5250" s="13" t="str">
        <f t="shared" si="245"/>
        <v>Monday</v>
      </c>
      <c r="L5250" s="13">
        <f>YEAR(retail_store_sales!$N5250)</f>
        <v>2024</v>
      </c>
      <c r="M5250" s="13" t="str">
        <f t="shared" ref="M5250:M5313" si="247">TEXT(N5250,"mmmm")</f>
        <v>March</v>
      </c>
      <c r="N5250" s="14">
        <v>45376</v>
      </c>
      <c r="O5250" s="8" t="b">
        <v>0</v>
      </c>
    </row>
    <row r="5251" spans="1:15" x14ac:dyDescent="0.3">
      <c r="A5251" s="15" t="s">
        <v>4716</v>
      </c>
      <c r="B5251" s="15" t="s">
        <v>26</v>
      </c>
      <c r="C5251" s="15" t="s">
        <v>31</v>
      </c>
      <c r="D5251" s="15" t="s">
        <v>77</v>
      </c>
      <c r="E5251" s="16">
        <f>retail_store_sales!$H5251/retail_store_sales!$F5251</f>
        <v>18.5</v>
      </c>
      <c r="F5251" s="17">
        <v>6</v>
      </c>
      <c r="G5251" s="18">
        <f t="shared" si="246"/>
        <v>18.5</v>
      </c>
      <c r="H5251" s="19">
        <v>111</v>
      </c>
      <c r="I5251" s="15" t="s">
        <v>47</v>
      </c>
      <c r="J5251" s="15" t="s">
        <v>15</v>
      </c>
      <c r="K5251" s="13" t="str">
        <f t="shared" ref="K5251:K5314" si="248">TEXT(N5251, "dddd")</f>
        <v>Tuesday</v>
      </c>
      <c r="L5251" s="20">
        <f>YEAR(retail_store_sales!$N5251)</f>
        <v>2023</v>
      </c>
      <c r="M5251" s="20" t="str">
        <f t="shared" si="247"/>
        <v>April</v>
      </c>
      <c r="N5251" s="21">
        <v>45027</v>
      </c>
      <c r="O5251" s="15" t="s">
        <v>12824</v>
      </c>
    </row>
    <row r="5252" spans="1:15" x14ac:dyDescent="0.3">
      <c r="A5252" s="8" t="s">
        <v>829</v>
      </c>
      <c r="B5252" s="8" t="s">
        <v>167</v>
      </c>
      <c r="C5252" s="8" t="s">
        <v>22</v>
      </c>
      <c r="D5252" s="8" t="s">
        <v>226</v>
      </c>
      <c r="E5252" s="9">
        <f>retail_store_sales!$H5252/retail_store_sales!$F5252</f>
        <v>15.5</v>
      </c>
      <c r="F5252" s="10">
        <v>9</v>
      </c>
      <c r="G5252" s="11">
        <f t="shared" si="246"/>
        <v>15.5</v>
      </c>
      <c r="H5252" s="12">
        <v>139.5</v>
      </c>
      <c r="I5252" s="8" t="s">
        <v>14</v>
      </c>
      <c r="J5252" s="8" t="s">
        <v>15</v>
      </c>
      <c r="K5252" s="13" t="str">
        <f t="shared" si="248"/>
        <v>Saturday</v>
      </c>
      <c r="L5252" s="13">
        <f>YEAR(retail_store_sales!$N5252)</f>
        <v>2022</v>
      </c>
      <c r="M5252" s="13" t="str">
        <f t="shared" si="247"/>
        <v>March</v>
      </c>
      <c r="N5252" s="14">
        <v>44625</v>
      </c>
      <c r="O5252" s="8" t="b">
        <v>0</v>
      </c>
    </row>
    <row r="5253" spans="1:15" x14ac:dyDescent="0.3">
      <c r="A5253" s="15" t="s">
        <v>4855</v>
      </c>
      <c r="B5253" s="15" t="s">
        <v>21</v>
      </c>
      <c r="C5253" s="15" t="s">
        <v>12</v>
      </c>
      <c r="D5253" s="15" t="s">
        <v>132</v>
      </c>
      <c r="E5253" s="16">
        <f>retail_store_sales!$H5253/retail_store_sales!$F5253</f>
        <v>20</v>
      </c>
      <c r="F5253" s="17">
        <v>9</v>
      </c>
      <c r="G5253" s="18">
        <f t="shared" si="246"/>
        <v>20</v>
      </c>
      <c r="H5253" s="19">
        <v>180</v>
      </c>
      <c r="I5253" s="15" t="s">
        <v>14</v>
      </c>
      <c r="J5253" s="15" t="s">
        <v>37</v>
      </c>
      <c r="K5253" s="13" t="str">
        <f t="shared" si="248"/>
        <v>Friday</v>
      </c>
      <c r="L5253" s="20">
        <f>YEAR(retail_store_sales!$N5253)</f>
        <v>2023</v>
      </c>
      <c r="M5253" s="20" t="str">
        <f t="shared" si="247"/>
        <v>March</v>
      </c>
      <c r="N5253" s="21">
        <v>44995</v>
      </c>
      <c r="O5253" s="15" t="s">
        <v>12824</v>
      </c>
    </row>
    <row r="5254" spans="1:15" x14ac:dyDescent="0.3">
      <c r="A5254" s="8" t="s">
        <v>2505</v>
      </c>
      <c r="B5254" s="8" t="s">
        <v>45</v>
      </c>
      <c r="C5254" s="8" t="s">
        <v>40</v>
      </c>
      <c r="D5254" s="8" t="s">
        <v>280</v>
      </c>
      <c r="E5254" s="9">
        <f>retail_store_sales!$H5254/retail_store_sales!$F5254</f>
        <v>5</v>
      </c>
      <c r="F5254" s="10">
        <v>4</v>
      </c>
      <c r="G5254" s="11">
        <f t="shared" si="246"/>
        <v>5</v>
      </c>
      <c r="H5254" s="12">
        <v>20</v>
      </c>
      <c r="I5254" s="8" t="s">
        <v>24</v>
      </c>
      <c r="J5254" s="8" t="s">
        <v>37</v>
      </c>
      <c r="K5254" s="13" t="str">
        <f t="shared" si="248"/>
        <v>Tuesday</v>
      </c>
      <c r="L5254" s="13">
        <f>YEAR(retail_store_sales!$N5254)</f>
        <v>2022</v>
      </c>
      <c r="M5254" s="13" t="str">
        <f t="shared" si="247"/>
        <v>September</v>
      </c>
      <c r="N5254" s="14">
        <v>44831</v>
      </c>
      <c r="O5254" s="8" t="b">
        <v>0</v>
      </c>
    </row>
    <row r="5255" spans="1:15" x14ac:dyDescent="0.3">
      <c r="A5255" s="15" t="s">
        <v>11559</v>
      </c>
      <c r="B5255" s="15" t="s">
        <v>122</v>
      </c>
      <c r="C5255" s="15" t="s">
        <v>65</v>
      </c>
      <c r="D5255" s="15" t="s">
        <v>12823</v>
      </c>
      <c r="E5255" s="16">
        <f>retail_store_sales!$H5255/retail_store_sales!$F5255</f>
        <v>12.5</v>
      </c>
      <c r="F5255" s="17">
        <v>7</v>
      </c>
      <c r="G5255" s="18">
        <f t="shared" si="246"/>
        <v>12.5</v>
      </c>
      <c r="H5255" s="19">
        <v>87.5</v>
      </c>
      <c r="I5255" s="15" t="s">
        <v>14</v>
      </c>
      <c r="J5255" s="15" t="s">
        <v>15</v>
      </c>
      <c r="K5255" s="13" t="str">
        <f t="shared" si="248"/>
        <v>Sunday</v>
      </c>
      <c r="L5255" s="20">
        <f>YEAR(retail_store_sales!$N5255)</f>
        <v>2022</v>
      </c>
      <c r="M5255" s="20" t="str">
        <f t="shared" si="247"/>
        <v>April</v>
      </c>
      <c r="N5255" s="21">
        <v>44661</v>
      </c>
      <c r="O5255" s="15" t="s">
        <v>12824</v>
      </c>
    </row>
    <row r="5256" spans="1:15" x14ac:dyDescent="0.3">
      <c r="A5256" s="8" t="s">
        <v>8756</v>
      </c>
      <c r="B5256" s="8" t="s">
        <v>39</v>
      </c>
      <c r="C5256" s="8" t="s">
        <v>65</v>
      </c>
      <c r="D5256" s="8" t="s">
        <v>12823</v>
      </c>
      <c r="E5256" s="9">
        <f>retail_store_sales!$H5256/retail_store_sales!$F5256</f>
        <v>41</v>
      </c>
      <c r="F5256" s="10">
        <v>10</v>
      </c>
      <c r="G5256" s="11">
        <f t="shared" si="246"/>
        <v>41</v>
      </c>
      <c r="H5256" s="12">
        <v>410</v>
      </c>
      <c r="I5256" s="8" t="s">
        <v>14</v>
      </c>
      <c r="J5256" s="8" t="s">
        <v>37</v>
      </c>
      <c r="K5256" s="13" t="str">
        <f t="shared" si="248"/>
        <v>Sunday</v>
      </c>
      <c r="L5256" s="13">
        <f>YEAR(retail_store_sales!$N5256)</f>
        <v>2022</v>
      </c>
      <c r="M5256" s="13" t="str">
        <f t="shared" si="247"/>
        <v>July</v>
      </c>
      <c r="N5256" s="14">
        <v>44745</v>
      </c>
      <c r="O5256" s="8" t="b">
        <v>1</v>
      </c>
    </row>
    <row r="5257" spans="1:15" x14ac:dyDescent="0.3">
      <c r="A5257" s="15" t="s">
        <v>5508</v>
      </c>
      <c r="B5257" s="15" t="s">
        <v>17</v>
      </c>
      <c r="C5257" s="15" t="s">
        <v>18</v>
      </c>
      <c r="D5257" s="15" t="s">
        <v>870</v>
      </c>
      <c r="E5257" s="16">
        <f>retail_store_sales!$H5257/retail_store_sales!$F5257</f>
        <v>33.5</v>
      </c>
      <c r="F5257" s="17">
        <v>7</v>
      </c>
      <c r="G5257" s="18">
        <f t="shared" si="246"/>
        <v>33.5</v>
      </c>
      <c r="H5257" s="19">
        <v>234.5</v>
      </c>
      <c r="I5257" s="15" t="s">
        <v>24</v>
      </c>
      <c r="J5257" s="15" t="s">
        <v>15</v>
      </c>
      <c r="K5257" s="13" t="str">
        <f t="shared" si="248"/>
        <v>Thursday</v>
      </c>
      <c r="L5257" s="20">
        <f>YEAR(retail_store_sales!$N5257)</f>
        <v>2024</v>
      </c>
      <c r="M5257" s="20" t="str">
        <f t="shared" si="247"/>
        <v>February</v>
      </c>
      <c r="N5257" s="21">
        <v>45344</v>
      </c>
      <c r="O5257" s="15" t="b">
        <v>1</v>
      </c>
    </row>
    <row r="5258" spans="1:15" x14ac:dyDescent="0.3">
      <c r="A5258" s="8" t="s">
        <v>4807</v>
      </c>
      <c r="B5258" s="8" t="s">
        <v>21</v>
      </c>
      <c r="C5258" s="8" t="s">
        <v>27</v>
      </c>
      <c r="D5258" s="8" t="s">
        <v>28</v>
      </c>
      <c r="E5258" s="9">
        <f>retail_store_sales!$H5258/retail_store_sales!$F5258</f>
        <v>27.5</v>
      </c>
      <c r="F5258" s="10">
        <v>8</v>
      </c>
      <c r="G5258" s="11">
        <f t="shared" si="246"/>
        <v>27.5</v>
      </c>
      <c r="H5258" s="12">
        <v>220</v>
      </c>
      <c r="I5258" s="8" t="s">
        <v>14</v>
      </c>
      <c r="J5258" s="8" t="s">
        <v>15</v>
      </c>
      <c r="K5258" s="13" t="str">
        <f t="shared" si="248"/>
        <v>Sunday</v>
      </c>
      <c r="L5258" s="13">
        <f>YEAR(retail_store_sales!$N5258)</f>
        <v>2023</v>
      </c>
      <c r="M5258" s="13" t="str">
        <f t="shared" si="247"/>
        <v>September</v>
      </c>
      <c r="N5258" s="14">
        <v>45179</v>
      </c>
      <c r="O5258" s="8" t="b">
        <v>1</v>
      </c>
    </row>
    <row r="5259" spans="1:15" x14ac:dyDescent="0.3">
      <c r="A5259" s="15" t="s">
        <v>9853</v>
      </c>
      <c r="B5259" s="15" t="s">
        <v>17</v>
      </c>
      <c r="C5259" s="15" t="s">
        <v>18</v>
      </c>
      <c r="D5259" s="15" t="s">
        <v>12823</v>
      </c>
      <c r="E5259" s="16">
        <v>0</v>
      </c>
      <c r="F5259" s="17">
        <v>0</v>
      </c>
      <c r="G5259" s="18">
        <f t="shared" si="246"/>
        <v>0</v>
      </c>
      <c r="H5259" s="19">
        <v>0</v>
      </c>
      <c r="I5259" s="15" t="s">
        <v>14</v>
      </c>
      <c r="J5259" s="15" t="s">
        <v>15</v>
      </c>
      <c r="K5259" s="13" t="str">
        <f t="shared" si="248"/>
        <v>Saturday</v>
      </c>
      <c r="L5259" s="20">
        <f>YEAR(retail_store_sales!$N5259)</f>
        <v>2023</v>
      </c>
      <c r="M5259" s="20" t="str">
        <f t="shared" si="247"/>
        <v>May</v>
      </c>
      <c r="N5259" s="21">
        <v>45059</v>
      </c>
      <c r="O5259" s="15" t="s">
        <v>12824</v>
      </c>
    </row>
    <row r="5260" spans="1:15" x14ac:dyDescent="0.3">
      <c r="A5260" s="8" t="s">
        <v>3777</v>
      </c>
      <c r="B5260" s="8" t="s">
        <v>11</v>
      </c>
      <c r="C5260" s="8" t="s">
        <v>12</v>
      </c>
      <c r="D5260" s="8" t="s">
        <v>165</v>
      </c>
      <c r="E5260" s="9">
        <f>retail_store_sales!$H5260/retail_store_sales!$F5260</f>
        <v>21.5</v>
      </c>
      <c r="F5260" s="10">
        <v>2</v>
      </c>
      <c r="G5260" s="11">
        <f t="shared" si="246"/>
        <v>21.5</v>
      </c>
      <c r="H5260" s="12">
        <v>43</v>
      </c>
      <c r="I5260" s="8" t="s">
        <v>14</v>
      </c>
      <c r="J5260" s="8" t="s">
        <v>15</v>
      </c>
      <c r="K5260" s="13" t="str">
        <f t="shared" si="248"/>
        <v>Monday</v>
      </c>
      <c r="L5260" s="13">
        <f>YEAR(retail_store_sales!$N5260)</f>
        <v>2023</v>
      </c>
      <c r="M5260" s="13" t="str">
        <f t="shared" si="247"/>
        <v>April</v>
      </c>
      <c r="N5260" s="14">
        <v>45033</v>
      </c>
      <c r="O5260" s="8" t="s">
        <v>12824</v>
      </c>
    </row>
    <row r="5261" spans="1:15" x14ac:dyDescent="0.3">
      <c r="A5261" s="15" t="s">
        <v>12637</v>
      </c>
      <c r="B5261" s="15" t="s">
        <v>42</v>
      </c>
      <c r="C5261" s="15" t="s">
        <v>27</v>
      </c>
      <c r="D5261" s="15" t="s">
        <v>477</v>
      </c>
      <c r="E5261" s="16">
        <f>retail_store_sales!$H5261/retail_store_sales!$F5261</f>
        <v>8</v>
      </c>
      <c r="F5261" s="17">
        <v>4</v>
      </c>
      <c r="G5261" s="18">
        <f t="shared" si="246"/>
        <v>8</v>
      </c>
      <c r="H5261" s="19">
        <v>32</v>
      </c>
      <c r="I5261" s="15" t="s">
        <v>47</v>
      </c>
      <c r="J5261" s="15" t="s">
        <v>15</v>
      </c>
      <c r="K5261" s="13" t="str">
        <f t="shared" si="248"/>
        <v>Tuesday</v>
      </c>
      <c r="L5261" s="20">
        <f>YEAR(retail_store_sales!$N5261)</f>
        <v>2024</v>
      </c>
      <c r="M5261" s="20" t="str">
        <f t="shared" si="247"/>
        <v>May</v>
      </c>
      <c r="N5261" s="21">
        <v>45440</v>
      </c>
      <c r="O5261" s="15" t="s">
        <v>12824</v>
      </c>
    </row>
    <row r="5262" spans="1:15" x14ac:dyDescent="0.3">
      <c r="A5262" s="8" t="s">
        <v>5821</v>
      </c>
      <c r="B5262" s="8" t="s">
        <v>21</v>
      </c>
      <c r="C5262" s="8" t="s">
        <v>65</v>
      </c>
      <c r="D5262" s="8" t="s">
        <v>345</v>
      </c>
      <c r="E5262" s="9">
        <f>retail_store_sales!$H5262/retail_store_sales!$F5262</f>
        <v>33.5</v>
      </c>
      <c r="F5262" s="10">
        <v>7</v>
      </c>
      <c r="G5262" s="11">
        <f t="shared" si="246"/>
        <v>33.5</v>
      </c>
      <c r="H5262" s="12">
        <v>234.5</v>
      </c>
      <c r="I5262" s="8" t="s">
        <v>14</v>
      </c>
      <c r="J5262" s="8" t="s">
        <v>37</v>
      </c>
      <c r="K5262" s="13" t="str">
        <f t="shared" si="248"/>
        <v>Friday</v>
      </c>
      <c r="L5262" s="13">
        <f>YEAR(retail_store_sales!$N5262)</f>
        <v>2023</v>
      </c>
      <c r="M5262" s="13" t="str">
        <f t="shared" si="247"/>
        <v>August</v>
      </c>
      <c r="N5262" s="14">
        <v>45149</v>
      </c>
      <c r="O5262" s="8" t="b">
        <v>0</v>
      </c>
    </row>
    <row r="5263" spans="1:15" x14ac:dyDescent="0.3">
      <c r="A5263" s="15" t="s">
        <v>2468</v>
      </c>
      <c r="B5263" s="15" t="s">
        <v>17</v>
      </c>
      <c r="C5263" s="15" t="s">
        <v>65</v>
      </c>
      <c r="D5263" s="15" t="s">
        <v>368</v>
      </c>
      <c r="E5263" s="16">
        <f>retail_store_sales!$H5263/retail_store_sales!$F5263</f>
        <v>36.5</v>
      </c>
      <c r="F5263" s="17">
        <v>4</v>
      </c>
      <c r="G5263" s="18">
        <f t="shared" si="246"/>
        <v>36.5</v>
      </c>
      <c r="H5263" s="19">
        <v>146</v>
      </c>
      <c r="I5263" s="15" t="s">
        <v>47</v>
      </c>
      <c r="J5263" s="15" t="s">
        <v>37</v>
      </c>
      <c r="K5263" s="13" t="str">
        <f t="shared" si="248"/>
        <v>Tuesday</v>
      </c>
      <c r="L5263" s="20">
        <f>YEAR(retail_store_sales!$N5263)</f>
        <v>2023</v>
      </c>
      <c r="M5263" s="20" t="str">
        <f t="shared" si="247"/>
        <v>April</v>
      </c>
      <c r="N5263" s="21">
        <v>45034</v>
      </c>
      <c r="O5263" s="15" t="b">
        <v>1</v>
      </c>
    </row>
    <row r="5264" spans="1:15" x14ac:dyDescent="0.3">
      <c r="A5264" s="8" t="s">
        <v>7327</v>
      </c>
      <c r="B5264" s="8" t="s">
        <v>62</v>
      </c>
      <c r="C5264" s="8" t="s">
        <v>40</v>
      </c>
      <c r="D5264" s="8" t="s">
        <v>593</v>
      </c>
      <c r="E5264" s="9">
        <f>retail_store_sales!$H5264/retail_store_sales!$F5264</f>
        <v>33.5</v>
      </c>
      <c r="F5264" s="10">
        <v>3</v>
      </c>
      <c r="G5264" s="11">
        <f t="shared" si="246"/>
        <v>33.5</v>
      </c>
      <c r="H5264" s="12">
        <v>100.5</v>
      </c>
      <c r="I5264" s="8" t="s">
        <v>47</v>
      </c>
      <c r="J5264" s="8" t="s">
        <v>37</v>
      </c>
      <c r="K5264" s="13" t="str">
        <f t="shared" si="248"/>
        <v>Saturday</v>
      </c>
      <c r="L5264" s="13">
        <f>YEAR(retail_store_sales!$N5264)</f>
        <v>2024</v>
      </c>
      <c r="M5264" s="13" t="str">
        <f t="shared" si="247"/>
        <v>June</v>
      </c>
      <c r="N5264" s="14">
        <v>45465</v>
      </c>
      <c r="O5264" s="8" t="s">
        <v>12824</v>
      </c>
    </row>
    <row r="5265" spans="1:15" x14ac:dyDescent="0.3">
      <c r="A5265" s="15" t="s">
        <v>1197</v>
      </c>
      <c r="B5265" s="15" t="s">
        <v>88</v>
      </c>
      <c r="C5265" s="15" t="s">
        <v>18</v>
      </c>
      <c r="D5265" s="15" t="s">
        <v>283</v>
      </c>
      <c r="E5265" s="16">
        <f>retail_store_sales!$H5265/retail_store_sales!$F5265</f>
        <v>8</v>
      </c>
      <c r="F5265" s="17">
        <v>1</v>
      </c>
      <c r="G5265" s="18">
        <f t="shared" si="246"/>
        <v>8</v>
      </c>
      <c r="H5265" s="19">
        <v>8</v>
      </c>
      <c r="I5265" s="15" t="s">
        <v>47</v>
      </c>
      <c r="J5265" s="15" t="s">
        <v>37</v>
      </c>
      <c r="K5265" s="13" t="str">
        <f t="shared" si="248"/>
        <v>Wednesday</v>
      </c>
      <c r="L5265" s="20">
        <f>YEAR(retail_store_sales!$N5265)</f>
        <v>2022</v>
      </c>
      <c r="M5265" s="20" t="str">
        <f t="shared" si="247"/>
        <v>June</v>
      </c>
      <c r="N5265" s="21">
        <v>44713</v>
      </c>
      <c r="O5265" s="15" t="b">
        <v>1</v>
      </c>
    </row>
    <row r="5266" spans="1:15" x14ac:dyDescent="0.3">
      <c r="A5266" s="8" t="s">
        <v>12263</v>
      </c>
      <c r="B5266" s="8" t="s">
        <v>30</v>
      </c>
      <c r="C5266" s="8" t="s">
        <v>40</v>
      </c>
      <c r="D5266" s="8" t="s">
        <v>452</v>
      </c>
      <c r="E5266" s="9">
        <f>retail_store_sales!$H5266/retail_store_sales!$F5266</f>
        <v>26</v>
      </c>
      <c r="F5266" s="10">
        <v>1</v>
      </c>
      <c r="G5266" s="11">
        <f t="shared" si="246"/>
        <v>26</v>
      </c>
      <c r="H5266" s="12">
        <v>26</v>
      </c>
      <c r="I5266" s="8" t="s">
        <v>24</v>
      </c>
      <c r="J5266" s="8" t="s">
        <v>37</v>
      </c>
      <c r="K5266" s="13" t="str">
        <f t="shared" si="248"/>
        <v>Sunday</v>
      </c>
      <c r="L5266" s="13">
        <f>YEAR(retail_store_sales!$N5266)</f>
        <v>2024</v>
      </c>
      <c r="M5266" s="13" t="str">
        <f t="shared" si="247"/>
        <v>November</v>
      </c>
      <c r="N5266" s="14">
        <v>45599</v>
      </c>
      <c r="O5266" s="8" t="b">
        <v>1</v>
      </c>
    </row>
    <row r="5267" spans="1:15" x14ac:dyDescent="0.3">
      <c r="A5267" s="15" t="s">
        <v>12090</v>
      </c>
      <c r="B5267" s="15" t="s">
        <v>115</v>
      </c>
      <c r="C5267" s="15" t="s">
        <v>18</v>
      </c>
      <c r="D5267" s="15" t="s">
        <v>270</v>
      </c>
      <c r="E5267" s="16">
        <f>retail_store_sales!$H5267/retail_store_sales!$F5267</f>
        <v>5</v>
      </c>
      <c r="F5267" s="17">
        <v>3</v>
      </c>
      <c r="G5267" s="18">
        <f t="shared" si="246"/>
        <v>5</v>
      </c>
      <c r="H5267" s="19">
        <v>15</v>
      </c>
      <c r="I5267" s="15" t="s">
        <v>14</v>
      </c>
      <c r="J5267" s="15" t="s">
        <v>37</v>
      </c>
      <c r="K5267" s="13" t="str">
        <f t="shared" si="248"/>
        <v>Sunday</v>
      </c>
      <c r="L5267" s="20">
        <f>YEAR(retail_store_sales!$N5267)</f>
        <v>2023</v>
      </c>
      <c r="M5267" s="20" t="str">
        <f t="shared" si="247"/>
        <v>April</v>
      </c>
      <c r="N5267" s="21">
        <v>45025</v>
      </c>
      <c r="O5267" s="15" t="b">
        <v>0</v>
      </c>
    </row>
    <row r="5268" spans="1:15" x14ac:dyDescent="0.3">
      <c r="A5268" s="8" t="s">
        <v>7717</v>
      </c>
      <c r="B5268" s="8" t="s">
        <v>97</v>
      </c>
      <c r="C5268" s="8" t="s">
        <v>129</v>
      </c>
      <c r="D5268" s="8" t="s">
        <v>743</v>
      </c>
      <c r="E5268" s="9">
        <f>retail_store_sales!$H5268/retail_store_sales!$F5268</f>
        <v>38</v>
      </c>
      <c r="F5268" s="10">
        <v>4</v>
      </c>
      <c r="G5268" s="11">
        <f t="shared" si="246"/>
        <v>38</v>
      </c>
      <c r="H5268" s="12">
        <v>152</v>
      </c>
      <c r="I5268" s="8" t="s">
        <v>24</v>
      </c>
      <c r="J5268" s="8" t="s">
        <v>37</v>
      </c>
      <c r="K5268" s="13" t="str">
        <f t="shared" si="248"/>
        <v>Monday</v>
      </c>
      <c r="L5268" s="13">
        <f>YEAR(retail_store_sales!$N5268)</f>
        <v>2023</v>
      </c>
      <c r="M5268" s="13" t="str">
        <f t="shared" si="247"/>
        <v>January</v>
      </c>
      <c r="N5268" s="14">
        <v>44956</v>
      </c>
      <c r="O5268" s="8" t="b">
        <v>0</v>
      </c>
    </row>
    <row r="5269" spans="1:15" x14ac:dyDescent="0.3">
      <c r="A5269" s="15" t="s">
        <v>12225</v>
      </c>
      <c r="B5269" s="15" t="s">
        <v>112</v>
      </c>
      <c r="C5269" s="15" t="s">
        <v>65</v>
      </c>
      <c r="D5269" s="15" t="s">
        <v>245</v>
      </c>
      <c r="E5269" s="16">
        <f>retail_store_sales!$H5269/retail_store_sales!$F5269</f>
        <v>15.5</v>
      </c>
      <c r="F5269" s="17">
        <v>10</v>
      </c>
      <c r="G5269" s="18">
        <f t="shared" si="246"/>
        <v>15.5</v>
      </c>
      <c r="H5269" s="19">
        <v>155</v>
      </c>
      <c r="I5269" s="15" t="s">
        <v>47</v>
      </c>
      <c r="J5269" s="15" t="s">
        <v>15</v>
      </c>
      <c r="K5269" s="13" t="str">
        <f t="shared" si="248"/>
        <v>Wednesday</v>
      </c>
      <c r="L5269" s="20">
        <f>YEAR(retail_store_sales!$N5269)</f>
        <v>2023</v>
      </c>
      <c r="M5269" s="20" t="str">
        <f t="shared" si="247"/>
        <v>May</v>
      </c>
      <c r="N5269" s="21">
        <v>45049</v>
      </c>
      <c r="O5269" s="15" t="b">
        <v>1</v>
      </c>
    </row>
    <row r="5270" spans="1:15" x14ac:dyDescent="0.3">
      <c r="A5270" s="8" t="s">
        <v>9053</v>
      </c>
      <c r="B5270" s="8" t="s">
        <v>21</v>
      </c>
      <c r="C5270" s="8" t="s">
        <v>12</v>
      </c>
      <c r="D5270" s="8" t="s">
        <v>55</v>
      </c>
      <c r="E5270" s="9">
        <f>retail_store_sales!$H5270/retail_store_sales!$F5270</f>
        <v>39.5</v>
      </c>
      <c r="F5270" s="10">
        <v>7</v>
      </c>
      <c r="G5270" s="11">
        <f t="shared" si="246"/>
        <v>39.5</v>
      </c>
      <c r="H5270" s="12">
        <v>276.5</v>
      </c>
      <c r="I5270" s="8" t="s">
        <v>47</v>
      </c>
      <c r="J5270" s="8" t="s">
        <v>15</v>
      </c>
      <c r="K5270" s="13" t="str">
        <f t="shared" si="248"/>
        <v>Saturday</v>
      </c>
      <c r="L5270" s="13">
        <f>YEAR(retail_store_sales!$N5270)</f>
        <v>2022</v>
      </c>
      <c r="M5270" s="13" t="str">
        <f t="shared" si="247"/>
        <v>February</v>
      </c>
      <c r="N5270" s="14">
        <v>44604</v>
      </c>
      <c r="O5270" s="8" t="s">
        <v>12824</v>
      </c>
    </row>
    <row r="5271" spans="1:15" x14ac:dyDescent="0.3">
      <c r="A5271" s="15" t="s">
        <v>6367</v>
      </c>
      <c r="B5271" s="15" t="s">
        <v>97</v>
      </c>
      <c r="C5271" s="15" t="s">
        <v>40</v>
      </c>
      <c r="D5271" s="15" t="s">
        <v>80</v>
      </c>
      <c r="E5271" s="16">
        <f>retail_store_sales!$H5271/retail_store_sales!$F5271</f>
        <v>24.5</v>
      </c>
      <c r="F5271" s="17">
        <v>9</v>
      </c>
      <c r="G5271" s="18">
        <f t="shared" si="246"/>
        <v>24.5</v>
      </c>
      <c r="H5271" s="19">
        <v>220.5</v>
      </c>
      <c r="I5271" s="15" t="s">
        <v>24</v>
      </c>
      <c r="J5271" s="15" t="s">
        <v>37</v>
      </c>
      <c r="K5271" s="13" t="str">
        <f t="shared" si="248"/>
        <v>Saturday</v>
      </c>
      <c r="L5271" s="20">
        <f>YEAR(retail_store_sales!$N5271)</f>
        <v>2023</v>
      </c>
      <c r="M5271" s="20" t="str">
        <f t="shared" si="247"/>
        <v>November</v>
      </c>
      <c r="N5271" s="21">
        <v>45248</v>
      </c>
      <c r="O5271" s="15" t="b">
        <v>0</v>
      </c>
    </row>
    <row r="5272" spans="1:15" x14ac:dyDescent="0.3">
      <c r="A5272" s="8" t="s">
        <v>10700</v>
      </c>
      <c r="B5272" s="8" t="s">
        <v>17</v>
      </c>
      <c r="C5272" s="8" t="s">
        <v>31</v>
      </c>
      <c r="D5272" s="8" t="s">
        <v>32</v>
      </c>
      <c r="E5272" s="9">
        <f>retail_store_sales!$H5272/retail_store_sales!$F5272</f>
        <v>12.5</v>
      </c>
      <c r="F5272" s="10">
        <v>8</v>
      </c>
      <c r="G5272" s="11">
        <f t="shared" si="246"/>
        <v>12.5</v>
      </c>
      <c r="H5272" s="12">
        <v>100</v>
      </c>
      <c r="I5272" s="8" t="s">
        <v>14</v>
      </c>
      <c r="J5272" s="8" t="s">
        <v>15</v>
      </c>
      <c r="K5272" s="13" t="str">
        <f t="shared" si="248"/>
        <v>Saturday</v>
      </c>
      <c r="L5272" s="13">
        <f>YEAR(retail_store_sales!$N5272)</f>
        <v>2023</v>
      </c>
      <c r="M5272" s="13" t="str">
        <f t="shared" si="247"/>
        <v>December</v>
      </c>
      <c r="N5272" s="14">
        <v>45276</v>
      </c>
      <c r="O5272" s="8" t="b">
        <v>1</v>
      </c>
    </row>
    <row r="5273" spans="1:15" x14ac:dyDescent="0.3">
      <c r="A5273" s="15" t="s">
        <v>9770</v>
      </c>
      <c r="B5273" s="15" t="s">
        <v>30</v>
      </c>
      <c r="C5273" s="15" t="s">
        <v>27</v>
      </c>
      <c r="D5273" s="15" t="s">
        <v>307</v>
      </c>
      <c r="E5273" s="16">
        <f>retail_store_sales!$H5273/retail_store_sales!$F5273</f>
        <v>6.5</v>
      </c>
      <c r="F5273" s="17">
        <v>2</v>
      </c>
      <c r="G5273" s="18">
        <f t="shared" si="246"/>
        <v>6.5</v>
      </c>
      <c r="H5273" s="19">
        <v>13</v>
      </c>
      <c r="I5273" s="15" t="s">
        <v>24</v>
      </c>
      <c r="J5273" s="15" t="s">
        <v>15</v>
      </c>
      <c r="K5273" s="13" t="str">
        <f t="shared" si="248"/>
        <v>Wednesday</v>
      </c>
      <c r="L5273" s="20">
        <f>YEAR(retail_store_sales!$N5273)</f>
        <v>2023</v>
      </c>
      <c r="M5273" s="20" t="str">
        <f t="shared" si="247"/>
        <v>May</v>
      </c>
      <c r="N5273" s="21">
        <v>45070</v>
      </c>
      <c r="O5273" s="15" t="s">
        <v>12824</v>
      </c>
    </row>
    <row r="5274" spans="1:15" x14ac:dyDescent="0.3">
      <c r="A5274" s="8" t="s">
        <v>1557</v>
      </c>
      <c r="B5274" s="8" t="s">
        <v>79</v>
      </c>
      <c r="C5274" s="8" t="s">
        <v>12</v>
      </c>
      <c r="D5274" s="8" t="s">
        <v>371</v>
      </c>
      <c r="E5274" s="9">
        <f>retail_store_sales!$H5274/retail_store_sales!$F5274</f>
        <v>23</v>
      </c>
      <c r="F5274" s="10">
        <v>5</v>
      </c>
      <c r="G5274" s="11">
        <f t="shared" si="246"/>
        <v>23</v>
      </c>
      <c r="H5274" s="12">
        <v>115</v>
      </c>
      <c r="I5274" s="8" t="s">
        <v>14</v>
      </c>
      <c r="J5274" s="8" t="s">
        <v>37</v>
      </c>
      <c r="K5274" s="13" t="str">
        <f t="shared" si="248"/>
        <v>Monday</v>
      </c>
      <c r="L5274" s="13">
        <f>YEAR(retail_store_sales!$N5274)</f>
        <v>2023</v>
      </c>
      <c r="M5274" s="13" t="str">
        <f t="shared" si="247"/>
        <v>December</v>
      </c>
      <c r="N5274" s="14">
        <v>45264</v>
      </c>
      <c r="O5274" s="8" t="b">
        <v>0</v>
      </c>
    </row>
    <row r="5275" spans="1:15" x14ac:dyDescent="0.3">
      <c r="A5275" s="15" t="s">
        <v>10555</v>
      </c>
      <c r="B5275" s="15" t="s">
        <v>97</v>
      </c>
      <c r="C5275" s="15" t="s">
        <v>65</v>
      </c>
      <c r="D5275" s="15" t="s">
        <v>12823</v>
      </c>
      <c r="E5275" s="16">
        <v>0</v>
      </c>
      <c r="F5275" s="17">
        <v>0</v>
      </c>
      <c r="G5275" s="18">
        <f t="shared" si="246"/>
        <v>0</v>
      </c>
      <c r="H5275" s="19">
        <v>0</v>
      </c>
      <c r="I5275" s="15" t="s">
        <v>14</v>
      </c>
      <c r="J5275" s="15" t="s">
        <v>37</v>
      </c>
      <c r="K5275" s="13" t="str">
        <f t="shared" si="248"/>
        <v>Tuesday</v>
      </c>
      <c r="L5275" s="20">
        <f>YEAR(retail_store_sales!$N5275)</f>
        <v>2022</v>
      </c>
      <c r="M5275" s="20" t="str">
        <f t="shared" si="247"/>
        <v>May</v>
      </c>
      <c r="N5275" s="21">
        <v>44698</v>
      </c>
      <c r="O5275" s="15" t="b">
        <v>0</v>
      </c>
    </row>
    <row r="5276" spans="1:15" x14ac:dyDescent="0.3">
      <c r="A5276" s="8" t="s">
        <v>8451</v>
      </c>
      <c r="B5276" s="8" t="s">
        <v>62</v>
      </c>
      <c r="C5276" s="8" t="s">
        <v>65</v>
      </c>
      <c r="D5276" s="8" t="s">
        <v>419</v>
      </c>
      <c r="E5276" s="9">
        <f>retail_store_sales!$H5276/retail_store_sales!$F5276</f>
        <v>41</v>
      </c>
      <c r="F5276" s="10">
        <v>5</v>
      </c>
      <c r="G5276" s="11">
        <f t="shared" si="246"/>
        <v>41</v>
      </c>
      <c r="H5276" s="12">
        <v>205</v>
      </c>
      <c r="I5276" s="8" t="s">
        <v>14</v>
      </c>
      <c r="J5276" s="8" t="s">
        <v>37</v>
      </c>
      <c r="K5276" s="13" t="str">
        <f t="shared" si="248"/>
        <v>Saturday</v>
      </c>
      <c r="L5276" s="13">
        <f>YEAR(retail_store_sales!$N5276)</f>
        <v>2023</v>
      </c>
      <c r="M5276" s="13" t="str">
        <f t="shared" si="247"/>
        <v>July</v>
      </c>
      <c r="N5276" s="14">
        <v>45115</v>
      </c>
      <c r="O5276" s="8" t="s">
        <v>12824</v>
      </c>
    </row>
    <row r="5277" spans="1:15" x14ac:dyDescent="0.3">
      <c r="A5277" s="15" t="s">
        <v>9884</v>
      </c>
      <c r="B5277" s="15" t="s">
        <v>112</v>
      </c>
      <c r="C5277" s="15" t="s">
        <v>31</v>
      </c>
      <c r="D5277" s="15" t="s">
        <v>262</v>
      </c>
      <c r="E5277" s="16">
        <f>retail_store_sales!$H5277/retail_store_sales!$F5277</f>
        <v>39.5</v>
      </c>
      <c r="F5277" s="17">
        <v>1</v>
      </c>
      <c r="G5277" s="18">
        <f t="shared" si="246"/>
        <v>39.5</v>
      </c>
      <c r="H5277" s="19">
        <v>39.5</v>
      </c>
      <c r="I5277" s="15" t="s">
        <v>24</v>
      </c>
      <c r="J5277" s="15" t="s">
        <v>37</v>
      </c>
      <c r="K5277" s="13" t="str">
        <f t="shared" si="248"/>
        <v>Sunday</v>
      </c>
      <c r="L5277" s="20">
        <f>YEAR(retail_store_sales!$N5277)</f>
        <v>2023</v>
      </c>
      <c r="M5277" s="20" t="str">
        <f t="shared" si="247"/>
        <v>December</v>
      </c>
      <c r="N5277" s="21">
        <v>45291</v>
      </c>
      <c r="O5277" s="15" t="b">
        <v>1</v>
      </c>
    </row>
    <row r="5278" spans="1:15" x14ac:dyDescent="0.3">
      <c r="A5278" s="8" t="s">
        <v>3809</v>
      </c>
      <c r="B5278" s="8" t="s">
        <v>79</v>
      </c>
      <c r="C5278" s="8" t="s">
        <v>40</v>
      </c>
      <c r="D5278" s="8" t="s">
        <v>12823</v>
      </c>
      <c r="E5278" s="9">
        <v>0</v>
      </c>
      <c r="F5278" s="10">
        <v>0</v>
      </c>
      <c r="G5278" s="11">
        <f t="shared" si="246"/>
        <v>0</v>
      </c>
      <c r="H5278" s="12">
        <v>0</v>
      </c>
      <c r="I5278" s="8" t="s">
        <v>47</v>
      </c>
      <c r="J5278" s="8" t="s">
        <v>37</v>
      </c>
      <c r="K5278" s="13" t="str">
        <f t="shared" si="248"/>
        <v>Wednesday</v>
      </c>
      <c r="L5278" s="13">
        <f>YEAR(retail_store_sales!$N5278)</f>
        <v>2022</v>
      </c>
      <c r="M5278" s="13" t="str">
        <f t="shared" si="247"/>
        <v>October</v>
      </c>
      <c r="N5278" s="14">
        <v>44860</v>
      </c>
      <c r="O5278" s="8" t="s">
        <v>12824</v>
      </c>
    </row>
    <row r="5279" spans="1:15" x14ac:dyDescent="0.3">
      <c r="A5279" s="15" t="s">
        <v>1124</v>
      </c>
      <c r="B5279" s="15" t="s">
        <v>11</v>
      </c>
      <c r="C5279" s="15" t="s">
        <v>65</v>
      </c>
      <c r="D5279" s="15" t="s">
        <v>118</v>
      </c>
      <c r="E5279" s="16">
        <f>retail_store_sales!$H5279/retail_store_sales!$F5279</f>
        <v>18.5</v>
      </c>
      <c r="F5279" s="17">
        <v>1</v>
      </c>
      <c r="G5279" s="18">
        <f t="shared" si="246"/>
        <v>18.5</v>
      </c>
      <c r="H5279" s="19">
        <v>18.5</v>
      </c>
      <c r="I5279" s="15" t="s">
        <v>14</v>
      </c>
      <c r="J5279" s="15" t="s">
        <v>37</v>
      </c>
      <c r="K5279" s="13" t="str">
        <f t="shared" si="248"/>
        <v>Sunday</v>
      </c>
      <c r="L5279" s="20">
        <f>YEAR(retail_store_sales!$N5279)</f>
        <v>2022</v>
      </c>
      <c r="M5279" s="20" t="str">
        <f t="shared" si="247"/>
        <v>September</v>
      </c>
      <c r="N5279" s="21">
        <v>44815</v>
      </c>
      <c r="O5279" s="15" t="b">
        <v>1</v>
      </c>
    </row>
    <row r="5280" spans="1:15" x14ac:dyDescent="0.3">
      <c r="A5280" s="8" t="s">
        <v>10655</v>
      </c>
      <c r="B5280" s="8" t="s">
        <v>115</v>
      </c>
      <c r="C5280" s="8" t="s">
        <v>12</v>
      </c>
      <c r="D5280" s="8" t="s">
        <v>165</v>
      </c>
      <c r="E5280" s="9">
        <f>retail_store_sales!$H5280/retail_store_sales!$F5280</f>
        <v>21.5</v>
      </c>
      <c r="F5280" s="10">
        <v>5</v>
      </c>
      <c r="G5280" s="11">
        <f t="shared" si="246"/>
        <v>21.5</v>
      </c>
      <c r="H5280" s="12">
        <v>107.5</v>
      </c>
      <c r="I5280" s="8" t="s">
        <v>24</v>
      </c>
      <c r="J5280" s="8" t="s">
        <v>37</v>
      </c>
      <c r="K5280" s="13" t="str">
        <f t="shared" si="248"/>
        <v>Tuesday</v>
      </c>
      <c r="L5280" s="13">
        <f>YEAR(retail_store_sales!$N5280)</f>
        <v>2023</v>
      </c>
      <c r="M5280" s="13" t="str">
        <f t="shared" si="247"/>
        <v>October</v>
      </c>
      <c r="N5280" s="14">
        <v>45223</v>
      </c>
      <c r="O5280" s="8" t="b">
        <v>0</v>
      </c>
    </row>
    <row r="5281" spans="1:15" x14ac:dyDescent="0.3">
      <c r="A5281" s="15" t="s">
        <v>11433</v>
      </c>
      <c r="B5281" s="15" t="s">
        <v>115</v>
      </c>
      <c r="C5281" s="15" t="s">
        <v>65</v>
      </c>
      <c r="D5281" s="15" t="s">
        <v>12823</v>
      </c>
      <c r="E5281" s="16">
        <f>retail_store_sales!$H5281/retail_store_sales!$F5281</f>
        <v>33.5</v>
      </c>
      <c r="F5281" s="17">
        <v>1</v>
      </c>
      <c r="G5281" s="18">
        <f t="shared" si="246"/>
        <v>33.5</v>
      </c>
      <c r="H5281" s="19">
        <v>33.5</v>
      </c>
      <c r="I5281" s="15" t="s">
        <v>24</v>
      </c>
      <c r="J5281" s="15" t="s">
        <v>15</v>
      </c>
      <c r="K5281" s="13" t="str">
        <f t="shared" si="248"/>
        <v>Monday</v>
      </c>
      <c r="L5281" s="20">
        <f>YEAR(retail_store_sales!$N5281)</f>
        <v>2023</v>
      </c>
      <c r="M5281" s="20" t="str">
        <f t="shared" si="247"/>
        <v>December</v>
      </c>
      <c r="N5281" s="21">
        <v>45278</v>
      </c>
      <c r="O5281" s="15" t="s">
        <v>12824</v>
      </c>
    </row>
    <row r="5282" spans="1:15" x14ac:dyDescent="0.3">
      <c r="A5282" s="8" t="s">
        <v>10746</v>
      </c>
      <c r="B5282" s="8" t="s">
        <v>79</v>
      </c>
      <c r="C5282" s="8" t="s">
        <v>65</v>
      </c>
      <c r="D5282" s="8" t="s">
        <v>463</v>
      </c>
      <c r="E5282" s="9">
        <f>retail_store_sales!$H5282/retail_store_sales!$F5282</f>
        <v>11</v>
      </c>
      <c r="F5282" s="10">
        <v>10</v>
      </c>
      <c r="G5282" s="11">
        <f t="shared" si="246"/>
        <v>11</v>
      </c>
      <c r="H5282" s="12">
        <v>110</v>
      </c>
      <c r="I5282" s="8" t="s">
        <v>24</v>
      </c>
      <c r="J5282" s="8" t="s">
        <v>37</v>
      </c>
      <c r="K5282" s="13" t="str">
        <f t="shared" si="248"/>
        <v>Saturday</v>
      </c>
      <c r="L5282" s="13">
        <f>YEAR(retail_store_sales!$N5282)</f>
        <v>2024</v>
      </c>
      <c r="M5282" s="13" t="str">
        <f t="shared" si="247"/>
        <v>July</v>
      </c>
      <c r="N5282" s="14">
        <v>45486</v>
      </c>
      <c r="O5282" s="8" t="s">
        <v>12824</v>
      </c>
    </row>
    <row r="5283" spans="1:15" x14ac:dyDescent="0.3">
      <c r="A5283" s="15" t="s">
        <v>5122</v>
      </c>
      <c r="B5283" s="15" t="s">
        <v>83</v>
      </c>
      <c r="C5283" s="15" t="s">
        <v>40</v>
      </c>
      <c r="D5283" s="15" t="s">
        <v>1057</v>
      </c>
      <c r="E5283" s="16">
        <f>retail_store_sales!$H5283/retail_store_sales!$F5283</f>
        <v>32</v>
      </c>
      <c r="F5283" s="17">
        <v>6</v>
      </c>
      <c r="G5283" s="18">
        <f t="shared" si="246"/>
        <v>32</v>
      </c>
      <c r="H5283" s="19">
        <v>192</v>
      </c>
      <c r="I5283" s="15" t="s">
        <v>47</v>
      </c>
      <c r="J5283" s="15" t="s">
        <v>15</v>
      </c>
      <c r="K5283" s="13" t="str">
        <f t="shared" si="248"/>
        <v>Tuesday</v>
      </c>
      <c r="L5283" s="20">
        <f>YEAR(retail_store_sales!$N5283)</f>
        <v>2024</v>
      </c>
      <c r="M5283" s="20" t="str">
        <f t="shared" si="247"/>
        <v>November</v>
      </c>
      <c r="N5283" s="21">
        <v>45615</v>
      </c>
      <c r="O5283" s="15" t="s">
        <v>12824</v>
      </c>
    </row>
    <row r="5284" spans="1:15" x14ac:dyDescent="0.3">
      <c r="A5284" s="8" t="s">
        <v>8965</v>
      </c>
      <c r="B5284" s="8" t="s">
        <v>45</v>
      </c>
      <c r="C5284" s="8" t="s">
        <v>31</v>
      </c>
      <c r="D5284" s="8" t="s">
        <v>1317</v>
      </c>
      <c r="E5284" s="9">
        <f>retail_store_sales!$H5284/retail_store_sales!$F5284</f>
        <v>35</v>
      </c>
      <c r="F5284" s="10">
        <v>9</v>
      </c>
      <c r="G5284" s="11">
        <f t="shared" si="246"/>
        <v>35</v>
      </c>
      <c r="H5284" s="12">
        <v>315</v>
      </c>
      <c r="I5284" s="8" t="s">
        <v>14</v>
      </c>
      <c r="J5284" s="8" t="s">
        <v>37</v>
      </c>
      <c r="K5284" s="13" t="str">
        <f t="shared" si="248"/>
        <v>Thursday</v>
      </c>
      <c r="L5284" s="13">
        <f>YEAR(retail_store_sales!$N5284)</f>
        <v>2023</v>
      </c>
      <c r="M5284" s="13" t="str">
        <f t="shared" si="247"/>
        <v>October</v>
      </c>
      <c r="N5284" s="14">
        <v>45204</v>
      </c>
      <c r="O5284" s="8" t="b">
        <v>0</v>
      </c>
    </row>
    <row r="5285" spans="1:15" x14ac:dyDescent="0.3">
      <c r="A5285" s="15" t="s">
        <v>2674</v>
      </c>
      <c r="B5285" s="15" t="s">
        <v>167</v>
      </c>
      <c r="C5285" s="15" t="s">
        <v>40</v>
      </c>
      <c r="D5285" s="15" t="s">
        <v>593</v>
      </c>
      <c r="E5285" s="16">
        <f>retail_store_sales!$H5285/retail_store_sales!$F5285</f>
        <v>33.5</v>
      </c>
      <c r="F5285" s="17">
        <v>10</v>
      </c>
      <c r="G5285" s="18">
        <f t="shared" si="246"/>
        <v>33.5</v>
      </c>
      <c r="H5285" s="19">
        <v>335</v>
      </c>
      <c r="I5285" s="15" t="s">
        <v>47</v>
      </c>
      <c r="J5285" s="15" t="s">
        <v>37</v>
      </c>
      <c r="K5285" s="13" t="str">
        <f t="shared" si="248"/>
        <v>Wednesday</v>
      </c>
      <c r="L5285" s="20">
        <f>YEAR(retail_store_sales!$N5285)</f>
        <v>2023</v>
      </c>
      <c r="M5285" s="20" t="str">
        <f t="shared" si="247"/>
        <v>August</v>
      </c>
      <c r="N5285" s="21">
        <v>45147</v>
      </c>
      <c r="O5285" s="15" t="b">
        <v>1</v>
      </c>
    </row>
    <row r="5286" spans="1:15" x14ac:dyDescent="0.3">
      <c r="A5286" s="8" t="s">
        <v>6064</v>
      </c>
      <c r="B5286" s="8" t="s">
        <v>62</v>
      </c>
      <c r="C5286" s="8" t="s">
        <v>65</v>
      </c>
      <c r="D5286" s="8" t="s">
        <v>351</v>
      </c>
      <c r="E5286" s="9">
        <f>retail_store_sales!$H5286/retail_store_sales!$F5286</f>
        <v>38</v>
      </c>
      <c r="F5286" s="10">
        <v>6</v>
      </c>
      <c r="G5286" s="11">
        <f t="shared" si="246"/>
        <v>38</v>
      </c>
      <c r="H5286" s="12">
        <v>228</v>
      </c>
      <c r="I5286" s="8" t="s">
        <v>47</v>
      </c>
      <c r="J5286" s="8" t="s">
        <v>37</v>
      </c>
      <c r="K5286" s="13" t="str">
        <f t="shared" si="248"/>
        <v>Saturday</v>
      </c>
      <c r="L5286" s="13">
        <f>YEAR(retail_store_sales!$N5286)</f>
        <v>2023</v>
      </c>
      <c r="M5286" s="13" t="str">
        <f t="shared" si="247"/>
        <v>February</v>
      </c>
      <c r="N5286" s="14">
        <v>44982</v>
      </c>
      <c r="O5286" s="8" t="s">
        <v>12824</v>
      </c>
    </row>
    <row r="5287" spans="1:15" x14ac:dyDescent="0.3">
      <c r="A5287" s="15" t="s">
        <v>12288</v>
      </c>
      <c r="B5287" s="15" t="s">
        <v>115</v>
      </c>
      <c r="C5287" s="15" t="s">
        <v>12</v>
      </c>
      <c r="D5287" s="15" t="s">
        <v>508</v>
      </c>
      <c r="E5287" s="16">
        <f>retail_store_sales!$H5287/retail_store_sales!$F5287</f>
        <v>17</v>
      </c>
      <c r="F5287" s="17">
        <v>6</v>
      </c>
      <c r="G5287" s="18">
        <f t="shared" si="246"/>
        <v>17</v>
      </c>
      <c r="H5287" s="19">
        <v>102</v>
      </c>
      <c r="I5287" s="15" t="s">
        <v>47</v>
      </c>
      <c r="J5287" s="15" t="s">
        <v>15</v>
      </c>
      <c r="K5287" s="13" t="str">
        <f t="shared" si="248"/>
        <v>Tuesday</v>
      </c>
      <c r="L5287" s="20">
        <f>YEAR(retail_store_sales!$N5287)</f>
        <v>2024</v>
      </c>
      <c r="M5287" s="20" t="str">
        <f t="shared" si="247"/>
        <v>November</v>
      </c>
      <c r="N5287" s="21">
        <v>45608</v>
      </c>
      <c r="O5287" s="15" t="s">
        <v>12824</v>
      </c>
    </row>
    <row r="5288" spans="1:15" x14ac:dyDescent="0.3">
      <c r="A5288" s="8" t="s">
        <v>5484</v>
      </c>
      <c r="B5288" s="8" t="s">
        <v>88</v>
      </c>
      <c r="C5288" s="8" t="s">
        <v>31</v>
      </c>
      <c r="D5288" s="8" t="s">
        <v>169</v>
      </c>
      <c r="E5288" s="9">
        <f>retail_store_sales!$H5288/retail_store_sales!$F5288</f>
        <v>30.5</v>
      </c>
      <c r="F5288" s="10">
        <v>3</v>
      </c>
      <c r="G5288" s="11">
        <f t="shared" si="246"/>
        <v>30.5</v>
      </c>
      <c r="H5288" s="12">
        <v>91.5</v>
      </c>
      <c r="I5288" s="8" t="s">
        <v>14</v>
      </c>
      <c r="J5288" s="8" t="s">
        <v>37</v>
      </c>
      <c r="K5288" s="13" t="str">
        <f t="shared" si="248"/>
        <v>Friday</v>
      </c>
      <c r="L5288" s="13">
        <f>YEAR(retail_store_sales!$N5288)</f>
        <v>2022</v>
      </c>
      <c r="M5288" s="13" t="str">
        <f t="shared" si="247"/>
        <v>July</v>
      </c>
      <c r="N5288" s="14">
        <v>44764</v>
      </c>
      <c r="O5288" s="8" t="s">
        <v>12824</v>
      </c>
    </row>
    <row r="5289" spans="1:15" x14ac:dyDescent="0.3">
      <c r="A5289" s="15" t="s">
        <v>6333</v>
      </c>
      <c r="B5289" s="15" t="s">
        <v>122</v>
      </c>
      <c r="C5289" s="15" t="s">
        <v>18</v>
      </c>
      <c r="D5289" s="15" t="s">
        <v>209</v>
      </c>
      <c r="E5289" s="16">
        <f>retail_store_sales!$H5289/retail_store_sales!$F5289</f>
        <v>9.5</v>
      </c>
      <c r="F5289" s="17">
        <v>9</v>
      </c>
      <c r="G5289" s="18">
        <f t="shared" si="246"/>
        <v>9.5</v>
      </c>
      <c r="H5289" s="19">
        <v>85.5</v>
      </c>
      <c r="I5289" s="15" t="s">
        <v>14</v>
      </c>
      <c r="J5289" s="15" t="s">
        <v>15</v>
      </c>
      <c r="K5289" s="13" t="str">
        <f t="shared" si="248"/>
        <v>Thursday</v>
      </c>
      <c r="L5289" s="20">
        <f>YEAR(retail_store_sales!$N5289)</f>
        <v>2022</v>
      </c>
      <c r="M5289" s="20" t="str">
        <f t="shared" si="247"/>
        <v>July</v>
      </c>
      <c r="N5289" s="21">
        <v>44749</v>
      </c>
      <c r="O5289" s="15" t="s">
        <v>12824</v>
      </c>
    </row>
    <row r="5290" spans="1:15" x14ac:dyDescent="0.3">
      <c r="A5290" s="8" t="s">
        <v>2027</v>
      </c>
      <c r="B5290" s="8" t="s">
        <v>39</v>
      </c>
      <c r="C5290" s="8" t="s">
        <v>129</v>
      </c>
      <c r="D5290" s="8" t="s">
        <v>211</v>
      </c>
      <c r="E5290" s="9">
        <f>retail_store_sales!$H5290/retail_store_sales!$F5290</f>
        <v>14</v>
      </c>
      <c r="F5290" s="10">
        <v>3</v>
      </c>
      <c r="G5290" s="11">
        <f t="shared" si="246"/>
        <v>14</v>
      </c>
      <c r="H5290" s="12">
        <v>42</v>
      </c>
      <c r="I5290" s="8" t="s">
        <v>14</v>
      </c>
      <c r="J5290" s="8" t="s">
        <v>37</v>
      </c>
      <c r="K5290" s="13" t="str">
        <f t="shared" si="248"/>
        <v>Friday</v>
      </c>
      <c r="L5290" s="13">
        <f>YEAR(retail_store_sales!$N5290)</f>
        <v>2022</v>
      </c>
      <c r="M5290" s="13" t="str">
        <f t="shared" si="247"/>
        <v>November</v>
      </c>
      <c r="N5290" s="14">
        <v>44883</v>
      </c>
      <c r="O5290" s="8" t="s">
        <v>12824</v>
      </c>
    </row>
    <row r="5291" spans="1:15" x14ac:dyDescent="0.3">
      <c r="A5291" s="15" t="s">
        <v>10188</v>
      </c>
      <c r="B5291" s="15" t="s">
        <v>112</v>
      </c>
      <c r="C5291" s="15" t="s">
        <v>27</v>
      </c>
      <c r="D5291" s="15" t="s">
        <v>477</v>
      </c>
      <c r="E5291" s="16">
        <f>retail_store_sales!$H5291/retail_store_sales!$F5291</f>
        <v>8</v>
      </c>
      <c r="F5291" s="17">
        <v>10</v>
      </c>
      <c r="G5291" s="18">
        <f t="shared" si="246"/>
        <v>8</v>
      </c>
      <c r="H5291" s="19">
        <v>80</v>
      </c>
      <c r="I5291" s="15" t="s">
        <v>14</v>
      </c>
      <c r="J5291" s="15" t="s">
        <v>15</v>
      </c>
      <c r="K5291" s="13" t="str">
        <f t="shared" si="248"/>
        <v>Friday</v>
      </c>
      <c r="L5291" s="20">
        <f>YEAR(retail_store_sales!$N5291)</f>
        <v>2022</v>
      </c>
      <c r="M5291" s="20" t="str">
        <f t="shared" si="247"/>
        <v>April</v>
      </c>
      <c r="N5291" s="21">
        <v>44673</v>
      </c>
      <c r="O5291" s="15" t="b">
        <v>0</v>
      </c>
    </row>
    <row r="5292" spans="1:15" x14ac:dyDescent="0.3">
      <c r="A5292" s="8" t="s">
        <v>9047</v>
      </c>
      <c r="B5292" s="8" t="s">
        <v>97</v>
      </c>
      <c r="C5292" s="8" t="s">
        <v>31</v>
      </c>
      <c r="D5292" s="8" t="s">
        <v>12823</v>
      </c>
      <c r="E5292" s="9">
        <f>retail_store_sales!$H5292/retail_store_sales!$F5292</f>
        <v>23</v>
      </c>
      <c r="F5292" s="10">
        <v>4</v>
      </c>
      <c r="G5292" s="11">
        <f t="shared" si="246"/>
        <v>23</v>
      </c>
      <c r="H5292" s="12">
        <v>92</v>
      </c>
      <c r="I5292" s="8" t="s">
        <v>24</v>
      </c>
      <c r="J5292" s="8" t="s">
        <v>37</v>
      </c>
      <c r="K5292" s="13" t="str">
        <f t="shared" si="248"/>
        <v>Saturday</v>
      </c>
      <c r="L5292" s="13">
        <f>YEAR(retail_store_sales!$N5292)</f>
        <v>2024</v>
      </c>
      <c r="M5292" s="13" t="str">
        <f t="shared" si="247"/>
        <v>December</v>
      </c>
      <c r="N5292" s="14">
        <v>45633</v>
      </c>
      <c r="O5292" s="8" t="s">
        <v>12824</v>
      </c>
    </row>
    <row r="5293" spans="1:15" x14ac:dyDescent="0.3">
      <c r="A5293" s="15" t="s">
        <v>713</v>
      </c>
      <c r="B5293" s="15" t="s">
        <v>99</v>
      </c>
      <c r="C5293" s="15" t="s">
        <v>27</v>
      </c>
      <c r="D5293" s="15" t="s">
        <v>28</v>
      </c>
      <c r="E5293" s="16">
        <f>retail_store_sales!$H5293/retail_store_sales!$F5293</f>
        <v>27.5</v>
      </c>
      <c r="F5293" s="17">
        <v>2</v>
      </c>
      <c r="G5293" s="18">
        <f t="shared" si="246"/>
        <v>27.5</v>
      </c>
      <c r="H5293" s="19">
        <v>55</v>
      </c>
      <c r="I5293" s="15" t="s">
        <v>24</v>
      </c>
      <c r="J5293" s="15" t="s">
        <v>37</v>
      </c>
      <c r="K5293" s="13" t="str">
        <f t="shared" si="248"/>
        <v>Friday</v>
      </c>
      <c r="L5293" s="20">
        <f>YEAR(retail_store_sales!$N5293)</f>
        <v>2023</v>
      </c>
      <c r="M5293" s="20" t="str">
        <f t="shared" si="247"/>
        <v>September</v>
      </c>
      <c r="N5293" s="21">
        <v>45170</v>
      </c>
      <c r="O5293" s="15" t="b">
        <v>1</v>
      </c>
    </row>
    <row r="5294" spans="1:15" x14ac:dyDescent="0.3">
      <c r="A5294" s="8" t="s">
        <v>5933</v>
      </c>
      <c r="B5294" s="8" t="s">
        <v>79</v>
      </c>
      <c r="C5294" s="8" t="s">
        <v>65</v>
      </c>
      <c r="D5294" s="8" t="s">
        <v>747</v>
      </c>
      <c r="E5294" s="9">
        <f>retail_store_sales!$H5294/retail_store_sales!$F5294</f>
        <v>39.5</v>
      </c>
      <c r="F5294" s="10">
        <v>1</v>
      </c>
      <c r="G5294" s="11">
        <f t="shared" si="246"/>
        <v>39.5</v>
      </c>
      <c r="H5294" s="12">
        <v>39.5</v>
      </c>
      <c r="I5294" s="8" t="s">
        <v>47</v>
      </c>
      <c r="J5294" s="8" t="s">
        <v>15</v>
      </c>
      <c r="K5294" s="13" t="str">
        <f t="shared" si="248"/>
        <v>Thursday</v>
      </c>
      <c r="L5294" s="13">
        <f>YEAR(retail_store_sales!$N5294)</f>
        <v>2023</v>
      </c>
      <c r="M5294" s="13" t="str">
        <f t="shared" si="247"/>
        <v>March</v>
      </c>
      <c r="N5294" s="14">
        <v>45001</v>
      </c>
      <c r="O5294" s="8" t="b">
        <v>0</v>
      </c>
    </row>
    <row r="5295" spans="1:15" x14ac:dyDescent="0.3">
      <c r="A5295" s="15" t="s">
        <v>11730</v>
      </c>
      <c r="B5295" s="15" t="s">
        <v>21</v>
      </c>
      <c r="C5295" s="15" t="s">
        <v>31</v>
      </c>
      <c r="D5295" s="15" t="s">
        <v>811</v>
      </c>
      <c r="E5295" s="16">
        <f>retail_store_sales!$H5295/retail_store_sales!$F5295</f>
        <v>26</v>
      </c>
      <c r="F5295" s="17">
        <v>8</v>
      </c>
      <c r="G5295" s="18">
        <f t="shared" si="246"/>
        <v>26</v>
      </c>
      <c r="H5295" s="19">
        <v>208</v>
      </c>
      <c r="I5295" s="15" t="s">
        <v>24</v>
      </c>
      <c r="J5295" s="15" t="s">
        <v>37</v>
      </c>
      <c r="K5295" s="13" t="str">
        <f t="shared" si="248"/>
        <v>Wednesday</v>
      </c>
      <c r="L5295" s="20">
        <f>YEAR(retail_store_sales!$N5295)</f>
        <v>2023</v>
      </c>
      <c r="M5295" s="20" t="str">
        <f t="shared" si="247"/>
        <v>February</v>
      </c>
      <c r="N5295" s="21">
        <v>44958</v>
      </c>
      <c r="O5295" s="15" t="b">
        <v>0</v>
      </c>
    </row>
    <row r="5296" spans="1:15" x14ac:dyDescent="0.3">
      <c r="A5296" s="8" t="s">
        <v>8203</v>
      </c>
      <c r="B5296" s="8" t="s">
        <v>68</v>
      </c>
      <c r="C5296" s="8" t="s">
        <v>27</v>
      </c>
      <c r="D5296" s="8" t="s">
        <v>70</v>
      </c>
      <c r="E5296" s="9">
        <f>retail_store_sales!$H5296/retail_store_sales!$F5296</f>
        <v>14</v>
      </c>
      <c r="F5296" s="10">
        <v>1</v>
      </c>
      <c r="G5296" s="11">
        <f t="shared" si="246"/>
        <v>14</v>
      </c>
      <c r="H5296" s="12">
        <v>14</v>
      </c>
      <c r="I5296" s="8" t="s">
        <v>47</v>
      </c>
      <c r="J5296" s="8" t="s">
        <v>15</v>
      </c>
      <c r="K5296" s="13" t="str">
        <f t="shared" si="248"/>
        <v>Tuesday</v>
      </c>
      <c r="L5296" s="13">
        <f>YEAR(retail_store_sales!$N5296)</f>
        <v>2024</v>
      </c>
      <c r="M5296" s="13" t="str">
        <f t="shared" si="247"/>
        <v>February</v>
      </c>
      <c r="N5296" s="14">
        <v>45335</v>
      </c>
      <c r="O5296" s="8" t="s">
        <v>12824</v>
      </c>
    </row>
    <row r="5297" spans="1:15" x14ac:dyDescent="0.3">
      <c r="A5297" s="15" t="s">
        <v>770</v>
      </c>
      <c r="B5297" s="15" t="s">
        <v>112</v>
      </c>
      <c r="C5297" s="15" t="s">
        <v>18</v>
      </c>
      <c r="D5297" s="15" t="s">
        <v>539</v>
      </c>
      <c r="E5297" s="16">
        <f>retail_store_sales!$H5297/retail_store_sales!$F5297</f>
        <v>23</v>
      </c>
      <c r="F5297" s="17">
        <v>6</v>
      </c>
      <c r="G5297" s="18">
        <f t="shared" si="246"/>
        <v>23</v>
      </c>
      <c r="H5297" s="19">
        <v>138</v>
      </c>
      <c r="I5297" s="15" t="s">
        <v>47</v>
      </c>
      <c r="J5297" s="15" t="s">
        <v>15</v>
      </c>
      <c r="K5297" s="13" t="str">
        <f t="shared" si="248"/>
        <v>Friday</v>
      </c>
      <c r="L5297" s="20">
        <f>YEAR(retail_store_sales!$N5297)</f>
        <v>2023</v>
      </c>
      <c r="M5297" s="20" t="str">
        <f t="shared" si="247"/>
        <v>June</v>
      </c>
      <c r="N5297" s="21">
        <v>45107</v>
      </c>
      <c r="O5297" s="15" t="b">
        <v>0</v>
      </c>
    </row>
    <row r="5298" spans="1:15" x14ac:dyDescent="0.3">
      <c r="A5298" s="8" t="s">
        <v>5158</v>
      </c>
      <c r="B5298" s="8" t="s">
        <v>97</v>
      </c>
      <c r="C5298" s="8" t="s">
        <v>65</v>
      </c>
      <c r="D5298" s="8" t="s">
        <v>12823</v>
      </c>
      <c r="E5298" s="9">
        <v>0</v>
      </c>
      <c r="F5298" s="10">
        <v>0</v>
      </c>
      <c r="G5298" s="11">
        <f t="shared" si="246"/>
        <v>0</v>
      </c>
      <c r="H5298" s="12">
        <v>0</v>
      </c>
      <c r="I5298" s="8" t="s">
        <v>24</v>
      </c>
      <c r="J5298" s="8" t="s">
        <v>37</v>
      </c>
      <c r="K5298" s="13" t="str">
        <f t="shared" si="248"/>
        <v>Tuesday</v>
      </c>
      <c r="L5298" s="13">
        <f>YEAR(retail_store_sales!$N5298)</f>
        <v>2023</v>
      </c>
      <c r="M5298" s="13" t="str">
        <f t="shared" si="247"/>
        <v>August</v>
      </c>
      <c r="N5298" s="14">
        <v>45139</v>
      </c>
      <c r="O5298" s="8" t="b">
        <v>1</v>
      </c>
    </row>
    <row r="5299" spans="1:15" x14ac:dyDescent="0.3">
      <c r="A5299" s="15" t="s">
        <v>1849</v>
      </c>
      <c r="B5299" s="15" t="s">
        <v>68</v>
      </c>
      <c r="C5299" s="15" t="s">
        <v>18</v>
      </c>
      <c r="D5299" s="15" t="s">
        <v>286</v>
      </c>
      <c r="E5299" s="16">
        <f>retail_store_sales!$H5299/retail_store_sales!$F5299</f>
        <v>20</v>
      </c>
      <c r="F5299" s="17">
        <v>2</v>
      </c>
      <c r="G5299" s="18">
        <f t="shared" si="246"/>
        <v>20</v>
      </c>
      <c r="H5299" s="19">
        <v>40</v>
      </c>
      <c r="I5299" s="15" t="s">
        <v>47</v>
      </c>
      <c r="J5299" s="15" t="s">
        <v>37</v>
      </c>
      <c r="K5299" s="13" t="str">
        <f t="shared" si="248"/>
        <v>Tuesday</v>
      </c>
      <c r="L5299" s="20">
        <f>YEAR(retail_store_sales!$N5299)</f>
        <v>2024</v>
      </c>
      <c r="M5299" s="20" t="str">
        <f t="shared" si="247"/>
        <v>December</v>
      </c>
      <c r="N5299" s="21">
        <v>45636</v>
      </c>
      <c r="O5299" s="15" t="b">
        <v>0</v>
      </c>
    </row>
    <row r="5300" spans="1:15" x14ac:dyDescent="0.3">
      <c r="A5300" s="8" t="s">
        <v>1639</v>
      </c>
      <c r="B5300" s="8" t="s">
        <v>26</v>
      </c>
      <c r="C5300" s="8" t="s">
        <v>40</v>
      </c>
      <c r="D5300" s="8" t="s">
        <v>452</v>
      </c>
      <c r="E5300" s="9">
        <f>retail_store_sales!$H5300/retail_store_sales!$F5300</f>
        <v>26</v>
      </c>
      <c r="F5300" s="10">
        <v>6</v>
      </c>
      <c r="G5300" s="11">
        <f t="shared" si="246"/>
        <v>26</v>
      </c>
      <c r="H5300" s="12">
        <v>156</v>
      </c>
      <c r="I5300" s="8" t="s">
        <v>14</v>
      </c>
      <c r="J5300" s="8" t="s">
        <v>37</v>
      </c>
      <c r="K5300" s="13" t="str">
        <f t="shared" si="248"/>
        <v>Sunday</v>
      </c>
      <c r="L5300" s="13">
        <f>YEAR(retail_store_sales!$N5300)</f>
        <v>2022</v>
      </c>
      <c r="M5300" s="13" t="str">
        <f t="shared" si="247"/>
        <v>January</v>
      </c>
      <c r="N5300" s="14">
        <v>44577</v>
      </c>
      <c r="O5300" s="8" t="b">
        <v>0</v>
      </c>
    </row>
    <row r="5301" spans="1:15" x14ac:dyDescent="0.3">
      <c r="A5301" s="15" t="s">
        <v>5680</v>
      </c>
      <c r="B5301" s="15" t="s">
        <v>68</v>
      </c>
      <c r="C5301" s="15" t="s">
        <v>22</v>
      </c>
      <c r="D5301" s="15" t="s">
        <v>1238</v>
      </c>
      <c r="E5301" s="16">
        <f>retail_store_sales!$H5301/retail_store_sales!$F5301</f>
        <v>26</v>
      </c>
      <c r="F5301" s="17">
        <v>1</v>
      </c>
      <c r="G5301" s="18">
        <f t="shared" si="246"/>
        <v>26</v>
      </c>
      <c r="H5301" s="19">
        <v>26</v>
      </c>
      <c r="I5301" s="15" t="s">
        <v>24</v>
      </c>
      <c r="J5301" s="15" t="s">
        <v>37</v>
      </c>
      <c r="K5301" s="13" t="str">
        <f t="shared" si="248"/>
        <v>Monday</v>
      </c>
      <c r="L5301" s="20">
        <f>YEAR(retail_store_sales!$N5301)</f>
        <v>2023</v>
      </c>
      <c r="M5301" s="20" t="str">
        <f t="shared" si="247"/>
        <v>November</v>
      </c>
      <c r="N5301" s="21">
        <v>45236</v>
      </c>
      <c r="O5301" s="15" t="b">
        <v>0</v>
      </c>
    </row>
    <row r="5302" spans="1:15" x14ac:dyDescent="0.3">
      <c r="A5302" s="8" t="s">
        <v>3504</v>
      </c>
      <c r="B5302" s="8" t="s">
        <v>68</v>
      </c>
      <c r="C5302" s="8" t="s">
        <v>31</v>
      </c>
      <c r="D5302" s="8" t="s">
        <v>12823</v>
      </c>
      <c r="E5302" s="9">
        <v>0</v>
      </c>
      <c r="F5302" s="10">
        <v>0</v>
      </c>
      <c r="G5302" s="11">
        <f t="shared" si="246"/>
        <v>0</v>
      </c>
      <c r="H5302" s="12">
        <v>0</v>
      </c>
      <c r="I5302" s="8" t="s">
        <v>24</v>
      </c>
      <c r="J5302" s="8" t="s">
        <v>37</v>
      </c>
      <c r="K5302" s="13" t="str">
        <f t="shared" si="248"/>
        <v>Thursday</v>
      </c>
      <c r="L5302" s="13">
        <f>YEAR(retail_store_sales!$N5302)</f>
        <v>2024</v>
      </c>
      <c r="M5302" s="13" t="str">
        <f t="shared" si="247"/>
        <v>June</v>
      </c>
      <c r="N5302" s="14">
        <v>45449</v>
      </c>
      <c r="O5302" s="8" t="b">
        <v>0</v>
      </c>
    </row>
    <row r="5303" spans="1:15" x14ac:dyDescent="0.3">
      <c r="A5303" s="15" t="s">
        <v>279</v>
      </c>
      <c r="B5303" s="15" t="s">
        <v>115</v>
      </c>
      <c r="C5303" s="15" t="s">
        <v>40</v>
      </c>
      <c r="D5303" s="15" t="s">
        <v>280</v>
      </c>
      <c r="E5303" s="16">
        <f>retail_store_sales!$H5303/retail_store_sales!$F5303</f>
        <v>5</v>
      </c>
      <c r="F5303" s="17">
        <v>3</v>
      </c>
      <c r="G5303" s="18">
        <f t="shared" si="246"/>
        <v>5</v>
      </c>
      <c r="H5303" s="19">
        <v>15</v>
      </c>
      <c r="I5303" s="15" t="s">
        <v>14</v>
      </c>
      <c r="J5303" s="15" t="s">
        <v>15</v>
      </c>
      <c r="K5303" s="13" t="str">
        <f t="shared" si="248"/>
        <v>Friday</v>
      </c>
      <c r="L5303" s="20">
        <f>YEAR(retail_store_sales!$N5303)</f>
        <v>2024</v>
      </c>
      <c r="M5303" s="20" t="str">
        <f t="shared" si="247"/>
        <v>May</v>
      </c>
      <c r="N5303" s="21">
        <v>45443</v>
      </c>
      <c r="O5303" s="15" t="b">
        <v>0</v>
      </c>
    </row>
    <row r="5304" spans="1:15" x14ac:dyDescent="0.3">
      <c r="A5304" s="8" t="s">
        <v>2635</v>
      </c>
      <c r="B5304" s="8" t="s">
        <v>26</v>
      </c>
      <c r="C5304" s="8" t="s">
        <v>31</v>
      </c>
      <c r="D5304" s="8" t="s">
        <v>12823</v>
      </c>
      <c r="E5304" s="9">
        <v>0</v>
      </c>
      <c r="F5304" s="10">
        <v>0</v>
      </c>
      <c r="G5304" s="11">
        <f t="shared" si="246"/>
        <v>0</v>
      </c>
      <c r="H5304" s="12">
        <v>0</v>
      </c>
      <c r="I5304" s="8" t="s">
        <v>47</v>
      </c>
      <c r="J5304" s="8" t="s">
        <v>15</v>
      </c>
      <c r="K5304" s="13" t="str">
        <f t="shared" si="248"/>
        <v>Thursday</v>
      </c>
      <c r="L5304" s="13">
        <f>YEAR(retail_store_sales!$N5304)</f>
        <v>2024</v>
      </c>
      <c r="M5304" s="13" t="str">
        <f t="shared" si="247"/>
        <v>October</v>
      </c>
      <c r="N5304" s="14">
        <v>45582</v>
      </c>
      <c r="O5304" s="8" t="b">
        <v>1</v>
      </c>
    </row>
    <row r="5305" spans="1:15" x14ac:dyDescent="0.3">
      <c r="A5305" s="15" t="s">
        <v>11307</v>
      </c>
      <c r="B5305" s="15" t="s">
        <v>45</v>
      </c>
      <c r="C5305" s="15" t="s">
        <v>22</v>
      </c>
      <c r="D5305" s="15" t="s">
        <v>997</v>
      </c>
      <c r="E5305" s="16">
        <f>retail_store_sales!$H5305/retail_store_sales!$F5305</f>
        <v>32</v>
      </c>
      <c r="F5305" s="17">
        <v>2</v>
      </c>
      <c r="G5305" s="18">
        <f t="shared" si="246"/>
        <v>32</v>
      </c>
      <c r="H5305" s="19">
        <v>64</v>
      </c>
      <c r="I5305" s="15" t="s">
        <v>24</v>
      </c>
      <c r="J5305" s="15" t="s">
        <v>15</v>
      </c>
      <c r="K5305" s="13" t="str">
        <f t="shared" si="248"/>
        <v>Sunday</v>
      </c>
      <c r="L5305" s="20">
        <f>YEAR(retail_store_sales!$N5305)</f>
        <v>2023</v>
      </c>
      <c r="M5305" s="20" t="str">
        <f t="shared" si="247"/>
        <v>November</v>
      </c>
      <c r="N5305" s="21">
        <v>45242</v>
      </c>
      <c r="O5305" s="15" t="s">
        <v>12824</v>
      </c>
    </row>
    <row r="5306" spans="1:15" hidden="1" x14ac:dyDescent="0.3">
      <c r="A5306" s="8" t="s">
        <v>6988</v>
      </c>
      <c r="B5306" s="8" t="s">
        <v>73</v>
      </c>
      <c r="C5306" s="8" t="s">
        <v>31</v>
      </c>
      <c r="D5306" s="8" t="s">
        <v>262</v>
      </c>
      <c r="E5306" s="9">
        <f>retail_store_sales!$H5306/retail_store_sales!$F5306</f>
        <v>39.5</v>
      </c>
      <c r="F5306" s="10">
        <v>5</v>
      </c>
      <c r="G5306" s="11">
        <f t="shared" si="246"/>
        <v>39.5</v>
      </c>
      <c r="H5306" s="12">
        <v>197.5</v>
      </c>
      <c r="I5306" s="8" t="s">
        <v>24</v>
      </c>
      <c r="J5306" s="8" t="s">
        <v>15</v>
      </c>
      <c r="K5306" s="13" t="str">
        <f t="shared" si="248"/>
        <v>Wednesday</v>
      </c>
      <c r="L5306" s="13">
        <f>YEAR(retail_store_sales!$N5306)</f>
        <v>2025</v>
      </c>
      <c r="M5306" s="13" t="str">
        <f t="shared" si="247"/>
        <v>January</v>
      </c>
      <c r="N5306" s="14">
        <v>45665</v>
      </c>
      <c r="O5306" s="8" t="s">
        <v>12824</v>
      </c>
    </row>
    <row r="5307" spans="1:15" x14ac:dyDescent="0.3">
      <c r="A5307" s="15" t="s">
        <v>1781</v>
      </c>
      <c r="B5307" s="15" t="s">
        <v>73</v>
      </c>
      <c r="C5307" s="15" t="s">
        <v>27</v>
      </c>
      <c r="D5307" s="15" t="s">
        <v>307</v>
      </c>
      <c r="E5307" s="16">
        <f>retail_store_sales!$H5307/retail_store_sales!$F5307</f>
        <v>6.5</v>
      </c>
      <c r="F5307" s="17">
        <v>10</v>
      </c>
      <c r="G5307" s="18">
        <f t="shared" si="246"/>
        <v>6.5</v>
      </c>
      <c r="H5307" s="19">
        <v>65</v>
      </c>
      <c r="I5307" s="15" t="s">
        <v>47</v>
      </c>
      <c r="J5307" s="15" t="s">
        <v>37</v>
      </c>
      <c r="K5307" s="13" t="str">
        <f t="shared" si="248"/>
        <v>Tuesday</v>
      </c>
      <c r="L5307" s="20">
        <f>YEAR(retail_store_sales!$N5307)</f>
        <v>2023</v>
      </c>
      <c r="M5307" s="20" t="str">
        <f t="shared" si="247"/>
        <v>March</v>
      </c>
      <c r="N5307" s="21">
        <v>44999</v>
      </c>
      <c r="O5307" s="15" t="b">
        <v>0</v>
      </c>
    </row>
    <row r="5308" spans="1:15" x14ac:dyDescent="0.3">
      <c r="A5308" s="8" t="s">
        <v>5385</v>
      </c>
      <c r="B5308" s="8" t="s">
        <v>76</v>
      </c>
      <c r="C5308" s="8" t="s">
        <v>31</v>
      </c>
      <c r="D5308" s="8" t="s">
        <v>77</v>
      </c>
      <c r="E5308" s="9">
        <f>retail_store_sales!$H5308/retail_store_sales!$F5308</f>
        <v>18.5</v>
      </c>
      <c r="F5308" s="10">
        <v>10</v>
      </c>
      <c r="G5308" s="11">
        <f t="shared" si="246"/>
        <v>18.5</v>
      </c>
      <c r="H5308" s="12">
        <v>185</v>
      </c>
      <c r="I5308" s="8" t="s">
        <v>14</v>
      </c>
      <c r="J5308" s="8" t="s">
        <v>37</v>
      </c>
      <c r="K5308" s="13" t="str">
        <f t="shared" si="248"/>
        <v>Tuesday</v>
      </c>
      <c r="L5308" s="13">
        <f>YEAR(retail_store_sales!$N5308)</f>
        <v>2023</v>
      </c>
      <c r="M5308" s="13" t="str">
        <f t="shared" si="247"/>
        <v>July</v>
      </c>
      <c r="N5308" s="14">
        <v>45118</v>
      </c>
      <c r="O5308" s="8" t="b">
        <v>1</v>
      </c>
    </row>
    <row r="5309" spans="1:15" x14ac:dyDescent="0.3">
      <c r="A5309" s="15" t="s">
        <v>1996</v>
      </c>
      <c r="B5309" s="15" t="s">
        <v>112</v>
      </c>
      <c r="C5309" s="15" t="s">
        <v>12</v>
      </c>
      <c r="D5309" s="15" t="s">
        <v>163</v>
      </c>
      <c r="E5309" s="16">
        <f>retail_store_sales!$H5309/retail_store_sales!$F5309</f>
        <v>24.5</v>
      </c>
      <c r="F5309" s="17">
        <v>5</v>
      </c>
      <c r="G5309" s="18">
        <f t="shared" si="246"/>
        <v>24.5</v>
      </c>
      <c r="H5309" s="19">
        <v>122.5</v>
      </c>
      <c r="I5309" s="15" t="s">
        <v>47</v>
      </c>
      <c r="J5309" s="15" t="s">
        <v>37</v>
      </c>
      <c r="K5309" s="13" t="str">
        <f t="shared" si="248"/>
        <v>Saturday</v>
      </c>
      <c r="L5309" s="20">
        <f>YEAR(retail_store_sales!$N5309)</f>
        <v>2023</v>
      </c>
      <c r="M5309" s="20" t="str">
        <f t="shared" si="247"/>
        <v>June</v>
      </c>
      <c r="N5309" s="21">
        <v>45087</v>
      </c>
      <c r="O5309" s="15" t="b">
        <v>1</v>
      </c>
    </row>
    <row r="5310" spans="1:15" x14ac:dyDescent="0.3">
      <c r="A5310" s="8" t="s">
        <v>4532</v>
      </c>
      <c r="B5310" s="8" t="s">
        <v>68</v>
      </c>
      <c r="C5310" s="8" t="s">
        <v>129</v>
      </c>
      <c r="D5310" s="8" t="s">
        <v>157</v>
      </c>
      <c r="E5310" s="9">
        <f>retail_store_sales!$H5310/retail_store_sales!$F5310</f>
        <v>36.5</v>
      </c>
      <c r="F5310" s="10">
        <v>7</v>
      </c>
      <c r="G5310" s="11">
        <f t="shared" si="246"/>
        <v>36.5</v>
      </c>
      <c r="H5310" s="12">
        <v>255.5</v>
      </c>
      <c r="I5310" s="8" t="s">
        <v>47</v>
      </c>
      <c r="J5310" s="8" t="s">
        <v>15</v>
      </c>
      <c r="K5310" s="13" t="str">
        <f t="shared" si="248"/>
        <v>Monday</v>
      </c>
      <c r="L5310" s="13">
        <f>YEAR(retail_store_sales!$N5310)</f>
        <v>2023</v>
      </c>
      <c r="M5310" s="13" t="str">
        <f t="shared" si="247"/>
        <v>October</v>
      </c>
      <c r="N5310" s="14">
        <v>45208</v>
      </c>
      <c r="O5310" s="8" t="s">
        <v>12824</v>
      </c>
    </row>
    <row r="5311" spans="1:15" x14ac:dyDescent="0.3">
      <c r="A5311" s="15" t="s">
        <v>6680</v>
      </c>
      <c r="B5311" s="15" t="s">
        <v>21</v>
      </c>
      <c r="C5311" s="15" t="s">
        <v>27</v>
      </c>
      <c r="D5311" s="15" t="s">
        <v>251</v>
      </c>
      <c r="E5311" s="16">
        <f>retail_store_sales!$H5311/retail_store_sales!$F5311</f>
        <v>38</v>
      </c>
      <c r="F5311" s="17">
        <v>2</v>
      </c>
      <c r="G5311" s="18">
        <f t="shared" si="246"/>
        <v>38</v>
      </c>
      <c r="H5311" s="19">
        <v>76</v>
      </c>
      <c r="I5311" s="15" t="s">
        <v>47</v>
      </c>
      <c r="J5311" s="15" t="s">
        <v>15</v>
      </c>
      <c r="K5311" s="13" t="str">
        <f t="shared" si="248"/>
        <v>Sunday</v>
      </c>
      <c r="L5311" s="20">
        <f>YEAR(retail_store_sales!$N5311)</f>
        <v>2024</v>
      </c>
      <c r="M5311" s="20" t="str">
        <f t="shared" si="247"/>
        <v>October</v>
      </c>
      <c r="N5311" s="21">
        <v>45592</v>
      </c>
      <c r="O5311" s="15" t="s">
        <v>12824</v>
      </c>
    </row>
    <row r="5312" spans="1:15" x14ac:dyDescent="0.3">
      <c r="A5312" s="8" t="s">
        <v>3605</v>
      </c>
      <c r="B5312" s="8" t="s">
        <v>115</v>
      </c>
      <c r="C5312" s="8" t="s">
        <v>18</v>
      </c>
      <c r="D5312" s="8" t="s">
        <v>661</v>
      </c>
      <c r="E5312" s="9">
        <f>retail_store_sales!$H5312/retail_store_sales!$F5312</f>
        <v>30.5</v>
      </c>
      <c r="F5312" s="10">
        <v>1</v>
      </c>
      <c r="G5312" s="11">
        <f t="shared" si="246"/>
        <v>30.5</v>
      </c>
      <c r="H5312" s="12">
        <v>30.5</v>
      </c>
      <c r="I5312" s="8" t="s">
        <v>47</v>
      </c>
      <c r="J5312" s="8" t="s">
        <v>15</v>
      </c>
      <c r="K5312" s="13" t="str">
        <f t="shared" si="248"/>
        <v>Wednesday</v>
      </c>
      <c r="L5312" s="13">
        <f>YEAR(retail_store_sales!$N5312)</f>
        <v>2023</v>
      </c>
      <c r="M5312" s="13" t="str">
        <f t="shared" si="247"/>
        <v>August</v>
      </c>
      <c r="N5312" s="14">
        <v>45140</v>
      </c>
      <c r="O5312" s="8" t="s">
        <v>12824</v>
      </c>
    </row>
    <row r="5313" spans="1:15" x14ac:dyDescent="0.3">
      <c r="A5313" s="15" t="s">
        <v>3107</v>
      </c>
      <c r="B5313" s="15" t="s">
        <v>21</v>
      </c>
      <c r="C5313" s="15" t="s">
        <v>18</v>
      </c>
      <c r="D5313" s="15" t="s">
        <v>539</v>
      </c>
      <c r="E5313" s="16">
        <f>retail_store_sales!$H5313/retail_store_sales!$F5313</f>
        <v>23</v>
      </c>
      <c r="F5313" s="17">
        <v>2</v>
      </c>
      <c r="G5313" s="18">
        <f t="shared" si="246"/>
        <v>23</v>
      </c>
      <c r="H5313" s="19">
        <v>46</v>
      </c>
      <c r="I5313" s="15" t="s">
        <v>47</v>
      </c>
      <c r="J5313" s="15" t="s">
        <v>37</v>
      </c>
      <c r="K5313" s="13" t="str">
        <f t="shared" si="248"/>
        <v>Saturday</v>
      </c>
      <c r="L5313" s="20">
        <f>YEAR(retail_store_sales!$N5313)</f>
        <v>2024</v>
      </c>
      <c r="M5313" s="20" t="str">
        <f t="shared" si="247"/>
        <v>October</v>
      </c>
      <c r="N5313" s="21">
        <v>45570</v>
      </c>
      <c r="O5313" s="15" t="b">
        <v>1</v>
      </c>
    </row>
    <row r="5314" spans="1:15" x14ac:dyDescent="0.3">
      <c r="A5314" s="8" t="s">
        <v>12496</v>
      </c>
      <c r="B5314" s="8" t="s">
        <v>107</v>
      </c>
      <c r="C5314" s="8" t="s">
        <v>12</v>
      </c>
      <c r="D5314" s="8" t="s">
        <v>221</v>
      </c>
      <c r="E5314" s="9">
        <f>retail_store_sales!$H5314/retail_store_sales!$F5314</f>
        <v>27.5</v>
      </c>
      <c r="F5314" s="10">
        <v>7</v>
      </c>
      <c r="G5314" s="11">
        <f t="shared" ref="G5314:G5377" si="249">IF(AND(F5314=0, H5314=0), 0, IF(H5314=0, 0, H5314/F5314))</f>
        <v>27.5</v>
      </c>
      <c r="H5314" s="12">
        <v>192.5</v>
      </c>
      <c r="I5314" s="8" t="s">
        <v>14</v>
      </c>
      <c r="J5314" s="8" t="s">
        <v>37</v>
      </c>
      <c r="K5314" s="13" t="str">
        <f t="shared" si="248"/>
        <v>Thursday</v>
      </c>
      <c r="L5314" s="13">
        <f>YEAR(retail_store_sales!$N5314)</f>
        <v>2023</v>
      </c>
      <c r="M5314" s="13" t="str">
        <f t="shared" ref="M5314:M5377" si="250">TEXT(N5314,"mmmm")</f>
        <v>May</v>
      </c>
      <c r="N5314" s="14">
        <v>45057</v>
      </c>
      <c r="O5314" s="8" t="s">
        <v>12824</v>
      </c>
    </row>
    <row r="5315" spans="1:15" x14ac:dyDescent="0.3">
      <c r="A5315" s="15" t="s">
        <v>12078</v>
      </c>
      <c r="B5315" s="15" t="s">
        <v>26</v>
      </c>
      <c r="C5315" s="15" t="s">
        <v>65</v>
      </c>
      <c r="D5315" s="15" t="s">
        <v>345</v>
      </c>
      <c r="E5315" s="16">
        <f>retail_store_sales!$H5315/retail_store_sales!$F5315</f>
        <v>33.5</v>
      </c>
      <c r="F5315" s="17">
        <v>8</v>
      </c>
      <c r="G5315" s="18">
        <f t="shared" si="249"/>
        <v>33.5</v>
      </c>
      <c r="H5315" s="19">
        <v>268</v>
      </c>
      <c r="I5315" s="15" t="s">
        <v>24</v>
      </c>
      <c r="J5315" s="15" t="s">
        <v>15</v>
      </c>
      <c r="K5315" s="13" t="str">
        <f t="shared" ref="K5315:K5378" si="251">TEXT(N5315, "dddd")</f>
        <v>Thursday</v>
      </c>
      <c r="L5315" s="20">
        <f>YEAR(retail_store_sales!$N5315)</f>
        <v>2022</v>
      </c>
      <c r="M5315" s="20" t="str">
        <f t="shared" si="250"/>
        <v>July</v>
      </c>
      <c r="N5315" s="21">
        <v>44749</v>
      </c>
      <c r="O5315" s="15" t="b">
        <v>1</v>
      </c>
    </row>
    <row r="5316" spans="1:15" x14ac:dyDescent="0.3">
      <c r="A5316" s="8" t="s">
        <v>8575</v>
      </c>
      <c r="B5316" s="8" t="s">
        <v>79</v>
      </c>
      <c r="C5316" s="8" t="s">
        <v>129</v>
      </c>
      <c r="D5316" s="8" t="s">
        <v>148</v>
      </c>
      <c r="E5316" s="9">
        <f>retail_store_sales!$H5316/retail_store_sales!$F5316</f>
        <v>26</v>
      </c>
      <c r="F5316" s="10">
        <v>4</v>
      </c>
      <c r="G5316" s="11">
        <f t="shared" si="249"/>
        <v>26</v>
      </c>
      <c r="H5316" s="12">
        <v>104</v>
      </c>
      <c r="I5316" s="8" t="s">
        <v>14</v>
      </c>
      <c r="J5316" s="8" t="s">
        <v>37</v>
      </c>
      <c r="K5316" s="13" t="str">
        <f t="shared" si="251"/>
        <v>Wednesday</v>
      </c>
      <c r="L5316" s="13">
        <f>YEAR(retail_store_sales!$N5316)</f>
        <v>2023</v>
      </c>
      <c r="M5316" s="13" t="str">
        <f t="shared" si="250"/>
        <v>November</v>
      </c>
      <c r="N5316" s="14">
        <v>45259</v>
      </c>
      <c r="O5316" s="8" t="b">
        <v>0</v>
      </c>
    </row>
    <row r="5317" spans="1:15" x14ac:dyDescent="0.3">
      <c r="A5317" s="15" t="s">
        <v>9052</v>
      </c>
      <c r="B5317" s="15" t="s">
        <v>97</v>
      </c>
      <c r="C5317" s="15" t="s">
        <v>129</v>
      </c>
      <c r="D5317" s="15" t="s">
        <v>743</v>
      </c>
      <c r="E5317" s="16">
        <f>retail_store_sales!$H5317/retail_store_sales!$F5317</f>
        <v>38</v>
      </c>
      <c r="F5317" s="17">
        <v>2</v>
      </c>
      <c r="G5317" s="18">
        <f t="shared" si="249"/>
        <v>38</v>
      </c>
      <c r="H5317" s="19">
        <v>76</v>
      </c>
      <c r="I5317" s="15" t="s">
        <v>24</v>
      </c>
      <c r="J5317" s="15" t="s">
        <v>15</v>
      </c>
      <c r="K5317" s="13" t="str">
        <f t="shared" si="251"/>
        <v>Monday</v>
      </c>
      <c r="L5317" s="20">
        <f>YEAR(retail_store_sales!$N5317)</f>
        <v>2022</v>
      </c>
      <c r="M5317" s="20" t="str">
        <f t="shared" si="250"/>
        <v>June</v>
      </c>
      <c r="N5317" s="21">
        <v>44725</v>
      </c>
      <c r="O5317" s="15" t="s">
        <v>12824</v>
      </c>
    </row>
    <row r="5318" spans="1:15" x14ac:dyDescent="0.3">
      <c r="A5318" s="8" t="s">
        <v>3364</v>
      </c>
      <c r="B5318" s="8" t="s">
        <v>35</v>
      </c>
      <c r="C5318" s="8" t="s">
        <v>18</v>
      </c>
      <c r="D5318" s="8" t="s">
        <v>249</v>
      </c>
      <c r="E5318" s="9">
        <f>retail_store_sales!$H5318/retail_store_sales!$F5318</f>
        <v>38</v>
      </c>
      <c r="F5318" s="10">
        <v>7</v>
      </c>
      <c r="G5318" s="11">
        <f t="shared" si="249"/>
        <v>38</v>
      </c>
      <c r="H5318" s="12">
        <v>266</v>
      </c>
      <c r="I5318" s="8" t="s">
        <v>47</v>
      </c>
      <c r="J5318" s="8" t="s">
        <v>15</v>
      </c>
      <c r="K5318" s="13" t="str">
        <f t="shared" si="251"/>
        <v>Sunday</v>
      </c>
      <c r="L5318" s="13">
        <f>YEAR(retail_store_sales!$N5318)</f>
        <v>2023</v>
      </c>
      <c r="M5318" s="13" t="str">
        <f t="shared" si="250"/>
        <v>February</v>
      </c>
      <c r="N5318" s="14">
        <v>44983</v>
      </c>
      <c r="O5318" s="8" t="b">
        <v>1</v>
      </c>
    </row>
    <row r="5319" spans="1:15" x14ac:dyDescent="0.3">
      <c r="A5319" s="15" t="s">
        <v>1540</v>
      </c>
      <c r="B5319" s="15" t="s">
        <v>42</v>
      </c>
      <c r="C5319" s="15" t="s">
        <v>65</v>
      </c>
      <c r="D5319" s="15" t="s">
        <v>214</v>
      </c>
      <c r="E5319" s="16">
        <f>retail_store_sales!$H5319/retail_store_sales!$F5319</f>
        <v>12.5</v>
      </c>
      <c r="F5319" s="17">
        <v>2</v>
      </c>
      <c r="G5319" s="18">
        <f t="shared" si="249"/>
        <v>12.5</v>
      </c>
      <c r="H5319" s="19">
        <v>25</v>
      </c>
      <c r="I5319" s="15" t="s">
        <v>14</v>
      </c>
      <c r="J5319" s="15" t="s">
        <v>37</v>
      </c>
      <c r="K5319" s="13" t="str">
        <f t="shared" si="251"/>
        <v>Wednesday</v>
      </c>
      <c r="L5319" s="20">
        <f>YEAR(retail_store_sales!$N5319)</f>
        <v>2022</v>
      </c>
      <c r="M5319" s="20" t="str">
        <f t="shared" si="250"/>
        <v>October</v>
      </c>
      <c r="N5319" s="21">
        <v>44853</v>
      </c>
      <c r="O5319" s="15" t="s">
        <v>12824</v>
      </c>
    </row>
    <row r="5320" spans="1:15" x14ac:dyDescent="0.3">
      <c r="A5320" s="8" t="s">
        <v>10419</v>
      </c>
      <c r="B5320" s="8" t="s">
        <v>167</v>
      </c>
      <c r="C5320" s="8" t="s">
        <v>65</v>
      </c>
      <c r="D5320" s="8" t="s">
        <v>463</v>
      </c>
      <c r="E5320" s="9">
        <f>retail_store_sales!$H5320/retail_store_sales!$F5320</f>
        <v>11</v>
      </c>
      <c r="F5320" s="10">
        <v>6</v>
      </c>
      <c r="G5320" s="11">
        <f t="shared" si="249"/>
        <v>11</v>
      </c>
      <c r="H5320" s="12">
        <v>66</v>
      </c>
      <c r="I5320" s="8" t="s">
        <v>24</v>
      </c>
      <c r="J5320" s="8" t="s">
        <v>15</v>
      </c>
      <c r="K5320" s="13" t="str">
        <f t="shared" si="251"/>
        <v>Wednesday</v>
      </c>
      <c r="L5320" s="13">
        <f>YEAR(retail_store_sales!$N5320)</f>
        <v>2022</v>
      </c>
      <c r="M5320" s="13" t="str">
        <f t="shared" si="250"/>
        <v>August</v>
      </c>
      <c r="N5320" s="14">
        <v>44776</v>
      </c>
      <c r="O5320" s="8" t="s">
        <v>12824</v>
      </c>
    </row>
    <row r="5321" spans="1:15" x14ac:dyDescent="0.3">
      <c r="A5321" s="15" t="s">
        <v>12648</v>
      </c>
      <c r="B5321" s="15" t="s">
        <v>107</v>
      </c>
      <c r="C5321" s="15" t="s">
        <v>18</v>
      </c>
      <c r="D5321" s="15" t="s">
        <v>200</v>
      </c>
      <c r="E5321" s="16">
        <f>retail_store_sales!$H5321/retail_store_sales!$F5321</f>
        <v>15.5</v>
      </c>
      <c r="F5321" s="17">
        <v>3</v>
      </c>
      <c r="G5321" s="18">
        <f t="shared" si="249"/>
        <v>15.5</v>
      </c>
      <c r="H5321" s="19">
        <v>46.5</v>
      </c>
      <c r="I5321" s="15" t="s">
        <v>14</v>
      </c>
      <c r="J5321" s="15" t="s">
        <v>37</v>
      </c>
      <c r="K5321" s="13" t="str">
        <f t="shared" si="251"/>
        <v>Saturday</v>
      </c>
      <c r="L5321" s="20">
        <f>YEAR(retail_store_sales!$N5321)</f>
        <v>2022</v>
      </c>
      <c r="M5321" s="20" t="str">
        <f t="shared" si="250"/>
        <v>July</v>
      </c>
      <c r="N5321" s="21">
        <v>44751</v>
      </c>
      <c r="O5321" s="15" t="s">
        <v>12824</v>
      </c>
    </row>
    <row r="5322" spans="1:15" x14ac:dyDescent="0.3">
      <c r="A5322" s="8" t="s">
        <v>2520</v>
      </c>
      <c r="B5322" s="8" t="s">
        <v>76</v>
      </c>
      <c r="C5322" s="8" t="s">
        <v>27</v>
      </c>
      <c r="D5322" s="8" t="s">
        <v>204</v>
      </c>
      <c r="E5322" s="9">
        <f>retail_store_sales!$H5322/retail_store_sales!$F5322</f>
        <v>24.5</v>
      </c>
      <c r="F5322" s="10">
        <v>1</v>
      </c>
      <c r="G5322" s="11">
        <f t="shared" si="249"/>
        <v>24.5</v>
      </c>
      <c r="H5322" s="12">
        <v>24.5</v>
      </c>
      <c r="I5322" s="8" t="s">
        <v>24</v>
      </c>
      <c r="J5322" s="8" t="s">
        <v>15</v>
      </c>
      <c r="K5322" s="13" t="str">
        <f t="shared" si="251"/>
        <v>Thursday</v>
      </c>
      <c r="L5322" s="13">
        <f>YEAR(retail_store_sales!$N5322)</f>
        <v>2023</v>
      </c>
      <c r="M5322" s="13" t="str">
        <f t="shared" si="250"/>
        <v>February</v>
      </c>
      <c r="N5322" s="14">
        <v>44959</v>
      </c>
      <c r="O5322" s="8" t="s">
        <v>12824</v>
      </c>
    </row>
    <row r="5323" spans="1:15" x14ac:dyDescent="0.3">
      <c r="A5323" s="15" t="s">
        <v>8365</v>
      </c>
      <c r="B5323" s="15" t="s">
        <v>73</v>
      </c>
      <c r="C5323" s="15" t="s">
        <v>31</v>
      </c>
      <c r="D5323" s="15" t="s">
        <v>12823</v>
      </c>
      <c r="E5323" s="16">
        <f>retail_store_sales!$H5323/retail_store_sales!$F5323</f>
        <v>33.5</v>
      </c>
      <c r="F5323" s="17">
        <v>8</v>
      </c>
      <c r="G5323" s="18">
        <f t="shared" si="249"/>
        <v>33.5</v>
      </c>
      <c r="H5323" s="19">
        <v>268</v>
      </c>
      <c r="I5323" s="15" t="s">
        <v>24</v>
      </c>
      <c r="J5323" s="15" t="s">
        <v>15</v>
      </c>
      <c r="K5323" s="13" t="str">
        <f t="shared" si="251"/>
        <v>Sunday</v>
      </c>
      <c r="L5323" s="20">
        <f>YEAR(retail_store_sales!$N5323)</f>
        <v>2023</v>
      </c>
      <c r="M5323" s="20" t="str">
        <f t="shared" si="250"/>
        <v>February</v>
      </c>
      <c r="N5323" s="21">
        <v>44983</v>
      </c>
      <c r="O5323" s="15" t="s">
        <v>12824</v>
      </c>
    </row>
    <row r="5324" spans="1:15" x14ac:dyDescent="0.3">
      <c r="A5324" s="8" t="s">
        <v>1840</v>
      </c>
      <c r="B5324" s="8" t="s">
        <v>99</v>
      </c>
      <c r="C5324" s="8" t="s">
        <v>40</v>
      </c>
      <c r="D5324" s="8" t="s">
        <v>452</v>
      </c>
      <c r="E5324" s="9">
        <f>retail_store_sales!$H5324/retail_store_sales!$F5324</f>
        <v>26</v>
      </c>
      <c r="F5324" s="10">
        <v>1</v>
      </c>
      <c r="G5324" s="11">
        <f t="shared" si="249"/>
        <v>26</v>
      </c>
      <c r="H5324" s="12">
        <v>26</v>
      </c>
      <c r="I5324" s="8" t="s">
        <v>14</v>
      </c>
      <c r="J5324" s="8" t="s">
        <v>15</v>
      </c>
      <c r="K5324" s="13" t="str">
        <f t="shared" si="251"/>
        <v>Saturday</v>
      </c>
      <c r="L5324" s="13">
        <f>YEAR(retail_store_sales!$N5324)</f>
        <v>2024</v>
      </c>
      <c r="M5324" s="13" t="str">
        <f t="shared" si="250"/>
        <v>March</v>
      </c>
      <c r="N5324" s="14">
        <v>45353</v>
      </c>
      <c r="O5324" s="8" t="b">
        <v>1</v>
      </c>
    </row>
    <row r="5325" spans="1:15" x14ac:dyDescent="0.3">
      <c r="A5325" s="15" t="s">
        <v>9346</v>
      </c>
      <c r="B5325" s="15" t="s">
        <v>167</v>
      </c>
      <c r="C5325" s="15" t="s">
        <v>40</v>
      </c>
      <c r="D5325" s="15" t="s">
        <v>80</v>
      </c>
      <c r="E5325" s="16">
        <f>retail_store_sales!$H5325/retail_store_sales!$F5325</f>
        <v>24.5</v>
      </c>
      <c r="F5325" s="17">
        <v>9</v>
      </c>
      <c r="G5325" s="18">
        <f t="shared" si="249"/>
        <v>24.5</v>
      </c>
      <c r="H5325" s="19">
        <v>220.5</v>
      </c>
      <c r="I5325" s="15" t="s">
        <v>14</v>
      </c>
      <c r="J5325" s="15" t="s">
        <v>37</v>
      </c>
      <c r="K5325" s="13" t="str">
        <f t="shared" si="251"/>
        <v>Sunday</v>
      </c>
      <c r="L5325" s="20">
        <f>YEAR(retail_store_sales!$N5325)</f>
        <v>2024</v>
      </c>
      <c r="M5325" s="20" t="str">
        <f t="shared" si="250"/>
        <v>March</v>
      </c>
      <c r="N5325" s="21">
        <v>45382</v>
      </c>
      <c r="O5325" s="15" t="s">
        <v>12824</v>
      </c>
    </row>
    <row r="5326" spans="1:15" x14ac:dyDescent="0.3">
      <c r="A5326" s="8" t="s">
        <v>12800</v>
      </c>
      <c r="B5326" s="8" t="s">
        <v>30</v>
      </c>
      <c r="C5326" s="8" t="s">
        <v>18</v>
      </c>
      <c r="D5326" s="8" t="s">
        <v>12823</v>
      </c>
      <c r="E5326" s="9">
        <v>0</v>
      </c>
      <c r="F5326" s="10">
        <v>0</v>
      </c>
      <c r="G5326" s="11">
        <f t="shared" si="249"/>
        <v>0</v>
      </c>
      <c r="H5326" s="12">
        <v>0</v>
      </c>
      <c r="I5326" s="8" t="s">
        <v>47</v>
      </c>
      <c r="J5326" s="8" t="s">
        <v>37</v>
      </c>
      <c r="K5326" s="13" t="str">
        <f t="shared" si="251"/>
        <v>Thursday</v>
      </c>
      <c r="L5326" s="13">
        <f>YEAR(retail_store_sales!$N5326)</f>
        <v>2022</v>
      </c>
      <c r="M5326" s="13" t="str">
        <f t="shared" si="250"/>
        <v>July</v>
      </c>
      <c r="N5326" s="14">
        <v>44763</v>
      </c>
      <c r="O5326" s="8" t="b">
        <v>0</v>
      </c>
    </row>
    <row r="5327" spans="1:15" x14ac:dyDescent="0.3">
      <c r="A5327" s="15" t="s">
        <v>8246</v>
      </c>
      <c r="B5327" s="15" t="s">
        <v>17</v>
      </c>
      <c r="C5327" s="15" t="s">
        <v>65</v>
      </c>
      <c r="D5327" s="15" t="s">
        <v>642</v>
      </c>
      <c r="E5327" s="16">
        <f>retail_store_sales!$H5327/retail_store_sales!$F5327</f>
        <v>26</v>
      </c>
      <c r="F5327" s="17">
        <v>4</v>
      </c>
      <c r="G5327" s="18">
        <f t="shared" si="249"/>
        <v>26</v>
      </c>
      <c r="H5327" s="19">
        <v>104</v>
      </c>
      <c r="I5327" s="15" t="s">
        <v>14</v>
      </c>
      <c r="J5327" s="15" t="s">
        <v>15</v>
      </c>
      <c r="K5327" s="13" t="str">
        <f t="shared" si="251"/>
        <v>Monday</v>
      </c>
      <c r="L5327" s="20">
        <f>YEAR(retail_store_sales!$N5327)</f>
        <v>2023</v>
      </c>
      <c r="M5327" s="20" t="str">
        <f t="shared" si="250"/>
        <v>April</v>
      </c>
      <c r="N5327" s="21">
        <v>45040</v>
      </c>
      <c r="O5327" s="15" t="s">
        <v>12824</v>
      </c>
    </row>
    <row r="5328" spans="1:15" x14ac:dyDescent="0.3">
      <c r="A5328" s="8" t="s">
        <v>1903</v>
      </c>
      <c r="B5328" s="8" t="s">
        <v>76</v>
      </c>
      <c r="C5328" s="8" t="s">
        <v>27</v>
      </c>
      <c r="D5328" s="8" t="s">
        <v>255</v>
      </c>
      <c r="E5328" s="9">
        <f>retail_store_sales!$H5328/retail_store_sales!$F5328</f>
        <v>32</v>
      </c>
      <c r="F5328" s="10">
        <v>9</v>
      </c>
      <c r="G5328" s="11">
        <f t="shared" si="249"/>
        <v>32</v>
      </c>
      <c r="H5328" s="12">
        <v>288</v>
      </c>
      <c r="I5328" s="8" t="s">
        <v>14</v>
      </c>
      <c r="J5328" s="8" t="s">
        <v>15</v>
      </c>
      <c r="K5328" s="13" t="str">
        <f t="shared" si="251"/>
        <v>Wednesday</v>
      </c>
      <c r="L5328" s="13">
        <f>YEAR(retail_store_sales!$N5328)</f>
        <v>2023</v>
      </c>
      <c r="M5328" s="13" t="str">
        <f t="shared" si="250"/>
        <v>November</v>
      </c>
      <c r="N5328" s="14">
        <v>45259</v>
      </c>
      <c r="O5328" s="8" t="b">
        <v>0</v>
      </c>
    </row>
    <row r="5329" spans="1:15" x14ac:dyDescent="0.3">
      <c r="A5329" s="15" t="s">
        <v>9985</v>
      </c>
      <c r="B5329" s="15" t="s">
        <v>68</v>
      </c>
      <c r="C5329" s="15" t="s">
        <v>129</v>
      </c>
      <c r="D5329" s="15" t="s">
        <v>182</v>
      </c>
      <c r="E5329" s="16">
        <f>retail_store_sales!$H5329/retail_store_sales!$F5329</f>
        <v>33.5</v>
      </c>
      <c r="F5329" s="17">
        <v>5</v>
      </c>
      <c r="G5329" s="18">
        <f t="shared" si="249"/>
        <v>33.5</v>
      </c>
      <c r="H5329" s="19">
        <v>167.5</v>
      </c>
      <c r="I5329" s="15" t="s">
        <v>14</v>
      </c>
      <c r="J5329" s="15" t="s">
        <v>15</v>
      </c>
      <c r="K5329" s="13" t="str">
        <f t="shared" si="251"/>
        <v>Monday</v>
      </c>
      <c r="L5329" s="20">
        <f>YEAR(retail_store_sales!$N5329)</f>
        <v>2022</v>
      </c>
      <c r="M5329" s="20" t="str">
        <f t="shared" si="250"/>
        <v>June</v>
      </c>
      <c r="N5329" s="21">
        <v>44739</v>
      </c>
      <c r="O5329" s="15" t="b">
        <v>0</v>
      </c>
    </row>
    <row r="5330" spans="1:15" x14ac:dyDescent="0.3">
      <c r="A5330" s="8" t="s">
        <v>11889</v>
      </c>
      <c r="B5330" s="8" t="s">
        <v>73</v>
      </c>
      <c r="C5330" s="8" t="s">
        <v>65</v>
      </c>
      <c r="D5330" s="8" t="s">
        <v>245</v>
      </c>
      <c r="E5330" s="9">
        <f>retail_store_sales!$H5330/retail_store_sales!$F5330</f>
        <v>15.5</v>
      </c>
      <c r="F5330" s="10">
        <v>9</v>
      </c>
      <c r="G5330" s="11">
        <f t="shared" si="249"/>
        <v>15.5</v>
      </c>
      <c r="H5330" s="12">
        <v>139.5</v>
      </c>
      <c r="I5330" s="8" t="s">
        <v>14</v>
      </c>
      <c r="J5330" s="8" t="s">
        <v>15</v>
      </c>
      <c r="K5330" s="13" t="str">
        <f t="shared" si="251"/>
        <v>Tuesday</v>
      </c>
      <c r="L5330" s="13">
        <f>YEAR(retail_store_sales!$N5330)</f>
        <v>2022</v>
      </c>
      <c r="M5330" s="13" t="str">
        <f t="shared" si="250"/>
        <v>July</v>
      </c>
      <c r="N5330" s="14">
        <v>44747</v>
      </c>
      <c r="O5330" s="8" t="b">
        <v>1</v>
      </c>
    </row>
    <row r="5331" spans="1:15" x14ac:dyDescent="0.3">
      <c r="A5331" s="15" t="s">
        <v>1627</v>
      </c>
      <c r="B5331" s="15" t="s">
        <v>35</v>
      </c>
      <c r="C5331" s="15" t="s">
        <v>22</v>
      </c>
      <c r="D5331" s="15" t="s">
        <v>396</v>
      </c>
      <c r="E5331" s="16">
        <f>retail_store_sales!$H5331/retail_store_sales!$F5331</f>
        <v>5</v>
      </c>
      <c r="F5331" s="17">
        <v>5</v>
      </c>
      <c r="G5331" s="18">
        <f t="shared" si="249"/>
        <v>5</v>
      </c>
      <c r="H5331" s="19">
        <v>25</v>
      </c>
      <c r="I5331" s="15" t="s">
        <v>24</v>
      </c>
      <c r="J5331" s="15" t="s">
        <v>15</v>
      </c>
      <c r="K5331" s="13" t="str">
        <f t="shared" si="251"/>
        <v>Wednesday</v>
      </c>
      <c r="L5331" s="20">
        <f>YEAR(retail_store_sales!$N5331)</f>
        <v>2024</v>
      </c>
      <c r="M5331" s="20" t="str">
        <f t="shared" si="250"/>
        <v>April</v>
      </c>
      <c r="N5331" s="21">
        <v>45406</v>
      </c>
      <c r="O5331" s="15" t="s">
        <v>12824</v>
      </c>
    </row>
    <row r="5332" spans="1:15" x14ac:dyDescent="0.3">
      <c r="A5332" s="8" t="s">
        <v>846</v>
      </c>
      <c r="B5332" s="8" t="s">
        <v>68</v>
      </c>
      <c r="C5332" s="8" t="s">
        <v>40</v>
      </c>
      <c r="D5332" s="8" t="s">
        <v>198</v>
      </c>
      <c r="E5332" s="9">
        <f>retail_store_sales!$H5332/retail_store_sales!$F5332</f>
        <v>39.5</v>
      </c>
      <c r="F5332" s="10">
        <v>1</v>
      </c>
      <c r="G5332" s="11">
        <f t="shared" si="249"/>
        <v>39.5</v>
      </c>
      <c r="H5332" s="12">
        <v>39.5</v>
      </c>
      <c r="I5332" s="8" t="s">
        <v>14</v>
      </c>
      <c r="J5332" s="8" t="s">
        <v>37</v>
      </c>
      <c r="K5332" s="13" t="str">
        <f t="shared" si="251"/>
        <v>Sunday</v>
      </c>
      <c r="L5332" s="13">
        <f>YEAR(retail_store_sales!$N5332)</f>
        <v>2024</v>
      </c>
      <c r="M5332" s="13" t="str">
        <f t="shared" si="250"/>
        <v>December</v>
      </c>
      <c r="N5332" s="14">
        <v>45648</v>
      </c>
      <c r="O5332" s="8" t="b">
        <v>0</v>
      </c>
    </row>
    <row r="5333" spans="1:15" x14ac:dyDescent="0.3">
      <c r="A5333" s="15" t="s">
        <v>8821</v>
      </c>
      <c r="B5333" s="15" t="s">
        <v>167</v>
      </c>
      <c r="C5333" s="15" t="s">
        <v>18</v>
      </c>
      <c r="D5333" s="15" t="s">
        <v>343</v>
      </c>
      <c r="E5333" s="16">
        <f>retail_store_sales!$H5333/retail_store_sales!$F5333</f>
        <v>26</v>
      </c>
      <c r="F5333" s="17">
        <v>8</v>
      </c>
      <c r="G5333" s="18">
        <f t="shared" si="249"/>
        <v>26</v>
      </c>
      <c r="H5333" s="19">
        <v>208</v>
      </c>
      <c r="I5333" s="15" t="s">
        <v>24</v>
      </c>
      <c r="J5333" s="15" t="s">
        <v>37</v>
      </c>
      <c r="K5333" s="13" t="str">
        <f t="shared" si="251"/>
        <v>Friday</v>
      </c>
      <c r="L5333" s="20">
        <f>YEAR(retail_store_sales!$N5333)</f>
        <v>2023</v>
      </c>
      <c r="M5333" s="20" t="str">
        <f t="shared" si="250"/>
        <v>October</v>
      </c>
      <c r="N5333" s="21">
        <v>45226</v>
      </c>
      <c r="O5333" s="15" t="b">
        <v>0</v>
      </c>
    </row>
    <row r="5334" spans="1:15" x14ac:dyDescent="0.3">
      <c r="A5334" s="8" t="s">
        <v>728</v>
      </c>
      <c r="B5334" s="8" t="s">
        <v>26</v>
      </c>
      <c r="C5334" s="8" t="s">
        <v>18</v>
      </c>
      <c r="D5334" s="8" t="s">
        <v>487</v>
      </c>
      <c r="E5334" s="9">
        <f>retail_store_sales!$H5334/retail_store_sales!$F5334</f>
        <v>17</v>
      </c>
      <c r="F5334" s="10">
        <v>3</v>
      </c>
      <c r="G5334" s="11">
        <f t="shared" si="249"/>
        <v>17</v>
      </c>
      <c r="H5334" s="12">
        <v>51</v>
      </c>
      <c r="I5334" s="8" t="s">
        <v>47</v>
      </c>
      <c r="J5334" s="8" t="s">
        <v>37</v>
      </c>
      <c r="K5334" s="13" t="str">
        <f t="shared" si="251"/>
        <v>Thursday</v>
      </c>
      <c r="L5334" s="13">
        <f>YEAR(retail_store_sales!$N5334)</f>
        <v>2023</v>
      </c>
      <c r="M5334" s="13" t="str">
        <f t="shared" si="250"/>
        <v>November</v>
      </c>
      <c r="N5334" s="14">
        <v>45246</v>
      </c>
      <c r="O5334" s="8" t="s">
        <v>12824</v>
      </c>
    </row>
    <row r="5335" spans="1:15" x14ac:dyDescent="0.3">
      <c r="A5335" s="15" t="s">
        <v>9057</v>
      </c>
      <c r="B5335" s="15" t="s">
        <v>45</v>
      </c>
      <c r="C5335" s="15" t="s">
        <v>12</v>
      </c>
      <c r="D5335" s="15" t="s">
        <v>454</v>
      </c>
      <c r="E5335" s="16">
        <f>retail_store_sales!$H5335/retail_store_sales!$F5335</f>
        <v>26</v>
      </c>
      <c r="F5335" s="17">
        <v>7</v>
      </c>
      <c r="G5335" s="18">
        <f t="shared" si="249"/>
        <v>26</v>
      </c>
      <c r="H5335" s="19">
        <v>182</v>
      </c>
      <c r="I5335" s="15" t="s">
        <v>14</v>
      </c>
      <c r="J5335" s="15" t="s">
        <v>15</v>
      </c>
      <c r="K5335" s="13" t="str">
        <f t="shared" si="251"/>
        <v>Thursday</v>
      </c>
      <c r="L5335" s="20">
        <f>YEAR(retail_store_sales!$N5335)</f>
        <v>2024</v>
      </c>
      <c r="M5335" s="20" t="str">
        <f t="shared" si="250"/>
        <v>February</v>
      </c>
      <c r="N5335" s="21">
        <v>45323</v>
      </c>
      <c r="O5335" s="15" t="b">
        <v>1</v>
      </c>
    </row>
    <row r="5336" spans="1:15" x14ac:dyDescent="0.3">
      <c r="A5336" s="8" t="s">
        <v>12734</v>
      </c>
      <c r="B5336" s="8" t="s">
        <v>76</v>
      </c>
      <c r="C5336" s="8" t="s">
        <v>18</v>
      </c>
      <c r="D5336" s="8" t="s">
        <v>539</v>
      </c>
      <c r="E5336" s="9">
        <f>retail_store_sales!$H5336/retail_store_sales!$F5336</f>
        <v>23</v>
      </c>
      <c r="F5336" s="10">
        <v>4</v>
      </c>
      <c r="G5336" s="11">
        <f t="shared" si="249"/>
        <v>23</v>
      </c>
      <c r="H5336" s="12">
        <v>92</v>
      </c>
      <c r="I5336" s="8" t="s">
        <v>24</v>
      </c>
      <c r="J5336" s="8" t="s">
        <v>37</v>
      </c>
      <c r="K5336" s="13" t="str">
        <f t="shared" si="251"/>
        <v>Sunday</v>
      </c>
      <c r="L5336" s="13">
        <f>YEAR(retail_store_sales!$N5336)</f>
        <v>2023</v>
      </c>
      <c r="M5336" s="13" t="str">
        <f t="shared" si="250"/>
        <v>December</v>
      </c>
      <c r="N5336" s="14">
        <v>45277</v>
      </c>
      <c r="O5336" s="8" t="s">
        <v>12824</v>
      </c>
    </row>
    <row r="5337" spans="1:15" x14ac:dyDescent="0.3">
      <c r="A5337" s="15" t="s">
        <v>12430</v>
      </c>
      <c r="B5337" s="15" t="s">
        <v>107</v>
      </c>
      <c r="C5337" s="15" t="s">
        <v>22</v>
      </c>
      <c r="D5337" s="15" t="s">
        <v>382</v>
      </c>
      <c r="E5337" s="16">
        <f>retail_store_sales!$H5337/retail_store_sales!$F5337</f>
        <v>41</v>
      </c>
      <c r="F5337" s="17">
        <v>2</v>
      </c>
      <c r="G5337" s="18">
        <f t="shared" si="249"/>
        <v>41</v>
      </c>
      <c r="H5337" s="19">
        <v>82</v>
      </c>
      <c r="I5337" s="15" t="s">
        <v>14</v>
      </c>
      <c r="J5337" s="15" t="s">
        <v>37</v>
      </c>
      <c r="K5337" s="13" t="str">
        <f t="shared" si="251"/>
        <v>Saturday</v>
      </c>
      <c r="L5337" s="20">
        <f>YEAR(retail_store_sales!$N5337)</f>
        <v>2023</v>
      </c>
      <c r="M5337" s="20" t="str">
        <f t="shared" si="250"/>
        <v>December</v>
      </c>
      <c r="N5337" s="21">
        <v>45262</v>
      </c>
      <c r="O5337" s="15" t="s">
        <v>12824</v>
      </c>
    </row>
    <row r="5338" spans="1:15" x14ac:dyDescent="0.3">
      <c r="A5338" s="8" t="s">
        <v>2063</v>
      </c>
      <c r="B5338" s="8" t="s">
        <v>112</v>
      </c>
      <c r="C5338" s="8" t="s">
        <v>22</v>
      </c>
      <c r="D5338" s="8" t="s">
        <v>49</v>
      </c>
      <c r="E5338" s="9">
        <f>retail_store_sales!$H5338/retail_store_sales!$F5338</f>
        <v>8</v>
      </c>
      <c r="F5338" s="10">
        <v>6</v>
      </c>
      <c r="G5338" s="11">
        <f t="shared" si="249"/>
        <v>8</v>
      </c>
      <c r="H5338" s="12">
        <v>48</v>
      </c>
      <c r="I5338" s="8" t="s">
        <v>47</v>
      </c>
      <c r="J5338" s="8" t="s">
        <v>15</v>
      </c>
      <c r="K5338" s="13" t="str">
        <f t="shared" si="251"/>
        <v>Sunday</v>
      </c>
      <c r="L5338" s="13">
        <f>YEAR(retail_store_sales!$N5338)</f>
        <v>2024</v>
      </c>
      <c r="M5338" s="13" t="str">
        <f t="shared" si="250"/>
        <v>September</v>
      </c>
      <c r="N5338" s="14">
        <v>45536</v>
      </c>
      <c r="O5338" s="8" t="s">
        <v>12824</v>
      </c>
    </row>
    <row r="5339" spans="1:15" x14ac:dyDescent="0.3">
      <c r="A5339" s="15" t="s">
        <v>1479</v>
      </c>
      <c r="B5339" s="15" t="s">
        <v>83</v>
      </c>
      <c r="C5339" s="15" t="s">
        <v>31</v>
      </c>
      <c r="D5339" s="15" t="s">
        <v>89</v>
      </c>
      <c r="E5339" s="16">
        <f>retail_store_sales!$H5339/retail_store_sales!$F5339</f>
        <v>24.5</v>
      </c>
      <c r="F5339" s="17">
        <v>8</v>
      </c>
      <c r="G5339" s="18">
        <f t="shared" si="249"/>
        <v>24.5</v>
      </c>
      <c r="H5339" s="19">
        <v>196</v>
      </c>
      <c r="I5339" s="15" t="s">
        <v>14</v>
      </c>
      <c r="J5339" s="15" t="s">
        <v>37</v>
      </c>
      <c r="K5339" s="13" t="str">
        <f t="shared" si="251"/>
        <v>Sunday</v>
      </c>
      <c r="L5339" s="20">
        <f>YEAR(retail_store_sales!$N5339)</f>
        <v>2024</v>
      </c>
      <c r="M5339" s="20" t="str">
        <f t="shared" si="250"/>
        <v>September</v>
      </c>
      <c r="N5339" s="21">
        <v>45564</v>
      </c>
      <c r="O5339" s="15" t="b">
        <v>0</v>
      </c>
    </row>
    <row r="5340" spans="1:15" x14ac:dyDescent="0.3">
      <c r="A5340" s="8" t="s">
        <v>9242</v>
      </c>
      <c r="B5340" s="8" t="s">
        <v>26</v>
      </c>
      <c r="C5340" s="8" t="s">
        <v>129</v>
      </c>
      <c r="D5340" s="8" t="s">
        <v>274</v>
      </c>
      <c r="E5340" s="9">
        <f>retail_store_sales!$H5340/retail_store_sales!$F5340</f>
        <v>6.5</v>
      </c>
      <c r="F5340" s="10">
        <v>1</v>
      </c>
      <c r="G5340" s="11">
        <f t="shared" si="249"/>
        <v>6.5</v>
      </c>
      <c r="H5340" s="12">
        <v>6.5</v>
      </c>
      <c r="I5340" s="8" t="s">
        <v>47</v>
      </c>
      <c r="J5340" s="8" t="s">
        <v>37</v>
      </c>
      <c r="K5340" s="13" t="str">
        <f t="shared" si="251"/>
        <v>Thursday</v>
      </c>
      <c r="L5340" s="13">
        <f>YEAR(retail_store_sales!$N5340)</f>
        <v>2023</v>
      </c>
      <c r="M5340" s="13" t="str">
        <f t="shared" si="250"/>
        <v>August</v>
      </c>
      <c r="N5340" s="14">
        <v>45169</v>
      </c>
      <c r="O5340" s="8" t="s">
        <v>12824</v>
      </c>
    </row>
    <row r="5341" spans="1:15" x14ac:dyDescent="0.3">
      <c r="A5341" s="15" t="s">
        <v>4305</v>
      </c>
      <c r="B5341" s="15" t="s">
        <v>99</v>
      </c>
      <c r="C5341" s="15" t="s">
        <v>27</v>
      </c>
      <c r="D5341" s="15" t="s">
        <v>726</v>
      </c>
      <c r="E5341" s="16">
        <f>retail_store_sales!$H5341/retail_store_sales!$F5341</f>
        <v>30.5</v>
      </c>
      <c r="F5341" s="17">
        <v>8</v>
      </c>
      <c r="G5341" s="18">
        <f t="shared" si="249"/>
        <v>30.5</v>
      </c>
      <c r="H5341" s="19">
        <v>244</v>
      </c>
      <c r="I5341" s="15" t="s">
        <v>24</v>
      </c>
      <c r="J5341" s="15" t="s">
        <v>37</v>
      </c>
      <c r="K5341" s="13" t="str">
        <f t="shared" si="251"/>
        <v>Thursday</v>
      </c>
      <c r="L5341" s="20">
        <f>YEAR(retail_store_sales!$N5341)</f>
        <v>2024</v>
      </c>
      <c r="M5341" s="20" t="str">
        <f t="shared" si="250"/>
        <v>March</v>
      </c>
      <c r="N5341" s="21">
        <v>45379</v>
      </c>
      <c r="O5341" s="15" t="b">
        <v>1</v>
      </c>
    </row>
    <row r="5342" spans="1:15" x14ac:dyDescent="0.3">
      <c r="A5342" s="8" t="s">
        <v>5074</v>
      </c>
      <c r="B5342" s="8" t="s">
        <v>42</v>
      </c>
      <c r="C5342" s="8" t="s">
        <v>129</v>
      </c>
      <c r="D5342" s="8" t="s">
        <v>426</v>
      </c>
      <c r="E5342" s="9">
        <f>retail_store_sales!$H5342/retail_store_sales!$F5342</f>
        <v>17</v>
      </c>
      <c r="F5342" s="10">
        <v>5</v>
      </c>
      <c r="G5342" s="11">
        <f t="shared" si="249"/>
        <v>17</v>
      </c>
      <c r="H5342" s="12">
        <v>85</v>
      </c>
      <c r="I5342" s="8" t="s">
        <v>24</v>
      </c>
      <c r="J5342" s="8" t="s">
        <v>15</v>
      </c>
      <c r="K5342" s="13" t="str">
        <f t="shared" si="251"/>
        <v>Wednesday</v>
      </c>
      <c r="L5342" s="13">
        <f>YEAR(retail_store_sales!$N5342)</f>
        <v>2023</v>
      </c>
      <c r="M5342" s="13" t="str">
        <f t="shared" si="250"/>
        <v>July</v>
      </c>
      <c r="N5342" s="14">
        <v>45112</v>
      </c>
      <c r="O5342" s="8" t="b">
        <v>0</v>
      </c>
    </row>
    <row r="5343" spans="1:15" x14ac:dyDescent="0.3">
      <c r="A5343" s="15" t="s">
        <v>4356</v>
      </c>
      <c r="B5343" s="15" t="s">
        <v>35</v>
      </c>
      <c r="C5343" s="15" t="s">
        <v>65</v>
      </c>
      <c r="D5343" s="15" t="s">
        <v>642</v>
      </c>
      <c r="E5343" s="16">
        <f>retail_store_sales!$H5343/retail_store_sales!$F5343</f>
        <v>26</v>
      </c>
      <c r="F5343" s="17">
        <v>5</v>
      </c>
      <c r="G5343" s="18">
        <f t="shared" si="249"/>
        <v>26</v>
      </c>
      <c r="H5343" s="19">
        <v>130</v>
      </c>
      <c r="I5343" s="15" t="s">
        <v>24</v>
      </c>
      <c r="J5343" s="15" t="s">
        <v>15</v>
      </c>
      <c r="K5343" s="13" t="str">
        <f t="shared" si="251"/>
        <v>Sunday</v>
      </c>
      <c r="L5343" s="20">
        <f>YEAR(retail_store_sales!$N5343)</f>
        <v>2024</v>
      </c>
      <c r="M5343" s="20" t="str">
        <f t="shared" si="250"/>
        <v>September</v>
      </c>
      <c r="N5343" s="21">
        <v>45543</v>
      </c>
      <c r="O5343" s="15" t="b">
        <v>0</v>
      </c>
    </row>
    <row r="5344" spans="1:15" x14ac:dyDescent="0.3">
      <c r="A5344" s="8" t="s">
        <v>7702</v>
      </c>
      <c r="B5344" s="8" t="s">
        <v>62</v>
      </c>
      <c r="C5344" s="8" t="s">
        <v>40</v>
      </c>
      <c r="D5344" s="8" t="s">
        <v>981</v>
      </c>
      <c r="E5344" s="9">
        <f>retail_store_sales!$H5344/retail_store_sales!$F5344</f>
        <v>8</v>
      </c>
      <c r="F5344" s="10">
        <v>6</v>
      </c>
      <c r="G5344" s="11">
        <f t="shared" si="249"/>
        <v>8</v>
      </c>
      <c r="H5344" s="12">
        <v>48</v>
      </c>
      <c r="I5344" s="8" t="s">
        <v>47</v>
      </c>
      <c r="J5344" s="8" t="s">
        <v>37</v>
      </c>
      <c r="K5344" s="13" t="str">
        <f t="shared" si="251"/>
        <v>Saturday</v>
      </c>
      <c r="L5344" s="13">
        <f>YEAR(retail_store_sales!$N5344)</f>
        <v>2022</v>
      </c>
      <c r="M5344" s="13" t="str">
        <f t="shared" si="250"/>
        <v>May</v>
      </c>
      <c r="N5344" s="14">
        <v>44695</v>
      </c>
      <c r="O5344" s="8" t="s">
        <v>12824</v>
      </c>
    </row>
    <row r="5345" spans="1:15" x14ac:dyDescent="0.3">
      <c r="A5345" s="15" t="s">
        <v>12278</v>
      </c>
      <c r="B5345" s="15" t="s">
        <v>122</v>
      </c>
      <c r="C5345" s="15" t="s">
        <v>22</v>
      </c>
      <c r="D5345" s="15" t="s">
        <v>49</v>
      </c>
      <c r="E5345" s="16">
        <f>retail_store_sales!$H5345/retail_store_sales!$F5345</f>
        <v>8</v>
      </c>
      <c r="F5345" s="17">
        <v>9</v>
      </c>
      <c r="G5345" s="18">
        <f t="shared" si="249"/>
        <v>8</v>
      </c>
      <c r="H5345" s="19">
        <v>72</v>
      </c>
      <c r="I5345" s="15" t="s">
        <v>24</v>
      </c>
      <c r="J5345" s="15" t="s">
        <v>37</v>
      </c>
      <c r="K5345" s="13" t="str">
        <f t="shared" si="251"/>
        <v>Sunday</v>
      </c>
      <c r="L5345" s="20">
        <f>YEAR(retail_store_sales!$N5345)</f>
        <v>2023</v>
      </c>
      <c r="M5345" s="20" t="str">
        <f t="shared" si="250"/>
        <v>January</v>
      </c>
      <c r="N5345" s="21">
        <v>44948</v>
      </c>
      <c r="O5345" s="15" t="b">
        <v>0</v>
      </c>
    </row>
    <row r="5346" spans="1:15" x14ac:dyDescent="0.3">
      <c r="A5346" s="8" t="s">
        <v>2032</v>
      </c>
      <c r="B5346" s="8" t="s">
        <v>99</v>
      </c>
      <c r="C5346" s="8" t="s">
        <v>22</v>
      </c>
      <c r="D5346" s="8" t="s">
        <v>1238</v>
      </c>
      <c r="E5346" s="9">
        <f>retail_store_sales!$H5346/retail_store_sales!$F5346</f>
        <v>26</v>
      </c>
      <c r="F5346" s="10">
        <v>5</v>
      </c>
      <c r="G5346" s="11">
        <f t="shared" si="249"/>
        <v>26</v>
      </c>
      <c r="H5346" s="12">
        <v>130</v>
      </c>
      <c r="I5346" s="8" t="s">
        <v>24</v>
      </c>
      <c r="J5346" s="8" t="s">
        <v>37</v>
      </c>
      <c r="K5346" s="13" t="str">
        <f t="shared" si="251"/>
        <v>Wednesday</v>
      </c>
      <c r="L5346" s="13">
        <f>YEAR(retail_store_sales!$N5346)</f>
        <v>2024</v>
      </c>
      <c r="M5346" s="13" t="str">
        <f t="shared" si="250"/>
        <v>June</v>
      </c>
      <c r="N5346" s="14">
        <v>45462</v>
      </c>
      <c r="O5346" s="8" t="b">
        <v>1</v>
      </c>
    </row>
    <row r="5347" spans="1:15" x14ac:dyDescent="0.3">
      <c r="A5347" s="15" t="s">
        <v>139</v>
      </c>
      <c r="B5347" s="15" t="s">
        <v>39</v>
      </c>
      <c r="C5347" s="15" t="s">
        <v>31</v>
      </c>
      <c r="D5347" s="15" t="s">
        <v>127</v>
      </c>
      <c r="E5347" s="16">
        <f>retail_store_sales!$H5347/retail_store_sales!$F5347</f>
        <v>21.5</v>
      </c>
      <c r="F5347" s="17">
        <v>10</v>
      </c>
      <c r="G5347" s="18">
        <f t="shared" si="249"/>
        <v>21.5</v>
      </c>
      <c r="H5347" s="19">
        <v>215</v>
      </c>
      <c r="I5347" s="15" t="s">
        <v>14</v>
      </c>
      <c r="J5347" s="15" t="s">
        <v>37</v>
      </c>
      <c r="K5347" s="13" t="str">
        <f t="shared" si="251"/>
        <v>Saturday</v>
      </c>
      <c r="L5347" s="20">
        <f>YEAR(retail_store_sales!$N5347)</f>
        <v>2023</v>
      </c>
      <c r="M5347" s="20" t="str">
        <f t="shared" si="250"/>
        <v>January</v>
      </c>
      <c r="N5347" s="21">
        <v>44940</v>
      </c>
      <c r="O5347" s="15" t="b">
        <v>0</v>
      </c>
    </row>
    <row r="5348" spans="1:15" x14ac:dyDescent="0.3">
      <c r="A5348" s="8" t="s">
        <v>1004</v>
      </c>
      <c r="B5348" s="8" t="s">
        <v>35</v>
      </c>
      <c r="C5348" s="8" t="s">
        <v>129</v>
      </c>
      <c r="D5348" s="8" t="s">
        <v>319</v>
      </c>
      <c r="E5348" s="9">
        <f>retail_store_sales!$H5348/retail_store_sales!$F5348</f>
        <v>24.5</v>
      </c>
      <c r="F5348" s="10">
        <v>10</v>
      </c>
      <c r="G5348" s="11">
        <f t="shared" si="249"/>
        <v>24.5</v>
      </c>
      <c r="H5348" s="12">
        <v>245</v>
      </c>
      <c r="I5348" s="8" t="s">
        <v>24</v>
      </c>
      <c r="J5348" s="8" t="s">
        <v>37</v>
      </c>
      <c r="K5348" s="13" t="str">
        <f t="shared" si="251"/>
        <v>Wednesday</v>
      </c>
      <c r="L5348" s="13">
        <f>YEAR(retail_store_sales!$N5348)</f>
        <v>2022</v>
      </c>
      <c r="M5348" s="13" t="str">
        <f t="shared" si="250"/>
        <v>February</v>
      </c>
      <c r="N5348" s="14">
        <v>44594</v>
      </c>
      <c r="O5348" s="8" t="b">
        <v>1</v>
      </c>
    </row>
    <row r="5349" spans="1:15" x14ac:dyDescent="0.3">
      <c r="A5349" s="15" t="s">
        <v>5293</v>
      </c>
      <c r="B5349" s="15" t="s">
        <v>11</v>
      </c>
      <c r="C5349" s="15" t="s">
        <v>129</v>
      </c>
      <c r="D5349" s="15" t="s">
        <v>12823</v>
      </c>
      <c r="E5349" s="16">
        <f>retail_store_sales!$H5349/retail_store_sales!$F5349</f>
        <v>18.5</v>
      </c>
      <c r="F5349" s="17">
        <v>4</v>
      </c>
      <c r="G5349" s="18">
        <f t="shared" si="249"/>
        <v>18.5</v>
      </c>
      <c r="H5349" s="19">
        <v>74</v>
      </c>
      <c r="I5349" s="15" t="s">
        <v>47</v>
      </c>
      <c r="J5349" s="15" t="s">
        <v>15</v>
      </c>
      <c r="K5349" s="13" t="str">
        <f t="shared" si="251"/>
        <v>Monday</v>
      </c>
      <c r="L5349" s="20">
        <f>YEAR(retail_store_sales!$N5349)</f>
        <v>2022</v>
      </c>
      <c r="M5349" s="20" t="str">
        <f t="shared" si="250"/>
        <v>January</v>
      </c>
      <c r="N5349" s="21">
        <v>44571</v>
      </c>
      <c r="O5349" s="15" t="b">
        <v>0</v>
      </c>
    </row>
    <row r="5350" spans="1:15" hidden="1" x14ac:dyDescent="0.3">
      <c r="A5350" s="8" t="s">
        <v>5461</v>
      </c>
      <c r="B5350" s="8" t="s">
        <v>115</v>
      </c>
      <c r="C5350" s="8" t="s">
        <v>22</v>
      </c>
      <c r="D5350" s="8" t="s">
        <v>216</v>
      </c>
      <c r="E5350" s="9">
        <f>retail_store_sales!$H5350/retail_store_sales!$F5350</f>
        <v>35</v>
      </c>
      <c r="F5350" s="10">
        <v>8</v>
      </c>
      <c r="G5350" s="11">
        <f t="shared" si="249"/>
        <v>35</v>
      </c>
      <c r="H5350" s="12">
        <v>280</v>
      </c>
      <c r="I5350" s="8" t="s">
        <v>47</v>
      </c>
      <c r="J5350" s="8" t="s">
        <v>15</v>
      </c>
      <c r="K5350" s="13" t="str">
        <f t="shared" si="251"/>
        <v>Thursday</v>
      </c>
      <c r="L5350" s="13">
        <f>YEAR(retail_store_sales!$N5350)</f>
        <v>2025</v>
      </c>
      <c r="M5350" s="13" t="str">
        <f t="shared" si="250"/>
        <v>January</v>
      </c>
      <c r="N5350" s="14">
        <v>45673</v>
      </c>
      <c r="O5350" s="8" t="b">
        <v>1</v>
      </c>
    </row>
    <row r="5351" spans="1:15" x14ac:dyDescent="0.3">
      <c r="A5351" s="15" t="s">
        <v>11654</v>
      </c>
      <c r="B5351" s="15" t="s">
        <v>17</v>
      </c>
      <c r="C5351" s="15" t="s">
        <v>65</v>
      </c>
      <c r="D5351" s="15" t="s">
        <v>245</v>
      </c>
      <c r="E5351" s="16">
        <f>retail_store_sales!$H5351/retail_store_sales!$F5351</f>
        <v>15.5</v>
      </c>
      <c r="F5351" s="17">
        <v>10</v>
      </c>
      <c r="G5351" s="18">
        <f t="shared" si="249"/>
        <v>15.5</v>
      </c>
      <c r="H5351" s="19">
        <v>155</v>
      </c>
      <c r="I5351" s="15" t="s">
        <v>24</v>
      </c>
      <c r="J5351" s="15" t="s">
        <v>15</v>
      </c>
      <c r="K5351" s="13" t="str">
        <f t="shared" si="251"/>
        <v>Friday</v>
      </c>
      <c r="L5351" s="20">
        <f>YEAR(retail_store_sales!$N5351)</f>
        <v>2022</v>
      </c>
      <c r="M5351" s="20" t="str">
        <f t="shared" si="250"/>
        <v>August</v>
      </c>
      <c r="N5351" s="21">
        <v>44799</v>
      </c>
      <c r="O5351" s="15" t="b">
        <v>1</v>
      </c>
    </row>
    <row r="5352" spans="1:15" x14ac:dyDescent="0.3">
      <c r="A5352" s="8" t="s">
        <v>9095</v>
      </c>
      <c r="B5352" s="8" t="s">
        <v>107</v>
      </c>
      <c r="C5352" s="8" t="s">
        <v>22</v>
      </c>
      <c r="D5352" s="8" t="s">
        <v>12823</v>
      </c>
      <c r="E5352" s="9">
        <v>0</v>
      </c>
      <c r="F5352" s="10">
        <v>0</v>
      </c>
      <c r="G5352" s="11">
        <f t="shared" si="249"/>
        <v>0</v>
      </c>
      <c r="H5352" s="12">
        <v>0</v>
      </c>
      <c r="I5352" s="8" t="s">
        <v>24</v>
      </c>
      <c r="J5352" s="8" t="s">
        <v>37</v>
      </c>
      <c r="K5352" s="13" t="str">
        <f t="shared" si="251"/>
        <v>Thursday</v>
      </c>
      <c r="L5352" s="13">
        <f>YEAR(retail_store_sales!$N5352)</f>
        <v>2024</v>
      </c>
      <c r="M5352" s="13" t="str">
        <f t="shared" si="250"/>
        <v>August</v>
      </c>
      <c r="N5352" s="14">
        <v>45533</v>
      </c>
      <c r="O5352" s="8" t="s">
        <v>12824</v>
      </c>
    </row>
    <row r="5353" spans="1:15" x14ac:dyDescent="0.3">
      <c r="A5353" s="15" t="s">
        <v>3838</v>
      </c>
      <c r="B5353" s="15" t="s">
        <v>73</v>
      </c>
      <c r="C5353" s="15" t="s">
        <v>18</v>
      </c>
      <c r="D5353" s="15" t="s">
        <v>1069</v>
      </c>
      <c r="E5353" s="16">
        <f>retail_store_sales!$H5353/retail_store_sales!$F5353</f>
        <v>14</v>
      </c>
      <c r="F5353" s="17">
        <v>8</v>
      </c>
      <c r="G5353" s="18">
        <f t="shared" si="249"/>
        <v>14</v>
      </c>
      <c r="H5353" s="19">
        <v>112</v>
      </c>
      <c r="I5353" s="15" t="s">
        <v>24</v>
      </c>
      <c r="J5353" s="15" t="s">
        <v>37</v>
      </c>
      <c r="K5353" s="13" t="str">
        <f t="shared" si="251"/>
        <v>Saturday</v>
      </c>
      <c r="L5353" s="20">
        <f>YEAR(retail_store_sales!$N5353)</f>
        <v>2022</v>
      </c>
      <c r="M5353" s="20" t="str">
        <f t="shared" si="250"/>
        <v>February</v>
      </c>
      <c r="N5353" s="21">
        <v>44611</v>
      </c>
      <c r="O5353" s="15" t="s">
        <v>12824</v>
      </c>
    </row>
    <row r="5354" spans="1:15" x14ac:dyDescent="0.3">
      <c r="A5354" s="8" t="s">
        <v>5429</v>
      </c>
      <c r="B5354" s="8" t="s">
        <v>68</v>
      </c>
      <c r="C5354" s="8" t="s">
        <v>65</v>
      </c>
      <c r="D5354" s="8" t="s">
        <v>345</v>
      </c>
      <c r="E5354" s="9">
        <f>retail_store_sales!$H5354/retail_store_sales!$F5354</f>
        <v>33.5</v>
      </c>
      <c r="F5354" s="10">
        <v>7</v>
      </c>
      <c r="G5354" s="11">
        <f t="shared" si="249"/>
        <v>33.5</v>
      </c>
      <c r="H5354" s="12">
        <v>234.5</v>
      </c>
      <c r="I5354" s="8" t="s">
        <v>24</v>
      </c>
      <c r="J5354" s="8" t="s">
        <v>37</v>
      </c>
      <c r="K5354" s="13" t="str">
        <f t="shared" si="251"/>
        <v>Sunday</v>
      </c>
      <c r="L5354" s="13">
        <f>YEAR(retail_store_sales!$N5354)</f>
        <v>2022</v>
      </c>
      <c r="M5354" s="13" t="str">
        <f t="shared" si="250"/>
        <v>May</v>
      </c>
      <c r="N5354" s="14">
        <v>44689</v>
      </c>
      <c r="O5354" s="8" t="s">
        <v>12824</v>
      </c>
    </row>
    <row r="5355" spans="1:15" x14ac:dyDescent="0.3">
      <c r="A5355" s="15" t="s">
        <v>10602</v>
      </c>
      <c r="B5355" s="15" t="s">
        <v>112</v>
      </c>
      <c r="C5355" s="15" t="s">
        <v>65</v>
      </c>
      <c r="D5355" s="15" t="s">
        <v>918</v>
      </c>
      <c r="E5355" s="16">
        <f>retail_store_sales!$H5355/retail_store_sales!$F5355</f>
        <v>17</v>
      </c>
      <c r="F5355" s="17">
        <v>4</v>
      </c>
      <c r="G5355" s="18">
        <f t="shared" si="249"/>
        <v>17</v>
      </c>
      <c r="H5355" s="19">
        <v>68</v>
      </c>
      <c r="I5355" s="15" t="s">
        <v>14</v>
      </c>
      <c r="J5355" s="15" t="s">
        <v>37</v>
      </c>
      <c r="K5355" s="13" t="str">
        <f t="shared" si="251"/>
        <v>Sunday</v>
      </c>
      <c r="L5355" s="20">
        <f>YEAR(retail_store_sales!$N5355)</f>
        <v>2023</v>
      </c>
      <c r="M5355" s="20" t="str">
        <f t="shared" si="250"/>
        <v>February</v>
      </c>
      <c r="N5355" s="21">
        <v>44962</v>
      </c>
      <c r="O5355" s="15" t="s">
        <v>12824</v>
      </c>
    </row>
    <row r="5356" spans="1:15" x14ac:dyDescent="0.3">
      <c r="A5356" s="8" t="s">
        <v>5906</v>
      </c>
      <c r="B5356" s="8" t="s">
        <v>62</v>
      </c>
      <c r="C5356" s="8" t="s">
        <v>12</v>
      </c>
      <c r="D5356" s="8" t="s">
        <v>584</v>
      </c>
      <c r="E5356" s="9">
        <f>retail_store_sales!$H5356/retail_store_sales!$F5356</f>
        <v>6.5</v>
      </c>
      <c r="F5356" s="10">
        <v>5</v>
      </c>
      <c r="G5356" s="11">
        <f t="shared" si="249"/>
        <v>6.5</v>
      </c>
      <c r="H5356" s="12">
        <v>32.5</v>
      </c>
      <c r="I5356" s="8" t="s">
        <v>47</v>
      </c>
      <c r="J5356" s="8" t="s">
        <v>15</v>
      </c>
      <c r="K5356" s="13" t="str">
        <f t="shared" si="251"/>
        <v>Friday</v>
      </c>
      <c r="L5356" s="13">
        <f>YEAR(retail_store_sales!$N5356)</f>
        <v>2023</v>
      </c>
      <c r="M5356" s="13" t="str">
        <f t="shared" si="250"/>
        <v>October</v>
      </c>
      <c r="N5356" s="14">
        <v>45212</v>
      </c>
      <c r="O5356" s="8" t="s">
        <v>12824</v>
      </c>
    </row>
    <row r="5357" spans="1:15" x14ac:dyDescent="0.3">
      <c r="A5357" s="15" t="s">
        <v>5938</v>
      </c>
      <c r="B5357" s="15" t="s">
        <v>73</v>
      </c>
      <c r="C5357" s="15" t="s">
        <v>31</v>
      </c>
      <c r="D5357" s="15" t="s">
        <v>159</v>
      </c>
      <c r="E5357" s="16">
        <f>retail_store_sales!$H5357/retail_store_sales!$F5357</f>
        <v>36.5</v>
      </c>
      <c r="F5357" s="17">
        <v>8</v>
      </c>
      <c r="G5357" s="18">
        <f t="shared" si="249"/>
        <v>36.5</v>
      </c>
      <c r="H5357" s="19">
        <v>292</v>
      </c>
      <c r="I5357" s="15" t="s">
        <v>47</v>
      </c>
      <c r="J5357" s="15" t="s">
        <v>15</v>
      </c>
      <c r="K5357" s="13" t="str">
        <f t="shared" si="251"/>
        <v>Monday</v>
      </c>
      <c r="L5357" s="20">
        <f>YEAR(retail_store_sales!$N5357)</f>
        <v>2022</v>
      </c>
      <c r="M5357" s="20" t="str">
        <f t="shared" si="250"/>
        <v>January</v>
      </c>
      <c r="N5357" s="21">
        <v>44578</v>
      </c>
      <c r="O5357" s="15" t="b">
        <v>0</v>
      </c>
    </row>
    <row r="5358" spans="1:15" x14ac:dyDescent="0.3">
      <c r="A5358" s="8" t="s">
        <v>339</v>
      </c>
      <c r="B5358" s="8" t="s">
        <v>97</v>
      </c>
      <c r="C5358" s="8" t="s">
        <v>22</v>
      </c>
      <c r="D5358" s="8" t="s">
        <v>84</v>
      </c>
      <c r="E5358" s="9">
        <f>retail_store_sales!$H5358/retail_store_sales!$F5358</f>
        <v>33.5</v>
      </c>
      <c r="F5358" s="10">
        <v>5</v>
      </c>
      <c r="G5358" s="11">
        <f t="shared" si="249"/>
        <v>33.5</v>
      </c>
      <c r="H5358" s="12">
        <v>167.5</v>
      </c>
      <c r="I5358" s="8" t="s">
        <v>14</v>
      </c>
      <c r="J5358" s="8" t="s">
        <v>15</v>
      </c>
      <c r="K5358" s="13" t="str">
        <f t="shared" si="251"/>
        <v>Saturday</v>
      </c>
      <c r="L5358" s="13">
        <f>YEAR(retail_store_sales!$N5358)</f>
        <v>2022</v>
      </c>
      <c r="M5358" s="13" t="str">
        <f t="shared" si="250"/>
        <v>July</v>
      </c>
      <c r="N5358" s="14">
        <v>44765</v>
      </c>
      <c r="O5358" s="8" t="b">
        <v>0</v>
      </c>
    </row>
    <row r="5359" spans="1:15" x14ac:dyDescent="0.3">
      <c r="A5359" s="15" t="s">
        <v>8069</v>
      </c>
      <c r="B5359" s="15" t="s">
        <v>54</v>
      </c>
      <c r="C5359" s="15" t="s">
        <v>18</v>
      </c>
      <c r="D5359" s="15" t="s">
        <v>1069</v>
      </c>
      <c r="E5359" s="16">
        <f>retail_store_sales!$H5359/retail_store_sales!$F5359</f>
        <v>14</v>
      </c>
      <c r="F5359" s="17">
        <v>6</v>
      </c>
      <c r="G5359" s="18">
        <f t="shared" si="249"/>
        <v>14</v>
      </c>
      <c r="H5359" s="19">
        <v>84</v>
      </c>
      <c r="I5359" s="15" t="s">
        <v>14</v>
      </c>
      <c r="J5359" s="15" t="s">
        <v>15</v>
      </c>
      <c r="K5359" s="13" t="str">
        <f t="shared" si="251"/>
        <v>Thursday</v>
      </c>
      <c r="L5359" s="20">
        <f>YEAR(retail_store_sales!$N5359)</f>
        <v>2022</v>
      </c>
      <c r="M5359" s="20" t="str">
        <f t="shared" si="250"/>
        <v>August</v>
      </c>
      <c r="N5359" s="21">
        <v>44784</v>
      </c>
      <c r="O5359" s="15" t="s">
        <v>12824</v>
      </c>
    </row>
    <row r="5360" spans="1:15" x14ac:dyDescent="0.3">
      <c r="A5360" s="8" t="s">
        <v>11924</v>
      </c>
      <c r="B5360" s="8" t="s">
        <v>68</v>
      </c>
      <c r="C5360" s="8" t="s">
        <v>22</v>
      </c>
      <c r="D5360" s="8" t="s">
        <v>937</v>
      </c>
      <c r="E5360" s="9">
        <f>retail_store_sales!$H5360/retail_store_sales!$F5360</f>
        <v>20</v>
      </c>
      <c r="F5360" s="10">
        <v>2</v>
      </c>
      <c r="G5360" s="11">
        <f t="shared" si="249"/>
        <v>20</v>
      </c>
      <c r="H5360" s="12">
        <v>40</v>
      </c>
      <c r="I5360" s="8" t="s">
        <v>14</v>
      </c>
      <c r="J5360" s="8" t="s">
        <v>37</v>
      </c>
      <c r="K5360" s="13" t="str">
        <f t="shared" si="251"/>
        <v>Friday</v>
      </c>
      <c r="L5360" s="13">
        <f>YEAR(retail_store_sales!$N5360)</f>
        <v>2024</v>
      </c>
      <c r="M5360" s="13" t="str">
        <f t="shared" si="250"/>
        <v>February</v>
      </c>
      <c r="N5360" s="14">
        <v>45338</v>
      </c>
      <c r="O5360" s="8" t="b">
        <v>0</v>
      </c>
    </row>
    <row r="5361" spans="1:15" x14ac:dyDescent="0.3">
      <c r="A5361" s="15" t="s">
        <v>2253</v>
      </c>
      <c r="B5361" s="15" t="s">
        <v>73</v>
      </c>
      <c r="C5361" s="15" t="s">
        <v>12</v>
      </c>
      <c r="D5361" s="15" t="s">
        <v>165</v>
      </c>
      <c r="E5361" s="16">
        <f>retail_store_sales!$H5361/retail_store_sales!$F5361</f>
        <v>21.5</v>
      </c>
      <c r="F5361" s="17">
        <v>5</v>
      </c>
      <c r="G5361" s="18">
        <f t="shared" si="249"/>
        <v>21.5</v>
      </c>
      <c r="H5361" s="19">
        <v>107.5</v>
      </c>
      <c r="I5361" s="15" t="s">
        <v>47</v>
      </c>
      <c r="J5361" s="15" t="s">
        <v>37</v>
      </c>
      <c r="K5361" s="13" t="str">
        <f t="shared" si="251"/>
        <v>Wednesday</v>
      </c>
      <c r="L5361" s="20">
        <f>YEAR(retail_store_sales!$N5361)</f>
        <v>2022</v>
      </c>
      <c r="M5361" s="20" t="str">
        <f t="shared" si="250"/>
        <v>April</v>
      </c>
      <c r="N5361" s="21">
        <v>44657</v>
      </c>
      <c r="O5361" s="15" t="b">
        <v>0</v>
      </c>
    </row>
    <row r="5362" spans="1:15" x14ac:dyDescent="0.3">
      <c r="A5362" s="8" t="s">
        <v>8326</v>
      </c>
      <c r="B5362" s="8" t="s">
        <v>73</v>
      </c>
      <c r="C5362" s="8" t="s">
        <v>27</v>
      </c>
      <c r="D5362" s="8" t="s">
        <v>257</v>
      </c>
      <c r="E5362" s="9">
        <f>retail_store_sales!$H5362/retail_store_sales!$F5362</f>
        <v>33.5</v>
      </c>
      <c r="F5362" s="10">
        <v>9</v>
      </c>
      <c r="G5362" s="11">
        <f t="shared" si="249"/>
        <v>33.5</v>
      </c>
      <c r="H5362" s="12">
        <v>301.5</v>
      </c>
      <c r="I5362" s="8" t="s">
        <v>14</v>
      </c>
      <c r="J5362" s="8" t="s">
        <v>37</v>
      </c>
      <c r="K5362" s="13" t="str">
        <f t="shared" si="251"/>
        <v>Monday</v>
      </c>
      <c r="L5362" s="13">
        <f>YEAR(retail_store_sales!$N5362)</f>
        <v>2022</v>
      </c>
      <c r="M5362" s="13" t="str">
        <f t="shared" si="250"/>
        <v>January</v>
      </c>
      <c r="N5362" s="14">
        <v>44592</v>
      </c>
      <c r="O5362" s="8" t="b">
        <v>1</v>
      </c>
    </row>
    <row r="5363" spans="1:15" x14ac:dyDescent="0.3">
      <c r="A5363" s="15" t="s">
        <v>8241</v>
      </c>
      <c r="B5363" s="15" t="s">
        <v>39</v>
      </c>
      <c r="C5363" s="15" t="s">
        <v>31</v>
      </c>
      <c r="D5363" s="15" t="s">
        <v>12823</v>
      </c>
      <c r="E5363" s="16">
        <f>retail_store_sales!$H5363/retail_store_sales!$F5363</f>
        <v>36.5</v>
      </c>
      <c r="F5363" s="17">
        <v>4</v>
      </c>
      <c r="G5363" s="18">
        <f t="shared" si="249"/>
        <v>36.5</v>
      </c>
      <c r="H5363" s="19">
        <v>146</v>
      </c>
      <c r="I5363" s="15" t="s">
        <v>24</v>
      </c>
      <c r="J5363" s="15" t="s">
        <v>15</v>
      </c>
      <c r="K5363" s="13" t="str">
        <f t="shared" si="251"/>
        <v>Monday</v>
      </c>
      <c r="L5363" s="20">
        <f>YEAR(retail_store_sales!$N5363)</f>
        <v>2023</v>
      </c>
      <c r="M5363" s="20" t="str">
        <f t="shared" si="250"/>
        <v>September</v>
      </c>
      <c r="N5363" s="21">
        <v>45180</v>
      </c>
      <c r="O5363" s="15" t="s">
        <v>12824</v>
      </c>
    </row>
    <row r="5364" spans="1:15" x14ac:dyDescent="0.3">
      <c r="A5364" s="8" t="s">
        <v>12028</v>
      </c>
      <c r="B5364" s="8" t="s">
        <v>115</v>
      </c>
      <c r="C5364" s="8" t="s">
        <v>31</v>
      </c>
      <c r="D5364" s="8" t="s">
        <v>77</v>
      </c>
      <c r="E5364" s="9">
        <f>retail_store_sales!$H5364/retail_store_sales!$F5364</f>
        <v>18.5</v>
      </c>
      <c r="F5364" s="10">
        <v>3</v>
      </c>
      <c r="G5364" s="11">
        <f t="shared" si="249"/>
        <v>18.5</v>
      </c>
      <c r="H5364" s="12">
        <v>55.5</v>
      </c>
      <c r="I5364" s="8" t="s">
        <v>24</v>
      </c>
      <c r="J5364" s="8" t="s">
        <v>37</v>
      </c>
      <c r="K5364" s="13" t="str">
        <f t="shared" si="251"/>
        <v>Saturday</v>
      </c>
      <c r="L5364" s="13">
        <f>YEAR(retail_store_sales!$N5364)</f>
        <v>2022</v>
      </c>
      <c r="M5364" s="13" t="str">
        <f t="shared" si="250"/>
        <v>February</v>
      </c>
      <c r="N5364" s="14">
        <v>44604</v>
      </c>
      <c r="O5364" s="8" t="b">
        <v>0</v>
      </c>
    </row>
    <row r="5365" spans="1:15" x14ac:dyDescent="0.3">
      <c r="A5365" s="15" t="s">
        <v>1028</v>
      </c>
      <c r="B5365" s="15" t="s">
        <v>35</v>
      </c>
      <c r="C5365" s="15" t="s">
        <v>40</v>
      </c>
      <c r="D5365" s="15" t="s">
        <v>708</v>
      </c>
      <c r="E5365" s="16">
        <f>retail_store_sales!$H5365/retail_store_sales!$F5365</f>
        <v>21.5</v>
      </c>
      <c r="F5365" s="17">
        <v>4</v>
      </c>
      <c r="G5365" s="18">
        <f t="shared" si="249"/>
        <v>21.5</v>
      </c>
      <c r="H5365" s="19">
        <v>86</v>
      </c>
      <c r="I5365" s="15" t="s">
        <v>24</v>
      </c>
      <c r="J5365" s="15" t="s">
        <v>15</v>
      </c>
      <c r="K5365" s="13" t="str">
        <f t="shared" si="251"/>
        <v>Friday</v>
      </c>
      <c r="L5365" s="20">
        <f>YEAR(retail_store_sales!$N5365)</f>
        <v>2023</v>
      </c>
      <c r="M5365" s="20" t="str">
        <f t="shared" si="250"/>
        <v>January</v>
      </c>
      <c r="N5365" s="21">
        <v>44932</v>
      </c>
      <c r="O5365" s="15" t="b">
        <v>1</v>
      </c>
    </row>
    <row r="5366" spans="1:15" x14ac:dyDescent="0.3">
      <c r="A5366" s="8" t="s">
        <v>1827</v>
      </c>
      <c r="B5366" s="8" t="s">
        <v>68</v>
      </c>
      <c r="C5366" s="8" t="s">
        <v>18</v>
      </c>
      <c r="D5366" s="8" t="s">
        <v>12823</v>
      </c>
      <c r="E5366" s="9">
        <f>retail_store_sales!$H5366/retail_store_sales!$F5366</f>
        <v>15.5</v>
      </c>
      <c r="F5366" s="10">
        <v>1</v>
      </c>
      <c r="G5366" s="11">
        <f t="shared" si="249"/>
        <v>15.5</v>
      </c>
      <c r="H5366" s="12">
        <v>15.5</v>
      </c>
      <c r="I5366" s="8" t="s">
        <v>47</v>
      </c>
      <c r="J5366" s="8" t="s">
        <v>15</v>
      </c>
      <c r="K5366" s="13" t="str">
        <f t="shared" si="251"/>
        <v>Friday</v>
      </c>
      <c r="L5366" s="13">
        <f>YEAR(retail_store_sales!$N5366)</f>
        <v>2022</v>
      </c>
      <c r="M5366" s="13" t="str">
        <f t="shared" si="250"/>
        <v>September</v>
      </c>
      <c r="N5366" s="14">
        <v>44834</v>
      </c>
      <c r="O5366" s="8" t="b">
        <v>1</v>
      </c>
    </row>
    <row r="5367" spans="1:15" x14ac:dyDescent="0.3">
      <c r="A5367" s="15" t="s">
        <v>4912</v>
      </c>
      <c r="B5367" s="15" t="s">
        <v>11</v>
      </c>
      <c r="C5367" s="15" t="s">
        <v>65</v>
      </c>
      <c r="D5367" s="15" t="s">
        <v>642</v>
      </c>
      <c r="E5367" s="16">
        <f>retail_store_sales!$H5367/retail_store_sales!$F5367</f>
        <v>26</v>
      </c>
      <c r="F5367" s="17">
        <v>3</v>
      </c>
      <c r="G5367" s="18">
        <f t="shared" si="249"/>
        <v>26</v>
      </c>
      <c r="H5367" s="19">
        <v>78</v>
      </c>
      <c r="I5367" s="15" t="s">
        <v>47</v>
      </c>
      <c r="J5367" s="15" t="s">
        <v>37</v>
      </c>
      <c r="K5367" s="13" t="str">
        <f t="shared" si="251"/>
        <v>Saturday</v>
      </c>
      <c r="L5367" s="20">
        <f>YEAR(retail_store_sales!$N5367)</f>
        <v>2022</v>
      </c>
      <c r="M5367" s="20" t="str">
        <f t="shared" si="250"/>
        <v>October</v>
      </c>
      <c r="N5367" s="21">
        <v>44856</v>
      </c>
      <c r="O5367" s="15" t="s">
        <v>12824</v>
      </c>
    </row>
    <row r="5368" spans="1:15" x14ac:dyDescent="0.3">
      <c r="A5368" s="8" t="s">
        <v>4779</v>
      </c>
      <c r="B5368" s="8" t="s">
        <v>30</v>
      </c>
      <c r="C5368" s="8" t="s">
        <v>40</v>
      </c>
      <c r="D5368" s="8" t="s">
        <v>673</v>
      </c>
      <c r="E5368" s="9">
        <f>retail_store_sales!$H5368/retail_store_sales!$F5368</f>
        <v>12.5</v>
      </c>
      <c r="F5368" s="10">
        <v>5</v>
      </c>
      <c r="G5368" s="11">
        <f t="shared" si="249"/>
        <v>12.5</v>
      </c>
      <c r="H5368" s="12">
        <v>62.5</v>
      </c>
      <c r="I5368" s="8" t="s">
        <v>47</v>
      </c>
      <c r="J5368" s="8" t="s">
        <v>37</v>
      </c>
      <c r="K5368" s="13" t="str">
        <f t="shared" si="251"/>
        <v>Sunday</v>
      </c>
      <c r="L5368" s="13">
        <f>YEAR(retail_store_sales!$N5368)</f>
        <v>2022</v>
      </c>
      <c r="M5368" s="13" t="str">
        <f t="shared" si="250"/>
        <v>December</v>
      </c>
      <c r="N5368" s="14">
        <v>44899</v>
      </c>
      <c r="O5368" s="8" t="b">
        <v>0</v>
      </c>
    </row>
    <row r="5369" spans="1:15" x14ac:dyDescent="0.3">
      <c r="A5369" s="15" t="s">
        <v>6342</v>
      </c>
      <c r="B5369" s="15" t="s">
        <v>79</v>
      </c>
      <c r="C5369" s="15" t="s">
        <v>12</v>
      </c>
      <c r="D5369" s="15" t="s">
        <v>192</v>
      </c>
      <c r="E5369" s="16">
        <f>retail_store_sales!$H5369/retail_store_sales!$F5369</f>
        <v>41</v>
      </c>
      <c r="F5369" s="17">
        <v>2</v>
      </c>
      <c r="G5369" s="18">
        <f t="shared" si="249"/>
        <v>41</v>
      </c>
      <c r="H5369" s="19">
        <v>82</v>
      </c>
      <c r="I5369" s="15" t="s">
        <v>47</v>
      </c>
      <c r="J5369" s="15" t="s">
        <v>37</v>
      </c>
      <c r="K5369" s="13" t="str">
        <f t="shared" si="251"/>
        <v>Monday</v>
      </c>
      <c r="L5369" s="20">
        <f>YEAR(retail_store_sales!$N5369)</f>
        <v>2022</v>
      </c>
      <c r="M5369" s="20" t="str">
        <f t="shared" si="250"/>
        <v>April</v>
      </c>
      <c r="N5369" s="21">
        <v>44669</v>
      </c>
      <c r="O5369" s="15" t="s">
        <v>12824</v>
      </c>
    </row>
    <row r="5370" spans="1:15" x14ac:dyDescent="0.3">
      <c r="A5370" s="8" t="s">
        <v>10554</v>
      </c>
      <c r="B5370" s="8" t="s">
        <v>21</v>
      </c>
      <c r="C5370" s="8" t="s">
        <v>65</v>
      </c>
      <c r="D5370" s="8" t="s">
        <v>419</v>
      </c>
      <c r="E5370" s="9">
        <f>retail_store_sales!$H5370/retail_store_sales!$F5370</f>
        <v>41</v>
      </c>
      <c r="F5370" s="10">
        <v>8</v>
      </c>
      <c r="G5370" s="11">
        <f t="shared" si="249"/>
        <v>41</v>
      </c>
      <c r="H5370" s="12">
        <v>328</v>
      </c>
      <c r="I5370" s="8" t="s">
        <v>24</v>
      </c>
      <c r="J5370" s="8" t="s">
        <v>15</v>
      </c>
      <c r="K5370" s="13" t="str">
        <f t="shared" si="251"/>
        <v>Friday</v>
      </c>
      <c r="L5370" s="13">
        <f>YEAR(retail_store_sales!$N5370)</f>
        <v>2022</v>
      </c>
      <c r="M5370" s="13" t="str">
        <f t="shared" si="250"/>
        <v>April</v>
      </c>
      <c r="N5370" s="14">
        <v>44666</v>
      </c>
      <c r="O5370" s="8" t="b">
        <v>1</v>
      </c>
    </row>
    <row r="5371" spans="1:15" x14ac:dyDescent="0.3">
      <c r="A5371" s="15" t="s">
        <v>9608</v>
      </c>
      <c r="B5371" s="15" t="s">
        <v>45</v>
      </c>
      <c r="C5371" s="15" t="s">
        <v>129</v>
      </c>
      <c r="D5371" s="15" t="s">
        <v>239</v>
      </c>
      <c r="E5371" s="16">
        <f>retail_store_sales!$H5371/retail_store_sales!$F5371</f>
        <v>35</v>
      </c>
      <c r="F5371" s="17">
        <v>6</v>
      </c>
      <c r="G5371" s="18">
        <f t="shared" si="249"/>
        <v>35</v>
      </c>
      <c r="H5371" s="19">
        <v>210</v>
      </c>
      <c r="I5371" s="15" t="s">
        <v>47</v>
      </c>
      <c r="J5371" s="15" t="s">
        <v>37</v>
      </c>
      <c r="K5371" s="13" t="str">
        <f t="shared" si="251"/>
        <v>Thursday</v>
      </c>
      <c r="L5371" s="20">
        <f>YEAR(retail_store_sales!$N5371)</f>
        <v>2022</v>
      </c>
      <c r="M5371" s="20" t="str">
        <f t="shared" si="250"/>
        <v>December</v>
      </c>
      <c r="N5371" s="21">
        <v>44896</v>
      </c>
      <c r="O5371" s="15" t="s">
        <v>12824</v>
      </c>
    </row>
    <row r="5372" spans="1:15" x14ac:dyDescent="0.3">
      <c r="A5372" s="8" t="s">
        <v>12757</v>
      </c>
      <c r="B5372" s="8" t="s">
        <v>39</v>
      </c>
      <c r="C5372" s="8" t="s">
        <v>40</v>
      </c>
      <c r="D5372" s="8" t="s">
        <v>280</v>
      </c>
      <c r="E5372" s="9">
        <f>retail_store_sales!$H5372/retail_store_sales!$F5372</f>
        <v>5</v>
      </c>
      <c r="F5372" s="10">
        <v>8</v>
      </c>
      <c r="G5372" s="11">
        <f t="shared" si="249"/>
        <v>5</v>
      </c>
      <c r="H5372" s="12">
        <v>40</v>
      </c>
      <c r="I5372" s="8" t="s">
        <v>24</v>
      </c>
      <c r="J5372" s="8" t="s">
        <v>15</v>
      </c>
      <c r="K5372" s="13" t="str">
        <f t="shared" si="251"/>
        <v>Wednesday</v>
      </c>
      <c r="L5372" s="13">
        <f>YEAR(retail_store_sales!$N5372)</f>
        <v>2023</v>
      </c>
      <c r="M5372" s="13" t="str">
        <f t="shared" si="250"/>
        <v>February</v>
      </c>
      <c r="N5372" s="14">
        <v>44972</v>
      </c>
      <c r="O5372" s="8" t="b">
        <v>1</v>
      </c>
    </row>
    <row r="5373" spans="1:15" x14ac:dyDescent="0.3">
      <c r="A5373" s="15" t="s">
        <v>3568</v>
      </c>
      <c r="B5373" s="15" t="s">
        <v>11</v>
      </c>
      <c r="C5373" s="15" t="s">
        <v>65</v>
      </c>
      <c r="D5373" s="15" t="s">
        <v>368</v>
      </c>
      <c r="E5373" s="16">
        <f>retail_store_sales!$H5373/retail_store_sales!$F5373</f>
        <v>36.5</v>
      </c>
      <c r="F5373" s="17">
        <v>9</v>
      </c>
      <c r="G5373" s="18">
        <f t="shared" si="249"/>
        <v>36.5</v>
      </c>
      <c r="H5373" s="19">
        <v>328.5</v>
      </c>
      <c r="I5373" s="15" t="s">
        <v>47</v>
      </c>
      <c r="J5373" s="15" t="s">
        <v>37</v>
      </c>
      <c r="K5373" s="13" t="str">
        <f t="shared" si="251"/>
        <v>Monday</v>
      </c>
      <c r="L5373" s="20">
        <f>YEAR(retail_store_sales!$N5373)</f>
        <v>2022</v>
      </c>
      <c r="M5373" s="20" t="str">
        <f t="shared" si="250"/>
        <v>August</v>
      </c>
      <c r="N5373" s="21">
        <v>44788</v>
      </c>
      <c r="O5373" s="15" t="s">
        <v>12824</v>
      </c>
    </row>
    <row r="5374" spans="1:15" x14ac:dyDescent="0.3">
      <c r="A5374" s="8" t="s">
        <v>6848</v>
      </c>
      <c r="B5374" s="8" t="s">
        <v>167</v>
      </c>
      <c r="C5374" s="8" t="s">
        <v>31</v>
      </c>
      <c r="D5374" s="8" t="s">
        <v>364</v>
      </c>
      <c r="E5374" s="9">
        <f>retail_store_sales!$H5374/retail_store_sales!$F5374</f>
        <v>41</v>
      </c>
      <c r="F5374" s="10">
        <v>2</v>
      </c>
      <c r="G5374" s="11">
        <f t="shared" si="249"/>
        <v>41</v>
      </c>
      <c r="H5374" s="12">
        <v>82</v>
      </c>
      <c r="I5374" s="8" t="s">
        <v>47</v>
      </c>
      <c r="J5374" s="8" t="s">
        <v>15</v>
      </c>
      <c r="K5374" s="13" t="str">
        <f t="shared" si="251"/>
        <v>Friday</v>
      </c>
      <c r="L5374" s="13">
        <f>YEAR(retail_store_sales!$N5374)</f>
        <v>2024</v>
      </c>
      <c r="M5374" s="13" t="str">
        <f t="shared" si="250"/>
        <v>August</v>
      </c>
      <c r="N5374" s="14">
        <v>45534</v>
      </c>
      <c r="O5374" s="8" t="s">
        <v>12824</v>
      </c>
    </row>
    <row r="5375" spans="1:15" x14ac:dyDescent="0.3">
      <c r="A5375" s="15" t="s">
        <v>2075</v>
      </c>
      <c r="B5375" s="15" t="s">
        <v>79</v>
      </c>
      <c r="C5375" s="15" t="s">
        <v>18</v>
      </c>
      <c r="D5375" s="15" t="s">
        <v>971</v>
      </c>
      <c r="E5375" s="16">
        <f>retail_store_sales!$H5375/retail_store_sales!$F5375</f>
        <v>11</v>
      </c>
      <c r="F5375" s="17">
        <v>3</v>
      </c>
      <c r="G5375" s="18">
        <f t="shared" si="249"/>
        <v>11</v>
      </c>
      <c r="H5375" s="19">
        <v>33</v>
      </c>
      <c r="I5375" s="15" t="s">
        <v>24</v>
      </c>
      <c r="J5375" s="15" t="s">
        <v>37</v>
      </c>
      <c r="K5375" s="13" t="str">
        <f t="shared" si="251"/>
        <v>Tuesday</v>
      </c>
      <c r="L5375" s="20">
        <f>YEAR(retail_store_sales!$N5375)</f>
        <v>2023</v>
      </c>
      <c r="M5375" s="20" t="str">
        <f t="shared" si="250"/>
        <v>April</v>
      </c>
      <c r="N5375" s="21">
        <v>45041</v>
      </c>
      <c r="O5375" s="15" t="s">
        <v>12824</v>
      </c>
    </row>
    <row r="5376" spans="1:15" x14ac:dyDescent="0.3">
      <c r="A5376" s="8" t="s">
        <v>4087</v>
      </c>
      <c r="B5376" s="8" t="s">
        <v>45</v>
      </c>
      <c r="C5376" s="8" t="s">
        <v>22</v>
      </c>
      <c r="D5376" s="8" t="s">
        <v>937</v>
      </c>
      <c r="E5376" s="9">
        <f>retail_store_sales!$H5376/retail_store_sales!$F5376</f>
        <v>20</v>
      </c>
      <c r="F5376" s="10">
        <v>6</v>
      </c>
      <c r="G5376" s="11">
        <f t="shared" si="249"/>
        <v>20</v>
      </c>
      <c r="H5376" s="12">
        <v>120</v>
      </c>
      <c r="I5376" s="8" t="s">
        <v>47</v>
      </c>
      <c r="J5376" s="8" t="s">
        <v>15</v>
      </c>
      <c r="K5376" s="13" t="str">
        <f t="shared" si="251"/>
        <v>Wednesday</v>
      </c>
      <c r="L5376" s="13">
        <f>YEAR(retail_store_sales!$N5376)</f>
        <v>2022</v>
      </c>
      <c r="M5376" s="13" t="str">
        <f t="shared" si="250"/>
        <v>November</v>
      </c>
      <c r="N5376" s="14">
        <v>44895</v>
      </c>
      <c r="O5376" s="8" t="b">
        <v>1</v>
      </c>
    </row>
    <row r="5377" spans="1:15" x14ac:dyDescent="0.3">
      <c r="A5377" s="15" t="s">
        <v>4600</v>
      </c>
      <c r="B5377" s="15" t="s">
        <v>115</v>
      </c>
      <c r="C5377" s="15" t="s">
        <v>31</v>
      </c>
      <c r="D5377" s="15" t="s">
        <v>159</v>
      </c>
      <c r="E5377" s="16">
        <f>retail_store_sales!$H5377/retail_store_sales!$F5377</f>
        <v>36.5</v>
      </c>
      <c r="F5377" s="17">
        <v>3</v>
      </c>
      <c r="G5377" s="18">
        <f t="shared" si="249"/>
        <v>36.5</v>
      </c>
      <c r="H5377" s="19">
        <v>109.5</v>
      </c>
      <c r="I5377" s="15" t="s">
        <v>24</v>
      </c>
      <c r="J5377" s="15" t="s">
        <v>37</v>
      </c>
      <c r="K5377" s="13" t="str">
        <f t="shared" si="251"/>
        <v>Thursday</v>
      </c>
      <c r="L5377" s="20">
        <f>YEAR(retail_store_sales!$N5377)</f>
        <v>2024</v>
      </c>
      <c r="M5377" s="20" t="str">
        <f t="shared" si="250"/>
        <v>August</v>
      </c>
      <c r="N5377" s="21">
        <v>45526</v>
      </c>
      <c r="O5377" s="15" t="s">
        <v>12824</v>
      </c>
    </row>
    <row r="5378" spans="1:15" x14ac:dyDescent="0.3">
      <c r="A5378" s="8" t="s">
        <v>6616</v>
      </c>
      <c r="B5378" s="8" t="s">
        <v>35</v>
      </c>
      <c r="C5378" s="8" t="s">
        <v>22</v>
      </c>
      <c r="D5378" s="8" t="s">
        <v>49</v>
      </c>
      <c r="E5378" s="9">
        <f>retail_store_sales!$H5378/retail_store_sales!$F5378</f>
        <v>8</v>
      </c>
      <c r="F5378" s="10">
        <v>1</v>
      </c>
      <c r="G5378" s="11">
        <f t="shared" ref="G5378:G5441" si="252">IF(AND(F5378=0, H5378=0), 0, IF(H5378=0, 0, H5378/F5378))</f>
        <v>8</v>
      </c>
      <c r="H5378" s="12">
        <v>8</v>
      </c>
      <c r="I5378" s="8" t="s">
        <v>47</v>
      </c>
      <c r="J5378" s="8" t="s">
        <v>37</v>
      </c>
      <c r="K5378" s="13" t="str">
        <f t="shared" si="251"/>
        <v>Tuesday</v>
      </c>
      <c r="L5378" s="13">
        <f>YEAR(retail_store_sales!$N5378)</f>
        <v>2022</v>
      </c>
      <c r="M5378" s="13" t="str">
        <f t="shared" ref="M5378:M5441" si="253">TEXT(N5378,"mmmm")</f>
        <v>May</v>
      </c>
      <c r="N5378" s="14">
        <v>44698</v>
      </c>
      <c r="O5378" s="8" t="b">
        <v>1</v>
      </c>
    </row>
    <row r="5379" spans="1:15" x14ac:dyDescent="0.3">
      <c r="A5379" s="15" t="s">
        <v>11476</v>
      </c>
      <c r="B5379" s="15" t="s">
        <v>97</v>
      </c>
      <c r="C5379" s="15" t="s">
        <v>27</v>
      </c>
      <c r="D5379" s="15" t="s">
        <v>569</v>
      </c>
      <c r="E5379" s="16">
        <f>retail_store_sales!$H5379/retail_store_sales!$F5379</f>
        <v>29</v>
      </c>
      <c r="F5379" s="17">
        <v>4</v>
      </c>
      <c r="G5379" s="18">
        <f t="shared" si="252"/>
        <v>29</v>
      </c>
      <c r="H5379" s="19">
        <v>116</v>
      </c>
      <c r="I5379" s="15" t="s">
        <v>47</v>
      </c>
      <c r="J5379" s="15" t="s">
        <v>37</v>
      </c>
      <c r="K5379" s="13" t="str">
        <f t="shared" ref="K5379:K5442" si="254">TEXT(N5379, "dddd")</f>
        <v>Saturday</v>
      </c>
      <c r="L5379" s="20">
        <f>YEAR(retail_store_sales!$N5379)</f>
        <v>2024</v>
      </c>
      <c r="M5379" s="20" t="str">
        <f t="shared" si="253"/>
        <v>March</v>
      </c>
      <c r="N5379" s="21">
        <v>45353</v>
      </c>
      <c r="O5379" s="15" t="b">
        <v>0</v>
      </c>
    </row>
    <row r="5380" spans="1:15" x14ac:dyDescent="0.3">
      <c r="A5380" s="8" t="s">
        <v>2102</v>
      </c>
      <c r="B5380" s="8" t="s">
        <v>45</v>
      </c>
      <c r="C5380" s="8" t="s">
        <v>12</v>
      </c>
      <c r="D5380" s="8" t="s">
        <v>165</v>
      </c>
      <c r="E5380" s="9">
        <f>retail_store_sales!$H5380/retail_store_sales!$F5380</f>
        <v>21.5</v>
      </c>
      <c r="F5380" s="10">
        <v>8</v>
      </c>
      <c r="G5380" s="11">
        <f t="shared" si="252"/>
        <v>21.5</v>
      </c>
      <c r="H5380" s="12">
        <v>172</v>
      </c>
      <c r="I5380" s="8" t="s">
        <v>14</v>
      </c>
      <c r="J5380" s="8" t="s">
        <v>15</v>
      </c>
      <c r="K5380" s="13" t="str">
        <f t="shared" si="254"/>
        <v>Thursday</v>
      </c>
      <c r="L5380" s="13">
        <f>YEAR(retail_store_sales!$N5380)</f>
        <v>2024</v>
      </c>
      <c r="M5380" s="13" t="str">
        <f t="shared" si="253"/>
        <v>April</v>
      </c>
      <c r="N5380" s="14">
        <v>45393</v>
      </c>
      <c r="O5380" s="8" t="b">
        <v>1</v>
      </c>
    </row>
    <row r="5381" spans="1:15" x14ac:dyDescent="0.3">
      <c r="A5381" s="15" t="s">
        <v>7520</v>
      </c>
      <c r="B5381" s="15" t="s">
        <v>112</v>
      </c>
      <c r="C5381" s="15" t="s">
        <v>65</v>
      </c>
      <c r="D5381" s="15" t="s">
        <v>419</v>
      </c>
      <c r="E5381" s="16">
        <f>retail_store_sales!$H5381/retail_store_sales!$F5381</f>
        <v>41</v>
      </c>
      <c r="F5381" s="17">
        <v>10</v>
      </c>
      <c r="G5381" s="18">
        <f t="shared" si="252"/>
        <v>41</v>
      </c>
      <c r="H5381" s="19">
        <v>410</v>
      </c>
      <c r="I5381" s="15" t="s">
        <v>14</v>
      </c>
      <c r="J5381" s="15" t="s">
        <v>15</v>
      </c>
      <c r="K5381" s="13" t="str">
        <f t="shared" si="254"/>
        <v>Wednesday</v>
      </c>
      <c r="L5381" s="20">
        <f>YEAR(retail_store_sales!$N5381)</f>
        <v>2023</v>
      </c>
      <c r="M5381" s="20" t="str">
        <f t="shared" si="253"/>
        <v>December</v>
      </c>
      <c r="N5381" s="21">
        <v>45280</v>
      </c>
      <c r="O5381" s="15" t="b">
        <v>1</v>
      </c>
    </row>
    <row r="5382" spans="1:15" x14ac:dyDescent="0.3">
      <c r="A5382" s="8" t="s">
        <v>5694</v>
      </c>
      <c r="B5382" s="8" t="s">
        <v>79</v>
      </c>
      <c r="C5382" s="8" t="s">
        <v>18</v>
      </c>
      <c r="D5382" s="8" t="s">
        <v>19</v>
      </c>
      <c r="E5382" s="9">
        <f>retail_store_sales!$H5382/retail_store_sales!$F5382</f>
        <v>29</v>
      </c>
      <c r="F5382" s="10">
        <v>8</v>
      </c>
      <c r="G5382" s="11">
        <f t="shared" si="252"/>
        <v>29</v>
      </c>
      <c r="H5382" s="12">
        <v>232</v>
      </c>
      <c r="I5382" s="8" t="s">
        <v>14</v>
      </c>
      <c r="J5382" s="8" t="s">
        <v>37</v>
      </c>
      <c r="K5382" s="13" t="str">
        <f t="shared" si="254"/>
        <v>Tuesday</v>
      </c>
      <c r="L5382" s="13">
        <f>YEAR(retail_store_sales!$N5382)</f>
        <v>2024</v>
      </c>
      <c r="M5382" s="13" t="str">
        <f t="shared" si="253"/>
        <v>January</v>
      </c>
      <c r="N5382" s="14">
        <v>45314</v>
      </c>
      <c r="O5382" s="8" t="b">
        <v>1</v>
      </c>
    </row>
    <row r="5383" spans="1:15" x14ac:dyDescent="0.3">
      <c r="A5383" s="15" t="s">
        <v>2854</v>
      </c>
      <c r="B5383" s="15" t="s">
        <v>115</v>
      </c>
      <c r="C5383" s="15" t="s">
        <v>40</v>
      </c>
      <c r="D5383" s="15" t="s">
        <v>143</v>
      </c>
      <c r="E5383" s="16">
        <f>retail_store_sales!$H5383/retail_store_sales!$F5383</f>
        <v>38</v>
      </c>
      <c r="F5383" s="17">
        <v>10</v>
      </c>
      <c r="G5383" s="18">
        <f t="shared" si="252"/>
        <v>38</v>
      </c>
      <c r="H5383" s="19">
        <v>380</v>
      </c>
      <c r="I5383" s="15" t="s">
        <v>24</v>
      </c>
      <c r="J5383" s="15" t="s">
        <v>37</v>
      </c>
      <c r="K5383" s="13" t="str">
        <f t="shared" si="254"/>
        <v>Tuesday</v>
      </c>
      <c r="L5383" s="20">
        <f>YEAR(retail_store_sales!$N5383)</f>
        <v>2023</v>
      </c>
      <c r="M5383" s="20" t="str">
        <f t="shared" si="253"/>
        <v>November</v>
      </c>
      <c r="N5383" s="21">
        <v>45244</v>
      </c>
      <c r="O5383" s="15" t="b">
        <v>1</v>
      </c>
    </row>
    <row r="5384" spans="1:15" x14ac:dyDescent="0.3">
      <c r="A5384" s="8" t="s">
        <v>10204</v>
      </c>
      <c r="B5384" s="8" t="s">
        <v>115</v>
      </c>
      <c r="C5384" s="8" t="s">
        <v>22</v>
      </c>
      <c r="D5384" s="8" t="s">
        <v>134</v>
      </c>
      <c r="E5384" s="9">
        <f>retail_store_sales!$H5384/retail_store_sales!$F5384</f>
        <v>27.5</v>
      </c>
      <c r="F5384" s="10">
        <v>3</v>
      </c>
      <c r="G5384" s="11">
        <f t="shared" si="252"/>
        <v>27.5</v>
      </c>
      <c r="H5384" s="12">
        <v>82.5</v>
      </c>
      <c r="I5384" s="8" t="s">
        <v>24</v>
      </c>
      <c r="J5384" s="8" t="s">
        <v>37</v>
      </c>
      <c r="K5384" s="13" t="str">
        <f t="shared" si="254"/>
        <v>Friday</v>
      </c>
      <c r="L5384" s="13">
        <f>YEAR(retail_store_sales!$N5384)</f>
        <v>2024</v>
      </c>
      <c r="M5384" s="13" t="str">
        <f t="shared" si="253"/>
        <v>September</v>
      </c>
      <c r="N5384" s="14">
        <v>45541</v>
      </c>
      <c r="O5384" s="8" t="b">
        <v>1</v>
      </c>
    </row>
    <row r="5385" spans="1:15" x14ac:dyDescent="0.3">
      <c r="A5385" s="15" t="s">
        <v>4653</v>
      </c>
      <c r="B5385" s="15" t="s">
        <v>115</v>
      </c>
      <c r="C5385" s="15" t="s">
        <v>31</v>
      </c>
      <c r="D5385" s="15" t="s">
        <v>2197</v>
      </c>
      <c r="E5385" s="16">
        <f>retail_store_sales!$H5385/retail_store_sales!$F5385</f>
        <v>27.5</v>
      </c>
      <c r="F5385" s="17">
        <v>2</v>
      </c>
      <c r="G5385" s="18">
        <f t="shared" si="252"/>
        <v>27.5</v>
      </c>
      <c r="H5385" s="19">
        <v>55</v>
      </c>
      <c r="I5385" s="15" t="s">
        <v>24</v>
      </c>
      <c r="J5385" s="15" t="s">
        <v>15</v>
      </c>
      <c r="K5385" s="13" t="str">
        <f t="shared" si="254"/>
        <v>Tuesday</v>
      </c>
      <c r="L5385" s="20">
        <f>YEAR(retail_store_sales!$N5385)</f>
        <v>2022</v>
      </c>
      <c r="M5385" s="20" t="str">
        <f t="shared" si="253"/>
        <v>July</v>
      </c>
      <c r="N5385" s="21">
        <v>44768</v>
      </c>
      <c r="O5385" s="15" t="s">
        <v>12824</v>
      </c>
    </row>
    <row r="5386" spans="1:15" x14ac:dyDescent="0.3">
      <c r="A5386" s="8" t="s">
        <v>8000</v>
      </c>
      <c r="B5386" s="8" t="s">
        <v>167</v>
      </c>
      <c r="C5386" s="8" t="s">
        <v>129</v>
      </c>
      <c r="D5386" s="8" t="s">
        <v>325</v>
      </c>
      <c r="E5386" s="9">
        <f>retail_store_sales!$H5386/retail_store_sales!$F5386</f>
        <v>30.5</v>
      </c>
      <c r="F5386" s="10">
        <v>4</v>
      </c>
      <c r="G5386" s="11">
        <f t="shared" si="252"/>
        <v>30.5</v>
      </c>
      <c r="H5386" s="12">
        <v>122</v>
      </c>
      <c r="I5386" s="8" t="s">
        <v>47</v>
      </c>
      <c r="J5386" s="8" t="s">
        <v>15</v>
      </c>
      <c r="K5386" s="13" t="str">
        <f t="shared" si="254"/>
        <v>Thursday</v>
      </c>
      <c r="L5386" s="13">
        <f>YEAR(retail_store_sales!$N5386)</f>
        <v>2022</v>
      </c>
      <c r="M5386" s="13" t="str">
        <f t="shared" si="253"/>
        <v>January</v>
      </c>
      <c r="N5386" s="14">
        <v>44574</v>
      </c>
      <c r="O5386" s="8" t="b">
        <v>1</v>
      </c>
    </row>
    <row r="5387" spans="1:15" x14ac:dyDescent="0.3">
      <c r="A5387" s="15" t="s">
        <v>6077</v>
      </c>
      <c r="B5387" s="15" t="s">
        <v>42</v>
      </c>
      <c r="C5387" s="15" t="s">
        <v>129</v>
      </c>
      <c r="D5387" s="15" t="s">
        <v>182</v>
      </c>
      <c r="E5387" s="16">
        <f>retail_store_sales!$H5387/retail_store_sales!$F5387</f>
        <v>33.5</v>
      </c>
      <c r="F5387" s="17">
        <v>9</v>
      </c>
      <c r="G5387" s="18">
        <f t="shared" si="252"/>
        <v>33.5</v>
      </c>
      <c r="H5387" s="19">
        <v>301.5</v>
      </c>
      <c r="I5387" s="15" t="s">
        <v>14</v>
      </c>
      <c r="J5387" s="15" t="s">
        <v>37</v>
      </c>
      <c r="K5387" s="13" t="str">
        <f t="shared" si="254"/>
        <v>Saturday</v>
      </c>
      <c r="L5387" s="20">
        <f>YEAR(retail_store_sales!$N5387)</f>
        <v>2022</v>
      </c>
      <c r="M5387" s="20" t="str">
        <f t="shared" si="253"/>
        <v>December</v>
      </c>
      <c r="N5387" s="21">
        <v>44905</v>
      </c>
      <c r="O5387" s="15" t="s">
        <v>12824</v>
      </c>
    </row>
    <row r="5388" spans="1:15" x14ac:dyDescent="0.3">
      <c r="A5388" s="8" t="s">
        <v>6755</v>
      </c>
      <c r="B5388" s="8" t="s">
        <v>73</v>
      </c>
      <c r="C5388" s="8" t="s">
        <v>22</v>
      </c>
      <c r="D5388" s="8" t="s">
        <v>305</v>
      </c>
      <c r="E5388" s="9">
        <f>retail_store_sales!$H5388/retail_store_sales!$F5388</f>
        <v>23</v>
      </c>
      <c r="F5388" s="10">
        <v>10</v>
      </c>
      <c r="G5388" s="11">
        <f t="shared" si="252"/>
        <v>23</v>
      </c>
      <c r="H5388" s="12">
        <v>230</v>
      </c>
      <c r="I5388" s="8" t="s">
        <v>24</v>
      </c>
      <c r="J5388" s="8" t="s">
        <v>15</v>
      </c>
      <c r="K5388" s="13" t="str">
        <f t="shared" si="254"/>
        <v>Tuesday</v>
      </c>
      <c r="L5388" s="13">
        <f>YEAR(retail_store_sales!$N5388)</f>
        <v>2022</v>
      </c>
      <c r="M5388" s="13" t="str">
        <f t="shared" si="253"/>
        <v>October</v>
      </c>
      <c r="N5388" s="14">
        <v>44859</v>
      </c>
      <c r="O5388" s="8" t="b">
        <v>1</v>
      </c>
    </row>
    <row r="5389" spans="1:15" x14ac:dyDescent="0.3">
      <c r="A5389" s="15" t="s">
        <v>10113</v>
      </c>
      <c r="B5389" s="15" t="s">
        <v>99</v>
      </c>
      <c r="C5389" s="15" t="s">
        <v>12</v>
      </c>
      <c r="D5389" s="15" t="s">
        <v>12823</v>
      </c>
      <c r="E5389" s="16">
        <v>0</v>
      </c>
      <c r="F5389" s="17">
        <v>0</v>
      </c>
      <c r="G5389" s="18">
        <f t="shared" si="252"/>
        <v>0</v>
      </c>
      <c r="H5389" s="19">
        <v>0</v>
      </c>
      <c r="I5389" s="15" t="s">
        <v>47</v>
      </c>
      <c r="J5389" s="15" t="s">
        <v>37</v>
      </c>
      <c r="K5389" s="13" t="str">
        <f t="shared" si="254"/>
        <v>Monday</v>
      </c>
      <c r="L5389" s="20">
        <f>YEAR(retail_store_sales!$N5389)</f>
        <v>2023</v>
      </c>
      <c r="M5389" s="20" t="str">
        <f t="shared" si="253"/>
        <v>January</v>
      </c>
      <c r="N5389" s="21">
        <v>44935</v>
      </c>
      <c r="O5389" s="15" t="s">
        <v>12824</v>
      </c>
    </row>
    <row r="5390" spans="1:15" x14ac:dyDescent="0.3">
      <c r="A5390" s="8" t="s">
        <v>12153</v>
      </c>
      <c r="B5390" s="8" t="s">
        <v>45</v>
      </c>
      <c r="C5390" s="8" t="s">
        <v>27</v>
      </c>
      <c r="D5390" s="8" t="s">
        <v>307</v>
      </c>
      <c r="E5390" s="9">
        <f>retail_store_sales!$H5390/retail_store_sales!$F5390</f>
        <v>6.5</v>
      </c>
      <c r="F5390" s="10">
        <v>7</v>
      </c>
      <c r="G5390" s="11">
        <f t="shared" si="252"/>
        <v>6.5</v>
      </c>
      <c r="H5390" s="12">
        <v>45.5</v>
      </c>
      <c r="I5390" s="8" t="s">
        <v>14</v>
      </c>
      <c r="J5390" s="8" t="s">
        <v>15</v>
      </c>
      <c r="K5390" s="13" t="str">
        <f t="shared" si="254"/>
        <v>Thursday</v>
      </c>
      <c r="L5390" s="13">
        <f>YEAR(retail_store_sales!$N5390)</f>
        <v>2024</v>
      </c>
      <c r="M5390" s="13" t="str">
        <f t="shared" si="253"/>
        <v>June</v>
      </c>
      <c r="N5390" s="14">
        <v>45470</v>
      </c>
      <c r="O5390" s="8" t="s">
        <v>12824</v>
      </c>
    </row>
    <row r="5391" spans="1:15" x14ac:dyDescent="0.3">
      <c r="A5391" s="15" t="s">
        <v>562</v>
      </c>
      <c r="B5391" s="15" t="s">
        <v>79</v>
      </c>
      <c r="C5391" s="15" t="s">
        <v>31</v>
      </c>
      <c r="D5391" s="15" t="s">
        <v>93</v>
      </c>
      <c r="E5391" s="16">
        <f>retail_store_sales!$H5391/retail_store_sales!$F5391</f>
        <v>20</v>
      </c>
      <c r="F5391" s="17">
        <v>4</v>
      </c>
      <c r="G5391" s="18">
        <f t="shared" si="252"/>
        <v>20</v>
      </c>
      <c r="H5391" s="19">
        <v>80</v>
      </c>
      <c r="I5391" s="15" t="s">
        <v>24</v>
      </c>
      <c r="J5391" s="15" t="s">
        <v>37</v>
      </c>
      <c r="K5391" s="13" t="str">
        <f t="shared" si="254"/>
        <v>Wednesday</v>
      </c>
      <c r="L5391" s="20">
        <f>YEAR(retail_store_sales!$N5391)</f>
        <v>2022</v>
      </c>
      <c r="M5391" s="20" t="str">
        <f t="shared" si="253"/>
        <v>November</v>
      </c>
      <c r="N5391" s="21">
        <v>44881</v>
      </c>
      <c r="O5391" s="15" t="b">
        <v>1</v>
      </c>
    </row>
    <row r="5392" spans="1:15" x14ac:dyDescent="0.3">
      <c r="A5392" s="8" t="s">
        <v>8669</v>
      </c>
      <c r="B5392" s="8" t="s">
        <v>54</v>
      </c>
      <c r="C5392" s="8" t="s">
        <v>65</v>
      </c>
      <c r="D5392" s="8" t="s">
        <v>345</v>
      </c>
      <c r="E5392" s="9">
        <f>retail_store_sales!$H5392/retail_store_sales!$F5392</f>
        <v>33.5</v>
      </c>
      <c r="F5392" s="10">
        <v>4</v>
      </c>
      <c r="G5392" s="11">
        <f t="shared" si="252"/>
        <v>33.5</v>
      </c>
      <c r="H5392" s="12">
        <v>134</v>
      </c>
      <c r="I5392" s="8" t="s">
        <v>24</v>
      </c>
      <c r="J5392" s="8" t="s">
        <v>37</v>
      </c>
      <c r="K5392" s="13" t="str">
        <f t="shared" si="254"/>
        <v>Monday</v>
      </c>
      <c r="L5392" s="13">
        <f>YEAR(retail_store_sales!$N5392)</f>
        <v>2022</v>
      </c>
      <c r="M5392" s="13" t="str">
        <f t="shared" si="253"/>
        <v>September</v>
      </c>
      <c r="N5392" s="14">
        <v>44823</v>
      </c>
      <c r="O5392" s="8" t="b">
        <v>0</v>
      </c>
    </row>
    <row r="5393" spans="1:15" x14ac:dyDescent="0.3">
      <c r="A5393" s="15" t="s">
        <v>12685</v>
      </c>
      <c r="B5393" s="15" t="s">
        <v>64</v>
      </c>
      <c r="C5393" s="15" t="s">
        <v>65</v>
      </c>
      <c r="D5393" s="15" t="s">
        <v>118</v>
      </c>
      <c r="E5393" s="16">
        <f>retail_store_sales!$H5393/retail_store_sales!$F5393</f>
        <v>18.5</v>
      </c>
      <c r="F5393" s="17">
        <v>5</v>
      </c>
      <c r="G5393" s="18">
        <f t="shared" si="252"/>
        <v>18.5</v>
      </c>
      <c r="H5393" s="19">
        <v>92.5</v>
      </c>
      <c r="I5393" s="15" t="s">
        <v>47</v>
      </c>
      <c r="J5393" s="15" t="s">
        <v>37</v>
      </c>
      <c r="K5393" s="13" t="str">
        <f t="shared" si="254"/>
        <v>Thursday</v>
      </c>
      <c r="L5393" s="20">
        <f>YEAR(retail_store_sales!$N5393)</f>
        <v>2024</v>
      </c>
      <c r="M5393" s="20" t="str">
        <f t="shared" si="253"/>
        <v>March</v>
      </c>
      <c r="N5393" s="21">
        <v>45372</v>
      </c>
      <c r="O5393" s="15" t="b">
        <v>1</v>
      </c>
    </row>
    <row r="5394" spans="1:15" x14ac:dyDescent="0.3">
      <c r="A5394" s="8" t="s">
        <v>7291</v>
      </c>
      <c r="B5394" s="8" t="s">
        <v>26</v>
      </c>
      <c r="C5394" s="8" t="s">
        <v>129</v>
      </c>
      <c r="D5394" s="8" t="s">
        <v>319</v>
      </c>
      <c r="E5394" s="9">
        <f>retail_store_sales!$H5394/retail_store_sales!$F5394</f>
        <v>24.5</v>
      </c>
      <c r="F5394" s="10">
        <v>2</v>
      </c>
      <c r="G5394" s="11">
        <f t="shared" si="252"/>
        <v>24.5</v>
      </c>
      <c r="H5394" s="12">
        <v>49</v>
      </c>
      <c r="I5394" s="8" t="s">
        <v>14</v>
      </c>
      <c r="J5394" s="8" t="s">
        <v>37</v>
      </c>
      <c r="K5394" s="13" t="str">
        <f t="shared" si="254"/>
        <v>Friday</v>
      </c>
      <c r="L5394" s="13">
        <f>YEAR(retail_store_sales!$N5394)</f>
        <v>2022</v>
      </c>
      <c r="M5394" s="13" t="str">
        <f t="shared" si="253"/>
        <v>June</v>
      </c>
      <c r="N5394" s="14">
        <v>44729</v>
      </c>
      <c r="O5394" s="8" t="s">
        <v>12824</v>
      </c>
    </row>
    <row r="5395" spans="1:15" x14ac:dyDescent="0.3">
      <c r="A5395" s="15" t="s">
        <v>7066</v>
      </c>
      <c r="B5395" s="15" t="s">
        <v>11</v>
      </c>
      <c r="C5395" s="15" t="s">
        <v>18</v>
      </c>
      <c r="D5395" s="15" t="s">
        <v>270</v>
      </c>
      <c r="E5395" s="16">
        <f>retail_store_sales!$H5395/retail_store_sales!$F5395</f>
        <v>5</v>
      </c>
      <c r="F5395" s="17">
        <v>9</v>
      </c>
      <c r="G5395" s="18">
        <f t="shared" si="252"/>
        <v>5</v>
      </c>
      <c r="H5395" s="19">
        <v>45</v>
      </c>
      <c r="I5395" s="15" t="s">
        <v>47</v>
      </c>
      <c r="J5395" s="15" t="s">
        <v>37</v>
      </c>
      <c r="K5395" s="13" t="str">
        <f t="shared" si="254"/>
        <v>Sunday</v>
      </c>
      <c r="L5395" s="20">
        <f>YEAR(retail_store_sales!$N5395)</f>
        <v>2023</v>
      </c>
      <c r="M5395" s="20" t="str">
        <f t="shared" si="253"/>
        <v>September</v>
      </c>
      <c r="N5395" s="21">
        <v>45186</v>
      </c>
      <c r="O5395" s="15" t="b">
        <v>1</v>
      </c>
    </row>
    <row r="5396" spans="1:15" x14ac:dyDescent="0.3">
      <c r="A5396" s="8" t="s">
        <v>2052</v>
      </c>
      <c r="B5396" s="8" t="s">
        <v>73</v>
      </c>
      <c r="C5396" s="8" t="s">
        <v>31</v>
      </c>
      <c r="D5396" s="8" t="s">
        <v>127</v>
      </c>
      <c r="E5396" s="9">
        <f>retail_store_sales!$H5396/retail_store_sales!$F5396</f>
        <v>21.5</v>
      </c>
      <c r="F5396" s="10">
        <v>4</v>
      </c>
      <c r="G5396" s="11">
        <f t="shared" si="252"/>
        <v>21.5</v>
      </c>
      <c r="H5396" s="12">
        <v>86</v>
      </c>
      <c r="I5396" s="8" t="s">
        <v>24</v>
      </c>
      <c r="J5396" s="8" t="s">
        <v>15</v>
      </c>
      <c r="K5396" s="13" t="str">
        <f t="shared" si="254"/>
        <v>Saturday</v>
      </c>
      <c r="L5396" s="13">
        <f>YEAR(retail_store_sales!$N5396)</f>
        <v>2023</v>
      </c>
      <c r="M5396" s="13" t="str">
        <f t="shared" si="253"/>
        <v>August</v>
      </c>
      <c r="N5396" s="14">
        <v>45157</v>
      </c>
      <c r="O5396" s="8" t="b">
        <v>0</v>
      </c>
    </row>
    <row r="5397" spans="1:15" x14ac:dyDescent="0.3">
      <c r="A5397" s="15" t="s">
        <v>1411</v>
      </c>
      <c r="B5397" s="15" t="s">
        <v>107</v>
      </c>
      <c r="C5397" s="15" t="s">
        <v>22</v>
      </c>
      <c r="D5397" s="15" t="s">
        <v>134</v>
      </c>
      <c r="E5397" s="16">
        <f>retail_store_sales!$H5397/retail_store_sales!$F5397</f>
        <v>27.5</v>
      </c>
      <c r="F5397" s="17">
        <v>9</v>
      </c>
      <c r="G5397" s="18">
        <f t="shared" si="252"/>
        <v>27.5</v>
      </c>
      <c r="H5397" s="19">
        <v>247.5</v>
      </c>
      <c r="I5397" s="15" t="s">
        <v>24</v>
      </c>
      <c r="J5397" s="15" t="s">
        <v>37</v>
      </c>
      <c r="K5397" s="13" t="str">
        <f t="shared" si="254"/>
        <v>Thursday</v>
      </c>
      <c r="L5397" s="20">
        <f>YEAR(retail_store_sales!$N5397)</f>
        <v>2023</v>
      </c>
      <c r="M5397" s="20" t="str">
        <f t="shared" si="253"/>
        <v>February</v>
      </c>
      <c r="N5397" s="21">
        <v>44959</v>
      </c>
      <c r="O5397" s="15" t="s">
        <v>12824</v>
      </c>
    </row>
    <row r="5398" spans="1:15" x14ac:dyDescent="0.3">
      <c r="A5398" s="8" t="s">
        <v>10470</v>
      </c>
      <c r="B5398" s="8" t="s">
        <v>83</v>
      </c>
      <c r="C5398" s="8" t="s">
        <v>22</v>
      </c>
      <c r="D5398" s="8" t="s">
        <v>161</v>
      </c>
      <c r="E5398" s="9">
        <f>retail_store_sales!$H5398/retail_store_sales!$F5398</f>
        <v>6.5</v>
      </c>
      <c r="F5398" s="10">
        <v>5</v>
      </c>
      <c r="G5398" s="11">
        <f t="shared" si="252"/>
        <v>6.5</v>
      </c>
      <c r="H5398" s="12">
        <v>32.5</v>
      </c>
      <c r="I5398" s="8" t="s">
        <v>24</v>
      </c>
      <c r="J5398" s="8" t="s">
        <v>15</v>
      </c>
      <c r="K5398" s="13" t="str">
        <f t="shared" si="254"/>
        <v>Sunday</v>
      </c>
      <c r="L5398" s="13">
        <f>YEAR(retail_store_sales!$N5398)</f>
        <v>2022</v>
      </c>
      <c r="M5398" s="13" t="str">
        <f t="shared" si="253"/>
        <v>January</v>
      </c>
      <c r="N5398" s="14">
        <v>44591</v>
      </c>
      <c r="O5398" s="8" t="b">
        <v>1</v>
      </c>
    </row>
    <row r="5399" spans="1:15" x14ac:dyDescent="0.3">
      <c r="A5399" s="15" t="s">
        <v>7674</v>
      </c>
      <c r="B5399" s="15" t="s">
        <v>30</v>
      </c>
      <c r="C5399" s="15" t="s">
        <v>27</v>
      </c>
      <c r="D5399" s="15" t="s">
        <v>300</v>
      </c>
      <c r="E5399" s="16">
        <f>retail_store_sales!$H5399/retail_store_sales!$F5399</f>
        <v>35</v>
      </c>
      <c r="F5399" s="17">
        <v>9</v>
      </c>
      <c r="G5399" s="18">
        <f t="shared" si="252"/>
        <v>35</v>
      </c>
      <c r="H5399" s="19">
        <v>315</v>
      </c>
      <c r="I5399" s="15" t="s">
        <v>47</v>
      </c>
      <c r="J5399" s="15" t="s">
        <v>37</v>
      </c>
      <c r="K5399" s="13" t="str">
        <f t="shared" si="254"/>
        <v>Thursday</v>
      </c>
      <c r="L5399" s="20">
        <f>YEAR(retail_store_sales!$N5399)</f>
        <v>2023</v>
      </c>
      <c r="M5399" s="20" t="str">
        <f t="shared" si="253"/>
        <v>November</v>
      </c>
      <c r="N5399" s="21">
        <v>45260</v>
      </c>
      <c r="O5399" s="15" t="b">
        <v>1</v>
      </c>
    </row>
    <row r="5400" spans="1:15" x14ac:dyDescent="0.3">
      <c r="A5400" s="8" t="s">
        <v>11391</v>
      </c>
      <c r="B5400" s="8" t="s">
        <v>54</v>
      </c>
      <c r="C5400" s="8" t="s">
        <v>65</v>
      </c>
      <c r="D5400" s="8" t="s">
        <v>245</v>
      </c>
      <c r="E5400" s="9">
        <f>retail_store_sales!$H5400/retail_store_sales!$F5400</f>
        <v>15.5</v>
      </c>
      <c r="F5400" s="10">
        <v>9</v>
      </c>
      <c r="G5400" s="11">
        <f t="shared" si="252"/>
        <v>15.5</v>
      </c>
      <c r="H5400" s="12">
        <v>139.5</v>
      </c>
      <c r="I5400" s="8" t="s">
        <v>47</v>
      </c>
      <c r="J5400" s="8" t="s">
        <v>15</v>
      </c>
      <c r="K5400" s="13" t="str">
        <f t="shared" si="254"/>
        <v>Saturday</v>
      </c>
      <c r="L5400" s="13">
        <f>YEAR(retail_store_sales!$N5400)</f>
        <v>2023</v>
      </c>
      <c r="M5400" s="13" t="str">
        <f t="shared" si="253"/>
        <v>February</v>
      </c>
      <c r="N5400" s="14">
        <v>44982</v>
      </c>
      <c r="O5400" s="8" t="b">
        <v>0</v>
      </c>
    </row>
    <row r="5401" spans="1:15" x14ac:dyDescent="0.3">
      <c r="A5401" s="15" t="s">
        <v>4732</v>
      </c>
      <c r="B5401" s="15" t="s">
        <v>26</v>
      </c>
      <c r="C5401" s="15" t="s">
        <v>31</v>
      </c>
      <c r="D5401" s="15" t="s">
        <v>236</v>
      </c>
      <c r="E5401" s="16">
        <f>retail_store_sales!$H5401/retail_store_sales!$F5401</f>
        <v>17</v>
      </c>
      <c r="F5401" s="17">
        <v>1</v>
      </c>
      <c r="G5401" s="18">
        <f t="shared" si="252"/>
        <v>17</v>
      </c>
      <c r="H5401" s="19">
        <v>17</v>
      </c>
      <c r="I5401" s="15" t="s">
        <v>47</v>
      </c>
      <c r="J5401" s="15" t="s">
        <v>15</v>
      </c>
      <c r="K5401" s="13" t="str">
        <f t="shared" si="254"/>
        <v>Saturday</v>
      </c>
      <c r="L5401" s="20">
        <f>YEAR(retail_store_sales!$N5401)</f>
        <v>2024</v>
      </c>
      <c r="M5401" s="20" t="str">
        <f t="shared" si="253"/>
        <v>November</v>
      </c>
      <c r="N5401" s="21">
        <v>45605</v>
      </c>
      <c r="O5401" s="15" t="s">
        <v>12824</v>
      </c>
    </row>
    <row r="5402" spans="1:15" x14ac:dyDescent="0.3">
      <c r="A5402" s="8" t="s">
        <v>9307</v>
      </c>
      <c r="B5402" s="8" t="s">
        <v>64</v>
      </c>
      <c r="C5402" s="8" t="s">
        <v>27</v>
      </c>
      <c r="D5402" s="8" t="s">
        <v>28</v>
      </c>
      <c r="E5402" s="9">
        <f>retail_store_sales!$H5402/retail_store_sales!$F5402</f>
        <v>27.5</v>
      </c>
      <c r="F5402" s="10">
        <v>5</v>
      </c>
      <c r="G5402" s="11">
        <f t="shared" si="252"/>
        <v>27.5</v>
      </c>
      <c r="H5402" s="12">
        <v>137.5</v>
      </c>
      <c r="I5402" s="8" t="s">
        <v>14</v>
      </c>
      <c r="J5402" s="8" t="s">
        <v>37</v>
      </c>
      <c r="K5402" s="13" t="str">
        <f t="shared" si="254"/>
        <v>Thursday</v>
      </c>
      <c r="L5402" s="13">
        <f>YEAR(retail_store_sales!$N5402)</f>
        <v>2022</v>
      </c>
      <c r="M5402" s="13" t="str">
        <f t="shared" si="253"/>
        <v>March</v>
      </c>
      <c r="N5402" s="14">
        <v>44644</v>
      </c>
      <c r="O5402" s="8" t="b">
        <v>0</v>
      </c>
    </row>
    <row r="5403" spans="1:15" x14ac:dyDescent="0.3">
      <c r="A5403" s="15" t="s">
        <v>12082</v>
      </c>
      <c r="B5403" s="15" t="s">
        <v>79</v>
      </c>
      <c r="C5403" s="15" t="s">
        <v>65</v>
      </c>
      <c r="D5403" s="15" t="s">
        <v>918</v>
      </c>
      <c r="E5403" s="16">
        <f>retail_store_sales!$H5403/retail_store_sales!$F5403</f>
        <v>17</v>
      </c>
      <c r="F5403" s="17">
        <v>4</v>
      </c>
      <c r="G5403" s="18">
        <f t="shared" si="252"/>
        <v>17</v>
      </c>
      <c r="H5403" s="19">
        <v>68</v>
      </c>
      <c r="I5403" s="15" t="s">
        <v>47</v>
      </c>
      <c r="J5403" s="15" t="s">
        <v>15</v>
      </c>
      <c r="K5403" s="13" t="str">
        <f t="shared" si="254"/>
        <v>Monday</v>
      </c>
      <c r="L5403" s="20">
        <f>YEAR(retail_store_sales!$N5403)</f>
        <v>2022</v>
      </c>
      <c r="M5403" s="20" t="str">
        <f t="shared" si="253"/>
        <v>August</v>
      </c>
      <c r="N5403" s="21">
        <v>44795</v>
      </c>
      <c r="O5403" s="15" t="b">
        <v>0</v>
      </c>
    </row>
    <row r="5404" spans="1:15" x14ac:dyDescent="0.3">
      <c r="A5404" s="8" t="s">
        <v>11609</v>
      </c>
      <c r="B5404" s="8" t="s">
        <v>64</v>
      </c>
      <c r="C5404" s="8" t="s">
        <v>27</v>
      </c>
      <c r="D5404" s="8" t="s">
        <v>465</v>
      </c>
      <c r="E5404" s="9">
        <f>retail_store_sales!$H5404/retail_store_sales!$F5404</f>
        <v>5</v>
      </c>
      <c r="F5404" s="10">
        <v>7</v>
      </c>
      <c r="G5404" s="11">
        <f t="shared" si="252"/>
        <v>5</v>
      </c>
      <c r="H5404" s="12">
        <v>35</v>
      </c>
      <c r="I5404" s="8" t="s">
        <v>24</v>
      </c>
      <c r="J5404" s="8" t="s">
        <v>37</v>
      </c>
      <c r="K5404" s="13" t="str">
        <f t="shared" si="254"/>
        <v>Monday</v>
      </c>
      <c r="L5404" s="13">
        <f>YEAR(retail_store_sales!$N5404)</f>
        <v>2023</v>
      </c>
      <c r="M5404" s="13" t="str">
        <f t="shared" si="253"/>
        <v>April</v>
      </c>
      <c r="N5404" s="14">
        <v>45026</v>
      </c>
      <c r="O5404" s="8" t="s">
        <v>12824</v>
      </c>
    </row>
    <row r="5405" spans="1:15" x14ac:dyDescent="0.3">
      <c r="A5405" s="15" t="s">
        <v>5593</v>
      </c>
      <c r="B5405" s="15" t="s">
        <v>107</v>
      </c>
      <c r="C5405" s="15" t="s">
        <v>18</v>
      </c>
      <c r="D5405" s="15" t="s">
        <v>1069</v>
      </c>
      <c r="E5405" s="16">
        <f>retail_store_sales!$H5405/retail_store_sales!$F5405</f>
        <v>14</v>
      </c>
      <c r="F5405" s="17">
        <v>7</v>
      </c>
      <c r="G5405" s="18">
        <f t="shared" si="252"/>
        <v>14</v>
      </c>
      <c r="H5405" s="19">
        <v>98</v>
      </c>
      <c r="I5405" s="15" t="s">
        <v>47</v>
      </c>
      <c r="J5405" s="15" t="s">
        <v>37</v>
      </c>
      <c r="K5405" s="13" t="str">
        <f t="shared" si="254"/>
        <v>Friday</v>
      </c>
      <c r="L5405" s="20">
        <f>YEAR(retail_store_sales!$N5405)</f>
        <v>2023</v>
      </c>
      <c r="M5405" s="20" t="str">
        <f t="shared" si="253"/>
        <v>January</v>
      </c>
      <c r="N5405" s="21">
        <v>44953</v>
      </c>
      <c r="O5405" s="15" t="b">
        <v>1</v>
      </c>
    </row>
    <row r="5406" spans="1:15" x14ac:dyDescent="0.3">
      <c r="A5406" s="8" t="s">
        <v>3067</v>
      </c>
      <c r="B5406" s="8" t="s">
        <v>64</v>
      </c>
      <c r="C5406" s="8" t="s">
        <v>27</v>
      </c>
      <c r="D5406" s="8" t="s">
        <v>28</v>
      </c>
      <c r="E5406" s="9">
        <f>retail_store_sales!$H5406/retail_store_sales!$F5406</f>
        <v>27.5</v>
      </c>
      <c r="F5406" s="10">
        <v>4</v>
      </c>
      <c r="G5406" s="11">
        <f t="shared" si="252"/>
        <v>27.5</v>
      </c>
      <c r="H5406" s="12">
        <v>110</v>
      </c>
      <c r="I5406" s="8" t="s">
        <v>14</v>
      </c>
      <c r="J5406" s="8" t="s">
        <v>15</v>
      </c>
      <c r="K5406" s="13" t="str">
        <f t="shared" si="254"/>
        <v>Monday</v>
      </c>
      <c r="L5406" s="13">
        <f>YEAR(retail_store_sales!$N5406)</f>
        <v>2024</v>
      </c>
      <c r="M5406" s="13" t="str">
        <f t="shared" si="253"/>
        <v>March</v>
      </c>
      <c r="N5406" s="14">
        <v>45376</v>
      </c>
      <c r="O5406" s="8" t="s">
        <v>12824</v>
      </c>
    </row>
    <row r="5407" spans="1:15" x14ac:dyDescent="0.3">
      <c r="A5407" s="15" t="s">
        <v>6730</v>
      </c>
      <c r="B5407" s="15" t="s">
        <v>45</v>
      </c>
      <c r="C5407" s="15" t="s">
        <v>12</v>
      </c>
      <c r="D5407" s="15" t="s">
        <v>454</v>
      </c>
      <c r="E5407" s="16">
        <f>retail_store_sales!$H5407/retail_store_sales!$F5407</f>
        <v>26</v>
      </c>
      <c r="F5407" s="17">
        <v>9</v>
      </c>
      <c r="G5407" s="18">
        <f t="shared" si="252"/>
        <v>26</v>
      </c>
      <c r="H5407" s="19">
        <v>234</v>
      </c>
      <c r="I5407" s="15" t="s">
        <v>47</v>
      </c>
      <c r="J5407" s="15" t="s">
        <v>37</v>
      </c>
      <c r="K5407" s="13" t="str">
        <f t="shared" si="254"/>
        <v>Saturday</v>
      </c>
      <c r="L5407" s="20">
        <f>YEAR(retail_store_sales!$N5407)</f>
        <v>2022</v>
      </c>
      <c r="M5407" s="20" t="str">
        <f t="shared" si="253"/>
        <v>October</v>
      </c>
      <c r="N5407" s="21">
        <v>44835</v>
      </c>
      <c r="O5407" s="15" t="b">
        <v>0</v>
      </c>
    </row>
    <row r="5408" spans="1:15" x14ac:dyDescent="0.3">
      <c r="A5408" s="8" t="s">
        <v>9034</v>
      </c>
      <c r="B5408" s="8" t="s">
        <v>42</v>
      </c>
      <c r="C5408" s="8" t="s">
        <v>65</v>
      </c>
      <c r="D5408" s="8" t="s">
        <v>12823</v>
      </c>
      <c r="E5408" s="9">
        <f>retail_store_sales!$H5408/retail_store_sales!$F5408</f>
        <v>41</v>
      </c>
      <c r="F5408" s="10">
        <v>3</v>
      </c>
      <c r="G5408" s="11">
        <f t="shared" si="252"/>
        <v>41</v>
      </c>
      <c r="H5408" s="12">
        <v>123</v>
      </c>
      <c r="I5408" s="8" t="s">
        <v>47</v>
      </c>
      <c r="J5408" s="8" t="s">
        <v>37</v>
      </c>
      <c r="K5408" s="13" t="str">
        <f t="shared" si="254"/>
        <v>Saturday</v>
      </c>
      <c r="L5408" s="13">
        <f>YEAR(retail_store_sales!$N5408)</f>
        <v>2024</v>
      </c>
      <c r="M5408" s="13" t="str">
        <f t="shared" si="253"/>
        <v>November</v>
      </c>
      <c r="N5408" s="14">
        <v>45598</v>
      </c>
      <c r="O5408" s="8" t="s">
        <v>12824</v>
      </c>
    </row>
    <row r="5409" spans="1:15" x14ac:dyDescent="0.3">
      <c r="A5409" s="15" t="s">
        <v>1205</v>
      </c>
      <c r="B5409" s="15" t="s">
        <v>122</v>
      </c>
      <c r="C5409" s="15" t="s">
        <v>22</v>
      </c>
      <c r="D5409" s="15" t="s">
        <v>382</v>
      </c>
      <c r="E5409" s="16">
        <f>retail_store_sales!$H5409/retail_store_sales!$F5409</f>
        <v>41</v>
      </c>
      <c r="F5409" s="17">
        <v>5</v>
      </c>
      <c r="G5409" s="18">
        <f t="shared" si="252"/>
        <v>41</v>
      </c>
      <c r="H5409" s="19">
        <v>205</v>
      </c>
      <c r="I5409" s="15" t="s">
        <v>47</v>
      </c>
      <c r="J5409" s="15" t="s">
        <v>15</v>
      </c>
      <c r="K5409" s="13" t="str">
        <f t="shared" si="254"/>
        <v>Tuesday</v>
      </c>
      <c r="L5409" s="20">
        <f>YEAR(retail_store_sales!$N5409)</f>
        <v>2022</v>
      </c>
      <c r="M5409" s="20" t="str">
        <f t="shared" si="253"/>
        <v>October</v>
      </c>
      <c r="N5409" s="21">
        <v>44838</v>
      </c>
      <c r="O5409" s="15" t="b">
        <v>1</v>
      </c>
    </row>
    <row r="5410" spans="1:15" x14ac:dyDescent="0.3">
      <c r="A5410" s="8" t="s">
        <v>4618</v>
      </c>
      <c r="B5410" s="8" t="s">
        <v>62</v>
      </c>
      <c r="C5410" s="8" t="s">
        <v>12</v>
      </c>
      <c r="D5410" s="8" t="s">
        <v>91</v>
      </c>
      <c r="E5410" s="9">
        <f>retail_store_sales!$H5410/retail_store_sales!$F5410</f>
        <v>36.5</v>
      </c>
      <c r="F5410" s="10">
        <v>3</v>
      </c>
      <c r="G5410" s="11">
        <f t="shared" si="252"/>
        <v>36.5</v>
      </c>
      <c r="H5410" s="12">
        <v>109.5</v>
      </c>
      <c r="I5410" s="8" t="s">
        <v>47</v>
      </c>
      <c r="J5410" s="8" t="s">
        <v>15</v>
      </c>
      <c r="K5410" s="13" t="str">
        <f t="shared" si="254"/>
        <v>Saturday</v>
      </c>
      <c r="L5410" s="13">
        <f>YEAR(retail_store_sales!$N5410)</f>
        <v>2023</v>
      </c>
      <c r="M5410" s="13" t="str">
        <f t="shared" si="253"/>
        <v>September</v>
      </c>
      <c r="N5410" s="14">
        <v>45171</v>
      </c>
      <c r="O5410" s="8" t="s">
        <v>12824</v>
      </c>
    </row>
    <row r="5411" spans="1:15" x14ac:dyDescent="0.3">
      <c r="A5411" s="15" t="s">
        <v>8448</v>
      </c>
      <c r="B5411" s="15" t="s">
        <v>99</v>
      </c>
      <c r="C5411" s="15" t="s">
        <v>18</v>
      </c>
      <c r="D5411" s="15" t="s">
        <v>552</v>
      </c>
      <c r="E5411" s="16">
        <f>retail_store_sales!$H5411/retail_store_sales!$F5411</f>
        <v>36.5</v>
      </c>
      <c r="F5411" s="17">
        <v>8</v>
      </c>
      <c r="G5411" s="18">
        <f t="shared" si="252"/>
        <v>36.5</v>
      </c>
      <c r="H5411" s="19">
        <v>292</v>
      </c>
      <c r="I5411" s="15" t="s">
        <v>24</v>
      </c>
      <c r="J5411" s="15" t="s">
        <v>37</v>
      </c>
      <c r="K5411" s="13" t="str">
        <f t="shared" si="254"/>
        <v>Saturday</v>
      </c>
      <c r="L5411" s="20">
        <f>YEAR(retail_store_sales!$N5411)</f>
        <v>2022</v>
      </c>
      <c r="M5411" s="20" t="str">
        <f t="shared" si="253"/>
        <v>January</v>
      </c>
      <c r="N5411" s="21">
        <v>44590</v>
      </c>
      <c r="O5411" s="15" t="b">
        <v>1</v>
      </c>
    </row>
    <row r="5412" spans="1:15" x14ac:dyDescent="0.3">
      <c r="A5412" s="8" t="s">
        <v>2382</v>
      </c>
      <c r="B5412" s="8" t="s">
        <v>68</v>
      </c>
      <c r="C5412" s="8" t="s">
        <v>40</v>
      </c>
      <c r="D5412" s="8" t="s">
        <v>12823</v>
      </c>
      <c r="E5412" s="9">
        <v>0</v>
      </c>
      <c r="F5412" s="10">
        <v>0</v>
      </c>
      <c r="G5412" s="11">
        <f t="shared" si="252"/>
        <v>0</v>
      </c>
      <c r="H5412" s="12">
        <v>0</v>
      </c>
      <c r="I5412" s="8" t="s">
        <v>24</v>
      </c>
      <c r="J5412" s="8" t="s">
        <v>37</v>
      </c>
      <c r="K5412" s="13" t="str">
        <f t="shared" si="254"/>
        <v>Thursday</v>
      </c>
      <c r="L5412" s="13">
        <f>YEAR(retail_store_sales!$N5412)</f>
        <v>2024</v>
      </c>
      <c r="M5412" s="13" t="str">
        <f t="shared" si="253"/>
        <v>February</v>
      </c>
      <c r="N5412" s="14">
        <v>45337</v>
      </c>
      <c r="O5412" s="8" t="s">
        <v>12824</v>
      </c>
    </row>
    <row r="5413" spans="1:15" x14ac:dyDescent="0.3">
      <c r="A5413" s="15" t="s">
        <v>10847</v>
      </c>
      <c r="B5413" s="15" t="s">
        <v>11</v>
      </c>
      <c r="C5413" s="15" t="s">
        <v>27</v>
      </c>
      <c r="D5413" s="15" t="s">
        <v>123</v>
      </c>
      <c r="E5413" s="16">
        <f>retail_store_sales!$H5413/retail_store_sales!$F5413</f>
        <v>15.5</v>
      </c>
      <c r="F5413" s="17">
        <v>8</v>
      </c>
      <c r="G5413" s="18">
        <f t="shared" si="252"/>
        <v>15.5</v>
      </c>
      <c r="H5413" s="19">
        <v>124</v>
      </c>
      <c r="I5413" s="15" t="s">
        <v>24</v>
      </c>
      <c r="J5413" s="15" t="s">
        <v>37</v>
      </c>
      <c r="K5413" s="13" t="str">
        <f t="shared" si="254"/>
        <v>Thursday</v>
      </c>
      <c r="L5413" s="20">
        <f>YEAR(retail_store_sales!$N5413)</f>
        <v>2023</v>
      </c>
      <c r="M5413" s="20" t="str">
        <f t="shared" si="253"/>
        <v>February</v>
      </c>
      <c r="N5413" s="21">
        <v>44966</v>
      </c>
      <c r="O5413" s="15" t="b">
        <v>0</v>
      </c>
    </row>
    <row r="5414" spans="1:15" x14ac:dyDescent="0.3">
      <c r="A5414" s="8" t="s">
        <v>9518</v>
      </c>
      <c r="B5414" s="8" t="s">
        <v>122</v>
      </c>
      <c r="C5414" s="8" t="s">
        <v>31</v>
      </c>
      <c r="D5414" s="8" t="s">
        <v>93</v>
      </c>
      <c r="E5414" s="9">
        <f>retail_store_sales!$H5414/retail_store_sales!$F5414</f>
        <v>20</v>
      </c>
      <c r="F5414" s="10">
        <v>4</v>
      </c>
      <c r="G5414" s="11">
        <f t="shared" si="252"/>
        <v>20</v>
      </c>
      <c r="H5414" s="12">
        <v>80</v>
      </c>
      <c r="I5414" s="8" t="s">
        <v>24</v>
      </c>
      <c r="J5414" s="8" t="s">
        <v>37</v>
      </c>
      <c r="K5414" s="13" t="str">
        <f t="shared" si="254"/>
        <v>Wednesday</v>
      </c>
      <c r="L5414" s="13">
        <f>YEAR(retail_store_sales!$N5414)</f>
        <v>2023</v>
      </c>
      <c r="M5414" s="13" t="str">
        <f t="shared" si="253"/>
        <v>March</v>
      </c>
      <c r="N5414" s="14">
        <v>45000</v>
      </c>
      <c r="O5414" s="8" t="s">
        <v>12824</v>
      </c>
    </row>
    <row r="5415" spans="1:15" x14ac:dyDescent="0.3">
      <c r="A5415" s="15" t="s">
        <v>405</v>
      </c>
      <c r="B5415" s="15" t="s">
        <v>21</v>
      </c>
      <c r="C5415" s="15" t="s">
        <v>65</v>
      </c>
      <c r="D5415" s="15" t="s">
        <v>118</v>
      </c>
      <c r="E5415" s="16">
        <f>retail_store_sales!$H5415/retail_store_sales!$F5415</f>
        <v>18.5</v>
      </c>
      <c r="F5415" s="17">
        <v>4</v>
      </c>
      <c r="G5415" s="18">
        <f t="shared" si="252"/>
        <v>18.5</v>
      </c>
      <c r="H5415" s="19">
        <v>74</v>
      </c>
      <c r="I5415" s="15" t="s">
        <v>14</v>
      </c>
      <c r="J5415" s="15" t="s">
        <v>15</v>
      </c>
      <c r="K5415" s="13" t="str">
        <f t="shared" si="254"/>
        <v>Sunday</v>
      </c>
      <c r="L5415" s="20">
        <f>YEAR(retail_store_sales!$N5415)</f>
        <v>2022</v>
      </c>
      <c r="M5415" s="20" t="str">
        <f t="shared" si="253"/>
        <v>June</v>
      </c>
      <c r="N5415" s="21">
        <v>44738</v>
      </c>
      <c r="O5415" s="15" t="s">
        <v>12824</v>
      </c>
    </row>
    <row r="5416" spans="1:15" x14ac:dyDescent="0.3">
      <c r="A5416" s="8" t="s">
        <v>1108</v>
      </c>
      <c r="B5416" s="8" t="s">
        <v>54</v>
      </c>
      <c r="C5416" s="8" t="s">
        <v>40</v>
      </c>
      <c r="D5416" s="8" t="s">
        <v>452</v>
      </c>
      <c r="E5416" s="9">
        <f>retail_store_sales!$H5416/retail_store_sales!$F5416</f>
        <v>26</v>
      </c>
      <c r="F5416" s="10">
        <v>9</v>
      </c>
      <c r="G5416" s="11">
        <f t="shared" si="252"/>
        <v>26</v>
      </c>
      <c r="H5416" s="12">
        <v>234</v>
      </c>
      <c r="I5416" s="8" t="s">
        <v>14</v>
      </c>
      <c r="J5416" s="8" t="s">
        <v>15</v>
      </c>
      <c r="K5416" s="13" t="str">
        <f t="shared" si="254"/>
        <v>Tuesday</v>
      </c>
      <c r="L5416" s="13">
        <f>YEAR(retail_store_sales!$N5416)</f>
        <v>2023</v>
      </c>
      <c r="M5416" s="13" t="str">
        <f t="shared" si="253"/>
        <v>December</v>
      </c>
      <c r="N5416" s="14">
        <v>45286</v>
      </c>
      <c r="O5416" s="8" t="b">
        <v>0</v>
      </c>
    </row>
    <row r="5417" spans="1:15" x14ac:dyDescent="0.3">
      <c r="A5417" s="15" t="s">
        <v>12531</v>
      </c>
      <c r="B5417" s="15" t="s">
        <v>76</v>
      </c>
      <c r="C5417" s="15" t="s">
        <v>31</v>
      </c>
      <c r="D5417" s="15" t="s">
        <v>12823</v>
      </c>
      <c r="E5417" s="16">
        <v>0</v>
      </c>
      <c r="F5417" s="17">
        <v>0</v>
      </c>
      <c r="G5417" s="18">
        <f t="shared" si="252"/>
        <v>0</v>
      </c>
      <c r="H5417" s="19">
        <v>0</v>
      </c>
      <c r="I5417" s="15" t="s">
        <v>14</v>
      </c>
      <c r="J5417" s="15" t="s">
        <v>15</v>
      </c>
      <c r="K5417" s="13" t="str">
        <f t="shared" si="254"/>
        <v>Friday</v>
      </c>
      <c r="L5417" s="20">
        <f>YEAR(retail_store_sales!$N5417)</f>
        <v>2022</v>
      </c>
      <c r="M5417" s="20" t="str">
        <f t="shared" si="253"/>
        <v>August</v>
      </c>
      <c r="N5417" s="21">
        <v>44778</v>
      </c>
      <c r="O5417" s="15" t="s">
        <v>12824</v>
      </c>
    </row>
    <row r="5418" spans="1:15" x14ac:dyDescent="0.3">
      <c r="A5418" s="8" t="s">
        <v>678</v>
      </c>
      <c r="B5418" s="8" t="s">
        <v>39</v>
      </c>
      <c r="C5418" s="8" t="s">
        <v>18</v>
      </c>
      <c r="D5418" s="8" t="s">
        <v>661</v>
      </c>
      <c r="E5418" s="9">
        <f>retail_store_sales!$H5418/retail_store_sales!$F5418</f>
        <v>30.5</v>
      </c>
      <c r="F5418" s="10">
        <v>3</v>
      </c>
      <c r="G5418" s="11">
        <f t="shared" si="252"/>
        <v>30.5</v>
      </c>
      <c r="H5418" s="12">
        <v>91.5</v>
      </c>
      <c r="I5418" s="8" t="s">
        <v>47</v>
      </c>
      <c r="J5418" s="8" t="s">
        <v>15</v>
      </c>
      <c r="K5418" s="13" t="str">
        <f t="shared" si="254"/>
        <v>Sunday</v>
      </c>
      <c r="L5418" s="13">
        <f>YEAR(retail_store_sales!$N5418)</f>
        <v>2022</v>
      </c>
      <c r="M5418" s="13" t="str">
        <f t="shared" si="253"/>
        <v>February</v>
      </c>
      <c r="N5418" s="14">
        <v>44619</v>
      </c>
      <c r="O5418" s="8" t="b">
        <v>1</v>
      </c>
    </row>
    <row r="5419" spans="1:15" x14ac:dyDescent="0.3">
      <c r="A5419" s="15" t="s">
        <v>349</v>
      </c>
      <c r="B5419" s="15" t="s">
        <v>79</v>
      </c>
      <c r="C5419" s="15" t="s">
        <v>129</v>
      </c>
      <c r="D5419" s="15" t="s">
        <v>182</v>
      </c>
      <c r="E5419" s="16">
        <f>retail_store_sales!$H5419/retail_store_sales!$F5419</f>
        <v>33.5</v>
      </c>
      <c r="F5419" s="17">
        <v>4</v>
      </c>
      <c r="G5419" s="18">
        <f t="shared" si="252"/>
        <v>33.5</v>
      </c>
      <c r="H5419" s="19">
        <v>134</v>
      </c>
      <c r="I5419" s="15" t="s">
        <v>14</v>
      </c>
      <c r="J5419" s="15" t="s">
        <v>15</v>
      </c>
      <c r="K5419" s="13" t="str">
        <f t="shared" si="254"/>
        <v>Saturday</v>
      </c>
      <c r="L5419" s="20">
        <f>YEAR(retail_store_sales!$N5419)</f>
        <v>2023</v>
      </c>
      <c r="M5419" s="20" t="str">
        <f t="shared" si="253"/>
        <v>June</v>
      </c>
      <c r="N5419" s="21">
        <v>45080</v>
      </c>
      <c r="O5419" s="15" t="b">
        <v>0</v>
      </c>
    </row>
    <row r="5420" spans="1:15" x14ac:dyDescent="0.3">
      <c r="A5420" s="8" t="s">
        <v>7100</v>
      </c>
      <c r="B5420" s="8" t="s">
        <v>73</v>
      </c>
      <c r="C5420" s="8" t="s">
        <v>27</v>
      </c>
      <c r="D5420" s="8" t="s">
        <v>70</v>
      </c>
      <c r="E5420" s="9">
        <f>retail_store_sales!$H5420/retail_store_sales!$F5420</f>
        <v>14</v>
      </c>
      <c r="F5420" s="10">
        <v>8</v>
      </c>
      <c r="G5420" s="11">
        <f t="shared" si="252"/>
        <v>14</v>
      </c>
      <c r="H5420" s="12">
        <v>112</v>
      </c>
      <c r="I5420" s="8" t="s">
        <v>14</v>
      </c>
      <c r="J5420" s="8" t="s">
        <v>37</v>
      </c>
      <c r="K5420" s="13" t="str">
        <f t="shared" si="254"/>
        <v>Tuesday</v>
      </c>
      <c r="L5420" s="13">
        <f>YEAR(retail_store_sales!$N5420)</f>
        <v>2024</v>
      </c>
      <c r="M5420" s="13" t="str">
        <f t="shared" si="253"/>
        <v>February</v>
      </c>
      <c r="N5420" s="14">
        <v>45328</v>
      </c>
      <c r="O5420" s="8" t="s">
        <v>12824</v>
      </c>
    </row>
    <row r="5421" spans="1:15" x14ac:dyDescent="0.3">
      <c r="A5421" s="15" t="s">
        <v>6478</v>
      </c>
      <c r="B5421" s="15" t="s">
        <v>30</v>
      </c>
      <c r="C5421" s="15" t="s">
        <v>40</v>
      </c>
      <c r="D5421" s="15" t="s">
        <v>189</v>
      </c>
      <c r="E5421" s="16">
        <f>retail_store_sales!$H5421/retail_store_sales!$F5421</f>
        <v>20</v>
      </c>
      <c r="F5421" s="17">
        <v>1</v>
      </c>
      <c r="G5421" s="18">
        <f t="shared" si="252"/>
        <v>20</v>
      </c>
      <c r="H5421" s="19">
        <v>20</v>
      </c>
      <c r="I5421" s="15" t="s">
        <v>24</v>
      </c>
      <c r="J5421" s="15" t="s">
        <v>15</v>
      </c>
      <c r="K5421" s="13" t="str">
        <f t="shared" si="254"/>
        <v>Friday</v>
      </c>
      <c r="L5421" s="20">
        <f>YEAR(retail_store_sales!$N5421)</f>
        <v>2023</v>
      </c>
      <c r="M5421" s="20" t="str">
        <f t="shared" si="253"/>
        <v>November</v>
      </c>
      <c r="N5421" s="21">
        <v>45247</v>
      </c>
      <c r="O5421" s="15" t="b">
        <v>1</v>
      </c>
    </row>
    <row r="5422" spans="1:15" x14ac:dyDescent="0.3">
      <c r="A5422" s="8" t="s">
        <v>11286</v>
      </c>
      <c r="B5422" s="8" t="s">
        <v>64</v>
      </c>
      <c r="C5422" s="8" t="s">
        <v>40</v>
      </c>
      <c r="D5422" s="8" t="s">
        <v>12823</v>
      </c>
      <c r="E5422" s="9">
        <v>0</v>
      </c>
      <c r="F5422" s="10">
        <v>0</v>
      </c>
      <c r="G5422" s="11">
        <f t="shared" si="252"/>
        <v>0</v>
      </c>
      <c r="H5422" s="12">
        <v>0</v>
      </c>
      <c r="I5422" s="8" t="s">
        <v>47</v>
      </c>
      <c r="J5422" s="8" t="s">
        <v>37</v>
      </c>
      <c r="K5422" s="13" t="str">
        <f t="shared" si="254"/>
        <v>Friday</v>
      </c>
      <c r="L5422" s="13">
        <f>YEAR(retail_store_sales!$N5422)</f>
        <v>2022</v>
      </c>
      <c r="M5422" s="13" t="str">
        <f t="shared" si="253"/>
        <v>February</v>
      </c>
      <c r="N5422" s="14">
        <v>44617</v>
      </c>
      <c r="O5422" s="8" t="s">
        <v>12824</v>
      </c>
    </row>
    <row r="5423" spans="1:15" x14ac:dyDescent="0.3">
      <c r="A5423" s="15" t="s">
        <v>1871</v>
      </c>
      <c r="B5423" s="15" t="s">
        <v>97</v>
      </c>
      <c r="C5423" s="15" t="s">
        <v>22</v>
      </c>
      <c r="D5423" s="15" t="s">
        <v>12823</v>
      </c>
      <c r="E5423" s="16">
        <v>0</v>
      </c>
      <c r="F5423" s="17">
        <v>0</v>
      </c>
      <c r="G5423" s="18">
        <f t="shared" si="252"/>
        <v>0</v>
      </c>
      <c r="H5423" s="19">
        <v>0</v>
      </c>
      <c r="I5423" s="15" t="s">
        <v>14</v>
      </c>
      <c r="J5423" s="15" t="s">
        <v>37</v>
      </c>
      <c r="K5423" s="13" t="str">
        <f t="shared" si="254"/>
        <v>Friday</v>
      </c>
      <c r="L5423" s="20">
        <f>YEAR(retail_store_sales!$N5423)</f>
        <v>2023</v>
      </c>
      <c r="M5423" s="20" t="str">
        <f t="shared" si="253"/>
        <v>November</v>
      </c>
      <c r="N5423" s="21">
        <v>45233</v>
      </c>
      <c r="O5423" s="15" t="b">
        <v>1</v>
      </c>
    </row>
    <row r="5424" spans="1:15" x14ac:dyDescent="0.3">
      <c r="A5424" s="8" t="s">
        <v>10944</v>
      </c>
      <c r="B5424" s="8" t="s">
        <v>11</v>
      </c>
      <c r="C5424" s="8" t="s">
        <v>22</v>
      </c>
      <c r="D5424" s="8" t="s">
        <v>382</v>
      </c>
      <c r="E5424" s="9">
        <f>retail_store_sales!$H5424/retail_store_sales!$F5424</f>
        <v>41</v>
      </c>
      <c r="F5424" s="10">
        <v>5</v>
      </c>
      <c r="G5424" s="11">
        <f t="shared" si="252"/>
        <v>41</v>
      </c>
      <c r="H5424" s="12">
        <v>205</v>
      </c>
      <c r="I5424" s="8" t="s">
        <v>47</v>
      </c>
      <c r="J5424" s="8" t="s">
        <v>37</v>
      </c>
      <c r="K5424" s="13" t="str">
        <f t="shared" si="254"/>
        <v>Tuesday</v>
      </c>
      <c r="L5424" s="13">
        <f>YEAR(retail_store_sales!$N5424)</f>
        <v>2023</v>
      </c>
      <c r="M5424" s="13" t="str">
        <f t="shared" si="253"/>
        <v>February</v>
      </c>
      <c r="N5424" s="14">
        <v>44964</v>
      </c>
      <c r="O5424" s="8" t="b">
        <v>1</v>
      </c>
    </row>
    <row r="5425" spans="1:15" x14ac:dyDescent="0.3">
      <c r="A5425" s="15" t="s">
        <v>8516</v>
      </c>
      <c r="B5425" s="15" t="s">
        <v>73</v>
      </c>
      <c r="C5425" s="15" t="s">
        <v>129</v>
      </c>
      <c r="D5425" s="15" t="s">
        <v>138</v>
      </c>
      <c r="E5425" s="16">
        <f>retail_store_sales!$H5425/retail_store_sales!$F5425</f>
        <v>11</v>
      </c>
      <c r="F5425" s="17">
        <v>9</v>
      </c>
      <c r="G5425" s="18">
        <f t="shared" si="252"/>
        <v>11</v>
      </c>
      <c r="H5425" s="19">
        <v>99</v>
      </c>
      <c r="I5425" s="15" t="s">
        <v>14</v>
      </c>
      <c r="J5425" s="15" t="s">
        <v>15</v>
      </c>
      <c r="K5425" s="13" t="str">
        <f t="shared" si="254"/>
        <v>Monday</v>
      </c>
      <c r="L5425" s="20">
        <f>YEAR(retail_store_sales!$N5425)</f>
        <v>2024</v>
      </c>
      <c r="M5425" s="20" t="str">
        <f t="shared" si="253"/>
        <v>December</v>
      </c>
      <c r="N5425" s="21">
        <v>45635</v>
      </c>
      <c r="O5425" s="15" t="b">
        <v>1</v>
      </c>
    </row>
    <row r="5426" spans="1:15" x14ac:dyDescent="0.3">
      <c r="A5426" s="8" t="s">
        <v>4631</v>
      </c>
      <c r="B5426" s="8" t="s">
        <v>17</v>
      </c>
      <c r="C5426" s="8" t="s">
        <v>18</v>
      </c>
      <c r="D5426" s="8" t="s">
        <v>552</v>
      </c>
      <c r="E5426" s="9">
        <f>retail_store_sales!$H5426/retail_store_sales!$F5426</f>
        <v>36.5</v>
      </c>
      <c r="F5426" s="10">
        <v>2</v>
      </c>
      <c r="G5426" s="11">
        <f t="shared" si="252"/>
        <v>36.5</v>
      </c>
      <c r="H5426" s="12">
        <v>73</v>
      </c>
      <c r="I5426" s="8" t="s">
        <v>24</v>
      </c>
      <c r="J5426" s="8" t="s">
        <v>37</v>
      </c>
      <c r="K5426" s="13" t="str">
        <f t="shared" si="254"/>
        <v>Friday</v>
      </c>
      <c r="L5426" s="13">
        <f>YEAR(retail_store_sales!$N5426)</f>
        <v>2022</v>
      </c>
      <c r="M5426" s="13" t="str">
        <f t="shared" si="253"/>
        <v>January</v>
      </c>
      <c r="N5426" s="14">
        <v>44582</v>
      </c>
      <c r="O5426" s="8" t="b">
        <v>1</v>
      </c>
    </row>
    <row r="5427" spans="1:15" x14ac:dyDescent="0.3">
      <c r="A5427" s="15" t="s">
        <v>672</v>
      </c>
      <c r="B5427" s="15" t="s">
        <v>42</v>
      </c>
      <c r="C5427" s="15" t="s">
        <v>40</v>
      </c>
      <c r="D5427" s="15" t="s">
        <v>673</v>
      </c>
      <c r="E5427" s="16">
        <f>retail_store_sales!$H5427/retail_store_sales!$F5427</f>
        <v>12.5</v>
      </c>
      <c r="F5427" s="17">
        <v>10</v>
      </c>
      <c r="G5427" s="18">
        <f t="shared" si="252"/>
        <v>12.5</v>
      </c>
      <c r="H5427" s="19">
        <v>125</v>
      </c>
      <c r="I5427" s="15" t="s">
        <v>24</v>
      </c>
      <c r="J5427" s="15" t="s">
        <v>37</v>
      </c>
      <c r="K5427" s="13" t="str">
        <f t="shared" si="254"/>
        <v>Friday</v>
      </c>
      <c r="L5427" s="20">
        <f>YEAR(retail_store_sales!$N5427)</f>
        <v>2022</v>
      </c>
      <c r="M5427" s="20" t="str">
        <f t="shared" si="253"/>
        <v>April</v>
      </c>
      <c r="N5427" s="21">
        <v>44673</v>
      </c>
      <c r="O5427" s="15" t="b">
        <v>1</v>
      </c>
    </row>
    <row r="5428" spans="1:15" x14ac:dyDescent="0.3">
      <c r="A5428" s="8" t="s">
        <v>2390</v>
      </c>
      <c r="B5428" s="8" t="s">
        <v>76</v>
      </c>
      <c r="C5428" s="8" t="s">
        <v>18</v>
      </c>
      <c r="D5428" s="8" t="s">
        <v>283</v>
      </c>
      <c r="E5428" s="9">
        <f>retail_store_sales!$H5428/retail_store_sales!$F5428</f>
        <v>8</v>
      </c>
      <c r="F5428" s="10">
        <v>9</v>
      </c>
      <c r="G5428" s="11">
        <f t="shared" si="252"/>
        <v>8</v>
      </c>
      <c r="H5428" s="12">
        <v>72</v>
      </c>
      <c r="I5428" s="8" t="s">
        <v>47</v>
      </c>
      <c r="J5428" s="8" t="s">
        <v>15</v>
      </c>
      <c r="K5428" s="13" t="str">
        <f t="shared" si="254"/>
        <v>Tuesday</v>
      </c>
      <c r="L5428" s="13">
        <f>YEAR(retail_store_sales!$N5428)</f>
        <v>2023</v>
      </c>
      <c r="M5428" s="13" t="str">
        <f t="shared" si="253"/>
        <v>December</v>
      </c>
      <c r="N5428" s="14">
        <v>45272</v>
      </c>
      <c r="O5428" s="8" t="b">
        <v>0</v>
      </c>
    </row>
    <row r="5429" spans="1:15" x14ac:dyDescent="0.3">
      <c r="A5429" s="15" t="s">
        <v>7315</v>
      </c>
      <c r="B5429" s="15" t="s">
        <v>112</v>
      </c>
      <c r="C5429" s="15" t="s">
        <v>40</v>
      </c>
      <c r="D5429" s="15" t="s">
        <v>673</v>
      </c>
      <c r="E5429" s="16">
        <f>retail_store_sales!$H5429/retail_store_sales!$F5429</f>
        <v>12.5</v>
      </c>
      <c r="F5429" s="17">
        <v>7</v>
      </c>
      <c r="G5429" s="18">
        <f t="shared" si="252"/>
        <v>12.5</v>
      </c>
      <c r="H5429" s="19">
        <v>87.5</v>
      </c>
      <c r="I5429" s="15" t="s">
        <v>14</v>
      </c>
      <c r="J5429" s="15" t="s">
        <v>37</v>
      </c>
      <c r="K5429" s="13" t="str">
        <f t="shared" si="254"/>
        <v>Wednesday</v>
      </c>
      <c r="L5429" s="20">
        <f>YEAR(retail_store_sales!$N5429)</f>
        <v>2022</v>
      </c>
      <c r="M5429" s="20" t="str">
        <f t="shared" si="253"/>
        <v>August</v>
      </c>
      <c r="N5429" s="21">
        <v>44797</v>
      </c>
      <c r="O5429" s="15" t="s">
        <v>12824</v>
      </c>
    </row>
    <row r="5430" spans="1:15" x14ac:dyDescent="0.3">
      <c r="A5430" s="8" t="s">
        <v>3676</v>
      </c>
      <c r="B5430" s="8" t="s">
        <v>76</v>
      </c>
      <c r="C5430" s="8" t="s">
        <v>22</v>
      </c>
      <c r="D5430" s="8" t="s">
        <v>1238</v>
      </c>
      <c r="E5430" s="9">
        <f>retail_store_sales!$H5430/retail_store_sales!$F5430</f>
        <v>26</v>
      </c>
      <c r="F5430" s="10">
        <v>9</v>
      </c>
      <c r="G5430" s="11">
        <f t="shared" si="252"/>
        <v>26</v>
      </c>
      <c r="H5430" s="12">
        <v>234</v>
      </c>
      <c r="I5430" s="8" t="s">
        <v>24</v>
      </c>
      <c r="J5430" s="8" t="s">
        <v>37</v>
      </c>
      <c r="K5430" s="13" t="str">
        <f t="shared" si="254"/>
        <v>Wednesday</v>
      </c>
      <c r="L5430" s="13">
        <f>YEAR(retail_store_sales!$N5430)</f>
        <v>2024</v>
      </c>
      <c r="M5430" s="13" t="str">
        <f t="shared" si="253"/>
        <v>May</v>
      </c>
      <c r="N5430" s="14">
        <v>45441</v>
      </c>
      <c r="O5430" s="8" t="s">
        <v>12824</v>
      </c>
    </row>
    <row r="5431" spans="1:15" x14ac:dyDescent="0.3">
      <c r="A5431" s="15" t="s">
        <v>11320</v>
      </c>
      <c r="B5431" s="15" t="s">
        <v>88</v>
      </c>
      <c r="C5431" s="15" t="s">
        <v>27</v>
      </c>
      <c r="D5431" s="15" t="s">
        <v>173</v>
      </c>
      <c r="E5431" s="16">
        <f>retail_store_sales!$H5431/retail_store_sales!$F5431</f>
        <v>9.5</v>
      </c>
      <c r="F5431" s="17">
        <v>4</v>
      </c>
      <c r="G5431" s="18">
        <f t="shared" si="252"/>
        <v>9.5</v>
      </c>
      <c r="H5431" s="19">
        <v>38</v>
      </c>
      <c r="I5431" s="15" t="s">
        <v>14</v>
      </c>
      <c r="J5431" s="15" t="s">
        <v>37</v>
      </c>
      <c r="K5431" s="13" t="str">
        <f t="shared" si="254"/>
        <v>Wednesday</v>
      </c>
      <c r="L5431" s="20">
        <f>YEAR(retail_store_sales!$N5431)</f>
        <v>2022</v>
      </c>
      <c r="M5431" s="20" t="str">
        <f t="shared" si="253"/>
        <v>December</v>
      </c>
      <c r="N5431" s="21">
        <v>44923</v>
      </c>
      <c r="O5431" s="15" t="s">
        <v>12824</v>
      </c>
    </row>
    <row r="5432" spans="1:15" x14ac:dyDescent="0.3">
      <c r="A5432" s="8" t="s">
        <v>7836</v>
      </c>
      <c r="B5432" s="8" t="s">
        <v>112</v>
      </c>
      <c r="C5432" s="8" t="s">
        <v>65</v>
      </c>
      <c r="D5432" s="8" t="s">
        <v>100</v>
      </c>
      <c r="E5432" s="9">
        <f>retail_store_sales!$H5432/retail_store_sales!$F5432</f>
        <v>35</v>
      </c>
      <c r="F5432" s="10">
        <v>8</v>
      </c>
      <c r="G5432" s="11">
        <f t="shared" si="252"/>
        <v>35</v>
      </c>
      <c r="H5432" s="12">
        <v>280</v>
      </c>
      <c r="I5432" s="8" t="s">
        <v>14</v>
      </c>
      <c r="J5432" s="8" t="s">
        <v>15</v>
      </c>
      <c r="K5432" s="13" t="str">
        <f t="shared" si="254"/>
        <v>Friday</v>
      </c>
      <c r="L5432" s="13">
        <f>YEAR(retail_store_sales!$N5432)</f>
        <v>2023</v>
      </c>
      <c r="M5432" s="13" t="str">
        <f t="shared" si="253"/>
        <v>December</v>
      </c>
      <c r="N5432" s="14">
        <v>45282</v>
      </c>
      <c r="O5432" s="8" t="s">
        <v>12824</v>
      </c>
    </row>
    <row r="5433" spans="1:15" x14ac:dyDescent="0.3">
      <c r="A5433" s="15" t="s">
        <v>12341</v>
      </c>
      <c r="B5433" s="15" t="s">
        <v>39</v>
      </c>
      <c r="C5433" s="15" t="s">
        <v>40</v>
      </c>
      <c r="D5433" s="15" t="s">
        <v>43</v>
      </c>
      <c r="E5433" s="16">
        <f>retail_store_sales!$H5433/retail_store_sales!$F5433</f>
        <v>27.5</v>
      </c>
      <c r="F5433" s="17">
        <v>6</v>
      </c>
      <c r="G5433" s="18">
        <f t="shared" si="252"/>
        <v>27.5</v>
      </c>
      <c r="H5433" s="19">
        <v>165</v>
      </c>
      <c r="I5433" s="15" t="s">
        <v>47</v>
      </c>
      <c r="J5433" s="15" t="s">
        <v>37</v>
      </c>
      <c r="K5433" s="13" t="str">
        <f t="shared" si="254"/>
        <v>Saturday</v>
      </c>
      <c r="L5433" s="20">
        <f>YEAR(retail_store_sales!$N5433)</f>
        <v>2022</v>
      </c>
      <c r="M5433" s="20" t="str">
        <f t="shared" si="253"/>
        <v>September</v>
      </c>
      <c r="N5433" s="21">
        <v>44821</v>
      </c>
      <c r="O5433" s="15" t="b">
        <v>1</v>
      </c>
    </row>
    <row r="5434" spans="1:15" x14ac:dyDescent="0.3">
      <c r="A5434" s="8" t="s">
        <v>3325</v>
      </c>
      <c r="B5434" s="8" t="s">
        <v>62</v>
      </c>
      <c r="C5434" s="8" t="s">
        <v>27</v>
      </c>
      <c r="D5434" s="8" t="s">
        <v>512</v>
      </c>
      <c r="E5434" s="9">
        <f>retail_store_sales!$H5434/retail_store_sales!$F5434</f>
        <v>18.5</v>
      </c>
      <c r="F5434" s="10">
        <v>9</v>
      </c>
      <c r="G5434" s="11">
        <f t="shared" si="252"/>
        <v>18.5</v>
      </c>
      <c r="H5434" s="12">
        <v>166.5</v>
      </c>
      <c r="I5434" s="8" t="s">
        <v>47</v>
      </c>
      <c r="J5434" s="8" t="s">
        <v>37</v>
      </c>
      <c r="K5434" s="13" t="str">
        <f t="shared" si="254"/>
        <v>Saturday</v>
      </c>
      <c r="L5434" s="13">
        <f>YEAR(retail_store_sales!$N5434)</f>
        <v>2022</v>
      </c>
      <c r="M5434" s="13" t="str">
        <f t="shared" si="253"/>
        <v>May</v>
      </c>
      <c r="N5434" s="14">
        <v>44702</v>
      </c>
      <c r="O5434" s="8" t="b">
        <v>0</v>
      </c>
    </row>
    <row r="5435" spans="1:15" x14ac:dyDescent="0.3">
      <c r="A5435" s="15" t="s">
        <v>10276</v>
      </c>
      <c r="B5435" s="15" t="s">
        <v>115</v>
      </c>
      <c r="C5435" s="15" t="s">
        <v>12</v>
      </c>
      <c r="D5435" s="15" t="s">
        <v>163</v>
      </c>
      <c r="E5435" s="16">
        <f>retail_store_sales!$H5435/retail_store_sales!$F5435</f>
        <v>24.5</v>
      </c>
      <c r="F5435" s="17">
        <v>8</v>
      </c>
      <c r="G5435" s="18">
        <f t="shared" si="252"/>
        <v>24.5</v>
      </c>
      <c r="H5435" s="19">
        <v>196</v>
      </c>
      <c r="I5435" s="15" t="s">
        <v>24</v>
      </c>
      <c r="J5435" s="15" t="s">
        <v>37</v>
      </c>
      <c r="K5435" s="13" t="str">
        <f t="shared" si="254"/>
        <v>Tuesday</v>
      </c>
      <c r="L5435" s="20">
        <f>YEAR(retail_store_sales!$N5435)</f>
        <v>2023</v>
      </c>
      <c r="M5435" s="20" t="str">
        <f t="shared" si="253"/>
        <v>May</v>
      </c>
      <c r="N5435" s="21">
        <v>45069</v>
      </c>
      <c r="O5435" s="15" t="b">
        <v>1</v>
      </c>
    </row>
    <row r="5436" spans="1:15" x14ac:dyDescent="0.3">
      <c r="A5436" s="8" t="s">
        <v>2185</v>
      </c>
      <c r="B5436" s="8" t="s">
        <v>68</v>
      </c>
      <c r="C5436" s="8" t="s">
        <v>12</v>
      </c>
      <c r="D5436" s="8" t="s">
        <v>12823</v>
      </c>
      <c r="E5436" s="9">
        <f>retail_store_sales!$H5436/retail_store_sales!$F5436</f>
        <v>6.5</v>
      </c>
      <c r="F5436" s="10">
        <v>3</v>
      </c>
      <c r="G5436" s="11">
        <f t="shared" si="252"/>
        <v>6.5</v>
      </c>
      <c r="H5436" s="12">
        <v>19.5</v>
      </c>
      <c r="I5436" s="8" t="s">
        <v>47</v>
      </c>
      <c r="J5436" s="8" t="s">
        <v>37</v>
      </c>
      <c r="K5436" s="13" t="str">
        <f t="shared" si="254"/>
        <v>Friday</v>
      </c>
      <c r="L5436" s="13">
        <f>YEAR(retail_store_sales!$N5436)</f>
        <v>2023</v>
      </c>
      <c r="M5436" s="13" t="str">
        <f t="shared" si="253"/>
        <v>March</v>
      </c>
      <c r="N5436" s="14">
        <v>44988</v>
      </c>
      <c r="O5436" s="8" t="b">
        <v>0</v>
      </c>
    </row>
    <row r="5437" spans="1:15" x14ac:dyDescent="0.3">
      <c r="A5437" s="15" t="s">
        <v>10330</v>
      </c>
      <c r="B5437" s="15" t="s">
        <v>99</v>
      </c>
      <c r="C5437" s="15" t="s">
        <v>129</v>
      </c>
      <c r="D5437" s="15" t="s">
        <v>292</v>
      </c>
      <c r="E5437" s="16">
        <f>retail_store_sales!$H5437/retail_store_sales!$F5437</f>
        <v>12.5</v>
      </c>
      <c r="F5437" s="17">
        <v>9</v>
      </c>
      <c r="G5437" s="18">
        <f t="shared" si="252"/>
        <v>12.5</v>
      </c>
      <c r="H5437" s="19">
        <v>112.5</v>
      </c>
      <c r="I5437" s="15" t="s">
        <v>14</v>
      </c>
      <c r="J5437" s="15" t="s">
        <v>37</v>
      </c>
      <c r="K5437" s="13" t="str">
        <f t="shared" si="254"/>
        <v>Tuesday</v>
      </c>
      <c r="L5437" s="20">
        <f>YEAR(retail_store_sales!$N5437)</f>
        <v>2023</v>
      </c>
      <c r="M5437" s="20" t="str">
        <f t="shared" si="253"/>
        <v>January</v>
      </c>
      <c r="N5437" s="21">
        <v>44936</v>
      </c>
      <c r="O5437" s="15" t="s">
        <v>12824</v>
      </c>
    </row>
    <row r="5438" spans="1:15" x14ac:dyDescent="0.3">
      <c r="A5438" s="8" t="s">
        <v>6657</v>
      </c>
      <c r="B5438" s="8" t="s">
        <v>17</v>
      </c>
      <c r="C5438" s="8" t="s">
        <v>22</v>
      </c>
      <c r="D5438" s="8" t="s">
        <v>276</v>
      </c>
      <c r="E5438" s="9">
        <f>retail_store_sales!$H5438/retail_store_sales!$F5438</f>
        <v>30.5</v>
      </c>
      <c r="F5438" s="10">
        <v>10</v>
      </c>
      <c r="G5438" s="11">
        <f t="shared" si="252"/>
        <v>30.5</v>
      </c>
      <c r="H5438" s="12">
        <v>305</v>
      </c>
      <c r="I5438" s="8" t="s">
        <v>14</v>
      </c>
      <c r="J5438" s="8" t="s">
        <v>15</v>
      </c>
      <c r="K5438" s="13" t="str">
        <f t="shared" si="254"/>
        <v>Wednesday</v>
      </c>
      <c r="L5438" s="13">
        <f>YEAR(retail_store_sales!$N5438)</f>
        <v>2024</v>
      </c>
      <c r="M5438" s="13" t="str">
        <f t="shared" si="253"/>
        <v>October</v>
      </c>
      <c r="N5438" s="14">
        <v>45574</v>
      </c>
      <c r="O5438" s="8" t="s">
        <v>12824</v>
      </c>
    </row>
    <row r="5439" spans="1:15" x14ac:dyDescent="0.3">
      <c r="A5439" s="15" t="s">
        <v>12815</v>
      </c>
      <c r="B5439" s="15" t="s">
        <v>45</v>
      </c>
      <c r="C5439" s="15" t="s">
        <v>22</v>
      </c>
      <c r="D5439" s="15" t="s">
        <v>49</v>
      </c>
      <c r="E5439" s="16">
        <f>retail_store_sales!$H5439/retail_store_sales!$F5439</f>
        <v>8</v>
      </c>
      <c r="F5439" s="17">
        <v>5</v>
      </c>
      <c r="G5439" s="18">
        <f t="shared" si="252"/>
        <v>8</v>
      </c>
      <c r="H5439" s="19">
        <v>40</v>
      </c>
      <c r="I5439" s="15" t="s">
        <v>24</v>
      </c>
      <c r="J5439" s="15" t="s">
        <v>37</v>
      </c>
      <c r="K5439" s="13" t="str">
        <f t="shared" si="254"/>
        <v>Tuesday</v>
      </c>
      <c r="L5439" s="20">
        <f>YEAR(retail_store_sales!$N5439)</f>
        <v>2023</v>
      </c>
      <c r="M5439" s="20" t="str">
        <f t="shared" si="253"/>
        <v>March</v>
      </c>
      <c r="N5439" s="21">
        <v>45013</v>
      </c>
      <c r="O5439" s="15" t="b">
        <v>0</v>
      </c>
    </row>
    <row r="5440" spans="1:15" x14ac:dyDescent="0.3">
      <c r="A5440" s="8" t="s">
        <v>5222</v>
      </c>
      <c r="B5440" s="8" t="s">
        <v>167</v>
      </c>
      <c r="C5440" s="8" t="s">
        <v>27</v>
      </c>
      <c r="D5440" s="8" t="s">
        <v>726</v>
      </c>
      <c r="E5440" s="9">
        <f>retail_store_sales!$H5440/retail_store_sales!$F5440</f>
        <v>30.5</v>
      </c>
      <c r="F5440" s="10">
        <v>10</v>
      </c>
      <c r="G5440" s="11">
        <f t="shared" si="252"/>
        <v>30.5</v>
      </c>
      <c r="H5440" s="12">
        <v>305</v>
      </c>
      <c r="I5440" s="8" t="s">
        <v>47</v>
      </c>
      <c r="J5440" s="8" t="s">
        <v>15</v>
      </c>
      <c r="K5440" s="13" t="str">
        <f t="shared" si="254"/>
        <v>Monday</v>
      </c>
      <c r="L5440" s="13">
        <f>YEAR(retail_store_sales!$N5440)</f>
        <v>2022</v>
      </c>
      <c r="M5440" s="13" t="str">
        <f t="shared" si="253"/>
        <v>June</v>
      </c>
      <c r="N5440" s="14">
        <v>44718</v>
      </c>
      <c r="O5440" s="8" t="b">
        <v>0</v>
      </c>
    </row>
    <row r="5441" spans="1:15" x14ac:dyDescent="0.3">
      <c r="A5441" s="15" t="s">
        <v>6373</v>
      </c>
      <c r="B5441" s="15" t="s">
        <v>167</v>
      </c>
      <c r="C5441" s="15" t="s">
        <v>129</v>
      </c>
      <c r="D5441" s="15" t="s">
        <v>12823</v>
      </c>
      <c r="E5441" s="16">
        <v>0</v>
      </c>
      <c r="F5441" s="17">
        <v>0</v>
      </c>
      <c r="G5441" s="18">
        <f t="shared" si="252"/>
        <v>0</v>
      </c>
      <c r="H5441" s="19">
        <v>0</v>
      </c>
      <c r="I5441" s="15" t="s">
        <v>47</v>
      </c>
      <c r="J5441" s="15" t="s">
        <v>15</v>
      </c>
      <c r="K5441" s="13" t="str">
        <f t="shared" si="254"/>
        <v>Saturday</v>
      </c>
      <c r="L5441" s="20">
        <f>YEAR(retail_store_sales!$N5441)</f>
        <v>2023</v>
      </c>
      <c r="M5441" s="20" t="str">
        <f t="shared" si="253"/>
        <v>February</v>
      </c>
      <c r="N5441" s="21">
        <v>44982</v>
      </c>
      <c r="O5441" s="15" t="b">
        <v>0</v>
      </c>
    </row>
    <row r="5442" spans="1:15" x14ac:dyDescent="0.3">
      <c r="A5442" s="8" t="s">
        <v>10950</v>
      </c>
      <c r="B5442" s="8" t="s">
        <v>99</v>
      </c>
      <c r="C5442" s="8" t="s">
        <v>18</v>
      </c>
      <c r="D5442" s="8" t="s">
        <v>141</v>
      </c>
      <c r="E5442" s="9">
        <f>retail_store_sales!$H5442/retail_store_sales!$F5442</f>
        <v>32</v>
      </c>
      <c r="F5442" s="10">
        <v>5</v>
      </c>
      <c r="G5442" s="11">
        <f t="shared" ref="G5442:G5505" si="255">IF(AND(F5442=0, H5442=0), 0, IF(H5442=0, 0, H5442/F5442))</f>
        <v>32</v>
      </c>
      <c r="H5442" s="12">
        <v>160</v>
      </c>
      <c r="I5442" s="8" t="s">
        <v>47</v>
      </c>
      <c r="J5442" s="8" t="s">
        <v>37</v>
      </c>
      <c r="K5442" s="13" t="str">
        <f t="shared" si="254"/>
        <v>Friday</v>
      </c>
      <c r="L5442" s="13">
        <f>YEAR(retail_store_sales!$N5442)</f>
        <v>2022</v>
      </c>
      <c r="M5442" s="13" t="str">
        <f t="shared" ref="M5442:M5505" si="256">TEXT(N5442,"mmmm")</f>
        <v>January</v>
      </c>
      <c r="N5442" s="14">
        <v>44575</v>
      </c>
      <c r="O5442" s="8" t="s">
        <v>12824</v>
      </c>
    </row>
    <row r="5443" spans="1:15" x14ac:dyDescent="0.3">
      <c r="A5443" s="15" t="s">
        <v>3353</v>
      </c>
      <c r="B5443" s="15" t="s">
        <v>17</v>
      </c>
      <c r="C5443" s="15" t="s">
        <v>40</v>
      </c>
      <c r="D5443" s="15" t="s">
        <v>196</v>
      </c>
      <c r="E5443" s="16">
        <f>retail_store_sales!$H5443/retail_store_sales!$F5443</f>
        <v>35</v>
      </c>
      <c r="F5443" s="17">
        <v>5</v>
      </c>
      <c r="G5443" s="18">
        <f t="shared" si="255"/>
        <v>35</v>
      </c>
      <c r="H5443" s="19">
        <v>175</v>
      </c>
      <c r="I5443" s="15" t="s">
        <v>24</v>
      </c>
      <c r="J5443" s="15" t="s">
        <v>37</v>
      </c>
      <c r="K5443" s="13" t="str">
        <f t="shared" ref="K5443:K5506" si="257">TEXT(N5443, "dddd")</f>
        <v>Tuesday</v>
      </c>
      <c r="L5443" s="20">
        <f>YEAR(retail_store_sales!$N5443)</f>
        <v>2024</v>
      </c>
      <c r="M5443" s="20" t="str">
        <f t="shared" si="256"/>
        <v>February</v>
      </c>
      <c r="N5443" s="21">
        <v>45342</v>
      </c>
      <c r="O5443" s="15" t="b">
        <v>1</v>
      </c>
    </row>
    <row r="5444" spans="1:15" x14ac:dyDescent="0.3">
      <c r="A5444" s="8" t="s">
        <v>3556</v>
      </c>
      <c r="B5444" s="8" t="s">
        <v>107</v>
      </c>
      <c r="C5444" s="8" t="s">
        <v>27</v>
      </c>
      <c r="D5444" s="8" t="s">
        <v>307</v>
      </c>
      <c r="E5444" s="9">
        <f>retail_store_sales!$H5444/retail_store_sales!$F5444</f>
        <v>6.5</v>
      </c>
      <c r="F5444" s="10">
        <v>2</v>
      </c>
      <c r="G5444" s="11">
        <f t="shared" si="255"/>
        <v>6.5</v>
      </c>
      <c r="H5444" s="12">
        <v>13</v>
      </c>
      <c r="I5444" s="8" t="s">
        <v>47</v>
      </c>
      <c r="J5444" s="8" t="s">
        <v>37</v>
      </c>
      <c r="K5444" s="13" t="str">
        <f t="shared" si="257"/>
        <v>Wednesday</v>
      </c>
      <c r="L5444" s="13">
        <f>YEAR(retail_store_sales!$N5444)</f>
        <v>2022</v>
      </c>
      <c r="M5444" s="13" t="str">
        <f t="shared" si="256"/>
        <v>October</v>
      </c>
      <c r="N5444" s="14">
        <v>44860</v>
      </c>
      <c r="O5444" s="8" t="b">
        <v>0</v>
      </c>
    </row>
    <row r="5445" spans="1:15" x14ac:dyDescent="0.3">
      <c r="A5445" s="15" t="s">
        <v>1902</v>
      </c>
      <c r="B5445" s="15" t="s">
        <v>112</v>
      </c>
      <c r="C5445" s="15" t="s">
        <v>22</v>
      </c>
      <c r="D5445" s="15" t="s">
        <v>120</v>
      </c>
      <c r="E5445" s="16">
        <f>retail_store_sales!$H5445/retail_store_sales!$F5445</f>
        <v>39.5</v>
      </c>
      <c r="F5445" s="17">
        <v>4</v>
      </c>
      <c r="G5445" s="18">
        <f t="shared" si="255"/>
        <v>39.5</v>
      </c>
      <c r="H5445" s="19">
        <v>158</v>
      </c>
      <c r="I5445" s="15" t="s">
        <v>14</v>
      </c>
      <c r="J5445" s="15" t="s">
        <v>37</v>
      </c>
      <c r="K5445" s="13" t="str">
        <f t="shared" si="257"/>
        <v>Sunday</v>
      </c>
      <c r="L5445" s="20">
        <f>YEAR(retail_store_sales!$N5445)</f>
        <v>2024</v>
      </c>
      <c r="M5445" s="20" t="str">
        <f t="shared" si="256"/>
        <v>July</v>
      </c>
      <c r="N5445" s="21">
        <v>45501</v>
      </c>
      <c r="O5445" s="15" t="b">
        <v>1</v>
      </c>
    </row>
    <row r="5446" spans="1:15" hidden="1" x14ac:dyDescent="0.3">
      <c r="A5446" s="8" t="s">
        <v>6878</v>
      </c>
      <c r="B5446" s="8" t="s">
        <v>21</v>
      </c>
      <c r="C5446" s="8" t="s">
        <v>12</v>
      </c>
      <c r="D5446" s="8" t="s">
        <v>1484</v>
      </c>
      <c r="E5446" s="9">
        <f>retail_store_sales!$H5446/retail_store_sales!$F5446</f>
        <v>30.5</v>
      </c>
      <c r="F5446" s="10">
        <v>1</v>
      </c>
      <c r="G5446" s="11">
        <f t="shared" si="255"/>
        <v>30.5</v>
      </c>
      <c r="H5446" s="12">
        <v>30.5</v>
      </c>
      <c r="I5446" s="8" t="s">
        <v>14</v>
      </c>
      <c r="J5446" s="8" t="s">
        <v>15</v>
      </c>
      <c r="K5446" s="13" t="str">
        <f t="shared" si="257"/>
        <v>Wednesday</v>
      </c>
      <c r="L5446" s="13">
        <f>YEAR(retail_store_sales!$N5446)</f>
        <v>2025</v>
      </c>
      <c r="M5446" s="13" t="str">
        <f t="shared" si="256"/>
        <v>January</v>
      </c>
      <c r="N5446" s="14">
        <v>45665</v>
      </c>
      <c r="O5446" s="8" t="b">
        <v>1</v>
      </c>
    </row>
    <row r="5447" spans="1:15" x14ac:dyDescent="0.3">
      <c r="A5447" s="15" t="s">
        <v>4044</v>
      </c>
      <c r="B5447" s="15" t="s">
        <v>42</v>
      </c>
      <c r="C5447" s="15" t="s">
        <v>129</v>
      </c>
      <c r="D5447" s="15" t="s">
        <v>148</v>
      </c>
      <c r="E5447" s="16">
        <f>retail_store_sales!$H5447/retail_store_sales!$F5447</f>
        <v>26</v>
      </c>
      <c r="F5447" s="17">
        <v>7</v>
      </c>
      <c r="G5447" s="18">
        <f t="shared" si="255"/>
        <v>26</v>
      </c>
      <c r="H5447" s="19">
        <v>182</v>
      </c>
      <c r="I5447" s="15" t="s">
        <v>24</v>
      </c>
      <c r="J5447" s="15" t="s">
        <v>37</v>
      </c>
      <c r="K5447" s="13" t="str">
        <f t="shared" si="257"/>
        <v>Friday</v>
      </c>
      <c r="L5447" s="20">
        <f>YEAR(retail_store_sales!$N5447)</f>
        <v>2023</v>
      </c>
      <c r="M5447" s="20" t="str">
        <f t="shared" si="256"/>
        <v>April</v>
      </c>
      <c r="N5447" s="21">
        <v>45030</v>
      </c>
      <c r="O5447" s="15" t="s">
        <v>12824</v>
      </c>
    </row>
    <row r="5448" spans="1:15" x14ac:dyDescent="0.3">
      <c r="A5448" s="8" t="s">
        <v>10782</v>
      </c>
      <c r="B5448" s="8" t="s">
        <v>39</v>
      </c>
      <c r="C5448" s="8" t="s">
        <v>129</v>
      </c>
      <c r="D5448" s="8" t="s">
        <v>157</v>
      </c>
      <c r="E5448" s="9">
        <f>retail_store_sales!$H5448/retail_store_sales!$F5448</f>
        <v>36.5</v>
      </c>
      <c r="F5448" s="10">
        <v>7</v>
      </c>
      <c r="G5448" s="11">
        <f t="shared" si="255"/>
        <v>36.5</v>
      </c>
      <c r="H5448" s="12">
        <v>255.5</v>
      </c>
      <c r="I5448" s="8" t="s">
        <v>24</v>
      </c>
      <c r="J5448" s="8" t="s">
        <v>15</v>
      </c>
      <c r="K5448" s="13" t="str">
        <f t="shared" si="257"/>
        <v>Monday</v>
      </c>
      <c r="L5448" s="13">
        <f>YEAR(retail_store_sales!$N5448)</f>
        <v>2023</v>
      </c>
      <c r="M5448" s="13" t="str">
        <f t="shared" si="256"/>
        <v>August</v>
      </c>
      <c r="N5448" s="14">
        <v>45166</v>
      </c>
      <c r="O5448" s="8" t="s">
        <v>12824</v>
      </c>
    </row>
    <row r="5449" spans="1:15" x14ac:dyDescent="0.3">
      <c r="A5449" s="15" t="s">
        <v>7006</v>
      </c>
      <c r="B5449" s="15" t="s">
        <v>122</v>
      </c>
      <c r="C5449" s="15" t="s">
        <v>65</v>
      </c>
      <c r="D5449" s="15" t="s">
        <v>12823</v>
      </c>
      <c r="E5449" s="16">
        <v>0</v>
      </c>
      <c r="F5449" s="17">
        <v>0</v>
      </c>
      <c r="G5449" s="18">
        <f t="shared" si="255"/>
        <v>0</v>
      </c>
      <c r="H5449" s="19">
        <v>0</v>
      </c>
      <c r="I5449" s="15" t="s">
        <v>14</v>
      </c>
      <c r="J5449" s="15" t="s">
        <v>15</v>
      </c>
      <c r="K5449" s="13" t="str">
        <f t="shared" si="257"/>
        <v>Friday</v>
      </c>
      <c r="L5449" s="20">
        <f>YEAR(retail_store_sales!$N5449)</f>
        <v>2022</v>
      </c>
      <c r="M5449" s="20" t="str">
        <f t="shared" si="256"/>
        <v>May</v>
      </c>
      <c r="N5449" s="21">
        <v>44687</v>
      </c>
      <c r="O5449" s="15" t="b">
        <v>0</v>
      </c>
    </row>
    <row r="5450" spans="1:15" x14ac:dyDescent="0.3">
      <c r="A5450" s="8" t="s">
        <v>666</v>
      </c>
      <c r="B5450" s="8" t="s">
        <v>68</v>
      </c>
      <c r="C5450" s="8" t="s">
        <v>31</v>
      </c>
      <c r="D5450" s="8" t="s">
        <v>12823</v>
      </c>
      <c r="E5450" s="9">
        <f>retail_store_sales!$H5450/retail_store_sales!$F5450</f>
        <v>21.5</v>
      </c>
      <c r="F5450" s="10">
        <v>9</v>
      </c>
      <c r="G5450" s="11">
        <f t="shared" si="255"/>
        <v>21.5</v>
      </c>
      <c r="H5450" s="12">
        <v>193.5</v>
      </c>
      <c r="I5450" s="8" t="s">
        <v>24</v>
      </c>
      <c r="J5450" s="8" t="s">
        <v>37</v>
      </c>
      <c r="K5450" s="13" t="str">
        <f t="shared" si="257"/>
        <v>Monday</v>
      </c>
      <c r="L5450" s="13">
        <f>YEAR(retail_store_sales!$N5450)</f>
        <v>2024</v>
      </c>
      <c r="M5450" s="13" t="str">
        <f t="shared" si="256"/>
        <v>March</v>
      </c>
      <c r="N5450" s="14">
        <v>45369</v>
      </c>
      <c r="O5450" s="8" t="s">
        <v>12824</v>
      </c>
    </row>
    <row r="5451" spans="1:15" x14ac:dyDescent="0.3">
      <c r="A5451" s="15" t="s">
        <v>11895</v>
      </c>
      <c r="B5451" s="15" t="s">
        <v>76</v>
      </c>
      <c r="C5451" s="15" t="s">
        <v>18</v>
      </c>
      <c r="D5451" s="15" t="s">
        <v>151</v>
      </c>
      <c r="E5451" s="16">
        <f>retail_store_sales!$H5451/retail_store_sales!$F5451</f>
        <v>12.5</v>
      </c>
      <c r="F5451" s="17">
        <v>2</v>
      </c>
      <c r="G5451" s="18">
        <f t="shared" si="255"/>
        <v>12.5</v>
      </c>
      <c r="H5451" s="19">
        <v>25</v>
      </c>
      <c r="I5451" s="15" t="s">
        <v>14</v>
      </c>
      <c r="J5451" s="15" t="s">
        <v>15</v>
      </c>
      <c r="K5451" s="13" t="str">
        <f t="shared" si="257"/>
        <v>Thursday</v>
      </c>
      <c r="L5451" s="20">
        <f>YEAR(retail_store_sales!$N5451)</f>
        <v>2023</v>
      </c>
      <c r="M5451" s="20" t="str">
        <f t="shared" si="256"/>
        <v>September</v>
      </c>
      <c r="N5451" s="21">
        <v>45183</v>
      </c>
      <c r="O5451" s="15" t="s">
        <v>12824</v>
      </c>
    </row>
    <row r="5452" spans="1:15" x14ac:dyDescent="0.3">
      <c r="A5452" s="8" t="s">
        <v>2514</v>
      </c>
      <c r="B5452" s="8" t="s">
        <v>97</v>
      </c>
      <c r="C5452" s="8" t="s">
        <v>18</v>
      </c>
      <c r="D5452" s="8" t="s">
        <v>390</v>
      </c>
      <c r="E5452" s="9">
        <f>retail_store_sales!$H5452/retail_store_sales!$F5452</f>
        <v>6.5</v>
      </c>
      <c r="F5452" s="10">
        <v>3</v>
      </c>
      <c r="G5452" s="11">
        <f t="shared" si="255"/>
        <v>6.5</v>
      </c>
      <c r="H5452" s="12">
        <v>19.5</v>
      </c>
      <c r="I5452" s="8" t="s">
        <v>14</v>
      </c>
      <c r="J5452" s="8" t="s">
        <v>15</v>
      </c>
      <c r="K5452" s="13" t="str">
        <f t="shared" si="257"/>
        <v>Thursday</v>
      </c>
      <c r="L5452" s="13">
        <f>YEAR(retail_store_sales!$N5452)</f>
        <v>2023</v>
      </c>
      <c r="M5452" s="13" t="str">
        <f t="shared" si="256"/>
        <v>September</v>
      </c>
      <c r="N5452" s="14">
        <v>45183</v>
      </c>
      <c r="O5452" s="8" t="b">
        <v>0</v>
      </c>
    </row>
    <row r="5453" spans="1:15" x14ac:dyDescent="0.3">
      <c r="A5453" s="15" t="s">
        <v>10635</v>
      </c>
      <c r="B5453" s="15" t="s">
        <v>88</v>
      </c>
      <c r="C5453" s="15" t="s">
        <v>18</v>
      </c>
      <c r="D5453" s="15" t="s">
        <v>249</v>
      </c>
      <c r="E5453" s="16">
        <f>retail_store_sales!$H5453/retail_store_sales!$F5453</f>
        <v>38</v>
      </c>
      <c r="F5453" s="17">
        <v>6</v>
      </c>
      <c r="G5453" s="18">
        <f t="shared" si="255"/>
        <v>38</v>
      </c>
      <c r="H5453" s="19">
        <v>228</v>
      </c>
      <c r="I5453" s="15" t="s">
        <v>47</v>
      </c>
      <c r="J5453" s="15" t="s">
        <v>15</v>
      </c>
      <c r="K5453" s="13" t="str">
        <f t="shared" si="257"/>
        <v>Sunday</v>
      </c>
      <c r="L5453" s="20">
        <f>YEAR(retail_store_sales!$N5453)</f>
        <v>2023</v>
      </c>
      <c r="M5453" s="20" t="str">
        <f t="shared" si="256"/>
        <v>August</v>
      </c>
      <c r="N5453" s="21">
        <v>45144</v>
      </c>
      <c r="O5453" s="15" t="s">
        <v>12824</v>
      </c>
    </row>
    <row r="5454" spans="1:15" x14ac:dyDescent="0.3">
      <c r="A5454" s="8" t="s">
        <v>2853</v>
      </c>
      <c r="B5454" s="8" t="s">
        <v>83</v>
      </c>
      <c r="C5454" s="8" t="s">
        <v>12</v>
      </c>
      <c r="D5454" s="8" t="s">
        <v>132</v>
      </c>
      <c r="E5454" s="9">
        <f>retail_store_sales!$H5454/retail_store_sales!$F5454</f>
        <v>20</v>
      </c>
      <c r="F5454" s="10">
        <v>3</v>
      </c>
      <c r="G5454" s="11">
        <f t="shared" si="255"/>
        <v>20</v>
      </c>
      <c r="H5454" s="12">
        <v>60</v>
      </c>
      <c r="I5454" s="8" t="s">
        <v>47</v>
      </c>
      <c r="J5454" s="8" t="s">
        <v>15</v>
      </c>
      <c r="K5454" s="13" t="str">
        <f t="shared" si="257"/>
        <v>Monday</v>
      </c>
      <c r="L5454" s="13">
        <f>YEAR(retail_store_sales!$N5454)</f>
        <v>2022</v>
      </c>
      <c r="M5454" s="13" t="str">
        <f t="shared" si="256"/>
        <v>November</v>
      </c>
      <c r="N5454" s="14">
        <v>44879</v>
      </c>
      <c r="O5454" s="8" t="b">
        <v>1</v>
      </c>
    </row>
    <row r="5455" spans="1:15" x14ac:dyDescent="0.3">
      <c r="A5455" s="15" t="s">
        <v>12479</v>
      </c>
      <c r="B5455" s="15" t="s">
        <v>17</v>
      </c>
      <c r="C5455" s="15" t="s">
        <v>27</v>
      </c>
      <c r="D5455" s="15" t="s">
        <v>864</v>
      </c>
      <c r="E5455" s="16">
        <f>retail_store_sales!$H5455/retail_store_sales!$F5455</f>
        <v>26</v>
      </c>
      <c r="F5455" s="17">
        <v>5</v>
      </c>
      <c r="G5455" s="18">
        <f t="shared" si="255"/>
        <v>26</v>
      </c>
      <c r="H5455" s="19">
        <v>130</v>
      </c>
      <c r="I5455" s="15" t="s">
        <v>47</v>
      </c>
      <c r="J5455" s="15" t="s">
        <v>37</v>
      </c>
      <c r="K5455" s="13" t="str">
        <f t="shared" si="257"/>
        <v>Thursday</v>
      </c>
      <c r="L5455" s="20">
        <f>YEAR(retail_store_sales!$N5455)</f>
        <v>2022</v>
      </c>
      <c r="M5455" s="20" t="str">
        <f t="shared" si="256"/>
        <v>March</v>
      </c>
      <c r="N5455" s="21">
        <v>44630</v>
      </c>
      <c r="O5455" s="15" t="b">
        <v>0</v>
      </c>
    </row>
    <row r="5456" spans="1:15" x14ac:dyDescent="0.3">
      <c r="A5456" s="8" t="s">
        <v>10818</v>
      </c>
      <c r="B5456" s="8" t="s">
        <v>68</v>
      </c>
      <c r="C5456" s="8" t="s">
        <v>129</v>
      </c>
      <c r="D5456" s="8" t="s">
        <v>274</v>
      </c>
      <c r="E5456" s="9">
        <f>retail_store_sales!$H5456/retail_store_sales!$F5456</f>
        <v>6.5</v>
      </c>
      <c r="F5456" s="10">
        <v>4</v>
      </c>
      <c r="G5456" s="11">
        <f t="shared" si="255"/>
        <v>6.5</v>
      </c>
      <c r="H5456" s="12">
        <v>26</v>
      </c>
      <c r="I5456" s="8" t="s">
        <v>14</v>
      </c>
      <c r="J5456" s="8" t="s">
        <v>15</v>
      </c>
      <c r="K5456" s="13" t="str">
        <f t="shared" si="257"/>
        <v>Sunday</v>
      </c>
      <c r="L5456" s="13">
        <f>YEAR(retail_store_sales!$N5456)</f>
        <v>2023</v>
      </c>
      <c r="M5456" s="13" t="str">
        <f t="shared" si="256"/>
        <v>July</v>
      </c>
      <c r="N5456" s="14">
        <v>45130</v>
      </c>
      <c r="O5456" s="8" t="b">
        <v>0</v>
      </c>
    </row>
    <row r="5457" spans="1:15" x14ac:dyDescent="0.3">
      <c r="A5457" s="15" t="s">
        <v>10802</v>
      </c>
      <c r="B5457" s="15" t="s">
        <v>73</v>
      </c>
      <c r="C5457" s="15" t="s">
        <v>22</v>
      </c>
      <c r="D5457" s="15" t="s">
        <v>120</v>
      </c>
      <c r="E5457" s="16">
        <f>retail_store_sales!$H5457/retail_store_sales!$F5457</f>
        <v>39.5</v>
      </c>
      <c r="F5457" s="17">
        <v>8</v>
      </c>
      <c r="G5457" s="18">
        <f t="shared" si="255"/>
        <v>39.5</v>
      </c>
      <c r="H5457" s="19">
        <v>316</v>
      </c>
      <c r="I5457" s="15" t="s">
        <v>47</v>
      </c>
      <c r="J5457" s="15" t="s">
        <v>37</v>
      </c>
      <c r="K5457" s="13" t="str">
        <f t="shared" si="257"/>
        <v>Sunday</v>
      </c>
      <c r="L5457" s="20">
        <f>YEAR(retail_store_sales!$N5457)</f>
        <v>2024</v>
      </c>
      <c r="M5457" s="20" t="str">
        <f t="shared" si="256"/>
        <v>December</v>
      </c>
      <c r="N5457" s="21">
        <v>45655</v>
      </c>
      <c r="O5457" s="15" t="b">
        <v>1</v>
      </c>
    </row>
    <row r="5458" spans="1:15" x14ac:dyDescent="0.3">
      <c r="A5458" s="8" t="s">
        <v>9721</v>
      </c>
      <c r="B5458" s="8" t="s">
        <v>79</v>
      </c>
      <c r="C5458" s="8" t="s">
        <v>18</v>
      </c>
      <c r="D5458" s="8" t="s">
        <v>552</v>
      </c>
      <c r="E5458" s="9">
        <f>retail_store_sales!$H5458/retail_store_sales!$F5458</f>
        <v>36.5</v>
      </c>
      <c r="F5458" s="10">
        <v>9</v>
      </c>
      <c r="G5458" s="11">
        <f t="shared" si="255"/>
        <v>36.5</v>
      </c>
      <c r="H5458" s="12">
        <v>328.5</v>
      </c>
      <c r="I5458" s="8" t="s">
        <v>47</v>
      </c>
      <c r="J5458" s="8" t="s">
        <v>15</v>
      </c>
      <c r="K5458" s="13" t="str">
        <f t="shared" si="257"/>
        <v>Thursday</v>
      </c>
      <c r="L5458" s="13">
        <f>YEAR(retail_store_sales!$N5458)</f>
        <v>2023</v>
      </c>
      <c r="M5458" s="13" t="str">
        <f t="shared" si="256"/>
        <v>February</v>
      </c>
      <c r="N5458" s="14">
        <v>44959</v>
      </c>
      <c r="O5458" s="8" t="b">
        <v>1</v>
      </c>
    </row>
    <row r="5459" spans="1:15" x14ac:dyDescent="0.3">
      <c r="A5459" s="15" t="s">
        <v>12175</v>
      </c>
      <c r="B5459" s="15" t="s">
        <v>122</v>
      </c>
      <c r="C5459" s="15" t="s">
        <v>65</v>
      </c>
      <c r="D5459" s="15" t="s">
        <v>100</v>
      </c>
      <c r="E5459" s="16">
        <f>retail_store_sales!$H5459/retail_store_sales!$F5459</f>
        <v>35</v>
      </c>
      <c r="F5459" s="17">
        <v>10</v>
      </c>
      <c r="G5459" s="18">
        <f t="shared" si="255"/>
        <v>35</v>
      </c>
      <c r="H5459" s="19">
        <v>350</v>
      </c>
      <c r="I5459" s="15" t="s">
        <v>24</v>
      </c>
      <c r="J5459" s="15" t="s">
        <v>15</v>
      </c>
      <c r="K5459" s="13" t="str">
        <f t="shared" si="257"/>
        <v>Thursday</v>
      </c>
      <c r="L5459" s="20">
        <f>YEAR(retail_store_sales!$N5459)</f>
        <v>2023</v>
      </c>
      <c r="M5459" s="20" t="str">
        <f t="shared" si="256"/>
        <v>December</v>
      </c>
      <c r="N5459" s="21">
        <v>45274</v>
      </c>
      <c r="O5459" s="15" t="b">
        <v>0</v>
      </c>
    </row>
    <row r="5460" spans="1:15" x14ac:dyDescent="0.3">
      <c r="A5460" s="8" t="s">
        <v>6668</v>
      </c>
      <c r="B5460" s="8" t="s">
        <v>167</v>
      </c>
      <c r="C5460" s="8" t="s">
        <v>12</v>
      </c>
      <c r="D5460" s="8" t="s">
        <v>795</v>
      </c>
      <c r="E5460" s="9">
        <f>retail_store_sales!$H5460/retail_store_sales!$F5460</f>
        <v>38</v>
      </c>
      <c r="F5460" s="10">
        <v>5</v>
      </c>
      <c r="G5460" s="11">
        <f t="shared" si="255"/>
        <v>38</v>
      </c>
      <c r="H5460" s="12">
        <v>190</v>
      </c>
      <c r="I5460" s="8" t="s">
        <v>47</v>
      </c>
      <c r="J5460" s="8" t="s">
        <v>37</v>
      </c>
      <c r="K5460" s="13" t="str">
        <f t="shared" si="257"/>
        <v>Wednesday</v>
      </c>
      <c r="L5460" s="13">
        <f>YEAR(retail_store_sales!$N5460)</f>
        <v>2023</v>
      </c>
      <c r="M5460" s="13" t="str">
        <f t="shared" si="256"/>
        <v>March</v>
      </c>
      <c r="N5460" s="14">
        <v>44986</v>
      </c>
      <c r="O5460" s="8" t="s">
        <v>12824</v>
      </c>
    </row>
    <row r="5461" spans="1:15" x14ac:dyDescent="0.3">
      <c r="A5461" s="15" t="s">
        <v>7079</v>
      </c>
      <c r="B5461" s="15" t="s">
        <v>42</v>
      </c>
      <c r="C5461" s="15" t="s">
        <v>65</v>
      </c>
      <c r="D5461" s="15" t="s">
        <v>214</v>
      </c>
      <c r="E5461" s="16">
        <f>retail_store_sales!$H5461/retail_store_sales!$F5461</f>
        <v>12.5</v>
      </c>
      <c r="F5461" s="17">
        <v>8</v>
      </c>
      <c r="G5461" s="18">
        <f t="shared" si="255"/>
        <v>12.5</v>
      </c>
      <c r="H5461" s="19">
        <v>100</v>
      </c>
      <c r="I5461" s="15" t="s">
        <v>47</v>
      </c>
      <c r="J5461" s="15" t="s">
        <v>37</v>
      </c>
      <c r="K5461" s="13" t="str">
        <f t="shared" si="257"/>
        <v>Sunday</v>
      </c>
      <c r="L5461" s="20">
        <f>YEAR(retail_store_sales!$N5461)</f>
        <v>2022</v>
      </c>
      <c r="M5461" s="20" t="str">
        <f t="shared" si="256"/>
        <v>February</v>
      </c>
      <c r="N5461" s="21">
        <v>44612</v>
      </c>
      <c r="O5461" s="15" t="b">
        <v>0</v>
      </c>
    </row>
    <row r="5462" spans="1:15" x14ac:dyDescent="0.3">
      <c r="A5462" s="8" t="s">
        <v>7420</v>
      </c>
      <c r="B5462" s="8" t="s">
        <v>26</v>
      </c>
      <c r="C5462" s="8" t="s">
        <v>12</v>
      </c>
      <c r="D5462" s="8" t="s">
        <v>132</v>
      </c>
      <c r="E5462" s="9">
        <f>retail_store_sales!$H5462/retail_store_sales!$F5462</f>
        <v>20</v>
      </c>
      <c r="F5462" s="10">
        <v>4</v>
      </c>
      <c r="G5462" s="11">
        <f t="shared" si="255"/>
        <v>20</v>
      </c>
      <c r="H5462" s="12">
        <v>80</v>
      </c>
      <c r="I5462" s="8" t="s">
        <v>14</v>
      </c>
      <c r="J5462" s="8" t="s">
        <v>37</v>
      </c>
      <c r="K5462" s="13" t="str">
        <f t="shared" si="257"/>
        <v>Monday</v>
      </c>
      <c r="L5462" s="13">
        <f>YEAR(retail_store_sales!$N5462)</f>
        <v>2023</v>
      </c>
      <c r="M5462" s="13" t="str">
        <f t="shared" si="256"/>
        <v>October</v>
      </c>
      <c r="N5462" s="14">
        <v>45229</v>
      </c>
      <c r="O5462" s="8" t="s">
        <v>12824</v>
      </c>
    </row>
    <row r="5463" spans="1:15" x14ac:dyDescent="0.3">
      <c r="A5463" s="15" t="s">
        <v>1493</v>
      </c>
      <c r="B5463" s="15" t="s">
        <v>88</v>
      </c>
      <c r="C5463" s="15" t="s">
        <v>31</v>
      </c>
      <c r="D5463" s="15" t="s">
        <v>1317</v>
      </c>
      <c r="E5463" s="16">
        <f>retail_store_sales!$H5463/retail_store_sales!$F5463</f>
        <v>35</v>
      </c>
      <c r="F5463" s="17">
        <v>10</v>
      </c>
      <c r="G5463" s="18">
        <f t="shared" si="255"/>
        <v>35</v>
      </c>
      <c r="H5463" s="19">
        <v>350</v>
      </c>
      <c r="I5463" s="15" t="s">
        <v>24</v>
      </c>
      <c r="J5463" s="15" t="s">
        <v>37</v>
      </c>
      <c r="K5463" s="13" t="str">
        <f t="shared" si="257"/>
        <v>Wednesday</v>
      </c>
      <c r="L5463" s="20">
        <f>YEAR(retail_store_sales!$N5463)</f>
        <v>2023</v>
      </c>
      <c r="M5463" s="20" t="str">
        <f t="shared" si="256"/>
        <v>January</v>
      </c>
      <c r="N5463" s="21">
        <v>44944</v>
      </c>
      <c r="O5463" s="15" t="b">
        <v>1</v>
      </c>
    </row>
    <row r="5464" spans="1:15" x14ac:dyDescent="0.3">
      <c r="A5464" s="8" t="s">
        <v>2695</v>
      </c>
      <c r="B5464" s="8" t="s">
        <v>11</v>
      </c>
      <c r="C5464" s="8" t="s">
        <v>40</v>
      </c>
      <c r="D5464" s="8" t="s">
        <v>196</v>
      </c>
      <c r="E5464" s="9">
        <f>retail_store_sales!$H5464/retail_store_sales!$F5464</f>
        <v>35</v>
      </c>
      <c r="F5464" s="10">
        <v>2</v>
      </c>
      <c r="G5464" s="11">
        <f t="shared" si="255"/>
        <v>35</v>
      </c>
      <c r="H5464" s="12">
        <v>70</v>
      </c>
      <c r="I5464" s="8" t="s">
        <v>14</v>
      </c>
      <c r="J5464" s="8" t="s">
        <v>15</v>
      </c>
      <c r="K5464" s="13" t="str">
        <f t="shared" si="257"/>
        <v>Monday</v>
      </c>
      <c r="L5464" s="13">
        <f>YEAR(retail_store_sales!$N5464)</f>
        <v>2022</v>
      </c>
      <c r="M5464" s="13" t="str">
        <f t="shared" si="256"/>
        <v>May</v>
      </c>
      <c r="N5464" s="14">
        <v>44704</v>
      </c>
      <c r="O5464" s="8" t="s">
        <v>12824</v>
      </c>
    </row>
    <row r="5465" spans="1:15" x14ac:dyDescent="0.3">
      <c r="A5465" s="15" t="s">
        <v>3830</v>
      </c>
      <c r="B5465" s="15" t="s">
        <v>122</v>
      </c>
      <c r="C5465" s="15" t="s">
        <v>22</v>
      </c>
      <c r="D5465" s="15" t="s">
        <v>276</v>
      </c>
      <c r="E5465" s="16">
        <f>retail_store_sales!$H5465/retail_store_sales!$F5465</f>
        <v>30.5</v>
      </c>
      <c r="F5465" s="17">
        <v>2</v>
      </c>
      <c r="G5465" s="18">
        <f t="shared" si="255"/>
        <v>30.5</v>
      </c>
      <c r="H5465" s="19">
        <v>61</v>
      </c>
      <c r="I5465" s="15" t="s">
        <v>14</v>
      </c>
      <c r="J5465" s="15" t="s">
        <v>37</v>
      </c>
      <c r="K5465" s="13" t="str">
        <f t="shared" si="257"/>
        <v>Thursday</v>
      </c>
      <c r="L5465" s="20">
        <f>YEAR(retail_store_sales!$N5465)</f>
        <v>2024</v>
      </c>
      <c r="M5465" s="20" t="str">
        <f t="shared" si="256"/>
        <v>February</v>
      </c>
      <c r="N5465" s="21">
        <v>45323</v>
      </c>
      <c r="O5465" s="15" t="b">
        <v>0</v>
      </c>
    </row>
    <row r="5466" spans="1:15" x14ac:dyDescent="0.3">
      <c r="A5466" s="8" t="s">
        <v>7868</v>
      </c>
      <c r="B5466" s="8" t="s">
        <v>97</v>
      </c>
      <c r="C5466" s="8" t="s">
        <v>40</v>
      </c>
      <c r="D5466" s="8" t="s">
        <v>1057</v>
      </c>
      <c r="E5466" s="9">
        <f>retail_store_sales!$H5466/retail_store_sales!$F5466</f>
        <v>32</v>
      </c>
      <c r="F5466" s="10">
        <v>1</v>
      </c>
      <c r="G5466" s="11">
        <f t="shared" si="255"/>
        <v>32</v>
      </c>
      <c r="H5466" s="12">
        <v>32</v>
      </c>
      <c r="I5466" s="8" t="s">
        <v>14</v>
      </c>
      <c r="J5466" s="8" t="s">
        <v>15</v>
      </c>
      <c r="K5466" s="13" t="str">
        <f t="shared" si="257"/>
        <v>Wednesday</v>
      </c>
      <c r="L5466" s="13">
        <f>YEAR(retail_store_sales!$N5466)</f>
        <v>2023</v>
      </c>
      <c r="M5466" s="13" t="str">
        <f t="shared" si="256"/>
        <v>April</v>
      </c>
      <c r="N5466" s="14">
        <v>45042</v>
      </c>
      <c r="O5466" s="8" t="b">
        <v>0</v>
      </c>
    </row>
    <row r="5467" spans="1:15" x14ac:dyDescent="0.3">
      <c r="A5467" s="15" t="s">
        <v>5692</v>
      </c>
      <c r="B5467" s="15" t="s">
        <v>115</v>
      </c>
      <c r="C5467" s="15" t="s">
        <v>27</v>
      </c>
      <c r="D5467" s="15" t="s">
        <v>569</v>
      </c>
      <c r="E5467" s="16">
        <f>retail_store_sales!$H5467/retail_store_sales!$F5467</f>
        <v>29</v>
      </c>
      <c r="F5467" s="17">
        <v>5</v>
      </c>
      <c r="G5467" s="18">
        <f t="shared" si="255"/>
        <v>29</v>
      </c>
      <c r="H5467" s="19">
        <v>145</v>
      </c>
      <c r="I5467" s="15" t="s">
        <v>14</v>
      </c>
      <c r="J5467" s="15" t="s">
        <v>15</v>
      </c>
      <c r="K5467" s="13" t="str">
        <f t="shared" si="257"/>
        <v>Thursday</v>
      </c>
      <c r="L5467" s="20">
        <f>YEAR(retail_store_sales!$N5467)</f>
        <v>2023</v>
      </c>
      <c r="M5467" s="20" t="str">
        <f t="shared" si="256"/>
        <v>April</v>
      </c>
      <c r="N5467" s="21">
        <v>45036</v>
      </c>
      <c r="O5467" s="15" t="b">
        <v>1</v>
      </c>
    </row>
    <row r="5468" spans="1:15" x14ac:dyDescent="0.3">
      <c r="A5468" s="8" t="s">
        <v>6831</v>
      </c>
      <c r="B5468" s="8" t="s">
        <v>97</v>
      </c>
      <c r="C5468" s="8" t="s">
        <v>22</v>
      </c>
      <c r="D5468" s="8" t="s">
        <v>161</v>
      </c>
      <c r="E5468" s="9">
        <f>retail_store_sales!$H5468/retail_store_sales!$F5468</f>
        <v>6.5</v>
      </c>
      <c r="F5468" s="10">
        <v>4</v>
      </c>
      <c r="G5468" s="11">
        <f t="shared" si="255"/>
        <v>6.5</v>
      </c>
      <c r="H5468" s="12">
        <v>26</v>
      </c>
      <c r="I5468" s="8" t="s">
        <v>47</v>
      </c>
      <c r="J5468" s="8" t="s">
        <v>15</v>
      </c>
      <c r="K5468" s="13" t="str">
        <f t="shared" si="257"/>
        <v>Thursday</v>
      </c>
      <c r="L5468" s="13">
        <f>YEAR(retail_store_sales!$N5468)</f>
        <v>2022</v>
      </c>
      <c r="M5468" s="13" t="str">
        <f t="shared" si="256"/>
        <v>November</v>
      </c>
      <c r="N5468" s="14">
        <v>44868</v>
      </c>
      <c r="O5468" s="8" t="s">
        <v>12824</v>
      </c>
    </row>
    <row r="5469" spans="1:15" x14ac:dyDescent="0.3">
      <c r="A5469" s="15" t="s">
        <v>1659</v>
      </c>
      <c r="B5469" s="15" t="s">
        <v>79</v>
      </c>
      <c r="C5469" s="15" t="s">
        <v>18</v>
      </c>
      <c r="D5469" s="15" t="s">
        <v>151</v>
      </c>
      <c r="E5469" s="16">
        <f>retail_store_sales!$H5469/retail_store_sales!$F5469</f>
        <v>12.5</v>
      </c>
      <c r="F5469" s="17">
        <v>7</v>
      </c>
      <c r="G5469" s="18">
        <f t="shared" si="255"/>
        <v>12.5</v>
      </c>
      <c r="H5469" s="19">
        <v>87.5</v>
      </c>
      <c r="I5469" s="15" t="s">
        <v>24</v>
      </c>
      <c r="J5469" s="15" t="s">
        <v>15</v>
      </c>
      <c r="K5469" s="13" t="str">
        <f t="shared" si="257"/>
        <v>Sunday</v>
      </c>
      <c r="L5469" s="20">
        <f>YEAR(retail_store_sales!$N5469)</f>
        <v>2022</v>
      </c>
      <c r="M5469" s="20" t="str">
        <f t="shared" si="256"/>
        <v>October</v>
      </c>
      <c r="N5469" s="21">
        <v>44836</v>
      </c>
      <c r="O5469" s="15" t="b">
        <v>1</v>
      </c>
    </row>
    <row r="5470" spans="1:15" x14ac:dyDescent="0.3">
      <c r="A5470" s="8" t="s">
        <v>11605</v>
      </c>
      <c r="B5470" s="8" t="s">
        <v>42</v>
      </c>
      <c r="C5470" s="8" t="s">
        <v>18</v>
      </c>
      <c r="D5470" s="8" t="s">
        <v>272</v>
      </c>
      <c r="E5470" s="9">
        <f>retail_store_sales!$H5470/retail_store_sales!$F5470</f>
        <v>39.5</v>
      </c>
      <c r="F5470" s="10">
        <v>7</v>
      </c>
      <c r="G5470" s="11">
        <f t="shared" si="255"/>
        <v>39.5</v>
      </c>
      <c r="H5470" s="12">
        <v>276.5</v>
      </c>
      <c r="I5470" s="8" t="s">
        <v>24</v>
      </c>
      <c r="J5470" s="8" t="s">
        <v>37</v>
      </c>
      <c r="K5470" s="13" t="str">
        <f t="shared" si="257"/>
        <v>Sunday</v>
      </c>
      <c r="L5470" s="13">
        <f>YEAR(retail_store_sales!$N5470)</f>
        <v>2023</v>
      </c>
      <c r="M5470" s="13" t="str">
        <f t="shared" si="256"/>
        <v>July</v>
      </c>
      <c r="N5470" s="14">
        <v>45116</v>
      </c>
      <c r="O5470" s="8" t="b">
        <v>1</v>
      </c>
    </row>
    <row r="5471" spans="1:15" x14ac:dyDescent="0.3">
      <c r="A5471" s="15" t="s">
        <v>2568</v>
      </c>
      <c r="B5471" s="15" t="s">
        <v>107</v>
      </c>
      <c r="C5471" s="15" t="s">
        <v>18</v>
      </c>
      <c r="D5471" s="15" t="s">
        <v>141</v>
      </c>
      <c r="E5471" s="16">
        <f>retail_store_sales!$H5471/retail_store_sales!$F5471</f>
        <v>32</v>
      </c>
      <c r="F5471" s="17">
        <v>1</v>
      </c>
      <c r="G5471" s="18">
        <f t="shared" si="255"/>
        <v>32</v>
      </c>
      <c r="H5471" s="19">
        <v>32</v>
      </c>
      <c r="I5471" s="15" t="s">
        <v>47</v>
      </c>
      <c r="J5471" s="15" t="s">
        <v>15</v>
      </c>
      <c r="K5471" s="13" t="str">
        <f t="shared" si="257"/>
        <v>Friday</v>
      </c>
      <c r="L5471" s="20">
        <f>YEAR(retail_store_sales!$N5471)</f>
        <v>2024</v>
      </c>
      <c r="M5471" s="20" t="str">
        <f t="shared" si="256"/>
        <v>February</v>
      </c>
      <c r="N5471" s="21">
        <v>45331</v>
      </c>
      <c r="O5471" s="15" t="b">
        <v>1</v>
      </c>
    </row>
    <row r="5472" spans="1:15" x14ac:dyDescent="0.3">
      <c r="A5472" s="8" t="s">
        <v>8971</v>
      </c>
      <c r="B5472" s="8" t="s">
        <v>79</v>
      </c>
      <c r="C5472" s="8" t="s">
        <v>40</v>
      </c>
      <c r="D5472" s="8" t="s">
        <v>86</v>
      </c>
      <c r="E5472" s="9">
        <f>retail_store_sales!$H5472/retail_store_sales!$F5472</f>
        <v>41</v>
      </c>
      <c r="F5472" s="10">
        <v>9</v>
      </c>
      <c r="G5472" s="11">
        <f t="shared" si="255"/>
        <v>41</v>
      </c>
      <c r="H5472" s="12">
        <v>369</v>
      </c>
      <c r="I5472" s="8" t="s">
        <v>24</v>
      </c>
      <c r="J5472" s="8" t="s">
        <v>37</v>
      </c>
      <c r="K5472" s="13" t="str">
        <f t="shared" si="257"/>
        <v>Tuesday</v>
      </c>
      <c r="L5472" s="13">
        <f>YEAR(retail_store_sales!$N5472)</f>
        <v>2023</v>
      </c>
      <c r="M5472" s="13" t="str">
        <f t="shared" si="256"/>
        <v>April</v>
      </c>
      <c r="N5472" s="14">
        <v>45020</v>
      </c>
      <c r="O5472" s="8" t="b">
        <v>0</v>
      </c>
    </row>
    <row r="5473" spans="1:15" x14ac:dyDescent="0.3">
      <c r="A5473" s="15" t="s">
        <v>12616</v>
      </c>
      <c r="B5473" s="15" t="s">
        <v>88</v>
      </c>
      <c r="C5473" s="15" t="s">
        <v>22</v>
      </c>
      <c r="D5473" s="15" t="s">
        <v>161</v>
      </c>
      <c r="E5473" s="16">
        <f>retail_store_sales!$H5473/retail_store_sales!$F5473</f>
        <v>6.5</v>
      </c>
      <c r="F5473" s="17">
        <v>3</v>
      </c>
      <c r="G5473" s="18">
        <f t="shared" si="255"/>
        <v>6.5</v>
      </c>
      <c r="H5473" s="19">
        <v>19.5</v>
      </c>
      <c r="I5473" s="15" t="s">
        <v>24</v>
      </c>
      <c r="J5473" s="15" t="s">
        <v>15</v>
      </c>
      <c r="K5473" s="13" t="str">
        <f t="shared" si="257"/>
        <v>Wednesday</v>
      </c>
      <c r="L5473" s="20">
        <f>YEAR(retail_store_sales!$N5473)</f>
        <v>2024</v>
      </c>
      <c r="M5473" s="20" t="str">
        <f t="shared" si="256"/>
        <v>August</v>
      </c>
      <c r="N5473" s="21">
        <v>45525</v>
      </c>
      <c r="O5473" s="15" t="b">
        <v>0</v>
      </c>
    </row>
    <row r="5474" spans="1:15" x14ac:dyDescent="0.3">
      <c r="A5474" s="8" t="s">
        <v>11892</v>
      </c>
      <c r="B5474" s="8" t="s">
        <v>64</v>
      </c>
      <c r="C5474" s="8" t="s">
        <v>12</v>
      </c>
      <c r="D5474" s="8" t="s">
        <v>508</v>
      </c>
      <c r="E5474" s="9">
        <f>retail_store_sales!$H5474/retail_store_sales!$F5474</f>
        <v>17</v>
      </c>
      <c r="F5474" s="10">
        <v>1</v>
      </c>
      <c r="G5474" s="11">
        <f t="shared" si="255"/>
        <v>17</v>
      </c>
      <c r="H5474" s="12">
        <v>17</v>
      </c>
      <c r="I5474" s="8" t="s">
        <v>47</v>
      </c>
      <c r="J5474" s="8" t="s">
        <v>15</v>
      </c>
      <c r="K5474" s="13" t="str">
        <f t="shared" si="257"/>
        <v>Friday</v>
      </c>
      <c r="L5474" s="13">
        <f>YEAR(retail_store_sales!$N5474)</f>
        <v>2023</v>
      </c>
      <c r="M5474" s="13" t="str">
        <f t="shared" si="256"/>
        <v>April</v>
      </c>
      <c r="N5474" s="14">
        <v>45023</v>
      </c>
      <c r="O5474" s="8" t="b">
        <v>1</v>
      </c>
    </row>
    <row r="5475" spans="1:15" x14ac:dyDescent="0.3">
      <c r="A5475" s="15" t="s">
        <v>10073</v>
      </c>
      <c r="B5475" s="15" t="s">
        <v>54</v>
      </c>
      <c r="C5475" s="15" t="s">
        <v>65</v>
      </c>
      <c r="D5475" s="15" t="s">
        <v>214</v>
      </c>
      <c r="E5475" s="16">
        <f>retail_store_sales!$H5475/retail_store_sales!$F5475</f>
        <v>12.5</v>
      </c>
      <c r="F5475" s="17">
        <v>7</v>
      </c>
      <c r="G5475" s="18">
        <f t="shared" si="255"/>
        <v>12.5</v>
      </c>
      <c r="H5475" s="19">
        <v>87.5</v>
      </c>
      <c r="I5475" s="15" t="s">
        <v>47</v>
      </c>
      <c r="J5475" s="15" t="s">
        <v>15</v>
      </c>
      <c r="K5475" s="13" t="str">
        <f t="shared" si="257"/>
        <v>Tuesday</v>
      </c>
      <c r="L5475" s="20">
        <f>YEAR(retail_store_sales!$N5475)</f>
        <v>2022</v>
      </c>
      <c r="M5475" s="20" t="str">
        <f t="shared" si="256"/>
        <v>December</v>
      </c>
      <c r="N5475" s="21">
        <v>44908</v>
      </c>
      <c r="O5475" s="15" t="b">
        <v>1</v>
      </c>
    </row>
    <row r="5476" spans="1:15" x14ac:dyDescent="0.3">
      <c r="A5476" s="8" t="s">
        <v>8145</v>
      </c>
      <c r="B5476" s="8" t="s">
        <v>88</v>
      </c>
      <c r="C5476" s="8" t="s">
        <v>27</v>
      </c>
      <c r="D5476" s="8" t="s">
        <v>569</v>
      </c>
      <c r="E5476" s="9">
        <f>retail_store_sales!$H5476/retail_store_sales!$F5476</f>
        <v>29</v>
      </c>
      <c r="F5476" s="10">
        <v>8</v>
      </c>
      <c r="G5476" s="11">
        <f t="shared" si="255"/>
        <v>29</v>
      </c>
      <c r="H5476" s="12">
        <v>232</v>
      </c>
      <c r="I5476" s="8" t="s">
        <v>24</v>
      </c>
      <c r="J5476" s="8" t="s">
        <v>37</v>
      </c>
      <c r="K5476" s="13" t="str">
        <f t="shared" si="257"/>
        <v>Sunday</v>
      </c>
      <c r="L5476" s="13">
        <f>YEAR(retail_store_sales!$N5476)</f>
        <v>2023</v>
      </c>
      <c r="M5476" s="13" t="str">
        <f t="shared" si="256"/>
        <v>November</v>
      </c>
      <c r="N5476" s="14">
        <v>45235</v>
      </c>
      <c r="O5476" s="8" t="s">
        <v>12824</v>
      </c>
    </row>
    <row r="5477" spans="1:15" x14ac:dyDescent="0.3">
      <c r="A5477" s="15" t="s">
        <v>4786</v>
      </c>
      <c r="B5477" s="15" t="s">
        <v>68</v>
      </c>
      <c r="C5477" s="15" t="s">
        <v>31</v>
      </c>
      <c r="D5477" s="15" t="s">
        <v>364</v>
      </c>
      <c r="E5477" s="16">
        <f>retail_store_sales!$H5477/retail_store_sales!$F5477</f>
        <v>41</v>
      </c>
      <c r="F5477" s="17">
        <v>8</v>
      </c>
      <c r="G5477" s="18">
        <f t="shared" si="255"/>
        <v>41</v>
      </c>
      <c r="H5477" s="19">
        <v>328</v>
      </c>
      <c r="I5477" s="15" t="s">
        <v>24</v>
      </c>
      <c r="J5477" s="15" t="s">
        <v>15</v>
      </c>
      <c r="K5477" s="13" t="str">
        <f t="shared" si="257"/>
        <v>Saturday</v>
      </c>
      <c r="L5477" s="20">
        <f>YEAR(retail_store_sales!$N5477)</f>
        <v>2022</v>
      </c>
      <c r="M5477" s="20" t="str">
        <f t="shared" si="256"/>
        <v>November</v>
      </c>
      <c r="N5477" s="21">
        <v>44870</v>
      </c>
      <c r="O5477" s="15" t="b">
        <v>1</v>
      </c>
    </row>
    <row r="5478" spans="1:15" x14ac:dyDescent="0.3">
      <c r="A5478" s="8" t="s">
        <v>12737</v>
      </c>
      <c r="B5478" s="8" t="s">
        <v>79</v>
      </c>
      <c r="C5478" s="8" t="s">
        <v>22</v>
      </c>
      <c r="D5478" s="8" t="s">
        <v>382</v>
      </c>
      <c r="E5478" s="9">
        <f>retail_store_sales!$H5478/retail_store_sales!$F5478</f>
        <v>41</v>
      </c>
      <c r="F5478" s="10">
        <v>5</v>
      </c>
      <c r="G5478" s="11">
        <f t="shared" si="255"/>
        <v>41</v>
      </c>
      <c r="H5478" s="12">
        <v>205</v>
      </c>
      <c r="I5478" s="8" t="s">
        <v>24</v>
      </c>
      <c r="J5478" s="8" t="s">
        <v>37</v>
      </c>
      <c r="K5478" s="13" t="str">
        <f t="shared" si="257"/>
        <v>Saturday</v>
      </c>
      <c r="L5478" s="13">
        <f>YEAR(retail_store_sales!$N5478)</f>
        <v>2024</v>
      </c>
      <c r="M5478" s="13" t="str">
        <f t="shared" si="256"/>
        <v>January</v>
      </c>
      <c r="N5478" s="14">
        <v>45318</v>
      </c>
      <c r="O5478" s="8" t="b">
        <v>1</v>
      </c>
    </row>
    <row r="5479" spans="1:15" x14ac:dyDescent="0.3">
      <c r="A5479" s="15" t="s">
        <v>2526</v>
      </c>
      <c r="B5479" s="15" t="s">
        <v>99</v>
      </c>
      <c r="C5479" s="15" t="s">
        <v>31</v>
      </c>
      <c r="D5479" s="15" t="s">
        <v>408</v>
      </c>
      <c r="E5479" s="16">
        <f>retail_store_sales!$H5479/retail_store_sales!$F5479</f>
        <v>11</v>
      </c>
      <c r="F5479" s="17">
        <v>5</v>
      </c>
      <c r="G5479" s="18">
        <f t="shared" si="255"/>
        <v>11</v>
      </c>
      <c r="H5479" s="19">
        <v>55</v>
      </c>
      <c r="I5479" s="15" t="s">
        <v>14</v>
      </c>
      <c r="J5479" s="15" t="s">
        <v>37</v>
      </c>
      <c r="K5479" s="13" t="str">
        <f t="shared" si="257"/>
        <v>Saturday</v>
      </c>
      <c r="L5479" s="20">
        <f>YEAR(retail_store_sales!$N5479)</f>
        <v>2022</v>
      </c>
      <c r="M5479" s="20" t="str">
        <f t="shared" si="256"/>
        <v>September</v>
      </c>
      <c r="N5479" s="21">
        <v>44821</v>
      </c>
      <c r="O5479" s="15" t="b">
        <v>0</v>
      </c>
    </row>
    <row r="5480" spans="1:15" x14ac:dyDescent="0.3">
      <c r="A5480" s="8" t="s">
        <v>3196</v>
      </c>
      <c r="B5480" s="8" t="s">
        <v>73</v>
      </c>
      <c r="C5480" s="8" t="s">
        <v>31</v>
      </c>
      <c r="D5480" s="8" t="s">
        <v>32</v>
      </c>
      <c r="E5480" s="9">
        <f>retail_store_sales!$H5480/retail_store_sales!$F5480</f>
        <v>12.5</v>
      </c>
      <c r="F5480" s="10">
        <v>1</v>
      </c>
      <c r="G5480" s="11">
        <f t="shared" si="255"/>
        <v>12.5</v>
      </c>
      <c r="H5480" s="12">
        <v>12.5</v>
      </c>
      <c r="I5480" s="8" t="s">
        <v>14</v>
      </c>
      <c r="J5480" s="8" t="s">
        <v>37</v>
      </c>
      <c r="K5480" s="13" t="str">
        <f t="shared" si="257"/>
        <v>Tuesday</v>
      </c>
      <c r="L5480" s="13">
        <f>YEAR(retail_store_sales!$N5480)</f>
        <v>2023</v>
      </c>
      <c r="M5480" s="13" t="str">
        <f t="shared" si="256"/>
        <v>March</v>
      </c>
      <c r="N5480" s="14">
        <v>44999</v>
      </c>
      <c r="O5480" s="8" t="b">
        <v>0</v>
      </c>
    </row>
    <row r="5481" spans="1:15" x14ac:dyDescent="0.3">
      <c r="A5481" s="15" t="s">
        <v>6823</v>
      </c>
      <c r="B5481" s="15" t="s">
        <v>97</v>
      </c>
      <c r="C5481" s="15" t="s">
        <v>31</v>
      </c>
      <c r="D5481" s="15" t="s">
        <v>236</v>
      </c>
      <c r="E5481" s="16">
        <f>retail_store_sales!$H5481/retail_store_sales!$F5481</f>
        <v>17</v>
      </c>
      <c r="F5481" s="17">
        <v>8</v>
      </c>
      <c r="G5481" s="18">
        <f t="shared" si="255"/>
        <v>17</v>
      </c>
      <c r="H5481" s="19">
        <v>136</v>
      </c>
      <c r="I5481" s="15" t="s">
        <v>14</v>
      </c>
      <c r="J5481" s="15" t="s">
        <v>37</v>
      </c>
      <c r="K5481" s="13" t="str">
        <f t="shared" si="257"/>
        <v>Tuesday</v>
      </c>
      <c r="L5481" s="20">
        <f>YEAR(retail_store_sales!$N5481)</f>
        <v>2023</v>
      </c>
      <c r="M5481" s="20" t="str">
        <f t="shared" si="256"/>
        <v>November</v>
      </c>
      <c r="N5481" s="21">
        <v>45244</v>
      </c>
      <c r="O5481" s="15" t="b">
        <v>1</v>
      </c>
    </row>
    <row r="5482" spans="1:15" x14ac:dyDescent="0.3">
      <c r="A5482" s="8" t="s">
        <v>9671</v>
      </c>
      <c r="B5482" s="8" t="s">
        <v>39</v>
      </c>
      <c r="C5482" s="8" t="s">
        <v>40</v>
      </c>
      <c r="D5482" s="8" t="s">
        <v>143</v>
      </c>
      <c r="E5482" s="9">
        <f>retail_store_sales!$H5482/retail_store_sales!$F5482</f>
        <v>38</v>
      </c>
      <c r="F5482" s="10">
        <v>4</v>
      </c>
      <c r="G5482" s="11">
        <f t="shared" si="255"/>
        <v>38</v>
      </c>
      <c r="H5482" s="12">
        <v>152</v>
      </c>
      <c r="I5482" s="8" t="s">
        <v>14</v>
      </c>
      <c r="J5482" s="8" t="s">
        <v>15</v>
      </c>
      <c r="K5482" s="13" t="str">
        <f t="shared" si="257"/>
        <v>Thursday</v>
      </c>
      <c r="L5482" s="13">
        <f>YEAR(retail_store_sales!$N5482)</f>
        <v>2023</v>
      </c>
      <c r="M5482" s="13" t="str">
        <f t="shared" si="256"/>
        <v>November</v>
      </c>
      <c r="N5482" s="14">
        <v>45253</v>
      </c>
      <c r="O5482" s="8" t="s">
        <v>12824</v>
      </c>
    </row>
    <row r="5483" spans="1:15" x14ac:dyDescent="0.3">
      <c r="A5483" s="15" t="s">
        <v>4903</v>
      </c>
      <c r="B5483" s="15" t="s">
        <v>76</v>
      </c>
      <c r="C5483" s="15" t="s">
        <v>129</v>
      </c>
      <c r="D5483" s="15" t="s">
        <v>290</v>
      </c>
      <c r="E5483" s="16">
        <f>retail_store_sales!$H5483/retail_store_sales!$F5483</f>
        <v>23</v>
      </c>
      <c r="F5483" s="17">
        <v>1</v>
      </c>
      <c r="G5483" s="18">
        <f t="shared" si="255"/>
        <v>23</v>
      </c>
      <c r="H5483" s="19">
        <v>23</v>
      </c>
      <c r="I5483" s="15" t="s">
        <v>14</v>
      </c>
      <c r="J5483" s="15" t="s">
        <v>37</v>
      </c>
      <c r="K5483" s="13" t="str">
        <f t="shared" si="257"/>
        <v>Tuesday</v>
      </c>
      <c r="L5483" s="20">
        <f>YEAR(retail_store_sales!$N5483)</f>
        <v>2024</v>
      </c>
      <c r="M5483" s="20" t="str">
        <f t="shared" si="256"/>
        <v>August</v>
      </c>
      <c r="N5483" s="21">
        <v>45531</v>
      </c>
      <c r="O5483" s="15" t="b">
        <v>0</v>
      </c>
    </row>
    <row r="5484" spans="1:15" x14ac:dyDescent="0.3">
      <c r="A5484" s="8" t="s">
        <v>10333</v>
      </c>
      <c r="B5484" s="8" t="s">
        <v>115</v>
      </c>
      <c r="C5484" s="8" t="s">
        <v>12</v>
      </c>
      <c r="D5484" s="8" t="s">
        <v>132</v>
      </c>
      <c r="E5484" s="9">
        <f>retail_store_sales!$H5484/retail_store_sales!$F5484</f>
        <v>20</v>
      </c>
      <c r="F5484" s="10">
        <v>9</v>
      </c>
      <c r="G5484" s="11">
        <f t="shared" si="255"/>
        <v>20</v>
      </c>
      <c r="H5484" s="12">
        <v>180</v>
      </c>
      <c r="I5484" s="8" t="s">
        <v>24</v>
      </c>
      <c r="J5484" s="8" t="s">
        <v>37</v>
      </c>
      <c r="K5484" s="13" t="str">
        <f t="shared" si="257"/>
        <v>Tuesday</v>
      </c>
      <c r="L5484" s="13">
        <f>YEAR(retail_store_sales!$N5484)</f>
        <v>2022</v>
      </c>
      <c r="M5484" s="13" t="str">
        <f t="shared" si="256"/>
        <v>September</v>
      </c>
      <c r="N5484" s="14">
        <v>44824</v>
      </c>
      <c r="O5484" s="8" t="b">
        <v>1</v>
      </c>
    </row>
    <row r="5485" spans="1:15" x14ac:dyDescent="0.3">
      <c r="A5485" s="15" t="s">
        <v>2706</v>
      </c>
      <c r="B5485" s="15" t="s">
        <v>112</v>
      </c>
      <c r="C5485" s="15" t="s">
        <v>27</v>
      </c>
      <c r="D5485" s="15" t="s">
        <v>70</v>
      </c>
      <c r="E5485" s="16">
        <f>retail_store_sales!$H5485/retail_store_sales!$F5485</f>
        <v>14</v>
      </c>
      <c r="F5485" s="17">
        <v>3</v>
      </c>
      <c r="G5485" s="18">
        <f t="shared" si="255"/>
        <v>14</v>
      </c>
      <c r="H5485" s="19">
        <v>42</v>
      </c>
      <c r="I5485" s="15" t="s">
        <v>47</v>
      </c>
      <c r="J5485" s="15" t="s">
        <v>15</v>
      </c>
      <c r="K5485" s="13" t="str">
        <f t="shared" si="257"/>
        <v>Thursday</v>
      </c>
      <c r="L5485" s="20">
        <f>YEAR(retail_store_sales!$N5485)</f>
        <v>2023</v>
      </c>
      <c r="M5485" s="20" t="str">
        <f t="shared" si="256"/>
        <v>December</v>
      </c>
      <c r="N5485" s="21">
        <v>45281</v>
      </c>
      <c r="O5485" s="15" t="s">
        <v>12824</v>
      </c>
    </row>
    <row r="5486" spans="1:15" x14ac:dyDescent="0.3">
      <c r="A5486" s="8" t="s">
        <v>837</v>
      </c>
      <c r="B5486" s="8" t="s">
        <v>30</v>
      </c>
      <c r="C5486" s="8" t="s">
        <v>27</v>
      </c>
      <c r="D5486" s="8" t="s">
        <v>123</v>
      </c>
      <c r="E5486" s="9">
        <f>retail_store_sales!$H5486/retail_store_sales!$F5486</f>
        <v>15.5</v>
      </c>
      <c r="F5486" s="10">
        <v>4</v>
      </c>
      <c r="G5486" s="11">
        <f t="shared" si="255"/>
        <v>15.5</v>
      </c>
      <c r="H5486" s="12">
        <v>62</v>
      </c>
      <c r="I5486" s="8" t="s">
        <v>47</v>
      </c>
      <c r="J5486" s="8" t="s">
        <v>37</v>
      </c>
      <c r="K5486" s="13" t="str">
        <f t="shared" si="257"/>
        <v>Monday</v>
      </c>
      <c r="L5486" s="13">
        <f>YEAR(retail_store_sales!$N5486)</f>
        <v>2023</v>
      </c>
      <c r="M5486" s="13" t="str">
        <f t="shared" si="256"/>
        <v>March</v>
      </c>
      <c r="N5486" s="14">
        <v>44991</v>
      </c>
      <c r="O5486" s="8" t="b">
        <v>0</v>
      </c>
    </row>
    <row r="5487" spans="1:15" x14ac:dyDescent="0.3">
      <c r="A5487" s="15" t="s">
        <v>2037</v>
      </c>
      <c r="B5487" s="15" t="s">
        <v>21</v>
      </c>
      <c r="C5487" s="15" t="s">
        <v>65</v>
      </c>
      <c r="D5487" s="15" t="s">
        <v>311</v>
      </c>
      <c r="E5487" s="16">
        <f>retail_store_sales!$H5487/retail_store_sales!$F5487</f>
        <v>14</v>
      </c>
      <c r="F5487" s="17">
        <v>10</v>
      </c>
      <c r="G5487" s="18">
        <f t="shared" si="255"/>
        <v>14</v>
      </c>
      <c r="H5487" s="19">
        <v>140</v>
      </c>
      <c r="I5487" s="15" t="s">
        <v>24</v>
      </c>
      <c r="J5487" s="15" t="s">
        <v>15</v>
      </c>
      <c r="K5487" s="13" t="str">
        <f t="shared" si="257"/>
        <v>Saturday</v>
      </c>
      <c r="L5487" s="20">
        <f>YEAR(retail_store_sales!$N5487)</f>
        <v>2023</v>
      </c>
      <c r="M5487" s="20" t="str">
        <f t="shared" si="256"/>
        <v>February</v>
      </c>
      <c r="N5487" s="21">
        <v>44961</v>
      </c>
      <c r="O5487" s="15" t="b">
        <v>1</v>
      </c>
    </row>
    <row r="5488" spans="1:15" x14ac:dyDescent="0.3">
      <c r="A5488" s="8" t="s">
        <v>7028</v>
      </c>
      <c r="B5488" s="8" t="s">
        <v>30</v>
      </c>
      <c r="C5488" s="8" t="s">
        <v>129</v>
      </c>
      <c r="D5488" s="8" t="s">
        <v>325</v>
      </c>
      <c r="E5488" s="9">
        <f>retail_store_sales!$H5488/retail_store_sales!$F5488</f>
        <v>30.5</v>
      </c>
      <c r="F5488" s="10">
        <v>6</v>
      </c>
      <c r="G5488" s="11">
        <f t="shared" si="255"/>
        <v>30.5</v>
      </c>
      <c r="H5488" s="12">
        <v>183</v>
      </c>
      <c r="I5488" s="8" t="s">
        <v>47</v>
      </c>
      <c r="J5488" s="8" t="s">
        <v>15</v>
      </c>
      <c r="K5488" s="13" t="str">
        <f t="shared" si="257"/>
        <v>Wednesday</v>
      </c>
      <c r="L5488" s="13">
        <f>YEAR(retail_store_sales!$N5488)</f>
        <v>2024</v>
      </c>
      <c r="M5488" s="13" t="str">
        <f t="shared" si="256"/>
        <v>June</v>
      </c>
      <c r="N5488" s="14">
        <v>45448</v>
      </c>
      <c r="O5488" s="8" t="b">
        <v>0</v>
      </c>
    </row>
    <row r="5489" spans="1:15" x14ac:dyDescent="0.3">
      <c r="A5489" s="15" t="s">
        <v>6783</v>
      </c>
      <c r="B5489" s="15" t="s">
        <v>79</v>
      </c>
      <c r="C5489" s="15" t="s">
        <v>65</v>
      </c>
      <c r="D5489" s="15" t="s">
        <v>351</v>
      </c>
      <c r="E5489" s="16">
        <f>retail_store_sales!$H5489/retail_store_sales!$F5489</f>
        <v>38</v>
      </c>
      <c r="F5489" s="17">
        <v>3</v>
      </c>
      <c r="G5489" s="18">
        <f t="shared" si="255"/>
        <v>38</v>
      </c>
      <c r="H5489" s="19">
        <v>114</v>
      </c>
      <c r="I5489" s="15" t="s">
        <v>24</v>
      </c>
      <c r="J5489" s="15" t="s">
        <v>15</v>
      </c>
      <c r="K5489" s="13" t="str">
        <f t="shared" si="257"/>
        <v>Monday</v>
      </c>
      <c r="L5489" s="20">
        <f>YEAR(retail_store_sales!$N5489)</f>
        <v>2023</v>
      </c>
      <c r="M5489" s="20" t="str">
        <f t="shared" si="256"/>
        <v>October</v>
      </c>
      <c r="N5489" s="21">
        <v>45215</v>
      </c>
      <c r="O5489" s="15" t="s">
        <v>12824</v>
      </c>
    </row>
    <row r="5490" spans="1:15" x14ac:dyDescent="0.3">
      <c r="A5490" s="8" t="s">
        <v>6100</v>
      </c>
      <c r="B5490" s="8" t="s">
        <v>79</v>
      </c>
      <c r="C5490" s="8" t="s">
        <v>12</v>
      </c>
      <c r="D5490" s="8" t="s">
        <v>95</v>
      </c>
      <c r="E5490" s="9">
        <f>retail_store_sales!$H5490/retail_store_sales!$F5490</f>
        <v>12.5</v>
      </c>
      <c r="F5490" s="10">
        <v>6</v>
      </c>
      <c r="G5490" s="11">
        <f t="shared" si="255"/>
        <v>12.5</v>
      </c>
      <c r="H5490" s="12">
        <v>75</v>
      </c>
      <c r="I5490" s="8" t="s">
        <v>47</v>
      </c>
      <c r="J5490" s="8" t="s">
        <v>15</v>
      </c>
      <c r="K5490" s="13" t="str">
        <f t="shared" si="257"/>
        <v>Sunday</v>
      </c>
      <c r="L5490" s="13">
        <f>YEAR(retail_store_sales!$N5490)</f>
        <v>2022</v>
      </c>
      <c r="M5490" s="13" t="str">
        <f t="shared" si="256"/>
        <v>June</v>
      </c>
      <c r="N5490" s="14">
        <v>44724</v>
      </c>
      <c r="O5490" s="8" t="s">
        <v>12824</v>
      </c>
    </row>
    <row r="5491" spans="1:15" x14ac:dyDescent="0.3">
      <c r="A5491" s="15" t="s">
        <v>5277</v>
      </c>
      <c r="B5491" s="15" t="s">
        <v>122</v>
      </c>
      <c r="C5491" s="15" t="s">
        <v>65</v>
      </c>
      <c r="D5491" s="15" t="s">
        <v>12823</v>
      </c>
      <c r="E5491" s="16">
        <v>0</v>
      </c>
      <c r="F5491" s="17">
        <v>0</v>
      </c>
      <c r="G5491" s="18">
        <f t="shared" si="255"/>
        <v>0</v>
      </c>
      <c r="H5491" s="19">
        <v>0</v>
      </c>
      <c r="I5491" s="15" t="s">
        <v>14</v>
      </c>
      <c r="J5491" s="15" t="s">
        <v>15</v>
      </c>
      <c r="K5491" s="13" t="str">
        <f t="shared" si="257"/>
        <v>Sunday</v>
      </c>
      <c r="L5491" s="20">
        <f>YEAR(retail_store_sales!$N5491)</f>
        <v>2022</v>
      </c>
      <c r="M5491" s="20" t="str">
        <f t="shared" si="256"/>
        <v>November</v>
      </c>
      <c r="N5491" s="21">
        <v>44878</v>
      </c>
      <c r="O5491" s="15" t="s">
        <v>12824</v>
      </c>
    </row>
    <row r="5492" spans="1:15" x14ac:dyDescent="0.3">
      <c r="A5492" s="8" t="s">
        <v>2039</v>
      </c>
      <c r="B5492" s="8" t="s">
        <v>99</v>
      </c>
      <c r="C5492" s="8" t="s">
        <v>129</v>
      </c>
      <c r="D5492" s="8" t="s">
        <v>360</v>
      </c>
      <c r="E5492" s="9">
        <f>retail_store_sales!$H5492/retail_store_sales!$F5492</f>
        <v>32</v>
      </c>
      <c r="F5492" s="10">
        <v>1</v>
      </c>
      <c r="G5492" s="11">
        <f t="shared" si="255"/>
        <v>32</v>
      </c>
      <c r="H5492" s="12">
        <v>32</v>
      </c>
      <c r="I5492" s="8" t="s">
        <v>47</v>
      </c>
      <c r="J5492" s="8" t="s">
        <v>15</v>
      </c>
      <c r="K5492" s="13" t="str">
        <f t="shared" si="257"/>
        <v>Monday</v>
      </c>
      <c r="L5492" s="13">
        <f>YEAR(retail_store_sales!$N5492)</f>
        <v>2024</v>
      </c>
      <c r="M5492" s="13" t="str">
        <f t="shared" si="256"/>
        <v>November</v>
      </c>
      <c r="N5492" s="14">
        <v>45621</v>
      </c>
      <c r="O5492" s="8" t="b">
        <v>1</v>
      </c>
    </row>
    <row r="5493" spans="1:15" x14ac:dyDescent="0.3">
      <c r="A5493" s="15" t="s">
        <v>5669</v>
      </c>
      <c r="B5493" s="15" t="s">
        <v>68</v>
      </c>
      <c r="C5493" s="15" t="s">
        <v>40</v>
      </c>
      <c r="D5493" s="15" t="s">
        <v>609</v>
      </c>
      <c r="E5493" s="16">
        <f>retail_store_sales!$H5493/retail_store_sales!$F5493</f>
        <v>17</v>
      </c>
      <c r="F5493" s="17">
        <v>6</v>
      </c>
      <c r="G5493" s="18">
        <f t="shared" si="255"/>
        <v>17</v>
      </c>
      <c r="H5493" s="19">
        <v>102</v>
      </c>
      <c r="I5493" s="15" t="s">
        <v>14</v>
      </c>
      <c r="J5493" s="15" t="s">
        <v>37</v>
      </c>
      <c r="K5493" s="13" t="str">
        <f t="shared" si="257"/>
        <v>Tuesday</v>
      </c>
      <c r="L5493" s="20">
        <f>YEAR(retail_store_sales!$N5493)</f>
        <v>2024</v>
      </c>
      <c r="M5493" s="20" t="str">
        <f t="shared" si="256"/>
        <v>November</v>
      </c>
      <c r="N5493" s="21">
        <v>45622</v>
      </c>
      <c r="O5493" s="15" t="b">
        <v>1</v>
      </c>
    </row>
    <row r="5494" spans="1:15" x14ac:dyDescent="0.3">
      <c r="A5494" s="8" t="s">
        <v>11729</v>
      </c>
      <c r="B5494" s="8" t="s">
        <v>35</v>
      </c>
      <c r="C5494" s="8" t="s">
        <v>40</v>
      </c>
      <c r="D5494" s="8" t="s">
        <v>232</v>
      </c>
      <c r="E5494" s="9">
        <f>retail_store_sales!$H5494/retail_store_sales!$F5494</f>
        <v>11</v>
      </c>
      <c r="F5494" s="10">
        <v>5</v>
      </c>
      <c r="G5494" s="11">
        <f t="shared" si="255"/>
        <v>11</v>
      </c>
      <c r="H5494" s="12">
        <v>55</v>
      </c>
      <c r="I5494" s="8" t="s">
        <v>24</v>
      </c>
      <c r="J5494" s="8" t="s">
        <v>15</v>
      </c>
      <c r="K5494" s="13" t="str">
        <f t="shared" si="257"/>
        <v>Sunday</v>
      </c>
      <c r="L5494" s="13">
        <f>YEAR(retail_store_sales!$N5494)</f>
        <v>2022</v>
      </c>
      <c r="M5494" s="13" t="str">
        <f t="shared" si="256"/>
        <v>June</v>
      </c>
      <c r="N5494" s="14">
        <v>44717</v>
      </c>
      <c r="O5494" s="8" t="b">
        <v>1</v>
      </c>
    </row>
    <row r="5495" spans="1:15" x14ac:dyDescent="0.3">
      <c r="A5495" s="15" t="s">
        <v>2728</v>
      </c>
      <c r="B5495" s="15" t="s">
        <v>107</v>
      </c>
      <c r="C5495" s="15" t="s">
        <v>18</v>
      </c>
      <c r="D5495" s="15" t="s">
        <v>1069</v>
      </c>
      <c r="E5495" s="16">
        <f>retail_store_sales!$H5495/retail_store_sales!$F5495</f>
        <v>14</v>
      </c>
      <c r="F5495" s="17">
        <v>6</v>
      </c>
      <c r="G5495" s="18">
        <f t="shared" si="255"/>
        <v>14</v>
      </c>
      <c r="H5495" s="19">
        <v>84</v>
      </c>
      <c r="I5495" s="15" t="s">
        <v>47</v>
      </c>
      <c r="J5495" s="15" t="s">
        <v>15</v>
      </c>
      <c r="K5495" s="13" t="str">
        <f t="shared" si="257"/>
        <v>Monday</v>
      </c>
      <c r="L5495" s="20">
        <f>YEAR(retail_store_sales!$N5495)</f>
        <v>2024</v>
      </c>
      <c r="M5495" s="20" t="str">
        <f t="shared" si="256"/>
        <v>May</v>
      </c>
      <c r="N5495" s="21">
        <v>45439</v>
      </c>
      <c r="O5495" s="15" t="b">
        <v>1</v>
      </c>
    </row>
    <row r="5496" spans="1:15" x14ac:dyDescent="0.3">
      <c r="A5496" s="8" t="s">
        <v>3536</v>
      </c>
      <c r="B5496" s="8" t="s">
        <v>73</v>
      </c>
      <c r="C5496" s="8" t="s">
        <v>27</v>
      </c>
      <c r="D5496" s="8" t="s">
        <v>864</v>
      </c>
      <c r="E5496" s="9">
        <f>retail_store_sales!$H5496/retail_store_sales!$F5496</f>
        <v>26</v>
      </c>
      <c r="F5496" s="10">
        <v>5</v>
      </c>
      <c r="G5496" s="11">
        <f t="shared" si="255"/>
        <v>26</v>
      </c>
      <c r="H5496" s="12">
        <v>130</v>
      </c>
      <c r="I5496" s="8" t="s">
        <v>24</v>
      </c>
      <c r="J5496" s="8" t="s">
        <v>37</v>
      </c>
      <c r="K5496" s="13" t="str">
        <f t="shared" si="257"/>
        <v>Wednesday</v>
      </c>
      <c r="L5496" s="13">
        <f>YEAR(retail_store_sales!$N5496)</f>
        <v>2024</v>
      </c>
      <c r="M5496" s="13" t="str">
        <f t="shared" si="256"/>
        <v>November</v>
      </c>
      <c r="N5496" s="14">
        <v>45602</v>
      </c>
      <c r="O5496" s="8" t="b">
        <v>1</v>
      </c>
    </row>
    <row r="5497" spans="1:15" x14ac:dyDescent="0.3">
      <c r="A5497" s="15" t="s">
        <v>6235</v>
      </c>
      <c r="B5497" s="15" t="s">
        <v>83</v>
      </c>
      <c r="C5497" s="15" t="s">
        <v>12</v>
      </c>
      <c r="D5497" s="15" t="s">
        <v>165</v>
      </c>
      <c r="E5497" s="16">
        <f>retail_store_sales!$H5497/retail_store_sales!$F5497</f>
        <v>21.5</v>
      </c>
      <c r="F5497" s="17">
        <v>5</v>
      </c>
      <c r="G5497" s="18">
        <f t="shared" si="255"/>
        <v>21.5</v>
      </c>
      <c r="H5497" s="19">
        <v>107.5</v>
      </c>
      <c r="I5497" s="15" t="s">
        <v>47</v>
      </c>
      <c r="J5497" s="15" t="s">
        <v>37</v>
      </c>
      <c r="K5497" s="13" t="str">
        <f t="shared" si="257"/>
        <v>Wednesday</v>
      </c>
      <c r="L5497" s="20">
        <f>YEAR(retail_store_sales!$N5497)</f>
        <v>2023</v>
      </c>
      <c r="M5497" s="20" t="str">
        <f t="shared" si="256"/>
        <v>September</v>
      </c>
      <c r="N5497" s="21">
        <v>45182</v>
      </c>
      <c r="O5497" s="15" t="s">
        <v>12824</v>
      </c>
    </row>
    <row r="5498" spans="1:15" x14ac:dyDescent="0.3">
      <c r="A5498" s="8" t="s">
        <v>10829</v>
      </c>
      <c r="B5498" s="8" t="s">
        <v>35</v>
      </c>
      <c r="C5498" s="8" t="s">
        <v>22</v>
      </c>
      <c r="D5498" s="8" t="s">
        <v>1238</v>
      </c>
      <c r="E5498" s="9">
        <f>retail_store_sales!$H5498/retail_store_sales!$F5498</f>
        <v>26</v>
      </c>
      <c r="F5498" s="10">
        <v>8</v>
      </c>
      <c r="G5498" s="11">
        <f t="shared" si="255"/>
        <v>26</v>
      </c>
      <c r="H5498" s="12">
        <v>208</v>
      </c>
      <c r="I5498" s="8" t="s">
        <v>47</v>
      </c>
      <c r="J5498" s="8" t="s">
        <v>15</v>
      </c>
      <c r="K5498" s="13" t="str">
        <f t="shared" si="257"/>
        <v>Monday</v>
      </c>
      <c r="L5498" s="13">
        <f>YEAR(retail_store_sales!$N5498)</f>
        <v>2022</v>
      </c>
      <c r="M5498" s="13" t="str">
        <f t="shared" si="256"/>
        <v>May</v>
      </c>
      <c r="N5498" s="14">
        <v>44690</v>
      </c>
      <c r="O5498" s="8" t="b">
        <v>1</v>
      </c>
    </row>
    <row r="5499" spans="1:15" x14ac:dyDescent="0.3">
      <c r="A5499" s="15" t="s">
        <v>1735</v>
      </c>
      <c r="B5499" s="15" t="s">
        <v>79</v>
      </c>
      <c r="C5499" s="15" t="s">
        <v>40</v>
      </c>
      <c r="D5499" s="15" t="s">
        <v>189</v>
      </c>
      <c r="E5499" s="16">
        <f>retail_store_sales!$H5499/retail_store_sales!$F5499</f>
        <v>20</v>
      </c>
      <c r="F5499" s="17">
        <v>1</v>
      </c>
      <c r="G5499" s="18">
        <f t="shared" si="255"/>
        <v>20</v>
      </c>
      <c r="H5499" s="19">
        <v>20</v>
      </c>
      <c r="I5499" s="15" t="s">
        <v>14</v>
      </c>
      <c r="J5499" s="15" t="s">
        <v>15</v>
      </c>
      <c r="K5499" s="13" t="str">
        <f t="shared" si="257"/>
        <v>Friday</v>
      </c>
      <c r="L5499" s="20">
        <f>YEAR(retail_store_sales!$N5499)</f>
        <v>2023</v>
      </c>
      <c r="M5499" s="20" t="str">
        <f t="shared" si="256"/>
        <v>December</v>
      </c>
      <c r="N5499" s="21">
        <v>45289</v>
      </c>
      <c r="O5499" s="15" t="b">
        <v>1</v>
      </c>
    </row>
    <row r="5500" spans="1:15" x14ac:dyDescent="0.3">
      <c r="A5500" s="8" t="s">
        <v>5132</v>
      </c>
      <c r="B5500" s="8" t="s">
        <v>107</v>
      </c>
      <c r="C5500" s="8" t="s">
        <v>12</v>
      </c>
      <c r="D5500" s="8" t="s">
        <v>519</v>
      </c>
      <c r="E5500" s="9">
        <f>retail_store_sales!$H5500/retail_store_sales!$F5500</f>
        <v>15.5</v>
      </c>
      <c r="F5500" s="10">
        <v>1</v>
      </c>
      <c r="G5500" s="11">
        <f t="shared" si="255"/>
        <v>15.5</v>
      </c>
      <c r="H5500" s="12">
        <v>15.5</v>
      </c>
      <c r="I5500" s="8" t="s">
        <v>24</v>
      </c>
      <c r="J5500" s="8" t="s">
        <v>37</v>
      </c>
      <c r="K5500" s="13" t="str">
        <f t="shared" si="257"/>
        <v>Tuesday</v>
      </c>
      <c r="L5500" s="13">
        <f>YEAR(retail_store_sales!$N5500)</f>
        <v>2024</v>
      </c>
      <c r="M5500" s="13" t="str">
        <f t="shared" si="256"/>
        <v>August</v>
      </c>
      <c r="N5500" s="14">
        <v>45531</v>
      </c>
      <c r="O5500" s="8" t="b">
        <v>1</v>
      </c>
    </row>
    <row r="5501" spans="1:15" x14ac:dyDescent="0.3">
      <c r="A5501" s="15" t="s">
        <v>6822</v>
      </c>
      <c r="B5501" s="15" t="s">
        <v>35</v>
      </c>
      <c r="C5501" s="15" t="s">
        <v>27</v>
      </c>
      <c r="D5501" s="15" t="s">
        <v>251</v>
      </c>
      <c r="E5501" s="16">
        <f>retail_store_sales!$H5501/retail_store_sales!$F5501</f>
        <v>38</v>
      </c>
      <c r="F5501" s="17">
        <v>9</v>
      </c>
      <c r="G5501" s="18">
        <f t="shared" si="255"/>
        <v>38</v>
      </c>
      <c r="H5501" s="19">
        <v>342</v>
      </c>
      <c r="I5501" s="15" t="s">
        <v>14</v>
      </c>
      <c r="J5501" s="15" t="s">
        <v>37</v>
      </c>
      <c r="K5501" s="13" t="str">
        <f t="shared" si="257"/>
        <v>Friday</v>
      </c>
      <c r="L5501" s="20">
        <f>YEAR(retail_store_sales!$N5501)</f>
        <v>2023</v>
      </c>
      <c r="M5501" s="20" t="str">
        <f t="shared" si="256"/>
        <v>July</v>
      </c>
      <c r="N5501" s="21">
        <v>45121</v>
      </c>
      <c r="O5501" s="15" t="b">
        <v>1</v>
      </c>
    </row>
    <row r="5502" spans="1:15" x14ac:dyDescent="0.3">
      <c r="A5502" s="8" t="s">
        <v>9422</v>
      </c>
      <c r="B5502" s="8" t="s">
        <v>21</v>
      </c>
      <c r="C5502" s="8" t="s">
        <v>40</v>
      </c>
      <c r="D5502" s="8" t="s">
        <v>189</v>
      </c>
      <c r="E5502" s="9">
        <f>retail_store_sales!$H5502/retail_store_sales!$F5502</f>
        <v>20</v>
      </c>
      <c r="F5502" s="10">
        <v>7</v>
      </c>
      <c r="G5502" s="11">
        <f t="shared" si="255"/>
        <v>20</v>
      </c>
      <c r="H5502" s="12">
        <v>140</v>
      </c>
      <c r="I5502" s="8" t="s">
        <v>47</v>
      </c>
      <c r="J5502" s="8" t="s">
        <v>37</v>
      </c>
      <c r="K5502" s="13" t="str">
        <f t="shared" si="257"/>
        <v>Sunday</v>
      </c>
      <c r="L5502" s="13">
        <f>YEAR(retail_store_sales!$N5502)</f>
        <v>2023</v>
      </c>
      <c r="M5502" s="13" t="str">
        <f t="shared" si="256"/>
        <v>March</v>
      </c>
      <c r="N5502" s="14">
        <v>45004</v>
      </c>
      <c r="O5502" s="8" t="s">
        <v>12824</v>
      </c>
    </row>
    <row r="5503" spans="1:15" x14ac:dyDescent="0.3">
      <c r="A5503" s="15" t="s">
        <v>460</v>
      </c>
      <c r="B5503" s="15" t="s">
        <v>112</v>
      </c>
      <c r="C5503" s="15" t="s">
        <v>12</v>
      </c>
      <c r="D5503" s="15" t="s">
        <v>55</v>
      </c>
      <c r="E5503" s="16">
        <f>retail_store_sales!$H5503/retail_store_sales!$F5503</f>
        <v>39.5</v>
      </c>
      <c r="F5503" s="17">
        <v>6</v>
      </c>
      <c r="G5503" s="18">
        <f t="shared" si="255"/>
        <v>39.5</v>
      </c>
      <c r="H5503" s="19">
        <v>237</v>
      </c>
      <c r="I5503" s="15" t="s">
        <v>14</v>
      </c>
      <c r="J5503" s="15" t="s">
        <v>15</v>
      </c>
      <c r="K5503" s="13" t="str">
        <f t="shared" si="257"/>
        <v>Thursday</v>
      </c>
      <c r="L5503" s="20">
        <f>YEAR(retail_store_sales!$N5503)</f>
        <v>2024</v>
      </c>
      <c r="M5503" s="20" t="str">
        <f t="shared" si="256"/>
        <v>April</v>
      </c>
      <c r="N5503" s="21">
        <v>45393</v>
      </c>
      <c r="O5503" s="15" t="s">
        <v>12824</v>
      </c>
    </row>
    <row r="5504" spans="1:15" x14ac:dyDescent="0.3">
      <c r="A5504" s="8" t="s">
        <v>1449</v>
      </c>
      <c r="B5504" s="8" t="s">
        <v>30</v>
      </c>
      <c r="C5504" s="8" t="s">
        <v>22</v>
      </c>
      <c r="D5504" s="8" t="s">
        <v>23</v>
      </c>
      <c r="E5504" s="9">
        <f>retail_store_sales!$H5504/retail_store_sales!$F5504</f>
        <v>21.5</v>
      </c>
      <c r="F5504" s="10">
        <v>5</v>
      </c>
      <c r="G5504" s="11">
        <f t="shared" si="255"/>
        <v>21.5</v>
      </c>
      <c r="H5504" s="12">
        <v>107.5</v>
      </c>
      <c r="I5504" s="8" t="s">
        <v>24</v>
      </c>
      <c r="J5504" s="8" t="s">
        <v>15</v>
      </c>
      <c r="K5504" s="13" t="str">
        <f t="shared" si="257"/>
        <v>Friday</v>
      </c>
      <c r="L5504" s="13">
        <f>YEAR(retail_store_sales!$N5504)</f>
        <v>2023</v>
      </c>
      <c r="M5504" s="13" t="str">
        <f t="shared" si="256"/>
        <v>January</v>
      </c>
      <c r="N5504" s="14">
        <v>44939</v>
      </c>
      <c r="O5504" s="8" t="s">
        <v>12824</v>
      </c>
    </row>
    <row r="5505" spans="1:15" x14ac:dyDescent="0.3">
      <c r="A5505" s="15" t="s">
        <v>295</v>
      </c>
      <c r="B5505" s="15" t="s">
        <v>79</v>
      </c>
      <c r="C5505" s="15" t="s">
        <v>31</v>
      </c>
      <c r="D5505" s="15" t="s">
        <v>169</v>
      </c>
      <c r="E5505" s="16">
        <f>retail_store_sales!$H5505/retail_store_sales!$F5505</f>
        <v>30.5</v>
      </c>
      <c r="F5505" s="17">
        <v>10</v>
      </c>
      <c r="G5505" s="18">
        <f t="shared" si="255"/>
        <v>30.5</v>
      </c>
      <c r="H5505" s="19">
        <v>305</v>
      </c>
      <c r="I5505" s="15" t="s">
        <v>47</v>
      </c>
      <c r="J5505" s="15" t="s">
        <v>15</v>
      </c>
      <c r="K5505" s="13" t="str">
        <f t="shared" si="257"/>
        <v>Tuesday</v>
      </c>
      <c r="L5505" s="20">
        <f>YEAR(retail_store_sales!$N5505)</f>
        <v>2024</v>
      </c>
      <c r="M5505" s="20" t="str">
        <f t="shared" si="256"/>
        <v>November</v>
      </c>
      <c r="N5505" s="21">
        <v>45608</v>
      </c>
      <c r="O5505" s="15" t="b">
        <v>0</v>
      </c>
    </row>
    <row r="5506" spans="1:15" x14ac:dyDescent="0.3">
      <c r="A5506" s="8" t="s">
        <v>10926</v>
      </c>
      <c r="B5506" s="8" t="s">
        <v>26</v>
      </c>
      <c r="C5506" s="8" t="s">
        <v>65</v>
      </c>
      <c r="D5506" s="8" t="s">
        <v>368</v>
      </c>
      <c r="E5506" s="9">
        <f>retail_store_sales!$H5506/retail_store_sales!$F5506</f>
        <v>36.5</v>
      </c>
      <c r="F5506" s="10">
        <v>5</v>
      </c>
      <c r="G5506" s="11">
        <f t="shared" ref="G5506:G5569" si="258">IF(AND(F5506=0, H5506=0), 0, IF(H5506=0, 0, H5506/F5506))</f>
        <v>36.5</v>
      </c>
      <c r="H5506" s="12">
        <v>182.5</v>
      </c>
      <c r="I5506" s="8" t="s">
        <v>47</v>
      </c>
      <c r="J5506" s="8" t="s">
        <v>37</v>
      </c>
      <c r="K5506" s="13" t="str">
        <f t="shared" si="257"/>
        <v>Tuesday</v>
      </c>
      <c r="L5506" s="13">
        <f>YEAR(retail_store_sales!$N5506)</f>
        <v>2022</v>
      </c>
      <c r="M5506" s="13" t="str">
        <f t="shared" ref="M5506:M5569" si="259">TEXT(N5506,"mmmm")</f>
        <v>December</v>
      </c>
      <c r="N5506" s="14">
        <v>44922</v>
      </c>
      <c r="O5506" s="8" t="b">
        <v>0</v>
      </c>
    </row>
    <row r="5507" spans="1:15" x14ac:dyDescent="0.3">
      <c r="A5507" s="15" t="s">
        <v>6208</v>
      </c>
      <c r="B5507" s="15" t="s">
        <v>167</v>
      </c>
      <c r="C5507" s="15" t="s">
        <v>22</v>
      </c>
      <c r="D5507" s="15" t="s">
        <v>1164</v>
      </c>
      <c r="E5507" s="16">
        <f>retail_store_sales!$H5507/retail_store_sales!$F5507</f>
        <v>9.5</v>
      </c>
      <c r="F5507" s="17">
        <v>9</v>
      </c>
      <c r="G5507" s="18">
        <f t="shared" si="258"/>
        <v>9.5</v>
      </c>
      <c r="H5507" s="19">
        <v>85.5</v>
      </c>
      <c r="I5507" s="15" t="s">
        <v>24</v>
      </c>
      <c r="J5507" s="15" t="s">
        <v>15</v>
      </c>
      <c r="K5507" s="13" t="str">
        <f t="shared" ref="K5507:K5570" si="260">TEXT(N5507, "dddd")</f>
        <v>Friday</v>
      </c>
      <c r="L5507" s="20">
        <f>YEAR(retail_store_sales!$N5507)</f>
        <v>2024</v>
      </c>
      <c r="M5507" s="20" t="str">
        <f t="shared" si="259"/>
        <v>September</v>
      </c>
      <c r="N5507" s="21">
        <v>45562</v>
      </c>
      <c r="O5507" s="15" t="s">
        <v>12824</v>
      </c>
    </row>
    <row r="5508" spans="1:15" x14ac:dyDescent="0.3">
      <c r="A5508" s="8" t="s">
        <v>9682</v>
      </c>
      <c r="B5508" s="8" t="s">
        <v>88</v>
      </c>
      <c r="C5508" s="8" t="s">
        <v>129</v>
      </c>
      <c r="D5508" s="8" t="s">
        <v>12823</v>
      </c>
      <c r="E5508" s="9">
        <v>0</v>
      </c>
      <c r="F5508" s="10">
        <v>0</v>
      </c>
      <c r="G5508" s="11">
        <f t="shared" si="258"/>
        <v>0</v>
      </c>
      <c r="H5508" s="12">
        <v>0</v>
      </c>
      <c r="I5508" s="8" t="s">
        <v>24</v>
      </c>
      <c r="J5508" s="8" t="s">
        <v>37</v>
      </c>
      <c r="K5508" s="13" t="str">
        <f t="shared" si="260"/>
        <v>Thursday</v>
      </c>
      <c r="L5508" s="13">
        <f>YEAR(retail_store_sales!$N5508)</f>
        <v>2022</v>
      </c>
      <c r="M5508" s="13" t="str">
        <f t="shared" si="259"/>
        <v>April</v>
      </c>
      <c r="N5508" s="14">
        <v>44679</v>
      </c>
      <c r="O5508" s="8" t="b">
        <v>1</v>
      </c>
    </row>
    <row r="5509" spans="1:15" x14ac:dyDescent="0.3">
      <c r="A5509" s="15" t="s">
        <v>8150</v>
      </c>
      <c r="B5509" s="15" t="s">
        <v>68</v>
      </c>
      <c r="C5509" s="15" t="s">
        <v>27</v>
      </c>
      <c r="D5509" s="15" t="s">
        <v>400</v>
      </c>
      <c r="E5509" s="16">
        <f>retail_store_sales!$H5509/retail_store_sales!$F5509</f>
        <v>21.5</v>
      </c>
      <c r="F5509" s="17">
        <v>2</v>
      </c>
      <c r="G5509" s="18">
        <f t="shared" si="258"/>
        <v>21.5</v>
      </c>
      <c r="H5509" s="19">
        <v>43</v>
      </c>
      <c r="I5509" s="15" t="s">
        <v>14</v>
      </c>
      <c r="J5509" s="15" t="s">
        <v>37</v>
      </c>
      <c r="K5509" s="13" t="str">
        <f t="shared" si="260"/>
        <v>Tuesday</v>
      </c>
      <c r="L5509" s="20">
        <f>YEAR(retail_store_sales!$N5509)</f>
        <v>2023</v>
      </c>
      <c r="M5509" s="20" t="str">
        <f t="shared" si="259"/>
        <v>January</v>
      </c>
      <c r="N5509" s="21">
        <v>44936</v>
      </c>
      <c r="O5509" s="15" t="s">
        <v>12824</v>
      </c>
    </row>
    <row r="5510" spans="1:15" x14ac:dyDescent="0.3">
      <c r="A5510" s="8" t="s">
        <v>7914</v>
      </c>
      <c r="B5510" s="8" t="s">
        <v>73</v>
      </c>
      <c r="C5510" s="8" t="s">
        <v>18</v>
      </c>
      <c r="D5510" s="8" t="s">
        <v>151</v>
      </c>
      <c r="E5510" s="9">
        <f>retail_store_sales!$H5510/retail_store_sales!$F5510</f>
        <v>12.5</v>
      </c>
      <c r="F5510" s="10">
        <v>8</v>
      </c>
      <c r="G5510" s="11">
        <f t="shared" si="258"/>
        <v>12.5</v>
      </c>
      <c r="H5510" s="12">
        <v>100</v>
      </c>
      <c r="I5510" s="8" t="s">
        <v>47</v>
      </c>
      <c r="J5510" s="8" t="s">
        <v>37</v>
      </c>
      <c r="K5510" s="13" t="str">
        <f t="shared" si="260"/>
        <v>Monday</v>
      </c>
      <c r="L5510" s="13">
        <f>YEAR(retail_store_sales!$N5510)</f>
        <v>2023</v>
      </c>
      <c r="M5510" s="13" t="str">
        <f t="shared" si="259"/>
        <v>July</v>
      </c>
      <c r="N5510" s="14">
        <v>45131</v>
      </c>
      <c r="O5510" s="8" t="b">
        <v>0</v>
      </c>
    </row>
    <row r="5511" spans="1:15" x14ac:dyDescent="0.3">
      <c r="A5511" s="15" t="s">
        <v>10576</v>
      </c>
      <c r="B5511" s="15" t="s">
        <v>88</v>
      </c>
      <c r="C5511" s="15" t="s">
        <v>27</v>
      </c>
      <c r="D5511" s="15" t="s">
        <v>1409</v>
      </c>
      <c r="E5511" s="16">
        <f>retail_store_sales!$H5511/retail_store_sales!$F5511</f>
        <v>11</v>
      </c>
      <c r="F5511" s="17">
        <v>9</v>
      </c>
      <c r="G5511" s="18">
        <f t="shared" si="258"/>
        <v>11</v>
      </c>
      <c r="H5511" s="19">
        <v>99</v>
      </c>
      <c r="I5511" s="15" t="s">
        <v>14</v>
      </c>
      <c r="J5511" s="15" t="s">
        <v>37</v>
      </c>
      <c r="K5511" s="13" t="str">
        <f t="shared" si="260"/>
        <v>Sunday</v>
      </c>
      <c r="L5511" s="20">
        <f>YEAR(retail_store_sales!$N5511)</f>
        <v>2022</v>
      </c>
      <c r="M5511" s="20" t="str">
        <f t="shared" si="259"/>
        <v>January</v>
      </c>
      <c r="N5511" s="21">
        <v>44591</v>
      </c>
      <c r="O5511" s="15" t="s">
        <v>12824</v>
      </c>
    </row>
    <row r="5512" spans="1:15" x14ac:dyDescent="0.3">
      <c r="A5512" s="8" t="s">
        <v>5057</v>
      </c>
      <c r="B5512" s="8" t="s">
        <v>167</v>
      </c>
      <c r="C5512" s="8" t="s">
        <v>12</v>
      </c>
      <c r="D5512" s="8" t="s">
        <v>165</v>
      </c>
      <c r="E5512" s="9">
        <f>retail_store_sales!$H5512/retail_store_sales!$F5512</f>
        <v>21.5</v>
      </c>
      <c r="F5512" s="10">
        <v>8</v>
      </c>
      <c r="G5512" s="11">
        <f t="shared" si="258"/>
        <v>21.5</v>
      </c>
      <c r="H5512" s="12">
        <v>172</v>
      </c>
      <c r="I5512" s="8" t="s">
        <v>14</v>
      </c>
      <c r="J5512" s="8" t="s">
        <v>37</v>
      </c>
      <c r="K5512" s="13" t="str">
        <f t="shared" si="260"/>
        <v>Friday</v>
      </c>
      <c r="L5512" s="13">
        <f>YEAR(retail_store_sales!$N5512)</f>
        <v>2024</v>
      </c>
      <c r="M5512" s="13" t="str">
        <f t="shared" si="259"/>
        <v>September</v>
      </c>
      <c r="N5512" s="14">
        <v>45562</v>
      </c>
      <c r="O5512" s="8" t="b">
        <v>1</v>
      </c>
    </row>
    <row r="5513" spans="1:15" x14ac:dyDescent="0.3">
      <c r="A5513" s="15" t="s">
        <v>11996</v>
      </c>
      <c r="B5513" s="15" t="s">
        <v>79</v>
      </c>
      <c r="C5513" s="15" t="s">
        <v>129</v>
      </c>
      <c r="D5513" s="15" t="s">
        <v>228</v>
      </c>
      <c r="E5513" s="16">
        <f>retail_store_sales!$H5513/retail_store_sales!$F5513</f>
        <v>18.5</v>
      </c>
      <c r="F5513" s="17">
        <v>4</v>
      </c>
      <c r="G5513" s="18">
        <f t="shared" si="258"/>
        <v>18.5</v>
      </c>
      <c r="H5513" s="19">
        <v>74</v>
      </c>
      <c r="I5513" s="15" t="s">
        <v>14</v>
      </c>
      <c r="J5513" s="15" t="s">
        <v>37</v>
      </c>
      <c r="K5513" s="13" t="str">
        <f t="shared" si="260"/>
        <v>Tuesday</v>
      </c>
      <c r="L5513" s="20">
        <f>YEAR(retail_store_sales!$N5513)</f>
        <v>2023</v>
      </c>
      <c r="M5513" s="20" t="str">
        <f t="shared" si="259"/>
        <v>March</v>
      </c>
      <c r="N5513" s="21">
        <v>45006</v>
      </c>
      <c r="O5513" s="15" t="b">
        <v>1</v>
      </c>
    </row>
    <row r="5514" spans="1:15" x14ac:dyDescent="0.3">
      <c r="A5514" s="8" t="s">
        <v>1235</v>
      </c>
      <c r="B5514" s="8" t="s">
        <v>79</v>
      </c>
      <c r="C5514" s="8" t="s">
        <v>129</v>
      </c>
      <c r="D5514" s="8" t="s">
        <v>182</v>
      </c>
      <c r="E5514" s="9">
        <f>retail_store_sales!$H5514/retail_store_sales!$F5514</f>
        <v>33.5</v>
      </c>
      <c r="F5514" s="10">
        <v>4</v>
      </c>
      <c r="G5514" s="11">
        <f t="shared" si="258"/>
        <v>33.5</v>
      </c>
      <c r="H5514" s="12">
        <v>134</v>
      </c>
      <c r="I5514" s="8" t="s">
        <v>47</v>
      </c>
      <c r="J5514" s="8" t="s">
        <v>37</v>
      </c>
      <c r="K5514" s="13" t="str">
        <f t="shared" si="260"/>
        <v>Tuesday</v>
      </c>
      <c r="L5514" s="13">
        <f>YEAR(retail_store_sales!$N5514)</f>
        <v>2024</v>
      </c>
      <c r="M5514" s="13" t="str">
        <f t="shared" si="259"/>
        <v>August</v>
      </c>
      <c r="N5514" s="14">
        <v>45517</v>
      </c>
      <c r="O5514" s="8" t="b">
        <v>0</v>
      </c>
    </row>
    <row r="5515" spans="1:15" x14ac:dyDescent="0.3">
      <c r="A5515" s="15" t="s">
        <v>1999</v>
      </c>
      <c r="B5515" s="15" t="s">
        <v>64</v>
      </c>
      <c r="C5515" s="15" t="s">
        <v>22</v>
      </c>
      <c r="D5515" s="15" t="s">
        <v>382</v>
      </c>
      <c r="E5515" s="16">
        <f>retail_store_sales!$H5515/retail_store_sales!$F5515</f>
        <v>41</v>
      </c>
      <c r="F5515" s="17">
        <v>6</v>
      </c>
      <c r="G5515" s="18">
        <f t="shared" si="258"/>
        <v>41</v>
      </c>
      <c r="H5515" s="19">
        <v>246</v>
      </c>
      <c r="I5515" s="15" t="s">
        <v>14</v>
      </c>
      <c r="J5515" s="15" t="s">
        <v>37</v>
      </c>
      <c r="K5515" s="13" t="str">
        <f t="shared" si="260"/>
        <v>Monday</v>
      </c>
      <c r="L5515" s="20">
        <f>YEAR(retail_store_sales!$N5515)</f>
        <v>2022</v>
      </c>
      <c r="M5515" s="20" t="str">
        <f t="shared" si="259"/>
        <v>January</v>
      </c>
      <c r="N5515" s="21">
        <v>44571</v>
      </c>
      <c r="O5515" s="15" t="b">
        <v>1</v>
      </c>
    </row>
    <row r="5516" spans="1:15" x14ac:dyDescent="0.3">
      <c r="A5516" s="8" t="s">
        <v>10395</v>
      </c>
      <c r="B5516" s="8" t="s">
        <v>39</v>
      </c>
      <c r="C5516" s="8" t="s">
        <v>65</v>
      </c>
      <c r="D5516" s="8" t="s">
        <v>345</v>
      </c>
      <c r="E5516" s="9">
        <f>retail_store_sales!$H5516/retail_store_sales!$F5516</f>
        <v>33.5</v>
      </c>
      <c r="F5516" s="10">
        <v>6</v>
      </c>
      <c r="G5516" s="11">
        <f t="shared" si="258"/>
        <v>33.5</v>
      </c>
      <c r="H5516" s="12">
        <v>201</v>
      </c>
      <c r="I5516" s="8" t="s">
        <v>47</v>
      </c>
      <c r="J5516" s="8" t="s">
        <v>37</v>
      </c>
      <c r="K5516" s="13" t="str">
        <f t="shared" si="260"/>
        <v>Thursday</v>
      </c>
      <c r="L5516" s="13">
        <f>YEAR(retail_store_sales!$N5516)</f>
        <v>2023</v>
      </c>
      <c r="M5516" s="13" t="str">
        <f t="shared" si="259"/>
        <v>January</v>
      </c>
      <c r="N5516" s="14">
        <v>44931</v>
      </c>
      <c r="O5516" s="8" t="b">
        <v>0</v>
      </c>
    </row>
    <row r="5517" spans="1:15" x14ac:dyDescent="0.3">
      <c r="A5517" s="15" t="s">
        <v>3123</v>
      </c>
      <c r="B5517" s="15" t="s">
        <v>17</v>
      </c>
      <c r="C5517" s="15" t="s">
        <v>12</v>
      </c>
      <c r="D5517" s="15" t="s">
        <v>60</v>
      </c>
      <c r="E5517" s="16">
        <f>retail_store_sales!$H5517/retail_store_sales!$F5517</f>
        <v>29</v>
      </c>
      <c r="F5517" s="17">
        <v>9</v>
      </c>
      <c r="G5517" s="18">
        <f t="shared" si="258"/>
        <v>29</v>
      </c>
      <c r="H5517" s="19">
        <v>261</v>
      </c>
      <c r="I5517" s="15" t="s">
        <v>14</v>
      </c>
      <c r="J5517" s="15" t="s">
        <v>37</v>
      </c>
      <c r="K5517" s="13" t="str">
        <f t="shared" si="260"/>
        <v>Tuesday</v>
      </c>
      <c r="L5517" s="20">
        <f>YEAR(retail_store_sales!$N5517)</f>
        <v>2024</v>
      </c>
      <c r="M5517" s="20" t="str">
        <f t="shared" si="259"/>
        <v>April</v>
      </c>
      <c r="N5517" s="21">
        <v>45405</v>
      </c>
      <c r="O5517" s="15" t="s">
        <v>12824</v>
      </c>
    </row>
    <row r="5518" spans="1:15" x14ac:dyDescent="0.3">
      <c r="A5518" s="8" t="s">
        <v>7439</v>
      </c>
      <c r="B5518" s="8" t="s">
        <v>115</v>
      </c>
      <c r="C5518" s="8" t="s">
        <v>27</v>
      </c>
      <c r="D5518" s="8" t="s">
        <v>257</v>
      </c>
      <c r="E5518" s="9">
        <f>retail_store_sales!$H5518/retail_store_sales!$F5518</f>
        <v>33.5</v>
      </c>
      <c r="F5518" s="10">
        <v>5</v>
      </c>
      <c r="G5518" s="11">
        <f t="shared" si="258"/>
        <v>33.5</v>
      </c>
      <c r="H5518" s="12">
        <v>167.5</v>
      </c>
      <c r="I5518" s="8" t="s">
        <v>47</v>
      </c>
      <c r="J5518" s="8" t="s">
        <v>37</v>
      </c>
      <c r="K5518" s="13" t="str">
        <f t="shared" si="260"/>
        <v>Tuesday</v>
      </c>
      <c r="L5518" s="13">
        <f>YEAR(retail_store_sales!$N5518)</f>
        <v>2024</v>
      </c>
      <c r="M5518" s="13" t="str">
        <f t="shared" si="259"/>
        <v>August</v>
      </c>
      <c r="N5518" s="14">
        <v>45531</v>
      </c>
      <c r="O5518" s="8" t="b">
        <v>0</v>
      </c>
    </row>
    <row r="5519" spans="1:15" x14ac:dyDescent="0.3">
      <c r="A5519" s="15" t="s">
        <v>9998</v>
      </c>
      <c r="B5519" s="15" t="s">
        <v>39</v>
      </c>
      <c r="C5519" s="15" t="s">
        <v>22</v>
      </c>
      <c r="D5519" s="15" t="s">
        <v>134</v>
      </c>
      <c r="E5519" s="16">
        <f>retail_store_sales!$H5519/retail_store_sales!$F5519</f>
        <v>27.5</v>
      </c>
      <c r="F5519" s="17">
        <v>6</v>
      </c>
      <c r="G5519" s="18">
        <f t="shared" si="258"/>
        <v>27.5</v>
      </c>
      <c r="H5519" s="19">
        <v>165</v>
      </c>
      <c r="I5519" s="15" t="s">
        <v>14</v>
      </c>
      <c r="J5519" s="15" t="s">
        <v>15</v>
      </c>
      <c r="K5519" s="13" t="str">
        <f t="shared" si="260"/>
        <v>Friday</v>
      </c>
      <c r="L5519" s="20">
        <f>YEAR(retail_store_sales!$N5519)</f>
        <v>2023</v>
      </c>
      <c r="M5519" s="20" t="str">
        <f t="shared" si="259"/>
        <v>October</v>
      </c>
      <c r="N5519" s="21">
        <v>45205</v>
      </c>
      <c r="O5519" s="15" t="b">
        <v>1</v>
      </c>
    </row>
    <row r="5520" spans="1:15" x14ac:dyDescent="0.3">
      <c r="A5520" s="8" t="s">
        <v>1870</v>
      </c>
      <c r="B5520" s="8" t="s">
        <v>42</v>
      </c>
      <c r="C5520" s="8" t="s">
        <v>40</v>
      </c>
      <c r="D5520" s="8" t="s">
        <v>302</v>
      </c>
      <c r="E5520" s="9">
        <f>retail_store_sales!$H5520/retail_store_sales!$F5520</f>
        <v>15.5</v>
      </c>
      <c r="F5520" s="10">
        <v>2</v>
      </c>
      <c r="G5520" s="11">
        <f t="shared" si="258"/>
        <v>15.5</v>
      </c>
      <c r="H5520" s="12">
        <v>31</v>
      </c>
      <c r="I5520" s="8" t="s">
        <v>47</v>
      </c>
      <c r="J5520" s="8" t="s">
        <v>15</v>
      </c>
      <c r="K5520" s="13" t="str">
        <f t="shared" si="260"/>
        <v>Monday</v>
      </c>
      <c r="L5520" s="13">
        <f>YEAR(retail_store_sales!$N5520)</f>
        <v>2022</v>
      </c>
      <c r="M5520" s="13" t="str">
        <f t="shared" si="259"/>
        <v>April</v>
      </c>
      <c r="N5520" s="14">
        <v>44669</v>
      </c>
      <c r="O5520" s="8" t="b">
        <v>1</v>
      </c>
    </row>
    <row r="5521" spans="1:15" x14ac:dyDescent="0.3">
      <c r="A5521" s="15" t="s">
        <v>2697</v>
      </c>
      <c r="B5521" s="15" t="s">
        <v>26</v>
      </c>
      <c r="C5521" s="15" t="s">
        <v>12</v>
      </c>
      <c r="D5521" s="15" t="s">
        <v>132</v>
      </c>
      <c r="E5521" s="16">
        <f>retail_store_sales!$H5521/retail_store_sales!$F5521</f>
        <v>20</v>
      </c>
      <c r="F5521" s="17">
        <v>5</v>
      </c>
      <c r="G5521" s="18">
        <f t="shared" si="258"/>
        <v>20</v>
      </c>
      <c r="H5521" s="19">
        <v>100</v>
      </c>
      <c r="I5521" s="15" t="s">
        <v>47</v>
      </c>
      <c r="J5521" s="15" t="s">
        <v>37</v>
      </c>
      <c r="K5521" s="13" t="str">
        <f t="shared" si="260"/>
        <v>Friday</v>
      </c>
      <c r="L5521" s="20">
        <f>YEAR(retail_store_sales!$N5521)</f>
        <v>2023</v>
      </c>
      <c r="M5521" s="20" t="str">
        <f t="shared" si="259"/>
        <v>November</v>
      </c>
      <c r="N5521" s="21">
        <v>45247</v>
      </c>
      <c r="O5521" s="15" t="s">
        <v>12824</v>
      </c>
    </row>
    <row r="5522" spans="1:15" x14ac:dyDescent="0.3">
      <c r="A5522" s="8" t="s">
        <v>1050</v>
      </c>
      <c r="B5522" s="8" t="s">
        <v>88</v>
      </c>
      <c r="C5522" s="8" t="s">
        <v>40</v>
      </c>
      <c r="D5522" s="8" t="s">
        <v>145</v>
      </c>
      <c r="E5522" s="9">
        <f>retail_store_sales!$H5522/retail_store_sales!$F5522</f>
        <v>14</v>
      </c>
      <c r="F5522" s="10">
        <v>8</v>
      </c>
      <c r="G5522" s="11">
        <f t="shared" si="258"/>
        <v>14</v>
      </c>
      <c r="H5522" s="12">
        <v>112</v>
      </c>
      <c r="I5522" s="8" t="s">
        <v>24</v>
      </c>
      <c r="J5522" s="8" t="s">
        <v>15</v>
      </c>
      <c r="K5522" s="13" t="str">
        <f t="shared" si="260"/>
        <v>Sunday</v>
      </c>
      <c r="L5522" s="13">
        <f>YEAR(retail_store_sales!$N5522)</f>
        <v>2023</v>
      </c>
      <c r="M5522" s="13" t="str">
        <f t="shared" si="259"/>
        <v>March</v>
      </c>
      <c r="N5522" s="14">
        <v>45004</v>
      </c>
      <c r="O5522" s="8" t="b">
        <v>0</v>
      </c>
    </row>
    <row r="5523" spans="1:15" x14ac:dyDescent="0.3">
      <c r="A5523" s="15" t="s">
        <v>6605</v>
      </c>
      <c r="B5523" s="15" t="s">
        <v>21</v>
      </c>
      <c r="C5523" s="15" t="s">
        <v>22</v>
      </c>
      <c r="D5523" s="15" t="s">
        <v>997</v>
      </c>
      <c r="E5523" s="16">
        <f>retail_store_sales!$H5523/retail_store_sales!$F5523</f>
        <v>32</v>
      </c>
      <c r="F5523" s="17">
        <v>1</v>
      </c>
      <c r="G5523" s="18">
        <f t="shared" si="258"/>
        <v>32</v>
      </c>
      <c r="H5523" s="19">
        <v>32</v>
      </c>
      <c r="I5523" s="15" t="s">
        <v>47</v>
      </c>
      <c r="J5523" s="15" t="s">
        <v>37</v>
      </c>
      <c r="K5523" s="13" t="str">
        <f t="shared" si="260"/>
        <v>Thursday</v>
      </c>
      <c r="L5523" s="20">
        <f>YEAR(retail_store_sales!$N5523)</f>
        <v>2023</v>
      </c>
      <c r="M5523" s="20" t="str">
        <f t="shared" si="259"/>
        <v>January</v>
      </c>
      <c r="N5523" s="21">
        <v>44931</v>
      </c>
      <c r="O5523" s="15" t="s">
        <v>12824</v>
      </c>
    </row>
    <row r="5524" spans="1:15" x14ac:dyDescent="0.3">
      <c r="A5524" s="8" t="s">
        <v>12579</v>
      </c>
      <c r="B5524" s="8" t="s">
        <v>107</v>
      </c>
      <c r="C5524" s="8" t="s">
        <v>22</v>
      </c>
      <c r="D5524" s="8" t="s">
        <v>23</v>
      </c>
      <c r="E5524" s="9">
        <f>retail_store_sales!$H5524/retail_store_sales!$F5524</f>
        <v>21.5</v>
      </c>
      <c r="F5524" s="10">
        <v>5</v>
      </c>
      <c r="G5524" s="11">
        <f t="shared" si="258"/>
        <v>21.5</v>
      </c>
      <c r="H5524" s="12">
        <v>107.5</v>
      </c>
      <c r="I5524" s="8" t="s">
        <v>24</v>
      </c>
      <c r="J5524" s="8" t="s">
        <v>15</v>
      </c>
      <c r="K5524" s="13" t="str">
        <f t="shared" si="260"/>
        <v>Thursday</v>
      </c>
      <c r="L5524" s="13">
        <f>YEAR(retail_store_sales!$N5524)</f>
        <v>2024</v>
      </c>
      <c r="M5524" s="13" t="str">
        <f t="shared" si="259"/>
        <v>November</v>
      </c>
      <c r="N5524" s="14">
        <v>45624</v>
      </c>
      <c r="O5524" s="8" t="b">
        <v>0</v>
      </c>
    </row>
    <row r="5525" spans="1:15" x14ac:dyDescent="0.3">
      <c r="A5525" s="15" t="s">
        <v>4850</v>
      </c>
      <c r="B5525" s="15" t="s">
        <v>88</v>
      </c>
      <c r="C5525" s="15" t="s">
        <v>12</v>
      </c>
      <c r="D5525" s="15" t="s">
        <v>221</v>
      </c>
      <c r="E5525" s="16">
        <f>retail_store_sales!$H5525/retail_store_sales!$F5525</f>
        <v>27.5</v>
      </c>
      <c r="F5525" s="17">
        <v>7</v>
      </c>
      <c r="G5525" s="18">
        <f t="shared" si="258"/>
        <v>27.5</v>
      </c>
      <c r="H5525" s="19">
        <v>192.5</v>
      </c>
      <c r="I5525" s="15" t="s">
        <v>14</v>
      </c>
      <c r="J5525" s="15" t="s">
        <v>15</v>
      </c>
      <c r="K5525" s="13" t="str">
        <f t="shared" si="260"/>
        <v>Friday</v>
      </c>
      <c r="L5525" s="20">
        <f>YEAR(retail_store_sales!$N5525)</f>
        <v>2024</v>
      </c>
      <c r="M5525" s="20" t="str">
        <f t="shared" si="259"/>
        <v>November</v>
      </c>
      <c r="N5525" s="21">
        <v>45597</v>
      </c>
      <c r="O5525" s="15" t="b">
        <v>1</v>
      </c>
    </row>
    <row r="5526" spans="1:15" x14ac:dyDescent="0.3">
      <c r="A5526" s="8" t="s">
        <v>10088</v>
      </c>
      <c r="B5526" s="8" t="s">
        <v>73</v>
      </c>
      <c r="C5526" s="8" t="s">
        <v>22</v>
      </c>
      <c r="D5526" s="8" t="s">
        <v>1238</v>
      </c>
      <c r="E5526" s="9">
        <f>retail_store_sales!$H5526/retail_store_sales!$F5526</f>
        <v>26</v>
      </c>
      <c r="F5526" s="10">
        <v>5</v>
      </c>
      <c r="G5526" s="11">
        <f t="shared" si="258"/>
        <v>26</v>
      </c>
      <c r="H5526" s="12">
        <v>130</v>
      </c>
      <c r="I5526" s="8" t="s">
        <v>14</v>
      </c>
      <c r="J5526" s="8" t="s">
        <v>37</v>
      </c>
      <c r="K5526" s="13" t="str">
        <f t="shared" si="260"/>
        <v>Friday</v>
      </c>
      <c r="L5526" s="13">
        <f>YEAR(retail_store_sales!$N5526)</f>
        <v>2024</v>
      </c>
      <c r="M5526" s="13" t="str">
        <f t="shared" si="259"/>
        <v>September</v>
      </c>
      <c r="N5526" s="14">
        <v>45562</v>
      </c>
      <c r="O5526" s="8" t="b">
        <v>0</v>
      </c>
    </row>
    <row r="5527" spans="1:15" x14ac:dyDescent="0.3">
      <c r="A5527" s="15" t="s">
        <v>3365</v>
      </c>
      <c r="B5527" s="15" t="s">
        <v>79</v>
      </c>
      <c r="C5527" s="15" t="s">
        <v>65</v>
      </c>
      <c r="D5527" s="15" t="s">
        <v>345</v>
      </c>
      <c r="E5527" s="16">
        <f>retail_store_sales!$H5527/retail_store_sales!$F5527</f>
        <v>33.5</v>
      </c>
      <c r="F5527" s="17">
        <v>7</v>
      </c>
      <c r="G5527" s="18">
        <f t="shared" si="258"/>
        <v>33.5</v>
      </c>
      <c r="H5527" s="19">
        <v>234.5</v>
      </c>
      <c r="I5527" s="15" t="s">
        <v>24</v>
      </c>
      <c r="J5527" s="15" t="s">
        <v>37</v>
      </c>
      <c r="K5527" s="13" t="str">
        <f t="shared" si="260"/>
        <v>Thursday</v>
      </c>
      <c r="L5527" s="20">
        <f>YEAR(retail_store_sales!$N5527)</f>
        <v>2024</v>
      </c>
      <c r="M5527" s="20" t="str">
        <f t="shared" si="259"/>
        <v>July</v>
      </c>
      <c r="N5527" s="21">
        <v>45477</v>
      </c>
      <c r="O5527" s="15" t="b">
        <v>1</v>
      </c>
    </row>
    <row r="5528" spans="1:15" x14ac:dyDescent="0.3">
      <c r="A5528" s="8" t="s">
        <v>4033</v>
      </c>
      <c r="B5528" s="8" t="s">
        <v>26</v>
      </c>
      <c r="C5528" s="8" t="s">
        <v>65</v>
      </c>
      <c r="D5528" s="8" t="s">
        <v>351</v>
      </c>
      <c r="E5528" s="9">
        <f>retail_store_sales!$H5528/retail_store_sales!$F5528</f>
        <v>38</v>
      </c>
      <c r="F5528" s="10">
        <v>8</v>
      </c>
      <c r="G5528" s="11">
        <f t="shared" si="258"/>
        <v>38</v>
      </c>
      <c r="H5528" s="12">
        <v>304</v>
      </c>
      <c r="I5528" s="8" t="s">
        <v>47</v>
      </c>
      <c r="J5528" s="8" t="s">
        <v>15</v>
      </c>
      <c r="K5528" s="13" t="str">
        <f t="shared" si="260"/>
        <v>Wednesday</v>
      </c>
      <c r="L5528" s="13">
        <f>YEAR(retail_store_sales!$N5528)</f>
        <v>2023</v>
      </c>
      <c r="M5528" s="13" t="str">
        <f t="shared" si="259"/>
        <v>December</v>
      </c>
      <c r="N5528" s="14">
        <v>45287</v>
      </c>
      <c r="O5528" s="8" t="b">
        <v>0</v>
      </c>
    </row>
    <row r="5529" spans="1:15" x14ac:dyDescent="0.3">
      <c r="A5529" s="15" t="s">
        <v>5810</v>
      </c>
      <c r="B5529" s="15" t="s">
        <v>35</v>
      </c>
      <c r="C5529" s="15" t="s">
        <v>22</v>
      </c>
      <c r="D5529" s="15" t="s">
        <v>84</v>
      </c>
      <c r="E5529" s="16">
        <f>retail_store_sales!$H5529/retail_store_sales!$F5529</f>
        <v>33.5</v>
      </c>
      <c r="F5529" s="17">
        <v>3</v>
      </c>
      <c r="G5529" s="18">
        <f t="shared" si="258"/>
        <v>33.5</v>
      </c>
      <c r="H5529" s="19">
        <v>100.5</v>
      </c>
      <c r="I5529" s="15" t="s">
        <v>47</v>
      </c>
      <c r="J5529" s="15" t="s">
        <v>37</v>
      </c>
      <c r="K5529" s="13" t="str">
        <f t="shared" si="260"/>
        <v>Friday</v>
      </c>
      <c r="L5529" s="20">
        <f>YEAR(retail_store_sales!$N5529)</f>
        <v>2022</v>
      </c>
      <c r="M5529" s="20" t="str">
        <f t="shared" si="259"/>
        <v>April</v>
      </c>
      <c r="N5529" s="21">
        <v>44673</v>
      </c>
      <c r="O5529" s="15" t="b">
        <v>0</v>
      </c>
    </row>
    <row r="5530" spans="1:15" x14ac:dyDescent="0.3">
      <c r="A5530" s="8" t="s">
        <v>1393</v>
      </c>
      <c r="B5530" s="8" t="s">
        <v>17</v>
      </c>
      <c r="C5530" s="8" t="s">
        <v>18</v>
      </c>
      <c r="D5530" s="8" t="s">
        <v>151</v>
      </c>
      <c r="E5530" s="9">
        <f>retail_store_sales!$H5530/retail_store_sales!$F5530</f>
        <v>12.5</v>
      </c>
      <c r="F5530" s="10">
        <v>2</v>
      </c>
      <c r="G5530" s="11">
        <f t="shared" si="258"/>
        <v>12.5</v>
      </c>
      <c r="H5530" s="12">
        <v>25</v>
      </c>
      <c r="I5530" s="8" t="s">
        <v>24</v>
      </c>
      <c r="J5530" s="8" t="s">
        <v>15</v>
      </c>
      <c r="K5530" s="13" t="str">
        <f t="shared" si="260"/>
        <v>Monday</v>
      </c>
      <c r="L5530" s="13">
        <f>YEAR(retail_store_sales!$N5530)</f>
        <v>2024</v>
      </c>
      <c r="M5530" s="13" t="str">
        <f t="shared" si="259"/>
        <v>October</v>
      </c>
      <c r="N5530" s="14">
        <v>45572</v>
      </c>
      <c r="O5530" s="8" t="b">
        <v>0</v>
      </c>
    </row>
    <row r="5531" spans="1:15" x14ac:dyDescent="0.3">
      <c r="A5531" s="15" t="s">
        <v>7508</v>
      </c>
      <c r="B5531" s="15" t="s">
        <v>64</v>
      </c>
      <c r="C5531" s="15" t="s">
        <v>129</v>
      </c>
      <c r="D5531" s="15" t="s">
        <v>515</v>
      </c>
      <c r="E5531" s="16">
        <f>retail_store_sales!$H5531/retail_store_sales!$F5531</f>
        <v>29</v>
      </c>
      <c r="F5531" s="17">
        <v>5</v>
      </c>
      <c r="G5531" s="18">
        <f t="shared" si="258"/>
        <v>29</v>
      </c>
      <c r="H5531" s="19">
        <v>145</v>
      </c>
      <c r="I5531" s="15" t="s">
        <v>14</v>
      </c>
      <c r="J5531" s="15" t="s">
        <v>15</v>
      </c>
      <c r="K5531" s="13" t="str">
        <f t="shared" si="260"/>
        <v>Tuesday</v>
      </c>
      <c r="L5531" s="20">
        <f>YEAR(retail_store_sales!$N5531)</f>
        <v>2023</v>
      </c>
      <c r="M5531" s="20" t="str">
        <f t="shared" si="259"/>
        <v>January</v>
      </c>
      <c r="N5531" s="21">
        <v>44943</v>
      </c>
      <c r="O5531" s="15" t="s">
        <v>12824</v>
      </c>
    </row>
    <row r="5532" spans="1:15" x14ac:dyDescent="0.3">
      <c r="A5532" s="8" t="s">
        <v>10918</v>
      </c>
      <c r="B5532" s="8" t="s">
        <v>62</v>
      </c>
      <c r="C5532" s="8" t="s">
        <v>27</v>
      </c>
      <c r="D5532" s="8" t="s">
        <v>116</v>
      </c>
      <c r="E5532" s="9">
        <f>retail_store_sales!$H5532/retail_store_sales!$F5532</f>
        <v>36.5</v>
      </c>
      <c r="F5532" s="10">
        <v>8</v>
      </c>
      <c r="G5532" s="11">
        <f t="shared" si="258"/>
        <v>36.5</v>
      </c>
      <c r="H5532" s="12">
        <v>292</v>
      </c>
      <c r="I5532" s="8" t="s">
        <v>47</v>
      </c>
      <c r="J5532" s="8" t="s">
        <v>37</v>
      </c>
      <c r="K5532" s="13" t="str">
        <f t="shared" si="260"/>
        <v>Tuesday</v>
      </c>
      <c r="L5532" s="13">
        <f>YEAR(retail_store_sales!$N5532)</f>
        <v>2023</v>
      </c>
      <c r="M5532" s="13" t="str">
        <f t="shared" si="259"/>
        <v>October</v>
      </c>
      <c r="N5532" s="14">
        <v>45202</v>
      </c>
      <c r="O5532" s="8" t="b">
        <v>1</v>
      </c>
    </row>
    <row r="5533" spans="1:15" x14ac:dyDescent="0.3">
      <c r="A5533" s="15" t="s">
        <v>2286</v>
      </c>
      <c r="B5533" s="15" t="s">
        <v>62</v>
      </c>
      <c r="C5533" s="15" t="s">
        <v>18</v>
      </c>
      <c r="D5533" s="15" t="s">
        <v>151</v>
      </c>
      <c r="E5533" s="16">
        <f>retail_store_sales!$H5533/retail_store_sales!$F5533</f>
        <v>12.5</v>
      </c>
      <c r="F5533" s="17">
        <v>8</v>
      </c>
      <c r="G5533" s="18">
        <f t="shared" si="258"/>
        <v>12.5</v>
      </c>
      <c r="H5533" s="19">
        <v>100</v>
      </c>
      <c r="I5533" s="15" t="s">
        <v>14</v>
      </c>
      <c r="J5533" s="15" t="s">
        <v>15</v>
      </c>
      <c r="K5533" s="13" t="str">
        <f t="shared" si="260"/>
        <v>Sunday</v>
      </c>
      <c r="L5533" s="20">
        <f>YEAR(retail_store_sales!$N5533)</f>
        <v>2022</v>
      </c>
      <c r="M5533" s="20" t="str">
        <f t="shared" si="259"/>
        <v>January</v>
      </c>
      <c r="N5533" s="21">
        <v>44563</v>
      </c>
      <c r="O5533" s="15" t="s">
        <v>12824</v>
      </c>
    </row>
    <row r="5534" spans="1:15" x14ac:dyDescent="0.3">
      <c r="A5534" s="8" t="s">
        <v>2664</v>
      </c>
      <c r="B5534" s="8" t="s">
        <v>45</v>
      </c>
      <c r="C5534" s="8" t="s">
        <v>12</v>
      </c>
      <c r="D5534" s="8" t="s">
        <v>584</v>
      </c>
      <c r="E5534" s="9">
        <f>retail_store_sales!$H5534/retail_store_sales!$F5534</f>
        <v>6.5</v>
      </c>
      <c r="F5534" s="10">
        <v>8</v>
      </c>
      <c r="G5534" s="11">
        <f t="shared" si="258"/>
        <v>6.5</v>
      </c>
      <c r="H5534" s="12">
        <v>52</v>
      </c>
      <c r="I5534" s="8" t="s">
        <v>14</v>
      </c>
      <c r="J5534" s="8" t="s">
        <v>15</v>
      </c>
      <c r="K5534" s="13" t="str">
        <f t="shared" si="260"/>
        <v>Tuesday</v>
      </c>
      <c r="L5534" s="13">
        <f>YEAR(retail_store_sales!$N5534)</f>
        <v>2024</v>
      </c>
      <c r="M5534" s="13" t="str">
        <f t="shared" si="259"/>
        <v>November</v>
      </c>
      <c r="N5534" s="14">
        <v>45615</v>
      </c>
      <c r="O5534" s="8" t="b">
        <v>1</v>
      </c>
    </row>
    <row r="5535" spans="1:15" x14ac:dyDescent="0.3">
      <c r="A5535" s="15" t="s">
        <v>8764</v>
      </c>
      <c r="B5535" s="15" t="s">
        <v>11</v>
      </c>
      <c r="C5535" s="15" t="s">
        <v>31</v>
      </c>
      <c r="D5535" s="15" t="s">
        <v>2276</v>
      </c>
      <c r="E5535" s="16">
        <f>retail_store_sales!$H5535/retail_store_sales!$F5535</f>
        <v>32</v>
      </c>
      <c r="F5535" s="17">
        <v>9</v>
      </c>
      <c r="G5535" s="18">
        <f t="shared" si="258"/>
        <v>32</v>
      </c>
      <c r="H5535" s="19">
        <v>288</v>
      </c>
      <c r="I5535" s="15" t="s">
        <v>47</v>
      </c>
      <c r="J5535" s="15" t="s">
        <v>15</v>
      </c>
      <c r="K5535" s="13" t="str">
        <f t="shared" si="260"/>
        <v>Tuesday</v>
      </c>
      <c r="L5535" s="20">
        <f>YEAR(retail_store_sales!$N5535)</f>
        <v>2024</v>
      </c>
      <c r="M5535" s="20" t="str">
        <f t="shared" si="259"/>
        <v>October</v>
      </c>
      <c r="N5535" s="21">
        <v>45580</v>
      </c>
      <c r="O5535" s="15" t="s">
        <v>12824</v>
      </c>
    </row>
    <row r="5536" spans="1:15" x14ac:dyDescent="0.3">
      <c r="A5536" s="8" t="s">
        <v>10086</v>
      </c>
      <c r="B5536" s="8" t="s">
        <v>97</v>
      </c>
      <c r="C5536" s="8" t="s">
        <v>40</v>
      </c>
      <c r="D5536" s="8" t="s">
        <v>12823</v>
      </c>
      <c r="E5536" s="9">
        <v>0</v>
      </c>
      <c r="F5536" s="10">
        <v>0</v>
      </c>
      <c r="G5536" s="11">
        <f t="shared" si="258"/>
        <v>0</v>
      </c>
      <c r="H5536" s="12">
        <v>0</v>
      </c>
      <c r="I5536" s="8" t="s">
        <v>14</v>
      </c>
      <c r="J5536" s="8" t="s">
        <v>37</v>
      </c>
      <c r="K5536" s="13" t="str">
        <f t="shared" si="260"/>
        <v>Friday</v>
      </c>
      <c r="L5536" s="13">
        <f>YEAR(retail_store_sales!$N5536)</f>
        <v>2022</v>
      </c>
      <c r="M5536" s="13" t="str">
        <f t="shared" si="259"/>
        <v>January</v>
      </c>
      <c r="N5536" s="14">
        <v>44575</v>
      </c>
      <c r="O5536" s="8" t="b">
        <v>1</v>
      </c>
    </row>
    <row r="5537" spans="1:15" x14ac:dyDescent="0.3">
      <c r="A5537" s="15" t="s">
        <v>944</v>
      </c>
      <c r="B5537" s="15" t="s">
        <v>21</v>
      </c>
      <c r="C5537" s="15" t="s">
        <v>12</v>
      </c>
      <c r="D5537" s="15" t="s">
        <v>206</v>
      </c>
      <c r="E5537" s="16">
        <f>retail_store_sales!$H5537/retail_store_sales!$F5537</f>
        <v>9.5</v>
      </c>
      <c r="F5537" s="17">
        <v>9</v>
      </c>
      <c r="G5537" s="18">
        <f t="shared" si="258"/>
        <v>9.5</v>
      </c>
      <c r="H5537" s="19">
        <v>85.5</v>
      </c>
      <c r="I5537" s="15" t="s">
        <v>47</v>
      </c>
      <c r="J5537" s="15" t="s">
        <v>37</v>
      </c>
      <c r="K5537" s="13" t="str">
        <f t="shared" si="260"/>
        <v>Friday</v>
      </c>
      <c r="L5537" s="20">
        <f>YEAR(retail_store_sales!$N5537)</f>
        <v>2022</v>
      </c>
      <c r="M5537" s="20" t="str">
        <f t="shared" si="259"/>
        <v>July</v>
      </c>
      <c r="N5537" s="21">
        <v>44757</v>
      </c>
      <c r="O5537" s="15" t="s">
        <v>12824</v>
      </c>
    </row>
    <row r="5538" spans="1:15" x14ac:dyDescent="0.3">
      <c r="A5538" s="8" t="s">
        <v>9747</v>
      </c>
      <c r="B5538" s="8" t="s">
        <v>79</v>
      </c>
      <c r="C5538" s="8" t="s">
        <v>12</v>
      </c>
      <c r="D5538" s="8" t="s">
        <v>165</v>
      </c>
      <c r="E5538" s="9">
        <f>retail_store_sales!$H5538/retail_store_sales!$F5538</f>
        <v>21.5</v>
      </c>
      <c r="F5538" s="10">
        <v>2</v>
      </c>
      <c r="G5538" s="11">
        <f t="shared" si="258"/>
        <v>21.5</v>
      </c>
      <c r="H5538" s="12">
        <v>43</v>
      </c>
      <c r="I5538" s="8" t="s">
        <v>14</v>
      </c>
      <c r="J5538" s="8" t="s">
        <v>37</v>
      </c>
      <c r="K5538" s="13" t="str">
        <f t="shared" si="260"/>
        <v>Thursday</v>
      </c>
      <c r="L5538" s="13">
        <f>YEAR(retail_store_sales!$N5538)</f>
        <v>2022</v>
      </c>
      <c r="M5538" s="13" t="str">
        <f t="shared" si="259"/>
        <v>April</v>
      </c>
      <c r="N5538" s="14">
        <v>44679</v>
      </c>
      <c r="O5538" s="8" t="s">
        <v>12824</v>
      </c>
    </row>
    <row r="5539" spans="1:15" x14ac:dyDescent="0.3">
      <c r="A5539" s="15" t="s">
        <v>12118</v>
      </c>
      <c r="B5539" s="15" t="s">
        <v>167</v>
      </c>
      <c r="C5539" s="15" t="s">
        <v>27</v>
      </c>
      <c r="D5539" s="15" t="s">
        <v>477</v>
      </c>
      <c r="E5539" s="16">
        <f>retail_store_sales!$H5539/retail_store_sales!$F5539</f>
        <v>8</v>
      </c>
      <c r="F5539" s="17">
        <v>1</v>
      </c>
      <c r="G5539" s="18">
        <f t="shared" si="258"/>
        <v>8</v>
      </c>
      <c r="H5539" s="19">
        <v>8</v>
      </c>
      <c r="I5539" s="15" t="s">
        <v>47</v>
      </c>
      <c r="J5539" s="15" t="s">
        <v>37</v>
      </c>
      <c r="K5539" s="13" t="str">
        <f t="shared" si="260"/>
        <v>Monday</v>
      </c>
      <c r="L5539" s="20">
        <f>YEAR(retail_store_sales!$N5539)</f>
        <v>2023</v>
      </c>
      <c r="M5539" s="20" t="str">
        <f t="shared" si="259"/>
        <v>January</v>
      </c>
      <c r="N5539" s="21">
        <v>44935</v>
      </c>
      <c r="O5539" s="15" t="b">
        <v>0</v>
      </c>
    </row>
    <row r="5540" spans="1:15" x14ac:dyDescent="0.3">
      <c r="A5540" s="8" t="s">
        <v>3761</v>
      </c>
      <c r="B5540" s="8" t="s">
        <v>11</v>
      </c>
      <c r="C5540" s="8" t="s">
        <v>40</v>
      </c>
      <c r="D5540" s="8" t="s">
        <v>108</v>
      </c>
      <c r="E5540" s="9">
        <f>retail_store_sales!$H5540/retail_store_sales!$F5540</f>
        <v>18.5</v>
      </c>
      <c r="F5540" s="10">
        <v>5</v>
      </c>
      <c r="G5540" s="11">
        <f t="shared" si="258"/>
        <v>18.5</v>
      </c>
      <c r="H5540" s="12">
        <v>92.5</v>
      </c>
      <c r="I5540" s="8" t="s">
        <v>14</v>
      </c>
      <c r="J5540" s="8" t="s">
        <v>37</v>
      </c>
      <c r="K5540" s="13" t="str">
        <f t="shared" si="260"/>
        <v>Wednesday</v>
      </c>
      <c r="L5540" s="13">
        <f>YEAR(retail_store_sales!$N5540)</f>
        <v>2024</v>
      </c>
      <c r="M5540" s="13" t="str">
        <f t="shared" si="259"/>
        <v>January</v>
      </c>
      <c r="N5540" s="14">
        <v>45315</v>
      </c>
      <c r="O5540" s="8" t="b">
        <v>1</v>
      </c>
    </row>
    <row r="5541" spans="1:15" x14ac:dyDescent="0.3">
      <c r="A5541" s="15" t="s">
        <v>4031</v>
      </c>
      <c r="B5541" s="15" t="s">
        <v>88</v>
      </c>
      <c r="C5541" s="15" t="s">
        <v>65</v>
      </c>
      <c r="D5541" s="15" t="s">
        <v>918</v>
      </c>
      <c r="E5541" s="16">
        <f>retail_store_sales!$H5541/retail_store_sales!$F5541</f>
        <v>17</v>
      </c>
      <c r="F5541" s="17">
        <v>10</v>
      </c>
      <c r="G5541" s="18">
        <f t="shared" si="258"/>
        <v>17</v>
      </c>
      <c r="H5541" s="19">
        <v>170</v>
      </c>
      <c r="I5541" s="15" t="s">
        <v>14</v>
      </c>
      <c r="J5541" s="15" t="s">
        <v>37</v>
      </c>
      <c r="K5541" s="13" t="str">
        <f t="shared" si="260"/>
        <v>Thursday</v>
      </c>
      <c r="L5541" s="20">
        <f>YEAR(retail_store_sales!$N5541)</f>
        <v>2022</v>
      </c>
      <c r="M5541" s="20" t="str">
        <f t="shared" si="259"/>
        <v>October</v>
      </c>
      <c r="N5541" s="21">
        <v>44861</v>
      </c>
      <c r="O5541" s="15" t="s">
        <v>12824</v>
      </c>
    </row>
    <row r="5542" spans="1:15" x14ac:dyDescent="0.3">
      <c r="A5542" s="8" t="s">
        <v>3290</v>
      </c>
      <c r="B5542" s="8" t="s">
        <v>45</v>
      </c>
      <c r="C5542" s="8" t="s">
        <v>65</v>
      </c>
      <c r="D5542" s="8" t="s">
        <v>118</v>
      </c>
      <c r="E5542" s="9">
        <f>retail_store_sales!$H5542/retail_store_sales!$F5542</f>
        <v>18.5</v>
      </c>
      <c r="F5542" s="10">
        <v>5</v>
      </c>
      <c r="G5542" s="11">
        <f t="shared" si="258"/>
        <v>18.5</v>
      </c>
      <c r="H5542" s="12">
        <v>92.5</v>
      </c>
      <c r="I5542" s="8" t="s">
        <v>14</v>
      </c>
      <c r="J5542" s="8" t="s">
        <v>37</v>
      </c>
      <c r="K5542" s="13" t="str">
        <f t="shared" si="260"/>
        <v>Thursday</v>
      </c>
      <c r="L5542" s="13">
        <f>YEAR(retail_store_sales!$N5542)</f>
        <v>2023</v>
      </c>
      <c r="M5542" s="13" t="str">
        <f t="shared" si="259"/>
        <v>March</v>
      </c>
      <c r="N5542" s="14">
        <v>45015</v>
      </c>
      <c r="O5542" s="8" t="b">
        <v>1</v>
      </c>
    </row>
    <row r="5543" spans="1:15" x14ac:dyDescent="0.3">
      <c r="A5543" s="15" t="s">
        <v>10066</v>
      </c>
      <c r="B5543" s="15" t="s">
        <v>83</v>
      </c>
      <c r="C5543" s="15" t="s">
        <v>22</v>
      </c>
      <c r="D5543" s="15" t="s">
        <v>597</v>
      </c>
      <c r="E5543" s="16">
        <f>retail_store_sales!$H5543/retail_store_sales!$F5543</f>
        <v>12.5</v>
      </c>
      <c r="F5543" s="17">
        <v>7</v>
      </c>
      <c r="G5543" s="18">
        <f t="shared" si="258"/>
        <v>12.5</v>
      </c>
      <c r="H5543" s="19">
        <v>87.5</v>
      </c>
      <c r="I5543" s="15" t="s">
        <v>47</v>
      </c>
      <c r="J5543" s="15" t="s">
        <v>37</v>
      </c>
      <c r="K5543" s="13" t="str">
        <f t="shared" si="260"/>
        <v>Saturday</v>
      </c>
      <c r="L5543" s="20">
        <f>YEAR(retail_store_sales!$N5543)</f>
        <v>2022</v>
      </c>
      <c r="M5543" s="20" t="str">
        <f t="shared" si="259"/>
        <v>March</v>
      </c>
      <c r="N5543" s="21">
        <v>44639</v>
      </c>
      <c r="O5543" s="15" t="b">
        <v>1</v>
      </c>
    </row>
    <row r="5544" spans="1:15" x14ac:dyDescent="0.3">
      <c r="A5544" s="8" t="s">
        <v>5274</v>
      </c>
      <c r="B5544" s="8" t="s">
        <v>73</v>
      </c>
      <c r="C5544" s="8" t="s">
        <v>129</v>
      </c>
      <c r="D5544" s="8" t="s">
        <v>334</v>
      </c>
      <c r="E5544" s="9">
        <f>retail_store_sales!$H5544/retail_store_sales!$F5544</f>
        <v>20</v>
      </c>
      <c r="F5544" s="10">
        <v>8</v>
      </c>
      <c r="G5544" s="11">
        <f t="shared" si="258"/>
        <v>20</v>
      </c>
      <c r="H5544" s="12">
        <v>160</v>
      </c>
      <c r="I5544" s="8" t="s">
        <v>14</v>
      </c>
      <c r="J5544" s="8" t="s">
        <v>15</v>
      </c>
      <c r="K5544" s="13" t="str">
        <f t="shared" si="260"/>
        <v>Friday</v>
      </c>
      <c r="L5544" s="13">
        <f>YEAR(retail_store_sales!$N5544)</f>
        <v>2023</v>
      </c>
      <c r="M5544" s="13" t="str">
        <f t="shared" si="259"/>
        <v>January</v>
      </c>
      <c r="N5544" s="14">
        <v>44932</v>
      </c>
      <c r="O5544" s="8" t="b">
        <v>1</v>
      </c>
    </row>
    <row r="5545" spans="1:15" x14ac:dyDescent="0.3">
      <c r="A5545" s="15" t="s">
        <v>4384</v>
      </c>
      <c r="B5545" s="15" t="s">
        <v>35</v>
      </c>
      <c r="C5545" s="15" t="s">
        <v>65</v>
      </c>
      <c r="D5545" s="15" t="s">
        <v>345</v>
      </c>
      <c r="E5545" s="16">
        <f>retail_store_sales!$H5545/retail_store_sales!$F5545</f>
        <v>33.5</v>
      </c>
      <c r="F5545" s="17">
        <v>3</v>
      </c>
      <c r="G5545" s="18">
        <f t="shared" si="258"/>
        <v>33.5</v>
      </c>
      <c r="H5545" s="19">
        <v>100.5</v>
      </c>
      <c r="I5545" s="15" t="s">
        <v>24</v>
      </c>
      <c r="J5545" s="15" t="s">
        <v>15</v>
      </c>
      <c r="K5545" s="13" t="str">
        <f t="shared" si="260"/>
        <v>Sunday</v>
      </c>
      <c r="L5545" s="20">
        <f>YEAR(retail_store_sales!$N5545)</f>
        <v>2023</v>
      </c>
      <c r="M5545" s="20" t="str">
        <f t="shared" si="259"/>
        <v>June</v>
      </c>
      <c r="N5545" s="21">
        <v>45102</v>
      </c>
      <c r="O5545" s="15" t="b">
        <v>1</v>
      </c>
    </row>
    <row r="5546" spans="1:15" x14ac:dyDescent="0.3">
      <c r="A5546" s="8" t="s">
        <v>6947</v>
      </c>
      <c r="B5546" s="8" t="s">
        <v>79</v>
      </c>
      <c r="C5546" s="8" t="s">
        <v>12</v>
      </c>
      <c r="D5546" s="8" t="s">
        <v>60</v>
      </c>
      <c r="E5546" s="9">
        <f>retail_store_sales!$H5546/retail_store_sales!$F5546</f>
        <v>29</v>
      </c>
      <c r="F5546" s="10">
        <v>7</v>
      </c>
      <c r="G5546" s="11">
        <f t="shared" si="258"/>
        <v>29</v>
      </c>
      <c r="H5546" s="12">
        <v>203</v>
      </c>
      <c r="I5546" s="8" t="s">
        <v>14</v>
      </c>
      <c r="J5546" s="8" t="s">
        <v>37</v>
      </c>
      <c r="K5546" s="13" t="str">
        <f t="shared" si="260"/>
        <v>Friday</v>
      </c>
      <c r="L5546" s="13">
        <f>YEAR(retail_store_sales!$N5546)</f>
        <v>2024</v>
      </c>
      <c r="M5546" s="13" t="str">
        <f t="shared" si="259"/>
        <v>June</v>
      </c>
      <c r="N5546" s="14">
        <v>45450</v>
      </c>
      <c r="O5546" s="8" t="b">
        <v>0</v>
      </c>
    </row>
    <row r="5547" spans="1:15" x14ac:dyDescent="0.3">
      <c r="A5547" s="15" t="s">
        <v>11501</v>
      </c>
      <c r="B5547" s="15" t="s">
        <v>39</v>
      </c>
      <c r="C5547" s="15" t="s">
        <v>31</v>
      </c>
      <c r="D5547" s="15" t="s">
        <v>202</v>
      </c>
      <c r="E5547" s="16">
        <f>retail_store_sales!$H5547/retail_store_sales!$F5547</f>
        <v>9.5</v>
      </c>
      <c r="F5547" s="17">
        <v>7</v>
      </c>
      <c r="G5547" s="18">
        <f t="shared" si="258"/>
        <v>9.5</v>
      </c>
      <c r="H5547" s="19">
        <v>66.5</v>
      </c>
      <c r="I5547" s="15" t="s">
        <v>14</v>
      </c>
      <c r="J5547" s="15" t="s">
        <v>15</v>
      </c>
      <c r="K5547" s="13" t="str">
        <f t="shared" si="260"/>
        <v>Sunday</v>
      </c>
      <c r="L5547" s="20">
        <f>YEAR(retail_store_sales!$N5547)</f>
        <v>2022</v>
      </c>
      <c r="M5547" s="20" t="str">
        <f t="shared" si="259"/>
        <v>June</v>
      </c>
      <c r="N5547" s="21">
        <v>44724</v>
      </c>
      <c r="O5547" s="15" t="b">
        <v>1</v>
      </c>
    </row>
    <row r="5548" spans="1:15" x14ac:dyDescent="0.3">
      <c r="A5548" s="8" t="s">
        <v>4354</v>
      </c>
      <c r="B5548" s="8" t="s">
        <v>42</v>
      </c>
      <c r="C5548" s="8" t="s">
        <v>12</v>
      </c>
      <c r="D5548" s="8" t="s">
        <v>221</v>
      </c>
      <c r="E5548" s="9">
        <f>retail_store_sales!$H5548/retail_store_sales!$F5548</f>
        <v>27.5</v>
      </c>
      <c r="F5548" s="10">
        <v>3</v>
      </c>
      <c r="G5548" s="11">
        <f t="shared" si="258"/>
        <v>27.5</v>
      </c>
      <c r="H5548" s="12">
        <v>82.5</v>
      </c>
      <c r="I5548" s="8" t="s">
        <v>47</v>
      </c>
      <c r="J5548" s="8" t="s">
        <v>15</v>
      </c>
      <c r="K5548" s="13" t="str">
        <f t="shared" si="260"/>
        <v>Thursday</v>
      </c>
      <c r="L5548" s="13">
        <f>YEAR(retail_store_sales!$N5548)</f>
        <v>2022</v>
      </c>
      <c r="M5548" s="13" t="str">
        <f t="shared" si="259"/>
        <v>March</v>
      </c>
      <c r="N5548" s="14">
        <v>44630</v>
      </c>
      <c r="O5548" s="8" t="b">
        <v>1</v>
      </c>
    </row>
    <row r="5549" spans="1:15" x14ac:dyDescent="0.3">
      <c r="A5549" s="15" t="s">
        <v>10325</v>
      </c>
      <c r="B5549" s="15" t="s">
        <v>115</v>
      </c>
      <c r="C5549" s="15" t="s">
        <v>27</v>
      </c>
      <c r="D5549" s="15" t="s">
        <v>465</v>
      </c>
      <c r="E5549" s="16">
        <f>retail_store_sales!$H5549/retail_store_sales!$F5549</f>
        <v>5</v>
      </c>
      <c r="F5549" s="17">
        <v>5</v>
      </c>
      <c r="G5549" s="18">
        <f t="shared" si="258"/>
        <v>5</v>
      </c>
      <c r="H5549" s="19">
        <v>25</v>
      </c>
      <c r="I5549" s="15" t="s">
        <v>14</v>
      </c>
      <c r="J5549" s="15" t="s">
        <v>37</v>
      </c>
      <c r="K5549" s="13" t="str">
        <f t="shared" si="260"/>
        <v>Friday</v>
      </c>
      <c r="L5549" s="20">
        <f>YEAR(retail_store_sales!$N5549)</f>
        <v>2023</v>
      </c>
      <c r="M5549" s="20" t="str">
        <f t="shared" si="259"/>
        <v>February</v>
      </c>
      <c r="N5549" s="21">
        <v>44974</v>
      </c>
      <c r="O5549" s="15" t="b">
        <v>1</v>
      </c>
    </row>
    <row r="5550" spans="1:15" x14ac:dyDescent="0.3">
      <c r="A5550" s="8" t="s">
        <v>3435</v>
      </c>
      <c r="B5550" s="8" t="s">
        <v>167</v>
      </c>
      <c r="C5550" s="8" t="s">
        <v>129</v>
      </c>
      <c r="D5550" s="8" t="s">
        <v>239</v>
      </c>
      <c r="E5550" s="9">
        <f>retail_store_sales!$H5550/retail_store_sales!$F5550</f>
        <v>35</v>
      </c>
      <c r="F5550" s="10">
        <v>4</v>
      </c>
      <c r="G5550" s="11">
        <f t="shared" si="258"/>
        <v>35</v>
      </c>
      <c r="H5550" s="12">
        <v>140</v>
      </c>
      <c r="I5550" s="8" t="s">
        <v>14</v>
      </c>
      <c r="J5550" s="8" t="s">
        <v>37</v>
      </c>
      <c r="K5550" s="13" t="str">
        <f t="shared" si="260"/>
        <v>Tuesday</v>
      </c>
      <c r="L5550" s="13">
        <f>YEAR(retail_store_sales!$N5550)</f>
        <v>2024</v>
      </c>
      <c r="M5550" s="13" t="str">
        <f t="shared" si="259"/>
        <v>July</v>
      </c>
      <c r="N5550" s="14">
        <v>45489</v>
      </c>
      <c r="O5550" s="8" t="b">
        <v>1</v>
      </c>
    </row>
    <row r="5551" spans="1:15" x14ac:dyDescent="0.3">
      <c r="A5551" s="15" t="s">
        <v>902</v>
      </c>
      <c r="B5551" s="15" t="s">
        <v>76</v>
      </c>
      <c r="C5551" s="15" t="s">
        <v>22</v>
      </c>
      <c r="D5551" s="15" t="s">
        <v>382</v>
      </c>
      <c r="E5551" s="16">
        <f>retail_store_sales!$H5551/retail_store_sales!$F5551</f>
        <v>41</v>
      </c>
      <c r="F5551" s="17">
        <v>8</v>
      </c>
      <c r="G5551" s="18">
        <f t="shared" si="258"/>
        <v>41</v>
      </c>
      <c r="H5551" s="19">
        <v>328</v>
      </c>
      <c r="I5551" s="15" t="s">
        <v>24</v>
      </c>
      <c r="J5551" s="15" t="s">
        <v>15</v>
      </c>
      <c r="K5551" s="13" t="str">
        <f t="shared" si="260"/>
        <v>Sunday</v>
      </c>
      <c r="L5551" s="20">
        <f>YEAR(retail_store_sales!$N5551)</f>
        <v>2024</v>
      </c>
      <c r="M5551" s="20" t="str">
        <f t="shared" si="259"/>
        <v>March</v>
      </c>
      <c r="N5551" s="21">
        <v>45368</v>
      </c>
      <c r="O5551" s="15" t="s">
        <v>12824</v>
      </c>
    </row>
    <row r="5552" spans="1:15" x14ac:dyDescent="0.3">
      <c r="A5552" s="8" t="s">
        <v>9901</v>
      </c>
      <c r="B5552" s="8" t="s">
        <v>35</v>
      </c>
      <c r="C5552" s="8" t="s">
        <v>65</v>
      </c>
      <c r="D5552" s="8" t="s">
        <v>351</v>
      </c>
      <c r="E5552" s="9">
        <f>retail_store_sales!$H5552/retail_store_sales!$F5552</f>
        <v>38</v>
      </c>
      <c r="F5552" s="10">
        <v>2</v>
      </c>
      <c r="G5552" s="11">
        <f t="shared" si="258"/>
        <v>38</v>
      </c>
      <c r="H5552" s="12">
        <v>76</v>
      </c>
      <c r="I5552" s="8" t="s">
        <v>47</v>
      </c>
      <c r="J5552" s="8" t="s">
        <v>15</v>
      </c>
      <c r="K5552" s="13" t="str">
        <f t="shared" si="260"/>
        <v>Friday</v>
      </c>
      <c r="L5552" s="13">
        <f>YEAR(retail_store_sales!$N5552)</f>
        <v>2023</v>
      </c>
      <c r="M5552" s="13" t="str">
        <f t="shared" si="259"/>
        <v>August</v>
      </c>
      <c r="N5552" s="14">
        <v>45142</v>
      </c>
      <c r="O5552" s="8" t="s">
        <v>12824</v>
      </c>
    </row>
    <row r="5553" spans="1:15" x14ac:dyDescent="0.3">
      <c r="A5553" s="15" t="s">
        <v>740</v>
      </c>
      <c r="B5553" s="15" t="s">
        <v>112</v>
      </c>
      <c r="C5553" s="15" t="s">
        <v>31</v>
      </c>
      <c r="D5553" s="15" t="s">
        <v>127</v>
      </c>
      <c r="E5553" s="16">
        <f>retail_store_sales!$H5553/retail_store_sales!$F5553</f>
        <v>21.5</v>
      </c>
      <c r="F5553" s="17">
        <v>10</v>
      </c>
      <c r="G5553" s="18">
        <f t="shared" si="258"/>
        <v>21.5</v>
      </c>
      <c r="H5553" s="19">
        <v>215</v>
      </c>
      <c r="I5553" s="15" t="s">
        <v>47</v>
      </c>
      <c r="J5553" s="15" t="s">
        <v>37</v>
      </c>
      <c r="K5553" s="13" t="str">
        <f t="shared" si="260"/>
        <v>Friday</v>
      </c>
      <c r="L5553" s="20">
        <f>YEAR(retail_store_sales!$N5553)</f>
        <v>2024</v>
      </c>
      <c r="M5553" s="20" t="str">
        <f t="shared" si="259"/>
        <v>May</v>
      </c>
      <c r="N5553" s="21">
        <v>45422</v>
      </c>
      <c r="O5553" s="15" t="b">
        <v>0</v>
      </c>
    </row>
    <row r="5554" spans="1:15" x14ac:dyDescent="0.3">
      <c r="A5554" s="8" t="s">
        <v>2629</v>
      </c>
      <c r="B5554" s="8" t="s">
        <v>35</v>
      </c>
      <c r="C5554" s="8" t="s">
        <v>22</v>
      </c>
      <c r="D5554" s="8" t="s">
        <v>597</v>
      </c>
      <c r="E5554" s="9">
        <f>retail_store_sales!$H5554/retail_store_sales!$F5554</f>
        <v>12.5</v>
      </c>
      <c r="F5554" s="10">
        <v>2</v>
      </c>
      <c r="G5554" s="11">
        <f t="shared" si="258"/>
        <v>12.5</v>
      </c>
      <c r="H5554" s="12">
        <v>25</v>
      </c>
      <c r="I5554" s="8" t="s">
        <v>14</v>
      </c>
      <c r="J5554" s="8" t="s">
        <v>37</v>
      </c>
      <c r="K5554" s="13" t="str">
        <f t="shared" si="260"/>
        <v>Monday</v>
      </c>
      <c r="L5554" s="13">
        <f>YEAR(retail_store_sales!$N5554)</f>
        <v>2022</v>
      </c>
      <c r="M5554" s="13" t="str">
        <f t="shared" si="259"/>
        <v>April</v>
      </c>
      <c r="N5554" s="14">
        <v>44676</v>
      </c>
      <c r="O5554" s="8" t="b">
        <v>0</v>
      </c>
    </row>
    <row r="5555" spans="1:15" x14ac:dyDescent="0.3">
      <c r="A5555" s="15" t="s">
        <v>11114</v>
      </c>
      <c r="B5555" s="15" t="s">
        <v>64</v>
      </c>
      <c r="C5555" s="15" t="s">
        <v>31</v>
      </c>
      <c r="D5555" s="15" t="s">
        <v>408</v>
      </c>
      <c r="E5555" s="16">
        <f>retail_store_sales!$H5555/retail_store_sales!$F5555</f>
        <v>11</v>
      </c>
      <c r="F5555" s="17">
        <v>8</v>
      </c>
      <c r="G5555" s="18">
        <f t="shared" si="258"/>
        <v>11</v>
      </c>
      <c r="H5555" s="19">
        <v>88</v>
      </c>
      <c r="I5555" s="15" t="s">
        <v>14</v>
      </c>
      <c r="J5555" s="15" t="s">
        <v>37</v>
      </c>
      <c r="K5555" s="13" t="str">
        <f t="shared" si="260"/>
        <v>Monday</v>
      </c>
      <c r="L5555" s="20">
        <f>YEAR(retail_store_sales!$N5555)</f>
        <v>2022</v>
      </c>
      <c r="M5555" s="20" t="str">
        <f t="shared" si="259"/>
        <v>October</v>
      </c>
      <c r="N5555" s="21">
        <v>44851</v>
      </c>
      <c r="O5555" s="15" t="s">
        <v>12824</v>
      </c>
    </row>
    <row r="5556" spans="1:15" x14ac:dyDescent="0.3">
      <c r="A5556" s="8" t="s">
        <v>7957</v>
      </c>
      <c r="B5556" s="8" t="s">
        <v>107</v>
      </c>
      <c r="C5556" s="8" t="s">
        <v>12</v>
      </c>
      <c r="D5556" s="8" t="s">
        <v>454</v>
      </c>
      <c r="E5556" s="9">
        <f>retail_store_sales!$H5556/retail_store_sales!$F5556</f>
        <v>26</v>
      </c>
      <c r="F5556" s="10">
        <v>1</v>
      </c>
      <c r="G5556" s="11">
        <f t="shared" si="258"/>
        <v>26</v>
      </c>
      <c r="H5556" s="12">
        <v>26</v>
      </c>
      <c r="I5556" s="8" t="s">
        <v>24</v>
      </c>
      <c r="J5556" s="8" t="s">
        <v>37</v>
      </c>
      <c r="K5556" s="13" t="str">
        <f t="shared" si="260"/>
        <v>Wednesday</v>
      </c>
      <c r="L5556" s="13">
        <f>YEAR(retail_store_sales!$N5556)</f>
        <v>2024</v>
      </c>
      <c r="M5556" s="13" t="str">
        <f t="shared" si="259"/>
        <v>October</v>
      </c>
      <c r="N5556" s="14">
        <v>45574</v>
      </c>
      <c r="O5556" s="8" t="s">
        <v>12824</v>
      </c>
    </row>
    <row r="5557" spans="1:15" x14ac:dyDescent="0.3">
      <c r="A5557" s="15" t="s">
        <v>8186</v>
      </c>
      <c r="B5557" s="15" t="s">
        <v>88</v>
      </c>
      <c r="C5557" s="15" t="s">
        <v>65</v>
      </c>
      <c r="D5557" s="15" t="s">
        <v>419</v>
      </c>
      <c r="E5557" s="16">
        <f>retail_store_sales!$H5557/retail_store_sales!$F5557</f>
        <v>41</v>
      </c>
      <c r="F5557" s="17">
        <v>5</v>
      </c>
      <c r="G5557" s="18">
        <f t="shared" si="258"/>
        <v>41</v>
      </c>
      <c r="H5557" s="19">
        <v>205</v>
      </c>
      <c r="I5557" s="15" t="s">
        <v>24</v>
      </c>
      <c r="J5557" s="15" t="s">
        <v>37</v>
      </c>
      <c r="K5557" s="13" t="str">
        <f t="shared" si="260"/>
        <v>Sunday</v>
      </c>
      <c r="L5557" s="20">
        <f>YEAR(retail_store_sales!$N5557)</f>
        <v>2022</v>
      </c>
      <c r="M5557" s="20" t="str">
        <f t="shared" si="259"/>
        <v>February</v>
      </c>
      <c r="N5557" s="21">
        <v>44619</v>
      </c>
      <c r="O5557" s="15" t="s">
        <v>12824</v>
      </c>
    </row>
    <row r="5558" spans="1:15" x14ac:dyDescent="0.3">
      <c r="A5558" s="8" t="s">
        <v>6457</v>
      </c>
      <c r="B5558" s="8" t="s">
        <v>17</v>
      </c>
      <c r="C5558" s="8" t="s">
        <v>40</v>
      </c>
      <c r="D5558" s="8" t="s">
        <v>341</v>
      </c>
      <c r="E5558" s="9">
        <f>retail_store_sales!$H5558/retail_store_sales!$F5558</f>
        <v>29</v>
      </c>
      <c r="F5558" s="10">
        <v>3</v>
      </c>
      <c r="G5558" s="11">
        <f t="shared" si="258"/>
        <v>29</v>
      </c>
      <c r="H5558" s="12">
        <v>87</v>
      </c>
      <c r="I5558" s="8" t="s">
        <v>47</v>
      </c>
      <c r="J5558" s="8" t="s">
        <v>15</v>
      </c>
      <c r="K5558" s="13" t="str">
        <f t="shared" si="260"/>
        <v>Saturday</v>
      </c>
      <c r="L5558" s="13">
        <f>YEAR(retail_store_sales!$N5558)</f>
        <v>2022</v>
      </c>
      <c r="M5558" s="13" t="str">
        <f t="shared" si="259"/>
        <v>July</v>
      </c>
      <c r="N5558" s="14">
        <v>44765</v>
      </c>
      <c r="O5558" s="8" t="s">
        <v>12824</v>
      </c>
    </row>
    <row r="5559" spans="1:15" x14ac:dyDescent="0.3">
      <c r="A5559" s="15" t="s">
        <v>7026</v>
      </c>
      <c r="B5559" s="15" t="s">
        <v>68</v>
      </c>
      <c r="C5559" s="15" t="s">
        <v>27</v>
      </c>
      <c r="D5559" s="15" t="s">
        <v>103</v>
      </c>
      <c r="E5559" s="16">
        <f>retail_store_sales!$H5559/retail_store_sales!$F5559</f>
        <v>41</v>
      </c>
      <c r="F5559" s="17">
        <v>1</v>
      </c>
      <c r="G5559" s="18">
        <f t="shared" si="258"/>
        <v>41</v>
      </c>
      <c r="H5559" s="19">
        <v>41</v>
      </c>
      <c r="I5559" s="15" t="s">
        <v>14</v>
      </c>
      <c r="J5559" s="15" t="s">
        <v>15</v>
      </c>
      <c r="K5559" s="13" t="str">
        <f t="shared" si="260"/>
        <v>Tuesday</v>
      </c>
      <c r="L5559" s="20">
        <f>YEAR(retail_store_sales!$N5559)</f>
        <v>2023</v>
      </c>
      <c r="M5559" s="20" t="str">
        <f t="shared" si="259"/>
        <v>July</v>
      </c>
      <c r="N5559" s="21">
        <v>45118</v>
      </c>
      <c r="O5559" s="15" t="b">
        <v>0</v>
      </c>
    </row>
    <row r="5560" spans="1:15" x14ac:dyDescent="0.3">
      <c r="A5560" s="8" t="s">
        <v>11083</v>
      </c>
      <c r="B5560" s="8" t="s">
        <v>45</v>
      </c>
      <c r="C5560" s="8" t="s">
        <v>27</v>
      </c>
      <c r="D5560" s="8" t="s">
        <v>204</v>
      </c>
      <c r="E5560" s="9">
        <f>retail_store_sales!$H5560/retail_store_sales!$F5560</f>
        <v>24.5</v>
      </c>
      <c r="F5560" s="10">
        <v>10</v>
      </c>
      <c r="G5560" s="11">
        <f t="shared" si="258"/>
        <v>24.5</v>
      </c>
      <c r="H5560" s="12">
        <v>245</v>
      </c>
      <c r="I5560" s="8" t="s">
        <v>47</v>
      </c>
      <c r="J5560" s="8" t="s">
        <v>15</v>
      </c>
      <c r="K5560" s="13" t="str">
        <f t="shared" si="260"/>
        <v>Thursday</v>
      </c>
      <c r="L5560" s="13">
        <f>YEAR(retail_store_sales!$N5560)</f>
        <v>2022</v>
      </c>
      <c r="M5560" s="13" t="str">
        <f t="shared" si="259"/>
        <v>February</v>
      </c>
      <c r="N5560" s="14">
        <v>44609</v>
      </c>
      <c r="O5560" s="8" t="s">
        <v>12824</v>
      </c>
    </row>
    <row r="5561" spans="1:15" x14ac:dyDescent="0.3">
      <c r="A5561" s="15" t="s">
        <v>3864</v>
      </c>
      <c r="B5561" s="15" t="s">
        <v>45</v>
      </c>
      <c r="C5561" s="15" t="s">
        <v>65</v>
      </c>
      <c r="D5561" s="15" t="s">
        <v>351</v>
      </c>
      <c r="E5561" s="16">
        <f>retail_store_sales!$H5561/retail_store_sales!$F5561</f>
        <v>38</v>
      </c>
      <c r="F5561" s="17">
        <v>9</v>
      </c>
      <c r="G5561" s="18">
        <f t="shared" si="258"/>
        <v>38</v>
      </c>
      <c r="H5561" s="19">
        <v>342</v>
      </c>
      <c r="I5561" s="15" t="s">
        <v>14</v>
      </c>
      <c r="J5561" s="15" t="s">
        <v>37</v>
      </c>
      <c r="K5561" s="13" t="str">
        <f t="shared" si="260"/>
        <v>Thursday</v>
      </c>
      <c r="L5561" s="20">
        <f>YEAR(retail_store_sales!$N5561)</f>
        <v>2022</v>
      </c>
      <c r="M5561" s="20" t="str">
        <f t="shared" si="259"/>
        <v>March</v>
      </c>
      <c r="N5561" s="21">
        <v>44623</v>
      </c>
      <c r="O5561" s="15" t="s">
        <v>12824</v>
      </c>
    </row>
    <row r="5562" spans="1:15" x14ac:dyDescent="0.3">
      <c r="A5562" s="8" t="s">
        <v>9352</v>
      </c>
      <c r="B5562" s="8" t="s">
        <v>76</v>
      </c>
      <c r="C5562" s="8" t="s">
        <v>40</v>
      </c>
      <c r="D5562" s="8" t="s">
        <v>1118</v>
      </c>
      <c r="E5562" s="9">
        <f>retail_store_sales!$H5562/retail_store_sales!$F5562</f>
        <v>30.5</v>
      </c>
      <c r="F5562" s="10">
        <v>8</v>
      </c>
      <c r="G5562" s="11">
        <f t="shared" si="258"/>
        <v>30.5</v>
      </c>
      <c r="H5562" s="12">
        <v>244</v>
      </c>
      <c r="I5562" s="8" t="s">
        <v>24</v>
      </c>
      <c r="J5562" s="8" t="s">
        <v>15</v>
      </c>
      <c r="K5562" s="13" t="str">
        <f t="shared" si="260"/>
        <v>Sunday</v>
      </c>
      <c r="L5562" s="13">
        <f>YEAR(retail_store_sales!$N5562)</f>
        <v>2023</v>
      </c>
      <c r="M5562" s="13" t="str">
        <f t="shared" si="259"/>
        <v>September</v>
      </c>
      <c r="N5562" s="14">
        <v>45172</v>
      </c>
      <c r="O5562" s="8" t="b">
        <v>1</v>
      </c>
    </row>
    <row r="5563" spans="1:15" x14ac:dyDescent="0.3">
      <c r="A5563" s="15" t="s">
        <v>4893</v>
      </c>
      <c r="B5563" s="15" t="s">
        <v>30</v>
      </c>
      <c r="C5563" s="15" t="s">
        <v>40</v>
      </c>
      <c r="D5563" s="15" t="s">
        <v>196</v>
      </c>
      <c r="E5563" s="16">
        <f>retail_store_sales!$H5563/retail_store_sales!$F5563</f>
        <v>35</v>
      </c>
      <c r="F5563" s="17">
        <v>3</v>
      </c>
      <c r="G5563" s="18">
        <f t="shared" si="258"/>
        <v>35</v>
      </c>
      <c r="H5563" s="19">
        <v>105</v>
      </c>
      <c r="I5563" s="15" t="s">
        <v>14</v>
      </c>
      <c r="J5563" s="15" t="s">
        <v>15</v>
      </c>
      <c r="K5563" s="13" t="str">
        <f t="shared" si="260"/>
        <v>Sunday</v>
      </c>
      <c r="L5563" s="20">
        <f>YEAR(retail_store_sales!$N5563)</f>
        <v>2023</v>
      </c>
      <c r="M5563" s="20" t="str">
        <f t="shared" si="259"/>
        <v>August</v>
      </c>
      <c r="N5563" s="21">
        <v>45144</v>
      </c>
      <c r="O5563" s="15" t="s">
        <v>12824</v>
      </c>
    </row>
    <row r="5564" spans="1:15" x14ac:dyDescent="0.3">
      <c r="A5564" s="8" t="s">
        <v>7706</v>
      </c>
      <c r="B5564" s="8" t="s">
        <v>167</v>
      </c>
      <c r="C5564" s="8" t="s">
        <v>31</v>
      </c>
      <c r="D5564" s="8" t="s">
        <v>12823</v>
      </c>
      <c r="E5564" s="9">
        <f>retail_store_sales!$H5564/retail_store_sales!$F5564</f>
        <v>12.5</v>
      </c>
      <c r="F5564" s="10">
        <v>7</v>
      </c>
      <c r="G5564" s="11">
        <f t="shared" si="258"/>
        <v>12.5</v>
      </c>
      <c r="H5564" s="12">
        <v>87.5</v>
      </c>
      <c r="I5564" s="8" t="s">
        <v>14</v>
      </c>
      <c r="J5564" s="8" t="s">
        <v>15</v>
      </c>
      <c r="K5564" s="13" t="str">
        <f t="shared" si="260"/>
        <v>Wednesday</v>
      </c>
      <c r="L5564" s="13">
        <f>YEAR(retail_store_sales!$N5564)</f>
        <v>2023</v>
      </c>
      <c r="M5564" s="13" t="str">
        <f t="shared" si="259"/>
        <v>August</v>
      </c>
      <c r="N5564" s="14">
        <v>45161</v>
      </c>
      <c r="O5564" s="8" t="b">
        <v>1</v>
      </c>
    </row>
    <row r="5565" spans="1:15" x14ac:dyDescent="0.3">
      <c r="A5565" s="15" t="s">
        <v>10362</v>
      </c>
      <c r="B5565" s="15" t="s">
        <v>68</v>
      </c>
      <c r="C5565" s="15" t="s">
        <v>31</v>
      </c>
      <c r="D5565" s="15" t="s">
        <v>364</v>
      </c>
      <c r="E5565" s="16">
        <f>retail_store_sales!$H5565/retail_store_sales!$F5565</f>
        <v>41</v>
      </c>
      <c r="F5565" s="17">
        <v>2</v>
      </c>
      <c r="G5565" s="18">
        <f t="shared" si="258"/>
        <v>41</v>
      </c>
      <c r="H5565" s="19">
        <v>82</v>
      </c>
      <c r="I5565" s="15" t="s">
        <v>47</v>
      </c>
      <c r="J5565" s="15" t="s">
        <v>15</v>
      </c>
      <c r="K5565" s="13" t="str">
        <f t="shared" si="260"/>
        <v>Friday</v>
      </c>
      <c r="L5565" s="20">
        <f>YEAR(retail_store_sales!$N5565)</f>
        <v>2023</v>
      </c>
      <c r="M5565" s="20" t="str">
        <f t="shared" si="259"/>
        <v>February</v>
      </c>
      <c r="N5565" s="21">
        <v>44981</v>
      </c>
      <c r="O5565" s="15" t="b">
        <v>1</v>
      </c>
    </row>
    <row r="5566" spans="1:15" x14ac:dyDescent="0.3">
      <c r="A5566" s="8" t="s">
        <v>6781</v>
      </c>
      <c r="B5566" s="8" t="s">
        <v>64</v>
      </c>
      <c r="C5566" s="8" t="s">
        <v>18</v>
      </c>
      <c r="D5566" s="8" t="s">
        <v>151</v>
      </c>
      <c r="E5566" s="9">
        <f>retail_store_sales!$H5566/retail_store_sales!$F5566</f>
        <v>12.5</v>
      </c>
      <c r="F5566" s="10">
        <v>8</v>
      </c>
      <c r="G5566" s="11">
        <f t="shared" si="258"/>
        <v>12.5</v>
      </c>
      <c r="H5566" s="12">
        <v>100</v>
      </c>
      <c r="I5566" s="8" t="s">
        <v>24</v>
      </c>
      <c r="J5566" s="8" t="s">
        <v>15</v>
      </c>
      <c r="K5566" s="13" t="str">
        <f t="shared" si="260"/>
        <v>Tuesday</v>
      </c>
      <c r="L5566" s="13">
        <f>YEAR(retail_store_sales!$N5566)</f>
        <v>2023</v>
      </c>
      <c r="M5566" s="13" t="str">
        <f t="shared" si="259"/>
        <v>December</v>
      </c>
      <c r="N5566" s="14">
        <v>45286</v>
      </c>
      <c r="O5566" s="8" t="b">
        <v>0</v>
      </c>
    </row>
    <row r="5567" spans="1:15" x14ac:dyDescent="0.3">
      <c r="A5567" s="15" t="s">
        <v>2733</v>
      </c>
      <c r="B5567" s="15" t="s">
        <v>107</v>
      </c>
      <c r="C5567" s="15" t="s">
        <v>31</v>
      </c>
      <c r="D5567" s="15" t="s">
        <v>408</v>
      </c>
      <c r="E5567" s="16">
        <f>retail_store_sales!$H5567/retail_store_sales!$F5567</f>
        <v>11</v>
      </c>
      <c r="F5567" s="17">
        <v>9</v>
      </c>
      <c r="G5567" s="18">
        <f t="shared" si="258"/>
        <v>11</v>
      </c>
      <c r="H5567" s="19">
        <v>99</v>
      </c>
      <c r="I5567" s="15" t="s">
        <v>47</v>
      </c>
      <c r="J5567" s="15" t="s">
        <v>37</v>
      </c>
      <c r="K5567" s="13" t="str">
        <f t="shared" si="260"/>
        <v>Monday</v>
      </c>
      <c r="L5567" s="20">
        <f>YEAR(retail_store_sales!$N5567)</f>
        <v>2022</v>
      </c>
      <c r="M5567" s="20" t="str">
        <f t="shared" si="259"/>
        <v>October</v>
      </c>
      <c r="N5567" s="21">
        <v>44844</v>
      </c>
      <c r="O5567" s="15" t="s">
        <v>12824</v>
      </c>
    </row>
    <row r="5568" spans="1:15" x14ac:dyDescent="0.3">
      <c r="A5568" s="8" t="s">
        <v>1700</v>
      </c>
      <c r="B5568" s="8" t="s">
        <v>42</v>
      </c>
      <c r="C5568" s="8" t="s">
        <v>18</v>
      </c>
      <c r="D5568" s="8" t="s">
        <v>539</v>
      </c>
      <c r="E5568" s="9">
        <f>retail_store_sales!$H5568/retail_store_sales!$F5568</f>
        <v>23</v>
      </c>
      <c r="F5568" s="10">
        <v>2</v>
      </c>
      <c r="G5568" s="11">
        <f t="shared" si="258"/>
        <v>23</v>
      </c>
      <c r="H5568" s="12">
        <v>46</v>
      </c>
      <c r="I5568" s="8" t="s">
        <v>14</v>
      </c>
      <c r="J5568" s="8" t="s">
        <v>15</v>
      </c>
      <c r="K5568" s="13" t="str">
        <f t="shared" si="260"/>
        <v>Thursday</v>
      </c>
      <c r="L5568" s="13">
        <f>YEAR(retail_store_sales!$N5568)</f>
        <v>2023</v>
      </c>
      <c r="M5568" s="13" t="str">
        <f t="shared" si="259"/>
        <v>October</v>
      </c>
      <c r="N5568" s="14">
        <v>45218</v>
      </c>
      <c r="O5568" s="8" t="b">
        <v>1</v>
      </c>
    </row>
    <row r="5569" spans="1:15" x14ac:dyDescent="0.3">
      <c r="A5569" s="15" t="s">
        <v>11055</v>
      </c>
      <c r="B5569" s="15" t="s">
        <v>17</v>
      </c>
      <c r="C5569" s="15" t="s">
        <v>31</v>
      </c>
      <c r="D5569" s="15" t="s">
        <v>12823</v>
      </c>
      <c r="E5569" s="16">
        <v>0</v>
      </c>
      <c r="F5569" s="17">
        <v>0</v>
      </c>
      <c r="G5569" s="18">
        <f t="shared" si="258"/>
        <v>0</v>
      </c>
      <c r="H5569" s="19">
        <v>0</v>
      </c>
      <c r="I5569" s="15" t="s">
        <v>47</v>
      </c>
      <c r="J5569" s="15" t="s">
        <v>15</v>
      </c>
      <c r="K5569" s="13" t="str">
        <f t="shared" si="260"/>
        <v>Monday</v>
      </c>
      <c r="L5569" s="20">
        <f>YEAR(retail_store_sales!$N5569)</f>
        <v>2023</v>
      </c>
      <c r="M5569" s="20" t="str">
        <f t="shared" si="259"/>
        <v>March</v>
      </c>
      <c r="N5569" s="21">
        <v>45012</v>
      </c>
      <c r="O5569" s="15" t="b">
        <v>1</v>
      </c>
    </row>
    <row r="5570" spans="1:15" x14ac:dyDescent="0.3">
      <c r="A5570" s="8" t="s">
        <v>5568</v>
      </c>
      <c r="B5570" s="8" t="s">
        <v>45</v>
      </c>
      <c r="C5570" s="8" t="s">
        <v>18</v>
      </c>
      <c r="D5570" s="8" t="s">
        <v>270</v>
      </c>
      <c r="E5570" s="9">
        <f>retail_store_sales!$H5570/retail_store_sales!$F5570</f>
        <v>5</v>
      </c>
      <c r="F5570" s="10">
        <v>6</v>
      </c>
      <c r="G5570" s="11">
        <f t="shared" ref="G5570:G5633" si="261">IF(AND(F5570=0, H5570=0), 0, IF(H5570=0, 0, H5570/F5570))</f>
        <v>5</v>
      </c>
      <c r="H5570" s="12">
        <v>30</v>
      </c>
      <c r="I5570" s="8" t="s">
        <v>47</v>
      </c>
      <c r="J5570" s="8" t="s">
        <v>15</v>
      </c>
      <c r="K5570" s="13" t="str">
        <f t="shared" si="260"/>
        <v>Tuesday</v>
      </c>
      <c r="L5570" s="13">
        <f>YEAR(retail_store_sales!$N5570)</f>
        <v>2023</v>
      </c>
      <c r="M5570" s="13" t="str">
        <f t="shared" ref="M5570:M5633" si="262">TEXT(N5570,"mmmm")</f>
        <v>November</v>
      </c>
      <c r="N5570" s="14">
        <v>45258</v>
      </c>
      <c r="O5570" s="8" t="s">
        <v>12824</v>
      </c>
    </row>
    <row r="5571" spans="1:15" x14ac:dyDescent="0.3">
      <c r="A5571" s="15" t="s">
        <v>2121</v>
      </c>
      <c r="B5571" s="15" t="s">
        <v>42</v>
      </c>
      <c r="C5571" s="15" t="s">
        <v>65</v>
      </c>
      <c r="D5571" s="15" t="s">
        <v>351</v>
      </c>
      <c r="E5571" s="16">
        <f>retail_store_sales!$H5571/retail_store_sales!$F5571</f>
        <v>38</v>
      </c>
      <c r="F5571" s="17">
        <v>2</v>
      </c>
      <c r="G5571" s="18">
        <f t="shared" si="261"/>
        <v>38</v>
      </c>
      <c r="H5571" s="19">
        <v>76</v>
      </c>
      <c r="I5571" s="15" t="s">
        <v>24</v>
      </c>
      <c r="J5571" s="15" t="s">
        <v>15</v>
      </c>
      <c r="K5571" s="13" t="str">
        <f t="shared" ref="K5571:K5634" si="263">TEXT(N5571, "dddd")</f>
        <v>Monday</v>
      </c>
      <c r="L5571" s="20">
        <f>YEAR(retail_store_sales!$N5571)</f>
        <v>2022</v>
      </c>
      <c r="M5571" s="20" t="str">
        <f t="shared" si="262"/>
        <v>March</v>
      </c>
      <c r="N5571" s="21">
        <v>44627</v>
      </c>
      <c r="O5571" s="15" t="b">
        <v>0</v>
      </c>
    </row>
    <row r="5572" spans="1:15" x14ac:dyDescent="0.3">
      <c r="A5572" s="8" t="s">
        <v>3304</v>
      </c>
      <c r="B5572" s="8" t="s">
        <v>99</v>
      </c>
      <c r="C5572" s="8" t="s">
        <v>12</v>
      </c>
      <c r="D5572" s="8" t="s">
        <v>91</v>
      </c>
      <c r="E5572" s="9">
        <f>retail_store_sales!$H5572/retail_store_sales!$F5572</f>
        <v>36.5</v>
      </c>
      <c r="F5572" s="10">
        <v>10</v>
      </c>
      <c r="G5572" s="11">
        <f t="shared" si="261"/>
        <v>36.5</v>
      </c>
      <c r="H5572" s="12">
        <v>365</v>
      </c>
      <c r="I5572" s="8" t="s">
        <v>47</v>
      </c>
      <c r="J5572" s="8" t="s">
        <v>37</v>
      </c>
      <c r="K5572" s="13" t="str">
        <f t="shared" si="263"/>
        <v>Monday</v>
      </c>
      <c r="L5572" s="13">
        <f>YEAR(retail_store_sales!$N5572)</f>
        <v>2023</v>
      </c>
      <c r="M5572" s="13" t="str">
        <f t="shared" si="262"/>
        <v>May</v>
      </c>
      <c r="N5572" s="14">
        <v>45054</v>
      </c>
      <c r="O5572" s="8" t="s">
        <v>12824</v>
      </c>
    </row>
    <row r="5573" spans="1:15" x14ac:dyDescent="0.3">
      <c r="A5573" s="15" t="s">
        <v>2791</v>
      </c>
      <c r="B5573" s="15" t="s">
        <v>107</v>
      </c>
      <c r="C5573" s="15" t="s">
        <v>40</v>
      </c>
      <c r="D5573" s="15" t="s">
        <v>341</v>
      </c>
      <c r="E5573" s="16">
        <f>retail_store_sales!$H5573/retail_store_sales!$F5573</f>
        <v>29</v>
      </c>
      <c r="F5573" s="17">
        <v>4</v>
      </c>
      <c r="G5573" s="18">
        <f t="shared" si="261"/>
        <v>29</v>
      </c>
      <c r="H5573" s="19">
        <v>116</v>
      </c>
      <c r="I5573" s="15" t="s">
        <v>24</v>
      </c>
      <c r="J5573" s="15" t="s">
        <v>15</v>
      </c>
      <c r="K5573" s="13" t="str">
        <f t="shared" si="263"/>
        <v>Monday</v>
      </c>
      <c r="L5573" s="20">
        <f>YEAR(retail_store_sales!$N5573)</f>
        <v>2023</v>
      </c>
      <c r="M5573" s="20" t="str">
        <f t="shared" si="262"/>
        <v>June</v>
      </c>
      <c r="N5573" s="21">
        <v>45089</v>
      </c>
      <c r="O5573" s="15" t="s">
        <v>12824</v>
      </c>
    </row>
    <row r="5574" spans="1:15" x14ac:dyDescent="0.3">
      <c r="A5574" s="8" t="s">
        <v>3161</v>
      </c>
      <c r="B5574" s="8" t="s">
        <v>83</v>
      </c>
      <c r="C5574" s="8" t="s">
        <v>27</v>
      </c>
      <c r="D5574" s="8" t="s">
        <v>675</v>
      </c>
      <c r="E5574" s="9">
        <f>retail_store_sales!$H5574/retail_store_sales!$F5574</f>
        <v>39.5</v>
      </c>
      <c r="F5574" s="10">
        <v>6</v>
      </c>
      <c r="G5574" s="11">
        <f t="shared" si="261"/>
        <v>39.5</v>
      </c>
      <c r="H5574" s="12">
        <v>237</v>
      </c>
      <c r="I5574" s="8" t="s">
        <v>14</v>
      </c>
      <c r="J5574" s="8" t="s">
        <v>37</v>
      </c>
      <c r="K5574" s="13" t="str">
        <f t="shared" si="263"/>
        <v>Friday</v>
      </c>
      <c r="L5574" s="13">
        <f>YEAR(retail_store_sales!$N5574)</f>
        <v>2022</v>
      </c>
      <c r="M5574" s="13" t="str">
        <f t="shared" si="262"/>
        <v>December</v>
      </c>
      <c r="N5574" s="14">
        <v>44925</v>
      </c>
      <c r="O5574" s="8" t="s">
        <v>12824</v>
      </c>
    </row>
    <row r="5575" spans="1:15" x14ac:dyDescent="0.3">
      <c r="A5575" s="15" t="s">
        <v>1775</v>
      </c>
      <c r="B5575" s="15" t="s">
        <v>21</v>
      </c>
      <c r="C5575" s="15" t="s">
        <v>40</v>
      </c>
      <c r="D5575" s="15" t="s">
        <v>232</v>
      </c>
      <c r="E5575" s="16">
        <f>retail_store_sales!$H5575/retail_store_sales!$F5575</f>
        <v>11</v>
      </c>
      <c r="F5575" s="17">
        <v>6</v>
      </c>
      <c r="G5575" s="18">
        <f t="shared" si="261"/>
        <v>11</v>
      </c>
      <c r="H5575" s="19">
        <v>66</v>
      </c>
      <c r="I5575" s="15" t="s">
        <v>24</v>
      </c>
      <c r="J5575" s="15" t="s">
        <v>37</v>
      </c>
      <c r="K5575" s="13" t="str">
        <f t="shared" si="263"/>
        <v>Monday</v>
      </c>
      <c r="L5575" s="20">
        <f>YEAR(retail_store_sales!$N5575)</f>
        <v>2023</v>
      </c>
      <c r="M5575" s="20" t="str">
        <f t="shared" si="262"/>
        <v>February</v>
      </c>
      <c r="N5575" s="21">
        <v>44977</v>
      </c>
      <c r="O5575" s="15" t="s">
        <v>12824</v>
      </c>
    </row>
    <row r="5576" spans="1:15" x14ac:dyDescent="0.3">
      <c r="A5576" s="8" t="s">
        <v>12136</v>
      </c>
      <c r="B5576" s="8" t="s">
        <v>54</v>
      </c>
      <c r="C5576" s="8" t="s">
        <v>18</v>
      </c>
      <c r="D5576" s="8" t="s">
        <v>12823</v>
      </c>
      <c r="E5576" s="9">
        <f>retail_store_sales!$H5576/retail_store_sales!$F5576</f>
        <v>9.5</v>
      </c>
      <c r="F5576" s="10">
        <v>3</v>
      </c>
      <c r="G5576" s="11">
        <f t="shared" si="261"/>
        <v>9.5</v>
      </c>
      <c r="H5576" s="12">
        <v>28.5</v>
      </c>
      <c r="I5576" s="8" t="s">
        <v>14</v>
      </c>
      <c r="J5576" s="8" t="s">
        <v>15</v>
      </c>
      <c r="K5576" s="13" t="str">
        <f t="shared" si="263"/>
        <v>Thursday</v>
      </c>
      <c r="L5576" s="13">
        <f>YEAR(retail_store_sales!$N5576)</f>
        <v>2022</v>
      </c>
      <c r="M5576" s="13" t="str">
        <f t="shared" si="262"/>
        <v>July</v>
      </c>
      <c r="N5576" s="14">
        <v>44770</v>
      </c>
      <c r="O5576" s="8" t="s">
        <v>12824</v>
      </c>
    </row>
    <row r="5577" spans="1:15" x14ac:dyDescent="0.3">
      <c r="A5577" s="15" t="s">
        <v>6507</v>
      </c>
      <c r="B5577" s="15" t="s">
        <v>99</v>
      </c>
      <c r="C5577" s="15" t="s">
        <v>31</v>
      </c>
      <c r="D5577" s="15" t="s">
        <v>32</v>
      </c>
      <c r="E5577" s="16">
        <f>retail_store_sales!$H5577/retail_store_sales!$F5577</f>
        <v>12.5</v>
      </c>
      <c r="F5577" s="17">
        <v>6</v>
      </c>
      <c r="G5577" s="18">
        <f t="shared" si="261"/>
        <v>12.5</v>
      </c>
      <c r="H5577" s="19">
        <v>75</v>
      </c>
      <c r="I5577" s="15" t="s">
        <v>14</v>
      </c>
      <c r="J5577" s="15" t="s">
        <v>15</v>
      </c>
      <c r="K5577" s="13" t="str">
        <f t="shared" si="263"/>
        <v>Sunday</v>
      </c>
      <c r="L5577" s="20">
        <f>YEAR(retail_store_sales!$N5577)</f>
        <v>2022</v>
      </c>
      <c r="M5577" s="20" t="str">
        <f t="shared" si="262"/>
        <v>July</v>
      </c>
      <c r="N5577" s="21">
        <v>44773</v>
      </c>
      <c r="O5577" s="15" t="b">
        <v>0</v>
      </c>
    </row>
    <row r="5578" spans="1:15" x14ac:dyDescent="0.3">
      <c r="A5578" s="8" t="s">
        <v>12107</v>
      </c>
      <c r="B5578" s="8" t="s">
        <v>35</v>
      </c>
      <c r="C5578" s="8" t="s">
        <v>40</v>
      </c>
      <c r="D5578" s="8" t="s">
        <v>189</v>
      </c>
      <c r="E5578" s="9">
        <f>retail_store_sales!$H5578/retail_store_sales!$F5578</f>
        <v>20</v>
      </c>
      <c r="F5578" s="10">
        <v>7</v>
      </c>
      <c r="G5578" s="11">
        <f t="shared" si="261"/>
        <v>20</v>
      </c>
      <c r="H5578" s="12">
        <v>140</v>
      </c>
      <c r="I5578" s="8" t="s">
        <v>24</v>
      </c>
      <c r="J5578" s="8" t="s">
        <v>15</v>
      </c>
      <c r="K5578" s="13" t="str">
        <f t="shared" si="263"/>
        <v>Thursday</v>
      </c>
      <c r="L5578" s="13">
        <f>YEAR(retail_store_sales!$N5578)</f>
        <v>2024</v>
      </c>
      <c r="M5578" s="13" t="str">
        <f t="shared" si="262"/>
        <v>January</v>
      </c>
      <c r="N5578" s="14">
        <v>45295</v>
      </c>
      <c r="O5578" s="8" t="s">
        <v>12824</v>
      </c>
    </row>
    <row r="5579" spans="1:15" x14ac:dyDescent="0.3">
      <c r="A5579" s="15" t="s">
        <v>1204</v>
      </c>
      <c r="B5579" s="15" t="s">
        <v>83</v>
      </c>
      <c r="C5579" s="15" t="s">
        <v>129</v>
      </c>
      <c r="D5579" s="15" t="s">
        <v>620</v>
      </c>
      <c r="E5579" s="16">
        <f>retail_store_sales!$H5579/retail_store_sales!$F5579</f>
        <v>21.5</v>
      </c>
      <c r="F5579" s="17">
        <v>7</v>
      </c>
      <c r="G5579" s="18">
        <f t="shared" si="261"/>
        <v>21.5</v>
      </c>
      <c r="H5579" s="19">
        <v>150.5</v>
      </c>
      <c r="I5579" s="15" t="s">
        <v>24</v>
      </c>
      <c r="J5579" s="15" t="s">
        <v>37</v>
      </c>
      <c r="K5579" s="13" t="str">
        <f t="shared" si="263"/>
        <v>Friday</v>
      </c>
      <c r="L5579" s="20">
        <f>YEAR(retail_store_sales!$N5579)</f>
        <v>2023</v>
      </c>
      <c r="M5579" s="20" t="str">
        <f t="shared" si="262"/>
        <v>January</v>
      </c>
      <c r="N5579" s="21">
        <v>44939</v>
      </c>
      <c r="O5579" s="15" t="s">
        <v>12824</v>
      </c>
    </row>
    <row r="5580" spans="1:15" x14ac:dyDescent="0.3">
      <c r="A5580" s="8" t="s">
        <v>4417</v>
      </c>
      <c r="B5580" s="8" t="s">
        <v>97</v>
      </c>
      <c r="C5580" s="8" t="s">
        <v>12</v>
      </c>
      <c r="D5580" s="8" t="s">
        <v>177</v>
      </c>
      <c r="E5580" s="9">
        <f>retail_store_sales!$H5580/retail_store_sales!$F5580</f>
        <v>14</v>
      </c>
      <c r="F5580" s="10">
        <v>2</v>
      </c>
      <c r="G5580" s="11">
        <f t="shared" si="261"/>
        <v>14</v>
      </c>
      <c r="H5580" s="12">
        <v>28</v>
      </c>
      <c r="I5580" s="8" t="s">
        <v>14</v>
      </c>
      <c r="J5580" s="8" t="s">
        <v>15</v>
      </c>
      <c r="K5580" s="13" t="str">
        <f t="shared" si="263"/>
        <v>Wednesday</v>
      </c>
      <c r="L5580" s="13">
        <f>YEAR(retail_store_sales!$N5580)</f>
        <v>2022</v>
      </c>
      <c r="M5580" s="13" t="str">
        <f t="shared" si="262"/>
        <v>April</v>
      </c>
      <c r="N5580" s="14">
        <v>44671</v>
      </c>
      <c r="O5580" s="8" t="b">
        <v>1</v>
      </c>
    </row>
    <row r="5581" spans="1:15" x14ac:dyDescent="0.3">
      <c r="A5581" s="15" t="s">
        <v>5891</v>
      </c>
      <c r="B5581" s="15" t="s">
        <v>97</v>
      </c>
      <c r="C5581" s="15" t="s">
        <v>27</v>
      </c>
      <c r="D5581" s="15" t="s">
        <v>465</v>
      </c>
      <c r="E5581" s="16">
        <f>retail_store_sales!$H5581/retail_store_sales!$F5581</f>
        <v>5</v>
      </c>
      <c r="F5581" s="17">
        <v>8</v>
      </c>
      <c r="G5581" s="18">
        <f t="shared" si="261"/>
        <v>5</v>
      </c>
      <c r="H5581" s="19">
        <v>40</v>
      </c>
      <c r="I5581" s="15" t="s">
        <v>14</v>
      </c>
      <c r="J5581" s="15" t="s">
        <v>15</v>
      </c>
      <c r="K5581" s="13" t="str">
        <f t="shared" si="263"/>
        <v>Sunday</v>
      </c>
      <c r="L5581" s="20">
        <f>YEAR(retail_store_sales!$N5581)</f>
        <v>2024</v>
      </c>
      <c r="M5581" s="20" t="str">
        <f t="shared" si="262"/>
        <v>March</v>
      </c>
      <c r="N5581" s="21">
        <v>45361</v>
      </c>
      <c r="O5581" s="15" t="s">
        <v>12824</v>
      </c>
    </row>
    <row r="5582" spans="1:15" x14ac:dyDescent="0.3">
      <c r="A5582" s="8" t="s">
        <v>5653</v>
      </c>
      <c r="B5582" s="8" t="s">
        <v>99</v>
      </c>
      <c r="C5582" s="8" t="s">
        <v>31</v>
      </c>
      <c r="D5582" s="8" t="s">
        <v>77</v>
      </c>
      <c r="E5582" s="9">
        <f>retail_store_sales!$H5582/retail_store_sales!$F5582</f>
        <v>18.5</v>
      </c>
      <c r="F5582" s="10">
        <v>3</v>
      </c>
      <c r="G5582" s="11">
        <f t="shared" si="261"/>
        <v>18.5</v>
      </c>
      <c r="H5582" s="12">
        <v>55.5</v>
      </c>
      <c r="I5582" s="8" t="s">
        <v>14</v>
      </c>
      <c r="J5582" s="8" t="s">
        <v>37</v>
      </c>
      <c r="K5582" s="13" t="str">
        <f t="shared" si="263"/>
        <v>Wednesday</v>
      </c>
      <c r="L5582" s="13">
        <f>YEAR(retail_store_sales!$N5582)</f>
        <v>2022</v>
      </c>
      <c r="M5582" s="13" t="str">
        <f t="shared" si="262"/>
        <v>February</v>
      </c>
      <c r="N5582" s="14">
        <v>44601</v>
      </c>
      <c r="O5582" s="8" t="b">
        <v>1</v>
      </c>
    </row>
    <row r="5583" spans="1:15" x14ac:dyDescent="0.3">
      <c r="A5583" s="15" t="s">
        <v>7129</v>
      </c>
      <c r="B5583" s="15" t="s">
        <v>54</v>
      </c>
      <c r="C5583" s="15" t="s">
        <v>40</v>
      </c>
      <c r="D5583" s="15" t="s">
        <v>593</v>
      </c>
      <c r="E5583" s="16">
        <f>retail_store_sales!$H5583/retail_store_sales!$F5583</f>
        <v>33.5</v>
      </c>
      <c r="F5583" s="17">
        <v>6</v>
      </c>
      <c r="G5583" s="18">
        <f t="shared" si="261"/>
        <v>33.5</v>
      </c>
      <c r="H5583" s="19">
        <v>201</v>
      </c>
      <c r="I5583" s="15" t="s">
        <v>24</v>
      </c>
      <c r="J5583" s="15" t="s">
        <v>37</v>
      </c>
      <c r="K5583" s="13" t="str">
        <f t="shared" si="263"/>
        <v>Sunday</v>
      </c>
      <c r="L5583" s="20">
        <f>YEAR(retail_store_sales!$N5583)</f>
        <v>2022</v>
      </c>
      <c r="M5583" s="20" t="str">
        <f t="shared" si="262"/>
        <v>May</v>
      </c>
      <c r="N5583" s="21">
        <v>44682</v>
      </c>
      <c r="O5583" s="15" t="s">
        <v>12824</v>
      </c>
    </row>
    <row r="5584" spans="1:15" x14ac:dyDescent="0.3">
      <c r="A5584" s="8" t="s">
        <v>4785</v>
      </c>
      <c r="B5584" s="8" t="s">
        <v>122</v>
      </c>
      <c r="C5584" s="8" t="s">
        <v>27</v>
      </c>
      <c r="D5584" s="8" t="s">
        <v>204</v>
      </c>
      <c r="E5584" s="9">
        <f>retail_store_sales!$H5584/retail_store_sales!$F5584</f>
        <v>24.5</v>
      </c>
      <c r="F5584" s="10">
        <v>2</v>
      </c>
      <c r="G5584" s="11">
        <f t="shared" si="261"/>
        <v>24.5</v>
      </c>
      <c r="H5584" s="12">
        <v>49</v>
      </c>
      <c r="I5584" s="8" t="s">
        <v>14</v>
      </c>
      <c r="J5584" s="8" t="s">
        <v>15</v>
      </c>
      <c r="K5584" s="13" t="str">
        <f t="shared" si="263"/>
        <v>Friday</v>
      </c>
      <c r="L5584" s="13">
        <f>YEAR(retail_store_sales!$N5584)</f>
        <v>2022</v>
      </c>
      <c r="M5584" s="13" t="str">
        <f t="shared" si="262"/>
        <v>December</v>
      </c>
      <c r="N5584" s="14">
        <v>44918</v>
      </c>
      <c r="O5584" s="8" t="s">
        <v>12824</v>
      </c>
    </row>
    <row r="5585" spans="1:15" x14ac:dyDescent="0.3">
      <c r="A5585" s="15" t="s">
        <v>4561</v>
      </c>
      <c r="B5585" s="15" t="s">
        <v>73</v>
      </c>
      <c r="C5585" s="15" t="s">
        <v>65</v>
      </c>
      <c r="D5585" s="15" t="s">
        <v>366</v>
      </c>
      <c r="E5585" s="16">
        <f>retail_store_sales!$H5585/retail_store_sales!$F5585</f>
        <v>21.5</v>
      </c>
      <c r="F5585" s="17">
        <v>4</v>
      </c>
      <c r="G5585" s="18">
        <f t="shared" si="261"/>
        <v>21.5</v>
      </c>
      <c r="H5585" s="19">
        <v>86</v>
      </c>
      <c r="I5585" s="15" t="s">
        <v>14</v>
      </c>
      <c r="J5585" s="15" t="s">
        <v>15</v>
      </c>
      <c r="K5585" s="13" t="str">
        <f t="shared" si="263"/>
        <v>Friday</v>
      </c>
      <c r="L5585" s="20">
        <f>YEAR(retail_store_sales!$N5585)</f>
        <v>2022</v>
      </c>
      <c r="M5585" s="20" t="str">
        <f t="shared" si="262"/>
        <v>February</v>
      </c>
      <c r="N5585" s="21">
        <v>44610</v>
      </c>
      <c r="O5585" s="15" t="b">
        <v>0</v>
      </c>
    </row>
    <row r="5586" spans="1:15" x14ac:dyDescent="0.3">
      <c r="A5586" s="8" t="s">
        <v>2708</v>
      </c>
      <c r="B5586" s="8" t="s">
        <v>11</v>
      </c>
      <c r="C5586" s="8" t="s">
        <v>22</v>
      </c>
      <c r="D5586" s="8" t="s">
        <v>49</v>
      </c>
      <c r="E5586" s="9">
        <f>retail_store_sales!$H5586/retail_store_sales!$F5586</f>
        <v>8</v>
      </c>
      <c r="F5586" s="10">
        <v>2</v>
      </c>
      <c r="G5586" s="11">
        <f t="shared" si="261"/>
        <v>8</v>
      </c>
      <c r="H5586" s="12">
        <v>16</v>
      </c>
      <c r="I5586" s="8" t="s">
        <v>14</v>
      </c>
      <c r="J5586" s="8" t="s">
        <v>15</v>
      </c>
      <c r="K5586" s="13" t="str">
        <f t="shared" si="263"/>
        <v>Thursday</v>
      </c>
      <c r="L5586" s="13">
        <f>YEAR(retail_store_sales!$N5586)</f>
        <v>2024</v>
      </c>
      <c r="M5586" s="13" t="str">
        <f t="shared" si="262"/>
        <v>June</v>
      </c>
      <c r="N5586" s="14">
        <v>45470</v>
      </c>
      <c r="O5586" s="8" t="s">
        <v>12824</v>
      </c>
    </row>
    <row r="5587" spans="1:15" x14ac:dyDescent="0.3">
      <c r="A5587" s="15" t="s">
        <v>7738</v>
      </c>
      <c r="B5587" s="15" t="s">
        <v>62</v>
      </c>
      <c r="C5587" s="15" t="s">
        <v>22</v>
      </c>
      <c r="D5587" s="15" t="s">
        <v>113</v>
      </c>
      <c r="E5587" s="16">
        <f>retail_store_sales!$H5587/retail_store_sales!$F5587</f>
        <v>38</v>
      </c>
      <c r="F5587" s="17">
        <v>2</v>
      </c>
      <c r="G5587" s="18">
        <f t="shared" si="261"/>
        <v>38</v>
      </c>
      <c r="H5587" s="19">
        <v>76</v>
      </c>
      <c r="I5587" s="15" t="s">
        <v>47</v>
      </c>
      <c r="J5587" s="15" t="s">
        <v>15</v>
      </c>
      <c r="K5587" s="13" t="str">
        <f t="shared" si="263"/>
        <v>Friday</v>
      </c>
      <c r="L5587" s="20">
        <f>YEAR(retail_store_sales!$N5587)</f>
        <v>2024</v>
      </c>
      <c r="M5587" s="20" t="str">
        <f t="shared" si="262"/>
        <v>October</v>
      </c>
      <c r="N5587" s="21">
        <v>45583</v>
      </c>
      <c r="O5587" s="15" t="s">
        <v>12824</v>
      </c>
    </row>
    <row r="5588" spans="1:15" x14ac:dyDescent="0.3">
      <c r="A5588" s="8" t="s">
        <v>929</v>
      </c>
      <c r="B5588" s="8" t="s">
        <v>99</v>
      </c>
      <c r="C5588" s="8" t="s">
        <v>18</v>
      </c>
      <c r="D5588" s="8" t="s">
        <v>270</v>
      </c>
      <c r="E5588" s="9">
        <f>retail_store_sales!$H5588/retail_store_sales!$F5588</f>
        <v>5</v>
      </c>
      <c r="F5588" s="10">
        <v>5</v>
      </c>
      <c r="G5588" s="11">
        <f t="shared" si="261"/>
        <v>5</v>
      </c>
      <c r="H5588" s="12">
        <v>25</v>
      </c>
      <c r="I5588" s="8" t="s">
        <v>24</v>
      </c>
      <c r="J5588" s="8" t="s">
        <v>15</v>
      </c>
      <c r="K5588" s="13" t="str">
        <f t="shared" si="263"/>
        <v>Wednesday</v>
      </c>
      <c r="L5588" s="13">
        <f>YEAR(retail_store_sales!$N5588)</f>
        <v>2024</v>
      </c>
      <c r="M5588" s="13" t="str">
        <f t="shared" si="262"/>
        <v>March</v>
      </c>
      <c r="N5588" s="14">
        <v>45378</v>
      </c>
      <c r="O5588" s="8" t="s">
        <v>12824</v>
      </c>
    </row>
    <row r="5589" spans="1:15" x14ac:dyDescent="0.3">
      <c r="A5589" s="15" t="s">
        <v>1321</v>
      </c>
      <c r="B5589" s="15" t="s">
        <v>73</v>
      </c>
      <c r="C5589" s="15" t="s">
        <v>22</v>
      </c>
      <c r="D5589" s="15" t="s">
        <v>12823</v>
      </c>
      <c r="E5589" s="16">
        <f>retail_store_sales!$H5589/retail_store_sales!$F5589</f>
        <v>35</v>
      </c>
      <c r="F5589" s="17">
        <v>8</v>
      </c>
      <c r="G5589" s="18">
        <f t="shared" si="261"/>
        <v>35</v>
      </c>
      <c r="H5589" s="19">
        <v>280</v>
      </c>
      <c r="I5589" s="15" t="s">
        <v>47</v>
      </c>
      <c r="J5589" s="15" t="s">
        <v>37</v>
      </c>
      <c r="K5589" s="13" t="str">
        <f t="shared" si="263"/>
        <v>Tuesday</v>
      </c>
      <c r="L5589" s="20">
        <f>YEAR(retail_store_sales!$N5589)</f>
        <v>2022</v>
      </c>
      <c r="M5589" s="20" t="str">
        <f t="shared" si="262"/>
        <v>January</v>
      </c>
      <c r="N5589" s="21">
        <v>44572</v>
      </c>
      <c r="O5589" s="15" t="s">
        <v>12824</v>
      </c>
    </row>
    <row r="5590" spans="1:15" x14ac:dyDescent="0.3">
      <c r="A5590" s="8" t="s">
        <v>11579</v>
      </c>
      <c r="B5590" s="8" t="s">
        <v>62</v>
      </c>
      <c r="C5590" s="8" t="s">
        <v>65</v>
      </c>
      <c r="D5590" s="8" t="s">
        <v>376</v>
      </c>
      <c r="E5590" s="9">
        <f>retail_store_sales!$H5590/retail_store_sales!$F5590</f>
        <v>29</v>
      </c>
      <c r="F5590" s="10">
        <v>3</v>
      </c>
      <c r="G5590" s="11">
        <f t="shared" si="261"/>
        <v>29</v>
      </c>
      <c r="H5590" s="12">
        <v>87</v>
      </c>
      <c r="I5590" s="8" t="s">
        <v>24</v>
      </c>
      <c r="J5590" s="8" t="s">
        <v>15</v>
      </c>
      <c r="K5590" s="13" t="str">
        <f t="shared" si="263"/>
        <v>Monday</v>
      </c>
      <c r="L5590" s="13">
        <f>YEAR(retail_store_sales!$N5590)</f>
        <v>2024</v>
      </c>
      <c r="M5590" s="13" t="str">
        <f t="shared" si="262"/>
        <v>November</v>
      </c>
      <c r="N5590" s="14">
        <v>45621</v>
      </c>
      <c r="O5590" s="8" t="s">
        <v>12824</v>
      </c>
    </row>
    <row r="5591" spans="1:15" x14ac:dyDescent="0.3">
      <c r="A5591" s="15" t="s">
        <v>4024</v>
      </c>
      <c r="B5591" s="15" t="s">
        <v>17</v>
      </c>
      <c r="C5591" s="15" t="s">
        <v>31</v>
      </c>
      <c r="D5591" s="15" t="s">
        <v>89</v>
      </c>
      <c r="E5591" s="16">
        <f>retail_store_sales!$H5591/retail_store_sales!$F5591</f>
        <v>24.5</v>
      </c>
      <c r="F5591" s="17">
        <v>10</v>
      </c>
      <c r="G5591" s="18">
        <f t="shared" si="261"/>
        <v>24.5</v>
      </c>
      <c r="H5591" s="19">
        <v>245</v>
      </c>
      <c r="I5591" s="15" t="s">
        <v>14</v>
      </c>
      <c r="J5591" s="15" t="s">
        <v>37</v>
      </c>
      <c r="K5591" s="13" t="str">
        <f t="shared" si="263"/>
        <v>Tuesday</v>
      </c>
      <c r="L5591" s="20">
        <f>YEAR(retail_store_sales!$N5591)</f>
        <v>2024</v>
      </c>
      <c r="M5591" s="20" t="str">
        <f t="shared" si="262"/>
        <v>January</v>
      </c>
      <c r="N5591" s="21">
        <v>45321</v>
      </c>
      <c r="O5591" s="15" t="s">
        <v>12824</v>
      </c>
    </row>
    <row r="5592" spans="1:15" x14ac:dyDescent="0.3">
      <c r="A5592" s="8" t="s">
        <v>8815</v>
      </c>
      <c r="B5592" s="8" t="s">
        <v>30</v>
      </c>
      <c r="C5592" s="8" t="s">
        <v>129</v>
      </c>
      <c r="D5592" s="8" t="s">
        <v>12823</v>
      </c>
      <c r="E5592" s="9">
        <v>0</v>
      </c>
      <c r="F5592" s="10">
        <v>0</v>
      </c>
      <c r="G5592" s="11">
        <f t="shared" si="261"/>
        <v>0</v>
      </c>
      <c r="H5592" s="12">
        <v>0</v>
      </c>
      <c r="I5592" s="8" t="s">
        <v>14</v>
      </c>
      <c r="J5592" s="8" t="s">
        <v>15</v>
      </c>
      <c r="K5592" s="13" t="str">
        <f t="shared" si="263"/>
        <v>Tuesday</v>
      </c>
      <c r="L5592" s="13">
        <f>YEAR(retail_store_sales!$N5592)</f>
        <v>2024</v>
      </c>
      <c r="M5592" s="13" t="str">
        <f t="shared" si="262"/>
        <v>November</v>
      </c>
      <c r="N5592" s="14">
        <v>45615</v>
      </c>
      <c r="O5592" s="8" t="b">
        <v>1</v>
      </c>
    </row>
    <row r="5593" spans="1:15" x14ac:dyDescent="0.3">
      <c r="A5593" s="15" t="s">
        <v>284</v>
      </c>
      <c r="B5593" s="15" t="s">
        <v>167</v>
      </c>
      <c r="C5593" s="15" t="s">
        <v>65</v>
      </c>
      <c r="D5593" s="15" t="s">
        <v>118</v>
      </c>
      <c r="E5593" s="16">
        <f>retail_store_sales!$H5593/retail_store_sales!$F5593</f>
        <v>18.5</v>
      </c>
      <c r="F5593" s="17">
        <v>6</v>
      </c>
      <c r="G5593" s="18">
        <f t="shared" si="261"/>
        <v>18.5</v>
      </c>
      <c r="H5593" s="19">
        <v>111</v>
      </c>
      <c r="I5593" s="15" t="s">
        <v>24</v>
      </c>
      <c r="J5593" s="15" t="s">
        <v>15</v>
      </c>
      <c r="K5593" s="13" t="str">
        <f t="shared" si="263"/>
        <v>Monday</v>
      </c>
      <c r="L5593" s="20">
        <f>YEAR(retail_store_sales!$N5593)</f>
        <v>2024</v>
      </c>
      <c r="M5593" s="20" t="str">
        <f t="shared" si="262"/>
        <v>November</v>
      </c>
      <c r="N5593" s="21">
        <v>45600</v>
      </c>
      <c r="O5593" s="15" t="s">
        <v>12824</v>
      </c>
    </row>
    <row r="5594" spans="1:15" x14ac:dyDescent="0.3">
      <c r="A5594" s="8" t="s">
        <v>9593</v>
      </c>
      <c r="B5594" s="8" t="s">
        <v>62</v>
      </c>
      <c r="C5594" s="8" t="s">
        <v>31</v>
      </c>
      <c r="D5594" s="8" t="s">
        <v>194</v>
      </c>
      <c r="E5594" s="9">
        <f>retail_store_sales!$H5594/retail_store_sales!$F5594</f>
        <v>14</v>
      </c>
      <c r="F5594" s="10">
        <v>4</v>
      </c>
      <c r="G5594" s="11">
        <f t="shared" si="261"/>
        <v>14</v>
      </c>
      <c r="H5594" s="12">
        <v>56</v>
      </c>
      <c r="I5594" s="8" t="s">
        <v>14</v>
      </c>
      <c r="J5594" s="8" t="s">
        <v>37</v>
      </c>
      <c r="K5594" s="13" t="str">
        <f t="shared" si="263"/>
        <v>Monday</v>
      </c>
      <c r="L5594" s="13">
        <f>YEAR(retail_store_sales!$N5594)</f>
        <v>2024</v>
      </c>
      <c r="M5594" s="13" t="str">
        <f t="shared" si="262"/>
        <v>December</v>
      </c>
      <c r="N5594" s="14">
        <v>45628</v>
      </c>
      <c r="O5594" s="8" t="s">
        <v>12824</v>
      </c>
    </row>
    <row r="5595" spans="1:15" x14ac:dyDescent="0.3">
      <c r="A5595" s="15" t="s">
        <v>8242</v>
      </c>
      <c r="B5595" s="15" t="s">
        <v>42</v>
      </c>
      <c r="C5595" s="15" t="s">
        <v>129</v>
      </c>
      <c r="D5595" s="15" t="s">
        <v>182</v>
      </c>
      <c r="E5595" s="16">
        <f>retail_store_sales!$H5595/retail_store_sales!$F5595</f>
        <v>33.5</v>
      </c>
      <c r="F5595" s="17">
        <v>7</v>
      </c>
      <c r="G5595" s="18">
        <f t="shared" si="261"/>
        <v>33.5</v>
      </c>
      <c r="H5595" s="19">
        <v>234.5</v>
      </c>
      <c r="I5595" s="15" t="s">
        <v>24</v>
      </c>
      <c r="J5595" s="15" t="s">
        <v>37</v>
      </c>
      <c r="K5595" s="13" t="str">
        <f t="shared" si="263"/>
        <v>Wednesday</v>
      </c>
      <c r="L5595" s="20">
        <f>YEAR(retail_store_sales!$N5595)</f>
        <v>2023</v>
      </c>
      <c r="M5595" s="20" t="str">
        <f t="shared" si="262"/>
        <v>August</v>
      </c>
      <c r="N5595" s="21">
        <v>45154</v>
      </c>
      <c r="O5595" s="15" t="b">
        <v>0</v>
      </c>
    </row>
    <row r="5596" spans="1:15" x14ac:dyDescent="0.3">
      <c r="A5596" s="8" t="s">
        <v>12209</v>
      </c>
      <c r="B5596" s="8" t="s">
        <v>97</v>
      </c>
      <c r="C5596" s="8" t="s">
        <v>31</v>
      </c>
      <c r="D5596" s="8" t="s">
        <v>77</v>
      </c>
      <c r="E5596" s="9">
        <f>retail_store_sales!$H5596/retail_store_sales!$F5596</f>
        <v>18.5</v>
      </c>
      <c r="F5596" s="10">
        <v>3</v>
      </c>
      <c r="G5596" s="11">
        <f t="shared" si="261"/>
        <v>18.5</v>
      </c>
      <c r="H5596" s="12">
        <v>55.5</v>
      </c>
      <c r="I5596" s="8" t="s">
        <v>24</v>
      </c>
      <c r="J5596" s="8" t="s">
        <v>37</v>
      </c>
      <c r="K5596" s="13" t="str">
        <f t="shared" si="263"/>
        <v>Saturday</v>
      </c>
      <c r="L5596" s="13">
        <f>YEAR(retail_store_sales!$N5596)</f>
        <v>2022</v>
      </c>
      <c r="M5596" s="13" t="str">
        <f t="shared" si="262"/>
        <v>December</v>
      </c>
      <c r="N5596" s="14">
        <v>44898</v>
      </c>
      <c r="O5596" s="8" t="b">
        <v>1</v>
      </c>
    </row>
    <row r="5597" spans="1:15" x14ac:dyDescent="0.3">
      <c r="A5597" s="15" t="s">
        <v>1677</v>
      </c>
      <c r="B5597" s="15" t="s">
        <v>112</v>
      </c>
      <c r="C5597" s="15" t="s">
        <v>12</v>
      </c>
      <c r="D5597" s="15" t="s">
        <v>1484</v>
      </c>
      <c r="E5597" s="16">
        <f>retail_store_sales!$H5597/retail_store_sales!$F5597</f>
        <v>30.5</v>
      </c>
      <c r="F5597" s="17">
        <v>5</v>
      </c>
      <c r="G5597" s="18">
        <f t="shared" si="261"/>
        <v>30.5</v>
      </c>
      <c r="H5597" s="19">
        <v>152.5</v>
      </c>
      <c r="I5597" s="15" t="s">
        <v>47</v>
      </c>
      <c r="J5597" s="15" t="s">
        <v>15</v>
      </c>
      <c r="K5597" s="13" t="str">
        <f t="shared" si="263"/>
        <v>Thursday</v>
      </c>
      <c r="L5597" s="20">
        <f>YEAR(retail_store_sales!$N5597)</f>
        <v>2022</v>
      </c>
      <c r="M5597" s="20" t="str">
        <f t="shared" si="262"/>
        <v>December</v>
      </c>
      <c r="N5597" s="21">
        <v>44917</v>
      </c>
      <c r="O5597" s="15" t="s">
        <v>12824</v>
      </c>
    </row>
    <row r="5598" spans="1:15" x14ac:dyDescent="0.3">
      <c r="A5598" s="8" t="s">
        <v>6566</v>
      </c>
      <c r="B5598" s="8" t="s">
        <v>107</v>
      </c>
      <c r="C5598" s="8" t="s">
        <v>129</v>
      </c>
      <c r="D5598" s="8" t="s">
        <v>182</v>
      </c>
      <c r="E5598" s="9">
        <f>retail_store_sales!$H5598/retail_store_sales!$F5598</f>
        <v>33.5</v>
      </c>
      <c r="F5598" s="10">
        <v>1</v>
      </c>
      <c r="G5598" s="11">
        <f t="shared" si="261"/>
        <v>33.5</v>
      </c>
      <c r="H5598" s="12">
        <v>33.5</v>
      </c>
      <c r="I5598" s="8" t="s">
        <v>14</v>
      </c>
      <c r="J5598" s="8" t="s">
        <v>37</v>
      </c>
      <c r="K5598" s="13" t="str">
        <f t="shared" si="263"/>
        <v>Saturday</v>
      </c>
      <c r="L5598" s="13">
        <f>YEAR(retail_store_sales!$N5598)</f>
        <v>2024</v>
      </c>
      <c r="M5598" s="13" t="str">
        <f t="shared" si="262"/>
        <v>May</v>
      </c>
      <c r="N5598" s="14">
        <v>45423</v>
      </c>
      <c r="O5598" s="8" t="b">
        <v>0</v>
      </c>
    </row>
    <row r="5599" spans="1:15" x14ac:dyDescent="0.3">
      <c r="A5599" s="15" t="s">
        <v>2724</v>
      </c>
      <c r="B5599" s="15" t="s">
        <v>79</v>
      </c>
      <c r="C5599" s="15" t="s">
        <v>65</v>
      </c>
      <c r="D5599" s="15" t="s">
        <v>12823</v>
      </c>
      <c r="E5599" s="16">
        <v>0</v>
      </c>
      <c r="F5599" s="17">
        <v>0</v>
      </c>
      <c r="G5599" s="18">
        <f t="shared" si="261"/>
        <v>0</v>
      </c>
      <c r="H5599" s="19">
        <v>0</v>
      </c>
      <c r="I5599" s="15" t="s">
        <v>47</v>
      </c>
      <c r="J5599" s="15" t="s">
        <v>15</v>
      </c>
      <c r="K5599" s="13" t="str">
        <f t="shared" si="263"/>
        <v>Wednesday</v>
      </c>
      <c r="L5599" s="20">
        <f>YEAR(retail_store_sales!$N5599)</f>
        <v>2024</v>
      </c>
      <c r="M5599" s="20" t="str">
        <f t="shared" si="262"/>
        <v>December</v>
      </c>
      <c r="N5599" s="21">
        <v>45630</v>
      </c>
      <c r="O5599" s="15" t="s">
        <v>12824</v>
      </c>
    </row>
    <row r="5600" spans="1:15" x14ac:dyDescent="0.3">
      <c r="A5600" s="8" t="s">
        <v>1466</v>
      </c>
      <c r="B5600" s="8" t="s">
        <v>73</v>
      </c>
      <c r="C5600" s="8" t="s">
        <v>40</v>
      </c>
      <c r="D5600" s="8" t="s">
        <v>198</v>
      </c>
      <c r="E5600" s="9">
        <f>retail_store_sales!$H5600/retail_store_sales!$F5600</f>
        <v>39.5</v>
      </c>
      <c r="F5600" s="10">
        <v>4</v>
      </c>
      <c r="G5600" s="11">
        <f t="shared" si="261"/>
        <v>39.5</v>
      </c>
      <c r="H5600" s="12">
        <v>158</v>
      </c>
      <c r="I5600" s="8" t="s">
        <v>14</v>
      </c>
      <c r="J5600" s="8" t="s">
        <v>37</v>
      </c>
      <c r="K5600" s="13" t="str">
        <f t="shared" si="263"/>
        <v>Saturday</v>
      </c>
      <c r="L5600" s="13">
        <f>YEAR(retail_store_sales!$N5600)</f>
        <v>2022</v>
      </c>
      <c r="M5600" s="13" t="str">
        <f t="shared" si="262"/>
        <v>April</v>
      </c>
      <c r="N5600" s="14">
        <v>44667</v>
      </c>
      <c r="O5600" s="8" t="b">
        <v>0</v>
      </c>
    </row>
    <row r="5601" spans="1:15" x14ac:dyDescent="0.3">
      <c r="A5601" s="15" t="s">
        <v>6299</v>
      </c>
      <c r="B5601" s="15" t="s">
        <v>35</v>
      </c>
      <c r="C5601" s="15" t="s">
        <v>31</v>
      </c>
      <c r="D5601" s="15" t="s">
        <v>262</v>
      </c>
      <c r="E5601" s="16">
        <f>retail_store_sales!$H5601/retail_store_sales!$F5601</f>
        <v>39.5</v>
      </c>
      <c r="F5601" s="17">
        <v>4</v>
      </c>
      <c r="G5601" s="18">
        <f t="shared" si="261"/>
        <v>39.5</v>
      </c>
      <c r="H5601" s="19">
        <v>158</v>
      </c>
      <c r="I5601" s="15" t="s">
        <v>24</v>
      </c>
      <c r="J5601" s="15" t="s">
        <v>15</v>
      </c>
      <c r="K5601" s="13" t="str">
        <f t="shared" si="263"/>
        <v>Saturday</v>
      </c>
      <c r="L5601" s="20">
        <f>YEAR(retail_store_sales!$N5601)</f>
        <v>2024</v>
      </c>
      <c r="M5601" s="20" t="str">
        <f t="shared" si="262"/>
        <v>November</v>
      </c>
      <c r="N5601" s="21">
        <v>45598</v>
      </c>
      <c r="O5601" s="15" t="s">
        <v>12824</v>
      </c>
    </row>
    <row r="5602" spans="1:15" x14ac:dyDescent="0.3">
      <c r="A5602" s="8" t="s">
        <v>8869</v>
      </c>
      <c r="B5602" s="8" t="s">
        <v>39</v>
      </c>
      <c r="C5602" s="8" t="s">
        <v>65</v>
      </c>
      <c r="D5602" s="8" t="s">
        <v>321</v>
      </c>
      <c r="E5602" s="9">
        <f>retail_store_sales!$H5602/retail_store_sales!$F5602</f>
        <v>32</v>
      </c>
      <c r="F5602" s="10">
        <v>3</v>
      </c>
      <c r="G5602" s="11">
        <f t="shared" si="261"/>
        <v>32</v>
      </c>
      <c r="H5602" s="12">
        <v>96</v>
      </c>
      <c r="I5602" s="8" t="s">
        <v>24</v>
      </c>
      <c r="J5602" s="8" t="s">
        <v>15</v>
      </c>
      <c r="K5602" s="13" t="str">
        <f t="shared" si="263"/>
        <v>Friday</v>
      </c>
      <c r="L5602" s="13">
        <f>YEAR(retail_store_sales!$N5602)</f>
        <v>2023</v>
      </c>
      <c r="M5602" s="13" t="str">
        <f t="shared" si="262"/>
        <v>August</v>
      </c>
      <c r="N5602" s="14">
        <v>45142</v>
      </c>
      <c r="O5602" s="8" t="b">
        <v>1</v>
      </c>
    </row>
    <row r="5603" spans="1:15" x14ac:dyDescent="0.3">
      <c r="A5603" s="15" t="s">
        <v>1581</v>
      </c>
      <c r="B5603" s="15" t="s">
        <v>30</v>
      </c>
      <c r="C5603" s="15" t="s">
        <v>31</v>
      </c>
      <c r="D5603" s="15" t="s">
        <v>364</v>
      </c>
      <c r="E5603" s="16">
        <f>retail_store_sales!$H5603/retail_store_sales!$F5603</f>
        <v>41</v>
      </c>
      <c r="F5603" s="17">
        <v>9</v>
      </c>
      <c r="G5603" s="18">
        <f t="shared" si="261"/>
        <v>41</v>
      </c>
      <c r="H5603" s="19">
        <v>369</v>
      </c>
      <c r="I5603" s="15" t="s">
        <v>47</v>
      </c>
      <c r="J5603" s="15" t="s">
        <v>37</v>
      </c>
      <c r="K5603" s="13" t="str">
        <f t="shared" si="263"/>
        <v>Saturday</v>
      </c>
      <c r="L5603" s="20">
        <f>YEAR(retail_store_sales!$N5603)</f>
        <v>2023</v>
      </c>
      <c r="M5603" s="20" t="str">
        <f t="shared" si="262"/>
        <v>March</v>
      </c>
      <c r="N5603" s="21">
        <v>44989</v>
      </c>
      <c r="O5603" s="15" t="b">
        <v>0</v>
      </c>
    </row>
    <row r="5604" spans="1:15" hidden="1" x14ac:dyDescent="0.3">
      <c r="A5604" s="8" t="s">
        <v>8463</v>
      </c>
      <c r="B5604" s="8" t="s">
        <v>76</v>
      </c>
      <c r="C5604" s="8" t="s">
        <v>31</v>
      </c>
      <c r="D5604" s="8" t="s">
        <v>125</v>
      </c>
      <c r="E5604" s="9">
        <f>retail_store_sales!$H5604/retail_store_sales!$F5604</f>
        <v>8</v>
      </c>
      <c r="F5604" s="10">
        <v>2</v>
      </c>
      <c r="G5604" s="11">
        <f t="shared" si="261"/>
        <v>8</v>
      </c>
      <c r="H5604" s="12">
        <v>16</v>
      </c>
      <c r="I5604" s="8" t="s">
        <v>14</v>
      </c>
      <c r="J5604" s="8" t="s">
        <v>15</v>
      </c>
      <c r="K5604" s="13" t="str">
        <f t="shared" si="263"/>
        <v>Wednesday</v>
      </c>
      <c r="L5604" s="13">
        <f>YEAR(retail_store_sales!$N5604)</f>
        <v>2025</v>
      </c>
      <c r="M5604" s="13" t="str">
        <f t="shared" si="262"/>
        <v>January</v>
      </c>
      <c r="N5604" s="14">
        <v>45665</v>
      </c>
      <c r="O5604" s="8" t="b">
        <v>0</v>
      </c>
    </row>
    <row r="5605" spans="1:15" x14ac:dyDescent="0.3">
      <c r="A5605" s="15" t="s">
        <v>9456</v>
      </c>
      <c r="B5605" s="15" t="s">
        <v>112</v>
      </c>
      <c r="C5605" s="15" t="s">
        <v>22</v>
      </c>
      <c r="D5605" s="15" t="s">
        <v>23</v>
      </c>
      <c r="E5605" s="16">
        <f>retail_store_sales!$H5605/retail_store_sales!$F5605</f>
        <v>21.5</v>
      </c>
      <c r="F5605" s="17">
        <v>5</v>
      </c>
      <c r="G5605" s="18">
        <f t="shared" si="261"/>
        <v>21.5</v>
      </c>
      <c r="H5605" s="19">
        <v>107.5</v>
      </c>
      <c r="I5605" s="15" t="s">
        <v>24</v>
      </c>
      <c r="J5605" s="15" t="s">
        <v>37</v>
      </c>
      <c r="K5605" s="13" t="str">
        <f t="shared" si="263"/>
        <v>Thursday</v>
      </c>
      <c r="L5605" s="20">
        <f>YEAR(retail_store_sales!$N5605)</f>
        <v>2022</v>
      </c>
      <c r="M5605" s="20" t="str">
        <f t="shared" si="262"/>
        <v>August</v>
      </c>
      <c r="N5605" s="21">
        <v>44777</v>
      </c>
      <c r="O5605" s="15" t="b">
        <v>0</v>
      </c>
    </row>
    <row r="5606" spans="1:15" x14ac:dyDescent="0.3">
      <c r="A5606" s="8" t="s">
        <v>4374</v>
      </c>
      <c r="B5606" s="8" t="s">
        <v>88</v>
      </c>
      <c r="C5606" s="8" t="s">
        <v>31</v>
      </c>
      <c r="D5606" s="8" t="s">
        <v>12823</v>
      </c>
      <c r="E5606" s="9">
        <f>retail_store_sales!$H5606/retail_store_sales!$F5606</f>
        <v>21.5</v>
      </c>
      <c r="F5606" s="10">
        <v>5</v>
      </c>
      <c r="G5606" s="11">
        <f t="shared" si="261"/>
        <v>21.5</v>
      </c>
      <c r="H5606" s="12">
        <v>107.5</v>
      </c>
      <c r="I5606" s="8" t="s">
        <v>24</v>
      </c>
      <c r="J5606" s="8" t="s">
        <v>37</v>
      </c>
      <c r="K5606" s="13" t="str">
        <f t="shared" si="263"/>
        <v>Monday</v>
      </c>
      <c r="L5606" s="13">
        <f>YEAR(retail_store_sales!$N5606)</f>
        <v>2024</v>
      </c>
      <c r="M5606" s="13" t="str">
        <f t="shared" si="262"/>
        <v>April</v>
      </c>
      <c r="N5606" s="14">
        <v>45383</v>
      </c>
      <c r="O5606" s="8" t="b">
        <v>0</v>
      </c>
    </row>
    <row r="5607" spans="1:15" x14ac:dyDescent="0.3">
      <c r="A5607" s="15" t="s">
        <v>3728</v>
      </c>
      <c r="B5607" s="15" t="s">
        <v>35</v>
      </c>
      <c r="C5607" s="15" t="s">
        <v>27</v>
      </c>
      <c r="D5607" s="15" t="s">
        <v>173</v>
      </c>
      <c r="E5607" s="16">
        <f>retail_store_sales!$H5607/retail_store_sales!$F5607</f>
        <v>9.5</v>
      </c>
      <c r="F5607" s="17">
        <v>1</v>
      </c>
      <c r="G5607" s="18">
        <f t="shared" si="261"/>
        <v>9.5</v>
      </c>
      <c r="H5607" s="19">
        <v>9.5</v>
      </c>
      <c r="I5607" s="15" t="s">
        <v>47</v>
      </c>
      <c r="J5607" s="15" t="s">
        <v>37</v>
      </c>
      <c r="K5607" s="13" t="str">
        <f t="shared" si="263"/>
        <v>Wednesday</v>
      </c>
      <c r="L5607" s="20">
        <f>YEAR(retail_store_sales!$N5607)</f>
        <v>2024</v>
      </c>
      <c r="M5607" s="20" t="str">
        <f t="shared" si="262"/>
        <v>June</v>
      </c>
      <c r="N5607" s="21">
        <v>45448</v>
      </c>
      <c r="O5607" s="15" t="b">
        <v>0</v>
      </c>
    </row>
    <row r="5608" spans="1:15" x14ac:dyDescent="0.3">
      <c r="A5608" s="8" t="s">
        <v>2852</v>
      </c>
      <c r="B5608" s="8" t="s">
        <v>21</v>
      </c>
      <c r="C5608" s="8" t="s">
        <v>65</v>
      </c>
      <c r="D5608" s="8" t="s">
        <v>463</v>
      </c>
      <c r="E5608" s="9">
        <f>retail_store_sales!$H5608/retail_store_sales!$F5608</f>
        <v>11</v>
      </c>
      <c r="F5608" s="10">
        <v>1</v>
      </c>
      <c r="G5608" s="11">
        <f t="shared" si="261"/>
        <v>11</v>
      </c>
      <c r="H5608" s="12">
        <v>11</v>
      </c>
      <c r="I5608" s="8" t="s">
        <v>47</v>
      </c>
      <c r="J5608" s="8" t="s">
        <v>15</v>
      </c>
      <c r="K5608" s="13" t="str">
        <f t="shared" si="263"/>
        <v>Saturday</v>
      </c>
      <c r="L5608" s="13">
        <f>YEAR(retail_store_sales!$N5608)</f>
        <v>2023</v>
      </c>
      <c r="M5608" s="13" t="str">
        <f t="shared" si="262"/>
        <v>January</v>
      </c>
      <c r="N5608" s="14">
        <v>44947</v>
      </c>
      <c r="O5608" s="8" t="b">
        <v>1</v>
      </c>
    </row>
    <row r="5609" spans="1:15" x14ac:dyDescent="0.3">
      <c r="A5609" s="15" t="s">
        <v>9265</v>
      </c>
      <c r="B5609" s="15" t="s">
        <v>30</v>
      </c>
      <c r="C5609" s="15" t="s">
        <v>65</v>
      </c>
      <c r="D5609" s="15" t="s">
        <v>245</v>
      </c>
      <c r="E5609" s="16">
        <f>retail_store_sales!$H5609/retail_store_sales!$F5609</f>
        <v>15.5</v>
      </c>
      <c r="F5609" s="17">
        <v>6</v>
      </c>
      <c r="G5609" s="18">
        <f t="shared" si="261"/>
        <v>15.5</v>
      </c>
      <c r="H5609" s="19">
        <v>93</v>
      </c>
      <c r="I5609" s="15" t="s">
        <v>14</v>
      </c>
      <c r="J5609" s="15" t="s">
        <v>15</v>
      </c>
      <c r="K5609" s="13" t="str">
        <f t="shared" si="263"/>
        <v>Sunday</v>
      </c>
      <c r="L5609" s="20">
        <f>YEAR(retail_store_sales!$N5609)</f>
        <v>2022</v>
      </c>
      <c r="M5609" s="20" t="str">
        <f t="shared" si="262"/>
        <v>March</v>
      </c>
      <c r="N5609" s="21">
        <v>44633</v>
      </c>
      <c r="O5609" s="15" t="b">
        <v>0</v>
      </c>
    </row>
    <row r="5610" spans="1:15" x14ac:dyDescent="0.3">
      <c r="A5610" s="8" t="s">
        <v>4736</v>
      </c>
      <c r="B5610" s="8" t="s">
        <v>54</v>
      </c>
      <c r="C5610" s="8" t="s">
        <v>27</v>
      </c>
      <c r="D5610" s="8" t="s">
        <v>12823</v>
      </c>
      <c r="E5610" s="9">
        <v>0</v>
      </c>
      <c r="F5610" s="10">
        <v>0</v>
      </c>
      <c r="G5610" s="11">
        <f t="shared" si="261"/>
        <v>0</v>
      </c>
      <c r="H5610" s="12">
        <v>0</v>
      </c>
      <c r="I5610" s="8" t="s">
        <v>47</v>
      </c>
      <c r="J5610" s="8" t="s">
        <v>37</v>
      </c>
      <c r="K5610" s="13" t="str">
        <f t="shared" si="263"/>
        <v>Thursday</v>
      </c>
      <c r="L5610" s="13">
        <f>YEAR(retail_store_sales!$N5610)</f>
        <v>2024</v>
      </c>
      <c r="M5610" s="13" t="str">
        <f t="shared" si="262"/>
        <v>March</v>
      </c>
      <c r="N5610" s="14">
        <v>45358</v>
      </c>
      <c r="O5610" s="8" t="b">
        <v>0</v>
      </c>
    </row>
    <row r="5611" spans="1:15" x14ac:dyDescent="0.3">
      <c r="A5611" s="15" t="s">
        <v>3854</v>
      </c>
      <c r="B5611" s="15" t="s">
        <v>64</v>
      </c>
      <c r="C5611" s="15" t="s">
        <v>22</v>
      </c>
      <c r="D5611" s="15" t="s">
        <v>46</v>
      </c>
      <c r="E5611" s="16">
        <f>retail_store_sales!$H5611/retail_store_sales!$F5611</f>
        <v>36.5</v>
      </c>
      <c r="F5611" s="17">
        <v>3</v>
      </c>
      <c r="G5611" s="18">
        <f t="shared" si="261"/>
        <v>36.5</v>
      </c>
      <c r="H5611" s="19">
        <v>109.5</v>
      </c>
      <c r="I5611" s="15" t="s">
        <v>14</v>
      </c>
      <c r="J5611" s="15" t="s">
        <v>15</v>
      </c>
      <c r="K5611" s="13" t="str">
        <f t="shared" si="263"/>
        <v>Saturday</v>
      </c>
      <c r="L5611" s="20">
        <f>YEAR(retail_store_sales!$N5611)</f>
        <v>2023</v>
      </c>
      <c r="M5611" s="20" t="str">
        <f t="shared" si="262"/>
        <v>May</v>
      </c>
      <c r="N5611" s="21">
        <v>45059</v>
      </c>
      <c r="O5611" s="15" t="s">
        <v>12824</v>
      </c>
    </row>
    <row r="5612" spans="1:15" x14ac:dyDescent="0.3">
      <c r="A5612" s="8" t="s">
        <v>4060</v>
      </c>
      <c r="B5612" s="8" t="s">
        <v>122</v>
      </c>
      <c r="C5612" s="8" t="s">
        <v>12</v>
      </c>
      <c r="D5612" s="8" t="s">
        <v>519</v>
      </c>
      <c r="E5612" s="9">
        <f>retail_store_sales!$H5612/retail_store_sales!$F5612</f>
        <v>15.5</v>
      </c>
      <c r="F5612" s="10">
        <v>8</v>
      </c>
      <c r="G5612" s="11">
        <f t="shared" si="261"/>
        <v>15.5</v>
      </c>
      <c r="H5612" s="12">
        <v>124</v>
      </c>
      <c r="I5612" s="8" t="s">
        <v>14</v>
      </c>
      <c r="J5612" s="8" t="s">
        <v>37</v>
      </c>
      <c r="K5612" s="13" t="str">
        <f t="shared" si="263"/>
        <v>Saturday</v>
      </c>
      <c r="L5612" s="13">
        <f>YEAR(retail_store_sales!$N5612)</f>
        <v>2023</v>
      </c>
      <c r="M5612" s="13" t="str">
        <f t="shared" si="262"/>
        <v>February</v>
      </c>
      <c r="N5612" s="14">
        <v>44968</v>
      </c>
      <c r="O5612" s="8" t="s">
        <v>12824</v>
      </c>
    </row>
    <row r="5613" spans="1:15" x14ac:dyDescent="0.3">
      <c r="A5613" s="15" t="s">
        <v>11462</v>
      </c>
      <c r="B5613" s="15" t="s">
        <v>30</v>
      </c>
      <c r="C5613" s="15" t="s">
        <v>18</v>
      </c>
      <c r="D5613" s="15" t="s">
        <v>151</v>
      </c>
      <c r="E5613" s="16">
        <f>retail_store_sales!$H5613/retail_store_sales!$F5613</f>
        <v>12.5</v>
      </c>
      <c r="F5613" s="17">
        <v>2</v>
      </c>
      <c r="G5613" s="18">
        <f t="shared" si="261"/>
        <v>12.5</v>
      </c>
      <c r="H5613" s="19">
        <v>25</v>
      </c>
      <c r="I5613" s="15" t="s">
        <v>24</v>
      </c>
      <c r="J5613" s="15" t="s">
        <v>15</v>
      </c>
      <c r="K5613" s="13" t="str">
        <f t="shared" si="263"/>
        <v>Tuesday</v>
      </c>
      <c r="L5613" s="20">
        <f>YEAR(retail_store_sales!$N5613)</f>
        <v>2022</v>
      </c>
      <c r="M5613" s="20" t="str">
        <f t="shared" si="262"/>
        <v>February</v>
      </c>
      <c r="N5613" s="21">
        <v>44614</v>
      </c>
      <c r="O5613" s="15" t="s">
        <v>12824</v>
      </c>
    </row>
    <row r="5614" spans="1:15" x14ac:dyDescent="0.3">
      <c r="A5614" s="8" t="s">
        <v>6158</v>
      </c>
      <c r="B5614" s="8" t="s">
        <v>35</v>
      </c>
      <c r="C5614" s="8" t="s">
        <v>18</v>
      </c>
      <c r="D5614" s="8" t="s">
        <v>57</v>
      </c>
      <c r="E5614" s="9">
        <f>retail_store_sales!$H5614/retail_store_sales!$F5614</f>
        <v>27.5</v>
      </c>
      <c r="F5614" s="10">
        <v>8</v>
      </c>
      <c r="G5614" s="11">
        <f t="shared" si="261"/>
        <v>27.5</v>
      </c>
      <c r="H5614" s="12">
        <v>220</v>
      </c>
      <c r="I5614" s="8" t="s">
        <v>14</v>
      </c>
      <c r="J5614" s="8" t="s">
        <v>15</v>
      </c>
      <c r="K5614" s="13" t="str">
        <f t="shared" si="263"/>
        <v>Saturday</v>
      </c>
      <c r="L5614" s="13">
        <f>YEAR(retail_store_sales!$N5614)</f>
        <v>2023</v>
      </c>
      <c r="M5614" s="13" t="str">
        <f t="shared" si="262"/>
        <v>January</v>
      </c>
      <c r="N5614" s="14">
        <v>44947</v>
      </c>
      <c r="O5614" s="8" t="s">
        <v>12824</v>
      </c>
    </row>
    <row r="5615" spans="1:15" x14ac:dyDescent="0.3">
      <c r="A5615" s="15" t="s">
        <v>7962</v>
      </c>
      <c r="B5615" s="15" t="s">
        <v>68</v>
      </c>
      <c r="C5615" s="15" t="s">
        <v>22</v>
      </c>
      <c r="D5615" s="15" t="s">
        <v>3701</v>
      </c>
      <c r="E5615" s="16">
        <f>retail_store_sales!$H5615/retail_store_sales!$F5615</f>
        <v>17</v>
      </c>
      <c r="F5615" s="17">
        <v>5</v>
      </c>
      <c r="G5615" s="18">
        <f t="shared" si="261"/>
        <v>17</v>
      </c>
      <c r="H5615" s="19">
        <v>85</v>
      </c>
      <c r="I5615" s="15" t="s">
        <v>14</v>
      </c>
      <c r="J5615" s="15" t="s">
        <v>37</v>
      </c>
      <c r="K5615" s="13" t="str">
        <f t="shared" si="263"/>
        <v>Thursday</v>
      </c>
      <c r="L5615" s="20">
        <f>YEAR(retail_store_sales!$N5615)</f>
        <v>2022</v>
      </c>
      <c r="M5615" s="20" t="str">
        <f t="shared" si="262"/>
        <v>July</v>
      </c>
      <c r="N5615" s="21">
        <v>44770</v>
      </c>
      <c r="O5615" s="15" t="s">
        <v>12824</v>
      </c>
    </row>
    <row r="5616" spans="1:15" x14ac:dyDescent="0.3">
      <c r="A5616" s="8" t="s">
        <v>7093</v>
      </c>
      <c r="B5616" s="8" t="s">
        <v>45</v>
      </c>
      <c r="C5616" s="8" t="s">
        <v>22</v>
      </c>
      <c r="D5616" s="8" t="s">
        <v>12823</v>
      </c>
      <c r="E5616" s="9">
        <f>retail_store_sales!$H5616/retail_store_sales!$F5616</f>
        <v>36.5</v>
      </c>
      <c r="F5616" s="10">
        <v>9</v>
      </c>
      <c r="G5616" s="11">
        <f t="shared" si="261"/>
        <v>36.5</v>
      </c>
      <c r="H5616" s="12">
        <v>328.5</v>
      </c>
      <c r="I5616" s="8" t="s">
        <v>14</v>
      </c>
      <c r="J5616" s="8" t="s">
        <v>15</v>
      </c>
      <c r="K5616" s="13" t="str">
        <f t="shared" si="263"/>
        <v>Thursday</v>
      </c>
      <c r="L5616" s="13">
        <f>YEAR(retail_store_sales!$N5616)</f>
        <v>2022</v>
      </c>
      <c r="M5616" s="13" t="str">
        <f t="shared" si="262"/>
        <v>April</v>
      </c>
      <c r="N5616" s="14">
        <v>44658</v>
      </c>
      <c r="O5616" s="8" t="s">
        <v>12824</v>
      </c>
    </row>
    <row r="5617" spans="1:15" x14ac:dyDescent="0.3">
      <c r="A5617" s="15" t="s">
        <v>8754</v>
      </c>
      <c r="B5617" s="15" t="s">
        <v>107</v>
      </c>
      <c r="C5617" s="15" t="s">
        <v>31</v>
      </c>
      <c r="D5617" s="15" t="s">
        <v>262</v>
      </c>
      <c r="E5617" s="16">
        <f>retail_store_sales!$H5617/retail_store_sales!$F5617</f>
        <v>39.5</v>
      </c>
      <c r="F5617" s="17">
        <v>3</v>
      </c>
      <c r="G5617" s="18">
        <f t="shared" si="261"/>
        <v>39.5</v>
      </c>
      <c r="H5617" s="19">
        <v>118.5</v>
      </c>
      <c r="I5617" s="15" t="s">
        <v>14</v>
      </c>
      <c r="J5617" s="15" t="s">
        <v>15</v>
      </c>
      <c r="K5617" s="13" t="str">
        <f t="shared" si="263"/>
        <v>Friday</v>
      </c>
      <c r="L5617" s="20">
        <f>YEAR(retail_store_sales!$N5617)</f>
        <v>2024</v>
      </c>
      <c r="M5617" s="20" t="str">
        <f t="shared" si="262"/>
        <v>February</v>
      </c>
      <c r="N5617" s="21">
        <v>45331</v>
      </c>
      <c r="O5617" s="15" t="b">
        <v>0</v>
      </c>
    </row>
    <row r="5618" spans="1:15" x14ac:dyDescent="0.3">
      <c r="A5618" s="8" t="s">
        <v>7688</v>
      </c>
      <c r="B5618" s="8" t="s">
        <v>112</v>
      </c>
      <c r="C5618" s="8" t="s">
        <v>18</v>
      </c>
      <c r="D5618" s="8" t="s">
        <v>200</v>
      </c>
      <c r="E5618" s="9">
        <f>retail_store_sales!$H5618/retail_store_sales!$F5618</f>
        <v>15.5</v>
      </c>
      <c r="F5618" s="10">
        <v>7</v>
      </c>
      <c r="G5618" s="11">
        <f t="shared" si="261"/>
        <v>15.5</v>
      </c>
      <c r="H5618" s="12">
        <v>108.5</v>
      </c>
      <c r="I5618" s="8" t="s">
        <v>47</v>
      </c>
      <c r="J5618" s="8" t="s">
        <v>15</v>
      </c>
      <c r="K5618" s="13" t="str">
        <f t="shared" si="263"/>
        <v>Friday</v>
      </c>
      <c r="L5618" s="13">
        <f>YEAR(retail_store_sales!$N5618)</f>
        <v>2022</v>
      </c>
      <c r="M5618" s="13" t="str">
        <f t="shared" si="262"/>
        <v>December</v>
      </c>
      <c r="N5618" s="14">
        <v>44918</v>
      </c>
      <c r="O5618" s="8" t="s">
        <v>12824</v>
      </c>
    </row>
    <row r="5619" spans="1:15" x14ac:dyDescent="0.3">
      <c r="A5619" s="15" t="s">
        <v>4448</v>
      </c>
      <c r="B5619" s="15" t="s">
        <v>88</v>
      </c>
      <c r="C5619" s="15" t="s">
        <v>27</v>
      </c>
      <c r="D5619" s="15" t="s">
        <v>477</v>
      </c>
      <c r="E5619" s="16">
        <f>retail_store_sales!$H5619/retail_store_sales!$F5619</f>
        <v>8</v>
      </c>
      <c r="F5619" s="17">
        <v>5</v>
      </c>
      <c r="G5619" s="18">
        <f t="shared" si="261"/>
        <v>8</v>
      </c>
      <c r="H5619" s="19">
        <v>40</v>
      </c>
      <c r="I5619" s="15" t="s">
        <v>47</v>
      </c>
      <c r="J5619" s="15" t="s">
        <v>37</v>
      </c>
      <c r="K5619" s="13" t="str">
        <f t="shared" si="263"/>
        <v>Saturday</v>
      </c>
      <c r="L5619" s="20">
        <f>YEAR(retail_store_sales!$N5619)</f>
        <v>2024</v>
      </c>
      <c r="M5619" s="20" t="str">
        <f t="shared" si="262"/>
        <v>October</v>
      </c>
      <c r="N5619" s="21">
        <v>45577</v>
      </c>
      <c r="O5619" s="15" t="b">
        <v>1</v>
      </c>
    </row>
    <row r="5620" spans="1:15" x14ac:dyDescent="0.3">
      <c r="A5620" s="8" t="s">
        <v>1331</v>
      </c>
      <c r="B5620" s="8" t="s">
        <v>167</v>
      </c>
      <c r="C5620" s="8" t="s">
        <v>22</v>
      </c>
      <c r="D5620" s="8" t="s">
        <v>305</v>
      </c>
      <c r="E5620" s="9">
        <f>retail_store_sales!$H5620/retail_store_sales!$F5620</f>
        <v>23</v>
      </c>
      <c r="F5620" s="10">
        <v>1</v>
      </c>
      <c r="G5620" s="11">
        <f t="shared" si="261"/>
        <v>23</v>
      </c>
      <c r="H5620" s="12">
        <v>23</v>
      </c>
      <c r="I5620" s="8" t="s">
        <v>14</v>
      </c>
      <c r="J5620" s="8" t="s">
        <v>37</v>
      </c>
      <c r="K5620" s="13" t="str">
        <f t="shared" si="263"/>
        <v>Saturday</v>
      </c>
      <c r="L5620" s="13">
        <f>YEAR(retail_store_sales!$N5620)</f>
        <v>2024</v>
      </c>
      <c r="M5620" s="13" t="str">
        <f t="shared" si="262"/>
        <v>September</v>
      </c>
      <c r="N5620" s="14">
        <v>45556</v>
      </c>
      <c r="O5620" s="8" t="b">
        <v>0</v>
      </c>
    </row>
    <row r="5621" spans="1:15" x14ac:dyDescent="0.3">
      <c r="A5621" s="15" t="s">
        <v>5309</v>
      </c>
      <c r="B5621" s="15" t="s">
        <v>45</v>
      </c>
      <c r="C5621" s="15" t="s">
        <v>40</v>
      </c>
      <c r="D5621" s="15" t="s">
        <v>196</v>
      </c>
      <c r="E5621" s="16">
        <f>retail_store_sales!$H5621/retail_store_sales!$F5621</f>
        <v>35</v>
      </c>
      <c r="F5621" s="17">
        <v>5</v>
      </c>
      <c r="G5621" s="18">
        <f t="shared" si="261"/>
        <v>35</v>
      </c>
      <c r="H5621" s="19">
        <v>175</v>
      </c>
      <c r="I5621" s="15" t="s">
        <v>24</v>
      </c>
      <c r="J5621" s="15" t="s">
        <v>37</v>
      </c>
      <c r="K5621" s="13" t="str">
        <f t="shared" si="263"/>
        <v>Tuesday</v>
      </c>
      <c r="L5621" s="20">
        <f>YEAR(retail_store_sales!$N5621)</f>
        <v>2024</v>
      </c>
      <c r="M5621" s="20" t="str">
        <f t="shared" si="262"/>
        <v>April</v>
      </c>
      <c r="N5621" s="21">
        <v>45412</v>
      </c>
      <c r="O5621" s="15" t="b">
        <v>1</v>
      </c>
    </row>
    <row r="5622" spans="1:15" x14ac:dyDescent="0.3">
      <c r="A5622" s="8" t="s">
        <v>5278</v>
      </c>
      <c r="B5622" s="8" t="s">
        <v>122</v>
      </c>
      <c r="C5622" s="8" t="s">
        <v>65</v>
      </c>
      <c r="D5622" s="8" t="s">
        <v>66</v>
      </c>
      <c r="E5622" s="9">
        <f>retail_store_sales!$H5622/retail_store_sales!$F5622</f>
        <v>23</v>
      </c>
      <c r="F5622" s="10">
        <v>7</v>
      </c>
      <c r="G5622" s="11">
        <f t="shared" si="261"/>
        <v>23</v>
      </c>
      <c r="H5622" s="12">
        <v>161</v>
      </c>
      <c r="I5622" s="8" t="s">
        <v>47</v>
      </c>
      <c r="J5622" s="8" t="s">
        <v>37</v>
      </c>
      <c r="K5622" s="13" t="str">
        <f t="shared" si="263"/>
        <v>Thursday</v>
      </c>
      <c r="L5622" s="13">
        <f>YEAR(retail_store_sales!$N5622)</f>
        <v>2022</v>
      </c>
      <c r="M5622" s="13" t="str">
        <f t="shared" si="262"/>
        <v>January</v>
      </c>
      <c r="N5622" s="14">
        <v>44574</v>
      </c>
      <c r="O5622" s="8" t="s">
        <v>12824</v>
      </c>
    </row>
    <row r="5623" spans="1:15" x14ac:dyDescent="0.3">
      <c r="A5623" s="15" t="s">
        <v>8140</v>
      </c>
      <c r="B5623" s="15" t="s">
        <v>88</v>
      </c>
      <c r="C5623" s="15" t="s">
        <v>12</v>
      </c>
      <c r="D5623" s="15" t="s">
        <v>371</v>
      </c>
      <c r="E5623" s="16">
        <f>retail_store_sales!$H5623/retail_store_sales!$F5623</f>
        <v>23</v>
      </c>
      <c r="F5623" s="17">
        <v>6</v>
      </c>
      <c r="G5623" s="18">
        <f t="shared" si="261"/>
        <v>23</v>
      </c>
      <c r="H5623" s="19">
        <v>138</v>
      </c>
      <c r="I5623" s="15" t="s">
        <v>47</v>
      </c>
      <c r="J5623" s="15" t="s">
        <v>37</v>
      </c>
      <c r="K5623" s="13" t="str">
        <f t="shared" si="263"/>
        <v>Saturday</v>
      </c>
      <c r="L5623" s="20">
        <f>YEAR(retail_store_sales!$N5623)</f>
        <v>2023</v>
      </c>
      <c r="M5623" s="20" t="str">
        <f t="shared" si="262"/>
        <v>October</v>
      </c>
      <c r="N5623" s="21">
        <v>45227</v>
      </c>
      <c r="O5623" s="15" t="b">
        <v>1</v>
      </c>
    </row>
    <row r="5624" spans="1:15" x14ac:dyDescent="0.3">
      <c r="A5624" s="8" t="s">
        <v>5944</v>
      </c>
      <c r="B5624" s="8" t="s">
        <v>122</v>
      </c>
      <c r="C5624" s="8" t="s">
        <v>27</v>
      </c>
      <c r="D5624" s="8" t="s">
        <v>28</v>
      </c>
      <c r="E5624" s="9">
        <f>retail_store_sales!$H5624/retail_store_sales!$F5624</f>
        <v>27.5</v>
      </c>
      <c r="F5624" s="10">
        <v>4</v>
      </c>
      <c r="G5624" s="11">
        <f t="shared" si="261"/>
        <v>27.5</v>
      </c>
      <c r="H5624" s="12">
        <v>110</v>
      </c>
      <c r="I5624" s="8" t="s">
        <v>47</v>
      </c>
      <c r="J5624" s="8" t="s">
        <v>15</v>
      </c>
      <c r="K5624" s="13" t="str">
        <f t="shared" si="263"/>
        <v>Friday</v>
      </c>
      <c r="L5624" s="13">
        <f>YEAR(retail_store_sales!$N5624)</f>
        <v>2023</v>
      </c>
      <c r="M5624" s="13" t="str">
        <f t="shared" si="262"/>
        <v>February</v>
      </c>
      <c r="N5624" s="14">
        <v>44960</v>
      </c>
      <c r="O5624" s="8" t="b">
        <v>0</v>
      </c>
    </row>
    <row r="5625" spans="1:15" x14ac:dyDescent="0.3">
      <c r="A5625" s="15" t="s">
        <v>2602</v>
      </c>
      <c r="B5625" s="15" t="s">
        <v>88</v>
      </c>
      <c r="C5625" s="15" t="s">
        <v>22</v>
      </c>
      <c r="D5625" s="15" t="s">
        <v>276</v>
      </c>
      <c r="E5625" s="16">
        <f>retail_store_sales!$H5625/retail_store_sales!$F5625</f>
        <v>30.5</v>
      </c>
      <c r="F5625" s="17">
        <v>6</v>
      </c>
      <c r="G5625" s="18">
        <f t="shared" si="261"/>
        <v>30.5</v>
      </c>
      <c r="H5625" s="19">
        <v>183</v>
      </c>
      <c r="I5625" s="15" t="s">
        <v>14</v>
      </c>
      <c r="J5625" s="15" t="s">
        <v>37</v>
      </c>
      <c r="K5625" s="13" t="str">
        <f t="shared" si="263"/>
        <v>Wednesday</v>
      </c>
      <c r="L5625" s="20">
        <f>YEAR(retail_store_sales!$N5625)</f>
        <v>2022</v>
      </c>
      <c r="M5625" s="20" t="str">
        <f t="shared" si="262"/>
        <v>January</v>
      </c>
      <c r="N5625" s="21">
        <v>44587</v>
      </c>
      <c r="O5625" s="15" t="b">
        <v>0</v>
      </c>
    </row>
    <row r="5626" spans="1:15" x14ac:dyDescent="0.3">
      <c r="A5626" s="8" t="s">
        <v>809</v>
      </c>
      <c r="B5626" s="8" t="s">
        <v>88</v>
      </c>
      <c r="C5626" s="8" t="s">
        <v>40</v>
      </c>
      <c r="D5626" s="8" t="s">
        <v>12823</v>
      </c>
      <c r="E5626" s="9">
        <v>0</v>
      </c>
      <c r="F5626" s="10">
        <v>0</v>
      </c>
      <c r="G5626" s="11">
        <f t="shared" si="261"/>
        <v>0</v>
      </c>
      <c r="H5626" s="12">
        <v>0</v>
      </c>
      <c r="I5626" s="8" t="s">
        <v>24</v>
      </c>
      <c r="J5626" s="8" t="s">
        <v>15</v>
      </c>
      <c r="K5626" s="13" t="str">
        <f t="shared" si="263"/>
        <v>Sunday</v>
      </c>
      <c r="L5626" s="13">
        <f>YEAR(retail_store_sales!$N5626)</f>
        <v>2024</v>
      </c>
      <c r="M5626" s="13" t="str">
        <f t="shared" si="262"/>
        <v>August</v>
      </c>
      <c r="N5626" s="14">
        <v>45529</v>
      </c>
      <c r="O5626" s="8" t="b">
        <v>0</v>
      </c>
    </row>
    <row r="5627" spans="1:15" x14ac:dyDescent="0.3">
      <c r="A5627" s="15" t="s">
        <v>7375</v>
      </c>
      <c r="B5627" s="15" t="s">
        <v>26</v>
      </c>
      <c r="C5627" s="15" t="s">
        <v>40</v>
      </c>
      <c r="D5627" s="15" t="s">
        <v>280</v>
      </c>
      <c r="E5627" s="16">
        <f>retail_store_sales!$H5627/retail_store_sales!$F5627</f>
        <v>5</v>
      </c>
      <c r="F5627" s="17">
        <v>7</v>
      </c>
      <c r="G5627" s="18">
        <f t="shared" si="261"/>
        <v>5</v>
      </c>
      <c r="H5627" s="19">
        <v>35</v>
      </c>
      <c r="I5627" s="15" t="s">
        <v>14</v>
      </c>
      <c r="J5627" s="15" t="s">
        <v>15</v>
      </c>
      <c r="K5627" s="13" t="str">
        <f t="shared" si="263"/>
        <v>Monday</v>
      </c>
      <c r="L5627" s="20">
        <f>YEAR(retail_store_sales!$N5627)</f>
        <v>2022</v>
      </c>
      <c r="M5627" s="20" t="str">
        <f t="shared" si="262"/>
        <v>March</v>
      </c>
      <c r="N5627" s="21">
        <v>44634</v>
      </c>
      <c r="O5627" s="15" t="b">
        <v>0</v>
      </c>
    </row>
    <row r="5628" spans="1:15" x14ac:dyDescent="0.3">
      <c r="A5628" s="8" t="s">
        <v>10783</v>
      </c>
      <c r="B5628" s="8" t="s">
        <v>73</v>
      </c>
      <c r="C5628" s="8" t="s">
        <v>18</v>
      </c>
      <c r="D5628" s="8" t="s">
        <v>552</v>
      </c>
      <c r="E5628" s="9">
        <f>retail_store_sales!$H5628/retail_store_sales!$F5628</f>
        <v>36.5</v>
      </c>
      <c r="F5628" s="10">
        <v>9</v>
      </c>
      <c r="G5628" s="11">
        <f t="shared" si="261"/>
        <v>36.5</v>
      </c>
      <c r="H5628" s="12">
        <v>328.5</v>
      </c>
      <c r="I5628" s="8" t="s">
        <v>47</v>
      </c>
      <c r="J5628" s="8" t="s">
        <v>37</v>
      </c>
      <c r="K5628" s="13" t="str">
        <f t="shared" si="263"/>
        <v>Thursday</v>
      </c>
      <c r="L5628" s="13">
        <f>YEAR(retail_store_sales!$N5628)</f>
        <v>2024</v>
      </c>
      <c r="M5628" s="13" t="str">
        <f t="shared" si="262"/>
        <v>December</v>
      </c>
      <c r="N5628" s="14">
        <v>45652</v>
      </c>
      <c r="O5628" s="8" t="b">
        <v>1</v>
      </c>
    </row>
    <row r="5629" spans="1:15" x14ac:dyDescent="0.3">
      <c r="A5629" s="15" t="s">
        <v>1626</v>
      </c>
      <c r="B5629" s="15" t="s">
        <v>42</v>
      </c>
      <c r="C5629" s="15" t="s">
        <v>129</v>
      </c>
      <c r="D5629" s="15" t="s">
        <v>228</v>
      </c>
      <c r="E5629" s="16">
        <f>retail_store_sales!$H5629/retail_store_sales!$F5629</f>
        <v>18.5</v>
      </c>
      <c r="F5629" s="17">
        <v>10</v>
      </c>
      <c r="G5629" s="18">
        <f t="shared" si="261"/>
        <v>18.5</v>
      </c>
      <c r="H5629" s="19">
        <v>185</v>
      </c>
      <c r="I5629" s="15" t="s">
        <v>14</v>
      </c>
      <c r="J5629" s="15" t="s">
        <v>15</v>
      </c>
      <c r="K5629" s="13" t="str">
        <f t="shared" si="263"/>
        <v>Thursday</v>
      </c>
      <c r="L5629" s="20">
        <f>YEAR(retail_store_sales!$N5629)</f>
        <v>2023</v>
      </c>
      <c r="M5629" s="20" t="str">
        <f t="shared" si="262"/>
        <v>September</v>
      </c>
      <c r="N5629" s="21">
        <v>45197</v>
      </c>
      <c r="O5629" s="15" t="b">
        <v>1</v>
      </c>
    </row>
    <row r="5630" spans="1:15" x14ac:dyDescent="0.3">
      <c r="A5630" s="8" t="s">
        <v>4391</v>
      </c>
      <c r="B5630" s="8" t="s">
        <v>167</v>
      </c>
      <c r="C5630" s="8" t="s">
        <v>12</v>
      </c>
      <c r="D5630" s="8" t="s">
        <v>95</v>
      </c>
      <c r="E5630" s="9">
        <f>retail_store_sales!$H5630/retail_store_sales!$F5630</f>
        <v>12.5</v>
      </c>
      <c r="F5630" s="10">
        <v>7</v>
      </c>
      <c r="G5630" s="11">
        <f t="shared" si="261"/>
        <v>12.5</v>
      </c>
      <c r="H5630" s="12">
        <v>87.5</v>
      </c>
      <c r="I5630" s="8" t="s">
        <v>24</v>
      </c>
      <c r="J5630" s="8" t="s">
        <v>37</v>
      </c>
      <c r="K5630" s="13" t="str">
        <f t="shared" si="263"/>
        <v>Wednesday</v>
      </c>
      <c r="L5630" s="13">
        <f>YEAR(retail_store_sales!$N5630)</f>
        <v>2024</v>
      </c>
      <c r="M5630" s="13" t="str">
        <f t="shared" si="262"/>
        <v>November</v>
      </c>
      <c r="N5630" s="14">
        <v>45623</v>
      </c>
      <c r="O5630" s="8" t="b">
        <v>0</v>
      </c>
    </row>
    <row r="5631" spans="1:15" x14ac:dyDescent="0.3">
      <c r="A5631" s="15" t="s">
        <v>7397</v>
      </c>
      <c r="B5631" s="15" t="s">
        <v>76</v>
      </c>
      <c r="C5631" s="15" t="s">
        <v>22</v>
      </c>
      <c r="D5631" s="15" t="s">
        <v>354</v>
      </c>
      <c r="E5631" s="16">
        <f>retail_store_sales!$H5631/retail_store_sales!$F5631</f>
        <v>14</v>
      </c>
      <c r="F5631" s="17">
        <v>3</v>
      </c>
      <c r="G5631" s="18">
        <f t="shared" si="261"/>
        <v>14</v>
      </c>
      <c r="H5631" s="19">
        <v>42</v>
      </c>
      <c r="I5631" s="15" t="s">
        <v>47</v>
      </c>
      <c r="J5631" s="15" t="s">
        <v>37</v>
      </c>
      <c r="K5631" s="13" t="str">
        <f t="shared" si="263"/>
        <v>Monday</v>
      </c>
      <c r="L5631" s="20">
        <f>YEAR(retail_store_sales!$N5631)</f>
        <v>2022</v>
      </c>
      <c r="M5631" s="20" t="str">
        <f t="shared" si="262"/>
        <v>September</v>
      </c>
      <c r="N5631" s="21">
        <v>44809</v>
      </c>
      <c r="O5631" s="15" t="b">
        <v>1</v>
      </c>
    </row>
    <row r="5632" spans="1:15" x14ac:dyDescent="0.3">
      <c r="A5632" s="8" t="s">
        <v>2971</v>
      </c>
      <c r="B5632" s="8" t="s">
        <v>21</v>
      </c>
      <c r="C5632" s="8" t="s">
        <v>129</v>
      </c>
      <c r="D5632" s="8" t="s">
        <v>228</v>
      </c>
      <c r="E5632" s="9">
        <f>retail_store_sales!$H5632/retail_store_sales!$F5632</f>
        <v>18.5</v>
      </c>
      <c r="F5632" s="10">
        <v>7</v>
      </c>
      <c r="G5632" s="11">
        <f t="shared" si="261"/>
        <v>18.5</v>
      </c>
      <c r="H5632" s="12">
        <v>129.5</v>
      </c>
      <c r="I5632" s="8" t="s">
        <v>47</v>
      </c>
      <c r="J5632" s="8" t="s">
        <v>15</v>
      </c>
      <c r="K5632" s="13" t="str">
        <f t="shared" si="263"/>
        <v>Wednesday</v>
      </c>
      <c r="L5632" s="13">
        <f>YEAR(retail_store_sales!$N5632)</f>
        <v>2022</v>
      </c>
      <c r="M5632" s="13" t="str">
        <f t="shared" si="262"/>
        <v>March</v>
      </c>
      <c r="N5632" s="14">
        <v>44622</v>
      </c>
      <c r="O5632" s="8" t="b">
        <v>1</v>
      </c>
    </row>
    <row r="5633" spans="1:15" x14ac:dyDescent="0.3">
      <c r="A5633" s="15" t="s">
        <v>12630</v>
      </c>
      <c r="B5633" s="15" t="s">
        <v>122</v>
      </c>
      <c r="C5633" s="15" t="s">
        <v>65</v>
      </c>
      <c r="D5633" s="15" t="s">
        <v>485</v>
      </c>
      <c r="E5633" s="16">
        <f>retail_store_sales!$H5633/retail_store_sales!$F5633</f>
        <v>20</v>
      </c>
      <c r="F5633" s="17">
        <v>7</v>
      </c>
      <c r="G5633" s="18">
        <f t="shared" si="261"/>
        <v>20</v>
      </c>
      <c r="H5633" s="19">
        <v>140</v>
      </c>
      <c r="I5633" s="15" t="s">
        <v>14</v>
      </c>
      <c r="J5633" s="15" t="s">
        <v>37</v>
      </c>
      <c r="K5633" s="13" t="str">
        <f t="shared" si="263"/>
        <v>Tuesday</v>
      </c>
      <c r="L5633" s="20">
        <f>YEAR(retail_store_sales!$N5633)</f>
        <v>2022</v>
      </c>
      <c r="M5633" s="20" t="str">
        <f t="shared" si="262"/>
        <v>May</v>
      </c>
      <c r="N5633" s="21">
        <v>44684</v>
      </c>
      <c r="O5633" s="15" t="b">
        <v>1</v>
      </c>
    </row>
    <row r="5634" spans="1:15" x14ac:dyDescent="0.3">
      <c r="A5634" s="8" t="s">
        <v>7271</v>
      </c>
      <c r="B5634" s="8" t="s">
        <v>39</v>
      </c>
      <c r="C5634" s="8" t="s">
        <v>12</v>
      </c>
      <c r="D5634" s="8" t="s">
        <v>12823</v>
      </c>
      <c r="E5634" s="9">
        <f>retail_store_sales!$H5634/retail_store_sales!$F5634</f>
        <v>5</v>
      </c>
      <c r="F5634" s="10">
        <v>9</v>
      </c>
      <c r="G5634" s="11">
        <f t="shared" ref="G5634:G5697" si="264">IF(AND(F5634=0, H5634=0), 0, IF(H5634=0, 0, H5634/F5634))</f>
        <v>5</v>
      </c>
      <c r="H5634" s="12">
        <v>45</v>
      </c>
      <c r="I5634" s="8" t="s">
        <v>14</v>
      </c>
      <c r="J5634" s="8" t="s">
        <v>15</v>
      </c>
      <c r="K5634" s="13" t="str">
        <f t="shared" si="263"/>
        <v>Tuesday</v>
      </c>
      <c r="L5634" s="13">
        <f>YEAR(retail_store_sales!$N5634)</f>
        <v>2023</v>
      </c>
      <c r="M5634" s="13" t="str">
        <f t="shared" ref="M5634:M5697" si="265">TEXT(N5634,"mmmm")</f>
        <v>November</v>
      </c>
      <c r="N5634" s="14">
        <v>45244</v>
      </c>
      <c r="O5634" s="8" t="s">
        <v>12824</v>
      </c>
    </row>
    <row r="5635" spans="1:15" x14ac:dyDescent="0.3">
      <c r="A5635" s="15" t="s">
        <v>10141</v>
      </c>
      <c r="B5635" s="15" t="s">
        <v>62</v>
      </c>
      <c r="C5635" s="15" t="s">
        <v>18</v>
      </c>
      <c r="D5635" s="15" t="s">
        <v>12823</v>
      </c>
      <c r="E5635" s="16">
        <f>retail_store_sales!$H5635/retail_store_sales!$F5635</f>
        <v>11</v>
      </c>
      <c r="F5635" s="17">
        <v>1</v>
      </c>
      <c r="G5635" s="18">
        <f t="shared" si="264"/>
        <v>11</v>
      </c>
      <c r="H5635" s="19">
        <v>11</v>
      </c>
      <c r="I5635" s="15" t="s">
        <v>14</v>
      </c>
      <c r="J5635" s="15" t="s">
        <v>37</v>
      </c>
      <c r="K5635" s="13" t="str">
        <f t="shared" ref="K5635:K5698" si="266">TEXT(N5635, "dddd")</f>
        <v>Monday</v>
      </c>
      <c r="L5635" s="20">
        <f>YEAR(retail_store_sales!$N5635)</f>
        <v>2022</v>
      </c>
      <c r="M5635" s="20" t="str">
        <f t="shared" si="265"/>
        <v>October</v>
      </c>
      <c r="N5635" s="21">
        <v>44865</v>
      </c>
      <c r="O5635" s="15" t="s">
        <v>12824</v>
      </c>
    </row>
    <row r="5636" spans="1:15" x14ac:dyDescent="0.3">
      <c r="A5636" s="8" t="s">
        <v>1234</v>
      </c>
      <c r="B5636" s="8" t="s">
        <v>64</v>
      </c>
      <c r="C5636" s="8" t="s">
        <v>12</v>
      </c>
      <c r="D5636" s="8" t="s">
        <v>171</v>
      </c>
      <c r="E5636" s="9">
        <f>retail_store_sales!$H5636/retail_store_sales!$F5636</f>
        <v>5</v>
      </c>
      <c r="F5636" s="10">
        <v>8</v>
      </c>
      <c r="G5636" s="11">
        <f t="shared" si="264"/>
        <v>5</v>
      </c>
      <c r="H5636" s="12">
        <v>40</v>
      </c>
      <c r="I5636" s="8" t="s">
        <v>24</v>
      </c>
      <c r="J5636" s="8" t="s">
        <v>37</v>
      </c>
      <c r="K5636" s="13" t="str">
        <f t="shared" si="266"/>
        <v>Wednesday</v>
      </c>
      <c r="L5636" s="13">
        <f>YEAR(retail_store_sales!$N5636)</f>
        <v>2023</v>
      </c>
      <c r="M5636" s="13" t="str">
        <f t="shared" si="265"/>
        <v>June</v>
      </c>
      <c r="N5636" s="14">
        <v>45084</v>
      </c>
      <c r="O5636" s="8" t="b">
        <v>1</v>
      </c>
    </row>
    <row r="5637" spans="1:15" x14ac:dyDescent="0.3">
      <c r="A5637" s="15" t="s">
        <v>3001</v>
      </c>
      <c r="B5637" s="15" t="s">
        <v>42</v>
      </c>
      <c r="C5637" s="15" t="s">
        <v>27</v>
      </c>
      <c r="D5637" s="15" t="s">
        <v>70</v>
      </c>
      <c r="E5637" s="16">
        <f>retail_store_sales!$H5637/retail_store_sales!$F5637</f>
        <v>14</v>
      </c>
      <c r="F5637" s="17">
        <v>1</v>
      </c>
      <c r="G5637" s="18">
        <f t="shared" si="264"/>
        <v>14</v>
      </c>
      <c r="H5637" s="19">
        <v>14</v>
      </c>
      <c r="I5637" s="15" t="s">
        <v>14</v>
      </c>
      <c r="J5637" s="15" t="s">
        <v>37</v>
      </c>
      <c r="K5637" s="13" t="str">
        <f t="shared" si="266"/>
        <v>Monday</v>
      </c>
      <c r="L5637" s="20">
        <f>YEAR(retail_store_sales!$N5637)</f>
        <v>2022</v>
      </c>
      <c r="M5637" s="20" t="str">
        <f t="shared" si="265"/>
        <v>August</v>
      </c>
      <c r="N5637" s="21">
        <v>44795</v>
      </c>
      <c r="O5637" s="15" t="s">
        <v>12824</v>
      </c>
    </row>
    <row r="5638" spans="1:15" x14ac:dyDescent="0.3">
      <c r="A5638" s="8" t="s">
        <v>1749</v>
      </c>
      <c r="B5638" s="8" t="s">
        <v>83</v>
      </c>
      <c r="C5638" s="8" t="s">
        <v>27</v>
      </c>
      <c r="D5638" s="8" t="s">
        <v>116</v>
      </c>
      <c r="E5638" s="9">
        <f>retail_store_sales!$H5638/retail_store_sales!$F5638</f>
        <v>36.5</v>
      </c>
      <c r="F5638" s="10">
        <v>8</v>
      </c>
      <c r="G5638" s="11">
        <f t="shared" si="264"/>
        <v>36.5</v>
      </c>
      <c r="H5638" s="12">
        <v>292</v>
      </c>
      <c r="I5638" s="8" t="s">
        <v>14</v>
      </c>
      <c r="J5638" s="8" t="s">
        <v>15</v>
      </c>
      <c r="K5638" s="13" t="str">
        <f t="shared" si="266"/>
        <v>Sunday</v>
      </c>
      <c r="L5638" s="13">
        <f>YEAR(retail_store_sales!$N5638)</f>
        <v>2022</v>
      </c>
      <c r="M5638" s="13" t="str">
        <f t="shared" si="265"/>
        <v>November</v>
      </c>
      <c r="N5638" s="14">
        <v>44885</v>
      </c>
      <c r="O5638" s="8" t="s">
        <v>12824</v>
      </c>
    </row>
    <row r="5639" spans="1:15" x14ac:dyDescent="0.3">
      <c r="A5639" s="15" t="s">
        <v>9062</v>
      </c>
      <c r="B5639" s="15" t="s">
        <v>68</v>
      </c>
      <c r="C5639" s="15" t="s">
        <v>18</v>
      </c>
      <c r="D5639" s="15" t="s">
        <v>390</v>
      </c>
      <c r="E5639" s="16">
        <f>retail_store_sales!$H5639/retail_store_sales!$F5639</f>
        <v>6.5</v>
      </c>
      <c r="F5639" s="17">
        <v>9</v>
      </c>
      <c r="G5639" s="18">
        <f t="shared" si="264"/>
        <v>6.5</v>
      </c>
      <c r="H5639" s="19">
        <v>58.5</v>
      </c>
      <c r="I5639" s="15" t="s">
        <v>47</v>
      </c>
      <c r="J5639" s="15" t="s">
        <v>15</v>
      </c>
      <c r="K5639" s="13" t="str">
        <f t="shared" si="266"/>
        <v>Saturday</v>
      </c>
      <c r="L5639" s="20">
        <f>YEAR(retail_store_sales!$N5639)</f>
        <v>2024</v>
      </c>
      <c r="M5639" s="20" t="str">
        <f t="shared" si="265"/>
        <v>February</v>
      </c>
      <c r="N5639" s="21">
        <v>45325</v>
      </c>
      <c r="O5639" s="15" t="b">
        <v>1</v>
      </c>
    </row>
    <row r="5640" spans="1:15" x14ac:dyDescent="0.3">
      <c r="A5640" s="8" t="s">
        <v>4857</v>
      </c>
      <c r="B5640" s="8" t="s">
        <v>35</v>
      </c>
      <c r="C5640" s="8" t="s">
        <v>22</v>
      </c>
      <c r="D5640" s="8" t="s">
        <v>12823</v>
      </c>
      <c r="E5640" s="9">
        <v>0</v>
      </c>
      <c r="F5640" s="10">
        <v>0</v>
      </c>
      <c r="G5640" s="11">
        <f t="shared" si="264"/>
        <v>0</v>
      </c>
      <c r="H5640" s="12">
        <v>0</v>
      </c>
      <c r="I5640" s="8" t="s">
        <v>14</v>
      </c>
      <c r="J5640" s="8" t="s">
        <v>15</v>
      </c>
      <c r="K5640" s="13" t="str">
        <f t="shared" si="266"/>
        <v>Friday</v>
      </c>
      <c r="L5640" s="13">
        <f>YEAR(retail_store_sales!$N5640)</f>
        <v>2024</v>
      </c>
      <c r="M5640" s="13" t="str">
        <f t="shared" si="265"/>
        <v>November</v>
      </c>
      <c r="N5640" s="14">
        <v>45625</v>
      </c>
      <c r="O5640" s="8" t="s">
        <v>12824</v>
      </c>
    </row>
    <row r="5641" spans="1:15" x14ac:dyDescent="0.3">
      <c r="A5641" s="15" t="s">
        <v>12780</v>
      </c>
      <c r="B5641" s="15" t="s">
        <v>112</v>
      </c>
      <c r="C5641" s="15" t="s">
        <v>27</v>
      </c>
      <c r="D5641" s="15" t="s">
        <v>257</v>
      </c>
      <c r="E5641" s="16">
        <f>retail_store_sales!$H5641/retail_store_sales!$F5641</f>
        <v>33.5</v>
      </c>
      <c r="F5641" s="17">
        <v>7</v>
      </c>
      <c r="G5641" s="18">
        <f t="shared" si="264"/>
        <v>33.5</v>
      </c>
      <c r="H5641" s="19">
        <v>234.5</v>
      </c>
      <c r="I5641" s="15" t="s">
        <v>24</v>
      </c>
      <c r="J5641" s="15" t="s">
        <v>15</v>
      </c>
      <c r="K5641" s="13" t="str">
        <f t="shared" si="266"/>
        <v>Monday</v>
      </c>
      <c r="L5641" s="20">
        <f>YEAR(retail_store_sales!$N5641)</f>
        <v>2024</v>
      </c>
      <c r="M5641" s="20" t="str">
        <f t="shared" si="265"/>
        <v>May</v>
      </c>
      <c r="N5641" s="21">
        <v>45425</v>
      </c>
      <c r="O5641" s="15" t="b">
        <v>0</v>
      </c>
    </row>
    <row r="5642" spans="1:15" x14ac:dyDescent="0.3">
      <c r="A5642" s="8" t="s">
        <v>10172</v>
      </c>
      <c r="B5642" s="8" t="s">
        <v>62</v>
      </c>
      <c r="C5642" s="8" t="s">
        <v>22</v>
      </c>
      <c r="D5642" s="8" t="s">
        <v>597</v>
      </c>
      <c r="E5642" s="9">
        <f>retail_store_sales!$H5642/retail_store_sales!$F5642</f>
        <v>12.5</v>
      </c>
      <c r="F5642" s="10">
        <v>4</v>
      </c>
      <c r="G5642" s="11">
        <f t="shared" si="264"/>
        <v>12.5</v>
      </c>
      <c r="H5642" s="12">
        <v>50</v>
      </c>
      <c r="I5642" s="8" t="s">
        <v>24</v>
      </c>
      <c r="J5642" s="8" t="s">
        <v>15</v>
      </c>
      <c r="K5642" s="13" t="str">
        <f t="shared" si="266"/>
        <v>Thursday</v>
      </c>
      <c r="L5642" s="13">
        <f>YEAR(retail_store_sales!$N5642)</f>
        <v>2022</v>
      </c>
      <c r="M5642" s="13" t="str">
        <f t="shared" si="265"/>
        <v>October</v>
      </c>
      <c r="N5642" s="14">
        <v>44861</v>
      </c>
      <c r="O5642" s="8" t="s">
        <v>12824</v>
      </c>
    </row>
    <row r="5643" spans="1:15" x14ac:dyDescent="0.3">
      <c r="A5643" s="15" t="s">
        <v>5055</v>
      </c>
      <c r="B5643" s="15" t="s">
        <v>112</v>
      </c>
      <c r="C5643" s="15" t="s">
        <v>22</v>
      </c>
      <c r="D5643" s="15" t="s">
        <v>1238</v>
      </c>
      <c r="E5643" s="16">
        <f>retail_store_sales!$H5643/retail_store_sales!$F5643</f>
        <v>26</v>
      </c>
      <c r="F5643" s="17">
        <v>7</v>
      </c>
      <c r="G5643" s="18">
        <f t="shared" si="264"/>
        <v>26</v>
      </c>
      <c r="H5643" s="19">
        <v>182</v>
      </c>
      <c r="I5643" s="15" t="s">
        <v>14</v>
      </c>
      <c r="J5643" s="15" t="s">
        <v>15</v>
      </c>
      <c r="K5643" s="13" t="str">
        <f t="shared" si="266"/>
        <v>Tuesday</v>
      </c>
      <c r="L5643" s="20">
        <f>YEAR(retail_store_sales!$N5643)</f>
        <v>2022</v>
      </c>
      <c r="M5643" s="20" t="str">
        <f t="shared" si="265"/>
        <v>July</v>
      </c>
      <c r="N5643" s="21">
        <v>44754</v>
      </c>
      <c r="O5643" s="15" t="b">
        <v>1</v>
      </c>
    </row>
    <row r="5644" spans="1:15" x14ac:dyDescent="0.3">
      <c r="A5644" s="8" t="s">
        <v>1101</v>
      </c>
      <c r="B5644" s="8" t="s">
        <v>21</v>
      </c>
      <c r="C5644" s="8" t="s">
        <v>40</v>
      </c>
      <c r="D5644" s="8" t="s">
        <v>86</v>
      </c>
      <c r="E5644" s="9">
        <f>retail_store_sales!$H5644/retail_store_sales!$F5644</f>
        <v>41</v>
      </c>
      <c r="F5644" s="10">
        <v>7</v>
      </c>
      <c r="G5644" s="11">
        <f t="shared" si="264"/>
        <v>41</v>
      </c>
      <c r="H5644" s="12">
        <v>287</v>
      </c>
      <c r="I5644" s="8" t="s">
        <v>14</v>
      </c>
      <c r="J5644" s="8" t="s">
        <v>15</v>
      </c>
      <c r="K5644" s="13" t="str">
        <f t="shared" si="266"/>
        <v>Tuesday</v>
      </c>
      <c r="L5644" s="13">
        <f>YEAR(retail_store_sales!$N5644)</f>
        <v>2024</v>
      </c>
      <c r="M5644" s="13" t="str">
        <f t="shared" si="265"/>
        <v>January</v>
      </c>
      <c r="N5644" s="14">
        <v>45321</v>
      </c>
      <c r="O5644" s="8" t="s">
        <v>12824</v>
      </c>
    </row>
    <row r="5645" spans="1:15" x14ac:dyDescent="0.3">
      <c r="A5645" s="15" t="s">
        <v>3324</v>
      </c>
      <c r="B5645" s="15" t="s">
        <v>21</v>
      </c>
      <c r="C5645" s="15" t="s">
        <v>65</v>
      </c>
      <c r="D5645" s="15" t="s">
        <v>485</v>
      </c>
      <c r="E5645" s="16">
        <f>retail_store_sales!$H5645/retail_store_sales!$F5645</f>
        <v>20</v>
      </c>
      <c r="F5645" s="17">
        <v>10</v>
      </c>
      <c r="G5645" s="18">
        <f t="shared" si="264"/>
        <v>20</v>
      </c>
      <c r="H5645" s="19">
        <v>200</v>
      </c>
      <c r="I5645" s="15" t="s">
        <v>47</v>
      </c>
      <c r="J5645" s="15" t="s">
        <v>15</v>
      </c>
      <c r="K5645" s="13" t="str">
        <f t="shared" si="266"/>
        <v>Monday</v>
      </c>
      <c r="L5645" s="20">
        <f>YEAR(retail_store_sales!$N5645)</f>
        <v>2024</v>
      </c>
      <c r="M5645" s="20" t="str">
        <f t="shared" si="265"/>
        <v>January</v>
      </c>
      <c r="N5645" s="21">
        <v>45313</v>
      </c>
      <c r="O5645" s="15" t="s">
        <v>12824</v>
      </c>
    </row>
    <row r="5646" spans="1:15" x14ac:dyDescent="0.3">
      <c r="A5646" s="8" t="s">
        <v>10943</v>
      </c>
      <c r="B5646" s="8" t="s">
        <v>76</v>
      </c>
      <c r="C5646" s="8" t="s">
        <v>129</v>
      </c>
      <c r="D5646" s="8" t="s">
        <v>12823</v>
      </c>
      <c r="E5646" s="9">
        <f>retail_store_sales!$H5646/retail_store_sales!$F5646</f>
        <v>26</v>
      </c>
      <c r="F5646" s="10">
        <v>10</v>
      </c>
      <c r="G5646" s="11">
        <f t="shared" si="264"/>
        <v>26</v>
      </c>
      <c r="H5646" s="12">
        <v>260</v>
      </c>
      <c r="I5646" s="8" t="s">
        <v>14</v>
      </c>
      <c r="J5646" s="8" t="s">
        <v>15</v>
      </c>
      <c r="K5646" s="13" t="str">
        <f t="shared" si="266"/>
        <v>Thursday</v>
      </c>
      <c r="L5646" s="13">
        <f>YEAR(retail_store_sales!$N5646)</f>
        <v>2023</v>
      </c>
      <c r="M5646" s="13" t="str">
        <f t="shared" si="265"/>
        <v>January</v>
      </c>
      <c r="N5646" s="14">
        <v>44952</v>
      </c>
      <c r="O5646" s="8" t="s">
        <v>12824</v>
      </c>
    </row>
    <row r="5647" spans="1:15" x14ac:dyDescent="0.3">
      <c r="A5647" s="15" t="s">
        <v>10408</v>
      </c>
      <c r="B5647" s="15" t="s">
        <v>68</v>
      </c>
      <c r="C5647" s="15" t="s">
        <v>22</v>
      </c>
      <c r="D5647" s="15" t="s">
        <v>382</v>
      </c>
      <c r="E5647" s="16">
        <f>retail_store_sales!$H5647/retail_store_sales!$F5647</f>
        <v>41</v>
      </c>
      <c r="F5647" s="17">
        <v>9</v>
      </c>
      <c r="G5647" s="18">
        <f t="shared" si="264"/>
        <v>41</v>
      </c>
      <c r="H5647" s="19">
        <v>369</v>
      </c>
      <c r="I5647" s="15" t="s">
        <v>14</v>
      </c>
      <c r="J5647" s="15" t="s">
        <v>37</v>
      </c>
      <c r="K5647" s="13" t="str">
        <f t="shared" si="266"/>
        <v>Friday</v>
      </c>
      <c r="L5647" s="20">
        <f>YEAR(retail_store_sales!$N5647)</f>
        <v>2022</v>
      </c>
      <c r="M5647" s="20" t="str">
        <f t="shared" si="265"/>
        <v>January</v>
      </c>
      <c r="N5647" s="21">
        <v>44568</v>
      </c>
      <c r="O5647" s="15" t="s">
        <v>12824</v>
      </c>
    </row>
    <row r="5648" spans="1:15" x14ac:dyDescent="0.3">
      <c r="A5648" s="8" t="s">
        <v>8305</v>
      </c>
      <c r="B5648" s="8" t="s">
        <v>68</v>
      </c>
      <c r="C5648" s="8" t="s">
        <v>40</v>
      </c>
      <c r="D5648" s="8" t="s">
        <v>143</v>
      </c>
      <c r="E5648" s="9">
        <f>retail_store_sales!$H5648/retail_store_sales!$F5648</f>
        <v>38</v>
      </c>
      <c r="F5648" s="10">
        <v>4</v>
      </c>
      <c r="G5648" s="11">
        <f t="shared" si="264"/>
        <v>38</v>
      </c>
      <c r="H5648" s="12">
        <v>152</v>
      </c>
      <c r="I5648" s="8" t="s">
        <v>14</v>
      </c>
      <c r="J5648" s="8" t="s">
        <v>15</v>
      </c>
      <c r="K5648" s="13" t="str">
        <f t="shared" si="266"/>
        <v>Monday</v>
      </c>
      <c r="L5648" s="13">
        <f>YEAR(retail_store_sales!$N5648)</f>
        <v>2022</v>
      </c>
      <c r="M5648" s="13" t="str">
        <f t="shared" si="265"/>
        <v>October</v>
      </c>
      <c r="N5648" s="14">
        <v>44851</v>
      </c>
      <c r="O5648" s="8" t="s">
        <v>12824</v>
      </c>
    </row>
    <row r="5649" spans="1:15" x14ac:dyDescent="0.3">
      <c r="A5649" s="15" t="s">
        <v>147</v>
      </c>
      <c r="B5649" s="15" t="s">
        <v>35</v>
      </c>
      <c r="C5649" s="15" t="s">
        <v>129</v>
      </c>
      <c r="D5649" s="15" t="s">
        <v>148</v>
      </c>
      <c r="E5649" s="16">
        <f>retail_store_sales!$H5649/retail_store_sales!$F5649</f>
        <v>26</v>
      </c>
      <c r="F5649" s="17">
        <v>9</v>
      </c>
      <c r="G5649" s="18">
        <f t="shared" si="264"/>
        <v>26</v>
      </c>
      <c r="H5649" s="19">
        <v>234</v>
      </c>
      <c r="I5649" s="15" t="s">
        <v>47</v>
      </c>
      <c r="J5649" s="15" t="s">
        <v>15</v>
      </c>
      <c r="K5649" s="13" t="str">
        <f t="shared" si="266"/>
        <v>Monday</v>
      </c>
      <c r="L5649" s="20">
        <f>YEAR(retail_store_sales!$N5649)</f>
        <v>2024</v>
      </c>
      <c r="M5649" s="20" t="str">
        <f t="shared" si="265"/>
        <v>July</v>
      </c>
      <c r="N5649" s="21">
        <v>45495</v>
      </c>
      <c r="O5649" s="15" t="b">
        <v>1</v>
      </c>
    </row>
    <row r="5650" spans="1:15" x14ac:dyDescent="0.3">
      <c r="A5650" s="8" t="s">
        <v>303</v>
      </c>
      <c r="B5650" s="8" t="s">
        <v>21</v>
      </c>
      <c r="C5650" s="8" t="s">
        <v>22</v>
      </c>
      <c r="D5650" s="8" t="s">
        <v>46</v>
      </c>
      <c r="E5650" s="9">
        <f>retail_store_sales!$H5650/retail_store_sales!$F5650</f>
        <v>36.5</v>
      </c>
      <c r="F5650" s="10">
        <v>6</v>
      </c>
      <c r="G5650" s="11">
        <f t="shared" si="264"/>
        <v>36.5</v>
      </c>
      <c r="H5650" s="12">
        <v>219</v>
      </c>
      <c r="I5650" s="8" t="s">
        <v>14</v>
      </c>
      <c r="J5650" s="8" t="s">
        <v>37</v>
      </c>
      <c r="K5650" s="13" t="str">
        <f t="shared" si="266"/>
        <v>Wednesday</v>
      </c>
      <c r="L5650" s="13">
        <f>YEAR(retail_store_sales!$N5650)</f>
        <v>2024</v>
      </c>
      <c r="M5650" s="13" t="str">
        <f t="shared" si="265"/>
        <v>July</v>
      </c>
      <c r="N5650" s="14">
        <v>45476</v>
      </c>
      <c r="O5650" s="8" t="b">
        <v>0</v>
      </c>
    </row>
    <row r="5651" spans="1:15" x14ac:dyDescent="0.3">
      <c r="A5651" s="15" t="s">
        <v>7084</v>
      </c>
      <c r="B5651" s="15" t="s">
        <v>39</v>
      </c>
      <c r="C5651" s="15" t="s">
        <v>129</v>
      </c>
      <c r="D5651" s="15" t="s">
        <v>334</v>
      </c>
      <c r="E5651" s="16">
        <f>retail_store_sales!$H5651/retail_store_sales!$F5651</f>
        <v>20</v>
      </c>
      <c r="F5651" s="17">
        <v>9</v>
      </c>
      <c r="G5651" s="18">
        <f t="shared" si="264"/>
        <v>20</v>
      </c>
      <c r="H5651" s="19">
        <v>180</v>
      </c>
      <c r="I5651" s="15" t="s">
        <v>14</v>
      </c>
      <c r="J5651" s="15" t="s">
        <v>37</v>
      </c>
      <c r="K5651" s="13" t="str">
        <f t="shared" si="266"/>
        <v>Friday</v>
      </c>
      <c r="L5651" s="20">
        <f>YEAR(retail_store_sales!$N5651)</f>
        <v>2023</v>
      </c>
      <c r="M5651" s="20" t="str">
        <f t="shared" si="265"/>
        <v>January</v>
      </c>
      <c r="N5651" s="21">
        <v>44946</v>
      </c>
      <c r="O5651" s="15" t="s">
        <v>12824</v>
      </c>
    </row>
    <row r="5652" spans="1:15" x14ac:dyDescent="0.3">
      <c r="A5652" s="8" t="s">
        <v>7168</v>
      </c>
      <c r="B5652" s="8" t="s">
        <v>73</v>
      </c>
      <c r="C5652" s="8" t="s">
        <v>22</v>
      </c>
      <c r="D5652" s="8" t="s">
        <v>226</v>
      </c>
      <c r="E5652" s="9">
        <f>retail_store_sales!$H5652/retail_store_sales!$F5652</f>
        <v>15.5</v>
      </c>
      <c r="F5652" s="10">
        <v>1</v>
      </c>
      <c r="G5652" s="11">
        <f t="shared" si="264"/>
        <v>15.5</v>
      </c>
      <c r="H5652" s="12">
        <v>15.5</v>
      </c>
      <c r="I5652" s="8" t="s">
        <v>47</v>
      </c>
      <c r="J5652" s="8" t="s">
        <v>37</v>
      </c>
      <c r="K5652" s="13" t="str">
        <f t="shared" si="266"/>
        <v>Thursday</v>
      </c>
      <c r="L5652" s="13">
        <f>YEAR(retail_store_sales!$N5652)</f>
        <v>2024</v>
      </c>
      <c r="M5652" s="13" t="str">
        <f t="shared" si="265"/>
        <v>May</v>
      </c>
      <c r="N5652" s="14">
        <v>45414</v>
      </c>
      <c r="O5652" s="8" t="b">
        <v>0</v>
      </c>
    </row>
    <row r="5653" spans="1:15" x14ac:dyDescent="0.3">
      <c r="A5653" s="15" t="s">
        <v>2493</v>
      </c>
      <c r="B5653" s="15" t="s">
        <v>167</v>
      </c>
      <c r="C5653" s="15" t="s">
        <v>18</v>
      </c>
      <c r="D5653" s="15" t="s">
        <v>12823</v>
      </c>
      <c r="E5653" s="16">
        <v>0</v>
      </c>
      <c r="F5653" s="17">
        <v>0</v>
      </c>
      <c r="G5653" s="18">
        <f t="shared" si="264"/>
        <v>0</v>
      </c>
      <c r="H5653" s="19">
        <v>0</v>
      </c>
      <c r="I5653" s="15" t="s">
        <v>14</v>
      </c>
      <c r="J5653" s="15" t="s">
        <v>15</v>
      </c>
      <c r="K5653" s="13" t="str">
        <f t="shared" si="266"/>
        <v>Wednesday</v>
      </c>
      <c r="L5653" s="20">
        <f>YEAR(retail_store_sales!$N5653)</f>
        <v>2023</v>
      </c>
      <c r="M5653" s="20" t="str">
        <f t="shared" si="265"/>
        <v>September</v>
      </c>
      <c r="N5653" s="21">
        <v>45189</v>
      </c>
      <c r="O5653" s="15" t="b">
        <v>1</v>
      </c>
    </row>
    <row r="5654" spans="1:15" x14ac:dyDescent="0.3">
      <c r="A5654" s="8" t="s">
        <v>10072</v>
      </c>
      <c r="B5654" s="8" t="s">
        <v>115</v>
      </c>
      <c r="C5654" s="8" t="s">
        <v>31</v>
      </c>
      <c r="D5654" s="8" t="s">
        <v>202</v>
      </c>
      <c r="E5654" s="9">
        <f>retail_store_sales!$H5654/retail_store_sales!$F5654</f>
        <v>9.5</v>
      </c>
      <c r="F5654" s="10">
        <v>6</v>
      </c>
      <c r="G5654" s="11">
        <f t="shared" si="264"/>
        <v>9.5</v>
      </c>
      <c r="H5654" s="12">
        <v>57</v>
      </c>
      <c r="I5654" s="8" t="s">
        <v>47</v>
      </c>
      <c r="J5654" s="8" t="s">
        <v>37</v>
      </c>
      <c r="K5654" s="13" t="str">
        <f t="shared" si="266"/>
        <v>Wednesday</v>
      </c>
      <c r="L5654" s="13">
        <f>YEAR(retail_store_sales!$N5654)</f>
        <v>2023</v>
      </c>
      <c r="M5654" s="13" t="str">
        <f t="shared" si="265"/>
        <v>September</v>
      </c>
      <c r="N5654" s="14">
        <v>45196</v>
      </c>
      <c r="O5654" s="8" t="s">
        <v>12824</v>
      </c>
    </row>
    <row r="5655" spans="1:15" x14ac:dyDescent="0.3">
      <c r="A5655" s="15" t="s">
        <v>12764</v>
      </c>
      <c r="B5655" s="15" t="s">
        <v>21</v>
      </c>
      <c r="C5655" s="15" t="s">
        <v>65</v>
      </c>
      <c r="D5655" s="15" t="s">
        <v>419</v>
      </c>
      <c r="E5655" s="16">
        <f>retail_store_sales!$H5655/retail_store_sales!$F5655</f>
        <v>41</v>
      </c>
      <c r="F5655" s="17">
        <v>6</v>
      </c>
      <c r="G5655" s="18">
        <f t="shared" si="264"/>
        <v>41</v>
      </c>
      <c r="H5655" s="19">
        <v>246</v>
      </c>
      <c r="I5655" s="15" t="s">
        <v>47</v>
      </c>
      <c r="J5655" s="15" t="s">
        <v>15</v>
      </c>
      <c r="K5655" s="13" t="str">
        <f t="shared" si="266"/>
        <v>Wednesday</v>
      </c>
      <c r="L5655" s="20">
        <f>YEAR(retail_store_sales!$N5655)</f>
        <v>2022</v>
      </c>
      <c r="M5655" s="20" t="str">
        <f t="shared" si="265"/>
        <v>July</v>
      </c>
      <c r="N5655" s="21">
        <v>44755</v>
      </c>
      <c r="O5655" s="15" t="s">
        <v>12824</v>
      </c>
    </row>
    <row r="5656" spans="1:15" x14ac:dyDescent="0.3">
      <c r="A5656" s="8" t="s">
        <v>7922</v>
      </c>
      <c r="B5656" s="8" t="s">
        <v>107</v>
      </c>
      <c r="C5656" s="8" t="s">
        <v>31</v>
      </c>
      <c r="D5656" s="8" t="s">
        <v>202</v>
      </c>
      <c r="E5656" s="9">
        <f>retail_store_sales!$H5656/retail_store_sales!$F5656</f>
        <v>9.5</v>
      </c>
      <c r="F5656" s="10">
        <v>4</v>
      </c>
      <c r="G5656" s="11">
        <f t="shared" si="264"/>
        <v>9.5</v>
      </c>
      <c r="H5656" s="12">
        <v>38</v>
      </c>
      <c r="I5656" s="8" t="s">
        <v>24</v>
      </c>
      <c r="J5656" s="8" t="s">
        <v>15</v>
      </c>
      <c r="K5656" s="13" t="str">
        <f t="shared" si="266"/>
        <v>Thursday</v>
      </c>
      <c r="L5656" s="13">
        <f>YEAR(retail_store_sales!$N5656)</f>
        <v>2024</v>
      </c>
      <c r="M5656" s="13" t="str">
        <f t="shared" si="265"/>
        <v>May</v>
      </c>
      <c r="N5656" s="14">
        <v>45421</v>
      </c>
      <c r="O5656" s="8" t="s">
        <v>12824</v>
      </c>
    </row>
    <row r="5657" spans="1:15" x14ac:dyDescent="0.3">
      <c r="A5657" s="15" t="s">
        <v>7044</v>
      </c>
      <c r="B5657" s="15" t="s">
        <v>64</v>
      </c>
      <c r="C5657" s="15" t="s">
        <v>12</v>
      </c>
      <c r="D5657" s="15" t="s">
        <v>206</v>
      </c>
      <c r="E5657" s="16">
        <f>retail_store_sales!$H5657/retail_store_sales!$F5657</f>
        <v>9.5</v>
      </c>
      <c r="F5657" s="17">
        <v>4</v>
      </c>
      <c r="G5657" s="18">
        <f t="shared" si="264"/>
        <v>9.5</v>
      </c>
      <c r="H5657" s="19">
        <v>38</v>
      </c>
      <c r="I5657" s="15" t="s">
        <v>14</v>
      </c>
      <c r="J5657" s="15" t="s">
        <v>15</v>
      </c>
      <c r="K5657" s="13" t="str">
        <f t="shared" si="266"/>
        <v>Sunday</v>
      </c>
      <c r="L5657" s="20">
        <f>YEAR(retail_store_sales!$N5657)</f>
        <v>2023</v>
      </c>
      <c r="M5657" s="20" t="str">
        <f t="shared" si="265"/>
        <v>January</v>
      </c>
      <c r="N5657" s="21">
        <v>44934</v>
      </c>
      <c r="O5657" s="15" t="b">
        <v>1</v>
      </c>
    </row>
    <row r="5658" spans="1:15" x14ac:dyDescent="0.3">
      <c r="A5658" s="8" t="s">
        <v>6662</v>
      </c>
      <c r="B5658" s="8" t="s">
        <v>88</v>
      </c>
      <c r="C5658" s="8" t="s">
        <v>31</v>
      </c>
      <c r="D5658" s="8" t="s">
        <v>127</v>
      </c>
      <c r="E5658" s="9">
        <f>retail_store_sales!$H5658/retail_store_sales!$F5658</f>
        <v>21.5</v>
      </c>
      <c r="F5658" s="10">
        <v>10</v>
      </c>
      <c r="G5658" s="11">
        <f t="shared" si="264"/>
        <v>21.5</v>
      </c>
      <c r="H5658" s="12">
        <v>215</v>
      </c>
      <c r="I5658" s="8" t="s">
        <v>24</v>
      </c>
      <c r="J5658" s="8" t="s">
        <v>15</v>
      </c>
      <c r="K5658" s="13" t="str">
        <f t="shared" si="266"/>
        <v>Thursday</v>
      </c>
      <c r="L5658" s="13">
        <f>YEAR(retail_store_sales!$N5658)</f>
        <v>2024</v>
      </c>
      <c r="M5658" s="13" t="str">
        <f t="shared" si="265"/>
        <v>April</v>
      </c>
      <c r="N5658" s="14">
        <v>45407</v>
      </c>
      <c r="O5658" s="8" t="s">
        <v>12824</v>
      </c>
    </row>
    <row r="5659" spans="1:15" x14ac:dyDescent="0.3">
      <c r="A5659" s="15" t="s">
        <v>1510</v>
      </c>
      <c r="B5659" s="15" t="s">
        <v>112</v>
      </c>
      <c r="C5659" s="15" t="s">
        <v>40</v>
      </c>
      <c r="D5659" s="15" t="s">
        <v>196</v>
      </c>
      <c r="E5659" s="16">
        <f>retail_store_sales!$H5659/retail_store_sales!$F5659</f>
        <v>35</v>
      </c>
      <c r="F5659" s="17">
        <v>10</v>
      </c>
      <c r="G5659" s="18">
        <f t="shared" si="264"/>
        <v>35</v>
      </c>
      <c r="H5659" s="19">
        <v>350</v>
      </c>
      <c r="I5659" s="15" t="s">
        <v>47</v>
      </c>
      <c r="J5659" s="15" t="s">
        <v>37</v>
      </c>
      <c r="K5659" s="13" t="str">
        <f t="shared" si="266"/>
        <v>Monday</v>
      </c>
      <c r="L5659" s="20">
        <f>YEAR(retail_store_sales!$N5659)</f>
        <v>2023</v>
      </c>
      <c r="M5659" s="20" t="str">
        <f t="shared" si="265"/>
        <v>May</v>
      </c>
      <c r="N5659" s="21">
        <v>45068</v>
      </c>
      <c r="O5659" s="15" t="s">
        <v>12824</v>
      </c>
    </row>
    <row r="5660" spans="1:15" x14ac:dyDescent="0.3">
      <c r="A5660" s="8" t="s">
        <v>7403</v>
      </c>
      <c r="B5660" s="8" t="s">
        <v>97</v>
      </c>
      <c r="C5660" s="8" t="s">
        <v>129</v>
      </c>
      <c r="D5660" s="8" t="s">
        <v>130</v>
      </c>
      <c r="E5660" s="9">
        <f>retail_store_sales!$H5660/retail_store_sales!$F5660</f>
        <v>27.5</v>
      </c>
      <c r="F5660" s="10">
        <v>6</v>
      </c>
      <c r="G5660" s="11">
        <f t="shared" si="264"/>
        <v>27.5</v>
      </c>
      <c r="H5660" s="12">
        <v>165</v>
      </c>
      <c r="I5660" s="8" t="s">
        <v>24</v>
      </c>
      <c r="J5660" s="8" t="s">
        <v>15</v>
      </c>
      <c r="K5660" s="13" t="str">
        <f t="shared" si="266"/>
        <v>Saturday</v>
      </c>
      <c r="L5660" s="13">
        <f>YEAR(retail_store_sales!$N5660)</f>
        <v>2024</v>
      </c>
      <c r="M5660" s="13" t="str">
        <f t="shared" si="265"/>
        <v>October</v>
      </c>
      <c r="N5660" s="14">
        <v>45570</v>
      </c>
      <c r="O5660" s="8" t="b">
        <v>0</v>
      </c>
    </row>
    <row r="5661" spans="1:15" x14ac:dyDescent="0.3">
      <c r="A5661" s="15" t="s">
        <v>3768</v>
      </c>
      <c r="B5661" s="15" t="s">
        <v>88</v>
      </c>
      <c r="C5661" s="15" t="s">
        <v>12</v>
      </c>
      <c r="D5661" s="15" t="s">
        <v>171</v>
      </c>
      <c r="E5661" s="16">
        <f>retail_store_sales!$H5661/retail_store_sales!$F5661</f>
        <v>5</v>
      </c>
      <c r="F5661" s="17">
        <v>8</v>
      </c>
      <c r="G5661" s="18">
        <f t="shared" si="264"/>
        <v>5</v>
      </c>
      <c r="H5661" s="19">
        <v>40</v>
      </c>
      <c r="I5661" s="15" t="s">
        <v>24</v>
      </c>
      <c r="J5661" s="15" t="s">
        <v>37</v>
      </c>
      <c r="K5661" s="13" t="str">
        <f t="shared" si="266"/>
        <v>Monday</v>
      </c>
      <c r="L5661" s="20">
        <f>YEAR(retail_store_sales!$N5661)</f>
        <v>2022</v>
      </c>
      <c r="M5661" s="20" t="str">
        <f t="shared" si="265"/>
        <v>January</v>
      </c>
      <c r="N5661" s="21">
        <v>44564</v>
      </c>
      <c r="O5661" s="15" t="s">
        <v>12824</v>
      </c>
    </row>
    <row r="5662" spans="1:15" x14ac:dyDescent="0.3">
      <c r="A5662" s="8" t="s">
        <v>7765</v>
      </c>
      <c r="B5662" s="8" t="s">
        <v>73</v>
      </c>
      <c r="C5662" s="8" t="s">
        <v>31</v>
      </c>
      <c r="D5662" s="8" t="s">
        <v>236</v>
      </c>
      <c r="E5662" s="9">
        <f>retail_store_sales!$H5662/retail_store_sales!$F5662</f>
        <v>17</v>
      </c>
      <c r="F5662" s="10">
        <v>1</v>
      </c>
      <c r="G5662" s="11">
        <f t="shared" si="264"/>
        <v>17</v>
      </c>
      <c r="H5662" s="12">
        <v>17</v>
      </c>
      <c r="I5662" s="8" t="s">
        <v>47</v>
      </c>
      <c r="J5662" s="8" t="s">
        <v>15</v>
      </c>
      <c r="K5662" s="13" t="str">
        <f t="shared" si="266"/>
        <v>Monday</v>
      </c>
      <c r="L5662" s="13">
        <f>YEAR(retail_store_sales!$N5662)</f>
        <v>2022</v>
      </c>
      <c r="M5662" s="13" t="str">
        <f t="shared" si="265"/>
        <v>March</v>
      </c>
      <c r="N5662" s="14">
        <v>44648</v>
      </c>
      <c r="O5662" s="8" t="b">
        <v>1</v>
      </c>
    </row>
    <row r="5663" spans="1:15" x14ac:dyDescent="0.3">
      <c r="A5663" s="15" t="s">
        <v>6935</v>
      </c>
      <c r="B5663" s="15" t="s">
        <v>122</v>
      </c>
      <c r="C5663" s="15" t="s">
        <v>129</v>
      </c>
      <c r="D5663" s="15" t="s">
        <v>325</v>
      </c>
      <c r="E5663" s="16">
        <f>retail_store_sales!$H5663/retail_store_sales!$F5663</f>
        <v>30.5</v>
      </c>
      <c r="F5663" s="17">
        <v>6</v>
      </c>
      <c r="G5663" s="18">
        <f t="shared" si="264"/>
        <v>30.5</v>
      </c>
      <c r="H5663" s="19">
        <v>183</v>
      </c>
      <c r="I5663" s="15" t="s">
        <v>14</v>
      </c>
      <c r="J5663" s="15" t="s">
        <v>37</v>
      </c>
      <c r="K5663" s="13" t="str">
        <f t="shared" si="266"/>
        <v>Monday</v>
      </c>
      <c r="L5663" s="20">
        <f>YEAR(retail_store_sales!$N5663)</f>
        <v>2022</v>
      </c>
      <c r="M5663" s="20" t="str">
        <f t="shared" si="265"/>
        <v>August</v>
      </c>
      <c r="N5663" s="21">
        <v>44781</v>
      </c>
      <c r="O5663" s="15" t="s">
        <v>12824</v>
      </c>
    </row>
    <row r="5664" spans="1:15" x14ac:dyDescent="0.3">
      <c r="A5664" s="8" t="s">
        <v>8876</v>
      </c>
      <c r="B5664" s="8" t="s">
        <v>115</v>
      </c>
      <c r="C5664" s="8" t="s">
        <v>22</v>
      </c>
      <c r="D5664" s="8" t="s">
        <v>937</v>
      </c>
      <c r="E5664" s="9">
        <f>retail_store_sales!$H5664/retail_store_sales!$F5664</f>
        <v>20</v>
      </c>
      <c r="F5664" s="10">
        <v>9</v>
      </c>
      <c r="G5664" s="11">
        <f t="shared" si="264"/>
        <v>20</v>
      </c>
      <c r="H5664" s="12">
        <v>180</v>
      </c>
      <c r="I5664" s="8" t="s">
        <v>47</v>
      </c>
      <c r="J5664" s="8" t="s">
        <v>15</v>
      </c>
      <c r="K5664" s="13" t="str">
        <f t="shared" si="266"/>
        <v>Wednesday</v>
      </c>
      <c r="L5664" s="13">
        <f>YEAR(retail_store_sales!$N5664)</f>
        <v>2023</v>
      </c>
      <c r="M5664" s="13" t="str">
        <f t="shared" si="265"/>
        <v>October</v>
      </c>
      <c r="N5664" s="14">
        <v>45210</v>
      </c>
      <c r="O5664" s="8" t="s">
        <v>12824</v>
      </c>
    </row>
    <row r="5665" spans="1:15" x14ac:dyDescent="0.3">
      <c r="A5665" s="15" t="s">
        <v>8691</v>
      </c>
      <c r="B5665" s="15" t="s">
        <v>76</v>
      </c>
      <c r="C5665" s="15" t="s">
        <v>22</v>
      </c>
      <c r="D5665" s="15" t="s">
        <v>134</v>
      </c>
      <c r="E5665" s="16">
        <f>retail_store_sales!$H5665/retail_store_sales!$F5665</f>
        <v>27.5</v>
      </c>
      <c r="F5665" s="17">
        <v>4</v>
      </c>
      <c r="G5665" s="18">
        <f t="shared" si="264"/>
        <v>27.5</v>
      </c>
      <c r="H5665" s="19">
        <v>110</v>
      </c>
      <c r="I5665" s="15" t="s">
        <v>24</v>
      </c>
      <c r="J5665" s="15" t="s">
        <v>15</v>
      </c>
      <c r="K5665" s="13" t="str">
        <f t="shared" si="266"/>
        <v>Tuesday</v>
      </c>
      <c r="L5665" s="20">
        <f>YEAR(retail_store_sales!$N5665)</f>
        <v>2023</v>
      </c>
      <c r="M5665" s="20" t="str">
        <f t="shared" si="265"/>
        <v>August</v>
      </c>
      <c r="N5665" s="21">
        <v>45139</v>
      </c>
      <c r="O5665" s="15" t="b">
        <v>1</v>
      </c>
    </row>
    <row r="5666" spans="1:15" x14ac:dyDescent="0.3">
      <c r="A5666" s="8" t="s">
        <v>5661</v>
      </c>
      <c r="B5666" s="8" t="s">
        <v>35</v>
      </c>
      <c r="C5666" s="8" t="s">
        <v>18</v>
      </c>
      <c r="D5666" s="8" t="s">
        <v>283</v>
      </c>
      <c r="E5666" s="9">
        <f>retail_store_sales!$H5666/retail_store_sales!$F5666</f>
        <v>8</v>
      </c>
      <c r="F5666" s="10">
        <v>9</v>
      </c>
      <c r="G5666" s="11">
        <f t="shared" si="264"/>
        <v>8</v>
      </c>
      <c r="H5666" s="12">
        <v>72</v>
      </c>
      <c r="I5666" s="8" t="s">
        <v>24</v>
      </c>
      <c r="J5666" s="8" t="s">
        <v>15</v>
      </c>
      <c r="K5666" s="13" t="str">
        <f t="shared" si="266"/>
        <v>Thursday</v>
      </c>
      <c r="L5666" s="13">
        <f>YEAR(retail_store_sales!$N5666)</f>
        <v>2022</v>
      </c>
      <c r="M5666" s="13" t="str">
        <f t="shared" si="265"/>
        <v>July</v>
      </c>
      <c r="N5666" s="14">
        <v>44763</v>
      </c>
      <c r="O5666" s="8" t="b">
        <v>1</v>
      </c>
    </row>
    <row r="5667" spans="1:15" x14ac:dyDescent="0.3">
      <c r="A5667" s="15" t="s">
        <v>4970</v>
      </c>
      <c r="B5667" s="15" t="s">
        <v>83</v>
      </c>
      <c r="C5667" s="15" t="s">
        <v>31</v>
      </c>
      <c r="D5667" s="15" t="s">
        <v>408</v>
      </c>
      <c r="E5667" s="16">
        <f>retail_store_sales!$H5667/retail_store_sales!$F5667</f>
        <v>11</v>
      </c>
      <c r="F5667" s="17">
        <v>3</v>
      </c>
      <c r="G5667" s="18">
        <f t="shared" si="264"/>
        <v>11</v>
      </c>
      <c r="H5667" s="19">
        <v>33</v>
      </c>
      <c r="I5667" s="15" t="s">
        <v>47</v>
      </c>
      <c r="J5667" s="15" t="s">
        <v>37</v>
      </c>
      <c r="K5667" s="13" t="str">
        <f t="shared" si="266"/>
        <v>Saturday</v>
      </c>
      <c r="L5667" s="20">
        <f>YEAR(retail_store_sales!$N5667)</f>
        <v>2023</v>
      </c>
      <c r="M5667" s="20" t="str">
        <f t="shared" si="265"/>
        <v>August</v>
      </c>
      <c r="N5667" s="21">
        <v>45164</v>
      </c>
      <c r="O5667" s="15" t="b">
        <v>1</v>
      </c>
    </row>
    <row r="5668" spans="1:15" x14ac:dyDescent="0.3">
      <c r="A5668" s="8" t="s">
        <v>11917</v>
      </c>
      <c r="B5668" s="8" t="s">
        <v>39</v>
      </c>
      <c r="C5668" s="8" t="s">
        <v>27</v>
      </c>
      <c r="D5668" s="8" t="s">
        <v>257</v>
      </c>
      <c r="E5668" s="9">
        <f>retail_store_sales!$H5668/retail_store_sales!$F5668</f>
        <v>33.5</v>
      </c>
      <c r="F5668" s="10">
        <v>10</v>
      </c>
      <c r="G5668" s="11">
        <f t="shared" si="264"/>
        <v>33.5</v>
      </c>
      <c r="H5668" s="12">
        <v>335</v>
      </c>
      <c r="I5668" s="8" t="s">
        <v>24</v>
      </c>
      <c r="J5668" s="8" t="s">
        <v>15</v>
      </c>
      <c r="K5668" s="13" t="str">
        <f t="shared" si="266"/>
        <v>Tuesday</v>
      </c>
      <c r="L5668" s="13">
        <f>YEAR(retail_store_sales!$N5668)</f>
        <v>2024</v>
      </c>
      <c r="M5668" s="13" t="str">
        <f t="shared" si="265"/>
        <v>March</v>
      </c>
      <c r="N5668" s="14">
        <v>45370</v>
      </c>
      <c r="O5668" s="8" t="b">
        <v>0</v>
      </c>
    </row>
    <row r="5669" spans="1:15" x14ac:dyDescent="0.3">
      <c r="A5669" s="15" t="s">
        <v>191</v>
      </c>
      <c r="B5669" s="15" t="s">
        <v>76</v>
      </c>
      <c r="C5669" s="15" t="s">
        <v>12</v>
      </c>
      <c r="D5669" s="15" t="s">
        <v>192</v>
      </c>
      <c r="E5669" s="16">
        <f>retail_store_sales!$H5669/retail_store_sales!$F5669</f>
        <v>41</v>
      </c>
      <c r="F5669" s="17">
        <v>2</v>
      </c>
      <c r="G5669" s="18">
        <f t="shared" si="264"/>
        <v>41</v>
      </c>
      <c r="H5669" s="19">
        <v>82</v>
      </c>
      <c r="I5669" s="15" t="s">
        <v>24</v>
      </c>
      <c r="J5669" s="15" t="s">
        <v>15</v>
      </c>
      <c r="K5669" s="13" t="str">
        <f t="shared" si="266"/>
        <v>Thursday</v>
      </c>
      <c r="L5669" s="20">
        <f>YEAR(retail_store_sales!$N5669)</f>
        <v>2023</v>
      </c>
      <c r="M5669" s="20" t="str">
        <f t="shared" si="265"/>
        <v>July</v>
      </c>
      <c r="N5669" s="21">
        <v>45113</v>
      </c>
      <c r="O5669" s="15" t="b">
        <v>1</v>
      </c>
    </row>
    <row r="5670" spans="1:15" x14ac:dyDescent="0.3">
      <c r="A5670" s="8" t="s">
        <v>7431</v>
      </c>
      <c r="B5670" s="8" t="s">
        <v>167</v>
      </c>
      <c r="C5670" s="8" t="s">
        <v>12</v>
      </c>
      <c r="D5670" s="8" t="s">
        <v>655</v>
      </c>
      <c r="E5670" s="9">
        <f>retail_store_sales!$H5670/retail_store_sales!$F5670</f>
        <v>11</v>
      </c>
      <c r="F5670" s="10">
        <v>6</v>
      </c>
      <c r="G5670" s="11">
        <f t="shared" si="264"/>
        <v>11</v>
      </c>
      <c r="H5670" s="12">
        <v>66</v>
      </c>
      <c r="I5670" s="8" t="s">
        <v>14</v>
      </c>
      <c r="J5670" s="8" t="s">
        <v>37</v>
      </c>
      <c r="K5670" s="13" t="str">
        <f t="shared" si="266"/>
        <v>Monday</v>
      </c>
      <c r="L5670" s="13">
        <f>YEAR(retail_store_sales!$N5670)</f>
        <v>2023</v>
      </c>
      <c r="M5670" s="13" t="str">
        <f t="shared" si="265"/>
        <v>June</v>
      </c>
      <c r="N5670" s="14">
        <v>45089</v>
      </c>
      <c r="O5670" s="8" t="b">
        <v>1</v>
      </c>
    </row>
    <row r="5671" spans="1:15" x14ac:dyDescent="0.3">
      <c r="A5671" s="15" t="s">
        <v>5535</v>
      </c>
      <c r="B5671" s="15" t="s">
        <v>107</v>
      </c>
      <c r="C5671" s="15" t="s">
        <v>12</v>
      </c>
      <c r="D5671" s="15" t="s">
        <v>132</v>
      </c>
      <c r="E5671" s="16">
        <f>retail_store_sales!$H5671/retail_store_sales!$F5671</f>
        <v>20</v>
      </c>
      <c r="F5671" s="17">
        <v>5</v>
      </c>
      <c r="G5671" s="18">
        <f t="shared" si="264"/>
        <v>20</v>
      </c>
      <c r="H5671" s="19">
        <v>100</v>
      </c>
      <c r="I5671" s="15" t="s">
        <v>47</v>
      </c>
      <c r="J5671" s="15" t="s">
        <v>15</v>
      </c>
      <c r="K5671" s="13" t="str">
        <f t="shared" si="266"/>
        <v>Thursday</v>
      </c>
      <c r="L5671" s="20">
        <f>YEAR(retail_store_sales!$N5671)</f>
        <v>2022</v>
      </c>
      <c r="M5671" s="20" t="str">
        <f t="shared" si="265"/>
        <v>November</v>
      </c>
      <c r="N5671" s="21">
        <v>44868</v>
      </c>
      <c r="O5671" s="15" t="s">
        <v>12824</v>
      </c>
    </row>
    <row r="5672" spans="1:15" x14ac:dyDescent="0.3">
      <c r="A5672" s="8" t="s">
        <v>1755</v>
      </c>
      <c r="B5672" s="8" t="s">
        <v>64</v>
      </c>
      <c r="C5672" s="8" t="s">
        <v>65</v>
      </c>
      <c r="D5672" s="8" t="s">
        <v>12823</v>
      </c>
      <c r="E5672" s="9">
        <v>0</v>
      </c>
      <c r="F5672" s="10">
        <v>0</v>
      </c>
      <c r="G5672" s="11">
        <f t="shared" si="264"/>
        <v>0</v>
      </c>
      <c r="H5672" s="12">
        <v>0</v>
      </c>
      <c r="I5672" s="8" t="s">
        <v>24</v>
      </c>
      <c r="J5672" s="8" t="s">
        <v>15</v>
      </c>
      <c r="K5672" s="13" t="str">
        <f t="shared" si="266"/>
        <v>Tuesday</v>
      </c>
      <c r="L5672" s="13">
        <f>YEAR(retail_store_sales!$N5672)</f>
        <v>2023</v>
      </c>
      <c r="M5672" s="13" t="str">
        <f t="shared" si="265"/>
        <v>January</v>
      </c>
      <c r="N5672" s="14">
        <v>44936</v>
      </c>
      <c r="O5672" s="8" t="s">
        <v>12824</v>
      </c>
    </row>
    <row r="5673" spans="1:15" x14ac:dyDescent="0.3">
      <c r="A5673" s="15" t="s">
        <v>2154</v>
      </c>
      <c r="B5673" s="15" t="s">
        <v>122</v>
      </c>
      <c r="C5673" s="15" t="s">
        <v>40</v>
      </c>
      <c r="D5673" s="15" t="s">
        <v>452</v>
      </c>
      <c r="E5673" s="16">
        <f>retail_store_sales!$H5673/retail_store_sales!$F5673</f>
        <v>26</v>
      </c>
      <c r="F5673" s="17">
        <v>7</v>
      </c>
      <c r="G5673" s="18">
        <f t="shared" si="264"/>
        <v>26</v>
      </c>
      <c r="H5673" s="19">
        <v>182</v>
      </c>
      <c r="I5673" s="15" t="s">
        <v>24</v>
      </c>
      <c r="J5673" s="15" t="s">
        <v>37</v>
      </c>
      <c r="K5673" s="13" t="str">
        <f t="shared" si="266"/>
        <v>Tuesday</v>
      </c>
      <c r="L5673" s="20">
        <f>YEAR(retail_store_sales!$N5673)</f>
        <v>2024</v>
      </c>
      <c r="M5673" s="20" t="str">
        <f t="shared" si="265"/>
        <v>October</v>
      </c>
      <c r="N5673" s="21">
        <v>45566</v>
      </c>
      <c r="O5673" s="15" t="b">
        <v>1</v>
      </c>
    </row>
    <row r="5674" spans="1:15" x14ac:dyDescent="0.3">
      <c r="A5674" s="8" t="s">
        <v>4946</v>
      </c>
      <c r="B5674" s="8" t="s">
        <v>122</v>
      </c>
      <c r="C5674" s="8" t="s">
        <v>12</v>
      </c>
      <c r="D5674" s="8" t="s">
        <v>165</v>
      </c>
      <c r="E5674" s="9">
        <f>retail_store_sales!$H5674/retail_store_sales!$F5674</f>
        <v>21.5</v>
      </c>
      <c r="F5674" s="10">
        <v>6</v>
      </c>
      <c r="G5674" s="11">
        <f t="shared" si="264"/>
        <v>21.5</v>
      </c>
      <c r="H5674" s="12">
        <v>129</v>
      </c>
      <c r="I5674" s="8" t="s">
        <v>24</v>
      </c>
      <c r="J5674" s="8" t="s">
        <v>37</v>
      </c>
      <c r="K5674" s="13" t="str">
        <f t="shared" si="266"/>
        <v>Thursday</v>
      </c>
      <c r="L5674" s="13">
        <f>YEAR(retail_store_sales!$N5674)</f>
        <v>2023</v>
      </c>
      <c r="M5674" s="13" t="str">
        <f t="shared" si="265"/>
        <v>May</v>
      </c>
      <c r="N5674" s="14">
        <v>45064</v>
      </c>
      <c r="O5674" s="8" t="b">
        <v>0</v>
      </c>
    </row>
    <row r="5675" spans="1:15" x14ac:dyDescent="0.3">
      <c r="A5675" s="15" t="s">
        <v>9233</v>
      </c>
      <c r="B5675" s="15" t="s">
        <v>68</v>
      </c>
      <c r="C5675" s="15" t="s">
        <v>18</v>
      </c>
      <c r="D5675" s="15" t="s">
        <v>283</v>
      </c>
      <c r="E5675" s="16">
        <f>retail_store_sales!$H5675/retail_store_sales!$F5675</f>
        <v>8</v>
      </c>
      <c r="F5675" s="17">
        <v>1</v>
      </c>
      <c r="G5675" s="18">
        <f t="shared" si="264"/>
        <v>8</v>
      </c>
      <c r="H5675" s="19">
        <v>8</v>
      </c>
      <c r="I5675" s="15" t="s">
        <v>47</v>
      </c>
      <c r="J5675" s="15" t="s">
        <v>37</v>
      </c>
      <c r="K5675" s="13" t="str">
        <f t="shared" si="266"/>
        <v>Thursday</v>
      </c>
      <c r="L5675" s="20">
        <f>YEAR(retail_store_sales!$N5675)</f>
        <v>2024</v>
      </c>
      <c r="M5675" s="20" t="str">
        <f t="shared" si="265"/>
        <v>November</v>
      </c>
      <c r="N5675" s="21">
        <v>45617</v>
      </c>
      <c r="O5675" s="15" t="b">
        <v>0</v>
      </c>
    </row>
    <row r="5676" spans="1:15" x14ac:dyDescent="0.3">
      <c r="A5676" s="8" t="s">
        <v>3983</v>
      </c>
      <c r="B5676" s="8" t="s">
        <v>115</v>
      </c>
      <c r="C5676" s="8" t="s">
        <v>65</v>
      </c>
      <c r="D5676" s="8" t="s">
        <v>245</v>
      </c>
      <c r="E5676" s="9">
        <f>retail_store_sales!$H5676/retail_store_sales!$F5676</f>
        <v>15.5</v>
      </c>
      <c r="F5676" s="10">
        <v>7</v>
      </c>
      <c r="G5676" s="11">
        <f t="shared" si="264"/>
        <v>15.5</v>
      </c>
      <c r="H5676" s="12">
        <v>108.5</v>
      </c>
      <c r="I5676" s="8" t="s">
        <v>47</v>
      </c>
      <c r="J5676" s="8" t="s">
        <v>15</v>
      </c>
      <c r="K5676" s="13" t="str">
        <f t="shared" si="266"/>
        <v>Saturday</v>
      </c>
      <c r="L5676" s="13">
        <f>YEAR(retail_store_sales!$N5676)</f>
        <v>2022</v>
      </c>
      <c r="M5676" s="13" t="str">
        <f t="shared" si="265"/>
        <v>March</v>
      </c>
      <c r="N5676" s="14">
        <v>44632</v>
      </c>
      <c r="O5676" s="8" t="b">
        <v>1</v>
      </c>
    </row>
    <row r="5677" spans="1:15" x14ac:dyDescent="0.3">
      <c r="A5677" s="15" t="s">
        <v>6647</v>
      </c>
      <c r="B5677" s="15" t="s">
        <v>35</v>
      </c>
      <c r="C5677" s="15" t="s">
        <v>129</v>
      </c>
      <c r="D5677" s="15" t="s">
        <v>515</v>
      </c>
      <c r="E5677" s="16">
        <f>retail_store_sales!$H5677/retail_store_sales!$F5677</f>
        <v>29</v>
      </c>
      <c r="F5677" s="17">
        <v>10</v>
      </c>
      <c r="G5677" s="18">
        <f t="shared" si="264"/>
        <v>29</v>
      </c>
      <c r="H5677" s="19">
        <v>290</v>
      </c>
      <c r="I5677" s="15" t="s">
        <v>14</v>
      </c>
      <c r="J5677" s="15" t="s">
        <v>15</v>
      </c>
      <c r="K5677" s="13" t="str">
        <f t="shared" si="266"/>
        <v>Sunday</v>
      </c>
      <c r="L5677" s="20">
        <f>YEAR(retail_store_sales!$N5677)</f>
        <v>2022</v>
      </c>
      <c r="M5677" s="20" t="str">
        <f t="shared" si="265"/>
        <v>June</v>
      </c>
      <c r="N5677" s="21">
        <v>44724</v>
      </c>
      <c r="O5677" s="15" t="s">
        <v>12824</v>
      </c>
    </row>
    <row r="5678" spans="1:15" x14ac:dyDescent="0.3">
      <c r="A5678" s="8" t="s">
        <v>7306</v>
      </c>
      <c r="B5678" s="8" t="s">
        <v>73</v>
      </c>
      <c r="C5678" s="8" t="s">
        <v>22</v>
      </c>
      <c r="D5678" s="8" t="s">
        <v>305</v>
      </c>
      <c r="E5678" s="9">
        <f>retail_store_sales!$H5678/retail_store_sales!$F5678</f>
        <v>23</v>
      </c>
      <c r="F5678" s="10">
        <v>6</v>
      </c>
      <c r="G5678" s="11">
        <f t="shared" si="264"/>
        <v>23</v>
      </c>
      <c r="H5678" s="12">
        <v>138</v>
      </c>
      <c r="I5678" s="8" t="s">
        <v>24</v>
      </c>
      <c r="J5678" s="8" t="s">
        <v>37</v>
      </c>
      <c r="K5678" s="13" t="str">
        <f t="shared" si="266"/>
        <v>Saturday</v>
      </c>
      <c r="L5678" s="13">
        <f>YEAR(retail_store_sales!$N5678)</f>
        <v>2023</v>
      </c>
      <c r="M5678" s="13" t="str">
        <f t="shared" si="265"/>
        <v>January</v>
      </c>
      <c r="N5678" s="14">
        <v>44933</v>
      </c>
      <c r="O5678" s="8" t="b">
        <v>0</v>
      </c>
    </row>
    <row r="5679" spans="1:15" x14ac:dyDescent="0.3">
      <c r="A5679" s="15" t="s">
        <v>12140</v>
      </c>
      <c r="B5679" s="15" t="s">
        <v>11</v>
      </c>
      <c r="C5679" s="15" t="s">
        <v>65</v>
      </c>
      <c r="D5679" s="15" t="s">
        <v>642</v>
      </c>
      <c r="E5679" s="16">
        <f>retail_store_sales!$H5679/retail_store_sales!$F5679</f>
        <v>26</v>
      </c>
      <c r="F5679" s="17">
        <v>7</v>
      </c>
      <c r="G5679" s="18">
        <f t="shared" si="264"/>
        <v>26</v>
      </c>
      <c r="H5679" s="19">
        <v>182</v>
      </c>
      <c r="I5679" s="15" t="s">
        <v>24</v>
      </c>
      <c r="J5679" s="15" t="s">
        <v>37</v>
      </c>
      <c r="K5679" s="13" t="str">
        <f t="shared" si="266"/>
        <v>Sunday</v>
      </c>
      <c r="L5679" s="20">
        <f>YEAR(retail_store_sales!$N5679)</f>
        <v>2022</v>
      </c>
      <c r="M5679" s="20" t="str">
        <f t="shared" si="265"/>
        <v>December</v>
      </c>
      <c r="N5679" s="21">
        <v>44899</v>
      </c>
      <c r="O5679" s="15" t="b">
        <v>1</v>
      </c>
    </row>
    <row r="5680" spans="1:15" x14ac:dyDescent="0.3">
      <c r="A5680" s="8" t="s">
        <v>459</v>
      </c>
      <c r="B5680" s="8" t="s">
        <v>42</v>
      </c>
      <c r="C5680" s="8" t="s">
        <v>129</v>
      </c>
      <c r="D5680" s="8" t="s">
        <v>228</v>
      </c>
      <c r="E5680" s="9">
        <f>retail_store_sales!$H5680/retail_store_sales!$F5680</f>
        <v>18.5</v>
      </c>
      <c r="F5680" s="10">
        <v>7</v>
      </c>
      <c r="G5680" s="11">
        <f t="shared" si="264"/>
        <v>18.5</v>
      </c>
      <c r="H5680" s="12">
        <v>129.5</v>
      </c>
      <c r="I5680" s="8" t="s">
        <v>14</v>
      </c>
      <c r="J5680" s="8" t="s">
        <v>15</v>
      </c>
      <c r="K5680" s="13" t="str">
        <f t="shared" si="266"/>
        <v>Saturday</v>
      </c>
      <c r="L5680" s="13">
        <f>YEAR(retail_store_sales!$N5680)</f>
        <v>2024</v>
      </c>
      <c r="M5680" s="13" t="str">
        <f t="shared" si="265"/>
        <v>September</v>
      </c>
      <c r="N5680" s="14">
        <v>45556</v>
      </c>
      <c r="O5680" s="8" t="b">
        <v>1</v>
      </c>
    </row>
    <row r="5681" spans="1:15" x14ac:dyDescent="0.3">
      <c r="A5681" s="15" t="s">
        <v>10115</v>
      </c>
      <c r="B5681" s="15" t="s">
        <v>39</v>
      </c>
      <c r="C5681" s="15" t="s">
        <v>22</v>
      </c>
      <c r="D5681" s="15" t="s">
        <v>550</v>
      </c>
      <c r="E5681" s="16">
        <f>retail_store_sales!$H5681/retail_store_sales!$F5681</f>
        <v>11</v>
      </c>
      <c r="F5681" s="17">
        <v>4</v>
      </c>
      <c r="G5681" s="18">
        <f t="shared" si="264"/>
        <v>11</v>
      </c>
      <c r="H5681" s="19">
        <v>44</v>
      </c>
      <c r="I5681" s="15" t="s">
        <v>14</v>
      </c>
      <c r="J5681" s="15" t="s">
        <v>15</v>
      </c>
      <c r="K5681" s="13" t="str">
        <f t="shared" si="266"/>
        <v>Saturday</v>
      </c>
      <c r="L5681" s="20">
        <f>YEAR(retail_store_sales!$N5681)</f>
        <v>2023</v>
      </c>
      <c r="M5681" s="20" t="str">
        <f t="shared" si="265"/>
        <v>June</v>
      </c>
      <c r="N5681" s="21">
        <v>45101</v>
      </c>
      <c r="O5681" s="15" t="s">
        <v>12824</v>
      </c>
    </row>
    <row r="5682" spans="1:15" x14ac:dyDescent="0.3">
      <c r="A5682" s="8" t="s">
        <v>8586</v>
      </c>
      <c r="B5682" s="8" t="s">
        <v>107</v>
      </c>
      <c r="C5682" s="8" t="s">
        <v>40</v>
      </c>
      <c r="D5682" s="8" t="s">
        <v>1118</v>
      </c>
      <c r="E5682" s="9">
        <f>retail_store_sales!$H5682/retail_store_sales!$F5682</f>
        <v>30.5</v>
      </c>
      <c r="F5682" s="10">
        <v>3</v>
      </c>
      <c r="G5682" s="11">
        <f t="shared" si="264"/>
        <v>30.5</v>
      </c>
      <c r="H5682" s="12">
        <v>91.5</v>
      </c>
      <c r="I5682" s="8" t="s">
        <v>24</v>
      </c>
      <c r="J5682" s="8" t="s">
        <v>15</v>
      </c>
      <c r="K5682" s="13" t="str">
        <f t="shared" si="266"/>
        <v>Wednesday</v>
      </c>
      <c r="L5682" s="13">
        <f>YEAR(retail_store_sales!$N5682)</f>
        <v>2024</v>
      </c>
      <c r="M5682" s="13" t="str">
        <f t="shared" si="265"/>
        <v>April</v>
      </c>
      <c r="N5682" s="14">
        <v>45406</v>
      </c>
      <c r="O5682" s="8" t="s">
        <v>12824</v>
      </c>
    </row>
    <row r="5683" spans="1:15" x14ac:dyDescent="0.3">
      <c r="A5683" s="15" t="s">
        <v>6298</v>
      </c>
      <c r="B5683" s="15" t="s">
        <v>11</v>
      </c>
      <c r="C5683" s="15" t="s">
        <v>22</v>
      </c>
      <c r="D5683" s="15" t="s">
        <v>997</v>
      </c>
      <c r="E5683" s="16">
        <f>retail_store_sales!$H5683/retail_store_sales!$F5683</f>
        <v>32</v>
      </c>
      <c r="F5683" s="17">
        <v>10</v>
      </c>
      <c r="G5683" s="18">
        <f t="shared" si="264"/>
        <v>32</v>
      </c>
      <c r="H5683" s="19">
        <v>320</v>
      </c>
      <c r="I5683" s="15" t="s">
        <v>47</v>
      </c>
      <c r="J5683" s="15" t="s">
        <v>37</v>
      </c>
      <c r="K5683" s="13" t="str">
        <f t="shared" si="266"/>
        <v>Monday</v>
      </c>
      <c r="L5683" s="20">
        <f>YEAR(retail_store_sales!$N5683)</f>
        <v>2022</v>
      </c>
      <c r="M5683" s="20" t="str">
        <f t="shared" si="265"/>
        <v>February</v>
      </c>
      <c r="N5683" s="21">
        <v>44606</v>
      </c>
      <c r="O5683" s="15" t="s">
        <v>12824</v>
      </c>
    </row>
    <row r="5684" spans="1:15" x14ac:dyDescent="0.3">
      <c r="A5684" s="8" t="s">
        <v>4983</v>
      </c>
      <c r="B5684" s="8" t="s">
        <v>30</v>
      </c>
      <c r="C5684" s="8" t="s">
        <v>18</v>
      </c>
      <c r="D5684" s="8" t="s">
        <v>200</v>
      </c>
      <c r="E5684" s="9">
        <f>retail_store_sales!$H5684/retail_store_sales!$F5684</f>
        <v>15.5</v>
      </c>
      <c r="F5684" s="10">
        <v>4</v>
      </c>
      <c r="G5684" s="11">
        <f t="shared" si="264"/>
        <v>15.5</v>
      </c>
      <c r="H5684" s="12">
        <v>62</v>
      </c>
      <c r="I5684" s="8" t="s">
        <v>14</v>
      </c>
      <c r="J5684" s="8" t="s">
        <v>15</v>
      </c>
      <c r="K5684" s="13" t="str">
        <f t="shared" si="266"/>
        <v>Tuesday</v>
      </c>
      <c r="L5684" s="13">
        <f>YEAR(retail_store_sales!$N5684)</f>
        <v>2023</v>
      </c>
      <c r="M5684" s="13" t="str">
        <f t="shared" si="265"/>
        <v>April</v>
      </c>
      <c r="N5684" s="14">
        <v>45027</v>
      </c>
      <c r="O5684" s="8" t="b">
        <v>1</v>
      </c>
    </row>
    <row r="5685" spans="1:15" x14ac:dyDescent="0.3">
      <c r="A5685" s="15" t="s">
        <v>3287</v>
      </c>
      <c r="B5685" s="15" t="s">
        <v>167</v>
      </c>
      <c r="C5685" s="15" t="s">
        <v>65</v>
      </c>
      <c r="D5685" s="15" t="s">
        <v>245</v>
      </c>
      <c r="E5685" s="16">
        <f>retail_store_sales!$H5685/retail_store_sales!$F5685</f>
        <v>15.5</v>
      </c>
      <c r="F5685" s="17">
        <v>10</v>
      </c>
      <c r="G5685" s="18">
        <f t="shared" si="264"/>
        <v>15.5</v>
      </c>
      <c r="H5685" s="19">
        <v>155</v>
      </c>
      <c r="I5685" s="15" t="s">
        <v>24</v>
      </c>
      <c r="J5685" s="15" t="s">
        <v>15</v>
      </c>
      <c r="K5685" s="13" t="str">
        <f t="shared" si="266"/>
        <v>Saturday</v>
      </c>
      <c r="L5685" s="20">
        <f>YEAR(retail_store_sales!$N5685)</f>
        <v>2022</v>
      </c>
      <c r="M5685" s="20" t="str">
        <f t="shared" si="265"/>
        <v>September</v>
      </c>
      <c r="N5685" s="21">
        <v>44807</v>
      </c>
      <c r="O5685" s="15" t="s">
        <v>12824</v>
      </c>
    </row>
    <row r="5686" spans="1:15" x14ac:dyDescent="0.3">
      <c r="A5686" s="8" t="s">
        <v>12019</v>
      </c>
      <c r="B5686" s="8" t="s">
        <v>11</v>
      </c>
      <c r="C5686" s="8" t="s">
        <v>31</v>
      </c>
      <c r="D5686" s="8" t="s">
        <v>1317</v>
      </c>
      <c r="E5686" s="9">
        <f>retail_store_sales!$H5686/retail_store_sales!$F5686</f>
        <v>35</v>
      </c>
      <c r="F5686" s="10">
        <v>2</v>
      </c>
      <c r="G5686" s="11">
        <f t="shared" si="264"/>
        <v>35</v>
      </c>
      <c r="H5686" s="12">
        <v>70</v>
      </c>
      <c r="I5686" s="8" t="s">
        <v>47</v>
      </c>
      <c r="J5686" s="8" t="s">
        <v>37</v>
      </c>
      <c r="K5686" s="13" t="str">
        <f t="shared" si="266"/>
        <v>Saturday</v>
      </c>
      <c r="L5686" s="13">
        <f>YEAR(retail_store_sales!$N5686)</f>
        <v>2023</v>
      </c>
      <c r="M5686" s="13" t="str">
        <f t="shared" si="265"/>
        <v>June</v>
      </c>
      <c r="N5686" s="14">
        <v>45101</v>
      </c>
      <c r="O5686" s="8" t="s">
        <v>12824</v>
      </c>
    </row>
    <row r="5687" spans="1:15" x14ac:dyDescent="0.3">
      <c r="A5687" s="15" t="s">
        <v>1460</v>
      </c>
      <c r="B5687" s="15" t="s">
        <v>17</v>
      </c>
      <c r="C5687" s="15" t="s">
        <v>12</v>
      </c>
      <c r="D5687" s="15" t="s">
        <v>584</v>
      </c>
      <c r="E5687" s="16">
        <f>retail_store_sales!$H5687/retail_store_sales!$F5687</f>
        <v>6.5</v>
      </c>
      <c r="F5687" s="17">
        <v>3</v>
      </c>
      <c r="G5687" s="18">
        <f t="shared" si="264"/>
        <v>6.5</v>
      </c>
      <c r="H5687" s="19">
        <v>19.5</v>
      </c>
      <c r="I5687" s="15" t="s">
        <v>47</v>
      </c>
      <c r="J5687" s="15" t="s">
        <v>37</v>
      </c>
      <c r="K5687" s="13" t="str">
        <f t="shared" si="266"/>
        <v>Monday</v>
      </c>
      <c r="L5687" s="20">
        <f>YEAR(retail_store_sales!$N5687)</f>
        <v>2023</v>
      </c>
      <c r="M5687" s="20" t="str">
        <f t="shared" si="265"/>
        <v>January</v>
      </c>
      <c r="N5687" s="21">
        <v>44942</v>
      </c>
      <c r="O5687" s="15" t="b">
        <v>0</v>
      </c>
    </row>
    <row r="5688" spans="1:15" x14ac:dyDescent="0.3">
      <c r="A5688" s="8" t="s">
        <v>6879</v>
      </c>
      <c r="B5688" s="8" t="s">
        <v>26</v>
      </c>
      <c r="C5688" s="8" t="s">
        <v>27</v>
      </c>
      <c r="D5688" s="8" t="s">
        <v>12823</v>
      </c>
      <c r="E5688" s="9">
        <v>0</v>
      </c>
      <c r="F5688" s="10">
        <v>0</v>
      </c>
      <c r="G5688" s="11">
        <f t="shared" si="264"/>
        <v>0</v>
      </c>
      <c r="H5688" s="12">
        <v>0</v>
      </c>
      <c r="I5688" s="8" t="s">
        <v>14</v>
      </c>
      <c r="J5688" s="8" t="s">
        <v>37</v>
      </c>
      <c r="K5688" s="13" t="str">
        <f t="shared" si="266"/>
        <v>Saturday</v>
      </c>
      <c r="L5688" s="13">
        <f>YEAR(retail_store_sales!$N5688)</f>
        <v>2023</v>
      </c>
      <c r="M5688" s="13" t="str">
        <f t="shared" si="265"/>
        <v>July</v>
      </c>
      <c r="N5688" s="14">
        <v>45129</v>
      </c>
      <c r="O5688" s="8" t="b">
        <v>1</v>
      </c>
    </row>
    <row r="5689" spans="1:15" x14ac:dyDescent="0.3">
      <c r="A5689" s="15" t="s">
        <v>9386</v>
      </c>
      <c r="B5689" s="15" t="s">
        <v>76</v>
      </c>
      <c r="C5689" s="15" t="s">
        <v>22</v>
      </c>
      <c r="D5689" s="15" t="s">
        <v>382</v>
      </c>
      <c r="E5689" s="16">
        <f>retail_store_sales!$H5689/retail_store_sales!$F5689</f>
        <v>41</v>
      </c>
      <c r="F5689" s="17">
        <v>4</v>
      </c>
      <c r="G5689" s="18">
        <f t="shared" si="264"/>
        <v>41</v>
      </c>
      <c r="H5689" s="19">
        <v>164</v>
      </c>
      <c r="I5689" s="15" t="s">
        <v>14</v>
      </c>
      <c r="J5689" s="15" t="s">
        <v>15</v>
      </c>
      <c r="K5689" s="13" t="str">
        <f t="shared" si="266"/>
        <v>Friday</v>
      </c>
      <c r="L5689" s="20">
        <f>YEAR(retail_store_sales!$N5689)</f>
        <v>2024</v>
      </c>
      <c r="M5689" s="20" t="str">
        <f t="shared" si="265"/>
        <v>June</v>
      </c>
      <c r="N5689" s="21">
        <v>45457</v>
      </c>
      <c r="O5689" s="15" t="b">
        <v>1</v>
      </c>
    </row>
    <row r="5690" spans="1:15" x14ac:dyDescent="0.3">
      <c r="A5690" s="8" t="s">
        <v>7807</v>
      </c>
      <c r="B5690" s="8" t="s">
        <v>76</v>
      </c>
      <c r="C5690" s="8" t="s">
        <v>65</v>
      </c>
      <c r="D5690" s="8" t="s">
        <v>642</v>
      </c>
      <c r="E5690" s="9">
        <f>retail_store_sales!$H5690/retail_store_sales!$F5690</f>
        <v>26</v>
      </c>
      <c r="F5690" s="10">
        <v>7</v>
      </c>
      <c r="G5690" s="11">
        <f t="shared" si="264"/>
        <v>26</v>
      </c>
      <c r="H5690" s="12">
        <v>182</v>
      </c>
      <c r="I5690" s="8" t="s">
        <v>47</v>
      </c>
      <c r="J5690" s="8" t="s">
        <v>37</v>
      </c>
      <c r="K5690" s="13" t="str">
        <f t="shared" si="266"/>
        <v>Sunday</v>
      </c>
      <c r="L5690" s="13">
        <f>YEAR(retail_store_sales!$N5690)</f>
        <v>2022</v>
      </c>
      <c r="M5690" s="13" t="str">
        <f t="shared" si="265"/>
        <v>January</v>
      </c>
      <c r="N5690" s="14">
        <v>44584</v>
      </c>
      <c r="O5690" s="8" t="b">
        <v>1</v>
      </c>
    </row>
    <row r="5691" spans="1:15" x14ac:dyDescent="0.3">
      <c r="A5691" s="15" t="s">
        <v>1096</v>
      </c>
      <c r="B5691" s="15" t="s">
        <v>11</v>
      </c>
      <c r="C5691" s="15" t="s">
        <v>22</v>
      </c>
      <c r="D5691" s="15" t="s">
        <v>1097</v>
      </c>
      <c r="E5691" s="16">
        <f>retail_store_sales!$H5691/retail_store_sales!$F5691</f>
        <v>18.5</v>
      </c>
      <c r="F5691" s="17">
        <v>4</v>
      </c>
      <c r="G5691" s="18">
        <f t="shared" si="264"/>
        <v>18.5</v>
      </c>
      <c r="H5691" s="19">
        <v>74</v>
      </c>
      <c r="I5691" s="15" t="s">
        <v>47</v>
      </c>
      <c r="J5691" s="15" t="s">
        <v>15</v>
      </c>
      <c r="K5691" s="13" t="str">
        <f t="shared" si="266"/>
        <v>Tuesday</v>
      </c>
      <c r="L5691" s="20">
        <f>YEAR(retail_store_sales!$N5691)</f>
        <v>2023</v>
      </c>
      <c r="M5691" s="20" t="str">
        <f t="shared" si="265"/>
        <v>January</v>
      </c>
      <c r="N5691" s="21">
        <v>44929</v>
      </c>
      <c r="O5691" s="15" t="s">
        <v>12824</v>
      </c>
    </row>
    <row r="5692" spans="1:15" x14ac:dyDescent="0.3">
      <c r="A5692" s="8" t="s">
        <v>10451</v>
      </c>
      <c r="B5692" s="8" t="s">
        <v>26</v>
      </c>
      <c r="C5692" s="8" t="s">
        <v>129</v>
      </c>
      <c r="D5692" s="8" t="s">
        <v>224</v>
      </c>
      <c r="E5692" s="9">
        <f>retail_store_sales!$H5692/retail_store_sales!$F5692</f>
        <v>41</v>
      </c>
      <c r="F5692" s="10">
        <v>3</v>
      </c>
      <c r="G5692" s="11">
        <f t="shared" si="264"/>
        <v>41</v>
      </c>
      <c r="H5692" s="12">
        <v>123</v>
      </c>
      <c r="I5692" s="8" t="s">
        <v>24</v>
      </c>
      <c r="J5692" s="8" t="s">
        <v>37</v>
      </c>
      <c r="K5692" s="13" t="str">
        <f t="shared" si="266"/>
        <v>Tuesday</v>
      </c>
      <c r="L5692" s="13">
        <f>YEAR(retail_store_sales!$N5692)</f>
        <v>2024</v>
      </c>
      <c r="M5692" s="13" t="str">
        <f t="shared" si="265"/>
        <v>January</v>
      </c>
      <c r="N5692" s="14">
        <v>45293</v>
      </c>
      <c r="O5692" s="8" t="s">
        <v>12824</v>
      </c>
    </row>
    <row r="5693" spans="1:15" x14ac:dyDescent="0.3">
      <c r="A5693" s="15" t="s">
        <v>1128</v>
      </c>
      <c r="B5693" s="15" t="s">
        <v>99</v>
      </c>
      <c r="C5693" s="15" t="s">
        <v>22</v>
      </c>
      <c r="D5693" s="15" t="s">
        <v>46</v>
      </c>
      <c r="E5693" s="16">
        <f>retail_store_sales!$H5693/retail_store_sales!$F5693</f>
        <v>36.5</v>
      </c>
      <c r="F5693" s="17">
        <v>1</v>
      </c>
      <c r="G5693" s="18">
        <f t="shared" si="264"/>
        <v>36.5</v>
      </c>
      <c r="H5693" s="19">
        <v>36.5</v>
      </c>
      <c r="I5693" s="15" t="s">
        <v>47</v>
      </c>
      <c r="J5693" s="15" t="s">
        <v>37</v>
      </c>
      <c r="K5693" s="13" t="str">
        <f t="shared" si="266"/>
        <v>Saturday</v>
      </c>
      <c r="L5693" s="20">
        <f>YEAR(retail_store_sales!$N5693)</f>
        <v>2024</v>
      </c>
      <c r="M5693" s="20" t="str">
        <f t="shared" si="265"/>
        <v>April</v>
      </c>
      <c r="N5693" s="21">
        <v>45388</v>
      </c>
      <c r="O5693" s="15" t="s">
        <v>12824</v>
      </c>
    </row>
    <row r="5694" spans="1:15" x14ac:dyDescent="0.3">
      <c r="A5694" s="8" t="s">
        <v>1253</v>
      </c>
      <c r="B5694" s="8" t="s">
        <v>30</v>
      </c>
      <c r="C5694" s="8" t="s">
        <v>129</v>
      </c>
      <c r="D5694" s="8" t="s">
        <v>239</v>
      </c>
      <c r="E5694" s="9">
        <f>retail_store_sales!$H5694/retail_store_sales!$F5694</f>
        <v>35</v>
      </c>
      <c r="F5694" s="10">
        <v>10</v>
      </c>
      <c r="G5694" s="11">
        <f t="shared" si="264"/>
        <v>35</v>
      </c>
      <c r="H5694" s="12">
        <v>350</v>
      </c>
      <c r="I5694" s="8" t="s">
        <v>24</v>
      </c>
      <c r="J5694" s="8" t="s">
        <v>37</v>
      </c>
      <c r="K5694" s="13" t="str">
        <f t="shared" si="266"/>
        <v>Friday</v>
      </c>
      <c r="L5694" s="13">
        <f>YEAR(retail_store_sales!$N5694)</f>
        <v>2023</v>
      </c>
      <c r="M5694" s="13" t="str">
        <f t="shared" si="265"/>
        <v>September</v>
      </c>
      <c r="N5694" s="14">
        <v>45191</v>
      </c>
      <c r="O5694" s="8" t="b">
        <v>1</v>
      </c>
    </row>
    <row r="5695" spans="1:15" x14ac:dyDescent="0.3">
      <c r="A5695" s="15" t="s">
        <v>1207</v>
      </c>
      <c r="B5695" s="15" t="s">
        <v>21</v>
      </c>
      <c r="C5695" s="15" t="s">
        <v>40</v>
      </c>
      <c r="D5695" s="15" t="s">
        <v>145</v>
      </c>
      <c r="E5695" s="16">
        <f>retail_store_sales!$H5695/retail_store_sales!$F5695</f>
        <v>14</v>
      </c>
      <c r="F5695" s="17">
        <v>1</v>
      </c>
      <c r="G5695" s="18">
        <f t="shared" si="264"/>
        <v>14</v>
      </c>
      <c r="H5695" s="19">
        <v>14</v>
      </c>
      <c r="I5695" s="15" t="s">
        <v>14</v>
      </c>
      <c r="J5695" s="15" t="s">
        <v>15</v>
      </c>
      <c r="K5695" s="13" t="str">
        <f t="shared" si="266"/>
        <v>Sunday</v>
      </c>
      <c r="L5695" s="20">
        <f>YEAR(retail_store_sales!$N5695)</f>
        <v>2024</v>
      </c>
      <c r="M5695" s="20" t="str">
        <f t="shared" si="265"/>
        <v>October</v>
      </c>
      <c r="N5695" s="21">
        <v>45578</v>
      </c>
      <c r="O5695" s="15" t="b">
        <v>0</v>
      </c>
    </row>
    <row r="5696" spans="1:15" x14ac:dyDescent="0.3">
      <c r="A5696" s="8" t="s">
        <v>5492</v>
      </c>
      <c r="B5696" s="8" t="s">
        <v>39</v>
      </c>
      <c r="C5696" s="8" t="s">
        <v>129</v>
      </c>
      <c r="D5696" s="8" t="s">
        <v>12823</v>
      </c>
      <c r="E5696" s="9">
        <v>0</v>
      </c>
      <c r="F5696" s="10">
        <v>0</v>
      </c>
      <c r="G5696" s="11">
        <f t="shared" si="264"/>
        <v>0</v>
      </c>
      <c r="H5696" s="12">
        <v>0</v>
      </c>
      <c r="I5696" s="8" t="s">
        <v>14</v>
      </c>
      <c r="J5696" s="8" t="s">
        <v>15</v>
      </c>
      <c r="K5696" s="13" t="str">
        <f t="shared" si="266"/>
        <v>Friday</v>
      </c>
      <c r="L5696" s="13">
        <f>YEAR(retail_store_sales!$N5696)</f>
        <v>2022</v>
      </c>
      <c r="M5696" s="13" t="str">
        <f t="shared" si="265"/>
        <v>October</v>
      </c>
      <c r="N5696" s="14">
        <v>44855</v>
      </c>
      <c r="O5696" s="8" t="b">
        <v>0</v>
      </c>
    </row>
    <row r="5697" spans="1:15" x14ac:dyDescent="0.3">
      <c r="A5697" s="15" t="s">
        <v>4580</v>
      </c>
      <c r="B5697" s="15" t="s">
        <v>83</v>
      </c>
      <c r="C5697" s="15" t="s">
        <v>27</v>
      </c>
      <c r="D5697" s="15" t="s">
        <v>726</v>
      </c>
      <c r="E5697" s="16">
        <f>retail_store_sales!$H5697/retail_store_sales!$F5697</f>
        <v>30.5</v>
      </c>
      <c r="F5697" s="17">
        <v>10</v>
      </c>
      <c r="G5697" s="18">
        <f t="shared" si="264"/>
        <v>30.5</v>
      </c>
      <c r="H5697" s="19">
        <v>305</v>
      </c>
      <c r="I5697" s="15" t="s">
        <v>47</v>
      </c>
      <c r="J5697" s="15" t="s">
        <v>15</v>
      </c>
      <c r="K5697" s="13" t="str">
        <f t="shared" si="266"/>
        <v>Tuesday</v>
      </c>
      <c r="L5697" s="20">
        <f>YEAR(retail_store_sales!$N5697)</f>
        <v>2024</v>
      </c>
      <c r="M5697" s="20" t="str">
        <f t="shared" si="265"/>
        <v>November</v>
      </c>
      <c r="N5697" s="21">
        <v>45622</v>
      </c>
      <c r="O5697" s="15" t="s">
        <v>12824</v>
      </c>
    </row>
    <row r="5698" spans="1:15" x14ac:dyDescent="0.3">
      <c r="A5698" s="8" t="s">
        <v>12450</v>
      </c>
      <c r="B5698" s="8" t="s">
        <v>64</v>
      </c>
      <c r="C5698" s="8" t="s">
        <v>18</v>
      </c>
      <c r="D5698" s="8" t="s">
        <v>57</v>
      </c>
      <c r="E5698" s="9">
        <f>retail_store_sales!$H5698/retail_store_sales!$F5698</f>
        <v>27.5</v>
      </c>
      <c r="F5698" s="10">
        <v>9</v>
      </c>
      <c r="G5698" s="11">
        <f t="shared" ref="G5698:G5761" si="267">IF(AND(F5698=0, H5698=0), 0, IF(H5698=0, 0, H5698/F5698))</f>
        <v>27.5</v>
      </c>
      <c r="H5698" s="12">
        <v>247.5</v>
      </c>
      <c r="I5698" s="8" t="s">
        <v>14</v>
      </c>
      <c r="J5698" s="8" t="s">
        <v>15</v>
      </c>
      <c r="K5698" s="13" t="str">
        <f t="shared" si="266"/>
        <v>Monday</v>
      </c>
      <c r="L5698" s="13">
        <f>YEAR(retail_store_sales!$N5698)</f>
        <v>2023</v>
      </c>
      <c r="M5698" s="13" t="str">
        <f t="shared" ref="M5698:M5761" si="268">TEXT(N5698,"mmmm")</f>
        <v>February</v>
      </c>
      <c r="N5698" s="14">
        <v>44963</v>
      </c>
      <c r="O5698" s="8" t="b">
        <v>0</v>
      </c>
    </row>
    <row r="5699" spans="1:15" x14ac:dyDescent="0.3">
      <c r="A5699" s="15" t="s">
        <v>7534</v>
      </c>
      <c r="B5699" s="15" t="s">
        <v>122</v>
      </c>
      <c r="C5699" s="15" t="s">
        <v>40</v>
      </c>
      <c r="D5699" s="15" t="s">
        <v>143</v>
      </c>
      <c r="E5699" s="16">
        <f>retail_store_sales!$H5699/retail_store_sales!$F5699</f>
        <v>38</v>
      </c>
      <c r="F5699" s="17">
        <v>10</v>
      </c>
      <c r="G5699" s="18">
        <f t="shared" si="267"/>
        <v>38</v>
      </c>
      <c r="H5699" s="19">
        <v>380</v>
      </c>
      <c r="I5699" s="15" t="s">
        <v>47</v>
      </c>
      <c r="J5699" s="15" t="s">
        <v>37</v>
      </c>
      <c r="K5699" s="13" t="str">
        <f t="shared" ref="K5699:K5762" si="269">TEXT(N5699, "dddd")</f>
        <v>Tuesday</v>
      </c>
      <c r="L5699" s="20">
        <f>YEAR(retail_store_sales!$N5699)</f>
        <v>2024</v>
      </c>
      <c r="M5699" s="20" t="str">
        <f t="shared" si="268"/>
        <v>June</v>
      </c>
      <c r="N5699" s="21">
        <v>45461</v>
      </c>
      <c r="O5699" s="15" t="b">
        <v>1</v>
      </c>
    </row>
    <row r="5700" spans="1:15" x14ac:dyDescent="0.3">
      <c r="A5700" s="8" t="s">
        <v>9792</v>
      </c>
      <c r="B5700" s="8" t="s">
        <v>99</v>
      </c>
      <c r="C5700" s="8" t="s">
        <v>65</v>
      </c>
      <c r="D5700" s="8" t="s">
        <v>376</v>
      </c>
      <c r="E5700" s="9">
        <f>retail_store_sales!$H5700/retail_store_sales!$F5700</f>
        <v>29</v>
      </c>
      <c r="F5700" s="10">
        <v>1</v>
      </c>
      <c r="G5700" s="11">
        <f t="shared" si="267"/>
        <v>29</v>
      </c>
      <c r="H5700" s="12">
        <v>29</v>
      </c>
      <c r="I5700" s="8" t="s">
        <v>14</v>
      </c>
      <c r="J5700" s="8" t="s">
        <v>15</v>
      </c>
      <c r="K5700" s="13" t="str">
        <f t="shared" si="269"/>
        <v>Sunday</v>
      </c>
      <c r="L5700" s="13">
        <f>YEAR(retail_store_sales!$N5700)</f>
        <v>2024</v>
      </c>
      <c r="M5700" s="13" t="str">
        <f t="shared" si="268"/>
        <v>August</v>
      </c>
      <c r="N5700" s="14">
        <v>45522</v>
      </c>
      <c r="O5700" s="8" t="s">
        <v>12824</v>
      </c>
    </row>
    <row r="5701" spans="1:15" x14ac:dyDescent="0.3">
      <c r="A5701" s="15" t="s">
        <v>9954</v>
      </c>
      <c r="B5701" s="15" t="s">
        <v>76</v>
      </c>
      <c r="C5701" s="15" t="s">
        <v>12</v>
      </c>
      <c r="D5701" s="15" t="s">
        <v>502</v>
      </c>
      <c r="E5701" s="16">
        <f>retail_store_sales!$H5701/retail_store_sales!$F5701</f>
        <v>33.5</v>
      </c>
      <c r="F5701" s="17">
        <v>6</v>
      </c>
      <c r="G5701" s="18">
        <f t="shared" si="267"/>
        <v>33.5</v>
      </c>
      <c r="H5701" s="19">
        <v>201</v>
      </c>
      <c r="I5701" s="15" t="s">
        <v>47</v>
      </c>
      <c r="J5701" s="15" t="s">
        <v>37</v>
      </c>
      <c r="K5701" s="13" t="str">
        <f t="shared" si="269"/>
        <v>Friday</v>
      </c>
      <c r="L5701" s="20">
        <f>YEAR(retail_store_sales!$N5701)</f>
        <v>2023</v>
      </c>
      <c r="M5701" s="20" t="str">
        <f t="shared" si="268"/>
        <v>July</v>
      </c>
      <c r="N5701" s="21">
        <v>45128</v>
      </c>
      <c r="O5701" s="15" t="s">
        <v>12824</v>
      </c>
    </row>
    <row r="5702" spans="1:15" x14ac:dyDescent="0.3">
      <c r="A5702" s="8" t="s">
        <v>1287</v>
      </c>
      <c r="B5702" s="8" t="s">
        <v>11</v>
      </c>
      <c r="C5702" s="8" t="s">
        <v>12</v>
      </c>
      <c r="D5702" s="8" t="s">
        <v>165</v>
      </c>
      <c r="E5702" s="9">
        <f>retail_store_sales!$H5702/retail_store_sales!$F5702</f>
        <v>21.5</v>
      </c>
      <c r="F5702" s="10">
        <v>4</v>
      </c>
      <c r="G5702" s="11">
        <f t="shared" si="267"/>
        <v>21.5</v>
      </c>
      <c r="H5702" s="12">
        <v>86</v>
      </c>
      <c r="I5702" s="8" t="s">
        <v>14</v>
      </c>
      <c r="J5702" s="8" t="s">
        <v>37</v>
      </c>
      <c r="K5702" s="13" t="str">
        <f t="shared" si="269"/>
        <v>Tuesday</v>
      </c>
      <c r="L5702" s="13">
        <f>YEAR(retail_store_sales!$N5702)</f>
        <v>2022</v>
      </c>
      <c r="M5702" s="13" t="str">
        <f t="shared" si="268"/>
        <v>October</v>
      </c>
      <c r="N5702" s="14">
        <v>44859</v>
      </c>
      <c r="O5702" s="8" t="s">
        <v>12824</v>
      </c>
    </row>
    <row r="5703" spans="1:15" x14ac:dyDescent="0.3">
      <c r="A5703" s="15" t="s">
        <v>10758</v>
      </c>
      <c r="B5703" s="15" t="s">
        <v>30</v>
      </c>
      <c r="C5703" s="15" t="s">
        <v>27</v>
      </c>
      <c r="D5703" s="15" t="s">
        <v>103</v>
      </c>
      <c r="E5703" s="16">
        <f>retail_store_sales!$H5703/retail_store_sales!$F5703</f>
        <v>41</v>
      </c>
      <c r="F5703" s="17">
        <v>4</v>
      </c>
      <c r="G5703" s="18">
        <f t="shared" si="267"/>
        <v>41</v>
      </c>
      <c r="H5703" s="19">
        <v>164</v>
      </c>
      <c r="I5703" s="15" t="s">
        <v>24</v>
      </c>
      <c r="J5703" s="15" t="s">
        <v>37</v>
      </c>
      <c r="K5703" s="13" t="str">
        <f t="shared" si="269"/>
        <v>Sunday</v>
      </c>
      <c r="L5703" s="20">
        <f>YEAR(retail_store_sales!$N5703)</f>
        <v>2024</v>
      </c>
      <c r="M5703" s="20" t="str">
        <f t="shared" si="268"/>
        <v>July</v>
      </c>
      <c r="N5703" s="21">
        <v>45494</v>
      </c>
      <c r="O5703" s="15" t="b">
        <v>1</v>
      </c>
    </row>
    <row r="5704" spans="1:15" x14ac:dyDescent="0.3">
      <c r="A5704" s="8" t="s">
        <v>12319</v>
      </c>
      <c r="B5704" s="8" t="s">
        <v>17</v>
      </c>
      <c r="C5704" s="8" t="s">
        <v>18</v>
      </c>
      <c r="D5704" s="8" t="s">
        <v>487</v>
      </c>
      <c r="E5704" s="9">
        <f>retail_store_sales!$H5704/retail_store_sales!$F5704</f>
        <v>17</v>
      </c>
      <c r="F5704" s="10">
        <v>4</v>
      </c>
      <c r="G5704" s="11">
        <f t="shared" si="267"/>
        <v>17</v>
      </c>
      <c r="H5704" s="12">
        <v>68</v>
      </c>
      <c r="I5704" s="8" t="s">
        <v>24</v>
      </c>
      <c r="J5704" s="8" t="s">
        <v>15</v>
      </c>
      <c r="K5704" s="13" t="str">
        <f t="shared" si="269"/>
        <v>Saturday</v>
      </c>
      <c r="L5704" s="13">
        <f>YEAR(retail_store_sales!$N5704)</f>
        <v>2024</v>
      </c>
      <c r="M5704" s="13" t="str">
        <f t="shared" si="268"/>
        <v>December</v>
      </c>
      <c r="N5704" s="14">
        <v>45633</v>
      </c>
      <c r="O5704" s="8" t="s">
        <v>12824</v>
      </c>
    </row>
    <row r="5705" spans="1:15" x14ac:dyDescent="0.3">
      <c r="A5705" s="15" t="s">
        <v>3120</v>
      </c>
      <c r="B5705" s="15" t="s">
        <v>11</v>
      </c>
      <c r="C5705" s="15" t="s">
        <v>65</v>
      </c>
      <c r="D5705" s="15" t="s">
        <v>368</v>
      </c>
      <c r="E5705" s="16">
        <f>retail_store_sales!$H5705/retail_store_sales!$F5705</f>
        <v>36.5</v>
      </c>
      <c r="F5705" s="17">
        <v>6</v>
      </c>
      <c r="G5705" s="18">
        <f t="shared" si="267"/>
        <v>36.5</v>
      </c>
      <c r="H5705" s="19">
        <v>219</v>
      </c>
      <c r="I5705" s="15" t="s">
        <v>14</v>
      </c>
      <c r="J5705" s="15" t="s">
        <v>37</v>
      </c>
      <c r="K5705" s="13" t="str">
        <f t="shared" si="269"/>
        <v>Monday</v>
      </c>
      <c r="L5705" s="20">
        <f>YEAR(retail_store_sales!$N5705)</f>
        <v>2023</v>
      </c>
      <c r="M5705" s="20" t="str">
        <f t="shared" si="268"/>
        <v>March</v>
      </c>
      <c r="N5705" s="21">
        <v>45005</v>
      </c>
      <c r="O5705" s="15" t="s">
        <v>12824</v>
      </c>
    </row>
    <row r="5706" spans="1:15" x14ac:dyDescent="0.3">
      <c r="A5706" s="8" t="s">
        <v>9079</v>
      </c>
      <c r="B5706" s="8" t="s">
        <v>88</v>
      </c>
      <c r="C5706" s="8" t="s">
        <v>31</v>
      </c>
      <c r="D5706" s="8" t="s">
        <v>202</v>
      </c>
      <c r="E5706" s="9">
        <f>retail_store_sales!$H5706/retail_store_sales!$F5706</f>
        <v>9.5</v>
      </c>
      <c r="F5706" s="10">
        <v>7</v>
      </c>
      <c r="G5706" s="11">
        <f t="shared" si="267"/>
        <v>9.5</v>
      </c>
      <c r="H5706" s="12">
        <v>66.5</v>
      </c>
      <c r="I5706" s="8" t="s">
        <v>47</v>
      </c>
      <c r="J5706" s="8" t="s">
        <v>15</v>
      </c>
      <c r="K5706" s="13" t="str">
        <f t="shared" si="269"/>
        <v>Wednesday</v>
      </c>
      <c r="L5706" s="13">
        <f>YEAR(retail_store_sales!$N5706)</f>
        <v>2024</v>
      </c>
      <c r="M5706" s="13" t="str">
        <f t="shared" si="268"/>
        <v>March</v>
      </c>
      <c r="N5706" s="14">
        <v>45371</v>
      </c>
      <c r="O5706" s="8" t="b">
        <v>0</v>
      </c>
    </row>
    <row r="5707" spans="1:15" x14ac:dyDescent="0.3">
      <c r="A5707" s="15" t="s">
        <v>4275</v>
      </c>
      <c r="B5707" s="15" t="s">
        <v>76</v>
      </c>
      <c r="C5707" s="15" t="s">
        <v>22</v>
      </c>
      <c r="D5707" s="15" t="s">
        <v>305</v>
      </c>
      <c r="E5707" s="16">
        <f>retail_store_sales!$H5707/retail_store_sales!$F5707</f>
        <v>23</v>
      </c>
      <c r="F5707" s="17">
        <v>10</v>
      </c>
      <c r="G5707" s="18">
        <f t="shared" si="267"/>
        <v>23</v>
      </c>
      <c r="H5707" s="19">
        <v>230</v>
      </c>
      <c r="I5707" s="15" t="s">
        <v>24</v>
      </c>
      <c r="J5707" s="15" t="s">
        <v>15</v>
      </c>
      <c r="K5707" s="13" t="str">
        <f t="shared" si="269"/>
        <v>Tuesday</v>
      </c>
      <c r="L5707" s="20">
        <f>YEAR(retail_store_sales!$N5707)</f>
        <v>2022</v>
      </c>
      <c r="M5707" s="20" t="str">
        <f t="shared" si="268"/>
        <v>June</v>
      </c>
      <c r="N5707" s="21">
        <v>44726</v>
      </c>
      <c r="O5707" s="15" t="b">
        <v>1</v>
      </c>
    </row>
    <row r="5708" spans="1:15" x14ac:dyDescent="0.3">
      <c r="A5708" s="8" t="s">
        <v>3855</v>
      </c>
      <c r="B5708" s="8" t="s">
        <v>62</v>
      </c>
      <c r="C5708" s="8" t="s">
        <v>27</v>
      </c>
      <c r="D5708" s="8" t="s">
        <v>12823</v>
      </c>
      <c r="E5708" s="9">
        <v>0</v>
      </c>
      <c r="F5708" s="10">
        <v>0</v>
      </c>
      <c r="G5708" s="11">
        <f t="shared" si="267"/>
        <v>0</v>
      </c>
      <c r="H5708" s="12">
        <v>0</v>
      </c>
      <c r="I5708" s="8" t="s">
        <v>47</v>
      </c>
      <c r="J5708" s="8" t="s">
        <v>37</v>
      </c>
      <c r="K5708" s="13" t="str">
        <f t="shared" si="269"/>
        <v>Sunday</v>
      </c>
      <c r="L5708" s="13">
        <f>YEAR(retail_store_sales!$N5708)</f>
        <v>2024</v>
      </c>
      <c r="M5708" s="13" t="str">
        <f t="shared" si="268"/>
        <v>June</v>
      </c>
      <c r="N5708" s="14">
        <v>45459</v>
      </c>
      <c r="O5708" s="8" t="s">
        <v>12824</v>
      </c>
    </row>
    <row r="5709" spans="1:15" x14ac:dyDescent="0.3">
      <c r="A5709" s="15" t="s">
        <v>4441</v>
      </c>
      <c r="B5709" s="15" t="s">
        <v>73</v>
      </c>
      <c r="C5709" s="15" t="s">
        <v>27</v>
      </c>
      <c r="D5709" s="15" t="s">
        <v>12823</v>
      </c>
      <c r="E5709" s="16">
        <v>0</v>
      </c>
      <c r="F5709" s="17">
        <v>0</v>
      </c>
      <c r="G5709" s="18">
        <f t="shared" si="267"/>
        <v>0</v>
      </c>
      <c r="H5709" s="19">
        <v>0</v>
      </c>
      <c r="I5709" s="15" t="s">
        <v>24</v>
      </c>
      <c r="J5709" s="15" t="s">
        <v>15</v>
      </c>
      <c r="K5709" s="13" t="str">
        <f t="shared" si="269"/>
        <v>Saturday</v>
      </c>
      <c r="L5709" s="20">
        <f>YEAR(retail_store_sales!$N5709)</f>
        <v>2024</v>
      </c>
      <c r="M5709" s="20" t="str">
        <f t="shared" si="268"/>
        <v>January</v>
      </c>
      <c r="N5709" s="21">
        <v>45297</v>
      </c>
      <c r="O5709" s="15" t="b">
        <v>0</v>
      </c>
    </row>
    <row r="5710" spans="1:15" x14ac:dyDescent="0.3">
      <c r="A5710" s="8" t="s">
        <v>4552</v>
      </c>
      <c r="B5710" s="8" t="s">
        <v>21</v>
      </c>
      <c r="C5710" s="8" t="s">
        <v>12</v>
      </c>
      <c r="D5710" s="8" t="s">
        <v>12823</v>
      </c>
      <c r="E5710" s="9">
        <v>0</v>
      </c>
      <c r="F5710" s="10">
        <v>0</v>
      </c>
      <c r="G5710" s="11">
        <f t="shared" si="267"/>
        <v>0</v>
      </c>
      <c r="H5710" s="12">
        <v>0</v>
      </c>
      <c r="I5710" s="8" t="s">
        <v>14</v>
      </c>
      <c r="J5710" s="8" t="s">
        <v>15</v>
      </c>
      <c r="K5710" s="13" t="str">
        <f t="shared" si="269"/>
        <v>Tuesday</v>
      </c>
      <c r="L5710" s="13">
        <f>YEAR(retail_store_sales!$N5710)</f>
        <v>2023</v>
      </c>
      <c r="M5710" s="13" t="str">
        <f t="shared" si="268"/>
        <v>October</v>
      </c>
      <c r="N5710" s="14">
        <v>45223</v>
      </c>
      <c r="O5710" s="8" t="b">
        <v>1</v>
      </c>
    </row>
    <row r="5711" spans="1:15" x14ac:dyDescent="0.3">
      <c r="A5711" s="15" t="s">
        <v>7601</v>
      </c>
      <c r="B5711" s="15" t="s">
        <v>17</v>
      </c>
      <c r="C5711" s="15" t="s">
        <v>22</v>
      </c>
      <c r="D5711" s="15" t="s">
        <v>46</v>
      </c>
      <c r="E5711" s="16">
        <f>retail_store_sales!$H5711/retail_store_sales!$F5711</f>
        <v>36.5</v>
      </c>
      <c r="F5711" s="17">
        <v>5</v>
      </c>
      <c r="G5711" s="18">
        <f t="shared" si="267"/>
        <v>36.5</v>
      </c>
      <c r="H5711" s="19">
        <v>182.5</v>
      </c>
      <c r="I5711" s="15" t="s">
        <v>24</v>
      </c>
      <c r="J5711" s="15" t="s">
        <v>15</v>
      </c>
      <c r="K5711" s="13" t="str">
        <f t="shared" si="269"/>
        <v>Tuesday</v>
      </c>
      <c r="L5711" s="20">
        <f>YEAR(retail_store_sales!$N5711)</f>
        <v>2022</v>
      </c>
      <c r="M5711" s="20" t="str">
        <f t="shared" si="268"/>
        <v>April</v>
      </c>
      <c r="N5711" s="21">
        <v>44656</v>
      </c>
      <c r="O5711" s="15" t="b">
        <v>0</v>
      </c>
    </row>
    <row r="5712" spans="1:15" x14ac:dyDescent="0.3">
      <c r="A5712" s="8" t="s">
        <v>12587</v>
      </c>
      <c r="B5712" s="8" t="s">
        <v>64</v>
      </c>
      <c r="C5712" s="8" t="s">
        <v>65</v>
      </c>
      <c r="D5712" s="8" t="s">
        <v>12823</v>
      </c>
      <c r="E5712" s="9">
        <f>retail_store_sales!$H5712/retail_store_sales!$F5712</f>
        <v>41</v>
      </c>
      <c r="F5712" s="10">
        <v>3</v>
      </c>
      <c r="G5712" s="11">
        <f t="shared" si="267"/>
        <v>41</v>
      </c>
      <c r="H5712" s="12">
        <v>123</v>
      </c>
      <c r="I5712" s="8" t="s">
        <v>14</v>
      </c>
      <c r="J5712" s="8" t="s">
        <v>15</v>
      </c>
      <c r="K5712" s="13" t="str">
        <f t="shared" si="269"/>
        <v>Friday</v>
      </c>
      <c r="L5712" s="13">
        <f>YEAR(retail_store_sales!$N5712)</f>
        <v>2024</v>
      </c>
      <c r="M5712" s="13" t="str">
        <f t="shared" si="268"/>
        <v>May</v>
      </c>
      <c r="N5712" s="14">
        <v>45436</v>
      </c>
      <c r="O5712" s="8" t="b">
        <v>1</v>
      </c>
    </row>
    <row r="5713" spans="1:15" x14ac:dyDescent="0.3">
      <c r="A5713" s="15" t="s">
        <v>9808</v>
      </c>
      <c r="B5713" s="15" t="s">
        <v>122</v>
      </c>
      <c r="C5713" s="15" t="s">
        <v>31</v>
      </c>
      <c r="D5713" s="15" t="s">
        <v>497</v>
      </c>
      <c r="E5713" s="16">
        <f>retail_store_sales!$H5713/retail_store_sales!$F5713</f>
        <v>29</v>
      </c>
      <c r="F5713" s="17">
        <v>9</v>
      </c>
      <c r="G5713" s="18">
        <f t="shared" si="267"/>
        <v>29</v>
      </c>
      <c r="H5713" s="19">
        <v>261</v>
      </c>
      <c r="I5713" s="15" t="s">
        <v>47</v>
      </c>
      <c r="J5713" s="15" t="s">
        <v>37</v>
      </c>
      <c r="K5713" s="13" t="str">
        <f t="shared" si="269"/>
        <v>Monday</v>
      </c>
      <c r="L5713" s="20">
        <f>YEAR(retail_store_sales!$N5713)</f>
        <v>2024</v>
      </c>
      <c r="M5713" s="20" t="str">
        <f t="shared" si="268"/>
        <v>December</v>
      </c>
      <c r="N5713" s="21">
        <v>45656</v>
      </c>
      <c r="O5713" s="15" t="b">
        <v>0</v>
      </c>
    </row>
    <row r="5714" spans="1:15" x14ac:dyDescent="0.3">
      <c r="A5714" s="8" t="s">
        <v>11126</v>
      </c>
      <c r="B5714" s="8" t="s">
        <v>26</v>
      </c>
      <c r="C5714" s="8" t="s">
        <v>22</v>
      </c>
      <c r="D5714" s="8" t="s">
        <v>161</v>
      </c>
      <c r="E5714" s="9">
        <f>retail_store_sales!$H5714/retail_store_sales!$F5714</f>
        <v>6.5</v>
      </c>
      <c r="F5714" s="10">
        <v>8</v>
      </c>
      <c r="G5714" s="11">
        <f t="shared" si="267"/>
        <v>6.5</v>
      </c>
      <c r="H5714" s="12">
        <v>52</v>
      </c>
      <c r="I5714" s="8" t="s">
        <v>24</v>
      </c>
      <c r="J5714" s="8" t="s">
        <v>37</v>
      </c>
      <c r="K5714" s="13" t="str">
        <f t="shared" si="269"/>
        <v>Wednesday</v>
      </c>
      <c r="L5714" s="13">
        <f>YEAR(retail_store_sales!$N5714)</f>
        <v>2023</v>
      </c>
      <c r="M5714" s="13" t="str">
        <f t="shared" si="268"/>
        <v>September</v>
      </c>
      <c r="N5714" s="14">
        <v>45175</v>
      </c>
      <c r="O5714" s="8" t="b">
        <v>1</v>
      </c>
    </row>
    <row r="5715" spans="1:15" x14ac:dyDescent="0.3">
      <c r="A5715" s="15" t="s">
        <v>8019</v>
      </c>
      <c r="B5715" s="15" t="s">
        <v>83</v>
      </c>
      <c r="C5715" s="15" t="s">
        <v>18</v>
      </c>
      <c r="D5715" s="15" t="s">
        <v>539</v>
      </c>
      <c r="E5715" s="16">
        <f>retail_store_sales!$H5715/retail_store_sales!$F5715</f>
        <v>23</v>
      </c>
      <c r="F5715" s="17">
        <v>3</v>
      </c>
      <c r="G5715" s="18">
        <f t="shared" si="267"/>
        <v>23</v>
      </c>
      <c r="H5715" s="19">
        <v>69</v>
      </c>
      <c r="I5715" s="15" t="s">
        <v>24</v>
      </c>
      <c r="J5715" s="15" t="s">
        <v>15</v>
      </c>
      <c r="K5715" s="13" t="str">
        <f t="shared" si="269"/>
        <v>Tuesday</v>
      </c>
      <c r="L5715" s="20">
        <f>YEAR(retail_store_sales!$N5715)</f>
        <v>2023</v>
      </c>
      <c r="M5715" s="20" t="str">
        <f t="shared" si="268"/>
        <v>September</v>
      </c>
      <c r="N5715" s="21">
        <v>45188</v>
      </c>
      <c r="O5715" s="15" t="b">
        <v>1</v>
      </c>
    </row>
    <row r="5716" spans="1:15" x14ac:dyDescent="0.3">
      <c r="A5716" s="8" t="s">
        <v>5173</v>
      </c>
      <c r="B5716" s="8" t="s">
        <v>73</v>
      </c>
      <c r="C5716" s="8" t="s">
        <v>27</v>
      </c>
      <c r="D5716" s="8" t="s">
        <v>726</v>
      </c>
      <c r="E5716" s="9">
        <f>retail_store_sales!$H5716/retail_store_sales!$F5716</f>
        <v>30.5</v>
      </c>
      <c r="F5716" s="10">
        <v>7</v>
      </c>
      <c r="G5716" s="11">
        <f t="shared" si="267"/>
        <v>30.5</v>
      </c>
      <c r="H5716" s="12">
        <v>213.5</v>
      </c>
      <c r="I5716" s="8" t="s">
        <v>14</v>
      </c>
      <c r="J5716" s="8" t="s">
        <v>15</v>
      </c>
      <c r="K5716" s="13" t="str">
        <f t="shared" si="269"/>
        <v>Saturday</v>
      </c>
      <c r="L5716" s="13">
        <f>YEAR(retail_store_sales!$N5716)</f>
        <v>2022</v>
      </c>
      <c r="M5716" s="13" t="str">
        <f t="shared" si="268"/>
        <v>August</v>
      </c>
      <c r="N5716" s="14">
        <v>44786</v>
      </c>
      <c r="O5716" s="8" t="b">
        <v>1</v>
      </c>
    </row>
    <row r="5717" spans="1:15" x14ac:dyDescent="0.3">
      <c r="A5717" s="15" t="s">
        <v>7585</v>
      </c>
      <c r="B5717" s="15" t="s">
        <v>112</v>
      </c>
      <c r="C5717" s="15" t="s">
        <v>27</v>
      </c>
      <c r="D5717" s="15" t="s">
        <v>477</v>
      </c>
      <c r="E5717" s="16">
        <f>retail_store_sales!$H5717/retail_store_sales!$F5717</f>
        <v>8</v>
      </c>
      <c r="F5717" s="17">
        <v>3</v>
      </c>
      <c r="G5717" s="18">
        <f t="shared" si="267"/>
        <v>8</v>
      </c>
      <c r="H5717" s="19">
        <v>24</v>
      </c>
      <c r="I5717" s="15" t="s">
        <v>24</v>
      </c>
      <c r="J5717" s="15" t="s">
        <v>37</v>
      </c>
      <c r="K5717" s="13" t="str">
        <f t="shared" si="269"/>
        <v>Wednesday</v>
      </c>
      <c r="L5717" s="20">
        <f>YEAR(retail_store_sales!$N5717)</f>
        <v>2023</v>
      </c>
      <c r="M5717" s="20" t="str">
        <f t="shared" si="268"/>
        <v>February</v>
      </c>
      <c r="N5717" s="21">
        <v>44979</v>
      </c>
      <c r="O5717" s="15" t="b">
        <v>1</v>
      </c>
    </row>
    <row r="5718" spans="1:15" x14ac:dyDescent="0.3">
      <c r="A5718" s="8" t="s">
        <v>285</v>
      </c>
      <c r="B5718" s="8" t="s">
        <v>112</v>
      </c>
      <c r="C5718" s="8" t="s">
        <v>18</v>
      </c>
      <c r="D5718" s="8" t="s">
        <v>286</v>
      </c>
      <c r="E5718" s="9">
        <f>retail_store_sales!$H5718/retail_store_sales!$F5718</f>
        <v>20</v>
      </c>
      <c r="F5718" s="10">
        <v>6</v>
      </c>
      <c r="G5718" s="11">
        <f t="shared" si="267"/>
        <v>20</v>
      </c>
      <c r="H5718" s="12">
        <v>120</v>
      </c>
      <c r="I5718" s="8" t="s">
        <v>24</v>
      </c>
      <c r="J5718" s="8" t="s">
        <v>15</v>
      </c>
      <c r="K5718" s="13" t="str">
        <f t="shared" si="269"/>
        <v>Thursday</v>
      </c>
      <c r="L5718" s="13">
        <f>YEAR(retail_store_sales!$N5718)</f>
        <v>2024</v>
      </c>
      <c r="M5718" s="13" t="str">
        <f t="shared" si="268"/>
        <v>July</v>
      </c>
      <c r="N5718" s="14">
        <v>45491</v>
      </c>
      <c r="O5718" s="8" t="b">
        <v>1</v>
      </c>
    </row>
    <row r="5719" spans="1:15" x14ac:dyDescent="0.3">
      <c r="A5719" s="15" t="s">
        <v>4661</v>
      </c>
      <c r="B5719" s="15" t="s">
        <v>99</v>
      </c>
      <c r="C5719" s="15" t="s">
        <v>18</v>
      </c>
      <c r="D5719" s="15" t="s">
        <v>141</v>
      </c>
      <c r="E5719" s="16">
        <f>retail_store_sales!$H5719/retail_store_sales!$F5719</f>
        <v>32</v>
      </c>
      <c r="F5719" s="17">
        <v>6</v>
      </c>
      <c r="G5719" s="18">
        <f t="shared" si="267"/>
        <v>32</v>
      </c>
      <c r="H5719" s="19">
        <v>192</v>
      </c>
      <c r="I5719" s="15" t="s">
        <v>47</v>
      </c>
      <c r="J5719" s="15" t="s">
        <v>37</v>
      </c>
      <c r="K5719" s="13" t="str">
        <f t="shared" si="269"/>
        <v>Thursday</v>
      </c>
      <c r="L5719" s="20">
        <f>YEAR(retail_store_sales!$N5719)</f>
        <v>2023</v>
      </c>
      <c r="M5719" s="20" t="str">
        <f t="shared" si="268"/>
        <v>September</v>
      </c>
      <c r="N5719" s="21">
        <v>45183</v>
      </c>
      <c r="O5719" s="15" t="b">
        <v>1</v>
      </c>
    </row>
    <row r="5720" spans="1:15" x14ac:dyDescent="0.3">
      <c r="A5720" s="8" t="s">
        <v>8076</v>
      </c>
      <c r="B5720" s="8" t="s">
        <v>21</v>
      </c>
      <c r="C5720" s="8" t="s">
        <v>40</v>
      </c>
      <c r="D5720" s="8" t="s">
        <v>198</v>
      </c>
      <c r="E5720" s="9">
        <f>retail_store_sales!$H5720/retail_store_sales!$F5720</f>
        <v>39.5</v>
      </c>
      <c r="F5720" s="10">
        <v>9</v>
      </c>
      <c r="G5720" s="11">
        <f t="shared" si="267"/>
        <v>39.5</v>
      </c>
      <c r="H5720" s="12">
        <v>355.5</v>
      </c>
      <c r="I5720" s="8" t="s">
        <v>47</v>
      </c>
      <c r="J5720" s="8" t="s">
        <v>37</v>
      </c>
      <c r="K5720" s="13" t="str">
        <f t="shared" si="269"/>
        <v>Thursday</v>
      </c>
      <c r="L5720" s="13">
        <f>YEAR(retail_store_sales!$N5720)</f>
        <v>2022</v>
      </c>
      <c r="M5720" s="13" t="str">
        <f t="shared" si="268"/>
        <v>July</v>
      </c>
      <c r="N5720" s="14">
        <v>44763</v>
      </c>
      <c r="O5720" s="8" t="s">
        <v>12824</v>
      </c>
    </row>
    <row r="5721" spans="1:15" x14ac:dyDescent="0.3">
      <c r="A5721" s="15" t="s">
        <v>12684</v>
      </c>
      <c r="B5721" s="15" t="s">
        <v>73</v>
      </c>
      <c r="C5721" s="15" t="s">
        <v>129</v>
      </c>
      <c r="D5721" s="15" t="s">
        <v>148</v>
      </c>
      <c r="E5721" s="16">
        <f>retail_store_sales!$H5721/retail_store_sales!$F5721</f>
        <v>26</v>
      </c>
      <c r="F5721" s="17">
        <v>4</v>
      </c>
      <c r="G5721" s="18">
        <f t="shared" si="267"/>
        <v>26</v>
      </c>
      <c r="H5721" s="19">
        <v>104</v>
      </c>
      <c r="I5721" s="15" t="s">
        <v>47</v>
      </c>
      <c r="J5721" s="15" t="s">
        <v>37</v>
      </c>
      <c r="K5721" s="13" t="str">
        <f t="shared" si="269"/>
        <v>Tuesday</v>
      </c>
      <c r="L5721" s="20">
        <f>YEAR(retail_store_sales!$N5721)</f>
        <v>2023</v>
      </c>
      <c r="M5721" s="20" t="str">
        <f t="shared" si="268"/>
        <v>May</v>
      </c>
      <c r="N5721" s="21">
        <v>45062</v>
      </c>
      <c r="O5721" s="15" t="s">
        <v>12824</v>
      </c>
    </row>
    <row r="5722" spans="1:15" x14ac:dyDescent="0.3">
      <c r="A5722" s="8" t="s">
        <v>871</v>
      </c>
      <c r="B5722" s="8" t="s">
        <v>73</v>
      </c>
      <c r="C5722" s="8" t="s">
        <v>129</v>
      </c>
      <c r="D5722" s="8" t="s">
        <v>274</v>
      </c>
      <c r="E5722" s="9">
        <f>retail_store_sales!$H5722/retail_store_sales!$F5722</f>
        <v>6.5</v>
      </c>
      <c r="F5722" s="10">
        <v>1</v>
      </c>
      <c r="G5722" s="11">
        <f t="shared" si="267"/>
        <v>6.5</v>
      </c>
      <c r="H5722" s="12">
        <v>6.5</v>
      </c>
      <c r="I5722" s="8" t="s">
        <v>47</v>
      </c>
      <c r="J5722" s="8" t="s">
        <v>37</v>
      </c>
      <c r="K5722" s="13" t="str">
        <f t="shared" si="269"/>
        <v>Saturday</v>
      </c>
      <c r="L5722" s="13">
        <f>YEAR(retail_store_sales!$N5722)</f>
        <v>2024</v>
      </c>
      <c r="M5722" s="13" t="str">
        <f t="shared" si="268"/>
        <v>January</v>
      </c>
      <c r="N5722" s="14">
        <v>45318</v>
      </c>
      <c r="O5722" s="8" t="s">
        <v>12824</v>
      </c>
    </row>
    <row r="5723" spans="1:15" hidden="1" x14ac:dyDescent="0.3">
      <c r="A5723" s="15" t="s">
        <v>742</v>
      </c>
      <c r="B5723" s="15" t="s">
        <v>54</v>
      </c>
      <c r="C5723" s="15" t="s">
        <v>129</v>
      </c>
      <c r="D5723" s="15" t="s">
        <v>743</v>
      </c>
      <c r="E5723" s="16">
        <f>retail_store_sales!$H5723/retail_store_sales!$F5723</f>
        <v>38</v>
      </c>
      <c r="F5723" s="17">
        <v>4</v>
      </c>
      <c r="G5723" s="18">
        <f t="shared" si="267"/>
        <v>38</v>
      </c>
      <c r="H5723" s="19">
        <v>152</v>
      </c>
      <c r="I5723" s="15" t="s">
        <v>24</v>
      </c>
      <c r="J5723" s="15" t="s">
        <v>15</v>
      </c>
      <c r="K5723" s="13" t="str">
        <f t="shared" si="269"/>
        <v>Sunday</v>
      </c>
      <c r="L5723" s="20">
        <f>YEAR(retail_store_sales!$N5723)</f>
        <v>2025</v>
      </c>
      <c r="M5723" s="20" t="str">
        <f t="shared" si="268"/>
        <v>January</v>
      </c>
      <c r="N5723" s="21">
        <v>45669</v>
      </c>
      <c r="O5723" s="15" t="b">
        <v>1</v>
      </c>
    </row>
    <row r="5724" spans="1:15" x14ac:dyDescent="0.3">
      <c r="A5724" s="8" t="s">
        <v>8559</v>
      </c>
      <c r="B5724" s="8" t="s">
        <v>115</v>
      </c>
      <c r="C5724" s="8" t="s">
        <v>22</v>
      </c>
      <c r="D5724" s="8" t="s">
        <v>49</v>
      </c>
      <c r="E5724" s="9">
        <f>retail_store_sales!$H5724/retail_store_sales!$F5724</f>
        <v>8</v>
      </c>
      <c r="F5724" s="10">
        <v>7</v>
      </c>
      <c r="G5724" s="11">
        <f t="shared" si="267"/>
        <v>8</v>
      </c>
      <c r="H5724" s="12">
        <v>56</v>
      </c>
      <c r="I5724" s="8" t="s">
        <v>47</v>
      </c>
      <c r="J5724" s="8" t="s">
        <v>37</v>
      </c>
      <c r="K5724" s="13" t="str">
        <f t="shared" si="269"/>
        <v>Tuesday</v>
      </c>
      <c r="L5724" s="13">
        <f>YEAR(retail_store_sales!$N5724)</f>
        <v>2022</v>
      </c>
      <c r="M5724" s="13" t="str">
        <f t="shared" si="268"/>
        <v>November</v>
      </c>
      <c r="N5724" s="14">
        <v>44880</v>
      </c>
      <c r="O5724" s="8" t="b">
        <v>1</v>
      </c>
    </row>
    <row r="5725" spans="1:15" x14ac:dyDescent="0.3">
      <c r="A5725" s="15" t="s">
        <v>6421</v>
      </c>
      <c r="B5725" s="15" t="s">
        <v>79</v>
      </c>
      <c r="C5725" s="15" t="s">
        <v>31</v>
      </c>
      <c r="D5725" s="15" t="s">
        <v>127</v>
      </c>
      <c r="E5725" s="16">
        <f>retail_store_sales!$H5725/retail_store_sales!$F5725</f>
        <v>21.5</v>
      </c>
      <c r="F5725" s="17">
        <v>8</v>
      </c>
      <c r="G5725" s="18">
        <f t="shared" si="267"/>
        <v>21.5</v>
      </c>
      <c r="H5725" s="19">
        <v>172</v>
      </c>
      <c r="I5725" s="15" t="s">
        <v>47</v>
      </c>
      <c r="J5725" s="15" t="s">
        <v>15</v>
      </c>
      <c r="K5725" s="13" t="str">
        <f t="shared" si="269"/>
        <v>Saturday</v>
      </c>
      <c r="L5725" s="20">
        <f>YEAR(retail_store_sales!$N5725)</f>
        <v>2023</v>
      </c>
      <c r="M5725" s="20" t="str">
        <f t="shared" si="268"/>
        <v>December</v>
      </c>
      <c r="N5725" s="21">
        <v>45262</v>
      </c>
      <c r="O5725" s="15" t="s">
        <v>12824</v>
      </c>
    </row>
    <row r="5726" spans="1:15" x14ac:dyDescent="0.3">
      <c r="A5726" s="8" t="s">
        <v>2460</v>
      </c>
      <c r="B5726" s="8" t="s">
        <v>21</v>
      </c>
      <c r="C5726" s="8" t="s">
        <v>22</v>
      </c>
      <c r="D5726" s="8" t="s">
        <v>120</v>
      </c>
      <c r="E5726" s="9">
        <f>retail_store_sales!$H5726/retail_store_sales!$F5726</f>
        <v>39.5</v>
      </c>
      <c r="F5726" s="10">
        <v>6</v>
      </c>
      <c r="G5726" s="11">
        <f t="shared" si="267"/>
        <v>39.5</v>
      </c>
      <c r="H5726" s="12">
        <v>237</v>
      </c>
      <c r="I5726" s="8" t="s">
        <v>14</v>
      </c>
      <c r="J5726" s="8" t="s">
        <v>15</v>
      </c>
      <c r="K5726" s="13" t="str">
        <f t="shared" si="269"/>
        <v>Friday</v>
      </c>
      <c r="L5726" s="13">
        <f>YEAR(retail_store_sales!$N5726)</f>
        <v>2022</v>
      </c>
      <c r="M5726" s="13" t="str">
        <f t="shared" si="268"/>
        <v>July</v>
      </c>
      <c r="N5726" s="14">
        <v>44743</v>
      </c>
      <c r="O5726" s="8" t="b">
        <v>0</v>
      </c>
    </row>
    <row r="5727" spans="1:15" x14ac:dyDescent="0.3">
      <c r="A5727" s="15" t="s">
        <v>7943</v>
      </c>
      <c r="B5727" s="15" t="s">
        <v>30</v>
      </c>
      <c r="C5727" s="15" t="s">
        <v>40</v>
      </c>
      <c r="D5727" s="15" t="s">
        <v>189</v>
      </c>
      <c r="E5727" s="16">
        <f>retail_store_sales!$H5727/retail_store_sales!$F5727</f>
        <v>20</v>
      </c>
      <c r="F5727" s="17">
        <v>4</v>
      </c>
      <c r="G5727" s="18">
        <f t="shared" si="267"/>
        <v>20</v>
      </c>
      <c r="H5727" s="19">
        <v>80</v>
      </c>
      <c r="I5727" s="15" t="s">
        <v>24</v>
      </c>
      <c r="J5727" s="15" t="s">
        <v>15</v>
      </c>
      <c r="K5727" s="13" t="str">
        <f t="shared" si="269"/>
        <v>Sunday</v>
      </c>
      <c r="L5727" s="20">
        <f>YEAR(retail_store_sales!$N5727)</f>
        <v>2022</v>
      </c>
      <c r="M5727" s="20" t="str">
        <f t="shared" si="268"/>
        <v>July</v>
      </c>
      <c r="N5727" s="21">
        <v>44773</v>
      </c>
      <c r="O5727" s="15" t="b">
        <v>1</v>
      </c>
    </row>
    <row r="5728" spans="1:15" x14ac:dyDescent="0.3">
      <c r="A5728" s="8" t="s">
        <v>3269</v>
      </c>
      <c r="B5728" s="8" t="s">
        <v>21</v>
      </c>
      <c r="C5728" s="8" t="s">
        <v>12</v>
      </c>
      <c r="D5728" s="8" t="s">
        <v>519</v>
      </c>
      <c r="E5728" s="9">
        <f>retail_store_sales!$H5728/retail_store_sales!$F5728</f>
        <v>15.5</v>
      </c>
      <c r="F5728" s="10">
        <v>6</v>
      </c>
      <c r="G5728" s="11">
        <f t="shared" si="267"/>
        <v>15.5</v>
      </c>
      <c r="H5728" s="12">
        <v>93</v>
      </c>
      <c r="I5728" s="8" t="s">
        <v>47</v>
      </c>
      <c r="J5728" s="8" t="s">
        <v>15</v>
      </c>
      <c r="K5728" s="13" t="str">
        <f t="shared" si="269"/>
        <v>Monday</v>
      </c>
      <c r="L5728" s="13">
        <f>YEAR(retail_store_sales!$N5728)</f>
        <v>2022</v>
      </c>
      <c r="M5728" s="13" t="str">
        <f t="shared" si="268"/>
        <v>December</v>
      </c>
      <c r="N5728" s="14">
        <v>44900</v>
      </c>
      <c r="O5728" s="8" t="b">
        <v>0</v>
      </c>
    </row>
    <row r="5729" spans="1:15" x14ac:dyDescent="0.3">
      <c r="A5729" s="15" t="s">
        <v>2349</v>
      </c>
      <c r="B5729" s="15" t="s">
        <v>115</v>
      </c>
      <c r="C5729" s="15" t="s">
        <v>18</v>
      </c>
      <c r="D5729" s="15" t="s">
        <v>141</v>
      </c>
      <c r="E5729" s="16">
        <f>retail_store_sales!$H5729/retail_store_sales!$F5729</f>
        <v>32</v>
      </c>
      <c r="F5729" s="17">
        <v>8</v>
      </c>
      <c r="G5729" s="18">
        <f t="shared" si="267"/>
        <v>32</v>
      </c>
      <c r="H5729" s="19">
        <v>256</v>
      </c>
      <c r="I5729" s="15" t="s">
        <v>14</v>
      </c>
      <c r="J5729" s="15" t="s">
        <v>37</v>
      </c>
      <c r="K5729" s="13" t="str">
        <f t="shared" si="269"/>
        <v>Wednesday</v>
      </c>
      <c r="L5729" s="20">
        <f>YEAR(retail_store_sales!$N5729)</f>
        <v>2023</v>
      </c>
      <c r="M5729" s="20" t="str">
        <f t="shared" si="268"/>
        <v>August</v>
      </c>
      <c r="N5729" s="21">
        <v>45154</v>
      </c>
      <c r="O5729" s="15" t="s">
        <v>12824</v>
      </c>
    </row>
    <row r="5730" spans="1:15" x14ac:dyDescent="0.3">
      <c r="A5730" s="8" t="s">
        <v>1950</v>
      </c>
      <c r="B5730" s="8" t="s">
        <v>76</v>
      </c>
      <c r="C5730" s="8" t="s">
        <v>40</v>
      </c>
      <c r="D5730" s="8" t="s">
        <v>196</v>
      </c>
      <c r="E5730" s="9">
        <f>retail_store_sales!$H5730/retail_store_sales!$F5730</f>
        <v>35</v>
      </c>
      <c r="F5730" s="10">
        <v>9</v>
      </c>
      <c r="G5730" s="11">
        <f t="shared" si="267"/>
        <v>35</v>
      </c>
      <c r="H5730" s="12">
        <v>315</v>
      </c>
      <c r="I5730" s="8" t="s">
        <v>14</v>
      </c>
      <c r="J5730" s="8" t="s">
        <v>15</v>
      </c>
      <c r="K5730" s="13" t="str">
        <f t="shared" si="269"/>
        <v>Tuesday</v>
      </c>
      <c r="L5730" s="13">
        <f>YEAR(retail_store_sales!$N5730)</f>
        <v>2024</v>
      </c>
      <c r="M5730" s="13" t="str">
        <f t="shared" si="268"/>
        <v>May</v>
      </c>
      <c r="N5730" s="14">
        <v>45433</v>
      </c>
      <c r="O5730" s="8" t="b">
        <v>1</v>
      </c>
    </row>
    <row r="5731" spans="1:15" x14ac:dyDescent="0.3">
      <c r="A5731" s="15" t="s">
        <v>4001</v>
      </c>
      <c r="B5731" s="15" t="s">
        <v>83</v>
      </c>
      <c r="C5731" s="15" t="s">
        <v>18</v>
      </c>
      <c r="D5731" s="15" t="s">
        <v>870</v>
      </c>
      <c r="E5731" s="16">
        <f>retail_store_sales!$H5731/retail_store_sales!$F5731</f>
        <v>33.5</v>
      </c>
      <c r="F5731" s="17">
        <v>2</v>
      </c>
      <c r="G5731" s="18">
        <f t="shared" si="267"/>
        <v>33.5</v>
      </c>
      <c r="H5731" s="19">
        <v>67</v>
      </c>
      <c r="I5731" s="15" t="s">
        <v>14</v>
      </c>
      <c r="J5731" s="15" t="s">
        <v>37</v>
      </c>
      <c r="K5731" s="13" t="str">
        <f t="shared" si="269"/>
        <v>Friday</v>
      </c>
      <c r="L5731" s="20">
        <f>YEAR(retail_store_sales!$N5731)</f>
        <v>2024</v>
      </c>
      <c r="M5731" s="20" t="str">
        <f t="shared" si="268"/>
        <v>September</v>
      </c>
      <c r="N5731" s="21">
        <v>45548</v>
      </c>
      <c r="O5731" s="15" t="b">
        <v>1</v>
      </c>
    </row>
    <row r="5732" spans="1:15" x14ac:dyDescent="0.3">
      <c r="A5732" s="8" t="s">
        <v>11939</v>
      </c>
      <c r="B5732" s="8" t="s">
        <v>88</v>
      </c>
      <c r="C5732" s="8" t="s">
        <v>129</v>
      </c>
      <c r="D5732" s="8" t="s">
        <v>130</v>
      </c>
      <c r="E5732" s="9">
        <f>retail_store_sales!$H5732/retail_store_sales!$F5732</f>
        <v>27.5</v>
      </c>
      <c r="F5732" s="10">
        <v>4</v>
      </c>
      <c r="G5732" s="11">
        <f t="shared" si="267"/>
        <v>27.5</v>
      </c>
      <c r="H5732" s="12">
        <v>110</v>
      </c>
      <c r="I5732" s="8" t="s">
        <v>24</v>
      </c>
      <c r="J5732" s="8" t="s">
        <v>37</v>
      </c>
      <c r="K5732" s="13" t="str">
        <f t="shared" si="269"/>
        <v>Monday</v>
      </c>
      <c r="L5732" s="13">
        <f>YEAR(retail_store_sales!$N5732)</f>
        <v>2022</v>
      </c>
      <c r="M5732" s="13" t="str">
        <f t="shared" si="268"/>
        <v>April</v>
      </c>
      <c r="N5732" s="14">
        <v>44676</v>
      </c>
      <c r="O5732" s="8" t="b">
        <v>1</v>
      </c>
    </row>
    <row r="5733" spans="1:15" x14ac:dyDescent="0.3">
      <c r="A5733" s="15" t="s">
        <v>1590</v>
      </c>
      <c r="B5733" s="15" t="s">
        <v>17</v>
      </c>
      <c r="C5733" s="15" t="s">
        <v>65</v>
      </c>
      <c r="D5733" s="15" t="s">
        <v>642</v>
      </c>
      <c r="E5733" s="16">
        <f>retail_store_sales!$H5733/retail_store_sales!$F5733</f>
        <v>26</v>
      </c>
      <c r="F5733" s="17">
        <v>8</v>
      </c>
      <c r="G5733" s="18">
        <f t="shared" si="267"/>
        <v>26</v>
      </c>
      <c r="H5733" s="19">
        <v>208</v>
      </c>
      <c r="I5733" s="15" t="s">
        <v>14</v>
      </c>
      <c r="J5733" s="15" t="s">
        <v>15</v>
      </c>
      <c r="K5733" s="13" t="str">
        <f t="shared" si="269"/>
        <v>Monday</v>
      </c>
      <c r="L5733" s="20">
        <f>YEAR(retail_store_sales!$N5733)</f>
        <v>2022</v>
      </c>
      <c r="M5733" s="20" t="str">
        <f t="shared" si="268"/>
        <v>March</v>
      </c>
      <c r="N5733" s="21">
        <v>44648</v>
      </c>
      <c r="O5733" s="15" t="b">
        <v>0</v>
      </c>
    </row>
    <row r="5734" spans="1:15" x14ac:dyDescent="0.3">
      <c r="A5734" s="8" t="s">
        <v>3753</v>
      </c>
      <c r="B5734" s="8" t="s">
        <v>122</v>
      </c>
      <c r="C5734" s="8" t="s">
        <v>22</v>
      </c>
      <c r="D5734" s="8" t="s">
        <v>23</v>
      </c>
      <c r="E5734" s="9">
        <f>retail_store_sales!$H5734/retail_store_sales!$F5734</f>
        <v>21.5</v>
      </c>
      <c r="F5734" s="10">
        <v>10</v>
      </c>
      <c r="G5734" s="11">
        <f t="shared" si="267"/>
        <v>21.5</v>
      </c>
      <c r="H5734" s="12">
        <v>215</v>
      </c>
      <c r="I5734" s="8" t="s">
        <v>47</v>
      </c>
      <c r="J5734" s="8" t="s">
        <v>37</v>
      </c>
      <c r="K5734" s="13" t="str">
        <f t="shared" si="269"/>
        <v>Tuesday</v>
      </c>
      <c r="L5734" s="13">
        <f>YEAR(retail_store_sales!$N5734)</f>
        <v>2024</v>
      </c>
      <c r="M5734" s="13" t="str">
        <f t="shared" si="268"/>
        <v>May</v>
      </c>
      <c r="N5734" s="14">
        <v>45426</v>
      </c>
      <c r="O5734" s="8" t="b">
        <v>1</v>
      </c>
    </row>
    <row r="5735" spans="1:15" x14ac:dyDescent="0.3">
      <c r="A5735" s="15" t="s">
        <v>1486</v>
      </c>
      <c r="B5735" s="15" t="s">
        <v>97</v>
      </c>
      <c r="C5735" s="15" t="s">
        <v>12</v>
      </c>
      <c r="D5735" s="15" t="s">
        <v>502</v>
      </c>
      <c r="E5735" s="16">
        <f>retail_store_sales!$H5735/retail_store_sales!$F5735</f>
        <v>33.5</v>
      </c>
      <c r="F5735" s="17">
        <v>5</v>
      </c>
      <c r="G5735" s="18">
        <f t="shared" si="267"/>
        <v>33.5</v>
      </c>
      <c r="H5735" s="19">
        <v>167.5</v>
      </c>
      <c r="I5735" s="15" t="s">
        <v>24</v>
      </c>
      <c r="J5735" s="15" t="s">
        <v>37</v>
      </c>
      <c r="K5735" s="13" t="str">
        <f t="shared" si="269"/>
        <v>Tuesday</v>
      </c>
      <c r="L5735" s="20">
        <f>YEAR(retail_store_sales!$N5735)</f>
        <v>2024</v>
      </c>
      <c r="M5735" s="20" t="str">
        <f t="shared" si="268"/>
        <v>January</v>
      </c>
      <c r="N5735" s="21">
        <v>45293</v>
      </c>
      <c r="O5735" s="15" t="b">
        <v>1</v>
      </c>
    </row>
    <row r="5736" spans="1:15" x14ac:dyDescent="0.3">
      <c r="A5736" s="8" t="s">
        <v>11533</v>
      </c>
      <c r="B5736" s="8" t="s">
        <v>99</v>
      </c>
      <c r="C5736" s="8" t="s">
        <v>40</v>
      </c>
      <c r="D5736" s="8" t="s">
        <v>232</v>
      </c>
      <c r="E5736" s="9">
        <f>retail_store_sales!$H5736/retail_store_sales!$F5736</f>
        <v>11</v>
      </c>
      <c r="F5736" s="10">
        <v>3</v>
      </c>
      <c r="G5736" s="11">
        <f t="shared" si="267"/>
        <v>11</v>
      </c>
      <c r="H5736" s="12">
        <v>33</v>
      </c>
      <c r="I5736" s="8" t="s">
        <v>47</v>
      </c>
      <c r="J5736" s="8" t="s">
        <v>37</v>
      </c>
      <c r="K5736" s="13" t="str">
        <f t="shared" si="269"/>
        <v>Sunday</v>
      </c>
      <c r="L5736" s="13">
        <f>YEAR(retail_store_sales!$N5736)</f>
        <v>2022</v>
      </c>
      <c r="M5736" s="13" t="str">
        <f t="shared" si="268"/>
        <v>February</v>
      </c>
      <c r="N5736" s="14">
        <v>44605</v>
      </c>
      <c r="O5736" s="8" t="s">
        <v>12824</v>
      </c>
    </row>
    <row r="5737" spans="1:15" x14ac:dyDescent="0.3">
      <c r="A5737" s="15" t="s">
        <v>10063</v>
      </c>
      <c r="B5737" s="15" t="s">
        <v>45</v>
      </c>
      <c r="C5737" s="15" t="s">
        <v>12</v>
      </c>
      <c r="D5737" s="15" t="s">
        <v>132</v>
      </c>
      <c r="E5737" s="16">
        <f>retail_store_sales!$H5737/retail_store_sales!$F5737</f>
        <v>20</v>
      </c>
      <c r="F5737" s="17">
        <v>6</v>
      </c>
      <c r="G5737" s="18">
        <f t="shared" si="267"/>
        <v>20</v>
      </c>
      <c r="H5737" s="19">
        <v>120</v>
      </c>
      <c r="I5737" s="15" t="s">
        <v>47</v>
      </c>
      <c r="J5737" s="15" t="s">
        <v>15</v>
      </c>
      <c r="K5737" s="13" t="str">
        <f t="shared" si="269"/>
        <v>Saturday</v>
      </c>
      <c r="L5737" s="20">
        <f>YEAR(retail_store_sales!$N5737)</f>
        <v>2023</v>
      </c>
      <c r="M5737" s="20" t="str">
        <f t="shared" si="268"/>
        <v>February</v>
      </c>
      <c r="N5737" s="21">
        <v>44982</v>
      </c>
      <c r="O5737" s="15" t="s">
        <v>12824</v>
      </c>
    </row>
    <row r="5738" spans="1:15" x14ac:dyDescent="0.3">
      <c r="A5738" s="8" t="s">
        <v>4522</v>
      </c>
      <c r="B5738" s="8" t="s">
        <v>73</v>
      </c>
      <c r="C5738" s="8" t="s">
        <v>27</v>
      </c>
      <c r="D5738" s="8" t="s">
        <v>569</v>
      </c>
      <c r="E5738" s="9">
        <f>retail_store_sales!$H5738/retail_store_sales!$F5738</f>
        <v>29</v>
      </c>
      <c r="F5738" s="10">
        <v>9</v>
      </c>
      <c r="G5738" s="11">
        <f t="shared" si="267"/>
        <v>29</v>
      </c>
      <c r="H5738" s="12">
        <v>261</v>
      </c>
      <c r="I5738" s="8" t="s">
        <v>47</v>
      </c>
      <c r="J5738" s="8" t="s">
        <v>15</v>
      </c>
      <c r="K5738" s="13" t="str">
        <f t="shared" si="269"/>
        <v>Thursday</v>
      </c>
      <c r="L5738" s="13">
        <f>YEAR(retail_store_sales!$N5738)</f>
        <v>2023</v>
      </c>
      <c r="M5738" s="13" t="str">
        <f t="shared" si="268"/>
        <v>December</v>
      </c>
      <c r="N5738" s="14">
        <v>45267</v>
      </c>
      <c r="O5738" s="8" t="s">
        <v>12824</v>
      </c>
    </row>
    <row r="5739" spans="1:15" x14ac:dyDescent="0.3">
      <c r="A5739" s="15" t="s">
        <v>5966</v>
      </c>
      <c r="B5739" s="15" t="s">
        <v>122</v>
      </c>
      <c r="C5739" s="15" t="s">
        <v>22</v>
      </c>
      <c r="D5739" s="15" t="s">
        <v>382</v>
      </c>
      <c r="E5739" s="16">
        <f>retail_store_sales!$H5739/retail_store_sales!$F5739</f>
        <v>41</v>
      </c>
      <c r="F5739" s="17">
        <v>7</v>
      </c>
      <c r="G5739" s="18">
        <f t="shared" si="267"/>
        <v>41</v>
      </c>
      <c r="H5739" s="19">
        <v>287</v>
      </c>
      <c r="I5739" s="15" t="s">
        <v>14</v>
      </c>
      <c r="J5739" s="15" t="s">
        <v>37</v>
      </c>
      <c r="K5739" s="13" t="str">
        <f t="shared" si="269"/>
        <v>Saturday</v>
      </c>
      <c r="L5739" s="20">
        <f>YEAR(retail_store_sales!$N5739)</f>
        <v>2022</v>
      </c>
      <c r="M5739" s="20" t="str">
        <f t="shared" si="268"/>
        <v>August</v>
      </c>
      <c r="N5739" s="21">
        <v>44793</v>
      </c>
      <c r="O5739" s="15" t="s">
        <v>12824</v>
      </c>
    </row>
    <row r="5740" spans="1:15" x14ac:dyDescent="0.3">
      <c r="A5740" s="8" t="s">
        <v>8722</v>
      </c>
      <c r="B5740" s="8" t="s">
        <v>62</v>
      </c>
      <c r="C5740" s="8" t="s">
        <v>129</v>
      </c>
      <c r="D5740" s="8" t="s">
        <v>148</v>
      </c>
      <c r="E5740" s="9">
        <f>retail_store_sales!$H5740/retail_store_sales!$F5740</f>
        <v>26</v>
      </c>
      <c r="F5740" s="10">
        <v>7</v>
      </c>
      <c r="G5740" s="11">
        <f t="shared" si="267"/>
        <v>26</v>
      </c>
      <c r="H5740" s="12">
        <v>182</v>
      </c>
      <c r="I5740" s="8" t="s">
        <v>47</v>
      </c>
      <c r="J5740" s="8" t="s">
        <v>15</v>
      </c>
      <c r="K5740" s="13" t="str">
        <f t="shared" si="269"/>
        <v>Sunday</v>
      </c>
      <c r="L5740" s="13">
        <f>YEAR(retail_store_sales!$N5740)</f>
        <v>2024</v>
      </c>
      <c r="M5740" s="13" t="str">
        <f t="shared" si="268"/>
        <v>March</v>
      </c>
      <c r="N5740" s="14">
        <v>45354</v>
      </c>
      <c r="O5740" s="8" t="b">
        <v>1</v>
      </c>
    </row>
    <row r="5741" spans="1:15" x14ac:dyDescent="0.3">
      <c r="A5741" s="15" t="s">
        <v>7239</v>
      </c>
      <c r="B5741" s="15" t="s">
        <v>99</v>
      </c>
      <c r="C5741" s="15" t="s">
        <v>31</v>
      </c>
      <c r="D5741" s="15" t="s">
        <v>77</v>
      </c>
      <c r="E5741" s="16">
        <f>retail_store_sales!$H5741/retail_store_sales!$F5741</f>
        <v>18.5</v>
      </c>
      <c r="F5741" s="17">
        <v>4</v>
      </c>
      <c r="G5741" s="18">
        <f t="shared" si="267"/>
        <v>18.5</v>
      </c>
      <c r="H5741" s="19">
        <v>74</v>
      </c>
      <c r="I5741" s="15" t="s">
        <v>47</v>
      </c>
      <c r="J5741" s="15" t="s">
        <v>15</v>
      </c>
      <c r="K5741" s="13" t="str">
        <f t="shared" si="269"/>
        <v>Friday</v>
      </c>
      <c r="L5741" s="20">
        <f>YEAR(retail_store_sales!$N5741)</f>
        <v>2024</v>
      </c>
      <c r="M5741" s="20" t="str">
        <f t="shared" si="268"/>
        <v>December</v>
      </c>
      <c r="N5741" s="21">
        <v>45639</v>
      </c>
      <c r="O5741" s="15" t="b">
        <v>1</v>
      </c>
    </row>
    <row r="5742" spans="1:15" x14ac:dyDescent="0.3">
      <c r="A5742" s="8" t="s">
        <v>11949</v>
      </c>
      <c r="B5742" s="8" t="s">
        <v>68</v>
      </c>
      <c r="C5742" s="8" t="s">
        <v>65</v>
      </c>
      <c r="D5742" s="8" t="s">
        <v>918</v>
      </c>
      <c r="E5742" s="9">
        <f>retail_store_sales!$H5742/retail_store_sales!$F5742</f>
        <v>17</v>
      </c>
      <c r="F5742" s="10">
        <v>7</v>
      </c>
      <c r="G5742" s="11">
        <f t="shared" si="267"/>
        <v>17</v>
      </c>
      <c r="H5742" s="12">
        <v>119</v>
      </c>
      <c r="I5742" s="8" t="s">
        <v>14</v>
      </c>
      <c r="J5742" s="8" t="s">
        <v>37</v>
      </c>
      <c r="K5742" s="13" t="str">
        <f t="shared" si="269"/>
        <v>Sunday</v>
      </c>
      <c r="L5742" s="13">
        <f>YEAR(retail_store_sales!$N5742)</f>
        <v>2023</v>
      </c>
      <c r="M5742" s="13" t="str">
        <f t="shared" si="268"/>
        <v>December</v>
      </c>
      <c r="N5742" s="14">
        <v>45270</v>
      </c>
      <c r="O5742" s="8" t="b">
        <v>1</v>
      </c>
    </row>
    <row r="5743" spans="1:15" x14ac:dyDescent="0.3">
      <c r="A5743" s="15" t="s">
        <v>5200</v>
      </c>
      <c r="B5743" s="15" t="s">
        <v>11</v>
      </c>
      <c r="C5743" s="15" t="s">
        <v>12</v>
      </c>
      <c r="D5743" s="15" t="s">
        <v>12823</v>
      </c>
      <c r="E5743" s="16">
        <v>0</v>
      </c>
      <c r="F5743" s="17">
        <v>0</v>
      </c>
      <c r="G5743" s="18">
        <f t="shared" si="267"/>
        <v>0</v>
      </c>
      <c r="H5743" s="19">
        <v>0</v>
      </c>
      <c r="I5743" s="15" t="s">
        <v>14</v>
      </c>
      <c r="J5743" s="15" t="s">
        <v>37</v>
      </c>
      <c r="K5743" s="13" t="str">
        <f t="shared" si="269"/>
        <v>Tuesday</v>
      </c>
      <c r="L5743" s="20">
        <f>YEAR(retail_store_sales!$N5743)</f>
        <v>2024</v>
      </c>
      <c r="M5743" s="20" t="str">
        <f t="shared" si="268"/>
        <v>August</v>
      </c>
      <c r="N5743" s="21">
        <v>45517</v>
      </c>
      <c r="O5743" s="15" t="b">
        <v>0</v>
      </c>
    </row>
    <row r="5744" spans="1:15" x14ac:dyDescent="0.3">
      <c r="A5744" s="8" t="s">
        <v>10606</v>
      </c>
      <c r="B5744" s="8" t="s">
        <v>83</v>
      </c>
      <c r="C5744" s="8" t="s">
        <v>65</v>
      </c>
      <c r="D5744" s="8" t="s">
        <v>12823</v>
      </c>
      <c r="E5744" s="9">
        <v>0</v>
      </c>
      <c r="F5744" s="10">
        <v>0</v>
      </c>
      <c r="G5744" s="11">
        <f t="shared" si="267"/>
        <v>0</v>
      </c>
      <c r="H5744" s="12">
        <v>0</v>
      </c>
      <c r="I5744" s="8" t="s">
        <v>24</v>
      </c>
      <c r="J5744" s="8" t="s">
        <v>37</v>
      </c>
      <c r="K5744" s="13" t="str">
        <f t="shared" si="269"/>
        <v>Thursday</v>
      </c>
      <c r="L5744" s="13">
        <f>YEAR(retail_store_sales!$N5744)</f>
        <v>2023</v>
      </c>
      <c r="M5744" s="13" t="str">
        <f t="shared" si="268"/>
        <v>September</v>
      </c>
      <c r="N5744" s="14">
        <v>45190</v>
      </c>
      <c r="O5744" s="8" t="s">
        <v>12824</v>
      </c>
    </row>
    <row r="5745" spans="1:15" x14ac:dyDescent="0.3">
      <c r="A5745" s="15" t="s">
        <v>6761</v>
      </c>
      <c r="B5745" s="15" t="s">
        <v>88</v>
      </c>
      <c r="C5745" s="15" t="s">
        <v>31</v>
      </c>
      <c r="D5745" s="15" t="s">
        <v>169</v>
      </c>
      <c r="E5745" s="16">
        <f>retail_store_sales!$H5745/retail_store_sales!$F5745</f>
        <v>30.5</v>
      </c>
      <c r="F5745" s="17">
        <v>7</v>
      </c>
      <c r="G5745" s="18">
        <f t="shared" si="267"/>
        <v>30.5</v>
      </c>
      <c r="H5745" s="19">
        <v>213.5</v>
      </c>
      <c r="I5745" s="15" t="s">
        <v>14</v>
      </c>
      <c r="J5745" s="15" t="s">
        <v>37</v>
      </c>
      <c r="K5745" s="13" t="str">
        <f t="shared" si="269"/>
        <v>Tuesday</v>
      </c>
      <c r="L5745" s="20">
        <f>YEAR(retail_store_sales!$N5745)</f>
        <v>2023</v>
      </c>
      <c r="M5745" s="20" t="str">
        <f t="shared" si="268"/>
        <v>February</v>
      </c>
      <c r="N5745" s="21">
        <v>44985</v>
      </c>
      <c r="O5745" s="15" t="s">
        <v>12824</v>
      </c>
    </row>
    <row r="5746" spans="1:15" x14ac:dyDescent="0.3">
      <c r="A5746" s="8" t="s">
        <v>3522</v>
      </c>
      <c r="B5746" s="8" t="s">
        <v>79</v>
      </c>
      <c r="C5746" s="8" t="s">
        <v>18</v>
      </c>
      <c r="D5746" s="8" t="s">
        <v>270</v>
      </c>
      <c r="E5746" s="9">
        <f>retail_store_sales!$H5746/retail_store_sales!$F5746</f>
        <v>5</v>
      </c>
      <c r="F5746" s="10">
        <v>6</v>
      </c>
      <c r="G5746" s="11">
        <f t="shared" si="267"/>
        <v>5</v>
      </c>
      <c r="H5746" s="12">
        <v>30</v>
      </c>
      <c r="I5746" s="8" t="s">
        <v>14</v>
      </c>
      <c r="J5746" s="8" t="s">
        <v>15</v>
      </c>
      <c r="K5746" s="13" t="str">
        <f t="shared" si="269"/>
        <v>Friday</v>
      </c>
      <c r="L5746" s="13">
        <f>YEAR(retail_store_sales!$N5746)</f>
        <v>2024</v>
      </c>
      <c r="M5746" s="13" t="str">
        <f t="shared" si="268"/>
        <v>October</v>
      </c>
      <c r="N5746" s="14">
        <v>45569</v>
      </c>
      <c r="O5746" s="8" t="s">
        <v>12824</v>
      </c>
    </row>
    <row r="5747" spans="1:15" x14ac:dyDescent="0.3">
      <c r="A5747" s="15" t="s">
        <v>7030</v>
      </c>
      <c r="B5747" s="15" t="s">
        <v>21</v>
      </c>
      <c r="C5747" s="15" t="s">
        <v>129</v>
      </c>
      <c r="D5747" s="15" t="s">
        <v>211</v>
      </c>
      <c r="E5747" s="16">
        <f>retail_store_sales!$H5747/retail_store_sales!$F5747</f>
        <v>14</v>
      </c>
      <c r="F5747" s="17">
        <v>9</v>
      </c>
      <c r="G5747" s="18">
        <f t="shared" si="267"/>
        <v>14</v>
      </c>
      <c r="H5747" s="19">
        <v>126</v>
      </c>
      <c r="I5747" s="15" t="s">
        <v>14</v>
      </c>
      <c r="J5747" s="15" t="s">
        <v>15</v>
      </c>
      <c r="K5747" s="13" t="str">
        <f t="shared" si="269"/>
        <v>Saturday</v>
      </c>
      <c r="L5747" s="20">
        <f>YEAR(retail_store_sales!$N5747)</f>
        <v>2023</v>
      </c>
      <c r="M5747" s="20" t="str">
        <f t="shared" si="268"/>
        <v>October</v>
      </c>
      <c r="N5747" s="21">
        <v>45227</v>
      </c>
      <c r="O5747" s="15" t="b">
        <v>0</v>
      </c>
    </row>
    <row r="5748" spans="1:15" x14ac:dyDescent="0.3">
      <c r="A5748" s="8" t="s">
        <v>5779</v>
      </c>
      <c r="B5748" s="8" t="s">
        <v>39</v>
      </c>
      <c r="C5748" s="8" t="s">
        <v>40</v>
      </c>
      <c r="D5748" s="8" t="s">
        <v>198</v>
      </c>
      <c r="E5748" s="9">
        <f>retail_store_sales!$H5748/retail_store_sales!$F5748</f>
        <v>39.5</v>
      </c>
      <c r="F5748" s="10">
        <v>6</v>
      </c>
      <c r="G5748" s="11">
        <f t="shared" si="267"/>
        <v>39.5</v>
      </c>
      <c r="H5748" s="12">
        <v>237</v>
      </c>
      <c r="I5748" s="8" t="s">
        <v>47</v>
      </c>
      <c r="J5748" s="8" t="s">
        <v>15</v>
      </c>
      <c r="K5748" s="13" t="str">
        <f t="shared" si="269"/>
        <v>Tuesday</v>
      </c>
      <c r="L5748" s="13">
        <f>YEAR(retail_store_sales!$N5748)</f>
        <v>2024</v>
      </c>
      <c r="M5748" s="13" t="str">
        <f t="shared" si="268"/>
        <v>May</v>
      </c>
      <c r="N5748" s="14">
        <v>45440</v>
      </c>
      <c r="O5748" s="8" t="b">
        <v>1</v>
      </c>
    </row>
    <row r="5749" spans="1:15" x14ac:dyDescent="0.3">
      <c r="A5749" s="15" t="s">
        <v>8454</v>
      </c>
      <c r="B5749" s="15" t="s">
        <v>73</v>
      </c>
      <c r="C5749" s="15" t="s">
        <v>65</v>
      </c>
      <c r="D5749" s="15" t="s">
        <v>118</v>
      </c>
      <c r="E5749" s="16">
        <f>retail_store_sales!$H5749/retail_store_sales!$F5749</f>
        <v>18.5</v>
      </c>
      <c r="F5749" s="17">
        <v>5</v>
      </c>
      <c r="G5749" s="18">
        <f t="shared" si="267"/>
        <v>18.5</v>
      </c>
      <c r="H5749" s="19">
        <v>92.5</v>
      </c>
      <c r="I5749" s="15" t="s">
        <v>24</v>
      </c>
      <c r="J5749" s="15" t="s">
        <v>15</v>
      </c>
      <c r="K5749" s="13" t="str">
        <f t="shared" si="269"/>
        <v>Monday</v>
      </c>
      <c r="L5749" s="20">
        <f>YEAR(retail_store_sales!$N5749)</f>
        <v>2023</v>
      </c>
      <c r="M5749" s="20" t="str">
        <f t="shared" si="268"/>
        <v>June</v>
      </c>
      <c r="N5749" s="21">
        <v>45089</v>
      </c>
      <c r="O5749" s="15" t="s">
        <v>12824</v>
      </c>
    </row>
    <row r="5750" spans="1:15" x14ac:dyDescent="0.3">
      <c r="A5750" s="8" t="s">
        <v>9375</v>
      </c>
      <c r="B5750" s="8" t="s">
        <v>17</v>
      </c>
      <c r="C5750" s="8" t="s">
        <v>27</v>
      </c>
      <c r="D5750" s="8" t="s">
        <v>300</v>
      </c>
      <c r="E5750" s="9">
        <f>retail_store_sales!$H5750/retail_store_sales!$F5750</f>
        <v>35</v>
      </c>
      <c r="F5750" s="10">
        <v>6</v>
      </c>
      <c r="G5750" s="11">
        <f t="shared" si="267"/>
        <v>35</v>
      </c>
      <c r="H5750" s="12">
        <v>210</v>
      </c>
      <c r="I5750" s="8" t="s">
        <v>14</v>
      </c>
      <c r="J5750" s="8" t="s">
        <v>15</v>
      </c>
      <c r="K5750" s="13" t="str">
        <f t="shared" si="269"/>
        <v>Friday</v>
      </c>
      <c r="L5750" s="13">
        <f>YEAR(retail_store_sales!$N5750)</f>
        <v>2022</v>
      </c>
      <c r="M5750" s="13" t="str">
        <f t="shared" si="268"/>
        <v>May</v>
      </c>
      <c r="N5750" s="14">
        <v>44708</v>
      </c>
      <c r="O5750" s="8" t="s">
        <v>12824</v>
      </c>
    </row>
    <row r="5751" spans="1:15" x14ac:dyDescent="0.3">
      <c r="A5751" s="15" t="s">
        <v>12247</v>
      </c>
      <c r="B5751" s="15" t="s">
        <v>122</v>
      </c>
      <c r="C5751" s="15" t="s">
        <v>22</v>
      </c>
      <c r="D5751" s="15" t="s">
        <v>382</v>
      </c>
      <c r="E5751" s="16">
        <f>retail_store_sales!$H5751/retail_store_sales!$F5751</f>
        <v>41</v>
      </c>
      <c r="F5751" s="17">
        <v>2</v>
      </c>
      <c r="G5751" s="18">
        <f t="shared" si="267"/>
        <v>41</v>
      </c>
      <c r="H5751" s="19">
        <v>82</v>
      </c>
      <c r="I5751" s="15" t="s">
        <v>14</v>
      </c>
      <c r="J5751" s="15" t="s">
        <v>15</v>
      </c>
      <c r="K5751" s="13" t="str">
        <f t="shared" si="269"/>
        <v>Sunday</v>
      </c>
      <c r="L5751" s="20">
        <f>YEAR(retail_store_sales!$N5751)</f>
        <v>2022</v>
      </c>
      <c r="M5751" s="20" t="str">
        <f t="shared" si="268"/>
        <v>July</v>
      </c>
      <c r="N5751" s="21">
        <v>44752</v>
      </c>
      <c r="O5751" s="15" t="b">
        <v>1</v>
      </c>
    </row>
    <row r="5752" spans="1:15" x14ac:dyDescent="0.3">
      <c r="A5752" s="8" t="s">
        <v>1088</v>
      </c>
      <c r="B5752" s="8" t="s">
        <v>45</v>
      </c>
      <c r="C5752" s="8" t="s">
        <v>40</v>
      </c>
      <c r="D5752" s="8" t="s">
        <v>280</v>
      </c>
      <c r="E5752" s="9">
        <f>retail_store_sales!$H5752/retail_store_sales!$F5752</f>
        <v>5</v>
      </c>
      <c r="F5752" s="10">
        <v>5</v>
      </c>
      <c r="G5752" s="11">
        <f t="shared" si="267"/>
        <v>5</v>
      </c>
      <c r="H5752" s="12">
        <v>25</v>
      </c>
      <c r="I5752" s="8" t="s">
        <v>24</v>
      </c>
      <c r="J5752" s="8" t="s">
        <v>15</v>
      </c>
      <c r="K5752" s="13" t="str">
        <f t="shared" si="269"/>
        <v>Saturday</v>
      </c>
      <c r="L5752" s="13">
        <f>YEAR(retail_store_sales!$N5752)</f>
        <v>2022</v>
      </c>
      <c r="M5752" s="13" t="str">
        <f t="shared" si="268"/>
        <v>March</v>
      </c>
      <c r="N5752" s="14">
        <v>44632</v>
      </c>
      <c r="O5752" s="8" t="s">
        <v>12824</v>
      </c>
    </row>
    <row r="5753" spans="1:15" x14ac:dyDescent="0.3">
      <c r="A5753" s="15" t="s">
        <v>5655</v>
      </c>
      <c r="B5753" s="15" t="s">
        <v>83</v>
      </c>
      <c r="C5753" s="15" t="s">
        <v>129</v>
      </c>
      <c r="D5753" s="15" t="s">
        <v>274</v>
      </c>
      <c r="E5753" s="16">
        <f>retail_store_sales!$H5753/retail_store_sales!$F5753</f>
        <v>6.5</v>
      </c>
      <c r="F5753" s="17">
        <v>6</v>
      </c>
      <c r="G5753" s="18">
        <f t="shared" si="267"/>
        <v>6.5</v>
      </c>
      <c r="H5753" s="19">
        <v>39</v>
      </c>
      <c r="I5753" s="15" t="s">
        <v>24</v>
      </c>
      <c r="J5753" s="15" t="s">
        <v>37</v>
      </c>
      <c r="K5753" s="13" t="str">
        <f t="shared" si="269"/>
        <v>Wednesday</v>
      </c>
      <c r="L5753" s="20">
        <f>YEAR(retail_store_sales!$N5753)</f>
        <v>2022</v>
      </c>
      <c r="M5753" s="20" t="str">
        <f t="shared" si="268"/>
        <v>December</v>
      </c>
      <c r="N5753" s="21">
        <v>44902</v>
      </c>
      <c r="O5753" s="15" t="b">
        <v>0</v>
      </c>
    </row>
    <row r="5754" spans="1:15" x14ac:dyDescent="0.3">
      <c r="A5754" s="8" t="s">
        <v>1637</v>
      </c>
      <c r="B5754" s="8" t="s">
        <v>54</v>
      </c>
      <c r="C5754" s="8" t="s">
        <v>12</v>
      </c>
      <c r="D5754" s="8" t="s">
        <v>12823</v>
      </c>
      <c r="E5754" s="9">
        <f>retail_store_sales!$H5754/retail_store_sales!$F5754</f>
        <v>30.5</v>
      </c>
      <c r="F5754" s="10">
        <v>7</v>
      </c>
      <c r="G5754" s="11">
        <f t="shared" si="267"/>
        <v>30.5</v>
      </c>
      <c r="H5754" s="12">
        <v>213.5</v>
      </c>
      <c r="I5754" s="8" t="s">
        <v>24</v>
      </c>
      <c r="J5754" s="8" t="s">
        <v>37</v>
      </c>
      <c r="K5754" s="13" t="str">
        <f t="shared" si="269"/>
        <v>Wednesday</v>
      </c>
      <c r="L5754" s="13">
        <f>YEAR(retail_store_sales!$N5754)</f>
        <v>2022</v>
      </c>
      <c r="M5754" s="13" t="str">
        <f t="shared" si="268"/>
        <v>March</v>
      </c>
      <c r="N5754" s="14">
        <v>44643</v>
      </c>
      <c r="O5754" s="8" t="b">
        <v>0</v>
      </c>
    </row>
    <row r="5755" spans="1:15" x14ac:dyDescent="0.3">
      <c r="A5755" s="15" t="s">
        <v>5237</v>
      </c>
      <c r="B5755" s="15" t="s">
        <v>97</v>
      </c>
      <c r="C5755" s="15" t="s">
        <v>27</v>
      </c>
      <c r="D5755" s="15" t="s">
        <v>477</v>
      </c>
      <c r="E5755" s="16">
        <f>retail_store_sales!$H5755/retail_store_sales!$F5755</f>
        <v>8</v>
      </c>
      <c r="F5755" s="17">
        <v>2</v>
      </c>
      <c r="G5755" s="18">
        <f t="shared" si="267"/>
        <v>8</v>
      </c>
      <c r="H5755" s="19">
        <v>16</v>
      </c>
      <c r="I5755" s="15" t="s">
        <v>47</v>
      </c>
      <c r="J5755" s="15" t="s">
        <v>15</v>
      </c>
      <c r="K5755" s="13" t="str">
        <f t="shared" si="269"/>
        <v>Monday</v>
      </c>
      <c r="L5755" s="20">
        <f>YEAR(retail_store_sales!$N5755)</f>
        <v>2023</v>
      </c>
      <c r="M5755" s="20" t="str">
        <f t="shared" si="268"/>
        <v>December</v>
      </c>
      <c r="N5755" s="21">
        <v>45278</v>
      </c>
      <c r="O5755" s="15" t="b">
        <v>1</v>
      </c>
    </row>
    <row r="5756" spans="1:15" x14ac:dyDescent="0.3">
      <c r="A5756" s="8" t="s">
        <v>10536</v>
      </c>
      <c r="B5756" s="8" t="s">
        <v>39</v>
      </c>
      <c r="C5756" s="8" t="s">
        <v>22</v>
      </c>
      <c r="D5756" s="8" t="s">
        <v>997</v>
      </c>
      <c r="E5756" s="9">
        <f>retail_store_sales!$H5756/retail_store_sales!$F5756</f>
        <v>32</v>
      </c>
      <c r="F5756" s="10">
        <v>8</v>
      </c>
      <c r="G5756" s="11">
        <f t="shared" si="267"/>
        <v>32</v>
      </c>
      <c r="H5756" s="12">
        <v>256</v>
      </c>
      <c r="I5756" s="8" t="s">
        <v>24</v>
      </c>
      <c r="J5756" s="8" t="s">
        <v>37</v>
      </c>
      <c r="K5756" s="13" t="str">
        <f t="shared" si="269"/>
        <v>Monday</v>
      </c>
      <c r="L5756" s="13">
        <f>YEAR(retail_store_sales!$N5756)</f>
        <v>2024</v>
      </c>
      <c r="M5756" s="13" t="str">
        <f t="shared" si="268"/>
        <v>August</v>
      </c>
      <c r="N5756" s="14">
        <v>45523</v>
      </c>
      <c r="O5756" s="8" t="b">
        <v>0</v>
      </c>
    </row>
    <row r="5757" spans="1:15" x14ac:dyDescent="0.3">
      <c r="A5757" s="15" t="s">
        <v>8700</v>
      </c>
      <c r="B5757" s="15" t="s">
        <v>115</v>
      </c>
      <c r="C5757" s="15" t="s">
        <v>27</v>
      </c>
      <c r="D5757" s="15" t="s">
        <v>28</v>
      </c>
      <c r="E5757" s="16">
        <f>retail_store_sales!$H5757/retail_store_sales!$F5757</f>
        <v>27.5</v>
      </c>
      <c r="F5757" s="17">
        <v>2</v>
      </c>
      <c r="G5757" s="18">
        <f t="shared" si="267"/>
        <v>27.5</v>
      </c>
      <c r="H5757" s="19">
        <v>55</v>
      </c>
      <c r="I5757" s="15" t="s">
        <v>24</v>
      </c>
      <c r="J5757" s="15" t="s">
        <v>37</v>
      </c>
      <c r="K5757" s="13" t="str">
        <f t="shared" si="269"/>
        <v>Wednesday</v>
      </c>
      <c r="L5757" s="20">
        <f>YEAR(retail_store_sales!$N5757)</f>
        <v>2023</v>
      </c>
      <c r="M5757" s="20" t="str">
        <f t="shared" si="268"/>
        <v>July</v>
      </c>
      <c r="N5757" s="21">
        <v>45126</v>
      </c>
      <c r="O5757" s="15" t="b">
        <v>1</v>
      </c>
    </row>
    <row r="5758" spans="1:15" x14ac:dyDescent="0.3">
      <c r="A5758" s="8" t="s">
        <v>2346</v>
      </c>
      <c r="B5758" s="8" t="s">
        <v>122</v>
      </c>
      <c r="C5758" s="8" t="s">
        <v>40</v>
      </c>
      <c r="D5758" s="8" t="s">
        <v>86</v>
      </c>
      <c r="E5758" s="9">
        <f>retail_store_sales!$H5758/retail_store_sales!$F5758</f>
        <v>41</v>
      </c>
      <c r="F5758" s="10">
        <v>6</v>
      </c>
      <c r="G5758" s="11">
        <f t="shared" si="267"/>
        <v>41</v>
      </c>
      <c r="H5758" s="12">
        <v>246</v>
      </c>
      <c r="I5758" s="8" t="s">
        <v>47</v>
      </c>
      <c r="J5758" s="8" t="s">
        <v>37</v>
      </c>
      <c r="K5758" s="13" t="str">
        <f t="shared" si="269"/>
        <v>Monday</v>
      </c>
      <c r="L5758" s="13">
        <f>YEAR(retail_store_sales!$N5758)</f>
        <v>2022</v>
      </c>
      <c r="M5758" s="13" t="str">
        <f t="shared" si="268"/>
        <v>November</v>
      </c>
      <c r="N5758" s="14">
        <v>44893</v>
      </c>
      <c r="O5758" s="8" t="s">
        <v>12824</v>
      </c>
    </row>
    <row r="5759" spans="1:15" x14ac:dyDescent="0.3">
      <c r="A5759" s="15" t="s">
        <v>1728</v>
      </c>
      <c r="B5759" s="15" t="s">
        <v>88</v>
      </c>
      <c r="C5759" s="15" t="s">
        <v>129</v>
      </c>
      <c r="D5759" s="15" t="s">
        <v>182</v>
      </c>
      <c r="E5759" s="16">
        <f>retail_store_sales!$H5759/retail_store_sales!$F5759</f>
        <v>33.5</v>
      </c>
      <c r="F5759" s="17">
        <v>6</v>
      </c>
      <c r="G5759" s="18">
        <f t="shared" si="267"/>
        <v>33.5</v>
      </c>
      <c r="H5759" s="19">
        <v>201</v>
      </c>
      <c r="I5759" s="15" t="s">
        <v>47</v>
      </c>
      <c r="J5759" s="15" t="s">
        <v>15</v>
      </c>
      <c r="K5759" s="13" t="str">
        <f t="shared" si="269"/>
        <v>Sunday</v>
      </c>
      <c r="L5759" s="20">
        <f>YEAR(retail_store_sales!$N5759)</f>
        <v>2022</v>
      </c>
      <c r="M5759" s="20" t="str">
        <f t="shared" si="268"/>
        <v>October</v>
      </c>
      <c r="N5759" s="21">
        <v>44857</v>
      </c>
      <c r="O5759" s="15" t="s">
        <v>12824</v>
      </c>
    </row>
    <row r="5760" spans="1:15" x14ac:dyDescent="0.3">
      <c r="A5760" s="8" t="s">
        <v>11117</v>
      </c>
      <c r="B5760" s="8" t="s">
        <v>76</v>
      </c>
      <c r="C5760" s="8" t="s">
        <v>22</v>
      </c>
      <c r="D5760" s="8" t="s">
        <v>305</v>
      </c>
      <c r="E5760" s="9">
        <f>retail_store_sales!$H5760/retail_store_sales!$F5760</f>
        <v>23</v>
      </c>
      <c r="F5760" s="10">
        <v>7</v>
      </c>
      <c r="G5760" s="11">
        <f t="shared" si="267"/>
        <v>23</v>
      </c>
      <c r="H5760" s="12">
        <v>161</v>
      </c>
      <c r="I5760" s="8" t="s">
        <v>14</v>
      </c>
      <c r="J5760" s="8" t="s">
        <v>15</v>
      </c>
      <c r="K5760" s="13" t="str">
        <f t="shared" si="269"/>
        <v>Sunday</v>
      </c>
      <c r="L5760" s="13">
        <f>YEAR(retail_store_sales!$N5760)</f>
        <v>2022</v>
      </c>
      <c r="M5760" s="13" t="str">
        <f t="shared" si="268"/>
        <v>January</v>
      </c>
      <c r="N5760" s="14">
        <v>44584</v>
      </c>
      <c r="O5760" s="8" t="b">
        <v>0</v>
      </c>
    </row>
    <row r="5761" spans="1:15" x14ac:dyDescent="0.3">
      <c r="A5761" s="15" t="s">
        <v>5153</v>
      </c>
      <c r="B5761" s="15" t="s">
        <v>97</v>
      </c>
      <c r="C5761" s="15" t="s">
        <v>31</v>
      </c>
      <c r="D5761" s="15" t="s">
        <v>184</v>
      </c>
      <c r="E5761" s="16">
        <f>retail_store_sales!$H5761/retail_store_sales!$F5761</f>
        <v>33.5</v>
      </c>
      <c r="F5761" s="17">
        <v>6</v>
      </c>
      <c r="G5761" s="18">
        <f t="shared" si="267"/>
        <v>33.5</v>
      </c>
      <c r="H5761" s="19">
        <v>201</v>
      </c>
      <c r="I5761" s="15" t="s">
        <v>14</v>
      </c>
      <c r="J5761" s="15" t="s">
        <v>15</v>
      </c>
      <c r="K5761" s="13" t="str">
        <f t="shared" si="269"/>
        <v>Monday</v>
      </c>
      <c r="L5761" s="20">
        <f>YEAR(retail_store_sales!$N5761)</f>
        <v>2022</v>
      </c>
      <c r="M5761" s="20" t="str">
        <f t="shared" si="268"/>
        <v>December</v>
      </c>
      <c r="N5761" s="21">
        <v>44921</v>
      </c>
      <c r="O5761" s="15" t="b">
        <v>0</v>
      </c>
    </row>
    <row r="5762" spans="1:15" x14ac:dyDescent="0.3">
      <c r="A5762" s="8" t="s">
        <v>4273</v>
      </c>
      <c r="B5762" s="8" t="s">
        <v>107</v>
      </c>
      <c r="C5762" s="8" t="s">
        <v>129</v>
      </c>
      <c r="D5762" s="8" t="s">
        <v>12823</v>
      </c>
      <c r="E5762" s="9">
        <f>retail_store_sales!$H5762/retail_store_sales!$F5762</f>
        <v>14</v>
      </c>
      <c r="F5762" s="10">
        <v>9</v>
      </c>
      <c r="G5762" s="11">
        <f t="shared" ref="G5762:G5825" si="270">IF(AND(F5762=0, H5762=0), 0, IF(H5762=0, 0, H5762/F5762))</f>
        <v>14</v>
      </c>
      <c r="H5762" s="12">
        <v>126</v>
      </c>
      <c r="I5762" s="8" t="s">
        <v>47</v>
      </c>
      <c r="J5762" s="8" t="s">
        <v>37</v>
      </c>
      <c r="K5762" s="13" t="str">
        <f t="shared" si="269"/>
        <v>Monday</v>
      </c>
      <c r="L5762" s="13">
        <f>YEAR(retail_store_sales!$N5762)</f>
        <v>2023</v>
      </c>
      <c r="M5762" s="13" t="str">
        <f t="shared" ref="M5762:M5825" si="271">TEXT(N5762,"mmmm")</f>
        <v>November</v>
      </c>
      <c r="N5762" s="14">
        <v>45250</v>
      </c>
      <c r="O5762" s="8" t="b">
        <v>1</v>
      </c>
    </row>
    <row r="5763" spans="1:15" x14ac:dyDescent="0.3">
      <c r="A5763" s="15" t="s">
        <v>4478</v>
      </c>
      <c r="B5763" s="15" t="s">
        <v>42</v>
      </c>
      <c r="C5763" s="15" t="s">
        <v>40</v>
      </c>
      <c r="D5763" s="15" t="s">
        <v>673</v>
      </c>
      <c r="E5763" s="16">
        <f>retail_store_sales!$H5763/retail_store_sales!$F5763</f>
        <v>12.5</v>
      </c>
      <c r="F5763" s="17">
        <v>2</v>
      </c>
      <c r="G5763" s="18">
        <f t="shared" si="270"/>
        <v>12.5</v>
      </c>
      <c r="H5763" s="19">
        <v>25</v>
      </c>
      <c r="I5763" s="15" t="s">
        <v>14</v>
      </c>
      <c r="J5763" s="15" t="s">
        <v>37</v>
      </c>
      <c r="K5763" s="13" t="str">
        <f t="shared" ref="K5763:K5826" si="272">TEXT(N5763, "dddd")</f>
        <v>Tuesday</v>
      </c>
      <c r="L5763" s="20">
        <f>YEAR(retail_store_sales!$N5763)</f>
        <v>2023</v>
      </c>
      <c r="M5763" s="20" t="str">
        <f t="shared" si="271"/>
        <v>May</v>
      </c>
      <c r="N5763" s="21">
        <v>45076</v>
      </c>
      <c r="O5763" s="15" t="s">
        <v>12824</v>
      </c>
    </row>
    <row r="5764" spans="1:15" x14ac:dyDescent="0.3">
      <c r="A5764" s="8" t="s">
        <v>7441</v>
      </c>
      <c r="B5764" s="8" t="s">
        <v>112</v>
      </c>
      <c r="C5764" s="8" t="s">
        <v>65</v>
      </c>
      <c r="D5764" s="8" t="s">
        <v>747</v>
      </c>
      <c r="E5764" s="9">
        <f>retail_store_sales!$H5764/retail_store_sales!$F5764</f>
        <v>39.5</v>
      </c>
      <c r="F5764" s="10">
        <v>7</v>
      </c>
      <c r="G5764" s="11">
        <f t="shared" si="270"/>
        <v>39.5</v>
      </c>
      <c r="H5764" s="12">
        <v>276.5</v>
      </c>
      <c r="I5764" s="8" t="s">
        <v>14</v>
      </c>
      <c r="J5764" s="8" t="s">
        <v>37</v>
      </c>
      <c r="K5764" s="13" t="str">
        <f t="shared" si="272"/>
        <v>Saturday</v>
      </c>
      <c r="L5764" s="13">
        <f>YEAR(retail_store_sales!$N5764)</f>
        <v>2023</v>
      </c>
      <c r="M5764" s="13" t="str">
        <f t="shared" si="271"/>
        <v>September</v>
      </c>
      <c r="N5764" s="14">
        <v>45171</v>
      </c>
      <c r="O5764" s="8" t="s">
        <v>12824</v>
      </c>
    </row>
    <row r="5765" spans="1:15" x14ac:dyDescent="0.3">
      <c r="A5765" s="15" t="s">
        <v>2408</v>
      </c>
      <c r="B5765" s="15" t="s">
        <v>45</v>
      </c>
      <c r="C5765" s="15" t="s">
        <v>40</v>
      </c>
      <c r="D5765" s="15" t="s">
        <v>80</v>
      </c>
      <c r="E5765" s="16">
        <f>retail_store_sales!$H5765/retail_store_sales!$F5765</f>
        <v>24.5</v>
      </c>
      <c r="F5765" s="17">
        <v>7</v>
      </c>
      <c r="G5765" s="18">
        <f t="shared" si="270"/>
        <v>24.5</v>
      </c>
      <c r="H5765" s="19">
        <v>171.5</v>
      </c>
      <c r="I5765" s="15" t="s">
        <v>47</v>
      </c>
      <c r="J5765" s="15" t="s">
        <v>15</v>
      </c>
      <c r="K5765" s="13" t="str">
        <f t="shared" si="272"/>
        <v>Friday</v>
      </c>
      <c r="L5765" s="20">
        <f>YEAR(retail_store_sales!$N5765)</f>
        <v>2023</v>
      </c>
      <c r="M5765" s="20" t="str">
        <f t="shared" si="271"/>
        <v>February</v>
      </c>
      <c r="N5765" s="21">
        <v>44960</v>
      </c>
      <c r="O5765" s="15" t="s">
        <v>12824</v>
      </c>
    </row>
    <row r="5766" spans="1:15" x14ac:dyDescent="0.3">
      <c r="A5766" s="8" t="s">
        <v>9231</v>
      </c>
      <c r="B5766" s="8" t="s">
        <v>45</v>
      </c>
      <c r="C5766" s="8" t="s">
        <v>18</v>
      </c>
      <c r="D5766" s="8" t="s">
        <v>539</v>
      </c>
      <c r="E5766" s="9">
        <f>retail_store_sales!$H5766/retail_store_sales!$F5766</f>
        <v>23</v>
      </c>
      <c r="F5766" s="10">
        <v>5</v>
      </c>
      <c r="G5766" s="11">
        <f t="shared" si="270"/>
        <v>23</v>
      </c>
      <c r="H5766" s="12">
        <v>115</v>
      </c>
      <c r="I5766" s="8" t="s">
        <v>47</v>
      </c>
      <c r="J5766" s="8" t="s">
        <v>37</v>
      </c>
      <c r="K5766" s="13" t="str">
        <f t="shared" si="272"/>
        <v>Wednesday</v>
      </c>
      <c r="L5766" s="13">
        <f>YEAR(retail_store_sales!$N5766)</f>
        <v>2022</v>
      </c>
      <c r="M5766" s="13" t="str">
        <f t="shared" si="271"/>
        <v>October</v>
      </c>
      <c r="N5766" s="14">
        <v>44853</v>
      </c>
      <c r="O5766" s="8" t="b">
        <v>1</v>
      </c>
    </row>
    <row r="5767" spans="1:15" x14ac:dyDescent="0.3">
      <c r="A5767" s="15" t="s">
        <v>10490</v>
      </c>
      <c r="B5767" s="15" t="s">
        <v>35</v>
      </c>
      <c r="C5767" s="15" t="s">
        <v>31</v>
      </c>
      <c r="D5767" s="15" t="s">
        <v>2197</v>
      </c>
      <c r="E5767" s="16">
        <f>retail_store_sales!$H5767/retail_store_sales!$F5767</f>
        <v>27.5</v>
      </c>
      <c r="F5767" s="17">
        <v>4</v>
      </c>
      <c r="G5767" s="18">
        <f t="shared" si="270"/>
        <v>27.5</v>
      </c>
      <c r="H5767" s="19">
        <v>110</v>
      </c>
      <c r="I5767" s="15" t="s">
        <v>47</v>
      </c>
      <c r="J5767" s="15" t="s">
        <v>37</v>
      </c>
      <c r="K5767" s="13" t="str">
        <f t="shared" si="272"/>
        <v>Thursday</v>
      </c>
      <c r="L5767" s="20">
        <f>YEAR(retail_store_sales!$N5767)</f>
        <v>2024</v>
      </c>
      <c r="M5767" s="20" t="str">
        <f t="shared" si="271"/>
        <v>June</v>
      </c>
      <c r="N5767" s="21">
        <v>45463</v>
      </c>
      <c r="O5767" s="15" t="s">
        <v>12824</v>
      </c>
    </row>
    <row r="5768" spans="1:15" x14ac:dyDescent="0.3">
      <c r="A5768" s="8" t="s">
        <v>12683</v>
      </c>
      <c r="B5768" s="8" t="s">
        <v>68</v>
      </c>
      <c r="C5768" s="8" t="s">
        <v>40</v>
      </c>
      <c r="D5768" s="8" t="s">
        <v>12823</v>
      </c>
      <c r="E5768" s="9">
        <f>retail_store_sales!$H5768/retail_store_sales!$F5768</f>
        <v>6.5</v>
      </c>
      <c r="F5768" s="10">
        <v>5</v>
      </c>
      <c r="G5768" s="11">
        <f t="shared" si="270"/>
        <v>6.5</v>
      </c>
      <c r="H5768" s="12">
        <v>32.5</v>
      </c>
      <c r="I5768" s="8" t="s">
        <v>24</v>
      </c>
      <c r="J5768" s="8" t="s">
        <v>15</v>
      </c>
      <c r="K5768" s="13" t="str">
        <f t="shared" si="272"/>
        <v>Wednesday</v>
      </c>
      <c r="L5768" s="13">
        <f>YEAR(retail_store_sales!$N5768)</f>
        <v>2023</v>
      </c>
      <c r="M5768" s="13" t="str">
        <f t="shared" si="271"/>
        <v>September</v>
      </c>
      <c r="N5768" s="14">
        <v>45175</v>
      </c>
      <c r="O5768" s="8" t="b">
        <v>1</v>
      </c>
    </row>
    <row r="5769" spans="1:15" x14ac:dyDescent="0.3">
      <c r="A5769" s="15" t="s">
        <v>5909</v>
      </c>
      <c r="B5769" s="15" t="s">
        <v>26</v>
      </c>
      <c r="C5769" s="15" t="s">
        <v>129</v>
      </c>
      <c r="D5769" s="15" t="s">
        <v>239</v>
      </c>
      <c r="E5769" s="16">
        <f>retail_store_sales!$H5769/retail_store_sales!$F5769</f>
        <v>35</v>
      </c>
      <c r="F5769" s="17">
        <v>4</v>
      </c>
      <c r="G5769" s="18">
        <f t="shared" si="270"/>
        <v>35</v>
      </c>
      <c r="H5769" s="19">
        <v>140</v>
      </c>
      <c r="I5769" s="15" t="s">
        <v>24</v>
      </c>
      <c r="J5769" s="15" t="s">
        <v>15</v>
      </c>
      <c r="K5769" s="13" t="str">
        <f t="shared" si="272"/>
        <v>Tuesday</v>
      </c>
      <c r="L5769" s="20">
        <f>YEAR(retail_store_sales!$N5769)</f>
        <v>2023</v>
      </c>
      <c r="M5769" s="20" t="str">
        <f t="shared" si="271"/>
        <v>September</v>
      </c>
      <c r="N5769" s="21">
        <v>45188</v>
      </c>
      <c r="O5769" s="15" t="b">
        <v>0</v>
      </c>
    </row>
    <row r="5770" spans="1:15" x14ac:dyDescent="0.3">
      <c r="A5770" s="8" t="s">
        <v>9837</v>
      </c>
      <c r="B5770" s="8" t="s">
        <v>35</v>
      </c>
      <c r="C5770" s="8" t="s">
        <v>18</v>
      </c>
      <c r="D5770" s="8" t="s">
        <v>141</v>
      </c>
      <c r="E5770" s="9">
        <f>retail_store_sales!$H5770/retail_store_sales!$F5770</f>
        <v>32</v>
      </c>
      <c r="F5770" s="10">
        <v>9</v>
      </c>
      <c r="G5770" s="11">
        <f t="shared" si="270"/>
        <v>32</v>
      </c>
      <c r="H5770" s="12">
        <v>288</v>
      </c>
      <c r="I5770" s="8" t="s">
        <v>47</v>
      </c>
      <c r="J5770" s="8" t="s">
        <v>15</v>
      </c>
      <c r="K5770" s="13" t="str">
        <f t="shared" si="272"/>
        <v>Thursday</v>
      </c>
      <c r="L5770" s="13">
        <f>YEAR(retail_store_sales!$N5770)</f>
        <v>2024</v>
      </c>
      <c r="M5770" s="13" t="str">
        <f t="shared" si="271"/>
        <v>October</v>
      </c>
      <c r="N5770" s="14">
        <v>45596</v>
      </c>
      <c r="O5770" s="8" t="b">
        <v>0</v>
      </c>
    </row>
    <row r="5771" spans="1:15" x14ac:dyDescent="0.3">
      <c r="A5771" s="15" t="s">
        <v>3202</v>
      </c>
      <c r="B5771" s="15" t="s">
        <v>79</v>
      </c>
      <c r="C5771" s="15" t="s">
        <v>18</v>
      </c>
      <c r="D5771" s="15" t="s">
        <v>57</v>
      </c>
      <c r="E5771" s="16">
        <f>retail_store_sales!$H5771/retail_store_sales!$F5771</f>
        <v>27.5</v>
      </c>
      <c r="F5771" s="17">
        <v>10</v>
      </c>
      <c r="G5771" s="18">
        <f t="shared" si="270"/>
        <v>27.5</v>
      </c>
      <c r="H5771" s="19">
        <v>275</v>
      </c>
      <c r="I5771" s="15" t="s">
        <v>47</v>
      </c>
      <c r="J5771" s="15" t="s">
        <v>15</v>
      </c>
      <c r="K5771" s="13" t="str">
        <f t="shared" si="272"/>
        <v>Saturday</v>
      </c>
      <c r="L5771" s="20">
        <f>YEAR(retail_store_sales!$N5771)</f>
        <v>2022</v>
      </c>
      <c r="M5771" s="20" t="str">
        <f t="shared" si="271"/>
        <v>May</v>
      </c>
      <c r="N5771" s="21">
        <v>44702</v>
      </c>
      <c r="O5771" s="15" t="b">
        <v>1</v>
      </c>
    </row>
    <row r="5772" spans="1:15" x14ac:dyDescent="0.3">
      <c r="A5772" s="8" t="s">
        <v>3109</v>
      </c>
      <c r="B5772" s="8" t="s">
        <v>30</v>
      </c>
      <c r="C5772" s="8" t="s">
        <v>22</v>
      </c>
      <c r="D5772" s="8" t="s">
        <v>382</v>
      </c>
      <c r="E5772" s="9">
        <f>retail_store_sales!$H5772/retail_store_sales!$F5772</f>
        <v>41</v>
      </c>
      <c r="F5772" s="10">
        <v>9</v>
      </c>
      <c r="G5772" s="11">
        <f t="shared" si="270"/>
        <v>41</v>
      </c>
      <c r="H5772" s="12">
        <v>369</v>
      </c>
      <c r="I5772" s="8" t="s">
        <v>24</v>
      </c>
      <c r="J5772" s="8" t="s">
        <v>15</v>
      </c>
      <c r="K5772" s="13" t="str">
        <f t="shared" si="272"/>
        <v>Sunday</v>
      </c>
      <c r="L5772" s="13">
        <f>YEAR(retail_store_sales!$N5772)</f>
        <v>2024</v>
      </c>
      <c r="M5772" s="13" t="str">
        <f t="shared" si="271"/>
        <v>February</v>
      </c>
      <c r="N5772" s="14">
        <v>45340</v>
      </c>
      <c r="O5772" s="8" t="b">
        <v>1</v>
      </c>
    </row>
    <row r="5773" spans="1:15" x14ac:dyDescent="0.3">
      <c r="A5773" s="15" t="s">
        <v>2410</v>
      </c>
      <c r="B5773" s="15" t="s">
        <v>11</v>
      </c>
      <c r="C5773" s="15" t="s">
        <v>40</v>
      </c>
      <c r="D5773" s="15" t="s">
        <v>673</v>
      </c>
      <c r="E5773" s="16">
        <f>retail_store_sales!$H5773/retail_store_sales!$F5773</f>
        <v>12.5</v>
      </c>
      <c r="F5773" s="17">
        <v>7</v>
      </c>
      <c r="G5773" s="18">
        <f t="shared" si="270"/>
        <v>12.5</v>
      </c>
      <c r="H5773" s="19">
        <v>87.5</v>
      </c>
      <c r="I5773" s="15" t="s">
        <v>24</v>
      </c>
      <c r="J5773" s="15" t="s">
        <v>15</v>
      </c>
      <c r="K5773" s="13" t="str">
        <f t="shared" si="272"/>
        <v>Tuesday</v>
      </c>
      <c r="L5773" s="20">
        <f>YEAR(retail_store_sales!$N5773)</f>
        <v>2022</v>
      </c>
      <c r="M5773" s="20" t="str">
        <f t="shared" si="271"/>
        <v>July</v>
      </c>
      <c r="N5773" s="21">
        <v>44747</v>
      </c>
      <c r="O5773" s="15" t="b">
        <v>1</v>
      </c>
    </row>
    <row r="5774" spans="1:15" x14ac:dyDescent="0.3">
      <c r="A5774" s="8" t="s">
        <v>12424</v>
      </c>
      <c r="B5774" s="8" t="s">
        <v>79</v>
      </c>
      <c r="C5774" s="8" t="s">
        <v>65</v>
      </c>
      <c r="D5774" s="8" t="s">
        <v>419</v>
      </c>
      <c r="E5774" s="9">
        <f>retail_store_sales!$H5774/retail_store_sales!$F5774</f>
        <v>41</v>
      </c>
      <c r="F5774" s="10">
        <v>10</v>
      </c>
      <c r="G5774" s="11">
        <f t="shared" si="270"/>
        <v>41</v>
      </c>
      <c r="H5774" s="12">
        <v>410</v>
      </c>
      <c r="I5774" s="8" t="s">
        <v>14</v>
      </c>
      <c r="J5774" s="8" t="s">
        <v>15</v>
      </c>
      <c r="K5774" s="13" t="str">
        <f t="shared" si="272"/>
        <v>Thursday</v>
      </c>
      <c r="L5774" s="13">
        <f>YEAR(retail_store_sales!$N5774)</f>
        <v>2022</v>
      </c>
      <c r="M5774" s="13" t="str">
        <f t="shared" si="271"/>
        <v>February</v>
      </c>
      <c r="N5774" s="14">
        <v>44616</v>
      </c>
      <c r="O5774" s="8" t="b">
        <v>1</v>
      </c>
    </row>
    <row r="5775" spans="1:15" x14ac:dyDescent="0.3">
      <c r="A5775" s="15" t="s">
        <v>11865</v>
      </c>
      <c r="B5775" s="15" t="s">
        <v>73</v>
      </c>
      <c r="C5775" s="15" t="s">
        <v>12</v>
      </c>
      <c r="D5775" s="15" t="s">
        <v>502</v>
      </c>
      <c r="E5775" s="16">
        <f>retail_store_sales!$H5775/retail_store_sales!$F5775</f>
        <v>33.5</v>
      </c>
      <c r="F5775" s="17">
        <v>1</v>
      </c>
      <c r="G5775" s="18">
        <f t="shared" si="270"/>
        <v>33.5</v>
      </c>
      <c r="H5775" s="19">
        <v>33.5</v>
      </c>
      <c r="I5775" s="15" t="s">
        <v>24</v>
      </c>
      <c r="J5775" s="15" t="s">
        <v>15</v>
      </c>
      <c r="K5775" s="13" t="str">
        <f t="shared" si="272"/>
        <v>Sunday</v>
      </c>
      <c r="L5775" s="20">
        <f>YEAR(retail_store_sales!$N5775)</f>
        <v>2024</v>
      </c>
      <c r="M5775" s="20" t="str">
        <f t="shared" si="271"/>
        <v>May</v>
      </c>
      <c r="N5775" s="21">
        <v>45424</v>
      </c>
      <c r="O5775" s="15" t="b">
        <v>1</v>
      </c>
    </row>
    <row r="5776" spans="1:15" x14ac:dyDescent="0.3">
      <c r="A5776" s="8" t="s">
        <v>7204</v>
      </c>
      <c r="B5776" s="8" t="s">
        <v>30</v>
      </c>
      <c r="C5776" s="8" t="s">
        <v>12</v>
      </c>
      <c r="D5776" s="8" t="s">
        <v>519</v>
      </c>
      <c r="E5776" s="9">
        <f>retail_store_sales!$H5776/retail_store_sales!$F5776</f>
        <v>15.5</v>
      </c>
      <c r="F5776" s="10">
        <v>9</v>
      </c>
      <c r="G5776" s="11">
        <f t="shared" si="270"/>
        <v>15.5</v>
      </c>
      <c r="H5776" s="12">
        <v>139.5</v>
      </c>
      <c r="I5776" s="8" t="s">
        <v>24</v>
      </c>
      <c r="J5776" s="8" t="s">
        <v>37</v>
      </c>
      <c r="K5776" s="13" t="str">
        <f t="shared" si="272"/>
        <v>Sunday</v>
      </c>
      <c r="L5776" s="13">
        <f>YEAR(retail_store_sales!$N5776)</f>
        <v>2024</v>
      </c>
      <c r="M5776" s="13" t="str">
        <f t="shared" si="271"/>
        <v>February</v>
      </c>
      <c r="N5776" s="14">
        <v>45347</v>
      </c>
      <c r="O5776" s="8" t="b">
        <v>1</v>
      </c>
    </row>
    <row r="5777" spans="1:15" x14ac:dyDescent="0.3">
      <c r="A5777" s="15" t="s">
        <v>4967</v>
      </c>
      <c r="B5777" s="15" t="s">
        <v>115</v>
      </c>
      <c r="C5777" s="15" t="s">
        <v>40</v>
      </c>
      <c r="D5777" s="15" t="s">
        <v>1057</v>
      </c>
      <c r="E5777" s="16">
        <f>retail_store_sales!$H5777/retail_store_sales!$F5777</f>
        <v>32</v>
      </c>
      <c r="F5777" s="17">
        <v>2</v>
      </c>
      <c r="G5777" s="18">
        <f t="shared" si="270"/>
        <v>32</v>
      </c>
      <c r="H5777" s="19">
        <v>64</v>
      </c>
      <c r="I5777" s="15" t="s">
        <v>47</v>
      </c>
      <c r="J5777" s="15" t="s">
        <v>15</v>
      </c>
      <c r="K5777" s="13" t="str">
        <f t="shared" si="272"/>
        <v>Thursday</v>
      </c>
      <c r="L5777" s="20">
        <f>YEAR(retail_store_sales!$N5777)</f>
        <v>2023</v>
      </c>
      <c r="M5777" s="20" t="str">
        <f t="shared" si="271"/>
        <v>February</v>
      </c>
      <c r="N5777" s="21">
        <v>44966</v>
      </c>
      <c r="O5777" s="15" t="b">
        <v>1</v>
      </c>
    </row>
    <row r="5778" spans="1:15" x14ac:dyDescent="0.3">
      <c r="A5778" s="8" t="s">
        <v>4848</v>
      </c>
      <c r="B5778" s="8" t="s">
        <v>26</v>
      </c>
      <c r="C5778" s="8" t="s">
        <v>18</v>
      </c>
      <c r="D5778" s="8" t="s">
        <v>286</v>
      </c>
      <c r="E5778" s="9">
        <f>retail_store_sales!$H5778/retail_store_sales!$F5778</f>
        <v>20</v>
      </c>
      <c r="F5778" s="10">
        <v>10</v>
      </c>
      <c r="G5778" s="11">
        <f t="shared" si="270"/>
        <v>20</v>
      </c>
      <c r="H5778" s="12">
        <v>200</v>
      </c>
      <c r="I5778" s="8" t="s">
        <v>47</v>
      </c>
      <c r="J5778" s="8" t="s">
        <v>37</v>
      </c>
      <c r="K5778" s="13" t="str">
        <f t="shared" si="272"/>
        <v>Friday</v>
      </c>
      <c r="L5778" s="13">
        <f>YEAR(retail_store_sales!$N5778)</f>
        <v>2023</v>
      </c>
      <c r="M5778" s="13" t="str">
        <f t="shared" si="271"/>
        <v>February</v>
      </c>
      <c r="N5778" s="14">
        <v>44967</v>
      </c>
      <c r="O5778" s="8" t="b">
        <v>1</v>
      </c>
    </row>
    <row r="5779" spans="1:15" x14ac:dyDescent="0.3">
      <c r="A5779" s="15" t="s">
        <v>7582</v>
      </c>
      <c r="B5779" s="15" t="s">
        <v>107</v>
      </c>
      <c r="C5779" s="15" t="s">
        <v>22</v>
      </c>
      <c r="D5779" s="15" t="s">
        <v>396</v>
      </c>
      <c r="E5779" s="16">
        <f>retail_store_sales!$H5779/retail_store_sales!$F5779</f>
        <v>5</v>
      </c>
      <c r="F5779" s="17">
        <v>4</v>
      </c>
      <c r="G5779" s="18">
        <f t="shared" si="270"/>
        <v>5</v>
      </c>
      <c r="H5779" s="19">
        <v>20</v>
      </c>
      <c r="I5779" s="15" t="s">
        <v>24</v>
      </c>
      <c r="J5779" s="15" t="s">
        <v>37</v>
      </c>
      <c r="K5779" s="13" t="str">
        <f t="shared" si="272"/>
        <v>Monday</v>
      </c>
      <c r="L5779" s="20">
        <f>YEAR(retail_store_sales!$N5779)</f>
        <v>2023</v>
      </c>
      <c r="M5779" s="20" t="str">
        <f t="shared" si="271"/>
        <v>November</v>
      </c>
      <c r="N5779" s="21">
        <v>45243</v>
      </c>
      <c r="O5779" s="15" t="b">
        <v>1</v>
      </c>
    </row>
    <row r="5780" spans="1:15" x14ac:dyDescent="0.3">
      <c r="A5780" s="8" t="s">
        <v>4412</v>
      </c>
      <c r="B5780" s="8" t="s">
        <v>115</v>
      </c>
      <c r="C5780" s="8" t="s">
        <v>12</v>
      </c>
      <c r="D5780" s="8" t="s">
        <v>206</v>
      </c>
      <c r="E5780" s="9">
        <f>retail_store_sales!$H5780/retail_store_sales!$F5780</f>
        <v>9.5</v>
      </c>
      <c r="F5780" s="10">
        <v>3</v>
      </c>
      <c r="G5780" s="11">
        <f t="shared" si="270"/>
        <v>9.5</v>
      </c>
      <c r="H5780" s="12">
        <v>28.5</v>
      </c>
      <c r="I5780" s="8" t="s">
        <v>24</v>
      </c>
      <c r="J5780" s="8" t="s">
        <v>37</v>
      </c>
      <c r="K5780" s="13" t="str">
        <f t="shared" si="272"/>
        <v>Tuesday</v>
      </c>
      <c r="L5780" s="13">
        <f>YEAR(retail_store_sales!$N5780)</f>
        <v>2024</v>
      </c>
      <c r="M5780" s="13" t="str">
        <f t="shared" si="271"/>
        <v>January</v>
      </c>
      <c r="N5780" s="14">
        <v>45300</v>
      </c>
      <c r="O5780" s="8" t="b">
        <v>0</v>
      </c>
    </row>
    <row r="5781" spans="1:15" hidden="1" x14ac:dyDescent="0.3">
      <c r="A5781" s="15" t="s">
        <v>7368</v>
      </c>
      <c r="B5781" s="15" t="s">
        <v>54</v>
      </c>
      <c r="C5781" s="15" t="s">
        <v>31</v>
      </c>
      <c r="D5781" s="15" t="s">
        <v>93</v>
      </c>
      <c r="E5781" s="16">
        <f>retail_store_sales!$H5781/retail_store_sales!$F5781</f>
        <v>20</v>
      </c>
      <c r="F5781" s="17">
        <v>2</v>
      </c>
      <c r="G5781" s="18">
        <f t="shared" si="270"/>
        <v>20</v>
      </c>
      <c r="H5781" s="19">
        <v>40</v>
      </c>
      <c r="I5781" s="15" t="s">
        <v>14</v>
      </c>
      <c r="J5781" s="15" t="s">
        <v>37</v>
      </c>
      <c r="K5781" s="13" t="str">
        <f t="shared" si="272"/>
        <v>Thursday</v>
      </c>
      <c r="L5781" s="20">
        <f>YEAR(retail_store_sales!$N5781)</f>
        <v>2025</v>
      </c>
      <c r="M5781" s="20" t="str">
        <f t="shared" si="271"/>
        <v>January</v>
      </c>
      <c r="N5781" s="21">
        <v>45659</v>
      </c>
      <c r="O5781" s="15" t="s">
        <v>12824</v>
      </c>
    </row>
    <row r="5782" spans="1:15" x14ac:dyDescent="0.3">
      <c r="A5782" s="8" t="s">
        <v>5781</v>
      </c>
      <c r="B5782" s="8" t="s">
        <v>54</v>
      </c>
      <c r="C5782" s="8" t="s">
        <v>65</v>
      </c>
      <c r="D5782" s="8" t="s">
        <v>66</v>
      </c>
      <c r="E5782" s="9">
        <f>retail_store_sales!$H5782/retail_store_sales!$F5782</f>
        <v>23</v>
      </c>
      <c r="F5782" s="10">
        <v>10</v>
      </c>
      <c r="G5782" s="11">
        <f t="shared" si="270"/>
        <v>23</v>
      </c>
      <c r="H5782" s="12">
        <v>230</v>
      </c>
      <c r="I5782" s="8" t="s">
        <v>24</v>
      </c>
      <c r="J5782" s="8" t="s">
        <v>15</v>
      </c>
      <c r="K5782" s="13" t="str">
        <f t="shared" si="272"/>
        <v>Thursday</v>
      </c>
      <c r="L5782" s="13">
        <f>YEAR(retail_store_sales!$N5782)</f>
        <v>2022</v>
      </c>
      <c r="M5782" s="13" t="str">
        <f t="shared" si="271"/>
        <v>July</v>
      </c>
      <c r="N5782" s="14">
        <v>44756</v>
      </c>
      <c r="O5782" s="8" t="b">
        <v>0</v>
      </c>
    </row>
    <row r="5783" spans="1:15" x14ac:dyDescent="0.3">
      <c r="A5783" s="15" t="s">
        <v>4063</v>
      </c>
      <c r="B5783" s="15" t="s">
        <v>11</v>
      </c>
      <c r="C5783" s="15" t="s">
        <v>18</v>
      </c>
      <c r="D5783" s="15" t="s">
        <v>661</v>
      </c>
      <c r="E5783" s="16">
        <f>retail_store_sales!$H5783/retail_store_sales!$F5783</f>
        <v>30.5</v>
      </c>
      <c r="F5783" s="17">
        <v>4</v>
      </c>
      <c r="G5783" s="18">
        <f t="shared" si="270"/>
        <v>30.5</v>
      </c>
      <c r="H5783" s="19">
        <v>122</v>
      </c>
      <c r="I5783" s="15" t="s">
        <v>24</v>
      </c>
      <c r="J5783" s="15" t="s">
        <v>15</v>
      </c>
      <c r="K5783" s="13" t="str">
        <f t="shared" si="272"/>
        <v>Sunday</v>
      </c>
      <c r="L5783" s="20">
        <f>YEAR(retail_store_sales!$N5783)</f>
        <v>2024</v>
      </c>
      <c r="M5783" s="20" t="str">
        <f t="shared" si="271"/>
        <v>June</v>
      </c>
      <c r="N5783" s="21">
        <v>45459</v>
      </c>
      <c r="O5783" s="15" t="b">
        <v>1</v>
      </c>
    </row>
    <row r="5784" spans="1:15" x14ac:dyDescent="0.3">
      <c r="A5784" s="8" t="s">
        <v>7108</v>
      </c>
      <c r="B5784" s="8" t="s">
        <v>21</v>
      </c>
      <c r="C5784" s="8" t="s">
        <v>27</v>
      </c>
      <c r="D5784" s="8" t="s">
        <v>1082</v>
      </c>
      <c r="E5784" s="9">
        <f>retail_store_sales!$H5784/retail_store_sales!$F5784</f>
        <v>17</v>
      </c>
      <c r="F5784" s="10">
        <v>6</v>
      </c>
      <c r="G5784" s="11">
        <f t="shared" si="270"/>
        <v>17</v>
      </c>
      <c r="H5784" s="12">
        <v>102</v>
      </c>
      <c r="I5784" s="8" t="s">
        <v>14</v>
      </c>
      <c r="J5784" s="8" t="s">
        <v>37</v>
      </c>
      <c r="K5784" s="13" t="str">
        <f t="shared" si="272"/>
        <v>Friday</v>
      </c>
      <c r="L5784" s="13">
        <f>YEAR(retail_store_sales!$N5784)</f>
        <v>2023</v>
      </c>
      <c r="M5784" s="13" t="str">
        <f t="shared" si="271"/>
        <v>June</v>
      </c>
      <c r="N5784" s="14">
        <v>45107</v>
      </c>
      <c r="O5784" s="8" t="s">
        <v>12824</v>
      </c>
    </row>
    <row r="5785" spans="1:15" x14ac:dyDescent="0.3">
      <c r="A5785" s="15" t="s">
        <v>2435</v>
      </c>
      <c r="B5785" s="15" t="s">
        <v>97</v>
      </c>
      <c r="C5785" s="15" t="s">
        <v>22</v>
      </c>
      <c r="D5785" s="15" t="s">
        <v>23</v>
      </c>
      <c r="E5785" s="16">
        <f>retail_store_sales!$H5785/retail_store_sales!$F5785</f>
        <v>21.5</v>
      </c>
      <c r="F5785" s="17">
        <v>1</v>
      </c>
      <c r="G5785" s="18">
        <f t="shared" si="270"/>
        <v>21.5</v>
      </c>
      <c r="H5785" s="19">
        <v>21.5</v>
      </c>
      <c r="I5785" s="15" t="s">
        <v>24</v>
      </c>
      <c r="J5785" s="15" t="s">
        <v>15</v>
      </c>
      <c r="K5785" s="13" t="str">
        <f t="shared" si="272"/>
        <v>Sunday</v>
      </c>
      <c r="L5785" s="20">
        <f>YEAR(retail_store_sales!$N5785)</f>
        <v>2024</v>
      </c>
      <c r="M5785" s="20" t="str">
        <f t="shared" si="271"/>
        <v>November</v>
      </c>
      <c r="N5785" s="21">
        <v>45606</v>
      </c>
      <c r="O5785" s="15" t="s">
        <v>12824</v>
      </c>
    </row>
    <row r="5786" spans="1:15" x14ac:dyDescent="0.3">
      <c r="A5786" s="8" t="s">
        <v>8434</v>
      </c>
      <c r="B5786" s="8" t="s">
        <v>42</v>
      </c>
      <c r="C5786" s="8" t="s">
        <v>18</v>
      </c>
      <c r="D5786" s="8" t="s">
        <v>286</v>
      </c>
      <c r="E5786" s="9">
        <f>retail_store_sales!$H5786/retail_store_sales!$F5786</f>
        <v>20</v>
      </c>
      <c r="F5786" s="10">
        <v>7</v>
      </c>
      <c r="G5786" s="11">
        <f t="shared" si="270"/>
        <v>20</v>
      </c>
      <c r="H5786" s="12">
        <v>140</v>
      </c>
      <c r="I5786" s="8" t="s">
        <v>14</v>
      </c>
      <c r="J5786" s="8" t="s">
        <v>37</v>
      </c>
      <c r="K5786" s="13" t="str">
        <f t="shared" si="272"/>
        <v>Thursday</v>
      </c>
      <c r="L5786" s="13">
        <f>YEAR(retail_store_sales!$N5786)</f>
        <v>2024</v>
      </c>
      <c r="M5786" s="13" t="str">
        <f t="shared" si="271"/>
        <v>July</v>
      </c>
      <c r="N5786" s="14">
        <v>45477</v>
      </c>
      <c r="O5786" s="8" t="b">
        <v>0</v>
      </c>
    </row>
    <row r="5787" spans="1:15" x14ac:dyDescent="0.3">
      <c r="A5787" s="15" t="s">
        <v>10251</v>
      </c>
      <c r="B5787" s="15" t="s">
        <v>76</v>
      </c>
      <c r="C5787" s="15" t="s">
        <v>129</v>
      </c>
      <c r="D5787" s="15" t="s">
        <v>138</v>
      </c>
      <c r="E5787" s="16">
        <f>retail_store_sales!$H5787/retail_store_sales!$F5787</f>
        <v>11</v>
      </c>
      <c r="F5787" s="17">
        <v>8</v>
      </c>
      <c r="G5787" s="18">
        <f t="shared" si="270"/>
        <v>11</v>
      </c>
      <c r="H5787" s="19">
        <v>88</v>
      </c>
      <c r="I5787" s="15" t="s">
        <v>14</v>
      </c>
      <c r="J5787" s="15" t="s">
        <v>15</v>
      </c>
      <c r="K5787" s="13" t="str">
        <f t="shared" si="272"/>
        <v>Tuesday</v>
      </c>
      <c r="L5787" s="20">
        <f>YEAR(retail_store_sales!$N5787)</f>
        <v>2023</v>
      </c>
      <c r="M5787" s="20" t="str">
        <f t="shared" si="271"/>
        <v>January</v>
      </c>
      <c r="N5787" s="21">
        <v>44957</v>
      </c>
      <c r="O5787" s="15" t="b">
        <v>0</v>
      </c>
    </row>
    <row r="5788" spans="1:15" x14ac:dyDescent="0.3">
      <c r="A5788" s="8" t="s">
        <v>2306</v>
      </c>
      <c r="B5788" s="8" t="s">
        <v>107</v>
      </c>
      <c r="C5788" s="8" t="s">
        <v>18</v>
      </c>
      <c r="D5788" s="8" t="s">
        <v>57</v>
      </c>
      <c r="E5788" s="9">
        <f>retail_store_sales!$H5788/retail_store_sales!$F5788</f>
        <v>27.5</v>
      </c>
      <c r="F5788" s="10">
        <v>2</v>
      </c>
      <c r="G5788" s="11">
        <f t="shared" si="270"/>
        <v>27.5</v>
      </c>
      <c r="H5788" s="12">
        <v>55</v>
      </c>
      <c r="I5788" s="8" t="s">
        <v>47</v>
      </c>
      <c r="J5788" s="8" t="s">
        <v>37</v>
      </c>
      <c r="K5788" s="13" t="str">
        <f t="shared" si="272"/>
        <v>Tuesday</v>
      </c>
      <c r="L5788" s="13">
        <f>YEAR(retail_store_sales!$N5788)</f>
        <v>2024</v>
      </c>
      <c r="M5788" s="13" t="str">
        <f t="shared" si="271"/>
        <v>July</v>
      </c>
      <c r="N5788" s="14">
        <v>45496</v>
      </c>
      <c r="O5788" s="8" t="b">
        <v>1</v>
      </c>
    </row>
    <row r="5789" spans="1:15" x14ac:dyDescent="0.3">
      <c r="A5789" s="15" t="s">
        <v>2619</v>
      </c>
      <c r="B5789" s="15" t="s">
        <v>11</v>
      </c>
      <c r="C5789" s="15" t="s">
        <v>12</v>
      </c>
      <c r="D5789" s="15" t="s">
        <v>502</v>
      </c>
      <c r="E5789" s="16">
        <f>retail_store_sales!$H5789/retail_store_sales!$F5789</f>
        <v>33.5</v>
      </c>
      <c r="F5789" s="17">
        <v>6</v>
      </c>
      <c r="G5789" s="18">
        <f t="shared" si="270"/>
        <v>33.5</v>
      </c>
      <c r="H5789" s="19">
        <v>201</v>
      </c>
      <c r="I5789" s="15" t="s">
        <v>47</v>
      </c>
      <c r="J5789" s="15" t="s">
        <v>15</v>
      </c>
      <c r="K5789" s="13" t="str">
        <f t="shared" si="272"/>
        <v>Thursday</v>
      </c>
      <c r="L5789" s="20">
        <f>YEAR(retail_store_sales!$N5789)</f>
        <v>2023</v>
      </c>
      <c r="M5789" s="20" t="str">
        <f t="shared" si="271"/>
        <v>February</v>
      </c>
      <c r="N5789" s="21">
        <v>44980</v>
      </c>
      <c r="O5789" s="15" t="b">
        <v>1</v>
      </c>
    </row>
    <row r="5790" spans="1:15" x14ac:dyDescent="0.3">
      <c r="A5790" s="8" t="s">
        <v>1086</v>
      </c>
      <c r="B5790" s="8" t="s">
        <v>64</v>
      </c>
      <c r="C5790" s="8" t="s">
        <v>65</v>
      </c>
      <c r="D5790" s="8" t="s">
        <v>357</v>
      </c>
      <c r="E5790" s="9">
        <f>retail_store_sales!$H5790/retail_store_sales!$F5790</f>
        <v>5</v>
      </c>
      <c r="F5790" s="10">
        <v>10</v>
      </c>
      <c r="G5790" s="11">
        <f t="shared" si="270"/>
        <v>5</v>
      </c>
      <c r="H5790" s="12">
        <v>50</v>
      </c>
      <c r="I5790" s="8" t="s">
        <v>47</v>
      </c>
      <c r="J5790" s="8" t="s">
        <v>37</v>
      </c>
      <c r="K5790" s="13" t="str">
        <f t="shared" si="272"/>
        <v>Tuesday</v>
      </c>
      <c r="L5790" s="13">
        <f>YEAR(retail_store_sales!$N5790)</f>
        <v>2022</v>
      </c>
      <c r="M5790" s="13" t="str">
        <f t="shared" si="271"/>
        <v>August</v>
      </c>
      <c r="N5790" s="14">
        <v>44803</v>
      </c>
      <c r="O5790" s="8" t="b">
        <v>1</v>
      </c>
    </row>
    <row r="5791" spans="1:15" x14ac:dyDescent="0.3">
      <c r="A5791" s="15" t="s">
        <v>10941</v>
      </c>
      <c r="B5791" s="15" t="s">
        <v>83</v>
      </c>
      <c r="C5791" s="15" t="s">
        <v>31</v>
      </c>
      <c r="D5791" s="15" t="s">
        <v>125</v>
      </c>
      <c r="E5791" s="16">
        <f>retail_store_sales!$H5791/retail_store_sales!$F5791</f>
        <v>8</v>
      </c>
      <c r="F5791" s="17">
        <v>7</v>
      </c>
      <c r="G5791" s="18">
        <f t="shared" si="270"/>
        <v>8</v>
      </c>
      <c r="H5791" s="19">
        <v>56</v>
      </c>
      <c r="I5791" s="15" t="s">
        <v>14</v>
      </c>
      <c r="J5791" s="15" t="s">
        <v>37</v>
      </c>
      <c r="K5791" s="13" t="str">
        <f t="shared" si="272"/>
        <v>Monday</v>
      </c>
      <c r="L5791" s="20">
        <f>YEAR(retail_store_sales!$N5791)</f>
        <v>2024</v>
      </c>
      <c r="M5791" s="20" t="str">
        <f t="shared" si="271"/>
        <v>June</v>
      </c>
      <c r="N5791" s="21">
        <v>45453</v>
      </c>
      <c r="O5791" s="15" t="b">
        <v>0</v>
      </c>
    </row>
    <row r="5792" spans="1:15" x14ac:dyDescent="0.3">
      <c r="A5792" s="8" t="s">
        <v>3046</v>
      </c>
      <c r="B5792" s="8" t="s">
        <v>26</v>
      </c>
      <c r="C5792" s="8" t="s">
        <v>65</v>
      </c>
      <c r="D5792" s="8" t="s">
        <v>345</v>
      </c>
      <c r="E5792" s="9">
        <f>retail_store_sales!$H5792/retail_store_sales!$F5792</f>
        <v>33.5</v>
      </c>
      <c r="F5792" s="10">
        <v>7</v>
      </c>
      <c r="G5792" s="11">
        <f t="shared" si="270"/>
        <v>33.5</v>
      </c>
      <c r="H5792" s="12">
        <v>234.5</v>
      </c>
      <c r="I5792" s="8" t="s">
        <v>14</v>
      </c>
      <c r="J5792" s="8" t="s">
        <v>15</v>
      </c>
      <c r="K5792" s="13" t="str">
        <f t="shared" si="272"/>
        <v>Thursday</v>
      </c>
      <c r="L5792" s="13">
        <f>YEAR(retail_store_sales!$N5792)</f>
        <v>2024</v>
      </c>
      <c r="M5792" s="13" t="str">
        <f t="shared" si="271"/>
        <v>February</v>
      </c>
      <c r="N5792" s="14">
        <v>45323</v>
      </c>
      <c r="O5792" s="8" t="b">
        <v>0</v>
      </c>
    </row>
    <row r="5793" spans="1:15" x14ac:dyDescent="0.3">
      <c r="A5793" s="15" t="s">
        <v>7236</v>
      </c>
      <c r="B5793" s="15" t="s">
        <v>64</v>
      </c>
      <c r="C5793" s="15" t="s">
        <v>31</v>
      </c>
      <c r="D5793" s="15" t="s">
        <v>12823</v>
      </c>
      <c r="E5793" s="16">
        <v>0</v>
      </c>
      <c r="F5793" s="17">
        <v>0</v>
      </c>
      <c r="G5793" s="18">
        <f t="shared" si="270"/>
        <v>0</v>
      </c>
      <c r="H5793" s="19">
        <v>0</v>
      </c>
      <c r="I5793" s="15" t="s">
        <v>24</v>
      </c>
      <c r="J5793" s="15" t="s">
        <v>15</v>
      </c>
      <c r="K5793" s="13" t="str">
        <f t="shared" si="272"/>
        <v>Monday</v>
      </c>
      <c r="L5793" s="20">
        <f>YEAR(retail_store_sales!$N5793)</f>
        <v>2023</v>
      </c>
      <c r="M5793" s="20" t="str">
        <f t="shared" si="271"/>
        <v>March</v>
      </c>
      <c r="N5793" s="21">
        <v>45005</v>
      </c>
      <c r="O5793" s="15" t="s">
        <v>12824</v>
      </c>
    </row>
    <row r="5794" spans="1:15" x14ac:dyDescent="0.3">
      <c r="A5794" s="8" t="s">
        <v>11750</v>
      </c>
      <c r="B5794" s="8" t="s">
        <v>99</v>
      </c>
      <c r="C5794" s="8" t="s">
        <v>40</v>
      </c>
      <c r="D5794" s="8" t="s">
        <v>232</v>
      </c>
      <c r="E5794" s="9">
        <f>retail_store_sales!$H5794/retail_store_sales!$F5794</f>
        <v>11</v>
      </c>
      <c r="F5794" s="10">
        <v>8</v>
      </c>
      <c r="G5794" s="11">
        <f t="shared" si="270"/>
        <v>11</v>
      </c>
      <c r="H5794" s="12">
        <v>88</v>
      </c>
      <c r="I5794" s="8" t="s">
        <v>47</v>
      </c>
      <c r="J5794" s="8" t="s">
        <v>15</v>
      </c>
      <c r="K5794" s="13" t="str">
        <f t="shared" si="272"/>
        <v>Tuesday</v>
      </c>
      <c r="L5794" s="13">
        <f>YEAR(retail_store_sales!$N5794)</f>
        <v>2024</v>
      </c>
      <c r="M5794" s="13" t="str">
        <f t="shared" si="271"/>
        <v>December</v>
      </c>
      <c r="N5794" s="14">
        <v>45657</v>
      </c>
      <c r="O5794" s="8" t="b">
        <v>1</v>
      </c>
    </row>
    <row r="5795" spans="1:15" x14ac:dyDescent="0.3">
      <c r="A5795" s="15" t="s">
        <v>12628</v>
      </c>
      <c r="B5795" s="15" t="s">
        <v>62</v>
      </c>
      <c r="C5795" s="15" t="s">
        <v>12</v>
      </c>
      <c r="D5795" s="15" t="s">
        <v>13</v>
      </c>
      <c r="E5795" s="16">
        <f>retail_store_sales!$H5795/retail_store_sales!$F5795</f>
        <v>18.5</v>
      </c>
      <c r="F5795" s="17">
        <v>1</v>
      </c>
      <c r="G5795" s="18">
        <f t="shared" si="270"/>
        <v>18.5</v>
      </c>
      <c r="H5795" s="19">
        <v>18.5</v>
      </c>
      <c r="I5795" s="15" t="s">
        <v>24</v>
      </c>
      <c r="J5795" s="15" t="s">
        <v>15</v>
      </c>
      <c r="K5795" s="13" t="str">
        <f t="shared" si="272"/>
        <v>Friday</v>
      </c>
      <c r="L5795" s="20">
        <f>YEAR(retail_store_sales!$N5795)</f>
        <v>2023</v>
      </c>
      <c r="M5795" s="20" t="str">
        <f t="shared" si="271"/>
        <v>February</v>
      </c>
      <c r="N5795" s="21">
        <v>44981</v>
      </c>
      <c r="O5795" s="15" t="b">
        <v>0</v>
      </c>
    </row>
    <row r="5796" spans="1:15" x14ac:dyDescent="0.3">
      <c r="A5796" s="8" t="s">
        <v>4558</v>
      </c>
      <c r="B5796" s="8" t="s">
        <v>122</v>
      </c>
      <c r="C5796" s="8" t="s">
        <v>65</v>
      </c>
      <c r="D5796" s="8" t="s">
        <v>12823</v>
      </c>
      <c r="E5796" s="9">
        <v>0</v>
      </c>
      <c r="F5796" s="10">
        <v>0</v>
      </c>
      <c r="G5796" s="11">
        <f t="shared" si="270"/>
        <v>0</v>
      </c>
      <c r="H5796" s="12">
        <v>0</v>
      </c>
      <c r="I5796" s="8" t="s">
        <v>14</v>
      </c>
      <c r="J5796" s="8" t="s">
        <v>15</v>
      </c>
      <c r="K5796" s="13" t="str">
        <f t="shared" si="272"/>
        <v>Saturday</v>
      </c>
      <c r="L5796" s="13">
        <f>YEAR(retail_store_sales!$N5796)</f>
        <v>2023</v>
      </c>
      <c r="M5796" s="13" t="str">
        <f t="shared" si="271"/>
        <v>August</v>
      </c>
      <c r="N5796" s="14">
        <v>45164</v>
      </c>
      <c r="O5796" s="8" t="s">
        <v>12824</v>
      </c>
    </row>
    <row r="5797" spans="1:15" x14ac:dyDescent="0.3">
      <c r="A5797" s="15" t="s">
        <v>7882</v>
      </c>
      <c r="B5797" s="15" t="s">
        <v>62</v>
      </c>
      <c r="C5797" s="15" t="s">
        <v>18</v>
      </c>
      <c r="D5797" s="15" t="s">
        <v>200</v>
      </c>
      <c r="E5797" s="16">
        <f>retail_store_sales!$H5797/retail_store_sales!$F5797</f>
        <v>15.5</v>
      </c>
      <c r="F5797" s="17">
        <v>8</v>
      </c>
      <c r="G5797" s="18">
        <f t="shared" si="270"/>
        <v>15.5</v>
      </c>
      <c r="H5797" s="19">
        <v>124</v>
      </c>
      <c r="I5797" s="15" t="s">
        <v>47</v>
      </c>
      <c r="J5797" s="15" t="s">
        <v>15</v>
      </c>
      <c r="K5797" s="13" t="str">
        <f t="shared" si="272"/>
        <v>Tuesday</v>
      </c>
      <c r="L5797" s="20">
        <f>YEAR(retail_store_sales!$N5797)</f>
        <v>2023</v>
      </c>
      <c r="M5797" s="20" t="str">
        <f t="shared" si="271"/>
        <v>August</v>
      </c>
      <c r="N5797" s="21">
        <v>45160</v>
      </c>
      <c r="O5797" s="15" t="b">
        <v>0</v>
      </c>
    </row>
    <row r="5798" spans="1:15" x14ac:dyDescent="0.3">
      <c r="A5798" s="8" t="s">
        <v>4079</v>
      </c>
      <c r="B5798" s="8" t="s">
        <v>21</v>
      </c>
      <c r="C5798" s="8" t="s">
        <v>12</v>
      </c>
      <c r="D5798" s="8" t="s">
        <v>454</v>
      </c>
      <c r="E5798" s="9">
        <f>retail_store_sales!$H5798/retail_store_sales!$F5798</f>
        <v>26</v>
      </c>
      <c r="F5798" s="10">
        <v>5</v>
      </c>
      <c r="G5798" s="11">
        <f t="shared" si="270"/>
        <v>26</v>
      </c>
      <c r="H5798" s="12">
        <v>130</v>
      </c>
      <c r="I5798" s="8" t="s">
        <v>14</v>
      </c>
      <c r="J5798" s="8" t="s">
        <v>37</v>
      </c>
      <c r="K5798" s="13" t="str">
        <f t="shared" si="272"/>
        <v>Monday</v>
      </c>
      <c r="L5798" s="13">
        <f>YEAR(retail_store_sales!$N5798)</f>
        <v>2022</v>
      </c>
      <c r="M5798" s="13" t="str">
        <f t="shared" si="271"/>
        <v>October</v>
      </c>
      <c r="N5798" s="14">
        <v>44865</v>
      </c>
      <c r="O5798" s="8" t="b">
        <v>0</v>
      </c>
    </row>
    <row r="5799" spans="1:15" x14ac:dyDescent="0.3">
      <c r="A5799" s="15" t="s">
        <v>12821</v>
      </c>
      <c r="B5799" s="15" t="s">
        <v>76</v>
      </c>
      <c r="C5799" s="15" t="s">
        <v>40</v>
      </c>
      <c r="D5799" s="15" t="s">
        <v>145</v>
      </c>
      <c r="E5799" s="16">
        <f>retail_store_sales!$H5799/retail_store_sales!$F5799</f>
        <v>14</v>
      </c>
      <c r="F5799" s="17">
        <v>6</v>
      </c>
      <c r="G5799" s="18">
        <f t="shared" si="270"/>
        <v>14</v>
      </c>
      <c r="H5799" s="19">
        <v>84</v>
      </c>
      <c r="I5799" s="15" t="s">
        <v>47</v>
      </c>
      <c r="J5799" s="15" t="s">
        <v>15</v>
      </c>
      <c r="K5799" s="13" t="str">
        <f t="shared" si="272"/>
        <v>Saturday</v>
      </c>
      <c r="L5799" s="20">
        <f>YEAR(retail_store_sales!$N5799)</f>
        <v>2023</v>
      </c>
      <c r="M5799" s="20" t="str">
        <f t="shared" si="271"/>
        <v>December</v>
      </c>
      <c r="N5799" s="21">
        <v>45290</v>
      </c>
      <c r="O5799" s="15" t="b">
        <v>1</v>
      </c>
    </row>
    <row r="5800" spans="1:15" x14ac:dyDescent="0.3">
      <c r="A5800" s="8" t="s">
        <v>9416</v>
      </c>
      <c r="B5800" s="8" t="s">
        <v>112</v>
      </c>
      <c r="C5800" s="8" t="s">
        <v>27</v>
      </c>
      <c r="D5800" s="8" t="s">
        <v>28</v>
      </c>
      <c r="E5800" s="9">
        <f>retail_store_sales!$H5800/retail_store_sales!$F5800</f>
        <v>27.5</v>
      </c>
      <c r="F5800" s="10">
        <v>10</v>
      </c>
      <c r="G5800" s="11">
        <f t="shared" si="270"/>
        <v>27.5</v>
      </c>
      <c r="H5800" s="12">
        <v>275</v>
      </c>
      <c r="I5800" s="8" t="s">
        <v>24</v>
      </c>
      <c r="J5800" s="8" t="s">
        <v>37</v>
      </c>
      <c r="K5800" s="13" t="str">
        <f t="shared" si="272"/>
        <v>Saturday</v>
      </c>
      <c r="L5800" s="13">
        <f>YEAR(retail_store_sales!$N5800)</f>
        <v>2023</v>
      </c>
      <c r="M5800" s="13" t="str">
        <f t="shared" si="271"/>
        <v>October</v>
      </c>
      <c r="N5800" s="14">
        <v>45213</v>
      </c>
      <c r="O5800" s="8" t="b">
        <v>0</v>
      </c>
    </row>
    <row r="5801" spans="1:15" x14ac:dyDescent="0.3">
      <c r="A5801" s="15" t="s">
        <v>2897</v>
      </c>
      <c r="B5801" s="15" t="s">
        <v>88</v>
      </c>
      <c r="C5801" s="15" t="s">
        <v>18</v>
      </c>
      <c r="D5801" s="15" t="s">
        <v>2192</v>
      </c>
      <c r="E5801" s="16">
        <f>retail_store_sales!$H5801/retail_store_sales!$F5801</f>
        <v>18.5</v>
      </c>
      <c r="F5801" s="17">
        <v>5</v>
      </c>
      <c r="G5801" s="18">
        <f t="shared" si="270"/>
        <v>18.5</v>
      </c>
      <c r="H5801" s="19">
        <v>92.5</v>
      </c>
      <c r="I5801" s="15" t="s">
        <v>24</v>
      </c>
      <c r="J5801" s="15" t="s">
        <v>15</v>
      </c>
      <c r="K5801" s="13" t="str">
        <f t="shared" si="272"/>
        <v>Saturday</v>
      </c>
      <c r="L5801" s="20">
        <f>YEAR(retail_store_sales!$N5801)</f>
        <v>2022</v>
      </c>
      <c r="M5801" s="20" t="str">
        <f t="shared" si="271"/>
        <v>January</v>
      </c>
      <c r="N5801" s="21">
        <v>44569</v>
      </c>
      <c r="O5801" s="15" t="b">
        <v>1</v>
      </c>
    </row>
    <row r="5802" spans="1:15" x14ac:dyDescent="0.3">
      <c r="A5802" s="8" t="s">
        <v>12510</v>
      </c>
      <c r="B5802" s="8" t="s">
        <v>99</v>
      </c>
      <c r="C5802" s="8" t="s">
        <v>65</v>
      </c>
      <c r="D5802" s="8" t="s">
        <v>918</v>
      </c>
      <c r="E5802" s="9">
        <f>retail_store_sales!$H5802/retail_store_sales!$F5802</f>
        <v>17</v>
      </c>
      <c r="F5802" s="10">
        <v>8</v>
      </c>
      <c r="G5802" s="11">
        <f t="shared" si="270"/>
        <v>17</v>
      </c>
      <c r="H5802" s="12">
        <v>136</v>
      </c>
      <c r="I5802" s="8" t="s">
        <v>14</v>
      </c>
      <c r="J5802" s="8" t="s">
        <v>37</v>
      </c>
      <c r="K5802" s="13" t="str">
        <f t="shared" si="272"/>
        <v>Monday</v>
      </c>
      <c r="L5802" s="13">
        <f>YEAR(retail_store_sales!$N5802)</f>
        <v>2022</v>
      </c>
      <c r="M5802" s="13" t="str">
        <f t="shared" si="271"/>
        <v>May</v>
      </c>
      <c r="N5802" s="14">
        <v>44711</v>
      </c>
      <c r="O5802" s="8" t="b">
        <v>0</v>
      </c>
    </row>
    <row r="5803" spans="1:15" x14ac:dyDescent="0.3">
      <c r="A5803" s="15" t="s">
        <v>3794</v>
      </c>
      <c r="B5803" s="15" t="s">
        <v>99</v>
      </c>
      <c r="C5803" s="15" t="s">
        <v>129</v>
      </c>
      <c r="D5803" s="15" t="s">
        <v>1047</v>
      </c>
      <c r="E5803" s="16">
        <f>retail_store_sales!$H5803/retail_store_sales!$F5803</f>
        <v>8</v>
      </c>
      <c r="F5803" s="17">
        <v>2</v>
      </c>
      <c r="G5803" s="18">
        <f t="shared" si="270"/>
        <v>8</v>
      </c>
      <c r="H5803" s="19">
        <v>16</v>
      </c>
      <c r="I5803" s="15" t="s">
        <v>14</v>
      </c>
      <c r="J5803" s="15" t="s">
        <v>15</v>
      </c>
      <c r="K5803" s="13" t="str">
        <f t="shared" si="272"/>
        <v>Friday</v>
      </c>
      <c r="L5803" s="20">
        <f>YEAR(retail_store_sales!$N5803)</f>
        <v>2023</v>
      </c>
      <c r="M5803" s="20" t="str">
        <f t="shared" si="271"/>
        <v>May</v>
      </c>
      <c r="N5803" s="21">
        <v>45072</v>
      </c>
      <c r="O5803" s="15" t="b">
        <v>1</v>
      </c>
    </row>
    <row r="5804" spans="1:15" x14ac:dyDescent="0.3">
      <c r="A5804" s="8" t="s">
        <v>5387</v>
      </c>
      <c r="B5804" s="8" t="s">
        <v>30</v>
      </c>
      <c r="C5804" s="8" t="s">
        <v>12</v>
      </c>
      <c r="D5804" s="8" t="s">
        <v>12823</v>
      </c>
      <c r="E5804" s="9">
        <f>retail_store_sales!$H5804/retail_store_sales!$F5804</f>
        <v>8</v>
      </c>
      <c r="F5804" s="10">
        <v>6</v>
      </c>
      <c r="G5804" s="11">
        <f t="shared" si="270"/>
        <v>8</v>
      </c>
      <c r="H5804" s="12">
        <v>48</v>
      </c>
      <c r="I5804" s="8" t="s">
        <v>24</v>
      </c>
      <c r="J5804" s="8" t="s">
        <v>15</v>
      </c>
      <c r="K5804" s="13" t="str">
        <f t="shared" si="272"/>
        <v>Monday</v>
      </c>
      <c r="L5804" s="13">
        <f>YEAR(retail_store_sales!$N5804)</f>
        <v>2023</v>
      </c>
      <c r="M5804" s="13" t="str">
        <f t="shared" si="271"/>
        <v>June</v>
      </c>
      <c r="N5804" s="14">
        <v>45096</v>
      </c>
      <c r="O5804" s="8" t="b">
        <v>1</v>
      </c>
    </row>
    <row r="5805" spans="1:15" x14ac:dyDescent="0.3">
      <c r="A5805" s="15" t="s">
        <v>7616</v>
      </c>
      <c r="B5805" s="15" t="s">
        <v>112</v>
      </c>
      <c r="C5805" s="15" t="s">
        <v>65</v>
      </c>
      <c r="D5805" s="15" t="s">
        <v>100</v>
      </c>
      <c r="E5805" s="16">
        <f>retail_store_sales!$H5805/retail_store_sales!$F5805</f>
        <v>35</v>
      </c>
      <c r="F5805" s="17">
        <v>10</v>
      </c>
      <c r="G5805" s="18">
        <f t="shared" si="270"/>
        <v>35</v>
      </c>
      <c r="H5805" s="19">
        <v>350</v>
      </c>
      <c r="I5805" s="15" t="s">
        <v>14</v>
      </c>
      <c r="J5805" s="15" t="s">
        <v>15</v>
      </c>
      <c r="K5805" s="13" t="str">
        <f t="shared" si="272"/>
        <v>Monday</v>
      </c>
      <c r="L5805" s="20">
        <f>YEAR(retail_store_sales!$N5805)</f>
        <v>2022</v>
      </c>
      <c r="M5805" s="20" t="str">
        <f t="shared" si="271"/>
        <v>February</v>
      </c>
      <c r="N5805" s="21">
        <v>44599</v>
      </c>
      <c r="O5805" s="15" t="b">
        <v>1</v>
      </c>
    </row>
    <row r="5806" spans="1:15" x14ac:dyDescent="0.3">
      <c r="A5806" s="8" t="s">
        <v>4091</v>
      </c>
      <c r="B5806" s="8" t="s">
        <v>45</v>
      </c>
      <c r="C5806" s="8" t="s">
        <v>129</v>
      </c>
      <c r="D5806" s="8" t="s">
        <v>157</v>
      </c>
      <c r="E5806" s="9">
        <f>retail_store_sales!$H5806/retail_store_sales!$F5806</f>
        <v>36.5</v>
      </c>
      <c r="F5806" s="10">
        <v>9</v>
      </c>
      <c r="G5806" s="11">
        <f t="shared" si="270"/>
        <v>36.5</v>
      </c>
      <c r="H5806" s="12">
        <v>328.5</v>
      </c>
      <c r="I5806" s="8" t="s">
        <v>47</v>
      </c>
      <c r="J5806" s="8" t="s">
        <v>15</v>
      </c>
      <c r="K5806" s="13" t="str">
        <f t="shared" si="272"/>
        <v>Sunday</v>
      </c>
      <c r="L5806" s="13">
        <f>YEAR(retail_store_sales!$N5806)</f>
        <v>2023</v>
      </c>
      <c r="M5806" s="13" t="str">
        <f t="shared" si="271"/>
        <v>December</v>
      </c>
      <c r="N5806" s="14">
        <v>45291</v>
      </c>
      <c r="O5806" s="8" t="s">
        <v>12824</v>
      </c>
    </row>
    <row r="5807" spans="1:15" x14ac:dyDescent="0.3">
      <c r="A5807" s="15" t="s">
        <v>4431</v>
      </c>
      <c r="B5807" s="15" t="s">
        <v>35</v>
      </c>
      <c r="C5807" s="15" t="s">
        <v>65</v>
      </c>
      <c r="D5807" s="15" t="s">
        <v>368</v>
      </c>
      <c r="E5807" s="16">
        <f>retail_store_sales!$H5807/retail_store_sales!$F5807</f>
        <v>36.5</v>
      </c>
      <c r="F5807" s="17">
        <v>5</v>
      </c>
      <c r="G5807" s="18">
        <f t="shared" si="270"/>
        <v>36.5</v>
      </c>
      <c r="H5807" s="19">
        <v>182.5</v>
      </c>
      <c r="I5807" s="15" t="s">
        <v>14</v>
      </c>
      <c r="J5807" s="15" t="s">
        <v>37</v>
      </c>
      <c r="K5807" s="13" t="str">
        <f t="shared" si="272"/>
        <v>Sunday</v>
      </c>
      <c r="L5807" s="20">
        <f>YEAR(retail_store_sales!$N5807)</f>
        <v>2022</v>
      </c>
      <c r="M5807" s="20" t="str">
        <f t="shared" si="271"/>
        <v>March</v>
      </c>
      <c r="N5807" s="21">
        <v>44640</v>
      </c>
      <c r="O5807" s="15" t="s">
        <v>12824</v>
      </c>
    </row>
    <row r="5808" spans="1:15" x14ac:dyDescent="0.3">
      <c r="A5808" s="8" t="s">
        <v>5778</v>
      </c>
      <c r="B5808" s="8" t="s">
        <v>97</v>
      </c>
      <c r="C5808" s="8" t="s">
        <v>27</v>
      </c>
      <c r="D5808" s="8" t="s">
        <v>12823</v>
      </c>
      <c r="E5808" s="9">
        <v>0</v>
      </c>
      <c r="F5808" s="10">
        <v>0</v>
      </c>
      <c r="G5808" s="11">
        <f t="shared" si="270"/>
        <v>0</v>
      </c>
      <c r="H5808" s="12">
        <v>0</v>
      </c>
      <c r="I5808" s="8" t="s">
        <v>24</v>
      </c>
      <c r="J5808" s="8" t="s">
        <v>15</v>
      </c>
      <c r="K5808" s="13" t="str">
        <f t="shared" si="272"/>
        <v>Monday</v>
      </c>
      <c r="L5808" s="13">
        <f>YEAR(retail_store_sales!$N5808)</f>
        <v>2024</v>
      </c>
      <c r="M5808" s="13" t="str">
        <f t="shared" si="271"/>
        <v>November</v>
      </c>
      <c r="N5808" s="14">
        <v>45607</v>
      </c>
      <c r="O5808" s="8" t="s">
        <v>12824</v>
      </c>
    </row>
    <row r="5809" spans="1:15" x14ac:dyDescent="0.3">
      <c r="A5809" s="15" t="s">
        <v>11594</v>
      </c>
      <c r="B5809" s="15" t="s">
        <v>97</v>
      </c>
      <c r="C5809" s="15" t="s">
        <v>12</v>
      </c>
      <c r="D5809" s="15" t="s">
        <v>165</v>
      </c>
      <c r="E5809" s="16">
        <f>retail_store_sales!$H5809/retail_store_sales!$F5809</f>
        <v>21.5</v>
      </c>
      <c r="F5809" s="17">
        <v>8</v>
      </c>
      <c r="G5809" s="18">
        <f t="shared" si="270"/>
        <v>21.5</v>
      </c>
      <c r="H5809" s="19">
        <v>172</v>
      </c>
      <c r="I5809" s="15" t="s">
        <v>24</v>
      </c>
      <c r="J5809" s="15" t="s">
        <v>37</v>
      </c>
      <c r="K5809" s="13" t="str">
        <f t="shared" si="272"/>
        <v>Monday</v>
      </c>
      <c r="L5809" s="20">
        <f>YEAR(retail_store_sales!$N5809)</f>
        <v>2024</v>
      </c>
      <c r="M5809" s="20" t="str">
        <f t="shared" si="271"/>
        <v>May</v>
      </c>
      <c r="N5809" s="21">
        <v>45425</v>
      </c>
      <c r="O5809" s="15" t="b">
        <v>1</v>
      </c>
    </row>
    <row r="5810" spans="1:15" x14ac:dyDescent="0.3">
      <c r="A5810" s="8" t="s">
        <v>2198</v>
      </c>
      <c r="B5810" s="8" t="s">
        <v>11</v>
      </c>
      <c r="C5810" s="8" t="s">
        <v>22</v>
      </c>
      <c r="D5810" s="8" t="s">
        <v>120</v>
      </c>
      <c r="E5810" s="9">
        <f>retail_store_sales!$H5810/retail_store_sales!$F5810</f>
        <v>39.5</v>
      </c>
      <c r="F5810" s="10">
        <v>5</v>
      </c>
      <c r="G5810" s="11">
        <f t="shared" si="270"/>
        <v>39.5</v>
      </c>
      <c r="H5810" s="12">
        <v>197.5</v>
      </c>
      <c r="I5810" s="8" t="s">
        <v>14</v>
      </c>
      <c r="J5810" s="8" t="s">
        <v>37</v>
      </c>
      <c r="K5810" s="13" t="str">
        <f t="shared" si="272"/>
        <v>Friday</v>
      </c>
      <c r="L5810" s="13">
        <f>YEAR(retail_store_sales!$N5810)</f>
        <v>2023</v>
      </c>
      <c r="M5810" s="13" t="str">
        <f t="shared" si="271"/>
        <v>January</v>
      </c>
      <c r="N5810" s="14">
        <v>44932</v>
      </c>
      <c r="O5810" s="8" t="s">
        <v>12824</v>
      </c>
    </row>
    <row r="5811" spans="1:15" x14ac:dyDescent="0.3">
      <c r="A5811" s="15" t="s">
        <v>3002</v>
      </c>
      <c r="B5811" s="15" t="s">
        <v>54</v>
      </c>
      <c r="C5811" s="15" t="s">
        <v>18</v>
      </c>
      <c r="D5811" s="15" t="s">
        <v>249</v>
      </c>
      <c r="E5811" s="16">
        <f>retail_store_sales!$H5811/retail_store_sales!$F5811</f>
        <v>38</v>
      </c>
      <c r="F5811" s="17">
        <v>5</v>
      </c>
      <c r="G5811" s="18">
        <f t="shared" si="270"/>
        <v>38</v>
      </c>
      <c r="H5811" s="19">
        <v>190</v>
      </c>
      <c r="I5811" s="15" t="s">
        <v>14</v>
      </c>
      <c r="J5811" s="15" t="s">
        <v>15</v>
      </c>
      <c r="K5811" s="13" t="str">
        <f t="shared" si="272"/>
        <v>Monday</v>
      </c>
      <c r="L5811" s="20">
        <f>YEAR(retail_store_sales!$N5811)</f>
        <v>2022</v>
      </c>
      <c r="M5811" s="20" t="str">
        <f t="shared" si="271"/>
        <v>February</v>
      </c>
      <c r="N5811" s="21">
        <v>44606</v>
      </c>
      <c r="O5811" s="15" t="s">
        <v>12824</v>
      </c>
    </row>
    <row r="5812" spans="1:15" x14ac:dyDescent="0.3">
      <c r="A5812" s="8" t="s">
        <v>1834</v>
      </c>
      <c r="B5812" s="8" t="s">
        <v>54</v>
      </c>
      <c r="C5812" s="8" t="s">
        <v>65</v>
      </c>
      <c r="D5812" s="8" t="s">
        <v>357</v>
      </c>
      <c r="E5812" s="9">
        <f>retail_store_sales!$H5812/retail_store_sales!$F5812</f>
        <v>5</v>
      </c>
      <c r="F5812" s="10">
        <v>10</v>
      </c>
      <c r="G5812" s="11">
        <f t="shared" si="270"/>
        <v>5</v>
      </c>
      <c r="H5812" s="12">
        <v>50</v>
      </c>
      <c r="I5812" s="8" t="s">
        <v>24</v>
      </c>
      <c r="J5812" s="8" t="s">
        <v>15</v>
      </c>
      <c r="K5812" s="13" t="str">
        <f t="shared" si="272"/>
        <v>Friday</v>
      </c>
      <c r="L5812" s="13">
        <f>YEAR(retail_store_sales!$N5812)</f>
        <v>2024</v>
      </c>
      <c r="M5812" s="13" t="str">
        <f t="shared" si="271"/>
        <v>December</v>
      </c>
      <c r="N5812" s="14">
        <v>45639</v>
      </c>
      <c r="O5812" s="8" t="s">
        <v>12824</v>
      </c>
    </row>
    <row r="5813" spans="1:15" x14ac:dyDescent="0.3">
      <c r="A5813" s="15" t="s">
        <v>10917</v>
      </c>
      <c r="B5813" s="15" t="s">
        <v>54</v>
      </c>
      <c r="C5813" s="15" t="s">
        <v>27</v>
      </c>
      <c r="D5813" s="15" t="s">
        <v>28</v>
      </c>
      <c r="E5813" s="16">
        <f>retail_store_sales!$H5813/retail_store_sales!$F5813</f>
        <v>27.5</v>
      </c>
      <c r="F5813" s="17">
        <v>3</v>
      </c>
      <c r="G5813" s="18">
        <f t="shared" si="270"/>
        <v>27.5</v>
      </c>
      <c r="H5813" s="19">
        <v>82.5</v>
      </c>
      <c r="I5813" s="15" t="s">
        <v>47</v>
      </c>
      <c r="J5813" s="15" t="s">
        <v>37</v>
      </c>
      <c r="K5813" s="13" t="str">
        <f t="shared" si="272"/>
        <v>Tuesday</v>
      </c>
      <c r="L5813" s="20">
        <f>YEAR(retail_store_sales!$N5813)</f>
        <v>2023</v>
      </c>
      <c r="M5813" s="20" t="str">
        <f t="shared" si="271"/>
        <v>November</v>
      </c>
      <c r="N5813" s="21">
        <v>45244</v>
      </c>
      <c r="O5813" s="15" t="b">
        <v>1</v>
      </c>
    </row>
    <row r="5814" spans="1:15" x14ac:dyDescent="0.3">
      <c r="A5814" s="8" t="s">
        <v>8350</v>
      </c>
      <c r="B5814" s="8" t="s">
        <v>97</v>
      </c>
      <c r="C5814" s="8" t="s">
        <v>12</v>
      </c>
      <c r="D5814" s="8" t="s">
        <v>12823</v>
      </c>
      <c r="E5814" s="9">
        <f>retail_store_sales!$H5814/retail_store_sales!$F5814</f>
        <v>39.5</v>
      </c>
      <c r="F5814" s="10">
        <v>2</v>
      </c>
      <c r="G5814" s="11">
        <f t="shared" si="270"/>
        <v>39.5</v>
      </c>
      <c r="H5814" s="12">
        <v>79</v>
      </c>
      <c r="I5814" s="8" t="s">
        <v>24</v>
      </c>
      <c r="J5814" s="8" t="s">
        <v>15</v>
      </c>
      <c r="K5814" s="13" t="str">
        <f t="shared" si="272"/>
        <v>Thursday</v>
      </c>
      <c r="L5814" s="13">
        <f>YEAR(retail_store_sales!$N5814)</f>
        <v>2024</v>
      </c>
      <c r="M5814" s="13" t="str">
        <f t="shared" si="271"/>
        <v>February</v>
      </c>
      <c r="N5814" s="14">
        <v>45337</v>
      </c>
      <c r="O5814" s="8" t="b">
        <v>0</v>
      </c>
    </row>
    <row r="5815" spans="1:15" x14ac:dyDescent="0.3">
      <c r="A5815" s="15" t="s">
        <v>6269</v>
      </c>
      <c r="B5815" s="15" t="s">
        <v>107</v>
      </c>
      <c r="C5815" s="15" t="s">
        <v>65</v>
      </c>
      <c r="D5815" s="15" t="s">
        <v>642</v>
      </c>
      <c r="E5815" s="16">
        <f>retail_store_sales!$H5815/retail_store_sales!$F5815</f>
        <v>26</v>
      </c>
      <c r="F5815" s="17">
        <v>2</v>
      </c>
      <c r="G5815" s="18">
        <f t="shared" si="270"/>
        <v>26</v>
      </c>
      <c r="H5815" s="19">
        <v>52</v>
      </c>
      <c r="I5815" s="15" t="s">
        <v>14</v>
      </c>
      <c r="J5815" s="15" t="s">
        <v>15</v>
      </c>
      <c r="K5815" s="13" t="str">
        <f t="shared" si="272"/>
        <v>Tuesday</v>
      </c>
      <c r="L5815" s="20">
        <f>YEAR(retail_store_sales!$N5815)</f>
        <v>2024</v>
      </c>
      <c r="M5815" s="20" t="str">
        <f t="shared" si="271"/>
        <v>October</v>
      </c>
      <c r="N5815" s="21">
        <v>45566</v>
      </c>
      <c r="O5815" s="15" t="s">
        <v>12824</v>
      </c>
    </row>
    <row r="5816" spans="1:15" x14ac:dyDescent="0.3">
      <c r="A5816" s="8" t="s">
        <v>7224</v>
      </c>
      <c r="B5816" s="8" t="s">
        <v>76</v>
      </c>
      <c r="C5816" s="8" t="s">
        <v>40</v>
      </c>
      <c r="D5816" s="8" t="s">
        <v>555</v>
      </c>
      <c r="E5816" s="9">
        <f>retail_store_sales!$H5816/retail_store_sales!$F5816</f>
        <v>9.5</v>
      </c>
      <c r="F5816" s="10">
        <v>2</v>
      </c>
      <c r="G5816" s="11">
        <f t="shared" si="270"/>
        <v>9.5</v>
      </c>
      <c r="H5816" s="12">
        <v>19</v>
      </c>
      <c r="I5816" s="8" t="s">
        <v>47</v>
      </c>
      <c r="J5816" s="8" t="s">
        <v>37</v>
      </c>
      <c r="K5816" s="13" t="str">
        <f t="shared" si="272"/>
        <v>Monday</v>
      </c>
      <c r="L5816" s="13">
        <f>YEAR(retail_store_sales!$N5816)</f>
        <v>2022</v>
      </c>
      <c r="M5816" s="13" t="str">
        <f t="shared" si="271"/>
        <v>July</v>
      </c>
      <c r="N5816" s="14">
        <v>44767</v>
      </c>
      <c r="O5816" s="8" t="b">
        <v>1</v>
      </c>
    </row>
    <row r="5817" spans="1:15" x14ac:dyDescent="0.3">
      <c r="A5817" s="15" t="s">
        <v>4075</v>
      </c>
      <c r="B5817" s="15" t="s">
        <v>97</v>
      </c>
      <c r="C5817" s="15" t="s">
        <v>12</v>
      </c>
      <c r="D5817" s="15" t="s">
        <v>795</v>
      </c>
      <c r="E5817" s="16">
        <f>retail_store_sales!$H5817/retail_store_sales!$F5817</f>
        <v>38</v>
      </c>
      <c r="F5817" s="17">
        <v>4</v>
      </c>
      <c r="G5817" s="18">
        <f t="shared" si="270"/>
        <v>38</v>
      </c>
      <c r="H5817" s="19">
        <v>152</v>
      </c>
      <c r="I5817" s="15" t="s">
        <v>14</v>
      </c>
      <c r="J5817" s="15" t="s">
        <v>15</v>
      </c>
      <c r="K5817" s="13" t="str">
        <f t="shared" si="272"/>
        <v>Tuesday</v>
      </c>
      <c r="L5817" s="20">
        <f>YEAR(retail_store_sales!$N5817)</f>
        <v>2024</v>
      </c>
      <c r="M5817" s="20" t="str">
        <f t="shared" si="271"/>
        <v>July</v>
      </c>
      <c r="N5817" s="21">
        <v>45503</v>
      </c>
      <c r="O5817" s="15" t="s">
        <v>12824</v>
      </c>
    </row>
    <row r="5818" spans="1:15" x14ac:dyDescent="0.3">
      <c r="A5818" s="8" t="s">
        <v>6408</v>
      </c>
      <c r="B5818" s="8" t="s">
        <v>122</v>
      </c>
      <c r="C5818" s="8" t="s">
        <v>129</v>
      </c>
      <c r="D5818" s="8" t="s">
        <v>242</v>
      </c>
      <c r="E5818" s="9">
        <f>retail_store_sales!$H5818/retail_store_sales!$F5818</f>
        <v>15.5</v>
      </c>
      <c r="F5818" s="10">
        <v>10</v>
      </c>
      <c r="G5818" s="11">
        <f t="shared" si="270"/>
        <v>15.5</v>
      </c>
      <c r="H5818" s="12">
        <v>155</v>
      </c>
      <c r="I5818" s="8" t="s">
        <v>47</v>
      </c>
      <c r="J5818" s="8" t="s">
        <v>37</v>
      </c>
      <c r="K5818" s="13" t="str">
        <f t="shared" si="272"/>
        <v>Wednesday</v>
      </c>
      <c r="L5818" s="13">
        <f>YEAR(retail_store_sales!$N5818)</f>
        <v>2022</v>
      </c>
      <c r="M5818" s="13" t="str">
        <f t="shared" si="271"/>
        <v>June</v>
      </c>
      <c r="N5818" s="14">
        <v>44734</v>
      </c>
      <c r="O5818" s="8" t="s">
        <v>12824</v>
      </c>
    </row>
    <row r="5819" spans="1:15" x14ac:dyDescent="0.3">
      <c r="A5819" s="15" t="s">
        <v>5913</v>
      </c>
      <c r="B5819" s="15" t="s">
        <v>35</v>
      </c>
      <c r="C5819" s="15" t="s">
        <v>31</v>
      </c>
      <c r="D5819" s="15" t="s">
        <v>497</v>
      </c>
      <c r="E5819" s="16">
        <f>retail_store_sales!$H5819/retail_store_sales!$F5819</f>
        <v>29</v>
      </c>
      <c r="F5819" s="17">
        <v>7</v>
      </c>
      <c r="G5819" s="18">
        <f t="shared" si="270"/>
        <v>29</v>
      </c>
      <c r="H5819" s="19">
        <v>203</v>
      </c>
      <c r="I5819" s="15" t="s">
        <v>24</v>
      </c>
      <c r="J5819" s="15" t="s">
        <v>15</v>
      </c>
      <c r="K5819" s="13" t="str">
        <f t="shared" si="272"/>
        <v>Wednesday</v>
      </c>
      <c r="L5819" s="20">
        <f>YEAR(retail_store_sales!$N5819)</f>
        <v>2024</v>
      </c>
      <c r="M5819" s="20" t="str">
        <f t="shared" si="271"/>
        <v>October</v>
      </c>
      <c r="N5819" s="21">
        <v>45595</v>
      </c>
      <c r="O5819" s="15" t="b">
        <v>1</v>
      </c>
    </row>
    <row r="5820" spans="1:15" x14ac:dyDescent="0.3">
      <c r="A5820" s="8" t="s">
        <v>7900</v>
      </c>
      <c r="B5820" s="8" t="s">
        <v>21</v>
      </c>
      <c r="C5820" s="8" t="s">
        <v>18</v>
      </c>
      <c r="D5820" s="8" t="s">
        <v>1069</v>
      </c>
      <c r="E5820" s="9">
        <f>retail_store_sales!$H5820/retail_store_sales!$F5820</f>
        <v>14</v>
      </c>
      <c r="F5820" s="10">
        <v>4</v>
      </c>
      <c r="G5820" s="11">
        <f t="shared" si="270"/>
        <v>14</v>
      </c>
      <c r="H5820" s="12">
        <v>56</v>
      </c>
      <c r="I5820" s="8" t="s">
        <v>47</v>
      </c>
      <c r="J5820" s="8" t="s">
        <v>37</v>
      </c>
      <c r="K5820" s="13" t="str">
        <f t="shared" si="272"/>
        <v>Monday</v>
      </c>
      <c r="L5820" s="13">
        <f>YEAR(retail_store_sales!$N5820)</f>
        <v>2024</v>
      </c>
      <c r="M5820" s="13" t="str">
        <f t="shared" si="271"/>
        <v>October</v>
      </c>
      <c r="N5820" s="14">
        <v>45579</v>
      </c>
      <c r="O5820" s="8" t="b">
        <v>1</v>
      </c>
    </row>
    <row r="5821" spans="1:15" x14ac:dyDescent="0.3">
      <c r="A5821" s="15" t="s">
        <v>2311</v>
      </c>
      <c r="B5821" s="15" t="s">
        <v>83</v>
      </c>
      <c r="C5821" s="15" t="s">
        <v>65</v>
      </c>
      <c r="D5821" s="15" t="s">
        <v>485</v>
      </c>
      <c r="E5821" s="16">
        <f>retail_store_sales!$H5821/retail_store_sales!$F5821</f>
        <v>20</v>
      </c>
      <c r="F5821" s="17">
        <v>2</v>
      </c>
      <c r="G5821" s="18">
        <f t="shared" si="270"/>
        <v>20</v>
      </c>
      <c r="H5821" s="19">
        <v>40</v>
      </c>
      <c r="I5821" s="15" t="s">
        <v>47</v>
      </c>
      <c r="J5821" s="15" t="s">
        <v>37</v>
      </c>
      <c r="K5821" s="13" t="str">
        <f t="shared" si="272"/>
        <v>Sunday</v>
      </c>
      <c r="L5821" s="20">
        <f>YEAR(retail_store_sales!$N5821)</f>
        <v>2024</v>
      </c>
      <c r="M5821" s="20" t="str">
        <f t="shared" si="271"/>
        <v>January</v>
      </c>
      <c r="N5821" s="21">
        <v>45319</v>
      </c>
      <c r="O5821" s="15" t="b">
        <v>0</v>
      </c>
    </row>
    <row r="5822" spans="1:15" x14ac:dyDescent="0.3">
      <c r="A5822" s="8" t="s">
        <v>2702</v>
      </c>
      <c r="B5822" s="8" t="s">
        <v>79</v>
      </c>
      <c r="C5822" s="8" t="s">
        <v>31</v>
      </c>
      <c r="D5822" s="8" t="s">
        <v>169</v>
      </c>
      <c r="E5822" s="9">
        <f>retail_store_sales!$H5822/retail_store_sales!$F5822</f>
        <v>30.5</v>
      </c>
      <c r="F5822" s="10">
        <v>6</v>
      </c>
      <c r="G5822" s="11">
        <f t="shared" si="270"/>
        <v>30.5</v>
      </c>
      <c r="H5822" s="12">
        <v>183</v>
      </c>
      <c r="I5822" s="8" t="s">
        <v>47</v>
      </c>
      <c r="J5822" s="8" t="s">
        <v>15</v>
      </c>
      <c r="K5822" s="13" t="str">
        <f t="shared" si="272"/>
        <v>Tuesday</v>
      </c>
      <c r="L5822" s="13">
        <f>YEAR(retail_store_sales!$N5822)</f>
        <v>2023</v>
      </c>
      <c r="M5822" s="13" t="str">
        <f t="shared" si="271"/>
        <v>July</v>
      </c>
      <c r="N5822" s="14">
        <v>45111</v>
      </c>
      <c r="O5822" s="8" t="b">
        <v>0</v>
      </c>
    </row>
    <row r="5823" spans="1:15" x14ac:dyDescent="0.3">
      <c r="A5823" s="15" t="s">
        <v>8858</v>
      </c>
      <c r="B5823" s="15" t="s">
        <v>68</v>
      </c>
      <c r="C5823" s="15" t="s">
        <v>22</v>
      </c>
      <c r="D5823" s="15" t="s">
        <v>3701</v>
      </c>
      <c r="E5823" s="16">
        <f>retail_store_sales!$H5823/retail_store_sales!$F5823</f>
        <v>17</v>
      </c>
      <c r="F5823" s="17">
        <v>5</v>
      </c>
      <c r="G5823" s="18">
        <f t="shared" si="270"/>
        <v>17</v>
      </c>
      <c r="H5823" s="19">
        <v>85</v>
      </c>
      <c r="I5823" s="15" t="s">
        <v>24</v>
      </c>
      <c r="J5823" s="15" t="s">
        <v>37</v>
      </c>
      <c r="K5823" s="13" t="str">
        <f t="shared" si="272"/>
        <v>Tuesday</v>
      </c>
      <c r="L5823" s="20">
        <f>YEAR(retail_store_sales!$N5823)</f>
        <v>2023</v>
      </c>
      <c r="M5823" s="20" t="str">
        <f t="shared" si="271"/>
        <v>November</v>
      </c>
      <c r="N5823" s="21">
        <v>45251</v>
      </c>
      <c r="O5823" s="15" t="b">
        <v>1</v>
      </c>
    </row>
    <row r="5824" spans="1:15" x14ac:dyDescent="0.3">
      <c r="A5824" s="8" t="s">
        <v>4641</v>
      </c>
      <c r="B5824" s="8" t="s">
        <v>11</v>
      </c>
      <c r="C5824" s="8" t="s">
        <v>40</v>
      </c>
      <c r="D5824" s="8" t="s">
        <v>108</v>
      </c>
      <c r="E5824" s="9">
        <f>retail_store_sales!$H5824/retail_store_sales!$F5824</f>
        <v>18.5</v>
      </c>
      <c r="F5824" s="10">
        <v>5</v>
      </c>
      <c r="G5824" s="11">
        <f t="shared" si="270"/>
        <v>18.5</v>
      </c>
      <c r="H5824" s="12">
        <v>92.5</v>
      </c>
      <c r="I5824" s="8" t="s">
        <v>47</v>
      </c>
      <c r="J5824" s="8" t="s">
        <v>37</v>
      </c>
      <c r="K5824" s="13" t="str">
        <f t="shared" si="272"/>
        <v>Sunday</v>
      </c>
      <c r="L5824" s="13">
        <f>YEAR(retail_store_sales!$N5824)</f>
        <v>2023</v>
      </c>
      <c r="M5824" s="13" t="str">
        <f t="shared" si="271"/>
        <v>November</v>
      </c>
      <c r="N5824" s="14">
        <v>45249</v>
      </c>
      <c r="O5824" s="8" t="s">
        <v>12824</v>
      </c>
    </row>
    <row r="5825" spans="1:15" x14ac:dyDescent="0.3">
      <c r="A5825" s="15" t="s">
        <v>8606</v>
      </c>
      <c r="B5825" s="15" t="s">
        <v>107</v>
      </c>
      <c r="C5825" s="15" t="s">
        <v>31</v>
      </c>
      <c r="D5825" s="15" t="s">
        <v>811</v>
      </c>
      <c r="E5825" s="16">
        <f>retail_store_sales!$H5825/retail_store_sales!$F5825</f>
        <v>26</v>
      </c>
      <c r="F5825" s="17">
        <v>2</v>
      </c>
      <c r="G5825" s="18">
        <f t="shared" si="270"/>
        <v>26</v>
      </c>
      <c r="H5825" s="19">
        <v>52</v>
      </c>
      <c r="I5825" s="15" t="s">
        <v>14</v>
      </c>
      <c r="J5825" s="15" t="s">
        <v>15</v>
      </c>
      <c r="K5825" s="13" t="str">
        <f t="shared" si="272"/>
        <v>Monday</v>
      </c>
      <c r="L5825" s="20">
        <f>YEAR(retail_store_sales!$N5825)</f>
        <v>2023</v>
      </c>
      <c r="M5825" s="20" t="str">
        <f t="shared" si="271"/>
        <v>March</v>
      </c>
      <c r="N5825" s="21">
        <v>45005</v>
      </c>
      <c r="O5825" s="15" t="b">
        <v>1</v>
      </c>
    </row>
    <row r="5826" spans="1:15" x14ac:dyDescent="0.3">
      <c r="A5826" s="8" t="s">
        <v>4935</v>
      </c>
      <c r="B5826" s="8" t="s">
        <v>17</v>
      </c>
      <c r="C5826" s="8" t="s">
        <v>27</v>
      </c>
      <c r="D5826" s="8" t="s">
        <v>400</v>
      </c>
      <c r="E5826" s="9">
        <f>retail_store_sales!$H5826/retail_store_sales!$F5826</f>
        <v>21.5</v>
      </c>
      <c r="F5826" s="10">
        <v>8</v>
      </c>
      <c r="G5826" s="11">
        <f t="shared" ref="G5826:G5889" si="273">IF(AND(F5826=0, H5826=0), 0, IF(H5826=0, 0, H5826/F5826))</f>
        <v>21.5</v>
      </c>
      <c r="H5826" s="12">
        <v>172</v>
      </c>
      <c r="I5826" s="8" t="s">
        <v>24</v>
      </c>
      <c r="J5826" s="8" t="s">
        <v>37</v>
      </c>
      <c r="K5826" s="13" t="str">
        <f t="shared" si="272"/>
        <v>Saturday</v>
      </c>
      <c r="L5826" s="13">
        <f>YEAR(retail_store_sales!$N5826)</f>
        <v>2024</v>
      </c>
      <c r="M5826" s="13" t="str">
        <f t="shared" ref="M5826:M5889" si="274">TEXT(N5826,"mmmm")</f>
        <v>October</v>
      </c>
      <c r="N5826" s="14">
        <v>45577</v>
      </c>
      <c r="O5826" s="8" t="b">
        <v>0</v>
      </c>
    </row>
    <row r="5827" spans="1:15" x14ac:dyDescent="0.3">
      <c r="A5827" s="15" t="s">
        <v>2759</v>
      </c>
      <c r="B5827" s="15" t="s">
        <v>30</v>
      </c>
      <c r="C5827" s="15" t="s">
        <v>18</v>
      </c>
      <c r="D5827" s="15" t="s">
        <v>19</v>
      </c>
      <c r="E5827" s="16">
        <f>retail_store_sales!$H5827/retail_store_sales!$F5827</f>
        <v>29</v>
      </c>
      <c r="F5827" s="17">
        <v>7</v>
      </c>
      <c r="G5827" s="18">
        <f t="shared" si="273"/>
        <v>29</v>
      </c>
      <c r="H5827" s="19">
        <v>203</v>
      </c>
      <c r="I5827" s="15" t="s">
        <v>14</v>
      </c>
      <c r="J5827" s="15" t="s">
        <v>37</v>
      </c>
      <c r="K5827" s="13" t="str">
        <f t="shared" ref="K5827:K5890" si="275">TEXT(N5827, "dddd")</f>
        <v>Friday</v>
      </c>
      <c r="L5827" s="20">
        <f>YEAR(retail_store_sales!$N5827)</f>
        <v>2022</v>
      </c>
      <c r="M5827" s="20" t="str">
        <f t="shared" si="274"/>
        <v>September</v>
      </c>
      <c r="N5827" s="21">
        <v>44813</v>
      </c>
      <c r="O5827" s="15" t="s">
        <v>12824</v>
      </c>
    </row>
    <row r="5828" spans="1:15" x14ac:dyDescent="0.3">
      <c r="A5828" s="8" t="s">
        <v>10213</v>
      </c>
      <c r="B5828" s="8" t="s">
        <v>122</v>
      </c>
      <c r="C5828" s="8" t="s">
        <v>22</v>
      </c>
      <c r="D5828" s="8" t="s">
        <v>937</v>
      </c>
      <c r="E5828" s="9">
        <f>retail_store_sales!$H5828/retail_store_sales!$F5828</f>
        <v>20</v>
      </c>
      <c r="F5828" s="10">
        <v>10</v>
      </c>
      <c r="G5828" s="11">
        <f t="shared" si="273"/>
        <v>20</v>
      </c>
      <c r="H5828" s="12">
        <v>200</v>
      </c>
      <c r="I5828" s="8" t="s">
        <v>24</v>
      </c>
      <c r="J5828" s="8" t="s">
        <v>15</v>
      </c>
      <c r="K5828" s="13" t="str">
        <f t="shared" si="275"/>
        <v>Sunday</v>
      </c>
      <c r="L5828" s="13">
        <f>YEAR(retail_store_sales!$N5828)</f>
        <v>2023</v>
      </c>
      <c r="M5828" s="13" t="str">
        <f t="shared" si="274"/>
        <v>June</v>
      </c>
      <c r="N5828" s="14">
        <v>45088</v>
      </c>
      <c r="O5828" s="8" t="s">
        <v>12824</v>
      </c>
    </row>
    <row r="5829" spans="1:15" x14ac:dyDescent="0.3">
      <c r="A5829" s="15" t="s">
        <v>4467</v>
      </c>
      <c r="B5829" s="15" t="s">
        <v>11</v>
      </c>
      <c r="C5829" s="15" t="s">
        <v>18</v>
      </c>
      <c r="D5829" s="15" t="s">
        <v>200</v>
      </c>
      <c r="E5829" s="16">
        <f>retail_store_sales!$H5829/retail_store_sales!$F5829</f>
        <v>15.5</v>
      </c>
      <c r="F5829" s="17">
        <v>3</v>
      </c>
      <c r="G5829" s="18">
        <f t="shared" si="273"/>
        <v>15.5</v>
      </c>
      <c r="H5829" s="19">
        <v>46.5</v>
      </c>
      <c r="I5829" s="15" t="s">
        <v>24</v>
      </c>
      <c r="J5829" s="15" t="s">
        <v>37</v>
      </c>
      <c r="K5829" s="13" t="str">
        <f t="shared" si="275"/>
        <v>Monday</v>
      </c>
      <c r="L5829" s="20">
        <f>YEAR(retail_store_sales!$N5829)</f>
        <v>2024</v>
      </c>
      <c r="M5829" s="20" t="str">
        <f t="shared" si="274"/>
        <v>December</v>
      </c>
      <c r="N5829" s="21">
        <v>45642</v>
      </c>
      <c r="O5829" s="15" t="s">
        <v>12824</v>
      </c>
    </row>
    <row r="5830" spans="1:15" x14ac:dyDescent="0.3">
      <c r="A5830" s="8" t="s">
        <v>9289</v>
      </c>
      <c r="B5830" s="8" t="s">
        <v>76</v>
      </c>
      <c r="C5830" s="8" t="s">
        <v>18</v>
      </c>
      <c r="D5830" s="8" t="s">
        <v>270</v>
      </c>
      <c r="E5830" s="9">
        <f>retail_store_sales!$H5830/retail_store_sales!$F5830</f>
        <v>5</v>
      </c>
      <c r="F5830" s="10">
        <v>9</v>
      </c>
      <c r="G5830" s="11">
        <f t="shared" si="273"/>
        <v>5</v>
      </c>
      <c r="H5830" s="12">
        <v>45</v>
      </c>
      <c r="I5830" s="8" t="s">
        <v>24</v>
      </c>
      <c r="J5830" s="8" t="s">
        <v>37</v>
      </c>
      <c r="K5830" s="13" t="str">
        <f t="shared" si="275"/>
        <v>Wednesday</v>
      </c>
      <c r="L5830" s="13">
        <f>YEAR(retail_store_sales!$N5830)</f>
        <v>2024</v>
      </c>
      <c r="M5830" s="13" t="str">
        <f t="shared" si="274"/>
        <v>April</v>
      </c>
      <c r="N5830" s="14">
        <v>45392</v>
      </c>
      <c r="O5830" s="8" t="b">
        <v>1</v>
      </c>
    </row>
    <row r="5831" spans="1:15" x14ac:dyDescent="0.3">
      <c r="A5831" s="15" t="s">
        <v>12348</v>
      </c>
      <c r="B5831" s="15" t="s">
        <v>88</v>
      </c>
      <c r="C5831" s="15" t="s">
        <v>12</v>
      </c>
      <c r="D5831" s="15" t="s">
        <v>502</v>
      </c>
      <c r="E5831" s="16">
        <f>retail_store_sales!$H5831/retail_store_sales!$F5831</f>
        <v>33.5</v>
      </c>
      <c r="F5831" s="17">
        <v>9</v>
      </c>
      <c r="G5831" s="18">
        <f t="shared" si="273"/>
        <v>33.5</v>
      </c>
      <c r="H5831" s="19">
        <v>301.5</v>
      </c>
      <c r="I5831" s="15" t="s">
        <v>14</v>
      </c>
      <c r="J5831" s="15" t="s">
        <v>15</v>
      </c>
      <c r="K5831" s="13" t="str">
        <f t="shared" si="275"/>
        <v>Saturday</v>
      </c>
      <c r="L5831" s="20">
        <f>YEAR(retail_store_sales!$N5831)</f>
        <v>2024</v>
      </c>
      <c r="M5831" s="20" t="str">
        <f t="shared" si="274"/>
        <v>November</v>
      </c>
      <c r="N5831" s="21">
        <v>45605</v>
      </c>
      <c r="O5831" s="15" t="s">
        <v>12824</v>
      </c>
    </row>
    <row r="5832" spans="1:15" x14ac:dyDescent="0.3">
      <c r="A5832" s="8" t="s">
        <v>7286</v>
      </c>
      <c r="B5832" s="8" t="s">
        <v>88</v>
      </c>
      <c r="C5832" s="8" t="s">
        <v>31</v>
      </c>
      <c r="D5832" s="8" t="s">
        <v>89</v>
      </c>
      <c r="E5832" s="9">
        <f>retail_store_sales!$H5832/retail_store_sales!$F5832</f>
        <v>24.5</v>
      </c>
      <c r="F5832" s="10">
        <v>6</v>
      </c>
      <c r="G5832" s="11">
        <f t="shared" si="273"/>
        <v>24.5</v>
      </c>
      <c r="H5832" s="12">
        <v>147</v>
      </c>
      <c r="I5832" s="8" t="s">
        <v>47</v>
      </c>
      <c r="J5832" s="8" t="s">
        <v>15</v>
      </c>
      <c r="K5832" s="13" t="str">
        <f t="shared" si="275"/>
        <v>Monday</v>
      </c>
      <c r="L5832" s="13">
        <f>YEAR(retail_store_sales!$N5832)</f>
        <v>2022</v>
      </c>
      <c r="M5832" s="13" t="str">
        <f t="shared" si="274"/>
        <v>November</v>
      </c>
      <c r="N5832" s="14">
        <v>44872</v>
      </c>
      <c r="O5832" s="8" t="b">
        <v>0</v>
      </c>
    </row>
    <row r="5833" spans="1:15" x14ac:dyDescent="0.3">
      <c r="A5833" s="15" t="s">
        <v>4876</v>
      </c>
      <c r="B5833" s="15" t="s">
        <v>83</v>
      </c>
      <c r="C5833" s="15" t="s">
        <v>12</v>
      </c>
      <c r="D5833" s="15" t="s">
        <v>91</v>
      </c>
      <c r="E5833" s="16">
        <f>retail_store_sales!$H5833/retail_store_sales!$F5833</f>
        <v>36.5</v>
      </c>
      <c r="F5833" s="17">
        <v>3</v>
      </c>
      <c r="G5833" s="18">
        <f t="shared" si="273"/>
        <v>36.5</v>
      </c>
      <c r="H5833" s="19">
        <v>109.5</v>
      </c>
      <c r="I5833" s="15" t="s">
        <v>47</v>
      </c>
      <c r="J5833" s="15" t="s">
        <v>37</v>
      </c>
      <c r="K5833" s="13" t="str">
        <f t="shared" si="275"/>
        <v>Tuesday</v>
      </c>
      <c r="L5833" s="20">
        <f>YEAR(retail_store_sales!$N5833)</f>
        <v>2024</v>
      </c>
      <c r="M5833" s="20" t="str">
        <f t="shared" si="274"/>
        <v>October</v>
      </c>
      <c r="N5833" s="21">
        <v>45594</v>
      </c>
      <c r="O5833" s="15" t="b">
        <v>1</v>
      </c>
    </row>
    <row r="5834" spans="1:15" x14ac:dyDescent="0.3">
      <c r="A5834" s="8" t="s">
        <v>3942</v>
      </c>
      <c r="B5834" s="8" t="s">
        <v>62</v>
      </c>
      <c r="C5834" s="8" t="s">
        <v>31</v>
      </c>
      <c r="D5834" s="8" t="s">
        <v>127</v>
      </c>
      <c r="E5834" s="9">
        <f>retail_store_sales!$H5834/retail_store_sales!$F5834</f>
        <v>21.5</v>
      </c>
      <c r="F5834" s="10">
        <v>9</v>
      </c>
      <c r="G5834" s="11">
        <f t="shared" si="273"/>
        <v>21.5</v>
      </c>
      <c r="H5834" s="12">
        <v>193.5</v>
      </c>
      <c r="I5834" s="8" t="s">
        <v>14</v>
      </c>
      <c r="J5834" s="8" t="s">
        <v>15</v>
      </c>
      <c r="K5834" s="13" t="str">
        <f t="shared" si="275"/>
        <v>Thursday</v>
      </c>
      <c r="L5834" s="13">
        <f>YEAR(retail_store_sales!$N5834)</f>
        <v>2024</v>
      </c>
      <c r="M5834" s="13" t="str">
        <f t="shared" si="274"/>
        <v>March</v>
      </c>
      <c r="N5834" s="14">
        <v>45358</v>
      </c>
      <c r="O5834" s="8" t="b">
        <v>0</v>
      </c>
    </row>
    <row r="5835" spans="1:15" x14ac:dyDescent="0.3">
      <c r="A5835" s="15" t="s">
        <v>12277</v>
      </c>
      <c r="B5835" s="15" t="s">
        <v>73</v>
      </c>
      <c r="C5835" s="15" t="s">
        <v>22</v>
      </c>
      <c r="D5835" s="15" t="s">
        <v>49</v>
      </c>
      <c r="E5835" s="16">
        <f>retail_store_sales!$H5835/retail_store_sales!$F5835</f>
        <v>8</v>
      </c>
      <c r="F5835" s="17">
        <v>5</v>
      </c>
      <c r="G5835" s="18">
        <f t="shared" si="273"/>
        <v>8</v>
      </c>
      <c r="H5835" s="19">
        <v>40</v>
      </c>
      <c r="I5835" s="15" t="s">
        <v>24</v>
      </c>
      <c r="J5835" s="15" t="s">
        <v>37</v>
      </c>
      <c r="K5835" s="13" t="str">
        <f t="shared" si="275"/>
        <v>Monday</v>
      </c>
      <c r="L5835" s="20">
        <f>YEAR(retail_store_sales!$N5835)</f>
        <v>2022</v>
      </c>
      <c r="M5835" s="20" t="str">
        <f t="shared" si="274"/>
        <v>March</v>
      </c>
      <c r="N5835" s="21">
        <v>44648</v>
      </c>
      <c r="O5835" s="15" t="b">
        <v>1</v>
      </c>
    </row>
    <row r="5836" spans="1:15" x14ac:dyDescent="0.3">
      <c r="A5836" s="8" t="s">
        <v>8412</v>
      </c>
      <c r="B5836" s="8" t="s">
        <v>30</v>
      </c>
      <c r="C5836" s="8" t="s">
        <v>18</v>
      </c>
      <c r="D5836" s="8" t="s">
        <v>12823</v>
      </c>
      <c r="E5836" s="9">
        <v>0</v>
      </c>
      <c r="F5836" s="10">
        <v>0</v>
      </c>
      <c r="G5836" s="11">
        <f t="shared" si="273"/>
        <v>0</v>
      </c>
      <c r="H5836" s="12">
        <v>0</v>
      </c>
      <c r="I5836" s="8" t="s">
        <v>14</v>
      </c>
      <c r="J5836" s="8" t="s">
        <v>15</v>
      </c>
      <c r="K5836" s="13" t="str">
        <f t="shared" si="275"/>
        <v>Monday</v>
      </c>
      <c r="L5836" s="13">
        <f>YEAR(retail_store_sales!$N5836)</f>
        <v>2024</v>
      </c>
      <c r="M5836" s="13" t="str">
        <f t="shared" si="274"/>
        <v>December</v>
      </c>
      <c r="N5836" s="14">
        <v>45642</v>
      </c>
      <c r="O5836" s="8" t="b">
        <v>1</v>
      </c>
    </row>
    <row r="5837" spans="1:15" x14ac:dyDescent="0.3">
      <c r="A5837" s="15" t="s">
        <v>4874</v>
      </c>
      <c r="B5837" s="15" t="s">
        <v>73</v>
      </c>
      <c r="C5837" s="15" t="s">
        <v>40</v>
      </c>
      <c r="D5837" s="15" t="s">
        <v>452</v>
      </c>
      <c r="E5837" s="16">
        <f>retail_store_sales!$H5837/retail_store_sales!$F5837</f>
        <v>26</v>
      </c>
      <c r="F5837" s="17">
        <v>2</v>
      </c>
      <c r="G5837" s="18">
        <f t="shared" si="273"/>
        <v>26</v>
      </c>
      <c r="H5837" s="19">
        <v>52</v>
      </c>
      <c r="I5837" s="15" t="s">
        <v>47</v>
      </c>
      <c r="J5837" s="15" t="s">
        <v>15</v>
      </c>
      <c r="K5837" s="13" t="str">
        <f t="shared" si="275"/>
        <v>Tuesday</v>
      </c>
      <c r="L5837" s="20">
        <f>YEAR(retail_store_sales!$N5837)</f>
        <v>2022</v>
      </c>
      <c r="M5837" s="20" t="str">
        <f t="shared" si="274"/>
        <v>September</v>
      </c>
      <c r="N5837" s="21">
        <v>44810</v>
      </c>
      <c r="O5837" s="15" t="s">
        <v>12824</v>
      </c>
    </row>
    <row r="5838" spans="1:15" x14ac:dyDescent="0.3">
      <c r="A5838" s="8" t="s">
        <v>7747</v>
      </c>
      <c r="B5838" s="8" t="s">
        <v>35</v>
      </c>
      <c r="C5838" s="8" t="s">
        <v>12</v>
      </c>
      <c r="D5838" s="8" t="s">
        <v>132</v>
      </c>
      <c r="E5838" s="9">
        <f>retail_store_sales!$H5838/retail_store_sales!$F5838</f>
        <v>20</v>
      </c>
      <c r="F5838" s="10">
        <v>5</v>
      </c>
      <c r="G5838" s="11">
        <f t="shared" si="273"/>
        <v>20</v>
      </c>
      <c r="H5838" s="12">
        <v>100</v>
      </c>
      <c r="I5838" s="8" t="s">
        <v>14</v>
      </c>
      <c r="J5838" s="8" t="s">
        <v>15</v>
      </c>
      <c r="K5838" s="13" t="str">
        <f t="shared" si="275"/>
        <v>Sunday</v>
      </c>
      <c r="L5838" s="13">
        <f>YEAR(retail_store_sales!$N5838)</f>
        <v>2024</v>
      </c>
      <c r="M5838" s="13" t="str">
        <f t="shared" si="274"/>
        <v>February</v>
      </c>
      <c r="N5838" s="14">
        <v>45333</v>
      </c>
      <c r="O5838" s="8" t="b">
        <v>0</v>
      </c>
    </row>
    <row r="5839" spans="1:15" x14ac:dyDescent="0.3">
      <c r="A5839" s="15" t="s">
        <v>2207</v>
      </c>
      <c r="B5839" s="15" t="s">
        <v>112</v>
      </c>
      <c r="C5839" s="15" t="s">
        <v>12</v>
      </c>
      <c r="D5839" s="15" t="s">
        <v>584</v>
      </c>
      <c r="E5839" s="16">
        <f>retail_store_sales!$H5839/retail_store_sales!$F5839</f>
        <v>6.5</v>
      </c>
      <c r="F5839" s="17">
        <v>9</v>
      </c>
      <c r="G5839" s="18">
        <f t="shared" si="273"/>
        <v>6.5</v>
      </c>
      <c r="H5839" s="19">
        <v>58.5</v>
      </c>
      <c r="I5839" s="15" t="s">
        <v>47</v>
      </c>
      <c r="J5839" s="15" t="s">
        <v>15</v>
      </c>
      <c r="K5839" s="13" t="str">
        <f t="shared" si="275"/>
        <v>Friday</v>
      </c>
      <c r="L5839" s="20">
        <f>YEAR(retail_store_sales!$N5839)</f>
        <v>2023</v>
      </c>
      <c r="M5839" s="20" t="str">
        <f t="shared" si="274"/>
        <v>February</v>
      </c>
      <c r="N5839" s="21">
        <v>44967</v>
      </c>
      <c r="O5839" s="15" t="b">
        <v>0</v>
      </c>
    </row>
    <row r="5840" spans="1:15" x14ac:dyDescent="0.3">
      <c r="A5840" s="8" t="s">
        <v>11174</v>
      </c>
      <c r="B5840" s="8" t="s">
        <v>97</v>
      </c>
      <c r="C5840" s="8" t="s">
        <v>129</v>
      </c>
      <c r="D5840" s="8" t="s">
        <v>157</v>
      </c>
      <c r="E5840" s="9">
        <f>retail_store_sales!$H5840/retail_store_sales!$F5840</f>
        <v>36.5</v>
      </c>
      <c r="F5840" s="10">
        <v>5</v>
      </c>
      <c r="G5840" s="11">
        <f t="shared" si="273"/>
        <v>36.5</v>
      </c>
      <c r="H5840" s="12">
        <v>182.5</v>
      </c>
      <c r="I5840" s="8" t="s">
        <v>47</v>
      </c>
      <c r="J5840" s="8" t="s">
        <v>37</v>
      </c>
      <c r="K5840" s="13" t="str">
        <f t="shared" si="275"/>
        <v>Monday</v>
      </c>
      <c r="L5840" s="13">
        <f>YEAR(retail_store_sales!$N5840)</f>
        <v>2023</v>
      </c>
      <c r="M5840" s="13" t="str">
        <f t="shared" si="274"/>
        <v>October</v>
      </c>
      <c r="N5840" s="14">
        <v>45201</v>
      </c>
      <c r="O5840" s="8" t="b">
        <v>1</v>
      </c>
    </row>
    <row r="5841" spans="1:15" x14ac:dyDescent="0.3">
      <c r="A5841" s="15" t="s">
        <v>8102</v>
      </c>
      <c r="B5841" s="15" t="s">
        <v>83</v>
      </c>
      <c r="C5841" s="15" t="s">
        <v>12</v>
      </c>
      <c r="D5841" s="15" t="s">
        <v>508</v>
      </c>
      <c r="E5841" s="16">
        <f>retail_store_sales!$H5841/retail_store_sales!$F5841</f>
        <v>17</v>
      </c>
      <c r="F5841" s="17">
        <v>5</v>
      </c>
      <c r="G5841" s="18">
        <f t="shared" si="273"/>
        <v>17</v>
      </c>
      <c r="H5841" s="19">
        <v>85</v>
      </c>
      <c r="I5841" s="15" t="s">
        <v>47</v>
      </c>
      <c r="J5841" s="15" t="s">
        <v>37</v>
      </c>
      <c r="K5841" s="13" t="str">
        <f t="shared" si="275"/>
        <v>Wednesday</v>
      </c>
      <c r="L5841" s="20">
        <f>YEAR(retail_store_sales!$N5841)</f>
        <v>2022</v>
      </c>
      <c r="M5841" s="20" t="str">
        <f t="shared" si="274"/>
        <v>September</v>
      </c>
      <c r="N5841" s="21">
        <v>44811</v>
      </c>
      <c r="O5841" s="15" t="b">
        <v>1</v>
      </c>
    </row>
    <row r="5842" spans="1:15" x14ac:dyDescent="0.3">
      <c r="A5842" s="8" t="s">
        <v>8061</v>
      </c>
      <c r="B5842" s="8" t="s">
        <v>115</v>
      </c>
      <c r="C5842" s="8" t="s">
        <v>12</v>
      </c>
      <c r="D5842" s="8" t="s">
        <v>165</v>
      </c>
      <c r="E5842" s="9">
        <f>retail_store_sales!$H5842/retail_store_sales!$F5842</f>
        <v>21.5</v>
      </c>
      <c r="F5842" s="10">
        <v>1</v>
      </c>
      <c r="G5842" s="11">
        <f t="shared" si="273"/>
        <v>21.5</v>
      </c>
      <c r="H5842" s="12">
        <v>21.5</v>
      </c>
      <c r="I5842" s="8" t="s">
        <v>24</v>
      </c>
      <c r="J5842" s="8" t="s">
        <v>37</v>
      </c>
      <c r="K5842" s="13" t="str">
        <f t="shared" si="275"/>
        <v>Monday</v>
      </c>
      <c r="L5842" s="13">
        <f>YEAR(retail_store_sales!$N5842)</f>
        <v>2024</v>
      </c>
      <c r="M5842" s="13" t="str">
        <f t="shared" si="274"/>
        <v>May</v>
      </c>
      <c r="N5842" s="14">
        <v>45439</v>
      </c>
      <c r="O5842" s="8" t="b">
        <v>0</v>
      </c>
    </row>
    <row r="5843" spans="1:15" x14ac:dyDescent="0.3">
      <c r="A5843" s="15" t="s">
        <v>5060</v>
      </c>
      <c r="B5843" s="15" t="s">
        <v>11</v>
      </c>
      <c r="C5843" s="15" t="s">
        <v>18</v>
      </c>
      <c r="D5843" s="15" t="s">
        <v>1069</v>
      </c>
      <c r="E5843" s="16">
        <f>retail_store_sales!$H5843/retail_store_sales!$F5843</f>
        <v>14</v>
      </c>
      <c r="F5843" s="17">
        <v>9</v>
      </c>
      <c r="G5843" s="18">
        <f t="shared" si="273"/>
        <v>14</v>
      </c>
      <c r="H5843" s="19">
        <v>126</v>
      </c>
      <c r="I5843" s="15" t="s">
        <v>24</v>
      </c>
      <c r="J5843" s="15" t="s">
        <v>15</v>
      </c>
      <c r="K5843" s="13" t="str">
        <f t="shared" si="275"/>
        <v>Wednesday</v>
      </c>
      <c r="L5843" s="20">
        <f>YEAR(retail_store_sales!$N5843)</f>
        <v>2024</v>
      </c>
      <c r="M5843" s="20" t="str">
        <f t="shared" si="274"/>
        <v>October</v>
      </c>
      <c r="N5843" s="21">
        <v>45574</v>
      </c>
      <c r="O5843" s="15" t="b">
        <v>0</v>
      </c>
    </row>
    <row r="5844" spans="1:15" x14ac:dyDescent="0.3">
      <c r="A5844" s="8" t="s">
        <v>3525</v>
      </c>
      <c r="B5844" s="8" t="s">
        <v>42</v>
      </c>
      <c r="C5844" s="8" t="s">
        <v>65</v>
      </c>
      <c r="D5844" s="8" t="s">
        <v>357</v>
      </c>
      <c r="E5844" s="9">
        <f>retail_store_sales!$H5844/retail_store_sales!$F5844</f>
        <v>5</v>
      </c>
      <c r="F5844" s="10">
        <v>1</v>
      </c>
      <c r="G5844" s="11">
        <f t="shared" si="273"/>
        <v>5</v>
      </c>
      <c r="H5844" s="12">
        <v>5</v>
      </c>
      <c r="I5844" s="8" t="s">
        <v>14</v>
      </c>
      <c r="J5844" s="8" t="s">
        <v>37</v>
      </c>
      <c r="K5844" s="13" t="str">
        <f t="shared" si="275"/>
        <v>Tuesday</v>
      </c>
      <c r="L5844" s="13">
        <f>YEAR(retail_store_sales!$N5844)</f>
        <v>2022</v>
      </c>
      <c r="M5844" s="13" t="str">
        <f t="shared" si="274"/>
        <v>November</v>
      </c>
      <c r="N5844" s="14">
        <v>44866</v>
      </c>
      <c r="O5844" s="8" t="s">
        <v>12824</v>
      </c>
    </row>
    <row r="5845" spans="1:15" x14ac:dyDescent="0.3">
      <c r="A5845" s="15" t="s">
        <v>3844</v>
      </c>
      <c r="B5845" s="15" t="s">
        <v>62</v>
      </c>
      <c r="C5845" s="15" t="s">
        <v>129</v>
      </c>
      <c r="D5845" s="15" t="s">
        <v>334</v>
      </c>
      <c r="E5845" s="16">
        <f>retail_store_sales!$H5845/retail_store_sales!$F5845</f>
        <v>20</v>
      </c>
      <c r="F5845" s="17">
        <v>1</v>
      </c>
      <c r="G5845" s="18">
        <f t="shared" si="273"/>
        <v>20</v>
      </c>
      <c r="H5845" s="19">
        <v>20</v>
      </c>
      <c r="I5845" s="15" t="s">
        <v>14</v>
      </c>
      <c r="J5845" s="15" t="s">
        <v>37</v>
      </c>
      <c r="K5845" s="13" t="str">
        <f t="shared" si="275"/>
        <v>Monday</v>
      </c>
      <c r="L5845" s="20">
        <f>YEAR(retail_store_sales!$N5845)</f>
        <v>2022</v>
      </c>
      <c r="M5845" s="20" t="str">
        <f t="shared" si="274"/>
        <v>May</v>
      </c>
      <c r="N5845" s="21">
        <v>44697</v>
      </c>
      <c r="O5845" s="15" t="b">
        <v>0</v>
      </c>
    </row>
    <row r="5846" spans="1:15" x14ac:dyDescent="0.3">
      <c r="A5846" s="8" t="s">
        <v>6353</v>
      </c>
      <c r="B5846" s="8" t="s">
        <v>97</v>
      </c>
      <c r="C5846" s="8" t="s">
        <v>31</v>
      </c>
      <c r="D5846" s="8" t="s">
        <v>497</v>
      </c>
      <c r="E5846" s="9">
        <f>retail_store_sales!$H5846/retail_store_sales!$F5846</f>
        <v>29</v>
      </c>
      <c r="F5846" s="10">
        <v>10</v>
      </c>
      <c r="G5846" s="11">
        <f t="shared" si="273"/>
        <v>29</v>
      </c>
      <c r="H5846" s="12">
        <v>290</v>
      </c>
      <c r="I5846" s="8" t="s">
        <v>14</v>
      </c>
      <c r="J5846" s="8" t="s">
        <v>15</v>
      </c>
      <c r="K5846" s="13" t="str">
        <f t="shared" si="275"/>
        <v>Sunday</v>
      </c>
      <c r="L5846" s="13">
        <f>YEAR(retail_store_sales!$N5846)</f>
        <v>2023</v>
      </c>
      <c r="M5846" s="13" t="str">
        <f t="shared" si="274"/>
        <v>January</v>
      </c>
      <c r="N5846" s="14">
        <v>44934</v>
      </c>
      <c r="O5846" s="8" t="b">
        <v>0</v>
      </c>
    </row>
    <row r="5847" spans="1:15" x14ac:dyDescent="0.3">
      <c r="A5847" s="15" t="s">
        <v>11235</v>
      </c>
      <c r="B5847" s="15" t="s">
        <v>115</v>
      </c>
      <c r="C5847" s="15" t="s">
        <v>31</v>
      </c>
      <c r="D5847" s="15" t="s">
        <v>12823</v>
      </c>
      <c r="E5847" s="16">
        <f>retail_store_sales!$H5847/retail_store_sales!$F5847</f>
        <v>17</v>
      </c>
      <c r="F5847" s="17">
        <v>9</v>
      </c>
      <c r="G5847" s="18">
        <f t="shared" si="273"/>
        <v>17</v>
      </c>
      <c r="H5847" s="19">
        <v>153</v>
      </c>
      <c r="I5847" s="15" t="s">
        <v>24</v>
      </c>
      <c r="J5847" s="15" t="s">
        <v>37</v>
      </c>
      <c r="K5847" s="13" t="str">
        <f t="shared" si="275"/>
        <v>Monday</v>
      </c>
      <c r="L5847" s="20">
        <f>YEAR(retail_store_sales!$N5847)</f>
        <v>2022</v>
      </c>
      <c r="M5847" s="20" t="str">
        <f t="shared" si="274"/>
        <v>July</v>
      </c>
      <c r="N5847" s="21">
        <v>44760</v>
      </c>
      <c r="O5847" s="15" t="b">
        <v>0</v>
      </c>
    </row>
    <row r="5848" spans="1:15" x14ac:dyDescent="0.3">
      <c r="A5848" s="8" t="s">
        <v>4929</v>
      </c>
      <c r="B5848" s="8" t="s">
        <v>11</v>
      </c>
      <c r="C5848" s="8" t="s">
        <v>12</v>
      </c>
      <c r="D5848" s="8" t="s">
        <v>12823</v>
      </c>
      <c r="E5848" s="9">
        <f>retail_store_sales!$H5848/retail_store_sales!$F5848</f>
        <v>26</v>
      </c>
      <c r="F5848" s="10">
        <v>1</v>
      </c>
      <c r="G5848" s="11">
        <f t="shared" si="273"/>
        <v>26</v>
      </c>
      <c r="H5848" s="12">
        <v>26</v>
      </c>
      <c r="I5848" s="8" t="s">
        <v>47</v>
      </c>
      <c r="J5848" s="8" t="s">
        <v>15</v>
      </c>
      <c r="K5848" s="13" t="str">
        <f t="shared" si="275"/>
        <v>Sunday</v>
      </c>
      <c r="L5848" s="13">
        <f>YEAR(retail_store_sales!$N5848)</f>
        <v>2022</v>
      </c>
      <c r="M5848" s="13" t="str">
        <f t="shared" si="274"/>
        <v>May</v>
      </c>
      <c r="N5848" s="14">
        <v>44703</v>
      </c>
      <c r="O5848" s="8" t="b">
        <v>0</v>
      </c>
    </row>
    <row r="5849" spans="1:15" x14ac:dyDescent="0.3">
      <c r="A5849" s="15" t="s">
        <v>7719</v>
      </c>
      <c r="B5849" s="15" t="s">
        <v>115</v>
      </c>
      <c r="C5849" s="15" t="s">
        <v>27</v>
      </c>
      <c r="D5849" s="15" t="s">
        <v>12823</v>
      </c>
      <c r="E5849" s="16">
        <f>retail_store_sales!$H5849/retail_store_sales!$F5849</f>
        <v>41</v>
      </c>
      <c r="F5849" s="17">
        <v>7</v>
      </c>
      <c r="G5849" s="18">
        <f t="shared" si="273"/>
        <v>41</v>
      </c>
      <c r="H5849" s="19">
        <v>287</v>
      </c>
      <c r="I5849" s="15" t="s">
        <v>14</v>
      </c>
      <c r="J5849" s="15" t="s">
        <v>15</v>
      </c>
      <c r="K5849" s="13" t="str">
        <f t="shared" si="275"/>
        <v>Tuesday</v>
      </c>
      <c r="L5849" s="20">
        <f>YEAR(retail_store_sales!$N5849)</f>
        <v>2022</v>
      </c>
      <c r="M5849" s="20" t="str">
        <f t="shared" si="274"/>
        <v>November</v>
      </c>
      <c r="N5849" s="21">
        <v>44880</v>
      </c>
      <c r="O5849" s="15" t="s">
        <v>12824</v>
      </c>
    </row>
    <row r="5850" spans="1:15" x14ac:dyDescent="0.3">
      <c r="A5850" s="8" t="s">
        <v>12463</v>
      </c>
      <c r="B5850" s="8" t="s">
        <v>76</v>
      </c>
      <c r="C5850" s="8" t="s">
        <v>40</v>
      </c>
      <c r="D5850" s="8" t="s">
        <v>294</v>
      </c>
      <c r="E5850" s="9">
        <f>retail_store_sales!$H5850/retail_store_sales!$F5850</f>
        <v>6.5</v>
      </c>
      <c r="F5850" s="10">
        <v>8</v>
      </c>
      <c r="G5850" s="11">
        <f t="shared" si="273"/>
        <v>6.5</v>
      </c>
      <c r="H5850" s="12">
        <v>52</v>
      </c>
      <c r="I5850" s="8" t="s">
        <v>14</v>
      </c>
      <c r="J5850" s="8" t="s">
        <v>15</v>
      </c>
      <c r="K5850" s="13" t="str">
        <f t="shared" si="275"/>
        <v>Saturday</v>
      </c>
      <c r="L5850" s="13">
        <f>YEAR(retail_store_sales!$N5850)</f>
        <v>2022</v>
      </c>
      <c r="M5850" s="13" t="str">
        <f t="shared" si="274"/>
        <v>November</v>
      </c>
      <c r="N5850" s="14">
        <v>44870</v>
      </c>
      <c r="O5850" s="8" t="b">
        <v>1</v>
      </c>
    </row>
    <row r="5851" spans="1:15" x14ac:dyDescent="0.3">
      <c r="A5851" s="15" t="s">
        <v>6494</v>
      </c>
      <c r="B5851" s="15" t="s">
        <v>26</v>
      </c>
      <c r="C5851" s="15" t="s">
        <v>27</v>
      </c>
      <c r="D5851" s="15" t="s">
        <v>726</v>
      </c>
      <c r="E5851" s="16">
        <f>retail_store_sales!$H5851/retail_store_sales!$F5851</f>
        <v>30.5</v>
      </c>
      <c r="F5851" s="17">
        <v>4</v>
      </c>
      <c r="G5851" s="18">
        <f t="shared" si="273"/>
        <v>30.5</v>
      </c>
      <c r="H5851" s="19">
        <v>122</v>
      </c>
      <c r="I5851" s="15" t="s">
        <v>47</v>
      </c>
      <c r="J5851" s="15" t="s">
        <v>37</v>
      </c>
      <c r="K5851" s="13" t="str">
        <f t="shared" si="275"/>
        <v>Friday</v>
      </c>
      <c r="L5851" s="20">
        <f>YEAR(retail_store_sales!$N5851)</f>
        <v>2024</v>
      </c>
      <c r="M5851" s="20" t="str">
        <f t="shared" si="274"/>
        <v>November</v>
      </c>
      <c r="N5851" s="21">
        <v>45597</v>
      </c>
      <c r="O5851" s="15" t="s">
        <v>12824</v>
      </c>
    </row>
    <row r="5852" spans="1:15" x14ac:dyDescent="0.3">
      <c r="A5852" s="8" t="s">
        <v>326</v>
      </c>
      <c r="B5852" s="8" t="s">
        <v>64</v>
      </c>
      <c r="C5852" s="8" t="s">
        <v>12</v>
      </c>
      <c r="D5852" s="8" t="s">
        <v>132</v>
      </c>
      <c r="E5852" s="9">
        <f>retail_store_sales!$H5852/retail_store_sales!$F5852</f>
        <v>20</v>
      </c>
      <c r="F5852" s="10">
        <v>7</v>
      </c>
      <c r="G5852" s="11">
        <f t="shared" si="273"/>
        <v>20</v>
      </c>
      <c r="H5852" s="12">
        <v>140</v>
      </c>
      <c r="I5852" s="8" t="s">
        <v>47</v>
      </c>
      <c r="J5852" s="8" t="s">
        <v>37</v>
      </c>
      <c r="K5852" s="13" t="str">
        <f t="shared" si="275"/>
        <v>Monday</v>
      </c>
      <c r="L5852" s="13">
        <f>YEAR(retail_store_sales!$N5852)</f>
        <v>2023</v>
      </c>
      <c r="M5852" s="13" t="str">
        <f t="shared" si="274"/>
        <v>June</v>
      </c>
      <c r="N5852" s="14">
        <v>45103</v>
      </c>
      <c r="O5852" s="8" t="b">
        <v>1</v>
      </c>
    </row>
    <row r="5853" spans="1:15" x14ac:dyDescent="0.3">
      <c r="A5853" s="15" t="s">
        <v>5489</v>
      </c>
      <c r="B5853" s="15" t="s">
        <v>54</v>
      </c>
      <c r="C5853" s="15" t="s">
        <v>18</v>
      </c>
      <c r="D5853" s="15" t="s">
        <v>343</v>
      </c>
      <c r="E5853" s="16">
        <f>retail_store_sales!$H5853/retail_store_sales!$F5853</f>
        <v>26</v>
      </c>
      <c r="F5853" s="17">
        <v>1</v>
      </c>
      <c r="G5853" s="18">
        <f t="shared" si="273"/>
        <v>26</v>
      </c>
      <c r="H5853" s="19">
        <v>26</v>
      </c>
      <c r="I5853" s="15" t="s">
        <v>24</v>
      </c>
      <c r="J5853" s="15" t="s">
        <v>15</v>
      </c>
      <c r="K5853" s="13" t="str">
        <f t="shared" si="275"/>
        <v>Thursday</v>
      </c>
      <c r="L5853" s="20">
        <f>YEAR(retail_store_sales!$N5853)</f>
        <v>2022</v>
      </c>
      <c r="M5853" s="20" t="str">
        <f t="shared" si="274"/>
        <v>August</v>
      </c>
      <c r="N5853" s="21">
        <v>44798</v>
      </c>
      <c r="O5853" s="15" t="s">
        <v>12824</v>
      </c>
    </row>
    <row r="5854" spans="1:15" x14ac:dyDescent="0.3">
      <c r="A5854" s="8" t="s">
        <v>7484</v>
      </c>
      <c r="B5854" s="8" t="s">
        <v>62</v>
      </c>
      <c r="C5854" s="8" t="s">
        <v>22</v>
      </c>
      <c r="D5854" s="8" t="s">
        <v>46</v>
      </c>
      <c r="E5854" s="9">
        <f>retail_store_sales!$H5854/retail_store_sales!$F5854</f>
        <v>36.5</v>
      </c>
      <c r="F5854" s="10">
        <v>2</v>
      </c>
      <c r="G5854" s="11">
        <f t="shared" si="273"/>
        <v>36.5</v>
      </c>
      <c r="H5854" s="12">
        <v>73</v>
      </c>
      <c r="I5854" s="8" t="s">
        <v>14</v>
      </c>
      <c r="J5854" s="8" t="s">
        <v>37</v>
      </c>
      <c r="K5854" s="13" t="str">
        <f t="shared" si="275"/>
        <v>Thursday</v>
      </c>
      <c r="L5854" s="13">
        <f>YEAR(retail_store_sales!$N5854)</f>
        <v>2024</v>
      </c>
      <c r="M5854" s="13" t="str">
        <f t="shared" si="274"/>
        <v>November</v>
      </c>
      <c r="N5854" s="14">
        <v>45603</v>
      </c>
      <c r="O5854" s="8" t="b">
        <v>0</v>
      </c>
    </row>
    <row r="5855" spans="1:15" x14ac:dyDescent="0.3">
      <c r="A5855" s="15" t="s">
        <v>8308</v>
      </c>
      <c r="B5855" s="15" t="s">
        <v>35</v>
      </c>
      <c r="C5855" s="15" t="s">
        <v>27</v>
      </c>
      <c r="D5855" s="15" t="s">
        <v>28</v>
      </c>
      <c r="E5855" s="16">
        <f>retail_store_sales!$H5855/retail_store_sales!$F5855</f>
        <v>27.5</v>
      </c>
      <c r="F5855" s="17">
        <v>6</v>
      </c>
      <c r="G5855" s="18">
        <f t="shared" si="273"/>
        <v>27.5</v>
      </c>
      <c r="H5855" s="19">
        <v>165</v>
      </c>
      <c r="I5855" s="15" t="s">
        <v>47</v>
      </c>
      <c r="J5855" s="15" t="s">
        <v>37</v>
      </c>
      <c r="K5855" s="13" t="str">
        <f t="shared" si="275"/>
        <v>Friday</v>
      </c>
      <c r="L5855" s="20">
        <f>YEAR(retail_store_sales!$N5855)</f>
        <v>2022</v>
      </c>
      <c r="M5855" s="20" t="str">
        <f t="shared" si="274"/>
        <v>December</v>
      </c>
      <c r="N5855" s="21">
        <v>44904</v>
      </c>
      <c r="O5855" s="15" t="s">
        <v>12824</v>
      </c>
    </row>
    <row r="5856" spans="1:15" x14ac:dyDescent="0.3">
      <c r="A5856" s="8" t="s">
        <v>9344</v>
      </c>
      <c r="B5856" s="8" t="s">
        <v>107</v>
      </c>
      <c r="C5856" s="8" t="s">
        <v>40</v>
      </c>
      <c r="D5856" s="8" t="s">
        <v>280</v>
      </c>
      <c r="E5856" s="9">
        <f>retail_store_sales!$H5856/retail_store_sales!$F5856</f>
        <v>5</v>
      </c>
      <c r="F5856" s="10">
        <v>6</v>
      </c>
      <c r="G5856" s="11">
        <f t="shared" si="273"/>
        <v>5</v>
      </c>
      <c r="H5856" s="12">
        <v>30</v>
      </c>
      <c r="I5856" s="8" t="s">
        <v>24</v>
      </c>
      <c r="J5856" s="8" t="s">
        <v>37</v>
      </c>
      <c r="K5856" s="13" t="str">
        <f t="shared" si="275"/>
        <v>Wednesday</v>
      </c>
      <c r="L5856" s="13">
        <f>YEAR(retail_store_sales!$N5856)</f>
        <v>2024</v>
      </c>
      <c r="M5856" s="13" t="str">
        <f t="shared" si="274"/>
        <v>March</v>
      </c>
      <c r="N5856" s="14">
        <v>45357</v>
      </c>
      <c r="O5856" s="8" t="s">
        <v>12824</v>
      </c>
    </row>
    <row r="5857" spans="1:15" x14ac:dyDescent="0.3">
      <c r="A5857" s="15" t="s">
        <v>4336</v>
      </c>
      <c r="B5857" s="15" t="s">
        <v>30</v>
      </c>
      <c r="C5857" s="15" t="s">
        <v>18</v>
      </c>
      <c r="D5857" s="15" t="s">
        <v>971</v>
      </c>
      <c r="E5857" s="16">
        <f>retail_store_sales!$H5857/retail_store_sales!$F5857</f>
        <v>11</v>
      </c>
      <c r="F5857" s="17">
        <v>8</v>
      </c>
      <c r="G5857" s="18">
        <f t="shared" si="273"/>
        <v>11</v>
      </c>
      <c r="H5857" s="19">
        <v>88</v>
      </c>
      <c r="I5857" s="15" t="s">
        <v>24</v>
      </c>
      <c r="J5857" s="15" t="s">
        <v>37</v>
      </c>
      <c r="K5857" s="13" t="str">
        <f t="shared" si="275"/>
        <v>Tuesday</v>
      </c>
      <c r="L5857" s="20">
        <f>YEAR(retail_store_sales!$N5857)</f>
        <v>2023</v>
      </c>
      <c r="M5857" s="20" t="str">
        <f t="shared" si="274"/>
        <v>October</v>
      </c>
      <c r="N5857" s="21">
        <v>45230</v>
      </c>
      <c r="O5857" s="15" t="b">
        <v>1</v>
      </c>
    </row>
    <row r="5858" spans="1:15" x14ac:dyDescent="0.3">
      <c r="A5858" s="8" t="s">
        <v>4473</v>
      </c>
      <c r="B5858" s="8" t="s">
        <v>73</v>
      </c>
      <c r="C5858" s="8" t="s">
        <v>27</v>
      </c>
      <c r="D5858" s="8" t="s">
        <v>1409</v>
      </c>
      <c r="E5858" s="9">
        <f>retail_store_sales!$H5858/retail_store_sales!$F5858</f>
        <v>11</v>
      </c>
      <c r="F5858" s="10">
        <v>8</v>
      </c>
      <c r="G5858" s="11">
        <f t="shared" si="273"/>
        <v>11</v>
      </c>
      <c r="H5858" s="12">
        <v>88</v>
      </c>
      <c r="I5858" s="8" t="s">
        <v>24</v>
      </c>
      <c r="J5858" s="8" t="s">
        <v>37</v>
      </c>
      <c r="K5858" s="13" t="str">
        <f t="shared" si="275"/>
        <v>Wednesday</v>
      </c>
      <c r="L5858" s="13">
        <f>YEAR(retail_store_sales!$N5858)</f>
        <v>2022</v>
      </c>
      <c r="M5858" s="13" t="str">
        <f t="shared" si="274"/>
        <v>November</v>
      </c>
      <c r="N5858" s="14">
        <v>44895</v>
      </c>
      <c r="O5858" s="8" t="b">
        <v>0</v>
      </c>
    </row>
    <row r="5859" spans="1:15" x14ac:dyDescent="0.3">
      <c r="A5859" s="15" t="s">
        <v>12173</v>
      </c>
      <c r="B5859" s="15" t="s">
        <v>112</v>
      </c>
      <c r="C5859" s="15" t="s">
        <v>40</v>
      </c>
      <c r="D5859" s="15" t="s">
        <v>12823</v>
      </c>
      <c r="E5859" s="16">
        <v>0</v>
      </c>
      <c r="F5859" s="17">
        <v>0</v>
      </c>
      <c r="G5859" s="18">
        <f t="shared" si="273"/>
        <v>0</v>
      </c>
      <c r="H5859" s="19">
        <v>0</v>
      </c>
      <c r="I5859" s="15" t="s">
        <v>24</v>
      </c>
      <c r="J5859" s="15" t="s">
        <v>15</v>
      </c>
      <c r="K5859" s="13" t="str">
        <f t="shared" si="275"/>
        <v>Tuesday</v>
      </c>
      <c r="L5859" s="20">
        <f>YEAR(retail_store_sales!$N5859)</f>
        <v>2022</v>
      </c>
      <c r="M5859" s="20" t="str">
        <f t="shared" si="274"/>
        <v>July</v>
      </c>
      <c r="N5859" s="21">
        <v>44754</v>
      </c>
      <c r="O5859" s="15" t="b">
        <v>1</v>
      </c>
    </row>
    <row r="5860" spans="1:15" x14ac:dyDescent="0.3">
      <c r="A5860" s="8" t="s">
        <v>6326</v>
      </c>
      <c r="B5860" s="8" t="s">
        <v>30</v>
      </c>
      <c r="C5860" s="8" t="s">
        <v>22</v>
      </c>
      <c r="D5860" s="8" t="s">
        <v>382</v>
      </c>
      <c r="E5860" s="9">
        <f>retail_store_sales!$H5860/retail_store_sales!$F5860</f>
        <v>41</v>
      </c>
      <c r="F5860" s="10">
        <v>8</v>
      </c>
      <c r="G5860" s="11">
        <f t="shared" si="273"/>
        <v>41</v>
      </c>
      <c r="H5860" s="12">
        <v>328</v>
      </c>
      <c r="I5860" s="8" t="s">
        <v>24</v>
      </c>
      <c r="J5860" s="8" t="s">
        <v>15</v>
      </c>
      <c r="K5860" s="13" t="str">
        <f t="shared" si="275"/>
        <v>Sunday</v>
      </c>
      <c r="L5860" s="13">
        <f>YEAR(retail_store_sales!$N5860)</f>
        <v>2023</v>
      </c>
      <c r="M5860" s="13" t="str">
        <f t="shared" si="274"/>
        <v>June</v>
      </c>
      <c r="N5860" s="14">
        <v>45081</v>
      </c>
      <c r="O5860" s="8" t="b">
        <v>0</v>
      </c>
    </row>
    <row r="5861" spans="1:15" x14ac:dyDescent="0.3">
      <c r="A5861" s="15" t="s">
        <v>9133</v>
      </c>
      <c r="B5861" s="15" t="s">
        <v>112</v>
      </c>
      <c r="C5861" s="15" t="s">
        <v>129</v>
      </c>
      <c r="D5861" s="15" t="s">
        <v>138</v>
      </c>
      <c r="E5861" s="16">
        <f>retail_store_sales!$H5861/retail_store_sales!$F5861</f>
        <v>11</v>
      </c>
      <c r="F5861" s="17">
        <v>5</v>
      </c>
      <c r="G5861" s="18">
        <f t="shared" si="273"/>
        <v>11</v>
      </c>
      <c r="H5861" s="19">
        <v>55</v>
      </c>
      <c r="I5861" s="15" t="s">
        <v>47</v>
      </c>
      <c r="J5861" s="15" t="s">
        <v>15</v>
      </c>
      <c r="K5861" s="13" t="str">
        <f t="shared" si="275"/>
        <v>Sunday</v>
      </c>
      <c r="L5861" s="20">
        <f>YEAR(retail_store_sales!$N5861)</f>
        <v>2023</v>
      </c>
      <c r="M5861" s="20" t="str">
        <f t="shared" si="274"/>
        <v>August</v>
      </c>
      <c r="N5861" s="21">
        <v>45144</v>
      </c>
      <c r="O5861" s="15" t="b">
        <v>1</v>
      </c>
    </row>
    <row r="5862" spans="1:15" x14ac:dyDescent="0.3">
      <c r="A5862" s="8" t="s">
        <v>9280</v>
      </c>
      <c r="B5862" s="8" t="s">
        <v>88</v>
      </c>
      <c r="C5862" s="8" t="s">
        <v>18</v>
      </c>
      <c r="D5862" s="8" t="s">
        <v>209</v>
      </c>
      <c r="E5862" s="9">
        <f>retail_store_sales!$H5862/retail_store_sales!$F5862</f>
        <v>9.5</v>
      </c>
      <c r="F5862" s="10">
        <v>3</v>
      </c>
      <c r="G5862" s="11">
        <f t="shared" si="273"/>
        <v>9.5</v>
      </c>
      <c r="H5862" s="12">
        <v>28.5</v>
      </c>
      <c r="I5862" s="8" t="s">
        <v>24</v>
      </c>
      <c r="J5862" s="8" t="s">
        <v>15</v>
      </c>
      <c r="K5862" s="13" t="str">
        <f t="shared" si="275"/>
        <v>Wednesday</v>
      </c>
      <c r="L5862" s="13">
        <f>YEAR(retail_store_sales!$N5862)</f>
        <v>2024</v>
      </c>
      <c r="M5862" s="13" t="str">
        <f t="shared" si="274"/>
        <v>February</v>
      </c>
      <c r="N5862" s="14">
        <v>45343</v>
      </c>
      <c r="O5862" s="8" t="s">
        <v>12824</v>
      </c>
    </row>
    <row r="5863" spans="1:15" x14ac:dyDescent="0.3">
      <c r="A5863" s="15" t="s">
        <v>11344</v>
      </c>
      <c r="B5863" s="15" t="s">
        <v>17</v>
      </c>
      <c r="C5863" s="15" t="s">
        <v>129</v>
      </c>
      <c r="D5863" s="15" t="s">
        <v>325</v>
      </c>
      <c r="E5863" s="16">
        <f>retail_store_sales!$H5863/retail_store_sales!$F5863</f>
        <v>30.5</v>
      </c>
      <c r="F5863" s="17">
        <v>2</v>
      </c>
      <c r="G5863" s="18">
        <f t="shared" si="273"/>
        <v>30.5</v>
      </c>
      <c r="H5863" s="19">
        <v>61</v>
      </c>
      <c r="I5863" s="15" t="s">
        <v>24</v>
      </c>
      <c r="J5863" s="15" t="s">
        <v>37</v>
      </c>
      <c r="K5863" s="13" t="str">
        <f t="shared" si="275"/>
        <v>Sunday</v>
      </c>
      <c r="L5863" s="20">
        <f>YEAR(retail_store_sales!$N5863)</f>
        <v>2022</v>
      </c>
      <c r="M5863" s="20" t="str">
        <f t="shared" si="274"/>
        <v>July</v>
      </c>
      <c r="N5863" s="21">
        <v>44745</v>
      </c>
      <c r="O5863" s="15" t="b">
        <v>1</v>
      </c>
    </row>
    <row r="5864" spans="1:15" x14ac:dyDescent="0.3">
      <c r="A5864" s="8" t="s">
        <v>7852</v>
      </c>
      <c r="B5864" s="8" t="s">
        <v>83</v>
      </c>
      <c r="C5864" s="8" t="s">
        <v>22</v>
      </c>
      <c r="D5864" s="8" t="s">
        <v>305</v>
      </c>
      <c r="E5864" s="9">
        <f>retail_store_sales!$H5864/retail_store_sales!$F5864</f>
        <v>23</v>
      </c>
      <c r="F5864" s="10">
        <v>1</v>
      </c>
      <c r="G5864" s="11">
        <f t="shared" si="273"/>
        <v>23</v>
      </c>
      <c r="H5864" s="12">
        <v>23</v>
      </c>
      <c r="I5864" s="8" t="s">
        <v>14</v>
      </c>
      <c r="J5864" s="8" t="s">
        <v>37</v>
      </c>
      <c r="K5864" s="13" t="str">
        <f t="shared" si="275"/>
        <v>Wednesday</v>
      </c>
      <c r="L5864" s="13">
        <f>YEAR(retail_store_sales!$N5864)</f>
        <v>2024</v>
      </c>
      <c r="M5864" s="13" t="str">
        <f t="shared" si="274"/>
        <v>September</v>
      </c>
      <c r="N5864" s="14">
        <v>45553</v>
      </c>
      <c r="O5864" s="8" t="b">
        <v>0</v>
      </c>
    </row>
    <row r="5865" spans="1:15" x14ac:dyDescent="0.3">
      <c r="A5865" s="15" t="s">
        <v>6666</v>
      </c>
      <c r="B5865" s="15" t="s">
        <v>88</v>
      </c>
      <c r="C5865" s="15" t="s">
        <v>40</v>
      </c>
      <c r="D5865" s="15" t="s">
        <v>86</v>
      </c>
      <c r="E5865" s="16">
        <f>retail_store_sales!$H5865/retail_store_sales!$F5865</f>
        <v>41</v>
      </c>
      <c r="F5865" s="17">
        <v>1</v>
      </c>
      <c r="G5865" s="18">
        <f t="shared" si="273"/>
        <v>41</v>
      </c>
      <c r="H5865" s="19">
        <v>41</v>
      </c>
      <c r="I5865" s="15" t="s">
        <v>47</v>
      </c>
      <c r="J5865" s="15" t="s">
        <v>37</v>
      </c>
      <c r="K5865" s="13" t="str">
        <f t="shared" si="275"/>
        <v>Monday</v>
      </c>
      <c r="L5865" s="20">
        <f>YEAR(retail_store_sales!$N5865)</f>
        <v>2022</v>
      </c>
      <c r="M5865" s="20" t="str">
        <f t="shared" si="274"/>
        <v>September</v>
      </c>
      <c r="N5865" s="21">
        <v>44830</v>
      </c>
      <c r="O5865" s="15" t="b">
        <v>0</v>
      </c>
    </row>
    <row r="5866" spans="1:15" x14ac:dyDescent="0.3">
      <c r="A5866" s="8" t="s">
        <v>9101</v>
      </c>
      <c r="B5866" s="8" t="s">
        <v>35</v>
      </c>
      <c r="C5866" s="8" t="s">
        <v>129</v>
      </c>
      <c r="D5866" s="8" t="s">
        <v>148</v>
      </c>
      <c r="E5866" s="9">
        <f>retail_store_sales!$H5866/retail_store_sales!$F5866</f>
        <v>26</v>
      </c>
      <c r="F5866" s="10">
        <v>6</v>
      </c>
      <c r="G5866" s="11">
        <f t="shared" si="273"/>
        <v>26</v>
      </c>
      <c r="H5866" s="12">
        <v>156</v>
      </c>
      <c r="I5866" s="8" t="s">
        <v>47</v>
      </c>
      <c r="J5866" s="8" t="s">
        <v>37</v>
      </c>
      <c r="K5866" s="13" t="str">
        <f t="shared" si="275"/>
        <v>Thursday</v>
      </c>
      <c r="L5866" s="13">
        <f>YEAR(retail_store_sales!$N5866)</f>
        <v>2024</v>
      </c>
      <c r="M5866" s="13" t="str">
        <f t="shared" si="274"/>
        <v>April</v>
      </c>
      <c r="N5866" s="14">
        <v>45400</v>
      </c>
      <c r="O5866" s="8" t="s">
        <v>12824</v>
      </c>
    </row>
    <row r="5867" spans="1:15" x14ac:dyDescent="0.3">
      <c r="A5867" s="15" t="s">
        <v>6953</v>
      </c>
      <c r="B5867" s="15" t="s">
        <v>17</v>
      </c>
      <c r="C5867" s="15" t="s">
        <v>18</v>
      </c>
      <c r="D5867" s="15" t="s">
        <v>1127</v>
      </c>
      <c r="E5867" s="16">
        <f>retail_store_sales!$H5867/retail_store_sales!$F5867</f>
        <v>41</v>
      </c>
      <c r="F5867" s="17">
        <v>1</v>
      </c>
      <c r="G5867" s="18">
        <f t="shared" si="273"/>
        <v>41</v>
      </c>
      <c r="H5867" s="19">
        <v>41</v>
      </c>
      <c r="I5867" s="15" t="s">
        <v>47</v>
      </c>
      <c r="J5867" s="15" t="s">
        <v>37</v>
      </c>
      <c r="K5867" s="13" t="str">
        <f t="shared" si="275"/>
        <v>Saturday</v>
      </c>
      <c r="L5867" s="20">
        <f>YEAR(retail_store_sales!$N5867)</f>
        <v>2023</v>
      </c>
      <c r="M5867" s="20" t="str">
        <f t="shared" si="274"/>
        <v>December</v>
      </c>
      <c r="N5867" s="21">
        <v>45269</v>
      </c>
      <c r="O5867" s="15" t="b">
        <v>1</v>
      </c>
    </row>
    <row r="5868" spans="1:15" x14ac:dyDescent="0.3">
      <c r="A5868" s="8" t="s">
        <v>9759</v>
      </c>
      <c r="B5868" s="8" t="s">
        <v>115</v>
      </c>
      <c r="C5868" s="8" t="s">
        <v>129</v>
      </c>
      <c r="D5868" s="8" t="s">
        <v>360</v>
      </c>
      <c r="E5868" s="9">
        <f>retail_store_sales!$H5868/retail_store_sales!$F5868</f>
        <v>32</v>
      </c>
      <c r="F5868" s="10">
        <v>7</v>
      </c>
      <c r="G5868" s="11">
        <f t="shared" si="273"/>
        <v>32</v>
      </c>
      <c r="H5868" s="12">
        <v>224</v>
      </c>
      <c r="I5868" s="8" t="s">
        <v>24</v>
      </c>
      <c r="J5868" s="8" t="s">
        <v>15</v>
      </c>
      <c r="K5868" s="13" t="str">
        <f t="shared" si="275"/>
        <v>Wednesday</v>
      </c>
      <c r="L5868" s="13">
        <f>YEAR(retail_store_sales!$N5868)</f>
        <v>2024</v>
      </c>
      <c r="M5868" s="13" t="str">
        <f t="shared" si="274"/>
        <v>October</v>
      </c>
      <c r="N5868" s="14">
        <v>45595</v>
      </c>
      <c r="O5868" s="8" t="b">
        <v>0</v>
      </c>
    </row>
    <row r="5869" spans="1:15" x14ac:dyDescent="0.3">
      <c r="A5869" s="15" t="s">
        <v>9902</v>
      </c>
      <c r="B5869" s="15" t="s">
        <v>83</v>
      </c>
      <c r="C5869" s="15" t="s">
        <v>12</v>
      </c>
      <c r="D5869" s="15" t="s">
        <v>206</v>
      </c>
      <c r="E5869" s="16">
        <f>retail_store_sales!$H5869/retail_store_sales!$F5869</f>
        <v>9.5</v>
      </c>
      <c r="F5869" s="17">
        <v>4</v>
      </c>
      <c r="G5869" s="18">
        <f t="shared" si="273"/>
        <v>9.5</v>
      </c>
      <c r="H5869" s="19">
        <v>38</v>
      </c>
      <c r="I5869" s="15" t="s">
        <v>14</v>
      </c>
      <c r="J5869" s="15" t="s">
        <v>37</v>
      </c>
      <c r="K5869" s="13" t="str">
        <f t="shared" si="275"/>
        <v>Tuesday</v>
      </c>
      <c r="L5869" s="20">
        <f>YEAR(retail_store_sales!$N5869)</f>
        <v>2023</v>
      </c>
      <c r="M5869" s="20" t="str">
        <f t="shared" si="274"/>
        <v>August</v>
      </c>
      <c r="N5869" s="21">
        <v>45139</v>
      </c>
      <c r="O5869" s="15" t="s">
        <v>12824</v>
      </c>
    </row>
    <row r="5870" spans="1:15" x14ac:dyDescent="0.3">
      <c r="A5870" s="8" t="s">
        <v>9018</v>
      </c>
      <c r="B5870" s="8" t="s">
        <v>30</v>
      </c>
      <c r="C5870" s="8" t="s">
        <v>22</v>
      </c>
      <c r="D5870" s="8" t="s">
        <v>276</v>
      </c>
      <c r="E5870" s="9">
        <f>retail_store_sales!$H5870/retail_store_sales!$F5870</f>
        <v>30.5</v>
      </c>
      <c r="F5870" s="10">
        <v>10</v>
      </c>
      <c r="G5870" s="11">
        <f t="shared" si="273"/>
        <v>30.5</v>
      </c>
      <c r="H5870" s="12">
        <v>305</v>
      </c>
      <c r="I5870" s="8" t="s">
        <v>47</v>
      </c>
      <c r="J5870" s="8" t="s">
        <v>15</v>
      </c>
      <c r="K5870" s="13" t="str">
        <f t="shared" si="275"/>
        <v>Friday</v>
      </c>
      <c r="L5870" s="13">
        <f>YEAR(retail_store_sales!$N5870)</f>
        <v>2022</v>
      </c>
      <c r="M5870" s="13" t="str">
        <f t="shared" si="274"/>
        <v>December</v>
      </c>
      <c r="N5870" s="14">
        <v>44897</v>
      </c>
      <c r="O5870" s="8" t="s">
        <v>12824</v>
      </c>
    </row>
    <row r="5871" spans="1:15" x14ac:dyDescent="0.3">
      <c r="A5871" s="15" t="s">
        <v>1682</v>
      </c>
      <c r="B5871" s="15" t="s">
        <v>99</v>
      </c>
      <c r="C5871" s="15" t="s">
        <v>27</v>
      </c>
      <c r="D5871" s="15" t="s">
        <v>465</v>
      </c>
      <c r="E5871" s="16">
        <f>retail_store_sales!$H5871/retail_store_sales!$F5871</f>
        <v>5</v>
      </c>
      <c r="F5871" s="17">
        <v>3</v>
      </c>
      <c r="G5871" s="18">
        <f t="shared" si="273"/>
        <v>5</v>
      </c>
      <c r="H5871" s="19">
        <v>15</v>
      </c>
      <c r="I5871" s="15" t="s">
        <v>47</v>
      </c>
      <c r="J5871" s="15" t="s">
        <v>37</v>
      </c>
      <c r="K5871" s="13" t="str">
        <f t="shared" si="275"/>
        <v>Wednesday</v>
      </c>
      <c r="L5871" s="20">
        <f>YEAR(retail_store_sales!$N5871)</f>
        <v>2024</v>
      </c>
      <c r="M5871" s="20" t="str">
        <f t="shared" si="274"/>
        <v>January</v>
      </c>
      <c r="N5871" s="21">
        <v>45322</v>
      </c>
      <c r="O5871" s="15" t="s">
        <v>12824</v>
      </c>
    </row>
    <row r="5872" spans="1:15" x14ac:dyDescent="0.3">
      <c r="A5872" s="8" t="s">
        <v>11739</v>
      </c>
      <c r="B5872" s="8" t="s">
        <v>42</v>
      </c>
      <c r="C5872" s="8" t="s">
        <v>65</v>
      </c>
      <c r="D5872" s="8" t="s">
        <v>66</v>
      </c>
      <c r="E5872" s="9">
        <f>retail_store_sales!$H5872/retail_store_sales!$F5872</f>
        <v>23</v>
      </c>
      <c r="F5872" s="10">
        <v>3</v>
      </c>
      <c r="G5872" s="11">
        <f t="shared" si="273"/>
        <v>23</v>
      </c>
      <c r="H5872" s="12">
        <v>69</v>
      </c>
      <c r="I5872" s="8" t="s">
        <v>47</v>
      </c>
      <c r="J5872" s="8" t="s">
        <v>37</v>
      </c>
      <c r="K5872" s="13" t="str">
        <f t="shared" si="275"/>
        <v>Wednesday</v>
      </c>
      <c r="L5872" s="13">
        <f>YEAR(retail_store_sales!$N5872)</f>
        <v>2023</v>
      </c>
      <c r="M5872" s="13" t="str">
        <f t="shared" si="274"/>
        <v>February</v>
      </c>
      <c r="N5872" s="14">
        <v>44965</v>
      </c>
      <c r="O5872" s="8" t="b">
        <v>1</v>
      </c>
    </row>
    <row r="5873" spans="1:15" x14ac:dyDescent="0.3">
      <c r="A5873" s="15" t="s">
        <v>4281</v>
      </c>
      <c r="B5873" s="15" t="s">
        <v>76</v>
      </c>
      <c r="C5873" s="15" t="s">
        <v>22</v>
      </c>
      <c r="D5873" s="15" t="s">
        <v>23</v>
      </c>
      <c r="E5873" s="16">
        <f>retail_store_sales!$H5873/retail_store_sales!$F5873</f>
        <v>21.5</v>
      </c>
      <c r="F5873" s="17">
        <v>6</v>
      </c>
      <c r="G5873" s="18">
        <f t="shared" si="273"/>
        <v>21.5</v>
      </c>
      <c r="H5873" s="19">
        <v>129</v>
      </c>
      <c r="I5873" s="15" t="s">
        <v>24</v>
      </c>
      <c r="J5873" s="15" t="s">
        <v>15</v>
      </c>
      <c r="K5873" s="13" t="str">
        <f t="shared" si="275"/>
        <v>Tuesday</v>
      </c>
      <c r="L5873" s="20">
        <f>YEAR(retail_store_sales!$N5873)</f>
        <v>2022</v>
      </c>
      <c r="M5873" s="20" t="str">
        <f t="shared" si="274"/>
        <v>September</v>
      </c>
      <c r="N5873" s="21">
        <v>44824</v>
      </c>
      <c r="O5873" s="15" t="b">
        <v>1</v>
      </c>
    </row>
    <row r="5874" spans="1:15" x14ac:dyDescent="0.3">
      <c r="A5874" s="8" t="s">
        <v>3564</v>
      </c>
      <c r="B5874" s="8" t="s">
        <v>64</v>
      </c>
      <c r="C5874" s="8" t="s">
        <v>22</v>
      </c>
      <c r="D5874" s="8" t="s">
        <v>216</v>
      </c>
      <c r="E5874" s="9">
        <f>retail_store_sales!$H5874/retail_store_sales!$F5874</f>
        <v>35</v>
      </c>
      <c r="F5874" s="10">
        <v>2</v>
      </c>
      <c r="G5874" s="11">
        <f t="shared" si="273"/>
        <v>35</v>
      </c>
      <c r="H5874" s="12">
        <v>70</v>
      </c>
      <c r="I5874" s="8" t="s">
        <v>47</v>
      </c>
      <c r="J5874" s="8" t="s">
        <v>15</v>
      </c>
      <c r="K5874" s="13" t="str">
        <f t="shared" si="275"/>
        <v>Thursday</v>
      </c>
      <c r="L5874" s="13">
        <f>YEAR(retail_store_sales!$N5874)</f>
        <v>2022</v>
      </c>
      <c r="M5874" s="13" t="str">
        <f t="shared" si="274"/>
        <v>July</v>
      </c>
      <c r="N5874" s="14">
        <v>44770</v>
      </c>
      <c r="O5874" s="8" t="b">
        <v>1</v>
      </c>
    </row>
    <row r="5875" spans="1:15" x14ac:dyDescent="0.3">
      <c r="A5875" s="15" t="s">
        <v>7416</v>
      </c>
      <c r="B5875" s="15" t="s">
        <v>107</v>
      </c>
      <c r="C5875" s="15" t="s">
        <v>22</v>
      </c>
      <c r="D5875" s="15" t="s">
        <v>1238</v>
      </c>
      <c r="E5875" s="16">
        <f>retail_store_sales!$H5875/retail_store_sales!$F5875</f>
        <v>26</v>
      </c>
      <c r="F5875" s="17">
        <v>1</v>
      </c>
      <c r="G5875" s="18">
        <f t="shared" si="273"/>
        <v>26</v>
      </c>
      <c r="H5875" s="19">
        <v>26</v>
      </c>
      <c r="I5875" s="15" t="s">
        <v>47</v>
      </c>
      <c r="J5875" s="15" t="s">
        <v>37</v>
      </c>
      <c r="K5875" s="13" t="str">
        <f t="shared" si="275"/>
        <v>Sunday</v>
      </c>
      <c r="L5875" s="20">
        <f>YEAR(retail_store_sales!$N5875)</f>
        <v>2022</v>
      </c>
      <c r="M5875" s="20" t="str">
        <f t="shared" si="274"/>
        <v>June</v>
      </c>
      <c r="N5875" s="21">
        <v>44738</v>
      </c>
      <c r="O5875" s="15" t="b">
        <v>0</v>
      </c>
    </row>
    <row r="5876" spans="1:15" x14ac:dyDescent="0.3">
      <c r="A5876" s="8" t="s">
        <v>8689</v>
      </c>
      <c r="B5876" s="8" t="s">
        <v>11</v>
      </c>
      <c r="C5876" s="8" t="s">
        <v>27</v>
      </c>
      <c r="D5876" s="8" t="s">
        <v>12823</v>
      </c>
      <c r="E5876" s="9">
        <f>retail_store_sales!$H5876/retail_store_sales!$F5876</f>
        <v>9.5</v>
      </c>
      <c r="F5876" s="10">
        <v>9</v>
      </c>
      <c r="G5876" s="11">
        <f t="shared" si="273"/>
        <v>9.5</v>
      </c>
      <c r="H5876" s="12">
        <v>85.5</v>
      </c>
      <c r="I5876" s="8" t="s">
        <v>24</v>
      </c>
      <c r="J5876" s="8" t="s">
        <v>15</v>
      </c>
      <c r="K5876" s="13" t="str">
        <f t="shared" si="275"/>
        <v>Sunday</v>
      </c>
      <c r="L5876" s="13">
        <f>YEAR(retail_store_sales!$N5876)</f>
        <v>2023</v>
      </c>
      <c r="M5876" s="13" t="str">
        <f t="shared" si="274"/>
        <v>July</v>
      </c>
      <c r="N5876" s="14">
        <v>45116</v>
      </c>
      <c r="O5876" s="8" t="b">
        <v>0</v>
      </c>
    </row>
    <row r="5877" spans="1:15" x14ac:dyDescent="0.3">
      <c r="A5877" s="15" t="s">
        <v>596</v>
      </c>
      <c r="B5877" s="15" t="s">
        <v>88</v>
      </c>
      <c r="C5877" s="15" t="s">
        <v>22</v>
      </c>
      <c r="D5877" s="15" t="s">
        <v>597</v>
      </c>
      <c r="E5877" s="16">
        <f>retail_store_sales!$H5877/retail_store_sales!$F5877</f>
        <v>12.5</v>
      </c>
      <c r="F5877" s="17">
        <v>9</v>
      </c>
      <c r="G5877" s="18">
        <f t="shared" si="273"/>
        <v>12.5</v>
      </c>
      <c r="H5877" s="19">
        <v>112.5</v>
      </c>
      <c r="I5877" s="15" t="s">
        <v>47</v>
      </c>
      <c r="J5877" s="15" t="s">
        <v>15</v>
      </c>
      <c r="K5877" s="13" t="str">
        <f t="shared" si="275"/>
        <v>Saturday</v>
      </c>
      <c r="L5877" s="20">
        <f>YEAR(retail_store_sales!$N5877)</f>
        <v>2022</v>
      </c>
      <c r="M5877" s="20" t="str">
        <f t="shared" si="274"/>
        <v>August</v>
      </c>
      <c r="N5877" s="21">
        <v>44786</v>
      </c>
      <c r="O5877" s="15" t="b">
        <v>0</v>
      </c>
    </row>
    <row r="5878" spans="1:15" x14ac:dyDescent="0.3">
      <c r="A5878" s="8" t="s">
        <v>2744</v>
      </c>
      <c r="B5878" s="8" t="s">
        <v>68</v>
      </c>
      <c r="C5878" s="8" t="s">
        <v>27</v>
      </c>
      <c r="D5878" s="8" t="s">
        <v>400</v>
      </c>
      <c r="E5878" s="9">
        <f>retail_store_sales!$H5878/retail_store_sales!$F5878</f>
        <v>21.5</v>
      </c>
      <c r="F5878" s="10">
        <v>3</v>
      </c>
      <c r="G5878" s="11">
        <f t="shared" si="273"/>
        <v>21.5</v>
      </c>
      <c r="H5878" s="12">
        <v>64.5</v>
      </c>
      <c r="I5878" s="8" t="s">
        <v>14</v>
      </c>
      <c r="J5878" s="8" t="s">
        <v>37</v>
      </c>
      <c r="K5878" s="13" t="str">
        <f t="shared" si="275"/>
        <v>Thursday</v>
      </c>
      <c r="L5878" s="13">
        <f>YEAR(retail_store_sales!$N5878)</f>
        <v>2022</v>
      </c>
      <c r="M5878" s="13" t="str">
        <f t="shared" si="274"/>
        <v>June</v>
      </c>
      <c r="N5878" s="14">
        <v>44735</v>
      </c>
      <c r="O5878" s="8" t="b">
        <v>0</v>
      </c>
    </row>
    <row r="5879" spans="1:15" x14ac:dyDescent="0.3">
      <c r="A5879" s="15" t="s">
        <v>10394</v>
      </c>
      <c r="B5879" s="15" t="s">
        <v>21</v>
      </c>
      <c r="C5879" s="15" t="s">
        <v>12</v>
      </c>
      <c r="D5879" s="15" t="s">
        <v>12823</v>
      </c>
      <c r="E5879" s="16">
        <f>retail_store_sales!$H5879/retail_store_sales!$F5879</f>
        <v>15.5</v>
      </c>
      <c r="F5879" s="17">
        <v>8</v>
      </c>
      <c r="G5879" s="18">
        <f t="shared" si="273"/>
        <v>15.5</v>
      </c>
      <c r="H5879" s="19">
        <v>124</v>
      </c>
      <c r="I5879" s="15" t="s">
        <v>47</v>
      </c>
      <c r="J5879" s="15" t="s">
        <v>15</v>
      </c>
      <c r="K5879" s="13" t="str">
        <f t="shared" si="275"/>
        <v>Saturday</v>
      </c>
      <c r="L5879" s="20">
        <f>YEAR(retail_store_sales!$N5879)</f>
        <v>2023</v>
      </c>
      <c r="M5879" s="20" t="str">
        <f t="shared" si="274"/>
        <v>April</v>
      </c>
      <c r="N5879" s="21">
        <v>45024</v>
      </c>
      <c r="O5879" s="15" t="b">
        <v>1</v>
      </c>
    </row>
    <row r="5880" spans="1:15" x14ac:dyDescent="0.3">
      <c r="A5880" s="8" t="s">
        <v>7600</v>
      </c>
      <c r="B5880" s="8" t="s">
        <v>42</v>
      </c>
      <c r="C5880" s="8" t="s">
        <v>27</v>
      </c>
      <c r="D5880" s="8" t="s">
        <v>400</v>
      </c>
      <c r="E5880" s="9">
        <f>retail_store_sales!$H5880/retail_store_sales!$F5880</f>
        <v>21.5</v>
      </c>
      <c r="F5880" s="10">
        <v>10</v>
      </c>
      <c r="G5880" s="11">
        <f t="shared" si="273"/>
        <v>21.5</v>
      </c>
      <c r="H5880" s="12">
        <v>215</v>
      </c>
      <c r="I5880" s="8" t="s">
        <v>24</v>
      </c>
      <c r="J5880" s="8" t="s">
        <v>37</v>
      </c>
      <c r="K5880" s="13" t="str">
        <f t="shared" si="275"/>
        <v>Wednesday</v>
      </c>
      <c r="L5880" s="13">
        <f>YEAR(retail_store_sales!$N5880)</f>
        <v>2022</v>
      </c>
      <c r="M5880" s="13" t="str">
        <f t="shared" si="274"/>
        <v>July</v>
      </c>
      <c r="N5880" s="14">
        <v>44769</v>
      </c>
      <c r="O5880" s="8" t="b">
        <v>0</v>
      </c>
    </row>
    <row r="5881" spans="1:15" x14ac:dyDescent="0.3">
      <c r="A5881" s="15" t="s">
        <v>12114</v>
      </c>
      <c r="B5881" s="15" t="s">
        <v>54</v>
      </c>
      <c r="C5881" s="15" t="s">
        <v>12</v>
      </c>
      <c r="D5881" s="15" t="s">
        <v>502</v>
      </c>
      <c r="E5881" s="16">
        <f>retail_store_sales!$H5881/retail_store_sales!$F5881</f>
        <v>33.5</v>
      </c>
      <c r="F5881" s="17">
        <v>1</v>
      </c>
      <c r="G5881" s="18">
        <f t="shared" si="273"/>
        <v>33.5</v>
      </c>
      <c r="H5881" s="19">
        <v>33.5</v>
      </c>
      <c r="I5881" s="15" t="s">
        <v>24</v>
      </c>
      <c r="J5881" s="15" t="s">
        <v>15</v>
      </c>
      <c r="K5881" s="13" t="str">
        <f t="shared" si="275"/>
        <v>Thursday</v>
      </c>
      <c r="L5881" s="20">
        <f>YEAR(retail_store_sales!$N5881)</f>
        <v>2022</v>
      </c>
      <c r="M5881" s="20" t="str">
        <f t="shared" si="274"/>
        <v>March</v>
      </c>
      <c r="N5881" s="21">
        <v>44630</v>
      </c>
      <c r="O5881" s="15" t="s">
        <v>12824</v>
      </c>
    </row>
    <row r="5882" spans="1:15" x14ac:dyDescent="0.3">
      <c r="A5882" s="8" t="s">
        <v>4837</v>
      </c>
      <c r="B5882" s="8" t="s">
        <v>73</v>
      </c>
      <c r="C5882" s="8" t="s">
        <v>22</v>
      </c>
      <c r="D5882" s="8" t="s">
        <v>597</v>
      </c>
      <c r="E5882" s="9">
        <f>retail_store_sales!$H5882/retail_store_sales!$F5882</f>
        <v>12.5</v>
      </c>
      <c r="F5882" s="10">
        <v>1</v>
      </c>
      <c r="G5882" s="11">
        <f t="shared" si="273"/>
        <v>12.5</v>
      </c>
      <c r="H5882" s="12">
        <v>12.5</v>
      </c>
      <c r="I5882" s="8" t="s">
        <v>47</v>
      </c>
      <c r="J5882" s="8" t="s">
        <v>37</v>
      </c>
      <c r="K5882" s="13" t="str">
        <f t="shared" si="275"/>
        <v>Sunday</v>
      </c>
      <c r="L5882" s="13">
        <f>YEAR(retail_store_sales!$N5882)</f>
        <v>2022</v>
      </c>
      <c r="M5882" s="13" t="str">
        <f t="shared" si="274"/>
        <v>May</v>
      </c>
      <c r="N5882" s="14">
        <v>44710</v>
      </c>
      <c r="O5882" s="8" t="b">
        <v>1</v>
      </c>
    </row>
    <row r="5883" spans="1:15" x14ac:dyDescent="0.3">
      <c r="A5883" s="15" t="s">
        <v>3024</v>
      </c>
      <c r="B5883" s="15" t="s">
        <v>45</v>
      </c>
      <c r="C5883" s="15" t="s">
        <v>27</v>
      </c>
      <c r="D5883" s="15" t="s">
        <v>465</v>
      </c>
      <c r="E5883" s="16">
        <f>retail_store_sales!$H5883/retail_store_sales!$F5883</f>
        <v>5</v>
      </c>
      <c r="F5883" s="17">
        <v>5</v>
      </c>
      <c r="G5883" s="18">
        <f t="shared" si="273"/>
        <v>5</v>
      </c>
      <c r="H5883" s="19">
        <v>25</v>
      </c>
      <c r="I5883" s="15" t="s">
        <v>14</v>
      </c>
      <c r="J5883" s="15" t="s">
        <v>15</v>
      </c>
      <c r="K5883" s="13" t="str">
        <f t="shared" si="275"/>
        <v>Tuesday</v>
      </c>
      <c r="L5883" s="20">
        <f>YEAR(retail_store_sales!$N5883)</f>
        <v>2022</v>
      </c>
      <c r="M5883" s="20" t="str">
        <f t="shared" si="274"/>
        <v>July</v>
      </c>
      <c r="N5883" s="21">
        <v>44754</v>
      </c>
      <c r="O5883" s="15" t="b">
        <v>0</v>
      </c>
    </row>
    <row r="5884" spans="1:15" x14ac:dyDescent="0.3">
      <c r="A5884" s="8" t="s">
        <v>4698</v>
      </c>
      <c r="B5884" s="8" t="s">
        <v>11</v>
      </c>
      <c r="C5884" s="8" t="s">
        <v>129</v>
      </c>
      <c r="D5884" s="8" t="s">
        <v>182</v>
      </c>
      <c r="E5884" s="9">
        <f>retail_store_sales!$H5884/retail_store_sales!$F5884</f>
        <v>33.5</v>
      </c>
      <c r="F5884" s="10">
        <v>4</v>
      </c>
      <c r="G5884" s="11">
        <f t="shared" si="273"/>
        <v>33.5</v>
      </c>
      <c r="H5884" s="12">
        <v>134</v>
      </c>
      <c r="I5884" s="8" t="s">
        <v>24</v>
      </c>
      <c r="J5884" s="8" t="s">
        <v>15</v>
      </c>
      <c r="K5884" s="13" t="str">
        <f t="shared" si="275"/>
        <v>Wednesday</v>
      </c>
      <c r="L5884" s="13">
        <f>YEAR(retail_store_sales!$N5884)</f>
        <v>2023</v>
      </c>
      <c r="M5884" s="13" t="str">
        <f t="shared" si="274"/>
        <v>September</v>
      </c>
      <c r="N5884" s="14">
        <v>45189</v>
      </c>
      <c r="O5884" s="8" t="b">
        <v>1</v>
      </c>
    </row>
    <row r="5885" spans="1:15" x14ac:dyDescent="0.3">
      <c r="A5885" s="15" t="s">
        <v>9877</v>
      </c>
      <c r="B5885" s="15" t="s">
        <v>17</v>
      </c>
      <c r="C5885" s="15" t="s">
        <v>27</v>
      </c>
      <c r="D5885" s="15" t="s">
        <v>70</v>
      </c>
      <c r="E5885" s="16">
        <f>retail_store_sales!$H5885/retail_store_sales!$F5885</f>
        <v>14</v>
      </c>
      <c r="F5885" s="17">
        <v>9</v>
      </c>
      <c r="G5885" s="18">
        <f t="shared" si="273"/>
        <v>14</v>
      </c>
      <c r="H5885" s="19">
        <v>126</v>
      </c>
      <c r="I5885" s="15" t="s">
        <v>47</v>
      </c>
      <c r="J5885" s="15" t="s">
        <v>15</v>
      </c>
      <c r="K5885" s="13" t="str">
        <f t="shared" si="275"/>
        <v>Friday</v>
      </c>
      <c r="L5885" s="20">
        <f>YEAR(retail_store_sales!$N5885)</f>
        <v>2024</v>
      </c>
      <c r="M5885" s="20" t="str">
        <f t="shared" si="274"/>
        <v>May</v>
      </c>
      <c r="N5885" s="21">
        <v>45422</v>
      </c>
      <c r="O5885" s="15" t="b">
        <v>0</v>
      </c>
    </row>
    <row r="5886" spans="1:15" x14ac:dyDescent="0.3">
      <c r="A5886" s="8" t="s">
        <v>3699</v>
      </c>
      <c r="B5886" s="8" t="s">
        <v>21</v>
      </c>
      <c r="C5886" s="8" t="s">
        <v>18</v>
      </c>
      <c r="D5886" s="8" t="s">
        <v>1069</v>
      </c>
      <c r="E5886" s="9">
        <f>retail_store_sales!$H5886/retail_store_sales!$F5886</f>
        <v>14</v>
      </c>
      <c r="F5886" s="10">
        <v>1</v>
      </c>
      <c r="G5886" s="11">
        <f t="shared" si="273"/>
        <v>14</v>
      </c>
      <c r="H5886" s="12">
        <v>14</v>
      </c>
      <c r="I5886" s="8" t="s">
        <v>14</v>
      </c>
      <c r="J5886" s="8" t="s">
        <v>15</v>
      </c>
      <c r="K5886" s="13" t="str">
        <f t="shared" si="275"/>
        <v>Monday</v>
      </c>
      <c r="L5886" s="13">
        <f>YEAR(retail_store_sales!$N5886)</f>
        <v>2024</v>
      </c>
      <c r="M5886" s="13" t="str">
        <f t="shared" si="274"/>
        <v>September</v>
      </c>
      <c r="N5886" s="14">
        <v>45558</v>
      </c>
      <c r="O5886" s="8" t="b">
        <v>0</v>
      </c>
    </row>
    <row r="5887" spans="1:15" x14ac:dyDescent="0.3">
      <c r="A5887" s="15" t="s">
        <v>6347</v>
      </c>
      <c r="B5887" s="15" t="s">
        <v>42</v>
      </c>
      <c r="C5887" s="15" t="s">
        <v>22</v>
      </c>
      <c r="D5887" s="15" t="s">
        <v>120</v>
      </c>
      <c r="E5887" s="16">
        <f>retail_store_sales!$H5887/retail_store_sales!$F5887</f>
        <v>39.5</v>
      </c>
      <c r="F5887" s="17">
        <v>6</v>
      </c>
      <c r="G5887" s="18">
        <f t="shared" si="273"/>
        <v>39.5</v>
      </c>
      <c r="H5887" s="19">
        <v>237</v>
      </c>
      <c r="I5887" s="15" t="s">
        <v>47</v>
      </c>
      <c r="J5887" s="15" t="s">
        <v>15</v>
      </c>
      <c r="K5887" s="13" t="str">
        <f t="shared" si="275"/>
        <v>Saturday</v>
      </c>
      <c r="L5887" s="20">
        <f>YEAR(retail_store_sales!$N5887)</f>
        <v>2023</v>
      </c>
      <c r="M5887" s="20" t="str">
        <f t="shared" si="274"/>
        <v>March</v>
      </c>
      <c r="N5887" s="21">
        <v>45010</v>
      </c>
      <c r="O5887" s="15" t="b">
        <v>0</v>
      </c>
    </row>
    <row r="5888" spans="1:15" x14ac:dyDescent="0.3">
      <c r="A5888" s="8" t="s">
        <v>3734</v>
      </c>
      <c r="B5888" s="8" t="s">
        <v>83</v>
      </c>
      <c r="C5888" s="8" t="s">
        <v>65</v>
      </c>
      <c r="D5888" s="8" t="s">
        <v>245</v>
      </c>
      <c r="E5888" s="9">
        <f>retail_store_sales!$H5888/retail_store_sales!$F5888</f>
        <v>15.5</v>
      </c>
      <c r="F5888" s="10">
        <v>6</v>
      </c>
      <c r="G5888" s="11">
        <f t="shared" si="273"/>
        <v>15.5</v>
      </c>
      <c r="H5888" s="12">
        <v>93</v>
      </c>
      <c r="I5888" s="8" t="s">
        <v>14</v>
      </c>
      <c r="J5888" s="8" t="s">
        <v>37</v>
      </c>
      <c r="K5888" s="13" t="str">
        <f t="shared" si="275"/>
        <v>Saturday</v>
      </c>
      <c r="L5888" s="13">
        <f>YEAR(retail_store_sales!$N5888)</f>
        <v>2022</v>
      </c>
      <c r="M5888" s="13" t="str">
        <f t="shared" si="274"/>
        <v>January</v>
      </c>
      <c r="N5888" s="14">
        <v>44576</v>
      </c>
      <c r="O5888" s="8" t="b">
        <v>0</v>
      </c>
    </row>
    <row r="5889" spans="1:15" hidden="1" x14ac:dyDescent="0.3">
      <c r="A5889" s="15" t="s">
        <v>989</v>
      </c>
      <c r="B5889" s="15" t="s">
        <v>39</v>
      </c>
      <c r="C5889" s="15" t="s">
        <v>31</v>
      </c>
      <c r="D5889" s="15" t="s">
        <v>77</v>
      </c>
      <c r="E5889" s="16">
        <f>retail_store_sales!$H5889/retail_store_sales!$F5889</f>
        <v>18.5</v>
      </c>
      <c r="F5889" s="17">
        <v>9</v>
      </c>
      <c r="G5889" s="18">
        <f t="shared" si="273"/>
        <v>18.5</v>
      </c>
      <c r="H5889" s="19">
        <v>166.5</v>
      </c>
      <c r="I5889" s="15" t="s">
        <v>47</v>
      </c>
      <c r="J5889" s="15" t="s">
        <v>15</v>
      </c>
      <c r="K5889" s="13" t="str">
        <f t="shared" si="275"/>
        <v>Wednesday</v>
      </c>
      <c r="L5889" s="20">
        <f>YEAR(retail_store_sales!$N5889)</f>
        <v>2025</v>
      </c>
      <c r="M5889" s="20" t="str">
        <f t="shared" si="274"/>
        <v>January</v>
      </c>
      <c r="N5889" s="21">
        <v>45672</v>
      </c>
      <c r="O5889" s="15" t="s">
        <v>12824</v>
      </c>
    </row>
    <row r="5890" spans="1:15" x14ac:dyDescent="0.3">
      <c r="A5890" s="8" t="s">
        <v>10296</v>
      </c>
      <c r="B5890" s="8" t="s">
        <v>88</v>
      </c>
      <c r="C5890" s="8" t="s">
        <v>40</v>
      </c>
      <c r="D5890" s="8" t="s">
        <v>12823</v>
      </c>
      <c r="E5890" s="9">
        <v>0</v>
      </c>
      <c r="F5890" s="10">
        <v>0</v>
      </c>
      <c r="G5890" s="11">
        <f t="shared" ref="G5890:G5953" si="276">IF(AND(F5890=0, H5890=0), 0, IF(H5890=0, 0, H5890/F5890))</f>
        <v>0</v>
      </c>
      <c r="H5890" s="12">
        <v>0</v>
      </c>
      <c r="I5890" s="8" t="s">
        <v>14</v>
      </c>
      <c r="J5890" s="8" t="s">
        <v>37</v>
      </c>
      <c r="K5890" s="13" t="str">
        <f t="shared" si="275"/>
        <v>Monday</v>
      </c>
      <c r="L5890" s="13">
        <f>YEAR(retail_store_sales!$N5890)</f>
        <v>2022</v>
      </c>
      <c r="M5890" s="13" t="str">
        <f t="shared" ref="M5890:M5953" si="277">TEXT(N5890,"mmmm")</f>
        <v>November</v>
      </c>
      <c r="N5890" s="14">
        <v>44893</v>
      </c>
      <c r="O5890" s="8" t="s">
        <v>12824</v>
      </c>
    </row>
    <row r="5891" spans="1:15" x14ac:dyDescent="0.3">
      <c r="A5891" s="15" t="s">
        <v>987</v>
      </c>
      <c r="B5891" s="15" t="s">
        <v>11</v>
      </c>
      <c r="C5891" s="15" t="s">
        <v>40</v>
      </c>
      <c r="D5891" s="15" t="s">
        <v>452</v>
      </c>
      <c r="E5891" s="16">
        <f>retail_store_sales!$H5891/retail_store_sales!$F5891</f>
        <v>26</v>
      </c>
      <c r="F5891" s="17">
        <v>8</v>
      </c>
      <c r="G5891" s="18">
        <f t="shared" si="276"/>
        <v>26</v>
      </c>
      <c r="H5891" s="19">
        <v>208</v>
      </c>
      <c r="I5891" s="15" t="s">
        <v>47</v>
      </c>
      <c r="J5891" s="15" t="s">
        <v>37</v>
      </c>
      <c r="K5891" s="13" t="str">
        <f t="shared" ref="K5891:K5954" si="278">TEXT(N5891, "dddd")</f>
        <v>Friday</v>
      </c>
      <c r="L5891" s="20">
        <f>YEAR(retail_store_sales!$N5891)</f>
        <v>2023</v>
      </c>
      <c r="M5891" s="20" t="str">
        <f t="shared" si="277"/>
        <v>December</v>
      </c>
      <c r="N5891" s="21">
        <v>45275</v>
      </c>
      <c r="O5891" s="15" t="b">
        <v>1</v>
      </c>
    </row>
    <row r="5892" spans="1:15" hidden="1" x14ac:dyDescent="0.3">
      <c r="A5892" s="8" t="s">
        <v>11799</v>
      </c>
      <c r="B5892" s="8" t="s">
        <v>42</v>
      </c>
      <c r="C5892" s="8" t="s">
        <v>27</v>
      </c>
      <c r="D5892" s="8" t="s">
        <v>12823</v>
      </c>
      <c r="E5892" s="9">
        <v>0</v>
      </c>
      <c r="F5892" s="10">
        <v>0</v>
      </c>
      <c r="G5892" s="11">
        <f t="shared" si="276"/>
        <v>0</v>
      </c>
      <c r="H5892" s="12">
        <v>0</v>
      </c>
      <c r="I5892" s="8" t="s">
        <v>14</v>
      </c>
      <c r="J5892" s="8" t="s">
        <v>15</v>
      </c>
      <c r="K5892" s="13" t="str">
        <f t="shared" si="278"/>
        <v>Wednesday</v>
      </c>
      <c r="L5892" s="13">
        <f>YEAR(retail_store_sales!$N5892)</f>
        <v>2025</v>
      </c>
      <c r="M5892" s="13" t="str">
        <f t="shared" si="277"/>
        <v>January</v>
      </c>
      <c r="N5892" s="14">
        <v>45672</v>
      </c>
      <c r="O5892" s="8" t="b">
        <v>0</v>
      </c>
    </row>
    <row r="5893" spans="1:15" x14ac:dyDescent="0.3">
      <c r="A5893" s="15" t="s">
        <v>5838</v>
      </c>
      <c r="B5893" s="15" t="s">
        <v>26</v>
      </c>
      <c r="C5893" s="15" t="s">
        <v>65</v>
      </c>
      <c r="D5893" s="15" t="s">
        <v>12823</v>
      </c>
      <c r="E5893" s="16">
        <v>0</v>
      </c>
      <c r="F5893" s="17">
        <v>0</v>
      </c>
      <c r="G5893" s="18">
        <f t="shared" si="276"/>
        <v>0</v>
      </c>
      <c r="H5893" s="19">
        <v>0</v>
      </c>
      <c r="I5893" s="15" t="s">
        <v>14</v>
      </c>
      <c r="J5893" s="15" t="s">
        <v>15</v>
      </c>
      <c r="K5893" s="13" t="str">
        <f t="shared" si="278"/>
        <v>Monday</v>
      </c>
      <c r="L5893" s="20">
        <f>YEAR(retail_store_sales!$N5893)</f>
        <v>2023</v>
      </c>
      <c r="M5893" s="20" t="str">
        <f t="shared" si="277"/>
        <v>February</v>
      </c>
      <c r="N5893" s="21">
        <v>44963</v>
      </c>
      <c r="O5893" s="15" t="b">
        <v>0</v>
      </c>
    </row>
    <row r="5894" spans="1:15" x14ac:dyDescent="0.3">
      <c r="A5894" s="8" t="s">
        <v>3265</v>
      </c>
      <c r="B5894" s="8" t="s">
        <v>167</v>
      </c>
      <c r="C5894" s="8" t="s">
        <v>18</v>
      </c>
      <c r="D5894" s="8" t="s">
        <v>552</v>
      </c>
      <c r="E5894" s="9">
        <f>retail_store_sales!$H5894/retail_store_sales!$F5894</f>
        <v>36.5</v>
      </c>
      <c r="F5894" s="10">
        <v>9</v>
      </c>
      <c r="G5894" s="11">
        <f t="shared" si="276"/>
        <v>36.5</v>
      </c>
      <c r="H5894" s="12">
        <v>328.5</v>
      </c>
      <c r="I5894" s="8" t="s">
        <v>24</v>
      </c>
      <c r="J5894" s="8" t="s">
        <v>15</v>
      </c>
      <c r="K5894" s="13" t="str">
        <f t="shared" si="278"/>
        <v>Friday</v>
      </c>
      <c r="L5894" s="13">
        <f>YEAR(retail_store_sales!$N5894)</f>
        <v>2023</v>
      </c>
      <c r="M5894" s="13" t="str">
        <f t="shared" si="277"/>
        <v>January</v>
      </c>
      <c r="N5894" s="14">
        <v>44932</v>
      </c>
      <c r="O5894" s="8" t="b">
        <v>0</v>
      </c>
    </row>
    <row r="5895" spans="1:15" x14ac:dyDescent="0.3">
      <c r="A5895" s="15" t="s">
        <v>10039</v>
      </c>
      <c r="B5895" s="15" t="s">
        <v>167</v>
      </c>
      <c r="C5895" s="15" t="s">
        <v>65</v>
      </c>
      <c r="D5895" s="15" t="s">
        <v>214</v>
      </c>
      <c r="E5895" s="16">
        <f>retail_store_sales!$H5895/retail_store_sales!$F5895</f>
        <v>12.5</v>
      </c>
      <c r="F5895" s="17">
        <v>9</v>
      </c>
      <c r="G5895" s="18">
        <f t="shared" si="276"/>
        <v>12.5</v>
      </c>
      <c r="H5895" s="19">
        <v>112.5</v>
      </c>
      <c r="I5895" s="15" t="s">
        <v>24</v>
      </c>
      <c r="J5895" s="15" t="s">
        <v>15</v>
      </c>
      <c r="K5895" s="13" t="str">
        <f t="shared" si="278"/>
        <v>Friday</v>
      </c>
      <c r="L5895" s="20">
        <f>YEAR(retail_store_sales!$N5895)</f>
        <v>2022</v>
      </c>
      <c r="M5895" s="20" t="str">
        <f t="shared" si="277"/>
        <v>April</v>
      </c>
      <c r="N5895" s="21">
        <v>44652</v>
      </c>
      <c r="O5895" s="15" t="s">
        <v>12824</v>
      </c>
    </row>
    <row r="5896" spans="1:15" x14ac:dyDescent="0.3">
      <c r="A5896" s="8" t="s">
        <v>5564</v>
      </c>
      <c r="B5896" s="8" t="s">
        <v>42</v>
      </c>
      <c r="C5896" s="8" t="s">
        <v>65</v>
      </c>
      <c r="D5896" s="8" t="s">
        <v>366</v>
      </c>
      <c r="E5896" s="9">
        <f>retail_store_sales!$H5896/retail_store_sales!$F5896</f>
        <v>21.5</v>
      </c>
      <c r="F5896" s="10">
        <v>2</v>
      </c>
      <c r="G5896" s="11">
        <f t="shared" si="276"/>
        <v>21.5</v>
      </c>
      <c r="H5896" s="12">
        <v>43</v>
      </c>
      <c r="I5896" s="8" t="s">
        <v>47</v>
      </c>
      <c r="J5896" s="8" t="s">
        <v>15</v>
      </c>
      <c r="K5896" s="13" t="str">
        <f t="shared" si="278"/>
        <v>Saturday</v>
      </c>
      <c r="L5896" s="13">
        <f>YEAR(retail_store_sales!$N5896)</f>
        <v>2024</v>
      </c>
      <c r="M5896" s="13" t="str">
        <f t="shared" si="277"/>
        <v>June</v>
      </c>
      <c r="N5896" s="14">
        <v>45465</v>
      </c>
      <c r="O5896" s="8" t="b">
        <v>0</v>
      </c>
    </row>
    <row r="5897" spans="1:15" x14ac:dyDescent="0.3">
      <c r="A5897" s="15" t="s">
        <v>7348</v>
      </c>
      <c r="B5897" s="15" t="s">
        <v>39</v>
      </c>
      <c r="C5897" s="15" t="s">
        <v>40</v>
      </c>
      <c r="D5897" s="15" t="s">
        <v>86</v>
      </c>
      <c r="E5897" s="16">
        <f>retail_store_sales!$H5897/retail_store_sales!$F5897</f>
        <v>41</v>
      </c>
      <c r="F5897" s="17">
        <v>8</v>
      </c>
      <c r="G5897" s="18">
        <f t="shared" si="276"/>
        <v>41</v>
      </c>
      <c r="H5897" s="19">
        <v>328</v>
      </c>
      <c r="I5897" s="15" t="s">
        <v>14</v>
      </c>
      <c r="J5897" s="15" t="s">
        <v>37</v>
      </c>
      <c r="K5897" s="13" t="str">
        <f t="shared" si="278"/>
        <v>Sunday</v>
      </c>
      <c r="L5897" s="20">
        <f>YEAR(retail_store_sales!$N5897)</f>
        <v>2024</v>
      </c>
      <c r="M5897" s="20" t="str">
        <f t="shared" si="277"/>
        <v>December</v>
      </c>
      <c r="N5897" s="21">
        <v>45648</v>
      </c>
      <c r="O5897" s="15" t="b">
        <v>0</v>
      </c>
    </row>
    <row r="5898" spans="1:15" x14ac:dyDescent="0.3">
      <c r="A5898" s="8" t="s">
        <v>2916</v>
      </c>
      <c r="B5898" s="8" t="s">
        <v>122</v>
      </c>
      <c r="C5898" s="8" t="s">
        <v>22</v>
      </c>
      <c r="D5898" s="8" t="s">
        <v>49</v>
      </c>
      <c r="E5898" s="9">
        <f>retail_store_sales!$H5898/retail_store_sales!$F5898</f>
        <v>8</v>
      </c>
      <c r="F5898" s="10">
        <v>4</v>
      </c>
      <c r="G5898" s="11">
        <f t="shared" si="276"/>
        <v>8</v>
      </c>
      <c r="H5898" s="12">
        <v>32</v>
      </c>
      <c r="I5898" s="8" t="s">
        <v>47</v>
      </c>
      <c r="J5898" s="8" t="s">
        <v>15</v>
      </c>
      <c r="K5898" s="13" t="str">
        <f t="shared" si="278"/>
        <v>Thursday</v>
      </c>
      <c r="L5898" s="13">
        <f>YEAR(retail_store_sales!$N5898)</f>
        <v>2022</v>
      </c>
      <c r="M5898" s="13" t="str">
        <f t="shared" si="277"/>
        <v>September</v>
      </c>
      <c r="N5898" s="14">
        <v>44826</v>
      </c>
      <c r="O5898" s="8" t="b">
        <v>1</v>
      </c>
    </row>
    <row r="5899" spans="1:15" x14ac:dyDescent="0.3">
      <c r="A5899" s="15" t="s">
        <v>9391</v>
      </c>
      <c r="B5899" s="15" t="s">
        <v>21</v>
      </c>
      <c r="C5899" s="15" t="s">
        <v>12</v>
      </c>
      <c r="D5899" s="15" t="s">
        <v>1413</v>
      </c>
      <c r="E5899" s="16">
        <f>retail_store_sales!$H5899/retail_store_sales!$F5899</f>
        <v>8</v>
      </c>
      <c r="F5899" s="17">
        <v>9</v>
      </c>
      <c r="G5899" s="18">
        <f t="shared" si="276"/>
        <v>8</v>
      </c>
      <c r="H5899" s="19">
        <v>72</v>
      </c>
      <c r="I5899" s="15" t="s">
        <v>24</v>
      </c>
      <c r="J5899" s="15" t="s">
        <v>15</v>
      </c>
      <c r="K5899" s="13" t="str">
        <f t="shared" si="278"/>
        <v>Thursday</v>
      </c>
      <c r="L5899" s="20">
        <f>YEAR(retail_store_sales!$N5899)</f>
        <v>2024</v>
      </c>
      <c r="M5899" s="20" t="str">
        <f t="shared" si="277"/>
        <v>January</v>
      </c>
      <c r="N5899" s="21">
        <v>45295</v>
      </c>
      <c r="O5899" s="15" t="s">
        <v>12824</v>
      </c>
    </row>
    <row r="5900" spans="1:15" x14ac:dyDescent="0.3">
      <c r="A5900" s="8" t="s">
        <v>12274</v>
      </c>
      <c r="B5900" s="8" t="s">
        <v>68</v>
      </c>
      <c r="C5900" s="8" t="s">
        <v>12</v>
      </c>
      <c r="D5900" s="8" t="s">
        <v>508</v>
      </c>
      <c r="E5900" s="9">
        <f>retail_store_sales!$H5900/retail_store_sales!$F5900</f>
        <v>17</v>
      </c>
      <c r="F5900" s="10">
        <v>1</v>
      </c>
      <c r="G5900" s="11">
        <f t="shared" si="276"/>
        <v>17</v>
      </c>
      <c r="H5900" s="12">
        <v>17</v>
      </c>
      <c r="I5900" s="8" t="s">
        <v>47</v>
      </c>
      <c r="J5900" s="8" t="s">
        <v>37</v>
      </c>
      <c r="K5900" s="13" t="str">
        <f t="shared" si="278"/>
        <v>Friday</v>
      </c>
      <c r="L5900" s="13">
        <f>YEAR(retail_store_sales!$N5900)</f>
        <v>2023</v>
      </c>
      <c r="M5900" s="13" t="str">
        <f t="shared" si="277"/>
        <v>March</v>
      </c>
      <c r="N5900" s="14">
        <v>45016</v>
      </c>
      <c r="O5900" s="8" t="b">
        <v>1</v>
      </c>
    </row>
    <row r="5901" spans="1:15" x14ac:dyDescent="0.3">
      <c r="A5901" s="15" t="s">
        <v>677</v>
      </c>
      <c r="B5901" s="15" t="s">
        <v>115</v>
      </c>
      <c r="C5901" s="15" t="s">
        <v>129</v>
      </c>
      <c r="D5901" s="15" t="s">
        <v>239</v>
      </c>
      <c r="E5901" s="16">
        <f>retail_store_sales!$H5901/retail_store_sales!$F5901</f>
        <v>35</v>
      </c>
      <c r="F5901" s="17">
        <v>6</v>
      </c>
      <c r="G5901" s="18">
        <f t="shared" si="276"/>
        <v>35</v>
      </c>
      <c r="H5901" s="19">
        <v>210</v>
      </c>
      <c r="I5901" s="15" t="s">
        <v>47</v>
      </c>
      <c r="J5901" s="15" t="s">
        <v>15</v>
      </c>
      <c r="K5901" s="13" t="str">
        <f t="shared" si="278"/>
        <v>Wednesday</v>
      </c>
      <c r="L5901" s="20">
        <f>YEAR(retail_store_sales!$N5901)</f>
        <v>2024</v>
      </c>
      <c r="M5901" s="20" t="str">
        <f t="shared" si="277"/>
        <v>October</v>
      </c>
      <c r="N5901" s="21">
        <v>45574</v>
      </c>
      <c r="O5901" s="15" t="s">
        <v>12824</v>
      </c>
    </row>
    <row r="5902" spans="1:15" x14ac:dyDescent="0.3">
      <c r="A5902" s="8" t="s">
        <v>2587</v>
      </c>
      <c r="B5902" s="8" t="s">
        <v>17</v>
      </c>
      <c r="C5902" s="8" t="s">
        <v>65</v>
      </c>
      <c r="D5902" s="8" t="s">
        <v>100</v>
      </c>
      <c r="E5902" s="9">
        <f>retail_store_sales!$H5902/retail_store_sales!$F5902</f>
        <v>35</v>
      </c>
      <c r="F5902" s="10">
        <v>3</v>
      </c>
      <c r="G5902" s="11">
        <f t="shared" si="276"/>
        <v>35</v>
      </c>
      <c r="H5902" s="12">
        <v>105</v>
      </c>
      <c r="I5902" s="8" t="s">
        <v>14</v>
      </c>
      <c r="J5902" s="8" t="s">
        <v>15</v>
      </c>
      <c r="K5902" s="13" t="str">
        <f t="shared" si="278"/>
        <v>Sunday</v>
      </c>
      <c r="L5902" s="13">
        <f>YEAR(retail_store_sales!$N5902)</f>
        <v>2024</v>
      </c>
      <c r="M5902" s="13" t="str">
        <f t="shared" si="277"/>
        <v>August</v>
      </c>
      <c r="N5902" s="14">
        <v>45522</v>
      </c>
      <c r="O5902" s="8" t="b">
        <v>0</v>
      </c>
    </row>
    <row r="5903" spans="1:15" x14ac:dyDescent="0.3">
      <c r="A5903" s="15" t="s">
        <v>12643</v>
      </c>
      <c r="B5903" s="15" t="s">
        <v>64</v>
      </c>
      <c r="C5903" s="15" t="s">
        <v>65</v>
      </c>
      <c r="D5903" s="15" t="s">
        <v>376</v>
      </c>
      <c r="E5903" s="16">
        <f>retail_store_sales!$H5903/retail_store_sales!$F5903</f>
        <v>29</v>
      </c>
      <c r="F5903" s="17">
        <v>8</v>
      </c>
      <c r="G5903" s="18">
        <f t="shared" si="276"/>
        <v>29</v>
      </c>
      <c r="H5903" s="19">
        <v>232</v>
      </c>
      <c r="I5903" s="15" t="s">
        <v>14</v>
      </c>
      <c r="J5903" s="15" t="s">
        <v>15</v>
      </c>
      <c r="K5903" s="13" t="str">
        <f t="shared" si="278"/>
        <v>Friday</v>
      </c>
      <c r="L5903" s="20">
        <f>YEAR(retail_store_sales!$N5903)</f>
        <v>2022</v>
      </c>
      <c r="M5903" s="20" t="str">
        <f t="shared" si="277"/>
        <v>December</v>
      </c>
      <c r="N5903" s="21">
        <v>44904</v>
      </c>
      <c r="O5903" s="15" t="b">
        <v>1</v>
      </c>
    </row>
    <row r="5904" spans="1:15" x14ac:dyDescent="0.3">
      <c r="A5904" s="8" t="s">
        <v>6601</v>
      </c>
      <c r="B5904" s="8" t="s">
        <v>122</v>
      </c>
      <c r="C5904" s="8" t="s">
        <v>12</v>
      </c>
      <c r="D5904" s="8" t="s">
        <v>132</v>
      </c>
      <c r="E5904" s="9">
        <f>retail_store_sales!$H5904/retail_store_sales!$F5904</f>
        <v>20</v>
      </c>
      <c r="F5904" s="10">
        <v>10</v>
      </c>
      <c r="G5904" s="11">
        <f t="shared" si="276"/>
        <v>20</v>
      </c>
      <c r="H5904" s="12">
        <v>200</v>
      </c>
      <c r="I5904" s="8" t="s">
        <v>24</v>
      </c>
      <c r="J5904" s="8" t="s">
        <v>37</v>
      </c>
      <c r="K5904" s="13" t="str">
        <f t="shared" si="278"/>
        <v>Friday</v>
      </c>
      <c r="L5904" s="13">
        <f>YEAR(retail_store_sales!$N5904)</f>
        <v>2022</v>
      </c>
      <c r="M5904" s="13" t="str">
        <f t="shared" si="277"/>
        <v>December</v>
      </c>
      <c r="N5904" s="14">
        <v>44925</v>
      </c>
      <c r="O5904" s="8" t="s">
        <v>12824</v>
      </c>
    </row>
    <row r="5905" spans="1:15" x14ac:dyDescent="0.3">
      <c r="A5905" s="15" t="s">
        <v>2353</v>
      </c>
      <c r="B5905" s="15" t="s">
        <v>73</v>
      </c>
      <c r="C5905" s="15" t="s">
        <v>18</v>
      </c>
      <c r="D5905" s="15" t="s">
        <v>1069</v>
      </c>
      <c r="E5905" s="16">
        <f>retail_store_sales!$H5905/retail_store_sales!$F5905</f>
        <v>14</v>
      </c>
      <c r="F5905" s="17">
        <v>2</v>
      </c>
      <c r="G5905" s="18">
        <f t="shared" si="276"/>
        <v>14</v>
      </c>
      <c r="H5905" s="19">
        <v>28</v>
      </c>
      <c r="I5905" s="15" t="s">
        <v>24</v>
      </c>
      <c r="J5905" s="15" t="s">
        <v>37</v>
      </c>
      <c r="K5905" s="13" t="str">
        <f t="shared" si="278"/>
        <v>Tuesday</v>
      </c>
      <c r="L5905" s="20">
        <f>YEAR(retail_store_sales!$N5905)</f>
        <v>2024</v>
      </c>
      <c r="M5905" s="20" t="str">
        <f t="shared" si="277"/>
        <v>September</v>
      </c>
      <c r="N5905" s="21">
        <v>45552</v>
      </c>
      <c r="O5905" s="15" t="b">
        <v>1</v>
      </c>
    </row>
    <row r="5906" spans="1:15" x14ac:dyDescent="0.3">
      <c r="A5906" s="8" t="s">
        <v>258</v>
      </c>
      <c r="B5906" s="8" t="s">
        <v>79</v>
      </c>
      <c r="C5906" s="8" t="s">
        <v>12</v>
      </c>
      <c r="D5906" s="8" t="s">
        <v>13</v>
      </c>
      <c r="E5906" s="9">
        <f>retail_store_sales!$H5906/retail_store_sales!$F5906</f>
        <v>18.5</v>
      </c>
      <c r="F5906" s="10">
        <v>5</v>
      </c>
      <c r="G5906" s="11">
        <f t="shared" si="276"/>
        <v>18.5</v>
      </c>
      <c r="H5906" s="12">
        <v>92.5</v>
      </c>
      <c r="I5906" s="8" t="s">
        <v>47</v>
      </c>
      <c r="J5906" s="8" t="s">
        <v>37</v>
      </c>
      <c r="K5906" s="13" t="str">
        <f t="shared" si="278"/>
        <v>Thursday</v>
      </c>
      <c r="L5906" s="13">
        <f>YEAR(retail_store_sales!$N5906)</f>
        <v>2024</v>
      </c>
      <c r="M5906" s="13" t="str">
        <f t="shared" si="277"/>
        <v>May</v>
      </c>
      <c r="N5906" s="14">
        <v>45428</v>
      </c>
      <c r="O5906" s="8" t="b">
        <v>0</v>
      </c>
    </row>
    <row r="5907" spans="1:15" x14ac:dyDescent="0.3">
      <c r="A5907" s="15" t="s">
        <v>12488</v>
      </c>
      <c r="B5907" s="15" t="s">
        <v>73</v>
      </c>
      <c r="C5907" s="15" t="s">
        <v>27</v>
      </c>
      <c r="D5907" s="15" t="s">
        <v>123</v>
      </c>
      <c r="E5907" s="16">
        <f>retail_store_sales!$H5907/retail_store_sales!$F5907</f>
        <v>15.5</v>
      </c>
      <c r="F5907" s="17">
        <v>1</v>
      </c>
      <c r="G5907" s="18">
        <f t="shared" si="276"/>
        <v>15.5</v>
      </c>
      <c r="H5907" s="19">
        <v>15.5</v>
      </c>
      <c r="I5907" s="15" t="s">
        <v>47</v>
      </c>
      <c r="J5907" s="15" t="s">
        <v>37</v>
      </c>
      <c r="K5907" s="13" t="str">
        <f t="shared" si="278"/>
        <v>Friday</v>
      </c>
      <c r="L5907" s="20">
        <f>YEAR(retail_store_sales!$N5907)</f>
        <v>2023</v>
      </c>
      <c r="M5907" s="20" t="str">
        <f t="shared" si="277"/>
        <v>September</v>
      </c>
      <c r="N5907" s="21">
        <v>45184</v>
      </c>
      <c r="O5907" s="15" t="b">
        <v>0</v>
      </c>
    </row>
    <row r="5908" spans="1:15" x14ac:dyDescent="0.3">
      <c r="A5908" s="8" t="s">
        <v>4593</v>
      </c>
      <c r="B5908" s="8" t="s">
        <v>21</v>
      </c>
      <c r="C5908" s="8" t="s">
        <v>65</v>
      </c>
      <c r="D5908" s="8" t="s">
        <v>419</v>
      </c>
      <c r="E5908" s="9">
        <f>retail_store_sales!$H5908/retail_store_sales!$F5908</f>
        <v>41</v>
      </c>
      <c r="F5908" s="10">
        <v>2</v>
      </c>
      <c r="G5908" s="11">
        <f t="shared" si="276"/>
        <v>41</v>
      </c>
      <c r="H5908" s="12">
        <v>82</v>
      </c>
      <c r="I5908" s="8" t="s">
        <v>24</v>
      </c>
      <c r="J5908" s="8" t="s">
        <v>37</v>
      </c>
      <c r="K5908" s="13" t="str">
        <f t="shared" si="278"/>
        <v>Sunday</v>
      </c>
      <c r="L5908" s="13">
        <f>YEAR(retail_store_sales!$N5908)</f>
        <v>2024</v>
      </c>
      <c r="M5908" s="13" t="str">
        <f t="shared" si="277"/>
        <v>June</v>
      </c>
      <c r="N5908" s="14">
        <v>45452</v>
      </c>
      <c r="O5908" s="8" t="b">
        <v>1</v>
      </c>
    </row>
    <row r="5909" spans="1:15" x14ac:dyDescent="0.3">
      <c r="A5909" s="15" t="s">
        <v>9162</v>
      </c>
      <c r="B5909" s="15" t="s">
        <v>45</v>
      </c>
      <c r="C5909" s="15" t="s">
        <v>129</v>
      </c>
      <c r="D5909" s="15" t="s">
        <v>148</v>
      </c>
      <c r="E5909" s="16">
        <f>retail_store_sales!$H5909/retail_store_sales!$F5909</f>
        <v>26</v>
      </c>
      <c r="F5909" s="17">
        <v>3</v>
      </c>
      <c r="G5909" s="18">
        <f t="shared" si="276"/>
        <v>26</v>
      </c>
      <c r="H5909" s="19">
        <v>78</v>
      </c>
      <c r="I5909" s="15" t="s">
        <v>14</v>
      </c>
      <c r="J5909" s="15" t="s">
        <v>15</v>
      </c>
      <c r="K5909" s="13" t="str">
        <f t="shared" si="278"/>
        <v>Monday</v>
      </c>
      <c r="L5909" s="20">
        <f>YEAR(retail_store_sales!$N5909)</f>
        <v>2023</v>
      </c>
      <c r="M5909" s="20" t="str">
        <f t="shared" si="277"/>
        <v>July</v>
      </c>
      <c r="N5909" s="21">
        <v>45124</v>
      </c>
      <c r="O5909" s="15" t="b">
        <v>1</v>
      </c>
    </row>
    <row r="5910" spans="1:15" x14ac:dyDescent="0.3">
      <c r="A5910" s="8" t="s">
        <v>8248</v>
      </c>
      <c r="B5910" s="8" t="s">
        <v>42</v>
      </c>
      <c r="C5910" s="8" t="s">
        <v>129</v>
      </c>
      <c r="D5910" s="8" t="s">
        <v>211</v>
      </c>
      <c r="E5910" s="9">
        <f>retail_store_sales!$H5910/retail_store_sales!$F5910</f>
        <v>14</v>
      </c>
      <c r="F5910" s="10">
        <v>5</v>
      </c>
      <c r="G5910" s="11">
        <f t="shared" si="276"/>
        <v>14</v>
      </c>
      <c r="H5910" s="12">
        <v>70</v>
      </c>
      <c r="I5910" s="8" t="s">
        <v>14</v>
      </c>
      <c r="J5910" s="8" t="s">
        <v>15</v>
      </c>
      <c r="K5910" s="13" t="str">
        <f t="shared" si="278"/>
        <v>Tuesday</v>
      </c>
      <c r="L5910" s="13">
        <f>YEAR(retail_store_sales!$N5910)</f>
        <v>2023</v>
      </c>
      <c r="M5910" s="13" t="str">
        <f t="shared" si="277"/>
        <v>December</v>
      </c>
      <c r="N5910" s="14">
        <v>45279</v>
      </c>
      <c r="O5910" s="8" t="b">
        <v>0</v>
      </c>
    </row>
    <row r="5911" spans="1:15" x14ac:dyDescent="0.3">
      <c r="A5911" s="15" t="s">
        <v>9159</v>
      </c>
      <c r="B5911" s="15" t="s">
        <v>112</v>
      </c>
      <c r="C5911" s="15" t="s">
        <v>22</v>
      </c>
      <c r="D5911" s="15" t="s">
        <v>997</v>
      </c>
      <c r="E5911" s="16">
        <f>retail_store_sales!$H5911/retail_store_sales!$F5911</f>
        <v>32</v>
      </c>
      <c r="F5911" s="17">
        <v>4</v>
      </c>
      <c r="G5911" s="18">
        <f t="shared" si="276"/>
        <v>32</v>
      </c>
      <c r="H5911" s="19">
        <v>128</v>
      </c>
      <c r="I5911" s="15" t="s">
        <v>14</v>
      </c>
      <c r="J5911" s="15" t="s">
        <v>15</v>
      </c>
      <c r="K5911" s="13" t="str">
        <f t="shared" si="278"/>
        <v>Wednesday</v>
      </c>
      <c r="L5911" s="20">
        <f>YEAR(retail_store_sales!$N5911)</f>
        <v>2024</v>
      </c>
      <c r="M5911" s="20" t="str">
        <f t="shared" si="277"/>
        <v>July</v>
      </c>
      <c r="N5911" s="21">
        <v>45497</v>
      </c>
      <c r="O5911" s="15" t="b">
        <v>1</v>
      </c>
    </row>
    <row r="5912" spans="1:15" x14ac:dyDescent="0.3">
      <c r="A5912" s="8" t="s">
        <v>7384</v>
      </c>
      <c r="B5912" s="8" t="s">
        <v>112</v>
      </c>
      <c r="C5912" s="8" t="s">
        <v>129</v>
      </c>
      <c r="D5912" s="8" t="s">
        <v>239</v>
      </c>
      <c r="E5912" s="9">
        <f>retail_store_sales!$H5912/retail_store_sales!$F5912</f>
        <v>35</v>
      </c>
      <c r="F5912" s="10">
        <v>5</v>
      </c>
      <c r="G5912" s="11">
        <f t="shared" si="276"/>
        <v>35</v>
      </c>
      <c r="H5912" s="12">
        <v>175</v>
      </c>
      <c r="I5912" s="8" t="s">
        <v>47</v>
      </c>
      <c r="J5912" s="8" t="s">
        <v>37</v>
      </c>
      <c r="K5912" s="13" t="str">
        <f t="shared" si="278"/>
        <v>Saturday</v>
      </c>
      <c r="L5912" s="13">
        <f>YEAR(retail_store_sales!$N5912)</f>
        <v>2022</v>
      </c>
      <c r="M5912" s="13" t="str">
        <f t="shared" si="277"/>
        <v>April</v>
      </c>
      <c r="N5912" s="14">
        <v>44681</v>
      </c>
      <c r="O5912" s="8" t="b">
        <v>0</v>
      </c>
    </row>
    <row r="5913" spans="1:15" x14ac:dyDescent="0.3">
      <c r="A5913" s="15" t="s">
        <v>5260</v>
      </c>
      <c r="B5913" s="15" t="s">
        <v>112</v>
      </c>
      <c r="C5913" s="15" t="s">
        <v>31</v>
      </c>
      <c r="D5913" s="15" t="s">
        <v>89</v>
      </c>
      <c r="E5913" s="16">
        <f>retail_store_sales!$H5913/retail_store_sales!$F5913</f>
        <v>24.5</v>
      </c>
      <c r="F5913" s="17">
        <v>2</v>
      </c>
      <c r="G5913" s="18">
        <f t="shared" si="276"/>
        <v>24.5</v>
      </c>
      <c r="H5913" s="19">
        <v>49</v>
      </c>
      <c r="I5913" s="15" t="s">
        <v>24</v>
      </c>
      <c r="J5913" s="15" t="s">
        <v>37</v>
      </c>
      <c r="K5913" s="13" t="str">
        <f t="shared" si="278"/>
        <v>Saturday</v>
      </c>
      <c r="L5913" s="20">
        <f>YEAR(retail_store_sales!$N5913)</f>
        <v>2023</v>
      </c>
      <c r="M5913" s="20" t="str">
        <f t="shared" si="277"/>
        <v>June</v>
      </c>
      <c r="N5913" s="21">
        <v>45101</v>
      </c>
      <c r="O5913" s="15" t="b">
        <v>1</v>
      </c>
    </row>
    <row r="5914" spans="1:15" x14ac:dyDescent="0.3">
      <c r="A5914" s="8" t="s">
        <v>9918</v>
      </c>
      <c r="B5914" s="8" t="s">
        <v>167</v>
      </c>
      <c r="C5914" s="8" t="s">
        <v>31</v>
      </c>
      <c r="D5914" s="8" t="s">
        <v>481</v>
      </c>
      <c r="E5914" s="9">
        <f>retail_store_sales!$H5914/retail_store_sales!$F5914</f>
        <v>23</v>
      </c>
      <c r="F5914" s="10">
        <v>3</v>
      </c>
      <c r="G5914" s="11">
        <f t="shared" si="276"/>
        <v>23</v>
      </c>
      <c r="H5914" s="12">
        <v>69</v>
      </c>
      <c r="I5914" s="8" t="s">
        <v>24</v>
      </c>
      <c r="J5914" s="8" t="s">
        <v>15</v>
      </c>
      <c r="K5914" s="13" t="str">
        <f t="shared" si="278"/>
        <v>Sunday</v>
      </c>
      <c r="L5914" s="13">
        <f>YEAR(retail_store_sales!$N5914)</f>
        <v>2022</v>
      </c>
      <c r="M5914" s="13" t="str">
        <f t="shared" si="277"/>
        <v>August</v>
      </c>
      <c r="N5914" s="14">
        <v>44801</v>
      </c>
      <c r="O5914" s="8" t="b">
        <v>0</v>
      </c>
    </row>
    <row r="5915" spans="1:15" x14ac:dyDescent="0.3">
      <c r="A5915" s="15" t="s">
        <v>9276</v>
      </c>
      <c r="B5915" s="15" t="s">
        <v>97</v>
      </c>
      <c r="C5915" s="15" t="s">
        <v>31</v>
      </c>
      <c r="D5915" s="15" t="s">
        <v>169</v>
      </c>
      <c r="E5915" s="16">
        <f>retail_store_sales!$H5915/retail_store_sales!$F5915</f>
        <v>30.5</v>
      </c>
      <c r="F5915" s="17">
        <v>9</v>
      </c>
      <c r="G5915" s="18">
        <f t="shared" si="276"/>
        <v>30.5</v>
      </c>
      <c r="H5915" s="19">
        <v>274.5</v>
      </c>
      <c r="I5915" s="15" t="s">
        <v>47</v>
      </c>
      <c r="J5915" s="15" t="s">
        <v>37</v>
      </c>
      <c r="K5915" s="13" t="str">
        <f t="shared" si="278"/>
        <v>Sunday</v>
      </c>
      <c r="L5915" s="20">
        <f>YEAR(retail_store_sales!$N5915)</f>
        <v>2022</v>
      </c>
      <c r="M5915" s="20" t="str">
        <f t="shared" si="277"/>
        <v>June</v>
      </c>
      <c r="N5915" s="21">
        <v>44731</v>
      </c>
      <c r="O5915" s="15" t="b">
        <v>0</v>
      </c>
    </row>
    <row r="5916" spans="1:15" x14ac:dyDescent="0.3">
      <c r="A5916" s="8" t="s">
        <v>4005</v>
      </c>
      <c r="B5916" s="8" t="s">
        <v>167</v>
      </c>
      <c r="C5916" s="8" t="s">
        <v>65</v>
      </c>
      <c r="D5916" s="8" t="s">
        <v>463</v>
      </c>
      <c r="E5916" s="9">
        <f>retail_store_sales!$H5916/retail_store_sales!$F5916</f>
        <v>11</v>
      </c>
      <c r="F5916" s="10">
        <v>8</v>
      </c>
      <c r="G5916" s="11">
        <f t="shared" si="276"/>
        <v>11</v>
      </c>
      <c r="H5916" s="12">
        <v>88</v>
      </c>
      <c r="I5916" s="8" t="s">
        <v>24</v>
      </c>
      <c r="J5916" s="8" t="s">
        <v>37</v>
      </c>
      <c r="K5916" s="13" t="str">
        <f t="shared" si="278"/>
        <v>Wednesday</v>
      </c>
      <c r="L5916" s="13">
        <f>YEAR(retail_store_sales!$N5916)</f>
        <v>2022</v>
      </c>
      <c r="M5916" s="13" t="str">
        <f t="shared" si="277"/>
        <v>December</v>
      </c>
      <c r="N5916" s="14">
        <v>44923</v>
      </c>
      <c r="O5916" s="8" t="b">
        <v>1</v>
      </c>
    </row>
    <row r="5917" spans="1:15" x14ac:dyDescent="0.3">
      <c r="A5917" s="15" t="s">
        <v>11136</v>
      </c>
      <c r="B5917" s="15" t="s">
        <v>17</v>
      </c>
      <c r="C5917" s="15" t="s">
        <v>27</v>
      </c>
      <c r="D5917" s="15" t="s">
        <v>257</v>
      </c>
      <c r="E5917" s="16">
        <f>retail_store_sales!$H5917/retail_store_sales!$F5917</f>
        <v>33.5</v>
      </c>
      <c r="F5917" s="17">
        <v>10</v>
      </c>
      <c r="G5917" s="18">
        <f t="shared" si="276"/>
        <v>33.5</v>
      </c>
      <c r="H5917" s="19">
        <v>335</v>
      </c>
      <c r="I5917" s="15" t="s">
        <v>14</v>
      </c>
      <c r="J5917" s="15" t="s">
        <v>15</v>
      </c>
      <c r="K5917" s="13" t="str">
        <f t="shared" si="278"/>
        <v>Friday</v>
      </c>
      <c r="L5917" s="20">
        <f>YEAR(retail_store_sales!$N5917)</f>
        <v>2023</v>
      </c>
      <c r="M5917" s="20" t="str">
        <f t="shared" si="277"/>
        <v>May</v>
      </c>
      <c r="N5917" s="21">
        <v>45072</v>
      </c>
      <c r="O5917" s="15" t="b">
        <v>1</v>
      </c>
    </row>
    <row r="5918" spans="1:15" x14ac:dyDescent="0.3">
      <c r="A5918" s="8" t="s">
        <v>306</v>
      </c>
      <c r="B5918" s="8" t="s">
        <v>45</v>
      </c>
      <c r="C5918" s="8" t="s">
        <v>27</v>
      </c>
      <c r="D5918" s="8" t="s">
        <v>307</v>
      </c>
      <c r="E5918" s="9">
        <f>retail_store_sales!$H5918/retail_store_sales!$F5918</f>
        <v>6.5</v>
      </c>
      <c r="F5918" s="10">
        <v>4</v>
      </c>
      <c r="G5918" s="11">
        <f t="shared" si="276"/>
        <v>6.5</v>
      </c>
      <c r="H5918" s="12">
        <v>26</v>
      </c>
      <c r="I5918" s="8" t="s">
        <v>14</v>
      </c>
      <c r="J5918" s="8" t="s">
        <v>15</v>
      </c>
      <c r="K5918" s="13" t="str">
        <f t="shared" si="278"/>
        <v>Tuesday</v>
      </c>
      <c r="L5918" s="13">
        <f>YEAR(retail_store_sales!$N5918)</f>
        <v>2022</v>
      </c>
      <c r="M5918" s="13" t="str">
        <f t="shared" si="277"/>
        <v>September</v>
      </c>
      <c r="N5918" s="14">
        <v>44831</v>
      </c>
      <c r="O5918" s="8" t="b">
        <v>0</v>
      </c>
    </row>
    <row r="5919" spans="1:15" x14ac:dyDescent="0.3">
      <c r="A5919" s="15" t="s">
        <v>6841</v>
      </c>
      <c r="B5919" s="15" t="s">
        <v>88</v>
      </c>
      <c r="C5919" s="15" t="s">
        <v>129</v>
      </c>
      <c r="D5919" s="15" t="s">
        <v>148</v>
      </c>
      <c r="E5919" s="16">
        <f>retail_store_sales!$H5919/retail_store_sales!$F5919</f>
        <v>26</v>
      </c>
      <c r="F5919" s="17">
        <v>9</v>
      </c>
      <c r="G5919" s="18">
        <f t="shared" si="276"/>
        <v>26</v>
      </c>
      <c r="H5919" s="19">
        <v>234</v>
      </c>
      <c r="I5919" s="15" t="s">
        <v>47</v>
      </c>
      <c r="J5919" s="15" t="s">
        <v>37</v>
      </c>
      <c r="K5919" s="13" t="str">
        <f t="shared" si="278"/>
        <v>Monday</v>
      </c>
      <c r="L5919" s="20">
        <f>YEAR(retail_store_sales!$N5919)</f>
        <v>2024</v>
      </c>
      <c r="M5919" s="20" t="str">
        <f t="shared" si="277"/>
        <v>November</v>
      </c>
      <c r="N5919" s="21">
        <v>45600</v>
      </c>
      <c r="O5919" s="15" t="s">
        <v>12824</v>
      </c>
    </row>
    <row r="5920" spans="1:15" x14ac:dyDescent="0.3">
      <c r="A5920" s="8" t="s">
        <v>12744</v>
      </c>
      <c r="B5920" s="8" t="s">
        <v>97</v>
      </c>
      <c r="C5920" s="8" t="s">
        <v>40</v>
      </c>
      <c r="D5920" s="8" t="s">
        <v>593</v>
      </c>
      <c r="E5920" s="9">
        <f>retail_store_sales!$H5920/retail_store_sales!$F5920</f>
        <v>33.5</v>
      </c>
      <c r="F5920" s="10">
        <v>8</v>
      </c>
      <c r="G5920" s="11">
        <f t="shared" si="276"/>
        <v>33.5</v>
      </c>
      <c r="H5920" s="12">
        <v>268</v>
      </c>
      <c r="I5920" s="8" t="s">
        <v>14</v>
      </c>
      <c r="J5920" s="8" t="s">
        <v>15</v>
      </c>
      <c r="K5920" s="13" t="str">
        <f t="shared" si="278"/>
        <v>Friday</v>
      </c>
      <c r="L5920" s="13">
        <f>YEAR(retail_store_sales!$N5920)</f>
        <v>2023</v>
      </c>
      <c r="M5920" s="13" t="str">
        <f t="shared" si="277"/>
        <v>December</v>
      </c>
      <c r="N5920" s="14">
        <v>45261</v>
      </c>
      <c r="O5920" s="8" t="s">
        <v>12824</v>
      </c>
    </row>
    <row r="5921" spans="1:15" x14ac:dyDescent="0.3">
      <c r="A5921" s="15" t="s">
        <v>2322</v>
      </c>
      <c r="B5921" s="15" t="s">
        <v>107</v>
      </c>
      <c r="C5921" s="15" t="s">
        <v>27</v>
      </c>
      <c r="D5921" s="15" t="s">
        <v>864</v>
      </c>
      <c r="E5921" s="16">
        <f>retail_store_sales!$H5921/retail_store_sales!$F5921</f>
        <v>26</v>
      </c>
      <c r="F5921" s="17">
        <v>8</v>
      </c>
      <c r="G5921" s="18">
        <f t="shared" si="276"/>
        <v>26</v>
      </c>
      <c r="H5921" s="19">
        <v>208</v>
      </c>
      <c r="I5921" s="15" t="s">
        <v>14</v>
      </c>
      <c r="J5921" s="15" t="s">
        <v>15</v>
      </c>
      <c r="K5921" s="13" t="str">
        <f t="shared" si="278"/>
        <v>Tuesday</v>
      </c>
      <c r="L5921" s="20">
        <f>YEAR(retail_store_sales!$N5921)</f>
        <v>2023</v>
      </c>
      <c r="M5921" s="20" t="str">
        <f t="shared" si="277"/>
        <v>August</v>
      </c>
      <c r="N5921" s="21">
        <v>45160</v>
      </c>
      <c r="O5921" s="15" t="s">
        <v>12824</v>
      </c>
    </row>
    <row r="5922" spans="1:15" x14ac:dyDescent="0.3">
      <c r="A5922" s="8" t="s">
        <v>936</v>
      </c>
      <c r="B5922" s="8" t="s">
        <v>35</v>
      </c>
      <c r="C5922" s="8" t="s">
        <v>22</v>
      </c>
      <c r="D5922" s="8" t="s">
        <v>937</v>
      </c>
      <c r="E5922" s="9">
        <f>retail_store_sales!$H5922/retail_store_sales!$F5922</f>
        <v>20</v>
      </c>
      <c r="F5922" s="10">
        <v>10</v>
      </c>
      <c r="G5922" s="11">
        <f t="shared" si="276"/>
        <v>20</v>
      </c>
      <c r="H5922" s="12">
        <v>200</v>
      </c>
      <c r="I5922" s="8" t="s">
        <v>14</v>
      </c>
      <c r="J5922" s="8" t="s">
        <v>15</v>
      </c>
      <c r="K5922" s="13" t="str">
        <f t="shared" si="278"/>
        <v>Saturday</v>
      </c>
      <c r="L5922" s="13">
        <f>YEAR(retail_store_sales!$N5922)</f>
        <v>2024</v>
      </c>
      <c r="M5922" s="13" t="str">
        <f t="shared" si="277"/>
        <v>November</v>
      </c>
      <c r="N5922" s="14">
        <v>45619</v>
      </c>
      <c r="O5922" s="8" t="s">
        <v>12824</v>
      </c>
    </row>
    <row r="5923" spans="1:15" x14ac:dyDescent="0.3">
      <c r="A5923" s="15" t="s">
        <v>1382</v>
      </c>
      <c r="B5923" s="15" t="s">
        <v>21</v>
      </c>
      <c r="C5923" s="15" t="s">
        <v>65</v>
      </c>
      <c r="D5923" s="15" t="s">
        <v>642</v>
      </c>
      <c r="E5923" s="16">
        <f>retail_store_sales!$H5923/retail_store_sales!$F5923</f>
        <v>26</v>
      </c>
      <c r="F5923" s="17">
        <v>10</v>
      </c>
      <c r="G5923" s="18">
        <f t="shared" si="276"/>
        <v>26</v>
      </c>
      <c r="H5923" s="19">
        <v>260</v>
      </c>
      <c r="I5923" s="15" t="s">
        <v>24</v>
      </c>
      <c r="J5923" s="15" t="s">
        <v>37</v>
      </c>
      <c r="K5923" s="13" t="str">
        <f t="shared" si="278"/>
        <v>Wednesday</v>
      </c>
      <c r="L5923" s="20">
        <f>YEAR(retail_store_sales!$N5923)</f>
        <v>2024</v>
      </c>
      <c r="M5923" s="20" t="str">
        <f t="shared" si="277"/>
        <v>May</v>
      </c>
      <c r="N5923" s="21">
        <v>45427</v>
      </c>
      <c r="O5923" s="15" t="b">
        <v>0</v>
      </c>
    </row>
    <row r="5924" spans="1:15" x14ac:dyDescent="0.3">
      <c r="A5924" s="8" t="s">
        <v>5297</v>
      </c>
      <c r="B5924" s="8" t="s">
        <v>62</v>
      </c>
      <c r="C5924" s="8" t="s">
        <v>18</v>
      </c>
      <c r="D5924" s="8" t="s">
        <v>19</v>
      </c>
      <c r="E5924" s="9">
        <f>retail_store_sales!$H5924/retail_store_sales!$F5924</f>
        <v>29</v>
      </c>
      <c r="F5924" s="10">
        <v>9</v>
      </c>
      <c r="G5924" s="11">
        <f t="shared" si="276"/>
        <v>29</v>
      </c>
      <c r="H5924" s="12">
        <v>261</v>
      </c>
      <c r="I5924" s="8" t="s">
        <v>14</v>
      </c>
      <c r="J5924" s="8" t="s">
        <v>37</v>
      </c>
      <c r="K5924" s="13" t="str">
        <f t="shared" si="278"/>
        <v>Wednesday</v>
      </c>
      <c r="L5924" s="13">
        <f>YEAR(retail_store_sales!$N5924)</f>
        <v>2024</v>
      </c>
      <c r="M5924" s="13" t="str">
        <f t="shared" si="277"/>
        <v>March</v>
      </c>
      <c r="N5924" s="14">
        <v>45357</v>
      </c>
      <c r="O5924" s="8" t="b">
        <v>0</v>
      </c>
    </row>
    <row r="5925" spans="1:15" x14ac:dyDescent="0.3">
      <c r="A5925" s="15" t="s">
        <v>2405</v>
      </c>
      <c r="B5925" s="15" t="s">
        <v>21</v>
      </c>
      <c r="C5925" s="15" t="s">
        <v>40</v>
      </c>
      <c r="D5925" s="15" t="s">
        <v>280</v>
      </c>
      <c r="E5925" s="16">
        <f>retail_store_sales!$H5925/retail_store_sales!$F5925</f>
        <v>5</v>
      </c>
      <c r="F5925" s="17">
        <v>1</v>
      </c>
      <c r="G5925" s="18">
        <f t="shared" si="276"/>
        <v>5</v>
      </c>
      <c r="H5925" s="19">
        <v>5</v>
      </c>
      <c r="I5925" s="15" t="s">
        <v>24</v>
      </c>
      <c r="J5925" s="15" t="s">
        <v>37</v>
      </c>
      <c r="K5925" s="13" t="str">
        <f t="shared" si="278"/>
        <v>Sunday</v>
      </c>
      <c r="L5925" s="20">
        <f>YEAR(retail_store_sales!$N5925)</f>
        <v>2022</v>
      </c>
      <c r="M5925" s="20" t="str">
        <f t="shared" si="277"/>
        <v>February</v>
      </c>
      <c r="N5925" s="21">
        <v>44619</v>
      </c>
      <c r="O5925" s="15" t="b">
        <v>0</v>
      </c>
    </row>
    <row r="5926" spans="1:15" x14ac:dyDescent="0.3">
      <c r="A5926" s="8" t="s">
        <v>12069</v>
      </c>
      <c r="B5926" s="8" t="s">
        <v>112</v>
      </c>
      <c r="C5926" s="8" t="s">
        <v>12</v>
      </c>
      <c r="D5926" s="8" t="s">
        <v>12823</v>
      </c>
      <c r="E5926" s="9">
        <f>retail_store_sales!$H5926/retail_store_sales!$F5926</f>
        <v>6.5</v>
      </c>
      <c r="F5926" s="10">
        <v>5</v>
      </c>
      <c r="G5926" s="11">
        <f t="shared" si="276"/>
        <v>6.5</v>
      </c>
      <c r="H5926" s="12">
        <v>32.5</v>
      </c>
      <c r="I5926" s="8" t="s">
        <v>24</v>
      </c>
      <c r="J5926" s="8" t="s">
        <v>37</v>
      </c>
      <c r="K5926" s="13" t="str">
        <f t="shared" si="278"/>
        <v>Friday</v>
      </c>
      <c r="L5926" s="13">
        <f>YEAR(retail_store_sales!$N5926)</f>
        <v>2022</v>
      </c>
      <c r="M5926" s="13" t="str">
        <f t="shared" si="277"/>
        <v>February</v>
      </c>
      <c r="N5926" s="14">
        <v>44610</v>
      </c>
      <c r="O5926" s="8" t="s">
        <v>12824</v>
      </c>
    </row>
    <row r="5927" spans="1:15" x14ac:dyDescent="0.3">
      <c r="A5927" s="15" t="s">
        <v>2313</v>
      </c>
      <c r="B5927" s="15" t="s">
        <v>122</v>
      </c>
      <c r="C5927" s="15" t="s">
        <v>12</v>
      </c>
      <c r="D5927" s="15" t="s">
        <v>502</v>
      </c>
      <c r="E5927" s="16">
        <f>retail_store_sales!$H5927/retail_store_sales!$F5927</f>
        <v>33.5</v>
      </c>
      <c r="F5927" s="17">
        <v>7</v>
      </c>
      <c r="G5927" s="18">
        <f t="shared" si="276"/>
        <v>33.5</v>
      </c>
      <c r="H5927" s="19">
        <v>234.5</v>
      </c>
      <c r="I5927" s="15" t="s">
        <v>47</v>
      </c>
      <c r="J5927" s="15" t="s">
        <v>37</v>
      </c>
      <c r="K5927" s="13" t="str">
        <f t="shared" si="278"/>
        <v>Saturday</v>
      </c>
      <c r="L5927" s="20">
        <f>YEAR(retail_store_sales!$N5927)</f>
        <v>2023</v>
      </c>
      <c r="M5927" s="20" t="str">
        <f t="shared" si="277"/>
        <v>July</v>
      </c>
      <c r="N5927" s="21">
        <v>45136</v>
      </c>
      <c r="O5927" s="15" t="s">
        <v>12824</v>
      </c>
    </row>
    <row r="5928" spans="1:15" x14ac:dyDescent="0.3">
      <c r="A5928" s="8" t="s">
        <v>8900</v>
      </c>
      <c r="B5928" s="8" t="s">
        <v>21</v>
      </c>
      <c r="C5928" s="8" t="s">
        <v>12</v>
      </c>
      <c r="D5928" s="8" t="s">
        <v>163</v>
      </c>
      <c r="E5928" s="9">
        <f>retail_store_sales!$H5928/retail_store_sales!$F5928</f>
        <v>24.5</v>
      </c>
      <c r="F5928" s="10">
        <v>2</v>
      </c>
      <c r="G5928" s="11">
        <f t="shared" si="276"/>
        <v>24.5</v>
      </c>
      <c r="H5928" s="12">
        <v>49</v>
      </c>
      <c r="I5928" s="8" t="s">
        <v>47</v>
      </c>
      <c r="J5928" s="8" t="s">
        <v>37</v>
      </c>
      <c r="K5928" s="13" t="str">
        <f t="shared" si="278"/>
        <v>Friday</v>
      </c>
      <c r="L5928" s="13">
        <f>YEAR(retail_store_sales!$N5928)</f>
        <v>2023</v>
      </c>
      <c r="M5928" s="13" t="str">
        <f t="shared" si="277"/>
        <v>December</v>
      </c>
      <c r="N5928" s="14">
        <v>45275</v>
      </c>
      <c r="O5928" s="8" t="b">
        <v>1</v>
      </c>
    </row>
    <row r="5929" spans="1:15" x14ac:dyDescent="0.3">
      <c r="A5929" s="15" t="s">
        <v>7042</v>
      </c>
      <c r="B5929" s="15" t="s">
        <v>21</v>
      </c>
      <c r="C5929" s="15" t="s">
        <v>129</v>
      </c>
      <c r="D5929" s="15" t="s">
        <v>239</v>
      </c>
      <c r="E5929" s="16">
        <f>retail_store_sales!$H5929/retail_store_sales!$F5929</f>
        <v>35</v>
      </c>
      <c r="F5929" s="17">
        <v>10</v>
      </c>
      <c r="G5929" s="18">
        <f t="shared" si="276"/>
        <v>35</v>
      </c>
      <c r="H5929" s="19">
        <v>350</v>
      </c>
      <c r="I5929" s="15" t="s">
        <v>47</v>
      </c>
      <c r="J5929" s="15" t="s">
        <v>15</v>
      </c>
      <c r="K5929" s="13" t="str">
        <f t="shared" si="278"/>
        <v>Friday</v>
      </c>
      <c r="L5929" s="20">
        <f>YEAR(retail_store_sales!$N5929)</f>
        <v>2024</v>
      </c>
      <c r="M5929" s="20" t="str">
        <f t="shared" si="277"/>
        <v>June</v>
      </c>
      <c r="N5929" s="21">
        <v>45464</v>
      </c>
      <c r="O5929" s="15" t="b">
        <v>0</v>
      </c>
    </row>
    <row r="5930" spans="1:15" x14ac:dyDescent="0.3">
      <c r="A5930" s="8" t="s">
        <v>6083</v>
      </c>
      <c r="B5930" s="8" t="s">
        <v>99</v>
      </c>
      <c r="C5930" s="8" t="s">
        <v>18</v>
      </c>
      <c r="D5930" s="8" t="s">
        <v>141</v>
      </c>
      <c r="E5930" s="9">
        <f>retail_store_sales!$H5930/retail_store_sales!$F5930</f>
        <v>32</v>
      </c>
      <c r="F5930" s="10">
        <v>1</v>
      </c>
      <c r="G5930" s="11">
        <f t="shared" si="276"/>
        <v>32</v>
      </c>
      <c r="H5930" s="12">
        <v>32</v>
      </c>
      <c r="I5930" s="8" t="s">
        <v>14</v>
      </c>
      <c r="J5930" s="8" t="s">
        <v>37</v>
      </c>
      <c r="K5930" s="13" t="str">
        <f t="shared" si="278"/>
        <v>Wednesday</v>
      </c>
      <c r="L5930" s="13">
        <f>YEAR(retail_store_sales!$N5930)</f>
        <v>2023</v>
      </c>
      <c r="M5930" s="13" t="str">
        <f t="shared" si="277"/>
        <v>April</v>
      </c>
      <c r="N5930" s="14">
        <v>45021</v>
      </c>
      <c r="O5930" s="8" t="b">
        <v>0</v>
      </c>
    </row>
    <row r="5931" spans="1:15" x14ac:dyDescent="0.3">
      <c r="A5931" s="15" t="s">
        <v>12132</v>
      </c>
      <c r="B5931" s="15" t="s">
        <v>54</v>
      </c>
      <c r="C5931" s="15" t="s">
        <v>12</v>
      </c>
      <c r="D5931" s="15" t="s">
        <v>132</v>
      </c>
      <c r="E5931" s="16">
        <f>retail_store_sales!$H5931/retail_store_sales!$F5931</f>
        <v>20</v>
      </c>
      <c r="F5931" s="17">
        <v>5</v>
      </c>
      <c r="G5931" s="18">
        <f t="shared" si="276"/>
        <v>20</v>
      </c>
      <c r="H5931" s="19">
        <v>100</v>
      </c>
      <c r="I5931" s="15" t="s">
        <v>14</v>
      </c>
      <c r="J5931" s="15" t="s">
        <v>37</v>
      </c>
      <c r="K5931" s="13" t="str">
        <f t="shared" si="278"/>
        <v>Monday</v>
      </c>
      <c r="L5931" s="20">
        <f>YEAR(retail_store_sales!$N5931)</f>
        <v>2024</v>
      </c>
      <c r="M5931" s="20" t="str">
        <f t="shared" si="277"/>
        <v>February</v>
      </c>
      <c r="N5931" s="21">
        <v>45348</v>
      </c>
      <c r="O5931" s="15" t="b">
        <v>0</v>
      </c>
    </row>
    <row r="5932" spans="1:15" x14ac:dyDescent="0.3">
      <c r="A5932" s="8" t="s">
        <v>2781</v>
      </c>
      <c r="B5932" s="8" t="s">
        <v>45</v>
      </c>
      <c r="C5932" s="8" t="s">
        <v>31</v>
      </c>
      <c r="D5932" s="8" t="s">
        <v>481</v>
      </c>
      <c r="E5932" s="9">
        <f>retail_store_sales!$H5932/retail_store_sales!$F5932</f>
        <v>23</v>
      </c>
      <c r="F5932" s="10">
        <v>6</v>
      </c>
      <c r="G5932" s="11">
        <f t="shared" si="276"/>
        <v>23</v>
      </c>
      <c r="H5932" s="12">
        <v>138</v>
      </c>
      <c r="I5932" s="8" t="s">
        <v>14</v>
      </c>
      <c r="J5932" s="8" t="s">
        <v>37</v>
      </c>
      <c r="K5932" s="13" t="str">
        <f t="shared" si="278"/>
        <v>Sunday</v>
      </c>
      <c r="L5932" s="13">
        <f>YEAR(retail_store_sales!$N5932)</f>
        <v>2023</v>
      </c>
      <c r="M5932" s="13" t="str">
        <f t="shared" si="277"/>
        <v>October</v>
      </c>
      <c r="N5932" s="14">
        <v>45221</v>
      </c>
      <c r="O5932" s="8" t="b">
        <v>0</v>
      </c>
    </row>
    <row r="5933" spans="1:15" x14ac:dyDescent="0.3">
      <c r="A5933" s="15" t="s">
        <v>11422</v>
      </c>
      <c r="B5933" s="15" t="s">
        <v>97</v>
      </c>
      <c r="C5933" s="15" t="s">
        <v>12</v>
      </c>
      <c r="D5933" s="15" t="s">
        <v>12823</v>
      </c>
      <c r="E5933" s="16">
        <v>0</v>
      </c>
      <c r="F5933" s="17">
        <v>0</v>
      </c>
      <c r="G5933" s="18">
        <f t="shared" si="276"/>
        <v>0</v>
      </c>
      <c r="H5933" s="19">
        <v>0</v>
      </c>
      <c r="I5933" s="15" t="s">
        <v>14</v>
      </c>
      <c r="J5933" s="15" t="s">
        <v>37</v>
      </c>
      <c r="K5933" s="13" t="str">
        <f t="shared" si="278"/>
        <v>Wednesday</v>
      </c>
      <c r="L5933" s="20">
        <f>YEAR(retail_store_sales!$N5933)</f>
        <v>2024</v>
      </c>
      <c r="M5933" s="20" t="str">
        <f t="shared" si="277"/>
        <v>April</v>
      </c>
      <c r="N5933" s="21">
        <v>45392</v>
      </c>
      <c r="O5933" s="15" t="s">
        <v>12824</v>
      </c>
    </row>
    <row r="5934" spans="1:15" x14ac:dyDescent="0.3">
      <c r="A5934" s="8" t="s">
        <v>6253</v>
      </c>
      <c r="B5934" s="8" t="s">
        <v>167</v>
      </c>
      <c r="C5934" s="8" t="s">
        <v>12</v>
      </c>
      <c r="D5934" s="8" t="s">
        <v>12823</v>
      </c>
      <c r="E5934" s="9">
        <v>0</v>
      </c>
      <c r="F5934" s="10">
        <v>0</v>
      </c>
      <c r="G5934" s="11">
        <f t="shared" si="276"/>
        <v>0</v>
      </c>
      <c r="H5934" s="12">
        <v>0</v>
      </c>
      <c r="I5934" s="8" t="s">
        <v>14</v>
      </c>
      <c r="J5934" s="8" t="s">
        <v>15</v>
      </c>
      <c r="K5934" s="13" t="str">
        <f t="shared" si="278"/>
        <v>Friday</v>
      </c>
      <c r="L5934" s="13">
        <f>YEAR(retail_store_sales!$N5934)</f>
        <v>2024</v>
      </c>
      <c r="M5934" s="13" t="str">
        <f t="shared" si="277"/>
        <v>April</v>
      </c>
      <c r="N5934" s="14">
        <v>45387</v>
      </c>
      <c r="O5934" s="8" t="b">
        <v>1</v>
      </c>
    </row>
    <row r="5935" spans="1:15" x14ac:dyDescent="0.3">
      <c r="A5935" s="15" t="s">
        <v>6007</v>
      </c>
      <c r="B5935" s="15" t="s">
        <v>11</v>
      </c>
      <c r="C5935" s="15" t="s">
        <v>18</v>
      </c>
      <c r="D5935" s="15" t="s">
        <v>539</v>
      </c>
      <c r="E5935" s="16">
        <f>retail_store_sales!$H5935/retail_store_sales!$F5935</f>
        <v>23</v>
      </c>
      <c r="F5935" s="17">
        <v>7</v>
      </c>
      <c r="G5935" s="18">
        <f t="shared" si="276"/>
        <v>23</v>
      </c>
      <c r="H5935" s="19">
        <v>161</v>
      </c>
      <c r="I5935" s="15" t="s">
        <v>47</v>
      </c>
      <c r="J5935" s="15" t="s">
        <v>15</v>
      </c>
      <c r="K5935" s="13" t="str">
        <f t="shared" si="278"/>
        <v>Sunday</v>
      </c>
      <c r="L5935" s="20">
        <f>YEAR(retail_store_sales!$N5935)</f>
        <v>2022</v>
      </c>
      <c r="M5935" s="20" t="str">
        <f t="shared" si="277"/>
        <v>May</v>
      </c>
      <c r="N5935" s="21">
        <v>44703</v>
      </c>
      <c r="O5935" s="15" t="s">
        <v>12824</v>
      </c>
    </row>
    <row r="5936" spans="1:15" x14ac:dyDescent="0.3">
      <c r="A5936" s="8" t="s">
        <v>8197</v>
      </c>
      <c r="B5936" s="8" t="s">
        <v>68</v>
      </c>
      <c r="C5936" s="8" t="s">
        <v>65</v>
      </c>
      <c r="D5936" s="8" t="s">
        <v>368</v>
      </c>
      <c r="E5936" s="9">
        <f>retail_store_sales!$H5936/retail_store_sales!$F5936</f>
        <v>36.5</v>
      </c>
      <c r="F5936" s="10">
        <v>2</v>
      </c>
      <c r="G5936" s="11">
        <f t="shared" si="276"/>
        <v>36.5</v>
      </c>
      <c r="H5936" s="12">
        <v>73</v>
      </c>
      <c r="I5936" s="8" t="s">
        <v>24</v>
      </c>
      <c r="J5936" s="8" t="s">
        <v>15</v>
      </c>
      <c r="K5936" s="13" t="str">
        <f t="shared" si="278"/>
        <v>Saturday</v>
      </c>
      <c r="L5936" s="13">
        <f>YEAR(retail_store_sales!$N5936)</f>
        <v>2022</v>
      </c>
      <c r="M5936" s="13" t="str">
        <f t="shared" si="277"/>
        <v>January</v>
      </c>
      <c r="N5936" s="14">
        <v>44576</v>
      </c>
      <c r="O5936" s="8" t="b">
        <v>1</v>
      </c>
    </row>
    <row r="5937" spans="1:15" x14ac:dyDescent="0.3">
      <c r="A5937" s="15" t="s">
        <v>1578</v>
      </c>
      <c r="B5937" s="15" t="s">
        <v>79</v>
      </c>
      <c r="C5937" s="15" t="s">
        <v>31</v>
      </c>
      <c r="D5937" s="15" t="s">
        <v>408</v>
      </c>
      <c r="E5937" s="16">
        <f>retail_store_sales!$H5937/retail_store_sales!$F5937</f>
        <v>11</v>
      </c>
      <c r="F5937" s="17">
        <v>3</v>
      </c>
      <c r="G5937" s="18">
        <f t="shared" si="276"/>
        <v>11</v>
      </c>
      <c r="H5937" s="19">
        <v>33</v>
      </c>
      <c r="I5937" s="15" t="s">
        <v>47</v>
      </c>
      <c r="J5937" s="15" t="s">
        <v>15</v>
      </c>
      <c r="K5937" s="13" t="str">
        <f t="shared" si="278"/>
        <v>Saturday</v>
      </c>
      <c r="L5937" s="20">
        <f>YEAR(retail_store_sales!$N5937)</f>
        <v>2024</v>
      </c>
      <c r="M5937" s="20" t="str">
        <f t="shared" si="277"/>
        <v>January</v>
      </c>
      <c r="N5937" s="21">
        <v>45311</v>
      </c>
      <c r="O5937" s="15" t="b">
        <v>0</v>
      </c>
    </row>
    <row r="5938" spans="1:15" x14ac:dyDescent="0.3">
      <c r="A5938" s="8" t="s">
        <v>4995</v>
      </c>
      <c r="B5938" s="8" t="s">
        <v>17</v>
      </c>
      <c r="C5938" s="8" t="s">
        <v>40</v>
      </c>
      <c r="D5938" s="8" t="s">
        <v>43</v>
      </c>
      <c r="E5938" s="9">
        <f>retail_store_sales!$H5938/retail_store_sales!$F5938</f>
        <v>27.5</v>
      </c>
      <c r="F5938" s="10">
        <v>4</v>
      </c>
      <c r="G5938" s="11">
        <f t="shared" si="276"/>
        <v>27.5</v>
      </c>
      <c r="H5938" s="12">
        <v>110</v>
      </c>
      <c r="I5938" s="8" t="s">
        <v>14</v>
      </c>
      <c r="J5938" s="8" t="s">
        <v>37</v>
      </c>
      <c r="K5938" s="13" t="str">
        <f t="shared" si="278"/>
        <v>Sunday</v>
      </c>
      <c r="L5938" s="13">
        <f>YEAR(retail_store_sales!$N5938)</f>
        <v>2023</v>
      </c>
      <c r="M5938" s="13" t="str">
        <f t="shared" si="277"/>
        <v>July</v>
      </c>
      <c r="N5938" s="14">
        <v>45123</v>
      </c>
      <c r="O5938" s="8" t="b">
        <v>1</v>
      </c>
    </row>
    <row r="5939" spans="1:15" x14ac:dyDescent="0.3">
      <c r="A5939" s="15" t="s">
        <v>11908</v>
      </c>
      <c r="B5939" s="15" t="s">
        <v>64</v>
      </c>
      <c r="C5939" s="15" t="s">
        <v>31</v>
      </c>
      <c r="D5939" s="15" t="s">
        <v>1317</v>
      </c>
      <c r="E5939" s="16">
        <f>retail_store_sales!$H5939/retail_store_sales!$F5939</f>
        <v>35</v>
      </c>
      <c r="F5939" s="17">
        <v>6</v>
      </c>
      <c r="G5939" s="18">
        <f t="shared" si="276"/>
        <v>35</v>
      </c>
      <c r="H5939" s="19">
        <v>210</v>
      </c>
      <c r="I5939" s="15" t="s">
        <v>14</v>
      </c>
      <c r="J5939" s="15" t="s">
        <v>15</v>
      </c>
      <c r="K5939" s="13" t="str">
        <f t="shared" si="278"/>
        <v>Saturday</v>
      </c>
      <c r="L5939" s="20">
        <f>YEAR(retail_store_sales!$N5939)</f>
        <v>2024</v>
      </c>
      <c r="M5939" s="20" t="str">
        <f t="shared" si="277"/>
        <v>March</v>
      </c>
      <c r="N5939" s="21">
        <v>45381</v>
      </c>
      <c r="O5939" s="15" t="b">
        <v>1</v>
      </c>
    </row>
    <row r="5940" spans="1:15" hidden="1" x14ac:dyDescent="0.3">
      <c r="A5940" s="8" t="s">
        <v>8285</v>
      </c>
      <c r="B5940" s="8" t="s">
        <v>26</v>
      </c>
      <c r="C5940" s="8" t="s">
        <v>31</v>
      </c>
      <c r="D5940" s="8" t="s">
        <v>1317</v>
      </c>
      <c r="E5940" s="9">
        <f>retail_store_sales!$H5940/retail_store_sales!$F5940</f>
        <v>35</v>
      </c>
      <c r="F5940" s="10">
        <v>9</v>
      </c>
      <c r="G5940" s="11">
        <f t="shared" si="276"/>
        <v>35</v>
      </c>
      <c r="H5940" s="12">
        <v>315</v>
      </c>
      <c r="I5940" s="8" t="s">
        <v>47</v>
      </c>
      <c r="J5940" s="8" t="s">
        <v>37</v>
      </c>
      <c r="K5940" s="13" t="str">
        <f t="shared" si="278"/>
        <v>Tuesday</v>
      </c>
      <c r="L5940" s="13">
        <f>YEAR(retail_store_sales!$N5940)</f>
        <v>2025</v>
      </c>
      <c r="M5940" s="13" t="str">
        <f t="shared" si="277"/>
        <v>January</v>
      </c>
      <c r="N5940" s="14">
        <v>45671</v>
      </c>
      <c r="O5940" s="8" t="b">
        <v>0</v>
      </c>
    </row>
    <row r="5941" spans="1:15" x14ac:dyDescent="0.3">
      <c r="A5941" s="15" t="s">
        <v>10733</v>
      </c>
      <c r="B5941" s="15" t="s">
        <v>54</v>
      </c>
      <c r="C5941" s="15" t="s">
        <v>18</v>
      </c>
      <c r="D5941" s="15" t="s">
        <v>200</v>
      </c>
      <c r="E5941" s="16">
        <f>retail_store_sales!$H5941/retail_store_sales!$F5941</f>
        <v>15.5</v>
      </c>
      <c r="F5941" s="17">
        <v>2</v>
      </c>
      <c r="G5941" s="18">
        <f t="shared" si="276"/>
        <v>15.5</v>
      </c>
      <c r="H5941" s="19">
        <v>31</v>
      </c>
      <c r="I5941" s="15" t="s">
        <v>47</v>
      </c>
      <c r="J5941" s="15" t="s">
        <v>15</v>
      </c>
      <c r="K5941" s="13" t="str">
        <f t="shared" si="278"/>
        <v>Sunday</v>
      </c>
      <c r="L5941" s="20">
        <f>YEAR(retail_store_sales!$N5941)</f>
        <v>2022</v>
      </c>
      <c r="M5941" s="20" t="str">
        <f t="shared" si="277"/>
        <v>February</v>
      </c>
      <c r="N5941" s="21">
        <v>44605</v>
      </c>
      <c r="O5941" s="15" t="b">
        <v>1</v>
      </c>
    </row>
    <row r="5942" spans="1:15" x14ac:dyDescent="0.3">
      <c r="A5942" s="8" t="s">
        <v>5900</v>
      </c>
      <c r="B5942" s="8" t="s">
        <v>115</v>
      </c>
      <c r="C5942" s="8" t="s">
        <v>65</v>
      </c>
      <c r="D5942" s="8" t="s">
        <v>954</v>
      </c>
      <c r="E5942" s="9">
        <f>retail_store_sales!$H5942/retail_store_sales!$F5942</f>
        <v>30.5</v>
      </c>
      <c r="F5942" s="10">
        <v>2</v>
      </c>
      <c r="G5942" s="11">
        <f t="shared" si="276"/>
        <v>30.5</v>
      </c>
      <c r="H5942" s="12">
        <v>61</v>
      </c>
      <c r="I5942" s="8" t="s">
        <v>47</v>
      </c>
      <c r="J5942" s="8" t="s">
        <v>37</v>
      </c>
      <c r="K5942" s="13" t="str">
        <f t="shared" si="278"/>
        <v>Tuesday</v>
      </c>
      <c r="L5942" s="13">
        <f>YEAR(retail_store_sales!$N5942)</f>
        <v>2023</v>
      </c>
      <c r="M5942" s="13" t="str">
        <f t="shared" si="277"/>
        <v>August</v>
      </c>
      <c r="N5942" s="14">
        <v>45167</v>
      </c>
      <c r="O5942" s="8" t="b">
        <v>0</v>
      </c>
    </row>
    <row r="5943" spans="1:15" x14ac:dyDescent="0.3">
      <c r="A5943" s="15" t="s">
        <v>3465</v>
      </c>
      <c r="B5943" s="15" t="s">
        <v>107</v>
      </c>
      <c r="C5943" s="15" t="s">
        <v>129</v>
      </c>
      <c r="D5943" s="15" t="s">
        <v>620</v>
      </c>
      <c r="E5943" s="16">
        <f>retail_store_sales!$H5943/retail_store_sales!$F5943</f>
        <v>21.5</v>
      </c>
      <c r="F5943" s="17">
        <v>9</v>
      </c>
      <c r="G5943" s="18">
        <f t="shared" si="276"/>
        <v>21.5</v>
      </c>
      <c r="H5943" s="19">
        <v>193.5</v>
      </c>
      <c r="I5943" s="15" t="s">
        <v>24</v>
      </c>
      <c r="J5943" s="15" t="s">
        <v>15</v>
      </c>
      <c r="K5943" s="13" t="str">
        <f t="shared" si="278"/>
        <v>Tuesday</v>
      </c>
      <c r="L5943" s="20">
        <f>YEAR(retail_store_sales!$N5943)</f>
        <v>2022</v>
      </c>
      <c r="M5943" s="20" t="str">
        <f t="shared" si="277"/>
        <v>July</v>
      </c>
      <c r="N5943" s="21">
        <v>44747</v>
      </c>
      <c r="O5943" s="15" t="b">
        <v>0</v>
      </c>
    </row>
    <row r="5944" spans="1:15" x14ac:dyDescent="0.3">
      <c r="A5944" s="8" t="s">
        <v>10730</v>
      </c>
      <c r="B5944" s="8" t="s">
        <v>167</v>
      </c>
      <c r="C5944" s="8" t="s">
        <v>18</v>
      </c>
      <c r="D5944" s="8" t="s">
        <v>57</v>
      </c>
      <c r="E5944" s="9">
        <f>retail_store_sales!$H5944/retail_store_sales!$F5944</f>
        <v>27.5</v>
      </c>
      <c r="F5944" s="10">
        <v>5</v>
      </c>
      <c r="G5944" s="11">
        <f t="shared" si="276"/>
        <v>27.5</v>
      </c>
      <c r="H5944" s="12">
        <v>137.5</v>
      </c>
      <c r="I5944" s="8" t="s">
        <v>47</v>
      </c>
      <c r="J5944" s="8" t="s">
        <v>37</v>
      </c>
      <c r="K5944" s="13" t="str">
        <f t="shared" si="278"/>
        <v>Thursday</v>
      </c>
      <c r="L5944" s="13">
        <f>YEAR(retail_store_sales!$N5944)</f>
        <v>2023</v>
      </c>
      <c r="M5944" s="13" t="str">
        <f t="shared" si="277"/>
        <v>November</v>
      </c>
      <c r="N5944" s="14">
        <v>45239</v>
      </c>
      <c r="O5944" s="8" t="s">
        <v>12824</v>
      </c>
    </row>
    <row r="5945" spans="1:15" x14ac:dyDescent="0.3">
      <c r="A5945" s="15" t="s">
        <v>5259</v>
      </c>
      <c r="B5945" s="15" t="s">
        <v>68</v>
      </c>
      <c r="C5945" s="15" t="s">
        <v>65</v>
      </c>
      <c r="D5945" s="15" t="s">
        <v>368</v>
      </c>
      <c r="E5945" s="16">
        <f>retail_store_sales!$H5945/retail_store_sales!$F5945</f>
        <v>36.5</v>
      </c>
      <c r="F5945" s="17">
        <v>5</v>
      </c>
      <c r="G5945" s="18">
        <f t="shared" si="276"/>
        <v>36.5</v>
      </c>
      <c r="H5945" s="19">
        <v>182.5</v>
      </c>
      <c r="I5945" s="15" t="s">
        <v>47</v>
      </c>
      <c r="J5945" s="15" t="s">
        <v>37</v>
      </c>
      <c r="K5945" s="13" t="str">
        <f t="shared" si="278"/>
        <v>Friday</v>
      </c>
      <c r="L5945" s="20">
        <f>YEAR(retail_store_sales!$N5945)</f>
        <v>2023</v>
      </c>
      <c r="M5945" s="20" t="str">
        <f t="shared" si="277"/>
        <v>June</v>
      </c>
      <c r="N5945" s="21">
        <v>45086</v>
      </c>
      <c r="O5945" s="15" t="s">
        <v>12824</v>
      </c>
    </row>
    <row r="5946" spans="1:15" x14ac:dyDescent="0.3">
      <c r="A5946" s="8" t="s">
        <v>5299</v>
      </c>
      <c r="B5946" s="8" t="s">
        <v>64</v>
      </c>
      <c r="C5946" s="8" t="s">
        <v>22</v>
      </c>
      <c r="D5946" s="8" t="s">
        <v>84</v>
      </c>
      <c r="E5946" s="9">
        <f>retail_store_sales!$H5946/retail_store_sales!$F5946</f>
        <v>33.5</v>
      </c>
      <c r="F5946" s="10">
        <v>2</v>
      </c>
      <c r="G5946" s="11">
        <f t="shared" si="276"/>
        <v>33.5</v>
      </c>
      <c r="H5946" s="12">
        <v>67</v>
      </c>
      <c r="I5946" s="8" t="s">
        <v>24</v>
      </c>
      <c r="J5946" s="8" t="s">
        <v>15</v>
      </c>
      <c r="K5946" s="13" t="str">
        <f t="shared" si="278"/>
        <v>Tuesday</v>
      </c>
      <c r="L5946" s="13">
        <f>YEAR(retail_store_sales!$N5946)</f>
        <v>2023</v>
      </c>
      <c r="M5946" s="13" t="str">
        <f t="shared" si="277"/>
        <v>April</v>
      </c>
      <c r="N5946" s="14">
        <v>45041</v>
      </c>
      <c r="O5946" s="8" t="b">
        <v>1</v>
      </c>
    </row>
    <row r="5947" spans="1:15" x14ac:dyDescent="0.3">
      <c r="A5947" s="15" t="s">
        <v>5316</v>
      </c>
      <c r="B5947" s="15" t="s">
        <v>21</v>
      </c>
      <c r="C5947" s="15" t="s">
        <v>65</v>
      </c>
      <c r="D5947" s="15" t="s">
        <v>357</v>
      </c>
      <c r="E5947" s="16">
        <f>retail_store_sales!$H5947/retail_store_sales!$F5947</f>
        <v>5</v>
      </c>
      <c r="F5947" s="17">
        <v>7</v>
      </c>
      <c r="G5947" s="18">
        <f t="shared" si="276"/>
        <v>5</v>
      </c>
      <c r="H5947" s="19">
        <v>35</v>
      </c>
      <c r="I5947" s="15" t="s">
        <v>24</v>
      </c>
      <c r="J5947" s="15" t="s">
        <v>15</v>
      </c>
      <c r="K5947" s="13" t="str">
        <f t="shared" si="278"/>
        <v>Saturday</v>
      </c>
      <c r="L5947" s="20">
        <f>YEAR(retail_store_sales!$N5947)</f>
        <v>2022</v>
      </c>
      <c r="M5947" s="20" t="str">
        <f t="shared" si="277"/>
        <v>March</v>
      </c>
      <c r="N5947" s="21">
        <v>44639</v>
      </c>
      <c r="O5947" s="15" t="s">
        <v>12824</v>
      </c>
    </row>
    <row r="5948" spans="1:15" x14ac:dyDescent="0.3">
      <c r="A5948" s="8" t="s">
        <v>9653</v>
      </c>
      <c r="B5948" s="8" t="s">
        <v>26</v>
      </c>
      <c r="C5948" s="8" t="s">
        <v>129</v>
      </c>
      <c r="D5948" s="8" t="s">
        <v>239</v>
      </c>
      <c r="E5948" s="9">
        <f>retail_store_sales!$H5948/retail_store_sales!$F5948</f>
        <v>35</v>
      </c>
      <c r="F5948" s="10">
        <v>5</v>
      </c>
      <c r="G5948" s="11">
        <f t="shared" si="276"/>
        <v>35</v>
      </c>
      <c r="H5948" s="12">
        <v>175</v>
      </c>
      <c r="I5948" s="8" t="s">
        <v>14</v>
      </c>
      <c r="J5948" s="8" t="s">
        <v>37</v>
      </c>
      <c r="K5948" s="13" t="str">
        <f t="shared" si="278"/>
        <v>Monday</v>
      </c>
      <c r="L5948" s="13">
        <f>YEAR(retail_store_sales!$N5948)</f>
        <v>2024</v>
      </c>
      <c r="M5948" s="13" t="str">
        <f t="shared" si="277"/>
        <v>August</v>
      </c>
      <c r="N5948" s="14">
        <v>45530</v>
      </c>
      <c r="O5948" s="8" t="b">
        <v>1</v>
      </c>
    </row>
    <row r="5949" spans="1:15" x14ac:dyDescent="0.3">
      <c r="A5949" s="15" t="s">
        <v>496</v>
      </c>
      <c r="B5949" s="15" t="s">
        <v>73</v>
      </c>
      <c r="C5949" s="15" t="s">
        <v>31</v>
      </c>
      <c r="D5949" s="15" t="s">
        <v>497</v>
      </c>
      <c r="E5949" s="16">
        <f>retail_store_sales!$H5949/retail_store_sales!$F5949</f>
        <v>29</v>
      </c>
      <c r="F5949" s="17">
        <v>8</v>
      </c>
      <c r="G5949" s="18">
        <f t="shared" si="276"/>
        <v>29</v>
      </c>
      <c r="H5949" s="19">
        <v>232</v>
      </c>
      <c r="I5949" s="15" t="s">
        <v>47</v>
      </c>
      <c r="J5949" s="15" t="s">
        <v>15</v>
      </c>
      <c r="K5949" s="13" t="str">
        <f t="shared" si="278"/>
        <v>Friday</v>
      </c>
      <c r="L5949" s="20">
        <f>YEAR(retail_store_sales!$N5949)</f>
        <v>2024</v>
      </c>
      <c r="M5949" s="20" t="str">
        <f t="shared" si="277"/>
        <v>November</v>
      </c>
      <c r="N5949" s="21">
        <v>45625</v>
      </c>
      <c r="O5949" s="15" t="b">
        <v>1</v>
      </c>
    </row>
    <row r="5950" spans="1:15" x14ac:dyDescent="0.3">
      <c r="A5950" s="8" t="s">
        <v>1122</v>
      </c>
      <c r="B5950" s="8" t="s">
        <v>88</v>
      </c>
      <c r="C5950" s="8" t="s">
        <v>129</v>
      </c>
      <c r="D5950" s="8" t="s">
        <v>239</v>
      </c>
      <c r="E5950" s="9">
        <f>retail_store_sales!$H5950/retail_store_sales!$F5950</f>
        <v>35</v>
      </c>
      <c r="F5950" s="10">
        <v>7</v>
      </c>
      <c r="G5950" s="11">
        <f t="shared" si="276"/>
        <v>35</v>
      </c>
      <c r="H5950" s="12">
        <v>245</v>
      </c>
      <c r="I5950" s="8" t="s">
        <v>14</v>
      </c>
      <c r="J5950" s="8" t="s">
        <v>37</v>
      </c>
      <c r="K5950" s="13" t="str">
        <f t="shared" si="278"/>
        <v>Friday</v>
      </c>
      <c r="L5950" s="13">
        <f>YEAR(retail_store_sales!$N5950)</f>
        <v>2023</v>
      </c>
      <c r="M5950" s="13" t="str">
        <f t="shared" si="277"/>
        <v>March</v>
      </c>
      <c r="N5950" s="14">
        <v>45009</v>
      </c>
      <c r="O5950" s="8" t="b">
        <v>1</v>
      </c>
    </row>
    <row r="5951" spans="1:15" x14ac:dyDescent="0.3">
      <c r="A5951" s="15" t="s">
        <v>1259</v>
      </c>
      <c r="B5951" s="15" t="s">
        <v>11</v>
      </c>
      <c r="C5951" s="15" t="s">
        <v>31</v>
      </c>
      <c r="D5951" s="15" t="s">
        <v>408</v>
      </c>
      <c r="E5951" s="16">
        <f>retail_store_sales!$H5951/retail_store_sales!$F5951</f>
        <v>11</v>
      </c>
      <c r="F5951" s="17">
        <v>1</v>
      </c>
      <c r="G5951" s="18">
        <f t="shared" si="276"/>
        <v>11</v>
      </c>
      <c r="H5951" s="19">
        <v>11</v>
      </c>
      <c r="I5951" s="15" t="s">
        <v>47</v>
      </c>
      <c r="J5951" s="15" t="s">
        <v>15</v>
      </c>
      <c r="K5951" s="13" t="str">
        <f t="shared" si="278"/>
        <v>Monday</v>
      </c>
      <c r="L5951" s="20">
        <f>YEAR(retail_store_sales!$N5951)</f>
        <v>2023</v>
      </c>
      <c r="M5951" s="20" t="str">
        <f t="shared" si="277"/>
        <v>December</v>
      </c>
      <c r="N5951" s="21">
        <v>45278</v>
      </c>
      <c r="O5951" s="15" t="b">
        <v>0</v>
      </c>
    </row>
    <row r="5952" spans="1:15" x14ac:dyDescent="0.3">
      <c r="A5952" s="8" t="s">
        <v>7426</v>
      </c>
      <c r="B5952" s="8" t="s">
        <v>11</v>
      </c>
      <c r="C5952" s="8" t="s">
        <v>12</v>
      </c>
      <c r="D5952" s="8" t="s">
        <v>655</v>
      </c>
      <c r="E5952" s="9">
        <f>retail_store_sales!$H5952/retail_store_sales!$F5952</f>
        <v>11</v>
      </c>
      <c r="F5952" s="10">
        <v>4</v>
      </c>
      <c r="G5952" s="11">
        <f t="shared" si="276"/>
        <v>11</v>
      </c>
      <c r="H5952" s="12">
        <v>44</v>
      </c>
      <c r="I5952" s="8" t="s">
        <v>24</v>
      </c>
      <c r="J5952" s="8" t="s">
        <v>15</v>
      </c>
      <c r="K5952" s="13" t="str">
        <f t="shared" si="278"/>
        <v>Saturday</v>
      </c>
      <c r="L5952" s="13">
        <f>YEAR(retail_store_sales!$N5952)</f>
        <v>2024</v>
      </c>
      <c r="M5952" s="13" t="str">
        <f t="shared" si="277"/>
        <v>November</v>
      </c>
      <c r="N5952" s="14">
        <v>45612</v>
      </c>
      <c r="O5952" s="8" t="b">
        <v>1</v>
      </c>
    </row>
    <row r="5953" spans="1:15" x14ac:dyDescent="0.3">
      <c r="A5953" s="15" t="s">
        <v>11460</v>
      </c>
      <c r="B5953" s="15" t="s">
        <v>97</v>
      </c>
      <c r="C5953" s="15" t="s">
        <v>129</v>
      </c>
      <c r="D5953" s="15" t="s">
        <v>325</v>
      </c>
      <c r="E5953" s="16">
        <f>retail_store_sales!$H5953/retail_store_sales!$F5953</f>
        <v>30.5</v>
      </c>
      <c r="F5953" s="17">
        <v>1</v>
      </c>
      <c r="G5953" s="18">
        <f t="shared" si="276"/>
        <v>30.5</v>
      </c>
      <c r="H5953" s="19">
        <v>30.5</v>
      </c>
      <c r="I5953" s="15" t="s">
        <v>24</v>
      </c>
      <c r="J5953" s="15" t="s">
        <v>37</v>
      </c>
      <c r="K5953" s="13" t="str">
        <f t="shared" si="278"/>
        <v>Thursday</v>
      </c>
      <c r="L5953" s="20">
        <f>YEAR(retail_store_sales!$N5953)</f>
        <v>2023</v>
      </c>
      <c r="M5953" s="20" t="str">
        <f t="shared" si="277"/>
        <v>June</v>
      </c>
      <c r="N5953" s="21">
        <v>45085</v>
      </c>
      <c r="O5953" s="15" t="b">
        <v>0</v>
      </c>
    </row>
    <row r="5954" spans="1:15" x14ac:dyDescent="0.3">
      <c r="A5954" s="8" t="s">
        <v>11774</v>
      </c>
      <c r="B5954" s="8" t="s">
        <v>167</v>
      </c>
      <c r="C5954" s="8" t="s">
        <v>22</v>
      </c>
      <c r="D5954" s="8" t="s">
        <v>354</v>
      </c>
      <c r="E5954" s="9">
        <f>retail_store_sales!$H5954/retail_store_sales!$F5954</f>
        <v>14</v>
      </c>
      <c r="F5954" s="10">
        <v>5</v>
      </c>
      <c r="G5954" s="11">
        <f t="shared" ref="G5954:G6017" si="279">IF(AND(F5954=0, H5954=0), 0, IF(H5954=0, 0, H5954/F5954))</f>
        <v>14</v>
      </c>
      <c r="H5954" s="12">
        <v>70</v>
      </c>
      <c r="I5954" s="8" t="s">
        <v>47</v>
      </c>
      <c r="J5954" s="8" t="s">
        <v>37</v>
      </c>
      <c r="K5954" s="13" t="str">
        <f t="shared" si="278"/>
        <v>Saturday</v>
      </c>
      <c r="L5954" s="13">
        <f>YEAR(retail_store_sales!$N5954)</f>
        <v>2023</v>
      </c>
      <c r="M5954" s="13" t="str">
        <f t="shared" ref="M5954:M6017" si="280">TEXT(N5954,"mmmm")</f>
        <v>January</v>
      </c>
      <c r="N5954" s="14">
        <v>44954</v>
      </c>
      <c r="O5954" s="8" t="b">
        <v>0</v>
      </c>
    </row>
    <row r="5955" spans="1:15" x14ac:dyDescent="0.3">
      <c r="A5955" s="15" t="s">
        <v>4074</v>
      </c>
      <c r="B5955" s="15" t="s">
        <v>35</v>
      </c>
      <c r="C5955" s="15" t="s">
        <v>65</v>
      </c>
      <c r="D5955" s="15" t="s">
        <v>245</v>
      </c>
      <c r="E5955" s="16">
        <f>retail_store_sales!$H5955/retail_store_sales!$F5955</f>
        <v>15.5</v>
      </c>
      <c r="F5955" s="17">
        <v>3</v>
      </c>
      <c r="G5955" s="18">
        <f t="shared" si="279"/>
        <v>15.5</v>
      </c>
      <c r="H5955" s="19">
        <v>46.5</v>
      </c>
      <c r="I5955" s="15" t="s">
        <v>24</v>
      </c>
      <c r="J5955" s="15" t="s">
        <v>37</v>
      </c>
      <c r="K5955" s="13" t="str">
        <f t="shared" ref="K5955:K6018" si="281">TEXT(N5955, "dddd")</f>
        <v>Friday</v>
      </c>
      <c r="L5955" s="20">
        <f>YEAR(retail_store_sales!$N5955)</f>
        <v>2022</v>
      </c>
      <c r="M5955" s="20" t="str">
        <f t="shared" si="280"/>
        <v>February</v>
      </c>
      <c r="N5955" s="21">
        <v>44610</v>
      </c>
      <c r="O5955" s="15" t="b">
        <v>1</v>
      </c>
    </row>
    <row r="5956" spans="1:15" x14ac:dyDescent="0.3">
      <c r="A5956" s="8" t="s">
        <v>4889</v>
      </c>
      <c r="B5956" s="8" t="s">
        <v>97</v>
      </c>
      <c r="C5956" s="8" t="s">
        <v>40</v>
      </c>
      <c r="D5956" s="8" t="s">
        <v>12823</v>
      </c>
      <c r="E5956" s="9">
        <v>0</v>
      </c>
      <c r="F5956" s="10">
        <v>0</v>
      </c>
      <c r="G5956" s="11">
        <f t="shared" si="279"/>
        <v>0</v>
      </c>
      <c r="H5956" s="12">
        <v>0</v>
      </c>
      <c r="I5956" s="8" t="s">
        <v>24</v>
      </c>
      <c r="J5956" s="8" t="s">
        <v>37</v>
      </c>
      <c r="K5956" s="13" t="str">
        <f t="shared" si="281"/>
        <v>Monday</v>
      </c>
      <c r="L5956" s="13">
        <f>YEAR(retail_store_sales!$N5956)</f>
        <v>2022</v>
      </c>
      <c r="M5956" s="13" t="str">
        <f t="shared" si="280"/>
        <v>May</v>
      </c>
      <c r="N5956" s="14">
        <v>44704</v>
      </c>
      <c r="O5956" s="8" t="s">
        <v>12824</v>
      </c>
    </row>
    <row r="5957" spans="1:15" x14ac:dyDescent="0.3">
      <c r="A5957" s="15" t="s">
        <v>3990</v>
      </c>
      <c r="B5957" s="15" t="s">
        <v>99</v>
      </c>
      <c r="C5957" s="15" t="s">
        <v>18</v>
      </c>
      <c r="D5957" s="15" t="s">
        <v>270</v>
      </c>
      <c r="E5957" s="16">
        <f>retail_store_sales!$H5957/retail_store_sales!$F5957</f>
        <v>5</v>
      </c>
      <c r="F5957" s="17">
        <v>7</v>
      </c>
      <c r="G5957" s="18">
        <f t="shared" si="279"/>
        <v>5</v>
      </c>
      <c r="H5957" s="19">
        <v>35</v>
      </c>
      <c r="I5957" s="15" t="s">
        <v>14</v>
      </c>
      <c r="J5957" s="15" t="s">
        <v>15</v>
      </c>
      <c r="K5957" s="13" t="str">
        <f t="shared" si="281"/>
        <v>Monday</v>
      </c>
      <c r="L5957" s="20">
        <f>YEAR(retail_store_sales!$N5957)</f>
        <v>2024</v>
      </c>
      <c r="M5957" s="20" t="str">
        <f t="shared" si="280"/>
        <v>January</v>
      </c>
      <c r="N5957" s="21">
        <v>45313</v>
      </c>
      <c r="O5957" s="15" t="b">
        <v>0</v>
      </c>
    </row>
    <row r="5958" spans="1:15" x14ac:dyDescent="0.3">
      <c r="A5958" s="8" t="s">
        <v>2484</v>
      </c>
      <c r="B5958" s="8" t="s">
        <v>26</v>
      </c>
      <c r="C5958" s="8" t="s">
        <v>65</v>
      </c>
      <c r="D5958" s="8" t="s">
        <v>376</v>
      </c>
      <c r="E5958" s="9">
        <f>retail_store_sales!$H5958/retail_store_sales!$F5958</f>
        <v>29</v>
      </c>
      <c r="F5958" s="10">
        <v>1</v>
      </c>
      <c r="G5958" s="11">
        <f t="shared" si="279"/>
        <v>29</v>
      </c>
      <c r="H5958" s="12">
        <v>29</v>
      </c>
      <c r="I5958" s="8" t="s">
        <v>24</v>
      </c>
      <c r="J5958" s="8" t="s">
        <v>37</v>
      </c>
      <c r="K5958" s="13" t="str">
        <f t="shared" si="281"/>
        <v>Sunday</v>
      </c>
      <c r="L5958" s="13">
        <f>YEAR(retail_store_sales!$N5958)</f>
        <v>2024</v>
      </c>
      <c r="M5958" s="13" t="str">
        <f t="shared" si="280"/>
        <v>February</v>
      </c>
      <c r="N5958" s="14">
        <v>45340</v>
      </c>
      <c r="O5958" s="8" t="b">
        <v>1</v>
      </c>
    </row>
    <row r="5959" spans="1:15" x14ac:dyDescent="0.3">
      <c r="A5959" s="15" t="s">
        <v>8095</v>
      </c>
      <c r="B5959" s="15" t="s">
        <v>39</v>
      </c>
      <c r="C5959" s="15" t="s">
        <v>12</v>
      </c>
      <c r="D5959" s="15" t="s">
        <v>502</v>
      </c>
      <c r="E5959" s="16">
        <f>retail_store_sales!$H5959/retail_store_sales!$F5959</f>
        <v>33.5</v>
      </c>
      <c r="F5959" s="17">
        <v>8</v>
      </c>
      <c r="G5959" s="18">
        <f t="shared" si="279"/>
        <v>33.5</v>
      </c>
      <c r="H5959" s="19">
        <v>268</v>
      </c>
      <c r="I5959" s="15" t="s">
        <v>24</v>
      </c>
      <c r="J5959" s="15" t="s">
        <v>37</v>
      </c>
      <c r="K5959" s="13" t="str">
        <f t="shared" si="281"/>
        <v>Friday</v>
      </c>
      <c r="L5959" s="20">
        <f>YEAR(retail_store_sales!$N5959)</f>
        <v>2023</v>
      </c>
      <c r="M5959" s="20" t="str">
        <f t="shared" si="280"/>
        <v>January</v>
      </c>
      <c r="N5959" s="21">
        <v>44939</v>
      </c>
      <c r="O5959" s="15" t="s">
        <v>12824</v>
      </c>
    </row>
    <row r="5960" spans="1:15" x14ac:dyDescent="0.3">
      <c r="A5960" s="8" t="s">
        <v>5893</v>
      </c>
      <c r="B5960" s="8" t="s">
        <v>26</v>
      </c>
      <c r="C5960" s="8" t="s">
        <v>129</v>
      </c>
      <c r="D5960" s="8" t="s">
        <v>138</v>
      </c>
      <c r="E5960" s="9">
        <f>retail_store_sales!$H5960/retail_store_sales!$F5960</f>
        <v>11</v>
      </c>
      <c r="F5960" s="10">
        <v>7</v>
      </c>
      <c r="G5960" s="11">
        <f t="shared" si="279"/>
        <v>11</v>
      </c>
      <c r="H5960" s="12">
        <v>77</v>
      </c>
      <c r="I5960" s="8" t="s">
        <v>24</v>
      </c>
      <c r="J5960" s="8" t="s">
        <v>15</v>
      </c>
      <c r="K5960" s="13" t="str">
        <f t="shared" si="281"/>
        <v>Tuesday</v>
      </c>
      <c r="L5960" s="13">
        <f>YEAR(retail_store_sales!$N5960)</f>
        <v>2024</v>
      </c>
      <c r="M5960" s="13" t="str">
        <f t="shared" si="280"/>
        <v>April</v>
      </c>
      <c r="N5960" s="14">
        <v>45398</v>
      </c>
      <c r="O5960" s="8" t="b">
        <v>1</v>
      </c>
    </row>
    <row r="5961" spans="1:15" x14ac:dyDescent="0.3">
      <c r="A5961" s="15" t="s">
        <v>12453</v>
      </c>
      <c r="B5961" s="15" t="s">
        <v>39</v>
      </c>
      <c r="C5961" s="15" t="s">
        <v>129</v>
      </c>
      <c r="D5961" s="15" t="s">
        <v>228</v>
      </c>
      <c r="E5961" s="16">
        <f>retail_store_sales!$H5961/retail_store_sales!$F5961</f>
        <v>18.5</v>
      </c>
      <c r="F5961" s="17">
        <v>3</v>
      </c>
      <c r="G5961" s="18">
        <f t="shared" si="279"/>
        <v>18.5</v>
      </c>
      <c r="H5961" s="19">
        <v>55.5</v>
      </c>
      <c r="I5961" s="15" t="s">
        <v>24</v>
      </c>
      <c r="J5961" s="15" t="s">
        <v>37</v>
      </c>
      <c r="K5961" s="13" t="str">
        <f t="shared" si="281"/>
        <v>Tuesday</v>
      </c>
      <c r="L5961" s="20">
        <f>YEAR(retail_store_sales!$N5961)</f>
        <v>2023</v>
      </c>
      <c r="M5961" s="20" t="str">
        <f t="shared" si="280"/>
        <v>November</v>
      </c>
      <c r="N5961" s="21">
        <v>45237</v>
      </c>
      <c r="O5961" s="15" t="s">
        <v>12824</v>
      </c>
    </row>
    <row r="5962" spans="1:15" x14ac:dyDescent="0.3">
      <c r="A5962" s="8" t="s">
        <v>1144</v>
      </c>
      <c r="B5962" s="8" t="s">
        <v>21</v>
      </c>
      <c r="C5962" s="8" t="s">
        <v>27</v>
      </c>
      <c r="D5962" s="8" t="s">
        <v>675</v>
      </c>
      <c r="E5962" s="9">
        <f>retail_store_sales!$H5962/retail_store_sales!$F5962</f>
        <v>39.5</v>
      </c>
      <c r="F5962" s="10">
        <v>8</v>
      </c>
      <c r="G5962" s="11">
        <f t="shared" si="279"/>
        <v>39.5</v>
      </c>
      <c r="H5962" s="12">
        <v>316</v>
      </c>
      <c r="I5962" s="8" t="s">
        <v>47</v>
      </c>
      <c r="J5962" s="8" t="s">
        <v>15</v>
      </c>
      <c r="K5962" s="13" t="str">
        <f t="shared" si="281"/>
        <v>Sunday</v>
      </c>
      <c r="L5962" s="13">
        <f>YEAR(retail_store_sales!$N5962)</f>
        <v>2023</v>
      </c>
      <c r="M5962" s="13" t="str">
        <f t="shared" si="280"/>
        <v>July</v>
      </c>
      <c r="N5962" s="14">
        <v>45116</v>
      </c>
      <c r="O5962" s="8" t="b">
        <v>1</v>
      </c>
    </row>
    <row r="5963" spans="1:15" x14ac:dyDescent="0.3">
      <c r="A5963" s="15" t="s">
        <v>5457</v>
      </c>
      <c r="B5963" s="15" t="s">
        <v>122</v>
      </c>
      <c r="C5963" s="15" t="s">
        <v>31</v>
      </c>
      <c r="D5963" s="15" t="s">
        <v>2276</v>
      </c>
      <c r="E5963" s="16">
        <f>retail_store_sales!$H5963/retail_store_sales!$F5963</f>
        <v>32</v>
      </c>
      <c r="F5963" s="17">
        <v>8</v>
      </c>
      <c r="G5963" s="18">
        <f t="shared" si="279"/>
        <v>32</v>
      </c>
      <c r="H5963" s="19">
        <v>256</v>
      </c>
      <c r="I5963" s="15" t="s">
        <v>24</v>
      </c>
      <c r="J5963" s="15" t="s">
        <v>37</v>
      </c>
      <c r="K5963" s="13" t="str">
        <f t="shared" si="281"/>
        <v>Saturday</v>
      </c>
      <c r="L5963" s="20">
        <f>YEAR(retail_store_sales!$N5963)</f>
        <v>2024</v>
      </c>
      <c r="M5963" s="20" t="str">
        <f t="shared" si="280"/>
        <v>July</v>
      </c>
      <c r="N5963" s="21">
        <v>45500</v>
      </c>
      <c r="O5963" s="15" t="s">
        <v>12824</v>
      </c>
    </row>
    <row r="5964" spans="1:15" x14ac:dyDescent="0.3">
      <c r="A5964" s="8" t="s">
        <v>10299</v>
      </c>
      <c r="B5964" s="8" t="s">
        <v>76</v>
      </c>
      <c r="C5964" s="8" t="s">
        <v>40</v>
      </c>
      <c r="D5964" s="8" t="s">
        <v>86</v>
      </c>
      <c r="E5964" s="9">
        <f>retail_store_sales!$H5964/retail_store_sales!$F5964</f>
        <v>41</v>
      </c>
      <c r="F5964" s="10">
        <v>9</v>
      </c>
      <c r="G5964" s="11">
        <f t="shared" si="279"/>
        <v>41</v>
      </c>
      <c r="H5964" s="12">
        <v>369</v>
      </c>
      <c r="I5964" s="8" t="s">
        <v>14</v>
      </c>
      <c r="J5964" s="8" t="s">
        <v>37</v>
      </c>
      <c r="K5964" s="13" t="str">
        <f t="shared" si="281"/>
        <v>Tuesday</v>
      </c>
      <c r="L5964" s="13">
        <f>YEAR(retail_store_sales!$N5964)</f>
        <v>2024</v>
      </c>
      <c r="M5964" s="13" t="str">
        <f t="shared" si="280"/>
        <v>July</v>
      </c>
      <c r="N5964" s="14">
        <v>45489</v>
      </c>
      <c r="O5964" s="8" t="s">
        <v>12824</v>
      </c>
    </row>
    <row r="5965" spans="1:15" x14ac:dyDescent="0.3">
      <c r="A5965" s="15" t="s">
        <v>1562</v>
      </c>
      <c r="B5965" s="15" t="s">
        <v>17</v>
      </c>
      <c r="C5965" s="15" t="s">
        <v>129</v>
      </c>
      <c r="D5965" s="15" t="s">
        <v>620</v>
      </c>
      <c r="E5965" s="16">
        <f>retail_store_sales!$H5965/retail_store_sales!$F5965</f>
        <v>21.5</v>
      </c>
      <c r="F5965" s="17">
        <v>1</v>
      </c>
      <c r="G5965" s="18">
        <f t="shared" si="279"/>
        <v>21.5</v>
      </c>
      <c r="H5965" s="19">
        <v>21.5</v>
      </c>
      <c r="I5965" s="15" t="s">
        <v>47</v>
      </c>
      <c r="J5965" s="15" t="s">
        <v>15</v>
      </c>
      <c r="K5965" s="13" t="str">
        <f t="shared" si="281"/>
        <v>Tuesday</v>
      </c>
      <c r="L5965" s="20">
        <f>YEAR(retail_store_sales!$N5965)</f>
        <v>2022</v>
      </c>
      <c r="M5965" s="20" t="str">
        <f t="shared" si="280"/>
        <v>June</v>
      </c>
      <c r="N5965" s="21">
        <v>44740</v>
      </c>
      <c r="O5965" s="15" t="s">
        <v>12824</v>
      </c>
    </row>
    <row r="5966" spans="1:15" x14ac:dyDescent="0.3">
      <c r="A5966" s="8" t="s">
        <v>1501</v>
      </c>
      <c r="B5966" s="8" t="s">
        <v>68</v>
      </c>
      <c r="C5966" s="8" t="s">
        <v>129</v>
      </c>
      <c r="D5966" s="8" t="s">
        <v>292</v>
      </c>
      <c r="E5966" s="9">
        <f>retail_store_sales!$H5966/retail_store_sales!$F5966</f>
        <v>12.5</v>
      </c>
      <c r="F5966" s="10">
        <v>6</v>
      </c>
      <c r="G5966" s="11">
        <f t="shared" si="279"/>
        <v>12.5</v>
      </c>
      <c r="H5966" s="12">
        <v>75</v>
      </c>
      <c r="I5966" s="8" t="s">
        <v>14</v>
      </c>
      <c r="J5966" s="8" t="s">
        <v>37</v>
      </c>
      <c r="K5966" s="13" t="str">
        <f t="shared" si="281"/>
        <v>Wednesday</v>
      </c>
      <c r="L5966" s="13">
        <f>YEAR(retail_store_sales!$N5966)</f>
        <v>2024</v>
      </c>
      <c r="M5966" s="13" t="str">
        <f t="shared" si="280"/>
        <v>February</v>
      </c>
      <c r="N5966" s="14">
        <v>45350</v>
      </c>
      <c r="O5966" s="8" t="b">
        <v>1</v>
      </c>
    </row>
    <row r="5967" spans="1:15" x14ac:dyDescent="0.3">
      <c r="A5967" s="15" t="s">
        <v>11132</v>
      </c>
      <c r="B5967" s="15" t="s">
        <v>115</v>
      </c>
      <c r="C5967" s="15" t="s">
        <v>31</v>
      </c>
      <c r="D5967" s="15" t="s">
        <v>364</v>
      </c>
      <c r="E5967" s="16">
        <f>retail_store_sales!$H5967/retail_store_sales!$F5967</f>
        <v>41</v>
      </c>
      <c r="F5967" s="17">
        <v>10</v>
      </c>
      <c r="G5967" s="18">
        <f t="shared" si="279"/>
        <v>41</v>
      </c>
      <c r="H5967" s="19">
        <v>410</v>
      </c>
      <c r="I5967" s="15" t="s">
        <v>14</v>
      </c>
      <c r="J5967" s="15" t="s">
        <v>15</v>
      </c>
      <c r="K5967" s="13" t="str">
        <f t="shared" si="281"/>
        <v>Thursday</v>
      </c>
      <c r="L5967" s="20">
        <f>YEAR(retail_store_sales!$N5967)</f>
        <v>2023</v>
      </c>
      <c r="M5967" s="20" t="str">
        <f t="shared" si="280"/>
        <v>February</v>
      </c>
      <c r="N5967" s="21">
        <v>44973</v>
      </c>
      <c r="O5967" s="15" t="b">
        <v>0</v>
      </c>
    </row>
    <row r="5968" spans="1:15" x14ac:dyDescent="0.3">
      <c r="A5968" s="8" t="s">
        <v>895</v>
      </c>
      <c r="B5968" s="8" t="s">
        <v>107</v>
      </c>
      <c r="C5968" s="8" t="s">
        <v>40</v>
      </c>
      <c r="D5968" s="8" t="s">
        <v>232</v>
      </c>
      <c r="E5968" s="9">
        <f>retail_store_sales!$H5968/retail_store_sales!$F5968</f>
        <v>11</v>
      </c>
      <c r="F5968" s="10">
        <v>4</v>
      </c>
      <c r="G5968" s="11">
        <f t="shared" si="279"/>
        <v>11</v>
      </c>
      <c r="H5968" s="12">
        <v>44</v>
      </c>
      <c r="I5968" s="8" t="s">
        <v>24</v>
      </c>
      <c r="J5968" s="8" t="s">
        <v>37</v>
      </c>
      <c r="K5968" s="13" t="str">
        <f t="shared" si="281"/>
        <v>Thursday</v>
      </c>
      <c r="L5968" s="13">
        <f>YEAR(retail_store_sales!$N5968)</f>
        <v>2022</v>
      </c>
      <c r="M5968" s="13" t="str">
        <f t="shared" si="280"/>
        <v>December</v>
      </c>
      <c r="N5968" s="14">
        <v>44896</v>
      </c>
      <c r="O5968" s="8" t="s">
        <v>12824</v>
      </c>
    </row>
    <row r="5969" spans="1:15" x14ac:dyDescent="0.3">
      <c r="A5969" s="15" t="s">
        <v>8449</v>
      </c>
      <c r="B5969" s="15" t="s">
        <v>45</v>
      </c>
      <c r="C5969" s="15" t="s">
        <v>27</v>
      </c>
      <c r="D5969" s="15" t="s">
        <v>864</v>
      </c>
      <c r="E5969" s="16">
        <f>retail_store_sales!$H5969/retail_store_sales!$F5969</f>
        <v>26</v>
      </c>
      <c r="F5969" s="17">
        <v>8</v>
      </c>
      <c r="G5969" s="18">
        <f t="shared" si="279"/>
        <v>26</v>
      </c>
      <c r="H5969" s="19">
        <v>208</v>
      </c>
      <c r="I5969" s="15" t="s">
        <v>14</v>
      </c>
      <c r="J5969" s="15" t="s">
        <v>15</v>
      </c>
      <c r="K5969" s="13" t="str">
        <f t="shared" si="281"/>
        <v>Wednesday</v>
      </c>
      <c r="L5969" s="20">
        <f>YEAR(retail_store_sales!$N5969)</f>
        <v>2023</v>
      </c>
      <c r="M5969" s="20" t="str">
        <f t="shared" si="280"/>
        <v>June</v>
      </c>
      <c r="N5969" s="21">
        <v>45105</v>
      </c>
      <c r="O5969" s="15" t="b">
        <v>1</v>
      </c>
    </row>
    <row r="5970" spans="1:15" x14ac:dyDescent="0.3">
      <c r="A5970" s="8" t="s">
        <v>11706</v>
      </c>
      <c r="B5970" s="8" t="s">
        <v>107</v>
      </c>
      <c r="C5970" s="8" t="s">
        <v>65</v>
      </c>
      <c r="D5970" s="8" t="s">
        <v>419</v>
      </c>
      <c r="E5970" s="9">
        <f>retail_store_sales!$H5970/retail_store_sales!$F5970</f>
        <v>41</v>
      </c>
      <c r="F5970" s="10">
        <v>5</v>
      </c>
      <c r="G5970" s="11">
        <f t="shared" si="279"/>
        <v>41</v>
      </c>
      <c r="H5970" s="12">
        <v>205</v>
      </c>
      <c r="I5970" s="8" t="s">
        <v>24</v>
      </c>
      <c r="J5970" s="8" t="s">
        <v>15</v>
      </c>
      <c r="K5970" s="13" t="str">
        <f t="shared" si="281"/>
        <v>Friday</v>
      </c>
      <c r="L5970" s="13">
        <f>YEAR(retail_store_sales!$N5970)</f>
        <v>2024</v>
      </c>
      <c r="M5970" s="13" t="str">
        <f t="shared" si="280"/>
        <v>September</v>
      </c>
      <c r="N5970" s="14">
        <v>45541</v>
      </c>
      <c r="O5970" s="8" t="s">
        <v>12824</v>
      </c>
    </row>
    <row r="5971" spans="1:15" x14ac:dyDescent="0.3">
      <c r="A5971" s="15" t="s">
        <v>8072</v>
      </c>
      <c r="B5971" s="15" t="s">
        <v>83</v>
      </c>
      <c r="C5971" s="15" t="s">
        <v>40</v>
      </c>
      <c r="D5971" s="15" t="s">
        <v>198</v>
      </c>
      <c r="E5971" s="16">
        <f>retail_store_sales!$H5971/retail_store_sales!$F5971</f>
        <v>39.5</v>
      </c>
      <c r="F5971" s="17">
        <v>4</v>
      </c>
      <c r="G5971" s="18">
        <f t="shared" si="279"/>
        <v>39.5</v>
      </c>
      <c r="H5971" s="19">
        <v>158</v>
      </c>
      <c r="I5971" s="15" t="s">
        <v>24</v>
      </c>
      <c r="J5971" s="15" t="s">
        <v>15</v>
      </c>
      <c r="K5971" s="13" t="str">
        <f t="shared" si="281"/>
        <v>Tuesday</v>
      </c>
      <c r="L5971" s="20">
        <f>YEAR(retail_store_sales!$N5971)</f>
        <v>2022</v>
      </c>
      <c r="M5971" s="20" t="str">
        <f t="shared" si="280"/>
        <v>December</v>
      </c>
      <c r="N5971" s="21">
        <v>44908</v>
      </c>
      <c r="O5971" s="15" t="b">
        <v>0</v>
      </c>
    </row>
    <row r="5972" spans="1:15" x14ac:dyDescent="0.3">
      <c r="A5972" s="8" t="s">
        <v>10441</v>
      </c>
      <c r="B5972" s="8" t="s">
        <v>83</v>
      </c>
      <c r="C5972" s="8" t="s">
        <v>27</v>
      </c>
      <c r="D5972" s="8" t="s">
        <v>70</v>
      </c>
      <c r="E5972" s="9">
        <f>retail_store_sales!$H5972/retail_store_sales!$F5972</f>
        <v>14</v>
      </c>
      <c r="F5972" s="10">
        <v>4</v>
      </c>
      <c r="G5972" s="11">
        <f t="shared" si="279"/>
        <v>14</v>
      </c>
      <c r="H5972" s="12">
        <v>56</v>
      </c>
      <c r="I5972" s="8" t="s">
        <v>14</v>
      </c>
      <c r="J5972" s="8" t="s">
        <v>37</v>
      </c>
      <c r="K5972" s="13" t="str">
        <f t="shared" si="281"/>
        <v>Sunday</v>
      </c>
      <c r="L5972" s="13">
        <f>YEAR(retail_store_sales!$N5972)</f>
        <v>2023</v>
      </c>
      <c r="M5972" s="13" t="str">
        <f t="shared" si="280"/>
        <v>April</v>
      </c>
      <c r="N5972" s="14">
        <v>45018</v>
      </c>
      <c r="O5972" s="8" t="b">
        <v>1</v>
      </c>
    </row>
    <row r="5973" spans="1:15" x14ac:dyDescent="0.3">
      <c r="A5973" s="15" t="s">
        <v>11926</v>
      </c>
      <c r="B5973" s="15" t="s">
        <v>68</v>
      </c>
      <c r="C5973" s="15" t="s">
        <v>22</v>
      </c>
      <c r="D5973" s="15" t="s">
        <v>46</v>
      </c>
      <c r="E5973" s="16">
        <f>retail_store_sales!$H5973/retail_store_sales!$F5973</f>
        <v>36.5</v>
      </c>
      <c r="F5973" s="17">
        <v>9</v>
      </c>
      <c r="G5973" s="18">
        <f t="shared" si="279"/>
        <v>36.5</v>
      </c>
      <c r="H5973" s="19">
        <v>328.5</v>
      </c>
      <c r="I5973" s="15" t="s">
        <v>14</v>
      </c>
      <c r="J5973" s="15" t="s">
        <v>37</v>
      </c>
      <c r="K5973" s="13" t="str">
        <f t="shared" si="281"/>
        <v>Wednesday</v>
      </c>
      <c r="L5973" s="20">
        <f>YEAR(retail_store_sales!$N5973)</f>
        <v>2023</v>
      </c>
      <c r="M5973" s="20" t="str">
        <f t="shared" si="280"/>
        <v>June</v>
      </c>
      <c r="N5973" s="21">
        <v>45105</v>
      </c>
      <c r="O5973" s="15" t="b">
        <v>1</v>
      </c>
    </row>
    <row r="5974" spans="1:15" x14ac:dyDescent="0.3">
      <c r="A5974" s="8" t="s">
        <v>8863</v>
      </c>
      <c r="B5974" s="8" t="s">
        <v>26</v>
      </c>
      <c r="C5974" s="8" t="s">
        <v>65</v>
      </c>
      <c r="D5974" s="8" t="s">
        <v>245</v>
      </c>
      <c r="E5974" s="9">
        <f>retail_store_sales!$H5974/retail_store_sales!$F5974</f>
        <v>15.5</v>
      </c>
      <c r="F5974" s="10">
        <v>7</v>
      </c>
      <c r="G5974" s="11">
        <f t="shared" si="279"/>
        <v>15.5</v>
      </c>
      <c r="H5974" s="12">
        <v>108.5</v>
      </c>
      <c r="I5974" s="8" t="s">
        <v>47</v>
      </c>
      <c r="J5974" s="8" t="s">
        <v>15</v>
      </c>
      <c r="K5974" s="13" t="str">
        <f t="shared" si="281"/>
        <v>Monday</v>
      </c>
      <c r="L5974" s="13">
        <f>YEAR(retail_store_sales!$N5974)</f>
        <v>2022</v>
      </c>
      <c r="M5974" s="13" t="str">
        <f t="shared" si="280"/>
        <v>September</v>
      </c>
      <c r="N5974" s="14">
        <v>44816</v>
      </c>
      <c r="O5974" s="8" t="b">
        <v>1</v>
      </c>
    </row>
    <row r="5975" spans="1:15" x14ac:dyDescent="0.3">
      <c r="A5975" s="15" t="s">
        <v>4951</v>
      </c>
      <c r="B5975" s="15" t="s">
        <v>99</v>
      </c>
      <c r="C5975" s="15" t="s">
        <v>12</v>
      </c>
      <c r="D5975" s="15" t="s">
        <v>177</v>
      </c>
      <c r="E5975" s="16">
        <f>retail_store_sales!$H5975/retail_store_sales!$F5975</f>
        <v>14</v>
      </c>
      <c r="F5975" s="17">
        <v>7</v>
      </c>
      <c r="G5975" s="18">
        <f t="shared" si="279"/>
        <v>14</v>
      </c>
      <c r="H5975" s="19">
        <v>98</v>
      </c>
      <c r="I5975" s="15" t="s">
        <v>24</v>
      </c>
      <c r="J5975" s="15" t="s">
        <v>37</v>
      </c>
      <c r="K5975" s="13" t="str">
        <f t="shared" si="281"/>
        <v>Wednesday</v>
      </c>
      <c r="L5975" s="20">
        <f>YEAR(retail_store_sales!$N5975)</f>
        <v>2022</v>
      </c>
      <c r="M5975" s="20" t="str">
        <f t="shared" si="280"/>
        <v>March</v>
      </c>
      <c r="N5975" s="21">
        <v>44622</v>
      </c>
      <c r="O5975" s="15" t="b">
        <v>1</v>
      </c>
    </row>
    <row r="5976" spans="1:15" x14ac:dyDescent="0.3">
      <c r="A5976" s="8" t="s">
        <v>7372</v>
      </c>
      <c r="B5976" s="8" t="s">
        <v>115</v>
      </c>
      <c r="C5976" s="8" t="s">
        <v>22</v>
      </c>
      <c r="D5976" s="8" t="s">
        <v>997</v>
      </c>
      <c r="E5976" s="9">
        <f>retail_store_sales!$H5976/retail_store_sales!$F5976</f>
        <v>32</v>
      </c>
      <c r="F5976" s="10">
        <v>8</v>
      </c>
      <c r="G5976" s="11">
        <f t="shared" si="279"/>
        <v>32</v>
      </c>
      <c r="H5976" s="12">
        <v>256</v>
      </c>
      <c r="I5976" s="8" t="s">
        <v>47</v>
      </c>
      <c r="J5976" s="8" t="s">
        <v>15</v>
      </c>
      <c r="K5976" s="13" t="str">
        <f t="shared" si="281"/>
        <v>Sunday</v>
      </c>
      <c r="L5976" s="13">
        <f>YEAR(retail_store_sales!$N5976)</f>
        <v>2023</v>
      </c>
      <c r="M5976" s="13" t="str">
        <f t="shared" si="280"/>
        <v>November</v>
      </c>
      <c r="N5976" s="14">
        <v>45256</v>
      </c>
      <c r="O5976" s="8" t="b">
        <v>1</v>
      </c>
    </row>
    <row r="5977" spans="1:15" x14ac:dyDescent="0.3">
      <c r="A5977" s="15" t="s">
        <v>952</v>
      </c>
      <c r="B5977" s="15" t="s">
        <v>11</v>
      </c>
      <c r="C5977" s="15" t="s">
        <v>40</v>
      </c>
      <c r="D5977" s="15" t="s">
        <v>43</v>
      </c>
      <c r="E5977" s="16">
        <f>retail_store_sales!$H5977/retail_store_sales!$F5977</f>
        <v>27.5</v>
      </c>
      <c r="F5977" s="17">
        <v>8</v>
      </c>
      <c r="G5977" s="18">
        <f t="shared" si="279"/>
        <v>27.5</v>
      </c>
      <c r="H5977" s="19">
        <v>220</v>
      </c>
      <c r="I5977" s="15" t="s">
        <v>47</v>
      </c>
      <c r="J5977" s="15" t="s">
        <v>15</v>
      </c>
      <c r="K5977" s="13" t="str">
        <f t="shared" si="281"/>
        <v>Saturday</v>
      </c>
      <c r="L5977" s="20">
        <f>YEAR(retail_store_sales!$N5977)</f>
        <v>2023</v>
      </c>
      <c r="M5977" s="20" t="str">
        <f t="shared" si="280"/>
        <v>April</v>
      </c>
      <c r="N5977" s="21">
        <v>45038</v>
      </c>
      <c r="O5977" s="15" t="b">
        <v>0</v>
      </c>
    </row>
    <row r="5978" spans="1:15" x14ac:dyDescent="0.3">
      <c r="A5978" s="8" t="s">
        <v>461</v>
      </c>
      <c r="B5978" s="8" t="s">
        <v>97</v>
      </c>
      <c r="C5978" s="8" t="s">
        <v>129</v>
      </c>
      <c r="D5978" s="8" t="s">
        <v>138</v>
      </c>
      <c r="E5978" s="9">
        <f>retail_store_sales!$H5978/retail_store_sales!$F5978</f>
        <v>11</v>
      </c>
      <c r="F5978" s="10">
        <v>5</v>
      </c>
      <c r="G5978" s="11">
        <f t="shared" si="279"/>
        <v>11</v>
      </c>
      <c r="H5978" s="12">
        <v>55</v>
      </c>
      <c r="I5978" s="8" t="s">
        <v>47</v>
      </c>
      <c r="J5978" s="8" t="s">
        <v>37</v>
      </c>
      <c r="K5978" s="13" t="str">
        <f t="shared" si="281"/>
        <v>Tuesday</v>
      </c>
      <c r="L5978" s="13">
        <f>YEAR(retail_store_sales!$N5978)</f>
        <v>2022</v>
      </c>
      <c r="M5978" s="13" t="str">
        <f t="shared" si="280"/>
        <v>December</v>
      </c>
      <c r="N5978" s="14">
        <v>44901</v>
      </c>
      <c r="O5978" s="8" t="b">
        <v>0</v>
      </c>
    </row>
    <row r="5979" spans="1:15" x14ac:dyDescent="0.3">
      <c r="A5979" s="15" t="s">
        <v>2491</v>
      </c>
      <c r="B5979" s="15" t="s">
        <v>11</v>
      </c>
      <c r="C5979" s="15" t="s">
        <v>18</v>
      </c>
      <c r="D5979" s="15" t="s">
        <v>270</v>
      </c>
      <c r="E5979" s="16">
        <f>retail_store_sales!$H5979/retail_store_sales!$F5979</f>
        <v>5</v>
      </c>
      <c r="F5979" s="17">
        <v>4</v>
      </c>
      <c r="G5979" s="18">
        <f t="shared" si="279"/>
        <v>5</v>
      </c>
      <c r="H5979" s="19">
        <v>20</v>
      </c>
      <c r="I5979" s="15" t="s">
        <v>24</v>
      </c>
      <c r="J5979" s="15" t="s">
        <v>15</v>
      </c>
      <c r="K5979" s="13" t="str">
        <f t="shared" si="281"/>
        <v>Saturday</v>
      </c>
      <c r="L5979" s="20">
        <f>YEAR(retail_store_sales!$N5979)</f>
        <v>2024</v>
      </c>
      <c r="M5979" s="20" t="str">
        <f t="shared" si="280"/>
        <v>December</v>
      </c>
      <c r="N5979" s="21">
        <v>45633</v>
      </c>
      <c r="O5979" s="15" t="b">
        <v>1</v>
      </c>
    </row>
    <row r="5980" spans="1:15" x14ac:dyDescent="0.3">
      <c r="A5980" s="8" t="s">
        <v>11248</v>
      </c>
      <c r="B5980" s="8" t="s">
        <v>39</v>
      </c>
      <c r="C5980" s="8" t="s">
        <v>31</v>
      </c>
      <c r="D5980" s="8" t="s">
        <v>77</v>
      </c>
      <c r="E5980" s="9">
        <f>retail_store_sales!$H5980/retail_store_sales!$F5980</f>
        <v>18.5</v>
      </c>
      <c r="F5980" s="10">
        <v>5</v>
      </c>
      <c r="G5980" s="11">
        <f t="shared" si="279"/>
        <v>18.5</v>
      </c>
      <c r="H5980" s="12">
        <v>92.5</v>
      </c>
      <c r="I5980" s="8" t="s">
        <v>47</v>
      </c>
      <c r="J5980" s="8" t="s">
        <v>15</v>
      </c>
      <c r="K5980" s="13" t="str">
        <f t="shared" si="281"/>
        <v>Sunday</v>
      </c>
      <c r="L5980" s="13">
        <f>YEAR(retail_store_sales!$N5980)</f>
        <v>2024</v>
      </c>
      <c r="M5980" s="13" t="str">
        <f t="shared" si="280"/>
        <v>December</v>
      </c>
      <c r="N5980" s="14">
        <v>45648</v>
      </c>
      <c r="O5980" s="8" t="s">
        <v>12824</v>
      </c>
    </row>
    <row r="5981" spans="1:15" x14ac:dyDescent="0.3">
      <c r="A5981" s="15" t="s">
        <v>1196</v>
      </c>
      <c r="B5981" s="15" t="s">
        <v>167</v>
      </c>
      <c r="C5981" s="15" t="s">
        <v>31</v>
      </c>
      <c r="D5981" s="15" t="s">
        <v>32</v>
      </c>
      <c r="E5981" s="16">
        <f>retail_store_sales!$H5981/retail_store_sales!$F5981</f>
        <v>12.5</v>
      </c>
      <c r="F5981" s="17">
        <v>8</v>
      </c>
      <c r="G5981" s="18">
        <f t="shared" si="279"/>
        <v>12.5</v>
      </c>
      <c r="H5981" s="19">
        <v>100</v>
      </c>
      <c r="I5981" s="15" t="s">
        <v>47</v>
      </c>
      <c r="J5981" s="15" t="s">
        <v>15</v>
      </c>
      <c r="K5981" s="13" t="str">
        <f t="shared" si="281"/>
        <v>Friday</v>
      </c>
      <c r="L5981" s="20">
        <f>YEAR(retail_store_sales!$N5981)</f>
        <v>2023</v>
      </c>
      <c r="M5981" s="20" t="str">
        <f t="shared" si="280"/>
        <v>November</v>
      </c>
      <c r="N5981" s="21">
        <v>45254</v>
      </c>
      <c r="O5981" s="15" t="b">
        <v>1</v>
      </c>
    </row>
    <row r="5982" spans="1:15" x14ac:dyDescent="0.3">
      <c r="A5982" s="8" t="s">
        <v>1442</v>
      </c>
      <c r="B5982" s="8" t="s">
        <v>83</v>
      </c>
      <c r="C5982" s="8" t="s">
        <v>22</v>
      </c>
      <c r="D5982" s="8" t="s">
        <v>161</v>
      </c>
      <c r="E5982" s="9">
        <f>retail_store_sales!$H5982/retail_store_sales!$F5982</f>
        <v>6.5</v>
      </c>
      <c r="F5982" s="10">
        <v>6</v>
      </c>
      <c r="G5982" s="11">
        <f t="shared" si="279"/>
        <v>6.5</v>
      </c>
      <c r="H5982" s="12">
        <v>39</v>
      </c>
      <c r="I5982" s="8" t="s">
        <v>24</v>
      </c>
      <c r="J5982" s="8" t="s">
        <v>37</v>
      </c>
      <c r="K5982" s="13" t="str">
        <f t="shared" si="281"/>
        <v>Monday</v>
      </c>
      <c r="L5982" s="13">
        <f>YEAR(retail_store_sales!$N5982)</f>
        <v>2023</v>
      </c>
      <c r="M5982" s="13" t="str">
        <f t="shared" si="280"/>
        <v>July</v>
      </c>
      <c r="N5982" s="14">
        <v>45138</v>
      </c>
      <c r="O5982" s="8" t="s">
        <v>12824</v>
      </c>
    </row>
    <row r="5983" spans="1:15" x14ac:dyDescent="0.3">
      <c r="A5983" s="15" t="s">
        <v>3348</v>
      </c>
      <c r="B5983" s="15" t="s">
        <v>79</v>
      </c>
      <c r="C5983" s="15" t="s">
        <v>129</v>
      </c>
      <c r="D5983" s="15" t="s">
        <v>148</v>
      </c>
      <c r="E5983" s="16">
        <f>retail_store_sales!$H5983/retail_store_sales!$F5983</f>
        <v>26</v>
      </c>
      <c r="F5983" s="17">
        <v>9</v>
      </c>
      <c r="G5983" s="18">
        <f t="shared" si="279"/>
        <v>26</v>
      </c>
      <c r="H5983" s="19">
        <v>234</v>
      </c>
      <c r="I5983" s="15" t="s">
        <v>24</v>
      </c>
      <c r="J5983" s="15" t="s">
        <v>15</v>
      </c>
      <c r="K5983" s="13" t="str">
        <f t="shared" si="281"/>
        <v>Sunday</v>
      </c>
      <c r="L5983" s="20">
        <f>YEAR(retail_store_sales!$N5983)</f>
        <v>2024</v>
      </c>
      <c r="M5983" s="20" t="str">
        <f t="shared" si="280"/>
        <v>April</v>
      </c>
      <c r="N5983" s="21">
        <v>45396</v>
      </c>
      <c r="O5983" s="15" t="s">
        <v>12824</v>
      </c>
    </row>
    <row r="5984" spans="1:15" x14ac:dyDescent="0.3">
      <c r="A5984" s="8" t="s">
        <v>804</v>
      </c>
      <c r="B5984" s="8" t="s">
        <v>21</v>
      </c>
      <c r="C5984" s="8" t="s">
        <v>40</v>
      </c>
      <c r="D5984" s="8" t="s">
        <v>198</v>
      </c>
      <c r="E5984" s="9">
        <f>retail_store_sales!$H5984/retail_store_sales!$F5984</f>
        <v>39.5</v>
      </c>
      <c r="F5984" s="10">
        <v>7</v>
      </c>
      <c r="G5984" s="11">
        <f t="shared" si="279"/>
        <v>39.5</v>
      </c>
      <c r="H5984" s="12">
        <v>276.5</v>
      </c>
      <c r="I5984" s="8" t="s">
        <v>47</v>
      </c>
      <c r="J5984" s="8" t="s">
        <v>37</v>
      </c>
      <c r="K5984" s="13" t="str">
        <f t="shared" si="281"/>
        <v>Sunday</v>
      </c>
      <c r="L5984" s="13">
        <f>YEAR(retail_store_sales!$N5984)</f>
        <v>2022</v>
      </c>
      <c r="M5984" s="13" t="str">
        <f t="shared" si="280"/>
        <v>July</v>
      </c>
      <c r="N5984" s="14">
        <v>44759</v>
      </c>
      <c r="O5984" s="8" t="b">
        <v>1</v>
      </c>
    </row>
    <row r="5985" spans="1:15" x14ac:dyDescent="0.3">
      <c r="A5985" s="15" t="s">
        <v>7344</v>
      </c>
      <c r="B5985" s="15" t="s">
        <v>11</v>
      </c>
      <c r="C5985" s="15" t="s">
        <v>40</v>
      </c>
      <c r="D5985" s="15" t="s">
        <v>673</v>
      </c>
      <c r="E5985" s="16">
        <f>retail_store_sales!$H5985/retail_store_sales!$F5985</f>
        <v>12.5</v>
      </c>
      <c r="F5985" s="17">
        <v>10</v>
      </c>
      <c r="G5985" s="18">
        <f t="shared" si="279"/>
        <v>12.5</v>
      </c>
      <c r="H5985" s="19">
        <v>125</v>
      </c>
      <c r="I5985" s="15" t="s">
        <v>24</v>
      </c>
      <c r="J5985" s="15" t="s">
        <v>37</v>
      </c>
      <c r="K5985" s="13" t="str">
        <f t="shared" si="281"/>
        <v>Friday</v>
      </c>
      <c r="L5985" s="20">
        <f>YEAR(retail_store_sales!$N5985)</f>
        <v>2023</v>
      </c>
      <c r="M5985" s="20" t="str">
        <f t="shared" si="280"/>
        <v>July</v>
      </c>
      <c r="N5985" s="21">
        <v>45128</v>
      </c>
      <c r="O5985" s="15" t="b">
        <v>1</v>
      </c>
    </row>
    <row r="5986" spans="1:15" x14ac:dyDescent="0.3">
      <c r="A5986" s="8" t="s">
        <v>10747</v>
      </c>
      <c r="B5986" s="8" t="s">
        <v>76</v>
      </c>
      <c r="C5986" s="8" t="s">
        <v>31</v>
      </c>
      <c r="D5986" s="8" t="s">
        <v>32</v>
      </c>
      <c r="E5986" s="9">
        <f>retail_store_sales!$H5986/retail_store_sales!$F5986</f>
        <v>12.5</v>
      </c>
      <c r="F5986" s="10">
        <v>1</v>
      </c>
      <c r="G5986" s="11">
        <f t="shared" si="279"/>
        <v>12.5</v>
      </c>
      <c r="H5986" s="12">
        <v>12.5</v>
      </c>
      <c r="I5986" s="8" t="s">
        <v>14</v>
      </c>
      <c r="J5986" s="8" t="s">
        <v>15</v>
      </c>
      <c r="K5986" s="13" t="str">
        <f t="shared" si="281"/>
        <v>Tuesday</v>
      </c>
      <c r="L5986" s="13">
        <f>YEAR(retail_store_sales!$N5986)</f>
        <v>2022</v>
      </c>
      <c r="M5986" s="13" t="str">
        <f t="shared" si="280"/>
        <v>April</v>
      </c>
      <c r="N5986" s="14">
        <v>44656</v>
      </c>
      <c r="O5986" s="8" t="b">
        <v>1</v>
      </c>
    </row>
    <row r="5987" spans="1:15" x14ac:dyDescent="0.3">
      <c r="A5987" s="15" t="s">
        <v>2849</v>
      </c>
      <c r="B5987" s="15" t="s">
        <v>26</v>
      </c>
      <c r="C5987" s="15" t="s">
        <v>65</v>
      </c>
      <c r="D5987" s="15" t="s">
        <v>66</v>
      </c>
      <c r="E5987" s="16">
        <f>retail_store_sales!$H5987/retail_store_sales!$F5987</f>
        <v>23</v>
      </c>
      <c r="F5987" s="17">
        <v>6</v>
      </c>
      <c r="G5987" s="18">
        <f t="shared" si="279"/>
        <v>23</v>
      </c>
      <c r="H5987" s="19">
        <v>138</v>
      </c>
      <c r="I5987" s="15" t="s">
        <v>14</v>
      </c>
      <c r="J5987" s="15" t="s">
        <v>15</v>
      </c>
      <c r="K5987" s="13" t="str">
        <f t="shared" si="281"/>
        <v>Thursday</v>
      </c>
      <c r="L5987" s="20">
        <f>YEAR(retail_store_sales!$N5987)</f>
        <v>2024</v>
      </c>
      <c r="M5987" s="20" t="str">
        <f t="shared" si="280"/>
        <v>October</v>
      </c>
      <c r="N5987" s="21">
        <v>45596</v>
      </c>
      <c r="O5987" s="15" t="b">
        <v>0</v>
      </c>
    </row>
    <row r="5988" spans="1:15" x14ac:dyDescent="0.3">
      <c r="A5988" s="8" t="s">
        <v>6071</v>
      </c>
      <c r="B5988" s="8" t="s">
        <v>30</v>
      </c>
      <c r="C5988" s="8" t="s">
        <v>22</v>
      </c>
      <c r="D5988" s="8" t="s">
        <v>276</v>
      </c>
      <c r="E5988" s="9">
        <f>retail_store_sales!$H5988/retail_store_sales!$F5988</f>
        <v>30.5</v>
      </c>
      <c r="F5988" s="10">
        <v>5</v>
      </c>
      <c r="G5988" s="11">
        <f t="shared" si="279"/>
        <v>30.5</v>
      </c>
      <c r="H5988" s="12">
        <v>152.5</v>
      </c>
      <c r="I5988" s="8" t="s">
        <v>24</v>
      </c>
      <c r="J5988" s="8" t="s">
        <v>37</v>
      </c>
      <c r="K5988" s="13" t="str">
        <f t="shared" si="281"/>
        <v>Saturday</v>
      </c>
      <c r="L5988" s="13">
        <f>YEAR(retail_store_sales!$N5988)</f>
        <v>2024</v>
      </c>
      <c r="M5988" s="13" t="str">
        <f t="shared" si="280"/>
        <v>January</v>
      </c>
      <c r="N5988" s="14">
        <v>45311</v>
      </c>
      <c r="O5988" s="8" t="b">
        <v>0</v>
      </c>
    </row>
    <row r="5989" spans="1:15" x14ac:dyDescent="0.3">
      <c r="A5989" s="15" t="s">
        <v>9049</v>
      </c>
      <c r="B5989" s="15" t="s">
        <v>122</v>
      </c>
      <c r="C5989" s="15" t="s">
        <v>31</v>
      </c>
      <c r="D5989" s="15" t="s">
        <v>497</v>
      </c>
      <c r="E5989" s="16">
        <f>retail_store_sales!$H5989/retail_store_sales!$F5989</f>
        <v>29</v>
      </c>
      <c r="F5989" s="17">
        <v>4</v>
      </c>
      <c r="G5989" s="18">
        <f t="shared" si="279"/>
        <v>29</v>
      </c>
      <c r="H5989" s="19">
        <v>116</v>
      </c>
      <c r="I5989" s="15" t="s">
        <v>24</v>
      </c>
      <c r="J5989" s="15" t="s">
        <v>37</v>
      </c>
      <c r="K5989" s="13" t="str">
        <f t="shared" si="281"/>
        <v>Sunday</v>
      </c>
      <c r="L5989" s="20">
        <f>YEAR(retail_store_sales!$N5989)</f>
        <v>2024</v>
      </c>
      <c r="M5989" s="20" t="str">
        <f t="shared" si="280"/>
        <v>June</v>
      </c>
      <c r="N5989" s="21">
        <v>45445</v>
      </c>
      <c r="O5989" s="15" t="s">
        <v>12824</v>
      </c>
    </row>
    <row r="5990" spans="1:15" x14ac:dyDescent="0.3">
      <c r="A5990" s="8" t="s">
        <v>12820</v>
      </c>
      <c r="B5990" s="8" t="s">
        <v>107</v>
      </c>
      <c r="C5990" s="8" t="s">
        <v>22</v>
      </c>
      <c r="D5990" s="8" t="s">
        <v>354</v>
      </c>
      <c r="E5990" s="9">
        <f>retail_store_sales!$H5990/retail_store_sales!$F5990</f>
        <v>14</v>
      </c>
      <c r="F5990" s="10">
        <v>10</v>
      </c>
      <c r="G5990" s="11">
        <f t="shared" si="279"/>
        <v>14</v>
      </c>
      <c r="H5990" s="12">
        <v>140</v>
      </c>
      <c r="I5990" s="8" t="s">
        <v>47</v>
      </c>
      <c r="J5990" s="8" t="s">
        <v>15</v>
      </c>
      <c r="K5990" s="13" t="str">
        <f t="shared" si="281"/>
        <v>Saturday</v>
      </c>
      <c r="L5990" s="13">
        <f>YEAR(retail_store_sales!$N5990)</f>
        <v>2024</v>
      </c>
      <c r="M5990" s="13" t="str">
        <f t="shared" si="280"/>
        <v>August</v>
      </c>
      <c r="N5990" s="14">
        <v>45528</v>
      </c>
      <c r="O5990" s="8" t="s">
        <v>12824</v>
      </c>
    </row>
    <row r="5991" spans="1:15" x14ac:dyDescent="0.3">
      <c r="A5991" s="15" t="s">
        <v>12195</v>
      </c>
      <c r="B5991" s="15" t="s">
        <v>88</v>
      </c>
      <c r="C5991" s="15" t="s">
        <v>12</v>
      </c>
      <c r="D5991" s="15" t="s">
        <v>163</v>
      </c>
      <c r="E5991" s="16">
        <f>retail_store_sales!$H5991/retail_store_sales!$F5991</f>
        <v>24.5</v>
      </c>
      <c r="F5991" s="17">
        <v>4</v>
      </c>
      <c r="G5991" s="18">
        <f t="shared" si="279"/>
        <v>24.5</v>
      </c>
      <c r="H5991" s="19">
        <v>98</v>
      </c>
      <c r="I5991" s="15" t="s">
        <v>14</v>
      </c>
      <c r="J5991" s="15" t="s">
        <v>15</v>
      </c>
      <c r="K5991" s="13" t="str">
        <f t="shared" si="281"/>
        <v>Wednesday</v>
      </c>
      <c r="L5991" s="20">
        <f>YEAR(retail_store_sales!$N5991)</f>
        <v>2022</v>
      </c>
      <c r="M5991" s="20" t="str">
        <f t="shared" si="280"/>
        <v>July</v>
      </c>
      <c r="N5991" s="21">
        <v>44762</v>
      </c>
      <c r="O5991" s="15" t="b">
        <v>0</v>
      </c>
    </row>
    <row r="5992" spans="1:15" x14ac:dyDescent="0.3">
      <c r="A5992" s="8" t="s">
        <v>3948</v>
      </c>
      <c r="B5992" s="8" t="s">
        <v>39</v>
      </c>
      <c r="C5992" s="8" t="s">
        <v>18</v>
      </c>
      <c r="D5992" s="8" t="s">
        <v>283</v>
      </c>
      <c r="E5992" s="9">
        <f>retail_store_sales!$H5992/retail_store_sales!$F5992</f>
        <v>8</v>
      </c>
      <c r="F5992" s="10">
        <v>1</v>
      </c>
      <c r="G5992" s="11">
        <f t="shared" si="279"/>
        <v>8</v>
      </c>
      <c r="H5992" s="12">
        <v>8</v>
      </c>
      <c r="I5992" s="8" t="s">
        <v>47</v>
      </c>
      <c r="J5992" s="8" t="s">
        <v>37</v>
      </c>
      <c r="K5992" s="13" t="str">
        <f t="shared" si="281"/>
        <v>Sunday</v>
      </c>
      <c r="L5992" s="13">
        <f>YEAR(retail_store_sales!$N5992)</f>
        <v>2024</v>
      </c>
      <c r="M5992" s="13" t="str">
        <f t="shared" si="280"/>
        <v>July</v>
      </c>
      <c r="N5992" s="14">
        <v>45487</v>
      </c>
      <c r="O5992" s="8" t="b">
        <v>1</v>
      </c>
    </row>
    <row r="5993" spans="1:15" x14ac:dyDescent="0.3">
      <c r="A5993" s="15" t="s">
        <v>4296</v>
      </c>
      <c r="B5993" s="15" t="s">
        <v>112</v>
      </c>
      <c r="C5993" s="15" t="s">
        <v>31</v>
      </c>
      <c r="D5993" s="15" t="s">
        <v>127</v>
      </c>
      <c r="E5993" s="16">
        <f>retail_store_sales!$H5993/retail_store_sales!$F5993</f>
        <v>21.5</v>
      </c>
      <c r="F5993" s="17">
        <v>10</v>
      </c>
      <c r="G5993" s="18">
        <f t="shared" si="279"/>
        <v>21.5</v>
      </c>
      <c r="H5993" s="19">
        <v>215</v>
      </c>
      <c r="I5993" s="15" t="s">
        <v>47</v>
      </c>
      <c r="J5993" s="15" t="s">
        <v>37</v>
      </c>
      <c r="K5993" s="13" t="str">
        <f t="shared" si="281"/>
        <v>Tuesday</v>
      </c>
      <c r="L5993" s="20">
        <f>YEAR(retail_store_sales!$N5993)</f>
        <v>2022</v>
      </c>
      <c r="M5993" s="20" t="str">
        <f t="shared" si="280"/>
        <v>January</v>
      </c>
      <c r="N5993" s="21">
        <v>44579</v>
      </c>
      <c r="O5993" s="15" t="b">
        <v>0</v>
      </c>
    </row>
    <row r="5994" spans="1:15" x14ac:dyDescent="0.3">
      <c r="A5994" s="8" t="s">
        <v>12621</v>
      </c>
      <c r="B5994" s="8" t="s">
        <v>35</v>
      </c>
      <c r="C5994" s="8" t="s">
        <v>18</v>
      </c>
      <c r="D5994" s="8" t="s">
        <v>57</v>
      </c>
      <c r="E5994" s="9">
        <f>retail_store_sales!$H5994/retail_store_sales!$F5994</f>
        <v>27.5</v>
      </c>
      <c r="F5994" s="10">
        <v>9</v>
      </c>
      <c r="G5994" s="11">
        <f t="shared" si="279"/>
        <v>27.5</v>
      </c>
      <c r="H5994" s="12">
        <v>247.5</v>
      </c>
      <c r="I5994" s="8" t="s">
        <v>14</v>
      </c>
      <c r="J5994" s="8" t="s">
        <v>37</v>
      </c>
      <c r="K5994" s="13" t="str">
        <f t="shared" si="281"/>
        <v>Monday</v>
      </c>
      <c r="L5994" s="13">
        <f>YEAR(retail_store_sales!$N5994)</f>
        <v>2023</v>
      </c>
      <c r="M5994" s="13" t="str">
        <f t="shared" si="280"/>
        <v>December</v>
      </c>
      <c r="N5994" s="14">
        <v>45278</v>
      </c>
      <c r="O5994" s="8" t="b">
        <v>0</v>
      </c>
    </row>
    <row r="5995" spans="1:15" x14ac:dyDescent="0.3">
      <c r="A5995" s="15" t="s">
        <v>11681</v>
      </c>
      <c r="B5995" s="15" t="s">
        <v>99</v>
      </c>
      <c r="C5995" s="15" t="s">
        <v>22</v>
      </c>
      <c r="D5995" s="15" t="s">
        <v>382</v>
      </c>
      <c r="E5995" s="16">
        <f>retail_store_sales!$H5995/retail_store_sales!$F5995</f>
        <v>41</v>
      </c>
      <c r="F5995" s="17">
        <v>5</v>
      </c>
      <c r="G5995" s="18">
        <f t="shared" si="279"/>
        <v>41</v>
      </c>
      <c r="H5995" s="19">
        <v>205</v>
      </c>
      <c r="I5995" s="15" t="s">
        <v>24</v>
      </c>
      <c r="J5995" s="15" t="s">
        <v>15</v>
      </c>
      <c r="K5995" s="13" t="str">
        <f t="shared" si="281"/>
        <v>Sunday</v>
      </c>
      <c r="L5995" s="20">
        <f>YEAR(retail_store_sales!$N5995)</f>
        <v>2023</v>
      </c>
      <c r="M5995" s="20" t="str">
        <f t="shared" si="280"/>
        <v>October</v>
      </c>
      <c r="N5995" s="21">
        <v>45200</v>
      </c>
      <c r="O5995" s="15" t="b">
        <v>1</v>
      </c>
    </row>
    <row r="5996" spans="1:15" x14ac:dyDescent="0.3">
      <c r="A5996" s="8" t="s">
        <v>9031</v>
      </c>
      <c r="B5996" s="8" t="s">
        <v>54</v>
      </c>
      <c r="C5996" s="8" t="s">
        <v>22</v>
      </c>
      <c r="D5996" s="8" t="s">
        <v>1164</v>
      </c>
      <c r="E5996" s="9">
        <f>retail_store_sales!$H5996/retail_store_sales!$F5996</f>
        <v>9.5</v>
      </c>
      <c r="F5996" s="10">
        <v>2</v>
      </c>
      <c r="G5996" s="11">
        <f t="shared" si="279"/>
        <v>9.5</v>
      </c>
      <c r="H5996" s="12">
        <v>19</v>
      </c>
      <c r="I5996" s="8" t="s">
        <v>24</v>
      </c>
      <c r="J5996" s="8" t="s">
        <v>37</v>
      </c>
      <c r="K5996" s="13" t="str">
        <f t="shared" si="281"/>
        <v>Monday</v>
      </c>
      <c r="L5996" s="13">
        <f>YEAR(retail_store_sales!$N5996)</f>
        <v>2022</v>
      </c>
      <c r="M5996" s="13" t="str">
        <f t="shared" si="280"/>
        <v>March</v>
      </c>
      <c r="N5996" s="14">
        <v>44641</v>
      </c>
      <c r="O5996" s="8" t="b">
        <v>1</v>
      </c>
    </row>
    <row r="5997" spans="1:15" x14ac:dyDescent="0.3">
      <c r="A5997" s="15" t="s">
        <v>11385</v>
      </c>
      <c r="B5997" s="15" t="s">
        <v>79</v>
      </c>
      <c r="C5997" s="15" t="s">
        <v>31</v>
      </c>
      <c r="D5997" s="15" t="s">
        <v>12823</v>
      </c>
      <c r="E5997" s="16">
        <v>0</v>
      </c>
      <c r="F5997" s="17">
        <v>0</v>
      </c>
      <c r="G5997" s="18">
        <f t="shared" si="279"/>
        <v>0</v>
      </c>
      <c r="H5997" s="19">
        <v>0</v>
      </c>
      <c r="I5997" s="15" t="s">
        <v>24</v>
      </c>
      <c r="J5997" s="15" t="s">
        <v>37</v>
      </c>
      <c r="K5997" s="13" t="str">
        <f t="shared" si="281"/>
        <v>Saturday</v>
      </c>
      <c r="L5997" s="20">
        <f>YEAR(retail_store_sales!$N5997)</f>
        <v>2022</v>
      </c>
      <c r="M5997" s="20" t="str">
        <f t="shared" si="280"/>
        <v>December</v>
      </c>
      <c r="N5997" s="21">
        <v>44919</v>
      </c>
      <c r="O5997" s="15" t="b">
        <v>1</v>
      </c>
    </row>
    <row r="5998" spans="1:15" x14ac:dyDescent="0.3">
      <c r="A5998" s="8" t="s">
        <v>3368</v>
      </c>
      <c r="B5998" s="8" t="s">
        <v>42</v>
      </c>
      <c r="C5998" s="8" t="s">
        <v>12</v>
      </c>
      <c r="D5998" s="8" t="s">
        <v>519</v>
      </c>
      <c r="E5998" s="9">
        <f>retail_store_sales!$H5998/retail_store_sales!$F5998</f>
        <v>15.5</v>
      </c>
      <c r="F5998" s="10">
        <v>1</v>
      </c>
      <c r="G5998" s="11">
        <f t="shared" si="279"/>
        <v>15.5</v>
      </c>
      <c r="H5998" s="12">
        <v>15.5</v>
      </c>
      <c r="I5998" s="8" t="s">
        <v>47</v>
      </c>
      <c r="J5998" s="8" t="s">
        <v>15</v>
      </c>
      <c r="K5998" s="13" t="str">
        <f t="shared" si="281"/>
        <v>Sunday</v>
      </c>
      <c r="L5998" s="13">
        <f>YEAR(retail_store_sales!$N5998)</f>
        <v>2022</v>
      </c>
      <c r="M5998" s="13" t="str">
        <f t="shared" si="280"/>
        <v>October</v>
      </c>
      <c r="N5998" s="14">
        <v>44864</v>
      </c>
      <c r="O5998" s="8" t="s">
        <v>12824</v>
      </c>
    </row>
    <row r="5999" spans="1:15" x14ac:dyDescent="0.3">
      <c r="A5999" s="15" t="s">
        <v>3013</v>
      </c>
      <c r="B5999" s="15" t="s">
        <v>115</v>
      </c>
      <c r="C5999" s="15" t="s">
        <v>22</v>
      </c>
      <c r="D5999" s="15" t="s">
        <v>46</v>
      </c>
      <c r="E5999" s="16">
        <f>retail_store_sales!$H5999/retail_store_sales!$F5999</f>
        <v>36.5</v>
      </c>
      <c r="F5999" s="17">
        <v>4</v>
      </c>
      <c r="G5999" s="18">
        <f t="shared" si="279"/>
        <v>36.5</v>
      </c>
      <c r="H5999" s="19">
        <v>146</v>
      </c>
      <c r="I5999" s="15" t="s">
        <v>14</v>
      </c>
      <c r="J5999" s="15" t="s">
        <v>15</v>
      </c>
      <c r="K5999" s="13" t="str">
        <f t="shared" si="281"/>
        <v>Tuesday</v>
      </c>
      <c r="L5999" s="20">
        <f>YEAR(retail_store_sales!$N5999)</f>
        <v>2022</v>
      </c>
      <c r="M5999" s="20" t="str">
        <f t="shared" si="280"/>
        <v>October</v>
      </c>
      <c r="N5999" s="21">
        <v>44852</v>
      </c>
      <c r="O5999" s="15" t="b">
        <v>0</v>
      </c>
    </row>
    <row r="6000" spans="1:15" x14ac:dyDescent="0.3">
      <c r="A6000" s="8" t="s">
        <v>6473</v>
      </c>
      <c r="B6000" s="8" t="s">
        <v>83</v>
      </c>
      <c r="C6000" s="8" t="s">
        <v>40</v>
      </c>
      <c r="D6000" s="8" t="s">
        <v>12823</v>
      </c>
      <c r="E6000" s="9">
        <f>retail_store_sales!$H6000/retail_store_sales!$F6000</f>
        <v>18.5</v>
      </c>
      <c r="F6000" s="10">
        <v>10</v>
      </c>
      <c r="G6000" s="11">
        <f t="shared" si="279"/>
        <v>18.5</v>
      </c>
      <c r="H6000" s="12">
        <v>185</v>
      </c>
      <c r="I6000" s="8" t="s">
        <v>14</v>
      </c>
      <c r="J6000" s="8" t="s">
        <v>37</v>
      </c>
      <c r="K6000" s="13" t="str">
        <f t="shared" si="281"/>
        <v>Tuesday</v>
      </c>
      <c r="L6000" s="13">
        <f>YEAR(retail_store_sales!$N6000)</f>
        <v>2024</v>
      </c>
      <c r="M6000" s="13" t="str">
        <f t="shared" si="280"/>
        <v>July</v>
      </c>
      <c r="N6000" s="14">
        <v>45475</v>
      </c>
      <c r="O6000" s="8" t="s">
        <v>12824</v>
      </c>
    </row>
    <row r="6001" spans="1:15" x14ac:dyDescent="0.3">
      <c r="A6001" s="15" t="s">
        <v>4262</v>
      </c>
      <c r="B6001" s="15" t="s">
        <v>30</v>
      </c>
      <c r="C6001" s="15" t="s">
        <v>129</v>
      </c>
      <c r="D6001" s="15" t="s">
        <v>12823</v>
      </c>
      <c r="E6001" s="16">
        <v>0</v>
      </c>
      <c r="F6001" s="17">
        <v>0</v>
      </c>
      <c r="G6001" s="18">
        <f t="shared" si="279"/>
        <v>0</v>
      </c>
      <c r="H6001" s="19">
        <v>0</v>
      </c>
      <c r="I6001" s="15" t="s">
        <v>24</v>
      </c>
      <c r="J6001" s="15" t="s">
        <v>37</v>
      </c>
      <c r="K6001" s="13" t="str">
        <f t="shared" si="281"/>
        <v>Sunday</v>
      </c>
      <c r="L6001" s="20">
        <f>YEAR(retail_store_sales!$N6001)</f>
        <v>2022</v>
      </c>
      <c r="M6001" s="20" t="str">
        <f t="shared" si="280"/>
        <v>August</v>
      </c>
      <c r="N6001" s="21">
        <v>44801</v>
      </c>
      <c r="O6001" s="15" t="s">
        <v>12824</v>
      </c>
    </row>
    <row r="6002" spans="1:15" x14ac:dyDescent="0.3">
      <c r="A6002" s="8" t="s">
        <v>8278</v>
      </c>
      <c r="B6002" s="8" t="s">
        <v>115</v>
      </c>
      <c r="C6002" s="8" t="s">
        <v>65</v>
      </c>
      <c r="D6002" s="8" t="s">
        <v>66</v>
      </c>
      <c r="E6002" s="9">
        <f>retail_store_sales!$H6002/retail_store_sales!$F6002</f>
        <v>23</v>
      </c>
      <c r="F6002" s="10">
        <v>10</v>
      </c>
      <c r="G6002" s="11">
        <f t="shared" si="279"/>
        <v>23</v>
      </c>
      <c r="H6002" s="12">
        <v>230</v>
      </c>
      <c r="I6002" s="8" t="s">
        <v>47</v>
      </c>
      <c r="J6002" s="8" t="s">
        <v>37</v>
      </c>
      <c r="K6002" s="13" t="str">
        <f t="shared" si="281"/>
        <v>Friday</v>
      </c>
      <c r="L6002" s="13">
        <f>YEAR(retail_store_sales!$N6002)</f>
        <v>2024</v>
      </c>
      <c r="M6002" s="13" t="str">
        <f t="shared" si="280"/>
        <v>December</v>
      </c>
      <c r="N6002" s="14">
        <v>45632</v>
      </c>
      <c r="O6002" s="8" t="b">
        <v>0</v>
      </c>
    </row>
    <row r="6003" spans="1:15" x14ac:dyDescent="0.3">
      <c r="A6003" s="15" t="s">
        <v>2050</v>
      </c>
      <c r="B6003" s="15" t="s">
        <v>11</v>
      </c>
      <c r="C6003" s="15" t="s">
        <v>40</v>
      </c>
      <c r="D6003" s="15" t="s">
        <v>280</v>
      </c>
      <c r="E6003" s="16">
        <f>retail_store_sales!$H6003/retail_store_sales!$F6003</f>
        <v>5</v>
      </c>
      <c r="F6003" s="17">
        <v>4</v>
      </c>
      <c r="G6003" s="18">
        <f t="shared" si="279"/>
        <v>5</v>
      </c>
      <c r="H6003" s="19">
        <v>20</v>
      </c>
      <c r="I6003" s="15" t="s">
        <v>24</v>
      </c>
      <c r="J6003" s="15" t="s">
        <v>37</v>
      </c>
      <c r="K6003" s="13" t="str">
        <f t="shared" si="281"/>
        <v>Friday</v>
      </c>
      <c r="L6003" s="20">
        <f>YEAR(retail_store_sales!$N6003)</f>
        <v>2024</v>
      </c>
      <c r="M6003" s="20" t="str">
        <f t="shared" si="280"/>
        <v>December</v>
      </c>
      <c r="N6003" s="21">
        <v>45632</v>
      </c>
      <c r="O6003" s="15" t="s">
        <v>12824</v>
      </c>
    </row>
    <row r="6004" spans="1:15" x14ac:dyDescent="0.3">
      <c r="A6004" s="8" t="s">
        <v>6436</v>
      </c>
      <c r="B6004" s="8" t="s">
        <v>76</v>
      </c>
      <c r="C6004" s="8" t="s">
        <v>31</v>
      </c>
      <c r="D6004" s="8" t="s">
        <v>236</v>
      </c>
      <c r="E6004" s="9">
        <f>retail_store_sales!$H6004/retail_store_sales!$F6004</f>
        <v>17</v>
      </c>
      <c r="F6004" s="10">
        <v>3</v>
      </c>
      <c r="G6004" s="11">
        <f t="shared" si="279"/>
        <v>17</v>
      </c>
      <c r="H6004" s="12">
        <v>51</v>
      </c>
      <c r="I6004" s="8" t="s">
        <v>24</v>
      </c>
      <c r="J6004" s="8" t="s">
        <v>37</v>
      </c>
      <c r="K6004" s="13" t="str">
        <f t="shared" si="281"/>
        <v>Monday</v>
      </c>
      <c r="L6004" s="13">
        <f>YEAR(retail_store_sales!$N6004)</f>
        <v>2023</v>
      </c>
      <c r="M6004" s="13" t="str">
        <f t="shared" si="280"/>
        <v>December</v>
      </c>
      <c r="N6004" s="14">
        <v>45264</v>
      </c>
      <c r="O6004" s="8" t="b">
        <v>1</v>
      </c>
    </row>
    <row r="6005" spans="1:15" x14ac:dyDescent="0.3">
      <c r="A6005" s="15" t="s">
        <v>665</v>
      </c>
      <c r="B6005" s="15" t="s">
        <v>17</v>
      </c>
      <c r="C6005" s="15" t="s">
        <v>12</v>
      </c>
      <c r="D6005" s="15" t="s">
        <v>171</v>
      </c>
      <c r="E6005" s="16">
        <f>retail_store_sales!$H6005/retail_store_sales!$F6005</f>
        <v>5</v>
      </c>
      <c r="F6005" s="17">
        <v>7</v>
      </c>
      <c r="G6005" s="18">
        <f t="shared" si="279"/>
        <v>5</v>
      </c>
      <c r="H6005" s="19">
        <v>35</v>
      </c>
      <c r="I6005" s="15" t="s">
        <v>14</v>
      </c>
      <c r="J6005" s="15" t="s">
        <v>15</v>
      </c>
      <c r="K6005" s="13" t="str">
        <f t="shared" si="281"/>
        <v>Friday</v>
      </c>
      <c r="L6005" s="20">
        <f>YEAR(retail_store_sales!$N6005)</f>
        <v>2024</v>
      </c>
      <c r="M6005" s="20" t="str">
        <f t="shared" si="280"/>
        <v>July</v>
      </c>
      <c r="N6005" s="21">
        <v>45478</v>
      </c>
      <c r="O6005" s="15" t="b">
        <v>1</v>
      </c>
    </row>
    <row r="6006" spans="1:15" x14ac:dyDescent="0.3">
      <c r="A6006" s="8" t="s">
        <v>1647</v>
      </c>
      <c r="B6006" s="8" t="s">
        <v>73</v>
      </c>
      <c r="C6006" s="8" t="s">
        <v>12</v>
      </c>
      <c r="D6006" s="8" t="s">
        <v>12823</v>
      </c>
      <c r="E6006" s="9">
        <f>retail_store_sales!$H6006/retail_store_sales!$F6006</f>
        <v>9.5</v>
      </c>
      <c r="F6006" s="10">
        <v>3</v>
      </c>
      <c r="G6006" s="11">
        <f t="shared" si="279"/>
        <v>9.5</v>
      </c>
      <c r="H6006" s="12">
        <v>28.5</v>
      </c>
      <c r="I6006" s="8" t="s">
        <v>14</v>
      </c>
      <c r="J6006" s="8" t="s">
        <v>15</v>
      </c>
      <c r="K6006" s="13" t="str">
        <f t="shared" si="281"/>
        <v>Sunday</v>
      </c>
      <c r="L6006" s="13">
        <f>YEAR(retail_store_sales!$N6006)</f>
        <v>2024</v>
      </c>
      <c r="M6006" s="13" t="str">
        <f t="shared" si="280"/>
        <v>September</v>
      </c>
      <c r="N6006" s="14">
        <v>45536</v>
      </c>
      <c r="O6006" s="8" t="s">
        <v>12824</v>
      </c>
    </row>
    <row r="6007" spans="1:15" x14ac:dyDescent="0.3">
      <c r="A6007" s="15" t="s">
        <v>3205</v>
      </c>
      <c r="B6007" s="15" t="s">
        <v>42</v>
      </c>
      <c r="C6007" s="15" t="s">
        <v>40</v>
      </c>
      <c r="D6007" s="15" t="s">
        <v>341</v>
      </c>
      <c r="E6007" s="16">
        <f>retail_store_sales!$H6007/retail_store_sales!$F6007</f>
        <v>29</v>
      </c>
      <c r="F6007" s="17">
        <v>4</v>
      </c>
      <c r="G6007" s="18">
        <f t="shared" si="279"/>
        <v>29</v>
      </c>
      <c r="H6007" s="19">
        <v>116</v>
      </c>
      <c r="I6007" s="15" t="s">
        <v>24</v>
      </c>
      <c r="J6007" s="15" t="s">
        <v>37</v>
      </c>
      <c r="K6007" s="13" t="str">
        <f t="shared" si="281"/>
        <v>Tuesday</v>
      </c>
      <c r="L6007" s="20">
        <f>YEAR(retail_store_sales!$N6007)</f>
        <v>2024</v>
      </c>
      <c r="M6007" s="20" t="str">
        <f t="shared" si="280"/>
        <v>May</v>
      </c>
      <c r="N6007" s="21">
        <v>45426</v>
      </c>
      <c r="O6007" s="15" t="b">
        <v>1</v>
      </c>
    </row>
    <row r="6008" spans="1:15" hidden="1" x14ac:dyDescent="0.3">
      <c r="A6008" s="8" t="s">
        <v>2883</v>
      </c>
      <c r="B6008" s="8" t="s">
        <v>107</v>
      </c>
      <c r="C6008" s="8" t="s">
        <v>31</v>
      </c>
      <c r="D6008" s="8" t="s">
        <v>169</v>
      </c>
      <c r="E6008" s="9">
        <f>retail_store_sales!$H6008/retail_store_sales!$F6008</f>
        <v>30.5</v>
      </c>
      <c r="F6008" s="10">
        <v>1</v>
      </c>
      <c r="G6008" s="11">
        <f t="shared" si="279"/>
        <v>30.5</v>
      </c>
      <c r="H6008" s="12">
        <v>30.5</v>
      </c>
      <c r="I6008" s="8" t="s">
        <v>47</v>
      </c>
      <c r="J6008" s="8" t="s">
        <v>15</v>
      </c>
      <c r="K6008" s="13" t="str">
        <f t="shared" si="281"/>
        <v>Sunday</v>
      </c>
      <c r="L6008" s="13">
        <f>YEAR(retail_store_sales!$N6008)</f>
        <v>2025</v>
      </c>
      <c r="M6008" s="13" t="str">
        <f t="shared" si="280"/>
        <v>January</v>
      </c>
      <c r="N6008" s="14">
        <v>45669</v>
      </c>
      <c r="O6008" s="8" t="b">
        <v>0</v>
      </c>
    </row>
    <row r="6009" spans="1:15" x14ac:dyDescent="0.3">
      <c r="A6009" s="15" t="s">
        <v>2721</v>
      </c>
      <c r="B6009" s="15" t="s">
        <v>107</v>
      </c>
      <c r="C6009" s="15" t="s">
        <v>129</v>
      </c>
      <c r="D6009" s="15" t="s">
        <v>386</v>
      </c>
      <c r="E6009" s="16">
        <f>retail_store_sales!$H6009/retail_store_sales!$F6009</f>
        <v>9.5</v>
      </c>
      <c r="F6009" s="17">
        <v>2</v>
      </c>
      <c r="G6009" s="18">
        <f t="shared" si="279"/>
        <v>9.5</v>
      </c>
      <c r="H6009" s="19">
        <v>19</v>
      </c>
      <c r="I6009" s="15" t="s">
        <v>24</v>
      </c>
      <c r="J6009" s="15" t="s">
        <v>15</v>
      </c>
      <c r="K6009" s="13" t="str">
        <f t="shared" si="281"/>
        <v>Monday</v>
      </c>
      <c r="L6009" s="20">
        <f>YEAR(retail_store_sales!$N6009)</f>
        <v>2023</v>
      </c>
      <c r="M6009" s="20" t="str">
        <f t="shared" si="280"/>
        <v>February</v>
      </c>
      <c r="N6009" s="21">
        <v>44984</v>
      </c>
      <c r="O6009" s="15" t="s">
        <v>12824</v>
      </c>
    </row>
    <row r="6010" spans="1:15" x14ac:dyDescent="0.3">
      <c r="A6010" s="8" t="s">
        <v>598</v>
      </c>
      <c r="B6010" s="8" t="s">
        <v>68</v>
      </c>
      <c r="C6010" s="8" t="s">
        <v>27</v>
      </c>
      <c r="D6010" s="8" t="s">
        <v>28</v>
      </c>
      <c r="E6010" s="9">
        <f>retail_store_sales!$H6010/retail_store_sales!$F6010</f>
        <v>27.5</v>
      </c>
      <c r="F6010" s="10">
        <v>10</v>
      </c>
      <c r="G6010" s="11">
        <f t="shared" si="279"/>
        <v>27.5</v>
      </c>
      <c r="H6010" s="12">
        <v>275</v>
      </c>
      <c r="I6010" s="8" t="s">
        <v>24</v>
      </c>
      <c r="J6010" s="8" t="s">
        <v>15</v>
      </c>
      <c r="K6010" s="13" t="str">
        <f t="shared" si="281"/>
        <v>Monday</v>
      </c>
      <c r="L6010" s="13">
        <f>YEAR(retail_store_sales!$N6010)</f>
        <v>2023</v>
      </c>
      <c r="M6010" s="13" t="str">
        <f t="shared" si="280"/>
        <v>May</v>
      </c>
      <c r="N6010" s="14">
        <v>45047</v>
      </c>
      <c r="O6010" s="8" t="s">
        <v>12824</v>
      </c>
    </row>
    <row r="6011" spans="1:15" x14ac:dyDescent="0.3">
      <c r="A6011" s="15" t="s">
        <v>4523</v>
      </c>
      <c r="B6011" s="15" t="s">
        <v>79</v>
      </c>
      <c r="C6011" s="15" t="s">
        <v>27</v>
      </c>
      <c r="D6011" s="15" t="s">
        <v>70</v>
      </c>
      <c r="E6011" s="16">
        <f>retail_store_sales!$H6011/retail_store_sales!$F6011</f>
        <v>14</v>
      </c>
      <c r="F6011" s="17">
        <v>9</v>
      </c>
      <c r="G6011" s="18">
        <f t="shared" si="279"/>
        <v>14</v>
      </c>
      <c r="H6011" s="19">
        <v>126</v>
      </c>
      <c r="I6011" s="15" t="s">
        <v>47</v>
      </c>
      <c r="J6011" s="15" t="s">
        <v>15</v>
      </c>
      <c r="K6011" s="13" t="str">
        <f t="shared" si="281"/>
        <v>Sunday</v>
      </c>
      <c r="L6011" s="20">
        <f>YEAR(retail_store_sales!$N6011)</f>
        <v>2024</v>
      </c>
      <c r="M6011" s="20" t="str">
        <f t="shared" si="280"/>
        <v>February</v>
      </c>
      <c r="N6011" s="21">
        <v>45347</v>
      </c>
      <c r="O6011" s="15" t="b">
        <v>1</v>
      </c>
    </row>
    <row r="6012" spans="1:15" x14ac:dyDescent="0.3">
      <c r="A6012" s="8" t="s">
        <v>3176</v>
      </c>
      <c r="B6012" s="8" t="s">
        <v>79</v>
      </c>
      <c r="C6012" s="8" t="s">
        <v>22</v>
      </c>
      <c r="D6012" s="8" t="s">
        <v>84</v>
      </c>
      <c r="E6012" s="9">
        <f>retail_store_sales!$H6012/retail_store_sales!$F6012</f>
        <v>33.5</v>
      </c>
      <c r="F6012" s="10">
        <v>1</v>
      </c>
      <c r="G6012" s="11">
        <f t="shared" si="279"/>
        <v>33.5</v>
      </c>
      <c r="H6012" s="12">
        <v>33.5</v>
      </c>
      <c r="I6012" s="8" t="s">
        <v>47</v>
      </c>
      <c r="J6012" s="8" t="s">
        <v>15</v>
      </c>
      <c r="K6012" s="13" t="str">
        <f t="shared" si="281"/>
        <v>Sunday</v>
      </c>
      <c r="L6012" s="13">
        <f>YEAR(retail_store_sales!$N6012)</f>
        <v>2024</v>
      </c>
      <c r="M6012" s="13" t="str">
        <f t="shared" si="280"/>
        <v>February</v>
      </c>
      <c r="N6012" s="14">
        <v>45347</v>
      </c>
      <c r="O6012" s="8" t="s">
        <v>12824</v>
      </c>
    </row>
    <row r="6013" spans="1:15" hidden="1" x14ac:dyDescent="0.3">
      <c r="A6013" s="15" t="s">
        <v>4092</v>
      </c>
      <c r="B6013" s="15" t="s">
        <v>122</v>
      </c>
      <c r="C6013" s="15" t="s">
        <v>40</v>
      </c>
      <c r="D6013" s="15" t="s">
        <v>673</v>
      </c>
      <c r="E6013" s="16">
        <f>retail_store_sales!$H6013/retail_store_sales!$F6013</f>
        <v>12.5</v>
      </c>
      <c r="F6013" s="17">
        <v>5</v>
      </c>
      <c r="G6013" s="18">
        <f t="shared" si="279"/>
        <v>12.5</v>
      </c>
      <c r="H6013" s="19">
        <v>62.5</v>
      </c>
      <c r="I6013" s="15" t="s">
        <v>24</v>
      </c>
      <c r="J6013" s="15" t="s">
        <v>37</v>
      </c>
      <c r="K6013" s="13" t="str">
        <f t="shared" si="281"/>
        <v>Saturday</v>
      </c>
      <c r="L6013" s="20">
        <f>YEAR(retail_store_sales!$N6013)</f>
        <v>2025</v>
      </c>
      <c r="M6013" s="20" t="str">
        <f t="shared" si="280"/>
        <v>January</v>
      </c>
      <c r="N6013" s="21">
        <v>45675</v>
      </c>
      <c r="O6013" s="15" t="b">
        <v>0</v>
      </c>
    </row>
    <row r="6014" spans="1:15" x14ac:dyDescent="0.3">
      <c r="A6014" s="8" t="s">
        <v>4168</v>
      </c>
      <c r="B6014" s="8" t="s">
        <v>79</v>
      </c>
      <c r="C6014" s="8" t="s">
        <v>40</v>
      </c>
      <c r="D6014" s="8" t="s">
        <v>280</v>
      </c>
      <c r="E6014" s="9">
        <f>retail_store_sales!$H6014/retail_store_sales!$F6014</f>
        <v>5</v>
      </c>
      <c r="F6014" s="10">
        <v>8</v>
      </c>
      <c r="G6014" s="11">
        <f t="shared" si="279"/>
        <v>5</v>
      </c>
      <c r="H6014" s="12">
        <v>40</v>
      </c>
      <c r="I6014" s="8" t="s">
        <v>47</v>
      </c>
      <c r="J6014" s="8" t="s">
        <v>15</v>
      </c>
      <c r="K6014" s="13" t="str">
        <f t="shared" si="281"/>
        <v>Friday</v>
      </c>
      <c r="L6014" s="13">
        <f>YEAR(retail_store_sales!$N6014)</f>
        <v>2024</v>
      </c>
      <c r="M6014" s="13" t="str">
        <f t="shared" si="280"/>
        <v>March</v>
      </c>
      <c r="N6014" s="14">
        <v>45359</v>
      </c>
      <c r="O6014" s="8" t="b">
        <v>0</v>
      </c>
    </row>
    <row r="6015" spans="1:15" x14ac:dyDescent="0.3">
      <c r="A6015" s="15" t="s">
        <v>11175</v>
      </c>
      <c r="B6015" s="15" t="s">
        <v>112</v>
      </c>
      <c r="C6015" s="15" t="s">
        <v>18</v>
      </c>
      <c r="D6015" s="15" t="s">
        <v>12823</v>
      </c>
      <c r="E6015" s="16">
        <f>retail_store_sales!$H6015/retail_store_sales!$F6015</f>
        <v>32</v>
      </c>
      <c r="F6015" s="17">
        <v>9</v>
      </c>
      <c r="G6015" s="18">
        <f t="shared" si="279"/>
        <v>32</v>
      </c>
      <c r="H6015" s="19">
        <v>288</v>
      </c>
      <c r="I6015" s="15" t="s">
        <v>24</v>
      </c>
      <c r="J6015" s="15" t="s">
        <v>15</v>
      </c>
      <c r="K6015" s="13" t="str">
        <f t="shared" si="281"/>
        <v>Thursday</v>
      </c>
      <c r="L6015" s="20">
        <f>YEAR(retail_store_sales!$N6015)</f>
        <v>2023</v>
      </c>
      <c r="M6015" s="20" t="str">
        <f t="shared" si="280"/>
        <v>November</v>
      </c>
      <c r="N6015" s="21">
        <v>45239</v>
      </c>
      <c r="O6015" s="15" t="b">
        <v>0</v>
      </c>
    </row>
    <row r="6016" spans="1:15" x14ac:dyDescent="0.3">
      <c r="A6016" s="8" t="s">
        <v>10227</v>
      </c>
      <c r="B6016" s="8" t="s">
        <v>30</v>
      </c>
      <c r="C6016" s="8" t="s">
        <v>129</v>
      </c>
      <c r="D6016" s="8" t="s">
        <v>182</v>
      </c>
      <c r="E6016" s="9">
        <f>retail_store_sales!$H6016/retail_store_sales!$F6016</f>
        <v>33.5</v>
      </c>
      <c r="F6016" s="10">
        <v>10</v>
      </c>
      <c r="G6016" s="11">
        <f t="shared" si="279"/>
        <v>33.5</v>
      </c>
      <c r="H6016" s="12">
        <v>335</v>
      </c>
      <c r="I6016" s="8" t="s">
        <v>47</v>
      </c>
      <c r="J6016" s="8" t="s">
        <v>15</v>
      </c>
      <c r="K6016" s="13" t="str">
        <f t="shared" si="281"/>
        <v>Tuesday</v>
      </c>
      <c r="L6016" s="13">
        <f>YEAR(retail_store_sales!$N6016)</f>
        <v>2023</v>
      </c>
      <c r="M6016" s="13" t="str">
        <f t="shared" si="280"/>
        <v>February</v>
      </c>
      <c r="N6016" s="14">
        <v>44978</v>
      </c>
      <c r="O6016" s="8" t="b">
        <v>1</v>
      </c>
    </row>
    <row r="6017" spans="1:15" x14ac:dyDescent="0.3">
      <c r="A6017" s="15" t="s">
        <v>7844</v>
      </c>
      <c r="B6017" s="15" t="s">
        <v>11</v>
      </c>
      <c r="C6017" s="15" t="s">
        <v>40</v>
      </c>
      <c r="D6017" s="15" t="s">
        <v>196</v>
      </c>
      <c r="E6017" s="16">
        <f>retail_store_sales!$H6017/retail_store_sales!$F6017</f>
        <v>35</v>
      </c>
      <c r="F6017" s="17">
        <v>4</v>
      </c>
      <c r="G6017" s="18">
        <f t="shared" si="279"/>
        <v>35</v>
      </c>
      <c r="H6017" s="19">
        <v>140</v>
      </c>
      <c r="I6017" s="15" t="s">
        <v>47</v>
      </c>
      <c r="J6017" s="15" t="s">
        <v>15</v>
      </c>
      <c r="K6017" s="13" t="str">
        <f t="shared" si="281"/>
        <v>Friday</v>
      </c>
      <c r="L6017" s="20">
        <f>YEAR(retail_store_sales!$N6017)</f>
        <v>2022</v>
      </c>
      <c r="M6017" s="20" t="str">
        <f t="shared" si="280"/>
        <v>May</v>
      </c>
      <c r="N6017" s="21">
        <v>44687</v>
      </c>
      <c r="O6017" s="15" t="b">
        <v>0</v>
      </c>
    </row>
    <row r="6018" spans="1:15" x14ac:dyDescent="0.3">
      <c r="A6018" s="8" t="s">
        <v>5540</v>
      </c>
      <c r="B6018" s="8" t="s">
        <v>68</v>
      </c>
      <c r="C6018" s="8" t="s">
        <v>129</v>
      </c>
      <c r="D6018" s="8" t="s">
        <v>292</v>
      </c>
      <c r="E6018" s="9">
        <f>retail_store_sales!$H6018/retail_store_sales!$F6018</f>
        <v>12.5</v>
      </c>
      <c r="F6018" s="10">
        <v>4</v>
      </c>
      <c r="G6018" s="11">
        <f t="shared" ref="G6018:G6081" si="282">IF(AND(F6018=0, H6018=0), 0, IF(H6018=0, 0, H6018/F6018))</f>
        <v>12.5</v>
      </c>
      <c r="H6018" s="12">
        <v>50</v>
      </c>
      <c r="I6018" s="8" t="s">
        <v>14</v>
      </c>
      <c r="J6018" s="8" t="s">
        <v>15</v>
      </c>
      <c r="K6018" s="13" t="str">
        <f t="shared" si="281"/>
        <v>Tuesday</v>
      </c>
      <c r="L6018" s="13">
        <f>YEAR(retail_store_sales!$N6018)</f>
        <v>2023</v>
      </c>
      <c r="M6018" s="13" t="str">
        <f t="shared" ref="M6018:M6081" si="283">TEXT(N6018,"mmmm")</f>
        <v>April</v>
      </c>
      <c r="N6018" s="14">
        <v>45020</v>
      </c>
      <c r="O6018" s="8" t="b">
        <v>0</v>
      </c>
    </row>
    <row r="6019" spans="1:15" x14ac:dyDescent="0.3">
      <c r="A6019" s="15" t="s">
        <v>11253</v>
      </c>
      <c r="B6019" s="15" t="s">
        <v>42</v>
      </c>
      <c r="C6019" s="15" t="s">
        <v>12</v>
      </c>
      <c r="D6019" s="15" t="s">
        <v>60</v>
      </c>
      <c r="E6019" s="16">
        <f>retail_store_sales!$H6019/retail_store_sales!$F6019</f>
        <v>29</v>
      </c>
      <c r="F6019" s="17">
        <v>2</v>
      </c>
      <c r="G6019" s="18">
        <f t="shared" si="282"/>
        <v>29</v>
      </c>
      <c r="H6019" s="19">
        <v>58</v>
      </c>
      <c r="I6019" s="15" t="s">
        <v>47</v>
      </c>
      <c r="J6019" s="15" t="s">
        <v>37</v>
      </c>
      <c r="K6019" s="13" t="str">
        <f t="shared" ref="K6019:K6082" si="284">TEXT(N6019, "dddd")</f>
        <v>Monday</v>
      </c>
      <c r="L6019" s="20">
        <f>YEAR(retail_store_sales!$N6019)</f>
        <v>2022</v>
      </c>
      <c r="M6019" s="20" t="str">
        <f t="shared" si="283"/>
        <v>January</v>
      </c>
      <c r="N6019" s="21">
        <v>44578</v>
      </c>
      <c r="O6019" s="15" t="b">
        <v>0</v>
      </c>
    </row>
    <row r="6020" spans="1:15" x14ac:dyDescent="0.3">
      <c r="A6020" s="8" t="s">
        <v>7048</v>
      </c>
      <c r="B6020" s="8" t="s">
        <v>83</v>
      </c>
      <c r="C6020" s="8" t="s">
        <v>12</v>
      </c>
      <c r="D6020" s="8" t="s">
        <v>163</v>
      </c>
      <c r="E6020" s="9">
        <f>retail_store_sales!$H6020/retail_store_sales!$F6020</f>
        <v>24.5</v>
      </c>
      <c r="F6020" s="10">
        <v>6</v>
      </c>
      <c r="G6020" s="11">
        <f t="shared" si="282"/>
        <v>24.5</v>
      </c>
      <c r="H6020" s="12">
        <v>147</v>
      </c>
      <c r="I6020" s="8" t="s">
        <v>47</v>
      </c>
      <c r="J6020" s="8" t="s">
        <v>37</v>
      </c>
      <c r="K6020" s="13" t="str">
        <f t="shared" si="284"/>
        <v>Sunday</v>
      </c>
      <c r="L6020" s="13">
        <f>YEAR(retail_store_sales!$N6020)</f>
        <v>2024</v>
      </c>
      <c r="M6020" s="13" t="str">
        <f t="shared" si="283"/>
        <v>February</v>
      </c>
      <c r="N6020" s="14">
        <v>45333</v>
      </c>
      <c r="O6020" s="8" t="b">
        <v>0</v>
      </c>
    </row>
    <row r="6021" spans="1:15" x14ac:dyDescent="0.3">
      <c r="A6021" s="15" t="s">
        <v>6116</v>
      </c>
      <c r="B6021" s="15" t="s">
        <v>112</v>
      </c>
      <c r="C6021" s="15" t="s">
        <v>18</v>
      </c>
      <c r="D6021" s="15" t="s">
        <v>12823</v>
      </c>
      <c r="E6021" s="16">
        <v>0</v>
      </c>
      <c r="F6021" s="17">
        <v>0</v>
      </c>
      <c r="G6021" s="18">
        <f t="shared" si="282"/>
        <v>0</v>
      </c>
      <c r="H6021" s="19">
        <v>0</v>
      </c>
      <c r="I6021" s="15" t="s">
        <v>24</v>
      </c>
      <c r="J6021" s="15" t="s">
        <v>15</v>
      </c>
      <c r="K6021" s="13" t="str">
        <f t="shared" si="284"/>
        <v>Friday</v>
      </c>
      <c r="L6021" s="20">
        <f>YEAR(retail_store_sales!$N6021)</f>
        <v>2024</v>
      </c>
      <c r="M6021" s="20" t="str">
        <f t="shared" si="283"/>
        <v>September</v>
      </c>
      <c r="N6021" s="21">
        <v>45548</v>
      </c>
      <c r="O6021" s="15" t="b">
        <v>1</v>
      </c>
    </row>
    <row r="6022" spans="1:15" x14ac:dyDescent="0.3">
      <c r="A6022" s="8" t="s">
        <v>219</v>
      </c>
      <c r="B6022" s="8" t="s">
        <v>35</v>
      </c>
      <c r="C6022" s="8" t="s">
        <v>31</v>
      </c>
      <c r="D6022" s="8" t="s">
        <v>184</v>
      </c>
      <c r="E6022" s="9">
        <f>retail_store_sales!$H6022/retail_store_sales!$F6022</f>
        <v>33.5</v>
      </c>
      <c r="F6022" s="10">
        <v>10</v>
      </c>
      <c r="G6022" s="11">
        <f t="shared" si="282"/>
        <v>33.5</v>
      </c>
      <c r="H6022" s="12">
        <v>335</v>
      </c>
      <c r="I6022" s="8" t="s">
        <v>47</v>
      </c>
      <c r="J6022" s="8" t="s">
        <v>15</v>
      </c>
      <c r="K6022" s="13" t="str">
        <f t="shared" si="284"/>
        <v>Monday</v>
      </c>
      <c r="L6022" s="13">
        <f>YEAR(retail_store_sales!$N6022)</f>
        <v>2024</v>
      </c>
      <c r="M6022" s="13" t="str">
        <f t="shared" si="283"/>
        <v>July</v>
      </c>
      <c r="N6022" s="14">
        <v>45481</v>
      </c>
      <c r="O6022" s="8" t="b">
        <v>0</v>
      </c>
    </row>
    <row r="6023" spans="1:15" x14ac:dyDescent="0.3">
      <c r="A6023" s="15" t="s">
        <v>5491</v>
      </c>
      <c r="B6023" s="15" t="s">
        <v>42</v>
      </c>
      <c r="C6023" s="15" t="s">
        <v>31</v>
      </c>
      <c r="D6023" s="15" t="s">
        <v>169</v>
      </c>
      <c r="E6023" s="16">
        <f>retail_store_sales!$H6023/retail_store_sales!$F6023</f>
        <v>30.5</v>
      </c>
      <c r="F6023" s="17">
        <v>5</v>
      </c>
      <c r="G6023" s="18">
        <f t="shared" si="282"/>
        <v>30.5</v>
      </c>
      <c r="H6023" s="19">
        <v>152.5</v>
      </c>
      <c r="I6023" s="15" t="s">
        <v>24</v>
      </c>
      <c r="J6023" s="15" t="s">
        <v>37</v>
      </c>
      <c r="K6023" s="13" t="str">
        <f t="shared" si="284"/>
        <v>Wednesday</v>
      </c>
      <c r="L6023" s="20">
        <f>YEAR(retail_store_sales!$N6023)</f>
        <v>2022</v>
      </c>
      <c r="M6023" s="20" t="str">
        <f t="shared" si="283"/>
        <v>May</v>
      </c>
      <c r="N6023" s="21">
        <v>44692</v>
      </c>
      <c r="O6023" s="15" t="s">
        <v>12824</v>
      </c>
    </row>
    <row r="6024" spans="1:15" x14ac:dyDescent="0.3">
      <c r="A6024" s="8" t="s">
        <v>3074</v>
      </c>
      <c r="B6024" s="8" t="s">
        <v>88</v>
      </c>
      <c r="C6024" s="8" t="s">
        <v>18</v>
      </c>
      <c r="D6024" s="8" t="s">
        <v>1069</v>
      </c>
      <c r="E6024" s="9">
        <f>retail_store_sales!$H6024/retail_store_sales!$F6024</f>
        <v>14</v>
      </c>
      <c r="F6024" s="10">
        <v>8</v>
      </c>
      <c r="G6024" s="11">
        <f t="shared" si="282"/>
        <v>14</v>
      </c>
      <c r="H6024" s="12">
        <v>112</v>
      </c>
      <c r="I6024" s="8" t="s">
        <v>14</v>
      </c>
      <c r="J6024" s="8" t="s">
        <v>15</v>
      </c>
      <c r="K6024" s="13" t="str">
        <f t="shared" si="284"/>
        <v>Monday</v>
      </c>
      <c r="L6024" s="13">
        <f>YEAR(retail_store_sales!$N6024)</f>
        <v>2023</v>
      </c>
      <c r="M6024" s="13" t="str">
        <f t="shared" si="283"/>
        <v>April</v>
      </c>
      <c r="N6024" s="14">
        <v>45019</v>
      </c>
      <c r="O6024" s="8" t="b">
        <v>0</v>
      </c>
    </row>
    <row r="6025" spans="1:15" x14ac:dyDescent="0.3">
      <c r="A6025" s="15" t="s">
        <v>6927</v>
      </c>
      <c r="B6025" s="15" t="s">
        <v>112</v>
      </c>
      <c r="C6025" s="15" t="s">
        <v>22</v>
      </c>
      <c r="D6025" s="15" t="s">
        <v>113</v>
      </c>
      <c r="E6025" s="16">
        <f>retail_store_sales!$H6025/retail_store_sales!$F6025</f>
        <v>38</v>
      </c>
      <c r="F6025" s="17">
        <v>9</v>
      </c>
      <c r="G6025" s="18">
        <f t="shared" si="282"/>
        <v>38</v>
      </c>
      <c r="H6025" s="19">
        <v>342</v>
      </c>
      <c r="I6025" s="15" t="s">
        <v>14</v>
      </c>
      <c r="J6025" s="15" t="s">
        <v>37</v>
      </c>
      <c r="K6025" s="13" t="str">
        <f t="shared" si="284"/>
        <v>Monday</v>
      </c>
      <c r="L6025" s="20">
        <f>YEAR(retail_store_sales!$N6025)</f>
        <v>2024</v>
      </c>
      <c r="M6025" s="20" t="str">
        <f t="shared" si="283"/>
        <v>October</v>
      </c>
      <c r="N6025" s="21">
        <v>45586</v>
      </c>
      <c r="O6025" s="15" t="s">
        <v>12824</v>
      </c>
    </row>
    <row r="6026" spans="1:15" x14ac:dyDescent="0.3">
      <c r="A6026" s="8" t="s">
        <v>7761</v>
      </c>
      <c r="B6026" s="8" t="s">
        <v>35</v>
      </c>
      <c r="C6026" s="8" t="s">
        <v>22</v>
      </c>
      <c r="D6026" s="8" t="s">
        <v>997</v>
      </c>
      <c r="E6026" s="9">
        <f>retail_store_sales!$H6026/retail_store_sales!$F6026</f>
        <v>32</v>
      </c>
      <c r="F6026" s="10">
        <v>10</v>
      </c>
      <c r="G6026" s="11">
        <f t="shared" si="282"/>
        <v>32</v>
      </c>
      <c r="H6026" s="12">
        <v>320</v>
      </c>
      <c r="I6026" s="8" t="s">
        <v>47</v>
      </c>
      <c r="J6026" s="8" t="s">
        <v>37</v>
      </c>
      <c r="K6026" s="13" t="str">
        <f t="shared" si="284"/>
        <v>Saturday</v>
      </c>
      <c r="L6026" s="13">
        <f>YEAR(retail_store_sales!$N6026)</f>
        <v>2022</v>
      </c>
      <c r="M6026" s="13" t="str">
        <f t="shared" si="283"/>
        <v>September</v>
      </c>
      <c r="N6026" s="14">
        <v>44807</v>
      </c>
      <c r="O6026" s="8" t="b">
        <v>0</v>
      </c>
    </row>
    <row r="6027" spans="1:15" x14ac:dyDescent="0.3">
      <c r="A6027" s="15" t="s">
        <v>5775</v>
      </c>
      <c r="B6027" s="15" t="s">
        <v>112</v>
      </c>
      <c r="C6027" s="15" t="s">
        <v>18</v>
      </c>
      <c r="D6027" s="15" t="s">
        <v>249</v>
      </c>
      <c r="E6027" s="16">
        <f>retail_store_sales!$H6027/retail_store_sales!$F6027</f>
        <v>38</v>
      </c>
      <c r="F6027" s="17">
        <v>1</v>
      </c>
      <c r="G6027" s="18">
        <f t="shared" si="282"/>
        <v>38</v>
      </c>
      <c r="H6027" s="19">
        <v>38</v>
      </c>
      <c r="I6027" s="15" t="s">
        <v>14</v>
      </c>
      <c r="J6027" s="15" t="s">
        <v>15</v>
      </c>
      <c r="K6027" s="13" t="str">
        <f t="shared" si="284"/>
        <v>Wednesday</v>
      </c>
      <c r="L6027" s="20">
        <f>YEAR(retail_store_sales!$N6027)</f>
        <v>2024</v>
      </c>
      <c r="M6027" s="20" t="str">
        <f t="shared" si="283"/>
        <v>June</v>
      </c>
      <c r="N6027" s="21">
        <v>45448</v>
      </c>
      <c r="O6027" s="15" t="s">
        <v>12824</v>
      </c>
    </row>
    <row r="6028" spans="1:15" x14ac:dyDescent="0.3">
      <c r="A6028" s="8" t="s">
        <v>5817</v>
      </c>
      <c r="B6028" s="8" t="s">
        <v>45</v>
      </c>
      <c r="C6028" s="8" t="s">
        <v>65</v>
      </c>
      <c r="D6028" s="8" t="s">
        <v>918</v>
      </c>
      <c r="E6028" s="9">
        <f>retail_store_sales!$H6028/retail_store_sales!$F6028</f>
        <v>17</v>
      </c>
      <c r="F6028" s="10">
        <v>2</v>
      </c>
      <c r="G6028" s="11">
        <f t="shared" si="282"/>
        <v>17</v>
      </c>
      <c r="H6028" s="12">
        <v>34</v>
      </c>
      <c r="I6028" s="8" t="s">
        <v>14</v>
      </c>
      <c r="J6028" s="8" t="s">
        <v>37</v>
      </c>
      <c r="K6028" s="13" t="str">
        <f t="shared" si="284"/>
        <v>Saturday</v>
      </c>
      <c r="L6028" s="13">
        <f>YEAR(retail_store_sales!$N6028)</f>
        <v>2023</v>
      </c>
      <c r="M6028" s="13" t="str">
        <f t="shared" si="283"/>
        <v>December</v>
      </c>
      <c r="N6028" s="14">
        <v>45290</v>
      </c>
      <c r="O6028" s="8" t="s">
        <v>12824</v>
      </c>
    </row>
    <row r="6029" spans="1:15" x14ac:dyDescent="0.3">
      <c r="A6029" s="15" t="s">
        <v>11677</v>
      </c>
      <c r="B6029" s="15" t="s">
        <v>73</v>
      </c>
      <c r="C6029" s="15" t="s">
        <v>129</v>
      </c>
      <c r="D6029" s="15" t="s">
        <v>386</v>
      </c>
      <c r="E6029" s="16">
        <f>retail_store_sales!$H6029/retail_store_sales!$F6029</f>
        <v>9.5</v>
      </c>
      <c r="F6029" s="17">
        <v>1</v>
      </c>
      <c r="G6029" s="18">
        <f t="shared" si="282"/>
        <v>9.5</v>
      </c>
      <c r="H6029" s="19">
        <v>9.5</v>
      </c>
      <c r="I6029" s="15" t="s">
        <v>24</v>
      </c>
      <c r="J6029" s="15" t="s">
        <v>15</v>
      </c>
      <c r="K6029" s="13" t="str">
        <f t="shared" si="284"/>
        <v>Friday</v>
      </c>
      <c r="L6029" s="20">
        <f>YEAR(retail_store_sales!$N6029)</f>
        <v>2024</v>
      </c>
      <c r="M6029" s="20" t="str">
        <f t="shared" si="283"/>
        <v>March</v>
      </c>
      <c r="N6029" s="21">
        <v>45373</v>
      </c>
      <c r="O6029" s="15" t="b">
        <v>0</v>
      </c>
    </row>
    <row r="6030" spans="1:15" x14ac:dyDescent="0.3">
      <c r="A6030" s="8" t="s">
        <v>2399</v>
      </c>
      <c r="B6030" s="8" t="s">
        <v>26</v>
      </c>
      <c r="C6030" s="8" t="s">
        <v>18</v>
      </c>
      <c r="D6030" s="8" t="s">
        <v>12823</v>
      </c>
      <c r="E6030" s="9">
        <f>retail_store_sales!$H6030/retail_store_sales!$F6030</f>
        <v>41</v>
      </c>
      <c r="F6030" s="10">
        <v>10</v>
      </c>
      <c r="G6030" s="11">
        <f t="shared" si="282"/>
        <v>41</v>
      </c>
      <c r="H6030" s="12">
        <v>410</v>
      </c>
      <c r="I6030" s="8" t="s">
        <v>14</v>
      </c>
      <c r="J6030" s="8" t="s">
        <v>15</v>
      </c>
      <c r="K6030" s="13" t="str">
        <f t="shared" si="284"/>
        <v>Monday</v>
      </c>
      <c r="L6030" s="13">
        <f>YEAR(retail_store_sales!$N6030)</f>
        <v>2023</v>
      </c>
      <c r="M6030" s="13" t="str">
        <f t="shared" si="283"/>
        <v>March</v>
      </c>
      <c r="N6030" s="14">
        <v>44998</v>
      </c>
      <c r="O6030" s="8" t="b">
        <v>0</v>
      </c>
    </row>
    <row r="6031" spans="1:15" x14ac:dyDescent="0.3">
      <c r="A6031" s="15" t="s">
        <v>1453</v>
      </c>
      <c r="B6031" s="15" t="s">
        <v>68</v>
      </c>
      <c r="C6031" s="15" t="s">
        <v>22</v>
      </c>
      <c r="D6031" s="15" t="s">
        <v>305</v>
      </c>
      <c r="E6031" s="16">
        <f>retail_store_sales!$H6031/retail_store_sales!$F6031</f>
        <v>23</v>
      </c>
      <c r="F6031" s="17">
        <v>3</v>
      </c>
      <c r="G6031" s="18">
        <f t="shared" si="282"/>
        <v>23</v>
      </c>
      <c r="H6031" s="19">
        <v>69</v>
      </c>
      <c r="I6031" s="15" t="s">
        <v>47</v>
      </c>
      <c r="J6031" s="15" t="s">
        <v>15</v>
      </c>
      <c r="K6031" s="13" t="str">
        <f t="shared" si="284"/>
        <v>Thursday</v>
      </c>
      <c r="L6031" s="20">
        <f>YEAR(retail_store_sales!$N6031)</f>
        <v>2024</v>
      </c>
      <c r="M6031" s="20" t="str">
        <f t="shared" si="283"/>
        <v>January</v>
      </c>
      <c r="N6031" s="21">
        <v>45316</v>
      </c>
      <c r="O6031" s="15" t="b">
        <v>1</v>
      </c>
    </row>
    <row r="6032" spans="1:15" x14ac:dyDescent="0.3">
      <c r="A6032" s="8" t="s">
        <v>7658</v>
      </c>
      <c r="B6032" s="8" t="s">
        <v>68</v>
      </c>
      <c r="C6032" s="8" t="s">
        <v>129</v>
      </c>
      <c r="D6032" s="8" t="s">
        <v>12823</v>
      </c>
      <c r="E6032" s="9">
        <f>retail_store_sales!$H6032/retail_store_sales!$F6032</f>
        <v>14</v>
      </c>
      <c r="F6032" s="10">
        <v>6</v>
      </c>
      <c r="G6032" s="11">
        <f t="shared" si="282"/>
        <v>14</v>
      </c>
      <c r="H6032" s="12">
        <v>84</v>
      </c>
      <c r="I6032" s="8" t="s">
        <v>47</v>
      </c>
      <c r="J6032" s="8" t="s">
        <v>37</v>
      </c>
      <c r="K6032" s="13" t="str">
        <f t="shared" si="284"/>
        <v>Monday</v>
      </c>
      <c r="L6032" s="13">
        <f>YEAR(retail_store_sales!$N6032)</f>
        <v>2023</v>
      </c>
      <c r="M6032" s="13" t="str">
        <f t="shared" si="283"/>
        <v>October</v>
      </c>
      <c r="N6032" s="14">
        <v>45222</v>
      </c>
      <c r="O6032" s="8" t="b">
        <v>0</v>
      </c>
    </row>
    <row r="6033" spans="1:15" x14ac:dyDescent="0.3">
      <c r="A6033" s="15" t="s">
        <v>7838</v>
      </c>
      <c r="B6033" s="15" t="s">
        <v>115</v>
      </c>
      <c r="C6033" s="15" t="s">
        <v>31</v>
      </c>
      <c r="D6033" s="15" t="s">
        <v>77</v>
      </c>
      <c r="E6033" s="16">
        <f>retail_store_sales!$H6033/retail_store_sales!$F6033</f>
        <v>18.5</v>
      </c>
      <c r="F6033" s="17">
        <v>4</v>
      </c>
      <c r="G6033" s="18">
        <f t="shared" si="282"/>
        <v>18.5</v>
      </c>
      <c r="H6033" s="19">
        <v>74</v>
      </c>
      <c r="I6033" s="15" t="s">
        <v>24</v>
      </c>
      <c r="J6033" s="15" t="s">
        <v>37</v>
      </c>
      <c r="K6033" s="13" t="str">
        <f t="shared" si="284"/>
        <v>Wednesday</v>
      </c>
      <c r="L6033" s="20">
        <f>YEAR(retail_store_sales!$N6033)</f>
        <v>2022</v>
      </c>
      <c r="M6033" s="20" t="str">
        <f t="shared" si="283"/>
        <v>July</v>
      </c>
      <c r="N6033" s="21">
        <v>44748</v>
      </c>
      <c r="O6033" s="15" t="b">
        <v>0</v>
      </c>
    </row>
    <row r="6034" spans="1:15" x14ac:dyDescent="0.3">
      <c r="A6034" s="8" t="s">
        <v>8283</v>
      </c>
      <c r="B6034" s="8" t="s">
        <v>112</v>
      </c>
      <c r="C6034" s="8" t="s">
        <v>40</v>
      </c>
      <c r="D6034" s="8" t="s">
        <v>189</v>
      </c>
      <c r="E6034" s="9">
        <f>retail_store_sales!$H6034/retail_store_sales!$F6034</f>
        <v>20</v>
      </c>
      <c r="F6034" s="10">
        <v>9</v>
      </c>
      <c r="G6034" s="11">
        <f t="shared" si="282"/>
        <v>20</v>
      </c>
      <c r="H6034" s="12">
        <v>180</v>
      </c>
      <c r="I6034" s="8" t="s">
        <v>47</v>
      </c>
      <c r="J6034" s="8" t="s">
        <v>15</v>
      </c>
      <c r="K6034" s="13" t="str">
        <f t="shared" si="284"/>
        <v>Friday</v>
      </c>
      <c r="L6034" s="13">
        <f>YEAR(retail_store_sales!$N6034)</f>
        <v>2023</v>
      </c>
      <c r="M6034" s="13" t="str">
        <f t="shared" si="283"/>
        <v>September</v>
      </c>
      <c r="N6034" s="14">
        <v>45198</v>
      </c>
      <c r="O6034" s="8" t="b">
        <v>1</v>
      </c>
    </row>
    <row r="6035" spans="1:15" x14ac:dyDescent="0.3">
      <c r="A6035" s="15" t="s">
        <v>9439</v>
      </c>
      <c r="B6035" s="15" t="s">
        <v>68</v>
      </c>
      <c r="C6035" s="15" t="s">
        <v>31</v>
      </c>
      <c r="D6035" s="15" t="s">
        <v>93</v>
      </c>
      <c r="E6035" s="16">
        <f>retail_store_sales!$H6035/retail_store_sales!$F6035</f>
        <v>20</v>
      </c>
      <c r="F6035" s="17">
        <v>5</v>
      </c>
      <c r="G6035" s="18">
        <f t="shared" si="282"/>
        <v>20</v>
      </c>
      <c r="H6035" s="19">
        <v>100</v>
      </c>
      <c r="I6035" s="15" t="s">
        <v>24</v>
      </c>
      <c r="J6035" s="15" t="s">
        <v>15</v>
      </c>
      <c r="K6035" s="13" t="str">
        <f t="shared" si="284"/>
        <v>Friday</v>
      </c>
      <c r="L6035" s="20">
        <f>YEAR(retail_store_sales!$N6035)</f>
        <v>2024</v>
      </c>
      <c r="M6035" s="20" t="str">
        <f t="shared" si="283"/>
        <v>May</v>
      </c>
      <c r="N6035" s="21">
        <v>45443</v>
      </c>
      <c r="O6035" s="15" t="s">
        <v>12824</v>
      </c>
    </row>
    <row r="6036" spans="1:15" x14ac:dyDescent="0.3">
      <c r="A6036" s="8" t="s">
        <v>500</v>
      </c>
      <c r="B6036" s="8" t="s">
        <v>97</v>
      </c>
      <c r="C6036" s="8" t="s">
        <v>129</v>
      </c>
      <c r="D6036" s="8" t="s">
        <v>360</v>
      </c>
      <c r="E6036" s="9">
        <f>retail_store_sales!$H6036/retail_store_sales!$F6036</f>
        <v>32</v>
      </c>
      <c r="F6036" s="10">
        <v>7</v>
      </c>
      <c r="G6036" s="11">
        <f t="shared" si="282"/>
        <v>32</v>
      </c>
      <c r="H6036" s="12">
        <v>224</v>
      </c>
      <c r="I6036" s="8" t="s">
        <v>24</v>
      </c>
      <c r="J6036" s="8" t="s">
        <v>15</v>
      </c>
      <c r="K6036" s="13" t="str">
        <f t="shared" si="284"/>
        <v>Sunday</v>
      </c>
      <c r="L6036" s="13">
        <f>YEAR(retail_store_sales!$N6036)</f>
        <v>2022</v>
      </c>
      <c r="M6036" s="13" t="str">
        <f t="shared" si="283"/>
        <v>December</v>
      </c>
      <c r="N6036" s="14">
        <v>44906</v>
      </c>
      <c r="O6036" s="8" t="b">
        <v>1</v>
      </c>
    </row>
    <row r="6037" spans="1:15" x14ac:dyDescent="0.3">
      <c r="A6037" s="15" t="s">
        <v>5554</v>
      </c>
      <c r="B6037" s="15" t="s">
        <v>45</v>
      </c>
      <c r="C6037" s="15" t="s">
        <v>65</v>
      </c>
      <c r="D6037" s="15" t="s">
        <v>351</v>
      </c>
      <c r="E6037" s="16">
        <f>retail_store_sales!$H6037/retail_store_sales!$F6037</f>
        <v>38</v>
      </c>
      <c r="F6037" s="17">
        <v>7</v>
      </c>
      <c r="G6037" s="18">
        <f t="shared" si="282"/>
        <v>38</v>
      </c>
      <c r="H6037" s="19">
        <v>266</v>
      </c>
      <c r="I6037" s="15" t="s">
        <v>47</v>
      </c>
      <c r="J6037" s="15" t="s">
        <v>15</v>
      </c>
      <c r="K6037" s="13" t="str">
        <f t="shared" si="284"/>
        <v>Wednesday</v>
      </c>
      <c r="L6037" s="20">
        <f>YEAR(retail_store_sales!$N6037)</f>
        <v>2023</v>
      </c>
      <c r="M6037" s="20" t="str">
        <f t="shared" si="283"/>
        <v>February</v>
      </c>
      <c r="N6037" s="21">
        <v>44965</v>
      </c>
      <c r="O6037" s="15" t="s">
        <v>12824</v>
      </c>
    </row>
    <row r="6038" spans="1:15" x14ac:dyDescent="0.3">
      <c r="A6038" s="8" t="s">
        <v>10594</v>
      </c>
      <c r="B6038" s="8" t="s">
        <v>83</v>
      </c>
      <c r="C6038" s="8" t="s">
        <v>12</v>
      </c>
      <c r="D6038" s="8" t="s">
        <v>655</v>
      </c>
      <c r="E6038" s="9">
        <f>retail_store_sales!$H6038/retail_store_sales!$F6038</f>
        <v>11</v>
      </c>
      <c r="F6038" s="10">
        <v>8</v>
      </c>
      <c r="G6038" s="11">
        <f t="shared" si="282"/>
        <v>11</v>
      </c>
      <c r="H6038" s="12">
        <v>88</v>
      </c>
      <c r="I6038" s="8" t="s">
        <v>24</v>
      </c>
      <c r="J6038" s="8" t="s">
        <v>37</v>
      </c>
      <c r="K6038" s="13" t="str">
        <f t="shared" si="284"/>
        <v>Monday</v>
      </c>
      <c r="L6038" s="13">
        <f>YEAR(retail_store_sales!$N6038)</f>
        <v>2022</v>
      </c>
      <c r="M6038" s="13" t="str">
        <f t="shared" si="283"/>
        <v>August</v>
      </c>
      <c r="N6038" s="14">
        <v>44802</v>
      </c>
      <c r="O6038" s="8" t="s">
        <v>12824</v>
      </c>
    </row>
    <row r="6039" spans="1:15" x14ac:dyDescent="0.3">
      <c r="A6039" s="15" t="s">
        <v>12095</v>
      </c>
      <c r="B6039" s="15" t="s">
        <v>167</v>
      </c>
      <c r="C6039" s="15" t="s">
        <v>65</v>
      </c>
      <c r="D6039" s="15" t="s">
        <v>118</v>
      </c>
      <c r="E6039" s="16">
        <f>retail_store_sales!$H6039/retail_store_sales!$F6039</f>
        <v>18.5</v>
      </c>
      <c r="F6039" s="17">
        <v>6</v>
      </c>
      <c r="G6039" s="18">
        <f t="shared" si="282"/>
        <v>18.5</v>
      </c>
      <c r="H6039" s="19">
        <v>111</v>
      </c>
      <c r="I6039" s="15" t="s">
        <v>47</v>
      </c>
      <c r="J6039" s="15" t="s">
        <v>15</v>
      </c>
      <c r="K6039" s="13" t="str">
        <f t="shared" si="284"/>
        <v>Sunday</v>
      </c>
      <c r="L6039" s="20">
        <f>YEAR(retail_store_sales!$N6039)</f>
        <v>2022</v>
      </c>
      <c r="M6039" s="20" t="str">
        <f t="shared" si="283"/>
        <v>July</v>
      </c>
      <c r="N6039" s="21">
        <v>44773</v>
      </c>
      <c r="O6039" s="15" t="b">
        <v>0</v>
      </c>
    </row>
    <row r="6040" spans="1:15" x14ac:dyDescent="0.3">
      <c r="A6040" s="8" t="s">
        <v>11047</v>
      </c>
      <c r="B6040" s="8" t="s">
        <v>83</v>
      </c>
      <c r="C6040" s="8" t="s">
        <v>31</v>
      </c>
      <c r="D6040" s="8" t="s">
        <v>12823</v>
      </c>
      <c r="E6040" s="9">
        <v>0</v>
      </c>
      <c r="F6040" s="10">
        <v>0</v>
      </c>
      <c r="G6040" s="11">
        <f t="shared" si="282"/>
        <v>0</v>
      </c>
      <c r="H6040" s="12">
        <v>0</v>
      </c>
      <c r="I6040" s="8" t="s">
        <v>24</v>
      </c>
      <c r="J6040" s="8" t="s">
        <v>37</v>
      </c>
      <c r="K6040" s="13" t="str">
        <f t="shared" si="284"/>
        <v>Monday</v>
      </c>
      <c r="L6040" s="13">
        <f>YEAR(retail_store_sales!$N6040)</f>
        <v>2023</v>
      </c>
      <c r="M6040" s="13" t="str">
        <f t="shared" si="283"/>
        <v>April</v>
      </c>
      <c r="N6040" s="14">
        <v>45026</v>
      </c>
      <c r="O6040" s="8" t="b">
        <v>1</v>
      </c>
    </row>
    <row r="6041" spans="1:15" x14ac:dyDescent="0.3">
      <c r="A6041" s="15" t="s">
        <v>516</v>
      </c>
      <c r="B6041" s="15" t="s">
        <v>42</v>
      </c>
      <c r="C6041" s="15" t="s">
        <v>12</v>
      </c>
      <c r="D6041" s="15" t="s">
        <v>192</v>
      </c>
      <c r="E6041" s="16">
        <f>retail_store_sales!$H6041/retail_store_sales!$F6041</f>
        <v>41</v>
      </c>
      <c r="F6041" s="17">
        <v>8</v>
      </c>
      <c r="G6041" s="18">
        <f t="shared" si="282"/>
        <v>41</v>
      </c>
      <c r="H6041" s="19">
        <v>328</v>
      </c>
      <c r="I6041" s="15" t="s">
        <v>47</v>
      </c>
      <c r="J6041" s="15" t="s">
        <v>37</v>
      </c>
      <c r="K6041" s="13" t="str">
        <f t="shared" si="284"/>
        <v>Tuesday</v>
      </c>
      <c r="L6041" s="20">
        <f>YEAR(retail_store_sales!$N6041)</f>
        <v>2024</v>
      </c>
      <c r="M6041" s="20" t="str">
        <f t="shared" si="283"/>
        <v>October</v>
      </c>
      <c r="N6041" s="21">
        <v>45580</v>
      </c>
      <c r="O6041" s="15" t="b">
        <v>1</v>
      </c>
    </row>
    <row r="6042" spans="1:15" x14ac:dyDescent="0.3">
      <c r="A6042" s="8" t="s">
        <v>8762</v>
      </c>
      <c r="B6042" s="8" t="s">
        <v>115</v>
      </c>
      <c r="C6042" s="8" t="s">
        <v>12</v>
      </c>
      <c r="D6042" s="8" t="s">
        <v>371</v>
      </c>
      <c r="E6042" s="9">
        <f>retail_store_sales!$H6042/retail_store_sales!$F6042</f>
        <v>23</v>
      </c>
      <c r="F6042" s="10">
        <v>2</v>
      </c>
      <c r="G6042" s="11">
        <f t="shared" si="282"/>
        <v>23</v>
      </c>
      <c r="H6042" s="12">
        <v>46</v>
      </c>
      <c r="I6042" s="8" t="s">
        <v>24</v>
      </c>
      <c r="J6042" s="8" t="s">
        <v>15</v>
      </c>
      <c r="K6042" s="13" t="str">
        <f t="shared" si="284"/>
        <v>Saturday</v>
      </c>
      <c r="L6042" s="13">
        <f>YEAR(retail_store_sales!$N6042)</f>
        <v>2024</v>
      </c>
      <c r="M6042" s="13" t="str">
        <f t="shared" si="283"/>
        <v>July</v>
      </c>
      <c r="N6042" s="14">
        <v>45486</v>
      </c>
      <c r="O6042" s="8" t="s">
        <v>12824</v>
      </c>
    </row>
    <row r="6043" spans="1:15" x14ac:dyDescent="0.3">
      <c r="A6043" s="15" t="s">
        <v>8828</v>
      </c>
      <c r="B6043" s="15" t="s">
        <v>76</v>
      </c>
      <c r="C6043" s="15" t="s">
        <v>129</v>
      </c>
      <c r="D6043" s="15" t="s">
        <v>360</v>
      </c>
      <c r="E6043" s="16">
        <f>retail_store_sales!$H6043/retail_store_sales!$F6043</f>
        <v>32</v>
      </c>
      <c r="F6043" s="17">
        <v>6</v>
      </c>
      <c r="G6043" s="18">
        <f t="shared" si="282"/>
        <v>32</v>
      </c>
      <c r="H6043" s="19">
        <v>192</v>
      </c>
      <c r="I6043" s="15" t="s">
        <v>47</v>
      </c>
      <c r="J6043" s="15" t="s">
        <v>15</v>
      </c>
      <c r="K6043" s="13" t="str">
        <f t="shared" si="284"/>
        <v>Monday</v>
      </c>
      <c r="L6043" s="20">
        <f>YEAR(retail_store_sales!$N6043)</f>
        <v>2024</v>
      </c>
      <c r="M6043" s="20" t="str">
        <f t="shared" si="283"/>
        <v>January</v>
      </c>
      <c r="N6043" s="21">
        <v>45292</v>
      </c>
      <c r="O6043" s="15" t="s">
        <v>12824</v>
      </c>
    </row>
    <row r="6044" spans="1:15" x14ac:dyDescent="0.3">
      <c r="A6044" s="8" t="s">
        <v>5698</v>
      </c>
      <c r="B6044" s="8" t="s">
        <v>21</v>
      </c>
      <c r="C6044" s="8" t="s">
        <v>31</v>
      </c>
      <c r="D6044" s="8" t="s">
        <v>169</v>
      </c>
      <c r="E6044" s="9">
        <f>retail_store_sales!$H6044/retail_store_sales!$F6044</f>
        <v>30.5</v>
      </c>
      <c r="F6044" s="10">
        <v>7</v>
      </c>
      <c r="G6044" s="11">
        <f t="shared" si="282"/>
        <v>30.5</v>
      </c>
      <c r="H6044" s="12">
        <v>213.5</v>
      </c>
      <c r="I6044" s="8" t="s">
        <v>24</v>
      </c>
      <c r="J6044" s="8" t="s">
        <v>15</v>
      </c>
      <c r="K6044" s="13" t="str">
        <f t="shared" si="284"/>
        <v>Wednesday</v>
      </c>
      <c r="L6044" s="13">
        <f>YEAR(retail_store_sales!$N6044)</f>
        <v>2024</v>
      </c>
      <c r="M6044" s="13" t="str">
        <f t="shared" si="283"/>
        <v>March</v>
      </c>
      <c r="N6044" s="14">
        <v>45364</v>
      </c>
      <c r="O6044" s="8" t="b">
        <v>1</v>
      </c>
    </row>
    <row r="6045" spans="1:15" x14ac:dyDescent="0.3">
      <c r="A6045" s="15" t="s">
        <v>8122</v>
      </c>
      <c r="B6045" s="15" t="s">
        <v>45</v>
      </c>
      <c r="C6045" s="15" t="s">
        <v>40</v>
      </c>
      <c r="D6045" s="15" t="s">
        <v>981</v>
      </c>
      <c r="E6045" s="16">
        <f>retail_store_sales!$H6045/retail_store_sales!$F6045</f>
        <v>8</v>
      </c>
      <c r="F6045" s="17">
        <v>1</v>
      </c>
      <c r="G6045" s="18">
        <f t="shared" si="282"/>
        <v>8</v>
      </c>
      <c r="H6045" s="19">
        <v>8</v>
      </c>
      <c r="I6045" s="15" t="s">
        <v>14</v>
      </c>
      <c r="J6045" s="15" t="s">
        <v>15</v>
      </c>
      <c r="K6045" s="13" t="str">
        <f t="shared" si="284"/>
        <v>Tuesday</v>
      </c>
      <c r="L6045" s="20">
        <f>YEAR(retail_store_sales!$N6045)</f>
        <v>2024</v>
      </c>
      <c r="M6045" s="20" t="str">
        <f t="shared" si="283"/>
        <v>January</v>
      </c>
      <c r="N6045" s="21">
        <v>45314</v>
      </c>
      <c r="O6045" s="15" t="b">
        <v>1</v>
      </c>
    </row>
    <row r="6046" spans="1:15" x14ac:dyDescent="0.3">
      <c r="A6046" s="8" t="s">
        <v>4446</v>
      </c>
      <c r="B6046" s="8" t="s">
        <v>122</v>
      </c>
      <c r="C6046" s="8" t="s">
        <v>18</v>
      </c>
      <c r="D6046" s="8" t="s">
        <v>283</v>
      </c>
      <c r="E6046" s="9">
        <f>retail_store_sales!$H6046/retail_store_sales!$F6046</f>
        <v>8</v>
      </c>
      <c r="F6046" s="10">
        <v>4</v>
      </c>
      <c r="G6046" s="11">
        <f t="shared" si="282"/>
        <v>8</v>
      </c>
      <c r="H6046" s="12">
        <v>32</v>
      </c>
      <c r="I6046" s="8" t="s">
        <v>14</v>
      </c>
      <c r="J6046" s="8" t="s">
        <v>15</v>
      </c>
      <c r="K6046" s="13" t="str">
        <f t="shared" si="284"/>
        <v>Thursday</v>
      </c>
      <c r="L6046" s="13">
        <f>YEAR(retail_store_sales!$N6046)</f>
        <v>2023</v>
      </c>
      <c r="M6046" s="13" t="str">
        <f t="shared" si="283"/>
        <v>September</v>
      </c>
      <c r="N6046" s="14">
        <v>45176</v>
      </c>
      <c r="O6046" s="8" t="b">
        <v>1</v>
      </c>
    </row>
    <row r="6047" spans="1:15" x14ac:dyDescent="0.3">
      <c r="A6047" s="15" t="s">
        <v>7494</v>
      </c>
      <c r="B6047" s="15" t="s">
        <v>11</v>
      </c>
      <c r="C6047" s="15" t="s">
        <v>18</v>
      </c>
      <c r="D6047" s="15" t="s">
        <v>270</v>
      </c>
      <c r="E6047" s="16">
        <f>retail_store_sales!$H6047/retail_store_sales!$F6047</f>
        <v>5</v>
      </c>
      <c r="F6047" s="17">
        <v>8</v>
      </c>
      <c r="G6047" s="18">
        <f t="shared" si="282"/>
        <v>5</v>
      </c>
      <c r="H6047" s="19">
        <v>40</v>
      </c>
      <c r="I6047" s="15" t="s">
        <v>24</v>
      </c>
      <c r="J6047" s="15" t="s">
        <v>37</v>
      </c>
      <c r="K6047" s="13" t="str">
        <f t="shared" si="284"/>
        <v>Thursday</v>
      </c>
      <c r="L6047" s="20">
        <f>YEAR(retail_store_sales!$N6047)</f>
        <v>2023</v>
      </c>
      <c r="M6047" s="20" t="str">
        <f t="shared" si="283"/>
        <v>October</v>
      </c>
      <c r="N6047" s="21">
        <v>45218</v>
      </c>
      <c r="O6047" s="15" t="b">
        <v>1</v>
      </c>
    </row>
    <row r="6048" spans="1:15" x14ac:dyDescent="0.3">
      <c r="A6048" s="8" t="s">
        <v>9246</v>
      </c>
      <c r="B6048" s="8" t="s">
        <v>97</v>
      </c>
      <c r="C6048" s="8" t="s">
        <v>40</v>
      </c>
      <c r="D6048" s="8" t="s">
        <v>145</v>
      </c>
      <c r="E6048" s="9">
        <f>retail_store_sales!$H6048/retail_store_sales!$F6048</f>
        <v>14</v>
      </c>
      <c r="F6048" s="10">
        <v>6</v>
      </c>
      <c r="G6048" s="11">
        <f t="shared" si="282"/>
        <v>14</v>
      </c>
      <c r="H6048" s="12">
        <v>84</v>
      </c>
      <c r="I6048" s="8" t="s">
        <v>47</v>
      </c>
      <c r="J6048" s="8" t="s">
        <v>15</v>
      </c>
      <c r="K6048" s="13" t="str">
        <f t="shared" si="284"/>
        <v>Saturday</v>
      </c>
      <c r="L6048" s="13">
        <f>YEAR(retail_store_sales!$N6048)</f>
        <v>2023</v>
      </c>
      <c r="M6048" s="13" t="str">
        <f t="shared" si="283"/>
        <v>April</v>
      </c>
      <c r="N6048" s="14">
        <v>45045</v>
      </c>
      <c r="O6048" s="8" t="b">
        <v>0</v>
      </c>
    </row>
    <row r="6049" spans="1:15" x14ac:dyDescent="0.3">
      <c r="A6049" s="15" t="s">
        <v>3969</v>
      </c>
      <c r="B6049" s="15" t="s">
        <v>115</v>
      </c>
      <c r="C6049" s="15" t="s">
        <v>18</v>
      </c>
      <c r="D6049" s="15" t="s">
        <v>539</v>
      </c>
      <c r="E6049" s="16">
        <f>retail_store_sales!$H6049/retail_store_sales!$F6049</f>
        <v>23</v>
      </c>
      <c r="F6049" s="17">
        <v>10</v>
      </c>
      <c r="G6049" s="18">
        <f t="shared" si="282"/>
        <v>23</v>
      </c>
      <c r="H6049" s="19">
        <v>230</v>
      </c>
      <c r="I6049" s="15" t="s">
        <v>24</v>
      </c>
      <c r="J6049" s="15" t="s">
        <v>37</v>
      </c>
      <c r="K6049" s="13" t="str">
        <f t="shared" si="284"/>
        <v>Thursday</v>
      </c>
      <c r="L6049" s="20">
        <f>YEAR(retail_store_sales!$N6049)</f>
        <v>2023</v>
      </c>
      <c r="M6049" s="20" t="str">
        <f t="shared" si="283"/>
        <v>February</v>
      </c>
      <c r="N6049" s="21">
        <v>44973</v>
      </c>
      <c r="O6049" s="15" t="b">
        <v>0</v>
      </c>
    </row>
    <row r="6050" spans="1:15" x14ac:dyDescent="0.3">
      <c r="A6050" s="8" t="s">
        <v>4854</v>
      </c>
      <c r="B6050" s="8" t="s">
        <v>97</v>
      </c>
      <c r="C6050" s="8" t="s">
        <v>27</v>
      </c>
      <c r="D6050" s="8" t="s">
        <v>123</v>
      </c>
      <c r="E6050" s="9">
        <f>retail_store_sales!$H6050/retail_store_sales!$F6050</f>
        <v>15.5</v>
      </c>
      <c r="F6050" s="10">
        <v>6</v>
      </c>
      <c r="G6050" s="11">
        <f t="shared" si="282"/>
        <v>15.5</v>
      </c>
      <c r="H6050" s="12">
        <v>93</v>
      </c>
      <c r="I6050" s="8" t="s">
        <v>24</v>
      </c>
      <c r="J6050" s="8" t="s">
        <v>37</v>
      </c>
      <c r="K6050" s="13" t="str">
        <f t="shared" si="284"/>
        <v>Wednesday</v>
      </c>
      <c r="L6050" s="13">
        <f>YEAR(retail_store_sales!$N6050)</f>
        <v>2024</v>
      </c>
      <c r="M6050" s="13" t="str">
        <f t="shared" si="283"/>
        <v>September</v>
      </c>
      <c r="N6050" s="14">
        <v>45539</v>
      </c>
      <c r="O6050" s="8" t="b">
        <v>1</v>
      </c>
    </row>
    <row r="6051" spans="1:15" x14ac:dyDescent="0.3">
      <c r="A6051" s="15" t="s">
        <v>8360</v>
      </c>
      <c r="B6051" s="15" t="s">
        <v>79</v>
      </c>
      <c r="C6051" s="15" t="s">
        <v>129</v>
      </c>
      <c r="D6051" s="15" t="s">
        <v>319</v>
      </c>
      <c r="E6051" s="16">
        <f>retail_store_sales!$H6051/retail_store_sales!$F6051</f>
        <v>24.5</v>
      </c>
      <c r="F6051" s="17">
        <v>8</v>
      </c>
      <c r="G6051" s="18">
        <f t="shared" si="282"/>
        <v>24.5</v>
      </c>
      <c r="H6051" s="19">
        <v>196</v>
      </c>
      <c r="I6051" s="15" t="s">
        <v>14</v>
      </c>
      <c r="J6051" s="15" t="s">
        <v>15</v>
      </c>
      <c r="K6051" s="13" t="str">
        <f t="shared" si="284"/>
        <v>Wednesday</v>
      </c>
      <c r="L6051" s="20">
        <f>YEAR(retail_store_sales!$N6051)</f>
        <v>2022</v>
      </c>
      <c r="M6051" s="20" t="str">
        <f t="shared" si="283"/>
        <v>July</v>
      </c>
      <c r="N6051" s="21">
        <v>44755</v>
      </c>
      <c r="O6051" s="15" t="s">
        <v>12824</v>
      </c>
    </row>
    <row r="6052" spans="1:15" x14ac:dyDescent="0.3">
      <c r="A6052" s="8" t="s">
        <v>5079</v>
      </c>
      <c r="B6052" s="8" t="s">
        <v>11</v>
      </c>
      <c r="C6052" s="8" t="s">
        <v>27</v>
      </c>
      <c r="D6052" s="8" t="s">
        <v>465</v>
      </c>
      <c r="E6052" s="9">
        <f>retail_store_sales!$H6052/retail_store_sales!$F6052</f>
        <v>5</v>
      </c>
      <c r="F6052" s="10">
        <v>9</v>
      </c>
      <c r="G6052" s="11">
        <f t="shared" si="282"/>
        <v>5</v>
      </c>
      <c r="H6052" s="12">
        <v>45</v>
      </c>
      <c r="I6052" s="8" t="s">
        <v>14</v>
      </c>
      <c r="J6052" s="8" t="s">
        <v>15</v>
      </c>
      <c r="K6052" s="13" t="str">
        <f t="shared" si="284"/>
        <v>Wednesday</v>
      </c>
      <c r="L6052" s="13">
        <f>YEAR(retail_store_sales!$N6052)</f>
        <v>2024</v>
      </c>
      <c r="M6052" s="13" t="str">
        <f t="shared" si="283"/>
        <v>July</v>
      </c>
      <c r="N6052" s="14">
        <v>45490</v>
      </c>
      <c r="O6052" s="8" t="s">
        <v>12824</v>
      </c>
    </row>
    <row r="6053" spans="1:15" x14ac:dyDescent="0.3">
      <c r="A6053" s="15" t="s">
        <v>647</v>
      </c>
      <c r="B6053" s="15" t="s">
        <v>112</v>
      </c>
      <c r="C6053" s="15" t="s">
        <v>31</v>
      </c>
      <c r="D6053" s="15" t="s">
        <v>12823</v>
      </c>
      <c r="E6053" s="16">
        <f>retail_store_sales!$H6053/retail_store_sales!$F6053</f>
        <v>23</v>
      </c>
      <c r="F6053" s="17">
        <v>2</v>
      </c>
      <c r="G6053" s="18">
        <f t="shared" si="282"/>
        <v>23</v>
      </c>
      <c r="H6053" s="19">
        <v>46</v>
      </c>
      <c r="I6053" s="15" t="s">
        <v>14</v>
      </c>
      <c r="J6053" s="15" t="s">
        <v>15</v>
      </c>
      <c r="K6053" s="13" t="str">
        <f t="shared" si="284"/>
        <v>Tuesday</v>
      </c>
      <c r="L6053" s="20">
        <f>YEAR(retail_store_sales!$N6053)</f>
        <v>2023</v>
      </c>
      <c r="M6053" s="20" t="str">
        <f t="shared" si="283"/>
        <v>December</v>
      </c>
      <c r="N6053" s="21">
        <v>45279</v>
      </c>
      <c r="O6053" s="15" t="s">
        <v>12824</v>
      </c>
    </row>
    <row r="6054" spans="1:15" x14ac:dyDescent="0.3">
      <c r="A6054" s="8" t="s">
        <v>6977</v>
      </c>
      <c r="B6054" s="8" t="s">
        <v>11</v>
      </c>
      <c r="C6054" s="8" t="s">
        <v>27</v>
      </c>
      <c r="D6054" s="8" t="s">
        <v>569</v>
      </c>
      <c r="E6054" s="9">
        <f>retail_store_sales!$H6054/retail_store_sales!$F6054</f>
        <v>29</v>
      </c>
      <c r="F6054" s="10">
        <v>4</v>
      </c>
      <c r="G6054" s="11">
        <f t="shared" si="282"/>
        <v>29</v>
      </c>
      <c r="H6054" s="12">
        <v>116</v>
      </c>
      <c r="I6054" s="8" t="s">
        <v>24</v>
      </c>
      <c r="J6054" s="8" t="s">
        <v>15</v>
      </c>
      <c r="K6054" s="13" t="str">
        <f t="shared" si="284"/>
        <v>Sunday</v>
      </c>
      <c r="L6054" s="13">
        <f>YEAR(retail_store_sales!$N6054)</f>
        <v>2022</v>
      </c>
      <c r="M6054" s="13" t="str">
        <f t="shared" si="283"/>
        <v>September</v>
      </c>
      <c r="N6054" s="14">
        <v>44815</v>
      </c>
      <c r="O6054" s="8" t="s">
        <v>12824</v>
      </c>
    </row>
    <row r="6055" spans="1:15" x14ac:dyDescent="0.3">
      <c r="A6055" s="15" t="s">
        <v>9396</v>
      </c>
      <c r="B6055" s="15" t="s">
        <v>73</v>
      </c>
      <c r="C6055" s="15" t="s">
        <v>129</v>
      </c>
      <c r="D6055" s="15" t="s">
        <v>290</v>
      </c>
      <c r="E6055" s="16">
        <f>retail_store_sales!$H6055/retail_store_sales!$F6055</f>
        <v>23</v>
      </c>
      <c r="F6055" s="17">
        <v>3</v>
      </c>
      <c r="G6055" s="18">
        <f t="shared" si="282"/>
        <v>23</v>
      </c>
      <c r="H6055" s="19">
        <v>69</v>
      </c>
      <c r="I6055" s="15" t="s">
        <v>14</v>
      </c>
      <c r="J6055" s="15" t="s">
        <v>37</v>
      </c>
      <c r="K6055" s="13" t="str">
        <f t="shared" si="284"/>
        <v>Wednesday</v>
      </c>
      <c r="L6055" s="20">
        <f>YEAR(retail_store_sales!$N6055)</f>
        <v>2024</v>
      </c>
      <c r="M6055" s="20" t="str">
        <f t="shared" si="283"/>
        <v>December</v>
      </c>
      <c r="N6055" s="21">
        <v>45651</v>
      </c>
      <c r="O6055" s="15" t="b">
        <v>1</v>
      </c>
    </row>
    <row r="6056" spans="1:15" x14ac:dyDescent="0.3">
      <c r="A6056" s="8" t="s">
        <v>4064</v>
      </c>
      <c r="B6056" s="8" t="s">
        <v>62</v>
      </c>
      <c r="C6056" s="8" t="s">
        <v>129</v>
      </c>
      <c r="D6056" s="8" t="s">
        <v>290</v>
      </c>
      <c r="E6056" s="9">
        <f>retail_store_sales!$H6056/retail_store_sales!$F6056</f>
        <v>23</v>
      </c>
      <c r="F6056" s="10">
        <v>10</v>
      </c>
      <c r="G6056" s="11">
        <f t="shared" si="282"/>
        <v>23</v>
      </c>
      <c r="H6056" s="12">
        <v>230</v>
      </c>
      <c r="I6056" s="8" t="s">
        <v>14</v>
      </c>
      <c r="J6056" s="8" t="s">
        <v>37</v>
      </c>
      <c r="K6056" s="13" t="str">
        <f t="shared" si="284"/>
        <v>Wednesday</v>
      </c>
      <c r="L6056" s="13">
        <f>YEAR(retail_store_sales!$N6056)</f>
        <v>2023</v>
      </c>
      <c r="M6056" s="13" t="str">
        <f t="shared" si="283"/>
        <v>September</v>
      </c>
      <c r="N6056" s="14">
        <v>45182</v>
      </c>
      <c r="O6056" s="8" t="b">
        <v>1</v>
      </c>
    </row>
    <row r="6057" spans="1:15" x14ac:dyDescent="0.3">
      <c r="A6057" s="15" t="s">
        <v>4891</v>
      </c>
      <c r="B6057" s="15" t="s">
        <v>35</v>
      </c>
      <c r="C6057" s="15" t="s">
        <v>18</v>
      </c>
      <c r="D6057" s="15" t="s">
        <v>870</v>
      </c>
      <c r="E6057" s="16">
        <f>retail_store_sales!$H6057/retail_store_sales!$F6057</f>
        <v>33.5</v>
      </c>
      <c r="F6057" s="17">
        <v>10</v>
      </c>
      <c r="G6057" s="18">
        <f t="shared" si="282"/>
        <v>33.5</v>
      </c>
      <c r="H6057" s="19">
        <v>335</v>
      </c>
      <c r="I6057" s="15" t="s">
        <v>24</v>
      </c>
      <c r="J6057" s="15" t="s">
        <v>15</v>
      </c>
      <c r="K6057" s="13" t="str">
        <f t="shared" si="284"/>
        <v>Wednesday</v>
      </c>
      <c r="L6057" s="20">
        <f>YEAR(retail_store_sales!$N6057)</f>
        <v>2024</v>
      </c>
      <c r="M6057" s="20" t="str">
        <f t="shared" si="283"/>
        <v>February</v>
      </c>
      <c r="N6057" s="21">
        <v>45329</v>
      </c>
      <c r="O6057" s="15" t="b">
        <v>1</v>
      </c>
    </row>
    <row r="6058" spans="1:15" x14ac:dyDescent="0.3">
      <c r="A6058" s="8" t="s">
        <v>11971</v>
      </c>
      <c r="B6058" s="8" t="s">
        <v>45</v>
      </c>
      <c r="C6058" s="8" t="s">
        <v>18</v>
      </c>
      <c r="D6058" s="8" t="s">
        <v>264</v>
      </c>
      <c r="E6058" s="9">
        <f>retail_store_sales!$H6058/retail_store_sales!$F6058</f>
        <v>35</v>
      </c>
      <c r="F6058" s="10">
        <v>2</v>
      </c>
      <c r="G6058" s="11">
        <f t="shared" si="282"/>
        <v>35</v>
      </c>
      <c r="H6058" s="12">
        <v>70</v>
      </c>
      <c r="I6058" s="8" t="s">
        <v>24</v>
      </c>
      <c r="J6058" s="8" t="s">
        <v>37</v>
      </c>
      <c r="K6058" s="13" t="str">
        <f t="shared" si="284"/>
        <v>Thursday</v>
      </c>
      <c r="L6058" s="13">
        <f>YEAR(retail_store_sales!$N6058)</f>
        <v>2024</v>
      </c>
      <c r="M6058" s="13" t="str">
        <f t="shared" si="283"/>
        <v>February</v>
      </c>
      <c r="N6058" s="14">
        <v>45323</v>
      </c>
      <c r="O6058" s="8" t="s">
        <v>12824</v>
      </c>
    </row>
    <row r="6059" spans="1:15" x14ac:dyDescent="0.3">
      <c r="A6059" s="15" t="s">
        <v>1039</v>
      </c>
      <c r="B6059" s="15" t="s">
        <v>68</v>
      </c>
      <c r="C6059" s="15" t="s">
        <v>18</v>
      </c>
      <c r="D6059" s="15" t="s">
        <v>270</v>
      </c>
      <c r="E6059" s="16">
        <f>retail_store_sales!$H6059/retail_store_sales!$F6059</f>
        <v>5</v>
      </c>
      <c r="F6059" s="17">
        <v>1</v>
      </c>
      <c r="G6059" s="18">
        <f t="shared" si="282"/>
        <v>5</v>
      </c>
      <c r="H6059" s="19">
        <v>5</v>
      </c>
      <c r="I6059" s="15" t="s">
        <v>24</v>
      </c>
      <c r="J6059" s="15" t="s">
        <v>37</v>
      </c>
      <c r="K6059" s="13" t="str">
        <f t="shared" si="284"/>
        <v>Tuesday</v>
      </c>
      <c r="L6059" s="20">
        <f>YEAR(retail_store_sales!$N6059)</f>
        <v>2023</v>
      </c>
      <c r="M6059" s="20" t="str">
        <f t="shared" si="283"/>
        <v>July</v>
      </c>
      <c r="N6059" s="21">
        <v>45132</v>
      </c>
      <c r="O6059" s="15" t="s">
        <v>12824</v>
      </c>
    </row>
    <row r="6060" spans="1:15" x14ac:dyDescent="0.3">
      <c r="A6060" s="8" t="s">
        <v>960</v>
      </c>
      <c r="B6060" s="8" t="s">
        <v>97</v>
      </c>
      <c r="C6060" s="8" t="s">
        <v>40</v>
      </c>
      <c r="D6060" s="8" t="s">
        <v>452</v>
      </c>
      <c r="E6060" s="9">
        <f>retail_store_sales!$H6060/retail_store_sales!$F6060</f>
        <v>26</v>
      </c>
      <c r="F6060" s="10">
        <v>8</v>
      </c>
      <c r="G6060" s="11">
        <f t="shared" si="282"/>
        <v>26</v>
      </c>
      <c r="H6060" s="12">
        <v>208</v>
      </c>
      <c r="I6060" s="8" t="s">
        <v>24</v>
      </c>
      <c r="J6060" s="8" t="s">
        <v>37</v>
      </c>
      <c r="K6060" s="13" t="str">
        <f t="shared" si="284"/>
        <v>Wednesday</v>
      </c>
      <c r="L6060" s="13">
        <f>YEAR(retail_store_sales!$N6060)</f>
        <v>2023</v>
      </c>
      <c r="M6060" s="13" t="str">
        <f t="shared" si="283"/>
        <v>December</v>
      </c>
      <c r="N6060" s="14">
        <v>45273</v>
      </c>
      <c r="O6060" s="8" t="s">
        <v>12824</v>
      </c>
    </row>
    <row r="6061" spans="1:15" x14ac:dyDescent="0.3">
      <c r="A6061" s="15" t="s">
        <v>6974</v>
      </c>
      <c r="B6061" s="15" t="s">
        <v>45</v>
      </c>
      <c r="C6061" s="15" t="s">
        <v>12</v>
      </c>
      <c r="D6061" s="15" t="s">
        <v>1413</v>
      </c>
      <c r="E6061" s="16">
        <f>retail_store_sales!$H6061/retail_store_sales!$F6061</f>
        <v>8</v>
      </c>
      <c r="F6061" s="17">
        <v>1</v>
      </c>
      <c r="G6061" s="18">
        <f t="shared" si="282"/>
        <v>8</v>
      </c>
      <c r="H6061" s="19">
        <v>8</v>
      </c>
      <c r="I6061" s="15" t="s">
        <v>47</v>
      </c>
      <c r="J6061" s="15" t="s">
        <v>37</v>
      </c>
      <c r="K6061" s="13" t="str">
        <f t="shared" si="284"/>
        <v>Thursday</v>
      </c>
      <c r="L6061" s="20">
        <f>YEAR(retail_store_sales!$N6061)</f>
        <v>2024</v>
      </c>
      <c r="M6061" s="20" t="str">
        <f t="shared" si="283"/>
        <v>August</v>
      </c>
      <c r="N6061" s="21">
        <v>45505</v>
      </c>
      <c r="O6061" s="15" t="s">
        <v>12824</v>
      </c>
    </row>
    <row r="6062" spans="1:15" x14ac:dyDescent="0.3">
      <c r="A6062" s="8" t="s">
        <v>3575</v>
      </c>
      <c r="B6062" s="8" t="s">
        <v>45</v>
      </c>
      <c r="C6062" s="8" t="s">
        <v>31</v>
      </c>
      <c r="D6062" s="8" t="s">
        <v>2197</v>
      </c>
      <c r="E6062" s="9">
        <f>retail_store_sales!$H6062/retail_store_sales!$F6062</f>
        <v>27.5</v>
      </c>
      <c r="F6062" s="10">
        <v>10</v>
      </c>
      <c r="G6062" s="11">
        <f t="shared" si="282"/>
        <v>27.5</v>
      </c>
      <c r="H6062" s="12">
        <v>275</v>
      </c>
      <c r="I6062" s="8" t="s">
        <v>14</v>
      </c>
      <c r="J6062" s="8" t="s">
        <v>37</v>
      </c>
      <c r="K6062" s="13" t="str">
        <f t="shared" si="284"/>
        <v>Sunday</v>
      </c>
      <c r="L6062" s="13">
        <f>YEAR(retail_store_sales!$N6062)</f>
        <v>2022</v>
      </c>
      <c r="M6062" s="13" t="str">
        <f t="shared" si="283"/>
        <v>February</v>
      </c>
      <c r="N6062" s="14">
        <v>44612</v>
      </c>
      <c r="O6062" s="8" t="s">
        <v>12824</v>
      </c>
    </row>
    <row r="6063" spans="1:15" x14ac:dyDescent="0.3">
      <c r="A6063" s="15" t="s">
        <v>8187</v>
      </c>
      <c r="B6063" s="15" t="s">
        <v>122</v>
      </c>
      <c r="C6063" s="15" t="s">
        <v>31</v>
      </c>
      <c r="D6063" s="15" t="s">
        <v>32</v>
      </c>
      <c r="E6063" s="16">
        <f>retail_store_sales!$H6063/retail_store_sales!$F6063</f>
        <v>12.5</v>
      </c>
      <c r="F6063" s="17">
        <v>5</v>
      </c>
      <c r="G6063" s="18">
        <f t="shared" si="282"/>
        <v>12.5</v>
      </c>
      <c r="H6063" s="19">
        <v>62.5</v>
      </c>
      <c r="I6063" s="15" t="s">
        <v>47</v>
      </c>
      <c r="J6063" s="15" t="s">
        <v>15</v>
      </c>
      <c r="K6063" s="13" t="str">
        <f t="shared" si="284"/>
        <v>Wednesday</v>
      </c>
      <c r="L6063" s="20">
        <f>YEAR(retail_store_sales!$N6063)</f>
        <v>2022</v>
      </c>
      <c r="M6063" s="20" t="str">
        <f t="shared" si="283"/>
        <v>February</v>
      </c>
      <c r="N6063" s="21">
        <v>44608</v>
      </c>
      <c r="O6063" s="15" t="s">
        <v>12824</v>
      </c>
    </row>
    <row r="6064" spans="1:15" x14ac:dyDescent="0.3">
      <c r="A6064" s="8" t="s">
        <v>782</v>
      </c>
      <c r="B6064" s="8" t="s">
        <v>99</v>
      </c>
      <c r="C6064" s="8" t="s">
        <v>65</v>
      </c>
      <c r="D6064" s="8" t="s">
        <v>376</v>
      </c>
      <c r="E6064" s="9">
        <f>retail_store_sales!$H6064/retail_store_sales!$F6064</f>
        <v>29</v>
      </c>
      <c r="F6064" s="10">
        <v>4</v>
      </c>
      <c r="G6064" s="11">
        <f t="shared" si="282"/>
        <v>29</v>
      </c>
      <c r="H6064" s="12">
        <v>116</v>
      </c>
      <c r="I6064" s="8" t="s">
        <v>14</v>
      </c>
      <c r="J6064" s="8" t="s">
        <v>37</v>
      </c>
      <c r="K6064" s="13" t="str">
        <f t="shared" si="284"/>
        <v>Sunday</v>
      </c>
      <c r="L6064" s="13">
        <f>YEAR(retail_store_sales!$N6064)</f>
        <v>2022</v>
      </c>
      <c r="M6064" s="13" t="str">
        <f t="shared" si="283"/>
        <v>August</v>
      </c>
      <c r="N6064" s="14">
        <v>44794</v>
      </c>
      <c r="O6064" s="8" t="b">
        <v>1</v>
      </c>
    </row>
    <row r="6065" spans="1:15" x14ac:dyDescent="0.3">
      <c r="A6065" s="15" t="s">
        <v>9937</v>
      </c>
      <c r="B6065" s="15" t="s">
        <v>112</v>
      </c>
      <c r="C6065" s="15" t="s">
        <v>65</v>
      </c>
      <c r="D6065" s="15" t="s">
        <v>918</v>
      </c>
      <c r="E6065" s="16">
        <f>retail_store_sales!$H6065/retail_store_sales!$F6065</f>
        <v>17</v>
      </c>
      <c r="F6065" s="17">
        <v>7</v>
      </c>
      <c r="G6065" s="18">
        <f t="shared" si="282"/>
        <v>17</v>
      </c>
      <c r="H6065" s="19">
        <v>119</v>
      </c>
      <c r="I6065" s="15" t="s">
        <v>24</v>
      </c>
      <c r="J6065" s="15" t="s">
        <v>15</v>
      </c>
      <c r="K6065" s="13" t="str">
        <f t="shared" si="284"/>
        <v>Thursday</v>
      </c>
      <c r="L6065" s="20">
        <f>YEAR(retail_store_sales!$N6065)</f>
        <v>2024</v>
      </c>
      <c r="M6065" s="20" t="str">
        <f t="shared" si="283"/>
        <v>September</v>
      </c>
      <c r="N6065" s="21">
        <v>45547</v>
      </c>
      <c r="O6065" s="15" t="s">
        <v>12824</v>
      </c>
    </row>
    <row r="6066" spans="1:15" x14ac:dyDescent="0.3">
      <c r="A6066" s="8" t="s">
        <v>641</v>
      </c>
      <c r="B6066" s="8" t="s">
        <v>88</v>
      </c>
      <c r="C6066" s="8" t="s">
        <v>65</v>
      </c>
      <c r="D6066" s="8" t="s">
        <v>642</v>
      </c>
      <c r="E6066" s="9">
        <f>retail_store_sales!$H6066/retail_store_sales!$F6066</f>
        <v>26</v>
      </c>
      <c r="F6066" s="10">
        <v>7</v>
      </c>
      <c r="G6066" s="11">
        <f t="shared" si="282"/>
        <v>26</v>
      </c>
      <c r="H6066" s="12">
        <v>182</v>
      </c>
      <c r="I6066" s="8" t="s">
        <v>14</v>
      </c>
      <c r="J6066" s="8" t="s">
        <v>37</v>
      </c>
      <c r="K6066" s="13" t="str">
        <f t="shared" si="284"/>
        <v>Wednesday</v>
      </c>
      <c r="L6066" s="13">
        <f>YEAR(retail_store_sales!$N6066)</f>
        <v>2022</v>
      </c>
      <c r="M6066" s="13" t="str">
        <f t="shared" si="283"/>
        <v>May</v>
      </c>
      <c r="N6066" s="14">
        <v>44699</v>
      </c>
      <c r="O6066" s="8" t="s">
        <v>12824</v>
      </c>
    </row>
    <row r="6067" spans="1:15" x14ac:dyDescent="0.3">
      <c r="A6067" s="15" t="s">
        <v>706</v>
      </c>
      <c r="B6067" s="15" t="s">
        <v>88</v>
      </c>
      <c r="C6067" s="15" t="s">
        <v>18</v>
      </c>
      <c r="D6067" s="15" t="s">
        <v>270</v>
      </c>
      <c r="E6067" s="16">
        <f>retail_store_sales!$H6067/retail_store_sales!$F6067</f>
        <v>5</v>
      </c>
      <c r="F6067" s="17">
        <v>6</v>
      </c>
      <c r="G6067" s="18">
        <f t="shared" si="282"/>
        <v>5</v>
      </c>
      <c r="H6067" s="19">
        <v>30</v>
      </c>
      <c r="I6067" s="15" t="s">
        <v>24</v>
      </c>
      <c r="J6067" s="15" t="s">
        <v>15</v>
      </c>
      <c r="K6067" s="13" t="str">
        <f t="shared" si="284"/>
        <v>Monday</v>
      </c>
      <c r="L6067" s="20">
        <f>YEAR(retail_store_sales!$N6067)</f>
        <v>2022</v>
      </c>
      <c r="M6067" s="20" t="str">
        <f t="shared" si="283"/>
        <v>May</v>
      </c>
      <c r="N6067" s="21">
        <v>44711</v>
      </c>
      <c r="O6067" s="15" t="b">
        <v>1</v>
      </c>
    </row>
    <row r="6068" spans="1:15" x14ac:dyDescent="0.3">
      <c r="A6068" s="8" t="s">
        <v>6134</v>
      </c>
      <c r="B6068" s="8" t="s">
        <v>79</v>
      </c>
      <c r="C6068" s="8" t="s">
        <v>12</v>
      </c>
      <c r="D6068" s="8" t="s">
        <v>454</v>
      </c>
      <c r="E6068" s="9">
        <f>retail_store_sales!$H6068/retail_store_sales!$F6068</f>
        <v>26</v>
      </c>
      <c r="F6068" s="10">
        <v>5</v>
      </c>
      <c r="G6068" s="11">
        <f t="shared" si="282"/>
        <v>26</v>
      </c>
      <c r="H6068" s="12">
        <v>130</v>
      </c>
      <c r="I6068" s="8" t="s">
        <v>24</v>
      </c>
      <c r="J6068" s="8" t="s">
        <v>15</v>
      </c>
      <c r="K6068" s="13" t="str">
        <f t="shared" si="284"/>
        <v>Thursday</v>
      </c>
      <c r="L6068" s="13">
        <f>YEAR(retail_store_sales!$N6068)</f>
        <v>2024</v>
      </c>
      <c r="M6068" s="13" t="str">
        <f t="shared" si="283"/>
        <v>September</v>
      </c>
      <c r="N6068" s="14">
        <v>45547</v>
      </c>
      <c r="O6068" s="8" t="b">
        <v>0</v>
      </c>
    </row>
    <row r="6069" spans="1:15" x14ac:dyDescent="0.3">
      <c r="A6069" s="15" t="s">
        <v>9975</v>
      </c>
      <c r="B6069" s="15" t="s">
        <v>76</v>
      </c>
      <c r="C6069" s="15" t="s">
        <v>22</v>
      </c>
      <c r="D6069" s="15" t="s">
        <v>469</v>
      </c>
      <c r="E6069" s="16">
        <f>retail_store_sales!$H6069/retail_store_sales!$F6069</f>
        <v>29</v>
      </c>
      <c r="F6069" s="17">
        <v>8</v>
      </c>
      <c r="G6069" s="18">
        <f t="shared" si="282"/>
        <v>29</v>
      </c>
      <c r="H6069" s="19">
        <v>232</v>
      </c>
      <c r="I6069" s="15" t="s">
        <v>47</v>
      </c>
      <c r="J6069" s="15" t="s">
        <v>15</v>
      </c>
      <c r="K6069" s="13" t="str">
        <f t="shared" si="284"/>
        <v>Friday</v>
      </c>
      <c r="L6069" s="20">
        <f>YEAR(retail_store_sales!$N6069)</f>
        <v>2024</v>
      </c>
      <c r="M6069" s="20" t="str">
        <f t="shared" si="283"/>
        <v>March</v>
      </c>
      <c r="N6069" s="21">
        <v>45366</v>
      </c>
      <c r="O6069" s="15" t="b">
        <v>1</v>
      </c>
    </row>
    <row r="6070" spans="1:15" x14ac:dyDescent="0.3">
      <c r="A6070" s="8" t="s">
        <v>1369</v>
      </c>
      <c r="B6070" s="8" t="s">
        <v>122</v>
      </c>
      <c r="C6070" s="8" t="s">
        <v>18</v>
      </c>
      <c r="D6070" s="8" t="s">
        <v>209</v>
      </c>
      <c r="E6070" s="9">
        <f>retail_store_sales!$H6070/retail_store_sales!$F6070</f>
        <v>9.5</v>
      </c>
      <c r="F6070" s="10">
        <v>5</v>
      </c>
      <c r="G6070" s="11">
        <f t="shared" si="282"/>
        <v>9.5</v>
      </c>
      <c r="H6070" s="12">
        <v>47.5</v>
      </c>
      <c r="I6070" s="8" t="s">
        <v>24</v>
      </c>
      <c r="J6070" s="8" t="s">
        <v>15</v>
      </c>
      <c r="K6070" s="13" t="str">
        <f t="shared" si="284"/>
        <v>Thursday</v>
      </c>
      <c r="L6070" s="13">
        <f>YEAR(retail_store_sales!$N6070)</f>
        <v>2022</v>
      </c>
      <c r="M6070" s="13" t="str">
        <f t="shared" si="283"/>
        <v>February</v>
      </c>
      <c r="N6070" s="14">
        <v>44616</v>
      </c>
      <c r="O6070" s="8" t="b">
        <v>0</v>
      </c>
    </row>
    <row r="6071" spans="1:15" x14ac:dyDescent="0.3">
      <c r="A6071" s="15" t="s">
        <v>12050</v>
      </c>
      <c r="B6071" s="15" t="s">
        <v>42</v>
      </c>
      <c r="C6071" s="15" t="s">
        <v>129</v>
      </c>
      <c r="D6071" s="15" t="s">
        <v>157</v>
      </c>
      <c r="E6071" s="16">
        <f>retail_store_sales!$H6071/retail_store_sales!$F6071</f>
        <v>36.5</v>
      </c>
      <c r="F6071" s="17">
        <v>4</v>
      </c>
      <c r="G6071" s="18">
        <f t="shared" si="282"/>
        <v>36.5</v>
      </c>
      <c r="H6071" s="19">
        <v>146</v>
      </c>
      <c r="I6071" s="15" t="s">
        <v>47</v>
      </c>
      <c r="J6071" s="15" t="s">
        <v>15</v>
      </c>
      <c r="K6071" s="13" t="str">
        <f t="shared" si="284"/>
        <v>Sunday</v>
      </c>
      <c r="L6071" s="20">
        <f>YEAR(retail_store_sales!$N6071)</f>
        <v>2023</v>
      </c>
      <c r="M6071" s="20" t="str">
        <f t="shared" si="283"/>
        <v>March</v>
      </c>
      <c r="N6071" s="21">
        <v>44990</v>
      </c>
      <c r="O6071" s="15" t="b">
        <v>0</v>
      </c>
    </row>
    <row r="6072" spans="1:15" x14ac:dyDescent="0.3">
      <c r="A6072" s="8" t="s">
        <v>3103</v>
      </c>
      <c r="B6072" s="8" t="s">
        <v>30</v>
      </c>
      <c r="C6072" s="8" t="s">
        <v>27</v>
      </c>
      <c r="D6072" s="8" t="s">
        <v>257</v>
      </c>
      <c r="E6072" s="9">
        <f>retail_store_sales!$H6072/retail_store_sales!$F6072</f>
        <v>33.5</v>
      </c>
      <c r="F6072" s="10">
        <v>7</v>
      </c>
      <c r="G6072" s="11">
        <f t="shared" si="282"/>
        <v>33.5</v>
      </c>
      <c r="H6072" s="12">
        <v>234.5</v>
      </c>
      <c r="I6072" s="8" t="s">
        <v>24</v>
      </c>
      <c r="J6072" s="8" t="s">
        <v>15</v>
      </c>
      <c r="K6072" s="13" t="str">
        <f t="shared" si="284"/>
        <v>Thursday</v>
      </c>
      <c r="L6072" s="13">
        <f>YEAR(retail_store_sales!$N6072)</f>
        <v>2024</v>
      </c>
      <c r="M6072" s="13" t="str">
        <f t="shared" si="283"/>
        <v>November</v>
      </c>
      <c r="N6072" s="14">
        <v>45617</v>
      </c>
      <c r="O6072" s="8" t="b">
        <v>0</v>
      </c>
    </row>
    <row r="6073" spans="1:15" x14ac:dyDescent="0.3">
      <c r="A6073" s="15" t="s">
        <v>3791</v>
      </c>
      <c r="B6073" s="15" t="s">
        <v>88</v>
      </c>
      <c r="C6073" s="15" t="s">
        <v>22</v>
      </c>
      <c r="D6073" s="15" t="s">
        <v>937</v>
      </c>
      <c r="E6073" s="16">
        <f>retail_store_sales!$H6073/retail_store_sales!$F6073</f>
        <v>20</v>
      </c>
      <c r="F6073" s="17">
        <v>6</v>
      </c>
      <c r="G6073" s="18">
        <f t="shared" si="282"/>
        <v>20</v>
      </c>
      <c r="H6073" s="19">
        <v>120</v>
      </c>
      <c r="I6073" s="15" t="s">
        <v>14</v>
      </c>
      <c r="J6073" s="15" t="s">
        <v>15</v>
      </c>
      <c r="K6073" s="13" t="str">
        <f t="shared" si="284"/>
        <v>Friday</v>
      </c>
      <c r="L6073" s="20">
        <f>YEAR(retail_store_sales!$N6073)</f>
        <v>2022</v>
      </c>
      <c r="M6073" s="20" t="str">
        <f t="shared" si="283"/>
        <v>March</v>
      </c>
      <c r="N6073" s="21">
        <v>44624</v>
      </c>
      <c r="O6073" s="15" t="b">
        <v>1</v>
      </c>
    </row>
    <row r="6074" spans="1:15" x14ac:dyDescent="0.3">
      <c r="A6074" s="8" t="s">
        <v>6565</v>
      </c>
      <c r="B6074" s="8" t="s">
        <v>17</v>
      </c>
      <c r="C6074" s="8" t="s">
        <v>18</v>
      </c>
      <c r="D6074" s="8" t="s">
        <v>209</v>
      </c>
      <c r="E6074" s="9">
        <f>retail_store_sales!$H6074/retail_store_sales!$F6074</f>
        <v>9.5</v>
      </c>
      <c r="F6074" s="10">
        <v>3</v>
      </c>
      <c r="G6074" s="11">
        <f t="shared" si="282"/>
        <v>9.5</v>
      </c>
      <c r="H6074" s="12">
        <v>28.5</v>
      </c>
      <c r="I6074" s="8" t="s">
        <v>47</v>
      </c>
      <c r="J6074" s="8" t="s">
        <v>15</v>
      </c>
      <c r="K6074" s="13" t="str">
        <f t="shared" si="284"/>
        <v>Friday</v>
      </c>
      <c r="L6074" s="13">
        <f>YEAR(retail_store_sales!$N6074)</f>
        <v>2024</v>
      </c>
      <c r="M6074" s="13" t="str">
        <f t="shared" si="283"/>
        <v>January</v>
      </c>
      <c r="N6074" s="14">
        <v>45310</v>
      </c>
      <c r="O6074" s="8" t="s">
        <v>12824</v>
      </c>
    </row>
    <row r="6075" spans="1:15" x14ac:dyDescent="0.3">
      <c r="A6075" s="15" t="s">
        <v>4748</v>
      </c>
      <c r="B6075" s="15" t="s">
        <v>62</v>
      </c>
      <c r="C6075" s="15" t="s">
        <v>40</v>
      </c>
      <c r="D6075" s="15" t="s">
        <v>232</v>
      </c>
      <c r="E6075" s="16">
        <f>retail_store_sales!$H6075/retail_store_sales!$F6075</f>
        <v>11</v>
      </c>
      <c r="F6075" s="17">
        <v>8</v>
      </c>
      <c r="G6075" s="18">
        <f t="shared" si="282"/>
        <v>11</v>
      </c>
      <c r="H6075" s="19">
        <v>88</v>
      </c>
      <c r="I6075" s="15" t="s">
        <v>24</v>
      </c>
      <c r="J6075" s="15" t="s">
        <v>15</v>
      </c>
      <c r="K6075" s="13" t="str">
        <f t="shared" si="284"/>
        <v>Sunday</v>
      </c>
      <c r="L6075" s="20">
        <f>YEAR(retail_store_sales!$N6075)</f>
        <v>2024</v>
      </c>
      <c r="M6075" s="20" t="str">
        <f t="shared" si="283"/>
        <v>April</v>
      </c>
      <c r="N6075" s="21">
        <v>45389</v>
      </c>
      <c r="O6075" s="15" t="s">
        <v>12824</v>
      </c>
    </row>
    <row r="6076" spans="1:15" x14ac:dyDescent="0.3">
      <c r="A6076" s="8" t="s">
        <v>1175</v>
      </c>
      <c r="B6076" s="8" t="s">
        <v>115</v>
      </c>
      <c r="C6076" s="8" t="s">
        <v>31</v>
      </c>
      <c r="D6076" s="8" t="s">
        <v>236</v>
      </c>
      <c r="E6076" s="9">
        <f>retail_store_sales!$H6076/retail_store_sales!$F6076</f>
        <v>17</v>
      </c>
      <c r="F6076" s="10">
        <v>6</v>
      </c>
      <c r="G6076" s="11">
        <f t="shared" si="282"/>
        <v>17</v>
      </c>
      <c r="H6076" s="12">
        <v>102</v>
      </c>
      <c r="I6076" s="8" t="s">
        <v>24</v>
      </c>
      <c r="J6076" s="8" t="s">
        <v>15</v>
      </c>
      <c r="K6076" s="13" t="str">
        <f t="shared" si="284"/>
        <v>Tuesday</v>
      </c>
      <c r="L6076" s="13">
        <f>YEAR(retail_store_sales!$N6076)</f>
        <v>2022</v>
      </c>
      <c r="M6076" s="13" t="str">
        <f t="shared" si="283"/>
        <v>February</v>
      </c>
      <c r="N6076" s="14">
        <v>44614</v>
      </c>
      <c r="O6076" s="8" t="s">
        <v>12824</v>
      </c>
    </row>
    <row r="6077" spans="1:15" x14ac:dyDescent="0.3">
      <c r="A6077" s="15" t="s">
        <v>5888</v>
      </c>
      <c r="B6077" s="15" t="s">
        <v>11</v>
      </c>
      <c r="C6077" s="15" t="s">
        <v>12</v>
      </c>
      <c r="D6077" s="15" t="s">
        <v>60</v>
      </c>
      <c r="E6077" s="16">
        <f>retail_store_sales!$H6077/retail_store_sales!$F6077</f>
        <v>29</v>
      </c>
      <c r="F6077" s="17">
        <v>4</v>
      </c>
      <c r="G6077" s="18">
        <f t="shared" si="282"/>
        <v>29</v>
      </c>
      <c r="H6077" s="19">
        <v>116</v>
      </c>
      <c r="I6077" s="15" t="s">
        <v>14</v>
      </c>
      <c r="J6077" s="15" t="s">
        <v>37</v>
      </c>
      <c r="K6077" s="13" t="str">
        <f t="shared" si="284"/>
        <v>Friday</v>
      </c>
      <c r="L6077" s="20">
        <f>YEAR(retail_store_sales!$N6077)</f>
        <v>2023</v>
      </c>
      <c r="M6077" s="20" t="str">
        <f t="shared" si="283"/>
        <v>March</v>
      </c>
      <c r="N6077" s="21">
        <v>45009</v>
      </c>
      <c r="O6077" s="15" t="b">
        <v>1</v>
      </c>
    </row>
    <row r="6078" spans="1:15" x14ac:dyDescent="0.3">
      <c r="A6078" s="8" t="s">
        <v>8790</v>
      </c>
      <c r="B6078" s="8" t="s">
        <v>42</v>
      </c>
      <c r="C6078" s="8" t="s">
        <v>129</v>
      </c>
      <c r="D6078" s="8" t="s">
        <v>12823</v>
      </c>
      <c r="E6078" s="9">
        <v>0</v>
      </c>
      <c r="F6078" s="10">
        <v>0</v>
      </c>
      <c r="G6078" s="11">
        <f t="shared" si="282"/>
        <v>0</v>
      </c>
      <c r="H6078" s="12">
        <v>0</v>
      </c>
      <c r="I6078" s="8" t="s">
        <v>47</v>
      </c>
      <c r="J6078" s="8" t="s">
        <v>15</v>
      </c>
      <c r="K6078" s="13" t="str">
        <f t="shared" si="284"/>
        <v>Monday</v>
      </c>
      <c r="L6078" s="13">
        <f>YEAR(retail_store_sales!$N6078)</f>
        <v>2023</v>
      </c>
      <c r="M6078" s="13" t="str">
        <f t="shared" si="283"/>
        <v>May</v>
      </c>
      <c r="N6078" s="14">
        <v>45075</v>
      </c>
      <c r="O6078" s="8" t="b">
        <v>1</v>
      </c>
    </row>
    <row r="6079" spans="1:15" x14ac:dyDescent="0.3">
      <c r="A6079" s="15" t="s">
        <v>136</v>
      </c>
      <c r="B6079" s="15" t="s">
        <v>30</v>
      </c>
      <c r="C6079" s="15" t="s">
        <v>22</v>
      </c>
      <c r="D6079" s="15" t="s">
        <v>84</v>
      </c>
      <c r="E6079" s="16">
        <f>retail_store_sales!$H6079/retail_store_sales!$F6079</f>
        <v>33.5</v>
      </c>
      <c r="F6079" s="17">
        <v>10</v>
      </c>
      <c r="G6079" s="18">
        <f t="shared" si="282"/>
        <v>33.5</v>
      </c>
      <c r="H6079" s="19">
        <v>335</v>
      </c>
      <c r="I6079" s="15" t="s">
        <v>24</v>
      </c>
      <c r="J6079" s="15" t="s">
        <v>37</v>
      </c>
      <c r="K6079" s="13" t="str">
        <f t="shared" si="284"/>
        <v>Wednesday</v>
      </c>
      <c r="L6079" s="20">
        <f>YEAR(retail_store_sales!$N6079)</f>
        <v>2023</v>
      </c>
      <c r="M6079" s="20" t="str">
        <f t="shared" si="283"/>
        <v>April</v>
      </c>
      <c r="N6079" s="21">
        <v>45028</v>
      </c>
      <c r="O6079" s="15" t="b">
        <v>0</v>
      </c>
    </row>
    <row r="6080" spans="1:15" x14ac:dyDescent="0.3">
      <c r="A6080" s="8" t="s">
        <v>9477</v>
      </c>
      <c r="B6080" s="8" t="s">
        <v>88</v>
      </c>
      <c r="C6080" s="8" t="s">
        <v>40</v>
      </c>
      <c r="D6080" s="8" t="s">
        <v>294</v>
      </c>
      <c r="E6080" s="9">
        <f>retail_store_sales!$H6080/retail_store_sales!$F6080</f>
        <v>6.5</v>
      </c>
      <c r="F6080" s="10">
        <v>10</v>
      </c>
      <c r="G6080" s="11">
        <f t="shared" si="282"/>
        <v>6.5</v>
      </c>
      <c r="H6080" s="12">
        <v>65</v>
      </c>
      <c r="I6080" s="8" t="s">
        <v>24</v>
      </c>
      <c r="J6080" s="8" t="s">
        <v>15</v>
      </c>
      <c r="K6080" s="13" t="str">
        <f t="shared" si="284"/>
        <v>Friday</v>
      </c>
      <c r="L6080" s="13">
        <f>YEAR(retail_store_sales!$N6080)</f>
        <v>2022</v>
      </c>
      <c r="M6080" s="13" t="str">
        <f t="shared" si="283"/>
        <v>July</v>
      </c>
      <c r="N6080" s="14">
        <v>44750</v>
      </c>
      <c r="O6080" s="8" t="b">
        <v>0</v>
      </c>
    </row>
    <row r="6081" spans="1:15" x14ac:dyDescent="0.3">
      <c r="A6081" s="15" t="s">
        <v>11627</v>
      </c>
      <c r="B6081" s="15" t="s">
        <v>30</v>
      </c>
      <c r="C6081" s="15" t="s">
        <v>129</v>
      </c>
      <c r="D6081" s="15" t="s">
        <v>360</v>
      </c>
      <c r="E6081" s="16">
        <f>retail_store_sales!$H6081/retail_store_sales!$F6081</f>
        <v>32</v>
      </c>
      <c r="F6081" s="17">
        <v>6</v>
      </c>
      <c r="G6081" s="18">
        <f t="shared" si="282"/>
        <v>32</v>
      </c>
      <c r="H6081" s="19">
        <v>192</v>
      </c>
      <c r="I6081" s="15" t="s">
        <v>47</v>
      </c>
      <c r="J6081" s="15" t="s">
        <v>37</v>
      </c>
      <c r="K6081" s="13" t="str">
        <f t="shared" si="284"/>
        <v>Tuesday</v>
      </c>
      <c r="L6081" s="20">
        <f>YEAR(retail_store_sales!$N6081)</f>
        <v>2024</v>
      </c>
      <c r="M6081" s="20" t="str">
        <f t="shared" si="283"/>
        <v>October</v>
      </c>
      <c r="N6081" s="21">
        <v>45573</v>
      </c>
      <c r="O6081" s="15" t="b">
        <v>0</v>
      </c>
    </row>
    <row r="6082" spans="1:15" x14ac:dyDescent="0.3">
      <c r="A6082" s="8" t="s">
        <v>2516</v>
      </c>
      <c r="B6082" s="8" t="s">
        <v>30</v>
      </c>
      <c r="C6082" s="8" t="s">
        <v>22</v>
      </c>
      <c r="D6082" s="8" t="s">
        <v>469</v>
      </c>
      <c r="E6082" s="9">
        <f>retail_store_sales!$H6082/retail_store_sales!$F6082</f>
        <v>29</v>
      </c>
      <c r="F6082" s="10">
        <v>1</v>
      </c>
      <c r="G6082" s="11">
        <f t="shared" ref="G6082:G6145" si="285">IF(AND(F6082=0, H6082=0), 0, IF(H6082=0, 0, H6082/F6082))</f>
        <v>29</v>
      </c>
      <c r="H6082" s="12">
        <v>29</v>
      </c>
      <c r="I6082" s="8" t="s">
        <v>24</v>
      </c>
      <c r="J6082" s="8" t="s">
        <v>37</v>
      </c>
      <c r="K6082" s="13" t="str">
        <f t="shared" si="284"/>
        <v>Thursday</v>
      </c>
      <c r="L6082" s="13">
        <f>YEAR(retail_store_sales!$N6082)</f>
        <v>2023</v>
      </c>
      <c r="M6082" s="13" t="str">
        <f t="shared" ref="M6082:M6145" si="286">TEXT(N6082,"mmmm")</f>
        <v>September</v>
      </c>
      <c r="N6082" s="14">
        <v>45197</v>
      </c>
      <c r="O6082" s="8" t="b">
        <v>0</v>
      </c>
    </row>
    <row r="6083" spans="1:15" x14ac:dyDescent="0.3">
      <c r="A6083" s="15" t="s">
        <v>2998</v>
      </c>
      <c r="B6083" s="15" t="s">
        <v>11</v>
      </c>
      <c r="C6083" s="15" t="s">
        <v>12</v>
      </c>
      <c r="D6083" s="15" t="s">
        <v>206</v>
      </c>
      <c r="E6083" s="16">
        <f>retail_store_sales!$H6083/retail_store_sales!$F6083</f>
        <v>9.5</v>
      </c>
      <c r="F6083" s="17">
        <v>5</v>
      </c>
      <c r="G6083" s="18">
        <f t="shared" si="285"/>
        <v>9.5</v>
      </c>
      <c r="H6083" s="19">
        <v>47.5</v>
      </c>
      <c r="I6083" s="15" t="s">
        <v>14</v>
      </c>
      <c r="J6083" s="15" t="s">
        <v>37</v>
      </c>
      <c r="K6083" s="13" t="str">
        <f t="shared" ref="K6083:K6146" si="287">TEXT(N6083, "dddd")</f>
        <v>Sunday</v>
      </c>
      <c r="L6083" s="20">
        <f>YEAR(retail_store_sales!$N6083)</f>
        <v>2023</v>
      </c>
      <c r="M6083" s="20" t="str">
        <f t="shared" si="286"/>
        <v>November</v>
      </c>
      <c r="N6083" s="21">
        <v>45235</v>
      </c>
      <c r="O6083" s="15" t="s">
        <v>12824</v>
      </c>
    </row>
    <row r="6084" spans="1:15" x14ac:dyDescent="0.3">
      <c r="A6084" s="8" t="s">
        <v>786</v>
      </c>
      <c r="B6084" s="8" t="s">
        <v>64</v>
      </c>
      <c r="C6084" s="8" t="s">
        <v>40</v>
      </c>
      <c r="D6084" s="8" t="s">
        <v>280</v>
      </c>
      <c r="E6084" s="9">
        <f>retail_store_sales!$H6084/retail_store_sales!$F6084</f>
        <v>5</v>
      </c>
      <c r="F6084" s="10">
        <v>5</v>
      </c>
      <c r="G6084" s="11">
        <f t="shared" si="285"/>
        <v>5</v>
      </c>
      <c r="H6084" s="12">
        <v>25</v>
      </c>
      <c r="I6084" s="8" t="s">
        <v>24</v>
      </c>
      <c r="J6084" s="8" t="s">
        <v>15</v>
      </c>
      <c r="K6084" s="13" t="str">
        <f t="shared" si="287"/>
        <v>Thursday</v>
      </c>
      <c r="L6084" s="13">
        <f>YEAR(retail_store_sales!$N6084)</f>
        <v>2022</v>
      </c>
      <c r="M6084" s="13" t="str">
        <f t="shared" si="286"/>
        <v>December</v>
      </c>
      <c r="N6084" s="14">
        <v>44910</v>
      </c>
      <c r="O6084" s="8" t="b">
        <v>1</v>
      </c>
    </row>
    <row r="6085" spans="1:15" x14ac:dyDescent="0.3">
      <c r="A6085" s="15" t="s">
        <v>980</v>
      </c>
      <c r="B6085" s="15" t="s">
        <v>30</v>
      </c>
      <c r="C6085" s="15" t="s">
        <v>40</v>
      </c>
      <c r="D6085" s="15" t="s">
        <v>981</v>
      </c>
      <c r="E6085" s="16">
        <f>retail_store_sales!$H6085/retail_store_sales!$F6085</f>
        <v>8</v>
      </c>
      <c r="F6085" s="17">
        <v>9</v>
      </c>
      <c r="G6085" s="18">
        <f t="shared" si="285"/>
        <v>8</v>
      </c>
      <c r="H6085" s="19">
        <v>72</v>
      </c>
      <c r="I6085" s="15" t="s">
        <v>47</v>
      </c>
      <c r="J6085" s="15" t="s">
        <v>37</v>
      </c>
      <c r="K6085" s="13" t="str">
        <f t="shared" si="287"/>
        <v>Monday</v>
      </c>
      <c r="L6085" s="20">
        <f>YEAR(retail_store_sales!$N6085)</f>
        <v>2024</v>
      </c>
      <c r="M6085" s="20" t="str">
        <f t="shared" si="286"/>
        <v>December</v>
      </c>
      <c r="N6085" s="21">
        <v>45635</v>
      </c>
      <c r="O6085" s="15" t="b">
        <v>1</v>
      </c>
    </row>
    <row r="6086" spans="1:15" x14ac:dyDescent="0.3">
      <c r="A6086" s="8" t="s">
        <v>6115</v>
      </c>
      <c r="B6086" s="8" t="s">
        <v>83</v>
      </c>
      <c r="C6086" s="8" t="s">
        <v>12</v>
      </c>
      <c r="D6086" s="8" t="s">
        <v>454</v>
      </c>
      <c r="E6086" s="9">
        <f>retail_store_sales!$H6086/retail_store_sales!$F6086</f>
        <v>26</v>
      </c>
      <c r="F6086" s="10">
        <v>9</v>
      </c>
      <c r="G6086" s="11">
        <f t="shared" si="285"/>
        <v>26</v>
      </c>
      <c r="H6086" s="12">
        <v>234</v>
      </c>
      <c r="I6086" s="8" t="s">
        <v>14</v>
      </c>
      <c r="J6086" s="8" t="s">
        <v>37</v>
      </c>
      <c r="K6086" s="13" t="str">
        <f t="shared" si="287"/>
        <v>Friday</v>
      </c>
      <c r="L6086" s="13">
        <f>YEAR(retail_store_sales!$N6086)</f>
        <v>2023</v>
      </c>
      <c r="M6086" s="13" t="str">
        <f t="shared" si="286"/>
        <v>May</v>
      </c>
      <c r="N6086" s="14">
        <v>45058</v>
      </c>
      <c r="O6086" s="8" t="b">
        <v>0</v>
      </c>
    </row>
    <row r="6087" spans="1:15" x14ac:dyDescent="0.3">
      <c r="A6087" s="15" t="s">
        <v>6251</v>
      </c>
      <c r="B6087" s="15" t="s">
        <v>73</v>
      </c>
      <c r="C6087" s="15" t="s">
        <v>12</v>
      </c>
      <c r="D6087" s="15" t="s">
        <v>795</v>
      </c>
      <c r="E6087" s="16">
        <f>retail_store_sales!$H6087/retail_store_sales!$F6087</f>
        <v>38</v>
      </c>
      <c r="F6087" s="17">
        <v>2</v>
      </c>
      <c r="G6087" s="18">
        <f t="shared" si="285"/>
        <v>38</v>
      </c>
      <c r="H6087" s="19">
        <v>76</v>
      </c>
      <c r="I6087" s="15" t="s">
        <v>47</v>
      </c>
      <c r="J6087" s="15" t="s">
        <v>37</v>
      </c>
      <c r="K6087" s="13" t="str">
        <f t="shared" si="287"/>
        <v>Saturday</v>
      </c>
      <c r="L6087" s="20">
        <f>YEAR(retail_store_sales!$N6087)</f>
        <v>2024</v>
      </c>
      <c r="M6087" s="20" t="str">
        <f t="shared" si="286"/>
        <v>October</v>
      </c>
      <c r="N6087" s="21">
        <v>45584</v>
      </c>
      <c r="O6087" s="15" t="b">
        <v>1</v>
      </c>
    </row>
    <row r="6088" spans="1:15" x14ac:dyDescent="0.3">
      <c r="A6088" s="8" t="s">
        <v>3037</v>
      </c>
      <c r="B6088" s="8" t="s">
        <v>62</v>
      </c>
      <c r="C6088" s="8" t="s">
        <v>22</v>
      </c>
      <c r="D6088" s="8" t="s">
        <v>23</v>
      </c>
      <c r="E6088" s="9">
        <f>retail_store_sales!$H6088/retail_store_sales!$F6088</f>
        <v>21.5</v>
      </c>
      <c r="F6088" s="10">
        <v>4</v>
      </c>
      <c r="G6088" s="11">
        <f t="shared" si="285"/>
        <v>21.5</v>
      </c>
      <c r="H6088" s="12">
        <v>86</v>
      </c>
      <c r="I6088" s="8" t="s">
        <v>47</v>
      </c>
      <c r="J6088" s="8" t="s">
        <v>37</v>
      </c>
      <c r="K6088" s="13" t="str">
        <f t="shared" si="287"/>
        <v>Thursday</v>
      </c>
      <c r="L6088" s="13">
        <f>YEAR(retail_store_sales!$N6088)</f>
        <v>2024</v>
      </c>
      <c r="M6088" s="13" t="str">
        <f t="shared" si="286"/>
        <v>October</v>
      </c>
      <c r="N6088" s="14">
        <v>45575</v>
      </c>
      <c r="O6088" s="8" t="b">
        <v>1</v>
      </c>
    </row>
    <row r="6089" spans="1:15" x14ac:dyDescent="0.3">
      <c r="A6089" s="15" t="s">
        <v>6744</v>
      </c>
      <c r="B6089" s="15" t="s">
        <v>112</v>
      </c>
      <c r="C6089" s="15" t="s">
        <v>65</v>
      </c>
      <c r="D6089" s="15" t="s">
        <v>321</v>
      </c>
      <c r="E6089" s="16">
        <f>retail_store_sales!$H6089/retail_store_sales!$F6089</f>
        <v>32</v>
      </c>
      <c r="F6089" s="17">
        <v>8</v>
      </c>
      <c r="G6089" s="18">
        <f t="shared" si="285"/>
        <v>32</v>
      </c>
      <c r="H6089" s="19">
        <v>256</v>
      </c>
      <c r="I6089" s="15" t="s">
        <v>24</v>
      </c>
      <c r="J6089" s="15" t="s">
        <v>15</v>
      </c>
      <c r="K6089" s="13" t="str">
        <f t="shared" si="287"/>
        <v>Monday</v>
      </c>
      <c r="L6089" s="20">
        <f>YEAR(retail_store_sales!$N6089)</f>
        <v>2024</v>
      </c>
      <c r="M6089" s="20" t="str">
        <f t="shared" si="286"/>
        <v>April</v>
      </c>
      <c r="N6089" s="21">
        <v>45390</v>
      </c>
      <c r="O6089" s="15" t="b">
        <v>0</v>
      </c>
    </row>
    <row r="6090" spans="1:15" x14ac:dyDescent="0.3">
      <c r="A6090" s="8" t="s">
        <v>12541</v>
      </c>
      <c r="B6090" s="8" t="s">
        <v>167</v>
      </c>
      <c r="C6090" s="8" t="s">
        <v>27</v>
      </c>
      <c r="D6090" s="8" t="s">
        <v>300</v>
      </c>
      <c r="E6090" s="9">
        <f>retail_store_sales!$H6090/retail_store_sales!$F6090</f>
        <v>35</v>
      </c>
      <c r="F6090" s="10">
        <v>7</v>
      </c>
      <c r="G6090" s="11">
        <f t="shared" si="285"/>
        <v>35</v>
      </c>
      <c r="H6090" s="12">
        <v>245</v>
      </c>
      <c r="I6090" s="8" t="s">
        <v>24</v>
      </c>
      <c r="J6090" s="8" t="s">
        <v>37</v>
      </c>
      <c r="K6090" s="13" t="str">
        <f t="shared" si="287"/>
        <v>Saturday</v>
      </c>
      <c r="L6090" s="13">
        <f>YEAR(retail_store_sales!$N6090)</f>
        <v>2024</v>
      </c>
      <c r="M6090" s="13" t="str">
        <f t="shared" si="286"/>
        <v>April</v>
      </c>
      <c r="N6090" s="14">
        <v>45409</v>
      </c>
      <c r="O6090" s="8" t="s">
        <v>12824</v>
      </c>
    </row>
    <row r="6091" spans="1:15" x14ac:dyDescent="0.3">
      <c r="A6091" s="15" t="s">
        <v>12176</v>
      </c>
      <c r="B6091" s="15" t="s">
        <v>21</v>
      </c>
      <c r="C6091" s="15" t="s">
        <v>65</v>
      </c>
      <c r="D6091" s="15" t="s">
        <v>100</v>
      </c>
      <c r="E6091" s="16">
        <f>retail_store_sales!$H6091/retail_store_sales!$F6091</f>
        <v>35</v>
      </c>
      <c r="F6091" s="17">
        <v>1</v>
      </c>
      <c r="G6091" s="18">
        <f t="shared" si="285"/>
        <v>35</v>
      </c>
      <c r="H6091" s="19">
        <v>35</v>
      </c>
      <c r="I6091" s="15" t="s">
        <v>14</v>
      </c>
      <c r="J6091" s="15" t="s">
        <v>15</v>
      </c>
      <c r="K6091" s="13" t="str">
        <f t="shared" si="287"/>
        <v>Monday</v>
      </c>
      <c r="L6091" s="20">
        <f>YEAR(retail_store_sales!$N6091)</f>
        <v>2024</v>
      </c>
      <c r="M6091" s="20" t="str">
        <f t="shared" si="286"/>
        <v>September</v>
      </c>
      <c r="N6091" s="21">
        <v>45537</v>
      </c>
      <c r="O6091" s="15" t="s">
        <v>12824</v>
      </c>
    </row>
    <row r="6092" spans="1:15" x14ac:dyDescent="0.3">
      <c r="A6092" s="8" t="s">
        <v>1860</v>
      </c>
      <c r="B6092" s="8" t="s">
        <v>68</v>
      </c>
      <c r="C6092" s="8" t="s">
        <v>12</v>
      </c>
      <c r="D6092" s="8" t="s">
        <v>12823</v>
      </c>
      <c r="E6092" s="9">
        <f>retail_store_sales!$H6092/retail_store_sales!$F6092</f>
        <v>15.5</v>
      </c>
      <c r="F6092" s="10">
        <v>8</v>
      </c>
      <c r="G6092" s="11">
        <f t="shared" si="285"/>
        <v>15.5</v>
      </c>
      <c r="H6092" s="12">
        <v>124</v>
      </c>
      <c r="I6092" s="8" t="s">
        <v>24</v>
      </c>
      <c r="J6092" s="8" t="s">
        <v>37</v>
      </c>
      <c r="K6092" s="13" t="str">
        <f t="shared" si="287"/>
        <v>Sunday</v>
      </c>
      <c r="L6092" s="13">
        <f>YEAR(retail_store_sales!$N6092)</f>
        <v>2024</v>
      </c>
      <c r="M6092" s="13" t="str">
        <f t="shared" si="286"/>
        <v>January</v>
      </c>
      <c r="N6092" s="14">
        <v>45312</v>
      </c>
      <c r="O6092" s="8" t="b">
        <v>1</v>
      </c>
    </row>
    <row r="6093" spans="1:15" x14ac:dyDescent="0.3">
      <c r="A6093" s="15" t="s">
        <v>4566</v>
      </c>
      <c r="B6093" s="15" t="s">
        <v>21</v>
      </c>
      <c r="C6093" s="15" t="s">
        <v>27</v>
      </c>
      <c r="D6093" s="15" t="s">
        <v>400</v>
      </c>
      <c r="E6093" s="16">
        <f>retail_store_sales!$H6093/retail_store_sales!$F6093</f>
        <v>21.5</v>
      </c>
      <c r="F6093" s="17">
        <v>7</v>
      </c>
      <c r="G6093" s="18">
        <f t="shared" si="285"/>
        <v>21.5</v>
      </c>
      <c r="H6093" s="19">
        <v>150.5</v>
      </c>
      <c r="I6093" s="15" t="s">
        <v>14</v>
      </c>
      <c r="J6093" s="15" t="s">
        <v>15</v>
      </c>
      <c r="K6093" s="13" t="str">
        <f t="shared" si="287"/>
        <v>Tuesday</v>
      </c>
      <c r="L6093" s="20">
        <f>YEAR(retail_store_sales!$N6093)</f>
        <v>2022</v>
      </c>
      <c r="M6093" s="20" t="str">
        <f t="shared" si="286"/>
        <v>June</v>
      </c>
      <c r="N6093" s="21">
        <v>44733</v>
      </c>
      <c r="O6093" s="15" t="b">
        <v>0</v>
      </c>
    </row>
    <row r="6094" spans="1:15" x14ac:dyDescent="0.3">
      <c r="A6094" s="8" t="s">
        <v>632</v>
      </c>
      <c r="B6094" s="8" t="s">
        <v>54</v>
      </c>
      <c r="C6094" s="8" t="s">
        <v>40</v>
      </c>
      <c r="D6094" s="8" t="s">
        <v>294</v>
      </c>
      <c r="E6094" s="9">
        <f>retail_store_sales!$H6094/retail_store_sales!$F6094</f>
        <v>6.5</v>
      </c>
      <c r="F6094" s="10">
        <v>6</v>
      </c>
      <c r="G6094" s="11">
        <f t="shared" si="285"/>
        <v>6.5</v>
      </c>
      <c r="H6094" s="12">
        <v>39</v>
      </c>
      <c r="I6094" s="8" t="s">
        <v>14</v>
      </c>
      <c r="J6094" s="8" t="s">
        <v>15</v>
      </c>
      <c r="K6094" s="13" t="str">
        <f t="shared" si="287"/>
        <v>Wednesday</v>
      </c>
      <c r="L6094" s="13">
        <f>YEAR(retail_store_sales!$N6094)</f>
        <v>2024</v>
      </c>
      <c r="M6094" s="13" t="str">
        <f t="shared" si="286"/>
        <v>November</v>
      </c>
      <c r="N6094" s="14">
        <v>45602</v>
      </c>
      <c r="O6094" s="8" t="s">
        <v>12824</v>
      </c>
    </row>
    <row r="6095" spans="1:15" x14ac:dyDescent="0.3">
      <c r="A6095" s="15" t="s">
        <v>7625</v>
      </c>
      <c r="B6095" s="15" t="s">
        <v>11</v>
      </c>
      <c r="C6095" s="15" t="s">
        <v>31</v>
      </c>
      <c r="D6095" s="15" t="s">
        <v>262</v>
      </c>
      <c r="E6095" s="16">
        <f>retail_store_sales!$H6095/retail_store_sales!$F6095</f>
        <v>39.5</v>
      </c>
      <c r="F6095" s="17">
        <v>4</v>
      </c>
      <c r="G6095" s="18">
        <f t="shared" si="285"/>
        <v>39.5</v>
      </c>
      <c r="H6095" s="19">
        <v>158</v>
      </c>
      <c r="I6095" s="15" t="s">
        <v>14</v>
      </c>
      <c r="J6095" s="15" t="s">
        <v>15</v>
      </c>
      <c r="K6095" s="13" t="str">
        <f t="shared" si="287"/>
        <v>Monday</v>
      </c>
      <c r="L6095" s="20">
        <f>YEAR(retail_store_sales!$N6095)</f>
        <v>2024</v>
      </c>
      <c r="M6095" s="20" t="str">
        <f t="shared" si="286"/>
        <v>December</v>
      </c>
      <c r="N6095" s="21">
        <v>45656</v>
      </c>
      <c r="O6095" s="15" t="s">
        <v>12824</v>
      </c>
    </row>
    <row r="6096" spans="1:15" x14ac:dyDescent="0.3">
      <c r="A6096" s="8" t="s">
        <v>10760</v>
      </c>
      <c r="B6096" s="8" t="s">
        <v>99</v>
      </c>
      <c r="C6096" s="8" t="s">
        <v>31</v>
      </c>
      <c r="D6096" s="8" t="s">
        <v>125</v>
      </c>
      <c r="E6096" s="9">
        <f>retail_store_sales!$H6096/retail_store_sales!$F6096</f>
        <v>8</v>
      </c>
      <c r="F6096" s="10">
        <v>4</v>
      </c>
      <c r="G6096" s="11">
        <f t="shared" si="285"/>
        <v>8</v>
      </c>
      <c r="H6096" s="12">
        <v>32</v>
      </c>
      <c r="I6096" s="8" t="s">
        <v>47</v>
      </c>
      <c r="J6096" s="8" t="s">
        <v>37</v>
      </c>
      <c r="K6096" s="13" t="str">
        <f t="shared" si="287"/>
        <v>Thursday</v>
      </c>
      <c r="L6096" s="13">
        <f>YEAR(retail_store_sales!$N6096)</f>
        <v>2022</v>
      </c>
      <c r="M6096" s="13" t="str">
        <f t="shared" si="286"/>
        <v>March</v>
      </c>
      <c r="N6096" s="14">
        <v>44651</v>
      </c>
      <c r="O6096" s="8" t="b">
        <v>0</v>
      </c>
    </row>
    <row r="6097" spans="1:15" x14ac:dyDescent="0.3">
      <c r="A6097" s="15" t="s">
        <v>10573</v>
      </c>
      <c r="B6097" s="15" t="s">
        <v>79</v>
      </c>
      <c r="C6097" s="15" t="s">
        <v>12</v>
      </c>
      <c r="D6097" s="15" t="s">
        <v>519</v>
      </c>
      <c r="E6097" s="16">
        <f>retail_store_sales!$H6097/retail_store_sales!$F6097</f>
        <v>15.5</v>
      </c>
      <c r="F6097" s="17">
        <v>6</v>
      </c>
      <c r="G6097" s="18">
        <f t="shared" si="285"/>
        <v>15.5</v>
      </c>
      <c r="H6097" s="19">
        <v>93</v>
      </c>
      <c r="I6097" s="15" t="s">
        <v>14</v>
      </c>
      <c r="J6097" s="15" t="s">
        <v>15</v>
      </c>
      <c r="K6097" s="13" t="str">
        <f t="shared" si="287"/>
        <v>Tuesday</v>
      </c>
      <c r="L6097" s="20">
        <f>YEAR(retail_store_sales!$N6097)</f>
        <v>2022</v>
      </c>
      <c r="M6097" s="20" t="str">
        <f t="shared" si="286"/>
        <v>April</v>
      </c>
      <c r="N6097" s="21">
        <v>44677</v>
      </c>
      <c r="O6097" s="15" t="b">
        <v>1</v>
      </c>
    </row>
    <row r="6098" spans="1:15" x14ac:dyDescent="0.3">
      <c r="A6098" s="8" t="s">
        <v>4858</v>
      </c>
      <c r="B6098" s="8" t="s">
        <v>83</v>
      </c>
      <c r="C6098" s="8" t="s">
        <v>65</v>
      </c>
      <c r="D6098" s="8" t="s">
        <v>357</v>
      </c>
      <c r="E6098" s="9">
        <f>retail_store_sales!$H6098/retail_store_sales!$F6098</f>
        <v>5</v>
      </c>
      <c r="F6098" s="10">
        <v>2</v>
      </c>
      <c r="G6098" s="11">
        <f t="shared" si="285"/>
        <v>5</v>
      </c>
      <c r="H6098" s="12">
        <v>10</v>
      </c>
      <c r="I6098" s="8" t="s">
        <v>14</v>
      </c>
      <c r="J6098" s="8" t="s">
        <v>15</v>
      </c>
      <c r="K6098" s="13" t="str">
        <f t="shared" si="287"/>
        <v>Tuesday</v>
      </c>
      <c r="L6098" s="13">
        <f>YEAR(retail_store_sales!$N6098)</f>
        <v>2023</v>
      </c>
      <c r="M6098" s="13" t="str">
        <f t="shared" si="286"/>
        <v>November</v>
      </c>
      <c r="N6098" s="14">
        <v>45258</v>
      </c>
      <c r="O6098" s="8" t="b">
        <v>1</v>
      </c>
    </row>
    <row r="6099" spans="1:15" x14ac:dyDescent="0.3">
      <c r="A6099" s="15" t="s">
        <v>4483</v>
      </c>
      <c r="B6099" s="15" t="s">
        <v>76</v>
      </c>
      <c r="C6099" s="15" t="s">
        <v>27</v>
      </c>
      <c r="D6099" s="15" t="s">
        <v>173</v>
      </c>
      <c r="E6099" s="16">
        <f>retail_store_sales!$H6099/retail_store_sales!$F6099</f>
        <v>9.5</v>
      </c>
      <c r="F6099" s="17">
        <v>8</v>
      </c>
      <c r="G6099" s="18">
        <f t="shared" si="285"/>
        <v>9.5</v>
      </c>
      <c r="H6099" s="19">
        <v>76</v>
      </c>
      <c r="I6099" s="15" t="s">
        <v>47</v>
      </c>
      <c r="J6099" s="15" t="s">
        <v>37</v>
      </c>
      <c r="K6099" s="13" t="str">
        <f t="shared" si="287"/>
        <v>Monday</v>
      </c>
      <c r="L6099" s="20">
        <f>YEAR(retail_store_sales!$N6099)</f>
        <v>2024</v>
      </c>
      <c r="M6099" s="20" t="str">
        <f t="shared" si="286"/>
        <v>December</v>
      </c>
      <c r="N6099" s="21">
        <v>45649</v>
      </c>
      <c r="O6099" s="15" t="b">
        <v>1</v>
      </c>
    </row>
    <row r="6100" spans="1:15" x14ac:dyDescent="0.3">
      <c r="A6100" s="8" t="s">
        <v>12680</v>
      </c>
      <c r="B6100" s="8" t="s">
        <v>83</v>
      </c>
      <c r="C6100" s="8" t="s">
        <v>12</v>
      </c>
      <c r="D6100" s="8" t="s">
        <v>795</v>
      </c>
      <c r="E6100" s="9">
        <f>retail_store_sales!$H6100/retail_store_sales!$F6100</f>
        <v>38</v>
      </c>
      <c r="F6100" s="10">
        <v>5</v>
      </c>
      <c r="G6100" s="11">
        <f t="shared" si="285"/>
        <v>38</v>
      </c>
      <c r="H6100" s="12">
        <v>190</v>
      </c>
      <c r="I6100" s="8" t="s">
        <v>14</v>
      </c>
      <c r="J6100" s="8" t="s">
        <v>15</v>
      </c>
      <c r="K6100" s="13" t="str">
        <f t="shared" si="287"/>
        <v>Tuesday</v>
      </c>
      <c r="L6100" s="13">
        <f>YEAR(retail_store_sales!$N6100)</f>
        <v>2022</v>
      </c>
      <c r="M6100" s="13" t="str">
        <f t="shared" si="286"/>
        <v>May</v>
      </c>
      <c r="N6100" s="14">
        <v>44684</v>
      </c>
      <c r="O6100" s="8" t="b">
        <v>0</v>
      </c>
    </row>
    <row r="6101" spans="1:15" x14ac:dyDescent="0.3">
      <c r="A6101" s="15" t="s">
        <v>5384</v>
      </c>
      <c r="B6101" s="15" t="s">
        <v>21</v>
      </c>
      <c r="C6101" s="15" t="s">
        <v>27</v>
      </c>
      <c r="D6101" s="15" t="s">
        <v>255</v>
      </c>
      <c r="E6101" s="16">
        <f>retail_store_sales!$H6101/retail_store_sales!$F6101</f>
        <v>32</v>
      </c>
      <c r="F6101" s="17">
        <v>3</v>
      </c>
      <c r="G6101" s="18">
        <f t="shared" si="285"/>
        <v>32</v>
      </c>
      <c r="H6101" s="19">
        <v>96</v>
      </c>
      <c r="I6101" s="15" t="s">
        <v>24</v>
      </c>
      <c r="J6101" s="15" t="s">
        <v>37</v>
      </c>
      <c r="K6101" s="13" t="str">
        <f t="shared" si="287"/>
        <v>Saturday</v>
      </c>
      <c r="L6101" s="20">
        <f>YEAR(retail_store_sales!$N6101)</f>
        <v>2022</v>
      </c>
      <c r="M6101" s="20" t="str">
        <f t="shared" si="286"/>
        <v>December</v>
      </c>
      <c r="N6101" s="21">
        <v>44905</v>
      </c>
      <c r="O6101" s="15" t="b">
        <v>1</v>
      </c>
    </row>
    <row r="6102" spans="1:15" x14ac:dyDescent="0.3">
      <c r="A6102" s="8" t="s">
        <v>8237</v>
      </c>
      <c r="B6102" s="8" t="s">
        <v>99</v>
      </c>
      <c r="C6102" s="8" t="s">
        <v>31</v>
      </c>
      <c r="D6102" s="8" t="s">
        <v>184</v>
      </c>
      <c r="E6102" s="9">
        <f>retail_store_sales!$H6102/retail_store_sales!$F6102</f>
        <v>33.5</v>
      </c>
      <c r="F6102" s="10">
        <v>4</v>
      </c>
      <c r="G6102" s="11">
        <f t="shared" si="285"/>
        <v>33.5</v>
      </c>
      <c r="H6102" s="12">
        <v>134</v>
      </c>
      <c r="I6102" s="8" t="s">
        <v>24</v>
      </c>
      <c r="J6102" s="8" t="s">
        <v>15</v>
      </c>
      <c r="K6102" s="13" t="str">
        <f t="shared" si="287"/>
        <v>Thursday</v>
      </c>
      <c r="L6102" s="13">
        <f>YEAR(retail_store_sales!$N6102)</f>
        <v>2024</v>
      </c>
      <c r="M6102" s="13" t="str">
        <f t="shared" si="286"/>
        <v>May</v>
      </c>
      <c r="N6102" s="14">
        <v>45414</v>
      </c>
      <c r="O6102" s="8" t="b">
        <v>1</v>
      </c>
    </row>
    <row r="6103" spans="1:15" x14ac:dyDescent="0.3">
      <c r="A6103" s="15" t="s">
        <v>9241</v>
      </c>
      <c r="B6103" s="15" t="s">
        <v>35</v>
      </c>
      <c r="C6103" s="15" t="s">
        <v>40</v>
      </c>
      <c r="D6103" s="15" t="s">
        <v>189</v>
      </c>
      <c r="E6103" s="16">
        <f>retail_store_sales!$H6103/retail_store_sales!$F6103</f>
        <v>20</v>
      </c>
      <c r="F6103" s="17">
        <v>8</v>
      </c>
      <c r="G6103" s="18">
        <f t="shared" si="285"/>
        <v>20</v>
      </c>
      <c r="H6103" s="19">
        <v>160</v>
      </c>
      <c r="I6103" s="15" t="s">
        <v>14</v>
      </c>
      <c r="J6103" s="15" t="s">
        <v>15</v>
      </c>
      <c r="K6103" s="13" t="str">
        <f t="shared" si="287"/>
        <v>Sunday</v>
      </c>
      <c r="L6103" s="20">
        <f>YEAR(retail_store_sales!$N6103)</f>
        <v>2024</v>
      </c>
      <c r="M6103" s="20" t="str">
        <f t="shared" si="286"/>
        <v>December</v>
      </c>
      <c r="N6103" s="21">
        <v>45655</v>
      </c>
      <c r="O6103" s="15" t="b">
        <v>0</v>
      </c>
    </row>
    <row r="6104" spans="1:15" x14ac:dyDescent="0.3">
      <c r="A6104" s="8" t="s">
        <v>7064</v>
      </c>
      <c r="B6104" s="8" t="s">
        <v>68</v>
      </c>
      <c r="C6104" s="8" t="s">
        <v>65</v>
      </c>
      <c r="D6104" s="8" t="s">
        <v>245</v>
      </c>
      <c r="E6104" s="9">
        <f>retail_store_sales!$H6104/retail_store_sales!$F6104</f>
        <v>15.5</v>
      </c>
      <c r="F6104" s="10">
        <v>3</v>
      </c>
      <c r="G6104" s="11">
        <f t="shared" si="285"/>
        <v>15.5</v>
      </c>
      <c r="H6104" s="12">
        <v>46.5</v>
      </c>
      <c r="I6104" s="8" t="s">
        <v>47</v>
      </c>
      <c r="J6104" s="8" t="s">
        <v>15</v>
      </c>
      <c r="K6104" s="13" t="str">
        <f t="shared" si="287"/>
        <v>Sunday</v>
      </c>
      <c r="L6104" s="13">
        <f>YEAR(retail_store_sales!$N6104)</f>
        <v>2023</v>
      </c>
      <c r="M6104" s="13" t="str">
        <f t="shared" si="286"/>
        <v>December</v>
      </c>
      <c r="N6104" s="14">
        <v>45284</v>
      </c>
      <c r="O6104" s="8" t="b">
        <v>1</v>
      </c>
    </row>
    <row r="6105" spans="1:15" x14ac:dyDescent="0.3">
      <c r="A6105" s="15" t="s">
        <v>10144</v>
      </c>
      <c r="B6105" s="15" t="s">
        <v>99</v>
      </c>
      <c r="C6105" s="15" t="s">
        <v>27</v>
      </c>
      <c r="D6105" s="15" t="s">
        <v>12823</v>
      </c>
      <c r="E6105" s="16">
        <f>retail_store_sales!$H6105/retail_store_sales!$F6105</f>
        <v>15.5</v>
      </c>
      <c r="F6105" s="17">
        <v>3</v>
      </c>
      <c r="G6105" s="18">
        <f t="shared" si="285"/>
        <v>15.5</v>
      </c>
      <c r="H6105" s="19">
        <v>46.5</v>
      </c>
      <c r="I6105" s="15" t="s">
        <v>14</v>
      </c>
      <c r="J6105" s="15" t="s">
        <v>15</v>
      </c>
      <c r="K6105" s="13" t="str">
        <f t="shared" si="287"/>
        <v>Sunday</v>
      </c>
      <c r="L6105" s="20">
        <f>YEAR(retail_store_sales!$N6105)</f>
        <v>2024</v>
      </c>
      <c r="M6105" s="20" t="str">
        <f t="shared" si="286"/>
        <v>November</v>
      </c>
      <c r="N6105" s="21">
        <v>45613</v>
      </c>
      <c r="O6105" s="15" t="s">
        <v>12824</v>
      </c>
    </row>
    <row r="6106" spans="1:15" x14ac:dyDescent="0.3">
      <c r="A6106" s="8" t="s">
        <v>5366</v>
      </c>
      <c r="B6106" s="8" t="s">
        <v>107</v>
      </c>
      <c r="C6106" s="8" t="s">
        <v>22</v>
      </c>
      <c r="D6106" s="8" t="s">
        <v>382</v>
      </c>
      <c r="E6106" s="9">
        <f>retail_store_sales!$H6106/retail_store_sales!$F6106</f>
        <v>41</v>
      </c>
      <c r="F6106" s="10">
        <v>6</v>
      </c>
      <c r="G6106" s="11">
        <f t="shared" si="285"/>
        <v>41</v>
      </c>
      <c r="H6106" s="12">
        <v>246</v>
      </c>
      <c r="I6106" s="8" t="s">
        <v>14</v>
      </c>
      <c r="J6106" s="8" t="s">
        <v>15</v>
      </c>
      <c r="K6106" s="13" t="str">
        <f t="shared" si="287"/>
        <v>Thursday</v>
      </c>
      <c r="L6106" s="13">
        <f>YEAR(retail_store_sales!$N6106)</f>
        <v>2023</v>
      </c>
      <c r="M6106" s="13" t="str">
        <f t="shared" si="286"/>
        <v>June</v>
      </c>
      <c r="N6106" s="14">
        <v>45099</v>
      </c>
      <c r="O6106" s="8" t="b">
        <v>1</v>
      </c>
    </row>
    <row r="6107" spans="1:15" x14ac:dyDescent="0.3">
      <c r="A6107" s="15" t="s">
        <v>6184</v>
      </c>
      <c r="B6107" s="15" t="s">
        <v>79</v>
      </c>
      <c r="C6107" s="15" t="s">
        <v>65</v>
      </c>
      <c r="D6107" s="15" t="s">
        <v>66</v>
      </c>
      <c r="E6107" s="16">
        <f>retail_store_sales!$H6107/retail_store_sales!$F6107</f>
        <v>23</v>
      </c>
      <c r="F6107" s="17">
        <v>8</v>
      </c>
      <c r="G6107" s="18">
        <f t="shared" si="285"/>
        <v>23</v>
      </c>
      <c r="H6107" s="19">
        <v>184</v>
      </c>
      <c r="I6107" s="15" t="s">
        <v>14</v>
      </c>
      <c r="J6107" s="15" t="s">
        <v>37</v>
      </c>
      <c r="K6107" s="13" t="str">
        <f t="shared" si="287"/>
        <v>Tuesday</v>
      </c>
      <c r="L6107" s="20">
        <f>YEAR(retail_store_sales!$N6107)</f>
        <v>2023</v>
      </c>
      <c r="M6107" s="20" t="str">
        <f t="shared" si="286"/>
        <v>December</v>
      </c>
      <c r="N6107" s="21">
        <v>45272</v>
      </c>
      <c r="O6107" s="15" t="b">
        <v>0</v>
      </c>
    </row>
    <row r="6108" spans="1:15" x14ac:dyDescent="0.3">
      <c r="A6108" s="8" t="s">
        <v>1785</v>
      </c>
      <c r="B6108" s="8" t="s">
        <v>83</v>
      </c>
      <c r="C6108" s="8" t="s">
        <v>12</v>
      </c>
      <c r="D6108" s="8" t="s">
        <v>171</v>
      </c>
      <c r="E6108" s="9">
        <f>retail_store_sales!$H6108/retail_store_sales!$F6108</f>
        <v>5</v>
      </c>
      <c r="F6108" s="10">
        <v>3</v>
      </c>
      <c r="G6108" s="11">
        <f t="shared" si="285"/>
        <v>5</v>
      </c>
      <c r="H6108" s="12">
        <v>15</v>
      </c>
      <c r="I6108" s="8" t="s">
        <v>47</v>
      </c>
      <c r="J6108" s="8" t="s">
        <v>37</v>
      </c>
      <c r="K6108" s="13" t="str">
        <f t="shared" si="287"/>
        <v>Tuesday</v>
      </c>
      <c r="L6108" s="13">
        <f>YEAR(retail_store_sales!$N6108)</f>
        <v>2022</v>
      </c>
      <c r="M6108" s="13" t="str">
        <f t="shared" si="286"/>
        <v>April</v>
      </c>
      <c r="N6108" s="14">
        <v>44670</v>
      </c>
      <c r="O6108" s="8" t="s">
        <v>12824</v>
      </c>
    </row>
    <row r="6109" spans="1:15" x14ac:dyDescent="0.3">
      <c r="A6109" s="15" t="s">
        <v>12811</v>
      </c>
      <c r="B6109" s="15" t="s">
        <v>88</v>
      </c>
      <c r="C6109" s="15" t="s">
        <v>12</v>
      </c>
      <c r="D6109" s="15" t="s">
        <v>60</v>
      </c>
      <c r="E6109" s="16">
        <f>retail_store_sales!$H6109/retail_store_sales!$F6109</f>
        <v>29</v>
      </c>
      <c r="F6109" s="17">
        <v>2</v>
      </c>
      <c r="G6109" s="18">
        <f t="shared" si="285"/>
        <v>29</v>
      </c>
      <c r="H6109" s="19">
        <v>58</v>
      </c>
      <c r="I6109" s="15" t="s">
        <v>14</v>
      </c>
      <c r="J6109" s="15" t="s">
        <v>15</v>
      </c>
      <c r="K6109" s="13" t="str">
        <f t="shared" si="287"/>
        <v>Thursday</v>
      </c>
      <c r="L6109" s="20">
        <f>YEAR(retail_store_sales!$N6109)</f>
        <v>2024</v>
      </c>
      <c r="M6109" s="20" t="str">
        <f t="shared" si="286"/>
        <v>October</v>
      </c>
      <c r="N6109" s="21">
        <v>45589</v>
      </c>
      <c r="O6109" s="15" t="b">
        <v>1</v>
      </c>
    </row>
    <row r="6110" spans="1:15" x14ac:dyDescent="0.3">
      <c r="A6110" s="8" t="s">
        <v>4920</v>
      </c>
      <c r="B6110" s="8" t="s">
        <v>42</v>
      </c>
      <c r="C6110" s="8" t="s">
        <v>65</v>
      </c>
      <c r="D6110" s="8" t="s">
        <v>357</v>
      </c>
      <c r="E6110" s="9">
        <f>retail_store_sales!$H6110/retail_store_sales!$F6110</f>
        <v>5</v>
      </c>
      <c r="F6110" s="10">
        <v>9</v>
      </c>
      <c r="G6110" s="11">
        <f t="shared" si="285"/>
        <v>5</v>
      </c>
      <c r="H6110" s="12">
        <v>45</v>
      </c>
      <c r="I6110" s="8" t="s">
        <v>47</v>
      </c>
      <c r="J6110" s="8" t="s">
        <v>37</v>
      </c>
      <c r="K6110" s="13" t="str">
        <f t="shared" si="287"/>
        <v>Tuesday</v>
      </c>
      <c r="L6110" s="13">
        <f>YEAR(retail_store_sales!$N6110)</f>
        <v>2024</v>
      </c>
      <c r="M6110" s="13" t="str">
        <f t="shared" si="286"/>
        <v>September</v>
      </c>
      <c r="N6110" s="14">
        <v>45538</v>
      </c>
      <c r="O6110" s="8" t="b">
        <v>0</v>
      </c>
    </row>
    <row r="6111" spans="1:15" x14ac:dyDescent="0.3">
      <c r="A6111" s="15" t="s">
        <v>12081</v>
      </c>
      <c r="B6111" s="15" t="s">
        <v>64</v>
      </c>
      <c r="C6111" s="15" t="s">
        <v>40</v>
      </c>
      <c r="D6111" s="15" t="s">
        <v>302</v>
      </c>
      <c r="E6111" s="16">
        <f>retail_store_sales!$H6111/retail_store_sales!$F6111</f>
        <v>15.5</v>
      </c>
      <c r="F6111" s="17">
        <v>4</v>
      </c>
      <c r="G6111" s="18">
        <f t="shared" si="285"/>
        <v>15.5</v>
      </c>
      <c r="H6111" s="19">
        <v>62</v>
      </c>
      <c r="I6111" s="15" t="s">
        <v>47</v>
      </c>
      <c r="J6111" s="15" t="s">
        <v>15</v>
      </c>
      <c r="K6111" s="13" t="str">
        <f t="shared" si="287"/>
        <v>Wednesday</v>
      </c>
      <c r="L6111" s="20">
        <f>YEAR(retail_store_sales!$N6111)</f>
        <v>2023</v>
      </c>
      <c r="M6111" s="20" t="str">
        <f t="shared" si="286"/>
        <v>March</v>
      </c>
      <c r="N6111" s="21">
        <v>45000</v>
      </c>
      <c r="O6111" s="15" t="b">
        <v>0</v>
      </c>
    </row>
    <row r="6112" spans="1:15" x14ac:dyDescent="0.3">
      <c r="A6112" s="8" t="s">
        <v>11020</v>
      </c>
      <c r="B6112" s="8" t="s">
        <v>54</v>
      </c>
      <c r="C6112" s="8" t="s">
        <v>31</v>
      </c>
      <c r="D6112" s="8" t="s">
        <v>408</v>
      </c>
      <c r="E6112" s="9">
        <f>retail_store_sales!$H6112/retail_store_sales!$F6112</f>
        <v>11</v>
      </c>
      <c r="F6112" s="10">
        <v>7</v>
      </c>
      <c r="G6112" s="11">
        <f t="shared" si="285"/>
        <v>11</v>
      </c>
      <c r="H6112" s="12">
        <v>77</v>
      </c>
      <c r="I6112" s="8" t="s">
        <v>24</v>
      </c>
      <c r="J6112" s="8" t="s">
        <v>15</v>
      </c>
      <c r="K6112" s="13" t="str">
        <f t="shared" si="287"/>
        <v>Saturday</v>
      </c>
      <c r="L6112" s="13">
        <f>YEAR(retail_store_sales!$N6112)</f>
        <v>2024</v>
      </c>
      <c r="M6112" s="13" t="str">
        <f t="shared" si="286"/>
        <v>October</v>
      </c>
      <c r="N6112" s="14">
        <v>45577</v>
      </c>
      <c r="O6112" s="8" t="b">
        <v>0</v>
      </c>
    </row>
    <row r="6113" spans="1:15" x14ac:dyDescent="0.3">
      <c r="A6113" s="15" t="s">
        <v>8592</v>
      </c>
      <c r="B6113" s="15" t="s">
        <v>54</v>
      </c>
      <c r="C6113" s="15" t="s">
        <v>22</v>
      </c>
      <c r="D6113" s="15" t="s">
        <v>12823</v>
      </c>
      <c r="E6113" s="16">
        <f>retail_store_sales!$H6113/retail_store_sales!$F6113</f>
        <v>21.5</v>
      </c>
      <c r="F6113" s="17">
        <v>7</v>
      </c>
      <c r="G6113" s="18">
        <f t="shared" si="285"/>
        <v>21.5</v>
      </c>
      <c r="H6113" s="19">
        <v>150.5</v>
      </c>
      <c r="I6113" s="15" t="s">
        <v>24</v>
      </c>
      <c r="J6113" s="15" t="s">
        <v>15</v>
      </c>
      <c r="K6113" s="13" t="str">
        <f t="shared" si="287"/>
        <v>Wednesday</v>
      </c>
      <c r="L6113" s="20">
        <f>YEAR(retail_store_sales!$N6113)</f>
        <v>2022</v>
      </c>
      <c r="M6113" s="20" t="str">
        <f t="shared" si="286"/>
        <v>August</v>
      </c>
      <c r="N6113" s="21">
        <v>44797</v>
      </c>
      <c r="O6113" s="15" t="b">
        <v>1</v>
      </c>
    </row>
    <row r="6114" spans="1:15" x14ac:dyDescent="0.3">
      <c r="A6114" s="8" t="s">
        <v>828</v>
      </c>
      <c r="B6114" s="8" t="s">
        <v>88</v>
      </c>
      <c r="C6114" s="8" t="s">
        <v>22</v>
      </c>
      <c r="D6114" s="8" t="s">
        <v>84</v>
      </c>
      <c r="E6114" s="9">
        <f>retail_store_sales!$H6114/retail_store_sales!$F6114</f>
        <v>33.5</v>
      </c>
      <c r="F6114" s="10">
        <v>2</v>
      </c>
      <c r="G6114" s="11">
        <f t="shared" si="285"/>
        <v>33.5</v>
      </c>
      <c r="H6114" s="12">
        <v>67</v>
      </c>
      <c r="I6114" s="8" t="s">
        <v>47</v>
      </c>
      <c r="J6114" s="8" t="s">
        <v>37</v>
      </c>
      <c r="K6114" s="13" t="str">
        <f t="shared" si="287"/>
        <v>Sunday</v>
      </c>
      <c r="L6114" s="13">
        <f>YEAR(retail_store_sales!$N6114)</f>
        <v>2024</v>
      </c>
      <c r="M6114" s="13" t="str">
        <f t="shared" si="286"/>
        <v>September</v>
      </c>
      <c r="N6114" s="14">
        <v>45536</v>
      </c>
      <c r="O6114" s="8" t="b">
        <v>1</v>
      </c>
    </row>
    <row r="6115" spans="1:15" hidden="1" x14ac:dyDescent="0.3">
      <c r="A6115" s="15" t="s">
        <v>9374</v>
      </c>
      <c r="B6115" s="15" t="s">
        <v>83</v>
      </c>
      <c r="C6115" s="15" t="s">
        <v>65</v>
      </c>
      <c r="D6115" s="15" t="s">
        <v>214</v>
      </c>
      <c r="E6115" s="16">
        <f>retail_store_sales!$H6115/retail_store_sales!$F6115</f>
        <v>12.5</v>
      </c>
      <c r="F6115" s="17">
        <v>8</v>
      </c>
      <c r="G6115" s="18">
        <f t="shared" si="285"/>
        <v>12.5</v>
      </c>
      <c r="H6115" s="19">
        <v>100</v>
      </c>
      <c r="I6115" s="15" t="s">
        <v>47</v>
      </c>
      <c r="J6115" s="15" t="s">
        <v>15</v>
      </c>
      <c r="K6115" s="13" t="str">
        <f t="shared" si="287"/>
        <v>Friday</v>
      </c>
      <c r="L6115" s="20">
        <f>YEAR(retail_store_sales!$N6115)</f>
        <v>2025</v>
      </c>
      <c r="M6115" s="20" t="str">
        <f t="shared" si="286"/>
        <v>January</v>
      </c>
      <c r="N6115" s="21">
        <v>45660</v>
      </c>
      <c r="O6115" s="15" t="b">
        <v>0</v>
      </c>
    </row>
    <row r="6116" spans="1:15" x14ac:dyDescent="0.3">
      <c r="A6116" s="8" t="s">
        <v>6287</v>
      </c>
      <c r="B6116" s="8" t="s">
        <v>167</v>
      </c>
      <c r="C6116" s="8" t="s">
        <v>22</v>
      </c>
      <c r="D6116" s="8" t="s">
        <v>134</v>
      </c>
      <c r="E6116" s="9">
        <f>retail_store_sales!$H6116/retail_store_sales!$F6116</f>
        <v>27.5</v>
      </c>
      <c r="F6116" s="10">
        <v>9</v>
      </c>
      <c r="G6116" s="11">
        <f t="shared" si="285"/>
        <v>27.5</v>
      </c>
      <c r="H6116" s="12">
        <v>247.5</v>
      </c>
      <c r="I6116" s="8" t="s">
        <v>14</v>
      </c>
      <c r="J6116" s="8" t="s">
        <v>15</v>
      </c>
      <c r="K6116" s="13" t="str">
        <f t="shared" si="287"/>
        <v>Monday</v>
      </c>
      <c r="L6116" s="13">
        <f>YEAR(retail_store_sales!$N6116)</f>
        <v>2024</v>
      </c>
      <c r="M6116" s="13" t="str">
        <f t="shared" si="286"/>
        <v>June</v>
      </c>
      <c r="N6116" s="14">
        <v>45467</v>
      </c>
      <c r="O6116" s="8" t="b">
        <v>0</v>
      </c>
    </row>
    <row r="6117" spans="1:15" x14ac:dyDescent="0.3">
      <c r="A6117" s="15" t="s">
        <v>1313</v>
      </c>
      <c r="B6117" s="15" t="s">
        <v>11</v>
      </c>
      <c r="C6117" s="15" t="s">
        <v>18</v>
      </c>
      <c r="D6117" s="15" t="s">
        <v>272</v>
      </c>
      <c r="E6117" s="16">
        <f>retail_store_sales!$H6117/retail_store_sales!$F6117</f>
        <v>39.5</v>
      </c>
      <c r="F6117" s="17">
        <v>9</v>
      </c>
      <c r="G6117" s="18">
        <f t="shared" si="285"/>
        <v>39.5</v>
      </c>
      <c r="H6117" s="19">
        <v>355.5</v>
      </c>
      <c r="I6117" s="15" t="s">
        <v>24</v>
      </c>
      <c r="J6117" s="15" t="s">
        <v>37</v>
      </c>
      <c r="K6117" s="13" t="str">
        <f t="shared" si="287"/>
        <v>Tuesday</v>
      </c>
      <c r="L6117" s="20">
        <f>YEAR(retail_store_sales!$N6117)</f>
        <v>2023</v>
      </c>
      <c r="M6117" s="20" t="str">
        <f t="shared" si="286"/>
        <v>April</v>
      </c>
      <c r="N6117" s="21">
        <v>45034</v>
      </c>
      <c r="O6117" s="15" t="b">
        <v>0</v>
      </c>
    </row>
    <row r="6118" spans="1:15" x14ac:dyDescent="0.3">
      <c r="A6118" s="8" t="s">
        <v>7140</v>
      </c>
      <c r="B6118" s="8" t="s">
        <v>45</v>
      </c>
      <c r="C6118" s="8" t="s">
        <v>40</v>
      </c>
      <c r="D6118" s="8" t="s">
        <v>302</v>
      </c>
      <c r="E6118" s="9">
        <f>retail_store_sales!$H6118/retail_store_sales!$F6118</f>
        <v>15.5</v>
      </c>
      <c r="F6118" s="10">
        <v>2</v>
      </c>
      <c r="G6118" s="11">
        <f t="shared" si="285"/>
        <v>15.5</v>
      </c>
      <c r="H6118" s="12">
        <v>31</v>
      </c>
      <c r="I6118" s="8" t="s">
        <v>47</v>
      </c>
      <c r="J6118" s="8" t="s">
        <v>37</v>
      </c>
      <c r="K6118" s="13" t="str">
        <f t="shared" si="287"/>
        <v>Tuesday</v>
      </c>
      <c r="L6118" s="13">
        <f>YEAR(retail_store_sales!$N6118)</f>
        <v>2022</v>
      </c>
      <c r="M6118" s="13" t="str">
        <f t="shared" si="286"/>
        <v>April</v>
      </c>
      <c r="N6118" s="14">
        <v>44656</v>
      </c>
      <c r="O6118" s="8" t="s">
        <v>12824</v>
      </c>
    </row>
    <row r="6119" spans="1:15" x14ac:dyDescent="0.3">
      <c r="A6119" s="15" t="s">
        <v>1628</v>
      </c>
      <c r="B6119" s="15" t="s">
        <v>17</v>
      </c>
      <c r="C6119" s="15" t="s">
        <v>40</v>
      </c>
      <c r="D6119" s="15" t="s">
        <v>145</v>
      </c>
      <c r="E6119" s="16">
        <f>retail_store_sales!$H6119/retail_store_sales!$F6119</f>
        <v>14</v>
      </c>
      <c r="F6119" s="17">
        <v>10</v>
      </c>
      <c r="G6119" s="18">
        <f t="shared" si="285"/>
        <v>14</v>
      </c>
      <c r="H6119" s="19">
        <v>140</v>
      </c>
      <c r="I6119" s="15" t="s">
        <v>24</v>
      </c>
      <c r="J6119" s="15" t="s">
        <v>15</v>
      </c>
      <c r="K6119" s="13" t="str">
        <f t="shared" si="287"/>
        <v>Thursday</v>
      </c>
      <c r="L6119" s="20">
        <f>YEAR(retail_store_sales!$N6119)</f>
        <v>2024</v>
      </c>
      <c r="M6119" s="20" t="str">
        <f t="shared" si="286"/>
        <v>August</v>
      </c>
      <c r="N6119" s="21">
        <v>45512</v>
      </c>
      <c r="O6119" s="15" t="b">
        <v>0</v>
      </c>
    </row>
    <row r="6120" spans="1:15" x14ac:dyDescent="0.3">
      <c r="A6120" s="8" t="s">
        <v>8103</v>
      </c>
      <c r="B6120" s="8" t="s">
        <v>76</v>
      </c>
      <c r="C6120" s="8" t="s">
        <v>65</v>
      </c>
      <c r="D6120" s="8" t="s">
        <v>954</v>
      </c>
      <c r="E6120" s="9">
        <f>retail_store_sales!$H6120/retail_store_sales!$F6120</f>
        <v>30.5</v>
      </c>
      <c r="F6120" s="10">
        <v>8</v>
      </c>
      <c r="G6120" s="11">
        <f t="shared" si="285"/>
        <v>30.5</v>
      </c>
      <c r="H6120" s="12">
        <v>244</v>
      </c>
      <c r="I6120" s="8" t="s">
        <v>47</v>
      </c>
      <c r="J6120" s="8" t="s">
        <v>15</v>
      </c>
      <c r="K6120" s="13" t="str">
        <f t="shared" si="287"/>
        <v>Wednesday</v>
      </c>
      <c r="L6120" s="13">
        <f>YEAR(retail_store_sales!$N6120)</f>
        <v>2023</v>
      </c>
      <c r="M6120" s="13" t="str">
        <f t="shared" si="286"/>
        <v>June</v>
      </c>
      <c r="N6120" s="14">
        <v>45091</v>
      </c>
      <c r="O6120" s="8" t="s">
        <v>12824</v>
      </c>
    </row>
    <row r="6121" spans="1:15" x14ac:dyDescent="0.3">
      <c r="A6121" s="15" t="s">
        <v>4829</v>
      </c>
      <c r="B6121" s="15" t="s">
        <v>62</v>
      </c>
      <c r="C6121" s="15" t="s">
        <v>31</v>
      </c>
      <c r="D6121" s="15" t="s">
        <v>89</v>
      </c>
      <c r="E6121" s="16">
        <f>retail_store_sales!$H6121/retail_store_sales!$F6121</f>
        <v>24.5</v>
      </c>
      <c r="F6121" s="17">
        <v>10</v>
      </c>
      <c r="G6121" s="18">
        <f t="shared" si="285"/>
        <v>24.5</v>
      </c>
      <c r="H6121" s="19">
        <v>245</v>
      </c>
      <c r="I6121" s="15" t="s">
        <v>24</v>
      </c>
      <c r="J6121" s="15" t="s">
        <v>15</v>
      </c>
      <c r="K6121" s="13" t="str">
        <f t="shared" si="287"/>
        <v>Wednesday</v>
      </c>
      <c r="L6121" s="20">
        <f>YEAR(retail_store_sales!$N6121)</f>
        <v>2023</v>
      </c>
      <c r="M6121" s="20" t="str">
        <f t="shared" si="286"/>
        <v>March</v>
      </c>
      <c r="N6121" s="21">
        <v>44986</v>
      </c>
      <c r="O6121" s="15" t="b">
        <v>0</v>
      </c>
    </row>
    <row r="6122" spans="1:15" x14ac:dyDescent="0.3">
      <c r="A6122" s="8" t="s">
        <v>1145</v>
      </c>
      <c r="B6122" s="8" t="s">
        <v>39</v>
      </c>
      <c r="C6122" s="8" t="s">
        <v>65</v>
      </c>
      <c r="D6122" s="8" t="s">
        <v>485</v>
      </c>
      <c r="E6122" s="9">
        <f>retail_store_sales!$H6122/retail_store_sales!$F6122</f>
        <v>20</v>
      </c>
      <c r="F6122" s="10">
        <v>9</v>
      </c>
      <c r="G6122" s="11">
        <f t="shared" si="285"/>
        <v>20</v>
      </c>
      <c r="H6122" s="12">
        <v>180</v>
      </c>
      <c r="I6122" s="8" t="s">
        <v>47</v>
      </c>
      <c r="J6122" s="8" t="s">
        <v>37</v>
      </c>
      <c r="K6122" s="13" t="str">
        <f t="shared" si="287"/>
        <v>Monday</v>
      </c>
      <c r="L6122" s="13">
        <f>YEAR(retail_store_sales!$N6122)</f>
        <v>2023</v>
      </c>
      <c r="M6122" s="13" t="str">
        <f t="shared" si="286"/>
        <v>January</v>
      </c>
      <c r="N6122" s="14">
        <v>44949</v>
      </c>
      <c r="O6122" s="8" t="b">
        <v>0</v>
      </c>
    </row>
    <row r="6123" spans="1:15" x14ac:dyDescent="0.3">
      <c r="A6123" s="15" t="s">
        <v>6579</v>
      </c>
      <c r="B6123" s="15" t="s">
        <v>17</v>
      </c>
      <c r="C6123" s="15" t="s">
        <v>27</v>
      </c>
      <c r="D6123" s="15" t="s">
        <v>512</v>
      </c>
      <c r="E6123" s="16">
        <f>retail_store_sales!$H6123/retail_store_sales!$F6123</f>
        <v>18.5</v>
      </c>
      <c r="F6123" s="17">
        <v>4</v>
      </c>
      <c r="G6123" s="18">
        <f t="shared" si="285"/>
        <v>18.5</v>
      </c>
      <c r="H6123" s="19">
        <v>74</v>
      </c>
      <c r="I6123" s="15" t="s">
        <v>47</v>
      </c>
      <c r="J6123" s="15" t="s">
        <v>37</v>
      </c>
      <c r="K6123" s="13" t="str">
        <f t="shared" si="287"/>
        <v>Monday</v>
      </c>
      <c r="L6123" s="20">
        <f>YEAR(retail_store_sales!$N6123)</f>
        <v>2022</v>
      </c>
      <c r="M6123" s="20" t="str">
        <f t="shared" si="286"/>
        <v>June</v>
      </c>
      <c r="N6123" s="21">
        <v>44725</v>
      </c>
      <c r="O6123" s="15" t="b">
        <v>0</v>
      </c>
    </row>
    <row r="6124" spans="1:15" x14ac:dyDescent="0.3">
      <c r="A6124" s="8" t="s">
        <v>5526</v>
      </c>
      <c r="B6124" s="8" t="s">
        <v>45</v>
      </c>
      <c r="C6124" s="8" t="s">
        <v>22</v>
      </c>
      <c r="D6124" s="8" t="s">
        <v>46</v>
      </c>
      <c r="E6124" s="9">
        <f>retail_store_sales!$H6124/retail_store_sales!$F6124</f>
        <v>36.5</v>
      </c>
      <c r="F6124" s="10">
        <v>1</v>
      </c>
      <c r="G6124" s="11">
        <f t="shared" si="285"/>
        <v>36.5</v>
      </c>
      <c r="H6124" s="12">
        <v>36.5</v>
      </c>
      <c r="I6124" s="8" t="s">
        <v>14</v>
      </c>
      <c r="J6124" s="8" t="s">
        <v>15</v>
      </c>
      <c r="K6124" s="13" t="str">
        <f t="shared" si="287"/>
        <v>Sunday</v>
      </c>
      <c r="L6124" s="13">
        <f>YEAR(retail_store_sales!$N6124)</f>
        <v>2022</v>
      </c>
      <c r="M6124" s="13" t="str">
        <f t="shared" si="286"/>
        <v>January</v>
      </c>
      <c r="N6124" s="14">
        <v>44584</v>
      </c>
      <c r="O6124" s="8" t="b">
        <v>0</v>
      </c>
    </row>
    <row r="6125" spans="1:15" x14ac:dyDescent="0.3">
      <c r="A6125" s="15" t="s">
        <v>1245</v>
      </c>
      <c r="B6125" s="15" t="s">
        <v>115</v>
      </c>
      <c r="C6125" s="15" t="s">
        <v>40</v>
      </c>
      <c r="D6125" s="15" t="s">
        <v>145</v>
      </c>
      <c r="E6125" s="16">
        <f>retail_store_sales!$H6125/retail_store_sales!$F6125</f>
        <v>14</v>
      </c>
      <c r="F6125" s="17">
        <v>7</v>
      </c>
      <c r="G6125" s="18">
        <f t="shared" si="285"/>
        <v>14</v>
      </c>
      <c r="H6125" s="19">
        <v>98</v>
      </c>
      <c r="I6125" s="15" t="s">
        <v>24</v>
      </c>
      <c r="J6125" s="15" t="s">
        <v>37</v>
      </c>
      <c r="K6125" s="13" t="str">
        <f t="shared" si="287"/>
        <v>Saturday</v>
      </c>
      <c r="L6125" s="20">
        <f>YEAR(retail_store_sales!$N6125)</f>
        <v>2024</v>
      </c>
      <c r="M6125" s="20" t="str">
        <f t="shared" si="286"/>
        <v>May</v>
      </c>
      <c r="N6125" s="21">
        <v>45430</v>
      </c>
      <c r="O6125" s="15" t="b">
        <v>1</v>
      </c>
    </row>
    <row r="6126" spans="1:15" x14ac:dyDescent="0.3">
      <c r="A6126" s="8" t="s">
        <v>10455</v>
      </c>
      <c r="B6126" s="8" t="s">
        <v>21</v>
      </c>
      <c r="C6126" s="8" t="s">
        <v>40</v>
      </c>
      <c r="D6126" s="8" t="s">
        <v>189</v>
      </c>
      <c r="E6126" s="9">
        <f>retail_store_sales!$H6126/retail_store_sales!$F6126</f>
        <v>20</v>
      </c>
      <c r="F6126" s="10">
        <v>4</v>
      </c>
      <c r="G6126" s="11">
        <f t="shared" si="285"/>
        <v>20</v>
      </c>
      <c r="H6126" s="12">
        <v>80</v>
      </c>
      <c r="I6126" s="8" t="s">
        <v>24</v>
      </c>
      <c r="J6126" s="8" t="s">
        <v>15</v>
      </c>
      <c r="K6126" s="13" t="str">
        <f t="shared" si="287"/>
        <v>Monday</v>
      </c>
      <c r="L6126" s="13">
        <f>YEAR(retail_store_sales!$N6126)</f>
        <v>2024</v>
      </c>
      <c r="M6126" s="13" t="str">
        <f t="shared" si="286"/>
        <v>January</v>
      </c>
      <c r="N6126" s="14">
        <v>45313</v>
      </c>
      <c r="O6126" s="8" t="b">
        <v>0</v>
      </c>
    </row>
    <row r="6127" spans="1:15" x14ac:dyDescent="0.3">
      <c r="A6127" s="15" t="s">
        <v>7165</v>
      </c>
      <c r="B6127" s="15" t="s">
        <v>167</v>
      </c>
      <c r="C6127" s="15" t="s">
        <v>22</v>
      </c>
      <c r="D6127" s="15" t="s">
        <v>997</v>
      </c>
      <c r="E6127" s="16">
        <f>retail_store_sales!$H6127/retail_store_sales!$F6127</f>
        <v>32</v>
      </c>
      <c r="F6127" s="17">
        <v>9</v>
      </c>
      <c r="G6127" s="18">
        <f t="shared" si="285"/>
        <v>32</v>
      </c>
      <c r="H6127" s="19">
        <v>288</v>
      </c>
      <c r="I6127" s="15" t="s">
        <v>14</v>
      </c>
      <c r="J6127" s="15" t="s">
        <v>37</v>
      </c>
      <c r="K6127" s="13" t="str">
        <f t="shared" si="287"/>
        <v>Thursday</v>
      </c>
      <c r="L6127" s="20">
        <f>YEAR(retail_store_sales!$N6127)</f>
        <v>2022</v>
      </c>
      <c r="M6127" s="20" t="str">
        <f t="shared" si="286"/>
        <v>January</v>
      </c>
      <c r="N6127" s="21">
        <v>44574</v>
      </c>
      <c r="O6127" s="15" t="s">
        <v>12824</v>
      </c>
    </row>
    <row r="6128" spans="1:15" x14ac:dyDescent="0.3">
      <c r="A6128" s="8" t="s">
        <v>11356</v>
      </c>
      <c r="B6128" s="8" t="s">
        <v>115</v>
      </c>
      <c r="C6128" s="8" t="s">
        <v>129</v>
      </c>
      <c r="D6128" s="8" t="s">
        <v>228</v>
      </c>
      <c r="E6128" s="9">
        <f>retail_store_sales!$H6128/retail_store_sales!$F6128</f>
        <v>18.5</v>
      </c>
      <c r="F6128" s="10">
        <v>8</v>
      </c>
      <c r="G6128" s="11">
        <f t="shared" si="285"/>
        <v>18.5</v>
      </c>
      <c r="H6128" s="12">
        <v>148</v>
      </c>
      <c r="I6128" s="8" t="s">
        <v>47</v>
      </c>
      <c r="J6128" s="8" t="s">
        <v>15</v>
      </c>
      <c r="K6128" s="13" t="str">
        <f t="shared" si="287"/>
        <v>Monday</v>
      </c>
      <c r="L6128" s="13">
        <f>YEAR(retail_store_sales!$N6128)</f>
        <v>2024</v>
      </c>
      <c r="M6128" s="13" t="str">
        <f t="shared" si="286"/>
        <v>August</v>
      </c>
      <c r="N6128" s="14">
        <v>45530</v>
      </c>
      <c r="O6128" s="8" t="s">
        <v>12824</v>
      </c>
    </row>
    <row r="6129" spans="1:15" x14ac:dyDescent="0.3">
      <c r="A6129" s="15" t="s">
        <v>4547</v>
      </c>
      <c r="B6129" s="15" t="s">
        <v>122</v>
      </c>
      <c r="C6129" s="15" t="s">
        <v>22</v>
      </c>
      <c r="D6129" s="15" t="s">
        <v>46</v>
      </c>
      <c r="E6129" s="16">
        <f>retail_store_sales!$H6129/retail_store_sales!$F6129</f>
        <v>36.5</v>
      </c>
      <c r="F6129" s="17">
        <v>6</v>
      </c>
      <c r="G6129" s="18">
        <f t="shared" si="285"/>
        <v>36.5</v>
      </c>
      <c r="H6129" s="19">
        <v>219</v>
      </c>
      <c r="I6129" s="15" t="s">
        <v>24</v>
      </c>
      <c r="J6129" s="15" t="s">
        <v>15</v>
      </c>
      <c r="K6129" s="13" t="str">
        <f t="shared" si="287"/>
        <v>Saturday</v>
      </c>
      <c r="L6129" s="20">
        <f>YEAR(retail_store_sales!$N6129)</f>
        <v>2023</v>
      </c>
      <c r="M6129" s="20" t="str">
        <f t="shared" si="286"/>
        <v>October</v>
      </c>
      <c r="N6129" s="21">
        <v>45206</v>
      </c>
      <c r="O6129" s="15" t="b">
        <v>0</v>
      </c>
    </row>
    <row r="6130" spans="1:15" x14ac:dyDescent="0.3">
      <c r="A6130" s="8" t="s">
        <v>10293</v>
      </c>
      <c r="B6130" s="8" t="s">
        <v>30</v>
      </c>
      <c r="C6130" s="8" t="s">
        <v>12</v>
      </c>
      <c r="D6130" s="8" t="s">
        <v>177</v>
      </c>
      <c r="E6130" s="9">
        <f>retail_store_sales!$H6130/retail_store_sales!$F6130</f>
        <v>14</v>
      </c>
      <c r="F6130" s="10">
        <v>1</v>
      </c>
      <c r="G6130" s="11">
        <f t="shared" si="285"/>
        <v>14</v>
      </c>
      <c r="H6130" s="12">
        <v>14</v>
      </c>
      <c r="I6130" s="8" t="s">
        <v>47</v>
      </c>
      <c r="J6130" s="8" t="s">
        <v>15</v>
      </c>
      <c r="K6130" s="13" t="str">
        <f t="shared" si="287"/>
        <v>Sunday</v>
      </c>
      <c r="L6130" s="13">
        <f>YEAR(retail_store_sales!$N6130)</f>
        <v>2023</v>
      </c>
      <c r="M6130" s="13" t="str">
        <f t="shared" si="286"/>
        <v>January</v>
      </c>
      <c r="N6130" s="14">
        <v>44934</v>
      </c>
      <c r="O6130" s="8" t="s">
        <v>12824</v>
      </c>
    </row>
    <row r="6131" spans="1:15" x14ac:dyDescent="0.3">
      <c r="A6131" s="15" t="s">
        <v>11876</v>
      </c>
      <c r="B6131" s="15" t="s">
        <v>17</v>
      </c>
      <c r="C6131" s="15" t="s">
        <v>18</v>
      </c>
      <c r="D6131" s="15" t="s">
        <v>209</v>
      </c>
      <c r="E6131" s="16">
        <f>retail_store_sales!$H6131/retail_store_sales!$F6131</f>
        <v>9.5</v>
      </c>
      <c r="F6131" s="17">
        <v>5</v>
      </c>
      <c r="G6131" s="18">
        <f t="shared" si="285"/>
        <v>9.5</v>
      </c>
      <c r="H6131" s="19">
        <v>47.5</v>
      </c>
      <c r="I6131" s="15" t="s">
        <v>14</v>
      </c>
      <c r="J6131" s="15" t="s">
        <v>37</v>
      </c>
      <c r="K6131" s="13" t="str">
        <f t="shared" si="287"/>
        <v>Monday</v>
      </c>
      <c r="L6131" s="20">
        <f>YEAR(retail_store_sales!$N6131)</f>
        <v>2023</v>
      </c>
      <c r="M6131" s="20" t="str">
        <f t="shared" si="286"/>
        <v>July</v>
      </c>
      <c r="N6131" s="21">
        <v>45117</v>
      </c>
      <c r="O6131" s="15" t="b">
        <v>0</v>
      </c>
    </row>
    <row r="6132" spans="1:15" x14ac:dyDescent="0.3">
      <c r="A6132" s="8" t="s">
        <v>11170</v>
      </c>
      <c r="B6132" s="8" t="s">
        <v>112</v>
      </c>
      <c r="C6132" s="8" t="s">
        <v>65</v>
      </c>
      <c r="D6132" s="8" t="s">
        <v>463</v>
      </c>
      <c r="E6132" s="9">
        <f>retail_store_sales!$H6132/retail_store_sales!$F6132</f>
        <v>11</v>
      </c>
      <c r="F6132" s="10">
        <v>3</v>
      </c>
      <c r="G6132" s="11">
        <f t="shared" si="285"/>
        <v>11</v>
      </c>
      <c r="H6132" s="12">
        <v>33</v>
      </c>
      <c r="I6132" s="8" t="s">
        <v>24</v>
      </c>
      <c r="J6132" s="8" t="s">
        <v>15</v>
      </c>
      <c r="K6132" s="13" t="str">
        <f t="shared" si="287"/>
        <v>Friday</v>
      </c>
      <c r="L6132" s="13">
        <f>YEAR(retail_store_sales!$N6132)</f>
        <v>2023</v>
      </c>
      <c r="M6132" s="13" t="str">
        <f t="shared" si="286"/>
        <v>September</v>
      </c>
      <c r="N6132" s="14">
        <v>45177</v>
      </c>
      <c r="O6132" s="8" t="s">
        <v>12824</v>
      </c>
    </row>
    <row r="6133" spans="1:15" x14ac:dyDescent="0.3">
      <c r="A6133" s="15" t="s">
        <v>5075</v>
      </c>
      <c r="B6133" s="15" t="s">
        <v>42</v>
      </c>
      <c r="C6133" s="15" t="s">
        <v>31</v>
      </c>
      <c r="D6133" s="15" t="s">
        <v>194</v>
      </c>
      <c r="E6133" s="16">
        <f>retail_store_sales!$H6133/retail_store_sales!$F6133</f>
        <v>14</v>
      </c>
      <c r="F6133" s="17">
        <v>7</v>
      </c>
      <c r="G6133" s="18">
        <f t="shared" si="285"/>
        <v>14</v>
      </c>
      <c r="H6133" s="19">
        <v>98</v>
      </c>
      <c r="I6133" s="15" t="s">
        <v>47</v>
      </c>
      <c r="J6133" s="15" t="s">
        <v>37</v>
      </c>
      <c r="K6133" s="13" t="str">
        <f t="shared" si="287"/>
        <v>Saturday</v>
      </c>
      <c r="L6133" s="20">
        <f>YEAR(retail_store_sales!$N6133)</f>
        <v>2023</v>
      </c>
      <c r="M6133" s="20" t="str">
        <f t="shared" si="286"/>
        <v>May</v>
      </c>
      <c r="N6133" s="21">
        <v>45073</v>
      </c>
      <c r="O6133" s="15" t="b">
        <v>0</v>
      </c>
    </row>
    <row r="6134" spans="1:15" x14ac:dyDescent="0.3">
      <c r="A6134" s="8" t="s">
        <v>9588</v>
      </c>
      <c r="B6134" s="8" t="s">
        <v>17</v>
      </c>
      <c r="C6134" s="8" t="s">
        <v>40</v>
      </c>
      <c r="D6134" s="8" t="s">
        <v>145</v>
      </c>
      <c r="E6134" s="9">
        <f>retail_store_sales!$H6134/retail_store_sales!$F6134</f>
        <v>14</v>
      </c>
      <c r="F6134" s="10">
        <v>7</v>
      </c>
      <c r="G6134" s="11">
        <f t="shared" si="285"/>
        <v>14</v>
      </c>
      <c r="H6134" s="12">
        <v>98</v>
      </c>
      <c r="I6134" s="8" t="s">
        <v>24</v>
      </c>
      <c r="J6134" s="8" t="s">
        <v>15</v>
      </c>
      <c r="K6134" s="13" t="str">
        <f t="shared" si="287"/>
        <v>Tuesday</v>
      </c>
      <c r="L6134" s="13">
        <f>YEAR(retail_store_sales!$N6134)</f>
        <v>2024</v>
      </c>
      <c r="M6134" s="13" t="str">
        <f t="shared" si="286"/>
        <v>February</v>
      </c>
      <c r="N6134" s="14">
        <v>45328</v>
      </c>
      <c r="O6134" s="8" t="s">
        <v>12824</v>
      </c>
    </row>
    <row r="6135" spans="1:15" x14ac:dyDescent="0.3">
      <c r="A6135" s="15" t="s">
        <v>5483</v>
      </c>
      <c r="B6135" s="15" t="s">
        <v>83</v>
      </c>
      <c r="C6135" s="15" t="s">
        <v>65</v>
      </c>
      <c r="D6135" s="15" t="s">
        <v>214</v>
      </c>
      <c r="E6135" s="16">
        <f>retail_store_sales!$H6135/retail_store_sales!$F6135</f>
        <v>12.5</v>
      </c>
      <c r="F6135" s="17">
        <v>7</v>
      </c>
      <c r="G6135" s="18">
        <f t="shared" si="285"/>
        <v>12.5</v>
      </c>
      <c r="H6135" s="19">
        <v>87.5</v>
      </c>
      <c r="I6135" s="15" t="s">
        <v>24</v>
      </c>
      <c r="J6135" s="15" t="s">
        <v>15</v>
      </c>
      <c r="K6135" s="13" t="str">
        <f t="shared" si="287"/>
        <v>Sunday</v>
      </c>
      <c r="L6135" s="20">
        <f>YEAR(retail_store_sales!$N6135)</f>
        <v>2022</v>
      </c>
      <c r="M6135" s="20" t="str">
        <f t="shared" si="286"/>
        <v>November</v>
      </c>
      <c r="N6135" s="21">
        <v>44878</v>
      </c>
      <c r="O6135" s="15" t="b">
        <v>0</v>
      </c>
    </row>
    <row r="6136" spans="1:15" x14ac:dyDescent="0.3">
      <c r="A6136" s="8" t="s">
        <v>12230</v>
      </c>
      <c r="B6136" s="8" t="s">
        <v>97</v>
      </c>
      <c r="C6136" s="8" t="s">
        <v>18</v>
      </c>
      <c r="D6136" s="8" t="s">
        <v>283</v>
      </c>
      <c r="E6136" s="9">
        <f>retail_store_sales!$H6136/retail_store_sales!$F6136</f>
        <v>8</v>
      </c>
      <c r="F6136" s="10">
        <v>9</v>
      </c>
      <c r="G6136" s="11">
        <f t="shared" si="285"/>
        <v>8</v>
      </c>
      <c r="H6136" s="12">
        <v>72</v>
      </c>
      <c r="I6136" s="8" t="s">
        <v>24</v>
      </c>
      <c r="J6136" s="8" t="s">
        <v>15</v>
      </c>
      <c r="K6136" s="13" t="str">
        <f t="shared" si="287"/>
        <v>Monday</v>
      </c>
      <c r="L6136" s="13">
        <f>YEAR(retail_store_sales!$N6136)</f>
        <v>2023</v>
      </c>
      <c r="M6136" s="13" t="str">
        <f t="shared" si="286"/>
        <v>December</v>
      </c>
      <c r="N6136" s="14">
        <v>45285</v>
      </c>
      <c r="O6136" s="8" t="b">
        <v>1</v>
      </c>
    </row>
    <row r="6137" spans="1:15" x14ac:dyDescent="0.3">
      <c r="A6137" s="15" t="s">
        <v>9819</v>
      </c>
      <c r="B6137" s="15" t="s">
        <v>167</v>
      </c>
      <c r="C6137" s="15" t="s">
        <v>31</v>
      </c>
      <c r="D6137" s="15" t="s">
        <v>125</v>
      </c>
      <c r="E6137" s="16">
        <f>retail_store_sales!$H6137/retail_store_sales!$F6137</f>
        <v>8</v>
      </c>
      <c r="F6137" s="17">
        <v>7</v>
      </c>
      <c r="G6137" s="18">
        <f t="shared" si="285"/>
        <v>8</v>
      </c>
      <c r="H6137" s="19">
        <v>56</v>
      </c>
      <c r="I6137" s="15" t="s">
        <v>24</v>
      </c>
      <c r="J6137" s="15" t="s">
        <v>37</v>
      </c>
      <c r="K6137" s="13" t="str">
        <f t="shared" si="287"/>
        <v>Saturday</v>
      </c>
      <c r="L6137" s="20">
        <f>YEAR(retail_store_sales!$N6137)</f>
        <v>2024</v>
      </c>
      <c r="M6137" s="20" t="str">
        <f t="shared" si="286"/>
        <v>October</v>
      </c>
      <c r="N6137" s="21">
        <v>45591</v>
      </c>
      <c r="O6137" s="15" t="b">
        <v>0</v>
      </c>
    </row>
    <row r="6138" spans="1:15" x14ac:dyDescent="0.3">
      <c r="A6138" s="8" t="s">
        <v>12754</v>
      </c>
      <c r="B6138" s="8" t="s">
        <v>112</v>
      </c>
      <c r="C6138" s="8" t="s">
        <v>18</v>
      </c>
      <c r="D6138" s="8" t="s">
        <v>286</v>
      </c>
      <c r="E6138" s="9">
        <f>retail_store_sales!$H6138/retail_store_sales!$F6138</f>
        <v>20</v>
      </c>
      <c r="F6138" s="10">
        <v>4</v>
      </c>
      <c r="G6138" s="11">
        <f t="shared" si="285"/>
        <v>20</v>
      </c>
      <c r="H6138" s="12">
        <v>80</v>
      </c>
      <c r="I6138" s="8" t="s">
        <v>47</v>
      </c>
      <c r="J6138" s="8" t="s">
        <v>15</v>
      </c>
      <c r="K6138" s="13" t="str">
        <f t="shared" si="287"/>
        <v>Monday</v>
      </c>
      <c r="L6138" s="13">
        <f>YEAR(retail_store_sales!$N6138)</f>
        <v>2023</v>
      </c>
      <c r="M6138" s="13" t="str">
        <f t="shared" si="286"/>
        <v>March</v>
      </c>
      <c r="N6138" s="14">
        <v>45005</v>
      </c>
      <c r="O6138" s="8" t="s">
        <v>12824</v>
      </c>
    </row>
    <row r="6139" spans="1:15" x14ac:dyDescent="0.3">
      <c r="A6139" s="15" t="s">
        <v>10231</v>
      </c>
      <c r="B6139" s="15" t="s">
        <v>97</v>
      </c>
      <c r="C6139" s="15" t="s">
        <v>40</v>
      </c>
      <c r="D6139" s="15" t="s">
        <v>198</v>
      </c>
      <c r="E6139" s="16">
        <f>retail_store_sales!$H6139/retail_store_sales!$F6139</f>
        <v>39.5</v>
      </c>
      <c r="F6139" s="17">
        <v>10</v>
      </c>
      <c r="G6139" s="18">
        <f t="shared" si="285"/>
        <v>39.5</v>
      </c>
      <c r="H6139" s="19">
        <v>395</v>
      </c>
      <c r="I6139" s="15" t="s">
        <v>24</v>
      </c>
      <c r="J6139" s="15" t="s">
        <v>37</v>
      </c>
      <c r="K6139" s="13" t="str">
        <f t="shared" si="287"/>
        <v>Sunday</v>
      </c>
      <c r="L6139" s="20">
        <f>YEAR(retail_store_sales!$N6139)</f>
        <v>2022</v>
      </c>
      <c r="M6139" s="20" t="str">
        <f t="shared" si="286"/>
        <v>October</v>
      </c>
      <c r="N6139" s="21">
        <v>44836</v>
      </c>
      <c r="O6139" s="15" t="b">
        <v>0</v>
      </c>
    </row>
    <row r="6140" spans="1:15" x14ac:dyDescent="0.3">
      <c r="A6140" s="8" t="s">
        <v>12024</v>
      </c>
      <c r="B6140" s="8" t="s">
        <v>97</v>
      </c>
      <c r="C6140" s="8" t="s">
        <v>27</v>
      </c>
      <c r="D6140" s="8" t="s">
        <v>300</v>
      </c>
      <c r="E6140" s="9">
        <f>retail_store_sales!$H6140/retail_store_sales!$F6140</f>
        <v>35</v>
      </c>
      <c r="F6140" s="10">
        <v>8</v>
      </c>
      <c r="G6140" s="11">
        <f t="shared" si="285"/>
        <v>35</v>
      </c>
      <c r="H6140" s="12">
        <v>280</v>
      </c>
      <c r="I6140" s="8" t="s">
        <v>14</v>
      </c>
      <c r="J6140" s="8" t="s">
        <v>37</v>
      </c>
      <c r="K6140" s="13" t="str">
        <f t="shared" si="287"/>
        <v>Sunday</v>
      </c>
      <c r="L6140" s="13">
        <f>YEAR(retail_store_sales!$N6140)</f>
        <v>2024</v>
      </c>
      <c r="M6140" s="13" t="str">
        <f t="shared" si="286"/>
        <v>January</v>
      </c>
      <c r="N6140" s="14">
        <v>45305</v>
      </c>
      <c r="O6140" s="8" t="s">
        <v>12824</v>
      </c>
    </row>
    <row r="6141" spans="1:15" x14ac:dyDescent="0.3">
      <c r="A6141" s="15" t="s">
        <v>9126</v>
      </c>
      <c r="B6141" s="15" t="s">
        <v>68</v>
      </c>
      <c r="C6141" s="15" t="s">
        <v>12</v>
      </c>
      <c r="D6141" s="15" t="s">
        <v>165</v>
      </c>
      <c r="E6141" s="16">
        <f>retail_store_sales!$H6141/retail_store_sales!$F6141</f>
        <v>21.5</v>
      </c>
      <c r="F6141" s="17">
        <v>9</v>
      </c>
      <c r="G6141" s="18">
        <f t="shared" si="285"/>
        <v>21.5</v>
      </c>
      <c r="H6141" s="19">
        <v>193.5</v>
      </c>
      <c r="I6141" s="15" t="s">
        <v>47</v>
      </c>
      <c r="J6141" s="15" t="s">
        <v>37</v>
      </c>
      <c r="K6141" s="13" t="str">
        <f t="shared" si="287"/>
        <v>Sunday</v>
      </c>
      <c r="L6141" s="20">
        <f>YEAR(retail_store_sales!$N6141)</f>
        <v>2023</v>
      </c>
      <c r="M6141" s="20" t="str">
        <f t="shared" si="286"/>
        <v>November</v>
      </c>
      <c r="N6141" s="21">
        <v>45242</v>
      </c>
      <c r="O6141" s="15" t="b">
        <v>1</v>
      </c>
    </row>
    <row r="6142" spans="1:15" x14ac:dyDescent="0.3">
      <c r="A6142" s="8" t="s">
        <v>6310</v>
      </c>
      <c r="B6142" s="8" t="s">
        <v>167</v>
      </c>
      <c r="C6142" s="8" t="s">
        <v>27</v>
      </c>
      <c r="D6142" s="8" t="s">
        <v>675</v>
      </c>
      <c r="E6142" s="9">
        <f>retail_store_sales!$H6142/retail_store_sales!$F6142</f>
        <v>39.5</v>
      </c>
      <c r="F6142" s="10">
        <v>10</v>
      </c>
      <c r="G6142" s="11">
        <f t="shared" si="285"/>
        <v>39.5</v>
      </c>
      <c r="H6142" s="12">
        <v>395</v>
      </c>
      <c r="I6142" s="8" t="s">
        <v>47</v>
      </c>
      <c r="J6142" s="8" t="s">
        <v>37</v>
      </c>
      <c r="K6142" s="13" t="str">
        <f t="shared" si="287"/>
        <v>Tuesday</v>
      </c>
      <c r="L6142" s="13">
        <f>YEAR(retail_store_sales!$N6142)</f>
        <v>2024</v>
      </c>
      <c r="M6142" s="13" t="str">
        <f t="shared" si="286"/>
        <v>October</v>
      </c>
      <c r="N6142" s="14">
        <v>45566</v>
      </c>
      <c r="O6142" s="8" t="b">
        <v>1</v>
      </c>
    </row>
    <row r="6143" spans="1:15" x14ac:dyDescent="0.3">
      <c r="A6143" s="15" t="s">
        <v>5244</v>
      </c>
      <c r="B6143" s="15" t="s">
        <v>21</v>
      </c>
      <c r="C6143" s="15" t="s">
        <v>27</v>
      </c>
      <c r="D6143" s="15" t="s">
        <v>300</v>
      </c>
      <c r="E6143" s="16">
        <f>retail_store_sales!$H6143/retail_store_sales!$F6143</f>
        <v>35</v>
      </c>
      <c r="F6143" s="17">
        <v>5</v>
      </c>
      <c r="G6143" s="18">
        <f t="shared" si="285"/>
        <v>35</v>
      </c>
      <c r="H6143" s="19">
        <v>175</v>
      </c>
      <c r="I6143" s="15" t="s">
        <v>14</v>
      </c>
      <c r="J6143" s="15" t="s">
        <v>37</v>
      </c>
      <c r="K6143" s="13" t="str">
        <f t="shared" si="287"/>
        <v>Friday</v>
      </c>
      <c r="L6143" s="20">
        <f>YEAR(retail_store_sales!$N6143)</f>
        <v>2022</v>
      </c>
      <c r="M6143" s="20" t="str">
        <f t="shared" si="286"/>
        <v>December</v>
      </c>
      <c r="N6143" s="21">
        <v>44904</v>
      </c>
      <c r="O6143" s="15" t="b">
        <v>0</v>
      </c>
    </row>
    <row r="6144" spans="1:15" x14ac:dyDescent="0.3">
      <c r="A6144" s="8" t="s">
        <v>5592</v>
      </c>
      <c r="B6144" s="8" t="s">
        <v>79</v>
      </c>
      <c r="C6144" s="8" t="s">
        <v>129</v>
      </c>
      <c r="D6144" s="8" t="s">
        <v>12823</v>
      </c>
      <c r="E6144" s="9">
        <v>0</v>
      </c>
      <c r="F6144" s="10">
        <v>0</v>
      </c>
      <c r="G6144" s="11">
        <f t="shared" si="285"/>
        <v>0</v>
      </c>
      <c r="H6144" s="12">
        <v>0</v>
      </c>
      <c r="I6144" s="8" t="s">
        <v>24</v>
      </c>
      <c r="J6144" s="8" t="s">
        <v>15</v>
      </c>
      <c r="K6144" s="13" t="str">
        <f t="shared" si="287"/>
        <v>Wednesday</v>
      </c>
      <c r="L6144" s="13">
        <f>YEAR(retail_store_sales!$N6144)</f>
        <v>2022</v>
      </c>
      <c r="M6144" s="13" t="str">
        <f t="shared" si="286"/>
        <v>February</v>
      </c>
      <c r="N6144" s="14">
        <v>44594</v>
      </c>
      <c r="O6144" s="8" t="b">
        <v>0</v>
      </c>
    </row>
    <row r="6145" spans="1:15" x14ac:dyDescent="0.3">
      <c r="A6145" s="15" t="s">
        <v>7661</v>
      </c>
      <c r="B6145" s="15" t="s">
        <v>45</v>
      </c>
      <c r="C6145" s="15" t="s">
        <v>40</v>
      </c>
      <c r="D6145" s="15" t="s">
        <v>302</v>
      </c>
      <c r="E6145" s="16">
        <f>retail_store_sales!$H6145/retail_store_sales!$F6145</f>
        <v>15.5</v>
      </c>
      <c r="F6145" s="17">
        <v>1</v>
      </c>
      <c r="G6145" s="18">
        <f t="shared" si="285"/>
        <v>15.5</v>
      </c>
      <c r="H6145" s="19">
        <v>15.5</v>
      </c>
      <c r="I6145" s="15" t="s">
        <v>24</v>
      </c>
      <c r="J6145" s="15" t="s">
        <v>37</v>
      </c>
      <c r="K6145" s="13" t="str">
        <f t="shared" si="287"/>
        <v>Monday</v>
      </c>
      <c r="L6145" s="20">
        <f>YEAR(retail_store_sales!$N6145)</f>
        <v>2024</v>
      </c>
      <c r="M6145" s="20" t="str">
        <f t="shared" si="286"/>
        <v>May</v>
      </c>
      <c r="N6145" s="21">
        <v>45439</v>
      </c>
      <c r="O6145" s="15" t="b">
        <v>0</v>
      </c>
    </row>
    <row r="6146" spans="1:15" x14ac:dyDescent="0.3">
      <c r="A6146" s="8" t="s">
        <v>156</v>
      </c>
      <c r="B6146" s="8" t="s">
        <v>76</v>
      </c>
      <c r="C6146" s="8" t="s">
        <v>129</v>
      </c>
      <c r="D6146" s="8" t="s">
        <v>157</v>
      </c>
      <c r="E6146" s="9">
        <f>retail_store_sales!$H6146/retail_store_sales!$F6146</f>
        <v>36.5</v>
      </c>
      <c r="F6146" s="10">
        <v>7</v>
      </c>
      <c r="G6146" s="11">
        <f t="shared" ref="G6146:G6209" si="288">IF(AND(F6146=0, H6146=0), 0, IF(H6146=0, 0, H6146/F6146))</f>
        <v>36.5</v>
      </c>
      <c r="H6146" s="12">
        <v>255.5</v>
      </c>
      <c r="I6146" s="8" t="s">
        <v>47</v>
      </c>
      <c r="J6146" s="8" t="s">
        <v>37</v>
      </c>
      <c r="K6146" s="13" t="str">
        <f t="shared" si="287"/>
        <v>Wednesday</v>
      </c>
      <c r="L6146" s="13">
        <f>YEAR(retail_store_sales!$N6146)</f>
        <v>2022</v>
      </c>
      <c r="M6146" s="13" t="str">
        <f t="shared" ref="M6146:M6209" si="289">TEXT(N6146,"mmmm")</f>
        <v>March</v>
      </c>
      <c r="N6146" s="14">
        <v>44636</v>
      </c>
      <c r="O6146" s="8" t="b">
        <v>0</v>
      </c>
    </row>
    <row r="6147" spans="1:15" x14ac:dyDescent="0.3">
      <c r="A6147" s="15" t="s">
        <v>3544</v>
      </c>
      <c r="B6147" s="15" t="s">
        <v>112</v>
      </c>
      <c r="C6147" s="15" t="s">
        <v>31</v>
      </c>
      <c r="D6147" s="15" t="s">
        <v>364</v>
      </c>
      <c r="E6147" s="16">
        <f>retail_store_sales!$H6147/retail_store_sales!$F6147</f>
        <v>41</v>
      </c>
      <c r="F6147" s="17">
        <v>5</v>
      </c>
      <c r="G6147" s="18">
        <f t="shared" si="288"/>
        <v>41</v>
      </c>
      <c r="H6147" s="19">
        <v>205</v>
      </c>
      <c r="I6147" s="15" t="s">
        <v>24</v>
      </c>
      <c r="J6147" s="15" t="s">
        <v>37</v>
      </c>
      <c r="K6147" s="13" t="str">
        <f t="shared" ref="K6147:K6210" si="290">TEXT(N6147, "dddd")</f>
        <v>Friday</v>
      </c>
      <c r="L6147" s="20">
        <f>YEAR(retail_store_sales!$N6147)</f>
        <v>2022</v>
      </c>
      <c r="M6147" s="20" t="str">
        <f t="shared" si="289"/>
        <v>September</v>
      </c>
      <c r="N6147" s="21">
        <v>44813</v>
      </c>
      <c r="O6147" s="15" t="b">
        <v>1</v>
      </c>
    </row>
    <row r="6148" spans="1:15" x14ac:dyDescent="0.3">
      <c r="A6148" s="8" t="s">
        <v>237</v>
      </c>
      <c r="B6148" s="8" t="s">
        <v>42</v>
      </c>
      <c r="C6148" s="8" t="s">
        <v>129</v>
      </c>
      <c r="D6148" s="8" t="s">
        <v>12823</v>
      </c>
      <c r="E6148" s="9">
        <v>0</v>
      </c>
      <c r="F6148" s="10">
        <v>0</v>
      </c>
      <c r="G6148" s="11">
        <f t="shared" si="288"/>
        <v>0</v>
      </c>
      <c r="H6148" s="12">
        <v>0</v>
      </c>
      <c r="I6148" s="8" t="s">
        <v>14</v>
      </c>
      <c r="J6148" s="8" t="s">
        <v>15</v>
      </c>
      <c r="K6148" s="13" t="str">
        <f t="shared" si="290"/>
        <v>Tuesday</v>
      </c>
      <c r="L6148" s="13">
        <f>YEAR(retail_store_sales!$N6148)</f>
        <v>2024</v>
      </c>
      <c r="M6148" s="13" t="str">
        <f t="shared" si="289"/>
        <v>January</v>
      </c>
      <c r="N6148" s="14">
        <v>45307</v>
      </c>
      <c r="O6148" s="8" t="b">
        <v>0</v>
      </c>
    </row>
    <row r="6149" spans="1:15" x14ac:dyDescent="0.3">
      <c r="A6149" s="15" t="s">
        <v>4664</v>
      </c>
      <c r="B6149" s="15" t="s">
        <v>122</v>
      </c>
      <c r="C6149" s="15" t="s">
        <v>22</v>
      </c>
      <c r="D6149" s="15" t="s">
        <v>46</v>
      </c>
      <c r="E6149" s="16">
        <f>retail_store_sales!$H6149/retail_store_sales!$F6149</f>
        <v>36.5</v>
      </c>
      <c r="F6149" s="17">
        <v>5</v>
      </c>
      <c r="G6149" s="18">
        <f t="shared" si="288"/>
        <v>36.5</v>
      </c>
      <c r="H6149" s="19">
        <v>182.5</v>
      </c>
      <c r="I6149" s="15" t="s">
        <v>14</v>
      </c>
      <c r="J6149" s="15" t="s">
        <v>15</v>
      </c>
      <c r="K6149" s="13" t="str">
        <f t="shared" si="290"/>
        <v>Sunday</v>
      </c>
      <c r="L6149" s="20">
        <f>YEAR(retail_store_sales!$N6149)</f>
        <v>2024</v>
      </c>
      <c r="M6149" s="20" t="str">
        <f t="shared" si="289"/>
        <v>January</v>
      </c>
      <c r="N6149" s="21">
        <v>45305</v>
      </c>
      <c r="O6149" s="15" t="b">
        <v>1</v>
      </c>
    </row>
    <row r="6150" spans="1:15" hidden="1" x14ac:dyDescent="0.3">
      <c r="A6150" s="8" t="s">
        <v>11897</v>
      </c>
      <c r="B6150" s="8" t="s">
        <v>54</v>
      </c>
      <c r="C6150" s="8" t="s">
        <v>129</v>
      </c>
      <c r="D6150" s="8" t="s">
        <v>325</v>
      </c>
      <c r="E6150" s="9">
        <f>retail_store_sales!$H6150/retail_store_sales!$F6150</f>
        <v>30.5</v>
      </c>
      <c r="F6150" s="10">
        <v>7</v>
      </c>
      <c r="G6150" s="11">
        <f t="shared" si="288"/>
        <v>30.5</v>
      </c>
      <c r="H6150" s="12">
        <v>213.5</v>
      </c>
      <c r="I6150" s="8" t="s">
        <v>24</v>
      </c>
      <c r="J6150" s="8" t="s">
        <v>15</v>
      </c>
      <c r="K6150" s="13" t="str">
        <f t="shared" si="290"/>
        <v>Wednesday</v>
      </c>
      <c r="L6150" s="13">
        <f>YEAR(retail_store_sales!$N6150)</f>
        <v>2025</v>
      </c>
      <c r="M6150" s="13" t="str">
        <f t="shared" si="289"/>
        <v>January</v>
      </c>
      <c r="N6150" s="14">
        <v>45658</v>
      </c>
      <c r="O6150" s="8" t="s">
        <v>12824</v>
      </c>
    </row>
    <row r="6151" spans="1:15" x14ac:dyDescent="0.3">
      <c r="A6151" s="15" t="s">
        <v>2838</v>
      </c>
      <c r="B6151" s="15" t="s">
        <v>112</v>
      </c>
      <c r="C6151" s="15" t="s">
        <v>40</v>
      </c>
      <c r="D6151" s="15" t="s">
        <v>593</v>
      </c>
      <c r="E6151" s="16">
        <f>retail_store_sales!$H6151/retail_store_sales!$F6151</f>
        <v>33.5</v>
      </c>
      <c r="F6151" s="17">
        <v>5</v>
      </c>
      <c r="G6151" s="18">
        <f t="shared" si="288"/>
        <v>33.5</v>
      </c>
      <c r="H6151" s="19">
        <v>167.5</v>
      </c>
      <c r="I6151" s="15" t="s">
        <v>47</v>
      </c>
      <c r="J6151" s="15" t="s">
        <v>37</v>
      </c>
      <c r="K6151" s="13" t="str">
        <f t="shared" si="290"/>
        <v>Monday</v>
      </c>
      <c r="L6151" s="20">
        <f>YEAR(retail_store_sales!$N6151)</f>
        <v>2023</v>
      </c>
      <c r="M6151" s="20" t="str">
        <f t="shared" si="289"/>
        <v>April</v>
      </c>
      <c r="N6151" s="21">
        <v>45019</v>
      </c>
      <c r="O6151" s="15" t="b">
        <v>0</v>
      </c>
    </row>
    <row r="6152" spans="1:15" hidden="1" x14ac:dyDescent="0.3">
      <c r="A6152" s="8" t="s">
        <v>50</v>
      </c>
      <c r="B6152" s="8" t="s">
        <v>11</v>
      </c>
      <c r="C6152" s="8" t="s">
        <v>18</v>
      </c>
      <c r="D6152" s="8" t="s">
        <v>12823</v>
      </c>
      <c r="E6152" s="9">
        <f>retail_store_sales!$H6152/retail_store_sales!$F6152</f>
        <v>6.5</v>
      </c>
      <c r="F6152" s="10">
        <v>8</v>
      </c>
      <c r="G6152" s="11">
        <f t="shared" si="288"/>
        <v>6.5</v>
      </c>
      <c r="H6152" s="12">
        <v>52</v>
      </c>
      <c r="I6152" s="8" t="s">
        <v>14</v>
      </c>
      <c r="J6152" s="8" t="s">
        <v>37</v>
      </c>
      <c r="K6152" s="13" t="str">
        <f t="shared" si="290"/>
        <v>Sunday</v>
      </c>
      <c r="L6152" s="13">
        <f>YEAR(retail_store_sales!$N6152)</f>
        <v>2025</v>
      </c>
      <c r="M6152" s="13" t="str">
        <f t="shared" si="289"/>
        <v>January</v>
      </c>
      <c r="N6152" s="14">
        <v>45669</v>
      </c>
      <c r="O6152" s="8" t="b">
        <v>1</v>
      </c>
    </row>
    <row r="6153" spans="1:15" x14ac:dyDescent="0.3">
      <c r="A6153" s="15" t="s">
        <v>734</v>
      </c>
      <c r="B6153" s="15" t="s">
        <v>112</v>
      </c>
      <c r="C6153" s="15" t="s">
        <v>129</v>
      </c>
      <c r="D6153" s="15" t="s">
        <v>242</v>
      </c>
      <c r="E6153" s="16">
        <f>retail_store_sales!$H6153/retail_store_sales!$F6153</f>
        <v>15.5</v>
      </c>
      <c r="F6153" s="17">
        <v>3</v>
      </c>
      <c r="G6153" s="18">
        <f t="shared" si="288"/>
        <v>15.5</v>
      </c>
      <c r="H6153" s="19">
        <v>46.5</v>
      </c>
      <c r="I6153" s="15" t="s">
        <v>14</v>
      </c>
      <c r="J6153" s="15" t="s">
        <v>37</v>
      </c>
      <c r="K6153" s="13" t="str">
        <f t="shared" si="290"/>
        <v>Saturday</v>
      </c>
      <c r="L6153" s="20">
        <f>YEAR(retail_store_sales!$N6153)</f>
        <v>2023</v>
      </c>
      <c r="M6153" s="20" t="str">
        <f t="shared" si="289"/>
        <v>October</v>
      </c>
      <c r="N6153" s="21">
        <v>45220</v>
      </c>
      <c r="O6153" s="15" t="b">
        <v>0</v>
      </c>
    </row>
    <row r="6154" spans="1:15" x14ac:dyDescent="0.3">
      <c r="A6154" s="8" t="s">
        <v>1535</v>
      </c>
      <c r="B6154" s="8" t="s">
        <v>99</v>
      </c>
      <c r="C6154" s="8" t="s">
        <v>12</v>
      </c>
      <c r="D6154" s="8" t="s">
        <v>371</v>
      </c>
      <c r="E6154" s="9">
        <f>retail_store_sales!$H6154/retail_store_sales!$F6154</f>
        <v>23</v>
      </c>
      <c r="F6154" s="10">
        <v>9</v>
      </c>
      <c r="G6154" s="11">
        <f t="shared" si="288"/>
        <v>23</v>
      </c>
      <c r="H6154" s="12">
        <v>207</v>
      </c>
      <c r="I6154" s="8" t="s">
        <v>47</v>
      </c>
      <c r="J6154" s="8" t="s">
        <v>15</v>
      </c>
      <c r="K6154" s="13" t="str">
        <f t="shared" si="290"/>
        <v>Sunday</v>
      </c>
      <c r="L6154" s="13">
        <f>YEAR(retail_store_sales!$N6154)</f>
        <v>2024</v>
      </c>
      <c r="M6154" s="13" t="str">
        <f t="shared" si="289"/>
        <v>June</v>
      </c>
      <c r="N6154" s="14">
        <v>45466</v>
      </c>
      <c r="O6154" s="8" t="b">
        <v>0</v>
      </c>
    </row>
    <row r="6155" spans="1:15" x14ac:dyDescent="0.3">
      <c r="A6155" s="15" t="s">
        <v>564</v>
      </c>
      <c r="B6155" s="15" t="s">
        <v>112</v>
      </c>
      <c r="C6155" s="15" t="s">
        <v>18</v>
      </c>
      <c r="D6155" s="15" t="s">
        <v>343</v>
      </c>
      <c r="E6155" s="16">
        <f>retail_store_sales!$H6155/retail_store_sales!$F6155</f>
        <v>26</v>
      </c>
      <c r="F6155" s="17">
        <v>7</v>
      </c>
      <c r="G6155" s="18">
        <f t="shared" si="288"/>
        <v>26</v>
      </c>
      <c r="H6155" s="19">
        <v>182</v>
      </c>
      <c r="I6155" s="15" t="s">
        <v>14</v>
      </c>
      <c r="J6155" s="15" t="s">
        <v>15</v>
      </c>
      <c r="K6155" s="13" t="str">
        <f t="shared" si="290"/>
        <v>Saturday</v>
      </c>
      <c r="L6155" s="20">
        <f>YEAR(retail_store_sales!$N6155)</f>
        <v>2022</v>
      </c>
      <c r="M6155" s="20" t="str">
        <f t="shared" si="289"/>
        <v>August</v>
      </c>
      <c r="N6155" s="21">
        <v>44779</v>
      </c>
      <c r="O6155" s="15" t="s">
        <v>12824</v>
      </c>
    </row>
    <row r="6156" spans="1:15" x14ac:dyDescent="0.3">
      <c r="A6156" s="8" t="s">
        <v>10739</v>
      </c>
      <c r="B6156" s="8" t="s">
        <v>76</v>
      </c>
      <c r="C6156" s="8" t="s">
        <v>18</v>
      </c>
      <c r="D6156" s="8" t="s">
        <v>12823</v>
      </c>
      <c r="E6156" s="9">
        <v>0</v>
      </c>
      <c r="F6156" s="10">
        <v>0</v>
      </c>
      <c r="G6156" s="11">
        <f t="shared" si="288"/>
        <v>0</v>
      </c>
      <c r="H6156" s="12">
        <v>0</v>
      </c>
      <c r="I6156" s="8" t="s">
        <v>47</v>
      </c>
      <c r="J6156" s="8" t="s">
        <v>37</v>
      </c>
      <c r="K6156" s="13" t="str">
        <f t="shared" si="290"/>
        <v>Thursday</v>
      </c>
      <c r="L6156" s="13">
        <f>YEAR(retail_store_sales!$N6156)</f>
        <v>2024</v>
      </c>
      <c r="M6156" s="13" t="str">
        <f t="shared" si="289"/>
        <v>December</v>
      </c>
      <c r="N6156" s="14">
        <v>45645</v>
      </c>
      <c r="O6156" s="8" t="b">
        <v>1</v>
      </c>
    </row>
    <row r="6157" spans="1:15" x14ac:dyDescent="0.3">
      <c r="A6157" s="15" t="s">
        <v>7337</v>
      </c>
      <c r="B6157" s="15" t="s">
        <v>68</v>
      </c>
      <c r="C6157" s="15" t="s">
        <v>31</v>
      </c>
      <c r="D6157" s="15" t="s">
        <v>408</v>
      </c>
      <c r="E6157" s="16">
        <f>retail_store_sales!$H6157/retail_store_sales!$F6157</f>
        <v>11</v>
      </c>
      <c r="F6157" s="17">
        <v>3</v>
      </c>
      <c r="G6157" s="18">
        <f t="shared" si="288"/>
        <v>11</v>
      </c>
      <c r="H6157" s="19">
        <v>33</v>
      </c>
      <c r="I6157" s="15" t="s">
        <v>24</v>
      </c>
      <c r="J6157" s="15" t="s">
        <v>37</v>
      </c>
      <c r="K6157" s="13" t="str">
        <f t="shared" si="290"/>
        <v>Sunday</v>
      </c>
      <c r="L6157" s="20">
        <f>YEAR(retail_store_sales!$N6157)</f>
        <v>2022</v>
      </c>
      <c r="M6157" s="20" t="str">
        <f t="shared" si="289"/>
        <v>May</v>
      </c>
      <c r="N6157" s="21">
        <v>44703</v>
      </c>
      <c r="O6157" s="15" t="b">
        <v>1</v>
      </c>
    </row>
    <row r="6158" spans="1:15" x14ac:dyDescent="0.3">
      <c r="A6158" s="8" t="s">
        <v>1987</v>
      </c>
      <c r="B6158" s="8" t="s">
        <v>167</v>
      </c>
      <c r="C6158" s="8" t="s">
        <v>12</v>
      </c>
      <c r="D6158" s="8" t="s">
        <v>55</v>
      </c>
      <c r="E6158" s="9">
        <f>retail_store_sales!$H6158/retail_store_sales!$F6158</f>
        <v>39.5</v>
      </c>
      <c r="F6158" s="10">
        <v>3</v>
      </c>
      <c r="G6158" s="11">
        <f t="shared" si="288"/>
        <v>39.5</v>
      </c>
      <c r="H6158" s="12">
        <v>118.5</v>
      </c>
      <c r="I6158" s="8" t="s">
        <v>47</v>
      </c>
      <c r="J6158" s="8" t="s">
        <v>15</v>
      </c>
      <c r="K6158" s="13" t="str">
        <f t="shared" si="290"/>
        <v>Saturday</v>
      </c>
      <c r="L6158" s="13">
        <f>YEAR(retail_store_sales!$N6158)</f>
        <v>2022</v>
      </c>
      <c r="M6158" s="13" t="str">
        <f t="shared" si="289"/>
        <v>March</v>
      </c>
      <c r="N6158" s="14">
        <v>44632</v>
      </c>
      <c r="O6158" s="8" t="b">
        <v>0</v>
      </c>
    </row>
    <row r="6159" spans="1:15" x14ac:dyDescent="0.3">
      <c r="A6159" s="15" t="s">
        <v>11270</v>
      </c>
      <c r="B6159" s="15" t="s">
        <v>64</v>
      </c>
      <c r="C6159" s="15" t="s">
        <v>65</v>
      </c>
      <c r="D6159" s="15" t="s">
        <v>66</v>
      </c>
      <c r="E6159" s="16">
        <f>retail_store_sales!$H6159/retail_store_sales!$F6159</f>
        <v>23</v>
      </c>
      <c r="F6159" s="17">
        <v>5</v>
      </c>
      <c r="G6159" s="18">
        <f t="shared" si="288"/>
        <v>23</v>
      </c>
      <c r="H6159" s="19">
        <v>115</v>
      </c>
      <c r="I6159" s="15" t="s">
        <v>24</v>
      </c>
      <c r="J6159" s="15" t="s">
        <v>37</v>
      </c>
      <c r="K6159" s="13" t="str">
        <f t="shared" si="290"/>
        <v>Wednesday</v>
      </c>
      <c r="L6159" s="20">
        <f>YEAR(retail_store_sales!$N6159)</f>
        <v>2023</v>
      </c>
      <c r="M6159" s="20" t="str">
        <f t="shared" si="289"/>
        <v>December</v>
      </c>
      <c r="N6159" s="21">
        <v>45266</v>
      </c>
      <c r="O6159" s="15" t="s">
        <v>12824</v>
      </c>
    </row>
    <row r="6160" spans="1:15" x14ac:dyDescent="0.3">
      <c r="A6160" s="8" t="s">
        <v>758</v>
      </c>
      <c r="B6160" s="8" t="s">
        <v>88</v>
      </c>
      <c r="C6160" s="8" t="s">
        <v>12</v>
      </c>
      <c r="D6160" s="8" t="s">
        <v>519</v>
      </c>
      <c r="E6160" s="9">
        <f>retail_store_sales!$H6160/retail_store_sales!$F6160</f>
        <v>15.5</v>
      </c>
      <c r="F6160" s="10">
        <v>6</v>
      </c>
      <c r="G6160" s="11">
        <f t="shared" si="288"/>
        <v>15.5</v>
      </c>
      <c r="H6160" s="12">
        <v>93</v>
      </c>
      <c r="I6160" s="8" t="s">
        <v>24</v>
      </c>
      <c r="J6160" s="8" t="s">
        <v>15</v>
      </c>
      <c r="K6160" s="13" t="str">
        <f t="shared" si="290"/>
        <v>Thursday</v>
      </c>
      <c r="L6160" s="13">
        <f>YEAR(retail_store_sales!$N6160)</f>
        <v>2023</v>
      </c>
      <c r="M6160" s="13" t="str">
        <f t="shared" si="289"/>
        <v>August</v>
      </c>
      <c r="N6160" s="14">
        <v>45148</v>
      </c>
      <c r="O6160" s="8" t="s">
        <v>12824</v>
      </c>
    </row>
    <row r="6161" spans="1:15" x14ac:dyDescent="0.3">
      <c r="A6161" s="15" t="s">
        <v>834</v>
      </c>
      <c r="B6161" s="15" t="s">
        <v>107</v>
      </c>
      <c r="C6161" s="15" t="s">
        <v>27</v>
      </c>
      <c r="D6161" s="15" t="s">
        <v>257</v>
      </c>
      <c r="E6161" s="16">
        <f>retail_store_sales!$H6161/retail_store_sales!$F6161</f>
        <v>33.5</v>
      </c>
      <c r="F6161" s="17">
        <v>5</v>
      </c>
      <c r="G6161" s="18">
        <f t="shared" si="288"/>
        <v>33.5</v>
      </c>
      <c r="H6161" s="19">
        <v>167.5</v>
      </c>
      <c r="I6161" s="15" t="s">
        <v>14</v>
      </c>
      <c r="J6161" s="15" t="s">
        <v>15</v>
      </c>
      <c r="K6161" s="13" t="str">
        <f t="shared" si="290"/>
        <v>Thursday</v>
      </c>
      <c r="L6161" s="20">
        <f>YEAR(retail_store_sales!$N6161)</f>
        <v>2024</v>
      </c>
      <c r="M6161" s="20" t="str">
        <f t="shared" si="289"/>
        <v>January</v>
      </c>
      <c r="N6161" s="21">
        <v>45302</v>
      </c>
      <c r="O6161" s="15" t="b">
        <v>0</v>
      </c>
    </row>
    <row r="6162" spans="1:15" x14ac:dyDescent="0.3">
      <c r="A6162" s="8" t="s">
        <v>8608</v>
      </c>
      <c r="B6162" s="8" t="s">
        <v>54</v>
      </c>
      <c r="C6162" s="8" t="s">
        <v>18</v>
      </c>
      <c r="D6162" s="8" t="s">
        <v>57</v>
      </c>
      <c r="E6162" s="9">
        <f>retail_store_sales!$H6162/retail_store_sales!$F6162</f>
        <v>27.5</v>
      </c>
      <c r="F6162" s="10">
        <v>10</v>
      </c>
      <c r="G6162" s="11">
        <f t="shared" si="288"/>
        <v>27.5</v>
      </c>
      <c r="H6162" s="12">
        <v>275</v>
      </c>
      <c r="I6162" s="8" t="s">
        <v>24</v>
      </c>
      <c r="J6162" s="8" t="s">
        <v>37</v>
      </c>
      <c r="K6162" s="13" t="str">
        <f t="shared" si="290"/>
        <v>Saturday</v>
      </c>
      <c r="L6162" s="13">
        <f>YEAR(retail_store_sales!$N6162)</f>
        <v>2022</v>
      </c>
      <c r="M6162" s="13" t="str">
        <f t="shared" si="289"/>
        <v>July</v>
      </c>
      <c r="N6162" s="14">
        <v>44744</v>
      </c>
      <c r="O6162" s="8" t="b">
        <v>0</v>
      </c>
    </row>
    <row r="6163" spans="1:15" x14ac:dyDescent="0.3">
      <c r="A6163" s="15" t="s">
        <v>1366</v>
      </c>
      <c r="B6163" s="15" t="s">
        <v>64</v>
      </c>
      <c r="C6163" s="15" t="s">
        <v>40</v>
      </c>
      <c r="D6163" s="15" t="s">
        <v>12823</v>
      </c>
      <c r="E6163" s="16">
        <f>retail_store_sales!$H6163/retail_store_sales!$F6163</f>
        <v>15.5</v>
      </c>
      <c r="F6163" s="17">
        <v>1</v>
      </c>
      <c r="G6163" s="18">
        <f t="shared" si="288"/>
        <v>15.5</v>
      </c>
      <c r="H6163" s="19">
        <v>15.5</v>
      </c>
      <c r="I6163" s="15" t="s">
        <v>47</v>
      </c>
      <c r="J6163" s="15" t="s">
        <v>37</v>
      </c>
      <c r="K6163" s="13" t="str">
        <f t="shared" si="290"/>
        <v>Tuesday</v>
      </c>
      <c r="L6163" s="20">
        <f>YEAR(retail_store_sales!$N6163)</f>
        <v>2024</v>
      </c>
      <c r="M6163" s="20" t="str">
        <f t="shared" si="289"/>
        <v>November</v>
      </c>
      <c r="N6163" s="21">
        <v>45622</v>
      </c>
      <c r="O6163" s="15" t="b">
        <v>0</v>
      </c>
    </row>
    <row r="6164" spans="1:15" x14ac:dyDescent="0.3">
      <c r="A6164" s="8" t="s">
        <v>2645</v>
      </c>
      <c r="B6164" s="8" t="s">
        <v>73</v>
      </c>
      <c r="C6164" s="8" t="s">
        <v>65</v>
      </c>
      <c r="D6164" s="8" t="s">
        <v>12823</v>
      </c>
      <c r="E6164" s="9">
        <v>0</v>
      </c>
      <c r="F6164" s="10">
        <v>0</v>
      </c>
      <c r="G6164" s="11">
        <f t="shared" si="288"/>
        <v>0</v>
      </c>
      <c r="H6164" s="12">
        <v>0</v>
      </c>
      <c r="I6164" s="8" t="s">
        <v>24</v>
      </c>
      <c r="J6164" s="8" t="s">
        <v>15</v>
      </c>
      <c r="K6164" s="13" t="str">
        <f t="shared" si="290"/>
        <v>Wednesday</v>
      </c>
      <c r="L6164" s="13">
        <f>YEAR(retail_store_sales!$N6164)</f>
        <v>2024</v>
      </c>
      <c r="M6164" s="13" t="str">
        <f t="shared" si="289"/>
        <v>February</v>
      </c>
      <c r="N6164" s="14">
        <v>45336</v>
      </c>
      <c r="O6164" s="8" t="s">
        <v>12824</v>
      </c>
    </row>
    <row r="6165" spans="1:15" x14ac:dyDescent="0.3">
      <c r="A6165" s="15" t="s">
        <v>11435</v>
      </c>
      <c r="B6165" s="15" t="s">
        <v>39</v>
      </c>
      <c r="C6165" s="15" t="s">
        <v>27</v>
      </c>
      <c r="D6165" s="15" t="s">
        <v>116</v>
      </c>
      <c r="E6165" s="16">
        <f>retail_store_sales!$H6165/retail_store_sales!$F6165</f>
        <v>36.5</v>
      </c>
      <c r="F6165" s="17">
        <v>9</v>
      </c>
      <c r="G6165" s="18">
        <f t="shared" si="288"/>
        <v>36.5</v>
      </c>
      <c r="H6165" s="19">
        <v>328.5</v>
      </c>
      <c r="I6165" s="15" t="s">
        <v>47</v>
      </c>
      <c r="J6165" s="15" t="s">
        <v>37</v>
      </c>
      <c r="K6165" s="13" t="str">
        <f t="shared" si="290"/>
        <v>Thursday</v>
      </c>
      <c r="L6165" s="20">
        <f>YEAR(retail_store_sales!$N6165)</f>
        <v>2022</v>
      </c>
      <c r="M6165" s="20" t="str">
        <f t="shared" si="289"/>
        <v>January</v>
      </c>
      <c r="N6165" s="21">
        <v>44574</v>
      </c>
      <c r="O6165" s="15" t="s">
        <v>12824</v>
      </c>
    </row>
    <row r="6166" spans="1:15" x14ac:dyDescent="0.3">
      <c r="A6166" s="8" t="s">
        <v>4643</v>
      </c>
      <c r="B6166" s="8" t="s">
        <v>26</v>
      </c>
      <c r="C6166" s="8" t="s">
        <v>40</v>
      </c>
      <c r="D6166" s="8" t="s">
        <v>280</v>
      </c>
      <c r="E6166" s="9">
        <f>retail_store_sales!$H6166/retail_store_sales!$F6166</f>
        <v>5</v>
      </c>
      <c r="F6166" s="10">
        <v>7</v>
      </c>
      <c r="G6166" s="11">
        <f t="shared" si="288"/>
        <v>5</v>
      </c>
      <c r="H6166" s="12">
        <v>35</v>
      </c>
      <c r="I6166" s="8" t="s">
        <v>24</v>
      </c>
      <c r="J6166" s="8" t="s">
        <v>15</v>
      </c>
      <c r="K6166" s="13" t="str">
        <f t="shared" si="290"/>
        <v>Friday</v>
      </c>
      <c r="L6166" s="13">
        <f>YEAR(retail_store_sales!$N6166)</f>
        <v>2022</v>
      </c>
      <c r="M6166" s="13" t="str">
        <f t="shared" si="289"/>
        <v>February</v>
      </c>
      <c r="N6166" s="14">
        <v>44610</v>
      </c>
      <c r="O6166" s="8" t="b">
        <v>0</v>
      </c>
    </row>
    <row r="6167" spans="1:15" x14ac:dyDescent="0.3">
      <c r="A6167" s="15" t="s">
        <v>11773</v>
      </c>
      <c r="B6167" s="15" t="s">
        <v>11</v>
      </c>
      <c r="C6167" s="15" t="s">
        <v>129</v>
      </c>
      <c r="D6167" s="15" t="s">
        <v>334</v>
      </c>
      <c r="E6167" s="16">
        <f>retail_store_sales!$H6167/retail_store_sales!$F6167</f>
        <v>20</v>
      </c>
      <c r="F6167" s="17">
        <v>9</v>
      </c>
      <c r="G6167" s="18">
        <f t="shared" si="288"/>
        <v>20</v>
      </c>
      <c r="H6167" s="19">
        <v>180</v>
      </c>
      <c r="I6167" s="15" t="s">
        <v>14</v>
      </c>
      <c r="J6167" s="15" t="s">
        <v>37</v>
      </c>
      <c r="K6167" s="13" t="str">
        <f t="shared" si="290"/>
        <v>Thursday</v>
      </c>
      <c r="L6167" s="20">
        <f>YEAR(retail_store_sales!$N6167)</f>
        <v>2022</v>
      </c>
      <c r="M6167" s="20" t="str">
        <f t="shared" si="289"/>
        <v>September</v>
      </c>
      <c r="N6167" s="21">
        <v>44826</v>
      </c>
      <c r="O6167" s="15" t="s">
        <v>12824</v>
      </c>
    </row>
    <row r="6168" spans="1:15" x14ac:dyDescent="0.3">
      <c r="A6168" s="8" t="s">
        <v>581</v>
      </c>
      <c r="B6168" s="8" t="s">
        <v>45</v>
      </c>
      <c r="C6168" s="8" t="s">
        <v>22</v>
      </c>
      <c r="D6168" s="8" t="s">
        <v>113</v>
      </c>
      <c r="E6168" s="9">
        <f>retail_store_sales!$H6168/retail_store_sales!$F6168</f>
        <v>38</v>
      </c>
      <c r="F6168" s="10">
        <v>1</v>
      </c>
      <c r="G6168" s="11">
        <f t="shared" si="288"/>
        <v>38</v>
      </c>
      <c r="H6168" s="12">
        <v>38</v>
      </c>
      <c r="I6168" s="8" t="s">
        <v>47</v>
      </c>
      <c r="J6168" s="8" t="s">
        <v>37</v>
      </c>
      <c r="K6168" s="13" t="str">
        <f t="shared" si="290"/>
        <v>Tuesday</v>
      </c>
      <c r="L6168" s="13">
        <f>YEAR(retail_store_sales!$N6168)</f>
        <v>2023</v>
      </c>
      <c r="M6168" s="13" t="str">
        <f t="shared" si="289"/>
        <v>March</v>
      </c>
      <c r="N6168" s="14">
        <v>45006</v>
      </c>
      <c r="O6168" s="8" t="b">
        <v>0</v>
      </c>
    </row>
    <row r="6169" spans="1:15" x14ac:dyDescent="0.3">
      <c r="A6169" s="15" t="s">
        <v>6518</v>
      </c>
      <c r="B6169" s="15" t="s">
        <v>21</v>
      </c>
      <c r="C6169" s="15" t="s">
        <v>40</v>
      </c>
      <c r="D6169" s="15" t="s">
        <v>452</v>
      </c>
      <c r="E6169" s="16">
        <f>retail_store_sales!$H6169/retail_store_sales!$F6169</f>
        <v>26</v>
      </c>
      <c r="F6169" s="17">
        <v>4</v>
      </c>
      <c r="G6169" s="18">
        <f t="shared" si="288"/>
        <v>26</v>
      </c>
      <c r="H6169" s="19">
        <v>104</v>
      </c>
      <c r="I6169" s="15" t="s">
        <v>24</v>
      </c>
      <c r="J6169" s="15" t="s">
        <v>15</v>
      </c>
      <c r="K6169" s="13" t="str">
        <f t="shared" si="290"/>
        <v>Sunday</v>
      </c>
      <c r="L6169" s="20">
        <f>YEAR(retail_store_sales!$N6169)</f>
        <v>2022</v>
      </c>
      <c r="M6169" s="20" t="str">
        <f t="shared" si="289"/>
        <v>January</v>
      </c>
      <c r="N6169" s="21">
        <v>44591</v>
      </c>
      <c r="O6169" s="15" t="s">
        <v>12824</v>
      </c>
    </row>
    <row r="6170" spans="1:15" x14ac:dyDescent="0.3">
      <c r="A6170" s="8" t="s">
        <v>7775</v>
      </c>
      <c r="B6170" s="8" t="s">
        <v>79</v>
      </c>
      <c r="C6170" s="8" t="s">
        <v>129</v>
      </c>
      <c r="D6170" s="8" t="s">
        <v>182</v>
      </c>
      <c r="E6170" s="9">
        <f>retail_store_sales!$H6170/retail_store_sales!$F6170</f>
        <v>33.5</v>
      </c>
      <c r="F6170" s="10">
        <v>8</v>
      </c>
      <c r="G6170" s="11">
        <f t="shared" si="288"/>
        <v>33.5</v>
      </c>
      <c r="H6170" s="12">
        <v>268</v>
      </c>
      <c r="I6170" s="8" t="s">
        <v>47</v>
      </c>
      <c r="J6170" s="8" t="s">
        <v>15</v>
      </c>
      <c r="K6170" s="13" t="str">
        <f t="shared" si="290"/>
        <v>Thursday</v>
      </c>
      <c r="L6170" s="13">
        <f>YEAR(retail_store_sales!$N6170)</f>
        <v>2023</v>
      </c>
      <c r="M6170" s="13" t="str">
        <f t="shared" si="289"/>
        <v>December</v>
      </c>
      <c r="N6170" s="14">
        <v>45281</v>
      </c>
      <c r="O6170" s="8" t="b">
        <v>1</v>
      </c>
    </row>
    <row r="6171" spans="1:15" x14ac:dyDescent="0.3">
      <c r="A6171" s="15" t="s">
        <v>11283</v>
      </c>
      <c r="B6171" s="15" t="s">
        <v>62</v>
      </c>
      <c r="C6171" s="15" t="s">
        <v>27</v>
      </c>
      <c r="D6171" s="15" t="s">
        <v>173</v>
      </c>
      <c r="E6171" s="16">
        <f>retail_store_sales!$H6171/retail_store_sales!$F6171</f>
        <v>9.5</v>
      </c>
      <c r="F6171" s="17">
        <v>2</v>
      </c>
      <c r="G6171" s="18">
        <f t="shared" si="288"/>
        <v>9.5</v>
      </c>
      <c r="H6171" s="19">
        <v>19</v>
      </c>
      <c r="I6171" s="15" t="s">
        <v>14</v>
      </c>
      <c r="J6171" s="15" t="s">
        <v>37</v>
      </c>
      <c r="K6171" s="13" t="str">
        <f t="shared" si="290"/>
        <v>Sunday</v>
      </c>
      <c r="L6171" s="20">
        <f>YEAR(retail_store_sales!$N6171)</f>
        <v>2024</v>
      </c>
      <c r="M6171" s="20" t="str">
        <f t="shared" si="289"/>
        <v>March</v>
      </c>
      <c r="N6171" s="21">
        <v>45382</v>
      </c>
      <c r="O6171" s="15" t="b">
        <v>0</v>
      </c>
    </row>
    <row r="6172" spans="1:15" x14ac:dyDescent="0.3">
      <c r="A6172" s="8" t="s">
        <v>8614</v>
      </c>
      <c r="B6172" s="8" t="s">
        <v>39</v>
      </c>
      <c r="C6172" s="8" t="s">
        <v>27</v>
      </c>
      <c r="D6172" s="8" t="s">
        <v>123</v>
      </c>
      <c r="E6172" s="9">
        <f>retail_store_sales!$H6172/retail_store_sales!$F6172</f>
        <v>15.5</v>
      </c>
      <c r="F6172" s="10">
        <v>7</v>
      </c>
      <c r="G6172" s="11">
        <f t="shared" si="288"/>
        <v>15.5</v>
      </c>
      <c r="H6172" s="12">
        <v>108.5</v>
      </c>
      <c r="I6172" s="8" t="s">
        <v>14</v>
      </c>
      <c r="J6172" s="8" t="s">
        <v>37</v>
      </c>
      <c r="K6172" s="13" t="str">
        <f t="shared" si="290"/>
        <v>Monday</v>
      </c>
      <c r="L6172" s="13">
        <f>YEAR(retail_store_sales!$N6172)</f>
        <v>2022</v>
      </c>
      <c r="M6172" s="13" t="str">
        <f t="shared" si="289"/>
        <v>May</v>
      </c>
      <c r="N6172" s="14">
        <v>44711</v>
      </c>
      <c r="O6172" s="8" t="b">
        <v>1</v>
      </c>
    </row>
    <row r="6173" spans="1:15" x14ac:dyDescent="0.3">
      <c r="A6173" s="15" t="s">
        <v>5250</v>
      </c>
      <c r="B6173" s="15" t="s">
        <v>26</v>
      </c>
      <c r="C6173" s="15" t="s">
        <v>31</v>
      </c>
      <c r="D6173" s="15" t="s">
        <v>1317</v>
      </c>
      <c r="E6173" s="16">
        <f>retail_store_sales!$H6173/retail_store_sales!$F6173</f>
        <v>35</v>
      </c>
      <c r="F6173" s="17">
        <v>2</v>
      </c>
      <c r="G6173" s="18">
        <f t="shared" si="288"/>
        <v>35</v>
      </c>
      <c r="H6173" s="19">
        <v>70</v>
      </c>
      <c r="I6173" s="15" t="s">
        <v>47</v>
      </c>
      <c r="J6173" s="15" t="s">
        <v>15</v>
      </c>
      <c r="K6173" s="13" t="str">
        <f t="shared" si="290"/>
        <v>Monday</v>
      </c>
      <c r="L6173" s="20">
        <f>YEAR(retail_store_sales!$N6173)</f>
        <v>2022</v>
      </c>
      <c r="M6173" s="20" t="str">
        <f t="shared" si="289"/>
        <v>February</v>
      </c>
      <c r="N6173" s="21">
        <v>44606</v>
      </c>
      <c r="O6173" s="15" t="b">
        <v>0</v>
      </c>
    </row>
    <row r="6174" spans="1:15" x14ac:dyDescent="0.3">
      <c r="A6174" s="8" t="s">
        <v>472</v>
      </c>
      <c r="B6174" s="8" t="s">
        <v>167</v>
      </c>
      <c r="C6174" s="8" t="s">
        <v>18</v>
      </c>
      <c r="D6174" s="8" t="s">
        <v>272</v>
      </c>
      <c r="E6174" s="9">
        <f>retail_store_sales!$H6174/retail_store_sales!$F6174</f>
        <v>39.5</v>
      </c>
      <c r="F6174" s="10">
        <v>4</v>
      </c>
      <c r="G6174" s="11">
        <f t="shared" si="288"/>
        <v>39.5</v>
      </c>
      <c r="H6174" s="12">
        <v>158</v>
      </c>
      <c r="I6174" s="8" t="s">
        <v>24</v>
      </c>
      <c r="J6174" s="8" t="s">
        <v>15</v>
      </c>
      <c r="K6174" s="13" t="str">
        <f t="shared" si="290"/>
        <v>Friday</v>
      </c>
      <c r="L6174" s="13">
        <f>YEAR(retail_store_sales!$N6174)</f>
        <v>2023</v>
      </c>
      <c r="M6174" s="13" t="str">
        <f t="shared" si="289"/>
        <v>July</v>
      </c>
      <c r="N6174" s="14">
        <v>45128</v>
      </c>
      <c r="O6174" s="8" t="b">
        <v>0</v>
      </c>
    </row>
    <row r="6175" spans="1:15" x14ac:dyDescent="0.3">
      <c r="A6175" s="15" t="s">
        <v>8871</v>
      </c>
      <c r="B6175" s="15" t="s">
        <v>39</v>
      </c>
      <c r="C6175" s="15" t="s">
        <v>27</v>
      </c>
      <c r="D6175" s="15" t="s">
        <v>400</v>
      </c>
      <c r="E6175" s="16">
        <f>retail_store_sales!$H6175/retail_store_sales!$F6175</f>
        <v>21.5</v>
      </c>
      <c r="F6175" s="17">
        <v>4</v>
      </c>
      <c r="G6175" s="18">
        <f t="shared" si="288"/>
        <v>21.5</v>
      </c>
      <c r="H6175" s="19">
        <v>86</v>
      </c>
      <c r="I6175" s="15" t="s">
        <v>47</v>
      </c>
      <c r="J6175" s="15" t="s">
        <v>15</v>
      </c>
      <c r="K6175" s="13" t="str">
        <f t="shared" si="290"/>
        <v>Thursday</v>
      </c>
      <c r="L6175" s="20">
        <f>YEAR(retail_store_sales!$N6175)</f>
        <v>2023</v>
      </c>
      <c r="M6175" s="20" t="str">
        <f t="shared" si="289"/>
        <v>June</v>
      </c>
      <c r="N6175" s="21">
        <v>45106</v>
      </c>
      <c r="O6175" s="15" t="s">
        <v>12824</v>
      </c>
    </row>
    <row r="6176" spans="1:15" hidden="1" x14ac:dyDescent="0.3">
      <c r="A6176" s="8" t="s">
        <v>5837</v>
      </c>
      <c r="B6176" s="8" t="s">
        <v>97</v>
      </c>
      <c r="C6176" s="8" t="s">
        <v>65</v>
      </c>
      <c r="D6176" s="8" t="s">
        <v>245</v>
      </c>
      <c r="E6176" s="9">
        <f>retail_store_sales!$H6176/retail_store_sales!$F6176</f>
        <v>15.5</v>
      </c>
      <c r="F6176" s="10">
        <v>2</v>
      </c>
      <c r="G6176" s="11">
        <f t="shared" si="288"/>
        <v>15.5</v>
      </c>
      <c r="H6176" s="12">
        <v>31</v>
      </c>
      <c r="I6176" s="8" t="s">
        <v>24</v>
      </c>
      <c r="J6176" s="8" t="s">
        <v>15</v>
      </c>
      <c r="K6176" s="13" t="str">
        <f t="shared" si="290"/>
        <v>Friday</v>
      </c>
      <c r="L6176" s="13">
        <f>YEAR(retail_store_sales!$N6176)</f>
        <v>2025</v>
      </c>
      <c r="M6176" s="13" t="str">
        <f t="shared" si="289"/>
        <v>January</v>
      </c>
      <c r="N6176" s="14">
        <v>45660</v>
      </c>
      <c r="O6176" s="8" t="s">
        <v>12824</v>
      </c>
    </row>
    <row r="6177" spans="1:15" x14ac:dyDescent="0.3">
      <c r="A6177" s="15" t="s">
        <v>2297</v>
      </c>
      <c r="B6177" s="15" t="s">
        <v>83</v>
      </c>
      <c r="C6177" s="15" t="s">
        <v>40</v>
      </c>
      <c r="D6177" s="15" t="s">
        <v>294</v>
      </c>
      <c r="E6177" s="16">
        <f>retail_store_sales!$H6177/retail_store_sales!$F6177</f>
        <v>6.5</v>
      </c>
      <c r="F6177" s="17">
        <v>2</v>
      </c>
      <c r="G6177" s="18">
        <f t="shared" si="288"/>
        <v>6.5</v>
      </c>
      <c r="H6177" s="19">
        <v>13</v>
      </c>
      <c r="I6177" s="15" t="s">
        <v>47</v>
      </c>
      <c r="J6177" s="15" t="s">
        <v>37</v>
      </c>
      <c r="K6177" s="13" t="str">
        <f t="shared" si="290"/>
        <v>Tuesday</v>
      </c>
      <c r="L6177" s="20">
        <f>YEAR(retail_store_sales!$N6177)</f>
        <v>2023</v>
      </c>
      <c r="M6177" s="20" t="str">
        <f t="shared" si="289"/>
        <v>September</v>
      </c>
      <c r="N6177" s="21">
        <v>45188</v>
      </c>
      <c r="O6177" s="15" t="b">
        <v>1</v>
      </c>
    </row>
    <row r="6178" spans="1:15" x14ac:dyDescent="0.3">
      <c r="A6178" s="8" t="s">
        <v>495</v>
      </c>
      <c r="B6178" s="8" t="s">
        <v>30</v>
      </c>
      <c r="C6178" s="8" t="s">
        <v>40</v>
      </c>
      <c r="D6178" s="8" t="s">
        <v>232</v>
      </c>
      <c r="E6178" s="9">
        <f>retail_store_sales!$H6178/retail_store_sales!$F6178</f>
        <v>11</v>
      </c>
      <c r="F6178" s="10">
        <v>5</v>
      </c>
      <c r="G6178" s="11">
        <f t="shared" si="288"/>
        <v>11</v>
      </c>
      <c r="H6178" s="12">
        <v>55</v>
      </c>
      <c r="I6178" s="8" t="s">
        <v>14</v>
      </c>
      <c r="J6178" s="8" t="s">
        <v>15</v>
      </c>
      <c r="K6178" s="13" t="str">
        <f t="shared" si="290"/>
        <v>Monday</v>
      </c>
      <c r="L6178" s="13">
        <f>YEAR(retail_store_sales!$N6178)</f>
        <v>2022</v>
      </c>
      <c r="M6178" s="13" t="str">
        <f t="shared" si="289"/>
        <v>March</v>
      </c>
      <c r="N6178" s="14">
        <v>44627</v>
      </c>
      <c r="O6178" s="8" t="s">
        <v>12824</v>
      </c>
    </row>
    <row r="6179" spans="1:15" x14ac:dyDescent="0.3">
      <c r="A6179" s="15" t="s">
        <v>7802</v>
      </c>
      <c r="B6179" s="15" t="s">
        <v>88</v>
      </c>
      <c r="C6179" s="15" t="s">
        <v>31</v>
      </c>
      <c r="D6179" s="15" t="s">
        <v>12823</v>
      </c>
      <c r="E6179" s="16">
        <f>retail_store_sales!$H6179/retail_store_sales!$F6179</f>
        <v>11</v>
      </c>
      <c r="F6179" s="17">
        <v>7</v>
      </c>
      <c r="G6179" s="18">
        <f t="shared" si="288"/>
        <v>11</v>
      </c>
      <c r="H6179" s="19">
        <v>77</v>
      </c>
      <c r="I6179" s="15" t="s">
        <v>24</v>
      </c>
      <c r="J6179" s="15" t="s">
        <v>15</v>
      </c>
      <c r="K6179" s="13" t="str">
        <f t="shared" si="290"/>
        <v>Monday</v>
      </c>
      <c r="L6179" s="20">
        <f>YEAR(retail_store_sales!$N6179)</f>
        <v>2023</v>
      </c>
      <c r="M6179" s="20" t="str">
        <f t="shared" si="289"/>
        <v>July</v>
      </c>
      <c r="N6179" s="21">
        <v>45138</v>
      </c>
      <c r="O6179" s="15" t="b">
        <v>1</v>
      </c>
    </row>
    <row r="6180" spans="1:15" x14ac:dyDescent="0.3">
      <c r="A6180" s="8" t="s">
        <v>6320</v>
      </c>
      <c r="B6180" s="8" t="s">
        <v>35</v>
      </c>
      <c r="C6180" s="8" t="s">
        <v>12</v>
      </c>
      <c r="D6180" s="8" t="s">
        <v>655</v>
      </c>
      <c r="E6180" s="9">
        <f>retail_store_sales!$H6180/retail_store_sales!$F6180</f>
        <v>11</v>
      </c>
      <c r="F6180" s="10">
        <v>7</v>
      </c>
      <c r="G6180" s="11">
        <f t="shared" si="288"/>
        <v>11</v>
      </c>
      <c r="H6180" s="12">
        <v>77</v>
      </c>
      <c r="I6180" s="8" t="s">
        <v>24</v>
      </c>
      <c r="J6180" s="8" t="s">
        <v>15</v>
      </c>
      <c r="K6180" s="13" t="str">
        <f t="shared" si="290"/>
        <v>Tuesday</v>
      </c>
      <c r="L6180" s="13">
        <f>YEAR(retail_store_sales!$N6180)</f>
        <v>2024</v>
      </c>
      <c r="M6180" s="13" t="str">
        <f t="shared" si="289"/>
        <v>December</v>
      </c>
      <c r="N6180" s="14">
        <v>45657</v>
      </c>
      <c r="O6180" s="8" t="s">
        <v>12824</v>
      </c>
    </row>
    <row r="6181" spans="1:15" x14ac:dyDescent="0.3">
      <c r="A6181" s="15" t="s">
        <v>8522</v>
      </c>
      <c r="B6181" s="15" t="s">
        <v>115</v>
      </c>
      <c r="C6181" s="15" t="s">
        <v>12</v>
      </c>
      <c r="D6181" s="15" t="s">
        <v>60</v>
      </c>
      <c r="E6181" s="16">
        <f>retail_store_sales!$H6181/retail_store_sales!$F6181</f>
        <v>29</v>
      </c>
      <c r="F6181" s="17">
        <v>6</v>
      </c>
      <c r="G6181" s="18">
        <f t="shared" si="288"/>
        <v>29</v>
      </c>
      <c r="H6181" s="19">
        <v>174</v>
      </c>
      <c r="I6181" s="15" t="s">
        <v>24</v>
      </c>
      <c r="J6181" s="15" t="s">
        <v>15</v>
      </c>
      <c r="K6181" s="13" t="str">
        <f t="shared" si="290"/>
        <v>Sunday</v>
      </c>
      <c r="L6181" s="20">
        <f>YEAR(retail_store_sales!$N6181)</f>
        <v>2022</v>
      </c>
      <c r="M6181" s="20" t="str">
        <f t="shared" si="289"/>
        <v>January</v>
      </c>
      <c r="N6181" s="21">
        <v>44577</v>
      </c>
      <c r="O6181" s="15" t="b">
        <v>1</v>
      </c>
    </row>
    <row r="6182" spans="1:15" x14ac:dyDescent="0.3">
      <c r="A6182" s="8" t="s">
        <v>11875</v>
      </c>
      <c r="B6182" s="8" t="s">
        <v>26</v>
      </c>
      <c r="C6182" s="8" t="s">
        <v>65</v>
      </c>
      <c r="D6182" s="8" t="s">
        <v>954</v>
      </c>
      <c r="E6182" s="9">
        <f>retail_store_sales!$H6182/retail_store_sales!$F6182</f>
        <v>30.5</v>
      </c>
      <c r="F6182" s="10">
        <v>4</v>
      </c>
      <c r="G6182" s="11">
        <f t="shared" si="288"/>
        <v>30.5</v>
      </c>
      <c r="H6182" s="12">
        <v>122</v>
      </c>
      <c r="I6182" s="8" t="s">
        <v>14</v>
      </c>
      <c r="J6182" s="8" t="s">
        <v>37</v>
      </c>
      <c r="K6182" s="13" t="str">
        <f t="shared" si="290"/>
        <v>Friday</v>
      </c>
      <c r="L6182" s="13">
        <f>YEAR(retail_store_sales!$N6182)</f>
        <v>2022</v>
      </c>
      <c r="M6182" s="13" t="str">
        <f t="shared" si="289"/>
        <v>April</v>
      </c>
      <c r="N6182" s="14">
        <v>44680</v>
      </c>
      <c r="O6182" s="8" t="s">
        <v>12824</v>
      </c>
    </row>
    <row r="6183" spans="1:15" x14ac:dyDescent="0.3">
      <c r="A6183" s="15" t="s">
        <v>11239</v>
      </c>
      <c r="B6183" s="15" t="s">
        <v>39</v>
      </c>
      <c r="C6183" s="15" t="s">
        <v>18</v>
      </c>
      <c r="D6183" s="15" t="s">
        <v>12823</v>
      </c>
      <c r="E6183" s="16">
        <f>retail_store_sales!$H6183/retail_store_sales!$F6183</f>
        <v>32</v>
      </c>
      <c r="F6183" s="17">
        <v>3</v>
      </c>
      <c r="G6183" s="18">
        <f t="shared" si="288"/>
        <v>32</v>
      </c>
      <c r="H6183" s="19">
        <v>96</v>
      </c>
      <c r="I6183" s="15" t="s">
        <v>24</v>
      </c>
      <c r="J6183" s="15" t="s">
        <v>15</v>
      </c>
      <c r="K6183" s="13" t="str">
        <f t="shared" si="290"/>
        <v>Wednesday</v>
      </c>
      <c r="L6183" s="20">
        <f>YEAR(retail_store_sales!$N6183)</f>
        <v>2022</v>
      </c>
      <c r="M6183" s="20" t="str">
        <f t="shared" si="289"/>
        <v>January</v>
      </c>
      <c r="N6183" s="21">
        <v>44573</v>
      </c>
      <c r="O6183" s="15" t="b">
        <v>0</v>
      </c>
    </row>
    <row r="6184" spans="1:15" x14ac:dyDescent="0.3">
      <c r="A6184" s="8" t="s">
        <v>3959</v>
      </c>
      <c r="B6184" s="8" t="s">
        <v>62</v>
      </c>
      <c r="C6184" s="8" t="s">
        <v>129</v>
      </c>
      <c r="D6184" s="8" t="s">
        <v>224</v>
      </c>
      <c r="E6184" s="9">
        <f>retail_store_sales!$H6184/retail_store_sales!$F6184</f>
        <v>41</v>
      </c>
      <c r="F6184" s="10">
        <v>9</v>
      </c>
      <c r="G6184" s="11">
        <f t="shared" si="288"/>
        <v>41</v>
      </c>
      <c r="H6184" s="12">
        <v>369</v>
      </c>
      <c r="I6184" s="8" t="s">
        <v>47</v>
      </c>
      <c r="J6184" s="8" t="s">
        <v>15</v>
      </c>
      <c r="K6184" s="13" t="str">
        <f t="shared" si="290"/>
        <v>Saturday</v>
      </c>
      <c r="L6184" s="13">
        <f>YEAR(retail_store_sales!$N6184)</f>
        <v>2023</v>
      </c>
      <c r="M6184" s="13" t="str">
        <f t="shared" si="289"/>
        <v>April</v>
      </c>
      <c r="N6184" s="14">
        <v>45038</v>
      </c>
      <c r="O6184" s="8" t="s">
        <v>12824</v>
      </c>
    </row>
    <row r="6185" spans="1:15" x14ac:dyDescent="0.3">
      <c r="A6185" s="15" t="s">
        <v>92</v>
      </c>
      <c r="B6185" s="15" t="s">
        <v>30</v>
      </c>
      <c r="C6185" s="15" t="s">
        <v>31</v>
      </c>
      <c r="D6185" s="15" t="s">
        <v>93</v>
      </c>
      <c r="E6185" s="16">
        <f>retail_store_sales!$H6185/retail_store_sales!$F6185</f>
        <v>20</v>
      </c>
      <c r="F6185" s="17">
        <v>10</v>
      </c>
      <c r="G6185" s="18">
        <f t="shared" si="288"/>
        <v>20</v>
      </c>
      <c r="H6185" s="19">
        <v>200</v>
      </c>
      <c r="I6185" s="15" t="s">
        <v>14</v>
      </c>
      <c r="J6185" s="15" t="s">
        <v>15</v>
      </c>
      <c r="K6185" s="13" t="str">
        <f t="shared" si="290"/>
        <v>Tuesday</v>
      </c>
      <c r="L6185" s="20">
        <f>YEAR(retail_store_sales!$N6185)</f>
        <v>2022</v>
      </c>
      <c r="M6185" s="20" t="str">
        <f t="shared" si="289"/>
        <v>April</v>
      </c>
      <c r="N6185" s="21">
        <v>44677</v>
      </c>
      <c r="O6185" s="15" t="b">
        <v>0</v>
      </c>
    </row>
    <row r="6186" spans="1:15" x14ac:dyDescent="0.3">
      <c r="A6186" s="8" t="s">
        <v>10281</v>
      </c>
      <c r="B6186" s="8" t="s">
        <v>107</v>
      </c>
      <c r="C6186" s="8" t="s">
        <v>40</v>
      </c>
      <c r="D6186" s="8" t="s">
        <v>12823</v>
      </c>
      <c r="E6186" s="9">
        <f>retail_store_sales!$H6186/retail_store_sales!$F6186</f>
        <v>6.5</v>
      </c>
      <c r="F6186" s="10">
        <v>8</v>
      </c>
      <c r="G6186" s="11">
        <f t="shared" si="288"/>
        <v>6.5</v>
      </c>
      <c r="H6186" s="12">
        <v>52</v>
      </c>
      <c r="I6186" s="8" t="s">
        <v>24</v>
      </c>
      <c r="J6186" s="8" t="s">
        <v>37</v>
      </c>
      <c r="K6186" s="13" t="str">
        <f t="shared" si="290"/>
        <v>Tuesday</v>
      </c>
      <c r="L6186" s="13">
        <f>YEAR(retail_store_sales!$N6186)</f>
        <v>2023</v>
      </c>
      <c r="M6186" s="13" t="str">
        <f t="shared" si="289"/>
        <v>April</v>
      </c>
      <c r="N6186" s="14">
        <v>45027</v>
      </c>
      <c r="O6186" s="8" t="b">
        <v>1</v>
      </c>
    </row>
    <row r="6187" spans="1:15" x14ac:dyDescent="0.3">
      <c r="A6187" s="15" t="s">
        <v>12328</v>
      </c>
      <c r="B6187" s="15" t="s">
        <v>167</v>
      </c>
      <c r="C6187" s="15" t="s">
        <v>129</v>
      </c>
      <c r="D6187" s="15" t="s">
        <v>182</v>
      </c>
      <c r="E6187" s="16">
        <f>retail_store_sales!$H6187/retail_store_sales!$F6187</f>
        <v>33.5</v>
      </c>
      <c r="F6187" s="17">
        <v>6</v>
      </c>
      <c r="G6187" s="18">
        <f t="shared" si="288"/>
        <v>33.5</v>
      </c>
      <c r="H6187" s="19">
        <v>201</v>
      </c>
      <c r="I6187" s="15" t="s">
        <v>47</v>
      </c>
      <c r="J6187" s="15" t="s">
        <v>15</v>
      </c>
      <c r="K6187" s="13" t="str">
        <f t="shared" si="290"/>
        <v>Thursday</v>
      </c>
      <c r="L6187" s="20">
        <f>YEAR(retail_store_sales!$N6187)</f>
        <v>2024</v>
      </c>
      <c r="M6187" s="20" t="str">
        <f t="shared" si="289"/>
        <v>March</v>
      </c>
      <c r="N6187" s="21">
        <v>45372</v>
      </c>
      <c r="O6187" s="15" t="b">
        <v>1</v>
      </c>
    </row>
    <row r="6188" spans="1:15" x14ac:dyDescent="0.3">
      <c r="A6188" s="8" t="s">
        <v>12686</v>
      </c>
      <c r="B6188" s="8" t="s">
        <v>42</v>
      </c>
      <c r="C6188" s="8" t="s">
        <v>40</v>
      </c>
      <c r="D6188" s="8" t="s">
        <v>86</v>
      </c>
      <c r="E6188" s="9">
        <f>retail_store_sales!$H6188/retail_store_sales!$F6188</f>
        <v>41</v>
      </c>
      <c r="F6188" s="10">
        <v>4</v>
      </c>
      <c r="G6188" s="11">
        <f t="shared" si="288"/>
        <v>41</v>
      </c>
      <c r="H6188" s="12">
        <v>164</v>
      </c>
      <c r="I6188" s="8" t="s">
        <v>14</v>
      </c>
      <c r="J6188" s="8" t="s">
        <v>15</v>
      </c>
      <c r="K6188" s="13" t="str">
        <f t="shared" si="290"/>
        <v>Friday</v>
      </c>
      <c r="L6188" s="13">
        <f>YEAR(retail_store_sales!$N6188)</f>
        <v>2024</v>
      </c>
      <c r="M6188" s="13" t="str">
        <f t="shared" si="289"/>
        <v>November</v>
      </c>
      <c r="N6188" s="14">
        <v>45618</v>
      </c>
      <c r="O6188" s="8" t="b">
        <v>0</v>
      </c>
    </row>
    <row r="6189" spans="1:15" x14ac:dyDescent="0.3">
      <c r="A6189" s="15" t="s">
        <v>9844</v>
      </c>
      <c r="B6189" s="15" t="s">
        <v>83</v>
      </c>
      <c r="C6189" s="15" t="s">
        <v>65</v>
      </c>
      <c r="D6189" s="15" t="s">
        <v>376</v>
      </c>
      <c r="E6189" s="16">
        <f>retail_store_sales!$H6189/retail_store_sales!$F6189</f>
        <v>29</v>
      </c>
      <c r="F6189" s="17">
        <v>2</v>
      </c>
      <c r="G6189" s="18">
        <f t="shared" si="288"/>
        <v>29</v>
      </c>
      <c r="H6189" s="19">
        <v>58</v>
      </c>
      <c r="I6189" s="15" t="s">
        <v>14</v>
      </c>
      <c r="J6189" s="15" t="s">
        <v>37</v>
      </c>
      <c r="K6189" s="13" t="str">
        <f t="shared" si="290"/>
        <v>Friday</v>
      </c>
      <c r="L6189" s="20">
        <f>YEAR(retail_store_sales!$N6189)</f>
        <v>2023</v>
      </c>
      <c r="M6189" s="20" t="str">
        <f t="shared" si="289"/>
        <v>June</v>
      </c>
      <c r="N6189" s="21">
        <v>45100</v>
      </c>
      <c r="O6189" s="15" t="b">
        <v>1</v>
      </c>
    </row>
    <row r="6190" spans="1:15" x14ac:dyDescent="0.3">
      <c r="A6190" s="8" t="s">
        <v>9043</v>
      </c>
      <c r="B6190" s="8" t="s">
        <v>83</v>
      </c>
      <c r="C6190" s="8" t="s">
        <v>65</v>
      </c>
      <c r="D6190" s="8" t="s">
        <v>345</v>
      </c>
      <c r="E6190" s="9">
        <f>retail_store_sales!$H6190/retail_store_sales!$F6190</f>
        <v>33.5</v>
      </c>
      <c r="F6190" s="10">
        <v>5</v>
      </c>
      <c r="G6190" s="11">
        <f t="shared" si="288"/>
        <v>33.5</v>
      </c>
      <c r="H6190" s="12">
        <v>167.5</v>
      </c>
      <c r="I6190" s="8" t="s">
        <v>14</v>
      </c>
      <c r="J6190" s="8" t="s">
        <v>15</v>
      </c>
      <c r="K6190" s="13" t="str">
        <f t="shared" si="290"/>
        <v>Sunday</v>
      </c>
      <c r="L6190" s="13">
        <f>YEAR(retail_store_sales!$N6190)</f>
        <v>2022</v>
      </c>
      <c r="M6190" s="13" t="str">
        <f t="shared" si="289"/>
        <v>December</v>
      </c>
      <c r="N6190" s="14">
        <v>44906</v>
      </c>
      <c r="O6190" s="8" t="s">
        <v>12824</v>
      </c>
    </row>
    <row r="6191" spans="1:15" x14ac:dyDescent="0.3">
      <c r="A6191" s="15" t="s">
        <v>10992</v>
      </c>
      <c r="B6191" s="15" t="s">
        <v>88</v>
      </c>
      <c r="C6191" s="15" t="s">
        <v>18</v>
      </c>
      <c r="D6191" s="15" t="s">
        <v>19</v>
      </c>
      <c r="E6191" s="16">
        <f>retail_store_sales!$H6191/retail_store_sales!$F6191</f>
        <v>29</v>
      </c>
      <c r="F6191" s="17">
        <v>8</v>
      </c>
      <c r="G6191" s="18">
        <f t="shared" si="288"/>
        <v>29</v>
      </c>
      <c r="H6191" s="19">
        <v>232</v>
      </c>
      <c r="I6191" s="15" t="s">
        <v>14</v>
      </c>
      <c r="J6191" s="15" t="s">
        <v>15</v>
      </c>
      <c r="K6191" s="13" t="str">
        <f t="shared" si="290"/>
        <v>Tuesday</v>
      </c>
      <c r="L6191" s="20">
        <f>YEAR(retail_store_sales!$N6191)</f>
        <v>2024</v>
      </c>
      <c r="M6191" s="20" t="str">
        <f t="shared" si="289"/>
        <v>September</v>
      </c>
      <c r="N6191" s="21">
        <v>45559</v>
      </c>
      <c r="O6191" s="15" t="s">
        <v>12824</v>
      </c>
    </row>
    <row r="6192" spans="1:15" x14ac:dyDescent="0.3">
      <c r="A6192" s="8" t="s">
        <v>3891</v>
      </c>
      <c r="B6192" s="8" t="s">
        <v>68</v>
      </c>
      <c r="C6192" s="8" t="s">
        <v>22</v>
      </c>
      <c r="D6192" s="8" t="s">
        <v>46</v>
      </c>
      <c r="E6192" s="9">
        <f>retail_store_sales!$H6192/retail_store_sales!$F6192</f>
        <v>36.5</v>
      </c>
      <c r="F6192" s="10">
        <v>8</v>
      </c>
      <c r="G6192" s="11">
        <f t="shared" si="288"/>
        <v>36.5</v>
      </c>
      <c r="H6192" s="12">
        <v>292</v>
      </c>
      <c r="I6192" s="8" t="s">
        <v>14</v>
      </c>
      <c r="J6192" s="8" t="s">
        <v>15</v>
      </c>
      <c r="K6192" s="13" t="str">
        <f t="shared" si="290"/>
        <v>Sunday</v>
      </c>
      <c r="L6192" s="13">
        <f>YEAR(retail_store_sales!$N6192)</f>
        <v>2024</v>
      </c>
      <c r="M6192" s="13" t="str">
        <f t="shared" si="289"/>
        <v>May</v>
      </c>
      <c r="N6192" s="14">
        <v>45431</v>
      </c>
      <c r="O6192" s="8" t="b">
        <v>1</v>
      </c>
    </row>
    <row r="6193" spans="1:15" x14ac:dyDescent="0.3">
      <c r="A6193" s="15" t="s">
        <v>4840</v>
      </c>
      <c r="B6193" s="15" t="s">
        <v>99</v>
      </c>
      <c r="C6193" s="15" t="s">
        <v>27</v>
      </c>
      <c r="D6193" s="15" t="s">
        <v>300</v>
      </c>
      <c r="E6193" s="16">
        <f>retail_store_sales!$H6193/retail_store_sales!$F6193</f>
        <v>35</v>
      </c>
      <c r="F6193" s="17">
        <v>9</v>
      </c>
      <c r="G6193" s="18">
        <f t="shared" si="288"/>
        <v>35</v>
      </c>
      <c r="H6193" s="19">
        <v>315</v>
      </c>
      <c r="I6193" s="15" t="s">
        <v>14</v>
      </c>
      <c r="J6193" s="15" t="s">
        <v>37</v>
      </c>
      <c r="K6193" s="13" t="str">
        <f t="shared" si="290"/>
        <v>Friday</v>
      </c>
      <c r="L6193" s="20">
        <f>YEAR(retail_store_sales!$N6193)</f>
        <v>2024</v>
      </c>
      <c r="M6193" s="20" t="str">
        <f t="shared" si="289"/>
        <v>January</v>
      </c>
      <c r="N6193" s="21">
        <v>45303</v>
      </c>
      <c r="O6193" s="15" t="b">
        <v>1</v>
      </c>
    </row>
    <row r="6194" spans="1:15" x14ac:dyDescent="0.3">
      <c r="A6194" s="8" t="s">
        <v>8219</v>
      </c>
      <c r="B6194" s="8" t="s">
        <v>54</v>
      </c>
      <c r="C6194" s="8" t="s">
        <v>40</v>
      </c>
      <c r="D6194" s="8" t="s">
        <v>555</v>
      </c>
      <c r="E6194" s="9">
        <f>retail_store_sales!$H6194/retail_store_sales!$F6194</f>
        <v>9.5</v>
      </c>
      <c r="F6194" s="10">
        <v>1</v>
      </c>
      <c r="G6194" s="11">
        <f t="shared" si="288"/>
        <v>9.5</v>
      </c>
      <c r="H6194" s="12">
        <v>9.5</v>
      </c>
      <c r="I6194" s="8" t="s">
        <v>14</v>
      </c>
      <c r="J6194" s="8" t="s">
        <v>15</v>
      </c>
      <c r="K6194" s="13" t="str">
        <f t="shared" si="290"/>
        <v>Thursday</v>
      </c>
      <c r="L6194" s="13">
        <f>YEAR(retail_store_sales!$N6194)</f>
        <v>2022</v>
      </c>
      <c r="M6194" s="13" t="str">
        <f t="shared" si="289"/>
        <v>July</v>
      </c>
      <c r="N6194" s="14">
        <v>44763</v>
      </c>
      <c r="O6194" s="8" t="s">
        <v>12824</v>
      </c>
    </row>
    <row r="6195" spans="1:15" x14ac:dyDescent="0.3">
      <c r="A6195" s="15" t="s">
        <v>8410</v>
      </c>
      <c r="B6195" s="15" t="s">
        <v>26</v>
      </c>
      <c r="C6195" s="15" t="s">
        <v>22</v>
      </c>
      <c r="D6195" s="15" t="s">
        <v>597</v>
      </c>
      <c r="E6195" s="16">
        <f>retail_store_sales!$H6195/retail_store_sales!$F6195</f>
        <v>12.5</v>
      </c>
      <c r="F6195" s="17">
        <v>7</v>
      </c>
      <c r="G6195" s="18">
        <f t="shared" si="288"/>
        <v>12.5</v>
      </c>
      <c r="H6195" s="19">
        <v>87.5</v>
      </c>
      <c r="I6195" s="15" t="s">
        <v>24</v>
      </c>
      <c r="J6195" s="15" t="s">
        <v>15</v>
      </c>
      <c r="K6195" s="13" t="str">
        <f t="shared" si="290"/>
        <v>Friday</v>
      </c>
      <c r="L6195" s="20">
        <f>YEAR(retail_store_sales!$N6195)</f>
        <v>2024</v>
      </c>
      <c r="M6195" s="20" t="str">
        <f t="shared" si="289"/>
        <v>July</v>
      </c>
      <c r="N6195" s="21">
        <v>45485</v>
      </c>
      <c r="O6195" s="15" t="b">
        <v>0</v>
      </c>
    </row>
    <row r="6196" spans="1:15" x14ac:dyDescent="0.3">
      <c r="A6196" s="8" t="s">
        <v>10545</v>
      </c>
      <c r="B6196" s="8" t="s">
        <v>79</v>
      </c>
      <c r="C6196" s="8" t="s">
        <v>65</v>
      </c>
      <c r="D6196" s="8" t="s">
        <v>12823</v>
      </c>
      <c r="E6196" s="9">
        <f>retail_store_sales!$H6196/retail_store_sales!$F6196</f>
        <v>38</v>
      </c>
      <c r="F6196" s="10">
        <v>2</v>
      </c>
      <c r="G6196" s="11">
        <f t="shared" si="288"/>
        <v>38</v>
      </c>
      <c r="H6196" s="12">
        <v>76</v>
      </c>
      <c r="I6196" s="8" t="s">
        <v>24</v>
      </c>
      <c r="J6196" s="8" t="s">
        <v>37</v>
      </c>
      <c r="K6196" s="13" t="str">
        <f t="shared" si="290"/>
        <v>Sunday</v>
      </c>
      <c r="L6196" s="13">
        <f>YEAR(retail_store_sales!$N6196)</f>
        <v>2023</v>
      </c>
      <c r="M6196" s="13" t="str">
        <f t="shared" si="289"/>
        <v>October</v>
      </c>
      <c r="N6196" s="14">
        <v>45221</v>
      </c>
      <c r="O6196" s="8" t="b">
        <v>1</v>
      </c>
    </row>
    <row r="6197" spans="1:15" x14ac:dyDescent="0.3">
      <c r="A6197" s="15" t="s">
        <v>5582</v>
      </c>
      <c r="B6197" s="15" t="s">
        <v>45</v>
      </c>
      <c r="C6197" s="15" t="s">
        <v>18</v>
      </c>
      <c r="D6197" s="15" t="s">
        <v>151</v>
      </c>
      <c r="E6197" s="16">
        <f>retail_store_sales!$H6197/retail_store_sales!$F6197</f>
        <v>12.5</v>
      </c>
      <c r="F6197" s="17">
        <v>7</v>
      </c>
      <c r="G6197" s="18">
        <f t="shared" si="288"/>
        <v>12.5</v>
      </c>
      <c r="H6197" s="19">
        <v>87.5</v>
      </c>
      <c r="I6197" s="15" t="s">
        <v>24</v>
      </c>
      <c r="J6197" s="15" t="s">
        <v>15</v>
      </c>
      <c r="K6197" s="13" t="str">
        <f t="shared" si="290"/>
        <v>Wednesday</v>
      </c>
      <c r="L6197" s="20">
        <f>YEAR(retail_store_sales!$N6197)</f>
        <v>2022</v>
      </c>
      <c r="M6197" s="20" t="str">
        <f t="shared" si="289"/>
        <v>January</v>
      </c>
      <c r="N6197" s="21">
        <v>44566</v>
      </c>
      <c r="O6197" s="15" t="s">
        <v>12824</v>
      </c>
    </row>
    <row r="6198" spans="1:15" x14ac:dyDescent="0.3">
      <c r="A6198" s="8" t="s">
        <v>2790</v>
      </c>
      <c r="B6198" s="8" t="s">
        <v>45</v>
      </c>
      <c r="C6198" s="8" t="s">
        <v>40</v>
      </c>
      <c r="D6198" s="8" t="s">
        <v>673</v>
      </c>
      <c r="E6198" s="9">
        <f>retail_store_sales!$H6198/retail_store_sales!$F6198</f>
        <v>12.5</v>
      </c>
      <c r="F6198" s="10">
        <v>7</v>
      </c>
      <c r="G6198" s="11">
        <f t="shared" si="288"/>
        <v>12.5</v>
      </c>
      <c r="H6198" s="12">
        <v>87.5</v>
      </c>
      <c r="I6198" s="8" t="s">
        <v>14</v>
      </c>
      <c r="J6198" s="8" t="s">
        <v>15</v>
      </c>
      <c r="K6198" s="13" t="str">
        <f t="shared" si="290"/>
        <v>Thursday</v>
      </c>
      <c r="L6198" s="13">
        <f>YEAR(retail_store_sales!$N6198)</f>
        <v>2023</v>
      </c>
      <c r="M6198" s="13" t="str">
        <f t="shared" si="289"/>
        <v>March</v>
      </c>
      <c r="N6198" s="14">
        <v>45015</v>
      </c>
      <c r="O6198" s="8" t="b">
        <v>0</v>
      </c>
    </row>
    <row r="6199" spans="1:15" x14ac:dyDescent="0.3">
      <c r="A6199" s="15" t="s">
        <v>11794</v>
      </c>
      <c r="B6199" s="15" t="s">
        <v>21</v>
      </c>
      <c r="C6199" s="15" t="s">
        <v>65</v>
      </c>
      <c r="D6199" s="15" t="s">
        <v>368</v>
      </c>
      <c r="E6199" s="16">
        <f>retail_store_sales!$H6199/retail_store_sales!$F6199</f>
        <v>36.5</v>
      </c>
      <c r="F6199" s="17">
        <v>8</v>
      </c>
      <c r="G6199" s="18">
        <f t="shared" si="288"/>
        <v>36.5</v>
      </c>
      <c r="H6199" s="19">
        <v>292</v>
      </c>
      <c r="I6199" s="15" t="s">
        <v>24</v>
      </c>
      <c r="J6199" s="15" t="s">
        <v>15</v>
      </c>
      <c r="K6199" s="13" t="str">
        <f t="shared" si="290"/>
        <v>Thursday</v>
      </c>
      <c r="L6199" s="20">
        <f>YEAR(retail_store_sales!$N6199)</f>
        <v>2024</v>
      </c>
      <c r="M6199" s="20" t="str">
        <f t="shared" si="289"/>
        <v>July</v>
      </c>
      <c r="N6199" s="21">
        <v>45477</v>
      </c>
      <c r="O6199" s="15" t="b">
        <v>1</v>
      </c>
    </row>
    <row r="6200" spans="1:15" x14ac:dyDescent="0.3">
      <c r="A6200" s="8" t="s">
        <v>11304</v>
      </c>
      <c r="B6200" s="8" t="s">
        <v>115</v>
      </c>
      <c r="C6200" s="8" t="s">
        <v>65</v>
      </c>
      <c r="D6200" s="8" t="s">
        <v>12823</v>
      </c>
      <c r="E6200" s="9">
        <f>retail_store_sales!$H6200/retail_store_sales!$F6200</f>
        <v>41</v>
      </c>
      <c r="F6200" s="10">
        <v>2</v>
      </c>
      <c r="G6200" s="11">
        <f t="shared" si="288"/>
        <v>41</v>
      </c>
      <c r="H6200" s="12">
        <v>82</v>
      </c>
      <c r="I6200" s="8" t="s">
        <v>47</v>
      </c>
      <c r="J6200" s="8" t="s">
        <v>37</v>
      </c>
      <c r="K6200" s="13" t="str">
        <f t="shared" si="290"/>
        <v>Sunday</v>
      </c>
      <c r="L6200" s="13">
        <f>YEAR(retail_store_sales!$N6200)</f>
        <v>2023</v>
      </c>
      <c r="M6200" s="13" t="str">
        <f t="shared" si="289"/>
        <v>November</v>
      </c>
      <c r="N6200" s="14">
        <v>45235</v>
      </c>
      <c r="O6200" s="8" t="b">
        <v>1</v>
      </c>
    </row>
    <row r="6201" spans="1:15" x14ac:dyDescent="0.3">
      <c r="A6201" s="15" t="s">
        <v>4303</v>
      </c>
      <c r="B6201" s="15" t="s">
        <v>39</v>
      </c>
      <c r="C6201" s="15" t="s">
        <v>129</v>
      </c>
      <c r="D6201" s="15" t="s">
        <v>12823</v>
      </c>
      <c r="E6201" s="16">
        <f>retail_store_sales!$H6201/retail_store_sales!$F6201</f>
        <v>21.5</v>
      </c>
      <c r="F6201" s="17">
        <v>6</v>
      </c>
      <c r="G6201" s="18">
        <f t="shared" si="288"/>
        <v>21.5</v>
      </c>
      <c r="H6201" s="19">
        <v>129</v>
      </c>
      <c r="I6201" s="15" t="s">
        <v>14</v>
      </c>
      <c r="J6201" s="15" t="s">
        <v>37</v>
      </c>
      <c r="K6201" s="13" t="str">
        <f t="shared" si="290"/>
        <v>Thursday</v>
      </c>
      <c r="L6201" s="20">
        <f>YEAR(retail_store_sales!$N6201)</f>
        <v>2024</v>
      </c>
      <c r="M6201" s="20" t="str">
        <f t="shared" si="289"/>
        <v>May</v>
      </c>
      <c r="N6201" s="21">
        <v>45435</v>
      </c>
      <c r="O6201" s="15" t="s">
        <v>12824</v>
      </c>
    </row>
    <row r="6202" spans="1:15" x14ac:dyDescent="0.3">
      <c r="A6202" s="8" t="s">
        <v>7767</v>
      </c>
      <c r="B6202" s="8" t="s">
        <v>30</v>
      </c>
      <c r="C6202" s="8" t="s">
        <v>31</v>
      </c>
      <c r="D6202" s="8" t="s">
        <v>52</v>
      </c>
      <c r="E6202" s="9">
        <f>retail_store_sales!$H6202/retail_store_sales!$F6202</f>
        <v>6.5</v>
      </c>
      <c r="F6202" s="10">
        <v>9</v>
      </c>
      <c r="G6202" s="11">
        <f t="shared" si="288"/>
        <v>6.5</v>
      </c>
      <c r="H6202" s="12">
        <v>58.5</v>
      </c>
      <c r="I6202" s="8" t="s">
        <v>24</v>
      </c>
      <c r="J6202" s="8" t="s">
        <v>15</v>
      </c>
      <c r="K6202" s="13" t="str">
        <f t="shared" si="290"/>
        <v>Tuesday</v>
      </c>
      <c r="L6202" s="13">
        <f>YEAR(retail_store_sales!$N6202)</f>
        <v>2023</v>
      </c>
      <c r="M6202" s="13" t="str">
        <f t="shared" si="289"/>
        <v>August</v>
      </c>
      <c r="N6202" s="14">
        <v>45153</v>
      </c>
      <c r="O6202" s="8" t="b">
        <v>1</v>
      </c>
    </row>
    <row r="6203" spans="1:15" x14ac:dyDescent="0.3">
      <c r="A6203" s="15" t="s">
        <v>9745</v>
      </c>
      <c r="B6203" s="15" t="s">
        <v>115</v>
      </c>
      <c r="C6203" s="15" t="s">
        <v>40</v>
      </c>
      <c r="D6203" s="15" t="s">
        <v>294</v>
      </c>
      <c r="E6203" s="16">
        <f>retail_store_sales!$H6203/retail_store_sales!$F6203</f>
        <v>6.5</v>
      </c>
      <c r="F6203" s="17">
        <v>5</v>
      </c>
      <c r="G6203" s="18">
        <f t="shared" si="288"/>
        <v>6.5</v>
      </c>
      <c r="H6203" s="19">
        <v>32.5</v>
      </c>
      <c r="I6203" s="15" t="s">
        <v>47</v>
      </c>
      <c r="J6203" s="15" t="s">
        <v>15</v>
      </c>
      <c r="K6203" s="13" t="str">
        <f t="shared" si="290"/>
        <v>Wednesday</v>
      </c>
      <c r="L6203" s="20">
        <f>YEAR(retail_store_sales!$N6203)</f>
        <v>2022</v>
      </c>
      <c r="M6203" s="20" t="str">
        <f t="shared" si="289"/>
        <v>August</v>
      </c>
      <c r="N6203" s="21">
        <v>44804</v>
      </c>
      <c r="O6203" s="15" t="s">
        <v>12824</v>
      </c>
    </row>
    <row r="6204" spans="1:15" x14ac:dyDescent="0.3">
      <c r="A6204" s="8" t="s">
        <v>4299</v>
      </c>
      <c r="B6204" s="8" t="s">
        <v>97</v>
      </c>
      <c r="C6204" s="8" t="s">
        <v>31</v>
      </c>
      <c r="D6204" s="8" t="s">
        <v>89</v>
      </c>
      <c r="E6204" s="9">
        <f>retail_store_sales!$H6204/retail_store_sales!$F6204</f>
        <v>24.5</v>
      </c>
      <c r="F6204" s="10">
        <v>5</v>
      </c>
      <c r="G6204" s="11">
        <f t="shared" si="288"/>
        <v>24.5</v>
      </c>
      <c r="H6204" s="12">
        <v>122.5</v>
      </c>
      <c r="I6204" s="8" t="s">
        <v>24</v>
      </c>
      <c r="J6204" s="8" t="s">
        <v>15</v>
      </c>
      <c r="K6204" s="13" t="str">
        <f t="shared" si="290"/>
        <v>Wednesday</v>
      </c>
      <c r="L6204" s="13">
        <f>YEAR(retail_store_sales!$N6204)</f>
        <v>2023</v>
      </c>
      <c r="M6204" s="13" t="str">
        <f t="shared" si="289"/>
        <v>May</v>
      </c>
      <c r="N6204" s="14">
        <v>45056</v>
      </c>
      <c r="O6204" s="8" t="b">
        <v>1</v>
      </c>
    </row>
    <row r="6205" spans="1:15" x14ac:dyDescent="0.3">
      <c r="A6205" s="15" t="s">
        <v>2113</v>
      </c>
      <c r="B6205" s="15" t="s">
        <v>122</v>
      </c>
      <c r="C6205" s="15" t="s">
        <v>31</v>
      </c>
      <c r="D6205" s="15" t="s">
        <v>89</v>
      </c>
      <c r="E6205" s="16">
        <f>retail_store_sales!$H6205/retail_store_sales!$F6205</f>
        <v>24.5</v>
      </c>
      <c r="F6205" s="17">
        <v>2</v>
      </c>
      <c r="G6205" s="18">
        <f t="shared" si="288"/>
        <v>24.5</v>
      </c>
      <c r="H6205" s="19">
        <v>49</v>
      </c>
      <c r="I6205" s="15" t="s">
        <v>14</v>
      </c>
      <c r="J6205" s="15" t="s">
        <v>15</v>
      </c>
      <c r="K6205" s="13" t="str">
        <f t="shared" si="290"/>
        <v>Tuesday</v>
      </c>
      <c r="L6205" s="20">
        <f>YEAR(retail_store_sales!$N6205)</f>
        <v>2024</v>
      </c>
      <c r="M6205" s="20" t="str">
        <f t="shared" si="289"/>
        <v>October</v>
      </c>
      <c r="N6205" s="21">
        <v>45566</v>
      </c>
      <c r="O6205" s="15" t="b">
        <v>0</v>
      </c>
    </row>
    <row r="6206" spans="1:15" x14ac:dyDescent="0.3">
      <c r="A6206" s="8" t="s">
        <v>5726</v>
      </c>
      <c r="B6206" s="8" t="s">
        <v>79</v>
      </c>
      <c r="C6206" s="8" t="s">
        <v>129</v>
      </c>
      <c r="D6206" s="8" t="s">
        <v>360</v>
      </c>
      <c r="E6206" s="9">
        <f>retail_store_sales!$H6206/retail_store_sales!$F6206</f>
        <v>32</v>
      </c>
      <c r="F6206" s="10">
        <v>1</v>
      </c>
      <c r="G6206" s="11">
        <f t="shared" si="288"/>
        <v>32</v>
      </c>
      <c r="H6206" s="12">
        <v>32</v>
      </c>
      <c r="I6206" s="8" t="s">
        <v>47</v>
      </c>
      <c r="J6206" s="8" t="s">
        <v>15</v>
      </c>
      <c r="K6206" s="13" t="str">
        <f t="shared" si="290"/>
        <v>Tuesday</v>
      </c>
      <c r="L6206" s="13">
        <f>YEAR(retail_store_sales!$N6206)</f>
        <v>2024</v>
      </c>
      <c r="M6206" s="13" t="str">
        <f t="shared" si="289"/>
        <v>December</v>
      </c>
      <c r="N6206" s="14">
        <v>45636</v>
      </c>
      <c r="O6206" s="8" t="b">
        <v>1</v>
      </c>
    </row>
    <row r="6207" spans="1:15" x14ac:dyDescent="0.3">
      <c r="A6207" s="15" t="s">
        <v>11522</v>
      </c>
      <c r="B6207" s="15" t="s">
        <v>11</v>
      </c>
      <c r="C6207" s="15" t="s">
        <v>18</v>
      </c>
      <c r="D6207" s="15" t="s">
        <v>539</v>
      </c>
      <c r="E6207" s="16">
        <f>retail_store_sales!$H6207/retail_store_sales!$F6207</f>
        <v>23</v>
      </c>
      <c r="F6207" s="17">
        <v>6</v>
      </c>
      <c r="G6207" s="18">
        <f t="shared" si="288"/>
        <v>23</v>
      </c>
      <c r="H6207" s="19">
        <v>138</v>
      </c>
      <c r="I6207" s="15" t="s">
        <v>14</v>
      </c>
      <c r="J6207" s="15" t="s">
        <v>15</v>
      </c>
      <c r="K6207" s="13" t="str">
        <f t="shared" si="290"/>
        <v>Saturday</v>
      </c>
      <c r="L6207" s="20">
        <f>YEAR(retail_store_sales!$N6207)</f>
        <v>2022</v>
      </c>
      <c r="M6207" s="20" t="str">
        <f t="shared" si="289"/>
        <v>October</v>
      </c>
      <c r="N6207" s="21">
        <v>44856</v>
      </c>
      <c r="O6207" s="15" t="s">
        <v>12824</v>
      </c>
    </row>
    <row r="6208" spans="1:15" x14ac:dyDescent="0.3">
      <c r="A6208" s="8" t="s">
        <v>9641</v>
      </c>
      <c r="B6208" s="8" t="s">
        <v>39</v>
      </c>
      <c r="C6208" s="8" t="s">
        <v>22</v>
      </c>
      <c r="D6208" s="8" t="s">
        <v>23</v>
      </c>
      <c r="E6208" s="9">
        <f>retail_store_sales!$H6208/retail_store_sales!$F6208</f>
        <v>21.5</v>
      </c>
      <c r="F6208" s="10">
        <v>5</v>
      </c>
      <c r="G6208" s="11">
        <f t="shared" si="288"/>
        <v>21.5</v>
      </c>
      <c r="H6208" s="12">
        <v>107.5</v>
      </c>
      <c r="I6208" s="8" t="s">
        <v>14</v>
      </c>
      <c r="J6208" s="8" t="s">
        <v>37</v>
      </c>
      <c r="K6208" s="13" t="str">
        <f t="shared" si="290"/>
        <v>Friday</v>
      </c>
      <c r="L6208" s="13">
        <f>YEAR(retail_store_sales!$N6208)</f>
        <v>2024</v>
      </c>
      <c r="M6208" s="13" t="str">
        <f t="shared" si="289"/>
        <v>February</v>
      </c>
      <c r="N6208" s="14">
        <v>45331</v>
      </c>
      <c r="O6208" s="8" t="s">
        <v>12824</v>
      </c>
    </row>
    <row r="6209" spans="1:15" x14ac:dyDescent="0.3">
      <c r="A6209" s="15" t="s">
        <v>437</v>
      </c>
      <c r="B6209" s="15" t="s">
        <v>167</v>
      </c>
      <c r="C6209" s="15" t="s">
        <v>22</v>
      </c>
      <c r="D6209" s="15" t="s">
        <v>226</v>
      </c>
      <c r="E6209" s="16">
        <f>retail_store_sales!$H6209/retail_store_sales!$F6209</f>
        <v>15.5</v>
      </c>
      <c r="F6209" s="17">
        <v>3</v>
      </c>
      <c r="G6209" s="18">
        <f t="shared" si="288"/>
        <v>15.5</v>
      </c>
      <c r="H6209" s="19">
        <v>46.5</v>
      </c>
      <c r="I6209" s="15" t="s">
        <v>24</v>
      </c>
      <c r="J6209" s="15" t="s">
        <v>37</v>
      </c>
      <c r="K6209" s="13" t="str">
        <f t="shared" si="290"/>
        <v>Tuesday</v>
      </c>
      <c r="L6209" s="20">
        <f>YEAR(retail_store_sales!$N6209)</f>
        <v>2024</v>
      </c>
      <c r="M6209" s="20" t="str">
        <f t="shared" si="289"/>
        <v>August</v>
      </c>
      <c r="N6209" s="21">
        <v>45524</v>
      </c>
      <c r="O6209" s="15" t="b">
        <v>1</v>
      </c>
    </row>
    <row r="6210" spans="1:15" x14ac:dyDescent="0.3">
      <c r="A6210" s="8" t="s">
        <v>4181</v>
      </c>
      <c r="B6210" s="8" t="s">
        <v>112</v>
      </c>
      <c r="C6210" s="8" t="s">
        <v>129</v>
      </c>
      <c r="D6210" s="8" t="s">
        <v>442</v>
      </c>
      <c r="E6210" s="9">
        <f>retail_store_sales!$H6210/retail_store_sales!$F6210</f>
        <v>5</v>
      </c>
      <c r="F6210" s="10">
        <v>3</v>
      </c>
      <c r="G6210" s="11">
        <f t="shared" ref="G6210:G6273" si="291">IF(AND(F6210=0, H6210=0), 0, IF(H6210=0, 0, H6210/F6210))</f>
        <v>5</v>
      </c>
      <c r="H6210" s="12">
        <v>15</v>
      </c>
      <c r="I6210" s="8" t="s">
        <v>47</v>
      </c>
      <c r="J6210" s="8" t="s">
        <v>37</v>
      </c>
      <c r="K6210" s="13" t="str">
        <f t="shared" si="290"/>
        <v>Monday</v>
      </c>
      <c r="L6210" s="13">
        <f>YEAR(retail_store_sales!$N6210)</f>
        <v>2024</v>
      </c>
      <c r="M6210" s="13" t="str">
        <f t="shared" ref="M6210:M6273" si="292">TEXT(N6210,"mmmm")</f>
        <v>October</v>
      </c>
      <c r="N6210" s="14">
        <v>45572</v>
      </c>
      <c r="O6210" s="8" t="s">
        <v>12824</v>
      </c>
    </row>
    <row r="6211" spans="1:15" x14ac:dyDescent="0.3">
      <c r="A6211" s="15" t="s">
        <v>10567</v>
      </c>
      <c r="B6211" s="15" t="s">
        <v>54</v>
      </c>
      <c r="C6211" s="15" t="s">
        <v>129</v>
      </c>
      <c r="D6211" s="15" t="s">
        <v>242</v>
      </c>
      <c r="E6211" s="16">
        <f>retail_store_sales!$H6211/retail_store_sales!$F6211</f>
        <v>15.5</v>
      </c>
      <c r="F6211" s="17">
        <v>9</v>
      </c>
      <c r="G6211" s="18">
        <f t="shared" si="291"/>
        <v>15.5</v>
      </c>
      <c r="H6211" s="19">
        <v>139.5</v>
      </c>
      <c r="I6211" s="15" t="s">
        <v>47</v>
      </c>
      <c r="J6211" s="15" t="s">
        <v>15</v>
      </c>
      <c r="K6211" s="13" t="str">
        <f t="shared" ref="K6211:K6274" si="293">TEXT(N6211, "dddd")</f>
        <v>Thursday</v>
      </c>
      <c r="L6211" s="20">
        <f>YEAR(retail_store_sales!$N6211)</f>
        <v>2024</v>
      </c>
      <c r="M6211" s="20" t="str">
        <f t="shared" si="292"/>
        <v>December</v>
      </c>
      <c r="N6211" s="21">
        <v>45652</v>
      </c>
      <c r="O6211" s="15" t="b">
        <v>0</v>
      </c>
    </row>
    <row r="6212" spans="1:15" x14ac:dyDescent="0.3">
      <c r="A6212" s="8" t="s">
        <v>3998</v>
      </c>
      <c r="B6212" s="8" t="s">
        <v>68</v>
      </c>
      <c r="C6212" s="8" t="s">
        <v>18</v>
      </c>
      <c r="D6212" s="8" t="s">
        <v>151</v>
      </c>
      <c r="E6212" s="9">
        <f>retail_store_sales!$H6212/retail_store_sales!$F6212</f>
        <v>12.5</v>
      </c>
      <c r="F6212" s="10">
        <v>7</v>
      </c>
      <c r="G6212" s="11">
        <f t="shared" si="291"/>
        <v>12.5</v>
      </c>
      <c r="H6212" s="12">
        <v>87.5</v>
      </c>
      <c r="I6212" s="8" t="s">
        <v>24</v>
      </c>
      <c r="J6212" s="8" t="s">
        <v>15</v>
      </c>
      <c r="K6212" s="13" t="str">
        <f t="shared" si="293"/>
        <v>Saturday</v>
      </c>
      <c r="L6212" s="13">
        <f>YEAR(retail_store_sales!$N6212)</f>
        <v>2023</v>
      </c>
      <c r="M6212" s="13" t="str">
        <f t="shared" si="292"/>
        <v>January</v>
      </c>
      <c r="N6212" s="14">
        <v>44947</v>
      </c>
      <c r="O6212" s="8" t="b">
        <v>0</v>
      </c>
    </row>
    <row r="6213" spans="1:15" x14ac:dyDescent="0.3">
      <c r="A6213" s="15" t="s">
        <v>6052</v>
      </c>
      <c r="B6213" s="15" t="s">
        <v>97</v>
      </c>
      <c r="C6213" s="15" t="s">
        <v>40</v>
      </c>
      <c r="D6213" s="15" t="s">
        <v>673</v>
      </c>
      <c r="E6213" s="16">
        <f>retail_store_sales!$H6213/retail_store_sales!$F6213</f>
        <v>12.5</v>
      </c>
      <c r="F6213" s="17">
        <v>6</v>
      </c>
      <c r="G6213" s="18">
        <f t="shared" si="291"/>
        <v>12.5</v>
      </c>
      <c r="H6213" s="19">
        <v>75</v>
      </c>
      <c r="I6213" s="15" t="s">
        <v>14</v>
      </c>
      <c r="J6213" s="15" t="s">
        <v>37</v>
      </c>
      <c r="K6213" s="13" t="str">
        <f t="shared" si="293"/>
        <v>Thursday</v>
      </c>
      <c r="L6213" s="20">
        <f>YEAR(retail_store_sales!$N6213)</f>
        <v>2022</v>
      </c>
      <c r="M6213" s="20" t="str">
        <f t="shared" si="292"/>
        <v>September</v>
      </c>
      <c r="N6213" s="21">
        <v>44805</v>
      </c>
      <c r="O6213" s="15" t="s">
        <v>12824</v>
      </c>
    </row>
    <row r="6214" spans="1:15" x14ac:dyDescent="0.3">
      <c r="A6214" s="8" t="s">
        <v>229</v>
      </c>
      <c r="B6214" s="8" t="s">
        <v>54</v>
      </c>
      <c r="C6214" s="8" t="s">
        <v>22</v>
      </c>
      <c r="D6214" s="8" t="s">
        <v>161</v>
      </c>
      <c r="E6214" s="9">
        <f>retail_store_sales!$H6214/retail_store_sales!$F6214</f>
        <v>6.5</v>
      </c>
      <c r="F6214" s="10">
        <v>3</v>
      </c>
      <c r="G6214" s="11">
        <f t="shared" si="291"/>
        <v>6.5</v>
      </c>
      <c r="H6214" s="12">
        <v>19.5</v>
      </c>
      <c r="I6214" s="8" t="s">
        <v>14</v>
      </c>
      <c r="J6214" s="8" t="s">
        <v>37</v>
      </c>
      <c r="K6214" s="13" t="str">
        <f t="shared" si="293"/>
        <v>Wednesday</v>
      </c>
      <c r="L6214" s="13">
        <f>YEAR(retail_store_sales!$N6214)</f>
        <v>2022</v>
      </c>
      <c r="M6214" s="13" t="str">
        <f t="shared" si="292"/>
        <v>August</v>
      </c>
      <c r="N6214" s="14">
        <v>44797</v>
      </c>
      <c r="O6214" s="8" t="b">
        <v>0</v>
      </c>
    </row>
    <row r="6215" spans="1:15" x14ac:dyDescent="0.3">
      <c r="A6215" s="15" t="s">
        <v>2413</v>
      </c>
      <c r="B6215" s="15" t="s">
        <v>54</v>
      </c>
      <c r="C6215" s="15" t="s">
        <v>31</v>
      </c>
      <c r="D6215" s="15" t="s">
        <v>408</v>
      </c>
      <c r="E6215" s="16">
        <f>retail_store_sales!$H6215/retail_store_sales!$F6215</f>
        <v>11</v>
      </c>
      <c r="F6215" s="17">
        <v>6</v>
      </c>
      <c r="G6215" s="18">
        <f t="shared" si="291"/>
        <v>11</v>
      </c>
      <c r="H6215" s="19">
        <v>66</v>
      </c>
      <c r="I6215" s="15" t="s">
        <v>47</v>
      </c>
      <c r="J6215" s="15" t="s">
        <v>15</v>
      </c>
      <c r="K6215" s="13" t="str">
        <f t="shared" si="293"/>
        <v>Sunday</v>
      </c>
      <c r="L6215" s="20">
        <f>YEAR(retail_store_sales!$N6215)</f>
        <v>2023</v>
      </c>
      <c r="M6215" s="20" t="str">
        <f t="shared" si="292"/>
        <v>February</v>
      </c>
      <c r="N6215" s="21">
        <v>44983</v>
      </c>
      <c r="O6215" s="15" t="b">
        <v>1</v>
      </c>
    </row>
    <row r="6216" spans="1:15" x14ac:dyDescent="0.3">
      <c r="A6216" s="8" t="s">
        <v>4085</v>
      </c>
      <c r="B6216" s="8" t="s">
        <v>42</v>
      </c>
      <c r="C6216" s="8" t="s">
        <v>129</v>
      </c>
      <c r="D6216" s="8" t="s">
        <v>274</v>
      </c>
      <c r="E6216" s="9">
        <f>retail_store_sales!$H6216/retail_store_sales!$F6216</f>
        <v>6.5</v>
      </c>
      <c r="F6216" s="10">
        <v>10</v>
      </c>
      <c r="G6216" s="11">
        <f t="shared" si="291"/>
        <v>6.5</v>
      </c>
      <c r="H6216" s="12">
        <v>65</v>
      </c>
      <c r="I6216" s="8" t="s">
        <v>14</v>
      </c>
      <c r="J6216" s="8" t="s">
        <v>37</v>
      </c>
      <c r="K6216" s="13" t="str">
        <f t="shared" si="293"/>
        <v>Thursday</v>
      </c>
      <c r="L6216" s="13">
        <f>YEAR(retail_store_sales!$N6216)</f>
        <v>2023</v>
      </c>
      <c r="M6216" s="13" t="str">
        <f t="shared" si="292"/>
        <v>May</v>
      </c>
      <c r="N6216" s="14">
        <v>45064</v>
      </c>
      <c r="O6216" s="8" t="s">
        <v>12824</v>
      </c>
    </row>
    <row r="6217" spans="1:15" x14ac:dyDescent="0.3">
      <c r="A6217" s="15" t="s">
        <v>1732</v>
      </c>
      <c r="B6217" s="15" t="s">
        <v>73</v>
      </c>
      <c r="C6217" s="15" t="s">
        <v>18</v>
      </c>
      <c r="D6217" s="15" t="s">
        <v>141</v>
      </c>
      <c r="E6217" s="16">
        <f>retail_store_sales!$H6217/retail_store_sales!$F6217</f>
        <v>32</v>
      </c>
      <c r="F6217" s="17">
        <v>9</v>
      </c>
      <c r="G6217" s="18">
        <f t="shared" si="291"/>
        <v>32</v>
      </c>
      <c r="H6217" s="19">
        <v>288</v>
      </c>
      <c r="I6217" s="15" t="s">
        <v>47</v>
      </c>
      <c r="J6217" s="15" t="s">
        <v>37</v>
      </c>
      <c r="K6217" s="13" t="str">
        <f t="shared" si="293"/>
        <v>Thursday</v>
      </c>
      <c r="L6217" s="20">
        <f>YEAR(retail_store_sales!$N6217)</f>
        <v>2022</v>
      </c>
      <c r="M6217" s="20" t="str">
        <f t="shared" si="292"/>
        <v>May</v>
      </c>
      <c r="N6217" s="21">
        <v>44693</v>
      </c>
      <c r="O6217" s="15" t="b">
        <v>0</v>
      </c>
    </row>
    <row r="6218" spans="1:15" x14ac:dyDescent="0.3">
      <c r="A6218" s="8" t="s">
        <v>7131</v>
      </c>
      <c r="B6218" s="8" t="s">
        <v>115</v>
      </c>
      <c r="C6218" s="8" t="s">
        <v>12</v>
      </c>
      <c r="D6218" s="8" t="s">
        <v>12823</v>
      </c>
      <c r="E6218" s="9">
        <v>0</v>
      </c>
      <c r="F6218" s="10">
        <v>0</v>
      </c>
      <c r="G6218" s="11">
        <f t="shared" si="291"/>
        <v>0</v>
      </c>
      <c r="H6218" s="12">
        <v>0</v>
      </c>
      <c r="I6218" s="8" t="s">
        <v>24</v>
      </c>
      <c r="J6218" s="8" t="s">
        <v>15</v>
      </c>
      <c r="K6218" s="13" t="str">
        <f t="shared" si="293"/>
        <v>Sunday</v>
      </c>
      <c r="L6218" s="13">
        <f>YEAR(retail_store_sales!$N6218)</f>
        <v>2023</v>
      </c>
      <c r="M6218" s="13" t="str">
        <f t="shared" si="292"/>
        <v>December</v>
      </c>
      <c r="N6218" s="14">
        <v>45263</v>
      </c>
      <c r="O6218" s="8" t="b">
        <v>0</v>
      </c>
    </row>
    <row r="6219" spans="1:15" x14ac:dyDescent="0.3">
      <c r="A6219" s="15" t="s">
        <v>1629</v>
      </c>
      <c r="B6219" s="15" t="s">
        <v>73</v>
      </c>
      <c r="C6219" s="15" t="s">
        <v>129</v>
      </c>
      <c r="D6219" s="15" t="s">
        <v>239</v>
      </c>
      <c r="E6219" s="16">
        <f>retail_store_sales!$H6219/retail_store_sales!$F6219</f>
        <v>35</v>
      </c>
      <c r="F6219" s="17">
        <v>4</v>
      </c>
      <c r="G6219" s="18">
        <f t="shared" si="291"/>
        <v>35</v>
      </c>
      <c r="H6219" s="19">
        <v>140</v>
      </c>
      <c r="I6219" s="15" t="s">
        <v>24</v>
      </c>
      <c r="J6219" s="15" t="s">
        <v>15</v>
      </c>
      <c r="K6219" s="13" t="str">
        <f t="shared" si="293"/>
        <v>Thursday</v>
      </c>
      <c r="L6219" s="20">
        <f>YEAR(retail_store_sales!$N6219)</f>
        <v>2024</v>
      </c>
      <c r="M6219" s="20" t="str">
        <f t="shared" si="292"/>
        <v>March</v>
      </c>
      <c r="N6219" s="21">
        <v>45379</v>
      </c>
      <c r="O6219" s="15" t="b">
        <v>1</v>
      </c>
    </row>
    <row r="6220" spans="1:15" x14ac:dyDescent="0.3">
      <c r="A6220" s="8" t="s">
        <v>4647</v>
      </c>
      <c r="B6220" s="8" t="s">
        <v>167</v>
      </c>
      <c r="C6220" s="8" t="s">
        <v>31</v>
      </c>
      <c r="D6220" s="8" t="s">
        <v>77</v>
      </c>
      <c r="E6220" s="9">
        <f>retail_store_sales!$H6220/retail_store_sales!$F6220</f>
        <v>18.5</v>
      </c>
      <c r="F6220" s="10">
        <v>3</v>
      </c>
      <c r="G6220" s="11">
        <f t="shared" si="291"/>
        <v>18.5</v>
      </c>
      <c r="H6220" s="12">
        <v>55.5</v>
      </c>
      <c r="I6220" s="8" t="s">
        <v>14</v>
      </c>
      <c r="J6220" s="8" t="s">
        <v>15</v>
      </c>
      <c r="K6220" s="13" t="str">
        <f t="shared" si="293"/>
        <v>Tuesday</v>
      </c>
      <c r="L6220" s="13">
        <f>YEAR(retail_store_sales!$N6220)</f>
        <v>2023</v>
      </c>
      <c r="M6220" s="13" t="str">
        <f t="shared" si="292"/>
        <v>September</v>
      </c>
      <c r="N6220" s="14">
        <v>45181</v>
      </c>
      <c r="O6220" s="8" t="b">
        <v>1</v>
      </c>
    </row>
    <row r="6221" spans="1:15" x14ac:dyDescent="0.3">
      <c r="A6221" s="15" t="s">
        <v>5203</v>
      </c>
      <c r="B6221" s="15" t="s">
        <v>88</v>
      </c>
      <c r="C6221" s="15" t="s">
        <v>129</v>
      </c>
      <c r="D6221" s="15" t="s">
        <v>148</v>
      </c>
      <c r="E6221" s="16">
        <f>retail_store_sales!$H6221/retail_store_sales!$F6221</f>
        <v>26</v>
      </c>
      <c r="F6221" s="17">
        <v>1</v>
      </c>
      <c r="G6221" s="18">
        <f t="shared" si="291"/>
        <v>26</v>
      </c>
      <c r="H6221" s="19">
        <v>26</v>
      </c>
      <c r="I6221" s="15" t="s">
        <v>47</v>
      </c>
      <c r="J6221" s="15" t="s">
        <v>37</v>
      </c>
      <c r="K6221" s="13" t="str">
        <f t="shared" si="293"/>
        <v>Thursday</v>
      </c>
      <c r="L6221" s="20">
        <f>YEAR(retail_store_sales!$N6221)</f>
        <v>2024</v>
      </c>
      <c r="M6221" s="20" t="str">
        <f t="shared" si="292"/>
        <v>November</v>
      </c>
      <c r="N6221" s="21">
        <v>45617</v>
      </c>
      <c r="O6221" s="15" t="s">
        <v>12824</v>
      </c>
    </row>
    <row r="6222" spans="1:15" x14ac:dyDescent="0.3">
      <c r="A6222" s="8" t="s">
        <v>6029</v>
      </c>
      <c r="B6222" s="8" t="s">
        <v>21</v>
      </c>
      <c r="C6222" s="8" t="s">
        <v>65</v>
      </c>
      <c r="D6222" s="8" t="s">
        <v>12823</v>
      </c>
      <c r="E6222" s="9">
        <f>retail_store_sales!$H6222/retail_store_sales!$F6222</f>
        <v>41</v>
      </c>
      <c r="F6222" s="10">
        <v>6</v>
      </c>
      <c r="G6222" s="11">
        <f t="shared" si="291"/>
        <v>41</v>
      </c>
      <c r="H6222" s="12">
        <v>246</v>
      </c>
      <c r="I6222" s="8" t="s">
        <v>24</v>
      </c>
      <c r="J6222" s="8" t="s">
        <v>15</v>
      </c>
      <c r="K6222" s="13" t="str">
        <f t="shared" si="293"/>
        <v>Monday</v>
      </c>
      <c r="L6222" s="13">
        <f>YEAR(retail_store_sales!$N6222)</f>
        <v>2024</v>
      </c>
      <c r="M6222" s="13" t="str">
        <f t="shared" si="292"/>
        <v>January</v>
      </c>
      <c r="N6222" s="14">
        <v>45299</v>
      </c>
      <c r="O6222" s="8" t="b">
        <v>0</v>
      </c>
    </row>
    <row r="6223" spans="1:15" x14ac:dyDescent="0.3">
      <c r="A6223" s="15" t="s">
        <v>5121</v>
      </c>
      <c r="B6223" s="15" t="s">
        <v>54</v>
      </c>
      <c r="C6223" s="15" t="s">
        <v>31</v>
      </c>
      <c r="D6223" s="15" t="s">
        <v>52</v>
      </c>
      <c r="E6223" s="16">
        <f>retail_store_sales!$H6223/retail_store_sales!$F6223</f>
        <v>6.5</v>
      </c>
      <c r="F6223" s="17">
        <v>3</v>
      </c>
      <c r="G6223" s="18">
        <f t="shared" si="291"/>
        <v>6.5</v>
      </c>
      <c r="H6223" s="19">
        <v>19.5</v>
      </c>
      <c r="I6223" s="15" t="s">
        <v>14</v>
      </c>
      <c r="J6223" s="15" t="s">
        <v>37</v>
      </c>
      <c r="K6223" s="13" t="str">
        <f t="shared" si="293"/>
        <v>Monday</v>
      </c>
      <c r="L6223" s="20">
        <f>YEAR(retail_store_sales!$N6223)</f>
        <v>2024</v>
      </c>
      <c r="M6223" s="20" t="str">
        <f t="shared" si="292"/>
        <v>September</v>
      </c>
      <c r="N6223" s="21">
        <v>45565</v>
      </c>
      <c r="O6223" s="15" t="s">
        <v>12824</v>
      </c>
    </row>
    <row r="6224" spans="1:15" x14ac:dyDescent="0.3">
      <c r="A6224" s="8" t="s">
        <v>723</v>
      </c>
      <c r="B6224" s="8" t="s">
        <v>21</v>
      </c>
      <c r="C6224" s="8" t="s">
        <v>129</v>
      </c>
      <c r="D6224" s="8" t="s">
        <v>148</v>
      </c>
      <c r="E6224" s="9">
        <f>retail_store_sales!$H6224/retail_store_sales!$F6224</f>
        <v>26</v>
      </c>
      <c r="F6224" s="10">
        <v>3</v>
      </c>
      <c r="G6224" s="11">
        <f t="shared" si="291"/>
        <v>26</v>
      </c>
      <c r="H6224" s="12">
        <v>78</v>
      </c>
      <c r="I6224" s="8" t="s">
        <v>24</v>
      </c>
      <c r="J6224" s="8" t="s">
        <v>15</v>
      </c>
      <c r="K6224" s="13" t="str">
        <f t="shared" si="293"/>
        <v>Monday</v>
      </c>
      <c r="L6224" s="13">
        <f>YEAR(retail_store_sales!$N6224)</f>
        <v>2023</v>
      </c>
      <c r="M6224" s="13" t="str">
        <f t="shared" si="292"/>
        <v>April</v>
      </c>
      <c r="N6224" s="14">
        <v>45040</v>
      </c>
      <c r="O6224" s="8" t="b">
        <v>1</v>
      </c>
    </row>
    <row r="6225" spans="1:15" x14ac:dyDescent="0.3">
      <c r="A6225" s="15" t="s">
        <v>887</v>
      </c>
      <c r="B6225" s="15" t="s">
        <v>21</v>
      </c>
      <c r="C6225" s="15" t="s">
        <v>22</v>
      </c>
      <c r="D6225" s="15" t="s">
        <v>12823</v>
      </c>
      <c r="E6225" s="16">
        <f>retail_store_sales!$H6225/retail_store_sales!$F6225</f>
        <v>38</v>
      </c>
      <c r="F6225" s="17">
        <v>10</v>
      </c>
      <c r="G6225" s="18">
        <f t="shared" si="291"/>
        <v>38</v>
      </c>
      <c r="H6225" s="19">
        <v>380</v>
      </c>
      <c r="I6225" s="15" t="s">
        <v>14</v>
      </c>
      <c r="J6225" s="15" t="s">
        <v>15</v>
      </c>
      <c r="K6225" s="13" t="str">
        <f t="shared" si="293"/>
        <v>Friday</v>
      </c>
      <c r="L6225" s="20">
        <f>YEAR(retail_store_sales!$N6225)</f>
        <v>2022</v>
      </c>
      <c r="M6225" s="20" t="str">
        <f t="shared" si="292"/>
        <v>October</v>
      </c>
      <c r="N6225" s="21">
        <v>44841</v>
      </c>
      <c r="O6225" s="15" t="b">
        <v>0</v>
      </c>
    </row>
    <row r="6226" spans="1:15" x14ac:dyDescent="0.3">
      <c r="A6226" s="8" t="s">
        <v>5188</v>
      </c>
      <c r="B6226" s="8" t="s">
        <v>54</v>
      </c>
      <c r="C6226" s="8" t="s">
        <v>31</v>
      </c>
      <c r="D6226" s="8" t="s">
        <v>184</v>
      </c>
      <c r="E6226" s="9">
        <f>retail_store_sales!$H6226/retail_store_sales!$F6226</f>
        <v>33.5</v>
      </c>
      <c r="F6226" s="10">
        <v>7</v>
      </c>
      <c r="G6226" s="11">
        <f t="shared" si="291"/>
        <v>33.5</v>
      </c>
      <c r="H6226" s="12">
        <v>234.5</v>
      </c>
      <c r="I6226" s="8" t="s">
        <v>14</v>
      </c>
      <c r="J6226" s="8" t="s">
        <v>37</v>
      </c>
      <c r="K6226" s="13" t="str">
        <f t="shared" si="293"/>
        <v>Friday</v>
      </c>
      <c r="L6226" s="13">
        <f>YEAR(retail_store_sales!$N6226)</f>
        <v>2022</v>
      </c>
      <c r="M6226" s="13" t="str">
        <f t="shared" si="292"/>
        <v>October</v>
      </c>
      <c r="N6226" s="14">
        <v>44841</v>
      </c>
      <c r="O6226" s="8" t="s">
        <v>12824</v>
      </c>
    </row>
    <row r="6227" spans="1:15" x14ac:dyDescent="0.3">
      <c r="A6227" s="15" t="s">
        <v>4133</v>
      </c>
      <c r="B6227" s="15" t="s">
        <v>122</v>
      </c>
      <c r="C6227" s="15" t="s">
        <v>18</v>
      </c>
      <c r="D6227" s="15" t="s">
        <v>249</v>
      </c>
      <c r="E6227" s="16">
        <f>retail_store_sales!$H6227/retail_store_sales!$F6227</f>
        <v>38</v>
      </c>
      <c r="F6227" s="17">
        <v>5</v>
      </c>
      <c r="G6227" s="18">
        <f t="shared" si="291"/>
        <v>38</v>
      </c>
      <c r="H6227" s="19">
        <v>190</v>
      </c>
      <c r="I6227" s="15" t="s">
        <v>24</v>
      </c>
      <c r="J6227" s="15" t="s">
        <v>37</v>
      </c>
      <c r="K6227" s="13" t="str">
        <f t="shared" si="293"/>
        <v>Thursday</v>
      </c>
      <c r="L6227" s="20">
        <f>YEAR(retail_store_sales!$N6227)</f>
        <v>2024</v>
      </c>
      <c r="M6227" s="20" t="str">
        <f t="shared" si="292"/>
        <v>February</v>
      </c>
      <c r="N6227" s="21">
        <v>45344</v>
      </c>
      <c r="O6227" s="15" t="s">
        <v>12824</v>
      </c>
    </row>
    <row r="6228" spans="1:15" x14ac:dyDescent="0.3">
      <c r="A6228" s="8" t="s">
        <v>4714</v>
      </c>
      <c r="B6228" s="8" t="s">
        <v>64</v>
      </c>
      <c r="C6228" s="8" t="s">
        <v>12</v>
      </c>
      <c r="D6228" s="8" t="s">
        <v>163</v>
      </c>
      <c r="E6228" s="9">
        <f>retail_store_sales!$H6228/retail_store_sales!$F6228</f>
        <v>24.5</v>
      </c>
      <c r="F6228" s="10">
        <v>9</v>
      </c>
      <c r="G6228" s="11">
        <f t="shared" si="291"/>
        <v>24.5</v>
      </c>
      <c r="H6228" s="12">
        <v>220.5</v>
      </c>
      <c r="I6228" s="8" t="s">
        <v>24</v>
      </c>
      <c r="J6228" s="8" t="s">
        <v>15</v>
      </c>
      <c r="K6228" s="13" t="str">
        <f t="shared" si="293"/>
        <v>Monday</v>
      </c>
      <c r="L6228" s="13">
        <f>YEAR(retail_store_sales!$N6228)</f>
        <v>2022</v>
      </c>
      <c r="M6228" s="13" t="str">
        <f t="shared" si="292"/>
        <v>June</v>
      </c>
      <c r="N6228" s="14">
        <v>44739</v>
      </c>
      <c r="O6228" s="8" t="b">
        <v>1</v>
      </c>
    </row>
    <row r="6229" spans="1:15" x14ac:dyDescent="0.3">
      <c r="A6229" s="15" t="s">
        <v>1897</v>
      </c>
      <c r="B6229" s="15" t="s">
        <v>64</v>
      </c>
      <c r="C6229" s="15" t="s">
        <v>129</v>
      </c>
      <c r="D6229" s="15" t="s">
        <v>130</v>
      </c>
      <c r="E6229" s="16">
        <f>retail_store_sales!$H6229/retail_store_sales!$F6229</f>
        <v>27.5</v>
      </c>
      <c r="F6229" s="17">
        <v>8</v>
      </c>
      <c r="G6229" s="18">
        <f t="shared" si="291"/>
        <v>27.5</v>
      </c>
      <c r="H6229" s="19">
        <v>220</v>
      </c>
      <c r="I6229" s="15" t="s">
        <v>14</v>
      </c>
      <c r="J6229" s="15" t="s">
        <v>15</v>
      </c>
      <c r="K6229" s="13" t="str">
        <f t="shared" si="293"/>
        <v>Saturday</v>
      </c>
      <c r="L6229" s="20">
        <f>YEAR(retail_store_sales!$N6229)</f>
        <v>2023</v>
      </c>
      <c r="M6229" s="20" t="str">
        <f t="shared" si="292"/>
        <v>February</v>
      </c>
      <c r="N6229" s="21">
        <v>44968</v>
      </c>
      <c r="O6229" s="15" t="s">
        <v>12824</v>
      </c>
    </row>
    <row r="6230" spans="1:15" x14ac:dyDescent="0.3">
      <c r="A6230" s="8" t="s">
        <v>451</v>
      </c>
      <c r="B6230" s="8" t="s">
        <v>167</v>
      </c>
      <c r="C6230" s="8" t="s">
        <v>40</v>
      </c>
      <c r="D6230" s="8" t="s">
        <v>452</v>
      </c>
      <c r="E6230" s="9">
        <f>retail_store_sales!$H6230/retail_store_sales!$F6230</f>
        <v>26</v>
      </c>
      <c r="F6230" s="10">
        <v>9</v>
      </c>
      <c r="G6230" s="11">
        <f t="shared" si="291"/>
        <v>26</v>
      </c>
      <c r="H6230" s="12">
        <v>234</v>
      </c>
      <c r="I6230" s="8" t="s">
        <v>47</v>
      </c>
      <c r="J6230" s="8" t="s">
        <v>37</v>
      </c>
      <c r="K6230" s="13" t="str">
        <f t="shared" si="293"/>
        <v>Friday</v>
      </c>
      <c r="L6230" s="13">
        <f>YEAR(retail_store_sales!$N6230)</f>
        <v>2022</v>
      </c>
      <c r="M6230" s="13" t="str">
        <f t="shared" si="292"/>
        <v>January</v>
      </c>
      <c r="N6230" s="14">
        <v>44575</v>
      </c>
      <c r="O6230" s="8" t="b">
        <v>0</v>
      </c>
    </row>
    <row r="6231" spans="1:15" x14ac:dyDescent="0.3">
      <c r="A6231" s="15" t="s">
        <v>11785</v>
      </c>
      <c r="B6231" s="15" t="s">
        <v>54</v>
      </c>
      <c r="C6231" s="15" t="s">
        <v>12</v>
      </c>
      <c r="D6231" s="15" t="s">
        <v>371</v>
      </c>
      <c r="E6231" s="16">
        <f>retail_store_sales!$H6231/retail_store_sales!$F6231</f>
        <v>23</v>
      </c>
      <c r="F6231" s="17">
        <v>7</v>
      </c>
      <c r="G6231" s="18">
        <f t="shared" si="291"/>
        <v>23</v>
      </c>
      <c r="H6231" s="19">
        <v>161</v>
      </c>
      <c r="I6231" s="15" t="s">
        <v>24</v>
      </c>
      <c r="J6231" s="15" t="s">
        <v>15</v>
      </c>
      <c r="K6231" s="13" t="str">
        <f t="shared" si="293"/>
        <v>Saturday</v>
      </c>
      <c r="L6231" s="20">
        <f>YEAR(retail_store_sales!$N6231)</f>
        <v>2022</v>
      </c>
      <c r="M6231" s="20" t="str">
        <f t="shared" si="292"/>
        <v>April</v>
      </c>
      <c r="N6231" s="21">
        <v>44667</v>
      </c>
      <c r="O6231" s="15" t="b">
        <v>0</v>
      </c>
    </row>
    <row r="6232" spans="1:15" x14ac:dyDescent="0.3">
      <c r="A6232" s="8" t="s">
        <v>8566</v>
      </c>
      <c r="B6232" s="8" t="s">
        <v>88</v>
      </c>
      <c r="C6232" s="8" t="s">
        <v>18</v>
      </c>
      <c r="D6232" s="8" t="s">
        <v>283</v>
      </c>
      <c r="E6232" s="9">
        <f>retail_store_sales!$H6232/retail_store_sales!$F6232</f>
        <v>8</v>
      </c>
      <c r="F6232" s="10">
        <v>8</v>
      </c>
      <c r="G6232" s="11">
        <f t="shared" si="291"/>
        <v>8</v>
      </c>
      <c r="H6232" s="12">
        <v>64</v>
      </c>
      <c r="I6232" s="8" t="s">
        <v>24</v>
      </c>
      <c r="J6232" s="8" t="s">
        <v>15</v>
      </c>
      <c r="K6232" s="13" t="str">
        <f t="shared" si="293"/>
        <v>Tuesday</v>
      </c>
      <c r="L6232" s="13">
        <f>YEAR(retail_store_sales!$N6232)</f>
        <v>2022</v>
      </c>
      <c r="M6232" s="13" t="str">
        <f t="shared" si="292"/>
        <v>August</v>
      </c>
      <c r="N6232" s="14">
        <v>44782</v>
      </c>
      <c r="O6232" s="8" t="b">
        <v>1</v>
      </c>
    </row>
    <row r="6233" spans="1:15" x14ac:dyDescent="0.3">
      <c r="A6233" s="15" t="s">
        <v>5095</v>
      </c>
      <c r="B6233" s="15" t="s">
        <v>97</v>
      </c>
      <c r="C6233" s="15" t="s">
        <v>129</v>
      </c>
      <c r="D6233" s="15" t="s">
        <v>442</v>
      </c>
      <c r="E6233" s="16">
        <f>retail_store_sales!$H6233/retail_store_sales!$F6233</f>
        <v>5</v>
      </c>
      <c r="F6233" s="17">
        <v>5</v>
      </c>
      <c r="G6233" s="18">
        <f t="shared" si="291"/>
        <v>5</v>
      </c>
      <c r="H6233" s="19">
        <v>25</v>
      </c>
      <c r="I6233" s="15" t="s">
        <v>14</v>
      </c>
      <c r="J6233" s="15" t="s">
        <v>15</v>
      </c>
      <c r="K6233" s="13" t="str">
        <f t="shared" si="293"/>
        <v>Thursday</v>
      </c>
      <c r="L6233" s="20">
        <f>YEAR(retail_store_sales!$N6233)</f>
        <v>2024</v>
      </c>
      <c r="M6233" s="20" t="str">
        <f t="shared" si="292"/>
        <v>December</v>
      </c>
      <c r="N6233" s="21">
        <v>45645</v>
      </c>
      <c r="O6233" s="15" t="s">
        <v>12824</v>
      </c>
    </row>
    <row r="6234" spans="1:15" x14ac:dyDescent="0.3">
      <c r="A6234" s="8" t="s">
        <v>5123</v>
      </c>
      <c r="B6234" s="8" t="s">
        <v>79</v>
      </c>
      <c r="C6234" s="8" t="s">
        <v>65</v>
      </c>
      <c r="D6234" s="8" t="s">
        <v>245</v>
      </c>
      <c r="E6234" s="9">
        <f>retail_store_sales!$H6234/retail_store_sales!$F6234</f>
        <v>15.5</v>
      </c>
      <c r="F6234" s="10">
        <v>8</v>
      </c>
      <c r="G6234" s="11">
        <f t="shared" si="291"/>
        <v>15.5</v>
      </c>
      <c r="H6234" s="12">
        <v>124</v>
      </c>
      <c r="I6234" s="8" t="s">
        <v>47</v>
      </c>
      <c r="J6234" s="8" t="s">
        <v>37</v>
      </c>
      <c r="K6234" s="13" t="str">
        <f t="shared" si="293"/>
        <v>Friday</v>
      </c>
      <c r="L6234" s="13">
        <f>YEAR(retail_store_sales!$N6234)</f>
        <v>2024</v>
      </c>
      <c r="M6234" s="13" t="str">
        <f t="shared" si="292"/>
        <v>November</v>
      </c>
      <c r="N6234" s="14">
        <v>45604</v>
      </c>
      <c r="O6234" s="8" t="b">
        <v>1</v>
      </c>
    </row>
    <row r="6235" spans="1:15" x14ac:dyDescent="0.3">
      <c r="A6235" s="15" t="s">
        <v>2615</v>
      </c>
      <c r="B6235" s="15" t="s">
        <v>39</v>
      </c>
      <c r="C6235" s="15" t="s">
        <v>31</v>
      </c>
      <c r="D6235" s="15" t="s">
        <v>127</v>
      </c>
      <c r="E6235" s="16">
        <f>retail_store_sales!$H6235/retail_store_sales!$F6235</f>
        <v>21.5</v>
      </c>
      <c r="F6235" s="17">
        <v>8</v>
      </c>
      <c r="G6235" s="18">
        <f t="shared" si="291"/>
        <v>21.5</v>
      </c>
      <c r="H6235" s="19">
        <v>172</v>
      </c>
      <c r="I6235" s="15" t="s">
        <v>14</v>
      </c>
      <c r="J6235" s="15" t="s">
        <v>15</v>
      </c>
      <c r="K6235" s="13" t="str">
        <f t="shared" si="293"/>
        <v>Wednesday</v>
      </c>
      <c r="L6235" s="20">
        <f>YEAR(retail_store_sales!$N6235)</f>
        <v>2024</v>
      </c>
      <c r="M6235" s="20" t="str">
        <f t="shared" si="292"/>
        <v>July</v>
      </c>
      <c r="N6235" s="21">
        <v>45490</v>
      </c>
      <c r="O6235" s="15" t="s">
        <v>12824</v>
      </c>
    </row>
    <row r="6236" spans="1:15" x14ac:dyDescent="0.3">
      <c r="A6236" s="8" t="s">
        <v>11541</v>
      </c>
      <c r="B6236" s="8" t="s">
        <v>76</v>
      </c>
      <c r="C6236" s="8" t="s">
        <v>129</v>
      </c>
      <c r="D6236" s="8" t="s">
        <v>360</v>
      </c>
      <c r="E6236" s="9">
        <f>retail_store_sales!$H6236/retail_store_sales!$F6236</f>
        <v>32</v>
      </c>
      <c r="F6236" s="10">
        <v>8</v>
      </c>
      <c r="G6236" s="11">
        <f t="shared" si="291"/>
        <v>32</v>
      </c>
      <c r="H6236" s="12">
        <v>256</v>
      </c>
      <c r="I6236" s="8" t="s">
        <v>24</v>
      </c>
      <c r="J6236" s="8" t="s">
        <v>15</v>
      </c>
      <c r="K6236" s="13" t="str">
        <f t="shared" si="293"/>
        <v>Wednesday</v>
      </c>
      <c r="L6236" s="13">
        <f>YEAR(retail_store_sales!$N6236)</f>
        <v>2022</v>
      </c>
      <c r="M6236" s="13" t="str">
        <f t="shared" si="292"/>
        <v>September</v>
      </c>
      <c r="N6236" s="14">
        <v>44825</v>
      </c>
      <c r="O6236" s="8" t="b">
        <v>0</v>
      </c>
    </row>
    <row r="6237" spans="1:15" x14ac:dyDescent="0.3">
      <c r="A6237" s="15" t="s">
        <v>1469</v>
      </c>
      <c r="B6237" s="15" t="s">
        <v>11</v>
      </c>
      <c r="C6237" s="15" t="s">
        <v>18</v>
      </c>
      <c r="D6237" s="15" t="s">
        <v>1069</v>
      </c>
      <c r="E6237" s="16">
        <f>retail_store_sales!$H6237/retail_store_sales!$F6237</f>
        <v>14</v>
      </c>
      <c r="F6237" s="17">
        <v>2</v>
      </c>
      <c r="G6237" s="18">
        <f t="shared" si="291"/>
        <v>14</v>
      </c>
      <c r="H6237" s="19">
        <v>28</v>
      </c>
      <c r="I6237" s="15" t="s">
        <v>14</v>
      </c>
      <c r="J6237" s="15" t="s">
        <v>37</v>
      </c>
      <c r="K6237" s="13" t="str">
        <f t="shared" si="293"/>
        <v>Sunday</v>
      </c>
      <c r="L6237" s="20">
        <f>YEAR(retail_store_sales!$N6237)</f>
        <v>2024</v>
      </c>
      <c r="M6237" s="20" t="str">
        <f t="shared" si="292"/>
        <v>May</v>
      </c>
      <c r="N6237" s="21">
        <v>45424</v>
      </c>
      <c r="O6237" s="15" t="b">
        <v>0</v>
      </c>
    </row>
    <row r="6238" spans="1:15" x14ac:dyDescent="0.3">
      <c r="A6238" s="8" t="s">
        <v>6847</v>
      </c>
      <c r="B6238" s="8" t="s">
        <v>30</v>
      </c>
      <c r="C6238" s="8" t="s">
        <v>129</v>
      </c>
      <c r="D6238" s="8" t="s">
        <v>138</v>
      </c>
      <c r="E6238" s="9">
        <f>retail_store_sales!$H6238/retail_store_sales!$F6238</f>
        <v>11</v>
      </c>
      <c r="F6238" s="10">
        <v>7</v>
      </c>
      <c r="G6238" s="11">
        <f t="shared" si="291"/>
        <v>11</v>
      </c>
      <c r="H6238" s="12">
        <v>77</v>
      </c>
      <c r="I6238" s="8" t="s">
        <v>24</v>
      </c>
      <c r="J6238" s="8" t="s">
        <v>37</v>
      </c>
      <c r="K6238" s="13" t="str">
        <f t="shared" si="293"/>
        <v>Monday</v>
      </c>
      <c r="L6238" s="13">
        <f>YEAR(retail_store_sales!$N6238)</f>
        <v>2024</v>
      </c>
      <c r="M6238" s="13" t="str">
        <f t="shared" si="292"/>
        <v>February</v>
      </c>
      <c r="N6238" s="14">
        <v>45341</v>
      </c>
      <c r="O6238" s="8" t="s">
        <v>12824</v>
      </c>
    </row>
    <row r="6239" spans="1:15" x14ac:dyDescent="0.3">
      <c r="A6239" s="15" t="s">
        <v>9705</v>
      </c>
      <c r="B6239" s="15" t="s">
        <v>64</v>
      </c>
      <c r="C6239" s="15" t="s">
        <v>129</v>
      </c>
      <c r="D6239" s="15" t="s">
        <v>224</v>
      </c>
      <c r="E6239" s="16">
        <f>retail_store_sales!$H6239/retail_store_sales!$F6239</f>
        <v>41</v>
      </c>
      <c r="F6239" s="17">
        <v>8</v>
      </c>
      <c r="G6239" s="18">
        <f t="shared" si="291"/>
        <v>41</v>
      </c>
      <c r="H6239" s="19">
        <v>328</v>
      </c>
      <c r="I6239" s="15" t="s">
        <v>14</v>
      </c>
      <c r="J6239" s="15" t="s">
        <v>15</v>
      </c>
      <c r="K6239" s="13" t="str">
        <f t="shared" si="293"/>
        <v>Sunday</v>
      </c>
      <c r="L6239" s="20">
        <f>YEAR(retail_store_sales!$N6239)</f>
        <v>2023</v>
      </c>
      <c r="M6239" s="20" t="str">
        <f t="shared" si="292"/>
        <v>May</v>
      </c>
      <c r="N6239" s="21">
        <v>45067</v>
      </c>
      <c r="O6239" s="15" t="b">
        <v>0</v>
      </c>
    </row>
    <row r="6240" spans="1:15" x14ac:dyDescent="0.3">
      <c r="A6240" s="8" t="s">
        <v>10561</v>
      </c>
      <c r="B6240" s="8" t="s">
        <v>68</v>
      </c>
      <c r="C6240" s="8" t="s">
        <v>18</v>
      </c>
      <c r="D6240" s="8" t="s">
        <v>141</v>
      </c>
      <c r="E6240" s="9">
        <f>retail_store_sales!$H6240/retail_store_sales!$F6240</f>
        <v>32</v>
      </c>
      <c r="F6240" s="10">
        <v>7</v>
      </c>
      <c r="G6240" s="11">
        <f t="shared" si="291"/>
        <v>32</v>
      </c>
      <c r="H6240" s="12">
        <v>224</v>
      </c>
      <c r="I6240" s="8" t="s">
        <v>47</v>
      </c>
      <c r="J6240" s="8" t="s">
        <v>37</v>
      </c>
      <c r="K6240" s="13" t="str">
        <f t="shared" si="293"/>
        <v>Friday</v>
      </c>
      <c r="L6240" s="13">
        <f>YEAR(retail_store_sales!$N6240)</f>
        <v>2022</v>
      </c>
      <c r="M6240" s="13" t="str">
        <f t="shared" si="292"/>
        <v>May</v>
      </c>
      <c r="N6240" s="14">
        <v>44687</v>
      </c>
      <c r="O6240" s="8" t="b">
        <v>0</v>
      </c>
    </row>
    <row r="6241" spans="1:15" x14ac:dyDescent="0.3">
      <c r="A6241" s="15" t="s">
        <v>4350</v>
      </c>
      <c r="B6241" s="15" t="s">
        <v>99</v>
      </c>
      <c r="C6241" s="15" t="s">
        <v>31</v>
      </c>
      <c r="D6241" s="15" t="s">
        <v>89</v>
      </c>
      <c r="E6241" s="16">
        <f>retail_store_sales!$H6241/retail_store_sales!$F6241</f>
        <v>24.5</v>
      </c>
      <c r="F6241" s="17">
        <v>10</v>
      </c>
      <c r="G6241" s="18">
        <f t="shared" si="291"/>
        <v>24.5</v>
      </c>
      <c r="H6241" s="19">
        <v>245</v>
      </c>
      <c r="I6241" s="15" t="s">
        <v>47</v>
      </c>
      <c r="J6241" s="15" t="s">
        <v>15</v>
      </c>
      <c r="K6241" s="13" t="str">
        <f t="shared" si="293"/>
        <v>Wednesday</v>
      </c>
      <c r="L6241" s="20">
        <f>YEAR(retail_store_sales!$N6241)</f>
        <v>2022</v>
      </c>
      <c r="M6241" s="20" t="str">
        <f t="shared" si="292"/>
        <v>July</v>
      </c>
      <c r="N6241" s="21">
        <v>44769</v>
      </c>
      <c r="O6241" s="15" t="b">
        <v>0</v>
      </c>
    </row>
    <row r="6242" spans="1:15" x14ac:dyDescent="0.3">
      <c r="A6242" s="8" t="s">
        <v>359</v>
      </c>
      <c r="B6242" s="8" t="s">
        <v>17</v>
      </c>
      <c r="C6242" s="8" t="s">
        <v>129</v>
      </c>
      <c r="D6242" s="8" t="s">
        <v>360</v>
      </c>
      <c r="E6242" s="9">
        <f>retail_store_sales!$H6242/retail_store_sales!$F6242</f>
        <v>32</v>
      </c>
      <c r="F6242" s="10">
        <v>9</v>
      </c>
      <c r="G6242" s="11">
        <f t="shared" si="291"/>
        <v>32</v>
      </c>
      <c r="H6242" s="12">
        <v>288</v>
      </c>
      <c r="I6242" s="8" t="s">
        <v>47</v>
      </c>
      <c r="J6242" s="8" t="s">
        <v>15</v>
      </c>
      <c r="K6242" s="13" t="str">
        <f t="shared" si="293"/>
        <v>Monday</v>
      </c>
      <c r="L6242" s="13">
        <f>YEAR(retail_store_sales!$N6242)</f>
        <v>2022</v>
      </c>
      <c r="M6242" s="13" t="str">
        <f t="shared" si="292"/>
        <v>June</v>
      </c>
      <c r="N6242" s="14">
        <v>44718</v>
      </c>
      <c r="O6242" s="8" t="b">
        <v>0</v>
      </c>
    </row>
    <row r="6243" spans="1:15" x14ac:dyDescent="0.3">
      <c r="A6243" s="15" t="s">
        <v>5166</v>
      </c>
      <c r="B6243" s="15" t="s">
        <v>11</v>
      </c>
      <c r="C6243" s="15" t="s">
        <v>12</v>
      </c>
      <c r="D6243" s="15" t="s">
        <v>165</v>
      </c>
      <c r="E6243" s="16">
        <f>retail_store_sales!$H6243/retail_store_sales!$F6243</f>
        <v>21.5</v>
      </c>
      <c r="F6243" s="17">
        <v>1</v>
      </c>
      <c r="G6243" s="18">
        <f t="shared" si="291"/>
        <v>21.5</v>
      </c>
      <c r="H6243" s="19">
        <v>21.5</v>
      </c>
      <c r="I6243" s="15" t="s">
        <v>24</v>
      </c>
      <c r="J6243" s="15" t="s">
        <v>15</v>
      </c>
      <c r="K6243" s="13" t="str">
        <f t="shared" si="293"/>
        <v>Sunday</v>
      </c>
      <c r="L6243" s="20">
        <f>YEAR(retail_store_sales!$N6243)</f>
        <v>2022</v>
      </c>
      <c r="M6243" s="20" t="str">
        <f t="shared" si="292"/>
        <v>August</v>
      </c>
      <c r="N6243" s="21">
        <v>44787</v>
      </c>
      <c r="O6243" s="15" t="s">
        <v>12824</v>
      </c>
    </row>
    <row r="6244" spans="1:15" x14ac:dyDescent="0.3">
      <c r="A6244" s="8" t="s">
        <v>403</v>
      </c>
      <c r="B6244" s="8" t="s">
        <v>39</v>
      </c>
      <c r="C6244" s="8" t="s">
        <v>22</v>
      </c>
      <c r="D6244" s="8" t="s">
        <v>134</v>
      </c>
      <c r="E6244" s="9">
        <f>retail_store_sales!$H6244/retail_store_sales!$F6244</f>
        <v>27.5</v>
      </c>
      <c r="F6244" s="10">
        <v>7</v>
      </c>
      <c r="G6244" s="11">
        <f t="shared" si="291"/>
        <v>27.5</v>
      </c>
      <c r="H6244" s="12">
        <v>192.5</v>
      </c>
      <c r="I6244" s="8" t="s">
        <v>14</v>
      </c>
      <c r="J6244" s="8" t="s">
        <v>15</v>
      </c>
      <c r="K6244" s="13" t="str">
        <f t="shared" si="293"/>
        <v>Saturday</v>
      </c>
      <c r="L6244" s="13">
        <f>YEAR(retail_store_sales!$N6244)</f>
        <v>2022</v>
      </c>
      <c r="M6244" s="13" t="str">
        <f t="shared" si="292"/>
        <v>February</v>
      </c>
      <c r="N6244" s="14">
        <v>44604</v>
      </c>
      <c r="O6244" s="8" t="b">
        <v>0</v>
      </c>
    </row>
    <row r="6245" spans="1:15" x14ac:dyDescent="0.3">
      <c r="A6245" s="15" t="s">
        <v>7136</v>
      </c>
      <c r="B6245" s="15" t="s">
        <v>122</v>
      </c>
      <c r="C6245" s="15" t="s">
        <v>40</v>
      </c>
      <c r="D6245" s="15" t="s">
        <v>143</v>
      </c>
      <c r="E6245" s="16">
        <f>retail_store_sales!$H6245/retail_store_sales!$F6245</f>
        <v>38</v>
      </c>
      <c r="F6245" s="17">
        <v>5</v>
      </c>
      <c r="G6245" s="18">
        <f t="shared" si="291"/>
        <v>38</v>
      </c>
      <c r="H6245" s="19">
        <v>190</v>
      </c>
      <c r="I6245" s="15" t="s">
        <v>24</v>
      </c>
      <c r="J6245" s="15" t="s">
        <v>15</v>
      </c>
      <c r="K6245" s="13" t="str">
        <f t="shared" si="293"/>
        <v>Saturday</v>
      </c>
      <c r="L6245" s="20">
        <f>YEAR(retail_store_sales!$N6245)</f>
        <v>2024</v>
      </c>
      <c r="M6245" s="20" t="str">
        <f t="shared" si="292"/>
        <v>March</v>
      </c>
      <c r="N6245" s="21">
        <v>45367</v>
      </c>
      <c r="O6245" s="15" t="s">
        <v>12824</v>
      </c>
    </row>
    <row r="6246" spans="1:15" x14ac:dyDescent="0.3">
      <c r="A6246" s="8" t="s">
        <v>12168</v>
      </c>
      <c r="B6246" s="8" t="s">
        <v>88</v>
      </c>
      <c r="C6246" s="8" t="s">
        <v>31</v>
      </c>
      <c r="D6246" s="8" t="s">
        <v>127</v>
      </c>
      <c r="E6246" s="9">
        <f>retail_store_sales!$H6246/retail_store_sales!$F6246</f>
        <v>21.5</v>
      </c>
      <c r="F6246" s="10">
        <v>1</v>
      </c>
      <c r="G6246" s="11">
        <f t="shared" si="291"/>
        <v>21.5</v>
      </c>
      <c r="H6246" s="12">
        <v>21.5</v>
      </c>
      <c r="I6246" s="8" t="s">
        <v>47</v>
      </c>
      <c r="J6246" s="8" t="s">
        <v>15</v>
      </c>
      <c r="K6246" s="13" t="str">
        <f t="shared" si="293"/>
        <v>Sunday</v>
      </c>
      <c r="L6246" s="13">
        <f>YEAR(retail_store_sales!$N6246)</f>
        <v>2023</v>
      </c>
      <c r="M6246" s="13" t="str">
        <f t="shared" si="292"/>
        <v>May</v>
      </c>
      <c r="N6246" s="14">
        <v>45074</v>
      </c>
      <c r="O6246" s="8" t="b">
        <v>1</v>
      </c>
    </row>
    <row r="6247" spans="1:15" x14ac:dyDescent="0.3">
      <c r="A6247" s="15" t="s">
        <v>10018</v>
      </c>
      <c r="B6247" s="15" t="s">
        <v>21</v>
      </c>
      <c r="C6247" s="15" t="s">
        <v>129</v>
      </c>
      <c r="D6247" s="15" t="s">
        <v>426</v>
      </c>
      <c r="E6247" s="16">
        <f>retail_store_sales!$H6247/retail_store_sales!$F6247</f>
        <v>17</v>
      </c>
      <c r="F6247" s="17">
        <v>7</v>
      </c>
      <c r="G6247" s="18">
        <f t="shared" si="291"/>
        <v>17</v>
      </c>
      <c r="H6247" s="19">
        <v>119</v>
      </c>
      <c r="I6247" s="15" t="s">
        <v>47</v>
      </c>
      <c r="J6247" s="15" t="s">
        <v>37</v>
      </c>
      <c r="K6247" s="13" t="str">
        <f t="shared" si="293"/>
        <v>Sunday</v>
      </c>
      <c r="L6247" s="20">
        <f>YEAR(retail_store_sales!$N6247)</f>
        <v>2024</v>
      </c>
      <c r="M6247" s="20" t="str">
        <f t="shared" si="292"/>
        <v>March</v>
      </c>
      <c r="N6247" s="21">
        <v>45361</v>
      </c>
      <c r="O6247" s="15" t="b">
        <v>1</v>
      </c>
    </row>
    <row r="6248" spans="1:15" x14ac:dyDescent="0.3">
      <c r="A6248" s="8" t="s">
        <v>11243</v>
      </c>
      <c r="B6248" s="8" t="s">
        <v>112</v>
      </c>
      <c r="C6248" s="8" t="s">
        <v>40</v>
      </c>
      <c r="D6248" s="8" t="s">
        <v>232</v>
      </c>
      <c r="E6248" s="9">
        <f>retail_store_sales!$H6248/retail_store_sales!$F6248</f>
        <v>11</v>
      </c>
      <c r="F6248" s="10">
        <v>5</v>
      </c>
      <c r="G6248" s="11">
        <f t="shared" si="291"/>
        <v>11</v>
      </c>
      <c r="H6248" s="12">
        <v>55</v>
      </c>
      <c r="I6248" s="8" t="s">
        <v>14</v>
      </c>
      <c r="J6248" s="8" t="s">
        <v>37</v>
      </c>
      <c r="K6248" s="13" t="str">
        <f t="shared" si="293"/>
        <v>Sunday</v>
      </c>
      <c r="L6248" s="13">
        <f>YEAR(retail_store_sales!$N6248)</f>
        <v>2023</v>
      </c>
      <c r="M6248" s="13" t="str">
        <f t="shared" si="292"/>
        <v>May</v>
      </c>
      <c r="N6248" s="14">
        <v>45053</v>
      </c>
      <c r="O6248" s="8" t="b">
        <v>1</v>
      </c>
    </row>
    <row r="6249" spans="1:15" x14ac:dyDescent="0.3">
      <c r="A6249" s="15" t="s">
        <v>8910</v>
      </c>
      <c r="B6249" s="15" t="s">
        <v>73</v>
      </c>
      <c r="C6249" s="15" t="s">
        <v>31</v>
      </c>
      <c r="D6249" s="15" t="s">
        <v>127</v>
      </c>
      <c r="E6249" s="16">
        <f>retail_store_sales!$H6249/retail_store_sales!$F6249</f>
        <v>21.5</v>
      </c>
      <c r="F6249" s="17">
        <v>8</v>
      </c>
      <c r="G6249" s="18">
        <f t="shared" si="291"/>
        <v>21.5</v>
      </c>
      <c r="H6249" s="19">
        <v>172</v>
      </c>
      <c r="I6249" s="15" t="s">
        <v>24</v>
      </c>
      <c r="J6249" s="15" t="s">
        <v>15</v>
      </c>
      <c r="K6249" s="13" t="str">
        <f t="shared" si="293"/>
        <v>Monday</v>
      </c>
      <c r="L6249" s="20">
        <f>YEAR(retail_store_sales!$N6249)</f>
        <v>2022</v>
      </c>
      <c r="M6249" s="20" t="str">
        <f t="shared" si="292"/>
        <v>January</v>
      </c>
      <c r="N6249" s="21">
        <v>44578</v>
      </c>
      <c r="O6249" s="15" t="s">
        <v>12824</v>
      </c>
    </row>
    <row r="6250" spans="1:15" x14ac:dyDescent="0.3">
      <c r="A6250" s="8" t="s">
        <v>2239</v>
      </c>
      <c r="B6250" s="8" t="s">
        <v>115</v>
      </c>
      <c r="C6250" s="8" t="s">
        <v>129</v>
      </c>
      <c r="D6250" s="8" t="s">
        <v>138</v>
      </c>
      <c r="E6250" s="9">
        <f>retail_store_sales!$H6250/retail_store_sales!$F6250</f>
        <v>11</v>
      </c>
      <c r="F6250" s="10">
        <v>4</v>
      </c>
      <c r="G6250" s="11">
        <f t="shared" si="291"/>
        <v>11</v>
      </c>
      <c r="H6250" s="12">
        <v>44</v>
      </c>
      <c r="I6250" s="8" t="s">
        <v>24</v>
      </c>
      <c r="J6250" s="8" t="s">
        <v>15</v>
      </c>
      <c r="K6250" s="13" t="str">
        <f t="shared" si="293"/>
        <v>Friday</v>
      </c>
      <c r="L6250" s="13">
        <f>YEAR(retail_store_sales!$N6250)</f>
        <v>2023</v>
      </c>
      <c r="M6250" s="13" t="str">
        <f t="shared" si="292"/>
        <v>June</v>
      </c>
      <c r="N6250" s="14">
        <v>45107</v>
      </c>
      <c r="O6250" s="8" t="s">
        <v>12824</v>
      </c>
    </row>
    <row r="6251" spans="1:15" x14ac:dyDescent="0.3">
      <c r="A6251" s="15" t="s">
        <v>12490</v>
      </c>
      <c r="B6251" s="15" t="s">
        <v>39</v>
      </c>
      <c r="C6251" s="15" t="s">
        <v>22</v>
      </c>
      <c r="D6251" s="15" t="s">
        <v>12823</v>
      </c>
      <c r="E6251" s="16">
        <f>retail_store_sales!$H6251/retail_store_sales!$F6251</f>
        <v>5</v>
      </c>
      <c r="F6251" s="17">
        <v>7</v>
      </c>
      <c r="G6251" s="18">
        <f t="shared" si="291"/>
        <v>5</v>
      </c>
      <c r="H6251" s="19">
        <v>35</v>
      </c>
      <c r="I6251" s="15" t="s">
        <v>47</v>
      </c>
      <c r="J6251" s="15" t="s">
        <v>15</v>
      </c>
      <c r="K6251" s="13" t="str">
        <f t="shared" si="293"/>
        <v>Monday</v>
      </c>
      <c r="L6251" s="20">
        <f>YEAR(retail_store_sales!$N6251)</f>
        <v>2023</v>
      </c>
      <c r="M6251" s="20" t="str">
        <f t="shared" si="292"/>
        <v>September</v>
      </c>
      <c r="N6251" s="21">
        <v>45187</v>
      </c>
      <c r="O6251" s="15" t="s">
        <v>12824</v>
      </c>
    </row>
    <row r="6252" spans="1:15" x14ac:dyDescent="0.3">
      <c r="A6252" s="8" t="s">
        <v>8104</v>
      </c>
      <c r="B6252" s="8" t="s">
        <v>26</v>
      </c>
      <c r="C6252" s="8" t="s">
        <v>65</v>
      </c>
      <c r="D6252" s="8" t="s">
        <v>485</v>
      </c>
      <c r="E6252" s="9">
        <f>retail_store_sales!$H6252/retail_store_sales!$F6252</f>
        <v>20</v>
      </c>
      <c r="F6252" s="10">
        <v>5</v>
      </c>
      <c r="G6252" s="11">
        <f t="shared" si="291"/>
        <v>20</v>
      </c>
      <c r="H6252" s="12">
        <v>100</v>
      </c>
      <c r="I6252" s="8" t="s">
        <v>24</v>
      </c>
      <c r="J6252" s="8" t="s">
        <v>15</v>
      </c>
      <c r="K6252" s="13" t="str">
        <f t="shared" si="293"/>
        <v>Saturday</v>
      </c>
      <c r="L6252" s="13">
        <f>YEAR(retail_store_sales!$N6252)</f>
        <v>2022</v>
      </c>
      <c r="M6252" s="13" t="str">
        <f t="shared" si="292"/>
        <v>June</v>
      </c>
      <c r="N6252" s="14">
        <v>44723</v>
      </c>
      <c r="O6252" s="8" t="s">
        <v>12824</v>
      </c>
    </row>
    <row r="6253" spans="1:15" x14ac:dyDescent="0.3">
      <c r="A6253" s="15" t="s">
        <v>8717</v>
      </c>
      <c r="B6253" s="15" t="s">
        <v>167</v>
      </c>
      <c r="C6253" s="15" t="s">
        <v>18</v>
      </c>
      <c r="D6253" s="15" t="s">
        <v>19</v>
      </c>
      <c r="E6253" s="16">
        <f>retail_store_sales!$H6253/retail_store_sales!$F6253</f>
        <v>29</v>
      </c>
      <c r="F6253" s="17">
        <v>1</v>
      </c>
      <c r="G6253" s="18">
        <f t="shared" si="291"/>
        <v>29</v>
      </c>
      <c r="H6253" s="19">
        <v>29</v>
      </c>
      <c r="I6253" s="15" t="s">
        <v>14</v>
      </c>
      <c r="J6253" s="15" t="s">
        <v>37</v>
      </c>
      <c r="K6253" s="13" t="str">
        <f t="shared" si="293"/>
        <v>Wednesday</v>
      </c>
      <c r="L6253" s="20">
        <f>YEAR(retail_store_sales!$N6253)</f>
        <v>2024</v>
      </c>
      <c r="M6253" s="20" t="str">
        <f t="shared" si="292"/>
        <v>May</v>
      </c>
      <c r="N6253" s="21">
        <v>45420</v>
      </c>
      <c r="O6253" s="15" t="b">
        <v>0</v>
      </c>
    </row>
    <row r="6254" spans="1:15" x14ac:dyDescent="0.3">
      <c r="A6254" s="8" t="s">
        <v>4533</v>
      </c>
      <c r="B6254" s="8" t="s">
        <v>64</v>
      </c>
      <c r="C6254" s="8" t="s">
        <v>129</v>
      </c>
      <c r="D6254" s="8" t="s">
        <v>12823</v>
      </c>
      <c r="E6254" s="9">
        <v>0</v>
      </c>
      <c r="F6254" s="10">
        <v>0</v>
      </c>
      <c r="G6254" s="11">
        <f t="shared" si="291"/>
        <v>0</v>
      </c>
      <c r="H6254" s="12">
        <v>0</v>
      </c>
      <c r="I6254" s="8" t="s">
        <v>14</v>
      </c>
      <c r="J6254" s="8" t="s">
        <v>37</v>
      </c>
      <c r="K6254" s="13" t="str">
        <f t="shared" si="293"/>
        <v>Thursday</v>
      </c>
      <c r="L6254" s="13">
        <f>YEAR(retail_store_sales!$N6254)</f>
        <v>2024</v>
      </c>
      <c r="M6254" s="13" t="str">
        <f t="shared" si="292"/>
        <v>January</v>
      </c>
      <c r="N6254" s="14">
        <v>45316</v>
      </c>
      <c r="O6254" s="8" t="s">
        <v>12824</v>
      </c>
    </row>
    <row r="6255" spans="1:15" x14ac:dyDescent="0.3">
      <c r="A6255" s="15" t="s">
        <v>12120</v>
      </c>
      <c r="B6255" s="15" t="s">
        <v>76</v>
      </c>
      <c r="C6255" s="15" t="s">
        <v>31</v>
      </c>
      <c r="D6255" s="15" t="s">
        <v>408</v>
      </c>
      <c r="E6255" s="16">
        <f>retail_store_sales!$H6255/retail_store_sales!$F6255</f>
        <v>11</v>
      </c>
      <c r="F6255" s="17">
        <v>2</v>
      </c>
      <c r="G6255" s="18">
        <f t="shared" si="291"/>
        <v>11</v>
      </c>
      <c r="H6255" s="19">
        <v>22</v>
      </c>
      <c r="I6255" s="15" t="s">
        <v>24</v>
      </c>
      <c r="J6255" s="15" t="s">
        <v>37</v>
      </c>
      <c r="K6255" s="13" t="str">
        <f t="shared" si="293"/>
        <v>Friday</v>
      </c>
      <c r="L6255" s="20">
        <f>YEAR(retail_store_sales!$N6255)</f>
        <v>2024</v>
      </c>
      <c r="M6255" s="20" t="str">
        <f t="shared" si="292"/>
        <v>October</v>
      </c>
      <c r="N6255" s="21">
        <v>45583</v>
      </c>
      <c r="O6255" s="15" t="b">
        <v>0</v>
      </c>
    </row>
    <row r="6256" spans="1:15" x14ac:dyDescent="0.3">
      <c r="A6256" s="8" t="s">
        <v>12410</v>
      </c>
      <c r="B6256" s="8" t="s">
        <v>42</v>
      </c>
      <c r="C6256" s="8" t="s">
        <v>31</v>
      </c>
      <c r="D6256" s="8" t="s">
        <v>481</v>
      </c>
      <c r="E6256" s="9">
        <f>retail_store_sales!$H6256/retail_store_sales!$F6256</f>
        <v>23</v>
      </c>
      <c r="F6256" s="10">
        <v>10</v>
      </c>
      <c r="G6256" s="11">
        <f t="shared" si="291"/>
        <v>23</v>
      </c>
      <c r="H6256" s="12">
        <v>230</v>
      </c>
      <c r="I6256" s="8" t="s">
        <v>47</v>
      </c>
      <c r="J6256" s="8" t="s">
        <v>37</v>
      </c>
      <c r="K6256" s="13" t="str">
        <f t="shared" si="293"/>
        <v>Friday</v>
      </c>
      <c r="L6256" s="13">
        <f>YEAR(retail_store_sales!$N6256)</f>
        <v>2023</v>
      </c>
      <c r="M6256" s="13" t="str">
        <f t="shared" si="292"/>
        <v>March</v>
      </c>
      <c r="N6256" s="14">
        <v>45002</v>
      </c>
      <c r="O6256" s="8" t="s">
        <v>12824</v>
      </c>
    </row>
    <row r="6257" spans="1:15" x14ac:dyDescent="0.3">
      <c r="A6257" s="15" t="s">
        <v>5985</v>
      </c>
      <c r="B6257" s="15" t="s">
        <v>97</v>
      </c>
      <c r="C6257" s="15" t="s">
        <v>40</v>
      </c>
      <c r="D6257" s="15" t="s">
        <v>673</v>
      </c>
      <c r="E6257" s="16">
        <f>retail_store_sales!$H6257/retail_store_sales!$F6257</f>
        <v>12.5</v>
      </c>
      <c r="F6257" s="17">
        <v>6</v>
      </c>
      <c r="G6257" s="18">
        <f t="shared" si="291"/>
        <v>12.5</v>
      </c>
      <c r="H6257" s="19">
        <v>75</v>
      </c>
      <c r="I6257" s="15" t="s">
        <v>24</v>
      </c>
      <c r="J6257" s="15" t="s">
        <v>15</v>
      </c>
      <c r="K6257" s="13" t="str">
        <f t="shared" si="293"/>
        <v>Monday</v>
      </c>
      <c r="L6257" s="20">
        <f>YEAR(retail_store_sales!$N6257)</f>
        <v>2024</v>
      </c>
      <c r="M6257" s="20" t="str">
        <f t="shared" si="292"/>
        <v>December</v>
      </c>
      <c r="N6257" s="21">
        <v>45649</v>
      </c>
      <c r="O6257" s="15" t="b">
        <v>1</v>
      </c>
    </row>
    <row r="6258" spans="1:15" x14ac:dyDescent="0.3">
      <c r="A6258" s="8" t="s">
        <v>1035</v>
      </c>
      <c r="B6258" s="8" t="s">
        <v>107</v>
      </c>
      <c r="C6258" s="8" t="s">
        <v>129</v>
      </c>
      <c r="D6258" s="8" t="s">
        <v>224</v>
      </c>
      <c r="E6258" s="9">
        <f>retail_store_sales!$H6258/retail_store_sales!$F6258</f>
        <v>41</v>
      </c>
      <c r="F6258" s="10">
        <v>7</v>
      </c>
      <c r="G6258" s="11">
        <f t="shared" si="291"/>
        <v>41</v>
      </c>
      <c r="H6258" s="12">
        <v>287</v>
      </c>
      <c r="I6258" s="8" t="s">
        <v>24</v>
      </c>
      <c r="J6258" s="8" t="s">
        <v>37</v>
      </c>
      <c r="K6258" s="13" t="str">
        <f t="shared" si="293"/>
        <v>Thursday</v>
      </c>
      <c r="L6258" s="13">
        <f>YEAR(retail_store_sales!$N6258)</f>
        <v>2024</v>
      </c>
      <c r="M6258" s="13" t="str">
        <f t="shared" si="292"/>
        <v>July</v>
      </c>
      <c r="N6258" s="14">
        <v>45491</v>
      </c>
      <c r="O6258" s="8" t="s">
        <v>12824</v>
      </c>
    </row>
    <row r="6259" spans="1:15" x14ac:dyDescent="0.3">
      <c r="A6259" s="15" t="s">
        <v>11411</v>
      </c>
      <c r="B6259" s="15" t="s">
        <v>122</v>
      </c>
      <c r="C6259" s="15" t="s">
        <v>27</v>
      </c>
      <c r="D6259" s="15" t="s">
        <v>255</v>
      </c>
      <c r="E6259" s="16">
        <f>retail_store_sales!$H6259/retail_store_sales!$F6259</f>
        <v>32</v>
      </c>
      <c r="F6259" s="17">
        <v>4</v>
      </c>
      <c r="G6259" s="18">
        <f t="shared" si="291"/>
        <v>32</v>
      </c>
      <c r="H6259" s="19">
        <v>128</v>
      </c>
      <c r="I6259" s="15" t="s">
        <v>14</v>
      </c>
      <c r="J6259" s="15" t="s">
        <v>15</v>
      </c>
      <c r="K6259" s="13" t="str">
        <f t="shared" si="293"/>
        <v>Wednesday</v>
      </c>
      <c r="L6259" s="20">
        <f>YEAR(retail_store_sales!$N6259)</f>
        <v>2023</v>
      </c>
      <c r="M6259" s="20" t="str">
        <f t="shared" si="292"/>
        <v>January</v>
      </c>
      <c r="N6259" s="21">
        <v>44951</v>
      </c>
      <c r="O6259" s="15" t="b">
        <v>1</v>
      </c>
    </row>
    <row r="6260" spans="1:15" x14ac:dyDescent="0.3">
      <c r="A6260" s="8" t="s">
        <v>7881</v>
      </c>
      <c r="B6260" s="8" t="s">
        <v>62</v>
      </c>
      <c r="C6260" s="8" t="s">
        <v>31</v>
      </c>
      <c r="D6260" s="8" t="s">
        <v>1317</v>
      </c>
      <c r="E6260" s="9">
        <f>retail_store_sales!$H6260/retail_store_sales!$F6260</f>
        <v>35</v>
      </c>
      <c r="F6260" s="10">
        <v>6</v>
      </c>
      <c r="G6260" s="11">
        <f t="shared" si="291"/>
        <v>35</v>
      </c>
      <c r="H6260" s="12">
        <v>210</v>
      </c>
      <c r="I6260" s="8" t="s">
        <v>24</v>
      </c>
      <c r="J6260" s="8" t="s">
        <v>15</v>
      </c>
      <c r="K6260" s="13" t="str">
        <f t="shared" si="293"/>
        <v>Saturday</v>
      </c>
      <c r="L6260" s="13">
        <f>YEAR(retail_store_sales!$N6260)</f>
        <v>2024</v>
      </c>
      <c r="M6260" s="13" t="str">
        <f t="shared" si="292"/>
        <v>May</v>
      </c>
      <c r="N6260" s="14">
        <v>45430</v>
      </c>
      <c r="O6260" s="8" t="b">
        <v>1</v>
      </c>
    </row>
    <row r="6261" spans="1:15" x14ac:dyDescent="0.3">
      <c r="A6261" s="15" t="s">
        <v>8411</v>
      </c>
      <c r="B6261" s="15" t="s">
        <v>99</v>
      </c>
      <c r="C6261" s="15" t="s">
        <v>65</v>
      </c>
      <c r="D6261" s="15" t="s">
        <v>463</v>
      </c>
      <c r="E6261" s="16">
        <f>retail_store_sales!$H6261/retail_store_sales!$F6261</f>
        <v>11</v>
      </c>
      <c r="F6261" s="17">
        <v>3</v>
      </c>
      <c r="G6261" s="18">
        <f t="shared" si="291"/>
        <v>11</v>
      </c>
      <c r="H6261" s="19">
        <v>33</v>
      </c>
      <c r="I6261" s="15" t="s">
        <v>47</v>
      </c>
      <c r="J6261" s="15" t="s">
        <v>37</v>
      </c>
      <c r="K6261" s="13" t="str">
        <f t="shared" si="293"/>
        <v>Thursday</v>
      </c>
      <c r="L6261" s="20">
        <f>YEAR(retail_store_sales!$N6261)</f>
        <v>2024</v>
      </c>
      <c r="M6261" s="20" t="str">
        <f t="shared" si="292"/>
        <v>July</v>
      </c>
      <c r="N6261" s="21">
        <v>45498</v>
      </c>
      <c r="O6261" s="15" t="b">
        <v>0</v>
      </c>
    </row>
    <row r="6262" spans="1:15" x14ac:dyDescent="0.3">
      <c r="A6262" s="8" t="s">
        <v>10662</v>
      </c>
      <c r="B6262" s="8" t="s">
        <v>54</v>
      </c>
      <c r="C6262" s="8" t="s">
        <v>65</v>
      </c>
      <c r="D6262" s="8" t="s">
        <v>348</v>
      </c>
      <c r="E6262" s="9">
        <f>retail_store_sales!$H6262/retail_store_sales!$F6262</f>
        <v>27.5</v>
      </c>
      <c r="F6262" s="10">
        <v>9</v>
      </c>
      <c r="G6262" s="11">
        <f t="shared" si="291"/>
        <v>27.5</v>
      </c>
      <c r="H6262" s="12">
        <v>247.5</v>
      </c>
      <c r="I6262" s="8" t="s">
        <v>24</v>
      </c>
      <c r="J6262" s="8" t="s">
        <v>15</v>
      </c>
      <c r="K6262" s="13" t="str">
        <f t="shared" si="293"/>
        <v>Sunday</v>
      </c>
      <c r="L6262" s="13">
        <f>YEAR(retail_store_sales!$N6262)</f>
        <v>2022</v>
      </c>
      <c r="M6262" s="13" t="str">
        <f t="shared" si="292"/>
        <v>January</v>
      </c>
      <c r="N6262" s="14">
        <v>44584</v>
      </c>
      <c r="O6262" s="8" t="b">
        <v>0</v>
      </c>
    </row>
    <row r="6263" spans="1:15" x14ac:dyDescent="0.3">
      <c r="A6263" s="15" t="s">
        <v>4136</v>
      </c>
      <c r="B6263" s="15" t="s">
        <v>76</v>
      </c>
      <c r="C6263" s="15" t="s">
        <v>65</v>
      </c>
      <c r="D6263" s="15" t="s">
        <v>345</v>
      </c>
      <c r="E6263" s="16">
        <f>retail_store_sales!$H6263/retail_store_sales!$F6263</f>
        <v>33.5</v>
      </c>
      <c r="F6263" s="17">
        <v>7</v>
      </c>
      <c r="G6263" s="18">
        <f t="shared" si="291"/>
        <v>33.5</v>
      </c>
      <c r="H6263" s="19">
        <v>234.5</v>
      </c>
      <c r="I6263" s="15" t="s">
        <v>14</v>
      </c>
      <c r="J6263" s="15" t="s">
        <v>37</v>
      </c>
      <c r="K6263" s="13" t="str">
        <f t="shared" si="293"/>
        <v>Tuesday</v>
      </c>
      <c r="L6263" s="20">
        <f>YEAR(retail_store_sales!$N6263)</f>
        <v>2022</v>
      </c>
      <c r="M6263" s="20" t="str">
        <f t="shared" si="292"/>
        <v>February</v>
      </c>
      <c r="N6263" s="21">
        <v>44614</v>
      </c>
      <c r="O6263" s="15" t="b">
        <v>0</v>
      </c>
    </row>
    <row r="6264" spans="1:15" x14ac:dyDescent="0.3">
      <c r="A6264" s="8" t="s">
        <v>10939</v>
      </c>
      <c r="B6264" s="8" t="s">
        <v>97</v>
      </c>
      <c r="C6264" s="8" t="s">
        <v>22</v>
      </c>
      <c r="D6264" s="8" t="s">
        <v>49</v>
      </c>
      <c r="E6264" s="9">
        <f>retail_store_sales!$H6264/retail_store_sales!$F6264</f>
        <v>8</v>
      </c>
      <c r="F6264" s="10">
        <v>9</v>
      </c>
      <c r="G6264" s="11">
        <f t="shared" si="291"/>
        <v>8</v>
      </c>
      <c r="H6264" s="12">
        <v>72</v>
      </c>
      <c r="I6264" s="8" t="s">
        <v>24</v>
      </c>
      <c r="J6264" s="8" t="s">
        <v>15</v>
      </c>
      <c r="K6264" s="13" t="str">
        <f t="shared" si="293"/>
        <v>Sunday</v>
      </c>
      <c r="L6264" s="13">
        <f>YEAR(retail_store_sales!$N6264)</f>
        <v>2024</v>
      </c>
      <c r="M6264" s="13" t="str">
        <f t="shared" si="292"/>
        <v>August</v>
      </c>
      <c r="N6264" s="14">
        <v>45515</v>
      </c>
      <c r="O6264" s="8" t="s">
        <v>12824</v>
      </c>
    </row>
    <row r="6265" spans="1:15" x14ac:dyDescent="0.3">
      <c r="A6265" s="15" t="s">
        <v>11823</v>
      </c>
      <c r="B6265" s="15" t="s">
        <v>112</v>
      </c>
      <c r="C6265" s="15" t="s">
        <v>65</v>
      </c>
      <c r="D6265" s="15" t="s">
        <v>245</v>
      </c>
      <c r="E6265" s="16">
        <f>retail_store_sales!$H6265/retail_store_sales!$F6265</f>
        <v>15.5</v>
      </c>
      <c r="F6265" s="17">
        <v>8</v>
      </c>
      <c r="G6265" s="18">
        <f t="shared" si="291"/>
        <v>15.5</v>
      </c>
      <c r="H6265" s="19">
        <v>124</v>
      </c>
      <c r="I6265" s="15" t="s">
        <v>47</v>
      </c>
      <c r="J6265" s="15" t="s">
        <v>37</v>
      </c>
      <c r="K6265" s="13" t="str">
        <f t="shared" si="293"/>
        <v>Wednesday</v>
      </c>
      <c r="L6265" s="20">
        <f>YEAR(retail_store_sales!$N6265)</f>
        <v>2024</v>
      </c>
      <c r="M6265" s="20" t="str">
        <f t="shared" si="292"/>
        <v>January</v>
      </c>
      <c r="N6265" s="21">
        <v>45294</v>
      </c>
      <c r="O6265" s="15" t="b">
        <v>0</v>
      </c>
    </row>
    <row r="6266" spans="1:15" x14ac:dyDescent="0.3">
      <c r="A6266" s="8" t="s">
        <v>12306</v>
      </c>
      <c r="B6266" s="8" t="s">
        <v>45</v>
      </c>
      <c r="C6266" s="8" t="s">
        <v>129</v>
      </c>
      <c r="D6266" s="8" t="s">
        <v>239</v>
      </c>
      <c r="E6266" s="9">
        <f>retail_store_sales!$H6266/retail_store_sales!$F6266</f>
        <v>35</v>
      </c>
      <c r="F6266" s="10">
        <v>10</v>
      </c>
      <c r="G6266" s="11">
        <f t="shared" si="291"/>
        <v>35</v>
      </c>
      <c r="H6266" s="12">
        <v>350</v>
      </c>
      <c r="I6266" s="8" t="s">
        <v>24</v>
      </c>
      <c r="J6266" s="8" t="s">
        <v>37</v>
      </c>
      <c r="K6266" s="13" t="str">
        <f t="shared" si="293"/>
        <v>Friday</v>
      </c>
      <c r="L6266" s="13">
        <f>YEAR(retail_store_sales!$N6266)</f>
        <v>2024</v>
      </c>
      <c r="M6266" s="13" t="str">
        <f t="shared" si="292"/>
        <v>May</v>
      </c>
      <c r="N6266" s="14">
        <v>45429</v>
      </c>
      <c r="O6266" s="8" t="b">
        <v>0</v>
      </c>
    </row>
    <row r="6267" spans="1:15" x14ac:dyDescent="0.3">
      <c r="A6267" s="15" t="s">
        <v>5379</v>
      </c>
      <c r="B6267" s="15" t="s">
        <v>167</v>
      </c>
      <c r="C6267" s="15" t="s">
        <v>18</v>
      </c>
      <c r="D6267" s="15" t="s">
        <v>200</v>
      </c>
      <c r="E6267" s="16">
        <f>retail_store_sales!$H6267/retail_store_sales!$F6267</f>
        <v>15.5</v>
      </c>
      <c r="F6267" s="17">
        <v>3</v>
      </c>
      <c r="G6267" s="18">
        <f t="shared" si="291"/>
        <v>15.5</v>
      </c>
      <c r="H6267" s="19">
        <v>46.5</v>
      </c>
      <c r="I6267" s="15" t="s">
        <v>47</v>
      </c>
      <c r="J6267" s="15" t="s">
        <v>15</v>
      </c>
      <c r="K6267" s="13" t="str">
        <f t="shared" si="293"/>
        <v>Tuesday</v>
      </c>
      <c r="L6267" s="20">
        <f>YEAR(retail_store_sales!$N6267)</f>
        <v>2023</v>
      </c>
      <c r="M6267" s="20" t="str">
        <f t="shared" si="292"/>
        <v>June</v>
      </c>
      <c r="N6267" s="21">
        <v>45097</v>
      </c>
      <c r="O6267" s="15" t="b">
        <v>1</v>
      </c>
    </row>
    <row r="6268" spans="1:15" x14ac:dyDescent="0.3">
      <c r="A6268" s="8" t="s">
        <v>5670</v>
      </c>
      <c r="B6268" s="8" t="s">
        <v>35</v>
      </c>
      <c r="C6268" s="8" t="s">
        <v>40</v>
      </c>
      <c r="D6268" s="8" t="s">
        <v>189</v>
      </c>
      <c r="E6268" s="9">
        <f>retail_store_sales!$H6268/retail_store_sales!$F6268</f>
        <v>20</v>
      </c>
      <c r="F6268" s="10">
        <v>7</v>
      </c>
      <c r="G6268" s="11">
        <f t="shared" si="291"/>
        <v>20</v>
      </c>
      <c r="H6268" s="12">
        <v>140</v>
      </c>
      <c r="I6268" s="8" t="s">
        <v>47</v>
      </c>
      <c r="J6268" s="8" t="s">
        <v>15</v>
      </c>
      <c r="K6268" s="13" t="str">
        <f t="shared" si="293"/>
        <v>Wednesday</v>
      </c>
      <c r="L6268" s="13">
        <f>YEAR(retail_store_sales!$N6268)</f>
        <v>2023</v>
      </c>
      <c r="M6268" s="13" t="str">
        <f t="shared" si="292"/>
        <v>November</v>
      </c>
      <c r="N6268" s="14">
        <v>45238</v>
      </c>
      <c r="O6268" s="8" t="b">
        <v>0</v>
      </c>
    </row>
    <row r="6269" spans="1:15" x14ac:dyDescent="0.3">
      <c r="A6269" s="15" t="s">
        <v>10523</v>
      </c>
      <c r="B6269" s="15" t="s">
        <v>39</v>
      </c>
      <c r="C6269" s="15" t="s">
        <v>27</v>
      </c>
      <c r="D6269" s="15" t="s">
        <v>512</v>
      </c>
      <c r="E6269" s="16">
        <f>retail_store_sales!$H6269/retail_store_sales!$F6269</f>
        <v>18.5</v>
      </c>
      <c r="F6269" s="17">
        <v>10</v>
      </c>
      <c r="G6269" s="18">
        <f t="shared" si="291"/>
        <v>18.5</v>
      </c>
      <c r="H6269" s="19">
        <v>185</v>
      </c>
      <c r="I6269" s="15" t="s">
        <v>14</v>
      </c>
      <c r="J6269" s="15" t="s">
        <v>37</v>
      </c>
      <c r="K6269" s="13" t="str">
        <f t="shared" si="293"/>
        <v>Sunday</v>
      </c>
      <c r="L6269" s="20">
        <f>YEAR(retail_store_sales!$N6269)</f>
        <v>2022</v>
      </c>
      <c r="M6269" s="20" t="str">
        <f t="shared" si="292"/>
        <v>February</v>
      </c>
      <c r="N6269" s="21">
        <v>44612</v>
      </c>
      <c r="O6269" s="15" t="b">
        <v>0</v>
      </c>
    </row>
    <row r="6270" spans="1:15" x14ac:dyDescent="0.3">
      <c r="A6270" s="8" t="s">
        <v>4636</v>
      </c>
      <c r="B6270" s="8" t="s">
        <v>35</v>
      </c>
      <c r="C6270" s="8" t="s">
        <v>22</v>
      </c>
      <c r="D6270" s="8" t="s">
        <v>23</v>
      </c>
      <c r="E6270" s="9">
        <f>retail_store_sales!$H6270/retail_store_sales!$F6270</f>
        <v>21.5</v>
      </c>
      <c r="F6270" s="10">
        <v>10</v>
      </c>
      <c r="G6270" s="11">
        <f t="shared" si="291"/>
        <v>21.5</v>
      </c>
      <c r="H6270" s="12">
        <v>215</v>
      </c>
      <c r="I6270" s="8" t="s">
        <v>47</v>
      </c>
      <c r="J6270" s="8" t="s">
        <v>15</v>
      </c>
      <c r="K6270" s="13" t="str">
        <f t="shared" si="293"/>
        <v>Sunday</v>
      </c>
      <c r="L6270" s="13">
        <f>YEAR(retail_store_sales!$N6270)</f>
        <v>2024</v>
      </c>
      <c r="M6270" s="13" t="str">
        <f t="shared" si="292"/>
        <v>October</v>
      </c>
      <c r="N6270" s="14">
        <v>45578</v>
      </c>
      <c r="O6270" s="8" t="s">
        <v>12824</v>
      </c>
    </row>
    <row r="6271" spans="1:15" x14ac:dyDescent="0.3">
      <c r="A6271" s="15" t="s">
        <v>4317</v>
      </c>
      <c r="B6271" s="15" t="s">
        <v>167</v>
      </c>
      <c r="C6271" s="15" t="s">
        <v>22</v>
      </c>
      <c r="D6271" s="15" t="s">
        <v>396</v>
      </c>
      <c r="E6271" s="16">
        <f>retail_store_sales!$H6271/retail_store_sales!$F6271</f>
        <v>5</v>
      </c>
      <c r="F6271" s="17">
        <v>7</v>
      </c>
      <c r="G6271" s="18">
        <f t="shared" si="291"/>
        <v>5</v>
      </c>
      <c r="H6271" s="19">
        <v>35</v>
      </c>
      <c r="I6271" s="15" t="s">
        <v>47</v>
      </c>
      <c r="J6271" s="15" t="s">
        <v>15</v>
      </c>
      <c r="K6271" s="13" t="str">
        <f t="shared" si="293"/>
        <v>Thursday</v>
      </c>
      <c r="L6271" s="20">
        <f>YEAR(retail_store_sales!$N6271)</f>
        <v>2024</v>
      </c>
      <c r="M6271" s="20" t="str">
        <f t="shared" si="292"/>
        <v>June</v>
      </c>
      <c r="N6271" s="21">
        <v>45463</v>
      </c>
      <c r="O6271" s="15" t="b">
        <v>1</v>
      </c>
    </row>
    <row r="6272" spans="1:15" x14ac:dyDescent="0.3">
      <c r="A6272" s="8" t="s">
        <v>12332</v>
      </c>
      <c r="B6272" s="8" t="s">
        <v>115</v>
      </c>
      <c r="C6272" s="8" t="s">
        <v>22</v>
      </c>
      <c r="D6272" s="8" t="s">
        <v>226</v>
      </c>
      <c r="E6272" s="9">
        <f>retail_store_sales!$H6272/retail_store_sales!$F6272</f>
        <v>15.5</v>
      </c>
      <c r="F6272" s="10">
        <v>1</v>
      </c>
      <c r="G6272" s="11">
        <f t="shared" si="291"/>
        <v>15.5</v>
      </c>
      <c r="H6272" s="12">
        <v>15.5</v>
      </c>
      <c r="I6272" s="8" t="s">
        <v>24</v>
      </c>
      <c r="J6272" s="8" t="s">
        <v>37</v>
      </c>
      <c r="K6272" s="13" t="str">
        <f t="shared" si="293"/>
        <v>Tuesday</v>
      </c>
      <c r="L6272" s="13">
        <f>YEAR(retail_store_sales!$N6272)</f>
        <v>2023</v>
      </c>
      <c r="M6272" s="13" t="str">
        <f t="shared" si="292"/>
        <v>August</v>
      </c>
      <c r="N6272" s="14">
        <v>45139</v>
      </c>
      <c r="O6272" s="8" t="s">
        <v>12824</v>
      </c>
    </row>
    <row r="6273" spans="1:15" x14ac:dyDescent="0.3">
      <c r="A6273" s="15" t="s">
        <v>3604</v>
      </c>
      <c r="B6273" s="15" t="s">
        <v>112</v>
      </c>
      <c r="C6273" s="15" t="s">
        <v>27</v>
      </c>
      <c r="D6273" s="15" t="s">
        <v>255</v>
      </c>
      <c r="E6273" s="16">
        <f>retail_store_sales!$H6273/retail_store_sales!$F6273</f>
        <v>32</v>
      </c>
      <c r="F6273" s="17">
        <v>6</v>
      </c>
      <c r="G6273" s="18">
        <f t="shared" si="291"/>
        <v>32</v>
      </c>
      <c r="H6273" s="19">
        <v>192</v>
      </c>
      <c r="I6273" s="15" t="s">
        <v>47</v>
      </c>
      <c r="J6273" s="15" t="s">
        <v>15</v>
      </c>
      <c r="K6273" s="13" t="str">
        <f t="shared" si="293"/>
        <v>Wednesday</v>
      </c>
      <c r="L6273" s="20">
        <f>YEAR(retail_store_sales!$N6273)</f>
        <v>2024</v>
      </c>
      <c r="M6273" s="20" t="str">
        <f t="shared" si="292"/>
        <v>December</v>
      </c>
      <c r="N6273" s="21">
        <v>45651</v>
      </c>
      <c r="O6273" s="15" t="b">
        <v>0</v>
      </c>
    </row>
    <row r="6274" spans="1:15" x14ac:dyDescent="0.3">
      <c r="A6274" s="8" t="s">
        <v>3189</v>
      </c>
      <c r="B6274" s="8" t="s">
        <v>11</v>
      </c>
      <c r="C6274" s="8" t="s">
        <v>129</v>
      </c>
      <c r="D6274" s="8" t="s">
        <v>130</v>
      </c>
      <c r="E6274" s="9">
        <f>retail_store_sales!$H6274/retail_store_sales!$F6274</f>
        <v>27.5</v>
      </c>
      <c r="F6274" s="10">
        <v>4</v>
      </c>
      <c r="G6274" s="11">
        <f t="shared" ref="G6274:G6337" si="294">IF(AND(F6274=0, H6274=0), 0, IF(H6274=0, 0, H6274/F6274))</f>
        <v>27.5</v>
      </c>
      <c r="H6274" s="12">
        <v>110</v>
      </c>
      <c r="I6274" s="8" t="s">
        <v>24</v>
      </c>
      <c r="J6274" s="8" t="s">
        <v>15</v>
      </c>
      <c r="K6274" s="13" t="str">
        <f t="shared" si="293"/>
        <v>Thursday</v>
      </c>
      <c r="L6274" s="13">
        <f>YEAR(retail_store_sales!$N6274)</f>
        <v>2023</v>
      </c>
      <c r="M6274" s="13" t="str">
        <f t="shared" ref="M6274:M6337" si="295">TEXT(N6274,"mmmm")</f>
        <v>July</v>
      </c>
      <c r="N6274" s="14">
        <v>45120</v>
      </c>
      <c r="O6274" s="8" t="b">
        <v>1</v>
      </c>
    </row>
    <row r="6275" spans="1:15" x14ac:dyDescent="0.3">
      <c r="A6275" s="15" t="s">
        <v>1561</v>
      </c>
      <c r="B6275" s="15" t="s">
        <v>167</v>
      </c>
      <c r="C6275" s="15" t="s">
        <v>12</v>
      </c>
      <c r="D6275" s="15" t="s">
        <v>60</v>
      </c>
      <c r="E6275" s="16">
        <f>retail_store_sales!$H6275/retail_store_sales!$F6275</f>
        <v>29</v>
      </c>
      <c r="F6275" s="17">
        <v>4</v>
      </c>
      <c r="G6275" s="18">
        <f t="shared" si="294"/>
        <v>29</v>
      </c>
      <c r="H6275" s="19">
        <v>116</v>
      </c>
      <c r="I6275" s="15" t="s">
        <v>47</v>
      </c>
      <c r="J6275" s="15" t="s">
        <v>37</v>
      </c>
      <c r="K6275" s="13" t="str">
        <f t="shared" ref="K6275:K6338" si="296">TEXT(N6275, "dddd")</f>
        <v>Thursday</v>
      </c>
      <c r="L6275" s="20">
        <f>YEAR(retail_store_sales!$N6275)</f>
        <v>2023</v>
      </c>
      <c r="M6275" s="20" t="str">
        <f t="shared" si="295"/>
        <v>May</v>
      </c>
      <c r="N6275" s="21">
        <v>45050</v>
      </c>
      <c r="O6275" s="15" t="b">
        <v>1</v>
      </c>
    </row>
    <row r="6276" spans="1:15" x14ac:dyDescent="0.3">
      <c r="A6276" s="8" t="s">
        <v>8571</v>
      </c>
      <c r="B6276" s="8" t="s">
        <v>115</v>
      </c>
      <c r="C6276" s="8" t="s">
        <v>12</v>
      </c>
      <c r="D6276" s="8" t="s">
        <v>795</v>
      </c>
      <c r="E6276" s="9">
        <f>retail_store_sales!$H6276/retail_store_sales!$F6276</f>
        <v>38</v>
      </c>
      <c r="F6276" s="10">
        <v>5</v>
      </c>
      <c r="G6276" s="11">
        <f t="shared" si="294"/>
        <v>38</v>
      </c>
      <c r="H6276" s="12">
        <v>190</v>
      </c>
      <c r="I6276" s="8" t="s">
        <v>14</v>
      </c>
      <c r="J6276" s="8" t="s">
        <v>15</v>
      </c>
      <c r="K6276" s="13" t="str">
        <f t="shared" si="296"/>
        <v>Saturday</v>
      </c>
      <c r="L6276" s="13">
        <f>YEAR(retail_store_sales!$N6276)</f>
        <v>2024</v>
      </c>
      <c r="M6276" s="13" t="str">
        <f t="shared" si="295"/>
        <v>November</v>
      </c>
      <c r="N6276" s="14">
        <v>45626</v>
      </c>
      <c r="O6276" s="8" t="s">
        <v>12824</v>
      </c>
    </row>
    <row r="6277" spans="1:15" x14ac:dyDescent="0.3">
      <c r="A6277" s="15" t="s">
        <v>8453</v>
      </c>
      <c r="B6277" s="15" t="s">
        <v>30</v>
      </c>
      <c r="C6277" s="15" t="s">
        <v>27</v>
      </c>
      <c r="D6277" s="15" t="s">
        <v>12823</v>
      </c>
      <c r="E6277" s="16">
        <v>0</v>
      </c>
      <c r="F6277" s="17">
        <v>0</v>
      </c>
      <c r="G6277" s="18">
        <f t="shared" si="294"/>
        <v>0</v>
      </c>
      <c r="H6277" s="19">
        <v>0</v>
      </c>
      <c r="I6277" s="15" t="s">
        <v>14</v>
      </c>
      <c r="J6277" s="15" t="s">
        <v>37</v>
      </c>
      <c r="K6277" s="13" t="str">
        <f t="shared" si="296"/>
        <v>Friday</v>
      </c>
      <c r="L6277" s="20">
        <f>YEAR(retail_store_sales!$N6277)</f>
        <v>2024</v>
      </c>
      <c r="M6277" s="20" t="str">
        <f t="shared" si="295"/>
        <v>April</v>
      </c>
      <c r="N6277" s="21">
        <v>45401</v>
      </c>
      <c r="O6277" s="15" t="b">
        <v>0</v>
      </c>
    </row>
    <row r="6278" spans="1:15" x14ac:dyDescent="0.3">
      <c r="A6278" s="8" t="s">
        <v>3208</v>
      </c>
      <c r="B6278" s="8" t="s">
        <v>76</v>
      </c>
      <c r="C6278" s="8" t="s">
        <v>18</v>
      </c>
      <c r="D6278" s="8" t="s">
        <v>286</v>
      </c>
      <c r="E6278" s="9">
        <f>retail_store_sales!$H6278/retail_store_sales!$F6278</f>
        <v>20</v>
      </c>
      <c r="F6278" s="10">
        <v>10</v>
      </c>
      <c r="G6278" s="11">
        <f t="shared" si="294"/>
        <v>20</v>
      </c>
      <c r="H6278" s="12">
        <v>200</v>
      </c>
      <c r="I6278" s="8" t="s">
        <v>14</v>
      </c>
      <c r="J6278" s="8" t="s">
        <v>37</v>
      </c>
      <c r="K6278" s="13" t="str">
        <f t="shared" si="296"/>
        <v>Monday</v>
      </c>
      <c r="L6278" s="13">
        <f>YEAR(retail_store_sales!$N6278)</f>
        <v>2024</v>
      </c>
      <c r="M6278" s="13" t="str">
        <f t="shared" si="295"/>
        <v>July</v>
      </c>
      <c r="N6278" s="14">
        <v>45481</v>
      </c>
      <c r="O6278" s="8" t="b">
        <v>0</v>
      </c>
    </row>
    <row r="6279" spans="1:15" x14ac:dyDescent="0.3">
      <c r="A6279" s="15" t="s">
        <v>5688</v>
      </c>
      <c r="B6279" s="15" t="s">
        <v>122</v>
      </c>
      <c r="C6279" s="15" t="s">
        <v>12</v>
      </c>
      <c r="D6279" s="15" t="s">
        <v>91</v>
      </c>
      <c r="E6279" s="16">
        <f>retail_store_sales!$H6279/retail_store_sales!$F6279</f>
        <v>36.5</v>
      </c>
      <c r="F6279" s="17">
        <v>2</v>
      </c>
      <c r="G6279" s="18">
        <f t="shared" si="294"/>
        <v>36.5</v>
      </c>
      <c r="H6279" s="19">
        <v>73</v>
      </c>
      <c r="I6279" s="15" t="s">
        <v>14</v>
      </c>
      <c r="J6279" s="15" t="s">
        <v>15</v>
      </c>
      <c r="K6279" s="13" t="str">
        <f t="shared" si="296"/>
        <v>Tuesday</v>
      </c>
      <c r="L6279" s="20">
        <f>YEAR(retail_store_sales!$N6279)</f>
        <v>2022</v>
      </c>
      <c r="M6279" s="20" t="str">
        <f t="shared" si="295"/>
        <v>May</v>
      </c>
      <c r="N6279" s="21">
        <v>44712</v>
      </c>
      <c r="O6279" s="15" t="b">
        <v>1</v>
      </c>
    </row>
    <row r="6280" spans="1:15" x14ac:dyDescent="0.3">
      <c r="A6280" s="8" t="s">
        <v>1547</v>
      </c>
      <c r="B6280" s="8" t="s">
        <v>42</v>
      </c>
      <c r="C6280" s="8" t="s">
        <v>22</v>
      </c>
      <c r="D6280" s="8" t="s">
        <v>597</v>
      </c>
      <c r="E6280" s="9">
        <f>retail_store_sales!$H6280/retail_store_sales!$F6280</f>
        <v>12.5</v>
      </c>
      <c r="F6280" s="10">
        <v>6</v>
      </c>
      <c r="G6280" s="11">
        <f t="shared" si="294"/>
        <v>12.5</v>
      </c>
      <c r="H6280" s="12">
        <v>75</v>
      </c>
      <c r="I6280" s="8" t="s">
        <v>24</v>
      </c>
      <c r="J6280" s="8" t="s">
        <v>37</v>
      </c>
      <c r="K6280" s="13" t="str">
        <f t="shared" si="296"/>
        <v>Wednesday</v>
      </c>
      <c r="L6280" s="13">
        <f>YEAR(retail_store_sales!$N6280)</f>
        <v>2024</v>
      </c>
      <c r="M6280" s="13" t="str">
        <f t="shared" si="295"/>
        <v>January</v>
      </c>
      <c r="N6280" s="14">
        <v>45294</v>
      </c>
      <c r="O6280" s="8" t="b">
        <v>1</v>
      </c>
    </row>
    <row r="6281" spans="1:15" x14ac:dyDescent="0.3">
      <c r="A6281" s="15" t="s">
        <v>3596</v>
      </c>
      <c r="B6281" s="15" t="s">
        <v>26</v>
      </c>
      <c r="C6281" s="15" t="s">
        <v>22</v>
      </c>
      <c r="D6281" s="15" t="s">
        <v>550</v>
      </c>
      <c r="E6281" s="16">
        <f>retail_store_sales!$H6281/retail_store_sales!$F6281</f>
        <v>11</v>
      </c>
      <c r="F6281" s="17">
        <v>1</v>
      </c>
      <c r="G6281" s="18">
        <f t="shared" si="294"/>
        <v>11</v>
      </c>
      <c r="H6281" s="19">
        <v>11</v>
      </c>
      <c r="I6281" s="15" t="s">
        <v>47</v>
      </c>
      <c r="J6281" s="15" t="s">
        <v>37</v>
      </c>
      <c r="K6281" s="13" t="str">
        <f t="shared" si="296"/>
        <v>Friday</v>
      </c>
      <c r="L6281" s="20">
        <f>YEAR(retail_store_sales!$N6281)</f>
        <v>2024</v>
      </c>
      <c r="M6281" s="20" t="str">
        <f t="shared" si="295"/>
        <v>December</v>
      </c>
      <c r="N6281" s="21">
        <v>45639</v>
      </c>
      <c r="O6281" s="15" t="s">
        <v>12824</v>
      </c>
    </row>
    <row r="6282" spans="1:15" x14ac:dyDescent="0.3">
      <c r="A6282" s="8" t="s">
        <v>11901</v>
      </c>
      <c r="B6282" s="8" t="s">
        <v>21</v>
      </c>
      <c r="C6282" s="8" t="s">
        <v>31</v>
      </c>
      <c r="D6282" s="8" t="s">
        <v>184</v>
      </c>
      <c r="E6282" s="9">
        <f>retail_store_sales!$H6282/retail_store_sales!$F6282</f>
        <v>33.5</v>
      </c>
      <c r="F6282" s="10">
        <v>9</v>
      </c>
      <c r="G6282" s="11">
        <f t="shared" si="294"/>
        <v>33.5</v>
      </c>
      <c r="H6282" s="12">
        <v>301.5</v>
      </c>
      <c r="I6282" s="8" t="s">
        <v>24</v>
      </c>
      <c r="J6282" s="8" t="s">
        <v>37</v>
      </c>
      <c r="K6282" s="13" t="str">
        <f t="shared" si="296"/>
        <v>Thursday</v>
      </c>
      <c r="L6282" s="13">
        <f>YEAR(retail_store_sales!$N6282)</f>
        <v>2022</v>
      </c>
      <c r="M6282" s="13" t="str">
        <f t="shared" si="295"/>
        <v>December</v>
      </c>
      <c r="N6282" s="14">
        <v>44924</v>
      </c>
      <c r="O6282" s="8" t="b">
        <v>0</v>
      </c>
    </row>
    <row r="6283" spans="1:15" x14ac:dyDescent="0.3">
      <c r="A6283" s="15" t="s">
        <v>4681</v>
      </c>
      <c r="B6283" s="15" t="s">
        <v>21</v>
      </c>
      <c r="C6283" s="15" t="s">
        <v>40</v>
      </c>
      <c r="D6283" s="15" t="s">
        <v>12823</v>
      </c>
      <c r="E6283" s="16">
        <f>retail_store_sales!$H6283/retail_store_sales!$F6283</f>
        <v>18.5</v>
      </c>
      <c r="F6283" s="17">
        <v>4</v>
      </c>
      <c r="G6283" s="18">
        <f t="shared" si="294"/>
        <v>18.5</v>
      </c>
      <c r="H6283" s="19">
        <v>74</v>
      </c>
      <c r="I6283" s="15" t="s">
        <v>14</v>
      </c>
      <c r="J6283" s="15" t="s">
        <v>15</v>
      </c>
      <c r="K6283" s="13" t="str">
        <f t="shared" si="296"/>
        <v>Tuesday</v>
      </c>
      <c r="L6283" s="20">
        <f>YEAR(retail_store_sales!$N6283)</f>
        <v>2023</v>
      </c>
      <c r="M6283" s="20" t="str">
        <f t="shared" si="295"/>
        <v>June</v>
      </c>
      <c r="N6283" s="21">
        <v>45097</v>
      </c>
      <c r="O6283" s="15" t="b">
        <v>1</v>
      </c>
    </row>
    <row r="6284" spans="1:15" x14ac:dyDescent="0.3">
      <c r="A6284" s="8" t="s">
        <v>5676</v>
      </c>
      <c r="B6284" s="8" t="s">
        <v>42</v>
      </c>
      <c r="C6284" s="8" t="s">
        <v>40</v>
      </c>
      <c r="D6284" s="8" t="s">
        <v>302</v>
      </c>
      <c r="E6284" s="9">
        <f>retail_store_sales!$H6284/retail_store_sales!$F6284</f>
        <v>15.5</v>
      </c>
      <c r="F6284" s="10">
        <v>4</v>
      </c>
      <c r="G6284" s="11">
        <f t="shared" si="294"/>
        <v>15.5</v>
      </c>
      <c r="H6284" s="12">
        <v>62</v>
      </c>
      <c r="I6284" s="8" t="s">
        <v>47</v>
      </c>
      <c r="J6284" s="8" t="s">
        <v>15</v>
      </c>
      <c r="K6284" s="13" t="str">
        <f t="shared" si="296"/>
        <v>Tuesday</v>
      </c>
      <c r="L6284" s="13">
        <f>YEAR(retail_store_sales!$N6284)</f>
        <v>2024</v>
      </c>
      <c r="M6284" s="13" t="str">
        <f t="shared" si="295"/>
        <v>May</v>
      </c>
      <c r="N6284" s="14">
        <v>45440</v>
      </c>
      <c r="O6284" s="8" t="b">
        <v>1</v>
      </c>
    </row>
    <row r="6285" spans="1:15" x14ac:dyDescent="0.3">
      <c r="A6285" s="15" t="s">
        <v>1040</v>
      </c>
      <c r="B6285" s="15" t="s">
        <v>54</v>
      </c>
      <c r="C6285" s="15" t="s">
        <v>12</v>
      </c>
      <c r="D6285" s="15" t="s">
        <v>60</v>
      </c>
      <c r="E6285" s="16">
        <f>retail_store_sales!$H6285/retail_store_sales!$F6285</f>
        <v>29</v>
      </c>
      <c r="F6285" s="17">
        <v>3</v>
      </c>
      <c r="G6285" s="18">
        <f t="shared" si="294"/>
        <v>29</v>
      </c>
      <c r="H6285" s="19">
        <v>87</v>
      </c>
      <c r="I6285" s="15" t="s">
        <v>47</v>
      </c>
      <c r="J6285" s="15" t="s">
        <v>15</v>
      </c>
      <c r="K6285" s="13" t="str">
        <f t="shared" si="296"/>
        <v>Saturday</v>
      </c>
      <c r="L6285" s="20">
        <f>YEAR(retail_store_sales!$N6285)</f>
        <v>2023</v>
      </c>
      <c r="M6285" s="20" t="str">
        <f t="shared" si="295"/>
        <v>October</v>
      </c>
      <c r="N6285" s="21">
        <v>45220</v>
      </c>
      <c r="O6285" s="15" t="b">
        <v>0</v>
      </c>
    </row>
    <row r="6286" spans="1:15" x14ac:dyDescent="0.3">
      <c r="A6286" s="8" t="s">
        <v>6222</v>
      </c>
      <c r="B6286" s="8" t="s">
        <v>26</v>
      </c>
      <c r="C6286" s="8" t="s">
        <v>40</v>
      </c>
      <c r="D6286" s="8" t="s">
        <v>232</v>
      </c>
      <c r="E6286" s="9">
        <f>retail_store_sales!$H6286/retail_store_sales!$F6286</f>
        <v>11</v>
      </c>
      <c r="F6286" s="10">
        <v>2</v>
      </c>
      <c r="G6286" s="11">
        <f t="shared" si="294"/>
        <v>11</v>
      </c>
      <c r="H6286" s="12">
        <v>22</v>
      </c>
      <c r="I6286" s="8" t="s">
        <v>24</v>
      </c>
      <c r="J6286" s="8" t="s">
        <v>15</v>
      </c>
      <c r="K6286" s="13" t="str">
        <f t="shared" si="296"/>
        <v>Sunday</v>
      </c>
      <c r="L6286" s="13">
        <f>YEAR(retail_store_sales!$N6286)</f>
        <v>2024</v>
      </c>
      <c r="M6286" s="13" t="str">
        <f t="shared" si="295"/>
        <v>February</v>
      </c>
      <c r="N6286" s="14">
        <v>45333</v>
      </c>
      <c r="O6286" s="8" t="s">
        <v>12824</v>
      </c>
    </row>
    <row r="6287" spans="1:15" x14ac:dyDescent="0.3">
      <c r="A6287" s="15" t="s">
        <v>5563</v>
      </c>
      <c r="B6287" s="15" t="s">
        <v>54</v>
      </c>
      <c r="C6287" s="15" t="s">
        <v>129</v>
      </c>
      <c r="D6287" s="15" t="s">
        <v>319</v>
      </c>
      <c r="E6287" s="16">
        <f>retail_store_sales!$H6287/retail_store_sales!$F6287</f>
        <v>24.5</v>
      </c>
      <c r="F6287" s="17">
        <v>10</v>
      </c>
      <c r="G6287" s="18">
        <f t="shared" si="294"/>
        <v>24.5</v>
      </c>
      <c r="H6287" s="19">
        <v>245</v>
      </c>
      <c r="I6287" s="15" t="s">
        <v>14</v>
      </c>
      <c r="J6287" s="15" t="s">
        <v>37</v>
      </c>
      <c r="K6287" s="13" t="str">
        <f t="shared" si="296"/>
        <v>Sunday</v>
      </c>
      <c r="L6287" s="20">
        <f>YEAR(retail_store_sales!$N6287)</f>
        <v>2023</v>
      </c>
      <c r="M6287" s="20" t="str">
        <f t="shared" si="295"/>
        <v>April</v>
      </c>
      <c r="N6287" s="21">
        <v>45032</v>
      </c>
      <c r="O6287" s="15" t="b">
        <v>0</v>
      </c>
    </row>
    <row r="6288" spans="1:15" x14ac:dyDescent="0.3">
      <c r="A6288" s="8" t="s">
        <v>8232</v>
      </c>
      <c r="B6288" s="8" t="s">
        <v>39</v>
      </c>
      <c r="C6288" s="8" t="s">
        <v>22</v>
      </c>
      <c r="D6288" s="8" t="s">
        <v>84</v>
      </c>
      <c r="E6288" s="9">
        <f>retail_store_sales!$H6288/retail_store_sales!$F6288</f>
        <v>33.5</v>
      </c>
      <c r="F6288" s="10">
        <v>2</v>
      </c>
      <c r="G6288" s="11">
        <f t="shared" si="294"/>
        <v>33.5</v>
      </c>
      <c r="H6288" s="12">
        <v>67</v>
      </c>
      <c r="I6288" s="8" t="s">
        <v>47</v>
      </c>
      <c r="J6288" s="8" t="s">
        <v>15</v>
      </c>
      <c r="K6288" s="13" t="str">
        <f t="shared" si="296"/>
        <v>Wednesday</v>
      </c>
      <c r="L6288" s="13">
        <f>YEAR(retail_store_sales!$N6288)</f>
        <v>2024</v>
      </c>
      <c r="M6288" s="13" t="str">
        <f t="shared" si="295"/>
        <v>April</v>
      </c>
      <c r="N6288" s="14">
        <v>45399</v>
      </c>
      <c r="O6288" s="8" t="s">
        <v>12824</v>
      </c>
    </row>
    <row r="6289" spans="1:15" x14ac:dyDescent="0.3">
      <c r="A6289" s="15" t="s">
        <v>3236</v>
      </c>
      <c r="B6289" s="15" t="s">
        <v>88</v>
      </c>
      <c r="C6289" s="15" t="s">
        <v>12</v>
      </c>
      <c r="D6289" s="15" t="s">
        <v>171</v>
      </c>
      <c r="E6289" s="16">
        <f>retail_store_sales!$H6289/retail_store_sales!$F6289</f>
        <v>5</v>
      </c>
      <c r="F6289" s="17">
        <v>10</v>
      </c>
      <c r="G6289" s="18">
        <f t="shared" si="294"/>
        <v>5</v>
      </c>
      <c r="H6289" s="19">
        <v>50</v>
      </c>
      <c r="I6289" s="15" t="s">
        <v>47</v>
      </c>
      <c r="J6289" s="15" t="s">
        <v>15</v>
      </c>
      <c r="K6289" s="13" t="str">
        <f t="shared" si="296"/>
        <v>Monday</v>
      </c>
      <c r="L6289" s="20">
        <f>YEAR(retail_store_sales!$N6289)</f>
        <v>2024</v>
      </c>
      <c r="M6289" s="20" t="str">
        <f t="shared" si="295"/>
        <v>May</v>
      </c>
      <c r="N6289" s="21">
        <v>45425</v>
      </c>
      <c r="O6289" s="15" t="s">
        <v>12824</v>
      </c>
    </row>
    <row r="6290" spans="1:15" x14ac:dyDescent="0.3">
      <c r="A6290" s="8" t="s">
        <v>2938</v>
      </c>
      <c r="B6290" s="8" t="s">
        <v>79</v>
      </c>
      <c r="C6290" s="8" t="s">
        <v>65</v>
      </c>
      <c r="D6290" s="8" t="s">
        <v>357</v>
      </c>
      <c r="E6290" s="9">
        <f>retail_store_sales!$H6290/retail_store_sales!$F6290</f>
        <v>5</v>
      </c>
      <c r="F6290" s="10">
        <v>1</v>
      </c>
      <c r="G6290" s="11">
        <f t="shared" si="294"/>
        <v>5</v>
      </c>
      <c r="H6290" s="12">
        <v>5</v>
      </c>
      <c r="I6290" s="8" t="s">
        <v>47</v>
      </c>
      <c r="J6290" s="8" t="s">
        <v>37</v>
      </c>
      <c r="K6290" s="13" t="str">
        <f t="shared" si="296"/>
        <v>Monday</v>
      </c>
      <c r="L6290" s="13">
        <f>YEAR(retail_store_sales!$N6290)</f>
        <v>2022</v>
      </c>
      <c r="M6290" s="13" t="str">
        <f t="shared" si="295"/>
        <v>May</v>
      </c>
      <c r="N6290" s="14">
        <v>44711</v>
      </c>
      <c r="O6290" s="8" t="b">
        <v>0</v>
      </c>
    </row>
    <row r="6291" spans="1:15" x14ac:dyDescent="0.3">
      <c r="A6291" s="15" t="s">
        <v>9194</v>
      </c>
      <c r="B6291" s="15" t="s">
        <v>107</v>
      </c>
      <c r="C6291" s="15" t="s">
        <v>129</v>
      </c>
      <c r="D6291" s="15" t="s">
        <v>239</v>
      </c>
      <c r="E6291" s="16">
        <f>retail_store_sales!$H6291/retail_store_sales!$F6291</f>
        <v>35</v>
      </c>
      <c r="F6291" s="17">
        <v>8</v>
      </c>
      <c r="G6291" s="18">
        <f t="shared" si="294"/>
        <v>35</v>
      </c>
      <c r="H6291" s="19">
        <v>280</v>
      </c>
      <c r="I6291" s="15" t="s">
        <v>24</v>
      </c>
      <c r="J6291" s="15" t="s">
        <v>37</v>
      </c>
      <c r="K6291" s="13" t="str">
        <f t="shared" si="296"/>
        <v>Thursday</v>
      </c>
      <c r="L6291" s="20">
        <f>YEAR(retail_store_sales!$N6291)</f>
        <v>2023</v>
      </c>
      <c r="M6291" s="20" t="str">
        <f t="shared" si="295"/>
        <v>September</v>
      </c>
      <c r="N6291" s="21">
        <v>45176</v>
      </c>
      <c r="O6291" s="15" t="b">
        <v>0</v>
      </c>
    </row>
    <row r="6292" spans="1:15" x14ac:dyDescent="0.3">
      <c r="A6292" s="8" t="s">
        <v>2329</v>
      </c>
      <c r="B6292" s="8" t="s">
        <v>26</v>
      </c>
      <c r="C6292" s="8" t="s">
        <v>129</v>
      </c>
      <c r="D6292" s="8" t="s">
        <v>12823</v>
      </c>
      <c r="E6292" s="9">
        <f>retail_store_sales!$H6292/retail_store_sales!$F6292</f>
        <v>18.5</v>
      </c>
      <c r="F6292" s="10">
        <v>10</v>
      </c>
      <c r="G6292" s="11">
        <f t="shared" si="294"/>
        <v>18.5</v>
      </c>
      <c r="H6292" s="12">
        <v>185</v>
      </c>
      <c r="I6292" s="8" t="s">
        <v>14</v>
      </c>
      <c r="J6292" s="8" t="s">
        <v>15</v>
      </c>
      <c r="K6292" s="13" t="str">
        <f t="shared" si="296"/>
        <v>Thursday</v>
      </c>
      <c r="L6292" s="13">
        <f>YEAR(retail_store_sales!$N6292)</f>
        <v>2022</v>
      </c>
      <c r="M6292" s="13" t="str">
        <f t="shared" si="295"/>
        <v>October</v>
      </c>
      <c r="N6292" s="14">
        <v>44847</v>
      </c>
      <c r="O6292" s="8" t="s">
        <v>12824</v>
      </c>
    </row>
    <row r="6293" spans="1:15" x14ac:dyDescent="0.3">
      <c r="A6293" s="15" t="s">
        <v>8931</v>
      </c>
      <c r="B6293" s="15" t="s">
        <v>79</v>
      </c>
      <c r="C6293" s="15" t="s">
        <v>40</v>
      </c>
      <c r="D6293" s="15" t="s">
        <v>452</v>
      </c>
      <c r="E6293" s="16">
        <f>retail_store_sales!$H6293/retail_store_sales!$F6293</f>
        <v>26</v>
      </c>
      <c r="F6293" s="17">
        <v>1</v>
      </c>
      <c r="G6293" s="18">
        <f t="shared" si="294"/>
        <v>26</v>
      </c>
      <c r="H6293" s="19">
        <v>26</v>
      </c>
      <c r="I6293" s="15" t="s">
        <v>14</v>
      </c>
      <c r="J6293" s="15" t="s">
        <v>15</v>
      </c>
      <c r="K6293" s="13" t="str">
        <f t="shared" si="296"/>
        <v>Thursday</v>
      </c>
      <c r="L6293" s="20">
        <f>YEAR(retail_store_sales!$N6293)</f>
        <v>2024</v>
      </c>
      <c r="M6293" s="20" t="str">
        <f t="shared" si="295"/>
        <v>August</v>
      </c>
      <c r="N6293" s="21">
        <v>45512</v>
      </c>
      <c r="O6293" s="15" t="s">
        <v>12824</v>
      </c>
    </row>
    <row r="6294" spans="1:15" x14ac:dyDescent="0.3">
      <c r="A6294" s="8" t="s">
        <v>7267</v>
      </c>
      <c r="B6294" s="8" t="s">
        <v>83</v>
      </c>
      <c r="C6294" s="8" t="s">
        <v>22</v>
      </c>
      <c r="D6294" s="8" t="s">
        <v>354</v>
      </c>
      <c r="E6294" s="9">
        <f>retail_store_sales!$H6294/retail_store_sales!$F6294</f>
        <v>14</v>
      </c>
      <c r="F6294" s="10">
        <v>10</v>
      </c>
      <c r="G6294" s="11">
        <f t="shared" si="294"/>
        <v>14</v>
      </c>
      <c r="H6294" s="12">
        <v>140</v>
      </c>
      <c r="I6294" s="8" t="s">
        <v>24</v>
      </c>
      <c r="J6294" s="8" t="s">
        <v>37</v>
      </c>
      <c r="K6294" s="13" t="str">
        <f t="shared" si="296"/>
        <v>Saturday</v>
      </c>
      <c r="L6294" s="13">
        <f>YEAR(retail_store_sales!$N6294)</f>
        <v>2022</v>
      </c>
      <c r="M6294" s="13" t="str">
        <f t="shared" si="295"/>
        <v>April</v>
      </c>
      <c r="N6294" s="14">
        <v>44674</v>
      </c>
      <c r="O6294" s="8" t="s">
        <v>12824</v>
      </c>
    </row>
    <row r="6295" spans="1:15" x14ac:dyDescent="0.3">
      <c r="A6295" s="15" t="s">
        <v>3782</v>
      </c>
      <c r="B6295" s="15" t="s">
        <v>68</v>
      </c>
      <c r="C6295" s="15" t="s">
        <v>129</v>
      </c>
      <c r="D6295" s="15" t="s">
        <v>319</v>
      </c>
      <c r="E6295" s="16">
        <f>retail_store_sales!$H6295/retail_store_sales!$F6295</f>
        <v>24.5</v>
      </c>
      <c r="F6295" s="17">
        <v>5</v>
      </c>
      <c r="G6295" s="18">
        <f t="shared" si="294"/>
        <v>24.5</v>
      </c>
      <c r="H6295" s="19">
        <v>122.5</v>
      </c>
      <c r="I6295" s="15" t="s">
        <v>24</v>
      </c>
      <c r="J6295" s="15" t="s">
        <v>15</v>
      </c>
      <c r="K6295" s="13" t="str">
        <f t="shared" si="296"/>
        <v>Wednesday</v>
      </c>
      <c r="L6295" s="20">
        <f>YEAR(retail_store_sales!$N6295)</f>
        <v>2022</v>
      </c>
      <c r="M6295" s="20" t="str">
        <f t="shared" si="295"/>
        <v>June</v>
      </c>
      <c r="N6295" s="21">
        <v>44720</v>
      </c>
      <c r="O6295" s="15" t="b">
        <v>1</v>
      </c>
    </row>
    <row r="6296" spans="1:15" x14ac:dyDescent="0.3">
      <c r="A6296" s="8" t="s">
        <v>7835</v>
      </c>
      <c r="B6296" s="8" t="s">
        <v>30</v>
      </c>
      <c r="C6296" s="8" t="s">
        <v>22</v>
      </c>
      <c r="D6296" s="8" t="s">
        <v>550</v>
      </c>
      <c r="E6296" s="9">
        <f>retail_store_sales!$H6296/retail_store_sales!$F6296</f>
        <v>11</v>
      </c>
      <c r="F6296" s="10">
        <v>5</v>
      </c>
      <c r="G6296" s="11">
        <f t="shared" si="294"/>
        <v>11</v>
      </c>
      <c r="H6296" s="12">
        <v>55</v>
      </c>
      <c r="I6296" s="8" t="s">
        <v>47</v>
      </c>
      <c r="J6296" s="8" t="s">
        <v>15</v>
      </c>
      <c r="K6296" s="13" t="str">
        <f t="shared" si="296"/>
        <v>Wednesday</v>
      </c>
      <c r="L6296" s="13">
        <f>YEAR(retail_store_sales!$N6296)</f>
        <v>2022</v>
      </c>
      <c r="M6296" s="13" t="str">
        <f t="shared" si="295"/>
        <v>April</v>
      </c>
      <c r="N6296" s="14">
        <v>44678</v>
      </c>
      <c r="O6296" s="8" t="b">
        <v>1</v>
      </c>
    </row>
    <row r="6297" spans="1:15" x14ac:dyDescent="0.3">
      <c r="A6297" s="15" t="s">
        <v>6644</v>
      </c>
      <c r="B6297" s="15" t="s">
        <v>45</v>
      </c>
      <c r="C6297" s="15" t="s">
        <v>22</v>
      </c>
      <c r="D6297" s="15" t="s">
        <v>161</v>
      </c>
      <c r="E6297" s="16">
        <f>retail_store_sales!$H6297/retail_store_sales!$F6297</f>
        <v>6.5</v>
      </c>
      <c r="F6297" s="17">
        <v>8</v>
      </c>
      <c r="G6297" s="18">
        <f t="shared" si="294"/>
        <v>6.5</v>
      </c>
      <c r="H6297" s="19">
        <v>52</v>
      </c>
      <c r="I6297" s="15" t="s">
        <v>24</v>
      </c>
      <c r="J6297" s="15" t="s">
        <v>15</v>
      </c>
      <c r="K6297" s="13" t="str">
        <f t="shared" si="296"/>
        <v>Tuesday</v>
      </c>
      <c r="L6297" s="20">
        <f>YEAR(retail_store_sales!$N6297)</f>
        <v>2023</v>
      </c>
      <c r="M6297" s="20" t="str">
        <f t="shared" si="295"/>
        <v>January</v>
      </c>
      <c r="N6297" s="21">
        <v>44950</v>
      </c>
      <c r="O6297" s="15" t="s">
        <v>12824</v>
      </c>
    </row>
    <row r="6298" spans="1:15" x14ac:dyDescent="0.3">
      <c r="A6298" s="8" t="s">
        <v>2830</v>
      </c>
      <c r="B6298" s="8" t="s">
        <v>79</v>
      </c>
      <c r="C6298" s="8" t="s">
        <v>12</v>
      </c>
      <c r="D6298" s="8" t="s">
        <v>206</v>
      </c>
      <c r="E6298" s="9">
        <f>retail_store_sales!$H6298/retail_store_sales!$F6298</f>
        <v>9.5</v>
      </c>
      <c r="F6298" s="10">
        <v>2</v>
      </c>
      <c r="G6298" s="11">
        <f t="shared" si="294"/>
        <v>9.5</v>
      </c>
      <c r="H6298" s="12">
        <v>19</v>
      </c>
      <c r="I6298" s="8" t="s">
        <v>14</v>
      </c>
      <c r="J6298" s="8" t="s">
        <v>37</v>
      </c>
      <c r="K6298" s="13" t="str">
        <f t="shared" si="296"/>
        <v>Sunday</v>
      </c>
      <c r="L6298" s="13">
        <f>YEAR(retail_store_sales!$N6298)</f>
        <v>2023</v>
      </c>
      <c r="M6298" s="13" t="str">
        <f t="shared" si="295"/>
        <v>April</v>
      </c>
      <c r="N6298" s="14">
        <v>45039</v>
      </c>
      <c r="O6298" s="8" t="s">
        <v>12824</v>
      </c>
    </row>
    <row r="6299" spans="1:15" x14ac:dyDescent="0.3">
      <c r="A6299" s="15" t="s">
        <v>2767</v>
      </c>
      <c r="B6299" s="15" t="s">
        <v>112</v>
      </c>
      <c r="C6299" s="15" t="s">
        <v>31</v>
      </c>
      <c r="D6299" s="15" t="s">
        <v>12823</v>
      </c>
      <c r="E6299" s="16">
        <f>retail_store_sales!$H6299/retail_store_sales!$F6299</f>
        <v>11</v>
      </c>
      <c r="F6299" s="17">
        <v>1</v>
      </c>
      <c r="G6299" s="18">
        <f t="shared" si="294"/>
        <v>11</v>
      </c>
      <c r="H6299" s="19">
        <v>11</v>
      </c>
      <c r="I6299" s="15" t="s">
        <v>47</v>
      </c>
      <c r="J6299" s="15" t="s">
        <v>37</v>
      </c>
      <c r="K6299" s="13" t="str">
        <f t="shared" si="296"/>
        <v>Wednesday</v>
      </c>
      <c r="L6299" s="20">
        <f>YEAR(retail_store_sales!$N6299)</f>
        <v>2023</v>
      </c>
      <c r="M6299" s="20" t="str">
        <f t="shared" si="295"/>
        <v>February</v>
      </c>
      <c r="N6299" s="21">
        <v>44965</v>
      </c>
      <c r="O6299" s="15" t="s">
        <v>12824</v>
      </c>
    </row>
    <row r="6300" spans="1:15" x14ac:dyDescent="0.3">
      <c r="A6300" s="8" t="s">
        <v>1116</v>
      </c>
      <c r="B6300" s="8" t="s">
        <v>26</v>
      </c>
      <c r="C6300" s="8" t="s">
        <v>65</v>
      </c>
      <c r="D6300" s="8" t="s">
        <v>321</v>
      </c>
      <c r="E6300" s="9">
        <f>retail_store_sales!$H6300/retail_store_sales!$F6300</f>
        <v>32</v>
      </c>
      <c r="F6300" s="10">
        <v>6</v>
      </c>
      <c r="G6300" s="11">
        <f t="shared" si="294"/>
        <v>32</v>
      </c>
      <c r="H6300" s="12">
        <v>192</v>
      </c>
      <c r="I6300" s="8" t="s">
        <v>47</v>
      </c>
      <c r="J6300" s="8" t="s">
        <v>37</v>
      </c>
      <c r="K6300" s="13" t="str">
        <f t="shared" si="296"/>
        <v>Thursday</v>
      </c>
      <c r="L6300" s="13">
        <f>YEAR(retail_store_sales!$N6300)</f>
        <v>2022</v>
      </c>
      <c r="M6300" s="13" t="str">
        <f t="shared" si="295"/>
        <v>September</v>
      </c>
      <c r="N6300" s="14">
        <v>44819</v>
      </c>
      <c r="O6300" s="8" t="b">
        <v>0</v>
      </c>
    </row>
    <row r="6301" spans="1:15" x14ac:dyDescent="0.3">
      <c r="A6301" s="15" t="s">
        <v>8639</v>
      </c>
      <c r="B6301" s="15" t="s">
        <v>115</v>
      </c>
      <c r="C6301" s="15" t="s">
        <v>129</v>
      </c>
      <c r="D6301" s="15" t="s">
        <v>148</v>
      </c>
      <c r="E6301" s="16">
        <f>retail_store_sales!$H6301/retail_store_sales!$F6301</f>
        <v>26</v>
      </c>
      <c r="F6301" s="17">
        <v>6</v>
      </c>
      <c r="G6301" s="18">
        <f t="shared" si="294"/>
        <v>26</v>
      </c>
      <c r="H6301" s="19">
        <v>156</v>
      </c>
      <c r="I6301" s="15" t="s">
        <v>24</v>
      </c>
      <c r="J6301" s="15" t="s">
        <v>37</v>
      </c>
      <c r="K6301" s="13" t="str">
        <f t="shared" si="296"/>
        <v>Saturday</v>
      </c>
      <c r="L6301" s="20">
        <f>YEAR(retail_store_sales!$N6301)</f>
        <v>2023</v>
      </c>
      <c r="M6301" s="20" t="str">
        <f t="shared" si="295"/>
        <v>June</v>
      </c>
      <c r="N6301" s="21">
        <v>45087</v>
      </c>
      <c r="O6301" s="15" t="b">
        <v>0</v>
      </c>
    </row>
    <row r="6302" spans="1:15" x14ac:dyDescent="0.3">
      <c r="A6302" s="8" t="s">
        <v>3421</v>
      </c>
      <c r="B6302" s="8" t="s">
        <v>83</v>
      </c>
      <c r="C6302" s="8" t="s">
        <v>12</v>
      </c>
      <c r="D6302" s="8" t="s">
        <v>221</v>
      </c>
      <c r="E6302" s="9">
        <f>retail_store_sales!$H6302/retail_store_sales!$F6302</f>
        <v>27.5</v>
      </c>
      <c r="F6302" s="10">
        <v>4</v>
      </c>
      <c r="G6302" s="11">
        <f t="shared" si="294"/>
        <v>27.5</v>
      </c>
      <c r="H6302" s="12">
        <v>110</v>
      </c>
      <c r="I6302" s="8" t="s">
        <v>14</v>
      </c>
      <c r="J6302" s="8" t="s">
        <v>37</v>
      </c>
      <c r="K6302" s="13" t="str">
        <f t="shared" si="296"/>
        <v>Wednesday</v>
      </c>
      <c r="L6302" s="13">
        <f>YEAR(retail_store_sales!$N6302)</f>
        <v>2022</v>
      </c>
      <c r="M6302" s="13" t="str">
        <f t="shared" si="295"/>
        <v>February</v>
      </c>
      <c r="N6302" s="14">
        <v>44608</v>
      </c>
      <c r="O6302" s="8" t="s">
        <v>12824</v>
      </c>
    </row>
    <row r="6303" spans="1:15" x14ac:dyDescent="0.3">
      <c r="A6303" s="15" t="s">
        <v>10503</v>
      </c>
      <c r="B6303" s="15" t="s">
        <v>79</v>
      </c>
      <c r="C6303" s="15" t="s">
        <v>12</v>
      </c>
      <c r="D6303" s="15" t="s">
        <v>206</v>
      </c>
      <c r="E6303" s="16">
        <f>retail_store_sales!$H6303/retail_store_sales!$F6303</f>
        <v>9.5</v>
      </c>
      <c r="F6303" s="17">
        <v>7</v>
      </c>
      <c r="G6303" s="18">
        <f t="shared" si="294"/>
        <v>9.5</v>
      </c>
      <c r="H6303" s="19">
        <v>66.5</v>
      </c>
      <c r="I6303" s="15" t="s">
        <v>14</v>
      </c>
      <c r="J6303" s="15" t="s">
        <v>15</v>
      </c>
      <c r="K6303" s="13" t="str">
        <f t="shared" si="296"/>
        <v>Monday</v>
      </c>
      <c r="L6303" s="20">
        <f>YEAR(retail_store_sales!$N6303)</f>
        <v>2023</v>
      </c>
      <c r="M6303" s="20" t="str">
        <f t="shared" si="295"/>
        <v>December</v>
      </c>
      <c r="N6303" s="21">
        <v>45278</v>
      </c>
      <c r="O6303" s="15" t="b">
        <v>1</v>
      </c>
    </row>
    <row r="6304" spans="1:15" x14ac:dyDescent="0.3">
      <c r="A6304" s="8" t="s">
        <v>10692</v>
      </c>
      <c r="B6304" s="8" t="s">
        <v>122</v>
      </c>
      <c r="C6304" s="8" t="s">
        <v>18</v>
      </c>
      <c r="D6304" s="8" t="s">
        <v>12823</v>
      </c>
      <c r="E6304" s="9">
        <f>retail_store_sales!$H6304/retail_store_sales!$F6304</f>
        <v>27.5</v>
      </c>
      <c r="F6304" s="10">
        <v>5</v>
      </c>
      <c r="G6304" s="11">
        <f t="shared" si="294"/>
        <v>27.5</v>
      </c>
      <c r="H6304" s="12">
        <v>137.5</v>
      </c>
      <c r="I6304" s="8" t="s">
        <v>14</v>
      </c>
      <c r="J6304" s="8" t="s">
        <v>37</v>
      </c>
      <c r="K6304" s="13" t="str">
        <f t="shared" si="296"/>
        <v>Saturday</v>
      </c>
      <c r="L6304" s="13">
        <f>YEAR(retail_store_sales!$N6304)</f>
        <v>2024</v>
      </c>
      <c r="M6304" s="13" t="str">
        <f t="shared" si="295"/>
        <v>September</v>
      </c>
      <c r="N6304" s="14">
        <v>45563</v>
      </c>
      <c r="O6304" s="8" t="s">
        <v>12824</v>
      </c>
    </row>
    <row r="6305" spans="1:15" x14ac:dyDescent="0.3">
      <c r="A6305" s="15" t="s">
        <v>4361</v>
      </c>
      <c r="B6305" s="15" t="s">
        <v>79</v>
      </c>
      <c r="C6305" s="15" t="s">
        <v>18</v>
      </c>
      <c r="D6305" s="15" t="s">
        <v>19</v>
      </c>
      <c r="E6305" s="16">
        <f>retail_store_sales!$H6305/retail_store_sales!$F6305</f>
        <v>29</v>
      </c>
      <c r="F6305" s="17">
        <v>3</v>
      </c>
      <c r="G6305" s="18">
        <f t="shared" si="294"/>
        <v>29</v>
      </c>
      <c r="H6305" s="19">
        <v>87</v>
      </c>
      <c r="I6305" s="15" t="s">
        <v>14</v>
      </c>
      <c r="J6305" s="15" t="s">
        <v>37</v>
      </c>
      <c r="K6305" s="13" t="str">
        <f t="shared" si="296"/>
        <v>Friday</v>
      </c>
      <c r="L6305" s="20">
        <f>YEAR(retail_store_sales!$N6305)</f>
        <v>2024</v>
      </c>
      <c r="M6305" s="20" t="str">
        <f t="shared" si="295"/>
        <v>June</v>
      </c>
      <c r="N6305" s="21">
        <v>45464</v>
      </c>
      <c r="O6305" s="15" t="b">
        <v>1</v>
      </c>
    </row>
    <row r="6306" spans="1:15" x14ac:dyDescent="0.3">
      <c r="A6306" s="8" t="s">
        <v>6688</v>
      </c>
      <c r="B6306" s="8" t="s">
        <v>11</v>
      </c>
      <c r="C6306" s="8" t="s">
        <v>65</v>
      </c>
      <c r="D6306" s="8" t="s">
        <v>345</v>
      </c>
      <c r="E6306" s="9">
        <f>retail_store_sales!$H6306/retail_store_sales!$F6306</f>
        <v>33.5</v>
      </c>
      <c r="F6306" s="10">
        <v>6</v>
      </c>
      <c r="G6306" s="11">
        <f t="shared" si="294"/>
        <v>33.5</v>
      </c>
      <c r="H6306" s="12">
        <v>201</v>
      </c>
      <c r="I6306" s="8" t="s">
        <v>47</v>
      </c>
      <c r="J6306" s="8" t="s">
        <v>37</v>
      </c>
      <c r="K6306" s="13" t="str">
        <f t="shared" si="296"/>
        <v>Sunday</v>
      </c>
      <c r="L6306" s="13">
        <f>YEAR(retail_store_sales!$N6306)</f>
        <v>2023</v>
      </c>
      <c r="M6306" s="13" t="str">
        <f t="shared" si="295"/>
        <v>May</v>
      </c>
      <c r="N6306" s="14">
        <v>45053</v>
      </c>
      <c r="O6306" s="8" t="b">
        <v>1</v>
      </c>
    </row>
    <row r="6307" spans="1:15" x14ac:dyDescent="0.3">
      <c r="A6307" s="15" t="s">
        <v>4672</v>
      </c>
      <c r="B6307" s="15" t="s">
        <v>79</v>
      </c>
      <c r="C6307" s="15" t="s">
        <v>27</v>
      </c>
      <c r="D6307" s="15" t="s">
        <v>675</v>
      </c>
      <c r="E6307" s="16">
        <f>retail_store_sales!$H6307/retail_store_sales!$F6307</f>
        <v>39.5</v>
      </c>
      <c r="F6307" s="17">
        <v>9</v>
      </c>
      <c r="G6307" s="18">
        <f t="shared" si="294"/>
        <v>39.5</v>
      </c>
      <c r="H6307" s="19">
        <v>355.5</v>
      </c>
      <c r="I6307" s="15" t="s">
        <v>24</v>
      </c>
      <c r="J6307" s="15" t="s">
        <v>15</v>
      </c>
      <c r="K6307" s="13" t="str">
        <f t="shared" si="296"/>
        <v>Thursday</v>
      </c>
      <c r="L6307" s="20">
        <f>YEAR(retail_store_sales!$N6307)</f>
        <v>2022</v>
      </c>
      <c r="M6307" s="20" t="str">
        <f t="shared" si="295"/>
        <v>October</v>
      </c>
      <c r="N6307" s="21">
        <v>44840</v>
      </c>
      <c r="O6307" s="15" t="s">
        <v>12824</v>
      </c>
    </row>
    <row r="6308" spans="1:15" x14ac:dyDescent="0.3">
      <c r="A6308" s="8" t="s">
        <v>3833</v>
      </c>
      <c r="B6308" s="8" t="s">
        <v>83</v>
      </c>
      <c r="C6308" s="8" t="s">
        <v>31</v>
      </c>
      <c r="D6308" s="8" t="s">
        <v>2197</v>
      </c>
      <c r="E6308" s="9">
        <f>retail_store_sales!$H6308/retail_store_sales!$F6308</f>
        <v>27.5</v>
      </c>
      <c r="F6308" s="10">
        <v>2</v>
      </c>
      <c r="G6308" s="11">
        <f t="shared" si="294"/>
        <v>27.5</v>
      </c>
      <c r="H6308" s="12">
        <v>55</v>
      </c>
      <c r="I6308" s="8" t="s">
        <v>24</v>
      </c>
      <c r="J6308" s="8" t="s">
        <v>37</v>
      </c>
      <c r="K6308" s="13" t="str">
        <f t="shared" si="296"/>
        <v>Thursday</v>
      </c>
      <c r="L6308" s="13">
        <f>YEAR(retail_store_sales!$N6308)</f>
        <v>2024</v>
      </c>
      <c r="M6308" s="13" t="str">
        <f t="shared" si="295"/>
        <v>July</v>
      </c>
      <c r="N6308" s="14">
        <v>45484</v>
      </c>
      <c r="O6308" s="8" t="b">
        <v>0</v>
      </c>
    </row>
    <row r="6309" spans="1:15" x14ac:dyDescent="0.3">
      <c r="A6309" s="15" t="s">
        <v>4499</v>
      </c>
      <c r="B6309" s="15" t="s">
        <v>115</v>
      </c>
      <c r="C6309" s="15" t="s">
        <v>27</v>
      </c>
      <c r="D6309" s="15" t="s">
        <v>257</v>
      </c>
      <c r="E6309" s="16">
        <f>retail_store_sales!$H6309/retail_store_sales!$F6309</f>
        <v>33.5</v>
      </c>
      <c r="F6309" s="17">
        <v>10</v>
      </c>
      <c r="G6309" s="18">
        <f t="shared" si="294"/>
        <v>33.5</v>
      </c>
      <c r="H6309" s="19">
        <v>335</v>
      </c>
      <c r="I6309" s="15" t="s">
        <v>14</v>
      </c>
      <c r="J6309" s="15" t="s">
        <v>37</v>
      </c>
      <c r="K6309" s="13" t="str">
        <f t="shared" si="296"/>
        <v>Sunday</v>
      </c>
      <c r="L6309" s="20">
        <f>YEAR(retail_store_sales!$N6309)</f>
        <v>2024</v>
      </c>
      <c r="M6309" s="20" t="str">
        <f t="shared" si="295"/>
        <v>July</v>
      </c>
      <c r="N6309" s="21">
        <v>45494</v>
      </c>
      <c r="O6309" s="15" t="b">
        <v>1</v>
      </c>
    </row>
    <row r="6310" spans="1:15" x14ac:dyDescent="0.3">
      <c r="A6310" s="8" t="s">
        <v>8433</v>
      </c>
      <c r="B6310" s="8" t="s">
        <v>97</v>
      </c>
      <c r="C6310" s="8" t="s">
        <v>12</v>
      </c>
      <c r="D6310" s="8" t="s">
        <v>132</v>
      </c>
      <c r="E6310" s="9">
        <f>retail_store_sales!$H6310/retail_store_sales!$F6310</f>
        <v>20</v>
      </c>
      <c r="F6310" s="10">
        <v>3</v>
      </c>
      <c r="G6310" s="11">
        <f t="shared" si="294"/>
        <v>20</v>
      </c>
      <c r="H6310" s="12">
        <v>60</v>
      </c>
      <c r="I6310" s="8" t="s">
        <v>24</v>
      </c>
      <c r="J6310" s="8" t="s">
        <v>37</v>
      </c>
      <c r="K6310" s="13" t="str">
        <f t="shared" si="296"/>
        <v>Saturday</v>
      </c>
      <c r="L6310" s="13">
        <f>YEAR(retail_store_sales!$N6310)</f>
        <v>2022</v>
      </c>
      <c r="M6310" s="13" t="str">
        <f t="shared" si="295"/>
        <v>December</v>
      </c>
      <c r="N6310" s="14">
        <v>44926</v>
      </c>
      <c r="O6310" s="8" t="s">
        <v>12824</v>
      </c>
    </row>
    <row r="6311" spans="1:15" x14ac:dyDescent="0.3">
      <c r="A6311" s="15" t="s">
        <v>8279</v>
      </c>
      <c r="B6311" s="15" t="s">
        <v>115</v>
      </c>
      <c r="C6311" s="15" t="s">
        <v>65</v>
      </c>
      <c r="D6311" s="15" t="s">
        <v>760</v>
      </c>
      <c r="E6311" s="16">
        <f>retail_store_sales!$H6311/retail_store_sales!$F6311</f>
        <v>6.5</v>
      </c>
      <c r="F6311" s="17">
        <v>6</v>
      </c>
      <c r="G6311" s="18">
        <f t="shared" si="294"/>
        <v>6.5</v>
      </c>
      <c r="H6311" s="19">
        <v>39</v>
      </c>
      <c r="I6311" s="15" t="s">
        <v>14</v>
      </c>
      <c r="J6311" s="15" t="s">
        <v>37</v>
      </c>
      <c r="K6311" s="13" t="str">
        <f t="shared" si="296"/>
        <v>Tuesday</v>
      </c>
      <c r="L6311" s="20">
        <f>YEAR(retail_store_sales!$N6311)</f>
        <v>2023</v>
      </c>
      <c r="M6311" s="20" t="str">
        <f t="shared" si="295"/>
        <v>May</v>
      </c>
      <c r="N6311" s="21">
        <v>45062</v>
      </c>
      <c r="O6311" s="15" t="b">
        <v>0</v>
      </c>
    </row>
    <row r="6312" spans="1:15" x14ac:dyDescent="0.3">
      <c r="A6312" s="8" t="s">
        <v>6380</v>
      </c>
      <c r="B6312" s="8" t="s">
        <v>17</v>
      </c>
      <c r="C6312" s="8" t="s">
        <v>12</v>
      </c>
      <c r="D6312" s="8" t="s">
        <v>502</v>
      </c>
      <c r="E6312" s="9">
        <f>retail_store_sales!$H6312/retail_store_sales!$F6312</f>
        <v>33.5</v>
      </c>
      <c r="F6312" s="10">
        <v>10</v>
      </c>
      <c r="G6312" s="11">
        <f t="shared" si="294"/>
        <v>33.5</v>
      </c>
      <c r="H6312" s="12">
        <v>335</v>
      </c>
      <c r="I6312" s="8" t="s">
        <v>47</v>
      </c>
      <c r="J6312" s="8" t="s">
        <v>15</v>
      </c>
      <c r="K6312" s="13" t="str">
        <f t="shared" si="296"/>
        <v>Wednesday</v>
      </c>
      <c r="L6312" s="13">
        <f>YEAR(retail_store_sales!$N6312)</f>
        <v>2023</v>
      </c>
      <c r="M6312" s="13" t="str">
        <f t="shared" si="295"/>
        <v>February</v>
      </c>
      <c r="N6312" s="14">
        <v>44979</v>
      </c>
      <c r="O6312" s="8" t="b">
        <v>0</v>
      </c>
    </row>
    <row r="6313" spans="1:15" x14ac:dyDescent="0.3">
      <c r="A6313" s="15" t="s">
        <v>5771</v>
      </c>
      <c r="B6313" s="15" t="s">
        <v>35</v>
      </c>
      <c r="C6313" s="15" t="s">
        <v>22</v>
      </c>
      <c r="D6313" s="15" t="s">
        <v>1238</v>
      </c>
      <c r="E6313" s="16">
        <f>retail_store_sales!$H6313/retail_store_sales!$F6313</f>
        <v>26</v>
      </c>
      <c r="F6313" s="17">
        <v>7</v>
      </c>
      <c r="G6313" s="18">
        <f t="shared" si="294"/>
        <v>26</v>
      </c>
      <c r="H6313" s="19">
        <v>182</v>
      </c>
      <c r="I6313" s="15" t="s">
        <v>24</v>
      </c>
      <c r="J6313" s="15" t="s">
        <v>37</v>
      </c>
      <c r="K6313" s="13" t="str">
        <f t="shared" si="296"/>
        <v>Tuesday</v>
      </c>
      <c r="L6313" s="20">
        <f>YEAR(retail_store_sales!$N6313)</f>
        <v>2024</v>
      </c>
      <c r="M6313" s="20" t="str">
        <f t="shared" si="295"/>
        <v>September</v>
      </c>
      <c r="N6313" s="21">
        <v>45538</v>
      </c>
      <c r="O6313" s="15" t="s">
        <v>12824</v>
      </c>
    </row>
    <row r="6314" spans="1:15" x14ac:dyDescent="0.3">
      <c r="A6314" s="8" t="s">
        <v>8486</v>
      </c>
      <c r="B6314" s="8" t="s">
        <v>64</v>
      </c>
      <c r="C6314" s="8" t="s">
        <v>18</v>
      </c>
      <c r="D6314" s="8" t="s">
        <v>200</v>
      </c>
      <c r="E6314" s="9">
        <f>retail_store_sales!$H6314/retail_store_sales!$F6314</f>
        <v>15.5</v>
      </c>
      <c r="F6314" s="10">
        <v>2</v>
      </c>
      <c r="G6314" s="11">
        <f t="shared" si="294"/>
        <v>15.5</v>
      </c>
      <c r="H6314" s="12">
        <v>31</v>
      </c>
      <c r="I6314" s="8" t="s">
        <v>14</v>
      </c>
      <c r="J6314" s="8" t="s">
        <v>37</v>
      </c>
      <c r="K6314" s="13" t="str">
        <f t="shared" si="296"/>
        <v>Tuesday</v>
      </c>
      <c r="L6314" s="13">
        <f>YEAR(retail_store_sales!$N6314)</f>
        <v>2024</v>
      </c>
      <c r="M6314" s="13" t="str">
        <f t="shared" si="295"/>
        <v>May</v>
      </c>
      <c r="N6314" s="14">
        <v>45440</v>
      </c>
      <c r="O6314" s="8" t="b">
        <v>0</v>
      </c>
    </row>
    <row r="6315" spans="1:15" x14ac:dyDescent="0.3">
      <c r="A6315" s="15" t="s">
        <v>6063</v>
      </c>
      <c r="B6315" s="15" t="s">
        <v>54</v>
      </c>
      <c r="C6315" s="15" t="s">
        <v>18</v>
      </c>
      <c r="D6315" s="15" t="s">
        <v>661</v>
      </c>
      <c r="E6315" s="16">
        <f>retail_store_sales!$H6315/retail_store_sales!$F6315</f>
        <v>30.5</v>
      </c>
      <c r="F6315" s="17">
        <v>10</v>
      </c>
      <c r="G6315" s="18">
        <f t="shared" si="294"/>
        <v>30.5</v>
      </c>
      <c r="H6315" s="19">
        <v>305</v>
      </c>
      <c r="I6315" s="15" t="s">
        <v>24</v>
      </c>
      <c r="J6315" s="15" t="s">
        <v>37</v>
      </c>
      <c r="K6315" s="13" t="str">
        <f t="shared" si="296"/>
        <v>Tuesday</v>
      </c>
      <c r="L6315" s="20">
        <f>YEAR(retail_store_sales!$N6315)</f>
        <v>2022</v>
      </c>
      <c r="M6315" s="20" t="str">
        <f t="shared" si="295"/>
        <v>June</v>
      </c>
      <c r="N6315" s="21">
        <v>44740</v>
      </c>
      <c r="O6315" s="15" t="b">
        <v>0</v>
      </c>
    </row>
    <row r="6316" spans="1:15" x14ac:dyDescent="0.3">
      <c r="A6316" s="8" t="s">
        <v>2639</v>
      </c>
      <c r="B6316" s="8" t="s">
        <v>99</v>
      </c>
      <c r="C6316" s="8" t="s">
        <v>12</v>
      </c>
      <c r="D6316" s="8" t="s">
        <v>795</v>
      </c>
      <c r="E6316" s="9">
        <f>retail_store_sales!$H6316/retail_store_sales!$F6316</f>
        <v>38</v>
      </c>
      <c r="F6316" s="10">
        <v>1</v>
      </c>
      <c r="G6316" s="11">
        <f t="shared" si="294"/>
        <v>38</v>
      </c>
      <c r="H6316" s="12">
        <v>38</v>
      </c>
      <c r="I6316" s="8" t="s">
        <v>24</v>
      </c>
      <c r="J6316" s="8" t="s">
        <v>37</v>
      </c>
      <c r="K6316" s="13" t="str">
        <f t="shared" si="296"/>
        <v>Tuesday</v>
      </c>
      <c r="L6316" s="13">
        <f>YEAR(retail_store_sales!$N6316)</f>
        <v>2024</v>
      </c>
      <c r="M6316" s="13" t="str">
        <f t="shared" si="295"/>
        <v>December</v>
      </c>
      <c r="N6316" s="14">
        <v>45657</v>
      </c>
      <c r="O6316" s="8" t="b">
        <v>0</v>
      </c>
    </row>
    <row r="6317" spans="1:15" x14ac:dyDescent="0.3">
      <c r="A6317" s="15" t="s">
        <v>4023</v>
      </c>
      <c r="B6317" s="15" t="s">
        <v>73</v>
      </c>
      <c r="C6317" s="15" t="s">
        <v>65</v>
      </c>
      <c r="D6317" s="15" t="s">
        <v>376</v>
      </c>
      <c r="E6317" s="16">
        <f>retail_store_sales!$H6317/retail_store_sales!$F6317</f>
        <v>29</v>
      </c>
      <c r="F6317" s="17">
        <v>8</v>
      </c>
      <c r="G6317" s="18">
        <f t="shared" si="294"/>
        <v>29</v>
      </c>
      <c r="H6317" s="19">
        <v>232</v>
      </c>
      <c r="I6317" s="15" t="s">
        <v>47</v>
      </c>
      <c r="J6317" s="15" t="s">
        <v>15</v>
      </c>
      <c r="K6317" s="13" t="str">
        <f t="shared" si="296"/>
        <v>Friday</v>
      </c>
      <c r="L6317" s="20">
        <f>YEAR(retail_store_sales!$N6317)</f>
        <v>2023</v>
      </c>
      <c r="M6317" s="20" t="str">
        <f t="shared" si="295"/>
        <v>June</v>
      </c>
      <c r="N6317" s="21">
        <v>45107</v>
      </c>
      <c r="O6317" s="15" t="b">
        <v>1</v>
      </c>
    </row>
    <row r="6318" spans="1:15" x14ac:dyDescent="0.3">
      <c r="A6318" s="8" t="s">
        <v>1671</v>
      </c>
      <c r="B6318" s="8" t="s">
        <v>68</v>
      </c>
      <c r="C6318" s="8" t="s">
        <v>31</v>
      </c>
      <c r="D6318" s="8" t="s">
        <v>52</v>
      </c>
      <c r="E6318" s="9">
        <f>retail_store_sales!$H6318/retail_store_sales!$F6318</f>
        <v>6.5</v>
      </c>
      <c r="F6318" s="10">
        <v>10</v>
      </c>
      <c r="G6318" s="11">
        <f t="shared" si="294"/>
        <v>6.5</v>
      </c>
      <c r="H6318" s="12">
        <v>65</v>
      </c>
      <c r="I6318" s="8" t="s">
        <v>14</v>
      </c>
      <c r="J6318" s="8" t="s">
        <v>15</v>
      </c>
      <c r="K6318" s="13" t="str">
        <f t="shared" si="296"/>
        <v>Sunday</v>
      </c>
      <c r="L6318" s="13">
        <f>YEAR(retail_store_sales!$N6318)</f>
        <v>2023</v>
      </c>
      <c r="M6318" s="13" t="str">
        <f t="shared" si="295"/>
        <v>November</v>
      </c>
      <c r="N6318" s="14">
        <v>45256</v>
      </c>
      <c r="O6318" s="8" t="s">
        <v>12824</v>
      </c>
    </row>
    <row r="6319" spans="1:15" x14ac:dyDescent="0.3">
      <c r="A6319" s="15" t="s">
        <v>7436</v>
      </c>
      <c r="B6319" s="15" t="s">
        <v>26</v>
      </c>
      <c r="C6319" s="15" t="s">
        <v>40</v>
      </c>
      <c r="D6319" s="15" t="s">
        <v>189</v>
      </c>
      <c r="E6319" s="16">
        <f>retail_store_sales!$H6319/retail_store_sales!$F6319</f>
        <v>20</v>
      </c>
      <c r="F6319" s="17">
        <v>3</v>
      </c>
      <c r="G6319" s="18">
        <f t="shared" si="294"/>
        <v>20</v>
      </c>
      <c r="H6319" s="19">
        <v>60</v>
      </c>
      <c r="I6319" s="15" t="s">
        <v>24</v>
      </c>
      <c r="J6319" s="15" t="s">
        <v>37</v>
      </c>
      <c r="K6319" s="13" t="str">
        <f t="shared" si="296"/>
        <v>Monday</v>
      </c>
      <c r="L6319" s="20">
        <f>YEAR(retail_store_sales!$N6319)</f>
        <v>2022</v>
      </c>
      <c r="M6319" s="20" t="str">
        <f t="shared" si="295"/>
        <v>June</v>
      </c>
      <c r="N6319" s="21">
        <v>44725</v>
      </c>
      <c r="O6319" s="15" t="b">
        <v>1</v>
      </c>
    </row>
    <row r="6320" spans="1:15" x14ac:dyDescent="0.3">
      <c r="A6320" s="8" t="s">
        <v>11246</v>
      </c>
      <c r="B6320" s="8" t="s">
        <v>39</v>
      </c>
      <c r="C6320" s="8" t="s">
        <v>27</v>
      </c>
      <c r="D6320" s="8" t="s">
        <v>400</v>
      </c>
      <c r="E6320" s="9">
        <f>retail_store_sales!$H6320/retail_store_sales!$F6320</f>
        <v>21.5</v>
      </c>
      <c r="F6320" s="10">
        <v>8</v>
      </c>
      <c r="G6320" s="11">
        <f t="shared" si="294"/>
        <v>21.5</v>
      </c>
      <c r="H6320" s="12">
        <v>172</v>
      </c>
      <c r="I6320" s="8" t="s">
        <v>14</v>
      </c>
      <c r="J6320" s="8" t="s">
        <v>37</v>
      </c>
      <c r="K6320" s="13" t="str">
        <f t="shared" si="296"/>
        <v>Thursday</v>
      </c>
      <c r="L6320" s="13">
        <f>YEAR(retail_store_sales!$N6320)</f>
        <v>2022</v>
      </c>
      <c r="M6320" s="13" t="str">
        <f t="shared" si="295"/>
        <v>September</v>
      </c>
      <c r="N6320" s="14">
        <v>44819</v>
      </c>
      <c r="O6320" s="8" t="s">
        <v>12824</v>
      </c>
    </row>
    <row r="6321" spans="1:15" x14ac:dyDescent="0.3">
      <c r="A6321" s="15" t="s">
        <v>1020</v>
      </c>
      <c r="B6321" s="15" t="s">
        <v>21</v>
      </c>
      <c r="C6321" s="15" t="s">
        <v>18</v>
      </c>
      <c r="D6321" s="15" t="s">
        <v>539</v>
      </c>
      <c r="E6321" s="16">
        <f>retail_store_sales!$H6321/retail_store_sales!$F6321</f>
        <v>23</v>
      </c>
      <c r="F6321" s="17">
        <v>7</v>
      </c>
      <c r="G6321" s="18">
        <f t="shared" si="294"/>
        <v>23</v>
      </c>
      <c r="H6321" s="19">
        <v>161</v>
      </c>
      <c r="I6321" s="15" t="s">
        <v>24</v>
      </c>
      <c r="J6321" s="15" t="s">
        <v>15</v>
      </c>
      <c r="K6321" s="13" t="str">
        <f t="shared" si="296"/>
        <v>Tuesday</v>
      </c>
      <c r="L6321" s="20">
        <f>YEAR(retail_store_sales!$N6321)</f>
        <v>2024</v>
      </c>
      <c r="M6321" s="20" t="str">
        <f t="shared" si="295"/>
        <v>March</v>
      </c>
      <c r="N6321" s="21">
        <v>45370</v>
      </c>
      <c r="O6321" s="15" t="b">
        <v>1</v>
      </c>
    </row>
    <row r="6322" spans="1:15" x14ac:dyDescent="0.3">
      <c r="A6322" s="8" t="s">
        <v>10547</v>
      </c>
      <c r="B6322" s="8" t="s">
        <v>39</v>
      </c>
      <c r="C6322" s="8" t="s">
        <v>31</v>
      </c>
      <c r="D6322" s="8" t="s">
        <v>89</v>
      </c>
      <c r="E6322" s="9">
        <f>retail_store_sales!$H6322/retail_store_sales!$F6322</f>
        <v>24.5</v>
      </c>
      <c r="F6322" s="10">
        <v>7</v>
      </c>
      <c r="G6322" s="11">
        <f t="shared" si="294"/>
        <v>24.5</v>
      </c>
      <c r="H6322" s="12">
        <v>171.5</v>
      </c>
      <c r="I6322" s="8" t="s">
        <v>47</v>
      </c>
      <c r="J6322" s="8" t="s">
        <v>15</v>
      </c>
      <c r="K6322" s="13" t="str">
        <f t="shared" si="296"/>
        <v>Saturday</v>
      </c>
      <c r="L6322" s="13">
        <f>YEAR(retail_store_sales!$N6322)</f>
        <v>2024</v>
      </c>
      <c r="M6322" s="13" t="str">
        <f t="shared" si="295"/>
        <v>December</v>
      </c>
      <c r="N6322" s="14">
        <v>45647</v>
      </c>
      <c r="O6322" s="8" t="b">
        <v>0</v>
      </c>
    </row>
    <row r="6323" spans="1:15" x14ac:dyDescent="0.3">
      <c r="A6323" s="15" t="s">
        <v>7383</v>
      </c>
      <c r="B6323" s="15" t="s">
        <v>112</v>
      </c>
      <c r="C6323" s="15" t="s">
        <v>18</v>
      </c>
      <c r="D6323" s="15" t="s">
        <v>283</v>
      </c>
      <c r="E6323" s="16">
        <f>retail_store_sales!$H6323/retail_store_sales!$F6323</f>
        <v>8</v>
      </c>
      <c r="F6323" s="17">
        <v>10</v>
      </c>
      <c r="G6323" s="18">
        <f t="shared" si="294"/>
        <v>8</v>
      </c>
      <c r="H6323" s="19">
        <v>80</v>
      </c>
      <c r="I6323" s="15" t="s">
        <v>47</v>
      </c>
      <c r="J6323" s="15" t="s">
        <v>15</v>
      </c>
      <c r="K6323" s="13" t="str">
        <f t="shared" si="296"/>
        <v>Friday</v>
      </c>
      <c r="L6323" s="20">
        <f>YEAR(retail_store_sales!$N6323)</f>
        <v>2024</v>
      </c>
      <c r="M6323" s="20" t="str">
        <f t="shared" si="295"/>
        <v>July</v>
      </c>
      <c r="N6323" s="21">
        <v>45485</v>
      </c>
      <c r="O6323" s="15" t="s">
        <v>12824</v>
      </c>
    </row>
    <row r="6324" spans="1:15" x14ac:dyDescent="0.3">
      <c r="A6324" s="8" t="s">
        <v>11294</v>
      </c>
      <c r="B6324" s="8" t="s">
        <v>99</v>
      </c>
      <c r="C6324" s="8" t="s">
        <v>65</v>
      </c>
      <c r="D6324" s="8" t="s">
        <v>345</v>
      </c>
      <c r="E6324" s="9">
        <f>retail_store_sales!$H6324/retail_store_sales!$F6324</f>
        <v>33.5</v>
      </c>
      <c r="F6324" s="10">
        <v>1</v>
      </c>
      <c r="G6324" s="11">
        <f t="shared" si="294"/>
        <v>33.5</v>
      </c>
      <c r="H6324" s="12">
        <v>33.5</v>
      </c>
      <c r="I6324" s="8" t="s">
        <v>14</v>
      </c>
      <c r="J6324" s="8" t="s">
        <v>15</v>
      </c>
      <c r="K6324" s="13" t="str">
        <f t="shared" si="296"/>
        <v>Monday</v>
      </c>
      <c r="L6324" s="13">
        <f>YEAR(retail_store_sales!$N6324)</f>
        <v>2023</v>
      </c>
      <c r="M6324" s="13" t="str">
        <f t="shared" si="295"/>
        <v>May</v>
      </c>
      <c r="N6324" s="14">
        <v>45061</v>
      </c>
      <c r="O6324" s="8" t="b">
        <v>1</v>
      </c>
    </row>
    <row r="6325" spans="1:15" x14ac:dyDescent="0.3">
      <c r="A6325" s="15" t="s">
        <v>7219</v>
      </c>
      <c r="B6325" s="15" t="s">
        <v>83</v>
      </c>
      <c r="C6325" s="15" t="s">
        <v>40</v>
      </c>
      <c r="D6325" s="15" t="s">
        <v>12823</v>
      </c>
      <c r="E6325" s="16">
        <f>retail_store_sales!$H6325/retail_store_sales!$F6325</f>
        <v>39.5</v>
      </c>
      <c r="F6325" s="17">
        <v>7</v>
      </c>
      <c r="G6325" s="18">
        <f t="shared" si="294"/>
        <v>39.5</v>
      </c>
      <c r="H6325" s="19">
        <v>276.5</v>
      </c>
      <c r="I6325" s="15" t="s">
        <v>24</v>
      </c>
      <c r="J6325" s="15" t="s">
        <v>15</v>
      </c>
      <c r="K6325" s="13" t="str">
        <f t="shared" si="296"/>
        <v>Sunday</v>
      </c>
      <c r="L6325" s="20">
        <f>YEAR(retail_store_sales!$N6325)</f>
        <v>2023</v>
      </c>
      <c r="M6325" s="20" t="str">
        <f t="shared" si="295"/>
        <v>December</v>
      </c>
      <c r="N6325" s="21">
        <v>45291</v>
      </c>
      <c r="O6325" s="15" t="s">
        <v>12824</v>
      </c>
    </row>
    <row r="6326" spans="1:15" x14ac:dyDescent="0.3">
      <c r="A6326" s="8" t="s">
        <v>5671</v>
      </c>
      <c r="B6326" s="8" t="s">
        <v>11</v>
      </c>
      <c r="C6326" s="8" t="s">
        <v>18</v>
      </c>
      <c r="D6326" s="8" t="s">
        <v>12823</v>
      </c>
      <c r="E6326" s="9">
        <f>retail_store_sales!$H6326/retail_store_sales!$F6326</f>
        <v>23</v>
      </c>
      <c r="F6326" s="10">
        <v>6</v>
      </c>
      <c r="G6326" s="11">
        <f t="shared" si="294"/>
        <v>23</v>
      </c>
      <c r="H6326" s="12">
        <v>138</v>
      </c>
      <c r="I6326" s="8" t="s">
        <v>24</v>
      </c>
      <c r="J6326" s="8" t="s">
        <v>37</v>
      </c>
      <c r="K6326" s="13" t="str">
        <f t="shared" si="296"/>
        <v>Thursday</v>
      </c>
      <c r="L6326" s="13">
        <f>YEAR(retail_store_sales!$N6326)</f>
        <v>2022</v>
      </c>
      <c r="M6326" s="13" t="str">
        <f t="shared" si="295"/>
        <v>April</v>
      </c>
      <c r="N6326" s="14">
        <v>44665</v>
      </c>
      <c r="O6326" s="8" t="b">
        <v>0</v>
      </c>
    </row>
    <row r="6327" spans="1:15" x14ac:dyDescent="0.3">
      <c r="A6327" s="15" t="s">
        <v>8332</v>
      </c>
      <c r="B6327" s="15" t="s">
        <v>83</v>
      </c>
      <c r="C6327" s="15" t="s">
        <v>22</v>
      </c>
      <c r="D6327" s="15" t="s">
        <v>396</v>
      </c>
      <c r="E6327" s="16">
        <f>retail_store_sales!$H6327/retail_store_sales!$F6327</f>
        <v>5</v>
      </c>
      <c r="F6327" s="17">
        <v>7</v>
      </c>
      <c r="G6327" s="18">
        <f t="shared" si="294"/>
        <v>5</v>
      </c>
      <c r="H6327" s="19">
        <v>35</v>
      </c>
      <c r="I6327" s="15" t="s">
        <v>47</v>
      </c>
      <c r="J6327" s="15" t="s">
        <v>37</v>
      </c>
      <c r="K6327" s="13" t="str">
        <f t="shared" si="296"/>
        <v>Saturday</v>
      </c>
      <c r="L6327" s="20">
        <f>YEAR(retail_store_sales!$N6327)</f>
        <v>2022</v>
      </c>
      <c r="M6327" s="20" t="str">
        <f t="shared" si="295"/>
        <v>December</v>
      </c>
      <c r="N6327" s="21">
        <v>44926</v>
      </c>
      <c r="O6327" s="15" t="b">
        <v>0</v>
      </c>
    </row>
    <row r="6328" spans="1:15" x14ac:dyDescent="0.3">
      <c r="A6328" s="8" t="s">
        <v>8824</v>
      </c>
      <c r="B6328" s="8" t="s">
        <v>122</v>
      </c>
      <c r="C6328" s="8" t="s">
        <v>65</v>
      </c>
      <c r="D6328" s="8" t="s">
        <v>345</v>
      </c>
      <c r="E6328" s="9">
        <f>retail_store_sales!$H6328/retail_store_sales!$F6328</f>
        <v>33.5</v>
      </c>
      <c r="F6328" s="10">
        <v>9</v>
      </c>
      <c r="G6328" s="11">
        <f t="shared" si="294"/>
        <v>33.5</v>
      </c>
      <c r="H6328" s="12">
        <v>301.5</v>
      </c>
      <c r="I6328" s="8" t="s">
        <v>47</v>
      </c>
      <c r="J6328" s="8" t="s">
        <v>15</v>
      </c>
      <c r="K6328" s="13" t="str">
        <f t="shared" si="296"/>
        <v>Wednesday</v>
      </c>
      <c r="L6328" s="13">
        <f>YEAR(retail_store_sales!$N6328)</f>
        <v>2024</v>
      </c>
      <c r="M6328" s="13" t="str">
        <f t="shared" si="295"/>
        <v>August</v>
      </c>
      <c r="N6328" s="14">
        <v>45525</v>
      </c>
      <c r="O6328" s="8" t="s">
        <v>12824</v>
      </c>
    </row>
    <row r="6329" spans="1:15" x14ac:dyDescent="0.3">
      <c r="A6329" s="15" t="s">
        <v>7932</v>
      </c>
      <c r="B6329" s="15" t="s">
        <v>115</v>
      </c>
      <c r="C6329" s="15" t="s">
        <v>129</v>
      </c>
      <c r="D6329" s="15" t="s">
        <v>325</v>
      </c>
      <c r="E6329" s="16">
        <f>retail_store_sales!$H6329/retail_store_sales!$F6329</f>
        <v>30.5</v>
      </c>
      <c r="F6329" s="17">
        <v>10</v>
      </c>
      <c r="G6329" s="18">
        <f t="shared" si="294"/>
        <v>30.5</v>
      </c>
      <c r="H6329" s="19">
        <v>305</v>
      </c>
      <c r="I6329" s="15" t="s">
        <v>47</v>
      </c>
      <c r="J6329" s="15" t="s">
        <v>37</v>
      </c>
      <c r="K6329" s="13" t="str">
        <f t="shared" si="296"/>
        <v>Tuesday</v>
      </c>
      <c r="L6329" s="20">
        <f>YEAR(retail_store_sales!$N6329)</f>
        <v>2022</v>
      </c>
      <c r="M6329" s="20" t="str">
        <f t="shared" si="295"/>
        <v>January</v>
      </c>
      <c r="N6329" s="21">
        <v>44579</v>
      </c>
      <c r="O6329" s="15" t="b">
        <v>1</v>
      </c>
    </row>
    <row r="6330" spans="1:15" x14ac:dyDescent="0.3">
      <c r="A6330" s="8" t="s">
        <v>9268</v>
      </c>
      <c r="B6330" s="8" t="s">
        <v>11</v>
      </c>
      <c r="C6330" s="8" t="s">
        <v>40</v>
      </c>
      <c r="D6330" s="8" t="s">
        <v>189</v>
      </c>
      <c r="E6330" s="9">
        <f>retail_store_sales!$H6330/retail_store_sales!$F6330</f>
        <v>20</v>
      </c>
      <c r="F6330" s="10">
        <v>4</v>
      </c>
      <c r="G6330" s="11">
        <f t="shared" si="294"/>
        <v>20</v>
      </c>
      <c r="H6330" s="12">
        <v>80</v>
      </c>
      <c r="I6330" s="8" t="s">
        <v>24</v>
      </c>
      <c r="J6330" s="8" t="s">
        <v>15</v>
      </c>
      <c r="K6330" s="13" t="str">
        <f t="shared" si="296"/>
        <v>Sunday</v>
      </c>
      <c r="L6330" s="13">
        <f>YEAR(retail_store_sales!$N6330)</f>
        <v>2022</v>
      </c>
      <c r="M6330" s="13" t="str">
        <f t="shared" si="295"/>
        <v>January</v>
      </c>
      <c r="N6330" s="14">
        <v>44577</v>
      </c>
      <c r="O6330" s="8" t="b">
        <v>0</v>
      </c>
    </row>
    <row r="6331" spans="1:15" x14ac:dyDescent="0.3">
      <c r="A6331" s="15" t="s">
        <v>3380</v>
      </c>
      <c r="B6331" s="15" t="s">
        <v>115</v>
      </c>
      <c r="C6331" s="15" t="s">
        <v>18</v>
      </c>
      <c r="D6331" s="15" t="s">
        <v>141</v>
      </c>
      <c r="E6331" s="16">
        <f>retail_store_sales!$H6331/retail_store_sales!$F6331</f>
        <v>32</v>
      </c>
      <c r="F6331" s="17">
        <v>8</v>
      </c>
      <c r="G6331" s="18">
        <f t="shared" si="294"/>
        <v>32</v>
      </c>
      <c r="H6331" s="19">
        <v>256</v>
      </c>
      <c r="I6331" s="15" t="s">
        <v>14</v>
      </c>
      <c r="J6331" s="15" t="s">
        <v>15</v>
      </c>
      <c r="K6331" s="13" t="str">
        <f t="shared" si="296"/>
        <v>Friday</v>
      </c>
      <c r="L6331" s="20">
        <f>YEAR(retail_store_sales!$N6331)</f>
        <v>2022</v>
      </c>
      <c r="M6331" s="20" t="str">
        <f t="shared" si="295"/>
        <v>August</v>
      </c>
      <c r="N6331" s="21">
        <v>44799</v>
      </c>
      <c r="O6331" s="15" t="b">
        <v>0</v>
      </c>
    </row>
    <row r="6332" spans="1:15" x14ac:dyDescent="0.3">
      <c r="A6332" s="8" t="s">
        <v>1417</v>
      </c>
      <c r="B6332" s="8" t="s">
        <v>11</v>
      </c>
      <c r="C6332" s="8" t="s">
        <v>65</v>
      </c>
      <c r="D6332" s="8" t="s">
        <v>74</v>
      </c>
      <c r="E6332" s="9">
        <f>retail_store_sales!$H6332/retail_store_sales!$F6332</f>
        <v>9.5</v>
      </c>
      <c r="F6332" s="10">
        <v>7</v>
      </c>
      <c r="G6332" s="11">
        <f t="shared" si="294"/>
        <v>9.5</v>
      </c>
      <c r="H6332" s="12">
        <v>66.5</v>
      </c>
      <c r="I6332" s="8" t="s">
        <v>24</v>
      </c>
      <c r="J6332" s="8" t="s">
        <v>15</v>
      </c>
      <c r="K6332" s="13" t="str">
        <f t="shared" si="296"/>
        <v>Saturday</v>
      </c>
      <c r="L6332" s="13">
        <f>YEAR(retail_store_sales!$N6332)</f>
        <v>2024</v>
      </c>
      <c r="M6332" s="13" t="str">
        <f t="shared" si="295"/>
        <v>November</v>
      </c>
      <c r="N6332" s="14">
        <v>45598</v>
      </c>
      <c r="O6332" s="8" t="s">
        <v>12824</v>
      </c>
    </row>
    <row r="6333" spans="1:15" x14ac:dyDescent="0.3">
      <c r="A6333" s="15" t="s">
        <v>11157</v>
      </c>
      <c r="B6333" s="15" t="s">
        <v>64</v>
      </c>
      <c r="C6333" s="15" t="s">
        <v>27</v>
      </c>
      <c r="D6333" s="15" t="s">
        <v>12823</v>
      </c>
      <c r="E6333" s="16">
        <f>retail_store_sales!$H6333/retail_store_sales!$F6333</f>
        <v>17</v>
      </c>
      <c r="F6333" s="17">
        <v>9</v>
      </c>
      <c r="G6333" s="18">
        <f t="shared" si="294"/>
        <v>17</v>
      </c>
      <c r="H6333" s="19">
        <v>153</v>
      </c>
      <c r="I6333" s="15" t="s">
        <v>14</v>
      </c>
      <c r="J6333" s="15" t="s">
        <v>15</v>
      </c>
      <c r="K6333" s="13" t="str">
        <f t="shared" si="296"/>
        <v>Wednesday</v>
      </c>
      <c r="L6333" s="20">
        <f>YEAR(retail_store_sales!$N6333)</f>
        <v>2024</v>
      </c>
      <c r="M6333" s="20" t="str">
        <f t="shared" si="295"/>
        <v>March</v>
      </c>
      <c r="N6333" s="21">
        <v>45371</v>
      </c>
      <c r="O6333" s="15" t="b">
        <v>0</v>
      </c>
    </row>
    <row r="6334" spans="1:15" x14ac:dyDescent="0.3">
      <c r="A6334" s="8" t="s">
        <v>2458</v>
      </c>
      <c r="B6334" s="8" t="s">
        <v>122</v>
      </c>
      <c r="C6334" s="8" t="s">
        <v>31</v>
      </c>
      <c r="D6334" s="8" t="s">
        <v>127</v>
      </c>
      <c r="E6334" s="9">
        <f>retail_store_sales!$H6334/retail_store_sales!$F6334</f>
        <v>21.5</v>
      </c>
      <c r="F6334" s="10">
        <v>6</v>
      </c>
      <c r="G6334" s="11">
        <f t="shared" si="294"/>
        <v>21.5</v>
      </c>
      <c r="H6334" s="12">
        <v>129</v>
      </c>
      <c r="I6334" s="8" t="s">
        <v>47</v>
      </c>
      <c r="J6334" s="8" t="s">
        <v>15</v>
      </c>
      <c r="K6334" s="13" t="str">
        <f t="shared" si="296"/>
        <v>Friday</v>
      </c>
      <c r="L6334" s="13">
        <f>YEAR(retail_store_sales!$N6334)</f>
        <v>2023</v>
      </c>
      <c r="M6334" s="13" t="str">
        <f t="shared" si="295"/>
        <v>August</v>
      </c>
      <c r="N6334" s="14">
        <v>45149</v>
      </c>
      <c r="O6334" s="8" t="b">
        <v>0</v>
      </c>
    </row>
    <row r="6335" spans="1:15" x14ac:dyDescent="0.3">
      <c r="A6335" s="15" t="s">
        <v>1606</v>
      </c>
      <c r="B6335" s="15" t="s">
        <v>11</v>
      </c>
      <c r="C6335" s="15" t="s">
        <v>27</v>
      </c>
      <c r="D6335" s="15" t="s">
        <v>1376</v>
      </c>
      <c r="E6335" s="16">
        <f>retail_store_sales!$H6335/retail_store_sales!$F6335</f>
        <v>23</v>
      </c>
      <c r="F6335" s="17">
        <v>2</v>
      </c>
      <c r="G6335" s="18">
        <f t="shared" si="294"/>
        <v>23</v>
      </c>
      <c r="H6335" s="19">
        <v>46</v>
      </c>
      <c r="I6335" s="15" t="s">
        <v>24</v>
      </c>
      <c r="J6335" s="15" t="s">
        <v>37</v>
      </c>
      <c r="K6335" s="13" t="str">
        <f t="shared" si="296"/>
        <v>Sunday</v>
      </c>
      <c r="L6335" s="20">
        <f>YEAR(retail_store_sales!$N6335)</f>
        <v>2022</v>
      </c>
      <c r="M6335" s="20" t="str">
        <f t="shared" si="295"/>
        <v>December</v>
      </c>
      <c r="N6335" s="21">
        <v>44899</v>
      </c>
      <c r="O6335" s="15" t="s">
        <v>12824</v>
      </c>
    </row>
    <row r="6336" spans="1:15" x14ac:dyDescent="0.3">
      <c r="A6336" s="8" t="s">
        <v>6308</v>
      </c>
      <c r="B6336" s="8" t="s">
        <v>62</v>
      </c>
      <c r="C6336" s="8" t="s">
        <v>18</v>
      </c>
      <c r="D6336" s="8" t="s">
        <v>487</v>
      </c>
      <c r="E6336" s="9">
        <f>retail_store_sales!$H6336/retail_store_sales!$F6336</f>
        <v>17</v>
      </c>
      <c r="F6336" s="10">
        <v>4</v>
      </c>
      <c r="G6336" s="11">
        <f t="shared" si="294"/>
        <v>17</v>
      </c>
      <c r="H6336" s="12">
        <v>68</v>
      </c>
      <c r="I6336" s="8" t="s">
        <v>24</v>
      </c>
      <c r="J6336" s="8" t="s">
        <v>15</v>
      </c>
      <c r="K6336" s="13" t="str">
        <f t="shared" si="296"/>
        <v>Thursday</v>
      </c>
      <c r="L6336" s="13">
        <f>YEAR(retail_store_sales!$N6336)</f>
        <v>2024</v>
      </c>
      <c r="M6336" s="13" t="str">
        <f t="shared" si="295"/>
        <v>March</v>
      </c>
      <c r="N6336" s="14">
        <v>45379</v>
      </c>
      <c r="O6336" s="8" t="b">
        <v>1</v>
      </c>
    </row>
    <row r="6337" spans="1:15" x14ac:dyDescent="0.3">
      <c r="A6337" s="15" t="s">
        <v>4579</v>
      </c>
      <c r="B6337" s="15" t="s">
        <v>79</v>
      </c>
      <c r="C6337" s="15" t="s">
        <v>12</v>
      </c>
      <c r="D6337" s="15" t="s">
        <v>519</v>
      </c>
      <c r="E6337" s="16">
        <f>retail_store_sales!$H6337/retail_store_sales!$F6337</f>
        <v>15.5</v>
      </c>
      <c r="F6337" s="17">
        <v>2</v>
      </c>
      <c r="G6337" s="18">
        <f t="shared" si="294"/>
        <v>15.5</v>
      </c>
      <c r="H6337" s="19">
        <v>31</v>
      </c>
      <c r="I6337" s="15" t="s">
        <v>24</v>
      </c>
      <c r="J6337" s="15" t="s">
        <v>15</v>
      </c>
      <c r="K6337" s="13" t="str">
        <f t="shared" si="296"/>
        <v>Sunday</v>
      </c>
      <c r="L6337" s="20">
        <f>YEAR(retail_store_sales!$N6337)</f>
        <v>2023</v>
      </c>
      <c r="M6337" s="20" t="str">
        <f t="shared" si="295"/>
        <v>January</v>
      </c>
      <c r="N6337" s="21">
        <v>44927</v>
      </c>
      <c r="O6337" s="15" t="b">
        <v>0</v>
      </c>
    </row>
    <row r="6338" spans="1:15" x14ac:dyDescent="0.3">
      <c r="A6338" s="8" t="s">
        <v>9287</v>
      </c>
      <c r="B6338" s="8" t="s">
        <v>83</v>
      </c>
      <c r="C6338" s="8" t="s">
        <v>12</v>
      </c>
      <c r="D6338" s="8" t="s">
        <v>502</v>
      </c>
      <c r="E6338" s="9">
        <f>retail_store_sales!$H6338/retail_store_sales!$F6338</f>
        <v>33.5</v>
      </c>
      <c r="F6338" s="10">
        <v>1</v>
      </c>
      <c r="G6338" s="11">
        <f t="shared" ref="G6338:G6401" si="297">IF(AND(F6338=0, H6338=0), 0, IF(H6338=0, 0, H6338/F6338))</f>
        <v>33.5</v>
      </c>
      <c r="H6338" s="12">
        <v>33.5</v>
      </c>
      <c r="I6338" s="8" t="s">
        <v>47</v>
      </c>
      <c r="J6338" s="8" t="s">
        <v>37</v>
      </c>
      <c r="K6338" s="13" t="str">
        <f t="shared" si="296"/>
        <v>Friday</v>
      </c>
      <c r="L6338" s="13">
        <f>YEAR(retail_store_sales!$N6338)</f>
        <v>2024</v>
      </c>
      <c r="M6338" s="13" t="str">
        <f t="shared" ref="M6338:M6401" si="298">TEXT(N6338,"mmmm")</f>
        <v>May</v>
      </c>
      <c r="N6338" s="14">
        <v>45429</v>
      </c>
      <c r="O6338" s="8" t="b">
        <v>0</v>
      </c>
    </row>
    <row r="6339" spans="1:15" x14ac:dyDescent="0.3">
      <c r="A6339" s="15" t="s">
        <v>2800</v>
      </c>
      <c r="B6339" s="15" t="s">
        <v>97</v>
      </c>
      <c r="C6339" s="15" t="s">
        <v>27</v>
      </c>
      <c r="D6339" s="15" t="s">
        <v>307</v>
      </c>
      <c r="E6339" s="16">
        <f>retail_store_sales!$H6339/retail_store_sales!$F6339</f>
        <v>6.5</v>
      </c>
      <c r="F6339" s="17">
        <v>4</v>
      </c>
      <c r="G6339" s="18">
        <f t="shared" si="297"/>
        <v>6.5</v>
      </c>
      <c r="H6339" s="19">
        <v>26</v>
      </c>
      <c r="I6339" s="15" t="s">
        <v>14</v>
      </c>
      <c r="J6339" s="15" t="s">
        <v>15</v>
      </c>
      <c r="K6339" s="13" t="str">
        <f t="shared" ref="K6339:K6402" si="299">TEXT(N6339, "dddd")</f>
        <v>Friday</v>
      </c>
      <c r="L6339" s="20">
        <f>YEAR(retail_store_sales!$N6339)</f>
        <v>2022</v>
      </c>
      <c r="M6339" s="20" t="str">
        <f t="shared" si="298"/>
        <v>December</v>
      </c>
      <c r="N6339" s="21">
        <v>44904</v>
      </c>
      <c r="O6339" s="15" t="s">
        <v>12824</v>
      </c>
    </row>
    <row r="6340" spans="1:15" x14ac:dyDescent="0.3">
      <c r="A6340" s="8" t="s">
        <v>888</v>
      </c>
      <c r="B6340" s="8" t="s">
        <v>83</v>
      </c>
      <c r="C6340" s="8" t="s">
        <v>129</v>
      </c>
      <c r="D6340" s="8" t="s">
        <v>290</v>
      </c>
      <c r="E6340" s="9">
        <f>retail_store_sales!$H6340/retail_store_sales!$F6340</f>
        <v>23</v>
      </c>
      <c r="F6340" s="10">
        <v>8</v>
      </c>
      <c r="G6340" s="11">
        <f t="shared" si="297"/>
        <v>23</v>
      </c>
      <c r="H6340" s="12">
        <v>184</v>
      </c>
      <c r="I6340" s="8" t="s">
        <v>24</v>
      </c>
      <c r="J6340" s="8" t="s">
        <v>15</v>
      </c>
      <c r="K6340" s="13" t="str">
        <f t="shared" si="299"/>
        <v>Tuesday</v>
      </c>
      <c r="L6340" s="13">
        <f>YEAR(retail_store_sales!$N6340)</f>
        <v>2023</v>
      </c>
      <c r="M6340" s="13" t="str">
        <f t="shared" si="298"/>
        <v>July</v>
      </c>
      <c r="N6340" s="14">
        <v>45132</v>
      </c>
      <c r="O6340" s="8" t="s">
        <v>12824</v>
      </c>
    </row>
    <row r="6341" spans="1:15" x14ac:dyDescent="0.3">
      <c r="A6341" s="15" t="s">
        <v>12575</v>
      </c>
      <c r="B6341" s="15" t="s">
        <v>45</v>
      </c>
      <c r="C6341" s="15" t="s">
        <v>18</v>
      </c>
      <c r="D6341" s="15" t="s">
        <v>12823</v>
      </c>
      <c r="E6341" s="16">
        <v>0</v>
      </c>
      <c r="F6341" s="17">
        <v>0</v>
      </c>
      <c r="G6341" s="18">
        <f t="shared" si="297"/>
        <v>0</v>
      </c>
      <c r="H6341" s="19">
        <v>0</v>
      </c>
      <c r="I6341" s="15" t="s">
        <v>24</v>
      </c>
      <c r="J6341" s="15" t="s">
        <v>37</v>
      </c>
      <c r="K6341" s="13" t="str">
        <f t="shared" si="299"/>
        <v>Friday</v>
      </c>
      <c r="L6341" s="20">
        <f>YEAR(retail_store_sales!$N6341)</f>
        <v>2022</v>
      </c>
      <c r="M6341" s="20" t="str">
        <f t="shared" si="298"/>
        <v>March</v>
      </c>
      <c r="N6341" s="21">
        <v>44645</v>
      </c>
      <c r="O6341" s="15" t="b">
        <v>1</v>
      </c>
    </row>
    <row r="6342" spans="1:15" x14ac:dyDescent="0.3">
      <c r="A6342" s="8" t="s">
        <v>7781</v>
      </c>
      <c r="B6342" s="8" t="s">
        <v>30</v>
      </c>
      <c r="C6342" s="8" t="s">
        <v>129</v>
      </c>
      <c r="D6342" s="8" t="s">
        <v>360</v>
      </c>
      <c r="E6342" s="9">
        <f>retail_store_sales!$H6342/retail_store_sales!$F6342</f>
        <v>32</v>
      </c>
      <c r="F6342" s="10">
        <v>3</v>
      </c>
      <c r="G6342" s="11">
        <f t="shared" si="297"/>
        <v>32</v>
      </c>
      <c r="H6342" s="12">
        <v>96</v>
      </c>
      <c r="I6342" s="8" t="s">
        <v>24</v>
      </c>
      <c r="J6342" s="8" t="s">
        <v>15</v>
      </c>
      <c r="K6342" s="13" t="str">
        <f t="shared" si="299"/>
        <v>Saturday</v>
      </c>
      <c r="L6342" s="13">
        <f>YEAR(retail_store_sales!$N6342)</f>
        <v>2023</v>
      </c>
      <c r="M6342" s="13" t="str">
        <f t="shared" si="298"/>
        <v>September</v>
      </c>
      <c r="N6342" s="14">
        <v>45178</v>
      </c>
      <c r="O6342" s="8" t="b">
        <v>0</v>
      </c>
    </row>
    <row r="6343" spans="1:15" x14ac:dyDescent="0.3">
      <c r="A6343" s="15" t="s">
        <v>2990</v>
      </c>
      <c r="B6343" s="15" t="s">
        <v>122</v>
      </c>
      <c r="C6343" s="15" t="s">
        <v>31</v>
      </c>
      <c r="D6343" s="15" t="s">
        <v>93</v>
      </c>
      <c r="E6343" s="16">
        <f>retail_store_sales!$H6343/retail_store_sales!$F6343</f>
        <v>20</v>
      </c>
      <c r="F6343" s="17">
        <v>10</v>
      </c>
      <c r="G6343" s="18">
        <f t="shared" si="297"/>
        <v>20</v>
      </c>
      <c r="H6343" s="19">
        <v>200</v>
      </c>
      <c r="I6343" s="15" t="s">
        <v>14</v>
      </c>
      <c r="J6343" s="15" t="s">
        <v>37</v>
      </c>
      <c r="K6343" s="13" t="str">
        <f t="shared" si="299"/>
        <v>Saturday</v>
      </c>
      <c r="L6343" s="20">
        <f>YEAR(retail_store_sales!$N6343)</f>
        <v>2022</v>
      </c>
      <c r="M6343" s="20" t="str">
        <f t="shared" si="298"/>
        <v>July</v>
      </c>
      <c r="N6343" s="21">
        <v>44758</v>
      </c>
      <c r="O6343" s="15" t="b">
        <v>0</v>
      </c>
    </row>
    <row r="6344" spans="1:15" x14ac:dyDescent="0.3">
      <c r="A6344" s="8" t="s">
        <v>657</v>
      </c>
      <c r="B6344" s="8" t="s">
        <v>68</v>
      </c>
      <c r="C6344" s="8" t="s">
        <v>12</v>
      </c>
      <c r="D6344" s="8" t="s">
        <v>60</v>
      </c>
      <c r="E6344" s="9">
        <f>retail_store_sales!$H6344/retail_store_sales!$F6344</f>
        <v>29</v>
      </c>
      <c r="F6344" s="10">
        <v>10</v>
      </c>
      <c r="G6344" s="11">
        <f t="shared" si="297"/>
        <v>29</v>
      </c>
      <c r="H6344" s="12">
        <v>290</v>
      </c>
      <c r="I6344" s="8" t="s">
        <v>14</v>
      </c>
      <c r="J6344" s="8" t="s">
        <v>15</v>
      </c>
      <c r="K6344" s="13" t="str">
        <f t="shared" si="299"/>
        <v>Tuesday</v>
      </c>
      <c r="L6344" s="13">
        <f>YEAR(retail_store_sales!$N6344)</f>
        <v>2024</v>
      </c>
      <c r="M6344" s="13" t="str">
        <f t="shared" si="298"/>
        <v>September</v>
      </c>
      <c r="N6344" s="14">
        <v>45545</v>
      </c>
      <c r="O6344" s="8" t="b">
        <v>1</v>
      </c>
    </row>
    <row r="6345" spans="1:15" x14ac:dyDescent="0.3">
      <c r="A6345" s="15" t="s">
        <v>10220</v>
      </c>
      <c r="B6345" s="15" t="s">
        <v>64</v>
      </c>
      <c r="C6345" s="15" t="s">
        <v>40</v>
      </c>
      <c r="D6345" s="15" t="s">
        <v>294</v>
      </c>
      <c r="E6345" s="16">
        <f>retail_store_sales!$H6345/retail_store_sales!$F6345</f>
        <v>6.5</v>
      </c>
      <c r="F6345" s="17">
        <v>4</v>
      </c>
      <c r="G6345" s="18">
        <f t="shared" si="297"/>
        <v>6.5</v>
      </c>
      <c r="H6345" s="19">
        <v>26</v>
      </c>
      <c r="I6345" s="15" t="s">
        <v>14</v>
      </c>
      <c r="J6345" s="15" t="s">
        <v>15</v>
      </c>
      <c r="K6345" s="13" t="str">
        <f t="shared" si="299"/>
        <v>Wednesday</v>
      </c>
      <c r="L6345" s="20">
        <f>YEAR(retail_store_sales!$N6345)</f>
        <v>2023</v>
      </c>
      <c r="M6345" s="20" t="str">
        <f t="shared" si="298"/>
        <v>April</v>
      </c>
      <c r="N6345" s="21">
        <v>45042</v>
      </c>
      <c r="O6345" s="15" t="s">
        <v>12824</v>
      </c>
    </row>
    <row r="6346" spans="1:15" x14ac:dyDescent="0.3">
      <c r="A6346" s="8" t="s">
        <v>7851</v>
      </c>
      <c r="B6346" s="8" t="s">
        <v>88</v>
      </c>
      <c r="C6346" s="8" t="s">
        <v>27</v>
      </c>
      <c r="D6346" s="8" t="s">
        <v>477</v>
      </c>
      <c r="E6346" s="9">
        <f>retail_store_sales!$H6346/retail_store_sales!$F6346</f>
        <v>8</v>
      </c>
      <c r="F6346" s="10">
        <v>1</v>
      </c>
      <c r="G6346" s="11">
        <f t="shared" si="297"/>
        <v>8</v>
      </c>
      <c r="H6346" s="12">
        <v>8</v>
      </c>
      <c r="I6346" s="8" t="s">
        <v>24</v>
      </c>
      <c r="J6346" s="8" t="s">
        <v>15</v>
      </c>
      <c r="K6346" s="13" t="str">
        <f t="shared" si="299"/>
        <v>Saturday</v>
      </c>
      <c r="L6346" s="13">
        <f>YEAR(retail_store_sales!$N6346)</f>
        <v>2023</v>
      </c>
      <c r="M6346" s="13" t="str">
        <f t="shared" si="298"/>
        <v>August</v>
      </c>
      <c r="N6346" s="14">
        <v>45164</v>
      </c>
      <c r="O6346" s="8" t="s">
        <v>12824</v>
      </c>
    </row>
    <row r="6347" spans="1:15" x14ac:dyDescent="0.3">
      <c r="A6347" s="15" t="s">
        <v>6777</v>
      </c>
      <c r="B6347" s="15" t="s">
        <v>107</v>
      </c>
      <c r="C6347" s="15" t="s">
        <v>27</v>
      </c>
      <c r="D6347" s="15" t="s">
        <v>477</v>
      </c>
      <c r="E6347" s="16">
        <f>retail_store_sales!$H6347/retail_store_sales!$F6347</f>
        <v>8</v>
      </c>
      <c r="F6347" s="17">
        <v>4</v>
      </c>
      <c r="G6347" s="18">
        <f t="shared" si="297"/>
        <v>8</v>
      </c>
      <c r="H6347" s="19">
        <v>32</v>
      </c>
      <c r="I6347" s="15" t="s">
        <v>24</v>
      </c>
      <c r="J6347" s="15" t="s">
        <v>37</v>
      </c>
      <c r="K6347" s="13" t="str">
        <f t="shared" si="299"/>
        <v>Thursday</v>
      </c>
      <c r="L6347" s="20">
        <f>YEAR(retail_store_sales!$N6347)</f>
        <v>2022</v>
      </c>
      <c r="M6347" s="20" t="str">
        <f t="shared" si="298"/>
        <v>December</v>
      </c>
      <c r="N6347" s="21">
        <v>44924</v>
      </c>
      <c r="O6347" s="15" t="s">
        <v>12824</v>
      </c>
    </row>
    <row r="6348" spans="1:15" x14ac:dyDescent="0.3">
      <c r="A6348" s="8" t="s">
        <v>2654</v>
      </c>
      <c r="B6348" s="8" t="s">
        <v>167</v>
      </c>
      <c r="C6348" s="8" t="s">
        <v>18</v>
      </c>
      <c r="D6348" s="8" t="s">
        <v>1069</v>
      </c>
      <c r="E6348" s="9">
        <f>retail_store_sales!$H6348/retail_store_sales!$F6348</f>
        <v>14</v>
      </c>
      <c r="F6348" s="10">
        <v>5</v>
      </c>
      <c r="G6348" s="11">
        <f t="shared" si="297"/>
        <v>14</v>
      </c>
      <c r="H6348" s="12">
        <v>70</v>
      </c>
      <c r="I6348" s="8" t="s">
        <v>47</v>
      </c>
      <c r="J6348" s="8" t="s">
        <v>15</v>
      </c>
      <c r="K6348" s="13" t="str">
        <f t="shared" si="299"/>
        <v>Saturday</v>
      </c>
      <c r="L6348" s="13">
        <f>YEAR(retail_store_sales!$N6348)</f>
        <v>2024</v>
      </c>
      <c r="M6348" s="13" t="str">
        <f t="shared" si="298"/>
        <v>April</v>
      </c>
      <c r="N6348" s="14">
        <v>45388</v>
      </c>
      <c r="O6348" s="8" t="b">
        <v>1</v>
      </c>
    </row>
    <row r="6349" spans="1:15" x14ac:dyDescent="0.3">
      <c r="A6349" s="15" t="s">
        <v>2798</v>
      </c>
      <c r="B6349" s="15" t="s">
        <v>21</v>
      </c>
      <c r="C6349" s="15" t="s">
        <v>65</v>
      </c>
      <c r="D6349" s="15" t="s">
        <v>118</v>
      </c>
      <c r="E6349" s="16">
        <f>retail_store_sales!$H6349/retail_store_sales!$F6349</f>
        <v>18.5</v>
      </c>
      <c r="F6349" s="17">
        <v>10</v>
      </c>
      <c r="G6349" s="18">
        <f t="shared" si="297"/>
        <v>18.5</v>
      </c>
      <c r="H6349" s="19">
        <v>185</v>
      </c>
      <c r="I6349" s="15" t="s">
        <v>47</v>
      </c>
      <c r="J6349" s="15" t="s">
        <v>37</v>
      </c>
      <c r="K6349" s="13" t="str">
        <f t="shared" si="299"/>
        <v>Sunday</v>
      </c>
      <c r="L6349" s="20">
        <f>YEAR(retail_store_sales!$N6349)</f>
        <v>2023</v>
      </c>
      <c r="M6349" s="20" t="str">
        <f t="shared" si="298"/>
        <v>May</v>
      </c>
      <c r="N6349" s="21">
        <v>45060</v>
      </c>
      <c r="O6349" s="15" t="b">
        <v>0</v>
      </c>
    </row>
    <row r="6350" spans="1:15" x14ac:dyDescent="0.3">
      <c r="A6350" s="8" t="s">
        <v>4283</v>
      </c>
      <c r="B6350" s="8" t="s">
        <v>97</v>
      </c>
      <c r="C6350" s="8" t="s">
        <v>65</v>
      </c>
      <c r="D6350" s="8" t="s">
        <v>642</v>
      </c>
      <c r="E6350" s="9">
        <f>retail_store_sales!$H6350/retail_store_sales!$F6350</f>
        <v>26</v>
      </c>
      <c r="F6350" s="10">
        <v>5</v>
      </c>
      <c r="G6350" s="11">
        <f t="shared" si="297"/>
        <v>26</v>
      </c>
      <c r="H6350" s="12">
        <v>130</v>
      </c>
      <c r="I6350" s="8" t="s">
        <v>47</v>
      </c>
      <c r="J6350" s="8" t="s">
        <v>15</v>
      </c>
      <c r="K6350" s="13" t="str">
        <f t="shared" si="299"/>
        <v>Tuesday</v>
      </c>
      <c r="L6350" s="13">
        <f>YEAR(retail_store_sales!$N6350)</f>
        <v>2024</v>
      </c>
      <c r="M6350" s="13" t="str">
        <f t="shared" si="298"/>
        <v>August</v>
      </c>
      <c r="N6350" s="14">
        <v>45524</v>
      </c>
      <c r="O6350" s="8" t="s">
        <v>12824</v>
      </c>
    </row>
    <row r="6351" spans="1:15" x14ac:dyDescent="0.3">
      <c r="A6351" s="15" t="s">
        <v>7357</v>
      </c>
      <c r="B6351" s="15" t="s">
        <v>54</v>
      </c>
      <c r="C6351" s="15" t="s">
        <v>27</v>
      </c>
      <c r="D6351" s="15" t="s">
        <v>267</v>
      </c>
      <c r="E6351" s="16">
        <f>retail_store_sales!$H6351/retail_store_sales!$F6351</f>
        <v>12.5</v>
      </c>
      <c r="F6351" s="17">
        <v>4</v>
      </c>
      <c r="G6351" s="18">
        <f t="shared" si="297"/>
        <v>12.5</v>
      </c>
      <c r="H6351" s="19">
        <v>50</v>
      </c>
      <c r="I6351" s="15" t="s">
        <v>14</v>
      </c>
      <c r="J6351" s="15" t="s">
        <v>15</v>
      </c>
      <c r="K6351" s="13" t="str">
        <f t="shared" si="299"/>
        <v>Thursday</v>
      </c>
      <c r="L6351" s="20">
        <f>YEAR(retail_store_sales!$N6351)</f>
        <v>2022</v>
      </c>
      <c r="M6351" s="20" t="str">
        <f t="shared" si="298"/>
        <v>March</v>
      </c>
      <c r="N6351" s="21">
        <v>44630</v>
      </c>
      <c r="O6351" s="15" t="b">
        <v>0</v>
      </c>
    </row>
    <row r="6352" spans="1:15" x14ac:dyDescent="0.3">
      <c r="A6352" s="8" t="s">
        <v>934</v>
      </c>
      <c r="B6352" s="8" t="s">
        <v>35</v>
      </c>
      <c r="C6352" s="8" t="s">
        <v>40</v>
      </c>
      <c r="D6352" s="8" t="s">
        <v>86</v>
      </c>
      <c r="E6352" s="9">
        <f>retail_store_sales!$H6352/retail_store_sales!$F6352</f>
        <v>41</v>
      </c>
      <c r="F6352" s="10">
        <v>9</v>
      </c>
      <c r="G6352" s="11">
        <f t="shared" si="297"/>
        <v>41</v>
      </c>
      <c r="H6352" s="12">
        <v>369</v>
      </c>
      <c r="I6352" s="8" t="s">
        <v>14</v>
      </c>
      <c r="J6352" s="8" t="s">
        <v>37</v>
      </c>
      <c r="K6352" s="13" t="str">
        <f t="shared" si="299"/>
        <v>Sunday</v>
      </c>
      <c r="L6352" s="13">
        <f>YEAR(retail_store_sales!$N6352)</f>
        <v>2024</v>
      </c>
      <c r="M6352" s="13" t="str">
        <f t="shared" si="298"/>
        <v>July</v>
      </c>
      <c r="N6352" s="14">
        <v>45480</v>
      </c>
      <c r="O6352" s="8" t="s">
        <v>12824</v>
      </c>
    </row>
    <row r="6353" spans="1:15" x14ac:dyDescent="0.3">
      <c r="A6353" s="15" t="s">
        <v>4430</v>
      </c>
      <c r="B6353" s="15" t="s">
        <v>79</v>
      </c>
      <c r="C6353" s="15" t="s">
        <v>27</v>
      </c>
      <c r="D6353" s="15" t="s">
        <v>123</v>
      </c>
      <c r="E6353" s="16">
        <f>retail_store_sales!$H6353/retail_store_sales!$F6353</f>
        <v>15.5</v>
      </c>
      <c r="F6353" s="17">
        <v>8</v>
      </c>
      <c r="G6353" s="18">
        <f t="shared" si="297"/>
        <v>15.5</v>
      </c>
      <c r="H6353" s="19">
        <v>124</v>
      </c>
      <c r="I6353" s="15" t="s">
        <v>47</v>
      </c>
      <c r="J6353" s="15" t="s">
        <v>37</v>
      </c>
      <c r="K6353" s="13" t="str">
        <f t="shared" si="299"/>
        <v>Wednesday</v>
      </c>
      <c r="L6353" s="20">
        <f>YEAR(retail_store_sales!$N6353)</f>
        <v>2024</v>
      </c>
      <c r="M6353" s="20" t="str">
        <f t="shared" si="298"/>
        <v>October</v>
      </c>
      <c r="N6353" s="21">
        <v>45574</v>
      </c>
      <c r="O6353" s="15" t="s">
        <v>12824</v>
      </c>
    </row>
    <row r="6354" spans="1:15" x14ac:dyDescent="0.3">
      <c r="A6354" s="8" t="s">
        <v>6452</v>
      </c>
      <c r="B6354" s="8" t="s">
        <v>26</v>
      </c>
      <c r="C6354" s="8" t="s">
        <v>31</v>
      </c>
      <c r="D6354" s="8" t="s">
        <v>236</v>
      </c>
      <c r="E6354" s="9">
        <f>retail_store_sales!$H6354/retail_store_sales!$F6354</f>
        <v>17</v>
      </c>
      <c r="F6354" s="10">
        <v>7</v>
      </c>
      <c r="G6354" s="11">
        <f t="shared" si="297"/>
        <v>17</v>
      </c>
      <c r="H6354" s="12">
        <v>119</v>
      </c>
      <c r="I6354" s="8" t="s">
        <v>24</v>
      </c>
      <c r="J6354" s="8" t="s">
        <v>15</v>
      </c>
      <c r="K6354" s="13" t="str">
        <f t="shared" si="299"/>
        <v>Wednesday</v>
      </c>
      <c r="L6354" s="13">
        <f>YEAR(retail_store_sales!$N6354)</f>
        <v>2022</v>
      </c>
      <c r="M6354" s="13" t="str">
        <f t="shared" si="298"/>
        <v>November</v>
      </c>
      <c r="N6354" s="14">
        <v>44874</v>
      </c>
      <c r="O6354" s="8" t="b">
        <v>0</v>
      </c>
    </row>
    <row r="6355" spans="1:15" x14ac:dyDescent="0.3">
      <c r="A6355" s="15" t="s">
        <v>10595</v>
      </c>
      <c r="B6355" s="15" t="s">
        <v>107</v>
      </c>
      <c r="C6355" s="15" t="s">
        <v>31</v>
      </c>
      <c r="D6355" s="15" t="s">
        <v>481</v>
      </c>
      <c r="E6355" s="16">
        <f>retail_store_sales!$H6355/retail_store_sales!$F6355</f>
        <v>23</v>
      </c>
      <c r="F6355" s="17">
        <v>10</v>
      </c>
      <c r="G6355" s="18">
        <f t="shared" si="297"/>
        <v>23</v>
      </c>
      <c r="H6355" s="19">
        <v>230</v>
      </c>
      <c r="I6355" s="15" t="s">
        <v>47</v>
      </c>
      <c r="J6355" s="15" t="s">
        <v>15</v>
      </c>
      <c r="K6355" s="13" t="str">
        <f t="shared" si="299"/>
        <v>Friday</v>
      </c>
      <c r="L6355" s="20">
        <f>YEAR(retail_store_sales!$N6355)</f>
        <v>2024</v>
      </c>
      <c r="M6355" s="20" t="str">
        <f t="shared" si="298"/>
        <v>August</v>
      </c>
      <c r="N6355" s="21">
        <v>45520</v>
      </c>
      <c r="O6355" s="15" t="b">
        <v>0</v>
      </c>
    </row>
    <row r="6356" spans="1:15" x14ac:dyDescent="0.3">
      <c r="A6356" s="8" t="s">
        <v>6739</v>
      </c>
      <c r="B6356" s="8" t="s">
        <v>54</v>
      </c>
      <c r="C6356" s="8" t="s">
        <v>31</v>
      </c>
      <c r="D6356" s="8" t="s">
        <v>184</v>
      </c>
      <c r="E6356" s="9">
        <f>retail_store_sales!$H6356/retail_store_sales!$F6356</f>
        <v>33.5</v>
      </c>
      <c r="F6356" s="10">
        <v>1</v>
      </c>
      <c r="G6356" s="11">
        <f t="shared" si="297"/>
        <v>33.5</v>
      </c>
      <c r="H6356" s="12">
        <v>33.5</v>
      </c>
      <c r="I6356" s="8" t="s">
        <v>24</v>
      </c>
      <c r="J6356" s="8" t="s">
        <v>37</v>
      </c>
      <c r="K6356" s="13" t="str">
        <f t="shared" si="299"/>
        <v>Thursday</v>
      </c>
      <c r="L6356" s="13">
        <f>YEAR(retail_store_sales!$N6356)</f>
        <v>2023</v>
      </c>
      <c r="M6356" s="13" t="str">
        <f t="shared" si="298"/>
        <v>August</v>
      </c>
      <c r="N6356" s="14">
        <v>45162</v>
      </c>
      <c r="O6356" s="8" t="b">
        <v>1</v>
      </c>
    </row>
    <row r="6357" spans="1:15" x14ac:dyDescent="0.3">
      <c r="A6357" s="15" t="s">
        <v>4472</v>
      </c>
      <c r="B6357" s="15" t="s">
        <v>68</v>
      </c>
      <c r="C6357" s="15" t="s">
        <v>31</v>
      </c>
      <c r="D6357" s="15" t="s">
        <v>127</v>
      </c>
      <c r="E6357" s="16">
        <f>retail_store_sales!$H6357/retail_store_sales!$F6357</f>
        <v>21.5</v>
      </c>
      <c r="F6357" s="17">
        <v>8</v>
      </c>
      <c r="G6357" s="18">
        <f t="shared" si="297"/>
        <v>21.5</v>
      </c>
      <c r="H6357" s="19">
        <v>172</v>
      </c>
      <c r="I6357" s="15" t="s">
        <v>14</v>
      </c>
      <c r="J6357" s="15" t="s">
        <v>37</v>
      </c>
      <c r="K6357" s="13" t="str">
        <f t="shared" si="299"/>
        <v>Friday</v>
      </c>
      <c r="L6357" s="20">
        <f>YEAR(retail_store_sales!$N6357)</f>
        <v>2022</v>
      </c>
      <c r="M6357" s="20" t="str">
        <f t="shared" si="298"/>
        <v>November</v>
      </c>
      <c r="N6357" s="21">
        <v>44890</v>
      </c>
      <c r="O6357" s="15" t="s">
        <v>12824</v>
      </c>
    </row>
    <row r="6358" spans="1:15" x14ac:dyDescent="0.3">
      <c r="A6358" s="8" t="s">
        <v>2487</v>
      </c>
      <c r="B6358" s="8" t="s">
        <v>99</v>
      </c>
      <c r="C6358" s="8" t="s">
        <v>27</v>
      </c>
      <c r="D6358" s="8" t="s">
        <v>477</v>
      </c>
      <c r="E6358" s="9">
        <f>retail_store_sales!$H6358/retail_store_sales!$F6358</f>
        <v>8</v>
      </c>
      <c r="F6358" s="10">
        <v>2</v>
      </c>
      <c r="G6358" s="11">
        <f t="shared" si="297"/>
        <v>8</v>
      </c>
      <c r="H6358" s="12">
        <v>16</v>
      </c>
      <c r="I6358" s="8" t="s">
        <v>14</v>
      </c>
      <c r="J6358" s="8" t="s">
        <v>37</v>
      </c>
      <c r="K6358" s="13" t="str">
        <f t="shared" si="299"/>
        <v>Saturday</v>
      </c>
      <c r="L6358" s="13">
        <f>YEAR(retail_store_sales!$N6358)</f>
        <v>2022</v>
      </c>
      <c r="M6358" s="13" t="str">
        <f t="shared" si="298"/>
        <v>August</v>
      </c>
      <c r="N6358" s="14">
        <v>44786</v>
      </c>
      <c r="O6358" s="8" t="s">
        <v>12824</v>
      </c>
    </row>
    <row r="6359" spans="1:15" x14ac:dyDescent="0.3">
      <c r="A6359" s="15" t="s">
        <v>5753</v>
      </c>
      <c r="B6359" s="15" t="s">
        <v>83</v>
      </c>
      <c r="C6359" s="15" t="s">
        <v>18</v>
      </c>
      <c r="D6359" s="15" t="s">
        <v>286</v>
      </c>
      <c r="E6359" s="16">
        <f>retail_store_sales!$H6359/retail_store_sales!$F6359</f>
        <v>20</v>
      </c>
      <c r="F6359" s="17">
        <v>3</v>
      </c>
      <c r="G6359" s="18">
        <f t="shared" si="297"/>
        <v>20</v>
      </c>
      <c r="H6359" s="19">
        <v>60</v>
      </c>
      <c r="I6359" s="15" t="s">
        <v>14</v>
      </c>
      <c r="J6359" s="15" t="s">
        <v>15</v>
      </c>
      <c r="K6359" s="13" t="str">
        <f t="shared" si="299"/>
        <v>Tuesday</v>
      </c>
      <c r="L6359" s="20">
        <f>YEAR(retail_store_sales!$N6359)</f>
        <v>2022</v>
      </c>
      <c r="M6359" s="20" t="str">
        <f t="shared" si="298"/>
        <v>March</v>
      </c>
      <c r="N6359" s="21">
        <v>44642</v>
      </c>
      <c r="O6359" s="15" t="b">
        <v>1</v>
      </c>
    </row>
    <row r="6360" spans="1:15" x14ac:dyDescent="0.3">
      <c r="A6360" s="8" t="s">
        <v>2266</v>
      </c>
      <c r="B6360" s="8" t="s">
        <v>62</v>
      </c>
      <c r="C6360" s="8" t="s">
        <v>27</v>
      </c>
      <c r="D6360" s="8" t="s">
        <v>257</v>
      </c>
      <c r="E6360" s="9">
        <f>retail_store_sales!$H6360/retail_store_sales!$F6360</f>
        <v>33.5</v>
      </c>
      <c r="F6360" s="10">
        <v>8</v>
      </c>
      <c r="G6360" s="11">
        <f t="shared" si="297"/>
        <v>33.5</v>
      </c>
      <c r="H6360" s="12">
        <v>268</v>
      </c>
      <c r="I6360" s="8" t="s">
        <v>14</v>
      </c>
      <c r="J6360" s="8" t="s">
        <v>37</v>
      </c>
      <c r="K6360" s="13" t="str">
        <f t="shared" si="299"/>
        <v>Friday</v>
      </c>
      <c r="L6360" s="13">
        <f>YEAR(retail_store_sales!$N6360)</f>
        <v>2022</v>
      </c>
      <c r="M6360" s="13" t="str">
        <f t="shared" si="298"/>
        <v>September</v>
      </c>
      <c r="N6360" s="14">
        <v>44806</v>
      </c>
      <c r="O6360" s="8" t="b">
        <v>1</v>
      </c>
    </row>
    <row r="6361" spans="1:15" x14ac:dyDescent="0.3">
      <c r="A6361" s="15" t="s">
        <v>9687</v>
      </c>
      <c r="B6361" s="15" t="s">
        <v>21</v>
      </c>
      <c r="C6361" s="15" t="s">
        <v>18</v>
      </c>
      <c r="D6361" s="15" t="s">
        <v>151</v>
      </c>
      <c r="E6361" s="16">
        <f>retail_store_sales!$H6361/retail_store_sales!$F6361</f>
        <v>12.5</v>
      </c>
      <c r="F6361" s="17">
        <v>1</v>
      </c>
      <c r="G6361" s="18">
        <f t="shared" si="297"/>
        <v>12.5</v>
      </c>
      <c r="H6361" s="19">
        <v>12.5</v>
      </c>
      <c r="I6361" s="15" t="s">
        <v>47</v>
      </c>
      <c r="J6361" s="15" t="s">
        <v>15</v>
      </c>
      <c r="K6361" s="13" t="str">
        <f t="shared" si="299"/>
        <v>Thursday</v>
      </c>
      <c r="L6361" s="20">
        <f>YEAR(retail_store_sales!$N6361)</f>
        <v>2022</v>
      </c>
      <c r="M6361" s="20" t="str">
        <f t="shared" si="298"/>
        <v>July</v>
      </c>
      <c r="N6361" s="21">
        <v>44763</v>
      </c>
      <c r="O6361" s="15" t="b">
        <v>1</v>
      </c>
    </row>
    <row r="6362" spans="1:15" x14ac:dyDescent="0.3">
      <c r="A6362" s="8" t="s">
        <v>6397</v>
      </c>
      <c r="B6362" s="8" t="s">
        <v>83</v>
      </c>
      <c r="C6362" s="8" t="s">
        <v>40</v>
      </c>
      <c r="D6362" s="8" t="s">
        <v>294</v>
      </c>
      <c r="E6362" s="9">
        <f>retail_store_sales!$H6362/retail_store_sales!$F6362</f>
        <v>6.5</v>
      </c>
      <c r="F6362" s="10">
        <v>9</v>
      </c>
      <c r="G6362" s="11">
        <f t="shared" si="297"/>
        <v>6.5</v>
      </c>
      <c r="H6362" s="12">
        <v>58.5</v>
      </c>
      <c r="I6362" s="8" t="s">
        <v>47</v>
      </c>
      <c r="J6362" s="8" t="s">
        <v>15</v>
      </c>
      <c r="K6362" s="13" t="str">
        <f t="shared" si="299"/>
        <v>Thursday</v>
      </c>
      <c r="L6362" s="13">
        <f>YEAR(retail_store_sales!$N6362)</f>
        <v>2022</v>
      </c>
      <c r="M6362" s="13" t="str">
        <f t="shared" si="298"/>
        <v>October</v>
      </c>
      <c r="N6362" s="14">
        <v>44854</v>
      </c>
      <c r="O6362" s="8" t="s">
        <v>12824</v>
      </c>
    </row>
    <row r="6363" spans="1:15" x14ac:dyDescent="0.3">
      <c r="A6363" s="15" t="s">
        <v>7584</v>
      </c>
      <c r="B6363" s="15" t="s">
        <v>39</v>
      </c>
      <c r="C6363" s="15" t="s">
        <v>12</v>
      </c>
      <c r="D6363" s="15" t="s">
        <v>171</v>
      </c>
      <c r="E6363" s="16">
        <f>retail_store_sales!$H6363/retail_store_sales!$F6363</f>
        <v>5</v>
      </c>
      <c r="F6363" s="17">
        <v>7</v>
      </c>
      <c r="G6363" s="18">
        <f t="shared" si="297"/>
        <v>5</v>
      </c>
      <c r="H6363" s="19">
        <v>35</v>
      </c>
      <c r="I6363" s="15" t="s">
        <v>47</v>
      </c>
      <c r="J6363" s="15" t="s">
        <v>15</v>
      </c>
      <c r="K6363" s="13" t="str">
        <f t="shared" si="299"/>
        <v>Monday</v>
      </c>
      <c r="L6363" s="20">
        <f>YEAR(retail_store_sales!$N6363)</f>
        <v>2023</v>
      </c>
      <c r="M6363" s="20" t="str">
        <f t="shared" si="298"/>
        <v>January</v>
      </c>
      <c r="N6363" s="21">
        <v>44956</v>
      </c>
      <c r="O6363" s="15" t="b">
        <v>0</v>
      </c>
    </row>
    <row r="6364" spans="1:15" x14ac:dyDescent="0.3">
      <c r="A6364" s="8" t="s">
        <v>955</v>
      </c>
      <c r="B6364" s="8" t="s">
        <v>68</v>
      </c>
      <c r="C6364" s="8" t="s">
        <v>31</v>
      </c>
      <c r="D6364" s="8" t="s">
        <v>497</v>
      </c>
      <c r="E6364" s="9">
        <f>retail_store_sales!$H6364/retail_store_sales!$F6364</f>
        <v>29</v>
      </c>
      <c r="F6364" s="10">
        <v>3</v>
      </c>
      <c r="G6364" s="11">
        <f t="shared" si="297"/>
        <v>29</v>
      </c>
      <c r="H6364" s="12">
        <v>87</v>
      </c>
      <c r="I6364" s="8" t="s">
        <v>14</v>
      </c>
      <c r="J6364" s="8" t="s">
        <v>37</v>
      </c>
      <c r="K6364" s="13" t="str">
        <f t="shared" si="299"/>
        <v>Thursday</v>
      </c>
      <c r="L6364" s="13">
        <f>YEAR(retail_store_sales!$N6364)</f>
        <v>2022</v>
      </c>
      <c r="M6364" s="13" t="str">
        <f t="shared" si="298"/>
        <v>June</v>
      </c>
      <c r="N6364" s="14">
        <v>44714</v>
      </c>
      <c r="O6364" s="8" t="b">
        <v>0</v>
      </c>
    </row>
    <row r="6365" spans="1:15" x14ac:dyDescent="0.3">
      <c r="A6365" s="15" t="s">
        <v>4220</v>
      </c>
      <c r="B6365" s="15" t="s">
        <v>88</v>
      </c>
      <c r="C6365" s="15" t="s">
        <v>22</v>
      </c>
      <c r="D6365" s="15" t="s">
        <v>354</v>
      </c>
      <c r="E6365" s="16">
        <f>retail_store_sales!$H6365/retail_store_sales!$F6365</f>
        <v>14</v>
      </c>
      <c r="F6365" s="17">
        <v>2</v>
      </c>
      <c r="G6365" s="18">
        <f t="shared" si="297"/>
        <v>14</v>
      </c>
      <c r="H6365" s="19">
        <v>28</v>
      </c>
      <c r="I6365" s="15" t="s">
        <v>47</v>
      </c>
      <c r="J6365" s="15" t="s">
        <v>15</v>
      </c>
      <c r="K6365" s="13" t="str">
        <f t="shared" si="299"/>
        <v>Wednesday</v>
      </c>
      <c r="L6365" s="20">
        <f>YEAR(retail_store_sales!$N6365)</f>
        <v>2024</v>
      </c>
      <c r="M6365" s="20" t="str">
        <f t="shared" si="298"/>
        <v>October</v>
      </c>
      <c r="N6365" s="21">
        <v>45581</v>
      </c>
      <c r="O6365" s="15" t="s">
        <v>12824</v>
      </c>
    </row>
    <row r="6366" spans="1:15" x14ac:dyDescent="0.3">
      <c r="A6366" s="8" t="s">
        <v>1503</v>
      </c>
      <c r="B6366" s="8" t="s">
        <v>17</v>
      </c>
      <c r="C6366" s="8" t="s">
        <v>129</v>
      </c>
      <c r="D6366" s="8" t="s">
        <v>334</v>
      </c>
      <c r="E6366" s="9">
        <f>retail_store_sales!$H6366/retail_store_sales!$F6366</f>
        <v>20</v>
      </c>
      <c r="F6366" s="10">
        <v>9</v>
      </c>
      <c r="G6366" s="11">
        <f t="shared" si="297"/>
        <v>20</v>
      </c>
      <c r="H6366" s="12">
        <v>180</v>
      </c>
      <c r="I6366" s="8" t="s">
        <v>47</v>
      </c>
      <c r="J6366" s="8" t="s">
        <v>37</v>
      </c>
      <c r="K6366" s="13" t="str">
        <f t="shared" si="299"/>
        <v>Tuesday</v>
      </c>
      <c r="L6366" s="13">
        <f>YEAR(retail_store_sales!$N6366)</f>
        <v>2024</v>
      </c>
      <c r="M6366" s="13" t="str">
        <f t="shared" si="298"/>
        <v>July</v>
      </c>
      <c r="N6366" s="14">
        <v>45503</v>
      </c>
      <c r="O6366" s="8" t="b">
        <v>1</v>
      </c>
    </row>
    <row r="6367" spans="1:15" x14ac:dyDescent="0.3">
      <c r="A6367" s="15" t="s">
        <v>12223</v>
      </c>
      <c r="B6367" s="15" t="s">
        <v>26</v>
      </c>
      <c r="C6367" s="15" t="s">
        <v>18</v>
      </c>
      <c r="D6367" s="15" t="s">
        <v>264</v>
      </c>
      <c r="E6367" s="16">
        <f>retail_store_sales!$H6367/retail_store_sales!$F6367</f>
        <v>35</v>
      </c>
      <c r="F6367" s="17">
        <v>1</v>
      </c>
      <c r="G6367" s="18">
        <f t="shared" si="297"/>
        <v>35</v>
      </c>
      <c r="H6367" s="19">
        <v>35</v>
      </c>
      <c r="I6367" s="15" t="s">
        <v>47</v>
      </c>
      <c r="J6367" s="15" t="s">
        <v>37</v>
      </c>
      <c r="K6367" s="13" t="str">
        <f t="shared" si="299"/>
        <v>Thursday</v>
      </c>
      <c r="L6367" s="20">
        <f>YEAR(retail_store_sales!$N6367)</f>
        <v>2023</v>
      </c>
      <c r="M6367" s="20" t="str">
        <f t="shared" si="298"/>
        <v>December</v>
      </c>
      <c r="N6367" s="21">
        <v>45267</v>
      </c>
      <c r="O6367" s="15" t="b">
        <v>0</v>
      </c>
    </row>
    <row r="6368" spans="1:15" x14ac:dyDescent="0.3">
      <c r="A6368" s="8" t="s">
        <v>9063</v>
      </c>
      <c r="B6368" s="8" t="s">
        <v>99</v>
      </c>
      <c r="C6368" s="8" t="s">
        <v>129</v>
      </c>
      <c r="D6368" s="8" t="s">
        <v>290</v>
      </c>
      <c r="E6368" s="9">
        <f>retail_store_sales!$H6368/retail_store_sales!$F6368</f>
        <v>23</v>
      </c>
      <c r="F6368" s="10">
        <v>10</v>
      </c>
      <c r="G6368" s="11">
        <f t="shared" si="297"/>
        <v>23</v>
      </c>
      <c r="H6368" s="12">
        <v>230</v>
      </c>
      <c r="I6368" s="8" t="s">
        <v>14</v>
      </c>
      <c r="J6368" s="8" t="s">
        <v>37</v>
      </c>
      <c r="K6368" s="13" t="str">
        <f t="shared" si="299"/>
        <v>Friday</v>
      </c>
      <c r="L6368" s="13">
        <f>YEAR(retail_store_sales!$N6368)</f>
        <v>2024</v>
      </c>
      <c r="M6368" s="13" t="str">
        <f t="shared" si="298"/>
        <v>August</v>
      </c>
      <c r="N6368" s="14">
        <v>45527</v>
      </c>
      <c r="O6368" s="8" t="s">
        <v>12824</v>
      </c>
    </row>
    <row r="6369" spans="1:15" x14ac:dyDescent="0.3">
      <c r="A6369" s="15" t="s">
        <v>9213</v>
      </c>
      <c r="B6369" s="15" t="s">
        <v>35</v>
      </c>
      <c r="C6369" s="15" t="s">
        <v>27</v>
      </c>
      <c r="D6369" s="15" t="s">
        <v>400</v>
      </c>
      <c r="E6369" s="16">
        <f>retail_store_sales!$H6369/retail_store_sales!$F6369</f>
        <v>21.5</v>
      </c>
      <c r="F6369" s="17">
        <v>5</v>
      </c>
      <c r="G6369" s="18">
        <f t="shared" si="297"/>
        <v>21.5</v>
      </c>
      <c r="H6369" s="19">
        <v>107.5</v>
      </c>
      <c r="I6369" s="15" t="s">
        <v>47</v>
      </c>
      <c r="J6369" s="15" t="s">
        <v>37</v>
      </c>
      <c r="K6369" s="13" t="str">
        <f t="shared" si="299"/>
        <v>Thursday</v>
      </c>
      <c r="L6369" s="20">
        <f>YEAR(retail_store_sales!$N6369)</f>
        <v>2024</v>
      </c>
      <c r="M6369" s="20" t="str">
        <f t="shared" si="298"/>
        <v>October</v>
      </c>
      <c r="N6369" s="21">
        <v>45596</v>
      </c>
      <c r="O6369" s="15" t="s">
        <v>12824</v>
      </c>
    </row>
    <row r="6370" spans="1:15" x14ac:dyDescent="0.3">
      <c r="A6370" s="8" t="s">
        <v>2818</v>
      </c>
      <c r="B6370" s="8" t="s">
        <v>62</v>
      </c>
      <c r="C6370" s="8" t="s">
        <v>31</v>
      </c>
      <c r="D6370" s="8" t="s">
        <v>169</v>
      </c>
      <c r="E6370" s="9">
        <f>retail_store_sales!$H6370/retail_store_sales!$F6370</f>
        <v>30.5</v>
      </c>
      <c r="F6370" s="10">
        <v>3</v>
      </c>
      <c r="G6370" s="11">
        <f t="shared" si="297"/>
        <v>30.5</v>
      </c>
      <c r="H6370" s="12">
        <v>91.5</v>
      </c>
      <c r="I6370" s="8" t="s">
        <v>47</v>
      </c>
      <c r="J6370" s="8" t="s">
        <v>37</v>
      </c>
      <c r="K6370" s="13" t="str">
        <f t="shared" si="299"/>
        <v>Sunday</v>
      </c>
      <c r="L6370" s="13">
        <f>YEAR(retail_store_sales!$N6370)</f>
        <v>2022</v>
      </c>
      <c r="M6370" s="13" t="str">
        <f t="shared" si="298"/>
        <v>December</v>
      </c>
      <c r="N6370" s="14">
        <v>44913</v>
      </c>
      <c r="O6370" s="8" t="s">
        <v>12824</v>
      </c>
    </row>
    <row r="6371" spans="1:15" x14ac:dyDescent="0.3">
      <c r="A6371" s="15" t="s">
        <v>8993</v>
      </c>
      <c r="B6371" s="15" t="s">
        <v>79</v>
      </c>
      <c r="C6371" s="15" t="s">
        <v>22</v>
      </c>
      <c r="D6371" s="15" t="s">
        <v>134</v>
      </c>
      <c r="E6371" s="16">
        <f>retail_store_sales!$H6371/retail_store_sales!$F6371</f>
        <v>27.5</v>
      </c>
      <c r="F6371" s="17">
        <v>10</v>
      </c>
      <c r="G6371" s="18">
        <f t="shared" si="297"/>
        <v>27.5</v>
      </c>
      <c r="H6371" s="19">
        <v>275</v>
      </c>
      <c r="I6371" s="15" t="s">
        <v>47</v>
      </c>
      <c r="J6371" s="15" t="s">
        <v>37</v>
      </c>
      <c r="K6371" s="13" t="str">
        <f t="shared" si="299"/>
        <v>Saturday</v>
      </c>
      <c r="L6371" s="20">
        <f>YEAR(retail_store_sales!$N6371)</f>
        <v>2022</v>
      </c>
      <c r="M6371" s="20" t="str">
        <f t="shared" si="298"/>
        <v>January</v>
      </c>
      <c r="N6371" s="21">
        <v>44583</v>
      </c>
      <c r="O6371" s="15" t="b">
        <v>1</v>
      </c>
    </row>
    <row r="6372" spans="1:15" x14ac:dyDescent="0.3">
      <c r="A6372" s="8" t="s">
        <v>11003</v>
      </c>
      <c r="B6372" s="8" t="s">
        <v>76</v>
      </c>
      <c r="C6372" s="8" t="s">
        <v>12</v>
      </c>
      <c r="D6372" s="8" t="s">
        <v>12823</v>
      </c>
      <c r="E6372" s="9">
        <f>retail_store_sales!$H6372/retail_store_sales!$F6372</f>
        <v>20</v>
      </c>
      <c r="F6372" s="10">
        <v>8</v>
      </c>
      <c r="G6372" s="11">
        <f t="shared" si="297"/>
        <v>20</v>
      </c>
      <c r="H6372" s="12">
        <v>160</v>
      </c>
      <c r="I6372" s="8" t="s">
        <v>24</v>
      </c>
      <c r="J6372" s="8" t="s">
        <v>15</v>
      </c>
      <c r="K6372" s="13" t="str">
        <f t="shared" si="299"/>
        <v>Monday</v>
      </c>
      <c r="L6372" s="13">
        <f>YEAR(retail_store_sales!$N6372)</f>
        <v>2023</v>
      </c>
      <c r="M6372" s="13" t="str">
        <f t="shared" si="298"/>
        <v>December</v>
      </c>
      <c r="N6372" s="14">
        <v>45285</v>
      </c>
      <c r="O6372" s="8" t="b">
        <v>1</v>
      </c>
    </row>
    <row r="6373" spans="1:15" x14ac:dyDescent="0.3">
      <c r="A6373" s="15" t="s">
        <v>2592</v>
      </c>
      <c r="B6373" s="15" t="s">
        <v>122</v>
      </c>
      <c r="C6373" s="15" t="s">
        <v>22</v>
      </c>
      <c r="D6373" s="15" t="s">
        <v>997</v>
      </c>
      <c r="E6373" s="16">
        <f>retail_store_sales!$H6373/retail_store_sales!$F6373</f>
        <v>32</v>
      </c>
      <c r="F6373" s="17">
        <v>5</v>
      </c>
      <c r="G6373" s="18">
        <f t="shared" si="297"/>
        <v>32</v>
      </c>
      <c r="H6373" s="19">
        <v>160</v>
      </c>
      <c r="I6373" s="15" t="s">
        <v>24</v>
      </c>
      <c r="J6373" s="15" t="s">
        <v>15</v>
      </c>
      <c r="K6373" s="13" t="str">
        <f t="shared" si="299"/>
        <v>Monday</v>
      </c>
      <c r="L6373" s="20">
        <f>YEAR(retail_store_sales!$N6373)</f>
        <v>2022</v>
      </c>
      <c r="M6373" s="20" t="str">
        <f t="shared" si="298"/>
        <v>June</v>
      </c>
      <c r="N6373" s="21">
        <v>44725</v>
      </c>
      <c r="O6373" s="15" t="b">
        <v>0</v>
      </c>
    </row>
    <row r="6374" spans="1:15" x14ac:dyDescent="0.3">
      <c r="A6374" s="8" t="s">
        <v>10237</v>
      </c>
      <c r="B6374" s="8" t="s">
        <v>115</v>
      </c>
      <c r="C6374" s="8" t="s">
        <v>18</v>
      </c>
      <c r="D6374" s="8" t="s">
        <v>971</v>
      </c>
      <c r="E6374" s="9">
        <f>retail_store_sales!$H6374/retail_store_sales!$F6374</f>
        <v>11</v>
      </c>
      <c r="F6374" s="10">
        <v>7</v>
      </c>
      <c r="G6374" s="11">
        <f t="shared" si="297"/>
        <v>11</v>
      </c>
      <c r="H6374" s="12">
        <v>77</v>
      </c>
      <c r="I6374" s="8" t="s">
        <v>14</v>
      </c>
      <c r="J6374" s="8" t="s">
        <v>37</v>
      </c>
      <c r="K6374" s="13" t="str">
        <f t="shared" si="299"/>
        <v>Sunday</v>
      </c>
      <c r="L6374" s="13">
        <f>YEAR(retail_store_sales!$N6374)</f>
        <v>2022</v>
      </c>
      <c r="M6374" s="13" t="str">
        <f t="shared" si="298"/>
        <v>July</v>
      </c>
      <c r="N6374" s="14">
        <v>44745</v>
      </c>
      <c r="O6374" s="8" t="b">
        <v>0</v>
      </c>
    </row>
    <row r="6375" spans="1:15" x14ac:dyDescent="0.3">
      <c r="A6375" s="15" t="s">
        <v>4843</v>
      </c>
      <c r="B6375" s="15" t="s">
        <v>122</v>
      </c>
      <c r="C6375" s="15" t="s">
        <v>65</v>
      </c>
      <c r="D6375" s="15" t="s">
        <v>376</v>
      </c>
      <c r="E6375" s="16">
        <f>retail_store_sales!$H6375/retail_store_sales!$F6375</f>
        <v>29</v>
      </c>
      <c r="F6375" s="17">
        <v>2</v>
      </c>
      <c r="G6375" s="18">
        <f t="shared" si="297"/>
        <v>29</v>
      </c>
      <c r="H6375" s="19">
        <v>58</v>
      </c>
      <c r="I6375" s="15" t="s">
        <v>47</v>
      </c>
      <c r="J6375" s="15" t="s">
        <v>15</v>
      </c>
      <c r="K6375" s="13" t="str">
        <f t="shared" si="299"/>
        <v>Wednesday</v>
      </c>
      <c r="L6375" s="20">
        <f>YEAR(retail_store_sales!$N6375)</f>
        <v>2022</v>
      </c>
      <c r="M6375" s="20" t="str">
        <f t="shared" si="298"/>
        <v>October</v>
      </c>
      <c r="N6375" s="21">
        <v>44853</v>
      </c>
      <c r="O6375" s="15" t="s">
        <v>12824</v>
      </c>
    </row>
    <row r="6376" spans="1:15" x14ac:dyDescent="0.3">
      <c r="A6376" s="8" t="s">
        <v>2441</v>
      </c>
      <c r="B6376" s="8" t="s">
        <v>76</v>
      </c>
      <c r="C6376" s="8" t="s">
        <v>129</v>
      </c>
      <c r="D6376" s="8" t="s">
        <v>242</v>
      </c>
      <c r="E6376" s="9">
        <f>retail_store_sales!$H6376/retail_store_sales!$F6376</f>
        <v>15.5</v>
      </c>
      <c r="F6376" s="10">
        <v>4</v>
      </c>
      <c r="G6376" s="11">
        <f t="shared" si="297"/>
        <v>15.5</v>
      </c>
      <c r="H6376" s="12">
        <v>62</v>
      </c>
      <c r="I6376" s="8" t="s">
        <v>24</v>
      </c>
      <c r="J6376" s="8" t="s">
        <v>37</v>
      </c>
      <c r="K6376" s="13" t="str">
        <f t="shared" si="299"/>
        <v>Wednesday</v>
      </c>
      <c r="L6376" s="13">
        <f>YEAR(retail_store_sales!$N6376)</f>
        <v>2024</v>
      </c>
      <c r="M6376" s="13" t="str">
        <f t="shared" si="298"/>
        <v>April</v>
      </c>
      <c r="N6376" s="14">
        <v>45406</v>
      </c>
      <c r="O6376" s="8" t="b">
        <v>0</v>
      </c>
    </row>
    <row r="6377" spans="1:15" x14ac:dyDescent="0.3">
      <c r="A6377" s="15" t="s">
        <v>6140</v>
      </c>
      <c r="B6377" s="15" t="s">
        <v>73</v>
      </c>
      <c r="C6377" s="15" t="s">
        <v>65</v>
      </c>
      <c r="D6377" s="15" t="s">
        <v>419</v>
      </c>
      <c r="E6377" s="16">
        <f>retail_store_sales!$H6377/retail_store_sales!$F6377</f>
        <v>41</v>
      </c>
      <c r="F6377" s="17">
        <v>8</v>
      </c>
      <c r="G6377" s="18">
        <f t="shared" si="297"/>
        <v>41</v>
      </c>
      <c r="H6377" s="19">
        <v>328</v>
      </c>
      <c r="I6377" s="15" t="s">
        <v>14</v>
      </c>
      <c r="J6377" s="15" t="s">
        <v>15</v>
      </c>
      <c r="K6377" s="13" t="str">
        <f t="shared" si="299"/>
        <v>Monday</v>
      </c>
      <c r="L6377" s="20">
        <f>YEAR(retail_store_sales!$N6377)</f>
        <v>2022</v>
      </c>
      <c r="M6377" s="20" t="str">
        <f t="shared" si="298"/>
        <v>February</v>
      </c>
      <c r="N6377" s="21">
        <v>44620</v>
      </c>
      <c r="O6377" s="15" t="b">
        <v>0</v>
      </c>
    </row>
    <row r="6378" spans="1:15" x14ac:dyDescent="0.3">
      <c r="A6378" s="8" t="s">
        <v>9148</v>
      </c>
      <c r="B6378" s="8" t="s">
        <v>17</v>
      </c>
      <c r="C6378" s="8" t="s">
        <v>18</v>
      </c>
      <c r="D6378" s="8" t="s">
        <v>57</v>
      </c>
      <c r="E6378" s="9">
        <f>retail_store_sales!$H6378/retail_store_sales!$F6378</f>
        <v>27.5</v>
      </c>
      <c r="F6378" s="10">
        <v>4</v>
      </c>
      <c r="G6378" s="11">
        <f t="shared" si="297"/>
        <v>27.5</v>
      </c>
      <c r="H6378" s="12">
        <v>110</v>
      </c>
      <c r="I6378" s="8" t="s">
        <v>47</v>
      </c>
      <c r="J6378" s="8" t="s">
        <v>15</v>
      </c>
      <c r="K6378" s="13" t="str">
        <f t="shared" si="299"/>
        <v>Tuesday</v>
      </c>
      <c r="L6378" s="13">
        <f>YEAR(retail_store_sales!$N6378)</f>
        <v>2024</v>
      </c>
      <c r="M6378" s="13" t="str">
        <f t="shared" si="298"/>
        <v>April</v>
      </c>
      <c r="N6378" s="14">
        <v>45384</v>
      </c>
      <c r="O6378" s="8" t="b">
        <v>1</v>
      </c>
    </row>
    <row r="6379" spans="1:15" x14ac:dyDescent="0.3">
      <c r="A6379" s="15" t="s">
        <v>12710</v>
      </c>
      <c r="B6379" s="15" t="s">
        <v>115</v>
      </c>
      <c r="C6379" s="15" t="s">
        <v>12</v>
      </c>
      <c r="D6379" s="15" t="s">
        <v>12823</v>
      </c>
      <c r="E6379" s="16">
        <v>0</v>
      </c>
      <c r="F6379" s="17">
        <v>0</v>
      </c>
      <c r="G6379" s="18">
        <f t="shared" si="297"/>
        <v>0</v>
      </c>
      <c r="H6379" s="19">
        <v>0</v>
      </c>
      <c r="I6379" s="15" t="s">
        <v>14</v>
      </c>
      <c r="J6379" s="15" t="s">
        <v>37</v>
      </c>
      <c r="K6379" s="13" t="str">
        <f t="shared" si="299"/>
        <v>Wednesday</v>
      </c>
      <c r="L6379" s="20">
        <f>YEAR(retail_store_sales!$N6379)</f>
        <v>2022</v>
      </c>
      <c r="M6379" s="20" t="str">
        <f t="shared" si="298"/>
        <v>March</v>
      </c>
      <c r="N6379" s="21">
        <v>44650</v>
      </c>
      <c r="O6379" s="15" t="b">
        <v>1</v>
      </c>
    </row>
    <row r="6380" spans="1:15" x14ac:dyDescent="0.3">
      <c r="A6380" s="8" t="s">
        <v>12700</v>
      </c>
      <c r="B6380" s="8" t="s">
        <v>42</v>
      </c>
      <c r="C6380" s="8" t="s">
        <v>22</v>
      </c>
      <c r="D6380" s="8" t="s">
        <v>46</v>
      </c>
      <c r="E6380" s="9">
        <f>retail_store_sales!$H6380/retail_store_sales!$F6380</f>
        <v>36.5</v>
      </c>
      <c r="F6380" s="10">
        <v>1</v>
      </c>
      <c r="G6380" s="11">
        <f t="shared" si="297"/>
        <v>36.5</v>
      </c>
      <c r="H6380" s="12">
        <v>36.5</v>
      </c>
      <c r="I6380" s="8" t="s">
        <v>14</v>
      </c>
      <c r="J6380" s="8" t="s">
        <v>37</v>
      </c>
      <c r="K6380" s="13" t="str">
        <f t="shared" si="299"/>
        <v>Monday</v>
      </c>
      <c r="L6380" s="13">
        <f>YEAR(retail_store_sales!$N6380)</f>
        <v>2024</v>
      </c>
      <c r="M6380" s="13" t="str">
        <f t="shared" si="298"/>
        <v>July</v>
      </c>
      <c r="N6380" s="14">
        <v>45495</v>
      </c>
      <c r="O6380" s="8" t="s">
        <v>12824</v>
      </c>
    </row>
    <row r="6381" spans="1:15" x14ac:dyDescent="0.3">
      <c r="A6381" s="15" t="s">
        <v>7605</v>
      </c>
      <c r="B6381" s="15" t="s">
        <v>122</v>
      </c>
      <c r="C6381" s="15" t="s">
        <v>31</v>
      </c>
      <c r="D6381" s="15" t="s">
        <v>159</v>
      </c>
      <c r="E6381" s="16">
        <f>retail_store_sales!$H6381/retail_store_sales!$F6381</f>
        <v>36.5</v>
      </c>
      <c r="F6381" s="17">
        <v>10</v>
      </c>
      <c r="G6381" s="18">
        <f t="shared" si="297"/>
        <v>36.5</v>
      </c>
      <c r="H6381" s="19">
        <v>365</v>
      </c>
      <c r="I6381" s="15" t="s">
        <v>14</v>
      </c>
      <c r="J6381" s="15" t="s">
        <v>37</v>
      </c>
      <c r="K6381" s="13" t="str">
        <f t="shared" si="299"/>
        <v>Friday</v>
      </c>
      <c r="L6381" s="20">
        <f>YEAR(retail_store_sales!$N6381)</f>
        <v>2022</v>
      </c>
      <c r="M6381" s="20" t="str">
        <f t="shared" si="298"/>
        <v>February</v>
      </c>
      <c r="N6381" s="21">
        <v>44603</v>
      </c>
      <c r="O6381" s="15" t="b">
        <v>0</v>
      </c>
    </row>
    <row r="6382" spans="1:15" x14ac:dyDescent="0.3">
      <c r="A6382" s="8" t="s">
        <v>4212</v>
      </c>
      <c r="B6382" s="8" t="s">
        <v>39</v>
      </c>
      <c r="C6382" s="8" t="s">
        <v>22</v>
      </c>
      <c r="D6382" s="8" t="s">
        <v>23</v>
      </c>
      <c r="E6382" s="9">
        <f>retail_store_sales!$H6382/retail_store_sales!$F6382</f>
        <v>21.5</v>
      </c>
      <c r="F6382" s="10">
        <v>10</v>
      </c>
      <c r="G6382" s="11">
        <f t="shared" si="297"/>
        <v>21.5</v>
      </c>
      <c r="H6382" s="12">
        <v>215</v>
      </c>
      <c r="I6382" s="8" t="s">
        <v>24</v>
      </c>
      <c r="J6382" s="8" t="s">
        <v>37</v>
      </c>
      <c r="K6382" s="13" t="str">
        <f t="shared" si="299"/>
        <v>Friday</v>
      </c>
      <c r="L6382" s="13">
        <f>YEAR(retail_store_sales!$N6382)</f>
        <v>2022</v>
      </c>
      <c r="M6382" s="13" t="str">
        <f t="shared" si="298"/>
        <v>December</v>
      </c>
      <c r="N6382" s="14">
        <v>44918</v>
      </c>
      <c r="O6382" s="8" t="s">
        <v>12824</v>
      </c>
    </row>
    <row r="6383" spans="1:15" x14ac:dyDescent="0.3">
      <c r="A6383" s="15" t="s">
        <v>10292</v>
      </c>
      <c r="B6383" s="15" t="s">
        <v>88</v>
      </c>
      <c r="C6383" s="15" t="s">
        <v>31</v>
      </c>
      <c r="D6383" s="15" t="s">
        <v>89</v>
      </c>
      <c r="E6383" s="16">
        <f>retail_store_sales!$H6383/retail_store_sales!$F6383</f>
        <v>24.5</v>
      </c>
      <c r="F6383" s="17">
        <v>8</v>
      </c>
      <c r="G6383" s="18">
        <f t="shared" si="297"/>
        <v>24.5</v>
      </c>
      <c r="H6383" s="19">
        <v>196</v>
      </c>
      <c r="I6383" s="15" t="s">
        <v>24</v>
      </c>
      <c r="J6383" s="15" t="s">
        <v>15</v>
      </c>
      <c r="K6383" s="13" t="str">
        <f t="shared" si="299"/>
        <v>Saturday</v>
      </c>
      <c r="L6383" s="20">
        <f>YEAR(retail_store_sales!$N6383)</f>
        <v>2023</v>
      </c>
      <c r="M6383" s="20" t="str">
        <f t="shared" si="298"/>
        <v>January</v>
      </c>
      <c r="N6383" s="21">
        <v>44954</v>
      </c>
      <c r="O6383" s="15" t="b">
        <v>1</v>
      </c>
    </row>
    <row r="6384" spans="1:15" x14ac:dyDescent="0.3">
      <c r="A6384" s="8" t="s">
        <v>11759</v>
      </c>
      <c r="B6384" s="8" t="s">
        <v>167</v>
      </c>
      <c r="C6384" s="8" t="s">
        <v>27</v>
      </c>
      <c r="D6384" s="8" t="s">
        <v>675</v>
      </c>
      <c r="E6384" s="9">
        <f>retail_store_sales!$H6384/retail_store_sales!$F6384</f>
        <v>39.5</v>
      </c>
      <c r="F6384" s="10">
        <v>6</v>
      </c>
      <c r="G6384" s="11">
        <f t="shared" si="297"/>
        <v>39.5</v>
      </c>
      <c r="H6384" s="12">
        <v>237</v>
      </c>
      <c r="I6384" s="8" t="s">
        <v>47</v>
      </c>
      <c r="J6384" s="8" t="s">
        <v>15</v>
      </c>
      <c r="K6384" s="13" t="str">
        <f t="shared" si="299"/>
        <v>Friday</v>
      </c>
      <c r="L6384" s="13">
        <f>YEAR(retail_store_sales!$N6384)</f>
        <v>2023</v>
      </c>
      <c r="M6384" s="13" t="str">
        <f t="shared" si="298"/>
        <v>October</v>
      </c>
      <c r="N6384" s="14">
        <v>45205</v>
      </c>
      <c r="O6384" s="8" t="b">
        <v>0</v>
      </c>
    </row>
    <row r="6385" spans="1:15" x14ac:dyDescent="0.3">
      <c r="A6385" s="15" t="s">
        <v>3489</v>
      </c>
      <c r="B6385" s="15" t="s">
        <v>64</v>
      </c>
      <c r="C6385" s="15" t="s">
        <v>40</v>
      </c>
      <c r="D6385" s="15" t="s">
        <v>80</v>
      </c>
      <c r="E6385" s="16">
        <f>retail_store_sales!$H6385/retail_store_sales!$F6385</f>
        <v>24.5</v>
      </c>
      <c r="F6385" s="17">
        <v>10</v>
      </c>
      <c r="G6385" s="18">
        <f t="shared" si="297"/>
        <v>24.5</v>
      </c>
      <c r="H6385" s="19">
        <v>245</v>
      </c>
      <c r="I6385" s="15" t="s">
        <v>47</v>
      </c>
      <c r="J6385" s="15" t="s">
        <v>15</v>
      </c>
      <c r="K6385" s="13" t="str">
        <f t="shared" si="299"/>
        <v>Monday</v>
      </c>
      <c r="L6385" s="20">
        <f>YEAR(retail_store_sales!$N6385)</f>
        <v>2024</v>
      </c>
      <c r="M6385" s="20" t="str">
        <f t="shared" si="298"/>
        <v>January</v>
      </c>
      <c r="N6385" s="21">
        <v>45313</v>
      </c>
      <c r="O6385" s="15" t="s">
        <v>12824</v>
      </c>
    </row>
    <row r="6386" spans="1:15" x14ac:dyDescent="0.3">
      <c r="A6386" s="8" t="s">
        <v>12121</v>
      </c>
      <c r="B6386" s="8" t="s">
        <v>45</v>
      </c>
      <c r="C6386" s="8" t="s">
        <v>22</v>
      </c>
      <c r="D6386" s="8" t="s">
        <v>382</v>
      </c>
      <c r="E6386" s="9">
        <f>retail_store_sales!$H6386/retail_store_sales!$F6386</f>
        <v>41</v>
      </c>
      <c r="F6386" s="10">
        <v>7</v>
      </c>
      <c r="G6386" s="11">
        <f t="shared" si="297"/>
        <v>41</v>
      </c>
      <c r="H6386" s="12">
        <v>287</v>
      </c>
      <c r="I6386" s="8" t="s">
        <v>24</v>
      </c>
      <c r="J6386" s="8" t="s">
        <v>15</v>
      </c>
      <c r="K6386" s="13" t="str">
        <f t="shared" si="299"/>
        <v>Thursday</v>
      </c>
      <c r="L6386" s="13">
        <f>YEAR(retail_store_sales!$N6386)</f>
        <v>2024</v>
      </c>
      <c r="M6386" s="13" t="str">
        <f t="shared" si="298"/>
        <v>July</v>
      </c>
      <c r="N6386" s="14">
        <v>45491</v>
      </c>
      <c r="O6386" s="8" t="s">
        <v>12824</v>
      </c>
    </row>
    <row r="6387" spans="1:15" x14ac:dyDescent="0.3">
      <c r="A6387" s="15" t="s">
        <v>3255</v>
      </c>
      <c r="B6387" s="15" t="s">
        <v>42</v>
      </c>
      <c r="C6387" s="15" t="s">
        <v>12</v>
      </c>
      <c r="D6387" s="15" t="s">
        <v>192</v>
      </c>
      <c r="E6387" s="16">
        <f>retail_store_sales!$H6387/retail_store_sales!$F6387</f>
        <v>41</v>
      </c>
      <c r="F6387" s="17">
        <v>4</v>
      </c>
      <c r="G6387" s="18">
        <f t="shared" si="297"/>
        <v>41</v>
      </c>
      <c r="H6387" s="19">
        <v>164</v>
      </c>
      <c r="I6387" s="15" t="s">
        <v>24</v>
      </c>
      <c r="J6387" s="15" t="s">
        <v>15</v>
      </c>
      <c r="K6387" s="13" t="str">
        <f t="shared" si="299"/>
        <v>Monday</v>
      </c>
      <c r="L6387" s="20">
        <f>YEAR(retail_store_sales!$N6387)</f>
        <v>2024</v>
      </c>
      <c r="M6387" s="20" t="str">
        <f t="shared" si="298"/>
        <v>June</v>
      </c>
      <c r="N6387" s="21">
        <v>45446</v>
      </c>
      <c r="O6387" s="15" t="b">
        <v>0</v>
      </c>
    </row>
    <row r="6388" spans="1:15" x14ac:dyDescent="0.3">
      <c r="A6388" s="8" t="s">
        <v>668</v>
      </c>
      <c r="B6388" s="8" t="s">
        <v>122</v>
      </c>
      <c r="C6388" s="8" t="s">
        <v>27</v>
      </c>
      <c r="D6388" s="8" t="s">
        <v>204</v>
      </c>
      <c r="E6388" s="9">
        <f>retail_store_sales!$H6388/retail_store_sales!$F6388</f>
        <v>24.5</v>
      </c>
      <c r="F6388" s="10">
        <v>8</v>
      </c>
      <c r="G6388" s="11">
        <f t="shared" si="297"/>
        <v>24.5</v>
      </c>
      <c r="H6388" s="12">
        <v>196</v>
      </c>
      <c r="I6388" s="8" t="s">
        <v>14</v>
      </c>
      <c r="J6388" s="8" t="s">
        <v>37</v>
      </c>
      <c r="K6388" s="13" t="str">
        <f t="shared" si="299"/>
        <v>Friday</v>
      </c>
      <c r="L6388" s="13">
        <f>YEAR(retail_store_sales!$N6388)</f>
        <v>2023</v>
      </c>
      <c r="M6388" s="13" t="str">
        <f t="shared" si="298"/>
        <v>May</v>
      </c>
      <c r="N6388" s="14">
        <v>45058</v>
      </c>
      <c r="O6388" s="8" t="s">
        <v>12824</v>
      </c>
    </row>
    <row r="6389" spans="1:15" x14ac:dyDescent="0.3">
      <c r="A6389" s="15" t="s">
        <v>11903</v>
      </c>
      <c r="B6389" s="15" t="s">
        <v>11</v>
      </c>
      <c r="C6389" s="15" t="s">
        <v>129</v>
      </c>
      <c r="D6389" s="15" t="s">
        <v>138</v>
      </c>
      <c r="E6389" s="16">
        <f>retail_store_sales!$H6389/retail_store_sales!$F6389</f>
        <v>11</v>
      </c>
      <c r="F6389" s="17">
        <v>8</v>
      </c>
      <c r="G6389" s="18">
        <f t="shared" si="297"/>
        <v>11</v>
      </c>
      <c r="H6389" s="19">
        <v>88</v>
      </c>
      <c r="I6389" s="15" t="s">
        <v>14</v>
      </c>
      <c r="J6389" s="15" t="s">
        <v>37</v>
      </c>
      <c r="K6389" s="13" t="str">
        <f t="shared" si="299"/>
        <v>Thursday</v>
      </c>
      <c r="L6389" s="20">
        <f>YEAR(retail_store_sales!$N6389)</f>
        <v>2022</v>
      </c>
      <c r="M6389" s="20" t="str">
        <f t="shared" si="298"/>
        <v>September</v>
      </c>
      <c r="N6389" s="21">
        <v>44826</v>
      </c>
      <c r="O6389" s="15" t="b">
        <v>0</v>
      </c>
    </row>
    <row r="6390" spans="1:15" x14ac:dyDescent="0.3">
      <c r="A6390" s="8" t="s">
        <v>3873</v>
      </c>
      <c r="B6390" s="8" t="s">
        <v>45</v>
      </c>
      <c r="C6390" s="8" t="s">
        <v>31</v>
      </c>
      <c r="D6390" s="8" t="s">
        <v>364</v>
      </c>
      <c r="E6390" s="9">
        <f>retail_store_sales!$H6390/retail_store_sales!$F6390</f>
        <v>41</v>
      </c>
      <c r="F6390" s="10">
        <v>9</v>
      </c>
      <c r="G6390" s="11">
        <f t="shared" si="297"/>
        <v>41</v>
      </c>
      <c r="H6390" s="12">
        <v>369</v>
      </c>
      <c r="I6390" s="8" t="s">
        <v>24</v>
      </c>
      <c r="J6390" s="8" t="s">
        <v>15</v>
      </c>
      <c r="K6390" s="13" t="str">
        <f t="shared" si="299"/>
        <v>Saturday</v>
      </c>
      <c r="L6390" s="13">
        <f>YEAR(retail_store_sales!$N6390)</f>
        <v>2024</v>
      </c>
      <c r="M6390" s="13" t="str">
        <f t="shared" si="298"/>
        <v>August</v>
      </c>
      <c r="N6390" s="14">
        <v>45514</v>
      </c>
      <c r="O6390" s="8" t="b">
        <v>0</v>
      </c>
    </row>
    <row r="6391" spans="1:15" x14ac:dyDescent="0.3">
      <c r="A6391" s="15" t="s">
        <v>4399</v>
      </c>
      <c r="B6391" s="15" t="s">
        <v>79</v>
      </c>
      <c r="C6391" s="15" t="s">
        <v>40</v>
      </c>
      <c r="D6391" s="15" t="s">
        <v>80</v>
      </c>
      <c r="E6391" s="16">
        <f>retail_store_sales!$H6391/retail_store_sales!$F6391</f>
        <v>24.5</v>
      </c>
      <c r="F6391" s="17">
        <v>4</v>
      </c>
      <c r="G6391" s="18">
        <f t="shared" si="297"/>
        <v>24.5</v>
      </c>
      <c r="H6391" s="19">
        <v>98</v>
      </c>
      <c r="I6391" s="15" t="s">
        <v>24</v>
      </c>
      <c r="J6391" s="15" t="s">
        <v>15</v>
      </c>
      <c r="K6391" s="13" t="str">
        <f t="shared" si="299"/>
        <v>Sunday</v>
      </c>
      <c r="L6391" s="20">
        <f>YEAR(retail_store_sales!$N6391)</f>
        <v>2023</v>
      </c>
      <c r="M6391" s="20" t="str">
        <f t="shared" si="298"/>
        <v>January</v>
      </c>
      <c r="N6391" s="21">
        <v>44934</v>
      </c>
      <c r="O6391" s="15" t="b">
        <v>0</v>
      </c>
    </row>
    <row r="6392" spans="1:15" x14ac:dyDescent="0.3">
      <c r="A6392" s="8" t="s">
        <v>9910</v>
      </c>
      <c r="B6392" s="8" t="s">
        <v>42</v>
      </c>
      <c r="C6392" s="8" t="s">
        <v>129</v>
      </c>
      <c r="D6392" s="8" t="s">
        <v>442</v>
      </c>
      <c r="E6392" s="9">
        <f>retail_store_sales!$H6392/retail_store_sales!$F6392</f>
        <v>5</v>
      </c>
      <c r="F6392" s="10">
        <v>6</v>
      </c>
      <c r="G6392" s="11">
        <f t="shared" si="297"/>
        <v>5</v>
      </c>
      <c r="H6392" s="12">
        <v>30</v>
      </c>
      <c r="I6392" s="8" t="s">
        <v>24</v>
      </c>
      <c r="J6392" s="8" t="s">
        <v>37</v>
      </c>
      <c r="K6392" s="13" t="str">
        <f t="shared" si="299"/>
        <v>Tuesday</v>
      </c>
      <c r="L6392" s="13">
        <f>YEAR(retail_store_sales!$N6392)</f>
        <v>2022</v>
      </c>
      <c r="M6392" s="13" t="str">
        <f t="shared" si="298"/>
        <v>February</v>
      </c>
      <c r="N6392" s="14">
        <v>44600</v>
      </c>
      <c r="O6392" s="8" t="b">
        <v>1</v>
      </c>
    </row>
    <row r="6393" spans="1:15" x14ac:dyDescent="0.3">
      <c r="A6393" s="15" t="s">
        <v>8040</v>
      </c>
      <c r="B6393" s="15" t="s">
        <v>39</v>
      </c>
      <c r="C6393" s="15" t="s">
        <v>18</v>
      </c>
      <c r="D6393" s="15" t="s">
        <v>971</v>
      </c>
      <c r="E6393" s="16">
        <f>retail_store_sales!$H6393/retail_store_sales!$F6393</f>
        <v>11</v>
      </c>
      <c r="F6393" s="17">
        <v>10</v>
      </c>
      <c r="G6393" s="18">
        <f t="shared" si="297"/>
        <v>11</v>
      </c>
      <c r="H6393" s="19">
        <v>110</v>
      </c>
      <c r="I6393" s="15" t="s">
        <v>47</v>
      </c>
      <c r="J6393" s="15" t="s">
        <v>37</v>
      </c>
      <c r="K6393" s="13" t="str">
        <f t="shared" si="299"/>
        <v>Sunday</v>
      </c>
      <c r="L6393" s="20">
        <f>YEAR(retail_store_sales!$N6393)</f>
        <v>2023</v>
      </c>
      <c r="M6393" s="20" t="str">
        <f t="shared" si="298"/>
        <v>August</v>
      </c>
      <c r="N6393" s="21">
        <v>45151</v>
      </c>
      <c r="O6393" s="15" t="s">
        <v>12824</v>
      </c>
    </row>
    <row r="6394" spans="1:15" hidden="1" x14ac:dyDescent="0.3">
      <c r="A6394" s="8" t="s">
        <v>2681</v>
      </c>
      <c r="B6394" s="8" t="s">
        <v>11</v>
      </c>
      <c r="C6394" s="8" t="s">
        <v>40</v>
      </c>
      <c r="D6394" s="8" t="s">
        <v>294</v>
      </c>
      <c r="E6394" s="9">
        <f>retail_store_sales!$H6394/retail_store_sales!$F6394</f>
        <v>6.5</v>
      </c>
      <c r="F6394" s="10">
        <v>2</v>
      </c>
      <c r="G6394" s="11">
        <f t="shared" si="297"/>
        <v>6.5</v>
      </c>
      <c r="H6394" s="12">
        <v>13</v>
      </c>
      <c r="I6394" s="8" t="s">
        <v>24</v>
      </c>
      <c r="J6394" s="8" t="s">
        <v>37</v>
      </c>
      <c r="K6394" s="13" t="str">
        <f t="shared" si="299"/>
        <v>Tuesday</v>
      </c>
      <c r="L6394" s="13">
        <f>YEAR(retail_store_sales!$N6394)</f>
        <v>2025</v>
      </c>
      <c r="M6394" s="13" t="str">
        <f t="shared" si="298"/>
        <v>January</v>
      </c>
      <c r="N6394" s="14">
        <v>45664</v>
      </c>
      <c r="O6394" s="8" t="b">
        <v>1</v>
      </c>
    </row>
    <row r="6395" spans="1:15" x14ac:dyDescent="0.3">
      <c r="A6395" s="15" t="s">
        <v>12003</v>
      </c>
      <c r="B6395" s="15" t="s">
        <v>30</v>
      </c>
      <c r="C6395" s="15" t="s">
        <v>22</v>
      </c>
      <c r="D6395" s="15" t="s">
        <v>305</v>
      </c>
      <c r="E6395" s="16">
        <f>retail_store_sales!$H6395/retail_store_sales!$F6395</f>
        <v>23</v>
      </c>
      <c r="F6395" s="17">
        <v>5</v>
      </c>
      <c r="G6395" s="18">
        <f t="shared" si="297"/>
        <v>23</v>
      </c>
      <c r="H6395" s="19">
        <v>115</v>
      </c>
      <c r="I6395" s="15" t="s">
        <v>24</v>
      </c>
      <c r="J6395" s="15" t="s">
        <v>37</v>
      </c>
      <c r="K6395" s="13" t="str">
        <f t="shared" si="299"/>
        <v>Tuesday</v>
      </c>
      <c r="L6395" s="20">
        <f>YEAR(retail_store_sales!$N6395)</f>
        <v>2024</v>
      </c>
      <c r="M6395" s="20" t="str">
        <f t="shared" si="298"/>
        <v>June</v>
      </c>
      <c r="N6395" s="21">
        <v>45447</v>
      </c>
      <c r="O6395" s="15" t="b">
        <v>1</v>
      </c>
    </row>
    <row r="6396" spans="1:15" x14ac:dyDescent="0.3">
      <c r="A6396" s="8" t="s">
        <v>11402</v>
      </c>
      <c r="B6396" s="8" t="s">
        <v>88</v>
      </c>
      <c r="C6396" s="8" t="s">
        <v>27</v>
      </c>
      <c r="D6396" s="8" t="s">
        <v>1082</v>
      </c>
      <c r="E6396" s="9">
        <f>retail_store_sales!$H6396/retail_store_sales!$F6396</f>
        <v>17</v>
      </c>
      <c r="F6396" s="10">
        <v>6</v>
      </c>
      <c r="G6396" s="11">
        <f t="shared" si="297"/>
        <v>17</v>
      </c>
      <c r="H6396" s="12">
        <v>102</v>
      </c>
      <c r="I6396" s="8" t="s">
        <v>47</v>
      </c>
      <c r="J6396" s="8" t="s">
        <v>37</v>
      </c>
      <c r="K6396" s="13" t="str">
        <f t="shared" si="299"/>
        <v>Saturday</v>
      </c>
      <c r="L6396" s="13">
        <f>YEAR(retail_store_sales!$N6396)</f>
        <v>2023</v>
      </c>
      <c r="M6396" s="13" t="str">
        <f t="shared" si="298"/>
        <v>January</v>
      </c>
      <c r="N6396" s="14">
        <v>44933</v>
      </c>
      <c r="O6396" s="8" t="b">
        <v>1</v>
      </c>
    </row>
    <row r="6397" spans="1:15" x14ac:dyDescent="0.3">
      <c r="A6397" s="15" t="s">
        <v>3270</v>
      </c>
      <c r="B6397" s="15" t="s">
        <v>42</v>
      </c>
      <c r="C6397" s="15" t="s">
        <v>129</v>
      </c>
      <c r="D6397" s="15" t="s">
        <v>138</v>
      </c>
      <c r="E6397" s="16">
        <f>retail_store_sales!$H6397/retail_store_sales!$F6397</f>
        <v>11</v>
      </c>
      <c r="F6397" s="17">
        <v>3</v>
      </c>
      <c r="G6397" s="18">
        <f t="shared" si="297"/>
        <v>11</v>
      </c>
      <c r="H6397" s="19">
        <v>33</v>
      </c>
      <c r="I6397" s="15" t="s">
        <v>24</v>
      </c>
      <c r="J6397" s="15" t="s">
        <v>15</v>
      </c>
      <c r="K6397" s="13" t="str">
        <f t="shared" si="299"/>
        <v>Saturday</v>
      </c>
      <c r="L6397" s="20">
        <f>YEAR(retail_store_sales!$N6397)</f>
        <v>2023</v>
      </c>
      <c r="M6397" s="20" t="str">
        <f t="shared" si="298"/>
        <v>October</v>
      </c>
      <c r="N6397" s="21">
        <v>45206</v>
      </c>
      <c r="O6397" s="15" t="s">
        <v>12824</v>
      </c>
    </row>
    <row r="6398" spans="1:15" x14ac:dyDescent="0.3">
      <c r="A6398" s="8" t="s">
        <v>7297</v>
      </c>
      <c r="B6398" s="8" t="s">
        <v>39</v>
      </c>
      <c r="C6398" s="8" t="s">
        <v>18</v>
      </c>
      <c r="D6398" s="8" t="s">
        <v>57</v>
      </c>
      <c r="E6398" s="9">
        <f>retail_store_sales!$H6398/retail_store_sales!$F6398</f>
        <v>27.5</v>
      </c>
      <c r="F6398" s="10">
        <v>9</v>
      </c>
      <c r="G6398" s="11">
        <f t="shared" si="297"/>
        <v>27.5</v>
      </c>
      <c r="H6398" s="12">
        <v>247.5</v>
      </c>
      <c r="I6398" s="8" t="s">
        <v>47</v>
      </c>
      <c r="J6398" s="8" t="s">
        <v>37</v>
      </c>
      <c r="K6398" s="13" t="str">
        <f t="shared" si="299"/>
        <v>Sunday</v>
      </c>
      <c r="L6398" s="13">
        <f>YEAR(retail_store_sales!$N6398)</f>
        <v>2023</v>
      </c>
      <c r="M6398" s="13" t="str">
        <f t="shared" si="298"/>
        <v>February</v>
      </c>
      <c r="N6398" s="14">
        <v>44962</v>
      </c>
      <c r="O6398" s="8" t="b">
        <v>0</v>
      </c>
    </row>
    <row r="6399" spans="1:15" x14ac:dyDescent="0.3">
      <c r="A6399" s="15" t="s">
        <v>10792</v>
      </c>
      <c r="B6399" s="15" t="s">
        <v>122</v>
      </c>
      <c r="C6399" s="15" t="s">
        <v>40</v>
      </c>
      <c r="D6399" s="15" t="s">
        <v>341</v>
      </c>
      <c r="E6399" s="16">
        <f>retail_store_sales!$H6399/retail_store_sales!$F6399</f>
        <v>29</v>
      </c>
      <c r="F6399" s="17">
        <v>4</v>
      </c>
      <c r="G6399" s="18">
        <f t="shared" si="297"/>
        <v>29</v>
      </c>
      <c r="H6399" s="19">
        <v>116</v>
      </c>
      <c r="I6399" s="15" t="s">
        <v>47</v>
      </c>
      <c r="J6399" s="15" t="s">
        <v>15</v>
      </c>
      <c r="K6399" s="13" t="str">
        <f t="shared" si="299"/>
        <v>Thursday</v>
      </c>
      <c r="L6399" s="20">
        <f>YEAR(retail_store_sales!$N6399)</f>
        <v>2022</v>
      </c>
      <c r="M6399" s="20" t="str">
        <f t="shared" si="298"/>
        <v>July</v>
      </c>
      <c r="N6399" s="21">
        <v>44763</v>
      </c>
      <c r="O6399" s="15" t="s">
        <v>12824</v>
      </c>
    </row>
    <row r="6400" spans="1:15" x14ac:dyDescent="0.3">
      <c r="A6400" s="8" t="s">
        <v>3894</v>
      </c>
      <c r="B6400" s="8" t="s">
        <v>107</v>
      </c>
      <c r="C6400" s="8" t="s">
        <v>18</v>
      </c>
      <c r="D6400" s="8" t="s">
        <v>200</v>
      </c>
      <c r="E6400" s="9">
        <f>retail_store_sales!$H6400/retail_store_sales!$F6400</f>
        <v>15.5</v>
      </c>
      <c r="F6400" s="10">
        <v>6</v>
      </c>
      <c r="G6400" s="11">
        <f t="shared" si="297"/>
        <v>15.5</v>
      </c>
      <c r="H6400" s="12">
        <v>93</v>
      </c>
      <c r="I6400" s="8" t="s">
        <v>14</v>
      </c>
      <c r="J6400" s="8" t="s">
        <v>15</v>
      </c>
      <c r="K6400" s="13" t="str">
        <f t="shared" si="299"/>
        <v>Wednesday</v>
      </c>
      <c r="L6400" s="13">
        <f>YEAR(retail_store_sales!$N6400)</f>
        <v>2022</v>
      </c>
      <c r="M6400" s="13" t="str">
        <f t="shared" si="298"/>
        <v>March</v>
      </c>
      <c r="N6400" s="14">
        <v>44622</v>
      </c>
      <c r="O6400" s="8" t="b">
        <v>0</v>
      </c>
    </row>
    <row r="6401" spans="1:15" x14ac:dyDescent="0.3">
      <c r="A6401" s="15" t="s">
        <v>4277</v>
      </c>
      <c r="B6401" s="15" t="s">
        <v>97</v>
      </c>
      <c r="C6401" s="15" t="s">
        <v>22</v>
      </c>
      <c r="D6401" s="15" t="s">
        <v>84</v>
      </c>
      <c r="E6401" s="16">
        <f>retail_store_sales!$H6401/retail_store_sales!$F6401</f>
        <v>33.5</v>
      </c>
      <c r="F6401" s="17">
        <v>1</v>
      </c>
      <c r="G6401" s="18">
        <f t="shared" si="297"/>
        <v>33.5</v>
      </c>
      <c r="H6401" s="19">
        <v>33.5</v>
      </c>
      <c r="I6401" s="15" t="s">
        <v>14</v>
      </c>
      <c r="J6401" s="15" t="s">
        <v>15</v>
      </c>
      <c r="K6401" s="13" t="str">
        <f t="shared" si="299"/>
        <v>Friday</v>
      </c>
      <c r="L6401" s="20">
        <f>YEAR(retail_store_sales!$N6401)</f>
        <v>2023</v>
      </c>
      <c r="M6401" s="20" t="str">
        <f t="shared" si="298"/>
        <v>February</v>
      </c>
      <c r="N6401" s="21">
        <v>44967</v>
      </c>
      <c r="O6401" s="15" t="b">
        <v>0</v>
      </c>
    </row>
    <row r="6402" spans="1:15" x14ac:dyDescent="0.3">
      <c r="A6402" s="8" t="s">
        <v>8277</v>
      </c>
      <c r="B6402" s="8" t="s">
        <v>35</v>
      </c>
      <c r="C6402" s="8" t="s">
        <v>129</v>
      </c>
      <c r="D6402" s="8" t="s">
        <v>12823</v>
      </c>
      <c r="E6402" s="9">
        <f>retail_store_sales!$H6402/retail_store_sales!$F6402</f>
        <v>17</v>
      </c>
      <c r="F6402" s="10">
        <v>8</v>
      </c>
      <c r="G6402" s="11">
        <f t="shared" ref="G6402:G6465" si="300">IF(AND(F6402=0, H6402=0), 0, IF(H6402=0, 0, H6402/F6402))</f>
        <v>17</v>
      </c>
      <c r="H6402" s="12">
        <v>136</v>
      </c>
      <c r="I6402" s="8" t="s">
        <v>47</v>
      </c>
      <c r="J6402" s="8" t="s">
        <v>37</v>
      </c>
      <c r="K6402" s="13" t="str">
        <f t="shared" si="299"/>
        <v>Tuesday</v>
      </c>
      <c r="L6402" s="13">
        <f>YEAR(retail_store_sales!$N6402)</f>
        <v>2023</v>
      </c>
      <c r="M6402" s="13" t="str">
        <f t="shared" ref="M6402:M6465" si="301">TEXT(N6402,"mmmm")</f>
        <v>March</v>
      </c>
      <c r="N6402" s="14">
        <v>44999</v>
      </c>
      <c r="O6402" s="8" t="b">
        <v>1</v>
      </c>
    </row>
    <row r="6403" spans="1:15" x14ac:dyDescent="0.3">
      <c r="A6403" s="15" t="s">
        <v>9562</v>
      </c>
      <c r="B6403" s="15" t="s">
        <v>64</v>
      </c>
      <c r="C6403" s="15" t="s">
        <v>40</v>
      </c>
      <c r="D6403" s="15" t="s">
        <v>189</v>
      </c>
      <c r="E6403" s="16">
        <f>retail_store_sales!$H6403/retail_store_sales!$F6403</f>
        <v>20</v>
      </c>
      <c r="F6403" s="17">
        <v>4</v>
      </c>
      <c r="G6403" s="18">
        <f t="shared" si="300"/>
        <v>20</v>
      </c>
      <c r="H6403" s="19">
        <v>80</v>
      </c>
      <c r="I6403" s="15" t="s">
        <v>47</v>
      </c>
      <c r="J6403" s="15" t="s">
        <v>15</v>
      </c>
      <c r="K6403" s="13" t="str">
        <f t="shared" ref="K6403:K6466" si="302">TEXT(N6403, "dddd")</f>
        <v>Friday</v>
      </c>
      <c r="L6403" s="20">
        <f>YEAR(retail_store_sales!$N6403)</f>
        <v>2023</v>
      </c>
      <c r="M6403" s="20" t="str">
        <f t="shared" si="301"/>
        <v>April</v>
      </c>
      <c r="N6403" s="21">
        <v>45023</v>
      </c>
      <c r="O6403" s="15" t="b">
        <v>1</v>
      </c>
    </row>
    <row r="6404" spans="1:15" x14ac:dyDescent="0.3">
      <c r="A6404" s="8" t="s">
        <v>9443</v>
      </c>
      <c r="B6404" s="8" t="s">
        <v>62</v>
      </c>
      <c r="C6404" s="8" t="s">
        <v>18</v>
      </c>
      <c r="D6404" s="8" t="s">
        <v>141</v>
      </c>
      <c r="E6404" s="9">
        <f>retail_store_sales!$H6404/retail_store_sales!$F6404</f>
        <v>32</v>
      </c>
      <c r="F6404" s="10">
        <v>4</v>
      </c>
      <c r="G6404" s="11">
        <f t="shared" si="300"/>
        <v>32</v>
      </c>
      <c r="H6404" s="12">
        <v>128</v>
      </c>
      <c r="I6404" s="8" t="s">
        <v>14</v>
      </c>
      <c r="J6404" s="8" t="s">
        <v>15</v>
      </c>
      <c r="K6404" s="13" t="str">
        <f t="shared" si="302"/>
        <v>Thursday</v>
      </c>
      <c r="L6404" s="13">
        <f>YEAR(retail_store_sales!$N6404)</f>
        <v>2024</v>
      </c>
      <c r="M6404" s="13" t="str">
        <f t="shared" si="301"/>
        <v>August</v>
      </c>
      <c r="N6404" s="14">
        <v>45519</v>
      </c>
      <c r="O6404" s="8" t="s">
        <v>12824</v>
      </c>
    </row>
    <row r="6405" spans="1:15" x14ac:dyDescent="0.3">
      <c r="A6405" s="15" t="s">
        <v>9592</v>
      </c>
      <c r="B6405" s="15" t="s">
        <v>88</v>
      </c>
      <c r="C6405" s="15" t="s">
        <v>18</v>
      </c>
      <c r="D6405" s="15" t="s">
        <v>270</v>
      </c>
      <c r="E6405" s="16">
        <f>retail_store_sales!$H6405/retail_store_sales!$F6405</f>
        <v>5</v>
      </c>
      <c r="F6405" s="17">
        <v>6</v>
      </c>
      <c r="G6405" s="18">
        <f t="shared" si="300"/>
        <v>5</v>
      </c>
      <c r="H6405" s="19">
        <v>30</v>
      </c>
      <c r="I6405" s="15" t="s">
        <v>14</v>
      </c>
      <c r="J6405" s="15" t="s">
        <v>15</v>
      </c>
      <c r="K6405" s="13" t="str">
        <f t="shared" si="302"/>
        <v>Monday</v>
      </c>
      <c r="L6405" s="20">
        <f>YEAR(retail_store_sales!$N6405)</f>
        <v>2023</v>
      </c>
      <c r="M6405" s="20" t="str">
        <f t="shared" si="301"/>
        <v>February</v>
      </c>
      <c r="N6405" s="21">
        <v>44977</v>
      </c>
      <c r="O6405" s="15" t="b">
        <v>1</v>
      </c>
    </row>
    <row r="6406" spans="1:15" x14ac:dyDescent="0.3">
      <c r="A6406" s="8" t="s">
        <v>6572</v>
      </c>
      <c r="B6406" s="8" t="s">
        <v>88</v>
      </c>
      <c r="C6406" s="8" t="s">
        <v>65</v>
      </c>
      <c r="D6406" s="8" t="s">
        <v>12823</v>
      </c>
      <c r="E6406" s="9">
        <f>retail_store_sales!$H6406/retail_store_sales!$F6406</f>
        <v>12.5</v>
      </c>
      <c r="F6406" s="10">
        <v>6</v>
      </c>
      <c r="G6406" s="11">
        <f t="shared" si="300"/>
        <v>12.5</v>
      </c>
      <c r="H6406" s="12">
        <v>75</v>
      </c>
      <c r="I6406" s="8" t="s">
        <v>47</v>
      </c>
      <c r="J6406" s="8" t="s">
        <v>15</v>
      </c>
      <c r="K6406" s="13" t="str">
        <f t="shared" si="302"/>
        <v>Tuesday</v>
      </c>
      <c r="L6406" s="13">
        <f>YEAR(retail_store_sales!$N6406)</f>
        <v>2024</v>
      </c>
      <c r="M6406" s="13" t="str">
        <f t="shared" si="301"/>
        <v>June</v>
      </c>
      <c r="N6406" s="14">
        <v>45447</v>
      </c>
      <c r="O6406" s="8" t="b">
        <v>0</v>
      </c>
    </row>
    <row r="6407" spans="1:15" x14ac:dyDescent="0.3">
      <c r="A6407" s="15" t="s">
        <v>6281</v>
      </c>
      <c r="B6407" s="15" t="s">
        <v>99</v>
      </c>
      <c r="C6407" s="15" t="s">
        <v>18</v>
      </c>
      <c r="D6407" s="15" t="s">
        <v>249</v>
      </c>
      <c r="E6407" s="16">
        <f>retail_store_sales!$H6407/retail_store_sales!$F6407</f>
        <v>38</v>
      </c>
      <c r="F6407" s="17">
        <v>2</v>
      </c>
      <c r="G6407" s="18">
        <f t="shared" si="300"/>
        <v>38</v>
      </c>
      <c r="H6407" s="19">
        <v>76</v>
      </c>
      <c r="I6407" s="15" t="s">
        <v>47</v>
      </c>
      <c r="J6407" s="15" t="s">
        <v>15</v>
      </c>
      <c r="K6407" s="13" t="str">
        <f t="shared" si="302"/>
        <v>Monday</v>
      </c>
      <c r="L6407" s="20">
        <f>YEAR(retail_store_sales!$N6407)</f>
        <v>2023</v>
      </c>
      <c r="M6407" s="20" t="str">
        <f t="shared" si="301"/>
        <v>September</v>
      </c>
      <c r="N6407" s="21">
        <v>45187</v>
      </c>
      <c r="O6407" s="15" t="b">
        <v>1</v>
      </c>
    </row>
    <row r="6408" spans="1:15" x14ac:dyDescent="0.3">
      <c r="A6408" s="8" t="s">
        <v>10372</v>
      </c>
      <c r="B6408" s="8" t="s">
        <v>30</v>
      </c>
      <c r="C6408" s="8" t="s">
        <v>40</v>
      </c>
      <c r="D6408" s="8" t="s">
        <v>673</v>
      </c>
      <c r="E6408" s="9">
        <f>retail_store_sales!$H6408/retail_store_sales!$F6408</f>
        <v>12.5</v>
      </c>
      <c r="F6408" s="10">
        <v>5</v>
      </c>
      <c r="G6408" s="11">
        <f t="shared" si="300"/>
        <v>12.5</v>
      </c>
      <c r="H6408" s="12">
        <v>62.5</v>
      </c>
      <c r="I6408" s="8" t="s">
        <v>24</v>
      </c>
      <c r="J6408" s="8" t="s">
        <v>37</v>
      </c>
      <c r="K6408" s="13" t="str">
        <f t="shared" si="302"/>
        <v>Monday</v>
      </c>
      <c r="L6408" s="13">
        <f>YEAR(retail_store_sales!$N6408)</f>
        <v>2024</v>
      </c>
      <c r="M6408" s="13" t="str">
        <f t="shared" si="301"/>
        <v>May</v>
      </c>
      <c r="N6408" s="14">
        <v>45439</v>
      </c>
      <c r="O6408" s="8" t="s">
        <v>12824</v>
      </c>
    </row>
    <row r="6409" spans="1:15" x14ac:dyDescent="0.3">
      <c r="A6409" s="15" t="s">
        <v>4158</v>
      </c>
      <c r="B6409" s="15" t="s">
        <v>88</v>
      </c>
      <c r="C6409" s="15" t="s">
        <v>65</v>
      </c>
      <c r="D6409" s="15" t="s">
        <v>214</v>
      </c>
      <c r="E6409" s="16">
        <f>retail_store_sales!$H6409/retail_store_sales!$F6409</f>
        <v>12.5</v>
      </c>
      <c r="F6409" s="17">
        <v>10</v>
      </c>
      <c r="G6409" s="18">
        <f t="shared" si="300"/>
        <v>12.5</v>
      </c>
      <c r="H6409" s="19">
        <v>125</v>
      </c>
      <c r="I6409" s="15" t="s">
        <v>47</v>
      </c>
      <c r="J6409" s="15" t="s">
        <v>15</v>
      </c>
      <c r="K6409" s="13" t="str">
        <f t="shared" si="302"/>
        <v>Thursday</v>
      </c>
      <c r="L6409" s="20">
        <f>YEAR(retail_store_sales!$N6409)</f>
        <v>2023</v>
      </c>
      <c r="M6409" s="20" t="str">
        <f t="shared" si="301"/>
        <v>December</v>
      </c>
      <c r="N6409" s="21">
        <v>45267</v>
      </c>
      <c r="O6409" s="15" t="b">
        <v>1</v>
      </c>
    </row>
    <row r="6410" spans="1:15" x14ac:dyDescent="0.3">
      <c r="A6410" s="8" t="s">
        <v>11477</v>
      </c>
      <c r="B6410" s="8" t="s">
        <v>167</v>
      </c>
      <c r="C6410" s="8" t="s">
        <v>129</v>
      </c>
      <c r="D6410" s="8" t="s">
        <v>138</v>
      </c>
      <c r="E6410" s="9">
        <f>retail_store_sales!$H6410/retail_store_sales!$F6410</f>
        <v>11</v>
      </c>
      <c r="F6410" s="10">
        <v>5</v>
      </c>
      <c r="G6410" s="11">
        <f t="shared" si="300"/>
        <v>11</v>
      </c>
      <c r="H6410" s="12">
        <v>55</v>
      </c>
      <c r="I6410" s="8" t="s">
        <v>47</v>
      </c>
      <c r="J6410" s="8" t="s">
        <v>37</v>
      </c>
      <c r="K6410" s="13" t="str">
        <f t="shared" si="302"/>
        <v>Thursday</v>
      </c>
      <c r="L6410" s="13">
        <f>YEAR(retail_store_sales!$N6410)</f>
        <v>2022</v>
      </c>
      <c r="M6410" s="13" t="str">
        <f t="shared" si="301"/>
        <v>November</v>
      </c>
      <c r="N6410" s="14">
        <v>44889</v>
      </c>
      <c r="O6410" s="8" t="s">
        <v>12824</v>
      </c>
    </row>
    <row r="6411" spans="1:15" x14ac:dyDescent="0.3">
      <c r="A6411" s="15" t="s">
        <v>9969</v>
      </c>
      <c r="B6411" s="15" t="s">
        <v>68</v>
      </c>
      <c r="C6411" s="15" t="s">
        <v>129</v>
      </c>
      <c r="D6411" s="15" t="s">
        <v>360</v>
      </c>
      <c r="E6411" s="16">
        <f>retail_store_sales!$H6411/retail_store_sales!$F6411</f>
        <v>32</v>
      </c>
      <c r="F6411" s="17">
        <v>5</v>
      </c>
      <c r="G6411" s="18">
        <f t="shared" si="300"/>
        <v>32</v>
      </c>
      <c r="H6411" s="19">
        <v>160</v>
      </c>
      <c r="I6411" s="15" t="s">
        <v>14</v>
      </c>
      <c r="J6411" s="15" t="s">
        <v>37</v>
      </c>
      <c r="K6411" s="13" t="str">
        <f t="shared" si="302"/>
        <v>Sunday</v>
      </c>
      <c r="L6411" s="20">
        <f>YEAR(retail_store_sales!$N6411)</f>
        <v>2022</v>
      </c>
      <c r="M6411" s="20" t="str">
        <f t="shared" si="301"/>
        <v>July</v>
      </c>
      <c r="N6411" s="21">
        <v>44773</v>
      </c>
      <c r="O6411" s="15" t="b">
        <v>1</v>
      </c>
    </row>
    <row r="6412" spans="1:15" x14ac:dyDescent="0.3">
      <c r="A6412" s="8" t="s">
        <v>1074</v>
      </c>
      <c r="B6412" s="8" t="s">
        <v>30</v>
      </c>
      <c r="C6412" s="8" t="s">
        <v>65</v>
      </c>
      <c r="D6412" s="8" t="s">
        <v>66</v>
      </c>
      <c r="E6412" s="9">
        <f>retail_store_sales!$H6412/retail_store_sales!$F6412</f>
        <v>23</v>
      </c>
      <c r="F6412" s="10">
        <v>5</v>
      </c>
      <c r="G6412" s="11">
        <f t="shared" si="300"/>
        <v>23</v>
      </c>
      <c r="H6412" s="12">
        <v>115</v>
      </c>
      <c r="I6412" s="8" t="s">
        <v>47</v>
      </c>
      <c r="J6412" s="8" t="s">
        <v>37</v>
      </c>
      <c r="K6412" s="13" t="str">
        <f t="shared" si="302"/>
        <v>Tuesday</v>
      </c>
      <c r="L6412" s="13">
        <f>YEAR(retail_store_sales!$N6412)</f>
        <v>2024</v>
      </c>
      <c r="M6412" s="13" t="str">
        <f t="shared" si="301"/>
        <v>January</v>
      </c>
      <c r="N6412" s="14">
        <v>45300</v>
      </c>
      <c r="O6412" s="8" t="b">
        <v>0</v>
      </c>
    </row>
    <row r="6413" spans="1:15" x14ac:dyDescent="0.3">
      <c r="A6413" s="15" t="s">
        <v>11798</v>
      </c>
      <c r="B6413" s="15" t="s">
        <v>79</v>
      </c>
      <c r="C6413" s="15" t="s">
        <v>22</v>
      </c>
      <c r="D6413" s="15" t="s">
        <v>84</v>
      </c>
      <c r="E6413" s="16">
        <f>retail_store_sales!$H6413/retail_store_sales!$F6413</f>
        <v>33.5</v>
      </c>
      <c r="F6413" s="17">
        <v>5</v>
      </c>
      <c r="G6413" s="18">
        <f t="shared" si="300"/>
        <v>33.5</v>
      </c>
      <c r="H6413" s="19">
        <v>167.5</v>
      </c>
      <c r="I6413" s="15" t="s">
        <v>47</v>
      </c>
      <c r="J6413" s="15" t="s">
        <v>37</v>
      </c>
      <c r="K6413" s="13" t="str">
        <f t="shared" si="302"/>
        <v>Monday</v>
      </c>
      <c r="L6413" s="20">
        <f>YEAR(retail_store_sales!$N6413)</f>
        <v>2022</v>
      </c>
      <c r="M6413" s="20" t="str">
        <f t="shared" si="301"/>
        <v>April</v>
      </c>
      <c r="N6413" s="21">
        <v>44676</v>
      </c>
      <c r="O6413" s="15" t="b">
        <v>1</v>
      </c>
    </row>
    <row r="6414" spans="1:15" x14ac:dyDescent="0.3">
      <c r="A6414" s="8" t="s">
        <v>8556</v>
      </c>
      <c r="B6414" s="8" t="s">
        <v>30</v>
      </c>
      <c r="C6414" s="8" t="s">
        <v>12</v>
      </c>
      <c r="D6414" s="8" t="s">
        <v>12823</v>
      </c>
      <c r="E6414" s="9">
        <v>0</v>
      </c>
      <c r="F6414" s="10">
        <v>0</v>
      </c>
      <c r="G6414" s="11">
        <f t="shared" si="300"/>
        <v>0</v>
      </c>
      <c r="H6414" s="12">
        <v>0</v>
      </c>
      <c r="I6414" s="8" t="s">
        <v>47</v>
      </c>
      <c r="J6414" s="8" t="s">
        <v>37</v>
      </c>
      <c r="K6414" s="13" t="str">
        <f t="shared" si="302"/>
        <v>Sunday</v>
      </c>
      <c r="L6414" s="13">
        <f>YEAR(retail_store_sales!$N6414)</f>
        <v>2022</v>
      </c>
      <c r="M6414" s="13" t="str">
        <f t="shared" si="301"/>
        <v>September</v>
      </c>
      <c r="N6414" s="14">
        <v>44815</v>
      </c>
      <c r="O6414" s="8" t="s">
        <v>12824</v>
      </c>
    </row>
    <row r="6415" spans="1:15" x14ac:dyDescent="0.3">
      <c r="A6415" s="15" t="s">
        <v>3410</v>
      </c>
      <c r="B6415" s="15" t="s">
        <v>112</v>
      </c>
      <c r="C6415" s="15" t="s">
        <v>12</v>
      </c>
      <c r="D6415" s="15" t="s">
        <v>12823</v>
      </c>
      <c r="E6415" s="16">
        <v>0</v>
      </c>
      <c r="F6415" s="17">
        <v>0</v>
      </c>
      <c r="G6415" s="18">
        <f t="shared" si="300"/>
        <v>0</v>
      </c>
      <c r="H6415" s="19">
        <v>0</v>
      </c>
      <c r="I6415" s="15" t="s">
        <v>24</v>
      </c>
      <c r="J6415" s="15" t="s">
        <v>15</v>
      </c>
      <c r="K6415" s="13" t="str">
        <f t="shared" si="302"/>
        <v>Sunday</v>
      </c>
      <c r="L6415" s="20">
        <f>YEAR(retail_store_sales!$N6415)</f>
        <v>2022</v>
      </c>
      <c r="M6415" s="20" t="str">
        <f t="shared" si="301"/>
        <v>May</v>
      </c>
      <c r="N6415" s="21">
        <v>44696</v>
      </c>
      <c r="O6415" s="15" t="b">
        <v>1</v>
      </c>
    </row>
    <row r="6416" spans="1:15" x14ac:dyDescent="0.3">
      <c r="A6416" s="8" t="s">
        <v>8200</v>
      </c>
      <c r="B6416" s="8" t="s">
        <v>122</v>
      </c>
      <c r="C6416" s="8" t="s">
        <v>40</v>
      </c>
      <c r="D6416" s="8" t="s">
        <v>593</v>
      </c>
      <c r="E6416" s="9">
        <f>retail_store_sales!$H6416/retail_store_sales!$F6416</f>
        <v>33.5</v>
      </c>
      <c r="F6416" s="10">
        <v>5</v>
      </c>
      <c r="G6416" s="11">
        <f t="shared" si="300"/>
        <v>33.5</v>
      </c>
      <c r="H6416" s="12">
        <v>167.5</v>
      </c>
      <c r="I6416" s="8" t="s">
        <v>14</v>
      </c>
      <c r="J6416" s="8" t="s">
        <v>37</v>
      </c>
      <c r="K6416" s="13" t="str">
        <f t="shared" si="302"/>
        <v>Thursday</v>
      </c>
      <c r="L6416" s="13">
        <f>YEAR(retail_store_sales!$N6416)</f>
        <v>2022</v>
      </c>
      <c r="M6416" s="13" t="str">
        <f t="shared" si="301"/>
        <v>December</v>
      </c>
      <c r="N6416" s="14">
        <v>44917</v>
      </c>
      <c r="O6416" s="8" t="b">
        <v>0</v>
      </c>
    </row>
    <row r="6417" spans="1:15" x14ac:dyDescent="0.3">
      <c r="A6417" s="15" t="s">
        <v>8477</v>
      </c>
      <c r="B6417" s="15" t="s">
        <v>39</v>
      </c>
      <c r="C6417" s="15" t="s">
        <v>31</v>
      </c>
      <c r="D6417" s="15" t="s">
        <v>89</v>
      </c>
      <c r="E6417" s="16">
        <f>retail_store_sales!$H6417/retail_store_sales!$F6417</f>
        <v>24.5</v>
      </c>
      <c r="F6417" s="17">
        <v>5</v>
      </c>
      <c r="G6417" s="18">
        <f t="shared" si="300"/>
        <v>24.5</v>
      </c>
      <c r="H6417" s="19">
        <v>122.5</v>
      </c>
      <c r="I6417" s="15" t="s">
        <v>24</v>
      </c>
      <c r="J6417" s="15" t="s">
        <v>37</v>
      </c>
      <c r="K6417" s="13" t="str">
        <f t="shared" si="302"/>
        <v>Sunday</v>
      </c>
      <c r="L6417" s="20">
        <f>YEAR(retail_store_sales!$N6417)</f>
        <v>2022</v>
      </c>
      <c r="M6417" s="20" t="str">
        <f t="shared" si="301"/>
        <v>April</v>
      </c>
      <c r="N6417" s="21">
        <v>44661</v>
      </c>
      <c r="O6417" s="15" t="b">
        <v>0</v>
      </c>
    </row>
    <row r="6418" spans="1:15" x14ac:dyDescent="0.3">
      <c r="A6418" s="8" t="s">
        <v>11532</v>
      </c>
      <c r="B6418" s="8" t="s">
        <v>88</v>
      </c>
      <c r="C6418" s="8" t="s">
        <v>65</v>
      </c>
      <c r="D6418" s="8" t="s">
        <v>321</v>
      </c>
      <c r="E6418" s="9">
        <f>retail_store_sales!$H6418/retail_store_sales!$F6418</f>
        <v>32</v>
      </c>
      <c r="F6418" s="10">
        <v>9</v>
      </c>
      <c r="G6418" s="11">
        <f t="shared" si="300"/>
        <v>32</v>
      </c>
      <c r="H6418" s="12">
        <v>288</v>
      </c>
      <c r="I6418" s="8" t="s">
        <v>14</v>
      </c>
      <c r="J6418" s="8" t="s">
        <v>15</v>
      </c>
      <c r="K6418" s="13" t="str">
        <f t="shared" si="302"/>
        <v>Sunday</v>
      </c>
      <c r="L6418" s="13">
        <f>YEAR(retail_store_sales!$N6418)</f>
        <v>2023</v>
      </c>
      <c r="M6418" s="13" t="str">
        <f t="shared" si="301"/>
        <v>October</v>
      </c>
      <c r="N6418" s="14">
        <v>45228</v>
      </c>
      <c r="O6418" s="8" t="b">
        <v>0</v>
      </c>
    </row>
    <row r="6419" spans="1:15" x14ac:dyDescent="0.3">
      <c r="A6419" s="15" t="s">
        <v>4410</v>
      </c>
      <c r="B6419" s="15" t="s">
        <v>76</v>
      </c>
      <c r="C6419" s="15" t="s">
        <v>12</v>
      </c>
      <c r="D6419" s="15" t="s">
        <v>795</v>
      </c>
      <c r="E6419" s="16">
        <f>retail_store_sales!$H6419/retail_store_sales!$F6419</f>
        <v>38</v>
      </c>
      <c r="F6419" s="17">
        <v>10</v>
      </c>
      <c r="G6419" s="18">
        <f t="shared" si="300"/>
        <v>38</v>
      </c>
      <c r="H6419" s="19">
        <v>380</v>
      </c>
      <c r="I6419" s="15" t="s">
        <v>47</v>
      </c>
      <c r="J6419" s="15" t="s">
        <v>15</v>
      </c>
      <c r="K6419" s="13" t="str">
        <f t="shared" si="302"/>
        <v>Thursday</v>
      </c>
      <c r="L6419" s="20">
        <f>YEAR(retail_store_sales!$N6419)</f>
        <v>2022</v>
      </c>
      <c r="M6419" s="20" t="str">
        <f t="shared" si="301"/>
        <v>June</v>
      </c>
      <c r="N6419" s="21">
        <v>44721</v>
      </c>
      <c r="O6419" s="15" t="b">
        <v>0</v>
      </c>
    </row>
    <row r="6420" spans="1:15" x14ac:dyDescent="0.3">
      <c r="A6420" s="8" t="s">
        <v>3300</v>
      </c>
      <c r="B6420" s="8" t="s">
        <v>17</v>
      </c>
      <c r="C6420" s="8" t="s">
        <v>129</v>
      </c>
      <c r="D6420" s="8" t="s">
        <v>12823</v>
      </c>
      <c r="E6420" s="9">
        <f>retail_store_sales!$H6420/retail_store_sales!$F6420</f>
        <v>26</v>
      </c>
      <c r="F6420" s="10">
        <v>1</v>
      </c>
      <c r="G6420" s="11">
        <f t="shared" si="300"/>
        <v>26</v>
      </c>
      <c r="H6420" s="12">
        <v>26</v>
      </c>
      <c r="I6420" s="8" t="s">
        <v>47</v>
      </c>
      <c r="J6420" s="8" t="s">
        <v>37</v>
      </c>
      <c r="K6420" s="13" t="str">
        <f t="shared" si="302"/>
        <v>Wednesday</v>
      </c>
      <c r="L6420" s="13">
        <f>YEAR(retail_store_sales!$N6420)</f>
        <v>2022</v>
      </c>
      <c r="M6420" s="13" t="str">
        <f t="shared" si="301"/>
        <v>January</v>
      </c>
      <c r="N6420" s="14">
        <v>44587</v>
      </c>
      <c r="O6420" s="8" t="b">
        <v>1</v>
      </c>
    </row>
    <row r="6421" spans="1:15" x14ac:dyDescent="0.3">
      <c r="A6421" s="15" t="s">
        <v>12747</v>
      </c>
      <c r="B6421" s="15" t="s">
        <v>45</v>
      </c>
      <c r="C6421" s="15" t="s">
        <v>31</v>
      </c>
      <c r="D6421" s="15" t="s">
        <v>236</v>
      </c>
      <c r="E6421" s="16">
        <f>retail_store_sales!$H6421/retail_store_sales!$F6421</f>
        <v>17</v>
      </c>
      <c r="F6421" s="17">
        <v>7</v>
      </c>
      <c r="G6421" s="18">
        <f t="shared" si="300"/>
        <v>17</v>
      </c>
      <c r="H6421" s="19">
        <v>119</v>
      </c>
      <c r="I6421" s="15" t="s">
        <v>24</v>
      </c>
      <c r="J6421" s="15" t="s">
        <v>15</v>
      </c>
      <c r="K6421" s="13" t="str">
        <f t="shared" si="302"/>
        <v>Saturday</v>
      </c>
      <c r="L6421" s="20">
        <f>YEAR(retail_store_sales!$N6421)</f>
        <v>2022</v>
      </c>
      <c r="M6421" s="20" t="str">
        <f t="shared" si="301"/>
        <v>December</v>
      </c>
      <c r="N6421" s="21">
        <v>44898</v>
      </c>
      <c r="O6421" s="15" t="b">
        <v>0</v>
      </c>
    </row>
    <row r="6422" spans="1:15" x14ac:dyDescent="0.3">
      <c r="A6422" s="8" t="s">
        <v>4359</v>
      </c>
      <c r="B6422" s="8" t="s">
        <v>79</v>
      </c>
      <c r="C6422" s="8" t="s">
        <v>22</v>
      </c>
      <c r="D6422" s="8" t="s">
        <v>134</v>
      </c>
      <c r="E6422" s="9">
        <f>retail_store_sales!$H6422/retail_store_sales!$F6422</f>
        <v>27.5</v>
      </c>
      <c r="F6422" s="10">
        <v>8</v>
      </c>
      <c r="G6422" s="11">
        <f t="shared" si="300"/>
        <v>27.5</v>
      </c>
      <c r="H6422" s="12">
        <v>220</v>
      </c>
      <c r="I6422" s="8" t="s">
        <v>24</v>
      </c>
      <c r="J6422" s="8" t="s">
        <v>15</v>
      </c>
      <c r="K6422" s="13" t="str">
        <f t="shared" si="302"/>
        <v>Sunday</v>
      </c>
      <c r="L6422" s="13">
        <f>YEAR(retail_store_sales!$N6422)</f>
        <v>2024</v>
      </c>
      <c r="M6422" s="13" t="str">
        <f t="shared" si="301"/>
        <v>April</v>
      </c>
      <c r="N6422" s="14">
        <v>45403</v>
      </c>
      <c r="O6422" s="8" t="b">
        <v>0</v>
      </c>
    </row>
    <row r="6423" spans="1:15" x14ac:dyDescent="0.3">
      <c r="A6423" s="15" t="s">
        <v>12405</v>
      </c>
      <c r="B6423" s="15" t="s">
        <v>79</v>
      </c>
      <c r="C6423" s="15" t="s">
        <v>65</v>
      </c>
      <c r="D6423" s="15" t="s">
        <v>954</v>
      </c>
      <c r="E6423" s="16">
        <f>retail_store_sales!$H6423/retail_store_sales!$F6423</f>
        <v>30.5</v>
      </c>
      <c r="F6423" s="17">
        <v>3</v>
      </c>
      <c r="G6423" s="18">
        <f t="shared" si="300"/>
        <v>30.5</v>
      </c>
      <c r="H6423" s="19">
        <v>91.5</v>
      </c>
      <c r="I6423" s="15" t="s">
        <v>14</v>
      </c>
      <c r="J6423" s="15" t="s">
        <v>37</v>
      </c>
      <c r="K6423" s="13" t="str">
        <f t="shared" si="302"/>
        <v>Wednesday</v>
      </c>
      <c r="L6423" s="20">
        <f>YEAR(retail_store_sales!$N6423)</f>
        <v>2023</v>
      </c>
      <c r="M6423" s="20" t="str">
        <f t="shared" si="301"/>
        <v>January</v>
      </c>
      <c r="N6423" s="21">
        <v>44951</v>
      </c>
      <c r="O6423" s="15" t="s">
        <v>12824</v>
      </c>
    </row>
    <row r="6424" spans="1:15" x14ac:dyDescent="0.3">
      <c r="A6424" s="8" t="s">
        <v>7499</v>
      </c>
      <c r="B6424" s="8" t="s">
        <v>167</v>
      </c>
      <c r="C6424" s="8" t="s">
        <v>65</v>
      </c>
      <c r="D6424" s="8" t="s">
        <v>642</v>
      </c>
      <c r="E6424" s="9">
        <f>retail_store_sales!$H6424/retail_store_sales!$F6424</f>
        <v>26</v>
      </c>
      <c r="F6424" s="10">
        <v>5</v>
      </c>
      <c r="G6424" s="11">
        <f t="shared" si="300"/>
        <v>26</v>
      </c>
      <c r="H6424" s="12">
        <v>130</v>
      </c>
      <c r="I6424" s="8" t="s">
        <v>14</v>
      </c>
      <c r="J6424" s="8" t="s">
        <v>15</v>
      </c>
      <c r="K6424" s="13" t="str">
        <f t="shared" si="302"/>
        <v>Friday</v>
      </c>
      <c r="L6424" s="13">
        <f>YEAR(retail_store_sales!$N6424)</f>
        <v>2023</v>
      </c>
      <c r="M6424" s="13" t="str">
        <f t="shared" si="301"/>
        <v>September</v>
      </c>
      <c r="N6424" s="14">
        <v>45198</v>
      </c>
      <c r="O6424" s="8" t="s">
        <v>12824</v>
      </c>
    </row>
    <row r="6425" spans="1:15" x14ac:dyDescent="0.3">
      <c r="A6425" s="15" t="s">
        <v>7634</v>
      </c>
      <c r="B6425" s="15" t="s">
        <v>73</v>
      </c>
      <c r="C6425" s="15" t="s">
        <v>18</v>
      </c>
      <c r="D6425" s="15" t="s">
        <v>343</v>
      </c>
      <c r="E6425" s="16">
        <f>retail_store_sales!$H6425/retail_store_sales!$F6425</f>
        <v>26</v>
      </c>
      <c r="F6425" s="17">
        <v>8</v>
      </c>
      <c r="G6425" s="18">
        <f t="shared" si="300"/>
        <v>26</v>
      </c>
      <c r="H6425" s="19">
        <v>208</v>
      </c>
      <c r="I6425" s="15" t="s">
        <v>14</v>
      </c>
      <c r="J6425" s="15" t="s">
        <v>15</v>
      </c>
      <c r="K6425" s="13" t="str">
        <f t="shared" si="302"/>
        <v>Tuesday</v>
      </c>
      <c r="L6425" s="20">
        <f>YEAR(retail_store_sales!$N6425)</f>
        <v>2023</v>
      </c>
      <c r="M6425" s="20" t="str">
        <f t="shared" si="301"/>
        <v>May</v>
      </c>
      <c r="N6425" s="21">
        <v>45055</v>
      </c>
      <c r="O6425" s="15" t="s">
        <v>12824</v>
      </c>
    </row>
    <row r="6426" spans="1:15" x14ac:dyDescent="0.3">
      <c r="A6426" s="8" t="s">
        <v>6627</v>
      </c>
      <c r="B6426" s="8" t="s">
        <v>42</v>
      </c>
      <c r="C6426" s="8" t="s">
        <v>18</v>
      </c>
      <c r="D6426" s="8" t="s">
        <v>249</v>
      </c>
      <c r="E6426" s="9">
        <f>retail_store_sales!$H6426/retail_store_sales!$F6426</f>
        <v>38</v>
      </c>
      <c r="F6426" s="10">
        <v>10</v>
      </c>
      <c r="G6426" s="11">
        <f t="shared" si="300"/>
        <v>38</v>
      </c>
      <c r="H6426" s="12">
        <v>380</v>
      </c>
      <c r="I6426" s="8" t="s">
        <v>14</v>
      </c>
      <c r="J6426" s="8" t="s">
        <v>15</v>
      </c>
      <c r="K6426" s="13" t="str">
        <f t="shared" si="302"/>
        <v>Tuesday</v>
      </c>
      <c r="L6426" s="13">
        <f>YEAR(retail_store_sales!$N6426)</f>
        <v>2024</v>
      </c>
      <c r="M6426" s="13" t="str">
        <f t="shared" si="301"/>
        <v>April</v>
      </c>
      <c r="N6426" s="14">
        <v>45391</v>
      </c>
      <c r="O6426" s="8" t="s">
        <v>12824</v>
      </c>
    </row>
    <row r="6427" spans="1:15" x14ac:dyDescent="0.3">
      <c r="A6427" s="15" t="s">
        <v>3188</v>
      </c>
      <c r="B6427" s="15" t="s">
        <v>107</v>
      </c>
      <c r="C6427" s="15" t="s">
        <v>18</v>
      </c>
      <c r="D6427" s="15" t="s">
        <v>57</v>
      </c>
      <c r="E6427" s="16">
        <f>retail_store_sales!$H6427/retail_store_sales!$F6427</f>
        <v>27.5</v>
      </c>
      <c r="F6427" s="17">
        <v>9</v>
      </c>
      <c r="G6427" s="18">
        <f t="shared" si="300"/>
        <v>27.5</v>
      </c>
      <c r="H6427" s="19">
        <v>247.5</v>
      </c>
      <c r="I6427" s="15" t="s">
        <v>47</v>
      </c>
      <c r="J6427" s="15" t="s">
        <v>15</v>
      </c>
      <c r="K6427" s="13" t="str">
        <f t="shared" si="302"/>
        <v>Wednesday</v>
      </c>
      <c r="L6427" s="20">
        <f>YEAR(retail_store_sales!$N6427)</f>
        <v>2023</v>
      </c>
      <c r="M6427" s="20" t="str">
        <f t="shared" si="301"/>
        <v>June</v>
      </c>
      <c r="N6427" s="21">
        <v>45091</v>
      </c>
      <c r="O6427" s="15" t="s">
        <v>12824</v>
      </c>
    </row>
    <row r="6428" spans="1:15" x14ac:dyDescent="0.3">
      <c r="A6428" s="8" t="s">
        <v>12807</v>
      </c>
      <c r="B6428" s="8" t="s">
        <v>88</v>
      </c>
      <c r="C6428" s="8" t="s">
        <v>31</v>
      </c>
      <c r="D6428" s="8" t="s">
        <v>1317</v>
      </c>
      <c r="E6428" s="9">
        <f>retail_store_sales!$H6428/retail_store_sales!$F6428</f>
        <v>35</v>
      </c>
      <c r="F6428" s="10">
        <v>8</v>
      </c>
      <c r="G6428" s="11">
        <f t="shared" si="300"/>
        <v>35</v>
      </c>
      <c r="H6428" s="12">
        <v>280</v>
      </c>
      <c r="I6428" s="8" t="s">
        <v>47</v>
      </c>
      <c r="J6428" s="8" t="s">
        <v>37</v>
      </c>
      <c r="K6428" s="13" t="str">
        <f t="shared" si="302"/>
        <v>Thursday</v>
      </c>
      <c r="L6428" s="13">
        <f>YEAR(retail_store_sales!$N6428)</f>
        <v>2023</v>
      </c>
      <c r="M6428" s="13" t="str">
        <f t="shared" si="301"/>
        <v>December</v>
      </c>
      <c r="N6428" s="14">
        <v>45288</v>
      </c>
      <c r="O6428" s="8" t="b">
        <v>1</v>
      </c>
    </row>
    <row r="6429" spans="1:15" x14ac:dyDescent="0.3">
      <c r="A6429" s="15" t="s">
        <v>2993</v>
      </c>
      <c r="B6429" s="15" t="s">
        <v>35</v>
      </c>
      <c r="C6429" s="15" t="s">
        <v>31</v>
      </c>
      <c r="D6429" s="15" t="s">
        <v>89</v>
      </c>
      <c r="E6429" s="16">
        <f>retail_store_sales!$H6429/retail_store_sales!$F6429</f>
        <v>24.5</v>
      </c>
      <c r="F6429" s="17">
        <v>6</v>
      </c>
      <c r="G6429" s="18">
        <f t="shared" si="300"/>
        <v>24.5</v>
      </c>
      <c r="H6429" s="19">
        <v>147</v>
      </c>
      <c r="I6429" s="15" t="s">
        <v>24</v>
      </c>
      <c r="J6429" s="15" t="s">
        <v>37</v>
      </c>
      <c r="K6429" s="13" t="str">
        <f t="shared" si="302"/>
        <v>Monday</v>
      </c>
      <c r="L6429" s="20">
        <f>YEAR(retail_store_sales!$N6429)</f>
        <v>2024</v>
      </c>
      <c r="M6429" s="20" t="str">
        <f t="shared" si="301"/>
        <v>April</v>
      </c>
      <c r="N6429" s="21">
        <v>45383</v>
      </c>
      <c r="O6429" s="15" t="b">
        <v>0</v>
      </c>
    </row>
    <row r="6430" spans="1:15" x14ac:dyDescent="0.3">
      <c r="A6430" s="8" t="s">
        <v>6975</v>
      </c>
      <c r="B6430" s="8" t="s">
        <v>79</v>
      </c>
      <c r="C6430" s="8" t="s">
        <v>31</v>
      </c>
      <c r="D6430" s="8" t="s">
        <v>32</v>
      </c>
      <c r="E6430" s="9">
        <f>retail_store_sales!$H6430/retail_store_sales!$F6430</f>
        <v>12.5</v>
      </c>
      <c r="F6430" s="10">
        <v>3</v>
      </c>
      <c r="G6430" s="11">
        <f t="shared" si="300"/>
        <v>12.5</v>
      </c>
      <c r="H6430" s="12">
        <v>37.5</v>
      </c>
      <c r="I6430" s="8" t="s">
        <v>47</v>
      </c>
      <c r="J6430" s="8" t="s">
        <v>15</v>
      </c>
      <c r="K6430" s="13" t="str">
        <f t="shared" si="302"/>
        <v>Saturday</v>
      </c>
      <c r="L6430" s="13">
        <f>YEAR(retail_store_sales!$N6430)</f>
        <v>2022</v>
      </c>
      <c r="M6430" s="13" t="str">
        <f t="shared" si="301"/>
        <v>July</v>
      </c>
      <c r="N6430" s="14">
        <v>44772</v>
      </c>
      <c r="O6430" s="8" t="b">
        <v>0</v>
      </c>
    </row>
    <row r="6431" spans="1:15" x14ac:dyDescent="0.3">
      <c r="A6431" s="15" t="s">
        <v>6329</v>
      </c>
      <c r="B6431" s="15" t="s">
        <v>42</v>
      </c>
      <c r="C6431" s="15" t="s">
        <v>27</v>
      </c>
      <c r="D6431" s="15" t="s">
        <v>123</v>
      </c>
      <c r="E6431" s="16">
        <f>retail_store_sales!$H6431/retail_store_sales!$F6431</f>
        <v>15.5</v>
      </c>
      <c r="F6431" s="17">
        <v>1</v>
      </c>
      <c r="G6431" s="18">
        <f t="shared" si="300"/>
        <v>15.5</v>
      </c>
      <c r="H6431" s="19">
        <v>15.5</v>
      </c>
      <c r="I6431" s="15" t="s">
        <v>14</v>
      </c>
      <c r="J6431" s="15" t="s">
        <v>15</v>
      </c>
      <c r="K6431" s="13" t="str">
        <f t="shared" si="302"/>
        <v>Friday</v>
      </c>
      <c r="L6431" s="20">
        <f>YEAR(retail_store_sales!$N6431)</f>
        <v>2024</v>
      </c>
      <c r="M6431" s="20" t="str">
        <f t="shared" si="301"/>
        <v>August</v>
      </c>
      <c r="N6431" s="21">
        <v>45513</v>
      </c>
      <c r="O6431" s="15" t="s">
        <v>12824</v>
      </c>
    </row>
    <row r="6432" spans="1:15" x14ac:dyDescent="0.3">
      <c r="A6432" s="8" t="s">
        <v>11250</v>
      </c>
      <c r="B6432" s="8" t="s">
        <v>107</v>
      </c>
      <c r="C6432" s="8" t="s">
        <v>129</v>
      </c>
      <c r="D6432" s="8" t="s">
        <v>290</v>
      </c>
      <c r="E6432" s="9">
        <f>retail_store_sales!$H6432/retail_store_sales!$F6432</f>
        <v>23</v>
      </c>
      <c r="F6432" s="10">
        <v>3</v>
      </c>
      <c r="G6432" s="11">
        <f t="shared" si="300"/>
        <v>23</v>
      </c>
      <c r="H6432" s="12">
        <v>69</v>
      </c>
      <c r="I6432" s="8" t="s">
        <v>47</v>
      </c>
      <c r="J6432" s="8" t="s">
        <v>37</v>
      </c>
      <c r="K6432" s="13" t="str">
        <f t="shared" si="302"/>
        <v>Sunday</v>
      </c>
      <c r="L6432" s="13">
        <f>YEAR(retail_store_sales!$N6432)</f>
        <v>2024</v>
      </c>
      <c r="M6432" s="13" t="str">
        <f t="shared" si="301"/>
        <v>July</v>
      </c>
      <c r="N6432" s="14">
        <v>45480</v>
      </c>
      <c r="O6432" s="8" t="s">
        <v>12824</v>
      </c>
    </row>
    <row r="6433" spans="1:15" x14ac:dyDescent="0.3">
      <c r="A6433" s="15" t="s">
        <v>11877</v>
      </c>
      <c r="B6433" s="15" t="s">
        <v>64</v>
      </c>
      <c r="C6433" s="15" t="s">
        <v>22</v>
      </c>
      <c r="D6433" s="15" t="s">
        <v>1238</v>
      </c>
      <c r="E6433" s="16">
        <f>retail_store_sales!$H6433/retail_store_sales!$F6433</f>
        <v>26</v>
      </c>
      <c r="F6433" s="17">
        <v>6</v>
      </c>
      <c r="G6433" s="18">
        <f t="shared" si="300"/>
        <v>26</v>
      </c>
      <c r="H6433" s="19">
        <v>156</v>
      </c>
      <c r="I6433" s="15" t="s">
        <v>14</v>
      </c>
      <c r="J6433" s="15" t="s">
        <v>15</v>
      </c>
      <c r="K6433" s="13" t="str">
        <f t="shared" si="302"/>
        <v>Tuesday</v>
      </c>
      <c r="L6433" s="20">
        <f>YEAR(retail_store_sales!$N6433)</f>
        <v>2022</v>
      </c>
      <c r="M6433" s="20" t="str">
        <f t="shared" si="301"/>
        <v>September</v>
      </c>
      <c r="N6433" s="21">
        <v>44831</v>
      </c>
      <c r="O6433" s="15" t="b">
        <v>1</v>
      </c>
    </row>
    <row r="6434" spans="1:15" x14ac:dyDescent="0.3">
      <c r="A6434" s="8" t="s">
        <v>2069</v>
      </c>
      <c r="B6434" s="8" t="s">
        <v>42</v>
      </c>
      <c r="C6434" s="8" t="s">
        <v>12</v>
      </c>
      <c r="D6434" s="8" t="s">
        <v>55</v>
      </c>
      <c r="E6434" s="9">
        <f>retail_store_sales!$H6434/retail_store_sales!$F6434</f>
        <v>39.5</v>
      </c>
      <c r="F6434" s="10">
        <v>4</v>
      </c>
      <c r="G6434" s="11">
        <f t="shared" si="300"/>
        <v>39.5</v>
      </c>
      <c r="H6434" s="12">
        <v>158</v>
      </c>
      <c r="I6434" s="8" t="s">
        <v>24</v>
      </c>
      <c r="J6434" s="8" t="s">
        <v>15</v>
      </c>
      <c r="K6434" s="13" t="str">
        <f t="shared" si="302"/>
        <v>Thursday</v>
      </c>
      <c r="L6434" s="13">
        <f>YEAR(retail_store_sales!$N6434)</f>
        <v>2024</v>
      </c>
      <c r="M6434" s="13" t="str">
        <f t="shared" si="301"/>
        <v>August</v>
      </c>
      <c r="N6434" s="14">
        <v>45512</v>
      </c>
      <c r="O6434" s="8" t="b">
        <v>1</v>
      </c>
    </row>
    <row r="6435" spans="1:15" x14ac:dyDescent="0.3">
      <c r="A6435" s="15" t="s">
        <v>2434</v>
      </c>
      <c r="B6435" s="15" t="s">
        <v>11</v>
      </c>
      <c r="C6435" s="15" t="s">
        <v>31</v>
      </c>
      <c r="D6435" s="15" t="s">
        <v>481</v>
      </c>
      <c r="E6435" s="16">
        <f>retail_store_sales!$H6435/retail_store_sales!$F6435</f>
        <v>23</v>
      </c>
      <c r="F6435" s="17">
        <v>6</v>
      </c>
      <c r="G6435" s="18">
        <f t="shared" si="300"/>
        <v>23</v>
      </c>
      <c r="H6435" s="19">
        <v>138</v>
      </c>
      <c r="I6435" s="15" t="s">
        <v>47</v>
      </c>
      <c r="J6435" s="15" t="s">
        <v>37</v>
      </c>
      <c r="K6435" s="13" t="str">
        <f t="shared" si="302"/>
        <v>Thursday</v>
      </c>
      <c r="L6435" s="20">
        <f>YEAR(retail_store_sales!$N6435)</f>
        <v>2024</v>
      </c>
      <c r="M6435" s="20" t="str">
        <f t="shared" si="301"/>
        <v>November</v>
      </c>
      <c r="N6435" s="21">
        <v>45603</v>
      </c>
      <c r="O6435" s="15" t="b">
        <v>1</v>
      </c>
    </row>
    <row r="6436" spans="1:15" x14ac:dyDescent="0.3">
      <c r="A6436" s="8" t="s">
        <v>12469</v>
      </c>
      <c r="B6436" s="8" t="s">
        <v>115</v>
      </c>
      <c r="C6436" s="8" t="s">
        <v>31</v>
      </c>
      <c r="D6436" s="8" t="s">
        <v>169</v>
      </c>
      <c r="E6436" s="9">
        <f>retail_store_sales!$H6436/retail_store_sales!$F6436</f>
        <v>30.5</v>
      </c>
      <c r="F6436" s="10">
        <v>2</v>
      </c>
      <c r="G6436" s="11">
        <f t="shared" si="300"/>
        <v>30.5</v>
      </c>
      <c r="H6436" s="12">
        <v>61</v>
      </c>
      <c r="I6436" s="8" t="s">
        <v>24</v>
      </c>
      <c r="J6436" s="8" t="s">
        <v>15</v>
      </c>
      <c r="K6436" s="13" t="str">
        <f t="shared" si="302"/>
        <v>Thursday</v>
      </c>
      <c r="L6436" s="13">
        <f>YEAR(retail_store_sales!$N6436)</f>
        <v>2024</v>
      </c>
      <c r="M6436" s="13" t="str">
        <f t="shared" si="301"/>
        <v>July</v>
      </c>
      <c r="N6436" s="14">
        <v>45498</v>
      </c>
      <c r="O6436" s="8" t="s">
        <v>12824</v>
      </c>
    </row>
    <row r="6437" spans="1:15" hidden="1" x14ac:dyDescent="0.3">
      <c r="A6437" s="15" t="s">
        <v>6812</v>
      </c>
      <c r="B6437" s="15" t="s">
        <v>167</v>
      </c>
      <c r="C6437" s="15" t="s">
        <v>31</v>
      </c>
      <c r="D6437" s="15" t="s">
        <v>12823</v>
      </c>
      <c r="E6437" s="16">
        <f>retail_store_sales!$H6437/retail_store_sales!$F6437</f>
        <v>35</v>
      </c>
      <c r="F6437" s="17">
        <v>2</v>
      </c>
      <c r="G6437" s="18">
        <f t="shared" si="300"/>
        <v>35</v>
      </c>
      <c r="H6437" s="19">
        <v>70</v>
      </c>
      <c r="I6437" s="15" t="s">
        <v>47</v>
      </c>
      <c r="J6437" s="15" t="s">
        <v>15</v>
      </c>
      <c r="K6437" s="13" t="str">
        <f t="shared" si="302"/>
        <v>Thursday</v>
      </c>
      <c r="L6437" s="20">
        <f>YEAR(retail_store_sales!$N6437)</f>
        <v>2025</v>
      </c>
      <c r="M6437" s="20" t="str">
        <f t="shared" si="301"/>
        <v>January</v>
      </c>
      <c r="N6437" s="21">
        <v>45673</v>
      </c>
      <c r="O6437" s="15" t="b">
        <v>1</v>
      </c>
    </row>
    <row r="6438" spans="1:15" x14ac:dyDescent="0.3">
      <c r="A6438" s="8" t="s">
        <v>10622</v>
      </c>
      <c r="B6438" s="8" t="s">
        <v>167</v>
      </c>
      <c r="C6438" s="8" t="s">
        <v>27</v>
      </c>
      <c r="D6438" s="8" t="s">
        <v>70</v>
      </c>
      <c r="E6438" s="9">
        <f>retail_store_sales!$H6438/retail_store_sales!$F6438</f>
        <v>14</v>
      </c>
      <c r="F6438" s="10">
        <v>5</v>
      </c>
      <c r="G6438" s="11">
        <f t="shared" si="300"/>
        <v>14</v>
      </c>
      <c r="H6438" s="12">
        <v>70</v>
      </c>
      <c r="I6438" s="8" t="s">
        <v>14</v>
      </c>
      <c r="J6438" s="8" t="s">
        <v>15</v>
      </c>
      <c r="K6438" s="13" t="str">
        <f t="shared" si="302"/>
        <v>Friday</v>
      </c>
      <c r="L6438" s="13">
        <f>YEAR(retail_store_sales!$N6438)</f>
        <v>2024</v>
      </c>
      <c r="M6438" s="13" t="str">
        <f t="shared" si="301"/>
        <v>August</v>
      </c>
      <c r="N6438" s="14">
        <v>45527</v>
      </c>
      <c r="O6438" s="8" t="b">
        <v>0</v>
      </c>
    </row>
    <row r="6439" spans="1:15" x14ac:dyDescent="0.3">
      <c r="A6439" s="15" t="s">
        <v>2878</v>
      </c>
      <c r="B6439" s="15" t="s">
        <v>17</v>
      </c>
      <c r="C6439" s="15" t="s">
        <v>129</v>
      </c>
      <c r="D6439" s="15" t="s">
        <v>319</v>
      </c>
      <c r="E6439" s="16">
        <f>retail_store_sales!$H6439/retail_store_sales!$F6439</f>
        <v>24.5</v>
      </c>
      <c r="F6439" s="17">
        <v>3</v>
      </c>
      <c r="G6439" s="18">
        <f t="shared" si="300"/>
        <v>24.5</v>
      </c>
      <c r="H6439" s="19">
        <v>73.5</v>
      </c>
      <c r="I6439" s="15" t="s">
        <v>24</v>
      </c>
      <c r="J6439" s="15" t="s">
        <v>15</v>
      </c>
      <c r="K6439" s="13" t="str">
        <f t="shared" si="302"/>
        <v>Saturday</v>
      </c>
      <c r="L6439" s="20">
        <f>YEAR(retail_store_sales!$N6439)</f>
        <v>2022</v>
      </c>
      <c r="M6439" s="20" t="str">
        <f t="shared" si="301"/>
        <v>October</v>
      </c>
      <c r="N6439" s="21">
        <v>44835</v>
      </c>
      <c r="O6439" s="15" t="b">
        <v>1</v>
      </c>
    </row>
    <row r="6440" spans="1:15" x14ac:dyDescent="0.3">
      <c r="A6440" s="8" t="s">
        <v>11429</v>
      </c>
      <c r="B6440" s="8" t="s">
        <v>42</v>
      </c>
      <c r="C6440" s="8" t="s">
        <v>22</v>
      </c>
      <c r="D6440" s="8" t="s">
        <v>12823</v>
      </c>
      <c r="E6440" s="9">
        <v>0</v>
      </c>
      <c r="F6440" s="10">
        <v>0</v>
      </c>
      <c r="G6440" s="11">
        <f t="shared" si="300"/>
        <v>0</v>
      </c>
      <c r="H6440" s="12">
        <v>0</v>
      </c>
      <c r="I6440" s="8" t="s">
        <v>47</v>
      </c>
      <c r="J6440" s="8" t="s">
        <v>37</v>
      </c>
      <c r="K6440" s="13" t="str">
        <f t="shared" si="302"/>
        <v>Thursday</v>
      </c>
      <c r="L6440" s="13">
        <f>YEAR(retail_store_sales!$N6440)</f>
        <v>2022</v>
      </c>
      <c r="M6440" s="13" t="str">
        <f t="shared" si="301"/>
        <v>June</v>
      </c>
      <c r="N6440" s="14">
        <v>44714</v>
      </c>
      <c r="O6440" s="8" t="s">
        <v>12824</v>
      </c>
    </row>
    <row r="6441" spans="1:15" x14ac:dyDescent="0.3">
      <c r="A6441" s="15" t="s">
        <v>12535</v>
      </c>
      <c r="B6441" s="15" t="s">
        <v>167</v>
      </c>
      <c r="C6441" s="15" t="s">
        <v>65</v>
      </c>
      <c r="D6441" s="15" t="s">
        <v>747</v>
      </c>
      <c r="E6441" s="16">
        <f>retail_store_sales!$H6441/retail_store_sales!$F6441</f>
        <v>39.5</v>
      </c>
      <c r="F6441" s="17">
        <v>5</v>
      </c>
      <c r="G6441" s="18">
        <f t="shared" si="300"/>
        <v>39.5</v>
      </c>
      <c r="H6441" s="19">
        <v>197.5</v>
      </c>
      <c r="I6441" s="15" t="s">
        <v>24</v>
      </c>
      <c r="J6441" s="15" t="s">
        <v>15</v>
      </c>
      <c r="K6441" s="13" t="str">
        <f t="shared" si="302"/>
        <v>Thursday</v>
      </c>
      <c r="L6441" s="20">
        <f>YEAR(retail_store_sales!$N6441)</f>
        <v>2024</v>
      </c>
      <c r="M6441" s="20" t="str">
        <f t="shared" si="301"/>
        <v>November</v>
      </c>
      <c r="N6441" s="21">
        <v>45603</v>
      </c>
      <c r="O6441" s="15" t="b">
        <v>1</v>
      </c>
    </row>
    <row r="6442" spans="1:15" x14ac:dyDescent="0.3">
      <c r="A6442" s="8" t="s">
        <v>4506</v>
      </c>
      <c r="B6442" s="8" t="s">
        <v>35</v>
      </c>
      <c r="C6442" s="8" t="s">
        <v>31</v>
      </c>
      <c r="D6442" s="8" t="s">
        <v>408</v>
      </c>
      <c r="E6442" s="9">
        <f>retail_store_sales!$H6442/retail_store_sales!$F6442</f>
        <v>11</v>
      </c>
      <c r="F6442" s="10">
        <v>4</v>
      </c>
      <c r="G6442" s="11">
        <f t="shared" si="300"/>
        <v>11</v>
      </c>
      <c r="H6442" s="12">
        <v>44</v>
      </c>
      <c r="I6442" s="8" t="s">
        <v>14</v>
      </c>
      <c r="J6442" s="8" t="s">
        <v>37</v>
      </c>
      <c r="K6442" s="13" t="str">
        <f t="shared" si="302"/>
        <v>Thursday</v>
      </c>
      <c r="L6442" s="13">
        <f>YEAR(retail_store_sales!$N6442)</f>
        <v>2024</v>
      </c>
      <c r="M6442" s="13" t="str">
        <f t="shared" si="301"/>
        <v>August</v>
      </c>
      <c r="N6442" s="14">
        <v>45519</v>
      </c>
      <c r="O6442" s="8" t="b">
        <v>0</v>
      </c>
    </row>
    <row r="6443" spans="1:15" x14ac:dyDescent="0.3">
      <c r="A6443" s="15" t="s">
        <v>10723</v>
      </c>
      <c r="B6443" s="15" t="s">
        <v>122</v>
      </c>
      <c r="C6443" s="15" t="s">
        <v>12</v>
      </c>
      <c r="D6443" s="15" t="s">
        <v>221</v>
      </c>
      <c r="E6443" s="16">
        <f>retail_store_sales!$H6443/retail_store_sales!$F6443</f>
        <v>27.5</v>
      </c>
      <c r="F6443" s="17">
        <v>9</v>
      </c>
      <c r="G6443" s="18">
        <f t="shared" si="300"/>
        <v>27.5</v>
      </c>
      <c r="H6443" s="19">
        <v>247.5</v>
      </c>
      <c r="I6443" s="15" t="s">
        <v>24</v>
      </c>
      <c r="J6443" s="15" t="s">
        <v>37</v>
      </c>
      <c r="K6443" s="13" t="str">
        <f t="shared" si="302"/>
        <v>Wednesday</v>
      </c>
      <c r="L6443" s="20">
        <f>YEAR(retail_store_sales!$N6443)</f>
        <v>2024</v>
      </c>
      <c r="M6443" s="20" t="str">
        <f t="shared" si="301"/>
        <v>February</v>
      </c>
      <c r="N6443" s="21">
        <v>45329</v>
      </c>
      <c r="O6443" s="15" t="b">
        <v>1</v>
      </c>
    </row>
    <row r="6444" spans="1:15" x14ac:dyDescent="0.3">
      <c r="A6444" s="8" t="s">
        <v>7573</v>
      </c>
      <c r="B6444" s="8" t="s">
        <v>68</v>
      </c>
      <c r="C6444" s="8" t="s">
        <v>27</v>
      </c>
      <c r="D6444" s="8" t="s">
        <v>116</v>
      </c>
      <c r="E6444" s="9">
        <f>retail_store_sales!$H6444/retail_store_sales!$F6444</f>
        <v>36.5</v>
      </c>
      <c r="F6444" s="10">
        <v>10</v>
      </c>
      <c r="G6444" s="11">
        <f t="shared" si="300"/>
        <v>36.5</v>
      </c>
      <c r="H6444" s="12">
        <v>365</v>
      </c>
      <c r="I6444" s="8" t="s">
        <v>24</v>
      </c>
      <c r="J6444" s="8" t="s">
        <v>37</v>
      </c>
      <c r="K6444" s="13" t="str">
        <f t="shared" si="302"/>
        <v>Wednesday</v>
      </c>
      <c r="L6444" s="13">
        <f>YEAR(retail_store_sales!$N6444)</f>
        <v>2024</v>
      </c>
      <c r="M6444" s="13" t="str">
        <f t="shared" si="301"/>
        <v>April</v>
      </c>
      <c r="N6444" s="14">
        <v>45385</v>
      </c>
      <c r="O6444" s="8" t="b">
        <v>1</v>
      </c>
    </row>
    <row r="6445" spans="1:15" x14ac:dyDescent="0.3">
      <c r="A6445" s="15" t="s">
        <v>1414</v>
      </c>
      <c r="B6445" s="15" t="s">
        <v>39</v>
      </c>
      <c r="C6445" s="15" t="s">
        <v>129</v>
      </c>
      <c r="D6445" s="15" t="s">
        <v>182</v>
      </c>
      <c r="E6445" s="16">
        <f>retail_store_sales!$H6445/retail_store_sales!$F6445</f>
        <v>33.5</v>
      </c>
      <c r="F6445" s="17">
        <v>6</v>
      </c>
      <c r="G6445" s="18">
        <f t="shared" si="300"/>
        <v>33.5</v>
      </c>
      <c r="H6445" s="19">
        <v>201</v>
      </c>
      <c r="I6445" s="15" t="s">
        <v>14</v>
      </c>
      <c r="J6445" s="15" t="s">
        <v>37</v>
      </c>
      <c r="K6445" s="13" t="str">
        <f t="shared" si="302"/>
        <v>Friday</v>
      </c>
      <c r="L6445" s="20">
        <f>YEAR(retail_store_sales!$N6445)</f>
        <v>2023</v>
      </c>
      <c r="M6445" s="20" t="str">
        <f t="shared" si="301"/>
        <v>February</v>
      </c>
      <c r="N6445" s="21">
        <v>44967</v>
      </c>
      <c r="O6445" s="15" t="s">
        <v>12824</v>
      </c>
    </row>
    <row r="6446" spans="1:15" x14ac:dyDescent="0.3">
      <c r="A6446" s="8" t="s">
        <v>8229</v>
      </c>
      <c r="B6446" s="8" t="s">
        <v>35</v>
      </c>
      <c r="C6446" s="8" t="s">
        <v>27</v>
      </c>
      <c r="D6446" s="8" t="s">
        <v>864</v>
      </c>
      <c r="E6446" s="9">
        <f>retail_store_sales!$H6446/retail_store_sales!$F6446</f>
        <v>26</v>
      </c>
      <c r="F6446" s="10">
        <v>6</v>
      </c>
      <c r="G6446" s="11">
        <f t="shared" si="300"/>
        <v>26</v>
      </c>
      <c r="H6446" s="12">
        <v>156</v>
      </c>
      <c r="I6446" s="8" t="s">
        <v>47</v>
      </c>
      <c r="J6446" s="8" t="s">
        <v>37</v>
      </c>
      <c r="K6446" s="13" t="str">
        <f t="shared" si="302"/>
        <v>Thursday</v>
      </c>
      <c r="L6446" s="13">
        <f>YEAR(retail_store_sales!$N6446)</f>
        <v>2022</v>
      </c>
      <c r="M6446" s="13" t="str">
        <f t="shared" si="301"/>
        <v>July</v>
      </c>
      <c r="N6446" s="14">
        <v>44763</v>
      </c>
      <c r="O6446" s="8" t="b">
        <v>1</v>
      </c>
    </row>
    <row r="6447" spans="1:15" x14ac:dyDescent="0.3">
      <c r="A6447" s="15" t="s">
        <v>5551</v>
      </c>
      <c r="B6447" s="15" t="s">
        <v>11</v>
      </c>
      <c r="C6447" s="15" t="s">
        <v>12</v>
      </c>
      <c r="D6447" s="15" t="s">
        <v>95</v>
      </c>
      <c r="E6447" s="16">
        <f>retail_store_sales!$H6447/retail_store_sales!$F6447</f>
        <v>12.5</v>
      </c>
      <c r="F6447" s="17">
        <v>8</v>
      </c>
      <c r="G6447" s="18">
        <f t="shared" si="300"/>
        <v>12.5</v>
      </c>
      <c r="H6447" s="19">
        <v>100</v>
      </c>
      <c r="I6447" s="15" t="s">
        <v>47</v>
      </c>
      <c r="J6447" s="15" t="s">
        <v>15</v>
      </c>
      <c r="K6447" s="13" t="str">
        <f t="shared" si="302"/>
        <v>Saturday</v>
      </c>
      <c r="L6447" s="20">
        <f>YEAR(retail_store_sales!$N6447)</f>
        <v>2023</v>
      </c>
      <c r="M6447" s="20" t="str">
        <f t="shared" si="301"/>
        <v>May</v>
      </c>
      <c r="N6447" s="21">
        <v>45052</v>
      </c>
      <c r="O6447" s="15" t="b">
        <v>1</v>
      </c>
    </row>
    <row r="6448" spans="1:15" x14ac:dyDescent="0.3">
      <c r="A6448" s="8" t="s">
        <v>1199</v>
      </c>
      <c r="B6448" s="8" t="s">
        <v>76</v>
      </c>
      <c r="C6448" s="8" t="s">
        <v>22</v>
      </c>
      <c r="D6448" s="8" t="s">
        <v>12823</v>
      </c>
      <c r="E6448" s="9">
        <f>retail_store_sales!$H6448/retail_store_sales!$F6448</f>
        <v>21.5</v>
      </c>
      <c r="F6448" s="10">
        <v>8</v>
      </c>
      <c r="G6448" s="11">
        <f t="shared" si="300"/>
        <v>21.5</v>
      </c>
      <c r="H6448" s="12">
        <v>172</v>
      </c>
      <c r="I6448" s="8" t="s">
        <v>24</v>
      </c>
      <c r="J6448" s="8" t="s">
        <v>15</v>
      </c>
      <c r="K6448" s="13" t="str">
        <f t="shared" si="302"/>
        <v>Monday</v>
      </c>
      <c r="L6448" s="13">
        <f>YEAR(retail_store_sales!$N6448)</f>
        <v>2022</v>
      </c>
      <c r="M6448" s="13" t="str">
        <f t="shared" si="301"/>
        <v>January</v>
      </c>
      <c r="N6448" s="14">
        <v>44585</v>
      </c>
      <c r="O6448" s="8" t="b">
        <v>1</v>
      </c>
    </row>
    <row r="6449" spans="1:15" x14ac:dyDescent="0.3">
      <c r="A6449" s="15" t="s">
        <v>10899</v>
      </c>
      <c r="B6449" s="15" t="s">
        <v>99</v>
      </c>
      <c r="C6449" s="15" t="s">
        <v>27</v>
      </c>
      <c r="D6449" s="15" t="s">
        <v>477</v>
      </c>
      <c r="E6449" s="16">
        <f>retail_store_sales!$H6449/retail_store_sales!$F6449</f>
        <v>8</v>
      </c>
      <c r="F6449" s="17">
        <v>5</v>
      </c>
      <c r="G6449" s="18">
        <f t="shared" si="300"/>
        <v>8</v>
      </c>
      <c r="H6449" s="19">
        <v>40</v>
      </c>
      <c r="I6449" s="15" t="s">
        <v>47</v>
      </c>
      <c r="J6449" s="15" t="s">
        <v>15</v>
      </c>
      <c r="K6449" s="13" t="str">
        <f t="shared" si="302"/>
        <v>Saturday</v>
      </c>
      <c r="L6449" s="20">
        <f>YEAR(retail_store_sales!$N6449)</f>
        <v>2023</v>
      </c>
      <c r="M6449" s="20" t="str">
        <f t="shared" si="301"/>
        <v>September</v>
      </c>
      <c r="N6449" s="21">
        <v>45199</v>
      </c>
      <c r="O6449" s="15" t="b">
        <v>0</v>
      </c>
    </row>
    <row r="6450" spans="1:15" x14ac:dyDescent="0.3">
      <c r="A6450" s="8" t="s">
        <v>12150</v>
      </c>
      <c r="B6450" s="8" t="s">
        <v>11</v>
      </c>
      <c r="C6450" s="8" t="s">
        <v>18</v>
      </c>
      <c r="D6450" s="8" t="s">
        <v>12823</v>
      </c>
      <c r="E6450" s="9">
        <f>retail_store_sales!$H6450/retail_store_sales!$F6450</f>
        <v>11</v>
      </c>
      <c r="F6450" s="10">
        <v>5</v>
      </c>
      <c r="G6450" s="11">
        <f t="shared" si="300"/>
        <v>11</v>
      </c>
      <c r="H6450" s="12">
        <v>55</v>
      </c>
      <c r="I6450" s="8" t="s">
        <v>14</v>
      </c>
      <c r="J6450" s="8" t="s">
        <v>37</v>
      </c>
      <c r="K6450" s="13" t="str">
        <f t="shared" si="302"/>
        <v>Friday</v>
      </c>
      <c r="L6450" s="13">
        <f>YEAR(retail_store_sales!$N6450)</f>
        <v>2022</v>
      </c>
      <c r="M6450" s="13" t="str">
        <f t="shared" si="301"/>
        <v>November</v>
      </c>
      <c r="N6450" s="14">
        <v>44869</v>
      </c>
      <c r="O6450" s="8" t="s">
        <v>12824</v>
      </c>
    </row>
    <row r="6451" spans="1:15" x14ac:dyDescent="0.3">
      <c r="A6451" s="15" t="s">
        <v>8679</v>
      </c>
      <c r="B6451" s="15" t="s">
        <v>26</v>
      </c>
      <c r="C6451" s="15" t="s">
        <v>31</v>
      </c>
      <c r="D6451" s="15" t="s">
        <v>127</v>
      </c>
      <c r="E6451" s="16">
        <f>retail_store_sales!$H6451/retail_store_sales!$F6451</f>
        <v>21.5</v>
      </c>
      <c r="F6451" s="17">
        <v>5</v>
      </c>
      <c r="G6451" s="18">
        <f t="shared" si="300"/>
        <v>21.5</v>
      </c>
      <c r="H6451" s="19">
        <v>107.5</v>
      </c>
      <c r="I6451" s="15" t="s">
        <v>47</v>
      </c>
      <c r="J6451" s="15" t="s">
        <v>15</v>
      </c>
      <c r="K6451" s="13" t="str">
        <f t="shared" si="302"/>
        <v>Tuesday</v>
      </c>
      <c r="L6451" s="20">
        <f>YEAR(retail_store_sales!$N6451)</f>
        <v>2022</v>
      </c>
      <c r="M6451" s="20" t="str">
        <f t="shared" si="301"/>
        <v>July</v>
      </c>
      <c r="N6451" s="21">
        <v>44761</v>
      </c>
      <c r="O6451" s="15" t="b">
        <v>0</v>
      </c>
    </row>
    <row r="6452" spans="1:15" x14ac:dyDescent="0.3">
      <c r="A6452" s="8" t="s">
        <v>2743</v>
      </c>
      <c r="B6452" s="8" t="s">
        <v>11</v>
      </c>
      <c r="C6452" s="8" t="s">
        <v>31</v>
      </c>
      <c r="D6452" s="8" t="s">
        <v>2276</v>
      </c>
      <c r="E6452" s="9">
        <f>retail_store_sales!$H6452/retail_store_sales!$F6452</f>
        <v>32</v>
      </c>
      <c r="F6452" s="10">
        <v>1</v>
      </c>
      <c r="G6452" s="11">
        <f t="shared" si="300"/>
        <v>32</v>
      </c>
      <c r="H6452" s="12">
        <v>32</v>
      </c>
      <c r="I6452" s="8" t="s">
        <v>47</v>
      </c>
      <c r="J6452" s="8" t="s">
        <v>37</v>
      </c>
      <c r="K6452" s="13" t="str">
        <f t="shared" si="302"/>
        <v>Saturday</v>
      </c>
      <c r="L6452" s="13">
        <f>YEAR(retail_store_sales!$N6452)</f>
        <v>2023</v>
      </c>
      <c r="M6452" s="13" t="str">
        <f t="shared" si="301"/>
        <v>March</v>
      </c>
      <c r="N6452" s="14">
        <v>44989</v>
      </c>
      <c r="O6452" s="8" t="b">
        <v>0</v>
      </c>
    </row>
    <row r="6453" spans="1:15" x14ac:dyDescent="0.3">
      <c r="A6453" s="15" t="s">
        <v>10357</v>
      </c>
      <c r="B6453" s="15" t="s">
        <v>76</v>
      </c>
      <c r="C6453" s="15" t="s">
        <v>22</v>
      </c>
      <c r="D6453" s="15" t="s">
        <v>134</v>
      </c>
      <c r="E6453" s="16">
        <f>retail_store_sales!$H6453/retail_store_sales!$F6453</f>
        <v>27.5</v>
      </c>
      <c r="F6453" s="17">
        <v>2</v>
      </c>
      <c r="G6453" s="18">
        <f t="shared" si="300"/>
        <v>27.5</v>
      </c>
      <c r="H6453" s="19">
        <v>55</v>
      </c>
      <c r="I6453" s="15" t="s">
        <v>14</v>
      </c>
      <c r="J6453" s="15" t="s">
        <v>15</v>
      </c>
      <c r="K6453" s="13" t="str">
        <f t="shared" si="302"/>
        <v>Wednesday</v>
      </c>
      <c r="L6453" s="20">
        <f>YEAR(retail_store_sales!$N6453)</f>
        <v>2023</v>
      </c>
      <c r="M6453" s="20" t="str">
        <f t="shared" si="301"/>
        <v>November</v>
      </c>
      <c r="N6453" s="21">
        <v>45259</v>
      </c>
      <c r="O6453" s="15" t="b">
        <v>0</v>
      </c>
    </row>
    <row r="6454" spans="1:15" x14ac:dyDescent="0.3">
      <c r="A6454" s="8" t="s">
        <v>7242</v>
      </c>
      <c r="B6454" s="8" t="s">
        <v>35</v>
      </c>
      <c r="C6454" s="8" t="s">
        <v>27</v>
      </c>
      <c r="D6454" s="8" t="s">
        <v>477</v>
      </c>
      <c r="E6454" s="9">
        <f>retail_store_sales!$H6454/retail_store_sales!$F6454</f>
        <v>8</v>
      </c>
      <c r="F6454" s="10">
        <v>5</v>
      </c>
      <c r="G6454" s="11">
        <f t="shared" si="300"/>
        <v>8</v>
      </c>
      <c r="H6454" s="12">
        <v>40</v>
      </c>
      <c r="I6454" s="8" t="s">
        <v>14</v>
      </c>
      <c r="J6454" s="8" t="s">
        <v>37</v>
      </c>
      <c r="K6454" s="13" t="str">
        <f t="shared" si="302"/>
        <v>Monday</v>
      </c>
      <c r="L6454" s="13">
        <f>YEAR(retail_store_sales!$N6454)</f>
        <v>2023</v>
      </c>
      <c r="M6454" s="13" t="str">
        <f t="shared" si="301"/>
        <v>October</v>
      </c>
      <c r="N6454" s="14">
        <v>45215</v>
      </c>
      <c r="O6454" s="8" t="s">
        <v>12824</v>
      </c>
    </row>
    <row r="6455" spans="1:15" x14ac:dyDescent="0.3">
      <c r="A6455" s="15" t="s">
        <v>8394</v>
      </c>
      <c r="B6455" s="15" t="s">
        <v>73</v>
      </c>
      <c r="C6455" s="15" t="s">
        <v>31</v>
      </c>
      <c r="D6455" s="15" t="s">
        <v>184</v>
      </c>
      <c r="E6455" s="16">
        <f>retail_store_sales!$H6455/retail_store_sales!$F6455</f>
        <v>33.5</v>
      </c>
      <c r="F6455" s="17">
        <v>1</v>
      </c>
      <c r="G6455" s="18">
        <f t="shared" si="300"/>
        <v>33.5</v>
      </c>
      <c r="H6455" s="19">
        <v>33.5</v>
      </c>
      <c r="I6455" s="15" t="s">
        <v>47</v>
      </c>
      <c r="J6455" s="15" t="s">
        <v>15</v>
      </c>
      <c r="K6455" s="13" t="str">
        <f t="shared" si="302"/>
        <v>Monday</v>
      </c>
      <c r="L6455" s="20">
        <f>YEAR(retail_store_sales!$N6455)</f>
        <v>2023</v>
      </c>
      <c r="M6455" s="20" t="str">
        <f t="shared" si="301"/>
        <v>June</v>
      </c>
      <c r="N6455" s="21">
        <v>45082</v>
      </c>
      <c r="O6455" s="15" t="s">
        <v>12824</v>
      </c>
    </row>
    <row r="6456" spans="1:15" x14ac:dyDescent="0.3">
      <c r="A6456" s="8" t="s">
        <v>1591</v>
      </c>
      <c r="B6456" s="8" t="s">
        <v>83</v>
      </c>
      <c r="C6456" s="8" t="s">
        <v>31</v>
      </c>
      <c r="D6456" s="8" t="s">
        <v>481</v>
      </c>
      <c r="E6456" s="9">
        <f>retail_store_sales!$H6456/retail_store_sales!$F6456</f>
        <v>23</v>
      </c>
      <c r="F6456" s="10">
        <v>8</v>
      </c>
      <c r="G6456" s="11">
        <f t="shared" si="300"/>
        <v>23</v>
      </c>
      <c r="H6456" s="12">
        <v>184</v>
      </c>
      <c r="I6456" s="8" t="s">
        <v>14</v>
      </c>
      <c r="J6456" s="8" t="s">
        <v>37</v>
      </c>
      <c r="K6456" s="13" t="str">
        <f t="shared" si="302"/>
        <v>Saturday</v>
      </c>
      <c r="L6456" s="13">
        <f>YEAR(retail_store_sales!$N6456)</f>
        <v>2024</v>
      </c>
      <c r="M6456" s="13" t="str">
        <f t="shared" si="301"/>
        <v>October</v>
      </c>
      <c r="N6456" s="14">
        <v>45577</v>
      </c>
      <c r="O6456" s="8" t="b">
        <v>0</v>
      </c>
    </row>
    <row r="6457" spans="1:15" x14ac:dyDescent="0.3">
      <c r="A6457" s="15" t="s">
        <v>9804</v>
      </c>
      <c r="B6457" s="15" t="s">
        <v>39</v>
      </c>
      <c r="C6457" s="15" t="s">
        <v>65</v>
      </c>
      <c r="D6457" s="15" t="s">
        <v>419</v>
      </c>
      <c r="E6457" s="16">
        <f>retail_store_sales!$H6457/retail_store_sales!$F6457</f>
        <v>41</v>
      </c>
      <c r="F6457" s="17">
        <v>4</v>
      </c>
      <c r="G6457" s="18">
        <f t="shared" si="300"/>
        <v>41</v>
      </c>
      <c r="H6457" s="19">
        <v>164</v>
      </c>
      <c r="I6457" s="15" t="s">
        <v>47</v>
      </c>
      <c r="J6457" s="15" t="s">
        <v>15</v>
      </c>
      <c r="K6457" s="13" t="str">
        <f t="shared" si="302"/>
        <v>Tuesday</v>
      </c>
      <c r="L6457" s="20">
        <f>YEAR(retail_store_sales!$N6457)</f>
        <v>2023</v>
      </c>
      <c r="M6457" s="20" t="str">
        <f t="shared" si="301"/>
        <v>August</v>
      </c>
      <c r="N6457" s="21">
        <v>45160</v>
      </c>
      <c r="O6457" s="15" t="s">
        <v>12824</v>
      </c>
    </row>
    <row r="6458" spans="1:15" x14ac:dyDescent="0.3">
      <c r="A6458" s="8" t="s">
        <v>8220</v>
      </c>
      <c r="B6458" s="8" t="s">
        <v>30</v>
      </c>
      <c r="C6458" s="8" t="s">
        <v>12</v>
      </c>
      <c r="D6458" s="8" t="s">
        <v>132</v>
      </c>
      <c r="E6458" s="9">
        <f>retail_store_sales!$H6458/retail_store_sales!$F6458</f>
        <v>20</v>
      </c>
      <c r="F6458" s="10">
        <v>1</v>
      </c>
      <c r="G6458" s="11">
        <f t="shared" si="300"/>
        <v>20</v>
      </c>
      <c r="H6458" s="12">
        <v>20</v>
      </c>
      <c r="I6458" s="8" t="s">
        <v>14</v>
      </c>
      <c r="J6458" s="8" t="s">
        <v>15</v>
      </c>
      <c r="K6458" s="13" t="str">
        <f t="shared" si="302"/>
        <v>Tuesday</v>
      </c>
      <c r="L6458" s="13">
        <f>YEAR(retail_store_sales!$N6458)</f>
        <v>2024</v>
      </c>
      <c r="M6458" s="13" t="str">
        <f t="shared" si="301"/>
        <v>July</v>
      </c>
      <c r="N6458" s="14">
        <v>45489</v>
      </c>
      <c r="O6458" s="8" t="s">
        <v>12824</v>
      </c>
    </row>
    <row r="6459" spans="1:15" x14ac:dyDescent="0.3">
      <c r="A6459" s="15" t="s">
        <v>12725</v>
      </c>
      <c r="B6459" s="15" t="s">
        <v>17</v>
      </c>
      <c r="C6459" s="15" t="s">
        <v>129</v>
      </c>
      <c r="D6459" s="15" t="s">
        <v>12823</v>
      </c>
      <c r="E6459" s="16">
        <f>retail_store_sales!$H6459/retail_store_sales!$F6459</f>
        <v>20</v>
      </c>
      <c r="F6459" s="17">
        <v>4</v>
      </c>
      <c r="G6459" s="18">
        <f t="shared" si="300"/>
        <v>20</v>
      </c>
      <c r="H6459" s="19">
        <v>80</v>
      </c>
      <c r="I6459" s="15" t="s">
        <v>47</v>
      </c>
      <c r="J6459" s="15" t="s">
        <v>37</v>
      </c>
      <c r="K6459" s="13" t="str">
        <f t="shared" si="302"/>
        <v>Wednesday</v>
      </c>
      <c r="L6459" s="20">
        <f>YEAR(retail_store_sales!$N6459)</f>
        <v>2022</v>
      </c>
      <c r="M6459" s="20" t="str">
        <f t="shared" si="301"/>
        <v>November</v>
      </c>
      <c r="N6459" s="21">
        <v>44874</v>
      </c>
      <c r="O6459" s="15" t="b">
        <v>1</v>
      </c>
    </row>
    <row r="6460" spans="1:15" x14ac:dyDescent="0.3">
      <c r="A6460" s="8" t="s">
        <v>3422</v>
      </c>
      <c r="B6460" s="8" t="s">
        <v>54</v>
      </c>
      <c r="C6460" s="8" t="s">
        <v>129</v>
      </c>
      <c r="D6460" s="8" t="s">
        <v>426</v>
      </c>
      <c r="E6460" s="9">
        <f>retail_store_sales!$H6460/retail_store_sales!$F6460</f>
        <v>17</v>
      </c>
      <c r="F6460" s="10">
        <v>10</v>
      </c>
      <c r="G6460" s="11">
        <f t="shared" si="300"/>
        <v>17</v>
      </c>
      <c r="H6460" s="12">
        <v>170</v>
      </c>
      <c r="I6460" s="8" t="s">
        <v>24</v>
      </c>
      <c r="J6460" s="8" t="s">
        <v>37</v>
      </c>
      <c r="K6460" s="13" t="str">
        <f t="shared" si="302"/>
        <v>Thursday</v>
      </c>
      <c r="L6460" s="13">
        <f>YEAR(retail_store_sales!$N6460)</f>
        <v>2022</v>
      </c>
      <c r="M6460" s="13" t="str">
        <f t="shared" si="301"/>
        <v>March</v>
      </c>
      <c r="N6460" s="14">
        <v>44637</v>
      </c>
      <c r="O6460" s="8" t="b">
        <v>0</v>
      </c>
    </row>
    <row r="6461" spans="1:15" x14ac:dyDescent="0.3">
      <c r="A6461" s="15" t="s">
        <v>3152</v>
      </c>
      <c r="B6461" s="15" t="s">
        <v>115</v>
      </c>
      <c r="C6461" s="15" t="s">
        <v>22</v>
      </c>
      <c r="D6461" s="15" t="s">
        <v>120</v>
      </c>
      <c r="E6461" s="16">
        <f>retail_store_sales!$H6461/retail_store_sales!$F6461</f>
        <v>39.5</v>
      </c>
      <c r="F6461" s="17">
        <v>7</v>
      </c>
      <c r="G6461" s="18">
        <f t="shared" si="300"/>
        <v>39.5</v>
      </c>
      <c r="H6461" s="19">
        <v>276.5</v>
      </c>
      <c r="I6461" s="15" t="s">
        <v>47</v>
      </c>
      <c r="J6461" s="15" t="s">
        <v>15</v>
      </c>
      <c r="K6461" s="13" t="str">
        <f t="shared" si="302"/>
        <v>Sunday</v>
      </c>
      <c r="L6461" s="20">
        <f>YEAR(retail_store_sales!$N6461)</f>
        <v>2022</v>
      </c>
      <c r="M6461" s="20" t="str">
        <f t="shared" si="301"/>
        <v>February</v>
      </c>
      <c r="N6461" s="21">
        <v>44598</v>
      </c>
      <c r="O6461" s="15" t="b">
        <v>1</v>
      </c>
    </row>
    <row r="6462" spans="1:15" x14ac:dyDescent="0.3">
      <c r="A6462" s="8" t="s">
        <v>2843</v>
      </c>
      <c r="B6462" s="8" t="s">
        <v>88</v>
      </c>
      <c r="C6462" s="8" t="s">
        <v>18</v>
      </c>
      <c r="D6462" s="8" t="s">
        <v>249</v>
      </c>
      <c r="E6462" s="9">
        <f>retail_store_sales!$H6462/retail_store_sales!$F6462</f>
        <v>38</v>
      </c>
      <c r="F6462" s="10">
        <v>2</v>
      </c>
      <c r="G6462" s="11">
        <f t="shared" si="300"/>
        <v>38</v>
      </c>
      <c r="H6462" s="12">
        <v>76</v>
      </c>
      <c r="I6462" s="8" t="s">
        <v>14</v>
      </c>
      <c r="J6462" s="8" t="s">
        <v>15</v>
      </c>
      <c r="K6462" s="13" t="str">
        <f t="shared" si="302"/>
        <v>Sunday</v>
      </c>
      <c r="L6462" s="13">
        <f>YEAR(retail_store_sales!$N6462)</f>
        <v>2023</v>
      </c>
      <c r="M6462" s="13" t="str">
        <f t="shared" si="301"/>
        <v>August</v>
      </c>
      <c r="N6462" s="14">
        <v>45151</v>
      </c>
      <c r="O6462" s="8" t="b">
        <v>1</v>
      </c>
    </row>
    <row r="6463" spans="1:15" x14ac:dyDescent="0.3">
      <c r="A6463" s="15" t="s">
        <v>7185</v>
      </c>
      <c r="B6463" s="15" t="s">
        <v>76</v>
      </c>
      <c r="C6463" s="15" t="s">
        <v>31</v>
      </c>
      <c r="D6463" s="15" t="s">
        <v>12823</v>
      </c>
      <c r="E6463" s="16">
        <f>retail_store_sales!$H6463/retail_store_sales!$F6463</f>
        <v>41</v>
      </c>
      <c r="F6463" s="17">
        <v>3</v>
      </c>
      <c r="G6463" s="18">
        <f t="shared" si="300"/>
        <v>41</v>
      </c>
      <c r="H6463" s="19">
        <v>123</v>
      </c>
      <c r="I6463" s="15" t="s">
        <v>47</v>
      </c>
      <c r="J6463" s="15" t="s">
        <v>37</v>
      </c>
      <c r="K6463" s="13" t="str">
        <f t="shared" si="302"/>
        <v>Sunday</v>
      </c>
      <c r="L6463" s="20">
        <f>YEAR(retail_store_sales!$N6463)</f>
        <v>2023</v>
      </c>
      <c r="M6463" s="20" t="str">
        <f t="shared" si="301"/>
        <v>January</v>
      </c>
      <c r="N6463" s="21">
        <v>44955</v>
      </c>
      <c r="O6463" s="15" t="s">
        <v>12824</v>
      </c>
    </row>
    <row r="6464" spans="1:15" x14ac:dyDescent="0.3">
      <c r="A6464" s="8" t="s">
        <v>4401</v>
      </c>
      <c r="B6464" s="8" t="s">
        <v>97</v>
      </c>
      <c r="C6464" s="8" t="s">
        <v>129</v>
      </c>
      <c r="D6464" s="8" t="s">
        <v>239</v>
      </c>
      <c r="E6464" s="9">
        <f>retail_store_sales!$H6464/retail_store_sales!$F6464</f>
        <v>35</v>
      </c>
      <c r="F6464" s="10">
        <v>6</v>
      </c>
      <c r="G6464" s="11">
        <f t="shared" si="300"/>
        <v>35</v>
      </c>
      <c r="H6464" s="12">
        <v>210</v>
      </c>
      <c r="I6464" s="8" t="s">
        <v>47</v>
      </c>
      <c r="J6464" s="8" t="s">
        <v>15</v>
      </c>
      <c r="K6464" s="13" t="str">
        <f t="shared" si="302"/>
        <v>Friday</v>
      </c>
      <c r="L6464" s="13">
        <f>YEAR(retail_store_sales!$N6464)</f>
        <v>2024</v>
      </c>
      <c r="M6464" s="13" t="str">
        <f t="shared" si="301"/>
        <v>April</v>
      </c>
      <c r="N6464" s="14">
        <v>45394</v>
      </c>
      <c r="O6464" s="8" t="b">
        <v>0</v>
      </c>
    </row>
    <row r="6465" spans="1:15" x14ac:dyDescent="0.3">
      <c r="A6465" s="15" t="s">
        <v>5096</v>
      </c>
      <c r="B6465" s="15" t="s">
        <v>76</v>
      </c>
      <c r="C6465" s="15" t="s">
        <v>27</v>
      </c>
      <c r="D6465" s="15" t="s">
        <v>257</v>
      </c>
      <c r="E6465" s="16">
        <f>retail_store_sales!$H6465/retail_store_sales!$F6465</f>
        <v>33.5</v>
      </c>
      <c r="F6465" s="17">
        <v>9</v>
      </c>
      <c r="G6465" s="18">
        <f t="shared" si="300"/>
        <v>33.5</v>
      </c>
      <c r="H6465" s="19">
        <v>301.5</v>
      </c>
      <c r="I6465" s="15" t="s">
        <v>24</v>
      </c>
      <c r="J6465" s="15" t="s">
        <v>15</v>
      </c>
      <c r="K6465" s="13" t="str">
        <f t="shared" si="302"/>
        <v>Sunday</v>
      </c>
      <c r="L6465" s="20">
        <f>YEAR(retail_store_sales!$N6465)</f>
        <v>2022</v>
      </c>
      <c r="M6465" s="20" t="str">
        <f t="shared" si="301"/>
        <v>February</v>
      </c>
      <c r="N6465" s="21">
        <v>44612</v>
      </c>
      <c r="O6465" s="15" t="b">
        <v>0</v>
      </c>
    </row>
    <row r="6466" spans="1:15" x14ac:dyDescent="0.3">
      <c r="A6466" s="8" t="s">
        <v>3721</v>
      </c>
      <c r="B6466" s="8" t="s">
        <v>45</v>
      </c>
      <c r="C6466" s="8" t="s">
        <v>27</v>
      </c>
      <c r="D6466" s="8" t="s">
        <v>116</v>
      </c>
      <c r="E6466" s="9">
        <f>retail_store_sales!$H6466/retail_store_sales!$F6466</f>
        <v>36.5</v>
      </c>
      <c r="F6466" s="10">
        <v>8</v>
      </c>
      <c r="G6466" s="11">
        <f t="shared" ref="G6466:G6529" si="303">IF(AND(F6466=0, H6466=0), 0, IF(H6466=0, 0, H6466/F6466))</f>
        <v>36.5</v>
      </c>
      <c r="H6466" s="12">
        <v>292</v>
      </c>
      <c r="I6466" s="8" t="s">
        <v>47</v>
      </c>
      <c r="J6466" s="8" t="s">
        <v>37</v>
      </c>
      <c r="K6466" s="13" t="str">
        <f t="shared" si="302"/>
        <v>Monday</v>
      </c>
      <c r="L6466" s="13">
        <f>YEAR(retail_store_sales!$N6466)</f>
        <v>2023</v>
      </c>
      <c r="M6466" s="13" t="str">
        <f t="shared" ref="M6466:M6529" si="304">TEXT(N6466,"mmmm")</f>
        <v>October</v>
      </c>
      <c r="N6466" s="14">
        <v>45201</v>
      </c>
      <c r="O6466" s="8" t="b">
        <v>1</v>
      </c>
    </row>
    <row r="6467" spans="1:15" x14ac:dyDescent="0.3">
      <c r="A6467" s="15" t="s">
        <v>10457</v>
      </c>
      <c r="B6467" s="15" t="s">
        <v>99</v>
      </c>
      <c r="C6467" s="15" t="s">
        <v>12</v>
      </c>
      <c r="D6467" s="15" t="s">
        <v>454</v>
      </c>
      <c r="E6467" s="16">
        <f>retail_store_sales!$H6467/retail_store_sales!$F6467</f>
        <v>26</v>
      </c>
      <c r="F6467" s="17">
        <v>8</v>
      </c>
      <c r="G6467" s="18">
        <f t="shared" si="303"/>
        <v>26</v>
      </c>
      <c r="H6467" s="19">
        <v>208</v>
      </c>
      <c r="I6467" s="15" t="s">
        <v>24</v>
      </c>
      <c r="J6467" s="15" t="s">
        <v>15</v>
      </c>
      <c r="K6467" s="13" t="str">
        <f t="shared" ref="K6467:K6530" si="305">TEXT(N6467, "dddd")</f>
        <v>Monday</v>
      </c>
      <c r="L6467" s="20">
        <f>YEAR(retail_store_sales!$N6467)</f>
        <v>2023</v>
      </c>
      <c r="M6467" s="20" t="str">
        <f t="shared" si="304"/>
        <v>January</v>
      </c>
      <c r="N6467" s="21">
        <v>44935</v>
      </c>
      <c r="O6467" s="15" t="b">
        <v>1</v>
      </c>
    </row>
    <row r="6468" spans="1:15" x14ac:dyDescent="0.3">
      <c r="A6468" s="8" t="s">
        <v>3223</v>
      </c>
      <c r="B6468" s="8" t="s">
        <v>76</v>
      </c>
      <c r="C6468" s="8" t="s">
        <v>12</v>
      </c>
      <c r="D6468" s="8" t="s">
        <v>55</v>
      </c>
      <c r="E6468" s="9">
        <f>retail_store_sales!$H6468/retail_store_sales!$F6468</f>
        <v>39.5</v>
      </c>
      <c r="F6468" s="10">
        <v>7</v>
      </c>
      <c r="G6468" s="11">
        <f t="shared" si="303"/>
        <v>39.5</v>
      </c>
      <c r="H6468" s="12">
        <v>276.5</v>
      </c>
      <c r="I6468" s="8" t="s">
        <v>14</v>
      </c>
      <c r="J6468" s="8" t="s">
        <v>15</v>
      </c>
      <c r="K6468" s="13" t="str">
        <f t="shared" si="305"/>
        <v>Thursday</v>
      </c>
      <c r="L6468" s="13">
        <f>YEAR(retail_store_sales!$N6468)</f>
        <v>2023</v>
      </c>
      <c r="M6468" s="13" t="str">
        <f t="shared" si="304"/>
        <v>October</v>
      </c>
      <c r="N6468" s="14">
        <v>45204</v>
      </c>
      <c r="O6468" s="8" t="b">
        <v>1</v>
      </c>
    </row>
    <row r="6469" spans="1:15" x14ac:dyDescent="0.3">
      <c r="A6469" s="15" t="s">
        <v>7248</v>
      </c>
      <c r="B6469" s="15" t="s">
        <v>112</v>
      </c>
      <c r="C6469" s="15" t="s">
        <v>65</v>
      </c>
      <c r="D6469" s="15" t="s">
        <v>118</v>
      </c>
      <c r="E6469" s="16">
        <f>retail_store_sales!$H6469/retail_store_sales!$F6469</f>
        <v>18.5</v>
      </c>
      <c r="F6469" s="17">
        <v>4</v>
      </c>
      <c r="G6469" s="18">
        <f t="shared" si="303"/>
        <v>18.5</v>
      </c>
      <c r="H6469" s="19">
        <v>74</v>
      </c>
      <c r="I6469" s="15" t="s">
        <v>24</v>
      </c>
      <c r="J6469" s="15" t="s">
        <v>15</v>
      </c>
      <c r="K6469" s="13" t="str">
        <f t="shared" si="305"/>
        <v>Thursday</v>
      </c>
      <c r="L6469" s="20">
        <f>YEAR(retail_store_sales!$N6469)</f>
        <v>2022</v>
      </c>
      <c r="M6469" s="20" t="str">
        <f t="shared" si="304"/>
        <v>November</v>
      </c>
      <c r="N6469" s="21">
        <v>44875</v>
      </c>
      <c r="O6469" s="15" t="s">
        <v>12824</v>
      </c>
    </row>
    <row r="6470" spans="1:15" x14ac:dyDescent="0.3">
      <c r="A6470" s="8" t="s">
        <v>3812</v>
      </c>
      <c r="B6470" s="8" t="s">
        <v>54</v>
      </c>
      <c r="C6470" s="8" t="s">
        <v>65</v>
      </c>
      <c r="D6470" s="8" t="s">
        <v>642</v>
      </c>
      <c r="E6470" s="9">
        <f>retail_store_sales!$H6470/retail_store_sales!$F6470</f>
        <v>26</v>
      </c>
      <c r="F6470" s="10">
        <v>5</v>
      </c>
      <c r="G6470" s="11">
        <f t="shared" si="303"/>
        <v>26</v>
      </c>
      <c r="H6470" s="12">
        <v>130</v>
      </c>
      <c r="I6470" s="8" t="s">
        <v>24</v>
      </c>
      <c r="J6470" s="8" t="s">
        <v>15</v>
      </c>
      <c r="K6470" s="13" t="str">
        <f t="shared" si="305"/>
        <v>Tuesday</v>
      </c>
      <c r="L6470" s="13">
        <f>YEAR(retail_store_sales!$N6470)</f>
        <v>2024</v>
      </c>
      <c r="M6470" s="13" t="str">
        <f t="shared" si="304"/>
        <v>September</v>
      </c>
      <c r="N6470" s="14">
        <v>45545</v>
      </c>
      <c r="O6470" s="8" t="s">
        <v>12824</v>
      </c>
    </row>
    <row r="6471" spans="1:15" x14ac:dyDescent="0.3">
      <c r="A6471" s="15" t="s">
        <v>1138</v>
      </c>
      <c r="B6471" s="15" t="s">
        <v>122</v>
      </c>
      <c r="C6471" s="15" t="s">
        <v>12</v>
      </c>
      <c r="D6471" s="15" t="s">
        <v>578</v>
      </c>
      <c r="E6471" s="16">
        <f>retail_store_sales!$H6471/retail_store_sales!$F6471</f>
        <v>32</v>
      </c>
      <c r="F6471" s="17">
        <v>2</v>
      </c>
      <c r="G6471" s="18">
        <f t="shared" si="303"/>
        <v>32</v>
      </c>
      <c r="H6471" s="19">
        <v>64</v>
      </c>
      <c r="I6471" s="15" t="s">
        <v>47</v>
      </c>
      <c r="J6471" s="15" t="s">
        <v>15</v>
      </c>
      <c r="K6471" s="13" t="str">
        <f t="shared" si="305"/>
        <v>Monday</v>
      </c>
      <c r="L6471" s="20">
        <f>YEAR(retail_store_sales!$N6471)</f>
        <v>2023</v>
      </c>
      <c r="M6471" s="20" t="str">
        <f t="shared" si="304"/>
        <v>June</v>
      </c>
      <c r="N6471" s="21">
        <v>45089</v>
      </c>
      <c r="O6471" s="15" t="s">
        <v>12824</v>
      </c>
    </row>
    <row r="6472" spans="1:15" x14ac:dyDescent="0.3">
      <c r="A6472" s="8" t="s">
        <v>10562</v>
      </c>
      <c r="B6472" s="8" t="s">
        <v>83</v>
      </c>
      <c r="C6472" s="8" t="s">
        <v>65</v>
      </c>
      <c r="D6472" s="8" t="s">
        <v>747</v>
      </c>
      <c r="E6472" s="9">
        <f>retail_store_sales!$H6472/retail_store_sales!$F6472</f>
        <v>39.5</v>
      </c>
      <c r="F6472" s="10">
        <v>6</v>
      </c>
      <c r="G6472" s="11">
        <f t="shared" si="303"/>
        <v>39.5</v>
      </c>
      <c r="H6472" s="12">
        <v>237</v>
      </c>
      <c r="I6472" s="8" t="s">
        <v>47</v>
      </c>
      <c r="J6472" s="8" t="s">
        <v>15</v>
      </c>
      <c r="K6472" s="13" t="str">
        <f t="shared" si="305"/>
        <v>Thursday</v>
      </c>
      <c r="L6472" s="13">
        <f>YEAR(retail_store_sales!$N6472)</f>
        <v>2023</v>
      </c>
      <c r="M6472" s="13" t="str">
        <f t="shared" si="304"/>
        <v>May</v>
      </c>
      <c r="N6472" s="14">
        <v>45071</v>
      </c>
      <c r="O6472" s="8" t="s">
        <v>12824</v>
      </c>
    </row>
    <row r="6473" spans="1:15" x14ac:dyDescent="0.3">
      <c r="A6473" s="15" t="s">
        <v>11512</v>
      </c>
      <c r="B6473" s="15" t="s">
        <v>76</v>
      </c>
      <c r="C6473" s="15" t="s">
        <v>129</v>
      </c>
      <c r="D6473" s="15" t="s">
        <v>12823</v>
      </c>
      <c r="E6473" s="16">
        <f>retail_store_sales!$H6473/retail_store_sales!$F6473</f>
        <v>17</v>
      </c>
      <c r="F6473" s="17">
        <v>6</v>
      </c>
      <c r="G6473" s="18">
        <f t="shared" si="303"/>
        <v>17</v>
      </c>
      <c r="H6473" s="19">
        <v>102</v>
      </c>
      <c r="I6473" s="15" t="s">
        <v>47</v>
      </c>
      <c r="J6473" s="15" t="s">
        <v>15</v>
      </c>
      <c r="K6473" s="13" t="str">
        <f t="shared" si="305"/>
        <v>Monday</v>
      </c>
      <c r="L6473" s="20">
        <f>YEAR(retail_store_sales!$N6473)</f>
        <v>2023</v>
      </c>
      <c r="M6473" s="20" t="str">
        <f t="shared" si="304"/>
        <v>April</v>
      </c>
      <c r="N6473" s="21">
        <v>45040</v>
      </c>
      <c r="O6473" s="15" t="b">
        <v>1</v>
      </c>
    </row>
    <row r="6474" spans="1:15" x14ac:dyDescent="0.3">
      <c r="A6474" s="8" t="s">
        <v>2492</v>
      </c>
      <c r="B6474" s="8" t="s">
        <v>54</v>
      </c>
      <c r="C6474" s="8" t="s">
        <v>129</v>
      </c>
      <c r="D6474" s="8" t="s">
        <v>743</v>
      </c>
      <c r="E6474" s="9">
        <f>retail_store_sales!$H6474/retail_store_sales!$F6474</f>
        <v>38</v>
      </c>
      <c r="F6474" s="10">
        <v>2</v>
      </c>
      <c r="G6474" s="11">
        <f t="shared" si="303"/>
        <v>38</v>
      </c>
      <c r="H6474" s="12">
        <v>76</v>
      </c>
      <c r="I6474" s="8" t="s">
        <v>14</v>
      </c>
      <c r="J6474" s="8" t="s">
        <v>15</v>
      </c>
      <c r="K6474" s="13" t="str">
        <f t="shared" si="305"/>
        <v>Wednesday</v>
      </c>
      <c r="L6474" s="13">
        <f>YEAR(retail_store_sales!$N6474)</f>
        <v>2024</v>
      </c>
      <c r="M6474" s="13" t="str">
        <f t="shared" si="304"/>
        <v>January</v>
      </c>
      <c r="N6474" s="14">
        <v>45322</v>
      </c>
      <c r="O6474" s="8" t="b">
        <v>0</v>
      </c>
    </row>
    <row r="6475" spans="1:15" x14ac:dyDescent="0.3">
      <c r="A6475" s="15" t="s">
        <v>822</v>
      </c>
      <c r="B6475" s="15" t="s">
        <v>42</v>
      </c>
      <c r="C6475" s="15" t="s">
        <v>129</v>
      </c>
      <c r="D6475" s="15" t="s">
        <v>620</v>
      </c>
      <c r="E6475" s="16">
        <f>retail_store_sales!$H6475/retail_store_sales!$F6475</f>
        <v>21.5</v>
      </c>
      <c r="F6475" s="17">
        <v>4</v>
      </c>
      <c r="G6475" s="18">
        <f t="shared" si="303"/>
        <v>21.5</v>
      </c>
      <c r="H6475" s="19">
        <v>86</v>
      </c>
      <c r="I6475" s="15" t="s">
        <v>47</v>
      </c>
      <c r="J6475" s="15" t="s">
        <v>15</v>
      </c>
      <c r="K6475" s="13" t="str">
        <f t="shared" si="305"/>
        <v>Friday</v>
      </c>
      <c r="L6475" s="20">
        <f>YEAR(retail_store_sales!$N6475)</f>
        <v>2024</v>
      </c>
      <c r="M6475" s="20" t="str">
        <f t="shared" si="304"/>
        <v>October</v>
      </c>
      <c r="N6475" s="21">
        <v>45569</v>
      </c>
      <c r="O6475" s="15" t="s">
        <v>12824</v>
      </c>
    </row>
    <row r="6476" spans="1:15" x14ac:dyDescent="0.3">
      <c r="A6476" s="8" t="s">
        <v>1685</v>
      </c>
      <c r="B6476" s="8" t="s">
        <v>21</v>
      </c>
      <c r="C6476" s="8" t="s">
        <v>65</v>
      </c>
      <c r="D6476" s="8" t="s">
        <v>376</v>
      </c>
      <c r="E6476" s="9">
        <f>retail_store_sales!$H6476/retail_store_sales!$F6476</f>
        <v>29</v>
      </c>
      <c r="F6476" s="10">
        <v>4</v>
      </c>
      <c r="G6476" s="11">
        <f t="shared" si="303"/>
        <v>29</v>
      </c>
      <c r="H6476" s="12">
        <v>116</v>
      </c>
      <c r="I6476" s="8" t="s">
        <v>47</v>
      </c>
      <c r="J6476" s="8" t="s">
        <v>15</v>
      </c>
      <c r="K6476" s="13" t="str">
        <f t="shared" si="305"/>
        <v>Sunday</v>
      </c>
      <c r="L6476" s="13">
        <f>YEAR(retail_store_sales!$N6476)</f>
        <v>2022</v>
      </c>
      <c r="M6476" s="13" t="str">
        <f t="shared" si="304"/>
        <v>October</v>
      </c>
      <c r="N6476" s="14">
        <v>44850</v>
      </c>
      <c r="O6476" s="8" t="b">
        <v>0</v>
      </c>
    </row>
    <row r="6477" spans="1:15" x14ac:dyDescent="0.3">
      <c r="A6477" s="15" t="s">
        <v>12539</v>
      </c>
      <c r="B6477" s="15" t="s">
        <v>54</v>
      </c>
      <c r="C6477" s="15" t="s">
        <v>65</v>
      </c>
      <c r="D6477" s="15" t="s">
        <v>245</v>
      </c>
      <c r="E6477" s="16">
        <f>retail_store_sales!$H6477/retail_store_sales!$F6477</f>
        <v>15.5</v>
      </c>
      <c r="F6477" s="17">
        <v>2</v>
      </c>
      <c r="G6477" s="18">
        <f t="shared" si="303"/>
        <v>15.5</v>
      </c>
      <c r="H6477" s="19">
        <v>31</v>
      </c>
      <c r="I6477" s="15" t="s">
        <v>24</v>
      </c>
      <c r="J6477" s="15" t="s">
        <v>15</v>
      </c>
      <c r="K6477" s="13" t="str">
        <f t="shared" si="305"/>
        <v>Sunday</v>
      </c>
      <c r="L6477" s="20">
        <f>YEAR(retail_store_sales!$N6477)</f>
        <v>2022</v>
      </c>
      <c r="M6477" s="20" t="str">
        <f t="shared" si="304"/>
        <v>September</v>
      </c>
      <c r="N6477" s="21">
        <v>44815</v>
      </c>
      <c r="O6477" s="15" t="s">
        <v>12824</v>
      </c>
    </row>
    <row r="6478" spans="1:15" x14ac:dyDescent="0.3">
      <c r="A6478" s="8" t="s">
        <v>11707</v>
      </c>
      <c r="B6478" s="8" t="s">
        <v>112</v>
      </c>
      <c r="C6478" s="8" t="s">
        <v>65</v>
      </c>
      <c r="D6478" s="8" t="s">
        <v>419</v>
      </c>
      <c r="E6478" s="9">
        <f>retail_store_sales!$H6478/retail_store_sales!$F6478</f>
        <v>41</v>
      </c>
      <c r="F6478" s="10">
        <v>4</v>
      </c>
      <c r="G6478" s="11">
        <f t="shared" si="303"/>
        <v>41</v>
      </c>
      <c r="H6478" s="12">
        <v>164</v>
      </c>
      <c r="I6478" s="8" t="s">
        <v>47</v>
      </c>
      <c r="J6478" s="8" t="s">
        <v>15</v>
      </c>
      <c r="K6478" s="13" t="str">
        <f t="shared" si="305"/>
        <v>Sunday</v>
      </c>
      <c r="L6478" s="13">
        <f>YEAR(retail_store_sales!$N6478)</f>
        <v>2024</v>
      </c>
      <c r="M6478" s="13" t="str">
        <f t="shared" si="304"/>
        <v>January</v>
      </c>
      <c r="N6478" s="14">
        <v>45319</v>
      </c>
      <c r="O6478" s="8" t="b">
        <v>0</v>
      </c>
    </row>
    <row r="6479" spans="1:15" x14ac:dyDescent="0.3">
      <c r="A6479" s="15" t="s">
        <v>10346</v>
      </c>
      <c r="B6479" s="15" t="s">
        <v>115</v>
      </c>
      <c r="C6479" s="15" t="s">
        <v>129</v>
      </c>
      <c r="D6479" s="15" t="s">
        <v>743</v>
      </c>
      <c r="E6479" s="16">
        <f>retail_store_sales!$H6479/retail_store_sales!$F6479</f>
        <v>38</v>
      </c>
      <c r="F6479" s="17">
        <v>2</v>
      </c>
      <c r="G6479" s="18">
        <f t="shared" si="303"/>
        <v>38</v>
      </c>
      <c r="H6479" s="19">
        <v>76</v>
      </c>
      <c r="I6479" s="15" t="s">
        <v>24</v>
      </c>
      <c r="J6479" s="15" t="s">
        <v>37</v>
      </c>
      <c r="K6479" s="13" t="str">
        <f t="shared" si="305"/>
        <v>Tuesday</v>
      </c>
      <c r="L6479" s="20">
        <f>YEAR(retail_store_sales!$N6479)</f>
        <v>2022</v>
      </c>
      <c r="M6479" s="20" t="str">
        <f t="shared" si="304"/>
        <v>July</v>
      </c>
      <c r="N6479" s="21">
        <v>44747</v>
      </c>
      <c r="O6479" s="15" t="b">
        <v>0</v>
      </c>
    </row>
    <row r="6480" spans="1:15" x14ac:dyDescent="0.3">
      <c r="A6480" s="8" t="s">
        <v>2964</v>
      </c>
      <c r="B6480" s="8" t="s">
        <v>83</v>
      </c>
      <c r="C6480" s="8" t="s">
        <v>40</v>
      </c>
      <c r="D6480" s="8" t="s">
        <v>673</v>
      </c>
      <c r="E6480" s="9">
        <f>retail_store_sales!$H6480/retail_store_sales!$F6480</f>
        <v>12.5</v>
      </c>
      <c r="F6480" s="10">
        <v>9</v>
      </c>
      <c r="G6480" s="11">
        <f t="shared" si="303"/>
        <v>12.5</v>
      </c>
      <c r="H6480" s="12">
        <v>112.5</v>
      </c>
      <c r="I6480" s="8" t="s">
        <v>47</v>
      </c>
      <c r="J6480" s="8" t="s">
        <v>15</v>
      </c>
      <c r="K6480" s="13" t="str">
        <f t="shared" si="305"/>
        <v>Monday</v>
      </c>
      <c r="L6480" s="13">
        <f>YEAR(retail_store_sales!$N6480)</f>
        <v>2024</v>
      </c>
      <c r="M6480" s="13" t="str">
        <f t="shared" si="304"/>
        <v>July</v>
      </c>
      <c r="N6480" s="14">
        <v>45488</v>
      </c>
      <c r="O6480" s="8" t="b">
        <v>0</v>
      </c>
    </row>
    <row r="6481" spans="1:15" x14ac:dyDescent="0.3">
      <c r="A6481" s="15" t="s">
        <v>9361</v>
      </c>
      <c r="B6481" s="15" t="s">
        <v>35</v>
      </c>
      <c r="C6481" s="15" t="s">
        <v>129</v>
      </c>
      <c r="D6481" s="15" t="s">
        <v>138</v>
      </c>
      <c r="E6481" s="16">
        <f>retail_store_sales!$H6481/retail_store_sales!$F6481</f>
        <v>11</v>
      </c>
      <c r="F6481" s="17">
        <v>3</v>
      </c>
      <c r="G6481" s="18">
        <f t="shared" si="303"/>
        <v>11</v>
      </c>
      <c r="H6481" s="19">
        <v>33</v>
      </c>
      <c r="I6481" s="15" t="s">
        <v>24</v>
      </c>
      <c r="J6481" s="15" t="s">
        <v>15</v>
      </c>
      <c r="K6481" s="13" t="str">
        <f t="shared" si="305"/>
        <v>Sunday</v>
      </c>
      <c r="L6481" s="20">
        <f>YEAR(retail_store_sales!$N6481)</f>
        <v>2022</v>
      </c>
      <c r="M6481" s="20" t="str">
        <f t="shared" si="304"/>
        <v>October</v>
      </c>
      <c r="N6481" s="21">
        <v>44843</v>
      </c>
      <c r="O6481" s="15" t="s">
        <v>12824</v>
      </c>
    </row>
    <row r="6482" spans="1:15" x14ac:dyDescent="0.3">
      <c r="A6482" s="8" t="s">
        <v>11300</v>
      </c>
      <c r="B6482" s="8" t="s">
        <v>115</v>
      </c>
      <c r="C6482" s="8" t="s">
        <v>27</v>
      </c>
      <c r="D6482" s="8" t="s">
        <v>123</v>
      </c>
      <c r="E6482" s="9">
        <f>retail_store_sales!$H6482/retail_store_sales!$F6482</f>
        <v>15.5</v>
      </c>
      <c r="F6482" s="10">
        <v>1</v>
      </c>
      <c r="G6482" s="11">
        <f t="shared" si="303"/>
        <v>15.5</v>
      </c>
      <c r="H6482" s="12">
        <v>15.5</v>
      </c>
      <c r="I6482" s="8" t="s">
        <v>47</v>
      </c>
      <c r="J6482" s="8" t="s">
        <v>15</v>
      </c>
      <c r="K6482" s="13" t="str">
        <f t="shared" si="305"/>
        <v>Thursday</v>
      </c>
      <c r="L6482" s="13">
        <f>YEAR(retail_store_sales!$N6482)</f>
        <v>2022</v>
      </c>
      <c r="M6482" s="13" t="str">
        <f t="shared" si="304"/>
        <v>April</v>
      </c>
      <c r="N6482" s="14">
        <v>44665</v>
      </c>
      <c r="O6482" s="8" t="s">
        <v>12824</v>
      </c>
    </row>
    <row r="6483" spans="1:15" x14ac:dyDescent="0.3">
      <c r="A6483" s="15" t="s">
        <v>715</v>
      </c>
      <c r="B6483" s="15" t="s">
        <v>54</v>
      </c>
      <c r="C6483" s="15" t="s">
        <v>27</v>
      </c>
      <c r="D6483" s="15" t="s">
        <v>204</v>
      </c>
      <c r="E6483" s="16">
        <f>retail_store_sales!$H6483/retail_store_sales!$F6483</f>
        <v>24.5</v>
      </c>
      <c r="F6483" s="17">
        <v>10</v>
      </c>
      <c r="G6483" s="18">
        <f t="shared" si="303"/>
        <v>24.5</v>
      </c>
      <c r="H6483" s="19">
        <v>245</v>
      </c>
      <c r="I6483" s="15" t="s">
        <v>14</v>
      </c>
      <c r="J6483" s="15" t="s">
        <v>15</v>
      </c>
      <c r="K6483" s="13" t="str">
        <f t="shared" si="305"/>
        <v>Thursday</v>
      </c>
      <c r="L6483" s="20">
        <f>YEAR(retail_store_sales!$N6483)</f>
        <v>2024</v>
      </c>
      <c r="M6483" s="20" t="str">
        <f t="shared" si="304"/>
        <v>June</v>
      </c>
      <c r="N6483" s="21">
        <v>45449</v>
      </c>
      <c r="O6483" s="15" t="b">
        <v>0</v>
      </c>
    </row>
    <row r="6484" spans="1:15" x14ac:dyDescent="0.3">
      <c r="A6484" s="8" t="s">
        <v>11413</v>
      </c>
      <c r="B6484" s="8" t="s">
        <v>68</v>
      </c>
      <c r="C6484" s="8" t="s">
        <v>18</v>
      </c>
      <c r="D6484" s="8" t="s">
        <v>19</v>
      </c>
      <c r="E6484" s="9">
        <f>retail_store_sales!$H6484/retail_store_sales!$F6484</f>
        <v>29</v>
      </c>
      <c r="F6484" s="10">
        <v>8</v>
      </c>
      <c r="G6484" s="11">
        <f t="shared" si="303"/>
        <v>29</v>
      </c>
      <c r="H6484" s="12">
        <v>232</v>
      </c>
      <c r="I6484" s="8" t="s">
        <v>24</v>
      </c>
      <c r="J6484" s="8" t="s">
        <v>15</v>
      </c>
      <c r="K6484" s="13" t="str">
        <f t="shared" si="305"/>
        <v>Wednesday</v>
      </c>
      <c r="L6484" s="13">
        <f>YEAR(retail_store_sales!$N6484)</f>
        <v>2024</v>
      </c>
      <c r="M6484" s="13" t="str">
        <f t="shared" si="304"/>
        <v>January</v>
      </c>
      <c r="N6484" s="14">
        <v>45315</v>
      </c>
      <c r="O6484" s="8" t="b">
        <v>0</v>
      </c>
    </row>
    <row r="6485" spans="1:15" x14ac:dyDescent="0.3">
      <c r="A6485" s="15" t="s">
        <v>6177</v>
      </c>
      <c r="B6485" s="15" t="s">
        <v>115</v>
      </c>
      <c r="C6485" s="15" t="s">
        <v>22</v>
      </c>
      <c r="D6485" s="15" t="s">
        <v>1238</v>
      </c>
      <c r="E6485" s="16">
        <f>retail_store_sales!$H6485/retail_store_sales!$F6485</f>
        <v>26</v>
      </c>
      <c r="F6485" s="17">
        <v>2</v>
      </c>
      <c r="G6485" s="18">
        <f t="shared" si="303"/>
        <v>26</v>
      </c>
      <c r="H6485" s="19">
        <v>52</v>
      </c>
      <c r="I6485" s="15" t="s">
        <v>24</v>
      </c>
      <c r="J6485" s="15" t="s">
        <v>37</v>
      </c>
      <c r="K6485" s="13" t="str">
        <f t="shared" si="305"/>
        <v>Tuesday</v>
      </c>
      <c r="L6485" s="20">
        <f>YEAR(retail_store_sales!$N6485)</f>
        <v>2023</v>
      </c>
      <c r="M6485" s="20" t="str">
        <f t="shared" si="304"/>
        <v>January</v>
      </c>
      <c r="N6485" s="21">
        <v>44943</v>
      </c>
      <c r="O6485" s="15" t="b">
        <v>1</v>
      </c>
    </row>
    <row r="6486" spans="1:15" x14ac:dyDescent="0.3">
      <c r="A6486" s="8" t="s">
        <v>9449</v>
      </c>
      <c r="B6486" s="8" t="s">
        <v>26</v>
      </c>
      <c r="C6486" s="8" t="s">
        <v>18</v>
      </c>
      <c r="D6486" s="8" t="s">
        <v>200</v>
      </c>
      <c r="E6486" s="9">
        <f>retail_store_sales!$H6486/retail_store_sales!$F6486</f>
        <v>15.5</v>
      </c>
      <c r="F6486" s="10">
        <v>4</v>
      </c>
      <c r="G6486" s="11">
        <f t="shared" si="303"/>
        <v>15.5</v>
      </c>
      <c r="H6486" s="12">
        <v>62</v>
      </c>
      <c r="I6486" s="8" t="s">
        <v>47</v>
      </c>
      <c r="J6486" s="8" t="s">
        <v>37</v>
      </c>
      <c r="K6486" s="13" t="str">
        <f t="shared" si="305"/>
        <v>Monday</v>
      </c>
      <c r="L6486" s="13">
        <f>YEAR(retail_store_sales!$N6486)</f>
        <v>2023</v>
      </c>
      <c r="M6486" s="13" t="str">
        <f t="shared" si="304"/>
        <v>September</v>
      </c>
      <c r="N6486" s="14">
        <v>45180</v>
      </c>
      <c r="O6486" s="8" t="s">
        <v>12824</v>
      </c>
    </row>
    <row r="6487" spans="1:15" x14ac:dyDescent="0.3">
      <c r="A6487" s="15" t="s">
        <v>3061</v>
      </c>
      <c r="B6487" s="15" t="s">
        <v>112</v>
      </c>
      <c r="C6487" s="15" t="s">
        <v>22</v>
      </c>
      <c r="D6487" s="15" t="s">
        <v>469</v>
      </c>
      <c r="E6487" s="16">
        <f>retail_store_sales!$H6487/retail_store_sales!$F6487</f>
        <v>29</v>
      </c>
      <c r="F6487" s="17">
        <v>5</v>
      </c>
      <c r="G6487" s="18">
        <f t="shared" si="303"/>
        <v>29</v>
      </c>
      <c r="H6487" s="19">
        <v>145</v>
      </c>
      <c r="I6487" s="15" t="s">
        <v>47</v>
      </c>
      <c r="J6487" s="15" t="s">
        <v>15</v>
      </c>
      <c r="K6487" s="13" t="str">
        <f t="shared" si="305"/>
        <v>Saturday</v>
      </c>
      <c r="L6487" s="20">
        <f>YEAR(retail_store_sales!$N6487)</f>
        <v>2023</v>
      </c>
      <c r="M6487" s="20" t="str">
        <f t="shared" si="304"/>
        <v>July</v>
      </c>
      <c r="N6487" s="21">
        <v>45108</v>
      </c>
      <c r="O6487" s="15" t="b">
        <v>1</v>
      </c>
    </row>
    <row r="6488" spans="1:15" x14ac:dyDescent="0.3">
      <c r="A6488" s="8" t="s">
        <v>265</v>
      </c>
      <c r="B6488" s="8" t="s">
        <v>99</v>
      </c>
      <c r="C6488" s="8" t="s">
        <v>40</v>
      </c>
      <c r="D6488" s="8" t="s">
        <v>198</v>
      </c>
      <c r="E6488" s="9">
        <f>retail_store_sales!$H6488/retail_store_sales!$F6488</f>
        <v>39.5</v>
      </c>
      <c r="F6488" s="10">
        <v>4</v>
      </c>
      <c r="G6488" s="11">
        <f t="shared" si="303"/>
        <v>39.5</v>
      </c>
      <c r="H6488" s="12">
        <v>158</v>
      </c>
      <c r="I6488" s="8" t="s">
        <v>14</v>
      </c>
      <c r="J6488" s="8" t="s">
        <v>37</v>
      </c>
      <c r="K6488" s="13" t="str">
        <f t="shared" si="305"/>
        <v>Thursday</v>
      </c>
      <c r="L6488" s="13">
        <f>YEAR(retail_store_sales!$N6488)</f>
        <v>2022</v>
      </c>
      <c r="M6488" s="13" t="str">
        <f t="shared" si="304"/>
        <v>April</v>
      </c>
      <c r="N6488" s="14">
        <v>44665</v>
      </c>
      <c r="O6488" s="8" t="b">
        <v>1</v>
      </c>
    </row>
    <row r="6489" spans="1:15" x14ac:dyDescent="0.3">
      <c r="A6489" s="15" t="s">
        <v>2131</v>
      </c>
      <c r="B6489" s="15" t="s">
        <v>30</v>
      </c>
      <c r="C6489" s="15" t="s">
        <v>65</v>
      </c>
      <c r="D6489" s="15" t="s">
        <v>118</v>
      </c>
      <c r="E6489" s="16">
        <f>retail_store_sales!$H6489/retail_store_sales!$F6489</f>
        <v>18.5</v>
      </c>
      <c r="F6489" s="17">
        <v>6</v>
      </c>
      <c r="G6489" s="18">
        <f t="shared" si="303"/>
        <v>18.5</v>
      </c>
      <c r="H6489" s="19">
        <v>111</v>
      </c>
      <c r="I6489" s="15" t="s">
        <v>24</v>
      </c>
      <c r="J6489" s="15" t="s">
        <v>15</v>
      </c>
      <c r="K6489" s="13" t="str">
        <f t="shared" si="305"/>
        <v>Thursday</v>
      </c>
      <c r="L6489" s="20">
        <f>YEAR(retail_store_sales!$N6489)</f>
        <v>2024</v>
      </c>
      <c r="M6489" s="20" t="str">
        <f t="shared" si="304"/>
        <v>May</v>
      </c>
      <c r="N6489" s="21">
        <v>45428</v>
      </c>
      <c r="O6489" s="15" t="b">
        <v>0</v>
      </c>
    </row>
    <row r="6490" spans="1:15" x14ac:dyDescent="0.3">
      <c r="A6490" s="8" t="s">
        <v>8886</v>
      </c>
      <c r="B6490" s="8" t="s">
        <v>62</v>
      </c>
      <c r="C6490" s="8" t="s">
        <v>31</v>
      </c>
      <c r="D6490" s="8" t="s">
        <v>12823</v>
      </c>
      <c r="E6490" s="9">
        <f>retail_store_sales!$H6490/retail_store_sales!$F6490</f>
        <v>12.5</v>
      </c>
      <c r="F6490" s="10">
        <v>9</v>
      </c>
      <c r="G6490" s="11">
        <f t="shared" si="303"/>
        <v>12.5</v>
      </c>
      <c r="H6490" s="12">
        <v>112.5</v>
      </c>
      <c r="I6490" s="8" t="s">
        <v>14</v>
      </c>
      <c r="J6490" s="8" t="s">
        <v>37</v>
      </c>
      <c r="K6490" s="13" t="str">
        <f t="shared" si="305"/>
        <v>Saturday</v>
      </c>
      <c r="L6490" s="13">
        <f>YEAR(retail_store_sales!$N6490)</f>
        <v>2024</v>
      </c>
      <c r="M6490" s="13" t="str">
        <f t="shared" si="304"/>
        <v>January</v>
      </c>
      <c r="N6490" s="14">
        <v>45304</v>
      </c>
      <c r="O6490" s="8" t="b">
        <v>0</v>
      </c>
    </row>
    <row r="6491" spans="1:15" x14ac:dyDescent="0.3">
      <c r="A6491" s="15" t="s">
        <v>8227</v>
      </c>
      <c r="B6491" s="15" t="s">
        <v>17</v>
      </c>
      <c r="C6491" s="15" t="s">
        <v>12</v>
      </c>
      <c r="D6491" s="15" t="s">
        <v>206</v>
      </c>
      <c r="E6491" s="16">
        <f>retail_store_sales!$H6491/retail_store_sales!$F6491</f>
        <v>9.5</v>
      </c>
      <c r="F6491" s="17">
        <v>3</v>
      </c>
      <c r="G6491" s="18">
        <f t="shared" si="303"/>
        <v>9.5</v>
      </c>
      <c r="H6491" s="19">
        <v>28.5</v>
      </c>
      <c r="I6491" s="15" t="s">
        <v>47</v>
      </c>
      <c r="J6491" s="15" t="s">
        <v>15</v>
      </c>
      <c r="K6491" s="13" t="str">
        <f t="shared" si="305"/>
        <v>Friday</v>
      </c>
      <c r="L6491" s="20">
        <f>YEAR(retail_store_sales!$N6491)</f>
        <v>2024</v>
      </c>
      <c r="M6491" s="20" t="str">
        <f t="shared" si="304"/>
        <v>March</v>
      </c>
      <c r="N6491" s="21">
        <v>45373</v>
      </c>
      <c r="O6491" s="15" t="s">
        <v>12824</v>
      </c>
    </row>
    <row r="6492" spans="1:15" x14ac:dyDescent="0.3">
      <c r="A6492" s="8" t="s">
        <v>1482</v>
      </c>
      <c r="B6492" s="8" t="s">
        <v>97</v>
      </c>
      <c r="C6492" s="8" t="s">
        <v>31</v>
      </c>
      <c r="D6492" s="8" t="s">
        <v>202</v>
      </c>
      <c r="E6492" s="9">
        <f>retail_store_sales!$H6492/retail_store_sales!$F6492</f>
        <v>9.5</v>
      </c>
      <c r="F6492" s="10">
        <v>4</v>
      </c>
      <c r="G6492" s="11">
        <f t="shared" si="303"/>
        <v>9.5</v>
      </c>
      <c r="H6492" s="12">
        <v>38</v>
      </c>
      <c r="I6492" s="8" t="s">
        <v>47</v>
      </c>
      <c r="J6492" s="8" t="s">
        <v>15</v>
      </c>
      <c r="K6492" s="13" t="str">
        <f t="shared" si="305"/>
        <v>Thursday</v>
      </c>
      <c r="L6492" s="13">
        <f>YEAR(retail_store_sales!$N6492)</f>
        <v>2022</v>
      </c>
      <c r="M6492" s="13" t="str">
        <f t="shared" si="304"/>
        <v>June</v>
      </c>
      <c r="N6492" s="14">
        <v>44728</v>
      </c>
      <c r="O6492" s="8" t="s">
        <v>12824</v>
      </c>
    </row>
    <row r="6493" spans="1:15" x14ac:dyDescent="0.3">
      <c r="A6493" s="15" t="s">
        <v>3008</v>
      </c>
      <c r="B6493" s="15" t="s">
        <v>88</v>
      </c>
      <c r="C6493" s="15" t="s">
        <v>12</v>
      </c>
      <c r="D6493" s="15" t="s">
        <v>132</v>
      </c>
      <c r="E6493" s="16">
        <f>retail_store_sales!$H6493/retail_store_sales!$F6493</f>
        <v>20</v>
      </c>
      <c r="F6493" s="17">
        <v>6</v>
      </c>
      <c r="G6493" s="18">
        <f t="shared" si="303"/>
        <v>20</v>
      </c>
      <c r="H6493" s="19">
        <v>120</v>
      </c>
      <c r="I6493" s="15" t="s">
        <v>47</v>
      </c>
      <c r="J6493" s="15" t="s">
        <v>37</v>
      </c>
      <c r="K6493" s="13" t="str">
        <f t="shared" si="305"/>
        <v>Sunday</v>
      </c>
      <c r="L6493" s="20">
        <f>YEAR(retail_store_sales!$N6493)</f>
        <v>2023</v>
      </c>
      <c r="M6493" s="20" t="str">
        <f t="shared" si="304"/>
        <v>October</v>
      </c>
      <c r="N6493" s="21">
        <v>45214</v>
      </c>
      <c r="O6493" s="15" t="s">
        <v>12824</v>
      </c>
    </row>
    <row r="6494" spans="1:15" x14ac:dyDescent="0.3">
      <c r="A6494" s="8" t="s">
        <v>10694</v>
      </c>
      <c r="B6494" s="8" t="s">
        <v>99</v>
      </c>
      <c r="C6494" s="8" t="s">
        <v>12</v>
      </c>
      <c r="D6494" s="8" t="s">
        <v>171</v>
      </c>
      <c r="E6494" s="9">
        <f>retail_store_sales!$H6494/retail_store_sales!$F6494</f>
        <v>5</v>
      </c>
      <c r="F6494" s="10">
        <v>7</v>
      </c>
      <c r="G6494" s="11">
        <f t="shared" si="303"/>
        <v>5</v>
      </c>
      <c r="H6494" s="12">
        <v>35</v>
      </c>
      <c r="I6494" s="8" t="s">
        <v>14</v>
      </c>
      <c r="J6494" s="8" t="s">
        <v>15</v>
      </c>
      <c r="K6494" s="13" t="str">
        <f t="shared" si="305"/>
        <v>Wednesday</v>
      </c>
      <c r="L6494" s="13">
        <f>YEAR(retail_store_sales!$N6494)</f>
        <v>2024</v>
      </c>
      <c r="M6494" s="13" t="str">
        <f t="shared" si="304"/>
        <v>February</v>
      </c>
      <c r="N6494" s="14">
        <v>45336</v>
      </c>
      <c r="O6494" s="8" t="s">
        <v>12824</v>
      </c>
    </row>
    <row r="6495" spans="1:15" x14ac:dyDescent="0.3">
      <c r="A6495" s="15" t="s">
        <v>3517</v>
      </c>
      <c r="B6495" s="15" t="s">
        <v>39</v>
      </c>
      <c r="C6495" s="15" t="s">
        <v>27</v>
      </c>
      <c r="D6495" s="15" t="s">
        <v>12823</v>
      </c>
      <c r="E6495" s="16">
        <f>retail_store_sales!$H6495/retail_store_sales!$F6495</f>
        <v>27.5</v>
      </c>
      <c r="F6495" s="17">
        <v>6</v>
      </c>
      <c r="G6495" s="18">
        <f t="shared" si="303"/>
        <v>27.5</v>
      </c>
      <c r="H6495" s="19">
        <v>165</v>
      </c>
      <c r="I6495" s="15" t="s">
        <v>47</v>
      </c>
      <c r="J6495" s="15" t="s">
        <v>37</v>
      </c>
      <c r="K6495" s="13" t="str">
        <f t="shared" si="305"/>
        <v>Monday</v>
      </c>
      <c r="L6495" s="20">
        <f>YEAR(retail_store_sales!$N6495)</f>
        <v>2022</v>
      </c>
      <c r="M6495" s="20" t="str">
        <f t="shared" si="304"/>
        <v>July</v>
      </c>
      <c r="N6495" s="21">
        <v>44753</v>
      </c>
      <c r="O6495" s="15" t="b">
        <v>1</v>
      </c>
    </row>
    <row r="6496" spans="1:15" x14ac:dyDescent="0.3">
      <c r="A6496" s="8" t="s">
        <v>3462</v>
      </c>
      <c r="B6496" s="8" t="s">
        <v>68</v>
      </c>
      <c r="C6496" s="8" t="s">
        <v>22</v>
      </c>
      <c r="D6496" s="8" t="s">
        <v>49</v>
      </c>
      <c r="E6496" s="9">
        <f>retail_store_sales!$H6496/retail_store_sales!$F6496</f>
        <v>8</v>
      </c>
      <c r="F6496" s="10">
        <v>6</v>
      </c>
      <c r="G6496" s="11">
        <f t="shared" si="303"/>
        <v>8</v>
      </c>
      <c r="H6496" s="12">
        <v>48</v>
      </c>
      <c r="I6496" s="8" t="s">
        <v>24</v>
      </c>
      <c r="J6496" s="8" t="s">
        <v>15</v>
      </c>
      <c r="K6496" s="13" t="str">
        <f t="shared" si="305"/>
        <v>Friday</v>
      </c>
      <c r="L6496" s="13">
        <f>YEAR(retail_store_sales!$N6496)</f>
        <v>2022</v>
      </c>
      <c r="M6496" s="13" t="str">
        <f t="shared" si="304"/>
        <v>November</v>
      </c>
      <c r="N6496" s="14">
        <v>44890</v>
      </c>
      <c r="O6496" s="8" t="b">
        <v>0</v>
      </c>
    </row>
    <row r="6497" spans="1:15" x14ac:dyDescent="0.3">
      <c r="A6497" s="15" t="s">
        <v>10557</v>
      </c>
      <c r="B6497" s="15" t="s">
        <v>30</v>
      </c>
      <c r="C6497" s="15" t="s">
        <v>18</v>
      </c>
      <c r="D6497" s="15" t="s">
        <v>539</v>
      </c>
      <c r="E6497" s="16">
        <f>retail_store_sales!$H6497/retail_store_sales!$F6497</f>
        <v>23</v>
      </c>
      <c r="F6497" s="17">
        <v>6</v>
      </c>
      <c r="G6497" s="18">
        <f t="shared" si="303"/>
        <v>23</v>
      </c>
      <c r="H6497" s="19">
        <v>138</v>
      </c>
      <c r="I6497" s="15" t="s">
        <v>47</v>
      </c>
      <c r="J6497" s="15" t="s">
        <v>37</v>
      </c>
      <c r="K6497" s="13" t="str">
        <f t="shared" si="305"/>
        <v>Saturday</v>
      </c>
      <c r="L6497" s="20">
        <f>YEAR(retail_store_sales!$N6497)</f>
        <v>2024</v>
      </c>
      <c r="M6497" s="20" t="str">
        <f t="shared" si="304"/>
        <v>April</v>
      </c>
      <c r="N6497" s="21">
        <v>45402</v>
      </c>
      <c r="O6497" s="15" t="b">
        <v>1</v>
      </c>
    </row>
    <row r="6498" spans="1:15" x14ac:dyDescent="0.3">
      <c r="A6498" s="8" t="s">
        <v>1983</v>
      </c>
      <c r="B6498" s="8" t="s">
        <v>39</v>
      </c>
      <c r="C6498" s="8" t="s">
        <v>18</v>
      </c>
      <c r="D6498" s="8" t="s">
        <v>57</v>
      </c>
      <c r="E6498" s="9">
        <f>retail_store_sales!$H6498/retail_store_sales!$F6498</f>
        <v>27.5</v>
      </c>
      <c r="F6498" s="10">
        <v>2</v>
      </c>
      <c r="G6498" s="11">
        <f t="shared" si="303"/>
        <v>27.5</v>
      </c>
      <c r="H6498" s="12">
        <v>55</v>
      </c>
      <c r="I6498" s="8" t="s">
        <v>47</v>
      </c>
      <c r="J6498" s="8" t="s">
        <v>15</v>
      </c>
      <c r="K6498" s="13" t="str">
        <f t="shared" si="305"/>
        <v>Thursday</v>
      </c>
      <c r="L6498" s="13">
        <f>YEAR(retail_store_sales!$N6498)</f>
        <v>2022</v>
      </c>
      <c r="M6498" s="13" t="str">
        <f t="shared" si="304"/>
        <v>July</v>
      </c>
      <c r="N6498" s="14">
        <v>44756</v>
      </c>
      <c r="O6498" s="8" t="s">
        <v>12824</v>
      </c>
    </row>
    <row r="6499" spans="1:15" x14ac:dyDescent="0.3">
      <c r="A6499" s="15" t="s">
        <v>4905</v>
      </c>
      <c r="B6499" s="15" t="s">
        <v>83</v>
      </c>
      <c r="C6499" s="15" t="s">
        <v>129</v>
      </c>
      <c r="D6499" s="15" t="s">
        <v>153</v>
      </c>
      <c r="E6499" s="16">
        <f>retail_store_sales!$H6499/retail_store_sales!$F6499</f>
        <v>39.5</v>
      </c>
      <c r="F6499" s="17">
        <v>8</v>
      </c>
      <c r="G6499" s="18">
        <f t="shared" si="303"/>
        <v>39.5</v>
      </c>
      <c r="H6499" s="19">
        <v>316</v>
      </c>
      <c r="I6499" s="15" t="s">
        <v>47</v>
      </c>
      <c r="J6499" s="15" t="s">
        <v>37</v>
      </c>
      <c r="K6499" s="13" t="str">
        <f t="shared" si="305"/>
        <v>Monday</v>
      </c>
      <c r="L6499" s="20">
        <f>YEAR(retail_store_sales!$N6499)</f>
        <v>2023</v>
      </c>
      <c r="M6499" s="20" t="str">
        <f t="shared" si="304"/>
        <v>June</v>
      </c>
      <c r="N6499" s="21">
        <v>45103</v>
      </c>
      <c r="O6499" s="15" t="b">
        <v>0</v>
      </c>
    </row>
    <row r="6500" spans="1:15" x14ac:dyDescent="0.3">
      <c r="A6500" s="8" t="s">
        <v>1008</v>
      </c>
      <c r="B6500" s="8" t="s">
        <v>99</v>
      </c>
      <c r="C6500" s="8" t="s">
        <v>40</v>
      </c>
      <c r="D6500" s="8" t="s">
        <v>145</v>
      </c>
      <c r="E6500" s="9">
        <f>retail_store_sales!$H6500/retail_store_sales!$F6500</f>
        <v>14</v>
      </c>
      <c r="F6500" s="10">
        <v>7</v>
      </c>
      <c r="G6500" s="11">
        <f t="shared" si="303"/>
        <v>14</v>
      </c>
      <c r="H6500" s="12">
        <v>98</v>
      </c>
      <c r="I6500" s="8" t="s">
        <v>24</v>
      </c>
      <c r="J6500" s="8" t="s">
        <v>15</v>
      </c>
      <c r="K6500" s="13" t="str">
        <f t="shared" si="305"/>
        <v>Sunday</v>
      </c>
      <c r="L6500" s="13">
        <f>YEAR(retail_store_sales!$N6500)</f>
        <v>2022</v>
      </c>
      <c r="M6500" s="13" t="str">
        <f t="shared" si="304"/>
        <v>May</v>
      </c>
      <c r="N6500" s="14">
        <v>44710</v>
      </c>
      <c r="O6500" s="8" t="b">
        <v>1</v>
      </c>
    </row>
    <row r="6501" spans="1:15" x14ac:dyDescent="0.3">
      <c r="A6501" s="15" t="s">
        <v>12147</v>
      </c>
      <c r="B6501" s="15" t="s">
        <v>26</v>
      </c>
      <c r="C6501" s="15" t="s">
        <v>18</v>
      </c>
      <c r="D6501" s="15" t="s">
        <v>286</v>
      </c>
      <c r="E6501" s="16">
        <f>retail_store_sales!$H6501/retail_store_sales!$F6501</f>
        <v>20</v>
      </c>
      <c r="F6501" s="17">
        <v>7</v>
      </c>
      <c r="G6501" s="18">
        <f t="shared" si="303"/>
        <v>20</v>
      </c>
      <c r="H6501" s="19">
        <v>140</v>
      </c>
      <c r="I6501" s="15" t="s">
        <v>24</v>
      </c>
      <c r="J6501" s="15" t="s">
        <v>15</v>
      </c>
      <c r="K6501" s="13" t="str">
        <f t="shared" si="305"/>
        <v>Tuesday</v>
      </c>
      <c r="L6501" s="20">
        <f>YEAR(retail_store_sales!$N6501)</f>
        <v>2023</v>
      </c>
      <c r="M6501" s="20" t="str">
        <f t="shared" si="304"/>
        <v>July</v>
      </c>
      <c r="N6501" s="21">
        <v>45132</v>
      </c>
      <c r="O6501" s="15" t="b">
        <v>1</v>
      </c>
    </row>
    <row r="6502" spans="1:15" x14ac:dyDescent="0.3">
      <c r="A6502" s="8" t="s">
        <v>10916</v>
      </c>
      <c r="B6502" s="8" t="s">
        <v>26</v>
      </c>
      <c r="C6502" s="8" t="s">
        <v>12</v>
      </c>
      <c r="D6502" s="8" t="s">
        <v>132</v>
      </c>
      <c r="E6502" s="9">
        <f>retail_store_sales!$H6502/retail_store_sales!$F6502</f>
        <v>20</v>
      </c>
      <c r="F6502" s="10">
        <v>10</v>
      </c>
      <c r="G6502" s="11">
        <f t="shared" si="303"/>
        <v>20</v>
      </c>
      <c r="H6502" s="12">
        <v>200</v>
      </c>
      <c r="I6502" s="8" t="s">
        <v>14</v>
      </c>
      <c r="J6502" s="8" t="s">
        <v>15</v>
      </c>
      <c r="K6502" s="13" t="str">
        <f t="shared" si="305"/>
        <v>Saturday</v>
      </c>
      <c r="L6502" s="13">
        <f>YEAR(retail_store_sales!$N6502)</f>
        <v>2024</v>
      </c>
      <c r="M6502" s="13" t="str">
        <f t="shared" si="304"/>
        <v>September</v>
      </c>
      <c r="N6502" s="14">
        <v>45563</v>
      </c>
      <c r="O6502" s="8" t="b">
        <v>0</v>
      </c>
    </row>
    <row r="6503" spans="1:15" x14ac:dyDescent="0.3">
      <c r="A6503" s="15" t="s">
        <v>1518</v>
      </c>
      <c r="B6503" s="15" t="s">
        <v>107</v>
      </c>
      <c r="C6503" s="15" t="s">
        <v>27</v>
      </c>
      <c r="D6503" s="15" t="s">
        <v>307</v>
      </c>
      <c r="E6503" s="16">
        <f>retail_store_sales!$H6503/retail_store_sales!$F6503</f>
        <v>6.5</v>
      </c>
      <c r="F6503" s="17">
        <v>5</v>
      </c>
      <c r="G6503" s="18">
        <f t="shared" si="303"/>
        <v>6.5</v>
      </c>
      <c r="H6503" s="19">
        <v>32.5</v>
      </c>
      <c r="I6503" s="15" t="s">
        <v>14</v>
      </c>
      <c r="J6503" s="15" t="s">
        <v>15</v>
      </c>
      <c r="K6503" s="13" t="str">
        <f t="shared" si="305"/>
        <v>Saturday</v>
      </c>
      <c r="L6503" s="20">
        <f>YEAR(retail_store_sales!$N6503)</f>
        <v>2023</v>
      </c>
      <c r="M6503" s="20" t="str">
        <f t="shared" si="304"/>
        <v>October</v>
      </c>
      <c r="N6503" s="21">
        <v>45213</v>
      </c>
      <c r="O6503" s="15" t="s">
        <v>12824</v>
      </c>
    </row>
    <row r="6504" spans="1:15" x14ac:dyDescent="0.3">
      <c r="A6504" s="8" t="s">
        <v>12661</v>
      </c>
      <c r="B6504" s="8" t="s">
        <v>112</v>
      </c>
      <c r="C6504" s="8" t="s">
        <v>27</v>
      </c>
      <c r="D6504" s="8" t="s">
        <v>103</v>
      </c>
      <c r="E6504" s="9">
        <f>retail_store_sales!$H6504/retail_store_sales!$F6504</f>
        <v>41</v>
      </c>
      <c r="F6504" s="10">
        <v>1</v>
      </c>
      <c r="G6504" s="11">
        <f t="shared" si="303"/>
        <v>41</v>
      </c>
      <c r="H6504" s="12">
        <v>41</v>
      </c>
      <c r="I6504" s="8" t="s">
        <v>24</v>
      </c>
      <c r="J6504" s="8" t="s">
        <v>37</v>
      </c>
      <c r="K6504" s="13" t="str">
        <f t="shared" si="305"/>
        <v>Saturday</v>
      </c>
      <c r="L6504" s="13">
        <f>YEAR(retail_store_sales!$N6504)</f>
        <v>2024</v>
      </c>
      <c r="M6504" s="13" t="str">
        <f t="shared" si="304"/>
        <v>May</v>
      </c>
      <c r="N6504" s="14">
        <v>45437</v>
      </c>
      <c r="O6504" s="8" t="s">
        <v>12824</v>
      </c>
    </row>
    <row r="6505" spans="1:15" x14ac:dyDescent="0.3">
      <c r="A6505" s="15" t="s">
        <v>4233</v>
      </c>
      <c r="B6505" s="15" t="s">
        <v>107</v>
      </c>
      <c r="C6505" s="15" t="s">
        <v>12</v>
      </c>
      <c r="D6505" s="15" t="s">
        <v>795</v>
      </c>
      <c r="E6505" s="16">
        <f>retail_store_sales!$H6505/retail_store_sales!$F6505</f>
        <v>38</v>
      </c>
      <c r="F6505" s="17">
        <v>5</v>
      </c>
      <c r="G6505" s="18">
        <f t="shared" si="303"/>
        <v>38</v>
      </c>
      <c r="H6505" s="19">
        <v>190</v>
      </c>
      <c r="I6505" s="15" t="s">
        <v>24</v>
      </c>
      <c r="J6505" s="15" t="s">
        <v>37</v>
      </c>
      <c r="K6505" s="13" t="str">
        <f t="shared" si="305"/>
        <v>Monday</v>
      </c>
      <c r="L6505" s="20">
        <f>YEAR(retail_store_sales!$N6505)</f>
        <v>2024</v>
      </c>
      <c r="M6505" s="20" t="str">
        <f t="shared" si="304"/>
        <v>April</v>
      </c>
      <c r="N6505" s="21">
        <v>45411</v>
      </c>
      <c r="O6505" s="15" t="s">
        <v>12824</v>
      </c>
    </row>
    <row r="6506" spans="1:15" x14ac:dyDescent="0.3">
      <c r="A6506" s="8" t="s">
        <v>12179</v>
      </c>
      <c r="B6506" s="8" t="s">
        <v>122</v>
      </c>
      <c r="C6506" s="8" t="s">
        <v>40</v>
      </c>
      <c r="D6506" s="8" t="s">
        <v>12823</v>
      </c>
      <c r="E6506" s="9">
        <f>retail_store_sales!$H6506/retail_store_sales!$F6506</f>
        <v>39.5</v>
      </c>
      <c r="F6506" s="10">
        <v>5</v>
      </c>
      <c r="G6506" s="11">
        <f t="shared" si="303"/>
        <v>39.5</v>
      </c>
      <c r="H6506" s="12">
        <v>197.5</v>
      </c>
      <c r="I6506" s="8" t="s">
        <v>24</v>
      </c>
      <c r="J6506" s="8" t="s">
        <v>15</v>
      </c>
      <c r="K6506" s="13" t="str">
        <f t="shared" si="305"/>
        <v>Monday</v>
      </c>
      <c r="L6506" s="13">
        <f>YEAR(retail_store_sales!$N6506)</f>
        <v>2024</v>
      </c>
      <c r="M6506" s="13" t="str">
        <f t="shared" si="304"/>
        <v>April</v>
      </c>
      <c r="N6506" s="14">
        <v>45383</v>
      </c>
      <c r="O6506" s="8" t="s">
        <v>12824</v>
      </c>
    </row>
    <row r="6507" spans="1:15" x14ac:dyDescent="0.3">
      <c r="A6507" s="15" t="s">
        <v>11084</v>
      </c>
      <c r="B6507" s="15" t="s">
        <v>76</v>
      </c>
      <c r="C6507" s="15" t="s">
        <v>27</v>
      </c>
      <c r="D6507" s="15" t="s">
        <v>465</v>
      </c>
      <c r="E6507" s="16">
        <f>retail_store_sales!$H6507/retail_store_sales!$F6507</f>
        <v>5</v>
      </c>
      <c r="F6507" s="17">
        <v>6</v>
      </c>
      <c r="G6507" s="18">
        <f t="shared" si="303"/>
        <v>5</v>
      </c>
      <c r="H6507" s="19">
        <v>30</v>
      </c>
      <c r="I6507" s="15" t="s">
        <v>14</v>
      </c>
      <c r="J6507" s="15" t="s">
        <v>15</v>
      </c>
      <c r="K6507" s="13" t="str">
        <f t="shared" si="305"/>
        <v>Thursday</v>
      </c>
      <c r="L6507" s="20">
        <f>YEAR(retail_store_sales!$N6507)</f>
        <v>2024</v>
      </c>
      <c r="M6507" s="20" t="str">
        <f t="shared" si="304"/>
        <v>July</v>
      </c>
      <c r="N6507" s="21">
        <v>45491</v>
      </c>
      <c r="O6507" s="15" t="b">
        <v>0</v>
      </c>
    </row>
    <row r="6508" spans="1:15" x14ac:dyDescent="0.3">
      <c r="A6508" s="8" t="s">
        <v>7036</v>
      </c>
      <c r="B6508" s="8" t="s">
        <v>83</v>
      </c>
      <c r="C6508" s="8" t="s">
        <v>18</v>
      </c>
      <c r="D6508" s="8" t="s">
        <v>390</v>
      </c>
      <c r="E6508" s="9">
        <f>retail_store_sales!$H6508/retail_store_sales!$F6508</f>
        <v>6.5</v>
      </c>
      <c r="F6508" s="10">
        <v>6</v>
      </c>
      <c r="G6508" s="11">
        <f t="shared" si="303"/>
        <v>6.5</v>
      </c>
      <c r="H6508" s="12">
        <v>39</v>
      </c>
      <c r="I6508" s="8" t="s">
        <v>14</v>
      </c>
      <c r="J6508" s="8" t="s">
        <v>15</v>
      </c>
      <c r="K6508" s="13" t="str">
        <f t="shared" si="305"/>
        <v>Thursday</v>
      </c>
      <c r="L6508" s="13">
        <f>YEAR(retail_store_sales!$N6508)</f>
        <v>2022</v>
      </c>
      <c r="M6508" s="13" t="str">
        <f t="shared" si="304"/>
        <v>April</v>
      </c>
      <c r="N6508" s="14">
        <v>44665</v>
      </c>
      <c r="O6508" s="8" t="s">
        <v>12824</v>
      </c>
    </row>
    <row r="6509" spans="1:15" hidden="1" x14ac:dyDescent="0.3">
      <c r="A6509" s="15" t="s">
        <v>10307</v>
      </c>
      <c r="B6509" s="15" t="s">
        <v>45</v>
      </c>
      <c r="C6509" s="15" t="s">
        <v>22</v>
      </c>
      <c r="D6509" s="15" t="s">
        <v>396</v>
      </c>
      <c r="E6509" s="16">
        <f>retail_store_sales!$H6509/retail_store_sales!$F6509</f>
        <v>5</v>
      </c>
      <c r="F6509" s="17">
        <v>10</v>
      </c>
      <c r="G6509" s="18">
        <f t="shared" si="303"/>
        <v>5</v>
      </c>
      <c r="H6509" s="19">
        <v>50</v>
      </c>
      <c r="I6509" s="15" t="s">
        <v>24</v>
      </c>
      <c r="J6509" s="15" t="s">
        <v>37</v>
      </c>
      <c r="K6509" s="13" t="str">
        <f t="shared" si="305"/>
        <v>Saturday</v>
      </c>
      <c r="L6509" s="20">
        <f>YEAR(retail_store_sales!$N6509)</f>
        <v>2025</v>
      </c>
      <c r="M6509" s="20" t="str">
        <f t="shared" si="304"/>
        <v>January</v>
      </c>
      <c r="N6509" s="21">
        <v>45661</v>
      </c>
      <c r="O6509" s="15" t="b">
        <v>0</v>
      </c>
    </row>
    <row r="6510" spans="1:15" x14ac:dyDescent="0.3">
      <c r="A6510" s="8" t="s">
        <v>9155</v>
      </c>
      <c r="B6510" s="8" t="s">
        <v>54</v>
      </c>
      <c r="C6510" s="8" t="s">
        <v>12</v>
      </c>
      <c r="D6510" s="8" t="s">
        <v>55</v>
      </c>
      <c r="E6510" s="9">
        <f>retail_store_sales!$H6510/retail_store_sales!$F6510</f>
        <v>39.5</v>
      </c>
      <c r="F6510" s="10">
        <v>8</v>
      </c>
      <c r="G6510" s="11">
        <f t="shared" si="303"/>
        <v>39.5</v>
      </c>
      <c r="H6510" s="12">
        <v>316</v>
      </c>
      <c r="I6510" s="8" t="s">
        <v>24</v>
      </c>
      <c r="J6510" s="8" t="s">
        <v>37</v>
      </c>
      <c r="K6510" s="13" t="str">
        <f t="shared" si="305"/>
        <v>Saturday</v>
      </c>
      <c r="L6510" s="13">
        <f>YEAR(retail_store_sales!$N6510)</f>
        <v>2022</v>
      </c>
      <c r="M6510" s="13" t="str">
        <f t="shared" si="304"/>
        <v>October</v>
      </c>
      <c r="N6510" s="14">
        <v>44835</v>
      </c>
      <c r="O6510" s="8" t="b">
        <v>1</v>
      </c>
    </row>
    <row r="6511" spans="1:15" x14ac:dyDescent="0.3">
      <c r="A6511" s="15" t="s">
        <v>1428</v>
      </c>
      <c r="B6511" s="15" t="s">
        <v>21</v>
      </c>
      <c r="C6511" s="15" t="s">
        <v>31</v>
      </c>
      <c r="D6511" s="15" t="s">
        <v>364</v>
      </c>
      <c r="E6511" s="16">
        <f>retail_store_sales!$H6511/retail_store_sales!$F6511</f>
        <v>41</v>
      </c>
      <c r="F6511" s="17">
        <v>3</v>
      </c>
      <c r="G6511" s="18">
        <f t="shared" si="303"/>
        <v>41</v>
      </c>
      <c r="H6511" s="19">
        <v>123</v>
      </c>
      <c r="I6511" s="15" t="s">
        <v>14</v>
      </c>
      <c r="J6511" s="15" t="s">
        <v>37</v>
      </c>
      <c r="K6511" s="13" t="str">
        <f t="shared" si="305"/>
        <v>Tuesday</v>
      </c>
      <c r="L6511" s="20">
        <f>YEAR(retail_store_sales!$N6511)</f>
        <v>2023</v>
      </c>
      <c r="M6511" s="20" t="str">
        <f t="shared" si="304"/>
        <v>September</v>
      </c>
      <c r="N6511" s="21">
        <v>45188</v>
      </c>
      <c r="O6511" s="15" t="b">
        <v>1</v>
      </c>
    </row>
    <row r="6512" spans="1:15" x14ac:dyDescent="0.3">
      <c r="A6512" s="8" t="s">
        <v>6245</v>
      </c>
      <c r="B6512" s="8" t="s">
        <v>17</v>
      </c>
      <c r="C6512" s="8" t="s">
        <v>40</v>
      </c>
      <c r="D6512" s="8" t="s">
        <v>673</v>
      </c>
      <c r="E6512" s="9">
        <f>retail_store_sales!$H6512/retail_store_sales!$F6512</f>
        <v>12.5</v>
      </c>
      <c r="F6512" s="10">
        <v>1</v>
      </c>
      <c r="G6512" s="11">
        <f t="shared" si="303"/>
        <v>12.5</v>
      </c>
      <c r="H6512" s="12">
        <v>12.5</v>
      </c>
      <c r="I6512" s="8" t="s">
        <v>24</v>
      </c>
      <c r="J6512" s="8" t="s">
        <v>15</v>
      </c>
      <c r="K6512" s="13" t="str">
        <f t="shared" si="305"/>
        <v>Monday</v>
      </c>
      <c r="L6512" s="13">
        <f>YEAR(retail_store_sales!$N6512)</f>
        <v>2022</v>
      </c>
      <c r="M6512" s="13" t="str">
        <f t="shared" si="304"/>
        <v>May</v>
      </c>
      <c r="N6512" s="14">
        <v>44697</v>
      </c>
      <c r="O6512" s="8" t="b">
        <v>0</v>
      </c>
    </row>
    <row r="6513" spans="1:15" x14ac:dyDescent="0.3">
      <c r="A6513" s="15" t="s">
        <v>5418</v>
      </c>
      <c r="B6513" s="15" t="s">
        <v>122</v>
      </c>
      <c r="C6513" s="15" t="s">
        <v>40</v>
      </c>
      <c r="D6513" s="15" t="s">
        <v>593</v>
      </c>
      <c r="E6513" s="16">
        <f>retail_store_sales!$H6513/retail_store_sales!$F6513</f>
        <v>33.5</v>
      </c>
      <c r="F6513" s="17">
        <v>10</v>
      </c>
      <c r="G6513" s="18">
        <f t="shared" si="303"/>
        <v>33.5</v>
      </c>
      <c r="H6513" s="19">
        <v>335</v>
      </c>
      <c r="I6513" s="15" t="s">
        <v>24</v>
      </c>
      <c r="J6513" s="15" t="s">
        <v>37</v>
      </c>
      <c r="K6513" s="13" t="str">
        <f t="shared" si="305"/>
        <v>Wednesday</v>
      </c>
      <c r="L6513" s="20">
        <f>YEAR(retail_store_sales!$N6513)</f>
        <v>2022</v>
      </c>
      <c r="M6513" s="20" t="str">
        <f t="shared" si="304"/>
        <v>June</v>
      </c>
      <c r="N6513" s="21">
        <v>44727</v>
      </c>
      <c r="O6513" s="15" t="s">
        <v>12824</v>
      </c>
    </row>
    <row r="6514" spans="1:15" x14ac:dyDescent="0.3">
      <c r="A6514" s="8" t="s">
        <v>2350</v>
      </c>
      <c r="B6514" s="8" t="s">
        <v>35</v>
      </c>
      <c r="C6514" s="8" t="s">
        <v>129</v>
      </c>
      <c r="D6514" s="8" t="s">
        <v>12823</v>
      </c>
      <c r="E6514" s="9">
        <f>retail_store_sales!$H6514/retail_store_sales!$F6514</f>
        <v>35</v>
      </c>
      <c r="F6514" s="10">
        <v>1</v>
      </c>
      <c r="G6514" s="11">
        <f t="shared" si="303"/>
        <v>35</v>
      </c>
      <c r="H6514" s="12">
        <v>35</v>
      </c>
      <c r="I6514" s="8" t="s">
        <v>24</v>
      </c>
      <c r="J6514" s="8" t="s">
        <v>15</v>
      </c>
      <c r="K6514" s="13" t="str">
        <f t="shared" si="305"/>
        <v>Tuesday</v>
      </c>
      <c r="L6514" s="13">
        <f>YEAR(retail_store_sales!$N6514)</f>
        <v>2022</v>
      </c>
      <c r="M6514" s="13" t="str">
        <f t="shared" si="304"/>
        <v>January</v>
      </c>
      <c r="N6514" s="14">
        <v>44565</v>
      </c>
      <c r="O6514" s="8" t="b">
        <v>0</v>
      </c>
    </row>
    <row r="6515" spans="1:15" x14ac:dyDescent="0.3">
      <c r="A6515" s="15" t="s">
        <v>5635</v>
      </c>
      <c r="B6515" s="15" t="s">
        <v>83</v>
      </c>
      <c r="C6515" s="15" t="s">
        <v>65</v>
      </c>
      <c r="D6515" s="15" t="s">
        <v>376</v>
      </c>
      <c r="E6515" s="16">
        <f>retail_store_sales!$H6515/retail_store_sales!$F6515</f>
        <v>29</v>
      </c>
      <c r="F6515" s="17">
        <v>10</v>
      </c>
      <c r="G6515" s="18">
        <f t="shared" si="303"/>
        <v>29</v>
      </c>
      <c r="H6515" s="19">
        <v>290</v>
      </c>
      <c r="I6515" s="15" t="s">
        <v>47</v>
      </c>
      <c r="J6515" s="15" t="s">
        <v>37</v>
      </c>
      <c r="K6515" s="13" t="str">
        <f t="shared" si="305"/>
        <v>Sunday</v>
      </c>
      <c r="L6515" s="20">
        <f>YEAR(retail_store_sales!$N6515)</f>
        <v>2024</v>
      </c>
      <c r="M6515" s="20" t="str">
        <f t="shared" si="304"/>
        <v>September</v>
      </c>
      <c r="N6515" s="21">
        <v>45543</v>
      </c>
      <c r="O6515" s="15" t="s">
        <v>12824</v>
      </c>
    </row>
    <row r="6516" spans="1:15" x14ac:dyDescent="0.3">
      <c r="A6516" s="8" t="s">
        <v>10970</v>
      </c>
      <c r="B6516" s="8" t="s">
        <v>54</v>
      </c>
      <c r="C6516" s="8" t="s">
        <v>40</v>
      </c>
      <c r="D6516" s="8" t="s">
        <v>198</v>
      </c>
      <c r="E6516" s="9">
        <f>retail_store_sales!$H6516/retail_store_sales!$F6516</f>
        <v>39.5</v>
      </c>
      <c r="F6516" s="10">
        <v>4</v>
      </c>
      <c r="G6516" s="11">
        <f t="shared" si="303"/>
        <v>39.5</v>
      </c>
      <c r="H6516" s="12">
        <v>158</v>
      </c>
      <c r="I6516" s="8" t="s">
        <v>47</v>
      </c>
      <c r="J6516" s="8" t="s">
        <v>15</v>
      </c>
      <c r="K6516" s="13" t="str">
        <f t="shared" si="305"/>
        <v>Wednesday</v>
      </c>
      <c r="L6516" s="13">
        <f>YEAR(retail_store_sales!$N6516)</f>
        <v>2022</v>
      </c>
      <c r="M6516" s="13" t="str">
        <f t="shared" si="304"/>
        <v>March</v>
      </c>
      <c r="N6516" s="14">
        <v>44629</v>
      </c>
      <c r="O6516" s="8" t="s">
        <v>12824</v>
      </c>
    </row>
    <row r="6517" spans="1:15" x14ac:dyDescent="0.3">
      <c r="A6517" s="15" t="s">
        <v>1914</v>
      </c>
      <c r="B6517" s="15" t="s">
        <v>122</v>
      </c>
      <c r="C6517" s="15" t="s">
        <v>27</v>
      </c>
      <c r="D6517" s="15" t="s">
        <v>307</v>
      </c>
      <c r="E6517" s="16">
        <f>retail_store_sales!$H6517/retail_store_sales!$F6517</f>
        <v>6.5</v>
      </c>
      <c r="F6517" s="17">
        <v>3</v>
      </c>
      <c r="G6517" s="18">
        <f t="shared" si="303"/>
        <v>6.5</v>
      </c>
      <c r="H6517" s="19">
        <v>19.5</v>
      </c>
      <c r="I6517" s="15" t="s">
        <v>14</v>
      </c>
      <c r="J6517" s="15" t="s">
        <v>15</v>
      </c>
      <c r="K6517" s="13" t="str">
        <f t="shared" si="305"/>
        <v>Monday</v>
      </c>
      <c r="L6517" s="20">
        <f>YEAR(retail_store_sales!$N6517)</f>
        <v>2024</v>
      </c>
      <c r="M6517" s="20" t="str">
        <f t="shared" si="304"/>
        <v>June</v>
      </c>
      <c r="N6517" s="21">
        <v>45453</v>
      </c>
      <c r="O6517" s="15" t="b">
        <v>1</v>
      </c>
    </row>
    <row r="6518" spans="1:15" x14ac:dyDescent="0.3">
      <c r="A6518" s="8" t="s">
        <v>9572</v>
      </c>
      <c r="B6518" s="8" t="s">
        <v>35</v>
      </c>
      <c r="C6518" s="8" t="s">
        <v>18</v>
      </c>
      <c r="D6518" s="8" t="s">
        <v>539</v>
      </c>
      <c r="E6518" s="9">
        <f>retail_store_sales!$H6518/retail_store_sales!$F6518</f>
        <v>23</v>
      </c>
      <c r="F6518" s="10">
        <v>10</v>
      </c>
      <c r="G6518" s="11">
        <f t="shared" si="303"/>
        <v>23</v>
      </c>
      <c r="H6518" s="12">
        <v>230</v>
      </c>
      <c r="I6518" s="8" t="s">
        <v>24</v>
      </c>
      <c r="J6518" s="8" t="s">
        <v>15</v>
      </c>
      <c r="K6518" s="13" t="str">
        <f t="shared" si="305"/>
        <v>Tuesday</v>
      </c>
      <c r="L6518" s="13">
        <f>YEAR(retail_store_sales!$N6518)</f>
        <v>2023</v>
      </c>
      <c r="M6518" s="13" t="str">
        <f t="shared" si="304"/>
        <v>October</v>
      </c>
      <c r="N6518" s="14">
        <v>45209</v>
      </c>
      <c r="O6518" s="8" t="s">
        <v>12824</v>
      </c>
    </row>
    <row r="6519" spans="1:15" x14ac:dyDescent="0.3">
      <c r="A6519" s="15" t="s">
        <v>12311</v>
      </c>
      <c r="B6519" s="15" t="s">
        <v>11</v>
      </c>
      <c r="C6519" s="15" t="s">
        <v>40</v>
      </c>
      <c r="D6519" s="15" t="s">
        <v>593</v>
      </c>
      <c r="E6519" s="16">
        <f>retail_store_sales!$H6519/retail_store_sales!$F6519</f>
        <v>33.5</v>
      </c>
      <c r="F6519" s="17">
        <v>9</v>
      </c>
      <c r="G6519" s="18">
        <f t="shared" si="303"/>
        <v>33.5</v>
      </c>
      <c r="H6519" s="19">
        <v>301.5</v>
      </c>
      <c r="I6519" s="15" t="s">
        <v>24</v>
      </c>
      <c r="J6519" s="15" t="s">
        <v>15</v>
      </c>
      <c r="K6519" s="13" t="str">
        <f t="shared" si="305"/>
        <v>Tuesday</v>
      </c>
      <c r="L6519" s="20">
        <f>YEAR(retail_store_sales!$N6519)</f>
        <v>2022</v>
      </c>
      <c r="M6519" s="20" t="str">
        <f t="shared" si="304"/>
        <v>August</v>
      </c>
      <c r="N6519" s="21">
        <v>44803</v>
      </c>
      <c r="O6519" s="15" t="s">
        <v>12824</v>
      </c>
    </row>
    <row r="6520" spans="1:15" x14ac:dyDescent="0.3">
      <c r="A6520" s="8" t="s">
        <v>749</v>
      </c>
      <c r="B6520" s="8" t="s">
        <v>64</v>
      </c>
      <c r="C6520" s="8" t="s">
        <v>129</v>
      </c>
      <c r="D6520" s="8" t="s">
        <v>620</v>
      </c>
      <c r="E6520" s="9">
        <f>retail_store_sales!$H6520/retail_store_sales!$F6520</f>
        <v>21.5</v>
      </c>
      <c r="F6520" s="10">
        <v>9</v>
      </c>
      <c r="G6520" s="11">
        <f t="shared" si="303"/>
        <v>21.5</v>
      </c>
      <c r="H6520" s="12">
        <v>193.5</v>
      </c>
      <c r="I6520" s="8" t="s">
        <v>14</v>
      </c>
      <c r="J6520" s="8" t="s">
        <v>15</v>
      </c>
      <c r="K6520" s="13" t="str">
        <f t="shared" si="305"/>
        <v>Friday</v>
      </c>
      <c r="L6520" s="13">
        <f>YEAR(retail_store_sales!$N6520)</f>
        <v>2023</v>
      </c>
      <c r="M6520" s="13" t="str">
        <f t="shared" si="304"/>
        <v>January</v>
      </c>
      <c r="N6520" s="14">
        <v>44932</v>
      </c>
      <c r="O6520" s="8" t="b">
        <v>1</v>
      </c>
    </row>
    <row r="6521" spans="1:15" x14ac:dyDescent="0.3">
      <c r="A6521" s="15" t="s">
        <v>4510</v>
      </c>
      <c r="B6521" s="15" t="s">
        <v>73</v>
      </c>
      <c r="C6521" s="15" t="s">
        <v>129</v>
      </c>
      <c r="D6521" s="15" t="s">
        <v>325</v>
      </c>
      <c r="E6521" s="16">
        <f>retail_store_sales!$H6521/retail_store_sales!$F6521</f>
        <v>30.5</v>
      </c>
      <c r="F6521" s="17">
        <v>1</v>
      </c>
      <c r="G6521" s="18">
        <f t="shared" si="303"/>
        <v>30.5</v>
      </c>
      <c r="H6521" s="19">
        <v>30.5</v>
      </c>
      <c r="I6521" s="15" t="s">
        <v>14</v>
      </c>
      <c r="J6521" s="15" t="s">
        <v>15</v>
      </c>
      <c r="K6521" s="13" t="str">
        <f t="shared" si="305"/>
        <v>Sunday</v>
      </c>
      <c r="L6521" s="20">
        <f>YEAR(retail_store_sales!$N6521)</f>
        <v>2022</v>
      </c>
      <c r="M6521" s="20" t="str">
        <f t="shared" si="304"/>
        <v>March</v>
      </c>
      <c r="N6521" s="21">
        <v>44640</v>
      </c>
      <c r="O6521" s="15" t="b">
        <v>0</v>
      </c>
    </row>
    <row r="6522" spans="1:15" x14ac:dyDescent="0.3">
      <c r="A6522" s="8" t="s">
        <v>9033</v>
      </c>
      <c r="B6522" s="8" t="s">
        <v>83</v>
      </c>
      <c r="C6522" s="8" t="s">
        <v>18</v>
      </c>
      <c r="D6522" s="8" t="s">
        <v>151</v>
      </c>
      <c r="E6522" s="9">
        <f>retail_store_sales!$H6522/retail_store_sales!$F6522</f>
        <v>12.5</v>
      </c>
      <c r="F6522" s="10">
        <v>9</v>
      </c>
      <c r="G6522" s="11">
        <f t="shared" si="303"/>
        <v>12.5</v>
      </c>
      <c r="H6522" s="12">
        <v>112.5</v>
      </c>
      <c r="I6522" s="8" t="s">
        <v>24</v>
      </c>
      <c r="J6522" s="8" t="s">
        <v>37</v>
      </c>
      <c r="K6522" s="13" t="str">
        <f t="shared" si="305"/>
        <v>Sunday</v>
      </c>
      <c r="L6522" s="13">
        <f>YEAR(retail_store_sales!$N6522)</f>
        <v>2024</v>
      </c>
      <c r="M6522" s="13" t="str">
        <f t="shared" si="304"/>
        <v>December</v>
      </c>
      <c r="N6522" s="14">
        <v>45648</v>
      </c>
      <c r="O6522" s="8" t="b">
        <v>1</v>
      </c>
    </row>
    <row r="6523" spans="1:15" x14ac:dyDescent="0.3">
      <c r="A6523" s="15" t="s">
        <v>1305</v>
      </c>
      <c r="B6523" s="15" t="s">
        <v>54</v>
      </c>
      <c r="C6523" s="15" t="s">
        <v>22</v>
      </c>
      <c r="D6523" s="15" t="s">
        <v>23</v>
      </c>
      <c r="E6523" s="16">
        <f>retail_store_sales!$H6523/retail_store_sales!$F6523</f>
        <v>21.5</v>
      </c>
      <c r="F6523" s="17">
        <v>1</v>
      </c>
      <c r="G6523" s="18">
        <f t="shared" si="303"/>
        <v>21.5</v>
      </c>
      <c r="H6523" s="19">
        <v>21.5</v>
      </c>
      <c r="I6523" s="15" t="s">
        <v>24</v>
      </c>
      <c r="J6523" s="15" t="s">
        <v>37</v>
      </c>
      <c r="K6523" s="13" t="str">
        <f t="shared" si="305"/>
        <v>Thursday</v>
      </c>
      <c r="L6523" s="20">
        <f>YEAR(retail_store_sales!$N6523)</f>
        <v>2022</v>
      </c>
      <c r="M6523" s="20" t="str">
        <f t="shared" si="304"/>
        <v>September</v>
      </c>
      <c r="N6523" s="21">
        <v>44833</v>
      </c>
      <c r="O6523" s="15" t="b">
        <v>1</v>
      </c>
    </row>
    <row r="6524" spans="1:15" x14ac:dyDescent="0.3">
      <c r="A6524" s="8" t="s">
        <v>5844</v>
      </c>
      <c r="B6524" s="8" t="s">
        <v>68</v>
      </c>
      <c r="C6524" s="8" t="s">
        <v>129</v>
      </c>
      <c r="D6524" s="8" t="s">
        <v>182</v>
      </c>
      <c r="E6524" s="9">
        <f>retail_store_sales!$H6524/retail_store_sales!$F6524</f>
        <v>33.5</v>
      </c>
      <c r="F6524" s="10">
        <v>3</v>
      </c>
      <c r="G6524" s="11">
        <f t="shared" si="303"/>
        <v>33.5</v>
      </c>
      <c r="H6524" s="12">
        <v>100.5</v>
      </c>
      <c r="I6524" s="8" t="s">
        <v>24</v>
      </c>
      <c r="J6524" s="8" t="s">
        <v>15</v>
      </c>
      <c r="K6524" s="13" t="str">
        <f t="shared" si="305"/>
        <v>Sunday</v>
      </c>
      <c r="L6524" s="13">
        <f>YEAR(retail_store_sales!$N6524)</f>
        <v>2024</v>
      </c>
      <c r="M6524" s="13" t="str">
        <f t="shared" si="304"/>
        <v>February</v>
      </c>
      <c r="N6524" s="14">
        <v>45340</v>
      </c>
      <c r="O6524" s="8" t="b">
        <v>1</v>
      </c>
    </row>
    <row r="6525" spans="1:15" x14ac:dyDescent="0.3">
      <c r="A6525" s="15" t="s">
        <v>621</v>
      </c>
      <c r="B6525" s="15" t="s">
        <v>97</v>
      </c>
      <c r="C6525" s="15" t="s">
        <v>65</v>
      </c>
      <c r="D6525" s="15" t="s">
        <v>345</v>
      </c>
      <c r="E6525" s="16">
        <f>retail_store_sales!$H6525/retail_store_sales!$F6525</f>
        <v>33.5</v>
      </c>
      <c r="F6525" s="17">
        <v>4</v>
      </c>
      <c r="G6525" s="18">
        <f t="shared" si="303"/>
        <v>33.5</v>
      </c>
      <c r="H6525" s="19">
        <v>134</v>
      </c>
      <c r="I6525" s="15" t="s">
        <v>24</v>
      </c>
      <c r="J6525" s="15" t="s">
        <v>15</v>
      </c>
      <c r="K6525" s="13" t="str">
        <f t="shared" si="305"/>
        <v>Friday</v>
      </c>
      <c r="L6525" s="20">
        <f>YEAR(retail_store_sales!$N6525)</f>
        <v>2024</v>
      </c>
      <c r="M6525" s="20" t="str">
        <f t="shared" si="304"/>
        <v>January</v>
      </c>
      <c r="N6525" s="21">
        <v>45303</v>
      </c>
      <c r="O6525" s="15" t="s">
        <v>12824</v>
      </c>
    </row>
    <row r="6526" spans="1:15" x14ac:dyDescent="0.3">
      <c r="A6526" s="8" t="s">
        <v>9917</v>
      </c>
      <c r="B6526" s="8" t="s">
        <v>42</v>
      </c>
      <c r="C6526" s="8" t="s">
        <v>31</v>
      </c>
      <c r="D6526" s="8" t="s">
        <v>169</v>
      </c>
      <c r="E6526" s="9">
        <f>retail_store_sales!$H6526/retail_store_sales!$F6526</f>
        <v>30.5</v>
      </c>
      <c r="F6526" s="10">
        <v>10</v>
      </c>
      <c r="G6526" s="11">
        <f t="shared" si="303"/>
        <v>30.5</v>
      </c>
      <c r="H6526" s="12">
        <v>305</v>
      </c>
      <c r="I6526" s="8" t="s">
        <v>24</v>
      </c>
      <c r="J6526" s="8" t="s">
        <v>15</v>
      </c>
      <c r="K6526" s="13" t="str">
        <f t="shared" si="305"/>
        <v>Tuesday</v>
      </c>
      <c r="L6526" s="13">
        <f>YEAR(retail_store_sales!$N6526)</f>
        <v>2022</v>
      </c>
      <c r="M6526" s="13" t="str">
        <f t="shared" si="304"/>
        <v>December</v>
      </c>
      <c r="N6526" s="14">
        <v>44908</v>
      </c>
      <c r="O6526" s="8" t="b">
        <v>0</v>
      </c>
    </row>
    <row r="6527" spans="1:15" x14ac:dyDescent="0.3">
      <c r="A6527" s="15" t="s">
        <v>1156</v>
      </c>
      <c r="B6527" s="15" t="s">
        <v>83</v>
      </c>
      <c r="C6527" s="15" t="s">
        <v>31</v>
      </c>
      <c r="D6527" s="15" t="s">
        <v>481</v>
      </c>
      <c r="E6527" s="16">
        <f>retail_store_sales!$H6527/retail_store_sales!$F6527</f>
        <v>23</v>
      </c>
      <c r="F6527" s="17">
        <v>2</v>
      </c>
      <c r="G6527" s="18">
        <f t="shared" si="303"/>
        <v>23</v>
      </c>
      <c r="H6527" s="19">
        <v>46</v>
      </c>
      <c r="I6527" s="15" t="s">
        <v>24</v>
      </c>
      <c r="J6527" s="15" t="s">
        <v>15</v>
      </c>
      <c r="K6527" s="13" t="str">
        <f t="shared" si="305"/>
        <v>Monday</v>
      </c>
      <c r="L6527" s="20">
        <f>YEAR(retail_store_sales!$N6527)</f>
        <v>2022</v>
      </c>
      <c r="M6527" s="20" t="str">
        <f t="shared" si="304"/>
        <v>February</v>
      </c>
      <c r="N6527" s="21">
        <v>44613</v>
      </c>
      <c r="O6527" s="15" t="b">
        <v>1</v>
      </c>
    </row>
    <row r="6528" spans="1:15" x14ac:dyDescent="0.3">
      <c r="A6528" s="8" t="s">
        <v>9281</v>
      </c>
      <c r="B6528" s="8" t="s">
        <v>76</v>
      </c>
      <c r="C6528" s="8" t="s">
        <v>18</v>
      </c>
      <c r="D6528" s="8" t="s">
        <v>200</v>
      </c>
      <c r="E6528" s="9">
        <f>retail_store_sales!$H6528/retail_store_sales!$F6528</f>
        <v>15.5</v>
      </c>
      <c r="F6528" s="10">
        <v>9</v>
      </c>
      <c r="G6528" s="11">
        <f t="shared" si="303"/>
        <v>15.5</v>
      </c>
      <c r="H6528" s="12">
        <v>139.5</v>
      </c>
      <c r="I6528" s="8" t="s">
        <v>47</v>
      </c>
      <c r="J6528" s="8" t="s">
        <v>15</v>
      </c>
      <c r="K6528" s="13" t="str">
        <f t="shared" si="305"/>
        <v>Wednesday</v>
      </c>
      <c r="L6528" s="13">
        <f>YEAR(retail_store_sales!$N6528)</f>
        <v>2022</v>
      </c>
      <c r="M6528" s="13" t="str">
        <f t="shared" si="304"/>
        <v>July</v>
      </c>
      <c r="N6528" s="14">
        <v>44769</v>
      </c>
      <c r="O6528" s="8" t="b">
        <v>0</v>
      </c>
    </row>
    <row r="6529" spans="1:15" x14ac:dyDescent="0.3">
      <c r="A6529" s="15" t="s">
        <v>9288</v>
      </c>
      <c r="B6529" s="15" t="s">
        <v>79</v>
      </c>
      <c r="C6529" s="15" t="s">
        <v>40</v>
      </c>
      <c r="D6529" s="15" t="s">
        <v>302</v>
      </c>
      <c r="E6529" s="16">
        <f>retail_store_sales!$H6529/retail_store_sales!$F6529</f>
        <v>15.5</v>
      </c>
      <c r="F6529" s="17">
        <v>4</v>
      </c>
      <c r="G6529" s="18">
        <f t="shared" si="303"/>
        <v>15.5</v>
      </c>
      <c r="H6529" s="19">
        <v>62</v>
      </c>
      <c r="I6529" s="15" t="s">
        <v>24</v>
      </c>
      <c r="J6529" s="15" t="s">
        <v>37</v>
      </c>
      <c r="K6529" s="13" t="str">
        <f t="shared" si="305"/>
        <v>Thursday</v>
      </c>
      <c r="L6529" s="20">
        <f>YEAR(retail_store_sales!$N6529)</f>
        <v>2024</v>
      </c>
      <c r="M6529" s="20" t="str">
        <f t="shared" si="304"/>
        <v>January</v>
      </c>
      <c r="N6529" s="21">
        <v>45316</v>
      </c>
      <c r="O6529" s="15" t="s">
        <v>12824</v>
      </c>
    </row>
    <row r="6530" spans="1:15" x14ac:dyDescent="0.3">
      <c r="A6530" s="8" t="s">
        <v>8501</v>
      </c>
      <c r="B6530" s="8" t="s">
        <v>97</v>
      </c>
      <c r="C6530" s="8" t="s">
        <v>27</v>
      </c>
      <c r="D6530" s="8" t="s">
        <v>864</v>
      </c>
      <c r="E6530" s="9">
        <f>retail_store_sales!$H6530/retail_store_sales!$F6530</f>
        <v>26</v>
      </c>
      <c r="F6530" s="10">
        <v>8</v>
      </c>
      <c r="G6530" s="11">
        <f t="shared" ref="G6530:G6593" si="306">IF(AND(F6530=0, H6530=0), 0, IF(H6530=0, 0, H6530/F6530))</f>
        <v>26</v>
      </c>
      <c r="H6530" s="12">
        <v>208</v>
      </c>
      <c r="I6530" s="8" t="s">
        <v>47</v>
      </c>
      <c r="J6530" s="8" t="s">
        <v>15</v>
      </c>
      <c r="K6530" s="13" t="str">
        <f t="shared" si="305"/>
        <v>Tuesday</v>
      </c>
      <c r="L6530" s="13">
        <f>YEAR(retail_store_sales!$N6530)</f>
        <v>2022</v>
      </c>
      <c r="M6530" s="13" t="str">
        <f t="shared" ref="M6530:M6593" si="307">TEXT(N6530,"mmmm")</f>
        <v>January</v>
      </c>
      <c r="N6530" s="14">
        <v>44572</v>
      </c>
      <c r="O6530" s="8" t="s">
        <v>12824</v>
      </c>
    </row>
    <row r="6531" spans="1:15" x14ac:dyDescent="0.3">
      <c r="A6531" s="15" t="s">
        <v>4250</v>
      </c>
      <c r="B6531" s="15" t="s">
        <v>76</v>
      </c>
      <c r="C6531" s="15" t="s">
        <v>129</v>
      </c>
      <c r="D6531" s="15" t="s">
        <v>360</v>
      </c>
      <c r="E6531" s="16">
        <f>retail_store_sales!$H6531/retail_store_sales!$F6531</f>
        <v>32</v>
      </c>
      <c r="F6531" s="17">
        <v>7</v>
      </c>
      <c r="G6531" s="18">
        <f t="shared" si="306"/>
        <v>32</v>
      </c>
      <c r="H6531" s="19">
        <v>224</v>
      </c>
      <c r="I6531" s="15" t="s">
        <v>47</v>
      </c>
      <c r="J6531" s="15" t="s">
        <v>37</v>
      </c>
      <c r="K6531" s="13" t="str">
        <f t="shared" ref="K6531:K6594" si="308">TEXT(N6531, "dddd")</f>
        <v>Tuesday</v>
      </c>
      <c r="L6531" s="20">
        <f>YEAR(retail_store_sales!$N6531)</f>
        <v>2023</v>
      </c>
      <c r="M6531" s="20" t="str">
        <f t="shared" si="307"/>
        <v>September</v>
      </c>
      <c r="N6531" s="21">
        <v>45188</v>
      </c>
      <c r="O6531" s="15" t="b">
        <v>0</v>
      </c>
    </row>
    <row r="6532" spans="1:15" x14ac:dyDescent="0.3">
      <c r="A6532" s="8" t="s">
        <v>2570</v>
      </c>
      <c r="B6532" s="8" t="s">
        <v>112</v>
      </c>
      <c r="C6532" s="8" t="s">
        <v>22</v>
      </c>
      <c r="D6532" s="8" t="s">
        <v>46</v>
      </c>
      <c r="E6532" s="9">
        <f>retail_store_sales!$H6532/retail_store_sales!$F6532</f>
        <v>36.5</v>
      </c>
      <c r="F6532" s="10">
        <v>8</v>
      </c>
      <c r="G6532" s="11">
        <f t="shared" si="306"/>
        <v>36.5</v>
      </c>
      <c r="H6532" s="12">
        <v>292</v>
      </c>
      <c r="I6532" s="8" t="s">
        <v>14</v>
      </c>
      <c r="J6532" s="8" t="s">
        <v>15</v>
      </c>
      <c r="K6532" s="13" t="str">
        <f t="shared" si="308"/>
        <v>Saturday</v>
      </c>
      <c r="L6532" s="13">
        <f>YEAR(retail_store_sales!$N6532)</f>
        <v>2022</v>
      </c>
      <c r="M6532" s="13" t="str">
        <f t="shared" si="307"/>
        <v>January</v>
      </c>
      <c r="N6532" s="14">
        <v>44576</v>
      </c>
      <c r="O6532" s="8" t="b">
        <v>1</v>
      </c>
    </row>
    <row r="6533" spans="1:15" x14ac:dyDescent="0.3">
      <c r="A6533" s="15" t="s">
        <v>7288</v>
      </c>
      <c r="B6533" s="15" t="s">
        <v>79</v>
      </c>
      <c r="C6533" s="15" t="s">
        <v>31</v>
      </c>
      <c r="D6533" s="15" t="s">
        <v>159</v>
      </c>
      <c r="E6533" s="16">
        <f>retail_store_sales!$H6533/retail_store_sales!$F6533</f>
        <v>36.5</v>
      </c>
      <c r="F6533" s="17">
        <v>9</v>
      </c>
      <c r="G6533" s="18">
        <f t="shared" si="306"/>
        <v>36.5</v>
      </c>
      <c r="H6533" s="19">
        <v>328.5</v>
      </c>
      <c r="I6533" s="15" t="s">
        <v>47</v>
      </c>
      <c r="J6533" s="15" t="s">
        <v>37</v>
      </c>
      <c r="K6533" s="13" t="str">
        <f t="shared" si="308"/>
        <v>Tuesday</v>
      </c>
      <c r="L6533" s="20">
        <f>YEAR(retail_store_sales!$N6533)</f>
        <v>2022</v>
      </c>
      <c r="M6533" s="20" t="str">
        <f t="shared" si="307"/>
        <v>November</v>
      </c>
      <c r="N6533" s="21">
        <v>44873</v>
      </c>
      <c r="O6533" s="15" t="s">
        <v>12824</v>
      </c>
    </row>
    <row r="6534" spans="1:15" x14ac:dyDescent="0.3">
      <c r="A6534" s="8" t="s">
        <v>7529</v>
      </c>
      <c r="B6534" s="8" t="s">
        <v>112</v>
      </c>
      <c r="C6534" s="8" t="s">
        <v>12</v>
      </c>
      <c r="D6534" s="8" t="s">
        <v>60</v>
      </c>
      <c r="E6534" s="9">
        <f>retail_store_sales!$H6534/retail_store_sales!$F6534</f>
        <v>29</v>
      </c>
      <c r="F6534" s="10">
        <v>8</v>
      </c>
      <c r="G6534" s="11">
        <f t="shared" si="306"/>
        <v>29</v>
      </c>
      <c r="H6534" s="12">
        <v>232</v>
      </c>
      <c r="I6534" s="8" t="s">
        <v>14</v>
      </c>
      <c r="J6534" s="8" t="s">
        <v>37</v>
      </c>
      <c r="K6534" s="13" t="str">
        <f t="shared" si="308"/>
        <v>Thursday</v>
      </c>
      <c r="L6534" s="13">
        <f>YEAR(retail_store_sales!$N6534)</f>
        <v>2023</v>
      </c>
      <c r="M6534" s="13" t="str">
        <f t="shared" si="307"/>
        <v>August</v>
      </c>
      <c r="N6534" s="14">
        <v>45162</v>
      </c>
      <c r="O6534" s="8" t="b">
        <v>1</v>
      </c>
    </row>
    <row r="6535" spans="1:15" x14ac:dyDescent="0.3">
      <c r="A6535" s="15" t="s">
        <v>11685</v>
      </c>
      <c r="B6535" s="15" t="s">
        <v>45</v>
      </c>
      <c r="C6535" s="15" t="s">
        <v>12</v>
      </c>
      <c r="D6535" s="15" t="s">
        <v>454</v>
      </c>
      <c r="E6535" s="16">
        <f>retail_store_sales!$H6535/retail_store_sales!$F6535</f>
        <v>26</v>
      </c>
      <c r="F6535" s="17">
        <v>8</v>
      </c>
      <c r="G6535" s="18">
        <f t="shared" si="306"/>
        <v>26</v>
      </c>
      <c r="H6535" s="19">
        <v>208</v>
      </c>
      <c r="I6535" s="15" t="s">
        <v>24</v>
      </c>
      <c r="J6535" s="15" t="s">
        <v>15</v>
      </c>
      <c r="K6535" s="13" t="str">
        <f t="shared" si="308"/>
        <v>Tuesday</v>
      </c>
      <c r="L6535" s="20">
        <f>YEAR(retail_store_sales!$N6535)</f>
        <v>2022</v>
      </c>
      <c r="M6535" s="20" t="str">
        <f t="shared" si="307"/>
        <v>April</v>
      </c>
      <c r="N6535" s="21">
        <v>44677</v>
      </c>
      <c r="O6535" s="15" t="b">
        <v>0</v>
      </c>
    </row>
    <row r="6536" spans="1:15" x14ac:dyDescent="0.3">
      <c r="A6536" s="8" t="s">
        <v>12182</v>
      </c>
      <c r="B6536" s="8" t="s">
        <v>97</v>
      </c>
      <c r="C6536" s="8" t="s">
        <v>27</v>
      </c>
      <c r="D6536" s="8" t="s">
        <v>173</v>
      </c>
      <c r="E6536" s="9">
        <f>retail_store_sales!$H6536/retail_store_sales!$F6536</f>
        <v>9.5</v>
      </c>
      <c r="F6536" s="10">
        <v>1</v>
      </c>
      <c r="G6536" s="11">
        <f t="shared" si="306"/>
        <v>9.5</v>
      </c>
      <c r="H6536" s="12">
        <v>9.5</v>
      </c>
      <c r="I6536" s="8" t="s">
        <v>24</v>
      </c>
      <c r="J6536" s="8" t="s">
        <v>37</v>
      </c>
      <c r="K6536" s="13" t="str">
        <f t="shared" si="308"/>
        <v>Wednesday</v>
      </c>
      <c r="L6536" s="13">
        <f>YEAR(retail_store_sales!$N6536)</f>
        <v>2024</v>
      </c>
      <c r="M6536" s="13" t="str">
        <f t="shared" si="307"/>
        <v>May</v>
      </c>
      <c r="N6536" s="14">
        <v>45420</v>
      </c>
      <c r="O6536" s="8" t="s">
        <v>12824</v>
      </c>
    </row>
    <row r="6537" spans="1:15" x14ac:dyDescent="0.3">
      <c r="A6537" s="15" t="s">
        <v>11155</v>
      </c>
      <c r="B6537" s="15" t="s">
        <v>97</v>
      </c>
      <c r="C6537" s="15" t="s">
        <v>27</v>
      </c>
      <c r="D6537" s="15" t="s">
        <v>675</v>
      </c>
      <c r="E6537" s="16">
        <f>retail_store_sales!$H6537/retail_store_sales!$F6537</f>
        <v>39.5</v>
      </c>
      <c r="F6537" s="17">
        <v>8</v>
      </c>
      <c r="G6537" s="18">
        <f t="shared" si="306"/>
        <v>39.5</v>
      </c>
      <c r="H6537" s="19">
        <v>316</v>
      </c>
      <c r="I6537" s="15" t="s">
        <v>47</v>
      </c>
      <c r="J6537" s="15" t="s">
        <v>15</v>
      </c>
      <c r="K6537" s="13" t="str">
        <f t="shared" si="308"/>
        <v>Sunday</v>
      </c>
      <c r="L6537" s="20">
        <f>YEAR(retail_store_sales!$N6537)</f>
        <v>2024</v>
      </c>
      <c r="M6537" s="20" t="str">
        <f t="shared" si="307"/>
        <v>May</v>
      </c>
      <c r="N6537" s="21">
        <v>45431</v>
      </c>
      <c r="O6537" s="15" t="b">
        <v>1</v>
      </c>
    </row>
    <row r="6538" spans="1:15" x14ac:dyDescent="0.3">
      <c r="A6538" s="8" t="s">
        <v>10522</v>
      </c>
      <c r="B6538" s="8" t="s">
        <v>21</v>
      </c>
      <c r="C6538" s="8" t="s">
        <v>65</v>
      </c>
      <c r="D6538" s="8" t="s">
        <v>642</v>
      </c>
      <c r="E6538" s="9">
        <f>retail_store_sales!$H6538/retail_store_sales!$F6538</f>
        <v>26</v>
      </c>
      <c r="F6538" s="10">
        <v>8</v>
      </c>
      <c r="G6538" s="11">
        <f t="shared" si="306"/>
        <v>26</v>
      </c>
      <c r="H6538" s="12">
        <v>208</v>
      </c>
      <c r="I6538" s="8" t="s">
        <v>24</v>
      </c>
      <c r="J6538" s="8" t="s">
        <v>37</v>
      </c>
      <c r="K6538" s="13" t="str">
        <f t="shared" si="308"/>
        <v>Friday</v>
      </c>
      <c r="L6538" s="13">
        <f>YEAR(retail_store_sales!$N6538)</f>
        <v>2022</v>
      </c>
      <c r="M6538" s="13" t="str">
        <f t="shared" si="307"/>
        <v>May</v>
      </c>
      <c r="N6538" s="14">
        <v>44708</v>
      </c>
      <c r="O6538" s="8" t="s">
        <v>12824</v>
      </c>
    </row>
    <row r="6539" spans="1:15" x14ac:dyDescent="0.3">
      <c r="A6539" s="15" t="s">
        <v>6204</v>
      </c>
      <c r="B6539" s="15" t="s">
        <v>42</v>
      </c>
      <c r="C6539" s="15" t="s">
        <v>27</v>
      </c>
      <c r="D6539" s="15" t="s">
        <v>257</v>
      </c>
      <c r="E6539" s="16">
        <f>retail_store_sales!$H6539/retail_store_sales!$F6539</f>
        <v>33.5</v>
      </c>
      <c r="F6539" s="17">
        <v>4</v>
      </c>
      <c r="G6539" s="18">
        <f t="shared" si="306"/>
        <v>33.5</v>
      </c>
      <c r="H6539" s="19">
        <v>134</v>
      </c>
      <c r="I6539" s="15" t="s">
        <v>14</v>
      </c>
      <c r="J6539" s="15" t="s">
        <v>15</v>
      </c>
      <c r="K6539" s="13" t="str">
        <f t="shared" si="308"/>
        <v>Saturday</v>
      </c>
      <c r="L6539" s="20">
        <f>YEAR(retail_store_sales!$N6539)</f>
        <v>2024</v>
      </c>
      <c r="M6539" s="20" t="str">
        <f t="shared" si="307"/>
        <v>October</v>
      </c>
      <c r="N6539" s="21">
        <v>45570</v>
      </c>
      <c r="O6539" s="15" t="b">
        <v>1</v>
      </c>
    </row>
    <row r="6540" spans="1:15" x14ac:dyDescent="0.3">
      <c r="A6540" s="8" t="s">
        <v>5512</v>
      </c>
      <c r="B6540" s="8" t="s">
        <v>54</v>
      </c>
      <c r="C6540" s="8" t="s">
        <v>18</v>
      </c>
      <c r="D6540" s="8" t="s">
        <v>286</v>
      </c>
      <c r="E6540" s="9">
        <f>retail_store_sales!$H6540/retail_store_sales!$F6540</f>
        <v>20</v>
      </c>
      <c r="F6540" s="10">
        <v>4</v>
      </c>
      <c r="G6540" s="11">
        <f t="shared" si="306"/>
        <v>20</v>
      </c>
      <c r="H6540" s="12">
        <v>80</v>
      </c>
      <c r="I6540" s="8" t="s">
        <v>14</v>
      </c>
      <c r="J6540" s="8" t="s">
        <v>15</v>
      </c>
      <c r="K6540" s="13" t="str">
        <f t="shared" si="308"/>
        <v>Sunday</v>
      </c>
      <c r="L6540" s="13">
        <f>YEAR(retail_store_sales!$N6540)</f>
        <v>2023</v>
      </c>
      <c r="M6540" s="13" t="str">
        <f t="shared" si="307"/>
        <v>January</v>
      </c>
      <c r="N6540" s="14">
        <v>44927</v>
      </c>
      <c r="O6540" s="8" t="b">
        <v>0</v>
      </c>
    </row>
    <row r="6541" spans="1:15" x14ac:dyDescent="0.3">
      <c r="A6541" s="15" t="s">
        <v>1280</v>
      </c>
      <c r="B6541" s="15" t="s">
        <v>107</v>
      </c>
      <c r="C6541" s="15" t="s">
        <v>129</v>
      </c>
      <c r="D6541" s="15" t="s">
        <v>360</v>
      </c>
      <c r="E6541" s="16">
        <f>retail_store_sales!$H6541/retail_store_sales!$F6541</f>
        <v>32</v>
      </c>
      <c r="F6541" s="17">
        <v>5</v>
      </c>
      <c r="G6541" s="18">
        <f t="shared" si="306"/>
        <v>32</v>
      </c>
      <c r="H6541" s="19">
        <v>160</v>
      </c>
      <c r="I6541" s="15" t="s">
        <v>47</v>
      </c>
      <c r="J6541" s="15" t="s">
        <v>37</v>
      </c>
      <c r="K6541" s="13" t="str">
        <f t="shared" si="308"/>
        <v>Thursday</v>
      </c>
      <c r="L6541" s="20">
        <f>YEAR(retail_store_sales!$N6541)</f>
        <v>2022</v>
      </c>
      <c r="M6541" s="20" t="str">
        <f t="shared" si="307"/>
        <v>October</v>
      </c>
      <c r="N6541" s="21">
        <v>44840</v>
      </c>
      <c r="O6541" s="15" t="b">
        <v>1</v>
      </c>
    </row>
    <row r="6542" spans="1:15" hidden="1" x14ac:dyDescent="0.3">
      <c r="A6542" s="8" t="s">
        <v>6611</v>
      </c>
      <c r="B6542" s="8" t="s">
        <v>68</v>
      </c>
      <c r="C6542" s="8" t="s">
        <v>31</v>
      </c>
      <c r="D6542" s="8" t="s">
        <v>32</v>
      </c>
      <c r="E6542" s="9">
        <f>retail_store_sales!$H6542/retail_store_sales!$F6542</f>
        <v>12.5</v>
      </c>
      <c r="F6542" s="10">
        <v>4</v>
      </c>
      <c r="G6542" s="11">
        <f t="shared" si="306"/>
        <v>12.5</v>
      </c>
      <c r="H6542" s="12">
        <v>50</v>
      </c>
      <c r="I6542" s="8" t="s">
        <v>24</v>
      </c>
      <c r="J6542" s="8" t="s">
        <v>15</v>
      </c>
      <c r="K6542" s="13" t="str">
        <f t="shared" si="308"/>
        <v>Friday</v>
      </c>
      <c r="L6542" s="13">
        <f>YEAR(retail_store_sales!$N6542)</f>
        <v>2025</v>
      </c>
      <c r="M6542" s="13" t="str">
        <f t="shared" si="307"/>
        <v>January</v>
      </c>
      <c r="N6542" s="14">
        <v>45660</v>
      </c>
      <c r="O6542" s="8" t="s">
        <v>12824</v>
      </c>
    </row>
    <row r="6543" spans="1:15" x14ac:dyDescent="0.3">
      <c r="A6543" s="15" t="s">
        <v>2536</v>
      </c>
      <c r="B6543" s="15" t="s">
        <v>97</v>
      </c>
      <c r="C6543" s="15" t="s">
        <v>12</v>
      </c>
      <c r="D6543" s="15" t="s">
        <v>132</v>
      </c>
      <c r="E6543" s="16">
        <f>retail_store_sales!$H6543/retail_store_sales!$F6543</f>
        <v>20</v>
      </c>
      <c r="F6543" s="17">
        <v>5</v>
      </c>
      <c r="G6543" s="18">
        <f t="shared" si="306"/>
        <v>20</v>
      </c>
      <c r="H6543" s="19">
        <v>100</v>
      </c>
      <c r="I6543" s="15" t="s">
        <v>14</v>
      </c>
      <c r="J6543" s="15" t="s">
        <v>37</v>
      </c>
      <c r="K6543" s="13" t="str">
        <f t="shared" si="308"/>
        <v>Saturday</v>
      </c>
      <c r="L6543" s="20">
        <f>YEAR(retail_store_sales!$N6543)</f>
        <v>2022</v>
      </c>
      <c r="M6543" s="20" t="str">
        <f t="shared" si="307"/>
        <v>July</v>
      </c>
      <c r="N6543" s="21">
        <v>44744</v>
      </c>
      <c r="O6543" s="15" t="b">
        <v>0</v>
      </c>
    </row>
    <row r="6544" spans="1:15" x14ac:dyDescent="0.3">
      <c r="A6544" s="8" t="s">
        <v>11144</v>
      </c>
      <c r="B6544" s="8" t="s">
        <v>39</v>
      </c>
      <c r="C6544" s="8" t="s">
        <v>22</v>
      </c>
      <c r="D6544" s="8" t="s">
        <v>354</v>
      </c>
      <c r="E6544" s="9">
        <f>retail_store_sales!$H6544/retail_store_sales!$F6544</f>
        <v>14</v>
      </c>
      <c r="F6544" s="10">
        <v>1</v>
      </c>
      <c r="G6544" s="11">
        <f t="shared" si="306"/>
        <v>14</v>
      </c>
      <c r="H6544" s="12">
        <v>14</v>
      </c>
      <c r="I6544" s="8" t="s">
        <v>14</v>
      </c>
      <c r="J6544" s="8" t="s">
        <v>37</v>
      </c>
      <c r="K6544" s="13" t="str">
        <f t="shared" si="308"/>
        <v>Saturday</v>
      </c>
      <c r="L6544" s="13">
        <f>YEAR(retail_store_sales!$N6544)</f>
        <v>2022</v>
      </c>
      <c r="M6544" s="13" t="str">
        <f t="shared" si="307"/>
        <v>February</v>
      </c>
      <c r="N6544" s="14">
        <v>44597</v>
      </c>
      <c r="O6544" s="8" t="b">
        <v>1</v>
      </c>
    </row>
    <row r="6545" spans="1:15" x14ac:dyDescent="0.3">
      <c r="A6545" s="15" t="s">
        <v>7342</v>
      </c>
      <c r="B6545" s="15" t="s">
        <v>39</v>
      </c>
      <c r="C6545" s="15" t="s">
        <v>27</v>
      </c>
      <c r="D6545" s="15" t="s">
        <v>257</v>
      </c>
      <c r="E6545" s="16">
        <f>retail_store_sales!$H6545/retail_store_sales!$F6545</f>
        <v>33.5</v>
      </c>
      <c r="F6545" s="17">
        <v>5</v>
      </c>
      <c r="G6545" s="18">
        <f t="shared" si="306"/>
        <v>33.5</v>
      </c>
      <c r="H6545" s="19">
        <v>167.5</v>
      </c>
      <c r="I6545" s="15" t="s">
        <v>47</v>
      </c>
      <c r="J6545" s="15" t="s">
        <v>15</v>
      </c>
      <c r="K6545" s="13" t="str">
        <f t="shared" si="308"/>
        <v>Thursday</v>
      </c>
      <c r="L6545" s="20">
        <f>YEAR(retail_store_sales!$N6545)</f>
        <v>2022</v>
      </c>
      <c r="M6545" s="20" t="str">
        <f t="shared" si="307"/>
        <v>September</v>
      </c>
      <c r="N6545" s="21">
        <v>44833</v>
      </c>
      <c r="O6545" s="15" t="s">
        <v>12824</v>
      </c>
    </row>
    <row r="6546" spans="1:15" x14ac:dyDescent="0.3">
      <c r="A6546" s="8" t="s">
        <v>8794</v>
      </c>
      <c r="B6546" s="8" t="s">
        <v>122</v>
      </c>
      <c r="C6546" s="8" t="s">
        <v>18</v>
      </c>
      <c r="D6546" s="8" t="s">
        <v>283</v>
      </c>
      <c r="E6546" s="9">
        <f>retail_store_sales!$H6546/retail_store_sales!$F6546</f>
        <v>8</v>
      </c>
      <c r="F6546" s="10">
        <v>2</v>
      </c>
      <c r="G6546" s="11">
        <f t="shared" si="306"/>
        <v>8</v>
      </c>
      <c r="H6546" s="12">
        <v>16</v>
      </c>
      <c r="I6546" s="8" t="s">
        <v>24</v>
      </c>
      <c r="J6546" s="8" t="s">
        <v>15</v>
      </c>
      <c r="K6546" s="13" t="str">
        <f t="shared" si="308"/>
        <v>Tuesday</v>
      </c>
      <c r="L6546" s="13">
        <f>YEAR(retail_store_sales!$N6546)</f>
        <v>2023</v>
      </c>
      <c r="M6546" s="13" t="str">
        <f t="shared" si="307"/>
        <v>November</v>
      </c>
      <c r="N6546" s="14">
        <v>45237</v>
      </c>
      <c r="O6546" s="8" t="s">
        <v>12824</v>
      </c>
    </row>
    <row r="6547" spans="1:15" x14ac:dyDescent="0.3">
      <c r="A6547" s="15" t="s">
        <v>4585</v>
      </c>
      <c r="B6547" s="15" t="s">
        <v>97</v>
      </c>
      <c r="C6547" s="15" t="s">
        <v>12</v>
      </c>
      <c r="D6547" s="15" t="s">
        <v>578</v>
      </c>
      <c r="E6547" s="16">
        <f>retail_store_sales!$H6547/retail_store_sales!$F6547</f>
        <v>32</v>
      </c>
      <c r="F6547" s="17">
        <v>1</v>
      </c>
      <c r="G6547" s="18">
        <f t="shared" si="306"/>
        <v>32</v>
      </c>
      <c r="H6547" s="19">
        <v>32</v>
      </c>
      <c r="I6547" s="15" t="s">
        <v>47</v>
      </c>
      <c r="J6547" s="15" t="s">
        <v>37</v>
      </c>
      <c r="K6547" s="13" t="str">
        <f t="shared" si="308"/>
        <v>Saturday</v>
      </c>
      <c r="L6547" s="20">
        <f>YEAR(retail_store_sales!$N6547)</f>
        <v>2024</v>
      </c>
      <c r="M6547" s="20" t="str">
        <f t="shared" si="307"/>
        <v>May</v>
      </c>
      <c r="N6547" s="21">
        <v>45423</v>
      </c>
      <c r="O6547" s="15" t="s">
        <v>12824</v>
      </c>
    </row>
    <row r="6548" spans="1:15" x14ac:dyDescent="0.3">
      <c r="A6548" s="8" t="s">
        <v>11137</v>
      </c>
      <c r="B6548" s="8" t="s">
        <v>107</v>
      </c>
      <c r="C6548" s="8" t="s">
        <v>12</v>
      </c>
      <c r="D6548" s="8" t="s">
        <v>454</v>
      </c>
      <c r="E6548" s="9">
        <f>retail_store_sales!$H6548/retail_store_sales!$F6548</f>
        <v>26</v>
      </c>
      <c r="F6548" s="10">
        <v>2</v>
      </c>
      <c r="G6548" s="11">
        <f t="shared" si="306"/>
        <v>26</v>
      </c>
      <c r="H6548" s="12">
        <v>52</v>
      </c>
      <c r="I6548" s="8" t="s">
        <v>14</v>
      </c>
      <c r="J6548" s="8" t="s">
        <v>15</v>
      </c>
      <c r="K6548" s="13" t="str">
        <f t="shared" si="308"/>
        <v>Thursday</v>
      </c>
      <c r="L6548" s="13">
        <f>YEAR(retail_store_sales!$N6548)</f>
        <v>2022</v>
      </c>
      <c r="M6548" s="13" t="str">
        <f t="shared" si="307"/>
        <v>February</v>
      </c>
      <c r="N6548" s="14">
        <v>44616</v>
      </c>
      <c r="O6548" s="8" t="b">
        <v>0</v>
      </c>
    </row>
    <row r="6549" spans="1:15" x14ac:dyDescent="0.3">
      <c r="A6549" s="15" t="s">
        <v>11565</v>
      </c>
      <c r="B6549" s="15" t="s">
        <v>30</v>
      </c>
      <c r="C6549" s="15" t="s">
        <v>65</v>
      </c>
      <c r="D6549" s="15" t="s">
        <v>366</v>
      </c>
      <c r="E6549" s="16">
        <f>retail_store_sales!$H6549/retail_store_sales!$F6549</f>
        <v>21.5</v>
      </c>
      <c r="F6549" s="17">
        <v>8</v>
      </c>
      <c r="G6549" s="18">
        <f t="shared" si="306"/>
        <v>21.5</v>
      </c>
      <c r="H6549" s="19">
        <v>172</v>
      </c>
      <c r="I6549" s="15" t="s">
        <v>24</v>
      </c>
      <c r="J6549" s="15" t="s">
        <v>37</v>
      </c>
      <c r="K6549" s="13" t="str">
        <f t="shared" si="308"/>
        <v>Monday</v>
      </c>
      <c r="L6549" s="20">
        <f>YEAR(retail_store_sales!$N6549)</f>
        <v>2022</v>
      </c>
      <c r="M6549" s="20" t="str">
        <f t="shared" si="307"/>
        <v>April</v>
      </c>
      <c r="N6549" s="21">
        <v>44669</v>
      </c>
      <c r="O6549" s="15" t="s">
        <v>12824</v>
      </c>
    </row>
    <row r="6550" spans="1:15" x14ac:dyDescent="0.3">
      <c r="A6550" s="8" t="s">
        <v>12138</v>
      </c>
      <c r="B6550" s="8" t="s">
        <v>97</v>
      </c>
      <c r="C6550" s="8" t="s">
        <v>40</v>
      </c>
      <c r="D6550" s="8" t="s">
        <v>196</v>
      </c>
      <c r="E6550" s="9">
        <f>retail_store_sales!$H6550/retail_store_sales!$F6550</f>
        <v>35</v>
      </c>
      <c r="F6550" s="10">
        <v>10</v>
      </c>
      <c r="G6550" s="11">
        <f t="shared" si="306"/>
        <v>35</v>
      </c>
      <c r="H6550" s="12">
        <v>350</v>
      </c>
      <c r="I6550" s="8" t="s">
        <v>47</v>
      </c>
      <c r="J6550" s="8" t="s">
        <v>15</v>
      </c>
      <c r="K6550" s="13" t="str">
        <f t="shared" si="308"/>
        <v>Sunday</v>
      </c>
      <c r="L6550" s="13">
        <f>YEAR(retail_store_sales!$N6550)</f>
        <v>2022</v>
      </c>
      <c r="M6550" s="13" t="str">
        <f t="shared" si="307"/>
        <v>June</v>
      </c>
      <c r="N6550" s="14">
        <v>44717</v>
      </c>
      <c r="O6550" s="8" t="b">
        <v>0</v>
      </c>
    </row>
    <row r="6551" spans="1:15" x14ac:dyDescent="0.3">
      <c r="A6551" s="15" t="s">
        <v>1986</v>
      </c>
      <c r="B6551" s="15" t="s">
        <v>26</v>
      </c>
      <c r="C6551" s="15" t="s">
        <v>31</v>
      </c>
      <c r="D6551" s="15" t="s">
        <v>12823</v>
      </c>
      <c r="E6551" s="16">
        <f>retail_store_sales!$H6551/retail_store_sales!$F6551</f>
        <v>36.5</v>
      </c>
      <c r="F6551" s="17">
        <v>1</v>
      </c>
      <c r="G6551" s="18">
        <f t="shared" si="306"/>
        <v>36.5</v>
      </c>
      <c r="H6551" s="19">
        <v>36.5</v>
      </c>
      <c r="I6551" s="15" t="s">
        <v>14</v>
      </c>
      <c r="J6551" s="15" t="s">
        <v>37</v>
      </c>
      <c r="K6551" s="13" t="str">
        <f t="shared" si="308"/>
        <v>Thursday</v>
      </c>
      <c r="L6551" s="20">
        <f>YEAR(retail_store_sales!$N6551)</f>
        <v>2022</v>
      </c>
      <c r="M6551" s="20" t="str">
        <f t="shared" si="307"/>
        <v>October</v>
      </c>
      <c r="N6551" s="21">
        <v>44840</v>
      </c>
      <c r="O6551" s="15" t="b">
        <v>1</v>
      </c>
    </row>
    <row r="6552" spans="1:15" x14ac:dyDescent="0.3">
      <c r="A6552" s="8" t="s">
        <v>11558</v>
      </c>
      <c r="B6552" s="8" t="s">
        <v>83</v>
      </c>
      <c r="C6552" s="8" t="s">
        <v>65</v>
      </c>
      <c r="D6552" s="8" t="s">
        <v>214</v>
      </c>
      <c r="E6552" s="9">
        <f>retail_store_sales!$H6552/retail_store_sales!$F6552</f>
        <v>12.5</v>
      </c>
      <c r="F6552" s="10">
        <v>2</v>
      </c>
      <c r="G6552" s="11">
        <f t="shared" si="306"/>
        <v>12.5</v>
      </c>
      <c r="H6552" s="12">
        <v>25</v>
      </c>
      <c r="I6552" s="8" t="s">
        <v>47</v>
      </c>
      <c r="J6552" s="8" t="s">
        <v>37</v>
      </c>
      <c r="K6552" s="13" t="str">
        <f t="shared" si="308"/>
        <v>Wednesday</v>
      </c>
      <c r="L6552" s="13">
        <f>YEAR(retail_store_sales!$N6552)</f>
        <v>2024</v>
      </c>
      <c r="M6552" s="13" t="str">
        <f t="shared" si="307"/>
        <v>September</v>
      </c>
      <c r="N6552" s="14">
        <v>45560</v>
      </c>
      <c r="O6552" s="8" t="b">
        <v>0</v>
      </c>
    </row>
    <row r="6553" spans="1:15" x14ac:dyDescent="0.3">
      <c r="A6553" s="15" t="s">
        <v>7981</v>
      </c>
      <c r="B6553" s="15" t="s">
        <v>112</v>
      </c>
      <c r="C6553" s="15" t="s">
        <v>65</v>
      </c>
      <c r="D6553" s="15" t="s">
        <v>214</v>
      </c>
      <c r="E6553" s="16">
        <f>retail_store_sales!$H6553/retail_store_sales!$F6553</f>
        <v>12.5</v>
      </c>
      <c r="F6553" s="17">
        <v>3</v>
      </c>
      <c r="G6553" s="18">
        <f t="shared" si="306"/>
        <v>12.5</v>
      </c>
      <c r="H6553" s="19">
        <v>37.5</v>
      </c>
      <c r="I6553" s="15" t="s">
        <v>47</v>
      </c>
      <c r="J6553" s="15" t="s">
        <v>37</v>
      </c>
      <c r="K6553" s="13" t="str">
        <f t="shared" si="308"/>
        <v>Sunday</v>
      </c>
      <c r="L6553" s="20">
        <f>YEAR(retail_store_sales!$N6553)</f>
        <v>2022</v>
      </c>
      <c r="M6553" s="20" t="str">
        <f t="shared" si="307"/>
        <v>September</v>
      </c>
      <c r="N6553" s="21">
        <v>44815</v>
      </c>
      <c r="O6553" s="15" t="b">
        <v>1</v>
      </c>
    </row>
    <row r="6554" spans="1:15" x14ac:dyDescent="0.3">
      <c r="A6554" s="8" t="s">
        <v>6314</v>
      </c>
      <c r="B6554" s="8" t="s">
        <v>54</v>
      </c>
      <c r="C6554" s="8" t="s">
        <v>12</v>
      </c>
      <c r="D6554" s="8" t="s">
        <v>171</v>
      </c>
      <c r="E6554" s="9">
        <f>retail_store_sales!$H6554/retail_store_sales!$F6554</f>
        <v>5</v>
      </c>
      <c r="F6554" s="10">
        <v>10</v>
      </c>
      <c r="G6554" s="11">
        <f t="shared" si="306"/>
        <v>5</v>
      </c>
      <c r="H6554" s="12">
        <v>50</v>
      </c>
      <c r="I6554" s="8" t="s">
        <v>14</v>
      </c>
      <c r="J6554" s="8" t="s">
        <v>15</v>
      </c>
      <c r="K6554" s="13" t="str">
        <f t="shared" si="308"/>
        <v>Friday</v>
      </c>
      <c r="L6554" s="13">
        <f>YEAR(retail_store_sales!$N6554)</f>
        <v>2024</v>
      </c>
      <c r="M6554" s="13" t="str">
        <f t="shared" si="307"/>
        <v>February</v>
      </c>
      <c r="N6554" s="14">
        <v>45345</v>
      </c>
      <c r="O6554" s="8" t="b">
        <v>1</v>
      </c>
    </row>
    <row r="6555" spans="1:15" x14ac:dyDescent="0.3">
      <c r="A6555" s="15" t="s">
        <v>12317</v>
      </c>
      <c r="B6555" s="15" t="s">
        <v>88</v>
      </c>
      <c r="C6555" s="15" t="s">
        <v>65</v>
      </c>
      <c r="D6555" s="15" t="s">
        <v>12823</v>
      </c>
      <c r="E6555" s="16">
        <v>0</v>
      </c>
      <c r="F6555" s="17">
        <v>0</v>
      </c>
      <c r="G6555" s="18">
        <f t="shared" si="306"/>
        <v>0</v>
      </c>
      <c r="H6555" s="19">
        <v>0</v>
      </c>
      <c r="I6555" s="15" t="s">
        <v>24</v>
      </c>
      <c r="J6555" s="15" t="s">
        <v>15</v>
      </c>
      <c r="K6555" s="13" t="str">
        <f t="shared" si="308"/>
        <v>Friday</v>
      </c>
      <c r="L6555" s="20">
        <f>YEAR(retail_store_sales!$N6555)</f>
        <v>2022</v>
      </c>
      <c r="M6555" s="20" t="str">
        <f t="shared" si="307"/>
        <v>July</v>
      </c>
      <c r="N6555" s="21">
        <v>44743</v>
      </c>
      <c r="O6555" s="15" t="s">
        <v>12824</v>
      </c>
    </row>
    <row r="6556" spans="1:15" x14ac:dyDescent="0.3">
      <c r="A6556" s="8" t="s">
        <v>9356</v>
      </c>
      <c r="B6556" s="8" t="s">
        <v>11</v>
      </c>
      <c r="C6556" s="8" t="s">
        <v>22</v>
      </c>
      <c r="D6556" s="8" t="s">
        <v>49</v>
      </c>
      <c r="E6556" s="9">
        <f>retail_store_sales!$H6556/retail_store_sales!$F6556</f>
        <v>8</v>
      </c>
      <c r="F6556" s="10">
        <v>10</v>
      </c>
      <c r="G6556" s="11">
        <f t="shared" si="306"/>
        <v>8</v>
      </c>
      <c r="H6556" s="12">
        <v>80</v>
      </c>
      <c r="I6556" s="8" t="s">
        <v>47</v>
      </c>
      <c r="J6556" s="8" t="s">
        <v>37</v>
      </c>
      <c r="K6556" s="13" t="str">
        <f t="shared" si="308"/>
        <v>Monday</v>
      </c>
      <c r="L6556" s="13">
        <f>YEAR(retail_store_sales!$N6556)</f>
        <v>2022</v>
      </c>
      <c r="M6556" s="13" t="str">
        <f t="shared" si="307"/>
        <v>September</v>
      </c>
      <c r="N6556" s="14">
        <v>44823</v>
      </c>
      <c r="O6556" s="8" t="b">
        <v>0</v>
      </c>
    </row>
    <row r="6557" spans="1:15" x14ac:dyDescent="0.3">
      <c r="A6557" s="15" t="s">
        <v>12475</v>
      </c>
      <c r="B6557" s="15" t="s">
        <v>73</v>
      </c>
      <c r="C6557" s="15" t="s">
        <v>22</v>
      </c>
      <c r="D6557" s="15" t="s">
        <v>997</v>
      </c>
      <c r="E6557" s="16">
        <f>retail_store_sales!$H6557/retail_store_sales!$F6557</f>
        <v>32</v>
      </c>
      <c r="F6557" s="17">
        <v>2</v>
      </c>
      <c r="G6557" s="18">
        <f t="shared" si="306"/>
        <v>32</v>
      </c>
      <c r="H6557" s="19">
        <v>64</v>
      </c>
      <c r="I6557" s="15" t="s">
        <v>14</v>
      </c>
      <c r="J6557" s="15" t="s">
        <v>37</v>
      </c>
      <c r="K6557" s="13" t="str">
        <f t="shared" si="308"/>
        <v>Saturday</v>
      </c>
      <c r="L6557" s="20">
        <f>YEAR(retail_store_sales!$N6557)</f>
        <v>2024</v>
      </c>
      <c r="M6557" s="20" t="str">
        <f t="shared" si="307"/>
        <v>September</v>
      </c>
      <c r="N6557" s="21">
        <v>45549</v>
      </c>
      <c r="O6557" s="15" t="s">
        <v>12824</v>
      </c>
    </row>
    <row r="6558" spans="1:15" x14ac:dyDescent="0.3">
      <c r="A6558" s="8" t="s">
        <v>8855</v>
      </c>
      <c r="B6558" s="8" t="s">
        <v>79</v>
      </c>
      <c r="C6558" s="8" t="s">
        <v>31</v>
      </c>
      <c r="D6558" s="8" t="s">
        <v>408</v>
      </c>
      <c r="E6558" s="9">
        <f>retail_store_sales!$H6558/retail_store_sales!$F6558</f>
        <v>11</v>
      </c>
      <c r="F6558" s="10">
        <v>2</v>
      </c>
      <c r="G6558" s="11">
        <f t="shared" si="306"/>
        <v>11</v>
      </c>
      <c r="H6558" s="12">
        <v>22</v>
      </c>
      <c r="I6558" s="8" t="s">
        <v>24</v>
      </c>
      <c r="J6558" s="8" t="s">
        <v>37</v>
      </c>
      <c r="K6558" s="13" t="str">
        <f t="shared" si="308"/>
        <v>Monday</v>
      </c>
      <c r="L6558" s="13">
        <f>YEAR(retail_store_sales!$N6558)</f>
        <v>2024</v>
      </c>
      <c r="M6558" s="13" t="str">
        <f t="shared" si="307"/>
        <v>March</v>
      </c>
      <c r="N6558" s="14">
        <v>45369</v>
      </c>
      <c r="O6558" s="8" t="b">
        <v>0</v>
      </c>
    </row>
    <row r="6559" spans="1:15" x14ac:dyDescent="0.3">
      <c r="A6559" s="15" t="s">
        <v>6434</v>
      </c>
      <c r="B6559" s="15" t="s">
        <v>11</v>
      </c>
      <c r="C6559" s="15" t="s">
        <v>129</v>
      </c>
      <c r="D6559" s="15" t="s">
        <v>290</v>
      </c>
      <c r="E6559" s="16">
        <f>retail_store_sales!$H6559/retail_store_sales!$F6559</f>
        <v>23</v>
      </c>
      <c r="F6559" s="17">
        <v>7</v>
      </c>
      <c r="G6559" s="18">
        <f t="shared" si="306"/>
        <v>23</v>
      </c>
      <c r="H6559" s="19">
        <v>161</v>
      </c>
      <c r="I6559" s="15" t="s">
        <v>47</v>
      </c>
      <c r="J6559" s="15" t="s">
        <v>37</v>
      </c>
      <c r="K6559" s="13" t="str">
        <f t="shared" si="308"/>
        <v>Thursday</v>
      </c>
      <c r="L6559" s="20">
        <f>YEAR(retail_store_sales!$N6559)</f>
        <v>2022</v>
      </c>
      <c r="M6559" s="20" t="str">
        <f t="shared" si="307"/>
        <v>August</v>
      </c>
      <c r="N6559" s="21">
        <v>44798</v>
      </c>
      <c r="O6559" s="15" t="b">
        <v>1</v>
      </c>
    </row>
    <row r="6560" spans="1:15" x14ac:dyDescent="0.3">
      <c r="A6560" s="8" t="s">
        <v>5388</v>
      </c>
      <c r="B6560" s="8" t="s">
        <v>88</v>
      </c>
      <c r="C6560" s="8" t="s">
        <v>40</v>
      </c>
      <c r="D6560" s="8" t="s">
        <v>196</v>
      </c>
      <c r="E6560" s="9">
        <f>retail_store_sales!$H6560/retail_store_sales!$F6560</f>
        <v>35</v>
      </c>
      <c r="F6560" s="10">
        <v>8</v>
      </c>
      <c r="G6560" s="11">
        <f t="shared" si="306"/>
        <v>35</v>
      </c>
      <c r="H6560" s="12">
        <v>280</v>
      </c>
      <c r="I6560" s="8" t="s">
        <v>47</v>
      </c>
      <c r="J6560" s="8" t="s">
        <v>15</v>
      </c>
      <c r="K6560" s="13" t="str">
        <f t="shared" si="308"/>
        <v>Monday</v>
      </c>
      <c r="L6560" s="13">
        <f>YEAR(retail_store_sales!$N6560)</f>
        <v>2022</v>
      </c>
      <c r="M6560" s="13" t="str">
        <f t="shared" si="307"/>
        <v>June</v>
      </c>
      <c r="N6560" s="14">
        <v>44725</v>
      </c>
      <c r="O6560" s="8" t="b">
        <v>1</v>
      </c>
    </row>
    <row r="6561" spans="1:15" x14ac:dyDescent="0.3">
      <c r="A6561" s="15" t="s">
        <v>7406</v>
      </c>
      <c r="B6561" s="15" t="s">
        <v>88</v>
      </c>
      <c r="C6561" s="15" t="s">
        <v>22</v>
      </c>
      <c r="D6561" s="15" t="s">
        <v>49</v>
      </c>
      <c r="E6561" s="16">
        <f>retail_store_sales!$H6561/retail_store_sales!$F6561</f>
        <v>8</v>
      </c>
      <c r="F6561" s="17">
        <v>5</v>
      </c>
      <c r="G6561" s="18">
        <f t="shared" si="306"/>
        <v>8</v>
      </c>
      <c r="H6561" s="19">
        <v>40</v>
      </c>
      <c r="I6561" s="15" t="s">
        <v>47</v>
      </c>
      <c r="J6561" s="15" t="s">
        <v>15</v>
      </c>
      <c r="K6561" s="13" t="str">
        <f t="shared" si="308"/>
        <v>Saturday</v>
      </c>
      <c r="L6561" s="20">
        <f>YEAR(retail_store_sales!$N6561)</f>
        <v>2024</v>
      </c>
      <c r="M6561" s="20" t="str">
        <f t="shared" si="307"/>
        <v>August</v>
      </c>
      <c r="N6561" s="21">
        <v>45521</v>
      </c>
      <c r="O6561" s="15" t="b">
        <v>0</v>
      </c>
    </row>
    <row r="6562" spans="1:15" x14ac:dyDescent="0.3">
      <c r="A6562" s="8" t="s">
        <v>4931</v>
      </c>
      <c r="B6562" s="8" t="s">
        <v>99</v>
      </c>
      <c r="C6562" s="8" t="s">
        <v>40</v>
      </c>
      <c r="D6562" s="8" t="s">
        <v>302</v>
      </c>
      <c r="E6562" s="9">
        <f>retail_store_sales!$H6562/retail_store_sales!$F6562</f>
        <v>15.5</v>
      </c>
      <c r="F6562" s="10">
        <v>10</v>
      </c>
      <c r="G6562" s="11">
        <f t="shared" si="306"/>
        <v>15.5</v>
      </c>
      <c r="H6562" s="12">
        <v>155</v>
      </c>
      <c r="I6562" s="8" t="s">
        <v>24</v>
      </c>
      <c r="J6562" s="8" t="s">
        <v>15</v>
      </c>
      <c r="K6562" s="13" t="str">
        <f t="shared" si="308"/>
        <v>Thursday</v>
      </c>
      <c r="L6562" s="13">
        <f>YEAR(retail_store_sales!$N6562)</f>
        <v>2022</v>
      </c>
      <c r="M6562" s="13" t="str">
        <f t="shared" si="307"/>
        <v>June</v>
      </c>
      <c r="N6562" s="14">
        <v>44742</v>
      </c>
      <c r="O6562" s="8" t="b">
        <v>1</v>
      </c>
    </row>
    <row r="6563" spans="1:15" x14ac:dyDescent="0.3">
      <c r="A6563" s="15" t="s">
        <v>10263</v>
      </c>
      <c r="B6563" s="15" t="s">
        <v>83</v>
      </c>
      <c r="C6563" s="15" t="s">
        <v>129</v>
      </c>
      <c r="D6563" s="15" t="s">
        <v>442</v>
      </c>
      <c r="E6563" s="16">
        <f>retail_store_sales!$H6563/retail_store_sales!$F6563</f>
        <v>5</v>
      </c>
      <c r="F6563" s="17">
        <v>5</v>
      </c>
      <c r="G6563" s="18">
        <f t="shared" si="306"/>
        <v>5</v>
      </c>
      <c r="H6563" s="19">
        <v>25</v>
      </c>
      <c r="I6563" s="15" t="s">
        <v>24</v>
      </c>
      <c r="J6563" s="15" t="s">
        <v>37</v>
      </c>
      <c r="K6563" s="13" t="str">
        <f t="shared" si="308"/>
        <v>Wednesday</v>
      </c>
      <c r="L6563" s="20">
        <f>YEAR(retail_store_sales!$N6563)</f>
        <v>2022</v>
      </c>
      <c r="M6563" s="20" t="str">
        <f t="shared" si="307"/>
        <v>June</v>
      </c>
      <c r="N6563" s="21">
        <v>44713</v>
      </c>
      <c r="O6563" s="15" t="b">
        <v>1</v>
      </c>
    </row>
    <row r="6564" spans="1:15" x14ac:dyDescent="0.3">
      <c r="A6564" s="8" t="s">
        <v>2918</v>
      </c>
      <c r="B6564" s="8" t="s">
        <v>54</v>
      </c>
      <c r="C6564" s="8" t="s">
        <v>65</v>
      </c>
      <c r="D6564" s="8" t="s">
        <v>368</v>
      </c>
      <c r="E6564" s="9">
        <f>retail_store_sales!$H6564/retail_store_sales!$F6564</f>
        <v>36.5</v>
      </c>
      <c r="F6564" s="10">
        <v>4</v>
      </c>
      <c r="G6564" s="11">
        <f t="shared" si="306"/>
        <v>36.5</v>
      </c>
      <c r="H6564" s="12">
        <v>146</v>
      </c>
      <c r="I6564" s="8" t="s">
        <v>47</v>
      </c>
      <c r="J6564" s="8" t="s">
        <v>15</v>
      </c>
      <c r="K6564" s="13" t="str">
        <f t="shared" si="308"/>
        <v>Wednesday</v>
      </c>
      <c r="L6564" s="13">
        <f>YEAR(retail_store_sales!$N6564)</f>
        <v>2023</v>
      </c>
      <c r="M6564" s="13" t="str">
        <f t="shared" si="307"/>
        <v>September</v>
      </c>
      <c r="N6564" s="14">
        <v>45196</v>
      </c>
      <c r="O6564" s="8" t="b">
        <v>1</v>
      </c>
    </row>
    <row r="6565" spans="1:15" x14ac:dyDescent="0.3">
      <c r="A6565" s="15" t="s">
        <v>7938</v>
      </c>
      <c r="B6565" s="15" t="s">
        <v>35</v>
      </c>
      <c r="C6565" s="15" t="s">
        <v>65</v>
      </c>
      <c r="D6565" s="15" t="s">
        <v>214</v>
      </c>
      <c r="E6565" s="16">
        <f>retail_store_sales!$H6565/retail_store_sales!$F6565</f>
        <v>12.5</v>
      </c>
      <c r="F6565" s="17">
        <v>3</v>
      </c>
      <c r="G6565" s="18">
        <f t="shared" si="306"/>
        <v>12.5</v>
      </c>
      <c r="H6565" s="19">
        <v>37.5</v>
      </c>
      <c r="I6565" s="15" t="s">
        <v>24</v>
      </c>
      <c r="J6565" s="15" t="s">
        <v>15</v>
      </c>
      <c r="K6565" s="13" t="str">
        <f t="shared" si="308"/>
        <v>Monday</v>
      </c>
      <c r="L6565" s="20">
        <f>YEAR(retail_store_sales!$N6565)</f>
        <v>2022</v>
      </c>
      <c r="M6565" s="20" t="str">
        <f t="shared" si="307"/>
        <v>May</v>
      </c>
      <c r="N6565" s="21">
        <v>44711</v>
      </c>
      <c r="O6565" s="15" t="b">
        <v>0</v>
      </c>
    </row>
    <row r="6566" spans="1:15" x14ac:dyDescent="0.3">
      <c r="A6566" s="8" t="s">
        <v>12054</v>
      </c>
      <c r="B6566" s="8" t="s">
        <v>39</v>
      </c>
      <c r="C6566" s="8" t="s">
        <v>31</v>
      </c>
      <c r="D6566" s="8" t="s">
        <v>481</v>
      </c>
      <c r="E6566" s="9">
        <f>retail_store_sales!$H6566/retail_store_sales!$F6566</f>
        <v>23</v>
      </c>
      <c r="F6566" s="10">
        <v>4</v>
      </c>
      <c r="G6566" s="11">
        <f t="shared" si="306"/>
        <v>23</v>
      </c>
      <c r="H6566" s="12">
        <v>92</v>
      </c>
      <c r="I6566" s="8" t="s">
        <v>47</v>
      </c>
      <c r="J6566" s="8" t="s">
        <v>37</v>
      </c>
      <c r="K6566" s="13" t="str">
        <f t="shared" si="308"/>
        <v>Sunday</v>
      </c>
      <c r="L6566" s="13">
        <f>YEAR(retail_store_sales!$N6566)</f>
        <v>2023</v>
      </c>
      <c r="M6566" s="13" t="str">
        <f t="shared" si="307"/>
        <v>August</v>
      </c>
      <c r="N6566" s="14">
        <v>45165</v>
      </c>
      <c r="O6566" s="8" t="b">
        <v>0</v>
      </c>
    </row>
    <row r="6567" spans="1:15" x14ac:dyDescent="0.3">
      <c r="A6567" s="15" t="s">
        <v>4486</v>
      </c>
      <c r="B6567" s="15" t="s">
        <v>115</v>
      </c>
      <c r="C6567" s="15" t="s">
        <v>22</v>
      </c>
      <c r="D6567" s="15" t="s">
        <v>3701</v>
      </c>
      <c r="E6567" s="16">
        <f>retail_store_sales!$H6567/retail_store_sales!$F6567</f>
        <v>17</v>
      </c>
      <c r="F6567" s="17">
        <v>8</v>
      </c>
      <c r="G6567" s="18">
        <f t="shared" si="306"/>
        <v>17</v>
      </c>
      <c r="H6567" s="19">
        <v>136</v>
      </c>
      <c r="I6567" s="15" t="s">
        <v>47</v>
      </c>
      <c r="J6567" s="15" t="s">
        <v>15</v>
      </c>
      <c r="K6567" s="13" t="str">
        <f t="shared" si="308"/>
        <v>Tuesday</v>
      </c>
      <c r="L6567" s="20">
        <f>YEAR(retail_store_sales!$N6567)</f>
        <v>2023</v>
      </c>
      <c r="M6567" s="20" t="str">
        <f t="shared" si="307"/>
        <v>June</v>
      </c>
      <c r="N6567" s="21">
        <v>45097</v>
      </c>
      <c r="O6567" s="15" t="b">
        <v>1</v>
      </c>
    </row>
    <row r="6568" spans="1:15" x14ac:dyDescent="0.3">
      <c r="A6568" s="8" t="s">
        <v>3944</v>
      </c>
      <c r="B6568" s="8" t="s">
        <v>97</v>
      </c>
      <c r="C6568" s="8" t="s">
        <v>65</v>
      </c>
      <c r="D6568" s="8" t="s">
        <v>366</v>
      </c>
      <c r="E6568" s="9">
        <f>retail_store_sales!$H6568/retail_store_sales!$F6568</f>
        <v>21.5</v>
      </c>
      <c r="F6568" s="10">
        <v>1</v>
      </c>
      <c r="G6568" s="11">
        <f t="shared" si="306"/>
        <v>21.5</v>
      </c>
      <c r="H6568" s="12">
        <v>21.5</v>
      </c>
      <c r="I6568" s="8" t="s">
        <v>14</v>
      </c>
      <c r="J6568" s="8" t="s">
        <v>15</v>
      </c>
      <c r="K6568" s="13" t="str">
        <f t="shared" si="308"/>
        <v>Sunday</v>
      </c>
      <c r="L6568" s="13">
        <f>YEAR(retail_store_sales!$N6568)</f>
        <v>2022</v>
      </c>
      <c r="M6568" s="13" t="str">
        <f t="shared" si="307"/>
        <v>December</v>
      </c>
      <c r="N6568" s="14">
        <v>44913</v>
      </c>
      <c r="O6568" s="8" t="b">
        <v>0</v>
      </c>
    </row>
    <row r="6569" spans="1:15" x14ac:dyDescent="0.3">
      <c r="A6569" s="15" t="s">
        <v>1072</v>
      </c>
      <c r="B6569" s="15" t="s">
        <v>42</v>
      </c>
      <c r="C6569" s="15" t="s">
        <v>22</v>
      </c>
      <c r="D6569" s="15" t="s">
        <v>597</v>
      </c>
      <c r="E6569" s="16">
        <f>retail_store_sales!$H6569/retail_store_sales!$F6569</f>
        <v>12.5</v>
      </c>
      <c r="F6569" s="17">
        <v>9</v>
      </c>
      <c r="G6569" s="18">
        <f t="shared" si="306"/>
        <v>12.5</v>
      </c>
      <c r="H6569" s="19">
        <v>112.5</v>
      </c>
      <c r="I6569" s="15" t="s">
        <v>47</v>
      </c>
      <c r="J6569" s="15" t="s">
        <v>37</v>
      </c>
      <c r="K6569" s="13" t="str">
        <f t="shared" si="308"/>
        <v>Tuesday</v>
      </c>
      <c r="L6569" s="20">
        <f>YEAR(retail_store_sales!$N6569)</f>
        <v>2022</v>
      </c>
      <c r="M6569" s="20" t="str">
        <f t="shared" si="307"/>
        <v>September</v>
      </c>
      <c r="N6569" s="21">
        <v>44817</v>
      </c>
      <c r="O6569" s="15" t="b">
        <v>0</v>
      </c>
    </row>
    <row r="6570" spans="1:15" x14ac:dyDescent="0.3">
      <c r="A6570" s="8" t="s">
        <v>1470</v>
      </c>
      <c r="B6570" s="8" t="s">
        <v>21</v>
      </c>
      <c r="C6570" s="8" t="s">
        <v>129</v>
      </c>
      <c r="D6570" s="8" t="s">
        <v>157</v>
      </c>
      <c r="E6570" s="9">
        <f>retail_store_sales!$H6570/retail_store_sales!$F6570</f>
        <v>36.5</v>
      </c>
      <c r="F6570" s="10">
        <v>2</v>
      </c>
      <c r="G6570" s="11">
        <f t="shared" si="306"/>
        <v>36.5</v>
      </c>
      <c r="H6570" s="12">
        <v>73</v>
      </c>
      <c r="I6570" s="8" t="s">
        <v>47</v>
      </c>
      <c r="J6570" s="8" t="s">
        <v>15</v>
      </c>
      <c r="K6570" s="13" t="str">
        <f t="shared" si="308"/>
        <v>Sunday</v>
      </c>
      <c r="L6570" s="13">
        <f>YEAR(retail_store_sales!$N6570)</f>
        <v>2023</v>
      </c>
      <c r="M6570" s="13" t="str">
        <f t="shared" si="307"/>
        <v>September</v>
      </c>
      <c r="N6570" s="14">
        <v>45193</v>
      </c>
      <c r="O6570" s="8" t="b">
        <v>0</v>
      </c>
    </row>
    <row r="6571" spans="1:15" x14ac:dyDescent="0.3">
      <c r="A6571" s="15" t="s">
        <v>4311</v>
      </c>
      <c r="B6571" s="15" t="s">
        <v>11</v>
      </c>
      <c r="C6571" s="15" t="s">
        <v>65</v>
      </c>
      <c r="D6571" s="15" t="s">
        <v>74</v>
      </c>
      <c r="E6571" s="16">
        <f>retail_store_sales!$H6571/retail_store_sales!$F6571</f>
        <v>9.5</v>
      </c>
      <c r="F6571" s="17">
        <v>8</v>
      </c>
      <c r="G6571" s="18">
        <f t="shared" si="306"/>
        <v>9.5</v>
      </c>
      <c r="H6571" s="19">
        <v>76</v>
      </c>
      <c r="I6571" s="15" t="s">
        <v>14</v>
      </c>
      <c r="J6571" s="15" t="s">
        <v>15</v>
      </c>
      <c r="K6571" s="13" t="str">
        <f t="shared" si="308"/>
        <v>Tuesday</v>
      </c>
      <c r="L6571" s="20">
        <f>YEAR(retail_store_sales!$N6571)</f>
        <v>2024</v>
      </c>
      <c r="M6571" s="20" t="str">
        <f t="shared" si="307"/>
        <v>April</v>
      </c>
      <c r="N6571" s="21">
        <v>45405</v>
      </c>
      <c r="O6571" s="15" t="b">
        <v>0</v>
      </c>
    </row>
    <row r="6572" spans="1:15" x14ac:dyDescent="0.3">
      <c r="A6572" s="8" t="s">
        <v>208</v>
      </c>
      <c r="B6572" s="8" t="s">
        <v>112</v>
      </c>
      <c r="C6572" s="8" t="s">
        <v>18</v>
      </c>
      <c r="D6572" s="8" t="s">
        <v>209</v>
      </c>
      <c r="E6572" s="9">
        <f>retail_store_sales!$H6572/retail_store_sales!$F6572</f>
        <v>9.5</v>
      </c>
      <c r="F6572" s="10">
        <v>4</v>
      </c>
      <c r="G6572" s="11">
        <f t="shared" si="306"/>
        <v>9.5</v>
      </c>
      <c r="H6572" s="12">
        <v>38</v>
      </c>
      <c r="I6572" s="8" t="s">
        <v>14</v>
      </c>
      <c r="J6572" s="8" t="s">
        <v>15</v>
      </c>
      <c r="K6572" s="13" t="str">
        <f t="shared" si="308"/>
        <v>Wednesday</v>
      </c>
      <c r="L6572" s="13">
        <f>YEAR(retail_store_sales!$N6572)</f>
        <v>2024</v>
      </c>
      <c r="M6572" s="13" t="str">
        <f t="shared" si="307"/>
        <v>March</v>
      </c>
      <c r="N6572" s="14">
        <v>45378</v>
      </c>
      <c r="O6572" s="8" t="b">
        <v>1</v>
      </c>
    </row>
    <row r="6573" spans="1:15" x14ac:dyDescent="0.3">
      <c r="A6573" s="15" t="s">
        <v>5362</v>
      </c>
      <c r="B6573" s="15" t="s">
        <v>68</v>
      </c>
      <c r="C6573" s="15" t="s">
        <v>129</v>
      </c>
      <c r="D6573" s="15" t="s">
        <v>292</v>
      </c>
      <c r="E6573" s="16">
        <f>retail_store_sales!$H6573/retail_store_sales!$F6573</f>
        <v>12.5</v>
      </c>
      <c r="F6573" s="17">
        <v>8</v>
      </c>
      <c r="G6573" s="18">
        <f t="shared" si="306"/>
        <v>12.5</v>
      </c>
      <c r="H6573" s="19">
        <v>100</v>
      </c>
      <c r="I6573" s="15" t="s">
        <v>14</v>
      </c>
      <c r="J6573" s="15" t="s">
        <v>15</v>
      </c>
      <c r="K6573" s="13" t="str">
        <f t="shared" si="308"/>
        <v>Wednesday</v>
      </c>
      <c r="L6573" s="20">
        <f>YEAR(retail_store_sales!$N6573)</f>
        <v>2022</v>
      </c>
      <c r="M6573" s="20" t="str">
        <f t="shared" si="307"/>
        <v>December</v>
      </c>
      <c r="N6573" s="21">
        <v>44923</v>
      </c>
      <c r="O6573" s="15" t="b">
        <v>0</v>
      </c>
    </row>
    <row r="6574" spans="1:15" x14ac:dyDescent="0.3">
      <c r="A6574" s="8" t="s">
        <v>7530</v>
      </c>
      <c r="B6574" s="8" t="s">
        <v>79</v>
      </c>
      <c r="C6574" s="8" t="s">
        <v>40</v>
      </c>
      <c r="D6574" s="8" t="s">
        <v>708</v>
      </c>
      <c r="E6574" s="9">
        <f>retail_store_sales!$H6574/retail_store_sales!$F6574</f>
        <v>21.5</v>
      </c>
      <c r="F6574" s="10">
        <v>1</v>
      </c>
      <c r="G6574" s="11">
        <f t="shared" si="306"/>
        <v>21.5</v>
      </c>
      <c r="H6574" s="12">
        <v>21.5</v>
      </c>
      <c r="I6574" s="8" t="s">
        <v>47</v>
      </c>
      <c r="J6574" s="8" t="s">
        <v>15</v>
      </c>
      <c r="K6574" s="13" t="str">
        <f t="shared" si="308"/>
        <v>Monday</v>
      </c>
      <c r="L6574" s="13">
        <f>YEAR(retail_store_sales!$N6574)</f>
        <v>2024</v>
      </c>
      <c r="M6574" s="13" t="str">
        <f t="shared" si="307"/>
        <v>May</v>
      </c>
      <c r="N6574" s="14">
        <v>45418</v>
      </c>
      <c r="O6574" s="8" t="b">
        <v>1</v>
      </c>
    </row>
    <row r="6575" spans="1:15" x14ac:dyDescent="0.3">
      <c r="A6575" s="15" t="s">
        <v>9625</v>
      </c>
      <c r="B6575" s="15" t="s">
        <v>26</v>
      </c>
      <c r="C6575" s="15" t="s">
        <v>27</v>
      </c>
      <c r="D6575" s="15" t="s">
        <v>307</v>
      </c>
      <c r="E6575" s="16">
        <f>retail_store_sales!$H6575/retail_store_sales!$F6575</f>
        <v>6.5</v>
      </c>
      <c r="F6575" s="17">
        <v>10</v>
      </c>
      <c r="G6575" s="18">
        <f t="shared" si="306"/>
        <v>6.5</v>
      </c>
      <c r="H6575" s="19">
        <v>65</v>
      </c>
      <c r="I6575" s="15" t="s">
        <v>24</v>
      </c>
      <c r="J6575" s="15" t="s">
        <v>15</v>
      </c>
      <c r="K6575" s="13" t="str">
        <f t="shared" si="308"/>
        <v>Thursday</v>
      </c>
      <c r="L6575" s="20">
        <f>YEAR(retail_store_sales!$N6575)</f>
        <v>2022</v>
      </c>
      <c r="M6575" s="20" t="str">
        <f t="shared" si="307"/>
        <v>May</v>
      </c>
      <c r="N6575" s="21">
        <v>44693</v>
      </c>
      <c r="O6575" s="15" t="b">
        <v>0</v>
      </c>
    </row>
    <row r="6576" spans="1:15" x14ac:dyDescent="0.3">
      <c r="A6576" s="8" t="s">
        <v>9208</v>
      </c>
      <c r="B6576" s="8" t="s">
        <v>39</v>
      </c>
      <c r="C6576" s="8" t="s">
        <v>31</v>
      </c>
      <c r="D6576" s="8" t="s">
        <v>125</v>
      </c>
      <c r="E6576" s="9">
        <f>retail_store_sales!$H6576/retail_store_sales!$F6576</f>
        <v>8</v>
      </c>
      <c r="F6576" s="10">
        <v>7</v>
      </c>
      <c r="G6576" s="11">
        <f t="shared" si="306"/>
        <v>8</v>
      </c>
      <c r="H6576" s="12">
        <v>56</v>
      </c>
      <c r="I6576" s="8" t="s">
        <v>24</v>
      </c>
      <c r="J6576" s="8" t="s">
        <v>15</v>
      </c>
      <c r="K6576" s="13" t="str">
        <f t="shared" si="308"/>
        <v>Sunday</v>
      </c>
      <c r="L6576" s="13">
        <f>YEAR(retail_store_sales!$N6576)</f>
        <v>2023</v>
      </c>
      <c r="M6576" s="13" t="str">
        <f t="shared" si="307"/>
        <v>May</v>
      </c>
      <c r="N6576" s="14">
        <v>45074</v>
      </c>
      <c r="O6576" s="8" t="b">
        <v>1</v>
      </c>
    </row>
    <row r="6577" spans="1:15" x14ac:dyDescent="0.3">
      <c r="A6577" s="15" t="s">
        <v>5459</v>
      </c>
      <c r="B6577" s="15" t="s">
        <v>68</v>
      </c>
      <c r="C6577" s="15" t="s">
        <v>129</v>
      </c>
      <c r="D6577" s="15" t="s">
        <v>334</v>
      </c>
      <c r="E6577" s="16">
        <f>retail_store_sales!$H6577/retail_store_sales!$F6577</f>
        <v>20</v>
      </c>
      <c r="F6577" s="17">
        <v>2</v>
      </c>
      <c r="G6577" s="18">
        <f t="shared" si="306"/>
        <v>20</v>
      </c>
      <c r="H6577" s="19">
        <v>40</v>
      </c>
      <c r="I6577" s="15" t="s">
        <v>24</v>
      </c>
      <c r="J6577" s="15" t="s">
        <v>15</v>
      </c>
      <c r="K6577" s="13" t="str">
        <f t="shared" si="308"/>
        <v>Tuesday</v>
      </c>
      <c r="L6577" s="20">
        <f>YEAR(retail_store_sales!$N6577)</f>
        <v>2022</v>
      </c>
      <c r="M6577" s="20" t="str">
        <f t="shared" si="307"/>
        <v>May</v>
      </c>
      <c r="N6577" s="21">
        <v>44698</v>
      </c>
      <c r="O6577" s="15" t="b">
        <v>0</v>
      </c>
    </row>
    <row r="6578" spans="1:15" hidden="1" x14ac:dyDescent="0.3">
      <c r="A6578" s="8" t="s">
        <v>11317</v>
      </c>
      <c r="B6578" s="8" t="s">
        <v>73</v>
      </c>
      <c r="C6578" s="8" t="s">
        <v>31</v>
      </c>
      <c r="D6578" s="8" t="s">
        <v>202</v>
      </c>
      <c r="E6578" s="9">
        <f>retail_store_sales!$H6578/retail_store_sales!$F6578</f>
        <v>9.5</v>
      </c>
      <c r="F6578" s="10">
        <v>2</v>
      </c>
      <c r="G6578" s="11">
        <f t="shared" si="306"/>
        <v>9.5</v>
      </c>
      <c r="H6578" s="12">
        <v>19</v>
      </c>
      <c r="I6578" s="8" t="s">
        <v>24</v>
      </c>
      <c r="J6578" s="8" t="s">
        <v>37</v>
      </c>
      <c r="K6578" s="13" t="str">
        <f t="shared" si="308"/>
        <v>Saturday</v>
      </c>
      <c r="L6578" s="13">
        <f>YEAR(retail_store_sales!$N6578)</f>
        <v>2025</v>
      </c>
      <c r="M6578" s="13" t="str">
        <f t="shared" si="307"/>
        <v>January</v>
      </c>
      <c r="N6578" s="14">
        <v>45675</v>
      </c>
      <c r="O6578" s="8" t="b">
        <v>1</v>
      </c>
    </row>
    <row r="6579" spans="1:15" x14ac:dyDescent="0.3">
      <c r="A6579" s="15" t="s">
        <v>12511</v>
      </c>
      <c r="B6579" s="15" t="s">
        <v>112</v>
      </c>
      <c r="C6579" s="15" t="s">
        <v>22</v>
      </c>
      <c r="D6579" s="15" t="s">
        <v>134</v>
      </c>
      <c r="E6579" s="16">
        <f>retail_store_sales!$H6579/retail_store_sales!$F6579</f>
        <v>27.5</v>
      </c>
      <c r="F6579" s="17">
        <v>4</v>
      </c>
      <c r="G6579" s="18">
        <f t="shared" si="306"/>
        <v>27.5</v>
      </c>
      <c r="H6579" s="19">
        <v>110</v>
      </c>
      <c r="I6579" s="15" t="s">
        <v>24</v>
      </c>
      <c r="J6579" s="15" t="s">
        <v>15</v>
      </c>
      <c r="K6579" s="13" t="str">
        <f t="shared" si="308"/>
        <v>Wednesday</v>
      </c>
      <c r="L6579" s="20">
        <f>YEAR(retail_store_sales!$N6579)</f>
        <v>2022</v>
      </c>
      <c r="M6579" s="20" t="str">
        <f t="shared" si="307"/>
        <v>September</v>
      </c>
      <c r="N6579" s="21">
        <v>44825</v>
      </c>
      <c r="O6579" s="15" t="s">
        <v>12824</v>
      </c>
    </row>
    <row r="6580" spans="1:15" x14ac:dyDescent="0.3">
      <c r="A6580" s="8" t="s">
        <v>1947</v>
      </c>
      <c r="B6580" s="8" t="s">
        <v>115</v>
      </c>
      <c r="C6580" s="8" t="s">
        <v>22</v>
      </c>
      <c r="D6580" s="8" t="s">
        <v>113</v>
      </c>
      <c r="E6580" s="9">
        <f>retail_store_sales!$H6580/retail_store_sales!$F6580</f>
        <v>38</v>
      </c>
      <c r="F6580" s="10">
        <v>10</v>
      </c>
      <c r="G6580" s="11">
        <f t="shared" si="306"/>
        <v>38</v>
      </c>
      <c r="H6580" s="12">
        <v>380</v>
      </c>
      <c r="I6580" s="8" t="s">
        <v>14</v>
      </c>
      <c r="J6580" s="8" t="s">
        <v>15</v>
      </c>
      <c r="K6580" s="13" t="str">
        <f t="shared" si="308"/>
        <v>Thursday</v>
      </c>
      <c r="L6580" s="13">
        <f>YEAR(retail_store_sales!$N6580)</f>
        <v>2024</v>
      </c>
      <c r="M6580" s="13" t="str">
        <f t="shared" si="307"/>
        <v>April</v>
      </c>
      <c r="N6580" s="14">
        <v>45407</v>
      </c>
      <c r="O6580" s="8" t="b">
        <v>1</v>
      </c>
    </row>
    <row r="6581" spans="1:15" x14ac:dyDescent="0.3">
      <c r="A6581" s="15" t="s">
        <v>11341</v>
      </c>
      <c r="B6581" s="15" t="s">
        <v>39</v>
      </c>
      <c r="C6581" s="15" t="s">
        <v>27</v>
      </c>
      <c r="D6581" s="15" t="s">
        <v>103</v>
      </c>
      <c r="E6581" s="16">
        <f>retail_store_sales!$H6581/retail_store_sales!$F6581</f>
        <v>41</v>
      </c>
      <c r="F6581" s="17">
        <v>10</v>
      </c>
      <c r="G6581" s="18">
        <f t="shared" si="306"/>
        <v>41</v>
      </c>
      <c r="H6581" s="19">
        <v>410</v>
      </c>
      <c r="I6581" s="15" t="s">
        <v>24</v>
      </c>
      <c r="J6581" s="15" t="s">
        <v>37</v>
      </c>
      <c r="K6581" s="13" t="str">
        <f t="shared" si="308"/>
        <v>Sunday</v>
      </c>
      <c r="L6581" s="20">
        <f>YEAR(retail_store_sales!$N6581)</f>
        <v>2023</v>
      </c>
      <c r="M6581" s="20" t="str">
        <f t="shared" si="307"/>
        <v>August</v>
      </c>
      <c r="N6581" s="21">
        <v>45151</v>
      </c>
      <c r="O6581" s="15" t="b">
        <v>1</v>
      </c>
    </row>
    <row r="6582" spans="1:15" x14ac:dyDescent="0.3">
      <c r="A6582" s="8" t="s">
        <v>5261</v>
      </c>
      <c r="B6582" s="8" t="s">
        <v>39</v>
      </c>
      <c r="C6582" s="8" t="s">
        <v>22</v>
      </c>
      <c r="D6582" s="8" t="s">
        <v>382</v>
      </c>
      <c r="E6582" s="9">
        <f>retail_store_sales!$H6582/retail_store_sales!$F6582</f>
        <v>41</v>
      </c>
      <c r="F6582" s="10">
        <v>3</v>
      </c>
      <c r="G6582" s="11">
        <f t="shared" si="306"/>
        <v>41</v>
      </c>
      <c r="H6582" s="12">
        <v>123</v>
      </c>
      <c r="I6582" s="8" t="s">
        <v>47</v>
      </c>
      <c r="J6582" s="8" t="s">
        <v>37</v>
      </c>
      <c r="K6582" s="13" t="str">
        <f t="shared" si="308"/>
        <v>Friday</v>
      </c>
      <c r="L6582" s="13">
        <f>YEAR(retail_store_sales!$N6582)</f>
        <v>2024</v>
      </c>
      <c r="M6582" s="13" t="str">
        <f t="shared" si="307"/>
        <v>October</v>
      </c>
      <c r="N6582" s="14">
        <v>45583</v>
      </c>
      <c r="O6582" s="8" t="b">
        <v>0</v>
      </c>
    </row>
    <row r="6583" spans="1:15" x14ac:dyDescent="0.3">
      <c r="A6583" s="15" t="s">
        <v>1767</v>
      </c>
      <c r="B6583" s="15" t="s">
        <v>30</v>
      </c>
      <c r="C6583" s="15" t="s">
        <v>65</v>
      </c>
      <c r="D6583" s="15" t="s">
        <v>485</v>
      </c>
      <c r="E6583" s="16">
        <f>retail_store_sales!$H6583/retail_store_sales!$F6583</f>
        <v>20</v>
      </c>
      <c r="F6583" s="17">
        <v>1</v>
      </c>
      <c r="G6583" s="18">
        <f t="shared" si="306"/>
        <v>20</v>
      </c>
      <c r="H6583" s="19">
        <v>20</v>
      </c>
      <c r="I6583" s="15" t="s">
        <v>14</v>
      </c>
      <c r="J6583" s="15" t="s">
        <v>37</v>
      </c>
      <c r="K6583" s="13" t="str">
        <f t="shared" si="308"/>
        <v>Monday</v>
      </c>
      <c r="L6583" s="20">
        <f>YEAR(retail_store_sales!$N6583)</f>
        <v>2023</v>
      </c>
      <c r="M6583" s="20" t="str">
        <f t="shared" si="307"/>
        <v>September</v>
      </c>
      <c r="N6583" s="21">
        <v>45194</v>
      </c>
      <c r="O6583" s="15" t="b">
        <v>1</v>
      </c>
    </row>
    <row r="6584" spans="1:15" x14ac:dyDescent="0.3">
      <c r="A6584" s="8" t="s">
        <v>9075</v>
      </c>
      <c r="B6584" s="8" t="s">
        <v>30</v>
      </c>
      <c r="C6584" s="8" t="s">
        <v>129</v>
      </c>
      <c r="D6584" s="8" t="s">
        <v>292</v>
      </c>
      <c r="E6584" s="9">
        <f>retail_store_sales!$H6584/retail_store_sales!$F6584</f>
        <v>12.5</v>
      </c>
      <c r="F6584" s="10">
        <v>9</v>
      </c>
      <c r="G6584" s="11">
        <f t="shared" si="306"/>
        <v>12.5</v>
      </c>
      <c r="H6584" s="12">
        <v>112.5</v>
      </c>
      <c r="I6584" s="8" t="s">
        <v>47</v>
      </c>
      <c r="J6584" s="8" t="s">
        <v>15</v>
      </c>
      <c r="K6584" s="13" t="str">
        <f t="shared" si="308"/>
        <v>Sunday</v>
      </c>
      <c r="L6584" s="13">
        <f>YEAR(retail_store_sales!$N6584)</f>
        <v>2022</v>
      </c>
      <c r="M6584" s="13" t="str">
        <f t="shared" si="307"/>
        <v>January</v>
      </c>
      <c r="N6584" s="14">
        <v>44591</v>
      </c>
      <c r="O6584" s="8" t="b">
        <v>1</v>
      </c>
    </row>
    <row r="6585" spans="1:15" x14ac:dyDescent="0.3">
      <c r="A6585" s="15" t="s">
        <v>3057</v>
      </c>
      <c r="B6585" s="15" t="s">
        <v>68</v>
      </c>
      <c r="C6585" s="15" t="s">
        <v>18</v>
      </c>
      <c r="D6585" s="15" t="s">
        <v>286</v>
      </c>
      <c r="E6585" s="16">
        <f>retail_store_sales!$H6585/retail_store_sales!$F6585</f>
        <v>20</v>
      </c>
      <c r="F6585" s="17">
        <v>7</v>
      </c>
      <c r="G6585" s="18">
        <f t="shared" si="306"/>
        <v>20</v>
      </c>
      <c r="H6585" s="19">
        <v>140</v>
      </c>
      <c r="I6585" s="15" t="s">
        <v>14</v>
      </c>
      <c r="J6585" s="15" t="s">
        <v>37</v>
      </c>
      <c r="K6585" s="13" t="str">
        <f t="shared" si="308"/>
        <v>Sunday</v>
      </c>
      <c r="L6585" s="20">
        <f>YEAR(retail_store_sales!$N6585)</f>
        <v>2023</v>
      </c>
      <c r="M6585" s="20" t="str">
        <f t="shared" si="307"/>
        <v>July</v>
      </c>
      <c r="N6585" s="21">
        <v>45109</v>
      </c>
      <c r="O6585" s="15" t="b">
        <v>1</v>
      </c>
    </row>
    <row r="6586" spans="1:15" x14ac:dyDescent="0.3">
      <c r="A6586" s="8" t="s">
        <v>9372</v>
      </c>
      <c r="B6586" s="8" t="s">
        <v>42</v>
      </c>
      <c r="C6586" s="8" t="s">
        <v>40</v>
      </c>
      <c r="D6586" s="8" t="s">
        <v>673</v>
      </c>
      <c r="E6586" s="9">
        <f>retail_store_sales!$H6586/retail_store_sales!$F6586</f>
        <v>12.5</v>
      </c>
      <c r="F6586" s="10">
        <v>6</v>
      </c>
      <c r="G6586" s="11">
        <f t="shared" si="306"/>
        <v>12.5</v>
      </c>
      <c r="H6586" s="12">
        <v>75</v>
      </c>
      <c r="I6586" s="8" t="s">
        <v>47</v>
      </c>
      <c r="J6586" s="8" t="s">
        <v>15</v>
      </c>
      <c r="K6586" s="13" t="str">
        <f t="shared" si="308"/>
        <v>Sunday</v>
      </c>
      <c r="L6586" s="13">
        <f>YEAR(retail_store_sales!$N6586)</f>
        <v>2023</v>
      </c>
      <c r="M6586" s="13" t="str">
        <f t="shared" si="307"/>
        <v>February</v>
      </c>
      <c r="N6586" s="14">
        <v>44969</v>
      </c>
      <c r="O6586" s="8" t="b">
        <v>1</v>
      </c>
    </row>
    <row r="6587" spans="1:15" x14ac:dyDescent="0.3">
      <c r="A6587" s="15" t="s">
        <v>5577</v>
      </c>
      <c r="B6587" s="15" t="s">
        <v>167</v>
      </c>
      <c r="C6587" s="15" t="s">
        <v>22</v>
      </c>
      <c r="D6587" s="15" t="s">
        <v>113</v>
      </c>
      <c r="E6587" s="16">
        <f>retail_store_sales!$H6587/retail_store_sales!$F6587</f>
        <v>38</v>
      </c>
      <c r="F6587" s="17">
        <v>5</v>
      </c>
      <c r="G6587" s="18">
        <f t="shared" si="306"/>
        <v>38</v>
      </c>
      <c r="H6587" s="19">
        <v>190</v>
      </c>
      <c r="I6587" s="15" t="s">
        <v>47</v>
      </c>
      <c r="J6587" s="15" t="s">
        <v>15</v>
      </c>
      <c r="K6587" s="13" t="str">
        <f t="shared" si="308"/>
        <v>Thursday</v>
      </c>
      <c r="L6587" s="20">
        <f>YEAR(retail_store_sales!$N6587)</f>
        <v>2024</v>
      </c>
      <c r="M6587" s="20" t="str">
        <f t="shared" si="307"/>
        <v>April</v>
      </c>
      <c r="N6587" s="21">
        <v>45386</v>
      </c>
      <c r="O6587" s="15" t="b">
        <v>0</v>
      </c>
    </row>
    <row r="6588" spans="1:15" x14ac:dyDescent="0.3">
      <c r="A6588" s="8" t="s">
        <v>10815</v>
      </c>
      <c r="B6588" s="8" t="s">
        <v>68</v>
      </c>
      <c r="C6588" s="8" t="s">
        <v>27</v>
      </c>
      <c r="D6588" s="8" t="s">
        <v>110</v>
      </c>
      <c r="E6588" s="9">
        <f>retail_store_sales!$H6588/retail_store_sales!$F6588</f>
        <v>20</v>
      </c>
      <c r="F6588" s="10">
        <v>10</v>
      </c>
      <c r="G6588" s="11">
        <f t="shared" si="306"/>
        <v>20</v>
      </c>
      <c r="H6588" s="12">
        <v>200</v>
      </c>
      <c r="I6588" s="8" t="s">
        <v>24</v>
      </c>
      <c r="J6588" s="8" t="s">
        <v>15</v>
      </c>
      <c r="K6588" s="13" t="str">
        <f t="shared" si="308"/>
        <v>Tuesday</v>
      </c>
      <c r="L6588" s="13">
        <f>YEAR(retail_store_sales!$N6588)</f>
        <v>2023</v>
      </c>
      <c r="M6588" s="13" t="str">
        <f t="shared" si="307"/>
        <v>January</v>
      </c>
      <c r="N6588" s="14">
        <v>44957</v>
      </c>
      <c r="O6588" s="8" t="b">
        <v>1</v>
      </c>
    </row>
    <row r="6589" spans="1:15" x14ac:dyDescent="0.3">
      <c r="A6589" s="15" t="s">
        <v>12759</v>
      </c>
      <c r="B6589" s="15" t="s">
        <v>64</v>
      </c>
      <c r="C6589" s="15" t="s">
        <v>31</v>
      </c>
      <c r="D6589" s="15" t="s">
        <v>12823</v>
      </c>
      <c r="E6589" s="16">
        <f>retail_store_sales!$H6589/retail_store_sales!$F6589</f>
        <v>33.5</v>
      </c>
      <c r="F6589" s="17">
        <v>3</v>
      </c>
      <c r="G6589" s="18">
        <f t="shared" si="306"/>
        <v>33.5</v>
      </c>
      <c r="H6589" s="19">
        <v>100.5</v>
      </c>
      <c r="I6589" s="15" t="s">
        <v>14</v>
      </c>
      <c r="J6589" s="15" t="s">
        <v>15</v>
      </c>
      <c r="K6589" s="13" t="str">
        <f t="shared" si="308"/>
        <v>Wednesday</v>
      </c>
      <c r="L6589" s="20">
        <f>YEAR(retail_store_sales!$N6589)</f>
        <v>2024</v>
      </c>
      <c r="M6589" s="20" t="str">
        <f t="shared" si="307"/>
        <v>June</v>
      </c>
      <c r="N6589" s="21">
        <v>45448</v>
      </c>
      <c r="O6589" s="15" t="b">
        <v>0</v>
      </c>
    </row>
    <row r="6590" spans="1:15" hidden="1" x14ac:dyDescent="0.3">
      <c r="A6590" s="8" t="s">
        <v>2125</v>
      </c>
      <c r="B6590" s="8" t="s">
        <v>26</v>
      </c>
      <c r="C6590" s="8" t="s">
        <v>65</v>
      </c>
      <c r="D6590" s="8" t="s">
        <v>419</v>
      </c>
      <c r="E6590" s="9">
        <f>retail_store_sales!$H6590/retail_store_sales!$F6590</f>
        <v>41</v>
      </c>
      <c r="F6590" s="10">
        <v>8</v>
      </c>
      <c r="G6590" s="11">
        <f t="shared" si="306"/>
        <v>41</v>
      </c>
      <c r="H6590" s="12">
        <v>328</v>
      </c>
      <c r="I6590" s="8" t="s">
        <v>14</v>
      </c>
      <c r="J6590" s="8" t="s">
        <v>37</v>
      </c>
      <c r="K6590" s="13" t="str">
        <f t="shared" si="308"/>
        <v>Tuesday</v>
      </c>
      <c r="L6590" s="13">
        <f>YEAR(retail_store_sales!$N6590)</f>
        <v>2025</v>
      </c>
      <c r="M6590" s="13" t="str">
        <f t="shared" si="307"/>
        <v>January</v>
      </c>
      <c r="N6590" s="14">
        <v>45664</v>
      </c>
      <c r="O6590" s="8" t="b">
        <v>1</v>
      </c>
    </row>
    <row r="6591" spans="1:15" x14ac:dyDescent="0.3">
      <c r="A6591" s="15" t="s">
        <v>10178</v>
      </c>
      <c r="B6591" s="15" t="s">
        <v>11</v>
      </c>
      <c r="C6591" s="15" t="s">
        <v>40</v>
      </c>
      <c r="D6591" s="15" t="s">
        <v>555</v>
      </c>
      <c r="E6591" s="16">
        <f>retail_store_sales!$H6591/retail_store_sales!$F6591</f>
        <v>9.5</v>
      </c>
      <c r="F6591" s="17">
        <v>7</v>
      </c>
      <c r="G6591" s="18">
        <f t="shared" si="306"/>
        <v>9.5</v>
      </c>
      <c r="H6591" s="19">
        <v>66.5</v>
      </c>
      <c r="I6591" s="15" t="s">
        <v>24</v>
      </c>
      <c r="J6591" s="15" t="s">
        <v>37</v>
      </c>
      <c r="K6591" s="13" t="str">
        <f t="shared" si="308"/>
        <v>Monday</v>
      </c>
      <c r="L6591" s="20">
        <f>YEAR(retail_store_sales!$N6591)</f>
        <v>2024</v>
      </c>
      <c r="M6591" s="20" t="str">
        <f t="shared" si="307"/>
        <v>April</v>
      </c>
      <c r="N6591" s="21">
        <v>45397</v>
      </c>
      <c r="O6591" s="15" t="s">
        <v>12824</v>
      </c>
    </row>
    <row r="6592" spans="1:15" x14ac:dyDescent="0.3">
      <c r="A6592" s="8" t="s">
        <v>4347</v>
      </c>
      <c r="B6592" s="8" t="s">
        <v>88</v>
      </c>
      <c r="C6592" s="8" t="s">
        <v>31</v>
      </c>
      <c r="D6592" s="8" t="s">
        <v>93</v>
      </c>
      <c r="E6592" s="9">
        <f>retail_store_sales!$H6592/retail_store_sales!$F6592</f>
        <v>20</v>
      </c>
      <c r="F6592" s="10">
        <v>9</v>
      </c>
      <c r="G6592" s="11">
        <f t="shared" si="306"/>
        <v>20</v>
      </c>
      <c r="H6592" s="12">
        <v>180</v>
      </c>
      <c r="I6592" s="8" t="s">
        <v>14</v>
      </c>
      <c r="J6592" s="8" t="s">
        <v>37</v>
      </c>
      <c r="K6592" s="13" t="str">
        <f t="shared" si="308"/>
        <v>Friday</v>
      </c>
      <c r="L6592" s="13">
        <f>YEAR(retail_store_sales!$N6592)</f>
        <v>2024</v>
      </c>
      <c r="M6592" s="13" t="str">
        <f t="shared" si="307"/>
        <v>June</v>
      </c>
      <c r="N6592" s="14">
        <v>45457</v>
      </c>
      <c r="O6592" s="8" t="s">
        <v>12824</v>
      </c>
    </row>
    <row r="6593" spans="1:15" x14ac:dyDescent="0.3">
      <c r="A6593" s="15" t="s">
        <v>11177</v>
      </c>
      <c r="B6593" s="15" t="s">
        <v>88</v>
      </c>
      <c r="C6593" s="15" t="s">
        <v>27</v>
      </c>
      <c r="D6593" s="15" t="s">
        <v>864</v>
      </c>
      <c r="E6593" s="16">
        <f>retail_store_sales!$H6593/retail_store_sales!$F6593</f>
        <v>26</v>
      </c>
      <c r="F6593" s="17">
        <v>6</v>
      </c>
      <c r="G6593" s="18">
        <f t="shared" si="306"/>
        <v>26</v>
      </c>
      <c r="H6593" s="19">
        <v>156</v>
      </c>
      <c r="I6593" s="15" t="s">
        <v>47</v>
      </c>
      <c r="J6593" s="15" t="s">
        <v>15</v>
      </c>
      <c r="K6593" s="13" t="str">
        <f t="shared" si="308"/>
        <v>Thursday</v>
      </c>
      <c r="L6593" s="20">
        <f>YEAR(retail_store_sales!$N6593)</f>
        <v>2024</v>
      </c>
      <c r="M6593" s="20" t="str">
        <f t="shared" si="307"/>
        <v>July</v>
      </c>
      <c r="N6593" s="21">
        <v>45484</v>
      </c>
      <c r="O6593" s="15" t="s">
        <v>12824</v>
      </c>
    </row>
    <row r="6594" spans="1:15" x14ac:dyDescent="0.3">
      <c r="A6594" s="8" t="s">
        <v>9571</v>
      </c>
      <c r="B6594" s="8" t="s">
        <v>97</v>
      </c>
      <c r="C6594" s="8" t="s">
        <v>40</v>
      </c>
      <c r="D6594" s="8" t="s">
        <v>232</v>
      </c>
      <c r="E6594" s="9">
        <f>retail_store_sales!$H6594/retail_store_sales!$F6594</f>
        <v>11</v>
      </c>
      <c r="F6594" s="10">
        <v>9</v>
      </c>
      <c r="G6594" s="11">
        <f t="shared" ref="G6594:G6657" si="309">IF(AND(F6594=0, H6594=0), 0, IF(H6594=0, 0, H6594/F6594))</f>
        <v>11</v>
      </c>
      <c r="H6594" s="12">
        <v>99</v>
      </c>
      <c r="I6594" s="8" t="s">
        <v>14</v>
      </c>
      <c r="J6594" s="8" t="s">
        <v>37</v>
      </c>
      <c r="K6594" s="13" t="str">
        <f t="shared" si="308"/>
        <v>Tuesday</v>
      </c>
      <c r="L6594" s="13">
        <f>YEAR(retail_store_sales!$N6594)</f>
        <v>2024</v>
      </c>
      <c r="M6594" s="13" t="str">
        <f t="shared" ref="M6594:M6657" si="310">TEXT(N6594,"mmmm")</f>
        <v>July</v>
      </c>
      <c r="N6594" s="14">
        <v>45475</v>
      </c>
      <c r="O6594" s="8" t="s">
        <v>12824</v>
      </c>
    </row>
    <row r="6595" spans="1:15" x14ac:dyDescent="0.3">
      <c r="A6595" s="15" t="s">
        <v>775</v>
      </c>
      <c r="B6595" s="15" t="s">
        <v>17</v>
      </c>
      <c r="C6595" s="15" t="s">
        <v>27</v>
      </c>
      <c r="D6595" s="15" t="s">
        <v>116</v>
      </c>
      <c r="E6595" s="16">
        <f>retail_store_sales!$H6595/retail_store_sales!$F6595</f>
        <v>36.5</v>
      </c>
      <c r="F6595" s="17">
        <v>7</v>
      </c>
      <c r="G6595" s="18">
        <f t="shared" si="309"/>
        <v>36.5</v>
      </c>
      <c r="H6595" s="19">
        <v>255.5</v>
      </c>
      <c r="I6595" s="15" t="s">
        <v>47</v>
      </c>
      <c r="J6595" s="15" t="s">
        <v>37</v>
      </c>
      <c r="K6595" s="13" t="str">
        <f t="shared" ref="K6595:K6658" si="311">TEXT(N6595, "dddd")</f>
        <v>Tuesday</v>
      </c>
      <c r="L6595" s="20">
        <f>YEAR(retail_store_sales!$N6595)</f>
        <v>2022</v>
      </c>
      <c r="M6595" s="20" t="str">
        <f t="shared" si="310"/>
        <v>March</v>
      </c>
      <c r="N6595" s="21">
        <v>44642</v>
      </c>
      <c r="O6595" s="15" t="b">
        <v>1</v>
      </c>
    </row>
    <row r="6596" spans="1:15" x14ac:dyDescent="0.3">
      <c r="A6596" s="8" t="s">
        <v>11153</v>
      </c>
      <c r="B6596" s="8" t="s">
        <v>35</v>
      </c>
      <c r="C6596" s="8" t="s">
        <v>12</v>
      </c>
      <c r="D6596" s="8" t="s">
        <v>502</v>
      </c>
      <c r="E6596" s="9">
        <f>retail_store_sales!$H6596/retail_store_sales!$F6596</f>
        <v>33.5</v>
      </c>
      <c r="F6596" s="10">
        <v>5</v>
      </c>
      <c r="G6596" s="11">
        <f t="shared" si="309"/>
        <v>33.5</v>
      </c>
      <c r="H6596" s="12">
        <v>167.5</v>
      </c>
      <c r="I6596" s="8" t="s">
        <v>14</v>
      </c>
      <c r="J6596" s="8" t="s">
        <v>37</v>
      </c>
      <c r="K6596" s="13" t="str">
        <f t="shared" si="311"/>
        <v>Monday</v>
      </c>
      <c r="L6596" s="13">
        <f>YEAR(retail_store_sales!$N6596)</f>
        <v>2023</v>
      </c>
      <c r="M6596" s="13" t="str">
        <f t="shared" si="310"/>
        <v>August</v>
      </c>
      <c r="N6596" s="14">
        <v>45145</v>
      </c>
      <c r="O6596" s="8" t="s">
        <v>12824</v>
      </c>
    </row>
    <row r="6597" spans="1:15" x14ac:dyDescent="0.3">
      <c r="A6597" s="15" t="s">
        <v>5381</v>
      </c>
      <c r="B6597" s="15" t="s">
        <v>83</v>
      </c>
      <c r="C6597" s="15" t="s">
        <v>65</v>
      </c>
      <c r="D6597" s="15" t="s">
        <v>66</v>
      </c>
      <c r="E6597" s="16">
        <f>retail_store_sales!$H6597/retail_store_sales!$F6597</f>
        <v>23</v>
      </c>
      <c r="F6597" s="17">
        <v>10</v>
      </c>
      <c r="G6597" s="18">
        <f t="shared" si="309"/>
        <v>23</v>
      </c>
      <c r="H6597" s="19">
        <v>230</v>
      </c>
      <c r="I6597" s="15" t="s">
        <v>24</v>
      </c>
      <c r="J6597" s="15" t="s">
        <v>15</v>
      </c>
      <c r="K6597" s="13" t="str">
        <f t="shared" si="311"/>
        <v>Friday</v>
      </c>
      <c r="L6597" s="20">
        <f>YEAR(retail_store_sales!$N6597)</f>
        <v>2023</v>
      </c>
      <c r="M6597" s="20" t="str">
        <f t="shared" si="310"/>
        <v>July</v>
      </c>
      <c r="N6597" s="21">
        <v>45114</v>
      </c>
      <c r="O6597" s="15" t="s">
        <v>12824</v>
      </c>
    </row>
    <row r="6598" spans="1:15" x14ac:dyDescent="0.3">
      <c r="A6598" s="8" t="s">
        <v>4252</v>
      </c>
      <c r="B6598" s="8" t="s">
        <v>76</v>
      </c>
      <c r="C6598" s="8" t="s">
        <v>40</v>
      </c>
      <c r="D6598" s="8" t="s">
        <v>294</v>
      </c>
      <c r="E6598" s="9">
        <f>retail_store_sales!$H6598/retail_store_sales!$F6598</f>
        <v>6.5</v>
      </c>
      <c r="F6598" s="10">
        <v>6</v>
      </c>
      <c r="G6598" s="11">
        <f t="shared" si="309"/>
        <v>6.5</v>
      </c>
      <c r="H6598" s="12">
        <v>39</v>
      </c>
      <c r="I6598" s="8" t="s">
        <v>47</v>
      </c>
      <c r="J6598" s="8" t="s">
        <v>37</v>
      </c>
      <c r="K6598" s="13" t="str">
        <f t="shared" si="311"/>
        <v>Saturday</v>
      </c>
      <c r="L6598" s="13">
        <f>YEAR(retail_store_sales!$N6598)</f>
        <v>2024</v>
      </c>
      <c r="M6598" s="13" t="str">
        <f t="shared" si="310"/>
        <v>June</v>
      </c>
      <c r="N6598" s="14">
        <v>45458</v>
      </c>
      <c r="O6598" s="8" t="b">
        <v>0</v>
      </c>
    </row>
    <row r="6599" spans="1:15" x14ac:dyDescent="0.3">
      <c r="A6599" s="15" t="s">
        <v>3957</v>
      </c>
      <c r="B6599" s="15" t="s">
        <v>35</v>
      </c>
      <c r="C6599" s="15" t="s">
        <v>65</v>
      </c>
      <c r="D6599" s="15" t="s">
        <v>118</v>
      </c>
      <c r="E6599" s="16">
        <f>retail_store_sales!$H6599/retail_store_sales!$F6599</f>
        <v>18.5</v>
      </c>
      <c r="F6599" s="17">
        <v>7</v>
      </c>
      <c r="G6599" s="18">
        <f t="shared" si="309"/>
        <v>18.5</v>
      </c>
      <c r="H6599" s="19">
        <v>129.5</v>
      </c>
      <c r="I6599" s="15" t="s">
        <v>47</v>
      </c>
      <c r="J6599" s="15" t="s">
        <v>37</v>
      </c>
      <c r="K6599" s="13" t="str">
        <f t="shared" si="311"/>
        <v>Wednesday</v>
      </c>
      <c r="L6599" s="20">
        <f>YEAR(retail_store_sales!$N6599)</f>
        <v>2022</v>
      </c>
      <c r="M6599" s="20" t="str">
        <f t="shared" si="310"/>
        <v>March</v>
      </c>
      <c r="N6599" s="21">
        <v>44643</v>
      </c>
      <c r="O6599" s="15" t="b">
        <v>0</v>
      </c>
    </row>
    <row r="6600" spans="1:15" x14ac:dyDescent="0.3">
      <c r="A6600" s="8" t="s">
        <v>2364</v>
      </c>
      <c r="B6600" s="8" t="s">
        <v>35</v>
      </c>
      <c r="C6600" s="8" t="s">
        <v>31</v>
      </c>
      <c r="D6600" s="8" t="s">
        <v>408</v>
      </c>
      <c r="E6600" s="9">
        <f>retail_store_sales!$H6600/retail_store_sales!$F6600</f>
        <v>11</v>
      </c>
      <c r="F6600" s="10">
        <v>8</v>
      </c>
      <c r="G6600" s="11">
        <f t="shared" si="309"/>
        <v>11</v>
      </c>
      <c r="H6600" s="12">
        <v>88</v>
      </c>
      <c r="I6600" s="8" t="s">
        <v>24</v>
      </c>
      <c r="J6600" s="8" t="s">
        <v>15</v>
      </c>
      <c r="K6600" s="13" t="str">
        <f t="shared" si="311"/>
        <v>Saturday</v>
      </c>
      <c r="L6600" s="13">
        <f>YEAR(retail_store_sales!$N6600)</f>
        <v>2024</v>
      </c>
      <c r="M6600" s="13" t="str">
        <f t="shared" si="310"/>
        <v>January</v>
      </c>
      <c r="N6600" s="14">
        <v>45304</v>
      </c>
      <c r="O6600" s="8" t="b">
        <v>0</v>
      </c>
    </row>
    <row r="6601" spans="1:15" x14ac:dyDescent="0.3">
      <c r="A6601" s="15" t="s">
        <v>12111</v>
      </c>
      <c r="B6601" s="15" t="s">
        <v>83</v>
      </c>
      <c r="C6601" s="15" t="s">
        <v>40</v>
      </c>
      <c r="D6601" s="15" t="s">
        <v>294</v>
      </c>
      <c r="E6601" s="16">
        <f>retail_store_sales!$H6601/retail_store_sales!$F6601</f>
        <v>6.5</v>
      </c>
      <c r="F6601" s="17">
        <v>1</v>
      </c>
      <c r="G6601" s="18">
        <f t="shared" si="309"/>
        <v>6.5</v>
      </c>
      <c r="H6601" s="19">
        <v>6.5</v>
      </c>
      <c r="I6601" s="15" t="s">
        <v>24</v>
      </c>
      <c r="J6601" s="15" t="s">
        <v>37</v>
      </c>
      <c r="K6601" s="13" t="str">
        <f t="shared" si="311"/>
        <v>Sunday</v>
      </c>
      <c r="L6601" s="20">
        <f>YEAR(retail_store_sales!$N6601)</f>
        <v>2024</v>
      </c>
      <c r="M6601" s="20" t="str">
        <f t="shared" si="310"/>
        <v>November</v>
      </c>
      <c r="N6601" s="21">
        <v>45613</v>
      </c>
      <c r="O6601" s="15" t="b">
        <v>0</v>
      </c>
    </row>
    <row r="6602" spans="1:15" x14ac:dyDescent="0.3">
      <c r="A6602" s="8" t="s">
        <v>1276</v>
      </c>
      <c r="B6602" s="8" t="s">
        <v>11</v>
      </c>
      <c r="C6602" s="8" t="s">
        <v>18</v>
      </c>
      <c r="D6602" s="8" t="s">
        <v>539</v>
      </c>
      <c r="E6602" s="9">
        <f>retail_store_sales!$H6602/retail_store_sales!$F6602</f>
        <v>23</v>
      </c>
      <c r="F6602" s="10">
        <v>9</v>
      </c>
      <c r="G6602" s="11">
        <f t="shared" si="309"/>
        <v>23</v>
      </c>
      <c r="H6602" s="12">
        <v>207</v>
      </c>
      <c r="I6602" s="8" t="s">
        <v>24</v>
      </c>
      <c r="J6602" s="8" t="s">
        <v>15</v>
      </c>
      <c r="K6602" s="13" t="str">
        <f t="shared" si="311"/>
        <v>Wednesday</v>
      </c>
      <c r="L6602" s="13">
        <f>YEAR(retail_store_sales!$N6602)</f>
        <v>2022</v>
      </c>
      <c r="M6602" s="13" t="str">
        <f t="shared" si="310"/>
        <v>February</v>
      </c>
      <c r="N6602" s="14">
        <v>44615</v>
      </c>
      <c r="O6602" s="8" t="b">
        <v>1</v>
      </c>
    </row>
    <row r="6603" spans="1:15" x14ac:dyDescent="0.3">
      <c r="A6603" s="15" t="s">
        <v>3963</v>
      </c>
      <c r="B6603" s="15" t="s">
        <v>35</v>
      </c>
      <c r="C6603" s="15" t="s">
        <v>12</v>
      </c>
      <c r="D6603" s="15" t="s">
        <v>519</v>
      </c>
      <c r="E6603" s="16">
        <f>retail_store_sales!$H6603/retail_store_sales!$F6603</f>
        <v>15.5</v>
      </c>
      <c r="F6603" s="17">
        <v>4</v>
      </c>
      <c r="G6603" s="18">
        <f t="shared" si="309"/>
        <v>15.5</v>
      </c>
      <c r="H6603" s="19">
        <v>62</v>
      </c>
      <c r="I6603" s="15" t="s">
        <v>47</v>
      </c>
      <c r="J6603" s="15" t="s">
        <v>15</v>
      </c>
      <c r="K6603" s="13" t="str">
        <f t="shared" si="311"/>
        <v>Monday</v>
      </c>
      <c r="L6603" s="20">
        <f>YEAR(retail_store_sales!$N6603)</f>
        <v>2024</v>
      </c>
      <c r="M6603" s="20" t="str">
        <f t="shared" si="310"/>
        <v>September</v>
      </c>
      <c r="N6603" s="21">
        <v>45565</v>
      </c>
      <c r="O6603" s="15" t="b">
        <v>0</v>
      </c>
    </row>
    <row r="6604" spans="1:15" x14ac:dyDescent="0.3">
      <c r="A6604" s="8" t="s">
        <v>4171</v>
      </c>
      <c r="B6604" s="8" t="s">
        <v>99</v>
      </c>
      <c r="C6604" s="8" t="s">
        <v>40</v>
      </c>
      <c r="D6604" s="8" t="s">
        <v>12823</v>
      </c>
      <c r="E6604" s="9">
        <v>0</v>
      </c>
      <c r="F6604" s="10">
        <v>0</v>
      </c>
      <c r="G6604" s="11">
        <f t="shared" si="309"/>
        <v>0</v>
      </c>
      <c r="H6604" s="12">
        <v>0</v>
      </c>
      <c r="I6604" s="8" t="s">
        <v>47</v>
      </c>
      <c r="J6604" s="8" t="s">
        <v>15</v>
      </c>
      <c r="K6604" s="13" t="str">
        <f t="shared" si="311"/>
        <v>Thursday</v>
      </c>
      <c r="L6604" s="13">
        <f>YEAR(retail_store_sales!$N6604)</f>
        <v>2022</v>
      </c>
      <c r="M6604" s="13" t="str">
        <f t="shared" si="310"/>
        <v>January</v>
      </c>
      <c r="N6604" s="14">
        <v>44588</v>
      </c>
      <c r="O6604" s="8" t="s">
        <v>12824</v>
      </c>
    </row>
    <row r="6605" spans="1:15" x14ac:dyDescent="0.3">
      <c r="A6605" s="15" t="s">
        <v>10631</v>
      </c>
      <c r="B6605" s="15" t="s">
        <v>42</v>
      </c>
      <c r="C6605" s="15" t="s">
        <v>12</v>
      </c>
      <c r="D6605" s="15" t="s">
        <v>795</v>
      </c>
      <c r="E6605" s="16">
        <f>retail_store_sales!$H6605/retail_store_sales!$F6605</f>
        <v>38</v>
      </c>
      <c r="F6605" s="17">
        <v>10</v>
      </c>
      <c r="G6605" s="18">
        <f t="shared" si="309"/>
        <v>38</v>
      </c>
      <c r="H6605" s="19">
        <v>380</v>
      </c>
      <c r="I6605" s="15" t="s">
        <v>47</v>
      </c>
      <c r="J6605" s="15" t="s">
        <v>15</v>
      </c>
      <c r="K6605" s="13" t="str">
        <f t="shared" si="311"/>
        <v>Friday</v>
      </c>
      <c r="L6605" s="20">
        <f>YEAR(retail_store_sales!$N6605)</f>
        <v>2023</v>
      </c>
      <c r="M6605" s="20" t="str">
        <f t="shared" si="310"/>
        <v>September</v>
      </c>
      <c r="N6605" s="21">
        <v>45170</v>
      </c>
      <c r="O6605" s="15" t="b">
        <v>1</v>
      </c>
    </row>
    <row r="6606" spans="1:15" x14ac:dyDescent="0.3">
      <c r="A6606" s="8" t="s">
        <v>11610</v>
      </c>
      <c r="B6606" s="8" t="s">
        <v>107</v>
      </c>
      <c r="C6606" s="8" t="s">
        <v>12</v>
      </c>
      <c r="D6606" s="8" t="s">
        <v>795</v>
      </c>
      <c r="E6606" s="9">
        <f>retail_store_sales!$H6606/retail_store_sales!$F6606</f>
        <v>38</v>
      </c>
      <c r="F6606" s="10">
        <v>8</v>
      </c>
      <c r="G6606" s="11">
        <f t="shared" si="309"/>
        <v>38</v>
      </c>
      <c r="H6606" s="12">
        <v>304</v>
      </c>
      <c r="I6606" s="8" t="s">
        <v>14</v>
      </c>
      <c r="J6606" s="8" t="s">
        <v>15</v>
      </c>
      <c r="K6606" s="13" t="str">
        <f t="shared" si="311"/>
        <v>Monday</v>
      </c>
      <c r="L6606" s="13">
        <f>YEAR(retail_store_sales!$N6606)</f>
        <v>2022</v>
      </c>
      <c r="M6606" s="13" t="str">
        <f t="shared" si="310"/>
        <v>October</v>
      </c>
      <c r="N6606" s="14">
        <v>44844</v>
      </c>
      <c r="O6606" s="8" t="b">
        <v>1</v>
      </c>
    </row>
    <row r="6607" spans="1:15" x14ac:dyDescent="0.3">
      <c r="A6607" s="15" t="s">
        <v>3688</v>
      </c>
      <c r="B6607" s="15" t="s">
        <v>45</v>
      </c>
      <c r="C6607" s="15" t="s">
        <v>18</v>
      </c>
      <c r="D6607" s="15" t="s">
        <v>12823</v>
      </c>
      <c r="E6607" s="16">
        <f>retail_store_sales!$H6607/retail_store_sales!$F6607</f>
        <v>6.5</v>
      </c>
      <c r="F6607" s="17">
        <v>5</v>
      </c>
      <c r="G6607" s="18">
        <f t="shared" si="309"/>
        <v>6.5</v>
      </c>
      <c r="H6607" s="19">
        <v>32.5</v>
      </c>
      <c r="I6607" s="15" t="s">
        <v>14</v>
      </c>
      <c r="J6607" s="15" t="s">
        <v>37</v>
      </c>
      <c r="K6607" s="13" t="str">
        <f t="shared" si="311"/>
        <v>Monday</v>
      </c>
      <c r="L6607" s="20">
        <f>YEAR(retail_store_sales!$N6607)</f>
        <v>2023</v>
      </c>
      <c r="M6607" s="20" t="str">
        <f t="shared" si="310"/>
        <v>December</v>
      </c>
      <c r="N6607" s="21">
        <v>45264</v>
      </c>
      <c r="O6607" s="15" t="b">
        <v>1</v>
      </c>
    </row>
    <row r="6608" spans="1:15" x14ac:dyDescent="0.3">
      <c r="A6608" s="8" t="s">
        <v>6625</v>
      </c>
      <c r="B6608" s="8" t="s">
        <v>76</v>
      </c>
      <c r="C6608" s="8" t="s">
        <v>65</v>
      </c>
      <c r="D6608" s="8" t="s">
        <v>321</v>
      </c>
      <c r="E6608" s="9">
        <f>retail_store_sales!$H6608/retail_store_sales!$F6608</f>
        <v>32</v>
      </c>
      <c r="F6608" s="10">
        <v>6</v>
      </c>
      <c r="G6608" s="11">
        <f t="shared" si="309"/>
        <v>32</v>
      </c>
      <c r="H6608" s="12">
        <v>192</v>
      </c>
      <c r="I6608" s="8" t="s">
        <v>24</v>
      </c>
      <c r="J6608" s="8" t="s">
        <v>37</v>
      </c>
      <c r="K6608" s="13" t="str">
        <f t="shared" si="311"/>
        <v>Monday</v>
      </c>
      <c r="L6608" s="13">
        <f>YEAR(retail_store_sales!$N6608)</f>
        <v>2024</v>
      </c>
      <c r="M6608" s="13" t="str">
        <f t="shared" si="310"/>
        <v>January</v>
      </c>
      <c r="N6608" s="14">
        <v>45313</v>
      </c>
      <c r="O6608" s="8" t="s">
        <v>12824</v>
      </c>
    </row>
    <row r="6609" spans="1:15" x14ac:dyDescent="0.3">
      <c r="A6609" s="15" t="s">
        <v>3600</v>
      </c>
      <c r="B6609" s="15" t="s">
        <v>17</v>
      </c>
      <c r="C6609" s="15" t="s">
        <v>22</v>
      </c>
      <c r="D6609" s="15" t="s">
        <v>1238</v>
      </c>
      <c r="E6609" s="16">
        <f>retail_store_sales!$H6609/retail_store_sales!$F6609</f>
        <v>26</v>
      </c>
      <c r="F6609" s="17">
        <v>4</v>
      </c>
      <c r="G6609" s="18">
        <f t="shared" si="309"/>
        <v>26</v>
      </c>
      <c r="H6609" s="19">
        <v>104</v>
      </c>
      <c r="I6609" s="15" t="s">
        <v>24</v>
      </c>
      <c r="J6609" s="15" t="s">
        <v>37</v>
      </c>
      <c r="K6609" s="13" t="str">
        <f t="shared" si="311"/>
        <v>Saturday</v>
      </c>
      <c r="L6609" s="20">
        <f>YEAR(retail_store_sales!$N6609)</f>
        <v>2022</v>
      </c>
      <c r="M6609" s="20" t="str">
        <f t="shared" si="310"/>
        <v>September</v>
      </c>
      <c r="N6609" s="21">
        <v>44807</v>
      </c>
      <c r="O6609" s="15" t="s">
        <v>12824</v>
      </c>
    </row>
    <row r="6610" spans="1:15" x14ac:dyDescent="0.3">
      <c r="A6610" s="8" t="s">
        <v>10765</v>
      </c>
      <c r="B6610" s="8" t="s">
        <v>115</v>
      </c>
      <c r="C6610" s="8" t="s">
        <v>65</v>
      </c>
      <c r="D6610" s="8" t="s">
        <v>214</v>
      </c>
      <c r="E6610" s="9">
        <f>retail_store_sales!$H6610/retail_store_sales!$F6610</f>
        <v>12.5</v>
      </c>
      <c r="F6610" s="10">
        <v>4</v>
      </c>
      <c r="G6610" s="11">
        <f t="shared" si="309"/>
        <v>12.5</v>
      </c>
      <c r="H6610" s="12">
        <v>50</v>
      </c>
      <c r="I6610" s="8" t="s">
        <v>47</v>
      </c>
      <c r="J6610" s="8" t="s">
        <v>37</v>
      </c>
      <c r="K6610" s="13" t="str">
        <f t="shared" si="311"/>
        <v>Friday</v>
      </c>
      <c r="L6610" s="13">
        <f>YEAR(retail_store_sales!$N6610)</f>
        <v>2022</v>
      </c>
      <c r="M6610" s="13" t="str">
        <f t="shared" si="310"/>
        <v>April</v>
      </c>
      <c r="N6610" s="14">
        <v>44673</v>
      </c>
      <c r="O6610" s="8" t="b">
        <v>1</v>
      </c>
    </row>
    <row r="6611" spans="1:15" x14ac:dyDescent="0.3">
      <c r="A6611" s="15" t="s">
        <v>2184</v>
      </c>
      <c r="B6611" s="15" t="s">
        <v>39</v>
      </c>
      <c r="C6611" s="15" t="s">
        <v>22</v>
      </c>
      <c r="D6611" s="15" t="s">
        <v>305</v>
      </c>
      <c r="E6611" s="16">
        <f>retail_store_sales!$H6611/retail_store_sales!$F6611</f>
        <v>23</v>
      </c>
      <c r="F6611" s="17">
        <v>1</v>
      </c>
      <c r="G6611" s="18">
        <f t="shared" si="309"/>
        <v>23</v>
      </c>
      <c r="H6611" s="19">
        <v>23</v>
      </c>
      <c r="I6611" s="15" t="s">
        <v>24</v>
      </c>
      <c r="J6611" s="15" t="s">
        <v>15</v>
      </c>
      <c r="K6611" s="13" t="str">
        <f t="shared" si="311"/>
        <v>Saturday</v>
      </c>
      <c r="L6611" s="20">
        <f>YEAR(retail_store_sales!$N6611)</f>
        <v>2022</v>
      </c>
      <c r="M6611" s="20" t="str">
        <f t="shared" si="310"/>
        <v>February</v>
      </c>
      <c r="N6611" s="21">
        <v>44597</v>
      </c>
      <c r="O6611" s="15" t="b">
        <v>1</v>
      </c>
    </row>
    <row r="6612" spans="1:15" x14ac:dyDescent="0.3">
      <c r="A6612" s="8" t="s">
        <v>4396</v>
      </c>
      <c r="B6612" s="8" t="s">
        <v>11</v>
      </c>
      <c r="C6612" s="8" t="s">
        <v>40</v>
      </c>
      <c r="D6612" s="8" t="s">
        <v>108</v>
      </c>
      <c r="E6612" s="9">
        <f>retail_store_sales!$H6612/retail_store_sales!$F6612</f>
        <v>18.5</v>
      </c>
      <c r="F6612" s="10">
        <v>6</v>
      </c>
      <c r="G6612" s="11">
        <f t="shared" si="309"/>
        <v>18.5</v>
      </c>
      <c r="H6612" s="12">
        <v>111</v>
      </c>
      <c r="I6612" s="8" t="s">
        <v>47</v>
      </c>
      <c r="J6612" s="8" t="s">
        <v>37</v>
      </c>
      <c r="K6612" s="13" t="str">
        <f t="shared" si="311"/>
        <v>Tuesday</v>
      </c>
      <c r="L6612" s="13">
        <f>YEAR(retail_store_sales!$N6612)</f>
        <v>2022</v>
      </c>
      <c r="M6612" s="13" t="str">
        <f t="shared" si="310"/>
        <v>February</v>
      </c>
      <c r="N6612" s="14">
        <v>44607</v>
      </c>
      <c r="O6612" s="8" t="b">
        <v>1</v>
      </c>
    </row>
    <row r="6613" spans="1:15" x14ac:dyDescent="0.3">
      <c r="A6613" s="15" t="s">
        <v>1550</v>
      </c>
      <c r="B6613" s="15" t="s">
        <v>62</v>
      </c>
      <c r="C6613" s="15" t="s">
        <v>129</v>
      </c>
      <c r="D6613" s="15" t="s">
        <v>292</v>
      </c>
      <c r="E6613" s="16">
        <f>retail_store_sales!$H6613/retail_store_sales!$F6613</f>
        <v>12.5</v>
      </c>
      <c r="F6613" s="17">
        <v>4</v>
      </c>
      <c r="G6613" s="18">
        <f t="shared" si="309"/>
        <v>12.5</v>
      </c>
      <c r="H6613" s="19">
        <v>50</v>
      </c>
      <c r="I6613" s="15" t="s">
        <v>24</v>
      </c>
      <c r="J6613" s="15" t="s">
        <v>15</v>
      </c>
      <c r="K6613" s="13" t="str">
        <f t="shared" si="311"/>
        <v>Saturday</v>
      </c>
      <c r="L6613" s="20">
        <f>YEAR(retail_store_sales!$N6613)</f>
        <v>2022</v>
      </c>
      <c r="M6613" s="20" t="str">
        <f t="shared" si="310"/>
        <v>December</v>
      </c>
      <c r="N6613" s="21">
        <v>44919</v>
      </c>
      <c r="O6613" s="15" t="b">
        <v>0</v>
      </c>
    </row>
    <row r="6614" spans="1:15" x14ac:dyDescent="0.3">
      <c r="A6614" s="8" t="s">
        <v>3759</v>
      </c>
      <c r="B6614" s="8" t="s">
        <v>79</v>
      </c>
      <c r="C6614" s="8" t="s">
        <v>18</v>
      </c>
      <c r="D6614" s="8" t="s">
        <v>270</v>
      </c>
      <c r="E6614" s="9">
        <f>retail_store_sales!$H6614/retail_store_sales!$F6614</f>
        <v>5</v>
      </c>
      <c r="F6614" s="10">
        <v>6</v>
      </c>
      <c r="G6614" s="11">
        <f t="shared" si="309"/>
        <v>5</v>
      </c>
      <c r="H6614" s="12">
        <v>30</v>
      </c>
      <c r="I6614" s="8" t="s">
        <v>14</v>
      </c>
      <c r="J6614" s="8" t="s">
        <v>37</v>
      </c>
      <c r="K6614" s="13" t="str">
        <f t="shared" si="311"/>
        <v>Thursday</v>
      </c>
      <c r="L6614" s="13">
        <f>YEAR(retail_store_sales!$N6614)</f>
        <v>2023</v>
      </c>
      <c r="M6614" s="13" t="str">
        <f t="shared" si="310"/>
        <v>August</v>
      </c>
      <c r="N6614" s="14">
        <v>45155</v>
      </c>
      <c r="O6614" s="8" t="b">
        <v>1</v>
      </c>
    </row>
    <row r="6615" spans="1:15" x14ac:dyDescent="0.3">
      <c r="A6615" s="15" t="s">
        <v>7705</v>
      </c>
      <c r="B6615" s="15" t="s">
        <v>30</v>
      </c>
      <c r="C6615" s="15" t="s">
        <v>65</v>
      </c>
      <c r="D6615" s="15" t="s">
        <v>357</v>
      </c>
      <c r="E6615" s="16">
        <f>retail_store_sales!$H6615/retail_store_sales!$F6615</f>
        <v>5</v>
      </c>
      <c r="F6615" s="17">
        <v>8</v>
      </c>
      <c r="G6615" s="18">
        <f t="shared" si="309"/>
        <v>5</v>
      </c>
      <c r="H6615" s="19">
        <v>40</v>
      </c>
      <c r="I6615" s="15" t="s">
        <v>14</v>
      </c>
      <c r="J6615" s="15" t="s">
        <v>15</v>
      </c>
      <c r="K6615" s="13" t="str">
        <f t="shared" si="311"/>
        <v>Saturday</v>
      </c>
      <c r="L6615" s="20">
        <f>YEAR(retail_store_sales!$N6615)</f>
        <v>2022</v>
      </c>
      <c r="M6615" s="20" t="str">
        <f t="shared" si="310"/>
        <v>November</v>
      </c>
      <c r="N6615" s="21">
        <v>44891</v>
      </c>
      <c r="O6615" s="15" t="b">
        <v>1</v>
      </c>
    </row>
    <row r="6616" spans="1:15" x14ac:dyDescent="0.3">
      <c r="A6616" s="8" t="s">
        <v>2097</v>
      </c>
      <c r="B6616" s="8" t="s">
        <v>39</v>
      </c>
      <c r="C6616" s="8" t="s">
        <v>22</v>
      </c>
      <c r="D6616" s="8" t="s">
        <v>120</v>
      </c>
      <c r="E6616" s="9">
        <f>retail_store_sales!$H6616/retail_store_sales!$F6616</f>
        <v>39.5</v>
      </c>
      <c r="F6616" s="10">
        <v>9</v>
      </c>
      <c r="G6616" s="11">
        <f t="shared" si="309"/>
        <v>39.5</v>
      </c>
      <c r="H6616" s="12">
        <v>355.5</v>
      </c>
      <c r="I6616" s="8" t="s">
        <v>47</v>
      </c>
      <c r="J6616" s="8" t="s">
        <v>37</v>
      </c>
      <c r="K6616" s="13" t="str">
        <f t="shared" si="311"/>
        <v>Monday</v>
      </c>
      <c r="L6616" s="13">
        <f>YEAR(retail_store_sales!$N6616)</f>
        <v>2024</v>
      </c>
      <c r="M6616" s="13" t="str">
        <f t="shared" si="310"/>
        <v>May</v>
      </c>
      <c r="N6616" s="14">
        <v>45418</v>
      </c>
      <c r="O6616" s="8" t="b">
        <v>0</v>
      </c>
    </row>
    <row r="6617" spans="1:15" x14ac:dyDescent="0.3">
      <c r="A6617" s="15" t="s">
        <v>5606</v>
      </c>
      <c r="B6617" s="15" t="s">
        <v>11</v>
      </c>
      <c r="C6617" s="15" t="s">
        <v>22</v>
      </c>
      <c r="D6617" s="15" t="s">
        <v>84</v>
      </c>
      <c r="E6617" s="16">
        <f>retail_store_sales!$H6617/retail_store_sales!$F6617</f>
        <v>33.5</v>
      </c>
      <c r="F6617" s="17">
        <v>8</v>
      </c>
      <c r="G6617" s="18">
        <f t="shared" si="309"/>
        <v>33.5</v>
      </c>
      <c r="H6617" s="19">
        <v>268</v>
      </c>
      <c r="I6617" s="15" t="s">
        <v>24</v>
      </c>
      <c r="J6617" s="15" t="s">
        <v>15</v>
      </c>
      <c r="K6617" s="13" t="str">
        <f t="shared" si="311"/>
        <v>Friday</v>
      </c>
      <c r="L6617" s="20">
        <f>YEAR(retail_store_sales!$N6617)</f>
        <v>2022</v>
      </c>
      <c r="M6617" s="20" t="str">
        <f t="shared" si="310"/>
        <v>June</v>
      </c>
      <c r="N6617" s="21">
        <v>44729</v>
      </c>
      <c r="O6617" s="15" t="s">
        <v>12824</v>
      </c>
    </row>
    <row r="6618" spans="1:15" x14ac:dyDescent="0.3">
      <c r="A6618" s="8" t="s">
        <v>1733</v>
      </c>
      <c r="B6618" s="8" t="s">
        <v>68</v>
      </c>
      <c r="C6618" s="8" t="s">
        <v>65</v>
      </c>
      <c r="D6618" s="8" t="s">
        <v>366</v>
      </c>
      <c r="E6618" s="9">
        <f>retail_store_sales!$H6618/retail_store_sales!$F6618</f>
        <v>21.5</v>
      </c>
      <c r="F6618" s="10">
        <v>6</v>
      </c>
      <c r="G6618" s="11">
        <f t="shared" si="309"/>
        <v>21.5</v>
      </c>
      <c r="H6618" s="12">
        <v>129</v>
      </c>
      <c r="I6618" s="8" t="s">
        <v>47</v>
      </c>
      <c r="J6618" s="8" t="s">
        <v>37</v>
      </c>
      <c r="K6618" s="13" t="str">
        <f t="shared" si="311"/>
        <v>Tuesday</v>
      </c>
      <c r="L6618" s="13">
        <f>YEAR(retail_store_sales!$N6618)</f>
        <v>2022</v>
      </c>
      <c r="M6618" s="13" t="str">
        <f t="shared" si="310"/>
        <v>August</v>
      </c>
      <c r="N6618" s="14">
        <v>44789</v>
      </c>
      <c r="O6618" s="8" t="s">
        <v>12824</v>
      </c>
    </row>
    <row r="6619" spans="1:15" x14ac:dyDescent="0.3">
      <c r="A6619" s="15" t="s">
        <v>8158</v>
      </c>
      <c r="B6619" s="15" t="s">
        <v>30</v>
      </c>
      <c r="C6619" s="15" t="s">
        <v>65</v>
      </c>
      <c r="D6619" s="15" t="s">
        <v>66</v>
      </c>
      <c r="E6619" s="16">
        <f>retail_store_sales!$H6619/retail_store_sales!$F6619</f>
        <v>23</v>
      </c>
      <c r="F6619" s="17">
        <v>2</v>
      </c>
      <c r="G6619" s="18">
        <f t="shared" si="309"/>
        <v>23</v>
      </c>
      <c r="H6619" s="19">
        <v>46</v>
      </c>
      <c r="I6619" s="15" t="s">
        <v>24</v>
      </c>
      <c r="J6619" s="15" t="s">
        <v>37</v>
      </c>
      <c r="K6619" s="13" t="str">
        <f t="shared" si="311"/>
        <v>Friday</v>
      </c>
      <c r="L6619" s="20">
        <f>YEAR(retail_store_sales!$N6619)</f>
        <v>2022</v>
      </c>
      <c r="M6619" s="20" t="str">
        <f t="shared" si="310"/>
        <v>April</v>
      </c>
      <c r="N6619" s="21">
        <v>44666</v>
      </c>
      <c r="O6619" s="15" t="s">
        <v>12824</v>
      </c>
    </row>
    <row r="6620" spans="1:15" x14ac:dyDescent="0.3">
      <c r="A6620" s="8" t="s">
        <v>4125</v>
      </c>
      <c r="B6620" s="8" t="s">
        <v>62</v>
      </c>
      <c r="C6620" s="8" t="s">
        <v>65</v>
      </c>
      <c r="D6620" s="8" t="s">
        <v>2837</v>
      </c>
      <c r="E6620" s="9">
        <f>retail_store_sales!$H6620/retail_store_sales!$F6620</f>
        <v>8</v>
      </c>
      <c r="F6620" s="10">
        <v>5</v>
      </c>
      <c r="G6620" s="11">
        <f t="shared" si="309"/>
        <v>8</v>
      </c>
      <c r="H6620" s="12">
        <v>40</v>
      </c>
      <c r="I6620" s="8" t="s">
        <v>47</v>
      </c>
      <c r="J6620" s="8" t="s">
        <v>15</v>
      </c>
      <c r="K6620" s="13" t="str">
        <f t="shared" si="311"/>
        <v>Sunday</v>
      </c>
      <c r="L6620" s="13">
        <f>YEAR(retail_store_sales!$N6620)</f>
        <v>2023</v>
      </c>
      <c r="M6620" s="13" t="str">
        <f t="shared" si="310"/>
        <v>January</v>
      </c>
      <c r="N6620" s="14">
        <v>44948</v>
      </c>
      <c r="O6620" s="8" t="b">
        <v>1</v>
      </c>
    </row>
    <row r="6621" spans="1:15" x14ac:dyDescent="0.3">
      <c r="A6621" s="15" t="s">
        <v>7387</v>
      </c>
      <c r="B6621" s="15" t="s">
        <v>26</v>
      </c>
      <c r="C6621" s="15" t="s">
        <v>40</v>
      </c>
      <c r="D6621" s="15" t="s">
        <v>302</v>
      </c>
      <c r="E6621" s="16">
        <f>retail_store_sales!$H6621/retail_store_sales!$F6621</f>
        <v>15.5</v>
      </c>
      <c r="F6621" s="17">
        <v>6</v>
      </c>
      <c r="G6621" s="18">
        <f t="shared" si="309"/>
        <v>15.5</v>
      </c>
      <c r="H6621" s="19">
        <v>93</v>
      </c>
      <c r="I6621" s="15" t="s">
        <v>47</v>
      </c>
      <c r="J6621" s="15" t="s">
        <v>37</v>
      </c>
      <c r="K6621" s="13" t="str">
        <f t="shared" si="311"/>
        <v>Sunday</v>
      </c>
      <c r="L6621" s="20">
        <f>YEAR(retail_store_sales!$N6621)</f>
        <v>2024</v>
      </c>
      <c r="M6621" s="20" t="str">
        <f t="shared" si="310"/>
        <v>August</v>
      </c>
      <c r="N6621" s="21">
        <v>45508</v>
      </c>
      <c r="O6621" s="15" t="b">
        <v>1</v>
      </c>
    </row>
    <row r="6622" spans="1:15" x14ac:dyDescent="0.3">
      <c r="A6622" s="8" t="s">
        <v>7240</v>
      </c>
      <c r="B6622" s="8" t="s">
        <v>99</v>
      </c>
      <c r="C6622" s="8" t="s">
        <v>65</v>
      </c>
      <c r="D6622" s="8" t="s">
        <v>245</v>
      </c>
      <c r="E6622" s="9">
        <f>retail_store_sales!$H6622/retail_store_sales!$F6622</f>
        <v>15.5</v>
      </c>
      <c r="F6622" s="10">
        <v>1</v>
      </c>
      <c r="G6622" s="11">
        <f t="shared" si="309"/>
        <v>15.5</v>
      </c>
      <c r="H6622" s="12">
        <v>15.5</v>
      </c>
      <c r="I6622" s="8" t="s">
        <v>47</v>
      </c>
      <c r="J6622" s="8" t="s">
        <v>15</v>
      </c>
      <c r="K6622" s="13" t="str">
        <f t="shared" si="311"/>
        <v>Friday</v>
      </c>
      <c r="L6622" s="13">
        <f>YEAR(retail_store_sales!$N6622)</f>
        <v>2024</v>
      </c>
      <c r="M6622" s="13" t="str">
        <f t="shared" si="310"/>
        <v>September</v>
      </c>
      <c r="N6622" s="14">
        <v>45555</v>
      </c>
      <c r="O6622" s="8" t="s">
        <v>12824</v>
      </c>
    </row>
    <row r="6623" spans="1:15" x14ac:dyDescent="0.3">
      <c r="A6623" s="15" t="s">
        <v>12599</v>
      </c>
      <c r="B6623" s="15" t="s">
        <v>73</v>
      </c>
      <c r="C6623" s="15" t="s">
        <v>65</v>
      </c>
      <c r="D6623" s="15" t="s">
        <v>66</v>
      </c>
      <c r="E6623" s="16">
        <f>retail_store_sales!$H6623/retail_store_sales!$F6623</f>
        <v>23</v>
      </c>
      <c r="F6623" s="17">
        <v>4</v>
      </c>
      <c r="G6623" s="18">
        <f t="shared" si="309"/>
        <v>23</v>
      </c>
      <c r="H6623" s="19">
        <v>92</v>
      </c>
      <c r="I6623" s="15" t="s">
        <v>24</v>
      </c>
      <c r="J6623" s="15" t="s">
        <v>15</v>
      </c>
      <c r="K6623" s="13" t="str">
        <f t="shared" si="311"/>
        <v>Sunday</v>
      </c>
      <c r="L6623" s="20">
        <f>YEAR(retail_store_sales!$N6623)</f>
        <v>2023</v>
      </c>
      <c r="M6623" s="20" t="str">
        <f t="shared" si="310"/>
        <v>December</v>
      </c>
      <c r="N6623" s="21">
        <v>45277</v>
      </c>
      <c r="O6623" s="15" t="b">
        <v>0</v>
      </c>
    </row>
    <row r="6624" spans="1:15" x14ac:dyDescent="0.3">
      <c r="A6624" s="8" t="s">
        <v>5064</v>
      </c>
      <c r="B6624" s="8" t="s">
        <v>54</v>
      </c>
      <c r="C6624" s="8" t="s">
        <v>27</v>
      </c>
      <c r="D6624" s="8" t="s">
        <v>569</v>
      </c>
      <c r="E6624" s="9">
        <f>retail_store_sales!$H6624/retail_store_sales!$F6624</f>
        <v>29</v>
      </c>
      <c r="F6624" s="10">
        <v>6</v>
      </c>
      <c r="G6624" s="11">
        <f t="shared" si="309"/>
        <v>29</v>
      </c>
      <c r="H6624" s="12">
        <v>174</v>
      </c>
      <c r="I6624" s="8" t="s">
        <v>47</v>
      </c>
      <c r="J6624" s="8" t="s">
        <v>37</v>
      </c>
      <c r="K6624" s="13" t="str">
        <f t="shared" si="311"/>
        <v>Wednesday</v>
      </c>
      <c r="L6624" s="13">
        <f>YEAR(retail_store_sales!$N6624)</f>
        <v>2024</v>
      </c>
      <c r="M6624" s="13" t="str">
        <f t="shared" si="310"/>
        <v>December</v>
      </c>
      <c r="N6624" s="14">
        <v>45637</v>
      </c>
      <c r="O6624" s="8" t="b">
        <v>1</v>
      </c>
    </row>
    <row r="6625" spans="1:15" x14ac:dyDescent="0.3">
      <c r="A6625" s="15" t="s">
        <v>8955</v>
      </c>
      <c r="B6625" s="15" t="s">
        <v>107</v>
      </c>
      <c r="C6625" s="15" t="s">
        <v>65</v>
      </c>
      <c r="D6625" s="15" t="s">
        <v>368</v>
      </c>
      <c r="E6625" s="16">
        <f>retail_store_sales!$H6625/retail_store_sales!$F6625</f>
        <v>36.5</v>
      </c>
      <c r="F6625" s="17">
        <v>6</v>
      </c>
      <c r="G6625" s="18">
        <f t="shared" si="309"/>
        <v>36.5</v>
      </c>
      <c r="H6625" s="19">
        <v>219</v>
      </c>
      <c r="I6625" s="15" t="s">
        <v>47</v>
      </c>
      <c r="J6625" s="15" t="s">
        <v>37</v>
      </c>
      <c r="K6625" s="13" t="str">
        <f t="shared" si="311"/>
        <v>Tuesday</v>
      </c>
      <c r="L6625" s="20">
        <f>YEAR(retail_store_sales!$N6625)</f>
        <v>2023</v>
      </c>
      <c r="M6625" s="20" t="str">
        <f t="shared" si="310"/>
        <v>January</v>
      </c>
      <c r="N6625" s="21">
        <v>44957</v>
      </c>
      <c r="O6625" s="15" t="b">
        <v>1</v>
      </c>
    </row>
    <row r="6626" spans="1:15" x14ac:dyDescent="0.3">
      <c r="A6626" s="8" t="s">
        <v>2247</v>
      </c>
      <c r="B6626" s="8" t="s">
        <v>83</v>
      </c>
      <c r="C6626" s="8" t="s">
        <v>31</v>
      </c>
      <c r="D6626" s="8" t="s">
        <v>12823</v>
      </c>
      <c r="E6626" s="9">
        <v>0</v>
      </c>
      <c r="F6626" s="10">
        <v>0</v>
      </c>
      <c r="G6626" s="11">
        <f t="shared" si="309"/>
        <v>0</v>
      </c>
      <c r="H6626" s="12">
        <v>0</v>
      </c>
      <c r="I6626" s="8" t="s">
        <v>24</v>
      </c>
      <c r="J6626" s="8" t="s">
        <v>37</v>
      </c>
      <c r="K6626" s="13" t="str">
        <f t="shared" si="311"/>
        <v>Tuesday</v>
      </c>
      <c r="L6626" s="13">
        <f>YEAR(retail_store_sales!$N6626)</f>
        <v>2023</v>
      </c>
      <c r="M6626" s="13" t="str">
        <f t="shared" si="310"/>
        <v>April</v>
      </c>
      <c r="N6626" s="14">
        <v>45041</v>
      </c>
      <c r="O6626" s="8" t="b">
        <v>1</v>
      </c>
    </row>
    <row r="6627" spans="1:15" x14ac:dyDescent="0.3">
      <c r="A6627" s="15" t="s">
        <v>923</v>
      </c>
      <c r="B6627" s="15" t="s">
        <v>17</v>
      </c>
      <c r="C6627" s="15" t="s">
        <v>65</v>
      </c>
      <c r="D6627" s="15" t="s">
        <v>366</v>
      </c>
      <c r="E6627" s="16">
        <f>retail_store_sales!$H6627/retail_store_sales!$F6627</f>
        <v>21.5</v>
      </c>
      <c r="F6627" s="17">
        <v>2</v>
      </c>
      <c r="G6627" s="18">
        <f t="shared" si="309"/>
        <v>21.5</v>
      </c>
      <c r="H6627" s="19">
        <v>43</v>
      </c>
      <c r="I6627" s="15" t="s">
        <v>24</v>
      </c>
      <c r="J6627" s="15" t="s">
        <v>15</v>
      </c>
      <c r="K6627" s="13" t="str">
        <f t="shared" si="311"/>
        <v>Saturday</v>
      </c>
      <c r="L6627" s="20">
        <f>YEAR(retail_store_sales!$N6627)</f>
        <v>2022</v>
      </c>
      <c r="M6627" s="20" t="str">
        <f t="shared" si="310"/>
        <v>December</v>
      </c>
      <c r="N6627" s="21">
        <v>44912</v>
      </c>
      <c r="O6627" s="15" t="s">
        <v>12824</v>
      </c>
    </row>
    <row r="6628" spans="1:15" x14ac:dyDescent="0.3">
      <c r="A6628" s="8" t="s">
        <v>12353</v>
      </c>
      <c r="B6628" s="8" t="s">
        <v>42</v>
      </c>
      <c r="C6628" s="8" t="s">
        <v>40</v>
      </c>
      <c r="D6628" s="8" t="s">
        <v>294</v>
      </c>
      <c r="E6628" s="9">
        <f>retail_store_sales!$H6628/retail_store_sales!$F6628</f>
        <v>6.5</v>
      </c>
      <c r="F6628" s="10">
        <v>9</v>
      </c>
      <c r="G6628" s="11">
        <f t="shared" si="309"/>
        <v>6.5</v>
      </c>
      <c r="H6628" s="12">
        <v>58.5</v>
      </c>
      <c r="I6628" s="8" t="s">
        <v>24</v>
      </c>
      <c r="J6628" s="8" t="s">
        <v>15</v>
      </c>
      <c r="K6628" s="13" t="str">
        <f t="shared" si="311"/>
        <v>Monday</v>
      </c>
      <c r="L6628" s="13">
        <f>YEAR(retail_store_sales!$N6628)</f>
        <v>2023</v>
      </c>
      <c r="M6628" s="13" t="str">
        <f t="shared" si="310"/>
        <v>August</v>
      </c>
      <c r="N6628" s="14">
        <v>45145</v>
      </c>
      <c r="O6628" s="8" t="s">
        <v>12824</v>
      </c>
    </row>
    <row r="6629" spans="1:15" x14ac:dyDescent="0.3">
      <c r="A6629" s="15" t="s">
        <v>595</v>
      </c>
      <c r="B6629" s="15" t="s">
        <v>79</v>
      </c>
      <c r="C6629" s="15" t="s">
        <v>27</v>
      </c>
      <c r="D6629" s="15" t="s">
        <v>477</v>
      </c>
      <c r="E6629" s="16">
        <f>retail_store_sales!$H6629/retail_store_sales!$F6629</f>
        <v>8</v>
      </c>
      <c r="F6629" s="17">
        <v>3</v>
      </c>
      <c r="G6629" s="18">
        <f t="shared" si="309"/>
        <v>8</v>
      </c>
      <c r="H6629" s="19">
        <v>24</v>
      </c>
      <c r="I6629" s="15" t="s">
        <v>24</v>
      </c>
      <c r="J6629" s="15" t="s">
        <v>15</v>
      </c>
      <c r="K6629" s="13" t="str">
        <f t="shared" si="311"/>
        <v>Wednesday</v>
      </c>
      <c r="L6629" s="20">
        <f>YEAR(retail_store_sales!$N6629)</f>
        <v>2024</v>
      </c>
      <c r="M6629" s="20" t="str">
        <f t="shared" si="310"/>
        <v>August</v>
      </c>
      <c r="N6629" s="21">
        <v>45525</v>
      </c>
      <c r="O6629" s="15" t="s">
        <v>12824</v>
      </c>
    </row>
    <row r="6630" spans="1:15" x14ac:dyDescent="0.3">
      <c r="A6630" s="8" t="s">
        <v>9712</v>
      </c>
      <c r="B6630" s="8" t="s">
        <v>39</v>
      </c>
      <c r="C6630" s="8" t="s">
        <v>65</v>
      </c>
      <c r="D6630" s="8" t="s">
        <v>419</v>
      </c>
      <c r="E6630" s="9">
        <f>retail_store_sales!$H6630/retail_store_sales!$F6630</f>
        <v>41</v>
      </c>
      <c r="F6630" s="10">
        <v>8</v>
      </c>
      <c r="G6630" s="11">
        <f t="shared" si="309"/>
        <v>41</v>
      </c>
      <c r="H6630" s="12">
        <v>328</v>
      </c>
      <c r="I6630" s="8" t="s">
        <v>14</v>
      </c>
      <c r="J6630" s="8" t="s">
        <v>37</v>
      </c>
      <c r="K6630" s="13" t="str">
        <f t="shared" si="311"/>
        <v>Thursday</v>
      </c>
      <c r="L6630" s="13">
        <f>YEAR(retail_store_sales!$N6630)</f>
        <v>2022</v>
      </c>
      <c r="M6630" s="13" t="str">
        <f t="shared" si="310"/>
        <v>July</v>
      </c>
      <c r="N6630" s="14">
        <v>44770</v>
      </c>
      <c r="O6630" s="8" t="b">
        <v>1</v>
      </c>
    </row>
    <row r="6631" spans="1:15" x14ac:dyDescent="0.3">
      <c r="A6631" s="15" t="s">
        <v>10496</v>
      </c>
      <c r="B6631" s="15" t="s">
        <v>83</v>
      </c>
      <c r="C6631" s="15" t="s">
        <v>18</v>
      </c>
      <c r="D6631" s="15" t="s">
        <v>151</v>
      </c>
      <c r="E6631" s="16">
        <f>retail_store_sales!$H6631/retail_store_sales!$F6631</f>
        <v>12.5</v>
      </c>
      <c r="F6631" s="17">
        <v>3</v>
      </c>
      <c r="G6631" s="18">
        <f t="shared" si="309"/>
        <v>12.5</v>
      </c>
      <c r="H6631" s="19">
        <v>37.5</v>
      </c>
      <c r="I6631" s="15" t="s">
        <v>24</v>
      </c>
      <c r="J6631" s="15" t="s">
        <v>37</v>
      </c>
      <c r="K6631" s="13" t="str">
        <f t="shared" si="311"/>
        <v>Thursday</v>
      </c>
      <c r="L6631" s="20">
        <f>YEAR(retail_store_sales!$N6631)</f>
        <v>2024</v>
      </c>
      <c r="M6631" s="20" t="str">
        <f t="shared" si="310"/>
        <v>November</v>
      </c>
      <c r="N6631" s="21">
        <v>45610</v>
      </c>
      <c r="O6631" s="15" t="b">
        <v>0</v>
      </c>
    </row>
    <row r="6632" spans="1:15" x14ac:dyDescent="0.3">
      <c r="A6632" s="8" t="s">
        <v>3686</v>
      </c>
      <c r="B6632" s="8" t="s">
        <v>115</v>
      </c>
      <c r="C6632" s="8" t="s">
        <v>22</v>
      </c>
      <c r="D6632" s="8" t="s">
        <v>113</v>
      </c>
      <c r="E6632" s="9">
        <f>retail_store_sales!$H6632/retail_store_sales!$F6632</f>
        <v>38</v>
      </c>
      <c r="F6632" s="10">
        <v>6</v>
      </c>
      <c r="G6632" s="11">
        <f t="shared" si="309"/>
        <v>38</v>
      </c>
      <c r="H6632" s="12">
        <v>228</v>
      </c>
      <c r="I6632" s="8" t="s">
        <v>24</v>
      </c>
      <c r="J6632" s="8" t="s">
        <v>37</v>
      </c>
      <c r="K6632" s="13" t="str">
        <f t="shared" si="311"/>
        <v>Thursday</v>
      </c>
      <c r="L6632" s="13">
        <f>YEAR(retail_store_sales!$N6632)</f>
        <v>2024</v>
      </c>
      <c r="M6632" s="13" t="str">
        <f t="shared" si="310"/>
        <v>October</v>
      </c>
      <c r="N6632" s="14">
        <v>45568</v>
      </c>
      <c r="O6632" s="8" t="b">
        <v>1</v>
      </c>
    </row>
    <row r="6633" spans="1:15" x14ac:dyDescent="0.3">
      <c r="A6633" s="15" t="s">
        <v>3711</v>
      </c>
      <c r="B6633" s="15" t="s">
        <v>167</v>
      </c>
      <c r="C6633" s="15" t="s">
        <v>129</v>
      </c>
      <c r="D6633" s="15" t="s">
        <v>426</v>
      </c>
      <c r="E6633" s="16">
        <f>retail_store_sales!$H6633/retail_store_sales!$F6633</f>
        <v>17</v>
      </c>
      <c r="F6633" s="17">
        <v>10</v>
      </c>
      <c r="G6633" s="18">
        <f t="shared" si="309"/>
        <v>17</v>
      </c>
      <c r="H6633" s="19">
        <v>170</v>
      </c>
      <c r="I6633" s="15" t="s">
        <v>47</v>
      </c>
      <c r="J6633" s="15" t="s">
        <v>15</v>
      </c>
      <c r="K6633" s="13" t="str">
        <f t="shared" si="311"/>
        <v>Monday</v>
      </c>
      <c r="L6633" s="20">
        <f>YEAR(retail_store_sales!$N6633)</f>
        <v>2022</v>
      </c>
      <c r="M6633" s="20" t="str">
        <f t="shared" si="310"/>
        <v>November</v>
      </c>
      <c r="N6633" s="21">
        <v>44893</v>
      </c>
      <c r="O6633" s="15" t="s">
        <v>12824</v>
      </c>
    </row>
    <row r="6634" spans="1:15" x14ac:dyDescent="0.3">
      <c r="A6634" s="8" t="s">
        <v>11107</v>
      </c>
      <c r="B6634" s="8" t="s">
        <v>79</v>
      </c>
      <c r="C6634" s="8" t="s">
        <v>22</v>
      </c>
      <c r="D6634" s="8" t="s">
        <v>1238</v>
      </c>
      <c r="E6634" s="9">
        <f>retail_store_sales!$H6634/retail_store_sales!$F6634</f>
        <v>26</v>
      </c>
      <c r="F6634" s="10">
        <v>9</v>
      </c>
      <c r="G6634" s="11">
        <f t="shared" si="309"/>
        <v>26</v>
      </c>
      <c r="H6634" s="12">
        <v>234</v>
      </c>
      <c r="I6634" s="8" t="s">
        <v>47</v>
      </c>
      <c r="J6634" s="8" t="s">
        <v>15</v>
      </c>
      <c r="K6634" s="13" t="str">
        <f t="shared" si="311"/>
        <v>Thursday</v>
      </c>
      <c r="L6634" s="13">
        <f>YEAR(retail_store_sales!$N6634)</f>
        <v>2023</v>
      </c>
      <c r="M6634" s="13" t="str">
        <f t="shared" si="310"/>
        <v>June</v>
      </c>
      <c r="N6634" s="14">
        <v>45092</v>
      </c>
      <c r="O6634" s="8" t="b">
        <v>0</v>
      </c>
    </row>
    <row r="6635" spans="1:15" x14ac:dyDescent="0.3">
      <c r="A6635" s="15" t="s">
        <v>8088</v>
      </c>
      <c r="B6635" s="15" t="s">
        <v>42</v>
      </c>
      <c r="C6635" s="15" t="s">
        <v>18</v>
      </c>
      <c r="D6635" s="15" t="s">
        <v>151</v>
      </c>
      <c r="E6635" s="16">
        <f>retail_store_sales!$H6635/retail_store_sales!$F6635</f>
        <v>12.5</v>
      </c>
      <c r="F6635" s="17">
        <v>6</v>
      </c>
      <c r="G6635" s="18">
        <f t="shared" si="309"/>
        <v>12.5</v>
      </c>
      <c r="H6635" s="19">
        <v>75</v>
      </c>
      <c r="I6635" s="15" t="s">
        <v>47</v>
      </c>
      <c r="J6635" s="15" t="s">
        <v>15</v>
      </c>
      <c r="K6635" s="13" t="str">
        <f t="shared" si="311"/>
        <v>Wednesday</v>
      </c>
      <c r="L6635" s="20">
        <f>YEAR(retail_store_sales!$N6635)</f>
        <v>2022</v>
      </c>
      <c r="M6635" s="20" t="str">
        <f t="shared" si="310"/>
        <v>December</v>
      </c>
      <c r="N6635" s="21">
        <v>44902</v>
      </c>
      <c r="O6635" s="15" t="b">
        <v>0</v>
      </c>
    </row>
    <row r="6636" spans="1:15" x14ac:dyDescent="0.3">
      <c r="A6636" s="8" t="s">
        <v>8341</v>
      </c>
      <c r="B6636" s="8" t="s">
        <v>35</v>
      </c>
      <c r="C6636" s="8" t="s">
        <v>12</v>
      </c>
      <c r="D6636" s="8" t="s">
        <v>55</v>
      </c>
      <c r="E6636" s="9">
        <f>retail_store_sales!$H6636/retail_store_sales!$F6636</f>
        <v>39.5</v>
      </c>
      <c r="F6636" s="10">
        <v>5</v>
      </c>
      <c r="G6636" s="11">
        <f t="shared" si="309"/>
        <v>39.5</v>
      </c>
      <c r="H6636" s="12">
        <v>197.5</v>
      </c>
      <c r="I6636" s="8" t="s">
        <v>14</v>
      </c>
      <c r="J6636" s="8" t="s">
        <v>15</v>
      </c>
      <c r="K6636" s="13" t="str">
        <f t="shared" si="311"/>
        <v>Tuesday</v>
      </c>
      <c r="L6636" s="13">
        <f>YEAR(retail_store_sales!$N6636)</f>
        <v>2023</v>
      </c>
      <c r="M6636" s="13" t="str">
        <f t="shared" si="310"/>
        <v>October</v>
      </c>
      <c r="N6636" s="14">
        <v>45202</v>
      </c>
      <c r="O6636" s="8" t="b">
        <v>1</v>
      </c>
    </row>
    <row r="6637" spans="1:15" x14ac:dyDescent="0.3">
      <c r="A6637" s="15" t="s">
        <v>1227</v>
      </c>
      <c r="B6637" s="15" t="s">
        <v>54</v>
      </c>
      <c r="C6637" s="15" t="s">
        <v>27</v>
      </c>
      <c r="D6637" s="15" t="s">
        <v>70</v>
      </c>
      <c r="E6637" s="16">
        <f>retail_store_sales!$H6637/retail_store_sales!$F6637</f>
        <v>14</v>
      </c>
      <c r="F6637" s="17">
        <v>6</v>
      </c>
      <c r="G6637" s="18">
        <f t="shared" si="309"/>
        <v>14</v>
      </c>
      <c r="H6637" s="19">
        <v>84</v>
      </c>
      <c r="I6637" s="15" t="s">
        <v>24</v>
      </c>
      <c r="J6637" s="15" t="s">
        <v>15</v>
      </c>
      <c r="K6637" s="13" t="str">
        <f t="shared" si="311"/>
        <v>Wednesday</v>
      </c>
      <c r="L6637" s="20">
        <f>YEAR(retail_store_sales!$N6637)</f>
        <v>2024</v>
      </c>
      <c r="M6637" s="20" t="str">
        <f t="shared" si="310"/>
        <v>September</v>
      </c>
      <c r="N6637" s="21">
        <v>45560</v>
      </c>
      <c r="O6637" s="15" t="b">
        <v>0</v>
      </c>
    </row>
    <row r="6638" spans="1:15" x14ac:dyDescent="0.3">
      <c r="A6638" s="8" t="s">
        <v>8368</v>
      </c>
      <c r="B6638" s="8" t="s">
        <v>122</v>
      </c>
      <c r="C6638" s="8" t="s">
        <v>18</v>
      </c>
      <c r="D6638" s="8" t="s">
        <v>539</v>
      </c>
      <c r="E6638" s="9">
        <f>retail_store_sales!$H6638/retail_store_sales!$F6638</f>
        <v>23</v>
      </c>
      <c r="F6638" s="10">
        <v>10</v>
      </c>
      <c r="G6638" s="11">
        <f t="shared" si="309"/>
        <v>23</v>
      </c>
      <c r="H6638" s="12">
        <v>230</v>
      </c>
      <c r="I6638" s="8" t="s">
        <v>14</v>
      </c>
      <c r="J6638" s="8" t="s">
        <v>15</v>
      </c>
      <c r="K6638" s="13" t="str">
        <f t="shared" si="311"/>
        <v>Friday</v>
      </c>
      <c r="L6638" s="13">
        <f>YEAR(retail_store_sales!$N6638)</f>
        <v>2022</v>
      </c>
      <c r="M6638" s="13" t="str">
        <f t="shared" si="310"/>
        <v>February</v>
      </c>
      <c r="N6638" s="14">
        <v>44610</v>
      </c>
      <c r="O6638" s="8" t="b">
        <v>1</v>
      </c>
    </row>
    <row r="6639" spans="1:15" x14ac:dyDescent="0.3">
      <c r="A6639" s="15" t="s">
        <v>5794</v>
      </c>
      <c r="B6639" s="15" t="s">
        <v>30</v>
      </c>
      <c r="C6639" s="15" t="s">
        <v>22</v>
      </c>
      <c r="D6639" s="15" t="s">
        <v>134</v>
      </c>
      <c r="E6639" s="16">
        <f>retail_store_sales!$H6639/retail_store_sales!$F6639</f>
        <v>27.5</v>
      </c>
      <c r="F6639" s="17">
        <v>8</v>
      </c>
      <c r="G6639" s="18">
        <f t="shared" si="309"/>
        <v>27.5</v>
      </c>
      <c r="H6639" s="19">
        <v>220</v>
      </c>
      <c r="I6639" s="15" t="s">
        <v>47</v>
      </c>
      <c r="J6639" s="15" t="s">
        <v>15</v>
      </c>
      <c r="K6639" s="13" t="str">
        <f t="shared" si="311"/>
        <v>Sunday</v>
      </c>
      <c r="L6639" s="20">
        <f>YEAR(retail_store_sales!$N6639)</f>
        <v>2024</v>
      </c>
      <c r="M6639" s="20" t="str">
        <f t="shared" si="310"/>
        <v>May</v>
      </c>
      <c r="N6639" s="21">
        <v>45431</v>
      </c>
      <c r="O6639" s="15" t="b">
        <v>1</v>
      </c>
    </row>
    <row r="6640" spans="1:15" x14ac:dyDescent="0.3">
      <c r="A6640" s="8" t="s">
        <v>9180</v>
      </c>
      <c r="B6640" s="8" t="s">
        <v>68</v>
      </c>
      <c r="C6640" s="8" t="s">
        <v>31</v>
      </c>
      <c r="D6640" s="8" t="s">
        <v>1317</v>
      </c>
      <c r="E6640" s="9">
        <f>retail_store_sales!$H6640/retail_store_sales!$F6640</f>
        <v>35</v>
      </c>
      <c r="F6640" s="10">
        <v>7</v>
      </c>
      <c r="G6640" s="11">
        <f t="shared" si="309"/>
        <v>35</v>
      </c>
      <c r="H6640" s="12">
        <v>245</v>
      </c>
      <c r="I6640" s="8" t="s">
        <v>24</v>
      </c>
      <c r="J6640" s="8" t="s">
        <v>15</v>
      </c>
      <c r="K6640" s="13" t="str">
        <f t="shared" si="311"/>
        <v>Sunday</v>
      </c>
      <c r="L6640" s="13">
        <f>YEAR(retail_store_sales!$N6640)</f>
        <v>2022</v>
      </c>
      <c r="M6640" s="13" t="str">
        <f t="shared" si="310"/>
        <v>January</v>
      </c>
      <c r="N6640" s="14">
        <v>44584</v>
      </c>
      <c r="O6640" s="8" t="s">
        <v>12824</v>
      </c>
    </row>
    <row r="6641" spans="1:15" x14ac:dyDescent="0.3">
      <c r="A6641" s="15" t="s">
        <v>866</v>
      </c>
      <c r="B6641" s="15" t="s">
        <v>122</v>
      </c>
      <c r="C6641" s="15" t="s">
        <v>40</v>
      </c>
      <c r="D6641" s="15" t="s">
        <v>196</v>
      </c>
      <c r="E6641" s="16">
        <f>retail_store_sales!$H6641/retail_store_sales!$F6641</f>
        <v>35</v>
      </c>
      <c r="F6641" s="17">
        <v>2</v>
      </c>
      <c r="G6641" s="18">
        <f t="shared" si="309"/>
        <v>35</v>
      </c>
      <c r="H6641" s="19">
        <v>70</v>
      </c>
      <c r="I6641" s="15" t="s">
        <v>14</v>
      </c>
      <c r="J6641" s="15" t="s">
        <v>37</v>
      </c>
      <c r="K6641" s="13" t="str">
        <f t="shared" si="311"/>
        <v>Wednesday</v>
      </c>
      <c r="L6641" s="20">
        <f>YEAR(retail_store_sales!$N6641)</f>
        <v>2023</v>
      </c>
      <c r="M6641" s="20" t="str">
        <f t="shared" si="310"/>
        <v>September</v>
      </c>
      <c r="N6641" s="21">
        <v>45189</v>
      </c>
      <c r="O6641" s="15" t="b">
        <v>1</v>
      </c>
    </row>
    <row r="6642" spans="1:15" x14ac:dyDescent="0.3">
      <c r="A6642" s="8" t="s">
        <v>12125</v>
      </c>
      <c r="B6642" s="8" t="s">
        <v>97</v>
      </c>
      <c r="C6642" s="8" t="s">
        <v>65</v>
      </c>
      <c r="D6642" s="8" t="s">
        <v>311</v>
      </c>
      <c r="E6642" s="9">
        <f>retail_store_sales!$H6642/retail_store_sales!$F6642</f>
        <v>14</v>
      </c>
      <c r="F6642" s="10">
        <v>4</v>
      </c>
      <c r="G6642" s="11">
        <f t="shared" si="309"/>
        <v>14</v>
      </c>
      <c r="H6642" s="12">
        <v>56</v>
      </c>
      <c r="I6642" s="8" t="s">
        <v>14</v>
      </c>
      <c r="J6642" s="8" t="s">
        <v>15</v>
      </c>
      <c r="K6642" s="13" t="str">
        <f t="shared" si="311"/>
        <v>Sunday</v>
      </c>
      <c r="L6642" s="13">
        <f>YEAR(retail_store_sales!$N6642)</f>
        <v>2022</v>
      </c>
      <c r="M6642" s="13" t="str">
        <f t="shared" si="310"/>
        <v>June</v>
      </c>
      <c r="N6642" s="14">
        <v>44717</v>
      </c>
      <c r="O6642" s="8" t="s">
        <v>12824</v>
      </c>
    </row>
    <row r="6643" spans="1:15" x14ac:dyDescent="0.3">
      <c r="A6643" s="15" t="s">
        <v>6122</v>
      </c>
      <c r="B6643" s="15" t="s">
        <v>64</v>
      </c>
      <c r="C6643" s="15" t="s">
        <v>18</v>
      </c>
      <c r="D6643" s="15" t="s">
        <v>1069</v>
      </c>
      <c r="E6643" s="16">
        <f>retail_store_sales!$H6643/retail_store_sales!$F6643</f>
        <v>14</v>
      </c>
      <c r="F6643" s="17">
        <v>7</v>
      </c>
      <c r="G6643" s="18">
        <f t="shared" si="309"/>
        <v>14</v>
      </c>
      <c r="H6643" s="19">
        <v>98</v>
      </c>
      <c r="I6643" s="15" t="s">
        <v>14</v>
      </c>
      <c r="J6643" s="15" t="s">
        <v>15</v>
      </c>
      <c r="K6643" s="13" t="str">
        <f t="shared" si="311"/>
        <v>Monday</v>
      </c>
      <c r="L6643" s="20">
        <f>YEAR(retail_store_sales!$N6643)</f>
        <v>2022</v>
      </c>
      <c r="M6643" s="20" t="str">
        <f t="shared" si="310"/>
        <v>June</v>
      </c>
      <c r="N6643" s="21">
        <v>44732</v>
      </c>
      <c r="O6643" s="15" t="b">
        <v>0</v>
      </c>
    </row>
    <row r="6644" spans="1:15" x14ac:dyDescent="0.3">
      <c r="A6644" s="8" t="s">
        <v>6024</v>
      </c>
      <c r="B6644" s="8" t="s">
        <v>97</v>
      </c>
      <c r="C6644" s="8" t="s">
        <v>31</v>
      </c>
      <c r="D6644" s="8" t="s">
        <v>127</v>
      </c>
      <c r="E6644" s="9">
        <f>retail_store_sales!$H6644/retail_store_sales!$F6644</f>
        <v>21.5</v>
      </c>
      <c r="F6644" s="10">
        <v>4</v>
      </c>
      <c r="G6644" s="11">
        <f t="shared" si="309"/>
        <v>21.5</v>
      </c>
      <c r="H6644" s="12">
        <v>86</v>
      </c>
      <c r="I6644" s="8" t="s">
        <v>24</v>
      </c>
      <c r="J6644" s="8" t="s">
        <v>37</v>
      </c>
      <c r="K6644" s="13" t="str">
        <f t="shared" si="311"/>
        <v>Friday</v>
      </c>
      <c r="L6644" s="13">
        <f>YEAR(retail_store_sales!$N6644)</f>
        <v>2023</v>
      </c>
      <c r="M6644" s="13" t="str">
        <f t="shared" si="310"/>
        <v>June</v>
      </c>
      <c r="N6644" s="14">
        <v>45086</v>
      </c>
      <c r="O6644" s="8" t="b">
        <v>0</v>
      </c>
    </row>
    <row r="6645" spans="1:15" x14ac:dyDescent="0.3">
      <c r="A6645" s="15" t="s">
        <v>8049</v>
      </c>
      <c r="B6645" s="15" t="s">
        <v>107</v>
      </c>
      <c r="C6645" s="15" t="s">
        <v>22</v>
      </c>
      <c r="D6645" s="15" t="s">
        <v>12823</v>
      </c>
      <c r="E6645" s="16">
        <v>0</v>
      </c>
      <c r="F6645" s="17">
        <v>0</v>
      </c>
      <c r="G6645" s="18">
        <f t="shared" si="309"/>
        <v>0</v>
      </c>
      <c r="H6645" s="19">
        <v>0</v>
      </c>
      <c r="I6645" s="15" t="s">
        <v>47</v>
      </c>
      <c r="J6645" s="15" t="s">
        <v>37</v>
      </c>
      <c r="K6645" s="13" t="str">
        <f t="shared" si="311"/>
        <v>Sunday</v>
      </c>
      <c r="L6645" s="20">
        <f>YEAR(retail_store_sales!$N6645)</f>
        <v>2023</v>
      </c>
      <c r="M6645" s="20" t="str">
        <f t="shared" si="310"/>
        <v>December</v>
      </c>
      <c r="N6645" s="21">
        <v>45284</v>
      </c>
      <c r="O6645" s="15" t="b">
        <v>0</v>
      </c>
    </row>
    <row r="6646" spans="1:15" x14ac:dyDescent="0.3">
      <c r="A6646" s="8" t="s">
        <v>3674</v>
      </c>
      <c r="B6646" s="8" t="s">
        <v>79</v>
      </c>
      <c r="C6646" s="8" t="s">
        <v>18</v>
      </c>
      <c r="D6646" s="8" t="s">
        <v>151</v>
      </c>
      <c r="E6646" s="9">
        <f>retail_store_sales!$H6646/retail_store_sales!$F6646</f>
        <v>12.5</v>
      </c>
      <c r="F6646" s="10">
        <v>2</v>
      </c>
      <c r="G6646" s="11">
        <f t="shared" si="309"/>
        <v>12.5</v>
      </c>
      <c r="H6646" s="12">
        <v>25</v>
      </c>
      <c r="I6646" s="8" t="s">
        <v>24</v>
      </c>
      <c r="J6646" s="8" t="s">
        <v>37</v>
      </c>
      <c r="K6646" s="13" t="str">
        <f t="shared" si="311"/>
        <v>Friday</v>
      </c>
      <c r="L6646" s="13">
        <f>YEAR(retail_store_sales!$N6646)</f>
        <v>2024</v>
      </c>
      <c r="M6646" s="13" t="str">
        <f t="shared" si="310"/>
        <v>December</v>
      </c>
      <c r="N6646" s="14">
        <v>45646</v>
      </c>
      <c r="O6646" s="8" t="s">
        <v>12824</v>
      </c>
    </row>
    <row r="6647" spans="1:15" x14ac:dyDescent="0.3">
      <c r="A6647" s="15" t="s">
        <v>5505</v>
      </c>
      <c r="B6647" s="15" t="s">
        <v>30</v>
      </c>
      <c r="C6647" s="15" t="s">
        <v>31</v>
      </c>
      <c r="D6647" s="15" t="s">
        <v>202</v>
      </c>
      <c r="E6647" s="16">
        <f>retail_store_sales!$H6647/retail_store_sales!$F6647</f>
        <v>9.5</v>
      </c>
      <c r="F6647" s="17">
        <v>6</v>
      </c>
      <c r="G6647" s="18">
        <f t="shared" si="309"/>
        <v>9.5</v>
      </c>
      <c r="H6647" s="19">
        <v>57</v>
      </c>
      <c r="I6647" s="15" t="s">
        <v>14</v>
      </c>
      <c r="J6647" s="15" t="s">
        <v>37</v>
      </c>
      <c r="K6647" s="13" t="str">
        <f t="shared" si="311"/>
        <v>Saturday</v>
      </c>
      <c r="L6647" s="20">
        <f>YEAR(retail_store_sales!$N6647)</f>
        <v>2022</v>
      </c>
      <c r="M6647" s="20" t="str">
        <f t="shared" si="310"/>
        <v>April</v>
      </c>
      <c r="N6647" s="21">
        <v>44681</v>
      </c>
      <c r="O6647" s="15" t="b">
        <v>0</v>
      </c>
    </row>
    <row r="6648" spans="1:15" x14ac:dyDescent="0.3">
      <c r="A6648" s="8" t="s">
        <v>7961</v>
      </c>
      <c r="B6648" s="8" t="s">
        <v>83</v>
      </c>
      <c r="C6648" s="8" t="s">
        <v>40</v>
      </c>
      <c r="D6648" s="8" t="s">
        <v>143</v>
      </c>
      <c r="E6648" s="9">
        <f>retail_store_sales!$H6648/retail_store_sales!$F6648</f>
        <v>38</v>
      </c>
      <c r="F6648" s="10">
        <v>5</v>
      </c>
      <c r="G6648" s="11">
        <f t="shared" si="309"/>
        <v>38</v>
      </c>
      <c r="H6648" s="12">
        <v>190</v>
      </c>
      <c r="I6648" s="8" t="s">
        <v>24</v>
      </c>
      <c r="J6648" s="8" t="s">
        <v>37</v>
      </c>
      <c r="K6648" s="13" t="str">
        <f t="shared" si="311"/>
        <v>Wednesday</v>
      </c>
      <c r="L6648" s="13">
        <f>YEAR(retail_store_sales!$N6648)</f>
        <v>2023</v>
      </c>
      <c r="M6648" s="13" t="str">
        <f t="shared" si="310"/>
        <v>August</v>
      </c>
      <c r="N6648" s="14">
        <v>45140</v>
      </c>
      <c r="O6648" s="8" t="s">
        <v>12824</v>
      </c>
    </row>
    <row r="6649" spans="1:15" x14ac:dyDescent="0.3">
      <c r="A6649" s="15" t="s">
        <v>4185</v>
      </c>
      <c r="B6649" s="15" t="s">
        <v>62</v>
      </c>
      <c r="C6649" s="15" t="s">
        <v>40</v>
      </c>
      <c r="D6649" s="15" t="s">
        <v>198</v>
      </c>
      <c r="E6649" s="16">
        <f>retail_store_sales!$H6649/retail_store_sales!$F6649</f>
        <v>39.5</v>
      </c>
      <c r="F6649" s="17">
        <v>3</v>
      </c>
      <c r="G6649" s="18">
        <f t="shared" si="309"/>
        <v>39.5</v>
      </c>
      <c r="H6649" s="19">
        <v>118.5</v>
      </c>
      <c r="I6649" s="15" t="s">
        <v>47</v>
      </c>
      <c r="J6649" s="15" t="s">
        <v>37</v>
      </c>
      <c r="K6649" s="13" t="str">
        <f t="shared" si="311"/>
        <v>Thursday</v>
      </c>
      <c r="L6649" s="20">
        <f>YEAR(retail_store_sales!$N6649)</f>
        <v>2024</v>
      </c>
      <c r="M6649" s="20" t="str">
        <f t="shared" si="310"/>
        <v>March</v>
      </c>
      <c r="N6649" s="21">
        <v>45379</v>
      </c>
      <c r="O6649" s="15" t="b">
        <v>1</v>
      </c>
    </row>
    <row r="6650" spans="1:15" x14ac:dyDescent="0.3">
      <c r="A6650" s="8" t="s">
        <v>9145</v>
      </c>
      <c r="B6650" s="8" t="s">
        <v>39</v>
      </c>
      <c r="C6650" s="8" t="s">
        <v>31</v>
      </c>
      <c r="D6650" s="8" t="s">
        <v>12823</v>
      </c>
      <c r="E6650" s="9">
        <f>retail_store_sales!$H6650/retail_store_sales!$F6650</f>
        <v>24.5</v>
      </c>
      <c r="F6650" s="10">
        <v>3</v>
      </c>
      <c r="G6650" s="11">
        <f t="shared" si="309"/>
        <v>24.5</v>
      </c>
      <c r="H6650" s="12">
        <v>73.5</v>
      </c>
      <c r="I6650" s="8" t="s">
        <v>24</v>
      </c>
      <c r="J6650" s="8" t="s">
        <v>37</v>
      </c>
      <c r="K6650" s="13" t="str">
        <f t="shared" si="311"/>
        <v>Monday</v>
      </c>
      <c r="L6650" s="13">
        <f>YEAR(retail_store_sales!$N6650)</f>
        <v>2024</v>
      </c>
      <c r="M6650" s="13" t="str">
        <f t="shared" si="310"/>
        <v>January</v>
      </c>
      <c r="N6650" s="14">
        <v>45292</v>
      </c>
      <c r="O6650" s="8" t="s">
        <v>12824</v>
      </c>
    </row>
    <row r="6651" spans="1:15" x14ac:dyDescent="0.3">
      <c r="A6651" s="15" t="s">
        <v>5664</v>
      </c>
      <c r="B6651" s="15" t="s">
        <v>11</v>
      </c>
      <c r="C6651" s="15" t="s">
        <v>27</v>
      </c>
      <c r="D6651" s="15" t="s">
        <v>28</v>
      </c>
      <c r="E6651" s="16">
        <f>retail_store_sales!$H6651/retail_store_sales!$F6651</f>
        <v>27.5</v>
      </c>
      <c r="F6651" s="17">
        <v>10</v>
      </c>
      <c r="G6651" s="18">
        <f t="shared" si="309"/>
        <v>27.5</v>
      </c>
      <c r="H6651" s="19">
        <v>275</v>
      </c>
      <c r="I6651" s="15" t="s">
        <v>47</v>
      </c>
      <c r="J6651" s="15" t="s">
        <v>15</v>
      </c>
      <c r="K6651" s="13" t="str">
        <f t="shared" si="311"/>
        <v>Wednesday</v>
      </c>
      <c r="L6651" s="20">
        <f>YEAR(retail_store_sales!$N6651)</f>
        <v>2023</v>
      </c>
      <c r="M6651" s="20" t="str">
        <f t="shared" si="310"/>
        <v>February</v>
      </c>
      <c r="N6651" s="21">
        <v>44965</v>
      </c>
      <c r="O6651" s="15" t="s">
        <v>12824</v>
      </c>
    </row>
    <row r="6652" spans="1:15" x14ac:dyDescent="0.3">
      <c r="A6652" s="8" t="s">
        <v>698</v>
      </c>
      <c r="B6652" s="8" t="s">
        <v>167</v>
      </c>
      <c r="C6652" s="8" t="s">
        <v>31</v>
      </c>
      <c r="D6652" s="8" t="s">
        <v>364</v>
      </c>
      <c r="E6652" s="9">
        <f>retail_store_sales!$H6652/retail_store_sales!$F6652</f>
        <v>41</v>
      </c>
      <c r="F6652" s="10">
        <v>3</v>
      </c>
      <c r="G6652" s="11">
        <f t="shared" si="309"/>
        <v>41</v>
      </c>
      <c r="H6652" s="12">
        <v>123</v>
      </c>
      <c r="I6652" s="8" t="s">
        <v>47</v>
      </c>
      <c r="J6652" s="8" t="s">
        <v>15</v>
      </c>
      <c r="K6652" s="13" t="str">
        <f t="shared" si="311"/>
        <v>Wednesday</v>
      </c>
      <c r="L6652" s="13">
        <f>YEAR(retail_store_sales!$N6652)</f>
        <v>2023</v>
      </c>
      <c r="M6652" s="13" t="str">
        <f t="shared" si="310"/>
        <v>December</v>
      </c>
      <c r="N6652" s="14">
        <v>45287</v>
      </c>
      <c r="O6652" s="8" t="b">
        <v>1</v>
      </c>
    </row>
    <row r="6653" spans="1:15" x14ac:dyDescent="0.3">
      <c r="A6653" s="15" t="s">
        <v>5224</v>
      </c>
      <c r="B6653" s="15" t="s">
        <v>112</v>
      </c>
      <c r="C6653" s="15" t="s">
        <v>65</v>
      </c>
      <c r="D6653" s="15" t="s">
        <v>74</v>
      </c>
      <c r="E6653" s="16">
        <f>retail_store_sales!$H6653/retail_store_sales!$F6653</f>
        <v>9.5</v>
      </c>
      <c r="F6653" s="17">
        <v>5</v>
      </c>
      <c r="G6653" s="18">
        <f t="shared" si="309"/>
        <v>9.5</v>
      </c>
      <c r="H6653" s="19">
        <v>47.5</v>
      </c>
      <c r="I6653" s="15" t="s">
        <v>14</v>
      </c>
      <c r="J6653" s="15" t="s">
        <v>15</v>
      </c>
      <c r="K6653" s="13" t="str">
        <f t="shared" si="311"/>
        <v>Sunday</v>
      </c>
      <c r="L6653" s="20">
        <f>YEAR(retail_store_sales!$N6653)</f>
        <v>2024</v>
      </c>
      <c r="M6653" s="20" t="str">
        <f t="shared" si="310"/>
        <v>June</v>
      </c>
      <c r="N6653" s="21">
        <v>45466</v>
      </c>
      <c r="O6653" s="15" t="s">
        <v>12824</v>
      </c>
    </row>
    <row r="6654" spans="1:15" x14ac:dyDescent="0.3">
      <c r="A6654" s="8" t="s">
        <v>9806</v>
      </c>
      <c r="B6654" s="8" t="s">
        <v>45</v>
      </c>
      <c r="C6654" s="8" t="s">
        <v>22</v>
      </c>
      <c r="D6654" s="8" t="s">
        <v>226</v>
      </c>
      <c r="E6654" s="9">
        <f>retail_store_sales!$H6654/retail_store_sales!$F6654</f>
        <v>15.5</v>
      </c>
      <c r="F6654" s="10">
        <v>3</v>
      </c>
      <c r="G6654" s="11">
        <f t="shared" si="309"/>
        <v>15.5</v>
      </c>
      <c r="H6654" s="12">
        <v>46.5</v>
      </c>
      <c r="I6654" s="8" t="s">
        <v>24</v>
      </c>
      <c r="J6654" s="8" t="s">
        <v>15</v>
      </c>
      <c r="K6654" s="13" t="str">
        <f t="shared" si="311"/>
        <v>Sunday</v>
      </c>
      <c r="L6654" s="13">
        <f>YEAR(retail_store_sales!$N6654)</f>
        <v>2023</v>
      </c>
      <c r="M6654" s="13" t="str">
        <f t="shared" si="310"/>
        <v>February</v>
      </c>
      <c r="N6654" s="14">
        <v>44983</v>
      </c>
      <c r="O6654" s="8" t="b">
        <v>1</v>
      </c>
    </row>
    <row r="6655" spans="1:15" x14ac:dyDescent="0.3">
      <c r="A6655" s="15" t="s">
        <v>6809</v>
      </c>
      <c r="B6655" s="15" t="s">
        <v>17</v>
      </c>
      <c r="C6655" s="15" t="s">
        <v>129</v>
      </c>
      <c r="D6655" s="15" t="s">
        <v>743</v>
      </c>
      <c r="E6655" s="16">
        <f>retail_store_sales!$H6655/retail_store_sales!$F6655</f>
        <v>38</v>
      </c>
      <c r="F6655" s="17">
        <v>7</v>
      </c>
      <c r="G6655" s="18">
        <f t="shared" si="309"/>
        <v>38</v>
      </c>
      <c r="H6655" s="19">
        <v>266</v>
      </c>
      <c r="I6655" s="15" t="s">
        <v>47</v>
      </c>
      <c r="J6655" s="15" t="s">
        <v>37</v>
      </c>
      <c r="K6655" s="13" t="str">
        <f t="shared" si="311"/>
        <v>Monday</v>
      </c>
      <c r="L6655" s="20">
        <f>YEAR(retail_store_sales!$N6655)</f>
        <v>2022</v>
      </c>
      <c r="M6655" s="20" t="str">
        <f t="shared" si="310"/>
        <v>February</v>
      </c>
      <c r="N6655" s="21">
        <v>44620</v>
      </c>
      <c r="O6655" s="15" t="b">
        <v>1</v>
      </c>
    </row>
    <row r="6656" spans="1:15" x14ac:dyDescent="0.3">
      <c r="A6656" s="8" t="s">
        <v>6181</v>
      </c>
      <c r="B6656" s="8" t="s">
        <v>35</v>
      </c>
      <c r="C6656" s="8" t="s">
        <v>40</v>
      </c>
      <c r="D6656" s="8" t="s">
        <v>198</v>
      </c>
      <c r="E6656" s="9">
        <f>retail_store_sales!$H6656/retail_store_sales!$F6656</f>
        <v>39.5</v>
      </c>
      <c r="F6656" s="10">
        <v>10</v>
      </c>
      <c r="G6656" s="11">
        <f t="shared" si="309"/>
        <v>39.5</v>
      </c>
      <c r="H6656" s="12">
        <v>395</v>
      </c>
      <c r="I6656" s="8" t="s">
        <v>14</v>
      </c>
      <c r="J6656" s="8" t="s">
        <v>37</v>
      </c>
      <c r="K6656" s="13" t="str">
        <f t="shared" si="311"/>
        <v>Wednesday</v>
      </c>
      <c r="L6656" s="13">
        <f>YEAR(retail_store_sales!$N6656)</f>
        <v>2024</v>
      </c>
      <c r="M6656" s="13" t="str">
        <f t="shared" si="310"/>
        <v>April</v>
      </c>
      <c r="N6656" s="14">
        <v>45406</v>
      </c>
      <c r="O6656" s="8" t="b">
        <v>1</v>
      </c>
    </row>
    <row r="6657" spans="1:15" x14ac:dyDescent="0.3">
      <c r="A6657" s="15" t="s">
        <v>8316</v>
      </c>
      <c r="B6657" s="15" t="s">
        <v>11</v>
      </c>
      <c r="C6657" s="15" t="s">
        <v>22</v>
      </c>
      <c r="D6657" s="15" t="s">
        <v>23</v>
      </c>
      <c r="E6657" s="16">
        <f>retail_store_sales!$H6657/retail_store_sales!$F6657</f>
        <v>21.5</v>
      </c>
      <c r="F6657" s="17">
        <v>10</v>
      </c>
      <c r="G6657" s="18">
        <f t="shared" si="309"/>
        <v>21.5</v>
      </c>
      <c r="H6657" s="19">
        <v>215</v>
      </c>
      <c r="I6657" s="15" t="s">
        <v>47</v>
      </c>
      <c r="J6657" s="15" t="s">
        <v>15</v>
      </c>
      <c r="K6657" s="13" t="str">
        <f t="shared" si="311"/>
        <v>Friday</v>
      </c>
      <c r="L6657" s="20">
        <f>YEAR(retail_store_sales!$N6657)</f>
        <v>2024</v>
      </c>
      <c r="M6657" s="20" t="str">
        <f t="shared" si="310"/>
        <v>October</v>
      </c>
      <c r="N6657" s="21">
        <v>45583</v>
      </c>
      <c r="O6657" s="15" t="b">
        <v>0</v>
      </c>
    </row>
    <row r="6658" spans="1:15" x14ac:dyDescent="0.3">
      <c r="A6658" s="8" t="s">
        <v>6476</v>
      </c>
      <c r="B6658" s="8" t="s">
        <v>122</v>
      </c>
      <c r="C6658" s="8" t="s">
        <v>27</v>
      </c>
      <c r="D6658" s="8" t="s">
        <v>204</v>
      </c>
      <c r="E6658" s="9">
        <f>retail_store_sales!$H6658/retail_store_sales!$F6658</f>
        <v>24.5</v>
      </c>
      <c r="F6658" s="10">
        <v>5</v>
      </c>
      <c r="G6658" s="11">
        <f t="shared" ref="G6658:G6721" si="312">IF(AND(F6658=0, H6658=0), 0, IF(H6658=0, 0, H6658/F6658))</f>
        <v>24.5</v>
      </c>
      <c r="H6658" s="12">
        <v>122.5</v>
      </c>
      <c r="I6658" s="8" t="s">
        <v>14</v>
      </c>
      <c r="J6658" s="8" t="s">
        <v>15</v>
      </c>
      <c r="K6658" s="13" t="str">
        <f t="shared" si="311"/>
        <v>Saturday</v>
      </c>
      <c r="L6658" s="13">
        <f>YEAR(retail_store_sales!$N6658)</f>
        <v>2022</v>
      </c>
      <c r="M6658" s="13" t="str">
        <f t="shared" ref="M6658:M6721" si="313">TEXT(N6658,"mmmm")</f>
        <v>December</v>
      </c>
      <c r="N6658" s="14">
        <v>44926</v>
      </c>
      <c r="O6658" s="8" t="b">
        <v>0</v>
      </c>
    </row>
    <row r="6659" spans="1:15" x14ac:dyDescent="0.3">
      <c r="A6659" s="15" t="s">
        <v>7325</v>
      </c>
      <c r="B6659" s="15" t="s">
        <v>99</v>
      </c>
      <c r="C6659" s="15" t="s">
        <v>12</v>
      </c>
      <c r="D6659" s="15" t="s">
        <v>132</v>
      </c>
      <c r="E6659" s="16">
        <f>retail_store_sales!$H6659/retail_store_sales!$F6659</f>
        <v>20</v>
      </c>
      <c r="F6659" s="17">
        <v>1</v>
      </c>
      <c r="G6659" s="18">
        <f t="shared" si="312"/>
        <v>20</v>
      </c>
      <c r="H6659" s="19">
        <v>20</v>
      </c>
      <c r="I6659" s="15" t="s">
        <v>24</v>
      </c>
      <c r="J6659" s="15" t="s">
        <v>15</v>
      </c>
      <c r="K6659" s="13" t="str">
        <f t="shared" ref="K6659:K6722" si="314">TEXT(N6659, "dddd")</f>
        <v>Monday</v>
      </c>
      <c r="L6659" s="20">
        <f>YEAR(retail_store_sales!$N6659)</f>
        <v>2024</v>
      </c>
      <c r="M6659" s="20" t="str">
        <f t="shared" si="313"/>
        <v>February</v>
      </c>
      <c r="N6659" s="21">
        <v>45334</v>
      </c>
      <c r="O6659" s="15" t="s">
        <v>12824</v>
      </c>
    </row>
    <row r="6660" spans="1:15" x14ac:dyDescent="0.3">
      <c r="A6660" s="8" t="s">
        <v>6492</v>
      </c>
      <c r="B6660" s="8" t="s">
        <v>73</v>
      </c>
      <c r="C6660" s="8" t="s">
        <v>18</v>
      </c>
      <c r="D6660" s="8" t="s">
        <v>151</v>
      </c>
      <c r="E6660" s="9">
        <f>retail_store_sales!$H6660/retail_store_sales!$F6660</f>
        <v>12.5</v>
      </c>
      <c r="F6660" s="10">
        <v>4</v>
      </c>
      <c r="G6660" s="11">
        <f t="shared" si="312"/>
        <v>12.5</v>
      </c>
      <c r="H6660" s="12">
        <v>50</v>
      </c>
      <c r="I6660" s="8" t="s">
        <v>47</v>
      </c>
      <c r="J6660" s="8" t="s">
        <v>37</v>
      </c>
      <c r="K6660" s="13" t="str">
        <f t="shared" si="314"/>
        <v>Saturday</v>
      </c>
      <c r="L6660" s="13">
        <f>YEAR(retail_store_sales!$N6660)</f>
        <v>2022</v>
      </c>
      <c r="M6660" s="13" t="str">
        <f t="shared" si="313"/>
        <v>November</v>
      </c>
      <c r="N6660" s="14">
        <v>44884</v>
      </c>
      <c r="O6660" s="8" t="b">
        <v>1</v>
      </c>
    </row>
    <row r="6661" spans="1:15" x14ac:dyDescent="0.3">
      <c r="A6661" s="15" t="s">
        <v>5820</v>
      </c>
      <c r="B6661" s="15" t="s">
        <v>122</v>
      </c>
      <c r="C6661" s="15" t="s">
        <v>40</v>
      </c>
      <c r="D6661" s="15" t="s">
        <v>294</v>
      </c>
      <c r="E6661" s="16">
        <f>retail_store_sales!$H6661/retail_store_sales!$F6661</f>
        <v>6.5</v>
      </c>
      <c r="F6661" s="17">
        <v>10</v>
      </c>
      <c r="G6661" s="18">
        <f t="shared" si="312"/>
        <v>6.5</v>
      </c>
      <c r="H6661" s="19">
        <v>65</v>
      </c>
      <c r="I6661" s="15" t="s">
        <v>24</v>
      </c>
      <c r="J6661" s="15" t="s">
        <v>15</v>
      </c>
      <c r="K6661" s="13" t="str">
        <f t="shared" si="314"/>
        <v>Saturday</v>
      </c>
      <c r="L6661" s="20">
        <f>YEAR(retail_store_sales!$N6661)</f>
        <v>2023</v>
      </c>
      <c r="M6661" s="20" t="str">
        <f t="shared" si="313"/>
        <v>July</v>
      </c>
      <c r="N6661" s="21">
        <v>45122</v>
      </c>
      <c r="O6661" s="15" t="b">
        <v>0</v>
      </c>
    </row>
    <row r="6662" spans="1:15" x14ac:dyDescent="0.3">
      <c r="A6662" s="8" t="s">
        <v>2486</v>
      </c>
      <c r="B6662" s="8" t="s">
        <v>35</v>
      </c>
      <c r="C6662" s="8" t="s">
        <v>12</v>
      </c>
      <c r="D6662" s="8" t="s">
        <v>12823</v>
      </c>
      <c r="E6662" s="9">
        <v>0</v>
      </c>
      <c r="F6662" s="10">
        <v>0</v>
      </c>
      <c r="G6662" s="11">
        <f t="shared" si="312"/>
        <v>0</v>
      </c>
      <c r="H6662" s="12">
        <v>0</v>
      </c>
      <c r="I6662" s="8" t="s">
        <v>14</v>
      </c>
      <c r="J6662" s="8" t="s">
        <v>37</v>
      </c>
      <c r="K6662" s="13" t="str">
        <f t="shared" si="314"/>
        <v>Wednesday</v>
      </c>
      <c r="L6662" s="13">
        <f>YEAR(retail_store_sales!$N6662)</f>
        <v>2022</v>
      </c>
      <c r="M6662" s="13" t="str">
        <f t="shared" si="313"/>
        <v>November</v>
      </c>
      <c r="N6662" s="14">
        <v>44895</v>
      </c>
      <c r="O6662" s="8" t="s">
        <v>12824</v>
      </c>
    </row>
    <row r="6663" spans="1:15" x14ac:dyDescent="0.3">
      <c r="A6663" s="15" t="s">
        <v>4594</v>
      </c>
      <c r="B6663" s="15" t="s">
        <v>167</v>
      </c>
      <c r="C6663" s="15" t="s">
        <v>27</v>
      </c>
      <c r="D6663" s="15" t="s">
        <v>569</v>
      </c>
      <c r="E6663" s="16">
        <f>retail_store_sales!$H6663/retail_store_sales!$F6663</f>
        <v>29</v>
      </c>
      <c r="F6663" s="17">
        <v>5</v>
      </c>
      <c r="G6663" s="18">
        <f t="shared" si="312"/>
        <v>29</v>
      </c>
      <c r="H6663" s="19">
        <v>145</v>
      </c>
      <c r="I6663" s="15" t="s">
        <v>14</v>
      </c>
      <c r="J6663" s="15" t="s">
        <v>15</v>
      </c>
      <c r="K6663" s="13" t="str">
        <f t="shared" si="314"/>
        <v>Tuesday</v>
      </c>
      <c r="L6663" s="20">
        <f>YEAR(retail_store_sales!$N6663)</f>
        <v>2024</v>
      </c>
      <c r="M6663" s="20" t="str">
        <f t="shared" si="313"/>
        <v>January</v>
      </c>
      <c r="N6663" s="21">
        <v>45300</v>
      </c>
      <c r="O6663" s="15" t="b">
        <v>0</v>
      </c>
    </row>
    <row r="6664" spans="1:15" x14ac:dyDescent="0.3">
      <c r="A6664" s="8" t="s">
        <v>7918</v>
      </c>
      <c r="B6664" s="8" t="s">
        <v>88</v>
      </c>
      <c r="C6664" s="8" t="s">
        <v>31</v>
      </c>
      <c r="D6664" s="8" t="s">
        <v>811</v>
      </c>
      <c r="E6664" s="9">
        <f>retail_store_sales!$H6664/retail_store_sales!$F6664</f>
        <v>26</v>
      </c>
      <c r="F6664" s="10">
        <v>7</v>
      </c>
      <c r="G6664" s="11">
        <f t="shared" si="312"/>
        <v>26</v>
      </c>
      <c r="H6664" s="12">
        <v>182</v>
      </c>
      <c r="I6664" s="8" t="s">
        <v>24</v>
      </c>
      <c r="J6664" s="8" t="s">
        <v>37</v>
      </c>
      <c r="K6664" s="13" t="str">
        <f t="shared" si="314"/>
        <v>Monday</v>
      </c>
      <c r="L6664" s="13">
        <f>YEAR(retail_store_sales!$N6664)</f>
        <v>2024</v>
      </c>
      <c r="M6664" s="13" t="str">
        <f t="shared" si="313"/>
        <v>June</v>
      </c>
      <c r="N6664" s="14">
        <v>45446</v>
      </c>
      <c r="O6664" s="8" t="b">
        <v>0</v>
      </c>
    </row>
    <row r="6665" spans="1:15" x14ac:dyDescent="0.3">
      <c r="A6665" s="15" t="s">
        <v>10790</v>
      </c>
      <c r="B6665" s="15" t="s">
        <v>167</v>
      </c>
      <c r="C6665" s="15" t="s">
        <v>27</v>
      </c>
      <c r="D6665" s="15" t="s">
        <v>28</v>
      </c>
      <c r="E6665" s="16">
        <f>retail_store_sales!$H6665/retail_store_sales!$F6665</f>
        <v>27.5</v>
      </c>
      <c r="F6665" s="17">
        <v>6</v>
      </c>
      <c r="G6665" s="18">
        <f t="shared" si="312"/>
        <v>27.5</v>
      </c>
      <c r="H6665" s="19">
        <v>165</v>
      </c>
      <c r="I6665" s="15" t="s">
        <v>14</v>
      </c>
      <c r="J6665" s="15" t="s">
        <v>15</v>
      </c>
      <c r="K6665" s="13" t="str">
        <f t="shared" si="314"/>
        <v>Wednesday</v>
      </c>
      <c r="L6665" s="20">
        <f>YEAR(retail_store_sales!$N6665)</f>
        <v>2022</v>
      </c>
      <c r="M6665" s="20" t="str">
        <f t="shared" si="313"/>
        <v>July</v>
      </c>
      <c r="N6665" s="21">
        <v>44748</v>
      </c>
      <c r="O6665" s="15" t="b">
        <v>1</v>
      </c>
    </row>
    <row r="6666" spans="1:15" x14ac:dyDescent="0.3">
      <c r="A6666" s="8" t="s">
        <v>11223</v>
      </c>
      <c r="B6666" s="8" t="s">
        <v>39</v>
      </c>
      <c r="C6666" s="8" t="s">
        <v>18</v>
      </c>
      <c r="D6666" s="8" t="s">
        <v>12823</v>
      </c>
      <c r="E6666" s="9">
        <f>retail_store_sales!$H6666/retail_store_sales!$F6666</f>
        <v>14</v>
      </c>
      <c r="F6666" s="10">
        <v>7</v>
      </c>
      <c r="G6666" s="11">
        <f t="shared" si="312"/>
        <v>14</v>
      </c>
      <c r="H6666" s="12">
        <v>98</v>
      </c>
      <c r="I6666" s="8" t="s">
        <v>14</v>
      </c>
      <c r="J6666" s="8" t="s">
        <v>37</v>
      </c>
      <c r="K6666" s="13" t="str">
        <f t="shared" si="314"/>
        <v>Wednesday</v>
      </c>
      <c r="L6666" s="13">
        <f>YEAR(retail_store_sales!$N6666)</f>
        <v>2023</v>
      </c>
      <c r="M6666" s="13" t="str">
        <f t="shared" si="313"/>
        <v>September</v>
      </c>
      <c r="N6666" s="14">
        <v>45189</v>
      </c>
      <c r="O6666" s="8" t="b">
        <v>1</v>
      </c>
    </row>
    <row r="6667" spans="1:15" x14ac:dyDescent="0.3">
      <c r="A6667" s="15" t="s">
        <v>2793</v>
      </c>
      <c r="B6667" s="15" t="s">
        <v>107</v>
      </c>
      <c r="C6667" s="15" t="s">
        <v>22</v>
      </c>
      <c r="D6667" s="15" t="s">
        <v>120</v>
      </c>
      <c r="E6667" s="16">
        <f>retail_store_sales!$H6667/retail_store_sales!$F6667</f>
        <v>39.5</v>
      </c>
      <c r="F6667" s="17">
        <v>7</v>
      </c>
      <c r="G6667" s="18">
        <f t="shared" si="312"/>
        <v>39.5</v>
      </c>
      <c r="H6667" s="19">
        <v>276.5</v>
      </c>
      <c r="I6667" s="15" t="s">
        <v>47</v>
      </c>
      <c r="J6667" s="15" t="s">
        <v>37</v>
      </c>
      <c r="K6667" s="13" t="str">
        <f t="shared" si="314"/>
        <v>Thursday</v>
      </c>
      <c r="L6667" s="20">
        <f>YEAR(retail_store_sales!$N6667)</f>
        <v>2022</v>
      </c>
      <c r="M6667" s="20" t="str">
        <f t="shared" si="313"/>
        <v>May</v>
      </c>
      <c r="N6667" s="21">
        <v>44693</v>
      </c>
      <c r="O6667" s="15" t="s">
        <v>12824</v>
      </c>
    </row>
    <row r="6668" spans="1:15" x14ac:dyDescent="0.3">
      <c r="A6668" s="8" t="s">
        <v>11966</v>
      </c>
      <c r="B6668" s="8" t="s">
        <v>76</v>
      </c>
      <c r="C6668" s="8" t="s">
        <v>18</v>
      </c>
      <c r="D6668" s="8" t="s">
        <v>661</v>
      </c>
      <c r="E6668" s="9">
        <f>retail_store_sales!$H6668/retail_store_sales!$F6668</f>
        <v>30.5</v>
      </c>
      <c r="F6668" s="10">
        <v>7</v>
      </c>
      <c r="G6668" s="11">
        <f t="shared" si="312"/>
        <v>30.5</v>
      </c>
      <c r="H6668" s="12">
        <v>213.5</v>
      </c>
      <c r="I6668" s="8" t="s">
        <v>14</v>
      </c>
      <c r="J6668" s="8" t="s">
        <v>37</v>
      </c>
      <c r="K6668" s="13" t="str">
        <f t="shared" si="314"/>
        <v>Saturday</v>
      </c>
      <c r="L6668" s="13">
        <f>YEAR(retail_store_sales!$N6668)</f>
        <v>2022</v>
      </c>
      <c r="M6668" s="13" t="str">
        <f t="shared" si="313"/>
        <v>August</v>
      </c>
      <c r="N6668" s="14">
        <v>44800</v>
      </c>
      <c r="O6668" s="8" t="b">
        <v>0</v>
      </c>
    </row>
    <row r="6669" spans="1:15" x14ac:dyDescent="0.3">
      <c r="A6669" s="15" t="s">
        <v>2132</v>
      </c>
      <c r="B6669" s="15" t="s">
        <v>115</v>
      </c>
      <c r="C6669" s="15" t="s">
        <v>65</v>
      </c>
      <c r="D6669" s="15" t="s">
        <v>245</v>
      </c>
      <c r="E6669" s="16">
        <f>retail_store_sales!$H6669/retail_store_sales!$F6669</f>
        <v>15.5</v>
      </c>
      <c r="F6669" s="17">
        <v>2</v>
      </c>
      <c r="G6669" s="18">
        <f t="shared" si="312"/>
        <v>15.5</v>
      </c>
      <c r="H6669" s="19">
        <v>31</v>
      </c>
      <c r="I6669" s="15" t="s">
        <v>24</v>
      </c>
      <c r="J6669" s="15" t="s">
        <v>37</v>
      </c>
      <c r="K6669" s="13" t="str">
        <f t="shared" si="314"/>
        <v>Friday</v>
      </c>
      <c r="L6669" s="20">
        <f>YEAR(retail_store_sales!$N6669)</f>
        <v>2023</v>
      </c>
      <c r="M6669" s="20" t="str">
        <f t="shared" si="313"/>
        <v>August</v>
      </c>
      <c r="N6669" s="21">
        <v>45156</v>
      </c>
      <c r="O6669" s="15" t="s">
        <v>12824</v>
      </c>
    </row>
    <row r="6670" spans="1:15" x14ac:dyDescent="0.3">
      <c r="A6670" s="8" t="s">
        <v>2464</v>
      </c>
      <c r="B6670" s="8" t="s">
        <v>122</v>
      </c>
      <c r="C6670" s="8" t="s">
        <v>12</v>
      </c>
      <c r="D6670" s="8" t="s">
        <v>55</v>
      </c>
      <c r="E6670" s="9">
        <f>retail_store_sales!$H6670/retail_store_sales!$F6670</f>
        <v>39.5</v>
      </c>
      <c r="F6670" s="10">
        <v>6</v>
      </c>
      <c r="G6670" s="11">
        <f t="shared" si="312"/>
        <v>39.5</v>
      </c>
      <c r="H6670" s="12">
        <v>237</v>
      </c>
      <c r="I6670" s="8" t="s">
        <v>14</v>
      </c>
      <c r="J6670" s="8" t="s">
        <v>15</v>
      </c>
      <c r="K6670" s="13" t="str">
        <f t="shared" si="314"/>
        <v>Tuesday</v>
      </c>
      <c r="L6670" s="13">
        <f>YEAR(retail_store_sales!$N6670)</f>
        <v>2022</v>
      </c>
      <c r="M6670" s="13" t="str">
        <f t="shared" si="313"/>
        <v>June</v>
      </c>
      <c r="N6670" s="14">
        <v>44726</v>
      </c>
      <c r="O6670" s="8" t="b">
        <v>0</v>
      </c>
    </row>
    <row r="6671" spans="1:15" x14ac:dyDescent="0.3">
      <c r="A6671" s="15" t="s">
        <v>7455</v>
      </c>
      <c r="B6671" s="15" t="s">
        <v>17</v>
      </c>
      <c r="C6671" s="15" t="s">
        <v>12</v>
      </c>
      <c r="D6671" s="15" t="s">
        <v>12823</v>
      </c>
      <c r="E6671" s="16">
        <v>0</v>
      </c>
      <c r="F6671" s="17">
        <v>0</v>
      </c>
      <c r="G6671" s="18">
        <f t="shared" si="312"/>
        <v>0</v>
      </c>
      <c r="H6671" s="19">
        <v>0</v>
      </c>
      <c r="I6671" s="15" t="s">
        <v>24</v>
      </c>
      <c r="J6671" s="15" t="s">
        <v>37</v>
      </c>
      <c r="K6671" s="13" t="str">
        <f t="shared" si="314"/>
        <v>Friday</v>
      </c>
      <c r="L6671" s="20">
        <f>YEAR(retail_store_sales!$N6671)</f>
        <v>2023</v>
      </c>
      <c r="M6671" s="20" t="str">
        <f t="shared" si="313"/>
        <v>April</v>
      </c>
      <c r="N6671" s="21">
        <v>45023</v>
      </c>
      <c r="O6671" s="15" t="b">
        <v>0</v>
      </c>
    </row>
    <row r="6672" spans="1:15" x14ac:dyDescent="0.3">
      <c r="A6672" s="8" t="s">
        <v>3595</v>
      </c>
      <c r="B6672" s="8" t="s">
        <v>35</v>
      </c>
      <c r="C6672" s="8" t="s">
        <v>40</v>
      </c>
      <c r="D6672" s="8" t="s">
        <v>12823</v>
      </c>
      <c r="E6672" s="9">
        <f>retail_store_sales!$H6672/retail_store_sales!$F6672</f>
        <v>17</v>
      </c>
      <c r="F6672" s="10">
        <v>5</v>
      </c>
      <c r="G6672" s="11">
        <f t="shared" si="312"/>
        <v>17</v>
      </c>
      <c r="H6672" s="12">
        <v>85</v>
      </c>
      <c r="I6672" s="8" t="s">
        <v>24</v>
      </c>
      <c r="J6672" s="8" t="s">
        <v>15</v>
      </c>
      <c r="K6672" s="13" t="str">
        <f t="shared" si="314"/>
        <v>Monday</v>
      </c>
      <c r="L6672" s="13">
        <f>YEAR(retail_store_sales!$N6672)</f>
        <v>2024</v>
      </c>
      <c r="M6672" s="13" t="str">
        <f t="shared" si="313"/>
        <v>January</v>
      </c>
      <c r="N6672" s="14">
        <v>45292</v>
      </c>
      <c r="O6672" s="8" t="b">
        <v>1</v>
      </c>
    </row>
    <row r="6673" spans="1:15" x14ac:dyDescent="0.3">
      <c r="A6673" s="15" t="s">
        <v>9534</v>
      </c>
      <c r="B6673" s="15" t="s">
        <v>76</v>
      </c>
      <c r="C6673" s="15" t="s">
        <v>129</v>
      </c>
      <c r="D6673" s="15" t="s">
        <v>274</v>
      </c>
      <c r="E6673" s="16">
        <f>retail_store_sales!$H6673/retail_store_sales!$F6673</f>
        <v>6.5</v>
      </c>
      <c r="F6673" s="17">
        <v>8</v>
      </c>
      <c r="G6673" s="18">
        <f t="shared" si="312"/>
        <v>6.5</v>
      </c>
      <c r="H6673" s="19">
        <v>52</v>
      </c>
      <c r="I6673" s="15" t="s">
        <v>47</v>
      </c>
      <c r="J6673" s="15" t="s">
        <v>37</v>
      </c>
      <c r="K6673" s="13" t="str">
        <f t="shared" si="314"/>
        <v>Friday</v>
      </c>
      <c r="L6673" s="20">
        <f>YEAR(retail_store_sales!$N6673)</f>
        <v>2023</v>
      </c>
      <c r="M6673" s="20" t="str">
        <f t="shared" si="313"/>
        <v>January</v>
      </c>
      <c r="N6673" s="21">
        <v>44953</v>
      </c>
      <c r="O6673" s="15" t="s">
        <v>12824</v>
      </c>
    </row>
    <row r="6674" spans="1:15" x14ac:dyDescent="0.3">
      <c r="A6674" s="8" t="s">
        <v>3937</v>
      </c>
      <c r="B6674" s="8" t="s">
        <v>97</v>
      </c>
      <c r="C6674" s="8" t="s">
        <v>22</v>
      </c>
      <c r="D6674" s="8" t="s">
        <v>396</v>
      </c>
      <c r="E6674" s="9">
        <f>retail_store_sales!$H6674/retail_store_sales!$F6674</f>
        <v>5</v>
      </c>
      <c r="F6674" s="10">
        <v>8</v>
      </c>
      <c r="G6674" s="11">
        <f t="shared" si="312"/>
        <v>5</v>
      </c>
      <c r="H6674" s="12">
        <v>40</v>
      </c>
      <c r="I6674" s="8" t="s">
        <v>47</v>
      </c>
      <c r="J6674" s="8" t="s">
        <v>37</v>
      </c>
      <c r="K6674" s="13" t="str">
        <f t="shared" si="314"/>
        <v>Friday</v>
      </c>
      <c r="L6674" s="13">
        <f>YEAR(retail_store_sales!$N6674)</f>
        <v>2023</v>
      </c>
      <c r="M6674" s="13" t="str">
        <f t="shared" si="313"/>
        <v>October</v>
      </c>
      <c r="N6674" s="14">
        <v>45219</v>
      </c>
      <c r="O6674" s="8" t="s">
        <v>12824</v>
      </c>
    </row>
    <row r="6675" spans="1:15" x14ac:dyDescent="0.3">
      <c r="A6675" s="15" t="s">
        <v>820</v>
      </c>
      <c r="B6675" s="15" t="s">
        <v>68</v>
      </c>
      <c r="C6675" s="15" t="s">
        <v>31</v>
      </c>
      <c r="D6675" s="15" t="s">
        <v>125</v>
      </c>
      <c r="E6675" s="16">
        <f>retail_store_sales!$H6675/retail_store_sales!$F6675</f>
        <v>8</v>
      </c>
      <c r="F6675" s="17">
        <v>7</v>
      </c>
      <c r="G6675" s="18">
        <f t="shared" si="312"/>
        <v>8</v>
      </c>
      <c r="H6675" s="19">
        <v>56</v>
      </c>
      <c r="I6675" s="15" t="s">
        <v>47</v>
      </c>
      <c r="J6675" s="15" t="s">
        <v>15</v>
      </c>
      <c r="K6675" s="13" t="str">
        <f t="shared" si="314"/>
        <v>Friday</v>
      </c>
      <c r="L6675" s="20">
        <f>YEAR(retail_store_sales!$N6675)</f>
        <v>2022</v>
      </c>
      <c r="M6675" s="20" t="str">
        <f t="shared" si="313"/>
        <v>September</v>
      </c>
      <c r="N6675" s="21">
        <v>44834</v>
      </c>
      <c r="O6675" s="15" t="b">
        <v>0</v>
      </c>
    </row>
    <row r="6676" spans="1:15" x14ac:dyDescent="0.3">
      <c r="A6676" s="8" t="s">
        <v>3200</v>
      </c>
      <c r="B6676" s="8" t="s">
        <v>54</v>
      </c>
      <c r="C6676" s="8" t="s">
        <v>31</v>
      </c>
      <c r="D6676" s="8" t="s">
        <v>481</v>
      </c>
      <c r="E6676" s="9">
        <f>retail_store_sales!$H6676/retail_store_sales!$F6676</f>
        <v>23</v>
      </c>
      <c r="F6676" s="10">
        <v>9</v>
      </c>
      <c r="G6676" s="11">
        <f t="shared" si="312"/>
        <v>23</v>
      </c>
      <c r="H6676" s="12">
        <v>207</v>
      </c>
      <c r="I6676" s="8" t="s">
        <v>24</v>
      </c>
      <c r="J6676" s="8" t="s">
        <v>15</v>
      </c>
      <c r="K6676" s="13" t="str">
        <f t="shared" si="314"/>
        <v>Tuesday</v>
      </c>
      <c r="L6676" s="13">
        <f>YEAR(retail_store_sales!$N6676)</f>
        <v>2023</v>
      </c>
      <c r="M6676" s="13" t="str">
        <f t="shared" si="313"/>
        <v>January</v>
      </c>
      <c r="N6676" s="14">
        <v>44943</v>
      </c>
      <c r="O6676" s="8" t="s">
        <v>12824</v>
      </c>
    </row>
    <row r="6677" spans="1:15" x14ac:dyDescent="0.3">
      <c r="A6677" s="15" t="s">
        <v>5359</v>
      </c>
      <c r="B6677" s="15" t="s">
        <v>97</v>
      </c>
      <c r="C6677" s="15" t="s">
        <v>40</v>
      </c>
      <c r="D6677" s="15" t="s">
        <v>145</v>
      </c>
      <c r="E6677" s="16">
        <f>retail_store_sales!$H6677/retail_store_sales!$F6677</f>
        <v>14</v>
      </c>
      <c r="F6677" s="17">
        <v>7</v>
      </c>
      <c r="G6677" s="18">
        <f t="shared" si="312"/>
        <v>14</v>
      </c>
      <c r="H6677" s="19">
        <v>98</v>
      </c>
      <c r="I6677" s="15" t="s">
        <v>14</v>
      </c>
      <c r="J6677" s="15" t="s">
        <v>15</v>
      </c>
      <c r="K6677" s="13" t="str">
        <f t="shared" si="314"/>
        <v>Thursday</v>
      </c>
      <c r="L6677" s="20">
        <f>YEAR(retail_store_sales!$N6677)</f>
        <v>2022</v>
      </c>
      <c r="M6677" s="20" t="str">
        <f t="shared" si="313"/>
        <v>September</v>
      </c>
      <c r="N6677" s="21">
        <v>44812</v>
      </c>
      <c r="O6677" s="15" t="s">
        <v>12824</v>
      </c>
    </row>
    <row r="6678" spans="1:15" x14ac:dyDescent="0.3">
      <c r="A6678" s="8" t="s">
        <v>1471</v>
      </c>
      <c r="B6678" s="8" t="s">
        <v>107</v>
      </c>
      <c r="C6678" s="8" t="s">
        <v>12</v>
      </c>
      <c r="D6678" s="8" t="s">
        <v>584</v>
      </c>
      <c r="E6678" s="9">
        <f>retail_store_sales!$H6678/retail_store_sales!$F6678</f>
        <v>6.5</v>
      </c>
      <c r="F6678" s="10">
        <v>1</v>
      </c>
      <c r="G6678" s="11">
        <f t="shared" si="312"/>
        <v>6.5</v>
      </c>
      <c r="H6678" s="12">
        <v>6.5</v>
      </c>
      <c r="I6678" s="8" t="s">
        <v>14</v>
      </c>
      <c r="J6678" s="8" t="s">
        <v>15</v>
      </c>
      <c r="K6678" s="13" t="str">
        <f t="shared" si="314"/>
        <v>Monday</v>
      </c>
      <c r="L6678" s="13">
        <f>YEAR(retail_store_sales!$N6678)</f>
        <v>2024</v>
      </c>
      <c r="M6678" s="13" t="str">
        <f t="shared" si="313"/>
        <v>March</v>
      </c>
      <c r="N6678" s="14">
        <v>45369</v>
      </c>
      <c r="O6678" s="8" t="b">
        <v>0</v>
      </c>
    </row>
    <row r="6679" spans="1:15" x14ac:dyDescent="0.3">
      <c r="A6679" s="15" t="s">
        <v>3332</v>
      </c>
      <c r="B6679" s="15" t="s">
        <v>64</v>
      </c>
      <c r="C6679" s="15" t="s">
        <v>65</v>
      </c>
      <c r="D6679" s="15" t="s">
        <v>348</v>
      </c>
      <c r="E6679" s="16">
        <f>retail_store_sales!$H6679/retail_store_sales!$F6679</f>
        <v>27.5</v>
      </c>
      <c r="F6679" s="17">
        <v>7</v>
      </c>
      <c r="G6679" s="18">
        <f t="shared" si="312"/>
        <v>27.5</v>
      </c>
      <c r="H6679" s="19">
        <v>192.5</v>
      </c>
      <c r="I6679" s="15" t="s">
        <v>14</v>
      </c>
      <c r="J6679" s="15" t="s">
        <v>15</v>
      </c>
      <c r="K6679" s="13" t="str">
        <f t="shared" si="314"/>
        <v>Sunday</v>
      </c>
      <c r="L6679" s="20">
        <f>YEAR(retail_store_sales!$N6679)</f>
        <v>2023</v>
      </c>
      <c r="M6679" s="20" t="str">
        <f t="shared" si="313"/>
        <v>December</v>
      </c>
      <c r="N6679" s="21">
        <v>45291</v>
      </c>
      <c r="O6679" s="15" t="b">
        <v>0</v>
      </c>
    </row>
    <row r="6680" spans="1:15" x14ac:dyDescent="0.3">
      <c r="A6680" s="8" t="s">
        <v>2443</v>
      </c>
      <c r="B6680" s="8" t="s">
        <v>39</v>
      </c>
      <c r="C6680" s="8" t="s">
        <v>129</v>
      </c>
      <c r="D6680" s="8" t="s">
        <v>224</v>
      </c>
      <c r="E6680" s="9">
        <f>retail_store_sales!$H6680/retail_store_sales!$F6680</f>
        <v>41</v>
      </c>
      <c r="F6680" s="10">
        <v>5</v>
      </c>
      <c r="G6680" s="11">
        <f t="shared" si="312"/>
        <v>41</v>
      </c>
      <c r="H6680" s="12">
        <v>205</v>
      </c>
      <c r="I6680" s="8" t="s">
        <v>47</v>
      </c>
      <c r="J6680" s="8" t="s">
        <v>15</v>
      </c>
      <c r="K6680" s="13" t="str">
        <f t="shared" si="314"/>
        <v>Thursday</v>
      </c>
      <c r="L6680" s="13">
        <f>YEAR(retail_store_sales!$N6680)</f>
        <v>2024</v>
      </c>
      <c r="M6680" s="13" t="str">
        <f t="shared" si="313"/>
        <v>August</v>
      </c>
      <c r="N6680" s="14">
        <v>45526</v>
      </c>
      <c r="O6680" s="8" t="b">
        <v>0</v>
      </c>
    </row>
    <row r="6681" spans="1:15" x14ac:dyDescent="0.3">
      <c r="A6681" s="15" t="s">
        <v>5841</v>
      </c>
      <c r="B6681" s="15" t="s">
        <v>11</v>
      </c>
      <c r="C6681" s="15" t="s">
        <v>129</v>
      </c>
      <c r="D6681" s="15" t="s">
        <v>242</v>
      </c>
      <c r="E6681" s="16">
        <f>retail_store_sales!$H6681/retail_store_sales!$F6681</f>
        <v>15.5</v>
      </c>
      <c r="F6681" s="17">
        <v>1</v>
      </c>
      <c r="G6681" s="18">
        <f t="shared" si="312"/>
        <v>15.5</v>
      </c>
      <c r="H6681" s="19">
        <v>15.5</v>
      </c>
      <c r="I6681" s="15" t="s">
        <v>14</v>
      </c>
      <c r="J6681" s="15" t="s">
        <v>15</v>
      </c>
      <c r="K6681" s="13" t="str">
        <f t="shared" si="314"/>
        <v>Friday</v>
      </c>
      <c r="L6681" s="20">
        <f>YEAR(retail_store_sales!$N6681)</f>
        <v>2024</v>
      </c>
      <c r="M6681" s="20" t="str">
        <f t="shared" si="313"/>
        <v>June</v>
      </c>
      <c r="N6681" s="21">
        <v>45464</v>
      </c>
      <c r="O6681" s="15" t="s">
        <v>12824</v>
      </c>
    </row>
    <row r="6682" spans="1:15" x14ac:dyDescent="0.3">
      <c r="A6682" s="8" t="s">
        <v>8208</v>
      </c>
      <c r="B6682" s="8" t="s">
        <v>88</v>
      </c>
      <c r="C6682" s="8" t="s">
        <v>40</v>
      </c>
      <c r="D6682" s="8" t="s">
        <v>12823</v>
      </c>
      <c r="E6682" s="9">
        <v>0</v>
      </c>
      <c r="F6682" s="10">
        <v>0</v>
      </c>
      <c r="G6682" s="11">
        <f t="shared" si="312"/>
        <v>0</v>
      </c>
      <c r="H6682" s="12">
        <v>0</v>
      </c>
      <c r="I6682" s="8" t="s">
        <v>14</v>
      </c>
      <c r="J6682" s="8" t="s">
        <v>37</v>
      </c>
      <c r="K6682" s="13" t="str">
        <f t="shared" si="314"/>
        <v>Tuesday</v>
      </c>
      <c r="L6682" s="13">
        <f>YEAR(retail_store_sales!$N6682)</f>
        <v>2023</v>
      </c>
      <c r="M6682" s="13" t="str">
        <f t="shared" si="313"/>
        <v>May</v>
      </c>
      <c r="N6682" s="14">
        <v>45069</v>
      </c>
      <c r="O6682" s="8" t="b">
        <v>1</v>
      </c>
    </row>
    <row r="6683" spans="1:15" x14ac:dyDescent="0.3">
      <c r="A6683" s="15" t="s">
        <v>6194</v>
      </c>
      <c r="B6683" s="15" t="s">
        <v>107</v>
      </c>
      <c r="C6683" s="15" t="s">
        <v>27</v>
      </c>
      <c r="D6683" s="15" t="s">
        <v>12823</v>
      </c>
      <c r="E6683" s="16">
        <f>retail_store_sales!$H6683/retail_store_sales!$F6683</f>
        <v>29</v>
      </c>
      <c r="F6683" s="17">
        <v>5</v>
      </c>
      <c r="G6683" s="18">
        <f t="shared" si="312"/>
        <v>29</v>
      </c>
      <c r="H6683" s="19">
        <v>145</v>
      </c>
      <c r="I6683" s="15" t="s">
        <v>24</v>
      </c>
      <c r="J6683" s="15" t="s">
        <v>15</v>
      </c>
      <c r="K6683" s="13" t="str">
        <f t="shared" si="314"/>
        <v>Tuesday</v>
      </c>
      <c r="L6683" s="20">
        <f>YEAR(retail_store_sales!$N6683)</f>
        <v>2024</v>
      </c>
      <c r="M6683" s="20" t="str">
        <f t="shared" si="313"/>
        <v>November</v>
      </c>
      <c r="N6683" s="21">
        <v>45608</v>
      </c>
      <c r="O6683" s="15" t="s">
        <v>12824</v>
      </c>
    </row>
    <row r="6684" spans="1:15" x14ac:dyDescent="0.3">
      <c r="A6684" s="8" t="s">
        <v>9359</v>
      </c>
      <c r="B6684" s="8" t="s">
        <v>73</v>
      </c>
      <c r="C6684" s="8" t="s">
        <v>27</v>
      </c>
      <c r="D6684" s="8" t="s">
        <v>103</v>
      </c>
      <c r="E6684" s="9">
        <f>retail_store_sales!$H6684/retail_store_sales!$F6684</f>
        <v>41</v>
      </c>
      <c r="F6684" s="10">
        <v>8</v>
      </c>
      <c r="G6684" s="11">
        <f t="shared" si="312"/>
        <v>41</v>
      </c>
      <c r="H6684" s="12">
        <v>328</v>
      </c>
      <c r="I6684" s="8" t="s">
        <v>24</v>
      </c>
      <c r="J6684" s="8" t="s">
        <v>37</v>
      </c>
      <c r="K6684" s="13" t="str">
        <f t="shared" si="314"/>
        <v>Tuesday</v>
      </c>
      <c r="L6684" s="13">
        <f>YEAR(retail_store_sales!$N6684)</f>
        <v>2024</v>
      </c>
      <c r="M6684" s="13" t="str">
        <f t="shared" si="313"/>
        <v>December</v>
      </c>
      <c r="N6684" s="14">
        <v>45636</v>
      </c>
      <c r="O6684" s="8" t="b">
        <v>1</v>
      </c>
    </row>
    <row r="6685" spans="1:15" x14ac:dyDescent="0.3">
      <c r="A6685" s="15" t="s">
        <v>10306</v>
      </c>
      <c r="B6685" s="15" t="s">
        <v>39</v>
      </c>
      <c r="C6685" s="15" t="s">
        <v>18</v>
      </c>
      <c r="D6685" s="15" t="s">
        <v>57</v>
      </c>
      <c r="E6685" s="16">
        <f>retail_store_sales!$H6685/retail_store_sales!$F6685</f>
        <v>27.5</v>
      </c>
      <c r="F6685" s="17">
        <v>3</v>
      </c>
      <c r="G6685" s="18">
        <f t="shared" si="312"/>
        <v>27.5</v>
      </c>
      <c r="H6685" s="19">
        <v>82.5</v>
      </c>
      <c r="I6685" s="15" t="s">
        <v>14</v>
      </c>
      <c r="J6685" s="15" t="s">
        <v>37</v>
      </c>
      <c r="K6685" s="13" t="str">
        <f t="shared" si="314"/>
        <v>Wednesday</v>
      </c>
      <c r="L6685" s="20">
        <f>YEAR(retail_store_sales!$N6685)</f>
        <v>2024</v>
      </c>
      <c r="M6685" s="20" t="str">
        <f t="shared" si="313"/>
        <v>October</v>
      </c>
      <c r="N6685" s="21">
        <v>45567</v>
      </c>
      <c r="O6685" s="15" t="b">
        <v>1</v>
      </c>
    </row>
    <row r="6686" spans="1:15" x14ac:dyDescent="0.3">
      <c r="A6686" s="8" t="s">
        <v>2106</v>
      </c>
      <c r="B6686" s="8" t="s">
        <v>30</v>
      </c>
      <c r="C6686" s="8" t="s">
        <v>27</v>
      </c>
      <c r="D6686" s="8" t="s">
        <v>123</v>
      </c>
      <c r="E6686" s="9">
        <f>retail_store_sales!$H6686/retail_store_sales!$F6686</f>
        <v>15.5</v>
      </c>
      <c r="F6686" s="10">
        <v>3</v>
      </c>
      <c r="G6686" s="11">
        <f t="shared" si="312"/>
        <v>15.5</v>
      </c>
      <c r="H6686" s="12">
        <v>46.5</v>
      </c>
      <c r="I6686" s="8" t="s">
        <v>14</v>
      </c>
      <c r="J6686" s="8" t="s">
        <v>37</v>
      </c>
      <c r="K6686" s="13" t="str">
        <f t="shared" si="314"/>
        <v>Monday</v>
      </c>
      <c r="L6686" s="13">
        <f>YEAR(retail_store_sales!$N6686)</f>
        <v>2022</v>
      </c>
      <c r="M6686" s="13" t="str">
        <f t="shared" si="313"/>
        <v>October</v>
      </c>
      <c r="N6686" s="14">
        <v>44837</v>
      </c>
      <c r="O6686" s="8" t="b">
        <v>0</v>
      </c>
    </row>
    <row r="6687" spans="1:15" x14ac:dyDescent="0.3">
      <c r="A6687" s="15" t="s">
        <v>699</v>
      </c>
      <c r="B6687" s="15" t="s">
        <v>167</v>
      </c>
      <c r="C6687" s="15" t="s">
        <v>129</v>
      </c>
      <c r="D6687" s="15" t="s">
        <v>292</v>
      </c>
      <c r="E6687" s="16">
        <f>retail_store_sales!$H6687/retail_store_sales!$F6687</f>
        <v>12.5</v>
      </c>
      <c r="F6687" s="17">
        <v>5</v>
      </c>
      <c r="G6687" s="18">
        <f t="shared" si="312"/>
        <v>12.5</v>
      </c>
      <c r="H6687" s="19">
        <v>62.5</v>
      </c>
      <c r="I6687" s="15" t="s">
        <v>24</v>
      </c>
      <c r="J6687" s="15" t="s">
        <v>15</v>
      </c>
      <c r="K6687" s="13" t="str">
        <f t="shared" si="314"/>
        <v>Wednesday</v>
      </c>
      <c r="L6687" s="20">
        <f>YEAR(retail_store_sales!$N6687)</f>
        <v>2023</v>
      </c>
      <c r="M6687" s="20" t="str">
        <f t="shared" si="313"/>
        <v>October</v>
      </c>
      <c r="N6687" s="21">
        <v>45224</v>
      </c>
      <c r="O6687" s="15" t="b">
        <v>1</v>
      </c>
    </row>
    <row r="6688" spans="1:15" x14ac:dyDescent="0.3">
      <c r="A6688" s="8" t="s">
        <v>8877</v>
      </c>
      <c r="B6688" s="8" t="s">
        <v>64</v>
      </c>
      <c r="C6688" s="8" t="s">
        <v>27</v>
      </c>
      <c r="D6688" s="8" t="s">
        <v>726</v>
      </c>
      <c r="E6688" s="9">
        <f>retail_store_sales!$H6688/retail_store_sales!$F6688</f>
        <v>30.5</v>
      </c>
      <c r="F6688" s="10">
        <v>2</v>
      </c>
      <c r="G6688" s="11">
        <f t="shared" si="312"/>
        <v>30.5</v>
      </c>
      <c r="H6688" s="12">
        <v>61</v>
      </c>
      <c r="I6688" s="8" t="s">
        <v>47</v>
      </c>
      <c r="J6688" s="8" t="s">
        <v>15</v>
      </c>
      <c r="K6688" s="13" t="str">
        <f t="shared" si="314"/>
        <v>Sunday</v>
      </c>
      <c r="L6688" s="13">
        <f>YEAR(retail_store_sales!$N6688)</f>
        <v>2024</v>
      </c>
      <c r="M6688" s="13" t="str">
        <f t="shared" si="313"/>
        <v>May</v>
      </c>
      <c r="N6688" s="14">
        <v>45417</v>
      </c>
      <c r="O6688" s="8" t="b">
        <v>1</v>
      </c>
    </row>
    <row r="6689" spans="1:15" x14ac:dyDescent="0.3">
      <c r="A6689" s="15" t="s">
        <v>3709</v>
      </c>
      <c r="B6689" s="15" t="s">
        <v>42</v>
      </c>
      <c r="C6689" s="15" t="s">
        <v>22</v>
      </c>
      <c r="D6689" s="15" t="s">
        <v>12823</v>
      </c>
      <c r="E6689" s="16">
        <f>retail_store_sales!$H6689/retail_store_sales!$F6689</f>
        <v>26</v>
      </c>
      <c r="F6689" s="17">
        <v>6</v>
      </c>
      <c r="G6689" s="18">
        <f t="shared" si="312"/>
        <v>26</v>
      </c>
      <c r="H6689" s="19">
        <v>156</v>
      </c>
      <c r="I6689" s="15" t="s">
        <v>24</v>
      </c>
      <c r="J6689" s="15" t="s">
        <v>37</v>
      </c>
      <c r="K6689" s="13" t="str">
        <f t="shared" si="314"/>
        <v>Thursday</v>
      </c>
      <c r="L6689" s="20">
        <f>YEAR(retail_store_sales!$N6689)</f>
        <v>2023</v>
      </c>
      <c r="M6689" s="20" t="str">
        <f t="shared" si="313"/>
        <v>November</v>
      </c>
      <c r="N6689" s="21">
        <v>45253</v>
      </c>
      <c r="O6689" s="15" t="b">
        <v>0</v>
      </c>
    </row>
    <row r="6690" spans="1:15" x14ac:dyDescent="0.3">
      <c r="A6690" s="8" t="s">
        <v>7055</v>
      </c>
      <c r="B6690" s="8" t="s">
        <v>42</v>
      </c>
      <c r="C6690" s="8" t="s">
        <v>40</v>
      </c>
      <c r="D6690" s="8" t="s">
        <v>12823</v>
      </c>
      <c r="E6690" s="9">
        <v>0</v>
      </c>
      <c r="F6690" s="10">
        <v>0</v>
      </c>
      <c r="G6690" s="11">
        <f t="shared" si="312"/>
        <v>0</v>
      </c>
      <c r="H6690" s="12">
        <v>0</v>
      </c>
      <c r="I6690" s="8" t="s">
        <v>47</v>
      </c>
      <c r="J6690" s="8" t="s">
        <v>37</v>
      </c>
      <c r="K6690" s="13" t="str">
        <f t="shared" si="314"/>
        <v>Tuesday</v>
      </c>
      <c r="L6690" s="13">
        <f>YEAR(retail_store_sales!$N6690)</f>
        <v>2022</v>
      </c>
      <c r="M6690" s="13" t="str">
        <f t="shared" si="313"/>
        <v>February</v>
      </c>
      <c r="N6690" s="14">
        <v>44607</v>
      </c>
      <c r="O6690" s="8" t="s">
        <v>12824</v>
      </c>
    </row>
    <row r="6691" spans="1:15" x14ac:dyDescent="0.3">
      <c r="A6691" s="15" t="s">
        <v>9363</v>
      </c>
      <c r="B6691" s="15" t="s">
        <v>62</v>
      </c>
      <c r="C6691" s="15" t="s">
        <v>129</v>
      </c>
      <c r="D6691" s="15" t="s">
        <v>325</v>
      </c>
      <c r="E6691" s="16">
        <f>retail_store_sales!$H6691/retail_store_sales!$F6691</f>
        <v>30.5</v>
      </c>
      <c r="F6691" s="17">
        <v>10</v>
      </c>
      <c r="G6691" s="18">
        <f t="shared" si="312"/>
        <v>30.5</v>
      </c>
      <c r="H6691" s="19">
        <v>305</v>
      </c>
      <c r="I6691" s="15" t="s">
        <v>47</v>
      </c>
      <c r="J6691" s="15" t="s">
        <v>15</v>
      </c>
      <c r="K6691" s="13" t="str">
        <f t="shared" si="314"/>
        <v>Monday</v>
      </c>
      <c r="L6691" s="20">
        <f>YEAR(retail_store_sales!$N6691)</f>
        <v>2024</v>
      </c>
      <c r="M6691" s="20" t="str">
        <f t="shared" si="313"/>
        <v>April</v>
      </c>
      <c r="N6691" s="21">
        <v>45390</v>
      </c>
      <c r="O6691" s="15" t="s">
        <v>12824</v>
      </c>
    </row>
    <row r="6692" spans="1:15" x14ac:dyDescent="0.3">
      <c r="A6692" s="8" t="s">
        <v>2888</v>
      </c>
      <c r="B6692" s="8" t="s">
        <v>39</v>
      </c>
      <c r="C6692" s="8" t="s">
        <v>12</v>
      </c>
      <c r="D6692" s="8" t="s">
        <v>60</v>
      </c>
      <c r="E6692" s="9">
        <f>retail_store_sales!$H6692/retail_store_sales!$F6692</f>
        <v>29</v>
      </c>
      <c r="F6692" s="10">
        <v>6</v>
      </c>
      <c r="G6692" s="11">
        <f t="shared" si="312"/>
        <v>29</v>
      </c>
      <c r="H6692" s="12">
        <v>174</v>
      </c>
      <c r="I6692" s="8" t="s">
        <v>14</v>
      </c>
      <c r="J6692" s="8" t="s">
        <v>15</v>
      </c>
      <c r="K6692" s="13" t="str">
        <f t="shared" si="314"/>
        <v>Friday</v>
      </c>
      <c r="L6692" s="13">
        <f>YEAR(retail_store_sales!$N6692)</f>
        <v>2022</v>
      </c>
      <c r="M6692" s="13" t="str">
        <f t="shared" si="313"/>
        <v>May</v>
      </c>
      <c r="N6692" s="14">
        <v>44687</v>
      </c>
      <c r="O6692" s="8" t="b">
        <v>0</v>
      </c>
    </row>
    <row r="6693" spans="1:15" x14ac:dyDescent="0.3">
      <c r="A6693" s="15" t="s">
        <v>9469</v>
      </c>
      <c r="B6693" s="15" t="s">
        <v>167</v>
      </c>
      <c r="C6693" s="15" t="s">
        <v>18</v>
      </c>
      <c r="D6693" s="15" t="s">
        <v>12823</v>
      </c>
      <c r="E6693" s="16">
        <f>retail_store_sales!$H6693/retail_store_sales!$F6693</f>
        <v>8</v>
      </c>
      <c r="F6693" s="17">
        <v>5</v>
      </c>
      <c r="G6693" s="18">
        <f t="shared" si="312"/>
        <v>8</v>
      </c>
      <c r="H6693" s="19">
        <v>40</v>
      </c>
      <c r="I6693" s="15" t="s">
        <v>14</v>
      </c>
      <c r="J6693" s="15" t="s">
        <v>37</v>
      </c>
      <c r="K6693" s="13" t="str">
        <f t="shared" si="314"/>
        <v>Monday</v>
      </c>
      <c r="L6693" s="20">
        <f>YEAR(retail_store_sales!$N6693)</f>
        <v>2022</v>
      </c>
      <c r="M6693" s="20" t="str">
        <f t="shared" si="313"/>
        <v>May</v>
      </c>
      <c r="N6693" s="21">
        <v>44711</v>
      </c>
      <c r="O6693" s="15" t="b">
        <v>0</v>
      </c>
    </row>
    <row r="6694" spans="1:15" x14ac:dyDescent="0.3">
      <c r="A6694" s="8" t="s">
        <v>11980</v>
      </c>
      <c r="B6694" s="8" t="s">
        <v>11</v>
      </c>
      <c r="C6694" s="8" t="s">
        <v>18</v>
      </c>
      <c r="D6694" s="8" t="s">
        <v>151</v>
      </c>
      <c r="E6694" s="9">
        <f>retail_store_sales!$H6694/retail_store_sales!$F6694</f>
        <v>12.5</v>
      </c>
      <c r="F6694" s="10">
        <v>6</v>
      </c>
      <c r="G6694" s="11">
        <f t="shared" si="312"/>
        <v>12.5</v>
      </c>
      <c r="H6694" s="12">
        <v>75</v>
      </c>
      <c r="I6694" s="8" t="s">
        <v>14</v>
      </c>
      <c r="J6694" s="8" t="s">
        <v>15</v>
      </c>
      <c r="K6694" s="13" t="str">
        <f t="shared" si="314"/>
        <v>Monday</v>
      </c>
      <c r="L6694" s="13">
        <f>YEAR(retail_store_sales!$N6694)</f>
        <v>2024</v>
      </c>
      <c r="M6694" s="13" t="str">
        <f t="shared" si="313"/>
        <v>June</v>
      </c>
      <c r="N6694" s="14">
        <v>45446</v>
      </c>
      <c r="O6694" s="8" t="b">
        <v>0</v>
      </c>
    </row>
    <row r="6695" spans="1:15" x14ac:dyDescent="0.3">
      <c r="A6695" s="15" t="s">
        <v>3603</v>
      </c>
      <c r="B6695" s="15" t="s">
        <v>68</v>
      </c>
      <c r="C6695" s="15" t="s">
        <v>12</v>
      </c>
      <c r="D6695" s="15" t="s">
        <v>795</v>
      </c>
      <c r="E6695" s="16">
        <f>retail_store_sales!$H6695/retail_store_sales!$F6695</f>
        <v>38</v>
      </c>
      <c r="F6695" s="17">
        <v>10</v>
      </c>
      <c r="G6695" s="18">
        <f t="shared" si="312"/>
        <v>38</v>
      </c>
      <c r="H6695" s="19">
        <v>380</v>
      </c>
      <c r="I6695" s="15" t="s">
        <v>14</v>
      </c>
      <c r="J6695" s="15" t="s">
        <v>37</v>
      </c>
      <c r="K6695" s="13" t="str">
        <f t="shared" si="314"/>
        <v>Tuesday</v>
      </c>
      <c r="L6695" s="20">
        <f>YEAR(retail_store_sales!$N6695)</f>
        <v>2024</v>
      </c>
      <c r="M6695" s="20" t="str">
        <f t="shared" si="313"/>
        <v>May</v>
      </c>
      <c r="N6695" s="21">
        <v>45433</v>
      </c>
      <c r="O6695" s="15" t="s">
        <v>12824</v>
      </c>
    </row>
    <row r="6696" spans="1:15" x14ac:dyDescent="0.3">
      <c r="A6696" s="8" t="s">
        <v>5812</v>
      </c>
      <c r="B6696" s="8" t="s">
        <v>79</v>
      </c>
      <c r="C6696" s="8" t="s">
        <v>27</v>
      </c>
      <c r="D6696" s="8" t="s">
        <v>400</v>
      </c>
      <c r="E6696" s="9">
        <f>retail_store_sales!$H6696/retail_store_sales!$F6696</f>
        <v>21.5</v>
      </c>
      <c r="F6696" s="10">
        <v>1</v>
      </c>
      <c r="G6696" s="11">
        <f t="shared" si="312"/>
        <v>21.5</v>
      </c>
      <c r="H6696" s="12">
        <v>21.5</v>
      </c>
      <c r="I6696" s="8" t="s">
        <v>47</v>
      </c>
      <c r="J6696" s="8" t="s">
        <v>37</v>
      </c>
      <c r="K6696" s="13" t="str">
        <f t="shared" si="314"/>
        <v>Monday</v>
      </c>
      <c r="L6696" s="13">
        <f>YEAR(retail_store_sales!$N6696)</f>
        <v>2024</v>
      </c>
      <c r="M6696" s="13" t="str">
        <f t="shared" si="313"/>
        <v>May</v>
      </c>
      <c r="N6696" s="14">
        <v>45425</v>
      </c>
      <c r="O6696" s="8" t="s">
        <v>12824</v>
      </c>
    </row>
    <row r="6697" spans="1:15" x14ac:dyDescent="0.3">
      <c r="A6697" s="15" t="s">
        <v>12307</v>
      </c>
      <c r="B6697" s="15" t="s">
        <v>112</v>
      </c>
      <c r="C6697" s="15" t="s">
        <v>18</v>
      </c>
      <c r="D6697" s="15" t="s">
        <v>141</v>
      </c>
      <c r="E6697" s="16">
        <f>retail_store_sales!$H6697/retail_store_sales!$F6697</f>
        <v>32</v>
      </c>
      <c r="F6697" s="17">
        <v>6</v>
      </c>
      <c r="G6697" s="18">
        <f t="shared" si="312"/>
        <v>32</v>
      </c>
      <c r="H6697" s="19">
        <v>192</v>
      </c>
      <c r="I6697" s="15" t="s">
        <v>24</v>
      </c>
      <c r="J6697" s="15" t="s">
        <v>15</v>
      </c>
      <c r="K6697" s="13" t="str">
        <f t="shared" si="314"/>
        <v>Saturday</v>
      </c>
      <c r="L6697" s="20">
        <f>YEAR(retail_store_sales!$N6697)</f>
        <v>2023</v>
      </c>
      <c r="M6697" s="20" t="str">
        <f t="shared" si="313"/>
        <v>August</v>
      </c>
      <c r="N6697" s="21">
        <v>45157</v>
      </c>
      <c r="O6697" s="15" t="b">
        <v>0</v>
      </c>
    </row>
    <row r="6698" spans="1:15" x14ac:dyDescent="0.3">
      <c r="A6698" s="8" t="s">
        <v>12517</v>
      </c>
      <c r="B6698" s="8" t="s">
        <v>167</v>
      </c>
      <c r="C6698" s="8" t="s">
        <v>27</v>
      </c>
      <c r="D6698" s="8" t="s">
        <v>864</v>
      </c>
      <c r="E6698" s="9">
        <f>retail_store_sales!$H6698/retail_store_sales!$F6698</f>
        <v>26</v>
      </c>
      <c r="F6698" s="10">
        <v>3</v>
      </c>
      <c r="G6698" s="11">
        <f t="shared" si="312"/>
        <v>26</v>
      </c>
      <c r="H6698" s="12">
        <v>78</v>
      </c>
      <c r="I6698" s="8" t="s">
        <v>14</v>
      </c>
      <c r="J6698" s="8" t="s">
        <v>15</v>
      </c>
      <c r="K6698" s="13" t="str">
        <f t="shared" si="314"/>
        <v>Friday</v>
      </c>
      <c r="L6698" s="13">
        <f>YEAR(retail_store_sales!$N6698)</f>
        <v>2024</v>
      </c>
      <c r="M6698" s="13" t="str">
        <f t="shared" si="313"/>
        <v>March</v>
      </c>
      <c r="N6698" s="14">
        <v>45366</v>
      </c>
      <c r="O6698" s="8" t="b">
        <v>1</v>
      </c>
    </row>
    <row r="6699" spans="1:15" x14ac:dyDescent="0.3">
      <c r="A6699" s="15" t="s">
        <v>2190</v>
      </c>
      <c r="B6699" s="15" t="s">
        <v>30</v>
      </c>
      <c r="C6699" s="15" t="s">
        <v>40</v>
      </c>
      <c r="D6699" s="15" t="s">
        <v>198</v>
      </c>
      <c r="E6699" s="16">
        <f>retail_store_sales!$H6699/retail_store_sales!$F6699</f>
        <v>39.5</v>
      </c>
      <c r="F6699" s="17">
        <v>3</v>
      </c>
      <c r="G6699" s="18">
        <f t="shared" si="312"/>
        <v>39.5</v>
      </c>
      <c r="H6699" s="19">
        <v>118.5</v>
      </c>
      <c r="I6699" s="15" t="s">
        <v>24</v>
      </c>
      <c r="J6699" s="15" t="s">
        <v>15</v>
      </c>
      <c r="K6699" s="13" t="str">
        <f t="shared" si="314"/>
        <v>Sunday</v>
      </c>
      <c r="L6699" s="20">
        <f>YEAR(retail_store_sales!$N6699)</f>
        <v>2024</v>
      </c>
      <c r="M6699" s="20" t="str">
        <f t="shared" si="313"/>
        <v>July</v>
      </c>
      <c r="N6699" s="21">
        <v>45501</v>
      </c>
      <c r="O6699" s="15" t="b">
        <v>0</v>
      </c>
    </row>
    <row r="6700" spans="1:15" x14ac:dyDescent="0.3">
      <c r="A6700" s="8" t="s">
        <v>12352</v>
      </c>
      <c r="B6700" s="8" t="s">
        <v>83</v>
      </c>
      <c r="C6700" s="8" t="s">
        <v>18</v>
      </c>
      <c r="D6700" s="8" t="s">
        <v>1069</v>
      </c>
      <c r="E6700" s="9">
        <f>retail_store_sales!$H6700/retail_store_sales!$F6700</f>
        <v>14</v>
      </c>
      <c r="F6700" s="10">
        <v>1</v>
      </c>
      <c r="G6700" s="11">
        <f t="shared" si="312"/>
        <v>14</v>
      </c>
      <c r="H6700" s="12">
        <v>14</v>
      </c>
      <c r="I6700" s="8" t="s">
        <v>47</v>
      </c>
      <c r="J6700" s="8" t="s">
        <v>15</v>
      </c>
      <c r="K6700" s="13" t="str">
        <f t="shared" si="314"/>
        <v>Friday</v>
      </c>
      <c r="L6700" s="13">
        <f>YEAR(retail_store_sales!$N6700)</f>
        <v>2022</v>
      </c>
      <c r="M6700" s="13" t="str">
        <f t="shared" si="313"/>
        <v>April</v>
      </c>
      <c r="N6700" s="14">
        <v>44673</v>
      </c>
      <c r="O6700" s="8" t="b">
        <v>1</v>
      </c>
    </row>
    <row r="6701" spans="1:15" x14ac:dyDescent="0.3">
      <c r="A6701" s="15" t="s">
        <v>4329</v>
      </c>
      <c r="B6701" s="15" t="s">
        <v>79</v>
      </c>
      <c r="C6701" s="15" t="s">
        <v>129</v>
      </c>
      <c r="D6701" s="15" t="s">
        <v>182</v>
      </c>
      <c r="E6701" s="16">
        <f>retail_store_sales!$H6701/retail_store_sales!$F6701</f>
        <v>33.5</v>
      </c>
      <c r="F6701" s="17">
        <v>6</v>
      </c>
      <c r="G6701" s="18">
        <f t="shared" si="312"/>
        <v>33.5</v>
      </c>
      <c r="H6701" s="19">
        <v>201</v>
      </c>
      <c r="I6701" s="15" t="s">
        <v>14</v>
      </c>
      <c r="J6701" s="15" t="s">
        <v>15</v>
      </c>
      <c r="K6701" s="13" t="str">
        <f t="shared" si="314"/>
        <v>Tuesday</v>
      </c>
      <c r="L6701" s="20">
        <f>YEAR(retail_store_sales!$N6701)</f>
        <v>2024</v>
      </c>
      <c r="M6701" s="20" t="str">
        <f t="shared" si="313"/>
        <v>December</v>
      </c>
      <c r="N6701" s="21">
        <v>45629</v>
      </c>
      <c r="O6701" s="15" t="b">
        <v>1</v>
      </c>
    </row>
    <row r="6702" spans="1:15" x14ac:dyDescent="0.3">
      <c r="A6702" s="8" t="s">
        <v>4199</v>
      </c>
      <c r="B6702" s="8" t="s">
        <v>42</v>
      </c>
      <c r="C6702" s="8" t="s">
        <v>129</v>
      </c>
      <c r="D6702" s="8" t="s">
        <v>620</v>
      </c>
      <c r="E6702" s="9">
        <f>retail_store_sales!$H6702/retail_store_sales!$F6702</f>
        <v>21.5</v>
      </c>
      <c r="F6702" s="10">
        <v>8</v>
      </c>
      <c r="G6702" s="11">
        <f t="shared" si="312"/>
        <v>21.5</v>
      </c>
      <c r="H6702" s="12">
        <v>172</v>
      </c>
      <c r="I6702" s="8" t="s">
        <v>24</v>
      </c>
      <c r="J6702" s="8" t="s">
        <v>37</v>
      </c>
      <c r="K6702" s="13" t="str">
        <f t="shared" si="314"/>
        <v>Thursday</v>
      </c>
      <c r="L6702" s="13">
        <f>YEAR(retail_store_sales!$N6702)</f>
        <v>2022</v>
      </c>
      <c r="M6702" s="13" t="str">
        <f t="shared" si="313"/>
        <v>October</v>
      </c>
      <c r="N6702" s="14">
        <v>44847</v>
      </c>
      <c r="O6702" s="8" t="b">
        <v>1</v>
      </c>
    </row>
    <row r="6703" spans="1:15" x14ac:dyDescent="0.3">
      <c r="A6703" s="15" t="s">
        <v>3601</v>
      </c>
      <c r="B6703" s="15" t="s">
        <v>42</v>
      </c>
      <c r="C6703" s="15" t="s">
        <v>18</v>
      </c>
      <c r="D6703" s="15" t="s">
        <v>12823</v>
      </c>
      <c r="E6703" s="16">
        <f>retail_store_sales!$H6703/retail_store_sales!$F6703</f>
        <v>32</v>
      </c>
      <c r="F6703" s="17">
        <v>9</v>
      </c>
      <c r="G6703" s="18">
        <f t="shared" si="312"/>
        <v>32</v>
      </c>
      <c r="H6703" s="19">
        <v>288</v>
      </c>
      <c r="I6703" s="15" t="s">
        <v>47</v>
      </c>
      <c r="J6703" s="15" t="s">
        <v>15</v>
      </c>
      <c r="K6703" s="13" t="str">
        <f t="shared" si="314"/>
        <v>Tuesday</v>
      </c>
      <c r="L6703" s="20">
        <f>YEAR(retail_store_sales!$N6703)</f>
        <v>2022</v>
      </c>
      <c r="M6703" s="20" t="str">
        <f t="shared" si="313"/>
        <v>January</v>
      </c>
      <c r="N6703" s="21">
        <v>44586</v>
      </c>
      <c r="O6703" s="15" t="b">
        <v>1</v>
      </c>
    </row>
    <row r="6704" spans="1:15" x14ac:dyDescent="0.3">
      <c r="A6704" s="8" t="s">
        <v>3572</v>
      </c>
      <c r="B6704" s="8" t="s">
        <v>115</v>
      </c>
      <c r="C6704" s="8" t="s">
        <v>129</v>
      </c>
      <c r="D6704" s="8" t="s">
        <v>620</v>
      </c>
      <c r="E6704" s="9">
        <f>retail_store_sales!$H6704/retail_store_sales!$F6704</f>
        <v>21.5</v>
      </c>
      <c r="F6704" s="10">
        <v>9</v>
      </c>
      <c r="G6704" s="11">
        <f t="shared" si="312"/>
        <v>21.5</v>
      </c>
      <c r="H6704" s="12">
        <v>193.5</v>
      </c>
      <c r="I6704" s="8" t="s">
        <v>14</v>
      </c>
      <c r="J6704" s="8" t="s">
        <v>15</v>
      </c>
      <c r="K6704" s="13" t="str">
        <f t="shared" si="314"/>
        <v>Thursday</v>
      </c>
      <c r="L6704" s="13">
        <f>YEAR(retail_store_sales!$N6704)</f>
        <v>2022</v>
      </c>
      <c r="M6704" s="13" t="str">
        <f t="shared" si="313"/>
        <v>September</v>
      </c>
      <c r="N6704" s="14">
        <v>44812</v>
      </c>
      <c r="O6704" s="8" t="s">
        <v>12824</v>
      </c>
    </row>
    <row r="6705" spans="1:15" hidden="1" x14ac:dyDescent="0.3">
      <c r="A6705" s="15" t="s">
        <v>10256</v>
      </c>
      <c r="B6705" s="15" t="s">
        <v>107</v>
      </c>
      <c r="C6705" s="15" t="s">
        <v>129</v>
      </c>
      <c r="D6705" s="15" t="s">
        <v>182</v>
      </c>
      <c r="E6705" s="16">
        <f>retail_store_sales!$H6705/retail_store_sales!$F6705</f>
        <v>33.5</v>
      </c>
      <c r="F6705" s="17">
        <v>2</v>
      </c>
      <c r="G6705" s="18">
        <f t="shared" si="312"/>
        <v>33.5</v>
      </c>
      <c r="H6705" s="19">
        <v>67</v>
      </c>
      <c r="I6705" s="15" t="s">
        <v>14</v>
      </c>
      <c r="J6705" s="15" t="s">
        <v>15</v>
      </c>
      <c r="K6705" s="13" t="str">
        <f t="shared" si="314"/>
        <v>Saturday</v>
      </c>
      <c r="L6705" s="20">
        <f>YEAR(retail_store_sales!$N6705)</f>
        <v>2025</v>
      </c>
      <c r="M6705" s="20" t="str">
        <f t="shared" si="313"/>
        <v>January</v>
      </c>
      <c r="N6705" s="21">
        <v>45675</v>
      </c>
      <c r="O6705" s="15" t="b">
        <v>1</v>
      </c>
    </row>
    <row r="6706" spans="1:15" x14ac:dyDescent="0.3">
      <c r="A6706" s="8" t="s">
        <v>1000</v>
      </c>
      <c r="B6706" s="8" t="s">
        <v>26</v>
      </c>
      <c r="C6706" s="8" t="s">
        <v>27</v>
      </c>
      <c r="D6706" s="8" t="s">
        <v>123</v>
      </c>
      <c r="E6706" s="9">
        <f>retail_store_sales!$H6706/retail_store_sales!$F6706</f>
        <v>15.5</v>
      </c>
      <c r="F6706" s="10">
        <v>3</v>
      </c>
      <c r="G6706" s="11">
        <f t="shared" si="312"/>
        <v>15.5</v>
      </c>
      <c r="H6706" s="12">
        <v>46.5</v>
      </c>
      <c r="I6706" s="8" t="s">
        <v>24</v>
      </c>
      <c r="J6706" s="8" t="s">
        <v>15</v>
      </c>
      <c r="K6706" s="13" t="str">
        <f t="shared" si="314"/>
        <v>Monday</v>
      </c>
      <c r="L6706" s="13">
        <f>YEAR(retail_store_sales!$N6706)</f>
        <v>2023</v>
      </c>
      <c r="M6706" s="13" t="str">
        <f t="shared" si="313"/>
        <v>July</v>
      </c>
      <c r="N6706" s="14">
        <v>45138</v>
      </c>
      <c r="O6706" s="8" t="b">
        <v>1</v>
      </c>
    </row>
    <row r="6707" spans="1:15" x14ac:dyDescent="0.3">
      <c r="A6707" s="15" t="s">
        <v>2774</v>
      </c>
      <c r="B6707" s="15" t="s">
        <v>11</v>
      </c>
      <c r="C6707" s="15" t="s">
        <v>40</v>
      </c>
      <c r="D6707" s="15" t="s">
        <v>143</v>
      </c>
      <c r="E6707" s="16">
        <f>retail_store_sales!$H6707/retail_store_sales!$F6707</f>
        <v>38</v>
      </c>
      <c r="F6707" s="17">
        <v>8</v>
      </c>
      <c r="G6707" s="18">
        <f t="shared" si="312"/>
        <v>38</v>
      </c>
      <c r="H6707" s="19">
        <v>304</v>
      </c>
      <c r="I6707" s="15" t="s">
        <v>24</v>
      </c>
      <c r="J6707" s="15" t="s">
        <v>37</v>
      </c>
      <c r="K6707" s="13" t="str">
        <f t="shared" si="314"/>
        <v>Sunday</v>
      </c>
      <c r="L6707" s="20">
        <f>YEAR(retail_store_sales!$N6707)</f>
        <v>2024</v>
      </c>
      <c r="M6707" s="20" t="str">
        <f t="shared" si="313"/>
        <v>June</v>
      </c>
      <c r="N6707" s="21">
        <v>45445</v>
      </c>
      <c r="O6707" s="15" t="s">
        <v>12824</v>
      </c>
    </row>
    <row r="6708" spans="1:15" x14ac:dyDescent="0.3">
      <c r="A6708" s="8" t="s">
        <v>3933</v>
      </c>
      <c r="B6708" s="8" t="s">
        <v>54</v>
      </c>
      <c r="C6708" s="8" t="s">
        <v>12</v>
      </c>
      <c r="D6708" s="8" t="s">
        <v>171</v>
      </c>
      <c r="E6708" s="9">
        <f>retail_store_sales!$H6708/retail_store_sales!$F6708</f>
        <v>5</v>
      </c>
      <c r="F6708" s="10">
        <v>4</v>
      </c>
      <c r="G6708" s="11">
        <f t="shared" si="312"/>
        <v>5</v>
      </c>
      <c r="H6708" s="12">
        <v>20</v>
      </c>
      <c r="I6708" s="8" t="s">
        <v>47</v>
      </c>
      <c r="J6708" s="8" t="s">
        <v>15</v>
      </c>
      <c r="K6708" s="13" t="str">
        <f t="shared" si="314"/>
        <v>Monday</v>
      </c>
      <c r="L6708" s="13">
        <f>YEAR(retail_store_sales!$N6708)</f>
        <v>2023</v>
      </c>
      <c r="M6708" s="13" t="str">
        <f t="shared" si="313"/>
        <v>November</v>
      </c>
      <c r="N6708" s="14">
        <v>45243</v>
      </c>
      <c r="O6708" s="8" t="b">
        <v>1</v>
      </c>
    </row>
    <row r="6709" spans="1:15" x14ac:dyDescent="0.3">
      <c r="A6709" s="15" t="s">
        <v>9866</v>
      </c>
      <c r="B6709" s="15" t="s">
        <v>115</v>
      </c>
      <c r="C6709" s="15" t="s">
        <v>18</v>
      </c>
      <c r="D6709" s="15" t="s">
        <v>270</v>
      </c>
      <c r="E6709" s="16">
        <f>retail_store_sales!$H6709/retail_store_sales!$F6709</f>
        <v>5</v>
      </c>
      <c r="F6709" s="17">
        <v>5</v>
      </c>
      <c r="G6709" s="18">
        <f t="shared" si="312"/>
        <v>5</v>
      </c>
      <c r="H6709" s="19">
        <v>25</v>
      </c>
      <c r="I6709" s="15" t="s">
        <v>47</v>
      </c>
      <c r="J6709" s="15" t="s">
        <v>15</v>
      </c>
      <c r="K6709" s="13" t="str">
        <f t="shared" si="314"/>
        <v>Monday</v>
      </c>
      <c r="L6709" s="20">
        <f>YEAR(retail_store_sales!$N6709)</f>
        <v>2022</v>
      </c>
      <c r="M6709" s="20" t="str">
        <f t="shared" si="313"/>
        <v>March</v>
      </c>
      <c r="N6709" s="21">
        <v>44634</v>
      </c>
      <c r="O6709" s="15" t="b">
        <v>1</v>
      </c>
    </row>
    <row r="6710" spans="1:15" x14ac:dyDescent="0.3">
      <c r="A6710" s="8" t="s">
        <v>3318</v>
      </c>
      <c r="B6710" s="8" t="s">
        <v>88</v>
      </c>
      <c r="C6710" s="8" t="s">
        <v>22</v>
      </c>
      <c r="D6710" s="8" t="s">
        <v>12823</v>
      </c>
      <c r="E6710" s="9">
        <f>retail_store_sales!$H6710/retail_store_sales!$F6710</f>
        <v>20</v>
      </c>
      <c r="F6710" s="10">
        <v>9</v>
      </c>
      <c r="G6710" s="11">
        <f t="shared" si="312"/>
        <v>20</v>
      </c>
      <c r="H6710" s="12">
        <v>180</v>
      </c>
      <c r="I6710" s="8" t="s">
        <v>47</v>
      </c>
      <c r="J6710" s="8" t="s">
        <v>15</v>
      </c>
      <c r="K6710" s="13" t="str">
        <f t="shared" si="314"/>
        <v>Friday</v>
      </c>
      <c r="L6710" s="13">
        <f>YEAR(retail_store_sales!$N6710)</f>
        <v>2024</v>
      </c>
      <c r="M6710" s="13" t="str">
        <f t="shared" si="313"/>
        <v>November</v>
      </c>
      <c r="N6710" s="14">
        <v>45604</v>
      </c>
      <c r="O6710" s="8" t="b">
        <v>1</v>
      </c>
    </row>
    <row r="6711" spans="1:15" x14ac:dyDescent="0.3">
      <c r="A6711" s="15" t="s">
        <v>3327</v>
      </c>
      <c r="B6711" s="15" t="s">
        <v>88</v>
      </c>
      <c r="C6711" s="15" t="s">
        <v>12</v>
      </c>
      <c r="D6711" s="15" t="s">
        <v>1413</v>
      </c>
      <c r="E6711" s="16">
        <f>retail_store_sales!$H6711/retail_store_sales!$F6711</f>
        <v>8</v>
      </c>
      <c r="F6711" s="17">
        <v>8</v>
      </c>
      <c r="G6711" s="18">
        <f t="shared" si="312"/>
        <v>8</v>
      </c>
      <c r="H6711" s="19">
        <v>64</v>
      </c>
      <c r="I6711" s="15" t="s">
        <v>14</v>
      </c>
      <c r="J6711" s="15" t="s">
        <v>37</v>
      </c>
      <c r="K6711" s="13" t="str">
        <f t="shared" si="314"/>
        <v>Wednesday</v>
      </c>
      <c r="L6711" s="20">
        <f>YEAR(retail_store_sales!$N6711)</f>
        <v>2024</v>
      </c>
      <c r="M6711" s="20" t="str">
        <f t="shared" si="313"/>
        <v>May</v>
      </c>
      <c r="N6711" s="21">
        <v>45420</v>
      </c>
      <c r="O6711" s="15" t="b">
        <v>1</v>
      </c>
    </row>
    <row r="6712" spans="1:15" x14ac:dyDescent="0.3">
      <c r="A6712" s="8" t="s">
        <v>648</v>
      </c>
      <c r="B6712" s="8" t="s">
        <v>83</v>
      </c>
      <c r="C6712" s="8" t="s">
        <v>31</v>
      </c>
      <c r="D6712" s="8" t="s">
        <v>236</v>
      </c>
      <c r="E6712" s="9">
        <f>retail_store_sales!$H6712/retail_store_sales!$F6712</f>
        <v>17</v>
      </c>
      <c r="F6712" s="10">
        <v>4</v>
      </c>
      <c r="G6712" s="11">
        <f t="shared" si="312"/>
        <v>17</v>
      </c>
      <c r="H6712" s="12">
        <v>68</v>
      </c>
      <c r="I6712" s="8" t="s">
        <v>47</v>
      </c>
      <c r="J6712" s="8" t="s">
        <v>37</v>
      </c>
      <c r="K6712" s="13" t="str">
        <f t="shared" si="314"/>
        <v>Sunday</v>
      </c>
      <c r="L6712" s="13">
        <f>YEAR(retail_store_sales!$N6712)</f>
        <v>2023</v>
      </c>
      <c r="M6712" s="13" t="str">
        <f t="shared" si="313"/>
        <v>January</v>
      </c>
      <c r="N6712" s="14">
        <v>44955</v>
      </c>
      <c r="O6712" s="8" t="b">
        <v>1</v>
      </c>
    </row>
    <row r="6713" spans="1:15" x14ac:dyDescent="0.3">
      <c r="A6713" s="15" t="s">
        <v>8165</v>
      </c>
      <c r="B6713" s="15" t="s">
        <v>79</v>
      </c>
      <c r="C6713" s="15" t="s">
        <v>31</v>
      </c>
      <c r="D6713" s="15" t="s">
        <v>236</v>
      </c>
      <c r="E6713" s="16">
        <f>retail_store_sales!$H6713/retail_store_sales!$F6713</f>
        <v>17</v>
      </c>
      <c r="F6713" s="17">
        <v>3</v>
      </c>
      <c r="G6713" s="18">
        <f t="shared" si="312"/>
        <v>17</v>
      </c>
      <c r="H6713" s="19">
        <v>51</v>
      </c>
      <c r="I6713" s="15" t="s">
        <v>47</v>
      </c>
      <c r="J6713" s="15" t="s">
        <v>15</v>
      </c>
      <c r="K6713" s="13" t="str">
        <f t="shared" si="314"/>
        <v>Thursday</v>
      </c>
      <c r="L6713" s="20">
        <f>YEAR(retail_store_sales!$N6713)</f>
        <v>2023</v>
      </c>
      <c r="M6713" s="20" t="str">
        <f t="shared" si="313"/>
        <v>June</v>
      </c>
      <c r="N6713" s="21">
        <v>45085</v>
      </c>
      <c r="O6713" s="15" t="s">
        <v>12824</v>
      </c>
    </row>
    <row r="6714" spans="1:15" x14ac:dyDescent="0.3">
      <c r="A6714" s="8" t="s">
        <v>11540</v>
      </c>
      <c r="B6714" s="8" t="s">
        <v>112</v>
      </c>
      <c r="C6714" s="8" t="s">
        <v>129</v>
      </c>
      <c r="D6714" s="8" t="s">
        <v>743</v>
      </c>
      <c r="E6714" s="9">
        <f>retail_store_sales!$H6714/retail_store_sales!$F6714</f>
        <v>38</v>
      </c>
      <c r="F6714" s="10">
        <v>8</v>
      </c>
      <c r="G6714" s="11">
        <f t="shared" si="312"/>
        <v>38</v>
      </c>
      <c r="H6714" s="12">
        <v>304</v>
      </c>
      <c r="I6714" s="8" t="s">
        <v>24</v>
      </c>
      <c r="J6714" s="8" t="s">
        <v>37</v>
      </c>
      <c r="K6714" s="13" t="str">
        <f t="shared" si="314"/>
        <v>Sunday</v>
      </c>
      <c r="L6714" s="13">
        <f>YEAR(retail_store_sales!$N6714)</f>
        <v>2024</v>
      </c>
      <c r="M6714" s="13" t="str">
        <f t="shared" si="313"/>
        <v>November</v>
      </c>
      <c r="N6714" s="14">
        <v>45620</v>
      </c>
      <c r="O6714" s="8" t="b">
        <v>1</v>
      </c>
    </row>
    <row r="6715" spans="1:15" x14ac:dyDescent="0.3">
      <c r="A6715" s="15" t="s">
        <v>6552</v>
      </c>
      <c r="B6715" s="15" t="s">
        <v>11</v>
      </c>
      <c r="C6715" s="15" t="s">
        <v>40</v>
      </c>
      <c r="D6715" s="15" t="s">
        <v>341</v>
      </c>
      <c r="E6715" s="16">
        <f>retail_store_sales!$H6715/retail_store_sales!$F6715</f>
        <v>29</v>
      </c>
      <c r="F6715" s="17">
        <v>8</v>
      </c>
      <c r="G6715" s="18">
        <f t="shared" si="312"/>
        <v>29</v>
      </c>
      <c r="H6715" s="19">
        <v>232</v>
      </c>
      <c r="I6715" s="15" t="s">
        <v>24</v>
      </c>
      <c r="J6715" s="15" t="s">
        <v>15</v>
      </c>
      <c r="K6715" s="13" t="str">
        <f t="shared" si="314"/>
        <v>Monday</v>
      </c>
      <c r="L6715" s="20">
        <f>YEAR(retail_store_sales!$N6715)</f>
        <v>2023</v>
      </c>
      <c r="M6715" s="20" t="str">
        <f t="shared" si="313"/>
        <v>January</v>
      </c>
      <c r="N6715" s="21">
        <v>44956</v>
      </c>
      <c r="O6715" s="15" t="b">
        <v>1</v>
      </c>
    </row>
    <row r="6716" spans="1:15" x14ac:dyDescent="0.3">
      <c r="A6716" s="8" t="s">
        <v>1835</v>
      </c>
      <c r="B6716" s="8" t="s">
        <v>76</v>
      </c>
      <c r="C6716" s="8" t="s">
        <v>40</v>
      </c>
      <c r="D6716" s="8" t="s">
        <v>302</v>
      </c>
      <c r="E6716" s="9">
        <f>retail_store_sales!$H6716/retail_store_sales!$F6716</f>
        <v>15.5</v>
      </c>
      <c r="F6716" s="10">
        <v>6</v>
      </c>
      <c r="G6716" s="11">
        <f t="shared" si="312"/>
        <v>15.5</v>
      </c>
      <c r="H6716" s="12">
        <v>93</v>
      </c>
      <c r="I6716" s="8" t="s">
        <v>47</v>
      </c>
      <c r="J6716" s="8" t="s">
        <v>37</v>
      </c>
      <c r="K6716" s="13" t="str">
        <f t="shared" si="314"/>
        <v>Sunday</v>
      </c>
      <c r="L6716" s="13">
        <f>YEAR(retail_store_sales!$N6716)</f>
        <v>2022</v>
      </c>
      <c r="M6716" s="13" t="str">
        <f t="shared" si="313"/>
        <v>April</v>
      </c>
      <c r="N6716" s="14">
        <v>44668</v>
      </c>
      <c r="O6716" s="8" t="b">
        <v>0</v>
      </c>
    </row>
    <row r="6717" spans="1:15" x14ac:dyDescent="0.3">
      <c r="A6717" s="15" t="s">
        <v>2070</v>
      </c>
      <c r="B6717" s="15" t="s">
        <v>68</v>
      </c>
      <c r="C6717" s="15" t="s">
        <v>12</v>
      </c>
      <c r="D6717" s="15" t="s">
        <v>508</v>
      </c>
      <c r="E6717" s="16">
        <f>retail_store_sales!$H6717/retail_store_sales!$F6717</f>
        <v>17</v>
      </c>
      <c r="F6717" s="17">
        <v>3</v>
      </c>
      <c r="G6717" s="18">
        <f t="shared" si="312"/>
        <v>17</v>
      </c>
      <c r="H6717" s="19">
        <v>51</v>
      </c>
      <c r="I6717" s="15" t="s">
        <v>14</v>
      </c>
      <c r="J6717" s="15" t="s">
        <v>37</v>
      </c>
      <c r="K6717" s="13" t="str">
        <f t="shared" si="314"/>
        <v>Monday</v>
      </c>
      <c r="L6717" s="20">
        <f>YEAR(retail_store_sales!$N6717)</f>
        <v>2022</v>
      </c>
      <c r="M6717" s="20" t="str">
        <f t="shared" si="313"/>
        <v>August</v>
      </c>
      <c r="N6717" s="21">
        <v>44781</v>
      </c>
      <c r="O6717" s="15" t="s">
        <v>12824</v>
      </c>
    </row>
    <row r="6718" spans="1:15" x14ac:dyDescent="0.3">
      <c r="A6718" s="8" t="s">
        <v>6766</v>
      </c>
      <c r="B6718" s="8" t="s">
        <v>107</v>
      </c>
      <c r="C6718" s="8" t="s">
        <v>65</v>
      </c>
      <c r="D6718" s="8" t="s">
        <v>642</v>
      </c>
      <c r="E6718" s="9">
        <f>retail_store_sales!$H6718/retail_store_sales!$F6718</f>
        <v>26</v>
      </c>
      <c r="F6718" s="10">
        <v>6</v>
      </c>
      <c r="G6718" s="11">
        <f t="shared" si="312"/>
        <v>26</v>
      </c>
      <c r="H6718" s="12">
        <v>156</v>
      </c>
      <c r="I6718" s="8" t="s">
        <v>14</v>
      </c>
      <c r="J6718" s="8" t="s">
        <v>37</v>
      </c>
      <c r="K6718" s="13" t="str">
        <f t="shared" si="314"/>
        <v>Tuesday</v>
      </c>
      <c r="L6718" s="13">
        <f>YEAR(retail_store_sales!$N6718)</f>
        <v>2024</v>
      </c>
      <c r="M6718" s="13" t="str">
        <f t="shared" si="313"/>
        <v>August</v>
      </c>
      <c r="N6718" s="14">
        <v>45517</v>
      </c>
      <c r="O6718" s="8" t="b">
        <v>1</v>
      </c>
    </row>
    <row r="6719" spans="1:15" x14ac:dyDescent="0.3">
      <c r="A6719" s="15" t="s">
        <v>9565</v>
      </c>
      <c r="B6719" s="15" t="s">
        <v>68</v>
      </c>
      <c r="C6719" s="15" t="s">
        <v>31</v>
      </c>
      <c r="D6719" s="15" t="s">
        <v>32</v>
      </c>
      <c r="E6719" s="16">
        <f>retail_store_sales!$H6719/retail_store_sales!$F6719</f>
        <v>12.5</v>
      </c>
      <c r="F6719" s="17">
        <v>3</v>
      </c>
      <c r="G6719" s="18">
        <f t="shared" si="312"/>
        <v>12.5</v>
      </c>
      <c r="H6719" s="19">
        <v>37.5</v>
      </c>
      <c r="I6719" s="15" t="s">
        <v>14</v>
      </c>
      <c r="J6719" s="15" t="s">
        <v>37</v>
      </c>
      <c r="K6719" s="13" t="str">
        <f t="shared" si="314"/>
        <v>Friday</v>
      </c>
      <c r="L6719" s="20">
        <f>YEAR(retail_store_sales!$N6719)</f>
        <v>2024</v>
      </c>
      <c r="M6719" s="20" t="str">
        <f t="shared" si="313"/>
        <v>November</v>
      </c>
      <c r="N6719" s="21">
        <v>45597</v>
      </c>
      <c r="O6719" s="15" t="b">
        <v>0</v>
      </c>
    </row>
    <row r="6720" spans="1:15" x14ac:dyDescent="0.3">
      <c r="A6720" s="8" t="s">
        <v>3464</v>
      </c>
      <c r="B6720" s="8" t="s">
        <v>35</v>
      </c>
      <c r="C6720" s="8" t="s">
        <v>27</v>
      </c>
      <c r="D6720" s="8" t="s">
        <v>173</v>
      </c>
      <c r="E6720" s="9">
        <f>retail_store_sales!$H6720/retail_store_sales!$F6720</f>
        <v>9.5</v>
      </c>
      <c r="F6720" s="10">
        <v>6</v>
      </c>
      <c r="G6720" s="11">
        <f t="shared" si="312"/>
        <v>9.5</v>
      </c>
      <c r="H6720" s="12">
        <v>57</v>
      </c>
      <c r="I6720" s="8" t="s">
        <v>24</v>
      </c>
      <c r="J6720" s="8" t="s">
        <v>37</v>
      </c>
      <c r="K6720" s="13" t="str">
        <f t="shared" si="314"/>
        <v>Tuesday</v>
      </c>
      <c r="L6720" s="13">
        <f>YEAR(retail_store_sales!$N6720)</f>
        <v>2024</v>
      </c>
      <c r="M6720" s="13" t="str">
        <f t="shared" si="313"/>
        <v>January</v>
      </c>
      <c r="N6720" s="14">
        <v>45293</v>
      </c>
      <c r="O6720" s="8" t="s">
        <v>12824</v>
      </c>
    </row>
    <row r="6721" spans="1:15" x14ac:dyDescent="0.3">
      <c r="A6721" s="15" t="s">
        <v>5767</v>
      </c>
      <c r="B6721" s="15" t="s">
        <v>99</v>
      </c>
      <c r="C6721" s="15" t="s">
        <v>40</v>
      </c>
      <c r="D6721" s="15" t="s">
        <v>189</v>
      </c>
      <c r="E6721" s="16">
        <f>retail_store_sales!$H6721/retail_store_sales!$F6721</f>
        <v>20</v>
      </c>
      <c r="F6721" s="17">
        <v>6</v>
      </c>
      <c r="G6721" s="18">
        <f t="shared" si="312"/>
        <v>20</v>
      </c>
      <c r="H6721" s="19">
        <v>120</v>
      </c>
      <c r="I6721" s="15" t="s">
        <v>24</v>
      </c>
      <c r="J6721" s="15" t="s">
        <v>15</v>
      </c>
      <c r="K6721" s="13" t="str">
        <f t="shared" si="314"/>
        <v>Tuesday</v>
      </c>
      <c r="L6721" s="20">
        <f>YEAR(retail_store_sales!$N6721)</f>
        <v>2023</v>
      </c>
      <c r="M6721" s="20" t="str">
        <f t="shared" si="313"/>
        <v>September</v>
      </c>
      <c r="N6721" s="21">
        <v>45174</v>
      </c>
      <c r="O6721" s="15" t="b">
        <v>0</v>
      </c>
    </row>
    <row r="6722" spans="1:15" x14ac:dyDescent="0.3">
      <c r="A6722" s="8" t="s">
        <v>7003</v>
      </c>
      <c r="B6722" s="8" t="s">
        <v>54</v>
      </c>
      <c r="C6722" s="8" t="s">
        <v>18</v>
      </c>
      <c r="D6722" s="8" t="s">
        <v>870</v>
      </c>
      <c r="E6722" s="9">
        <f>retail_store_sales!$H6722/retail_store_sales!$F6722</f>
        <v>33.5</v>
      </c>
      <c r="F6722" s="10">
        <v>1</v>
      </c>
      <c r="G6722" s="11">
        <f t="shared" ref="G6722:G6785" si="315">IF(AND(F6722=0, H6722=0), 0, IF(H6722=0, 0, H6722/F6722))</f>
        <v>33.5</v>
      </c>
      <c r="H6722" s="12">
        <v>33.5</v>
      </c>
      <c r="I6722" s="8" t="s">
        <v>24</v>
      </c>
      <c r="J6722" s="8" t="s">
        <v>37</v>
      </c>
      <c r="K6722" s="13" t="str">
        <f t="shared" si="314"/>
        <v>Friday</v>
      </c>
      <c r="L6722" s="13">
        <f>YEAR(retail_store_sales!$N6722)</f>
        <v>2022</v>
      </c>
      <c r="M6722" s="13" t="str">
        <f t="shared" ref="M6722:M6785" si="316">TEXT(N6722,"mmmm")</f>
        <v>June</v>
      </c>
      <c r="N6722" s="14">
        <v>44722</v>
      </c>
      <c r="O6722" s="8" t="b">
        <v>1</v>
      </c>
    </row>
    <row r="6723" spans="1:15" x14ac:dyDescent="0.3">
      <c r="A6723" s="15" t="s">
        <v>8849</v>
      </c>
      <c r="B6723" s="15" t="s">
        <v>73</v>
      </c>
      <c r="C6723" s="15" t="s">
        <v>40</v>
      </c>
      <c r="D6723" s="15" t="s">
        <v>280</v>
      </c>
      <c r="E6723" s="16">
        <f>retail_store_sales!$H6723/retail_store_sales!$F6723</f>
        <v>5</v>
      </c>
      <c r="F6723" s="17">
        <v>3</v>
      </c>
      <c r="G6723" s="18">
        <f t="shared" si="315"/>
        <v>5</v>
      </c>
      <c r="H6723" s="19">
        <v>15</v>
      </c>
      <c r="I6723" s="15" t="s">
        <v>47</v>
      </c>
      <c r="J6723" s="15" t="s">
        <v>37</v>
      </c>
      <c r="K6723" s="13" t="str">
        <f t="shared" ref="K6723:K6786" si="317">TEXT(N6723, "dddd")</f>
        <v>Thursday</v>
      </c>
      <c r="L6723" s="20">
        <f>YEAR(retail_store_sales!$N6723)</f>
        <v>2022</v>
      </c>
      <c r="M6723" s="20" t="str">
        <f t="shared" si="316"/>
        <v>June</v>
      </c>
      <c r="N6723" s="21">
        <v>44728</v>
      </c>
      <c r="O6723" s="15" t="s">
        <v>12824</v>
      </c>
    </row>
    <row r="6724" spans="1:15" x14ac:dyDescent="0.3">
      <c r="A6724" s="8" t="s">
        <v>12425</v>
      </c>
      <c r="B6724" s="8" t="s">
        <v>35</v>
      </c>
      <c r="C6724" s="8" t="s">
        <v>22</v>
      </c>
      <c r="D6724" s="8" t="s">
        <v>1238</v>
      </c>
      <c r="E6724" s="9">
        <f>retail_store_sales!$H6724/retail_store_sales!$F6724</f>
        <v>26</v>
      </c>
      <c r="F6724" s="10">
        <v>10</v>
      </c>
      <c r="G6724" s="11">
        <f t="shared" si="315"/>
        <v>26</v>
      </c>
      <c r="H6724" s="12">
        <v>260</v>
      </c>
      <c r="I6724" s="8" t="s">
        <v>47</v>
      </c>
      <c r="J6724" s="8" t="s">
        <v>15</v>
      </c>
      <c r="K6724" s="13" t="str">
        <f t="shared" si="317"/>
        <v>Tuesday</v>
      </c>
      <c r="L6724" s="13">
        <f>YEAR(retail_store_sales!$N6724)</f>
        <v>2023</v>
      </c>
      <c r="M6724" s="13" t="str">
        <f t="shared" si="316"/>
        <v>April</v>
      </c>
      <c r="N6724" s="14">
        <v>45020</v>
      </c>
      <c r="O6724" s="8" t="s">
        <v>12824</v>
      </c>
    </row>
    <row r="6725" spans="1:15" x14ac:dyDescent="0.3">
      <c r="A6725" s="15" t="s">
        <v>11576</v>
      </c>
      <c r="B6725" s="15" t="s">
        <v>107</v>
      </c>
      <c r="C6725" s="15" t="s">
        <v>18</v>
      </c>
      <c r="D6725" s="15" t="s">
        <v>57</v>
      </c>
      <c r="E6725" s="16">
        <f>retail_store_sales!$H6725/retail_store_sales!$F6725</f>
        <v>27.5</v>
      </c>
      <c r="F6725" s="17">
        <v>9</v>
      </c>
      <c r="G6725" s="18">
        <f t="shared" si="315"/>
        <v>27.5</v>
      </c>
      <c r="H6725" s="19">
        <v>247.5</v>
      </c>
      <c r="I6725" s="15" t="s">
        <v>24</v>
      </c>
      <c r="J6725" s="15" t="s">
        <v>37</v>
      </c>
      <c r="K6725" s="13" t="str">
        <f t="shared" si="317"/>
        <v>Saturday</v>
      </c>
      <c r="L6725" s="20">
        <f>YEAR(retail_store_sales!$N6725)</f>
        <v>2022</v>
      </c>
      <c r="M6725" s="20" t="str">
        <f t="shared" si="316"/>
        <v>May</v>
      </c>
      <c r="N6725" s="21">
        <v>44702</v>
      </c>
      <c r="O6725" s="15" t="b">
        <v>1</v>
      </c>
    </row>
    <row r="6726" spans="1:15" x14ac:dyDescent="0.3">
      <c r="A6726" s="8" t="s">
        <v>5943</v>
      </c>
      <c r="B6726" s="8" t="s">
        <v>68</v>
      </c>
      <c r="C6726" s="8" t="s">
        <v>12</v>
      </c>
      <c r="D6726" s="8" t="s">
        <v>795</v>
      </c>
      <c r="E6726" s="9">
        <f>retail_store_sales!$H6726/retail_store_sales!$F6726</f>
        <v>38</v>
      </c>
      <c r="F6726" s="10">
        <v>1</v>
      </c>
      <c r="G6726" s="11">
        <f t="shared" si="315"/>
        <v>38</v>
      </c>
      <c r="H6726" s="12">
        <v>38</v>
      </c>
      <c r="I6726" s="8" t="s">
        <v>47</v>
      </c>
      <c r="J6726" s="8" t="s">
        <v>15</v>
      </c>
      <c r="K6726" s="13" t="str">
        <f t="shared" si="317"/>
        <v>Monday</v>
      </c>
      <c r="L6726" s="13">
        <f>YEAR(retail_store_sales!$N6726)</f>
        <v>2022</v>
      </c>
      <c r="M6726" s="13" t="str">
        <f t="shared" si="316"/>
        <v>June</v>
      </c>
      <c r="N6726" s="14">
        <v>44739</v>
      </c>
      <c r="O6726" s="8" t="b">
        <v>0</v>
      </c>
    </row>
    <row r="6727" spans="1:15" x14ac:dyDescent="0.3">
      <c r="A6727" s="15" t="s">
        <v>12220</v>
      </c>
      <c r="B6727" s="15" t="s">
        <v>79</v>
      </c>
      <c r="C6727" s="15" t="s">
        <v>12</v>
      </c>
      <c r="D6727" s="15" t="s">
        <v>221</v>
      </c>
      <c r="E6727" s="16">
        <f>retail_store_sales!$H6727/retail_store_sales!$F6727</f>
        <v>27.5</v>
      </c>
      <c r="F6727" s="17">
        <v>4</v>
      </c>
      <c r="G6727" s="18">
        <f t="shared" si="315"/>
        <v>27.5</v>
      </c>
      <c r="H6727" s="19">
        <v>110</v>
      </c>
      <c r="I6727" s="15" t="s">
        <v>47</v>
      </c>
      <c r="J6727" s="15" t="s">
        <v>15</v>
      </c>
      <c r="K6727" s="13" t="str">
        <f t="shared" si="317"/>
        <v>Thursday</v>
      </c>
      <c r="L6727" s="20">
        <f>YEAR(retail_store_sales!$N6727)</f>
        <v>2022</v>
      </c>
      <c r="M6727" s="20" t="str">
        <f t="shared" si="316"/>
        <v>December</v>
      </c>
      <c r="N6727" s="21">
        <v>44924</v>
      </c>
      <c r="O6727" s="15" t="b">
        <v>0</v>
      </c>
    </row>
    <row r="6728" spans="1:15" x14ac:dyDescent="0.3">
      <c r="A6728" s="8" t="s">
        <v>350</v>
      </c>
      <c r="B6728" s="8" t="s">
        <v>115</v>
      </c>
      <c r="C6728" s="8" t="s">
        <v>65</v>
      </c>
      <c r="D6728" s="8" t="s">
        <v>351</v>
      </c>
      <c r="E6728" s="9">
        <f>retail_store_sales!$H6728/retail_store_sales!$F6728</f>
        <v>38</v>
      </c>
      <c r="F6728" s="10">
        <v>1</v>
      </c>
      <c r="G6728" s="11">
        <f t="shared" si="315"/>
        <v>38</v>
      </c>
      <c r="H6728" s="12">
        <v>38</v>
      </c>
      <c r="I6728" s="8" t="s">
        <v>47</v>
      </c>
      <c r="J6728" s="8" t="s">
        <v>37</v>
      </c>
      <c r="K6728" s="13" t="str">
        <f t="shared" si="317"/>
        <v>Monday</v>
      </c>
      <c r="L6728" s="13">
        <f>YEAR(retail_store_sales!$N6728)</f>
        <v>2022</v>
      </c>
      <c r="M6728" s="13" t="str">
        <f t="shared" si="316"/>
        <v>March</v>
      </c>
      <c r="N6728" s="14">
        <v>44641</v>
      </c>
      <c r="O6728" s="8" t="b">
        <v>1</v>
      </c>
    </row>
    <row r="6729" spans="1:15" x14ac:dyDescent="0.3">
      <c r="A6729" s="15" t="s">
        <v>525</v>
      </c>
      <c r="B6729" s="15" t="s">
        <v>54</v>
      </c>
      <c r="C6729" s="15" t="s">
        <v>40</v>
      </c>
      <c r="D6729" s="15" t="s">
        <v>198</v>
      </c>
      <c r="E6729" s="16">
        <f>retail_store_sales!$H6729/retail_store_sales!$F6729</f>
        <v>39.5</v>
      </c>
      <c r="F6729" s="17">
        <v>1</v>
      </c>
      <c r="G6729" s="18">
        <f t="shared" si="315"/>
        <v>39.5</v>
      </c>
      <c r="H6729" s="19">
        <v>39.5</v>
      </c>
      <c r="I6729" s="15" t="s">
        <v>14</v>
      </c>
      <c r="J6729" s="15" t="s">
        <v>37</v>
      </c>
      <c r="K6729" s="13" t="str">
        <f t="shared" si="317"/>
        <v>Wednesday</v>
      </c>
      <c r="L6729" s="20">
        <f>YEAR(retail_store_sales!$N6729)</f>
        <v>2024</v>
      </c>
      <c r="M6729" s="20" t="str">
        <f t="shared" si="316"/>
        <v>January</v>
      </c>
      <c r="N6729" s="21">
        <v>45308</v>
      </c>
      <c r="O6729" s="15" t="b">
        <v>0</v>
      </c>
    </row>
    <row r="6730" spans="1:15" x14ac:dyDescent="0.3">
      <c r="A6730" s="8" t="s">
        <v>8022</v>
      </c>
      <c r="B6730" s="8" t="s">
        <v>83</v>
      </c>
      <c r="C6730" s="8" t="s">
        <v>40</v>
      </c>
      <c r="D6730" s="8" t="s">
        <v>673</v>
      </c>
      <c r="E6730" s="9">
        <f>retail_store_sales!$H6730/retail_store_sales!$F6730</f>
        <v>12.5</v>
      </c>
      <c r="F6730" s="10">
        <v>6</v>
      </c>
      <c r="G6730" s="11">
        <f t="shared" si="315"/>
        <v>12.5</v>
      </c>
      <c r="H6730" s="12">
        <v>75</v>
      </c>
      <c r="I6730" s="8" t="s">
        <v>14</v>
      </c>
      <c r="J6730" s="8" t="s">
        <v>37</v>
      </c>
      <c r="K6730" s="13" t="str">
        <f t="shared" si="317"/>
        <v>Tuesday</v>
      </c>
      <c r="L6730" s="13">
        <f>YEAR(retail_store_sales!$N6730)</f>
        <v>2024</v>
      </c>
      <c r="M6730" s="13" t="str">
        <f t="shared" si="316"/>
        <v>July</v>
      </c>
      <c r="N6730" s="14">
        <v>45496</v>
      </c>
      <c r="O6730" s="8" t="s">
        <v>12824</v>
      </c>
    </row>
    <row r="6731" spans="1:15" x14ac:dyDescent="0.3">
      <c r="A6731" s="15" t="s">
        <v>4402</v>
      </c>
      <c r="B6731" s="15" t="s">
        <v>99</v>
      </c>
      <c r="C6731" s="15" t="s">
        <v>22</v>
      </c>
      <c r="D6731" s="15" t="s">
        <v>997</v>
      </c>
      <c r="E6731" s="16">
        <f>retail_store_sales!$H6731/retail_store_sales!$F6731</f>
        <v>32</v>
      </c>
      <c r="F6731" s="17">
        <v>4</v>
      </c>
      <c r="G6731" s="18">
        <f t="shared" si="315"/>
        <v>32</v>
      </c>
      <c r="H6731" s="19">
        <v>128</v>
      </c>
      <c r="I6731" s="15" t="s">
        <v>14</v>
      </c>
      <c r="J6731" s="15" t="s">
        <v>37</v>
      </c>
      <c r="K6731" s="13" t="str">
        <f t="shared" si="317"/>
        <v>Tuesday</v>
      </c>
      <c r="L6731" s="20">
        <f>YEAR(retail_store_sales!$N6731)</f>
        <v>2022</v>
      </c>
      <c r="M6731" s="20" t="str">
        <f t="shared" si="316"/>
        <v>May</v>
      </c>
      <c r="N6731" s="21">
        <v>44705</v>
      </c>
      <c r="O6731" s="15" t="b">
        <v>1</v>
      </c>
    </row>
    <row r="6732" spans="1:15" x14ac:dyDescent="0.3">
      <c r="A6732" s="8" t="s">
        <v>10155</v>
      </c>
      <c r="B6732" s="8" t="s">
        <v>79</v>
      </c>
      <c r="C6732" s="8" t="s">
        <v>12</v>
      </c>
      <c r="D6732" s="8" t="s">
        <v>132</v>
      </c>
      <c r="E6732" s="9">
        <f>retail_store_sales!$H6732/retail_store_sales!$F6732</f>
        <v>20</v>
      </c>
      <c r="F6732" s="10">
        <v>8</v>
      </c>
      <c r="G6732" s="11">
        <f t="shared" si="315"/>
        <v>20</v>
      </c>
      <c r="H6732" s="12">
        <v>160</v>
      </c>
      <c r="I6732" s="8" t="s">
        <v>14</v>
      </c>
      <c r="J6732" s="8" t="s">
        <v>37</v>
      </c>
      <c r="K6732" s="13" t="str">
        <f t="shared" si="317"/>
        <v>Tuesday</v>
      </c>
      <c r="L6732" s="13">
        <f>YEAR(retail_store_sales!$N6732)</f>
        <v>2023</v>
      </c>
      <c r="M6732" s="13" t="str">
        <f t="shared" si="316"/>
        <v>January</v>
      </c>
      <c r="N6732" s="14">
        <v>44957</v>
      </c>
      <c r="O6732" s="8" t="s">
        <v>12824</v>
      </c>
    </row>
    <row r="6733" spans="1:15" x14ac:dyDescent="0.3">
      <c r="A6733" s="15" t="s">
        <v>8867</v>
      </c>
      <c r="B6733" s="15" t="s">
        <v>35</v>
      </c>
      <c r="C6733" s="15" t="s">
        <v>31</v>
      </c>
      <c r="D6733" s="15" t="s">
        <v>236</v>
      </c>
      <c r="E6733" s="16">
        <f>retail_store_sales!$H6733/retail_store_sales!$F6733</f>
        <v>17</v>
      </c>
      <c r="F6733" s="17">
        <v>6</v>
      </c>
      <c r="G6733" s="18">
        <f t="shared" si="315"/>
        <v>17</v>
      </c>
      <c r="H6733" s="19">
        <v>102</v>
      </c>
      <c r="I6733" s="15" t="s">
        <v>14</v>
      </c>
      <c r="J6733" s="15" t="s">
        <v>15</v>
      </c>
      <c r="K6733" s="13" t="str">
        <f t="shared" si="317"/>
        <v>Sunday</v>
      </c>
      <c r="L6733" s="20">
        <f>YEAR(retail_store_sales!$N6733)</f>
        <v>2023</v>
      </c>
      <c r="M6733" s="20" t="str">
        <f t="shared" si="316"/>
        <v>December</v>
      </c>
      <c r="N6733" s="21">
        <v>45291</v>
      </c>
      <c r="O6733" s="15" t="b">
        <v>0</v>
      </c>
    </row>
    <row r="6734" spans="1:15" x14ac:dyDescent="0.3">
      <c r="A6734" s="8" t="s">
        <v>8987</v>
      </c>
      <c r="B6734" s="8" t="s">
        <v>88</v>
      </c>
      <c r="C6734" s="8" t="s">
        <v>40</v>
      </c>
      <c r="D6734" s="8" t="s">
        <v>294</v>
      </c>
      <c r="E6734" s="9">
        <f>retail_store_sales!$H6734/retail_store_sales!$F6734</f>
        <v>6.5</v>
      </c>
      <c r="F6734" s="10">
        <v>9</v>
      </c>
      <c r="G6734" s="11">
        <f t="shared" si="315"/>
        <v>6.5</v>
      </c>
      <c r="H6734" s="12">
        <v>58.5</v>
      </c>
      <c r="I6734" s="8" t="s">
        <v>24</v>
      </c>
      <c r="J6734" s="8" t="s">
        <v>37</v>
      </c>
      <c r="K6734" s="13" t="str">
        <f t="shared" si="317"/>
        <v>Saturday</v>
      </c>
      <c r="L6734" s="13">
        <f>YEAR(retail_store_sales!$N6734)</f>
        <v>2024</v>
      </c>
      <c r="M6734" s="13" t="str">
        <f t="shared" si="316"/>
        <v>September</v>
      </c>
      <c r="N6734" s="14">
        <v>45556</v>
      </c>
      <c r="O6734" s="8" t="s">
        <v>12824</v>
      </c>
    </row>
    <row r="6735" spans="1:15" x14ac:dyDescent="0.3">
      <c r="A6735" s="15" t="s">
        <v>8118</v>
      </c>
      <c r="B6735" s="15" t="s">
        <v>64</v>
      </c>
      <c r="C6735" s="15" t="s">
        <v>18</v>
      </c>
      <c r="D6735" s="15" t="s">
        <v>2192</v>
      </c>
      <c r="E6735" s="16">
        <f>retail_store_sales!$H6735/retail_store_sales!$F6735</f>
        <v>18.5</v>
      </c>
      <c r="F6735" s="17">
        <v>2</v>
      </c>
      <c r="G6735" s="18">
        <f t="shared" si="315"/>
        <v>18.5</v>
      </c>
      <c r="H6735" s="19">
        <v>37</v>
      </c>
      <c r="I6735" s="15" t="s">
        <v>14</v>
      </c>
      <c r="J6735" s="15" t="s">
        <v>37</v>
      </c>
      <c r="K6735" s="13" t="str">
        <f t="shared" si="317"/>
        <v>Sunday</v>
      </c>
      <c r="L6735" s="20">
        <f>YEAR(retail_store_sales!$N6735)</f>
        <v>2024</v>
      </c>
      <c r="M6735" s="20" t="str">
        <f t="shared" si="316"/>
        <v>July</v>
      </c>
      <c r="N6735" s="21">
        <v>45480</v>
      </c>
      <c r="O6735" s="15" t="b">
        <v>1</v>
      </c>
    </row>
    <row r="6736" spans="1:15" x14ac:dyDescent="0.3">
      <c r="A6736" s="8" t="s">
        <v>664</v>
      </c>
      <c r="B6736" s="8" t="s">
        <v>167</v>
      </c>
      <c r="C6736" s="8" t="s">
        <v>129</v>
      </c>
      <c r="D6736" s="8" t="s">
        <v>334</v>
      </c>
      <c r="E6736" s="9">
        <f>retail_store_sales!$H6736/retail_store_sales!$F6736</f>
        <v>20</v>
      </c>
      <c r="F6736" s="10">
        <v>7</v>
      </c>
      <c r="G6736" s="11">
        <f t="shared" si="315"/>
        <v>20</v>
      </c>
      <c r="H6736" s="12">
        <v>140</v>
      </c>
      <c r="I6736" s="8" t="s">
        <v>47</v>
      </c>
      <c r="J6736" s="8" t="s">
        <v>37</v>
      </c>
      <c r="K6736" s="13" t="str">
        <f t="shared" si="317"/>
        <v>Sunday</v>
      </c>
      <c r="L6736" s="13">
        <f>YEAR(retail_store_sales!$N6736)</f>
        <v>2023</v>
      </c>
      <c r="M6736" s="13" t="str">
        <f t="shared" si="316"/>
        <v>November</v>
      </c>
      <c r="N6736" s="14">
        <v>45235</v>
      </c>
      <c r="O6736" s="8" t="b">
        <v>0</v>
      </c>
    </row>
    <row r="6737" spans="1:15" x14ac:dyDescent="0.3">
      <c r="A6737" s="15" t="s">
        <v>10693</v>
      </c>
      <c r="B6737" s="15" t="s">
        <v>11</v>
      </c>
      <c r="C6737" s="15" t="s">
        <v>22</v>
      </c>
      <c r="D6737" s="15" t="s">
        <v>84</v>
      </c>
      <c r="E6737" s="16">
        <f>retail_store_sales!$H6737/retail_store_sales!$F6737</f>
        <v>33.5</v>
      </c>
      <c r="F6737" s="17">
        <v>2</v>
      </c>
      <c r="G6737" s="18">
        <f t="shared" si="315"/>
        <v>33.5</v>
      </c>
      <c r="H6737" s="19">
        <v>67</v>
      </c>
      <c r="I6737" s="15" t="s">
        <v>24</v>
      </c>
      <c r="J6737" s="15" t="s">
        <v>15</v>
      </c>
      <c r="K6737" s="13" t="str">
        <f t="shared" si="317"/>
        <v>Thursday</v>
      </c>
      <c r="L6737" s="20">
        <f>YEAR(retail_store_sales!$N6737)</f>
        <v>2022</v>
      </c>
      <c r="M6737" s="20" t="str">
        <f t="shared" si="316"/>
        <v>November</v>
      </c>
      <c r="N6737" s="21">
        <v>44882</v>
      </c>
      <c r="O6737" s="15" t="b">
        <v>0</v>
      </c>
    </row>
    <row r="6738" spans="1:15" x14ac:dyDescent="0.3">
      <c r="A6738" s="8" t="s">
        <v>9968</v>
      </c>
      <c r="B6738" s="8" t="s">
        <v>39</v>
      </c>
      <c r="C6738" s="8" t="s">
        <v>31</v>
      </c>
      <c r="D6738" s="8" t="s">
        <v>127</v>
      </c>
      <c r="E6738" s="9">
        <f>retail_store_sales!$H6738/retail_store_sales!$F6738</f>
        <v>21.5</v>
      </c>
      <c r="F6738" s="10">
        <v>1</v>
      </c>
      <c r="G6738" s="11">
        <f t="shared" si="315"/>
        <v>21.5</v>
      </c>
      <c r="H6738" s="12">
        <v>21.5</v>
      </c>
      <c r="I6738" s="8" t="s">
        <v>24</v>
      </c>
      <c r="J6738" s="8" t="s">
        <v>15</v>
      </c>
      <c r="K6738" s="13" t="str">
        <f t="shared" si="317"/>
        <v>Thursday</v>
      </c>
      <c r="L6738" s="13">
        <f>YEAR(retail_store_sales!$N6738)</f>
        <v>2023</v>
      </c>
      <c r="M6738" s="13" t="str">
        <f t="shared" si="316"/>
        <v>May</v>
      </c>
      <c r="N6738" s="14">
        <v>45057</v>
      </c>
      <c r="O6738" s="8" t="s">
        <v>12824</v>
      </c>
    </row>
    <row r="6739" spans="1:15" x14ac:dyDescent="0.3">
      <c r="A6739" s="15" t="s">
        <v>8687</v>
      </c>
      <c r="B6739" s="15" t="s">
        <v>167</v>
      </c>
      <c r="C6739" s="15" t="s">
        <v>12</v>
      </c>
      <c r="D6739" s="15" t="s">
        <v>584</v>
      </c>
      <c r="E6739" s="16">
        <f>retail_store_sales!$H6739/retail_store_sales!$F6739</f>
        <v>6.5</v>
      </c>
      <c r="F6739" s="17">
        <v>4</v>
      </c>
      <c r="G6739" s="18">
        <f t="shared" si="315"/>
        <v>6.5</v>
      </c>
      <c r="H6739" s="19">
        <v>26</v>
      </c>
      <c r="I6739" s="15" t="s">
        <v>47</v>
      </c>
      <c r="J6739" s="15" t="s">
        <v>15</v>
      </c>
      <c r="K6739" s="13" t="str">
        <f t="shared" si="317"/>
        <v>Friday</v>
      </c>
      <c r="L6739" s="20">
        <f>YEAR(retail_store_sales!$N6739)</f>
        <v>2022</v>
      </c>
      <c r="M6739" s="20" t="str">
        <f t="shared" si="316"/>
        <v>July</v>
      </c>
      <c r="N6739" s="21">
        <v>44764</v>
      </c>
      <c r="O6739" s="15" t="s">
        <v>12824</v>
      </c>
    </row>
    <row r="6740" spans="1:15" x14ac:dyDescent="0.3">
      <c r="A6740" s="8" t="s">
        <v>9650</v>
      </c>
      <c r="B6740" s="8" t="s">
        <v>167</v>
      </c>
      <c r="C6740" s="8" t="s">
        <v>129</v>
      </c>
      <c r="D6740" s="8" t="s">
        <v>224</v>
      </c>
      <c r="E6740" s="9">
        <f>retail_store_sales!$H6740/retail_store_sales!$F6740</f>
        <v>41</v>
      </c>
      <c r="F6740" s="10">
        <v>5</v>
      </c>
      <c r="G6740" s="11">
        <f t="shared" si="315"/>
        <v>41</v>
      </c>
      <c r="H6740" s="12">
        <v>205</v>
      </c>
      <c r="I6740" s="8" t="s">
        <v>14</v>
      </c>
      <c r="J6740" s="8" t="s">
        <v>15</v>
      </c>
      <c r="K6740" s="13" t="str">
        <f t="shared" si="317"/>
        <v>Sunday</v>
      </c>
      <c r="L6740" s="13">
        <f>YEAR(retail_store_sales!$N6740)</f>
        <v>2024</v>
      </c>
      <c r="M6740" s="13" t="str">
        <f t="shared" si="316"/>
        <v>September</v>
      </c>
      <c r="N6740" s="14">
        <v>45564</v>
      </c>
      <c r="O6740" s="8" t="b">
        <v>0</v>
      </c>
    </row>
    <row r="6741" spans="1:15" x14ac:dyDescent="0.3">
      <c r="A6741" s="15" t="s">
        <v>5331</v>
      </c>
      <c r="B6741" s="15" t="s">
        <v>30</v>
      </c>
      <c r="C6741" s="15" t="s">
        <v>27</v>
      </c>
      <c r="D6741" s="15" t="s">
        <v>477</v>
      </c>
      <c r="E6741" s="16">
        <f>retail_store_sales!$H6741/retail_store_sales!$F6741</f>
        <v>8</v>
      </c>
      <c r="F6741" s="17">
        <v>8</v>
      </c>
      <c r="G6741" s="18">
        <f t="shared" si="315"/>
        <v>8</v>
      </c>
      <c r="H6741" s="19">
        <v>64</v>
      </c>
      <c r="I6741" s="15" t="s">
        <v>24</v>
      </c>
      <c r="J6741" s="15" t="s">
        <v>15</v>
      </c>
      <c r="K6741" s="13" t="str">
        <f t="shared" si="317"/>
        <v>Wednesday</v>
      </c>
      <c r="L6741" s="20">
        <f>YEAR(retail_store_sales!$N6741)</f>
        <v>2022</v>
      </c>
      <c r="M6741" s="20" t="str">
        <f t="shared" si="316"/>
        <v>February</v>
      </c>
      <c r="N6741" s="21">
        <v>44601</v>
      </c>
      <c r="O6741" s="15" t="s">
        <v>12824</v>
      </c>
    </row>
    <row r="6742" spans="1:15" x14ac:dyDescent="0.3">
      <c r="A6742" s="8" t="s">
        <v>12604</v>
      </c>
      <c r="B6742" s="8" t="s">
        <v>112</v>
      </c>
      <c r="C6742" s="8" t="s">
        <v>65</v>
      </c>
      <c r="D6742" s="8" t="s">
        <v>118</v>
      </c>
      <c r="E6742" s="9">
        <f>retail_store_sales!$H6742/retail_store_sales!$F6742</f>
        <v>18.5</v>
      </c>
      <c r="F6742" s="10">
        <v>1</v>
      </c>
      <c r="G6742" s="11">
        <f t="shared" si="315"/>
        <v>18.5</v>
      </c>
      <c r="H6742" s="12">
        <v>18.5</v>
      </c>
      <c r="I6742" s="8" t="s">
        <v>24</v>
      </c>
      <c r="J6742" s="8" t="s">
        <v>15</v>
      </c>
      <c r="K6742" s="13" t="str">
        <f t="shared" si="317"/>
        <v>Monday</v>
      </c>
      <c r="L6742" s="13">
        <f>YEAR(retail_store_sales!$N6742)</f>
        <v>2023</v>
      </c>
      <c r="M6742" s="13" t="str">
        <f t="shared" si="316"/>
        <v>November</v>
      </c>
      <c r="N6742" s="14">
        <v>45250</v>
      </c>
      <c r="O6742" s="8" t="b">
        <v>0</v>
      </c>
    </row>
    <row r="6743" spans="1:15" x14ac:dyDescent="0.3">
      <c r="A6743" s="15" t="s">
        <v>2653</v>
      </c>
      <c r="B6743" s="15" t="s">
        <v>79</v>
      </c>
      <c r="C6743" s="15" t="s">
        <v>31</v>
      </c>
      <c r="D6743" s="15" t="s">
        <v>408</v>
      </c>
      <c r="E6743" s="16">
        <f>retail_store_sales!$H6743/retail_store_sales!$F6743</f>
        <v>11</v>
      </c>
      <c r="F6743" s="17">
        <v>8</v>
      </c>
      <c r="G6743" s="18">
        <f t="shared" si="315"/>
        <v>11</v>
      </c>
      <c r="H6743" s="19">
        <v>88</v>
      </c>
      <c r="I6743" s="15" t="s">
        <v>47</v>
      </c>
      <c r="J6743" s="15" t="s">
        <v>15</v>
      </c>
      <c r="K6743" s="13" t="str">
        <f t="shared" si="317"/>
        <v>Sunday</v>
      </c>
      <c r="L6743" s="20">
        <f>YEAR(retail_store_sales!$N6743)</f>
        <v>2023</v>
      </c>
      <c r="M6743" s="20" t="str">
        <f t="shared" si="316"/>
        <v>March</v>
      </c>
      <c r="N6743" s="21">
        <v>45004</v>
      </c>
      <c r="O6743" s="15" t="b">
        <v>0</v>
      </c>
    </row>
    <row r="6744" spans="1:15" x14ac:dyDescent="0.3">
      <c r="A6744" s="8" t="s">
        <v>9742</v>
      </c>
      <c r="B6744" s="8" t="s">
        <v>64</v>
      </c>
      <c r="C6744" s="8" t="s">
        <v>27</v>
      </c>
      <c r="D6744" s="8" t="s">
        <v>12823</v>
      </c>
      <c r="E6744" s="9">
        <f>retail_store_sales!$H6744/retail_store_sales!$F6744</f>
        <v>24.5</v>
      </c>
      <c r="F6744" s="10">
        <v>4</v>
      </c>
      <c r="G6744" s="11">
        <f t="shared" si="315"/>
        <v>24.5</v>
      </c>
      <c r="H6744" s="12">
        <v>98</v>
      </c>
      <c r="I6744" s="8" t="s">
        <v>47</v>
      </c>
      <c r="J6744" s="8" t="s">
        <v>37</v>
      </c>
      <c r="K6744" s="13" t="str">
        <f t="shared" si="317"/>
        <v>Tuesday</v>
      </c>
      <c r="L6744" s="13">
        <f>YEAR(retail_store_sales!$N6744)</f>
        <v>2023</v>
      </c>
      <c r="M6744" s="13" t="str">
        <f t="shared" si="316"/>
        <v>October</v>
      </c>
      <c r="N6744" s="14">
        <v>45230</v>
      </c>
      <c r="O6744" s="8" t="s">
        <v>12824</v>
      </c>
    </row>
    <row r="6745" spans="1:15" x14ac:dyDescent="0.3">
      <c r="A6745" s="15" t="s">
        <v>12758</v>
      </c>
      <c r="B6745" s="15" t="s">
        <v>73</v>
      </c>
      <c r="C6745" s="15" t="s">
        <v>22</v>
      </c>
      <c r="D6745" s="15" t="s">
        <v>161</v>
      </c>
      <c r="E6745" s="16">
        <f>retail_store_sales!$H6745/retail_store_sales!$F6745</f>
        <v>6.5</v>
      </c>
      <c r="F6745" s="17">
        <v>9</v>
      </c>
      <c r="G6745" s="18">
        <f t="shared" si="315"/>
        <v>6.5</v>
      </c>
      <c r="H6745" s="19">
        <v>58.5</v>
      </c>
      <c r="I6745" s="15" t="s">
        <v>14</v>
      </c>
      <c r="J6745" s="15" t="s">
        <v>15</v>
      </c>
      <c r="K6745" s="13" t="str">
        <f t="shared" si="317"/>
        <v>Monday</v>
      </c>
      <c r="L6745" s="20">
        <f>YEAR(retail_store_sales!$N6745)</f>
        <v>2024</v>
      </c>
      <c r="M6745" s="20" t="str">
        <f t="shared" si="316"/>
        <v>July</v>
      </c>
      <c r="N6745" s="21">
        <v>45495</v>
      </c>
      <c r="O6745" s="15" t="b">
        <v>1</v>
      </c>
    </row>
    <row r="6746" spans="1:15" x14ac:dyDescent="0.3">
      <c r="A6746" s="8" t="s">
        <v>10688</v>
      </c>
      <c r="B6746" s="8" t="s">
        <v>64</v>
      </c>
      <c r="C6746" s="8" t="s">
        <v>18</v>
      </c>
      <c r="D6746" s="8" t="s">
        <v>12823</v>
      </c>
      <c r="E6746" s="9">
        <v>0</v>
      </c>
      <c r="F6746" s="10">
        <v>0</v>
      </c>
      <c r="G6746" s="11">
        <f t="shared" si="315"/>
        <v>0</v>
      </c>
      <c r="H6746" s="12">
        <v>0</v>
      </c>
      <c r="I6746" s="8" t="s">
        <v>24</v>
      </c>
      <c r="J6746" s="8" t="s">
        <v>37</v>
      </c>
      <c r="K6746" s="13" t="str">
        <f t="shared" si="317"/>
        <v>Monday</v>
      </c>
      <c r="L6746" s="13">
        <f>YEAR(retail_store_sales!$N6746)</f>
        <v>2023</v>
      </c>
      <c r="M6746" s="13" t="str">
        <f t="shared" si="316"/>
        <v>September</v>
      </c>
      <c r="N6746" s="14">
        <v>45194</v>
      </c>
      <c r="O6746" s="8" t="b">
        <v>1</v>
      </c>
    </row>
    <row r="6747" spans="1:15" x14ac:dyDescent="0.3">
      <c r="A6747" s="15" t="s">
        <v>4604</v>
      </c>
      <c r="B6747" s="15" t="s">
        <v>76</v>
      </c>
      <c r="C6747" s="15" t="s">
        <v>12</v>
      </c>
      <c r="D6747" s="15" t="s">
        <v>454</v>
      </c>
      <c r="E6747" s="16">
        <f>retail_store_sales!$H6747/retail_store_sales!$F6747</f>
        <v>26</v>
      </c>
      <c r="F6747" s="17">
        <v>5</v>
      </c>
      <c r="G6747" s="18">
        <f t="shared" si="315"/>
        <v>26</v>
      </c>
      <c r="H6747" s="19">
        <v>130</v>
      </c>
      <c r="I6747" s="15" t="s">
        <v>47</v>
      </c>
      <c r="J6747" s="15" t="s">
        <v>37</v>
      </c>
      <c r="K6747" s="13" t="str">
        <f t="shared" si="317"/>
        <v>Tuesday</v>
      </c>
      <c r="L6747" s="20">
        <f>YEAR(retail_store_sales!$N6747)</f>
        <v>2022</v>
      </c>
      <c r="M6747" s="20" t="str">
        <f t="shared" si="316"/>
        <v>January</v>
      </c>
      <c r="N6747" s="21">
        <v>44565</v>
      </c>
      <c r="O6747" s="15" t="s">
        <v>12824</v>
      </c>
    </row>
    <row r="6748" spans="1:15" x14ac:dyDescent="0.3">
      <c r="A6748" s="8" t="s">
        <v>5084</v>
      </c>
      <c r="B6748" s="8" t="s">
        <v>167</v>
      </c>
      <c r="C6748" s="8" t="s">
        <v>18</v>
      </c>
      <c r="D6748" s="8" t="s">
        <v>151</v>
      </c>
      <c r="E6748" s="9">
        <f>retail_store_sales!$H6748/retail_store_sales!$F6748</f>
        <v>12.5</v>
      </c>
      <c r="F6748" s="10">
        <v>7</v>
      </c>
      <c r="G6748" s="11">
        <f t="shared" si="315"/>
        <v>12.5</v>
      </c>
      <c r="H6748" s="12">
        <v>87.5</v>
      </c>
      <c r="I6748" s="8" t="s">
        <v>47</v>
      </c>
      <c r="J6748" s="8" t="s">
        <v>37</v>
      </c>
      <c r="K6748" s="13" t="str">
        <f t="shared" si="317"/>
        <v>Friday</v>
      </c>
      <c r="L6748" s="13">
        <f>YEAR(retail_store_sales!$N6748)</f>
        <v>2022</v>
      </c>
      <c r="M6748" s="13" t="str">
        <f t="shared" si="316"/>
        <v>April</v>
      </c>
      <c r="N6748" s="14">
        <v>44659</v>
      </c>
      <c r="O6748" s="8" t="b">
        <v>0</v>
      </c>
    </row>
    <row r="6749" spans="1:15" x14ac:dyDescent="0.3">
      <c r="A6749" s="15" t="s">
        <v>2476</v>
      </c>
      <c r="B6749" s="15" t="s">
        <v>30</v>
      </c>
      <c r="C6749" s="15" t="s">
        <v>65</v>
      </c>
      <c r="D6749" s="15" t="s">
        <v>245</v>
      </c>
      <c r="E6749" s="16">
        <f>retail_store_sales!$H6749/retail_store_sales!$F6749</f>
        <v>15.5</v>
      </c>
      <c r="F6749" s="17">
        <v>6</v>
      </c>
      <c r="G6749" s="18">
        <f t="shared" si="315"/>
        <v>15.5</v>
      </c>
      <c r="H6749" s="19">
        <v>93</v>
      </c>
      <c r="I6749" s="15" t="s">
        <v>24</v>
      </c>
      <c r="J6749" s="15" t="s">
        <v>15</v>
      </c>
      <c r="K6749" s="13" t="str">
        <f t="shared" si="317"/>
        <v>Friday</v>
      </c>
      <c r="L6749" s="20">
        <f>YEAR(retail_store_sales!$N6749)</f>
        <v>2022</v>
      </c>
      <c r="M6749" s="20" t="str">
        <f t="shared" si="316"/>
        <v>June</v>
      </c>
      <c r="N6749" s="21">
        <v>44729</v>
      </c>
      <c r="O6749" s="15" t="b">
        <v>0</v>
      </c>
    </row>
    <row r="6750" spans="1:15" x14ac:dyDescent="0.3">
      <c r="A6750" s="8" t="s">
        <v>6516</v>
      </c>
      <c r="B6750" s="8" t="s">
        <v>107</v>
      </c>
      <c r="C6750" s="8" t="s">
        <v>12</v>
      </c>
      <c r="D6750" s="8" t="s">
        <v>502</v>
      </c>
      <c r="E6750" s="9">
        <f>retail_store_sales!$H6750/retail_store_sales!$F6750</f>
        <v>33.5</v>
      </c>
      <c r="F6750" s="10">
        <v>9</v>
      </c>
      <c r="G6750" s="11">
        <f t="shared" si="315"/>
        <v>33.5</v>
      </c>
      <c r="H6750" s="12">
        <v>301.5</v>
      </c>
      <c r="I6750" s="8" t="s">
        <v>14</v>
      </c>
      <c r="J6750" s="8" t="s">
        <v>15</v>
      </c>
      <c r="K6750" s="13" t="str">
        <f t="shared" si="317"/>
        <v>Wednesday</v>
      </c>
      <c r="L6750" s="13">
        <f>YEAR(retail_store_sales!$N6750)</f>
        <v>2024</v>
      </c>
      <c r="M6750" s="13" t="str">
        <f t="shared" si="316"/>
        <v>November</v>
      </c>
      <c r="N6750" s="14">
        <v>45602</v>
      </c>
      <c r="O6750" s="8" t="b">
        <v>1</v>
      </c>
    </row>
    <row r="6751" spans="1:15" x14ac:dyDescent="0.3">
      <c r="A6751" s="15" t="s">
        <v>111</v>
      </c>
      <c r="B6751" s="15" t="s">
        <v>112</v>
      </c>
      <c r="C6751" s="15" t="s">
        <v>22</v>
      </c>
      <c r="D6751" s="15" t="s">
        <v>113</v>
      </c>
      <c r="E6751" s="16">
        <f>retail_store_sales!$H6751/retail_store_sales!$F6751</f>
        <v>38</v>
      </c>
      <c r="F6751" s="17">
        <v>5</v>
      </c>
      <c r="G6751" s="18">
        <f t="shared" si="315"/>
        <v>38</v>
      </c>
      <c r="H6751" s="19">
        <v>190</v>
      </c>
      <c r="I6751" s="15" t="s">
        <v>24</v>
      </c>
      <c r="J6751" s="15" t="s">
        <v>37</v>
      </c>
      <c r="K6751" s="13" t="str">
        <f t="shared" si="317"/>
        <v>Saturday</v>
      </c>
      <c r="L6751" s="20">
        <f>YEAR(retail_store_sales!$N6751)</f>
        <v>2024</v>
      </c>
      <c r="M6751" s="20" t="str">
        <f t="shared" si="316"/>
        <v>October</v>
      </c>
      <c r="N6751" s="21">
        <v>45584</v>
      </c>
      <c r="O6751" s="15" t="b">
        <v>0</v>
      </c>
    </row>
    <row r="6752" spans="1:15" x14ac:dyDescent="0.3">
      <c r="A6752" s="8" t="s">
        <v>2574</v>
      </c>
      <c r="B6752" s="8" t="s">
        <v>68</v>
      </c>
      <c r="C6752" s="8" t="s">
        <v>40</v>
      </c>
      <c r="D6752" s="8" t="s">
        <v>673</v>
      </c>
      <c r="E6752" s="9">
        <f>retail_store_sales!$H6752/retail_store_sales!$F6752</f>
        <v>12.5</v>
      </c>
      <c r="F6752" s="10">
        <v>2</v>
      </c>
      <c r="G6752" s="11">
        <f t="shared" si="315"/>
        <v>12.5</v>
      </c>
      <c r="H6752" s="12">
        <v>25</v>
      </c>
      <c r="I6752" s="8" t="s">
        <v>24</v>
      </c>
      <c r="J6752" s="8" t="s">
        <v>15</v>
      </c>
      <c r="K6752" s="13" t="str">
        <f t="shared" si="317"/>
        <v>Thursday</v>
      </c>
      <c r="L6752" s="13">
        <f>YEAR(retail_store_sales!$N6752)</f>
        <v>2022</v>
      </c>
      <c r="M6752" s="13" t="str">
        <f t="shared" si="316"/>
        <v>March</v>
      </c>
      <c r="N6752" s="14">
        <v>44630</v>
      </c>
      <c r="O6752" s="8" t="b">
        <v>1</v>
      </c>
    </row>
    <row r="6753" spans="1:15" x14ac:dyDescent="0.3">
      <c r="A6753" s="15" t="s">
        <v>9672</v>
      </c>
      <c r="B6753" s="15" t="s">
        <v>112</v>
      </c>
      <c r="C6753" s="15" t="s">
        <v>18</v>
      </c>
      <c r="D6753" s="15" t="s">
        <v>552</v>
      </c>
      <c r="E6753" s="16">
        <f>retail_store_sales!$H6753/retail_store_sales!$F6753</f>
        <v>36.5</v>
      </c>
      <c r="F6753" s="17">
        <v>2</v>
      </c>
      <c r="G6753" s="18">
        <f t="shared" si="315"/>
        <v>36.5</v>
      </c>
      <c r="H6753" s="19">
        <v>73</v>
      </c>
      <c r="I6753" s="15" t="s">
        <v>24</v>
      </c>
      <c r="J6753" s="15" t="s">
        <v>15</v>
      </c>
      <c r="K6753" s="13" t="str">
        <f t="shared" si="317"/>
        <v>Friday</v>
      </c>
      <c r="L6753" s="20">
        <f>YEAR(retail_store_sales!$N6753)</f>
        <v>2024</v>
      </c>
      <c r="M6753" s="20" t="str">
        <f t="shared" si="316"/>
        <v>July</v>
      </c>
      <c r="N6753" s="21">
        <v>45492</v>
      </c>
      <c r="O6753" s="15" t="b">
        <v>1</v>
      </c>
    </row>
    <row r="6754" spans="1:15" x14ac:dyDescent="0.3">
      <c r="A6754" s="8" t="s">
        <v>1389</v>
      </c>
      <c r="B6754" s="8" t="s">
        <v>68</v>
      </c>
      <c r="C6754" s="8" t="s">
        <v>31</v>
      </c>
      <c r="D6754" s="8" t="s">
        <v>36</v>
      </c>
      <c r="E6754" s="9">
        <f>retail_store_sales!$H6754/retail_store_sales!$F6754</f>
        <v>5</v>
      </c>
      <c r="F6754" s="10">
        <v>2</v>
      </c>
      <c r="G6754" s="11">
        <f t="shared" si="315"/>
        <v>5</v>
      </c>
      <c r="H6754" s="12">
        <v>10</v>
      </c>
      <c r="I6754" s="8" t="s">
        <v>14</v>
      </c>
      <c r="J6754" s="8" t="s">
        <v>15</v>
      </c>
      <c r="K6754" s="13" t="str">
        <f t="shared" si="317"/>
        <v>Saturday</v>
      </c>
      <c r="L6754" s="13">
        <f>YEAR(retail_store_sales!$N6754)</f>
        <v>2023</v>
      </c>
      <c r="M6754" s="13" t="str">
        <f t="shared" si="316"/>
        <v>May</v>
      </c>
      <c r="N6754" s="14">
        <v>45073</v>
      </c>
      <c r="O6754" s="8" t="s">
        <v>12824</v>
      </c>
    </row>
    <row r="6755" spans="1:15" x14ac:dyDescent="0.3">
      <c r="A6755" s="15" t="s">
        <v>11570</v>
      </c>
      <c r="B6755" s="15" t="s">
        <v>73</v>
      </c>
      <c r="C6755" s="15" t="s">
        <v>18</v>
      </c>
      <c r="D6755" s="15" t="s">
        <v>1069</v>
      </c>
      <c r="E6755" s="16">
        <f>retail_store_sales!$H6755/retail_store_sales!$F6755</f>
        <v>14</v>
      </c>
      <c r="F6755" s="17">
        <v>8</v>
      </c>
      <c r="G6755" s="18">
        <f t="shared" si="315"/>
        <v>14</v>
      </c>
      <c r="H6755" s="19">
        <v>112</v>
      </c>
      <c r="I6755" s="15" t="s">
        <v>24</v>
      </c>
      <c r="J6755" s="15" t="s">
        <v>15</v>
      </c>
      <c r="K6755" s="13" t="str">
        <f t="shared" si="317"/>
        <v>Tuesday</v>
      </c>
      <c r="L6755" s="20">
        <f>YEAR(retail_store_sales!$N6755)</f>
        <v>2022</v>
      </c>
      <c r="M6755" s="20" t="str">
        <f t="shared" si="316"/>
        <v>April</v>
      </c>
      <c r="N6755" s="21">
        <v>44677</v>
      </c>
      <c r="O6755" s="15" t="b">
        <v>0</v>
      </c>
    </row>
    <row r="6756" spans="1:15" x14ac:dyDescent="0.3">
      <c r="A6756" s="8" t="s">
        <v>11820</v>
      </c>
      <c r="B6756" s="8" t="s">
        <v>54</v>
      </c>
      <c r="C6756" s="8" t="s">
        <v>18</v>
      </c>
      <c r="D6756" s="8" t="s">
        <v>283</v>
      </c>
      <c r="E6756" s="9">
        <f>retail_store_sales!$H6756/retail_store_sales!$F6756</f>
        <v>8</v>
      </c>
      <c r="F6756" s="10">
        <v>9</v>
      </c>
      <c r="G6756" s="11">
        <f t="shared" si="315"/>
        <v>8</v>
      </c>
      <c r="H6756" s="12">
        <v>72</v>
      </c>
      <c r="I6756" s="8" t="s">
        <v>24</v>
      </c>
      <c r="J6756" s="8" t="s">
        <v>15</v>
      </c>
      <c r="K6756" s="13" t="str">
        <f t="shared" si="317"/>
        <v>Monday</v>
      </c>
      <c r="L6756" s="13">
        <f>YEAR(retail_store_sales!$N6756)</f>
        <v>2022</v>
      </c>
      <c r="M6756" s="13" t="str">
        <f t="shared" si="316"/>
        <v>October</v>
      </c>
      <c r="N6756" s="14">
        <v>44851</v>
      </c>
      <c r="O6756" s="8" t="b">
        <v>0</v>
      </c>
    </row>
    <row r="6757" spans="1:15" x14ac:dyDescent="0.3">
      <c r="A6757" s="15" t="s">
        <v>8476</v>
      </c>
      <c r="B6757" s="15" t="s">
        <v>107</v>
      </c>
      <c r="C6757" s="15" t="s">
        <v>27</v>
      </c>
      <c r="D6757" s="15" t="s">
        <v>70</v>
      </c>
      <c r="E6757" s="16">
        <f>retail_store_sales!$H6757/retail_store_sales!$F6757</f>
        <v>14</v>
      </c>
      <c r="F6757" s="17">
        <v>6</v>
      </c>
      <c r="G6757" s="18">
        <f t="shared" si="315"/>
        <v>14</v>
      </c>
      <c r="H6757" s="19">
        <v>84</v>
      </c>
      <c r="I6757" s="15" t="s">
        <v>47</v>
      </c>
      <c r="J6757" s="15" t="s">
        <v>15</v>
      </c>
      <c r="K6757" s="13" t="str">
        <f t="shared" si="317"/>
        <v>Friday</v>
      </c>
      <c r="L6757" s="20">
        <f>YEAR(retail_store_sales!$N6757)</f>
        <v>2023</v>
      </c>
      <c r="M6757" s="20" t="str">
        <f t="shared" si="316"/>
        <v>August</v>
      </c>
      <c r="N6757" s="21">
        <v>45163</v>
      </c>
      <c r="O6757" s="15" t="b">
        <v>0</v>
      </c>
    </row>
    <row r="6758" spans="1:15" x14ac:dyDescent="0.3">
      <c r="A6758" s="8" t="s">
        <v>7218</v>
      </c>
      <c r="B6758" s="8" t="s">
        <v>115</v>
      </c>
      <c r="C6758" s="8" t="s">
        <v>18</v>
      </c>
      <c r="D6758" s="8" t="s">
        <v>390</v>
      </c>
      <c r="E6758" s="9">
        <f>retail_store_sales!$H6758/retail_store_sales!$F6758</f>
        <v>6.5</v>
      </c>
      <c r="F6758" s="10">
        <v>7</v>
      </c>
      <c r="G6758" s="11">
        <f t="shared" si="315"/>
        <v>6.5</v>
      </c>
      <c r="H6758" s="12">
        <v>45.5</v>
      </c>
      <c r="I6758" s="8" t="s">
        <v>14</v>
      </c>
      <c r="J6758" s="8" t="s">
        <v>15</v>
      </c>
      <c r="K6758" s="13" t="str">
        <f t="shared" si="317"/>
        <v>Saturday</v>
      </c>
      <c r="L6758" s="13">
        <f>YEAR(retail_store_sales!$N6758)</f>
        <v>2024</v>
      </c>
      <c r="M6758" s="13" t="str">
        <f t="shared" si="316"/>
        <v>April</v>
      </c>
      <c r="N6758" s="14">
        <v>45395</v>
      </c>
      <c r="O6758" s="8" t="b">
        <v>1</v>
      </c>
    </row>
    <row r="6759" spans="1:15" x14ac:dyDescent="0.3">
      <c r="A6759" s="15" t="s">
        <v>9461</v>
      </c>
      <c r="B6759" s="15" t="s">
        <v>30</v>
      </c>
      <c r="C6759" s="15" t="s">
        <v>18</v>
      </c>
      <c r="D6759" s="15" t="s">
        <v>151</v>
      </c>
      <c r="E6759" s="16">
        <f>retail_store_sales!$H6759/retail_store_sales!$F6759</f>
        <v>12.5</v>
      </c>
      <c r="F6759" s="17">
        <v>1</v>
      </c>
      <c r="G6759" s="18">
        <f t="shared" si="315"/>
        <v>12.5</v>
      </c>
      <c r="H6759" s="19">
        <v>12.5</v>
      </c>
      <c r="I6759" s="15" t="s">
        <v>24</v>
      </c>
      <c r="J6759" s="15" t="s">
        <v>15</v>
      </c>
      <c r="K6759" s="13" t="str">
        <f t="shared" si="317"/>
        <v>Monday</v>
      </c>
      <c r="L6759" s="20">
        <f>YEAR(retail_store_sales!$N6759)</f>
        <v>2023</v>
      </c>
      <c r="M6759" s="20" t="str">
        <f t="shared" si="316"/>
        <v>July</v>
      </c>
      <c r="N6759" s="21">
        <v>45117</v>
      </c>
      <c r="O6759" s="15" t="b">
        <v>1</v>
      </c>
    </row>
    <row r="6760" spans="1:15" x14ac:dyDescent="0.3">
      <c r="A6760" s="8" t="s">
        <v>8422</v>
      </c>
      <c r="B6760" s="8" t="s">
        <v>21</v>
      </c>
      <c r="C6760" s="8" t="s">
        <v>12</v>
      </c>
      <c r="D6760" s="8" t="s">
        <v>508</v>
      </c>
      <c r="E6760" s="9">
        <f>retail_store_sales!$H6760/retail_store_sales!$F6760</f>
        <v>17</v>
      </c>
      <c r="F6760" s="10">
        <v>6</v>
      </c>
      <c r="G6760" s="11">
        <f t="shared" si="315"/>
        <v>17</v>
      </c>
      <c r="H6760" s="12">
        <v>102</v>
      </c>
      <c r="I6760" s="8" t="s">
        <v>14</v>
      </c>
      <c r="J6760" s="8" t="s">
        <v>15</v>
      </c>
      <c r="K6760" s="13" t="str">
        <f t="shared" si="317"/>
        <v>Wednesday</v>
      </c>
      <c r="L6760" s="13">
        <f>YEAR(retail_store_sales!$N6760)</f>
        <v>2023</v>
      </c>
      <c r="M6760" s="13" t="str">
        <f t="shared" si="316"/>
        <v>January</v>
      </c>
      <c r="N6760" s="14">
        <v>44944</v>
      </c>
      <c r="O6760" s="8" t="s">
        <v>12824</v>
      </c>
    </row>
    <row r="6761" spans="1:15" x14ac:dyDescent="0.3">
      <c r="A6761" s="15" t="s">
        <v>11005</v>
      </c>
      <c r="B6761" s="15" t="s">
        <v>68</v>
      </c>
      <c r="C6761" s="15" t="s">
        <v>12</v>
      </c>
      <c r="D6761" s="15" t="s">
        <v>12823</v>
      </c>
      <c r="E6761" s="16">
        <f>retail_store_sales!$H6761/retail_store_sales!$F6761</f>
        <v>5</v>
      </c>
      <c r="F6761" s="17">
        <v>6</v>
      </c>
      <c r="G6761" s="18">
        <f t="shared" si="315"/>
        <v>5</v>
      </c>
      <c r="H6761" s="19">
        <v>30</v>
      </c>
      <c r="I6761" s="15" t="s">
        <v>47</v>
      </c>
      <c r="J6761" s="15" t="s">
        <v>15</v>
      </c>
      <c r="K6761" s="13" t="str">
        <f t="shared" si="317"/>
        <v>Saturday</v>
      </c>
      <c r="L6761" s="20">
        <f>YEAR(retail_store_sales!$N6761)</f>
        <v>2023</v>
      </c>
      <c r="M6761" s="20" t="str">
        <f t="shared" si="316"/>
        <v>September</v>
      </c>
      <c r="N6761" s="21">
        <v>45199</v>
      </c>
      <c r="O6761" s="15" t="b">
        <v>0</v>
      </c>
    </row>
    <row r="6762" spans="1:15" x14ac:dyDescent="0.3">
      <c r="A6762" s="8" t="s">
        <v>6432</v>
      </c>
      <c r="B6762" s="8" t="s">
        <v>73</v>
      </c>
      <c r="C6762" s="8" t="s">
        <v>12</v>
      </c>
      <c r="D6762" s="8" t="s">
        <v>95</v>
      </c>
      <c r="E6762" s="9">
        <f>retail_store_sales!$H6762/retail_store_sales!$F6762</f>
        <v>12.5</v>
      </c>
      <c r="F6762" s="10">
        <v>8</v>
      </c>
      <c r="G6762" s="11">
        <f t="shared" si="315"/>
        <v>12.5</v>
      </c>
      <c r="H6762" s="12">
        <v>100</v>
      </c>
      <c r="I6762" s="8" t="s">
        <v>24</v>
      </c>
      <c r="J6762" s="8" t="s">
        <v>37</v>
      </c>
      <c r="K6762" s="13" t="str">
        <f t="shared" si="317"/>
        <v>Monday</v>
      </c>
      <c r="L6762" s="13">
        <f>YEAR(retail_store_sales!$N6762)</f>
        <v>2023</v>
      </c>
      <c r="M6762" s="13" t="str">
        <f t="shared" si="316"/>
        <v>December</v>
      </c>
      <c r="N6762" s="14">
        <v>45264</v>
      </c>
      <c r="O6762" s="8" t="b">
        <v>0</v>
      </c>
    </row>
    <row r="6763" spans="1:15" x14ac:dyDescent="0.3">
      <c r="A6763" s="15" t="s">
        <v>5216</v>
      </c>
      <c r="B6763" s="15" t="s">
        <v>26</v>
      </c>
      <c r="C6763" s="15" t="s">
        <v>40</v>
      </c>
      <c r="D6763" s="15" t="s">
        <v>593</v>
      </c>
      <c r="E6763" s="16">
        <f>retail_store_sales!$H6763/retail_store_sales!$F6763</f>
        <v>33.5</v>
      </c>
      <c r="F6763" s="17">
        <v>1</v>
      </c>
      <c r="G6763" s="18">
        <f t="shared" si="315"/>
        <v>33.5</v>
      </c>
      <c r="H6763" s="19">
        <v>33.5</v>
      </c>
      <c r="I6763" s="15" t="s">
        <v>14</v>
      </c>
      <c r="J6763" s="15" t="s">
        <v>15</v>
      </c>
      <c r="K6763" s="13" t="str">
        <f t="shared" si="317"/>
        <v>Sunday</v>
      </c>
      <c r="L6763" s="20">
        <f>YEAR(retail_store_sales!$N6763)</f>
        <v>2024</v>
      </c>
      <c r="M6763" s="20" t="str">
        <f t="shared" si="316"/>
        <v>November</v>
      </c>
      <c r="N6763" s="21">
        <v>45620</v>
      </c>
      <c r="O6763" s="15" t="s">
        <v>12824</v>
      </c>
    </row>
    <row r="6764" spans="1:15" x14ac:dyDescent="0.3">
      <c r="A6764" s="8" t="s">
        <v>7800</v>
      </c>
      <c r="B6764" s="8" t="s">
        <v>112</v>
      </c>
      <c r="C6764" s="8" t="s">
        <v>27</v>
      </c>
      <c r="D6764" s="8" t="s">
        <v>204</v>
      </c>
      <c r="E6764" s="9">
        <f>retail_store_sales!$H6764/retail_store_sales!$F6764</f>
        <v>24.5</v>
      </c>
      <c r="F6764" s="10">
        <v>6</v>
      </c>
      <c r="G6764" s="11">
        <f t="shared" si="315"/>
        <v>24.5</v>
      </c>
      <c r="H6764" s="12">
        <v>147</v>
      </c>
      <c r="I6764" s="8" t="s">
        <v>24</v>
      </c>
      <c r="J6764" s="8" t="s">
        <v>15</v>
      </c>
      <c r="K6764" s="13" t="str">
        <f t="shared" si="317"/>
        <v>Monday</v>
      </c>
      <c r="L6764" s="13">
        <f>YEAR(retail_store_sales!$N6764)</f>
        <v>2024</v>
      </c>
      <c r="M6764" s="13" t="str">
        <f t="shared" si="316"/>
        <v>September</v>
      </c>
      <c r="N6764" s="14">
        <v>45544</v>
      </c>
      <c r="O6764" s="8" t="b">
        <v>1</v>
      </c>
    </row>
    <row r="6765" spans="1:15" x14ac:dyDescent="0.3">
      <c r="A6765" s="15" t="s">
        <v>8364</v>
      </c>
      <c r="B6765" s="15" t="s">
        <v>88</v>
      </c>
      <c r="C6765" s="15" t="s">
        <v>12</v>
      </c>
      <c r="D6765" s="15" t="s">
        <v>132</v>
      </c>
      <c r="E6765" s="16">
        <f>retail_store_sales!$H6765/retail_store_sales!$F6765</f>
        <v>20</v>
      </c>
      <c r="F6765" s="17">
        <v>10</v>
      </c>
      <c r="G6765" s="18">
        <f t="shared" si="315"/>
        <v>20</v>
      </c>
      <c r="H6765" s="19">
        <v>200</v>
      </c>
      <c r="I6765" s="15" t="s">
        <v>24</v>
      </c>
      <c r="J6765" s="15" t="s">
        <v>37</v>
      </c>
      <c r="K6765" s="13" t="str">
        <f t="shared" si="317"/>
        <v>Monday</v>
      </c>
      <c r="L6765" s="20">
        <f>YEAR(retail_store_sales!$N6765)</f>
        <v>2023</v>
      </c>
      <c r="M6765" s="20" t="str">
        <f t="shared" si="316"/>
        <v>July</v>
      </c>
      <c r="N6765" s="21">
        <v>45131</v>
      </c>
      <c r="O6765" s="15" t="b">
        <v>1</v>
      </c>
    </row>
    <row r="6766" spans="1:15" x14ac:dyDescent="0.3">
      <c r="A6766" s="8" t="s">
        <v>5580</v>
      </c>
      <c r="B6766" s="8" t="s">
        <v>83</v>
      </c>
      <c r="C6766" s="8" t="s">
        <v>12</v>
      </c>
      <c r="D6766" s="8" t="s">
        <v>206</v>
      </c>
      <c r="E6766" s="9">
        <f>retail_store_sales!$H6766/retail_store_sales!$F6766</f>
        <v>9.5</v>
      </c>
      <c r="F6766" s="10">
        <v>1</v>
      </c>
      <c r="G6766" s="11">
        <f t="shared" si="315"/>
        <v>9.5</v>
      </c>
      <c r="H6766" s="12">
        <v>9.5</v>
      </c>
      <c r="I6766" s="8" t="s">
        <v>24</v>
      </c>
      <c r="J6766" s="8" t="s">
        <v>15</v>
      </c>
      <c r="K6766" s="13" t="str">
        <f t="shared" si="317"/>
        <v>Friday</v>
      </c>
      <c r="L6766" s="13">
        <f>YEAR(retail_store_sales!$N6766)</f>
        <v>2022</v>
      </c>
      <c r="M6766" s="13" t="str">
        <f t="shared" si="316"/>
        <v>April</v>
      </c>
      <c r="N6766" s="14">
        <v>44666</v>
      </c>
      <c r="O6766" s="8" t="b">
        <v>0</v>
      </c>
    </row>
    <row r="6767" spans="1:15" x14ac:dyDescent="0.3">
      <c r="A6767" s="15" t="s">
        <v>388</v>
      </c>
      <c r="B6767" s="15" t="s">
        <v>30</v>
      </c>
      <c r="C6767" s="15" t="s">
        <v>12</v>
      </c>
      <c r="D6767" s="15" t="s">
        <v>13</v>
      </c>
      <c r="E6767" s="16">
        <f>retail_store_sales!$H6767/retail_store_sales!$F6767</f>
        <v>18.5</v>
      </c>
      <c r="F6767" s="17">
        <v>3</v>
      </c>
      <c r="G6767" s="18">
        <f t="shared" si="315"/>
        <v>18.5</v>
      </c>
      <c r="H6767" s="19">
        <v>55.5</v>
      </c>
      <c r="I6767" s="15" t="s">
        <v>47</v>
      </c>
      <c r="J6767" s="15" t="s">
        <v>37</v>
      </c>
      <c r="K6767" s="13" t="str">
        <f t="shared" si="317"/>
        <v>Sunday</v>
      </c>
      <c r="L6767" s="20">
        <f>YEAR(retail_store_sales!$N6767)</f>
        <v>2024</v>
      </c>
      <c r="M6767" s="20" t="str">
        <f t="shared" si="316"/>
        <v>January</v>
      </c>
      <c r="N6767" s="21">
        <v>45319</v>
      </c>
      <c r="O6767" s="15" t="b">
        <v>0</v>
      </c>
    </row>
    <row r="6768" spans="1:15" x14ac:dyDescent="0.3">
      <c r="A6768" s="8" t="s">
        <v>1598</v>
      </c>
      <c r="B6768" s="8" t="s">
        <v>64</v>
      </c>
      <c r="C6768" s="8" t="s">
        <v>27</v>
      </c>
      <c r="D6768" s="8" t="s">
        <v>70</v>
      </c>
      <c r="E6768" s="9">
        <f>retail_store_sales!$H6768/retail_store_sales!$F6768</f>
        <v>14</v>
      </c>
      <c r="F6768" s="10">
        <v>2</v>
      </c>
      <c r="G6768" s="11">
        <f t="shared" si="315"/>
        <v>14</v>
      </c>
      <c r="H6768" s="12">
        <v>28</v>
      </c>
      <c r="I6768" s="8" t="s">
        <v>14</v>
      </c>
      <c r="J6768" s="8" t="s">
        <v>15</v>
      </c>
      <c r="K6768" s="13" t="str">
        <f t="shared" si="317"/>
        <v>Tuesday</v>
      </c>
      <c r="L6768" s="13">
        <f>YEAR(retail_store_sales!$N6768)</f>
        <v>2024</v>
      </c>
      <c r="M6768" s="13" t="str">
        <f t="shared" si="316"/>
        <v>January</v>
      </c>
      <c r="N6768" s="14">
        <v>45321</v>
      </c>
      <c r="O6768" s="8" t="b">
        <v>1</v>
      </c>
    </row>
    <row r="6769" spans="1:15" x14ac:dyDescent="0.3">
      <c r="A6769" s="15" t="s">
        <v>1467</v>
      </c>
      <c r="B6769" s="15" t="s">
        <v>112</v>
      </c>
      <c r="C6769" s="15" t="s">
        <v>12</v>
      </c>
      <c r="D6769" s="15" t="s">
        <v>371</v>
      </c>
      <c r="E6769" s="16">
        <f>retail_store_sales!$H6769/retail_store_sales!$F6769</f>
        <v>23</v>
      </c>
      <c r="F6769" s="17">
        <v>1</v>
      </c>
      <c r="G6769" s="18">
        <f t="shared" si="315"/>
        <v>23</v>
      </c>
      <c r="H6769" s="19">
        <v>23</v>
      </c>
      <c r="I6769" s="15" t="s">
        <v>14</v>
      </c>
      <c r="J6769" s="15" t="s">
        <v>15</v>
      </c>
      <c r="K6769" s="13" t="str">
        <f t="shared" si="317"/>
        <v>Sunday</v>
      </c>
      <c r="L6769" s="20">
        <f>YEAR(retail_store_sales!$N6769)</f>
        <v>2023</v>
      </c>
      <c r="M6769" s="20" t="str">
        <f t="shared" si="316"/>
        <v>October</v>
      </c>
      <c r="N6769" s="21">
        <v>45228</v>
      </c>
      <c r="O6769" s="15" t="b">
        <v>0</v>
      </c>
    </row>
    <row r="6770" spans="1:15" x14ac:dyDescent="0.3">
      <c r="A6770" s="8" t="s">
        <v>919</v>
      </c>
      <c r="B6770" s="8" t="s">
        <v>115</v>
      </c>
      <c r="C6770" s="8" t="s">
        <v>40</v>
      </c>
      <c r="D6770" s="8" t="s">
        <v>12823</v>
      </c>
      <c r="E6770" s="9">
        <f>retail_store_sales!$H6770/retail_store_sales!$F6770</f>
        <v>35</v>
      </c>
      <c r="F6770" s="10">
        <v>3</v>
      </c>
      <c r="G6770" s="11">
        <f t="shared" si="315"/>
        <v>35</v>
      </c>
      <c r="H6770" s="12">
        <v>105</v>
      </c>
      <c r="I6770" s="8" t="s">
        <v>47</v>
      </c>
      <c r="J6770" s="8" t="s">
        <v>15</v>
      </c>
      <c r="K6770" s="13" t="str">
        <f t="shared" si="317"/>
        <v>Sunday</v>
      </c>
      <c r="L6770" s="13">
        <f>YEAR(retail_store_sales!$N6770)</f>
        <v>2024</v>
      </c>
      <c r="M6770" s="13" t="str">
        <f t="shared" si="316"/>
        <v>June</v>
      </c>
      <c r="N6770" s="14">
        <v>45466</v>
      </c>
      <c r="O6770" s="8" t="b">
        <v>0</v>
      </c>
    </row>
    <row r="6771" spans="1:15" x14ac:dyDescent="0.3">
      <c r="A6771" s="15" t="s">
        <v>10474</v>
      </c>
      <c r="B6771" s="15" t="s">
        <v>68</v>
      </c>
      <c r="C6771" s="15" t="s">
        <v>27</v>
      </c>
      <c r="D6771" s="15" t="s">
        <v>70</v>
      </c>
      <c r="E6771" s="16">
        <f>retail_store_sales!$H6771/retail_store_sales!$F6771</f>
        <v>14</v>
      </c>
      <c r="F6771" s="17">
        <v>2</v>
      </c>
      <c r="G6771" s="18">
        <f t="shared" si="315"/>
        <v>14</v>
      </c>
      <c r="H6771" s="19">
        <v>28</v>
      </c>
      <c r="I6771" s="15" t="s">
        <v>24</v>
      </c>
      <c r="J6771" s="15" t="s">
        <v>15</v>
      </c>
      <c r="K6771" s="13" t="str">
        <f t="shared" si="317"/>
        <v>Friday</v>
      </c>
      <c r="L6771" s="20">
        <f>YEAR(retail_store_sales!$N6771)</f>
        <v>2024</v>
      </c>
      <c r="M6771" s="20" t="str">
        <f t="shared" si="316"/>
        <v>May</v>
      </c>
      <c r="N6771" s="21">
        <v>45429</v>
      </c>
      <c r="O6771" s="15" t="s">
        <v>12824</v>
      </c>
    </row>
    <row r="6772" spans="1:15" x14ac:dyDescent="0.3">
      <c r="A6772" s="8" t="s">
        <v>2291</v>
      </c>
      <c r="B6772" s="8" t="s">
        <v>21</v>
      </c>
      <c r="C6772" s="8" t="s">
        <v>65</v>
      </c>
      <c r="D6772" s="8" t="s">
        <v>74</v>
      </c>
      <c r="E6772" s="9">
        <f>retail_store_sales!$H6772/retail_store_sales!$F6772</f>
        <v>9.5</v>
      </c>
      <c r="F6772" s="10">
        <v>1</v>
      </c>
      <c r="G6772" s="11">
        <f t="shared" si="315"/>
        <v>9.5</v>
      </c>
      <c r="H6772" s="12">
        <v>9.5</v>
      </c>
      <c r="I6772" s="8" t="s">
        <v>24</v>
      </c>
      <c r="J6772" s="8" t="s">
        <v>37</v>
      </c>
      <c r="K6772" s="13" t="str">
        <f t="shared" si="317"/>
        <v>Saturday</v>
      </c>
      <c r="L6772" s="13">
        <f>YEAR(retail_store_sales!$N6772)</f>
        <v>2022</v>
      </c>
      <c r="M6772" s="13" t="str">
        <f t="shared" si="316"/>
        <v>August</v>
      </c>
      <c r="N6772" s="14">
        <v>44800</v>
      </c>
      <c r="O6772" s="8" t="s">
        <v>12824</v>
      </c>
    </row>
    <row r="6773" spans="1:15" x14ac:dyDescent="0.3">
      <c r="A6773" s="15" t="s">
        <v>9939</v>
      </c>
      <c r="B6773" s="15" t="s">
        <v>26</v>
      </c>
      <c r="C6773" s="15" t="s">
        <v>65</v>
      </c>
      <c r="D6773" s="15" t="s">
        <v>419</v>
      </c>
      <c r="E6773" s="16">
        <f>retail_store_sales!$H6773/retail_store_sales!$F6773</f>
        <v>41</v>
      </c>
      <c r="F6773" s="17">
        <v>1</v>
      </c>
      <c r="G6773" s="18">
        <f t="shared" si="315"/>
        <v>41</v>
      </c>
      <c r="H6773" s="19">
        <v>41</v>
      </c>
      <c r="I6773" s="15" t="s">
        <v>47</v>
      </c>
      <c r="J6773" s="15" t="s">
        <v>37</v>
      </c>
      <c r="K6773" s="13" t="str">
        <f t="shared" si="317"/>
        <v>Sunday</v>
      </c>
      <c r="L6773" s="20">
        <f>YEAR(retail_store_sales!$N6773)</f>
        <v>2022</v>
      </c>
      <c r="M6773" s="20" t="str">
        <f t="shared" si="316"/>
        <v>January</v>
      </c>
      <c r="N6773" s="21">
        <v>44570</v>
      </c>
      <c r="O6773" s="15" t="b">
        <v>0</v>
      </c>
    </row>
    <row r="6774" spans="1:15" x14ac:dyDescent="0.3">
      <c r="A6774" s="8" t="s">
        <v>6958</v>
      </c>
      <c r="B6774" s="8" t="s">
        <v>35</v>
      </c>
      <c r="C6774" s="8" t="s">
        <v>22</v>
      </c>
      <c r="D6774" s="8" t="s">
        <v>134</v>
      </c>
      <c r="E6774" s="9">
        <f>retail_store_sales!$H6774/retail_store_sales!$F6774</f>
        <v>27.5</v>
      </c>
      <c r="F6774" s="10">
        <v>8</v>
      </c>
      <c r="G6774" s="11">
        <f t="shared" si="315"/>
        <v>27.5</v>
      </c>
      <c r="H6774" s="12">
        <v>220</v>
      </c>
      <c r="I6774" s="8" t="s">
        <v>14</v>
      </c>
      <c r="J6774" s="8" t="s">
        <v>15</v>
      </c>
      <c r="K6774" s="13" t="str">
        <f t="shared" si="317"/>
        <v>Sunday</v>
      </c>
      <c r="L6774" s="13">
        <f>YEAR(retail_store_sales!$N6774)</f>
        <v>2023</v>
      </c>
      <c r="M6774" s="13" t="str">
        <f t="shared" si="316"/>
        <v>July</v>
      </c>
      <c r="N6774" s="14">
        <v>45123</v>
      </c>
      <c r="O6774" s="8" t="b">
        <v>1</v>
      </c>
    </row>
    <row r="6775" spans="1:15" x14ac:dyDescent="0.3">
      <c r="A6775" s="15" t="s">
        <v>11458</v>
      </c>
      <c r="B6775" s="15" t="s">
        <v>68</v>
      </c>
      <c r="C6775" s="15" t="s">
        <v>12</v>
      </c>
      <c r="D6775" s="15" t="s">
        <v>95</v>
      </c>
      <c r="E6775" s="16">
        <f>retail_store_sales!$H6775/retail_store_sales!$F6775</f>
        <v>12.5</v>
      </c>
      <c r="F6775" s="17">
        <v>2</v>
      </c>
      <c r="G6775" s="18">
        <f t="shared" si="315"/>
        <v>12.5</v>
      </c>
      <c r="H6775" s="19">
        <v>25</v>
      </c>
      <c r="I6775" s="15" t="s">
        <v>24</v>
      </c>
      <c r="J6775" s="15" t="s">
        <v>15</v>
      </c>
      <c r="K6775" s="13" t="str">
        <f t="shared" si="317"/>
        <v>Sunday</v>
      </c>
      <c r="L6775" s="20">
        <f>YEAR(retail_store_sales!$N6775)</f>
        <v>2024</v>
      </c>
      <c r="M6775" s="20" t="str">
        <f t="shared" si="316"/>
        <v>June</v>
      </c>
      <c r="N6775" s="21">
        <v>45466</v>
      </c>
      <c r="O6775" s="15" t="b">
        <v>1</v>
      </c>
    </row>
    <row r="6776" spans="1:15" x14ac:dyDescent="0.3">
      <c r="A6776" s="8" t="s">
        <v>8906</v>
      </c>
      <c r="B6776" s="8" t="s">
        <v>88</v>
      </c>
      <c r="C6776" s="8" t="s">
        <v>40</v>
      </c>
      <c r="D6776" s="8" t="s">
        <v>452</v>
      </c>
      <c r="E6776" s="9">
        <f>retail_store_sales!$H6776/retail_store_sales!$F6776</f>
        <v>26</v>
      </c>
      <c r="F6776" s="10">
        <v>4</v>
      </c>
      <c r="G6776" s="11">
        <f t="shared" si="315"/>
        <v>26</v>
      </c>
      <c r="H6776" s="12">
        <v>104</v>
      </c>
      <c r="I6776" s="8" t="s">
        <v>14</v>
      </c>
      <c r="J6776" s="8" t="s">
        <v>15</v>
      </c>
      <c r="K6776" s="13" t="str">
        <f t="shared" si="317"/>
        <v>Thursday</v>
      </c>
      <c r="L6776" s="13">
        <f>YEAR(retail_store_sales!$N6776)</f>
        <v>2023</v>
      </c>
      <c r="M6776" s="13" t="str">
        <f t="shared" si="316"/>
        <v>July</v>
      </c>
      <c r="N6776" s="14">
        <v>45120</v>
      </c>
      <c r="O6776" s="8" t="s">
        <v>12824</v>
      </c>
    </row>
    <row r="6777" spans="1:15" x14ac:dyDescent="0.3">
      <c r="A6777" s="15" t="s">
        <v>5591</v>
      </c>
      <c r="B6777" s="15" t="s">
        <v>122</v>
      </c>
      <c r="C6777" s="15" t="s">
        <v>12</v>
      </c>
      <c r="D6777" s="15" t="s">
        <v>165</v>
      </c>
      <c r="E6777" s="16">
        <f>retail_store_sales!$H6777/retail_store_sales!$F6777</f>
        <v>21.5</v>
      </c>
      <c r="F6777" s="17">
        <v>4</v>
      </c>
      <c r="G6777" s="18">
        <f t="shared" si="315"/>
        <v>21.5</v>
      </c>
      <c r="H6777" s="19">
        <v>86</v>
      </c>
      <c r="I6777" s="15" t="s">
        <v>14</v>
      </c>
      <c r="J6777" s="15" t="s">
        <v>37</v>
      </c>
      <c r="K6777" s="13" t="str">
        <f t="shared" si="317"/>
        <v>Friday</v>
      </c>
      <c r="L6777" s="20">
        <f>YEAR(retail_store_sales!$N6777)</f>
        <v>2024</v>
      </c>
      <c r="M6777" s="20" t="str">
        <f t="shared" si="316"/>
        <v>May</v>
      </c>
      <c r="N6777" s="21">
        <v>45429</v>
      </c>
      <c r="O6777" s="15" t="b">
        <v>0</v>
      </c>
    </row>
    <row r="6778" spans="1:15" x14ac:dyDescent="0.3">
      <c r="A6778" s="8" t="s">
        <v>10779</v>
      </c>
      <c r="B6778" s="8" t="s">
        <v>45</v>
      </c>
      <c r="C6778" s="8" t="s">
        <v>18</v>
      </c>
      <c r="D6778" s="8" t="s">
        <v>141</v>
      </c>
      <c r="E6778" s="9">
        <f>retail_store_sales!$H6778/retail_store_sales!$F6778</f>
        <v>32</v>
      </c>
      <c r="F6778" s="10">
        <v>5</v>
      </c>
      <c r="G6778" s="11">
        <f t="shared" si="315"/>
        <v>32</v>
      </c>
      <c r="H6778" s="12">
        <v>160</v>
      </c>
      <c r="I6778" s="8" t="s">
        <v>24</v>
      </c>
      <c r="J6778" s="8" t="s">
        <v>37</v>
      </c>
      <c r="K6778" s="13" t="str">
        <f t="shared" si="317"/>
        <v>Tuesday</v>
      </c>
      <c r="L6778" s="13">
        <f>YEAR(retail_store_sales!$N6778)</f>
        <v>2023</v>
      </c>
      <c r="M6778" s="13" t="str">
        <f t="shared" si="316"/>
        <v>February</v>
      </c>
      <c r="N6778" s="14">
        <v>44964</v>
      </c>
      <c r="O6778" s="8" t="b">
        <v>0</v>
      </c>
    </row>
    <row r="6779" spans="1:15" x14ac:dyDescent="0.3">
      <c r="A6779" s="15" t="s">
        <v>1698</v>
      </c>
      <c r="B6779" s="15" t="s">
        <v>167</v>
      </c>
      <c r="C6779" s="15" t="s">
        <v>40</v>
      </c>
      <c r="D6779" s="15" t="s">
        <v>189</v>
      </c>
      <c r="E6779" s="16">
        <f>retail_store_sales!$H6779/retail_store_sales!$F6779</f>
        <v>20</v>
      </c>
      <c r="F6779" s="17">
        <v>6</v>
      </c>
      <c r="G6779" s="18">
        <f t="shared" si="315"/>
        <v>20</v>
      </c>
      <c r="H6779" s="19">
        <v>120</v>
      </c>
      <c r="I6779" s="15" t="s">
        <v>24</v>
      </c>
      <c r="J6779" s="15" t="s">
        <v>15</v>
      </c>
      <c r="K6779" s="13" t="str">
        <f t="shared" si="317"/>
        <v>Sunday</v>
      </c>
      <c r="L6779" s="20">
        <f>YEAR(retail_store_sales!$N6779)</f>
        <v>2022</v>
      </c>
      <c r="M6779" s="20" t="str">
        <f t="shared" si="316"/>
        <v>December</v>
      </c>
      <c r="N6779" s="21">
        <v>44899</v>
      </c>
      <c r="O6779" s="15" t="s">
        <v>12824</v>
      </c>
    </row>
    <row r="6780" spans="1:15" x14ac:dyDescent="0.3">
      <c r="A6780" s="8" t="s">
        <v>2549</v>
      </c>
      <c r="B6780" s="8" t="s">
        <v>30</v>
      </c>
      <c r="C6780" s="8" t="s">
        <v>65</v>
      </c>
      <c r="D6780" s="8" t="s">
        <v>463</v>
      </c>
      <c r="E6780" s="9">
        <f>retail_store_sales!$H6780/retail_store_sales!$F6780</f>
        <v>11</v>
      </c>
      <c r="F6780" s="10">
        <v>10</v>
      </c>
      <c r="G6780" s="11">
        <f t="shared" si="315"/>
        <v>11</v>
      </c>
      <c r="H6780" s="12">
        <v>110</v>
      </c>
      <c r="I6780" s="8" t="s">
        <v>24</v>
      </c>
      <c r="J6780" s="8" t="s">
        <v>15</v>
      </c>
      <c r="K6780" s="13" t="str">
        <f t="shared" si="317"/>
        <v>Friday</v>
      </c>
      <c r="L6780" s="13">
        <f>YEAR(retail_store_sales!$N6780)</f>
        <v>2024</v>
      </c>
      <c r="M6780" s="13" t="str">
        <f t="shared" si="316"/>
        <v>November</v>
      </c>
      <c r="N6780" s="14">
        <v>45604</v>
      </c>
      <c r="O6780" s="8" t="s">
        <v>12824</v>
      </c>
    </row>
    <row r="6781" spans="1:15" x14ac:dyDescent="0.3">
      <c r="A6781" s="15" t="s">
        <v>4109</v>
      </c>
      <c r="B6781" s="15" t="s">
        <v>39</v>
      </c>
      <c r="C6781" s="15" t="s">
        <v>65</v>
      </c>
      <c r="D6781" s="15" t="s">
        <v>245</v>
      </c>
      <c r="E6781" s="16">
        <f>retail_store_sales!$H6781/retail_store_sales!$F6781</f>
        <v>15.5</v>
      </c>
      <c r="F6781" s="17">
        <v>5</v>
      </c>
      <c r="G6781" s="18">
        <f t="shared" si="315"/>
        <v>15.5</v>
      </c>
      <c r="H6781" s="19">
        <v>77.5</v>
      </c>
      <c r="I6781" s="15" t="s">
        <v>47</v>
      </c>
      <c r="J6781" s="15" t="s">
        <v>37</v>
      </c>
      <c r="K6781" s="13" t="str">
        <f t="shared" si="317"/>
        <v>Friday</v>
      </c>
      <c r="L6781" s="20">
        <f>YEAR(retail_store_sales!$N6781)</f>
        <v>2024</v>
      </c>
      <c r="M6781" s="20" t="str">
        <f t="shared" si="316"/>
        <v>January</v>
      </c>
      <c r="N6781" s="21">
        <v>45310</v>
      </c>
      <c r="O6781" s="15" t="b">
        <v>0</v>
      </c>
    </row>
    <row r="6782" spans="1:15" x14ac:dyDescent="0.3">
      <c r="A6782" s="8" t="s">
        <v>11772</v>
      </c>
      <c r="B6782" s="8" t="s">
        <v>45</v>
      </c>
      <c r="C6782" s="8" t="s">
        <v>12</v>
      </c>
      <c r="D6782" s="8" t="s">
        <v>60</v>
      </c>
      <c r="E6782" s="9">
        <f>retail_store_sales!$H6782/retail_store_sales!$F6782</f>
        <v>29</v>
      </c>
      <c r="F6782" s="10">
        <v>1</v>
      </c>
      <c r="G6782" s="11">
        <f t="shared" si="315"/>
        <v>29</v>
      </c>
      <c r="H6782" s="12">
        <v>29</v>
      </c>
      <c r="I6782" s="8" t="s">
        <v>47</v>
      </c>
      <c r="J6782" s="8" t="s">
        <v>37</v>
      </c>
      <c r="K6782" s="13" t="str">
        <f t="shared" si="317"/>
        <v>Saturday</v>
      </c>
      <c r="L6782" s="13">
        <f>YEAR(retail_store_sales!$N6782)</f>
        <v>2022</v>
      </c>
      <c r="M6782" s="13" t="str">
        <f t="shared" si="316"/>
        <v>May</v>
      </c>
      <c r="N6782" s="14">
        <v>44709</v>
      </c>
      <c r="O6782" s="8" t="s">
        <v>12824</v>
      </c>
    </row>
    <row r="6783" spans="1:15" hidden="1" x14ac:dyDescent="0.3">
      <c r="A6783" s="15" t="s">
        <v>1620</v>
      </c>
      <c r="B6783" s="15" t="s">
        <v>79</v>
      </c>
      <c r="C6783" s="15" t="s">
        <v>40</v>
      </c>
      <c r="D6783" s="15" t="s">
        <v>302</v>
      </c>
      <c r="E6783" s="16">
        <f>retail_store_sales!$H6783/retail_store_sales!$F6783</f>
        <v>15.5</v>
      </c>
      <c r="F6783" s="17">
        <v>10</v>
      </c>
      <c r="G6783" s="18">
        <f t="shared" si="315"/>
        <v>15.5</v>
      </c>
      <c r="H6783" s="19">
        <v>155</v>
      </c>
      <c r="I6783" s="15" t="s">
        <v>24</v>
      </c>
      <c r="J6783" s="15" t="s">
        <v>15</v>
      </c>
      <c r="K6783" s="13" t="str">
        <f t="shared" si="317"/>
        <v>Thursday</v>
      </c>
      <c r="L6783" s="20">
        <f>YEAR(retail_store_sales!$N6783)</f>
        <v>2025</v>
      </c>
      <c r="M6783" s="20" t="str">
        <f t="shared" si="316"/>
        <v>January</v>
      </c>
      <c r="N6783" s="21">
        <v>45666</v>
      </c>
      <c r="O6783" s="15" t="b">
        <v>0</v>
      </c>
    </row>
    <row r="6784" spans="1:15" x14ac:dyDescent="0.3">
      <c r="A6784" s="8" t="s">
        <v>2827</v>
      </c>
      <c r="B6784" s="8" t="s">
        <v>39</v>
      </c>
      <c r="C6784" s="8" t="s">
        <v>12</v>
      </c>
      <c r="D6784" s="8" t="s">
        <v>60</v>
      </c>
      <c r="E6784" s="9">
        <f>retail_store_sales!$H6784/retail_store_sales!$F6784</f>
        <v>29</v>
      </c>
      <c r="F6784" s="10">
        <v>4</v>
      </c>
      <c r="G6784" s="11">
        <f t="shared" si="315"/>
        <v>29</v>
      </c>
      <c r="H6784" s="12">
        <v>116</v>
      </c>
      <c r="I6784" s="8" t="s">
        <v>24</v>
      </c>
      <c r="J6784" s="8" t="s">
        <v>37</v>
      </c>
      <c r="K6784" s="13" t="str">
        <f t="shared" si="317"/>
        <v>Thursday</v>
      </c>
      <c r="L6784" s="13">
        <f>YEAR(retail_store_sales!$N6784)</f>
        <v>2024</v>
      </c>
      <c r="M6784" s="13" t="str">
        <f t="shared" si="316"/>
        <v>March</v>
      </c>
      <c r="N6784" s="14">
        <v>45372</v>
      </c>
      <c r="O6784" s="8" t="b">
        <v>1</v>
      </c>
    </row>
    <row r="6785" spans="1:15" x14ac:dyDescent="0.3">
      <c r="A6785" s="15" t="s">
        <v>725</v>
      </c>
      <c r="B6785" s="15" t="s">
        <v>112</v>
      </c>
      <c r="C6785" s="15" t="s">
        <v>27</v>
      </c>
      <c r="D6785" s="15" t="s">
        <v>726</v>
      </c>
      <c r="E6785" s="16">
        <f>retail_store_sales!$H6785/retail_store_sales!$F6785</f>
        <v>30.5</v>
      </c>
      <c r="F6785" s="17">
        <v>10</v>
      </c>
      <c r="G6785" s="18">
        <f t="shared" si="315"/>
        <v>30.5</v>
      </c>
      <c r="H6785" s="19">
        <v>305</v>
      </c>
      <c r="I6785" s="15" t="s">
        <v>47</v>
      </c>
      <c r="J6785" s="15" t="s">
        <v>15</v>
      </c>
      <c r="K6785" s="13" t="str">
        <f t="shared" si="317"/>
        <v>Friday</v>
      </c>
      <c r="L6785" s="20">
        <f>YEAR(retail_store_sales!$N6785)</f>
        <v>2022</v>
      </c>
      <c r="M6785" s="20" t="str">
        <f t="shared" si="316"/>
        <v>December</v>
      </c>
      <c r="N6785" s="21">
        <v>44925</v>
      </c>
      <c r="O6785" s="15" t="b">
        <v>0</v>
      </c>
    </row>
    <row r="6786" spans="1:15" x14ac:dyDescent="0.3">
      <c r="A6786" s="8" t="s">
        <v>7476</v>
      </c>
      <c r="B6786" s="8" t="s">
        <v>30</v>
      </c>
      <c r="C6786" s="8" t="s">
        <v>27</v>
      </c>
      <c r="D6786" s="8" t="s">
        <v>103</v>
      </c>
      <c r="E6786" s="9">
        <f>retail_store_sales!$H6786/retail_store_sales!$F6786</f>
        <v>41</v>
      </c>
      <c r="F6786" s="10">
        <v>3</v>
      </c>
      <c r="G6786" s="11">
        <f t="shared" ref="G6786:G6849" si="318">IF(AND(F6786=0, H6786=0), 0, IF(H6786=0, 0, H6786/F6786))</f>
        <v>41</v>
      </c>
      <c r="H6786" s="12">
        <v>123</v>
      </c>
      <c r="I6786" s="8" t="s">
        <v>24</v>
      </c>
      <c r="J6786" s="8" t="s">
        <v>15</v>
      </c>
      <c r="K6786" s="13" t="str">
        <f t="shared" si="317"/>
        <v>Wednesday</v>
      </c>
      <c r="L6786" s="13">
        <f>YEAR(retail_store_sales!$N6786)</f>
        <v>2023</v>
      </c>
      <c r="M6786" s="13" t="str">
        <f t="shared" ref="M6786:M6849" si="319">TEXT(N6786,"mmmm")</f>
        <v>January</v>
      </c>
      <c r="N6786" s="14">
        <v>44944</v>
      </c>
      <c r="O6786" s="8" t="s">
        <v>12824</v>
      </c>
    </row>
    <row r="6787" spans="1:15" x14ac:dyDescent="0.3">
      <c r="A6787" s="15" t="s">
        <v>11238</v>
      </c>
      <c r="B6787" s="15" t="s">
        <v>107</v>
      </c>
      <c r="C6787" s="15" t="s">
        <v>27</v>
      </c>
      <c r="D6787" s="15" t="s">
        <v>12823</v>
      </c>
      <c r="E6787" s="16">
        <v>0</v>
      </c>
      <c r="F6787" s="17">
        <v>0</v>
      </c>
      <c r="G6787" s="18">
        <f t="shared" si="318"/>
        <v>0</v>
      </c>
      <c r="H6787" s="19">
        <v>0</v>
      </c>
      <c r="I6787" s="15" t="s">
        <v>24</v>
      </c>
      <c r="J6787" s="15" t="s">
        <v>37</v>
      </c>
      <c r="K6787" s="13" t="str">
        <f t="shared" ref="K6787:K6850" si="320">TEXT(N6787, "dddd")</f>
        <v>Sunday</v>
      </c>
      <c r="L6787" s="20">
        <f>YEAR(retail_store_sales!$N6787)</f>
        <v>2023</v>
      </c>
      <c r="M6787" s="20" t="str">
        <f t="shared" si="319"/>
        <v>April</v>
      </c>
      <c r="N6787" s="21">
        <v>45032</v>
      </c>
      <c r="O6787" s="15" t="s">
        <v>12824</v>
      </c>
    </row>
    <row r="6788" spans="1:15" hidden="1" x14ac:dyDescent="0.3">
      <c r="A6788" s="8" t="s">
        <v>2082</v>
      </c>
      <c r="B6788" s="8" t="s">
        <v>112</v>
      </c>
      <c r="C6788" s="8" t="s">
        <v>18</v>
      </c>
      <c r="D6788" s="8" t="s">
        <v>141</v>
      </c>
      <c r="E6788" s="9">
        <f>retail_store_sales!$H6788/retail_store_sales!$F6788</f>
        <v>32</v>
      </c>
      <c r="F6788" s="10">
        <v>6</v>
      </c>
      <c r="G6788" s="11">
        <f t="shared" si="318"/>
        <v>32</v>
      </c>
      <c r="H6788" s="12">
        <v>192</v>
      </c>
      <c r="I6788" s="8" t="s">
        <v>24</v>
      </c>
      <c r="J6788" s="8" t="s">
        <v>37</v>
      </c>
      <c r="K6788" s="13" t="str">
        <f t="shared" si="320"/>
        <v>Wednesday</v>
      </c>
      <c r="L6788" s="13">
        <f>YEAR(retail_store_sales!$N6788)</f>
        <v>2025</v>
      </c>
      <c r="M6788" s="13" t="str">
        <f t="shared" si="319"/>
        <v>January</v>
      </c>
      <c r="N6788" s="14">
        <v>45665</v>
      </c>
      <c r="O6788" s="8" t="b">
        <v>0</v>
      </c>
    </row>
    <row r="6789" spans="1:15" x14ac:dyDescent="0.3">
      <c r="A6789" s="15" t="s">
        <v>5328</v>
      </c>
      <c r="B6789" s="15" t="s">
        <v>83</v>
      </c>
      <c r="C6789" s="15" t="s">
        <v>22</v>
      </c>
      <c r="D6789" s="15" t="s">
        <v>12823</v>
      </c>
      <c r="E6789" s="16">
        <f>retail_store_sales!$H6789/retail_store_sales!$F6789</f>
        <v>33.5</v>
      </c>
      <c r="F6789" s="17">
        <v>3</v>
      </c>
      <c r="G6789" s="18">
        <f t="shared" si="318"/>
        <v>33.5</v>
      </c>
      <c r="H6789" s="19">
        <v>100.5</v>
      </c>
      <c r="I6789" s="15" t="s">
        <v>14</v>
      </c>
      <c r="J6789" s="15" t="s">
        <v>37</v>
      </c>
      <c r="K6789" s="13" t="str">
        <f t="shared" si="320"/>
        <v>Saturday</v>
      </c>
      <c r="L6789" s="20">
        <f>YEAR(retail_store_sales!$N6789)</f>
        <v>2022</v>
      </c>
      <c r="M6789" s="20" t="str">
        <f t="shared" si="319"/>
        <v>April</v>
      </c>
      <c r="N6789" s="21">
        <v>44660</v>
      </c>
      <c r="O6789" s="15" t="b">
        <v>0</v>
      </c>
    </row>
    <row r="6790" spans="1:15" x14ac:dyDescent="0.3">
      <c r="A6790" s="8" t="s">
        <v>4011</v>
      </c>
      <c r="B6790" s="8" t="s">
        <v>54</v>
      </c>
      <c r="C6790" s="8" t="s">
        <v>12</v>
      </c>
      <c r="D6790" s="8" t="s">
        <v>60</v>
      </c>
      <c r="E6790" s="9">
        <f>retail_store_sales!$H6790/retail_store_sales!$F6790</f>
        <v>29</v>
      </c>
      <c r="F6790" s="10">
        <v>10</v>
      </c>
      <c r="G6790" s="11">
        <f t="shared" si="318"/>
        <v>29</v>
      </c>
      <c r="H6790" s="12">
        <v>290</v>
      </c>
      <c r="I6790" s="8" t="s">
        <v>47</v>
      </c>
      <c r="J6790" s="8" t="s">
        <v>37</v>
      </c>
      <c r="K6790" s="13" t="str">
        <f t="shared" si="320"/>
        <v>Saturday</v>
      </c>
      <c r="L6790" s="13">
        <f>YEAR(retail_store_sales!$N6790)</f>
        <v>2023</v>
      </c>
      <c r="M6790" s="13" t="str">
        <f t="shared" si="319"/>
        <v>March</v>
      </c>
      <c r="N6790" s="14">
        <v>44996</v>
      </c>
      <c r="O6790" s="8" t="b">
        <v>0</v>
      </c>
    </row>
    <row r="6791" spans="1:15" x14ac:dyDescent="0.3">
      <c r="A6791" s="15" t="s">
        <v>2650</v>
      </c>
      <c r="B6791" s="15" t="s">
        <v>17</v>
      </c>
      <c r="C6791" s="15" t="s">
        <v>12</v>
      </c>
      <c r="D6791" s="15" t="s">
        <v>1484</v>
      </c>
      <c r="E6791" s="16">
        <f>retail_store_sales!$H6791/retail_store_sales!$F6791</f>
        <v>30.5</v>
      </c>
      <c r="F6791" s="17">
        <v>4</v>
      </c>
      <c r="G6791" s="18">
        <f t="shared" si="318"/>
        <v>30.5</v>
      </c>
      <c r="H6791" s="19">
        <v>122</v>
      </c>
      <c r="I6791" s="15" t="s">
        <v>24</v>
      </c>
      <c r="J6791" s="15" t="s">
        <v>37</v>
      </c>
      <c r="K6791" s="13" t="str">
        <f t="shared" si="320"/>
        <v>Wednesday</v>
      </c>
      <c r="L6791" s="20">
        <f>YEAR(retail_store_sales!$N6791)</f>
        <v>2022</v>
      </c>
      <c r="M6791" s="20" t="str">
        <f t="shared" si="319"/>
        <v>March</v>
      </c>
      <c r="N6791" s="21">
        <v>44622</v>
      </c>
      <c r="O6791" s="15" t="b">
        <v>0</v>
      </c>
    </row>
    <row r="6792" spans="1:15" x14ac:dyDescent="0.3">
      <c r="A6792" s="8" t="s">
        <v>4927</v>
      </c>
      <c r="B6792" s="8" t="s">
        <v>11</v>
      </c>
      <c r="C6792" s="8" t="s">
        <v>31</v>
      </c>
      <c r="D6792" s="8" t="s">
        <v>497</v>
      </c>
      <c r="E6792" s="9">
        <f>retail_store_sales!$H6792/retail_store_sales!$F6792</f>
        <v>29</v>
      </c>
      <c r="F6792" s="10">
        <v>7</v>
      </c>
      <c r="G6792" s="11">
        <f t="shared" si="318"/>
        <v>29</v>
      </c>
      <c r="H6792" s="12">
        <v>203</v>
      </c>
      <c r="I6792" s="8" t="s">
        <v>47</v>
      </c>
      <c r="J6792" s="8" t="s">
        <v>15</v>
      </c>
      <c r="K6792" s="13" t="str">
        <f t="shared" si="320"/>
        <v>Wednesday</v>
      </c>
      <c r="L6792" s="13">
        <f>YEAR(retail_store_sales!$N6792)</f>
        <v>2023</v>
      </c>
      <c r="M6792" s="13" t="str">
        <f t="shared" si="319"/>
        <v>April</v>
      </c>
      <c r="N6792" s="14">
        <v>45035</v>
      </c>
      <c r="O6792" s="8" t="b">
        <v>1</v>
      </c>
    </row>
    <row r="6793" spans="1:15" x14ac:dyDescent="0.3">
      <c r="A6793" s="15" t="s">
        <v>9087</v>
      </c>
      <c r="B6793" s="15" t="s">
        <v>115</v>
      </c>
      <c r="C6793" s="15" t="s">
        <v>12</v>
      </c>
      <c r="D6793" s="15" t="s">
        <v>171</v>
      </c>
      <c r="E6793" s="16">
        <f>retail_store_sales!$H6793/retail_store_sales!$F6793</f>
        <v>5</v>
      </c>
      <c r="F6793" s="17">
        <v>4</v>
      </c>
      <c r="G6793" s="18">
        <f t="shared" si="318"/>
        <v>5</v>
      </c>
      <c r="H6793" s="19">
        <v>20</v>
      </c>
      <c r="I6793" s="15" t="s">
        <v>24</v>
      </c>
      <c r="J6793" s="15" t="s">
        <v>37</v>
      </c>
      <c r="K6793" s="13" t="str">
        <f t="shared" si="320"/>
        <v>Thursday</v>
      </c>
      <c r="L6793" s="20">
        <f>YEAR(retail_store_sales!$N6793)</f>
        <v>2022</v>
      </c>
      <c r="M6793" s="20" t="str">
        <f t="shared" si="319"/>
        <v>January</v>
      </c>
      <c r="N6793" s="21">
        <v>44567</v>
      </c>
      <c r="O6793" s="15" t="b">
        <v>1</v>
      </c>
    </row>
    <row r="6794" spans="1:15" x14ac:dyDescent="0.3">
      <c r="A6794" s="8" t="s">
        <v>10348</v>
      </c>
      <c r="B6794" s="8" t="s">
        <v>88</v>
      </c>
      <c r="C6794" s="8" t="s">
        <v>18</v>
      </c>
      <c r="D6794" s="8" t="s">
        <v>57</v>
      </c>
      <c r="E6794" s="9">
        <f>retail_store_sales!$H6794/retail_store_sales!$F6794</f>
        <v>27.5</v>
      </c>
      <c r="F6794" s="10">
        <v>1</v>
      </c>
      <c r="G6794" s="11">
        <f t="shared" si="318"/>
        <v>27.5</v>
      </c>
      <c r="H6794" s="12">
        <v>27.5</v>
      </c>
      <c r="I6794" s="8" t="s">
        <v>24</v>
      </c>
      <c r="J6794" s="8" t="s">
        <v>15</v>
      </c>
      <c r="K6794" s="13" t="str">
        <f t="shared" si="320"/>
        <v>Tuesday</v>
      </c>
      <c r="L6794" s="13">
        <f>YEAR(retail_store_sales!$N6794)</f>
        <v>2024</v>
      </c>
      <c r="M6794" s="13" t="str">
        <f t="shared" si="319"/>
        <v>August</v>
      </c>
      <c r="N6794" s="14">
        <v>45531</v>
      </c>
      <c r="O6794" s="8" t="b">
        <v>1</v>
      </c>
    </row>
    <row r="6795" spans="1:15" x14ac:dyDescent="0.3">
      <c r="A6795" s="15" t="s">
        <v>9189</v>
      </c>
      <c r="B6795" s="15" t="s">
        <v>30</v>
      </c>
      <c r="C6795" s="15" t="s">
        <v>27</v>
      </c>
      <c r="D6795" s="15" t="s">
        <v>204</v>
      </c>
      <c r="E6795" s="16">
        <f>retail_store_sales!$H6795/retail_store_sales!$F6795</f>
        <v>24.5</v>
      </c>
      <c r="F6795" s="17">
        <v>4</v>
      </c>
      <c r="G6795" s="18">
        <f t="shared" si="318"/>
        <v>24.5</v>
      </c>
      <c r="H6795" s="19">
        <v>98</v>
      </c>
      <c r="I6795" s="15" t="s">
        <v>24</v>
      </c>
      <c r="J6795" s="15" t="s">
        <v>15</v>
      </c>
      <c r="K6795" s="13" t="str">
        <f t="shared" si="320"/>
        <v>Monday</v>
      </c>
      <c r="L6795" s="20">
        <f>YEAR(retail_store_sales!$N6795)</f>
        <v>2023</v>
      </c>
      <c r="M6795" s="20" t="str">
        <f t="shared" si="319"/>
        <v>March</v>
      </c>
      <c r="N6795" s="21">
        <v>45012</v>
      </c>
      <c r="O6795" s="15" t="b">
        <v>1</v>
      </c>
    </row>
    <row r="6796" spans="1:15" x14ac:dyDescent="0.3">
      <c r="A6796" s="8" t="s">
        <v>5465</v>
      </c>
      <c r="B6796" s="8" t="s">
        <v>62</v>
      </c>
      <c r="C6796" s="8" t="s">
        <v>12</v>
      </c>
      <c r="D6796" s="8" t="s">
        <v>95</v>
      </c>
      <c r="E6796" s="9">
        <f>retail_store_sales!$H6796/retail_store_sales!$F6796</f>
        <v>12.5</v>
      </c>
      <c r="F6796" s="10">
        <v>4</v>
      </c>
      <c r="G6796" s="11">
        <f t="shared" si="318"/>
        <v>12.5</v>
      </c>
      <c r="H6796" s="12">
        <v>50</v>
      </c>
      <c r="I6796" s="8" t="s">
        <v>24</v>
      </c>
      <c r="J6796" s="8" t="s">
        <v>37</v>
      </c>
      <c r="K6796" s="13" t="str">
        <f t="shared" si="320"/>
        <v>Wednesday</v>
      </c>
      <c r="L6796" s="13">
        <f>YEAR(retail_store_sales!$N6796)</f>
        <v>2022</v>
      </c>
      <c r="M6796" s="13" t="str">
        <f t="shared" si="319"/>
        <v>January</v>
      </c>
      <c r="N6796" s="14">
        <v>44580</v>
      </c>
      <c r="O6796" s="8" t="s">
        <v>12824</v>
      </c>
    </row>
    <row r="6797" spans="1:15" x14ac:dyDescent="0.3">
      <c r="A6797" s="15" t="s">
        <v>5072</v>
      </c>
      <c r="B6797" s="15" t="s">
        <v>68</v>
      </c>
      <c r="C6797" s="15" t="s">
        <v>27</v>
      </c>
      <c r="D6797" s="15" t="s">
        <v>204</v>
      </c>
      <c r="E6797" s="16">
        <f>retail_store_sales!$H6797/retail_store_sales!$F6797</f>
        <v>24.5</v>
      </c>
      <c r="F6797" s="17">
        <v>6</v>
      </c>
      <c r="G6797" s="18">
        <f t="shared" si="318"/>
        <v>24.5</v>
      </c>
      <c r="H6797" s="19">
        <v>147</v>
      </c>
      <c r="I6797" s="15" t="s">
        <v>24</v>
      </c>
      <c r="J6797" s="15" t="s">
        <v>37</v>
      </c>
      <c r="K6797" s="13" t="str">
        <f t="shared" si="320"/>
        <v>Saturday</v>
      </c>
      <c r="L6797" s="20">
        <f>YEAR(retail_store_sales!$N6797)</f>
        <v>2023</v>
      </c>
      <c r="M6797" s="20" t="str">
        <f t="shared" si="319"/>
        <v>May</v>
      </c>
      <c r="N6797" s="21">
        <v>45052</v>
      </c>
      <c r="O6797" s="15" t="b">
        <v>0</v>
      </c>
    </row>
    <row r="6798" spans="1:15" x14ac:dyDescent="0.3">
      <c r="A6798" s="8" t="s">
        <v>5104</v>
      </c>
      <c r="B6798" s="8" t="s">
        <v>88</v>
      </c>
      <c r="C6798" s="8" t="s">
        <v>22</v>
      </c>
      <c r="D6798" s="8" t="s">
        <v>1164</v>
      </c>
      <c r="E6798" s="9">
        <f>retail_store_sales!$H6798/retail_store_sales!$F6798</f>
        <v>9.5</v>
      </c>
      <c r="F6798" s="10">
        <v>1</v>
      </c>
      <c r="G6798" s="11">
        <f t="shared" si="318"/>
        <v>9.5</v>
      </c>
      <c r="H6798" s="12">
        <v>9.5</v>
      </c>
      <c r="I6798" s="8" t="s">
        <v>24</v>
      </c>
      <c r="J6798" s="8" t="s">
        <v>15</v>
      </c>
      <c r="K6798" s="13" t="str">
        <f t="shared" si="320"/>
        <v>Monday</v>
      </c>
      <c r="L6798" s="13">
        <f>YEAR(retail_store_sales!$N6798)</f>
        <v>2022</v>
      </c>
      <c r="M6798" s="13" t="str">
        <f t="shared" si="319"/>
        <v>March</v>
      </c>
      <c r="N6798" s="14">
        <v>44648</v>
      </c>
      <c r="O6798" s="8" t="b">
        <v>1</v>
      </c>
    </row>
    <row r="6799" spans="1:15" x14ac:dyDescent="0.3">
      <c r="A6799" s="15" t="s">
        <v>2735</v>
      </c>
      <c r="B6799" s="15" t="s">
        <v>83</v>
      </c>
      <c r="C6799" s="15" t="s">
        <v>65</v>
      </c>
      <c r="D6799" s="15" t="s">
        <v>918</v>
      </c>
      <c r="E6799" s="16">
        <f>retail_store_sales!$H6799/retail_store_sales!$F6799</f>
        <v>17</v>
      </c>
      <c r="F6799" s="17">
        <v>7</v>
      </c>
      <c r="G6799" s="18">
        <f t="shared" si="318"/>
        <v>17</v>
      </c>
      <c r="H6799" s="19">
        <v>119</v>
      </c>
      <c r="I6799" s="15" t="s">
        <v>14</v>
      </c>
      <c r="J6799" s="15" t="s">
        <v>15</v>
      </c>
      <c r="K6799" s="13" t="str">
        <f t="shared" si="320"/>
        <v>Saturday</v>
      </c>
      <c r="L6799" s="20">
        <f>YEAR(retail_store_sales!$N6799)</f>
        <v>2022</v>
      </c>
      <c r="M6799" s="20" t="str">
        <f t="shared" si="319"/>
        <v>December</v>
      </c>
      <c r="N6799" s="21">
        <v>44912</v>
      </c>
      <c r="O6799" s="15" t="b">
        <v>1</v>
      </c>
    </row>
    <row r="6800" spans="1:15" x14ac:dyDescent="0.3">
      <c r="A6800" s="8" t="s">
        <v>11910</v>
      </c>
      <c r="B6800" s="8" t="s">
        <v>64</v>
      </c>
      <c r="C6800" s="8" t="s">
        <v>129</v>
      </c>
      <c r="D6800" s="8" t="s">
        <v>224</v>
      </c>
      <c r="E6800" s="9">
        <f>retail_store_sales!$H6800/retail_store_sales!$F6800</f>
        <v>41</v>
      </c>
      <c r="F6800" s="10">
        <v>10</v>
      </c>
      <c r="G6800" s="11">
        <f t="shared" si="318"/>
        <v>41</v>
      </c>
      <c r="H6800" s="12">
        <v>410</v>
      </c>
      <c r="I6800" s="8" t="s">
        <v>24</v>
      </c>
      <c r="J6800" s="8" t="s">
        <v>15</v>
      </c>
      <c r="K6800" s="13" t="str">
        <f t="shared" si="320"/>
        <v>Tuesday</v>
      </c>
      <c r="L6800" s="13">
        <f>YEAR(retail_store_sales!$N6800)</f>
        <v>2024</v>
      </c>
      <c r="M6800" s="13" t="str">
        <f t="shared" si="319"/>
        <v>December</v>
      </c>
      <c r="N6800" s="14">
        <v>45650</v>
      </c>
      <c r="O6800" s="8" t="b">
        <v>0</v>
      </c>
    </row>
    <row r="6801" spans="1:15" x14ac:dyDescent="0.3">
      <c r="A6801" s="15" t="s">
        <v>2909</v>
      </c>
      <c r="B6801" s="15" t="s">
        <v>79</v>
      </c>
      <c r="C6801" s="15" t="s">
        <v>12</v>
      </c>
      <c r="D6801" s="15" t="s">
        <v>578</v>
      </c>
      <c r="E6801" s="16">
        <f>retail_store_sales!$H6801/retail_store_sales!$F6801</f>
        <v>32</v>
      </c>
      <c r="F6801" s="17">
        <v>8</v>
      </c>
      <c r="G6801" s="18">
        <f t="shared" si="318"/>
        <v>32</v>
      </c>
      <c r="H6801" s="19">
        <v>256</v>
      </c>
      <c r="I6801" s="15" t="s">
        <v>24</v>
      </c>
      <c r="J6801" s="15" t="s">
        <v>15</v>
      </c>
      <c r="K6801" s="13" t="str">
        <f t="shared" si="320"/>
        <v>Monday</v>
      </c>
      <c r="L6801" s="20">
        <f>YEAR(retail_store_sales!$N6801)</f>
        <v>2023</v>
      </c>
      <c r="M6801" s="20" t="str">
        <f t="shared" si="319"/>
        <v>May</v>
      </c>
      <c r="N6801" s="21">
        <v>45075</v>
      </c>
      <c r="O6801" s="15" t="b">
        <v>0</v>
      </c>
    </row>
    <row r="6802" spans="1:15" x14ac:dyDescent="0.3">
      <c r="A6802" s="8" t="s">
        <v>7876</v>
      </c>
      <c r="B6802" s="8" t="s">
        <v>122</v>
      </c>
      <c r="C6802" s="8" t="s">
        <v>12</v>
      </c>
      <c r="D6802" s="8" t="s">
        <v>60</v>
      </c>
      <c r="E6802" s="9">
        <f>retail_store_sales!$H6802/retail_store_sales!$F6802</f>
        <v>29</v>
      </c>
      <c r="F6802" s="10">
        <v>9</v>
      </c>
      <c r="G6802" s="11">
        <f t="shared" si="318"/>
        <v>29</v>
      </c>
      <c r="H6802" s="12">
        <v>261</v>
      </c>
      <c r="I6802" s="8" t="s">
        <v>24</v>
      </c>
      <c r="J6802" s="8" t="s">
        <v>37</v>
      </c>
      <c r="K6802" s="13" t="str">
        <f t="shared" si="320"/>
        <v>Tuesday</v>
      </c>
      <c r="L6802" s="13">
        <f>YEAR(retail_store_sales!$N6802)</f>
        <v>2023</v>
      </c>
      <c r="M6802" s="13" t="str">
        <f t="shared" si="319"/>
        <v>June</v>
      </c>
      <c r="N6802" s="14">
        <v>45097</v>
      </c>
      <c r="O6802" s="8" t="b">
        <v>1</v>
      </c>
    </row>
    <row r="6803" spans="1:15" x14ac:dyDescent="0.3">
      <c r="A6803" s="15" t="s">
        <v>8393</v>
      </c>
      <c r="B6803" s="15" t="s">
        <v>99</v>
      </c>
      <c r="C6803" s="15" t="s">
        <v>129</v>
      </c>
      <c r="D6803" s="15" t="s">
        <v>224</v>
      </c>
      <c r="E6803" s="16">
        <f>retail_store_sales!$H6803/retail_store_sales!$F6803</f>
        <v>41</v>
      </c>
      <c r="F6803" s="17">
        <v>1</v>
      </c>
      <c r="G6803" s="18">
        <f t="shared" si="318"/>
        <v>41</v>
      </c>
      <c r="H6803" s="19">
        <v>41</v>
      </c>
      <c r="I6803" s="15" t="s">
        <v>47</v>
      </c>
      <c r="J6803" s="15" t="s">
        <v>37</v>
      </c>
      <c r="K6803" s="13" t="str">
        <f t="shared" si="320"/>
        <v>Saturday</v>
      </c>
      <c r="L6803" s="20">
        <f>YEAR(retail_store_sales!$N6803)</f>
        <v>2022</v>
      </c>
      <c r="M6803" s="20" t="str">
        <f t="shared" si="319"/>
        <v>November</v>
      </c>
      <c r="N6803" s="21">
        <v>44891</v>
      </c>
      <c r="O6803" s="15" t="b">
        <v>1</v>
      </c>
    </row>
    <row r="6804" spans="1:15" x14ac:dyDescent="0.3">
      <c r="A6804" s="8" t="s">
        <v>2528</v>
      </c>
      <c r="B6804" s="8" t="s">
        <v>97</v>
      </c>
      <c r="C6804" s="8" t="s">
        <v>40</v>
      </c>
      <c r="D6804" s="8" t="s">
        <v>80</v>
      </c>
      <c r="E6804" s="9">
        <f>retail_store_sales!$H6804/retail_store_sales!$F6804</f>
        <v>24.5</v>
      </c>
      <c r="F6804" s="10">
        <v>8</v>
      </c>
      <c r="G6804" s="11">
        <f t="shared" si="318"/>
        <v>24.5</v>
      </c>
      <c r="H6804" s="12">
        <v>196</v>
      </c>
      <c r="I6804" s="8" t="s">
        <v>24</v>
      </c>
      <c r="J6804" s="8" t="s">
        <v>15</v>
      </c>
      <c r="K6804" s="13" t="str">
        <f t="shared" si="320"/>
        <v>Sunday</v>
      </c>
      <c r="L6804" s="13">
        <f>YEAR(retail_store_sales!$N6804)</f>
        <v>2024</v>
      </c>
      <c r="M6804" s="13" t="str">
        <f t="shared" si="319"/>
        <v>November</v>
      </c>
      <c r="N6804" s="14">
        <v>45599</v>
      </c>
      <c r="O6804" s="8" t="b">
        <v>1</v>
      </c>
    </row>
    <row r="6805" spans="1:15" x14ac:dyDescent="0.3">
      <c r="A6805" s="15" t="s">
        <v>51</v>
      </c>
      <c r="B6805" s="15" t="s">
        <v>42</v>
      </c>
      <c r="C6805" s="15" t="s">
        <v>31</v>
      </c>
      <c r="D6805" s="15" t="s">
        <v>52</v>
      </c>
      <c r="E6805" s="16">
        <f>retail_store_sales!$H6805/retail_store_sales!$F6805</f>
        <v>6.5</v>
      </c>
      <c r="F6805" s="17">
        <v>7</v>
      </c>
      <c r="G6805" s="18">
        <f t="shared" si="318"/>
        <v>6.5</v>
      </c>
      <c r="H6805" s="19">
        <v>45.5</v>
      </c>
      <c r="I6805" s="15" t="s">
        <v>47</v>
      </c>
      <c r="J6805" s="15" t="s">
        <v>15</v>
      </c>
      <c r="K6805" s="13" t="str">
        <f t="shared" si="320"/>
        <v>Saturday</v>
      </c>
      <c r="L6805" s="20">
        <f>YEAR(retail_store_sales!$N6805)</f>
        <v>2023</v>
      </c>
      <c r="M6805" s="20" t="str">
        <f t="shared" si="319"/>
        <v>September</v>
      </c>
      <c r="N6805" s="21">
        <v>45178</v>
      </c>
      <c r="O6805" s="15" t="b">
        <v>1</v>
      </c>
    </row>
    <row r="6806" spans="1:15" x14ac:dyDescent="0.3">
      <c r="A6806" s="8" t="s">
        <v>1638</v>
      </c>
      <c r="B6806" s="8" t="s">
        <v>167</v>
      </c>
      <c r="C6806" s="8" t="s">
        <v>65</v>
      </c>
      <c r="D6806" s="8" t="s">
        <v>66</v>
      </c>
      <c r="E6806" s="9">
        <f>retail_store_sales!$H6806/retail_store_sales!$F6806</f>
        <v>23</v>
      </c>
      <c r="F6806" s="10">
        <v>5</v>
      </c>
      <c r="G6806" s="11">
        <f t="shared" si="318"/>
        <v>23</v>
      </c>
      <c r="H6806" s="12">
        <v>115</v>
      </c>
      <c r="I6806" s="8" t="s">
        <v>14</v>
      </c>
      <c r="J6806" s="8" t="s">
        <v>37</v>
      </c>
      <c r="K6806" s="13" t="str">
        <f t="shared" si="320"/>
        <v>Thursday</v>
      </c>
      <c r="L6806" s="13">
        <f>YEAR(retail_store_sales!$N6806)</f>
        <v>2023</v>
      </c>
      <c r="M6806" s="13" t="str">
        <f t="shared" si="319"/>
        <v>April</v>
      </c>
      <c r="N6806" s="14">
        <v>45029</v>
      </c>
      <c r="O6806" s="8" t="b">
        <v>0</v>
      </c>
    </row>
    <row r="6807" spans="1:15" x14ac:dyDescent="0.3">
      <c r="A6807" s="15" t="s">
        <v>11350</v>
      </c>
      <c r="B6807" s="15" t="s">
        <v>21</v>
      </c>
      <c r="C6807" s="15" t="s">
        <v>40</v>
      </c>
      <c r="D6807" s="15" t="s">
        <v>232</v>
      </c>
      <c r="E6807" s="16">
        <f>retail_store_sales!$H6807/retail_store_sales!$F6807</f>
        <v>11</v>
      </c>
      <c r="F6807" s="17">
        <v>7</v>
      </c>
      <c r="G6807" s="18">
        <f t="shared" si="318"/>
        <v>11</v>
      </c>
      <c r="H6807" s="19">
        <v>77</v>
      </c>
      <c r="I6807" s="15" t="s">
        <v>47</v>
      </c>
      <c r="J6807" s="15" t="s">
        <v>15</v>
      </c>
      <c r="K6807" s="13" t="str">
        <f t="shared" si="320"/>
        <v>Sunday</v>
      </c>
      <c r="L6807" s="20">
        <f>YEAR(retail_store_sales!$N6807)</f>
        <v>2024</v>
      </c>
      <c r="M6807" s="20" t="str">
        <f t="shared" si="319"/>
        <v>February</v>
      </c>
      <c r="N6807" s="21">
        <v>45347</v>
      </c>
      <c r="O6807" s="15" t="b">
        <v>0</v>
      </c>
    </row>
    <row r="6808" spans="1:15" x14ac:dyDescent="0.3">
      <c r="A6808" s="8" t="s">
        <v>2895</v>
      </c>
      <c r="B6808" s="8" t="s">
        <v>39</v>
      </c>
      <c r="C6808" s="8" t="s">
        <v>27</v>
      </c>
      <c r="D6808" s="8" t="s">
        <v>123</v>
      </c>
      <c r="E6808" s="9">
        <f>retail_store_sales!$H6808/retail_store_sales!$F6808</f>
        <v>15.5</v>
      </c>
      <c r="F6808" s="10">
        <v>7</v>
      </c>
      <c r="G6808" s="11">
        <f t="shared" si="318"/>
        <v>15.5</v>
      </c>
      <c r="H6808" s="12">
        <v>108.5</v>
      </c>
      <c r="I6808" s="8" t="s">
        <v>14</v>
      </c>
      <c r="J6808" s="8" t="s">
        <v>15</v>
      </c>
      <c r="K6808" s="13" t="str">
        <f t="shared" si="320"/>
        <v>Friday</v>
      </c>
      <c r="L6808" s="13">
        <f>YEAR(retail_store_sales!$N6808)</f>
        <v>2024</v>
      </c>
      <c r="M6808" s="13" t="str">
        <f t="shared" si="319"/>
        <v>June</v>
      </c>
      <c r="N6808" s="14">
        <v>45450</v>
      </c>
      <c r="O6808" s="8" t="b">
        <v>0</v>
      </c>
    </row>
    <row r="6809" spans="1:15" x14ac:dyDescent="0.3">
      <c r="A6809" s="15" t="s">
        <v>7487</v>
      </c>
      <c r="B6809" s="15" t="s">
        <v>39</v>
      </c>
      <c r="C6809" s="15" t="s">
        <v>40</v>
      </c>
      <c r="D6809" s="15" t="s">
        <v>143</v>
      </c>
      <c r="E6809" s="16">
        <f>retail_store_sales!$H6809/retail_store_sales!$F6809</f>
        <v>38</v>
      </c>
      <c r="F6809" s="17">
        <v>7</v>
      </c>
      <c r="G6809" s="18">
        <f t="shared" si="318"/>
        <v>38</v>
      </c>
      <c r="H6809" s="19">
        <v>266</v>
      </c>
      <c r="I6809" s="15" t="s">
        <v>14</v>
      </c>
      <c r="J6809" s="15" t="s">
        <v>37</v>
      </c>
      <c r="K6809" s="13" t="str">
        <f t="shared" si="320"/>
        <v>Thursday</v>
      </c>
      <c r="L6809" s="20">
        <f>YEAR(retail_store_sales!$N6809)</f>
        <v>2024</v>
      </c>
      <c r="M6809" s="20" t="str">
        <f t="shared" si="319"/>
        <v>October</v>
      </c>
      <c r="N6809" s="21">
        <v>45596</v>
      </c>
      <c r="O6809" s="15" t="s">
        <v>12824</v>
      </c>
    </row>
    <row r="6810" spans="1:15" x14ac:dyDescent="0.3">
      <c r="A6810" s="8" t="s">
        <v>6477</v>
      </c>
      <c r="B6810" s="8" t="s">
        <v>45</v>
      </c>
      <c r="C6810" s="8" t="s">
        <v>27</v>
      </c>
      <c r="D6810" s="8" t="s">
        <v>255</v>
      </c>
      <c r="E6810" s="9">
        <f>retail_store_sales!$H6810/retail_store_sales!$F6810</f>
        <v>32</v>
      </c>
      <c r="F6810" s="10">
        <v>5</v>
      </c>
      <c r="G6810" s="11">
        <f t="shared" si="318"/>
        <v>32</v>
      </c>
      <c r="H6810" s="12">
        <v>160</v>
      </c>
      <c r="I6810" s="8" t="s">
        <v>14</v>
      </c>
      <c r="J6810" s="8" t="s">
        <v>15</v>
      </c>
      <c r="K6810" s="13" t="str">
        <f t="shared" si="320"/>
        <v>Sunday</v>
      </c>
      <c r="L6810" s="13">
        <f>YEAR(retail_store_sales!$N6810)</f>
        <v>2024</v>
      </c>
      <c r="M6810" s="13" t="str">
        <f t="shared" si="319"/>
        <v>September</v>
      </c>
      <c r="N6810" s="14">
        <v>45557</v>
      </c>
      <c r="O6810" s="8" t="b">
        <v>1</v>
      </c>
    </row>
    <row r="6811" spans="1:15" x14ac:dyDescent="0.3">
      <c r="A6811" s="15" t="s">
        <v>4167</v>
      </c>
      <c r="B6811" s="15" t="s">
        <v>21</v>
      </c>
      <c r="C6811" s="15" t="s">
        <v>12</v>
      </c>
      <c r="D6811" s="15" t="s">
        <v>132</v>
      </c>
      <c r="E6811" s="16">
        <f>retail_store_sales!$H6811/retail_store_sales!$F6811</f>
        <v>20</v>
      </c>
      <c r="F6811" s="17">
        <v>3</v>
      </c>
      <c r="G6811" s="18">
        <f t="shared" si="318"/>
        <v>20</v>
      </c>
      <c r="H6811" s="19">
        <v>60</v>
      </c>
      <c r="I6811" s="15" t="s">
        <v>14</v>
      </c>
      <c r="J6811" s="15" t="s">
        <v>15</v>
      </c>
      <c r="K6811" s="13" t="str">
        <f t="shared" si="320"/>
        <v>Tuesday</v>
      </c>
      <c r="L6811" s="20">
        <f>YEAR(retail_store_sales!$N6811)</f>
        <v>2022</v>
      </c>
      <c r="M6811" s="20" t="str">
        <f t="shared" si="319"/>
        <v>January</v>
      </c>
      <c r="N6811" s="21">
        <v>44579</v>
      </c>
      <c r="O6811" s="15" t="b">
        <v>1</v>
      </c>
    </row>
    <row r="6812" spans="1:15" x14ac:dyDescent="0.3">
      <c r="A6812" s="8" t="s">
        <v>10446</v>
      </c>
      <c r="B6812" s="8" t="s">
        <v>167</v>
      </c>
      <c r="C6812" s="8" t="s">
        <v>22</v>
      </c>
      <c r="D6812" s="8" t="s">
        <v>113</v>
      </c>
      <c r="E6812" s="9">
        <f>retail_store_sales!$H6812/retail_store_sales!$F6812</f>
        <v>38</v>
      </c>
      <c r="F6812" s="10">
        <v>6</v>
      </c>
      <c r="G6812" s="11">
        <f t="shared" si="318"/>
        <v>38</v>
      </c>
      <c r="H6812" s="12">
        <v>228</v>
      </c>
      <c r="I6812" s="8" t="s">
        <v>47</v>
      </c>
      <c r="J6812" s="8" t="s">
        <v>37</v>
      </c>
      <c r="K6812" s="13" t="str">
        <f t="shared" si="320"/>
        <v>Saturday</v>
      </c>
      <c r="L6812" s="13">
        <f>YEAR(retail_store_sales!$N6812)</f>
        <v>2022</v>
      </c>
      <c r="M6812" s="13" t="str">
        <f t="shared" si="319"/>
        <v>September</v>
      </c>
      <c r="N6812" s="14">
        <v>44814</v>
      </c>
      <c r="O6812" s="8" t="s">
        <v>12824</v>
      </c>
    </row>
    <row r="6813" spans="1:15" x14ac:dyDescent="0.3">
      <c r="A6813" s="15" t="s">
        <v>7312</v>
      </c>
      <c r="B6813" s="15" t="s">
        <v>76</v>
      </c>
      <c r="C6813" s="15" t="s">
        <v>40</v>
      </c>
      <c r="D6813" s="15" t="s">
        <v>189</v>
      </c>
      <c r="E6813" s="16">
        <f>retail_store_sales!$H6813/retail_store_sales!$F6813</f>
        <v>20</v>
      </c>
      <c r="F6813" s="17">
        <v>9</v>
      </c>
      <c r="G6813" s="18">
        <f t="shared" si="318"/>
        <v>20</v>
      </c>
      <c r="H6813" s="19">
        <v>180</v>
      </c>
      <c r="I6813" s="15" t="s">
        <v>47</v>
      </c>
      <c r="J6813" s="15" t="s">
        <v>37</v>
      </c>
      <c r="K6813" s="13" t="str">
        <f t="shared" si="320"/>
        <v>Monday</v>
      </c>
      <c r="L6813" s="20">
        <f>YEAR(retail_store_sales!$N6813)</f>
        <v>2023</v>
      </c>
      <c r="M6813" s="20" t="str">
        <f t="shared" si="319"/>
        <v>December</v>
      </c>
      <c r="N6813" s="21">
        <v>45285</v>
      </c>
      <c r="O6813" s="15" t="s">
        <v>12824</v>
      </c>
    </row>
    <row r="6814" spans="1:15" x14ac:dyDescent="0.3">
      <c r="A6814" s="8" t="s">
        <v>3302</v>
      </c>
      <c r="B6814" s="8" t="s">
        <v>68</v>
      </c>
      <c r="C6814" s="8" t="s">
        <v>31</v>
      </c>
      <c r="D6814" s="8" t="s">
        <v>184</v>
      </c>
      <c r="E6814" s="9">
        <f>retail_store_sales!$H6814/retail_store_sales!$F6814</f>
        <v>33.5</v>
      </c>
      <c r="F6814" s="10">
        <v>5</v>
      </c>
      <c r="G6814" s="11">
        <f t="shared" si="318"/>
        <v>33.5</v>
      </c>
      <c r="H6814" s="12">
        <v>167.5</v>
      </c>
      <c r="I6814" s="8" t="s">
        <v>14</v>
      </c>
      <c r="J6814" s="8" t="s">
        <v>37</v>
      </c>
      <c r="K6814" s="13" t="str">
        <f t="shared" si="320"/>
        <v>Monday</v>
      </c>
      <c r="L6814" s="13">
        <f>YEAR(retail_store_sales!$N6814)</f>
        <v>2024</v>
      </c>
      <c r="M6814" s="13" t="str">
        <f t="shared" si="319"/>
        <v>January</v>
      </c>
      <c r="N6814" s="14">
        <v>45299</v>
      </c>
      <c r="O6814" s="8" t="s">
        <v>12824</v>
      </c>
    </row>
    <row r="6815" spans="1:15" x14ac:dyDescent="0.3">
      <c r="A6815" s="15" t="s">
        <v>5215</v>
      </c>
      <c r="B6815" s="15" t="s">
        <v>17</v>
      </c>
      <c r="C6815" s="15" t="s">
        <v>65</v>
      </c>
      <c r="D6815" s="15" t="s">
        <v>66</v>
      </c>
      <c r="E6815" s="16">
        <f>retail_store_sales!$H6815/retail_store_sales!$F6815</f>
        <v>23</v>
      </c>
      <c r="F6815" s="17">
        <v>8</v>
      </c>
      <c r="G6815" s="18">
        <f t="shared" si="318"/>
        <v>23</v>
      </c>
      <c r="H6815" s="19">
        <v>184</v>
      </c>
      <c r="I6815" s="15" t="s">
        <v>14</v>
      </c>
      <c r="J6815" s="15" t="s">
        <v>15</v>
      </c>
      <c r="K6815" s="13" t="str">
        <f t="shared" si="320"/>
        <v>Saturday</v>
      </c>
      <c r="L6815" s="20">
        <f>YEAR(retail_store_sales!$N6815)</f>
        <v>2023</v>
      </c>
      <c r="M6815" s="20" t="str">
        <f t="shared" si="319"/>
        <v>June</v>
      </c>
      <c r="N6815" s="21">
        <v>45101</v>
      </c>
      <c r="O6815" s="15" t="s">
        <v>12824</v>
      </c>
    </row>
    <row r="6816" spans="1:15" x14ac:dyDescent="0.3">
      <c r="A6816" s="8" t="s">
        <v>162</v>
      </c>
      <c r="B6816" s="8" t="s">
        <v>68</v>
      </c>
      <c r="C6816" s="8" t="s">
        <v>12</v>
      </c>
      <c r="D6816" s="8" t="s">
        <v>163</v>
      </c>
      <c r="E6816" s="9">
        <f>retail_store_sales!$H6816/retail_store_sales!$F6816</f>
        <v>24.5</v>
      </c>
      <c r="F6816" s="10">
        <v>10</v>
      </c>
      <c r="G6816" s="11">
        <f t="shared" si="318"/>
        <v>24.5</v>
      </c>
      <c r="H6816" s="12">
        <v>245</v>
      </c>
      <c r="I6816" s="8" t="s">
        <v>24</v>
      </c>
      <c r="J6816" s="8" t="s">
        <v>37</v>
      </c>
      <c r="K6816" s="13" t="str">
        <f t="shared" si="320"/>
        <v>Wednesday</v>
      </c>
      <c r="L6816" s="13">
        <f>YEAR(retail_store_sales!$N6816)</f>
        <v>2022</v>
      </c>
      <c r="M6816" s="13" t="str">
        <f t="shared" si="319"/>
        <v>February</v>
      </c>
      <c r="N6816" s="14">
        <v>44601</v>
      </c>
      <c r="O6816" s="8" t="b">
        <v>0</v>
      </c>
    </row>
    <row r="6817" spans="1:15" x14ac:dyDescent="0.3">
      <c r="A6817" s="15" t="s">
        <v>3383</v>
      </c>
      <c r="B6817" s="15" t="s">
        <v>68</v>
      </c>
      <c r="C6817" s="15" t="s">
        <v>40</v>
      </c>
      <c r="D6817" s="15" t="s">
        <v>555</v>
      </c>
      <c r="E6817" s="16">
        <f>retail_store_sales!$H6817/retail_store_sales!$F6817</f>
        <v>9.5</v>
      </c>
      <c r="F6817" s="17">
        <v>7</v>
      </c>
      <c r="G6817" s="18">
        <f t="shared" si="318"/>
        <v>9.5</v>
      </c>
      <c r="H6817" s="19">
        <v>66.5</v>
      </c>
      <c r="I6817" s="15" t="s">
        <v>47</v>
      </c>
      <c r="J6817" s="15" t="s">
        <v>15</v>
      </c>
      <c r="K6817" s="13" t="str">
        <f t="shared" si="320"/>
        <v>Tuesday</v>
      </c>
      <c r="L6817" s="20">
        <f>YEAR(retail_store_sales!$N6817)</f>
        <v>2023</v>
      </c>
      <c r="M6817" s="20" t="str">
        <f t="shared" si="319"/>
        <v>February</v>
      </c>
      <c r="N6817" s="21">
        <v>44971</v>
      </c>
      <c r="O6817" s="15" t="s">
        <v>12824</v>
      </c>
    </row>
    <row r="6818" spans="1:15" x14ac:dyDescent="0.3">
      <c r="A6818" s="8" t="s">
        <v>3771</v>
      </c>
      <c r="B6818" s="8" t="s">
        <v>99</v>
      </c>
      <c r="C6818" s="8" t="s">
        <v>129</v>
      </c>
      <c r="D6818" s="8" t="s">
        <v>228</v>
      </c>
      <c r="E6818" s="9">
        <f>retail_store_sales!$H6818/retail_store_sales!$F6818</f>
        <v>18.5</v>
      </c>
      <c r="F6818" s="10">
        <v>3</v>
      </c>
      <c r="G6818" s="11">
        <f t="shared" si="318"/>
        <v>18.5</v>
      </c>
      <c r="H6818" s="12">
        <v>55.5</v>
      </c>
      <c r="I6818" s="8" t="s">
        <v>24</v>
      </c>
      <c r="J6818" s="8" t="s">
        <v>15</v>
      </c>
      <c r="K6818" s="13" t="str">
        <f t="shared" si="320"/>
        <v>Sunday</v>
      </c>
      <c r="L6818" s="13">
        <f>YEAR(retail_store_sales!$N6818)</f>
        <v>2022</v>
      </c>
      <c r="M6818" s="13" t="str">
        <f t="shared" si="319"/>
        <v>July</v>
      </c>
      <c r="N6818" s="14">
        <v>44773</v>
      </c>
      <c r="O6818" s="8" t="b">
        <v>1</v>
      </c>
    </row>
    <row r="6819" spans="1:15" x14ac:dyDescent="0.3">
      <c r="A6819" s="15" t="s">
        <v>8611</v>
      </c>
      <c r="B6819" s="15" t="s">
        <v>76</v>
      </c>
      <c r="C6819" s="15" t="s">
        <v>18</v>
      </c>
      <c r="D6819" s="15" t="s">
        <v>283</v>
      </c>
      <c r="E6819" s="16">
        <f>retail_store_sales!$H6819/retail_store_sales!$F6819</f>
        <v>8</v>
      </c>
      <c r="F6819" s="17">
        <v>7</v>
      </c>
      <c r="G6819" s="18">
        <f t="shared" si="318"/>
        <v>8</v>
      </c>
      <c r="H6819" s="19">
        <v>56</v>
      </c>
      <c r="I6819" s="15" t="s">
        <v>14</v>
      </c>
      <c r="J6819" s="15" t="s">
        <v>15</v>
      </c>
      <c r="K6819" s="13" t="str">
        <f t="shared" si="320"/>
        <v>Tuesday</v>
      </c>
      <c r="L6819" s="20">
        <f>YEAR(retail_store_sales!$N6819)</f>
        <v>2024</v>
      </c>
      <c r="M6819" s="20" t="str">
        <f t="shared" si="319"/>
        <v>October</v>
      </c>
      <c r="N6819" s="21">
        <v>45580</v>
      </c>
      <c r="O6819" s="15" t="b">
        <v>1</v>
      </c>
    </row>
    <row r="6820" spans="1:15" x14ac:dyDescent="0.3">
      <c r="A6820" s="8" t="s">
        <v>7690</v>
      </c>
      <c r="B6820" s="8" t="s">
        <v>62</v>
      </c>
      <c r="C6820" s="8" t="s">
        <v>12</v>
      </c>
      <c r="D6820" s="8" t="s">
        <v>60</v>
      </c>
      <c r="E6820" s="9">
        <f>retail_store_sales!$H6820/retail_store_sales!$F6820</f>
        <v>29</v>
      </c>
      <c r="F6820" s="10">
        <v>9</v>
      </c>
      <c r="G6820" s="11">
        <f t="shared" si="318"/>
        <v>29</v>
      </c>
      <c r="H6820" s="12">
        <v>261</v>
      </c>
      <c r="I6820" s="8" t="s">
        <v>14</v>
      </c>
      <c r="J6820" s="8" t="s">
        <v>37</v>
      </c>
      <c r="K6820" s="13" t="str">
        <f t="shared" si="320"/>
        <v>Monday</v>
      </c>
      <c r="L6820" s="13">
        <f>YEAR(retail_store_sales!$N6820)</f>
        <v>2023</v>
      </c>
      <c r="M6820" s="13" t="str">
        <f t="shared" si="319"/>
        <v>July</v>
      </c>
      <c r="N6820" s="14">
        <v>45117</v>
      </c>
      <c r="O6820" s="8" t="b">
        <v>1</v>
      </c>
    </row>
    <row r="6821" spans="1:15" x14ac:dyDescent="0.3">
      <c r="A6821" s="15" t="s">
        <v>7088</v>
      </c>
      <c r="B6821" s="15" t="s">
        <v>54</v>
      </c>
      <c r="C6821" s="15" t="s">
        <v>65</v>
      </c>
      <c r="D6821" s="15" t="s">
        <v>245</v>
      </c>
      <c r="E6821" s="16">
        <f>retail_store_sales!$H6821/retail_store_sales!$F6821</f>
        <v>15.5</v>
      </c>
      <c r="F6821" s="17">
        <v>7</v>
      </c>
      <c r="G6821" s="18">
        <f t="shared" si="318"/>
        <v>15.5</v>
      </c>
      <c r="H6821" s="19">
        <v>108.5</v>
      </c>
      <c r="I6821" s="15" t="s">
        <v>24</v>
      </c>
      <c r="J6821" s="15" t="s">
        <v>37</v>
      </c>
      <c r="K6821" s="13" t="str">
        <f t="shared" si="320"/>
        <v>Saturday</v>
      </c>
      <c r="L6821" s="20">
        <f>YEAR(retail_store_sales!$N6821)</f>
        <v>2022</v>
      </c>
      <c r="M6821" s="20" t="str">
        <f t="shared" si="319"/>
        <v>November</v>
      </c>
      <c r="N6821" s="21">
        <v>44870</v>
      </c>
      <c r="O6821" s="15" t="b">
        <v>0</v>
      </c>
    </row>
    <row r="6822" spans="1:15" x14ac:dyDescent="0.3">
      <c r="A6822" s="8" t="s">
        <v>3297</v>
      </c>
      <c r="B6822" s="8" t="s">
        <v>64</v>
      </c>
      <c r="C6822" s="8" t="s">
        <v>27</v>
      </c>
      <c r="D6822" s="8" t="s">
        <v>569</v>
      </c>
      <c r="E6822" s="9">
        <f>retail_store_sales!$H6822/retail_store_sales!$F6822</f>
        <v>29</v>
      </c>
      <c r="F6822" s="10">
        <v>9</v>
      </c>
      <c r="G6822" s="11">
        <f t="shared" si="318"/>
        <v>29</v>
      </c>
      <c r="H6822" s="12">
        <v>261</v>
      </c>
      <c r="I6822" s="8" t="s">
        <v>14</v>
      </c>
      <c r="J6822" s="8" t="s">
        <v>15</v>
      </c>
      <c r="K6822" s="13" t="str">
        <f t="shared" si="320"/>
        <v>Wednesday</v>
      </c>
      <c r="L6822" s="13">
        <f>YEAR(retail_store_sales!$N6822)</f>
        <v>2022</v>
      </c>
      <c r="M6822" s="13" t="str">
        <f t="shared" si="319"/>
        <v>October</v>
      </c>
      <c r="N6822" s="14">
        <v>44860</v>
      </c>
      <c r="O6822" s="8" t="b">
        <v>0</v>
      </c>
    </row>
    <row r="6823" spans="1:15" x14ac:dyDescent="0.3">
      <c r="A6823" s="15" t="s">
        <v>12724</v>
      </c>
      <c r="B6823" s="15" t="s">
        <v>99</v>
      </c>
      <c r="C6823" s="15" t="s">
        <v>18</v>
      </c>
      <c r="D6823" s="15" t="s">
        <v>539</v>
      </c>
      <c r="E6823" s="16">
        <f>retail_store_sales!$H6823/retail_store_sales!$F6823</f>
        <v>23</v>
      </c>
      <c r="F6823" s="17">
        <v>2</v>
      </c>
      <c r="G6823" s="18">
        <f t="shared" si="318"/>
        <v>23</v>
      </c>
      <c r="H6823" s="19">
        <v>46</v>
      </c>
      <c r="I6823" s="15" t="s">
        <v>14</v>
      </c>
      <c r="J6823" s="15" t="s">
        <v>15</v>
      </c>
      <c r="K6823" s="13" t="str">
        <f t="shared" si="320"/>
        <v>Wednesday</v>
      </c>
      <c r="L6823" s="20">
        <f>YEAR(retail_store_sales!$N6823)</f>
        <v>2024</v>
      </c>
      <c r="M6823" s="20" t="str">
        <f t="shared" si="319"/>
        <v>May</v>
      </c>
      <c r="N6823" s="21">
        <v>45441</v>
      </c>
      <c r="O6823" s="15" t="b">
        <v>0</v>
      </c>
    </row>
    <row r="6824" spans="1:15" x14ac:dyDescent="0.3">
      <c r="A6824" s="8" t="s">
        <v>4992</v>
      </c>
      <c r="B6824" s="8" t="s">
        <v>64</v>
      </c>
      <c r="C6824" s="8" t="s">
        <v>27</v>
      </c>
      <c r="D6824" s="8" t="s">
        <v>307</v>
      </c>
      <c r="E6824" s="9">
        <f>retail_store_sales!$H6824/retail_store_sales!$F6824</f>
        <v>6.5</v>
      </c>
      <c r="F6824" s="10">
        <v>5</v>
      </c>
      <c r="G6824" s="11">
        <f t="shared" si="318"/>
        <v>6.5</v>
      </c>
      <c r="H6824" s="12">
        <v>32.5</v>
      </c>
      <c r="I6824" s="8" t="s">
        <v>24</v>
      </c>
      <c r="J6824" s="8" t="s">
        <v>15</v>
      </c>
      <c r="K6824" s="13" t="str">
        <f t="shared" si="320"/>
        <v>Wednesday</v>
      </c>
      <c r="L6824" s="13">
        <f>YEAR(retail_store_sales!$N6824)</f>
        <v>2022</v>
      </c>
      <c r="M6824" s="13" t="str">
        <f t="shared" si="319"/>
        <v>June</v>
      </c>
      <c r="N6824" s="14">
        <v>44727</v>
      </c>
      <c r="O6824" s="8" t="s">
        <v>12824</v>
      </c>
    </row>
    <row r="6825" spans="1:15" x14ac:dyDescent="0.3">
      <c r="A6825" s="15" t="s">
        <v>1435</v>
      </c>
      <c r="B6825" s="15" t="s">
        <v>45</v>
      </c>
      <c r="C6825" s="15" t="s">
        <v>22</v>
      </c>
      <c r="D6825" s="15" t="s">
        <v>305</v>
      </c>
      <c r="E6825" s="16">
        <f>retail_store_sales!$H6825/retail_store_sales!$F6825</f>
        <v>23</v>
      </c>
      <c r="F6825" s="17">
        <v>4</v>
      </c>
      <c r="G6825" s="18">
        <f t="shared" si="318"/>
        <v>23</v>
      </c>
      <c r="H6825" s="19">
        <v>92</v>
      </c>
      <c r="I6825" s="15" t="s">
        <v>24</v>
      </c>
      <c r="J6825" s="15" t="s">
        <v>37</v>
      </c>
      <c r="K6825" s="13" t="str">
        <f t="shared" si="320"/>
        <v>Sunday</v>
      </c>
      <c r="L6825" s="20">
        <f>YEAR(retail_store_sales!$N6825)</f>
        <v>2023</v>
      </c>
      <c r="M6825" s="20" t="str">
        <f t="shared" si="319"/>
        <v>August</v>
      </c>
      <c r="N6825" s="21">
        <v>45151</v>
      </c>
      <c r="O6825" s="15" t="b">
        <v>0</v>
      </c>
    </row>
    <row r="6826" spans="1:15" x14ac:dyDescent="0.3">
      <c r="A6826" s="8" t="s">
        <v>12623</v>
      </c>
      <c r="B6826" s="8" t="s">
        <v>54</v>
      </c>
      <c r="C6826" s="8" t="s">
        <v>40</v>
      </c>
      <c r="D6826" s="8" t="s">
        <v>232</v>
      </c>
      <c r="E6826" s="9">
        <f>retail_store_sales!$H6826/retail_store_sales!$F6826</f>
        <v>11</v>
      </c>
      <c r="F6826" s="10">
        <v>2</v>
      </c>
      <c r="G6826" s="11">
        <f t="shared" si="318"/>
        <v>11</v>
      </c>
      <c r="H6826" s="12">
        <v>22</v>
      </c>
      <c r="I6826" s="8" t="s">
        <v>14</v>
      </c>
      <c r="J6826" s="8" t="s">
        <v>37</v>
      </c>
      <c r="K6826" s="13" t="str">
        <f t="shared" si="320"/>
        <v>Monday</v>
      </c>
      <c r="L6826" s="13">
        <f>YEAR(retail_store_sales!$N6826)</f>
        <v>2022</v>
      </c>
      <c r="M6826" s="13" t="str">
        <f t="shared" si="319"/>
        <v>May</v>
      </c>
      <c r="N6826" s="14">
        <v>44690</v>
      </c>
      <c r="O6826" s="8" t="b">
        <v>0</v>
      </c>
    </row>
    <row r="6827" spans="1:15" x14ac:dyDescent="0.3">
      <c r="A6827" s="15" t="s">
        <v>3427</v>
      </c>
      <c r="B6827" s="15" t="s">
        <v>39</v>
      </c>
      <c r="C6827" s="15" t="s">
        <v>12</v>
      </c>
      <c r="D6827" s="15" t="s">
        <v>12823</v>
      </c>
      <c r="E6827" s="16">
        <f>retail_store_sales!$H6827/retail_store_sales!$F6827</f>
        <v>33.5</v>
      </c>
      <c r="F6827" s="17">
        <v>2</v>
      </c>
      <c r="G6827" s="18">
        <f t="shared" si="318"/>
        <v>33.5</v>
      </c>
      <c r="H6827" s="19">
        <v>67</v>
      </c>
      <c r="I6827" s="15" t="s">
        <v>14</v>
      </c>
      <c r="J6827" s="15" t="s">
        <v>37</v>
      </c>
      <c r="K6827" s="13" t="str">
        <f t="shared" si="320"/>
        <v>Monday</v>
      </c>
      <c r="L6827" s="20">
        <f>YEAR(retail_store_sales!$N6827)</f>
        <v>2024</v>
      </c>
      <c r="M6827" s="20" t="str">
        <f t="shared" si="319"/>
        <v>April</v>
      </c>
      <c r="N6827" s="21">
        <v>45411</v>
      </c>
      <c r="O6827" s="15" t="s">
        <v>12824</v>
      </c>
    </row>
    <row r="6828" spans="1:15" x14ac:dyDescent="0.3">
      <c r="A6828" s="8" t="s">
        <v>978</v>
      </c>
      <c r="B6828" s="8" t="s">
        <v>39</v>
      </c>
      <c r="C6828" s="8" t="s">
        <v>65</v>
      </c>
      <c r="D6828" s="8" t="s">
        <v>642</v>
      </c>
      <c r="E6828" s="9">
        <f>retail_store_sales!$H6828/retail_store_sales!$F6828</f>
        <v>26</v>
      </c>
      <c r="F6828" s="10">
        <v>6</v>
      </c>
      <c r="G6828" s="11">
        <f t="shared" si="318"/>
        <v>26</v>
      </c>
      <c r="H6828" s="12">
        <v>156</v>
      </c>
      <c r="I6828" s="8" t="s">
        <v>14</v>
      </c>
      <c r="J6828" s="8" t="s">
        <v>15</v>
      </c>
      <c r="K6828" s="13" t="str">
        <f t="shared" si="320"/>
        <v>Sunday</v>
      </c>
      <c r="L6828" s="13">
        <f>YEAR(retail_store_sales!$N6828)</f>
        <v>2024</v>
      </c>
      <c r="M6828" s="13" t="str">
        <f t="shared" si="319"/>
        <v>February</v>
      </c>
      <c r="N6828" s="14">
        <v>45347</v>
      </c>
      <c r="O6828" s="8" t="b">
        <v>0</v>
      </c>
    </row>
    <row r="6829" spans="1:15" x14ac:dyDescent="0.3">
      <c r="A6829" s="15" t="s">
        <v>5140</v>
      </c>
      <c r="B6829" s="15" t="s">
        <v>112</v>
      </c>
      <c r="C6829" s="15" t="s">
        <v>22</v>
      </c>
      <c r="D6829" s="15" t="s">
        <v>382</v>
      </c>
      <c r="E6829" s="16">
        <f>retail_store_sales!$H6829/retail_store_sales!$F6829</f>
        <v>41</v>
      </c>
      <c r="F6829" s="17">
        <v>3</v>
      </c>
      <c r="G6829" s="18">
        <f t="shared" si="318"/>
        <v>41</v>
      </c>
      <c r="H6829" s="19">
        <v>123</v>
      </c>
      <c r="I6829" s="15" t="s">
        <v>14</v>
      </c>
      <c r="J6829" s="15" t="s">
        <v>15</v>
      </c>
      <c r="K6829" s="13" t="str">
        <f t="shared" si="320"/>
        <v>Monday</v>
      </c>
      <c r="L6829" s="20">
        <f>YEAR(retail_store_sales!$N6829)</f>
        <v>2022</v>
      </c>
      <c r="M6829" s="20" t="str">
        <f t="shared" si="319"/>
        <v>February</v>
      </c>
      <c r="N6829" s="21">
        <v>44606</v>
      </c>
      <c r="O6829" s="15" t="b">
        <v>0</v>
      </c>
    </row>
    <row r="6830" spans="1:15" x14ac:dyDescent="0.3">
      <c r="A6830" s="8" t="s">
        <v>9336</v>
      </c>
      <c r="B6830" s="8" t="s">
        <v>30</v>
      </c>
      <c r="C6830" s="8" t="s">
        <v>40</v>
      </c>
      <c r="D6830" s="8" t="s">
        <v>198</v>
      </c>
      <c r="E6830" s="9">
        <f>retail_store_sales!$H6830/retail_store_sales!$F6830</f>
        <v>39.5</v>
      </c>
      <c r="F6830" s="10">
        <v>9</v>
      </c>
      <c r="G6830" s="11">
        <f t="shared" si="318"/>
        <v>39.5</v>
      </c>
      <c r="H6830" s="12">
        <v>355.5</v>
      </c>
      <c r="I6830" s="8" t="s">
        <v>47</v>
      </c>
      <c r="J6830" s="8" t="s">
        <v>37</v>
      </c>
      <c r="K6830" s="13" t="str">
        <f t="shared" si="320"/>
        <v>Saturday</v>
      </c>
      <c r="L6830" s="13">
        <f>YEAR(retail_store_sales!$N6830)</f>
        <v>2022</v>
      </c>
      <c r="M6830" s="13" t="str">
        <f t="shared" si="319"/>
        <v>April</v>
      </c>
      <c r="N6830" s="14">
        <v>44667</v>
      </c>
      <c r="O6830" s="8" t="b">
        <v>0</v>
      </c>
    </row>
    <row r="6831" spans="1:15" x14ac:dyDescent="0.3">
      <c r="A6831" s="15" t="s">
        <v>1361</v>
      </c>
      <c r="B6831" s="15" t="s">
        <v>26</v>
      </c>
      <c r="C6831" s="15" t="s">
        <v>27</v>
      </c>
      <c r="D6831" s="15" t="s">
        <v>70</v>
      </c>
      <c r="E6831" s="16">
        <f>retail_store_sales!$H6831/retail_store_sales!$F6831</f>
        <v>14</v>
      </c>
      <c r="F6831" s="17">
        <v>9</v>
      </c>
      <c r="G6831" s="18">
        <f t="shared" si="318"/>
        <v>14</v>
      </c>
      <c r="H6831" s="19">
        <v>126</v>
      </c>
      <c r="I6831" s="15" t="s">
        <v>47</v>
      </c>
      <c r="J6831" s="15" t="s">
        <v>15</v>
      </c>
      <c r="K6831" s="13" t="str">
        <f t="shared" si="320"/>
        <v>Friday</v>
      </c>
      <c r="L6831" s="20">
        <f>YEAR(retail_store_sales!$N6831)</f>
        <v>2024</v>
      </c>
      <c r="M6831" s="20" t="str">
        <f t="shared" si="319"/>
        <v>March</v>
      </c>
      <c r="N6831" s="21">
        <v>45380</v>
      </c>
      <c r="O6831" s="15" t="s">
        <v>12824</v>
      </c>
    </row>
    <row r="6832" spans="1:15" x14ac:dyDescent="0.3">
      <c r="A6832" s="8" t="s">
        <v>10854</v>
      </c>
      <c r="B6832" s="8" t="s">
        <v>73</v>
      </c>
      <c r="C6832" s="8" t="s">
        <v>40</v>
      </c>
      <c r="D6832" s="8" t="s">
        <v>198</v>
      </c>
      <c r="E6832" s="9">
        <f>retail_store_sales!$H6832/retail_store_sales!$F6832</f>
        <v>39.5</v>
      </c>
      <c r="F6832" s="10">
        <v>6</v>
      </c>
      <c r="G6832" s="11">
        <f t="shared" si="318"/>
        <v>39.5</v>
      </c>
      <c r="H6832" s="12">
        <v>237</v>
      </c>
      <c r="I6832" s="8" t="s">
        <v>24</v>
      </c>
      <c r="J6832" s="8" t="s">
        <v>37</v>
      </c>
      <c r="K6832" s="13" t="str">
        <f t="shared" si="320"/>
        <v>Friday</v>
      </c>
      <c r="L6832" s="13">
        <f>YEAR(retail_store_sales!$N6832)</f>
        <v>2024</v>
      </c>
      <c r="M6832" s="13" t="str">
        <f t="shared" si="319"/>
        <v>November</v>
      </c>
      <c r="N6832" s="14">
        <v>45611</v>
      </c>
      <c r="O6832" s="8" t="s">
        <v>12824</v>
      </c>
    </row>
    <row r="6833" spans="1:15" x14ac:dyDescent="0.3">
      <c r="A6833" s="15" t="s">
        <v>11988</v>
      </c>
      <c r="B6833" s="15" t="s">
        <v>64</v>
      </c>
      <c r="C6833" s="15" t="s">
        <v>18</v>
      </c>
      <c r="D6833" s="15" t="s">
        <v>270</v>
      </c>
      <c r="E6833" s="16">
        <f>retail_store_sales!$H6833/retail_store_sales!$F6833</f>
        <v>5</v>
      </c>
      <c r="F6833" s="17">
        <v>4</v>
      </c>
      <c r="G6833" s="18">
        <f t="shared" si="318"/>
        <v>5</v>
      </c>
      <c r="H6833" s="19">
        <v>20</v>
      </c>
      <c r="I6833" s="15" t="s">
        <v>24</v>
      </c>
      <c r="J6833" s="15" t="s">
        <v>15</v>
      </c>
      <c r="K6833" s="13" t="str">
        <f t="shared" si="320"/>
        <v>Tuesday</v>
      </c>
      <c r="L6833" s="20">
        <f>YEAR(retail_store_sales!$N6833)</f>
        <v>2023</v>
      </c>
      <c r="M6833" s="20" t="str">
        <f t="shared" si="319"/>
        <v>April</v>
      </c>
      <c r="N6833" s="21">
        <v>45027</v>
      </c>
      <c r="O6833" s="15" t="b">
        <v>1</v>
      </c>
    </row>
    <row r="6834" spans="1:15" x14ac:dyDescent="0.3">
      <c r="A6834" s="8" t="s">
        <v>3458</v>
      </c>
      <c r="B6834" s="8" t="s">
        <v>97</v>
      </c>
      <c r="C6834" s="8" t="s">
        <v>18</v>
      </c>
      <c r="D6834" s="8" t="s">
        <v>343</v>
      </c>
      <c r="E6834" s="9">
        <f>retail_store_sales!$H6834/retail_store_sales!$F6834</f>
        <v>26</v>
      </c>
      <c r="F6834" s="10">
        <v>9</v>
      </c>
      <c r="G6834" s="11">
        <f t="shared" si="318"/>
        <v>26</v>
      </c>
      <c r="H6834" s="12">
        <v>234</v>
      </c>
      <c r="I6834" s="8" t="s">
        <v>24</v>
      </c>
      <c r="J6834" s="8" t="s">
        <v>37</v>
      </c>
      <c r="K6834" s="13" t="str">
        <f t="shared" si="320"/>
        <v>Sunday</v>
      </c>
      <c r="L6834" s="13">
        <f>YEAR(retail_store_sales!$N6834)</f>
        <v>2024</v>
      </c>
      <c r="M6834" s="13" t="str">
        <f t="shared" si="319"/>
        <v>June</v>
      </c>
      <c r="N6834" s="14">
        <v>45473</v>
      </c>
      <c r="O6834" s="8" t="s">
        <v>12824</v>
      </c>
    </row>
    <row r="6835" spans="1:15" x14ac:dyDescent="0.3">
      <c r="A6835" s="15" t="s">
        <v>3714</v>
      </c>
      <c r="B6835" s="15" t="s">
        <v>122</v>
      </c>
      <c r="C6835" s="15" t="s">
        <v>40</v>
      </c>
      <c r="D6835" s="15" t="s">
        <v>593</v>
      </c>
      <c r="E6835" s="16">
        <f>retail_store_sales!$H6835/retail_store_sales!$F6835</f>
        <v>33.5</v>
      </c>
      <c r="F6835" s="17">
        <v>10</v>
      </c>
      <c r="G6835" s="18">
        <f t="shared" si="318"/>
        <v>33.5</v>
      </c>
      <c r="H6835" s="19">
        <v>335</v>
      </c>
      <c r="I6835" s="15" t="s">
        <v>24</v>
      </c>
      <c r="J6835" s="15" t="s">
        <v>37</v>
      </c>
      <c r="K6835" s="13" t="str">
        <f t="shared" si="320"/>
        <v>Friday</v>
      </c>
      <c r="L6835" s="20">
        <f>YEAR(retail_store_sales!$N6835)</f>
        <v>2023</v>
      </c>
      <c r="M6835" s="20" t="str">
        <f t="shared" si="319"/>
        <v>February</v>
      </c>
      <c r="N6835" s="21">
        <v>44960</v>
      </c>
      <c r="O6835" s="15" t="b">
        <v>0</v>
      </c>
    </row>
    <row r="6836" spans="1:15" x14ac:dyDescent="0.3">
      <c r="A6836" s="8" t="s">
        <v>11395</v>
      </c>
      <c r="B6836" s="8" t="s">
        <v>62</v>
      </c>
      <c r="C6836" s="8" t="s">
        <v>18</v>
      </c>
      <c r="D6836" s="8" t="s">
        <v>283</v>
      </c>
      <c r="E6836" s="9">
        <f>retail_store_sales!$H6836/retail_store_sales!$F6836</f>
        <v>8</v>
      </c>
      <c r="F6836" s="10">
        <v>4</v>
      </c>
      <c r="G6836" s="11">
        <f t="shared" si="318"/>
        <v>8</v>
      </c>
      <c r="H6836" s="12">
        <v>32</v>
      </c>
      <c r="I6836" s="8" t="s">
        <v>24</v>
      </c>
      <c r="J6836" s="8" t="s">
        <v>15</v>
      </c>
      <c r="K6836" s="13" t="str">
        <f t="shared" si="320"/>
        <v>Sunday</v>
      </c>
      <c r="L6836" s="13">
        <f>YEAR(retail_store_sales!$N6836)</f>
        <v>2023</v>
      </c>
      <c r="M6836" s="13" t="str">
        <f t="shared" si="319"/>
        <v>September</v>
      </c>
      <c r="N6836" s="14">
        <v>45172</v>
      </c>
      <c r="O6836" s="8" t="b">
        <v>1</v>
      </c>
    </row>
    <row r="6837" spans="1:15" x14ac:dyDescent="0.3">
      <c r="A6837" s="15" t="s">
        <v>8803</v>
      </c>
      <c r="B6837" s="15" t="s">
        <v>115</v>
      </c>
      <c r="C6837" s="15" t="s">
        <v>40</v>
      </c>
      <c r="D6837" s="15" t="s">
        <v>1057</v>
      </c>
      <c r="E6837" s="16">
        <f>retail_store_sales!$H6837/retail_store_sales!$F6837</f>
        <v>32</v>
      </c>
      <c r="F6837" s="17">
        <v>1</v>
      </c>
      <c r="G6837" s="18">
        <f t="shared" si="318"/>
        <v>32</v>
      </c>
      <c r="H6837" s="19">
        <v>32</v>
      </c>
      <c r="I6837" s="15" t="s">
        <v>14</v>
      </c>
      <c r="J6837" s="15" t="s">
        <v>37</v>
      </c>
      <c r="K6837" s="13" t="str">
        <f t="shared" si="320"/>
        <v>Thursday</v>
      </c>
      <c r="L6837" s="20">
        <f>YEAR(retail_store_sales!$N6837)</f>
        <v>2024</v>
      </c>
      <c r="M6837" s="20" t="str">
        <f t="shared" si="319"/>
        <v>August</v>
      </c>
      <c r="N6837" s="21">
        <v>45512</v>
      </c>
      <c r="O6837" s="15" t="b">
        <v>0</v>
      </c>
    </row>
    <row r="6838" spans="1:15" x14ac:dyDescent="0.3">
      <c r="A6838" s="8" t="s">
        <v>7050</v>
      </c>
      <c r="B6838" s="8" t="s">
        <v>83</v>
      </c>
      <c r="C6838" s="8" t="s">
        <v>12</v>
      </c>
      <c r="D6838" s="8" t="s">
        <v>519</v>
      </c>
      <c r="E6838" s="9">
        <f>retail_store_sales!$H6838/retail_store_sales!$F6838</f>
        <v>15.5</v>
      </c>
      <c r="F6838" s="10">
        <v>1</v>
      </c>
      <c r="G6838" s="11">
        <f t="shared" si="318"/>
        <v>15.5</v>
      </c>
      <c r="H6838" s="12">
        <v>15.5</v>
      </c>
      <c r="I6838" s="8" t="s">
        <v>47</v>
      </c>
      <c r="J6838" s="8" t="s">
        <v>37</v>
      </c>
      <c r="K6838" s="13" t="str">
        <f t="shared" si="320"/>
        <v>Friday</v>
      </c>
      <c r="L6838" s="13">
        <f>YEAR(retail_store_sales!$N6838)</f>
        <v>2024</v>
      </c>
      <c r="M6838" s="13" t="str">
        <f t="shared" si="319"/>
        <v>October</v>
      </c>
      <c r="N6838" s="14">
        <v>45569</v>
      </c>
      <c r="O6838" s="8" t="s">
        <v>12824</v>
      </c>
    </row>
    <row r="6839" spans="1:15" x14ac:dyDescent="0.3">
      <c r="A6839" s="15" t="s">
        <v>635</v>
      </c>
      <c r="B6839" s="15" t="s">
        <v>83</v>
      </c>
      <c r="C6839" s="15" t="s">
        <v>129</v>
      </c>
      <c r="D6839" s="15" t="s">
        <v>138</v>
      </c>
      <c r="E6839" s="16">
        <f>retail_store_sales!$H6839/retail_store_sales!$F6839</f>
        <v>11</v>
      </c>
      <c r="F6839" s="17">
        <v>3</v>
      </c>
      <c r="G6839" s="18">
        <f t="shared" si="318"/>
        <v>11</v>
      </c>
      <c r="H6839" s="19">
        <v>33</v>
      </c>
      <c r="I6839" s="15" t="s">
        <v>14</v>
      </c>
      <c r="J6839" s="15" t="s">
        <v>15</v>
      </c>
      <c r="K6839" s="13" t="str">
        <f t="shared" si="320"/>
        <v>Thursday</v>
      </c>
      <c r="L6839" s="20">
        <f>YEAR(retail_store_sales!$N6839)</f>
        <v>2024</v>
      </c>
      <c r="M6839" s="20" t="str">
        <f t="shared" si="319"/>
        <v>March</v>
      </c>
      <c r="N6839" s="21">
        <v>45372</v>
      </c>
      <c r="O6839" s="15" t="b">
        <v>0</v>
      </c>
    </row>
    <row r="6840" spans="1:15" x14ac:dyDescent="0.3">
      <c r="A6840" s="8" t="s">
        <v>9928</v>
      </c>
      <c r="B6840" s="8" t="s">
        <v>122</v>
      </c>
      <c r="C6840" s="8" t="s">
        <v>31</v>
      </c>
      <c r="D6840" s="8" t="s">
        <v>184</v>
      </c>
      <c r="E6840" s="9">
        <f>retail_store_sales!$H6840/retail_store_sales!$F6840</f>
        <v>33.5</v>
      </c>
      <c r="F6840" s="10">
        <v>5</v>
      </c>
      <c r="G6840" s="11">
        <f t="shared" si="318"/>
        <v>33.5</v>
      </c>
      <c r="H6840" s="12">
        <v>167.5</v>
      </c>
      <c r="I6840" s="8" t="s">
        <v>47</v>
      </c>
      <c r="J6840" s="8" t="s">
        <v>15</v>
      </c>
      <c r="K6840" s="13" t="str">
        <f t="shared" si="320"/>
        <v>Saturday</v>
      </c>
      <c r="L6840" s="13">
        <f>YEAR(retail_store_sales!$N6840)</f>
        <v>2023</v>
      </c>
      <c r="M6840" s="13" t="str">
        <f t="shared" si="319"/>
        <v>March</v>
      </c>
      <c r="N6840" s="14">
        <v>44989</v>
      </c>
      <c r="O6840" s="8" t="s">
        <v>12824</v>
      </c>
    </row>
    <row r="6841" spans="1:15" x14ac:dyDescent="0.3">
      <c r="A6841" s="15" t="s">
        <v>7827</v>
      </c>
      <c r="B6841" s="15" t="s">
        <v>11</v>
      </c>
      <c r="C6841" s="15" t="s">
        <v>27</v>
      </c>
      <c r="D6841" s="15" t="s">
        <v>1082</v>
      </c>
      <c r="E6841" s="16">
        <f>retail_store_sales!$H6841/retail_store_sales!$F6841</f>
        <v>17</v>
      </c>
      <c r="F6841" s="17">
        <v>8</v>
      </c>
      <c r="G6841" s="18">
        <f t="shared" si="318"/>
        <v>17</v>
      </c>
      <c r="H6841" s="19">
        <v>136</v>
      </c>
      <c r="I6841" s="15" t="s">
        <v>47</v>
      </c>
      <c r="J6841" s="15" t="s">
        <v>15</v>
      </c>
      <c r="K6841" s="13" t="str">
        <f t="shared" si="320"/>
        <v>Thursday</v>
      </c>
      <c r="L6841" s="20">
        <f>YEAR(retail_store_sales!$N6841)</f>
        <v>2023</v>
      </c>
      <c r="M6841" s="20" t="str">
        <f t="shared" si="319"/>
        <v>October</v>
      </c>
      <c r="N6841" s="21">
        <v>45211</v>
      </c>
      <c r="O6841" s="15" t="b">
        <v>0</v>
      </c>
    </row>
    <row r="6842" spans="1:15" hidden="1" x14ac:dyDescent="0.3">
      <c r="A6842" s="8" t="s">
        <v>9855</v>
      </c>
      <c r="B6842" s="8" t="s">
        <v>45</v>
      </c>
      <c r="C6842" s="8" t="s">
        <v>27</v>
      </c>
      <c r="D6842" s="8" t="s">
        <v>251</v>
      </c>
      <c r="E6842" s="9">
        <f>retail_store_sales!$H6842/retail_store_sales!$F6842</f>
        <v>38</v>
      </c>
      <c r="F6842" s="10">
        <v>9</v>
      </c>
      <c r="G6842" s="11">
        <f t="shared" si="318"/>
        <v>38</v>
      </c>
      <c r="H6842" s="12">
        <v>342</v>
      </c>
      <c r="I6842" s="8" t="s">
        <v>47</v>
      </c>
      <c r="J6842" s="8" t="s">
        <v>37</v>
      </c>
      <c r="K6842" s="13" t="str">
        <f t="shared" si="320"/>
        <v>Saturday</v>
      </c>
      <c r="L6842" s="13">
        <f>YEAR(retail_store_sales!$N6842)</f>
        <v>2025</v>
      </c>
      <c r="M6842" s="13" t="str">
        <f t="shared" si="319"/>
        <v>January</v>
      </c>
      <c r="N6842" s="14">
        <v>45675</v>
      </c>
      <c r="O6842" s="8" t="b">
        <v>1</v>
      </c>
    </row>
    <row r="6843" spans="1:15" x14ac:dyDescent="0.3">
      <c r="A6843" s="15" t="s">
        <v>11081</v>
      </c>
      <c r="B6843" s="15" t="s">
        <v>62</v>
      </c>
      <c r="C6843" s="15" t="s">
        <v>18</v>
      </c>
      <c r="D6843" s="15" t="s">
        <v>286</v>
      </c>
      <c r="E6843" s="16">
        <f>retail_store_sales!$H6843/retail_store_sales!$F6843</f>
        <v>20</v>
      </c>
      <c r="F6843" s="17">
        <v>9</v>
      </c>
      <c r="G6843" s="18">
        <f t="shared" si="318"/>
        <v>20</v>
      </c>
      <c r="H6843" s="19">
        <v>180</v>
      </c>
      <c r="I6843" s="15" t="s">
        <v>24</v>
      </c>
      <c r="J6843" s="15" t="s">
        <v>37</v>
      </c>
      <c r="K6843" s="13" t="str">
        <f t="shared" si="320"/>
        <v>Sunday</v>
      </c>
      <c r="L6843" s="20">
        <f>YEAR(retail_store_sales!$N6843)</f>
        <v>2024</v>
      </c>
      <c r="M6843" s="20" t="str">
        <f t="shared" si="319"/>
        <v>September</v>
      </c>
      <c r="N6843" s="21">
        <v>45564</v>
      </c>
      <c r="O6843" s="15" t="b">
        <v>0</v>
      </c>
    </row>
    <row r="6844" spans="1:15" x14ac:dyDescent="0.3">
      <c r="A6844" s="8" t="s">
        <v>849</v>
      </c>
      <c r="B6844" s="8" t="s">
        <v>88</v>
      </c>
      <c r="C6844" s="8" t="s">
        <v>12</v>
      </c>
      <c r="D6844" s="8" t="s">
        <v>519</v>
      </c>
      <c r="E6844" s="9">
        <f>retail_store_sales!$H6844/retail_store_sales!$F6844</f>
        <v>15.5</v>
      </c>
      <c r="F6844" s="10">
        <v>10</v>
      </c>
      <c r="G6844" s="11">
        <f t="shared" si="318"/>
        <v>15.5</v>
      </c>
      <c r="H6844" s="12">
        <v>155</v>
      </c>
      <c r="I6844" s="8" t="s">
        <v>14</v>
      </c>
      <c r="J6844" s="8" t="s">
        <v>37</v>
      </c>
      <c r="K6844" s="13" t="str">
        <f t="shared" si="320"/>
        <v>Tuesday</v>
      </c>
      <c r="L6844" s="13">
        <f>YEAR(retail_store_sales!$N6844)</f>
        <v>2022</v>
      </c>
      <c r="M6844" s="13" t="str">
        <f t="shared" si="319"/>
        <v>November</v>
      </c>
      <c r="N6844" s="14">
        <v>44880</v>
      </c>
      <c r="O6844" s="8" t="s">
        <v>12824</v>
      </c>
    </row>
    <row r="6845" spans="1:15" x14ac:dyDescent="0.3">
      <c r="A6845" s="15" t="s">
        <v>474</v>
      </c>
      <c r="B6845" s="15" t="s">
        <v>39</v>
      </c>
      <c r="C6845" s="15" t="s">
        <v>18</v>
      </c>
      <c r="D6845" s="15" t="s">
        <v>12823</v>
      </c>
      <c r="E6845" s="16">
        <f>retail_store_sales!$H6845/retail_store_sales!$F6845</f>
        <v>33.5</v>
      </c>
      <c r="F6845" s="17">
        <v>8</v>
      </c>
      <c r="G6845" s="18">
        <f t="shared" si="318"/>
        <v>33.5</v>
      </c>
      <c r="H6845" s="19">
        <v>268</v>
      </c>
      <c r="I6845" s="15" t="s">
        <v>14</v>
      </c>
      <c r="J6845" s="15" t="s">
        <v>15</v>
      </c>
      <c r="K6845" s="13" t="str">
        <f t="shared" si="320"/>
        <v>Monday</v>
      </c>
      <c r="L6845" s="20">
        <f>YEAR(retail_store_sales!$N6845)</f>
        <v>2022</v>
      </c>
      <c r="M6845" s="20" t="str">
        <f t="shared" si="319"/>
        <v>October</v>
      </c>
      <c r="N6845" s="21">
        <v>44844</v>
      </c>
      <c r="O6845" s="15" t="b">
        <v>1</v>
      </c>
    </row>
    <row r="6846" spans="1:15" x14ac:dyDescent="0.3">
      <c r="A6846" s="8" t="s">
        <v>1450</v>
      </c>
      <c r="B6846" s="8" t="s">
        <v>39</v>
      </c>
      <c r="C6846" s="8" t="s">
        <v>12</v>
      </c>
      <c r="D6846" s="8" t="s">
        <v>206</v>
      </c>
      <c r="E6846" s="9">
        <f>retail_store_sales!$H6846/retail_store_sales!$F6846</f>
        <v>9.5</v>
      </c>
      <c r="F6846" s="10">
        <v>6</v>
      </c>
      <c r="G6846" s="11">
        <f t="shared" si="318"/>
        <v>9.5</v>
      </c>
      <c r="H6846" s="12">
        <v>57</v>
      </c>
      <c r="I6846" s="8" t="s">
        <v>24</v>
      </c>
      <c r="J6846" s="8" t="s">
        <v>15</v>
      </c>
      <c r="K6846" s="13" t="str">
        <f t="shared" si="320"/>
        <v>Thursday</v>
      </c>
      <c r="L6846" s="13">
        <f>YEAR(retail_store_sales!$N6846)</f>
        <v>2022</v>
      </c>
      <c r="M6846" s="13" t="str">
        <f t="shared" si="319"/>
        <v>February</v>
      </c>
      <c r="N6846" s="14">
        <v>44609</v>
      </c>
      <c r="O6846" s="8" t="s">
        <v>12824</v>
      </c>
    </row>
    <row r="6847" spans="1:15" x14ac:dyDescent="0.3">
      <c r="A6847" s="15" t="s">
        <v>939</v>
      </c>
      <c r="B6847" s="15" t="s">
        <v>107</v>
      </c>
      <c r="C6847" s="15" t="s">
        <v>12</v>
      </c>
      <c r="D6847" s="15" t="s">
        <v>91</v>
      </c>
      <c r="E6847" s="16">
        <f>retail_store_sales!$H6847/retail_store_sales!$F6847</f>
        <v>36.5</v>
      </c>
      <c r="F6847" s="17">
        <v>10</v>
      </c>
      <c r="G6847" s="18">
        <f t="shared" si="318"/>
        <v>36.5</v>
      </c>
      <c r="H6847" s="19">
        <v>365</v>
      </c>
      <c r="I6847" s="15" t="s">
        <v>47</v>
      </c>
      <c r="J6847" s="15" t="s">
        <v>37</v>
      </c>
      <c r="K6847" s="13" t="str">
        <f t="shared" si="320"/>
        <v>Friday</v>
      </c>
      <c r="L6847" s="20">
        <f>YEAR(retail_store_sales!$N6847)</f>
        <v>2022</v>
      </c>
      <c r="M6847" s="20" t="str">
        <f t="shared" si="319"/>
        <v>November</v>
      </c>
      <c r="N6847" s="21">
        <v>44869</v>
      </c>
      <c r="O6847" s="15" t="b">
        <v>1</v>
      </c>
    </row>
    <row r="6848" spans="1:15" x14ac:dyDescent="0.3">
      <c r="A6848" s="8" t="s">
        <v>4747</v>
      </c>
      <c r="B6848" s="8" t="s">
        <v>73</v>
      </c>
      <c r="C6848" s="8" t="s">
        <v>12</v>
      </c>
      <c r="D6848" s="8" t="s">
        <v>132</v>
      </c>
      <c r="E6848" s="9">
        <f>retail_store_sales!$H6848/retail_store_sales!$F6848</f>
        <v>20</v>
      </c>
      <c r="F6848" s="10">
        <v>10</v>
      </c>
      <c r="G6848" s="11">
        <f t="shared" si="318"/>
        <v>20</v>
      </c>
      <c r="H6848" s="12">
        <v>200</v>
      </c>
      <c r="I6848" s="8" t="s">
        <v>47</v>
      </c>
      <c r="J6848" s="8" t="s">
        <v>15</v>
      </c>
      <c r="K6848" s="13" t="str">
        <f t="shared" si="320"/>
        <v>Saturday</v>
      </c>
      <c r="L6848" s="13">
        <f>YEAR(retail_store_sales!$N6848)</f>
        <v>2024</v>
      </c>
      <c r="M6848" s="13" t="str">
        <f t="shared" si="319"/>
        <v>August</v>
      </c>
      <c r="N6848" s="14">
        <v>45535</v>
      </c>
      <c r="O6848" s="8" t="b">
        <v>1</v>
      </c>
    </row>
    <row r="6849" spans="1:15" x14ac:dyDescent="0.3">
      <c r="A6849" s="15" t="s">
        <v>2372</v>
      </c>
      <c r="B6849" s="15" t="s">
        <v>42</v>
      </c>
      <c r="C6849" s="15" t="s">
        <v>65</v>
      </c>
      <c r="D6849" s="15" t="s">
        <v>351</v>
      </c>
      <c r="E6849" s="16">
        <f>retail_store_sales!$H6849/retail_store_sales!$F6849</f>
        <v>38</v>
      </c>
      <c r="F6849" s="17">
        <v>6</v>
      </c>
      <c r="G6849" s="18">
        <f t="shared" si="318"/>
        <v>38</v>
      </c>
      <c r="H6849" s="19">
        <v>228</v>
      </c>
      <c r="I6849" s="15" t="s">
        <v>14</v>
      </c>
      <c r="J6849" s="15" t="s">
        <v>37</v>
      </c>
      <c r="K6849" s="13" t="str">
        <f t="shared" si="320"/>
        <v>Monday</v>
      </c>
      <c r="L6849" s="20">
        <f>YEAR(retail_store_sales!$N6849)</f>
        <v>2023</v>
      </c>
      <c r="M6849" s="20" t="str">
        <f t="shared" si="319"/>
        <v>July</v>
      </c>
      <c r="N6849" s="21">
        <v>45124</v>
      </c>
      <c r="O6849" s="15" t="s">
        <v>12824</v>
      </c>
    </row>
    <row r="6850" spans="1:15" x14ac:dyDescent="0.3">
      <c r="A6850" s="8" t="s">
        <v>4469</v>
      </c>
      <c r="B6850" s="8" t="s">
        <v>35</v>
      </c>
      <c r="C6850" s="8" t="s">
        <v>31</v>
      </c>
      <c r="D6850" s="8" t="s">
        <v>184</v>
      </c>
      <c r="E6850" s="9">
        <f>retail_store_sales!$H6850/retail_store_sales!$F6850</f>
        <v>33.5</v>
      </c>
      <c r="F6850" s="10">
        <v>6</v>
      </c>
      <c r="G6850" s="11">
        <f t="shared" ref="G6850:G6913" si="321">IF(AND(F6850=0, H6850=0), 0, IF(H6850=0, 0, H6850/F6850))</f>
        <v>33.5</v>
      </c>
      <c r="H6850" s="12">
        <v>201</v>
      </c>
      <c r="I6850" s="8" t="s">
        <v>14</v>
      </c>
      <c r="J6850" s="8" t="s">
        <v>15</v>
      </c>
      <c r="K6850" s="13" t="str">
        <f t="shared" si="320"/>
        <v>Saturday</v>
      </c>
      <c r="L6850" s="13">
        <f>YEAR(retail_store_sales!$N6850)</f>
        <v>2024</v>
      </c>
      <c r="M6850" s="13" t="str">
        <f t="shared" ref="M6850:M6913" si="322">TEXT(N6850,"mmmm")</f>
        <v>August</v>
      </c>
      <c r="N6850" s="14">
        <v>45521</v>
      </c>
      <c r="O6850" s="8" t="b">
        <v>1</v>
      </c>
    </row>
    <row r="6851" spans="1:15" x14ac:dyDescent="0.3">
      <c r="A6851" s="15" t="s">
        <v>8791</v>
      </c>
      <c r="B6851" s="15" t="s">
        <v>45</v>
      </c>
      <c r="C6851" s="15" t="s">
        <v>40</v>
      </c>
      <c r="D6851" s="15" t="s">
        <v>196</v>
      </c>
      <c r="E6851" s="16">
        <f>retail_store_sales!$H6851/retail_store_sales!$F6851</f>
        <v>35</v>
      </c>
      <c r="F6851" s="17">
        <v>7</v>
      </c>
      <c r="G6851" s="18">
        <f t="shared" si="321"/>
        <v>35</v>
      </c>
      <c r="H6851" s="19">
        <v>245</v>
      </c>
      <c r="I6851" s="15" t="s">
        <v>47</v>
      </c>
      <c r="J6851" s="15" t="s">
        <v>37</v>
      </c>
      <c r="K6851" s="13" t="str">
        <f t="shared" ref="K6851:K6914" si="323">TEXT(N6851, "dddd")</f>
        <v>Sunday</v>
      </c>
      <c r="L6851" s="20">
        <f>YEAR(retail_store_sales!$N6851)</f>
        <v>2024</v>
      </c>
      <c r="M6851" s="20" t="str">
        <f t="shared" si="322"/>
        <v>January</v>
      </c>
      <c r="N6851" s="21">
        <v>45319</v>
      </c>
      <c r="O6851" s="15" t="b">
        <v>1</v>
      </c>
    </row>
    <row r="6852" spans="1:15" x14ac:dyDescent="0.3">
      <c r="A6852" s="8" t="s">
        <v>1865</v>
      </c>
      <c r="B6852" s="8" t="s">
        <v>68</v>
      </c>
      <c r="C6852" s="8" t="s">
        <v>31</v>
      </c>
      <c r="D6852" s="8" t="s">
        <v>408</v>
      </c>
      <c r="E6852" s="9">
        <f>retail_store_sales!$H6852/retail_store_sales!$F6852</f>
        <v>11</v>
      </c>
      <c r="F6852" s="10">
        <v>2</v>
      </c>
      <c r="G6852" s="11">
        <f t="shared" si="321"/>
        <v>11</v>
      </c>
      <c r="H6852" s="12">
        <v>22</v>
      </c>
      <c r="I6852" s="8" t="s">
        <v>14</v>
      </c>
      <c r="J6852" s="8" t="s">
        <v>15</v>
      </c>
      <c r="K6852" s="13" t="str">
        <f t="shared" si="323"/>
        <v>Tuesday</v>
      </c>
      <c r="L6852" s="13">
        <f>YEAR(retail_store_sales!$N6852)</f>
        <v>2023</v>
      </c>
      <c r="M6852" s="13" t="str">
        <f t="shared" si="322"/>
        <v>August</v>
      </c>
      <c r="N6852" s="14">
        <v>45167</v>
      </c>
      <c r="O6852" s="8" t="s">
        <v>12824</v>
      </c>
    </row>
    <row r="6853" spans="1:15" x14ac:dyDescent="0.3">
      <c r="A6853" s="15" t="s">
        <v>9072</v>
      </c>
      <c r="B6853" s="15" t="s">
        <v>62</v>
      </c>
      <c r="C6853" s="15" t="s">
        <v>12</v>
      </c>
      <c r="D6853" s="15" t="s">
        <v>171</v>
      </c>
      <c r="E6853" s="16">
        <f>retail_store_sales!$H6853/retail_store_sales!$F6853</f>
        <v>5</v>
      </c>
      <c r="F6853" s="17">
        <v>10</v>
      </c>
      <c r="G6853" s="18">
        <f t="shared" si="321"/>
        <v>5</v>
      </c>
      <c r="H6853" s="19">
        <v>50</v>
      </c>
      <c r="I6853" s="15" t="s">
        <v>24</v>
      </c>
      <c r="J6853" s="15" t="s">
        <v>37</v>
      </c>
      <c r="K6853" s="13" t="str">
        <f t="shared" si="323"/>
        <v>Friday</v>
      </c>
      <c r="L6853" s="20">
        <f>YEAR(retail_store_sales!$N6853)</f>
        <v>2023</v>
      </c>
      <c r="M6853" s="20" t="str">
        <f t="shared" si="322"/>
        <v>April</v>
      </c>
      <c r="N6853" s="21">
        <v>45023</v>
      </c>
      <c r="O6853" s="15" t="b">
        <v>0</v>
      </c>
    </row>
    <row r="6854" spans="1:15" x14ac:dyDescent="0.3">
      <c r="A6854" s="8" t="s">
        <v>8802</v>
      </c>
      <c r="B6854" s="8" t="s">
        <v>45</v>
      </c>
      <c r="C6854" s="8" t="s">
        <v>31</v>
      </c>
      <c r="D6854" s="8" t="s">
        <v>184</v>
      </c>
      <c r="E6854" s="9">
        <f>retail_store_sales!$H6854/retail_store_sales!$F6854</f>
        <v>33.5</v>
      </c>
      <c r="F6854" s="10">
        <v>1</v>
      </c>
      <c r="G6854" s="11">
        <f t="shared" si="321"/>
        <v>33.5</v>
      </c>
      <c r="H6854" s="12">
        <v>33.5</v>
      </c>
      <c r="I6854" s="8" t="s">
        <v>24</v>
      </c>
      <c r="J6854" s="8" t="s">
        <v>37</v>
      </c>
      <c r="K6854" s="13" t="str">
        <f t="shared" si="323"/>
        <v>Sunday</v>
      </c>
      <c r="L6854" s="13">
        <f>YEAR(retail_store_sales!$N6854)</f>
        <v>2022</v>
      </c>
      <c r="M6854" s="13" t="str">
        <f t="shared" si="322"/>
        <v>October</v>
      </c>
      <c r="N6854" s="14">
        <v>44850</v>
      </c>
      <c r="O6854" s="8" t="b">
        <v>0</v>
      </c>
    </row>
    <row r="6855" spans="1:15" x14ac:dyDescent="0.3">
      <c r="A6855" s="15" t="s">
        <v>2120</v>
      </c>
      <c r="B6855" s="15" t="s">
        <v>42</v>
      </c>
      <c r="C6855" s="15" t="s">
        <v>31</v>
      </c>
      <c r="D6855" s="15" t="s">
        <v>77</v>
      </c>
      <c r="E6855" s="16">
        <f>retail_store_sales!$H6855/retail_store_sales!$F6855</f>
        <v>18.5</v>
      </c>
      <c r="F6855" s="17">
        <v>3</v>
      </c>
      <c r="G6855" s="18">
        <f t="shared" si="321"/>
        <v>18.5</v>
      </c>
      <c r="H6855" s="19">
        <v>55.5</v>
      </c>
      <c r="I6855" s="15" t="s">
        <v>14</v>
      </c>
      <c r="J6855" s="15" t="s">
        <v>15</v>
      </c>
      <c r="K6855" s="13" t="str">
        <f t="shared" si="323"/>
        <v>Thursday</v>
      </c>
      <c r="L6855" s="20">
        <f>YEAR(retail_store_sales!$N6855)</f>
        <v>2023</v>
      </c>
      <c r="M6855" s="20" t="str">
        <f t="shared" si="322"/>
        <v>October</v>
      </c>
      <c r="N6855" s="21">
        <v>45218</v>
      </c>
      <c r="O6855" s="15" t="b">
        <v>0</v>
      </c>
    </row>
    <row r="6856" spans="1:15" x14ac:dyDescent="0.3">
      <c r="A6856" s="8" t="s">
        <v>6479</v>
      </c>
      <c r="B6856" s="8" t="s">
        <v>107</v>
      </c>
      <c r="C6856" s="8" t="s">
        <v>18</v>
      </c>
      <c r="D6856" s="8" t="s">
        <v>12823</v>
      </c>
      <c r="E6856" s="9">
        <f>retail_store_sales!$H6856/retail_store_sales!$F6856</f>
        <v>29</v>
      </c>
      <c r="F6856" s="10">
        <v>2</v>
      </c>
      <c r="G6856" s="11">
        <f t="shared" si="321"/>
        <v>29</v>
      </c>
      <c r="H6856" s="12">
        <v>58</v>
      </c>
      <c r="I6856" s="8" t="s">
        <v>14</v>
      </c>
      <c r="J6856" s="8" t="s">
        <v>37</v>
      </c>
      <c r="K6856" s="13" t="str">
        <f t="shared" si="323"/>
        <v>Saturday</v>
      </c>
      <c r="L6856" s="13">
        <f>YEAR(retail_store_sales!$N6856)</f>
        <v>2024</v>
      </c>
      <c r="M6856" s="13" t="str">
        <f t="shared" si="322"/>
        <v>May</v>
      </c>
      <c r="N6856" s="14">
        <v>45423</v>
      </c>
      <c r="O6856" s="8" t="b">
        <v>0</v>
      </c>
    </row>
    <row r="6857" spans="1:15" x14ac:dyDescent="0.3">
      <c r="A6857" s="15" t="s">
        <v>6149</v>
      </c>
      <c r="B6857" s="15" t="s">
        <v>68</v>
      </c>
      <c r="C6857" s="15" t="s">
        <v>129</v>
      </c>
      <c r="D6857" s="15" t="s">
        <v>148</v>
      </c>
      <c r="E6857" s="16">
        <f>retail_store_sales!$H6857/retail_store_sales!$F6857</f>
        <v>26</v>
      </c>
      <c r="F6857" s="17">
        <v>8</v>
      </c>
      <c r="G6857" s="18">
        <f t="shared" si="321"/>
        <v>26</v>
      </c>
      <c r="H6857" s="19">
        <v>208</v>
      </c>
      <c r="I6857" s="15" t="s">
        <v>24</v>
      </c>
      <c r="J6857" s="15" t="s">
        <v>15</v>
      </c>
      <c r="K6857" s="13" t="str">
        <f t="shared" si="323"/>
        <v>Sunday</v>
      </c>
      <c r="L6857" s="20">
        <f>YEAR(retail_store_sales!$N6857)</f>
        <v>2023</v>
      </c>
      <c r="M6857" s="20" t="str">
        <f t="shared" si="322"/>
        <v>December</v>
      </c>
      <c r="N6857" s="21">
        <v>45270</v>
      </c>
      <c r="O6857" s="15" t="s">
        <v>12824</v>
      </c>
    </row>
    <row r="6858" spans="1:15" x14ac:dyDescent="0.3">
      <c r="A6858" s="8" t="s">
        <v>6902</v>
      </c>
      <c r="B6858" s="8" t="s">
        <v>39</v>
      </c>
      <c r="C6858" s="8" t="s">
        <v>22</v>
      </c>
      <c r="D6858" s="8" t="s">
        <v>305</v>
      </c>
      <c r="E6858" s="9">
        <f>retail_store_sales!$H6858/retail_store_sales!$F6858</f>
        <v>23</v>
      </c>
      <c r="F6858" s="10">
        <v>6</v>
      </c>
      <c r="G6858" s="11">
        <f t="shared" si="321"/>
        <v>23</v>
      </c>
      <c r="H6858" s="12">
        <v>138</v>
      </c>
      <c r="I6858" s="8" t="s">
        <v>47</v>
      </c>
      <c r="J6858" s="8" t="s">
        <v>15</v>
      </c>
      <c r="K6858" s="13" t="str">
        <f t="shared" si="323"/>
        <v>Wednesday</v>
      </c>
      <c r="L6858" s="13">
        <f>YEAR(retail_store_sales!$N6858)</f>
        <v>2023</v>
      </c>
      <c r="M6858" s="13" t="str">
        <f t="shared" si="322"/>
        <v>February</v>
      </c>
      <c r="N6858" s="14">
        <v>44979</v>
      </c>
      <c r="O6858" s="8" t="s">
        <v>12824</v>
      </c>
    </row>
    <row r="6859" spans="1:15" x14ac:dyDescent="0.3">
      <c r="A6859" s="15" t="s">
        <v>6962</v>
      </c>
      <c r="B6859" s="15" t="s">
        <v>42</v>
      </c>
      <c r="C6859" s="15" t="s">
        <v>18</v>
      </c>
      <c r="D6859" s="15" t="s">
        <v>283</v>
      </c>
      <c r="E6859" s="16">
        <f>retail_store_sales!$H6859/retail_store_sales!$F6859</f>
        <v>8</v>
      </c>
      <c r="F6859" s="17">
        <v>1</v>
      </c>
      <c r="G6859" s="18">
        <f t="shared" si="321"/>
        <v>8</v>
      </c>
      <c r="H6859" s="19">
        <v>8</v>
      </c>
      <c r="I6859" s="15" t="s">
        <v>24</v>
      </c>
      <c r="J6859" s="15" t="s">
        <v>37</v>
      </c>
      <c r="K6859" s="13" t="str">
        <f t="shared" si="323"/>
        <v>Friday</v>
      </c>
      <c r="L6859" s="20">
        <f>YEAR(retail_store_sales!$N6859)</f>
        <v>2022</v>
      </c>
      <c r="M6859" s="20" t="str">
        <f t="shared" si="322"/>
        <v>January</v>
      </c>
      <c r="N6859" s="21">
        <v>44575</v>
      </c>
      <c r="O6859" s="15" t="b">
        <v>1</v>
      </c>
    </row>
    <row r="6860" spans="1:15" x14ac:dyDescent="0.3">
      <c r="A6860" s="8" t="s">
        <v>12119</v>
      </c>
      <c r="B6860" s="8" t="s">
        <v>115</v>
      </c>
      <c r="C6860" s="8" t="s">
        <v>31</v>
      </c>
      <c r="D6860" s="8" t="s">
        <v>202</v>
      </c>
      <c r="E6860" s="9">
        <f>retail_store_sales!$H6860/retail_store_sales!$F6860</f>
        <v>9.5</v>
      </c>
      <c r="F6860" s="10">
        <v>5</v>
      </c>
      <c r="G6860" s="11">
        <f t="shared" si="321"/>
        <v>9.5</v>
      </c>
      <c r="H6860" s="12">
        <v>47.5</v>
      </c>
      <c r="I6860" s="8" t="s">
        <v>47</v>
      </c>
      <c r="J6860" s="8" t="s">
        <v>37</v>
      </c>
      <c r="K6860" s="13" t="str">
        <f t="shared" si="323"/>
        <v>Friday</v>
      </c>
      <c r="L6860" s="13">
        <f>YEAR(retail_store_sales!$N6860)</f>
        <v>2022</v>
      </c>
      <c r="M6860" s="13" t="str">
        <f t="shared" si="322"/>
        <v>August</v>
      </c>
      <c r="N6860" s="14">
        <v>44799</v>
      </c>
      <c r="O6860" s="8" t="b">
        <v>0</v>
      </c>
    </row>
    <row r="6861" spans="1:15" x14ac:dyDescent="0.3">
      <c r="A6861" s="15" t="s">
        <v>2107</v>
      </c>
      <c r="B6861" s="15" t="s">
        <v>107</v>
      </c>
      <c r="C6861" s="15" t="s">
        <v>22</v>
      </c>
      <c r="D6861" s="15" t="s">
        <v>49</v>
      </c>
      <c r="E6861" s="16">
        <f>retail_store_sales!$H6861/retail_store_sales!$F6861</f>
        <v>8</v>
      </c>
      <c r="F6861" s="17">
        <v>2</v>
      </c>
      <c r="G6861" s="18">
        <f t="shared" si="321"/>
        <v>8</v>
      </c>
      <c r="H6861" s="19">
        <v>16</v>
      </c>
      <c r="I6861" s="15" t="s">
        <v>47</v>
      </c>
      <c r="J6861" s="15" t="s">
        <v>15</v>
      </c>
      <c r="K6861" s="13" t="str">
        <f t="shared" si="323"/>
        <v>Friday</v>
      </c>
      <c r="L6861" s="20">
        <f>YEAR(retail_store_sales!$N6861)</f>
        <v>2024</v>
      </c>
      <c r="M6861" s="20" t="str">
        <f t="shared" si="322"/>
        <v>April</v>
      </c>
      <c r="N6861" s="21">
        <v>45387</v>
      </c>
      <c r="O6861" s="15" t="s">
        <v>12824</v>
      </c>
    </row>
    <row r="6862" spans="1:15" x14ac:dyDescent="0.3">
      <c r="A6862" s="8" t="s">
        <v>5067</v>
      </c>
      <c r="B6862" s="8" t="s">
        <v>97</v>
      </c>
      <c r="C6862" s="8" t="s">
        <v>22</v>
      </c>
      <c r="D6862" s="8" t="s">
        <v>23</v>
      </c>
      <c r="E6862" s="9">
        <f>retail_store_sales!$H6862/retail_store_sales!$F6862</f>
        <v>21.5</v>
      </c>
      <c r="F6862" s="10">
        <v>7</v>
      </c>
      <c r="G6862" s="11">
        <f t="shared" si="321"/>
        <v>21.5</v>
      </c>
      <c r="H6862" s="12">
        <v>150.5</v>
      </c>
      <c r="I6862" s="8" t="s">
        <v>24</v>
      </c>
      <c r="J6862" s="8" t="s">
        <v>37</v>
      </c>
      <c r="K6862" s="13" t="str">
        <f t="shared" si="323"/>
        <v>Saturday</v>
      </c>
      <c r="L6862" s="13">
        <f>YEAR(retail_store_sales!$N6862)</f>
        <v>2022</v>
      </c>
      <c r="M6862" s="13" t="str">
        <f t="shared" si="322"/>
        <v>April</v>
      </c>
      <c r="N6862" s="14">
        <v>44660</v>
      </c>
      <c r="O6862" s="8" t="s">
        <v>12824</v>
      </c>
    </row>
    <row r="6863" spans="1:15" x14ac:dyDescent="0.3">
      <c r="A6863" s="15" t="s">
        <v>4089</v>
      </c>
      <c r="B6863" s="15" t="s">
        <v>73</v>
      </c>
      <c r="C6863" s="15" t="s">
        <v>40</v>
      </c>
      <c r="D6863" s="15" t="s">
        <v>196</v>
      </c>
      <c r="E6863" s="16">
        <f>retail_store_sales!$H6863/retail_store_sales!$F6863</f>
        <v>35</v>
      </c>
      <c r="F6863" s="17">
        <v>8</v>
      </c>
      <c r="G6863" s="18">
        <f t="shared" si="321"/>
        <v>35</v>
      </c>
      <c r="H6863" s="19">
        <v>280</v>
      </c>
      <c r="I6863" s="15" t="s">
        <v>14</v>
      </c>
      <c r="J6863" s="15" t="s">
        <v>37</v>
      </c>
      <c r="K6863" s="13" t="str">
        <f t="shared" si="323"/>
        <v>Sunday</v>
      </c>
      <c r="L6863" s="20">
        <f>YEAR(retail_store_sales!$N6863)</f>
        <v>2022</v>
      </c>
      <c r="M6863" s="20" t="str">
        <f t="shared" si="322"/>
        <v>December</v>
      </c>
      <c r="N6863" s="21">
        <v>44906</v>
      </c>
      <c r="O6863" s="15" t="b">
        <v>0</v>
      </c>
    </row>
    <row r="6864" spans="1:15" x14ac:dyDescent="0.3">
      <c r="A6864" s="8" t="s">
        <v>4731</v>
      </c>
      <c r="B6864" s="8" t="s">
        <v>21</v>
      </c>
      <c r="C6864" s="8" t="s">
        <v>22</v>
      </c>
      <c r="D6864" s="8" t="s">
        <v>1164</v>
      </c>
      <c r="E6864" s="9">
        <f>retail_store_sales!$H6864/retail_store_sales!$F6864</f>
        <v>9.5</v>
      </c>
      <c r="F6864" s="10">
        <v>4</v>
      </c>
      <c r="G6864" s="11">
        <f t="shared" si="321"/>
        <v>9.5</v>
      </c>
      <c r="H6864" s="12">
        <v>38</v>
      </c>
      <c r="I6864" s="8" t="s">
        <v>14</v>
      </c>
      <c r="J6864" s="8" t="s">
        <v>37</v>
      </c>
      <c r="K6864" s="13" t="str">
        <f t="shared" si="323"/>
        <v>Friday</v>
      </c>
      <c r="L6864" s="13">
        <f>YEAR(retail_store_sales!$N6864)</f>
        <v>2024</v>
      </c>
      <c r="M6864" s="13" t="str">
        <f t="shared" si="322"/>
        <v>February</v>
      </c>
      <c r="N6864" s="14">
        <v>45338</v>
      </c>
      <c r="O6864" s="8" t="s">
        <v>12824</v>
      </c>
    </row>
    <row r="6865" spans="1:15" x14ac:dyDescent="0.3">
      <c r="A6865" s="15" t="s">
        <v>11713</v>
      </c>
      <c r="B6865" s="15" t="s">
        <v>107</v>
      </c>
      <c r="C6865" s="15" t="s">
        <v>12</v>
      </c>
      <c r="D6865" s="15" t="s">
        <v>502</v>
      </c>
      <c r="E6865" s="16">
        <f>retail_store_sales!$H6865/retail_store_sales!$F6865</f>
        <v>33.5</v>
      </c>
      <c r="F6865" s="17">
        <v>9</v>
      </c>
      <c r="G6865" s="18">
        <f t="shared" si="321"/>
        <v>33.5</v>
      </c>
      <c r="H6865" s="19">
        <v>301.5</v>
      </c>
      <c r="I6865" s="15" t="s">
        <v>47</v>
      </c>
      <c r="J6865" s="15" t="s">
        <v>15</v>
      </c>
      <c r="K6865" s="13" t="str">
        <f t="shared" si="323"/>
        <v>Monday</v>
      </c>
      <c r="L6865" s="20">
        <f>YEAR(retail_store_sales!$N6865)</f>
        <v>2023</v>
      </c>
      <c r="M6865" s="20" t="str">
        <f t="shared" si="322"/>
        <v>May</v>
      </c>
      <c r="N6865" s="21">
        <v>45047</v>
      </c>
      <c r="O6865" s="15" t="b">
        <v>1</v>
      </c>
    </row>
    <row r="6866" spans="1:15" x14ac:dyDescent="0.3">
      <c r="A6866" s="8" t="s">
        <v>12468</v>
      </c>
      <c r="B6866" s="8" t="s">
        <v>21</v>
      </c>
      <c r="C6866" s="8" t="s">
        <v>40</v>
      </c>
      <c r="D6866" s="8" t="s">
        <v>196</v>
      </c>
      <c r="E6866" s="9">
        <f>retail_store_sales!$H6866/retail_store_sales!$F6866</f>
        <v>35</v>
      </c>
      <c r="F6866" s="10">
        <v>5</v>
      </c>
      <c r="G6866" s="11">
        <f t="shared" si="321"/>
        <v>35</v>
      </c>
      <c r="H6866" s="12">
        <v>175</v>
      </c>
      <c r="I6866" s="8" t="s">
        <v>14</v>
      </c>
      <c r="J6866" s="8" t="s">
        <v>15</v>
      </c>
      <c r="K6866" s="13" t="str">
        <f t="shared" si="323"/>
        <v>Friday</v>
      </c>
      <c r="L6866" s="13">
        <f>YEAR(retail_store_sales!$N6866)</f>
        <v>2023</v>
      </c>
      <c r="M6866" s="13" t="str">
        <f t="shared" si="322"/>
        <v>July</v>
      </c>
      <c r="N6866" s="14">
        <v>45128</v>
      </c>
      <c r="O6866" s="8" t="s">
        <v>12824</v>
      </c>
    </row>
    <row r="6867" spans="1:15" x14ac:dyDescent="0.3">
      <c r="A6867" s="15" t="s">
        <v>9824</v>
      </c>
      <c r="B6867" s="15" t="s">
        <v>26</v>
      </c>
      <c r="C6867" s="15" t="s">
        <v>40</v>
      </c>
      <c r="D6867" s="15" t="s">
        <v>86</v>
      </c>
      <c r="E6867" s="16">
        <f>retail_store_sales!$H6867/retail_store_sales!$F6867</f>
        <v>41</v>
      </c>
      <c r="F6867" s="17">
        <v>3</v>
      </c>
      <c r="G6867" s="18">
        <f t="shared" si="321"/>
        <v>41</v>
      </c>
      <c r="H6867" s="19">
        <v>123</v>
      </c>
      <c r="I6867" s="15" t="s">
        <v>24</v>
      </c>
      <c r="J6867" s="15" t="s">
        <v>37</v>
      </c>
      <c r="K6867" s="13" t="str">
        <f t="shared" si="323"/>
        <v>Thursday</v>
      </c>
      <c r="L6867" s="20">
        <f>YEAR(retail_store_sales!$N6867)</f>
        <v>2024</v>
      </c>
      <c r="M6867" s="20" t="str">
        <f t="shared" si="322"/>
        <v>December</v>
      </c>
      <c r="N6867" s="21">
        <v>45652</v>
      </c>
      <c r="O6867" s="15" t="b">
        <v>0</v>
      </c>
    </row>
    <row r="6868" spans="1:15" x14ac:dyDescent="0.3">
      <c r="A6868" s="8" t="s">
        <v>947</v>
      </c>
      <c r="B6868" s="8" t="s">
        <v>99</v>
      </c>
      <c r="C6868" s="8" t="s">
        <v>22</v>
      </c>
      <c r="D6868" s="8" t="s">
        <v>84</v>
      </c>
      <c r="E6868" s="9">
        <f>retail_store_sales!$H6868/retail_store_sales!$F6868</f>
        <v>33.5</v>
      </c>
      <c r="F6868" s="10">
        <v>8</v>
      </c>
      <c r="G6868" s="11">
        <f t="shared" si="321"/>
        <v>33.5</v>
      </c>
      <c r="H6868" s="12">
        <v>268</v>
      </c>
      <c r="I6868" s="8" t="s">
        <v>24</v>
      </c>
      <c r="J6868" s="8" t="s">
        <v>15</v>
      </c>
      <c r="K6868" s="13" t="str">
        <f t="shared" si="323"/>
        <v>Wednesday</v>
      </c>
      <c r="L6868" s="13">
        <f>YEAR(retail_store_sales!$N6868)</f>
        <v>2022</v>
      </c>
      <c r="M6868" s="13" t="str">
        <f t="shared" si="322"/>
        <v>August</v>
      </c>
      <c r="N6868" s="14">
        <v>44797</v>
      </c>
      <c r="O6868" s="8" t="s">
        <v>12824</v>
      </c>
    </row>
    <row r="6869" spans="1:15" hidden="1" x14ac:dyDescent="0.3">
      <c r="A6869" s="15" t="s">
        <v>875</v>
      </c>
      <c r="B6869" s="15" t="s">
        <v>122</v>
      </c>
      <c r="C6869" s="15" t="s">
        <v>12</v>
      </c>
      <c r="D6869" s="15" t="s">
        <v>132</v>
      </c>
      <c r="E6869" s="16">
        <f>retail_store_sales!$H6869/retail_store_sales!$F6869</f>
        <v>20</v>
      </c>
      <c r="F6869" s="17">
        <v>1</v>
      </c>
      <c r="G6869" s="18">
        <f t="shared" si="321"/>
        <v>20</v>
      </c>
      <c r="H6869" s="19">
        <v>20</v>
      </c>
      <c r="I6869" s="15" t="s">
        <v>24</v>
      </c>
      <c r="J6869" s="15" t="s">
        <v>15</v>
      </c>
      <c r="K6869" s="13" t="str">
        <f t="shared" si="323"/>
        <v>Friday</v>
      </c>
      <c r="L6869" s="20">
        <f>YEAR(retail_store_sales!$N6869)</f>
        <v>2025</v>
      </c>
      <c r="M6869" s="20" t="str">
        <f t="shared" si="322"/>
        <v>January</v>
      </c>
      <c r="N6869" s="21">
        <v>45660</v>
      </c>
      <c r="O6869" s="15" t="b">
        <v>0</v>
      </c>
    </row>
    <row r="6870" spans="1:15" x14ac:dyDescent="0.3">
      <c r="A6870" s="8" t="s">
        <v>12750</v>
      </c>
      <c r="B6870" s="8" t="s">
        <v>122</v>
      </c>
      <c r="C6870" s="8" t="s">
        <v>22</v>
      </c>
      <c r="D6870" s="8" t="s">
        <v>134</v>
      </c>
      <c r="E6870" s="9">
        <f>retail_store_sales!$H6870/retail_store_sales!$F6870</f>
        <v>27.5</v>
      </c>
      <c r="F6870" s="10">
        <v>6</v>
      </c>
      <c r="G6870" s="11">
        <f t="shared" si="321"/>
        <v>27.5</v>
      </c>
      <c r="H6870" s="12">
        <v>165</v>
      </c>
      <c r="I6870" s="8" t="s">
        <v>47</v>
      </c>
      <c r="J6870" s="8" t="s">
        <v>15</v>
      </c>
      <c r="K6870" s="13" t="str">
        <f t="shared" si="323"/>
        <v>Thursday</v>
      </c>
      <c r="L6870" s="13">
        <f>YEAR(retail_store_sales!$N6870)</f>
        <v>2022</v>
      </c>
      <c r="M6870" s="13" t="str">
        <f t="shared" si="322"/>
        <v>July</v>
      </c>
      <c r="N6870" s="14">
        <v>44763</v>
      </c>
      <c r="O6870" s="8" t="b">
        <v>0</v>
      </c>
    </row>
    <row r="6871" spans="1:15" x14ac:dyDescent="0.3">
      <c r="A6871" s="15" t="s">
        <v>12421</v>
      </c>
      <c r="B6871" s="15" t="s">
        <v>79</v>
      </c>
      <c r="C6871" s="15" t="s">
        <v>22</v>
      </c>
      <c r="D6871" s="15" t="s">
        <v>305</v>
      </c>
      <c r="E6871" s="16">
        <f>retail_store_sales!$H6871/retail_store_sales!$F6871</f>
        <v>23</v>
      </c>
      <c r="F6871" s="17">
        <v>10</v>
      </c>
      <c r="G6871" s="18">
        <f t="shared" si="321"/>
        <v>23</v>
      </c>
      <c r="H6871" s="19">
        <v>230</v>
      </c>
      <c r="I6871" s="15" t="s">
        <v>24</v>
      </c>
      <c r="J6871" s="15" t="s">
        <v>37</v>
      </c>
      <c r="K6871" s="13" t="str">
        <f t="shared" si="323"/>
        <v>Saturday</v>
      </c>
      <c r="L6871" s="20">
        <f>YEAR(retail_store_sales!$N6871)</f>
        <v>2024</v>
      </c>
      <c r="M6871" s="20" t="str">
        <f t="shared" si="322"/>
        <v>May</v>
      </c>
      <c r="N6871" s="21">
        <v>45430</v>
      </c>
      <c r="O6871" s="15" t="b">
        <v>0</v>
      </c>
    </row>
    <row r="6872" spans="1:15" x14ac:dyDescent="0.3">
      <c r="A6872" s="8" t="s">
        <v>1194</v>
      </c>
      <c r="B6872" s="8" t="s">
        <v>112</v>
      </c>
      <c r="C6872" s="8" t="s">
        <v>40</v>
      </c>
      <c r="D6872" s="8" t="s">
        <v>80</v>
      </c>
      <c r="E6872" s="9">
        <f>retail_store_sales!$H6872/retail_store_sales!$F6872</f>
        <v>24.5</v>
      </c>
      <c r="F6872" s="10">
        <v>2</v>
      </c>
      <c r="G6872" s="11">
        <f t="shared" si="321"/>
        <v>24.5</v>
      </c>
      <c r="H6872" s="12">
        <v>49</v>
      </c>
      <c r="I6872" s="8" t="s">
        <v>14</v>
      </c>
      <c r="J6872" s="8" t="s">
        <v>37</v>
      </c>
      <c r="K6872" s="13" t="str">
        <f t="shared" si="323"/>
        <v>Friday</v>
      </c>
      <c r="L6872" s="13">
        <f>YEAR(retail_store_sales!$N6872)</f>
        <v>2022</v>
      </c>
      <c r="M6872" s="13" t="str">
        <f t="shared" si="322"/>
        <v>April</v>
      </c>
      <c r="N6872" s="14">
        <v>44680</v>
      </c>
      <c r="O6872" s="8" t="s">
        <v>12824</v>
      </c>
    </row>
    <row r="6873" spans="1:15" x14ac:dyDescent="0.3">
      <c r="A6873" s="15" t="s">
        <v>2944</v>
      </c>
      <c r="B6873" s="15" t="s">
        <v>115</v>
      </c>
      <c r="C6873" s="15" t="s">
        <v>31</v>
      </c>
      <c r="D6873" s="15" t="s">
        <v>169</v>
      </c>
      <c r="E6873" s="16">
        <f>retail_store_sales!$H6873/retail_store_sales!$F6873</f>
        <v>30.5</v>
      </c>
      <c r="F6873" s="17">
        <v>6</v>
      </c>
      <c r="G6873" s="18">
        <f t="shared" si="321"/>
        <v>30.5</v>
      </c>
      <c r="H6873" s="19">
        <v>183</v>
      </c>
      <c r="I6873" s="15" t="s">
        <v>24</v>
      </c>
      <c r="J6873" s="15" t="s">
        <v>37</v>
      </c>
      <c r="K6873" s="13" t="str">
        <f t="shared" si="323"/>
        <v>Thursday</v>
      </c>
      <c r="L6873" s="20">
        <f>YEAR(retail_store_sales!$N6873)</f>
        <v>2022</v>
      </c>
      <c r="M6873" s="20" t="str">
        <f t="shared" si="322"/>
        <v>May</v>
      </c>
      <c r="N6873" s="21">
        <v>44693</v>
      </c>
      <c r="O6873" s="15" t="s">
        <v>12824</v>
      </c>
    </row>
    <row r="6874" spans="1:15" x14ac:dyDescent="0.3">
      <c r="A6874" s="8" t="s">
        <v>9296</v>
      </c>
      <c r="B6874" s="8" t="s">
        <v>35</v>
      </c>
      <c r="C6874" s="8" t="s">
        <v>27</v>
      </c>
      <c r="D6874" s="8" t="s">
        <v>726</v>
      </c>
      <c r="E6874" s="9">
        <f>retail_store_sales!$H6874/retail_store_sales!$F6874</f>
        <v>30.5</v>
      </c>
      <c r="F6874" s="10">
        <v>8</v>
      </c>
      <c r="G6874" s="11">
        <f t="shared" si="321"/>
        <v>30.5</v>
      </c>
      <c r="H6874" s="12">
        <v>244</v>
      </c>
      <c r="I6874" s="8" t="s">
        <v>47</v>
      </c>
      <c r="J6874" s="8" t="s">
        <v>15</v>
      </c>
      <c r="K6874" s="13" t="str">
        <f t="shared" si="323"/>
        <v>Sunday</v>
      </c>
      <c r="L6874" s="13">
        <f>YEAR(retail_store_sales!$N6874)</f>
        <v>2024</v>
      </c>
      <c r="M6874" s="13" t="str">
        <f t="shared" si="322"/>
        <v>July</v>
      </c>
      <c r="N6874" s="14">
        <v>45494</v>
      </c>
      <c r="O6874" s="8" t="b">
        <v>1</v>
      </c>
    </row>
    <row r="6875" spans="1:15" x14ac:dyDescent="0.3">
      <c r="A6875" s="15" t="s">
        <v>797</v>
      </c>
      <c r="B6875" s="15" t="s">
        <v>115</v>
      </c>
      <c r="C6875" s="15" t="s">
        <v>65</v>
      </c>
      <c r="D6875" s="15" t="s">
        <v>642</v>
      </c>
      <c r="E6875" s="16">
        <f>retail_store_sales!$H6875/retail_store_sales!$F6875</f>
        <v>26</v>
      </c>
      <c r="F6875" s="17">
        <v>3</v>
      </c>
      <c r="G6875" s="18">
        <f t="shared" si="321"/>
        <v>26</v>
      </c>
      <c r="H6875" s="19">
        <v>78</v>
      </c>
      <c r="I6875" s="15" t="s">
        <v>47</v>
      </c>
      <c r="J6875" s="15" t="s">
        <v>37</v>
      </c>
      <c r="K6875" s="13" t="str">
        <f t="shared" si="323"/>
        <v>Monday</v>
      </c>
      <c r="L6875" s="20">
        <f>YEAR(retail_store_sales!$N6875)</f>
        <v>2022</v>
      </c>
      <c r="M6875" s="20" t="str">
        <f t="shared" si="322"/>
        <v>August</v>
      </c>
      <c r="N6875" s="21">
        <v>44802</v>
      </c>
      <c r="O6875" s="15" t="s">
        <v>12824</v>
      </c>
    </row>
    <row r="6876" spans="1:15" x14ac:dyDescent="0.3">
      <c r="A6876" s="8" t="s">
        <v>3617</v>
      </c>
      <c r="B6876" s="8" t="s">
        <v>21</v>
      </c>
      <c r="C6876" s="8" t="s">
        <v>40</v>
      </c>
      <c r="D6876" s="8" t="s">
        <v>280</v>
      </c>
      <c r="E6876" s="9">
        <f>retail_store_sales!$H6876/retail_store_sales!$F6876</f>
        <v>5</v>
      </c>
      <c r="F6876" s="10">
        <v>2</v>
      </c>
      <c r="G6876" s="11">
        <f t="shared" si="321"/>
        <v>5</v>
      </c>
      <c r="H6876" s="12">
        <v>10</v>
      </c>
      <c r="I6876" s="8" t="s">
        <v>14</v>
      </c>
      <c r="J6876" s="8" t="s">
        <v>15</v>
      </c>
      <c r="K6876" s="13" t="str">
        <f t="shared" si="323"/>
        <v>Wednesday</v>
      </c>
      <c r="L6876" s="13">
        <f>YEAR(retail_store_sales!$N6876)</f>
        <v>2022</v>
      </c>
      <c r="M6876" s="13" t="str">
        <f t="shared" si="322"/>
        <v>February</v>
      </c>
      <c r="N6876" s="14">
        <v>44594</v>
      </c>
      <c r="O6876" s="8" t="b">
        <v>1</v>
      </c>
    </row>
    <row r="6877" spans="1:15" x14ac:dyDescent="0.3">
      <c r="A6877" s="15" t="s">
        <v>6631</v>
      </c>
      <c r="B6877" s="15" t="s">
        <v>79</v>
      </c>
      <c r="C6877" s="15" t="s">
        <v>12</v>
      </c>
      <c r="D6877" s="15" t="s">
        <v>519</v>
      </c>
      <c r="E6877" s="16">
        <f>retail_store_sales!$H6877/retail_store_sales!$F6877</f>
        <v>15.5</v>
      </c>
      <c r="F6877" s="17">
        <v>3</v>
      </c>
      <c r="G6877" s="18">
        <f t="shared" si="321"/>
        <v>15.5</v>
      </c>
      <c r="H6877" s="19">
        <v>46.5</v>
      </c>
      <c r="I6877" s="15" t="s">
        <v>24</v>
      </c>
      <c r="J6877" s="15" t="s">
        <v>37</v>
      </c>
      <c r="K6877" s="13" t="str">
        <f t="shared" si="323"/>
        <v>Friday</v>
      </c>
      <c r="L6877" s="20">
        <f>YEAR(retail_store_sales!$N6877)</f>
        <v>2024</v>
      </c>
      <c r="M6877" s="20" t="str">
        <f t="shared" si="322"/>
        <v>July</v>
      </c>
      <c r="N6877" s="21">
        <v>45492</v>
      </c>
      <c r="O6877" s="15" t="s">
        <v>12824</v>
      </c>
    </row>
    <row r="6878" spans="1:15" hidden="1" x14ac:dyDescent="0.3">
      <c r="A6878" s="8" t="s">
        <v>3736</v>
      </c>
      <c r="B6878" s="8" t="s">
        <v>17</v>
      </c>
      <c r="C6878" s="8" t="s">
        <v>31</v>
      </c>
      <c r="D6878" s="8" t="s">
        <v>89</v>
      </c>
      <c r="E6878" s="9">
        <f>retail_store_sales!$H6878/retail_store_sales!$F6878</f>
        <v>24.5</v>
      </c>
      <c r="F6878" s="10">
        <v>3</v>
      </c>
      <c r="G6878" s="11">
        <f t="shared" si="321"/>
        <v>24.5</v>
      </c>
      <c r="H6878" s="12">
        <v>73.5</v>
      </c>
      <c r="I6878" s="8" t="s">
        <v>14</v>
      </c>
      <c r="J6878" s="8" t="s">
        <v>15</v>
      </c>
      <c r="K6878" s="13" t="str">
        <f t="shared" si="323"/>
        <v>Monday</v>
      </c>
      <c r="L6878" s="13">
        <f>YEAR(retail_store_sales!$N6878)</f>
        <v>2025</v>
      </c>
      <c r="M6878" s="13" t="str">
        <f t="shared" si="322"/>
        <v>January</v>
      </c>
      <c r="N6878" s="14">
        <v>45670</v>
      </c>
      <c r="O6878" s="8" t="b">
        <v>0</v>
      </c>
    </row>
    <row r="6879" spans="1:15" x14ac:dyDescent="0.3">
      <c r="A6879" s="15" t="s">
        <v>3228</v>
      </c>
      <c r="B6879" s="15" t="s">
        <v>42</v>
      </c>
      <c r="C6879" s="15" t="s">
        <v>12</v>
      </c>
      <c r="D6879" s="15" t="s">
        <v>578</v>
      </c>
      <c r="E6879" s="16">
        <f>retail_store_sales!$H6879/retail_store_sales!$F6879</f>
        <v>32</v>
      </c>
      <c r="F6879" s="17">
        <v>8</v>
      </c>
      <c r="G6879" s="18">
        <f t="shared" si="321"/>
        <v>32</v>
      </c>
      <c r="H6879" s="19">
        <v>256</v>
      </c>
      <c r="I6879" s="15" t="s">
        <v>14</v>
      </c>
      <c r="J6879" s="15" t="s">
        <v>15</v>
      </c>
      <c r="K6879" s="13" t="str">
        <f t="shared" si="323"/>
        <v>Wednesday</v>
      </c>
      <c r="L6879" s="20">
        <f>YEAR(retail_store_sales!$N6879)</f>
        <v>2022</v>
      </c>
      <c r="M6879" s="20" t="str">
        <f t="shared" si="322"/>
        <v>July</v>
      </c>
      <c r="N6879" s="21">
        <v>44755</v>
      </c>
      <c r="O6879" s="15" t="b">
        <v>1</v>
      </c>
    </row>
    <row r="6880" spans="1:15" x14ac:dyDescent="0.3">
      <c r="A6880" s="8" t="s">
        <v>5558</v>
      </c>
      <c r="B6880" s="8" t="s">
        <v>122</v>
      </c>
      <c r="C6880" s="8" t="s">
        <v>31</v>
      </c>
      <c r="D6880" s="8" t="s">
        <v>194</v>
      </c>
      <c r="E6880" s="9">
        <f>retail_store_sales!$H6880/retail_store_sales!$F6880</f>
        <v>14</v>
      </c>
      <c r="F6880" s="10">
        <v>1</v>
      </c>
      <c r="G6880" s="11">
        <f t="shared" si="321"/>
        <v>14</v>
      </c>
      <c r="H6880" s="12">
        <v>14</v>
      </c>
      <c r="I6880" s="8" t="s">
        <v>14</v>
      </c>
      <c r="J6880" s="8" t="s">
        <v>37</v>
      </c>
      <c r="K6880" s="13" t="str">
        <f t="shared" si="323"/>
        <v>Saturday</v>
      </c>
      <c r="L6880" s="13">
        <f>YEAR(retail_store_sales!$N6880)</f>
        <v>2023</v>
      </c>
      <c r="M6880" s="13" t="str">
        <f t="shared" si="322"/>
        <v>October</v>
      </c>
      <c r="N6880" s="14">
        <v>45227</v>
      </c>
      <c r="O6880" s="8" t="s">
        <v>12824</v>
      </c>
    </row>
    <row r="6881" spans="1:15" x14ac:dyDescent="0.3">
      <c r="A6881" s="15" t="s">
        <v>4468</v>
      </c>
      <c r="B6881" s="15" t="s">
        <v>97</v>
      </c>
      <c r="C6881" s="15" t="s">
        <v>12</v>
      </c>
      <c r="D6881" s="15" t="s">
        <v>91</v>
      </c>
      <c r="E6881" s="16">
        <f>retail_store_sales!$H6881/retail_store_sales!$F6881</f>
        <v>36.5</v>
      </c>
      <c r="F6881" s="17">
        <v>5</v>
      </c>
      <c r="G6881" s="18">
        <f t="shared" si="321"/>
        <v>36.5</v>
      </c>
      <c r="H6881" s="19">
        <v>182.5</v>
      </c>
      <c r="I6881" s="15" t="s">
        <v>24</v>
      </c>
      <c r="J6881" s="15" t="s">
        <v>15</v>
      </c>
      <c r="K6881" s="13" t="str">
        <f t="shared" si="323"/>
        <v>Sunday</v>
      </c>
      <c r="L6881" s="20">
        <f>YEAR(retail_store_sales!$N6881)</f>
        <v>2024</v>
      </c>
      <c r="M6881" s="20" t="str">
        <f t="shared" si="322"/>
        <v>December</v>
      </c>
      <c r="N6881" s="21">
        <v>45648</v>
      </c>
      <c r="O6881" s="15" t="b">
        <v>1</v>
      </c>
    </row>
    <row r="6882" spans="1:15" x14ac:dyDescent="0.3">
      <c r="A6882" s="8" t="s">
        <v>11436</v>
      </c>
      <c r="B6882" s="8" t="s">
        <v>76</v>
      </c>
      <c r="C6882" s="8" t="s">
        <v>18</v>
      </c>
      <c r="D6882" s="8" t="s">
        <v>283</v>
      </c>
      <c r="E6882" s="9">
        <f>retail_store_sales!$H6882/retail_store_sales!$F6882</f>
        <v>8</v>
      </c>
      <c r="F6882" s="10">
        <v>10</v>
      </c>
      <c r="G6882" s="11">
        <f t="shared" si="321"/>
        <v>8</v>
      </c>
      <c r="H6882" s="12">
        <v>80</v>
      </c>
      <c r="I6882" s="8" t="s">
        <v>24</v>
      </c>
      <c r="J6882" s="8" t="s">
        <v>15</v>
      </c>
      <c r="K6882" s="13" t="str">
        <f t="shared" si="323"/>
        <v>Tuesday</v>
      </c>
      <c r="L6882" s="13">
        <f>YEAR(retail_store_sales!$N6882)</f>
        <v>2024</v>
      </c>
      <c r="M6882" s="13" t="str">
        <f t="shared" si="322"/>
        <v>November</v>
      </c>
      <c r="N6882" s="14">
        <v>45608</v>
      </c>
      <c r="O6882" s="8" t="b">
        <v>0</v>
      </c>
    </row>
    <row r="6883" spans="1:15" x14ac:dyDescent="0.3">
      <c r="A6883" s="15" t="s">
        <v>10864</v>
      </c>
      <c r="B6883" s="15" t="s">
        <v>21</v>
      </c>
      <c r="C6883" s="15" t="s">
        <v>18</v>
      </c>
      <c r="D6883" s="15" t="s">
        <v>270</v>
      </c>
      <c r="E6883" s="16">
        <f>retail_store_sales!$H6883/retail_store_sales!$F6883</f>
        <v>5</v>
      </c>
      <c r="F6883" s="17">
        <v>6</v>
      </c>
      <c r="G6883" s="18">
        <f t="shared" si="321"/>
        <v>5</v>
      </c>
      <c r="H6883" s="19">
        <v>30</v>
      </c>
      <c r="I6883" s="15" t="s">
        <v>24</v>
      </c>
      <c r="J6883" s="15" t="s">
        <v>37</v>
      </c>
      <c r="K6883" s="13" t="str">
        <f t="shared" si="323"/>
        <v>Tuesday</v>
      </c>
      <c r="L6883" s="20">
        <f>YEAR(retail_store_sales!$N6883)</f>
        <v>2024</v>
      </c>
      <c r="M6883" s="20" t="str">
        <f t="shared" si="322"/>
        <v>November</v>
      </c>
      <c r="N6883" s="21">
        <v>45608</v>
      </c>
      <c r="O6883" s="15" t="b">
        <v>0</v>
      </c>
    </row>
    <row r="6884" spans="1:15" x14ac:dyDescent="0.3">
      <c r="A6884" s="8" t="s">
        <v>1465</v>
      </c>
      <c r="B6884" s="8" t="s">
        <v>99</v>
      </c>
      <c r="C6884" s="8" t="s">
        <v>27</v>
      </c>
      <c r="D6884" s="8" t="s">
        <v>173</v>
      </c>
      <c r="E6884" s="9">
        <f>retail_store_sales!$H6884/retail_store_sales!$F6884</f>
        <v>9.5</v>
      </c>
      <c r="F6884" s="10">
        <v>7</v>
      </c>
      <c r="G6884" s="11">
        <f t="shared" si="321"/>
        <v>9.5</v>
      </c>
      <c r="H6884" s="12">
        <v>66.5</v>
      </c>
      <c r="I6884" s="8" t="s">
        <v>14</v>
      </c>
      <c r="J6884" s="8" t="s">
        <v>15</v>
      </c>
      <c r="K6884" s="13" t="str">
        <f t="shared" si="323"/>
        <v>Monday</v>
      </c>
      <c r="L6884" s="13">
        <f>YEAR(retail_store_sales!$N6884)</f>
        <v>2022</v>
      </c>
      <c r="M6884" s="13" t="str">
        <f t="shared" si="322"/>
        <v>October</v>
      </c>
      <c r="N6884" s="14">
        <v>44858</v>
      </c>
      <c r="O6884" s="8" t="b">
        <v>1</v>
      </c>
    </row>
    <row r="6885" spans="1:15" x14ac:dyDescent="0.3">
      <c r="A6885" s="15" t="s">
        <v>210</v>
      </c>
      <c r="B6885" s="15" t="s">
        <v>83</v>
      </c>
      <c r="C6885" s="15" t="s">
        <v>129</v>
      </c>
      <c r="D6885" s="15" t="s">
        <v>211</v>
      </c>
      <c r="E6885" s="16">
        <f>retail_store_sales!$H6885/retail_store_sales!$F6885</f>
        <v>14</v>
      </c>
      <c r="F6885" s="17">
        <v>1</v>
      </c>
      <c r="G6885" s="18">
        <f t="shared" si="321"/>
        <v>14</v>
      </c>
      <c r="H6885" s="19">
        <v>14</v>
      </c>
      <c r="I6885" s="15" t="s">
        <v>14</v>
      </c>
      <c r="J6885" s="15" t="s">
        <v>15</v>
      </c>
      <c r="K6885" s="13" t="str">
        <f t="shared" si="323"/>
        <v>Monday</v>
      </c>
      <c r="L6885" s="20">
        <f>YEAR(retail_store_sales!$N6885)</f>
        <v>2023</v>
      </c>
      <c r="M6885" s="20" t="str">
        <f t="shared" si="322"/>
        <v>February</v>
      </c>
      <c r="N6885" s="21">
        <v>44977</v>
      </c>
      <c r="O6885" s="15" t="b">
        <v>1</v>
      </c>
    </row>
    <row r="6886" spans="1:15" x14ac:dyDescent="0.3">
      <c r="A6886" s="8" t="s">
        <v>4810</v>
      </c>
      <c r="B6886" s="8" t="s">
        <v>21</v>
      </c>
      <c r="C6886" s="8" t="s">
        <v>65</v>
      </c>
      <c r="D6886" s="8" t="s">
        <v>214</v>
      </c>
      <c r="E6886" s="9">
        <f>retail_store_sales!$H6886/retail_store_sales!$F6886</f>
        <v>12.5</v>
      </c>
      <c r="F6886" s="10">
        <v>6</v>
      </c>
      <c r="G6886" s="11">
        <f t="shared" si="321"/>
        <v>12.5</v>
      </c>
      <c r="H6886" s="12">
        <v>75</v>
      </c>
      <c r="I6886" s="8" t="s">
        <v>14</v>
      </c>
      <c r="J6886" s="8" t="s">
        <v>15</v>
      </c>
      <c r="K6886" s="13" t="str">
        <f t="shared" si="323"/>
        <v>Wednesday</v>
      </c>
      <c r="L6886" s="13">
        <f>YEAR(retail_store_sales!$N6886)</f>
        <v>2023</v>
      </c>
      <c r="M6886" s="13" t="str">
        <f t="shared" si="322"/>
        <v>May</v>
      </c>
      <c r="N6886" s="14">
        <v>45077</v>
      </c>
      <c r="O6886" s="8" t="s">
        <v>12824</v>
      </c>
    </row>
    <row r="6887" spans="1:15" x14ac:dyDescent="0.3">
      <c r="A6887" s="15" t="s">
        <v>5790</v>
      </c>
      <c r="B6887" s="15" t="s">
        <v>167</v>
      </c>
      <c r="C6887" s="15" t="s">
        <v>12</v>
      </c>
      <c r="D6887" s="15" t="s">
        <v>132</v>
      </c>
      <c r="E6887" s="16">
        <f>retail_store_sales!$H6887/retail_store_sales!$F6887</f>
        <v>20</v>
      </c>
      <c r="F6887" s="17">
        <v>10</v>
      </c>
      <c r="G6887" s="18">
        <f t="shared" si="321"/>
        <v>20</v>
      </c>
      <c r="H6887" s="19">
        <v>200</v>
      </c>
      <c r="I6887" s="15" t="s">
        <v>14</v>
      </c>
      <c r="J6887" s="15" t="s">
        <v>37</v>
      </c>
      <c r="K6887" s="13" t="str">
        <f t="shared" si="323"/>
        <v>Wednesday</v>
      </c>
      <c r="L6887" s="20">
        <f>YEAR(retail_store_sales!$N6887)</f>
        <v>2024</v>
      </c>
      <c r="M6887" s="20" t="str">
        <f t="shared" si="322"/>
        <v>December</v>
      </c>
      <c r="N6887" s="21">
        <v>45644</v>
      </c>
      <c r="O6887" s="15" t="s">
        <v>12824</v>
      </c>
    </row>
    <row r="6888" spans="1:15" x14ac:dyDescent="0.3">
      <c r="A6888" s="8" t="s">
        <v>9802</v>
      </c>
      <c r="B6888" s="8" t="s">
        <v>68</v>
      </c>
      <c r="C6888" s="8" t="s">
        <v>40</v>
      </c>
      <c r="D6888" s="8" t="s">
        <v>673</v>
      </c>
      <c r="E6888" s="9">
        <f>retail_store_sales!$H6888/retail_store_sales!$F6888</f>
        <v>12.5</v>
      </c>
      <c r="F6888" s="10">
        <v>6</v>
      </c>
      <c r="G6888" s="11">
        <f t="shared" si="321"/>
        <v>12.5</v>
      </c>
      <c r="H6888" s="12">
        <v>75</v>
      </c>
      <c r="I6888" s="8" t="s">
        <v>14</v>
      </c>
      <c r="J6888" s="8" t="s">
        <v>37</v>
      </c>
      <c r="K6888" s="13" t="str">
        <f t="shared" si="323"/>
        <v>Monday</v>
      </c>
      <c r="L6888" s="13">
        <f>YEAR(retail_store_sales!$N6888)</f>
        <v>2024</v>
      </c>
      <c r="M6888" s="13" t="str">
        <f t="shared" si="322"/>
        <v>July</v>
      </c>
      <c r="N6888" s="14">
        <v>45474</v>
      </c>
      <c r="O6888" s="8" t="b">
        <v>0</v>
      </c>
    </row>
    <row r="6889" spans="1:15" x14ac:dyDescent="0.3">
      <c r="A6889" s="15" t="s">
        <v>8972</v>
      </c>
      <c r="B6889" s="15" t="s">
        <v>73</v>
      </c>
      <c r="C6889" s="15" t="s">
        <v>18</v>
      </c>
      <c r="D6889" s="15" t="s">
        <v>552</v>
      </c>
      <c r="E6889" s="16">
        <f>retail_store_sales!$H6889/retail_store_sales!$F6889</f>
        <v>36.5</v>
      </c>
      <c r="F6889" s="17">
        <v>7</v>
      </c>
      <c r="G6889" s="18">
        <f t="shared" si="321"/>
        <v>36.5</v>
      </c>
      <c r="H6889" s="19">
        <v>255.5</v>
      </c>
      <c r="I6889" s="15" t="s">
        <v>24</v>
      </c>
      <c r="J6889" s="15" t="s">
        <v>15</v>
      </c>
      <c r="K6889" s="13" t="str">
        <f t="shared" si="323"/>
        <v>Monday</v>
      </c>
      <c r="L6889" s="20">
        <f>YEAR(retail_store_sales!$N6889)</f>
        <v>2022</v>
      </c>
      <c r="M6889" s="20" t="str">
        <f t="shared" si="322"/>
        <v>January</v>
      </c>
      <c r="N6889" s="21">
        <v>44585</v>
      </c>
      <c r="O6889" s="15" t="s">
        <v>12824</v>
      </c>
    </row>
    <row r="6890" spans="1:15" x14ac:dyDescent="0.3">
      <c r="A6890" s="8" t="s">
        <v>6787</v>
      </c>
      <c r="B6890" s="8" t="s">
        <v>35</v>
      </c>
      <c r="C6890" s="8" t="s">
        <v>65</v>
      </c>
      <c r="D6890" s="8" t="s">
        <v>345</v>
      </c>
      <c r="E6890" s="9">
        <f>retail_store_sales!$H6890/retail_store_sales!$F6890</f>
        <v>33.5</v>
      </c>
      <c r="F6890" s="10">
        <v>3</v>
      </c>
      <c r="G6890" s="11">
        <f t="shared" si="321"/>
        <v>33.5</v>
      </c>
      <c r="H6890" s="12">
        <v>100.5</v>
      </c>
      <c r="I6890" s="8" t="s">
        <v>24</v>
      </c>
      <c r="J6890" s="8" t="s">
        <v>37</v>
      </c>
      <c r="K6890" s="13" t="str">
        <f t="shared" si="323"/>
        <v>Monday</v>
      </c>
      <c r="L6890" s="13">
        <f>YEAR(retail_store_sales!$N6890)</f>
        <v>2023</v>
      </c>
      <c r="M6890" s="13" t="str">
        <f t="shared" si="322"/>
        <v>May</v>
      </c>
      <c r="N6890" s="14">
        <v>45047</v>
      </c>
      <c r="O6890" s="8" t="b">
        <v>1</v>
      </c>
    </row>
    <row r="6891" spans="1:15" x14ac:dyDescent="0.3">
      <c r="A6891" s="15" t="s">
        <v>504</v>
      </c>
      <c r="B6891" s="15" t="s">
        <v>42</v>
      </c>
      <c r="C6891" s="15" t="s">
        <v>27</v>
      </c>
      <c r="D6891" s="15" t="s">
        <v>255</v>
      </c>
      <c r="E6891" s="16">
        <f>retail_store_sales!$H6891/retail_store_sales!$F6891</f>
        <v>32</v>
      </c>
      <c r="F6891" s="17">
        <v>2</v>
      </c>
      <c r="G6891" s="18">
        <f t="shared" si="321"/>
        <v>32</v>
      </c>
      <c r="H6891" s="19">
        <v>64</v>
      </c>
      <c r="I6891" s="15" t="s">
        <v>24</v>
      </c>
      <c r="J6891" s="15" t="s">
        <v>37</v>
      </c>
      <c r="K6891" s="13" t="str">
        <f t="shared" si="323"/>
        <v>Tuesday</v>
      </c>
      <c r="L6891" s="20">
        <f>YEAR(retail_store_sales!$N6891)</f>
        <v>2023</v>
      </c>
      <c r="M6891" s="20" t="str">
        <f t="shared" si="322"/>
        <v>September</v>
      </c>
      <c r="N6891" s="21">
        <v>45181</v>
      </c>
      <c r="O6891" s="15" t="s">
        <v>12824</v>
      </c>
    </row>
    <row r="6892" spans="1:15" x14ac:dyDescent="0.3">
      <c r="A6892" s="8" t="s">
        <v>2742</v>
      </c>
      <c r="B6892" s="8" t="s">
        <v>39</v>
      </c>
      <c r="C6892" s="8" t="s">
        <v>40</v>
      </c>
      <c r="D6892" s="8" t="s">
        <v>673</v>
      </c>
      <c r="E6892" s="9">
        <f>retail_store_sales!$H6892/retail_store_sales!$F6892</f>
        <v>12.5</v>
      </c>
      <c r="F6892" s="10">
        <v>2</v>
      </c>
      <c r="G6892" s="11">
        <f t="shared" si="321"/>
        <v>12.5</v>
      </c>
      <c r="H6892" s="12">
        <v>25</v>
      </c>
      <c r="I6892" s="8" t="s">
        <v>47</v>
      </c>
      <c r="J6892" s="8" t="s">
        <v>15</v>
      </c>
      <c r="K6892" s="13" t="str">
        <f t="shared" si="323"/>
        <v>Tuesday</v>
      </c>
      <c r="L6892" s="13">
        <f>YEAR(retail_store_sales!$N6892)</f>
        <v>2023</v>
      </c>
      <c r="M6892" s="13" t="str">
        <f t="shared" si="322"/>
        <v>December</v>
      </c>
      <c r="N6892" s="14">
        <v>45265</v>
      </c>
      <c r="O6892" s="8" t="s">
        <v>12824</v>
      </c>
    </row>
    <row r="6893" spans="1:15" x14ac:dyDescent="0.3">
      <c r="A6893" s="15" t="s">
        <v>5058</v>
      </c>
      <c r="B6893" s="15" t="s">
        <v>115</v>
      </c>
      <c r="C6893" s="15" t="s">
        <v>129</v>
      </c>
      <c r="D6893" s="15" t="s">
        <v>290</v>
      </c>
      <c r="E6893" s="16">
        <f>retail_store_sales!$H6893/retail_store_sales!$F6893</f>
        <v>23</v>
      </c>
      <c r="F6893" s="17">
        <v>8</v>
      </c>
      <c r="G6893" s="18">
        <f t="shared" si="321"/>
        <v>23</v>
      </c>
      <c r="H6893" s="19">
        <v>184</v>
      </c>
      <c r="I6893" s="15" t="s">
        <v>47</v>
      </c>
      <c r="J6893" s="15" t="s">
        <v>15</v>
      </c>
      <c r="K6893" s="13" t="str">
        <f t="shared" si="323"/>
        <v>Saturday</v>
      </c>
      <c r="L6893" s="20">
        <f>YEAR(retail_store_sales!$N6893)</f>
        <v>2024</v>
      </c>
      <c r="M6893" s="20" t="str">
        <f t="shared" si="322"/>
        <v>September</v>
      </c>
      <c r="N6893" s="21">
        <v>45542</v>
      </c>
      <c r="O6893" s="15" t="b">
        <v>0</v>
      </c>
    </row>
    <row r="6894" spans="1:15" x14ac:dyDescent="0.3">
      <c r="A6894" s="8" t="s">
        <v>7907</v>
      </c>
      <c r="B6894" s="8" t="s">
        <v>88</v>
      </c>
      <c r="C6894" s="8" t="s">
        <v>31</v>
      </c>
      <c r="D6894" s="8" t="s">
        <v>77</v>
      </c>
      <c r="E6894" s="9">
        <f>retail_store_sales!$H6894/retail_store_sales!$F6894</f>
        <v>18.5</v>
      </c>
      <c r="F6894" s="10">
        <v>7</v>
      </c>
      <c r="G6894" s="11">
        <f t="shared" si="321"/>
        <v>18.5</v>
      </c>
      <c r="H6894" s="12">
        <v>129.5</v>
      </c>
      <c r="I6894" s="8" t="s">
        <v>47</v>
      </c>
      <c r="J6894" s="8" t="s">
        <v>15</v>
      </c>
      <c r="K6894" s="13" t="str">
        <f t="shared" si="323"/>
        <v>Tuesday</v>
      </c>
      <c r="L6894" s="13">
        <f>YEAR(retail_store_sales!$N6894)</f>
        <v>2023</v>
      </c>
      <c r="M6894" s="13" t="str">
        <f t="shared" si="322"/>
        <v>December</v>
      </c>
      <c r="N6894" s="14">
        <v>45272</v>
      </c>
      <c r="O6894" s="8" t="b">
        <v>0</v>
      </c>
    </row>
    <row r="6895" spans="1:15" x14ac:dyDescent="0.3">
      <c r="A6895" s="15" t="s">
        <v>8489</v>
      </c>
      <c r="B6895" s="15" t="s">
        <v>99</v>
      </c>
      <c r="C6895" s="15" t="s">
        <v>27</v>
      </c>
      <c r="D6895" s="15" t="s">
        <v>267</v>
      </c>
      <c r="E6895" s="16">
        <f>retail_store_sales!$H6895/retail_store_sales!$F6895</f>
        <v>12.5</v>
      </c>
      <c r="F6895" s="17">
        <v>1</v>
      </c>
      <c r="G6895" s="18">
        <f t="shared" si="321"/>
        <v>12.5</v>
      </c>
      <c r="H6895" s="19">
        <v>12.5</v>
      </c>
      <c r="I6895" s="15" t="s">
        <v>47</v>
      </c>
      <c r="J6895" s="15" t="s">
        <v>15</v>
      </c>
      <c r="K6895" s="13" t="str">
        <f t="shared" si="323"/>
        <v>Monday</v>
      </c>
      <c r="L6895" s="20">
        <f>YEAR(retail_store_sales!$N6895)</f>
        <v>2023</v>
      </c>
      <c r="M6895" s="20" t="str">
        <f t="shared" si="322"/>
        <v>May</v>
      </c>
      <c r="N6895" s="21">
        <v>45047</v>
      </c>
      <c r="O6895" s="15" t="b">
        <v>1</v>
      </c>
    </row>
    <row r="6896" spans="1:15" x14ac:dyDescent="0.3">
      <c r="A6896" s="8" t="s">
        <v>12465</v>
      </c>
      <c r="B6896" s="8" t="s">
        <v>115</v>
      </c>
      <c r="C6896" s="8" t="s">
        <v>12</v>
      </c>
      <c r="D6896" s="8" t="s">
        <v>454</v>
      </c>
      <c r="E6896" s="9">
        <f>retail_store_sales!$H6896/retail_store_sales!$F6896</f>
        <v>26</v>
      </c>
      <c r="F6896" s="10">
        <v>10</v>
      </c>
      <c r="G6896" s="11">
        <f t="shared" si="321"/>
        <v>26</v>
      </c>
      <c r="H6896" s="12">
        <v>260</v>
      </c>
      <c r="I6896" s="8" t="s">
        <v>47</v>
      </c>
      <c r="J6896" s="8" t="s">
        <v>37</v>
      </c>
      <c r="K6896" s="13" t="str">
        <f t="shared" si="323"/>
        <v>Sunday</v>
      </c>
      <c r="L6896" s="13">
        <f>YEAR(retail_store_sales!$N6896)</f>
        <v>2022</v>
      </c>
      <c r="M6896" s="13" t="str">
        <f t="shared" si="322"/>
        <v>November</v>
      </c>
      <c r="N6896" s="14">
        <v>44878</v>
      </c>
      <c r="O6896" s="8" t="b">
        <v>0</v>
      </c>
    </row>
    <row r="6897" spans="1:15" x14ac:dyDescent="0.3">
      <c r="A6897" s="15" t="s">
        <v>11849</v>
      </c>
      <c r="B6897" s="15" t="s">
        <v>21</v>
      </c>
      <c r="C6897" s="15" t="s">
        <v>31</v>
      </c>
      <c r="D6897" s="15" t="s">
        <v>12823</v>
      </c>
      <c r="E6897" s="16">
        <f>retail_store_sales!$H6897/retail_store_sales!$F6897</f>
        <v>41</v>
      </c>
      <c r="F6897" s="17">
        <v>2</v>
      </c>
      <c r="G6897" s="18">
        <f t="shared" si="321"/>
        <v>41</v>
      </c>
      <c r="H6897" s="19">
        <v>82</v>
      </c>
      <c r="I6897" s="15" t="s">
        <v>24</v>
      </c>
      <c r="J6897" s="15" t="s">
        <v>15</v>
      </c>
      <c r="K6897" s="13" t="str">
        <f t="shared" si="323"/>
        <v>Tuesday</v>
      </c>
      <c r="L6897" s="20">
        <f>YEAR(retail_store_sales!$N6897)</f>
        <v>2023</v>
      </c>
      <c r="M6897" s="20" t="str">
        <f t="shared" si="322"/>
        <v>July</v>
      </c>
      <c r="N6897" s="21">
        <v>45132</v>
      </c>
      <c r="O6897" s="15" t="b">
        <v>1</v>
      </c>
    </row>
    <row r="6898" spans="1:15" x14ac:dyDescent="0.3">
      <c r="A6898" s="8" t="s">
        <v>6388</v>
      </c>
      <c r="B6898" s="8" t="s">
        <v>83</v>
      </c>
      <c r="C6898" s="8" t="s">
        <v>40</v>
      </c>
      <c r="D6898" s="8" t="s">
        <v>232</v>
      </c>
      <c r="E6898" s="9">
        <f>retail_store_sales!$H6898/retail_store_sales!$F6898</f>
        <v>11</v>
      </c>
      <c r="F6898" s="10">
        <v>9</v>
      </c>
      <c r="G6898" s="11">
        <f t="shared" si="321"/>
        <v>11</v>
      </c>
      <c r="H6898" s="12">
        <v>99</v>
      </c>
      <c r="I6898" s="8" t="s">
        <v>24</v>
      </c>
      <c r="J6898" s="8" t="s">
        <v>37</v>
      </c>
      <c r="K6898" s="13" t="str">
        <f t="shared" si="323"/>
        <v>Tuesday</v>
      </c>
      <c r="L6898" s="13">
        <f>YEAR(retail_store_sales!$N6898)</f>
        <v>2024</v>
      </c>
      <c r="M6898" s="13" t="str">
        <f t="shared" si="322"/>
        <v>January</v>
      </c>
      <c r="N6898" s="14">
        <v>45321</v>
      </c>
      <c r="O6898" s="8" t="s">
        <v>12824</v>
      </c>
    </row>
    <row r="6899" spans="1:15" x14ac:dyDescent="0.3">
      <c r="A6899" s="15" t="s">
        <v>479</v>
      </c>
      <c r="B6899" s="15" t="s">
        <v>68</v>
      </c>
      <c r="C6899" s="15" t="s">
        <v>18</v>
      </c>
      <c r="D6899" s="15" t="s">
        <v>141</v>
      </c>
      <c r="E6899" s="16">
        <f>retail_store_sales!$H6899/retail_store_sales!$F6899</f>
        <v>32</v>
      </c>
      <c r="F6899" s="17">
        <v>4</v>
      </c>
      <c r="G6899" s="18">
        <f t="shared" si="321"/>
        <v>32</v>
      </c>
      <c r="H6899" s="19">
        <v>128</v>
      </c>
      <c r="I6899" s="15" t="s">
        <v>24</v>
      </c>
      <c r="J6899" s="15" t="s">
        <v>37</v>
      </c>
      <c r="K6899" s="13" t="str">
        <f t="shared" si="323"/>
        <v>Monday</v>
      </c>
      <c r="L6899" s="20">
        <f>YEAR(retail_store_sales!$N6899)</f>
        <v>2022</v>
      </c>
      <c r="M6899" s="20" t="str">
        <f t="shared" si="322"/>
        <v>October</v>
      </c>
      <c r="N6899" s="21">
        <v>44844</v>
      </c>
      <c r="O6899" s="15" t="b">
        <v>0</v>
      </c>
    </row>
    <row r="6900" spans="1:15" x14ac:dyDescent="0.3">
      <c r="A6900" s="8" t="s">
        <v>4342</v>
      </c>
      <c r="B6900" s="8" t="s">
        <v>21</v>
      </c>
      <c r="C6900" s="8" t="s">
        <v>27</v>
      </c>
      <c r="D6900" s="8" t="s">
        <v>12823</v>
      </c>
      <c r="E6900" s="9">
        <f>retail_store_sales!$H6900/retail_store_sales!$F6900</f>
        <v>21.5</v>
      </c>
      <c r="F6900" s="10">
        <v>9</v>
      </c>
      <c r="G6900" s="11">
        <f t="shared" si="321"/>
        <v>21.5</v>
      </c>
      <c r="H6900" s="12">
        <v>193.5</v>
      </c>
      <c r="I6900" s="8" t="s">
        <v>24</v>
      </c>
      <c r="J6900" s="8" t="s">
        <v>37</v>
      </c>
      <c r="K6900" s="13" t="str">
        <f t="shared" si="323"/>
        <v>Tuesday</v>
      </c>
      <c r="L6900" s="13">
        <f>YEAR(retail_store_sales!$N6900)</f>
        <v>2024</v>
      </c>
      <c r="M6900" s="13" t="str">
        <f t="shared" si="322"/>
        <v>April</v>
      </c>
      <c r="N6900" s="14">
        <v>45384</v>
      </c>
      <c r="O6900" s="8" t="b">
        <v>0</v>
      </c>
    </row>
    <row r="6901" spans="1:15" x14ac:dyDescent="0.3">
      <c r="A6901" s="15" t="s">
        <v>361</v>
      </c>
      <c r="B6901" s="15" t="s">
        <v>76</v>
      </c>
      <c r="C6901" s="15" t="s">
        <v>22</v>
      </c>
      <c r="D6901" s="15" t="s">
        <v>84</v>
      </c>
      <c r="E6901" s="16">
        <f>retail_store_sales!$H6901/retail_store_sales!$F6901</f>
        <v>33.5</v>
      </c>
      <c r="F6901" s="17">
        <v>5</v>
      </c>
      <c r="G6901" s="18">
        <f t="shared" si="321"/>
        <v>33.5</v>
      </c>
      <c r="H6901" s="19">
        <v>167.5</v>
      </c>
      <c r="I6901" s="15" t="s">
        <v>14</v>
      </c>
      <c r="J6901" s="15" t="s">
        <v>37</v>
      </c>
      <c r="K6901" s="13" t="str">
        <f t="shared" si="323"/>
        <v>Sunday</v>
      </c>
      <c r="L6901" s="20">
        <f>YEAR(retail_store_sales!$N6901)</f>
        <v>2024</v>
      </c>
      <c r="M6901" s="20" t="str">
        <f t="shared" si="322"/>
        <v>August</v>
      </c>
      <c r="N6901" s="21">
        <v>45515</v>
      </c>
      <c r="O6901" s="15" t="b">
        <v>0</v>
      </c>
    </row>
    <row r="6902" spans="1:15" x14ac:dyDescent="0.3">
      <c r="A6902" s="8" t="s">
        <v>10966</v>
      </c>
      <c r="B6902" s="8" t="s">
        <v>62</v>
      </c>
      <c r="C6902" s="8" t="s">
        <v>129</v>
      </c>
      <c r="D6902" s="8" t="s">
        <v>224</v>
      </c>
      <c r="E6902" s="9">
        <f>retail_store_sales!$H6902/retail_store_sales!$F6902</f>
        <v>41</v>
      </c>
      <c r="F6902" s="10">
        <v>8</v>
      </c>
      <c r="G6902" s="11">
        <f t="shared" si="321"/>
        <v>41</v>
      </c>
      <c r="H6902" s="12">
        <v>328</v>
      </c>
      <c r="I6902" s="8" t="s">
        <v>24</v>
      </c>
      <c r="J6902" s="8" t="s">
        <v>37</v>
      </c>
      <c r="K6902" s="13" t="str">
        <f t="shared" si="323"/>
        <v>Wednesday</v>
      </c>
      <c r="L6902" s="13">
        <f>YEAR(retail_store_sales!$N6902)</f>
        <v>2024</v>
      </c>
      <c r="M6902" s="13" t="str">
        <f t="shared" si="322"/>
        <v>February</v>
      </c>
      <c r="N6902" s="14">
        <v>45336</v>
      </c>
      <c r="O6902" s="8" t="s">
        <v>12824</v>
      </c>
    </row>
    <row r="6903" spans="1:15" x14ac:dyDescent="0.3">
      <c r="A6903" s="15" t="s">
        <v>4021</v>
      </c>
      <c r="B6903" s="15" t="s">
        <v>64</v>
      </c>
      <c r="C6903" s="15" t="s">
        <v>27</v>
      </c>
      <c r="D6903" s="15" t="s">
        <v>116</v>
      </c>
      <c r="E6903" s="16">
        <f>retail_store_sales!$H6903/retail_store_sales!$F6903</f>
        <v>36.5</v>
      </c>
      <c r="F6903" s="17">
        <v>3</v>
      </c>
      <c r="G6903" s="18">
        <f t="shared" si="321"/>
        <v>36.5</v>
      </c>
      <c r="H6903" s="19">
        <v>109.5</v>
      </c>
      <c r="I6903" s="15" t="s">
        <v>24</v>
      </c>
      <c r="J6903" s="15" t="s">
        <v>37</v>
      </c>
      <c r="K6903" s="13" t="str">
        <f t="shared" si="323"/>
        <v>Monday</v>
      </c>
      <c r="L6903" s="20">
        <f>YEAR(retail_store_sales!$N6903)</f>
        <v>2024</v>
      </c>
      <c r="M6903" s="20" t="str">
        <f t="shared" si="322"/>
        <v>December</v>
      </c>
      <c r="N6903" s="21">
        <v>45656</v>
      </c>
      <c r="O6903" s="15" t="b">
        <v>0</v>
      </c>
    </row>
    <row r="6904" spans="1:15" x14ac:dyDescent="0.3">
      <c r="A6904" s="8" t="s">
        <v>6950</v>
      </c>
      <c r="B6904" s="8" t="s">
        <v>26</v>
      </c>
      <c r="C6904" s="8" t="s">
        <v>129</v>
      </c>
      <c r="D6904" s="8" t="s">
        <v>515</v>
      </c>
      <c r="E6904" s="9">
        <f>retail_store_sales!$H6904/retail_store_sales!$F6904</f>
        <v>29</v>
      </c>
      <c r="F6904" s="10">
        <v>1</v>
      </c>
      <c r="G6904" s="11">
        <f t="shared" si="321"/>
        <v>29</v>
      </c>
      <c r="H6904" s="12">
        <v>29</v>
      </c>
      <c r="I6904" s="8" t="s">
        <v>24</v>
      </c>
      <c r="J6904" s="8" t="s">
        <v>15</v>
      </c>
      <c r="K6904" s="13" t="str">
        <f t="shared" si="323"/>
        <v>Saturday</v>
      </c>
      <c r="L6904" s="13">
        <f>YEAR(retail_store_sales!$N6904)</f>
        <v>2023</v>
      </c>
      <c r="M6904" s="13" t="str">
        <f t="shared" si="322"/>
        <v>April</v>
      </c>
      <c r="N6904" s="14">
        <v>45031</v>
      </c>
      <c r="O6904" s="8" t="b">
        <v>0</v>
      </c>
    </row>
    <row r="6905" spans="1:15" x14ac:dyDescent="0.3">
      <c r="A6905" s="15" t="s">
        <v>4773</v>
      </c>
      <c r="B6905" s="15" t="s">
        <v>79</v>
      </c>
      <c r="C6905" s="15" t="s">
        <v>40</v>
      </c>
      <c r="D6905" s="15" t="s">
        <v>43</v>
      </c>
      <c r="E6905" s="16">
        <f>retail_store_sales!$H6905/retail_store_sales!$F6905</f>
        <v>27.5</v>
      </c>
      <c r="F6905" s="17">
        <v>7</v>
      </c>
      <c r="G6905" s="18">
        <f t="shared" si="321"/>
        <v>27.5</v>
      </c>
      <c r="H6905" s="19">
        <v>192.5</v>
      </c>
      <c r="I6905" s="15" t="s">
        <v>24</v>
      </c>
      <c r="J6905" s="15" t="s">
        <v>37</v>
      </c>
      <c r="K6905" s="13" t="str">
        <f t="shared" si="323"/>
        <v>Friday</v>
      </c>
      <c r="L6905" s="20">
        <f>YEAR(retail_store_sales!$N6905)</f>
        <v>2024</v>
      </c>
      <c r="M6905" s="20" t="str">
        <f t="shared" si="322"/>
        <v>August</v>
      </c>
      <c r="N6905" s="21">
        <v>45527</v>
      </c>
      <c r="O6905" s="15" t="b">
        <v>0</v>
      </c>
    </row>
    <row r="6906" spans="1:15" x14ac:dyDescent="0.3">
      <c r="A6906" s="8" t="s">
        <v>11841</v>
      </c>
      <c r="B6906" s="8" t="s">
        <v>79</v>
      </c>
      <c r="C6906" s="8" t="s">
        <v>129</v>
      </c>
      <c r="D6906" s="8" t="s">
        <v>239</v>
      </c>
      <c r="E6906" s="9">
        <f>retail_store_sales!$H6906/retail_store_sales!$F6906</f>
        <v>35</v>
      </c>
      <c r="F6906" s="10">
        <v>3</v>
      </c>
      <c r="G6906" s="11">
        <f t="shared" si="321"/>
        <v>35</v>
      </c>
      <c r="H6906" s="12">
        <v>105</v>
      </c>
      <c r="I6906" s="8" t="s">
        <v>47</v>
      </c>
      <c r="J6906" s="8" t="s">
        <v>15</v>
      </c>
      <c r="K6906" s="13" t="str">
        <f t="shared" si="323"/>
        <v>Sunday</v>
      </c>
      <c r="L6906" s="13">
        <f>YEAR(retail_store_sales!$N6906)</f>
        <v>2023</v>
      </c>
      <c r="M6906" s="13" t="str">
        <f t="shared" si="322"/>
        <v>July</v>
      </c>
      <c r="N6906" s="14">
        <v>45137</v>
      </c>
      <c r="O6906" s="8" t="b">
        <v>0</v>
      </c>
    </row>
    <row r="6907" spans="1:15" x14ac:dyDescent="0.3">
      <c r="A6907" s="15" t="s">
        <v>11593</v>
      </c>
      <c r="B6907" s="15" t="s">
        <v>26</v>
      </c>
      <c r="C6907" s="15" t="s">
        <v>40</v>
      </c>
      <c r="D6907" s="15" t="s">
        <v>1057</v>
      </c>
      <c r="E6907" s="16">
        <f>retail_store_sales!$H6907/retail_store_sales!$F6907</f>
        <v>32</v>
      </c>
      <c r="F6907" s="17">
        <v>6</v>
      </c>
      <c r="G6907" s="18">
        <f t="shared" si="321"/>
        <v>32</v>
      </c>
      <c r="H6907" s="19">
        <v>192</v>
      </c>
      <c r="I6907" s="15" t="s">
        <v>24</v>
      </c>
      <c r="J6907" s="15" t="s">
        <v>37</v>
      </c>
      <c r="K6907" s="13" t="str">
        <f t="shared" si="323"/>
        <v>Monday</v>
      </c>
      <c r="L6907" s="20">
        <f>YEAR(retail_store_sales!$N6907)</f>
        <v>2024</v>
      </c>
      <c r="M6907" s="20" t="str">
        <f t="shared" si="322"/>
        <v>April</v>
      </c>
      <c r="N6907" s="21">
        <v>45404</v>
      </c>
      <c r="O6907" s="15" t="b">
        <v>0</v>
      </c>
    </row>
    <row r="6908" spans="1:15" x14ac:dyDescent="0.3">
      <c r="A6908" s="8" t="s">
        <v>8450</v>
      </c>
      <c r="B6908" s="8" t="s">
        <v>73</v>
      </c>
      <c r="C6908" s="8" t="s">
        <v>27</v>
      </c>
      <c r="D6908" s="8" t="s">
        <v>400</v>
      </c>
      <c r="E6908" s="9">
        <f>retail_store_sales!$H6908/retail_store_sales!$F6908</f>
        <v>21.5</v>
      </c>
      <c r="F6908" s="10">
        <v>2</v>
      </c>
      <c r="G6908" s="11">
        <f t="shared" si="321"/>
        <v>21.5</v>
      </c>
      <c r="H6908" s="12">
        <v>43</v>
      </c>
      <c r="I6908" s="8" t="s">
        <v>24</v>
      </c>
      <c r="J6908" s="8" t="s">
        <v>37</v>
      </c>
      <c r="K6908" s="13" t="str">
        <f t="shared" si="323"/>
        <v>Friday</v>
      </c>
      <c r="L6908" s="13">
        <f>YEAR(retail_store_sales!$N6908)</f>
        <v>2022</v>
      </c>
      <c r="M6908" s="13" t="str">
        <f t="shared" si="322"/>
        <v>December</v>
      </c>
      <c r="N6908" s="14">
        <v>44897</v>
      </c>
      <c r="O6908" s="8" t="b">
        <v>1</v>
      </c>
    </row>
    <row r="6909" spans="1:15" x14ac:dyDescent="0.3">
      <c r="A6909" s="15" t="s">
        <v>4707</v>
      </c>
      <c r="B6909" s="15" t="s">
        <v>107</v>
      </c>
      <c r="C6909" s="15" t="s">
        <v>12</v>
      </c>
      <c r="D6909" s="15" t="s">
        <v>171</v>
      </c>
      <c r="E6909" s="16">
        <f>retail_store_sales!$H6909/retail_store_sales!$F6909</f>
        <v>5</v>
      </c>
      <c r="F6909" s="17">
        <v>8</v>
      </c>
      <c r="G6909" s="18">
        <f t="shared" si="321"/>
        <v>5</v>
      </c>
      <c r="H6909" s="19">
        <v>40</v>
      </c>
      <c r="I6909" s="15" t="s">
        <v>24</v>
      </c>
      <c r="J6909" s="15" t="s">
        <v>37</v>
      </c>
      <c r="K6909" s="13" t="str">
        <f t="shared" si="323"/>
        <v>Saturday</v>
      </c>
      <c r="L6909" s="20">
        <f>YEAR(retail_store_sales!$N6909)</f>
        <v>2022</v>
      </c>
      <c r="M6909" s="20" t="str">
        <f t="shared" si="322"/>
        <v>June</v>
      </c>
      <c r="N6909" s="21">
        <v>44737</v>
      </c>
      <c r="O6909" s="15" t="b">
        <v>1</v>
      </c>
    </row>
    <row r="6910" spans="1:15" x14ac:dyDescent="0.3">
      <c r="A6910" s="8" t="s">
        <v>7863</v>
      </c>
      <c r="B6910" s="8" t="s">
        <v>112</v>
      </c>
      <c r="C6910" s="8" t="s">
        <v>18</v>
      </c>
      <c r="D6910" s="8" t="s">
        <v>200</v>
      </c>
      <c r="E6910" s="9">
        <f>retail_store_sales!$H6910/retail_store_sales!$F6910</f>
        <v>15.5</v>
      </c>
      <c r="F6910" s="10">
        <v>9</v>
      </c>
      <c r="G6910" s="11">
        <f t="shared" si="321"/>
        <v>15.5</v>
      </c>
      <c r="H6910" s="12">
        <v>139.5</v>
      </c>
      <c r="I6910" s="8" t="s">
        <v>24</v>
      </c>
      <c r="J6910" s="8" t="s">
        <v>37</v>
      </c>
      <c r="K6910" s="13" t="str">
        <f t="shared" si="323"/>
        <v>Sunday</v>
      </c>
      <c r="L6910" s="13">
        <f>YEAR(retail_store_sales!$N6910)</f>
        <v>2024</v>
      </c>
      <c r="M6910" s="13" t="str">
        <f t="shared" si="322"/>
        <v>March</v>
      </c>
      <c r="N6910" s="14">
        <v>45368</v>
      </c>
      <c r="O6910" s="8" t="b">
        <v>0</v>
      </c>
    </row>
    <row r="6911" spans="1:15" x14ac:dyDescent="0.3">
      <c r="A6911" s="15" t="s">
        <v>9398</v>
      </c>
      <c r="B6911" s="15" t="s">
        <v>83</v>
      </c>
      <c r="C6911" s="15" t="s">
        <v>65</v>
      </c>
      <c r="D6911" s="15" t="s">
        <v>419</v>
      </c>
      <c r="E6911" s="16">
        <f>retail_store_sales!$H6911/retail_store_sales!$F6911</f>
        <v>41</v>
      </c>
      <c r="F6911" s="17">
        <v>3</v>
      </c>
      <c r="G6911" s="18">
        <f t="shared" si="321"/>
        <v>41</v>
      </c>
      <c r="H6911" s="19">
        <v>123</v>
      </c>
      <c r="I6911" s="15" t="s">
        <v>47</v>
      </c>
      <c r="J6911" s="15" t="s">
        <v>15</v>
      </c>
      <c r="K6911" s="13" t="str">
        <f t="shared" si="323"/>
        <v>Thursday</v>
      </c>
      <c r="L6911" s="20">
        <f>YEAR(retail_store_sales!$N6911)</f>
        <v>2023</v>
      </c>
      <c r="M6911" s="20" t="str">
        <f t="shared" si="322"/>
        <v>August</v>
      </c>
      <c r="N6911" s="21">
        <v>45148</v>
      </c>
      <c r="O6911" s="15" t="b">
        <v>1</v>
      </c>
    </row>
    <row r="6912" spans="1:15" x14ac:dyDescent="0.3">
      <c r="A6912" s="8" t="s">
        <v>12555</v>
      </c>
      <c r="B6912" s="8" t="s">
        <v>83</v>
      </c>
      <c r="C6912" s="8" t="s">
        <v>12</v>
      </c>
      <c r="D6912" s="8" t="s">
        <v>795</v>
      </c>
      <c r="E6912" s="9">
        <f>retail_store_sales!$H6912/retail_store_sales!$F6912</f>
        <v>38</v>
      </c>
      <c r="F6912" s="10">
        <v>5</v>
      </c>
      <c r="G6912" s="11">
        <f t="shared" si="321"/>
        <v>38</v>
      </c>
      <c r="H6912" s="12">
        <v>190</v>
      </c>
      <c r="I6912" s="8" t="s">
        <v>24</v>
      </c>
      <c r="J6912" s="8" t="s">
        <v>37</v>
      </c>
      <c r="K6912" s="13" t="str">
        <f t="shared" si="323"/>
        <v>Friday</v>
      </c>
      <c r="L6912" s="13">
        <f>YEAR(retail_store_sales!$N6912)</f>
        <v>2023</v>
      </c>
      <c r="M6912" s="13" t="str">
        <f t="shared" si="322"/>
        <v>November</v>
      </c>
      <c r="N6912" s="14">
        <v>45233</v>
      </c>
      <c r="O6912" s="8" t="s">
        <v>12824</v>
      </c>
    </row>
    <row r="6913" spans="1:15" x14ac:dyDescent="0.3">
      <c r="A6913" s="15" t="s">
        <v>10430</v>
      </c>
      <c r="B6913" s="15" t="s">
        <v>17</v>
      </c>
      <c r="C6913" s="15" t="s">
        <v>18</v>
      </c>
      <c r="D6913" s="15" t="s">
        <v>552</v>
      </c>
      <c r="E6913" s="16">
        <f>retail_store_sales!$H6913/retail_store_sales!$F6913</f>
        <v>36.5</v>
      </c>
      <c r="F6913" s="17">
        <v>10</v>
      </c>
      <c r="G6913" s="18">
        <f t="shared" si="321"/>
        <v>36.5</v>
      </c>
      <c r="H6913" s="19">
        <v>365</v>
      </c>
      <c r="I6913" s="15" t="s">
        <v>24</v>
      </c>
      <c r="J6913" s="15" t="s">
        <v>37</v>
      </c>
      <c r="K6913" s="13" t="str">
        <f t="shared" si="323"/>
        <v>Thursday</v>
      </c>
      <c r="L6913" s="20">
        <f>YEAR(retail_store_sales!$N6913)</f>
        <v>2022</v>
      </c>
      <c r="M6913" s="20" t="str">
        <f t="shared" si="322"/>
        <v>July</v>
      </c>
      <c r="N6913" s="21">
        <v>44749</v>
      </c>
      <c r="O6913" s="15" t="b">
        <v>0</v>
      </c>
    </row>
    <row r="6914" spans="1:15" x14ac:dyDescent="0.3">
      <c r="A6914" s="8" t="s">
        <v>12529</v>
      </c>
      <c r="B6914" s="8" t="s">
        <v>112</v>
      </c>
      <c r="C6914" s="8" t="s">
        <v>18</v>
      </c>
      <c r="D6914" s="8" t="s">
        <v>57</v>
      </c>
      <c r="E6914" s="9">
        <f>retail_store_sales!$H6914/retail_store_sales!$F6914</f>
        <v>27.5</v>
      </c>
      <c r="F6914" s="10">
        <v>2</v>
      </c>
      <c r="G6914" s="11">
        <f t="shared" ref="G6914:G6977" si="324">IF(AND(F6914=0, H6914=0), 0, IF(H6914=0, 0, H6914/F6914))</f>
        <v>27.5</v>
      </c>
      <c r="H6914" s="12">
        <v>55</v>
      </c>
      <c r="I6914" s="8" t="s">
        <v>24</v>
      </c>
      <c r="J6914" s="8" t="s">
        <v>15</v>
      </c>
      <c r="K6914" s="13" t="str">
        <f t="shared" si="323"/>
        <v>Wednesday</v>
      </c>
      <c r="L6914" s="13">
        <f>YEAR(retail_store_sales!$N6914)</f>
        <v>2022</v>
      </c>
      <c r="M6914" s="13" t="str">
        <f t="shared" ref="M6914:M6977" si="325">TEXT(N6914,"mmmm")</f>
        <v>September</v>
      </c>
      <c r="N6914" s="14">
        <v>44818</v>
      </c>
      <c r="O6914" s="8" t="b">
        <v>1</v>
      </c>
    </row>
    <row r="6915" spans="1:15" x14ac:dyDescent="0.3">
      <c r="A6915" s="15" t="s">
        <v>5738</v>
      </c>
      <c r="B6915" s="15" t="s">
        <v>73</v>
      </c>
      <c r="C6915" s="15" t="s">
        <v>40</v>
      </c>
      <c r="D6915" s="15" t="s">
        <v>452</v>
      </c>
      <c r="E6915" s="16">
        <f>retail_store_sales!$H6915/retail_store_sales!$F6915</f>
        <v>26</v>
      </c>
      <c r="F6915" s="17">
        <v>6</v>
      </c>
      <c r="G6915" s="18">
        <f t="shared" si="324"/>
        <v>26</v>
      </c>
      <c r="H6915" s="19">
        <v>156</v>
      </c>
      <c r="I6915" s="15" t="s">
        <v>24</v>
      </c>
      <c r="J6915" s="15" t="s">
        <v>15</v>
      </c>
      <c r="K6915" s="13" t="str">
        <f t="shared" ref="K6915:K6978" si="326">TEXT(N6915, "dddd")</f>
        <v>Saturday</v>
      </c>
      <c r="L6915" s="20">
        <f>YEAR(retail_store_sales!$N6915)</f>
        <v>2023</v>
      </c>
      <c r="M6915" s="20" t="str">
        <f t="shared" si="325"/>
        <v>March</v>
      </c>
      <c r="N6915" s="21">
        <v>44996</v>
      </c>
      <c r="O6915" s="15" t="b">
        <v>1</v>
      </c>
    </row>
    <row r="6916" spans="1:15" x14ac:dyDescent="0.3">
      <c r="A6916" s="8" t="s">
        <v>5519</v>
      </c>
      <c r="B6916" s="8" t="s">
        <v>88</v>
      </c>
      <c r="C6916" s="8" t="s">
        <v>129</v>
      </c>
      <c r="D6916" s="8" t="s">
        <v>12823</v>
      </c>
      <c r="E6916" s="9">
        <v>0</v>
      </c>
      <c r="F6916" s="10">
        <v>0</v>
      </c>
      <c r="G6916" s="11">
        <f t="shared" si="324"/>
        <v>0</v>
      </c>
      <c r="H6916" s="12">
        <v>0</v>
      </c>
      <c r="I6916" s="8" t="s">
        <v>14</v>
      </c>
      <c r="J6916" s="8" t="s">
        <v>15</v>
      </c>
      <c r="K6916" s="13" t="str">
        <f t="shared" si="326"/>
        <v>Wednesday</v>
      </c>
      <c r="L6916" s="13">
        <f>YEAR(retail_store_sales!$N6916)</f>
        <v>2023</v>
      </c>
      <c r="M6916" s="13" t="str">
        <f t="shared" si="325"/>
        <v>June</v>
      </c>
      <c r="N6916" s="14">
        <v>45084</v>
      </c>
      <c r="O6916" s="8" t="b">
        <v>0</v>
      </c>
    </row>
    <row r="6917" spans="1:15" x14ac:dyDescent="0.3">
      <c r="A6917" s="15" t="s">
        <v>476</v>
      </c>
      <c r="B6917" s="15" t="s">
        <v>39</v>
      </c>
      <c r="C6917" s="15" t="s">
        <v>27</v>
      </c>
      <c r="D6917" s="15" t="s">
        <v>477</v>
      </c>
      <c r="E6917" s="16">
        <f>retail_store_sales!$H6917/retail_store_sales!$F6917</f>
        <v>8</v>
      </c>
      <c r="F6917" s="17">
        <v>8</v>
      </c>
      <c r="G6917" s="18">
        <f t="shared" si="324"/>
        <v>8</v>
      </c>
      <c r="H6917" s="19">
        <v>64</v>
      </c>
      <c r="I6917" s="15" t="s">
        <v>14</v>
      </c>
      <c r="J6917" s="15" t="s">
        <v>15</v>
      </c>
      <c r="K6917" s="13" t="str">
        <f t="shared" si="326"/>
        <v>Monday</v>
      </c>
      <c r="L6917" s="20">
        <f>YEAR(retail_store_sales!$N6917)</f>
        <v>2024</v>
      </c>
      <c r="M6917" s="20" t="str">
        <f t="shared" si="325"/>
        <v>March</v>
      </c>
      <c r="N6917" s="21">
        <v>45369</v>
      </c>
      <c r="O6917" s="15" t="b">
        <v>1</v>
      </c>
    </row>
    <row r="6918" spans="1:15" x14ac:dyDescent="0.3">
      <c r="A6918" s="8" t="s">
        <v>2959</v>
      </c>
      <c r="B6918" s="8" t="s">
        <v>107</v>
      </c>
      <c r="C6918" s="8" t="s">
        <v>129</v>
      </c>
      <c r="D6918" s="8" t="s">
        <v>138</v>
      </c>
      <c r="E6918" s="9">
        <f>retail_store_sales!$H6918/retail_store_sales!$F6918</f>
        <v>11</v>
      </c>
      <c r="F6918" s="10">
        <v>3</v>
      </c>
      <c r="G6918" s="11">
        <f t="shared" si="324"/>
        <v>11</v>
      </c>
      <c r="H6918" s="12">
        <v>33</v>
      </c>
      <c r="I6918" s="8" t="s">
        <v>47</v>
      </c>
      <c r="J6918" s="8" t="s">
        <v>15</v>
      </c>
      <c r="K6918" s="13" t="str">
        <f t="shared" si="326"/>
        <v>Wednesday</v>
      </c>
      <c r="L6918" s="13">
        <f>YEAR(retail_store_sales!$N6918)</f>
        <v>2022</v>
      </c>
      <c r="M6918" s="13" t="str">
        <f t="shared" si="325"/>
        <v>September</v>
      </c>
      <c r="N6918" s="14">
        <v>44832</v>
      </c>
      <c r="O6918" s="8" t="b">
        <v>1</v>
      </c>
    </row>
    <row r="6919" spans="1:15" x14ac:dyDescent="0.3">
      <c r="A6919" s="15" t="s">
        <v>10516</v>
      </c>
      <c r="B6919" s="15" t="s">
        <v>39</v>
      </c>
      <c r="C6919" s="15" t="s">
        <v>31</v>
      </c>
      <c r="D6919" s="15" t="s">
        <v>52</v>
      </c>
      <c r="E6919" s="16">
        <f>retail_store_sales!$H6919/retail_store_sales!$F6919</f>
        <v>6.5</v>
      </c>
      <c r="F6919" s="17">
        <v>1</v>
      </c>
      <c r="G6919" s="18">
        <f t="shared" si="324"/>
        <v>6.5</v>
      </c>
      <c r="H6919" s="19">
        <v>6.5</v>
      </c>
      <c r="I6919" s="15" t="s">
        <v>14</v>
      </c>
      <c r="J6919" s="15" t="s">
        <v>37</v>
      </c>
      <c r="K6919" s="13" t="str">
        <f t="shared" si="326"/>
        <v>Tuesday</v>
      </c>
      <c r="L6919" s="20">
        <f>YEAR(retail_store_sales!$N6919)</f>
        <v>2022</v>
      </c>
      <c r="M6919" s="20" t="str">
        <f t="shared" si="325"/>
        <v>November</v>
      </c>
      <c r="N6919" s="21">
        <v>44873</v>
      </c>
      <c r="O6919" s="15" t="b">
        <v>0</v>
      </c>
    </row>
    <row r="6920" spans="1:15" x14ac:dyDescent="0.3">
      <c r="A6920" s="8" t="s">
        <v>10406</v>
      </c>
      <c r="B6920" s="8" t="s">
        <v>35</v>
      </c>
      <c r="C6920" s="8" t="s">
        <v>129</v>
      </c>
      <c r="D6920" s="8" t="s">
        <v>12823</v>
      </c>
      <c r="E6920" s="9">
        <v>0</v>
      </c>
      <c r="F6920" s="10">
        <v>0</v>
      </c>
      <c r="G6920" s="11">
        <f t="shared" si="324"/>
        <v>0</v>
      </c>
      <c r="H6920" s="12">
        <v>0</v>
      </c>
      <c r="I6920" s="8" t="s">
        <v>47</v>
      </c>
      <c r="J6920" s="8" t="s">
        <v>15</v>
      </c>
      <c r="K6920" s="13" t="str">
        <f t="shared" si="326"/>
        <v>Friday</v>
      </c>
      <c r="L6920" s="13">
        <f>YEAR(retail_store_sales!$N6920)</f>
        <v>2022</v>
      </c>
      <c r="M6920" s="13" t="str">
        <f t="shared" si="325"/>
        <v>February</v>
      </c>
      <c r="N6920" s="14">
        <v>44603</v>
      </c>
      <c r="O6920" s="8" t="b">
        <v>0</v>
      </c>
    </row>
    <row r="6921" spans="1:15" x14ac:dyDescent="0.3">
      <c r="A6921" s="15" t="s">
        <v>10535</v>
      </c>
      <c r="B6921" s="15" t="s">
        <v>112</v>
      </c>
      <c r="C6921" s="15" t="s">
        <v>18</v>
      </c>
      <c r="D6921" s="15" t="s">
        <v>539</v>
      </c>
      <c r="E6921" s="16">
        <f>retail_store_sales!$H6921/retail_store_sales!$F6921</f>
        <v>23</v>
      </c>
      <c r="F6921" s="17">
        <v>5</v>
      </c>
      <c r="G6921" s="18">
        <f t="shared" si="324"/>
        <v>23</v>
      </c>
      <c r="H6921" s="19">
        <v>115</v>
      </c>
      <c r="I6921" s="15" t="s">
        <v>24</v>
      </c>
      <c r="J6921" s="15" t="s">
        <v>15</v>
      </c>
      <c r="K6921" s="13" t="str">
        <f t="shared" si="326"/>
        <v>Saturday</v>
      </c>
      <c r="L6921" s="20">
        <f>YEAR(retail_store_sales!$N6921)</f>
        <v>2023</v>
      </c>
      <c r="M6921" s="20" t="str">
        <f t="shared" si="325"/>
        <v>July</v>
      </c>
      <c r="N6921" s="21">
        <v>45129</v>
      </c>
      <c r="O6921" s="15" t="s">
        <v>12824</v>
      </c>
    </row>
    <row r="6922" spans="1:15" x14ac:dyDescent="0.3">
      <c r="A6922" s="8" t="s">
        <v>9342</v>
      </c>
      <c r="B6922" s="8" t="s">
        <v>79</v>
      </c>
      <c r="C6922" s="8" t="s">
        <v>27</v>
      </c>
      <c r="D6922" s="8" t="s">
        <v>103</v>
      </c>
      <c r="E6922" s="9">
        <f>retail_store_sales!$H6922/retail_store_sales!$F6922</f>
        <v>41</v>
      </c>
      <c r="F6922" s="10">
        <v>5</v>
      </c>
      <c r="G6922" s="11">
        <f t="shared" si="324"/>
        <v>41</v>
      </c>
      <c r="H6922" s="12">
        <v>205</v>
      </c>
      <c r="I6922" s="8" t="s">
        <v>24</v>
      </c>
      <c r="J6922" s="8" t="s">
        <v>37</v>
      </c>
      <c r="K6922" s="13" t="str">
        <f t="shared" si="326"/>
        <v>Monday</v>
      </c>
      <c r="L6922" s="13">
        <f>YEAR(retail_store_sales!$N6922)</f>
        <v>2023</v>
      </c>
      <c r="M6922" s="13" t="str">
        <f t="shared" si="325"/>
        <v>March</v>
      </c>
      <c r="N6922" s="14">
        <v>45005</v>
      </c>
      <c r="O6922" s="8" t="s">
        <v>12824</v>
      </c>
    </row>
    <row r="6923" spans="1:15" x14ac:dyDescent="0.3">
      <c r="A6923" s="15" t="s">
        <v>4637</v>
      </c>
      <c r="B6923" s="15" t="s">
        <v>122</v>
      </c>
      <c r="C6923" s="15" t="s">
        <v>18</v>
      </c>
      <c r="D6923" s="15" t="s">
        <v>286</v>
      </c>
      <c r="E6923" s="16">
        <f>retail_store_sales!$H6923/retail_store_sales!$F6923</f>
        <v>20</v>
      </c>
      <c r="F6923" s="17">
        <v>1</v>
      </c>
      <c r="G6923" s="18">
        <f t="shared" si="324"/>
        <v>20</v>
      </c>
      <c r="H6923" s="19">
        <v>20</v>
      </c>
      <c r="I6923" s="15" t="s">
        <v>14</v>
      </c>
      <c r="J6923" s="15" t="s">
        <v>15</v>
      </c>
      <c r="K6923" s="13" t="str">
        <f t="shared" si="326"/>
        <v>Tuesday</v>
      </c>
      <c r="L6923" s="20">
        <f>YEAR(retail_store_sales!$N6923)</f>
        <v>2022</v>
      </c>
      <c r="M6923" s="20" t="str">
        <f t="shared" si="325"/>
        <v>October</v>
      </c>
      <c r="N6923" s="21">
        <v>44852</v>
      </c>
      <c r="O6923" s="15" t="b">
        <v>0</v>
      </c>
    </row>
    <row r="6924" spans="1:15" x14ac:dyDescent="0.3">
      <c r="A6924" s="8" t="s">
        <v>3667</v>
      </c>
      <c r="B6924" s="8" t="s">
        <v>42</v>
      </c>
      <c r="C6924" s="8" t="s">
        <v>40</v>
      </c>
      <c r="D6924" s="8" t="s">
        <v>12823</v>
      </c>
      <c r="E6924" s="9">
        <f>retail_store_sales!$H6924/retail_store_sales!$F6924</f>
        <v>11</v>
      </c>
      <c r="F6924" s="10">
        <v>4</v>
      </c>
      <c r="G6924" s="11">
        <f t="shared" si="324"/>
        <v>11</v>
      </c>
      <c r="H6924" s="12">
        <v>44</v>
      </c>
      <c r="I6924" s="8" t="s">
        <v>24</v>
      </c>
      <c r="J6924" s="8" t="s">
        <v>37</v>
      </c>
      <c r="K6924" s="13" t="str">
        <f t="shared" si="326"/>
        <v>Monday</v>
      </c>
      <c r="L6924" s="13">
        <f>YEAR(retail_store_sales!$N6924)</f>
        <v>2022</v>
      </c>
      <c r="M6924" s="13" t="str">
        <f t="shared" si="325"/>
        <v>June</v>
      </c>
      <c r="N6924" s="14">
        <v>44725</v>
      </c>
      <c r="O6924" s="8" t="b">
        <v>0</v>
      </c>
    </row>
    <row r="6925" spans="1:15" x14ac:dyDescent="0.3">
      <c r="A6925" s="15" t="s">
        <v>7489</v>
      </c>
      <c r="B6925" s="15" t="s">
        <v>11</v>
      </c>
      <c r="C6925" s="15" t="s">
        <v>65</v>
      </c>
      <c r="D6925" s="15" t="s">
        <v>366</v>
      </c>
      <c r="E6925" s="16">
        <f>retail_store_sales!$H6925/retail_store_sales!$F6925</f>
        <v>21.5</v>
      </c>
      <c r="F6925" s="17">
        <v>3</v>
      </c>
      <c r="G6925" s="18">
        <f t="shared" si="324"/>
        <v>21.5</v>
      </c>
      <c r="H6925" s="19">
        <v>64.5</v>
      </c>
      <c r="I6925" s="15" t="s">
        <v>14</v>
      </c>
      <c r="J6925" s="15" t="s">
        <v>15</v>
      </c>
      <c r="K6925" s="13" t="str">
        <f t="shared" si="326"/>
        <v>Monday</v>
      </c>
      <c r="L6925" s="20">
        <f>YEAR(retail_store_sales!$N6925)</f>
        <v>2024</v>
      </c>
      <c r="M6925" s="20" t="str">
        <f t="shared" si="325"/>
        <v>May</v>
      </c>
      <c r="N6925" s="21">
        <v>45425</v>
      </c>
      <c r="O6925" s="15" t="b">
        <v>1</v>
      </c>
    </row>
    <row r="6926" spans="1:15" x14ac:dyDescent="0.3">
      <c r="A6926" s="8" t="s">
        <v>7685</v>
      </c>
      <c r="B6926" s="8" t="s">
        <v>167</v>
      </c>
      <c r="C6926" s="8" t="s">
        <v>31</v>
      </c>
      <c r="D6926" s="8" t="s">
        <v>127</v>
      </c>
      <c r="E6926" s="9">
        <f>retail_store_sales!$H6926/retail_store_sales!$F6926</f>
        <v>21.5</v>
      </c>
      <c r="F6926" s="10">
        <v>3</v>
      </c>
      <c r="G6926" s="11">
        <f t="shared" si="324"/>
        <v>21.5</v>
      </c>
      <c r="H6926" s="12">
        <v>64.5</v>
      </c>
      <c r="I6926" s="8" t="s">
        <v>14</v>
      </c>
      <c r="J6926" s="8" t="s">
        <v>15</v>
      </c>
      <c r="K6926" s="13" t="str">
        <f t="shared" si="326"/>
        <v>Thursday</v>
      </c>
      <c r="L6926" s="13">
        <f>YEAR(retail_store_sales!$N6926)</f>
        <v>2022</v>
      </c>
      <c r="M6926" s="13" t="str">
        <f t="shared" si="325"/>
        <v>March</v>
      </c>
      <c r="N6926" s="14">
        <v>44644</v>
      </c>
      <c r="O6926" s="8" t="b">
        <v>0</v>
      </c>
    </row>
    <row r="6927" spans="1:15" x14ac:dyDescent="0.3">
      <c r="A6927" s="15" t="s">
        <v>11549</v>
      </c>
      <c r="B6927" s="15" t="s">
        <v>76</v>
      </c>
      <c r="C6927" s="15" t="s">
        <v>12</v>
      </c>
      <c r="D6927" s="15" t="s">
        <v>206</v>
      </c>
      <c r="E6927" s="16">
        <f>retail_store_sales!$H6927/retail_store_sales!$F6927</f>
        <v>9.5</v>
      </c>
      <c r="F6927" s="17">
        <v>10</v>
      </c>
      <c r="G6927" s="18">
        <f t="shared" si="324"/>
        <v>9.5</v>
      </c>
      <c r="H6927" s="19">
        <v>95</v>
      </c>
      <c r="I6927" s="15" t="s">
        <v>14</v>
      </c>
      <c r="J6927" s="15" t="s">
        <v>37</v>
      </c>
      <c r="K6927" s="13" t="str">
        <f t="shared" si="326"/>
        <v>Monday</v>
      </c>
      <c r="L6927" s="20">
        <f>YEAR(retail_store_sales!$N6927)</f>
        <v>2024</v>
      </c>
      <c r="M6927" s="20" t="str">
        <f t="shared" si="325"/>
        <v>October</v>
      </c>
      <c r="N6927" s="21">
        <v>45579</v>
      </c>
      <c r="O6927" s="15" t="b">
        <v>1</v>
      </c>
    </row>
    <row r="6928" spans="1:15" x14ac:dyDescent="0.3">
      <c r="A6928" s="8" t="s">
        <v>2066</v>
      </c>
      <c r="B6928" s="8" t="s">
        <v>76</v>
      </c>
      <c r="C6928" s="8" t="s">
        <v>27</v>
      </c>
      <c r="D6928" s="8" t="s">
        <v>255</v>
      </c>
      <c r="E6928" s="9">
        <f>retail_store_sales!$H6928/retail_store_sales!$F6928</f>
        <v>32</v>
      </c>
      <c r="F6928" s="10">
        <v>8</v>
      </c>
      <c r="G6928" s="11">
        <f t="shared" si="324"/>
        <v>32</v>
      </c>
      <c r="H6928" s="12">
        <v>256</v>
      </c>
      <c r="I6928" s="8" t="s">
        <v>47</v>
      </c>
      <c r="J6928" s="8" t="s">
        <v>37</v>
      </c>
      <c r="K6928" s="13" t="str">
        <f t="shared" si="326"/>
        <v>Monday</v>
      </c>
      <c r="L6928" s="13">
        <f>YEAR(retail_store_sales!$N6928)</f>
        <v>2024</v>
      </c>
      <c r="M6928" s="13" t="str">
        <f t="shared" si="325"/>
        <v>July</v>
      </c>
      <c r="N6928" s="14">
        <v>45502</v>
      </c>
      <c r="O6928" s="8" t="b">
        <v>1</v>
      </c>
    </row>
    <row r="6929" spans="1:15" x14ac:dyDescent="0.3">
      <c r="A6929" s="15" t="s">
        <v>3156</v>
      </c>
      <c r="B6929" s="15" t="s">
        <v>115</v>
      </c>
      <c r="C6929" s="15" t="s">
        <v>18</v>
      </c>
      <c r="D6929" s="15" t="s">
        <v>141</v>
      </c>
      <c r="E6929" s="16">
        <f>retail_store_sales!$H6929/retail_store_sales!$F6929</f>
        <v>32</v>
      </c>
      <c r="F6929" s="17">
        <v>4</v>
      </c>
      <c r="G6929" s="18">
        <f t="shared" si="324"/>
        <v>32</v>
      </c>
      <c r="H6929" s="19">
        <v>128</v>
      </c>
      <c r="I6929" s="15" t="s">
        <v>47</v>
      </c>
      <c r="J6929" s="15" t="s">
        <v>15</v>
      </c>
      <c r="K6929" s="13" t="str">
        <f t="shared" si="326"/>
        <v>Monday</v>
      </c>
      <c r="L6929" s="20">
        <f>YEAR(retail_store_sales!$N6929)</f>
        <v>2023</v>
      </c>
      <c r="M6929" s="20" t="str">
        <f t="shared" si="325"/>
        <v>December</v>
      </c>
      <c r="N6929" s="21">
        <v>45285</v>
      </c>
      <c r="O6929" s="15" t="b">
        <v>1</v>
      </c>
    </row>
    <row r="6930" spans="1:15" x14ac:dyDescent="0.3">
      <c r="A6930" s="8" t="s">
        <v>12406</v>
      </c>
      <c r="B6930" s="8" t="s">
        <v>17</v>
      </c>
      <c r="C6930" s="8" t="s">
        <v>31</v>
      </c>
      <c r="D6930" s="8" t="s">
        <v>169</v>
      </c>
      <c r="E6930" s="9">
        <f>retail_store_sales!$H6930/retail_store_sales!$F6930</f>
        <v>30.5</v>
      </c>
      <c r="F6930" s="10">
        <v>10</v>
      </c>
      <c r="G6930" s="11">
        <f t="shared" si="324"/>
        <v>30.5</v>
      </c>
      <c r="H6930" s="12">
        <v>305</v>
      </c>
      <c r="I6930" s="8" t="s">
        <v>24</v>
      </c>
      <c r="J6930" s="8" t="s">
        <v>37</v>
      </c>
      <c r="K6930" s="13" t="str">
        <f t="shared" si="326"/>
        <v>Tuesday</v>
      </c>
      <c r="L6930" s="13">
        <f>YEAR(retail_store_sales!$N6930)</f>
        <v>2023</v>
      </c>
      <c r="M6930" s="13" t="str">
        <f t="shared" si="325"/>
        <v>October</v>
      </c>
      <c r="N6930" s="14">
        <v>45202</v>
      </c>
      <c r="O6930" s="8" t="s">
        <v>12824</v>
      </c>
    </row>
    <row r="6931" spans="1:15" x14ac:dyDescent="0.3">
      <c r="A6931" s="15" t="s">
        <v>12155</v>
      </c>
      <c r="B6931" s="15" t="s">
        <v>30</v>
      </c>
      <c r="C6931" s="15" t="s">
        <v>12</v>
      </c>
      <c r="D6931" s="15" t="s">
        <v>502</v>
      </c>
      <c r="E6931" s="16">
        <f>retail_store_sales!$H6931/retail_store_sales!$F6931</f>
        <v>33.5</v>
      </c>
      <c r="F6931" s="17">
        <v>4</v>
      </c>
      <c r="G6931" s="18">
        <f t="shared" si="324"/>
        <v>33.5</v>
      </c>
      <c r="H6931" s="19">
        <v>134</v>
      </c>
      <c r="I6931" s="15" t="s">
        <v>14</v>
      </c>
      <c r="J6931" s="15" t="s">
        <v>15</v>
      </c>
      <c r="K6931" s="13" t="str">
        <f t="shared" si="326"/>
        <v>Thursday</v>
      </c>
      <c r="L6931" s="20">
        <f>YEAR(retail_store_sales!$N6931)</f>
        <v>2024</v>
      </c>
      <c r="M6931" s="20" t="str">
        <f t="shared" si="325"/>
        <v>June</v>
      </c>
      <c r="N6931" s="21">
        <v>45470</v>
      </c>
      <c r="O6931" s="15" t="s">
        <v>12824</v>
      </c>
    </row>
    <row r="6932" spans="1:15" x14ac:dyDescent="0.3">
      <c r="A6932" s="8" t="s">
        <v>9640</v>
      </c>
      <c r="B6932" s="8" t="s">
        <v>11</v>
      </c>
      <c r="C6932" s="8" t="s">
        <v>27</v>
      </c>
      <c r="D6932" s="8" t="s">
        <v>307</v>
      </c>
      <c r="E6932" s="9">
        <f>retail_store_sales!$H6932/retail_store_sales!$F6932</f>
        <v>6.5</v>
      </c>
      <c r="F6932" s="10">
        <v>6</v>
      </c>
      <c r="G6932" s="11">
        <f t="shared" si="324"/>
        <v>6.5</v>
      </c>
      <c r="H6932" s="12">
        <v>39</v>
      </c>
      <c r="I6932" s="8" t="s">
        <v>14</v>
      </c>
      <c r="J6932" s="8" t="s">
        <v>37</v>
      </c>
      <c r="K6932" s="13" t="str">
        <f t="shared" si="326"/>
        <v>Sunday</v>
      </c>
      <c r="L6932" s="13">
        <f>YEAR(retail_store_sales!$N6932)</f>
        <v>2022</v>
      </c>
      <c r="M6932" s="13" t="str">
        <f t="shared" si="325"/>
        <v>July</v>
      </c>
      <c r="N6932" s="14">
        <v>44752</v>
      </c>
      <c r="O6932" s="8" t="b">
        <v>0</v>
      </c>
    </row>
    <row r="6933" spans="1:15" x14ac:dyDescent="0.3">
      <c r="A6933" s="15" t="s">
        <v>178</v>
      </c>
      <c r="B6933" s="15" t="s">
        <v>99</v>
      </c>
      <c r="C6933" s="15" t="s">
        <v>27</v>
      </c>
      <c r="D6933" s="15" t="s">
        <v>70</v>
      </c>
      <c r="E6933" s="16">
        <f>retail_store_sales!$H6933/retail_store_sales!$F6933</f>
        <v>14</v>
      </c>
      <c r="F6933" s="17">
        <v>6</v>
      </c>
      <c r="G6933" s="18">
        <f t="shared" si="324"/>
        <v>14</v>
      </c>
      <c r="H6933" s="19">
        <v>84</v>
      </c>
      <c r="I6933" s="15" t="s">
        <v>14</v>
      </c>
      <c r="J6933" s="15" t="s">
        <v>15</v>
      </c>
      <c r="K6933" s="13" t="str">
        <f t="shared" si="326"/>
        <v>Monday</v>
      </c>
      <c r="L6933" s="20">
        <f>YEAR(retail_store_sales!$N6933)</f>
        <v>2023</v>
      </c>
      <c r="M6933" s="20" t="str">
        <f t="shared" si="325"/>
        <v>December</v>
      </c>
      <c r="N6933" s="21">
        <v>45285</v>
      </c>
      <c r="O6933" s="15" t="b">
        <v>1</v>
      </c>
    </row>
    <row r="6934" spans="1:15" x14ac:dyDescent="0.3">
      <c r="A6934" s="8" t="s">
        <v>12420</v>
      </c>
      <c r="B6934" s="8" t="s">
        <v>76</v>
      </c>
      <c r="C6934" s="8" t="s">
        <v>129</v>
      </c>
      <c r="D6934" s="8" t="s">
        <v>228</v>
      </c>
      <c r="E6934" s="9">
        <f>retail_store_sales!$H6934/retail_store_sales!$F6934</f>
        <v>18.5</v>
      </c>
      <c r="F6934" s="10">
        <v>10</v>
      </c>
      <c r="G6934" s="11">
        <f t="shared" si="324"/>
        <v>18.5</v>
      </c>
      <c r="H6934" s="12">
        <v>185</v>
      </c>
      <c r="I6934" s="8" t="s">
        <v>14</v>
      </c>
      <c r="J6934" s="8" t="s">
        <v>15</v>
      </c>
      <c r="K6934" s="13" t="str">
        <f t="shared" si="326"/>
        <v>Sunday</v>
      </c>
      <c r="L6934" s="13">
        <f>YEAR(retail_store_sales!$N6934)</f>
        <v>2024</v>
      </c>
      <c r="M6934" s="13" t="str">
        <f t="shared" si="325"/>
        <v>January</v>
      </c>
      <c r="N6934" s="14">
        <v>45312</v>
      </c>
      <c r="O6934" s="8" t="b">
        <v>0</v>
      </c>
    </row>
    <row r="6935" spans="1:15" x14ac:dyDescent="0.3">
      <c r="A6935" s="15" t="s">
        <v>1872</v>
      </c>
      <c r="B6935" s="15" t="s">
        <v>68</v>
      </c>
      <c r="C6935" s="15" t="s">
        <v>12</v>
      </c>
      <c r="D6935" s="15" t="s">
        <v>1413</v>
      </c>
      <c r="E6935" s="16">
        <f>retail_store_sales!$H6935/retail_store_sales!$F6935</f>
        <v>8</v>
      </c>
      <c r="F6935" s="17">
        <v>7</v>
      </c>
      <c r="G6935" s="18">
        <f t="shared" si="324"/>
        <v>8</v>
      </c>
      <c r="H6935" s="19">
        <v>56</v>
      </c>
      <c r="I6935" s="15" t="s">
        <v>14</v>
      </c>
      <c r="J6935" s="15" t="s">
        <v>37</v>
      </c>
      <c r="K6935" s="13" t="str">
        <f t="shared" si="326"/>
        <v>Sunday</v>
      </c>
      <c r="L6935" s="20">
        <f>YEAR(retail_store_sales!$N6935)</f>
        <v>2024</v>
      </c>
      <c r="M6935" s="20" t="str">
        <f t="shared" si="325"/>
        <v>September</v>
      </c>
      <c r="N6935" s="21">
        <v>45536</v>
      </c>
      <c r="O6935" s="15" t="b">
        <v>1</v>
      </c>
    </row>
    <row r="6936" spans="1:15" x14ac:dyDescent="0.3">
      <c r="A6936" s="8" t="s">
        <v>2258</v>
      </c>
      <c r="B6936" s="8" t="s">
        <v>64</v>
      </c>
      <c r="C6936" s="8" t="s">
        <v>27</v>
      </c>
      <c r="D6936" s="8" t="s">
        <v>569</v>
      </c>
      <c r="E6936" s="9">
        <f>retail_store_sales!$H6936/retail_store_sales!$F6936</f>
        <v>29</v>
      </c>
      <c r="F6936" s="10">
        <v>5</v>
      </c>
      <c r="G6936" s="11">
        <f t="shared" si="324"/>
        <v>29</v>
      </c>
      <c r="H6936" s="12">
        <v>145</v>
      </c>
      <c r="I6936" s="8" t="s">
        <v>47</v>
      </c>
      <c r="J6936" s="8" t="s">
        <v>37</v>
      </c>
      <c r="K6936" s="13" t="str">
        <f t="shared" si="326"/>
        <v>Wednesday</v>
      </c>
      <c r="L6936" s="13">
        <f>YEAR(retail_store_sales!$N6936)</f>
        <v>2022</v>
      </c>
      <c r="M6936" s="13" t="str">
        <f t="shared" si="325"/>
        <v>September</v>
      </c>
      <c r="N6936" s="14">
        <v>44811</v>
      </c>
      <c r="O6936" s="8" t="s">
        <v>12824</v>
      </c>
    </row>
    <row r="6937" spans="1:15" x14ac:dyDescent="0.3">
      <c r="A6937" s="15" t="s">
        <v>9434</v>
      </c>
      <c r="B6937" s="15" t="s">
        <v>73</v>
      </c>
      <c r="C6937" s="15" t="s">
        <v>40</v>
      </c>
      <c r="D6937" s="15" t="s">
        <v>143</v>
      </c>
      <c r="E6937" s="16">
        <f>retail_store_sales!$H6937/retail_store_sales!$F6937</f>
        <v>38</v>
      </c>
      <c r="F6937" s="17">
        <v>4</v>
      </c>
      <c r="G6937" s="18">
        <f t="shared" si="324"/>
        <v>38</v>
      </c>
      <c r="H6937" s="19">
        <v>152</v>
      </c>
      <c r="I6937" s="15" t="s">
        <v>24</v>
      </c>
      <c r="J6937" s="15" t="s">
        <v>37</v>
      </c>
      <c r="K6937" s="13" t="str">
        <f t="shared" si="326"/>
        <v>Monday</v>
      </c>
      <c r="L6937" s="20">
        <f>YEAR(retail_store_sales!$N6937)</f>
        <v>2022</v>
      </c>
      <c r="M6937" s="20" t="str">
        <f t="shared" si="325"/>
        <v>July</v>
      </c>
      <c r="N6937" s="21">
        <v>44753</v>
      </c>
      <c r="O6937" s="15" t="b">
        <v>0</v>
      </c>
    </row>
    <row r="6938" spans="1:15" x14ac:dyDescent="0.3">
      <c r="A6938" s="8" t="s">
        <v>5066</v>
      </c>
      <c r="B6938" s="8" t="s">
        <v>54</v>
      </c>
      <c r="C6938" s="8" t="s">
        <v>31</v>
      </c>
      <c r="D6938" s="8" t="s">
        <v>818</v>
      </c>
      <c r="E6938" s="9">
        <f>retail_store_sales!$H6938/retail_store_sales!$F6938</f>
        <v>15.5</v>
      </c>
      <c r="F6938" s="10">
        <v>2</v>
      </c>
      <c r="G6938" s="11">
        <f t="shared" si="324"/>
        <v>15.5</v>
      </c>
      <c r="H6938" s="12">
        <v>31</v>
      </c>
      <c r="I6938" s="8" t="s">
        <v>24</v>
      </c>
      <c r="J6938" s="8" t="s">
        <v>15</v>
      </c>
      <c r="K6938" s="13" t="str">
        <f t="shared" si="326"/>
        <v>Saturday</v>
      </c>
      <c r="L6938" s="13">
        <f>YEAR(retail_store_sales!$N6938)</f>
        <v>2022</v>
      </c>
      <c r="M6938" s="13" t="str">
        <f t="shared" si="325"/>
        <v>August</v>
      </c>
      <c r="N6938" s="14">
        <v>44793</v>
      </c>
      <c r="O6938" s="8" t="s">
        <v>12824</v>
      </c>
    </row>
    <row r="6939" spans="1:15" x14ac:dyDescent="0.3">
      <c r="A6939" s="15" t="s">
        <v>6970</v>
      </c>
      <c r="B6939" s="15" t="s">
        <v>112</v>
      </c>
      <c r="C6939" s="15" t="s">
        <v>27</v>
      </c>
      <c r="D6939" s="15" t="s">
        <v>726</v>
      </c>
      <c r="E6939" s="16">
        <f>retail_store_sales!$H6939/retail_store_sales!$F6939</f>
        <v>30.5</v>
      </c>
      <c r="F6939" s="17">
        <v>8</v>
      </c>
      <c r="G6939" s="18">
        <f t="shared" si="324"/>
        <v>30.5</v>
      </c>
      <c r="H6939" s="19">
        <v>244</v>
      </c>
      <c r="I6939" s="15" t="s">
        <v>47</v>
      </c>
      <c r="J6939" s="15" t="s">
        <v>37</v>
      </c>
      <c r="K6939" s="13" t="str">
        <f t="shared" si="326"/>
        <v>Thursday</v>
      </c>
      <c r="L6939" s="20">
        <f>YEAR(retail_store_sales!$N6939)</f>
        <v>2024</v>
      </c>
      <c r="M6939" s="20" t="str">
        <f t="shared" si="325"/>
        <v>June</v>
      </c>
      <c r="N6939" s="21">
        <v>45449</v>
      </c>
      <c r="O6939" s="15" t="b">
        <v>0</v>
      </c>
    </row>
    <row r="6940" spans="1:15" x14ac:dyDescent="0.3">
      <c r="A6940" s="8" t="s">
        <v>3679</v>
      </c>
      <c r="B6940" s="8" t="s">
        <v>35</v>
      </c>
      <c r="C6940" s="8" t="s">
        <v>22</v>
      </c>
      <c r="D6940" s="8" t="s">
        <v>49</v>
      </c>
      <c r="E6940" s="9">
        <f>retail_store_sales!$H6940/retail_store_sales!$F6940</f>
        <v>8</v>
      </c>
      <c r="F6940" s="10">
        <v>10</v>
      </c>
      <c r="G6940" s="11">
        <f t="shared" si="324"/>
        <v>8</v>
      </c>
      <c r="H6940" s="12">
        <v>80</v>
      </c>
      <c r="I6940" s="8" t="s">
        <v>47</v>
      </c>
      <c r="J6940" s="8" t="s">
        <v>15</v>
      </c>
      <c r="K6940" s="13" t="str">
        <f t="shared" si="326"/>
        <v>Saturday</v>
      </c>
      <c r="L6940" s="13">
        <f>YEAR(retail_store_sales!$N6940)</f>
        <v>2022</v>
      </c>
      <c r="M6940" s="13" t="str">
        <f t="shared" si="325"/>
        <v>December</v>
      </c>
      <c r="N6940" s="14">
        <v>44905</v>
      </c>
      <c r="O6940" s="8" t="b">
        <v>1</v>
      </c>
    </row>
    <row r="6941" spans="1:15" x14ac:dyDescent="0.3">
      <c r="A6941" s="15" t="s">
        <v>1873</v>
      </c>
      <c r="B6941" s="15" t="s">
        <v>64</v>
      </c>
      <c r="C6941" s="15" t="s">
        <v>27</v>
      </c>
      <c r="D6941" s="15" t="s">
        <v>477</v>
      </c>
      <c r="E6941" s="16">
        <f>retail_store_sales!$H6941/retail_store_sales!$F6941</f>
        <v>8</v>
      </c>
      <c r="F6941" s="17">
        <v>5</v>
      </c>
      <c r="G6941" s="18">
        <f t="shared" si="324"/>
        <v>8</v>
      </c>
      <c r="H6941" s="19">
        <v>40</v>
      </c>
      <c r="I6941" s="15" t="s">
        <v>24</v>
      </c>
      <c r="J6941" s="15" t="s">
        <v>15</v>
      </c>
      <c r="K6941" s="13" t="str">
        <f t="shared" si="326"/>
        <v>Friday</v>
      </c>
      <c r="L6941" s="20">
        <f>YEAR(retail_store_sales!$N6941)</f>
        <v>2022</v>
      </c>
      <c r="M6941" s="20" t="str">
        <f t="shared" si="325"/>
        <v>August</v>
      </c>
      <c r="N6941" s="21">
        <v>44785</v>
      </c>
      <c r="O6941" s="15" t="b">
        <v>0</v>
      </c>
    </row>
    <row r="6942" spans="1:15" x14ac:dyDescent="0.3">
      <c r="A6942" s="8" t="s">
        <v>10164</v>
      </c>
      <c r="B6942" s="8" t="s">
        <v>79</v>
      </c>
      <c r="C6942" s="8" t="s">
        <v>27</v>
      </c>
      <c r="D6942" s="8" t="s">
        <v>257</v>
      </c>
      <c r="E6942" s="9">
        <f>retail_store_sales!$H6942/retail_store_sales!$F6942</f>
        <v>33.5</v>
      </c>
      <c r="F6942" s="10">
        <v>10</v>
      </c>
      <c r="G6942" s="11">
        <f t="shared" si="324"/>
        <v>33.5</v>
      </c>
      <c r="H6942" s="12">
        <v>335</v>
      </c>
      <c r="I6942" s="8" t="s">
        <v>24</v>
      </c>
      <c r="J6942" s="8" t="s">
        <v>37</v>
      </c>
      <c r="K6942" s="13" t="str">
        <f t="shared" si="326"/>
        <v>Thursday</v>
      </c>
      <c r="L6942" s="13">
        <f>YEAR(retail_store_sales!$N6942)</f>
        <v>2024</v>
      </c>
      <c r="M6942" s="13" t="str">
        <f t="shared" si="325"/>
        <v>October</v>
      </c>
      <c r="N6942" s="14">
        <v>45575</v>
      </c>
      <c r="O6942" s="8" t="s">
        <v>12824</v>
      </c>
    </row>
    <row r="6943" spans="1:15" x14ac:dyDescent="0.3">
      <c r="A6943" s="15" t="s">
        <v>2901</v>
      </c>
      <c r="B6943" s="15" t="s">
        <v>17</v>
      </c>
      <c r="C6943" s="15" t="s">
        <v>22</v>
      </c>
      <c r="D6943" s="15" t="s">
        <v>1164</v>
      </c>
      <c r="E6943" s="16">
        <f>retail_store_sales!$H6943/retail_store_sales!$F6943</f>
        <v>9.5</v>
      </c>
      <c r="F6943" s="17">
        <v>3</v>
      </c>
      <c r="G6943" s="18">
        <f t="shared" si="324"/>
        <v>9.5</v>
      </c>
      <c r="H6943" s="19">
        <v>28.5</v>
      </c>
      <c r="I6943" s="15" t="s">
        <v>14</v>
      </c>
      <c r="J6943" s="15" t="s">
        <v>37</v>
      </c>
      <c r="K6943" s="13" t="str">
        <f t="shared" si="326"/>
        <v>Monday</v>
      </c>
      <c r="L6943" s="20">
        <f>YEAR(retail_store_sales!$N6943)</f>
        <v>2022</v>
      </c>
      <c r="M6943" s="20" t="str">
        <f t="shared" si="325"/>
        <v>November</v>
      </c>
      <c r="N6943" s="21">
        <v>44872</v>
      </c>
      <c r="O6943" s="15" t="b">
        <v>1</v>
      </c>
    </row>
    <row r="6944" spans="1:15" x14ac:dyDescent="0.3">
      <c r="A6944" s="8" t="s">
        <v>1247</v>
      </c>
      <c r="B6944" s="8" t="s">
        <v>79</v>
      </c>
      <c r="C6944" s="8" t="s">
        <v>40</v>
      </c>
      <c r="D6944" s="8" t="s">
        <v>12823</v>
      </c>
      <c r="E6944" s="9">
        <v>0</v>
      </c>
      <c r="F6944" s="10">
        <v>0</v>
      </c>
      <c r="G6944" s="11">
        <f t="shared" si="324"/>
        <v>0</v>
      </c>
      <c r="H6944" s="12">
        <v>0</v>
      </c>
      <c r="I6944" s="8" t="s">
        <v>24</v>
      </c>
      <c r="J6944" s="8" t="s">
        <v>15</v>
      </c>
      <c r="K6944" s="13" t="str">
        <f t="shared" si="326"/>
        <v>Tuesday</v>
      </c>
      <c r="L6944" s="13">
        <f>YEAR(retail_store_sales!$N6944)</f>
        <v>2023</v>
      </c>
      <c r="M6944" s="13" t="str">
        <f t="shared" si="325"/>
        <v>August</v>
      </c>
      <c r="N6944" s="14">
        <v>45139</v>
      </c>
      <c r="O6944" s="8" t="s">
        <v>12824</v>
      </c>
    </row>
    <row r="6945" spans="1:15" x14ac:dyDescent="0.3">
      <c r="A6945" s="15" t="s">
        <v>8702</v>
      </c>
      <c r="B6945" s="15" t="s">
        <v>107</v>
      </c>
      <c r="C6945" s="15" t="s">
        <v>27</v>
      </c>
      <c r="D6945" s="15" t="s">
        <v>512</v>
      </c>
      <c r="E6945" s="16">
        <f>retail_store_sales!$H6945/retail_store_sales!$F6945</f>
        <v>18.5</v>
      </c>
      <c r="F6945" s="17">
        <v>10</v>
      </c>
      <c r="G6945" s="18">
        <f t="shared" si="324"/>
        <v>18.5</v>
      </c>
      <c r="H6945" s="19">
        <v>185</v>
      </c>
      <c r="I6945" s="15" t="s">
        <v>24</v>
      </c>
      <c r="J6945" s="15" t="s">
        <v>37</v>
      </c>
      <c r="K6945" s="13" t="str">
        <f t="shared" si="326"/>
        <v>Thursday</v>
      </c>
      <c r="L6945" s="20">
        <f>YEAR(retail_store_sales!$N6945)</f>
        <v>2023</v>
      </c>
      <c r="M6945" s="20" t="str">
        <f t="shared" si="325"/>
        <v>February</v>
      </c>
      <c r="N6945" s="21">
        <v>44980</v>
      </c>
      <c r="O6945" s="15" t="b">
        <v>0</v>
      </c>
    </row>
    <row r="6946" spans="1:15" x14ac:dyDescent="0.3">
      <c r="A6946" s="8" t="s">
        <v>6316</v>
      </c>
      <c r="B6946" s="8" t="s">
        <v>122</v>
      </c>
      <c r="C6946" s="8" t="s">
        <v>12</v>
      </c>
      <c r="D6946" s="8" t="s">
        <v>165</v>
      </c>
      <c r="E6946" s="9">
        <f>retail_store_sales!$H6946/retail_store_sales!$F6946</f>
        <v>21.5</v>
      </c>
      <c r="F6946" s="10">
        <v>5</v>
      </c>
      <c r="G6946" s="11">
        <f t="shared" si="324"/>
        <v>21.5</v>
      </c>
      <c r="H6946" s="12">
        <v>107.5</v>
      </c>
      <c r="I6946" s="8" t="s">
        <v>24</v>
      </c>
      <c r="J6946" s="8" t="s">
        <v>37</v>
      </c>
      <c r="K6946" s="13" t="str">
        <f t="shared" si="326"/>
        <v>Wednesday</v>
      </c>
      <c r="L6946" s="13">
        <f>YEAR(retail_store_sales!$N6946)</f>
        <v>2023</v>
      </c>
      <c r="M6946" s="13" t="str">
        <f t="shared" si="325"/>
        <v>January</v>
      </c>
      <c r="N6946" s="14">
        <v>44937</v>
      </c>
      <c r="O6946" s="8" t="s">
        <v>12824</v>
      </c>
    </row>
    <row r="6947" spans="1:15" x14ac:dyDescent="0.3">
      <c r="A6947" s="15" t="s">
        <v>11636</v>
      </c>
      <c r="B6947" s="15" t="s">
        <v>79</v>
      </c>
      <c r="C6947" s="15" t="s">
        <v>65</v>
      </c>
      <c r="D6947" s="15" t="s">
        <v>351</v>
      </c>
      <c r="E6947" s="16">
        <f>retail_store_sales!$H6947/retail_store_sales!$F6947</f>
        <v>38</v>
      </c>
      <c r="F6947" s="17">
        <v>5</v>
      </c>
      <c r="G6947" s="18">
        <f t="shared" si="324"/>
        <v>38</v>
      </c>
      <c r="H6947" s="19">
        <v>190</v>
      </c>
      <c r="I6947" s="15" t="s">
        <v>24</v>
      </c>
      <c r="J6947" s="15" t="s">
        <v>37</v>
      </c>
      <c r="K6947" s="13" t="str">
        <f t="shared" si="326"/>
        <v>Tuesday</v>
      </c>
      <c r="L6947" s="20">
        <f>YEAR(retail_store_sales!$N6947)</f>
        <v>2023</v>
      </c>
      <c r="M6947" s="20" t="str">
        <f t="shared" si="325"/>
        <v>April</v>
      </c>
      <c r="N6947" s="21">
        <v>45041</v>
      </c>
      <c r="O6947" s="15" t="b">
        <v>1</v>
      </c>
    </row>
    <row r="6948" spans="1:15" x14ac:dyDescent="0.3">
      <c r="A6948" s="8" t="s">
        <v>1711</v>
      </c>
      <c r="B6948" s="8" t="s">
        <v>167</v>
      </c>
      <c r="C6948" s="8" t="s">
        <v>18</v>
      </c>
      <c r="D6948" s="8" t="s">
        <v>57</v>
      </c>
      <c r="E6948" s="9">
        <f>retail_store_sales!$H6948/retail_store_sales!$F6948</f>
        <v>27.5</v>
      </c>
      <c r="F6948" s="10">
        <v>8</v>
      </c>
      <c r="G6948" s="11">
        <f t="shared" si="324"/>
        <v>27.5</v>
      </c>
      <c r="H6948" s="12">
        <v>220</v>
      </c>
      <c r="I6948" s="8" t="s">
        <v>47</v>
      </c>
      <c r="J6948" s="8" t="s">
        <v>37</v>
      </c>
      <c r="K6948" s="13" t="str">
        <f t="shared" si="326"/>
        <v>Sunday</v>
      </c>
      <c r="L6948" s="13">
        <f>YEAR(retail_store_sales!$N6948)</f>
        <v>2024</v>
      </c>
      <c r="M6948" s="13" t="str">
        <f t="shared" si="325"/>
        <v>February</v>
      </c>
      <c r="N6948" s="14">
        <v>45347</v>
      </c>
      <c r="O6948" s="8" t="s">
        <v>12824</v>
      </c>
    </row>
    <row r="6949" spans="1:15" x14ac:dyDescent="0.3">
      <c r="A6949" s="15" t="s">
        <v>1901</v>
      </c>
      <c r="B6949" s="15" t="s">
        <v>54</v>
      </c>
      <c r="C6949" s="15" t="s">
        <v>65</v>
      </c>
      <c r="D6949" s="15" t="s">
        <v>245</v>
      </c>
      <c r="E6949" s="16">
        <f>retail_store_sales!$H6949/retail_store_sales!$F6949</f>
        <v>15.5</v>
      </c>
      <c r="F6949" s="17">
        <v>3</v>
      </c>
      <c r="G6949" s="18">
        <f t="shared" si="324"/>
        <v>15.5</v>
      </c>
      <c r="H6949" s="19">
        <v>46.5</v>
      </c>
      <c r="I6949" s="15" t="s">
        <v>24</v>
      </c>
      <c r="J6949" s="15" t="s">
        <v>15</v>
      </c>
      <c r="K6949" s="13" t="str">
        <f t="shared" si="326"/>
        <v>Sunday</v>
      </c>
      <c r="L6949" s="20">
        <f>YEAR(retail_store_sales!$N6949)</f>
        <v>2023</v>
      </c>
      <c r="M6949" s="20" t="str">
        <f t="shared" si="325"/>
        <v>April</v>
      </c>
      <c r="N6949" s="21">
        <v>45032</v>
      </c>
      <c r="O6949" s="15" t="s">
        <v>12824</v>
      </c>
    </row>
    <row r="6950" spans="1:15" x14ac:dyDescent="0.3">
      <c r="A6950" s="8" t="s">
        <v>4307</v>
      </c>
      <c r="B6950" s="8" t="s">
        <v>97</v>
      </c>
      <c r="C6950" s="8" t="s">
        <v>129</v>
      </c>
      <c r="D6950" s="8" t="s">
        <v>12823</v>
      </c>
      <c r="E6950" s="9">
        <f>retail_store_sales!$H6950/retail_store_sales!$F6950</f>
        <v>14</v>
      </c>
      <c r="F6950" s="10">
        <v>6</v>
      </c>
      <c r="G6950" s="11">
        <f t="shared" si="324"/>
        <v>14</v>
      </c>
      <c r="H6950" s="12">
        <v>84</v>
      </c>
      <c r="I6950" s="8" t="s">
        <v>24</v>
      </c>
      <c r="J6950" s="8" t="s">
        <v>37</v>
      </c>
      <c r="K6950" s="13" t="str">
        <f t="shared" si="326"/>
        <v>Tuesday</v>
      </c>
      <c r="L6950" s="13">
        <f>YEAR(retail_store_sales!$N6950)</f>
        <v>2023</v>
      </c>
      <c r="M6950" s="13" t="str">
        <f t="shared" si="325"/>
        <v>March</v>
      </c>
      <c r="N6950" s="14">
        <v>44992</v>
      </c>
      <c r="O6950" s="8" t="b">
        <v>1</v>
      </c>
    </row>
    <row r="6951" spans="1:15" x14ac:dyDescent="0.3">
      <c r="A6951" s="15" t="s">
        <v>9086</v>
      </c>
      <c r="B6951" s="15" t="s">
        <v>99</v>
      </c>
      <c r="C6951" s="15" t="s">
        <v>27</v>
      </c>
      <c r="D6951" s="15" t="s">
        <v>864</v>
      </c>
      <c r="E6951" s="16">
        <f>retail_store_sales!$H6951/retail_store_sales!$F6951</f>
        <v>26</v>
      </c>
      <c r="F6951" s="17">
        <v>10</v>
      </c>
      <c r="G6951" s="18">
        <f t="shared" si="324"/>
        <v>26</v>
      </c>
      <c r="H6951" s="19">
        <v>260</v>
      </c>
      <c r="I6951" s="15" t="s">
        <v>47</v>
      </c>
      <c r="J6951" s="15" t="s">
        <v>15</v>
      </c>
      <c r="K6951" s="13" t="str">
        <f t="shared" si="326"/>
        <v>Friday</v>
      </c>
      <c r="L6951" s="20">
        <f>YEAR(retail_store_sales!$N6951)</f>
        <v>2024</v>
      </c>
      <c r="M6951" s="20" t="str">
        <f t="shared" si="325"/>
        <v>October</v>
      </c>
      <c r="N6951" s="21">
        <v>45576</v>
      </c>
      <c r="O6951" s="15" t="b">
        <v>1</v>
      </c>
    </row>
    <row r="6952" spans="1:15" x14ac:dyDescent="0.3">
      <c r="A6952" s="8" t="s">
        <v>1949</v>
      </c>
      <c r="B6952" s="8" t="s">
        <v>54</v>
      </c>
      <c r="C6952" s="8" t="s">
        <v>31</v>
      </c>
      <c r="D6952" s="8" t="s">
        <v>262</v>
      </c>
      <c r="E6952" s="9">
        <f>retail_store_sales!$H6952/retail_store_sales!$F6952</f>
        <v>39.5</v>
      </c>
      <c r="F6952" s="10">
        <v>6</v>
      </c>
      <c r="G6952" s="11">
        <f t="shared" si="324"/>
        <v>39.5</v>
      </c>
      <c r="H6952" s="12">
        <v>237</v>
      </c>
      <c r="I6952" s="8" t="s">
        <v>47</v>
      </c>
      <c r="J6952" s="8" t="s">
        <v>15</v>
      </c>
      <c r="K6952" s="13" t="str">
        <f t="shared" si="326"/>
        <v>Friday</v>
      </c>
      <c r="L6952" s="13">
        <f>YEAR(retail_store_sales!$N6952)</f>
        <v>2022</v>
      </c>
      <c r="M6952" s="13" t="str">
        <f t="shared" si="325"/>
        <v>August</v>
      </c>
      <c r="N6952" s="14">
        <v>44785</v>
      </c>
      <c r="O6952" s="8" t="b">
        <v>0</v>
      </c>
    </row>
    <row r="6953" spans="1:15" x14ac:dyDescent="0.3">
      <c r="A6953" s="15" t="s">
        <v>8504</v>
      </c>
      <c r="B6953" s="15" t="s">
        <v>45</v>
      </c>
      <c r="C6953" s="15" t="s">
        <v>22</v>
      </c>
      <c r="D6953" s="15" t="s">
        <v>84</v>
      </c>
      <c r="E6953" s="16">
        <f>retail_store_sales!$H6953/retail_store_sales!$F6953</f>
        <v>33.5</v>
      </c>
      <c r="F6953" s="17">
        <v>7</v>
      </c>
      <c r="G6953" s="18">
        <f t="shared" si="324"/>
        <v>33.5</v>
      </c>
      <c r="H6953" s="19">
        <v>234.5</v>
      </c>
      <c r="I6953" s="15" t="s">
        <v>14</v>
      </c>
      <c r="J6953" s="15" t="s">
        <v>15</v>
      </c>
      <c r="K6953" s="13" t="str">
        <f t="shared" si="326"/>
        <v>Wednesday</v>
      </c>
      <c r="L6953" s="20">
        <f>YEAR(retail_store_sales!$N6953)</f>
        <v>2022</v>
      </c>
      <c r="M6953" s="20" t="str">
        <f t="shared" si="325"/>
        <v>July</v>
      </c>
      <c r="N6953" s="21">
        <v>44755</v>
      </c>
      <c r="O6953" s="15" t="b">
        <v>0</v>
      </c>
    </row>
    <row r="6954" spans="1:15" x14ac:dyDescent="0.3">
      <c r="A6954" s="8" t="s">
        <v>8473</v>
      </c>
      <c r="B6954" s="8" t="s">
        <v>99</v>
      </c>
      <c r="C6954" s="8" t="s">
        <v>65</v>
      </c>
      <c r="D6954" s="8" t="s">
        <v>357</v>
      </c>
      <c r="E6954" s="9">
        <f>retail_store_sales!$H6954/retail_store_sales!$F6954</f>
        <v>5</v>
      </c>
      <c r="F6954" s="10">
        <v>1</v>
      </c>
      <c r="G6954" s="11">
        <f t="shared" si="324"/>
        <v>5</v>
      </c>
      <c r="H6954" s="12">
        <v>5</v>
      </c>
      <c r="I6954" s="8" t="s">
        <v>47</v>
      </c>
      <c r="J6954" s="8" t="s">
        <v>37</v>
      </c>
      <c r="K6954" s="13" t="str">
        <f t="shared" si="326"/>
        <v>Tuesday</v>
      </c>
      <c r="L6954" s="13">
        <f>YEAR(retail_store_sales!$N6954)</f>
        <v>2023</v>
      </c>
      <c r="M6954" s="13" t="str">
        <f t="shared" si="325"/>
        <v>January</v>
      </c>
      <c r="N6954" s="14">
        <v>44929</v>
      </c>
      <c r="O6954" s="8" t="s">
        <v>12824</v>
      </c>
    </row>
    <row r="6955" spans="1:15" x14ac:dyDescent="0.3">
      <c r="A6955" s="15" t="s">
        <v>2302</v>
      </c>
      <c r="B6955" s="15" t="s">
        <v>11</v>
      </c>
      <c r="C6955" s="15" t="s">
        <v>22</v>
      </c>
      <c r="D6955" s="15" t="s">
        <v>46</v>
      </c>
      <c r="E6955" s="16">
        <f>retail_store_sales!$H6955/retail_store_sales!$F6955</f>
        <v>36.5</v>
      </c>
      <c r="F6955" s="17">
        <v>1</v>
      </c>
      <c r="G6955" s="18">
        <f t="shared" si="324"/>
        <v>36.5</v>
      </c>
      <c r="H6955" s="19">
        <v>36.5</v>
      </c>
      <c r="I6955" s="15" t="s">
        <v>14</v>
      </c>
      <c r="J6955" s="15" t="s">
        <v>15</v>
      </c>
      <c r="K6955" s="13" t="str">
        <f t="shared" si="326"/>
        <v>Sunday</v>
      </c>
      <c r="L6955" s="20">
        <f>YEAR(retail_store_sales!$N6955)</f>
        <v>2023</v>
      </c>
      <c r="M6955" s="20" t="str">
        <f t="shared" si="325"/>
        <v>August</v>
      </c>
      <c r="N6955" s="21">
        <v>45165</v>
      </c>
      <c r="O6955" s="15" t="s">
        <v>12824</v>
      </c>
    </row>
    <row r="6956" spans="1:15" x14ac:dyDescent="0.3">
      <c r="A6956" s="8" t="s">
        <v>12499</v>
      </c>
      <c r="B6956" s="8" t="s">
        <v>11</v>
      </c>
      <c r="C6956" s="8" t="s">
        <v>40</v>
      </c>
      <c r="D6956" s="8" t="s">
        <v>143</v>
      </c>
      <c r="E6956" s="9">
        <f>retail_store_sales!$H6956/retail_store_sales!$F6956</f>
        <v>38</v>
      </c>
      <c r="F6956" s="10">
        <v>8</v>
      </c>
      <c r="G6956" s="11">
        <f t="shared" si="324"/>
        <v>38</v>
      </c>
      <c r="H6956" s="12">
        <v>304</v>
      </c>
      <c r="I6956" s="8" t="s">
        <v>24</v>
      </c>
      <c r="J6956" s="8" t="s">
        <v>15</v>
      </c>
      <c r="K6956" s="13" t="str">
        <f t="shared" si="326"/>
        <v>Thursday</v>
      </c>
      <c r="L6956" s="13">
        <f>YEAR(retail_store_sales!$N6956)</f>
        <v>2023</v>
      </c>
      <c r="M6956" s="13" t="str">
        <f t="shared" si="325"/>
        <v>July</v>
      </c>
      <c r="N6956" s="14">
        <v>45120</v>
      </c>
      <c r="O6956" s="8" t="b">
        <v>0</v>
      </c>
    </row>
    <row r="6957" spans="1:15" x14ac:dyDescent="0.3">
      <c r="A6957" s="15" t="s">
        <v>3445</v>
      </c>
      <c r="B6957" s="15" t="s">
        <v>45</v>
      </c>
      <c r="C6957" s="15" t="s">
        <v>40</v>
      </c>
      <c r="D6957" s="15" t="s">
        <v>280</v>
      </c>
      <c r="E6957" s="16">
        <f>retail_store_sales!$H6957/retail_store_sales!$F6957</f>
        <v>5</v>
      </c>
      <c r="F6957" s="17">
        <v>5</v>
      </c>
      <c r="G6957" s="18">
        <f t="shared" si="324"/>
        <v>5</v>
      </c>
      <c r="H6957" s="19">
        <v>25</v>
      </c>
      <c r="I6957" s="15" t="s">
        <v>14</v>
      </c>
      <c r="J6957" s="15" t="s">
        <v>15</v>
      </c>
      <c r="K6957" s="13" t="str">
        <f t="shared" si="326"/>
        <v>Wednesday</v>
      </c>
      <c r="L6957" s="20">
        <f>YEAR(retail_store_sales!$N6957)</f>
        <v>2024</v>
      </c>
      <c r="M6957" s="20" t="str">
        <f t="shared" si="325"/>
        <v>March</v>
      </c>
      <c r="N6957" s="21">
        <v>45371</v>
      </c>
      <c r="O6957" s="15" t="b">
        <v>0</v>
      </c>
    </row>
    <row r="6958" spans="1:15" x14ac:dyDescent="0.3">
      <c r="A6958" s="8" t="s">
        <v>943</v>
      </c>
      <c r="B6958" s="8" t="s">
        <v>30</v>
      </c>
      <c r="C6958" s="8" t="s">
        <v>27</v>
      </c>
      <c r="D6958" s="8" t="s">
        <v>675</v>
      </c>
      <c r="E6958" s="9">
        <f>retail_store_sales!$H6958/retail_store_sales!$F6958</f>
        <v>39.5</v>
      </c>
      <c r="F6958" s="10">
        <v>6</v>
      </c>
      <c r="G6958" s="11">
        <f t="shared" si="324"/>
        <v>39.5</v>
      </c>
      <c r="H6958" s="12">
        <v>237</v>
      </c>
      <c r="I6958" s="8" t="s">
        <v>24</v>
      </c>
      <c r="J6958" s="8" t="s">
        <v>37</v>
      </c>
      <c r="K6958" s="13" t="str">
        <f t="shared" si="326"/>
        <v>Tuesday</v>
      </c>
      <c r="L6958" s="13">
        <f>YEAR(retail_store_sales!$N6958)</f>
        <v>2023</v>
      </c>
      <c r="M6958" s="13" t="str">
        <f t="shared" si="325"/>
        <v>January</v>
      </c>
      <c r="N6958" s="14">
        <v>44929</v>
      </c>
      <c r="O6958" s="8" t="b">
        <v>1</v>
      </c>
    </row>
    <row r="6959" spans="1:15" x14ac:dyDescent="0.3">
      <c r="A6959" s="15" t="s">
        <v>1926</v>
      </c>
      <c r="B6959" s="15" t="s">
        <v>30</v>
      </c>
      <c r="C6959" s="15" t="s">
        <v>22</v>
      </c>
      <c r="D6959" s="15" t="s">
        <v>49</v>
      </c>
      <c r="E6959" s="16">
        <f>retail_store_sales!$H6959/retail_store_sales!$F6959</f>
        <v>8</v>
      </c>
      <c r="F6959" s="17">
        <v>3</v>
      </c>
      <c r="G6959" s="18">
        <f t="shared" si="324"/>
        <v>8</v>
      </c>
      <c r="H6959" s="19">
        <v>24</v>
      </c>
      <c r="I6959" s="15" t="s">
        <v>14</v>
      </c>
      <c r="J6959" s="15" t="s">
        <v>15</v>
      </c>
      <c r="K6959" s="13" t="str">
        <f t="shared" si="326"/>
        <v>Tuesday</v>
      </c>
      <c r="L6959" s="20">
        <f>YEAR(retail_store_sales!$N6959)</f>
        <v>2022</v>
      </c>
      <c r="M6959" s="20" t="str">
        <f t="shared" si="325"/>
        <v>July</v>
      </c>
      <c r="N6959" s="21">
        <v>44768</v>
      </c>
      <c r="O6959" s="15" t="b">
        <v>0</v>
      </c>
    </row>
    <row r="6960" spans="1:15" x14ac:dyDescent="0.3">
      <c r="A6960" s="8" t="s">
        <v>12741</v>
      </c>
      <c r="B6960" s="8" t="s">
        <v>88</v>
      </c>
      <c r="C6960" s="8" t="s">
        <v>27</v>
      </c>
      <c r="D6960" s="8" t="s">
        <v>257</v>
      </c>
      <c r="E6960" s="9">
        <f>retail_store_sales!$H6960/retail_store_sales!$F6960</f>
        <v>33.5</v>
      </c>
      <c r="F6960" s="10">
        <v>3</v>
      </c>
      <c r="G6960" s="11">
        <f t="shared" si="324"/>
        <v>33.5</v>
      </c>
      <c r="H6960" s="12">
        <v>100.5</v>
      </c>
      <c r="I6960" s="8" t="s">
        <v>47</v>
      </c>
      <c r="J6960" s="8" t="s">
        <v>37</v>
      </c>
      <c r="K6960" s="13" t="str">
        <f t="shared" si="326"/>
        <v>Saturday</v>
      </c>
      <c r="L6960" s="13">
        <f>YEAR(retail_store_sales!$N6960)</f>
        <v>2024</v>
      </c>
      <c r="M6960" s="13" t="str">
        <f t="shared" si="325"/>
        <v>August</v>
      </c>
      <c r="N6960" s="14">
        <v>45514</v>
      </c>
      <c r="O6960" s="8" t="b">
        <v>0</v>
      </c>
    </row>
    <row r="6961" spans="1:15" x14ac:dyDescent="0.3">
      <c r="A6961" s="15" t="s">
        <v>4701</v>
      </c>
      <c r="B6961" s="15" t="s">
        <v>115</v>
      </c>
      <c r="C6961" s="15" t="s">
        <v>12</v>
      </c>
      <c r="D6961" s="15" t="s">
        <v>163</v>
      </c>
      <c r="E6961" s="16">
        <f>retail_store_sales!$H6961/retail_store_sales!$F6961</f>
        <v>24.5</v>
      </c>
      <c r="F6961" s="17">
        <v>9</v>
      </c>
      <c r="G6961" s="18">
        <f t="shared" si="324"/>
        <v>24.5</v>
      </c>
      <c r="H6961" s="19">
        <v>220.5</v>
      </c>
      <c r="I6961" s="15" t="s">
        <v>14</v>
      </c>
      <c r="J6961" s="15" t="s">
        <v>37</v>
      </c>
      <c r="K6961" s="13" t="str">
        <f t="shared" si="326"/>
        <v>Thursday</v>
      </c>
      <c r="L6961" s="20">
        <f>YEAR(retail_store_sales!$N6961)</f>
        <v>2024</v>
      </c>
      <c r="M6961" s="20" t="str">
        <f t="shared" si="325"/>
        <v>June</v>
      </c>
      <c r="N6961" s="21">
        <v>45456</v>
      </c>
      <c r="O6961" s="15" t="b">
        <v>1</v>
      </c>
    </row>
    <row r="6962" spans="1:15" x14ac:dyDescent="0.3">
      <c r="A6962" s="8" t="s">
        <v>2474</v>
      </c>
      <c r="B6962" s="8" t="s">
        <v>54</v>
      </c>
      <c r="C6962" s="8" t="s">
        <v>18</v>
      </c>
      <c r="D6962" s="8" t="s">
        <v>57</v>
      </c>
      <c r="E6962" s="9">
        <f>retail_store_sales!$H6962/retail_store_sales!$F6962</f>
        <v>27.5</v>
      </c>
      <c r="F6962" s="10">
        <v>7</v>
      </c>
      <c r="G6962" s="11">
        <f t="shared" si="324"/>
        <v>27.5</v>
      </c>
      <c r="H6962" s="12">
        <v>192.5</v>
      </c>
      <c r="I6962" s="8" t="s">
        <v>14</v>
      </c>
      <c r="J6962" s="8" t="s">
        <v>15</v>
      </c>
      <c r="K6962" s="13" t="str">
        <f t="shared" si="326"/>
        <v>Wednesday</v>
      </c>
      <c r="L6962" s="13">
        <f>YEAR(retail_store_sales!$N6962)</f>
        <v>2023</v>
      </c>
      <c r="M6962" s="13" t="str">
        <f t="shared" si="325"/>
        <v>April</v>
      </c>
      <c r="N6962" s="14">
        <v>45021</v>
      </c>
      <c r="O6962" s="8" t="b">
        <v>1</v>
      </c>
    </row>
    <row r="6963" spans="1:15" x14ac:dyDescent="0.3">
      <c r="A6963" s="15" t="s">
        <v>12598</v>
      </c>
      <c r="B6963" s="15" t="s">
        <v>79</v>
      </c>
      <c r="C6963" s="15" t="s">
        <v>22</v>
      </c>
      <c r="D6963" s="15" t="s">
        <v>1238</v>
      </c>
      <c r="E6963" s="16">
        <f>retail_store_sales!$H6963/retail_store_sales!$F6963</f>
        <v>26</v>
      </c>
      <c r="F6963" s="17">
        <v>1</v>
      </c>
      <c r="G6963" s="18">
        <f t="shared" si="324"/>
        <v>26</v>
      </c>
      <c r="H6963" s="19">
        <v>26</v>
      </c>
      <c r="I6963" s="15" t="s">
        <v>47</v>
      </c>
      <c r="J6963" s="15" t="s">
        <v>37</v>
      </c>
      <c r="K6963" s="13" t="str">
        <f t="shared" si="326"/>
        <v>Monday</v>
      </c>
      <c r="L6963" s="20">
        <f>YEAR(retail_store_sales!$N6963)</f>
        <v>2024</v>
      </c>
      <c r="M6963" s="20" t="str">
        <f t="shared" si="325"/>
        <v>January</v>
      </c>
      <c r="N6963" s="21">
        <v>45320</v>
      </c>
      <c r="O6963" s="15" t="s">
        <v>12824</v>
      </c>
    </row>
    <row r="6964" spans="1:15" x14ac:dyDescent="0.3">
      <c r="A6964" s="8" t="s">
        <v>8507</v>
      </c>
      <c r="B6964" s="8" t="s">
        <v>30</v>
      </c>
      <c r="C6964" s="8" t="s">
        <v>31</v>
      </c>
      <c r="D6964" s="8" t="s">
        <v>105</v>
      </c>
      <c r="E6964" s="9">
        <f>retail_store_sales!$H6964/retail_store_sales!$F6964</f>
        <v>38</v>
      </c>
      <c r="F6964" s="10">
        <v>6</v>
      </c>
      <c r="G6964" s="11">
        <f t="shared" si="324"/>
        <v>38</v>
      </c>
      <c r="H6964" s="12">
        <v>228</v>
      </c>
      <c r="I6964" s="8" t="s">
        <v>47</v>
      </c>
      <c r="J6964" s="8" t="s">
        <v>15</v>
      </c>
      <c r="K6964" s="13" t="str">
        <f t="shared" si="326"/>
        <v>Friday</v>
      </c>
      <c r="L6964" s="13">
        <f>YEAR(retail_store_sales!$N6964)</f>
        <v>2024</v>
      </c>
      <c r="M6964" s="13" t="str">
        <f t="shared" si="325"/>
        <v>August</v>
      </c>
      <c r="N6964" s="14">
        <v>45506</v>
      </c>
      <c r="O6964" s="8" t="b">
        <v>1</v>
      </c>
    </row>
    <row r="6965" spans="1:15" x14ac:dyDescent="0.3">
      <c r="A6965" s="15" t="s">
        <v>4169</v>
      </c>
      <c r="B6965" s="15" t="s">
        <v>26</v>
      </c>
      <c r="C6965" s="15" t="s">
        <v>27</v>
      </c>
      <c r="D6965" s="15" t="s">
        <v>307</v>
      </c>
      <c r="E6965" s="16">
        <f>retail_store_sales!$H6965/retail_store_sales!$F6965</f>
        <v>6.5</v>
      </c>
      <c r="F6965" s="17">
        <v>5</v>
      </c>
      <c r="G6965" s="18">
        <f t="shared" si="324"/>
        <v>6.5</v>
      </c>
      <c r="H6965" s="19">
        <v>32.5</v>
      </c>
      <c r="I6965" s="15" t="s">
        <v>14</v>
      </c>
      <c r="J6965" s="15" t="s">
        <v>15</v>
      </c>
      <c r="K6965" s="13" t="str">
        <f t="shared" si="326"/>
        <v>Monday</v>
      </c>
      <c r="L6965" s="20">
        <f>YEAR(retail_store_sales!$N6965)</f>
        <v>2022</v>
      </c>
      <c r="M6965" s="20" t="str">
        <f t="shared" si="325"/>
        <v>May</v>
      </c>
      <c r="N6965" s="21">
        <v>44690</v>
      </c>
      <c r="O6965" s="15" t="b">
        <v>0</v>
      </c>
    </row>
    <row r="6966" spans="1:15" x14ac:dyDescent="0.3">
      <c r="A6966" s="8" t="s">
        <v>7382</v>
      </c>
      <c r="B6966" s="8" t="s">
        <v>122</v>
      </c>
      <c r="C6966" s="8" t="s">
        <v>40</v>
      </c>
      <c r="D6966" s="8" t="s">
        <v>232</v>
      </c>
      <c r="E6966" s="9">
        <f>retail_store_sales!$H6966/retail_store_sales!$F6966</f>
        <v>11</v>
      </c>
      <c r="F6966" s="10">
        <v>2</v>
      </c>
      <c r="G6966" s="11">
        <f t="shared" si="324"/>
        <v>11</v>
      </c>
      <c r="H6966" s="12">
        <v>22</v>
      </c>
      <c r="I6966" s="8" t="s">
        <v>14</v>
      </c>
      <c r="J6966" s="8" t="s">
        <v>15</v>
      </c>
      <c r="K6966" s="13" t="str">
        <f t="shared" si="326"/>
        <v>Wednesday</v>
      </c>
      <c r="L6966" s="13">
        <f>YEAR(retail_store_sales!$N6966)</f>
        <v>2022</v>
      </c>
      <c r="M6966" s="13" t="str">
        <f t="shared" si="325"/>
        <v>February</v>
      </c>
      <c r="N6966" s="14">
        <v>44615</v>
      </c>
      <c r="O6966" s="8" t="b">
        <v>0</v>
      </c>
    </row>
    <row r="6967" spans="1:15" x14ac:dyDescent="0.3">
      <c r="A6967" s="15" t="s">
        <v>9585</v>
      </c>
      <c r="B6967" s="15" t="s">
        <v>64</v>
      </c>
      <c r="C6967" s="15" t="s">
        <v>12</v>
      </c>
      <c r="D6967" s="15" t="s">
        <v>12823</v>
      </c>
      <c r="E6967" s="16">
        <v>0</v>
      </c>
      <c r="F6967" s="17">
        <v>0</v>
      </c>
      <c r="G6967" s="18">
        <f t="shared" si="324"/>
        <v>0</v>
      </c>
      <c r="H6967" s="19">
        <v>0</v>
      </c>
      <c r="I6967" s="15" t="s">
        <v>14</v>
      </c>
      <c r="J6967" s="15" t="s">
        <v>37</v>
      </c>
      <c r="K6967" s="13" t="str">
        <f t="shared" si="326"/>
        <v>Tuesday</v>
      </c>
      <c r="L6967" s="20">
        <f>YEAR(retail_store_sales!$N6967)</f>
        <v>2024</v>
      </c>
      <c r="M6967" s="20" t="str">
        <f t="shared" si="325"/>
        <v>February</v>
      </c>
      <c r="N6967" s="21">
        <v>45335</v>
      </c>
      <c r="O6967" s="15" t="s">
        <v>12824</v>
      </c>
    </row>
    <row r="6968" spans="1:15" x14ac:dyDescent="0.3">
      <c r="A6968" s="8" t="s">
        <v>12189</v>
      </c>
      <c r="B6968" s="8" t="s">
        <v>122</v>
      </c>
      <c r="C6968" s="8" t="s">
        <v>18</v>
      </c>
      <c r="D6968" s="8" t="s">
        <v>1069</v>
      </c>
      <c r="E6968" s="9">
        <f>retail_store_sales!$H6968/retail_store_sales!$F6968</f>
        <v>14</v>
      </c>
      <c r="F6968" s="10">
        <v>4</v>
      </c>
      <c r="G6968" s="11">
        <f t="shared" si="324"/>
        <v>14</v>
      </c>
      <c r="H6968" s="12">
        <v>56</v>
      </c>
      <c r="I6968" s="8" t="s">
        <v>24</v>
      </c>
      <c r="J6968" s="8" t="s">
        <v>37</v>
      </c>
      <c r="K6968" s="13" t="str">
        <f t="shared" si="326"/>
        <v>Friday</v>
      </c>
      <c r="L6968" s="13">
        <f>YEAR(retail_store_sales!$N6968)</f>
        <v>2022</v>
      </c>
      <c r="M6968" s="13" t="str">
        <f t="shared" si="325"/>
        <v>December</v>
      </c>
      <c r="N6968" s="14">
        <v>44918</v>
      </c>
      <c r="O6968" s="8" t="s">
        <v>12824</v>
      </c>
    </row>
    <row r="6969" spans="1:15" x14ac:dyDescent="0.3">
      <c r="A6969" s="15" t="s">
        <v>5866</v>
      </c>
      <c r="B6969" s="15" t="s">
        <v>62</v>
      </c>
      <c r="C6969" s="15" t="s">
        <v>40</v>
      </c>
      <c r="D6969" s="15" t="s">
        <v>294</v>
      </c>
      <c r="E6969" s="16">
        <f>retail_store_sales!$H6969/retail_store_sales!$F6969</f>
        <v>6.5</v>
      </c>
      <c r="F6969" s="17">
        <v>7</v>
      </c>
      <c r="G6969" s="18">
        <f t="shared" si="324"/>
        <v>6.5</v>
      </c>
      <c r="H6969" s="19">
        <v>45.5</v>
      </c>
      <c r="I6969" s="15" t="s">
        <v>24</v>
      </c>
      <c r="J6969" s="15" t="s">
        <v>15</v>
      </c>
      <c r="K6969" s="13" t="str">
        <f t="shared" si="326"/>
        <v>Sunday</v>
      </c>
      <c r="L6969" s="20">
        <f>YEAR(retail_store_sales!$N6969)</f>
        <v>2024</v>
      </c>
      <c r="M6969" s="20" t="str">
        <f t="shared" si="325"/>
        <v>May</v>
      </c>
      <c r="N6969" s="21">
        <v>45424</v>
      </c>
      <c r="O6969" s="15" t="s">
        <v>12824</v>
      </c>
    </row>
    <row r="6970" spans="1:15" x14ac:dyDescent="0.3">
      <c r="A6970" s="8" t="s">
        <v>12518</v>
      </c>
      <c r="B6970" s="8" t="s">
        <v>115</v>
      </c>
      <c r="C6970" s="8" t="s">
        <v>40</v>
      </c>
      <c r="D6970" s="8" t="s">
        <v>86</v>
      </c>
      <c r="E6970" s="9">
        <f>retail_store_sales!$H6970/retail_store_sales!$F6970</f>
        <v>41</v>
      </c>
      <c r="F6970" s="10">
        <v>1</v>
      </c>
      <c r="G6970" s="11">
        <f t="shared" si="324"/>
        <v>41</v>
      </c>
      <c r="H6970" s="12">
        <v>41</v>
      </c>
      <c r="I6970" s="8" t="s">
        <v>24</v>
      </c>
      <c r="J6970" s="8" t="s">
        <v>37</v>
      </c>
      <c r="K6970" s="13" t="str">
        <f t="shared" si="326"/>
        <v>Friday</v>
      </c>
      <c r="L6970" s="13">
        <f>YEAR(retail_store_sales!$N6970)</f>
        <v>2022</v>
      </c>
      <c r="M6970" s="13" t="str">
        <f t="shared" si="325"/>
        <v>September</v>
      </c>
      <c r="N6970" s="14">
        <v>44806</v>
      </c>
      <c r="O6970" s="8" t="b">
        <v>1</v>
      </c>
    </row>
    <row r="6971" spans="1:15" x14ac:dyDescent="0.3">
      <c r="A6971" s="15" t="s">
        <v>7864</v>
      </c>
      <c r="B6971" s="15" t="s">
        <v>73</v>
      </c>
      <c r="C6971" s="15" t="s">
        <v>129</v>
      </c>
      <c r="D6971" s="15" t="s">
        <v>211</v>
      </c>
      <c r="E6971" s="16">
        <f>retail_store_sales!$H6971/retail_store_sales!$F6971</f>
        <v>14</v>
      </c>
      <c r="F6971" s="17">
        <v>6</v>
      </c>
      <c r="G6971" s="18">
        <f t="shared" si="324"/>
        <v>14</v>
      </c>
      <c r="H6971" s="19">
        <v>84</v>
      </c>
      <c r="I6971" s="15" t="s">
        <v>14</v>
      </c>
      <c r="J6971" s="15" t="s">
        <v>15</v>
      </c>
      <c r="K6971" s="13" t="str">
        <f t="shared" si="326"/>
        <v>Sunday</v>
      </c>
      <c r="L6971" s="20">
        <f>YEAR(retail_store_sales!$N6971)</f>
        <v>2024</v>
      </c>
      <c r="M6971" s="20" t="str">
        <f t="shared" si="325"/>
        <v>September</v>
      </c>
      <c r="N6971" s="21">
        <v>45536</v>
      </c>
      <c r="O6971" s="15" t="s">
        <v>12824</v>
      </c>
    </row>
    <row r="6972" spans="1:15" x14ac:dyDescent="0.3">
      <c r="A6972" s="8" t="s">
        <v>7636</v>
      </c>
      <c r="B6972" s="8" t="s">
        <v>112</v>
      </c>
      <c r="C6972" s="8" t="s">
        <v>129</v>
      </c>
      <c r="D6972" s="8" t="s">
        <v>138</v>
      </c>
      <c r="E6972" s="9">
        <f>retail_store_sales!$H6972/retail_store_sales!$F6972</f>
        <v>11</v>
      </c>
      <c r="F6972" s="10">
        <v>9</v>
      </c>
      <c r="G6972" s="11">
        <f t="shared" si="324"/>
        <v>11</v>
      </c>
      <c r="H6972" s="12">
        <v>99</v>
      </c>
      <c r="I6972" s="8" t="s">
        <v>14</v>
      </c>
      <c r="J6972" s="8" t="s">
        <v>37</v>
      </c>
      <c r="K6972" s="13" t="str">
        <f t="shared" si="326"/>
        <v>Saturday</v>
      </c>
      <c r="L6972" s="13">
        <f>YEAR(retail_store_sales!$N6972)</f>
        <v>2023</v>
      </c>
      <c r="M6972" s="13" t="str">
        <f t="shared" si="325"/>
        <v>January</v>
      </c>
      <c r="N6972" s="14">
        <v>44940</v>
      </c>
      <c r="O6972" s="8" t="b">
        <v>1</v>
      </c>
    </row>
    <row r="6973" spans="1:15" x14ac:dyDescent="0.3">
      <c r="A6973" s="15" t="s">
        <v>11410</v>
      </c>
      <c r="B6973" s="15" t="s">
        <v>167</v>
      </c>
      <c r="C6973" s="15" t="s">
        <v>129</v>
      </c>
      <c r="D6973" s="15" t="s">
        <v>211</v>
      </c>
      <c r="E6973" s="16">
        <f>retail_store_sales!$H6973/retail_store_sales!$F6973</f>
        <v>14</v>
      </c>
      <c r="F6973" s="17">
        <v>7</v>
      </c>
      <c r="G6973" s="18">
        <f t="shared" si="324"/>
        <v>14</v>
      </c>
      <c r="H6973" s="19">
        <v>98</v>
      </c>
      <c r="I6973" s="15" t="s">
        <v>24</v>
      </c>
      <c r="J6973" s="15" t="s">
        <v>37</v>
      </c>
      <c r="K6973" s="13" t="str">
        <f t="shared" si="326"/>
        <v>Monday</v>
      </c>
      <c r="L6973" s="20">
        <f>YEAR(retail_store_sales!$N6973)</f>
        <v>2024</v>
      </c>
      <c r="M6973" s="20" t="str">
        <f t="shared" si="325"/>
        <v>October</v>
      </c>
      <c r="N6973" s="21">
        <v>45579</v>
      </c>
      <c r="O6973" s="15" t="s">
        <v>12824</v>
      </c>
    </row>
    <row r="6974" spans="1:15" x14ac:dyDescent="0.3">
      <c r="A6974" s="8" t="s">
        <v>12318</v>
      </c>
      <c r="B6974" s="8" t="s">
        <v>112</v>
      </c>
      <c r="C6974" s="8" t="s">
        <v>65</v>
      </c>
      <c r="D6974" s="8" t="s">
        <v>74</v>
      </c>
      <c r="E6974" s="9">
        <f>retail_store_sales!$H6974/retail_store_sales!$F6974</f>
        <v>9.5</v>
      </c>
      <c r="F6974" s="10">
        <v>1</v>
      </c>
      <c r="G6974" s="11">
        <f t="shared" si="324"/>
        <v>9.5</v>
      </c>
      <c r="H6974" s="12">
        <v>9.5</v>
      </c>
      <c r="I6974" s="8" t="s">
        <v>14</v>
      </c>
      <c r="J6974" s="8" t="s">
        <v>37</v>
      </c>
      <c r="K6974" s="13" t="str">
        <f t="shared" si="326"/>
        <v>Sunday</v>
      </c>
      <c r="L6974" s="13">
        <f>YEAR(retail_store_sales!$N6974)</f>
        <v>2022</v>
      </c>
      <c r="M6974" s="13" t="str">
        <f t="shared" si="325"/>
        <v>July</v>
      </c>
      <c r="N6974" s="14">
        <v>44759</v>
      </c>
      <c r="O6974" s="8" t="b">
        <v>0</v>
      </c>
    </row>
    <row r="6975" spans="1:15" x14ac:dyDescent="0.3">
      <c r="A6975" s="15" t="s">
        <v>8500</v>
      </c>
      <c r="B6975" s="15" t="s">
        <v>79</v>
      </c>
      <c r="C6975" s="15" t="s">
        <v>22</v>
      </c>
      <c r="D6975" s="15" t="s">
        <v>396</v>
      </c>
      <c r="E6975" s="16">
        <f>retail_store_sales!$H6975/retail_store_sales!$F6975</f>
        <v>5</v>
      </c>
      <c r="F6975" s="17">
        <v>5</v>
      </c>
      <c r="G6975" s="18">
        <f t="shared" si="324"/>
        <v>5</v>
      </c>
      <c r="H6975" s="19">
        <v>25</v>
      </c>
      <c r="I6975" s="15" t="s">
        <v>47</v>
      </c>
      <c r="J6975" s="15" t="s">
        <v>15</v>
      </c>
      <c r="K6975" s="13" t="str">
        <f t="shared" si="326"/>
        <v>Wednesday</v>
      </c>
      <c r="L6975" s="20">
        <f>YEAR(retail_store_sales!$N6975)</f>
        <v>2022</v>
      </c>
      <c r="M6975" s="20" t="str">
        <f t="shared" si="325"/>
        <v>June</v>
      </c>
      <c r="N6975" s="21">
        <v>44741</v>
      </c>
      <c r="O6975" s="15" t="b">
        <v>1</v>
      </c>
    </row>
    <row r="6976" spans="1:15" x14ac:dyDescent="0.3">
      <c r="A6976" s="8" t="s">
        <v>430</v>
      </c>
      <c r="B6976" s="8" t="s">
        <v>62</v>
      </c>
      <c r="C6976" s="8" t="s">
        <v>40</v>
      </c>
      <c r="D6976" s="8" t="s">
        <v>302</v>
      </c>
      <c r="E6976" s="9">
        <f>retail_store_sales!$H6976/retail_store_sales!$F6976</f>
        <v>15.5</v>
      </c>
      <c r="F6976" s="10">
        <v>1</v>
      </c>
      <c r="G6976" s="11">
        <f t="shared" si="324"/>
        <v>15.5</v>
      </c>
      <c r="H6976" s="12">
        <v>15.5</v>
      </c>
      <c r="I6976" s="8" t="s">
        <v>24</v>
      </c>
      <c r="J6976" s="8" t="s">
        <v>37</v>
      </c>
      <c r="K6976" s="13" t="str">
        <f t="shared" si="326"/>
        <v>Sunday</v>
      </c>
      <c r="L6976" s="13">
        <f>YEAR(retail_store_sales!$N6976)</f>
        <v>2022</v>
      </c>
      <c r="M6976" s="13" t="str">
        <f t="shared" si="325"/>
        <v>October</v>
      </c>
      <c r="N6976" s="14">
        <v>44843</v>
      </c>
      <c r="O6976" s="8" t="s">
        <v>12824</v>
      </c>
    </row>
    <row r="6977" spans="1:15" x14ac:dyDescent="0.3">
      <c r="A6977" s="15" t="s">
        <v>10484</v>
      </c>
      <c r="B6977" s="15" t="s">
        <v>115</v>
      </c>
      <c r="C6977" s="15" t="s">
        <v>18</v>
      </c>
      <c r="D6977" s="15" t="s">
        <v>12823</v>
      </c>
      <c r="E6977" s="16">
        <f>retail_store_sales!$H6977/retail_store_sales!$F6977</f>
        <v>17</v>
      </c>
      <c r="F6977" s="17">
        <v>1</v>
      </c>
      <c r="G6977" s="18">
        <f t="shared" si="324"/>
        <v>17</v>
      </c>
      <c r="H6977" s="19">
        <v>17</v>
      </c>
      <c r="I6977" s="15" t="s">
        <v>14</v>
      </c>
      <c r="J6977" s="15" t="s">
        <v>37</v>
      </c>
      <c r="K6977" s="13" t="str">
        <f t="shared" si="326"/>
        <v>Sunday</v>
      </c>
      <c r="L6977" s="20">
        <f>YEAR(retail_store_sales!$N6977)</f>
        <v>2022</v>
      </c>
      <c r="M6977" s="20" t="str">
        <f t="shared" si="325"/>
        <v>March</v>
      </c>
      <c r="N6977" s="21">
        <v>44640</v>
      </c>
      <c r="O6977" s="15" t="b">
        <v>1</v>
      </c>
    </row>
    <row r="6978" spans="1:15" x14ac:dyDescent="0.3">
      <c r="A6978" s="8" t="s">
        <v>8426</v>
      </c>
      <c r="B6978" s="8" t="s">
        <v>167</v>
      </c>
      <c r="C6978" s="8" t="s">
        <v>18</v>
      </c>
      <c r="D6978" s="8" t="s">
        <v>209</v>
      </c>
      <c r="E6978" s="9">
        <f>retail_store_sales!$H6978/retail_store_sales!$F6978</f>
        <v>9.5</v>
      </c>
      <c r="F6978" s="10">
        <v>6</v>
      </c>
      <c r="G6978" s="11">
        <f t="shared" ref="G6978:G7041" si="327">IF(AND(F6978=0, H6978=0), 0, IF(H6978=0, 0, H6978/F6978))</f>
        <v>9.5</v>
      </c>
      <c r="H6978" s="12">
        <v>57</v>
      </c>
      <c r="I6978" s="8" t="s">
        <v>24</v>
      </c>
      <c r="J6978" s="8" t="s">
        <v>37</v>
      </c>
      <c r="K6978" s="13" t="str">
        <f t="shared" si="326"/>
        <v>Wednesday</v>
      </c>
      <c r="L6978" s="13">
        <f>YEAR(retail_store_sales!$N6978)</f>
        <v>2024</v>
      </c>
      <c r="M6978" s="13" t="str">
        <f t="shared" ref="M6978:M7041" si="328">TEXT(N6978,"mmmm")</f>
        <v>July</v>
      </c>
      <c r="N6978" s="14">
        <v>45490</v>
      </c>
      <c r="O6978" s="8" t="s">
        <v>12824</v>
      </c>
    </row>
    <row r="6979" spans="1:15" x14ac:dyDescent="0.3">
      <c r="A6979" s="15" t="s">
        <v>10146</v>
      </c>
      <c r="B6979" s="15" t="s">
        <v>83</v>
      </c>
      <c r="C6979" s="15" t="s">
        <v>65</v>
      </c>
      <c r="D6979" s="15" t="s">
        <v>12823</v>
      </c>
      <c r="E6979" s="16">
        <f>retail_store_sales!$H6979/retail_store_sales!$F6979</f>
        <v>30.5</v>
      </c>
      <c r="F6979" s="17">
        <v>6</v>
      </c>
      <c r="G6979" s="18">
        <f t="shared" si="327"/>
        <v>30.5</v>
      </c>
      <c r="H6979" s="19">
        <v>183</v>
      </c>
      <c r="I6979" s="15" t="s">
        <v>14</v>
      </c>
      <c r="J6979" s="15" t="s">
        <v>37</v>
      </c>
      <c r="K6979" s="13" t="str">
        <f t="shared" ref="K6979:K7042" si="329">TEXT(N6979, "dddd")</f>
        <v>Saturday</v>
      </c>
      <c r="L6979" s="20">
        <f>YEAR(retail_store_sales!$N6979)</f>
        <v>2023</v>
      </c>
      <c r="M6979" s="20" t="str">
        <f t="shared" si="328"/>
        <v>July</v>
      </c>
      <c r="N6979" s="21">
        <v>45115</v>
      </c>
      <c r="O6979" s="15" t="b">
        <v>0</v>
      </c>
    </row>
    <row r="6980" spans="1:15" x14ac:dyDescent="0.3">
      <c r="A6980" s="8" t="s">
        <v>4138</v>
      </c>
      <c r="B6980" s="8" t="s">
        <v>107</v>
      </c>
      <c r="C6980" s="8" t="s">
        <v>31</v>
      </c>
      <c r="D6980" s="8" t="s">
        <v>93</v>
      </c>
      <c r="E6980" s="9">
        <f>retail_store_sales!$H6980/retail_store_sales!$F6980</f>
        <v>20</v>
      </c>
      <c r="F6980" s="10">
        <v>7</v>
      </c>
      <c r="G6980" s="11">
        <f t="shared" si="327"/>
        <v>20</v>
      </c>
      <c r="H6980" s="12">
        <v>140</v>
      </c>
      <c r="I6980" s="8" t="s">
        <v>24</v>
      </c>
      <c r="J6980" s="8" t="s">
        <v>37</v>
      </c>
      <c r="K6980" s="13" t="str">
        <f t="shared" si="329"/>
        <v>Sunday</v>
      </c>
      <c r="L6980" s="13">
        <f>YEAR(retail_store_sales!$N6980)</f>
        <v>2024</v>
      </c>
      <c r="M6980" s="13" t="str">
        <f t="shared" si="328"/>
        <v>February</v>
      </c>
      <c r="N6980" s="14">
        <v>45326</v>
      </c>
      <c r="O6980" s="8" t="s">
        <v>12824</v>
      </c>
    </row>
    <row r="6981" spans="1:15" x14ac:dyDescent="0.3">
      <c r="A6981" s="15" t="s">
        <v>8610</v>
      </c>
      <c r="B6981" s="15" t="s">
        <v>17</v>
      </c>
      <c r="C6981" s="15" t="s">
        <v>65</v>
      </c>
      <c r="D6981" s="15" t="s">
        <v>245</v>
      </c>
      <c r="E6981" s="16">
        <f>retail_store_sales!$H6981/retail_store_sales!$F6981</f>
        <v>15.5</v>
      </c>
      <c r="F6981" s="17">
        <v>2</v>
      </c>
      <c r="G6981" s="18">
        <f t="shared" si="327"/>
        <v>15.5</v>
      </c>
      <c r="H6981" s="19">
        <v>31</v>
      </c>
      <c r="I6981" s="15" t="s">
        <v>47</v>
      </c>
      <c r="J6981" s="15" t="s">
        <v>15</v>
      </c>
      <c r="K6981" s="13" t="str">
        <f t="shared" si="329"/>
        <v>Wednesday</v>
      </c>
      <c r="L6981" s="20">
        <f>YEAR(retail_store_sales!$N6981)</f>
        <v>2022</v>
      </c>
      <c r="M6981" s="20" t="str">
        <f t="shared" si="328"/>
        <v>November</v>
      </c>
      <c r="N6981" s="21">
        <v>44888</v>
      </c>
      <c r="O6981" s="15" t="b">
        <v>0</v>
      </c>
    </row>
    <row r="6982" spans="1:15" x14ac:dyDescent="0.3">
      <c r="A6982" s="8" t="s">
        <v>9010</v>
      </c>
      <c r="B6982" s="8" t="s">
        <v>97</v>
      </c>
      <c r="C6982" s="8" t="s">
        <v>40</v>
      </c>
      <c r="D6982" s="8" t="s">
        <v>232</v>
      </c>
      <c r="E6982" s="9">
        <f>retail_store_sales!$H6982/retail_store_sales!$F6982</f>
        <v>11</v>
      </c>
      <c r="F6982" s="10">
        <v>1</v>
      </c>
      <c r="G6982" s="11">
        <f t="shared" si="327"/>
        <v>11</v>
      </c>
      <c r="H6982" s="12">
        <v>11</v>
      </c>
      <c r="I6982" s="8" t="s">
        <v>14</v>
      </c>
      <c r="J6982" s="8" t="s">
        <v>37</v>
      </c>
      <c r="K6982" s="13" t="str">
        <f t="shared" si="329"/>
        <v>Saturday</v>
      </c>
      <c r="L6982" s="13">
        <f>YEAR(retail_store_sales!$N6982)</f>
        <v>2022</v>
      </c>
      <c r="M6982" s="13" t="str">
        <f t="shared" si="328"/>
        <v>January</v>
      </c>
      <c r="N6982" s="14">
        <v>44590</v>
      </c>
      <c r="O6982" s="8" t="s">
        <v>12824</v>
      </c>
    </row>
    <row r="6983" spans="1:15" x14ac:dyDescent="0.3">
      <c r="A6983" s="15" t="s">
        <v>9173</v>
      </c>
      <c r="B6983" s="15" t="s">
        <v>73</v>
      </c>
      <c r="C6983" s="15" t="s">
        <v>31</v>
      </c>
      <c r="D6983" s="15" t="s">
        <v>262</v>
      </c>
      <c r="E6983" s="16">
        <f>retail_store_sales!$H6983/retail_store_sales!$F6983</f>
        <v>39.5</v>
      </c>
      <c r="F6983" s="17">
        <v>6</v>
      </c>
      <c r="G6983" s="18">
        <f t="shared" si="327"/>
        <v>39.5</v>
      </c>
      <c r="H6983" s="19">
        <v>237</v>
      </c>
      <c r="I6983" s="15" t="s">
        <v>24</v>
      </c>
      <c r="J6983" s="15" t="s">
        <v>15</v>
      </c>
      <c r="K6983" s="13" t="str">
        <f t="shared" si="329"/>
        <v>Saturday</v>
      </c>
      <c r="L6983" s="20">
        <f>YEAR(retail_store_sales!$N6983)</f>
        <v>2023</v>
      </c>
      <c r="M6983" s="20" t="str">
        <f t="shared" si="328"/>
        <v>October</v>
      </c>
      <c r="N6983" s="21">
        <v>45227</v>
      </c>
      <c r="O6983" s="15" t="b">
        <v>0</v>
      </c>
    </row>
    <row r="6984" spans="1:15" x14ac:dyDescent="0.3">
      <c r="A6984" s="8" t="s">
        <v>5233</v>
      </c>
      <c r="B6984" s="8" t="s">
        <v>64</v>
      </c>
      <c r="C6984" s="8" t="s">
        <v>27</v>
      </c>
      <c r="D6984" s="8" t="s">
        <v>28</v>
      </c>
      <c r="E6984" s="9">
        <f>retail_store_sales!$H6984/retail_store_sales!$F6984</f>
        <v>27.5</v>
      </c>
      <c r="F6984" s="10">
        <v>10</v>
      </c>
      <c r="G6984" s="11">
        <f t="shared" si="327"/>
        <v>27.5</v>
      </c>
      <c r="H6984" s="12">
        <v>275</v>
      </c>
      <c r="I6984" s="8" t="s">
        <v>24</v>
      </c>
      <c r="J6984" s="8" t="s">
        <v>37</v>
      </c>
      <c r="K6984" s="13" t="str">
        <f t="shared" si="329"/>
        <v>Friday</v>
      </c>
      <c r="L6984" s="13">
        <f>YEAR(retail_store_sales!$N6984)</f>
        <v>2023</v>
      </c>
      <c r="M6984" s="13" t="str">
        <f t="shared" si="328"/>
        <v>March</v>
      </c>
      <c r="N6984" s="14">
        <v>45016</v>
      </c>
      <c r="O6984" s="8" t="b">
        <v>0</v>
      </c>
    </row>
    <row r="6985" spans="1:15" x14ac:dyDescent="0.3">
      <c r="A6985" s="15" t="s">
        <v>6112</v>
      </c>
      <c r="B6985" s="15" t="s">
        <v>97</v>
      </c>
      <c r="C6985" s="15" t="s">
        <v>40</v>
      </c>
      <c r="D6985" s="15" t="s">
        <v>232</v>
      </c>
      <c r="E6985" s="16">
        <f>retail_store_sales!$H6985/retail_store_sales!$F6985</f>
        <v>11</v>
      </c>
      <c r="F6985" s="17">
        <v>7</v>
      </c>
      <c r="G6985" s="18">
        <f t="shared" si="327"/>
        <v>11</v>
      </c>
      <c r="H6985" s="19">
        <v>77</v>
      </c>
      <c r="I6985" s="15" t="s">
        <v>47</v>
      </c>
      <c r="J6985" s="15" t="s">
        <v>15</v>
      </c>
      <c r="K6985" s="13" t="str">
        <f t="shared" si="329"/>
        <v>Friday</v>
      </c>
      <c r="L6985" s="20">
        <f>YEAR(retail_store_sales!$N6985)</f>
        <v>2024</v>
      </c>
      <c r="M6985" s="20" t="str">
        <f t="shared" si="328"/>
        <v>May</v>
      </c>
      <c r="N6985" s="21">
        <v>45422</v>
      </c>
      <c r="O6985" s="15" t="s">
        <v>12824</v>
      </c>
    </row>
    <row r="6986" spans="1:15" x14ac:dyDescent="0.3">
      <c r="A6986" s="8" t="s">
        <v>9303</v>
      </c>
      <c r="B6986" s="8" t="s">
        <v>73</v>
      </c>
      <c r="C6986" s="8" t="s">
        <v>12</v>
      </c>
      <c r="D6986" s="8" t="s">
        <v>132</v>
      </c>
      <c r="E6986" s="9">
        <f>retail_store_sales!$H6986/retail_store_sales!$F6986</f>
        <v>20</v>
      </c>
      <c r="F6986" s="10">
        <v>1</v>
      </c>
      <c r="G6986" s="11">
        <f t="shared" si="327"/>
        <v>20</v>
      </c>
      <c r="H6986" s="12">
        <v>20</v>
      </c>
      <c r="I6986" s="8" t="s">
        <v>47</v>
      </c>
      <c r="J6986" s="8" t="s">
        <v>37</v>
      </c>
      <c r="K6986" s="13" t="str">
        <f t="shared" si="329"/>
        <v>Monday</v>
      </c>
      <c r="L6986" s="13">
        <f>YEAR(retail_store_sales!$N6986)</f>
        <v>2023</v>
      </c>
      <c r="M6986" s="13" t="str">
        <f t="shared" si="328"/>
        <v>October</v>
      </c>
      <c r="N6986" s="14">
        <v>45201</v>
      </c>
      <c r="O6986" s="8" t="b">
        <v>1</v>
      </c>
    </row>
    <row r="6987" spans="1:15" x14ac:dyDescent="0.3">
      <c r="A6987" s="15" t="s">
        <v>10350</v>
      </c>
      <c r="B6987" s="15" t="s">
        <v>107</v>
      </c>
      <c r="C6987" s="15" t="s">
        <v>40</v>
      </c>
      <c r="D6987" s="15" t="s">
        <v>673</v>
      </c>
      <c r="E6987" s="16">
        <f>retail_store_sales!$H6987/retail_store_sales!$F6987</f>
        <v>12.5</v>
      </c>
      <c r="F6987" s="17">
        <v>2</v>
      </c>
      <c r="G6987" s="18">
        <f t="shared" si="327"/>
        <v>12.5</v>
      </c>
      <c r="H6987" s="19">
        <v>25</v>
      </c>
      <c r="I6987" s="15" t="s">
        <v>24</v>
      </c>
      <c r="J6987" s="15" t="s">
        <v>37</v>
      </c>
      <c r="K6987" s="13" t="str">
        <f t="shared" si="329"/>
        <v>Thursday</v>
      </c>
      <c r="L6987" s="20">
        <f>YEAR(retail_store_sales!$N6987)</f>
        <v>2022</v>
      </c>
      <c r="M6987" s="20" t="str">
        <f t="shared" si="328"/>
        <v>November</v>
      </c>
      <c r="N6987" s="21">
        <v>44889</v>
      </c>
      <c r="O6987" s="15" t="b">
        <v>0</v>
      </c>
    </row>
    <row r="6988" spans="1:15" x14ac:dyDescent="0.3">
      <c r="A6988" s="8" t="s">
        <v>7429</v>
      </c>
      <c r="B6988" s="8" t="s">
        <v>112</v>
      </c>
      <c r="C6988" s="8" t="s">
        <v>40</v>
      </c>
      <c r="D6988" s="8" t="s">
        <v>86</v>
      </c>
      <c r="E6988" s="9">
        <f>retail_store_sales!$H6988/retail_store_sales!$F6988</f>
        <v>41</v>
      </c>
      <c r="F6988" s="10">
        <v>4</v>
      </c>
      <c r="G6988" s="11">
        <f t="shared" si="327"/>
        <v>41</v>
      </c>
      <c r="H6988" s="12">
        <v>164</v>
      </c>
      <c r="I6988" s="8" t="s">
        <v>47</v>
      </c>
      <c r="J6988" s="8" t="s">
        <v>37</v>
      </c>
      <c r="K6988" s="13" t="str">
        <f t="shared" si="329"/>
        <v>Saturday</v>
      </c>
      <c r="L6988" s="13">
        <f>YEAR(retail_store_sales!$N6988)</f>
        <v>2024</v>
      </c>
      <c r="M6988" s="13" t="str">
        <f t="shared" si="328"/>
        <v>June</v>
      </c>
      <c r="N6988" s="14">
        <v>45472</v>
      </c>
      <c r="O6988" s="8" t="b">
        <v>0</v>
      </c>
    </row>
    <row r="6989" spans="1:15" x14ac:dyDescent="0.3">
      <c r="A6989" s="15" t="s">
        <v>3806</v>
      </c>
      <c r="B6989" s="15" t="s">
        <v>107</v>
      </c>
      <c r="C6989" s="15" t="s">
        <v>129</v>
      </c>
      <c r="D6989" s="15" t="s">
        <v>239</v>
      </c>
      <c r="E6989" s="16">
        <f>retail_store_sales!$H6989/retail_store_sales!$F6989</f>
        <v>35</v>
      </c>
      <c r="F6989" s="17">
        <v>5</v>
      </c>
      <c r="G6989" s="18">
        <f t="shared" si="327"/>
        <v>35</v>
      </c>
      <c r="H6989" s="19">
        <v>175</v>
      </c>
      <c r="I6989" s="15" t="s">
        <v>24</v>
      </c>
      <c r="J6989" s="15" t="s">
        <v>37</v>
      </c>
      <c r="K6989" s="13" t="str">
        <f t="shared" si="329"/>
        <v>Thursday</v>
      </c>
      <c r="L6989" s="20">
        <f>YEAR(retail_store_sales!$N6989)</f>
        <v>2024</v>
      </c>
      <c r="M6989" s="20" t="str">
        <f t="shared" si="328"/>
        <v>January</v>
      </c>
      <c r="N6989" s="21">
        <v>45309</v>
      </c>
      <c r="O6989" s="15" t="b">
        <v>1</v>
      </c>
    </row>
    <row r="6990" spans="1:15" x14ac:dyDescent="0.3">
      <c r="A6990" s="8" t="s">
        <v>7588</v>
      </c>
      <c r="B6990" s="8" t="s">
        <v>54</v>
      </c>
      <c r="C6990" s="8" t="s">
        <v>27</v>
      </c>
      <c r="D6990" s="8" t="s">
        <v>116</v>
      </c>
      <c r="E6990" s="9">
        <f>retail_store_sales!$H6990/retail_store_sales!$F6990</f>
        <v>36.5</v>
      </c>
      <c r="F6990" s="10">
        <v>1</v>
      </c>
      <c r="G6990" s="11">
        <f t="shared" si="327"/>
        <v>36.5</v>
      </c>
      <c r="H6990" s="12">
        <v>36.5</v>
      </c>
      <c r="I6990" s="8" t="s">
        <v>14</v>
      </c>
      <c r="J6990" s="8" t="s">
        <v>37</v>
      </c>
      <c r="K6990" s="13" t="str">
        <f t="shared" si="329"/>
        <v>Friday</v>
      </c>
      <c r="L6990" s="13">
        <f>YEAR(retail_store_sales!$N6990)</f>
        <v>2023</v>
      </c>
      <c r="M6990" s="13" t="str">
        <f t="shared" si="328"/>
        <v>July</v>
      </c>
      <c r="N6990" s="14">
        <v>45128</v>
      </c>
      <c r="O6990" s="8" t="b">
        <v>1</v>
      </c>
    </row>
    <row r="6991" spans="1:15" x14ac:dyDescent="0.3">
      <c r="A6991" s="15" t="s">
        <v>4563</v>
      </c>
      <c r="B6991" s="15" t="s">
        <v>107</v>
      </c>
      <c r="C6991" s="15" t="s">
        <v>18</v>
      </c>
      <c r="D6991" s="15" t="s">
        <v>151</v>
      </c>
      <c r="E6991" s="16">
        <f>retail_store_sales!$H6991/retail_store_sales!$F6991</f>
        <v>12.5</v>
      </c>
      <c r="F6991" s="17">
        <v>2</v>
      </c>
      <c r="G6991" s="18">
        <f t="shared" si="327"/>
        <v>12.5</v>
      </c>
      <c r="H6991" s="19">
        <v>25</v>
      </c>
      <c r="I6991" s="15" t="s">
        <v>24</v>
      </c>
      <c r="J6991" s="15" t="s">
        <v>37</v>
      </c>
      <c r="K6991" s="13" t="str">
        <f t="shared" si="329"/>
        <v>Saturday</v>
      </c>
      <c r="L6991" s="20">
        <f>YEAR(retail_store_sales!$N6991)</f>
        <v>2024</v>
      </c>
      <c r="M6991" s="20" t="str">
        <f t="shared" si="328"/>
        <v>August</v>
      </c>
      <c r="N6991" s="21">
        <v>45528</v>
      </c>
      <c r="O6991" s="15" t="b">
        <v>0</v>
      </c>
    </row>
    <row r="6992" spans="1:15" x14ac:dyDescent="0.3">
      <c r="A6992" s="8" t="s">
        <v>9042</v>
      </c>
      <c r="B6992" s="8" t="s">
        <v>83</v>
      </c>
      <c r="C6992" s="8" t="s">
        <v>40</v>
      </c>
      <c r="D6992" s="8" t="s">
        <v>673</v>
      </c>
      <c r="E6992" s="9">
        <f>retail_store_sales!$H6992/retail_store_sales!$F6992</f>
        <v>12.5</v>
      </c>
      <c r="F6992" s="10">
        <v>5</v>
      </c>
      <c r="G6992" s="11">
        <f t="shared" si="327"/>
        <v>12.5</v>
      </c>
      <c r="H6992" s="12">
        <v>62.5</v>
      </c>
      <c r="I6992" s="8" t="s">
        <v>14</v>
      </c>
      <c r="J6992" s="8" t="s">
        <v>15</v>
      </c>
      <c r="K6992" s="13" t="str">
        <f t="shared" si="329"/>
        <v>Monday</v>
      </c>
      <c r="L6992" s="13">
        <f>YEAR(retail_store_sales!$N6992)</f>
        <v>2024</v>
      </c>
      <c r="M6992" s="13" t="str">
        <f t="shared" si="328"/>
        <v>August</v>
      </c>
      <c r="N6992" s="14">
        <v>45530</v>
      </c>
      <c r="O6992" s="8" t="b">
        <v>0</v>
      </c>
    </row>
    <row r="6993" spans="1:15" x14ac:dyDescent="0.3">
      <c r="A6993" s="15" t="s">
        <v>1818</v>
      </c>
      <c r="B6993" s="15" t="s">
        <v>39</v>
      </c>
      <c r="C6993" s="15" t="s">
        <v>65</v>
      </c>
      <c r="D6993" s="15" t="s">
        <v>485</v>
      </c>
      <c r="E6993" s="16">
        <f>retail_store_sales!$H6993/retail_store_sales!$F6993</f>
        <v>20</v>
      </c>
      <c r="F6993" s="17">
        <v>5</v>
      </c>
      <c r="G6993" s="18">
        <f t="shared" si="327"/>
        <v>20</v>
      </c>
      <c r="H6993" s="19">
        <v>100</v>
      </c>
      <c r="I6993" s="15" t="s">
        <v>14</v>
      </c>
      <c r="J6993" s="15" t="s">
        <v>37</v>
      </c>
      <c r="K6993" s="13" t="str">
        <f t="shared" si="329"/>
        <v>Saturday</v>
      </c>
      <c r="L6993" s="20">
        <f>YEAR(retail_store_sales!$N6993)</f>
        <v>2022</v>
      </c>
      <c r="M6993" s="20" t="str">
        <f t="shared" si="328"/>
        <v>May</v>
      </c>
      <c r="N6993" s="21">
        <v>44695</v>
      </c>
      <c r="O6993" s="15" t="b">
        <v>0</v>
      </c>
    </row>
    <row r="6994" spans="1:15" x14ac:dyDescent="0.3">
      <c r="A6994" s="8" t="s">
        <v>12696</v>
      </c>
      <c r="B6994" s="8" t="s">
        <v>26</v>
      </c>
      <c r="C6994" s="8" t="s">
        <v>22</v>
      </c>
      <c r="D6994" s="8" t="s">
        <v>134</v>
      </c>
      <c r="E6994" s="9">
        <f>retail_store_sales!$H6994/retail_store_sales!$F6994</f>
        <v>27.5</v>
      </c>
      <c r="F6994" s="10">
        <v>8</v>
      </c>
      <c r="G6994" s="11">
        <f t="shared" si="327"/>
        <v>27.5</v>
      </c>
      <c r="H6994" s="12">
        <v>220</v>
      </c>
      <c r="I6994" s="8" t="s">
        <v>24</v>
      </c>
      <c r="J6994" s="8" t="s">
        <v>37</v>
      </c>
      <c r="K6994" s="13" t="str">
        <f t="shared" si="329"/>
        <v>Saturday</v>
      </c>
      <c r="L6994" s="13">
        <f>YEAR(retail_store_sales!$N6994)</f>
        <v>2023</v>
      </c>
      <c r="M6994" s="13" t="str">
        <f t="shared" si="328"/>
        <v>July</v>
      </c>
      <c r="N6994" s="14">
        <v>45129</v>
      </c>
      <c r="O6994" s="8" t="b">
        <v>0</v>
      </c>
    </row>
    <row r="6995" spans="1:15" x14ac:dyDescent="0.3">
      <c r="A6995" s="15" t="s">
        <v>7723</v>
      </c>
      <c r="B6995" s="15" t="s">
        <v>26</v>
      </c>
      <c r="C6995" s="15" t="s">
        <v>65</v>
      </c>
      <c r="D6995" s="15" t="s">
        <v>345</v>
      </c>
      <c r="E6995" s="16">
        <f>retail_store_sales!$H6995/retail_store_sales!$F6995</f>
        <v>33.5</v>
      </c>
      <c r="F6995" s="17">
        <v>4</v>
      </c>
      <c r="G6995" s="18">
        <f t="shared" si="327"/>
        <v>33.5</v>
      </c>
      <c r="H6995" s="19">
        <v>134</v>
      </c>
      <c r="I6995" s="15" t="s">
        <v>47</v>
      </c>
      <c r="J6995" s="15" t="s">
        <v>15</v>
      </c>
      <c r="K6995" s="13" t="str">
        <f t="shared" si="329"/>
        <v>Monday</v>
      </c>
      <c r="L6995" s="20">
        <f>YEAR(retail_store_sales!$N6995)</f>
        <v>2022</v>
      </c>
      <c r="M6995" s="20" t="str">
        <f t="shared" si="328"/>
        <v>May</v>
      </c>
      <c r="N6995" s="21">
        <v>44711</v>
      </c>
      <c r="O6995" s="15" t="b">
        <v>1</v>
      </c>
    </row>
    <row r="6996" spans="1:15" x14ac:dyDescent="0.3">
      <c r="A6996" s="8" t="s">
        <v>7223</v>
      </c>
      <c r="B6996" s="8" t="s">
        <v>35</v>
      </c>
      <c r="C6996" s="8" t="s">
        <v>12</v>
      </c>
      <c r="D6996" s="8" t="s">
        <v>12823</v>
      </c>
      <c r="E6996" s="9">
        <v>0</v>
      </c>
      <c r="F6996" s="10">
        <v>0</v>
      </c>
      <c r="G6996" s="11">
        <f t="shared" si="327"/>
        <v>0</v>
      </c>
      <c r="H6996" s="12">
        <v>0</v>
      </c>
      <c r="I6996" s="8" t="s">
        <v>24</v>
      </c>
      <c r="J6996" s="8" t="s">
        <v>37</v>
      </c>
      <c r="K6996" s="13" t="str">
        <f t="shared" si="329"/>
        <v>Saturday</v>
      </c>
      <c r="L6996" s="13">
        <f>YEAR(retail_store_sales!$N6996)</f>
        <v>2023</v>
      </c>
      <c r="M6996" s="13" t="str">
        <f t="shared" si="328"/>
        <v>April</v>
      </c>
      <c r="N6996" s="14">
        <v>45024</v>
      </c>
      <c r="O6996" s="8" t="b">
        <v>1</v>
      </c>
    </row>
    <row r="6997" spans="1:15" x14ac:dyDescent="0.3">
      <c r="A6997" s="15" t="s">
        <v>985</v>
      </c>
      <c r="B6997" s="15" t="s">
        <v>26</v>
      </c>
      <c r="C6997" s="15" t="s">
        <v>129</v>
      </c>
      <c r="D6997" s="15" t="s">
        <v>334</v>
      </c>
      <c r="E6997" s="16">
        <f>retail_store_sales!$H6997/retail_store_sales!$F6997</f>
        <v>20</v>
      </c>
      <c r="F6997" s="17">
        <v>3</v>
      </c>
      <c r="G6997" s="18">
        <f t="shared" si="327"/>
        <v>20</v>
      </c>
      <c r="H6997" s="19">
        <v>60</v>
      </c>
      <c r="I6997" s="15" t="s">
        <v>24</v>
      </c>
      <c r="J6997" s="15" t="s">
        <v>15</v>
      </c>
      <c r="K6997" s="13" t="str">
        <f t="shared" si="329"/>
        <v>Wednesday</v>
      </c>
      <c r="L6997" s="20">
        <f>YEAR(retail_store_sales!$N6997)</f>
        <v>2023</v>
      </c>
      <c r="M6997" s="20" t="str">
        <f t="shared" si="328"/>
        <v>December</v>
      </c>
      <c r="N6997" s="21">
        <v>45273</v>
      </c>
      <c r="O6997" s="15" t="s">
        <v>12824</v>
      </c>
    </row>
    <row r="6998" spans="1:15" x14ac:dyDescent="0.3">
      <c r="A6998" s="8" t="s">
        <v>3890</v>
      </c>
      <c r="B6998" s="8" t="s">
        <v>35</v>
      </c>
      <c r="C6998" s="8" t="s">
        <v>40</v>
      </c>
      <c r="D6998" s="8" t="s">
        <v>86</v>
      </c>
      <c r="E6998" s="9">
        <f>retail_store_sales!$H6998/retail_store_sales!$F6998</f>
        <v>41</v>
      </c>
      <c r="F6998" s="10">
        <v>9</v>
      </c>
      <c r="G6998" s="11">
        <f t="shared" si="327"/>
        <v>41</v>
      </c>
      <c r="H6998" s="12">
        <v>369</v>
      </c>
      <c r="I6998" s="8" t="s">
        <v>47</v>
      </c>
      <c r="J6998" s="8" t="s">
        <v>15</v>
      </c>
      <c r="K6998" s="13" t="str">
        <f t="shared" si="329"/>
        <v>Monday</v>
      </c>
      <c r="L6998" s="13">
        <f>YEAR(retail_store_sales!$N6998)</f>
        <v>2022</v>
      </c>
      <c r="M6998" s="13" t="str">
        <f t="shared" si="328"/>
        <v>August</v>
      </c>
      <c r="N6998" s="14">
        <v>44788</v>
      </c>
      <c r="O6998" s="8" t="s">
        <v>12824</v>
      </c>
    </row>
    <row r="6999" spans="1:15" x14ac:dyDescent="0.3">
      <c r="A6999" s="15" t="s">
        <v>8024</v>
      </c>
      <c r="B6999" s="15" t="s">
        <v>107</v>
      </c>
      <c r="C6999" s="15" t="s">
        <v>129</v>
      </c>
      <c r="D6999" s="15" t="s">
        <v>325</v>
      </c>
      <c r="E6999" s="16">
        <f>retail_store_sales!$H6999/retail_store_sales!$F6999</f>
        <v>30.5</v>
      </c>
      <c r="F6999" s="17">
        <v>7</v>
      </c>
      <c r="G6999" s="18">
        <f t="shared" si="327"/>
        <v>30.5</v>
      </c>
      <c r="H6999" s="19">
        <v>213.5</v>
      </c>
      <c r="I6999" s="15" t="s">
        <v>14</v>
      </c>
      <c r="J6999" s="15" t="s">
        <v>15</v>
      </c>
      <c r="K6999" s="13" t="str">
        <f t="shared" si="329"/>
        <v>Monday</v>
      </c>
      <c r="L6999" s="20">
        <f>YEAR(retail_store_sales!$N6999)</f>
        <v>2024</v>
      </c>
      <c r="M6999" s="20" t="str">
        <f t="shared" si="328"/>
        <v>April</v>
      </c>
      <c r="N6999" s="21">
        <v>45390</v>
      </c>
      <c r="O6999" s="15" t="s">
        <v>12824</v>
      </c>
    </row>
    <row r="7000" spans="1:15" x14ac:dyDescent="0.3">
      <c r="A7000" s="8" t="s">
        <v>5339</v>
      </c>
      <c r="B7000" s="8" t="s">
        <v>39</v>
      </c>
      <c r="C7000" s="8" t="s">
        <v>18</v>
      </c>
      <c r="D7000" s="8" t="s">
        <v>390</v>
      </c>
      <c r="E7000" s="9">
        <f>retail_store_sales!$H7000/retail_store_sales!$F7000</f>
        <v>6.5</v>
      </c>
      <c r="F7000" s="10">
        <v>4</v>
      </c>
      <c r="G7000" s="11">
        <f t="shared" si="327"/>
        <v>6.5</v>
      </c>
      <c r="H7000" s="12">
        <v>26</v>
      </c>
      <c r="I7000" s="8" t="s">
        <v>24</v>
      </c>
      <c r="J7000" s="8" t="s">
        <v>15</v>
      </c>
      <c r="K7000" s="13" t="str">
        <f t="shared" si="329"/>
        <v>Saturday</v>
      </c>
      <c r="L7000" s="13">
        <f>YEAR(retail_store_sales!$N7000)</f>
        <v>2024</v>
      </c>
      <c r="M7000" s="13" t="str">
        <f t="shared" si="328"/>
        <v>October</v>
      </c>
      <c r="N7000" s="14">
        <v>45570</v>
      </c>
      <c r="O7000" s="8" t="b">
        <v>1</v>
      </c>
    </row>
    <row r="7001" spans="1:15" x14ac:dyDescent="0.3">
      <c r="A7001" s="15" t="s">
        <v>807</v>
      </c>
      <c r="B7001" s="15" t="s">
        <v>54</v>
      </c>
      <c r="C7001" s="15" t="s">
        <v>27</v>
      </c>
      <c r="D7001" s="15" t="s">
        <v>110</v>
      </c>
      <c r="E7001" s="16">
        <f>retail_store_sales!$H7001/retail_store_sales!$F7001</f>
        <v>20</v>
      </c>
      <c r="F7001" s="17">
        <v>1</v>
      </c>
      <c r="G7001" s="18">
        <f t="shared" si="327"/>
        <v>20</v>
      </c>
      <c r="H7001" s="19">
        <v>20</v>
      </c>
      <c r="I7001" s="15" t="s">
        <v>14</v>
      </c>
      <c r="J7001" s="15" t="s">
        <v>15</v>
      </c>
      <c r="K7001" s="13" t="str">
        <f t="shared" si="329"/>
        <v>Thursday</v>
      </c>
      <c r="L7001" s="20">
        <f>YEAR(retail_store_sales!$N7001)</f>
        <v>2022</v>
      </c>
      <c r="M7001" s="20" t="str">
        <f t="shared" si="328"/>
        <v>February</v>
      </c>
      <c r="N7001" s="21">
        <v>44616</v>
      </c>
      <c r="O7001" s="15" t="b">
        <v>1</v>
      </c>
    </row>
    <row r="7002" spans="1:15" x14ac:dyDescent="0.3">
      <c r="A7002" s="8" t="s">
        <v>4624</v>
      </c>
      <c r="B7002" s="8" t="s">
        <v>97</v>
      </c>
      <c r="C7002" s="8" t="s">
        <v>18</v>
      </c>
      <c r="D7002" s="8" t="s">
        <v>151</v>
      </c>
      <c r="E7002" s="9">
        <f>retail_store_sales!$H7002/retail_store_sales!$F7002</f>
        <v>12.5</v>
      </c>
      <c r="F7002" s="10">
        <v>3</v>
      </c>
      <c r="G7002" s="11">
        <f t="shared" si="327"/>
        <v>12.5</v>
      </c>
      <c r="H7002" s="12">
        <v>37.5</v>
      </c>
      <c r="I7002" s="8" t="s">
        <v>24</v>
      </c>
      <c r="J7002" s="8" t="s">
        <v>15</v>
      </c>
      <c r="K7002" s="13" t="str">
        <f t="shared" si="329"/>
        <v>Wednesday</v>
      </c>
      <c r="L7002" s="13">
        <f>YEAR(retail_store_sales!$N7002)</f>
        <v>2024</v>
      </c>
      <c r="M7002" s="13" t="str">
        <f t="shared" si="328"/>
        <v>October</v>
      </c>
      <c r="N7002" s="14">
        <v>45581</v>
      </c>
      <c r="O7002" s="8" t="b">
        <v>0</v>
      </c>
    </row>
    <row r="7003" spans="1:15" x14ac:dyDescent="0.3">
      <c r="A7003" s="15" t="s">
        <v>4720</v>
      </c>
      <c r="B7003" s="15" t="s">
        <v>83</v>
      </c>
      <c r="C7003" s="15" t="s">
        <v>40</v>
      </c>
      <c r="D7003" s="15" t="s">
        <v>452</v>
      </c>
      <c r="E7003" s="16">
        <f>retail_store_sales!$H7003/retail_store_sales!$F7003</f>
        <v>26</v>
      </c>
      <c r="F7003" s="17">
        <v>9</v>
      </c>
      <c r="G7003" s="18">
        <f t="shared" si="327"/>
        <v>26</v>
      </c>
      <c r="H7003" s="19">
        <v>234</v>
      </c>
      <c r="I7003" s="15" t="s">
        <v>47</v>
      </c>
      <c r="J7003" s="15" t="s">
        <v>15</v>
      </c>
      <c r="K7003" s="13" t="str">
        <f t="shared" si="329"/>
        <v>Sunday</v>
      </c>
      <c r="L7003" s="20">
        <f>YEAR(retail_store_sales!$N7003)</f>
        <v>2024</v>
      </c>
      <c r="M7003" s="20" t="str">
        <f t="shared" si="328"/>
        <v>September</v>
      </c>
      <c r="N7003" s="21">
        <v>45543</v>
      </c>
      <c r="O7003" s="15" t="b">
        <v>1</v>
      </c>
    </row>
    <row r="7004" spans="1:15" x14ac:dyDescent="0.3">
      <c r="A7004" s="8" t="s">
        <v>2586</v>
      </c>
      <c r="B7004" s="8" t="s">
        <v>115</v>
      </c>
      <c r="C7004" s="8" t="s">
        <v>40</v>
      </c>
      <c r="D7004" s="8" t="s">
        <v>452</v>
      </c>
      <c r="E7004" s="9">
        <f>retail_store_sales!$H7004/retail_store_sales!$F7004</f>
        <v>26</v>
      </c>
      <c r="F7004" s="10">
        <v>7</v>
      </c>
      <c r="G7004" s="11">
        <f t="shared" si="327"/>
        <v>26</v>
      </c>
      <c r="H7004" s="12">
        <v>182</v>
      </c>
      <c r="I7004" s="8" t="s">
        <v>24</v>
      </c>
      <c r="J7004" s="8" t="s">
        <v>15</v>
      </c>
      <c r="K7004" s="13" t="str">
        <f t="shared" si="329"/>
        <v>Sunday</v>
      </c>
      <c r="L7004" s="13">
        <f>YEAR(retail_store_sales!$N7004)</f>
        <v>2023</v>
      </c>
      <c r="M7004" s="13" t="str">
        <f t="shared" si="328"/>
        <v>July</v>
      </c>
      <c r="N7004" s="14">
        <v>45116</v>
      </c>
      <c r="O7004" s="8" t="s">
        <v>12824</v>
      </c>
    </row>
    <row r="7005" spans="1:15" x14ac:dyDescent="0.3">
      <c r="A7005" s="15" t="s">
        <v>4758</v>
      </c>
      <c r="B7005" s="15" t="s">
        <v>99</v>
      </c>
      <c r="C7005" s="15" t="s">
        <v>18</v>
      </c>
      <c r="D7005" s="15" t="s">
        <v>283</v>
      </c>
      <c r="E7005" s="16">
        <f>retail_store_sales!$H7005/retail_store_sales!$F7005</f>
        <v>8</v>
      </c>
      <c r="F7005" s="17">
        <v>3</v>
      </c>
      <c r="G7005" s="18">
        <f t="shared" si="327"/>
        <v>8</v>
      </c>
      <c r="H7005" s="19">
        <v>24</v>
      </c>
      <c r="I7005" s="15" t="s">
        <v>14</v>
      </c>
      <c r="J7005" s="15" t="s">
        <v>15</v>
      </c>
      <c r="K7005" s="13" t="str">
        <f t="shared" si="329"/>
        <v>Saturday</v>
      </c>
      <c r="L7005" s="20">
        <f>YEAR(retail_store_sales!$N7005)</f>
        <v>2023</v>
      </c>
      <c r="M7005" s="20" t="str">
        <f t="shared" si="328"/>
        <v>September</v>
      </c>
      <c r="N7005" s="21">
        <v>45185</v>
      </c>
      <c r="O7005" s="15" t="b">
        <v>0</v>
      </c>
    </row>
    <row r="7006" spans="1:15" x14ac:dyDescent="0.3">
      <c r="A7006" s="8" t="s">
        <v>9178</v>
      </c>
      <c r="B7006" s="8" t="s">
        <v>99</v>
      </c>
      <c r="C7006" s="8" t="s">
        <v>65</v>
      </c>
      <c r="D7006" s="8" t="s">
        <v>485</v>
      </c>
      <c r="E7006" s="9">
        <f>retail_store_sales!$H7006/retail_store_sales!$F7006</f>
        <v>20</v>
      </c>
      <c r="F7006" s="10">
        <v>5</v>
      </c>
      <c r="G7006" s="11">
        <f t="shared" si="327"/>
        <v>20</v>
      </c>
      <c r="H7006" s="12">
        <v>100</v>
      </c>
      <c r="I7006" s="8" t="s">
        <v>24</v>
      </c>
      <c r="J7006" s="8" t="s">
        <v>37</v>
      </c>
      <c r="K7006" s="13" t="str">
        <f t="shared" si="329"/>
        <v>Saturday</v>
      </c>
      <c r="L7006" s="13">
        <f>YEAR(retail_store_sales!$N7006)</f>
        <v>2023</v>
      </c>
      <c r="M7006" s="13" t="str">
        <f t="shared" si="328"/>
        <v>June</v>
      </c>
      <c r="N7006" s="14">
        <v>45101</v>
      </c>
      <c r="O7006" s="8" t="b">
        <v>0</v>
      </c>
    </row>
    <row r="7007" spans="1:15" x14ac:dyDescent="0.3">
      <c r="A7007" s="15" t="s">
        <v>5345</v>
      </c>
      <c r="B7007" s="15" t="s">
        <v>64</v>
      </c>
      <c r="C7007" s="15" t="s">
        <v>65</v>
      </c>
      <c r="D7007" s="15" t="s">
        <v>419</v>
      </c>
      <c r="E7007" s="16">
        <f>retail_store_sales!$H7007/retail_store_sales!$F7007</f>
        <v>41</v>
      </c>
      <c r="F7007" s="17">
        <v>9</v>
      </c>
      <c r="G7007" s="18">
        <f t="shared" si="327"/>
        <v>41</v>
      </c>
      <c r="H7007" s="19">
        <v>369</v>
      </c>
      <c r="I7007" s="15" t="s">
        <v>47</v>
      </c>
      <c r="J7007" s="15" t="s">
        <v>37</v>
      </c>
      <c r="K7007" s="13" t="str">
        <f t="shared" si="329"/>
        <v>Friday</v>
      </c>
      <c r="L7007" s="20">
        <f>YEAR(retail_store_sales!$N7007)</f>
        <v>2023</v>
      </c>
      <c r="M7007" s="20" t="str">
        <f t="shared" si="328"/>
        <v>March</v>
      </c>
      <c r="N7007" s="21">
        <v>45016</v>
      </c>
      <c r="O7007" s="15" t="b">
        <v>1</v>
      </c>
    </row>
    <row r="7008" spans="1:15" x14ac:dyDescent="0.3">
      <c r="A7008" s="8" t="s">
        <v>11380</v>
      </c>
      <c r="B7008" s="8" t="s">
        <v>79</v>
      </c>
      <c r="C7008" s="8" t="s">
        <v>22</v>
      </c>
      <c r="D7008" s="8" t="s">
        <v>997</v>
      </c>
      <c r="E7008" s="9">
        <f>retail_store_sales!$H7008/retail_store_sales!$F7008</f>
        <v>32</v>
      </c>
      <c r="F7008" s="10">
        <v>4</v>
      </c>
      <c r="G7008" s="11">
        <f t="shared" si="327"/>
        <v>32</v>
      </c>
      <c r="H7008" s="12">
        <v>128</v>
      </c>
      <c r="I7008" s="8" t="s">
        <v>14</v>
      </c>
      <c r="J7008" s="8" t="s">
        <v>15</v>
      </c>
      <c r="K7008" s="13" t="str">
        <f t="shared" si="329"/>
        <v>Monday</v>
      </c>
      <c r="L7008" s="13">
        <f>YEAR(retail_store_sales!$N7008)</f>
        <v>2022</v>
      </c>
      <c r="M7008" s="13" t="str">
        <f t="shared" si="328"/>
        <v>January</v>
      </c>
      <c r="N7008" s="14">
        <v>44592</v>
      </c>
      <c r="O7008" s="8" t="s">
        <v>12824</v>
      </c>
    </row>
    <row r="7009" spans="1:15" x14ac:dyDescent="0.3">
      <c r="A7009" s="15" t="s">
        <v>5628</v>
      </c>
      <c r="B7009" s="15" t="s">
        <v>83</v>
      </c>
      <c r="C7009" s="15" t="s">
        <v>12</v>
      </c>
      <c r="D7009" s="15" t="s">
        <v>12823</v>
      </c>
      <c r="E7009" s="16">
        <f>retail_store_sales!$H7009/retail_store_sales!$F7009</f>
        <v>39.5</v>
      </c>
      <c r="F7009" s="17">
        <v>3</v>
      </c>
      <c r="G7009" s="18">
        <f t="shared" si="327"/>
        <v>39.5</v>
      </c>
      <c r="H7009" s="19">
        <v>118.5</v>
      </c>
      <c r="I7009" s="15" t="s">
        <v>24</v>
      </c>
      <c r="J7009" s="15" t="s">
        <v>15</v>
      </c>
      <c r="K7009" s="13" t="str">
        <f t="shared" si="329"/>
        <v>Saturday</v>
      </c>
      <c r="L7009" s="20">
        <f>YEAR(retail_store_sales!$N7009)</f>
        <v>2022</v>
      </c>
      <c r="M7009" s="20" t="str">
        <f t="shared" si="328"/>
        <v>June</v>
      </c>
      <c r="N7009" s="21">
        <v>44737</v>
      </c>
      <c r="O7009" s="15" t="b">
        <v>0</v>
      </c>
    </row>
    <row r="7010" spans="1:15" x14ac:dyDescent="0.3">
      <c r="A7010" s="8" t="s">
        <v>11492</v>
      </c>
      <c r="B7010" s="8" t="s">
        <v>26</v>
      </c>
      <c r="C7010" s="8" t="s">
        <v>22</v>
      </c>
      <c r="D7010" s="8" t="s">
        <v>46</v>
      </c>
      <c r="E7010" s="9">
        <f>retail_store_sales!$H7010/retail_store_sales!$F7010</f>
        <v>36.5</v>
      </c>
      <c r="F7010" s="10">
        <v>10</v>
      </c>
      <c r="G7010" s="11">
        <f t="shared" si="327"/>
        <v>36.5</v>
      </c>
      <c r="H7010" s="12">
        <v>365</v>
      </c>
      <c r="I7010" s="8" t="s">
        <v>47</v>
      </c>
      <c r="J7010" s="8" t="s">
        <v>37</v>
      </c>
      <c r="K7010" s="13" t="str">
        <f t="shared" si="329"/>
        <v>Friday</v>
      </c>
      <c r="L7010" s="13">
        <f>YEAR(retail_store_sales!$N7010)</f>
        <v>2023</v>
      </c>
      <c r="M7010" s="13" t="str">
        <f t="shared" si="328"/>
        <v>November</v>
      </c>
      <c r="N7010" s="14">
        <v>45254</v>
      </c>
      <c r="O7010" s="8" t="b">
        <v>0</v>
      </c>
    </row>
    <row r="7011" spans="1:15" x14ac:dyDescent="0.3">
      <c r="A7011" s="15" t="s">
        <v>2376</v>
      </c>
      <c r="B7011" s="15" t="s">
        <v>97</v>
      </c>
      <c r="C7011" s="15" t="s">
        <v>129</v>
      </c>
      <c r="D7011" s="15" t="s">
        <v>228</v>
      </c>
      <c r="E7011" s="16">
        <f>retail_store_sales!$H7011/retail_store_sales!$F7011</f>
        <v>18.5</v>
      </c>
      <c r="F7011" s="17">
        <v>6</v>
      </c>
      <c r="G7011" s="18">
        <f t="shared" si="327"/>
        <v>18.5</v>
      </c>
      <c r="H7011" s="19">
        <v>111</v>
      </c>
      <c r="I7011" s="15" t="s">
        <v>14</v>
      </c>
      <c r="J7011" s="15" t="s">
        <v>37</v>
      </c>
      <c r="K7011" s="13" t="str">
        <f t="shared" si="329"/>
        <v>Friday</v>
      </c>
      <c r="L7011" s="20">
        <f>YEAR(retail_store_sales!$N7011)</f>
        <v>2024</v>
      </c>
      <c r="M7011" s="20" t="str">
        <f t="shared" si="328"/>
        <v>June</v>
      </c>
      <c r="N7011" s="21">
        <v>45457</v>
      </c>
      <c r="O7011" s="15" t="b">
        <v>1</v>
      </c>
    </row>
    <row r="7012" spans="1:15" x14ac:dyDescent="0.3">
      <c r="A7012" s="8" t="s">
        <v>9863</v>
      </c>
      <c r="B7012" s="8" t="s">
        <v>83</v>
      </c>
      <c r="C7012" s="8" t="s">
        <v>31</v>
      </c>
      <c r="D7012" s="8" t="s">
        <v>127</v>
      </c>
      <c r="E7012" s="9">
        <f>retail_store_sales!$H7012/retail_store_sales!$F7012</f>
        <v>21.5</v>
      </c>
      <c r="F7012" s="10">
        <v>8</v>
      </c>
      <c r="G7012" s="11">
        <f t="shared" si="327"/>
        <v>21.5</v>
      </c>
      <c r="H7012" s="12">
        <v>172</v>
      </c>
      <c r="I7012" s="8" t="s">
        <v>47</v>
      </c>
      <c r="J7012" s="8" t="s">
        <v>37</v>
      </c>
      <c r="K7012" s="13" t="str">
        <f t="shared" si="329"/>
        <v>Sunday</v>
      </c>
      <c r="L7012" s="13">
        <f>YEAR(retail_store_sales!$N7012)</f>
        <v>2024</v>
      </c>
      <c r="M7012" s="13" t="str">
        <f t="shared" si="328"/>
        <v>June</v>
      </c>
      <c r="N7012" s="14">
        <v>45445</v>
      </c>
      <c r="O7012" s="8" t="b">
        <v>0</v>
      </c>
    </row>
    <row r="7013" spans="1:15" x14ac:dyDescent="0.3">
      <c r="A7013" s="15" t="s">
        <v>6653</v>
      </c>
      <c r="B7013" s="15" t="s">
        <v>83</v>
      </c>
      <c r="C7013" s="15" t="s">
        <v>31</v>
      </c>
      <c r="D7013" s="15" t="s">
        <v>12823</v>
      </c>
      <c r="E7013" s="16">
        <f>retail_store_sales!$H7013/retail_store_sales!$F7013</f>
        <v>41</v>
      </c>
      <c r="F7013" s="17">
        <v>2</v>
      </c>
      <c r="G7013" s="18">
        <f t="shared" si="327"/>
        <v>41</v>
      </c>
      <c r="H7013" s="19">
        <v>82</v>
      </c>
      <c r="I7013" s="15" t="s">
        <v>14</v>
      </c>
      <c r="J7013" s="15" t="s">
        <v>37</v>
      </c>
      <c r="K7013" s="13" t="str">
        <f t="shared" si="329"/>
        <v>Monday</v>
      </c>
      <c r="L7013" s="20">
        <f>YEAR(retail_store_sales!$N7013)</f>
        <v>2024</v>
      </c>
      <c r="M7013" s="20" t="str">
        <f t="shared" si="328"/>
        <v>June</v>
      </c>
      <c r="N7013" s="21">
        <v>45453</v>
      </c>
      <c r="O7013" s="15" t="b">
        <v>0</v>
      </c>
    </row>
    <row r="7014" spans="1:15" x14ac:dyDescent="0.3">
      <c r="A7014" s="8" t="s">
        <v>9946</v>
      </c>
      <c r="B7014" s="8" t="s">
        <v>68</v>
      </c>
      <c r="C7014" s="8" t="s">
        <v>18</v>
      </c>
      <c r="D7014" s="8" t="s">
        <v>12823</v>
      </c>
      <c r="E7014" s="9">
        <f>retail_store_sales!$H7014/retail_store_sales!$F7014</f>
        <v>12.5</v>
      </c>
      <c r="F7014" s="10">
        <v>1</v>
      </c>
      <c r="G7014" s="11">
        <f t="shared" si="327"/>
        <v>12.5</v>
      </c>
      <c r="H7014" s="12">
        <v>12.5</v>
      </c>
      <c r="I7014" s="8" t="s">
        <v>14</v>
      </c>
      <c r="J7014" s="8" t="s">
        <v>37</v>
      </c>
      <c r="K7014" s="13" t="str">
        <f t="shared" si="329"/>
        <v>Monday</v>
      </c>
      <c r="L7014" s="13">
        <f>YEAR(retail_store_sales!$N7014)</f>
        <v>2023</v>
      </c>
      <c r="M7014" s="13" t="str">
        <f t="shared" si="328"/>
        <v>March</v>
      </c>
      <c r="N7014" s="14">
        <v>45005</v>
      </c>
      <c r="O7014" s="8" t="s">
        <v>12824</v>
      </c>
    </row>
    <row r="7015" spans="1:15" x14ac:dyDescent="0.3">
      <c r="A7015" s="15" t="s">
        <v>1763</v>
      </c>
      <c r="B7015" s="15" t="s">
        <v>45</v>
      </c>
      <c r="C7015" s="15" t="s">
        <v>18</v>
      </c>
      <c r="D7015" s="15" t="s">
        <v>57</v>
      </c>
      <c r="E7015" s="16">
        <f>retail_store_sales!$H7015/retail_store_sales!$F7015</f>
        <v>27.5</v>
      </c>
      <c r="F7015" s="17">
        <v>7</v>
      </c>
      <c r="G7015" s="18">
        <f t="shared" si="327"/>
        <v>27.5</v>
      </c>
      <c r="H7015" s="19">
        <v>192.5</v>
      </c>
      <c r="I7015" s="15" t="s">
        <v>47</v>
      </c>
      <c r="J7015" s="15" t="s">
        <v>37</v>
      </c>
      <c r="K7015" s="13" t="str">
        <f t="shared" si="329"/>
        <v>Sunday</v>
      </c>
      <c r="L7015" s="20">
        <f>YEAR(retail_store_sales!$N7015)</f>
        <v>2022</v>
      </c>
      <c r="M7015" s="20" t="str">
        <f t="shared" si="328"/>
        <v>May</v>
      </c>
      <c r="N7015" s="21">
        <v>44682</v>
      </c>
      <c r="O7015" s="15" t="s">
        <v>12824</v>
      </c>
    </row>
    <row r="7016" spans="1:15" x14ac:dyDescent="0.3">
      <c r="A7016" s="8" t="s">
        <v>4213</v>
      </c>
      <c r="B7016" s="8" t="s">
        <v>122</v>
      </c>
      <c r="C7016" s="8" t="s">
        <v>22</v>
      </c>
      <c r="D7016" s="8" t="s">
        <v>216</v>
      </c>
      <c r="E7016" s="9">
        <f>retail_store_sales!$H7016/retail_store_sales!$F7016</f>
        <v>35</v>
      </c>
      <c r="F7016" s="10">
        <v>9</v>
      </c>
      <c r="G7016" s="11">
        <f t="shared" si="327"/>
        <v>35</v>
      </c>
      <c r="H7016" s="12">
        <v>315</v>
      </c>
      <c r="I7016" s="8" t="s">
        <v>24</v>
      </c>
      <c r="J7016" s="8" t="s">
        <v>37</v>
      </c>
      <c r="K7016" s="13" t="str">
        <f t="shared" si="329"/>
        <v>Friday</v>
      </c>
      <c r="L7016" s="13">
        <f>YEAR(retail_store_sales!$N7016)</f>
        <v>2023</v>
      </c>
      <c r="M7016" s="13" t="str">
        <f t="shared" si="328"/>
        <v>October</v>
      </c>
      <c r="N7016" s="14">
        <v>45219</v>
      </c>
      <c r="O7016" s="8" t="b">
        <v>1</v>
      </c>
    </row>
    <row r="7017" spans="1:15" x14ac:dyDescent="0.3">
      <c r="A7017" s="15" t="s">
        <v>2115</v>
      </c>
      <c r="B7017" s="15" t="s">
        <v>107</v>
      </c>
      <c r="C7017" s="15" t="s">
        <v>18</v>
      </c>
      <c r="D7017" s="15" t="s">
        <v>2116</v>
      </c>
      <c r="E7017" s="16">
        <f>retail_store_sales!$H7017/retail_store_sales!$F7017</f>
        <v>21.5</v>
      </c>
      <c r="F7017" s="17">
        <v>4</v>
      </c>
      <c r="G7017" s="18">
        <f t="shared" si="327"/>
        <v>21.5</v>
      </c>
      <c r="H7017" s="19">
        <v>86</v>
      </c>
      <c r="I7017" s="15" t="s">
        <v>47</v>
      </c>
      <c r="J7017" s="15" t="s">
        <v>15</v>
      </c>
      <c r="K7017" s="13" t="str">
        <f t="shared" si="329"/>
        <v>Tuesday</v>
      </c>
      <c r="L7017" s="20">
        <f>YEAR(retail_store_sales!$N7017)</f>
        <v>2022</v>
      </c>
      <c r="M7017" s="20" t="str">
        <f t="shared" si="328"/>
        <v>March</v>
      </c>
      <c r="N7017" s="21">
        <v>44635</v>
      </c>
      <c r="O7017" s="15" t="b">
        <v>0</v>
      </c>
    </row>
    <row r="7018" spans="1:15" x14ac:dyDescent="0.3">
      <c r="A7018" s="8" t="s">
        <v>2088</v>
      </c>
      <c r="B7018" s="8" t="s">
        <v>64</v>
      </c>
      <c r="C7018" s="8" t="s">
        <v>40</v>
      </c>
      <c r="D7018" s="8" t="s">
        <v>294</v>
      </c>
      <c r="E7018" s="9">
        <f>retail_store_sales!$H7018/retail_store_sales!$F7018</f>
        <v>6.5</v>
      </c>
      <c r="F7018" s="10">
        <v>6</v>
      </c>
      <c r="G7018" s="11">
        <f t="shared" si="327"/>
        <v>6.5</v>
      </c>
      <c r="H7018" s="12">
        <v>39</v>
      </c>
      <c r="I7018" s="8" t="s">
        <v>14</v>
      </c>
      <c r="J7018" s="8" t="s">
        <v>37</v>
      </c>
      <c r="K7018" s="13" t="str">
        <f t="shared" si="329"/>
        <v>Wednesday</v>
      </c>
      <c r="L7018" s="13">
        <f>YEAR(retail_store_sales!$N7018)</f>
        <v>2022</v>
      </c>
      <c r="M7018" s="13" t="str">
        <f t="shared" si="328"/>
        <v>November</v>
      </c>
      <c r="N7018" s="14">
        <v>44895</v>
      </c>
      <c r="O7018" s="8" t="b">
        <v>1</v>
      </c>
    </row>
    <row r="7019" spans="1:15" x14ac:dyDescent="0.3">
      <c r="A7019" s="15" t="s">
        <v>4498</v>
      </c>
      <c r="B7019" s="15" t="s">
        <v>35</v>
      </c>
      <c r="C7019" s="15" t="s">
        <v>31</v>
      </c>
      <c r="D7019" s="15" t="s">
        <v>12823</v>
      </c>
      <c r="E7019" s="16">
        <f>retail_store_sales!$H7019/retail_store_sales!$F7019</f>
        <v>33.5</v>
      </c>
      <c r="F7019" s="17">
        <v>7</v>
      </c>
      <c r="G7019" s="18">
        <f t="shared" si="327"/>
        <v>33.5</v>
      </c>
      <c r="H7019" s="19">
        <v>234.5</v>
      </c>
      <c r="I7019" s="15" t="s">
        <v>47</v>
      </c>
      <c r="J7019" s="15" t="s">
        <v>37</v>
      </c>
      <c r="K7019" s="13" t="str">
        <f t="shared" si="329"/>
        <v>Wednesday</v>
      </c>
      <c r="L7019" s="20">
        <f>YEAR(retail_store_sales!$N7019)</f>
        <v>2023</v>
      </c>
      <c r="M7019" s="20" t="str">
        <f t="shared" si="328"/>
        <v>September</v>
      </c>
      <c r="N7019" s="21">
        <v>45196</v>
      </c>
      <c r="O7019" s="15" t="b">
        <v>0</v>
      </c>
    </row>
    <row r="7020" spans="1:15" x14ac:dyDescent="0.3">
      <c r="A7020" s="8" t="s">
        <v>533</v>
      </c>
      <c r="B7020" s="8" t="s">
        <v>62</v>
      </c>
      <c r="C7020" s="8" t="s">
        <v>27</v>
      </c>
      <c r="D7020" s="8" t="s">
        <v>267</v>
      </c>
      <c r="E7020" s="9">
        <f>retail_store_sales!$H7020/retail_store_sales!$F7020</f>
        <v>12.5</v>
      </c>
      <c r="F7020" s="10">
        <v>8</v>
      </c>
      <c r="G7020" s="11">
        <f t="shared" si="327"/>
        <v>12.5</v>
      </c>
      <c r="H7020" s="12">
        <v>100</v>
      </c>
      <c r="I7020" s="8" t="s">
        <v>24</v>
      </c>
      <c r="J7020" s="8" t="s">
        <v>37</v>
      </c>
      <c r="K7020" s="13" t="str">
        <f t="shared" si="329"/>
        <v>Wednesday</v>
      </c>
      <c r="L7020" s="13">
        <f>YEAR(retail_store_sales!$N7020)</f>
        <v>2024</v>
      </c>
      <c r="M7020" s="13" t="str">
        <f t="shared" si="328"/>
        <v>October</v>
      </c>
      <c r="N7020" s="14">
        <v>45595</v>
      </c>
      <c r="O7020" s="8" t="s">
        <v>12824</v>
      </c>
    </row>
    <row r="7021" spans="1:15" x14ac:dyDescent="0.3">
      <c r="A7021" s="15" t="s">
        <v>7930</v>
      </c>
      <c r="B7021" s="15" t="s">
        <v>42</v>
      </c>
      <c r="C7021" s="15" t="s">
        <v>18</v>
      </c>
      <c r="D7021" s="15" t="s">
        <v>19</v>
      </c>
      <c r="E7021" s="16">
        <f>retail_store_sales!$H7021/retail_store_sales!$F7021</f>
        <v>29</v>
      </c>
      <c r="F7021" s="17">
        <v>5</v>
      </c>
      <c r="G7021" s="18">
        <f t="shared" si="327"/>
        <v>29</v>
      </c>
      <c r="H7021" s="19">
        <v>145</v>
      </c>
      <c r="I7021" s="15" t="s">
        <v>24</v>
      </c>
      <c r="J7021" s="15" t="s">
        <v>37</v>
      </c>
      <c r="K7021" s="13" t="str">
        <f t="shared" si="329"/>
        <v>Friday</v>
      </c>
      <c r="L7021" s="20">
        <f>YEAR(retail_store_sales!$N7021)</f>
        <v>2022</v>
      </c>
      <c r="M7021" s="20" t="str">
        <f t="shared" si="328"/>
        <v>June</v>
      </c>
      <c r="N7021" s="21">
        <v>44722</v>
      </c>
      <c r="O7021" s="15" t="b">
        <v>0</v>
      </c>
    </row>
    <row r="7022" spans="1:15" x14ac:dyDescent="0.3">
      <c r="A7022" s="8" t="s">
        <v>6717</v>
      </c>
      <c r="B7022" s="8" t="s">
        <v>26</v>
      </c>
      <c r="C7022" s="8" t="s">
        <v>22</v>
      </c>
      <c r="D7022" s="8" t="s">
        <v>12823</v>
      </c>
      <c r="E7022" s="9">
        <v>0</v>
      </c>
      <c r="F7022" s="10">
        <v>0</v>
      </c>
      <c r="G7022" s="11">
        <f t="shared" si="327"/>
        <v>0</v>
      </c>
      <c r="H7022" s="12">
        <v>0</v>
      </c>
      <c r="I7022" s="8" t="s">
        <v>14</v>
      </c>
      <c r="J7022" s="8" t="s">
        <v>15</v>
      </c>
      <c r="K7022" s="13" t="str">
        <f t="shared" si="329"/>
        <v>Sunday</v>
      </c>
      <c r="L7022" s="13">
        <f>YEAR(retail_store_sales!$N7022)</f>
        <v>2023</v>
      </c>
      <c r="M7022" s="13" t="str">
        <f t="shared" si="328"/>
        <v>October</v>
      </c>
      <c r="N7022" s="14">
        <v>45207</v>
      </c>
      <c r="O7022" s="8" t="b">
        <v>0</v>
      </c>
    </row>
    <row r="7023" spans="1:15" x14ac:dyDescent="0.3">
      <c r="A7023" s="15" t="s">
        <v>6882</v>
      </c>
      <c r="B7023" s="15" t="s">
        <v>26</v>
      </c>
      <c r="C7023" s="15" t="s">
        <v>18</v>
      </c>
      <c r="D7023" s="15" t="s">
        <v>283</v>
      </c>
      <c r="E7023" s="16">
        <f>retail_store_sales!$H7023/retail_store_sales!$F7023</f>
        <v>8</v>
      </c>
      <c r="F7023" s="17">
        <v>7</v>
      </c>
      <c r="G7023" s="18">
        <f t="shared" si="327"/>
        <v>8</v>
      </c>
      <c r="H7023" s="19">
        <v>56</v>
      </c>
      <c r="I7023" s="15" t="s">
        <v>47</v>
      </c>
      <c r="J7023" s="15" t="s">
        <v>37</v>
      </c>
      <c r="K7023" s="13" t="str">
        <f t="shared" si="329"/>
        <v>Friday</v>
      </c>
      <c r="L7023" s="20">
        <f>YEAR(retail_store_sales!$N7023)</f>
        <v>2024</v>
      </c>
      <c r="M7023" s="20" t="str">
        <f t="shared" si="328"/>
        <v>September</v>
      </c>
      <c r="N7023" s="21">
        <v>45548</v>
      </c>
      <c r="O7023" s="15" t="s">
        <v>12824</v>
      </c>
    </row>
    <row r="7024" spans="1:15" x14ac:dyDescent="0.3">
      <c r="A7024" s="8" t="s">
        <v>4477</v>
      </c>
      <c r="B7024" s="8" t="s">
        <v>30</v>
      </c>
      <c r="C7024" s="8" t="s">
        <v>31</v>
      </c>
      <c r="D7024" s="8" t="s">
        <v>125</v>
      </c>
      <c r="E7024" s="9">
        <f>retail_store_sales!$H7024/retail_store_sales!$F7024</f>
        <v>8</v>
      </c>
      <c r="F7024" s="10">
        <v>6</v>
      </c>
      <c r="G7024" s="11">
        <f t="shared" si="327"/>
        <v>8</v>
      </c>
      <c r="H7024" s="12">
        <v>48</v>
      </c>
      <c r="I7024" s="8" t="s">
        <v>47</v>
      </c>
      <c r="J7024" s="8" t="s">
        <v>37</v>
      </c>
      <c r="K7024" s="13" t="str">
        <f t="shared" si="329"/>
        <v>Saturday</v>
      </c>
      <c r="L7024" s="13">
        <f>YEAR(retail_store_sales!$N7024)</f>
        <v>2022</v>
      </c>
      <c r="M7024" s="13" t="str">
        <f t="shared" si="328"/>
        <v>October</v>
      </c>
      <c r="N7024" s="14">
        <v>44849</v>
      </c>
      <c r="O7024" s="8" t="s">
        <v>12824</v>
      </c>
    </row>
    <row r="7025" spans="1:15" x14ac:dyDescent="0.3">
      <c r="A7025" s="15" t="s">
        <v>10093</v>
      </c>
      <c r="B7025" s="15" t="s">
        <v>83</v>
      </c>
      <c r="C7025" s="15" t="s">
        <v>27</v>
      </c>
      <c r="D7025" s="15" t="s">
        <v>307</v>
      </c>
      <c r="E7025" s="16">
        <f>retail_store_sales!$H7025/retail_store_sales!$F7025</f>
        <v>6.5</v>
      </c>
      <c r="F7025" s="17">
        <v>6</v>
      </c>
      <c r="G7025" s="18">
        <f t="shared" si="327"/>
        <v>6.5</v>
      </c>
      <c r="H7025" s="19">
        <v>39</v>
      </c>
      <c r="I7025" s="15" t="s">
        <v>14</v>
      </c>
      <c r="J7025" s="15" t="s">
        <v>37</v>
      </c>
      <c r="K7025" s="13" t="str">
        <f t="shared" si="329"/>
        <v>Monday</v>
      </c>
      <c r="L7025" s="20">
        <f>YEAR(retail_store_sales!$N7025)</f>
        <v>2024</v>
      </c>
      <c r="M7025" s="20" t="str">
        <f t="shared" si="328"/>
        <v>July</v>
      </c>
      <c r="N7025" s="21">
        <v>45488</v>
      </c>
      <c r="O7025" s="15" t="b">
        <v>0</v>
      </c>
    </row>
    <row r="7026" spans="1:15" x14ac:dyDescent="0.3">
      <c r="A7026" s="8" t="s">
        <v>2234</v>
      </c>
      <c r="B7026" s="8" t="s">
        <v>76</v>
      </c>
      <c r="C7026" s="8" t="s">
        <v>22</v>
      </c>
      <c r="D7026" s="8" t="s">
        <v>84</v>
      </c>
      <c r="E7026" s="9">
        <f>retail_store_sales!$H7026/retail_store_sales!$F7026</f>
        <v>33.5</v>
      </c>
      <c r="F7026" s="10">
        <v>10</v>
      </c>
      <c r="G7026" s="11">
        <f t="shared" si="327"/>
        <v>33.5</v>
      </c>
      <c r="H7026" s="12">
        <v>335</v>
      </c>
      <c r="I7026" s="8" t="s">
        <v>14</v>
      </c>
      <c r="J7026" s="8" t="s">
        <v>15</v>
      </c>
      <c r="K7026" s="13" t="str">
        <f t="shared" si="329"/>
        <v>Saturday</v>
      </c>
      <c r="L7026" s="13">
        <f>YEAR(retail_store_sales!$N7026)</f>
        <v>2022</v>
      </c>
      <c r="M7026" s="13" t="str">
        <f t="shared" si="328"/>
        <v>August</v>
      </c>
      <c r="N7026" s="14">
        <v>44786</v>
      </c>
      <c r="O7026" s="8" t="b">
        <v>0</v>
      </c>
    </row>
    <row r="7027" spans="1:15" x14ac:dyDescent="0.3">
      <c r="A7027" s="15" t="s">
        <v>2856</v>
      </c>
      <c r="B7027" s="15" t="s">
        <v>122</v>
      </c>
      <c r="C7027" s="15" t="s">
        <v>12</v>
      </c>
      <c r="D7027" s="15" t="s">
        <v>221</v>
      </c>
      <c r="E7027" s="16">
        <f>retail_store_sales!$H7027/retail_store_sales!$F7027</f>
        <v>27.5</v>
      </c>
      <c r="F7027" s="17">
        <v>6</v>
      </c>
      <c r="G7027" s="18">
        <f t="shared" si="327"/>
        <v>27.5</v>
      </c>
      <c r="H7027" s="19">
        <v>165</v>
      </c>
      <c r="I7027" s="15" t="s">
        <v>14</v>
      </c>
      <c r="J7027" s="15" t="s">
        <v>15</v>
      </c>
      <c r="K7027" s="13" t="str">
        <f t="shared" si="329"/>
        <v>Monday</v>
      </c>
      <c r="L7027" s="20">
        <f>YEAR(retail_store_sales!$N7027)</f>
        <v>2024</v>
      </c>
      <c r="M7027" s="20" t="str">
        <f t="shared" si="328"/>
        <v>March</v>
      </c>
      <c r="N7027" s="21">
        <v>45362</v>
      </c>
      <c r="O7027" s="15" t="s">
        <v>12824</v>
      </c>
    </row>
    <row r="7028" spans="1:15" x14ac:dyDescent="0.3">
      <c r="A7028" s="8" t="s">
        <v>11491</v>
      </c>
      <c r="B7028" s="8" t="s">
        <v>21</v>
      </c>
      <c r="C7028" s="8" t="s">
        <v>12</v>
      </c>
      <c r="D7028" s="8" t="s">
        <v>655</v>
      </c>
      <c r="E7028" s="9">
        <f>retail_store_sales!$H7028/retail_store_sales!$F7028</f>
        <v>11</v>
      </c>
      <c r="F7028" s="10">
        <v>4</v>
      </c>
      <c r="G7028" s="11">
        <f t="shared" si="327"/>
        <v>11</v>
      </c>
      <c r="H7028" s="12">
        <v>44</v>
      </c>
      <c r="I7028" s="8" t="s">
        <v>14</v>
      </c>
      <c r="J7028" s="8" t="s">
        <v>37</v>
      </c>
      <c r="K7028" s="13" t="str">
        <f t="shared" si="329"/>
        <v>Thursday</v>
      </c>
      <c r="L7028" s="13">
        <f>YEAR(retail_store_sales!$N7028)</f>
        <v>2024</v>
      </c>
      <c r="M7028" s="13" t="str">
        <f t="shared" si="328"/>
        <v>December</v>
      </c>
      <c r="N7028" s="14">
        <v>45652</v>
      </c>
      <c r="O7028" s="8" t="b">
        <v>0</v>
      </c>
    </row>
    <row r="7029" spans="1:15" x14ac:dyDescent="0.3">
      <c r="A7029" s="15" t="s">
        <v>12473</v>
      </c>
      <c r="B7029" s="15" t="s">
        <v>64</v>
      </c>
      <c r="C7029" s="15" t="s">
        <v>22</v>
      </c>
      <c r="D7029" s="15" t="s">
        <v>997</v>
      </c>
      <c r="E7029" s="16">
        <f>retail_store_sales!$H7029/retail_store_sales!$F7029</f>
        <v>32</v>
      </c>
      <c r="F7029" s="17">
        <v>4</v>
      </c>
      <c r="G7029" s="18">
        <f t="shared" si="327"/>
        <v>32</v>
      </c>
      <c r="H7029" s="19">
        <v>128</v>
      </c>
      <c r="I7029" s="15" t="s">
        <v>47</v>
      </c>
      <c r="J7029" s="15" t="s">
        <v>37</v>
      </c>
      <c r="K7029" s="13" t="str">
        <f t="shared" si="329"/>
        <v>Friday</v>
      </c>
      <c r="L7029" s="20">
        <f>YEAR(retail_store_sales!$N7029)</f>
        <v>2022</v>
      </c>
      <c r="M7029" s="20" t="str">
        <f t="shared" si="328"/>
        <v>September</v>
      </c>
      <c r="N7029" s="21">
        <v>44813</v>
      </c>
      <c r="O7029" s="15" t="b">
        <v>0</v>
      </c>
    </row>
    <row r="7030" spans="1:15" x14ac:dyDescent="0.3">
      <c r="A7030" s="8" t="s">
        <v>12283</v>
      </c>
      <c r="B7030" s="8" t="s">
        <v>73</v>
      </c>
      <c r="C7030" s="8" t="s">
        <v>65</v>
      </c>
      <c r="D7030" s="8" t="s">
        <v>357</v>
      </c>
      <c r="E7030" s="9">
        <f>retail_store_sales!$H7030/retail_store_sales!$F7030</f>
        <v>5</v>
      </c>
      <c r="F7030" s="10">
        <v>7</v>
      </c>
      <c r="G7030" s="11">
        <f t="shared" si="327"/>
        <v>5</v>
      </c>
      <c r="H7030" s="12">
        <v>35</v>
      </c>
      <c r="I7030" s="8" t="s">
        <v>24</v>
      </c>
      <c r="J7030" s="8" t="s">
        <v>15</v>
      </c>
      <c r="K7030" s="13" t="str">
        <f t="shared" si="329"/>
        <v>Thursday</v>
      </c>
      <c r="L7030" s="13">
        <f>YEAR(retail_store_sales!$N7030)</f>
        <v>2024</v>
      </c>
      <c r="M7030" s="13" t="str">
        <f t="shared" si="328"/>
        <v>July</v>
      </c>
      <c r="N7030" s="14">
        <v>45484</v>
      </c>
      <c r="O7030" s="8" t="b">
        <v>0</v>
      </c>
    </row>
    <row r="7031" spans="1:15" x14ac:dyDescent="0.3">
      <c r="A7031" s="15" t="s">
        <v>1997</v>
      </c>
      <c r="B7031" s="15" t="s">
        <v>79</v>
      </c>
      <c r="C7031" s="15" t="s">
        <v>31</v>
      </c>
      <c r="D7031" s="15" t="s">
        <v>89</v>
      </c>
      <c r="E7031" s="16">
        <f>retail_store_sales!$H7031/retail_store_sales!$F7031</f>
        <v>24.5</v>
      </c>
      <c r="F7031" s="17">
        <v>10</v>
      </c>
      <c r="G7031" s="18">
        <f t="shared" si="327"/>
        <v>24.5</v>
      </c>
      <c r="H7031" s="19">
        <v>245</v>
      </c>
      <c r="I7031" s="15" t="s">
        <v>24</v>
      </c>
      <c r="J7031" s="15" t="s">
        <v>37</v>
      </c>
      <c r="K7031" s="13" t="str">
        <f t="shared" si="329"/>
        <v>Wednesday</v>
      </c>
      <c r="L7031" s="20">
        <f>YEAR(retail_store_sales!$N7031)</f>
        <v>2024</v>
      </c>
      <c r="M7031" s="20" t="str">
        <f t="shared" si="328"/>
        <v>January</v>
      </c>
      <c r="N7031" s="21">
        <v>45322</v>
      </c>
      <c r="O7031" s="15" t="b">
        <v>1</v>
      </c>
    </row>
    <row r="7032" spans="1:15" x14ac:dyDescent="0.3">
      <c r="A7032" s="8" t="s">
        <v>1454</v>
      </c>
      <c r="B7032" s="8" t="s">
        <v>68</v>
      </c>
      <c r="C7032" s="8" t="s">
        <v>40</v>
      </c>
      <c r="D7032" s="8" t="s">
        <v>80</v>
      </c>
      <c r="E7032" s="9">
        <f>retail_store_sales!$H7032/retail_store_sales!$F7032</f>
        <v>24.5</v>
      </c>
      <c r="F7032" s="10">
        <v>7</v>
      </c>
      <c r="G7032" s="11">
        <f t="shared" si="327"/>
        <v>24.5</v>
      </c>
      <c r="H7032" s="12">
        <v>171.5</v>
      </c>
      <c r="I7032" s="8" t="s">
        <v>24</v>
      </c>
      <c r="J7032" s="8" t="s">
        <v>37</v>
      </c>
      <c r="K7032" s="13" t="str">
        <f t="shared" si="329"/>
        <v>Saturday</v>
      </c>
      <c r="L7032" s="13">
        <f>YEAR(retail_store_sales!$N7032)</f>
        <v>2024</v>
      </c>
      <c r="M7032" s="13" t="str">
        <f t="shared" si="328"/>
        <v>March</v>
      </c>
      <c r="N7032" s="14">
        <v>45353</v>
      </c>
      <c r="O7032" s="8" t="b">
        <v>1</v>
      </c>
    </row>
    <row r="7033" spans="1:15" x14ac:dyDescent="0.3">
      <c r="A7033" s="15" t="s">
        <v>9327</v>
      </c>
      <c r="B7033" s="15" t="s">
        <v>21</v>
      </c>
      <c r="C7033" s="15" t="s">
        <v>12</v>
      </c>
      <c r="D7033" s="15" t="s">
        <v>206</v>
      </c>
      <c r="E7033" s="16">
        <f>retail_store_sales!$H7033/retail_store_sales!$F7033</f>
        <v>9.5</v>
      </c>
      <c r="F7033" s="17">
        <v>7</v>
      </c>
      <c r="G7033" s="18">
        <f t="shared" si="327"/>
        <v>9.5</v>
      </c>
      <c r="H7033" s="19">
        <v>66.5</v>
      </c>
      <c r="I7033" s="15" t="s">
        <v>24</v>
      </c>
      <c r="J7033" s="15" t="s">
        <v>15</v>
      </c>
      <c r="K7033" s="13" t="str">
        <f t="shared" si="329"/>
        <v>Monday</v>
      </c>
      <c r="L7033" s="20">
        <f>YEAR(retail_store_sales!$N7033)</f>
        <v>2023</v>
      </c>
      <c r="M7033" s="20" t="str">
        <f t="shared" si="328"/>
        <v>June</v>
      </c>
      <c r="N7033" s="21">
        <v>45089</v>
      </c>
      <c r="O7033" s="15" t="b">
        <v>1</v>
      </c>
    </row>
    <row r="7034" spans="1:15" x14ac:dyDescent="0.3">
      <c r="A7034" s="8" t="s">
        <v>11214</v>
      </c>
      <c r="B7034" s="8" t="s">
        <v>11</v>
      </c>
      <c r="C7034" s="8" t="s">
        <v>129</v>
      </c>
      <c r="D7034" s="8" t="s">
        <v>515</v>
      </c>
      <c r="E7034" s="9">
        <f>retail_store_sales!$H7034/retail_store_sales!$F7034</f>
        <v>29</v>
      </c>
      <c r="F7034" s="10">
        <v>8</v>
      </c>
      <c r="G7034" s="11">
        <f t="shared" si="327"/>
        <v>29</v>
      </c>
      <c r="H7034" s="12">
        <v>232</v>
      </c>
      <c r="I7034" s="8" t="s">
        <v>14</v>
      </c>
      <c r="J7034" s="8" t="s">
        <v>15</v>
      </c>
      <c r="K7034" s="13" t="str">
        <f t="shared" si="329"/>
        <v>Sunday</v>
      </c>
      <c r="L7034" s="13">
        <f>YEAR(retail_store_sales!$N7034)</f>
        <v>2022</v>
      </c>
      <c r="M7034" s="13" t="str">
        <f t="shared" si="328"/>
        <v>July</v>
      </c>
      <c r="N7034" s="14">
        <v>44766</v>
      </c>
      <c r="O7034" s="8" t="b">
        <v>0</v>
      </c>
    </row>
    <row r="7035" spans="1:15" x14ac:dyDescent="0.3">
      <c r="A7035" s="15" t="s">
        <v>10383</v>
      </c>
      <c r="B7035" s="15" t="s">
        <v>21</v>
      </c>
      <c r="C7035" s="15" t="s">
        <v>12</v>
      </c>
      <c r="D7035" s="15" t="s">
        <v>95</v>
      </c>
      <c r="E7035" s="16">
        <f>retail_store_sales!$H7035/retail_store_sales!$F7035</f>
        <v>12.5</v>
      </c>
      <c r="F7035" s="17">
        <v>9</v>
      </c>
      <c r="G7035" s="18">
        <f t="shared" si="327"/>
        <v>12.5</v>
      </c>
      <c r="H7035" s="19">
        <v>112.5</v>
      </c>
      <c r="I7035" s="15" t="s">
        <v>24</v>
      </c>
      <c r="J7035" s="15" t="s">
        <v>15</v>
      </c>
      <c r="K7035" s="13" t="str">
        <f t="shared" si="329"/>
        <v>Sunday</v>
      </c>
      <c r="L7035" s="20">
        <f>YEAR(retail_store_sales!$N7035)</f>
        <v>2024</v>
      </c>
      <c r="M7035" s="20" t="str">
        <f t="shared" si="328"/>
        <v>March</v>
      </c>
      <c r="N7035" s="21">
        <v>45361</v>
      </c>
      <c r="O7035" s="15" t="s">
        <v>12824</v>
      </c>
    </row>
    <row r="7036" spans="1:15" x14ac:dyDescent="0.3">
      <c r="A7036" s="8" t="s">
        <v>4010</v>
      </c>
      <c r="B7036" s="8" t="s">
        <v>39</v>
      </c>
      <c r="C7036" s="8" t="s">
        <v>40</v>
      </c>
      <c r="D7036" s="8" t="s">
        <v>593</v>
      </c>
      <c r="E7036" s="9">
        <f>retail_store_sales!$H7036/retail_store_sales!$F7036</f>
        <v>33.5</v>
      </c>
      <c r="F7036" s="10">
        <v>5</v>
      </c>
      <c r="G7036" s="11">
        <f t="shared" si="327"/>
        <v>33.5</v>
      </c>
      <c r="H7036" s="12">
        <v>167.5</v>
      </c>
      <c r="I7036" s="8" t="s">
        <v>24</v>
      </c>
      <c r="J7036" s="8" t="s">
        <v>37</v>
      </c>
      <c r="K7036" s="13" t="str">
        <f t="shared" si="329"/>
        <v>Wednesday</v>
      </c>
      <c r="L7036" s="13">
        <f>YEAR(retail_store_sales!$N7036)</f>
        <v>2024</v>
      </c>
      <c r="M7036" s="13" t="str">
        <f t="shared" si="328"/>
        <v>January</v>
      </c>
      <c r="N7036" s="14">
        <v>45301</v>
      </c>
      <c r="O7036" s="8" t="b">
        <v>0</v>
      </c>
    </row>
    <row r="7037" spans="1:15" x14ac:dyDescent="0.3">
      <c r="A7037" s="15" t="s">
        <v>2551</v>
      </c>
      <c r="B7037" s="15" t="s">
        <v>122</v>
      </c>
      <c r="C7037" s="15" t="s">
        <v>31</v>
      </c>
      <c r="D7037" s="15" t="s">
        <v>184</v>
      </c>
      <c r="E7037" s="16">
        <f>retail_store_sales!$H7037/retail_store_sales!$F7037</f>
        <v>33.5</v>
      </c>
      <c r="F7037" s="17">
        <v>1</v>
      </c>
      <c r="G7037" s="18">
        <f t="shared" si="327"/>
        <v>33.5</v>
      </c>
      <c r="H7037" s="19">
        <v>33.5</v>
      </c>
      <c r="I7037" s="15" t="s">
        <v>47</v>
      </c>
      <c r="J7037" s="15" t="s">
        <v>37</v>
      </c>
      <c r="K7037" s="13" t="str">
        <f t="shared" si="329"/>
        <v>Monday</v>
      </c>
      <c r="L7037" s="20">
        <f>YEAR(retail_store_sales!$N7037)</f>
        <v>2024</v>
      </c>
      <c r="M7037" s="20" t="str">
        <f t="shared" si="328"/>
        <v>July</v>
      </c>
      <c r="N7037" s="21">
        <v>45481</v>
      </c>
      <c r="O7037" s="15" t="b">
        <v>1</v>
      </c>
    </row>
    <row r="7038" spans="1:15" x14ac:dyDescent="0.3">
      <c r="A7038" s="8" t="s">
        <v>4310</v>
      </c>
      <c r="B7038" s="8" t="s">
        <v>45</v>
      </c>
      <c r="C7038" s="8" t="s">
        <v>27</v>
      </c>
      <c r="D7038" s="8" t="s">
        <v>110</v>
      </c>
      <c r="E7038" s="9">
        <f>retail_store_sales!$H7038/retail_store_sales!$F7038</f>
        <v>20</v>
      </c>
      <c r="F7038" s="10">
        <v>3</v>
      </c>
      <c r="G7038" s="11">
        <f t="shared" si="327"/>
        <v>20</v>
      </c>
      <c r="H7038" s="12">
        <v>60</v>
      </c>
      <c r="I7038" s="8" t="s">
        <v>14</v>
      </c>
      <c r="J7038" s="8" t="s">
        <v>37</v>
      </c>
      <c r="K7038" s="13" t="str">
        <f t="shared" si="329"/>
        <v>Monday</v>
      </c>
      <c r="L7038" s="13">
        <f>YEAR(retail_store_sales!$N7038)</f>
        <v>2024</v>
      </c>
      <c r="M7038" s="13" t="str">
        <f t="shared" si="328"/>
        <v>July</v>
      </c>
      <c r="N7038" s="14">
        <v>45474</v>
      </c>
      <c r="O7038" s="8" t="b">
        <v>0</v>
      </c>
    </row>
    <row r="7039" spans="1:15" x14ac:dyDescent="0.3">
      <c r="A7039" s="15" t="s">
        <v>8189</v>
      </c>
      <c r="B7039" s="15" t="s">
        <v>73</v>
      </c>
      <c r="C7039" s="15" t="s">
        <v>31</v>
      </c>
      <c r="D7039" s="15" t="s">
        <v>1317</v>
      </c>
      <c r="E7039" s="16">
        <f>retail_store_sales!$H7039/retail_store_sales!$F7039</f>
        <v>35</v>
      </c>
      <c r="F7039" s="17">
        <v>7</v>
      </c>
      <c r="G7039" s="18">
        <f t="shared" si="327"/>
        <v>35</v>
      </c>
      <c r="H7039" s="19">
        <v>245</v>
      </c>
      <c r="I7039" s="15" t="s">
        <v>47</v>
      </c>
      <c r="J7039" s="15" t="s">
        <v>15</v>
      </c>
      <c r="K7039" s="13" t="str">
        <f t="shared" si="329"/>
        <v>Monday</v>
      </c>
      <c r="L7039" s="20">
        <f>YEAR(retail_store_sales!$N7039)</f>
        <v>2023</v>
      </c>
      <c r="M7039" s="20" t="str">
        <f t="shared" si="328"/>
        <v>August</v>
      </c>
      <c r="N7039" s="21">
        <v>45159</v>
      </c>
      <c r="O7039" s="15" t="s">
        <v>12824</v>
      </c>
    </row>
    <row r="7040" spans="1:15" x14ac:dyDescent="0.3">
      <c r="A7040" s="8" t="s">
        <v>3198</v>
      </c>
      <c r="B7040" s="8" t="s">
        <v>35</v>
      </c>
      <c r="C7040" s="8" t="s">
        <v>22</v>
      </c>
      <c r="D7040" s="8" t="s">
        <v>12823</v>
      </c>
      <c r="E7040" s="9">
        <f>retail_store_sales!$H7040/retail_store_sales!$F7040</f>
        <v>41</v>
      </c>
      <c r="F7040" s="10">
        <v>4</v>
      </c>
      <c r="G7040" s="11">
        <f t="shared" si="327"/>
        <v>41</v>
      </c>
      <c r="H7040" s="12">
        <v>164</v>
      </c>
      <c r="I7040" s="8" t="s">
        <v>47</v>
      </c>
      <c r="J7040" s="8" t="s">
        <v>15</v>
      </c>
      <c r="K7040" s="13" t="str">
        <f t="shared" si="329"/>
        <v>Thursday</v>
      </c>
      <c r="L7040" s="13">
        <f>YEAR(retail_store_sales!$N7040)</f>
        <v>2022</v>
      </c>
      <c r="M7040" s="13" t="str">
        <f t="shared" si="328"/>
        <v>May</v>
      </c>
      <c r="N7040" s="14">
        <v>44700</v>
      </c>
      <c r="O7040" s="8" t="s">
        <v>12824</v>
      </c>
    </row>
    <row r="7041" spans="1:15" x14ac:dyDescent="0.3">
      <c r="A7041" s="15" t="s">
        <v>2430</v>
      </c>
      <c r="B7041" s="15" t="s">
        <v>73</v>
      </c>
      <c r="C7041" s="15" t="s">
        <v>18</v>
      </c>
      <c r="D7041" s="15" t="s">
        <v>151</v>
      </c>
      <c r="E7041" s="16">
        <f>retail_store_sales!$H7041/retail_store_sales!$F7041</f>
        <v>12.5</v>
      </c>
      <c r="F7041" s="17">
        <v>1</v>
      </c>
      <c r="G7041" s="18">
        <f t="shared" si="327"/>
        <v>12.5</v>
      </c>
      <c r="H7041" s="19">
        <v>12.5</v>
      </c>
      <c r="I7041" s="15" t="s">
        <v>14</v>
      </c>
      <c r="J7041" s="15" t="s">
        <v>37</v>
      </c>
      <c r="K7041" s="13" t="str">
        <f t="shared" si="329"/>
        <v>Tuesday</v>
      </c>
      <c r="L7041" s="20">
        <f>YEAR(retail_store_sales!$N7041)</f>
        <v>2022</v>
      </c>
      <c r="M7041" s="20" t="str">
        <f t="shared" si="328"/>
        <v>September</v>
      </c>
      <c r="N7041" s="21">
        <v>44817</v>
      </c>
      <c r="O7041" s="15" t="b">
        <v>0</v>
      </c>
    </row>
    <row r="7042" spans="1:15" x14ac:dyDescent="0.3">
      <c r="A7042" s="8" t="s">
        <v>9950</v>
      </c>
      <c r="B7042" s="8" t="s">
        <v>99</v>
      </c>
      <c r="C7042" s="8" t="s">
        <v>27</v>
      </c>
      <c r="D7042" s="8" t="s">
        <v>267</v>
      </c>
      <c r="E7042" s="9">
        <f>retail_store_sales!$H7042/retail_store_sales!$F7042</f>
        <v>12.5</v>
      </c>
      <c r="F7042" s="10">
        <v>9</v>
      </c>
      <c r="G7042" s="11">
        <f t="shared" ref="G7042:G7105" si="330">IF(AND(F7042=0, H7042=0), 0, IF(H7042=0, 0, H7042/F7042))</f>
        <v>12.5</v>
      </c>
      <c r="H7042" s="12">
        <v>112.5</v>
      </c>
      <c r="I7042" s="8" t="s">
        <v>24</v>
      </c>
      <c r="J7042" s="8" t="s">
        <v>37</v>
      </c>
      <c r="K7042" s="13" t="str">
        <f t="shared" si="329"/>
        <v>Tuesday</v>
      </c>
      <c r="L7042" s="13">
        <f>YEAR(retail_store_sales!$N7042)</f>
        <v>2024</v>
      </c>
      <c r="M7042" s="13" t="str">
        <f t="shared" ref="M7042:M7105" si="331">TEXT(N7042,"mmmm")</f>
        <v>August</v>
      </c>
      <c r="N7042" s="14">
        <v>45524</v>
      </c>
      <c r="O7042" s="8" t="s">
        <v>12824</v>
      </c>
    </row>
    <row r="7043" spans="1:15" x14ac:dyDescent="0.3">
      <c r="A7043" s="15" t="s">
        <v>8387</v>
      </c>
      <c r="B7043" s="15" t="s">
        <v>35</v>
      </c>
      <c r="C7043" s="15" t="s">
        <v>129</v>
      </c>
      <c r="D7043" s="15" t="s">
        <v>12823</v>
      </c>
      <c r="E7043" s="16">
        <f>retail_store_sales!$H7043/retail_store_sales!$F7043</f>
        <v>27.5</v>
      </c>
      <c r="F7043" s="17">
        <v>10</v>
      </c>
      <c r="G7043" s="18">
        <f t="shared" si="330"/>
        <v>27.5</v>
      </c>
      <c r="H7043" s="19">
        <v>275</v>
      </c>
      <c r="I7043" s="15" t="s">
        <v>24</v>
      </c>
      <c r="J7043" s="15" t="s">
        <v>15</v>
      </c>
      <c r="K7043" s="13" t="str">
        <f t="shared" ref="K7043:K7106" si="332">TEXT(N7043, "dddd")</f>
        <v>Friday</v>
      </c>
      <c r="L7043" s="20">
        <f>YEAR(retail_store_sales!$N7043)</f>
        <v>2022</v>
      </c>
      <c r="M7043" s="20" t="str">
        <f t="shared" si="331"/>
        <v>September</v>
      </c>
      <c r="N7043" s="21">
        <v>44827</v>
      </c>
      <c r="O7043" s="15" t="b">
        <v>0</v>
      </c>
    </row>
    <row r="7044" spans="1:15" x14ac:dyDescent="0.3">
      <c r="A7044" s="8" t="s">
        <v>2218</v>
      </c>
      <c r="B7044" s="8" t="s">
        <v>64</v>
      </c>
      <c r="C7044" s="8" t="s">
        <v>40</v>
      </c>
      <c r="D7044" s="8" t="s">
        <v>1057</v>
      </c>
      <c r="E7044" s="9">
        <f>retail_store_sales!$H7044/retail_store_sales!$F7044</f>
        <v>32</v>
      </c>
      <c r="F7044" s="10">
        <v>3</v>
      </c>
      <c r="G7044" s="11">
        <f t="shared" si="330"/>
        <v>32</v>
      </c>
      <c r="H7044" s="12">
        <v>96</v>
      </c>
      <c r="I7044" s="8" t="s">
        <v>47</v>
      </c>
      <c r="J7044" s="8" t="s">
        <v>37</v>
      </c>
      <c r="K7044" s="13" t="str">
        <f t="shared" si="332"/>
        <v>Saturday</v>
      </c>
      <c r="L7044" s="13">
        <f>YEAR(retail_store_sales!$N7044)</f>
        <v>2022</v>
      </c>
      <c r="M7044" s="13" t="str">
        <f t="shared" si="331"/>
        <v>January</v>
      </c>
      <c r="N7044" s="14">
        <v>44569</v>
      </c>
      <c r="O7044" s="8" t="b">
        <v>1</v>
      </c>
    </row>
    <row r="7045" spans="1:15" x14ac:dyDescent="0.3">
      <c r="A7045" s="15" t="s">
        <v>759</v>
      </c>
      <c r="B7045" s="15" t="s">
        <v>88</v>
      </c>
      <c r="C7045" s="15" t="s">
        <v>65</v>
      </c>
      <c r="D7045" s="15" t="s">
        <v>760</v>
      </c>
      <c r="E7045" s="16">
        <f>retail_store_sales!$H7045/retail_store_sales!$F7045</f>
        <v>6.5</v>
      </c>
      <c r="F7045" s="17">
        <v>10</v>
      </c>
      <c r="G7045" s="18">
        <f t="shared" si="330"/>
        <v>6.5</v>
      </c>
      <c r="H7045" s="19">
        <v>65</v>
      </c>
      <c r="I7045" s="15" t="s">
        <v>24</v>
      </c>
      <c r="J7045" s="15" t="s">
        <v>37</v>
      </c>
      <c r="K7045" s="13" t="str">
        <f t="shared" si="332"/>
        <v>Thursday</v>
      </c>
      <c r="L7045" s="20">
        <f>YEAR(retail_store_sales!$N7045)</f>
        <v>2023</v>
      </c>
      <c r="M7045" s="20" t="str">
        <f t="shared" si="331"/>
        <v>November</v>
      </c>
      <c r="N7045" s="21">
        <v>45232</v>
      </c>
      <c r="O7045" s="15" t="s">
        <v>12824</v>
      </c>
    </row>
    <row r="7046" spans="1:15" x14ac:dyDescent="0.3">
      <c r="A7046" s="8" t="s">
        <v>3594</v>
      </c>
      <c r="B7046" s="8" t="s">
        <v>54</v>
      </c>
      <c r="C7046" s="8" t="s">
        <v>18</v>
      </c>
      <c r="D7046" s="8" t="s">
        <v>283</v>
      </c>
      <c r="E7046" s="9">
        <f>retail_store_sales!$H7046/retail_store_sales!$F7046</f>
        <v>8</v>
      </c>
      <c r="F7046" s="10">
        <v>3</v>
      </c>
      <c r="G7046" s="11">
        <f t="shared" si="330"/>
        <v>8</v>
      </c>
      <c r="H7046" s="12">
        <v>24</v>
      </c>
      <c r="I7046" s="8" t="s">
        <v>47</v>
      </c>
      <c r="J7046" s="8" t="s">
        <v>37</v>
      </c>
      <c r="K7046" s="13" t="str">
        <f t="shared" si="332"/>
        <v>Thursday</v>
      </c>
      <c r="L7046" s="13">
        <f>YEAR(retail_store_sales!$N7046)</f>
        <v>2023</v>
      </c>
      <c r="M7046" s="13" t="str">
        <f t="shared" si="331"/>
        <v>March</v>
      </c>
      <c r="N7046" s="14">
        <v>44987</v>
      </c>
      <c r="O7046" s="8" t="b">
        <v>1</v>
      </c>
    </row>
    <row r="7047" spans="1:15" x14ac:dyDescent="0.3">
      <c r="A7047" s="15" t="s">
        <v>7610</v>
      </c>
      <c r="B7047" s="15" t="s">
        <v>76</v>
      </c>
      <c r="C7047" s="15" t="s">
        <v>129</v>
      </c>
      <c r="D7047" s="15" t="s">
        <v>224</v>
      </c>
      <c r="E7047" s="16">
        <f>retail_store_sales!$H7047/retail_store_sales!$F7047</f>
        <v>41</v>
      </c>
      <c r="F7047" s="17">
        <v>8</v>
      </c>
      <c r="G7047" s="18">
        <f t="shared" si="330"/>
        <v>41</v>
      </c>
      <c r="H7047" s="19">
        <v>328</v>
      </c>
      <c r="I7047" s="15" t="s">
        <v>47</v>
      </c>
      <c r="J7047" s="15" t="s">
        <v>15</v>
      </c>
      <c r="K7047" s="13" t="str">
        <f t="shared" si="332"/>
        <v>Wednesday</v>
      </c>
      <c r="L7047" s="20">
        <f>YEAR(retail_store_sales!$N7047)</f>
        <v>2023</v>
      </c>
      <c r="M7047" s="20" t="str">
        <f t="shared" si="331"/>
        <v>March</v>
      </c>
      <c r="N7047" s="21">
        <v>44986</v>
      </c>
      <c r="O7047" s="15" t="s">
        <v>12824</v>
      </c>
    </row>
    <row r="7048" spans="1:15" x14ac:dyDescent="0.3">
      <c r="A7048" s="8" t="s">
        <v>4288</v>
      </c>
      <c r="B7048" s="8" t="s">
        <v>107</v>
      </c>
      <c r="C7048" s="8" t="s">
        <v>40</v>
      </c>
      <c r="D7048" s="8" t="s">
        <v>189</v>
      </c>
      <c r="E7048" s="9">
        <f>retail_store_sales!$H7048/retail_store_sales!$F7048</f>
        <v>20</v>
      </c>
      <c r="F7048" s="10">
        <v>1</v>
      </c>
      <c r="G7048" s="11">
        <f t="shared" si="330"/>
        <v>20</v>
      </c>
      <c r="H7048" s="12">
        <v>20</v>
      </c>
      <c r="I7048" s="8" t="s">
        <v>47</v>
      </c>
      <c r="J7048" s="8" t="s">
        <v>37</v>
      </c>
      <c r="K7048" s="13" t="str">
        <f t="shared" si="332"/>
        <v>Tuesday</v>
      </c>
      <c r="L7048" s="13">
        <f>YEAR(retail_store_sales!$N7048)</f>
        <v>2023</v>
      </c>
      <c r="M7048" s="13" t="str">
        <f t="shared" si="331"/>
        <v>December</v>
      </c>
      <c r="N7048" s="14">
        <v>45272</v>
      </c>
      <c r="O7048" s="8" t="b">
        <v>1</v>
      </c>
    </row>
    <row r="7049" spans="1:15" x14ac:dyDescent="0.3">
      <c r="A7049" s="15" t="s">
        <v>7878</v>
      </c>
      <c r="B7049" s="15" t="s">
        <v>35</v>
      </c>
      <c r="C7049" s="15" t="s">
        <v>129</v>
      </c>
      <c r="D7049" s="15" t="s">
        <v>334</v>
      </c>
      <c r="E7049" s="16">
        <f>retail_store_sales!$H7049/retail_store_sales!$F7049</f>
        <v>20</v>
      </c>
      <c r="F7049" s="17">
        <v>10</v>
      </c>
      <c r="G7049" s="18">
        <f t="shared" si="330"/>
        <v>20</v>
      </c>
      <c r="H7049" s="19">
        <v>200</v>
      </c>
      <c r="I7049" s="15" t="s">
        <v>47</v>
      </c>
      <c r="J7049" s="15" t="s">
        <v>15</v>
      </c>
      <c r="K7049" s="13" t="str">
        <f t="shared" si="332"/>
        <v>Monday</v>
      </c>
      <c r="L7049" s="20">
        <f>YEAR(retail_store_sales!$N7049)</f>
        <v>2024</v>
      </c>
      <c r="M7049" s="20" t="str">
        <f t="shared" si="331"/>
        <v>September</v>
      </c>
      <c r="N7049" s="21">
        <v>45551</v>
      </c>
      <c r="O7049" s="15" t="b">
        <v>0</v>
      </c>
    </row>
    <row r="7050" spans="1:15" x14ac:dyDescent="0.3">
      <c r="A7050" s="8" t="s">
        <v>8060</v>
      </c>
      <c r="B7050" s="8" t="s">
        <v>122</v>
      </c>
      <c r="C7050" s="8" t="s">
        <v>40</v>
      </c>
      <c r="D7050" s="8" t="s">
        <v>1444</v>
      </c>
      <c r="E7050" s="9">
        <f>retail_store_sales!$H7050/retail_store_sales!$F7050</f>
        <v>23</v>
      </c>
      <c r="F7050" s="10">
        <v>2</v>
      </c>
      <c r="G7050" s="11">
        <f t="shared" si="330"/>
        <v>23</v>
      </c>
      <c r="H7050" s="12">
        <v>46</v>
      </c>
      <c r="I7050" s="8" t="s">
        <v>14</v>
      </c>
      <c r="J7050" s="8" t="s">
        <v>15</v>
      </c>
      <c r="K7050" s="13" t="str">
        <f t="shared" si="332"/>
        <v>Wednesday</v>
      </c>
      <c r="L7050" s="13">
        <f>YEAR(retail_store_sales!$N7050)</f>
        <v>2023</v>
      </c>
      <c r="M7050" s="13" t="str">
        <f t="shared" si="331"/>
        <v>November</v>
      </c>
      <c r="N7050" s="14">
        <v>45252</v>
      </c>
      <c r="O7050" s="8" t="s">
        <v>12824</v>
      </c>
    </row>
    <row r="7051" spans="1:15" x14ac:dyDescent="0.3">
      <c r="A7051" s="15" t="s">
        <v>5376</v>
      </c>
      <c r="B7051" s="15" t="s">
        <v>35</v>
      </c>
      <c r="C7051" s="15" t="s">
        <v>18</v>
      </c>
      <c r="D7051" s="15" t="s">
        <v>1069</v>
      </c>
      <c r="E7051" s="16">
        <f>retail_store_sales!$H7051/retail_store_sales!$F7051</f>
        <v>14</v>
      </c>
      <c r="F7051" s="17">
        <v>1</v>
      </c>
      <c r="G7051" s="18">
        <f t="shared" si="330"/>
        <v>14</v>
      </c>
      <c r="H7051" s="19">
        <v>14</v>
      </c>
      <c r="I7051" s="15" t="s">
        <v>24</v>
      </c>
      <c r="J7051" s="15" t="s">
        <v>37</v>
      </c>
      <c r="K7051" s="13" t="str">
        <f t="shared" si="332"/>
        <v>Sunday</v>
      </c>
      <c r="L7051" s="20">
        <f>YEAR(retail_store_sales!$N7051)</f>
        <v>2024</v>
      </c>
      <c r="M7051" s="20" t="str">
        <f t="shared" si="331"/>
        <v>November</v>
      </c>
      <c r="N7051" s="21">
        <v>45599</v>
      </c>
      <c r="O7051" s="15" t="b">
        <v>1</v>
      </c>
    </row>
    <row r="7052" spans="1:15" x14ac:dyDescent="0.3">
      <c r="A7052" s="8" t="s">
        <v>12133</v>
      </c>
      <c r="B7052" s="8" t="s">
        <v>88</v>
      </c>
      <c r="C7052" s="8" t="s">
        <v>12</v>
      </c>
      <c r="D7052" s="8" t="s">
        <v>12823</v>
      </c>
      <c r="E7052" s="9">
        <f>retail_store_sales!$H7052/retail_store_sales!$F7052</f>
        <v>24.5</v>
      </c>
      <c r="F7052" s="10">
        <v>8</v>
      </c>
      <c r="G7052" s="11">
        <f t="shared" si="330"/>
        <v>24.5</v>
      </c>
      <c r="H7052" s="12">
        <v>196</v>
      </c>
      <c r="I7052" s="8" t="s">
        <v>14</v>
      </c>
      <c r="J7052" s="8" t="s">
        <v>15</v>
      </c>
      <c r="K7052" s="13" t="str">
        <f t="shared" si="332"/>
        <v>Tuesday</v>
      </c>
      <c r="L7052" s="13">
        <f>YEAR(retail_store_sales!$N7052)</f>
        <v>2022</v>
      </c>
      <c r="M7052" s="13" t="str">
        <f t="shared" si="331"/>
        <v>May</v>
      </c>
      <c r="N7052" s="14">
        <v>44705</v>
      </c>
      <c r="O7052" s="8" t="b">
        <v>1</v>
      </c>
    </row>
    <row r="7053" spans="1:15" x14ac:dyDescent="0.3">
      <c r="A7053" s="15" t="s">
        <v>7999</v>
      </c>
      <c r="B7053" s="15" t="s">
        <v>54</v>
      </c>
      <c r="C7053" s="15" t="s">
        <v>40</v>
      </c>
      <c r="D7053" s="15" t="s">
        <v>452</v>
      </c>
      <c r="E7053" s="16">
        <f>retail_store_sales!$H7053/retail_store_sales!$F7053</f>
        <v>26</v>
      </c>
      <c r="F7053" s="17">
        <v>7</v>
      </c>
      <c r="G7053" s="18">
        <f t="shared" si="330"/>
        <v>26</v>
      </c>
      <c r="H7053" s="19">
        <v>182</v>
      </c>
      <c r="I7053" s="15" t="s">
        <v>24</v>
      </c>
      <c r="J7053" s="15" t="s">
        <v>37</v>
      </c>
      <c r="K7053" s="13" t="str">
        <f t="shared" si="332"/>
        <v>Wednesday</v>
      </c>
      <c r="L7053" s="20">
        <f>YEAR(retail_store_sales!$N7053)</f>
        <v>2022</v>
      </c>
      <c r="M7053" s="20" t="str">
        <f t="shared" si="331"/>
        <v>August</v>
      </c>
      <c r="N7053" s="21">
        <v>44797</v>
      </c>
      <c r="O7053" s="15" t="b">
        <v>0</v>
      </c>
    </row>
    <row r="7054" spans="1:15" x14ac:dyDescent="0.3">
      <c r="A7054" s="8" t="s">
        <v>4896</v>
      </c>
      <c r="B7054" s="8" t="s">
        <v>83</v>
      </c>
      <c r="C7054" s="8" t="s">
        <v>12</v>
      </c>
      <c r="D7054" s="8" t="s">
        <v>206</v>
      </c>
      <c r="E7054" s="9">
        <f>retail_store_sales!$H7054/retail_store_sales!$F7054</f>
        <v>9.5</v>
      </c>
      <c r="F7054" s="10">
        <v>4</v>
      </c>
      <c r="G7054" s="11">
        <f t="shared" si="330"/>
        <v>9.5</v>
      </c>
      <c r="H7054" s="12">
        <v>38</v>
      </c>
      <c r="I7054" s="8" t="s">
        <v>24</v>
      </c>
      <c r="J7054" s="8" t="s">
        <v>37</v>
      </c>
      <c r="K7054" s="13" t="str">
        <f t="shared" si="332"/>
        <v>Sunday</v>
      </c>
      <c r="L7054" s="13">
        <f>YEAR(retail_store_sales!$N7054)</f>
        <v>2023</v>
      </c>
      <c r="M7054" s="13" t="str">
        <f t="shared" si="331"/>
        <v>February</v>
      </c>
      <c r="N7054" s="14">
        <v>44976</v>
      </c>
      <c r="O7054" s="8" t="b">
        <v>1</v>
      </c>
    </row>
    <row r="7055" spans="1:15" x14ac:dyDescent="0.3">
      <c r="A7055" s="15" t="s">
        <v>12039</v>
      </c>
      <c r="B7055" s="15" t="s">
        <v>68</v>
      </c>
      <c r="C7055" s="15" t="s">
        <v>27</v>
      </c>
      <c r="D7055" s="15" t="s">
        <v>864</v>
      </c>
      <c r="E7055" s="16">
        <f>retail_store_sales!$H7055/retail_store_sales!$F7055</f>
        <v>26</v>
      </c>
      <c r="F7055" s="17">
        <v>3</v>
      </c>
      <c r="G7055" s="18">
        <f t="shared" si="330"/>
        <v>26</v>
      </c>
      <c r="H7055" s="19">
        <v>78</v>
      </c>
      <c r="I7055" s="15" t="s">
        <v>24</v>
      </c>
      <c r="J7055" s="15" t="s">
        <v>15</v>
      </c>
      <c r="K7055" s="13" t="str">
        <f t="shared" si="332"/>
        <v>Sunday</v>
      </c>
      <c r="L7055" s="20">
        <f>YEAR(retail_store_sales!$N7055)</f>
        <v>2024</v>
      </c>
      <c r="M7055" s="20" t="str">
        <f t="shared" si="331"/>
        <v>April</v>
      </c>
      <c r="N7055" s="21">
        <v>45410</v>
      </c>
      <c r="O7055" s="15" t="s">
        <v>12824</v>
      </c>
    </row>
    <row r="7056" spans="1:15" x14ac:dyDescent="0.3">
      <c r="A7056" s="8" t="s">
        <v>1491</v>
      </c>
      <c r="B7056" s="8" t="s">
        <v>17</v>
      </c>
      <c r="C7056" s="8" t="s">
        <v>40</v>
      </c>
      <c r="D7056" s="8" t="s">
        <v>143</v>
      </c>
      <c r="E7056" s="9">
        <f>retail_store_sales!$H7056/retail_store_sales!$F7056</f>
        <v>38</v>
      </c>
      <c r="F7056" s="10">
        <v>2</v>
      </c>
      <c r="G7056" s="11">
        <f t="shared" si="330"/>
        <v>38</v>
      </c>
      <c r="H7056" s="12">
        <v>76</v>
      </c>
      <c r="I7056" s="8" t="s">
        <v>14</v>
      </c>
      <c r="J7056" s="8" t="s">
        <v>37</v>
      </c>
      <c r="K7056" s="13" t="str">
        <f t="shared" si="332"/>
        <v>Tuesday</v>
      </c>
      <c r="L7056" s="13">
        <f>YEAR(retail_store_sales!$N7056)</f>
        <v>2022</v>
      </c>
      <c r="M7056" s="13" t="str">
        <f t="shared" si="331"/>
        <v>June</v>
      </c>
      <c r="N7056" s="14">
        <v>44726</v>
      </c>
      <c r="O7056" s="8" t="s">
        <v>12824</v>
      </c>
    </row>
    <row r="7057" spans="1:15" x14ac:dyDescent="0.3">
      <c r="A7057" s="15" t="s">
        <v>4761</v>
      </c>
      <c r="B7057" s="15" t="s">
        <v>26</v>
      </c>
      <c r="C7057" s="15" t="s">
        <v>129</v>
      </c>
      <c r="D7057" s="15" t="s">
        <v>743</v>
      </c>
      <c r="E7057" s="16">
        <f>retail_store_sales!$H7057/retail_store_sales!$F7057</f>
        <v>38</v>
      </c>
      <c r="F7057" s="17">
        <v>9</v>
      </c>
      <c r="G7057" s="18">
        <f t="shared" si="330"/>
        <v>38</v>
      </c>
      <c r="H7057" s="19">
        <v>342</v>
      </c>
      <c r="I7057" s="15" t="s">
        <v>24</v>
      </c>
      <c r="J7057" s="15" t="s">
        <v>37</v>
      </c>
      <c r="K7057" s="13" t="str">
        <f t="shared" si="332"/>
        <v>Friday</v>
      </c>
      <c r="L7057" s="20">
        <f>YEAR(retail_store_sales!$N7057)</f>
        <v>2022</v>
      </c>
      <c r="M7057" s="20" t="str">
        <f t="shared" si="331"/>
        <v>May</v>
      </c>
      <c r="N7057" s="21">
        <v>44694</v>
      </c>
      <c r="O7057" s="15" t="b">
        <v>0</v>
      </c>
    </row>
    <row r="7058" spans="1:15" x14ac:dyDescent="0.3">
      <c r="A7058" s="8" t="s">
        <v>4455</v>
      </c>
      <c r="B7058" s="8" t="s">
        <v>88</v>
      </c>
      <c r="C7058" s="8" t="s">
        <v>129</v>
      </c>
      <c r="D7058" s="8" t="s">
        <v>148</v>
      </c>
      <c r="E7058" s="9">
        <f>retail_store_sales!$H7058/retail_store_sales!$F7058</f>
        <v>26</v>
      </c>
      <c r="F7058" s="10">
        <v>6</v>
      </c>
      <c r="G7058" s="11">
        <f t="shared" si="330"/>
        <v>26</v>
      </c>
      <c r="H7058" s="12">
        <v>156</v>
      </c>
      <c r="I7058" s="8" t="s">
        <v>47</v>
      </c>
      <c r="J7058" s="8" t="s">
        <v>15</v>
      </c>
      <c r="K7058" s="13" t="str">
        <f t="shared" si="332"/>
        <v>Thursday</v>
      </c>
      <c r="L7058" s="13">
        <f>YEAR(retail_store_sales!$N7058)</f>
        <v>2023</v>
      </c>
      <c r="M7058" s="13" t="str">
        <f t="shared" si="331"/>
        <v>June</v>
      </c>
      <c r="N7058" s="14">
        <v>45085</v>
      </c>
      <c r="O7058" s="8" t="b">
        <v>0</v>
      </c>
    </row>
    <row r="7059" spans="1:15" x14ac:dyDescent="0.3">
      <c r="A7059" s="15" t="s">
        <v>2603</v>
      </c>
      <c r="B7059" s="15" t="s">
        <v>17</v>
      </c>
      <c r="C7059" s="15" t="s">
        <v>129</v>
      </c>
      <c r="D7059" s="15" t="s">
        <v>319</v>
      </c>
      <c r="E7059" s="16">
        <f>retail_store_sales!$H7059/retail_store_sales!$F7059</f>
        <v>24.5</v>
      </c>
      <c r="F7059" s="17">
        <v>1</v>
      </c>
      <c r="G7059" s="18">
        <f t="shared" si="330"/>
        <v>24.5</v>
      </c>
      <c r="H7059" s="19">
        <v>24.5</v>
      </c>
      <c r="I7059" s="15" t="s">
        <v>24</v>
      </c>
      <c r="J7059" s="15" t="s">
        <v>37</v>
      </c>
      <c r="K7059" s="13" t="str">
        <f t="shared" si="332"/>
        <v>Friday</v>
      </c>
      <c r="L7059" s="20">
        <f>YEAR(retail_store_sales!$N7059)</f>
        <v>2022</v>
      </c>
      <c r="M7059" s="20" t="str">
        <f t="shared" si="331"/>
        <v>March</v>
      </c>
      <c r="N7059" s="21">
        <v>44624</v>
      </c>
      <c r="O7059" s="15" t="b">
        <v>0</v>
      </c>
    </row>
    <row r="7060" spans="1:15" x14ac:dyDescent="0.3">
      <c r="A7060" s="8" t="s">
        <v>11451</v>
      </c>
      <c r="B7060" s="8" t="s">
        <v>68</v>
      </c>
      <c r="C7060" s="8" t="s">
        <v>27</v>
      </c>
      <c r="D7060" s="8" t="s">
        <v>477</v>
      </c>
      <c r="E7060" s="9">
        <f>retail_store_sales!$H7060/retail_store_sales!$F7060</f>
        <v>8</v>
      </c>
      <c r="F7060" s="10">
        <v>9</v>
      </c>
      <c r="G7060" s="11">
        <f t="shared" si="330"/>
        <v>8</v>
      </c>
      <c r="H7060" s="12">
        <v>72</v>
      </c>
      <c r="I7060" s="8" t="s">
        <v>47</v>
      </c>
      <c r="J7060" s="8" t="s">
        <v>15</v>
      </c>
      <c r="K7060" s="13" t="str">
        <f t="shared" si="332"/>
        <v>Sunday</v>
      </c>
      <c r="L7060" s="13">
        <f>YEAR(retail_store_sales!$N7060)</f>
        <v>2022</v>
      </c>
      <c r="M7060" s="13" t="str">
        <f t="shared" si="331"/>
        <v>August</v>
      </c>
      <c r="N7060" s="14">
        <v>44794</v>
      </c>
      <c r="O7060" s="8" t="b">
        <v>1</v>
      </c>
    </row>
    <row r="7061" spans="1:15" x14ac:dyDescent="0.3">
      <c r="A7061" s="15" t="s">
        <v>11383</v>
      </c>
      <c r="B7061" s="15" t="s">
        <v>167</v>
      </c>
      <c r="C7061" s="15" t="s">
        <v>12</v>
      </c>
      <c r="D7061" s="15" t="s">
        <v>206</v>
      </c>
      <c r="E7061" s="16">
        <f>retail_store_sales!$H7061/retail_store_sales!$F7061</f>
        <v>9.5</v>
      </c>
      <c r="F7061" s="17">
        <v>4</v>
      </c>
      <c r="G7061" s="18">
        <f t="shared" si="330"/>
        <v>9.5</v>
      </c>
      <c r="H7061" s="19">
        <v>38</v>
      </c>
      <c r="I7061" s="15" t="s">
        <v>14</v>
      </c>
      <c r="J7061" s="15" t="s">
        <v>37</v>
      </c>
      <c r="K7061" s="13" t="str">
        <f t="shared" si="332"/>
        <v>Wednesday</v>
      </c>
      <c r="L7061" s="20">
        <f>YEAR(retail_store_sales!$N7061)</f>
        <v>2023</v>
      </c>
      <c r="M7061" s="20" t="str">
        <f t="shared" si="331"/>
        <v>May</v>
      </c>
      <c r="N7061" s="21">
        <v>45070</v>
      </c>
      <c r="O7061" s="15" t="b">
        <v>0</v>
      </c>
    </row>
    <row r="7062" spans="1:15" x14ac:dyDescent="0.3">
      <c r="A7062" s="8" t="s">
        <v>2199</v>
      </c>
      <c r="B7062" s="8" t="s">
        <v>107</v>
      </c>
      <c r="C7062" s="8" t="s">
        <v>65</v>
      </c>
      <c r="D7062" s="8" t="s">
        <v>66</v>
      </c>
      <c r="E7062" s="9">
        <f>retail_store_sales!$H7062/retail_store_sales!$F7062</f>
        <v>23</v>
      </c>
      <c r="F7062" s="10">
        <v>2</v>
      </c>
      <c r="G7062" s="11">
        <f t="shared" si="330"/>
        <v>23</v>
      </c>
      <c r="H7062" s="12">
        <v>46</v>
      </c>
      <c r="I7062" s="8" t="s">
        <v>24</v>
      </c>
      <c r="J7062" s="8" t="s">
        <v>15</v>
      </c>
      <c r="K7062" s="13" t="str">
        <f t="shared" si="332"/>
        <v>Thursday</v>
      </c>
      <c r="L7062" s="13">
        <f>YEAR(retail_store_sales!$N7062)</f>
        <v>2023</v>
      </c>
      <c r="M7062" s="13" t="str">
        <f t="shared" si="331"/>
        <v>March</v>
      </c>
      <c r="N7062" s="14">
        <v>44994</v>
      </c>
      <c r="O7062" s="8" t="b">
        <v>0</v>
      </c>
    </row>
    <row r="7063" spans="1:15" x14ac:dyDescent="0.3">
      <c r="A7063" s="15" t="s">
        <v>623</v>
      </c>
      <c r="B7063" s="15" t="s">
        <v>112</v>
      </c>
      <c r="C7063" s="15" t="s">
        <v>65</v>
      </c>
      <c r="D7063" s="15" t="s">
        <v>463</v>
      </c>
      <c r="E7063" s="16">
        <f>retail_store_sales!$H7063/retail_store_sales!$F7063</f>
        <v>11</v>
      </c>
      <c r="F7063" s="17">
        <v>3</v>
      </c>
      <c r="G7063" s="18">
        <f t="shared" si="330"/>
        <v>11</v>
      </c>
      <c r="H7063" s="19">
        <v>33</v>
      </c>
      <c r="I7063" s="15" t="s">
        <v>47</v>
      </c>
      <c r="J7063" s="15" t="s">
        <v>37</v>
      </c>
      <c r="K7063" s="13" t="str">
        <f t="shared" si="332"/>
        <v>Wednesday</v>
      </c>
      <c r="L7063" s="20">
        <f>YEAR(retail_store_sales!$N7063)</f>
        <v>2024</v>
      </c>
      <c r="M7063" s="20" t="str">
        <f t="shared" si="331"/>
        <v>January</v>
      </c>
      <c r="N7063" s="21">
        <v>45322</v>
      </c>
      <c r="O7063" s="15" t="b">
        <v>0</v>
      </c>
    </row>
    <row r="7064" spans="1:15" x14ac:dyDescent="0.3">
      <c r="A7064" s="8" t="s">
        <v>4511</v>
      </c>
      <c r="B7064" s="8" t="s">
        <v>76</v>
      </c>
      <c r="C7064" s="8" t="s">
        <v>27</v>
      </c>
      <c r="D7064" s="8" t="s">
        <v>110</v>
      </c>
      <c r="E7064" s="9">
        <f>retail_store_sales!$H7064/retail_store_sales!$F7064</f>
        <v>20</v>
      </c>
      <c r="F7064" s="10">
        <v>3</v>
      </c>
      <c r="G7064" s="11">
        <f t="shared" si="330"/>
        <v>20</v>
      </c>
      <c r="H7064" s="12">
        <v>60</v>
      </c>
      <c r="I7064" s="8" t="s">
        <v>14</v>
      </c>
      <c r="J7064" s="8" t="s">
        <v>15</v>
      </c>
      <c r="K7064" s="13" t="str">
        <f t="shared" si="332"/>
        <v>Thursday</v>
      </c>
      <c r="L7064" s="13">
        <f>YEAR(retail_store_sales!$N7064)</f>
        <v>2024</v>
      </c>
      <c r="M7064" s="13" t="str">
        <f t="shared" si="331"/>
        <v>November</v>
      </c>
      <c r="N7064" s="14">
        <v>45610</v>
      </c>
      <c r="O7064" s="8" t="b">
        <v>0</v>
      </c>
    </row>
    <row r="7065" spans="1:15" x14ac:dyDescent="0.3">
      <c r="A7065" s="15" t="s">
        <v>4993</v>
      </c>
      <c r="B7065" s="15" t="s">
        <v>79</v>
      </c>
      <c r="C7065" s="15" t="s">
        <v>18</v>
      </c>
      <c r="D7065" s="15" t="s">
        <v>200</v>
      </c>
      <c r="E7065" s="16">
        <f>retail_store_sales!$H7065/retail_store_sales!$F7065</f>
        <v>15.5</v>
      </c>
      <c r="F7065" s="17">
        <v>10</v>
      </c>
      <c r="G7065" s="18">
        <f t="shared" si="330"/>
        <v>15.5</v>
      </c>
      <c r="H7065" s="19">
        <v>155</v>
      </c>
      <c r="I7065" s="15" t="s">
        <v>14</v>
      </c>
      <c r="J7065" s="15" t="s">
        <v>15</v>
      </c>
      <c r="K7065" s="13" t="str">
        <f t="shared" si="332"/>
        <v>Friday</v>
      </c>
      <c r="L7065" s="20">
        <f>YEAR(retail_store_sales!$N7065)</f>
        <v>2022</v>
      </c>
      <c r="M7065" s="20" t="str">
        <f t="shared" si="331"/>
        <v>February</v>
      </c>
      <c r="N7065" s="21">
        <v>44603</v>
      </c>
      <c r="O7065" s="15" t="b">
        <v>1</v>
      </c>
    </row>
    <row r="7066" spans="1:15" x14ac:dyDescent="0.3">
      <c r="A7066" s="8" t="s">
        <v>12674</v>
      </c>
      <c r="B7066" s="8" t="s">
        <v>112</v>
      </c>
      <c r="C7066" s="8" t="s">
        <v>22</v>
      </c>
      <c r="D7066" s="8" t="s">
        <v>12823</v>
      </c>
      <c r="E7066" s="9">
        <v>0</v>
      </c>
      <c r="F7066" s="10">
        <v>0</v>
      </c>
      <c r="G7066" s="11">
        <f t="shared" si="330"/>
        <v>0</v>
      </c>
      <c r="H7066" s="12">
        <v>0</v>
      </c>
      <c r="I7066" s="8" t="s">
        <v>14</v>
      </c>
      <c r="J7066" s="8" t="s">
        <v>15</v>
      </c>
      <c r="K7066" s="13" t="str">
        <f t="shared" si="332"/>
        <v>Tuesday</v>
      </c>
      <c r="L7066" s="13">
        <f>YEAR(retail_store_sales!$N7066)</f>
        <v>2023</v>
      </c>
      <c r="M7066" s="13" t="str">
        <f t="shared" si="331"/>
        <v>July</v>
      </c>
      <c r="N7066" s="14">
        <v>45125</v>
      </c>
      <c r="O7066" s="8" t="b">
        <v>0</v>
      </c>
    </row>
    <row r="7067" spans="1:15" x14ac:dyDescent="0.3">
      <c r="A7067" s="15" t="s">
        <v>6126</v>
      </c>
      <c r="B7067" s="15" t="s">
        <v>97</v>
      </c>
      <c r="C7067" s="15" t="s">
        <v>31</v>
      </c>
      <c r="D7067" s="15" t="s">
        <v>408</v>
      </c>
      <c r="E7067" s="16">
        <f>retail_store_sales!$H7067/retail_store_sales!$F7067</f>
        <v>11</v>
      </c>
      <c r="F7067" s="17">
        <v>4</v>
      </c>
      <c r="G7067" s="18">
        <f t="shared" si="330"/>
        <v>11</v>
      </c>
      <c r="H7067" s="19">
        <v>44</v>
      </c>
      <c r="I7067" s="15" t="s">
        <v>47</v>
      </c>
      <c r="J7067" s="15" t="s">
        <v>37</v>
      </c>
      <c r="K7067" s="13" t="str">
        <f t="shared" si="332"/>
        <v>Friday</v>
      </c>
      <c r="L7067" s="20">
        <f>YEAR(retail_store_sales!$N7067)</f>
        <v>2024</v>
      </c>
      <c r="M7067" s="20" t="str">
        <f t="shared" si="331"/>
        <v>February</v>
      </c>
      <c r="N7067" s="21">
        <v>45324</v>
      </c>
      <c r="O7067" s="15" t="s">
        <v>12824</v>
      </c>
    </row>
    <row r="7068" spans="1:15" x14ac:dyDescent="0.3">
      <c r="A7068" s="8" t="s">
        <v>7727</v>
      </c>
      <c r="B7068" s="8" t="s">
        <v>83</v>
      </c>
      <c r="C7068" s="8" t="s">
        <v>18</v>
      </c>
      <c r="D7068" s="8" t="s">
        <v>283</v>
      </c>
      <c r="E7068" s="9">
        <f>retail_store_sales!$H7068/retail_store_sales!$F7068</f>
        <v>8</v>
      </c>
      <c r="F7068" s="10">
        <v>1</v>
      </c>
      <c r="G7068" s="11">
        <f t="shared" si="330"/>
        <v>8</v>
      </c>
      <c r="H7068" s="12">
        <v>8</v>
      </c>
      <c r="I7068" s="8" t="s">
        <v>47</v>
      </c>
      <c r="J7068" s="8" t="s">
        <v>15</v>
      </c>
      <c r="K7068" s="13" t="str">
        <f t="shared" si="332"/>
        <v>Thursday</v>
      </c>
      <c r="L7068" s="13">
        <f>YEAR(retail_store_sales!$N7068)</f>
        <v>2024</v>
      </c>
      <c r="M7068" s="13" t="str">
        <f t="shared" si="331"/>
        <v>January</v>
      </c>
      <c r="N7068" s="14">
        <v>45316</v>
      </c>
      <c r="O7068" s="8" t="b">
        <v>1</v>
      </c>
    </row>
    <row r="7069" spans="1:15" x14ac:dyDescent="0.3">
      <c r="A7069" s="15" t="s">
        <v>9803</v>
      </c>
      <c r="B7069" s="15" t="s">
        <v>99</v>
      </c>
      <c r="C7069" s="15" t="s">
        <v>27</v>
      </c>
      <c r="D7069" s="15" t="s">
        <v>110</v>
      </c>
      <c r="E7069" s="16">
        <f>retail_store_sales!$H7069/retail_store_sales!$F7069</f>
        <v>20</v>
      </c>
      <c r="F7069" s="17">
        <v>3</v>
      </c>
      <c r="G7069" s="18">
        <f t="shared" si="330"/>
        <v>20</v>
      </c>
      <c r="H7069" s="19">
        <v>60</v>
      </c>
      <c r="I7069" s="15" t="s">
        <v>24</v>
      </c>
      <c r="J7069" s="15" t="s">
        <v>15</v>
      </c>
      <c r="K7069" s="13" t="str">
        <f t="shared" si="332"/>
        <v>Wednesday</v>
      </c>
      <c r="L7069" s="20">
        <f>YEAR(retail_store_sales!$N7069)</f>
        <v>2024</v>
      </c>
      <c r="M7069" s="20" t="str">
        <f t="shared" si="331"/>
        <v>June</v>
      </c>
      <c r="N7069" s="21">
        <v>45448</v>
      </c>
      <c r="O7069" s="15" t="b">
        <v>0</v>
      </c>
    </row>
    <row r="7070" spans="1:15" x14ac:dyDescent="0.3">
      <c r="A7070" s="8" t="s">
        <v>5511</v>
      </c>
      <c r="B7070" s="8" t="s">
        <v>99</v>
      </c>
      <c r="C7070" s="8" t="s">
        <v>31</v>
      </c>
      <c r="D7070" s="8" t="s">
        <v>184</v>
      </c>
      <c r="E7070" s="9">
        <f>retail_store_sales!$H7070/retail_store_sales!$F7070</f>
        <v>33.5</v>
      </c>
      <c r="F7070" s="10">
        <v>6</v>
      </c>
      <c r="G7070" s="11">
        <f t="shared" si="330"/>
        <v>33.5</v>
      </c>
      <c r="H7070" s="12">
        <v>201</v>
      </c>
      <c r="I7070" s="8" t="s">
        <v>14</v>
      </c>
      <c r="J7070" s="8" t="s">
        <v>15</v>
      </c>
      <c r="K7070" s="13" t="str">
        <f t="shared" si="332"/>
        <v>Friday</v>
      </c>
      <c r="L7070" s="13">
        <f>YEAR(retail_store_sales!$N7070)</f>
        <v>2023</v>
      </c>
      <c r="M7070" s="13" t="str">
        <f t="shared" si="331"/>
        <v>October</v>
      </c>
      <c r="N7070" s="14">
        <v>45219</v>
      </c>
      <c r="O7070" s="8" t="b">
        <v>1</v>
      </c>
    </row>
    <row r="7071" spans="1:15" x14ac:dyDescent="0.3">
      <c r="A7071" s="15" t="s">
        <v>11719</v>
      </c>
      <c r="B7071" s="15" t="s">
        <v>97</v>
      </c>
      <c r="C7071" s="15" t="s">
        <v>129</v>
      </c>
      <c r="D7071" s="15" t="s">
        <v>242</v>
      </c>
      <c r="E7071" s="16">
        <f>retail_store_sales!$H7071/retail_store_sales!$F7071</f>
        <v>15.5</v>
      </c>
      <c r="F7071" s="17">
        <v>4</v>
      </c>
      <c r="G7071" s="18">
        <f t="shared" si="330"/>
        <v>15.5</v>
      </c>
      <c r="H7071" s="19">
        <v>62</v>
      </c>
      <c r="I7071" s="15" t="s">
        <v>47</v>
      </c>
      <c r="J7071" s="15" t="s">
        <v>37</v>
      </c>
      <c r="K7071" s="13" t="str">
        <f t="shared" si="332"/>
        <v>Thursday</v>
      </c>
      <c r="L7071" s="20">
        <f>YEAR(retail_store_sales!$N7071)</f>
        <v>2024</v>
      </c>
      <c r="M7071" s="20" t="str">
        <f t="shared" si="331"/>
        <v>April</v>
      </c>
      <c r="N7071" s="21">
        <v>45407</v>
      </c>
      <c r="O7071" s="15" t="b">
        <v>1</v>
      </c>
    </row>
    <row r="7072" spans="1:15" x14ac:dyDescent="0.3">
      <c r="A7072" s="8" t="s">
        <v>10942</v>
      </c>
      <c r="B7072" s="8" t="s">
        <v>99</v>
      </c>
      <c r="C7072" s="8" t="s">
        <v>27</v>
      </c>
      <c r="D7072" s="8" t="s">
        <v>204</v>
      </c>
      <c r="E7072" s="9">
        <f>retail_store_sales!$H7072/retail_store_sales!$F7072</f>
        <v>24.5</v>
      </c>
      <c r="F7072" s="10">
        <v>2</v>
      </c>
      <c r="G7072" s="11">
        <f t="shared" si="330"/>
        <v>24.5</v>
      </c>
      <c r="H7072" s="12">
        <v>49</v>
      </c>
      <c r="I7072" s="8" t="s">
        <v>47</v>
      </c>
      <c r="J7072" s="8" t="s">
        <v>37</v>
      </c>
      <c r="K7072" s="13" t="str">
        <f t="shared" si="332"/>
        <v>Saturday</v>
      </c>
      <c r="L7072" s="13">
        <f>YEAR(retail_store_sales!$N7072)</f>
        <v>2022</v>
      </c>
      <c r="M7072" s="13" t="str">
        <f t="shared" si="331"/>
        <v>October</v>
      </c>
      <c r="N7072" s="14">
        <v>44842</v>
      </c>
      <c r="O7072" s="8" t="b">
        <v>1</v>
      </c>
    </row>
    <row r="7073" spans="1:15" x14ac:dyDescent="0.3">
      <c r="A7073" s="15" t="s">
        <v>11613</v>
      </c>
      <c r="B7073" s="15" t="s">
        <v>73</v>
      </c>
      <c r="C7073" s="15" t="s">
        <v>40</v>
      </c>
      <c r="D7073" s="15" t="s">
        <v>143</v>
      </c>
      <c r="E7073" s="16">
        <f>retail_store_sales!$H7073/retail_store_sales!$F7073</f>
        <v>38</v>
      </c>
      <c r="F7073" s="17">
        <v>5</v>
      </c>
      <c r="G7073" s="18">
        <f t="shared" si="330"/>
        <v>38</v>
      </c>
      <c r="H7073" s="19">
        <v>190</v>
      </c>
      <c r="I7073" s="15" t="s">
        <v>14</v>
      </c>
      <c r="J7073" s="15" t="s">
        <v>37</v>
      </c>
      <c r="K7073" s="13" t="str">
        <f t="shared" si="332"/>
        <v>Sunday</v>
      </c>
      <c r="L7073" s="20">
        <f>YEAR(retail_store_sales!$N7073)</f>
        <v>2022</v>
      </c>
      <c r="M7073" s="20" t="str">
        <f t="shared" si="331"/>
        <v>March</v>
      </c>
      <c r="N7073" s="21">
        <v>44647</v>
      </c>
      <c r="O7073" s="15" t="b">
        <v>1</v>
      </c>
    </row>
    <row r="7074" spans="1:15" x14ac:dyDescent="0.3">
      <c r="A7074" s="8" t="s">
        <v>6384</v>
      </c>
      <c r="B7074" s="8" t="s">
        <v>79</v>
      </c>
      <c r="C7074" s="8" t="s">
        <v>27</v>
      </c>
      <c r="D7074" s="8" t="s">
        <v>307</v>
      </c>
      <c r="E7074" s="9">
        <f>retail_store_sales!$H7074/retail_store_sales!$F7074</f>
        <v>6.5</v>
      </c>
      <c r="F7074" s="10">
        <v>6</v>
      </c>
      <c r="G7074" s="11">
        <f t="shared" si="330"/>
        <v>6.5</v>
      </c>
      <c r="H7074" s="12">
        <v>39</v>
      </c>
      <c r="I7074" s="8" t="s">
        <v>24</v>
      </c>
      <c r="J7074" s="8" t="s">
        <v>37</v>
      </c>
      <c r="K7074" s="13" t="str">
        <f t="shared" si="332"/>
        <v>Monday</v>
      </c>
      <c r="L7074" s="13">
        <f>YEAR(retail_store_sales!$N7074)</f>
        <v>2024</v>
      </c>
      <c r="M7074" s="13" t="str">
        <f t="shared" si="331"/>
        <v>September</v>
      </c>
      <c r="N7074" s="14">
        <v>45551</v>
      </c>
      <c r="O7074" s="8" t="b">
        <v>0</v>
      </c>
    </row>
    <row r="7075" spans="1:15" x14ac:dyDescent="0.3">
      <c r="A7075" s="15" t="s">
        <v>3952</v>
      </c>
      <c r="B7075" s="15" t="s">
        <v>45</v>
      </c>
      <c r="C7075" s="15" t="s">
        <v>31</v>
      </c>
      <c r="D7075" s="15" t="s">
        <v>127</v>
      </c>
      <c r="E7075" s="16">
        <f>retail_store_sales!$H7075/retail_store_sales!$F7075</f>
        <v>21.5</v>
      </c>
      <c r="F7075" s="17">
        <v>3</v>
      </c>
      <c r="G7075" s="18">
        <f t="shared" si="330"/>
        <v>21.5</v>
      </c>
      <c r="H7075" s="19">
        <v>64.5</v>
      </c>
      <c r="I7075" s="15" t="s">
        <v>14</v>
      </c>
      <c r="J7075" s="15" t="s">
        <v>15</v>
      </c>
      <c r="K7075" s="13" t="str">
        <f t="shared" si="332"/>
        <v>Thursday</v>
      </c>
      <c r="L7075" s="20">
        <f>YEAR(retail_store_sales!$N7075)</f>
        <v>2023</v>
      </c>
      <c r="M7075" s="20" t="str">
        <f t="shared" si="331"/>
        <v>August</v>
      </c>
      <c r="N7075" s="21">
        <v>45169</v>
      </c>
      <c r="O7075" s="15" t="b">
        <v>1</v>
      </c>
    </row>
    <row r="7076" spans="1:15" x14ac:dyDescent="0.3">
      <c r="A7076" s="8" t="s">
        <v>1724</v>
      </c>
      <c r="B7076" s="8" t="s">
        <v>107</v>
      </c>
      <c r="C7076" s="8" t="s">
        <v>18</v>
      </c>
      <c r="D7076" s="8" t="s">
        <v>270</v>
      </c>
      <c r="E7076" s="9">
        <f>retail_store_sales!$H7076/retail_store_sales!$F7076</f>
        <v>5</v>
      </c>
      <c r="F7076" s="10">
        <v>2</v>
      </c>
      <c r="G7076" s="11">
        <f t="shared" si="330"/>
        <v>5</v>
      </c>
      <c r="H7076" s="12">
        <v>10</v>
      </c>
      <c r="I7076" s="8" t="s">
        <v>24</v>
      </c>
      <c r="J7076" s="8" t="s">
        <v>37</v>
      </c>
      <c r="K7076" s="13" t="str">
        <f t="shared" si="332"/>
        <v>Saturday</v>
      </c>
      <c r="L7076" s="13">
        <f>YEAR(retail_store_sales!$N7076)</f>
        <v>2023</v>
      </c>
      <c r="M7076" s="13" t="str">
        <f t="shared" si="331"/>
        <v>October</v>
      </c>
      <c r="N7076" s="14">
        <v>45227</v>
      </c>
      <c r="O7076" s="8" t="b">
        <v>0</v>
      </c>
    </row>
    <row r="7077" spans="1:15" x14ac:dyDescent="0.3">
      <c r="A7077" s="15" t="s">
        <v>4938</v>
      </c>
      <c r="B7077" s="15" t="s">
        <v>115</v>
      </c>
      <c r="C7077" s="15" t="s">
        <v>18</v>
      </c>
      <c r="D7077" s="15" t="s">
        <v>19</v>
      </c>
      <c r="E7077" s="16">
        <f>retail_store_sales!$H7077/retail_store_sales!$F7077</f>
        <v>29</v>
      </c>
      <c r="F7077" s="17">
        <v>10</v>
      </c>
      <c r="G7077" s="18">
        <f t="shared" si="330"/>
        <v>29</v>
      </c>
      <c r="H7077" s="19">
        <v>290</v>
      </c>
      <c r="I7077" s="15" t="s">
        <v>14</v>
      </c>
      <c r="J7077" s="15" t="s">
        <v>37</v>
      </c>
      <c r="K7077" s="13" t="str">
        <f t="shared" si="332"/>
        <v>Saturday</v>
      </c>
      <c r="L7077" s="20">
        <f>YEAR(retail_store_sales!$N7077)</f>
        <v>2024</v>
      </c>
      <c r="M7077" s="20" t="str">
        <f t="shared" si="331"/>
        <v>December</v>
      </c>
      <c r="N7077" s="21">
        <v>45633</v>
      </c>
      <c r="O7077" s="15" t="s">
        <v>12824</v>
      </c>
    </row>
    <row r="7078" spans="1:15" x14ac:dyDescent="0.3">
      <c r="A7078" s="8" t="s">
        <v>1519</v>
      </c>
      <c r="B7078" s="8" t="s">
        <v>99</v>
      </c>
      <c r="C7078" s="8" t="s">
        <v>31</v>
      </c>
      <c r="D7078" s="8" t="s">
        <v>364</v>
      </c>
      <c r="E7078" s="9">
        <f>retail_store_sales!$H7078/retail_store_sales!$F7078</f>
        <v>41</v>
      </c>
      <c r="F7078" s="10">
        <v>7</v>
      </c>
      <c r="G7078" s="11">
        <f t="shared" si="330"/>
        <v>41</v>
      </c>
      <c r="H7078" s="12">
        <v>287</v>
      </c>
      <c r="I7078" s="8" t="s">
        <v>24</v>
      </c>
      <c r="J7078" s="8" t="s">
        <v>15</v>
      </c>
      <c r="K7078" s="13" t="str">
        <f t="shared" si="332"/>
        <v>Sunday</v>
      </c>
      <c r="L7078" s="13">
        <f>YEAR(retail_store_sales!$N7078)</f>
        <v>2023</v>
      </c>
      <c r="M7078" s="13" t="str">
        <f t="shared" si="331"/>
        <v>January</v>
      </c>
      <c r="N7078" s="14">
        <v>44927</v>
      </c>
      <c r="O7078" s="8" t="b">
        <v>1</v>
      </c>
    </row>
    <row r="7079" spans="1:15" x14ac:dyDescent="0.3">
      <c r="A7079" s="15" t="s">
        <v>5143</v>
      </c>
      <c r="B7079" s="15" t="s">
        <v>122</v>
      </c>
      <c r="C7079" s="15" t="s">
        <v>27</v>
      </c>
      <c r="D7079" s="15" t="s">
        <v>110</v>
      </c>
      <c r="E7079" s="16">
        <f>retail_store_sales!$H7079/retail_store_sales!$F7079</f>
        <v>20</v>
      </c>
      <c r="F7079" s="17">
        <v>7</v>
      </c>
      <c r="G7079" s="18">
        <f t="shared" si="330"/>
        <v>20</v>
      </c>
      <c r="H7079" s="19">
        <v>140</v>
      </c>
      <c r="I7079" s="15" t="s">
        <v>14</v>
      </c>
      <c r="J7079" s="15" t="s">
        <v>37</v>
      </c>
      <c r="K7079" s="13" t="str">
        <f t="shared" si="332"/>
        <v>Wednesday</v>
      </c>
      <c r="L7079" s="20">
        <f>YEAR(retail_store_sales!$N7079)</f>
        <v>2022</v>
      </c>
      <c r="M7079" s="20" t="str">
        <f t="shared" si="331"/>
        <v>April</v>
      </c>
      <c r="N7079" s="21">
        <v>44657</v>
      </c>
      <c r="O7079" s="15" t="b">
        <v>0</v>
      </c>
    </row>
    <row r="7080" spans="1:15" x14ac:dyDescent="0.3">
      <c r="A7080" s="8" t="s">
        <v>1502</v>
      </c>
      <c r="B7080" s="8" t="s">
        <v>112</v>
      </c>
      <c r="C7080" s="8" t="s">
        <v>27</v>
      </c>
      <c r="D7080" s="8" t="s">
        <v>173</v>
      </c>
      <c r="E7080" s="9">
        <f>retail_store_sales!$H7080/retail_store_sales!$F7080</f>
        <v>9.5</v>
      </c>
      <c r="F7080" s="10">
        <v>7</v>
      </c>
      <c r="G7080" s="11">
        <f t="shared" si="330"/>
        <v>9.5</v>
      </c>
      <c r="H7080" s="12">
        <v>66.5</v>
      </c>
      <c r="I7080" s="8" t="s">
        <v>14</v>
      </c>
      <c r="J7080" s="8" t="s">
        <v>15</v>
      </c>
      <c r="K7080" s="13" t="str">
        <f t="shared" si="332"/>
        <v>Wednesday</v>
      </c>
      <c r="L7080" s="13">
        <f>YEAR(retail_store_sales!$N7080)</f>
        <v>2024</v>
      </c>
      <c r="M7080" s="13" t="str">
        <f t="shared" si="331"/>
        <v>March</v>
      </c>
      <c r="N7080" s="14">
        <v>45364</v>
      </c>
      <c r="O7080" s="8" t="s">
        <v>12824</v>
      </c>
    </row>
    <row r="7081" spans="1:15" x14ac:dyDescent="0.3">
      <c r="A7081" s="15" t="s">
        <v>6199</v>
      </c>
      <c r="B7081" s="15" t="s">
        <v>17</v>
      </c>
      <c r="C7081" s="15" t="s">
        <v>27</v>
      </c>
      <c r="D7081" s="15" t="s">
        <v>123</v>
      </c>
      <c r="E7081" s="16">
        <f>retail_store_sales!$H7081/retail_store_sales!$F7081</f>
        <v>15.5</v>
      </c>
      <c r="F7081" s="17">
        <v>3</v>
      </c>
      <c r="G7081" s="18">
        <f t="shared" si="330"/>
        <v>15.5</v>
      </c>
      <c r="H7081" s="19">
        <v>46.5</v>
      </c>
      <c r="I7081" s="15" t="s">
        <v>47</v>
      </c>
      <c r="J7081" s="15" t="s">
        <v>15</v>
      </c>
      <c r="K7081" s="13" t="str">
        <f t="shared" si="332"/>
        <v>Friday</v>
      </c>
      <c r="L7081" s="20">
        <f>YEAR(retail_store_sales!$N7081)</f>
        <v>2022</v>
      </c>
      <c r="M7081" s="20" t="str">
        <f t="shared" si="331"/>
        <v>November</v>
      </c>
      <c r="N7081" s="21">
        <v>44876</v>
      </c>
      <c r="O7081" s="15" t="b">
        <v>0</v>
      </c>
    </row>
    <row r="7082" spans="1:15" x14ac:dyDescent="0.3">
      <c r="A7082" s="8" t="s">
        <v>9887</v>
      </c>
      <c r="B7082" s="8" t="s">
        <v>122</v>
      </c>
      <c r="C7082" s="8" t="s">
        <v>18</v>
      </c>
      <c r="D7082" s="8" t="s">
        <v>249</v>
      </c>
      <c r="E7082" s="9">
        <f>retail_store_sales!$H7082/retail_store_sales!$F7082</f>
        <v>38</v>
      </c>
      <c r="F7082" s="10">
        <v>9</v>
      </c>
      <c r="G7082" s="11">
        <f t="shared" si="330"/>
        <v>38</v>
      </c>
      <c r="H7082" s="12">
        <v>342</v>
      </c>
      <c r="I7082" s="8" t="s">
        <v>47</v>
      </c>
      <c r="J7082" s="8" t="s">
        <v>15</v>
      </c>
      <c r="K7082" s="13" t="str">
        <f t="shared" si="332"/>
        <v>Wednesday</v>
      </c>
      <c r="L7082" s="13">
        <f>YEAR(retail_store_sales!$N7082)</f>
        <v>2023</v>
      </c>
      <c r="M7082" s="13" t="str">
        <f t="shared" si="331"/>
        <v>April</v>
      </c>
      <c r="N7082" s="14">
        <v>45035</v>
      </c>
      <c r="O7082" s="8" t="b">
        <v>1</v>
      </c>
    </row>
    <row r="7083" spans="1:15" x14ac:dyDescent="0.3">
      <c r="A7083" s="15" t="s">
        <v>10468</v>
      </c>
      <c r="B7083" s="15" t="s">
        <v>122</v>
      </c>
      <c r="C7083" s="15" t="s">
        <v>12</v>
      </c>
      <c r="D7083" s="15" t="s">
        <v>12823</v>
      </c>
      <c r="E7083" s="16">
        <f>retail_store_sales!$H7083/retail_store_sales!$F7083</f>
        <v>5</v>
      </c>
      <c r="F7083" s="17">
        <v>3</v>
      </c>
      <c r="G7083" s="18">
        <f t="shared" si="330"/>
        <v>5</v>
      </c>
      <c r="H7083" s="19">
        <v>15</v>
      </c>
      <c r="I7083" s="15" t="s">
        <v>24</v>
      </c>
      <c r="J7083" s="15" t="s">
        <v>37</v>
      </c>
      <c r="K7083" s="13" t="str">
        <f t="shared" si="332"/>
        <v>Thursday</v>
      </c>
      <c r="L7083" s="20">
        <f>YEAR(retail_store_sales!$N7083)</f>
        <v>2023</v>
      </c>
      <c r="M7083" s="20" t="str">
        <f t="shared" si="331"/>
        <v>December</v>
      </c>
      <c r="N7083" s="21">
        <v>45274</v>
      </c>
      <c r="O7083" s="15" t="b">
        <v>1</v>
      </c>
    </row>
    <row r="7084" spans="1:15" x14ac:dyDescent="0.3">
      <c r="A7084" s="8" t="s">
        <v>6312</v>
      </c>
      <c r="B7084" s="8" t="s">
        <v>26</v>
      </c>
      <c r="C7084" s="8" t="s">
        <v>40</v>
      </c>
      <c r="D7084" s="8" t="s">
        <v>452</v>
      </c>
      <c r="E7084" s="9">
        <f>retail_store_sales!$H7084/retail_store_sales!$F7084</f>
        <v>26</v>
      </c>
      <c r="F7084" s="10">
        <v>1</v>
      </c>
      <c r="G7084" s="11">
        <f t="shared" si="330"/>
        <v>26</v>
      </c>
      <c r="H7084" s="12">
        <v>26</v>
      </c>
      <c r="I7084" s="8" t="s">
        <v>14</v>
      </c>
      <c r="J7084" s="8" t="s">
        <v>15</v>
      </c>
      <c r="K7084" s="13" t="str">
        <f t="shared" si="332"/>
        <v>Tuesday</v>
      </c>
      <c r="L7084" s="13">
        <f>YEAR(retail_store_sales!$N7084)</f>
        <v>2022</v>
      </c>
      <c r="M7084" s="13" t="str">
        <f t="shared" si="331"/>
        <v>September</v>
      </c>
      <c r="N7084" s="14">
        <v>44831</v>
      </c>
      <c r="O7084" s="8" t="b">
        <v>1</v>
      </c>
    </row>
    <row r="7085" spans="1:15" x14ac:dyDescent="0.3">
      <c r="A7085" s="15" t="s">
        <v>3872</v>
      </c>
      <c r="B7085" s="15" t="s">
        <v>68</v>
      </c>
      <c r="C7085" s="15" t="s">
        <v>129</v>
      </c>
      <c r="D7085" s="15" t="s">
        <v>1047</v>
      </c>
      <c r="E7085" s="16">
        <f>retail_store_sales!$H7085/retail_store_sales!$F7085</f>
        <v>8</v>
      </c>
      <c r="F7085" s="17">
        <v>4</v>
      </c>
      <c r="G7085" s="18">
        <f t="shared" si="330"/>
        <v>8</v>
      </c>
      <c r="H7085" s="19">
        <v>32</v>
      </c>
      <c r="I7085" s="15" t="s">
        <v>24</v>
      </c>
      <c r="J7085" s="15" t="s">
        <v>37</v>
      </c>
      <c r="K7085" s="13" t="str">
        <f t="shared" si="332"/>
        <v>Friday</v>
      </c>
      <c r="L7085" s="20">
        <f>YEAR(retail_store_sales!$N7085)</f>
        <v>2023</v>
      </c>
      <c r="M7085" s="20" t="str">
        <f t="shared" si="331"/>
        <v>November</v>
      </c>
      <c r="N7085" s="21">
        <v>45254</v>
      </c>
      <c r="O7085" s="15" t="s">
        <v>12824</v>
      </c>
    </row>
    <row r="7086" spans="1:15" x14ac:dyDescent="0.3">
      <c r="A7086" s="8" t="s">
        <v>11542</v>
      </c>
      <c r="B7086" s="8" t="s">
        <v>68</v>
      </c>
      <c r="C7086" s="8" t="s">
        <v>65</v>
      </c>
      <c r="D7086" s="8" t="s">
        <v>66</v>
      </c>
      <c r="E7086" s="9">
        <f>retail_store_sales!$H7086/retail_store_sales!$F7086</f>
        <v>23</v>
      </c>
      <c r="F7086" s="10">
        <v>6</v>
      </c>
      <c r="G7086" s="11">
        <f t="shared" si="330"/>
        <v>23</v>
      </c>
      <c r="H7086" s="12">
        <v>138</v>
      </c>
      <c r="I7086" s="8" t="s">
        <v>14</v>
      </c>
      <c r="J7086" s="8" t="s">
        <v>37</v>
      </c>
      <c r="K7086" s="13" t="str">
        <f t="shared" si="332"/>
        <v>Tuesday</v>
      </c>
      <c r="L7086" s="13">
        <f>YEAR(retail_store_sales!$N7086)</f>
        <v>2024</v>
      </c>
      <c r="M7086" s="13" t="str">
        <f t="shared" si="331"/>
        <v>January</v>
      </c>
      <c r="N7086" s="14">
        <v>45307</v>
      </c>
      <c r="O7086" s="8" t="b">
        <v>0</v>
      </c>
    </row>
    <row r="7087" spans="1:15" x14ac:dyDescent="0.3">
      <c r="A7087" s="15" t="s">
        <v>11854</v>
      </c>
      <c r="B7087" s="15" t="s">
        <v>26</v>
      </c>
      <c r="C7087" s="15" t="s">
        <v>12</v>
      </c>
      <c r="D7087" s="15" t="s">
        <v>177</v>
      </c>
      <c r="E7087" s="16">
        <f>retail_store_sales!$H7087/retail_store_sales!$F7087</f>
        <v>14</v>
      </c>
      <c r="F7087" s="17">
        <v>9</v>
      </c>
      <c r="G7087" s="18">
        <f t="shared" si="330"/>
        <v>14</v>
      </c>
      <c r="H7087" s="19">
        <v>126</v>
      </c>
      <c r="I7087" s="15" t="s">
        <v>47</v>
      </c>
      <c r="J7087" s="15" t="s">
        <v>15</v>
      </c>
      <c r="K7087" s="13" t="str">
        <f t="shared" si="332"/>
        <v>Tuesday</v>
      </c>
      <c r="L7087" s="20">
        <f>YEAR(retail_store_sales!$N7087)</f>
        <v>2024</v>
      </c>
      <c r="M7087" s="20" t="str">
        <f t="shared" si="331"/>
        <v>December</v>
      </c>
      <c r="N7087" s="21">
        <v>45643</v>
      </c>
      <c r="O7087" s="15" t="b">
        <v>0</v>
      </c>
    </row>
    <row r="7088" spans="1:15" x14ac:dyDescent="0.3">
      <c r="A7088" s="8" t="s">
        <v>6091</v>
      </c>
      <c r="B7088" s="8" t="s">
        <v>99</v>
      </c>
      <c r="C7088" s="8" t="s">
        <v>65</v>
      </c>
      <c r="D7088" s="8" t="s">
        <v>351</v>
      </c>
      <c r="E7088" s="9">
        <f>retail_store_sales!$H7088/retail_store_sales!$F7088</f>
        <v>38</v>
      </c>
      <c r="F7088" s="10">
        <v>3</v>
      </c>
      <c r="G7088" s="11">
        <f t="shared" si="330"/>
        <v>38</v>
      </c>
      <c r="H7088" s="12">
        <v>114</v>
      </c>
      <c r="I7088" s="8" t="s">
        <v>47</v>
      </c>
      <c r="J7088" s="8" t="s">
        <v>15</v>
      </c>
      <c r="K7088" s="13" t="str">
        <f t="shared" si="332"/>
        <v>Thursday</v>
      </c>
      <c r="L7088" s="13">
        <f>YEAR(retail_store_sales!$N7088)</f>
        <v>2022</v>
      </c>
      <c r="M7088" s="13" t="str">
        <f t="shared" si="331"/>
        <v>September</v>
      </c>
      <c r="N7088" s="14">
        <v>44826</v>
      </c>
      <c r="O7088" s="8" t="b">
        <v>1</v>
      </c>
    </row>
    <row r="7089" spans="1:15" x14ac:dyDescent="0.3">
      <c r="A7089" s="15" t="s">
        <v>12471</v>
      </c>
      <c r="B7089" s="15" t="s">
        <v>122</v>
      </c>
      <c r="C7089" s="15" t="s">
        <v>65</v>
      </c>
      <c r="D7089" s="15" t="s">
        <v>376</v>
      </c>
      <c r="E7089" s="16">
        <f>retail_store_sales!$H7089/retail_store_sales!$F7089</f>
        <v>29</v>
      </c>
      <c r="F7089" s="17">
        <v>7</v>
      </c>
      <c r="G7089" s="18">
        <f t="shared" si="330"/>
        <v>29</v>
      </c>
      <c r="H7089" s="19">
        <v>203</v>
      </c>
      <c r="I7089" s="15" t="s">
        <v>24</v>
      </c>
      <c r="J7089" s="15" t="s">
        <v>37</v>
      </c>
      <c r="K7089" s="13" t="str">
        <f t="shared" si="332"/>
        <v>Monday</v>
      </c>
      <c r="L7089" s="20">
        <f>YEAR(retail_store_sales!$N7089)</f>
        <v>2024</v>
      </c>
      <c r="M7089" s="20" t="str">
        <f t="shared" si="331"/>
        <v>March</v>
      </c>
      <c r="N7089" s="21">
        <v>45376</v>
      </c>
      <c r="O7089" s="15" t="s">
        <v>12824</v>
      </c>
    </row>
    <row r="7090" spans="1:15" x14ac:dyDescent="0.3">
      <c r="A7090" s="8" t="s">
        <v>7769</v>
      </c>
      <c r="B7090" s="8" t="s">
        <v>11</v>
      </c>
      <c r="C7090" s="8" t="s">
        <v>12</v>
      </c>
      <c r="D7090" s="8" t="s">
        <v>1413</v>
      </c>
      <c r="E7090" s="9">
        <f>retail_store_sales!$H7090/retail_store_sales!$F7090</f>
        <v>8</v>
      </c>
      <c r="F7090" s="10">
        <v>1</v>
      </c>
      <c r="G7090" s="11">
        <f t="shared" si="330"/>
        <v>8</v>
      </c>
      <c r="H7090" s="12">
        <v>8</v>
      </c>
      <c r="I7090" s="8" t="s">
        <v>47</v>
      </c>
      <c r="J7090" s="8" t="s">
        <v>15</v>
      </c>
      <c r="K7090" s="13" t="str">
        <f t="shared" si="332"/>
        <v>Tuesday</v>
      </c>
      <c r="L7090" s="13">
        <f>YEAR(retail_store_sales!$N7090)</f>
        <v>2024</v>
      </c>
      <c r="M7090" s="13" t="str">
        <f t="shared" si="331"/>
        <v>December</v>
      </c>
      <c r="N7090" s="14">
        <v>45657</v>
      </c>
      <c r="O7090" s="8" t="s">
        <v>12824</v>
      </c>
    </row>
    <row r="7091" spans="1:15" x14ac:dyDescent="0.3">
      <c r="A7091" s="15" t="s">
        <v>11624</v>
      </c>
      <c r="B7091" s="15" t="s">
        <v>26</v>
      </c>
      <c r="C7091" s="15" t="s">
        <v>27</v>
      </c>
      <c r="D7091" s="15" t="s">
        <v>123</v>
      </c>
      <c r="E7091" s="16">
        <f>retail_store_sales!$H7091/retail_store_sales!$F7091</f>
        <v>15.5</v>
      </c>
      <c r="F7091" s="17">
        <v>7</v>
      </c>
      <c r="G7091" s="18">
        <f t="shared" si="330"/>
        <v>15.5</v>
      </c>
      <c r="H7091" s="19">
        <v>108.5</v>
      </c>
      <c r="I7091" s="15" t="s">
        <v>47</v>
      </c>
      <c r="J7091" s="15" t="s">
        <v>37</v>
      </c>
      <c r="K7091" s="13" t="str">
        <f t="shared" si="332"/>
        <v>Saturday</v>
      </c>
      <c r="L7091" s="20">
        <f>YEAR(retail_store_sales!$N7091)</f>
        <v>2023</v>
      </c>
      <c r="M7091" s="20" t="str">
        <f t="shared" si="331"/>
        <v>November</v>
      </c>
      <c r="N7091" s="21">
        <v>45248</v>
      </c>
      <c r="O7091" s="15" t="b">
        <v>1</v>
      </c>
    </row>
    <row r="7092" spans="1:15" x14ac:dyDescent="0.3">
      <c r="A7092" s="8" t="s">
        <v>7845</v>
      </c>
      <c r="B7092" s="8" t="s">
        <v>30</v>
      </c>
      <c r="C7092" s="8" t="s">
        <v>40</v>
      </c>
      <c r="D7092" s="8" t="s">
        <v>708</v>
      </c>
      <c r="E7092" s="9">
        <f>retail_store_sales!$H7092/retail_store_sales!$F7092</f>
        <v>21.5</v>
      </c>
      <c r="F7092" s="10">
        <v>2</v>
      </c>
      <c r="G7092" s="11">
        <f t="shared" si="330"/>
        <v>21.5</v>
      </c>
      <c r="H7092" s="12">
        <v>43</v>
      </c>
      <c r="I7092" s="8" t="s">
        <v>47</v>
      </c>
      <c r="J7092" s="8" t="s">
        <v>37</v>
      </c>
      <c r="K7092" s="13" t="str">
        <f t="shared" si="332"/>
        <v>Wednesday</v>
      </c>
      <c r="L7092" s="13">
        <f>YEAR(retail_store_sales!$N7092)</f>
        <v>2022</v>
      </c>
      <c r="M7092" s="13" t="str">
        <f t="shared" si="331"/>
        <v>March</v>
      </c>
      <c r="N7092" s="14">
        <v>44622</v>
      </c>
      <c r="O7092" s="8" t="b">
        <v>1</v>
      </c>
    </row>
    <row r="7093" spans="1:15" x14ac:dyDescent="0.3">
      <c r="A7093" s="15" t="s">
        <v>12668</v>
      </c>
      <c r="B7093" s="15" t="s">
        <v>62</v>
      </c>
      <c r="C7093" s="15" t="s">
        <v>129</v>
      </c>
      <c r="D7093" s="15" t="s">
        <v>319</v>
      </c>
      <c r="E7093" s="16">
        <f>retail_store_sales!$H7093/retail_store_sales!$F7093</f>
        <v>24.5</v>
      </c>
      <c r="F7093" s="17">
        <v>7</v>
      </c>
      <c r="G7093" s="18">
        <f t="shared" si="330"/>
        <v>24.5</v>
      </c>
      <c r="H7093" s="19">
        <v>171.5</v>
      </c>
      <c r="I7093" s="15" t="s">
        <v>14</v>
      </c>
      <c r="J7093" s="15" t="s">
        <v>37</v>
      </c>
      <c r="K7093" s="13" t="str">
        <f t="shared" si="332"/>
        <v>Friday</v>
      </c>
      <c r="L7093" s="20">
        <f>YEAR(retail_store_sales!$N7093)</f>
        <v>2022</v>
      </c>
      <c r="M7093" s="20" t="str">
        <f t="shared" si="331"/>
        <v>September</v>
      </c>
      <c r="N7093" s="21">
        <v>44813</v>
      </c>
      <c r="O7093" s="15" t="s">
        <v>12824</v>
      </c>
    </row>
    <row r="7094" spans="1:15" x14ac:dyDescent="0.3">
      <c r="A7094" s="8" t="s">
        <v>10894</v>
      </c>
      <c r="B7094" s="8" t="s">
        <v>99</v>
      </c>
      <c r="C7094" s="8" t="s">
        <v>22</v>
      </c>
      <c r="D7094" s="8" t="s">
        <v>997</v>
      </c>
      <c r="E7094" s="9">
        <f>retail_store_sales!$H7094/retail_store_sales!$F7094</f>
        <v>32</v>
      </c>
      <c r="F7094" s="10">
        <v>5</v>
      </c>
      <c r="G7094" s="11">
        <f t="shared" si="330"/>
        <v>32</v>
      </c>
      <c r="H7094" s="12">
        <v>160</v>
      </c>
      <c r="I7094" s="8" t="s">
        <v>24</v>
      </c>
      <c r="J7094" s="8" t="s">
        <v>15</v>
      </c>
      <c r="K7094" s="13" t="str">
        <f t="shared" si="332"/>
        <v>Friday</v>
      </c>
      <c r="L7094" s="13">
        <f>YEAR(retail_store_sales!$N7094)</f>
        <v>2022</v>
      </c>
      <c r="M7094" s="13" t="str">
        <f t="shared" si="331"/>
        <v>October</v>
      </c>
      <c r="N7094" s="14">
        <v>44862</v>
      </c>
      <c r="O7094" s="8" t="b">
        <v>1</v>
      </c>
    </row>
    <row r="7095" spans="1:15" x14ac:dyDescent="0.3">
      <c r="A7095" s="15" t="s">
        <v>8899</v>
      </c>
      <c r="B7095" s="15" t="s">
        <v>30</v>
      </c>
      <c r="C7095" s="15" t="s">
        <v>129</v>
      </c>
      <c r="D7095" s="15" t="s">
        <v>620</v>
      </c>
      <c r="E7095" s="16">
        <f>retail_store_sales!$H7095/retail_store_sales!$F7095</f>
        <v>21.5</v>
      </c>
      <c r="F7095" s="17">
        <v>3</v>
      </c>
      <c r="G7095" s="18">
        <f t="shared" si="330"/>
        <v>21.5</v>
      </c>
      <c r="H7095" s="19">
        <v>64.5</v>
      </c>
      <c r="I7095" s="15" t="s">
        <v>24</v>
      </c>
      <c r="J7095" s="15" t="s">
        <v>37</v>
      </c>
      <c r="K7095" s="13" t="str">
        <f t="shared" si="332"/>
        <v>Monday</v>
      </c>
      <c r="L7095" s="20">
        <f>YEAR(retail_store_sales!$N7095)</f>
        <v>2024</v>
      </c>
      <c r="M7095" s="20" t="str">
        <f t="shared" si="331"/>
        <v>June</v>
      </c>
      <c r="N7095" s="21">
        <v>45446</v>
      </c>
      <c r="O7095" s="15" t="b">
        <v>0</v>
      </c>
    </row>
    <row r="7096" spans="1:15" x14ac:dyDescent="0.3">
      <c r="A7096" s="8" t="s">
        <v>4107</v>
      </c>
      <c r="B7096" s="8" t="s">
        <v>42</v>
      </c>
      <c r="C7096" s="8" t="s">
        <v>22</v>
      </c>
      <c r="D7096" s="8" t="s">
        <v>226</v>
      </c>
      <c r="E7096" s="9">
        <f>retail_store_sales!$H7096/retail_store_sales!$F7096</f>
        <v>15.5</v>
      </c>
      <c r="F7096" s="10">
        <v>5</v>
      </c>
      <c r="G7096" s="11">
        <f t="shared" si="330"/>
        <v>15.5</v>
      </c>
      <c r="H7096" s="12">
        <v>77.5</v>
      </c>
      <c r="I7096" s="8" t="s">
        <v>14</v>
      </c>
      <c r="J7096" s="8" t="s">
        <v>15</v>
      </c>
      <c r="K7096" s="13" t="str">
        <f t="shared" si="332"/>
        <v>Tuesday</v>
      </c>
      <c r="L7096" s="13">
        <f>YEAR(retail_store_sales!$N7096)</f>
        <v>2024</v>
      </c>
      <c r="M7096" s="13" t="str">
        <f t="shared" si="331"/>
        <v>January</v>
      </c>
      <c r="N7096" s="14">
        <v>45300</v>
      </c>
      <c r="O7096" s="8" t="b">
        <v>0</v>
      </c>
    </row>
    <row r="7097" spans="1:15" x14ac:dyDescent="0.3">
      <c r="A7097" s="15" t="s">
        <v>7380</v>
      </c>
      <c r="B7097" s="15" t="s">
        <v>21</v>
      </c>
      <c r="C7097" s="15" t="s">
        <v>27</v>
      </c>
      <c r="D7097" s="15" t="s">
        <v>675</v>
      </c>
      <c r="E7097" s="16">
        <f>retail_store_sales!$H7097/retail_store_sales!$F7097</f>
        <v>39.5</v>
      </c>
      <c r="F7097" s="17">
        <v>7</v>
      </c>
      <c r="G7097" s="18">
        <f t="shared" si="330"/>
        <v>39.5</v>
      </c>
      <c r="H7097" s="19">
        <v>276.5</v>
      </c>
      <c r="I7097" s="15" t="s">
        <v>24</v>
      </c>
      <c r="J7097" s="15" t="s">
        <v>37</v>
      </c>
      <c r="K7097" s="13" t="str">
        <f t="shared" si="332"/>
        <v>Saturday</v>
      </c>
      <c r="L7097" s="20">
        <f>YEAR(retail_store_sales!$N7097)</f>
        <v>2024</v>
      </c>
      <c r="M7097" s="20" t="str">
        <f t="shared" si="331"/>
        <v>December</v>
      </c>
      <c r="N7097" s="21">
        <v>45654</v>
      </c>
      <c r="O7097" s="15" t="b">
        <v>0</v>
      </c>
    </row>
    <row r="7098" spans="1:15" x14ac:dyDescent="0.3">
      <c r="A7098" s="8" t="s">
        <v>10228</v>
      </c>
      <c r="B7098" s="8" t="s">
        <v>11</v>
      </c>
      <c r="C7098" s="8" t="s">
        <v>65</v>
      </c>
      <c r="D7098" s="8" t="s">
        <v>376</v>
      </c>
      <c r="E7098" s="9">
        <f>retail_store_sales!$H7098/retail_store_sales!$F7098</f>
        <v>29</v>
      </c>
      <c r="F7098" s="10">
        <v>3</v>
      </c>
      <c r="G7098" s="11">
        <f t="shared" si="330"/>
        <v>29</v>
      </c>
      <c r="H7098" s="12">
        <v>87</v>
      </c>
      <c r="I7098" s="8" t="s">
        <v>24</v>
      </c>
      <c r="J7098" s="8" t="s">
        <v>15</v>
      </c>
      <c r="K7098" s="13" t="str">
        <f t="shared" si="332"/>
        <v>Saturday</v>
      </c>
      <c r="L7098" s="13">
        <f>YEAR(retail_store_sales!$N7098)</f>
        <v>2024</v>
      </c>
      <c r="M7098" s="13" t="str">
        <f t="shared" si="331"/>
        <v>September</v>
      </c>
      <c r="N7098" s="14">
        <v>45556</v>
      </c>
      <c r="O7098" s="8" t="b">
        <v>0</v>
      </c>
    </row>
    <row r="7099" spans="1:15" hidden="1" x14ac:dyDescent="0.3">
      <c r="A7099" s="15" t="s">
        <v>10956</v>
      </c>
      <c r="B7099" s="15" t="s">
        <v>107</v>
      </c>
      <c r="C7099" s="15" t="s">
        <v>31</v>
      </c>
      <c r="D7099" s="15" t="s">
        <v>93</v>
      </c>
      <c r="E7099" s="16">
        <f>retail_store_sales!$H7099/retail_store_sales!$F7099</f>
        <v>20</v>
      </c>
      <c r="F7099" s="17">
        <v>3</v>
      </c>
      <c r="G7099" s="18">
        <f t="shared" si="330"/>
        <v>20</v>
      </c>
      <c r="H7099" s="19">
        <v>60</v>
      </c>
      <c r="I7099" s="15" t="s">
        <v>24</v>
      </c>
      <c r="J7099" s="15" t="s">
        <v>37</v>
      </c>
      <c r="K7099" s="13" t="str">
        <f t="shared" si="332"/>
        <v>Monday</v>
      </c>
      <c r="L7099" s="20">
        <f>YEAR(retail_store_sales!$N7099)</f>
        <v>2025</v>
      </c>
      <c r="M7099" s="20" t="str">
        <f t="shared" si="331"/>
        <v>January</v>
      </c>
      <c r="N7099" s="21">
        <v>45663</v>
      </c>
      <c r="O7099" s="15" t="b">
        <v>0</v>
      </c>
    </row>
    <row r="7100" spans="1:15" x14ac:dyDescent="0.3">
      <c r="A7100" s="8" t="s">
        <v>1403</v>
      </c>
      <c r="B7100" s="8" t="s">
        <v>79</v>
      </c>
      <c r="C7100" s="8" t="s">
        <v>40</v>
      </c>
      <c r="D7100" s="8" t="s">
        <v>143</v>
      </c>
      <c r="E7100" s="9">
        <f>retail_store_sales!$H7100/retail_store_sales!$F7100</f>
        <v>38</v>
      </c>
      <c r="F7100" s="10">
        <v>10</v>
      </c>
      <c r="G7100" s="11">
        <f t="shared" si="330"/>
        <v>38</v>
      </c>
      <c r="H7100" s="12">
        <v>380</v>
      </c>
      <c r="I7100" s="8" t="s">
        <v>24</v>
      </c>
      <c r="J7100" s="8" t="s">
        <v>15</v>
      </c>
      <c r="K7100" s="13" t="str">
        <f t="shared" si="332"/>
        <v>Sunday</v>
      </c>
      <c r="L7100" s="13">
        <f>YEAR(retail_store_sales!$N7100)</f>
        <v>2022</v>
      </c>
      <c r="M7100" s="13" t="str">
        <f t="shared" si="331"/>
        <v>November</v>
      </c>
      <c r="N7100" s="14">
        <v>44892</v>
      </c>
      <c r="O7100" s="8" t="b">
        <v>1</v>
      </c>
    </row>
    <row r="7101" spans="1:15" x14ac:dyDescent="0.3">
      <c r="A7101" s="15" t="s">
        <v>12184</v>
      </c>
      <c r="B7101" s="15" t="s">
        <v>122</v>
      </c>
      <c r="C7101" s="15" t="s">
        <v>18</v>
      </c>
      <c r="D7101" s="15" t="s">
        <v>870</v>
      </c>
      <c r="E7101" s="16">
        <f>retail_store_sales!$H7101/retail_store_sales!$F7101</f>
        <v>33.5</v>
      </c>
      <c r="F7101" s="17">
        <v>10</v>
      </c>
      <c r="G7101" s="18">
        <f t="shared" si="330"/>
        <v>33.5</v>
      </c>
      <c r="H7101" s="19">
        <v>335</v>
      </c>
      <c r="I7101" s="15" t="s">
        <v>47</v>
      </c>
      <c r="J7101" s="15" t="s">
        <v>15</v>
      </c>
      <c r="K7101" s="13" t="str">
        <f t="shared" si="332"/>
        <v>Friday</v>
      </c>
      <c r="L7101" s="20">
        <f>YEAR(retail_store_sales!$N7101)</f>
        <v>2024</v>
      </c>
      <c r="M7101" s="20" t="str">
        <f t="shared" si="331"/>
        <v>May</v>
      </c>
      <c r="N7101" s="21">
        <v>45436</v>
      </c>
      <c r="O7101" s="15" t="b">
        <v>1</v>
      </c>
    </row>
    <row r="7102" spans="1:15" x14ac:dyDescent="0.3">
      <c r="A7102" s="8" t="s">
        <v>7477</v>
      </c>
      <c r="B7102" s="8" t="s">
        <v>83</v>
      </c>
      <c r="C7102" s="8" t="s">
        <v>40</v>
      </c>
      <c r="D7102" s="8" t="s">
        <v>12823</v>
      </c>
      <c r="E7102" s="9">
        <v>0</v>
      </c>
      <c r="F7102" s="10">
        <v>0</v>
      </c>
      <c r="G7102" s="11">
        <f t="shared" si="330"/>
        <v>0</v>
      </c>
      <c r="H7102" s="12">
        <v>0</v>
      </c>
      <c r="I7102" s="8" t="s">
        <v>14</v>
      </c>
      <c r="J7102" s="8" t="s">
        <v>15</v>
      </c>
      <c r="K7102" s="13" t="str">
        <f t="shared" si="332"/>
        <v>Wednesday</v>
      </c>
      <c r="L7102" s="13">
        <f>YEAR(retail_store_sales!$N7102)</f>
        <v>2024</v>
      </c>
      <c r="M7102" s="13" t="str">
        <f t="shared" si="331"/>
        <v>May</v>
      </c>
      <c r="N7102" s="14">
        <v>45427</v>
      </c>
      <c r="O7102" s="8" t="s">
        <v>12824</v>
      </c>
    </row>
    <row r="7103" spans="1:15" x14ac:dyDescent="0.3">
      <c r="A7103" s="15" t="s">
        <v>2068</v>
      </c>
      <c r="B7103" s="15" t="s">
        <v>97</v>
      </c>
      <c r="C7103" s="15" t="s">
        <v>31</v>
      </c>
      <c r="D7103" s="15" t="s">
        <v>36</v>
      </c>
      <c r="E7103" s="16">
        <f>retail_store_sales!$H7103/retail_store_sales!$F7103</f>
        <v>5</v>
      </c>
      <c r="F7103" s="17">
        <v>2</v>
      </c>
      <c r="G7103" s="18">
        <f t="shared" si="330"/>
        <v>5</v>
      </c>
      <c r="H7103" s="19">
        <v>10</v>
      </c>
      <c r="I7103" s="15" t="s">
        <v>24</v>
      </c>
      <c r="J7103" s="15" t="s">
        <v>15</v>
      </c>
      <c r="K7103" s="13" t="str">
        <f t="shared" si="332"/>
        <v>Monday</v>
      </c>
      <c r="L7103" s="20">
        <f>YEAR(retail_store_sales!$N7103)</f>
        <v>2023</v>
      </c>
      <c r="M7103" s="20" t="str">
        <f t="shared" si="331"/>
        <v>January</v>
      </c>
      <c r="N7103" s="21">
        <v>44928</v>
      </c>
      <c r="O7103" s="15" t="b">
        <v>1</v>
      </c>
    </row>
    <row r="7104" spans="1:15" x14ac:dyDescent="0.3">
      <c r="A7104" s="8" t="s">
        <v>5654</v>
      </c>
      <c r="B7104" s="8" t="s">
        <v>30</v>
      </c>
      <c r="C7104" s="8" t="s">
        <v>12</v>
      </c>
      <c r="D7104" s="8" t="s">
        <v>91</v>
      </c>
      <c r="E7104" s="9">
        <f>retail_store_sales!$H7104/retail_store_sales!$F7104</f>
        <v>36.5</v>
      </c>
      <c r="F7104" s="10">
        <v>10</v>
      </c>
      <c r="G7104" s="11">
        <f t="shared" si="330"/>
        <v>36.5</v>
      </c>
      <c r="H7104" s="12">
        <v>365</v>
      </c>
      <c r="I7104" s="8" t="s">
        <v>24</v>
      </c>
      <c r="J7104" s="8" t="s">
        <v>37</v>
      </c>
      <c r="K7104" s="13" t="str">
        <f t="shared" si="332"/>
        <v>Saturday</v>
      </c>
      <c r="L7104" s="13">
        <f>YEAR(retail_store_sales!$N7104)</f>
        <v>2024</v>
      </c>
      <c r="M7104" s="13" t="str">
        <f t="shared" si="331"/>
        <v>February</v>
      </c>
      <c r="N7104" s="14">
        <v>45332</v>
      </c>
      <c r="O7104" s="8" t="b">
        <v>1</v>
      </c>
    </row>
    <row r="7105" spans="1:15" x14ac:dyDescent="0.3">
      <c r="A7105" s="15" t="s">
        <v>8988</v>
      </c>
      <c r="B7105" s="15" t="s">
        <v>73</v>
      </c>
      <c r="C7105" s="15" t="s">
        <v>31</v>
      </c>
      <c r="D7105" s="15" t="s">
        <v>89</v>
      </c>
      <c r="E7105" s="16">
        <f>retail_store_sales!$H7105/retail_store_sales!$F7105</f>
        <v>24.5</v>
      </c>
      <c r="F7105" s="17">
        <v>4</v>
      </c>
      <c r="G7105" s="18">
        <f t="shared" si="330"/>
        <v>24.5</v>
      </c>
      <c r="H7105" s="19">
        <v>98</v>
      </c>
      <c r="I7105" s="15" t="s">
        <v>47</v>
      </c>
      <c r="J7105" s="15" t="s">
        <v>37</v>
      </c>
      <c r="K7105" s="13" t="str">
        <f t="shared" si="332"/>
        <v>Monday</v>
      </c>
      <c r="L7105" s="20">
        <f>YEAR(retail_store_sales!$N7105)</f>
        <v>2022</v>
      </c>
      <c r="M7105" s="20" t="str">
        <f t="shared" si="331"/>
        <v>March</v>
      </c>
      <c r="N7105" s="21">
        <v>44634</v>
      </c>
      <c r="O7105" s="15" t="s">
        <v>12824</v>
      </c>
    </row>
    <row r="7106" spans="1:15" x14ac:dyDescent="0.3">
      <c r="A7106" s="8" t="s">
        <v>6440</v>
      </c>
      <c r="B7106" s="8" t="s">
        <v>167</v>
      </c>
      <c r="C7106" s="8" t="s">
        <v>22</v>
      </c>
      <c r="D7106" s="8" t="s">
        <v>134</v>
      </c>
      <c r="E7106" s="9">
        <f>retail_store_sales!$H7106/retail_store_sales!$F7106</f>
        <v>27.5</v>
      </c>
      <c r="F7106" s="10">
        <v>2</v>
      </c>
      <c r="G7106" s="11">
        <f t="shared" ref="G7106:G7169" si="333">IF(AND(F7106=0, H7106=0), 0, IF(H7106=0, 0, H7106/F7106))</f>
        <v>27.5</v>
      </c>
      <c r="H7106" s="12">
        <v>55</v>
      </c>
      <c r="I7106" s="8" t="s">
        <v>24</v>
      </c>
      <c r="J7106" s="8" t="s">
        <v>37</v>
      </c>
      <c r="K7106" s="13" t="str">
        <f t="shared" si="332"/>
        <v>Wednesday</v>
      </c>
      <c r="L7106" s="13">
        <f>YEAR(retail_store_sales!$N7106)</f>
        <v>2023</v>
      </c>
      <c r="M7106" s="13" t="str">
        <f t="shared" ref="M7106:M7169" si="334">TEXT(N7106,"mmmm")</f>
        <v>December</v>
      </c>
      <c r="N7106" s="14">
        <v>45280</v>
      </c>
      <c r="O7106" s="8" t="s">
        <v>12824</v>
      </c>
    </row>
    <row r="7107" spans="1:15" x14ac:dyDescent="0.3">
      <c r="A7107" s="15" t="s">
        <v>12642</v>
      </c>
      <c r="B7107" s="15" t="s">
        <v>167</v>
      </c>
      <c r="C7107" s="15" t="s">
        <v>27</v>
      </c>
      <c r="D7107" s="15" t="s">
        <v>465</v>
      </c>
      <c r="E7107" s="16">
        <f>retail_store_sales!$H7107/retail_store_sales!$F7107</f>
        <v>5</v>
      </c>
      <c r="F7107" s="17">
        <v>4</v>
      </c>
      <c r="G7107" s="18">
        <f t="shared" si="333"/>
        <v>5</v>
      </c>
      <c r="H7107" s="19">
        <v>20</v>
      </c>
      <c r="I7107" s="15" t="s">
        <v>14</v>
      </c>
      <c r="J7107" s="15" t="s">
        <v>15</v>
      </c>
      <c r="K7107" s="13" t="str">
        <f t="shared" ref="K7107:K7170" si="335">TEXT(N7107, "dddd")</f>
        <v>Tuesday</v>
      </c>
      <c r="L7107" s="20">
        <f>YEAR(retail_store_sales!$N7107)</f>
        <v>2022</v>
      </c>
      <c r="M7107" s="20" t="str">
        <f t="shared" si="334"/>
        <v>August</v>
      </c>
      <c r="N7107" s="21">
        <v>44775</v>
      </c>
      <c r="O7107" s="15" t="s">
        <v>12824</v>
      </c>
    </row>
    <row r="7108" spans="1:15" x14ac:dyDescent="0.3">
      <c r="A7108" s="8" t="s">
        <v>6455</v>
      </c>
      <c r="B7108" s="8" t="s">
        <v>11</v>
      </c>
      <c r="C7108" s="8" t="s">
        <v>22</v>
      </c>
      <c r="D7108" s="8" t="s">
        <v>84</v>
      </c>
      <c r="E7108" s="9">
        <f>retail_store_sales!$H7108/retail_store_sales!$F7108</f>
        <v>33.5</v>
      </c>
      <c r="F7108" s="10">
        <v>5</v>
      </c>
      <c r="G7108" s="11">
        <f t="shared" si="333"/>
        <v>33.5</v>
      </c>
      <c r="H7108" s="12">
        <v>167.5</v>
      </c>
      <c r="I7108" s="8" t="s">
        <v>24</v>
      </c>
      <c r="J7108" s="8" t="s">
        <v>15</v>
      </c>
      <c r="K7108" s="13" t="str">
        <f t="shared" si="335"/>
        <v>Saturday</v>
      </c>
      <c r="L7108" s="13">
        <f>YEAR(retail_store_sales!$N7108)</f>
        <v>2024</v>
      </c>
      <c r="M7108" s="13" t="str">
        <f t="shared" si="334"/>
        <v>March</v>
      </c>
      <c r="N7108" s="14">
        <v>45374</v>
      </c>
      <c r="O7108" s="8" t="s">
        <v>12824</v>
      </c>
    </row>
    <row r="7109" spans="1:15" x14ac:dyDescent="0.3">
      <c r="A7109" s="15" t="s">
        <v>8896</v>
      </c>
      <c r="B7109" s="15" t="s">
        <v>62</v>
      </c>
      <c r="C7109" s="15" t="s">
        <v>65</v>
      </c>
      <c r="D7109" s="15" t="s">
        <v>376</v>
      </c>
      <c r="E7109" s="16">
        <f>retail_store_sales!$H7109/retail_store_sales!$F7109</f>
        <v>29</v>
      </c>
      <c r="F7109" s="17">
        <v>1</v>
      </c>
      <c r="G7109" s="18">
        <f t="shared" si="333"/>
        <v>29</v>
      </c>
      <c r="H7109" s="19">
        <v>29</v>
      </c>
      <c r="I7109" s="15" t="s">
        <v>47</v>
      </c>
      <c r="J7109" s="15" t="s">
        <v>15</v>
      </c>
      <c r="K7109" s="13" t="str">
        <f t="shared" si="335"/>
        <v>Thursday</v>
      </c>
      <c r="L7109" s="20">
        <f>YEAR(retail_store_sales!$N7109)</f>
        <v>2022</v>
      </c>
      <c r="M7109" s="20" t="str">
        <f t="shared" si="334"/>
        <v>April</v>
      </c>
      <c r="N7109" s="21">
        <v>44679</v>
      </c>
      <c r="O7109" s="15" t="b">
        <v>1</v>
      </c>
    </row>
    <row r="7110" spans="1:15" x14ac:dyDescent="0.3">
      <c r="A7110" s="8" t="s">
        <v>7376</v>
      </c>
      <c r="B7110" s="8" t="s">
        <v>35</v>
      </c>
      <c r="C7110" s="8" t="s">
        <v>27</v>
      </c>
      <c r="D7110" s="8" t="s">
        <v>103</v>
      </c>
      <c r="E7110" s="9">
        <f>retail_store_sales!$H7110/retail_store_sales!$F7110</f>
        <v>41</v>
      </c>
      <c r="F7110" s="10">
        <v>9</v>
      </c>
      <c r="G7110" s="11">
        <f t="shared" si="333"/>
        <v>41</v>
      </c>
      <c r="H7110" s="12">
        <v>369</v>
      </c>
      <c r="I7110" s="8" t="s">
        <v>24</v>
      </c>
      <c r="J7110" s="8" t="s">
        <v>37</v>
      </c>
      <c r="K7110" s="13" t="str">
        <f t="shared" si="335"/>
        <v>Tuesday</v>
      </c>
      <c r="L7110" s="13">
        <f>YEAR(retail_store_sales!$N7110)</f>
        <v>2023</v>
      </c>
      <c r="M7110" s="13" t="str">
        <f t="shared" si="334"/>
        <v>October</v>
      </c>
      <c r="N7110" s="14">
        <v>45202</v>
      </c>
      <c r="O7110" s="8" t="s">
        <v>12824</v>
      </c>
    </row>
    <row r="7111" spans="1:15" x14ac:dyDescent="0.3">
      <c r="A7111" s="15" t="s">
        <v>11013</v>
      </c>
      <c r="B7111" s="15" t="s">
        <v>30</v>
      </c>
      <c r="C7111" s="15" t="s">
        <v>22</v>
      </c>
      <c r="D7111" s="15" t="s">
        <v>276</v>
      </c>
      <c r="E7111" s="16">
        <f>retail_store_sales!$H7111/retail_store_sales!$F7111</f>
        <v>30.5</v>
      </c>
      <c r="F7111" s="17">
        <v>2</v>
      </c>
      <c r="G7111" s="18">
        <f t="shared" si="333"/>
        <v>30.5</v>
      </c>
      <c r="H7111" s="19">
        <v>61</v>
      </c>
      <c r="I7111" s="15" t="s">
        <v>47</v>
      </c>
      <c r="J7111" s="15" t="s">
        <v>37</v>
      </c>
      <c r="K7111" s="13" t="str">
        <f t="shared" si="335"/>
        <v>Friday</v>
      </c>
      <c r="L7111" s="20">
        <f>YEAR(retail_store_sales!$N7111)</f>
        <v>2022</v>
      </c>
      <c r="M7111" s="20" t="str">
        <f t="shared" si="334"/>
        <v>March</v>
      </c>
      <c r="N7111" s="21">
        <v>44624</v>
      </c>
      <c r="O7111" s="15" t="b">
        <v>0</v>
      </c>
    </row>
    <row r="7112" spans="1:15" x14ac:dyDescent="0.3">
      <c r="A7112" s="8" t="s">
        <v>9008</v>
      </c>
      <c r="B7112" s="8" t="s">
        <v>21</v>
      </c>
      <c r="C7112" s="8" t="s">
        <v>40</v>
      </c>
      <c r="D7112" s="8" t="s">
        <v>12823</v>
      </c>
      <c r="E7112" s="9">
        <v>0</v>
      </c>
      <c r="F7112" s="10">
        <v>0</v>
      </c>
      <c r="G7112" s="11">
        <f t="shared" si="333"/>
        <v>0</v>
      </c>
      <c r="H7112" s="12">
        <v>0</v>
      </c>
      <c r="I7112" s="8" t="s">
        <v>24</v>
      </c>
      <c r="J7112" s="8" t="s">
        <v>37</v>
      </c>
      <c r="K7112" s="13" t="str">
        <f t="shared" si="335"/>
        <v>Tuesday</v>
      </c>
      <c r="L7112" s="13">
        <f>YEAR(retail_store_sales!$N7112)</f>
        <v>2022</v>
      </c>
      <c r="M7112" s="13" t="str">
        <f t="shared" si="334"/>
        <v>April</v>
      </c>
      <c r="N7112" s="14">
        <v>44656</v>
      </c>
      <c r="O7112" s="8" t="b">
        <v>0</v>
      </c>
    </row>
    <row r="7113" spans="1:15" x14ac:dyDescent="0.3">
      <c r="A7113" s="15" t="s">
        <v>1558</v>
      </c>
      <c r="B7113" s="15" t="s">
        <v>42</v>
      </c>
      <c r="C7113" s="15" t="s">
        <v>31</v>
      </c>
      <c r="D7113" s="15" t="s">
        <v>12823</v>
      </c>
      <c r="E7113" s="16">
        <f>retail_store_sales!$H7113/retail_store_sales!$F7113</f>
        <v>23</v>
      </c>
      <c r="F7113" s="17">
        <v>3</v>
      </c>
      <c r="G7113" s="18">
        <f t="shared" si="333"/>
        <v>23</v>
      </c>
      <c r="H7113" s="19">
        <v>69</v>
      </c>
      <c r="I7113" s="15" t="s">
        <v>24</v>
      </c>
      <c r="J7113" s="15" t="s">
        <v>15</v>
      </c>
      <c r="K7113" s="13" t="str">
        <f t="shared" si="335"/>
        <v>Tuesday</v>
      </c>
      <c r="L7113" s="20">
        <f>YEAR(retail_store_sales!$N7113)</f>
        <v>2024</v>
      </c>
      <c r="M7113" s="20" t="str">
        <f t="shared" si="334"/>
        <v>October</v>
      </c>
      <c r="N7113" s="21">
        <v>45573</v>
      </c>
      <c r="O7113" s="15" t="b">
        <v>1</v>
      </c>
    </row>
    <row r="7114" spans="1:15" x14ac:dyDescent="0.3">
      <c r="A7114" s="8" t="s">
        <v>2411</v>
      </c>
      <c r="B7114" s="8" t="s">
        <v>76</v>
      </c>
      <c r="C7114" s="8" t="s">
        <v>129</v>
      </c>
      <c r="D7114" s="8" t="s">
        <v>319</v>
      </c>
      <c r="E7114" s="9">
        <f>retail_store_sales!$H7114/retail_store_sales!$F7114</f>
        <v>24.5</v>
      </c>
      <c r="F7114" s="10">
        <v>10</v>
      </c>
      <c r="G7114" s="11">
        <f t="shared" si="333"/>
        <v>24.5</v>
      </c>
      <c r="H7114" s="12">
        <v>245</v>
      </c>
      <c r="I7114" s="8" t="s">
        <v>47</v>
      </c>
      <c r="J7114" s="8" t="s">
        <v>15</v>
      </c>
      <c r="K7114" s="13" t="str">
        <f t="shared" si="335"/>
        <v>Sunday</v>
      </c>
      <c r="L7114" s="13">
        <f>YEAR(retail_store_sales!$N7114)</f>
        <v>2022</v>
      </c>
      <c r="M7114" s="13" t="str">
        <f t="shared" si="334"/>
        <v>November</v>
      </c>
      <c r="N7114" s="14">
        <v>44878</v>
      </c>
      <c r="O7114" s="8" t="b">
        <v>0</v>
      </c>
    </row>
    <row r="7115" spans="1:15" x14ac:dyDescent="0.3">
      <c r="A7115" s="15" t="s">
        <v>10187</v>
      </c>
      <c r="B7115" s="15" t="s">
        <v>83</v>
      </c>
      <c r="C7115" s="15" t="s">
        <v>27</v>
      </c>
      <c r="D7115" s="15" t="s">
        <v>569</v>
      </c>
      <c r="E7115" s="16">
        <f>retail_store_sales!$H7115/retail_store_sales!$F7115</f>
        <v>29</v>
      </c>
      <c r="F7115" s="17">
        <v>3</v>
      </c>
      <c r="G7115" s="18">
        <f t="shared" si="333"/>
        <v>29</v>
      </c>
      <c r="H7115" s="19">
        <v>87</v>
      </c>
      <c r="I7115" s="15" t="s">
        <v>47</v>
      </c>
      <c r="J7115" s="15" t="s">
        <v>15</v>
      </c>
      <c r="K7115" s="13" t="str">
        <f t="shared" si="335"/>
        <v>Friday</v>
      </c>
      <c r="L7115" s="20">
        <f>YEAR(retail_store_sales!$N7115)</f>
        <v>2022</v>
      </c>
      <c r="M7115" s="20" t="str">
        <f t="shared" si="334"/>
        <v>May</v>
      </c>
      <c r="N7115" s="21">
        <v>44687</v>
      </c>
      <c r="O7115" s="15" t="b">
        <v>1</v>
      </c>
    </row>
    <row r="7116" spans="1:15" x14ac:dyDescent="0.3">
      <c r="A7116" s="8" t="s">
        <v>10744</v>
      </c>
      <c r="B7116" s="8" t="s">
        <v>45</v>
      </c>
      <c r="C7116" s="8" t="s">
        <v>65</v>
      </c>
      <c r="D7116" s="8" t="s">
        <v>368</v>
      </c>
      <c r="E7116" s="9">
        <f>retail_store_sales!$H7116/retail_store_sales!$F7116</f>
        <v>36.5</v>
      </c>
      <c r="F7116" s="10">
        <v>2</v>
      </c>
      <c r="G7116" s="11">
        <f t="shared" si="333"/>
        <v>36.5</v>
      </c>
      <c r="H7116" s="12">
        <v>73</v>
      </c>
      <c r="I7116" s="8" t="s">
        <v>24</v>
      </c>
      <c r="J7116" s="8" t="s">
        <v>15</v>
      </c>
      <c r="K7116" s="13" t="str">
        <f t="shared" si="335"/>
        <v>Thursday</v>
      </c>
      <c r="L7116" s="13">
        <f>YEAR(retail_store_sales!$N7116)</f>
        <v>2024</v>
      </c>
      <c r="M7116" s="13" t="str">
        <f t="shared" si="334"/>
        <v>October</v>
      </c>
      <c r="N7116" s="14">
        <v>45582</v>
      </c>
      <c r="O7116" s="8" t="b">
        <v>1</v>
      </c>
    </row>
    <row r="7117" spans="1:15" x14ac:dyDescent="0.3">
      <c r="A7117" s="15" t="s">
        <v>4078</v>
      </c>
      <c r="B7117" s="15" t="s">
        <v>35</v>
      </c>
      <c r="C7117" s="15" t="s">
        <v>40</v>
      </c>
      <c r="D7117" s="15" t="s">
        <v>12823</v>
      </c>
      <c r="E7117" s="16">
        <f>retail_store_sales!$H7117/retail_store_sales!$F7117</f>
        <v>6.5</v>
      </c>
      <c r="F7117" s="17">
        <v>9</v>
      </c>
      <c r="G7117" s="18">
        <f t="shared" si="333"/>
        <v>6.5</v>
      </c>
      <c r="H7117" s="19">
        <v>58.5</v>
      </c>
      <c r="I7117" s="15" t="s">
        <v>24</v>
      </c>
      <c r="J7117" s="15" t="s">
        <v>37</v>
      </c>
      <c r="K7117" s="13" t="str">
        <f t="shared" si="335"/>
        <v>Saturday</v>
      </c>
      <c r="L7117" s="20">
        <f>YEAR(retail_store_sales!$N7117)</f>
        <v>2024</v>
      </c>
      <c r="M7117" s="20" t="str">
        <f t="shared" si="334"/>
        <v>February</v>
      </c>
      <c r="N7117" s="21">
        <v>45325</v>
      </c>
      <c r="O7117" s="15" t="b">
        <v>0</v>
      </c>
    </row>
    <row r="7118" spans="1:15" x14ac:dyDescent="0.3">
      <c r="A7118" s="8" t="s">
        <v>8807</v>
      </c>
      <c r="B7118" s="8" t="s">
        <v>54</v>
      </c>
      <c r="C7118" s="8" t="s">
        <v>18</v>
      </c>
      <c r="D7118" s="8" t="s">
        <v>539</v>
      </c>
      <c r="E7118" s="9">
        <f>retail_store_sales!$H7118/retail_store_sales!$F7118</f>
        <v>23</v>
      </c>
      <c r="F7118" s="10">
        <v>10</v>
      </c>
      <c r="G7118" s="11">
        <f t="shared" si="333"/>
        <v>23</v>
      </c>
      <c r="H7118" s="12">
        <v>230</v>
      </c>
      <c r="I7118" s="8" t="s">
        <v>14</v>
      </c>
      <c r="J7118" s="8" t="s">
        <v>37</v>
      </c>
      <c r="K7118" s="13" t="str">
        <f t="shared" si="335"/>
        <v>Tuesday</v>
      </c>
      <c r="L7118" s="13">
        <f>YEAR(retail_store_sales!$N7118)</f>
        <v>2023</v>
      </c>
      <c r="M7118" s="13" t="str">
        <f t="shared" si="334"/>
        <v>December</v>
      </c>
      <c r="N7118" s="14">
        <v>45279</v>
      </c>
      <c r="O7118" s="8" t="b">
        <v>0</v>
      </c>
    </row>
    <row r="7119" spans="1:15" x14ac:dyDescent="0.3">
      <c r="A7119" s="15" t="s">
        <v>3949</v>
      </c>
      <c r="B7119" s="15" t="s">
        <v>107</v>
      </c>
      <c r="C7119" s="15" t="s">
        <v>18</v>
      </c>
      <c r="D7119" s="15" t="s">
        <v>200</v>
      </c>
      <c r="E7119" s="16">
        <f>retail_store_sales!$H7119/retail_store_sales!$F7119</f>
        <v>15.5</v>
      </c>
      <c r="F7119" s="17">
        <v>5</v>
      </c>
      <c r="G7119" s="18">
        <f t="shared" si="333"/>
        <v>15.5</v>
      </c>
      <c r="H7119" s="19">
        <v>77.5</v>
      </c>
      <c r="I7119" s="15" t="s">
        <v>47</v>
      </c>
      <c r="J7119" s="15" t="s">
        <v>37</v>
      </c>
      <c r="K7119" s="13" t="str">
        <f t="shared" si="335"/>
        <v>Wednesday</v>
      </c>
      <c r="L7119" s="20">
        <f>YEAR(retail_store_sales!$N7119)</f>
        <v>2022</v>
      </c>
      <c r="M7119" s="20" t="str">
        <f t="shared" si="334"/>
        <v>June</v>
      </c>
      <c r="N7119" s="21">
        <v>44720</v>
      </c>
      <c r="O7119" s="15" t="s">
        <v>12824</v>
      </c>
    </row>
    <row r="7120" spans="1:15" x14ac:dyDescent="0.3">
      <c r="A7120" s="8" t="s">
        <v>12281</v>
      </c>
      <c r="B7120" s="8" t="s">
        <v>97</v>
      </c>
      <c r="C7120" s="8" t="s">
        <v>18</v>
      </c>
      <c r="D7120" s="8" t="s">
        <v>283</v>
      </c>
      <c r="E7120" s="9">
        <f>retail_store_sales!$H7120/retail_store_sales!$F7120</f>
        <v>8</v>
      </c>
      <c r="F7120" s="10">
        <v>4</v>
      </c>
      <c r="G7120" s="11">
        <f t="shared" si="333"/>
        <v>8</v>
      </c>
      <c r="H7120" s="12">
        <v>32</v>
      </c>
      <c r="I7120" s="8" t="s">
        <v>47</v>
      </c>
      <c r="J7120" s="8" t="s">
        <v>37</v>
      </c>
      <c r="K7120" s="13" t="str">
        <f t="shared" si="335"/>
        <v>Thursday</v>
      </c>
      <c r="L7120" s="13">
        <f>YEAR(retail_store_sales!$N7120)</f>
        <v>2022</v>
      </c>
      <c r="M7120" s="13" t="str">
        <f t="shared" si="334"/>
        <v>November</v>
      </c>
      <c r="N7120" s="14">
        <v>44882</v>
      </c>
      <c r="O7120" s="8" t="b">
        <v>0</v>
      </c>
    </row>
    <row r="7121" spans="1:15" x14ac:dyDescent="0.3">
      <c r="A7121" s="15" t="s">
        <v>11678</v>
      </c>
      <c r="B7121" s="15" t="s">
        <v>26</v>
      </c>
      <c r="C7121" s="15" t="s">
        <v>65</v>
      </c>
      <c r="D7121" s="15" t="s">
        <v>348</v>
      </c>
      <c r="E7121" s="16">
        <f>retail_store_sales!$H7121/retail_store_sales!$F7121</f>
        <v>27.5</v>
      </c>
      <c r="F7121" s="17">
        <v>1</v>
      </c>
      <c r="G7121" s="18">
        <f t="shared" si="333"/>
        <v>27.5</v>
      </c>
      <c r="H7121" s="19">
        <v>27.5</v>
      </c>
      <c r="I7121" s="15" t="s">
        <v>14</v>
      </c>
      <c r="J7121" s="15" t="s">
        <v>15</v>
      </c>
      <c r="K7121" s="13" t="str">
        <f t="shared" si="335"/>
        <v>Sunday</v>
      </c>
      <c r="L7121" s="20">
        <f>YEAR(retail_store_sales!$N7121)</f>
        <v>2024</v>
      </c>
      <c r="M7121" s="20" t="str">
        <f t="shared" si="334"/>
        <v>November</v>
      </c>
      <c r="N7121" s="21">
        <v>45599</v>
      </c>
      <c r="O7121" s="15" t="b">
        <v>1</v>
      </c>
    </row>
    <row r="7122" spans="1:15" x14ac:dyDescent="0.3">
      <c r="A7122" s="8" t="s">
        <v>5956</v>
      </c>
      <c r="B7122" s="8" t="s">
        <v>62</v>
      </c>
      <c r="C7122" s="8" t="s">
        <v>65</v>
      </c>
      <c r="D7122" s="8" t="s">
        <v>321</v>
      </c>
      <c r="E7122" s="9">
        <f>retail_store_sales!$H7122/retail_store_sales!$F7122</f>
        <v>32</v>
      </c>
      <c r="F7122" s="10">
        <v>4</v>
      </c>
      <c r="G7122" s="11">
        <f t="shared" si="333"/>
        <v>32</v>
      </c>
      <c r="H7122" s="12">
        <v>128</v>
      </c>
      <c r="I7122" s="8" t="s">
        <v>14</v>
      </c>
      <c r="J7122" s="8" t="s">
        <v>15</v>
      </c>
      <c r="K7122" s="13" t="str">
        <f t="shared" si="335"/>
        <v>Monday</v>
      </c>
      <c r="L7122" s="13">
        <f>YEAR(retail_store_sales!$N7122)</f>
        <v>2024</v>
      </c>
      <c r="M7122" s="13" t="str">
        <f t="shared" si="334"/>
        <v>September</v>
      </c>
      <c r="N7122" s="14">
        <v>45551</v>
      </c>
      <c r="O7122" s="8" t="b">
        <v>1</v>
      </c>
    </row>
    <row r="7123" spans="1:15" x14ac:dyDescent="0.3">
      <c r="A7123" s="15" t="s">
        <v>11775</v>
      </c>
      <c r="B7123" s="15" t="s">
        <v>30</v>
      </c>
      <c r="C7123" s="15" t="s">
        <v>129</v>
      </c>
      <c r="D7123" s="15" t="s">
        <v>130</v>
      </c>
      <c r="E7123" s="16">
        <f>retail_store_sales!$H7123/retail_store_sales!$F7123</f>
        <v>27.5</v>
      </c>
      <c r="F7123" s="17">
        <v>7</v>
      </c>
      <c r="G7123" s="18">
        <f t="shared" si="333"/>
        <v>27.5</v>
      </c>
      <c r="H7123" s="19">
        <v>192.5</v>
      </c>
      <c r="I7123" s="15" t="s">
        <v>24</v>
      </c>
      <c r="J7123" s="15" t="s">
        <v>37</v>
      </c>
      <c r="K7123" s="13" t="str">
        <f t="shared" si="335"/>
        <v>Thursday</v>
      </c>
      <c r="L7123" s="20">
        <f>YEAR(retail_store_sales!$N7123)</f>
        <v>2023</v>
      </c>
      <c r="M7123" s="20" t="str">
        <f t="shared" si="334"/>
        <v>October</v>
      </c>
      <c r="N7123" s="21">
        <v>45211</v>
      </c>
      <c r="O7123" s="15" t="b">
        <v>0</v>
      </c>
    </row>
    <row r="7124" spans="1:15" x14ac:dyDescent="0.3">
      <c r="A7124" s="8" t="s">
        <v>1773</v>
      </c>
      <c r="B7124" s="8" t="s">
        <v>73</v>
      </c>
      <c r="C7124" s="8" t="s">
        <v>129</v>
      </c>
      <c r="D7124" s="8" t="s">
        <v>228</v>
      </c>
      <c r="E7124" s="9">
        <f>retail_store_sales!$H7124/retail_store_sales!$F7124</f>
        <v>18.5</v>
      </c>
      <c r="F7124" s="10">
        <v>4</v>
      </c>
      <c r="G7124" s="11">
        <f t="shared" si="333"/>
        <v>18.5</v>
      </c>
      <c r="H7124" s="12">
        <v>74</v>
      </c>
      <c r="I7124" s="8" t="s">
        <v>47</v>
      </c>
      <c r="J7124" s="8" t="s">
        <v>37</v>
      </c>
      <c r="K7124" s="13" t="str">
        <f t="shared" si="335"/>
        <v>Sunday</v>
      </c>
      <c r="L7124" s="13">
        <f>YEAR(retail_store_sales!$N7124)</f>
        <v>2023</v>
      </c>
      <c r="M7124" s="13" t="str">
        <f t="shared" si="334"/>
        <v>March</v>
      </c>
      <c r="N7124" s="14">
        <v>44990</v>
      </c>
      <c r="O7124" s="8" t="s">
        <v>12824</v>
      </c>
    </row>
    <row r="7125" spans="1:15" x14ac:dyDescent="0.3">
      <c r="A7125" s="15" t="s">
        <v>1762</v>
      </c>
      <c r="B7125" s="15" t="s">
        <v>30</v>
      </c>
      <c r="C7125" s="15" t="s">
        <v>12</v>
      </c>
      <c r="D7125" s="15" t="s">
        <v>60</v>
      </c>
      <c r="E7125" s="16">
        <f>retail_store_sales!$H7125/retail_store_sales!$F7125</f>
        <v>29</v>
      </c>
      <c r="F7125" s="17">
        <v>10</v>
      </c>
      <c r="G7125" s="18">
        <f t="shared" si="333"/>
        <v>29</v>
      </c>
      <c r="H7125" s="19">
        <v>290</v>
      </c>
      <c r="I7125" s="15" t="s">
        <v>47</v>
      </c>
      <c r="J7125" s="15" t="s">
        <v>15</v>
      </c>
      <c r="K7125" s="13" t="str">
        <f t="shared" si="335"/>
        <v>Wednesday</v>
      </c>
      <c r="L7125" s="20">
        <f>YEAR(retail_store_sales!$N7125)</f>
        <v>2023</v>
      </c>
      <c r="M7125" s="20" t="str">
        <f t="shared" si="334"/>
        <v>November</v>
      </c>
      <c r="N7125" s="21">
        <v>45231</v>
      </c>
      <c r="O7125" s="15" t="b">
        <v>0</v>
      </c>
    </row>
    <row r="7126" spans="1:15" x14ac:dyDescent="0.3">
      <c r="A7126" s="8" t="s">
        <v>11139</v>
      </c>
      <c r="B7126" s="8" t="s">
        <v>54</v>
      </c>
      <c r="C7126" s="8" t="s">
        <v>129</v>
      </c>
      <c r="D7126" s="8" t="s">
        <v>211</v>
      </c>
      <c r="E7126" s="9">
        <f>retail_store_sales!$H7126/retail_store_sales!$F7126</f>
        <v>14</v>
      </c>
      <c r="F7126" s="10">
        <v>8</v>
      </c>
      <c r="G7126" s="11">
        <f t="shared" si="333"/>
        <v>14</v>
      </c>
      <c r="H7126" s="12">
        <v>112</v>
      </c>
      <c r="I7126" s="8" t="s">
        <v>47</v>
      </c>
      <c r="J7126" s="8" t="s">
        <v>37</v>
      </c>
      <c r="K7126" s="13" t="str">
        <f t="shared" si="335"/>
        <v>Monday</v>
      </c>
      <c r="L7126" s="13">
        <f>YEAR(retail_store_sales!$N7126)</f>
        <v>2023</v>
      </c>
      <c r="M7126" s="13" t="str">
        <f t="shared" si="334"/>
        <v>May</v>
      </c>
      <c r="N7126" s="14">
        <v>45068</v>
      </c>
      <c r="O7126" s="8" t="b">
        <v>0</v>
      </c>
    </row>
    <row r="7127" spans="1:15" x14ac:dyDescent="0.3">
      <c r="A7127" s="15" t="s">
        <v>10915</v>
      </c>
      <c r="B7127" s="15" t="s">
        <v>35</v>
      </c>
      <c r="C7127" s="15" t="s">
        <v>65</v>
      </c>
      <c r="D7127" s="15" t="s">
        <v>366</v>
      </c>
      <c r="E7127" s="16">
        <f>retail_store_sales!$H7127/retail_store_sales!$F7127</f>
        <v>21.5</v>
      </c>
      <c r="F7127" s="17">
        <v>3</v>
      </c>
      <c r="G7127" s="18">
        <f t="shared" si="333"/>
        <v>21.5</v>
      </c>
      <c r="H7127" s="19">
        <v>64.5</v>
      </c>
      <c r="I7127" s="15" t="s">
        <v>47</v>
      </c>
      <c r="J7127" s="15" t="s">
        <v>37</v>
      </c>
      <c r="K7127" s="13" t="str">
        <f t="shared" si="335"/>
        <v>Tuesday</v>
      </c>
      <c r="L7127" s="20">
        <f>YEAR(retail_store_sales!$N7127)</f>
        <v>2023</v>
      </c>
      <c r="M7127" s="20" t="str">
        <f t="shared" si="334"/>
        <v>December</v>
      </c>
      <c r="N7127" s="21">
        <v>45265</v>
      </c>
      <c r="O7127" s="15" t="s">
        <v>12824</v>
      </c>
    </row>
    <row r="7128" spans="1:15" x14ac:dyDescent="0.3">
      <c r="A7128" s="8" t="s">
        <v>8310</v>
      </c>
      <c r="B7128" s="8" t="s">
        <v>42</v>
      </c>
      <c r="C7128" s="8" t="s">
        <v>12</v>
      </c>
      <c r="D7128" s="8" t="s">
        <v>13</v>
      </c>
      <c r="E7128" s="9">
        <f>retail_store_sales!$H7128/retail_store_sales!$F7128</f>
        <v>18.5</v>
      </c>
      <c r="F7128" s="10">
        <v>8</v>
      </c>
      <c r="G7128" s="11">
        <f t="shared" si="333"/>
        <v>18.5</v>
      </c>
      <c r="H7128" s="12">
        <v>148</v>
      </c>
      <c r="I7128" s="8" t="s">
        <v>47</v>
      </c>
      <c r="J7128" s="8" t="s">
        <v>37</v>
      </c>
      <c r="K7128" s="13" t="str">
        <f t="shared" si="335"/>
        <v>Wednesday</v>
      </c>
      <c r="L7128" s="13">
        <f>YEAR(retail_store_sales!$N7128)</f>
        <v>2022</v>
      </c>
      <c r="M7128" s="13" t="str">
        <f t="shared" si="334"/>
        <v>May</v>
      </c>
      <c r="N7128" s="14">
        <v>44699</v>
      </c>
      <c r="O7128" s="8" t="s">
        <v>12824</v>
      </c>
    </row>
    <row r="7129" spans="1:15" x14ac:dyDescent="0.3">
      <c r="A7129" s="15" t="s">
        <v>6937</v>
      </c>
      <c r="B7129" s="15" t="s">
        <v>42</v>
      </c>
      <c r="C7129" s="15" t="s">
        <v>27</v>
      </c>
      <c r="D7129" s="15" t="s">
        <v>465</v>
      </c>
      <c r="E7129" s="16">
        <f>retail_store_sales!$H7129/retail_store_sales!$F7129</f>
        <v>5</v>
      </c>
      <c r="F7129" s="17">
        <v>9</v>
      </c>
      <c r="G7129" s="18">
        <f t="shared" si="333"/>
        <v>5</v>
      </c>
      <c r="H7129" s="19">
        <v>45</v>
      </c>
      <c r="I7129" s="15" t="s">
        <v>47</v>
      </c>
      <c r="J7129" s="15" t="s">
        <v>15</v>
      </c>
      <c r="K7129" s="13" t="str">
        <f t="shared" si="335"/>
        <v>Thursday</v>
      </c>
      <c r="L7129" s="20">
        <f>YEAR(retail_store_sales!$N7129)</f>
        <v>2023</v>
      </c>
      <c r="M7129" s="20" t="str">
        <f t="shared" si="334"/>
        <v>January</v>
      </c>
      <c r="N7129" s="21">
        <v>44931</v>
      </c>
      <c r="O7129" s="15" t="b">
        <v>1</v>
      </c>
    </row>
    <row r="7130" spans="1:15" x14ac:dyDescent="0.3">
      <c r="A7130" s="8" t="s">
        <v>4287</v>
      </c>
      <c r="B7130" s="8" t="s">
        <v>107</v>
      </c>
      <c r="C7130" s="8" t="s">
        <v>65</v>
      </c>
      <c r="D7130" s="8" t="s">
        <v>245</v>
      </c>
      <c r="E7130" s="9">
        <f>retail_store_sales!$H7130/retail_store_sales!$F7130</f>
        <v>15.5</v>
      </c>
      <c r="F7130" s="10">
        <v>7</v>
      </c>
      <c r="G7130" s="11">
        <f t="shared" si="333"/>
        <v>15.5</v>
      </c>
      <c r="H7130" s="12">
        <v>108.5</v>
      </c>
      <c r="I7130" s="8" t="s">
        <v>24</v>
      </c>
      <c r="J7130" s="8" t="s">
        <v>15</v>
      </c>
      <c r="K7130" s="13" t="str">
        <f t="shared" si="335"/>
        <v>Wednesday</v>
      </c>
      <c r="L7130" s="13">
        <f>YEAR(retail_store_sales!$N7130)</f>
        <v>2024</v>
      </c>
      <c r="M7130" s="13" t="str">
        <f t="shared" si="334"/>
        <v>November</v>
      </c>
      <c r="N7130" s="14">
        <v>45623</v>
      </c>
      <c r="O7130" s="8" t="b">
        <v>0</v>
      </c>
    </row>
    <row r="7131" spans="1:15" x14ac:dyDescent="0.3">
      <c r="A7131" s="15" t="s">
        <v>9716</v>
      </c>
      <c r="B7131" s="15" t="s">
        <v>45</v>
      </c>
      <c r="C7131" s="15" t="s">
        <v>12</v>
      </c>
      <c r="D7131" s="15" t="s">
        <v>171</v>
      </c>
      <c r="E7131" s="16">
        <f>retail_store_sales!$H7131/retail_store_sales!$F7131</f>
        <v>5</v>
      </c>
      <c r="F7131" s="17">
        <v>1</v>
      </c>
      <c r="G7131" s="18">
        <f t="shared" si="333"/>
        <v>5</v>
      </c>
      <c r="H7131" s="19">
        <v>5</v>
      </c>
      <c r="I7131" s="15" t="s">
        <v>47</v>
      </c>
      <c r="J7131" s="15" t="s">
        <v>15</v>
      </c>
      <c r="K7131" s="13" t="str">
        <f t="shared" si="335"/>
        <v>Sunday</v>
      </c>
      <c r="L7131" s="20">
        <f>YEAR(retail_store_sales!$N7131)</f>
        <v>2023</v>
      </c>
      <c r="M7131" s="20" t="str">
        <f t="shared" si="334"/>
        <v>May</v>
      </c>
      <c r="N7131" s="21">
        <v>45060</v>
      </c>
      <c r="O7131" s="15" t="s">
        <v>12824</v>
      </c>
    </row>
    <row r="7132" spans="1:15" x14ac:dyDescent="0.3">
      <c r="A7132" s="8" t="s">
        <v>5760</v>
      </c>
      <c r="B7132" s="8" t="s">
        <v>83</v>
      </c>
      <c r="C7132" s="8" t="s">
        <v>18</v>
      </c>
      <c r="D7132" s="8" t="s">
        <v>283</v>
      </c>
      <c r="E7132" s="9">
        <f>retail_store_sales!$H7132/retail_store_sales!$F7132</f>
        <v>8</v>
      </c>
      <c r="F7132" s="10">
        <v>3</v>
      </c>
      <c r="G7132" s="11">
        <f t="shared" si="333"/>
        <v>8</v>
      </c>
      <c r="H7132" s="12">
        <v>24</v>
      </c>
      <c r="I7132" s="8" t="s">
        <v>14</v>
      </c>
      <c r="J7132" s="8" t="s">
        <v>15</v>
      </c>
      <c r="K7132" s="13" t="str">
        <f t="shared" si="335"/>
        <v>Tuesday</v>
      </c>
      <c r="L7132" s="13">
        <f>YEAR(retail_store_sales!$N7132)</f>
        <v>2023</v>
      </c>
      <c r="M7132" s="13" t="str">
        <f t="shared" si="334"/>
        <v>May</v>
      </c>
      <c r="N7132" s="14">
        <v>45076</v>
      </c>
      <c r="O7132" s="8" t="b">
        <v>1</v>
      </c>
    </row>
    <row r="7133" spans="1:15" x14ac:dyDescent="0.3">
      <c r="A7133" s="15" t="s">
        <v>4246</v>
      </c>
      <c r="B7133" s="15" t="s">
        <v>97</v>
      </c>
      <c r="C7133" s="15" t="s">
        <v>31</v>
      </c>
      <c r="D7133" s="15" t="s">
        <v>184</v>
      </c>
      <c r="E7133" s="16">
        <f>retail_store_sales!$H7133/retail_store_sales!$F7133</f>
        <v>33.5</v>
      </c>
      <c r="F7133" s="17">
        <v>5</v>
      </c>
      <c r="G7133" s="18">
        <f t="shared" si="333"/>
        <v>33.5</v>
      </c>
      <c r="H7133" s="19">
        <v>167.5</v>
      </c>
      <c r="I7133" s="15" t="s">
        <v>47</v>
      </c>
      <c r="J7133" s="15" t="s">
        <v>37</v>
      </c>
      <c r="K7133" s="13" t="str">
        <f t="shared" si="335"/>
        <v>Monday</v>
      </c>
      <c r="L7133" s="20">
        <f>YEAR(retail_store_sales!$N7133)</f>
        <v>2024</v>
      </c>
      <c r="M7133" s="20" t="str">
        <f t="shared" si="334"/>
        <v>December</v>
      </c>
      <c r="N7133" s="21">
        <v>45628</v>
      </c>
      <c r="O7133" s="15" t="s">
        <v>12824</v>
      </c>
    </row>
    <row r="7134" spans="1:15" x14ac:dyDescent="0.3">
      <c r="A7134" s="8" t="s">
        <v>11311</v>
      </c>
      <c r="B7134" s="8" t="s">
        <v>62</v>
      </c>
      <c r="C7134" s="8" t="s">
        <v>129</v>
      </c>
      <c r="D7134" s="8" t="s">
        <v>620</v>
      </c>
      <c r="E7134" s="9">
        <f>retail_store_sales!$H7134/retail_store_sales!$F7134</f>
        <v>21.5</v>
      </c>
      <c r="F7134" s="10">
        <v>2</v>
      </c>
      <c r="G7134" s="11">
        <f t="shared" si="333"/>
        <v>21.5</v>
      </c>
      <c r="H7134" s="12">
        <v>43</v>
      </c>
      <c r="I7134" s="8" t="s">
        <v>14</v>
      </c>
      <c r="J7134" s="8" t="s">
        <v>37</v>
      </c>
      <c r="K7134" s="13" t="str">
        <f t="shared" si="335"/>
        <v>Tuesday</v>
      </c>
      <c r="L7134" s="13">
        <f>YEAR(retail_store_sales!$N7134)</f>
        <v>2023</v>
      </c>
      <c r="M7134" s="13" t="str">
        <f t="shared" si="334"/>
        <v>May</v>
      </c>
      <c r="N7134" s="14">
        <v>45062</v>
      </c>
      <c r="O7134" s="8" t="b">
        <v>1</v>
      </c>
    </row>
    <row r="7135" spans="1:15" x14ac:dyDescent="0.3">
      <c r="A7135" s="15" t="s">
        <v>5552</v>
      </c>
      <c r="B7135" s="15" t="s">
        <v>79</v>
      </c>
      <c r="C7135" s="15" t="s">
        <v>18</v>
      </c>
      <c r="D7135" s="15" t="s">
        <v>57</v>
      </c>
      <c r="E7135" s="16">
        <f>retail_store_sales!$H7135/retail_store_sales!$F7135</f>
        <v>27.5</v>
      </c>
      <c r="F7135" s="17">
        <v>8</v>
      </c>
      <c r="G7135" s="18">
        <f t="shared" si="333"/>
        <v>27.5</v>
      </c>
      <c r="H7135" s="19">
        <v>220</v>
      </c>
      <c r="I7135" s="15" t="s">
        <v>24</v>
      </c>
      <c r="J7135" s="15" t="s">
        <v>15</v>
      </c>
      <c r="K7135" s="13" t="str">
        <f t="shared" si="335"/>
        <v>Sunday</v>
      </c>
      <c r="L7135" s="20">
        <f>YEAR(retail_store_sales!$N7135)</f>
        <v>2023</v>
      </c>
      <c r="M7135" s="20" t="str">
        <f t="shared" si="334"/>
        <v>October</v>
      </c>
      <c r="N7135" s="21">
        <v>45200</v>
      </c>
      <c r="O7135" s="15" t="b">
        <v>0</v>
      </c>
    </row>
    <row r="7136" spans="1:15" x14ac:dyDescent="0.3">
      <c r="A7136" s="8" t="s">
        <v>6444</v>
      </c>
      <c r="B7136" s="8" t="s">
        <v>99</v>
      </c>
      <c r="C7136" s="8" t="s">
        <v>40</v>
      </c>
      <c r="D7136" s="8" t="s">
        <v>86</v>
      </c>
      <c r="E7136" s="9">
        <f>retail_store_sales!$H7136/retail_store_sales!$F7136</f>
        <v>41</v>
      </c>
      <c r="F7136" s="10">
        <v>3</v>
      </c>
      <c r="G7136" s="11">
        <f t="shared" si="333"/>
        <v>41</v>
      </c>
      <c r="H7136" s="12">
        <v>123</v>
      </c>
      <c r="I7136" s="8" t="s">
        <v>14</v>
      </c>
      <c r="J7136" s="8" t="s">
        <v>37</v>
      </c>
      <c r="K7136" s="13" t="str">
        <f t="shared" si="335"/>
        <v>Monday</v>
      </c>
      <c r="L7136" s="13">
        <f>YEAR(retail_store_sales!$N7136)</f>
        <v>2022</v>
      </c>
      <c r="M7136" s="13" t="str">
        <f t="shared" si="334"/>
        <v>October</v>
      </c>
      <c r="N7136" s="14">
        <v>44844</v>
      </c>
      <c r="O7136" s="8" t="b">
        <v>0</v>
      </c>
    </row>
    <row r="7137" spans="1:15" x14ac:dyDescent="0.3">
      <c r="A7137" s="15" t="s">
        <v>778</v>
      </c>
      <c r="B7137" s="15" t="s">
        <v>73</v>
      </c>
      <c r="C7137" s="15" t="s">
        <v>65</v>
      </c>
      <c r="D7137" s="15" t="s">
        <v>642</v>
      </c>
      <c r="E7137" s="16">
        <f>retail_store_sales!$H7137/retail_store_sales!$F7137</f>
        <v>26</v>
      </c>
      <c r="F7137" s="17">
        <v>7</v>
      </c>
      <c r="G7137" s="18">
        <f t="shared" si="333"/>
        <v>26</v>
      </c>
      <c r="H7137" s="19">
        <v>182</v>
      </c>
      <c r="I7137" s="15" t="s">
        <v>47</v>
      </c>
      <c r="J7137" s="15" t="s">
        <v>15</v>
      </c>
      <c r="K7137" s="13" t="str">
        <f t="shared" si="335"/>
        <v>Sunday</v>
      </c>
      <c r="L7137" s="20">
        <f>YEAR(retail_store_sales!$N7137)</f>
        <v>2022</v>
      </c>
      <c r="M7137" s="20" t="str">
        <f t="shared" si="334"/>
        <v>May</v>
      </c>
      <c r="N7137" s="21">
        <v>44696</v>
      </c>
      <c r="O7137" s="15" t="s">
        <v>12824</v>
      </c>
    </row>
    <row r="7138" spans="1:15" x14ac:dyDescent="0.3">
      <c r="A7138" s="8" t="s">
        <v>4146</v>
      </c>
      <c r="B7138" s="8" t="s">
        <v>88</v>
      </c>
      <c r="C7138" s="8" t="s">
        <v>22</v>
      </c>
      <c r="D7138" s="8" t="s">
        <v>134</v>
      </c>
      <c r="E7138" s="9">
        <f>retail_store_sales!$H7138/retail_store_sales!$F7138</f>
        <v>27.5</v>
      </c>
      <c r="F7138" s="10">
        <v>1</v>
      </c>
      <c r="G7138" s="11">
        <f t="shared" si="333"/>
        <v>27.5</v>
      </c>
      <c r="H7138" s="12">
        <v>27.5</v>
      </c>
      <c r="I7138" s="8" t="s">
        <v>47</v>
      </c>
      <c r="J7138" s="8" t="s">
        <v>15</v>
      </c>
      <c r="K7138" s="13" t="str">
        <f t="shared" si="335"/>
        <v>Thursday</v>
      </c>
      <c r="L7138" s="13">
        <f>YEAR(retail_store_sales!$N7138)</f>
        <v>2022</v>
      </c>
      <c r="M7138" s="13" t="str">
        <f t="shared" si="334"/>
        <v>August</v>
      </c>
      <c r="N7138" s="14">
        <v>44798</v>
      </c>
      <c r="O7138" s="8" t="b">
        <v>0</v>
      </c>
    </row>
    <row r="7139" spans="1:15" x14ac:dyDescent="0.3">
      <c r="A7139" s="15" t="s">
        <v>3313</v>
      </c>
      <c r="B7139" s="15" t="s">
        <v>21</v>
      </c>
      <c r="C7139" s="15" t="s">
        <v>18</v>
      </c>
      <c r="D7139" s="15" t="s">
        <v>283</v>
      </c>
      <c r="E7139" s="16">
        <f>retail_store_sales!$H7139/retail_store_sales!$F7139</f>
        <v>8</v>
      </c>
      <c r="F7139" s="17">
        <v>10</v>
      </c>
      <c r="G7139" s="18">
        <f t="shared" si="333"/>
        <v>8</v>
      </c>
      <c r="H7139" s="19">
        <v>80</v>
      </c>
      <c r="I7139" s="15" t="s">
        <v>14</v>
      </c>
      <c r="J7139" s="15" t="s">
        <v>15</v>
      </c>
      <c r="K7139" s="13" t="str">
        <f t="shared" si="335"/>
        <v>Saturday</v>
      </c>
      <c r="L7139" s="20">
        <f>YEAR(retail_store_sales!$N7139)</f>
        <v>2022</v>
      </c>
      <c r="M7139" s="20" t="str">
        <f t="shared" si="334"/>
        <v>October</v>
      </c>
      <c r="N7139" s="21">
        <v>44863</v>
      </c>
      <c r="O7139" s="15" t="s">
        <v>12824</v>
      </c>
    </row>
    <row r="7140" spans="1:15" x14ac:dyDescent="0.3">
      <c r="A7140" s="8" t="s">
        <v>10352</v>
      </c>
      <c r="B7140" s="8" t="s">
        <v>54</v>
      </c>
      <c r="C7140" s="8" t="s">
        <v>27</v>
      </c>
      <c r="D7140" s="8" t="s">
        <v>70</v>
      </c>
      <c r="E7140" s="9">
        <f>retail_store_sales!$H7140/retail_store_sales!$F7140</f>
        <v>14</v>
      </c>
      <c r="F7140" s="10">
        <v>7</v>
      </c>
      <c r="G7140" s="11">
        <f t="shared" si="333"/>
        <v>14</v>
      </c>
      <c r="H7140" s="12">
        <v>98</v>
      </c>
      <c r="I7140" s="8" t="s">
        <v>14</v>
      </c>
      <c r="J7140" s="8" t="s">
        <v>15</v>
      </c>
      <c r="K7140" s="13" t="str">
        <f t="shared" si="335"/>
        <v>Wednesday</v>
      </c>
      <c r="L7140" s="13">
        <f>YEAR(retail_store_sales!$N7140)</f>
        <v>2022</v>
      </c>
      <c r="M7140" s="13" t="str">
        <f t="shared" si="334"/>
        <v>September</v>
      </c>
      <c r="N7140" s="14">
        <v>44832</v>
      </c>
      <c r="O7140" s="8" t="b">
        <v>0</v>
      </c>
    </row>
    <row r="7141" spans="1:15" x14ac:dyDescent="0.3">
      <c r="A7141" s="15" t="s">
        <v>1922</v>
      </c>
      <c r="B7141" s="15" t="s">
        <v>99</v>
      </c>
      <c r="C7141" s="15" t="s">
        <v>12</v>
      </c>
      <c r="D7141" s="15" t="s">
        <v>454</v>
      </c>
      <c r="E7141" s="16">
        <f>retail_store_sales!$H7141/retail_store_sales!$F7141</f>
        <v>26</v>
      </c>
      <c r="F7141" s="17">
        <v>9</v>
      </c>
      <c r="G7141" s="18">
        <f t="shared" si="333"/>
        <v>26</v>
      </c>
      <c r="H7141" s="19">
        <v>234</v>
      </c>
      <c r="I7141" s="15" t="s">
        <v>24</v>
      </c>
      <c r="J7141" s="15" t="s">
        <v>37</v>
      </c>
      <c r="K7141" s="13" t="str">
        <f t="shared" si="335"/>
        <v>Friday</v>
      </c>
      <c r="L7141" s="20">
        <f>YEAR(retail_store_sales!$N7141)</f>
        <v>2024</v>
      </c>
      <c r="M7141" s="20" t="str">
        <f t="shared" si="334"/>
        <v>January</v>
      </c>
      <c r="N7141" s="21">
        <v>45303</v>
      </c>
      <c r="O7141" s="15" t="b">
        <v>1</v>
      </c>
    </row>
    <row r="7142" spans="1:15" x14ac:dyDescent="0.3">
      <c r="A7142" s="8" t="s">
        <v>4781</v>
      </c>
      <c r="B7142" s="8" t="s">
        <v>11</v>
      </c>
      <c r="C7142" s="8" t="s">
        <v>27</v>
      </c>
      <c r="D7142" s="8" t="s">
        <v>400</v>
      </c>
      <c r="E7142" s="9">
        <f>retail_store_sales!$H7142/retail_store_sales!$F7142</f>
        <v>21.5</v>
      </c>
      <c r="F7142" s="10">
        <v>4</v>
      </c>
      <c r="G7142" s="11">
        <f t="shared" si="333"/>
        <v>21.5</v>
      </c>
      <c r="H7142" s="12">
        <v>86</v>
      </c>
      <c r="I7142" s="8" t="s">
        <v>47</v>
      </c>
      <c r="J7142" s="8" t="s">
        <v>15</v>
      </c>
      <c r="K7142" s="13" t="str">
        <f t="shared" si="335"/>
        <v>Saturday</v>
      </c>
      <c r="L7142" s="13">
        <f>YEAR(retail_store_sales!$N7142)</f>
        <v>2024</v>
      </c>
      <c r="M7142" s="13" t="str">
        <f t="shared" si="334"/>
        <v>November</v>
      </c>
      <c r="N7142" s="14">
        <v>45626</v>
      </c>
      <c r="O7142" s="8" t="s">
        <v>12824</v>
      </c>
    </row>
    <row r="7143" spans="1:15" x14ac:dyDescent="0.3">
      <c r="A7143" s="15" t="s">
        <v>3607</v>
      </c>
      <c r="B7143" s="15" t="s">
        <v>30</v>
      </c>
      <c r="C7143" s="15" t="s">
        <v>31</v>
      </c>
      <c r="D7143" s="15" t="s">
        <v>169</v>
      </c>
      <c r="E7143" s="16">
        <f>retail_store_sales!$H7143/retail_store_sales!$F7143</f>
        <v>30.5</v>
      </c>
      <c r="F7143" s="17">
        <v>8</v>
      </c>
      <c r="G7143" s="18">
        <f t="shared" si="333"/>
        <v>30.5</v>
      </c>
      <c r="H7143" s="19">
        <v>244</v>
      </c>
      <c r="I7143" s="15" t="s">
        <v>24</v>
      </c>
      <c r="J7143" s="15" t="s">
        <v>15</v>
      </c>
      <c r="K7143" s="13" t="str">
        <f t="shared" si="335"/>
        <v>Sunday</v>
      </c>
      <c r="L7143" s="20">
        <f>YEAR(retail_store_sales!$N7143)</f>
        <v>2024</v>
      </c>
      <c r="M7143" s="20" t="str">
        <f t="shared" si="334"/>
        <v>May</v>
      </c>
      <c r="N7143" s="21">
        <v>45417</v>
      </c>
      <c r="O7143" s="15" t="b">
        <v>1</v>
      </c>
    </row>
    <row r="7144" spans="1:15" x14ac:dyDescent="0.3">
      <c r="A7144" s="8" t="s">
        <v>3921</v>
      </c>
      <c r="B7144" s="8" t="s">
        <v>62</v>
      </c>
      <c r="C7144" s="8" t="s">
        <v>40</v>
      </c>
      <c r="D7144" s="8" t="s">
        <v>145</v>
      </c>
      <c r="E7144" s="9">
        <f>retail_store_sales!$H7144/retail_store_sales!$F7144</f>
        <v>14</v>
      </c>
      <c r="F7144" s="10">
        <v>1</v>
      </c>
      <c r="G7144" s="11">
        <f t="shared" si="333"/>
        <v>14</v>
      </c>
      <c r="H7144" s="12">
        <v>14</v>
      </c>
      <c r="I7144" s="8" t="s">
        <v>14</v>
      </c>
      <c r="J7144" s="8" t="s">
        <v>15</v>
      </c>
      <c r="K7144" s="13" t="str">
        <f t="shared" si="335"/>
        <v>Monday</v>
      </c>
      <c r="L7144" s="13">
        <f>YEAR(retail_store_sales!$N7144)</f>
        <v>2022</v>
      </c>
      <c r="M7144" s="13" t="str">
        <f t="shared" si="334"/>
        <v>August</v>
      </c>
      <c r="N7144" s="14">
        <v>44802</v>
      </c>
      <c r="O7144" s="8" t="b">
        <v>1</v>
      </c>
    </row>
    <row r="7145" spans="1:15" x14ac:dyDescent="0.3">
      <c r="A7145" s="15" t="s">
        <v>5472</v>
      </c>
      <c r="B7145" s="15" t="s">
        <v>64</v>
      </c>
      <c r="C7145" s="15" t="s">
        <v>31</v>
      </c>
      <c r="D7145" s="15" t="s">
        <v>481</v>
      </c>
      <c r="E7145" s="16">
        <f>retail_store_sales!$H7145/retail_store_sales!$F7145</f>
        <v>23</v>
      </c>
      <c r="F7145" s="17">
        <v>3</v>
      </c>
      <c r="G7145" s="18">
        <f t="shared" si="333"/>
        <v>23</v>
      </c>
      <c r="H7145" s="19">
        <v>69</v>
      </c>
      <c r="I7145" s="15" t="s">
        <v>47</v>
      </c>
      <c r="J7145" s="15" t="s">
        <v>37</v>
      </c>
      <c r="K7145" s="13" t="str">
        <f t="shared" si="335"/>
        <v>Sunday</v>
      </c>
      <c r="L7145" s="20">
        <f>YEAR(retail_store_sales!$N7145)</f>
        <v>2022</v>
      </c>
      <c r="M7145" s="20" t="str">
        <f t="shared" si="334"/>
        <v>April</v>
      </c>
      <c r="N7145" s="21">
        <v>44668</v>
      </c>
      <c r="O7145" s="15" t="b">
        <v>1</v>
      </c>
    </row>
    <row r="7146" spans="1:15" x14ac:dyDescent="0.3">
      <c r="A7146" s="8" t="s">
        <v>9605</v>
      </c>
      <c r="B7146" s="8" t="s">
        <v>54</v>
      </c>
      <c r="C7146" s="8" t="s">
        <v>18</v>
      </c>
      <c r="D7146" s="8" t="s">
        <v>286</v>
      </c>
      <c r="E7146" s="9">
        <f>retail_store_sales!$H7146/retail_store_sales!$F7146</f>
        <v>20</v>
      </c>
      <c r="F7146" s="10">
        <v>4</v>
      </c>
      <c r="G7146" s="11">
        <f t="shared" si="333"/>
        <v>20</v>
      </c>
      <c r="H7146" s="12">
        <v>80</v>
      </c>
      <c r="I7146" s="8" t="s">
        <v>47</v>
      </c>
      <c r="J7146" s="8" t="s">
        <v>37</v>
      </c>
      <c r="K7146" s="13" t="str">
        <f t="shared" si="335"/>
        <v>Sunday</v>
      </c>
      <c r="L7146" s="13">
        <f>YEAR(retail_store_sales!$N7146)</f>
        <v>2023</v>
      </c>
      <c r="M7146" s="13" t="str">
        <f t="shared" si="334"/>
        <v>May</v>
      </c>
      <c r="N7146" s="14">
        <v>45074</v>
      </c>
      <c r="O7146" s="8" t="b">
        <v>1</v>
      </c>
    </row>
    <row r="7147" spans="1:15" x14ac:dyDescent="0.3">
      <c r="A7147" s="15" t="s">
        <v>1855</v>
      </c>
      <c r="B7147" s="15" t="s">
        <v>73</v>
      </c>
      <c r="C7147" s="15" t="s">
        <v>18</v>
      </c>
      <c r="D7147" s="15" t="s">
        <v>12823</v>
      </c>
      <c r="E7147" s="16">
        <v>0</v>
      </c>
      <c r="F7147" s="17">
        <v>0</v>
      </c>
      <c r="G7147" s="18">
        <f t="shared" si="333"/>
        <v>0</v>
      </c>
      <c r="H7147" s="19">
        <v>0</v>
      </c>
      <c r="I7147" s="15" t="s">
        <v>14</v>
      </c>
      <c r="J7147" s="15" t="s">
        <v>15</v>
      </c>
      <c r="K7147" s="13" t="str">
        <f t="shared" si="335"/>
        <v>Wednesday</v>
      </c>
      <c r="L7147" s="20">
        <f>YEAR(retail_store_sales!$N7147)</f>
        <v>2022</v>
      </c>
      <c r="M7147" s="20" t="str">
        <f t="shared" si="334"/>
        <v>August</v>
      </c>
      <c r="N7147" s="21">
        <v>44804</v>
      </c>
      <c r="O7147" s="15" t="s">
        <v>12824</v>
      </c>
    </row>
    <row r="7148" spans="1:15" x14ac:dyDescent="0.3">
      <c r="A7148" s="8" t="s">
        <v>7656</v>
      </c>
      <c r="B7148" s="8" t="s">
        <v>45</v>
      </c>
      <c r="C7148" s="8" t="s">
        <v>129</v>
      </c>
      <c r="D7148" s="8" t="s">
        <v>1047</v>
      </c>
      <c r="E7148" s="9">
        <f>retail_store_sales!$H7148/retail_store_sales!$F7148</f>
        <v>8</v>
      </c>
      <c r="F7148" s="10">
        <v>9</v>
      </c>
      <c r="G7148" s="11">
        <f t="shared" si="333"/>
        <v>8</v>
      </c>
      <c r="H7148" s="12">
        <v>72</v>
      </c>
      <c r="I7148" s="8" t="s">
        <v>14</v>
      </c>
      <c r="J7148" s="8" t="s">
        <v>37</v>
      </c>
      <c r="K7148" s="13" t="str">
        <f t="shared" si="335"/>
        <v>Saturday</v>
      </c>
      <c r="L7148" s="13">
        <f>YEAR(retail_store_sales!$N7148)</f>
        <v>2022</v>
      </c>
      <c r="M7148" s="13" t="str">
        <f t="shared" si="334"/>
        <v>April</v>
      </c>
      <c r="N7148" s="14">
        <v>44674</v>
      </c>
      <c r="O7148" s="8" t="b">
        <v>0</v>
      </c>
    </row>
    <row r="7149" spans="1:15" x14ac:dyDescent="0.3">
      <c r="A7149" s="15" t="s">
        <v>799</v>
      </c>
      <c r="B7149" s="15" t="s">
        <v>73</v>
      </c>
      <c r="C7149" s="15" t="s">
        <v>18</v>
      </c>
      <c r="D7149" s="15" t="s">
        <v>539</v>
      </c>
      <c r="E7149" s="16">
        <f>retail_store_sales!$H7149/retail_store_sales!$F7149</f>
        <v>23</v>
      </c>
      <c r="F7149" s="17">
        <v>7</v>
      </c>
      <c r="G7149" s="18">
        <f t="shared" si="333"/>
        <v>23</v>
      </c>
      <c r="H7149" s="19">
        <v>161</v>
      </c>
      <c r="I7149" s="15" t="s">
        <v>24</v>
      </c>
      <c r="J7149" s="15" t="s">
        <v>37</v>
      </c>
      <c r="K7149" s="13" t="str">
        <f t="shared" si="335"/>
        <v>Wednesday</v>
      </c>
      <c r="L7149" s="20">
        <f>YEAR(retail_store_sales!$N7149)</f>
        <v>2023</v>
      </c>
      <c r="M7149" s="20" t="str">
        <f t="shared" si="334"/>
        <v>November</v>
      </c>
      <c r="N7149" s="21">
        <v>45238</v>
      </c>
      <c r="O7149" s="15" t="s">
        <v>12824</v>
      </c>
    </row>
    <row r="7150" spans="1:15" x14ac:dyDescent="0.3">
      <c r="A7150" s="8" t="s">
        <v>12631</v>
      </c>
      <c r="B7150" s="8" t="s">
        <v>73</v>
      </c>
      <c r="C7150" s="8" t="s">
        <v>129</v>
      </c>
      <c r="D7150" s="8" t="s">
        <v>325</v>
      </c>
      <c r="E7150" s="9">
        <f>retail_store_sales!$H7150/retail_store_sales!$F7150</f>
        <v>30.5</v>
      </c>
      <c r="F7150" s="10">
        <v>6</v>
      </c>
      <c r="G7150" s="11">
        <f t="shared" si="333"/>
        <v>30.5</v>
      </c>
      <c r="H7150" s="12">
        <v>183</v>
      </c>
      <c r="I7150" s="8" t="s">
        <v>24</v>
      </c>
      <c r="J7150" s="8" t="s">
        <v>37</v>
      </c>
      <c r="K7150" s="13" t="str">
        <f t="shared" si="335"/>
        <v>Thursday</v>
      </c>
      <c r="L7150" s="13">
        <f>YEAR(retail_store_sales!$N7150)</f>
        <v>2024</v>
      </c>
      <c r="M7150" s="13" t="str">
        <f t="shared" si="334"/>
        <v>September</v>
      </c>
      <c r="N7150" s="14">
        <v>45561</v>
      </c>
      <c r="O7150" s="8" t="b">
        <v>1</v>
      </c>
    </row>
    <row r="7151" spans="1:15" x14ac:dyDescent="0.3">
      <c r="A7151" s="15" t="s">
        <v>12438</v>
      </c>
      <c r="B7151" s="15" t="s">
        <v>122</v>
      </c>
      <c r="C7151" s="15" t="s">
        <v>27</v>
      </c>
      <c r="D7151" s="15" t="s">
        <v>400</v>
      </c>
      <c r="E7151" s="16">
        <f>retail_store_sales!$H7151/retail_store_sales!$F7151</f>
        <v>21.5</v>
      </c>
      <c r="F7151" s="17">
        <v>7</v>
      </c>
      <c r="G7151" s="18">
        <f t="shared" si="333"/>
        <v>21.5</v>
      </c>
      <c r="H7151" s="19">
        <v>150.5</v>
      </c>
      <c r="I7151" s="15" t="s">
        <v>24</v>
      </c>
      <c r="J7151" s="15" t="s">
        <v>37</v>
      </c>
      <c r="K7151" s="13" t="str">
        <f t="shared" si="335"/>
        <v>Thursday</v>
      </c>
      <c r="L7151" s="20">
        <f>YEAR(retail_store_sales!$N7151)</f>
        <v>2024</v>
      </c>
      <c r="M7151" s="20" t="str">
        <f t="shared" si="334"/>
        <v>July</v>
      </c>
      <c r="N7151" s="21">
        <v>45498</v>
      </c>
      <c r="O7151" s="15" t="b">
        <v>0</v>
      </c>
    </row>
    <row r="7152" spans="1:15" x14ac:dyDescent="0.3">
      <c r="A7152" s="8" t="s">
        <v>11653</v>
      </c>
      <c r="B7152" s="8" t="s">
        <v>45</v>
      </c>
      <c r="C7152" s="8" t="s">
        <v>129</v>
      </c>
      <c r="D7152" s="8" t="s">
        <v>228</v>
      </c>
      <c r="E7152" s="9">
        <f>retail_store_sales!$H7152/retail_store_sales!$F7152</f>
        <v>18.5</v>
      </c>
      <c r="F7152" s="10">
        <v>7</v>
      </c>
      <c r="G7152" s="11">
        <f t="shared" si="333"/>
        <v>18.5</v>
      </c>
      <c r="H7152" s="12">
        <v>129.5</v>
      </c>
      <c r="I7152" s="8" t="s">
        <v>14</v>
      </c>
      <c r="J7152" s="8" t="s">
        <v>15</v>
      </c>
      <c r="K7152" s="13" t="str">
        <f t="shared" si="335"/>
        <v>Wednesday</v>
      </c>
      <c r="L7152" s="13">
        <f>YEAR(retail_store_sales!$N7152)</f>
        <v>2024</v>
      </c>
      <c r="M7152" s="13" t="str">
        <f t="shared" si="334"/>
        <v>November</v>
      </c>
      <c r="N7152" s="14">
        <v>45616</v>
      </c>
      <c r="O7152" s="8" t="s">
        <v>12824</v>
      </c>
    </row>
    <row r="7153" spans="1:15" x14ac:dyDescent="0.3">
      <c r="A7153" s="15" t="s">
        <v>5047</v>
      </c>
      <c r="B7153" s="15" t="s">
        <v>17</v>
      </c>
      <c r="C7153" s="15" t="s">
        <v>65</v>
      </c>
      <c r="D7153" s="15" t="s">
        <v>12823</v>
      </c>
      <c r="E7153" s="16">
        <v>0</v>
      </c>
      <c r="F7153" s="17">
        <v>0</v>
      </c>
      <c r="G7153" s="18">
        <f t="shared" si="333"/>
        <v>0</v>
      </c>
      <c r="H7153" s="19">
        <v>0</v>
      </c>
      <c r="I7153" s="15" t="s">
        <v>47</v>
      </c>
      <c r="J7153" s="15" t="s">
        <v>37</v>
      </c>
      <c r="K7153" s="13" t="str">
        <f t="shared" si="335"/>
        <v>Wednesday</v>
      </c>
      <c r="L7153" s="20">
        <f>YEAR(retail_store_sales!$N7153)</f>
        <v>2022</v>
      </c>
      <c r="M7153" s="20" t="str">
        <f t="shared" si="334"/>
        <v>January</v>
      </c>
      <c r="N7153" s="21">
        <v>44580</v>
      </c>
      <c r="O7153" s="15" t="b">
        <v>1</v>
      </c>
    </row>
    <row r="7154" spans="1:15" x14ac:dyDescent="0.3">
      <c r="A7154" s="8" t="s">
        <v>5302</v>
      </c>
      <c r="B7154" s="8" t="s">
        <v>107</v>
      </c>
      <c r="C7154" s="8" t="s">
        <v>27</v>
      </c>
      <c r="D7154" s="8" t="s">
        <v>307</v>
      </c>
      <c r="E7154" s="9">
        <f>retail_store_sales!$H7154/retail_store_sales!$F7154</f>
        <v>6.5</v>
      </c>
      <c r="F7154" s="10">
        <v>5</v>
      </c>
      <c r="G7154" s="11">
        <f t="shared" si="333"/>
        <v>6.5</v>
      </c>
      <c r="H7154" s="12">
        <v>32.5</v>
      </c>
      <c r="I7154" s="8" t="s">
        <v>47</v>
      </c>
      <c r="J7154" s="8" t="s">
        <v>37</v>
      </c>
      <c r="K7154" s="13" t="str">
        <f t="shared" si="335"/>
        <v>Tuesday</v>
      </c>
      <c r="L7154" s="13">
        <f>YEAR(retail_store_sales!$N7154)</f>
        <v>2024</v>
      </c>
      <c r="M7154" s="13" t="str">
        <f t="shared" si="334"/>
        <v>October</v>
      </c>
      <c r="N7154" s="14">
        <v>45594</v>
      </c>
      <c r="O7154" s="8" t="s">
        <v>12824</v>
      </c>
    </row>
    <row r="7155" spans="1:15" x14ac:dyDescent="0.3">
      <c r="A7155" s="15" t="s">
        <v>5967</v>
      </c>
      <c r="B7155" s="15" t="s">
        <v>83</v>
      </c>
      <c r="C7155" s="15" t="s">
        <v>27</v>
      </c>
      <c r="D7155" s="15" t="s">
        <v>103</v>
      </c>
      <c r="E7155" s="16">
        <f>retail_store_sales!$H7155/retail_store_sales!$F7155</f>
        <v>41</v>
      </c>
      <c r="F7155" s="17">
        <v>3</v>
      </c>
      <c r="G7155" s="18">
        <f t="shared" si="333"/>
        <v>41</v>
      </c>
      <c r="H7155" s="19">
        <v>123</v>
      </c>
      <c r="I7155" s="15" t="s">
        <v>14</v>
      </c>
      <c r="J7155" s="15" t="s">
        <v>15</v>
      </c>
      <c r="K7155" s="13" t="str">
        <f t="shared" si="335"/>
        <v>Monday</v>
      </c>
      <c r="L7155" s="20">
        <f>YEAR(retail_store_sales!$N7155)</f>
        <v>2024</v>
      </c>
      <c r="M7155" s="20" t="str">
        <f t="shared" si="334"/>
        <v>July</v>
      </c>
      <c r="N7155" s="21">
        <v>45495</v>
      </c>
      <c r="O7155" s="15" t="b">
        <v>1</v>
      </c>
    </row>
    <row r="7156" spans="1:15" x14ac:dyDescent="0.3">
      <c r="A7156" s="8" t="s">
        <v>7332</v>
      </c>
      <c r="B7156" s="8" t="s">
        <v>79</v>
      </c>
      <c r="C7156" s="8" t="s">
        <v>12</v>
      </c>
      <c r="D7156" s="8" t="s">
        <v>12823</v>
      </c>
      <c r="E7156" s="9">
        <v>0</v>
      </c>
      <c r="F7156" s="10">
        <v>0</v>
      </c>
      <c r="G7156" s="11">
        <f t="shared" si="333"/>
        <v>0</v>
      </c>
      <c r="H7156" s="12">
        <v>0</v>
      </c>
      <c r="I7156" s="8" t="s">
        <v>24</v>
      </c>
      <c r="J7156" s="8" t="s">
        <v>15</v>
      </c>
      <c r="K7156" s="13" t="str">
        <f t="shared" si="335"/>
        <v>Sunday</v>
      </c>
      <c r="L7156" s="13">
        <f>YEAR(retail_store_sales!$N7156)</f>
        <v>2024</v>
      </c>
      <c r="M7156" s="13" t="str">
        <f t="shared" si="334"/>
        <v>March</v>
      </c>
      <c r="N7156" s="14">
        <v>45368</v>
      </c>
      <c r="O7156" s="8" t="s">
        <v>12824</v>
      </c>
    </row>
    <row r="7157" spans="1:15" x14ac:dyDescent="0.3">
      <c r="A7157" s="15" t="s">
        <v>6188</v>
      </c>
      <c r="B7157" s="15" t="s">
        <v>21</v>
      </c>
      <c r="C7157" s="15" t="s">
        <v>27</v>
      </c>
      <c r="D7157" s="15" t="s">
        <v>569</v>
      </c>
      <c r="E7157" s="16">
        <f>retail_store_sales!$H7157/retail_store_sales!$F7157</f>
        <v>29</v>
      </c>
      <c r="F7157" s="17">
        <v>7</v>
      </c>
      <c r="G7157" s="18">
        <f t="shared" si="333"/>
        <v>29</v>
      </c>
      <c r="H7157" s="19">
        <v>203</v>
      </c>
      <c r="I7157" s="15" t="s">
        <v>47</v>
      </c>
      <c r="J7157" s="15" t="s">
        <v>15</v>
      </c>
      <c r="K7157" s="13" t="str">
        <f t="shared" si="335"/>
        <v>Monday</v>
      </c>
      <c r="L7157" s="20">
        <f>YEAR(retail_store_sales!$N7157)</f>
        <v>2024</v>
      </c>
      <c r="M7157" s="20" t="str">
        <f t="shared" si="334"/>
        <v>February</v>
      </c>
      <c r="N7157" s="21">
        <v>45334</v>
      </c>
      <c r="O7157" s="15" t="b">
        <v>0</v>
      </c>
    </row>
    <row r="7158" spans="1:15" x14ac:dyDescent="0.3">
      <c r="A7158" s="8" t="s">
        <v>10925</v>
      </c>
      <c r="B7158" s="8" t="s">
        <v>17</v>
      </c>
      <c r="C7158" s="8" t="s">
        <v>27</v>
      </c>
      <c r="D7158" s="8" t="s">
        <v>400</v>
      </c>
      <c r="E7158" s="9">
        <f>retail_store_sales!$H7158/retail_store_sales!$F7158</f>
        <v>21.5</v>
      </c>
      <c r="F7158" s="10">
        <v>1</v>
      </c>
      <c r="G7158" s="11">
        <f t="shared" si="333"/>
        <v>21.5</v>
      </c>
      <c r="H7158" s="12">
        <v>21.5</v>
      </c>
      <c r="I7158" s="8" t="s">
        <v>47</v>
      </c>
      <c r="J7158" s="8" t="s">
        <v>15</v>
      </c>
      <c r="K7158" s="13" t="str">
        <f t="shared" si="335"/>
        <v>Thursday</v>
      </c>
      <c r="L7158" s="13">
        <f>YEAR(retail_store_sales!$N7158)</f>
        <v>2023</v>
      </c>
      <c r="M7158" s="13" t="str">
        <f t="shared" si="334"/>
        <v>September</v>
      </c>
      <c r="N7158" s="14">
        <v>45176</v>
      </c>
      <c r="O7158" s="8" t="b">
        <v>0</v>
      </c>
    </row>
    <row r="7159" spans="1:15" x14ac:dyDescent="0.3">
      <c r="A7159" s="15" t="s">
        <v>6109</v>
      </c>
      <c r="B7159" s="15" t="s">
        <v>88</v>
      </c>
      <c r="C7159" s="15" t="s">
        <v>129</v>
      </c>
      <c r="D7159" s="15" t="s">
        <v>228</v>
      </c>
      <c r="E7159" s="16">
        <f>retail_store_sales!$H7159/retail_store_sales!$F7159</f>
        <v>18.5</v>
      </c>
      <c r="F7159" s="17">
        <v>6</v>
      </c>
      <c r="G7159" s="18">
        <f t="shared" si="333"/>
        <v>18.5</v>
      </c>
      <c r="H7159" s="19">
        <v>111</v>
      </c>
      <c r="I7159" s="15" t="s">
        <v>14</v>
      </c>
      <c r="J7159" s="15" t="s">
        <v>37</v>
      </c>
      <c r="K7159" s="13" t="str">
        <f t="shared" si="335"/>
        <v>Monday</v>
      </c>
      <c r="L7159" s="20">
        <f>YEAR(retail_store_sales!$N7159)</f>
        <v>2022</v>
      </c>
      <c r="M7159" s="20" t="str">
        <f t="shared" si="334"/>
        <v>June</v>
      </c>
      <c r="N7159" s="21">
        <v>44725</v>
      </c>
      <c r="O7159" s="15" t="s">
        <v>12824</v>
      </c>
    </row>
    <row r="7160" spans="1:15" x14ac:dyDescent="0.3">
      <c r="A7160" s="8" t="s">
        <v>8403</v>
      </c>
      <c r="B7160" s="8" t="s">
        <v>112</v>
      </c>
      <c r="C7160" s="8" t="s">
        <v>40</v>
      </c>
      <c r="D7160" s="8" t="s">
        <v>302</v>
      </c>
      <c r="E7160" s="9">
        <f>retail_store_sales!$H7160/retail_store_sales!$F7160</f>
        <v>15.5</v>
      </c>
      <c r="F7160" s="10">
        <v>7</v>
      </c>
      <c r="G7160" s="11">
        <f t="shared" si="333"/>
        <v>15.5</v>
      </c>
      <c r="H7160" s="12">
        <v>108.5</v>
      </c>
      <c r="I7160" s="8" t="s">
        <v>14</v>
      </c>
      <c r="J7160" s="8" t="s">
        <v>37</v>
      </c>
      <c r="K7160" s="13" t="str">
        <f t="shared" si="335"/>
        <v>Tuesday</v>
      </c>
      <c r="L7160" s="13">
        <f>YEAR(retail_store_sales!$N7160)</f>
        <v>2024</v>
      </c>
      <c r="M7160" s="13" t="str">
        <f t="shared" si="334"/>
        <v>July</v>
      </c>
      <c r="N7160" s="14">
        <v>45475</v>
      </c>
      <c r="O7160" s="8" t="b">
        <v>1</v>
      </c>
    </row>
    <row r="7161" spans="1:15" x14ac:dyDescent="0.3">
      <c r="A7161" s="15" t="s">
        <v>12073</v>
      </c>
      <c r="B7161" s="15" t="s">
        <v>21</v>
      </c>
      <c r="C7161" s="15" t="s">
        <v>18</v>
      </c>
      <c r="D7161" s="15" t="s">
        <v>539</v>
      </c>
      <c r="E7161" s="16">
        <f>retail_store_sales!$H7161/retail_store_sales!$F7161</f>
        <v>23</v>
      </c>
      <c r="F7161" s="17">
        <v>1</v>
      </c>
      <c r="G7161" s="18">
        <f t="shared" si="333"/>
        <v>23</v>
      </c>
      <c r="H7161" s="19">
        <v>23</v>
      </c>
      <c r="I7161" s="15" t="s">
        <v>47</v>
      </c>
      <c r="J7161" s="15" t="s">
        <v>15</v>
      </c>
      <c r="K7161" s="13" t="str">
        <f t="shared" si="335"/>
        <v>Thursday</v>
      </c>
      <c r="L7161" s="20">
        <f>YEAR(retail_store_sales!$N7161)</f>
        <v>2023</v>
      </c>
      <c r="M7161" s="20" t="str">
        <f t="shared" si="334"/>
        <v>July</v>
      </c>
      <c r="N7161" s="21">
        <v>45120</v>
      </c>
      <c r="O7161" s="15" t="s">
        <v>12824</v>
      </c>
    </row>
    <row r="7162" spans="1:15" x14ac:dyDescent="0.3">
      <c r="A7162" s="8" t="s">
        <v>1566</v>
      </c>
      <c r="B7162" s="8" t="s">
        <v>167</v>
      </c>
      <c r="C7162" s="8" t="s">
        <v>31</v>
      </c>
      <c r="D7162" s="8" t="s">
        <v>262</v>
      </c>
      <c r="E7162" s="9">
        <f>retail_store_sales!$H7162/retail_store_sales!$F7162</f>
        <v>39.5</v>
      </c>
      <c r="F7162" s="10">
        <v>10</v>
      </c>
      <c r="G7162" s="11">
        <f t="shared" si="333"/>
        <v>39.5</v>
      </c>
      <c r="H7162" s="12">
        <v>395</v>
      </c>
      <c r="I7162" s="8" t="s">
        <v>47</v>
      </c>
      <c r="J7162" s="8" t="s">
        <v>15</v>
      </c>
      <c r="K7162" s="13" t="str">
        <f t="shared" si="335"/>
        <v>Friday</v>
      </c>
      <c r="L7162" s="13">
        <f>YEAR(retail_store_sales!$N7162)</f>
        <v>2024</v>
      </c>
      <c r="M7162" s="13" t="str">
        <f t="shared" si="334"/>
        <v>June</v>
      </c>
      <c r="N7162" s="14">
        <v>45457</v>
      </c>
      <c r="O7162" s="8" t="s">
        <v>12824</v>
      </c>
    </row>
    <row r="7163" spans="1:15" x14ac:dyDescent="0.3">
      <c r="A7163" s="15" t="s">
        <v>803</v>
      </c>
      <c r="B7163" s="15" t="s">
        <v>21</v>
      </c>
      <c r="C7163" s="15" t="s">
        <v>22</v>
      </c>
      <c r="D7163" s="15" t="s">
        <v>113</v>
      </c>
      <c r="E7163" s="16">
        <f>retail_store_sales!$H7163/retail_store_sales!$F7163</f>
        <v>38</v>
      </c>
      <c r="F7163" s="17">
        <v>7</v>
      </c>
      <c r="G7163" s="18">
        <f t="shared" si="333"/>
        <v>38</v>
      </c>
      <c r="H7163" s="19">
        <v>266</v>
      </c>
      <c r="I7163" s="15" t="s">
        <v>24</v>
      </c>
      <c r="J7163" s="15" t="s">
        <v>37</v>
      </c>
      <c r="K7163" s="13" t="str">
        <f t="shared" si="335"/>
        <v>Tuesday</v>
      </c>
      <c r="L7163" s="20">
        <f>YEAR(retail_store_sales!$N7163)</f>
        <v>2022</v>
      </c>
      <c r="M7163" s="20" t="str">
        <f t="shared" si="334"/>
        <v>April</v>
      </c>
      <c r="N7163" s="21">
        <v>44656</v>
      </c>
      <c r="O7163" s="15" t="b">
        <v>0</v>
      </c>
    </row>
    <row r="7164" spans="1:15" x14ac:dyDescent="0.3">
      <c r="A7164" s="8" t="s">
        <v>9201</v>
      </c>
      <c r="B7164" s="8" t="s">
        <v>26</v>
      </c>
      <c r="C7164" s="8" t="s">
        <v>18</v>
      </c>
      <c r="D7164" s="8" t="s">
        <v>151</v>
      </c>
      <c r="E7164" s="9">
        <f>retail_store_sales!$H7164/retail_store_sales!$F7164</f>
        <v>12.5</v>
      </c>
      <c r="F7164" s="10">
        <v>3</v>
      </c>
      <c r="G7164" s="11">
        <f t="shared" si="333"/>
        <v>12.5</v>
      </c>
      <c r="H7164" s="12">
        <v>37.5</v>
      </c>
      <c r="I7164" s="8" t="s">
        <v>14</v>
      </c>
      <c r="J7164" s="8" t="s">
        <v>15</v>
      </c>
      <c r="K7164" s="13" t="str">
        <f t="shared" si="335"/>
        <v>Saturday</v>
      </c>
      <c r="L7164" s="13">
        <f>YEAR(retail_store_sales!$N7164)</f>
        <v>2024</v>
      </c>
      <c r="M7164" s="13" t="str">
        <f t="shared" si="334"/>
        <v>December</v>
      </c>
      <c r="N7164" s="14">
        <v>45633</v>
      </c>
      <c r="O7164" s="8" t="b">
        <v>1</v>
      </c>
    </row>
    <row r="7165" spans="1:15" x14ac:dyDescent="0.3">
      <c r="A7165" s="15" t="s">
        <v>2014</v>
      </c>
      <c r="B7165" s="15" t="s">
        <v>83</v>
      </c>
      <c r="C7165" s="15" t="s">
        <v>31</v>
      </c>
      <c r="D7165" s="15" t="s">
        <v>364</v>
      </c>
      <c r="E7165" s="16">
        <f>retail_store_sales!$H7165/retail_store_sales!$F7165</f>
        <v>41</v>
      </c>
      <c r="F7165" s="17">
        <v>9</v>
      </c>
      <c r="G7165" s="18">
        <f t="shared" si="333"/>
        <v>41</v>
      </c>
      <c r="H7165" s="19">
        <v>369</v>
      </c>
      <c r="I7165" s="15" t="s">
        <v>14</v>
      </c>
      <c r="J7165" s="15" t="s">
        <v>15</v>
      </c>
      <c r="K7165" s="13" t="str">
        <f t="shared" si="335"/>
        <v>Monday</v>
      </c>
      <c r="L7165" s="20">
        <f>YEAR(retail_store_sales!$N7165)</f>
        <v>2022</v>
      </c>
      <c r="M7165" s="20" t="str">
        <f t="shared" si="334"/>
        <v>May</v>
      </c>
      <c r="N7165" s="21">
        <v>44711</v>
      </c>
      <c r="O7165" s="15" t="b">
        <v>0</v>
      </c>
    </row>
    <row r="7166" spans="1:15" x14ac:dyDescent="0.3">
      <c r="A7166" s="8" t="s">
        <v>12379</v>
      </c>
      <c r="B7166" s="8" t="s">
        <v>62</v>
      </c>
      <c r="C7166" s="8" t="s">
        <v>18</v>
      </c>
      <c r="D7166" s="8" t="s">
        <v>272</v>
      </c>
      <c r="E7166" s="9">
        <f>retail_store_sales!$H7166/retail_store_sales!$F7166</f>
        <v>39.5</v>
      </c>
      <c r="F7166" s="10">
        <v>7</v>
      </c>
      <c r="G7166" s="11">
        <f t="shared" si="333"/>
        <v>39.5</v>
      </c>
      <c r="H7166" s="12">
        <v>276.5</v>
      </c>
      <c r="I7166" s="8" t="s">
        <v>24</v>
      </c>
      <c r="J7166" s="8" t="s">
        <v>15</v>
      </c>
      <c r="K7166" s="13" t="str">
        <f t="shared" si="335"/>
        <v>Sunday</v>
      </c>
      <c r="L7166" s="13">
        <f>YEAR(retail_store_sales!$N7166)</f>
        <v>2023</v>
      </c>
      <c r="M7166" s="13" t="str">
        <f t="shared" si="334"/>
        <v>August</v>
      </c>
      <c r="N7166" s="14">
        <v>45158</v>
      </c>
      <c r="O7166" s="8" t="b">
        <v>0</v>
      </c>
    </row>
    <row r="7167" spans="1:15" x14ac:dyDescent="0.3">
      <c r="A7167" s="15" t="s">
        <v>9349</v>
      </c>
      <c r="B7167" s="15" t="s">
        <v>17</v>
      </c>
      <c r="C7167" s="15" t="s">
        <v>27</v>
      </c>
      <c r="D7167" s="15" t="s">
        <v>400</v>
      </c>
      <c r="E7167" s="16">
        <f>retail_store_sales!$H7167/retail_store_sales!$F7167</f>
        <v>21.5</v>
      </c>
      <c r="F7167" s="17">
        <v>10</v>
      </c>
      <c r="G7167" s="18">
        <f t="shared" si="333"/>
        <v>21.5</v>
      </c>
      <c r="H7167" s="19">
        <v>215</v>
      </c>
      <c r="I7167" s="15" t="s">
        <v>14</v>
      </c>
      <c r="J7167" s="15" t="s">
        <v>37</v>
      </c>
      <c r="K7167" s="13" t="str">
        <f t="shared" si="335"/>
        <v>Tuesday</v>
      </c>
      <c r="L7167" s="20">
        <f>YEAR(retail_store_sales!$N7167)</f>
        <v>2024</v>
      </c>
      <c r="M7167" s="20" t="str">
        <f t="shared" si="334"/>
        <v>January</v>
      </c>
      <c r="N7167" s="21">
        <v>45293</v>
      </c>
      <c r="O7167" s="15" t="s">
        <v>12824</v>
      </c>
    </row>
    <row r="7168" spans="1:15" x14ac:dyDescent="0.3">
      <c r="A7168" s="8" t="s">
        <v>2660</v>
      </c>
      <c r="B7168" s="8" t="s">
        <v>11</v>
      </c>
      <c r="C7168" s="8" t="s">
        <v>27</v>
      </c>
      <c r="D7168" s="8" t="s">
        <v>123</v>
      </c>
      <c r="E7168" s="9">
        <f>retail_store_sales!$H7168/retail_store_sales!$F7168</f>
        <v>15.5</v>
      </c>
      <c r="F7168" s="10">
        <v>3</v>
      </c>
      <c r="G7168" s="11">
        <f t="shared" si="333"/>
        <v>15.5</v>
      </c>
      <c r="H7168" s="12">
        <v>46.5</v>
      </c>
      <c r="I7168" s="8" t="s">
        <v>24</v>
      </c>
      <c r="J7168" s="8" t="s">
        <v>15</v>
      </c>
      <c r="K7168" s="13" t="str">
        <f t="shared" si="335"/>
        <v>Saturday</v>
      </c>
      <c r="L7168" s="13">
        <f>YEAR(retail_store_sales!$N7168)</f>
        <v>2024</v>
      </c>
      <c r="M7168" s="13" t="str">
        <f t="shared" si="334"/>
        <v>March</v>
      </c>
      <c r="N7168" s="14">
        <v>45353</v>
      </c>
      <c r="O7168" s="8" t="b">
        <v>1</v>
      </c>
    </row>
    <row r="7169" spans="1:15" x14ac:dyDescent="0.3">
      <c r="A7169" s="15" t="s">
        <v>5991</v>
      </c>
      <c r="B7169" s="15" t="s">
        <v>21</v>
      </c>
      <c r="C7169" s="15" t="s">
        <v>18</v>
      </c>
      <c r="D7169" s="15" t="s">
        <v>870</v>
      </c>
      <c r="E7169" s="16">
        <f>retail_store_sales!$H7169/retail_store_sales!$F7169</f>
        <v>33.5</v>
      </c>
      <c r="F7169" s="17">
        <v>3</v>
      </c>
      <c r="G7169" s="18">
        <f t="shared" si="333"/>
        <v>33.5</v>
      </c>
      <c r="H7169" s="19">
        <v>100.5</v>
      </c>
      <c r="I7169" s="15" t="s">
        <v>14</v>
      </c>
      <c r="J7169" s="15" t="s">
        <v>15</v>
      </c>
      <c r="K7169" s="13" t="str">
        <f t="shared" si="335"/>
        <v>Wednesday</v>
      </c>
      <c r="L7169" s="20">
        <f>YEAR(retail_store_sales!$N7169)</f>
        <v>2023</v>
      </c>
      <c r="M7169" s="20" t="str">
        <f t="shared" si="334"/>
        <v>October</v>
      </c>
      <c r="N7169" s="21">
        <v>45203</v>
      </c>
      <c r="O7169" s="15" t="b">
        <v>0</v>
      </c>
    </row>
    <row r="7170" spans="1:15" x14ac:dyDescent="0.3">
      <c r="A7170" s="8" t="s">
        <v>7834</v>
      </c>
      <c r="B7170" s="8" t="s">
        <v>122</v>
      </c>
      <c r="C7170" s="8" t="s">
        <v>18</v>
      </c>
      <c r="D7170" s="8" t="s">
        <v>200</v>
      </c>
      <c r="E7170" s="9">
        <f>retail_store_sales!$H7170/retail_store_sales!$F7170</f>
        <v>15.5</v>
      </c>
      <c r="F7170" s="10">
        <v>8</v>
      </c>
      <c r="G7170" s="11">
        <f t="shared" ref="G7170:G7233" si="336">IF(AND(F7170=0, H7170=0), 0, IF(H7170=0, 0, H7170/F7170))</f>
        <v>15.5</v>
      </c>
      <c r="H7170" s="12">
        <v>124</v>
      </c>
      <c r="I7170" s="8" t="s">
        <v>47</v>
      </c>
      <c r="J7170" s="8" t="s">
        <v>37</v>
      </c>
      <c r="K7170" s="13" t="str">
        <f t="shared" si="335"/>
        <v>Thursday</v>
      </c>
      <c r="L7170" s="13">
        <f>YEAR(retail_store_sales!$N7170)</f>
        <v>2023</v>
      </c>
      <c r="M7170" s="13" t="str">
        <f t="shared" ref="M7170:M7233" si="337">TEXT(N7170,"mmmm")</f>
        <v>December</v>
      </c>
      <c r="N7170" s="14">
        <v>45274</v>
      </c>
      <c r="O7170" s="8" t="b">
        <v>0</v>
      </c>
    </row>
    <row r="7171" spans="1:15" x14ac:dyDescent="0.3">
      <c r="A7171" s="15" t="s">
        <v>8581</v>
      </c>
      <c r="B7171" s="15" t="s">
        <v>97</v>
      </c>
      <c r="C7171" s="15" t="s">
        <v>129</v>
      </c>
      <c r="D7171" s="15" t="s">
        <v>426</v>
      </c>
      <c r="E7171" s="16">
        <f>retail_store_sales!$H7171/retail_store_sales!$F7171</f>
        <v>17</v>
      </c>
      <c r="F7171" s="17">
        <v>4</v>
      </c>
      <c r="G7171" s="18">
        <f t="shared" si="336"/>
        <v>17</v>
      </c>
      <c r="H7171" s="19">
        <v>68</v>
      </c>
      <c r="I7171" s="15" t="s">
        <v>47</v>
      </c>
      <c r="J7171" s="15" t="s">
        <v>15</v>
      </c>
      <c r="K7171" s="13" t="str">
        <f t="shared" ref="K7171:K7234" si="338">TEXT(N7171, "dddd")</f>
        <v>Tuesday</v>
      </c>
      <c r="L7171" s="20">
        <f>YEAR(retail_store_sales!$N7171)</f>
        <v>2024</v>
      </c>
      <c r="M7171" s="20" t="str">
        <f t="shared" si="337"/>
        <v>October</v>
      </c>
      <c r="N7171" s="21">
        <v>45580</v>
      </c>
      <c r="O7171" s="15" t="s">
        <v>12824</v>
      </c>
    </row>
    <row r="7172" spans="1:15" x14ac:dyDescent="0.3">
      <c r="A7172" s="8" t="s">
        <v>12497</v>
      </c>
      <c r="B7172" s="8" t="s">
        <v>99</v>
      </c>
      <c r="C7172" s="8" t="s">
        <v>27</v>
      </c>
      <c r="D7172" s="8" t="s">
        <v>726</v>
      </c>
      <c r="E7172" s="9">
        <f>retail_store_sales!$H7172/retail_store_sales!$F7172</f>
        <v>30.5</v>
      </c>
      <c r="F7172" s="10">
        <v>1</v>
      </c>
      <c r="G7172" s="11">
        <f t="shared" si="336"/>
        <v>30.5</v>
      </c>
      <c r="H7172" s="12">
        <v>30.5</v>
      </c>
      <c r="I7172" s="8" t="s">
        <v>24</v>
      </c>
      <c r="J7172" s="8" t="s">
        <v>37</v>
      </c>
      <c r="K7172" s="13" t="str">
        <f t="shared" si="338"/>
        <v>Friday</v>
      </c>
      <c r="L7172" s="13">
        <f>YEAR(retail_store_sales!$N7172)</f>
        <v>2023</v>
      </c>
      <c r="M7172" s="13" t="str">
        <f t="shared" si="337"/>
        <v>February</v>
      </c>
      <c r="N7172" s="14">
        <v>44974</v>
      </c>
      <c r="O7172" s="8" t="s">
        <v>12824</v>
      </c>
    </row>
    <row r="7173" spans="1:15" x14ac:dyDescent="0.3">
      <c r="A7173" s="15" t="s">
        <v>3743</v>
      </c>
      <c r="B7173" s="15" t="s">
        <v>45</v>
      </c>
      <c r="C7173" s="15" t="s">
        <v>12</v>
      </c>
      <c r="D7173" s="15" t="s">
        <v>95</v>
      </c>
      <c r="E7173" s="16">
        <f>retail_store_sales!$H7173/retail_store_sales!$F7173</f>
        <v>12.5</v>
      </c>
      <c r="F7173" s="17">
        <v>7</v>
      </c>
      <c r="G7173" s="18">
        <f t="shared" si="336"/>
        <v>12.5</v>
      </c>
      <c r="H7173" s="19">
        <v>87.5</v>
      </c>
      <c r="I7173" s="15" t="s">
        <v>14</v>
      </c>
      <c r="J7173" s="15" t="s">
        <v>37</v>
      </c>
      <c r="K7173" s="13" t="str">
        <f t="shared" si="338"/>
        <v>Friday</v>
      </c>
      <c r="L7173" s="20">
        <f>YEAR(retail_store_sales!$N7173)</f>
        <v>2023</v>
      </c>
      <c r="M7173" s="20" t="str">
        <f t="shared" si="337"/>
        <v>September</v>
      </c>
      <c r="N7173" s="21">
        <v>45177</v>
      </c>
      <c r="O7173" s="15" t="b">
        <v>0</v>
      </c>
    </row>
    <row r="7174" spans="1:15" x14ac:dyDescent="0.3">
      <c r="A7174" s="8" t="s">
        <v>9959</v>
      </c>
      <c r="B7174" s="8" t="s">
        <v>35</v>
      </c>
      <c r="C7174" s="8" t="s">
        <v>12</v>
      </c>
      <c r="D7174" s="8" t="s">
        <v>177</v>
      </c>
      <c r="E7174" s="9">
        <f>retail_store_sales!$H7174/retail_store_sales!$F7174</f>
        <v>14</v>
      </c>
      <c r="F7174" s="10">
        <v>5</v>
      </c>
      <c r="G7174" s="11">
        <f t="shared" si="336"/>
        <v>14</v>
      </c>
      <c r="H7174" s="12">
        <v>70</v>
      </c>
      <c r="I7174" s="8" t="s">
        <v>47</v>
      </c>
      <c r="J7174" s="8" t="s">
        <v>37</v>
      </c>
      <c r="K7174" s="13" t="str">
        <f t="shared" si="338"/>
        <v>Sunday</v>
      </c>
      <c r="L7174" s="13">
        <f>YEAR(retail_store_sales!$N7174)</f>
        <v>2022</v>
      </c>
      <c r="M7174" s="13" t="str">
        <f t="shared" si="337"/>
        <v>May</v>
      </c>
      <c r="N7174" s="14">
        <v>44703</v>
      </c>
      <c r="O7174" s="8" t="s">
        <v>12824</v>
      </c>
    </row>
    <row r="7175" spans="1:15" x14ac:dyDescent="0.3">
      <c r="A7175" s="15" t="s">
        <v>2465</v>
      </c>
      <c r="B7175" s="15" t="s">
        <v>88</v>
      </c>
      <c r="C7175" s="15" t="s">
        <v>12</v>
      </c>
      <c r="D7175" s="15" t="s">
        <v>91</v>
      </c>
      <c r="E7175" s="16">
        <f>retail_store_sales!$H7175/retail_store_sales!$F7175</f>
        <v>36.5</v>
      </c>
      <c r="F7175" s="17">
        <v>1</v>
      </c>
      <c r="G7175" s="18">
        <f t="shared" si="336"/>
        <v>36.5</v>
      </c>
      <c r="H7175" s="19">
        <v>36.5</v>
      </c>
      <c r="I7175" s="15" t="s">
        <v>47</v>
      </c>
      <c r="J7175" s="15" t="s">
        <v>37</v>
      </c>
      <c r="K7175" s="13" t="str">
        <f t="shared" si="338"/>
        <v>Monday</v>
      </c>
      <c r="L7175" s="20">
        <f>YEAR(retail_store_sales!$N7175)</f>
        <v>2024</v>
      </c>
      <c r="M7175" s="20" t="str">
        <f t="shared" si="337"/>
        <v>June</v>
      </c>
      <c r="N7175" s="21">
        <v>45460</v>
      </c>
      <c r="O7175" s="15" t="b">
        <v>0</v>
      </c>
    </row>
    <row r="7176" spans="1:15" x14ac:dyDescent="0.3">
      <c r="A7176" s="8" t="s">
        <v>281</v>
      </c>
      <c r="B7176" s="8" t="s">
        <v>11</v>
      </c>
      <c r="C7176" s="8" t="s">
        <v>27</v>
      </c>
      <c r="D7176" s="8" t="s">
        <v>257</v>
      </c>
      <c r="E7176" s="9">
        <f>retail_store_sales!$H7176/retail_store_sales!$F7176</f>
        <v>33.5</v>
      </c>
      <c r="F7176" s="10">
        <v>1</v>
      </c>
      <c r="G7176" s="11">
        <f t="shared" si="336"/>
        <v>33.5</v>
      </c>
      <c r="H7176" s="12">
        <v>33.5</v>
      </c>
      <c r="I7176" s="8" t="s">
        <v>24</v>
      </c>
      <c r="J7176" s="8" t="s">
        <v>15</v>
      </c>
      <c r="K7176" s="13" t="str">
        <f t="shared" si="338"/>
        <v>Sunday</v>
      </c>
      <c r="L7176" s="13">
        <f>YEAR(retail_store_sales!$N7176)</f>
        <v>2023</v>
      </c>
      <c r="M7176" s="13" t="str">
        <f t="shared" si="337"/>
        <v>January</v>
      </c>
      <c r="N7176" s="14">
        <v>44948</v>
      </c>
      <c r="O7176" s="8" t="s">
        <v>12824</v>
      </c>
    </row>
    <row r="7177" spans="1:15" x14ac:dyDescent="0.3">
      <c r="A7177" s="15" t="s">
        <v>9171</v>
      </c>
      <c r="B7177" s="15" t="s">
        <v>11</v>
      </c>
      <c r="C7177" s="15" t="s">
        <v>22</v>
      </c>
      <c r="D7177" s="15" t="s">
        <v>597</v>
      </c>
      <c r="E7177" s="16">
        <f>retail_store_sales!$H7177/retail_store_sales!$F7177</f>
        <v>12.5</v>
      </c>
      <c r="F7177" s="17">
        <v>7</v>
      </c>
      <c r="G7177" s="18">
        <f t="shared" si="336"/>
        <v>12.5</v>
      </c>
      <c r="H7177" s="19">
        <v>87.5</v>
      </c>
      <c r="I7177" s="15" t="s">
        <v>47</v>
      </c>
      <c r="J7177" s="15" t="s">
        <v>15</v>
      </c>
      <c r="K7177" s="13" t="str">
        <f t="shared" si="338"/>
        <v>Sunday</v>
      </c>
      <c r="L7177" s="20">
        <f>YEAR(retail_store_sales!$N7177)</f>
        <v>2024</v>
      </c>
      <c r="M7177" s="20" t="str">
        <f t="shared" si="337"/>
        <v>June</v>
      </c>
      <c r="N7177" s="21">
        <v>45473</v>
      </c>
      <c r="O7177" s="15" t="s">
        <v>12824</v>
      </c>
    </row>
    <row r="7178" spans="1:15" x14ac:dyDescent="0.3">
      <c r="A7178" s="8" t="s">
        <v>10150</v>
      </c>
      <c r="B7178" s="8" t="s">
        <v>167</v>
      </c>
      <c r="C7178" s="8" t="s">
        <v>65</v>
      </c>
      <c r="D7178" s="8" t="s">
        <v>642</v>
      </c>
      <c r="E7178" s="9">
        <f>retail_store_sales!$H7178/retail_store_sales!$F7178</f>
        <v>26</v>
      </c>
      <c r="F7178" s="10">
        <v>4</v>
      </c>
      <c r="G7178" s="11">
        <f t="shared" si="336"/>
        <v>26</v>
      </c>
      <c r="H7178" s="12">
        <v>104</v>
      </c>
      <c r="I7178" s="8" t="s">
        <v>24</v>
      </c>
      <c r="J7178" s="8" t="s">
        <v>37</v>
      </c>
      <c r="K7178" s="13" t="str">
        <f t="shared" si="338"/>
        <v>Monday</v>
      </c>
      <c r="L7178" s="13">
        <f>YEAR(retail_store_sales!$N7178)</f>
        <v>2024</v>
      </c>
      <c r="M7178" s="13" t="str">
        <f t="shared" si="337"/>
        <v>October</v>
      </c>
      <c r="N7178" s="14">
        <v>45579</v>
      </c>
      <c r="O7178" s="8" t="b">
        <v>1</v>
      </c>
    </row>
    <row r="7179" spans="1:15" x14ac:dyDescent="0.3">
      <c r="A7179" s="15" t="s">
        <v>1508</v>
      </c>
      <c r="B7179" s="15" t="s">
        <v>122</v>
      </c>
      <c r="C7179" s="15" t="s">
        <v>12</v>
      </c>
      <c r="D7179" s="15" t="s">
        <v>60</v>
      </c>
      <c r="E7179" s="16">
        <f>retail_store_sales!$H7179/retail_store_sales!$F7179</f>
        <v>29</v>
      </c>
      <c r="F7179" s="17">
        <v>7</v>
      </c>
      <c r="G7179" s="18">
        <f t="shared" si="336"/>
        <v>29</v>
      </c>
      <c r="H7179" s="19">
        <v>203</v>
      </c>
      <c r="I7179" s="15" t="s">
        <v>24</v>
      </c>
      <c r="J7179" s="15" t="s">
        <v>37</v>
      </c>
      <c r="K7179" s="13" t="str">
        <f t="shared" si="338"/>
        <v>Thursday</v>
      </c>
      <c r="L7179" s="20">
        <f>YEAR(retail_store_sales!$N7179)</f>
        <v>2022</v>
      </c>
      <c r="M7179" s="20" t="str">
        <f t="shared" si="337"/>
        <v>March</v>
      </c>
      <c r="N7179" s="21">
        <v>44644</v>
      </c>
      <c r="O7179" s="15" t="b">
        <v>0</v>
      </c>
    </row>
    <row r="7180" spans="1:15" x14ac:dyDescent="0.3">
      <c r="A7180" s="8" t="s">
        <v>6943</v>
      </c>
      <c r="B7180" s="8" t="s">
        <v>97</v>
      </c>
      <c r="C7180" s="8" t="s">
        <v>40</v>
      </c>
      <c r="D7180" s="8" t="s">
        <v>196</v>
      </c>
      <c r="E7180" s="9">
        <f>retail_store_sales!$H7180/retail_store_sales!$F7180</f>
        <v>35</v>
      </c>
      <c r="F7180" s="10">
        <v>8</v>
      </c>
      <c r="G7180" s="11">
        <f t="shared" si="336"/>
        <v>35</v>
      </c>
      <c r="H7180" s="12">
        <v>280</v>
      </c>
      <c r="I7180" s="8" t="s">
        <v>47</v>
      </c>
      <c r="J7180" s="8" t="s">
        <v>15</v>
      </c>
      <c r="K7180" s="13" t="str">
        <f t="shared" si="338"/>
        <v>Wednesday</v>
      </c>
      <c r="L7180" s="13">
        <f>YEAR(retail_store_sales!$N7180)</f>
        <v>2023</v>
      </c>
      <c r="M7180" s="13" t="str">
        <f t="shared" si="337"/>
        <v>June</v>
      </c>
      <c r="N7180" s="14">
        <v>45084</v>
      </c>
      <c r="O7180" s="8" t="s">
        <v>12824</v>
      </c>
    </row>
    <row r="7181" spans="1:15" x14ac:dyDescent="0.3">
      <c r="A7181" s="15" t="s">
        <v>4934</v>
      </c>
      <c r="B7181" s="15" t="s">
        <v>39</v>
      </c>
      <c r="C7181" s="15" t="s">
        <v>40</v>
      </c>
      <c r="D7181" s="15" t="s">
        <v>196</v>
      </c>
      <c r="E7181" s="16">
        <f>retail_store_sales!$H7181/retail_store_sales!$F7181</f>
        <v>35</v>
      </c>
      <c r="F7181" s="17">
        <v>9</v>
      </c>
      <c r="G7181" s="18">
        <f t="shared" si="336"/>
        <v>35</v>
      </c>
      <c r="H7181" s="19">
        <v>315</v>
      </c>
      <c r="I7181" s="15" t="s">
        <v>24</v>
      </c>
      <c r="J7181" s="15" t="s">
        <v>15</v>
      </c>
      <c r="K7181" s="13" t="str">
        <f t="shared" si="338"/>
        <v>Sunday</v>
      </c>
      <c r="L7181" s="20">
        <f>YEAR(retail_store_sales!$N7181)</f>
        <v>2024</v>
      </c>
      <c r="M7181" s="20" t="str">
        <f t="shared" si="337"/>
        <v>April</v>
      </c>
      <c r="N7181" s="21">
        <v>45403</v>
      </c>
      <c r="O7181" s="15" t="s">
        <v>12824</v>
      </c>
    </row>
    <row r="7182" spans="1:15" x14ac:dyDescent="0.3">
      <c r="A7182" s="8" t="s">
        <v>9727</v>
      </c>
      <c r="B7182" s="8" t="s">
        <v>79</v>
      </c>
      <c r="C7182" s="8" t="s">
        <v>12</v>
      </c>
      <c r="D7182" s="8" t="s">
        <v>91</v>
      </c>
      <c r="E7182" s="9">
        <f>retail_store_sales!$H7182/retail_store_sales!$F7182</f>
        <v>36.5</v>
      </c>
      <c r="F7182" s="10">
        <v>3</v>
      </c>
      <c r="G7182" s="11">
        <f t="shared" si="336"/>
        <v>36.5</v>
      </c>
      <c r="H7182" s="12">
        <v>109.5</v>
      </c>
      <c r="I7182" s="8" t="s">
        <v>14</v>
      </c>
      <c r="J7182" s="8" t="s">
        <v>37</v>
      </c>
      <c r="K7182" s="13" t="str">
        <f t="shared" si="338"/>
        <v>Sunday</v>
      </c>
      <c r="L7182" s="13">
        <f>YEAR(retail_store_sales!$N7182)</f>
        <v>2024</v>
      </c>
      <c r="M7182" s="13" t="str">
        <f t="shared" si="337"/>
        <v>October</v>
      </c>
      <c r="N7182" s="14">
        <v>45571</v>
      </c>
      <c r="O7182" s="8" t="b">
        <v>1</v>
      </c>
    </row>
    <row r="7183" spans="1:15" x14ac:dyDescent="0.3">
      <c r="A7183" s="15" t="s">
        <v>9609</v>
      </c>
      <c r="B7183" s="15" t="s">
        <v>88</v>
      </c>
      <c r="C7183" s="15" t="s">
        <v>65</v>
      </c>
      <c r="D7183" s="15" t="s">
        <v>642</v>
      </c>
      <c r="E7183" s="16">
        <f>retail_store_sales!$H7183/retail_store_sales!$F7183</f>
        <v>26</v>
      </c>
      <c r="F7183" s="17">
        <v>2</v>
      </c>
      <c r="G7183" s="18">
        <f t="shared" si="336"/>
        <v>26</v>
      </c>
      <c r="H7183" s="19">
        <v>52</v>
      </c>
      <c r="I7183" s="15" t="s">
        <v>24</v>
      </c>
      <c r="J7183" s="15" t="s">
        <v>15</v>
      </c>
      <c r="K7183" s="13" t="str">
        <f t="shared" si="338"/>
        <v>Monday</v>
      </c>
      <c r="L7183" s="20">
        <f>YEAR(retail_store_sales!$N7183)</f>
        <v>2023</v>
      </c>
      <c r="M7183" s="20" t="str">
        <f t="shared" si="337"/>
        <v>January</v>
      </c>
      <c r="N7183" s="21">
        <v>44935</v>
      </c>
      <c r="O7183" s="15" t="b">
        <v>1</v>
      </c>
    </row>
    <row r="7184" spans="1:15" x14ac:dyDescent="0.3">
      <c r="A7184" s="8" t="s">
        <v>7263</v>
      </c>
      <c r="B7184" s="8" t="s">
        <v>39</v>
      </c>
      <c r="C7184" s="8" t="s">
        <v>31</v>
      </c>
      <c r="D7184" s="8" t="s">
        <v>169</v>
      </c>
      <c r="E7184" s="9">
        <f>retail_store_sales!$H7184/retail_store_sales!$F7184</f>
        <v>30.5</v>
      </c>
      <c r="F7184" s="10">
        <v>7</v>
      </c>
      <c r="G7184" s="11">
        <f t="shared" si="336"/>
        <v>30.5</v>
      </c>
      <c r="H7184" s="12">
        <v>213.5</v>
      </c>
      <c r="I7184" s="8" t="s">
        <v>14</v>
      </c>
      <c r="J7184" s="8" t="s">
        <v>15</v>
      </c>
      <c r="K7184" s="13" t="str">
        <f t="shared" si="338"/>
        <v>Sunday</v>
      </c>
      <c r="L7184" s="13">
        <f>YEAR(retail_store_sales!$N7184)</f>
        <v>2023</v>
      </c>
      <c r="M7184" s="13" t="str">
        <f t="shared" si="337"/>
        <v>October</v>
      </c>
      <c r="N7184" s="14">
        <v>45221</v>
      </c>
      <c r="O7184" s="8" t="b">
        <v>0</v>
      </c>
    </row>
    <row r="7185" spans="1:15" x14ac:dyDescent="0.3">
      <c r="A7185" s="15" t="s">
        <v>217</v>
      </c>
      <c r="B7185" s="15" t="s">
        <v>39</v>
      </c>
      <c r="C7185" s="15" t="s">
        <v>31</v>
      </c>
      <c r="D7185" s="15" t="s">
        <v>93</v>
      </c>
      <c r="E7185" s="16">
        <f>retail_store_sales!$H7185/retail_store_sales!$F7185</f>
        <v>20</v>
      </c>
      <c r="F7185" s="17">
        <v>6</v>
      </c>
      <c r="G7185" s="18">
        <f t="shared" si="336"/>
        <v>20</v>
      </c>
      <c r="H7185" s="19">
        <v>120</v>
      </c>
      <c r="I7185" s="15" t="s">
        <v>47</v>
      </c>
      <c r="J7185" s="15" t="s">
        <v>15</v>
      </c>
      <c r="K7185" s="13" t="str">
        <f t="shared" si="338"/>
        <v>Saturday</v>
      </c>
      <c r="L7185" s="20">
        <f>YEAR(retail_store_sales!$N7185)</f>
        <v>2022</v>
      </c>
      <c r="M7185" s="20" t="str">
        <f t="shared" si="337"/>
        <v>January</v>
      </c>
      <c r="N7185" s="21">
        <v>44590</v>
      </c>
      <c r="O7185" s="15" t="b">
        <v>1</v>
      </c>
    </row>
    <row r="7186" spans="1:15" x14ac:dyDescent="0.3">
      <c r="A7186" s="8" t="s">
        <v>992</v>
      </c>
      <c r="B7186" s="8" t="s">
        <v>39</v>
      </c>
      <c r="C7186" s="8" t="s">
        <v>40</v>
      </c>
      <c r="D7186" s="8" t="s">
        <v>294</v>
      </c>
      <c r="E7186" s="9">
        <f>retail_store_sales!$H7186/retail_store_sales!$F7186</f>
        <v>6.5</v>
      </c>
      <c r="F7186" s="10">
        <v>1</v>
      </c>
      <c r="G7186" s="11">
        <f t="shared" si="336"/>
        <v>6.5</v>
      </c>
      <c r="H7186" s="12">
        <v>6.5</v>
      </c>
      <c r="I7186" s="8" t="s">
        <v>14</v>
      </c>
      <c r="J7186" s="8" t="s">
        <v>15</v>
      </c>
      <c r="K7186" s="13" t="str">
        <f t="shared" si="338"/>
        <v>Wednesday</v>
      </c>
      <c r="L7186" s="13">
        <f>YEAR(retail_store_sales!$N7186)</f>
        <v>2022</v>
      </c>
      <c r="M7186" s="13" t="str">
        <f t="shared" si="337"/>
        <v>July</v>
      </c>
      <c r="N7186" s="14">
        <v>44762</v>
      </c>
      <c r="O7186" s="8" t="s">
        <v>12824</v>
      </c>
    </row>
    <row r="7187" spans="1:15" x14ac:dyDescent="0.3">
      <c r="A7187" s="15" t="s">
        <v>3746</v>
      </c>
      <c r="B7187" s="15" t="s">
        <v>21</v>
      </c>
      <c r="C7187" s="15" t="s">
        <v>27</v>
      </c>
      <c r="D7187" s="15" t="s">
        <v>12823</v>
      </c>
      <c r="E7187" s="16">
        <v>0</v>
      </c>
      <c r="F7187" s="17">
        <v>0</v>
      </c>
      <c r="G7187" s="18">
        <f t="shared" si="336"/>
        <v>0</v>
      </c>
      <c r="H7187" s="19">
        <v>0</v>
      </c>
      <c r="I7187" s="15" t="s">
        <v>47</v>
      </c>
      <c r="J7187" s="15" t="s">
        <v>37</v>
      </c>
      <c r="K7187" s="13" t="str">
        <f t="shared" si="338"/>
        <v>Friday</v>
      </c>
      <c r="L7187" s="20">
        <f>YEAR(retail_store_sales!$N7187)</f>
        <v>2024</v>
      </c>
      <c r="M7187" s="20" t="str">
        <f t="shared" si="337"/>
        <v>October</v>
      </c>
      <c r="N7187" s="21">
        <v>45583</v>
      </c>
      <c r="O7187" s="15" t="b">
        <v>0</v>
      </c>
    </row>
    <row r="7188" spans="1:15" x14ac:dyDescent="0.3">
      <c r="A7188" s="8" t="s">
        <v>3395</v>
      </c>
      <c r="B7188" s="8" t="s">
        <v>54</v>
      </c>
      <c r="C7188" s="8" t="s">
        <v>18</v>
      </c>
      <c r="D7188" s="8" t="s">
        <v>270</v>
      </c>
      <c r="E7188" s="9">
        <f>retail_store_sales!$H7188/retail_store_sales!$F7188</f>
        <v>5</v>
      </c>
      <c r="F7188" s="10">
        <v>6</v>
      </c>
      <c r="G7188" s="11">
        <f t="shared" si="336"/>
        <v>5</v>
      </c>
      <c r="H7188" s="12">
        <v>30</v>
      </c>
      <c r="I7188" s="8" t="s">
        <v>47</v>
      </c>
      <c r="J7188" s="8" t="s">
        <v>15</v>
      </c>
      <c r="K7188" s="13" t="str">
        <f t="shared" si="338"/>
        <v>Tuesday</v>
      </c>
      <c r="L7188" s="13">
        <f>YEAR(retail_store_sales!$N7188)</f>
        <v>2023</v>
      </c>
      <c r="M7188" s="13" t="str">
        <f t="shared" si="337"/>
        <v>January</v>
      </c>
      <c r="N7188" s="14">
        <v>44950</v>
      </c>
      <c r="O7188" s="8" t="b">
        <v>0</v>
      </c>
    </row>
    <row r="7189" spans="1:15" x14ac:dyDescent="0.3">
      <c r="A7189" s="15" t="s">
        <v>1531</v>
      </c>
      <c r="B7189" s="15" t="s">
        <v>167</v>
      </c>
      <c r="C7189" s="15" t="s">
        <v>22</v>
      </c>
      <c r="D7189" s="15" t="s">
        <v>161</v>
      </c>
      <c r="E7189" s="16">
        <f>retail_store_sales!$H7189/retail_store_sales!$F7189</f>
        <v>6.5</v>
      </c>
      <c r="F7189" s="17">
        <v>3</v>
      </c>
      <c r="G7189" s="18">
        <f t="shared" si="336"/>
        <v>6.5</v>
      </c>
      <c r="H7189" s="19">
        <v>19.5</v>
      </c>
      <c r="I7189" s="15" t="s">
        <v>47</v>
      </c>
      <c r="J7189" s="15" t="s">
        <v>37</v>
      </c>
      <c r="K7189" s="13" t="str">
        <f t="shared" si="338"/>
        <v>Wednesday</v>
      </c>
      <c r="L7189" s="20">
        <f>YEAR(retail_store_sales!$N7189)</f>
        <v>2023</v>
      </c>
      <c r="M7189" s="20" t="str">
        <f t="shared" si="337"/>
        <v>January</v>
      </c>
      <c r="N7189" s="21">
        <v>44930</v>
      </c>
      <c r="O7189" s="15" t="s">
        <v>12824</v>
      </c>
    </row>
    <row r="7190" spans="1:15" x14ac:dyDescent="0.3">
      <c r="A7190" s="8" t="s">
        <v>10359</v>
      </c>
      <c r="B7190" s="8" t="s">
        <v>21</v>
      </c>
      <c r="C7190" s="8" t="s">
        <v>18</v>
      </c>
      <c r="D7190" s="8" t="s">
        <v>286</v>
      </c>
      <c r="E7190" s="9">
        <f>retail_store_sales!$H7190/retail_store_sales!$F7190</f>
        <v>20</v>
      </c>
      <c r="F7190" s="10">
        <v>4</v>
      </c>
      <c r="G7190" s="11">
        <f t="shared" si="336"/>
        <v>20</v>
      </c>
      <c r="H7190" s="12">
        <v>80</v>
      </c>
      <c r="I7190" s="8" t="s">
        <v>14</v>
      </c>
      <c r="J7190" s="8" t="s">
        <v>15</v>
      </c>
      <c r="K7190" s="13" t="str">
        <f t="shared" si="338"/>
        <v>Saturday</v>
      </c>
      <c r="L7190" s="13">
        <f>YEAR(retail_store_sales!$N7190)</f>
        <v>2024</v>
      </c>
      <c r="M7190" s="13" t="str">
        <f t="shared" si="337"/>
        <v>March</v>
      </c>
      <c r="N7190" s="14">
        <v>45367</v>
      </c>
      <c r="O7190" s="8" t="b">
        <v>0</v>
      </c>
    </row>
    <row r="7191" spans="1:15" x14ac:dyDescent="0.3">
      <c r="A7191" s="15" t="s">
        <v>3404</v>
      </c>
      <c r="B7191" s="15" t="s">
        <v>167</v>
      </c>
      <c r="C7191" s="15" t="s">
        <v>65</v>
      </c>
      <c r="D7191" s="15" t="s">
        <v>419</v>
      </c>
      <c r="E7191" s="16">
        <f>retail_store_sales!$H7191/retail_store_sales!$F7191</f>
        <v>41</v>
      </c>
      <c r="F7191" s="17">
        <v>7</v>
      </c>
      <c r="G7191" s="18">
        <f t="shared" si="336"/>
        <v>41</v>
      </c>
      <c r="H7191" s="19">
        <v>287</v>
      </c>
      <c r="I7191" s="15" t="s">
        <v>14</v>
      </c>
      <c r="J7191" s="15" t="s">
        <v>37</v>
      </c>
      <c r="K7191" s="13" t="str">
        <f t="shared" si="338"/>
        <v>Saturday</v>
      </c>
      <c r="L7191" s="20">
        <f>YEAR(retail_store_sales!$N7191)</f>
        <v>2023</v>
      </c>
      <c r="M7191" s="20" t="str">
        <f t="shared" si="337"/>
        <v>January</v>
      </c>
      <c r="N7191" s="21">
        <v>44940</v>
      </c>
      <c r="O7191" s="15" t="b">
        <v>1</v>
      </c>
    </row>
    <row r="7192" spans="1:15" x14ac:dyDescent="0.3">
      <c r="A7192" s="8" t="s">
        <v>8774</v>
      </c>
      <c r="B7192" s="8" t="s">
        <v>17</v>
      </c>
      <c r="C7192" s="8" t="s">
        <v>31</v>
      </c>
      <c r="D7192" s="8" t="s">
        <v>89</v>
      </c>
      <c r="E7192" s="9">
        <f>retail_store_sales!$H7192/retail_store_sales!$F7192</f>
        <v>24.5</v>
      </c>
      <c r="F7192" s="10">
        <v>3</v>
      </c>
      <c r="G7192" s="11">
        <f t="shared" si="336"/>
        <v>24.5</v>
      </c>
      <c r="H7192" s="12">
        <v>73.5</v>
      </c>
      <c r="I7192" s="8" t="s">
        <v>47</v>
      </c>
      <c r="J7192" s="8" t="s">
        <v>37</v>
      </c>
      <c r="K7192" s="13" t="str">
        <f t="shared" si="338"/>
        <v>Saturday</v>
      </c>
      <c r="L7192" s="13">
        <f>YEAR(retail_store_sales!$N7192)</f>
        <v>2024</v>
      </c>
      <c r="M7192" s="13" t="str">
        <f t="shared" si="337"/>
        <v>July</v>
      </c>
      <c r="N7192" s="14">
        <v>45479</v>
      </c>
      <c r="O7192" s="8" t="b">
        <v>1</v>
      </c>
    </row>
    <row r="7193" spans="1:15" x14ac:dyDescent="0.3">
      <c r="A7193" s="15" t="s">
        <v>9919</v>
      </c>
      <c r="B7193" s="15" t="s">
        <v>30</v>
      </c>
      <c r="C7193" s="15" t="s">
        <v>22</v>
      </c>
      <c r="D7193" s="15" t="s">
        <v>354</v>
      </c>
      <c r="E7193" s="16">
        <f>retail_store_sales!$H7193/retail_store_sales!$F7193</f>
        <v>14</v>
      </c>
      <c r="F7193" s="17">
        <v>10</v>
      </c>
      <c r="G7193" s="18">
        <f t="shared" si="336"/>
        <v>14</v>
      </c>
      <c r="H7193" s="19">
        <v>140</v>
      </c>
      <c r="I7193" s="15" t="s">
        <v>47</v>
      </c>
      <c r="J7193" s="15" t="s">
        <v>15</v>
      </c>
      <c r="K7193" s="13" t="str">
        <f t="shared" si="338"/>
        <v>Monday</v>
      </c>
      <c r="L7193" s="20">
        <f>YEAR(retail_store_sales!$N7193)</f>
        <v>2022</v>
      </c>
      <c r="M7193" s="20" t="str">
        <f t="shared" si="337"/>
        <v>July</v>
      </c>
      <c r="N7193" s="21">
        <v>44746</v>
      </c>
      <c r="O7193" s="15" t="b">
        <v>0</v>
      </c>
    </row>
    <row r="7194" spans="1:15" x14ac:dyDescent="0.3">
      <c r="A7194" s="8" t="s">
        <v>11940</v>
      </c>
      <c r="B7194" s="8" t="s">
        <v>11</v>
      </c>
      <c r="C7194" s="8" t="s">
        <v>22</v>
      </c>
      <c r="D7194" s="8" t="s">
        <v>305</v>
      </c>
      <c r="E7194" s="9">
        <f>retail_store_sales!$H7194/retail_store_sales!$F7194</f>
        <v>23</v>
      </c>
      <c r="F7194" s="10">
        <v>10</v>
      </c>
      <c r="G7194" s="11">
        <f t="shared" si="336"/>
        <v>23</v>
      </c>
      <c r="H7194" s="12">
        <v>230</v>
      </c>
      <c r="I7194" s="8" t="s">
        <v>24</v>
      </c>
      <c r="J7194" s="8" t="s">
        <v>15</v>
      </c>
      <c r="K7194" s="13" t="str">
        <f t="shared" si="338"/>
        <v>Sunday</v>
      </c>
      <c r="L7194" s="13">
        <f>YEAR(retail_store_sales!$N7194)</f>
        <v>2022</v>
      </c>
      <c r="M7194" s="13" t="str">
        <f t="shared" si="337"/>
        <v>February</v>
      </c>
      <c r="N7194" s="14">
        <v>44619</v>
      </c>
      <c r="O7194" s="8" t="b">
        <v>0</v>
      </c>
    </row>
    <row r="7195" spans="1:15" x14ac:dyDescent="0.3">
      <c r="A7195" s="15" t="s">
        <v>10703</v>
      </c>
      <c r="B7195" s="15" t="s">
        <v>11</v>
      </c>
      <c r="C7195" s="15" t="s">
        <v>65</v>
      </c>
      <c r="D7195" s="15" t="s">
        <v>100</v>
      </c>
      <c r="E7195" s="16">
        <f>retail_store_sales!$H7195/retail_store_sales!$F7195</f>
        <v>35</v>
      </c>
      <c r="F7195" s="17">
        <v>2</v>
      </c>
      <c r="G7195" s="18">
        <f t="shared" si="336"/>
        <v>35</v>
      </c>
      <c r="H7195" s="19">
        <v>70</v>
      </c>
      <c r="I7195" s="15" t="s">
        <v>47</v>
      </c>
      <c r="J7195" s="15" t="s">
        <v>15</v>
      </c>
      <c r="K7195" s="13" t="str">
        <f t="shared" si="338"/>
        <v>Thursday</v>
      </c>
      <c r="L7195" s="20">
        <f>YEAR(retail_store_sales!$N7195)</f>
        <v>2023</v>
      </c>
      <c r="M7195" s="20" t="str">
        <f t="shared" si="337"/>
        <v>June</v>
      </c>
      <c r="N7195" s="21">
        <v>45106</v>
      </c>
      <c r="O7195" s="15" t="b">
        <v>1</v>
      </c>
    </row>
    <row r="7196" spans="1:15" x14ac:dyDescent="0.3">
      <c r="A7196" s="8" t="s">
        <v>11515</v>
      </c>
      <c r="B7196" s="8" t="s">
        <v>79</v>
      </c>
      <c r="C7196" s="8" t="s">
        <v>31</v>
      </c>
      <c r="D7196" s="8" t="s">
        <v>408</v>
      </c>
      <c r="E7196" s="9">
        <f>retail_store_sales!$H7196/retail_store_sales!$F7196</f>
        <v>11</v>
      </c>
      <c r="F7196" s="10">
        <v>5</v>
      </c>
      <c r="G7196" s="11">
        <f t="shared" si="336"/>
        <v>11</v>
      </c>
      <c r="H7196" s="12">
        <v>55</v>
      </c>
      <c r="I7196" s="8" t="s">
        <v>14</v>
      </c>
      <c r="J7196" s="8" t="s">
        <v>15</v>
      </c>
      <c r="K7196" s="13" t="str">
        <f t="shared" si="338"/>
        <v>Wednesday</v>
      </c>
      <c r="L7196" s="13">
        <f>YEAR(retail_store_sales!$N7196)</f>
        <v>2023</v>
      </c>
      <c r="M7196" s="13" t="str">
        <f t="shared" si="337"/>
        <v>December</v>
      </c>
      <c r="N7196" s="14">
        <v>45273</v>
      </c>
      <c r="O7196" s="8" t="b">
        <v>0</v>
      </c>
    </row>
    <row r="7197" spans="1:15" x14ac:dyDescent="0.3">
      <c r="A7197" s="15" t="s">
        <v>3973</v>
      </c>
      <c r="B7197" s="15" t="s">
        <v>26</v>
      </c>
      <c r="C7197" s="15" t="s">
        <v>40</v>
      </c>
      <c r="D7197" s="15" t="s">
        <v>43</v>
      </c>
      <c r="E7197" s="16">
        <f>retail_store_sales!$H7197/retail_store_sales!$F7197</f>
        <v>27.5</v>
      </c>
      <c r="F7197" s="17">
        <v>9</v>
      </c>
      <c r="G7197" s="18">
        <f t="shared" si="336"/>
        <v>27.5</v>
      </c>
      <c r="H7197" s="19">
        <v>247.5</v>
      </c>
      <c r="I7197" s="15" t="s">
        <v>24</v>
      </c>
      <c r="J7197" s="15" t="s">
        <v>15</v>
      </c>
      <c r="K7197" s="13" t="str">
        <f t="shared" si="338"/>
        <v>Wednesday</v>
      </c>
      <c r="L7197" s="20">
        <f>YEAR(retail_store_sales!$N7197)</f>
        <v>2024</v>
      </c>
      <c r="M7197" s="20" t="str">
        <f t="shared" si="337"/>
        <v>April</v>
      </c>
      <c r="N7197" s="21">
        <v>45399</v>
      </c>
      <c r="O7197" s="15" t="b">
        <v>1</v>
      </c>
    </row>
    <row r="7198" spans="1:15" x14ac:dyDescent="0.3">
      <c r="A7198" s="8" t="s">
        <v>11813</v>
      </c>
      <c r="B7198" s="8" t="s">
        <v>35</v>
      </c>
      <c r="C7198" s="8" t="s">
        <v>27</v>
      </c>
      <c r="D7198" s="8" t="s">
        <v>267</v>
      </c>
      <c r="E7198" s="9">
        <f>retail_store_sales!$H7198/retail_store_sales!$F7198</f>
        <v>12.5</v>
      </c>
      <c r="F7198" s="10">
        <v>9</v>
      </c>
      <c r="G7198" s="11">
        <f t="shared" si="336"/>
        <v>12.5</v>
      </c>
      <c r="H7198" s="12">
        <v>112.5</v>
      </c>
      <c r="I7198" s="8" t="s">
        <v>47</v>
      </c>
      <c r="J7198" s="8" t="s">
        <v>15</v>
      </c>
      <c r="K7198" s="13" t="str">
        <f t="shared" si="338"/>
        <v>Tuesday</v>
      </c>
      <c r="L7198" s="13">
        <f>YEAR(retail_store_sales!$N7198)</f>
        <v>2022</v>
      </c>
      <c r="M7198" s="13" t="str">
        <f t="shared" si="337"/>
        <v>February</v>
      </c>
      <c r="N7198" s="14">
        <v>44607</v>
      </c>
      <c r="O7198" s="8" t="s">
        <v>12824</v>
      </c>
    </row>
    <row r="7199" spans="1:15" x14ac:dyDescent="0.3">
      <c r="A7199" s="15" t="s">
        <v>1048</v>
      </c>
      <c r="B7199" s="15" t="s">
        <v>88</v>
      </c>
      <c r="C7199" s="15" t="s">
        <v>12</v>
      </c>
      <c r="D7199" s="15" t="s">
        <v>192</v>
      </c>
      <c r="E7199" s="16">
        <f>retail_store_sales!$H7199/retail_store_sales!$F7199</f>
        <v>41</v>
      </c>
      <c r="F7199" s="17">
        <v>6</v>
      </c>
      <c r="G7199" s="18">
        <f t="shared" si="336"/>
        <v>41</v>
      </c>
      <c r="H7199" s="19">
        <v>246</v>
      </c>
      <c r="I7199" s="15" t="s">
        <v>24</v>
      </c>
      <c r="J7199" s="15" t="s">
        <v>15</v>
      </c>
      <c r="K7199" s="13" t="str">
        <f t="shared" si="338"/>
        <v>Friday</v>
      </c>
      <c r="L7199" s="20">
        <f>YEAR(retail_store_sales!$N7199)</f>
        <v>2023</v>
      </c>
      <c r="M7199" s="20" t="str">
        <f t="shared" si="337"/>
        <v>September</v>
      </c>
      <c r="N7199" s="21">
        <v>45198</v>
      </c>
      <c r="O7199" s="15" t="b">
        <v>1</v>
      </c>
    </row>
    <row r="7200" spans="1:15" hidden="1" x14ac:dyDescent="0.3">
      <c r="A7200" s="8" t="s">
        <v>7031</v>
      </c>
      <c r="B7200" s="8" t="s">
        <v>64</v>
      </c>
      <c r="C7200" s="8" t="s">
        <v>31</v>
      </c>
      <c r="D7200" s="8" t="s">
        <v>364</v>
      </c>
      <c r="E7200" s="9">
        <f>retail_store_sales!$H7200/retail_store_sales!$F7200</f>
        <v>41</v>
      </c>
      <c r="F7200" s="10">
        <v>4</v>
      </c>
      <c r="G7200" s="11">
        <f t="shared" si="336"/>
        <v>41</v>
      </c>
      <c r="H7200" s="12">
        <v>164</v>
      </c>
      <c r="I7200" s="8" t="s">
        <v>14</v>
      </c>
      <c r="J7200" s="8" t="s">
        <v>37</v>
      </c>
      <c r="K7200" s="13" t="str">
        <f t="shared" si="338"/>
        <v>Sunday</v>
      </c>
      <c r="L7200" s="13">
        <f>YEAR(retail_store_sales!$N7200)</f>
        <v>2025</v>
      </c>
      <c r="M7200" s="13" t="str">
        <f t="shared" si="337"/>
        <v>January</v>
      </c>
      <c r="N7200" s="14">
        <v>45669</v>
      </c>
      <c r="O7200" s="8" t="b">
        <v>1</v>
      </c>
    </row>
    <row r="7201" spans="1:15" x14ac:dyDescent="0.3">
      <c r="A7201" s="15" t="s">
        <v>5364</v>
      </c>
      <c r="B7201" s="15" t="s">
        <v>54</v>
      </c>
      <c r="C7201" s="15" t="s">
        <v>65</v>
      </c>
      <c r="D7201" s="15" t="s">
        <v>463</v>
      </c>
      <c r="E7201" s="16">
        <f>retail_store_sales!$H7201/retail_store_sales!$F7201</f>
        <v>11</v>
      </c>
      <c r="F7201" s="17">
        <v>7</v>
      </c>
      <c r="G7201" s="18">
        <f t="shared" si="336"/>
        <v>11</v>
      </c>
      <c r="H7201" s="19">
        <v>77</v>
      </c>
      <c r="I7201" s="15" t="s">
        <v>47</v>
      </c>
      <c r="J7201" s="15" t="s">
        <v>15</v>
      </c>
      <c r="K7201" s="13" t="str">
        <f t="shared" si="338"/>
        <v>Friday</v>
      </c>
      <c r="L7201" s="20">
        <f>YEAR(retail_store_sales!$N7201)</f>
        <v>2024</v>
      </c>
      <c r="M7201" s="20" t="str">
        <f t="shared" si="337"/>
        <v>September</v>
      </c>
      <c r="N7201" s="21">
        <v>45541</v>
      </c>
      <c r="O7201" s="15" t="s">
        <v>12824</v>
      </c>
    </row>
    <row r="7202" spans="1:15" x14ac:dyDescent="0.3">
      <c r="A7202" s="8" t="s">
        <v>5289</v>
      </c>
      <c r="B7202" s="8" t="s">
        <v>62</v>
      </c>
      <c r="C7202" s="8" t="s">
        <v>31</v>
      </c>
      <c r="D7202" s="8" t="s">
        <v>184</v>
      </c>
      <c r="E7202" s="9">
        <f>retail_store_sales!$H7202/retail_store_sales!$F7202</f>
        <v>33.5</v>
      </c>
      <c r="F7202" s="10">
        <v>7</v>
      </c>
      <c r="G7202" s="11">
        <f t="shared" si="336"/>
        <v>33.5</v>
      </c>
      <c r="H7202" s="12">
        <v>234.5</v>
      </c>
      <c r="I7202" s="8" t="s">
        <v>47</v>
      </c>
      <c r="J7202" s="8" t="s">
        <v>15</v>
      </c>
      <c r="K7202" s="13" t="str">
        <f t="shared" si="338"/>
        <v>Monday</v>
      </c>
      <c r="L7202" s="13">
        <f>YEAR(retail_store_sales!$N7202)</f>
        <v>2023</v>
      </c>
      <c r="M7202" s="13" t="str">
        <f t="shared" si="337"/>
        <v>July</v>
      </c>
      <c r="N7202" s="14">
        <v>45138</v>
      </c>
      <c r="O7202" s="8" t="s">
        <v>12824</v>
      </c>
    </row>
    <row r="7203" spans="1:15" x14ac:dyDescent="0.3">
      <c r="A7203" s="15" t="s">
        <v>8517</v>
      </c>
      <c r="B7203" s="15" t="s">
        <v>88</v>
      </c>
      <c r="C7203" s="15" t="s">
        <v>40</v>
      </c>
      <c r="D7203" s="15" t="s">
        <v>294</v>
      </c>
      <c r="E7203" s="16">
        <f>retail_store_sales!$H7203/retail_store_sales!$F7203</f>
        <v>6.5</v>
      </c>
      <c r="F7203" s="17">
        <v>1</v>
      </c>
      <c r="G7203" s="18">
        <f t="shared" si="336"/>
        <v>6.5</v>
      </c>
      <c r="H7203" s="19">
        <v>6.5</v>
      </c>
      <c r="I7203" s="15" t="s">
        <v>24</v>
      </c>
      <c r="J7203" s="15" t="s">
        <v>37</v>
      </c>
      <c r="K7203" s="13" t="str">
        <f t="shared" si="338"/>
        <v>Wednesday</v>
      </c>
      <c r="L7203" s="20">
        <f>YEAR(retail_store_sales!$N7203)</f>
        <v>2024</v>
      </c>
      <c r="M7203" s="20" t="str">
        <f t="shared" si="337"/>
        <v>November</v>
      </c>
      <c r="N7203" s="21">
        <v>45609</v>
      </c>
      <c r="O7203" s="15" t="b">
        <v>1</v>
      </c>
    </row>
    <row r="7204" spans="1:15" x14ac:dyDescent="0.3">
      <c r="A7204" s="8" t="s">
        <v>9543</v>
      </c>
      <c r="B7204" s="8" t="s">
        <v>112</v>
      </c>
      <c r="C7204" s="8" t="s">
        <v>40</v>
      </c>
      <c r="D7204" s="8" t="s">
        <v>175</v>
      </c>
      <c r="E7204" s="9">
        <f>retail_store_sales!$H7204/retail_store_sales!$F7204</f>
        <v>36.5</v>
      </c>
      <c r="F7204" s="10">
        <v>4</v>
      </c>
      <c r="G7204" s="11">
        <f t="shared" si="336"/>
        <v>36.5</v>
      </c>
      <c r="H7204" s="12">
        <v>146</v>
      </c>
      <c r="I7204" s="8" t="s">
        <v>47</v>
      </c>
      <c r="J7204" s="8" t="s">
        <v>15</v>
      </c>
      <c r="K7204" s="13" t="str">
        <f t="shared" si="338"/>
        <v>Thursday</v>
      </c>
      <c r="L7204" s="13">
        <f>YEAR(retail_store_sales!$N7204)</f>
        <v>2024</v>
      </c>
      <c r="M7204" s="13" t="str">
        <f t="shared" si="337"/>
        <v>May</v>
      </c>
      <c r="N7204" s="14">
        <v>45442</v>
      </c>
      <c r="O7204" s="8" t="b">
        <v>1</v>
      </c>
    </row>
    <row r="7205" spans="1:15" x14ac:dyDescent="0.3">
      <c r="A7205" s="15" t="s">
        <v>5968</v>
      </c>
      <c r="B7205" s="15" t="s">
        <v>115</v>
      </c>
      <c r="C7205" s="15" t="s">
        <v>27</v>
      </c>
      <c r="D7205" s="15" t="s">
        <v>12823</v>
      </c>
      <c r="E7205" s="16">
        <v>0</v>
      </c>
      <c r="F7205" s="17">
        <v>0</v>
      </c>
      <c r="G7205" s="18">
        <f t="shared" si="336"/>
        <v>0</v>
      </c>
      <c r="H7205" s="19">
        <v>0</v>
      </c>
      <c r="I7205" s="15" t="s">
        <v>14</v>
      </c>
      <c r="J7205" s="15" t="s">
        <v>37</v>
      </c>
      <c r="K7205" s="13" t="str">
        <f t="shared" si="338"/>
        <v>Wednesday</v>
      </c>
      <c r="L7205" s="20">
        <f>YEAR(retail_store_sales!$N7205)</f>
        <v>2024</v>
      </c>
      <c r="M7205" s="20" t="str">
        <f t="shared" si="337"/>
        <v>April</v>
      </c>
      <c r="N7205" s="21">
        <v>45406</v>
      </c>
      <c r="O7205" s="15" t="b">
        <v>1</v>
      </c>
    </row>
    <row r="7206" spans="1:15" x14ac:dyDescent="0.3">
      <c r="A7206" s="8" t="s">
        <v>8629</v>
      </c>
      <c r="B7206" s="8" t="s">
        <v>167</v>
      </c>
      <c r="C7206" s="8" t="s">
        <v>27</v>
      </c>
      <c r="D7206" s="8" t="s">
        <v>12823</v>
      </c>
      <c r="E7206" s="9">
        <v>0</v>
      </c>
      <c r="F7206" s="10">
        <v>0</v>
      </c>
      <c r="G7206" s="11">
        <f t="shared" si="336"/>
        <v>0</v>
      </c>
      <c r="H7206" s="12">
        <v>0</v>
      </c>
      <c r="I7206" s="8" t="s">
        <v>24</v>
      </c>
      <c r="J7206" s="8" t="s">
        <v>37</v>
      </c>
      <c r="K7206" s="13" t="str">
        <f t="shared" si="338"/>
        <v>Tuesday</v>
      </c>
      <c r="L7206" s="13">
        <f>YEAR(retail_store_sales!$N7206)</f>
        <v>2023</v>
      </c>
      <c r="M7206" s="13" t="str">
        <f t="shared" si="337"/>
        <v>September</v>
      </c>
      <c r="N7206" s="14">
        <v>45181</v>
      </c>
      <c r="O7206" s="8" t="b">
        <v>0</v>
      </c>
    </row>
    <row r="7207" spans="1:15" x14ac:dyDescent="0.3">
      <c r="A7207" s="15" t="s">
        <v>9351</v>
      </c>
      <c r="B7207" s="15" t="s">
        <v>64</v>
      </c>
      <c r="C7207" s="15" t="s">
        <v>12</v>
      </c>
      <c r="D7207" s="15" t="s">
        <v>519</v>
      </c>
      <c r="E7207" s="16">
        <f>retail_store_sales!$H7207/retail_store_sales!$F7207</f>
        <v>15.5</v>
      </c>
      <c r="F7207" s="17">
        <v>9</v>
      </c>
      <c r="G7207" s="18">
        <f t="shared" si="336"/>
        <v>15.5</v>
      </c>
      <c r="H7207" s="19">
        <v>139.5</v>
      </c>
      <c r="I7207" s="15" t="s">
        <v>24</v>
      </c>
      <c r="J7207" s="15" t="s">
        <v>15</v>
      </c>
      <c r="K7207" s="13" t="str">
        <f t="shared" si="338"/>
        <v>Thursday</v>
      </c>
      <c r="L7207" s="20">
        <f>YEAR(retail_store_sales!$N7207)</f>
        <v>2023</v>
      </c>
      <c r="M7207" s="20" t="str">
        <f t="shared" si="337"/>
        <v>February</v>
      </c>
      <c r="N7207" s="21">
        <v>44980</v>
      </c>
      <c r="O7207" s="15" t="s">
        <v>12824</v>
      </c>
    </row>
    <row r="7208" spans="1:15" x14ac:dyDescent="0.3">
      <c r="A7208" s="8" t="s">
        <v>11010</v>
      </c>
      <c r="B7208" s="8" t="s">
        <v>79</v>
      </c>
      <c r="C7208" s="8" t="s">
        <v>27</v>
      </c>
      <c r="D7208" s="8" t="s">
        <v>28</v>
      </c>
      <c r="E7208" s="9">
        <f>retail_store_sales!$H7208/retail_store_sales!$F7208</f>
        <v>27.5</v>
      </c>
      <c r="F7208" s="10">
        <v>10</v>
      </c>
      <c r="G7208" s="11">
        <f t="shared" si="336"/>
        <v>27.5</v>
      </c>
      <c r="H7208" s="12">
        <v>275</v>
      </c>
      <c r="I7208" s="8" t="s">
        <v>47</v>
      </c>
      <c r="J7208" s="8" t="s">
        <v>37</v>
      </c>
      <c r="K7208" s="13" t="str">
        <f t="shared" si="338"/>
        <v>Saturday</v>
      </c>
      <c r="L7208" s="13">
        <f>YEAR(retail_store_sales!$N7208)</f>
        <v>2023</v>
      </c>
      <c r="M7208" s="13" t="str">
        <f t="shared" si="337"/>
        <v>March</v>
      </c>
      <c r="N7208" s="14">
        <v>45003</v>
      </c>
      <c r="O7208" s="8" t="b">
        <v>0</v>
      </c>
    </row>
    <row r="7209" spans="1:15" x14ac:dyDescent="0.3">
      <c r="A7209" s="15" t="s">
        <v>4041</v>
      </c>
      <c r="B7209" s="15" t="s">
        <v>54</v>
      </c>
      <c r="C7209" s="15" t="s">
        <v>65</v>
      </c>
      <c r="D7209" s="15" t="s">
        <v>74</v>
      </c>
      <c r="E7209" s="16">
        <f>retail_store_sales!$H7209/retail_store_sales!$F7209</f>
        <v>9.5</v>
      </c>
      <c r="F7209" s="17">
        <v>5</v>
      </c>
      <c r="G7209" s="18">
        <f t="shared" si="336"/>
        <v>9.5</v>
      </c>
      <c r="H7209" s="19">
        <v>47.5</v>
      </c>
      <c r="I7209" s="15" t="s">
        <v>47</v>
      </c>
      <c r="J7209" s="15" t="s">
        <v>15</v>
      </c>
      <c r="K7209" s="13" t="str">
        <f t="shared" si="338"/>
        <v>Thursday</v>
      </c>
      <c r="L7209" s="20">
        <f>YEAR(retail_store_sales!$N7209)</f>
        <v>2023</v>
      </c>
      <c r="M7209" s="20" t="str">
        <f t="shared" si="337"/>
        <v>April</v>
      </c>
      <c r="N7209" s="21">
        <v>45029</v>
      </c>
      <c r="O7209" s="15" t="b">
        <v>0</v>
      </c>
    </row>
    <row r="7210" spans="1:15" x14ac:dyDescent="0.3">
      <c r="A7210" s="8" t="s">
        <v>10049</v>
      </c>
      <c r="B7210" s="8" t="s">
        <v>112</v>
      </c>
      <c r="C7210" s="8" t="s">
        <v>12</v>
      </c>
      <c r="D7210" s="8" t="s">
        <v>655</v>
      </c>
      <c r="E7210" s="9">
        <f>retail_store_sales!$H7210/retail_store_sales!$F7210</f>
        <v>11</v>
      </c>
      <c r="F7210" s="10">
        <v>7</v>
      </c>
      <c r="G7210" s="11">
        <f t="shared" si="336"/>
        <v>11</v>
      </c>
      <c r="H7210" s="12">
        <v>77</v>
      </c>
      <c r="I7210" s="8" t="s">
        <v>14</v>
      </c>
      <c r="J7210" s="8" t="s">
        <v>15</v>
      </c>
      <c r="K7210" s="13" t="str">
        <f t="shared" si="338"/>
        <v>Monday</v>
      </c>
      <c r="L7210" s="13">
        <f>YEAR(retail_store_sales!$N7210)</f>
        <v>2022</v>
      </c>
      <c r="M7210" s="13" t="str">
        <f t="shared" si="337"/>
        <v>April</v>
      </c>
      <c r="N7210" s="14">
        <v>44669</v>
      </c>
      <c r="O7210" s="8" t="b">
        <v>0</v>
      </c>
    </row>
    <row r="7211" spans="1:15" x14ac:dyDescent="0.3">
      <c r="A7211" s="15" t="s">
        <v>12771</v>
      </c>
      <c r="B7211" s="15" t="s">
        <v>64</v>
      </c>
      <c r="C7211" s="15" t="s">
        <v>18</v>
      </c>
      <c r="D7211" s="15" t="s">
        <v>141</v>
      </c>
      <c r="E7211" s="16">
        <f>retail_store_sales!$H7211/retail_store_sales!$F7211</f>
        <v>32</v>
      </c>
      <c r="F7211" s="17">
        <v>7</v>
      </c>
      <c r="G7211" s="18">
        <f t="shared" si="336"/>
        <v>32</v>
      </c>
      <c r="H7211" s="19">
        <v>224</v>
      </c>
      <c r="I7211" s="15" t="s">
        <v>47</v>
      </c>
      <c r="J7211" s="15" t="s">
        <v>37</v>
      </c>
      <c r="K7211" s="13" t="str">
        <f t="shared" si="338"/>
        <v>Sunday</v>
      </c>
      <c r="L7211" s="20">
        <f>YEAR(retail_store_sales!$N7211)</f>
        <v>2024</v>
      </c>
      <c r="M7211" s="20" t="str">
        <f t="shared" si="337"/>
        <v>February</v>
      </c>
      <c r="N7211" s="21">
        <v>45340</v>
      </c>
      <c r="O7211" s="15" t="s">
        <v>12824</v>
      </c>
    </row>
    <row r="7212" spans="1:15" x14ac:dyDescent="0.3">
      <c r="A7212" s="8" t="s">
        <v>4321</v>
      </c>
      <c r="B7212" s="8" t="s">
        <v>112</v>
      </c>
      <c r="C7212" s="8" t="s">
        <v>18</v>
      </c>
      <c r="D7212" s="8" t="s">
        <v>141</v>
      </c>
      <c r="E7212" s="9">
        <f>retail_store_sales!$H7212/retail_store_sales!$F7212</f>
        <v>32</v>
      </c>
      <c r="F7212" s="10">
        <v>4</v>
      </c>
      <c r="G7212" s="11">
        <f t="shared" si="336"/>
        <v>32</v>
      </c>
      <c r="H7212" s="12">
        <v>128</v>
      </c>
      <c r="I7212" s="8" t="s">
        <v>14</v>
      </c>
      <c r="J7212" s="8" t="s">
        <v>37</v>
      </c>
      <c r="K7212" s="13" t="str">
        <f t="shared" si="338"/>
        <v>Tuesday</v>
      </c>
      <c r="L7212" s="13">
        <f>YEAR(retail_store_sales!$N7212)</f>
        <v>2023</v>
      </c>
      <c r="M7212" s="13" t="str">
        <f t="shared" si="337"/>
        <v>September</v>
      </c>
      <c r="N7212" s="14">
        <v>45188</v>
      </c>
      <c r="O7212" s="8" t="s">
        <v>12824</v>
      </c>
    </row>
    <row r="7213" spans="1:15" x14ac:dyDescent="0.3">
      <c r="A7213" s="15" t="s">
        <v>3402</v>
      </c>
      <c r="B7213" s="15" t="s">
        <v>35</v>
      </c>
      <c r="C7213" s="15" t="s">
        <v>31</v>
      </c>
      <c r="D7213" s="15" t="s">
        <v>408</v>
      </c>
      <c r="E7213" s="16">
        <f>retail_store_sales!$H7213/retail_store_sales!$F7213</f>
        <v>11</v>
      </c>
      <c r="F7213" s="17">
        <v>6</v>
      </c>
      <c r="G7213" s="18">
        <f t="shared" si="336"/>
        <v>11</v>
      </c>
      <c r="H7213" s="19">
        <v>66</v>
      </c>
      <c r="I7213" s="15" t="s">
        <v>14</v>
      </c>
      <c r="J7213" s="15" t="s">
        <v>15</v>
      </c>
      <c r="K7213" s="13" t="str">
        <f t="shared" si="338"/>
        <v>Tuesday</v>
      </c>
      <c r="L7213" s="20">
        <f>YEAR(retail_store_sales!$N7213)</f>
        <v>2024</v>
      </c>
      <c r="M7213" s="20" t="str">
        <f t="shared" si="337"/>
        <v>January</v>
      </c>
      <c r="N7213" s="21">
        <v>45300</v>
      </c>
      <c r="O7213" s="15" t="b">
        <v>0</v>
      </c>
    </row>
    <row r="7214" spans="1:15" x14ac:dyDescent="0.3">
      <c r="A7214" s="8" t="s">
        <v>1110</v>
      </c>
      <c r="B7214" s="8" t="s">
        <v>26</v>
      </c>
      <c r="C7214" s="8" t="s">
        <v>31</v>
      </c>
      <c r="D7214" s="8" t="s">
        <v>32</v>
      </c>
      <c r="E7214" s="9">
        <f>retail_store_sales!$H7214/retail_store_sales!$F7214</f>
        <v>12.5</v>
      </c>
      <c r="F7214" s="10">
        <v>1</v>
      </c>
      <c r="G7214" s="11">
        <f t="shared" si="336"/>
        <v>12.5</v>
      </c>
      <c r="H7214" s="12">
        <v>12.5</v>
      </c>
      <c r="I7214" s="8" t="s">
        <v>24</v>
      </c>
      <c r="J7214" s="8" t="s">
        <v>15</v>
      </c>
      <c r="K7214" s="13" t="str">
        <f t="shared" si="338"/>
        <v>Saturday</v>
      </c>
      <c r="L7214" s="13">
        <f>YEAR(retail_store_sales!$N7214)</f>
        <v>2024</v>
      </c>
      <c r="M7214" s="13" t="str">
        <f t="shared" si="337"/>
        <v>February</v>
      </c>
      <c r="N7214" s="14">
        <v>45325</v>
      </c>
      <c r="O7214" s="8" t="b">
        <v>0</v>
      </c>
    </row>
    <row r="7215" spans="1:15" x14ac:dyDescent="0.3">
      <c r="A7215" s="15" t="s">
        <v>8445</v>
      </c>
      <c r="B7215" s="15" t="s">
        <v>30</v>
      </c>
      <c r="C7215" s="15" t="s">
        <v>18</v>
      </c>
      <c r="D7215" s="15" t="s">
        <v>19</v>
      </c>
      <c r="E7215" s="16">
        <f>retail_store_sales!$H7215/retail_store_sales!$F7215</f>
        <v>29</v>
      </c>
      <c r="F7215" s="17">
        <v>3</v>
      </c>
      <c r="G7215" s="18">
        <f t="shared" si="336"/>
        <v>29</v>
      </c>
      <c r="H7215" s="19">
        <v>87</v>
      </c>
      <c r="I7215" s="15" t="s">
        <v>14</v>
      </c>
      <c r="J7215" s="15" t="s">
        <v>15</v>
      </c>
      <c r="K7215" s="13" t="str">
        <f t="shared" si="338"/>
        <v>Saturday</v>
      </c>
      <c r="L7215" s="20">
        <f>YEAR(retail_store_sales!$N7215)</f>
        <v>2022</v>
      </c>
      <c r="M7215" s="20" t="str">
        <f t="shared" si="337"/>
        <v>January</v>
      </c>
      <c r="N7215" s="21">
        <v>44569</v>
      </c>
      <c r="O7215" s="15" t="b">
        <v>0</v>
      </c>
    </row>
    <row r="7216" spans="1:15" x14ac:dyDescent="0.3">
      <c r="A7216" s="8" t="s">
        <v>10958</v>
      </c>
      <c r="B7216" s="8" t="s">
        <v>21</v>
      </c>
      <c r="C7216" s="8" t="s">
        <v>22</v>
      </c>
      <c r="D7216" s="8" t="s">
        <v>226</v>
      </c>
      <c r="E7216" s="9">
        <f>retail_store_sales!$H7216/retail_store_sales!$F7216</f>
        <v>15.5</v>
      </c>
      <c r="F7216" s="10">
        <v>4</v>
      </c>
      <c r="G7216" s="11">
        <f t="shared" si="336"/>
        <v>15.5</v>
      </c>
      <c r="H7216" s="12">
        <v>62</v>
      </c>
      <c r="I7216" s="8" t="s">
        <v>24</v>
      </c>
      <c r="J7216" s="8" t="s">
        <v>37</v>
      </c>
      <c r="K7216" s="13" t="str">
        <f t="shared" si="338"/>
        <v>Wednesday</v>
      </c>
      <c r="L7216" s="13">
        <f>YEAR(retail_store_sales!$N7216)</f>
        <v>2022</v>
      </c>
      <c r="M7216" s="13" t="str">
        <f t="shared" si="337"/>
        <v>June</v>
      </c>
      <c r="N7216" s="14">
        <v>44727</v>
      </c>
      <c r="O7216" s="8" t="b">
        <v>0</v>
      </c>
    </row>
    <row r="7217" spans="1:15" x14ac:dyDescent="0.3">
      <c r="A7217" s="15" t="s">
        <v>6633</v>
      </c>
      <c r="B7217" s="15" t="s">
        <v>88</v>
      </c>
      <c r="C7217" s="15" t="s">
        <v>129</v>
      </c>
      <c r="D7217" s="15" t="s">
        <v>12823</v>
      </c>
      <c r="E7217" s="16">
        <f>retail_store_sales!$H7217/retail_store_sales!$F7217</f>
        <v>12.5</v>
      </c>
      <c r="F7217" s="17">
        <v>4</v>
      </c>
      <c r="G7217" s="18">
        <f t="shared" si="336"/>
        <v>12.5</v>
      </c>
      <c r="H7217" s="19">
        <v>50</v>
      </c>
      <c r="I7217" s="15" t="s">
        <v>14</v>
      </c>
      <c r="J7217" s="15" t="s">
        <v>37</v>
      </c>
      <c r="K7217" s="13" t="str">
        <f t="shared" si="338"/>
        <v>Tuesday</v>
      </c>
      <c r="L7217" s="20">
        <f>YEAR(retail_store_sales!$N7217)</f>
        <v>2022</v>
      </c>
      <c r="M7217" s="20" t="str">
        <f t="shared" si="337"/>
        <v>March</v>
      </c>
      <c r="N7217" s="21">
        <v>44649</v>
      </c>
      <c r="O7217" s="15" t="b">
        <v>0</v>
      </c>
    </row>
    <row r="7218" spans="1:15" x14ac:dyDescent="0.3">
      <c r="A7218" s="8" t="s">
        <v>5624</v>
      </c>
      <c r="B7218" s="8" t="s">
        <v>21</v>
      </c>
      <c r="C7218" s="8" t="s">
        <v>22</v>
      </c>
      <c r="D7218" s="8" t="s">
        <v>12823</v>
      </c>
      <c r="E7218" s="9">
        <v>0</v>
      </c>
      <c r="F7218" s="10">
        <v>0</v>
      </c>
      <c r="G7218" s="11">
        <f t="shared" si="336"/>
        <v>0</v>
      </c>
      <c r="H7218" s="12">
        <v>0</v>
      </c>
      <c r="I7218" s="8" t="s">
        <v>24</v>
      </c>
      <c r="J7218" s="8" t="s">
        <v>37</v>
      </c>
      <c r="K7218" s="13" t="str">
        <f t="shared" si="338"/>
        <v>Sunday</v>
      </c>
      <c r="L7218" s="13">
        <f>YEAR(retail_store_sales!$N7218)</f>
        <v>2023</v>
      </c>
      <c r="M7218" s="13" t="str">
        <f t="shared" si="337"/>
        <v>October</v>
      </c>
      <c r="N7218" s="14">
        <v>45228</v>
      </c>
      <c r="O7218" s="8" t="s">
        <v>12824</v>
      </c>
    </row>
    <row r="7219" spans="1:15" x14ac:dyDescent="0.3">
      <c r="A7219" s="15" t="s">
        <v>9673</v>
      </c>
      <c r="B7219" s="15" t="s">
        <v>122</v>
      </c>
      <c r="C7219" s="15" t="s">
        <v>18</v>
      </c>
      <c r="D7219" s="15" t="s">
        <v>19</v>
      </c>
      <c r="E7219" s="16">
        <f>retail_store_sales!$H7219/retail_store_sales!$F7219</f>
        <v>29</v>
      </c>
      <c r="F7219" s="17">
        <v>8</v>
      </c>
      <c r="G7219" s="18">
        <f t="shared" si="336"/>
        <v>29</v>
      </c>
      <c r="H7219" s="19">
        <v>232</v>
      </c>
      <c r="I7219" s="15" t="s">
        <v>14</v>
      </c>
      <c r="J7219" s="15" t="s">
        <v>15</v>
      </c>
      <c r="K7219" s="13" t="str">
        <f t="shared" si="338"/>
        <v>Tuesday</v>
      </c>
      <c r="L7219" s="20">
        <f>YEAR(retail_store_sales!$N7219)</f>
        <v>2022</v>
      </c>
      <c r="M7219" s="20" t="str">
        <f t="shared" si="337"/>
        <v>September</v>
      </c>
      <c r="N7219" s="21">
        <v>44831</v>
      </c>
      <c r="O7219" s="15" t="b">
        <v>0</v>
      </c>
    </row>
    <row r="7220" spans="1:15" x14ac:dyDescent="0.3">
      <c r="A7220" s="8" t="s">
        <v>7991</v>
      </c>
      <c r="B7220" s="8" t="s">
        <v>54</v>
      </c>
      <c r="C7220" s="8" t="s">
        <v>31</v>
      </c>
      <c r="D7220" s="8" t="s">
        <v>2197</v>
      </c>
      <c r="E7220" s="9">
        <f>retail_store_sales!$H7220/retail_store_sales!$F7220</f>
        <v>27.5</v>
      </c>
      <c r="F7220" s="10">
        <v>4</v>
      </c>
      <c r="G7220" s="11">
        <f t="shared" si="336"/>
        <v>27.5</v>
      </c>
      <c r="H7220" s="12">
        <v>110</v>
      </c>
      <c r="I7220" s="8" t="s">
        <v>14</v>
      </c>
      <c r="J7220" s="8" t="s">
        <v>37</v>
      </c>
      <c r="K7220" s="13" t="str">
        <f t="shared" si="338"/>
        <v>Tuesday</v>
      </c>
      <c r="L7220" s="13">
        <f>YEAR(retail_store_sales!$N7220)</f>
        <v>2023</v>
      </c>
      <c r="M7220" s="13" t="str">
        <f t="shared" si="337"/>
        <v>September</v>
      </c>
      <c r="N7220" s="14">
        <v>45174</v>
      </c>
      <c r="O7220" s="8" t="b">
        <v>0</v>
      </c>
    </row>
    <row r="7221" spans="1:15" x14ac:dyDescent="0.3">
      <c r="A7221" s="15" t="s">
        <v>10261</v>
      </c>
      <c r="B7221" s="15" t="s">
        <v>76</v>
      </c>
      <c r="C7221" s="15" t="s">
        <v>40</v>
      </c>
      <c r="D7221" s="15" t="s">
        <v>143</v>
      </c>
      <c r="E7221" s="16">
        <f>retail_store_sales!$H7221/retail_store_sales!$F7221</f>
        <v>38</v>
      </c>
      <c r="F7221" s="17">
        <v>5</v>
      </c>
      <c r="G7221" s="18">
        <f t="shared" si="336"/>
        <v>38</v>
      </c>
      <c r="H7221" s="19">
        <v>190</v>
      </c>
      <c r="I7221" s="15" t="s">
        <v>47</v>
      </c>
      <c r="J7221" s="15" t="s">
        <v>37</v>
      </c>
      <c r="K7221" s="13" t="str">
        <f t="shared" si="338"/>
        <v>Wednesday</v>
      </c>
      <c r="L7221" s="20">
        <f>YEAR(retail_store_sales!$N7221)</f>
        <v>2024</v>
      </c>
      <c r="M7221" s="20" t="str">
        <f t="shared" si="337"/>
        <v>March</v>
      </c>
      <c r="N7221" s="21">
        <v>45378</v>
      </c>
      <c r="O7221" s="15" t="s">
        <v>12824</v>
      </c>
    </row>
    <row r="7222" spans="1:15" x14ac:dyDescent="0.3">
      <c r="A7222" s="8" t="s">
        <v>11582</v>
      </c>
      <c r="B7222" s="8" t="s">
        <v>35</v>
      </c>
      <c r="C7222" s="8" t="s">
        <v>18</v>
      </c>
      <c r="D7222" s="8" t="s">
        <v>270</v>
      </c>
      <c r="E7222" s="9">
        <f>retail_store_sales!$H7222/retail_store_sales!$F7222</f>
        <v>5</v>
      </c>
      <c r="F7222" s="10">
        <v>9</v>
      </c>
      <c r="G7222" s="11">
        <f t="shared" si="336"/>
        <v>5</v>
      </c>
      <c r="H7222" s="12">
        <v>45</v>
      </c>
      <c r="I7222" s="8" t="s">
        <v>14</v>
      </c>
      <c r="J7222" s="8" t="s">
        <v>15</v>
      </c>
      <c r="K7222" s="13" t="str">
        <f t="shared" si="338"/>
        <v>Sunday</v>
      </c>
      <c r="L7222" s="13">
        <f>YEAR(retail_store_sales!$N7222)</f>
        <v>2024</v>
      </c>
      <c r="M7222" s="13" t="str">
        <f t="shared" si="337"/>
        <v>March</v>
      </c>
      <c r="N7222" s="14">
        <v>45354</v>
      </c>
      <c r="O7222" s="8" t="b">
        <v>1</v>
      </c>
    </row>
    <row r="7223" spans="1:15" x14ac:dyDescent="0.3">
      <c r="A7223" s="15" t="s">
        <v>11279</v>
      </c>
      <c r="B7223" s="15" t="s">
        <v>26</v>
      </c>
      <c r="C7223" s="15" t="s">
        <v>31</v>
      </c>
      <c r="D7223" s="15" t="s">
        <v>93</v>
      </c>
      <c r="E7223" s="16">
        <f>retail_store_sales!$H7223/retail_store_sales!$F7223</f>
        <v>20</v>
      </c>
      <c r="F7223" s="17">
        <v>4</v>
      </c>
      <c r="G7223" s="18">
        <f t="shared" si="336"/>
        <v>20</v>
      </c>
      <c r="H7223" s="19">
        <v>80</v>
      </c>
      <c r="I7223" s="15" t="s">
        <v>24</v>
      </c>
      <c r="J7223" s="15" t="s">
        <v>15</v>
      </c>
      <c r="K7223" s="13" t="str">
        <f t="shared" si="338"/>
        <v>Saturday</v>
      </c>
      <c r="L7223" s="20">
        <f>YEAR(retail_store_sales!$N7223)</f>
        <v>2024</v>
      </c>
      <c r="M7223" s="20" t="str">
        <f t="shared" si="337"/>
        <v>December</v>
      </c>
      <c r="N7223" s="21">
        <v>45647</v>
      </c>
      <c r="O7223" s="15" t="b">
        <v>1</v>
      </c>
    </row>
    <row r="7224" spans="1:15" x14ac:dyDescent="0.3">
      <c r="A7224" s="8" t="s">
        <v>11769</v>
      </c>
      <c r="B7224" s="8" t="s">
        <v>39</v>
      </c>
      <c r="C7224" s="8" t="s">
        <v>65</v>
      </c>
      <c r="D7224" s="8" t="s">
        <v>245</v>
      </c>
      <c r="E7224" s="9">
        <f>retail_store_sales!$H7224/retail_store_sales!$F7224</f>
        <v>15.5</v>
      </c>
      <c r="F7224" s="10">
        <v>8</v>
      </c>
      <c r="G7224" s="11">
        <f t="shared" si="336"/>
        <v>15.5</v>
      </c>
      <c r="H7224" s="12">
        <v>124</v>
      </c>
      <c r="I7224" s="8" t="s">
        <v>14</v>
      </c>
      <c r="J7224" s="8" t="s">
        <v>37</v>
      </c>
      <c r="K7224" s="13" t="str">
        <f t="shared" si="338"/>
        <v>Tuesday</v>
      </c>
      <c r="L7224" s="13">
        <f>YEAR(retail_store_sales!$N7224)</f>
        <v>2024</v>
      </c>
      <c r="M7224" s="13" t="str">
        <f t="shared" si="337"/>
        <v>May</v>
      </c>
      <c r="N7224" s="14">
        <v>45426</v>
      </c>
      <c r="O7224" s="8" t="b">
        <v>0</v>
      </c>
    </row>
    <row r="7225" spans="1:15" x14ac:dyDescent="0.3">
      <c r="A7225" s="15" t="s">
        <v>9942</v>
      </c>
      <c r="B7225" s="15" t="s">
        <v>97</v>
      </c>
      <c r="C7225" s="15" t="s">
        <v>65</v>
      </c>
      <c r="D7225" s="15" t="s">
        <v>351</v>
      </c>
      <c r="E7225" s="16">
        <f>retail_store_sales!$H7225/retail_store_sales!$F7225</f>
        <v>38</v>
      </c>
      <c r="F7225" s="17">
        <v>8</v>
      </c>
      <c r="G7225" s="18">
        <f t="shared" si="336"/>
        <v>38</v>
      </c>
      <c r="H7225" s="19">
        <v>304</v>
      </c>
      <c r="I7225" s="15" t="s">
        <v>14</v>
      </c>
      <c r="J7225" s="15" t="s">
        <v>37</v>
      </c>
      <c r="K7225" s="13" t="str">
        <f t="shared" si="338"/>
        <v>Friday</v>
      </c>
      <c r="L7225" s="20">
        <f>YEAR(retail_store_sales!$N7225)</f>
        <v>2023</v>
      </c>
      <c r="M7225" s="20" t="str">
        <f t="shared" si="337"/>
        <v>June</v>
      </c>
      <c r="N7225" s="21">
        <v>45107</v>
      </c>
      <c r="O7225" s="15" t="b">
        <v>1</v>
      </c>
    </row>
    <row r="7226" spans="1:15" x14ac:dyDescent="0.3">
      <c r="A7226" s="8" t="s">
        <v>3162</v>
      </c>
      <c r="B7226" s="8" t="s">
        <v>17</v>
      </c>
      <c r="C7226" s="8" t="s">
        <v>129</v>
      </c>
      <c r="D7226" s="8" t="s">
        <v>290</v>
      </c>
      <c r="E7226" s="9">
        <f>retail_store_sales!$H7226/retail_store_sales!$F7226</f>
        <v>23</v>
      </c>
      <c r="F7226" s="10">
        <v>7</v>
      </c>
      <c r="G7226" s="11">
        <f t="shared" si="336"/>
        <v>23</v>
      </c>
      <c r="H7226" s="12">
        <v>161</v>
      </c>
      <c r="I7226" s="8" t="s">
        <v>47</v>
      </c>
      <c r="J7226" s="8" t="s">
        <v>37</v>
      </c>
      <c r="K7226" s="13" t="str">
        <f t="shared" si="338"/>
        <v>Tuesday</v>
      </c>
      <c r="L7226" s="13">
        <f>YEAR(retail_store_sales!$N7226)</f>
        <v>2024</v>
      </c>
      <c r="M7226" s="13" t="str">
        <f t="shared" si="337"/>
        <v>June</v>
      </c>
      <c r="N7226" s="14">
        <v>45447</v>
      </c>
      <c r="O7226" s="8" t="b">
        <v>1</v>
      </c>
    </row>
    <row r="7227" spans="1:15" x14ac:dyDescent="0.3">
      <c r="A7227" s="15" t="s">
        <v>1326</v>
      </c>
      <c r="B7227" s="15" t="s">
        <v>107</v>
      </c>
      <c r="C7227" s="15" t="s">
        <v>40</v>
      </c>
      <c r="D7227" s="15" t="s">
        <v>232</v>
      </c>
      <c r="E7227" s="16">
        <f>retail_store_sales!$H7227/retail_store_sales!$F7227</f>
        <v>11</v>
      </c>
      <c r="F7227" s="17">
        <v>4</v>
      </c>
      <c r="G7227" s="18">
        <f t="shared" si="336"/>
        <v>11</v>
      </c>
      <c r="H7227" s="19">
        <v>44</v>
      </c>
      <c r="I7227" s="15" t="s">
        <v>14</v>
      </c>
      <c r="J7227" s="15" t="s">
        <v>15</v>
      </c>
      <c r="K7227" s="13" t="str">
        <f t="shared" si="338"/>
        <v>Wednesday</v>
      </c>
      <c r="L7227" s="20">
        <f>YEAR(retail_store_sales!$N7227)</f>
        <v>2024</v>
      </c>
      <c r="M7227" s="20" t="str">
        <f t="shared" si="337"/>
        <v>July</v>
      </c>
      <c r="N7227" s="21">
        <v>45490</v>
      </c>
      <c r="O7227" s="15" t="b">
        <v>1</v>
      </c>
    </row>
    <row r="7228" spans="1:15" x14ac:dyDescent="0.3">
      <c r="A7228" s="8" t="s">
        <v>10071</v>
      </c>
      <c r="B7228" s="8" t="s">
        <v>68</v>
      </c>
      <c r="C7228" s="8" t="s">
        <v>40</v>
      </c>
      <c r="D7228" s="8" t="s">
        <v>981</v>
      </c>
      <c r="E7228" s="9">
        <f>retail_store_sales!$H7228/retail_store_sales!$F7228</f>
        <v>8</v>
      </c>
      <c r="F7228" s="10">
        <v>10</v>
      </c>
      <c r="G7228" s="11">
        <f t="shared" si="336"/>
        <v>8</v>
      </c>
      <c r="H7228" s="12">
        <v>80</v>
      </c>
      <c r="I7228" s="8" t="s">
        <v>47</v>
      </c>
      <c r="J7228" s="8" t="s">
        <v>37</v>
      </c>
      <c r="K7228" s="13" t="str">
        <f t="shared" si="338"/>
        <v>Wednesday</v>
      </c>
      <c r="L7228" s="13">
        <f>YEAR(retail_store_sales!$N7228)</f>
        <v>2024</v>
      </c>
      <c r="M7228" s="13" t="str">
        <f t="shared" si="337"/>
        <v>December</v>
      </c>
      <c r="N7228" s="14">
        <v>45637</v>
      </c>
      <c r="O7228" s="8" t="s">
        <v>12824</v>
      </c>
    </row>
    <row r="7229" spans="1:15" x14ac:dyDescent="0.3">
      <c r="A7229" s="15" t="s">
        <v>3004</v>
      </c>
      <c r="B7229" s="15" t="s">
        <v>54</v>
      </c>
      <c r="C7229" s="15" t="s">
        <v>12</v>
      </c>
      <c r="D7229" s="15" t="s">
        <v>12823</v>
      </c>
      <c r="E7229" s="16">
        <v>0</v>
      </c>
      <c r="F7229" s="17">
        <v>0</v>
      </c>
      <c r="G7229" s="18">
        <f t="shared" si="336"/>
        <v>0</v>
      </c>
      <c r="H7229" s="19">
        <v>0</v>
      </c>
      <c r="I7229" s="15" t="s">
        <v>14</v>
      </c>
      <c r="J7229" s="15" t="s">
        <v>37</v>
      </c>
      <c r="K7229" s="13" t="str">
        <f t="shared" si="338"/>
        <v>Saturday</v>
      </c>
      <c r="L7229" s="20">
        <f>YEAR(retail_store_sales!$N7229)</f>
        <v>2023</v>
      </c>
      <c r="M7229" s="20" t="str">
        <f t="shared" si="337"/>
        <v>February</v>
      </c>
      <c r="N7229" s="21">
        <v>44982</v>
      </c>
      <c r="O7229" s="15" t="s">
        <v>12824</v>
      </c>
    </row>
    <row r="7230" spans="1:15" x14ac:dyDescent="0.3">
      <c r="A7230" s="8" t="s">
        <v>9405</v>
      </c>
      <c r="B7230" s="8" t="s">
        <v>39</v>
      </c>
      <c r="C7230" s="8" t="s">
        <v>31</v>
      </c>
      <c r="D7230" s="8" t="s">
        <v>159</v>
      </c>
      <c r="E7230" s="9">
        <f>retail_store_sales!$H7230/retail_store_sales!$F7230</f>
        <v>36.5</v>
      </c>
      <c r="F7230" s="10">
        <v>9</v>
      </c>
      <c r="G7230" s="11">
        <f t="shared" si="336"/>
        <v>36.5</v>
      </c>
      <c r="H7230" s="12">
        <v>328.5</v>
      </c>
      <c r="I7230" s="8" t="s">
        <v>47</v>
      </c>
      <c r="J7230" s="8" t="s">
        <v>15</v>
      </c>
      <c r="K7230" s="13" t="str">
        <f t="shared" si="338"/>
        <v>Tuesday</v>
      </c>
      <c r="L7230" s="13">
        <f>YEAR(retail_store_sales!$N7230)</f>
        <v>2023</v>
      </c>
      <c r="M7230" s="13" t="str">
        <f t="shared" si="337"/>
        <v>July</v>
      </c>
      <c r="N7230" s="14">
        <v>45111</v>
      </c>
      <c r="O7230" s="8" t="b">
        <v>0</v>
      </c>
    </row>
    <row r="7231" spans="1:15" x14ac:dyDescent="0.3">
      <c r="A7231" s="15" t="s">
        <v>11101</v>
      </c>
      <c r="B7231" s="15" t="s">
        <v>54</v>
      </c>
      <c r="C7231" s="15" t="s">
        <v>31</v>
      </c>
      <c r="D7231" s="15" t="s">
        <v>481</v>
      </c>
      <c r="E7231" s="16">
        <f>retail_store_sales!$H7231/retail_store_sales!$F7231</f>
        <v>23</v>
      </c>
      <c r="F7231" s="17">
        <v>3</v>
      </c>
      <c r="G7231" s="18">
        <f t="shared" si="336"/>
        <v>23</v>
      </c>
      <c r="H7231" s="19">
        <v>69</v>
      </c>
      <c r="I7231" s="15" t="s">
        <v>47</v>
      </c>
      <c r="J7231" s="15" t="s">
        <v>15</v>
      </c>
      <c r="K7231" s="13" t="str">
        <f t="shared" si="338"/>
        <v>Sunday</v>
      </c>
      <c r="L7231" s="20">
        <f>YEAR(retail_store_sales!$N7231)</f>
        <v>2023</v>
      </c>
      <c r="M7231" s="20" t="str">
        <f t="shared" si="337"/>
        <v>March</v>
      </c>
      <c r="N7231" s="21">
        <v>44990</v>
      </c>
      <c r="O7231" s="15" t="s">
        <v>12824</v>
      </c>
    </row>
    <row r="7232" spans="1:15" x14ac:dyDescent="0.3">
      <c r="A7232" s="8" t="s">
        <v>9989</v>
      </c>
      <c r="B7232" s="8" t="s">
        <v>39</v>
      </c>
      <c r="C7232" s="8" t="s">
        <v>129</v>
      </c>
      <c r="D7232" s="8" t="s">
        <v>292</v>
      </c>
      <c r="E7232" s="9">
        <f>retail_store_sales!$H7232/retail_store_sales!$F7232</f>
        <v>12.5</v>
      </c>
      <c r="F7232" s="10">
        <v>3</v>
      </c>
      <c r="G7232" s="11">
        <f t="shared" si="336"/>
        <v>12.5</v>
      </c>
      <c r="H7232" s="12">
        <v>37.5</v>
      </c>
      <c r="I7232" s="8" t="s">
        <v>14</v>
      </c>
      <c r="J7232" s="8" t="s">
        <v>37</v>
      </c>
      <c r="K7232" s="13" t="str">
        <f t="shared" si="338"/>
        <v>Tuesday</v>
      </c>
      <c r="L7232" s="13">
        <f>YEAR(retail_store_sales!$N7232)</f>
        <v>2023</v>
      </c>
      <c r="M7232" s="13" t="str">
        <f t="shared" si="337"/>
        <v>July</v>
      </c>
      <c r="N7232" s="14">
        <v>45118</v>
      </c>
      <c r="O7232" s="8" t="b">
        <v>1</v>
      </c>
    </row>
    <row r="7233" spans="1:15" x14ac:dyDescent="0.3">
      <c r="A7233" s="15" t="s">
        <v>4030</v>
      </c>
      <c r="B7233" s="15" t="s">
        <v>83</v>
      </c>
      <c r="C7233" s="15" t="s">
        <v>22</v>
      </c>
      <c r="D7233" s="15" t="s">
        <v>937</v>
      </c>
      <c r="E7233" s="16">
        <f>retail_store_sales!$H7233/retail_store_sales!$F7233</f>
        <v>20</v>
      </c>
      <c r="F7233" s="17">
        <v>3</v>
      </c>
      <c r="G7233" s="18">
        <f t="shared" si="336"/>
        <v>20</v>
      </c>
      <c r="H7233" s="19">
        <v>60</v>
      </c>
      <c r="I7233" s="15" t="s">
        <v>24</v>
      </c>
      <c r="J7233" s="15" t="s">
        <v>15</v>
      </c>
      <c r="K7233" s="13" t="str">
        <f t="shared" si="338"/>
        <v>Wednesday</v>
      </c>
      <c r="L7233" s="20">
        <f>YEAR(retail_store_sales!$N7233)</f>
        <v>2023</v>
      </c>
      <c r="M7233" s="20" t="str">
        <f t="shared" si="337"/>
        <v>November</v>
      </c>
      <c r="N7233" s="21">
        <v>45259</v>
      </c>
      <c r="O7233" s="15" t="s">
        <v>12824</v>
      </c>
    </row>
    <row r="7234" spans="1:15" x14ac:dyDescent="0.3">
      <c r="A7234" s="8" t="s">
        <v>5196</v>
      </c>
      <c r="B7234" s="8" t="s">
        <v>115</v>
      </c>
      <c r="C7234" s="8" t="s">
        <v>40</v>
      </c>
      <c r="D7234" s="8" t="s">
        <v>143</v>
      </c>
      <c r="E7234" s="9">
        <f>retail_store_sales!$H7234/retail_store_sales!$F7234</f>
        <v>38</v>
      </c>
      <c r="F7234" s="10">
        <v>4</v>
      </c>
      <c r="G7234" s="11">
        <f t="shared" ref="G7234:G7297" si="339">IF(AND(F7234=0, H7234=0), 0, IF(H7234=0, 0, H7234/F7234))</f>
        <v>38</v>
      </c>
      <c r="H7234" s="12">
        <v>152</v>
      </c>
      <c r="I7234" s="8" t="s">
        <v>14</v>
      </c>
      <c r="J7234" s="8" t="s">
        <v>37</v>
      </c>
      <c r="K7234" s="13" t="str">
        <f t="shared" si="338"/>
        <v>Monday</v>
      </c>
      <c r="L7234" s="13">
        <f>YEAR(retail_store_sales!$N7234)</f>
        <v>2023</v>
      </c>
      <c r="M7234" s="13" t="str">
        <f t="shared" ref="M7234:M7297" si="340">TEXT(N7234,"mmmm")</f>
        <v>April</v>
      </c>
      <c r="N7234" s="14">
        <v>45033</v>
      </c>
      <c r="O7234" s="8" t="s">
        <v>12824</v>
      </c>
    </row>
    <row r="7235" spans="1:15" x14ac:dyDescent="0.3">
      <c r="A7235" s="15" t="s">
        <v>11363</v>
      </c>
      <c r="B7235" s="15" t="s">
        <v>68</v>
      </c>
      <c r="C7235" s="15" t="s">
        <v>65</v>
      </c>
      <c r="D7235" s="15" t="s">
        <v>918</v>
      </c>
      <c r="E7235" s="16">
        <f>retail_store_sales!$H7235/retail_store_sales!$F7235</f>
        <v>17</v>
      </c>
      <c r="F7235" s="17">
        <v>7</v>
      </c>
      <c r="G7235" s="18">
        <f t="shared" si="339"/>
        <v>17</v>
      </c>
      <c r="H7235" s="19">
        <v>119</v>
      </c>
      <c r="I7235" s="15" t="s">
        <v>47</v>
      </c>
      <c r="J7235" s="15" t="s">
        <v>37</v>
      </c>
      <c r="K7235" s="13" t="str">
        <f t="shared" ref="K7235:K7298" si="341">TEXT(N7235, "dddd")</f>
        <v>Sunday</v>
      </c>
      <c r="L7235" s="20">
        <f>YEAR(retail_store_sales!$N7235)</f>
        <v>2024</v>
      </c>
      <c r="M7235" s="20" t="str">
        <f t="shared" si="340"/>
        <v>October</v>
      </c>
      <c r="N7235" s="21">
        <v>45578</v>
      </c>
      <c r="O7235" s="15" t="s">
        <v>12824</v>
      </c>
    </row>
    <row r="7236" spans="1:15" hidden="1" x14ac:dyDescent="0.3">
      <c r="A7236" s="8" t="s">
        <v>1774</v>
      </c>
      <c r="B7236" s="8" t="s">
        <v>115</v>
      </c>
      <c r="C7236" s="8" t="s">
        <v>129</v>
      </c>
      <c r="D7236" s="8" t="s">
        <v>442</v>
      </c>
      <c r="E7236" s="9">
        <f>retail_store_sales!$H7236/retail_store_sales!$F7236</f>
        <v>5</v>
      </c>
      <c r="F7236" s="10">
        <v>6</v>
      </c>
      <c r="G7236" s="11">
        <f t="shared" si="339"/>
        <v>5</v>
      </c>
      <c r="H7236" s="12">
        <v>30</v>
      </c>
      <c r="I7236" s="8" t="s">
        <v>47</v>
      </c>
      <c r="J7236" s="8" t="s">
        <v>15</v>
      </c>
      <c r="K7236" s="13" t="str">
        <f t="shared" si="341"/>
        <v>Saturday</v>
      </c>
      <c r="L7236" s="13">
        <f>YEAR(retail_store_sales!$N7236)</f>
        <v>2025</v>
      </c>
      <c r="M7236" s="13" t="str">
        <f t="shared" si="340"/>
        <v>January</v>
      </c>
      <c r="N7236" s="14">
        <v>45668</v>
      </c>
      <c r="O7236" s="8" t="b">
        <v>0</v>
      </c>
    </row>
    <row r="7237" spans="1:15" x14ac:dyDescent="0.3">
      <c r="A7237" s="15" t="s">
        <v>12233</v>
      </c>
      <c r="B7237" s="15" t="s">
        <v>73</v>
      </c>
      <c r="C7237" s="15" t="s">
        <v>12</v>
      </c>
      <c r="D7237" s="15" t="s">
        <v>132</v>
      </c>
      <c r="E7237" s="16">
        <f>retail_store_sales!$H7237/retail_store_sales!$F7237</f>
        <v>20</v>
      </c>
      <c r="F7237" s="17">
        <v>2</v>
      </c>
      <c r="G7237" s="18">
        <f t="shared" si="339"/>
        <v>20</v>
      </c>
      <c r="H7237" s="19">
        <v>40</v>
      </c>
      <c r="I7237" s="15" t="s">
        <v>47</v>
      </c>
      <c r="J7237" s="15" t="s">
        <v>37</v>
      </c>
      <c r="K7237" s="13" t="str">
        <f t="shared" si="341"/>
        <v>Tuesday</v>
      </c>
      <c r="L7237" s="20">
        <f>YEAR(retail_store_sales!$N7237)</f>
        <v>2022</v>
      </c>
      <c r="M7237" s="20" t="str">
        <f t="shared" si="340"/>
        <v>March</v>
      </c>
      <c r="N7237" s="21">
        <v>44621</v>
      </c>
      <c r="O7237" s="15" t="s">
        <v>12824</v>
      </c>
    </row>
    <row r="7238" spans="1:15" x14ac:dyDescent="0.3">
      <c r="A7238" s="8" t="s">
        <v>2565</v>
      </c>
      <c r="B7238" s="8" t="s">
        <v>11</v>
      </c>
      <c r="C7238" s="8" t="s">
        <v>18</v>
      </c>
      <c r="D7238" s="8" t="s">
        <v>200</v>
      </c>
      <c r="E7238" s="9">
        <f>retail_store_sales!$H7238/retail_store_sales!$F7238</f>
        <v>15.5</v>
      </c>
      <c r="F7238" s="10">
        <v>4</v>
      </c>
      <c r="G7238" s="11">
        <f t="shared" si="339"/>
        <v>15.5</v>
      </c>
      <c r="H7238" s="12">
        <v>62</v>
      </c>
      <c r="I7238" s="8" t="s">
        <v>14</v>
      </c>
      <c r="J7238" s="8" t="s">
        <v>37</v>
      </c>
      <c r="K7238" s="13" t="str">
        <f t="shared" si="341"/>
        <v>Sunday</v>
      </c>
      <c r="L7238" s="13">
        <f>YEAR(retail_store_sales!$N7238)</f>
        <v>2023</v>
      </c>
      <c r="M7238" s="13" t="str">
        <f t="shared" si="340"/>
        <v>June</v>
      </c>
      <c r="N7238" s="14">
        <v>45081</v>
      </c>
      <c r="O7238" s="8" t="b">
        <v>1</v>
      </c>
    </row>
    <row r="7239" spans="1:15" x14ac:dyDescent="0.3">
      <c r="A7239" s="15" t="s">
        <v>2762</v>
      </c>
      <c r="B7239" s="15" t="s">
        <v>76</v>
      </c>
      <c r="C7239" s="15" t="s">
        <v>18</v>
      </c>
      <c r="D7239" s="15" t="s">
        <v>661</v>
      </c>
      <c r="E7239" s="16">
        <f>retail_store_sales!$H7239/retail_store_sales!$F7239</f>
        <v>30.5</v>
      </c>
      <c r="F7239" s="17">
        <v>5</v>
      </c>
      <c r="G7239" s="18">
        <f t="shared" si="339"/>
        <v>30.5</v>
      </c>
      <c r="H7239" s="19">
        <v>152.5</v>
      </c>
      <c r="I7239" s="15" t="s">
        <v>47</v>
      </c>
      <c r="J7239" s="15" t="s">
        <v>37</v>
      </c>
      <c r="K7239" s="13" t="str">
        <f t="shared" si="341"/>
        <v>Monday</v>
      </c>
      <c r="L7239" s="20">
        <f>YEAR(retail_store_sales!$N7239)</f>
        <v>2023</v>
      </c>
      <c r="M7239" s="20" t="str">
        <f t="shared" si="340"/>
        <v>November</v>
      </c>
      <c r="N7239" s="21">
        <v>45243</v>
      </c>
      <c r="O7239" s="15" t="s">
        <v>12824</v>
      </c>
    </row>
    <row r="7240" spans="1:15" x14ac:dyDescent="0.3">
      <c r="A7240" s="8" t="s">
        <v>2402</v>
      </c>
      <c r="B7240" s="8" t="s">
        <v>30</v>
      </c>
      <c r="C7240" s="8" t="s">
        <v>22</v>
      </c>
      <c r="D7240" s="8" t="s">
        <v>597</v>
      </c>
      <c r="E7240" s="9">
        <f>retail_store_sales!$H7240/retail_store_sales!$F7240</f>
        <v>12.5</v>
      </c>
      <c r="F7240" s="10">
        <v>2</v>
      </c>
      <c r="G7240" s="11">
        <f t="shared" si="339"/>
        <v>12.5</v>
      </c>
      <c r="H7240" s="12">
        <v>25</v>
      </c>
      <c r="I7240" s="8" t="s">
        <v>24</v>
      </c>
      <c r="J7240" s="8" t="s">
        <v>37</v>
      </c>
      <c r="K7240" s="13" t="str">
        <f t="shared" si="341"/>
        <v>Saturday</v>
      </c>
      <c r="L7240" s="13">
        <f>YEAR(retail_store_sales!$N7240)</f>
        <v>2023</v>
      </c>
      <c r="M7240" s="13" t="str">
        <f t="shared" si="340"/>
        <v>June</v>
      </c>
      <c r="N7240" s="14">
        <v>45094</v>
      </c>
      <c r="O7240" s="8" t="b">
        <v>1</v>
      </c>
    </row>
    <row r="7241" spans="1:15" x14ac:dyDescent="0.3">
      <c r="A7241" s="15" t="s">
        <v>1576</v>
      </c>
      <c r="B7241" s="15" t="s">
        <v>115</v>
      </c>
      <c r="C7241" s="15" t="s">
        <v>129</v>
      </c>
      <c r="D7241" s="15" t="s">
        <v>148</v>
      </c>
      <c r="E7241" s="16">
        <f>retail_store_sales!$H7241/retail_store_sales!$F7241</f>
        <v>26</v>
      </c>
      <c r="F7241" s="17">
        <v>1</v>
      </c>
      <c r="G7241" s="18">
        <f t="shared" si="339"/>
        <v>26</v>
      </c>
      <c r="H7241" s="19">
        <v>26</v>
      </c>
      <c r="I7241" s="15" t="s">
        <v>14</v>
      </c>
      <c r="J7241" s="15" t="s">
        <v>15</v>
      </c>
      <c r="K7241" s="13" t="str">
        <f t="shared" si="341"/>
        <v>Friday</v>
      </c>
      <c r="L7241" s="20">
        <f>YEAR(retail_store_sales!$N7241)</f>
        <v>2024</v>
      </c>
      <c r="M7241" s="20" t="str">
        <f t="shared" si="340"/>
        <v>October</v>
      </c>
      <c r="N7241" s="21">
        <v>45576</v>
      </c>
      <c r="O7241" s="15" t="b">
        <v>0</v>
      </c>
    </row>
    <row r="7242" spans="1:15" x14ac:dyDescent="0.3">
      <c r="A7242" s="8" t="s">
        <v>2636</v>
      </c>
      <c r="B7242" s="8" t="s">
        <v>73</v>
      </c>
      <c r="C7242" s="8" t="s">
        <v>12</v>
      </c>
      <c r="D7242" s="8" t="s">
        <v>163</v>
      </c>
      <c r="E7242" s="9">
        <f>retail_store_sales!$H7242/retail_store_sales!$F7242</f>
        <v>24.5</v>
      </c>
      <c r="F7242" s="10">
        <v>10</v>
      </c>
      <c r="G7242" s="11">
        <f t="shared" si="339"/>
        <v>24.5</v>
      </c>
      <c r="H7242" s="12">
        <v>245</v>
      </c>
      <c r="I7242" s="8" t="s">
        <v>47</v>
      </c>
      <c r="J7242" s="8" t="s">
        <v>15</v>
      </c>
      <c r="K7242" s="13" t="str">
        <f t="shared" si="341"/>
        <v>Saturday</v>
      </c>
      <c r="L7242" s="13">
        <f>YEAR(retail_store_sales!$N7242)</f>
        <v>2024</v>
      </c>
      <c r="M7242" s="13" t="str">
        <f t="shared" si="340"/>
        <v>March</v>
      </c>
      <c r="N7242" s="14">
        <v>45353</v>
      </c>
      <c r="O7242" s="8" t="b">
        <v>1</v>
      </c>
    </row>
    <row r="7243" spans="1:15" hidden="1" x14ac:dyDescent="0.3">
      <c r="A7243" s="15" t="s">
        <v>2104</v>
      </c>
      <c r="B7243" s="15" t="s">
        <v>112</v>
      </c>
      <c r="C7243" s="15" t="s">
        <v>65</v>
      </c>
      <c r="D7243" s="15" t="s">
        <v>345</v>
      </c>
      <c r="E7243" s="16">
        <f>retail_store_sales!$H7243/retail_store_sales!$F7243</f>
        <v>33.5</v>
      </c>
      <c r="F7243" s="17">
        <v>8</v>
      </c>
      <c r="G7243" s="18">
        <f t="shared" si="339"/>
        <v>33.5</v>
      </c>
      <c r="H7243" s="19">
        <v>268</v>
      </c>
      <c r="I7243" s="15" t="s">
        <v>14</v>
      </c>
      <c r="J7243" s="15" t="s">
        <v>37</v>
      </c>
      <c r="K7243" s="13" t="str">
        <f t="shared" si="341"/>
        <v>Friday</v>
      </c>
      <c r="L7243" s="20">
        <f>YEAR(retail_store_sales!$N7243)</f>
        <v>2025</v>
      </c>
      <c r="M7243" s="20" t="str">
        <f t="shared" si="340"/>
        <v>January</v>
      </c>
      <c r="N7243" s="21">
        <v>45660</v>
      </c>
      <c r="O7243" s="15" t="b">
        <v>0</v>
      </c>
    </row>
    <row r="7244" spans="1:15" x14ac:dyDescent="0.3">
      <c r="A7244" s="8" t="s">
        <v>12632</v>
      </c>
      <c r="B7244" s="8" t="s">
        <v>54</v>
      </c>
      <c r="C7244" s="8" t="s">
        <v>65</v>
      </c>
      <c r="D7244" s="8" t="s">
        <v>918</v>
      </c>
      <c r="E7244" s="9">
        <f>retail_store_sales!$H7244/retail_store_sales!$F7244</f>
        <v>17</v>
      </c>
      <c r="F7244" s="10">
        <v>10</v>
      </c>
      <c r="G7244" s="11">
        <f t="shared" si="339"/>
        <v>17</v>
      </c>
      <c r="H7244" s="12">
        <v>170</v>
      </c>
      <c r="I7244" s="8" t="s">
        <v>14</v>
      </c>
      <c r="J7244" s="8" t="s">
        <v>15</v>
      </c>
      <c r="K7244" s="13" t="str">
        <f t="shared" si="341"/>
        <v>Sunday</v>
      </c>
      <c r="L7244" s="13">
        <f>YEAR(retail_store_sales!$N7244)</f>
        <v>2022</v>
      </c>
      <c r="M7244" s="13" t="str">
        <f t="shared" si="340"/>
        <v>June</v>
      </c>
      <c r="N7244" s="14">
        <v>44717</v>
      </c>
      <c r="O7244" s="8" t="b">
        <v>1</v>
      </c>
    </row>
    <row r="7245" spans="1:15" x14ac:dyDescent="0.3">
      <c r="A7245" s="15" t="s">
        <v>3174</v>
      </c>
      <c r="B7245" s="15" t="s">
        <v>79</v>
      </c>
      <c r="C7245" s="15" t="s">
        <v>12</v>
      </c>
      <c r="D7245" s="15" t="s">
        <v>95</v>
      </c>
      <c r="E7245" s="16">
        <f>retail_store_sales!$H7245/retail_store_sales!$F7245</f>
        <v>12.5</v>
      </c>
      <c r="F7245" s="17">
        <v>10</v>
      </c>
      <c r="G7245" s="18">
        <f t="shared" si="339"/>
        <v>12.5</v>
      </c>
      <c r="H7245" s="19">
        <v>125</v>
      </c>
      <c r="I7245" s="15" t="s">
        <v>24</v>
      </c>
      <c r="J7245" s="15" t="s">
        <v>15</v>
      </c>
      <c r="K7245" s="13" t="str">
        <f t="shared" si="341"/>
        <v>Saturday</v>
      </c>
      <c r="L7245" s="20">
        <f>YEAR(retail_store_sales!$N7245)</f>
        <v>2022</v>
      </c>
      <c r="M7245" s="20" t="str">
        <f t="shared" si="340"/>
        <v>August</v>
      </c>
      <c r="N7245" s="21">
        <v>44786</v>
      </c>
      <c r="O7245" s="15" t="s">
        <v>12824</v>
      </c>
    </row>
    <row r="7246" spans="1:15" x14ac:dyDescent="0.3">
      <c r="A7246" s="8" t="s">
        <v>256</v>
      </c>
      <c r="B7246" s="8" t="s">
        <v>79</v>
      </c>
      <c r="C7246" s="8" t="s">
        <v>27</v>
      </c>
      <c r="D7246" s="8" t="s">
        <v>257</v>
      </c>
      <c r="E7246" s="9">
        <f>retail_store_sales!$H7246/retail_store_sales!$F7246</f>
        <v>33.5</v>
      </c>
      <c r="F7246" s="10">
        <v>5</v>
      </c>
      <c r="G7246" s="11">
        <f t="shared" si="339"/>
        <v>33.5</v>
      </c>
      <c r="H7246" s="12">
        <v>167.5</v>
      </c>
      <c r="I7246" s="8" t="s">
        <v>47</v>
      </c>
      <c r="J7246" s="8" t="s">
        <v>15</v>
      </c>
      <c r="K7246" s="13" t="str">
        <f t="shared" si="341"/>
        <v>Friday</v>
      </c>
      <c r="L7246" s="13">
        <f>YEAR(retail_store_sales!$N7246)</f>
        <v>2024</v>
      </c>
      <c r="M7246" s="13" t="str">
        <f t="shared" si="340"/>
        <v>August</v>
      </c>
      <c r="N7246" s="14">
        <v>45513</v>
      </c>
      <c r="O7246" s="8" t="b">
        <v>0</v>
      </c>
    </row>
    <row r="7247" spans="1:15" x14ac:dyDescent="0.3">
      <c r="A7247" s="15" t="s">
        <v>1539</v>
      </c>
      <c r="B7247" s="15" t="s">
        <v>88</v>
      </c>
      <c r="C7247" s="15" t="s">
        <v>27</v>
      </c>
      <c r="D7247" s="15" t="s">
        <v>307</v>
      </c>
      <c r="E7247" s="16">
        <f>retail_store_sales!$H7247/retail_store_sales!$F7247</f>
        <v>6.5</v>
      </c>
      <c r="F7247" s="17">
        <v>3</v>
      </c>
      <c r="G7247" s="18">
        <f t="shared" si="339"/>
        <v>6.5</v>
      </c>
      <c r="H7247" s="19">
        <v>19.5</v>
      </c>
      <c r="I7247" s="15" t="s">
        <v>47</v>
      </c>
      <c r="J7247" s="15" t="s">
        <v>37</v>
      </c>
      <c r="K7247" s="13" t="str">
        <f t="shared" si="341"/>
        <v>Saturday</v>
      </c>
      <c r="L7247" s="20">
        <f>YEAR(retail_store_sales!$N7247)</f>
        <v>2023</v>
      </c>
      <c r="M7247" s="20" t="str">
        <f t="shared" si="340"/>
        <v>June</v>
      </c>
      <c r="N7247" s="21">
        <v>45087</v>
      </c>
      <c r="O7247" s="15" t="b">
        <v>0</v>
      </c>
    </row>
    <row r="7248" spans="1:15" x14ac:dyDescent="0.3">
      <c r="A7248" s="8" t="s">
        <v>11944</v>
      </c>
      <c r="B7248" s="8" t="s">
        <v>54</v>
      </c>
      <c r="C7248" s="8" t="s">
        <v>40</v>
      </c>
      <c r="D7248" s="8" t="s">
        <v>86</v>
      </c>
      <c r="E7248" s="9">
        <f>retail_store_sales!$H7248/retail_store_sales!$F7248</f>
        <v>41</v>
      </c>
      <c r="F7248" s="10">
        <v>7</v>
      </c>
      <c r="G7248" s="11">
        <f t="shared" si="339"/>
        <v>41</v>
      </c>
      <c r="H7248" s="12">
        <v>287</v>
      </c>
      <c r="I7248" s="8" t="s">
        <v>24</v>
      </c>
      <c r="J7248" s="8" t="s">
        <v>37</v>
      </c>
      <c r="K7248" s="13" t="str">
        <f t="shared" si="341"/>
        <v>Friday</v>
      </c>
      <c r="L7248" s="13">
        <f>YEAR(retail_store_sales!$N7248)</f>
        <v>2023</v>
      </c>
      <c r="M7248" s="13" t="str">
        <f t="shared" si="340"/>
        <v>December</v>
      </c>
      <c r="N7248" s="14">
        <v>45282</v>
      </c>
      <c r="O7248" s="8" t="s">
        <v>12824</v>
      </c>
    </row>
    <row r="7249" spans="1:15" x14ac:dyDescent="0.3">
      <c r="A7249" s="15" t="s">
        <v>12772</v>
      </c>
      <c r="B7249" s="15" t="s">
        <v>54</v>
      </c>
      <c r="C7249" s="15" t="s">
        <v>22</v>
      </c>
      <c r="D7249" s="15" t="s">
        <v>1238</v>
      </c>
      <c r="E7249" s="16">
        <f>retail_store_sales!$H7249/retail_store_sales!$F7249</f>
        <v>26</v>
      </c>
      <c r="F7249" s="17">
        <v>3</v>
      </c>
      <c r="G7249" s="18">
        <f t="shared" si="339"/>
        <v>26</v>
      </c>
      <c r="H7249" s="19">
        <v>78</v>
      </c>
      <c r="I7249" s="15" t="s">
        <v>24</v>
      </c>
      <c r="J7249" s="15" t="s">
        <v>15</v>
      </c>
      <c r="K7249" s="13" t="str">
        <f t="shared" si="341"/>
        <v>Tuesday</v>
      </c>
      <c r="L7249" s="20">
        <f>YEAR(retail_store_sales!$N7249)</f>
        <v>2023</v>
      </c>
      <c r="M7249" s="20" t="str">
        <f t="shared" si="340"/>
        <v>October</v>
      </c>
      <c r="N7249" s="21">
        <v>45216</v>
      </c>
      <c r="O7249" s="15" t="s">
        <v>12824</v>
      </c>
    </row>
    <row r="7250" spans="1:15" x14ac:dyDescent="0.3">
      <c r="A7250" s="8" t="s">
        <v>11710</v>
      </c>
      <c r="B7250" s="8" t="s">
        <v>30</v>
      </c>
      <c r="C7250" s="8" t="s">
        <v>65</v>
      </c>
      <c r="D7250" s="8" t="s">
        <v>321</v>
      </c>
      <c r="E7250" s="9">
        <f>retail_store_sales!$H7250/retail_store_sales!$F7250</f>
        <v>32</v>
      </c>
      <c r="F7250" s="10">
        <v>2</v>
      </c>
      <c r="G7250" s="11">
        <f t="shared" si="339"/>
        <v>32</v>
      </c>
      <c r="H7250" s="12">
        <v>64</v>
      </c>
      <c r="I7250" s="8" t="s">
        <v>14</v>
      </c>
      <c r="J7250" s="8" t="s">
        <v>15</v>
      </c>
      <c r="K7250" s="13" t="str">
        <f t="shared" si="341"/>
        <v>Monday</v>
      </c>
      <c r="L7250" s="13">
        <f>YEAR(retail_store_sales!$N7250)</f>
        <v>2023</v>
      </c>
      <c r="M7250" s="13" t="str">
        <f t="shared" si="340"/>
        <v>July</v>
      </c>
      <c r="N7250" s="14">
        <v>45117</v>
      </c>
      <c r="O7250" s="8" t="s">
        <v>12824</v>
      </c>
    </row>
    <row r="7251" spans="1:15" x14ac:dyDescent="0.3">
      <c r="A7251" s="15" t="s">
        <v>5747</v>
      </c>
      <c r="B7251" s="15" t="s">
        <v>73</v>
      </c>
      <c r="C7251" s="15" t="s">
        <v>27</v>
      </c>
      <c r="D7251" s="15" t="s">
        <v>12823</v>
      </c>
      <c r="E7251" s="16">
        <f>retail_store_sales!$H7251/retail_store_sales!$F7251</f>
        <v>21.5</v>
      </c>
      <c r="F7251" s="17">
        <v>7</v>
      </c>
      <c r="G7251" s="18">
        <f t="shared" si="339"/>
        <v>21.5</v>
      </c>
      <c r="H7251" s="19">
        <v>150.5</v>
      </c>
      <c r="I7251" s="15" t="s">
        <v>24</v>
      </c>
      <c r="J7251" s="15" t="s">
        <v>15</v>
      </c>
      <c r="K7251" s="13" t="str">
        <f t="shared" si="341"/>
        <v>Monday</v>
      </c>
      <c r="L7251" s="20">
        <f>YEAR(retail_store_sales!$N7251)</f>
        <v>2022</v>
      </c>
      <c r="M7251" s="20" t="str">
        <f t="shared" si="340"/>
        <v>August</v>
      </c>
      <c r="N7251" s="21">
        <v>44788</v>
      </c>
      <c r="O7251" s="15" t="b">
        <v>1</v>
      </c>
    </row>
    <row r="7252" spans="1:15" x14ac:dyDescent="0.3">
      <c r="A7252" s="8" t="s">
        <v>12322</v>
      </c>
      <c r="B7252" s="8" t="s">
        <v>62</v>
      </c>
      <c r="C7252" s="8" t="s">
        <v>129</v>
      </c>
      <c r="D7252" s="8" t="s">
        <v>12823</v>
      </c>
      <c r="E7252" s="9">
        <f>retail_store_sales!$H7252/retail_store_sales!$F7252</f>
        <v>14</v>
      </c>
      <c r="F7252" s="10">
        <v>2</v>
      </c>
      <c r="G7252" s="11">
        <f t="shared" si="339"/>
        <v>14</v>
      </c>
      <c r="H7252" s="12">
        <v>28</v>
      </c>
      <c r="I7252" s="8" t="s">
        <v>14</v>
      </c>
      <c r="J7252" s="8" t="s">
        <v>15</v>
      </c>
      <c r="K7252" s="13" t="str">
        <f t="shared" si="341"/>
        <v>Thursday</v>
      </c>
      <c r="L7252" s="13">
        <f>YEAR(retail_store_sales!$N7252)</f>
        <v>2023</v>
      </c>
      <c r="M7252" s="13" t="str">
        <f t="shared" si="340"/>
        <v>October</v>
      </c>
      <c r="N7252" s="14">
        <v>45204</v>
      </c>
      <c r="O7252" s="8" t="s">
        <v>12824</v>
      </c>
    </row>
    <row r="7253" spans="1:15" x14ac:dyDescent="0.3">
      <c r="A7253" s="15" t="s">
        <v>12742</v>
      </c>
      <c r="B7253" s="15" t="s">
        <v>122</v>
      </c>
      <c r="C7253" s="15" t="s">
        <v>18</v>
      </c>
      <c r="D7253" s="15" t="s">
        <v>283</v>
      </c>
      <c r="E7253" s="16">
        <f>retail_store_sales!$H7253/retail_store_sales!$F7253</f>
        <v>8</v>
      </c>
      <c r="F7253" s="17">
        <v>2</v>
      </c>
      <c r="G7253" s="18">
        <f t="shared" si="339"/>
        <v>8</v>
      </c>
      <c r="H7253" s="19">
        <v>16</v>
      </c>
      <c r="I7253" s="15" t="s">
        <v>47</v>
      </c>
      <c r="J7253" s="15" t="s">
        <v>15</v>
      </c>
      <c r="K7253" s="13" t="str">
        <f t="shared" si="341"/>
        <v>Saturday</v>
      </c>
      <c r="L7253" s="20">
        <f>YEAR(retail_store_sales!$N7253)</f>
        <v>2024</v>
      </c>
      <c r="M7253" s="20" t="str">
        <f t="shared" si="340"/>
        <v>July</v>
      </c>
      <c r="N7253" s="21">
        <v>45486</v>
      </c>
      <c r="O7253" s="15" t="s">
        <v>12824</v>
      </c>
    </row>
    <row r="7254" spans="1:15" x14ac:dyDescent="0.3">
      <c r="A7254" s="8" t="s">
        <v>6389</v>
      </c>
      <c r="B7254" s="8" t="s">
        <v>54</v>
      </c>
      <c r="C7254" s="8" t="s">
        <v>65</v>
      </c>
      <c r="D7254" s="8" t="s">
        <v>366</v>
      </c>
      <c r="E7254" s="9">
        <f>retail_store_sales!$H7254/retail_store_sales!$F7254</f>
        <v>21.5</v>
      </c>
      <c r="F7254" s="10">
        <v>6</v>
      </c>
      <c r="G7254" s="11">
        <f t="shared" si="339"/>
        <v>21.5</v>
      </c>
      <c r="H7254" s="12">
        <v>129</v>
      </c>
      <c r="I7254" s="8" t="s">
        <v>47</v>
      </c>
      <c r="J7254" s="8" t="s">
        <v>37</v>
      </c>
      <c r="K7254" s="13" t="str">
        <f t="shared" si="341"/>
        <v>Friday</v>
      </c>
      <c r="L7254" s="13">
        <f>YEAR(retail_store_sales!$N7254)</f>
        <v>2024</v>
      </c>
      <c r="M7254" s="13" t="str">
        <f t="shared" si="340"/>
        <v>May</v>
      </c>
      <c r="N7254" s="14">
        <v>45422</v>
      </c>
      <c r="O7254" s="8" t="b">
        <v>1</v>
      </c>
    </row>
    <row r="7255" spans="1:15" x14ac:dyDescent="0.3">
      <c r="A7255" s="15" t="s">
        <v>1316</v>
      </c>
      <c r="B7255" s="15" t="s">
        <v>54</v>
      </c>
      <c r="C7255" s="15" t="s">
        <v>31</v>
      </c>
      <c r="D7255" s="15" t="s">
        <v>1317</v>
      </c>
      <c r="E7255" s="16">
        <f>retail_store_sales!$H7255/retail_store_sales!$F7255</f>
        <v>35</v>
      </c>
      <c r="F7255" s="17">
        <v>5</v>
      </c>
      <c r="G7255" s="18">
        <f t="shared" si="339"/>
        <v>35</v>
      </c>
      <c r="H7255" s="19">
        <v>175</v>
      </c>
      <c r="I7255" s="15" t="s">
        <v>24</v>
      </c>
      <c r="J7255" s="15" t="s">
        <v>15</v>
      </c>
      <c r="K7255" s="13" t="str">
        <f t="shared" si="341"/>
        <v>Friday</v>
      </c>
      <c r="L7255" s="20">
        <f>YEAR(retail_store_sales!$N7255)</f>
        <v>2023</v>
      </c>
      <c r="M7255" s="20" t="str">
        <f t="shared" si="340"/>
        <v>March</v>
      </c>
      <c r="N7255" s="21">
        <v>45016</v>
      </c>
      <c r="O7255" s="15" t="b">
        <v>1</v>
      </c>
    </row>
    <row r="7256" spans="1:15" x14ac:dyDescent="0.3">
      <c r="A7256" s="8" t="s">
        <v>11128</v>
      </c>
      <c r="B7256" s="8" t="s">
        <v>115</v>
      </c>
      <c r="C7256" s="8" t="s">
        <v>129</v>
      </c>
      <c r="D7256" s="8" t="s">
        <v>148</v>
      </c>
      <c r="E7256" s="9">
        <f>retail_store_sales!$H7256/retail_store_sales!$F7256</f>
        <v>26</v>
      </c>
      <c r="F7256" s="10">
        <v>10</v>
      </c>
      <c r="G7256" s="11">
        <f t="shared" si="339"/>
        <v>26</v>
      </c>
      <c r="H7256" s="12">
        <v>260</v>
      </c>
      <c r="I7256" s="8" t="s">
        <v>47</v>
      </c>
      <c r="J7256" s="8" t="s">
        <v>37</v>
      </c>
      <c r="K7256" s="13" t="str">
        <f t="shared" si="341"/>
        <v>Friday</v>
      </c>
      <c r="L7256" s="13">
        <f>YEAR(retail_store_sales!$N7256)</f>
        <v>2024</v>
      </c>
      <c r="M7256" s="13" t="str">
        <f t="shared" si="340"/>
        <v>January</v>
      </c>
      <c r="N7256" s="14">
        <v>45303</v>
      </c>
      <c r="O7256" s="8" t="s">
        <v>12824</v>
      </c>
    </row>
    <row r="7257" spans="1:15" x14ac:dyDescent="0.3">
      <c r="A7257" s="15" t="s">
        <v>1146</v>
      </c>
      <c r="B7257" s="15" t="s">
        <v>107</v>
      </c>
      <c r="C7257" s="15" t="s">
        <v>27</v>
      </c>
      <c r="D7257" s="15" t="s">
        <v>255</v>
      </c>
      <c r="E7257" s="16">
        <f>retail_store_sales!$H7257/retail_store_sales!$F7257</f>
        <v>32</v>
      </c>
      <c r="F7257" s="17">
        <v>5</v>
      </c>
      <c r="G7257" s="18">
        <f t="shared" si="339"/>
        <v>32</v>
      </c>
      <c r="H7257" s="19">
        <v>160</v>
      </c>
      <c r="I7257" s="15" t="s">
        <v>14</v>
      </c>
      <c r="J7257" s="15" t="s">
        <v>15</v>
      </c>
      <c r="K7257" s="13" t="str">
        <f t="shared" si="341"/>
        <v>Tuesday</v>
      </c>
      <c r="L7257" s="20">
        <f>YEAR(retail_store_sales!$N7257)</f>
        <v>2022</v>
      </c>
      <c r="M7257" s="20" t="str">
        <f t="shared" si="340"/>
        <v>June</v>
      </c>
      <c r="N7257" s="21">
        <v>44719</v>
      </c>
      <c r="O7257" s="15" t="s">
        <v>12824</v>
      </c>
    </row>
    <row r="7258" spans="1:15" x14ac:dyDescent="0.3">
      <c r="A7258" s="8" t="s">
        <v>10462</v>
      </c>
      <c r="B7258" s="8" t="s">
        <v>83</v>
      </c>
      <c r="C7258" s="8" t="s">
        <v>65</v>
      </c>
      <c r="D7258" s="8" t="s">
        <v>321</v>
      </c>
      <c r="E7258" s="9">
        <f>retail_store_sales!$H7258/retail_store_sales!$F7258</f>
        <v>32</v>
      </c>
      <c r="F7258" s="10">
        <v>10</v>
      </c>
      <c r="G7258" s="11">
        <f t="shared" si="339"/>
        <v>32</v>
      </c>
      <c r="H7258" s="12">
        <v>320</v>
      </c>
      <c r="I7258" s="8" t="s">
        <v>14</v>
      </c>
      <c r="J7258" s="8" t="s">
        <v>37</v>
      </c>
      <c r="K7258" s="13" t="str">
        <f t="shared" si="341"/>
        <v>Saturday</v>
      </c>
      <c r="L7258" s="13">
        <f>YEAR(retail_store_sales!$N7258)</f>
        <v>2022</v>
      </c>
      <c r="M7258" s="13" t="str">
        <f t="shared" si="340"/>
        <v>March</v>
      </c>
      <c r="N7258" s="14">
        <v>44625</v>
      </c>
      <c r="O7258" s="8" t="b">
        <v>1</v>
      </c>
    </row>
    <row r="7259" spans="1:15" x14ac:dyDescent="0.3">
      <c r="A7259" s="15" t="s">
        <v>7217</v>
      </c>
      <c r="B7259" s="15" t="s">
        <v>73</v>
      </c>
      <c r="C7259" s="15" t="s">
        <v>129</v>
      </c>
      <c r="D7259" s="15" t="s">
        <v>1047</v>
      </c>
      <c r="E7259" s="16">
        <f>retail_store_sales!$H7259/retail_store_sales!$F7259</f>
        <v>8</v>
      </c>
      <c r="F7259" s="17">
        <v>6</v>
      </c>
      <c r="G7259" s="18">
        <f t="shared" si="339"/>
        <v>8</v>
      </c>
      <c r="H7259" s="19">
        <v>48</v>
      </c>
      <c r="I7259" s="15" t="s">
        <v>47</v>
      </c>
      <c r="J7259" s="15" t="s">
        <v>15</v>
      </c>
      <c r="K7259" s="13" t="str">
        <f t="shared" si="341"/>
        <v>Saturday</v>
      </c>
      <c r="L7259" s="20">
        <f>YEAR(retail_store_sales!$N7259)</f>
        <v>2023</v>
      </c>
      <c r="M7259" s="20" t="str">
        <f t="shared" si="340"/>
        <v>July</v>
      </c>
      <c r="N7259" s="21">
        <v>45136</v>
      </c>
      <c r="O7259" s="15" t="s">
        <v>12824</v>
      </c>
    </row>
    <row r="7260" spans="1:15" x14ac:dyDescent="0.3">
      <c r="A7260" s="8" t="s">
        <v>8918</v>
      </c>
      <c r="B7260" s="8" t="s">
        <v>88</v>
      </c>
      <c r="C7260" s="8" t="s">
        <v>27</v>
      </c>
      <c r="D7260" s="8" t="s">
        <v>123</v>
      </c>
      <c r="E7260" s="9">
        <f>retail_store_sales!$H7260/retail_store_sales!$F7260</f>
        <v>15.5</v>
      </c>
      <c r="F7260" s="10">
        <v>7</v>
      </c>
      <c r="G7260" s="11">
        <f t="shared" si="339"/>
        <v>15.5</v>
      </c>
      <c r="H7260" s="12">
        <v>108.5</v>
      </c>
      <c r="I7260" s="8" t="s">
        <v>24</v>
      </c>
      <c r="J7260" s="8" t="s">
        <v>15</v>
      </c>
      <c r="K7260" s="13" t="str">
        <f t="shared" si="341"/>
        <v>Thursday</v>
      </c>
      <c r="L7260" s="13">
        <f>YEAR(retail_store_sales!$N7260)</f>
        <v>2022</v>
      </c>
      <c r="M7260" s="13" t="str">
        <f t="shared" si="340"/>
        <v>December</v>
      </c>
      <c r="N7260" s="14">
        <v>44924</v>
      </c>
      <c r="O7260" s="8" t="s">
        <v>12824</v>
      </c>
    </row>
    <row r="7261" spans="1:15" x14ac:dyDescent="0.3">
      <c r="A7261" s="15" t="s">
        <v>825</v>
      </c>
      <c r="B7261" s="15" t="s">
        <v>107</v>
      </c>
      <c r="C7261" s="15" t="s">
        <v>27</v>
      </c>
      <c r="D7261" s="15" t="s">
        <v>123</v>
      </c>
      <c r="E7261" s="16">
        <f>retail_store_sales!$H7261/retail_store_sales!$F7261</f>
        <v>15.5</v>
      </c>
      <c r="F7261" s="17">
        <v>6</v>
      </c>
      <c r="G7261" s="18">
        <f t="shared" si="339"/>
        <v>15.5</v>
      </c>
      <c r="H7261" s="19">
        <v>93</v>
      </c>
      <c r="I7261" s="15" t="s">
        <v>24</v>
      </c>
      <c r="J7261" s="15" t="s">
        <v>37</v>
      </c>
      <c r="K7261" s="13" t="str">
        <f t="shared" si="341"/>
        <v>Saturday</v>
      </c>
      <c r="L7261" s="20">
        <f>YEAR(retail_store_sales!$N7261)</f>
        <v>2023</v>
      </c>
      <c r="M7261" s="20" t="str">
        <f t="shared" si="340"/>
        <v>July</v>
      </c>
      <c r="N7261" s="21">
        <v>45115</v>
      </c>
      <c r="O7261" s="15" t="s">
        <v>12824</v>
      </c>
    </row>
    <row r="7262" spans="1:15" x14ac:dyDescent="0.3">
      <c r="A7262" s="8" t="s">
        <v>9332</v>
      </c>
      <c r="B7262" s="8" t="s">
        <v>39</v>
      </c>
      <c r="C7262" s="8" t="s">
        <v>129</v>
      </c>
      <c r="D7262" s="8" t="s">
        <v>12823</v>
      </c>
      <c r="E7262" s="9">
        <v>0</v>
      </c>
      <c r="F7262" s="10">
        <v>0</v>
      </c>
      <c r="G7262" s="11">
        <f t="shared" si="339"/>
        <v>0</v>
      </c>
      <c r="H7262" s="12">
        <v>0</v>
      </c>
      <c r="I7262" s="8" t="s">
        <v>24</v>
      </c>
      <c r="J7262" s="8" t="s">
        <v>37</v>
      </c>
      <c r="K7262" s="13" t="str">
        <f t="shared" si="341"/>
        <v>Thursday</v>
      </c>
      <c r="L7262" s="13">
        <f>YEAR(retail_store_sales!$N7262)</f>
        <v>2022</v>
      </c>
      <c r="M7262" s="13" t="str">
        <f t="shared" si="340"/>
        <v>August</v>
      </c>
      <c r="N7262" s="14">
        <v>44777</v>
      </c>
      <c r="O7262" s="8" t="b">
        <v>1</v>
      </c>
    </row>
    <row r="7263" spans="1:15" x14ac:dyDescent="0.3">
      <c r="A7263" s="15" t="s">
        <v>4098</v>
      </c>
      <c r="B7263" s="15" t="s">
        <v>42</v>
      </c>
      <c r="C7263" s="15" t="s">
        <v>129</v>
      </c>
      <c r="D7263" s="15" t="s">
        <v>12823</v>
      </c>
      <c r="E7263" s="16">
        <v>0</v>
      </c>
      <c r="F7263" s="17">
        <v>0</v>
      </c>
      <c r="G7263" s="18">
        <f t="shared" si="339"/>
        <v>0</v>
      </c>
      <c r="H7263" s="19">
        <v>0</v>
      </c>
      <c r="I7263" s="15" t="s">
        <v>24</v>
      </c>
      <c r="J7263" s="15" t="s">
        <v>15</v>
      </c>
      <c r="K7263" s="13" t="str">
        <f t="shared" si="341"/>
        <v>Monday</v>
      </c>
      <c r="L7263" s="20">
        <f>YEAR(retail_store_sales!$N7263)</f>
        <v>2022</v>
      </c>
      <c r="M7263" s="20" t="str">
        <f t="shared" si="340"/>
        <v>January</v>
      </c>
      <c r="N7263" s="21">
        <v>44592</v>
      </c>
      <c r="O7263" s="15" t="b">
        <v>0</v>
      </c>
    </row>
    <row r="7264" spans="1:15" x14ac:dyDescent="0.3">
      <c r="A7264" s="8" t="s">
        <v>4150</v>
      </c>
      <c r="B7264" s="8" t="s">
        <v>42</v>
      </c>
      <c r="C7264" s="8" t="s">
        <v>12</v>
      </c>
      <c r="D7264" s="8" t="s">
        <v>165</v>
      </c>
      <c r="E7264" s="9">
        <f>retail_store_sales!$H7264/retail_store_sales!$F7264</f>
        <v>21.5</v>
      </c>
      <c r="F7264" s="10">
        <v>7</v>
      </c>
      <c r="G7264" s="11">
        <f t="shared" si="339"/>
        <v>21.5</v>
      </c>
      <c r="H7264" s="12">
        <v>150.5</v>
      </c>
      <c r="I7264" s="8" t="s">
        <v>47</v>
      </c>
      <c r="J7264" s="8" t="s">
        <v>37</v>
      </c>
      <c r="K7264" s="13" t="str">
        <f t="shared" si="341"/>
        <v>Friday</v>
      </c>
      <c r="L7264" s="13">
        <f>YEAR(retail_store_sales!$N7264)</f>
        <v>2024</v>
      </c>
      <c r="M7264" s="13" t="str">
        <f t="shared" si="340"/>
        <v>March</v>
      </c>
      <c r="N7264" s="14">
        <v>45366</v>
      </c>
      <c r="O7264" s="8" t="b">
        <v>1</v>
      </c>
    </row>
    <row r="7265" spans="1:15" x14ac:dyDescent="0.3">
      <c r="A7265" s="15" t="s">
        <v>8980</v>
      </c>
      <c r="B7265" s="15" t="s">
        <v>88</v>
      </c>
      <c r="C7265" s="15" t="s">
        <v>12</v>
      </c>
      <c r="D7265" s="15" t="s">
        <v>132</v>
      </c>
      <c r="E7265" s="16">
        <f>retail_store_sales!$H7265/retail_store_sales!$F7265</f>
        <v>20</v>
      </c>
      <c r="F7265" s="17">
        <v>8</v>
      </c>
      <c r="G7265" s="18">
        <f t="shared" si="339"/>
        <v>20</v>
      </c>
      <c r="H7265" s="19">
        <v>160</v>
      </c>
      <c r="I7265" s="15" t="s">
        <v>24</v>
      </c>
      <c r="J7265" s="15" t="s">
        <v>15</v>
      </c>
      <c r="K7265" s="13" t="str">
        <f t="shared" si="341"/>
        <v>Monday</v>
      </c>
      <c r="L7265" s="20">
        <f>YEAR(retail_store_sales!$N7265)</f>
        <v>2023</v>
      </c>
      <c r="M7265" s="20" t="str">
        <f t="shared" si="340"/>
        <v>October</v>
      </c>
      <c r="N7265" s="21">
        <v>45201</v>
      </c>
      <c r="O7265" s="15" t="s">
        <v>12824</v>
      </c>
    </row>
    <row r="7266" spans="1:15" x14ac:dyDescent="0.3">
      <c r="A7266" s="8" t="s">
        <v>1521</v>
      </c>
      <c r="B7266" s="8" t="s">
        <v>99</v>
      </c>
      <c r="C7266" s="8" t="s">
        <v>40</v>
      </c>
      <c r="D7266" s="8" t="s">
        <v>452</v>
      </c>
      <c r="E7266" s="9">
        <f>retail_store_sales!$H7266/retail_store_sales!$F7266</f>
        <v>26</v>
      </c>
      <c r="F7266" s="10">
        <v>9</v>
      </c>
      <c r="G7266" s="11">
        <f t="shared" si="339"/>
        <v>26</v>
      </c>
      <c r="H7266" s="12">
        <v>234</v>
      </c>
      <c r="I7266" s="8" t="s">
        <v>24</v>
      </c>
      <c r="J7266" s="8" t="s">
        <v>15</v>
      </c>
      <c r="K7266" s="13" t="str">
        <f t="shared" si="341"/>
        <v>Friday</v>
      </c>
      <c r="L7266" s="13">
        <f>YEAR(retail_store_sales!$N7266)</f>
        <v>2023</v>
      </c>
      <c r="M7266" s="13" t="str">
        <f t="shared" si="340"/>
        <v>March</v>
      </c>
      <c r="N7266" s="14">
        <v>44995</v>
      </c>
      <c r="O7266" s="8" t="b">
        <v>0</v>
      </c>
    </row>
    <row r="7267" spans="1:15" x14ac:dyDescent="0.3">
      <c r="A7267" s="15" t="s">
        <v>5056</v>
      </c>
      <c r="B7267" s="15" t="s">
        <v>54</v>
      </c>
      <c r="C7267" s="15" t="s">
        <v>40</v>
      </c>
      <c r="D7267" s="15" t="s">
        <v>189</v>
      </c>
      <c r="E7267" s="16">
        <f>retail_store_sales!$H7267/retail_store_sales!$F7267</f>
        <v>20</v>
      </c>
      <c r="F7267" s="17">
        <v>1</v>
      </c>
      <c r="G7267" s="18">
        <f t="shared" si="339"/>
        <v>20</v>
      </c>
      <c r="H7267" s="19">
        <v>20</v>
      </c>
      <c r="I7267" s="15" t="s">
        <v>24</v>
      </c>
      <c r="J7267" s="15" t="s">
        <v>37</v>
      </c>
      <c r="K7267" s="13" t="str">
        <f t="shared" si="341"/>
        <v>Tuesday</v>
      </c>
      <c r="L7267" s="20">
        <f>YEAR(retail_store_sales!$N7267)</f>
        <v>2023</v>
      </c>
      <c r="M7267" s="20" t="str">
        <f t="shared" si="340"/>
        <v>August</v>
      </c>
      <c r="N7267" s="21">
        <v>45160</v>
      </c>
      <c r="O7267" s="15" t="s">
        <v>12824</v>
      </c>
    </row>
    <row r="7268" spans="1:15" x14ac:dyDescent="0.3">
      <c r="A7268" s="8" t="s">
        <v>2753</v>
      </c>
      <c r="B7268" s="8" t="s">
        <v>30</v>
      </c>
      <c r="C7268" s="8" t="s">
        <v>27</v>
      </c>
      <c r="D7268" s="8" t="s">
        <v>70</v>
      </c>
      <c r="E7268" s="9">
        <f>retail_store_sales!$H7268/retail_store_sales!$F7268</f>
        <v>14</v>
      </c>
      <c r="F7268" s="10">
        <v>10</v>
      </c>
      <c r="G7268" s="11">
        <f t="shared" si="339"/>
        <v>14</v>
      </c>
      <c r="H7268" s="12">
        <v>140</v>
      </c>
      <c r="I7268" s="8" t="s">
        <v>47</v>
      </c>
      <c r="J7268" s="8" t="s">
        <v>37</v>
      </c>
      <c r="K7268" s="13" t="str">
        <f t="shared" si="341"/>
        <v>Tuesday</v>
      </c>
      <c r="L7268" s="13">
        <f>YEAR(retail_store_sales!$N7268)</f>
        <v>2023</v>
      </c>
      <c r="M7268" s="13" t="str">
        <f t="shared" si="340"/>
        <v>October</v>
      </c>
      <c r="N7268" s="14">
        <v>45202</v>
      </c>
      <c r="O7268" s="8" t="s">
        <v>12824</v>
      </c>
    </row>
    <row r="7269" spans="1:15" x14ac:dyDescent="0.3">
      <c r="A7269" s="15" t="s">
        <v>9023</v>
      </c>
      <c r="B7269" s="15" t="s">
        <v>97</v>
      </c>
      <c r="C7269" s="15" t="s">
        <v>12</v>
      </c>
      <c r="D7269" s="15" t="s">
        <v>12823</v>
      </c>
      <c r="E7269" s="16">
        <f>retail_store_sales!$H7269/retail_store_sales!$F7269</f>
        <v>9.5</v>
      </c>
      <c r="F7269" s="17">
        <v>7</v>
      </c>
      <c r="G7269" s="18">
        <f t="shared" si="339"/>
        <v>9.5</v>
      </c>
      <c r="H7269" s="19">
        <v>66.5</v>
      </c>
      <c r="I7269" s="15" t="s">
        <v>14</v>
      </c>
      <c r="J7269" s="15" t="s">
        <v>37</v>
      </c>
      <c r="K7269" s="13" t="str">
        <f t="shared" si="341"/>
        <v>Wednesday</v>
      </c>
      <c r="L7269" s="20">
        <f>YEAR(retail_store_sales!$N7269)</f>
        <v>2024</v>
      </c>
      <c r="M7269" s="20" t="str">
        <f t="shared" si="340"/>
        <v>July</v>
      </c>
      <c r="N7269" s="21">
        <v>45497</v>
      </c>
      <c r="O7269" s="15" t="b">
        <v>0</v>
      </c>
    </row>
    <row r="7270" spans="1:15" x14ac:dyDescent="0.3">
      <c r="A7270" s="8" t="s">
        <v>11140</v>
      </c>
      <c r="B7270" s="8" t="s">
        <v>64</v>
      </c>
      <c r="C7270" s="8" t="s">
        <v>129</v>
      </c>
      <c r="D7270" s="8" t="s">
        <v>290</v>
      </c>
      <c r="E7270" s="9">
        <f>retail_store_sales!$H7270/retail_store_sales!$F7270</f>
        <v>23</v>
      </c>
      <c r="F7270" s="10">
        <v>5</v>
      </c>
      <c r="G7270" s="11">
        <f t="shared" si="339"/>
        <v>23</v>
      </c>
      <c r="H7270" s="12">
        <v>115</v>
      </c>
      <c r="I7270" s="8" t="s">
        <v>47</v>
      </c>
      <c r="J7270" s="8" t="s">
        <v>37</v>
      </c>
      <c r="K7270" s="13" t="str">
        <f t="shared" si="341"/>
        <v>Sunday</v>
      </c>
      <c r="L7270" s="13">
        <f>YEAR(retail_store_sales!$N7270)</f>
        <v>2024</v>
      </c>
      <c r="M7270" s="13" t="str">
        <f t="shared" si="340"/>
        <v>April</v>
      </c>
      <c r="N7270" s="14">
        <v>45396</v>
      </c>
      <c r="O7270" s="8" t="b">
        <v>1</v>
      </c>
    </row>
    <row r="7271" spans="1:15" x14ac:dyDescent="0.3">
      <c r="A7271" s="15" t="s">
        <v>12393</v>
      </c>
      <c r="B7271" s="15" t="s">
        <v>88</v>
      </c>
      <c r="C7271" s="15" t="s">
        <v>18</v>
      </c>
      <c r="D7271" s="15" t="s">
        <v>870</v>
      </c>
      <c r="E7271" s="16">
        <f>retail_store_sales!$H7271/retail_store_sales!$F7271</f>
        <v>33.5</v>
      </c>
      <c r="F7271" s="17">
        <v>5</v>
      </c>
      <c r="G7271" s="18">
        <f t="shared" si="339"/>
        <v>33.5</v>
      </c>
      <c r="H7271" s="19">
        <v>167.5</v>
      </c>
      <c r="I7271" s="15" t="s">
        <v>14</v>
      </c>
      <c r="J7271" s="15" t="s">
        <v>15</v>
      </c>
      <c r="K7271" s="13" t="str">
        <f t="shared" si="341"/>
        <v>Thursday</v>
      </c>
      <c r="L7271" s="20">
        <f>YEAR(retail_store_sales!$N7271)</f>
        <v>2022</v>
      </c>
      <c r="M7271" s="20" t="str">
        <f t="shared" si="340"/>
        <v>March</v>
      </c>
      <c r="N7271" s="21">
        <v>44630</v>
      </c>
      <c r="O7271" s="15" t="b">
        <v>0</v>
      </c>
    </row>
    <row r="7272" spans="1:15" x14ac:dyDescent="0.3">
      <c r="A7272" s="8" t="s">
        <v>9683</v>
      </c>
      <c r="B7272" s="8" t="s">
        <v>99</v>
      </c>
      <c r="C7272" s="8" t="s">
        <v>31</v>
      </c>
      <c r="D7272" s="8" t="s">
        <v>184</v>
      </c>
      <c r="E7272" s="9">
        <f>retail_store_sales!$H7272/retail_store_sales!$F7272</f>
        <v>33.5</v>
      </c>
      <c r="F7272" s="10">
        <v>8</v>
      </c>
      <c r="G7272" s="11">
        <f t="shared" si="339"/>
        <v>33.5</v>
      </c>
      <c r="H7272" s="12">
        <v>268</v>
      </c>
      <c r="I7272" s="8" t="s">
        <v>47</v>
      </c>
      <c r="J7272" s="8" t="s">
        <v>37</v>
      </c>
      <c r="K7272" s="13" t="str">
        <f t="shared" si="341"/>
        <v>Thursday</v>
      </c>
      <c r="L7272" s="13">
        <f>YEAR(retail_store_sales!$N7272)</f>
        <v>2022</v>
      </c>
      <c r="M7272" s="13" t="str">
        <f t="shared" si="340"/>
        <v>September</v>
      </c>
      <c r="N7272" s="14">
        <v>44819</v>
      </c>
      <c r="O7272" s="8" t="b">
        <v>1</v>
      </c>
    </row>
    <row r="7273" spans="1:15" x14ac:dyDescent="0.3">
      <c r="A7273" s="15" t="s">
        <v>2495</v>
      </c>
      <c r="B7273" s="15" t="s">
        <v>97</v>
      </c>
      <c r="C7273" s="15" t="s">
        <v>18</v>
      </c>
      <c r="D7273" s="15" t="s">
        <v>270</v>
      </c>
      <c r="E7273" s="16">
        <f>retail_store_sales!$H7273/retail_store_sales!$F7273</f>
        <v>5</v>
      </c>
      <c r="F7273" s="17">
        <v>3</v>
      </c>
      <c r="G7273" s="18">
        <f t="shared" si="339"/>
        <v>5</v>
      </c>
      <c r="H7273" s="19">
        <v>15</v>
      </c>
      <c r="I7273" s="15" t="s">
        <v>14</v>
      </c>
      <c r="J7273" s="15" t="s">
        <v>15</v>
      </c>
      <c r="K7273" s="13" t="str">
        <f t="shared" si="341"/>
        <v>Monday</v>
      </c>
      <c r="L7273" s="20">
        <f>YEAR(retail_store_sales!$N7273)</f>
        <v>2022</v>
      </c>
      <c r="M7273" s="20" t="str">
        <f t="shared" si="340"/>
        <v>March</v>
      </c>
      <c r="N7273" s="21">
        <v>44648</v>
      </c>
      <c r="O7273" s="15" t="s">
        <v>12824</v>
      </c>
    </row>
    <row r="7274" spans="1:15" x14ac:dyDescent="0.3">
      <c r="A7274" s="8" t="s">
        <v>9890</v>
      </c>
      <c r="B7274" s="8" t="s">
        <v>79</v>
      </c>
      <c r="C7274" s="8" t="s">
        <v>129</v>
      </c>
      <c r="D7274" s="8" t="s">
        <v>743</v>
      </c>
      <c r="E7274" s="9">
        <f>retail_store_sales!$H7274/retail_store_sales!$F7274</f>
        <v>38</v>
      </c>
      <c r="F7274" s="10">
        <v>8</v>
      </c>
      <c r="G7274" s="11">
        <f t="shared" si="339"/>
        <v>38</v>
      </c>
      <c r="H7274" s="12">
        <v>304</v>
      </c>
      <c r="I7274" s="8" t="s">
        <v>47</v>
      </c>
      <c r="J7274" s="8" t="s">
        <v>15</v>
      </c>
      <c r="K7274" s="13" t="str">
        <f t="shared" si="341"/>
        <v>Sunday</v>
      </c>
      <c r="L7274" s="13">
        <f>YEAR(retail_store_sales!$N7274)</f>
        <v>2023</v>
      </c>
      <c r="M7274" s="13" t="str">
        <f t="shared" si="340"/>
        <v>December</v>
      </c>
      <c r="N7274" s="14">
        <v>45263</v>
      </c>
      <c r="O7274" s="8" t="b">
        <v>0</v>
      </c>
    </row>
    <row r="7275" spans="1:15" x14ac:dyDescent="0.3">
      <c r="A7275" s="15" t="s">
        <v>729</v>
      </c>
      <c r="B7275" s="15" t="s">
        <v>17</v>
      </c>
      <c r="C7275" s="15" t="s">
        <v>27</v>
      </c>
      <c r="D7275" s="15" t="s">
        <v>251</v>
      </c>
      <c r="E7275" s="16">
        <f>retail_store_sales!$H7275/retail_store_sales!$F7275</f>
        <v>38</v>
      </c>
      <c r="F7275" s="17">
        <v>1</v>
      </c>
      <c r="G7275" s="18">
        <f t="shared" si="339"/>
        <v>38</v>
      </c>
      <c r="H7275" s="19">
        <v>38</v>
      </c>
      <c r="I7275" s="15" t="s">
        <v>14</v>
      </c>
      <c r="J7275" s="15" t="s">
        <v>15</v>
      </c>
      <c r="K7275" s="13" t="str">
        <f t="shared" si="341"/>
        <v>Tuesday</v>
      </c>
      <c r="L7275" s="20">
        <f>YEAR(retail_store_sales!$N7275)</f>
        <v>2023</v>
      </c>
      <c r="M7275" s="20" t="str">
        <f t="shared" si="340"/>
        <v>June</v>
      </c>
      <c r="N7275" s="21">
        <v>45090</v>
      </c>
      <c r="O7275" s="15" t="b">
        <v>0</v>
      </c>
    </row>
    <row r="7276" spans="1:15" x14ac:dyDescent="0.3">
      <c r="A7276" s="8" t="s">
        <v>5111</v>
      </c>
      <c r="B7276" s="8" t="s">
        <v>112</v>
      </c>
      <c r="C7276" s="8" t="s">
        <v>12</v>
      </c>
      <c r="D7276" s="8" t="s">
        <v>60</v>
      </c>
      <c r="E7276" s="9">
        <f>retail_store_sales!$H7276/retail_store_sales!$F7276</f>
        <v>29</v>
      </c>
      <c r="F7276" s="10">
        <v>8</v>
      </c>
      <c r="G7276" s="11">
        <f t="shared" si="339"/>
        <v>29</v>
      </c>
      <c r="H7276" s="12">
        <v>232</v>
      </c>
      <c r="I7276" s="8" t="s">
        <v>14</v>
      </c>
      <c r="J7276" s="8" t="s">
        <v>15</v>
      </c>
      <c r="K7276" s="13" t="str">
        <f t="shared" si="341"/>
        <v>Monday</v>
      </c>
      <c r="L7276" s="13">
        <f>YEAR(retail_store_sales!$N7276)</f>
        <v>2023</v>
      </c>
      <c r="M7276" s="13" t="str">
        <f t="shared" si="340"/>
        <v>December</v>
      </c>
      <c r="N7276" s="14">
        <v>45264</v>
      </c>
      <c r="O7276" s="8" t="b">
        <v>1</v>
      </c>
    </row>
    <row r="7277" spans="1:15" x14ac:dyDescent="0.3">
      <c r="A7277" s="15" t="s">
        <v>2002</v>
      </c>
      <c r="B7277" s="15" t="s">
        <v>97</v>
      </c>
      <c r="C7277" s="15" t="s">
        <v>12</v>
      </c>
      <c r="D7277" s="15" t="s">
        <v>91</v>
      </c>
      <c r="E7277" s="16">
        <f>retail_store_sales!$H7277/retail_store_sales!$F7277</f>
        <v>36.5</v>
      </c>
      <c r="F7277" s="17">
        <v>8</v>
      </c>
      <c r="G7277" s="18">
        <f t="shared" si="339"/>
        <v>36.5</v>
      </c>
      <c r="H7277" s="19">
        <v>292</v>
      </c>
      <c r="I7277" s="15" t="s">
        <v>47</v>
      </c>
      <c r="J7277" s="15" t="s">
        <v>37</v>
      </c>
      <c r="K7277" s="13" t="str">
        <f t="shared" si="341"/>
        <v>Thursday</v>
      </c>
      <c r="L7277" s="20">
        <f>YEAR(retail_store_sales!$N7277)</f>
        <v>2022</v>
      </c>
      <c r="M7277" s="20" t="str">
        <f t="shared" si="340"/>
        <v>July</v>
      </c>
      <c r="N7277" s="21">
        <v>44749</v>
      </c>
      <c r="O7277" s="15" t="b">
        <v>1</v>
      </c>
    </row>
    <row r="7278" spans="1:15" x14ac:dyDescent="0.3">
      <c r="A7278" s="8" t="s">
        <v>1918</v>
      </c>
      <c r="B7278" s="8" t="s">
        <v>97</v>
      </c>
      <c r="C7278" s="8" t="s">
        <v>18</v>
      </c>
      <c r="D7278" s="8" t="s">
        <v>971</v>
      </c>
      <c r="E7278" s="9">
        <f>retail_store_sales!$H7278/retail_store_sales!$F7278</f>
        <v>11</v>
      </c>
      <c r="F7278" s="10">
        <v>5</v>
      </c>
      <c r="G7278" s="11">
        <f t="shared" si="339"/>
        <v>11</v>
      </c>
      <c r="H7278" s="12">
        <v>55</v>
      </c>
      <c r="I7278" s="8" t="s">
        <v>24</v>
      </c>
      <c r="J7278" s="8" t="s">
        <v>15</v>
      </c>
      <c r="K7278" s="13" t="str">
        <f t="shared" si="341"/>
        <v>Sunday</v>
      </c>
      <c r="L7278" s="13">
        <f>YEAR(retail_store_sales!$N7278)</f>
        <v>2024</v>
      </c>
      <c r="M7278" s="13" t="str">
        <f t="shared" si="340"/>
        <v>March</v>
      </c>
      <c r="N7278" s="14">
        <v>45375</v>
      </c>
      <c r="O7278" s="8" t="b">
        <v>1</v>
      </c>
    </row>
    <row r="7279" spans="1:15" x14ac:dyDescent="0.3">
      <c r="A7279" s="15" t="s">
        <v>11428</v>
      </c>
      <c r="B7279" s="15" t="s">
        <v>88</v>
      </c>
      <c r="C7279" s="15" t="s">
        <v>31</v>
      </c>
      <c r="D7279" s="15" t="s">
        <v>497</v>
      </c>
      <c r="E7279" s="16">
        <f>retail_store_sales!$H7279/retail_store_sales!$F7279</f>
        <v>29</v>
      </c>
      <c r="F7279" s="17">
        <v>4</v>
      </c>
      <c r="G7279" s="18">
        <f t="shared" si="339"/>
        <v>29</v>
      </c>
      <c r="H7279" s="19">
        <v>116</v>
      </c>
      <c r="I7279" s="15" t="s">
        <v>14</v>
      </c>
      <c r="J7279" s="15" t="s">
        <v>37</v>
      </c>
      <c r="K7279" s="13" t="str">
        <f t="shared" si="341"/>
        <v>Friday</v>
      </c>
      <c r="L7279" s="20">
        <f>YEAR(retail_store_sales!$N7279)</f>
        <v>2023</v>
      </c>
      <c r="M7279" s="20" t="str">
        <f t="shared" si="340"/>
        <v>January</v>
      </c>
      <c r="N7279" s="21">
        <v>44946</v>
      </c>
      <c r="O7279" s="15" t="s">
        <v>12824</v>
      </c>
    </row>
    <row r="7280" spans="1:15" x14ac:dyDescent="0.3">
      <c r="A7280" s="8" t="s">
        <v>10398</v>
      </c>
      <c r="B7280" s="8" t="s">
        <v>97</v>
      </c>
      <c r="C7280" s="8" t="s">
        <v>27</v>
      </c>
      <c r="D7280" s="8" t="s">
        <v>70</v>
      </c>
      <c r="E7280" s="9">
        <f>retail_store_sales!$H7280/retail_store_sales!$F7280</f>
        <v>14</v>
      </c>
      <c r="F7280" s="10">
        <v>8</v>
      </c>
      <c r="G7280" s="11">
        <f t="shared" si="339"/>
        <v>14</v>
      </c>
      <c r="H7280" s="12">
        <v>112</v>
      </c>
      <c r="I7280" s="8" t="s">
        <v>14</v>
      </c>
      <c r="J7280" s="8" t="s">
        <v>37</v>
      </c>
      <c r="K7280" s="13" t="str">
        <f t="shared" si="341"/>
        <v>Thursday</v>
      </c>
      <c r="L7280" s="13">
        <f>YEAR(retail_store_sales!$N7280)</f>
        <v>2023</v>
      </c>
      <c r="M7280" s="13" t="str">
        <f t="shared" si="340"/>
        <v>June</v>
      </c>
      <c r="N7280" s="14">
        <v>45078</v>
      </c>
      <c r="O7280" s="8" t="s">
        <v>12824</v>
      </c>
    </row>
    <row r="7281" spans="1:15" x14ac:dyDescent="0.3">
      <c r="A7281" s="15" t="s">
        <v>12624</v>
      </c>
      <c r="B7281" s="15" t="s">
        <v>62</v>
      </c>
      <c r="C7281" s="15" t="s">
        <v>27</v>
      </c>
      <c r="D7281" s="15" t="s">
        <v>110</v>
      </c>
      <c r="E7281" s="16">
        <f>retail_store_sales!$H7281/retail_store_sales!$F7281</f>
        <v>20</v>
      </c>
      <c r="F7281" s="17">
        <v>9</v>
      </c>
      <c r="G7281" s="18">
        <f t="shared" si="339"/>
        <v>20</v>
      </c>
      <c r="H7281" s="19">
        <v>180</v>
      </c>
      <c r="I7281" s="15" t="s">
        <v>24</v>
      </c>
      <c r="J7281" s="15" t="s">
        <v>15</v>
      </c>
      <c r="K7281" s="13" t="str">
        <f t="shared" si="341"/>
        <v>Saturday</v>
      </c>
      <c r="L7281" s="20">
        <f>YEAR(retail_store_sales!$N7281)</f>
        <v>2022</v>
      </c>
      <c r="M7281" s="20" t="str">
        <f t="shared" si="340"/>
        <v>November</v>
      </c>
      <c r="N7281" s="21">
        <v>44877</v>
      </c>
      <c r="O7281" s="15" t="b">
        <v>1</v>
      </c>
    </row>
    <row r="7282" spans="1:15" x14ac:dyDescent="0.3">
      <c r="A7282" s="8" t="s">
        <v>9697</v>
      </c>
      <c r="B7282" s="8" t="s">
        <v>73</v>
      </c>
      <c r="C7282" s="8" t="s">
        <v>12</v>
      </c>
      <c r="D7282" s="8" t="s">
        <v>177</v>
      </c>
      <c r="E7282" s="9">
        <f>retail_store_sales!$H7282/retail_store_sales!$F7282</f>
        <v>14</v>
      </c>
      <c r="F7282" s="10">
        <v>6</v>
      </c>
      <c r="G7282" s="11">
        <f t="shared" si="339"/>
        <v>14</v>
      </c>
      <c r="H7282" s="12">
        <v>84</v>
      </c>
      <c r="I7282" s="8" t="s">
        <v>47</v>
      </c>
      <c r="J7282" s="8" t="s">
        <v>37</v>
      </c>
      <c r="K7282" s="13" t="str">
        <f t="shared" si="341"/>
        <v>Saturday</v>
      </c>
      <c r="L7282" s="13">
        <f>YEAR(retail_store_sales!$N7282)</f>
        <v>2022</v>
      </c>
      <c r="M7282" s="13" t="str">
        <f t="shared" si="340"/>
        <v>December</v>
      </c>
      <c r="N7282" s="14">
        <v>44898</v>
      </c>
      <c r="O7282" s="8" t="b">
        <v>0</v>
      </c>
    </row>
    <row r="7283" spans="1:15" x14ac:dyDescent="0.3">
      <c r="A7283" s="15" t="s">
        <v>6622</v>
      </c>
      <c r="B7283" s="15" t="s">
        <v>88</v>
      </c>
      <c r="C7283" s="15" t="s">
        <v>65</v>
      </c>
      <c r="D7283" s="15" t="s">
        <v>419</v>
      </c>
      <c r="E7283" s="16">
        <f>retail_store_sales!$H7283/retail_store_sales!$F7283</f>
        <v>41</v>
      </c>
      <c r="F7283" s="17">
        <v>10</v>
      </c>
      <c r="G7283" s="18">
        <f t="shared" si="339"/>
        <v>41</v>
      </c>
      <c r="H7283" s="19">
        <v>410</v>
      </c>
      <c r="I7283" s="15" t="s">
        <v>14</v>
      </c>
      <c r="J7283" s="15" t="s">
        <v>15</v>
      </c>
      <c r="K7283" s="13" t="str">
        <f t="shared" si="341"/>
        <v>Monday</v>
      </c>
      <c r="L7283" s="20">
        <f>YEAR(retail_store_sales!$N7283)</f>
        <v>2022</v>
      </c>
      <c r="M7283" s="20" t="str">
        <f t="shared" si="340"/>
        <v>September</v>
      </c>
      <c r="N7283" s="21">
        <v>44809</v>
      </c>
      <c r="O7283" s="15" t="s">
        <v>12824</v>
      </c>
    </row>
    <row r="7284" spans="1:15" x14ac:dyDescent="0.3">
      <c r="A7284" s="8" t="s">
        <v>6433</v>
      </c>
      <c r="B7284" s="8" t="s">
        <v>107</v>
      </c>
      <c r="C7284" s="8" t="s">
        <v>40</v>
      </c>
      <c r="D7284" s="8" t="s">
        <v>108</v>
      </c>
      <c r="E7284" s="9">
        <f>retail_store_sales!$H7284/retail_store_sales!$F7284</f>
        <v>18.5</v>
      </c>
      <c r="F7284" s="10">
        <v>9</v>
      </c>
      <c r="G7284" s="11">
        <f t="shared" si="339"/>
        <v>18.5</v>
      </c>
      <c r="H7284" s="12">
        <v>166.5</v>
      </c>
      <c r="I7284" s="8" t="s">
        <v>24</v>
      </c>
      <c r="J7284" s="8" t="s">
        <v>15</v>
      </c>
      <c r="K7284" s="13" t="str">
        <f t="shared" si="341"/>
        <v>Sunday</v>
      </c>
      <c r="L7284" s="13">
        <f>YEAR(retail_store_sales!$N7284)</f>
        <v>2023</v>
      </c>
      <c r="M7284" s="13" t="str">
        <f t="shared" si="340"/>
        <v>April</v>
      </c>
      <c r="N7284" s="14">
        <v>45032</v>
      </c>
      <c r="O7284" s="8" t="b">
        <v>0</v>
      </c>
    </row>
    <row r="7285" spans="1:15" x14ac:dyDescent="0.3">
      <c r="A7285" s="15" t="s">
        <v>6058</v>
      </c>
      <c r="B7285" s="15" t="s">
        <v>88</v>
      </c>
      <c r="C7285" s="15" t="s">
        <v>12</v>
      </c>
      <c r="D7285" s="15" t="s">
        <v>502</v>
      </c>
      <c r="E7285" s="16">
        <f>retail_store_sales!$H7285/retail_store_sales!$F7285</f>
        <v>33.5</v>
      </c>
      <c r="F7285" s="17">
        <v>6</v>
      </c>
      <c r="G7285" s="18">
        <f t="shared" si="339"/>
        <v>33.5</v>
      </c>
      <c r="H7285" s="19">
        <v>201</v>
      </c>
      <c r="I7285" s="15" t="s">
        <v>47</v>
      </c>
      <c r="J7285" s="15" t="s">
        <v>15</v>
      </c>
      <c r="K7285" s="13" t="str">
        <f t="shared" si="341"/>
        <v>Friday</v>
      </c>
      <c r="L7285" s="20">
        <f>YEAR(retail_store_sales!$N7285)</f>
        <v>2024</v>
      </c>
      <c r="M7285" s="20" t="str">
        <f t="shared" si="340"/>
        <v>April</v>
      </c>
      <c r="N7285" s="21">
        <v>45401</v>
      </c>
      <c r="O7285" s="15" t="s">
        <v>12824</v>
      </c>
    </row>
    <row r="7286" spans="1:15" x14ac:dyDescent="0.3">
      <c r="A7286" s="8" t="s">
        <v>7264</v>
      </c>
      <c r="B7286" s="8" t="s">
        <v>39</v>
      </c>
      <c r="C7286" s="8" t="s">
        <v>65</v>
      </c>
      <c r="D7286" s="8" t="s">
        <v>214</v>
      </c>
      <c r="E7286" s="9">
        <f>retail_store_sales!$H7286/retail_store_sales!$F7286</f>
        <v>12.5</v>
      </c>
      <c r="F7286" s="10">
        <v>4</v>
      </c>
      <c r="G7286" s="11">
        <f t="shared" si="339"/>
        <v>12.5</v>
      </c>
      <c r="H7286" s="12">
        <v>50</v>
      </c>
      <c r="I7286" s="8" t="s">
        <v>47</v>
      </c>
      <c r="J7286" s="8" t="s">
        <v>37</v>
      </c>
      <c r="K7286" s="13" t="str">
        <f t="shared" si="341"/>
        <v>Tuesday</v>
      </c>
      <c r="L7286" s="13">
        <f>YEAR(retail_store_sales!$N7286)</f>
        <v>2023</v>
      </c>
      <c r="M7286" s="13" t="str">
        <f t="shared" si="340"/>
        <v>April</v>
      </c>
      <c r="N7286" s="14">
        <v>45020</v>
      </c>
      <c r="O7286" s="8" t="s">
        <v>12824</v>
      </c>
    </row>
    <row r="7287" spans="1:15" x14ac:dyDescent="0.3">
      <c r="A7287" s="15" t="s">
        <v>3485</v>
      </c>
      <c r="B7287" s="15" t="s">
        <v>21</v>
      </c>
      <c r="C7287" s="15" t="s">
        <v>65</v>
      </c>
      <c r="D7287" s="15" t="s">
        <v>351</v>
      </c>
      <c r="E7287" s="16">
        <f>retail_store_sales!$H7287/retail_store_sales!$F7287</f>
        <v>38</v>
      </c>
      <c r="F7287" s="17">
        <v>3</v>
      </c>
      <c r="G7287" s="18">
        <f t="shared" si="339"/>
        <v>38</v>
      </c>
      <c r="H7287" s="19">
        <v>114</v>
      </c>
      <c r="I7287" s="15" t="s">
        <v>47</v>
      </c>
      <c r="J7287" s="15" t="s">
        <v>37</v>
      </c>
      <c r="K7287" s="13" t="str">
        <f t="shared" si="341"/>
        <v>Monday</v>
      </c>
      <c r="L7287" s="20">
        <f>YEAR(retail_store_sales!$N7287)</f>
        <v>2024</v>
      </c>
      <c r="M7287" s="20" t="str">
        <f t="shared" si="340"/>
        <v>October</v>
      </c>
      <c r="N7287" s="21">
        <v>45572</v>
      </c>
      <c r="O7287" s="15" t="s">
        <v>12824</v>
      </c>
    </row>
    <row r="7288" spans="1:15" x14ac:dyDescent="0.3">
      <c r="A7288" s="8" t="s">
        <v>6691</v>
      </c>
      <c r="B7288" s="8" t="s">
        <v>39</v>
      </c>
      <c r="C7288" s="8" t="s">
        <v>40</v>
      </c>
      <c r="D7288" s="8" t="s">
        <v>43</v>
      </c>
      <c r="E7288" s="9">
        <f>retail_store_sales!$H7288/retail_store_sales!$F7288</f>
        <v>27.5</v>
      </c>
      <c r="F7288" s="10">
        <v>4</v>
      </c>
      <c r="G7288" s="11">
        <f t="shared" si="339"/>
        <v>27.5</v>
      </c>
      <c r="H7288" s="12">
        <v>110</v>
      </c>
      <c r="I7288" s="8" t="s">
        <v>24</v>
      </c>
      <c r="J7288" s="8" t="s">
        <v>37</v>
      </c>
      <c r="K7288" s="13" t="str">
        <f t="shared" si="341"/>
        <v>Monday</v>
      </c>
      <c r="L7288" s="13">
        <f>YEAR(retail_store_sales!$N7288)</f>
        <v>2024</v>
      </c>
      <c r="M7288" s="13" t="str">
        <f t="shared" si="340"/>
        <v>August</v>
      </c>
      <c r="N7288" s="14">
        <v>45516</v>
      </c>
      <c r="O7288" s="8" t="s">
        <v>12824</v>
      </c>
    </row>
    <row r="7289" spans="1:15" x14ac:dyDescent="0.3">
      <c r="A7289" s="15" t="s">
        <v>7097</v>
      </c>
      <c r="B7289" s="15" t="s">
        <v>11</v>
      </c>
      <c r="C7289" s="15" t="s">
        <v>31</v>
      </c>
      <c r="D7289" s="15" t="s">
        <v>1317</v>
      </c>
      <c r="E7289" s="16">
        <f>retail_store_sales!$H7289/retail_store_sales!$F7289</f>
        <v>35</v>
      </c>
      <c r="F7289" s="17">
        <v>8</v>
      </c>
      <c r="G7289" s="18">
        <f t="shared" si="339"/>
        <v>35</v>
      </c>
      <c r="H7289" s="19">
        <v>280</v>
      </c>
      <c r="I7289" s="15" t="s">
        <v>24</v>
      </c>
      <c r="J7289" s="15" t="s">
        <v>15</v>
      </c>
      <c r="K7289" s="13" t="str">
        <f t="shared" si="341"/>
        <v>Friday</v>
      </c>
      <c r="L7289" s="20">
        <f>YEAR(retail_store_sales!$N7289)</f>
        <v>2023</v>
      </c>
      <c r="M7289" s="20" t="str">
        <f t="shared" si="340"/>
        <v>August</v>
      </c>
      <c r="N7289" s="21">
        <v>45163</v>
      </c>
      <c r="O7289" s="15" t="b">
        <v>1</v>
      </c>
    </row>
    <row r="7290" spans="1:15" x14ac:dyDescent="0.3">
      <c r="A7290" s="8" t="s">
        <v>5833</v>
      </c>
      <c r="B7290" s="8" t="s">
        <v>88</v>
      </c>
      <c r="C7290" s="8" t="s">
        <v>65</v>
      </c>
      <c r="D7290" s="8" t="s">
        <v>368</v>
      </c>
      <c r="E7290" s="9">
        <f>retail_store_sales!$H7290/retail_store_sales!$F7290</f>
        <v>36.5</v>
      </c>
      <c r="F7290" s="10">
        <v>2</v>
      </c>
      <c r="G7290" s="11">
        <f t="shared" si="339"/>
        <v>36.5</v>
      </c>
      <c r="H7290" s="12">
        <v>73</v>
      </c>
      <c r="I7290" s="8" t="s">
        <v>14</v>
      </c>
      <c r="J7290" s="8" t="s">
        <v>37</v>
      </c>
      <c r="K7290" s="13" t="str">
        <f t="shared" si="341"/>
        <v>Wednesday</v>
      </c>
      <c r="L7290" s="13">
        <f>YEAR(retail_store_sales!$N7290)</f>
        <v>2024</v>
      </c>
      <c r="M7290" s="13" t="str">
        <f t="shared" si="340"/>
        <v>January</v>
      </c>
      <c r="N7290" s="14">
        <v>45301</v>
      </c>
      <c r="O7290" s="8" t="b">
        <v>1</v>
      </c>
    </row>
    <row r="7291" spans="1:15" x14ac:dyDescent="0.3">
      <c r="A7291" s="15" t="s">
        <v>6819</v>
      </c>
      <c r="B7291" s="15" t="s">
        <v>122</v>
      </c>
      <c r="C7291" s="15" t="s">
        <v>129</v>
      </c>
      <c r="D7291" s="15" t="s">
        <v>211</v>
      </c>
      <c r="E7291" s="16">
        <f>retail_store_sales!$H7291/retail_store_sales!$F7291</f>
        <v>14</v>
      </c>
      <c r="F7291" s="17">
        <v>3</v>
      </c>
      <c r="G7291" s="18">
        <f t="shared" si="339"/>
        <v>14</v>
      </c>
      <c r="H7291" s="19">
        <v>42</v>
      </c>
      <c r="I7291" s="15" t="s">
        <v>14</v>
      </c>
      <c r="J7291" s="15" t="s">
        <v>37</v>
      </c>
      <c r="K7291" s="13" t="str">
        <f t="shared" si="341"/>
        <v>Saturday</v>
      </c>
      <c r="L7291" s="20">
        <f>YEAR(retail_store_sales!$N7291)</f>
        <v>2022</v>
      </c>
      <c r="M7291" s="20" t="str">
        <f t="shared" si="340"/>
        <v>July</v>
      </c>
      <c r="N7291" s="21">
        <v>44758</v>
      </c>
      <c r="O7291" s="15" t="b">
        <v>1</v>
      </c>
    </row>
    <row r="7292" spans="1:15" x14ac:dyDescent="0.3">
      <c r="A7292" s="8" t="s">
        <v>7395</v>
      </c>
      <c r="B7292" s="8" t="s">
        <v>17</v>
      </c>
      <c r="C7292" s="8" t="s">
        <v>27</v>
      </c>
      <c r="D7292" s="8" t="s">
        <v>12823</v>
      </c>
      <c r="E7292" s="9">
        <v>0</v>
      </c>
      <c r="F7292" s="10">
        <v>0</v>
      </c>
      <c r="G7292" s="11">
        <f t="shared" si="339"/>
        <v>0</v>
      </c>
      <c r="H7292" s="12">
        <v>0</v>
      </c>
      <c r="I7292" s="8" t="s">
        <v>14</v>
      </c>
      <c r="J7292" s="8" t="s">
        <v>15</v>
      </c>
      <c r="K7292" s="13" t="str">
        <f t="shared" si="341"/>
        <v>Monday</v>
      </c>
      <c r="L7292" s="13">
        <f>YEAR(retail_store_sales!$N7292)</f>
        <v>2022</v>
      </c>
      <c r="M7292" s="13" t="str">
        <f t="shared" si="340"/>
        <v>January</v>
      </c>
      <c r="N7292" s="14">
        <v>44592</v>
      </c>
      <c r="O7292" s="8" t="b">
        <v>1</v>
      </c>
    </row>
    <row r="7293" spans="1:15" x14ac:dyDescent="0.3">
      <c r="A7293" s="15" t="s">
        <v>6702</v>
      </c>
      <c r="B7293" s="15" t="s">
        <v>73</v>
      </c>
      <c r="C7293" s="15" t="s">
        <v>12</v>
      </c>
      <c r="D7293" s="15" t="s">
        <v>584</v>
      </c>
      <c r="E7293" s="16">
        <f>retail_store_sales!$H7293/retail_store_sales!$F7293</f>
        <v>6.5</v>
      </c>
      <c r="F7293" s="17">
        <v>7</v>
      </c>
      <c r="G7293" s="18">
        <f t="shared" si="339"/>
        <v>6.5</v>
      </c>
      <c r="H7293" s="19">
        <v>45.5</v>
      </c>
      <c r="I7293" s="15" t="s">
        <v>14</v>
      </c>
      <c r="J7293" s="15" t="s">
        <v>15</v>
      </c>
      <c r="K7293" s="13" t="str">
        <f t="shared" si="341"/>
        <v>Friday</v>
      </c>
      <c r="L7293" s="20">
        <f>YEAR(retail_store_sales!$N7293)</f>
        <v>2023</v>
      </c>
      <c r="M7293" s="20" t="str">
        <f t="shared" si="340"/>
        <v>April</v>
      </c>
      <c r="N7293" s="21">
        <v>45023</v>
      </c>
      <c r="O7293" s="15" t="s">
        <v>12824</v>
      </c>
    </row>
    <row r="7294" spans="1:15" x14ac:dyDescent="0.3">
      <c r="A7294" s="8" t="s">
        <v>3724</v>
      </c>
      <c r="B7294" s="8" t="s">
        <v>30</v>
      </c>
      <c r="C7294" s="8" t="s">
        <v>22</v>
      </c>
      <c r="D7294" s="8" t="s">
        <v>396</v>
      </c>
      <c r="E7294" s="9">
        <f>retail_store_sales!$H7294/retail_store_sales!$F7294</f>
        <v>5</v>
      </c>
      <c r="F7294" s="10">
        <v>1</v>
      </c>
      <c r="G7294" s="11">
        <f t="shared" si="339"/>
        <v>5</v>
      </c>
      <c r="H7294" s="12">
        <v>5</v>
      </c>
      <c r="I7294" s="8" t="s">
        <v>47</v>
      </c>
      <c r="J7294" s="8" t="s">
        <v>37</v>
      </c>
      <c r="K7294" s="13" t="str">
        <f t="shared" si="341"/>
        <v>Thursday</v>
      </c>
      <c r="L7294" s="13">
        <f>YEAR(retail_store_sales!$N7294)</f>
        <v>2023</v>
      </c>
      <c r="M7294" s="13" t="str">
        <f t="shared" si="340"/>
        <v>November</v>
      </c>
      <c r="N7294" s="14">
        <v>45246</v>
      </c>
      <c r="O7294" s="8" t="b">
        <v>1</v>
      </c>
    </row>
    <row r="7295" spans="1:15" x14ac:dyDescent="0.3">
      <c r="A7295" s="15" t="s">
        <v>10728</v>
      </c>
      <c r="B7295" s="15" t="s">
        <v>62</v>
      </c>
      <c r="C7295" s="15" t="s">
        <v>12</v>
      </c>
      <c r="D7295" s="15" t="s">
        <v>192</v>
      </c>
      <c r="E7295" s="16">
        <f>retail_store_sales!$H7295/retail_store_sales!$F7295</f>
        <v>41</v>
      </c>
      <c r="F7295" s="17">
        <v>7</v>
      </c>
      <c r="G7295" s="18">
        <f t="shared" si="339"/>
        <v>41</v>
      </c>
      <c r="H7295" s="19">
        <v>287</v>
      </c>
      <c r="I7295" s="15" t="s">
        <v>14</v>
      </c>
      <c r="J7295" s="15" t="s">
        <v>37</v>
      </c>
      <c r="K7295" s="13" t="str">
        <f t="shared" si="341"/>
        <v>Friday</v>
      </c>
      <c r="L7295" s="20">
        <f>YEAR(retail_store_sales!$N7295)</f>
        <v>2024</v>
      </c>
      <c r="M7295" s="20" t="str">
        <f t="shared" si="340"/>
        <v>March</v>
      </c>
      <c r="N7295" s="21">
        <v>45380</v>
      </c>
      <c r="O7295" s="15" t="b">
        <v>0</v>
      </c>
    </row>
    <row r="7296" spans="1:15" x14ac:dyDescent="0.3">
      <c r="A7296" s="8" t="s">
        <v>7087</v>
      </c>
      <c r="B7296" s="8" t="s">
        <v>35</v>
      </c>
      <c r="C7296" s="8" t="s">
        <v>31</v>
      </c>
      <c r="D7296" s="8" t="s">
        <v>169</v>
      </c>
      <c r="E7296" s="9">
        <f>retail_store_sales!$H7296/retail_store_sales!$F7296</f>
        <v>30.5</v>
      </c>
      <c r="F7296" s="10">
        <v>3</v>
      </c>
      <c r="G7296" s="11">
        <f t="shared" si="339"/>
        <v>30.5</v>
      </c>
      <c r="H7296" s="12">
        <v>91.5</v>
      </c>
      <c r="I7296" s="8" t="s">
        <v>47</v>
      </c>
      <c r="J7296" s="8" t="s">
        <v>15</v>
      </c>
      <c r="K7296" s="13" t="str">
        <f t="shared" si="341"/>
        <v>Friday</v>
      </c>
      <c r="L7296" s="13">
        <f>YEAR(retail_store_sales!$N7296)</f>
        <v>2024</v>
      </c>
      <c r="M7296" s="13" t="str">
        <f t="shared" si="340"/>
        <v>August</v>
      </c>
      <c r="N7296" s="14">
        <v>45534</v>
      </c>
      <c r="O7296" s="8" t="s">
        <v>12824</v>
      </c>
    </row>
    <row r="7297" spans="1:15" x14ac:dyDescent="0.3">
      <c r="A7297" s="15" t="s">
        <v>372</v>
      </c>
      <c r="B7297" s="15" t="s">
        <v>76</v>
      </c>
      <c r="C7297" s="15" t="s">
        <v>31</v>
      </c>
      <c r="D7297" s="15" t="s">
        <v>169</v>
      </c>
      <c r="E7297" s="16">
        <f>retail_store_sales!$H7297/retail_store_sales!$F7297</f>
        <v>30.5</v>
      </c>
      <c r="F7297" s="17">
        <v>2</v>
      </c>
      <c r="G7297" s="18">
        <f t="shared" si="339"/>
        <v>30.5</v>
      </c>
      <c r="H7297" s="19">
        <v>61</v>
      </c>
      <c r="I7297" s="15" t="s">
        <v>47</v>
      </c>
      <c r="J7297" s="15" t="s">
        <v>37</v>
      </c>
      <c r="K7297" s="13" t="str">
        <f t="shared" si="341"/>
        <v>Thursday</v>
      </c>
      <c r="L7297" s="20">
        <f>YEAR(retail_store_sales!$N7297)</f>
        <v>2022</v>
      </c>
      <c r="M7297" s="20" t="str">
        <f t="shared" si="340"/>
        <v>January</v>
      </c>
      <c r="N7297" s="21">
        <v>44581</v>
      </c>
      <c r="O7297" s="15" t="b">
        <v>0</v>
      </c>
    </row>
    <row r="7298" spans="1:15" x14ac:dyDescent="0.3">
      <c r="A7298" s="8" t="s">
        <v>9325</v>
      </c>
      <c r="B7298" s="8" t="s">
        <v>112</v>
      </c>
      <c r="C7298" s="8" t="s">
        <v>31</v>
      </c>
      <c r="D7298" s="8" t="s">
        <v>481</v>
      </c>
      <c r="E7298" s="9">
        <f>retail_store_sales!$H7298/retail_store_sales!$F7298</f>
        <v>23</v>
      </c>
      <c r="F7298" s="10">
        <v>7</v>
      </c>
      <c r="G7298" s="11">
        <f t="shared" ref="G7298:G7361" si="342">IF(AND(F7298=0, H7298=0), 0, IF(H7298=0, 0, H7298/F7298))</f>
        <v>23</v>
      </c>
      <c r="H7298" s="12">
        <v>161</v>
      </c>
      <c r="I7298" s="8" t="s">
        <v>47</v>
      </c>
      <c r="J7298" s="8" t="s">
        <v>15</v>
      </c>
      <c r="K7298" s="13" t="str">
        <f t="shared" si="341"/>
        <v>Tuesday</v>
      </c>
      <c r="L7298" s="13">
        <f>YEAR(retail_store_sales!$N7298)</f>
        <v>2022</v>
      </c>
      <c r="M7298" s="13" t="str">
        <f t="shared" ref="M7298:M7361" si="343">TEXT(N7298,"mmmm")</f>
        <v>March</v>
      </c>
      <c r="N7298" s="14">
        <v>44649</v>
      </c>
      <c r="O7298" s="8" t="s">
        <v>12824</v>
      </c>
    </row>
    <row r="7299" spans="1:15" x14ac:dyDescent="0.3">
      <c r="A7299" s="15" t="s">
        <v>9732</v>
      </c>
      <c r="B7299" s="15" t="s">
        <v>30</v>
      </c>
      <c r="C7299" s="15" t="s">
        <v>129</v>
      </c>
      <c r="D7299" s="15" t="s">
        <v>182</v>
      </c>
      <c r="E7299" s="16">
        <f>retail_store_sales!$H7299/retail_store_sales!$F7299</f>
        <v>33.5</v>
      </c>
      <c r="F7299" s="17">
        <v>5</v>
      </c>
      <c r="G7299" s="18">
        <f t="shared" si="342"/>
        <v>33.5</v>
      </c>
      <c r="H7299" s="19">
        <v>167.5</v>
      </c>
      <c r="I7299" s="15" t="s">
        <v>47</v>
      </c>
      <c r="J7299" s="15" t="s">
        <v>37</v>
      </c>
      <c r="K7299" s="13" t="str">
        <f t="shared" ref="K7299:K7362" si="344">TEXT(N7299, "dddd")</f>
        <v>Friday</v>
      </c>
      <c r="L7299" s="20">
        <f>YEAR(retail_store_sales!$N7299)</f>
        <v>2024</v>
      </c>
      <c r="M7299" s="20" t="str">
        <f t="shared" si="343"/>
        <v>December</v>
      </c>
      <c r="N7299" s="21">
        <v>45632</v>
      </c>
      <c r="O7299" s="15" t="b">
        <v>1</v>
      </c>
    </row>
    <row r="7300" spans="1:15" x14ac:dyDescent="0.3">
      <c r="A7300" s="8" t="s">
        <v>10837</v>
      </c>
      <c r="B7300" s="8" t="s">
        <v>88</v>
      </c>
      <c r="C7300" s="8" t="s">
        <v>40</v>
      </c>
      <c r="D7300" s="8" t="s">
        <v>175</v>
      </c>
      <c r="E7300" s="9">
        <f>retail_store_sales!$H7300/retail_store_sales!$F7300</f>
        <v>36.5</v>
      </c>
      <c r="F7300" s="10">
        <v>2</v>
      </c>
      <c r="G7300" s="11">
        <f t="shared" si="342"/>
        <v>36.5</v>
      </c>
      <c r="H7300" s="12">
        <v>73</v>
      </c>
      <c r="I7300" s="8" t="s">
        <v>14</v>
      </c>
      <c r="J7300" s="8" t="s">
        <v>15</v>
      </c>
      <c r="K7300" s="13" t="str">
        <f t="shared" si="344"/>
        <v>Sunday</v>
      </c>
      <c r="L7300" s="13">
        <f>YEAR(retail_store_sales!$N7300)</f>
        <v>2024</v>
      </c>
      <c r="M7300" s="13" t="str">
        <f t="shared" si="343"/>
        <v>May</v>
      </c>
      <c r="N7300" s="14">
        <v>45438</v>
      </c>
      <c r="O7300" s="8" t="b">
        <v>1</v>
      </c>
    </row>
    <row r="7301" spans="1:15" x14ac:dyDescent="0.3">
      <c r="A7301" s="15" t="s">
        <v>5585</v>
      </c>
      <c r="B7301" s="15" t="s">
        <v>79</v>
      </c>
      <c r="C7301" s="15" t="s">
        <v>12</v>
      </c>
      <c r="D7301" s="15" t="s">
        <v>60</v>
      </c>
      <c r="E7301" s="16">
        <f>retail_store_sales!$H7301/retail_store_sales!$F7301</f>
        <v>29</v>
      </c>
      <c r="F7301" s="17">
        <v>1</v>
      </c>
      <c r="G7301" s="18">
        <f t="shared" si="342"/>
        <v>29</v>
      </c>
      <c r="H7301" s="19">
        <v>29</v>
      </c>
      <c r="I7301" s="15" t="s">
        <v>47</v>
      </c>
      <c r="J7301" s="15" t="s">
        <v>15</v>
      </c>
      <c r="K7301" s="13" t="str">
        <f t="shared" si="344"/>
        <v>Sunday</v>
      </c>
      <c r="L7301" s="20">
        <f>YEAR(retail_store_sales!$N7301)</f>
        <v>2023</v>
      </c>
      <c r="M7301" s="20" t="str">
        <f t="shared" si="343"/>
        <v>February</v>
      </c>
      <c r="N7301" s="21">
        <v>44983</v>
      </c>
      <c r="O7301" s="15" t="s">
        <v>12824</v>
      </c>
    </row>
    <row r="7302" spans="1:15" x14ac:dyDescent="0.3">
      <c r="A7302" s="8" t="s">
        <v>5314</v>
      </c>
      <c r="B7302" s="8" t="s">
        <v>54</v>
      </c>
      <c r="C7302" s="8" t="s">
        <v>22</v>
      </c>
      <c r="D7302" s="8" t="s">
        <v>12823</v>
      </c>
      <c r="E7302" s="9">
        <v>0</v>
      </c>
      <c r="F7302" s="10">
        <v>0</v>
      </c>
      <c r="G7302" s="11">
        <f t="shared" si="342"/>
        <v>0</v>
      </c>
      <c r="H7302" s="12">
        <v>0</v>
      </c>
      <c r="I7302" s="8" t="s">
        <v>14</v>
      </c>
      <c r="J7302" s="8" t="s">
        <v>15</v>
      </c>
      <c r="K7302" s="13" t="str">
        <f t="shared" si="344"/>
        <v>Monday</v>
      </c>
      <c r="L7302" s="13">
        <f>YEAR(retail_store_sales!$N7302)</f>
        <v>2022</v>
      </c>
      <c r="M7302" s="13" t="str">
        <f t="shared" si="343"/>
        <v>February</v>
      </c>
      <c r="N7302" s="14">
        <v>44606</v>
      </c>
      <c r="O7302" s="8" t="b">
        <v>1</v>
      </c>
    </row>
    <row r="7303" spans="1:15" x14ac:dyDescent="0.3">
      <c r="A7303" s="15" t="s">
        <v>4551</v>
      </c>
      <c r="B7303" s="15" t="s">
        <v>97</v>
      </c>
      <c r="C7303" s="15" t="s">
        <v>18</v>
      </c>
      <c r="D7303" s="15" t="s">
        <v>141</v>
      </c>
      <c r="E7303" s="16">
        <f>retail_store_sales!$H7303/retail_store_sales!$F7303</f>
        <v>32</v>
      </c>
      <c r="F7303" s="17">
        <v>9</v>
      </c>
      <c r="G7303" s="18">
        <f t="shared" si="342"/>
        <v>32</v>
      </c>
      <c r="H7303" s="19">
        <v>288</v>
      </c>
      <c r="I7303" s="15" t="s">
        <v>14</v>
      </c>
      <c r="J7303" s="15" t="s">
        <v>15</v>
      </c>
      <c r="K7303" s="13" t="str">
        <f t="shared" si="344"/>
        <v>Friday</v>
      </c>
      <c r="L7303" s="20">
        <f>YEAR(retail_store_sales!$N7303)</f>
        <v>2024</v>
      </c>
      <c r="M7303" s="20" t="str">
        <f t="shared" si="343"/>
        <v>December</v>
      </c>
      <c r="N7303" s="21">
        <v>45639</v>
      </c>
      <c r="O7303" s="15" t="b">
        <v>0</v>
      </c>
    </row>
    <row r="7304" spans="1:15" x14ac:dyDescent="0.3">
      <c r="A7304" s="8" t="s">
        <v>1845</v>
      </c>
      <c r="B7304" s="8" t="s">
        <v>73</v>
      </c>
      <c r="C7304" s="8" t="s">
        <v>18</v>
      </c>
      <c r="D7304" s="8" t="s">
        <v>283</v>
      </c>
      <c r="E7304" s="9">
        <f>retail_store_sales!$H7304/retail_store_sales!$F7304</f>
        <v>8</v>
      </c>
      <c r="F7304" s="10">
        <v>6</v>
      </c>
      <c r="G7304" s="11">
        <f t="shared" si="342"/>
        <v>8</v>
      </c>
      <c r="H7304" s="12">
        <v>48</v>
      </c>
      <c r="I7304" s="8" t="s">
        <v>47</v>
      </c>
      <c r="J7304" s="8" t="s">
        <v>15</v>
      </c>
      <c r="K7304" s="13" t="str">
        <f t="shared" si="344"/>
        <v>Sunday</v>
      </c>
      <c r="L7304" s="13">
        <f>YEAR(retail_store_sales!$N7304)</f>
        <v>2024</v>
      </c>
      <c r="M7304" s="13" t="str">
        <f t="shared" si="343"/>
        <v>October</v>
      </c>
      <c r="N7304" s="14">
        <v>45592</v>
      </c>
      <c r="O7304" s="8" t="b">
        <v>0</v>
      </c>
    </row>
    <row r="7305" spans="1:15" x14ac:dyDescent="0.3">
      <c r="A7305" s="15" t="s">
        <v>11369</v>
      </c>
      <c r="B7305" s="15" t="s">
        <v>26</v>
      </c>
      <c r="C7305" s="15" t="s">
        <v>129</v>
      </c>
      <c r="D7305" s="15" t="s">
        <v>211</v>
      </c>
      <c r="E7305" s="16">
        <f>retail_store_sales!$H7305/retail_store_sales!$F7305</f>
        <v>14</v>
      </c>
      <c r="F7305" s="17">
        <v>6</v>
      </c>
      <c r="G7305" s="18">
        <f t="shared" si="342"/>
        <v>14</v>
      </c>
      <c r="H7305" s="19">
        <v>84</v>
      </c>
      <c r="I7305" s="15" t="s">
        <v>24</v>
      </c>
      <c r="J7305" s="15" t="s">
        <v>37</v>
      </c>
      <c r="K7305" s="13" t="str">
        <f t="shared" si="344"/>
        <v>Sunday</v>
      </c>
      <c r="L7305" s="20">
        <f>YEAR(retail_store_sales!$N7305)</f>
        <v>2024</v>
      </c>
      <c r="M7305" s="20" t="str">
        <f t="shared" si="343"/>
        <v>September</v>
      </c>
      <c r="N7305" s="21">
        <v>45543</v>
      </c>
      <c r="O7305" s="15" t="b">
        <v>1</v>
      </c>
    </row>
    <row r="7306" spans="1:15" x14ac:dyDescent="0.3">
      <c r="A7306" s="8" t="s">
        <v>11489</v>
      </c>
      <c r="B7306" s="8" t="s">
        <v>62</v>
      </c>
      <c r="C7306" s="8" t="s">
        <v>40</v>
      </c>
      <c r="D7306" s="8" t="s">
        <v>189</v>
      </c>
      <c r="E7306" s="9">
        <f>retail_store_sales!$H7306/retail_store_sales!$F7306</f>
        <v>20</v>
      </c>
      <c r="F7306" s="10">
        <v>10</v>
      </c>
      <c r="G7306" s="11">
        <f t="shared" si="342"/>
        <v>20</v>
      </c>
      <c r="H7306" s="12">
        <v>200</v>
      </c>
      <c r="I7306" s="8" t="s">
        <v>14</v>
      </c>
      <c r="J7306" s="8" t="s">
        <v>37</v>
      </c>
      <c r="K7306" s="13" t="str">
        <f t="shared" si="344"/>
        <v>Saturday</v>
      </c>
      <c r="L7306" s="13">
        <f>YEAR(retail_store_sales!$N7306)</f>
        <v>2023</v>
      </c>
      <c r="M7306" s="13" t="str">
        <f t="shared" si="343"/>
        <v>July</v>
      </c>
      <c r="N7306" s="14">
        <v>45108</v>
      </c>
      <c r="O7306" s="8" t="s">
        <v>12824</v>
      </c>
    </row>
    <row r="7307" spans="1:15" x14ac:dyDescent="0.3">
      <c r="A7307" s="15" t="s">
        <v>3751</v>
      </c>
      <c r="B7307" s="15" t="s">
        <v>79</v>
      </c>
      <c r="C7307" s="15" t="s">
        <v>12</v>
      </c>
      <c r="D7307" s="15" t="s">
        <v>171</v>
      </c>
      <c r="E7307" s="16">
        <f>retail_store_sales!$H7307/retail_store_sales!$F7307</f>
        <v>5</v>
      </c>
      <c r="F7307" s="17">
        <v>8</v>
      </c>
      <c r="G7307" s="18">
        <f t="shared" si="342"/>
        <v>5</v>
      </c>
      <c r="H7307" s="19">
        <v>40</v>
      </c>
      <c r="I7307" s="15" t="s">
        <v>24</v>
      </c>
      <c r="J7307" s="15" t="s">
        <v>37</v>
      </c>
      <c r="K7307" s="13" t="str">
        <f t="shared" si="344"/>
        <v>Monday</v>
      </c>
      <c r="L7307" s="20">
        <f>YEAR(retail_store_sales!$N7307)</f>
        <v>2022</v>
      </c>
      <c r="M7307" s="20" t="str">
        <f t="shared" si="343"/>
        <v>June</v>
      </c>
      <c r="N7307" s="21">
        <v>44725</v>
      </c>
      <c r="O7307" s="15" t="s">
        <v>12824</v>
      </c>
    </row>
    <row r="7308" spans="1:15" x14ac:dyDescent="0.3">
      <c r="A7308" s="8" t="s">
        <v>2497</v>
      </c>
      <c r="B7308" s="8" t="s">
        <v>76</v>
      </c>
      <c r="C7308" s="8" t="s">
        <v>129</v>
      </c>
      <c r="D7308" s="8" t="s">
        <v>426</v>
      </c>
      <c r="E7308" s="9">
        <f>retail_store_sales!$H7308/retail_store_sales!$F7308</f>
        <v>17</v>
      </c>
      <c r="F7308" s="10">
        <v>4</v>
      </c>
      <c r="G7308" s="11">
        <f t="shared" si="342"/>
        <v>17</v>
      </c>
      <c r="H7308" s="12">
        <v>68</v>
      </c>
      <c r="I7308" s="8" t="s">
        <v>24</v>
      </c>
      <c r="J7308" s="8" t="s">
        <v>37</v>
      </c>
      <c r="K7308" s="13" t="str">
        <f t="shared" si="344"/>
        <v>Wednesday</v>
      </c>
      <c r="L7308" s="13">
        <f>YEAR(retail_store_sales!$N7308)</f>
        <v>2022</v>
      </c>
      <c r="M7308" s="13" t="str">
        <f t="shared" si="343"/>
        <v>January</v>
      </c>
      <c r="N7308" s="14">
        <v>44573</v>
      </c>
      <c r="O7308" s="8" t="b">
        <v>0</v>
      </c>
    </row>
    <row r="7309" spans="1:15" x14ac:dyDescent="0.3">
      <c r="A7309" s="15" t="s">
        <v>12591</v>
      </c>
      <c r="B7309" s="15" t="s">
        <v>68</v>
      </c>
      <c r="C7309" s="15" t="s">
        <v>40</v>
      </c>
      <c r="D7309" s="15" t="s">
        <v>1444</v>
      </c>
      <c r="E7309" s="16">
        <f>retail_store_sales!$H7309/retail_store_sales!$F7309</f>
        <v>23</v>
      </c>
      <c r="F7309" s="17">
        <v>8</v>
      </c>
      <c r="G7309" s="18">
        <f t="shared" si="342"/>
        <v>23</v>
      </c>
      <c r="H7309" s="19">
        <v>184</v>
      </c>
      <c r="I7309" s="15" t="s">
        <v>47</v>
      </c>
      <c r="J7309" s="15" t="s">
        <v>15</v>
      </c>
      <c r="K7309" s="13" t="str">
        <f t="shared" si="344"/>
        <v>Monday</v>
      </c>
      <c r="L7309" s="20">
        <f>YEAR(retail_store_sales!$N7309)</f>
        <v>2024</v>
      </c>
      <c r="M7309" s="20" t="str">
        <f t="shared" si="343"/>
        <v>August</v>
      </c>
      <c r="N7309" s="21">
        <v>45516</v>
      </c>
      <c r="O7309" s="15" t="b">
        <v>0</v>
      </c>
    </row>
    <row r="7310" spans="1:15" x14ac:dyDescent="0.3">
      <c r="A7310" s="8" t="s">
        <v>2717</v>
      </c>
      <c r="B7310" s="8" t="s">
        <v>83</v>
      </c>
      <c r="C7310" s="8" t="s">
        <v>22</v>
      </c>
      <c r="D7310" s="8" t="s">
        <v>134</v>
      </c>
      <c r="E7310" s="9">
        <f>retail_store_sales!$H7310/retail_store_sales!$F7310</f>
        <v>27.5</v>
      </c>
      <c r="F7310" s="10">
        <v>6</v>
      </c>
      <c r="G7310" s="11">
        <f t="shared" si="342"/>
        <v>27.5</v>
      </c>
      <c r="H7310" s="12">
        <v>165</v>
      </c>
      <c r="I7310" s="8" t="s">
        <v>47</v>
      </c>
      <c r="J7310" s="8" t="s">
        <v>15</v>
      </c>
      <c r="K7310" s="13" t="str">
        <f t="shared" si="344"/>
        <v>Monday</v>
      </c>
      <c r="L7310" s="13">
        <f>YEAR(retail_store_sales!$N7310)</f>
        <v>2022</v>
      </c>
      <c r="M7310" s="13" t="str">
        <f t="shared" si="343"/>
        <v>May</v>
      </c>
      <c r="N7310" s="14">
        <v>44711</v>
      </c>
      <c r="O7310" s="8" t="b">
        <v>0</v>
      </c>
    </row>
    <row r="7311" spans="1:15" x14ac:dyDescent="0.3">
      <c r="A7311" s="15" t="s">
        <v>3589</v>
      </c>
      <c r="B7311" s="15" t="s">
        <v>17</v>
      </c>
      <c r="C7311" s="15" t="s">
        <v>18</v>
      </c>
      <c r="D7311" s="15" t="s">
        <v>552</v>
      </c>
      <c r="E7311" s="16">
        <f>retail_store_sales!$H7311/retail_store_sales!$F7311</f>
        <v>36.5</v>
      </c>
      <c r="F7311" s="17">
        <v>3</v>
      </c>
      <c r="G7311" s="18">
        <f t="shared" si="342"/>
        <v>36.5</v>
      </c>
      <c r="H7311" s="19">
        <v>109.5</v>
      </c>
      <c r="I7311" s="15" t="s">
        <v>24</v>
      </c>
      <c r="J7311" s="15" t="s">
        <v>37</v>
      </c>
      <c r="K7311" s="13" t="str">
        <f t="shared" si="344"/>
        <v>Tuesday</v>
      </c>
      <c r="L7311" s="20">
        <f>YEAR(retail_store_sales!$N7311)</f>
        <v>2023</v>
      </c>
      <c r="M7311" s="20" t="str">
        <f t="shared" si="343"/>
        <v>January</v>
      </c>
      <c r="N7311" s="21">
        <v>44957</v>
      </c>
      <c r="O7311" s="15" t="b">
        <v>0</v>
      </c>
    </row>
    <row r="7312" spans="1:15" x14ac:dyDescent="0.3">
      <c r="A7312" s="8" t="s">
        <v>9353</v>
      </c>
      <c r="B7312" s="8" t="s">
        <v>73</v>
      </c>
      <c r="C7312" s="8" t="s">
        <v>31</v>
      </c>
      <c r="D7312" s="8" t="s">
        <v>89</v>
      </c>
      <c r="E7312" s="9">
        <f>retail_store_sales!$H7312/retail_store_sales!$F7312</f>
        <v>24.5</v>
      </c>
      <c r="F7312" s="10">
        <v>5</v>
      </c>
      <c r="G7312" s="11">
        <f t="shared" si="342"/>
        <v>24.5</v>
      </c>
      <c r="H7312" s="12">
        <v>122.5</v>
      </c>
      <c r="I7312" s="8" t="s">
        <v>47</v>
      </c>
      <c r="J7312" s="8" t="s">
        <v>15</v>
      </c>
      <c r="K7312" s="13" t="str">
        <f t="shared" si="344"/>
        <v>Wednesday</v>
      </c>
      <c r="L7312" s="13">
        <f>YEAR(retail_store_sales!$N7312)</f>
        <v>2023</v>
      </c>
      <c r="M7312" s="13" t="str">
        <f t="shared" si="343"/>
        <v>June</v>
      </c>
      <c r="N7312" s="14">
        <v>45098</v>
      </c>
      <c r="O7312" s="8" t="b">
        <v>1</v>
      </c>
    </row>
    <row r="7313" spans="1:15" x14ac:dyDescent="0.3">
      <c r="A7313" s="15" t="s">
        <v>11507</v>
      </c>
      <c r="B7313" s="15" t="s">
        <v>122</v>
      </c>
      <c r="C7313" s="15" t="s">
        <v>129</v>
      </c>
      <c r="D7313" s="15" t="s">
        <v>12823</v>
      </c>
      <c r="E7313" s="16">
        <v>0</v>
      </c>
      <c r="F7313" s="17">
        <v>0</v>
      </c>
      <c r="G7313" s="18">
        <f t="shared" si="342"/>
        <v>0</v>
      </c>
      <c r="H7313" s="19">
        <v>0</v>
      </c>
      <c r="I7313" s="15" t="s">
        <v>24</v>
      </c>
      <c r="J7313" s="15" t="s">
        <v>15</v>
      </c>
      <c r="K7313" s="13" t="str">
        <f t="shared" si="344"/>
        <v>Monday</v>
      </c>
      <c r="L7313" s="20">
        <f>YEAR(retail_store_sales!$N7313)</f>
        <v>2023</v>
      </c>
      <c r="M7313" s="20" t="str">
        <f t="shared" si="343"/>
        <v>October</v>
      </c>
      <c r="N7313" s="21">
        <v>45201</v>
      </c>
      <c r="O7313" s="15" t="b">
        <v>0</v>
      </c>
    </row>
    <row r="7314" spans="1:15" x14ac:dyDescent="0.3">
      <c r="A7314" s="8" t="s">
        <v>9700</v>
      </c>
      <c r="B7314" s="8" t="s">
        <v>112</v>
      </c>
      <c r="C7314" s="8" t="s">
        <v>22</v>
      </c>
      <c r="D7314" s="8" t="s">
        <v>49</v>
      </c>
      <c r="E7314" s="9">
        <f>retail_store_sales!$H7314/retail_store_sales!$F7314</f>
        <v>8</v>
      </c>
      <c r="F7314" s="10">
        <v>4</v>
      </c>
      <c r="G7314" s="11">
        <f t="shared" si="342"/>
        <v>8</v>
      </c>
      <c r="H7314" s="12">
        <v>32</v>
      </c>
      <c r="I7314" s="8" t="s">
        <v>24</v>
      </c>
      <c r="J7314" s="8" t="s">
        <v>37</v>
      </c>
      <c r="K7314" s="13" t="str">
        <f t="shared" si="344"/>
        <v>Saturday</v>
      </c>
      <c r="L7314" s="13">
        <f>YEAR(retail_store_sales!$N7314)</f>
        <v>2024</v>
      </c>
      <c r="M7314" s="13" t="str">
        <f t="shared" si="343"/>
        <v>July</v>
      </c>
      <c r="N7314" s="14">
        <v>45500</v>
      </c>
      <c r="O7314" s="8" t="b">
        <v>1</v>
      </c>
    </row>
    <row r="7315" spans="1:15" x14ac:dyDescent="0.3">
      <c r="A7315" s="15" t="s">
        <v>5567</v>
      </c>
      <c r="B7315" s="15" t="s">
        <v>112</v>
      </c>
      <c r="C7315" s="15" t="s">
        <v>40</v>
      </c>
      <c r="D7315" s="15" t="s">
        <v>189</v>
      </c>
      <c r="E7315" s="16">
        <f>retail_store_sales!$H7315/retail_store_sales!$F7315</f>
        <v>20</v>
      </c>
      <c r="F7315" s="17">
        <v>1</v>
      </c>
      <c r="G7315" s="18">
        <f t="shared" si="342"/>
        <v>20</v>
      </c>
      <c r="H7315" s="19">
        <v>20</v>
      </c>
      <c r="I7315" s="15" t="s">
        <v>47</v>
      </c>
      <c r="J7315" s="15" t="s">
        <v>15</v>
      </c>
      <c r="K7315" s="13" t="str">
        <f t="shared" si="344"/>
        <v>Thursday</v>
      </c>
      <c r="L7315" s="20">
        <f>YEAR(retail_store_sales!$N7315)</f>
        <v>2024</v>
      </c>
      <c r="M7315" s="20" t="str">
        <f t="shared" si="343"/>
        <v>July</v>
      </c>
      <c r="N7315" s="21">
        <v>45477</v>
      </c>
      <c r="O7315" s="15" t="b">
        <v>1</v>
      </c>
    </row>
    <row r="7316" spans="1:15" x14ac:dyDescent="0.3">
      <c r="A7316" s="8" t="s">
        <v>4744</v>
      </c>
      <c r="B7316" s="8" t="s">
        <v>11</v>
      </c>
      <c r="C7316" s="8" t="s">
        <v>22</v>
      </c>
      <c r="D7316" s="8" t="s">
        <v>161</v>
      </c>
      <c r="E7316" s="9">
        <f>retail_store_sales!$H7316/retail_store_sales!$F7316</f>
        <v>6.5</v>
      </c>
      <c r="F7316" s="10">
        <v>10</v>
      </c>
      <c r="G7316" s="11">
        <f t="shared" si="342"/>
        <v>6.5</v>
      </c>
      <c r="H7316" s="12">
        <v>65</v>
      </c>
      <c r="I7316" s="8" t="s">
        <v>24</v>
      </c>
      <c r="J7316" s="8" t="s">
        <v>37</v>
      </c>
      <c r="K7316" s="13" t="str">
        <f t="shared" si="344"/>
        <v>Monday</v>
      </c>
      <c r="L7316" s="13">
        <f>YEAR(retail_store_sales!$N7316)</f>
        <v>2024</v>
      </c>
      <c r="M7316" s="13" t="str">
        <f t="shared" si="343"/>
        <v>February</v>
      </c>
      <c r="N7316" s="14">
        <v>45334</v>
      </c>
      <c r="O7316" s="8" t="s">
        <v>12824</v>
      </c>
    </row>
    <row r="7317" spans="1:15" x14ac:dyDescent="0.3">
      <c r="A7317" s="15" t="s">
        <v>4491</v>
      </c>
      <c r="B7317" s="15" t="s">
        <v>97</v>
      </c>
      <c r="C7317" s="15" t="s">
        <v>65</v>
      </c>
      <c r="D7317" s="15" t="s">
        <v>419</v>
      </c>
      <c r="E7317" s="16">
        <f>retail_store_sales!$H7317/retail_store_sales!$F7317</f>
        <v>41</v>
      </c>
      <c r="F7317" s="17">
        <v>2</v>
      </c>
      <c r="G7317" s="18">
        <f t="shared" si="342"/>
        <v>41</v>
      </c>
      <c r="H7317" s="19">
        <v>82</v>
      </c>
      <c r="I7317" s="15" t="s">
        <v>24</v>
      </c>
      <c r="J7317" s="15" t="s">
        <v>37</v>
      </c>
      <c r="K7317" s="13" t="str">
        <f t="shared" si="344"/>
        <v>Tuesday</v>
      </c>
      <c r="L7317" s="20">
        <f>YEAR(retail_store_sales!$N7317)</f>
        <v>2022</v>
      </c>
      <c r="M7317" s="20" t="str">
        <f t="shared" si="343"/>
        <v>September</v>
      </c>
      <c r="N7317" s="21">
        <v>44831</v>
      </c>
      <c r="O7317" s="15" t="s">
        <v>12824</v>
      </c>
    </row>
    <row r="7318" spans="1:15" x14ac:dyDescent="0.3">
      <c r="A7318" s="8" t="s">
        <v>5652</v>
      </c>
      <c r="B7318" s="8" t="s">
        <v>64</v>
      </c>
      <c r="C7318" s="8" t="s">
        <v>40</v>
      </c>
      <c r="D7318" s="8" t="s">
        <v>232</v>
      </c>
      <c r="E7318" s="9">
        <f>retail_store_sales!$H7318/retail_store_sales!$F7318</f>
        <v>11</v>
      </c>
      <c r="F7318" s="10">
        <v>9</v>
      </c>
      <c r="G7318" s="11">
        <f t="shared" si="342"/>
        <v>11</v>
      </c>
      <c r="H7318" s="12">
        <v>99</v>
      </c>
      <c r="I7318" s="8" t="s">
        <v>14</v>
      </c>
      <c r="J7318" s="8" t="s">
        <v>15</v>
      </c>
      <c r="K7318" s="13" t="str">
        <f t="shared" si="344"/>
        <v>Wednesday</v>
      </c>
      <c r="L7318" s="13">
        <f>YEAR(retail_store_sales!$N7318)</f>
        <v>2024</v>
      </c>
      <c r="M7318" s="13" t="str">
        <f t="shared" si="343"/>
        <v>May</v>
      </c>
      <c r="N7318" s="14">
        <v>45420</v>
      </c>
      <c r="O7318" s="8" t="s">
        <v>12824</v>
      </c>
    </row>
    <row r="7319" spans="1:15" x14ac:dyDescent="0.3">
      <c r="A7319" s="15" t="s">
        <v>2206</v>
      </c>
      <c r="B7319" s="15" t="s">
        <v>54</v>
      </c>
      <c r="C7319" s="15" t="s">
        <v>65</v>
      </c>
      <c r="D7319" s="15" t="s">
        <v>351</v>
      </c>
      <c r="E7319" s="16">
        <f>retail_store_sales!$H7319/retail_store_sales!$F7319</f>
        <v>38</v>
      </c>
      <c r="F7319" s="17">
        <v>3</v>
      </c>
      <c r="G7319" s="18">
        <f t="shared" si="342"/>
        <v>38</v>
      </c>
      <c r="H7319" s="19">
        <v>114</v>
      </c>
      <c r="I7319" s="15" t="s">
        <v>47</v>
      </c>
      <c r="J7319" s="15" t="s">
        <v>37</v>
      </c>
      <c r="K7319" s="13" t="str">
        <f t="shared" si="344"/>
        <v>Wednesday</v>
      </c>
      <c r="L7319" s="20">
        <f>YEAR(retail_store_sales!$N7319)</f>
        <v>2024</v>
      </c>
      <c r="M7319" s="20" t="str">
        <f t="shared" si="343"/>
        <v>October</v>
      </c>
      <c r="N7319" s="21">
        <v>45581</v>
      </c>
      <c r="O7319" s="15" t="s">
        <v>12824</v>
      </c>
    </row>
    <row r="7320" spans="1:15" x14ac:dyDescent="0.3">
      <c r="A7320" s="8" t="s">
        <v>1597</v>
      </c>
      <c r="B7320" s="8" t="s">
        <v>21</v>
      </c>
      <c r="C7320" s="8" t="s">
        <v>27</v>
      </c>
      <c r="D7320" s="8" t="s">
        <v>400</v>
      </c>
      <c r="E7320" s="9">
        <f>retail_store_sales!$H7320/retail_store_sales!$F7320</f>
        <v>21.5</v>
      </c>
      <c r="F7320" s="10">
        <v>10</v>
      </c>
      <c r="G7320" s="11">
        <f t="shared" si="342"/>
        <v>21.5</v>
      </c>
      <c r="H7320" s="12">
        <v>215</v>
      </c>
      <c r="I7320" s="8" t="s">
        <v>14</v>
      </c>
      <c r="J7320" s="8" t="s">
        <v>37</v>
      </c>
      <c r="K7320" s="13" t="str">
        <f t="shared" si="344"/>
        <v>Tuesday</v>
      </c>
      <c r="L7320" s="13">
        <f>YEAR(retail_store_sales!$N7320)</f>
        <v>2023</v>
      </c>
      <c r="M7320" s="13" t="str">
        <f t="shared" si="343"/>
        <v>July</v>
      </c>
      <c r="N7320" s="14">
        <v>45111</v>
      </c>
      <c r="O7320" s="8" t="s">
        <v>12824</v>
      </c>
    </row>
    <row r="7321" spans="1:15" x14ac:dyDescent="0.3">
      <c r="A7321" s="15" t="s">
        <v>10770</v>
      </c>
      <c r="B7321" s="15" t="s">
        <v>73</v>
      </c>
      <c r="C7321" s="15" t="s">
        <v>27</v>
      </c>
      <c r="D7321" s="15" t="s">
        <v>307</v>
      </c>
      <c r="E7321" s="16">
        <f>retail_store_sales!$H7321/retail_store_sales!$F7321</f>
        <v>6.5</v>
      </c>
      <c r="F7321" s="17">
        <v>2</v>
      </c>
      <c r="G7321" s="18">
        <f t="shared" si="342"/>
        <v>6.5</v>
      </c>
      <c r="H7321" s="19">
        <v>13</v>
      </c>
      <c r="I7321" s="15" t="s">
        <v>14</v>
      </c>
      <c r="J7321" s="15" t="s">
        <v>37</v>
      </c>
      <c r="K7321" s="13" t="str">
        <f t="shared" si="344"/>
        <v>Friday</v>
      </c>
      <c r="L7321" s="20">
        <f>YEAR(retail_store_sales!$N7321)</f>
        <v>2022</v>
      </c>
      <c r="M7321" s="20" t="str">
        <f t="shared" si="343"/>
        <v>August</v>
      </c>
      <c r="N7321" s="21">
        <v>44799</v>
      </c>
      <c r="O7321" s="15" t="s">
        <v>12824</v>
      </c>
    </row>
    <row r="7322" spans="1:15" x14ac:dyDescent="0.3">
      <c r="A7322" s="8" t="s">
        <v>7350</v>
      </c>
      <c r="B7322" s="8" t="s">
        <v>35</v>
      </c>
      <c r="C7322" s="8" t="s">
        <v>31</v>
      </c>
      <c r="D7322" s="8" t="s">
        <v>12823</v>
      </c>
      <c r="E7322" s="9">
        <v>0</v>
      </c>
      <c r="F7322" s="10">
        <v>0</v>
      </c>
      <c r="G7322" s="11">
        <f t="shared" si="342"/>
        <v>0</v>
      </c>
      <c r="H7322" s="12">
        <v>0</v>
      </c>
      <c r="I7322" s="8" t="s">
        <v>47</v>
      </c>
      <c r="J7322" s="8" t="s">
        <v>15</v>
      </c>
      <c r="K7322" s="13" t="str">
        <f t="shared" si="344"/>
        <v>Tuesday</v>
      </c>
      <c r="L7322" s="13">
        <f>YEAR(retail_store_sales!$N7322)</f>
        <v>2024</v>
      </c>
      <c r="M7322" s="13" t="str">
        <f t="shared" si="343"/>
        <v>June</v>
      </c>
      <c r="N7322" s="14">
        <v>45468</v>
      </c>
      <c r="O7322" s="8" t="s">
        <v>12824</v>
      </c>
    </row>
    <row r="7323" spans="1:15" x14ac:dyDescent="0.3">
      <c r="A7323" s="15" t="s">
        <v>8390</v>
      </c>
      <c r="B7323" s="15" t="s">
        <v>167</v>
      </c>
      <c r="C7323" s="15" t="s">
        <v>22</v>
      </c>
      <c r="D7323" s="15" t="s">
        <v>396</v>
      </c>
      <c r="E7323" s="16">
        <f>retail_store_sales!$H7323/retail_store_sales!$F7323</f>
        <v>5</v>
      </c>
      <c r="F7323" s="17">
        <v>10</v>
      </c>
      <c r="G7323" s="18">
        <f t="shared" si="342"/>
        <v>5</v>
      </c>
      <c r="H7323" s="19">
        <v>50</v>
      </c>
      <c r="I7323" s="15" t="s">
        <v>24</v>
      </c>
      <c r="J7323" s="15" t="s">
        <v>15</v>
      </c>
      <c r="K7323" s="13" t="str">
        <f t="shared" si="344"/>
        <v>Friday</v>
      </c>
      <c r="L7323" s="20">
        <f>YEAR(retail_store_sales!$N7323)</f>
        <v>2023</v>
      </c>
      <c r="M7323" s="20" t="str">
        <f t="shared" si="343"/>
        <v>January</v>
      </c>
      <c r="N7323" s="21">
        <v>44932</v>
      </c>
      <c r="O7323" s="15" t="s">
        <v>12824</v>
      </c>
    </row>
    <row r="7324" spans="1:15" x14ac:dyDescent="0.3">
      <c r="A7324" s="8" t="s">
        <v>3232</v>
      </c>
      <c r="B7324" s="8" t="s">
        <v>99</v>
      </c>
      <c r="C7324" s="8" t="s">
        <v>40</v>
      </c>
      <c r="D7324" s="8" t="s">
        <v>452</v>
      </c>
      <c r="E7324" s="9">
        <f>retail_store_sales!$H7324/retail_store_sales!$F7324</f>
        <v>26</v>
      </c>
      <c r="F7324" s="10">
        <v>6</v>
      </c>
      <c r="G7324" s="11">
        <f t="shared" si="342"/>
        <v>26</v>
      </c>
      <c r="H7324" s="12">
        <v>156</v>
      </c>
      <c r="I7324" s="8" t="s">
        <v>14</v>
      </c>
      <c r="J7324" s="8" t="s">
        <v>37</v>
      </c>
      <c r="K7324" s="13" t="str">
        <f t="shared" si="344"/>
        <v>Thursday</v>
      </c>
      <c r="L7324" s="13">
        <f>YEAR(retail_store_sales!$N7324)</f>
        <v>2022</v>
      </c>
      <c r="M7324" s="13" t="str">
        <f t="shared" si="343"/>
        <v>November</v>
      </c>
      <c r="N7324" s="14">
        <v>44868</v>
      </c>
      <c r="O7324" s="8" t="b">
        <v>1</v>
      </c>
    </row>
    <row r="7325" spans="1:15" x14ac:dyDescent="0.3">
      <c r="A7325" s="15" t="s">
        <v>3585</v>
      </c>
      <c r="B7325" s="15" t="s">
        <v>42</v>
      </c>
      <c r="C7325" s="15" t="s">
        <v>22</v>
      </c>
      <c r="D7325" s="15" t="s">
        <v>12823</v>
      </c>
      <c r="E7325" s="16">
        <v>0</v>
      </c>
      <c r="F7325" s="17">
        <v>0</v>
      </c>
      <c r="G7325" s="18">
        <f t="shared" si="342"/>
        <v>0</v>
      </c>
      <c r="H7325" s="19">
        <v>0</v>
      </c>
      <c r="I7325" s="15" t="s">
        <v>14</v>
      </c>
      <c r="J7325" s="15" t="s">
        <v>15</v>
      </c>
      <c r="K7325" s="13" t="str">
        <f t="shared" si="344"/>
        <v>Tuesday</v>
      </c>
      <c r="L7325" s="20">
        <f>YEAR(retail_store_sales!$N7325)</f>
        <v>2022</v>
      </c>
      <c r="M7325" s="20" t="str">
        <f t="shared" si="343"/>
        <v>March</v>
      </c>
      <c r="N7325" s="21">
        <v>44649</v>
      </c>
      <c r="O7325" s="15" t="s">
        <v>12824</v>
      </c>
    </row>
    <row r="7326" spans="1:15" x14ac:dyDescent="0.3">
      <c r="A7326" s="8" t="s">
        <v>4097</v>
      </c>
      <c r="B7326" s="8" t="s">
        <v>42</v>
      </c>
      <c r="C7326" s="8" t="s">
        <v>129</v>
      </c>
      <c r="D7326" s="8" t="s">
        <v>290</v>
      </c>
      <c r="E7326" s="9">
        <f>retail_store_sales!$H7326/retail_store_sales!$F7326</f>
        <v>23</v>
      </c>
      <c r="F7326" s="10">
        <v>5</v>
      </c>
      <c r="G7326" s="11">
        <f t="shared" si="342"/>
        <v>23</v>
      </c>
      <c r="H7326" s="12">
        <v>115</v>
      </c>
      <c r="I7326" s="8" t="s">
        <v>14</v>
      </c>
      <c r="J7326" s="8" t="s">
        <v>37</v>
      </c>
      <c r="K7326" s="13" t="str">
        <f t="shared" si="344"/>
        <v>Saturday</v>
      </c>
      <c r="L7326" s="13">
        <f>YEAR(retail_store_sales!$N7326)</f>
        <v>2024</v>
      </c>
      <c r="M7326" s="13" t="str">
        <f t="shared" si="343"/>
        <v>May</v>
      </c>
      <c r="N7326" s="14">
        <v>45416</v>
      </c>
      <c r="O7326" s="8" t="s">
        <v>12824</v>
      </c>
    </row>
    <row r="7327" spans="1:15" x14ac:dyDescent="0.3">
      <c r="A7327" s="15" t="s">
        <v>1246</v>
      </c>
      <c r="B7327" s="15" t="s">
        <v>54</v>
      </c>
      <c r="C7327" s="15" t="s">
        <v>27</v>
      </c>
      <c r="D7327" s="15" t="s">
        <v>255</v>
      </c>
      <c r="E7327" s="16">
        <f>retail_store_sales!$H7327/retail_store_sales!$F7327</f>
        <v>32</v>
      </c>
      <c r="F7327" s="17">
        <v>3</v>
      </c>
      <c r="G7327" s="18">
        <f t="shared" si="342"/>
        <v>32</v>
      </c>
      <c r="H7327" s="19">
        <v>96</v>
      </c>
      <c r="I7327" s="15" t="s">
        <v>14</v>
      </c>
      <c r="J7327" s="15" t="s">
        <v>15</v>
      </c>
      <c r="K7327" s="13" t="str">
        <f t="shared" si="344"/>
        <v>Tuesday</v>
      </c>
      <c r="L7327" s="20">
        <f>YEAR(retail_store_sales!$N7327)</f>
        <v>2023</v>
      </c>
      <c r="M7327" s="20" t="str">
        <f t="shared" si="343"/>
        <v>July</v>
      </c>
      <c r="N7327" s="21">
        <v>45125</v>
      </c>
      <c r="O7327" s="15" t="b">
        <v>1</v>
      </c>
    </row>
    <row r="7328" spans="1:15" x14ac:dyDescent="0.3">
      <c r="A7328" s="8" t="s">
        <v>9564</v>
      </c>
      <c r="B7328" s="8" t="s">
        <v>112</v>
      </c>
      <c r="C7328" s="8" t="s">
        <v>27</v>
      </c>
      <c r="D7328" s="8" t="s">
        <v>675</v>
      </c>
      <c r="E7328" s="9">
        <f>retail_store_sales!$H7328/retail_store_sales!$F7328</f>
        <v>39.5</v>
      </c>
      <c r="F7328" s="10">
        <v>2</v>
      </c>
      <c r="G7328" s="11">
        <f t="shared" si="342"/>
        <v>39.5</v>
      </c>
      <c r="H7328" s="12">
        <v>79</v>
      </c>
      <c r="I7328" s="8" t="s">
        <v>47</v>
      </c>
      <c r="J7328" s="8" t="s">
        <v>15</v>
      </c>
      <c r="K7328" s="13" t="str">
        <f t="shared" si="344"/>
        <v>Monday</v>
      </c>
      <c r="L7328" s="13">
        <f>YEAR(retail_store_sales!$N7328)</f>
        <v>2022</v>
      </c>
      <c r="M7328" s="13" t="str">
        <f t="shared" si="343"/>
        <v>January</v>
      </c>
      <c r="N7328" s="14">
        <v>44578</v>
      </c>
      <c r="O7328" s="8" t="b">
        <v>1</v>
      </c>
    </row>
    <row r="7329" spans="1:15" x14ac:dyDescent="0.3">
      <c r="A7329" s="15" t="s">
        <v>2770</v>
      </c>
      <c r="B7329" s="15" t="s">
        <v>112</v>
      </c>
      <c r="C7329" s="15" t="s">
        <v>40</v>
      </c>
      <c r="D7329" s="15" t="s">
        <v>198</v>
      </c>
      <c r="E7329" s="16">
        <f>retail_store_sales!$H7329/retail_store_sales!$F7329</f>
        <v>39.5</v>
      </c>
      <c r="F7329" s="17">
        <v>5</v>
      </c>
      <c r="G7329" s="18">
        <f t="shared" si="342"/>
        <v>39.5</v>
      </c>
      <c r="H7329" s="19">
        <v>197.5</v>
      </c>
      <c r="I7329" s="15" t="s">
        <v>47</v>
      </c>
      <c r="J7329" s="15" t="s">
        <v>37</v>
      </c>
      <c r="K7329" s="13" t="str">
        <f t="shared" si="344"/>
        <v>Thursday</v>
      </c>
      <c r="L7329" s="20">
        <f>YEAR(retail_store_sales!$N7329)</f>
        <v>2024</v>
      </c>
      <c r="M7329" s="20" t="str">
        <f t="shared" si="343"/>
        <v>August</v>
      </c>
      <c r="N7329" s="21">
        <v>45533</v>
      </c>
      <c r="O7329" s="15" t="b">
        <v>0</v>
      </c>
    </row>
    <row r="7330" spans="1:15" x14ac:dyDescent="0.3">
      <c r="A7330" s="8" t="s">
        <v>2283</v>
      </c>
      <c r="B7330" s="8" t="s">
        <v>88</v>
      </c>
      <c r="C7330" s="8" t="s">
        <v>65</v>
      </c>
      <c r="D7330" s="8" t="s">
        <v>368</v>
      </c>
      <c r="E7330" s="9">
        <f>retail_store_sales!$H7330/retail_store_sales!$F7330</f>
        <v>36.5</v>
      </c>
      <c r="F7330" s="10">
        <v>3</v>
      </c>
      <c r="G7330" s="11">
        <f t="shared" si="342"/>
        <v>36.5</v>
      </c>
      <c r="H7330" s="12">
        <v>109.5</v>
      </c>
      <c r="I7330" s="8" t="s">
        <v>24</v>
      </c>
      <c r="J7330" s="8" t="s">
        <v>15</v>
      </c>
      <c r="K7330" s="13" t="str">
        <f t="shared" si="344"/>
        <v>Tuesday</v>
      </c>
      <c r="L7330" s="13">
        <f>YEAR(retail_store_sales!$N7330)</f>
        <v>2022</v>
      </c>
      <c r="M7330" s="13" t="str">
        <f t="shared" si="343"/>
        <v>February</v>
      </c>
      <c r="N7330" s="14">
        <v>44607</v>
      </c>
      <c r="O7330" s="8" t="b">
        <v>0</v>
      </c>
    </row>
    <row r="7331" spans="1:15" x14ac:dyDescent="0.3">
      <c r="A7331" s="15" t="s">
        <v>498</v>
      </c>
      <c r="B7331" s="15" t="s">
        <v>115</v>
      </c>
      <c r="C7331" s="15" t="s">
        <v>65</v>
      </c>
      <c r="D7331" s="15" t="s">
        <v>419</v>
      </c>
      <c r="E7331" s="16">
        <f>retail_store_sales!$H7331/retail_store_sales!$F7331</f>
        <v>41</v>
      </c>
      <c r="F7331" s="17">
        <v>1</v>
      </c>
      <c r="G7331" s="18">
        <f t="shared" si="342"/>
        <v>41</v>
      </c>
      <c r="H7331" s="19">
        <v>41</v>
      </c>
      <c r="I7331" s="15" t="s">
        <v>47</v>
      </c>
      <c r="J7331" s="15" t="s">
        <v>37</v>
      </c>
      <c r="K7331" s="13" t="str">
        <f t="shared" si="344"/>
        <v>Friday</v>
      </c>
      <c r="L7331" s="20">
        <f>YEAR(retail_store_sales!$N7331)</f>
        <v>2024</v>
      </c>
      <c r="M7331" s="20" t="str">
        <f t="shared" si="343"/>
        <v>October</v>
      </c>
      <c r="N7331" s="21">
        <v>45590</v>
      </c>
      <c r="O7331" s="15" t="s">
        <v>12824</v>
      </c>
    </row>
    <row r="7332" spans="1:15" x14ac:dyDescent="0.3">
      <c r="A7332" s="8" t="s">
        <v>2246</v>
      </c>
      <c r="B7332" s="8" t="s">
        <v>83</v>
      </c>
      <c r="C7332" s="8" t="s">
        <v>40</v>
      </c>
      <c r="D7332" s="8" t="s">
        <v>593</v>
      </c>
      <c r="E7332" s="9">
        <f>retail_store_sales!$H7332/retail_store_sales!$F7332</f>
        <v>33.5</v>
      </c>
      <c r="F7332" s="10">
        <v>5</v>
      </c>
      <c r="G7332" s="11">
        <f t="shared" si="342"/>
        <v>33.5</v>
      </c>
      <c r="H7332" s="12">
        <v>167.5</v>
      </c>
      <c r="I7332" s="8" t="s">
        <v>24</v>
      </c>
      <c r="J7332" s="8" t="s">
        <v>15</v>
      </c>
      <c r="K7332" s="13" t="str">
        <f t="shared" si="344"/>
        <v>Monday</v>
      </c>
      <c r="L7332" s="13">
        <f>YEAR(retail_store_sales!$N7332)</f>
        <v>2024</v>
      </c>
      <c r="M7332" s="13" t="str">
        <f t="shared" si="343"/>
        <v>August</v>
      </c>
      <c r="N7332" s="14">
        <v>45516</v>
      </c>
      <c r="O7332" s="8" t="b">
        <v>0</v>
      </c>
    </row>
    <row r="7333" spans="1:15" x14ac:dyDescent="0.3">
      <c r="A7333" s="15" t="s">
        <v>9893</v>
      </c>
      <c r="B7333" s="15" t="s">
        <v>88</v>
      </c>
      <c r="C7333" s="15" t="s">
        <v>18</v>
      </c>
      <c r="D7333" s="15" t="s">
        <v>286</v>
      </c>
      <c r="E7333" s="16">
        <f>retail_store_sales!$H7333/retail_store_sales!$F7333</f>
        <v>20</v>
      </c>
      <c r="F7333" s="17">
        <v>10</v>
      </c>
      <c r="G7333" s="18">
        <f t="shared" si="342"/>
        <v>20</v>
      </c>
      <c r="H7333" s="19">
        <v>200</v>
      </c>
      <c r="I7333" s="15" t="s">
        <v>24</v>
      </c>
      <c r="J7333" s="15" t="s">
        <v>37</v>
      </c>
      <c r="K7333" s="13" t="str">
        <f t="shared" si="344"/>
        <v>Sunday</v>
      </c>
      <c r="L7333" s="20">
        <f>YEAR(retail_store_sales!$N7333)</f>
        <v>2022</v>
      </c>
      <c r="M7333" s="20" t="str">
        <f t="shared" si="343"/>
        <v>January</v>
      </c>
      <c r="N7333" s="21">
        <v>44570</v>
      </c>
      <c r="O7333" s="15" t="b">
        <v>1</v>
      </c>
    </row>
    <row r="7334" spans="1:15" x14ac:dyDescent="0.3">
      <c r="A7334" s="8" t="s">
        <v>7796</v>
      </c>
      <c r="B7334" s="8" t="s">
        <v>39</v>
      </c>
      <c r="C7334" s="8" t="s">
        <v>65</v>
      </c>
      <c r="D7334" s="8" t="s">
        <v>100</v>
      </c>
      <c r="E7334" s="9">
        <f>retail_store_sales!$H7334/retail_store_sales!$F7334</f>
        <v>35</v>
      </c>
      <c r="F7334" s="10">
        <v>8</v>
      </c>
      <c r="G7334" s="11">
        <f t="shared" si="342"/>
        <v>35</v>
      </c>
      <c r="H7334" s="12">
        <v>280</v>
      </c>
      <c r="I7334" s="8" t="s">
        <v>14</v>
      </c>
      <c r="J7334" s="8" t="s">
        <v>15</v>
      </c>
      <c r="K7334" s="13" t="str">
        <f t="shared" si="344"/>
        <v>Wednesday</v>
      </c>
      <c r="L7334" s="13">
        <f>YEAR(retail_store_sales!$N7334)</f>
        <v>2023</v>
      </c>
      <c r="M7334" s="13" t="str">
        <f t="shared" si="343"/>
        <v>November</v>
      </c>
      <c r="N7334" s="14">
        <v>45259</v>
      </c>
      <c r="O7334" s="8" t="b">
        <v>0</v>
      </c>
    </row>
    <row r="7335" spans="1:15" x14ac:dyDescent="0.3">
      <c r="A7335" s="15" t="s">
        <v>10253</v>
      </c>
      <c r="B7335" s="15" t="s">
        <v>73</v>
      </c>
      <c r="C7335" s="15" t="s">
        <v>129</v>
      </c>
      <c r="D7335" s="15" t="s">
        <v>130</v>
      </c>
      <c r="E7335" s="16">
        <f>retail_store_sales!$H7335/retail_store_sales!$F7335</f>
        <v>27.5</v>
      </c>
      <c r="F7335" s="17">
        <v>6</v>
      </c>
      <c r="G7335" s="18">
        <f t="shared" si="342"/>
        <v>27.5</v>
      </c>
      <c r="H7335" s="19">
        <v>165</v>
      </c>
      <c r="I7335" s="15" t="s">
        <v>47</v>
      </c>
      <c r="J7335" s="15" t="s">
        <v>37</v>
      </c>
      <c r="K7335" s="13" t="str">
        <f t="shared" si="344"/>
        <v>Monday</v>
      </c>
      <c r="L7335" s="20">
        <f>YEAR(retail_store_sales!$N7335)</f>
        <v>2023</v>
      </c>
      <c r="M7335" s="20" t="str">
        <f t="shared" si="343"/>
        <v>March</v>
      </c>
      <c r="N7335" s="21">
        <v>44991</v>
      </c>
      <c r="O7335" s="15" t="s">
        <v>12824</v>
      </c>
    </row>
    <row r="7336" spans="1:15" x14ac:dyDescent="0.3">
      <c r="A7336" s="8" t="s">
        <v>8044</v>
      </c>
      <c r="B7336" s="8" t="s">
        <v>21</v>
      </c>
      <c r="C7336" s="8" t="s">
        <v>12</v>
      </c>
      <c r="D7336" s="8" t="s">
        <v>1484</v>
      </c>
      <c r="E7336" s="9">
        <f>retail_store_sales!$H7336/retail_store_sales!$F7336</f>
        <v>30.5</v>
      </c>
      <c r="F7336" s="10">
        <v>9</v>
      </c>
      <c r="G7336" s="11">
        <f t="shared" si="342"/>
        <v>30.5</v>
      </c>
      <c r="H7336" s="12">
        <v>274.5</v>
      </c>
      <c r="I7336" s="8" t="s">
        <v>24</v>
      </c>
      <c r="J7336" s="8" t="s">
        <v>37</v>
      </c>
      <c r="K7336" s="13" t="str">
        <f t="shared" si="344"/>
        <v>Wednesday</v>
      </c>
      <c r="L7336" s="13">
        <f>YEAR(retail_store_sales!$N7336)</f>
        <v>2024</v>
      </c>
      <c r="M7336" s="13" t="str">
        <f t="shared" si="343"/>
        <v>April</v>
      </c>
      <c r="N7336" s="14">
        <v>45399</v>
      </c>
      <c r="O7336" s="8" t="b">
        <v>1</v>
      </c>
    </row>
    <row r="7337" spans="1:15" x14ac:dyDescent="0.3">
      <c r="A7337" s="15" t="s">
        <v>1422</v>
      </c>
      <c r="B7337" s="15" t="s">
        <v>54</v>
      </c>
      <c r="C7337" s="15" t="s">
        <v>129</v>
      </c>
      <c r="D7337" s="15" t="s">
        <v>334</v>
      </c>
      <c r="E7337" s="16">
        <f>retail_store_sales!$H7337/retail_store_sales!$F7337</f>
        <v>20</v>
      </c>
      <c r="F7337" s="17">
        <v>6</v>
      </c>
      <c r="G7337" s="18">
        <f t="shared" si="342"/>
        <v>20</v>
      </c>
      <c r="H7337" s="19">
        <v>120</v>
      </c>
      <c r="I7337" s="15" t="s">
        <v>14</v>
      </c>
      <c r="J7337" s="15" t="s">
        <v>15</v>
      </c>
      <c r="K7337" s="13" t="str">
        <f t="shared" si="344"/>
        <v>Thursday</v>
      </c>
      <c r="L7337" s="20">
        <f>YEAR(retail_store_sales!$N7337)</f>
        <v>2023</v>
      </c>
      <c r="M7337" s="20" t="str">
        <f t="shared" si="343"/>
        <v>June</v>
      </c>
      <c r="N7337" s="21">
        <v>45092</v>
      </c>
      <c r="O7337" s="15" t="b">
        <v>1</v>
      </c>
    </row>
    <row r="7338" spans="1:15" x14ac:dyDescent="0.3">
      <c r="A7338" s="8" t="s">
        <v>10416</v>
      </c>
      <c r="B7338" s="8" t="s">
        <v>35</v>
      </c>
      <c r="C7338" s="8" t="s">
        <v>27</v>
      </c>
      <c r="D7338" s="8" t="s">
        <v>110</v>
      </c>
      <c r="E7338" s="9">
        <f>retail_store_sales!$H7338/retail_store_sales!$F7338</f>
        <v>20</v>
      </c>
      <c r="F7338" s="10">
        <v>4</v>
      </c>
      <c r="G7338" s="11">
        <f t="shared" si="342"/>
        <v>20</v>
      </c>
      <c r="H7338" s="12">
        <v>80</v>
      </c>
      <c r="I7338" s="8" t="s">
        <v>47</v>
      </c>
      <c r="J7338" s="8" t="s">
        <v>37</v>
      </c>
      <c r="K7338" s="13" t="str">
        <f t="shared" si="344"/>
        <v>Thursday</v>
      </c>
      <c r="L7338" s="13">
        <f>YEAR(retail_store_sales!$N7338)</f>
        <v>2023</v>
      </c>
      <c r="M7338" s="13" t="str">
        <f t="shared" si="343"/>
        <v>December</v>
      </c>
      <c r="N7338" s="14">
        <v>45288</v>
      </c>
      <c r="O7338" s="8" t="s">
        <v>12824</v>
      </c>
    </row>
    <row r="7339" spans="1:15" x14ac:dyDescent="0.3">
      <c r="A7339" s="15" t="s">
        <v>883</v>
      </c>
      <c r="B7339" s="15" t="s">
        <v>112</v>
      </c>
      <c r="C7339" s="15" t="s">
        <v>31</v>
      </c>
      <c r="D7339" s="15" t="s">
        <v>497</v>
      </c>
      <c r="E7339" s="16">
        <f>retail_store_sales!$H7339/retail_store_sales!$F7339</f>
        <v>29</v>
      </c>
      <c r="F7339" s="17">
        <v>6</v>
      </c>
      <c r="G7339" s="18">
        <f t="shared" si="342"/>
        <v>29</v>
      </c>
      <c r="H7339" s="19">
        <v>174</v>
      </c>
      <c r="I7339" s="15" t="s">
        <v>14</v>
      </c>
      <c r="J7339" s="15" t="s">
        <v>15</v>
      </c>
      <c r="K7339" s="13" t="str">
        <f t="shared" si="344"/>
        <v>Sunday</v>
      </c>
      <c r="L7339" s="20">
        <f>YEAR(retail_store_sales!$N7339)</f>
        <v>2022</v>
      </c>
      <c r="M7339" s="20" t="str">
        <f t="shared" si="343"/>
        <v>May</v>
      </c>
      <c r="N7339" s="21">
        <v>44710</v>
      </c>
      <c r="O7339" s="15" t="s">
        <v>12824</v>
      </c>
    </row>
    <row r="7340" spans="1:15" x14ac:dyDescent="0.3">
      <c r="A7340" s="8" t="s">
        <v>6127</v>
      </c>
      <c r="B7340" s="8" t="s">
        <v>45</v>
      </c>
      <c r="C7340" s="8" t="s">
        <v>129</v>
      </c>
      <c r="D7340" s="8" t="s">
        <v>12823</v>
      </c>
      <c r="E7340" s="9">
        <f>retail_store_sales!$H7340/retail_store_sales!$F7340</f>
        <v>21.5</v>
      </c>
      <c r="F7340" s="10">
        <v>6</v>
      </c>
      <c r="G7340" s="11">
        <f t="shared" si="342"/>
        <v>21.5</v>
      </c>
      <c r="H7340" s="12">
        <v>129</v>
      </c>
      <c r="I7340" s="8" t="s">
        <v>14</v>
      </c>
      <c r="J7340" s="8" t="s">
        <v>15</v>
      </c>
      <c r="K7340" s="13" t="str">
        <f t="shared" si="344"/>
        <v>Sunday</v>
      </c>
      <c r="L7340" s="13">
        <f>YEAR(retail_store_sales!$N7340)</f>
        <v>2024</v>
      </c>
      <c r="M7340" s="13" t="str">
        <f t="shared" si="343"/>
        <v>March</v>
      </c>
      <c r="N7340" s="14">
        <v>45361</v>
      </c>
      <c r="O7340" s="8" t="b">
        <v>1</v>
      </c>
    </row>
    <row r="7341" spans="1:15" x14ac:dyDescent="0.3">
      <c r="A7341" s="15" t="s">
        <v>2440</v>
      </c>
      <c r="B7341" s="15" t="s">
        <v>68</v>
      </c>
      <c r="C7341" s="15" t="s">
        <v>129</v>
      </c>
      <c r="D7341" s="15" t="s">
        <v>426</v>
      </c>
      <c r="E7341" s="16">
        <f>retail_store_sales!$H7341/retail_store_sales!$F7341</f>
        <v>17</v>
      </c>
      <c r="F7341" s="17">
        <v>7</v>
      </c>
      <c r="G7341" s="18">
        <f t="shared" si="342"/>
        <v>17</v>
      </c>
      <c r="H7341" s="19">
        <v>119</v>
      </c>
      <c r="I7341" s="15" t="s">
        <v>47</v>
      </c>
      <c r="J7341" s="15" t="s">
        <v>15</v>
      </c>
      <c r="K7341" s="13" t="str">
        <f t="shared" si="344"/>
        <v>Monday</v>
      </c>
      <c r="L7341" s="20">
        <f>YEAR(retail_store_sales!$N7341)</f>
        <v>2023</v>
      </c>
      <c r="M7341" s="20" t="str">
        <f t="shared" si="343"/>
        <v>August</v>
      </c>
      <c r="N7341" s="21">
        <v>45152</v>
      </c>
      <c r="O7341" s="15" t="b">
        <v>1</v>
      </c>
    </row>
    <row r="7342" spans="1:15" x14ac:dyDescent="0.3">
      <c r="A7342" s="8" t="s">
        <v>2927</v>
      </c>
      <c r="B7342" s="8" t="s">
        <v>64</v>
      </c>
      <c r="C7342" s="8" t="s">
        <v>22</v>
      </c>
      <c r="D7342" s="8" t="s">
        <v>550</v>
      </c>
      <c r="E7342" s="9">
        <f>retail_store_sales!$H7342/retail_store_sales!$F7342</f>
        <v>11</v>
      </c>
      <c r="F7342" s="10">
        <v>7</v>
      </c>
      <c r="G7342" s="11">
        <f t="shared" si="342"/>
        <v>11</v>
      </c>
      <c r="H7342" s="12">
        <v>77</v>
      </c>
      <c r="I7342" s="8" t="s">
        <v>47</v>
      </c>
      <c r="J7342" s="8" t="s">
        <v>37</v>
      </c>
      <c r="K7342" s="13" t="str">
        <f t="shared" si="344"/>
        <v>Wednesday</v>
      </c>
      <c r="L7342" s="13">
        <f>YEAR(retail_store_sales!$N7342)</f>
        <v>2024</v>
      </c>
      <c r="M7342" s="13" t="str">
        <f t="shared" si="343"/>
        <v>April</v>
      </c>
      <c r="N7342" s="14">
        <v>45406</v>
      </c>
      <c r="O7342" s="8" t="s">
        <v>12824</v>
      </c>
    </row>
    <row r="7343" spans="1:15" x14ac:dyDescent="0.3">
      <c r="A7343" s="15" t="s">
        <v>8784</v>
      </c>
      <c r="B7343" s="15" t="s">
        <v>73</v>
      </c>
      <c r="C7343" s="15" t="s">
        <v>40</v>
      </c>
      <c r="D7343" s="15" t="s">
        <v>981</v>
      </c>
      <c r="E7343" s="16">
        <f>retail_store_sales!$H7343/retail_store_sales!$F7343</f>
        <v>8</v>
      </c>
      <c r="F7343" s="17">
        <v>1</v>
      </c>
      <c r="G7343" s="18">
        <f t="shared" si="342"/>
        <v>8</v>
      </c>
      <c r="H7343" s="19">
        <v>8</v>
      </c>
      <c r="I7343" s="15" t="s">
        <v>14</v>
      </c>
      <c r="J7343" s="15" t="s">
        <v>15</v>
      </c>
      <c r="K7343" s="13" t="str">
        <f t="shared" si="344"/>
        <v>Sunday</v>
      </c>
      <c r="L7343" s="20">
        <f>YEAR(retail_store_sales!$N7343)</f>
        <v>2024</v>
      </c>
      <c r="M7343" s="20" t="str">
        <f t="shared" si="343"/>
        <v>March</v>
      </c>
      <c r="N7343" s="21">
        <v>45368</v>
      </c>
      <c r="O7343" s="15" t="b">
        <v>0</v>
      </c>
    </row>
    <row r="7344" spans="1:15" x14ac:dyDescent="0.3">
      <c r="A7344" s="8" t="s">
        <v>11768</v>
      </c>
      <c r="B7344" s="8" t="s">
        <v>167</v>
      </c>
      <c r="C7344" s="8" t="s">
        <v>22</v>
      </c>
      <c r="D7344" s="8" t="s">
        <v>84</v>
      </c>
      <c r="E7344" s="9">
        <f>retail_store_sales!$H7344/retail_store_sales!$F7344</f>
        <v>33.5</v>
      </c>
      <c r="F7344" s="10">
        <v>1</v>
      </c>
      <c r="G7344" s="11">
        <f t="shared" si="342"/>
        <v>33.5</v>
      </c>
      <c r="H7344" s="12">
        <v>33.5</v>
      </c>
      <c r="I7344" s="8" t="s">
        <v>24</v>
      </c>
      <c r="J7344" s="8" t="s">
        <v>15</v>
      </c>
      <c r="K7344" s="13" t="str">
        <f t="shared" si="344"/>
        <v>Thursday</v>
      </c>
      <c r="L7344" s="13">
        <f>YEAR(retail_store_sales!$N7344)</f>
        <v>2023</v>
      </c>
      <c r="M7344" s="13" t="str">
        <f t="shared" si="343"/>
        <v>January</v>
      </c>
      <c r="N7344" s="14">
        <v>44938</v>
      </c>
      <c r="O7344" s="8" t="s">
        <v>12824</v>
      </c>
    </row>
    <row r="7345" spans="1:15" x14ac:dyDescent="0.3">
      <c r="A7345" s="15" t="s">
        <v>11544</v>
      </c>
      <c r="B7345" s="15" t="s">
        <v>45</v>
      </c>
      <c r="C7345" s="15" t="s">
        <v>65</v>
      </c>
      <c r="D7345" s="15" t="s">
        <v>74</v>
      </c>
      <c r="E7345" s="16">
        <f>retail_store_sales!$H7345/retail_store_sales!$F7345</f>
        <v>9.5</v>
      </c>
      <c r="F7345" s="17">
        <v>3</v>
      </c>
      <c r="G7345" s="18">
        <f t="shared" si="342"/>
        <v>9.5</v>
      </c>
      <c r="H7345" s="19">
        <v>28.5</v>
      </c>
      <c r="I7345" s="15" t="s">
        <v>47</v>
      </c>
      <c r="J7345" s="15" t="s">
        <v>15</v>
      </c>
      <c r="K7345" s="13" t="str">
        <f t="shared" si="344"/>
        <v>Tuesday</v>
      </c>
      <c r="L7345" s="20">
        <f>YEAR(retail_store_sales!$N7345)</f>
        <v>2022</v>
      </c>
      <c r="M7345" s="20" t="str">
        <f t="shared" si="343"/>
        <v>July</v>
      </c>
      <c r="N7345" s="21">
        <v>44754</v>
      </c>
      <c r="O7345" s="15" t="s">
        <v>12824</v>
      </c>
    </row>
    <row r="7346" spans="1:15" x14ac:dyDescent="0.3">
      <c r="A7346" s="8" t="s">
        <v>6129</v>
      </c>
      <c r="B7346" s="8" t="s">
        <v>62</v>
      </c>
      <c r="C7346" s="8" t="s">
        <v>40</v>
      </c>
      <c r="D7346" s="8" t="s">
        <v>86</v>
      </c>
      <c r="E7346" s="9">
        <f>retail_store_sales!$H7346/retail_store_sales!$F7346</f>
        <v>41</v>
      </c>
      <c r="F7346" s="10">
        <v>4</v>
      </c>
      <c r="G7346" s="11">
        <f t="shared" si="342"/>
        <v>41</v>
      </c>
      <c r="H7346" s="12">
        <v>164</v>
      </c>
      <c r="I7346" s="8" t="s">
        <v>24</v>
      </c>
      <c r="J7346" s="8" t="s">
        <v>37</v>
      </c>
      <c r="K7346" s="13" t="str">
        <f t="shared" si="344"/>
        <v>Sunday</v>
      </c>
      <c r="L7346" s="13">
        <f>YEAR(retail_store_sales!$N7346)</f>
        <v>2023</v>
      </c>
      <c r="M7346" s="13" t="str">
        <f t="shared" si="343"/>
        <v>November</v>
      </c>
      <c r="N7346" s="14">
        <v>45256</v>
      </c>
      <c r="O7346" s="8" t="b">
        <v>1</v>
      </c>
    </row>
    <row r="7347" spans="1:15" x14ac:dyDescent="0.3">
      <c r="A7347" s="15" t="s">
        <v>7871</v>
      </c>
      <c r="B7347" s="15" t="s">
        <v>112</v>
      </c>
      <c r="C7347" s="15" t="s">
        <v>12</v>
      </c>
      <c r="D7347" s="15" t="s">
        <v>163</v>
      </c>
      <c r="E7347" s="16">
        <f>retail_store_sales!$H7347/retail_store_sales!$F7347</f>
        <v>24.5</v>
      </c>
      <c r="F7347" s="17">
        <v>4</v>
      </c>
      <c r="G7347" s="18">
        <f t="shared" si="342"/>
        <v>24.5</v>
      </c>
      <c r="H7347" s="19">
        <v>98</v>
      </c>
      <c r="I7347" s="15" t="s">
        <v>24</v>
      </c>
      <c r="J7347" s="15" t="s">
        <v>37</v>
      </c>
      <c r="K7347" s="13" t="str">
        <f t="shared" si="344"/>
        <v>Thursday</v>
      </c>
      <c r="L7347" s="20">
        <f>YEAR(retail_store_sales!$N7347)</f>
        <v>2023</v>
      </c>
      <c r="M7347" s="20" t="str">
        <f t="shared" si="343"/>
        <v>July</v>
      </c>
      <c r="N7347" s="21">
        <v>45113</v>
      </c>
      <c r="O7347" s="15" t="s">
        <v>12824</v>
      </c>
    </row>
    <row r="7348" spans="1:15" x14ac:dyDescent="0.3">
      <c r="A7348" s="8" t="s">
        <v>9690</v>
      </c>
      <c r="B7348" s="8" t="s">
        <v>54</v>
      </c>
      <c r="C7348" s="8" t="s">
        <v>40</v>
      </c>
      <c r="D7348" s="8" t="s">
        <v>12823</v>
      </c>
      <c r="E7348" s="9">
        <v>0</v>
      </c>
      <c r="F7348" s="10">
        <v>0</v>
      </c>
      <c r="G7348" s="11">
        <f t="shared" si="342"/>
        <v>0</v>
      </c>
      <c r="H7348" s="12">
        <v>0</v>
      </c>
      <c r="I7348" s="8" t="s">
        <v>14</v>
      </c>
      <c r="J7348" s="8" t="s">
        <v>37</v>
      </c>
      <c r="K7348" s="13" t="str">
        <f t="shared" si="344"/>
        <v>Tuesday</v>
      </c>
      <c r="L7348" s="13">
        <f>YEAR(retail_store_sales!$N7348)</f>
        <v>2023</v>
      </c>
      <c r="M7348" s="13" t="str">
        <f t="shared" si="343"/>
        <v>February</v>
      </c>
      <c r="N7348" s="14">
        <v>44985</v>
      </c>
      <c r="O7348" s="8" t="s">
        <v>12824</v>
      </c>
    </row>
    <row r="7349" spans="1:15" x14ac:dyDescent="0.3">
      <c r="A7349" s="15" t="s">
        <v>8782</v>
      </c>
      <c r="B7349" s="15" t="s">
        <v>115</v>
      </c>
      <c r="C7349" s="15" t="s">
        <v>40</v>
      </c>
      <c r="D7349" s="15" t="s">
        <v>673</v>
      </c>
      <c r="E7349" s="16">
        <f>retail_store_sales!$H7349/retail_store_sales!$F7349</f>
        <v>12.5</v>
      </c>
      <c r="F7349" s="17">
        <v>4</v>
      </c>
      <c r="G7349" s="18">
        <f t="shared" si="342"/>
        <v>12.5</v>
      </c>
      <c r="H7349" s="19">
        <v>50</v>
      </c>
      <c r="I7349" s="15" t="s">
        <v>47</v>
      </c>
      <c r="J7349" s="15" t="s">
        <v>15</v>
      </c>
      <c r="K7349" s="13" t="str">
        <f t="shared" si="344"/>
        <v>Tuesday</v>
      </c>
      <c r="L7349" s="20">
        <f>YEAR(retail_store_sales!$N7349)</f>
        <v>2022</v>
      </c>
      <c r="M7349" s="20" t="str">
        <f t="shared" si="343"/>
        <v>June</v>
      </c>
      <c r="N7349" s="21">
        <v>44733</v>
      </c>
      <c r="O7349" s="15" t="b">
        <v>0</v>
      </c>
    </row>
    <row r="7350" spans="1:15" x14ac:dyDescent="0.3">
      <c r="A7350" s="8" t="s">
        <v>8773</v>
      </c>
      <c r="B7350" s="8" t="s">
        <v>68</v>
      </c>
      <c r="C7350" s="8" t="s">
        <v>65</v>
      </c>
      <c r="D7350" s="8" t="s">
        <v>214</v>
      </c>
      <c r="E7350" s="9">
        <f>retail_store_sales!$H7350/retail_store_sales!$F7350</f>
        <v>12.5</v>
      </c>
      <c r="F7350" s="10">
        <v>8</v>
      </c>
      <c r="G7350" s="11">
        <f t="shared" si="342"/>
        <v>12.5</v>
      </c>
      <c r="H7350" s="12">
        <v>100</v>
      </c>
      <c r="I7350" s="8" t="s">
        <v>14</v>
      </c>
      <c r="J7350" s="8" t="s">
        <v>15</v>
      </c>
      <c r="K7350" s="13" t="str">
        <f t="shared" si="344"/>
        <v>Friday</v>
      </c>
      <c r="L7350" s="13">
        <f>YEAR(retail_store_sales!$N7350)</f>
        <v>2022</v>
      </c>
      <c r="M7350" s="13" t="str">
        <f t="shared" si="343"/>
        <v>April</v>
      </c>
      <c r="N7350" s="14">
        <v>44680</v>
      </c>
      <c r="O7350" s="8" t="b">
        <v>0</v>
      </c>
    </row>
    <row r="7351" spans="1:15" x14ac:dyDescent="0.3">
      <c r="A7351" s="15" t="s">
        <v>3069</v>
      </c>
      <c r="B7351" s="15" t="s">
        <v>62</v>
      </c>
      <c r="C7351" s="15" t="s">
        <v>31</v>
      </c>
      <c r="D7351" s="15" t="s">
        <v>497</v>
      </c>
      <c r="E7351" s="16">
        <f>retail_store_sales!$H7351/retail_store_sales!$F7351</f>
        <v>29</v>
      </c>
      <c r="F7351" s="17">
        <v>10</v>
      </c>
      <c r="G7351" s="18">
        <f t="shared" si="342"/>
        <v>29</v>
      </c>
      <c r="H7351" s="19">
        <v>290</v>
      </c>
      <c r="I7351" s="15" t="s">
        <v>14</v>
      </c>
      <c r="J7351" s="15" t="s">
        <v>37</v>
      </c>
      <c r="K7351" s="13" t="str">
        <f t="shared" si="344"/>
        <v>Tuesday</v>
      </c>
      <c r="L7351" s="20">
        <f>YEAR(retail_store_sales!$N7351)</f>
        <v>2022</v>
      </c>
      <c r="M7351" s="20" t="str">
        <f t="shared" si="343"/>
        <v>January</v>
      </c>
      <c r="N7351" s="21">
        <v>44579</v>
      </c>
      <c r="O7351" s="15" t="s">
        <v>12824</v>
      </c>
    </row>
    <row r="7352" spans="1:15" x14ac:dyDescent="0.3">
      <c r="A7352" s="8" t="s">
        <v>4496</v>
      </c>
      <c r="B7352" s="8" t="s">
        <v>167</v>
      </c>
      <c r="C7352" s="8" t="s">
        <v>40</v>
      </c>
      <c r="D7352" s="8" t="s">
        <v>198</v>
      </c>
      <c r="E7352" s="9">
        <f>retail_store_sales!$H7352/retail_store_sales!$F7352</f>
        <v>39.5</v>
      </c>
      <c r="F7352" s="10">
        <v>2</v>
      </c>
      <c r="G7352" s="11">
        <f t="shared" si="342"/>
        <v>39.5</v>
      </c>
      <c r="H7352" s="12">
        <v>79</v>
      </c>
      <c r="I7352" s="8" t="s">
        <v>47</v>
      </c>
      <c r="J7352" s="8" t="s">
        <v>15</v>
      </c>
      <c r="K7352" s="13" t="str">
        <f t="shared" si="344"/>
        <v>Friday</v>
      </c>
      <c r="L7352" s="13">
        <f>YEAR(retail_store_sales!$N7352)</f>
        <v>2024</v>
      </c>
      <c r="M7352" s="13" t="str">
        <f t="shared" si="343"/>
        <v>May</v>
      </c>
      <c r="N7352" s="14">
        <v>45443</v>
      </c>
      <c r="O7352" s="8" t="b">
        <v>1</v>
      </c>
    </row>
    <row r="7353" spans="1:15" x14ac:dyDescent="0.3">
      <c r="A7353" s="15" t="s">
        <v>5353</v>
      </c>
      <c r="B7353" s="15" t="s">
        <v>79</v>
      </c>
      <c r="C7353" s="15" t="s">
        <v>65</v>
      </c>
      <c r="D7353" s="15" t="s">
        <v>100</v>
      </c>
      <c r="E7353" s="16">
        <f>retail_store_sales!$H7353/retail_store_sales!$F7353</f>
        <v>35</v>
      </c>
      <c r="F7353" s="17">
        <v>9</v>
      </c>
      <c r="G7353" s="18">
        <f t="shared" si="342"/>
        <v>35</v>
      </c>
      <c r="H7353" s="19">
        <v>315</v>
      </c>
      <c r="I7353" s="15" t="s">
        <v>24</v>
      </c>
      <c r="J7353" s="15" t="s">
        <v>15</v>
      </c>
      <c r="K7353" s="13" t="str">
        <f t="shared" si="344"/>
        <v>Wednesday</v>
      </c>
      <c r="L7353" s="20">
        <f>YEAR(retail_store_sales!$N7353)</f>
        <v>2023</v>
      </c>
      <c r="M7353" s="20" t="str">
        <f t="shared" si="343"/>
        <v>July</v>
      </c>
      <c r="N7353" s="21">
        <v>45112</v>
      </c>
      <c r="O7353" s="15" t="b">
        <v>0</v>
      </c>
    </row>
    <row r="7354" spans="1:15" x14ac:dyDescent="0.3">
      <c r="A7354" s="8" t="s">
        <v>1231</v>
      </c>
      <c r="B7354" s="8" t="s">
        <v>62</v>
      </c>
      <c r="C7354" s="8" t="s">
        <v>22</v>
      </c>
      <c r="D7354" s="8" t="s">
        <v>46</v>
      </c>
      <c r="E7354" s="9">
        <f>retail_store_sales!$H7354/retail_store_sales!$F7354</f>
        <v>36.5</v>
      </c>
      <c r="F7354" s="10">
        <v>4</v>
      </c>
      <c r="G7354" s="11">
        <f t="shared" si="342"/>
        <v>36.5</v>
      </c>
      <c r="H7354" s="12">
        <v>146</v>
      </c>
      <c r="I7354" s="8" t="s">
        <v>47</v>
      </c>
      <c r="J7354" s="8" t="s">
        <v>15</v>
      </c>
      <c r="K7354" s="13" t="str">
        <f t="shared" si="344"/>
        <v>Friday</v>
      </c>
      <c r="L7354" s="13">
        <f>YEAR(retail_store_sales!$N7354)</f>
        <v>2022</v>
      </c>
      <c r="M7354" s="13" t="str">
        <f t="shared" si="343"/>
        <v>June</v>
      </c>
      <c r="N7354" s="14">
        <v>44722</v>
      </c>
      <c r="O7354" s="8" t="b">
        <v>1</v>
      </c>
    </row>
    <row r="7355" spans="1:15" x14ac:dyDescent="0.3">
      <c r="A7355" s="15" t="s">
        <v>7516</v>
      </c>
      <c r="B7355" s="15" t="s">
        <v>54</v>
      </c>
      <c r="C7355" s="15" t="s">
        <v>18</v>
      </c>
      <c r="D7355" s="15" t="s">
        <v>270</v>
      </c>
      <c r="E7355" s="16">
        <f>retail_store_sales!$H7355/retail_store_sales!$F7355</f>
        <v>5</v>
      </c>
      <c r="F7355" s="17">
        <v>4</v>
      </c>
      <c r="G7355" s="18">
        <f t="shared" si="342"/>
        <v>5</v>
      </c>
      <c r="H7355" s="19">
        <v>20</v>
      </c>
      <c r="I7355" s="15" t="s">
        <v>47</v>
      </c>
      <c r="J7355" s="15" t="s">
        <v>37</v>
      </c>
      <c r="K7355" s="13" t="str">
        <f t="shared" si="344"/>
        <v>Sunday</v>
      </c>
      <c r="L7355" s="20">
        <f>YEAR(retail_store_sales!$N7355)</f>
        <v>2024</v>
      </c>
      <c r="M7355" s="20" t="str">
        <f t="shared" si="343"/>
        <v>January</v>
      </c>
      <c r="N7355" s="21">
        <v>45305</v>
      </c>
      <c r="O7355" s="15" t="s">
        <v>12824</v>
      </c>
    </row>
    <row r="7356" spans="1:15" x14ac:dyDescent="0.3">
      <c r="A7356" s="8" t="s">
        <v>121</v>
      </c>
      <c r="B7356" s="8" t="s">
        <v>122</v>
      </c>
      <c r="C7356" s="8" t="s">
        <v>27</v>
      </c>
      <c r="D7356" s="8" t="s">
        <v>123</v>
      </c>
      <c r="E7356" s="9">
        <f>retail_store_sales!$H7356/retail_store_sales!$F7356</f>
        <v>15.5</v>
      </c>
      <c r="F7356" s="10">
        <v>3</v>
      </c>
      <c r="G7356" s="11">
        <f t="shared" si="342"/>
        <v>15.5</v>
      </c>
      <c r="H7356" s="12">
        <v>46.5</v>
      </c>
      <c r="I7356" s="8" t="s">
        <v>47</v>
      </c>
      <c r="J7356" s="8" t="s">
        <v>37</v>
      </c>
      <c r="K7356" s="13" t="str">
        <f t="shared" si="344"/>
        <v>Monday</v>
      </c>
      <c r="L7356" s="13">
        <f>YEAR(retail_store_sales!$N7356)</f>
        <v>2024</v>
      </c>
      <c r="M7356" s="13" t="str">
        <f t="shared" si="343"/>
        <v>April</v>
      </c>
      <c r="N7356" s="14">
        <v>45390</v>
      </c>
      <c r="O7356" s="8" t="s">
        <v>12824</v>
      </c>
    </row>
    <row r="7357" spans="1:15" x14ac:dyDescent="0.3">
      <c r="A7357" s="15" t="s">
        <v>10068</v>
      </c>
      <c r="B7357" s="15" t="s">
        <v>64</v>
      </c>
      <c r="C7357" s="15" t="s">
        <v>129</v>
      </c>
      <c r="D7357" s="15" t="s">
        <v>211</v>
      </c>
      <c r="E7357" s="16">
        <f>retail_store_sales!$H7357/retail_store_sales!$F7357</f>
        <v>14</v>
      </c>
      <c r="F7357" s="17">
        <v>9</v>
      </c>
      <c r="G7357" s="18">
        <f t="shared" si="342"/>
        <v>14</v>
      </c>
      <c r="H7357" s="19">
        <v>126</v>
      </c>
      <c r="I7357" s="15" t="s">
        <v>24</v>
      </c>
      <c r="J7357" s="15" t="s">
        <v>15</v>
      </c>
      <c r="K7357" s="13" t="str">
        <f t="shared" si="344"/>
        <v>Friday</v>
      </c>
      <c r="L7357" s="20">
        <f>YEAR(retail_store_sales!$N7357)</f>
        <v>2023</v>
      </c>
      <c r="M7357" s="20" t="str">
        <f t="shared" si="343"/>
        <v>December</v>
      </c>
      <c r="N7357" s="21">
        <v>45282</v>
      </c>
      <c r="O7357" s="15" t="b">
        <v>0</v>
      </c>
    </row>
    <row r="7358" spans="1:15" x14ac:dyDescent="0.3">
      <c r="A7358" s="8" t="s">
        <v>9582</v>
      </c>
      <c r="B7358" s="8" t="s">
        <v>30</v>
      </c>
      <c r="C7358" s="8" t="s">
        <v>18</v>
      </c>
      <c r="D7358" s="8" t="s">
        <v>12823</v>
      </c>
      <c r="E7358" s="9">
        <v>0</v>
      </c>
      <c r="F7358" s="10">
        <v>0</v>
      </c>
      <c r="G7358" s="11">
        <f t="shared" si="342"/>
        <v>0</v>
      </c>
      <c r="H7358" s="12">
        <v>0</v>
      </c>
      <c r="I7358" s="8" t="s">
        <v>47</v>
      </c>
      <c r="J7358" s="8" t="s">
        <v>15</v>
      </c>
      <c r="K7358" s="13" t="str">
        <f t="shared" si="344"/>
        <v>Tuesday</v>
      </c>
      <c r="L7358" s="13">
        <f>YEAR(retail_store_sales!$N7358)</f>
        <v>2023</v>
      </c>
      <c r="M7358" s="13" t="str">
        <f t="shared" si="343"/>
        <v>March</v>
      </c>
      <c r="N7358" s="14">
        <v>45006</v>
      </c>
      <c r="O7358" s="8" t="s">
        <v>12824</v>
      </c>
    </row>
    <row r="7359" spans="1:15" x14ac:dyDescent="0.3">
      <c r="A7359" s="15" t="s">
        <v>9589</v>
      </c>
      <c r="B7359" s="15" t="s">
        <v>62</v>
      </c>
      <c r="C7359" s="15" t="s">
        <v>31</v>
      </c>
      <c r="D7359" s="15" t="s">
        <v>159</v>
      </c>
      <c r="E7359" s="16">
        <f>retail_store_sales!$H7359/retail_store_sales!$F7359</f>
        <v>36.5</v>
      </c>
      <c r="F7359" s="17">
        <v>4</v>
      </c>
      <c r="G7359" s="18">
        <f t="shared" si="342"/>
        <v>36.5</v>
      </c>
      <c r="H7359" s="19">
        <v>146</v>
      </c>
      <c r="I7359" s="15" t="s">
        <v>47</v>
      </c>
      <c r="J7359" s="15" t="s">
        <v>37</v>
      </c>
      <c r="K7359" s="13" t="str">
        <f t="shared" si="344"/>
        <v>Thursday</v>
      </c>
      <c r="L7359" s="20">
        <f>YEAR(retail_store_sales!$N7359)</f>
        <v>2024</v>
      </c>
      <c r="M7359" s="20" t="str">
        <f t="shared" si="343"/>
        <v>November</v>
      </c>
      <c r="N7359" s="21">
        <v>45624</v>
      </c>
      <c r="O7359" s="15" t="s">
        <v>12824</v>
      </c>
    </row>
    <row r="7360" spans="1:15" x14ac:dyDescent="0.3">
      <c r="A7360" s="8" t="s">
        <v>7146</v>
      </c>
      <c r="B7360" s="8" t="s">
        <v>42</v>
      </c>
      <c r="C7360" s="8" t="s">
        <v>31</v>
      </c>
      <c r="D7360" s="8" t="s">
        <v>169</v>
      </c>
      <c r="E7360" s="9">
        <f>retail_store_sales!$H7360/retail_store_sales!$F7360</f>
        <v>30.5</v>
      </c>
      <c r="F7360" s="10">
        <v>3</v>
      </c>
      <c r="G7360" s="11">
        <f t="shared" si="342"/>
        <v>30.5</v>
      </c>
      <c r="H7360" s="12">
        <v>91.5</v>
      </c>
      <c r="I7360" s="8" t="s">
        <v>24</v>
      </c>
      <c r="J7360" s="8" t="s">
        <v>37</v>
      </c>
      <c r="K7360" s="13" t="str">
        <f t="shared" si="344"/>
        <v>Saturday</v>
      </c>
      <c r="L7360" s="13">
        <f>YEAR(retail_store_sales!$N7360)</f>
        <v>2023</v>
      </c>
      <c r="M7360" s="13" t="str">
        <f t="shared" si="343"/>
        <v>June</v>
      </c>
      <c r="N7360" s="14">
        <v>45087</v>
      </c>
      <c r="O7360" s="8" t="b">
        <v>1</v>
      </c>
    </row>
    <row r="7361" spans="1:15" x14ac:dyDescent="0.3">
      <c r="A7361" s="15" t="s">
        <v>7275</v>
      </c>
      <c r="B7361" s="15" t="s">
        <v>112</v>
      </c>
      <c r="C7361" s="15" t="s">
        <v>129</v>
      </c>
      <c r="D7361" s="15" t="s">
        <v>290</v>
      </c>
      <c r="E7361" s="16">
        <f>retail_store_sales!$H7361/retail_store_sales!$F7361</f>
        <v>23</v>
      </c>
      <c r="F7361" s="17">
        <v>1</v>
      </c>
      <c r="G7361" s="18">
        <f t="shared" si="342"/>
        <v>23</v>
      </c>
      <c r="H7361" s="19">
        <v>23</v>
      </c>
      <c r="I7361" s="15" t="s">
        <v>24</v>
      </c>
      <c r="J7361" s="15" t="s">
        <v>15</v>
      </c>
      <c r="K7361" s="13" t="str">
        <f t="shared" si="344"/>
        <v>Thursday</v>
      </c>
      <c r="L7361" s="20">
        <f>YEAR(retail_store_sales!$N7361)</f>
        <v>2024</v>
      </c>
      <c r="M7361" s="20" t="str">
        <f t="shared" si="343"/>
        <v>July</v>
      </c>
      <c r="N7361" s="21">
        <v>45498</v>
      </c>
      <c r="O7361" s="15" t="b">
        <v>1</v>
      </c>
    </row>
    <row r="7362" spans="1:15" x14ac:dyDescent="0.3">
      <c r="A7362" s="8" t="s">
        <v>10741</v>
      </c>
      <c r="B7362" s="8" t="s">
        <v>97</v>
      </c>
      <c r="C7362" s="8" t="s">
        <v>18</v>
      </c>
      <c r="D7362" s="8" t="s">
        <v>552</v>
      </c>
      <c r="E7362" s="9">
        <f>retail_store_sales!$H7362/retail_store_sales!$F7362</f>
        <v>36.5</v>
      </c>
      <c r="F7362" s="10">
        <v>2</v>
      </c>
      <c r="G7362" s="11">
        <f t="shared" ref="G7362:G7425" si="345">IF(AND(F7362=0, H7362=0), 0, IF(H7362=0, 0, H7362/F7362))</f>
        <v>36.5</v>
      </c>
      <c r="H7362" s="12">
        <v>73</v>
      </c>
      <c r="I7362" s="8" t="s">
        <v>14</v>
      </c>
      <c r="J7362" s="8" t="s">
        <v>15</v>
      </c>
      <c r="K7362" s="13" t="str">
        <f t="shared" si="344"/>
        <v>Saturday</v>
      </c>
      <c r="L7362" s="13">
        <f>YEAR(retail_store_sales!$N7362)</f>
        <v>2022</v>
      </c>
      <c r="M7362" s="13" t="str">
        <f t="shared" ref="M7362:M7425" si="346">TEXT(N7362,"mmmm")</f>
        <v>March</v>
      </c>
      <c r="N7362" s="14">
        <v>44632</v>
      </c>
      <c r="O7362" s="8" t="b">
        <v>1</v>
      </c>
    </row>
    <row r="7363" spans="1:15" x14ac:dyDescent="0.3">
      <c r="A7363" s="15" t="s">
        <v>1684</v>
      </c>
      <c r="B7363" s="15" t="s">
        <v>76</v>
      </c>
      <c r="C7363" s="15" t="s">
        <v>12</v>
      </c>
      <c r="D7363" s="15" t="s">
        <v>371</v>
      </c>
      <c r="E7363" s="16">
        <f>retail_store_sales!$H7363/retail_store_sales!$F7363</f>
        <v>23</v>
      </c>
      <c r="F7363" s="17">
        <v>4</v>
      </c>
      <c r="G7363" s="18">
        <f t="shared" si="345"/>
        <v>23</v>
      </c>
      <c r="H7363" s="19">
        <v>92</v>
      </c>
      <c r="I7363" s="15" t="s">
        <v>47</v>
      </c>
      <c r="J7363" s="15" t="s">
        <v>37</v>
      </c>
      <c r="K7363" s="13" t="str">
        <f t="shared" ref="K7363:K7426" si="347">TEXT(N7363, "dddd")</f>
        <v>Thursday</v>
      </c>
      <c r="L7363" s="20">
        <f>YEAR(retail_store_sales!$N7363)</f>
        <v>2023</v>
      </c>
      <c r="M7363" s="20" t="str">
        <f t="shared" si="346"/>
        <v>September</v>
      </c>
      <c r="N7363" s="21">
        <v>45190</v>
      </c>
      <c r="O7363" s="15" t="b">
        <v>0</v>
      </c>
    </row>
    <row r="7364" spans="1:15" x14ac:dyDescent="0.3">
      <c r="A7364" s="8" t="s">
        <v>1542</v>
      </c>
      <c r="B7364" s="8" t="s">
        <v>107</v>
      </c>
      <c r="C7364" s="8" t="s">
        <v>27</v>
      </c>
      <c r="D7364" s="8" t="s">
        <v>257</v>
      </c>
      <c r="E7364" s="9">
        <f>retail_store_sales!$H7364/retail_store_sales!$F7364</f>
        <v>33.5</v>
      </c>
      <c r="F7364" s="10">
        <v>7</v>
      </c>
      <c r="G7364" s="11">
        <f t="shared" si="345"/>
        <v>33.5</v>
      </c>
      <c r="H7364" s="12">
        <v>234.5</v>
      </c>
      <c r="I7364" s="8" t="s">
        <v>47</v>
      </c>
      <c r="J7364" s="8" t="s">
        <v>37</v>
      </c>
      <c r="K7364" s="13" t="str">
        <f t="shared" si="347"/>
        <v>Sunday</v>
      </c>
      <c r="L7364" s="13">
        <f>YEAR(retail_store_sales!$N7364)</f>
        <v>2023</v>
      </c>
      <c r="M7364" s="13" t="str">
        <f t="shared" si="346"/>
        <v>November</v>
      </c>
      <c r="N7364" s="14">
        <v>45235</v>
      </c>
      <c r="O7364" s="8" t="s">
        <v>12824</v>
      </c>
    </row>
    <row r="7365" spans="1:15" x14ac:dyDescent="0.3">
      <c r="A7365" s="15" t="s">
        <v>9576</v>
      </c>
      <c r="B7365" s="15" t="s">
        <v>112</v>
      </c>
      <c r="C7365" s="15" t="s">
        <v>27</v>
      </c>
      <c r="D7365" s="15" t="s">
        <v>675</v>
      </c>
      <c r="E7365" s="16">
        <f>retail_store_sales!$H7365/retail_store_sales!$F7365</f>
        <v>39.5</v>
      </c>
      <c r="F7365" s="17">
        <v>1</v>
      </c>
      <c r="G7365" s="18">
        <f t="shared" si="345"/>
        <v>39.5</v>
      </c>
      <c r="H7365" s="19">
        <v>39.5</v>
      </c>
      <c r="I7365" s="15" t="s">
        <v>14</v>
      </c>
      <c r="J7365" s="15" t="s">
        <v>37</v>
      </c>
      <c r="K7365" s="13" t="str">
        <f t="shared" si="347"/>
        <v>Friday</v>
      </c>
      <c r="L7365" s="20">
        <f>YEAR(retail_store_sales!$N7365)</f>
        <v>2022</v>
      </c>
      <c r="M7365" s="20" t="str">
        <f t="shared" si="346"/>
        <v>March</v>
      </c>
      <c r="N7365" s="21">
        <v>44631</v>
      </c>
      <c r="O7365" s="15" t="b">
        <v>0</v>
      </c>
    </row>
    <row r="7366" spans="1:15" x14ac:dyDescent="0.3">
      <c r="A7366" s="8" t="s">
        <v>4082</v>
      </c>
      <c r="B7366" s="8" t="s">
        <v>99</v>
      </c>
      <c r="C7366" s="8" t="s">
        <v>31</v>
      </c>
      <c r="D7366" s="8" t="s">
        <v>408</v>
      </c>
      <c r="E7366" s="9">
        <f>retail_store_sales!$H7366/retail_store_sales!$F7366</f>
        <v>11</v>
      </c>
      <c r="F7366" s="10">
        <v>8</v>
      </c>
      <c r="G7366" s="11">
        <f t="shared" si="345"/>
        <v>11</v>
      </c>
      <c r="H7366" s="12">
        <v>88</v>
      </c>
      <c r="I7366" s="8" t="s">
        <v>24</v>
      </c>
      <c r="J7366" s="8" t="s">
        <v>15</v>
      </c>
      <c r="K7366" s="13" t="str">
        <f t="shared" si="347"/>
        <v>Saturday</v>
      </c>
      <c r="L7366" s="13">
        <f>YEAR(retail_store_sales!$N7366)</f>
        <v>2022</v>
      </c>
      <c r="M7366" s="13" t="str">
        <f t="shared" si="346"/>
        <v>June</v>
      </c>
      <c r="N7366" s="14">
        <v>44723</v>
      </c>
      <c r="O7366" s="8" t="b">
        <v>0</v>
      </c>
    </row>
    <row r="7367" spans="1:15" x14ac:dyDescent="0.3">
      <c r="A7367" s="15" t="s">
        <v>2903</v>
      </c>
      <c r="B7367" s="15" t="s">
        <v>68</v>
      </c>
      <c r="C7367" s="15" t="s">
        <v>31</v>
      </c>
      <c r="D7367" s="15" t="s">
        <v>194</v>
      </c>
      <c r="E7367" s="16">
        <f>retail_store_sales!$H7367/retail_store_sales!$F7367</f>
        <v>14</v>
      </c>
      <c r="F7367" s="17">
        <v>1</v>
      </c>
      <c r="G7367" s="18">
        <f t="shared" si="345"/>
        <v>14</v>
      </c>
      <c r="H7367" s="19">
        <v>14</v>
      </c>
      <c r="I7367" s="15" t="s">
        <v>24</v>
      </c>
      <c r="J7367" s="15" t="s">
        <v>37</v>
      </c>
      <c r="K7367" s="13" t="str">
        <f t="shared" si="347"/>
        <v>Wednesday</v>
      </c>
      <c r="L7367" s="20">
        <f>YEAR(retail_store_sales!$N7367)</f>
        <v>2022</v>
      </c>
      <c r="M7367" s="20" t="str">
        <f t="shared" si="346"/>
        <v>September</v>
      </c>
      <c r="N7367" s="21">
        <v>44825</v>
      </c>
      <c r="O7367" s="15" t="b">
        <v>1</v>
      </c>
    </row>
    <row r="7368" spans="1:15" x14ac:dyDescent="0.3">
      <c r="A7368" s="8" t="s">
        <v>10452</v>
      </c>
      <c r="B7368" s="8" t="s">
        <v>122</v>
      </c>
      <c r="C7368" s="8" t="s">
        <v>129</v>
      </c>
      <c r="D7368" s="8" t="s">
        <v>12823</v>
      </c>
      <c r="E7368" s="9">
        <v>0</v>
      </c>
      <c r="F7368" s="10">
        <v>0</v>
      </c>
      <c r="G7368" s="11">
        <f t="shared" si="345"/>
        <v>0</v>
      </c>
      <c r="H7368" s="12">
        <v>0</v>
      </c>
      <c r="I7368" s="8" t="s">
        <v>24</v>
      </c>
      <c r="J7368" s="8" t="s">
        <v>37</v>
      </c>
      <c r="K7368" s="13" t="str">
        <f t="shared" si="347"/>
        <v>Tuesday</v>
      </c>
      <c r="L7368" s="13">
        <f>YEAR(retail_store_sales!$N7368)</f>
        <v>2023</v>
      </c>
      <c r="M7368" s="13" t="str">
        <f t="shared" si="346"/>
        <v>July</v>
      </c>
      <c r="N7368" s="14">
        <v>45125</v>
      </c>
      <c r="O7368" s="8" t="b">
        <v>1</v>
      </c>
    </row>
    <row r="7369" spans="1:15" x14ac:dyDescent="0.3">
      <c r="A7369" s="15" t="s">
        <v>6991</v>
      </c>
      <c r="B7369" s="15" t="s">
        <v>79</v>
      </c>
      <c r="C7369" s="15" t="s">
        <v>40</v>
      </c>
      <c r="D7369" s="15" t="s">
        <v>302</v>
      </c>
      <c r="E7369" s="16">
        <f>retail_store_sales!$H7369/retail_store_sales!$F7369</f>
        <v>15.5</v>
      </c>
      <c r="F7369" s="17">
        <v>3</v>
      </c>
      <c r="G7369" s="18">
        <f t="shared" si="345"/>
        <v>15.5</v>
      </c>
      <c r="H7369" s="19">
        <v>46.5</v>
      </c>
      <c r="I7369" s="15" t="s">
        <v>24</v>
      </c>
      <c r="J7369" s="15" t="s">
        <v>37</v>
      </c>
      <c r="K7369" s="13" t="str">
        <f t="shared" si="347"/>
        <v>Wednesday</v>
      </c>
      <c r="L7369" s="20">
        <f>YEAR(retail_store_sales!$N7369)</f>
        <v>2022</v>
      </c>
      <c r="M7369" s="20" t="str">
        <f t="shared" si="346"/>
        <v>September</v>
      </c>
      <c r="N7369" s="21">
        <v>44811</v>
      </c>
      <c r="O7369" s="15" t="b">
        <v>1</v>
      </c>
    </row>
    <row r="7370" spans="1:15" x14ac:dyDescent="0.3">
      <c r="A7370" s="8" t="s">
        <v>11384</v>
      </c>
      <c r="B7370" s="8" t="s">
        <v>115</v>
      </c>
      <c r="C7370" s="8" t="s">
        <v>27</v>
      </c>
      <c r="D7370" s="8" t="s">
        <v>28</v>
      </c>
      <c r="E7370" s="9">
        <f>retail_store_sales!$H7370/retail_store_sales!$F7370</f>
        <v>27.5</v>
      </c>
      <c r="F7370" s="10">
        <v>8</v>
      </c>
      <c r="G7370" s="11">
        <f t="shared" si="345"/>
        <v>27.5</v>
      </c>
      <c r="H7370" s="12">
        <v>220</v>
      </c>
      <c r="I7370" s="8" t="s">
        <v>47</v>
      </c>
      <c r="J7370" s="8" t="s">
        <v>15</v>
      </c>
      <c r="K7370" s="13" t="str">
        <f t="shared" si="347"/>
        <v>Sunday</v>
      </c>
      <c r="L7370" s="13">
        <f>YEAR(retail_store_sales!$N7370)</f>
        <v>2023</v>
      </c>
      <c r="M7370" s="13" t="str">
        <f t="shared" si="346"/>
        <v>July</v>
      </c>
      <c r="N7370" s="14">
        <v>45130</v>
      </c>
      <c r="O7370" s="8" t="s">
        <v>12824</v>
      </c>
    </row>
    <row r="7371" spans="1:15" x14ac:dyDescent="0.3">
      <c r="A7371" s="15" t="s">
        <v>6607</v>
      </c>
      <c r="B7371" s="15" t="s">
        <v>112</v>
      </c>
      <c r="C7371" s="15" t="s">
        <v>22</v>
      </c>
      <c r="D7371" s="15" t="s">
        <v>382</v>
      </c>
      <c r="E7371" s="16">
        <f>retail_store_sales!$H7371/retail_store_sales!$F7371</f>
        <v>41</v>
      </c>
      <c r="F7371" s="17">
        <v>4</v>
      </c>
      <c r="G7371" s="18">
        <f t="shared" si="345"/>
        <v>41</v>
      </c>
      <c r="H7371" s="19">
        <v>164</v>
      </c>
      <c r="I7371" s="15" t="s">
        <v>47</v>
      </c>
      <c r="J7371" s="15" t="s">
        <v>15</v>
      </c>
      <c r="K7371" s="13" t="str">
        <f t="shared" si="347"/>
        <v>Saturday</v>
      </c>
      <c r="L7371" s="20">
        <f>YEAR(retail_store_sales!$N7371)</f>
        <v>2024</v>
      </c>
      <c r="M7371" s="20" t="str">
        <f t="shared" si="346"/>
        <v>April</v>
      </c>
      <c r="N7371" s="21">
        <v>45409</v>
      </c>
      <c r="O7371" s="15" t="b">
        <v>0</v>
      </c>
    </row>
    <row r="7372" spans="1:15" x14ac:dyDescent="0.3">
      <c r="A7372" s="8" t="s">
        <v>10190</v>
      </c>
      <c r="B7372" s="8" t="s">
        <v>62</v>
      </c>
      <c r="C7372" s="8" t="s">
        <v>12</v>
      </c>
      <c r="D7372" s="8" t="s">
        <v>584</v>
      </c>
      <c r="E7372" s="9">
        <f>retail_store_sales!$H7372/retail_store_sales!$F7372</f>
        <v>6.5</v>
      </c>
      <c r="F7372" s="10">
        <v>5</v>
      </c>
      <c r="G7372" s="11">
        <f t="shared" si="345"/>
        <v>6.5</v>
      </c>
      <c r="H7372" s="12">
        <v>32.5</v>
      </c>
      <c r="I7372" s="8" t="s">
        <v>14</v>
      </c>
      <c r="J7372" s="8" t="s">
        <v>37</v>
      </c>
      <c r="K7372" s="13" t="str">
        <f t="shared" si="347"/>
        <v>Friday</v>
      </c>
      <c r="L7372" s="13">
        <f>YEAR(retail_store_sales!$N7372)</f>
        <v>2022</v>
      </c>
      <c r="M7372" s="13" t="str">
        <f t="shared" si="346"/>
        <v>March</v>
      </c>
      <c r="N7372" s="14">
        <v>44645</v>
      </c>
      <c r="O7372" s="8" t="b">
        <v>0</v>
      </c>
    </row>
    <row r="7373" spans="1:15" x14ac:dyDescent="0.3">
      <c r="A7373" s="15" t="s">
        <v>9810</v>
      </c>
      <c r="B7373" s="15" t="s">
        <v>62</v>
      </c>
      <c r="C7373" s="15" t="s">
        <v>31</v>
      </c>
      <c r="D7373" s="15" t="s">
        <v>93</v>
      </c>
      <c r="E7373" s="16">
        <f>retail_store_sales!$H7373/retail_store_sales!$F7373</f>
        <v>20</v>
      </c>
      <c r="F7373" s="17">
        <v>1</v>
      </c>
      <c r="G7373" s="18">
        <f t="shared" si="345"/>
        <v>20</v>
      </c>
      <c r="H7373" s="19">
        <v>20</v>
      </c>
      <c r="I7373" s="15" t="s">
        <v>24</v>
      </c>
      <c r="J7373" s="15" t="s">
        <v>37</v>
      </c>
      <c r="K7373" s="13" t="str">
        <f t="shared" si="347"/>
        <v>Saturday</v>
      </c>
      <c r="L7373" s="20">
        <f>YEAR(retail_store_sales!$N7373)</f>
        <v>2024</v>
      </c>
      <c r="M7373" s="20" t="str">
        <f t="shared" si="346"/>
        <v>September</v>
      </c>
      <c r="N7373" s="21">
        <v>45542</v>
      </c>
      <c r="O7373" s="15" t="b">
        <v>1</v>
      </c>
    </row>
    <row r="7374" spans="1:15" x14ac:dyDescent="0.3">
      <c r="A7374" s="8" t="s">
        <v>1167</v>
      </c>
      <c r="B7374" s="8" t="s">
        <v>68</v>
      </c>
      <c r="C7374" s="8" t="s">
        <v>22</v>
      </c>
      <c r="D7374" s="8" t="s">
        <v>134</v>
      </c>
      <c r="E7374" s="9">
        <f>retail_store_sales!$H7374/retail_store_sales!$F7374</f>
        <v>27.5</v>
      </c>
      <c r="F7374" s="10">
        <v>5</v>
      </c>
      <c r="G7374" s="11">
        <f t="shared" si="345"/>
        <v>27.5</v>
      </c>
      <c r="H7374" s="12">
        <v>137.5</v>
      </c>
      <c r="I7374" s="8" t="s">
        <v>24</v>
      </c>
      <c r="J7374" s="8" t="s">
        <v>15</v>
      </c>
      <c r="K7374" s="13" t="str">
        <f t="shared" si="347"/>
        <v>Monday</v>
      </c>
      <c r="L7374" s="13">
        <f>YEAR(retail_store_sales!$N7374)</f>
        <v>2023</v>
      </c>
      <c r="M7374" s="13" t="str">
        <f t="shared" si="346"/>
        <v>June</v>
      </c>
      <c r="N7374" s="14">
        <v>45096</v>
      </c>
      <c r="O7374" s="8" t="b">
        <v>1</v>
      </c>
    </row>
    <row r="7375" spans="1:15" x14ac:dyDescent="0.3">
      <c r="A7375" s="15" t="s">
        <v>6017</v>
      </c>
      <c r="B7375" s="15" t="s">
        <v>167</v>
      </c>
      <c r="C7375" s="15" t="s">
        <v>18</v>
      </c>
      <c r="D7375" s="15" t="s">
        <v>141</v>
      </c>
      <c r="E7375" s="16">
        <f>retail_store_sales!$H7375/retail_store_sales!$F7375</f>
        <v>32</v>
      </c>
      <c r="F7375" s="17">
        <v>6</v>
      </c>
      <c r="G7375" s="18">
        <f t="shared" si="345"/>
        <v>32</v>
      </c>
      <c r="H7375" s="19">
        <v>192</v>
      </c>
      <c r="I7375" s="15" t="s">
        <v>14</v>
      </c>
      <c r="J7375" s="15" t="s">
        <v>37</v>
      </c>
      <c r="K7375" s="13" t="str">
        <f t="shared" si="347"/>
        <v>Tuesday</v>
      </c>
      <c r="L7375" s="20">
        <f>YEAR(retail_store_sales!$N7375)</f>
        <v>2024</v>
      </c>
      <c r="M7375" s="20" t="str">
        <f t="shared" si="346"/>
        <v>December</v>
      </c>
      <c r="N7375" s="21">
        <v>45629</v>
      </c>
      <c r="O7375" s="15" t="s">
        <v>12824</v>
      </c>
    </row>
    <row r="7376" spans="1:15" x14ac:dyDescent="0.3">
      <c r="A7376" s="8" t="s">
        <v>401</v>
      </c>
      <c r="B7376" s="8" t="s">
        <v>99</v>
      </c>
      <c r="C7376" s="8" t="s">
        <v>22</v>
      </c>
      <c r="D7376" s="8" t="s">
        <v>216</v>
      </c>
      <c r="E7376" s="9">
        <f>retail_store_sales!$H7376/retail_store_sales!$F7376</f>
        <v>35</v>
      </c>
      <c r="F7376" s="10">
        <v>8</v>
      </c>
      <c r="G7376" s="11">
        <f t="shared" si="345"/>
        <v>35</v>
      </c>
      <c r="H7376" s="12">
        <v>280</v>
      </c>
      <c r="I7376" s="8" t="s">
        <v>24</v>
      </c>
      <c r="J7376" s="8" t="s">
        <v>37</v>
      </c>
      <c r="K7376" s="13" t="str">
        <f t="shared" si="347"/>
        <v>Tuesday</v>
      </c>
      <c r="L7376" s="13">
        <f>YEAR(retail_store_sales!$N7376)</f>
        <v>2023</v>
      </c>
      <c r="M7376" s="13" t="str">
        <f t="shared" si="346"/>
        <v>November</v>
      </c>
      <c r="N7376" s="14">
        <v>45258</v>
      </c>
      <c r="O7376" s="8" t="b">
        <v>1</v>
      </c>
    </row>
    <row r="7377" spans="1:15" x14ac:dyDescent="0.3">
      <c r="A7377" s="15" t="s">
        <v>9127</v>
      </c>
      <c r="B7377" s="15" t="s">
        <v>68</v>
      </c>
      <c r="C7377" s="15" t="s">
        <v>22</v>
      </c>
      <c r="D7377" s="15" t="s">
        <v>550</v>
      </c>
      <c r="E7377" s="16">
        <f>retail_store_sales!$H7377/retail_store_sales!$F7377</f>
        <v>11</v>
      </c>
      <c r="F7377" s="17">
        <v>9</v>
      </c>
      <c r="G7377" s="18">
        <f t="shared" si="345"/>
        <v>11</v>
      </c>
      <c r="H7377" s="19">
        <v>99</v>
      </c>
      <c r="I7377" s="15" t="s">
        <v>14</v>
      </c>
      <c r="J7377" s="15" t="s">
        <v>37</v>
      </c>
      <c r="K7377" s="13" t="str">
        <f t="shared" si="347"/>
        <v>Friday</v>
      </c>
      <c r="L7377" s="20">
        <f>YEAR(retail_store_sales!$N7377)</f>
        <v>2023</v>
      </c>
      <c r="M7377" s="20" t="str">
        <f t="shared" si="346"/>
        <v>April</v>
      </c>
      <c r="N7377" s="21">
        <v>45030</v>
      </c>
      <c r="O7377" s="15" t="s">
        <v>12824</v>
      </c>
    </row>
    <row r="7378" spans="1:15" x14ac:dyDescent="0.3">
      <c r="A7378" s="8" t="s">
        <v>4892</v>
      </c>
      <c r="B7378" s="8" t="s">
        <v>97</v>
      </c>
      <c r="C7378" s="8" t="s">
        <v>40</v>
      </c>
      <c r="D7378" s="8" t="s">
        <v>555</v>
      </c>
      <c r="E7378" s="9">
        <f>retail_store_sales!$H7378/retail_store_sales!$F7378</f>
        <v>9.5</v>
      </c>
      <c r="F7378" s="10">
        <v>10</v>
      </c>
      <c r="G7378" s="11">
        <f t="shared" si="345"/>
        <v>9.5</v>
      </c>
      <c r="H7378" s="12">
        <v>95</v>
      </c>
      <c r="I7378" s="8" t="s">
        <v>24</v>
      </c>
      <c r="J7378" s="8" t="s">
        <v>15</v>
      </c>
      <c r="K7378" s="13" t="str">
        <f t="shared" si="347"/>
        <v>Tuesday</v>
      </c>
      <c r="L7378" s="13">
        <f>YEAR(retail_store_sales!$N7378)</f>
        <v>2023</v>
      </c>
      <c r="M7378" s="13" t="str">
        <f t="shared" si="346"/>
        <v>January</v>
      </c>
      <c r="N7378" s="14">
        <v>44936</v>
      </c>
      <c r="O7378" s="8" t="b">
        <v>0</v>
      </c>
    </row>
    <row r="7379" spans="1:15" x14ac:dyDescent="0.3">
      <c r="A7379" s="15" t="s">
        <v>5187</v>
      </c>
      <c r="B7379" s="15" t="s">
        <v>122</v>
      </c>
      <c r="C7379" s="15" t="s">
        <v>12</v>
      </c>
      <c r="D7379" s="15" t="s">
        <v>508</v>
      </c>
      <c r="E7379" s="16">
        <f>retail_store_sales!$H7379/retail_store_sales!$F7379</f>
        <v>17</v>
      </c>
      <c r="F7379" s="17">
        <v>7</v>
      </c>
      <c r="G7379" s="18">
        <f t="shared" si="345"/>
        <v>17</v>
      </c>
      <c r="H7379" s="19">
        <v>119</v>
      </c>
      <c r="I7379" s="15" t="s">
        <v>24</v>
      </c>
      <c r="J7379" s="15" t="s">
        <v>15</v>
      </c>
      <c r="K7379" s="13" t="str">
        <f t="shared" si="347"/>
        <v>Friday</v>
      </c>
      <c r="L7379" s="20">
        <f>YEAR(retail_store_sales!$N7379)</f>
        <v>2022</v>
      </c>
      <c r="M7379" s="20" t="str">
        <f t="shared" si="346"/>
        <v>October</v>
      </c>
      <c r="N7379" s="21">
        <v>44841</v>
      </c>
      <c r="O7379" s="15" t="b">
        <v>1</v>
      </c>
    </row>
    <row r="7380" spans="1:15" x14ac:dyDescent="0.3">
      <c r="A7380" s="8" t="s">
        <v>1650</v>
      </c>
      <c r="B7380" s="8" t="s">
        <v>115</v>
      </c>
      <c r="C7380" s="8" t="s">
        <v>22</v>
      </c>
      <c r="D7380" s="8" t="s">
        <v>216</v>
      </c>
      <c r="E7380" s="9">
        <f>retail_store_sales!$H7380/retail_store_sales!$F7380</f>
        <v>35</v>
      </c>
      <c r="F7380" s="10">
        <v>4</v>
      </c>
      <c r="G7380" s="11">
        <f t="shared" si="345"/>
        <v>35</v>
      </c>
      <c r="H7380" s="12">
        <v>140</v>
      </c>
      <c r="I7380" s="8" t="s">
        <v>24</v>
      </c>
      <c r="J7380" s="8" t="s">
        <v>37</v>
      </c>
      <c r="K7380" s="13" t="str">
        <f t="shared" si="347"/>
        <v>Tuesday</v>
      </c>
      <c r="L7380" s="13">
        <f>YEAR(retail_store_sales!$N7380)</f>
        <v>2023</v>
      </c>
      <c r="M7380" s="13" t="str">
        <f t="shared" si="346"/>
        <v>January</v>
      </c>
      <c r="N7380" s="14">
        <v>44929</v>
      </c>
      <c r="O7380" s="8" t="b">
        <v>1</v>
      </c>
    </row>
    <row r="7381" spans="1:15" x14ac:dyDescent="0.3">
      <c r="A7381" s="15" t="s">
        <v>2148</v>
      </c>
      <c r="B7381" s="15" t="s">
        <v>26</v>
      </c>
      <c r="C7381" s="15" t="s">
        <v>129</v>
      </c>
      <c r="D7381" s="15" t="s">
        <v>620</v>
      </c>
      <c r="E7381" s="16">
        <f>retail_store_sales!$H7381/retail_store_sales!$F7381</f>
        <v>21.5</v>
      </c>
      <c r="F7381" s="17">
        <v>5</v>
      </c>
      <c r="G7381" s="18">
        <f t="shared" si="345"/>
        <v>21.5</v>
      </c>
      <c r="H7381" s="19">
        <v>107.5</v>
      </c>
      <c r="I7381" s="15" t="s">
        <v>47</v>
      </c>
      <c r="J7381" s="15" t="s">
        <v>37</v>
      </c>
      <c r="K7381" s="13" t="str">
        <f t="shared" si="347"/>
        <v>Friday</v>
      </c>
      <c r="L7381" s="20">
        <f>YEAR(retail_store_sales!$N7381)</f>
        <v>2023</v>
      </c>
      <c r="M7381" s="20" t="str">
        <f t="shared" si="346"/>
        <v>September</v>
      </c>
      <c r="N7381" s="21">
        <v>45170</v>
      </c>
      <c r="O7381" s="15" t="s">
        <v>12824</v>
      </c>
    </row>
    <row r="7382" spans="1:15" x14ac:dyDescent="0.3">
      <c r="A7382" s="8" t="s">
        <v>6811</v>
      </c>
      <c r="B7382" s="8" t="s">
        <v>17</v>
      </c>
      <c r="C7382" s="8" t="s">
        <v>31</v>
      </c>
      <c r="D7382" s="8" t="s">
        <v>77</v>
      </c>
      <c r="E7382" s="9">
        <f>retail_store_sales!$H7382/retail_store_sales!$F7382</f>
        <v>18.5</v>
      </c>
      <c r="F7382" s="10">
        <v>5</v>
      </c>
      <c r="G7382" s="11">
        <f t="shared" si="345"/>
        <v>18.5</v>
      </c>
      <c r="H7382" s="12">
        <v>92.5</v>
      </c>
      <c r="I7382" s="8" t="s">
        <v>24</v>
      </c>
      <c r="J7382" s="8" t="s">
        <v>37</v>
      </c>
      <c r="K7382" s="13" t="str">
        <f t="shared" si="347"/>
        <v>Saturday</v>
      </c>
      <c r="L7382" s="13">
        <f>YEAR(retail_store_sales!$N7382)</f>
        <v>2023</v>
      </c>
      <c r="M7382" s="13" t="str">
        <f t="shared" si="346"/>
        <v>October</v>
      </c>
      <c r="N7382" s="14">
        <v>45220</v>
      </c>
      <c r="O7382" s="8" t="b">
        <v>1</v>
      </c>
    </row>
    <row r="7383" spans="1:15" x14ac:dyDescent="0.3">
      <c r="A7383" s="15" t="s">
        <v>8505</v>
      </c>
      <c r="B7383" s="15" t="s">
        <v>88</v>
      </c>
      <c r="C7383" s="15" t="s">
        <v>31</v>
      </c>
      <c r="D7383" s="15" t="s">
        <v>12823</v>
      </c>
      <c r="E7383" s="16">
        <v>0</v>
      </c>
      <c r="F7383" s="17">
        <v>0</v>
      </c>
      <c r="G7383" s="18">
        <f t="shared" si="345"/>
        <v>0</v>
      </c>
      <c r="H7383" s="19">
        <v>0</v>
      </c>
      <c r="I7383" s="15" t="s">
        <v>14</v>
      </c>
      <c r="J7383" s="15" t="s">
        <v>37</v>
      </c>
      <c r="K7383" s="13" t="str">
        <f t="shared" si="347"/>
        <v>Tuesday</v>
      </c>
      <c r="L7383" s="20">
        <f>YEAR(retail_store_sales!$N7383)</f>
        <v>2023</v>
      </c>
      <c r="M7383" s="20" t="str">
        <f t="shared" si="346"/>
        <v>July</v>
      </c>
      <c r="N7383" s="21">
        <v>45118</v>
      </c>
      <c r="O7383" s="15" t="b">
        <v>1</v>
      </c>
    </row>
    <row r="7384" spans="1:15" x14ac:dyDescent="0.3">
      <c r="A7384" s="8" t="s">
        <v>11096</v>
      </c>
      <c r="B7384" s="8" t="s">
        <v>88</v>
      </c>
      <c r="C7384" s="8" t="s">
        <v>31</v>
      </c>
      <c r="D7384" s="8" t="s">
        <v>159</v>
      </c>
      <c r="E7384" s="9">
        <f>retail_store_sales!$H7384/retail_store_sales!$F7384</f>
        <v>36.5</v>
      </c>
      <c r="F7384" s="10">
        <v>8</v>
      </c>
      <c r="G7384" s="11">
        <f t="shared" si="345"/>
        <v>36.5</v>
      </c>
      <c r="H7384" s="12">
        <v>292</v>
      </c>
      <c r="I7384" s="8" t="s">
        <v>24</v>
      </c>
      <c r="J7384" s="8" t="s">
        <v>15</v>
      </c>
      <c r="K7384" s="13" t="str">
        <f t="shared" si="347"/>
        <v>Friday</v>
      </c>
      <c r="L7384" s="13">
        <f>YEAR(retail_store_sales!$N7384)</f>
        <v>2023</v>
      </c>
      <c r="M7384" s="13" t="str">
        <f t="shared" si="346"/>
        <v>July</v>
      </c>
      <c r="N7384" s="14">
        <v>45135</v>
      </c>
      <c r="O7384" s="8" t="s">
        <v>12824</v>
      </c>
    </row>
    <row r="7385" spans="1:15" hidden="1" x14ac:dyDescent="0.3">
      <c r="A7385" s="15" t="s">
        <v>12585</v>
      </c>
      <c r="B7385" s="15" t="s">
        <v>83</v>
      </c>
      <c r="C7385" s="15" t="s">
        <v>129</v>
      </c>
      <c r="D7385" s="15" t="s">
        <v>12823</v>
      </c>
      <c r="E7385" s="16">
        <f>retail_store_sales!$H7385/retail_store_sales!$F7385</f>
        <v>30.5</v>
      </c>
      <c r="F7385" s="17">
        <v>8</v>
      </c>
      <c r="G7385" s="18">
        <f t="shared" si="345"/>
        <v>30.5</v>
      </c>
      <c r="H7385" s="19">
        <v>244</v>
      </c>
      <c r="I7385" s="15" t="s">
        <v>24</v>
      </c>
      <c r="J7385" s="15" t="s">
        <v>37</v>
      </c>
      <c r="K7385" s="13" t="str">
        <f t="shared" si="347"/>
        <v>Tuesday</v>
      </c>
      <c r="L7385" s="20">
        <f>YEAR(retail_store_sales!$N7385)</f>
        <v>2025</v>
      </c>
      <c r="M7385" s="20" t="str">
        <f t="shared" si="346"/>
        <v>January</v>
      </c>
      <c r="N7385" s="21">
        <v>45671</v>
      </c>
      <c r="O7385" s="15" t="s">
        <v>12824</v>
      </c>
    </row>
    <row r="7386" spans="1:15" x14ac:dyDescent="0.3">
      <c r="A7386" s="8" t="s">
        <v>12297</v>
      </c>
      <c r="B7386" s="8" t="s">
        <v>35</v>
      </c>
      <c r="C7386" s="8" t="s">
        <v>129</v>
      </c>
      <c r="D7386" s="8" t="s">
        <v>182</v>
      </c>
      <c r="E7386" s="9">
        <f>retail_store_sales!$H7386/retail_store_sales!$F7386</f>
        <v>33.5</v>
      </c>
      <c r="F7386" s="10">
        <v>7</v>
      </c>
      <c r="G7386" s="11">
        <f t="shared" si="345"/>
        <v>33.5</v>
      </c>
      <c r="H7386" s="12">
        <v>234.5</v>
      </c>
      <c r="I7386" s="8" t="s">
        <v>24</v>
      </c>
      <c r="J7386" s="8" t="s">
        <v>15</v>
      </c>
      <c r="K7386" s="13" t="str">
        <f t="shared" si="347"/>
        <v>Monday</v>
      </c>
      <c r="L7386" s="13">
        <f>YEAR(retail_store_sales!$N7386)</f>
        <v>2022</v>
      </c>
      <c r="M7386" s="13" t="str">
        <f t="shared" si="346"/>
        <v>April</v>
      </c>
      <c r="N7386" s="14">
        <v>44676</v>
      </c>
      <c r="O7386" s="8" t="b">
        <v>0</v>
      </c>
    </row>
    <row r="7387" spans="1:15" x14ac:dyDescent="0.3">
      <c r="A7387" s="15" t="s">
        <v>4890</v>
      </c>
      <c r="B7387" s="15" t="s">
        <v>83</v>
      </c>
      <c r="C7387" s="15" t="s">
        <v>27</v>
      </c>
      <c r="D7387" s="15" t="s">
        <v>204</v>
      </c>
      <c r="E7387" s="16">
        <f>retail_store_sales!$H7387/retail_store_sales!$F7387</f>
        <v>24.5</v>
      </c>
      <c r="F7387" s="17">
        <v>1</v>
      </c>
      <c r="G7387" s="18">
        <f t="shared" si="345"/>
        <v>24.5</v>
      </c>
      <c r="H7387" s="19">
        <v>24.5</v>
      </c>
      <c r="I7387" s="15" t="s">
        <v>47</v>
      </c>
      <c r="J7387" s="15" t="s">
        <v>37</v>
      </c>
      <c r="K7387" s="13" t="str">
        <f t="shared" si="347"/>
        <v>Sunday</v>
      </c>
      <c r="L7387" s="20">
        <f>YEAR(retail_store_sales!$N7387)</f>
        <v>2022</v>
      </c>
      <c r="M7387" s="20" t="str">
        <f t="shared" si="346"/>
        <v>April</v>
      </c>
      <c r="N7387" s="21">
        <v>44654</v>
      </c>
      <c r="O7387" s="15" t="s">
        <v>12824</v>
      </c>
    </row>
    <row r="7388" spans="1:15" x14ac:dyDescent="0.3">
      <c r="A7388" s="8" t="s">
        <v>10424</v>
      </c>
      <c r="B7388" s="8" t="s">
        <v>79</v>
      </c>
      <c r="C7388" s="8" t="s">
        <v>27</v>
      </c>
      <c r="D7388" s="8" t="s">
        <v>123</v>
      </c>
      <c r="E7388" s="9">
        <f>retail_store_sales!$H7388/retail_store_sales!$F7388</f>
        <v>15.5</v>
      </c>
      <c r="F7388" s="10">
        <v>3</v>
      </c>
      <c r="G7388" s="11">
        <f t="shared" si="345"/>
        <v>15.5</v>
      </c>
      <c r="H7388" s="12">
        <v>46.5</v>
      </c>
      <c r="I7388" s="8" t="s">
        <v>14</v>
      </c>
      <c r="J7388" s="8" t="s">
        <v>37</v>
      </c>
      <c r="K7388" s="13" t="str">
        <f t="shared" si="347"/>
        <v>Tuesday</v>
      </c>
      <c r="L7388" s="13">
        <f>YEAR(retail_store_sales!$N7388)</f>
        <v>2022</v>
      </c>
      <c r="M7388" s="13" t="str">
        <f t="shared" si="346"/>
        <v>April</v>
      </c>
      <c r="N7388" s="14">
        <v>44656</v>
      </c>
      <c r="O7388" s="8" t="b">
        <v>0</v>
      </c>
    </row>
    <row r="7389" spans="1:15" x14ac:dyDescent="0.3">
      <c r="A7389" s="15" t="s">
        <v>12806</v>
      </c>
      <c r="B7389" s="15" t="s">
        <v>99</v>
      </c>
      <c r="C7389" s="15" t="s">
        <v>18</v>
      </c>
      <c r="D7389" s="15" t="s">
        <v>552</v>
      </c>
      <c r="E7389" s="16">
        <f>retail_store_sales!$H7389/retail_store_sales!$F7389</f>
        <v>36.5</v>
      </c>
      <c r="F7389" s="17">
        <v>4</v>
      </c>
      <c r="G7389" s="18">
        <f t="shared" si="345"/>
        <v>36.5</v>
      </c>
      <c r="H7389" s="19">
        <v>146</v>
      </c>
      <c r="I7389" s="15" t="s">
        <v>47</v>
      </c>
      <c r="J7389" s="15" t="s">
        <v>15</v>
      </c>
      <c r="K7389" s="13" t="str">
        <f t="shared" si="347"/>
        <v>Thursday</v>
      </c>
      <c r="L7389" s="20">
        <f>YEAR(retail_store_sales!$N7389)</f>
        <v>2024</v>
      </c>
      <c r="M7389" s="20" t="str">
        <f t="shared" si="346"/>
        <v>October</v>
      </c>
      <c r="N7389" s="21">
        <v>45582</v>
      </c>
      <c r="O7389" s="15" t="b">
        <v>0</v>
      </c>
    </row>
    <row r="7390" spans="1:15" x14ac:dyDescent="0.3">
      <c r="A7390" s="8" t="s">
        <v>12320</v>
      </c>
      <c r="B7390" s="8" t="s">
        <v>112</v>
      </c>
      <c r="C7390" s="8" t="s">
        <v>12</v>
      </c>
      <c r="D7390" s="8" t="s">
        <v>584</v>
      </c>
      <c r="E7390" s="9">
        <f>retail_store_sales!$H7390/retail_store_sales!$F7390</f>
        <v>6.5</v>
      </c>
      <c r="F7390" s="10">
        <v>8</v>
      </c>
      <c r="G7390" s="11">
        <f t="shared" si="345"/>
        <v>6.5</v>
      </c>
      <c r="H7390" s="12">
        <v>52</v>
      </c>
      <c r="I7390" s="8" t="s">
        <v>47</v>
      </c>
      <c r="J7390" s="8" t="s">
        <v>15</v>
      </c>
      <c r="K7390" s="13" t="str">
        <f t="shared" si="347"/>
        <v>Monday</v>
      </c>
      <c r="L7390" s="13">
        <f>YEAR(retail_store_sales!$N7390)</f>
        <v>2024</v>
      </c>
      <c r="M7390" s="13" t="str">
        <f t="shared" si="346"/>
        <v>June</v>
      </c>
      <c r="N7390" s="14">
        <v>45460</v>
      </c>
      <c r="O7390" s="8" t="b">
        <v>0</v>
      </c>
    </row>
    <row r="7391" spans="1:15" x14ac:dyDescent="0.3">
      <c r="A7391" s="15" t="s">
        <v>8705</v>
      </c>
      <c r="B7391" s="15" t="s">
        <v>68</v>
      </c>
      <c r="C7391" s="15" t="s">
        <v>65</v>
      </c>
      <c r="D7391" s="15" t="s">
        <v>100</v>
      </c>
      <c r="E7391" s="16">
        <f>retail_store_sales!$H7391/retail_store_sales!$F7391</f>
        <v>35</v>
      </c>
      <c r="F7391" s="17">
        <v>9</v>
      </c>
      <c r="G7391" s="18">
        <f t="shared" si="345"/>
        <v>35</v>
      </c>
      <c r="H7391" s="19">
        <v>315</v>
      </c>
      <c r="I7391" s="15" t="s">
        <v>14</v>
      </c>
      <c r="J7391" s="15" t="s">
        <v>15</v>
      </c>
      <c r="K7391" s="13" t="str">
        <f t="shared" si="347"/>
        <v>Tuesday</v>
      </c>
      <c r="L7391" s="20">
        <f>YEAR(retail_store_sales!$N7391)</f>
        <v>2024</v>
      </c>
      <c r="M7391" s="20" t="str">
        <f t="shared" si="346"/>
        <v>June</v>
      </c>
      <c r="N7391" s="21">
        <v>45447</v>
      </c>
      <c r="O7391" s="15" t="s">
        <v>12824</v>
      </c>
    </row>
    <row r="7392" spans="1:15" x14ac:dyDescent="0.3">
      <c r="A7392" s="8" t="s">
        <v>9164</v>
      </c>
      <c r="B7392" s="8" t="s">
        <v>26</v>
      </c>
      <c r="C7392" s="8" t="s">
        <v>27</v>
      </c>
      <c r="D7392" s="8" t="s">
        <v>864</v>
      </c>
      <c r="E7392" s="9">
        <f>retail_store_sales!$H7392/retail_store_sales!$F7392</f>
        <v>26</v>
      </c>
      <c r="F7392" s="10">
        <v>3</v>
      </c>
      <c r="G7392" s="11">
        <f t="shared" si="345"/>
        <v>26</v>
      </c>
      <c r="H7392" s="12">
        <v>78</v>
      </c>
      <c r="I7392" s="8" t="s">
        <v>24</v>
      </c>
      <c r="J7392" s="8" t="s">
        <v>37</v>
      </c>
      <c r="K7392" s="13" t="str">
        <f t="shared" si="347"/>
        <v>Sunday</v>
      </c>
      <c r="L7392" s="13">
        <f>YEAR(retail_store_sales!$N7392)</f>
        <v>2022</v>
      </c>
      <c r="M7392" s="13" t="str">
        <f t="shared" si="346"/>
        <v>November</v>
      </c>
      <c r="N7392" s="14">
        <v>44871</v>
      </c>
      <c r="O7392" s="8" t="s">
        <v>12824</v>
      </c>
    </row>
    <row r="7393" spans="1:15" x14ac:dyDescent="0.3">
      <c r="A7393" s="15" t="s">
        <v>12814</v>
      </c>
      <c r="B7393" s="15" t="s">
        <v>68</v>
      </c>
      <c r="C7393" s="15" t="s">
        <v>18</v>
      </c>
      <c r="D7393" s="15" t="s">
        <v>270</v>
      </c>
      <c r="E7393" s="16">
        <f>retail_store_sales!$H7393/retail_store_sales!$F7393</f>
        <v>5</v>
      </c>
      <c r="F7393" s="17">
        <v>4</v>
      </c>
      <c r="G7393" s="18">
        <f t="shared" si="345"/>
        <v>5</v>
      </c>
      <c r="H7393" s="19">
        <v>20</v>
      </c>
      <c r="I7393" s="15" t="s">
        <v>47</v>
      </c>
      <c r="J7393" s="15" t="s">
        <v>15</v>
      </c>
      <c r="K7393" s="13" t="str">
        <f t="shared" si="347"/>
        <v>Tuesday</v>
      </c>
      <c r="L7393" s="20">
        <f>YEAR(retail_store_sales!$N7393)</f>
        <v>2023</v>
      </c>
      <c r="M7393" s="20" t="str">
        <f t="shared" si="346"/>
        <v>May</v>
      </c>
      <c r="N7393" s="21">
        <v>45055</v>
      </c>
      <c r="O7393" s="15" t="b">
        <v>0</v>
      </c>
    </row>
    <row r="7394" spans="1:15" x14ac:dyDescent="0.3">
      <c r="A7394" s="8" t="s">
        <v>9395</v>
      </c>
      <c r="B7394" s="8" t="s">
        <v>39</v>
      </c>
      <c r="C7394" s="8" t="s">
        <v>27</v>
      </c>
      <c r="D7394" s="8" t="s">
        <v>726</v>
      </c>
      <c r="E7394" s="9">
        <f>retail_store_sales!$H7394/retail_store_sales!$F7394</f>
        <v>30.5</v>
      </c>
      <c r="F7394" s="10">
        <v>9</v>
      </c>
      <c r="G7394" s="11">
        <f t="shared" si="345"/>
        <v>30.5</v>
      </c>
      <c r="H7394" s="12">
        <v>274.5</v>
      </c>
      <c r="I7394" s="8" t="s">
        <v>24</v>
      </c>
      <c r="J7394" s="8" t="s">
        <v>37</v>
      </c>
      <c r="K7394" s="13" t="str">
        <f t="shared" si="347"/>
        <v>Monday</v>
      </c>
      <c r="L7394" s="13">
        <f>YEAR(retail_store_sales!$N7394)</f>
        <v>2022</v>
      </c>
      <c r="M7394" s="13" t="str">
        <f t="shared" si="346"/>
        <v>November</v>
      </c>
      <c r="N7394" s="14">
        <v>44886</v>
      </c>
      <c r="O7394" s="8" t="b">
        <v>1</v>
      </c>
    </row>
    <row r="7395" spans="1:15" x14ac:dyDescent="0.3">
      <c r="A7395" s="15" t="s">
        <v>4240</v>
      </c>
      <c r="B7395" s="15" t="s">
        <v>68</v>
      </c>
      <c r="C7395" s="15" t="s">
        <v>129</v>
      </c>
      <c r="D7395" s="15" t="s">
        <v>148</v>
      </c>
      <c r="E7395" s="16">
        <f>retail_store_sales!$H7395/retail_store_sales!$F7395</f>
        <v>26</v>
      </c>
      <c r="F7395" s="17">
        <v>3</v>
      </c>
      <c r="G7395" s="18">
        <f t="shared" si="345"/>
        <v>26</v>
      </c>
      <c r="H7395" s="19">
        <v>78</v>
      </c>
      <c r="I7395" s="15" t="s">
        <v>14</v>
      </c>
      <c r="J7395" s="15" t="s">
        <v>37</v>
      </c>
      <c r="K7395" s="13" t="str">
        <f t="shared" si="347"/>
        <v>Saturday</v>
      </c>
      <c r="L7395" s="20">
        <f>YEAR(retail_store_sales!$N7395)</f>
        <v>2024</v>
      </c>
      <c r="M7395" s="20" t="str">
        <f t="shared" si="346"/>
        <v>April</v>
      </c>
      <c r="N7395" s="21">
        <v>45409</v>
      </c>
      <c r="O7395" s="15" t="s">
        <v>12824</v>
      </c>
    </row>
    <row r="7396" spans="1:15" x14ac:dyDescent="0.3">
      <c r="A7396" s="8" t="s">
        <v>12259</v>
      </c>
      <c r="B7396" s="8" t="s">
        <v>83</v>
      </c>
      <c r="C7396" s="8" t="s">
        <v>65</v>
      </c>
      <c r="D7396" s="8" t="s">
        <v>12823</v>
      </c>
      <c r="E7396" s="9">
        <v>0</v>
      </c>
      <c r="F7396" s="10">
        <v>0</v>
      </c>
      <c r="G7396" s="11">
        <f t="shared" si="345"/>
        <v>0</v>
      </c>
      <c r="H7396" s="12">
        <v>0</v>
      </c>
      <c r="I7396" s="8" t="s">
        <v>24</v>
      </c>
      <c r="J7396" s="8" t="s">
        <v>15</v>
      </c>
      <c r="K7396" s="13" t="str">
        <f t="shared" si="347"/>
        <v>Thursday</v>
      </c>
      <c r="L7396" s="13">
        <f>YEAR(retail_store_sales!$N7396)</f>
        <v>2023</v>
      </c>
      <c r="M7396" s="13" t="str">
        <f t="shared" si="346"/>
        <v>March</v>
      </c>
      <c r="N7396" s="14">
        <v>45008</v>
      </c>
      <c r="O7396" s="8" t="b">
        <v>0</v>
      </c>
    </row>
    <row r="7397" spans="1:15" x14ac:dyDescent="0.3">
      <c r="A7397" s="15" t="s">
        <v>2318</v>
      </c>
      <c r="B7397" s="15" t="s">
        <v>68</v>
      </c>
      <c r="C7397" s="15" t="s">
        <v>129</v>
      </c>
      <c r="D7397" s="15" t="s">
        <v>319</v>
      </c>
      <c r="E7397" s="16">
        <f>retail_store_sales!$H7397/retail_store_sales!$F7397</f>
        <v>24.5</v>
      </c>
      <c r="F7397" s="17">
        <v>10</v>
      </c>
      <c r="G7397" s="18">
        <f t="shared" si="345"/>
        <v>24.5</v>
      </c>
      <c r="H7397" s="19">
        <v>245</v>
      </c>
      <c r="I7397" s="15" t="s">
        <v>24</v>
      </c>
      <c r="J7397" s="15" t="s">
        <v>37</v>
      </c>
      <c r="K7397" s="13" t="str">
        <f t="shared" si="347"/>
        <v>Sunday</v>
      </c>
      <c r="L7397" s="20">
        <f>YEAR(retail_store_sales!$N7397)</f>
        <v>2024</v>
      </c>
      <c r="M7397" s="20" t="str">
        <f t="shared" si="346"/>
        <v>October</v>
      </c>
      <c r="N7397" s="21">
        <v>45592</v>
      </c>
      <c r="O7397" s="15" t="b">
        <v>1</v>
      </c>
    </row>
    <row r="7398" spans="1:15" x14ac:dyDescent="0.3">
      <c r="A7398" s="8" t="s">
        <v>3770</v>
      </c>
      <c r="B7398" s="8" t="s">
        <v>76</v>
      </c>
      <c r="C7398" s="8" t="s">
        <v>18</v>
      </c>
      <c r="D7398" s="8" t="s">
        <v>270</v>
      </c>
      <c r="E7398" s="9">
        <f>retail_store_sales!$H7398/retail_store_sales!$F7398</f>
        <v>5</v>
      </c>
      <c r="F7398" s="10">
        <v>9</v>
      </c>
      <c r="G7398" s="11">
        <f t="shared" si="345"/>
        <v>5</v>
      </c>
      <c r="H7398" s="12">
        <v>45</v>
      </c>
      <c r="I7398" s="8" t="s">
        <v>47</v>
      </c>
      <c r="J7398" s="8" t="s">
        <v>37</v>
      </c>
      <c r="K7398" s="13" t="str">
        <f t="shared" si="347"/>
        <v>Sunday</v>
      </c>
      <c r="L7398" s="13">
        <f>YEAR(retail_store_sales!$N7398)</f>
        <v>2023</v>
      </c>
      <c r="M7398" s="13" t="str">
        <f t="shared" si="346"/>
        <v>December</v>
      </c>
      <c r="N7398" s="14">
        <v>45263</v>
      </c>
      <c r="O7398" s="8" t="s">
        <v>12824</v>
      </c>
    </row>
    <row r="7399" spans="1:15" x14ac:dyDescent="0.3">
      <c r="A7399" s="15" t="s">
        <v>10665</v>
      </c>
      <c r="B7399" s="15" t="s">
        <v>17</v>
      </c>
      <c r="C7399" s="15" t="s">
        <v>65</v>
      </c>
      <c r="D7399" s="15" t="s">
        <v>12823</v>
      </c>
      <c r="E7399" s="16">
        <v>0</v>
      </c>
      <c r="F7399" s="17">
        <v>0</v>
      </c>
      <c r="G7399" s="18">
        <f t="shared" si="345"/>
        <v>0</v>
      </c>
      <c r="H7399" s="19">
        <v>0</v>
      </c>
      <c r="I7399" s="15" t="s">
        <v>24</v>
      </c>
      <c r="J7399" s="15" t="s">
        <v>37</v>
      </c>
      <c r="K7399" s="13" t="str">
        <f t="shared" si="347"/>
        <v>Thursday</v>
      </c>
      <c r="L7399" s="20">
        <f>YEAR(retail_store_sales!$N7399)</f>
        <v>2023</v>
      </c>
      <c r="M7399" s="20" t="str">
        <f t="shared" si="346"/>
        <v>June</v>
      </c>
      <c r="N7399" s="21">
        <v>45099</v>
      </c>
      <c r="O7399" s="15" t="b">
        <v>1</v>
      </c>
    </row>
    <row r="7400" spans="1:15" x14ac:dyDescent="0.3">
      <c r="A7400" s="8" t="s">
        <v>2931</v>
      </c>
      <c r="B7400" s="8" t="s">
        <v>167</v>
      </c>
      <c r="C7400" s="8" t="s">
        <v>18</v>
      </c>
      <c r="D7400" s="8" t="s">
        <v>971</v>
      </c>
      <c r="E7400" s="9">
        <f>retail_store_sales!$H7400/retail_store_sales!$F7400</f>
        <v>11</v>
      </c>
      <c r="F7400" s="10">
        <v>7</v>
      </c>
      <c r="G7400" s="11">
        <f t="shared" si="345"/>
        <v>11</v>
      </c>
      <c r="H7400" s="12">
        <v>77</v>
      </c>
      <c r="I7400" s="8" t="s">
        <v>24</v>
      </c>
      <c r="J7400" s="8" t="s">
        <v>37</v>
      </c>
      <c r="K7400" s="13" t="str">
        <f t="shared" si="347"/>
        <v>Friday</v>
      </c>
      <c r="L7400" s="13">
        <f>YEAR(retail_store_sales!$N7400)</f>
        <v>2023</v>
      </c>
      <c r="M7400" s="13" t="str">
        <f t="shared" si="346"/>
        <v>May</v>
      </c>
      <c r="N7400" s="14">
        <v>45058</v>
      </c>
      <c r="O7400" s="8" t="s">
        <v>12824</v>
      </c>
    </row>
    <row r="7401" spans="1:15" x14ac:dyDescent="0.3">
      <c r="A7401" s="15" t="s">
        <v>1383</v>
      </c>
      <c r="B7401" s="15" t="s">
        <v>112</v>
      </c>
      <c r="C7401" s="15" t="s">
        <v>129</v>
      </c>
      <c r="D7401" s="15" t="s">
        <v>12823</v>
      </c>
      <c r="E7401" s="16">
        <f>retail_store_sales!$H7401/retail_store_sales!$F7401</f>
        <v>11</v>
      </c>
      <c r="F7401" s="17">
        <v>4</v>
      </c>
      <c r="G7401" s="18">
        <f t="shared" si="345"/>
        <v>11</v>
      </c>
      <c r="H7401" s="19">
        <v>44</v>
      </c>
      <c r="I7401" s="15" t="s">
        <v>24</v>
      </c>
      <c r="J7401" s="15" t="s">
        <v>15</v>
      </c>
      <c r="K7401" s="13" t="str">
        <f t="shared" si="347"/>
        <v>Saturday</v>
      </c>
      <c r="L7401" s="20">
        <f>YEAR(retail_store_sales!$N7401)</f>
        <v>2024</v>
      </c>
      <c r="M7401" s="20" t="str">
        <f t="shared" si="346"/>
        <v>February</v>
      </c>
      <c r="N7401" s="21">
        <v>45332</v>
      </c>
      <c r="O7401" s="15" t="b">
        <v>0</v>
      </c>
    </row>
    <row r="7402" spans="1:15" x14ac:dyDescent="0.3">
      <c r="A7402" s="8" t="s">
        <v>9085</v>
      </c>
      <c r="B7402" s="8" t="s">
        <v>17</v>
      </c>
      <c r="C7402" s="8" t="s">
        <v>40</v>
      </c>
      <c r="D7402" s="8" t="s">
        <v>189</v>
      </c>
      <c r="E7402" s="9">
        <f>retail_store_sales!$H7402/retail_store_sales!$F7402</f>
        <v>20</v>
      </c>
      <c r="F7402" s="10">
        <v>10</v>
      </c>
      <c r="G7402" s="11">
        <f t="shared" si="345"/>
        <v>20</v>
      </c>
      <c r="H7402" s="12">
        <v>200</v>
      </c>
      <c r="I7402" s="8" t="s">
        <v>47</v>
      </c>
      <c r="J7402" s="8" t="s">
        <v>15</v>
      </c>
      <c r="K7402" s="13" t="str">
        <f t="shared" si="347"/>
        <v>Sunday</v>
      </c>
      <c r="L7402" s="13">
        <f>YEAR(retail_store_sales!$N7402)</f>
        <v>2024</v>
      </c>
      <c r="M7402" s="13" t="str">
        <f t="shared" si="346"/>
        <v>April</v>
      </c>
      <c r="N7402" s="14">
        <v>45403</v>
      </c>
      <c r="O7402" s="8" t="b">
        <v>1</v>
      </c>
    </row>
    <row r="7403" spans="1:15" x14ac:dyDescent="0.3">
      <c r="A7403" s="15" t="s">
        <v>1344</v>
      </c>
      <c r="B7403" s="15" t="s">
        <v>35</v>
      </c>
      <c r="C7403" s="15" t="s">
        <v>65</v>
      </c>
      <c r="D7403" s="15" t="s">
        <v>245</v>
      </c>
      <c r="E7403" s="16">
        <f>retail_store_sales!$H7403/retail_store_sales!$F7403</f>
        <v>15.5</v>
      </c>
      <c r="F7403" s="17">
        <v>4</v>
      </c>
      <c r="G7403" s="18">
        <f t="shared" si="345"/>
        <v>15.5</v>
      </c>
      <c r="H7403" s="19">
        <v>62</v>
      </c>
      <c r="I7403" s="15" t="s">
        <v>14</v>
      </c>
      <c r="J7403" s="15" t="s">
        <v>15</v>
      </c>
      <c r="K7403" s="13" t="str">
        <f t="shared" si="347"/>
        <v>Tuesday</v>
      </c>
      <c r="L7403" s="20">
        <f>YEAR(retail_store_sales!$N7403)</f>
        <v>2023</v>
      </c>
      <c r="M7403" s="20" t="str">
        <f t="shared" si="346"/>
        <v>August</v>
      </c>
      <c r="N7403" s="21">
        <v>45153</v>
      </c>
      <c r="O7403" s="15" t="b">
        <v>0</v>
      </c>
    </row>
    <row r="7404" spans="1:15" x14ac:dyDescent="0.3">
      <c r="A7404" s="8" t="s">
        <v>10369</v>
      </c>
      <c r="B7404" s="8" t="s">
        <v>76</v>
      </c>
      <c r="C7404" s="8" t="s">
        <v>65</v>
      </c>
      <c r="D7404" s="8" t="s">
        <v>348</v>
      </c>
      <c r="E7404" s="9">
        <f>retail_store_sales!$H7404/retail_store_sales!$F7404</f>
        <v>27.5</v>
      </c>
      <c r="F7404" s="10">
        <v>6</v>
      </c>
      <c r="G7404" s="11">
        <f t="shared" si="345"/>
        <v>27.5</v>
      </c>
      <c r="H7404" s="12">
        <v>165</v>
      </c>
      <c r="I7404" s="8" t="s">
        <v>47</v>
      </c>
      <c r="J7404" s="8" t="s">
        <v>15</v>
      </c>
      <c r="K7404" s="13" t="str">
        <f t="shared" si="347"/>
        <v>Sunday</v>
      </c>
      <c r="L7404" s="13">
        <f>YEAR(retail_store_sales!$N7404)</f>
        <v>2024</v>
      </c>
      <c r="M7404" s="13" t="str">
        <f t="shared" si="346"/>
        <v>September</v>
      </c>
      <c r="N7404" s="14">
        <v>45557</v>
      </c>
      <c r="O7404" s="8" t="b">
        <v>0</v>
      </c>
    </row>
    <row r="7405" spans="1:15" x14ac:dyDescent="0.3">
      <c r="A7405" s="15" t="s">
        <v>1107</v>
      </c>
      <c r="B7405" s="15" t="s">
        <v>64</v>
      </c>
      <c r="C7405" s="15" t="s">
        <v>40</v>
      </c>
      <c r="D7405" s="15" t="s">
        <v>341</v>
      </c>
      <c r="E7405" s="16">
        <f>retail_store_sales!$H7405/retail_store_sales!$F7405</f>
        <v>29</v>
      </c>
      <c r="F7405" s="17">
        <v>7</v>
      </c>
      <c r="G7405" s="18">
        <f t="shared" si="345"/>
        <v>29</v>
      </c>
      <c r="H7405" s="19">
        <v>203</v>
      </c>
      <c r="I7405" s="15" t="s">
        <v>24</v>
      </c>
      <c r="J7405" s="15" t="s">
        <v>37</v>
      </c>
      <c r="K7405" s="13" t="str">
        <f t="shared" si="347"/>
        <v>Thursday</v>
      </c>
      <c r="L7405" s="20">
        <f>YEAR(retail_store_sales!$N7405)</f>
        <v>2023</v>
      </c>
      <c r="M7405" s="20" t="str">
        <f t="shared" si="346"/>
        <v>November</v>
      </c>
      <c r="N7405" s="21">
        <v>45260</v>
      </c>
      <c r="O7405" s="15" t="b">
        <v>1</v>
      </c>
    </row>
    <row r="7406" spans="1:15" x14ac:dyDescent="0.3">
      <c r="A7406" s="8" t="s">
        <v>2152</v>
      </c>
      <c r="B7406" s="8" t="s">
        <v>11</v>
      </c>
      <c r="C7406" s="8" t="s">
        <v>65</v>
      </c>
      <c r="D7406" s="8" t="s">
        <v>66</v>
      </c>
      <c r="E7406" s="9">
        <f>retail_store_sales!$H7406/retail_store_sales!$F7406</f>
        <v>23</v>
      </c>
      <c r="F7406" s="10">
        <v>8</v>
      </c>
      <c r="G7406" s="11">
        <f t="shared" si="345"/>
        <v>23</v>
      </c>
      <c r="H7406" s="12">
        <v>184</v>
      </c>
      <c r="I7406" s="8" t="s">
        <v>14</v>
      </c>
      <c r="J7406" s="8" t="s">
        <v>37</v>
      </c>
      <c r="K7406" s="13" t="str">
        <f t="shared" si="347"/>
        <v>Thursday</v>
      </c>
      <c r="L7406" s="13">
        <f>YEAR(retail_store_sales!$N7406)</f>
        <v>2023</v>
      </c>
      <c r="M7406" s="13" t="str">
        <f t="shared" si="346"/>
        <v>April</v>
      </c>
      <c r="N7406" s="14">
        <v>45029</v>
      </c>
      <c r="O7406" s="8" t="s">
        <v>12824</v>
      </c>
    </row>
    <row r="7407" spans="1:15" x14ac:dyDescent="0.3">
      <c r="A7407" s="15" t="s">
        <v>289</v>
      </c>
      <c r="B7407" s="15" t="s">
        <v>54</v>
      </c>
      <c r="C7407" s="15" t="s">
        <v>129</v>
      </c>
      <c r="D7407" s="15" t="s">
        <v>290</v>
      </c>
      <c r="E7407" s="16">
        <f>retail_store_sales!$H7407/retail_store_sales!$F7407</f>
        <v>23</v>
      </c>
      <c r="F7407" s="17">
        <v>2</v>
      </c>
      <c r="G7407" s="18">
        <f t="shared" si="345"/>
        <v>23</v>
      </c>
      <c r="H7407" s="19">
        <v>46</v>
      </c>
      <c r="I7407" s="15" t="s">
        <v>14</v>
      </c>
      <c r="J7407" s="15" t="s">
        <v>37</v>
      </c>
      <c r="K7407" s="13" t="str">
        <f t="shared" si="347"/>
        <v>Friday</v>
      </c>
      <c r="L7407" s="20">
        <f>YEAR(retail_store_sales!$N7407)</f>
        <v>2024</v>
      </c>
      <c r="M7407" s="20" t="str">
        <f t="shared" si="346"/>
        <v>February</v>
      </c>
      <c r="N7407" s="21">
        <v>45331</v>
      </c>
      <c r="O7407" s="15" t="b">
        <v>0</v>
      </c>
    </row>
    <row r="7408" spans="1:15" x14ac:dyDescent="0.3">
      <c r="A7408" s="8" t="s">
        <v>11048</v>
      </c>
      <c r="B7408" s="8" t="s">
        <v>99</v>
      </c>
      <c r="C7408" s="8" t="s">
        <v>129</v>
      </c>
      <c r="D7408" s="8" t="s">
        <v>426</v>
      </c>
      <c r="E7408" s="9">
        <f>retail_store_sales!$H7408/retail_store_sales!$F7408</f>
        <v>17</v>
      </c>
      <c r="F7408" s="10">
        <v>9</v>
      </c>
      <c r="G7408" s="11">
        <f t="shared" si="345"/>
        <v>17</v>
      </c>
      <c r="H7408" s="12">
        <v>153</v>
      </c>
      <c r="I7408" s="8" t="s">
        <v>14</v>
      </c>
      <c r="J7408" s="8" t="s">
        <v>15</v>
      </c>
      <c r="K7408" s="13" t="str">
        <f t="shared" si="347"/>
        <v>Tuesday</v>
      </c>
      <c r="L7408" s="13">
        <f>YEAR(retail_store_sales!$N7408)</f>
        <v>2022</v>
      </c>
      <c r="M7408" s="13" t="str">
        <f t="shared" si="346"/>
        <v>December</v>
      </c>
      <c r="N7408" s="14">
        <v>44922</v>
      </c>
      <c r="O7408" s="8" t="s">
        <v>12824</v>
      </c>
    </row>
    <row r="7409" spans="1:15" x14ac:dyDescent="0.3">
      <c r="A7409" s="15" t="s">
        <v>8123</v>
      </c>
      <c r="B7409" s="15" t="s">
        <v>42</v>
      </c>
      <c r="C7409" s="15" t="s">
        <v>27</v>
      </c>
      <c r="D7409" s="15" t="s">
        <v>12823</v>
      </c>
      <c r="E7409" s="16">
        <v>0</v>
      </c>
      <c r="F7409" s="17">
        <v>0</v>
      </c>
      <c r="G7409" s="18">
        <f t="shared" si="345"/>
        <v>0</v>
      </c>
      <c r="H7409" s="19">
        <v>0</v>
      </c>
      <c r="I7409" s="15" t="s">
        <v>24</v>
      </c>
      <c r="J7409" s="15" t="s">
        <v>15</v>
      </c>
      <c r="K7409" s="13" t="str">
        <f t="shared" si="347"/>
        <v>Saturday</v>
      </c>
      <c r="L7409" s="20">
        <f>YEAR(retail_store_sales!$N7409)</f>
        <v>2024</v>
      </c>
      <c r="M7409" s="20" t="str">
        <f t="shared" si="346"/>
        <v>January</v>
      </c>
      <c r="N7409" s="21">
        <v>45297</v>
      </c>
      <c r="O7409" s="15" t="b">
        <v>1</v>
      </c>
    </row>
    <row r="7410" spans="1:15" x14ac:dyDescent="0.3">
      <c r="A7410" s="8" t="s">
        <v>10214</v>
      </c>
      <c r="B7410" s="8" t="s">
        <v>112</v>
      </c>
      <c r="C7410" s="8" t="s">
        <v>18</v>
      </c>
      <c r="D7410" s="8" t="s">
        <v>12823</v>
      </c>
      <c r="E7410" s="9">
        <f>retail_store_sales!$H7410/retail_store_sales!$F7410</f>
        <v>41</v>
      </c>
      <c r="F7410" s="10">
        <v>6</v>
      </c>
      <c r="G7410" s="11">
        <f t="shared" si="345"/>
        <v>41</v>
      </c>
      <c r="H7410" s="12">
        <v>246</v>
      </c>
      <c r="I7410" s="8" t="s">
        <v>24</v>
      </c>
      <c r="J7410" s="8" t="s">
        <v>15</v>
      </c>
      <c r="K7410" s="13" t="str">
        <f t="shared" si="347"/>
        <v>Monday</v>
      </c>
      <c r="L7410" s="13">
        <f>YEAR(retail_store_sales!$N7410)</f>
        <v>2022</v>
      </c>
      <c r="M7410" s="13" t="str">
        <f t="shared" si="346"/>
        <v>February</v>
      </c>
      <c r="N7410" s="14">
        <v>44606</v>
      </c>
      <c r="O7410" s="8" t="s">
        <v>12824</v>
      </c>
    </row>
    <row r="7411" spans="1:15" x14ac:dyDescent="0.3">
      <c r="A7411" s="15" t="s">
        <v>11015</v>
      </c>
      <c r="B7411" s="15" t="s">
        <v>167</v>
      </c>
      <c r="C7411" s="15" t="s">
        <v>12</v>
      </c>
      <c r="D7411" s="15" t="s">
        <v>13</v>
      </c>
      <c r="E7411" s="16">
        <f>retail_store_sales!$H7411/retail_store_sales!$F7411</f>
        <v>18.5</v>
      </c>
      <c r="F7411" s="17">
        <v>5</v>
      </c>
      <c r="G7411" s="18">
        <f t="shared" si="345"/>
        <v>18.5</v>
      </c>
      <c r="H7411" s="19">
        <v>92.5</v>
      </c>
      <c r="I7411" s="15" t="s">
        <v>14</v>
      </c>
      <c r="J7411" s="15" t="s">
        <v>15</v>
      </c>
      <c r="K7411" s="13" t="str">
        <f t="shared" si="347"/>
        <v>Tuesday</v>
      </c>
      <c r="L7411" s="20">
        <f>YEAR(retail_store_sales!$N7411)</f>
        <v>2023</v>
      </c>
      <c r="M7411" s="20" t="str">
        <f t="shared" si="346"/>
        <v>January</v>
      </c>
      <c r="N7411" s="21">
        <v>44936</v>
      </c>
      <c r="O7411" s="15" t="s">
        <v>12824</v>
      </c>
    </row>
    <row r="7412" spans="1:15" hidden="1" x14ac:dyDescent="0.3">
      <c r="A7412" s="8" t="s">
        <v>8814</v>
      </c>
      <c r="B7412" s="8" t="s">
        <v>45</v>
      </c>
      <c r="C7412" s="8" t="s">
        <v>18</v>
      </c>
      <c r="D7412" s="8" t="s">
        <v>249</v>
      </c>
      <c r="E7412" s="9">
        <f>retail_store_sales!$H7412/retail_store_sales!$F7412</f>
        <v>38</v>
      </c>
      <c r="F7412" s="10">
        <v>8</v>
      </c>
      <c r="G7412" s="11">
        <f t="shared" si="345"/>
        <v>38</v>
      </c>
      <c r="H7412" s="12">
        <v>304</v>
      </c>
      <c r="I7412" s="8" t="s">
        <v>24</v>
      </c>
      <c r="J7412" s="8" t="s">
        <v>15</v>
      </c>
      <c r="K7412" s="13" t="str">
        <f t="shared" si="347"/>
        <v>Wednesday</v>
      </c>
      <c r="L7412" s="13">
        <f>YEAR(retail_store_sales!$N7412)</f>
        <v>2025</v>
      </c>
      <c r="M7412" s="13" t="str">
        <f t="shared" si="346"/>
        <v>January</v>
      </c>
      <c r="N7412" s="14">
        <v>45665</v>
      </c>
      <c r="O7412" s="8" t="s">
        <v>12824</v>
      </c>
    </row>
    <row r="7413" spans="1:15" x14ac:dyDescent="0.3">
      <c r="A7413" s="15" t="s">
        <v>9463</v>
      </c>
      <c r="B7413" s="15" t="s">
        <v>79</v>
      </c>
      <c r="C7413" s="15" t="s">
        <v>65</v>
      </c>
      <c r="D7413" s="15" t="s">
        <v>419</v>
      </c>
      <c r="E7413" s="16">
        <f>retail_store_sales!$H7413/retail_store_sales!$F7413</f>
        <v>41</v>
      </c>
      <c r="F7413" s="17">
        <v>8</v>
      </c>
      <c r="G7413" s="18">
        <f t="shared" si="345"/>
        <v>41</v>
      </c>
      <c r="H7413" s="19">
        <v>328</v>
      </c>
      <c r="I7413" s="15" t="s">
        <v>24</v>
      </c>
      <c r="J7413" s="15" t="s">
        <v>15</v>
      </c>
      <c r="K7413" s="13" t="str">
        <f t="shared" si="347"/>
        <v>Wednesday</v>
      </c>
      <c r="L7413" s="20">
        <f>YEAR(retail_store_sales!$N7413)</f>
        <v>2022</v>
      </c>
      <c r="M7413" s="20" t="str">
        <f t="shared" si="346"/>
        <v>May</v>
      </c>
      <c r="N7413" s="21">
        <v>44706</v>
      </c>
      <c r="O7413" s="15" t="b">
        <v>1</v>
      </c>
    </row>
    <row r="7414" spans="1:15" x14ac:dyDescent="0.3">
      <c r="A7414" s="8" t="s">
        <v>10628</v>
      </c>
      <c r="B7414" s="8" t="s">
        <v>76</v>
      </c>
      <c r="C7414" s="8" t="s">
        <v>40</v>
      </c>
      <c r="D7414" s="8" t="s">
        <v>452</v>
      </c>
      <c r="E7414" s="9">
        <f>retail_store_sales!$H7414/retail_store_sales!$F7414</f>
        <v>26</v>
      </c>
      <c r="F7414" s="10">
        <v>9</v>
      </c>
      <c r="G7414" s="11">
        <f t="shared" si="345"/>
        <v>26</v>
      </c>
      <c r="H7414" s="12">
        <v>234</v>
      </c>
      <c r="I7414" s="8" t="s">
        <v>24</v>
      </c>
      <c r="J7414" s="8" t="s">
        <v>37</v>
      </c>
      <c r="K7414" s="13" t="str">
        <f t="shared" si="347"/>
        <v>Wednesday</v>
      </c>
      <c r="L7414" s="13">
        <f>YEAR(retail_store_sales!$N7414)</f>
        <v>2022</v>
      </c>
      <c r="M7414" s="13" t="str">
        <f t="shared" si="346"/>
        <v>August</v>
      </c>
      <c r="N7414" s="14">
        <v>44783</v>
      </c>
      <c r="O7414" s="8" t="b">
        <v>0</v>
      </c>
    </row>
    <row r="7415" spans="1:15" hidden="1" x14ac:dyDescent="0.3">
      <c r="A7415" s="15" t="s">
        <v>176</v>
      </c>
      <c r="B7415" s="15" t="s">
        <v>39</v>
      </c>
      <c r="C7415" s="15" t="s">
        <v>12</v>
      </c>
      <c r="D7415" s="15" t="s">
        <v>177</v>
      </c>
      <c r="E7415" s="16">
        <f>retail_store_sales!$H7415/retail_store_sales!$F7415</f>
        <v>14</v>
      </c>
      <c r="F7415" s="17">
        <v>9</v>
      </c>
      <c r="G7415" s="18">
        <f t="shared" si="345"/>
        <v>14</v>
      </c>
      <c r="H7415" s="19">
        <v>126</v>
      </c>
      <c r="I7415" s="15" t="s">
        <v>14</v>
      </c>
      <c r="J7415" s="15" t="s">
        <v>37</v>
      </c>
      <c r="K7415" s="13" t="str">
        <f t="shared" si="347"/>
        <v>Sunday</v>
      </c>
      <c r="L7415" s="20">
        <f>YEAR(retail_store_sales!$N7415)</f>
        <v>2025</v>
      </c>
      <c r="M7415" s="20" t="str">
        <f t="shared" si="346"/>
        <v>January</v>
      </c>
      <c r="N7415" s="21">
        <v>45669</v>
      </c>
      <c r="O7415" s="15" t="b">
        <v>0</v>
      </c>
    </row>
    <row r="7416" spans="1:15" x14ac:dyDescent="0.3">
      <c r="A7416" s="8" t="s">
        <v>2784</v>
      </c>
      <c r="B7416" s="8" t="s">
        <v>83</v>
      </c>
      <c r="C7416" s="8" t="s">
        <v>31</v>
      </c>
      <c r="D7416" s="8" t="s">
        <v>497</v>
      </c>
      <c r="E7416" s="9">
        <f>retail_store_sales!$H7416/retail_store_sales!$F7416</f>
        <v>29</v>
      </c>
      <c r="F7416" s="10">
        <v>4</v>
      </c>
      <c r="G7416" s="11">
        <f t="shared" si="345"/>
        <v>29</v>
      </c>
      <c r="H7416" s="12">
        <v>116</v>
      </c>
      <c r="I7416" s="8" t="s">
        <v>14</v>
      </c>
      <c r="J7416" s="8" t="s">
        <v>37</v>
      </c>
      <c r="K7416" s="13" t="str">
        <f t="shared" si="347"/>
        <v>Wednesday</v>
      </c>
      <c r="L7416" s="13">
        <f>YEAR(retail_store_sales!$N7416)</f>
        <v>2024</v>
      </c>
      <c r="M7416" s="13" t="str">
        <f t="shared" si="346"/>
        <v>May</v>
      </c>
      <c r="N7416" s="14">
        <v>45434</v>
      </c>
      <c r="O7416" s="8" t="s">
        <v>12824</v>
      </c>
    </row>
    <row r="7417" spans="1:15" x14ac:dyDescent="0.3">
      <c r="A7417" s="15" t="s">
        <v>9218</v>
      </c>
      <c r="B7417" s="15" t="s">
        <v>64</v>
      </c>
      <c r="C7417" s="15" t="s">
        <v>40</v>
      </c>
      <c r="D7417" s="15" t="s">
        <v>452</v>
      </c>
      <c r="E7417" s="16">
        <f>retail_store_sales!$H7417/retail_store_sales!$F7417</f>
        <v>26</v>
      </c>
      <c r="F7417" s="17">
        <v>6</v>
      </c>
      <c r="G7417" s="18">
        <f t="shared" si="345"/>
        <v>26</v>
      </c>
      <c r="H7417" s="19">
        <v>156</v>
      </c>
      <c r="I7417" s="15" t="s">
        <v>47</v>
      </c>
      <c r="J7417" s="15" t="s">
        <v>15</v>
      </c>
      <c r="K7417" s="13" t="str">
        <f t="shared" si="347"/>
        <v>Tuesday</v>
      </c>
      <c r="L7417" s="20">
        <f>YEAR(retail_store_sales!$N7417)</f>
        <v>2024</v>
      </c>
      <c r="M7417" s="20" t="str">
        <f t="shared" si="346"/>
        <v>April</v>
      </c>
      <c r="N7417" s="21">
        <v>45405</v>
      </c>
      <c r="O7417" s="15" t="b">
        <v>1</v>
      </c>
    </row>
    <row r="7418" spans="1:15" x14ac:dyDescent="0.3">
      <c r="A7418" s="8" t="s">
        <v>4012</v>
      </c>
      <c r="B7418" s="8" t="s">
        <v>42</v>
      </c>
      <c r="C7418" s="8" t="s">
        <v>12</v>
      </c>
      <c r="D7418" s="8" t="s">
        <v>519</v>
      </c>
      <c r="E7418" s="9">
        <f>retail_store_sales!$H7418/retail_store_sales!$F7418</f>
        <v>15.5</v>
      </c>
      <c r="F7418" s="10">
        <v>4</v>
      </c>
      <c r="G7418" s="11">
        <f t="shared" si="345"/>
        <v>15.5</v>
      </c>
      <c r="H7418" s="12">
        <v>62</v>
      </c>
      <c r="I7418" s="8" t="s">
        <v>24</v>
      </c>
      <c r="J7418" s="8" t="s">
        <v>15</v>
      </c>
      <c r="K7418" s="13" t="str">
        <f t="shared" si="347"/>
        <v>Friday</v>
      </c>
      <c r="L7418" s="13">
        <f>YEAR(retail_store_sales!$N7418)</f>
        <v>2022</v>
      </c>
      <c r="M7418" s="13" t="str">
        <f t="shared" si="346"/>
        <v>October</v>
      </c>
      <c r="N7418" s="14">
        <v>44855</v>
      </c>
      <c r="O7418" s="8" t="b">
        <v>1</v>
      </c>
    </row>
    <row r="7419" spans="1:15" x14ac:dyDescent="0.3">
      <c r="A7419" s="15" t="s">
        <v>3805</v>
      </c>
      <c r="B7419" s="15" t="s">
        <v>76</v>
      </c>
      <c r="C7419" s="15" t="s">
        <v>18</v>
      </c>
      <c r="D7419" s="15" t="s">
        <v>151</v>
      </c>
      <c r="E7419" s="16">
        <f>retail_store_sales!$H7419/retail_store_sales!$F7419</f>
        <v>12.5</v>
      </c>
      <c r="F7419" s="17">
        <v>3</v>
      </c>
      <c r="G7419" s="18">
        <f t="shared" si="345"/>
        <v>12.5</v>
      </c>
      <c r="H7419" s="19">
        <v>37.5</v>
      </c>
      <c r="I7419" s="15" t="s">
        <v>24</v>
      </c>
      <c r="J7419" s="15" t="s">
        <v>15</v>
      </c>
      <c r="K7419" s="13" t="str">
        <f t="shared" si="347"/>
        <v>Saturday</v>
      </c>
      <c r="L7419" s="20">
        <f>YEAR(retail_store_sales!$N7419)</f>
        <v>2024</v>
      </c>
      <c r="M7419" s="20" t="str">
        <f t="shared" si="346"/>
        <v>November</v>
      </c>
      <c r="N7419" s="21">
        <v>45612</v>
      </c>
      <c r="O7419" s="15" t="b">
        <v>0</v>
      </c>
    </row>
    <row r="7420" spans="1:15" x14ac:dyDescent="0.3">
      <c r="A7420" s="8" t="s">
        <v>6548</v>
      </c>
      <c r="B7420" s="8" t="s">
        <v>21</v>
      </c>
      <c r="C7420" s="8" t="s">
        <v>40</v>
      </c>
      <c r="D7420" s="8" t="s">
        <v>143</v>
      </c>
      <c r="E7420" s="9">
        <f>retail_store_sales!$H7420/retail_store_sales!$F7420</f>
        <v>38</v>
      </c>
      <c r="F7420" s="10">
        <v>9</v>
      </c>
      <c r="G7420" s="11">
        <f t="shared" si="345"/>
        <v>38</v>
      </c>
      <c r="H7420" s="12">
        <v>342</v>
      </c>
      <c r="I7420" s="8" t="s">
        <v>14</v>
      </c>
      <c r="J7420" s="8" t="s">
        <v>37</v>
      </c>
      <c r="K7420" s="13" t="str">
        <f t="shared" si="347"/>
        <v>Friday</v>
      </c>
      <c r="L7420" s="13">
        <f>YEAR(retail_store_sales!$N7420)</f>
        <v>2024</v>
      </c>
      <c r="M7420" s="13" t="str">
        <f t="shared" si="346"/>
        <v>January</v>
      </c>
      <c r="N7420" s="14">
        <v>45303</v>
      </c>
      <c r="O7420" s="8" t="b">
        <v>0</v>
      </c>
    </row>
    <row r="7421" spans="1:15" x14ac:dyDescent="0.3">
      <c r="A7421" s="15" t="s">
        <v>845</v>
      </c>
      <c r="B7421" s="15" t="s">
        <v>64</v>
      </c>
      <c r="C7421" s="15" t="s">
        <v>40</v>
      </c>
      <c r="D7421" s="15" t="s">
        <v>673</v>
      </c>
      <c r="E7421" s="16">
        <f>retail_store_sales!$H7421/retail_store_sales!$F7421</f>
        <v>12.5</v>
      </c>
      <c r="F7421" s="17">
        <v>9</v>
      </c>
      <c r="G7421" s="18">
        <f t="shared" si="345"/>
        <v>12.5</v>
      </c>
      <c r="H7421" s="19">
        <v>112.5</v>
      </c>
      <c r="I7421" s="15" t="s">
        <v>24</v>
      </c>
      <c r="J7421" s="15" t="s">
        <v>37</v>
      </c>
      <c r="K7421" s="13" t="str">
        <f t="shared" si="347"/>
        <v>Saturday</v>
      </c>
      <c r="L7421" s="20">
        <f>YEAR(retail_store_sales!$N7421)</f>
        <v>2024</v>
      </c>
      <c r="M7421" s="20" t="str">
        <f t="shared" si="346"/>
        <v>May</v>
      </c>
      <c r="N7421" s="21">
        <v>45437</v>
      </c>
      <c r="O7421" s="15" t="b">
        <v>0</v>
      </c>
    </row>
    <row r="7422" spans="1:15" x14ac:dyDescent="0.3">
      <c r="A7422" s="8" t="s">
        <v>7388</v>
      </c>
      <c r="B7422" s="8" t="s">
        <v>122</v>
      </c>
      <c r="C7422" s="8" t="s">
        <v>65</v>
      </c>
      <c r="D7422" s="8" t="s">
        <v>66</v>
      </c>
      <c r="E7422" s="9">
        <f>retail_store_sales!$H7422/retail_store_sales!$F7422</f>
        <v>23</v>
      </c>
      <c r="F7422" s="10">
        <v>6</v>
      </c>
      <c r="G7422" s="11">
        <f t="shared" si="345"/>
        <v>23</v>
      </c>
      <c r="H7422" s="12">
        <v>138</v>
      </c>
      <c r="I7422" s="8" t="s">
        <v>47</v>
      </c>
      <c r="J7422" s="8" t="s">
        <v>15</v>
      </c>
      <c r="K7422" s="13" t="str">
        <f t="shared" si="347"/>
        <v>Wednesday</v>
      </c>
      <c r="L7422" s="13">
        <f>YEAR(retail_store_sales!$N7422)</f>
        <v>2024</v>
      </c>
      <c r="M7422" s="13" t="str">
        <f t="shared" si="346"/>
        <v>May</v>
      </c>
      <c r="N7422" s="14">
        <v>45427</v>
      </c>
      <c r="O7422" s="8" t="b">
        <v>1</v>
      </c>
    </row>
    <row r="7423" spans="1:15" x14ac:dyDescent="0.3">
      <c r="A7423" s="15" t="s">
        <v>1001</v>
      </c>
      <c r="B7423" s="15" t="s">
        <v>64</v>
      </c>
      <c r="C7423" s="15" t="s">
        <v>18</v>
      </c>
      <c r="D7423" s="15" t="s">
        <v>270</v>
      </c>
      <c r="E7423" s="16">
        <f>retail_store_sales!$H7423/retail_store_sales!$F7423</f>
        <v>5</v>
      </c>
      <c r="F7423" s="17">
        <v>2</v>
      </c>
      <c r="G7423" s="18">
        <f t="shared" si="345"/>
        <v>5</v>
      </c>
      <c r="H7423" s="19">
        <v>10</v>
      </c>
      <c r="I7423" s="15" t="s">
        <v>47</v>
      </c>
      <c r="J7423" s="15" t="s">
        <v>37</v>
      </c>
      <c r="K7423" s="13" t="str">
        <f t="shared" si="347"/>
        <v>Tuesday</v>
      </c>
      <c r="L7423" s="20">
        <f>YEAR(retail_store_sales!$N7423)</f>
        <v>2023</v>
      </c>
      <c r="M7423" s="20" t="str">
        <f t="shared" si="346"/>
        <v>July</v>
      </c>
      <c r="N7423" s="21">
        <v>45118</v>
      </c>
      <c r="O7423" s="15" t="s">
        <v>12824</v>
      </c>
    </row>
    <row r="7424" spans="1:15" x14ac:dyDescent="0.3">
      <c r="A7424" s="8" t="s">
        <v>6583</v>
      </c>
      <c r="B7424" s="8" t="s">
        <v>17</v>
      </c>
      <c r="C7424" s="8" t="s">
        <v>18</v>
      </c>
      <c r="D7424" s="8" t="s">
        <v>539</v>
      </c>
      <c r="E7424" s="9">
        <f>retail_store_sales!$H7424/retail_store_sales!$F7424</f>
        <v>23</v>
      </c>
      <c r="F7424" s="10">
        <v>10</v>
      </c>
      <c r="G7424" s="11">
        <f t="shared" si="345"/>
        <v>23</v>
      </c>
      <c r="H7424" s="12">
        <v>230</v>
      </c>
      <c r="I7424" s="8" t="s">
        <v>47</v>
      </c>
      <c r="J7424" s="8" t="s">
        <v>37</v>
      </c>
      <c r="K7424" s="13" t="str">
        <f t="shared" si="347"/>
        <v>Sunday</v>
      </c>
      <c r="L7424" s="13">
        <f>YEAR(retail_store_sales!$N7424)</f>
        <v>2024</v>
      </c>
      <c r="M7424" s="13" t="str">
        <f t="shared" si="346"/>
        <v>September</v>
      </c>
      <c r="N7424" s="14">
        <v>45536</v>
      </c>
      <c r="O7424" s="8" t="b">
        <v>0</v>
      </c>
    </row>
    <row r="7425" spans="1:15" x14ac:dyDescent="0.3">
      <c r="A7425" s="15" t="s">
        <v>5276</v>
      </c>
      <c r="B7425" s="15" t="s">
        <v>45</v>
      </c>
      <c r="C7425" s="15" t="s">
        <v>31</v>
      </c>
      <c r="D7425" s="15" t="s">
        <v>127</v>
      </c>
      <c r="E7425" s="16">
        <f>retail_store_sales!$H7425/retail_store_sales!$F7425</f>
        <v>21.5</v>
      </c>
      <c r="F7425" s="17">
        <v>7</v>
      </c>
      <c r="G7425" s="18">
        <f t="shared" si="345"/>
        <v>21.5</v>
      </c>
      <c r="H7425" s="19">
        <v>150.5</v>
      </c>
      <c r="I7425" s="15" t="s">
        <v>24</v>
      </c>
      <c r="J7425" s="15" t="s">
        <v>37</v>
      </c>
      <c r="K7425" s="13" t="str">
        <f t="shared" si="347"/>
        <v>Saturday</v>
      </c>
      <c r="L7425" s="20">
        <f>YEAR(retail_store_sales!$N7425)</f>
        <v>2024</v>
      </c>
      <c r="M7425" s="20" t="str">
        <f t="shared" si="346"/>
        <v>September</v>
      </c>
      <c r="N7425" s="21">
        <v>45542</v>
      </c>
      <c r="O7425" s="15" t="s">
        <v>12824</v>
      </c>
    </row>
    <row r="7426" spans="1:15" x14ac:dyDescent="0.3">
      <c r="A7426" s="8" t="s">
        <v>6334</v>
      </c>
      <c r="B7426" s="8" t="s">
        <v>122</v>
      </c>
      <c r="C7426" s="8" t="s">
        <v>31</v>
      </c>
      <c r="D7426" s="8" t="s">
        <v>497</v>
      </c>
      <c r="E7426" s="9">
        <f>retail_store_sales!$H7426/retail_store_sales!$F7426</f>
        <v>29</v>
      </c>
      <c r="F7426" s="10">
        <v>1</v>
      </c>
      <c r="G7426" s="11">
        <f t="shared" ref="G7426:G7489" si="348">IF(AND(F7426=0, H7426=0), 0, IF(H7426=0, 0, H7426/F7426))</f>
        <v>29</v>
      </c>
      <c r="H7426" s="12">
        <v>29</v>
      </c>
      <c r="I7426" s="8" t="s">
        <v>47</v>
      </c>
      <c r="J7426" s="8" t="s">
        <v>15</v>
      </c>
      <c r="K7426" s="13" t="str">
        <f t="shared" si="347"/>
        <v>Thursday</v>
      </c>
      <c r="L7426" s="13">
        <f>YEAR(retail_store_sales!$N7426)</f>
        <v>2023</v>
      </c>
      <c r="M7426" s="13" t="str">
        <f t="shared" ref="M7426:M7489" si="349">TEXT(N7426,"mmmm")</f>
        <v>October</v>
      </c>
      <c r="N7426" s="14">
        <v>45218</v>
      </c>
      <c r="O7426" s="8" t="s">
        <v>12824</v>
      </c>
    </row>
    <row r="7427" spans="1:15" x14ac:dyDescent="0.3">
      <c r="A7427" s="15" t="s">
        <v>1727</v>
      </c>
      <c r="B7427" s="15" t="s">
        <v>17</v>
      </c>
      <c r="C7427" s="15" t="s">
        <v>22</v>
      </c>
      <c r="D7427" s="15" t="s">
        <v>23</v>
      </c>
      <c r="E7427" s="16">
        <f>retail_store_sales!$H7427/retail_store_sales!$F7427</f>
        <v>21.5</v>
      </c>
      <c r="F7427" s="17">
        <v>10</v>
      </c>
      <c r="G7427" s="18">
        <f t="shared" si="348"/>
        <v>21.5</v>
      </c>
      <c r="H7427" s="19">
        <v>215</v>
      </c>
      <c r="I7427" s="15" t="s">
        <v>24</v>
      </c>
      <c r="J7427" s="15" t="s">
        <v>15</v>
      </c>
      <c r="K7427" s="13" t="str">
        <f t="shared" ref="K7427:K7490" si="350">TEXT(N7427, "dddd")</f>
        <v>Sunday</v>
      </c>
      <c r="L7427" s="20">
        <f>YEAR(retail_store_sales!$N7427)</f>
        <v>2022</v>
      </c>
      <c r="M7427" s="20" t="str">
        <f t="shared" si="349"/>
        <v>February</v>
      </c>
      <c r="N7427" s="21">
        <v>44605</v>
      </c>
      <c r="O7427" s="15" t="s">
        <v>12824</v>
      </c>
    </row>
    <row r="7428" spans="1:15" x14ac:dyDescent="0.3">
      <c r="A7428" s="8" t="s">
        <v>3528</v>
      </c>
      <c r="B7428" s="8" t="s">
        <v>35</v>
      </c>
      <c r="C7428" s="8" t="s">
        <v>12</v>
      </c>
      <c r="D7428" s="8" t="s">
        <v>171</v>
      </c>
      <c r="E7428" s="9">
        <f>retail_store_sales!$H7428/retail_store_sales!$F7428</f>
        <v>5</v>
      </c>
      <c r="F7428" s="10">
        <v>9</v>
      </c>
      <c r="G7428" s="11">
        <f t="shared" si="348"/>
        <v>5</v>
      </c>
      <c r="H7428" s="12">
        <v>45</v>
      </c>
      <c r="I7428" s="8" t="s">
        <v>24</v>
      </c>
      <c r="J7428" s="8" t="s">
        <v>15</v>
      </c>
      <c r="K7428" s="13" t="str">
        <f t="shared" si="350"/>
        <v>Wednesday</v>
      </c>
      <c r="L7428" s="13">
        <f>YEAR(retail_store_sales!$N7428)</f>
        <v>2024</v>
      </c>
      <c r="M7428" s="13" t="str">
        <f t="shared" si="349"/>
        <v>April</v>
      </c>
      <c r="N7428" s="14">
        <v>45385</v>
      </c>
      <c r="O7428" s="8" t="b">
        <v>0</v>
      </c>
    </row>
    <row r="7429" spans="1:15" x14ac:dyDescent="0.3">
      <c r="A7429" s="15" t="s">
        <v>6710</v>
      </c>
      <c r="B7429" s="15" t="s">
        <v>167</v>
      </c>
      <c r="C7429" s="15" t="s">
        <v>12</v>
      </c>
      <c r="D7429" s="15" t="s">
        <v>12823</v>
      </c>
      <c r="E7429" s="16">
        <f>retail_store_sales!$H7429/retail_store_sales!$F7429</f>
        <v>30.5</v>
      </c>
      <c r="F7429" s="17">
        <v>8</v>
      </c>
      <c r="G7429" s="18">
        <f t="shared" si="348"/>
        <v>30.5</v>
      </c>
      <c r="H7429" s="19">
        <v>244</v>
      </c>
      <c r="I7429" s="15" t="s">
        <v>14</v>
      </c>
      <c r="J7429" s="15" t="s">
        <v>37</v>
      </c>
      <c r="K7429" s="13" t="str">
        <f t="shared" si="350"/>
        <v>Wednesday</v>
      </c>
      <c r="L7429" s="20">
        <f>YEAR(retail_store_sales!$N7429)</f>
        <v>2023</v>
      </c>
      <c r="M7429" s="20" t="str">
        <f t="shared" si="349"/>
        <v>June</v>
      </c>
      <c r="N7429" s="21">
        <v>45084</v>
      </c>
      <c r="O7429" s="15" t="s">
        <v>12824</v>
      </c>
    </row>
    <row r="7430" spans="1:15" x14ac:dyDescent="0.3">
      <c r="A7430" s="8" t="s">
        <v>5340</v>
      </c>
      <c r="B7430" s="8" t="s">
        <v>68</v>
      </c>
      <c r="C7430" s="8" t="s">
        <v>129</v>
      </c>
      <c r="D7430" s="8" t="s">
        <v>360</v>
      </c>
      <c r="E7430" s="9">
        <f>retail_store_sales!$H7430/retail_store_sales!$F7430</f>
        <v>32</v>
      </c>
      <c r="F7430" s="10">
        <v>3</v>
      </c>
      <c r="G7430" s="11">
        <f t="shared" si="348"/>
        <v>32</v>
      </c>
      <c r="H7430" s="12">
        <v>96</v>
      </c>
      <c r="I7430" s="8" t="s">
        <v>47</v>
      </c>
      <c r="J7430" s="8" t="s">
        <v>15</v>
      </c>
      <c r="K7430" s="13" t="str">
        <f t="shared" si="350"/>
        <v>Monday</v>
      </c>
      <c r="L7430" s="13">
        <f>YEAR(retail_store_sales!$N7430)</f>
        <v>2022</v>
      </c>
      <c r="M7430" s="13" t="str">
        <f t="shared" si="349"/>
        <v>September</v>
      </c>
      <c r="N7430" s="14">
        <v>44816</v>
      </c>
      <c r="O7430" s="8" t="b">
        <v>0</v>
      </c>
    </row>
    <row r="7431" spans="1:15" x14ac:dyDescent="0.3">
      <c r="A7431" s="15" t="s">
        <v>3563</v>
      </c>
      <c r="B7431" s="15" t="s">
        <v>99</v>
      </c>
      <c r="C7431" s="15" t="s">
        <v>31</v>
      </c>
      <c r="D7431" s="15" t="s">
        <v>12823</v>
      </c>
      <c r="E7431" s="16">
        <v>0</v>
      </c>
      <c r="F7431" s="17">
        <v>0</v>
      </c>
      <c r="G7431" s="18">
        <f t="shared" si="348"/>
        <v>0</v>
      </c>
      <c r="H7431" s="19">
        <v>0</v>
      </c>
      <c r="I7431" s="15" t="s">
        <v>24</v>
      </c>
      <c r="J7431" s="15" t="s">
        <v>15</v>
      </c>
      <c r="K7431" s="13" t="str">
        <f t="shared" si="350"/>
        <v>Monday</v>
      </c>
      <c r="L7431" s="20">
        <f>YEAR(retail_store_sales!$N7431)</f>
        <v>2024</v>
      </c>
      <c r="M7431" s="20" t="str">
        <f t="shared" si="349"/>
        <v>March</v>
      </c>
      <c r="N7431" s="21">
        <v>45369</v>
      </c>
      <c r="O7431" s="15" t="s">
        <v>12824</v>
      </c>
    </row>
    <row r="7432" spans="1:15" x14ac:dyDescent="0.3">
      <c r="A7432" s="8" t="s">
        <v>8051</v>
      </c>
      <c r="B7432" s="8" t="s">
        <v>35</v>
      </c>
      <c r="C7432" s="8" t="s">
        <v>65</v>
      </c>
      <c r="D7432" s="8" t="s">
        <v>419</v>
      </c>
      <c r="E7432" s="9">
        <f>retail_store_sales!$H7432/retail_store_sales!$F7432</f>
        <v>41</v>
      </c>
      <c r="F7432" s="10">
        <v>8</v>
      </c>
      <c r="G7432" s="11">
        <f t="shared" si="348"/>
        <v>41</v>
      </c>
      <c r="H7432" s="12">
        <v>328</v>
      </c>
      <c r="I7432" s="8" t="s">
        <v>24</v>
      </c>
      <c r="J7432" s="8" t="s">
        <v>15</v>
      </c>
      <c r="K7432" s="13" t="str">
        <f t="shared" si="350"/>
        <v>Monday</v>
      </c>
      <c r="L7432" s="13">
        <f>YEAR(retail_store_sales!$N7432)</f>
        <v>2024</v>
      </c>
      <c r="M7432" s="13" t="str">
        <f t="shared" si="349"/>
        <v>July</v>
      </c>
      <c r="N7432" s="14">
        <v>45502</v>
      </c>
      <c r="O7432" s="8" t="s">
        <v>12824</v>
      </c>
    </row>
    <row r="7433" spans="1:15" x14ac:dyDescent="0.3">
      <c r="A7433" s="15" t="s">
        <v>6038</v>
      </c>
      <c r="B7433" s="15" t="s">
        <v>122</v>
      </c>
      <c r="C7433" s="15" t="s">
        <v>27</v>
      </c>
      <c r="D7433" s="15" t="s">
        <v>123</v>
      </c>
      <c r="E7433" s="16">
        <f>retail_store_sales!$H7433/retail_store_sales!$F7433</f>
        <v>15.5</v>
      </c>
      <c r="F7433" s="17">
        <v>5</v>
      </c>
      <c r="G7433" s="18">
        <f t="shared" si="348"/>
        <v>15.5</v>
      </c>
      <c r="H7433" s="19">
        <v>77.5</v>
      </c>
      <c r="I7433" s="15" t="s">
        <v>24</v>
      </c>
      <c r="J7433" s="15" t="s">
        <v>15</v>
      </c>
      <c r="K7433" s="13" t="str">
        <f t="shared" si="350"/>
        <v>Saturday</v>
      </c>
      <c r="L7433" s="20">
        <f>YEAR(retail_store_sales!$N7433)</f>
        <v>2022</v>
      </c>
      <c r="M7433" s="20" t="str">
        <f t="shared" si="349"/>
        <v>January</v>
      </c>
      <c r="N7433" s="21">
        <v>44562</v>
      </c>
      <c r="O7433" s="15" t="b">
        <v>1</v>
      </c>
    </row>
    <row r="7434" spans="1:15" x14ac:dyDescent="0.3">
      <c r="A7434" s="8" t="s">
        <v>8526</v>
      </c>
      <c r="B7434" s="8" t="s">
        <v>83</v>
      </c>
      <c r="C7434" s="8" t="s">
        <v>31</v>
      </c>
      <c r="D7434" s="8" t="s">
        <v>364</v>
      </c>
      <c r="E7434" s="9">
        <f>retail_store_sales!$H7434/retail_store_sales!$F7434</f>
        <v>41</v>
      </c>
      <c r="F7434" s="10">
        <v>3</v>
      </c>
      <c r="G7434" s="11">
        <f t="shared" si="348"/>
        <v>41</v>
      </c>
      <c r="H7434" s="12">
        <v>123</v>
      </c>
      <c r="I7434" s="8" t="s">
        <v>47</v>
      </c>
      <c r="J7434" s="8" t="s">
        <v>37</v>
      </c>
      <c r="K7434" s="13" t="str">
        <f t="shared" si="350"/>
        <v>Sunday</v>
      </c>
      <c r="L7434" s="13">
        <f>YEAR(retail_store_sales!$N7434)</f>
        <v>2022</v>
      </c>
      <c r="M7434" s="13" t="str">
        <f t="shared" si="349"/>
        <v>August</v>
      </c>
      <c r="N7434" s="14">
        <v>44794</v>
      </c>
      <c r="O7434" s="8" t="b">
        <v>0</v>
      </c>
    </row>
    <row r="7435" spans="1:15" x14ac:dyDescent="0.3">
      <c r="A7435" s="15" t="s">
        <v>11608</v>
      </c>
      <c r="B7435" s="15" t="s">
        <v>107</v>
      </c>
      <c r="C7435" s="15" t="s">
        <v>129</v>
      </c>
      <c r="D7435" s="15" t="s">
        <v>620</v>
      </c>
      <c r="E7435" s="16">
        <f>retail_store_sales!$H7435/retail_store_sales!$F7435</f>
        <v>21.5</v>
      </c>
      <c r="F7435" s="17">
        <v>6</v>
      </c>
      <c r="G7435" s="18">
        <f t="shared" si="348"/>
        <v>21.5</v>
      </c>
      <c r="H7435" s="19">
        <v>129</v>
      </c>
      <c r="I7435" s="15" t="s">
        <v>14</v>
      </c>
      <c r="J7435" s="15" t="s">
        <v>15</v>
      </c>
      <c r="K7435" s="13" t="str">
        <f t="shared" si="350"/>
        <v>Tuesday</v>
      </c>
      <c r="L7435" s="20">
        <f>YEAR(retail_store_sales!$N7435)</f>
        <v>2022</v>
      </c>
      <c r="M7435" s="20" t="str">
        <f t="shared" si="349"/>
        <v>April</v>
      </c>
      <c r="N7435" s="21">
        <v>44663</v>
      </c>
      <c r="O7435" s="15" t="b">
        <v>0</v>
      </c>
    </row>
    <row r="7436" spans="1:15" x14ac:dyDescent="0.3">
      <c r="A7436" s="8" t="s">
        <v>10485</v>
      </c>
      <c r="B7436" s="8" t="s">
        <v>73</v>
      </c>
      <c r="C7436" s="8" t="s">
        <v>22</v>
      </c>
      <c r="D7436" s="8" t="s">
        <v>23</v>
      </c>
      <c r="E7436" s="9">
        <f>retail_store_sales!$H7436/retail_store_sales!$F7436</f>
        <v>21.5</v>
      </c>
      <c r="F7436" s="10">
        <v>9</v>
      </c>
      <c r="G7436" s="11">
        <f t="shared" si="348"/>
        <v>21.5</v>
      </c>
      <c r="H7436" s="12">
        <v>193.5</v>
      </c>
      <c r="I7436" s="8" t="s">
        <v>47</v>
      </c>
      <c r="J7436" s="8" t="s">
        <v>15</v>
      </c>
      <c r="K7436" s="13" t="str">
        <f t="shared" si="350"/>
        <v>Thursday</v>
      </c>
      <c r="L7436" s="13">
        <f>YEAR(retail_store_sales!$N7436)</f>
        <v>2022</v>
      </c>
      <c r="M7436" s="13" t="str">
        <f t="shared" si="349"/>
        <v>January</v>
      </c>
      <c r="N7436" s="14">
        <v>44581</v>
      </c>
      <c r="O7436" s="8" t="b">
        <v>0</v>
      </c>
    </row>
    <row r="7437" spans="1:15" x14ac:dyDescent="0.3">
      <c r="A7437" s="15" t="s">
        <v>7528</v>
      </c>
      <c r="B7437" s="15" t="s">
        <v>79</v>
      </c>
      <c r="C7437" s="15" t="s">
        <v>27</v>
      </c>
      <c r="D7437" s="15" t="s">
        <v>257</v>
      </c>
      <c r="E7437" s="16">
        <f>retail_store_sales!$H7437/retail_store_sales!$F7437</f>
        <v>33.5</v>
      </c>
      <c r="F7437" s="17">
        <v>8</v>
      </c>
      <c r="G7437" s="18">
        <f t="shared" si="348"/>
        <v>33.5</v>
      </c>
      <c r="H7437" s="19">
        <v>268</v>
      </c>
      <c r="I7437" s="15" t="s">
        <v>47</v>
      </c>
      <c r="J7437" s="15" t="s">
        <v>37</v>
      </c>
      <c r="K7437" s="13" t="str">
        <f t="shared" si="350"/>
        <v>Friday</v>
      </c>
      <c r="L7437" s="20">
        <f>YEAR(retail_store_sales!$N7437)</f>
        <v>2023</v>
      </c>
      <c r="M7437" s="20" t="str">
        <f t="shared" si="349"/>
        <v>May</v>
      </c>
      <c r="N7437" s="21">
        <v>45072</v>
      </c>
      <c r="O7437" s="15" t="b">
        <v>0</v>
      </c>
    </row>
    <row r="7438" spans="1:15" x14ac:dyDescent="0.3">
      <c r="A7438" s="8" t="s">
        <v>12571</v>
      </c>
      <c r="B7438" s="8" t="s">
        <v>64</v>
      </c>
      <c r="C7438" s="8" t="s">
        <v>65</v>
      </c>
      <c r="D7438" s="8" t="s">
        <v>12823</v>
      </c>
      <c r="E7438" s="9">
        <v>0</v>
      </c>
      <c r="F7438" s="10">
        <v>0</v>
      </c>
      <c r="G7438" s="11">
        <f t="shared" si="348"/>
        <v>0</v>
      </c>
      <c r="H7438" s="12">
        <v>0</v>
      </c>
      <c r="I7438" s="8" t="s">
        <v>14</v>
      </c>
      <c r="J7438" s="8" t="s">
        <v>15</v>
      </c>
      <c r="K7438" s="13" t="str">
        <f t="shared" si="350"/>
        <v>Friday</v>
      </c>
      <c r="L7438" s="13">
        <f>YEAR(retail_store_sales!$N7438)</f>
        <v>2024</v>
      </c>
      <c r="M7438" s="13" t="str">
        <f t="shared" si="349"/>
        <v>January</v>
      </c>
      <c r="N7438" s="14">
        <v>45303</v>
      </c>
      <c r="O7438" s="8" t="s">
        <v>12824</v>
      </c>
    </row>
    <row r="7439" spans="1:15" x14ac:dyDescent="0.3">
      <c r="A7439" s="15" t="s">
        <v>7385</v>
      </c>
      <c r="B7439" s="15" t="s">
        <v>83</v>
      </c>
      <c r="C7439" s="15" t="s">
        <v>40</v>
      </c>
      <c r="D7439" s="15" t="s">
        <v>198</v>
      </c>
      <c r="E7439" s="16">
        <f>retail_store_sales!$H7439/retail_store_sales!$F7439</f>
        <v>39.5</v>
      </c>
      <c r="F7439" s="17">
        <v>9</v>
      </c>
      <c r="G7439" s="18">
        <f t="shared" si="348"/>
        <v>39.5</v>
      </c>
      <c r="H7439" s="19">
        <v>355.5</v>
      </c>
      <c r="I7439" s="15" t="s">
        <v>24</v>
      </c>
      <c r="J7439" s="15" t="s">
        <v>15</v>
      </c>
      <c r="K7439" s="13" t="str">
        <f t="shared" si="350"/>
        <v>Wednesday</v>
      </c>
      <c r="L7439" s="20">
        <f>YEAR(retail_store_sales!$N7439)</f>
        <v>2022</v>
      </c>
      <c r="M7439" s="20" t="str">
        <f t="shared" si="349"/>
        <v>June</v>
      </c>
      <c r="N7439" s="21">
        <v>44741</v>
      </c>
      <c r="O7439" s="15" t="b">
        <v>1</v>
      </c>
    </row>
    <row r="7440" spans="1:15" x14ac:dyDescent="0.3">
      <c r="A7440" s="8" t="s">
        <v>9252</v>
      </c>
      <c r="B7440" s="8" t="s">
        <v>76</v>
      </c>
      <c r="C7440" s="8" t="s">
        <v>18</v>
      </c>
      <c r="D7440" s="8" t="s">
        <v>249</v>
      </c>
      <c r="E7440" s="9">
        <f>retail_store_sales!$H7440/retail_store_sales!$F7440</f>
        <v>38</v>
      </c>
      <c r="F7440" s="10">
        <v>6</v>
      </c>
      <c r="G7440" s="11">
        <f t="shared" si="348"/>
        <v>38</v>
      </c>
      <c r="H7440" s="12">
        <v>228</v>
      </c>
      <c r="I7440" s="8" t="s">
        <v>24</v>
      </c>
      <c r="J7440" s="8" t="s">
        <v>37</v>
      </c>
      <c r="K7440" s="13" t="str">
        <f t="shared" si="350"/>
        <v>Thursday</v>
      </c>
      <c r="L7440" s="13">
        <f>YEAR(retail_store_sales!$N7440)</f>
        <v>2023</v>
      </c>
      <c r="M7440" s="13" t="str">
        <f t="shared" si="349"/>
        <v>March</v>
      </c>
      <c r="N7440" s="14">
        <v>44987</v>
      </c>
      <c r="O7440" s="8" t="b">
        <v>0</v>
      </c>
    </row>
    <row r="7441" spans="1:15" x14ac:dyDescent="0.3">
      <c r="A7441" s="15" t="s">
        <v>8668</v>
      </c>
      <c r="B7441" s="15" t="s">
        <v>11</v>
      </c>
      <c r="C7441" s="15" t="s">
        <v>40</v>
      </c>
      <c r="D7441" s="15" t="s">
        <v>145</v>
      </c>
      <c r="E7441" s="16">
        <f>retail_store_sales!$H7441/retail_store_sales!$F7441</f>
        <v>14</v>
      </c>
      <c r="F7441" s="17">
        <v>8</v>
      </c>
      <c r="G7441" s="18">
        <f t="shared" si="348"/>
        <v>14</v>
      </c>
      <c r="H7441" s="19">
        <v>112</v>
      </c>
      <c r="I7441" s="15" t="s">
        <v>14</v>
      </c>
      <c r="J7441" s="15" t="s">
        <v>15</v>
      </c>
      <c r="K7441" s="13" t="str">
        <f t="shared" si="350"/>
        <v>Wednesday</v>
      </c>
      <c r="L7441" s="20">
        <f>YEAR(retail_store_sales!$N7441)</f>
        <v>2024</v>
      </c>
      <c r="M7441" s="20" t="str">
        <f t="shared" si="349"/>
        <v>July</v>
      </c>
      <c r="N7441" s="21">
        <v>45504</v>
      </c>
      <c r="O7441" s="15" t="b">
        <v>0</v>
      </c>
    </row>
    <row r="7442" spans="1:15" x14ac:dyDescent="0.3">
      <c r="A7442" s="8" t="s">
        <v>1103</v>
      </c>
      <c r="B7442" s="8" t="s">
        <v>35</v>
      </c>
      <c r="C7442" s="8" t="s">
        <v>40</v>
      </c>
      <c r="D7442" s="8" t="s">
        <v>232</v>
      </c>
      <c r="E7442" s="9">
        <f>retail_store_sales!$H7442/retail_store_sales!$F7442</f>
        <v>11</v>
      </c>
      <c r="F7442" s="10">
        <v>9</v>
      </c>
      <c r="G7442" s="11">
        <f t="shared" si="348"/>
        <v>11</v>
      </c>
      <c r="H7442" s="12">
        <v>99</v>
      </c>
      <c r="I7442" s="8" t="s">
        <v>14</v>
      </c>
      <c r="J7442" s="8" t="s">
        <v>37</v>
      </c>
      <c r="K7442" s="13" t="str">
        <f t="shared" si="350"/>
        <v>Tuesday</v>
      </c>
      <c r="L7442" s="13">
        <f>YEAR(retail_store_sales!$N7442)</f>
        <v>2023</v>
      </c>
      <c r="M7442" s="13" t="str">
        <f t="shared" si="349"/>
        <v>February</v>
      </c>
      <c r="N7442" s="14">
        <v>44985</v>
      </c>
      <c r="O7442" s="8" t="s">
        <v>12824</v>
      </c>
    </row>
    <row r="7443" spans="1:15" x14ac:dyDescent="0.3">
      <c r="A7443" s="15" t="s">
        <v>1499</v>
      </c>
      <c r="B7443" s="15" t="s">
        <v>62</v>
      </c>
      <c r="C7443" s="15" t="s">
        <v>18</v>
      </c>
      <c r="D7443" s="15" t="s">
        <v>539</v>
      </c>
      <c r="E7443" s="16">
        <f>retail_store_sales!$H7443/retail_store_sales!$F7443</f>
        <v>23</v>
      </c>
      <c r="F7443" s="17">
        <v>7</v>
      </c>
      <c r="G7443" s="18">
        <f t="shared" si="348"/>
        <v>23</v>
      </c>
      <c r="H7443" s="19">
        <v>161</v>
      </c>
      <c r="I7443" s="15" t="s">
        <v>24</v>
      </c>
      <c r="J7443" s="15" t="s">
        <v>15</v>
      </c>
      <c r="K7443" s="13" t="str">
        <f t="shared" si="350"/>
        <v>Thursday</v>
      </c>
      <c r="L7443" s="20">
        <f>YEAR(retail_store_sales!$N7443)</f>
        <v>2022</v>
      </c>
      <c r="M7443" s="20" t="str">
        <f t="shared" si="349"/>
        <v>January</v>
      </c>
      <c r="N7443" s="21">
        <v>44588</v>
      </c>
      <c r="O7443" s="15" t="b">
        <v>1</v>
      </c>
    </row>
    <row r="7444" spans="1:15" x14ac:dyDescent="0.3">
      <c r="A7444" s="8" t="s">
        <v>423</v>
      </c>
      <c r="B7444" s="8" t="s">
        <v>45</v>
      </c>
      <c r="C7444" s="8" t="s">
        <v>22</v>
      </c>
      <c r="D7444" s="8" t="s">
        <v>23</v>
      </c>
      <c r="E7444" s="9">
        <f>retail_store_sales!$H7444/retail_store_sales!$F7444</f>
        <v>21.5</v>
      </c>
      <c r="F7444" s="10">
        <v>7</v>
      </c>
      <c r="G7444" s="11">
        <f t="shared" si="348"/>
        <v>21.5</v>
      </c>
      <c r="H7444" s="12">
        <v>150.5</v>
      </c>
      <c r="I7444" s="8" t="s">
        <v>24</v>
      </c>
      <c r="J7444" s="8" t="s">
        <v>37</v>
      </c>
      <c r="K7444" s="13" t="str">
        <f t="shared" si="350"/>
        <v>Friday</v>
      </c>
      <c r="L7444" s="13">
        <f>YEAR(retail_store_sales!$N7444)</f>
        <v>2022</v>
      </c>
      <c r="M7444" s="13" t="str">
        <f t="shared" si="349"/>
        <v>April</v>
      </c>
      <c r="N7444" s="14">
        <v>44652</v>
      </c>
      <c r="O7444" s="8" t="s">
        <v>12824</v>
      </c>
    </row>
    <row r="7445" spans="1:15" x14ac:dyDescent="0.3">
      <c r="A7445" s="15" t="s">
        <v>160</v>
      </c>
      <c r="B7445" s="15" t="s">
        <v>64</v>
      </c>
      <c r="C7445" s="15" t="s">
        <v>22</v>
      </c>
      <c r="D7445" s="15" t="s">
        <v>161</v>
      </c>
      <c r="E7445" s="16">
        <f>retail_store_sales!$H7445/retail_store_sales!$F7445</f>
        <v>6.5</v>
      </c>
      <c r="F7445" s="17">
        <v>6</v>
      </c>
      <c r="G7445" s="18">
        <f t="shared" si="348"/>
        <v>6.5</v>
      </c>
      <c r="H7445" s="19">
        <v>39</v>
      </c>
      <c r="I7445" s="15" t="s">
        <v>24</v>
      </c>
      <c r="J7445" s="15" t="s">
        <v>37</v>
      </c>
      <c r="K7445" s="13" t="str">
        <f t="shared" si="350"/>
        <v>Wednesday</v>
      </c>
      <c r="L7445" s="20">
        <f>YEAR(retail_store_sales!$N7445)</f>
        <v>2022</v>
      </c>
      <c r="M7445" s="20" t="str">
        <f t="shared" si="349"/>
        <v>October</v>
      </c>
      <c r="N7445" s="21">
        <v>44846</v>
      </c>
      <c r="O7445" s="15" t="s">
        <v>12824</v>
      </c>
    </row>
    <row r="7446" spans="1:15" x14ac:dyDescent="0.3">
      <c r="A7446" s="8" t="s">
        <v>9654</v>
      </c>
      <c r="B7446" s="8" t="s">
        <v>45</v>
      </c>
      <c r="C7446" s="8" t="s">
        <v>12</v>
      </c>
      <c r="D7446" s="8" t="s">
        <v>578</v>
      </c>
      <c r="E7446" s="9">
        <f>retail_store_sales!$H7446/retail_store_sales!$F7446</f>
        <v>32</v>
      </c>
      <c r="F7446" s="10">
        <v>7</v>
      </c>
      <c r="G7446" s="11">
        <f t="shared" si="348"/>
        <v>32</v>
      </c>
      <c r="H7446" s="12">
        <v>224</v>
      </c>
      <c r="I7446" s="8" t="s">
        <v>14</v>
      </c>
      <c r="J7446" s="8" t="s">
        <v>15</v>
      </c>
      <c r="K7446" s="13" t="str">
        <f t="shared" si="350"/>
        <v>Saturday</v>
      </c>
      <c r="L7446" s="13">
        <f>YEAR(retail_store_sales!$N7446)</f>
        <v>2023</v>
      </c>
      <c r="M7446" s="13" t="str">
        <f t="shared" si="349"/>
        <v>May</v>
      </c>
      <c r="N7446" s="14">
        <v>45073</v>
      </c>
      <c r="O7446" s="8" t="b">
        <v>1</v>
      </c>
    </row>
    <row r="7447" spans="1:15" x14ac:dyDescent="0.3">
      <c r="A7447" s="15" t="s">
        <v>11572</v>
      </c>
      <c r="B7447" s="15" t="s">
        <v>21</v>
      </c>
      <c r="C7447" s="15" t="s">
        <v>31</v>
      </c>
      <c r="D7447" s="15" t="s">
        <v>12823</v>
      </c>
      <c r="E7447" s="16">
        <v>0</v>
      </c>
      <c r="F7447" s="17">
        <v>0</v>
      </c>
      <c r="G7447" s="18">
        <f t="shared" si="348"/>
        <v>0</v>
      </c>
      <c r="H7447" s="19">
        <v>0</v>
      </c>
      <c r="I7447" s="15" t="s">
        <v>47</v>
      </c>
      <c r="J7447" s="15" t="s">
        <v>37</v>
      </c>
      <c r="K7447" s="13" t="str">
        <f t="shared" si="350"/>
        <v>Wednesday</v>
      </c>
      <c r="L7447" s="20">
        <f>YEAR(retail_store_sales!$N7447)</f>
        <v>2024</v>
      </c>
      <c r="M7447" s="20" t="str">
        <f t="shared" si="349"/>
        <v>October</v>
      </c>
      <c r="N7447" s="21">
        <v>45574</v>
      </c>
      <c r="O7447" s="15" t="b">
        <v>1</v>
      </c>
    </row>
    <row r="7448" spans="1:15" x14ac:dyDescent="0.3">
      <c r="A7448" s="8" t="s">
        <v>11694</v>
      </c>
      <c r="B7448" s="8" t="s">
        <v>62</v>
      </c>
      <c r="C7448" s="8" t="s">
        <v>40</v>
      </c>
      <c r="D7448" s="8" t="s">
        <v>43</v>
      </c>
      <c r="E7448" s="9">
        <f>retail_store_sales!$H7448/retail_store_sales!$F7448</f>
        <v>27.5</v>
      </c>
      <c r="F7448" s="10">
        <v>8</v>
      </c>
      <c r="G7448" s="11">
        <f t="shared" si="348"/>
        <v>27.5</v>
      </c>
      <c r="H7448" s="12">
        <v>220</v>
      </c>
      <c r="I7448" s="8" t="s">
        <v>47</v>
      </c>
      <c r="J7448" s="8" t="s">
        <v>37</v>
      </c>
      <c r="K7448" s="13" t="str">
        <f t="shared" si="350"/>
        <v>Wednesday</v>
      </c>
      <c r="L7448" s="13">
        <f>YEAR(retail_store_sales!$N7448)</f>
        <v>2024</v>
      </c>
      <c r="M7448" s="13" t="str">
        <f t="shared" si="349"/>
        <v>November</v>
      </c>
      <c r="N7448" s="14">
        <v>45609</v>
      </c>
      <c r="O7448" s="8" t="s">
        <v>12824</v>
      </c>
    </row>
    <row r="7449" spans="1:15" x14ac:dyDescent="0.3">
      <c r="A7449" s="15" t="s">
        <v>9820</v>
      </c>
      <c r="B7449" s="15" t="s">
        <v>42</v>
      </c>
      <c r="C7449" s="15" t="s">
        <v>31</v>
      </c>
      <c r="D7449" s="15" t="s">
        <v>12823</v>
      </c>
      <c r="E7449" s="16">
        <f>retail_store_sales!$H7449/retail_store_sales!$F7449</f>
        <v>27.5</v>
      </c>
      <c r="F7449" s="17">
        <v>6</v>
      </c>
      <c r="G7449" s="18">
        <f t="shared" si="348"/>
        <v>27.5</v>
      </c>
      <c r="H7449" s="19">
        <v>165</v>
      </c>
      <c r="I7449" s="15" t="s">
        <v>47</v>
      </c>
      <c r="J7449" s="15" t="s">
        <v>15</v>
      </c>
      <c r="K7449" s="13" t="str">
        <f t="shared" si="350"/>
        <v>Tuesday</v>
      </c>
      <c r="L7449" s="20">
        <f>YEAR(retail_store_sales!$N7449)</f>
        <v>2022</v>
      </c>
      <c r="M7449" s="20" t="str">
        <f t="shared" si="349"/>
        <v>December</v>
      </c>
      <c r="N7449" s="21">
        <v>44915</v>
      </c>
      <c r="O7449" s="15" t="s">
        <v>12824</v>
      </c>
    </row>
    <row r="7450" spans="1:15" x14ac:dyDescent="0.3">
      <c r="A7450" s="8" t="s">
        <v>8409</v>
      </c>
      <c r="B7450" s="8" t="s">
        <v>76</v>
      </c>
      <c r="C7450" s="8" t="s">
        <v>12</v>
      </c>
      <c r="D7450" s="8" t="s">
        <v>206</v>
      </c>
      <c r="E7450" s="9">
        <f>retail_store_sales!$H7450/retail_store_sales!$F7450</f>
        <v>9.5</v>
      </c>
      <c r="F7450" s="10">
        <v>2</v>
      </c>
      <c r="G7450" s="11">
        <f t="shared" si="348"/>
        <v>9.5</v>
      </c>
      <c r="H7450" s="12">
        <v>19</v>
      </c>
      <c r="I7450" s="8" t="s">
        <v>14</v>
      </c>
      <c r="J7450" s="8" t="s">
        <v>37</v>
      </c>
      <c r="K7450" s="13" t="str">
        <f t="shared" si="350"/>
        <v>Tuesday</v>
      </c>
      <c r="L7450" s="13">
        <f>YEAR(retail_store_sales!$N7450)</f>
        <v>2022</v>
      </c>
      <c r="M7450" s="13" t="str">
        <f t="shared" si="349"/>
        <v>November</v>
      </c>
      <c r="N7450" s="14">
        <v>44873</v>
      </c>
      <c r="O7450" s="8" t="b">
        <v>1</v>
      </c>
    </row>
    <row r="7451" spans="1:15" x14ac:dyDescent="0.3">
      <c r="A7451" s="15" t="s">
        <v>7322</v>
      </c>
      <c r="B7451" s="15" t="s">
        <v>167</v>
      </c>
      <c r="C7451" s="15" t="s">
        <v>40</v>
      </c>
      <c r="D7451" s="15" t="s">
        <v>189</v>
      </c>
      <c r="E7451" s="16">
        <f>retail_store_sales!$H7451/retail_store_sales!$F7451</f>
        <v>20</v>
      </c>
      <c r="F7451" s="17">
        <v>3</v>
      </c>
      <c r="G7451" s="18">
        <f t="shared" si="348"/>
        <v>20</v>
      </c>
      <c r="H7451" s="19">
        <v>60</v>
      </c>
      <c r="I7451" s="15" t="s">
        <v>14</v>
      </c>
      <c r="J7451" s="15" t="s">
        <v>37</v>
      </c>
      <c r="K7451" s="13" t="str">
        <f t="shared" si="350"/>
        <v>Friday</v>
      </c>
      <c r="L7451" s="20">
        <f>YEAR(retail_store_sales!$N7451)</f>
        <v>2022</v>
      </c>
      <c r="M7451" s="20" t="str">
        <f t="shared" si="349"/>
        <v>January</v>
      </c>
      <c r="N7451" s="21">
        <v>44575</v>
      </c>
      <c r="O7451" s="15" t="s">
        <v>12824</v>
      </c>
    </row>
    <row r="7452" spans="1:15" x14ac:dyDescent="0.3">
      <c r="A7452" s="8" t="s">
        <v>7309</v>
      </c>
      <c r="B7452" s="8" t="s">
        <v>30</v>
      </c>
      <c r="C7452" s="8" t="s">
        <v>12</v>
      </c>
      <c r="D7452" s="8" t="s">
        <v>60</v>
      </c>
      <c r="E7452" s="9">
        <f>retail_store_sales!$H7452/retail_store_sales!$F7452</f>
        <v>29</v>
      </c>
      <c r="F7452" s="10">
        <v>4</v>
      </c>
      <c r="G7452" s="11">
        <f t="shared" si="348"/>
        <v>29</v>
      </c>
      <c r="H7452" s="12">
        <v>116</v>
      </c>
      <c r="I7452" s="8" t="s">
        <v>47</v>
      </c>
      <c r="J7452" s="8" t="s">
        <v>37</v>
      </c>
      <c r="K7452" s="13" t="str">
        <f t="shared" si="350"/>
        <v>Saturday</v>
      </c>
      <c r="L7452" s="13">
        <f>YEAR(retail_store_sales!$N7452)</f>
        <v>2022</v>
      </c>
      <c r="M7452" s="13" t="str">
        <f t="shared" si="349"/>
        <v>October</v>
      </c>
      <c r="N7452" s="14">
        <v>44842</v>
      </c>
      <c r="O7452" s="8" t="s">
        <v>12824</v>
      </c>
    </row>
    <row r="7453" spans="1:15" x14ac:dyDescent="0.3">
      <c r="A7453" s="15" t="s">
        <v>9190</v>
      </c>
      <c r="B7453" s="15" t="s">
        <v>122</v>
      </c>
      <c r="C7453" s="15" t="s">
        <v>22</v>
      </c>
      <c r="D7453" s="15" t="s">
        <v>84</v>
      </c>
      <c r="E7453" s="16">
        <f>retail_store_sales!$H7453/retail_store_sales!$F7453</f>
        <v>33.5</v>
      </c>
      <c r="F7453" s="17">
        <v>4</v>
      </c>
      <c r="G7453" s="18">
        <f t="shared" si="348"/>
        <v>33.5</v>
      </c>
      <c r="H7453" s="19">
        <v>134</v>
      </c>
      <c r="I7453" s="15" t="s">
        <v>24</v>
      </c>
      <c r="J7453" s="15" t="s">
        <v>37</v>
      </c>
      <c r="K7453" s="13" t="str">
        <f t="shared" si="350"/>
        <v>Monday</v>
      </c>
      <c r="L7453" s="20">
        <f>YEAR(retail_store_sales!$N7453)</f>
        <v>2022</v>
      </c>
      <c r="M7453" s="20" t="str">
        <f t="shared" si="349"/>
        <v>September</v>
      </c>
      <c r="N7453" s="21">
        <v>44823</v>
      </c>
      <c r="O7453" s="15" t="s">
        <v>12824</v>
      </c>
    </row>
    <row r="7454" spans="1:15" x14ac:dyDescent="0.3">
      <c r="A7454" s="8" t="s">
        <v>9212</v>
      </c>
      <c r="B7454" s="8" t="s">
        <v>68</v>
      </c>
      <c r="C7454" s="8" t="s">
        <v>22</v>
      </c>
      <c r="D7454" s="8" t="s">
        <v>134</v>
      </c>
      <c r="E7454" s="9">
        <f>retail_store_sales!$H7454/retail_store_sales!$F7454</f>
        <v>27.5</v>
      </c>
      <c r="F7454" s="10">
        <v>1</v>
      </c>
      <c r="G7454" s="11">
        <f t="shared" si="348"/>
        <v>27.5</v>
      </c>
      <c r="H7454" s="12">
        <v>27.5</v>
      </c>
      <c r="I7454" s="8" t="s">
        <v>24</v>
      </c>
      <c r="J7454" s="8" t="s">
        <v>15</v>
      </c>
      <c r="K7454" s="13" t="str">
        <f t="shared" si="350"/>
        <v>Thursday</v>
      </c>
      <c r="L7454" s="13">
        <f>YEAR(retail_store_sales!$N7454)</f>
        <v>2022</v>
      </c>
      <c r="M7454" s="13" t="str">
        <f t="shared" si="349"/>
        <v>July</v>
      </c>
      <c r="N7454" s="14">
        <v>44763</v>
      </c>
      <c r="O7454" s="8" t="b">
        <v>1</v>
      </c>
    </row>
    <row r="7455" spans="1:15" x14ac:dyDescent="0.3">
      <c r="A7455" s="15" t="s">
        <v>11631</v>
      </c>
      <c r="B7455" s="15" t="s">
        <v>79</v>
      </c>
      <c r="C7455" s="15" t="s">
        <v>31</v>
      </c>
      <c r="D7455" s="15" t="s">
        <v>77</v>
      </c>
      <c r="E7455" s="16">
        <f>retail_store_sales!$H7455/retail_store_sales!$F7455</f>
        <v>18.5</v>
      </c>
      <c r="F7455" s="17">
        <v>6</v>
      </c>
      <c r="G7455" s="18">
        <f t="shared" si="348"/>
        <v>18.5</v>
      </c>
      <c r="H7455" s="19">
        <v>111</v>
      </c>
      <c r="I7455" s="15" t="s">
        <v>24</v>
      </c>
      <c r="J7455" s="15" t="s">
        <v>37</v>
      </c>
      <c r="K7455" s="13" t="str">
        <f t="shared" si="350"/>
        <v>Saturday</v>
      </c>
      <c r="L7455" s="20">
        <f>YEAR(retail_store_sales!$N7455)</f>
        <v>2024</v>
      </c>
      <c r="M7455" s="20" t="str">
        <f t="shared" si="349"/>
        <v>August</v>
      </c>
      <c r="N7455" s="21">
        <v>45535</v>
      </c>
      <c r="O7455" s="15" t="s">
        <v>12824</v>
      </c>
    </row>
    <row r="7456" spans="1:15" x14ac:dyDescent="0.3">
      <c r="A7456" s="8" t="s">
        <v>11848</v>
      </c>
      <c r="B7456" s="8" t="s">
        <v>64</v>
      </c>
      <c r="C7456" s="8" t="s">
        <v>22</v>
      </c>
      <c r="D7456" s="8" t="s">
        <v>84</v>
      </c>
      <c r="E7456" s="9">
        <f>retail_store_sales!$H7456/retail_store_sales!$F7456</f>
        <v>33.5</v>
      </c>
      <c r="F7456" s="10">
        <v>7</v>
      </c>
      <c r="G7456" s="11">
        <f t="shared" si="348"/>
        <v>33.5</v>
      </c>
      <c r="H7456" s="12">
        <v>234.5</v>
      </c>
      <c r="I7456" s="8" t="s">
        <v>14</v>
      </c>
      <c r="J7456" s="8" t="s">
        <v>15</v>
      </c>
      <c r="K7456" s="13" t="str">
        <f t="shared" si="350"/>
        <v>Sunday</v>
      </c>
      <c r="L7456" s="13">
        <f>YEAR(retail_store_sales!$N7456)</f>
        <v>2024</v>
      </c>
      <c r="M7456" s="13" t="str">
        <f t="shared" si="349"/>
        <v>May</v>
      </c>
      <c r="N7456" s="14">
        <v>45417</v>
      </c>
      <c r="O7456" s="8" t="b">
        <v>1</v>
      </c>
    </row>
    <row r="7457" spans="1:15" x14ac:dyDescent="0.3">
      <c r="A7457" s="15" t="s">
        <v>3491</v>
      </c>
      <c r="B7457" s="15" t="s">
        <v>26</v>
      </c>
      <c r="C7457" s="15" t="s">
        <v>22</v>
      </c>
      <c r="D7457" s="15" t="s">
        <v>134</v>
      </c>
      <c r="E7457" s="16">
        <f>retail_store_sales!$H7457/retail_store_sales!$F7457</f>
        <v>27.5</v>
      </c>
      <c r="F7457" s="17">
        <v>6</v>
      </c>
      <c r="G7457" s="18">
        <f t="shared" si="348"/>
        <v>27.5</v>
      </c>
      <c r="H7457" s="19">
        <v>165</v>
      </c>
      <c r="I7457" s="15" t="s">
        <v>47</v>
      </c>
      <c r="J7457" s="15" t="s">
        <v>15</v>
      </c>
      <c r="K7457" s="13" t="str">
        <f t="shared" si="350"/>
        <v>Monday</v>
      </c>
      <c r="L7457" s="20">
        <f>YEAR(retail_store_sales!$N7457)</f>
        <v>2024</v>
      </c>
      <c r="M7457" s="20" t="str">
        <f t="shared" si="349"/>
        <v>August</v>
      </c>
      <c r="N7457" s="21">
        <v>45530</v>
      </c>
      <c r="O7457" s="15" t="b">
        <v>0</v>
      </c>
    </row>
    <row r="7458" spans="1:15" hidden="1" x14ac:dyDescent="0.3">
      <c r="A7458" s="8" t="s">
        <v>8059</v>
      </c>
      <c r="B7458" s="8" t="s">
        <v>107</v>
      </c>
      <c r="C7458" s="8" t="s">
        <v>18</v>
      </c>
      <c r="D7458" s="8" t="s">
        <v>1069</v>
      </c>
      <c r="E7458" s="9">
        <f>retail_store_sales!$H7458/retail_store_sales!$F7458</f>
        <v>14</v>
      </c>
      <c r="F7458" s="10">
        <v>9</v>
      </c>
      <c r="G7458" s="11">
        <f t="shared" si="348"/>
        <v>14</v>
      </c>
      <c r="H7458" s="12">
        <v>126</v>
      </c>
      <c r="I7458" s="8" t="s">
        <v>14</v>
      </c>
      <c r="J7458" s="8" t="s">
        <v>37</v>
      </c>
      <c r="K7458" s="13" t="str">
        <f t="shared" si="350"/>
        <v>Monday</v>
      </c>
      <c r="L7458" s="13">
        <f>YEAR(retail_store_sales!$N7458)</f>
        <v>2025</v>
      </c>
      <c r="M7458" s="13" t="str">
        <f t="shared" si="349"/>
        <v>January</v>
      </c>
      <c r="N7458" s="14">
        <v>45663</v>
      </c>
      <c r="O7458" s="8" t="b">
        <v>1</v>
      </c>
    </row>
    <row r="7459" spans="1:15" x14ac:dyDescent="0.3">
      <c r="A7459" s="15" t="s">
        <v>4723</v>
      </c>
      <c r="B7459" s="15" t="s">
        <v>68</v>
      </c>
      <c r="C7459" s="15" t="s">
        <v>31</v>
      </c>
      <c r="D7459" s="15" t="s">
        <v>194</v>
      </c>
      <c r="E7459" s="16">
        <f>retail_store_sales!$H7459/retail_store_sales!$F7459</f>
        <v>14</v>
      </c>
      <c r="F7459" s="17">
        <v>9</v>
      </c>
      <c r="G7459" s="18">
        <f t="shared" si="348"/>
        <v>14</v>
      </c>
      <c r="H7459" s="19">
        <v>126</v>
      </c>
      <c r="I7459" s="15" t="s">
        <v>47</v>
      </c>
      <c r="J7459" s="15" t="s">
        <v>37</v>
      </c>
      <c r="K7459" s="13" t="str">
        <f t="shared" si="350"/>
        <v>Saturday</v>
      </c>
      <c r="L7459" s="20">
        <f>YEAR(retail_store_sales!$N7459)</f>
        <v>2023</v>
      </c>
      <c r="M7459" s="20" t="str">
        <f t="shared" si="349"/>
        <v>September</v>
      </c>
      <c r="N7459" s="21">
        <v>45192</v>
      </c>
      <c r="O7459" s="15" t="b">
        <v>1</v>
      </c>
    </row>
    <row r="7460" spans="1:15" x14ac:dyDescent="0.3">
      <c r="A7460" s="8" t="s">
        <v>5889</v>
      </c>
      <c r="B7460" s="8" t="s">
        <v>21</v>
      </c>
      <c r="C7460" s="8" t="s">
        <v>65</v>
      </c>
      <c r="D7460" s="8" t="s">
        <v>345</v>
      </c>
      <c r="E7460" s="9">
        <f>retail_store_sales!$H7460/retail_store_sales!$F7460</f>
        <v>33.5</v>
      </c>
      <c r="F7460" s="10">
        <v>7</v>
      </c>
      <c r="G7460" s="11">
        <f t="shared" si="348"/>
        <v>33.5</v>
      </c>
      <c r="H7460" s="12">
        <v>234.5</v>
      </c>
      <c r="I7460" s="8" t="s">
        <v>24</v>
      </c>
      <c r="J7460" s="8" t="s">
        <v>37</v>
      </c>
      <c r="K7460" s="13" t="str">
        <f t="shared" si="350"/>
        <v>Friday</v>
      </c>
      <c r="L7460" s="13">
        <f>YEAR(retail_store_sales!$N7460)</f>
        <v>2024</v>
      </c>
      <c r="M7460" s="13" t="str">
        <f t="shared" si="349"/>
        <v>February</v>
      </c>
      <c r="N7460" s="14">
        <v>45331</v>
      </c>
      <c r="O7460" s="8" t="b">
        <v>0</v>
      </c>
    </row>
    <row r="7461" spans="1:15" x14ac:dyDescent="0.3">
      <c r="A7461" s="15" t="s">
        <v>863</v>
      </c>
      <c r="B7461" s="15" t="s">
        <v>97</v>
      </c>
      <c r="C7461" s="15" t="s">
        <v>27</v>
      </c>
      <c r="D7461" s="15" t="s">
        <v>864</v>
      </c>
      <c r="E7461" s="16">
        <f>retail_store_sales!$H7461/retail_store_sales!$F7461</f>
        <v>26</v>
      </c>
      <c r="F7461" s="17">
        <v>1</v>
      </c>
      <c r="G7461" s="18">
        <f t="shared" si="348"/>
        <v>26</v>
      </c>
      <c r="H7461" s="19">
        <v>26</v>
      </c>
      <c r="I7461" s="15" t="s">
        <v>24</v>
      </c>
      <c r="J7461" s="15" t="s">
        <v>37</v>
      </c>
      <c r="K7461" s="13" t="str">
        <f t="shared" si="350"/>
        <v>Friday</v>
      </c>
      <c r="L7461" s="20">
        <f>YEAR(retail_store_sales!$N7461)</f>
        <v>2022</v>
      </c>
      <c r="M7461" s="20" t="str">
        <f t="shared" si="349"/>
        <v>September</v>
      </c>
      <c r="N7461" s="21">
        <v>44813</v>
      </c>
      <c r="O7461" s="15" t="b">
        <v>0</v>
      </c>
    </row>
    <row r="7462" spans="1:15" x14ac:dyDescent="0.3">
      <c r="A7462" s="8" t="s">
        <v>9393</v>
      </c>
      <c r="B7462" s="8" t="s">
        <v>21</v>
      </c>
      <c r="C7462" s="8" t="s">
        <v>129</v>
      </c>
      <c r="D7462" s="8" t="s">
        <v>325</v>
      </c>
      <c r="E7462" s="9">
        <f>retail_store_sales!$H7462/retail_store_sales!$F7462</f>
        <v>30.5</v>
      </c>
      <c r="F7462" s="10">
        <v>5</v>
      </c>
      <c r="G7462" s="11">
        <f t="shared" si="348"/>
        <v>30.5</v>
      </c>
      <c r="H7462" s="12">
        <v>152.5</v>
      </c>
      <c r="I7462" s="8" t="s">
        <v>47</v>
      </c>
      <c r="J7462" s="8" t="s">
        <v>37</v>
      </c>
      <c r="K7462" s="13" t="str">
        <f t="shared" si="350"/>
        <v>Monday</v>
      </c>
      <c r="L7462" s="13">
        <f>YEAR(retail_store_sales!$N7462)</f>
        <v>2024</v>
      </c>
      <c r="M7462" s="13" t="str">
        <f t="shared" si="349"/>
        <v>January</v>
      </c>
      <c r="N7462" s="14">
        <v>45313</v>
      </c>
      <c r="O7462" s="8" t="b">
        <v>1</v>
      </c>
    </row>
    <row r="7463" spans="1:15" x14ac:dyDescent="0.3">
      <c r="A7463" s="15" t="s">
        <v>3543</v>
      </c>
      <c r="B7463" s="15" t="s">
        <v>62</v>
      </c>
      <c r="C7463" s="15" t="s">
        <v>22</v>
      </c>
      <c r="D7463" s="15" t="s">
        <v>120</v>
      </c>
      <c r="E7463" s="16">
        <f>retail_store_sales!$H7463/retail_store_sales!$F7463</f>
        <v>39.5</v>
      </c>
      <c r="F7463" s="17">
        <v>6</v>
      </c>
      <c r="G7463" s="18">
        <f t="shared" si="348"/>
        <v>39.5</v>
      </c>
      <c r="H7463" s="19">
        <v>237</v>
      </c>
      <c r="I7463" s="15" t="s">
        <v>24</v>
      </c>
      <c r="J7463" s="15" t="s">
        <v>15</v>
      </c>
      <c r="K7463" s="13" t="str">
        <f t="shared" si="350"/>
        <v>Friday</v>
      </c>
      <c r="L7463" s="20">
        <f>YEAR(retail_store_sales!$N7463)</f>
        <v>2024</v>
      </c>
      <c r="M7463" s="20" t="str">
        <f t="shared" si="349"/>
        <v>March</v>
      </c>
      <c r="N7463" s="21">
        <v>45366</v>
      </c>
      <c r="O7463" s="15" t="b">
        <v>0</v>
      </c>
    </row>
    <row r="7464" spans="1:15" x14ac:dyDescent="0.3">
      <c r="A7464" s="8" t="s">
        <v>6231</v>
      </c>
      <c r="B7464" s="8" t="s">
        <v>17</v>
      </c>
      <c r="C7464" s="8" t="s">
        <v>40</v>
      </c>
      <c r="D7464" s="8" t="s">
        <v>232</v>
      </c>
      <c r="E7464" s="9">
        <f>retail_store_sales!$H7464/retail_store_sales!$F7464</f>
        <v>11</v>
      </c>
      <c r="F7464" s="10">
        <v>2</v>
      </c>
      <c r="G7464" s="11">
        <f t="shared" si="348"/>
        <v>11</v>
      </c>
      <c r="H7464" s="12">
        <v>22</v>
      </c>
      <c r="I7464" s="8" t="s">
        <v>24</v>
      </c>
      <c r="J7464" s="8" t="s">
        <v>37</v>
      </c>
      <c r="K7464" s="13" t="str">
        <f t="shared" si="350"/>
        <v>Thursday</v>
      </c>
      <c r="L7464" s="13">
        <f>YEAR(retail_store_sales!$N7464)</f>
        <v>2024</v>
      </c>
      <c r="M7464" s="13" t="str">
        <f t="shared" si="349"/>
        <v>June</v>
      </c>
      <c r="N7464" s="14">
        <v>45456</v>
      </c>
      <c r="O7464" s="8" t="b">
        <v>1</v>
      </c>
    </row>
    <row r="7465" spans="1:15" x14ac:dyDescent="0.3">
      <c r="A7465" s="15" t="s">
        <v>10154</v>
      </c>
      <c r="B7465" s="15" t="s">
        <v>42</v>
      </c>
      <c r="C7465" s="15" t="s">
        <v>18</v>
      </c>
      <c r="D7465" s="15" t="s">
        <v>200</v>
      </c>
      <c r="E7465" s="16">
        <f>retail_store_sales!$H7465/retail_store_sales!$F7465</f>
        <v>15.5</v>
      </c>
      <c r="F7465" s="17">
        <v>10</v>
      </c>
      <c r="G7465" s="18">
        <f t="shared" si="348"/>
        <v>15.5</v>
      </c>
      <c r="H7465" s="19">
        <v>155</v>
      </c>
      <c r="I7465" s="15" t="s">
        <v>24</v>
      </c>
      <c r="J7465" s="15" t="s">
        <v>37</v>
      </c>
      <c r="K7465" s="13" t="str">
        <f t="shared" si="350"/>
        <v>Saturday</v>
      </c>
      <c r="L7465" s="20">
        <f>YEAR(retail_store_sales!$N7465)</f>
        <v>2023</v>
      </c>
      <c r="M7465" s="20" t="str">
        <f t="shared" si="349"/>
        <v>February</v>
      </c>
      <c r="N7465" s="21">
        <v>44968</v>
      </c>
      <c r="O7465" s="15" t="s">
        <v>12824</v>
      </c>
    </row>
    <row r="7466" spans="1:15" x14ac:dyDescent="0.3">
      <c r="A7466" s="8" t="s">
        <v>10107</v>
      </c>
      <c r="B7466" s="8" t="s">
        <v>115</v>
      </c>
      <c r="C7466" s="8" t="s">
        <v>40</v>
      </c>
      <c r="D7466" s="8" t="s">
        <v>341</v>
      </c>
      <c r="E7466" s="9">
        <f>retail_store_sales!$H7466/retail_store_sales!$F7466</f>
        <v>29</v>
      </c>
      <c r="F7466" s="10">
        <v>8</v>
      </c>
      <c r="G7466" s="11">
        <f t="shared" si="348"/>
        <v>29</v>
      </c>
      <c r="H7466" s="12">
        <v>232</v>
      </c>
      <c r="I7466" s="8" t="s">
        <v>24</v>
      </c>
      <c r="J7466" s="8" t="s">
        <v>15</v>
      </c>
      <c r="K7466" s="13" t="str">
        <f t="shared" si="350"/>
        <v>Friday</v>
      </c>
      <c r="L7466" s="13">
        <f>YEAR(retail_store_sales!$N7466)</f>
        <v>2023</v>
      </c>
      <c r="M7466" s="13" t="str">
        <f t="shared" si="349"/>
        <v>August</v>
      </c>
      <c r="N7466" s="14">
        <v>45149</v>
      </c>
      <c r="O7466" s="8" t="b">
        <v>1</v>
      </c>
    </row>
    <row r="7467" spans="1:15" x14ac:dyDescent="0.3">
      <c r="A7467" s="15" t="s">
        <v>3958</v>
      </c>
      <c r="B7467" s="15" t="s">
        <v>79</v>
      </c>
      <c r="C7467" s="15" t="s">
        <v>65</v>
      </c>
      <c r="D7467" s="15" t="s">
        <v>118</v>
      </c>
      <c r="E7467" s="16">
        <f>retail_store_sales!$H7467/retail_store_sales!$F7467</f>
        <v>18.5</v>
      </c>
      <c r="F7467" s="17">
        <v>8</v>
      </c>
      <c r="G7467" s="18">
        <f t="shared" si="348"/>
        <v>18.5</v>
      </c>
      <c r="H7467" s="19">
        <v>148</v>
      </c>
      <c r="I7467" s="15" t="s">
        <v>14</v>
      </c>
      <c r="J7467" s="15" t="s">
        <v>15</v>
      </c>
      <c r="K7467" s="13" t="str">
        <f t="shared" si="350"/>
        <v>Wednesday</v>
      </c>
      <c r="L7467" s="20">
        <f>YEAR(retail_store_sales!$N7467)</f>
        <v>2022</v>
      </c>
      <c r="M7467" s="20" t="str">
        <f t="shared" si="349"/>
        <v>August</v>
      </c>
      <c r="N7467" s="21">
        <v>44797</v>
      </c>
      <c r="O7467" s="15" t="b">
        <v>0</v>
      </c>
    </row>
    <row r="7468" spans="1:15" x14ac:dyDescent="0.3">
      <c r="A7468" s="8" t="s">
        <v>6796</v>
      </c>
      <c r="B7468" s="8" t="s">
        <v>17</v>
      </c>
      <c r="C7468" s="8" t="s">
        <v>129</v>
      </c>
      <c r="D7468" s="8" t="s">
        <v>148</v>
      </c>
      <c r="E7468" s="9">
        <f>retail_store_sales!$H7468/retail_store_sales!$F7468</f>
        <v>26</v>
      </c>
      <c r="F7468" s="10">
        <v>2</v>
      </c>
      <c r="G7468" s="11">
        <f t="shared" si="348"/>
        <v>26</v>
      </c>
      <c r="H7468" s="12">
        <v>52</v>
      </c>
      <c r="I7468" s="8" t="s">
        <v>24</v>
      </c>
      <c r="J7468" s="8" t="s">
        <v>37</v>
      </c>
      <c r="K7468" s="13" t="str">
        <f t="shared" si="350"/>
        <v>Sunday</v>
      </c>
      <c r="L7468" s="13">
        <f>YEAR(retail_store_sales!$N7468)</f>
        <v>2023</v>
      </c>
      <c r="M7468" s="13" t="str">
        <f t="shared" si="349"/>
        <v>February</v>
      </c>
      <c r="N7468" s="14">
        <v>44962</v>
      </c>
      <c r="O7468" s="8" t="b">
        <v>1</v>
      </c>
    </row>
    <row r="7469" spans="1:15" x14ac:dyDescent="0.3">
      <c r="A7469" s="15" t="s">
        <v>5772</v>
      </c>
      <c r="B7469" s="15" t="s">
        <v>11</v>
      </c>
      <c r="C7469" s="15" t="s">
        <v>27</v>
      </c>
      <c r="D7469" s="15" t="s">
        <v>28</v>
      </c>
      <c r="E7469" s="16">
        <f>retail_store_sales!$H7469/retail_store_sales!$F7469</f>
        <v>27.5</v>
      </c>
      <c r="F7469" s="17">
        <v>4</v>
      </c>
      <c r="G7469" s="18">
        <f t="shared" si="348"/>
        <v>27.5</v>
      </c>
      <c r="H7469" s="19">
        <v>110</v>
      </c>
      <c r="I7469" s="15" t="s">
        <v>47</v>
      </c>
      <c r="J7469" s="15" t="s">
        <v>15</v>
      </c>
      <c r="K7469" s="13" t="str">
        <f t="shared" si="350"/>
        <v>Sunday</v>
      </c>
      <c r="L7469" s="20">
        <f>YEAR(retail_store_sales!$N7469)</f>
        <v>2024</v>
      </c>
      <c r="M7469" s="20" t="str">
        <f t="shared" si="349"/>
        <v>June</v>
      </c>
      <c r="N7469" s="21">
        <v>45473</v>
      </c>
      <c r="O7469" s="15" t="s">
        <v>12824</v>
      </c>
    </row>
    <row r="7470" spans="1:15" x14ac:dyDescent="0.3">
      <c r="A7470" s="8" t="s">
        <v>7739</v>
      </c>
      <c r="B7470" s="8" t="s">
        <v>76</v>
      </c>
      <c r="C7470" s="8" t="s">
        <v>40</v>
      </c>
      <c r="D7470" s="8" t="s">
        <v>294</v>
      </c>
      <c r="E7470" s="9">
        <f>retail_store_sales!$H7470/retail_store_sales!$F7470</f>
        <v>6.5</v>
      </c>
      <c r="F7470" s="10">
        <v>6</v>
      </c>
      <c r="G7470" s="11">
        <f t="shared" si="348"/>
        <v>6.5</v>
      </c>
      <c r="H7470" s="12">
        <v>39</v>
      </c>
      <c r="I7470" s="8" t="s">
        <v>47</v>
      </c>
      <c r="J7470" s="8" t="s">
        <v>15</v>
      </c>
      <c r="K7470" s="13" t="str">
        <f t="shared" si="350"/>
        <v>Wednesday</v>
      </c>
      <c r="L7470" s="13">
        <f>YEAR(retail_store_sales!$N7470)</f>
        <v>2023</v>
      </c>
      <c r="M7470" s="13" t="str">
        <f t="shared" si="349"/>
        <v>September</v>
      </c>
      <c r="N7470" s="14">
        <v>45182</v>
      </c>
      <c r="O7470" s="8" t="s">
        <v>12824</v>
      </c>
    </row>
    <row r="7471" spans="1:15" x14ac:dyDescent="0.3">
      <c r="A7471" s="15" t="s">
        <v>9022</v>
      </c>
      <c r="B7471" s="15" t="s">
        <v>62</v>
      </c>
      <c r="C7471" s="15" t="s">
        <v>12</v>
      </c>
      <c r="D7471" s="15" t="s">
        <v>1484</v>
      </c>
      <c r="E7471" s="16">
        <f>retail_store_sales!$H7471/retail_store_sales!$F7471</f>
        <v>30.5</v>
      </c>
      <c r="F7471" s="17">
        <v>7</v>
      </c>
      <c r="G7471" s="18">
        <f t="shared" si="348"/>
        <v>30.5</v>
      </c>
      <c r="H7471" s="19">
        <v>213.5</v>
      </c>
      <c r="I7471" s="15" t="s">
        <v>24</v>
      </c>
      <c r="J7471" s="15" t="s">
        <v>15</v>
      </c>
      <c r="K7471" s="13" t="str">
        <f t="shared" si="350"/>
        <v>Saturday</v>
      </c>
      <c r="L7471" s="20">
        <f>YEAR(retail_store_sales!$N7471)</f>
        <v>2022</v>
      </c>
      <c r="M7471" s="20" t="str">
        <f t="shared" si="349"/>
        <v>September</v>
      </c>
      <c r="N7471" s="21">
        <v>44828</v>
      </c>
      <c r="O7471" s="15" t="b">
        <v>1</v>
      </c>
    </row>
    <row r="7472" spans="1:15" x14ac:dyDescent="0.3">
      <c r="A7472" s="8" t="s">
        <v>813</v>
      </c>
      <c r="B7472" s="8" t="s">
        <v>73</v>
      </c>
      <c r="C7472" s="8" t="s">
        <v>18</v>
      </c>
      <c r="D7472" s="8" t="s">
        <v>19</v>
      </c>
      <c r="E7472" s="9">
        <f>retail_store_sales!$H7472/retail_store_sales!$F7472</f>
        <v>29</v>
      </c>
      <c r="F7472" s="10">
        <v>2</v>
      </c>
      <c r="G7472" s="11">
        <f t="shared" si="348"/>
        <v>29</v>
      </c>
      <c r="H7472" s="12">
        <v>58</v>
      </c>
      <c r="I7472" s="8" t="s">
        <v>24</v>
      </c>
      <c r="J7472" s="8" t="s">
        <v>37</v>
      </c>
      <c r="K7472" s="13" t="str">
        <f t="shared" si="350"/>
        <v>Tuesday</v>
      </c>
      <c r="L7472" s="13">
        <f>YEAR(retail_store_sales!$N7472)</f>
        <v>2024</v>
      </c>
      <c r="M7472" s="13" t="str">
        <f t="shared" si="349"/>
        <v>December</v>
      </c>
      <c r="N7472" s="14">
        <v>45629</v>
      </c>
      <c r="O7472" s="8" t="b">
        <v>0</v>
      </c>
    </row>
    <row r="7473" spans="1:15" x14ac:dyDescent="0.3">
      <c r="A7473" s="15" t="s">
        <v>6923</v>
      </c>
      <c r="B7473" s="15" t="s">
        <v>42</v>
      </c>
      <c r="C7473" s="15" t="s">
        <v>12</v>
      </c>
      <c r="D7473" s="15" t="s">
        <v>12823</v>
      </c>
      <c r="E7473" s="16">
        <v>0</v>
      </c>
      <c r="F7473" s="17">
        <v>0</v>
      </c>
      <c r="G7473" s="18">
        <f t="shared" si="348"/>
        <v>0</v>
      </c>
      <c r="H7473" s="19">
        <v>0</v>
      </c>
      <c r="I7473" s="15" t="s">
        <v>47</v>
      </c>
      <c r="J7473" s="15" t="s">
        <v>15</v>
      </c>
      <c r="K7473" s="13" t="str">
        <f t="shared" si="350"/>
        <v>Sunday</v>
      </c>
      <c r="L7473" s="20">
        <f>YEAR(retail_store_sales!$N7473)</f>
        <v>2024</v>
      </c>
      <c r="M7473" s="20" t="str">
        <f t="shared" si="349"/>
        <v>July</v>
      </c>
      <c r="N7473" s="21">
        <v>45487</v>
      </c>
      <c r="O7473" s="15" t="b">
        <v>0</v>
      </c>
    </row>
    <row r="7474" spans="1:15" x14ac:dyDescent="0.3">
      <c r="A7474" s="8" t="s">
        <v>8162</v>
      </c>
      <c r="B7474" s="8" t="s">
        <v>21</v>
      </c>
      <c r="C7474" s="8" t="s">
        <v>27</v>
      </c>
      <c r="D7474" s="8" t="s">
        <v>123</v>
      </c>
      <c r="E7474" s="9">
        <f>retail_store_sales!$H7474/retail_store_sales!$F7474</f>
        <v>15.5</v>
      </c>
      <c r="F7474" s="10">
        <v>7</v>
      </c>
      <c r="G7474" s="11">
        <f t="shared" si="348"/>
        <v>15.5</v>
      </c>
      <c r="H7474" s="12">
        <v>108.5</v>
      </c>
      <c r="I7474" s="8" t="s">
        <v>14</v>
      </c>
      <c r="J7474" s="8" t="s">
        <v>37</v>
      </c>
      <c r="K7474" s="13" t="str">
        <f t="shared" si="350"/>
        <v>Saturday</v>
      </c>
      <c r="L7474" s="13">
        <f>YEAR(retail_store_sales!$N7474)</f>
        <v>2022</v>
      </c>
      <c r="M7474" s="13" t="str">
        <f t="shared" si="349"/>
        <v>August</v>
      </c>
      <c r="N7474" s="14">
        <v>44786</v>
      </c>
      <c r="O7474" s="8" t="b">
        <v>0</v>
      </c>
    </row>
    <row r="7475" spans="1:15" x14ac:dyDescent="0.3">
      <c r="A7475" s="15" t="s">
        <v>10335</v>
      </c>
      <c r="B7475" s="15" t="s">
        <v>64</v>
      </c>
      <c r="C7475" s="15" t="s">
        <v>31</v>
      </c>
      <c r="D7475" s="15" t="s">
        <v>169</v>
      </c>
      <c r="E7475" s="16">
        <f>retail_store_sales!$H7475/retail_store_sales!$F7475</f>
        <v>30.5</v>
      </c>
      <c r="F7475" s="17">
        <v>4</v>
      </c>
      <c r="G7475" s="18">
        <f t="shared" si="348"/>
        <v>30.5</v>
      </c>
      <c r="H7475" s="19">
        <v>122</v>
      </c>
      <c r="I7475" s="15" t="s">
        <v>14</v>
      </c>
      <c r="J7475" s="15" t="s">
        <v>37</v>
      </c>
      <c r="K7475" s="13" t="str">
        <f t="shared" si="350"/>
        <v>Monday</v>
      </c>
      <c r="L7475" s="20">
        <f>YEAR(retail_store_sales!$N7475)</f>
        <v>2024</v>
      </c>
      <c r="M7475" s="20" t="str">
        <f t="shared" si="349"/>
        <v>April</v>
      </c>
      <c r="N7475" s="21">
        <v>45411</v>
      </c>
      <c r="O7475" s="15" t="b">
        <v>0</v>
      </c>
    </row>
    <row r="7476" spans="1:15" x14ac:dyDescent="0.3">
      <c r="A7476" s="8" t="s">
        <v>9165</v>
      </c>
      <c r="B7476" s="8" t="s">
        <v>73</v>
      </c>
      <c r="C7476" s="8" t="s">
        <v>31</v>
      </c>
      <c r="D7476" s="8" t="s">
        <v>364</v>
      </c>
      <c r="E7476" s="9">
        <f>retail_store_sales!$H7476/retail_store_sales!$F7476</f>
        <v>41</v>
      </c>
      <c r="F7476" s="10">
        <v>4</v>
      </c>
      <c r="G7476" s="11">
        <f t="shared" si="348"/>
        <v>41</v>
      </c>
      <c r="H7476" s="12">
        <v>164</v>
      </c>
      <c r="I7476" s="8" t="s">
        <v>47</v>
      </c>
      <c r="J7476" s="8" t="s">
        <v>15</v>
      </c>
      <c r="K7476" s="13" t="str">
        <f t="shared" si="350"/>
        <v>Friday</v>
      </c>
      <c r="L7476" s="13">
        <f>YEAR(retail_store_sales!$N7476)</f>
        <v>2024</v>
      </c>
      <c r="M7476" s="13" t="str">
        <f t="shared" si="349"/>
        <v>November</v>
      </c>
      <c r="N7476" s="14">
        <v>45618</v>
      </c>
      <c r="O7476" s="8" t="b">
        <v>0</v>
      </c>
    </row>
    <row r="7477" spans="1:15" x14ac:dyDescent="0.3">
      <c r="A7477" s="15" t="s">
        <v>3010</v>
      </c>
      <c r="B7477" s="15" t="s">
        <v>73</v>
      </c>
      <c r="C7477" s="15" t="s">
        <v>18</v>
      </c>
      <c r="D7477" s="15" t="s">
        <v>209</v>
      </c>
      <c r="E7477" s="16">
        <f>retail_store_sales!$H7477/retail_store_sales!$F7477</f>
        <v>9.5</v>
      </c>
      <c r="F7477" s="17">
        <v>2</v>
      </c>
      <c r="G7477" s="18">
        <f t="shared" si="348"/>
        <v>9.5</v>
      </c>
      <c r="H7477" s="19">
        <v>19</v>
      </c>
      <c r="I7477" s="15" t="s">
        <v>14</v>
      </c>
      <c r="J7477" s="15" t="s">
        <v>15</v>
      </c>
      <c r="K7477" s="13" t="str">
        <f t="shared" si="350"/>
        <v>Monday</v>
      </c>
      <c r="L7477" s="20">
        <f>YEAR(retail_store_sales!$N7477)</f>
        <v>2023</v>
      </c>
      <c r="M7477" s="20" t="str">
        <f t="shared" si="349"/>
        <v>August</v>
      </c>
      <c r="N7477" s="21">
        <v>45145</v>
      </c>
      <c r="O7477" s="15" t="b">
        <v>0</v>
      </c>
    </row>
    <row r="7478" spans="1:15" x14ac:dyDescent="0.3">
      <c r="A7478" s="8" t="s">
        <v>4341</v>
      </c>
      <c r="B7478" s="8" t="s">
        <v>11</v>
      </c>
      <c r="C7478" s="8" t="s">
        <v>18</v>
      </c>
      <c r="D7478" s="8" t="s">
        <v>283</v>
      </c>
      <c r="E7478" s="9">
        <f>retail_store_sales!$H7478/retail_store_sales!$F7478</f>
        <v>8</v>
      </c>
      <c r="F7478" s="10">
        <v>7</v>
      </c>
      <c r="G7478" s="11">
        <f t="shared" si="348"/>
        <v>8</v>
      </c>
      <c r="H7478" s="12">
        <v>56</v>
      </c>
      <c r="I7478" s="8" t="s">
        <v>24</v>
      </c>
      <c r="J7478" s="8" t="s">
        <v>37</v>
      </c>
      <c r="K7478" s="13" t="str">
        <f t="shared" si="350"/>
        <v>Sunday</v>
      </c>
      <c r="L7478" s="13">
        <f>YEAR(retail_store_sales!$N7478)</f>
        <v>2024</v>
      </c>
      <c r="M7478" s="13" t="str">
        <f t="shared" si="349"/>
        <v>April</v>
      </c>
      <c r="N7478" s="14">
        <v>45396</v>
      </c>
      <c r="O7478" s="8" t="s">
        <v>12824</v>
      </c>
    </row>
    <row r="7479" spans="1:15" x14ac:dyDescent="0.3">
      <c r="A7479" s="15" t="s">
        <v>1878</v>
      </c>
      <c r="B7479" s="15" t="s">
        <v>35</v>
      </c>
      <c r="C7479" s="15" t="s">
        <v>22</v>
      </c>
      <c r="D7479" s="15" t="s">
        <v>84</v>
      </c>
      <c r="E7479" s="16">
        <f>retail_store_sales!$H7479/retail_store_sales!$F7479</f>
        <v>33.5</v>
      </c>
      <c r="F7479" s="17">
        <v>2</v>
      </c>
      <c r="G7479" s="18">
        <f t="shared" si="348"/>
        <v>33.5</v>
      </c>
      <c r="H7479" s="19">
        <v>67</v>
      </c>
      <c r="I7479" s="15" t="s">
        <v>47</v>
      </c>
      <c r="J7479" s="15" t="s">
        <v>37</v>
      </c>
      <c r="K7479" s="13" t="str">
        <f t="shared" si="350"/>
        <v>Tuesday</v>
      </c>
      <c r="L7479" s="20">
        <f>YEAR(retail_store_sales!$N7479)</f>
        <v>2022</v>
      </c>
      <c r="M7479" s="20" t="str">
        <f t="shared" si="349"/>
        <v>May</v>
      </c>
      <c r="N7479" s="21">
        <v>44684</v>
      </c>
      <c r="O7479" s="15" t="b">
        <v>1</v>
      </c>
    </row>
    <row r="7480" spans="1:15" x14ac:dyDescent="0.3">
      <c r="A7480" s="8" t="s">
        <v>771</v>
      </c>
      <c r="B7480" s="8" t="s">
        <v>122</v>
      </c>
      <c r="C7480" s="8" t="s">
        <v>40</v>
      </c>
      <c r="D7480" s="8" t="s">
        <v>189</v>
      </c>
      <c r="E7480" s="9">
        <f>retail_store_sales!$H7480/retail_store_sales!$F7480</f>
        <v>20</v>
      </c>
      <c r="F7480" s="10">
        <v>8</v>
      </c>
      <c r="G7480" s="11">
        <f t="shared" si="348"/>
        <v>20</v>
      </c>
      <c r="H7480" s="12">
        <v>160</v>
      </c>
      <c r="I7480" s="8" t="s">
        <v>14</v>
      </c>
      <c r="J7480" s="8" t="s">
        <v>15</v>
      </c>
      <c r="K7480" s="13" t="str">
        <f t="shared" si="350"/>
        <v>Wednesday</v>
      </c>
      <c r="L7480" s="13">
        <f>YEAR(retail_store_sales!$N7480)</f>
        <v>2023</v>
      </c>
      <c r="M7480" s="13" t="str">
        <f t="shared" si="349"/>
        <v>June</v>
      </c>
      <c r="N7480" s="14">
        <v>45084</v>
      </c>
      <c r="O7480" s="8" t="b">
        <v>0</v>
      </c>
    </row>
    <row r="7481" spans="1:15" x14ac:dyDescent="0.3">
      <c r="A7481" s="15" t="s">
        <v>969</v>
      </c>
      <c r="B7481" s="15" t="s">
        <v>112</v>
      </c>
      <c r="C7481" s="15" t="s">
        <v>22</v>
      </c>
      <c r="D7481" s="15" t="s">
        <v>382</v>
      </c>
      <c r="E7481" s="16">
        <f>retail_store_sales!$H7481/retail_store_sales!$F7481</f>
        <v>41</v>
      </c>
      <c r="F7481" s="17">
        <v>5</v>
      </c>
      <c r="G7481" s="18">
        <f t="shared" si="348"/>
        <v>41</v>
      </c>
      <c r="H7481" s="19">
        <v>205</v>
      </c>
      <c r="I7481" s="15" t="s">
        <v>24</v>
      </c>
      <c r="J7481" s="15" t="s">
        <v>15</v>
      </c>
      <c r="K7481" s="13" t="str">
        <f t="shared" si="350"/>
        <v>Friday</v>
      </c>
      <c r="L7481" s="20">
        <f>YEAR(retail_store_sales!$N7481)</f>
        <v>2023</v>
      </c>
      <c r="M7481" s="20" t="str">
        <f t="shared" si="349"/>
        <v>September</v>
      </c>
      <c r="N7481" s="21">
        <v>45198</v>
      </c>
      <c r="O7481" s="15" t="b">
        <v>0</v>
      </c>
    </row>
    <row r="7482" spans="1:15" x14ac:dyDescent="0.3">
      <c r="A7482" s="8" t="s">
        <v>1242</v>
      </c>
      <c r="B7482" s="8" t="s">
        <v>42</v>
      </c>
      <c r="C7482" s="8" t="s">
        <v>18</v>
      </c>
      <c r="D7482" s="8" t="s">
        <v>286</v>
      </c>
      <c r="E7482" s="9">
        <f>retail_store_sales!$H7482/retail_store_sales!$F7482</f>
        <v>20</v>
      </c>
      <c r="F7482" s="10">
        <v>10</v>
      </c>
      <c r="G7482" s="11">
        <f t="shared" si="348"/>
        <v>20</v>
      </c>
      <c r="H7482" s="12">
        <v>200</v>
      </c>
      <c r="I7482" s="8" t="s">
        <v>14</v>
      </c>
      <c r="J7482" s="8" t="s">
        <v>37</v>
      </c>
      <c r="K7482" s="13" t="str">
        <f t="shared" si="350"/>
        <v>Thursday</v>
      </c>
      <c r="L7482" s="13">
        <f>YEAR(retail_store_sales!$N7482)</f>
        <v>2022</v>
      </c>
      <c r="M7482" s="13" t="str">
        <f t="shared" si="349"/>
        <v>April</v>
      </c>
      <c r="N7482" s="14">
        <v>44658</v>
      </c>
      <c r="O7482" s="8" t="b">
        <v>0</v>
      </c>
    </row>
    <row r="7483" spans="1:15" x14ac:dyDescent="0.3">
      <c r="A7483" s="15" t="s">
        <v>5467</v>
      </c>
      <c r="B7483" s="15" t="s">
        <v>97</v>
      </c>
      <c r="C7483" s="15" t="s">
        <v>129</v>
      </c>
      <c r="D7483" s="15" t="s">
        <v>360</v>
      </c>
      <c r="E7483" s="16">
        <f>retail_store_sales!$H7483/retail_store_sales!$F7483</f>
        <v>32</v>
      </c>
      <c r="F7483" s="17">
        <v>3</v>
      </c>
      <c r="G7483" s="18">
        <f t="shared" si="348"/>
        <v>32</v>
      </c>
      <c r="H7483" s="19">
        <v>96</v>
      </c>
      <c r="I7483" s="15" t="s">
        <v>47</v>
      </c>
      <c r="J7483" s="15" t="s">
        <v>15</v>
      </c>
      <c r="K7483" s="13" t="str">
        <f t="shared" si="350"/>
        <v>Saturday</v>
      </c>
      <c r="L7483" s="20">
        <f>YEAR(retail_store_sales!$N7483)</f>
        <v>2024</v>
      </c>
      <c r="M7483" s="20" t="str">
        <f t="shared" si="349"/>
        <v>July</v>
      </c>
      <c r="N7483" s="21">
        <v>45500</v>
      </c>
      <c r="O7483" s="15" t="b">
        <v>0</v>
      </c>
    </row>
    <row r="7484" spans="1:15" x14ac:dyDescent="0.3">
      <c r="A7484" s="8" t="s">
        <v>7569</v>
      </c>
      <c r="B7484" s="8" t="s">
        <v>83</v>
      </c>
      <c r="C7484" s="8" t="s">
        <v>65</v>
      </c>
      <c r="D7484" s="8" t="s">
        <v>214</v>
      </c>
      <c r="E7484" s="9">
        <f>retail_store_sales!$H7484/retail_store_sales!$F7484</f>
        <v>12.5</v>
      </c>
      <c r="F7484" s="10">
        <v>7</v>
      </c>
      <c r="G7484" s="11">
        <f t="shared" si="348"/>
        <v>12.5</v>
      </c>
      <c r="H7484" s="12">
        <v>87.5</v>
      </c>
      <c r="I7484" s="8" t="s">
        <v>14</v>
      </c>
      <c r="J7484" s="8" t="s">
        <v>37</v>
      </c>
      <c r="K7484" s="13" t="str">
        <f t="shared" si="350"/>
        <v>Wednesday</v>
      </c>
      <c r="L7484" s="13">
        <f>YEAR(retail_store_sales!$N7484)</f>
        <v>2023</v>
      </c>
      <c r="M7484" s="13" t="str">
        <f t="shared" si="349"/>
        <v>October</v>
      </c>
      <c r="N7484" s="14">
        <v>45210</v>
      </c>
      <c r="O7484" s="8" t="b">
        <v>1</v>
      </c>
    </row>
    <row r="7485" spans="1:15" x14ac:dyDescent="0.3">
      <c r="A7485" s="15" t="s">
        <v>10713</v>
      </c>
      <c r="B7485" s="15" t="s">
        <v>115</v>
      </c>
      <c r="C7485" s="15" t="s">
        <v>22</v>
      </c>
      <c r="D7485" s="15" t="s">
        <v>12823</v>
      </c>
      <c r="E7485" s="16">
        <v>0</v>
      </c>
      <c r="F7485" s="17">
        <v>0</v>
      </c>
      <c r="G7485" s="18">
        <f t="shared" si="348"/>
        <v>0</v>
      </c>
      <c r="H7485" s="19">
        <v>0</v>
      </c>
      <c r="I7485" s="15" t="s">
        <v>47</v>
      </c>
      <c r="J7485" s="15" t="s">
        <v>15</v>
      </c>
      <c r="K7485" s="13" t="str">
        <f t="shared" si="350"/>
        <v>Sunday</v>
      </c>
      <c r="L7485" s="20">
        <f>YEAR(retail_store_sales!$N7485)</f>
        <v>2024</v>
      </c>
      <c r="M7485" s="20" t="str">
        <f t="shared" si="349"/>
        <v>September</v>
      </c>
      <c r="N7485" s="21">
        <v>45564</v>
      </c>
      <c r="O7485" s="15" t="b">
        <v>0</v>
      </c>
    </row>
    <row r="7486" spans="1:15" x14ac:dyDescent="0.3">
      <c r="A7486" s="8" t="s">
        <v>5486</v>
      </c>
      <c r="B7486" s="8" t="s">
        <v>122</v>
      </c>
      <c r="C7486" s="8" t="s">
        <v>40</v>
      </c>
      <c r="D7486" s="8" t="s">
        <v>12823</v>
      </c>
      <c r="E7486" s="9">
        <f>retail_store_sales!$H7486/retail_store_sales!$F7486</f>
        <v>35</v>
      </c>
      <c r="F7486" s="10">
        <v>3</v>
      </c>
      <c r="G7486" s="11">
        <f t="shared" si="348"/>
        <v>35</v>
      </c>
      <c r="H7486" s="12">
        <v>105</v>
      </c>
      <c r="I7486" s="8" t="s">
        <v>47</v>
      </c>
      <c r="J7486" s="8" t="s">
        <v>37</v>
      </c>
      <c r="K7486" s="13" t="str">
        <f t="shared" si="350"/>
        <v>Monday</v>
      </c>
      <c r="L7486" s="13">
        <f>YEAR(retail_store_sales!$N7486)</f>
        <v>2023</v>
      </c>
      <c r="M7486" s="13" t="str">
        <f t="shared" si="349"/>
        <v>June</v>
      </c>
      <c r="N7486" s="14">
        <v>45082</v>
      </c>
      <c r="O7486" s="8" t="b">
        <v>0</v>
      </c>
    </row>
    <row r="7487" spans="1:15" x14ac:dyDescent="0.3">
      <c r="A7487" s="15" t="s">
        <v>10912</v>
      </c>
      <c r="B7487" s="15" t="s">
        <v>11</v>
      </c>
      <c r="C7487" s="15" t="s">
        <v>31</v>
      </c>
      <c r="D7487" s="15" t="s">
        <v>262</v>
      </c>
      <c r="E7487" s="16">
        <f>retail_store_sales!$H7487/retail_store_sales!$F7487</f>
        <v>39.5</v>
      </c>
      <c r="F7487" s="17">
        <v>10</v>
      </c>
      <c r="G7487" s="18">
        <f t="shared" si="348"/>
        <v>39.5</v>
      </c>
      <c r="H7487" s="19">
        <v>395</v>
      </c>
      <c r="I7487" s="15" t="s">
        <v>47</v>
      </c>
      <c r="J7487" s="15" t="s">
        <v>15</v>
      </c>
      <c r="K7487" s="13" t="str">
        <f t="shared" si="350"/>
        <v>Monday</v>
      </c>
      <c r="L7487" s="20">
        <f>YEAR(retail_store_sales!$N7487)</f>
        <v>2024</v>
      </c>
      <c r="M7487" s="20" t="str">
        <f t="shared" si="349"/>
        <v>January</v>
      </c>
      <c r="N7487" s="21">
        <v>45292</v>
      </c>
      <c r="O7487" s="15" t="b">
        <v>1</v>
      </c>
    </row>
    <row r="7488" spans="1:15" x14ac:dyDescent="0.3">
      <c r="A7488" s="8" t="s">
        <v>3591</v>
      </c>
      <c r="B7488" s="8" t="s">
        <v>97</v>
      </c>
      <c r="C7488" s="8" t="s">
        <v>40</v>
      </c>
      <c r="D7488" s="8" t="s">
        <v>43</v>
      </c>
      <c r="E7488" s="9">
        <f>retail_store_sales!$H7488/retail_store_sales!$F7488</f>
        <v>27.5</v>
      </c>
      <c r="F7488" s="10">
        <v>5</v>
      </c>
      <c r="G7488" s="11">
        <f t="shared" si="348"/>
        <v>27.5</v>
      </c>
      <c r="H7488" s="12">
        <v>137.5</v>
      </c>
      <c r="I7488" s="8" t="s">
        <v>24</v>
      </c>
      <c r="J7488" s="8" t="s">
        <v>15</v>
      </c>
      <c r="K7488" s="13" t="str">
        <f t="shared" si="350"/>
        <v>Wednesday</v>
      </c>
      <c r="L7488" s="13">
        <f>YEAR(retail_store_sales!$N7488)</f>
        <v>2023</v>
      </c>
      <c r="M7488" s="13" t="str">
        <f t="shared" si="349"/>
        <v>May</v>
      </c>
      <c r="N7488" s="14">
        <v>45063</v>
      </c>
      <c r="O7488" s="8" t="s">
        <v>12824</v>
      </c>
    </row>
    <row r="7489" spans="1:15" x14ac:dyDescent="0.3">
      <c r="A7489" s="15" t="s">
        <v>4217</v>
      </c>
      <c r="B7489" s="15" t="s">
        <v>54</v>
      </c>
      <c r="C7489" s="15" t="s">
        <v>40</v>
      </c>
      <c r="D7489" s="15" t="s">
        <v>302</v>
      </c>
      <c r="E7489" s="16">
        <f>retail_store_sales!$H7489/retail_store_sales!$F7489</f>
        <v>15.5</v>
      </c>
      <c r="F7489" s="17">
        <v>6</v>
      </c>
      <c r="G7489" s="18">
        <f t="shared" si="348"/>
        <v>15.5</v>
      </c>
      <c r="H7489" s="19">
        <v>93</v>
      </c>
      <c r="I7489" s="15" t="s">
        <v>24</v>
      </c>
      <c r="J7489" s="15" t="s">
        <v>37</v>
      </c>
      <c r="K7489" s="13" t="str">
        <f t="shared" si="350"/>
        <v>Sunday</v>
      </c>
      <c r="L7489" s="20">
        <f>YEAR(retail_store_sales!$N7489)</f>
        <v>2024</v>
      </c>
      <c r="M7489" s="20" t="str">
        <f t="shared" si="349"/>
        <v>February</v>
      </c>
      <c r="N7489" s="21">
        <v>45333</v>
      </c>
      <c r="O7489" s="15" t="s">
        <v>12824</v>
      </c>
    </row>
    <row r="7490" spans="1:15" x14ac:dyDescent="0.3">
      <c r="A7490" s="8" t="s">
        <v>12785</v>
      </c>
      <c r="B7490" s="8" t="s">
        <v>35</v>
      </c>
      <c r="C7490" s="8" t="s">
        <v>22</v>
      </c>
      <c r="D7490" s="8" t="s">
        <v>550</v>
      </c>
      <c r="E7490" s="9">
        <f>retail_store_sales!$H7490/retail_store_sales!$F7490</f>
        <v>11</v>
      </c>
      <c r="F7490" s="10">
        <v>10</v>
      </c>
      <c r="G7490" s="11">
        <f t="shared" ref="G7490:G7553" si="351">IF(AND(F7490=0, H7490=0), 0, IF(H7490=0, 0, H7490/F7490))</f>
        <v>11</v>
      </c>
      <c r="H7490" s="12">
        <v>110</v>
      </c>
      <c r="I7490" s="8" t="s">
        <v>24</v>
      </c>
      <c r="J7490" s="8" t="s">
        <v>15</v>
      </c>
      <c r="K7490" s="13" t="str">
        <f t="shared" si="350"/>
        <v>Sunday</v>
      </c>
      <c r="L7490" s="13">
        <f>YEAR(retail_store_sales!$N7490)</f>
        <v>2022</v>
      </c>
      <c r="M7490" s="13" t="str">
        <f t="shared" ref="M7490:M7553" si="352">TEXT(N7490,"mmmm")</f>
        <v>October</v>
      </c>
      <c r="N7490" s="14">
        <v>44864</v>
      </c>
      <c r="O7490" s="8" t="b">
        <v>0</v>
      </c>
    </row>
    <row r="7491" spans="1:15" x14ac:dyDescent="0.3">
      <c r="A7491" s="15" t="s">
        <v>8860</v>
      </c>
      <c r="B7491" s="15" t="s">
        <v>30</v>
      </c>
      <c r="C7491" s="15" t="s">
        <v>65</v>
      </c>
      <c r="D7491" s="15" t="s">
        <v>351</v>
      </c>
      <c r="E7491" s="16">
        <f>retail_store_sales!$H7491/retail_store_sales!$F7491</f>
        <v>38</v>
      </c>
      <c r="F7491" s="17">
        <v>3</v>
      </c>
      <c r="G7491" s="18">
        <f t="shared" si="351"/>
        <v>38</v>
      </c>
      <c r="H7491" s="19">
        <v>114</v>
      </c>
      <c r="I7491" s="15" t="s">
        <v>14</v>
      </c>
      <c r="J7491" s="15" t="s">
        <v>15</v>
      </c>
      <c r="K7491" s="13" t="str">
        <f t="shared" ref="K7491:K7554" si="353">TEXT(N7491, "dddd")</f>
        <v>Monday</v>
      </c>
      <c r="L7491" s="20">
        <f>YEAR(retail_store_sales!$N7491)</f>
        <v>2024</v>
      </c>
      <c r="M7491" s="20" t="str">
        <f t="shared" si="352"/>
        <v>November</v>
      </c>
      <c r="N7491" s="21">
        <v>45607</v>
      </c>
      <c r="O7491" s="15" t="s">
        <v>12824</v>
      </c>
    </row>
    <row r="7492" spans="1:15" x14ac:dyDescent="0.3">
      <c r="A7492" s="8" t="s">
        <v>7797</v>
      </c>
      <c r="B7492" s="8" t="s">
        <v>64</v>
      </c>
      <c r="C7492" s="8" t="s">
        <v>31</v>
      </c>
      <c r="D7492" s="8" t="s">
        <v>89</v>
      </c>
      <c r="E7492" s="9">
        <f>retail_store_sales!$H7492/retail_store_sales!$F7492</f>
        <v>24.5</v>
      </c>
      <c r="F7492" s="10">
        <v>9</v>
      </c>
      <c r="G7492" s="11">
        <f t="shared" si="351"/>
        <v>24.5</v>
      </c>
      <c r="H7492" s="12">
        <v>220.5</v>
      </c>
      <c r="I7492" s="8" t="s">
        <v>24</v>
      </c>
      <c r="J7492" s="8" t="s">
        <v>37</v>
      </c>
      <c r="K7492" s="13" t="str">
        <f t="shared" si="353"/>
        <v>Thursday</v>
      </c>
      <c r="L7492" s="13">
        <f>YEAR(retail_store_sales!$N7492)</f>
        <v>2023</v>
      </c>
      <c r="M7492" s="13" t="str">
        <f t="shared" si="352"/>
        <v>December</v>
      </c>
      <c r="N7492" s="14">
        <v>45274</v>
      </c>
      <c r="O7492" s="8" t="b">
        <v>0</v>
      </c>
    </row>
    <row r="7493" spans="1:15" x14ac:dyDescent="0.3">
      <c r="A7493" s="15" t="s">
        <v>10342</v>
      </c>
      <c r="B7493" s="15" t="s">
        <v>99</v>
      </c>
      <c r="C7493" s="15" t="s">
        <v>27</v>
      </c>
      <c r="D7493" s="15" t="s">
        <v>110</v>
      </c>
      <c r="E7493" s="16">
        <f>retail_store_sales!$H7493/retail_store_sales!$F7493</f>
        <v>20</v>
      </c>
      <c r="F7493" s="17">
        <v>3</v>
      </c>
      <c r="G7493" s="18">
        <f t="shared" si="351"/>
        <v>20</v>
      </c>
      <c r="H7493" s="19">
        <v>60</v>
      </c>
      <c r="I7493" s="15" t="s">
        <v>47</v>
      </c>
      <c r="J7493" s="15" t="s">
        <v>15</v>
      </c>
      <c r="K7493" s="13" t="str">
        <f t="shared" si="353"/>
        <v>Monday</v>
      </c>
      <c r="L7493" s="20">
        <f>YEAR(retail_store_sales!$N7493)</f>
        <v>2024</v>
      </c>
      <c r="M7493" s="20" t="str">
        <f t="shared" si="352"/>
        <v>March</v>
      </c>
      <c r="N7493" s="21">
        <v>45369</v>
      </c>
      <c r="O7493" s="15" t="s">
        <v>12824</v>
      </c>
    </row>
    <row r="7494" spans="1:15" x14ac:dyDescent="0.3">
      <c r="A7494" s="8" t="s">
        <v>2865</v>
      </c>
      <c r="B7494" s="8" t="s">
        <v>112</v>
      </c>
      <c r="C7494" s="8" t="s">
        <v>22</v>
      </c>
      <c r="D7494" s="8" t="s">
        <v>49</v>
      </c>
      <c r="E7494" s="9">
        <f>retail_store_sales!$H7494/retail_store_sales!$F7494</f>
        <v>8</v>
      </c>
      <c r="F7494" s="10">
        <v>9</v>
      </c>
      <c r="G7494" s="11">
        <f t="shared" si="351"/>
        <v>8</v>
      </c>
      <c r="H7494" s="12">
        <v>72</v>
      </c>
      <c r="I7494" s="8" t="s">
        <v>47</v>
      </c>
      <c r="J7494" s="8" t="s">
        <v>15</v>
      </c>
      <c r="K7494" s="13" t="str">
        <f t="shared" si="353"/>
        <v>Thursday</v>
      </c>
      <c r="L7494" s="13">
        <f>YEAR(retail_store_sales!$N7494)</f>
        <v>2022</v>
      </c>
      <c r="M7494" s="13" t="str">
        <f t="shared" si="352"/>
        <v>May</v>
      </c>
      <c r="N7494" s="14">
        <v>44700</v>
      </c>
      <c r="O7494" s="8" t="s">
        <v>12824</v>
      </c>
    </row>
    <row r="7495" spans="1:15" x14ac:dyDescent="0.3">
      <c r="A7495" s="15" t="s">
        <v>8616</v>
      </c>
      <c r="B7495" s="15" t="s">
        <v>17</v>
      </c>
      <c r="C7495" s="15" t="s">
        <v>129</v>
      </c>
      <c r="D7495" s="15" t="s">
        <v>12823</v>
      </c>
      <c r="E7495" s="16">
        <v>0</v>
      </c>
      <c r="F7495" s="17">
        <v>0</v>
      </c>
      <c r="G7495" s="18">
        <f t="shared" si="351"/>
        <v>0</v>
      </c>
      <c r="H7495" s="19">
        <v>0</v>
      </c>
      <c r="I7495" s="15" t="s">
        <v>24</v>
      </c>
      <c r="J7495" s="15" t="s">
        <v>37</v>
      </c>
      <c r="K7495" s="13" t="str">
        <f t="shared" si="353"/>
        <v>Wednesday</v>
      </c>
      <c r="L7495" s="20">
        <f>YEAR(retail_store_sales!$N7495)</f>
        <v>2024</v>
      </c>
      <c r="M7495" s="20" t="str">
        <f t="shared" si="352"/>
        <v>May</v>
      </c>
      <c r="N7495" s="21">
        <v>45441</v>
      </c>
      <c r="O7495" s="15" t="b">
        <v>0</v>
      </c>
    </row>
    <row r="7496" spans="1:15" x14ac:dyDescent="0.3">
      <c r="A7496" s="8" t="s">
        <v>7302</v>
      </c>
      <c r="B7496" s="8" t="s">
        <v>62</v>
      </c>
      <c r="C7496" s="8" t="s">
        <v>12</v>
      </c>
      <c r="D7496" s="8" t="s">
        <v>1413</v>
      </c>
      <c r="E7496" s="9">
        <f>retail_store_sales!$H7496/retail_store_sales!$F7496</f>
        <v>8</v>
      </c>
      <c r="F7496" s="10">
        <v>9</v>
      </c>
      <c r="G7496" s="11">
        <f t="shared" si="351"/>
        <v>8</v>
      </c>
      <c r="H7496" s="12">
        <v>72</v>
      </c>
      <c r="I7496" s="8" t="s">
        <v>47</v>
      </c>
      <c r="J7496" s="8" t="s">
        <v>15</v>
      </c>
      <c r="K7496" s="13" t="str">
        <f t="shared" si="353"/>
        <v>Monday</v>
      </c>
      <c r="L7496" s="13">
        <f>YEAR(retail_store_sales!$N7496)</f>
        <v>2022</v>
      </c>
      <c r="M7496" s="13" t="str">
        <f t="shared" si="352"/>
        <v>May</v>
      </c>
      <c r="N7496" s="14">
        <v>44683</v>
      </c>
      <c r="O7496" s="8" t="s">
        <v>12824</v>
      </c>
    </row>
    <row r="7497" spans="1:15" x14ac:dyDescent="0.3">
      <c r="A7497" s="15" t="s">
        <v>6501</v>
      </c>
      <c r="B7497" s="15" t="s">
        <v>30</v>
      </c>
      <c r="C7497" s="15" t="s">
        <v>65</v>
      </c>
      <c r="D7497" s="15" t="s">
        <v>12823</v>
      </c>
      <c r="E7497" s="16">
        <f>retail_store_sales!$H7497/retail_store_sales!$F7497</f>
        <v>33.5</v>
      </c>
      <c r="F7497" s="17">
        <v>8</v>
      </c>
      <c r="G7497" s="18">
        <f t="shared" si="351"/>
        <v>33.5</v>
      </c>
      <c r="H7497" s="19">
        <v>268</v>
      </c>
      <c r="I7497" s="15" t="s">
        <v>47</v>
      </c>
      <c r="J7497" s="15" t="s">
        <v>15</v>
      </c>
      <c r="K7497" s="13" t="str">
        <f t="shared" si="353"/>
        <v>Wednesday</v>
      </c>
      <c r="L7497" s="20">
        <f>YEAR(retail_store_sales!$N7497)</f>
        <v>2024</v>
      </c>
      <c r="M7497" s="20" t="str">
        <f t="shared" si="352"/>
        <v>June</v>
      </c>
      <c r="N7497" s="21">
        <v>45448</v>
      </c>
      <c r="O7497" s="15" t="b">
        <v>1</v>
      </c>
    </row>
    <row r="7498" spans="1:15" x14ac:dyDescent="0.3">
      <c r="A7498" s="8" t="s">
        <v>8727</v>
      </c>
      <c r="B7498" s="8" t="s">
        <v>30</v>
      </c>
      <c r="C7498" s="8" t="s">
        <v>18</v>
      </c>
      <c r="D7498" s="8" t="s">
        <v>2116</v>
      </c>
      <c r="E7498" s="9">
        <f>retail_store_sales!$H7498/retail_store_sales!$F7498</f>
        <v>21.5</v>
      </c>
      <c r="F7498" s="10">
        <v>6</v>
      </c>
      <c r="G7498" s="11">
        <f t="shared" si="351"/>
        <v>21.5</v>
      </c>
      <c r="H7498" s="12">
        <v>129</v>
      </c>
      <c r="I7498" s="8" t="s">
        <v>47</v>
      </c>
      <c r="J7498" s="8" t="s">
        <v>37</v>
      </c>
      <c r="K7498" s="13" t="str">
        <f t="shared" si="353"/>
        <v>Friday</v>
      </c>
      <c r="L7498" s="13">
        <f>YEAR(retail_store_sales!$N7498)</f>
        <v>2024</v>
      </c>
      <c r="M7498" s="13" t="str">
        <f t="shared" si="352"/>
        <v>February</v>
      </c>
      <c r="N7498" s="14">
        <v>45345</v>
      </c>
      <c r="O7498" s="8" t="b">
        <v>1</v>
      </c>
    </row>
    <row r="7499" spans="1:15" x14ac:dyDescent="0.3">
      <c r="A7499" s="15" t="s">
        <v>6840</v>
      </c>
      <c r="B7499" s="15" t="s">
        <v>76</v>
      </c>
      <c r="C7499" s="15" t="s">
        <v>22</v>
      </c>
      <c r="D7499" s="15" t="s">
        <v>23</v>
      </c>
      <c r="E7499" s="16">
        <f>retail_store_sales!$H7499/retail_store_sales!$F7499</f>
        <v>21.5</v>
      </c>
      <c r="F7499" s="17">
        <v>4</v>
      </c>
      <c r="G7499" s="18">
        <f t="shared" si="351"/>
        <v>21.5</v>
      </c>
      <c r="H7499" s="19">
        <v>86</v>
      </c>
      <c r="I7499" s="15" t="s">
        <v>47</v>
      </c>
      <c r="J7499" s="15" t="s">
        <v>37</v>
      </c>
      <c r="K7499" s="13" t="str">
        <f t="shared" si="353"/>
        <v>Thursday</v>
      </c>
      <c r="L7499" s="20">
        <f>YEAR(retail_store_sales!$N7499)</f>
        <v>2022</v>
      </c>
      <c r="M7499" s="20" t="str">
        <f t="shared" si="352"/>
        <v>August</v>
      </c>
      <c r="N7499" s="21">
        <v>44791</v>
      </c>
      <c r="O7499" s="15" t="b">
        <v>1</v>
      </c>
    </row>
    <row r="7500" spans="1:15" x14ac:dyDescent="0.3">
      <c r="A7500" s="8" t="s">
        <v>4521</v>
      </c>
      <c r="B7500" s="8" t="s">
        <v>79</v>
      </c>
      <c r="C7500" s="8" t="s">
        <v>18</v>
      </c>
      <c r="D7500" s="8" t="s">
        <v>200</v>
      </c>
      <c r="E7500" s="9">
        <f>retail_store_sales!$H7500/retail_store_sales!$F7500</f>
        <v>15.5</v>
      </c>
      <c r="F7500" s="10">
        <v>5</v>
      </c>
      <c r="G7500" s="11">
        <f t="shared" si="351"/>
        <v>15.5</v>
      </c>
      <c r="H7500" s="12">
        <v>77.5</v>
      </c>
      <c r="I7500" s="8" t="s">
        <v>24</v>
      </c>
      <c r="J7500" s="8" t="s">
        <v>37</v>
      </c>
      <c r="K7500" s="13" t="str">
        <f t="shared" si="353"/>
        <v>Saturday</v>
      </c>
      <c r="L7500" s="13">
        <f>YEAR(retail_store_sales!$N7500)</f>
        <v>2024</v>
      </c>
      <c r="M7500" s="13" t="str">
        <f t="shared" si="352"/>
        <v>November</v>
      </c>
      <c r="N7500" s="14">
        <v>45612</v>
      </c>
      <c r="O7500" s="8" t="b">
        <v>0</v>
      </c>
    </row>
    <row r="7501" spans="1:15" hidden="1" x14ac:dyDescent="0.3">
      <c r="A7501" s="15" t="s">
        <v>5679</v>
      </c>
      <c r="B7501" s="15" t="s">
        <v>99</v>
      </c>
      <c r="C7501" s="15" t="s">
        <v>65</v>
      </c>
      <c r="D7501" s="15" t="s">
        <v>100</v>
      </c>
      <c r="E7501" s="16">
        <f>retail_store_sales!$H7501/retail_store_sales!$F7501</f>
        <v>35</v>
      </c>
      <c r="F7501" s="17">
        <v>2</v>
      </c>
      <c r="G7501" s="18">
        <f t="shared" si="351"/>
        <v>35</v>
      </c>
      <c r="H7501" s="19">
        <v>70</v>
      </c>
      <c r="I7501" s="15" t="s">
        <v>47</v>
      </c>
      <c r="J7501" s="15" t="s">
        <v>37</v>
      </c>
      <c r="K7501" s="13" t="str">
        <f t="shared" si="353"/>
        <v>Saturday</v>
      </c>
      <c r="L7501" s="20">
        <f>YEAR(retail_store_sales!$N7501)</f>
        <v>2025</v>
      </c>
      <c r="M7501" s="20" t="str">
        <f t="shared" si="352"/>
        <v>January</v>
      </c>
      <c r="N7501" s="21">
        <v>45675</v>
      </c>
      <c r="O7501" s="15" t="s">
        <v>12824</v>
      </c>
    </row>
    <row r="7502" spans="1:15" x14ac:dyDescent="0.3">
      <c r="A7502" s="8" t="s">
        <v>4727</v>
      </c>
      <c r="B7502" s="8" t="s">
        <v>73</v>
      </c>
      <c r="C7502" s="8" t="s">
        <v>22</v>
      </c>
      <c r="D7502" s="8" t="s">
        <v>12823</v>
      </c>
      <c r="E7502" s="9">
        <f>retail_store_sales!$H7502/retail_store_sales!$F7502</f>
        <v>35</v>
      </c>
      <c r="F7502" s="10">
        <v>3</v>
      </c>
      <c r="G7502" s="11">
        <f t="shared" si="351"/>
        <v>35</v>
      </c>
      <c r="H7502" s="12">
        <v>105</v>
      </c>
      <c r="I7502" s="8" t="s">
        <v>24</v>
      </c>
      <c r="J7502" s="8" t="s">
        <v>15</v>
      </c>
      <c r="K7502" s="13" t="str">
        <f t="shared" si="353"/>
        <v>Wednesday</v>
      </c>
      <c r="L7502" s="13">
        <f>YEAR(retail_store_sales!$N7502)</f>
        <v>2023</v>
      </c>
      <c r="M7502" s="13" t="str">
        <f t="shared" si="352"/>
        <v>July</v>
      </c>
      <c r="N7502" s="14">
        <v>45133</v>
      </c>
      <c r="O7502" s="8" t="b">
        <v>1</v>
      </c>
    </row>
    <row r="7503" spans="1:15" x14ac:dyDescent="0.3">
      <c r="A7503" s="15" t="s">
        <v>8400</v>
      </c>
      <c r="B7503" s="15" t="s">
        <v>11</v>
      </c>
      <c r="C7503" s="15" t="s">
        <v>27</v>
      </c>
      <c r="D7503" s="15" t="s">
        <v>28</v>
      </c>
      <c r="E7503" s="16">
        <f>retail_store_sales!$H7503/retail_store_sales!$F7503</f>
        <v>27.5</v>
      </c>
      <c r="F7503" s="17">
        <v>8</v>
      </c>
      <c r="G7503" s="18">
        <f t="shared" si="351"/>
        <v>27.5</v>
      </c>
      <c r="H7503" s="19">
        <v>220</v>
      </c>
      <c r="I7503" s="15" t="s">
        <v>47</v>
      </c>
      <c r="J7503" s="15" t="s">
        <v>37</v>
      </c>
      <c r="K7503" s="13" t="str">
        <f t="shared" si="353"/>
        <v>Monday</v>
      </c>
      <c r="L7503" s="20">
        <f>YEAR(retail_store_sales!$N7503)</f>
        <v>2022</v>
      </c>
      <c r="M7503" s="20" t="str">
        <f t="shared" si="352"/>
        <v>June</v>
      </c>
      <c r="N7503" s="21">
        <v>44725</v>
      </c>
      <c r="O7503" s="15" t="s">
        <v>12824</v>
      </c>
    </row>
    <row r="7504" spans="1:15" x14ac:dyDescent="0.3">
      <c r="A7504" s="8" t="s">
        <v>3966</v>
      </c>
      <c r="B7504" s="8" t="s">
        <v>30</v>
      </c>
      <c r="C7504" s="8" t="s">
        <v>27</v>
      </c>
      <c r="D7504" s="8" t="s">
        <v>307</v>
      </c>
      <c r="E7504" s="9">
        <f>retail_store_sales!$H7504/retail_store_sales!$F7504</f>
        <v>6.5</v>
      </c>
      <c r="F7504" s="10">
        <v>8</v>
      </c>
      <c r="G7504" s="11">
        <f t="shared" si="351"/>
        <v>6.5</v>
      </c>
      <c r="H7504" s="12">
        <v>52</v>
      </c>
      <c r="I7504" s="8" t="s">
        <v>47</v>
      </c>
      <c r="J7504" s="8" t="s">
        <v>15</v>
      </c>
      <c r="K7504" s="13" t="str">
        <f t="shared" si="353"/>
        <v>Monday</v>
      </c>
      <c r="L7504" s="13">
        <f>YEAR(retail_store_sales!$N7504)</f>
        <v>2024</v>
      </c>
      <c r="M7504" s="13" t="str">
        <f t="shared" si="352"/>
        <v>June</v>
      </c>
      <c r="N7504" s="14">
        <v>45446</v>
      </c>
      <c r="O7504" s="8" t="s">
        <v>12824</v>
      </c>
    </row>
    <row r="7505" spans="1:15" x14ac:dyDescent="0.3">
      <c r="A7505" s="15" t="s">
        <v>3825</v>
      </c>
      <c r="B7505" s="15" t="s">
        <v>35</v>
      </c>
      <c r="C7505" s="15" t="s">
        <v>129</v>
      </c>
      <c r="D7505" s="15" t="s">
        <v>620</v>
      </c>
      <c r="E7505" s="16">
        <f>retail_store_sales!$H7505/retail_store_sales!$F7505</f>
        <v>21.5</v>
      </c>
      <c r="F7505" s="17">
        <v>4</v>
      </c>
      <c r="G7505" s="18">
        <f t="shared" si="351"/>
        <v>21.5</v>
      </c>
      <c r="H7505" s="19">
        <v>86</v>
      </c>
      <c r="I7505" s="15" t="s">
        <v>14</v>
      </c>
      <c r="J7505" s="15" t="s">
        <v>15</v>
      </c>
      <c r="K7505" s="13" t="str">
        <f t="shared" si="353"/>
        <v>Thursday</v>
      </c>
      <c r="L7505" s="20">
        <f>YEAR(retail_store_sales!$N7505)</f>
        <v>2022</v>
      </c>
      <c r="M7505" s="20" t="str">
        <f t="shared" si="352"/>
        <v>June</v>
      </c>
      <c r="N7505" s="21">
        <v>44742</v>
      </c>
      <c r="O7505" s="15" t="s">
        <v>12824</v>
      </c>
    </row>
    <row r="7506" spans="1:15" x14ac:dyDescent="0.3">
      <c r="A7506" s="8" t="s">
        <v>9215</v>
      </c>
      <c r="B7506" s="8" t="s">
        <v>35</v>
      </c>
      <c r="C7506" s="8" t="s">
        <v>65</v>
      </c>
      <c r="D7506" s="8" t="s">
        <v>463</v>
      </c>
      <c r="E7506" s="9">
        <f>retail_store_sales!$H7506/retail_store_sales!$F7506</f>
        <v>11</v>
      </c>
      <c r="F7506" s="10">
        <v>1</v>
      </c>
      <c r="G7506" s="11">
        <f t="shared" si="351"/>
        <v>11</v>
      </c>
      <c r="H7506" s="12">
        <v>11</v>
      </c>
      <c r="I7506" s="8" t="s">
        <v>14</v>
      </c>
      <c r="J7506" s="8" t="s">
        <v>37</v>
      </c>
      <c r="K7506" s="13" t="str">
        <f t="shared" si="353"/>
        <v>Sunday</v>
      </c>
      <c r="L7506" s="13">
        <f>YEAR(retail_store_sales!$N7506)</f>
        <v>2023</v>
      </c>
      <c r="M7506" s="13" t="str">
        <f t="shared" si="352"/>
        <v>December</v>
      </c>
      <c r="N7506" s="14">
        <v>45263</v>
      </c>
      <c r="O7506" s="8" t="b">
        <v>0</v>
      </c>
    </row>
    <row r="7507" spans="1:15" x14ac:dyDescent="0.3">
      <c r="A7507" s="15" t="s">
        <v>11393</v>
      </c>
      <c r="B7507" s="15" t="s">
        <v>115</v>
      </c>
      <c r="C7507" s="15" t="s">
        <v>27</v>
      </c>
      <c r="D7507" s="15" t="s">
        <v>675</v>
      </c>
      <c r="E7507" s="16">
        <f>retail_store_sales!$H7507/retail_store_sales!$F7507</f>
        <v>39.5</v>
      </c>
      <c r="F7507" s="17">
        <v>5</v>
      </c>
      <c r="G7507" s="18">
        <f t="shared" si="351"/>
        <v>39.5</v>
      </c>
      <c r="H7507" s="19">
        <v>197.5</v>
      </c>
      <c r="I7507" s="15" t="s">
        <v>14</v>
      </c>
      <c r="J7507" s="15" t="s">
        <v>15</v>
      </c>
      <c r="K7507" s="13" t="str">
        <f t="shared" si="353"/>
        <v>Monday</v>
      </c>
      <c r="L7507" s="20">
        <f>YEAR(retail_store_sales!$N7507)</f>
        <v>2023</v>
      </c>
      <c r="M7507" s="20" t="str">
        <f t="shared" si="352"/>
        <v>January</v>
      </c>
      <c r="N7507" s="21">
        <v>44956</v>
      </c>
      <c r="O7507" s="15" t="b">
        <v>1</v>
      </c>
    </row>
    <row r="7508" spans="1:15" x14ac:dyDescent="0.3">
      <c r="A7508" s="8" t="s">
        <v>4549</v>
      </c>
      <c r="B7508" s="8" t="s">
        <v>73</v>
      </c>
      <c r="C7508" s="8" t="s">
        <v>27</v>
      </c>
      <c r="D7508" s="8" t="s">
        <v>675</v>
      </c>
      <c r="E7508" s="9">
        <f>retail_store_sales!$H7508/retail_store_sales!$F7508</f>
        <v>39.5</v>
      </c>
      <c r="F7508" s="10">
        <v>3</v>
      </c>
      <c r="G7508" s="11">
        <f t="shared" si="351"/>
        <v>39.5</v>
      </c>
      <c r="H7508" s="12">
        <v>118.5</v>
      </c>
      <c r="I7508" s="8" t="s">
        <v>47</v>
      </c>
      <c r="J7508" s="8" t="s">
        <v>15</v>
      </c>
      <c r="K7508" s="13" t="str">
        <f t="shared" si="353"/>
        <v>Friday</v>
      </c>
      <c r="L7508" s="13">
        <f>YEAR(retail_store_sales!$N7508)</f>
        <v>2022</v>
      </c>
      <c r="M7508" s="13" t="str">
        <f t="shared" si="352"/>
        <v>November</v>
      </c>
      <c r="N7508" s="14">
        <v>44876</v>
      </c>
      <c r="O7508" s="8" t="s">
        <v>12824</v>
      </c>
    </row>
    <row r="7509" spans="1:15" x14ac:dyDescent="0.3">
      <c r="A7509" s="15" t="s">
        <v>6267</v>
      </c>
      <c r="B7509" s="15" t="s">
        <v>45</v>
      </c>
      <c r="C7509" s="15" t="s">
        <v>27</v>
      </c>
      <c r="D7509" s="15" t="s">
        <v>569</v>
      </c>
      <c r="E7509" s="16">
        <f>retail_store_sales!$H7509/retail_store_sales!$F7509</f>
        <v>29</v>
      </c>
      <c r="F7509" s="17">
        <v>10</v>
      </c>
      <c r="G7509" s="18">
        <f t="shared" si="351"/>
        <v>29</v>
      </c>
      <c r="H7509" s="19">
        <v>290</v>
      </c>
      <c r="I7509" s="15" t="s">
        <v>47</v>
      </c>
      <c r="J7509" s="15" t="s">
        <v>15</v>
      </c>
      <c r="K7509" s="13" t="str">
        <f t="shared" si="353"/>
        <v>Tuesday</v>
      </c>
      <c r="L7509" s="20">
        <f>YEAR(retail_store_sales!$N7509)</f>
        <v>2024</v>
      </c>
      <c r="M7509" s="20" t="str">
        <f t="shared" si="352"/>
        <v>September</v>
      </c>
      <c r="N7509" s="21">
        <v>45545</v>
      </c>
      <c r="O7509" s="15" t="b">
        <v>0</v>
      </c>
    </row>
    <row r="7510" spans="1:15" x14ac:dyDescent="0.3">
      <c r="A7510" s="8" t="s">
        <v>9161</v>
      </c>
      <c r="B7510" s="8" t="s">
        <v>99</v>
      </c>
      <c r="C7510" s="8" t="s">
        <v>40</v>
      </c>
      <c r="D7510" s="8" t="s">
        <v>108</v>
      </c>
      <c r="E7510" s="9">
        <f>retail_store_sales!$H7510/retail_store_sales!$F7510</f>
        <v>18.5</v>
      </c>
      <c r="F7510" s="10">
        <v>8</v>
      </c>
      <c r="G7510" s="11">
        <f t="shared" si="351"/>
        <v>18.5</v>
      </c>
      <c r="H7510" s="12">
        <v>148</v>
      </c>
      <c r="I7510" s="8" t="s">
        <v>24</v>
      </c>
      <c r="J7510" s="8" t="s">
        <v>15</v>
      </c>
      <c r="K7510" s="13" t="str">
        <f t="shared" si="353"/>
        <v>Tuesday</v>
      </c>
      <c r="L7510" s="13">
        <f>YEAR(retail_store_sales!$N7510)</f>
        <v>2024</v>
      </c>
      <c r="M7510" s="13" t="str">
        <f t="shared" si="352"/>
        <v>October</v>
      </c>
      <c r="N7510" s="14">
        <v>45573</v>
      </c>
      <c r="O7510" s="8" t="b">
        <v>0</v>
      </c>
    </row>
    <row r="7511" spans="1:15" x14ac:dyDescent="0.3">
      <c r="A7511" s="15" t="s">
        <v>4182</v>
      </c>
      <c r="B7511" s="15" t="s">
        <v>11</v>
      </c>
      <c r="C7511" s="15" t="s">
        <v>31</v>
      </c>
      <c r="D7511" s="15" t="s">
        <v>364</v>
      </c>
      <c r="E7511" s="16">
        <f>retail_store_sales!$H7511/retail_store_sales!$F7511</f>
        <v>41</v>
      </c>
      <c r="F7511" s="17">
        <v>8</v>
      </c>
      <c r="G7511" s="18">
        <f t="shared" si="351"/>
        <v>41</v>
      </c>
      <c r="H7511" s="19">
        <v>328</v>
      </c>
      <c r="I7511" s="15" t="s">
        <v>47</v>
      </c>
      <c r="J7511" s="15" t="s">
        <v>15</v>
      </c>
      <c r="K7511" s="13" t="str">
        <f t="shared" si="353"/>
        <v>Wednesday</v>
      </c>
      <c r="L7511" s="20">
        <f>YEAR(retail_store_sales!$N7511)</f>
        <v>2024</v>
      </c>
      <c r="M7511" s="20" t="str">
        <f t="shared" si="352"/>
        <v>October</v>
      </c>
      <c r="N7511" s="21">
        <v>45567</v>
      </c>
      <c r="O7511" s="15" t="b">
        <v>1</v>
      </c>
    </row>
    <row r="7512" spans="1:15" x14ac:dyDescent="0.3">
      <c r="A7512" s="8" t="s">
        <v>10801</v>
      </c>
      <c r="B7512" s="8" t="s">
        <v>167</v>
      </c>
      <c r="C7512" s="8" t="s">
        <v>129</v>
      </c>
      <c r="D7512" s="8" t="s">
        <v>12823</v>
      </c>
      <c r="E7512" s="9">
        <v>0</v>
      </c>
      <c r="F7512" s="10">
        <v>0</v>
      </c>
      <c r="G7512" s="11">
        <f t="shared" si="351"/>
        <v>0</v>
      </c>
      <c r="H7512" s="12">
        <v>0</v>
      </c>
      <c r="I7512" s="8" t="s">
        <v>47</v>
      </c>
      <c r="J7512" s="8" t="s">
        <v>37</v>
      </c>
      <c r="K7512" s="13" t="str">
        <f t="shared" si="353"/>
        <v>Saturday</v>
      </c>
      <c r="L7512" s="13">
        <f>YEAR(retail_store_sales!$N7512)</f>
        <v>2023</v>
      </c>
      <c r="M7512" s="13" t="str">
        <f t="shared" si="352"/>
        <v>February</v>
      </c>
      <c r="N7512" s="14">
        <v>44961</v>
      </c>
      <c r="O7512" s="8" t="b">
        <v>1</v>
      </c>
    </row>
    <row r="7513" spans="1:15" x14ac:dyDescent="0.3">
      <c r="A7513" s="15" t="s">
        <v>3896</v>
      </c>
      <c r="B7513" s="15" t="s">
        <v>62</v>
      </c>
      <c r="C7513" s="15" t="s">
        <v>22</v>
      </c>
      <c r="D7513" s="15" t="s">
        <v>134</v>
      </c>
      <c r="E7513" s="16">
        <f>retail_store_sales!$H7513/retail_store_sales!$F7513</f>
        <v>27.5</v>
      </c>
      <c r="F7513" s="17">
        <v>2</v>
      </c>
      <c r="G7513" s="18">
        <f t="shared" si="351"/>
        <v>27.5</v>
      </c>
      <c r="H7513" s="19">
        <v>55</v>
      </c>
      <c r="I7513" s="15" t="s">
        <v>24</v>
      </c>
      <c r="J7513" s="15" t="s">
        <v>37</v>
      </c>
      <c r="K7513" s="13" t="str">
        <f t="shared" si="353"/>
        <v>Friday</v>
      </c>
      <c r="L7513" s="20">
        <f>YEAR(retail_store_sales!$N7513)</f>
        <v>2024</v>
      </c>
      <c r="M7513" s="20" t="str">
        <f t="shared" si="352"/>
        <v>September</v>
      </c>
      <c r="N7513" s="21">
        <v>45548</v>
      </c>
      <c r="O7513" s="15" t="b">
        <v>0</v>
      </c>
    </row>
    <row r="7514" spans="1:15" x14ac:dyDescent="0.3">
      <c r="A7514" s="8" t="s">
        <v>6254</v>
      </c>
      <c r="B7514" s="8" t="s">
        <v>17</v>
      </c>
      <c r="C7514" s="8" t="s">
        <v>12</v>
      </c>
      <c r="D7514" s="8" t="s">
        <v>12823</v>
      </c>
      <c r="E7514" s="9">
        <f>retail_store_sales!$H7514/retail_store_sales!$F7514</f>
        <v>39.5</v>
      </c>
      <c r="F7514" s="10">
        <v>8</v>
      </c>
      <c r="G7514" s="11">
        <f t="shared" si="351"/>
        <v>39.5</v>
      </c>
      <c r="H7514" s="12">
        <v>316</v>
      </c>
      <c r="I7514" s="8" t="s">
        <v>24</v>
      </c>
      <c r="J7514" s="8" t="s">
        <v>37</v>
      </c>
      <c r="K7514" s="13" t="str">
        <f t="shared" si="353"/>
        <v>Friday</v>
      </c>
      <c r="L7514" s="13">
        <f>YEAR(retail_store_sales!$N7514)</f>
        <v>2022</v>
      </c>
      <c r="M7514" s="13" t="str">
        <f t="shared" si="352"/>
        <v>August</v>
      </c>
      <c r="N7514" s="14">
        <v>44799</v>
      </c>
      <c r="O7514" s="8" t="s">
        <v>12824</v>
      </c>
    </row>
    <row r="7515" spans="1:15" x14ac:dyDescent="0.3">
      <c r="A7515" s="15" t="s">
        <v>4642</v>
      </c>
      <c r="B7515" s="15" t="s">
        <v>167</v>
      </c>
      <c r="C7515" s="15" t="s">
        <v>31</v>
      </c>
      <c r="D7515" s="15" t="s">
        <v>93</v>
      </c>
      <c r="E7515" s="16">
        <f>retail_store_sales!$H7515/retail_store_sales!$F7515</f>
        <v>20</v>
      </c>
      <c r="F7515" s="17">
        <v>6</v>
      </c>
      <c r="G7515" s="18">
        <f t="shared" si="351"/>
        <v>20</v>
      </c>
      <c r="H7515" s="19">
        <v>120</v>
      </c>
      <c r="I7515" s="15" t="s">
        <v>14</v>
      </c>
      <c r="J7515" s="15" t="s">
        <v>15</v>
      </c>
      <c r="K7515" s="13" t="str">
        <f t="shared" si="353"/>
        <v>Tuesday</v>
      </c>
      <c r="L7515" s="20">
        <f>YEAR(retail_store_sales!$N7515)</f>
        <v>2024</v>
      </c>
      <c r="M7515" s="20" t="str">
        <f t="shared" si="352"/>
        <v>May</v>
      </c>
      <c r="N7515" s="21">
        <v>45433</v>
      </c>
      <c r="O7515" s="15" t="b">
        <v>0</v>
      </c>
    </row>
    <row r="7516" spans="1:15" x14ac:dyDescent="0.3">
      <c r="A7516" s="8" t="s">
        <v>6805</v>
      </c>
      <c r="B7516" s="8" t="s">
        <v>97</v>
      </c>
      <c r="C7516" s="8" t="s">
        <v>22</v>
      </c>
      <c r="D7516" s="8" t="s">
        <v>84</v>
      </c>
      <c r="E7516" s="9">
        <f>retail_store_sales!$H7516/retail_store_sales!$F7516</f>
        <v>33.5</v>
      </c>
      <c r="F7516" s="10">
        <v>5</v>
      </c>
      <c r="G7516" s="11">
        <f t="shared" si="351"/>
        <v>33.5</v>
      </c>
      <c r="H7516" s="12">
        <v>167.5</v>
      </c>
      <c r="I7516" s="8" t="s">
        <v>24</v>
      </c>
      <c r="J7516" s="8" t="s">
        <v>37</v>
      </c>
      <c r="K7516" s="13" t="str">
        <f t="shared" si="353"/>
        <v>Saturday</v>
      </c>
      <c r="L7516" s="13">
        <f>YEAR(retail_store_sales!$N7516)</f>
        <v>2023</v>
      </c>
      <c r="M7516" s="13" t="str">
        <f t="shared" si="352"/>
        <v>March</v>
      </c>
      <c r="N7516" s="14">
        <v>45003</v>
      </c>
      <c r="O7516" s="8" t="b">
        <v>0</v>
      </c>
    </row>
    <row r="7517" spans="1:15" x14ac:dyDescent="0.3">
      <c r="A7517" s="15" t="s">
        <v>102</v>
      </c>
      <c r="B7517" s="15" t="s">
        <v>62</v>
      </c>
      <c r="C7517" s="15" t="s">
        <v>27</v>
      </c>
      <c r="D7517" s="15" t="s">
        <v>103</v>
      </c>
      <c r="E7517" s="16">
        <f>retail_store_sales!$H7517/retail_store_sales!$F7517</f>
        <v>41</v>
      </c>
      <c r="F7517" s="17">
        <v>7</v>
      </c>
      <c r="G7517" s="18">
        <f t="shared" si="351"/>
        <v>41</v>
      </c>
      <c r="H7517" s="19">
        <v>287</v>
      </c>
      <c r="I7517" s="15" t="s">
        <v>24</v>
      </c>
      <c r="J7517" s="15" t="s">
        <v>37</v>
      </c>
      <c r="K7517" s="13" t="str">
        <f t="shared" si="353"/>
        <v>Monday</v>
      </c>
      <c r="L7517" s="20">
        <f>YEAR(retail_store_sales!$N7517)</f>
        <v>2024</v>
      </c>
      <c r="M7517" s="20" t="str">
        <f t="shared" si="352"/>
        <v>June</v>
      </c>
      <c r="N7517" s="21">
        <v>45446</v>
      </c>
      <c r="O7517" s="15" t="b">
        <v>1</v>
      </c>
    </row>
    <row r="7518" spans="1:15" x14ac:dyDescent="0.3">
      <c r="A7518" s="8" t="s">
        <v>6681</v>
      </c>
      <c r="B7518" s="8" t="s">
        <v>107</v>
      </c>
      <c r="C7518" s="8" t="s">
        <v>40</v>
      </c>
      <c r="D7518" s="8" t="s">
        <v>609</v>
      </c>
      <c r="E7518" s="9">
        <f>retail_store_sales!$H7518/retail_store_sales!$F7518</f>
        <v>17</v>
      </c>
      <c r="F7518" s="10">
        <v>2</v>
      </c>
      <c r="G7518" s="11">
        <f t="shared" si="351"/>
        <v>17</v>
      </c>
      <c r="H7518" s="12">
        <v>34</v>
      </c>
      <c r="I7518" s="8" t="s">
        <v>47</v>
      </c>
      <c r="J7518" s="8" t="s">
        <v>37</v>
      </c>
      <c r="K7518" s="13" t="str">
        <f t="shared" si="353"/>
        <v>Monday</v>
      </c>
      <c r="L7518" s="13">
        <f>YEAR(retail_store_sales!$N7518)</f>
        <v>2022</v>
      </c>
      <c r="M7518" s="13" t="str">
        <f t="shared" si="352"/>
        <v>July</v>
      </c>
      <c r="N7518" s="14">
        <v>44760</v>
      </c>
      <c r="O7518" s="8" t="s">
        <v>12824</v>
      </c>
    </row>
    <row r="7519" spans="1:15" x14ac:dyDescent="0.3">
      <c r="A7519" s="15" t="s">
        <v>9760</v>
      </c>
      <c r="B7519" s="15" t="s">
        <v>122</v>
      </c>
      <c r="C7519" s="15" t="s">
        <v>129</v>
      </c>
      <c r="D7519" s="15" t="s">
        <v>442</v>
      </c>
      <c r="E7519" s="16">
        <f>retail_store_sales!$H7519/retail_store_sales!$F7519</f>
        <v>5</v>
      </c>
      <c r="F7519" s="17">
        <v>4</v>
      </c>
      <c r="G7519" s="18">
        <f t="shared" si="351"/>
        <v>5</v>
      </c>
      <c r="H7519" s="19">
        <v>20</v>
      </c>
      <c r="I7519" s="15" t="s">
        <v>47</v>
      </c>
      <c r="J7519" s="15" t="s">
        <v>37</v>
      </c>
      <c r="K7519" s="13" t="str">
        <f t="shared" si="353"/>
        <v>Sunday</v>
      </c>
      <c r="L7519" s="20">
        <f>YEAR(retail_store_sales!$N7519)</f>
        <v>2024</v>
      </c>
      <c r="M7519" s="20" t="str">
        <f t="shared" si="352"/>
        <v>December</v>
      </c>
      <c r="N7519" s="21">
        <v>45655</v>
      </c>
      <c r="O7519" s="15" t="b">
        <v>0</v>
      </c>
    </row>
    <row r="7520" spans="1:15" x14ac:dyDescent="0.3">
      <c r="A7520" s="8" t="s">
        <v>5725</v>
      </c>
      <c r="B7520" s="8" t="s">
        <v>99</v>
      </c>
      <c r="C7520" s="8" t="s">
        <v>12</v>
      </c>
      <c r="D7520" s="8" t="s">
        <v>1484</v>
      </c>
      <c r="E7520" s="9">
        <f>retail_store_sales!$H7520/retail_store_sales!$F7520</f>
        <v>30.5</v>
      </c>
      <c r="F7520" s="10">
        <v>8</v>
      </c>
      <c r="G7520" s="11">
        <f t="shared" si="351"/>
        <v>30.5</v>
      </c>
      <c r="H7520" s="12">
        <v>244</v>
      </c>
      <c r="I7520" s="8" t="s">
        <v>24</v>
      </c>
      <c r="J7520" s="8" t="s">
        <v>15</v>
      </c>
      <c r="K7520" s="13" t="str">
        <f t="shared" si="353"/>
        <v>Saturday</v>
      </c>
      <c r="L7520" s="13">
        <f>YEAR(retail_store_sales!$N7520)</f>
        <v>2022</v>
      </c>
      <c r="M7520" s="13" t="str">
        <f t="shared" si="352"/>
        <v>September</v>
      </c>
      <c r="N7520" s="14">
        <v>44807</v>
      </c>
      <c r="O7520" s="8" t="b">
        <v>1</v>
      </c>
    </row>
    <row r="7521" spans="1:15" x14ac:dyDescent="0.3">
      <c r="A7521" s="15" t="s">
        <v>8703</v>
      </c>
      <c r="B7521" s="15" t="s">
        <v>35</v>
      </c>
      <c r="C7521" s="15" t="s">
        <v>40</v>
      </c>
      <c r="D7521" s="15" t="s">
        <v>12823</v>
      </c>
      <c r="E7521" s="16">
        <f>retail_store_sales!$H7521/retail_store_sales!$F7521</f>
        <v>33.5</v>
      </c>
      <c r="F7521" s="17">
        <v>9</v>
      </c>
      <c r="G7521" s="18">
        <f t="shared" si="351"/>
        <v>33.5</v>
      </c>
      <c r="H7521" s="19">
        <v>301.5</v>
      </c>
      <c r="I7521" s="15" t="s">
        <v>24</v>
      </c>
      <c r="J7521" s="15" t="s">
        <v>15</v>
      </c>
      <c r="K7521" s="13" t="str">
        <f t="shared" si="353"/>
        <v>Monday</v>
      </c>
      <c r="L7521" s="20">
        <f>YEAR(retail_store_sales!$N7521)</f>
        <v>2023</v>
      </c>
      <c r="M7521" s="20" t="str">
        <f t="shared" si="352"/>
        <v>September</v>
      </c>
      <c r="N7521" s="21">
        <v>45180</v>
      </c>
      <c r="O7521" s="15" t="b">
        <v>0</v>
      </c>
    </row>
    <row r="7522" spans="1:15" x14ac:dyDescent="0.3">
      <c r="A7522" s="8" t="s">
        <v>4805</v>
      </c>
      <c r="B7522" s="8" t="s">
        <v>62</v>
      </c>
      <c r="C7522" s="8" t="s">
        <v>129</v>
      </c>
      <c r="D7522" s="8" t="s">
        <v>426</v>
      </c>
      <c r="E7522" s="9">
        <f>retail_store_sales!$H7522/retail_store_sales!$F7522</f>
        <v>17</v>
      </c>
      <c r="F7522" s="10">
        <v>8</v>
      </c>
      <c r="G7522" s="11">
        <f t="shared" si="351"/>
        <v>17</v>
      </c>
      <c r="H7522" s="12">
        <v>136</v>
      </c>
      <c r="I7522" s="8" t="s">
        <v>47</v>
      </c>
      <c r="J7522" s="8" t="s">
        <v>15</v>
      </c>
      <c r="K7522" s="13" t="str">
        <f t="shared" si="353"/>
        <v>Friday</v>
      </c>
      <c r="L7522" s="13">
        <f>YEAR(retail_store_sales!$N7522)</f>
        <v>2022</v>
      </c>
      <c r="M7522" s="13" t="str">
        <f t="shared" si="352"/>
        <v>January</v>
      </c>
      <c r="N7522" s="14">
        <v>44582</v>
      </c>
      <c r="O7522" s="8" t="b">
        <v>1</v>
      </c>
    </row>
    <row r="7523" spans="1:15" x14ac:dyDescent="0.3">
      <c r="A7523" s="15" t="s">
        <v>11546</v>
      </c>
      <c r="B7523" s="15" t="s">
        <v>83</v>
      </c>
      <c r="C7523" s="15" t="s">
        <v>31</v>
      </c>
      <c r="D7523" s="15" t="s">
        <v>184</v>
      </c>
      <c r="E7523" s="16">
        <f>retail_store_sales!$H7523/retail_store_sales!$F7523</f>
        <v>33.5</v>
      </c>
      <c r="F7523" s="17">
        <v>7</v>
      </c>
      <c r="G7523" s="18">
        <f t="shared" si="351"/>
        <v>33.5</v>
      </c>
      <c r="H7523" s="19">
        <v>234.5</v>
      </c>
      <c r="I7523" s="15" t="s">
        <v>24</v>
      </c>
      <c r="J7523" s="15" t="s">
        <v>37</v>
      </c>
      <c r="K7523" s="13" t="str">
        <f t="shared" si="353"/>
        <v>Monday</v>
      </c>
      <c r="L7523" s="20">
        <f>YEAR(retail_store_sales!$N7523)</f>
        <v>2023</v>
      </c>
      <c r="M7523" s="20" t="str">
        <f t="shared" si="352"/>
        <v>May</v>
      </c>
      <c r="N7523" s="21">
        <v>45047</v>
      </c>
      <c r="O7523" s="15" t="s">
        <v>12824</v>
      </c>
    </row>
    <row r="7524" spans="1:15" x14ac:dyDescent="0.3">
      <c r="A7524" s="8" t="s">
        <v>3099</v>
      </c>
      <c r="B7524" s="8" t="s">
        <v>42</v>
      </c>
      <c r="C7524" s="8" t="s">
        <v>27</v>
      </c>
      <c r="D7524" s="8" t="s">
        <v>257</v>
      </c>
      <c r="E7524" s="9">
        <f>retail_store_sales!$H7524/retail_store_sales!$F7524</f>
        <v>33.5</v>
      </c>
      <c r="F7524" s="10">
        <v>6</v>
      </c>
      <c r="G7524" s="11">
        <f t="shared" si="351"/>
        <v>33.5</v>
      </c>
      <c r="H7524" s="12">
        <v>201</v>
      </c>
      <c r="I7524" s="8" t="s">
        <v>47</v>
      </c>
      <c r="J7524" s="8" t="s">
        <v>37</v>
      </c>
      <c r="K7524" s="13" t="str">
        <f t="shared" si="353"/>
        <v>Sunday</v>
      </c>
      <c r="L7524" s="13">
        <f>YEAR(retail_store_sales!$N7524)</f>
        <v>2022</v>
      </c>
      <c r="M7524" s="13" t="str">
        <f t="shared" si="352"/>
        <v>April</v>
      </c>
      <c r="N7524" s="14">
        <v>44654</v>
      </c>
      <c r="O7524" s="8" t="b">
        <v>0</v>
      </c>
    </row>
    <row r="7525" spans="1:15" x14ac:dyDescent="0.3">
      <c r="A7525" s="15" t="s">
        <v>4180</v>
      </c>
      <c r="B7525" s="15" t="s">
        <v>73</v>
      </c>
      <c r="C7525" s="15" t="s">
        <v>12</v>
      </c>
      <c r="D7525" s="15" t="s">
        <v>221</v>
      </c>
      <c r="E7525" s="16">
        <f>retail_store_sales!$H7525/retail_store_sales!$F7525</f>
        <v>27.5</v>
      </c>
      <c r="F7525" s="17">
        <v>7</v>
      </c>
      <c r="G7525" s="18">
        <f t="shared" si="351"/>
        <v>27.5</v>
      </c>
      <c r="H7525" s="19">
        <v>192.5</v>
      </c>
      <c r="I7525" s="15" t="s">
        <v>24</v>
      </c>
      <c r="J7525" s="15" t="s">
        <v>15</v>
      </c>
      <c r="K7525" s="13" t="str">
        <f t="shared" si="353"/>
        <v>Tuesday</v>
      </c>
      <c r="L7525" s="20">
        <f>YEAR(retail_store_sales!$N7525)</f>
        <v>2023</v>
      </c>
      <c r="M7525" s="20" t="str">
        <f t="shared" si="352"/>
        <v>December</v>
      </c>
      <c r="N7525" s="21">
        <v>45265</v>
      </c>
      <c r="O7525" s="15" t="s">
        <v>12824</v>
      </c>
    </row>
    <row r="7526" spans="1:15" x14ac:dyDescent="0.3">
      <c r="A7526" s="8" t="s">
        <v>1795</v>
      </c>
      <c r="B7526" s="8" t="s">
        <v>79</v>
      </c>
      <c r="C7526" s="8" t="s">
        <v>40</v>
      </c>
      <c r="D7526" s="8" t="s">
        <v>555</v>
      </c>
      <c r="E7526" s="9">
        <f>retail_store_sales!$H7526/retail_store_sales!$F7526</f>
        <v>9.5</v>
      </c>
      <c r="F7526" s="10">
        <v>5</v>
      </c>
      <c r="G7526" s="11">
        <f t="shared" si="351"/>
        <v>9.5</v>
      </c>
      <c r="H7526" s="12">
        <v>47.5</v>
      </c>
      <c r="I7526" s="8" t="s">
        <v>47</v>
      </c>
      <c r="J7526" s="8" t="s">
        <v>37</v>
      </c>
      <c r="K7526" s="13" t="str">
        <f t="shared" si="353"/>
        <v>Friday</v>
      </c>
      <c r="L7526" s="13">
        <f>YEAR(retail_store_sales!$N7526)</f>
        <v>2022</v>
      </c>
      <c r="M7526" s="13" t="str">
        <f t="shared" si="352"/>
        <v>August</v>
      </c>
      <c r="N7526" s="14">
        <v>44799</v>
      </c>
      <c r="O7526" s="8" t="b">
        <v>1</v>
      </c>
    </row>
    <row r="7527" spans="1:15" x14ac:dyDescent="0.3">
      <c r="A7527" s="15" t="s">
        <v>9019</v>
      </c>
      <c r="B7527" s="15" t="s">
        <v>79</v>
      </c>
      <c r="C7527" s="15" t="s">
        <v>129</v>
      </c>
      <c r="D7527" s="15" t="s">
        <v>620</v>
      </c>
      <c r="E7527" s="16">
        <f>retail_store_sales!$H7527/retail_store_sales!$F7527</f>
        <v>21.5</v>
      </c>
      <c r="F7527" s="17">
        <v>1</v>
      </c>
      <c r="G7527" s="18">
        <f t="shared" si="351"/>
        <v>21.5</v>
      </c>
      <c r="H7527" s="19">
        <v>21.5</v>
      </c>
      <c r="I7527" s="15" t="s">
        <v>47</v>
      </c>
      <c r="J7527" s="15" t="s">
        <v>37</v>
      </c>
      <c r="K7527" s="13" t="str">
        <f t="shared" si="353"/>
        <v>Friday</v>
      </c>
      <c r="L7527" s="20">
        <f>YEAR(retail_store_sales!$N7527)</f>
        <v>2022</v>
      </c>
      <c r="M7527" s="20" t="str">
        <f t="shared" si="352"/>
        <v>June</v>
      </c>
      <c r="N7527" s="21">
        <v>44715</v>
      </c>
      <c r="O7527" s="15" t="b">
        <v>0</v>
      </c>
    </row>
    <row r="7528" spans="1:15" x14ac:dyDescent="0.3">
      <c r="A7528" s="8" t="s">
        <v>128</v>
      </c>
      <c r="B7528" s="8" t="s">
        <v>76</v>
      </c>
      <c r="C7528" s="8" t="s">
        <v>129</v>
      </c>
      <c r="D7528" s="8" t="s">
        <v>130</v>
      </c>
      <c r="E7528" s="9">
        <f>retail_store_sales!$H7528/retail_store_sales!$F7528</f>
        <v>27.5</v>
      </c>
      <c r="F7528" s="10">
        <v>6</v>
      </c>
      <c r="G7528" s="11">
        <f t="shared" si="351"/>
        <v>27.5</v>
      </c>
      <c r="H7528" s="12">
        <v>165</v>
      </c>
      <c r="I7528" s="8" t="s">
        <v>24</v>
      </c>
      <c r="J7528" s="8" t="s">
        <v>15</v>
      </c>
      <c r="K7528" s="13" t="str">
        <f t="shared" si="353"/>
        <v>Wednesday</v>
      </c>
      <c r="L7528" s="13">
        <f>YEAR(retail_store_sales!$N7528)</f>
        <v>2022</v>
      </c>
      <c r="M7528" s="13" t="str">
        <f t="shared" si="352"/>
        <v>April</v>
      </c>
      <c r="N7528" s="14">
        <v>44657</v>
      </c>
      <c r="O7528" s="8" t="b">
        <v>0</v>
      </c>
    </row>
    <row r="7529" spans="1:15" x14ac:dyDescent="0.3">
      <c r="A7529" s="15" t="s">
        <v>12321</v>
      </c>
      <c r="B7529" s="15" t="s">
        <v>68</v>
      </c>
      <c r="C7529" s="15" t="s">
        <v>129</v>
      </c>
      <c r="D7529" s="15" t="s">
        <v>360</v>
      </c>
      <c r="E7529" s="16">
        <f>retail_store_sales!$H7529/retail_store_sales!$F7529</f>
        <v>32</v>
      </c>
      <c r="F7529" s="17">
        <v>8</v>
      </c>
      <c r="G7529" s="18">
        <f t="shared" si="351"/>
        <v>32</v>
      </c>
      <c r="H7529" s="19">
        <v>256</v>
      </c>
      <c r="I7529" s="15" t="s">
        <v>14</v>
      </c>
      <c r="J7529" s="15" t="s">
        <v>15</v>
      </c>
      <c r="K7529" s="13" t="str">
        <f t="shared" si="353"/>
        <v>Sunday</v>
      </c>
      <c r="L7529" s="20">
        <f>YEAR(retail_store_sales!$N7529)</f>
        <v>2023</v>
      </c>
      <c r="M7529" s="20" t="str">
        <f t="shared" si="352"/>
        <v>May</v>
      </c>
      <c r="N7529" s="21">
        <v>45067</v>
      </c>
      <c r="O7529" s="15" t="b">
        <v>0</v>
      </c>
    </row>
    <row r="7530" spans="1:15" x14ac:dyDescent="0.3">
      <c r="A7530" s="8" t="s">
        <v>6643</v>
      </c>
      <c r="B7530" s="8" t="s">
        <v>73</v>
      </c>
      <c r="C7530" s="8" t="s">
        <v>31</v>
      </c>
      <c r="D7530" s="8" t="s">
        <v>408</v>
      </c>
      <c r="E7530" s="9">
        <f>retail_store_sales!$H7530/retail_store_sales!$F7530</f>
        <v>11</v>
      </c>
      <c r="F7530" s="10">
        <v>2</v>
      </c>
      <c r="G7530" s="11">
        <f t="shared" si="351"/>
        <v>11</v>
      </c>
      <c r="H7530" s="12">
        <v>22</v>
      </c>
      <c r="I7530" s="8" t="s">
        <v>24</v>
      </c>
      <c r="J7530" s="8" t="s">
        <v>37</v>
      </c>
      <c r="K7530" s="13" t="str">
        <f t="shared" si="353"/>
        <v>Wednesday</v>
      </c>
      <c r="L7530" s="13">
        <f>YEAR(retail_store_sales!$N7530)</f>
        <v>2022</v>
      </c>
      <c r="M7530" s="13" t="str">
        <f t="shared" si="352"/>
        <v>April</v>
      </c>
      <c r="N7530" s="14">
        <v>44671</v>
      </c>
      <c r="O7530" s="8" t="s">
        <v>12824</v>
      </c>
    </row>
    <row r="7531" spans="1:15" x14ac:dyDescent="0.3">
      <c r="A7531" s="15" t="s">
        <v>10603</v>
      </c>
      <c r="B7531" s="15" t="s">
        <v>35</v>
      </c>
      <c r="C7531" s="15" t="s">
        <v>31</v>
      </c>
      <c r="D7531" s="15" t="s">
        <v>89</v>
      </c>
      <c r="E7531" s="16">
        <f>retail_store_sales!$H7531/retail_store_sales!$F7531</f>
        <v>24.5</v>
      </c>
      <c r="F7531" s="17">
        <v>9</v>
      </c>
      <c r="G7531" s="18">
        <f t="shared" si="351"/>
        <v>24.5</v>
      </c>
      <c r="H7531" s="19">
        <v>220.5</v>
      </c>
      <c r="I7531" s="15" t="s">
        <v>14</v>
      </c>
      <c r="J7531" s="15" t="s">
        <v>15</v>
      </c>
      <c r="K7531" s="13" t="str">
        <f t="shared" si="353"/>
        <v>Wednesday</v>
      </c>
      <c r="L7531" s="20">
        <f>YEAR(retail_store_sales!$N7531)</f>
        <v>2023</v>
      </c>
      <c r="M7531" s="20" t="str">
        <f t="shared" si="352"/>
        <v>June</v>
      </c>
      <c r="N7531" s="21">
        <v>45091</v>
      </c>
      <c r="O7531" s="15" t="s">
        <v>12824</v>
      </c>
    </row>
    <row r="7532" spans="1:15" x14ac:dyDescent="0.3">
      <c r="A7532" s="8" t="s">
        <v>2863</v>
      </c>
      <c r="B7532" s="8" t="s">
        <v>115</v>
      </c>
      <c r="C7532" s="8" t="s">
        <v>22</v>
      </c>
      <c r="D7532" s="8" t="s">
        <v>216</v>
      </c>
      <c r="E7532" s="9">
        <f>retail_store_sales!$H7532/retail_store_sales!$F7532</f>
        <v>35</v>
      </c>
      <c r="F7532" s="10">
        <v>6</v>
      </c>
      <c r="G7532" s="11">
        <f t="shared" si="351"/>
        <v>35</v>
      </c>
      <c r="H7532" s="12">
        <v>210</v>
      </c>
      <c r="I7532" s="8" t="s">
        <v>24</v>
      </c>
      <c r="J7532" s="8" t="s">
        <v>15</v>
      </c>
      <c r="K7532" s="13" t="str">
        <f t="shared" si="353"/>
        <v>Tuesday</v>
      </c>
      <c r="L7532" s="13">
        <f>YEAR(retail_store_sales!$N7532)</f>
        <v>2024</v>
      </c>
      <c r="M7532" s="13" t="str">
        <f t="shared" si="352"/>
        <v>September</v>
      </c>
      <c r="N7532" s="14">
        <v>45545</v>
      </c>
      <c r="O7532" s="8" t="b">
        <v>1</v>
      </c>
    </row>
    <row r="7533" spans="1:15" x14ac:dyDescent="0.3">
      <c r="A7533" s="15" t="s">
        <v>7979</v>
      </c>
      <c r="B7533" s="15" t="s">
        <v>21</v>
      </c>
      <c r="C7533" s="15" t="s">
        <v>31</v>
      </c>
      <c r="D7533" s="15" t="s">
        <v>127</v>
      </c>
      <c r="E7533" s="16">
        <f>retail_store_sales!$H7533/retail_store_sales!$F7533</f>
        <v>21.5</v>
      </c>
      <c r="F7533" s="17">
        <v>8</v>
      </c>
      <c r="G7533" s="18">
        <f t="shared" si="351"/>
        <v>21.5</v>
      </c>
      <c r="H7533" s="19">
        <v>172</v>
      </c>
      <c r="I7533" s="15" t="s">
        <v>24</v>
      </c>
      <c r="J7533" s="15" t="s">
        <v>15</v>
      </c>
      <c r="K7533" s="13" t="str">
        <f t="shared" si="353"/>
        <v>Saturday</v>
      </c>
      <c r="L7533" s="20">
        <f>YEAR(retail_store_sales!$N7533)</f>
        <v>2024</v>
      </c>
      <c r="M7533" s="20" t="str">
        <f t="shared" si="352"/>
        <v>June</v>
      </c>
      <c r="N7533" s="21">
        <v>45451</v>
      </c>
      <c r="O7533" s="15" t="s">
        <v>12824</v>
      </c>
    </row>
    <row r="7534" spans="1:15" x14ac:dyDescent="0.3">
      <c r="A7534" s="8" t="s">
        <v>2303</v>
      </c>
      <c r="B7534" s="8" t="s">
        <v>17</v>
      </c>
      <c r="C7534" s="8" t="s">
        <v>18</v>
      </c>
      <c r="D7534" s="8" t="s">
        <v>270</v>
      </c>
      <c r="E7534" s="9">
        <f>retail_store_sales!$H7534/retail_store_sales!$F7534</f>
        <v>5</v>
      </c>
      <c r="F7534" s="10">
        <v>8</v>
      </c>
      <c r="G7534" s="11">
        <f t="shared" si="351"/>
        <v>5</v>
      </c>
      <c r="H7534" s="12">
        <v>40</v>
      </c>
      <c r="I7534" s="8" t="s">
        <v>14</v>
      </c>
      <c r="J7534" s="8" t="s">
        <v>15</v>
      </c>
      <c r="K7534" s="13" t="str">
        <f t="shared" si="353"/>
        <v>Saturday</v>
      </c>
      <c r="L7534" s="13">
        <f>YEAR(retail_store_sales!$N7534)</f>
        <v>2022</v>
      </c>
      <c r="M7534" s="13" t="str">
        <f t="shared" si="352"/>
        <v>December</v>
      </c>
      <c r="N7534" s="14">
        <v>44905</v>
      </c>
      <c r="O7534" s="8" t="b">
        <v>1</v>
      </c>
    </row>
    <row r="7535" spans="1:15" x14ac:dyDescent="0.3">
      <c r="A7535" s="15" t="s">
        <v>6040</v>
      </c>
      <c r="B7535" s="15" t="s">
        <v>107</v>
      </c>
      <c r="C7535" s="15" t="s">
        <v>18</v>
      </c>
      <c r="D7535" s="15" t="s">
        <v>19</v>
      </c>
      <c r="E7535" s="16">
        <f>retail_store_sales!$H7535/retail_store_sales!$F7535</f>
        <v>29</v>
      </c>
      <c r="F7535" s="17">
        <v>6</v>
      </c>
      <c r="G7535" s="18">
        <f t="shared" si="351"/>
        <v>29</v>
      </c>
      <c r="H7535" s="19">
        <v>174</v>
      </c>
      <c r="I7535" s="15" t="s">
        <v>24</v>
      </c>
      <c r="J7535" s="15" t="s">
        <v>37</v>
      </c>
      <c r="K7535" s="13" t="str">
        <f t="shared" si="353"/>
        <v>Friday</v>
      </c>
      <c r="L7535" s="20">
        <f>YEAR(retail_store_sales!$N7535)</f>
        <v>2024</v>
      </c>
      <c r="M7535" s="20" t="str">
        <f t="shared" si="352"/>
        <v>December</v>
      </c>
      <c r="N7535" s="21">
        <v>45646</v>
      </c>
      <c r="O7535" s="15" t="b">
        <v>0</v>
      </c>
    </row>
    <row r="7536" spans="1:15" x14ac:dyDescent="0.3">
      <c r="A7536" s="8" t="s">
        <v>2268</v>
      </c>
      <c r="B7536" s="8" t="s">
        <v>88</v>
      </c>
      <c r="C7536" s="8" t="s">
        <v>129</v>
      </c>
      <c r="D7536" s="8" t="s">
        <v>620</v>
      </c>
      <c r="E7536" s="9">
        <f>retail_store_sales!$H7536/retail_store_sales!$F7536</f>
        <v>21.5</v>
      </c>
      <c r="F7536" s="10">
        <v>1</v>
      </c>
      <c r="G7536" s="11">
        <f t="shared" si="351"/>
        <v>21.5</v>
      </c>
      <c r="H7536" s="12">
        <v>21.5</v>
      </c>
      <c r="I7536" s="8" t="s">
        <v>14</v>
      </c>
      <c r="J7536" s="8" t="s">
        <v>37</v>
      </c>
      <c r="K7536" s="13" t="str">
        <f t="shared" si="353"/>
        <v>Friday</v>
      </c>
      <c r="L7536" s="13">
        <f>YEAR(retail_store_sales!$N7536)</f>
        <v>2024</v>
      </c>
      <c r="M7536" s="13" t="str">
        <f t="shared" si="352"/>
        <v>November</v>
      </c>
      <c r="N7536" s="14">
        <v>45604</v>
      </c>
      <c r="O7536" s="8" t="b">
        <v>1</v>
      </c>
    </row>
    <row r="7537" spans="1:15" x14ac:dyDescent="0.3">
      <c r="A7537" s="15" t="s">
        <v>10863</v>
      </c>
      <c r="B7537" s="15" t="s">
        <v>54</v>
      </c>
      <c r="C7537" s="15" t="s">
        <v>65</v>
      </c>
      <c r="D7537" s="15" t="s">
        <v>366</v>
      </c>
      <c r="E7537" s="16">
        <f>retail_store_sales!$H7537/retail_store_sales!$F7537</f>
        <v>21.5</v>
      </c>
      <c r="F7537" s="17">
        <v>9</v>
      </c>
      <c r="G7537" s="18">
        <f t="shared" si="351"/>
        <v>21.5</v>
      </c>
      <c r="H7537" s="19">
        <v>193.5</v>
      </c>
      <c r="I7537" s="15" t="s">
        <v>24</v>
      </c>
      <c r="J7537" s="15" t="s">
        <v>15</v>
      </c>
      <c r="K7537" s="13" t="str">
        <f t="shared" si="353"/>
        <v>Tuesday</v>
      </c>
      <c r="L7537" s="20">
        <f>YEAR(retail_store_sales!$N7537)</f>
        <v>2022</v>
      </c>
      <c r="M7537" s="20" t="str">
        <f t="shared" si="352"/>
        <v>November</v>
      </c>
      <c r="N7537" s="21">
        <v>44873</v>
      </c>
      <c r="O7537" s="15" t="b">
        <v>0</v>
      </c>
    </row>
    <row r="7538" spans="1:15" x14ac:dyDescent="0.3">
      <c r="A7538" s="8" t="s">
        <v>9425</v>
      </c>
      <c r="B7538" s="8" t="s">
        <v>88</v>
      </c>
      <c r="C7538" s="8" t="s">
        <v>27</v>
      </c>
      <c r="D7538" s="8" t="s">
        <v>204</v>
      </c>
      <c r="E7538" s="9">
        <f>retail_store_sales!$H7538/retail_store_sales!$F7538</f>
        <v>24.5</v>
      </c>
      <c r="F7538" s="10">
        <v>7</v>
      </c>
      <c r="G7538" s="11">
        <f t="shared" si="351"/>
        <v>24.5</v>
      </c>
      <c r="H7538" s="12">
        <v>171.5</v>
      </c>
      <c r="I7538" s="8" t="s">
        <v>47</v>
      </c>
      <c r="J7538" s="8" t="s">
        <v>37</v>
      </c>
      <c r="K7538" s="13" t="str">
        <f t="shared" si="353"/>
        <v>Monday</v>
      </c>
      <c r="L7538" s="13">
        <f>YEAR(retail_store_sales!$N7538)</f>
        <v>2024</v>
      </c>
      <c r="M7538" s="13" t="str">
        <f t="shared" si="352"/>
        <v>December</v>
      </c>
      <c r="N7538" s="14">
        <v>45642</v>
      </c>
      <c r="O7538" s="8" t="b">
        <v>1</v>
      </c>
    </row>
    <row r="7539" spans="1:15" x14ac:dyDescent="0.3">
      <c r="A7539" s="15" t="s">
        <v>8050</v>
      </c>
      <c r="B7539" s="15" t="s">
        <v>64</v>
      </c>
      <c r="C7539" s="15" t="s">
        <v>65</v>
      </c>
      <c r="D7539" s="15" t="s">
        <v>419</v>
      </c>
      <c r="E7539" s="16">
        <f>retail_store_sales!$H7539/retail_store_sales!$F7539</f>
        <v>41</v>
      </c>
      <c r="F7539" s="17">
        <v>8</v>
      </c>
      <c r="G7539" s="18">
        <f t="shared" si="351"/>
        <v>41</v>
      </c>
      <c r="H7539" s="19">
        <v>328</v>
      </c>
      <c r="I7539" s="15" t="s">
        <v>14</v>
      </c>
      <c r="J7539" s="15" t="s">
        <v>37</v>
      </c>
      <c r="K7539" s="13" t="str">
        <f t="shared" si="353"/>
        <v>Friday</v>
      </c>
      <c r="L7539" s="20">
        <f>YEAR(retail_store_sales!$N7539)</f>
        <v>2024</v>
      </c>
      <c r="M7539" s="20" t="str">
        <f t="shared" si="352"/>
        <v>November</v>
      </c>
      <c r="N7539" s="21">
        <v>45597</v>
      </c>
      <c r="O7539" s="15" t="b">
        <v>1</v>
      </c>
    </row>
    <row r="7540" spans="1:15" x14ac:dyDescent="0.3">
      <c r="A7540" s="8" t="s">
        <v>6623</v>
      </c>
      <c r="B7540" s="8" t="s">
        <v>107</v>
      </c>
      <c r="C7540" s="8" t="s">
        <v>12</v>
      </c>
      <c r="D7540" s="8" t="s">
        <v>12823</v>
      </c>
      <c r="E7540" s="9">
        <f>retail_store_sales!$H7540/retail_store_sales!$F7540</f>
        <v>21.5</v>
      </c>
      <c r="F7540" s="10">
        <v>2</v>
      </c>
      <c r="G7540" s="11">
        <f t="shared" si="351"/>
        <v>21.5</v>
      </c>
      <c r="H7540" s="12">
        <v>43</v>
      </c>
      <c r="I7540" s="8" t="s">
        <v>14</v>
      </c>
      <c r="J7540" s="8" t="s">
        <v>15</v>
      </c>
      <c r="K7540" s="13" t="str">
        <f t="shared" si="353"/>
        <v>Thursday</v>
      </c>
      <c r="L7540" s="13">
        <f>YEAR(retail_store_sales!$N7540)</f>
        <v>2023</v>
      </c>
      <c r="M7540" s="13" t="str">
        <f t="shared" si="352"/>
        <v>April</v>
      </c>
      <c r="N7540" s="14">
        <v>45022</v>
      </c>
      <c r="O7540" s="8" t="b">
        <v>0</v>
      </c>
    </row>
    <row r="7541" spans="1:15" x14ac:dyDescent="0.3">
      <c r="A7541" s="15" t="s">
        <v>1397</v>
      </c>
      <c r="B7541" s="15" t="s">
        <v>68</v>
      </c>
      <c r="C7541" s="15" t="s">
        <v>40</v>
      </c>
      <c r="D7541" s="15" t="s">
        <v>232</v>
      </c>
      <c r="E7541" s="16">
        <f>retail_store_sales!$H7541/retail_store_sales!$F7541</f>
        <v>11</v>
      </c>
      <c r="F7541" s="17">
        <v>8</v>
      </c>
      <c r="G7541" s="18">
        <f t="shared" si="351"/>
        <v>11</v>
      </c>
      <c r="H7541" s="19">
        <v>88</v>
      </c>
      <c r="I7541" s="15" t="s">
        <v>24</v>
      </c>
      <c r="J7541" s="15" t="s">
        <v>37</v>
      </c>
      <c r="K7541" s="13" t="str">
        <f t="shared" si="353"/>
        <v>Thursday</v>
      </c>
      <c r="L7541" s="20">
        <f>YEAR(retail_store_sales!$N7541)</f>
        <v>2022</v>
      </c>
      <c r="M7541" s="20" t="str">
        <f t="shared" si="352"/>
        <v>January</v>
      </c>
      <c r="N7541" s="21">
        <v>44574</v>
      </c>
      <c r="O7541" s="15" t="s">
        <v>12824</v>
      </c>
    </row>
    <row r="7542" spans="1:15" x14ac:dyDescent="0.3">
      <c r="A7542" s="8" t="s">
        <v>10050</v>
      </c>
      <c r="B7542" s="8" t="s">
        <v>45</v>
      </c>
      <c r="C7542" s="8" t="s">
        <v>18</v>
      </c>
      <c r="D7542" s="8" t="s">
        <v>141</v>
      </c>
      <c r="E7542" s="9">
        <f>retail_store_sales!$H7542/retail_store_sales!$F7542</f>
        <v>32</v>
      </c>
      <c r="F7542" s="10">
        <v>10</v>
      </c>
      <c r="G7542" s="11">
        <f t="shared" si="351"/>
        <v>32</v>
      </c>
      <c r="H7542" s="12">
        <v>320</v>
      </c>
      <c r="I7542" s="8" t="s">
        <v>14</v>
      </c>
      <c r="J7542" s="8" t="s">
        <v>15</v>
      </c>
      <c r="K7542" s="13" t="str">
        <f t="shared" si="353"/>
        <v>Sunday</v>
      </c>
      <c r="L7542" s="13">
        <f>YEAR(retail_store_sales!$N7542)</f>
        <v>2024</v>
      </c>
      <c r="M7542" s="13" t="str">
        <f t="shared" si="352"/>
        <v>December</v>
      </c>
      <c r="N7542" s="14">
        <v>45641</v>
      </c>
      <c r="O7542" s="8" t="s">
        <v>12824</v>
      </c>
    </row>
    <row r="7543" spans="1:15" x14ac:dyDescent="0.3">
      <c r="A7543" s="15" t="s">
        <v>9698</v>
      </c>
      <c r="B7543" s="15" t="s">
        <v>88</v>
      </c>
      <c r="C7543" s="15" t="s">
        <v>65</v>
      </c>
      <c r="D7543" s="15" t="s">
        <v>245</v>
      </c>
      <c r="E7543" s="16">
        <f>retail_store_sales!$H7543/retail_store_sales!$F7543</f>
        <v>15.5</v>
      </c>
      <c r="F7543" s="17">
        <v>3</v>
      </c>
      <c r="G7543" s="18">
        <f t="shared" si="351"/>
        <v>15.5</v>
      </c>
      <c r="H7543" s="19">
        <v>46.5</v>
      </c>
      <c r="I7543" s="15" t="s">
        <v>47</v>
      </c>
      <c r="J7543" s="15" t="s">
        <v>15</v>
      </c>
      <c r="K7543" s="13" t="str">
        <f t="shared" si="353"/>
        <v>Thursday</v>
      </c>
      <c r="L7543" s="20">
        <f>YEAR(retail_store_sales!$N7543)</f>
        <v>2022</v>
      </c>
      <c r="M7543" s="20" t="str">
        <f t="shared" si="352"/>
        <v>September</v>
      </c>
      <c r="N7543" s="21">
        <v>44812</v>
      </c>
      <c r="O7543" s="15" t="b">
        <v>0</v>
      </c>
    </row>
    <row r="7544" spans="1:15" x14ac:dyDescent="0.3">
      <c r="A7544" s="8" t="s">
        <v>5081</v>
      </c>
      <c r="B7544" s="8" t="s">
        <v>73</v>
      </c>
      <c r="C7544" s="8" t="s">
        <v>129</v>
      </c>
      <c r="D7544" s="8" t="s">
        <v>1047</v>
      </c>
      <c r="E7544" s="9">
        <f>retail_store_sales!$H7544/retail_store_sales!$F7544</f>
        <v>8</v>
      </c>
      <c r="F7544" s="10">
        <v>2</v>
      </c>
      <c r="G7544" s="11">
        <f t="shared" si="351"/>
        <v>8</v>
      </c>
      <c r="H7544" s="12">
        <v>16</v>
      </c>
      <c r="I7544" s="8" t="s">
        <v>47</v>
      </c>
      <c r="J7544" s="8" t="s">
        <v>15</v>
      </c>
      <c r="K7544" s="13" t="str">
        <f t="shared" si="353"/>
        <v>Monday</v>
      </c>
      <c r="L7544" s="13">
        <f>YEAR(retail_store_sales!$N7544)</f>
        <v>2022</v>
      </c>
      <c r="M7544" s="13" t="str">
        <f t="shared" si="352"/>
        <v>September</v>
      </c>
      <c r="N7544" s="14">
        <v>44809</v>
      </c>
      <c r="O7544" s="8" t="b">
        <v>1</v>
      </c>
    </row>
    <row r="7545" spans="1:15" x14ac:dyDescent="0.3">
      <c r="A7545" s="15" t="s">
        <v>7335</v>
      </c>
      <c r="B7545" s="15" t="s">
        <v>83</v>
      </c>
      <c r="C7545" s="15" t="s">
        <v>27</v>
      </c>
      <c r="D7545" s="15" t="s">
        <v>300</v>
      </c>
      <c r="E7545" s="16">
        <f>retail_store_sales!$H7545/retail_store_sales!$F7545</f>
        <v>35</v>
      </c>
      <c r="F7545" s="17">
        <v>10</v>
      </c>
      <c r="G7545" s="18">
        <f t="shared" si="351"/>
        <v>35</v>
      </c>
      <c r="H7545" s="19">
        <v>350</v>
      </c>
      <c r="I7545" s="15" t="s">
        <v>47</v>
      </c>
      <c r="J7545" s="15" t="s">
        <v>15</v>
      </c>
      <c r="K7545" s="13" t="str">
        <f t="shared" si="353"/>
        <v>Wednesday</v>
      </c>
      <c r="L7545" s="20">
        <f>YEAR(retail_store_sales!$N7545)</f>
        <v>2024</v>
      </c>
      <c r="M7545" s="20" t="str">
        <f t="shared" si="352"/>
        <v>August</v>
      </c>
      <c r="N7545" s="21">
        <v>45525</v>
      </c>
      <c r="O7545" s="15" t="b">
        <v>0</v>
      </c>
    </row>
    <row r="7546" spans="1:15" x14ac:dyDescent="0.3">
      <c r="A7546" s="8" t="s">
        <v>1969</v>
      </c>
      <c r="B7546" s="8" t="s">
        <v>122</v>
      </c>
      <c r="C7546" s="8" t="s">
        <v>22</v>
      </c>
      <c r="D7546" s="8" t="s">
        <v>23</v>
      </c>
      <c r="E7546" s="9">
        <f>retail_store_sales!$H7546/retail_store_sales!$F7546</f>
        <v>21.5</v>
      </c>
      <c r="F7546" s="10">
        <v>10</v>
      </c>
      <c r="G7546" s="11">
        <f t="shared" si="351"/>
        <v>21.5</v>
      </c>
      <c r="H7546" s="12">
        <v>215</v>
      </c>
      <c r="I7546" s="8" t="s">
        <v>47</v>
      </c>
      <c r="J7546" s="8" t="s">
        <v>37</v>
      </c>
      <c r="K7546" s="13" t="str">
        <f t="shared" si="353"/>
        <v>Friday</v>
      </c>
      <c r="L7546" s="13">
        <f>YEAR(retail_store_sales!$N7546)</f>
        <v>2023</v>
      </c>
      <c r="M7546" s="13" t="str">
        <f t="shared" si="352"/>
        <v>March</v>
      </c>
      <c r="N7546" s="14">
        <v>44995</v>
      </c>
      <c r="O7546" s="8" t="b">
        <v>1</v>
      </c>
    </row>
    <row r="7547" spans="1:15" x14ac:dyDescent="0.3">
      <c r="A7547" s="15" t="s">
        <v>2811</v>
      </c>
      <c r="B7547" s="15" t="s">
        <v>17</v>
      </c>
      <c r="C7547" s="15" t="s">
        <v>12</v>
      </c>
      <c r="D7547" s="15" t="s">
        <v>584</v>
      </c>
      <c r="E7547" s="16">
        <f>retail_store_sales!$H7547/retail_store_sales!$F7547</f>
        <v>6.5</v>
      </c>
      <c r="F7547" s="17">
        <v>4</v>
      </c>
      <c r="G7547" s="18">
        <f t="shared" si="351"/>
        <v>6.5</v>
      </c>
      <c r="H7547" s="19">
        <v>26</v>
      </c>
      <c r="I7547" s="15" t="s">
        <v>24</v>
      </c>
      <c r="J7547" s="15" t="s">
        <v>37</v>
      </c>
      <c r="K7547" s="13" t="str">
        <f t="shared" si="353"/>
        <v>Friday</v>
      </c>
      <c r="L7547" s="20">
        <f>YEAR(retail_store_sales!$N7547)</f>
        <v>2023</v>
      </c>
      <c r="M7547" s="20" t="str">
        <f t="shared" si="352"/>
        <v>January</v>
      </c>
      <c r="N7547" s="21">
        <v>44939</v>
      </c>
      <c r="O7547" s="15" t="s">
        <v>12824</v>
      </c>
    </row>
    <row r="7548" spans="1:15" x14ac:dyDescent="0.3">
      <c r="A7548" s="8" t="s">
        <v>696</v>
      </c>
      <c r="B7548" s="8" t="s">
        <v>30</v>
      </c>
      <c r="C7548" s="8" t="s">
        <v>65</v>
      </c>
      <c r="D7548" s="8" t="s">
        <v>321</v>
      </c>
      <c r="E7548" s="9">
        <f>retail_store_sales!$H7548/retail_store_sales!$F7548</f>
        <v>32</v>
      </c>
      <c r="F7548" s="10">
        <v>2</v>
      </c>
      <c r="G7548" s="11">
        <f t="shared" si="351"/>
        <v>32</v>
      </c>
      <c r="H7548" s="12">
        <v>64</v>
      </c>
      <c r="I7548" s="8" t="s">
        <v>47</v>
      </c>
      <c r="J7548" s="8" t="s">
        <v>37</v>
      </c>
      <c r="K7548" s="13" t="str">
        <f t="shared" si="353"/>
        <v>Wednesday</v>
      </c>
      <c r="L7548" s="13">
        <f>YEAR(retail_store_sales!$N7548)</f>
        <v>2023</v>
      </c>
      <c r="M7548" s="13" t="str">
        <f t="shared" si="352"/>
        <v>February</v>
      </c>
      <c r="N7548" s="14">
        <v>44965</v>
      </c>
      <c r="O7548" s="8" t="b">
        <v>1</v>
      </c>
    </row>
    <row r="7549" spans="1:15" x14ac:dyDescent="0.3">
      <c r="A7549" s="15" t="s">
        <v>8065</v>
      </c>
      <c r="B7549" s="15" t="s">
        <v>99</v>
      </c>
      <c r="C7549" s="15" t="s">
        <v>129</v>
      </c>
      <c r="D7549" s="15" t="s">
        <v>426</v>
      </c>
      <c r="E7549" s="16">
        <f>retail_store_sales!$H7549/retail_store_sales!$F7549</f>
        <v>17</v>
      </c>
      <c r="F7549" s="17">
        <v>6</v>
      </c>
      <c r="G7549" s="18">
        <f t="shared" si="351"/>
        <v>17</v>
      </c>
      <c r="H7549" s="19">
        <v>102</v>
      </c>
      <c r="I7549" s="15" t="s">
        <v>47</v>
      </c>
      <c r="J7549" s="15" t="s">
        <v>37</v>
      </c>
      <c r="K7549" s="13" t="str">
        <f t="shared" si="353"/>
        <v>Saturday</v>
      </c>
      <c r="L7549" s="20">
        <f>YEAR(retail_store_sales!$N7549)</f>
        <v>2023</v>
      </c>
      <c r="M7549" s="20" t="str">
        <f t="shared" si="352"/>
        <v>April</v>
      </c>
      <c r="N7549" s="21">
        <v>45038</v>
      </c>
      <c r="O7549" s="15" t="b">
        <v>0</v>
      </c>
    </row>
    <row r="7550" spans="1:15" x14ac:dyDescent="0.3">
      <c r="A7550" s="8" t="s">
        <v>1027</v>
      </c>
      <c r="B7550" s="8" t="s">
        <v>17</v>
      </c>
      <c r="C7550" s="8" t="s">
        <v>129</v>
      </c>
      <c r="D7550" s="8" t="s">
        <v>12823</v>
      </c>
      <c r="E7550" s="9">
        <v>0</v>
      </c>
      <c r="F7550" s="10">
        <v>0</v>
      </c>
      <c r="G7550" s="11">
        <f t="shared" si="351"/>
        <v>0</v>
      </c>
      <c r="H7550" s="12">
        <v>0</v>
      </c>
      <c r="I7550" s="8" t="s">
        <v>24</v>
      </c>
      <c r="J7550" s="8" t="s">
        <v>37</v>
      </c>
      <c r="K7550" s="13" t="str">
        <f t="shared" si="353"/>
        <v>Friday</v>
      </c>
      <c r="L7550" s="13">
        <f>YEAR(retail_store_sales!$N7550)</f>
        <v>2024</v>
      </c>
      <c r="M7550" s="13" t="str">
        <f t="shared" si="352"/>
        <v>January</v>
      </c>
      <c r="N7550" s="14">
        <v>45296</v>
      </c>
      <c r="O7550" s="8" t="b">
        <v>0</v>
      </c>
    </row>
    <row r="7551" spans="1:15" x14ac:dyDescent="0.3">
      <c r="A7551" s="15" t="s">
        <v>7235</v>
      </c>
      <c r="B7551" s="15" t="s">
        <v>97</v>
      </c>
      <c r="C7551" s="15" t="s">
        <v>40</v>
      </c>
      <c r="D7551" s="15" t="s">
        <v>302</v>
      </c>
      <c r="E7551" s="16">
        <f>retail_store_sales!$H7551/retail_store_sales!$F7551</f>
        <v>15.5</v>
      </c>
      <c r="F7551" s="17">
        <v>9</v>
      </c>
      <c r="G7551" s="18">
        <f t="shared" si="351"/>
        <v>15.5</v>
      </c>
      <c r="H7551" s="19">
        <v>139.5</v>
      </c>
      <c r="I7551" s="15" t="s">
        <v>14</v>
      </c>
      <c r="J7551" s="15" t="s">
        <v>15</v>
      </c>
      <c r="K7551" s="13" t="str">
        <f t="shared" si="353"/>
        <v>Friday</v>
      </c>
      <c r="L7551" s="20">
        <f>YEAR(retail_store_sales!$N7551)</f>
        <v>2022</v>
      </c>
      <c r="M7551" s="20" t="str">
        <f t="shared" si="352"/>
        <v>November</v>
      </c>
      <c r="N7551" s="21">
        <v>44876</v>
      </c>
      <c r="O7551" s="15" t="b">
        <v>0</v>
      </c>
    </row>
    <row r="7552" spans="1:15" x14ac:dyDescent="0.3">
      <c r="A7552" s="8" t="s">
        <v>8288</v>
      </c>
      <c r="B7552" s="8" t="s">
        <v>122</v>
      </c>
      <c r="C7552" s="8" t="s">
        <v>12</v>
      </c>
      <c r="D7552" s="8" t="s">
        <v>60</v>
      </c>
      <c r="E7552" s="9">
        <f>retail_store_sales!$H7552/retail_store_sales!$F7552</f>
        <v>29</v>
      </c>
      <c r="F7552" s="10">
        <v>10</v>
      </c>
      <c r="G7552" s="11">
        <f t="shared" si="351"/>
        <v>29</v>
      </c>
      <c r="H7552" s="12">
        <v>290</v>
      </c>
      <c r="I7552" s="8" t="s">
        <v>47</v>
      </c>
      <c r="J7552" s="8" t="s">
        <v>15</v>
      </c>
      <c r="K7552" s="13" t="str">
        <f t="shared" si="353"/>
        <v>Monday</v>
      </c>
      <c r="L7552" s="13">
        <f>YEAR(retail_store_sales!$N7552)</f>
        <v>2022</v>
      </c>
      <c r="M7552" s="13" t="str">
        <f t="shared" si="352"/>
        <v>March</v>
      </c>
      <c r="N7552" s="14">
        <v>44634</v>
      </c>
      <c r="O7552" s="8" t="s">
        <v>12824</v>
      </c>
    </row>
    <row r="7553" spans="1:15" x14ac:dyDescent="0.3">
      <c r="A7553" s="15" t="s">
        <v>6441</v>
      </c>
      <c r="B7553" s="15" t="s">
        <v>64</v>
      </c>
      <c r="C7553" s="15" t="s">
        <v>22</v>
      </c>
      <c r="D7553" s="15" t="s">
        <v>49</v>
      </c>
      <c r="E7553" s="16">
        <f>retail_store_sales!$H7553/retail_store_sales!$F7553</f>
        <v>8</v>
      </c>
      <c r="F7553" s="17">
        <v>7</v>
      </c>
      <c r="G7553" s="18">
        <f t="shared" si="351"/>
        <v>8</v>
      </c>
      <c r="H7553" s="19">
        <v>56</v>
      </c>
      <c r="I7553" s="15" t="s">
        <v>14</v>
      </c>
      <c r="J7553" s="15" t="s">
        <v>37</v>
      </c>
      <c r="K7553" s="13" t="str">
        <f t="shared" si="353"/>
        <v>Sunday</v>
      </c>
      <c r="L7553" s="20">
        <f>YEAR(retail_store_sales!$N7553)</f>
        <v>2024</v>
      </c>
      <c r="M7553" s="20" t="str">
        <f t="shared" si="352"/>
        <v>March</v>
      </c>
      <c r="N7553" s="21">
        <v>45361</v>
      </c>
      <c r="O7553" s="15" t="b">
        <v>0</v>
      </c>
    </row>
    <row r="7554" spans="1:15" x14ac:dyDescent="0.3">
      <c r="A7554" s="8" t="s">
        <v>4003</v>
      </c>
      <c r="B7554" s="8" t="s">
        <v>39</v>
      </c>
      <c r="C7554" s="8" t="s">
        <v>31</v>
      </c>
      <c r="D7554" s="8" t="s">
        <v>236</v>
      </c>
      <c r="E7554" s="9">
        <f>retail_store_sales!$H7554/retail_store_sales!$F7554</f>
        <v>17</v>
      </c>
      <c r="F7554" s="10">
        <v>8</v>
      </c>
      <c r="G7554" s="11">
        <f t="shared" ref="G7554:G7617" si="354">IF(AND(F7554=0, H7554=0), 0, IF(H7554=0, 0, H7554/F7554))</f>
        <v>17</v>
      </c>
      <c r="H7554" s="12">
        <v>136</v>
      </c>
      <c r="I7554" s="8" t="s">
        <v>14</v>
      </c>
      <c r="J7554" s="8" t="s">
        <v>37</v>
      </c>
      <c r="K7554" s="13" t="str">
        <f t="shared" si="353"/>
        <v>Sunday</v>
      </c>
      <c r="L7554" s="13">
        <f>YEAR(retail_store_sales!$N7554)</f>
        <v>2024</v>
      </c>
      <c r="M7554" s="13" t="str">
        <f t="shared" ref="M7554:M7617" si="355">TEXT(N7554,"mmmm")</f>
        <v>September</v>
      </c>
      <c r="N7554" s="14">
        <v>45536</v>
      </c>
      <c r="O7554" s="8" t="b">
        <v>1</v>
      </c>
    </row>
    <row r="7555" spans="1:15" x14ac:dyDescent="0.3">
      <c r="A7555" s="15" t="s">
        <v>2900</v>
      </c>
      <c r="B7555" s="15" t="s">
        <v>68</v>
      </c>
      <c r="C7555" s="15" t="s">
        <v>31</v>
      </c>
      <c r="D7555" s="15" t="s">
        <v>93</v>
      </c>
      <c r="E7555" s="16">
        <f>retail_store_sales!$H7555/retail_store_sales!$F7555</f>
        <v>20</v>
      </c>
      <c r="F7555" s="17">
        <v>6</v>
      </c>
      <c r="G7555" s="18">
        <f t="shared" si="354"/>
        <v>20</v>
      </c>
      <c r="H7555" s="19">
        <v>120</v>
      </c>
      <c r="I7555" s="15" t="s">
        <v>24</v>
      </c>
      <c r="J7555" s="15" t="s">
        <v>15</v>
      </c>
      <c r="K7555" s="13" t="str">
        <f t="shared" ref="K7555:K7618" si="356">TEXT(N7555, "dddd")</f>
        <v>Wednesday</v>
      </c>
      <c r="L7555" s="20">
        <f>YEAR(retail_store_sales!$N7555)</f>
        <v>2022</v>
      </c>
      <c r="M7555" s="20" t="str">
        <f t="shared" si="355"/>
        <v>April</v>
      </c>
      <c r="N7555" s="21">
        <v>44657</v>
      </c>
      <c r="O7555" s="15" t="b">
        <v>0</v>
      </c>
    </row>
    <row r="7556" spans="1:15" x14ac:dyDescent="0.3">
      <c r="A7556" s="8" t="s">
        <v>6529</v>
      </c>
      <c r="B7556" s="8" t="s">
        <v>107</v>
      </c>
      <c r="C7556" s="8" t="s">
        <v>22</v>
      </c>
      <c r="D7556" s="8" t="s">
        <v>113</v>
      </c>
      <c r="E7556" s="9">
        <f>retail_store_sales!$H7556/retail_store_sales!$F7556</f>
        <v>38</v>
      </c>
      <c r="F7556" s="10">
        <v>2</v>
      </c>
      <c r="G7556" s="11">
        <f t="shared" si="354"/>
        <v>38</v>
      </c>
      <c r="H7556" s="12">
        <v>76</v>
      </c>
      <c r="I7556" s="8" t="s">
        <v>14</v>
      </c>
      <c r="J7556" s="8" t="s">
        <v>15</v>
      </c>
      <c r="K7556" s="13" t="str">
        <f t="shared" si="356"/>
        <v>Thursday</v>
      </c>
      <c r="L7556" s="13">
        <f>YEAR(retail_store_sales!$N7556)</f>
        <v>2024</v>
      </c>
      <c r="M7556" s="13" t="str">
        <f t="shared" si="355"/>
        <v>June</v>
      </c>
      <c r="N7556" s="14">
        <v>45449</v>
      </c>
      <c r="O7556" s="8" t="s">
        <v>12824</v>
      </c>
    </row>
    <row r="7557" spans="1:15" x14ac:dyDescent="0.3">
      <c r="A7557" s="15" t="s">
        <v>3373</v>
      </c>
      <c r="B7557" s="15" t="s">
        <v>21</v>
      </c>
      <c r="C7557" s="15" t="s">
        <v>12</v>
      </c>
      <c r="D7557" s="15" t="s">
        <v>163</v>
      </c>
      <c r="E7557" s="16">
        <f>retail_store_sales!$H7557/retail_store_sales!$F7557</f>
        <v>24.5</v>
      </c>
      <c r="F7557" s="17">
        <v>5</v>
      </c>
      <c r="G7557" s="18">
        <f t="shared" si="354"/>
        <v>24.5</v>
      </c>
      <c r="H7557" s="19">
        <v>122.5</v>
      </c>
      <c r="I7557" s="15" t="s">
        <v>47</v>
      </c>
      <c r="J7557" s="15" t="s">
        <v>15</v>
      </c>
      <c r="K7557" s="13" t="str">
        <f t="shared" si="356"/>
        <v>Friday</v>
      </c>
      <c r="L7557" s="20">
        <f>YEAR(retail_store_sales!$N7557)</f>
        <v>2024</v>
      </c>
      <c r="M7557" s="20" t="str">
        <f t="shared" si="355"/>
        <v>August</v>
      </c>
      <c r="N7557" s="21">
        <v>45506</v>
      </c>
      <c r="O7557" s="15" t="b">
        <v>0</v>
      </c>
    </row>
    <row r="7558" spans="1:15" x14ac:dyDescent="0.3">
      <c r="A7558" s="8" t="s">
        <v>12512</v>
      </c>
      <c r="B7558" s="8" t="s">
        <v>26</v>
      </c>
      <c r="C7558" s="8" t="s">
        <v>129</v>
      </c>
      <c r="D7558" s="8" t="s">
        <v>1047</v>
      </c>
      <c r="E7558" s="9">
        <f>retail_store_sales!$H7558/retail_store_sales!$F7558</f>
        <v>8</v>
      </c>
      <c r="F7558" s="10">
        <v>9</v>
      </c>
      <c r="G7558" s="11">
        <f t="shared" si="354"/>
        <v>8</v>
      </c>
      <c r="H7558" s="12">
        <v>72</v>
      </c>
      <c r="I7558" s="8" t="s">
        <v>14</v>
      </c>
      <c r="J7558" s="8" t="s">
        <v>37</v>
      </c>
      <c r="K7558" s="13" t="str">
        <f t="shared" si="356"/>
        <v>Sunday</v>
      </c>
      <c r="L7558" s="13">
        <f>YEAR(retail_store_sales!$N7558)</f>
        <v>2023</v>
      </c>
      <c r="M7558" s="13" t="str">
        <f t="shared" si="355"/>
        <v>May</v>
      </c>
      <c r="N7558" s="14">
        <v>45067</v>
      </c>
      <c r="O7558" s="8" t="b">
        <v>0</v>
      </c>
    </row>
    <row r="7559" spans="1:15" x14ac:dyDescent="0.3">
      <c r="A7559" s="15" t="s">
        <v>2805</v>
      </c>
      <c r="B7559" s="15" t="s">
        <v>76</v>
      </c>
      <c r="C7559" s="15" t="s">
        <v>40</v>
      </c>
      <c r="D7559" s="15" t="s">
        <v>593</v>
      </c>
      <c r="E7559" s="16">
        <f>retail_store_sales!$H7559/retail_store_sales!$F7559</f>
        <v>33.5</v>
      </c>
      <c r="F7559" s="17">
        <v>2</v>
      </c>
      <c r="G7559" s="18">
        <f t="shared" si="354"/>
        <v>33.5</v>
      </c>
      <c r="H7559" s="19">
        <v>67</v>
      </c>
      <c r="I7559" s="15" t="s">
        <v>47</v>
      </c>
      <c r="J7559" s="15" t="s">
        <v>37</v>
      </c>
      <c r="K7559" s="13" t="str">
        <f t="shared" si="356"/>
        <v>Friday</v>
      </c>
      <c r="L7559" s="20">
        <f>YEAR(retail_store_sales!$N7559)</f>
        <v>2023</v>
      </c>
      <c r="M7559" s="20" t="str">
        <f t="shared" si="355"/>
        <v>August</v>
      </c>
      <c r="N7559" s="21">
        <v>45142</v>
      </c>
      <c r="O7559" s="15" t="s">
        <v>12824</v>
      </c>
    </row>
    <row r="7560" spans="1:15" x14ac:dyDescent="0.3">
      <c r="A7560" s="8" t="s">
        <v>11054</v>
      </c>
      <c r="B7560" s="8" t="s">
        <v>73</v>
      </c>
      <c r="C7560" s="8" t="s">
        <v>22</v>
      </c>
      <c r="D7560" s="8" t="s">
        <v>305</v>
      </c>
      <c r="E7560" s="9">
        <f>retail_store_sales!$H7560/retail_store_sales!$F7560</f>
        <v>23</v>
      </c>
      <c r="F7560" s="10">
        <v>9</v>
      </c>
      <c r="G7560" s="11">
        <f t="shared" si="354"/>
        <v>23</v>
      </c>
      <c r="H7560" s="12">
        <v>207</v>
      </c>
      <c r="I7560" s="8" t="s">
        <v>47</v>
      </c>
      <c r="J7560" s="8" t="s">
        <v>37</v>
      </c>
      <c r="K7560" s="13" t="str">
        <f t="shared" si="356"/>
        <v>Tuesday</v>
      </c>
      <c r="L7560" s="13">
        <f>YEAR(retail_store_sales!$N7560)</f>
        <v>2022</v>
      </c>
      <c r="M7560" s="13" t="str">
        <f t="shared" si="355"/>
        <v>August</v>
      </c>
      <c r="N7560" s="14">
        <v>44782</v>
      </c>
      <c r="O7560" s="8" t="b">
        <v>1</v>
      </c>
    </row>
    <row r="7561" spans="1:15" x14ac:dyDescent="0.3">
      <c r="A7561" s="15" t="s">
        <v>7722</v>
      </c>
      <c r="B7561" s="15" t="s">
        <v>73</v>
      </c>
      <c r="C7561" s="15" t="s">
        <v>27</v>
      </c>
      <c r="D7561" s="15" t="s">
        <v>400</v>
      </c>
      <c r="E7561" s="16">
        <f>retail_store_sales!$H7561/retail_store_sales!$F7561</f>
        <v>21.5</v>
      </c>
      <c r="F7561" s="17">
        <v>2</v>
      </c>
      <c r="G7561" s="18">
        <f t="shared" si="354"/>
        <v>21.5</v>
      </c>
      <c r="H7561" s="19">
        <v>43</v>
      </c>
      <c r="I7561" s="15" t="s">
        <v>24</v>
      </c>
      <c r="J7561" s="15" t="s">
        <v>37</v>
      </c>
      <c r="K7561" s="13" t="str">
        <f t="shared" si="356"/>
        <v>Thursday</v>
      </c>
      <c r="L7561" s="20">
        <f>YEAR(retail_store_sales!$N7561)</f>
        <v>2023</v>
      </c>
      <c r="M7561" s="20" t="str">
        <f t="shared" si="355"/>
        <v>November</v>
      </c>
      <c r="N7561" s="21">
        <v>45239</v>
      </c>
      <c r="O7561" s="15" t="b">
        <v>0</v>
      </c>
    </row>
    <row r="7562" spans="1:15" x14ac:dyDescent="0.3">
      <c r="A7562" s="8" t="s">
        <v>4102</v>
      </c>
      <c r="B7562" s="8" t="s">
        <v>79</v>
      </c>
      <c r="C7562" s="8" t="s">
        <v>12</v>
      </c>
      <c r="D7562" s="8" t="s">
        <v>177</v>
      </c>
      <c r="E7562" s="9">
        <f>retail_store_sales!$H7562/retail_store_sales!$F7562</f>
        <v>14</v>
      </c>
      <c r="F7562" s="10">
        <v>5</v>
      </c>
      <c r="G7562" s="11">
        <f t="shared" si="354"/>
        <v>14</v>
      </c>
      <c r="H7562" s="12">
        <v>70</v>
      </c>
      <c r="I7562" s="8" t="s">
        <v>14</v>
      </c>
      <c r="J7562" s="8" t="s">
        <v>15</v>
      </c>
      <c r="K7562" s="13" t="str">
        <f t="shared" si="356"/>
        <v>Thursday</v>
      </c>
      <c r="L7562" s="13">
        <f>YEAR(retail_store_sales!$N7562)</f>
        <v>2022</v>
      </c>
      <c r="M7562" s="13" t="str">
        <f t="shared" si="355"/>
        <v>October</v>
      </c>
      <c r="N7562" s="14">
        <v>44840</v>
      </c>
      <c r="O7562" s="8" t="b">
        <v>0</v>
      </c>
    </row>
    <row r="7563" spans="1:15" x14ac:dyDescent="0.3">
      <c r="A7563" s="15" t="s">
        <v>9726</v>
      </c>
      <c r="B7563" s="15" t="s">
        <v>30</v>
      </c>
      <c r="C7563" s="15" t="s">
        <v>27</v>
      </c>
      <c r="D7563" s="15" t="s">
        <v>1409</v>
      </c>
      <c r="E7563" s="16">
        <f>retail_store_sales!$H7563/retail_store_sales!$F7563</f>
        <v>11</v>
      </c>
      <c r="F7563" s="17">
        <v>8</v>
      </c>
      <c r="G7563" s="18">
        <f t="shared" si="354"/>
        <v>11</v>
      </c>
      <c r="H7563" s="19">
        <v>88</v>
      </c>
      <c r="I7563" s="15" t="s">
        <v>47</v>
      </c>
      <c r="J7563" s="15" t="s">
        <v>15</v>
      </c>
      <c r="K7563" s="13" t="str">
        <f t="shared" si="356"/>
        <v>Sunday</v>
      </c>
      <c r="L7563" s="20">
        <f>YEAR(retail_store_sales!$N7563)</f>
        <v>2024</v>
      </c>
      <c r="M7563" s="20" t="str">
        <f t="shared" si="355"/>
        <v>February</v>
      </c>
      <c r="N7563" s="21">
        <v>45340</v>
      </c>
      <c r="O7563" s="15" t="b">
        <v>1</v>
      </c>
    </row>
    <row r="7564" spans="1:15" x14ac:dyDescent="0.3">
      <c r="A7564" s="8" t="s">
        <v>432</v>
      </c>
      <c r="B7564" s="8" t="s">
        <v>68</v>
      </c>
      <c r="C7564" s="8" t="s">
        <v>18</v>
      </c>
      <c r="D7564" s="8" t="s">
        <v>272</v>
      </c>
      <c r="E7564" s="9">
        <f>retail_store_sales!$H7564/retail_store_sales!$F7564</f>
        <v>39.5</v>
      </c>
      <c r="F7564" s="10">
        <v>3</v>
      </c>
      <c r="G7564" s="11">
        <f t="shared" si="354"/>
        <v>39.5</v>
      </c>
      <c r="H7564" s="12">
        <v>118.5</v>
      </c>
      <c r="I7564" s="8" t="s">
        <v>47</v>
      </c>
      <c r="J7564" s="8" t="s">
        <v>15</v>
      </c>
      <c r="K7564" s="13" t="str">
        <f t="shared" si="356"/>
        <v>Wednesday</v>
      </c>
      <c r="L7564" s="13">
        <f>YEAR(retail_store_sales!$N7564)</f>
        <v>2023</v>
      </c>
      <c r="M7564" s="13" t="str">
        <f t="shared" si="355"/>
        <v>March</v>
      </c>
      <c r="N7564" s="14">
        <v>44993</v>
      </c>
      <c r="O7564" s="8" t="s">
        <v>12824</v>
      </c>
    </row>
    <row r="7565" spans="1:15" x14ac:dyDescent="0.3">
      <c r="A7565" s="15" t="s">
        <v>12477</v>
      </c>
      <c r="B7565" s="15" t="s">
        <v>88</v>
      </c>
      <c r="C7565" s="15" t="s">
        <v>65</v>
      </c>
      <c r="D7565" s="15" t="s">
        <v>918</v>
      </c>
      <c r="E7565" s="16">
        <f>retail_store_sales!$H7565/retail_store_sales!$F7565</f>
        <v>17</v>
      </c>
      <c r="F7565" s="17">
        <v>8</v>
      </c>
      <c r="G7565" s="18">
        <f t="shared" si="354"/>
        <v>17</v>
      </c>
      <c r="H7565" s="19">
        <v>136</v>
      </c>
      <c r="I7565" s="15" t="s">
        <v>14</v>
      </c>
      <c r="J7565" s="15" t="s">
        <v>37</v>
      </c>
      <c r="K7565" s="13" t="str">
        <f t="shared" si="356"/>
        <v>Wednesday</v>
      </c>
      <c r="L7565" s="20">
        <f>YEAR(retail_store_sales!$N7565)</f>
        <v>2024</v>
      </c>
      <c r="M7565" s="20" t="str">
        <f t="shared" si="355"/>
        <v>January</v>
      </c>
      <c r="N7565" s="21">
        <v>45322</v>
      </c>
      <c r="O7565" s="15" t="b">
        <v>1</v>
      </c>
    </row>
    <row r="7566" spans="1:15" x14ac:dyDescent="0.3">
      <c r="A7566" s="8" t="s">
        <v>12582</v>
      </c>
      <c r="B7566" s="8" t="s">
        <v>97</v>
      </c>
      <c r="C7566" s="8" t="s">
        <v>129</v>
      </c>
      <c r="D7566" s="8" t="s">
        <v>157</v>
      </c>
      <c r="E7566" s="9">
        <f>retail_store_sales!$H7566/retail_store_sales!$F7566</f>
        <v>36.5</v>
      </c>
      <c r="F7566" s="10">
        <v>9</v>
      </c>
      <c r="G7566" s="11">
        <f t="shared" si="354"/>
        <v>36.5</v>
      </c>
      <c r="H7566" s="12">
        <v>328.5</v>
      </c>
      <c r="I7566" s="8" t="s">
        <v>47</v>
      </c>
      <c r="J7566" s="8" t="s">
        <v>15</v>
      </c>
      <c r="K7566" s="13" t="str">
        <f t="shared" si="356"/>
        <v>Monday</v>
      </c>
      <c r="L7566" s="13">
        <f>YEAR(retail_store_sales!$N7566)</f>
        <v>2023</v>
      </c>
      <c r="M7566" s="13" t="str">
        <f t="shared" si="355"/>
        <v>February</v>
      </c>
      <c r="N7566" s="14">
        <v>44963</v>
      </c>
      <c r="O7566" s="8" t="b">
        <v>1</v>
      </c>
    </row>
    <row r="7567" spans="1:15" x14ac:dyDescent="0.3">
      <c r="A7567" s="15" t="s">
        <v>1408</v>
      </c>
      <c r="B7567" s="15" t="s">
        <v>39</v>
      </c>
      <c r="C7567" s="15" t="s">
        <v>27</v>
      </c>
      <c r="D7567" s="15" t="s">
        <v>1409</v>
      </c>
      <c r="E7567" s="16">
        <f>retail_store_sales!$H7567/retail_store_sales!$F7567</f>
        <v>11</v>
      </c>
      <c r="F7567" s="17">
        <v>5</v>
      </c>
      <c r="G7567" s="18">
        <f t="shared" si="354"/>
        <v>11</v>
      </c>
      <c r="H7567" s="19">
        <v>55</v>
      </c>
      <c r="I7567" s="15" t="s">
        <v>24</v>
      </c>
      <c r="J7567" s="15" t="s">
        <v>15</v>
      </c>
      <c r="K7567" s="13" t="str">
        <f t="shared" si="356"/>
        <v>Wednesday</v>
      </c>
      <c r="L7567" s="20">
        <f>YEAR(retail_store_sales!$N7567)</f>
        <v>2023</v>
      </c>
      <c r="M7567" s="20" t="str">
        <f t="shared" si="355"/>
        <v>June</v>
      </c>
      <c r="N7567" s="21">
        <v>45098</v>
      </c>
      <c r="O7567" s="15" t="b">
        <v>0</v>
      </c>
    </row>
    <row r="7568" spans="1:15" x14ac:dyDescent="0.3">
      <c r="A7568" s="8" t="s">
        <v>4724</v>
      </c>
      <c r="B7568" s="8" t="s">
        <v>64</v>
      </c>
      <c r="C7568" s="8" t="s">
        <v>31</v>
      </c>
      <c r="D7568" s="8" t="s">
        <v>12823</v>
      </c>
      <c r="E7568" s="9">
        <f>retail_store_sales!$H7568/retail_store_sales!$F7568</f>
        <v>17</v>
      </c>
      <c r="F7568" s="10">
        <v>5</v>
      </c>
      <c r="G7568" s="11">
        <f t="shared" si="354"/>
        <v>17</v>
      </c>
      <c r="H7568" s="12">
        <v>85</v>
      </c>
      <c r="I7568" s="8" t="s">
        <v>47</v>
      </c>
      <c r="J7568" s="8" t="s">
        <v>15</v>
      </c>
      <c r="K7568" s="13" t="str">
        <f t="shared" si="356"/>
        <v>Wednesday</v>
      </c>
      <c r="L7568" s="13">
        <f>YEAR(retail_store_sales!$N7568)</f>
        <v>2024</v>
      </c>
      <c r="M7568" s="13" t="str">
        <f t="shared" si="355"/>
        <v>September</v>
      </c>
      <c r="N7568" s="14">
        <v>45560</v>
      </c>
      <c r="O7568" s="8" t="s">
        <v>12824</v>
      </c>
    </row>
    <row r="7569" spans="1:15" x14ac:dyDescent="0.3">
      <c r="A7569" s="15" t="s">
        <v>8735</v>
      </c>
      <c r="B7569" s="15" t="s">
        <v>68</v>
      </c>
      <c r="C7569" s="15" t="s">
        <v>12</v>
      </c>
      <c r="D7569" s="15" t="s">
        <v>165</v>
      </c>
      <c r="E7569" s="16">
        <f>retail_store_sales!$H7569/retail_store_sales!$F7569</f>
        <v>21.5</v>
      </c>
      <c r="F7569" s="17">
        <v>2</v>
      </c>
      <c r="G7569" s="18">
        <f t="shared" si="354"/>
        <v>21.5</v>
      </c>
      <c r="H7569" s="19">
        <v>43</v>
      </c>
      <c r="I7569" s="15" t="s">
        <v>14</v>
      </c>
      <c r="J7569" s="15" t="s">
        <v>15</v>
      </c>
      <c r="K7569" s="13" t="str">
        <f t="shared" si="356"/>
        <v>Wednesday</v>
      </c>
      <c r="L7569" s="20">
        <f>YEAR(retail_store_sales!$N7569)</f>
        <v>2024</v>
      </c>
      <c r="M7569" s="20" t="str">
        <f t="shared" si="355"/>
        <v>June</v>
      </c>
      <c r="N7569" s="21">
        <v>45462</v>
      </c>
      <c r="O7569" s="15" t="s">
        <v>12824</v>
      </c>
    </row>
    <row r="7570" spans="1:15" x14ac:dyDescent="0.3">
      <c r="A7570" s="8" t="s">
        <v>3036</v>
      </c>
      <c r="B7570" s="8" t="s">
        <v>68</v>
      </c>
      <c r="C7570" s="8" t="s">
        <v>22</v>
      </c>
      <c r="D7570" s="8" t="s">
        <v>12823</v>
      </c>
      <c r="E7570" s="9">
        <v>0</v>
      </c>
      <c r="F7570" s="10">
        <v>0</v>
      </c>
      <c r="G7570" s="11">
        <f t="shared" si="354"/>
        <v>0</v>
      </c>
      <c r="H7570" s="12">
        <v>0</v>
      </c>
      <c r="I7570" s="8" t="s">
        <v>47</v>
      </c>
      <c r="J7570" s="8" t="s">
        <v>15</v>
      </c>
      <c r="K7570" s="13" t="str">
        <f t="shared" si="356"/>
        <v>Thursday</v>
      </c>
      <c r="L7570" s="13">
        <f>YEAR(retail_store_sales!$N7570)</f>
        <v>2022</v>
      </c>
      <c r="M7570" s="13" t="str">
        <f t="shared" si="355"/>
        <v>June</v>
      </c>
      <c r="N7570" s="14">
        <v>44714</v>
      </c>
      <c r="O7570" s="8" t="b">
        <v>0</v>
      </c>
    </row>
    <row r="7571" spans="1:15" x14ac:dyDescent="0.3">
      <c r="A7571" s="15" t="s">
        <v>4816</v>
      </c>
      <c r="B7571" s="15" t="s">
        <v>45</v>
      </c>
      <c r="C7571" s="15" t="s">
        <v>12</v>
      </c>
      <c r="D7571" s="15" t="s">
        <v>12823</v>
      </c>
      <c r="E7571" s="16">
        <v>0</v>
      </c>
      <c r="F7571" s="17">
        <v>0</v>
      </c>
      <c r="G7571" s="18">
        <f t="shared" si="354"/>
        <v>0</v>
      </c>
      <c r="H7571" s="19">
        <v>0</v>
      </c>
      <c r="I7571" s="15" t="s">
        <v>47</v>
      </c>
      <c r="J7571" s="15" t="s">
        <v>15</v>
      </c>
      <c r="K7571" s="13" t="str">
        <f t="shared" si="356"/>
        <v>Thursday</v>
      </c>
      <c r="L7571" s="20">
        <f>YEAR(retail_store_sales!$N7571)</f>
        <v>2024</v>
      </c>
      <c r="M7571" s="20" t="str">
        <f t="shared" si="355"/>
        <v>August</v>
      </c>
      <c r="N7571" s="21">
        <v>45512</v>
      </c>
      <c r="O7571" s="15" t="s">
        <v>12824</v>
      </c>
    </row>
    <row r="7572" spans="1:15" x14ac:dyDescent="0.3">
      <c r="A7572" s="8" t="s">
        <v>5917</v>
      </c>
      <c r="B7572" s="8" t="s">
        <v>97</v>
      </c>
      <c r="C7572" s="8" t="s">
        <v>31</v>
      </c>
      <c r="D7572" s="8" t="s">
        <v>1317</v>
      </c>
      <c r="E7572" s="9">
        <f>retail_store_sales!$H7572/retail_store_sales!$F7572</f>
        <v>35</v>
      </c>
      <c r="F7572" s="10">
        <v>6</v>
      </c>
      <c r="G7572" s="11">
        <f t="shared" si="354"/>
        <v>35</v>
      </c>
      <c r="H7572" s="12">
        <v>210</v>
      </c>
      <c r="I7572" s="8" t="s">
        <v>47</v>
      </c>
      <c r="J7572" s="8" t="s">
        <v>15</v>
      </c>
      <c r="K7572" s="13" t="str">
        <f t="shared" si="356"/>
        <v>Thursday</v>
      </c>
      <c r="L7572" s="13">
        <f>YEAR(retail_store_sales!$N7572)</f>
        <v>2022</v>
      </c>
      <c r="M7572" s="13" t="str">
        <f t="shared" si="355"/>
        <v>September</v>
      </c>
      <c r="N7572" s="14">
        <v>44819</v>
      </c>
      <c r="O7572" s="8" t="b">
        <v>1</v>
      </c>
    </row>
    <row r="7573" spans="1:15" x14ac:dyDescent="0.3">
      <c r="A7573" s="15" t="s">
        <v>11444</v>
      </c>
      <c r="B7573" s="15" t="s">
        <v>64</v>
      </c>
      <c r="C7573" s="15" t="s">
        <v>12</v>
      </c>
      <c r="D7573" s="15" t="s">
        <v>165</v>
      </c>
      <c r="E7573" s="16">
        <f>retail_store_sales!$H7573/retail_store_sales!$F7573</f>
        <v>21.5</v>
      </c>
      <c r="F7573" s="17">
        <v>7</v>
      </c>
      <c r="G7573" s="18">
        <f t="shared" si="354"/>
        <v>21.5</v>
      </c>
      <c r="H7573" s="19">
        <v>150.5</v>
      </c>
      <c r="I7573" s="15" t="s">
        <v>47</v>
      </c>
      <c r="J7573" s="15" t="s">
        <v>37</v>
      </c>
      <c r="K7573" s="13" t="str">
        <f t="shared" si="356"/>
        <v>Thursday</v>
      </c>
      <c r="L7573" s="20">
        <f>YEAR(retail_store_sales!$N7573)</f>
        <v>2024</v>
      </c>
      <c r="M7573" s="20" t="str">
        <f t="shared" si="355"/>
        <v>May</v>
      </c>
      <c r="N7573" s="21">
        <v>45428</v>
      </c>
      <c r="O7573" s="15" t="b">
        <v>1</v>
      </c>
    </row>
    <row r="7574" spans="1:15" x14ac:dyDescent="0.3">
      <c r="A7574" s="8" t="s">
        <v>8172</v>
      </c>
      <c r="B7574" s="8" t="s">
        <v>167</v>
      </c>
      <c r="C7574" s="8" t="s">
        <v>65</v>
      </c>
      <c r="D7574" s="8" t="s">
        <v>12823</v>
      </c>
      <c r="E7574" s="9">
        <f>retail_store_sales!$H7574/retail_store_sales!$F7574</f>
        <v>36.5</v>
      </c>
      <c r="F7574" s="10">
        <v>7</v>
      </c>
      <c r="G7574" s="11">
        <f t="shared" si="354"/>
        <v>36.5</v>
      </c>
      <c r="H7574" s="12">
        <v>255.5</v>
      </c>
      <c r="I7574" s="8" t="s">
        <v>47</v>
      </c>
      <c r="J7574" s="8" t="s">
        <v>15</v>
      </c>
      <c r="K7574" s="13" t="str">
        <f t="shared" si="356"/>
        <v>Tuesday</v>
      </c>
      <c r="L7574" s="13">
        <f>YEAR(retail_store_sales!$N7574)</f>
        <v>2023</v>
      </c>
      <c r="M7574" s="13" t="str">
        <f t="shared" si="355"/>
        <v>March</v>
      </c>
      <c r="N7574" s="14">
        <v>45013</v>
      </c>
      <c r="O7574" s="8" t="s">
        <v>12824</v>
      </c>
    </row>
    <row r="7575" spans="1:15" x14ac:dyDescent="0.3">
      <c r="A7575" s="15" t="s">
        <v>2175</v>
      </c>
      <c r="B7575" s="15" t="s">
        <v>122</v>
      </c>
      <c r="C7575" s="15" t="s">
        <v>12</v>
      </c>
      <c r="D7575" s="15" t="s">
        <v>206</v>
      </c>
      <c r="E7575" s="16">
        <f>retail_store_sales!$H7575/retail_store_sales!$F7575</f>
        <v>9.5</v>
      </c>
      <c r="F7575" s="17">
        <v>8</v>
      </c>
      <c r="G7575" s="18">
        <f t="shared" si="354"/>
        <v>9.5</v>
      </c>
      <c r="H7575" s="19">
        <v>76</v>
      </c>
      <c r="I7575" s="15" t="s">
        <v>14</v>
      </c>
      <c r="J7575" s="15" t="s">
        <v>37</v>
      </c>
      <c r="K7575" s="13" t="str">
        <f t="shared" si="356"/>
        <v>Tuesday</v>
      </c>
      <c r="L7575" s="20">
        <f>YEAR(retail_store_sales!$N7575)</f>
        <v>2024</v>
      </c>
      <c r="M7575" s="20" t="str">
        <f t="shared" si="355"/>
        <v>November</v>
      </c>
      <c r="N7575" s="21">
        <v>45622</v>
      </c>
      <c r="O7575" s="15" t="b">
        <v>0</v>
      </c>
    </row>
    <row r="7576" spans="1:15" x14ac:dyDescent="0.3">
      <c r="A7576" s="8" t="s">
        <v>3378</v>
      </c>
      <c r="B7576" s="8" t="s">
        <v>88</v>
      </c>
      <c r="C7576" s="8" t="s">
        <v>65</v>
      </c>
      <c r="D7576" s="8" t="s">
        <v>918</v>
      </c>
      <c r="E7576" s="9">
        <f>retail_store_sales!$H7576/retail_store_sales!$F7576</f>
        <v>17</v>
      </c>
      <c r="F7576" s="10">
        <v>10</v>
      </c>
      <c r="G7576" s="11">
        <f t="shared" si="354"/>
        <v>17</v>
      </c>
      <c r="H7576" s="12">
        <v>170</v>
      </c>
      <c r="I7576" s="8" t="s">
        <v>24</v>
      </c>
      <c r="J7576" s="8" t="s">
        <v>37</v>
      </c>
      <c r="K7576" s="13" t="str">
        <f t="shared" si="356"/>
        <v>Thursday</v>
      </c>
      <c r="L7576" s="13">
        <f>YEAR(retail_store_sales!$N7576)</f>
        <v>2024</v>
      </c>
      <c r="M7576" s="13" t="str">
        <f t="shared" si="355"/>
        <v>October</v>
      </c>
      <c r="N7576" s="14">
        <v>45568</v>
      </c>
      <c r="O7576" s="8" t="b">
        <v>1</v>
      </c>
    </row>
    <row r="7577" spans="1:15" x14ac:dyDescent="0.3">
      <c r="A7577" s="15" t="s">
        <v>11323</v>
      </c>
      <c r="B7577" s="15" t="s">
        <v>64</v>
      </c>
      <c r="C7577" s="15" t="s">
        <v>129</v>
      </c>
      <c r="D7577" s="15" t="s">
        <v>228</v>
      </c>
      <c r="E7577" s="16">
        <f>retail_store_sales!$H7577/retail_store_sales!$F7577</f>
        <v>18.5</v>
      </c>
      <c r="F7577" s="17">
        <v>5</v>
      </c>
      <c r="G7577" s="18">
        <f t="shared" si="354"/>
        <v>18.5</v>
      </c>
      <c r="H7577" s="19">
        <v>92.5</v>
      </c>
      <c r="I7577" s="15" t="s">
        <v>24</v>
      </c>
      <c r="J7577" s="15" t="s">
        <v>15</v>
      </c>
      <c r="K7577" s="13" t="str">
        <f t="shared" si="356"/>
        <v>Saturday</v>
      </c>
      <c r="L7577" s="20">
        <f>YEAR(retail_store_sales!$N7577)</f>
        <v>2024</v>
      </c>
      <c r="M7577" s="20" t="str">
        <f t="shared" si="355"/>
        <v>June</v>
      </c>
      <c r="N7577" s="21">
        <v>45472</v>
      </c>
      <c r="O7577" s="15" t="s">
        <v>12824</v>
      </c>
    </row>
    <row r="7578" spans="1:15" x14ac:dyDescent="0.3">
      <c r="A7578" s="8" t="s">
        <v>3678</v>
      </c>
      <c r="B7578" s="8" t="s">
        <v>11</v>
      </c>
      <c r="C7578" s="8" t="s">
        <v>18</v>
      </c>
      <c r="D7578" s="8" t="s">
        <v>487</v>
      </c>
      <c r="E7578" s="9">
        <f>retail_store_sales!$H7578/retail_store_sales!$F7578</f>
        <v>17</v>
      </c>
      <c r="F7578" s="10">
        <v>5</v>
      </c>
      <c r="G7578" s="11">
        <f t="shared" si="354"/>
        <v>17</v>
      </c>
      <c r="H7578" s="12">
        <v>85</v>
      </c>
      <c r="I7578" s="8" t="s">
        <v>24</v>
      </c>
      <c r="J7578" s="8" t="s">
        <v>15</v>
      </c>
      <c r="K7578" s="13" t="str">
        <f t="shared" si="356"/>
        <v>Thursday</v>
      </c>
      <c r="L7578" s="13">
        <f>YEAR(retail_store_sales!$N7578)</f>
        <v>2023</v>
      </c>
      <c r="M7578" s="13" t="str">
        <f t="shared" si="355"/>
        <v>November</v>
      </c>
      <c r="N7578" s="14">
        <v>45246</v>
      </c>
      <c r="O7578" s="8" t="b">
        <v>1</v>
      </c>
    </row>
    <row r="7579" spans="1:15" x14ac:dyDescent="0.3">
      <c r="A7579" s="15" t="s">
        <v>12567</v>
      </c>
      <c r="B7579" s="15" t="s">
        <v>122</v>
      </c>
      <c r="C7579" s="15" t="s">
        <v>12</v>
      </c>
      <c r="D7579" s="15" t="s">
        <v>192</v>
      </c>
      <c r="E7579" s="16">
        <f>retail_store_sales!$H7579/retail_store_sales!$F7579</f>
        <v>41</v>
      </c>
      <c r="F7579" s="17">
        <v>3</v>
      </c>
      <c r="G7579" s="18">
        <f t="shared" si="354"/>
        <v>41</v>
      </c>
      <c r="H7579" s="19">
        <v>123</v>
      </c>
      <c r="I7579" s="15" t="s">
        <v>47</v>
      </c>
      <c r="J7579" s="15" t="s">
        <v>37</v>
      </c>
      <c r="K7579" s="13" t="str">
        <f t="shared" si="356"/>
        <v>Saturday</v>
      </c>
      <c r="L7579" s="20">
        <f>YEAR(retail_store_sales!$N7579)</f>
        <v>2022</v>
      </c>
      <c r="M7579" s="20" t="str">
        <f t="shared" si="355"/>
        <v>October</v>
      </c>
      <c r="N7579" s="21">
        <v>44835</v>
      </c>
      <c r="O7579" s="15" t="b">
        <v>0</v>
      </c>
    </row>
    <row r="7580" spans="1:15" x14ac:dyDescent="0.3">
      <c r="A7580" s="8" t="s">
        <v>11574</v>
      </c>
      <c r="B7580" s="8" t="s">
        <v>64</v>
      </c>
      <c r="C7580" s="8" t="s">
        <v>18</v>
      </c>
      <c r="D7580" s="8" t="s">
        <v>141</v>
      </c>
      <c r="E7580" s="9">
        <f>retail_store_sales!$H7580/retail_store_sales!$F7580</f>
        <v>32</v>
      </c>
      <c r="F7580" s="10">
        <v>2</v>
      </c>
      <c r="G7580" s="11">
        <f t="shared" si="354"/>
        <v>32</v>
      </c>
      <c r="H7580" s="12">
        <v>64</v>
      </c>
      <c r="I7580" s="8" t="s">
        <v>24</v>
      </c>
      <c r="J7580" s="8" t="s">
        <v>37</v>
      </c>
      <c r="K7580" s="13" t="str">
        <f t="shared" si="356"/>
        <v>Thursday</v>
      </c>
      <c r="L7580" s="13">
        <f>YEAR(retail_store_sales!$N7580)</f>
        <v>2022</v>
      </c>
      <c r="M7580" s="13" t="str">
        <f t="shared" si="355"/>
        <v>March</v>
      </c>
      <c r="N7580" s="14">
        <v>44651</v>
      </c>
      <c r="O7580" s="8" t="b">
        <v>1</v>
      </c>
    </row>
    <row r="7581" spans="1:15" x14ac:dyDescent="0.3">
      <c r="A7581" s="15" t="s">
        <v>2201</v>
      </c>
      <c r="B7581" s="15" t="s">
        <v>62</v>
      </c>
      <c r="C7581" s="15" t="s">
        <v>40</v>
      </c>
      <c r="D7581" s="15" t="s">
        <v>1057</v>
      </c>
      <c r="E7581" s="16">
        <f>retail_store_sales!$H7581/retail_store_sales!$F7581</f>
        <v>32</v>
      </c>
      <c r="F7581" s="17">
        <v>3</v>
      </c>
      <c r="G7581" s="18">
        <f t="shared" si="354"/>
        <v>32</v>
      </c>
      <c r="H7581" s="19">
        <v>96</v>
      </c>
      <c r="I7581" s="15" t="s">
        <v>14</v>
      </c>
      <c r="J7581" s="15" t="s">
        <v>37</v>
      </c>
      <c r="K7581" s="13" t="str">
        <f t="shared" si="356"/>
        <v>Friday</v>
      </c>
      <c r="L7581" s="20">
        <f>YEAR(retail_store_sales!$N7581)</f>
        <v>2024</v>
      </c>
      <c r="M7581" s="20" t="str">
        <f t="shared" si="355"/>
        <v>May</v>
      </c>
      <c r="N7581" s="21">
        <v>45422</v>
      </c>
      <c r="O7581" s="15" t="s">
        <v>12824</v>
      </c>
    </row>
    <row r="7582" spans="1:15" x14ac:dyDescent="0.3">
      <c r="A7582" s="8" t="s">
        <v>753</v>
      </c>
      <c r="B7582" s="8" t="s">
        <v>76</v>
      </c>
      <c r="C7582" s="8" t="s">
        <v>18</v>
      </c>
      <c r="D7582" s="8" t="s">
        <v>200</v>
      </c>
      <c r="E7582" s="9">
        <f>retail_store_sales!$H7582/retail_store_sales!$F7582</f>
        <v>15.5</v>
      </c>
      <c r="F7582" s="10">
        <v>2</v>
      </c>
      <c r="G7582" s="11">
        <f t="shared" si="354"/>
        <v>15.5</v>
      </c>
      <c r="H7582" s="12">
        <v>31</v>
      </c>
      <c r="I7582" s="8" t="s">
        <v>14</v>
      </c>
      <c r="J7582" s="8" t="s">
        <v>15</v>
      </c>
      <c r="K7582" s="13" t="str">
        <f t="shared" si="356"/>
        <v>Tuesday</v>
      </c>
      <c r="L7582" s="13">
        <f>YEAR(retail_store_sales!$N7582)</f>
        <v>2022</v>
      </c>
      <c r="M7582" s="13" t="str">
        <f t="shared" si="355"/>
        <v>June</v>
      </c>
      <c r="N7582" s="14">
        <v>44740</v>
      </c>
      <c r="O7582" s="8" t="s">
        <v>12824</v>
      </c>
    </row>
    <row r="7583" spans="1:15" x14ac:dyDescent="0.3">
      <c r="A7583" s="15" t="s">
        <v>5382</v>
      </c>
      <c r="B7583" s="15" t="s">
        <v>39</v>
      </c>
      <c r="C7583" s="15" t="s">
        <v>27</v>
      </c>
      <c r="D7583" s="15" t="s">
        <v>400</v>
      </c>
      <c r="E7583" s="16">
        <f>retail_store_sales!$H7583/retail_store_sales!$F7583</f>
        <v>21.5</v>
      </c>
      <c r="F7583" s="17">
        <v>2</v>
      </c>
      <c r="G7583" s="18">
        <f t="shared" si="354"/>
        <v>21.5</v>
      </c>
      <c r="H7583" s="19">
        <v>43</v>
      </c>
      <c r="I7583" s="15" t="s">
        <v>47</v>
      </c>
      <c r="J7583" s="15" t="s">
        <v>37</v>
      </c>
      <c r="K7583" s="13" t="str">
        <f t="shared" si="356"/>
        <v>Tuesday</v>
      </c>
      <c r="L7583" s="20">
        <f>YEAR(retail_store_sales!$N7583)</f>
        <v>2023</v>
      </c>
      <c r="M7583" s="20" t="str">
        <f t="shared" si="355"/>
        <v>January</v>
      </c>
      <c r="N7583" s="21">
        <v>44943</v>
      </c>
      <c r="O7583" s="15" t="s">
        <v>12824</v>
      </c>
    </row>
    <row r="7584" spans="1:15" hidden="1" x14ac:dyDescent="0.3">
      <c r="A7584" s="8" t="s">
        <v>11816</v>
      </c>
      <c r="B7584" s="8" t="s">
        <v>64</v>
      </c>
      <c r="C7584" s="8" t="s">
        <v>18</v>
      </c>
      <c r="D7584" s="8" t="s">
        <v>12823</v>
      </c>
      <c r="E7584" s="9">
        <f>retail_store_sales!$H7584/retail_store_sales!$F7584</f>
        <v>27.5</v>
      </c>
      <c r="F7584" s="10">
        <v>5</v>
      </c>
      <c r="G7584" s="11">
        <f t="shared" si="354"/>
        <v>27.5</v>
      </c>
      <c r="H7584" s="12">
        <v>137.5</v>
      </c>
      <c r="I7584" s="8" t="s">
        <v>24</v>
      </c>
      <c r="J7584" s="8" t="s">
        <v>37</v>
      </c>
      <c r="K7584" s="13" t="str">
        <f t="shared" si="356"/>
        <v>Wednesday</v>
      </c>
      <c r="L7584" s="13">
        <f>YEAR(retail_store_sales!$N7584)</f>
        <v>2025</v>
      </c>
      <c r="M7584" s="13" t="str">
        <f t="shared" si="355"/>
        <v>January</v>
      </c>
      <c r="N7584" s="14">
        <v>45658</v>
      </c>
      <c r="O7584" s="8" t="s">
        <v>12824</v>
      </c>
    </row>
    <row r="7585" spans="1:15" x14ac:dyDescent="0.3">
      <c r="A7585" s="15" t="s">
        <v>2763</v>
      </c>
      <c r="B7585" s="15" t="s">
        <v>107</v>
      </c>
      <c r="C7585" s="15" t="s">
        <v>129</v>
      </c>
      <c r="D7585" s="15" t="s">
        <v>138</v>
      </c>
      <c r="E7585" s="16">
        <f>retail_store_sales!$H7585/retail_store_sales!$F7585</f>
        <v>11</v>
      </c>
      <c r="F7585" s="17">
        <v>4</v>
      </c>
      <c r="G7585" s="18">
        <f t="shared" si="354"/>
        <v>11</v>
      </c>
      <c r="H7585" s="19">
        <v>44</v>
      </c>
      <c r="I7585" s="15" t="s">
        <v>47</v>
      </c>
      <c r="J7585" s="15" t="s">
        <v>37</v>
      </c>
      <c r="K7585" s="13" t="str">
        <f t="shared" si="356"/>
        <v>Friday</v>
      </c>
      <c r="L7585" s="20">
        <f>YEAR(retail_store_sales!$N7585)</f>
        <v>2023</v>
      </c>
      <c r="M7585" s="20" t="str">
        <f t="shared" si="355"/>
        <v>December</v>
      </c>
      <c r="N7585" s="21">
        <v>45282</v>
      </c>
      <c r="O7585" s="15" t="b">
        <v>0</v>
      </c>
    </row>
    <row r="7586" spans="1:15" x14ac:dyDescent="0.3">
      <c r="A7586" s="8" t="s">
        <v>9134</v>
      </c>
      <c r="B7586" s="8" t="s">
        <v>21</v>
      </c>
      <c r="C7586" s="8" t="s">
        <v>31</v>
      </c>
      <c r="D7586" s="8" t="s">
        <v>127</v>
      </c>
      <c r="E7586" s="9">
        <f>retail_store_sales!$H7586/retail_store_sales!$F7586</f>
        <v>21.5</v>
      </c>
      <c r="F7586" s="10">
        <v>3</v>
      </c>
      <c r="G7586" s="11">
        <f t="shared" si="354"/>
        <v>21.5</v>
      </c>
      <c r="H7586" s="12">
        <v>64.5</v>
      </c>
      <c r="I7586" s="8" t="s">
        <v>24</v>
      </c>
      <c r="J7586" s="8" t="s">
        <v>37</v>
      </c>
      <c r="K7586" s="13" t="str">
        <f t="shared" si="356"/>
        <v>Tuesday</v>
      </c>
      <c r="L7586" s="13">
        <f>YEAR(retail_store_sales!$N7586)</f>
        <v>2023</v>
      </c>
      <c r="M7586" s="13" t="str">
        <f t="shared" si="355"/>
        <v>June</v>
      </c>
      <c r="N7586" s="14">
        <v>45090</v>
      </c>
      <c r="O7586" s="8" t="b">
        <v>0</v>
      </c>
    </row>
    <row r="7587" spans="1:15" x14ac:dyDescent="0.3">
      <c r="A7587" s="15" t="s">
        <v>1446</v>
      </c>
      <c r="B7587" s="15" t="s">
        <v>76</v>
      </c>
      <c r="C7587" s="15" t="s">
        <v>40</v>
      </c>
      <c r="D7587" s="15" t="s">
        <v>145</v>
      </c>
      <c r="E7587" s="16">
        <f>retail_store_sales!$H7587/retail_store_sales!$F7587</f>
        <v>14</v>
      </c>
      <c r="F7587" s="17">
        <v>4</v>
      </c>
      <c r="G7587" s="18">
        <f t="shared" si="354"/>
        <v>14</v>
      </c>
      <c r="H7587" s="19">
        <v>56</v>
      </c>
      <c r="I7587" s="15" t="s">
        <v>24</v>
      </c>
      <c r="J7587" s="15" t="s">
        <v>15</v>
      </c>
      <c r="K7587" s="13" t="str">
        <f t="shared" si="356"/>
        <v>Saturday</v>
      </c>
      <c r="L7587" s="20">
        <f>YEAR(retail_store_sales!$N7587)</f>
        <v>2023</v>
      </c>
      <c r="M7587" s="20" t="str">
        <f t="shared" si="355"/>
        <v>January</v>
      </c>
      <c r="N7587" s="21">
        <v>44954</v>
      </c>
      <c r="O7587" s="15" t="b">
        <v>1</v>
      </c>
    </row>
    <row r="7588" spans="1:15" x14ac:dyDescent="0.3">
      <c r="A7588" s="8" t="s">
        <v>5634</v>
      </c>
      <c r="B7588" s="8" t="s">
        <v>112</v>
      </c>
      <c r="C7588" s="8" t="s">
        <v>12</v>
      </c>
      <c r="D7588" s="8" t="s">
        <v>55</v>
      </c>
      <c r="E7588" s="9">
        <f>retail_store_sales!$H7588/retail_store_sales!$F7588</f>
        <v>39.5</v>
      </c>
      <c r="F7588" s="10">
        <v>3</v>
      </c>
      <c r="G7588" s="11">
        <f t="shared" si="354"/>
        <v>39.5</v>
      </c>
      <c r="H7588" s="12">
        <v>118.5</v>
      </c>
      <c r="I7588" s="8" t="s">
        <v>24</v>
      </c>
      <c r="J7588" s="8" t="s">
        <v>15</v>
      </c>
      <c r="K7588" s="13" t="str">
        <f t="shared" si="356"/>
        <v>Thursday</v>
      </c>
      <c r="L7588" s="13">
        <f>YEAR(retail_store_sales!$N7588)</f>
        <v>2024</v>
      </c>
      <c r="M7588" s="13" t="str">
        <f t="shared" si="355"/>
        <v>November</v>
      </c>
      <c r="N7588" s="14">
        <v>45610</v>
      </c>
      <c r="O7588" s="8" t="b">
        <v>1</v>
      </c>
    </row>
    <row r="7589" spans="1:15" x14ac:dyDescent="0.3">
      <c r="A7589" s="15" t="s">
        <v>4898</v>
      </c>
      <c r="B7589" s="15" t="s">
        <v>11</v>
      </c>
      <c r="C7589" s="15" t="s">
        <v>31</v>
      </c>
      <c r="D7589" s="15" t="s">
        <v>89</v>
      </c>
      <c r="E7589" s="16">
        <f>retail_store_sales!$H7589/retail_store_sales!$F7589</f>
        <v>24.5</v>
      </c>
      <c r="F7589" s="17">
        <v>4</v>
      </c>
      <c r="G7589" s="18">
        <f t="shared" si="354"/>
        <v>24.5</v>
      </c>
      <c r="H7589" s="19">
        <v>98</v>
      </c>
      <c r="I7589" s="15" t="s">
        <v>47</v>
      </c>
      <c r="J7589" s="15" t="s">
        <v>15</v>
      </c>
      <c r="K7589" s="13" t="str">
        <f t="shared" si="356"/>
        <v>Monday</v>
      </c>
      <c r="L7589" s="20">
        <f>YEAR(retail_store_sales!$N7589)</f>
        <v>2024</v>
      </c>
      <c r="M7589" s="20" t="str">
        <f t="shared" si="355"/>
        <v>August</v>
      </c>
      <c r="N7589" s="21">
        <v>45516</v>
      </c>
      <c r="O7589" s="15" t="b">
        <v>0</v>
      </c>
    </row>
    <row r="7590" spans="1:15" x14ac:dyDescent="0.3">
      <c r="A7590" s="8" t="s">
        <v>3159</v>
      </c>
      <c r="B7590" s="8" t="s">
        <v>112</v>
      </c>
      <c r="C7590" s="8" t="s">
        <v>31</v>
      </c>
      <c r="D7590" s="8" t="s">
        <v>497</v>
      </c>
      <c r="E7590" s="9">
        <f>retail_store_sales!$H7590/retail_store_sales!$F7590</f>
        <v>29</v>
      </c>
      <c r="F7590" s="10">
        <v>7</v>
      </c>
      <c r="G7590" s="11">
        <f t="shared" si="354"/>
        <v>29</v>
      </c>
      <c r="H7590" s="12">
        <v>203</v>
      </c>
      <c r="I7590" s="8" t="s">
        <v>47</v>
      </c>
      <c r="J7590" s="8" t="s">
        <v>37</v>
      </c>
      <c r="K7590" s="13" t="str">
        <f t="shared" si="356"/>
        <v>Monday</v>
      </c>
      <c r="L7590" s="13">
        <f>YEAR(retail_store_sales!$N7590)</f>
        <v>2024</v>
      </c>
      <c r="M7590" s="13" t="str">
        <f t="shared" si="355"/>
        <v>July</v>
      </c>
      <c r="N7590" s="14">
        <v>45474</v>
      </c>
      <c r="O7590" s="8" t="b">
        <v>0</v>
      </c>
    </row>
    <row r="7591" spans="1:15" x14ac:dyDescent="0.3">
      <c r="A7591" s="15" t="s">
        <v>8511</v>
      </c>
      <c r="B7591" s="15" t="s">
        <v>73</v>
      </c>
      <c r="C7591" s="15" t="s">
        <v>22</v>
      </c>
      <c r="D7591" s="15" t="s">
        <v>49</v>
      </c>
      <c r="E7591" s="16">
        <f>retail_store_sales!$H7591/retail_store_sales!$F7591</f>
        <v>8</v>
      </c>
      <c r="F7591" s="17">
        <v>10</v>
      </c>
      <c r="G7591" s="18">
        <f t="shared" si="354"/>
        <v>8</v>
      </c>
      <c r="H7591" s="19">
        <v>80</v>
      </c>
      <c r="I7591" s="15" t="s">
        <v>24</v>
      </c>
      <c r="J7591" s="15" t="s">
        <v>37</v>
      </c>
      <c r="K7591" s="13" t="str">
        <f t="shared" si="356"/>
        <v>Wednesday</v>
      </c>
      <c r="L7591" s="20">
        <f>YEAR(retail_store_sales!$N7591)</f>
        <v>2022</v>
      </c>
      <c r="M7591" s="20" t="str">
        <f t="shared" si="355"/>
        <v>December</v>
      </c>
      <c r="N7591" s="21">
        <v>44902</v>
      </c>
      <c r="O7591" s="15" t="s">
        <v>12824</v>
      </c>
    </row>
    <row r="7592" spans="1:15" x14ac:dyDescent="0.3">
      <c r="A7592" s="8" t="s">
        <v>7062</v>
      </c>
      <c r="B7592" s="8" t="s">
        <v>99</v>
      </c>
      <c r="C7592" s="8" t="s">
        <v>27</v>
      </c>
      <c r="D7592" s="8" t="s">
        <v>400</v>
      </c>
      <c r="E7592" s="9">
        <f>retail_store_sales!$H7592/retail_store_sales!$F7592</f>
        <v>21.5</v>
      </c>
      <c r="F7592" s="10">
        <v>3</v>
      </c>
      <c r="G7592" s="11">
        <f t="shared" si="354"/>
        <v>21.5</v>
      </c>
      <c r="H7592" s="12">
        <v>64.5</v>
      </c>
      <c r="I7592" s="8" t="s">
        <v>47</v>
      </c>
      <c r="J7592" s="8" t="s">
        <v>37</v>
      </c>
      <c r="K7592" s="13" t="str">
        <f t="shared" si="356"/>
        <v>Saturday</v>
      </c>
      <c r="L7592" s="13">
        <f>YEAR(retail_store_sales!$N7592)</f>
        <v>2022</v>
      </c>
      <c r="M7592" s="13" t="str">
        <f t="shared" si="355"/>
        <v>June</v>
      </c>
      <c r="N7592" s="14">
        <v>44730</v>
      </c>
      <c r="O7592" s="8" t="s">
        <v>12824</v>
      </c>
    </row>
    <row r="7593" spans="1:15" x14ac:dyDescent="0.3">
      <c r="A7593" s="15" t="s">
        <v>12001</v>
      </c>
      <c r="B7593" s="15" t="s">
        <v>99</v>
      </c>
      <c r="C7593" s="15" t="s">
        <v>31</v>
      </c>
      <c r="D7593" s="15" t="s">
        <v>202</v>
      </c>
      <c r="E7593" s="16">
        <f>retail_store_sales!$H7593/retail_store_sales!$F7593</f>
        <v>9.5</v>
      </c>
      <c r="F7593" s="17">
        <v>3</v>
      </c>
      <c r="G7593" s="18">
        <f t="shared" si="354"/>
        <v>9.5</v>
      </c>
      <c r="H7593" s="19">
        <v>28.5</v>
      </c>
      <c r="I7593" s="15" t="s">
        <v>24</v>
      </c>
      <c r="J7593" s="15" t="s">
        <v>37</v>
      </c>
      <c r="K7593" s="13" t="str">
        <f t="shared" si="356"/>
        <v>Wednesday</v>
      </c>
      <c r="L7593" s="20">
        <f>YEAR(retail_store_sales!$N7593)</f>
        <v>2022</v>
      </c>
      <c r="M7593" s="20" t="str">
        <f t="shared" si="355"/>
        <v>March</v>
      </c>
      <c r="N7593" s="21">
        <v>44650</v>
      </c>
      <c r="O7593" s="15" t="b">
        <v>1</v>
      </c>
    </row>
    <row r="7594" spans="1:15" x14ac:dyDescent="0.3">
      <c r="A7594" s="8" t="s">
        <v>6918</v>
      </c>
      <c r="B7594" s="8" t="s">
        <v>26</v>
      </c>
      <c r="C7594" s="8" t="s">
        <v>12</v>
      </c>
      <c r="D7594" s="8" t="s">
        <v>795</v>
      </c>
      <c r="E7594" s="9">
        <f>retail_store_sales!$H7594/retail_store_sales!$F7594</f>
        <v>38</v>
      </c>
      <c r="F7594" s="10">
        <v>10</v>
      </c>
      <c r="G7594" s="11">
        <f t="shared" si="354"/>
        <v>38</v>
      </c>
      <c r="H7594" s="12">
        <v>380</v>
      </c>
      <c r="I7594" s="8" t="s">
        <v>47</v>
      </c>
      <c r="J7594" s="8" t="s">
        <v>37</v>
      </c>
      <c r="K7594" s="13" t="str">
        <f t="shared" si="356"/>
        <v>Sunday</v>
      </c>
      <c r="L7594" s="13">
        <f>YEAR(retail_store_sales!$N7594)</f>
        <v>2022</v>
      </c>
      <c r="M7594" s="13" t="str">
        <f t="shared" si="355"/>
        <v>January</v>
      </c>
      <c r="N7594" s="14">
        <v>44563</v>
      </c>
      <c r="O7594" s="8" t="b">
        <v>1</v>
      </c>
    </row>
    <row r="7595" spans="1:15" x14ac:dyDescent="0.3">
      <c r="A7595" s="15" t="s">
        <v>8465</v>
      </c>
      <c r="B7595" s="15" t="s">
        <v>26</v>
      </c>
      <c r="C7595" s="15" t="s">
        <v>18</v>
      </c>
      <c r="D7595" s="15" t="s">
        <v>272</v>
      </c>
      <c r="E7595" s="16">
        <f>retail_store_sales!$H7595/retail_store_sales!$F7595</f>
        <v>39.5</v>
      </c>
      <c r="F7595" s="17">
        <v>8</v>
      </c>
      <c r="G7595" s="18">
        <f t="shared" si="354"/>
        <v>39.5</v>
      </c>
      <c r="H7595" s="19">
        <v>316</v>
      </c>
      <c r="I7595" s="15" t="s">
        <v>47</v>
      </c>
      <c r="J7595" s="15" t="s">
        <v>37</v>
      </c>
      <c r="K7595" s="13" t="str">
        <f t="shared" si="356"/>
        <v>Tuesday</v>
      </c>
      <c r="L7595" s="20">
        <f>YEAR(retail_store_sales!$N7595)</f>
        <v>2022</v>
      </c>
      <c r="M7595" s="20" t="str">
        <f t="shared" si="355"/>
        <v>August</v>
      </c>
      <c r="N7595" s="21">
        <v>44782</v>
      </c>
      <c r="O7595" s="15" t="b">
        <v>0</v>
      </c>
    </row>
    <row r="7596" spans="1:15" x14ac:dyDescent="0.3">
      <c r="A7596" s="8" t="s">
        <v>2072</v>
      </c>
      <c r="B7596" s="8" t="s">
        <v>39</v>
      </c>
      <c r="C7596" s="8" t="s">
        <v>27</v>
      </c>
      <c r="D7596" s="8" t="s">
        <v>123</v>
      </c>
      <c r="E7596" s="9">
        <f>retail_store_sales!$H7596/retail_store_sales!$F7596</f>
        <v>15.5</v>
      </c>
      <c r="F7596" s="10">
        <v>9</v>
      </c>
      <c r="G7596" s="11">
        <f t="shared" si="354"/>
        <v>15.5</v>
      </c>
      <c r="H7596" s="12">
        <v>139.5</v>
      </c>
      <c r="I7596" s="8" t="s">
        <v>14</v>
      </c>
      <c r="J7596" s="8" t="s">
        <v>15</v>
      </c>
      <c r="K7596" s="13" t="str">
        <f t="shared" si="356"/>
        <v>Wednesday</v>
      </c>
      <c r="L7596" s="13">
        <f>YEAR(retail_store_sales!$N7596)</f>
        <v>2023</v>
      </c>
      <c r="M7596" s="13" t="str">
        <f t="shared" si="355"/>
        <v>December</v>
      </c>
      <c r="N7596" s="14">
        <v>45266</v>
      </c>
      <c r="O7596" s="8" t="b">
        <v>1</v>
      </c>
    </row>
    <row r="7597" spans="1:15" x14ac:dyDescent="0.3">
      <c r="A7597" s="15" t="s">
        <v>6415</v>
      </c>
      <c r="B7597" s="15" t="s">
        <v>17</v>
      </c>
      <c r="C7597" s="15" t="s">
        <v>18</v>
      </c>
      <c r="D7597" s="15" t="s">
        <v>390</v>
      </c>
      <c r="E7597" s="16">
        <f>retail_store_sales!$H7597/retail_store_sales!$F7597</f>
        <v>6.5</v>
      </c>
      <c r="F7597" s="17">
        <v>6</v>
      </c>
      <c r="G7597" s="18">
        <f t="shared" si="354"/>
        <v>6.5</v>
      </c>
      <c r="H7597" s="19">
        <v>39</v>
      </c>
      <c r="I7597" s="15" t="s">
        <v>24</v>
      </c>
      <c r="J7597" s="15" t="s">
        <v>37</v>
      </c>
      <c r="K7597" s="13" t="str">
        <f t="shared" si="356"/>
        <v>Sunday</v>
      </c>
      <c r="L7597" s="20">
        <f>YEAR(retail_store_sales!$N7597)</f>
        <v>2023</v>
      </c>
      <c r="M7597" s="20" t="str">
        <f t="shared" si="355"/>
        <v>December</v>
      </c>
      <c r="N7597" s="21">
        <v>45291</v>
      </c>
      <c r="O7597" s="15" t="b">
        <v>0</v>
      </c>
    </row>
    <row r="7598" spans="1:15" x14ac:dyDescent="0.3">
      <c r="A7598" s="8" t="s">
        <v>6844</v>
      </c>
      <c r="B7598" s="8" t="s">
        <v>17</v>
      </c>
      <c r="C7598" s="8" t="s">
        <v>27</v>
      </c>
      <c r="D7598" s="8" t="s">
        <v>28</v>
      </c>
      <c r="E7598" s="9">
        <f>retail_store_sales!$H7598/retail_store_sales!$F7598</f>
        <v>27.5</v>
      </c>
      <c r="F7598" s="10">
        <v>4</v>
      </c>
      <c r="G7598" s="11">
        <f t="shared" si="354"/>
        <v>27.5</v>
      </c>
      <c r="H7598" s="12">
        <v>110</v>
      </c>
      <c r="I7598" s="8" t="s">
        <v>47</v>
      </c>
      <c r="J7598" s="8" t="s">
        <v>37</v>
      </c>
      <c r="K7598" s="13" t="str">
        <f t="shared" si="356"/>
        <v>Tuesday</v>
      </c>
      <c r="L7598" s="13">
        <f>YEAR(retail_store_sales!$N7598)</f>
        <v>2023</v>
      </c>
      <c r="M7598" s="13" t="str">
        <f t="shared" si="355"/>
        <v>April</v>
      </c>
      <c r="N7598" s="14">
        <v>45041</v>
      </c>
      <c r="O7598" s="8" t="b">
        <v>1</v>
      </c>
    </row>
    <row r="7599" spans="1:15" x14ac:dyDescent="0.3">
      <c r="A7599" s="15" t="s">
        <v>4849</v>
      </c>
      <c r="B7599" s="15" t="s">
        <v>11</v>
      </c>
      <c r="C7599" s="15" t="s">
        <v>31</v>
      </c>
      <c r="D7599" s="15" t="s">
        <v>408</v>
      </c>
      <c r="E7599" s="16">
        <f>retail_store_sales!$H7599/retail_store_sales!$F7599</f>
        <v>11</v>
      </c>
      <c r="F7599" s="17">
        <v>6</v>
      </c>
      <c r="G7599" s="18">
        <f t="shared" si="354"/>
        <v>11</v>
      </c>
      <c r="H7599" s="19">
        <v>66</v>
      </c>
      <c r="I7599" s="15" t="s">
        <v>24</v>
      </c>
      <c r="J7599" s="15" t="s">
        <v>15</v>
      </c>
      <c r="K7599" s="13" t="str">
        <f t="shared" si="356"/>
        <v>Saturday</v>
      </c>
      <c r="L7599" s="20">
        <f>YEAR(retail_store_sales!$N7599)</f>
        <v>2024</v>
      </c>
      <c r="M7599" s="20" t="str">
        <f t="shared" si="355"/>
        <v>April</v>
      </c>
      <c r="N7599" s="21">
        <v>45402</v>
      </c>
      <c r="O7599" s="15" t="b">
        <v>1</v>
      </c>
    </row>
    <row r="7600" spans="1:15" x14ac:dyDescent="0.3">
      <c r="A7600" s="8" t="s">
        <v>10964</v>
      </c>
      <c r="B7600" s="8" t="s">
        <v>62</v>
      </c>
      <c r="C7600" s="8" t="s">
        <v>31</v>
      </c>
      <c r="D7600" s="8" t="s">
        <v>127</v>
      </c>
      <c r="E7600" s="9">
        <f>retail_store_sales!$H7600/retail_store_sales!$F7600</f>
        <v>21.5</v>
      </c>
      <c r="F7600" s="10">
        <v>9</v>
      </c>
      <c r="G7600" s="11">
        <f t="shared" si="354"/>
        <v>21.5</v>
      </c>
      <c r="H7600" s="12">
        <v>193.5</v>
      </c>
      <c r="I7600" s="8" t="s">
        <v>24</v>
      </c>
      <c r="J7600" s="8" t="s">
        <v>37</v>
      </c>
      <c r="K7600" s="13" t="str">
        <f t="shared" si="356"/>
        <v>Sunday</v>
      </c>
      <c r="L7600" s="13">
        <f>YEAR(retail_store_sales!$N7600)</f>
        <v>2022</v>
      </c>
      <c r="M7600" s="13" t="str">
        <f t="shared" si="355"/>
        <v>June</v>
      </c>
      <c r="N7600" s="14">
        <v>44724</v>
      </c>
      <c r="O7600" s="8" t="b">
        <v>1</v>
      </c>
    </row>
    <row r="7601" spans="1:15" x14ac:dyDescent="0.3">
      <c r="A7601" s="15" t="s">
        <v>11655</v>
      </c>
      <c r="B7601" s="15" t="s">
        <v>107</v>
      </c>
      <c r="C7601" s="15" t="s">
        <v>12</v>
      </c>
      <c r="D7601" s="15" t="s">
        <v>795</v>
      </c>
      <c r="E7601" s="16">
        <f>retail_store_sales!$H7601/retail_store_sales!$F7601</f>
        <v>38</v>
      </c>
      <c r="F7601" s="17">
        <v>2</v>
      </c>
      <c r="G7601" s="18">
        <f t="shared" si="354"/>
        <v>38</v>
      </c>
      <c r="H7601" s="19">
        <v>76</v>
      </c>
      <c r="I7601" s="15" t="s">
        <v>47</v>
      </c>
      <c r="J7601" s="15" t="s">
        <v>37</v>
      </c>
      <c r="K7601" s="13" t="str">
        <f t="shared" si="356"/>
        <v>Tuesday</v>
      </c>
      <c r="L7601" s="20">
        <f>YEAR(retail_store_sales!$N7601)</f>
        <v>2024</v>
      </c>
      <c r="M7601" s="20" t="str">
        <f t="shared" si="355"/>
        <v>July</v>
      </c>
      <c r="N7601" s="21">
        <v>45496</v>
      </c>
      <c r="O7601" s="15" t="s">
        <v>12824</v>
      </c>
    </row>
    <row r="7602" spans="1:15" x14ac:dyDescent="0.3">
      <c r="A7602" s="8" t="s">
        <v>727</v>
      </c>
      <c r="B7602" s="8" t="s">
        <v>122</v>
      </c>
      <c r="C7602" s="8" t="s">
        <v>40</v>
      </c>
      <c r="D7602" s="8" t="s">
        <v>673</v>
      </c>
      <c r="E7602" s="9">
        <f>retail_store_sales!$H7602/retail_store_sales!$F7602</f>
        <v>12.5</v>
      </c>
      <c r="F7602" s="10">
        <v>3</v>
      </c>
      <c r="G7602" s="11">
        <f t="shared" si="354"/>
        <v>12.5</v>
      </c>
      <c r="H7602" s="12">
        <v>37.5</v>
      </c>
      <c r="I7602" s="8" t="s">
        <v>24</v>
      </c>
      <c r="J7602" s="8" t="s">
        <v>15</v>
      </c>
      <c r="K7602" s="13" t="str">
        <f t="shared" si="356"/>
        <v>Saturday</v>
      </c>
      <c r="L7602" s="13">
        <f>YEAR(retail_store_sales!$N7602)</f>
        <v>2022</v>
      </c>
      <c r="M7602" s="13" t="str">
        <f t="shared" si="355"/>
        <v>May</v>
      </c>
      <c r="N7602" s="14">
        <v>44688</v>
      </c>
      <c r="O7602" s="8" t="s">
        <v>12824</v>
      </c>
    </row>
    <row r="7603" spans="1:15" x14ac:dyDescent="0.3">
      <c r="A7603" s="15" t="s">
        <v>8021</v>
      </c>
      <c r="B7603" s="15" t="s">
        <v>167</v>
      </c>
      <c r="C7603" s="15" t="s">
        <v>40</v>
      </c>
      <c r="D7603" s="15" t="s">
        <v>86</v>
      </c>
      <c r="E7603" s="16">
        <f>retail_store_sales!$H7603/retail_store_sales!$F7603</f>
        <v>41</v>
      </c>
      <c r="F7603" s="17">
        <v>7</v>
      </c>
      <c r="G7603" s="18">
        <f t="shared" si="354"/>
        <v>41</v>
      </c>
      <c r="H7603" s="19">
        <v>287</v>
      </c>
      <c r="I7603" s="15" t="s">
        <v>47</v>
      </c>
      <c r="J7603" s="15" t="s">
        <v>37</v>
      </c>
      <c r="K7603" s="13" t="str">
        <f t="shared" si="356"/>
        <v>Thursday</v>
      </c>
      <c r="L7603" s="20">
        <f>YEAR(retail_store_sales!$N7603)</f>
        <v>2024</v>
      </c>
      <c r="M7603" s="20" t="str">
        <f t="shared" si="355"/>
        <v>March</v>
      </c>
      <c r="N7603" s="21">
        <v>45358</v>
      </c>
      <c r="O7603" s="15" t="s">
        <v>12824</v>
      </c>
    </row>
    <row r="7604" spans="1:15" x14ac:dyDescent="0.3">
      <c r="A7604" s="8" t="s">
        <v>6006</v>
      </c>
      <c r="B7604" s="8" t="s">
        <v>26</v>
      </c>
      <c r="C7604" s="8" t="s">
        <v>18</v>
      </c>
      <c r="D7604" s="8" t="s">
        <v>57</v>
      </c>
      <c r="E7604" s="9">
        <f>retail_store_sales!$H7604/retail_store_sales!$F7604</f>
        <v>27.5</v>
      </c>
      <c r="F7604" s="10">
        <v>9</v>
      </c>
      <c r="G7604" s="11">
        <f t="shared" si="354"/>
        <v>27.5</v>
      </c>
      <c r="H7604" s="12">
        <v>247.5</v>
      </c>
      <c r="I7604" s="8" t="s">
        <v>47</v>
      </c>
      <c r="J7604" s="8" t="s">
        <v>15</v>
      </c>
      <c r="K7604" s="13" t="str">
        <f t="shared" si="356"/>
        <v>Tuesday</v>
      </c>
      <c r="L7604" s="13">
        <f>YEAR(retail_store_sales!$N7604)</f>
        <v>2022</v>
      </c>
      <c r="M7604" s="13" t="str">
        <f t="shared" si="355"/>
        <v>April</v>
      </c>
      <c r="N7604" s="14">
        <v>44670</v>
      </c>
      <c r="O7604" s="8" t="b">
        <v>0</v>
      </c>
    </row>
    <row r="7605" spans="1:15" x14ac:dyDescent="0.3">
      <c r="A7605" s="15" t="s">
        <v>5556</v>
      </c>
      <c r="B7605" s="15" t="s">
        <v>11</v>
      </c>
      <c r="C7605" s="15" t="s">
        <v>12</v>
      </c>
      <c r="D7605" s="15" t="s">
        <v>60</v>
      </c>
      <c r="E7605" s="16">
        <f>retail_store_sales!$H7605/retail_store_sales!$F7605</f>
        <v>29</v>
      </c>
      <c r="F7605" s="17">
        <v>4</v>
      </c>
      <c r="G7605" s="18">
        <f t="shared" si="354"/>
        <v>29</v>
      </c>
      <c r="H7605" s="19">
        <v>116</v>
      </c>
      <c r="I7605" s="15" t="s">
        <v>14</v>
      </c>
      <c r="J7605" s="15" t="s">
        <v>37</v>
      </c>
      <c r="K7605" s="13" t="str">
        <f t="shared" si="356"/>
        <v>Tuesday</v>
      </c>
      <c r="L7605" s="20">
        <f>YEAR(retail_store_sales!$N7605)</f>
        <v>2023</v>
      </c>
      <c r="M7605" s="20" t="str">
        <f t="shared" si="355"/>
        <v>September</v>
      </c>
      <c r="N7605" s="21">
        <v>45195</v>
      </c>
      <c r="O7605" s="15" t="b">
        <v>0</v>
      </c>
    </row>
    <row r="7606" spans="1:15" x14ac:dyDescent="0.3">
      <c r="A7606" s="8" t="s">
        <v>6313</v>
      </c>
      <c r="B7606" s="8" t="s">
        <v>112</v>
      </c>
      <c r="C7606" s="8" t="s">
        <v>27</v>
      </c>
      <c r="D7606" s="8" t="s">
        <v>569</v>
      </c>
      <c r="E7606" s="9">
        <f>retail_store_sales!$H7606/retail_store_sales!$F7606</f>
        <v>29</v>
      </c>
      <c r="F7606" s="10">
        <v>5</v>
      </c>
      <c r="G7606" s="11">
        <f t="shared" si="354"/>
        <v>29</v>
      </c>
      <c r="H7606" s="12">
        <v>145</v>
      </c>
      <c r="I7606" s="8" t="s">
        <v>47</v>
      </c>
      <c r="J7606" s="8" t="s">
        <v>37</v>
      </c>
      <c r="K7606" s="13" t="str">
        <f t="shared" si="356"/>
        <v>Saturday</v>
      </c>
      <c r="L7606" s="13">
        <f>YEAR(retail_store_sales!$N7606)</f>
        <v>2023</v>
      </c>
      <c r="M7606" s="13" t="str">
        <f t="shared" si="355"/>
        <v>January</v>
      </c>
      <c r="N7606" s="14">
        <v>44940</v>
      </c>
      <c r="O7606" s="8" t="s">
        <v>12824</v>
      </c>
    </row>
    <row r="7607" spans="1:15" x14ac:dyDescent="0.3">
      <c r="A7607" s="15" t="s">
        <v>8531</v>
      </c>
      <c r="B7607" s="15" t="s">
        <v>107</v>
      </c>
      <c r="C7607" s="15" t="s">
        <v>40</v>
      </c>
      <c r="D7607" s="15" t="s">
        <v>145</v>
      </c>
      <c r="E7607" s="16">
        <f>retail_store_sales!$H7607/retail_store_sales!$F7607</f>
        <v>14</v>
      </c>
      <c r="F7607" s="17">
        <v>1</v>
      </c>
      <c r="G7607" s="18">
        <f t="shared" si="354"/>
        <v>14</v>
      </c>
      <c r="H7607" s="19">
        <v>14</v>
      </c>
      <c r="I7607" s="15" t="s">
        <v>14</v>
      </c>
      <c r="J7607" s="15" t="s">
        <v>37</v>
      </c>
      <c r="K7607" s="13" t="str">
        <f t="shared" si="356"/>
        <v>Saturday</v>
      </c>
      <c r="L7607" s="20">
        <f>YEAR(retail_store_sales!$N7607)</f>
        <v>2023</v>
      </c>
      <c r="M7607" s="20" t="str">
        <f t="shared" si="355"/>
        <v>April</v>
      </c>
      <c r="N7607" s="21">
        <v>45031</v>
      </c>
      <c r="O7607" s="15" t="s">
        <v>12824</v>
      </c>
    </row>
    <row r="7608" spans="1:15" x14ac:dyDescent="0.3">
      <c r="A7608" s="8" t="s">
        <v>1753</v>
      </c>
      <c r="B7608" s="8" t="s">
        <v>99</v>
      </c>
      <c r="C7608" s="8" t="s">
        <v>65</v>
      </c>
      <c r="D7608" s="8" t="s">
        <v>485</v>
      </c>
      <c r="E7608" s="9">
        <f>retail_store_sales!$H7608/retail_store_sales!$F7608</f>
        <v>20</v>
      </c>
      <c r="F7608" s="10">
        <v>4</v>
      </c>
      <c r="G7608" s="11">
        <f t="shared" si="354"/>
        <v>20</v>
      </c>
      <c r="H7608" s="12">
        <v>80</v>
      </c>
      <c r="I7608" s="8" t="s">
        <v>47</v>
      </c>
      <c r="J7608" s="8" t="s">
        <v>15</v>
      </c>
      <c r="K7608" s="13" t="str">
        <f t="shared" si="356"/>
        <v>Tuesday</v>
      </c>
      <c r="L7608" s="13">
        <f>YEAR(retail_store_sales!$N7608)</f>
        <v>2024</v>
      </c>
      <c r="M7608" s="13" t="str">
        <f t="shared" si="355"/>
        <v>February</v>
      </c>
      <c r="N7608" s="14">
        <v>45349</v>
      </c>
      <c r="O7608" s="8" t="b">
        <v>0</v>
      </c>
    </row>
    <row r="7609" spans="1:15" x14ac:dyDescent="0.3">
      <c r="A7609" s="15" t="s">
        <v>5550</v>
      </c>
      <c r="B7609" s="15" t="s">
        <v>11</v>
      </c>
      <c r="C7609" s="15" t="s">
        <v>18</v>
      </c>
      <c r="D7609" s="15" t="s">
        <v>270</v>
      </c>
      <c r="E7609" s="16">
        <f>retail_store_sales!$H7609/retail_store_sales!$F7609</f>
        <v>5</v>
      </c>
      <c r="F7609" s="17">
        <v>3</v>
      </c>
      <c r="G7609" s="18">
        <f t="shared" si="354"/>
        <v>5</v>
      </c>
      <c r="H7609" s="19">
        <v>15</v>
      </c>
      <c r="I7609" s="15" t="s">
        <v>47</v>
      </c>
      <c r="J7609" s="15" t="s">
        <v>37</v>
      </c>
      <c r="K7609" s="13" t="str">
        <f t="shared" si="356"/>
        <v>Wednesday</v>
      </c>
      <c r="L7609" s="20">
        <f>YEAR(retail_store_sales!$N7609)</f>
        <v>2023</v>
      </c>
      <c r="M7609" s="20" t="str">
        <f t="shared" si="355"/>
        <v>October</v>
      </c>
      <c r="N7609" s="21">
        <v>45224</v>
      </c>
      <c r="O7609" s="15" t="b">
        <v>0</v>
      </c>
    </row>
    <row r="7610" spans="1:15" x14ac:dyDescent="0.3">
      <c r="A7610" s="8" t="s">
        <v>5308</v>
      </c>
      <c r="B7610" s="8" t="s">
        <v>79</v>
      </c>
      <c r="C7610" s="8" t="s">
        <v>12</v>
      </c>
      <c r="D7610" s="8" t="s">
        <v>192</v>
      </c>
      <c r="E7610" s="9">
        <f>retail_store_sales!$H7610/retail_store_sales!$F7610</f>
        <v>41</v>
      </c>
      <c r="F7610" s="10">
        <v>4</v>
      </c>
      <c r="G7610" s="11">
        <f t="shared" si="354"/>
        <v>41</v>
      </c>
      <c r="H7610" s="12">
        <v>164</v>
      </c>
      <c r="I7610" s="8" t="s">
        <v>24</v>
      </c>
      <c r="J7610" s="8" t="s">
        <v>15</v>
      </c>
      <c r="K7610" s="13" t="str">
        <f t="shared" si="356"/>
        <v>Saturday</v>
      </c>
      <c r="L7610" s="13">
        <f>YEAR(retail_store_sales!$N7610)</f>
        <v>2023</v>
      </c>
      <c r="M7610" s="13" t="str">
        <f t="shared" si="355"/>
        <v>July</v>
      </c>
      <c r="N7610" s="14">
        <v>45136</v>
      </c>
      <c r="O7610" s="8" t="b">
        <v>0</v>
      </c>
    </row>
    <row r="7611" spans="1:15" x14ac:dyDescent="0.3">
      <c r="A7611" s="15" t="s">
        <v>7241</v>
      </c>
      <c r="B7611" s="15" t="s">
        <v>26</v>
      </c>
      <c r="C7611" s="15" t="s">
        <v>129</v>
      </c>
      <c r="D7611" s="15" t="s">
        <v>239</v>
      </c>
      <c r="E7611" s="16">
        <f>retail_store_sales!$H7611/retail_store_sales!$F7611</f>
        <v>35</v>
      </c>
      <c r="F7611" s="17">
        <v>6</v>
      </c>
      <c r="G7611" s="18">
        <f t="shared" si="354"/>
        <v>35</v>
      </c>
      <c r="H7611" s="19">
        <v>210</v>
      </c>
      <c r="I7611" s="15" t="s">
        <v>24</v>
      </c>
      <c r="J7611" s="15" t="s">
        <v>37</v>
      </c>
      <c r="K7611" s="13" t="str">
        <f t="shared" si="356"/>
        <v>Wednesday</v>
      </c>
      <c r="L7611" s="20">
        <f>YEAR(retail_store_sales!$N7611)</f>
        <v>2022</v>
      </c>
      <c r="M7611" s="20" t="str">
        <f t="shared" si="355"/>
        <v>February</v>
      </c>
      <c r="N7611" s="21">
        <v>44615</v>
      </c>
      <c r="O7611" s="15" t="b">
        <v>0</v>
      </c>
    </row>
    <row r="7612" spans="1:15" x14ac:dyDescent="0.3">
      <c r="A7612" s="8" t="s">
        <v>10953</v>
      </c>
      <c r="B7612" s="8" t="s">
        <v>107</v>
      </c>
      <c r="C7612" s="8" t="s">
        <v>18</v>
      </c>
      <c r="D7612" s="8" t="s">
        <v>283</v>
      </c>
      <c r="E7612" s="9">
        <f>retail_store_sales!$H7612/retail_store_sales!$F7612</f>
        <v>8</v>
      </c>
      <c r="F7612" s="10">
        <v>9</v>
      </c>
      <c r="G7612" s="11">
        <f t="shared" si="354"/>
        <v>8</v>
      </c>
      <c r="H7612" s="12">
        <v>72</v>
      </c>
      <c r="I7612" s="8" t="s">
        <v>14</v>
      </c>
      <c r="J7612" s="8" t="s">
        <v>37</v>
      </c>
      <c r="K7612" s="13" t="str">
        <f t="shared" si="356"/>
        <v>Sunday</v>
      </c>
      <c r="L7612" s="13">
        <f>YEAR(retail_store_sales!$N7612)</f>
        <v>2022</v>
      </c>
      <c r="M7612" s="13" t="str">
        <f t="shared" si="355"/>
        <v>October</v>
      </c>
      <c r="N7612" s="14">
        <v>44850</v>
      </c>
      <c r="O7612" s="8" t="b">
        <v>1</v>
      </c>
    </row>
    <row r="7613" spans="1:15" x14ac:dyDescent="0.3">
      <c r="A7613" s="15" t="s">
        <v>1147</v>
      </c>
      <c r="B7613" s="15" t="s">
        <v>112</v>
      </c>
      <c r="C7613" s="15" t="s">
        <v>27</v>
      </c>
      <c r="D7613" s="15" t="s">
        <v>307</v>
      </c>
      <c r="E7613" s="16">
        <f>retail_store_sales!$H7613/retail_store_sales!$F7613</f>
        <v>6.5</v>
      </c>
      <c r="F7613" s="17">
        <v>3</v>
      </c>
      <c r="G7613" s="18">
        <f t="shared" si="354"/>
        <v>6.5</v>
      </c>
      <c r="H7613" s="19">
        <v>19.5</v>
      </c>
      <c r="I7613" s="15" t="s">
        <v>47</v>
      </c>
      <c r="J7613" s="15" t="s">
        <v>37</v>
      </c>
      <c r="K7613" s="13" t="str">
        <f t="shared" si="356"/>
        <v>Thursday</v>
      </c>
      <c r="L7613" s="20">
        <f>YEAR(retail_store_sales!$N7613)</f>
        <v>2024</v>
      </c>
      <c r="M7613" s="20" t="str">
        <f t="shared" si="355"/>
        <v>April</v>
      </c>
      <c r="N7613" s="21">
        <v>45386</v>
      </c>
      <c r="O7613" s="15" t="b">
        <v>1</v>
      </c>
    </row>
    <row r="7614" spans="1:15" x14ac:dyDescent="0.3">
      <c r="A7614" s="8" t="s">
        <v>10175</v>
      </c>
      <c r="B7614" s="8" t="s">
        <v>83</v>
      </c>
      <c r="C7614" s="8" t="s">
        <v>31</v>
      </c>
      <c r="D7614" s="8" t="s">
        <v>12823</v>
      </c>
      <c r="E7614" s="9">
        <v>0</v>
      </c>
      <c r="F7614" s="10">
        <v>0</v>
      </c>
      <c r="G7614" s="11">
        <f t="shared" si="354"/>
        <v>0</v>
      </c>
      <c r="H7614" s="12">
        <v>0</v>
      </c>
      <c r="I7614" s="8" t="s">
        <v>47</v>
      </c>
      <c r="J7614" s="8" t="s">
        <v>37</v>
      </c>
      <c r="K7614" s="13" t="str">
        <f t="shared" si="356"/>
        <v>Wednesday</v>
      </c>
      <c r="L7614" s="13">
        <f>YEAR(retail_store_sales!$N7614)</f>
        <v>2023</v>
      </c>
      <c r="M7614" s="13" t="str">
        <f t="shared" si="355"/>
        <v>November</v>
      </c>
      <c r="N7614" s="14">
        <v>45259</v>
      </c>
      <c r="O7614" s="8" t="s">
        <v>12824</v>
      </c>
    </row>
    <row r="7615" spans="1:15" x14ac:dyDescent="0.3">
      <c r="A7615" s="15" t="s">
        <v>1666</v>
      </c>
      <c r="B7615" s="15" t="s">
        <v>112</v>
      </c>
      <c r="C7615" s="15" t="s">
        <v>27</v>
      </c>
      <c r="D7615" s="15" t="s">
        <v>103</v>
      </c>
      <c r="E7615" s="16">
        <f>retail_store_sales!$H7615/retail_store_sales!$F7615</f>
        <v>41</v>
      </c>
      <c r="F7615" s="17">
        <v>8</v>
      </c>
      <c r="G7615" s="18">
        <f t="shared" si="354"/>
        <v>41</v>
      </c>
      <c r="H7615" s="19">
        <v>328</v>
      </c>
      <c r="I7615" s="15" t="s">
        <v>47</v>
      </c>
      <c r="J7615" s="15" t="s">
        <v>15</v>
      </c>
      <c r="K7615" s="13" t="str">
        <f t="shared" si="356"/>
        <v>Wednesday</v>
      </c>
      <c r="L7615" s="20">
        <f>YEAR(retail_store_sales!$N7615)</f>
        <v>2024</v>
      </c>
      <c r="M7615" s="20" t="str">
        <f t="shared" si="355"/>
        <v>September</v>
      </c>
      <c r="N7615" s="21">
        <v>45553</v>
      </c>
      <c r="O7615" s="15" t="b">
        <v>1</v>
      </c>
    </row>
    <row r="7616" spans="1:15" x14ac:dyDescent="0.3">
      <c r="A7616" s="8" t="s">
        <v>6450</v>
      </c>
      <c r="B7616" s="8" t="s">
        <v>35</v>
      </c>
      <c r="C7616" s="8" t="s">
        <v>65</v>
      </c>
      <c r="D7616" s="8" t="s">
        <v>12823</v>
      </c>
      <c r="E7616" s="9">
        <f>retail_store_sales!$H7616/retail_store_sales!$F7616</f>
        <v>12.5</v>
      </c>
      <c r="F7616" s="10">
        <v>7</v>
      </c>
      <c r="G7616" s="11">
        <f t="shared" si="354"/>
        <v>12.5</v>
      </c>
      <c r="H7616" s="12">
        <v>87.5</v>
      </c>
      <c r="I7616" s="8" t="s">
        <v>14</v>
      </c>
      <c r="J7616" s="8" t="s">
        <v>37</v>
      </c>
      <c r="K7616" s="13" t="str">
        <f t="shared" si="356"/>
        <v>Monday</v>
      </c>
      <c r="L7616" s="13">
        <f>YEAR(retail_store_sales!$N7616)</f>
        <v>2024</v>
      </c>
      <c r="M7616" s="13" t="str">
        <f t="shared" si="355"/>
        <v>April</v>
      </c>
      <c r="N7616" s="14">
        <v>45397</v>
      </c>
      <c r="O7616" s="8" t="b">
        <v>1</v>
      </c>
    </row>
    <row r="7617" spans="1:15" x14ac:dyDescent="0.3">
      <c r="A7617" s="15" t="s">
        <v>6661</v>
      </c>
      <c r="B7617" s="15" t="s">
        <v>21</v>
      </c>
      <c r="C7617" s="15" t="s">
        <v>18</v>
      </c>
      <c r="D7617" s="15" t="s">
        <v>390</v>
      </c>
      <c r="E7617" s="16">
        <f>retail_store_sales!$H7617/retail_store_sales!$F7617</f>
        <v>6.5</v>
      </c>
      <c r="F7617" s="17">
        <v>9</v>
      </c>
      <c r="G7617" s="18">
        <f t="shared" si="354"/>
        <v>6.5</v>
      </c>
      <c r="H7617" s="19">
        <v>58.5</v>
      </c>
      <c r="I7617" s="15" t="s">
        <v>24</v>
      </c>
      <c r="J7617" s="15" t="s">
        <v>15</v>
      </c>
      <c r="K7617" s="13" t="str">
        <f t="shared" si="356"/>
        <v>Sunday</v>
      </c>
      <c r="L7617" s="20">
        <f>YEAR(retail_store_sales!$N7617)</f>
        <v>2023</v>
      </c>
      <c r="M7617" s="20" t="str">
        <f t="shared" si="355"/>
        <v>August</v>
      </c>
      <c r="N7617" s="21">
        <v>45144</v>
      </c>
      <c r="O7617" s="15" t="b">
        <v>1</v>
      </c>
    </row>
    <row r="7618" spans="1:15" x14ac:dyDescent="0.3">
      <c r="A7618" s="8" t="s">
        <v>9870</v>
      </c>
      <c r="B7618" s="8" t="s">
        <v>122</v>
      </c>
      <c r="C7618" s="8" t="s">
        <v>27</v>
      </c>
      <c r="D7618" s="8" t="s">
        <v>864</v>
      </c>
      <c r="E7618" s="9">
        <f>retail_store_sales!$H7618/retail_store_sales!$F7618</f>
        <v>26</v>
      </c>
      <c r="F7618" s="10">
        <v>6</v>
      </c>
      <c r="G7618" s="11">
        <f t="shared" ref="G7618:G7681" si="357">IF(AND(F7618=0, H7618=0), 0, IF(H7618=0, 0, H7618/F7618))</f>
        <v>26</v>
      </c>
      <c r="H7618" s="12">
        <v>156</v>
      </c>
      <c r="I7618" s="8" t="s">
        <v>24</v>
      </c>
      <c r="J7618" s="8" t="s">
        <v>15</v>
      </c>
      <c r="K7618" s="13" t="str">
        <f t="shared" si="356"/>
        <v>Saturday</v>
      </c>
      <c r="L7618" s="13">
        <f>YEAR(retail_store_sales!$N7618)</f>
        <v>2023</v>
      </c>
      <c r="M7618" s="13" t="str">
        <f t="shared" ref="M7618:M7681" si="358">TEXT(N7618,"mmmm")</f>
        <v>July</v>
      </c>
      <c r="N7618" s="14">
        <v>45129</v>
      </c>
      <c r="O7618" s="8" t="s">
        <v>12824</v>
      </c>
    </row>
    <row r="7619" spans="1:15" x14ac:dyDescent="0.3">
      <c r="A7619" s="15" t="s">
        <v>11495</v>
      </c>
      <c r="B7619" s="15" t="s">
        <v>62</v>
      </c>
      <c r="C7619" s="15" t="s">
        <v>27</v>
      </c>
      <c r="D7619" s="15" t="s">
        <v>477</v>
      </c>
      <c r="E7619" s="16">
        <f>retail_store_sales!$H7619/retail_store_sales!$F7619</f>
        <v>8</v>
      </c>
      <c r="F7619" s="17">
        <v>1</v>
      </c>
      <c r="G7619" s="18">
        <f t="shared" si="357"/>
        <v>8</v>
      </c>
      <c r="H7619" s="19">
        <v>8</v>
      </c>
      <c r="I7619" s="15" t="s">
        <v>14</v>
      </c>
      <c r="J7619" s="15" t="s">
        <v>37</v>
      </c>
      <c r="K7619" s="13" t="str">
        <f t="shared" ref="K7619:K7682" si="359">TEXT(N7619, "dddd")</f>
        <v>Tuesday</v>
      </c>
      <c r="L7619" s="20">
        <f>YEAR(retail_store_sales!$N7619)</f>
        <v>2023</v>
      </c>
      <c r="M7619" s="20" t="str">
        <f t="shared" si="358"/>
        <v>April</v>
      </c>
      <c r="N7619" s="21">
        <v>45020</v>
      </c>
      <c r="O7619" s="15" t="b">
        <v>1</v>
      </c>
    </row>
    <row r="7620" spans="1:15" x14ac:dyDescent="0.3">
      <c r="A7620" s="8" t="s">
        <v>5617</v>
      </c>
      <c r="B7620" s="8" t="s">
        <v>73</v>
      </c>
      <c r="C7620" s="8" t="s">
        <v>18</v>
      </c>
      <c r="D7620" s="8" t="s">
        <v>141</v>
      </c>
      <c r="E7620" s="9">
        <f>retail_store_sales!$H7620/retail_store_sales!$F7620</f>
        <v>32</v>
      </c>
      <c r="F7620" s="10">
        <v>5</v>
      </c>
      <c r="G7620" s="11">
        <f t="shared" si="357"/>
        <v>32</v>
      </c>
      <c r="H7620" s="12">
        <v>160</v>
      </c>
      <c r="I7620" s="8" t="s">
        <v>24</v>
      </c>
      <c r="J7620" s="8" t="s">
        <v>15</v>
      </c>
      <c r="K7620" s="13" t="str">
        <f t="shared" si="359"/>
        <v>Saturday</v>
      </c>
      <c r="L7620" s="13">
        <f>YEAR(retail_store_sales!$N7620)</f>
        <v>2024</v>
      </c>
      <c r="M7620" s="13" t="str">
        <f t="shared" si="358"/>
        <v>July</v>
      </c>
      <c r="N7620" s="14">
        <v>45493</v>
      </c>
      <c r="O7620" s="8" t="b">
        <v>1</v>
      </c>
    </row>
    <row r="7621" spans="1:15" x14ac:dyDescent="0.3">
      <c r="A7621" s="15" t="s">
        <v>8430</v>
      </c>
      <c r="B7621" s="15" t="s">
        <v>107</v>
      </c>
      <c r="C7621" s="15" t="s">
        <v>27</v>
      </c>
      <c r="D7621" s="15" t="s">
        <v>307</v>
      </c>
      <c r="E7621" s="16">
        <f>retail_store_sales!$H7621/retail_store_sales!$F7621</f>
        <v>6.5</v>
      </c>
      <c r="F7621" s="17">
        <v>5</v>
      </c>
      <c r="G7621" s="18">
        <f t="shared" si="357"/>
        <v>6.5</v>
      </c>
      <c r="H7621" s="19">
        <v>32.5</v>
      </c>
      <c r="I7621" s="15" t="s">
        <v>47</v>
      </c>
      <c r="J7621" s="15" t="s">
        <v>37</v>
      </c>
      <c r="K7621" s="13" t="str">
        <f t="shared" si="359"/>
        <v>Sunday</v>
      </c>
      <c r="L7621" s="20">
        <f>YEAR(retail_store_sales!$N7621)</f>
        <v>2022</v>
      </c>
      <c r="M7621" s="20" t="str">
        <f t="shared" si="358"/>
        <v>September</v>
      </c>
      <c r="N7621" s="21">
        <v>44822</v>
      </c>
      <c r="O7621" s="15" t="b">
        <v>1</v>
      </c>
    </row>
    <row r="7622" spans="1:15" x14ac:dyDescent="0.3">
      <c r="A7622" s="8" t="s">
        <v>5757</v>
      </c>
      <c r="B7622" s="8" t="s">
        <v>73</v>
      </c>
      <c r="C7622" s="8" t="s">
        <v>31</v>
      </c>
      <c r="D7622" s="8" t="s">
        <v>89</v>
      </c>
      <c r="E7622" s="9">
        <f>retail_store_sales!$H7622/retail_store_sales!$F7622</f>
        <v>24.5</v>
      </c>
      <c r="F7622" s="10">
        <v>10</v>
      </c>
      <c r="G7622" s="11">
        <f t="shared" si="357"/>
        <v>24.5</v>
      </c>
      <c r="H7622" s="12">
        <v>245</v>
      </c>
      <c r="I7622" s="8" t="s">
        <v>14</v>
      </c>
      <c r="J7622" s="8" t="s">
        <v>37</v>
      </c>
      <c r="K7622" s="13" t="str">
        <f t="shared" si="359"/>
        <v>Saturday</v>
      </c>
      <c r="L7622" s="13">
        <f>YEAR(retail_store_sales!$N7622)</f>
        <v>2023</v>
      </c>
      <c r="M7622" s="13" t="str">
        <f t="shared" si="358"/>
        <v>April</v>
      </c>
      <c r="N7622" s="14">
        <v>45024</v>
      </c>
      <c r="O7622" s="8" t="b">
        <v>1</v>
      </c>
    </row>
    <row r="7623" spans="1:15" hidden="1" x14ac:dyDescent="0.3">
      <c r="A7623" s="15" t="s">
        <v>1370</v>
      </c>
      <c r="B7623" s="15" t="s">
        <v>64</v>
      </c>
      <c r="C7623" s="15" t="s">
        <v>27</v>
      </c>
      <c r="D7623" s="15" t="s">
        <v>12823</v>
      </c>
      <c r="E7623" s="16">
        <f>retail_store_sales!$H7623/retail_store_sales!$F7623</f>
        <v>20</v>
      </c>
      <c r="F7623" s="17">
        <v>4</v>
      </c>
      <c r="G7623" s="18">
        <f t="shared" si="357"/>
        <v>20</v>
      </c>
      <c r="H7623" s="19">
        <v>80</v>
      </c>
      <c r="I7623" s="15" t="s">
        <v>47</v>
      </c>
      <c r="J7623" s="15" t="s">
        <v>15</v>
      </c>
      <c r="K7623" s="13" t="str">
        <f t="shared" si="359"/>
        <v>Sunday</v>
      </c>
      <c r="L7623" s="20">
        <f>YEAR(retail_store_sales!$N7623)</f>
        <v>2025</v>
      </c>
      <c r="M7623" s="20" t="str">
        <f t="shared" si="358"/>
        <v>January</v>
      </c>
      <c r="N7623" s="21">
        <v>45662</v>
      </c>
      <c r="O7623" s="15" t="b">
        <v>0</v>
      </c>
    </row>
    <row r="7624" spans="1:15" x14ac:dyDescent="0.3">
      <c r="A7624" s="8" t="s">
        <v>7683</v>
      </c>
      <c r="B7624" s="8" t="s">
        <v>26</v>
      </c>
      <c r="C7624" s="8" t="s">
        <v>31</v>
      </c>
      <c r="D7624" s="8" t="s">
        <v>364</v>
      </c>
      <c r="E7624" s="9">
        <f>retail_store_sales!$H7624/retail_store_sales!$F7624</f>
        <v>41</v>
      </c>
      <c r="F7624" s="10">
        <v>1</v>
      </c>
      <c r="G7624" s="11">
        <f t="shared" si="357"/>
        <v>41</v>
      </c>
      <c r="H7624" s="12">
        <v>41</v>
      </c>
      <c r="I7624" s="8" t="s">
        <v>14</v>
      </c>
      <c r="J7624" s="8" t="s">
        <v>15</v>
      </c>
      <c r="K7624" s="13" t="str">
        <f t="shared" si="359"/>
        <v>Tuesday</v>
      </c>
      <c r="L7624" s="13">
        <f>YEAR(retail_store_sales!$N7624)</f>
        <v>2024</v>
      </c>
      <c r="M7624" s="13" t="str">
        <f t="shared" si="358"/>
        <v>January</v>
      </c>
      <c r="N7624" s="14">
        <v>45321</v>
      </c>
      <c r="O7624" s="8" t="b">
        <v>1</v>
      </c>
    </row>
    <row r="7625" spans="1:15" x14ac:dyDescent="0.3">
      <c r="A7625" s="15" t="s">
        <v>6255</v>
      </c>
      <c r="B7625" s="15" t="s">
        <v>88</v>
      </c>
      <c r="C7625" s="15" t="s">
        <v>12</v>
      </c>
      <c r="D7625" s="15" t="s">
        <v>371</v>
      </c>
      <c r="E7625" s="16">
        <f>retail_store_sales!$H7625/retail_store_sales!$F7625</f>
        <v>23</v>
      </c>
      <c r="F7625" s="17">
        <v>4</v>
      </c>
      <c r="G7625" s="18">
        <f t="shared" si="357"/>
        <v>23</v>
      </c>
      <c r="H7625" s="19">
        <v>92</v>
      </c>
      <c r="I7625" s="15" t="s">
        <v>14</v>
      </c>
      <c r="J7625" s="15" t="s">
        <v>37</v>
      </c>
      <c r="K7625" s="13" t="str">
        <f t="shared" si="359"/>
        <v>Wednesday</v>
      </c>
      <c r="L7625" s="20">
        <f>YEAR(retail_store_sales!$N7625)</f>
        <v>2022</v>
      </c>
      <c r="M7625" s="20" t="str">
        <f t="shared" si="358"/>
        <v>June</v>
      </c>
      <c r="N7625" s="21">
        <v>44720</v>
      </c>
      <c r="O7625" s="15" t="b">
        <v>1</v>
      </c>
    </row>
    <row r="7626" spans="1:15" x14ac:dyDescent="0.3">
      <c r="A7626" s="8" t="s">
        <v>5506</v>
      </c>
      <c r="B7626" s="8" t="s">
        <v>97</v>
      </c>
      <c r="C7626" s="8" t="s">
        <v>65</v>
      </c>
      <c r="D7626" s="8" t="s">
        <v>485</v>
      </c>
      <c r="E7626" s="9">
        <f>retail_store_sales!$H7626/retail_store_sales!$F7626</f>
        <v>20</v>
      </c>
      <c r="F7626" s="10">
        <v>7</v>
      </c>
      <c r="G7626" s="11">
        <f t="shared" si="357"/>
        <v>20</v>
      </c>
      <c r="H7626" s="12">
        <v>140</v>
      </c>
      <c r="I7626" s="8" t="s">
        <v>14</v>
      </c>
      <c r="J7626" s="8" t="s">
        <v>15</v>
      </c>
      <c r="K7626" s="13" t="str">
        <f t="shared" si="359"/>
        <v>Thursday</v>
      </c>
      <c r="L7626" s="13">
        <f>YEAR(retail_store_sales!$N7626)</f>
        <v>2024</v>
      </c>
      <c r="M7626" s="13" t="str">
        <f t="shared" si="358"/>
        <v>April</v>
      </c>
      <c r="N7626" s="14">
        <v>45407</v>
      </c>
      <c r="O7626" s="8" t="b">
        <v>1</v>
      </c>
    </row>
    <row r="7627" spans="1:15" x14ac:dyDescent="0.3">
      <c r="A7627" s="15" t="s">
        <v>1480</v>
      </c>
      <c r="B7627" s="15" t="s">
        <v>30</v>
      </c>
      <c r="C7627" s="15" t="s">
        <v>22</v>
      </c>
      <c r="D7627" s="15" t="s">
        <v>161</v>
      </c>
      <c r="E7627" s="16">
        <f>retail_store_sales!$H7627/retail_store_sales!$F7627</f>
        <v>6.5</v>
      </c>
      <c r="F7627" s="17">
        <v>10</v>
      </c>
      <c r="G7627" s="18">
        <f t="shared" si="357"/>
        <v>6.5</v>
      </c>
      <c r="H7627" s="19">
        <v>65</v>
      </c>
      <c r="I7627" s="15" t="s">
        <v>24</v>
      </c>
      <c r="J7627" s="15" t="s">
        <v>37</v>
      </c>
      <c r="K7627" s="13" t="str">
        <f t="shared" si="359"/>
        <v>Sunday</v>
      </c>
      <c r="L7627" s="20">
        <f>YEAR(retail_store_sales!$N7627)</f>
        <v>2023</v>
      </c>
      <c r="M7627" s="20" t="str">
        <f t="shared" si="358"/>
        <v>January</v>
      </c>
      <c r="N7627" s="21">
        <v>44934</v>
      </c>
      <c r="O7627" s="15" t="s">
        <v>12824</v>
      </c>
    </row>
    <row r="7628" spans="1:15" x14ac:dyDescent="0.3">
      <c r="A7628" s="8" t="s">
        <v>9662</v>
      </c>
      <c r="B7628" s="8" t="s">
        <v>115</v>
      </c>
      <c r="C7628" s="8" t="s">
        <v>65</v>
      </c>
      <c r="D7628" s="8" t="s">
        <v>74</v>
      </c>
      <c r="E7628" s="9">
        <f>retail_store_sales!$H7628/retail_store_sales!$F7628</f>
        <v>9.5</v>
      </c>
      <c r="F7628" s="10">
        <v>1</v>
      </c>
      <c r="G7628" s="11">
        <f t="shared" si="357"/>
        <v>9.5</v>
      </c>
      <c r="H7628" s="12">
        <v>9.5</v>
      </c>
      <c r="I7628" s="8" t="s">
        <v>14</v>
      </c>
      <c r="J7628" s="8" t="s">
        <v>15</v>
      </c>
      <c r="K7628" s="13" t="str">
        <f t="shared" si="359"/>
        <v>Tuesday</v>
      </c>
      <c r="L7628" s="13">
        <f>YEAR(retail_store_sales!$N7628)</f>
        <v>2024</v>
      </c>
      <c r="M7628" s="13" t="str">
        <f t="shared" si="358"/>
        <v>July</v>
      </c>
      <c r="N7628" s="14">
        <v>45489</v>
      </c>
      <c r="O7628" s="8" t="b">
        <v>0</v>
      </c>
    </row>
    <row r="7629" spans="1:15" x14ac:dyDescent="0.3">
      <c r="A7629" s="15" t="s">
        <v>10434</v>
      </c>
      <c r="B7629" s="15" t="s">
        <v>112</v>
      </c>
      <c r="C7629" s="15" t="s">
        <v>22</v>
      </c>
      <c r="D7629" s="15" t="s">
        <v>597</v>
      </c>
      <c r="E7629" s="16">
        <f>retail_store_sales!$H7629/retail_store_sales!$F7629</f>
        <v>12.5</v>
      </c>
      <c r="F7629" s="17">
        <v>10</v>
      </c>
      <c r="G7629" s="18">
        <f t="shared" si="357"/>
        <v>12.5</v>
      </c>
      <c r="H7629" s="19">
        <v>125</v>
      </c>
      <c r="I7629" s="15" t="s">
        <v>47</v>
      </c>
      <c r="J7629" s="15" t="s">
        <v>15</v>
      </c>
      <c r="K7629" s="13" t="str">
        <f t="shared" si="359"/>
        <v>Friday</v>
      </c>
      <c r="L7629" s="20">
        <f>YEAR(retail_store_sales!$N7629)</f>
        <v>2024</v>
      </c>
      <c r="M7629" s="20" t="str">
        <f t="shared" si="358"/>
        <v>July</v>
      </c>
      <c r="N7629" s="21">
        <v>45499</v>
      </c>
      <c r="O7629" s="15" t="b">
        <v>1</v>
      </c>
    </row>
    <row r="7630" spans="1:15" hidden="1" x14ac:dyDescent="0.3">
      <c r="A7630" s="8" t="s">
        <v>8253</v>
      </c>
      <c r="B7630" s="8" t="s">
        <v>115</v>
      </c>
      <c r="C7630" s="8" t="s">
        <v>12</v>
      </c>
      <c r="D7630" s="8" t="s">
        <v>508</v>
      </c>
      <c r="E7630" s="9">
        <f>retail_store_sales!$H7630/retail_store_sales!$F7630</f>
        <v>17</v>
      </c>
      <c r="F7630" s="10">
        <v>3</v>
      </c>
      <c r="G7630" s="11">
        <f t="shared" si="357"/>
        <v>17</v>
      </c>
      <c r="H7630" s="12">
        <v>51</v>
      </c>
      <c r="I7630" s="8" t="s">
        <v>14</v>
      </c>
      <c r="J7630" s="8" t="s">
        <v>37</v>
      </c>
      <c r="K7630" s="13" t="str">
        <f t="shared" si="359"/>
        <v>Thursday</v>
      </c>
      <c r="L7630" s="13">
        <f>YEAR(retail_store_sales!$N7630)</f>
        <v>2025</v>
      </c>
      <c r="M7630" s="13" t="str">
        <f t="shared" si="358"/>
        <v>January</v>
      </c>
      <c r="N7630" s="14">
        <v>45673</v>
      </c>
      <c r="O7630" s="8" t="b">
        <v>0</v>
      </c>
    </row>
    <row r="7631" spans="1:15" x14ac:dyDescent="0.3">
      <c r="A7631" s="15" t="s">
        <v>8169</v>
      </c>
      <c r="B7631" s="15" t="s">
        <v>122</v>
      </c>
      <c r="C7631" s="15" t="s">
        <v>129</v>
      </c>
      <c r="D7631" s="15" t="s">
        <v>325</v>
      </c>
      <c r="E7631" s="16">
        <f>retail_store_sales!$H7631/retail_store_sales!$F7631</f>
        <v>30.5</v>
      </c>
      <c r="F7631" s="17">
        <v>2</v>
      </c>
      <c r="G7631" s="18">
        <f t="shared" si="357"/>
        <v>30.5</v>
      </c>
      <c r="H7631" s="19">
        <v>61</v>
      </c>
      <c r="I7631" s="15" t="s">
        <v>24</v>
      </c>
      <c r="J7631" s="15" t="s">
        <v>37</v>
      </c>
      <c r="K7631" s="13" t="str">
        <f t="shared" si="359"/>
        <v>Saturday</v>
      </c>
      <c r="L7631" s="20">
        <f>YEAR(retail_store_sales!$N7631)</f>
        <v>2022</v>
      </c>
      <c r="M7631" s="20" t="str">
        <f t="shared" si="358"/>
        <v>November</v>
      </c>
      <c r="N7631" s="21">
        <v>44870</v>
      </c>
      <c r="O7631" s="15" t="b">
        <v>1</v>
      </c>
    </row>
    <row r="7632" spans="1:15" hidden="1" x14ac:dyDescent="0.3">
      <c r="A7632" s="8" t="s">
        <v>6016</v>
      </c>
      <c r="B7632" s="8" t="s">
        <v>21</v>
      </c>
      <c r="C7632" s="8" t="s">
        <v>12</v>
      </c>
      <c r="D7632" s="8" t="s">
        <v>502</v>
      </c>
      <c r="E7632" s="9">
        <f>retail_store_sales!$H7632/retail_store_sales!$F7632</f>
        <v>33.5</v>
      </c>
      <c r="F7632" s="10">
        <v>3</v>
      </c>
      <c r="G7632" s="11">
        <f t="shared" si="357"/>
        <v>33.5</v>
      </c>
      <c r="H7632" s="12">
        <v>100.5</v>
      </c>
      <c r="I7632" s="8" t="s">
        <v>14</v>
      </c>
      <c r="J7632" s="8" t="s">
        <v>15</v>
      </c>
      <c r="K7632" s="13" t="str">
        <f t="shared" si="359"/>
        <v>Monday</v>
      </c>
      <c r="L7632" s="13">
        <f>YEAR(retail_store_sales!$N7632)</f>
        <v>2025</v>
      </c>
      <c r="M7632" s="13" t="str">
        <f t="shared" si="358"/>
        <v>January</v>
      </c>
      <c r="N7632" s="14">
        <v>45670</v>
      </c>
      <c r="O7632" s="8" t="b">
        <v>1</v>
      </c>
    </row>
    <row r="7633" spans="1:15" x14ac:dyDescent="0.3">
      <c r="A7633" s="15" t="s">
        <v>3533</v>
      </c>
      <c r="B7633" s="15" t="s">
        <v>99</v>
      </c>
      <c r="C7633" s="15" t="s">
        <v>22</v>
      </c>
      <c r="D7633" s="15" t="s">
        <v>305</v>
      </c>
      <c r="E7633" s="16">
        <f>retail_store_sales!$H7633/retail_store_sales!$F7633</f>
        <v>23</v>
      </c>
      <c r="F7633" s="17">
        <v>2</v>
      </c>
      <c r="G7633" s="18">
        <f t="shared" si="357"/>
        <v>23</v>
      </c>
      <c r="H7633" s="19">
        <v>46</v>
      </c>
      <c r="I7633" s="15" t="s">
        <v>47</v>
      </c>
      <c r="J7633" s="15" t="s">
        <v>15</v>
      </c>
      <c r="K7633" s="13" t="str">
        <f t="shared" si="359"/>
        <v>Monday</v>
      </c>
      <c r="L7633" s="20">
        <f>YEAR(retail_store_sales!$N7633)</f>
        <v>2024</v>
      </c>
      <c r="M7633" s="20" t="str">
        <f t="shared" si="358"/>
        <v>September</v>
      </c>
      <c r="N7633" s="21">
        <v>45544</v>
      </c>
      <c r="O7633" s="15" t="b">
        <v>0</v>
      </c>
    </row>
    <row r="7634" spans="1:15" x14ac:dyDescent="0.3">
      <c r="A7634" s="8" t="s">
        <v>6550</v>
      </c>
      <c r="B7634" s="8" t="s">
        <v>62</v>
      </c>
      <c r="C7634" s="8" t="s">
        <v>40</v>
      </c>
      <c r="D7634" s="8" t="s">
        <v>673</v>
      </c>
      <c r="E7634" s="9">
        <f>retail_store_sales!$H7634/retail_store_sales!$F7634</f>
        <v>12.5</v>
      </c>
      <c r="F7634" s="10">
        <v>6</v>
      </c>
      <c r="G7634" s="11">
        <f t="shared" si="357"/>
        <v>12.5</v>
      </c>
      <c r="H7634" s="12">
        <v>75</v>
      </c>
      <c r="I7634" s="8" t="s">
        <v>14</v>
      </c>
      <c r="J7634" s="8" t="s">
        <v>15</v>
      </c>
      <c r="K7634" s="13" t="str">
        <f t="shared" si="359"/>
        <v>Monday</v>
      </c>
      <c r="L7634" s="13">
        <f>YEAR(retail_store_sales!$N7634)</f>
        <v>2022</v>
      </c>
      <c r="M7634" s="13" t="str">
        <f t="shared" si="358"/>
        <v>February</v>
      </c>
      <c r="N7634" s="14">
        <v>44613</v>
      </c>
      <c r="O7634" s="8" t="b">
        <v>0</v>
      </c>
    </row>
    <row r="7635" spans="1:15" x14ac:dyDescent="0.3">
      <c r="A7635" s="15" t="s">
        <v>12403</v>
      </c>
      <c r="B7635" s="15" t="s">
        <v>79</v>
      </c>
      <c r="C7635" s="15" t="s">
        <v>22</v>
      </c>
      <c r="D7635" s="15" t="s">
        <v>113</v>
      </c>
      <c r="E7635" s="16">
        <f>retail_store_sales!$H7635/retail_store_sales!$F7635</f>
        <v>38</v>
      </c>
      <c r="F7635" s="17">
        <v>9</v>
      </c>
      <c r="G7635" s="18">
        <f t="shared" si="357"/>
        <v>38</v>
      </c>
      <c r="H7635" s="19">
        <v>342</v>
      </c>
      <c r="I7635" s="15" t="s">
        <v>24</v>
      </c>
      <c r="J7635" s="15" t="s">
        <v>37</v>
      </c>
      <c r="K7635" s="13" t="str">
        <f t="shared" si="359"/>
        <v>Wednesday</v>
      </c>
      <c r="L7635" s="20">
        <f>YEAR(retail_store_sales!$N7635)</f>
        <v>2024</v>
      </c>
      <c r="M7635" s="20" t="str">
        <f t="shared" si="358"/>
        <v>April</v>
      </c>
      <c r="N7635" s="21">
        <v>45392</v>
      </c>
      <c r="O7635" s="15" t="b">
        <v>0</v>
      </c>
    </row>
    <row r="7636" spans="1:15" x14ac:dyDescent="0.3">
      <c r="A7636" s="8" t="s">
        <v>5683</v>
      </c>
      <c r="B7636" s="8" t="s">
        <v>83</v>
      </c>
      <c r="C7636" s="8" t="s">
        <v>65</v>
      </c>
      <c r="D7636" s="8" t="s">
        <v>2290</v>
      </c>
      <c r="E7636" s="9">
        <f>retail_store_sales!$H7636/retail_store_sales!$F7636</f>
        <v>24.5</v>
      </c>
      <c r="F7636" s="10">
        <v>5</v>
      </c>
      <c r="G7636" s="11">
        <f t="shared" si="357"/>
        <v>24.5</v>
      </c>
      <c r="H7636" s="12">
        <v>122.5</v>
      </c>
      <c r="I7636" s="8" t="s">
        <v>47</v>
      </c>
      <c r="J7636" s="8" t="s">
        <v>37</v>
      </c>
      <c r="K7636" s="13" t="str">
        <f t="shared" si="359"/>
        <v>Friday</v>
      </c>
      <c r="L7636" s="13">
        <f>YEAR(retail_store_sales!$N7636)</f>
        <v>2023</v>
      </c>
      <c r="M7636" s="13" t="str">
        <f t="shared" si="358"/>
        <v>November</v>
      </c>
      <c r="N7636" s="14">
        <v>45247</v>
      </c>
      <c r="O7636" s="8" t="s">
        <v>12824</v>
      </c>
    </row>
    <row r="7637" spans="1:15" x14ac:dyDescent="0.3">
      <c r="A7637" s="15" t="s">
        <v>11950</v>
      </c>
      <c r="B7637" s="15" t="s">
        <v>17</v>
      </c>
      <c r="C7637" s="15" t="s">
        <v>27</v>
      </c>
      <c r="D7637" s="15" t="s">
        <v>400</v>
      </c>
      <c r="E7637" s="16">
        <f>retail_store_sales!$H7637/retail_store_sales!$F7637</f>
        <v>21.5</v>
      </c>
      <c r="F7637" s="17">
        <v>7</v>
      </c>
      <c r="G7637" s="18">
        <f t="shared" si="357"/>
        <v>21.5</v>
      </c>
      <c r="H7637" s="19">
        <v>150.5</v>
      </c>
      <c r="I7637" s="15" t="s">
        <v>24</v>
      </c>
      <c r="J7637" s="15" t="s">
        <v>37</v>
      </c>
      <c r="K7637" s="13" t="str">
        <f t="shared" si="359"/>
        <v>Wednesday</v>
      </c>
      <c r="L7637" s="20">
        <f>YEAR(retail_store_sales!$N7637)</f>
        <v>2022</v>
      </c>
      <c r="M7637" s="20" t="str">
        <f t="shared" si="358"/>
        <v>August</v>
      </c>
      <c r="N7637" s="21">
        <v>44797</v>
      </c>
      <c r="O7637" s="15" t="b">
        <v>1</v>
      </c>
    </row>
    <row r="7638" spans="1:15" hidden="1" x14ac:dyDescent="0.3">
      <c r="A7638" s="8" t="s">
        <v>7058</v>
      </c>
      <c r="B7638" s="8" t="s">
        <v>26</v>
      </c>
      <c r="C7638" s="8" t="s">
        <v>129</v>
      </c>
      <c r="D7638" s="8" t="s">
        <v>334</v>
      </c>
      <c r="E7638" s="9">
        <f>retail_store_sales!$H7638/retail_store_sales!$F7638</f>
        <v>20</v>
      </c>
      <c r="F7638" s="10">
        <v>7</v>
      </c>
      <c r="G7638" s="11">
        <f t="shared" si="357"/>
        <v>20</v>
      </c>
      <c r="H7638" s="12">
        <v>140</v>
      </c>
      <c r="I7638" s="8" t="s">
        <v>24</v>
      </c>
      <c r="J7638" s="8" t="s">
        <v>37</v>
      </c>
      <c r="K7638" s="13" t="str">
        <f t="shared" si="359"/>
        <v>Wednesday</v>
      </c>
      <c r="L7638" s="13">
        <f>YEAR(retail_store_sales!$N7638)</f>
        <v>2025</v>
      </c>
      <c r="M7638" s="13" t="str">
        <f t="shared" si="358"/>
        <v>January</v>
      </c>
      <c r="N7638" s="14">
        <v>45665</v>
      </c>
      <c r="O7638" s="8" t="s">
        <v>12824</v>
      </c>
    </row>
    <row r="7639" spans="1:15" x14ac:dyDescent="0.3">
      <c r="A7639" s="15" t="s">
        <v>6745</v>
      </c>
      <c r="B7639" s="15" t="s">
        <v>45</v>
      </c>
      <c r="C7639" s="15" t="s">
        <v>31</v>
      </c>
      <c r="D7639" s="15" t="s">
        <v>1317</v>
      </c>
      <c r="E7639" s="16">
        <f>retail_store_sales!$H7639/retail_store_sales!$F7639</f>
        <v>35</v>
      </c>
      <c r="F7639" s="17">
        <v>2</v>
      </c>
      <c r="G7639" s="18">
        <f t="shared" si="357"/>
        <v>35</v>
      </c>
      <c r="H7639" s="19">
        <v>70</v>
      </c>
      <c r="I7639" s="15" t="s">
        <v>24</v>
      </c>
      <c r="J7639" s="15" t="s">
        <v>15</v>
      </c>
      <c r="K7639" s="13" t="str">
        <f t="shared" si="359"/>
        <v>Wednesday</v>
      </c>
      <c r="L7639" s="20">
        <f>YEAR(retail_store_sales!$N7639)</f>
        <v>2023</v>
      </c>
      <c r="M7639" s="20" t="str">
        <f t="shared" si="358"/>
        <v>June</v>
      </c>
      <c r="N7639" s="21">
        <v>45098</v>
      </c>
      <c r="O7639" s="15" t="b">
        <v>0</v>
      </c>
    </row>
    <row r="7640" spans="1:15" x14ac:dyDescent="0.3">
      <c r="A7640" s="8" t="s">
        <v>11130</v>
      </c>
      <c r="B7640" s="8" t="s">
        <v>73</v>
      </c>
      <c r="C7640" s="8" t="s">
        <v>12</v>
      </c>
      <c r="D7640" s="8" t="s">
        <v>206</v>
      </c>
      <c r="E7640" s="9">
        <f>retail_store_sales!$H7640/retail_store_sales!$F7640</f>
        <v>9.5</v>
      </c>
      <c r="F7640" s="10">
        <v>9</v>
      </c>
      <c r="G7640" s="11">
        <f t="shared" si="357"/>
        <v>9.5</v>
      </c>
      <c r="H7640" s="12">
        <v>85.5</v>
      </c>
      <c r="I7640" s="8" t="s">
        <v>47</v>
      </c>
      <c r="J7640" s="8" t="s">
        <v>37</v>
      </c>
      <c r="K7640" s="13" t="str">
        <f t="shared" si="359"/>
        <v>Saturday</v>
      </c>
      <c r="L7640" s="13">
        <f>YEAR(retail_store_sales!$N7640)</f>
        <v>2024</v>
      </c>
      <c r="M7640" s="13" t="str">
        <f t="shared" si="358"/>
        <v>March</v>
      </c>
      <c r="N7640" s="14">
        <v>45360</v>
      </c>
      <c r="O7640" s="8" t="b">
        <v>0</v>
      </c>
    </row>
    <row r="7641" spans="1:15" x14ac:dyDescent="0.3">
      <c r="A7641" s="15" t="s">
        <v>6490</v>
      </c>
      <c r="B7641" s="15" t="s">
        <v>88</v>
      </c>
      <c r="C7641" s="15" t="s">
        <v>31</v>
      </c>
      <c r="D7641" s="15" t="s">
        <v>32</v>
      </c>
      <c r="E7641" s="16">
        <f>retail_store_sales!$H7641/retail_store_sales!$F7641</f>
        <v>12.5</v>
      </c>
      <c r="F7641" s="17">
        <v>9</v>
      </c>
      <c r="G7641" s="18">
        <f t="shared" si="357"/>
        <v>12.5</v>
      </c>
      <c r="H7641" s="19">
        <v>112.5</v>
      </c>
      <c r="I7641" s="15" t="s">
        <v>14</v>
      </c>
      <c r="J7641" s="15" t="s">
        <v>37</v>
      </c>
      <c r="K7641" s="13" t="str">
        <f t="shared" si="359"/>
        <v>Sunday</v>
      </c>
      <c r="L7641" s="20">
        <f>YEAR(retail_store_sales!$N7641)</f>
        <v>2022</v>
      </c>
      <c r="M7641" s="20" t="str">
        <f t="shared" si="358"/>
        <v>November</v>
      </c>
      <c r="N7641" s="21">
        <v>44871</v>
      </c>
      <c r="O7641" s="15" t="b">
        <v>0</v>
      </c>
    </row>
    <row r="7642" spans="1:15" x14ac:dyDescent="0.3">
      <c r="A7642" s="8" t="s">
        <v>1483</v>
      </c>
      <c r="B7642" s="8" t="s">
        <v>83</v>
      </c>
      <c r="C7642" s="8" t="s">
        <v>12</v>
      </c>
      <c r="D7642" s="8" t="s">
        <v>1484</v>
      </c>
      <c r="E7642" s="9">
        <f>retail_store_sales!$H7642/retail_store_sales!$F7642</f>
        <v>30.5</v>
      </c>
      <c r="F7642" s="10">
        <v>8</v>
      </c>
      <c r="G7642" s="11">
        <f t="shared" si="357"/>
        <v>30.5</v>
      </c>
      <c r="H7642" s="12">
        <v>244</v>
      </c>
      <c r="I7642" s="8" t="s">
        <v>24</v>
      </c>
      <c r="J7642" s="8" t="s">
        <v>37</v>
      </c>
      <c r="K7642" s="13" t="str">
        <f t="shared" si="359"/>
        <v>Monday</v>
      </c>
      <c r="L7642" s="13">
        <f>YEAR(retail_store_sales!$N7642)</f>
        <v>2024</v>
      </c>
      <c r="M7642" s="13" t="str">
        <f t="shared" si="358"/>
        <v>May</v>
      </c>
      <c r="N7642" s="14">
        <v>45432</v>
      </c>
      <c r="O7642" s="8" t="b">
        <v>0</v>
      </c>
    </row>
    <row r="7643" spans="1:15" x14ac:dyDescent="0.3">
      <c r="A7643" s="15" t="s">
        <v>11288</v>
      </c>
      <c r="B7643" s="15" t="s">
        <v>17</v>
      </c>
      <c r="C7643" s="15" t="s">
        <v>22</v>
      </c>
      <c r="D7643" s="15" t="s">
        <v>382</v>
      </c>
      <c r="E7643" s="16">
        <f>retail_store_sales!$H7643/retail_store_sales!$F7643</f>
        <v>41</v>
      </c>
      <c r="F7643" s="17">
        <v>7</v>
      </c>
      <c r="G7643" s="18">
        <f t="shared" si="357"/>
        <v>41</v>
      </c>
      <c r="H7643" s="19">
        <v>287</v>
      </c>
      <c r="I7643" s="15" t="s">
        <v>14</v>
      </c>
      <c r="J7643" s="15" t="s">
        <v>15</v>
      </c>
      <c r="K7643" s="13" t="str">
        <f t="shared" si="359"/>
        <v>Friday</v>
      </c>
      <c r="L7643" s="20">
        <f>YEAR(retail_store_sales!$N7643)</f>
        <v>2023</v>
      </c>
      <c r="M7643" s="20" t="str">
        <f t="shared" si="358"/>
        <v>September</v>
      </c>
      <c r="N7643" s="21">
        <v>45198</v>
      </c>
      <c r="O7643" s="15" t="b">
        <v>0</v>
      </c>
    </row>
    <row r="7644" spans="1:15" x14ac:dyDescent="0.3">
      <c r="A7644" s="8" t="s">
        <v>1443</v>
      </c>
      <c r="B7644" s="8" t="s">
        <v>68</v>
      </c>
      <c r="C7644" s="8" t="s">
        <v>40</v>
      </c>
      <c r="D7644" s="8" t="s">
        <v>1444</v>
      </c>
      <c r="E7644" s="9">
        <f>retail_store_sales!$H7644/retail_store_sales!$F7644</f>
        <v>23</v>
      </c>
      <c r="F7644" s="10">
        <v>5</v>
      </c>
      <c r="G7644" s="11">
        <f t="shared" si="357"/>
        <v>23</v>
      </c>
      <c r="H7644" s="12">
        <v>115</v>
      </c>
      <c r="I7644" s="8" t="s">
        <v>14</v>
      </c>
      <c r="J7644" s="8" t="s">
        <v>37</v>
      </c>
      <c r="K7644" s="13" t="str">
        <f t="shared" si="359"/>
        <v>Monday</v>
      </c>
      <c r="L7644" s="13">
        <f>YEAR(retail_store_sales!$N7644)</f>
        <v>2023</v>
      </c>
      <c r="M7644" s="13" t="str">
        <f t="shared" si="358"/>
        <v>December</v>
      </c>
      <c r="N7644" s="14">
        <v>45285</v>
      </c>
      <c r="O7644" s="8" t="s">
        <v>12824</v>
      </c>
    </row>
    <row r="7645" spans="1:15" x14ac:dyDescent="0.3">
      <c r="A7645" s="15" t="s">
        <v>882</v>
      </c>
      <c r="B7645" s="15" t="s">
        <v>112</v>
      </c>
      <c r="C7645" s="15" t="s">
        <v>27</v>
      </c>
      <c r="D7645" s="15" t="s">
        <v>300</v>
      </c>
      <c r="E7645" s="16">
        <f>retail_store_sales!$H7645/retail_store_sales!$F7645</f>
        <v>35</v>
      </c>
      <c r="F7645" s="17">
        <v>9</v>
      </c>
      <c r="G7645" s="18">
        <f t="shared" si="357"/>
        <v>35</v>
      </c>
      <c r="H7645" s="19">
        <v>315</v>
      </c>
      <c r="I7645" s="15" t="s">
        <v>24</v>
      </c>
      <c r="J7645" s="15" t="s">
        <v>15</v>
      </c>
      <c r="K7645" s="13" t="str">
        <f t="shared" si="359"/>
        <v>Tuesday</v>
      </c>
      <c r="L7645" s="20">
        <f>YEAR(retail_store_sales!$N7645)</f>
        <v>2024</v>
      </c>
      <c r="M7645" s="20" t="str">
        <f t="shared" si="358"/>
        <v>August</v>
      </c>
      <c r="N7645" s="21">
        <v>45524</v>
      </c>
      <c r="O7645" s="15" t="b">
        <v>0</v>
      </c>
    </row>
    <row r="7646" spans="1:15" x14ac:dyDescent="0.3">
      <c r="A7646" s="8" t="s">
        <v>373</v>
      </c>
      <c r="B7646" s="8" t="s">
        <v>88</v>
      </c>
      <c r="C7646" s="8" t="s">
        <v>129</v>
      </c>
      <c r="D7646" s="8" t="s">
        <v>239</v>
      </c>
      <c r="E7646" s="9">
        <f>retail_store_sales!$H7646/retail_store_sales!$F7646</f>
        <v>35</v>
      </c>
      <c r="F7646" s="10">
        <v>4</v>
      </c>
      <c r="G7646" s="11">
        <f t="shared" si="357"/>
        <v>35</v>
      </c>
      <c r="H7646" s="12">
        <v>140</v>
      </c>
      <c r="I7646" s="8" t="s">
        <v>14</v>
      </c>
      <c r="J7646" s="8" t="s">
        <v>37</v>
      </c>
      <c r="K7646" s="13" t="str">
        <f t="shared" si="359"/>
        <v>Thursday</v>
      </c>
      <c r="L7646" s="13">
        <f>YEAR(retail_store_sales!$N7646)</f>
        <v>2024</v>
      </c>
      <c r="M7646" s="13" t="str">
        <f t="shared" si="358"/>
        <v>October</v>
      </c>
      <c r="N7646" s="14">
        <v>45582</v>
      </c>
      <c r="O7646" s="8" t="b">
        <v>0</v>
      </c>
    </row>
    <row r="7647" spans="1:15" x14ac:dyDescent="0.3">
      <c r="A7647" s="15" t="s">
        <v>5878</v>
      </c>
      <c r="B7647" s="15" t="s">
        <v>76</v>
      </c>
      <c r="C7647" s="15" t="s">
        <v>31</v>
      </c>
      <c r="D7647" s="15" t="s">
        <v>481</v>
      </c>
      <c r="E7647" s="16">
        <f>retail_store_sales!$H7647/retail_store_sales!$F7647</f>
        <v>23</v>
      </c>
      <c r="F7647" s="17">
        <v>7</v>
      </c>
      <c r="G7647" s="18">
        <f t="shared" si="357"/>
        <v>23</v>
      </c>
      <c r="H7647" s="19">
        <v>161</v>
      </c>
      <c r="I7647" s="15" t="s">
        <v>47</v>
      </c>
      <c r="J7647" s="15" t="s">
        <v>37</v>
      </c>
      <c r="K7647" s="13" t="str">
        <f t="shared" si="359"/>
        <v>Sunday</v>
      </c>
      <c r="L7647" s="20">
        <f>YEAR(retail_store_sales!$N7647)</f>
        <v>2024</v>
      </c>
      <c r="M7647" s="20" t="str">
        <f t="shared" si="358"/>
        <v>December</v>
      </c>
      <c r="N7647" s="21">
        <v>45627</v>
      </c>
      <c r="O7647" s="15" t="b">
        <v>0</v>
      </c>
    </row>
    <row r="7648" spans="1:15" x14ac:dyDescent="0.3">
      <c r="A7648" s="8" t="s">
        <v>1284</v>
      </c>
      <c r="B7648" s="8" t="s">
        <v>35</v>
      </c>
      <c r="C7648" s="8" t="s">
        <v>65</v>
      </c>
      <c r="D7648" s="8" t="s">
        <v>245</v>
      </c>
      <c r="E7648" s="9">
        <f>retail_store_sales!$H7648/retail_store_sales!$F7648</f>
        <v>15.5</v>
      </c>
      <c r="F7648" s="10">
        <v>1</v>
      </c>
      <c r="G7648" s="11">
        <f t="shared" si="357"/>
        <v>15.5</v>
      </c>
      <c r="H7648" s="12">
        <v>15.5</v>
      </c>
      <c r="I7648" s="8" t="s">
        <v>24</v>
      </c>
      <c r="J7648" s="8" t="s">
        <v>37</v>
      </c>
      <c r="K7648" s="13" t="str">
        <f t="shared" si="359"/>
        <v>Thursday</v>
      </c>
      <c r="L7648" s="13">
        <f>YEAR(retail_store_sales!$N7648)</f>
        <v>2023</v>
      </c>
      <c r="M7648" s="13" t="str">
        <f t="shared" si="358"/>
        <v>April</v>
      </c>
      <c r="N7648" s="14">
        <v>45043</v>
      </c>
      <c r="O7648" s="8" t="b">
        <v>1</v>
      </c>
    </row>
    <row r="7649" spans="1:15" x14ac:dyDescent="0.3">
      <c r="A7649" s="15" t="s">
        <v>2298</v>
      </c>
      <c r="B7649" s="15" t="s">
        <v>76</v>
      </c>
      <c r="C7649" s="15" t="s">
        <v>129</v>
      </c>
      <c r="D7649" s="15" t="s">
        <v>1047</v>
      </c>
      <c r="E7649" s="16">
        <f>retail_store_sales!$H7649/retail_store_sales!$F7649</f>
        <v>8</v>
      </c>
      <c r="F7649" s="17">
        <v>6</v>
      </c>
      <c r="G7649" s="18">
        <f t="shared" si="357"/>
        <v>8</v>
      </c>
      <c r="H7649" s="19">
        <v>48</v>
      </c>
      <c r="I7649" s="15" t="s">
        <v>47</v>
      </c>
      <c r="J7649" s="15" t="s">
        <v>37</v>
      </c>
      <c r="K7649" s="13" t="str">
        <f t="shared" si="359"/>
        <v>Thursday</v>
      </c>
      <c r="L7649" s="20">
        <f>YEAR(retail_store_sales!$N7649)</f>
        <v>2023</v>
      </c>
      <c r="M7649" s="20" t="str">
        <f t="shared" si="358"/>
        <v>December</v>
      </c>
      <c r="N7649" s="21">
        <v>45281</v>
      </c>
      <c r="O7649" s="15" t="b">
        <v>1</v>
      </c>
    </row>
    <row r="7650" spans="1:15" x14ac:dyDescent="0.3">
      <c r="A7650" s="8" t="s">
        <v>8357</v>
      </c>
      <c r="B7650" s="8" t="s">
        <v>26</v>
      </c>
      <c r="C7650" s="8" t="s">
        <v>65</v>
      </c>
      <c r="D7650" s="8" t="s">
        <v>463</v>
      </c>
      <c r="E7650" s="9">
        <f>retail_store_sales!$H7650/retail_store_sales!$F7650</f>
        <v>11</v>
      </c>
      <c r="F7650" s="10">
        <v>5</v>
      </c>
      <c r="G7650" s="11">
        <f t="shared" si="357"/>
        <v>11</v>
      </c>
      <c r="H7650" s="12">
        <v>55</v>
      </c>
      <c r="I7650" s="8" t="s">
        <v>14</v>
      </c>
      <c r="J7650" s="8" t="s">
        <v>37</v>
      </c>
      <c r="K7650" s="13" t="str">
        <f t="shared" si="359"/>
        <v>Thursday</v>
      </c>
      <c r="L7650" s="13">
        <f>YEAR(retail_store_sales!$N7650)</f>
        <v>2023</v>
      </c>
      <c r="M7650" s="13" t="str">
        <f t="shared" si="358"/>
        <v>June</v>
      </c>
      <c r="N7650" s="14">
        <v>45106</v>
      </c>
      <c r="O7650" s="8" t="b">
        <v>0</v>
      </c>
    </row>
    <row r="7651" spans="1:15" x14ac:dyDescent="0.3">
      <c r="A7651" s="15" t="s">
        <v>2571</v>
      </c>
      <c r="B7651" s="15" t="s">
        <v>83</v>
      </c>
      <c r="C7651" s="15" t="s">
        <v>129</v>
      </c>
      <c r="D7651" s="15" t="s">
        <v>211</v>
      </c>
      <c r="E7651" s="16">
        <f>retail_store_sales!$H7651/retail_store_sales!$F7651</f>
        <v>14</v>
      </c>
      <c r="F7651" s="17">
        <v>3</v>
      </c>
      <c r="G7651" s="18">
        <f t="shared" si="357"/>
        <v>14</v>
      </c>
      <c r="H7651" s="19">
        <v>42</v>
      </c>
      <c r="I7651" s="15" t="s">
        <v>24</v>
      </c>
      <c r="J7651" s="15" t="s">
        <v>15</v>
      </c>
      <c r="K7651" s="13" t="str">
        <f t="shared" si="359"/>
        <v>Tuesday</v>
      </c>
      <c r="L7651" s="20">
        <f>YEAR(retail_store_sales!$N7651)</f>
        <v>2022</v>
      </c>
      <c r="M7651" s="20" t="str">
        <f t="shared" si="358"/>
        <v>May</v>
      </c>
      <c r="N7651" s="21">
        <v>44684</v>
      </c>
      <c r="O7651" s="15" t="b">
        <v>1</v>
      </c>
    </row>
    <row r="7652" spans="1:15" x14ac:dyDescent="0.3">
      <c r="A7652" s="8" t="s">
        <v>4789</v>
      </c>
      <c r="B7652" s="8" t="s">
        <v>42</v>
      </c>
      <c r="C7652" s="8" t="s">
        <v>65</v>
      </c>
      <c r="D7652" s="8" t="s">
        <v>368</v>
      </c>
      <c r="E7652" s="9">
        <f>retail_store_sales!$H7652/retail_store_sales!$F7652</f>
        <v>36.5</v>
      </c>
      <c r="F7652" s="10">
        <v>10</v>
      </c>
      <c r="G7652" s="11">
        <f t="shared" si="357"/>
        <v>36.5</v>
      </c>
      <c r="H7652" s="12">
        <v>365</v>
      </c>
      <c r="I7652" s="8" t="s">
        <v>47</v>
      </c>
      <c r="J7652" s="8" t="s">
        <v>15</v>
      </c>
      <c r="K7652" s="13" t="str">
        <f t="shared" si="359"/>
        <v>Thursday</v>
      </c>
      <c r="L7652" s="13">
        <f>YEAR(retail_store_sales!$N7652)</f>
        <v>2024</v>
      </c>
      <c r="M7652" s="13" t="str">
        <f t="shared" si="358"/>
        <v>June</v>
      </c>
      <c r="N7652" s="14">
        <v>45456</v>
      </c>
      <c r="O7652" s="8" t="b">
        <v>1</v>
      </c>
    </row>
    <row r="7653" spans="1:15" x14ac:dyDescent="0.3">
      <c r="A7653" s="15" t="s">
        <v>12706</v>
      </c>
      <c r="B7653" s="15" t="s">
        <v>79</v>
      </c>
      <c r="C7653" s="15" t="s">
        <v>18</v>
      </c>
      <c r="D7653" s="15" t="s">
        <v>286</v>
      </c>
      <c r="E7653" s="16">
        <f>retail_store_sales!$H7653/retail_store_sales!$F7653</f>
        <v>20</v>
      </c>
      <c r="F7653" s="17">
        <v>4</v>
      </c>
      <c r="G7653" s="18">
        <f t="shared" si="357"/>
        <v>20</v>
      </c>
      <c r="H7653" s="19">
        <v>80</v>
      </c>
      <c r="I7653" s="15" t="s">
        <v>24</v>
      </c>
      <c r="J7653" s="15" t="s">
        <v>37</v>
      </c>
      <c r="K7653" s="13" t="str">
        <f t="shared" si="359"/>
        <v>Thursday</v>
      </c>
      <c r="L7653" s="20">
        <f>YEAR(retail_store_sales!$N7653)</f>
        <v>2024</v>
      </c>
      <c r="M7653" s="20" t="str">
        <f t="shared" si="358"/>
        <v>September</v>
      </c>
      <c r="N7653" s="21">
        <v>45540</v>
      </c>
      <c r="O7653" s="15" t="b">
        <v>0</v>
      </c>
    </row>
    <row r="7654" spans="1:15" x14ac:dyDescent="0.3">
      <c r="A7654" s="8" t="s">
        <v>2910</v>
      </c>
      <c r="B7654" s="8" t="s">
        <v>26</v>
      </c>
      <c r="C7654" s="8" t="s">
        <v>22</v>
      </c>
      <c r="D7654" s="8" t="s">
        <v>12823</v>
      </c>
      <c r="E7654" s="9">
        <v>0</v>
      </c>
      <c r="F7654" s="10">
        <v>0</v>
      </c>
      <c r="G7654" s="11">
        <f t="shared" si="357"/>
        <v>0</v>
      </c>
      <c r="H7654" s="12">
        <v>0</v>
      </c>
      <c r="I7654" s="8" t="s">
        <v>24</v>
      </c>
      <c r="J7654" s="8" t="s">
        <v>37</v>
      </c>
      <c r="K7654" s="13" t="str">
        <f t="shared" si="359"/>
        <v>Thursday</v>
      </c>
      <c r="L7654" s="13">
        <f>YEAR(retail_store_sales!$N7654)</f>
        <v>2024</v>
      </c>
      <c r="M7654" s="13" t="str">
        <f t="shared" si="358"/>
        <v>August</v>
      </c>
      <c r="N7654" s="14">
        <v>45526</v>
      </c>
      <c r="O7654" s="8" t="b">
        <v>0</v>
      </c>
    </row>
    <row r="7655" spans="1:15" x14ac:dyDescent="0.3">
      <c r="A7655" s="15" t="s">
        <v>6630</v>
      </c>
      <c r="B7655" s="15" t="s">
        <v>68</v>
      </c>
      <c r="C7655" s="15" t="s">
        <v>129</v>
      </c>
      <c r="D7655" s="15" t="s">
        <v>157</v>
      </c>
      <c r="E7655" s="16">
        <f>retail_store_sales!$H7655/retail_store_sales!$F7655</f>
        <v>36.5</v>
      </c>
      <c r="F7655" s="17">
        <v>7</v>
      </c>
      <c r="G7655" s="18">
        <f t="shared" si="357"/>
        <v>36.5</v>
      </c>
      <c r="H7655" s="19">
        <v>255.5</v>
      </c>
      <c r="I7655" s="15" t="s">
        <v>14</v>
      </c>
      <c r="J7655" s="15" t="s">
        <v>15</v>
      </c>
      <c r="K7655" s="13" t="str">
        <f t="shared" si="359"/>
        <v>Sunday</v>
      </c>
      <c r="L7655" s="20">
        <f>YEAR(retail_store_sales!$N7655)</f>
        <v>2023</v>
      </c>
      <c r="M7655" s="20" t="str">
        <f t="shared" si="358"/>
        <v>July</v>
      </c>
      <c r="N7655" s="21">
        <v>45123</v>
      </c>
      <c r="O7655" s="15" t="b">
        <v>0</v>
      </c>
    </row>
    <row r="7656" spans="1:15" x14ac:dyDescent="0.3">
      <c r="A7656" s="8" t="s">
        <v>5717</v>
      </c>
      <c r="B7656" s="8" t="s">
        <v>39</v>
      </c>
      <c r="C7656" s="8" t="s">
        <v>27</v>
      </c>
      <c r="D7656" s="8" t="s">
        <v>255</v>
      </c>
      <c r="E7656" s="9">
        <f>retail_store_sales!$H7656/retail_store_sales!$F7656</f>
        <v>32</v>
      </c>
      <c r="F7656" s="10">
        <v>7</v>
      </c>
      <c r="G7656" s="11">
        <f t="shared" si="357"/>
        <v>32</v>
      </c>
      <c r="H7656" s="12">
        <v>224</v>
      </c>
      <c r="I7656" s="8" t="s">
        <v>24</v>
      </c>
      <c r="J7656" s="8" t="s">
        <v>15</v>
      </c>
      <c r="K7656" s="13" t="str">
        <f t="shared" si="359"/>
        <v>Wednesday</v>
      </c>
      <c r="L7656" s="13">
        <f>YEAR(retail_store_sales!$N7656)</f>
        <v>2022</v>
      </c>
      <c r="M7656" s="13" t="str">
        <f t="shared" si="358"/>
        <v>May</v>
      </c>
      <c r="N7656" s="14">
        <v>44685</v>
      </c>
      <c r="O7656" s="8" t="b">
        <v>1</v>
      </c>
    </row>
    <row r="7657" spans="1:15" x14ac:dyDescent="0.3">
      <c r="A7657" s="15" t="s">
        <v>6425</v>
      </c>
      <c r="B7657" s="15" t="s">
        <v>64</v>
      </c>
      <c r="C7657" s="15" t="s">
        <v>22</v>
      </c>
      <c r="D7657" s="15" t="s">
        <v>113</v>
      </c>
      <c r="E7657" s="16">
        <f>retail_store_sales!$H7657/retail_store_sales!$F7657</f>
        <v>38</v>
      </c>
      <c r="F7657" s="17">
        <v>8</v>
      </c>
      <c r="G7657" s="18">
        <f t="shared" si="357"/>
        <v>38</v>
      </c>
      <c r="H7657" s="19">
        <v>304</v>
      </c>
      <c r="I7657" s="15" t="s">
        <v>47</v>
      </c>
      <c r="J7657" s="15" t="s">
        <v>15</v>
      </c>
      <c r="K7657" s="13" t="str">
        <f t="shared" si="359"/>
        <v>Tuesday</v>
      </c>
      <c r="L7657" s="20">
        <f>YEAR(retail_store_sales!$N7657)</f>
        <v>2023</v>
      </c>
      <c r="M7657" s="20" t="str">
        <f t="shared" si="358"/>
        <v>September</v>
      </c>
      <c r="N7657" s="21">
        <v>45195</v>
      </c>
      <c r="O7657" s="15" t="s">
        <v>12824</v>
      </c>
    </row>
    <row r="7658" spans="1:15" x14ac:dyDescent="0.3">
      <c r="A7658" s="8" t="s">
        <v>12033</v>
      </c>
      <c r="B7658" s="8" t="s">
        <v>112</v>
      </c>
      <c r="C7658" s="8" t="s">
        <v>31</v>
      </c>
      <c r="D7658" s="8" t="s">
        <v>262</v>
      </c>
      <c r="E7658" s="9">
        <f>retail_store_sales!$H7658/retail_store_sales!$F7658</f>
        <v>39.5</v>
      </c>
      <c r="F7658" s="10">
        <v>3</v>
      </c>
      <c r="G7658" s="11">
        <f t="shared" si="357"/>
        <v>39.5</v>
      </c>
      <c r="H7658" s="12">
        <v>118.5</v>
      </c>
      <c r="I7658" s="8" t="s">
        <v>14</v>
      </c>
      <c r="J7658" s="8" t="s">
        <v>37</v>
      </c>
      <c r="K7658" s="13" t="str">
        <f t="shared" si="359"/>
        <v>Wednesday</v>
      </c>
      <c r="L7658" s="13">
        <f>YEAR(retail_store_sales!$N7658)</f>
        <v>2024</v>
      </c>
      <c r="M7658" s="13" t="str">
        <f t="shared" si="358"/>
        <v>January</v>
      </c>
      <c r="N7658" s="14">
        <v>45294</v>
      </c>
      <c r="O7658" s="8" t="s">
        <v>12824</v>
      </c>
    </row>
    <row r="7659" spans="1:15" x14ac:dyDescent="0.3">
      <c r="A7659" s="15" t="s">
        <v>2442</v>
      </c>
      <c r="B7659" s="15" t="s">
        <v>122</v>
      </c>
      <c r="C7659" s="15" t="s">
        <v>31</v>
      </c>
      <c r="D7659" s="15" t="s">
        <v>408</v>
      </c>
      <c r="E7659" s="16">
        <f>retail_store_sales!$H7659/retail_store_sales!$F7659</f>
        <v>11</v>
      </c>
      <c r="F7659" s="17">
        <v>8</v>
      </c>
      <c r="G7659" s="18">
        <f t="shared" si="357"/>
        <v>11</v>
      </c>
      <c r="H7659" s="19">
        <v>88</v>
      </c>
      <c r="I7659" s="15" t="s">
        <v>47</v>
      </c>
      <c r="J7659" s="15" t="s">
        <v>15</v>
      </c>
      <c r="K7659" s="13" t="str">
        <f t="shared" si="359"/>
        <v>Saturday</v>
      </c>
      <c r="L7659" s="20">
        <f>YEAR(retail_store_sales!$N7659)</f>
        <v>2023</v>
      </c>
      <c r="M7659" s="20" t="str">
        <f t="shared" si="358"/>
        <v>February</v>
      </c>
      <c r="N7659" s="21">
        <v>44968</v>
      </c>
      <c r="O7659" s="15" t="b">
        <v>1</v>
      </c>
    </row>
    <row r="7660" spans="1:15" x14ac:dyDescent="0.3">
      <c r="A7660" s="8" t="s">
        <v>1548</v>
      </c>
      <c r="B7660" s="8" t="s">
        <v>39</v>
      </c>
      <c r="C7660" s="8" t="s">
        <v>65</v>
      </c>
      <c r="D7660" s="8" t="s">
        <v>954</v>
      </c>
      <c r="E7660" s="9">
        <f>retail_store_sales!$H7660/retail_store_sales!$F7660</f>
        <v>30.5</v>
      </c>
      <c r="F7660" s="10">
        <v>10</v>
      </c>
      <c r="G7660" s="11">
        <f t="shared" si="357"/>
        <v>30.5</v>
      </c>
      <c r="H7660" s="12">
        <v>305</v>
      </c>
      <c r="I7660" s="8" t="s">
        <v>47</v>
      </c>
      <c r="J7660" s="8" t="s">
        <v>37</v>
      </c>
      <c r="K7660" s="13" t="str">
        <f t="shared" si="359"/>
        <v>Monday</v>
      </c>
      <c r="L7660" s="13">
        <f>YEAR(retail_store_sales!$N7660)</f>
        <v>2023</v>
      </c>
      <c r="M7660" s="13" t="str">
        <f t="shared" si="358"/>
        <v>January</v>
      </c>
      <c r="N7660" s="14">
        <v>44949</v>
      </c>
      <c r="O7660" s="8" t="b">
        <v>1</v>
      </c>
    </row>
    <row r="7661" spans="1:15" x14ac:dyDescent="0.3">
      <c r="A7661" s="15" t="s">
        <v>4863</v>
      </c>
      <c r="B7661" s="15" t="s">
        <v>79</v>
      </c>
      <c r="C7661" s="15" t="s">
        <v>65</v>
      </c>
      <c r="D7661" s="15" t="s">
        <v>485</v>
      </c>
      <c r="E7661" s="16">
        <f>retail_store_sales!$H7661/retail_store_sales!$F7661</f>
        <v>20</v>
      </c>
      <c r="F7661" s="17">
        <v>3</v>
      </c>
      <c r="G7661" s="18">
        <f t="shared" si="357"/>
        <v>20</v>
      </c>
      <c r="H7661" s="19">
        <v>60</v>
      </c>
      <c r="I7661" s="15" t="s">
        <v>14</v>
      </c>
      <c r="J7661" s="15" t="s">
        <v>15</v>
      </c>
      <c r="K7661" s="13" t="str">
        <f t="shared" si="359"/>
        <v>Tuesday</v>
      </c>
      <c r="L7661" s="20">
        <f>YEAR(retail_store_sales!$N7661)</f>
        <v>2024</v>
      </c>
      <c r="M7661" s="20" t="str">
        <f t="shared" si="358"/>
        <v>August</v>
      </c>
      <c r="N7661" s="21">
        <v>45524</v>
      </c>
      <c r="O7661" s="15" t="b">
        <v>1</v>
      </c>
    </row>
    <row r="7662" spans="1:15" x14ac:dyDescent="0.3">
      <c r="A7662" s="8" t="s">
        <v>12218</v>
      </c>
      <c r="B7662" s="8" t="s">
        <v>26</v>
      </c>
      <c r="C7662" s="8" t="s">
        <v>129</v>
      </c>
      <c r="D7662" s="8" t="s">
        <v>130</v>
      </c>
      <c r="E7662" s="9">
        <f>retail_store_sales!$H7662/retail_store_sales!$F7662</f>
        <v>27.5</v>
      </c>
      <c r="F7662" s="10">
        <v>5</v>
      </c>
      <c r="G7662" s="11">
        <f t="shared" si="357"/>
        <v>27.5</v>
      </c>
      <c r="H7662" s="12">
        <v>137.5</v>
      </c>
      <c r="I7662" s="8" t="s">
        <v>24</v>
      </c>
      <c r="J7662" s="8" t="s">
        <v>15</v>
      </c>
      <c r="K7662" s="13" t="str">
        <f t="shared" si="359"/>
        <v>Monday</v>
      </c>
      <c r="L7662" s="13">
        <f>YEAR(retail_store_sales!$N7662)</f>
        <v>2024</v>
      </c>
      <c r="M7662" s="13" t="str">
        <f t="shared" si="358"/>
        <v>July</v>
      </c>
      <c r="N7662" s="14">
        <v>45488</v>
      </c>
      <c r="O7662" s="8" t="b">
        <v>0</v>
      </c>
    </row>
    <row r="7663" spans="1:15" x14ac:dyDescent="0.3">
      <c r="A7663" s="15" t="s">
        <v>9485</v>
      </c>
      <c r="B7663" s="15" t="s">
        <v>99</v>
      </c>
      <c r="C7663" s="15" t="s">
        <v>31</v>
      </c>
      <c r="D7663" s="15" t="s">
        <v>169</v>
      </c>
      <c r="E7663" s="16">
        <f>retail_store_sales!$H7663/retail_store_sales!$F7663</f>
        <v>30.5</v>
      </c>
      <c r="F7663" s="17">
        <v>7</v>
      </c>
      <c r="G7663" s="18">
        <f t="shared" si="357"/>
        <v>30.5</v>
      </c>
      <c r="H7663" s="19">
        <v>213.5</v>
      </c>
      <c r="I7663" s="15" t="s">
        <v>24</v>
      </c>
      <c r="J7663" s="15" t="s">
        <v>37</v>
      </c>
      <c r="K7663" s="13" t="str">
        <f t="shared" si="359"/>
        <v>Thursday</v>
      </c>
      <c r="L7663" s="20">
        <f>YEAR(retail_store_sales!$N7663)</f>
        <v>2023</v>
      </c>
      <c r="M7663" s="20" t="str">
        <f t="shared" si="358"/>
        <v>February</v>
      </c>
      <c r="N7663" s="21">
        <v>44973</v>
      </c>
      <c r="O7663" s="15" t="b">
        <v>0</v>
      </c>
    </row>
    <row r="7664" spans="1:15" x14ac:dyDescent="0.3">
      <c r="A7664" s="8" t="s">
        <v>11374</v>
      </c>
      <c r="B7664" s="8" t="s">
        <v>88</v>
      </c>
      <c r="C7664" s="8" t="s">
        <v>129</v>
      </c>
      <c r="D7664" s="8" t="s">
        <v>182</v>
      </c>
      <c r="E7664" s="9">
        <f>retail_store_sales!$H7664/retail_store_sales!$F7664</f>
        <v>33.5</v>
      </c>
      <c r="F7664" s="10">
        <v>8</v>
      </c>
      <c r="G7664" s="11">
        <f t="shared" si="357"/>
        <v>33.5</v>
      </c>
      <c r="H7664" s="12">
        <v>268</v>
      </c>
      <c r="I7664" s="8" t="s">
        <v>47</v>
      </c>
      <c r="J7664" s="8" t="s">
        <v>15</v>
      </c>
      <c r="K7664" s="13" t="str">
        <f t="shared" si="359"/>
        <v>Saturday</v>
      </c>
      <c r="L7664" s="13">
        <f>YEAR(retail_store_sales!$N7664)</f>
        <v>2024</v>
      </c>
      <c r="M7664" s="13" t="str">
        <f t="shared" si="358"/>
        <v>November</v>
      </c>
      <c r="N7664" s="14">
        <v>45605</v>
      </c>
      <c r="O7664" s="8" t="b">
        <v>0</v>
      </c>
    </row>
    <row r="7665" spans="1:15" x14ac:dyDescent="0.3">
      <c r="A7665" s="15" t="s">
        <v>3843</v>
      </c>
      <c r="B7665" s="15" t="s">
        <v>112</v>
      </c>
      <c r="C7665" s="15" t="s">
        <v>22</v>
      </c>
      <c r="D7665" s="15" t="s">
        <v>1164</v>
      </c>
      <c r="E7665" s="16">
        <f>retail_store_sales!$H7665/retail_store_sales!$F7665</f>
        <v>9.5</v>
      </c>
      <c r="F7665" s="17">
        <v>1</v>
      </c>
      <c r="G7665" s="18">
        <f t="shared" si="357"/>
        <v>9.5</v>
      </c>
      <c r="H7665" s="19">
        <v>9.5</v>
      </c>
      <c r="I7665" s="15" t="s">
        <v>14</v>
      </c>
      <c r="J7665" s="15" t="s">
        <v>15</v>
      </c>
      <c r="K7665" s="13" t="str">
        <f t="shared" si="359"/>
        <v>Sunday</v>
      </c>
      <c r="L7665" s="20">
        <f>YEAR(retail_store_sales!$N7665)</f>
        <v>2022</v>
      </c>
      <c r="M7665" s="20" t="str">
        <f t="shared" si="358"/>
        <v>March</v>
      </c>
      <c r="N7665" s="21">
        <v>44640</v>
      </c>
      <c r="O7665" s="15" t="b">
        <v>1</v>
      </c>
    </row>
    <row r="7666" spans="1:15" x14ac:dyDescent="0.3">
      <c r="A7666" s="8" t="s">
        <v>2483</v>
      </c>
      <c r="B7666" s="8" t="s">
        <v>35</v>
      </c>
      <c r="C7666" s="8" t="s">
        <v>65</v>
      </c>
      <c r="D7666" s="8" t="s">
        <v>74</v>
      </c>
      <c r="E7666" s="9">
        <f>retail_store_sales!$H7666/retail_store_sales!$F7666</f>
        <v>9.5</v>
      </c>
      <c r="F7666" s="10">
        <v>5</v>
      </c>
      <c r="G7666" s="11">
        <f t="shared" si="357"/>
        <v>9.5</v>
      </c>
      <c r="H7666" s="12">
        <v>47.5</v>
      </c>
      <c r="I7666" s="8" t="s">
        <v>24</v>
      </c>
      <c r="J7666" s="8" t="s">
        <v>15</v>
      </c>
      <c r="K7666" s="13" t="str">
        <f t="shared" si="359"/>
        <v>Friday</v>
      </c>
      <c r="L7666" s="13">
        <f>YEAR(retail_store_sales!$N7666)</f>
        <v>2024</v>
      </c>
      <c r="M7666" s="13" t="str">
        <f t="shared" si="358"/>
        <v>March</v>
      </c>
      <c r="N7666" s="14">
        <v>45366</v>
      </c>
      <c r="O7666" s="8" t="b">
        <v>1</v>
      </c>
    </row>
    <row r="7667" spans="1:15" x14ac:dyDescent="0.3">
      <c r="A7667" s="15" t="s">
        <v>9006</v>
      </c>
      <c r="B7667" s="15" t="s">
        <v>88</v>
      </c>
      <c r="C7667" s="15" t="s">
        <v>12</v>
      </c>
      <c r="D7667" s="15" t="s">
        <v>171</v>
      </c>
      <c r="E7667" s="16">
        <f>retail_store_sales!$H7667/retail_store_sales!$F7667</f>
        <v>5</v>
      </c>
      <c r="F7667" s="17">
        <v>4</v>
      </c>
      <c r="G7667" s="18">
        <f t="shared" si="357"/>
        <v>5</v>
      </c>
      <c r="H7667" s="19">
        <v>20</v>
      </c>
      <c r="I7667" s="15" t="s">
        <v>14</v>
      </c>
      <c r="J7667" s="15" t="s">
        <v>15</v>
      </c>
      <c r="K7667" s="13" t="str">
        <f t="shared" si="359"/>
        <v>Wednesday</v>
      </c>
      <c r="L7667" s="20">
        <f>YEAR(retail_store_sales!$N7667)</f>
        <v>2022</v>
      </c>
      <c r="M7667" s="20" t="str">
        <f t="shared" si="358"/>
        <v>June</v>
      </c>
      <c r="N7667" s="21">
        <v>44734</v>
      </c>
      <c r="O7667" s="15" t="s">
        <v>12824</v>
      </c>
    </row>
    <row r="7668" spans="1:15" x14ac:dyDescent="0.3">
      <c r="A7668" s="8" t="s">
        <v>7393</v>
      </c>
      <c r="B7668" s="8" t="s">
        <v>21</v>
      </c>
      <c r="C7668" s="8" t="s">
        <v>12</v>
      </c>
      <c r="D7668" s="8" t="s">
        <v>795</v>
      </c>
      <c r="E7668" s="9">
        <f>retail_store_sales!$H7668/retail_store_sales!$F7668</f>
        <v>38</v>
      </c>
      <c r="F7668" s="10">
        <v>9</v>
      </c>
      <c r="G7668" s="11">
        <f t="shared" si="357"/>
        <v>38</v>
      </c>
      <c r="H7668" s="12">
        <v>342</v>
      </c>
      <c r="I7668" s="8" t="s">
        <v>47</v>
      </c>
      <c r="J7668" s="8" t="s">
        <v>37</v>
      </c>
      <c r="K7668" s="13" t="str">
        <f t="shared" si="359"/>
        <v>Wednesday</v>
      </c>
      <c r="L7668" s="13">
        <f>YEAR(retail_store_sales!$N7668)</f>
        <v>2024</v>
      </c>
      <c r="M7668" s="13" t="str">
        <f t="shared" si="358"/>
        <v>October</v>
      </c>
      <c r="N7668" s="14">
        <v>45588</v>
      </c>
      <c r="O7668" s="8" t="s">
        <v>12824</v>
      </c>
    </row>
    <row r="7669" spans="1:15" x14ac:dyDescent="0.3">
      <c r="A7669" s="15" t="s">
        <v>2195</v>
      </c>
      <c r="B7669" s="15" t="s">
        <v>30</v>
      </c>
      <c r="C7669" s="15" t="s">
        <v>27</v>
      </c>
      <c r="D7669" s="15" t="s">
        <v>300</v>
      </c>
      <c r="E7669" s="16">
        <f>retail_store_sales!$H7669/retail_store_sales!$F7669</f>
        <v>35</v>
      </c>
      <c r="F7669" s="17">
        <v>8</v>
      </c>
      <c r="G7669" s="18">
        <f t="shared" si="357"/>
        <v>35</v>
      </c>
      <c r="H7669" s="19">
        <v>280</v>
      </c>
      <c r="I7669" s="15" t="s">
        <v>14</v>
      </c>
      <c r="J7669" s="15" t="s">
        <v>15</v>
      </c>
      <c r="K7669" s="13" t="str">
        <f t="shared" si="359"/>
        <v>Tuesday</v>
      </c>
      <c r="L7669" s="20">
        <f>YEAR(retail_store_sales!$N7669)</f>
        <v>2023</v>
      </c>
      <c r="M7669" s="20" t="str">
        <f t="shared" si="358"/>
        <v>July</v>
      </c>
      <c r="N7669" s="21">
        <v>45111</v>
      </c>
      <c r="O7669" s="15" t="b">
        <v>0</v>
      </c>
    </row>
    <row r="7670" spans="1:15" x14ac:dyDescent="0.3">
      <c r="A7670" s="8" t="s">
        <v>6540</v>
      </c>
      <c r="B7670" s="8" t="s">
        <v>45</v>
      </c>
      <c r="C7670" s="8" t="s">
        <v>12</v>
      </c>
      <c r="D7670" s="8" t="s">
        <v>13</v>
      </c>
      <c r="E7670" s="9">
        <f>retail_store_sales!$H7670/retail_store_sales!$F7670</f>
        <v>18.5</v>
      </c>
      <c r="F7670" s="10">
        <v>5</v>
      </c>
      <c r="G7670" s="11">
        <f t="shared" si="357"/>
        <v>18.5</v>
      </c>
      <c r="H7670" s="12">
        <v>92.5</v>
      </c>
      <c r="I7670" s="8" t="s">
        <v>14</v>
      </c>
      <c r="J7670" s="8" t="s">
        <v>37</v>
      </c>
      <c r="K7670" s="13" t="str">
        <f t="shared" si="359"/>
        <v>Sunday</v>
      </c>
      <c r="L7670" s="13">
        <f>YEAR(retail_store_sales!$N7670)</f>
        <v>2023</v>
      </c>
      <c r="M7670" s="13" t="str">
        <f t="shared" si="358"/>
        <v>December</v>
      </c>
      <c r="N7670" s="14">
        <v>45263</v>
      </c>
      <c r="O7670" s="8" t="b">
        <v>0</v>
      </c>
    </row>
    <row r="7671" spans="1:15" x14ac:dyDescent="0.3">
      <c r="A7671" s="15" t="s">
        <v>4885</v>
      </c>
      <c r="B7671" s="15" t="s">
        <v>62</v>
      </c>
      <c r="C7671" s="15" t="s">
        <v>12</v>
      </c>
      <c r="D7671" s="15" t="s">
        <v>13</v>
      </c>
      <c r="E7671" s="16">
        <f>retail_store_sales!$H7671/retail_store_sales!$F7671</f>
        <v>18.5</v>
      </c>
      <c r="F7671" s="17">
        <v>3</v>
      </c>
      <c r="G7671" s="18">
        <f t="shared" si="357"/>
        <v>18.5</v>
      </c>
      <c r="H7671" s="19">
        <v>55.5</v>
      </c>
      <c r="I7671" s="15" t="s">
        <v>24</v>
      </c>
      <c r="J7671" s="15" t="s">
        <v>37</v>
      </c>
      <c r="K7671" s="13" t="str">
        <f t="shared" si="359"/>
        <v>Tuesday</v>
      </c>
      <c r="L7671" s="20">
        <f>YEAR(retail_store_sales!$N7671)</f>
        <v>2022</v>
      </c>
      <c r="M7671" s="20" t="str">
        <f t="shared" si="358"/>
        <v>March</v>
      </c>
      <c r="N7671" s="21">
        <v>44649</v>
      </c>
      <c r="O7671" s="15" t="s">
        <v>12824</v>
      </c>
    </row>
    <row r="7672" spans="1:15" x14ac:dyDescent="0.3">
      <c r="A7672" s="8" t="s">
        <v>2439</v>
      </c>
      <c r="B7672" s="8" t="s">
        <v>115</v>
      </c>
      <c r="C7672" s="8" t="s">
        <v>18</v>
      </c>
      <c r="D7672" s="8" t="s">
        <v>141</v>
      </c>
      <c r="E7672" s="9">
        <f>retail_store_sales!$H7672/retail_store_sales!$F7672</f>
        <v>32</v>
      </c>
      <c r="F7672" s="10">
        <v>1</v>
      </c>
      <c r="G7672" s="11">
        <f t="shared" si="357"/>
        <v>32</v>
      </c>
      <c r="H7672" s="12">
        <v>32</v>
      </c>
      <c r="I7672" s="8" t="s">
        <v>14</v>
      </c>
      <c r="J7672" s="8" t="s">
        <v>37</v>
      </c>
      <c r="K7672" s="13" t="str">
        <f t="shared" si="359"/>
        <v>Thursday</v>
      </c>
      <c r="L7672" s="13">
        <f>YEAR(retail_store_sales!$N7672)</f>
        <v>2023</v>
      </c>
      <c r="M7672" s="13" t="str">
        <f t="shared" si="358"/>
        <v>August</v>
      </c>
      <c r="N7672" s="14">
        <v>45162</v>
      </c>
      <c r="O7672" s="8" t="b">
        <v>1</v>
      </c>
    </row>
    <row r="7673" spans="1:15" x14ac:dyDescent="0.3">
      <c r="A7673" s="15" t="s">
        <v>2098</v>
      </c>
      <c r="B7673" s="15" t="s">
        <v>35</v>
      </c>
      <c r="C7673" s="15" t="s">
        <v>12</v>
      </c>
      <c r="D7673" s="15" t="s">
        <v>60</v>
      </c>
      <c r="E7673" s="16">
        <f>retail_store_sales!$H7673/retail_store_sales!$F7673</f>
        <v>29</v>
      </c>
      <c r="F7673" s="17">
        <v>1</v>
      </c>
      <c r="G7673" s="18">
        <f t="shared" si="357"/>
        <v>29</v>
      </c>
      <c r="H7673" s="19">
        <v>29</v>
      </c>
      <c r="I7673" s="15" t="s">
        <v>24</v>
      </c>
      <c r="J7673" s="15" t="s">
        <v>15</v>
      </c>
      <c r="K7673" s="13" t="str">
        <f t="shared" si="359"/>
        <v>Sunday</v>
      </c>
      <c r="L7673" s="20">
        <f>YEAR(retail_store_sales!$N7673)</f>
        <v>2022</v>
      </c>
      <c r="M7673" s="20" t="str">
        <f t="shared" si="358"/>
        <v>December</v>
      </c>
      <c r="N7673" s="21">
        <v>44920</v>
      </c>
      <c r="O7673" s="15" t="s">
        <v>12824</v>
      </c>
    </row>
    <row r="7674" spans="1:15" x14ac:dyDescent="0.3">
      <c r="A7674" s="8" t="s">
        <v>12411</v>
      </c>
      <c r="B7674" s="8" t="s">
        <v>21</v>
      </c>
      <c r="C7674" s="8" t="s">
        <v>40</v>
      </c>
      <c r="D7674" s="8" t="s">
        <v>12823</v>
      </c>
      <c r="E7674" s="9">
        <f>retail_store_sales!$H7674/retail_store_sales!$F7674</f>
        <v>24.5</v>
      </c>
      <c r="F7674" s="10">
        <v>5</v>
      </c>
      <c r="G7674" s="11">
        <f t="shared" si="357"/>
        <v>24.5</v>
      </c>
      <c r="H7674" s="12">
        <v>122.5</v>
      </c>
      <c r="I7674" s="8" t="s">
        <v>47</v>
      </c>
      <c r="J7674" s="8" t="s">
        <v>37</v>
      </c>
      <c r="K7674" s="13" t="str">
        <f t="shared" si="359"/>
        <v>Wednesday</v>
      </c>
      <c r="L7674" s="13">
        <f>YEAR(retail_store_sales!$N7674)</f>
        <v>2024</v>
      </c>
      <c r="M7674" s="13" t="str">
        <f t="shared" si="358"/>
        <v>July</v>
      </c>
      <c r="N7674" s="14">
        <v>45497</v>
      </c>
      <c r="O7674" s="8" t="b">
        <v>1</v>
      </c>
    </row>
    <row r="7675" spans="1:15" x14ac:dyDescent="0.3">
      <c r="A7675" s="15" t="s">
        <v>4627</v>
      </c>
      <c r="B7675" s="15" t="s">
        <v>26</v>
      </c>
      <c r="C7675" s="15" t="s">
        <v>27</v>
      </c>
      <c r="D7675" s="15" t="s">
        <v>12823</v>
      </c>
      <c r="E7675" s="16">
        <f>retail_store_sales!$H7675/retail_store_sales!$F7675</f>
        <v>39.5</v>
      </c>
      <c r="F7675" s="17">
        <v>2</v>
      </c>
      <c r="G7675" s="18">
        <f t="shared" si="357"/>
        <v>39.5</v>
      </c>
      <c r="H7675" s="19">
        <v>79</v>
      </c>
      <c r="I7675" s="15" t="s">
        <v>24</v>
      </c>
      <c r="J7675" s="15" t="s">
        <v>37</v>
      </c>
      <c r="K7675" s="13" t="str">
        <f t="shared" si="359"/>
        <v>Wednesday</v>
      </c>
      <c r="L7675" s="20">
        <f>YEAR(retail_store_sales!$N7675)</f>
        <v>2024</v>
      </c>
      <c r="M7675" s="20" t="str">
        <f t="shared" si="358"/>
        <v>May</v>
      </c>
      <c r="N7675" s="21">
        <v>45420</v>
      </c>
      <c r="O7675" s="15" t="s">
        <v>12824</v>
      </c>
    </row>
    <row r="7676" spans="1:15" x14ac:dyDescent="0.3">
      <c r="A7676" s="8" t="s">
        <v>2096</v>
      </c>
      <c r="B7676" s="8" t="s">
        <v>115</v>
      </c>
      <c r="C7676" s="8" t="s">
        <v>40</v>
      </c>
      <c r="D7676" s="8" t="s">
        <v>43</v>
      </c>
      <c r="E7676" s="9">
        <f>retail_store_sales!$H7676/retail_store_sales!$F7676</f>
        <v>27.5</v>
      </c>
      <c r="F7676" s="10">
        <v>9</v>
      </c>
      <c r="G7676" s="11">
        <f t="shared" si="357"/>
        <v>27.5</v>
      </c>
      <c r="H7676" s="12">
        <v>247.5</v>
      </c>
      <c r="I7676" s="8" t="s">
        <v>47</v>
      </c>
      <c r="J7676" s="8" t="s">
        <v>37</v>
      </c>
      <c r="K7676" s="13" t="str">
        <f t="shared" si="359"/>
        <v>Thursday</v>
      </c>
      <c r="L7676" s="13">
        <f>YEAR(retail_store_sales!$N7676)</f>
        <v>2022</v>
      </c>
      <c r="M7676" s="13" t="str">
        <f t="shared" si="358"/>
        <v>May</v>
      </c>
      <c r="N7676" s="14">
        <v>44686</v>
      </c>
      <c r="O7676" s="8" t="s">
        <v>12824</v>
      </c>
    </row>
    <row r="7677" spans="1:15" x14ac:dyDescent="0.3">
      <c r="A7677" s="15" t="s">
        <v>6337</v>
      </c>
      <c r="B7677" s="15" t="s">
        <v>68</v>
      </c>
      <c r="C7677" s="15" t="s">
        <v>31</v>
      </c>
      <c r="D7677" s="15" t="s">
        <v>481</v>
      </c>
      <c r="E7677" s="16">
        <f>retail_store_sales!$H7677/retail_store_sales!$F7677</f>
        <v>23</v>
      </c>
      <c r="F7677" s="17">
        <v>7</v>
      </c>
      <c r="G7677" s="18">
        <f t="shared" si="357"/>
        <v>23</v>
      </c>
      <c r="H7677" s="19">
        <v>161</v>
      </c>
      <c r="I7677" s="15" t="s">
        <v>24</v>
      </c>
      <c r="J7677" s="15" t="s">
        <v>15</v>
      </c>
      <c r="K7677" s="13" t="str">
        <f t="shared" si="359"/>
        <v>Saturday</v>
      </c>
      <c r="L7677" s="20">
        <f>YEAR(retail_store_sales!$N7677)</f>
        <v>2024</v>
      </c>
      <c r="M7677" s="20" t="str">
        <f t="shared" si="358"/>
        <v>November</v>
      </c>
      <c r="N7677" s="21">
        <v>45598</v>
      </c>
      <c r="O7677" s="15" t="s">
        <v>12824</v>
      </c>
    </row>
    <row r="7678" spans="1:15" x14ac:dyDescent="0.3">
      <c r="A7678" s="8" t="s">
        <v>4673</v>
      </c>
      <c r="B7678" s="8" t="s">
        <v>39</v>
      </c>
      <c r="C7678" s="8" t="s">
        <v>40</v>
      </c>
      <c r="D7678" s="8" t="s">
        <v>232</v>
      </c>
      <c r="E7678" s="9">
        <f>retail_store_sales!$H7678/retail_store_sales!$F7678</f>
        <v>11</v>
      </c>
      <c r="F7678" s="10">
        <v>2</v>
      </c>
      <c r="G7678" s="11">
        <f t="shared" si="357"/>
        <v>11</v>
      </c>
      <c r="H7678" s="12">
        <v>22</v>
      </c>
      <c r="I7678" s="8" t="s">
        <v>24</v>
      </c>
      <c r="J7678" s="8" t="s">
        <v>15</v>
      </c>
      <c r="K7678" s="13" t="str">
        <f t="shared" si="359"/>
        <v>Friday</v>
      </c>
      <c r="L7678" s="13">
        <f>YEAR(retail_store_sales!$N7678)</f>
        <v>2022</v>
      </c>
      <c r="M7678" s="13" t="str">
        <f t="shared" si="358"/>
        <v>August</v>
      </c>
      <c r="N7678" s="14">
        <v>44799</v>
      </c>
      <c r="O7678" s="8" t="b">
        <v>1</v>
      </c>
    </row>
    <row r="7679" spans="1:15" x14ac:dyDescent="0.3">
      <c r="A7679" s="15" t="s">
        <v>4280</v>
      </c>
      <c r="B7679" s="15" t="s">
        <v>68</v>
      </c>
      <c r="C7679" s="15" t="s">
        <v>65</v>
      </c>
      <c r="D7679" s="15" t="s">
        <v>366</v>
      </c>
      <c r="E7679" s="16">
        <f>retail_store_sales!$H7679/retail_store_sales!$F7679</f>
        <v>21.5</v>
      </c>
      <c r="F7679" s="17">
        <v>8</v>
      </c>
      <c r="G7679" s="18">
        <f t="shared" si="357"/>
        <v>21.5</v>
      </c>
      <c r="H7679" s="19">
        <v>172</v>
      </c>
      <c r="I7679" s="15" t="s">
        <v>24</v>
      </c>
      <c r="J7679" s="15" t="s">
        <v>37</v>
      </c>
      <c r="K7679" s="13" t="str">
        <f t="shared" si="359"/>
        <v>Monday</v>
      </c>
      <c r="L7679" s="20">
        <f>YEAR(retail_store_sales!$N7679)</f>
        <v>2024</v>
      </c>
      <c r="M7679" s="20" t="str">
        <f t="shared" si="358"/>
        <v>August</v>
      </c>
      <c r="N7679" s="21">
        <v>45523</v>
      </c>
      <c r="O7679" s="15" t="b">
        <v>1</v>
      </c>
    </row>
    <row r="7680" spans="1:15" x14ac:dyDescent="0.3">
      <c r="A7680" s="8" t="s">
        <v>9220</v>
      </c>
      <c r="B7680" s="8" t="s">
        <v>79</v>
      </c>
      <c r="C7680" s="8" t="s">
        <v>31</v>
      </c>
      <c r="D7680" s="8" t="s">
        <v>93</v>
      </c>
      <c r="E7680" s="9">
        <f>retail_store_sales!$H7680/retail_store_sales!$F7680</f>
        <v>20</v>
      </c>
      <c r="F7680" s="10">
        <v>10</v>
      </c>
      <c r="G7680" s="11">
        <f t="shared" si="357"/>
        <v>20</v>
      </c>
      <c r="H7680" s="12">
        <v>200</v>
      </c>
      <c r="I7680" s="8" t="s">
        <v>24</v>
      </c>
      <c r="J7680" s="8" t="s">
        <v>37</v>
      </c>
      <c r="K7680" s="13" t="str">
        <f t="shared" si="359"/>
        <v>Thursday</v>
      </c>
      <c r="L7680" s="13">
        <f>YEAR(retail_store_sales!$N7680)</f>
        <v>2023</v>
      </c>
      <c r="M7680" s="13" t="str">
        <f t="shared" si="358"/>
        <v>June</v>
      </c>
      <c r="N7680" s="14">
        <v>45092</v>
      </c>
      <c r="O7680" s="8" t="b">
        <v>1</v>
      </c>
    </row>
    <row r="7681" spans="1:15" x14ac:dyDescent="0.3">
      <c r="A7681" s="15" t="s">
        <v>4457</v>
      </c>
      <c r="B7681" s="15" t="s">
        <v>107</v>
      </c>
      <c r="C7681" s="15" t="s">
        <v>27</v>
      </c>
      <c r="D7681" s="15" t="s">
        <v>257</v>
      </c>
      <c r="E7681" s="16">
        <f>retail_store_sales!$H7681/retail_store_sales!$F7681</f>
        <v>33.5</v>
      </c>
      <c r="F7681" s="17">
        <v>3</v>
      </c>
      <c r="G7681" s="18">
        <f t="shared" si="357"/>
        <v>33.5</v>
      </c>
      <c r="H7681" s="19">
        <v>100.5</v>
      </c>
      <c r="I7681" s="15" t="s">
        <v>47</v>
      </c>
      <c r="J7681" s="15" t="s">
        <v>15</v>
      </c>
      <c r="K7681" s="13" t="str">
        <f t="shared" si="359"/>
        <v>Friday</v>
      </c>
      <c r="L7681" s="20">
        <f>YEAR(retail_store_sales!$N7681)</f>
        <v>2022</v>
      </c>
      <c r="M7681" s="20" t="str">
        <f t="shared" si="358"/>
        <v>March</v>
      </c>
      <c r="N7681" s="21">
        <v>44631</v>
      </c>
      <c r="O7681" s="15" t="s">
        <v>12824</v>
      </c>
    </row>
    <row r="7682" spans="1:15" x14ac:dyDescent="0.3">
      <c r="A7682" s="8" t="s">
        <v>7033</v>
      </c>
      <c r="B7682" s="8" t="s">
        <v>54</v>
      </c>
      <c r="C7682" s="8" t="s">
        <v>27</v>
      </c>
      <c r="D7682" s="8" t="s">
        <v>103</v>
      </c>
      <c r="E7682" s="9">
        <f>retail_store_sales!$H7682/retail_store_sales!$F7682</f>
        <v>41</v>
      </c>
      <c r="F7682" s="10">
        <v>10</v>
      </c>
      <c r="G7682" s="11">
        <f t="shared" ref="G7682:G7745" si="360">IF(AND(F7682=0, H7682=0), 0, IF(H7682=0, 0, H7682/F7682))</f>
        <v>41</v>
      </c>
      <c r="H7682" s="12">
        <v>410</v>
      </c>
      <c r="I7682" s="8" t="s">
        <v>47</v>
      </c>
      <c r="J7682" s="8" t="s">
        <v>15</v>
      </c>
      <c r="K7682" s="13" t="str">
        <f t="shared" si="359"/>
        <v>Saturday</v>
      </c>
      <c r="L7682" s="13">
        <f>YEAR(retail_store_sales!$N7682)</f>
        <v>2023</v>
      </c>
      <c r="M7682" s="13" t="str">
        <f t="shared" ref="M7682:M7745" si="361">TEXT(N7682,"mmmm")</f>
        <v>May</v>
      </c>
      <c r="N7682" s="14">
        <v>45066</v>
      </c>
      <c r="O7682" s="8" t="b">
        <v>0</v>
      </c>
    </row>
    <row r="7683" spans="1:15" x14ac:dyDescent="0.3">
      <c r="A7683" s="15" t="s">
        <v>8922</v>
      </c>
      <c r="B7683" s="15" t="s">
        <v>17</v>
      </c>
      <c r="C7683" s="15" t="s">
        <v>65</v>
      </c>
      <c r="D7683" s="15" t="s">
        <v>642</v>
      </c>
      <c r="E7683" s="16">
        <f>retail_store_sales!$H7683/retail_store_sales!$F7683</f>
        <v>26</v>
      </c>
      <c r="F7683" s="17">
        <v>6</v>
      </c>
      <c r="G7683" s="18">
        <f t="shared" si="360"/>
        <v>26</v>
      </c>
      <c r="H7683" s="19">
        <v>156</v>
      </c>
      <c r="I7683" s="15" t="s">
        <v>47</v>
      </c>
      <c r="J7683" s="15" t="s">
        <v>15</v>
      </c>
      <c r="K7683" s="13" t="str">
        <f t="shared" ref="K7683:K7746" si="362">TEXT(N7683, "dddd")</f>
        <v>Saturday</v>
      </c>
      <c r="L7683" s="20">
        <f>YEAR(retail_store_sales!$N7683)</f>
        <v>2023</v>
      </c>
      <c r="M7683" s="20" t="str">
        <f t="shared" si="361"/>
        <v>December</v>
      </c>
      <c r="N7683" s="21">
        <v>45276</v>
      </c>
      <c r="O7683" s="15" t="b">
        <v>1</v>
      </c>
    </row>
    <row r="7684" spans="1:15" x14ac:dyDescent="0.3">
      <c r="A7684" s="8" t="s">
        <v>2237</v>
      </c>
      <c r="B7684" s="8" t="s">
        <v>62</v>
      </c>
      <c r="C7684" s="8" t="s">
        <v>22</v>
      </c>
      <c r="D7684" s="8" t="s">
        <v>276</v>
      </c>
      <c r="E7684" s="9">
        <f>retail_store_sales!$H7684/retail_store_sales!$F7684</f>
        <v>30.5</v>
      </c>
      <c r="F7684" s="10">
        <v>9</v>
      </c>
      <c r="G7684" s="11">
        <f t="shared" si="360"/>
        <v>30.5</v>
      </c>
      <c r="H7684" s="12">
        <v>274.5</v>
      </c>
      <c r="I7684" s="8" t="s">
        <v>24</v>
      </c>
      <c r="J7684" s="8" t="s">
        <v>15</v>
      </c>
      <c r="K7684" s="13" t="str">
        <f t="shared" si="362"/>
        <v>Thursday</v>
      </c>
      <c r="L7684" s="13">
        <f>YEAR(retail_store_sales!$N7684)</f>
        <v>2022</v>
      </c>
      <c r="M7684" s="13" t="str">
        <f t="shared" si="361"/>
        <v>February</v>
      </c>
      <c r="N7684" s="14">
        <v>44616</v>
      </c>
      <c r="O7684" s="8" t="b">
        <v>0</v>
      </c>
    </row>
    <row r="7685" spans="1:15" x14ac:dyDescent="0.3">
      <c r="A7685" s="15" t="s">
        <v>12338</v>
      </c>
      <c r="B7685" s="15" t="s">
        <v>35</v>
      </c>
      <c r="C7685" s="15" t="s">
        <v>31</v>
      </c>
      <c r="D7685" s="15" t="s">
        <v>497</v>
      </c>
      <c r="E7685" s="16">
        <f>retail_store_sales!$H7685/retail_store_sales!$F7685</f>
        <v>29</v>
      </c>
      <c r="F7685" s="17">
        <v>1</v>
      </c>
      <c r="G7685" s="18">
        <f t="shared" si="360"/>
        <v>29</v>
      </c>
      <c r="H7685" s="19">
        <v>29</v>
      </c>
      <c r="I7685" s="15" t="s">
        <v>47</v>
      </c>
      <c r="J7685" s="15" t="s">
        <v>15</v>
      </c>
      <c r="K7685" s="13" t="str">
        <f t="shared" si="362"/>
        <v>Sunday</v>
      </c>
      <c r="L7685" s="20">
        <f>YEAR(retail_store_sales!$N7685)</f>
        <v>2022</v>
      </c>
      <c r="M7685" s="20" t="str">
        <f t="shared" si="361"/>
        <v>September</v>
      </c>
      <c r="N7685" s="21">
        <v>44815</v>
      </c>
      <c r="O7685" s="15" t="b">
        <v>1</v>
      </c>
    </row>
    <row r="7686" spans="1:15" x14ac:dyDescent="0.3">
      <c r="A7686" s="8" t="s">
        <v>8043</v>
      </c>
      <c r="B7686" s="8" t="s">
        <v>45</v>
      </c>
      <c r="C7686" s="8" t="s">
        <v>12</v>
      </c>
      <c r="D7686" s="8" t="s">
        <v>165</v>
      </c>
      <c r="E7686" s="9">
        <f>retail_store_sales!$H7686/retail_store_sales!$F7686</f>
        <v>21.5</v>
      </c>
      <c r="F7686" s="10">
        <v>2</v>
      </c>
      <c r="G7686" s="11">
        <f t="shared" si="360"/>
        <v>21.5</v>
      </c>
      <c r="H7686" s="12">
        <v>43</v>
      </c>
      <c r="I7686" s="8" t="s">
        <v>14</v>
      </c>
      <c r="J7686" s="8" t="s">
        <v>37</v>
      </c>
      <c r="K7686" s="13" t="str">
        <f t="shared" si="362"/>
        <v>Friday</v>
      </c>
      <c r="L7686" s="13">
        <f>YEAR(retail_store_sales!$N7686)</f>
        <v>2023</v>
      </c>
      <c r="M7686" s="13" t="str">
        <f t="shared" si="361"/>
        <v>June</v>
      </c>
      <c r="N7686" s="14">
        <v>45107</v>
      </c>
      <c r="O7686" s="8" t="b">
        <v>0</v>
      </c>
    </row>
    <row r="7687" spans="1:15" x14ac:dyDescent="0.3">
      <c r="A7687" s="15" t="s">
        <v>8153</v>
      </c>
      <c r="B7687" s="15" t="s">
        <v>97</v>
      </c>
      <c r="C7687" s="15" t="s">
        <v>129</v>
      </c>
      <c r="D7687" s="15" t="s">
        <v>360</v>
      </c>
      <c r="E7687" s="16">
        <f>retail_store_sales!$H7687/retail_store_sales!$F7687</f>
        <v>32</v>
      </c>
      <c r="F7687" s="17">
        <v>6</v>
      </c>
      <c r="G7687" s="18">
        <f t="shared" si="360"/>
        <v>32</v>
      </c>
      <c r="H7687" s="19">
        <v>192</v>
      </c>
      <c r="I7687" s="15" t="s">
        <v>14</v>
      </c>
      <c r="J7687" s="15" t="s">
        <v>15</v>
      </c>
      <c r="K7687" s="13" t="str">
        <f t="shared" si="362"/>
        <v>Thursday</v>
      </c>
      <c r="L7687" s="20">
        <f>YEAR(retail_store_sales!$N7687)</f>
        <v>2024</v>
      </c>
      <c r="M7687" s="20" t="str">
        <f t="shared" si="361"/>
        <v>May</v>
      </c>
      <c r="N7687" s="21">
        <v>45435</v>
      </c>
      <c r="O7687" s="15" t="s">
        <v>12824</v>
      </c>
    </row>
    <row r="7688" spans="1:15" x14ac:dyDescent="0.3">
      <c r="A7688" s="8" t="s">
        <v>12740</v>
      </c>
      <c r="B7688" s="8" t="s">
        <v>107</v>
      </c>
      <c r="C7688" s="8" t="s">
        <v>31</v>
      </c>
      <c r="D7688" s="8" t="s">
        <v>811</v>
      </c>
      <c r="E7688" s="9">
        <f>retail_store_sales!$H7688/retail_store_sales!$F7688</f>
        <v>26</v>
      </c>
      <c r="F7688" s="10">
        <v>8</v>
      </c>
      <c r="G7688" s="11">
        <f t="shared" si="360"/>
        <v>26</v>
      </c>
      <c r="H7688" s="12">
        <v>208</v>
      </c>
      <c r="I7688" s="8" t="s">
        <v>47</v>
      </c>
      <c r="J7688" s="8" t="s">
        <v>37</v>
      </c>
      <c r="K7688" s="13" t="str">
        <f t="shared" si="362"/>
        <v>Thursday</v>
      </c>
      <c r="L7688" s="13">
        <f>YEAR(retail_store_sales!$N7688)</f>
        <v>2024</v>
      </c>
      <c r="M7688" s="13" t="str">
        <f t="shared" si="361"/>
        <v>August</v>
      </c>
      <c r="N7688" s="14">
        <v>45505</v>
      </c>
      <c r="O7688" s="8" t="s">
        <v>12824</v>
      </c>
    </row>
    <row r="7689" spans="1:15" x14ac:dyDescent="0.3">
      <c r="A7689" s="15" t="s">
        <v>10053</v>
      </c>
      <c r="B7689" s="15" t="s">
        <v>79</v>
      </c>
      <c r="C7689" s="15" t="s">
        <v>31</v>
      </c>
      <c r="D7689" s="15" t="s">
        <v>169</v>
      </c>
      <c r="E7689" s="16">
        <f>retail_store_sales!$H7689/retail_store_sales!$F7689</f>
        <v>30.5</v>
      </c>
      <c r="F7689" s="17">
        <v>7</v>
      </c>
      <c r="G7689" s="18">
        <f t="shared" si="360"/>
        <v>30.5</v>
      </c>
      <c r="H7689" s="19">
        <v>213.5</v>
      </c>
      <c r="I7689" s="15" t="s">
        <v>14</v>
      </c>
      <c r="J7689" s="15" t="s">
        <v>15</v>
      </c>
      <c r="K7689" s="13" t="str">
        <f t="shared" si="362"/>
        <v>Friday</v>
      </c>
      <c r="L7689" s="20">
        <f>YEAR(retail_store_sales!$N7689)</f>
        <v>2023</v>
      </c>
      <c r="M7689" s="20" t="str">
        <f t="shared" si="361"/>
        <v>June</v>
      </c>
      <c r="N7689" s="21">
        <v>45086</v>
      </c>
      <c r="O7689" s="15" t="s">
        <v>12824</v>
      </c>
    </row>
    <row r="7690" spans="1:15" x14ac:dyDescent="0.3">
      <c r="A7690" s="8" t="s">
        <v>4576</v>
      </c>
      <c r="B7690" s="8" t="s">
        <v>73</v>
      </c>
      <c r="C7690" s="8" t="s">
        <v>65</v>
      </c>
      <c r="D7690" s="8" t="s">
        <v>357</v>
      </c>
      <c r="E7690" s="9">
        <f>retail_store_sales!$H7690/retail_store_sales!$F7690</f>
        <v>5</v>
      </c>
      <c r="F7690" s="10">
        <v>6</v>
      </c>
      <c r="G7690" s="11">
        <f t="shared" si="360"/>
        <v>5</v>
      </c>
      <c r="H7690" s="12">
        <v>30</v>
      </c>
      <c r="I7690" s="8" t="s">
        <v>47</v>
      </c>
      <c r="J7690" s="8" t="s">
        <v>37</v>
      </c>
      <c r="K7690" s="13" t="str">
        <f t="shared" si="362"/>
        <v>Wednesday</v>
      </c>
      <c r="L7690" s="13">
        <f>YEAR(retail_store_sales!$N7690)</f>
        <v>2023</v>
      </c>
      <c r="M7690" s="13" t="str">
        <f t="shared" si="361"/>
        <v>March</v>
      </c>
      <c r="N7690" s="14">
        <v>45014</v>
      </c>
      <c r="O7690" s="8" t="b">
        <v>0</v>
      </c>
    </row>
    <row r="7691" spans="1:15" x14ac:dyDescent="0.3">
      <c r="A7691" s="15" t="s">
        <v>8083</v>
      </c>
      <c r="B7691" s="15" t="s">
        <v>122</v>
      </c>
      <c r="C7691" s="15" t="s">
        <v>27</v>
      </c>
      <c r="D7691" s="15" t="s">
        <v>255</v>
      </c>
      <c r="E7691" s="16">
        <f>retail_store_sales!$H7691/retail_store_sales!$F7691</f>
        <v>32</v>
      </c>
      <c r="F7691" s="17">
        <v>7</v>
      </c>
      <c r="G7691" s="18">
        <f t="shared" si="360"/>
        <v>32</v>
      </c>
      <c r="H7691" s="19">
        <v>224</v>
      </c>
      <c r="I7691" s="15" t="s">
        <v>14</v>
      </c>
      <c r="J7691" s="15" t="s">
        <v>37</v>
      </c>
      <c r="K7691" s="13" t="str">
        <f t="shared" si="362"/>
        <v>Wednesday</v>
      </c>
      <c r="L7691" s="20">
        <f>YEAR(retail_store_sales!$N7691)</f>
        <v>2024</v>
      </c>
      <c r="M7691" s="20" t="str">
        <f t="shared" si="361"/>
        <v>January</v>
      </c>
      <c r="N7691" s="21">
        <v>45322</v>
      </c>
      <c r="O7691" s="15" t="b">
        <v>0</v>
      </c>
    </row>
    <row r="7692" spans="1:15" x14ac:dyDescent="0.3">
      <c r="A7692" s="8" t="s">
        <v>7908</v>
      </c>
      <c r="B7692" s="8" t="s">
        <v>17</v>
      </c>
      <c r="C7692" s="8" t="s">
        <v>129</v>
      </c>
      <c r="D7692" s="8" t="s">
        <v>12823</v>
      </c>
      <c r="E7692" s="9">
        <v>0</v>
      </c>
      <c r="F7692" s="10">
        <v>0</v>
      </c>
      <c r="G7692" s="11">
        <f t="shared" si="360"/>
        <v>0</v>
      </c>
      <c r="H7692" s="12">
        <v>0</v>
      </c>
      <c r="I7692" s="8" t="s">
        <v>24</v>
      </c>
      <c r="J7692" s="8" t="s">
        <v>37</v>
      </c>
      <c r="K7692" s="13" t="str">
        <f t="shared" si="362"/>
        <v>Saturday</v>
      </c>
      <c r="L7692" s="13">
        <f>YEAR(retail_store_sales!$N7692)</f>
        <v>2024</v>
      </c>
      <c r="M7692" s="13" t="str">
        <f t="shared" si="361"/>
        <v>October</v>
      </c>
      <c r="N7692" s="14">
        <v>45584</v>
      </c>
      <c r="O7692" s="8" t="s">
        <v>12824</v>
      </c>
    </row>
    <row r="7693" spans="1:15" x14ac:dyDescent="0.3">
      <c r="A7693" s="15" t="s">
        <v>2558</v>
      </c>
      <c r="B7693" s="15" t="s">
        <v>112</v>
      </c>
      <c r="C7693" s="15" t="s">
        <v>129</v>
      </c>
      <c r="D7693" s="15" t="s">
        <v>12823</v>
      </c>
      <c r="E7693" s="16">
        <v>0</v>
      </c>
      <c r="F7693" s="17">
        <v>0</v>
      </c>
      <c r="G7693" s="18">
        <f t="shared" si="360"/>
        <v>0</v>
      </c>
      <c r="H7693" s="19">
        <v>0</v>
      </c>
      <c r="I7693" s="15" t="s">
        <v>14</v>
      </c>
      <c r="J7693" s="15" t="s">
        <v>15</v>
      </c>
      <c r="K7693" s="13" t="str">
        <f t="shared" si="362"/>
        <v>Thursday</v>
      </c>
      <c r="L7693" s="20">
        <f>YEAR(retail_store_sales!$N7693)</f>
        <v>2023</v>
      </c>
      <c r="M7693" s="20" t="str">
        <f t="shared" si="361"/>
        <v>April</v>
      </c>
      <c r="N7693" s="21">
        <v>45029</v>
      </c>
      <c r="O7693" s="15" t="b">
        <v>1</v>
      </c>
    </row>
    <row r="7694" spans="1:15" x14ac:dyDescent="0.3">
      <c r="A7694" s="8" t="s">
        <v>7184</v>
      </c>
      <c r="B7694" s="8" t="s">
        <v>54</v>
      </c>
      <c r="C7694" s="8" t="s">
        <v>40</v>
      </c>
      <c r="D7694" s="8" t="s">
        <v>232</v>
      </c>
      <c r="E7694" s="9">
        <f>retail_store_sales!$H7694/retail_store_sales!$F7694</f>
        <v>11</v>
      </c>
      <c r="F7694" s="10">
        <v>10</v>
      </c>
      <c r="G7694" s="11">
        <f t="shared" si="360"/>
        <v>11</v>
      </c>
      <c r="H7694" s="12">
        <v>110</v>
      </c>
      <c r="I7694" s="8" t="s">
        <v>24</v>
      </c>
      <c r="J7694" s="8" t="s">
        <v>37</v>
      </c>
      <c r="K7694" s="13" t="str">
        <f t="shared" si="362"/>
        <v>Friday</v>
      </c>
      <c r="L7694" s="13">
        <f>YEAR(retail_store_sales!$N7694)</f>
        <v>2024</v>
      </c>
      <c r="M7694" s="13" t="str">
        <f t="shared" si="361"/>
        <v>June</v>
      </c>
      <c r="N7694" s="14">
        <v>45457</v>
      </c>
      <c r="O7694" s="8" t="b">
        <v>0</v>
      </c>
    </row>
    <row r="7695" spans="1:15" x14ac:dyDescent="0.3">
      <c r="A7695" s="15" t="s">
        <v>2157</v>
      </c>
      <c r="B7695" s="15" t="s">
        <v>62</v>
      </c>
      <c r="C7695" s="15" t="s">
        <v>31</v>
      </c>
      <c r="D7695" s="15" t="s">
        <v>159</v>
      </c>
      <c r="E7695" s="16">
        <f>retail_store_sales!$H7695/retail_store_sales!$F7695</f>
        <v>36.5</v>
      </c>
      <c r="F7695" s="17">
        <v>10</v>
      </c>
      <c r="G7695" s="18">
        <f t="shared" si="360"/>
        <v>36.5</v>
      </c>
      <c r="H7695" s="19">
        <v>365</v>
      </c>
      <c r="I7695" s="15" t="s">
        <v>47</v>
      </c>
      <c r="J7695" s="15" t="s">
        <v>37</v>
      </c>
      <c r="K7695" s="13" t="str">
        <f t="shared" si="362"/>
        <v>Sunday</v>
      </c>
      <c r="L7695" s="20">
        <f>YEAR(retail_store_sales!$N7695)</f>
        <v>2022</v>
      </c>
      <c r="M7695" s="20" t="str">
        <f t="shared" si="361"/>
        <v>March</v>
      </c>
      <c r="N7695" s="21">
        <v>44633</v>
      </c>
      <c r="O7695" s="15" t="b">
        <v>1</v>
      </c>
    </row>
    <row r="7696" spans="1:15" x14ac:dyDescent="0.3">
      <c r="A7696" s="8" t="s">
        <v>2631</v>
      </c>
      <c r="B7696" s="8" t="s">
        <v>26</v>
      </c>
      <c r="C7696" s="8" t="s">
        <v>65</v>
      </c>
      <c r="D7696" s="8" t="s">
        <v>351</v>
      </c>
      <c r="E7696" s="9">
        <f>retail_store_sales!$H7696/retail_store_sales!$F7696</f>
        <v>38</v>
      </c>
      <c r="F7696" s="10">
        <v>5</v>
      </c>
      <c r="G7696" s="11">
        <f t="shared" si="360"/>
        <v>38</v>
      </c>
      <c r="H7696" s="12">
        <v>190</v>
      </c>
      <c r="I7696" s="8" t="s">
        <v>14</v>
      </c>
      <c r="J7696" s="8" t="s">
        <v>15</v>
      </c>
      <c r="K7696" s="13" t="str">
        <f t="shared" si="362"/>
        <v>Saturday</v>
      </c>
      <c r="L7696" s="13">
        <f>YEAR(retail_store_sales!$N7696)</f>
        <v>2022</v>
      </c>
      <c r="M7696" s="13" t="str">
        <f t="shared" si="361"/>
        <v>December</v>
      </c>
      <c r="N7696" s="14">
        <v>44919</v>
      </c>
      <c r="O7696" s="8" t="s">
        <v>12824</v>
      </c>
    </row>
    <row r="7697" spans="1:15" x14ac:dyDescent="0.3">
      <c r="A7697" s="15" t="s">
        <v>1683</v>
      </c>
      <c r="B7697" s="15" t="s">
        <v>64</v>
      </c>
      <c r="C7697" s="15" t="s">
        <v>27</v>
      </c>
      <c r="D7697" s="15" t="s">
        <v>675</v>
      </c>
      <c r="E7697" s="16">
        <f>retail_store_sales!$H7697/retail_store_sales!$F7697</f>
        <v>39.5</v>
      </c>
      <c r="F7697" s="17">
        <v>9</v>
      </c>
      <c r="G7697" s="18">
        <f t="shared" si="360"/>
        <v>39.5</v>
      </c>
      <c r="H7697" s="19">
        <v>355.5</v>
      </c>
      <c r="I7697" s="15" t="s">
        <v>14</v>
      </c>
      <c r="J7697" s="15" t="s">
        <v>15</v>
      </c>
      <c r="K7697" s="13" t="str">
        <f t="shared" si="362"/>
        <v>Wednesday</v>
      </c>
      <c r="L7697" s="20">
        <f>YEAR(retail_store_sales!$N7697)</f>
        <v>2023</v>
      </c>
      <c r="M7697" s="20" t="str">
        <f t="shared" si="361"/>
        <v>December</v>
      </c>
      <c r="N7697" s="21">
        <v>45280</v>
      </c>
      <c r="O7697" s="15" t="s">
        <v>12824</v>
      </c>
    </row>
    <row r="7698" spans="1:15" x14ac:dyDescent="0.3">
      <c r="A7698" s="8" t="s">
        <v>11765</v>
      </c>
      <c r="B7698" s="8" t="s">
        <v>88</v>
      </c>
      <c r="C7698" s="8" t="s">
        <v>40</v>
      </c>
      <c r="D7698" s="8" t="s">
        <v>80</v>
      </c>
      <c r="E7698" s="9">
        <f>retail_store_sales!$H7698/retail_store_sales!$F7698</f>
        <v>24.5</v>
      </c>
      <c r="F7698" s="10">
        <v>9</v>
      </c>
      <c r="G7698" s="11">
        <f t="shared" si="360"/>
        <v>24.5</v>
      </c>
      <c r="H7698" s="12">
        <v>220.5</v>
      </c>
      <c r="I7698" s="8" t="s">
        <v>14</v>
      </c>
      <c r="J7698" s="8" t="s">
        <v>15</v>
      </c>
      <c r="K7698" s="13" t="str">
        <f t="shared" si="362"/>
        <v>Friday</v>
      </c>
      <c r="L7698" s="13">
        <f>YEAR(retail_store_sales!$N7698)</f>
        <v>2022</v>
      </c>
      <c r="M7698" s="13" t="str">
        <f t="shared" si="361"/>
        <v>February</v>
      </c>
      <c r="N7698" s="14">
        <v>44610</v>
      </c>
      <c r="O7698" s="8" t="b">
        <v>0</v>
      </c>
    </row>
    <row r="7699" spans="1:15" x14ac:dyDescent="0.3">
      <c r="A7699" s="15" t="s">
        <v>5995</v>
      </c>
      <c r="B7699" s="15" t="s">
        <v>73</v>
      </c>
      <c r="C7699" s="15" t="s">
        <v>18</v>
      </c>
      <c r="D7699" s="15" t="s">
        <v>1069</v>
      </c>
      <c r="E7699" s="16">
        <f>retail_store_sales!$H7699/retail_store_sales!$F7699</f>
        <v>14</v>
      </c>
      <c r="F7699" s="17">
        <v>6</v>
      </c>
      <c r="G7699" s="18">
        <f t="shared" si="360"/>
        <v>14</v>
      </c>
      <c r="H7699" s="19">
        <v>84</v>
      </c>
      <c r="I7699" s="15" t="s">
        <v>47</v>
      </c>
      <c r="J7699" s="15" t="s">
        <v>15</v>
      </c>
      <c r="K7699" s="13" t="str">
        <f t="shared" si="362"/>
        <v>Saturday</v>
      </c>
      <c r="L7699" s="20">
        <f>YEAR(retail_store_sales!$N7699)</f>
        <v>2023</v>
      </c>
      <c r="M7699" s="20" t="str">
        <f t="shared" si="361"/>
        <v>June</v>
      </c>
      <c r="N7699" s="21">
        <v>45080</v>
      </c>
      <c r="O7699" s="15" t="s">
        <v>12824</v>
      </c>
    </row>
    <row r="7700" spans="1:15" x14ac:dyDescent="0.3">
      <c r="A7700" s="8" t="s">
        <v>7354</v>
      </c>
      <c r="B7700" s="8" t="s">
        <v>76</v>
      </c>
      <c r="C7700" s="8" t="s">
        <v>129</v>
      </c>
      <c r="D7700" s="8" t="s">
        <v>224</v>
      </c>
      <c r="E7700" s="9">
        <f>retail_store_sales!$H7700/retail_store_sales!$F7700</f>
        <v>41</v>
      </c>
      <c r="F7700" s="10">
        <v>8</v>
      </c>
      <c r="G7700" s="11">
        <f t="shared" si="360"/>
        <v>41</v>
      </c>
      <c r="H7700" s="12">
        <v>328</v>
      </c>
      <c r="I7700" s="8" t="s">
        <v>14</v>
      </c>
      <c r="J7700" s="8" t="s">
        <v>37</v>
      </c>
      <c r="K7700" s="13" t="str">
        <f t="shared" si="362"/>
        <v>Saturday</v>
      </c>
      <c r="L7700" s="13">
        <f>YEAR(retail_store_sales!$N7700)</f>
        <v>2022</v>
      </c>
      <c r="M7700" s="13" t="str">
        <f t="shared" si="361"/>
        <v>November</v>
      </c>
      <c r="N7700" s="14">
        <v>44891</v>
      </c>
      <c r="O7700" s="8" t="s">
        <v>12824</v>
      </c>
    </row>
    <row r="7701" spans="1:15" x14ac:dyDescent="0.3">
      <c r="A7701" s="15" t="s">
        <v>12466</v>
      </c>
      <c r="B7701" s="15" t="s">
        <v>11</v>
      </c>
      <c r="C7701" s="15" t="s">
        <v>129</v>
      </c>
      <c r="D7701" s="15" t="s">
        <v>620</v>
      </c>
      <c r="E7701" s="16">
        <f>retail_store_sales!$H7701/retail_store_sales!$F7701</f>
        <v>21.5</v>
      </c>
      <c r="F7701" s="17">
        <v>7</v>
      </c>
      <c r="G7701" s="18">
        <f t="shared" si="360"/>
        <v>21.5</v>
      </c>
      <c r="H7701" s="19">
        <v>150.5</v>
      </c>
      <c r="I7701" s="15" t="s">
        <v>47</v>
      </c>
      <c r="J7701" s="15" t="s">
        <v>37</v>
      </c>
      <c r="K7701" s="13" t="str">
        <f t="shared" si="362"/>
        <v>Tuesday</v>
      </c>
      <c r="L7701" s="20">
        <f>YEAR(retail_store_sales!$N7701)</f>
        <v>2024</v>
      </c>
      <c r="M7701" s="20" t="str">
        <f t="shared" si="361"/>
        <v>June</v>
      </c>
      <c r="N7701" s="21">
        <v>45461</v>
      </c>
      <c r="O7701" s="15" t="s">
        <v>12824</v>
      </c>
    </row>
    <row r="7702" spans="1:15" x14ac:dyDescent="0.3">
      <c r="A7702" s="8" t="s">
        <v>4753</v>
      </c>
      <c r="B7702" s="8" t="s">
        <v>64</v>
      </c>
      <c r="C7702" s="8" t="s">
        <v>22</v>
      </c>
      <c r="D7702" s="8" t="s">
        <v>12823</v>
      </c>
      <c r="E7702" s="9">
        <f>retail_store_sales!$H7702/retail_store_sales!$F7702</f>
        <v>8</v>
      </c>
      <c r="F7702" s="10">
        <v>6</v>
      </c>
      <c r="G7702" s="11">
        <f t="shared" si="360"/>
        <v>8</v>
      </c>
      <c r="H7702" s="12">
        <v>48</v>
      </c>
      <c r="I7702" s="8" t="s">
        <v>14</v>
      </c>
      <c r="J7702" s="8" t="s">
        <v>15</v>
      </c>
      <c r="K7702" s="13" t="str">
        <f t="shared" si="362"/>
        <v>Thursday</v>
      </c>
      <c r="L7702" s="13">
        <f>YEAR(retail_store_sales!$N7702)</f>
        <v>2023</v>
      </c>
      <c r="M7702" s="13" t="str">
        <f t="shared" si="361"/>
        <v>October</v>
      </c>
      <c r="N7702" s="14">
        <v>45211</v>
      </c>
      <c r="O7702" s="8" t="s">
        <v>12824</v>
      </c>
    </row>
    <row r="7703" spans="1:15" x14ac:dyDescent="0.3">
      <c r="A7703" s="15" t="s">
        <v>7301</v>
      </c>
      <c r="B7703" s="15" t="s">
        <v>73</v>
      </c>
      <c r="C7703" s="15" t="s">
        <v>129</v>
      </c>
      <c r="D7703" s="15" t="s">
        <v>426</v>
      </c>
      <c r="E7703" s="16">
        <f>retail_store_sales!$H7703/retail_store_sales!$F7703</f>
        <v>17</v>
      </c>
      <c r="F7703" s="17">
        <v>8</v>
      </c>
      <c r="G7703" s="18">
        <f t="shared" si="360"/>
        <v>17</v>
      </c>
      <c r="H7703" s="19">
        <v>136</v>
      </c>
      <c r="I7703" s="15" t="s">
        <v>14</v>
      </c>
      <c r="J7703" s="15" t="s">
        <v>15</v>
      </c>
      <c r="K7703" s="13" t="str">
        <f t="shared" si="362"/>
        <v>Monday</v>
      </c>
      <c r="L7703" s="20">
        <f>YEAR(retail_store_sales!$N7703)</f>
        <v>2024</v>
      </c>
      <c r="M7703" s="20" t="str">
        <f t="shared" si="361"/>
        <v>April</v>
      </c>
      <c r="N7703" s="21">
        <v>45411</v>
      </c>
      <c r="O7703" s="15" t="b">
        <v>0</v>
      </c>
    </row>
    <row r="7704" spans="1:15" x14ac:dyDescent="0.3">
      <c r="A7704" s="8" t="s">
        <v>11991</v>
      </c>
      <c r="B7704" s="8" t="s">
        <v>88</v>
      </c>
      <c r="C7704" s="8" t="s">
        <v>27</v>
      </c>
      <c r="D7704" s="8" t="s">
        <v>726</v>
      </c>
      <c r="E7704" s="9">
        <f>retail_store_sales!$H7704/retail_store_sales!$F7704</f>
        <v>30.5</v>
      </c>
      <c r="F7704" s="10">
        <v>2</v>
      </c>
      <c r="G7704" s="11">
        <f t="shared" si="360"/>
        <v>30.5</v>
      </c>
      <c r="H7704" s="12">
        <v>61</v>
      </c>
      <c r="I7704" s="8" t="s">
        <v>47</v>
      </c>
      <c r="J7704" s="8" t="s">
        <v>37</v>
      </c>
      <c r="K7704" s="13" t="str">
        <f t="shared" si="362"/>
        <v>Saturday</v>
      </c>
      <c r="L7704" s="13">
        <f>YEAR(retail_store_sales!$N7704)</f>
        <v>2024</v>
      </c>
      <c r="M7704" s="13" t="str">
        <f t="shared" si="361"/>
        <v>May</v>
      </c>
      <c r="N7704" s="14">
        <v>45437</v>
      </c>
      <c r="O7704" s="8" t="s">
        <v>12824</v>
      </c>
    </row>
    <row r="7705" spans="1:15" x14ac:dyDescent="0.3">
      <c r="A7705" s="15" t="s">
        <v>4313</v>
      </c>
      <c r="B7705" s="15" t="s">
        <v>64</v>
      </c>
      <c r="C7705" s="15" t="s">
        <v>18</v>
      </c>
      <c r="D7705" s="15" t="s">
        <v>270</v>
      </c>
      <c r="E7705" s="16">
        <f>retail_store_sales!$H7705/retail_store_sales!$F7705</f>
        <v>5</v>
      </c>
      <c r="F7705" s="17">
        <v>4</v>
      </c>
      <c r="G7705" s="18">
        <f t="shared" si="360"/>
        <v>5</v>
      </c>
      <c r="H7705" s="19">
        <v>20</v>
      </c>
      <c r="I7705" s="15" t="s">
        <v>47</v>
      </c>
      <c r="J7705" s="15" t="s">
        <v>15</v>
      </c>
      <c r="K7705" s="13" t="str">
        <f t="shared" si="362"/>
        <v>Friday</v>
      </c>
      <c r="L7705" s="20">
        <f>YEAR(retail_store_sales!$N7705)</f>
        <v>2023</v>
      </c>
      <c r="M7705" s="20" t="str">
        <f t="shared" si="361"/>
        <v>July</v>
      </c>
      <c r="N7705" s="21">
        <v>45114</v>
      </c>
      <c r="O7705" s="15" t="b">
        <v>0</v>
      </c>
    </row>
    <row r="7706" spans="1:15" x14ac:dyDescent="0.3">
      <c r="A7706" s="8" t="s">
        <v>10833</v>
      </c>
      <c r="B7706" s="8" t="s">
        <v>122</v>
      </c>
      <c r="C7706" s="8" t="s">
        <v>129</v>
      </c>
      <c r="D7706" s="8" t="s">
        <v>360</v>
      </c>
      <c r="E7706" s="9">
        <f>retail_store_sales!$H7706/retail_store_sales!$F7706</f>
        <v>32</v>
      </c>
      <c r="F7706" s="10">
        <v>10</v>
      </c>
      <c r="G7706" s="11">
        <f t="shared" si="360"/>
        <v>32</v>
      </c>
      <c r="H7706" s="12">
        <v>320</v>
      </c>
      <c r="I7706" s="8" t="s">
        <v>47</v>
      </c>
      <c r="J7706" s="8" t="s">
        <v>15</v>
      </c>
      <c r="K7706" s="13" t="str">
        <f t="shared" si="362"/>
        <v>Friday</v>
      </c>
      <c r="L7706" s="13">
        <f>YEAR(retail_store_sales!$N7706)</f>
        <v>2024</v>
      </c>
      <c r="M7706" s="13" t="str">
        <f t="shared" si="361"/>
        <v>July</v>
      </c>
      <c r="N7706" s="14">
        <v>45485</v>
      </c>
      <c r="O7706" s="8" t="b">
        <v>0</v>
      </c>
    </row>
    <row r="7707" spans="1:15" x14ac:dyDescent="0.3">
      <c r="A7707" s="15" t="s">
        <v>12523</v>
      </c>
      <c r="B7707" s="15" t="s">
        <v>39</v>
      </c>
      <c r="C7707" s="15" t="s">
        <v>18</v>
      </c>
      <c r="D7707" s="15" t="s">
        <v>286</v>
      </c>
      <c r="E7707" s="16">
        <f>retail_store_sales!$H7707/retail_store_sales!$F7707</f>
        <v>20</v>
      </c>
      <c r="F7707" s="17">
        <v>8</v>
      </c>
      <c r="G7707" s="18">
        <f t="shared" si="360"/>
        <v>20</v>
      </c>
      <c r="H7707" s="19">
        <v>160</v>
      </c>
      <c r="I7707" s="15" t="s">
        <v>24</v>
      </c>
      <c r="J7707" s="15" t="s">
        <v>15</v>
      </c>
      <c r="K7707" s="13" t="str">
        <f t="shared" si="362"/>
        <v>Monday</v>
      </c>
      <c r="L7707" s="20">
        <f>YEAR(retail_store_sales!$N7707)</f>
        <v>2022</v>
      </c>
      <c r="M7707" s="20" t="str">
        <f t="shared" si="361"/>
        <v>April</v>
      </c>
      <c r="N7707" s="21">
        <v>44669</v>
      </c>
      <c r="O7707" s="15" t="s">
        <v>12824</v>
      </c>
    </row>
    <row r="7708" spans="1:15" x14ac:dyDescent="0.3">
      <c r="A7708" s="8" t="s">
        <v>5272</v>
      </c>
      <c r="B7708" s="8" t="s">
        <v>97</v>
      </c>
      <c r="C7708" s="8" t="s">
        <v>31</v>
      </c>
      <c r="D7708" s="8" t="s">
        <v>481</v>
      </c>
      <c r="E7708" s="9">
        <f>retail_store_sales!$H7708/retail_store_sales!$F7708</f>
        <v>23</v>
      </c>
      <c r="F7708" s="10">
        <v>3</v>
      </c>
      <c r="G7708" s="11">
        <f t="shared" si="360"/>
        <v>23</v>
      </c>
      <c r="H7708" s="12">
        <v>69</v>
      </c>
      <c r="I7708" s="8" t="s">
        <v>14</v>
      </c>
      <c r="J7708" s="8" t="s">
        <v>37</v>
      </c>
      <c r="K7708" s="13" t="str">
        <f t="shared" si="362"/>
        <v>Tuesday</v>
      </c>
      <c r="L7708" s="13">
        <f>YEAR(retail_store_sales!$N7708)</f>
        <v>2022</v>
      </c>
      <c r="M7708" s="13" t="str">
        <f t="shared" si="361"/>
        <v>September</v>
      </c>
      <c r="N7708" s="14">
        <v>44817</v>
      </c>
      <c r="O7708" s="8" t="s">
        <v>12824</v>
      </c>
    </row>
    <row r="7709" spans="1:15" x14ac:dyDescent="0.3">
      <c r="A7709" s="15" t="s">
        <v>4574</v>
      </c>
      <c r="B7709" s="15" t="s">
        <v>39</v>
      </c>
      <c r="C7709" s="15" t="s">
        <v>31</v>
      </c>
      <c r="D7709" s="15" t="s">
        <v>89</v>
      </c>
      <c r="E7709" s="16">
        <f>retail_store_sales!$H7709/retail_store_sales!$F7709</f>
        <v>24.5</v>
      </c>
      <c r="F7709" s="17">
        <v>2</v>
      </c>
      <c r="G7709" s="18">
        <f t="shared" si="360"/>
        <v>24.5</v>
      </c>
      <c r="H7709" s="19">
        <v>49</v>
      </c>
      <c r="I7709" s="15" t="s">
        <v>47</v>
      </c>
      <c r="J7709" s="15" t="s">
        <v>15</v>
      </c>
      <c r="K7709" s="13" t="str">
        <f t="shared" si="362"/>
        <v>Friday</v>
      </c>
      <c r="L7709" s="20">
        <f>YEAR(retail_store_sales!$N7709)</f>
        <v>2024</v>
      </c>
      <c r="M7709" s="20" t="str">
        <f t="shared" si="361"/>
        <v>October</v>
      </c>
      <c r="N7709" s="21">
        <v>45569</v>
      </c>
      <c r="O7709" s="15" t="b">
        <v>0</v>
      </c>
    </row>
    <row r="7710" spans="1:15" x14ac:dyDescent="0.3">
      <c r="A7710" s="8" t="s">
        <v>3124</v>
      </c>
      <c r="B7710" s="8" t="s">
        <v>35</v>
      </c>
      <c r="C7710" s="8" t="s">
        <v>40</v>
      </c>
      <c r="D7710" s="8" t="s">
        <v>198</v>
      </c>
      <c r="E7710" s="9">
        <f>retail_store_sales!$H7710/retail_store_sales!$F7710</f>
        <v>39.5</v>
      </c>
      <c r="F7710" s="10">
        <v>10</v>
      </c>
      <c r="G7710" s="11">
        <f t="shared" si="360"/>
        <v>39.5</v>
      </c>
      <c r="H7710" s="12">
        <v>395</v>
      </c>
      <c r="I7710" s="8" t="s">
        <v>14</v>
      </c>
      <c r="J7710" s="8" t="s">
        <v>15</v>
      </c>
      <c r="K7710" s="13" t="str">
        <f t="shared" si="362"/>
        <v>Saturday</v>
      </c>
      <c r="L7710" s="13">
        <f>YEAR(retail_store_sales!$N7710)</f>
        <v>2022</v>
      </c>
      <c r="M7710" s="13" t="str">
        <f t="shared" si="361"/>
        <v>December</v>
      </c>
      <c r="N7710" s="14">
        <v>44898</v>
      </c>
      <c r="O7710" s="8" t="b">
        <v>0</v>
      </c>
    </row>
    <row r="7711" spans="1:15" x14ac:dyDescent="0.3">
      <c r="A7711" s="15" t="s">
        <v>5940</v>
      </c>
      <c r="B7711" s="15" t="s">
        <v>99</v>
      </c>
      <c r="C7711" s="15" t="s">
        <v>65</v>
      </c>
      <c r="D7711" s="15" t="s">
        <v>376</v>
      </c>
      <c r="E7711" s="16">
        <f>retail_store_sales!$H7711/retail_store_sales!$F7711</f>
        <v>29</v>
      </c>
      <c r="F7711" s="17">
        <v>5</v>
      </c>
      <c r="G7711" s="18">
        <f t="shared" si="360"/>
        <v>29</v>
      </c>
      <c r="H7711" s="19">
        <v>145</v>
      </c>
      <c r="I7711" s="15" t="s">
        <v>47</v>
      </c>
      <c r="J7711" s="15" t="s">
        <v>37</v>
      </c>
      <c r="K7711" s="13" t="str">
        <f t="shared" si="362"/>
        <v>Wednesday</v>
      </c>
      <c r="L7711" s="20">
        <f>YEAR(retail_store_sales!$N7711)</f>
        <v>2022</v>
      </c>
      <c r="M7711" s="20" t="str">
        <f t="shared" si="361"/>
        <v>March</v>
      </c>
      <c r="N7711" s="21">
        <v>44622</v>
      </c>
      <c r="O7711" s="15" t="s">
        <v>12824</v>
      </c>
    </row>
    <row r="7712" spans="1:15" x14ac:dyDescent="0.3">
      <c r="A7712" s="8" t="s">
        <v>2317</v>
      </c>
      <c r="B7712" s="8" t="s">
        <v>83</v>
      </c>
      <c r="C7712" s="8" t="s">
        <v>40</v>
      </c>
      <c r="D7712" s="8" t="s">
        <v>108</v>
      </c>
      <c r="E7712" s="9">
        <f>retail_store_sales!$H7712/retail_store_sales!$F7712</f>
        <v>18.5</v>
      </c>
      <c r="F7712" s="10">
        <v>10</v>
      </c>
      <c r="G7712" s="11">
        <f t="shared" si="360"/>
        <v>18.5</v>
      </c>
      <c r="H7712" s="12">
        <v>185</v>
      </c>
      <c r="I7712" s="8" t="s">
        <v>24</v>
      </c>
      <c r="J7712" s="8" t="s">
        <v>37</v>
      </c>
      <c r="K7712" s="13" t="str">
        <f t="shared" si="362"/>
        <v>Monday</v>
      </c>
      <c r="L7712" s="13">
        <f>YEAR(retail_store_sales!$N7712)</f>
        <v>2024</v>
      </c>
      <c r="M7712" s="13" t="str">
        <f t="shared" si="361"/>
        <v>September</v>
      </c>
      <c r="N7712" s="14">
        <v>45544</v>
      </c>
      <c r="O7712" s="8" t="s">
        <v>12824</v>
      </c>
    </row>
    <row r="7713" spans="1:15" x14ac:dyDescent="0.3">
      <c r="A7713" s="15" t="s">
        <v>6446</v>
      </c>
      <c r="B7713" s="15" t="s">
        <v>99</v>
      </c>
      <c r="C7713" s="15" t="s">
        <v>40</v>
      </c>
      <c r="D7713" s="15" t="s">
        <v>1057</v>
      </c>
      <c r="E7713" s="16">
        <f>retail_store_sales!$H7713/retail_store_sales!$F7713</f>
        <v>32</v>
      </c>
      <c r="F7713" s="17">
        <v>10</v>
      </c>
      <c r="G7713" s="18">
        <f t="shared" si="360"/>
        <v>32</v>
      </c>
      <c r="H7713" s="19">
        <v>320</v>
      </c>
      <c r="I7713" s="15" t="s">
        <v>47</v>
      </c>
      <c r="J7713" s="15" t="s">
        <v>37</v>
      </c>
      <c r="K7713" s="13" t="str">
        <f t="shared" si="362"/>
        <v>Sunday</v>
      </c>
      <c r="L7713" s="20">
        <f>YEAR(retail_store_sales!$N7713)</f>
        <v>2023</v>
      </c>
      <c r="M7713" s="20" t="str">
        <f t="shared" si="361"/>
        <v>November</v>
      </c>
      <c r="N7713" s="21">
        <v>45249</v>
      </c>
      <c r="O7713" s="15" t="s">
        <v>12824</v>
      </c>
    </row>
    <row r="7714" spans="1:15" x14ac:dyDescent="0.3">
      <c r="A7714" s="8" t="s">
        <v>10644</v>
      </c>
      <c r="B7714" s="8" t="s">
        <v>54</v>
      </c>
      <c r="C7714" s="8" t="s">
        <v>65</v>
      </c>
      <c r="D7714" s="8" t="s">
        <v>485</v>
      </c>
      <c r="E7714" s="9">
        <f>retail_store_sales!$H7714/retail_store_sales!$F7714</f>
        <v>20</v>
      </c>
      <c r="F7714" s="10">
        <v>4</v>
      </c>
      <c r="G7714" s="11">
        <f t="shared" si="360"/>
        <v>20</v>
      </c>
      <c r="H7714" s="12">
        <v>80</v>
      </c>
      <c r="I7714" s="8" t="s">
        <v>47</v>
      </c>
      <c r="J7714" s="8" t="s">
        <v>37</v>
      </c>
      <c r="K7714" s="13" t="str">
        <f t="shared" si="362"/>
        <v>Tuesday</v>
      </c>
      <c r="L7714" s="13">
        <f>YEAR(retail_store_sales!$N7714)</f>
        <v>2023</v>
      </c>
      <c r="M7714" s="13" t="str">
        <f t="shared" si="361"/>
        <v>May</v>
      </c>
      <c r="N7714" s="14">
        <v>45048</v>
      </c>
      <c r="O7714" s="8" t="s">
        <v>12824</v>
      </c>
    </row>
    <row r="7715" spans="1:15" x14ac:dyDescent="0.3">
      <c r="A7715" s="15" t="s">
        <v>3197</v>
      </c>
      <c r="B7715" s="15" t="s">
        <v>30</v>
      </c>
      <c r="C7715" s="15" t="s">
        <v>12</v>
      </c>
      <c r="D7715" s="15" t="s">
        <v>454</v>
      </c>
      <c r="E7715" s="16">
        <f>retail_store_sales!$H7715/retail_store_sales!$F7715</f>
        <v>26</v>
      </c>
      <c r="F7715" s="17">
        <v>1</v>
      </c>
      <c r="G7715" s="18">
        <f t="shared" si="360"/>
        <v>26</v>
      </c>
      <c r="H7715" s="19">
        <v>26</v>
      </c>
      <c r="I7715" s="15" t="s">
        <v>24</v>
      </c>
      <c r="J7715" s="15" t="s">
        <v>15</v>
      </c>
      <c r="K7715" s="13" t="str">
        <f t="shared" si="362"/>
        <v>Monday</v>
      </c>
      <c r="L7715" s="20">
        <f>YEAR(retail_store_sales!$N7715)</f>
        <v>2024</v>
      </c>
      <c r="M7715" s="20" t="str">
        <f t="shared" si="361"/>
        <v>August</v>
      </c>
      <c r="N7715" s="21">
        <v>45516</v>
      </c>
      <c r="O7715" s="15" t="s">
        <v>12824</v>
      </c>
    </row>
    <row r="7716" spans="1:15" x14ac:dyDescent="0.3">
      <c r="A7716" s="8" t="s">
        <v>7135</v>
      </c>
      <c r="B7716" s="8" t="s">
        <v>83</v>
      </c>
      <c r="C7716" s="8" t="s">
        <v>22</v>
      </c>
      <c r="D7716" s="8" t="s">
        <v>46</v>
      </c>
      <c r="E7716" s="9">
        <f>retail_store_sales!$H7716/retail_store_sales!$F7716</f>
        <v>36.5</v>
      </c>
      <c r="F7716" s="10">
        <v>10</v>
      </c>
      <c r="G7716" s="11">
        <f t="shared" si="360"/>
        <v>36.5</v>
      </c>
      <c r="H7716" s="12">
        <v>365</v>
      </c>
      <c r="I7716" s="8" t="s">
        <v>14</v>
      </c>
      <c r="J7716" s="8" t="s">
        <v>37</v>
      </c>
      <c r="K7716" s="13" t="str">
        <f t="shared" si="362"/>
        <v>Saturday</v>
      </c>
      <c r="L7716" s="13">
        <f>YEAR(retail_store_sales!$N7716)</f>
        <v>2024</v>
      </c>
      <c r="M7716" s="13" t="str">
        <f t="shared" si="361"/>
        <v>October</v>
      </c>
      <c r="N7716" s="14">
        <v>45577</v>
      </c>
      <c r="O7716" s="8" t="b">
        <v>0</v>
      </c>
    </row>
    <row r="7717" spans="1:15" x14ac:dyDescent="0.3">
      <c r="A7717" s="15" t="s">
        <v>12417</v>
      </c>
      <c r="B7717" s="15" t="s">
        <v>17</v>
      </c>
      <c r="C7717" s="15" t="s">
        <v>18</v>
      </c>
      <c r="D7717" s="15" t="s">
        <v>286</v>
      </c>
      <c r="E7717" s="16">
        <f>retail_store_sales!$H7717/retail_store_sales!$F7717</f>
        <v>20</v>
      </c>
      <c r="F7717" s="17">
        <v>10</v>
      </c>
      <c r="G7717" s="18">
        <f t="shared" si="360"/>
        <v>20</v>
      </c>
      <c r="H7717" s="19">
        <v>200</v>
      </c>
      <c r="I7717" s="15" t="s">
        <v>47</v>
      </c>
      <c r="J7717" s="15" t="s">
        <v>15</v>
      </c>
      <c r="K7717" s="13" t="str">
        <f t="shared" si="362"/>
        <v>Wednesday</v>
      </c>
      <c r="L7717" s="20">
        <f>YEAR(retail_store_sales!$N7717)</f>
        <v>2022</v>
      </c>
      <c r="M7717" s="20" t="str">
        <f t="shared" si="361"/>
        <v>July</v>
      </c>
      <c r="N7717" s="21">
        <v>44762</v>
      </c>
      <c r="O7717" s="15" t="b">
        <v>0</v>
      </c>
    </row>
    <row r="7718" spans="1:15" x14ac:dyDescent="0.3">
      <c r="A7718" s="8" t="s">
        <v>3541</v>
      </c>
      <c r="B7718" s="8" t="s">
        <v>39</v>
      </c>
      <c r="C7718" s="8" t="s">
        <v>129</v>
      </c>
      <c r="D7718" s="8" t="s">
        <v>228</v>
      </c>
      <c r="E7718" s="9">
        <f>retail_store_sales!$H7718/retail_store_sales!$F7718</f>
        <v>18.5</v>
      </c>
      <c r="F7718" s="10">
        <v>6</v>
      </c>
      <c r="G7718" s="11">
        <f t="shared" si="360"/>
        <v>18.5</v>
      </c>
      <c r="H7718" s="12">
        <v>111</v>
      </c>
      <c r="I7718" s="8" t="s">
        <v>14</v>
      </c>
      <c r="J7718" s="8" t="s">
        <v>15</v>
      </c>
      <c r="K7718" s="13" t="str">
        <f t="shared" si="362"/>
        <v>Saturday</v>
      </c>
      <c r="L7718" s="13">
        <f>YEAR(retail_store_sales!$N7718)</f>
        <v>2023</v>
      </c>
      <c r="M7718" s="13" t="str">
        <f t="shared" si="361"/>
        <v>March</v>
      </c>
      <c r="N7718" s="14">
        <v>44989</v>
      </c>
      <c r="O7718" s="8" t="b">
        <v>1</v>
      </c>
    </row>
    <row r="7719" spans="1:15" x14ac:dyDescent="0.3">
      <c r="A7719" s="15" t="s">
        <v>11068</v>
      </c>
      <c r="B7719" s="15" t="s">
        <v>26</v>
      </c>
      <c r="C7719" s="15" t="s">
        <v>12</v>
      </c>
      <c r="D7719" s="15" t="s">
        <v>1484</v>
      </c>
      <c r="E7719" s="16">
        <f>retail_store_sales!$H7719/retail_store_sales!$F7719</f>
        <v>30.5</v>
      </c>
      <c r="F7719" s="17">
        <v>2</v>
      </c>
      <c r="G7719" s="18">
        <f t="shared" si="360"/>
        <v>30.5</v>
      </c>
      <c r="H7719" s="19">
        <v>61</v>
      </c>
      <c r="I7719" s="15" t="s">
        <v>14</v>
      </c>
      <c r="J7719" s="15" t="s">
        <v>37</v>
      </c>
      <c r="K7719" s="13" t="str">
        <f t="shared" si="362"/>
        <v>Friday</v>
      </c>
      <c r="L7719" s="20">
        <f>YEAR(retail_store_sales!$N7719)</f>
        <v>2022</v>
      </c>
      <c r="M7719" s="20" t="str">
        <f t="shared" si="361"/>
        <v>January</v>
      </c>
      <c r="N7719" s="21">
        <v>44568</v>
      </c>
      <c r="O7719" s="15" t="b">
        <v>0</v>
      </c>
    </row>
    <row r="7720" spans="1:15" x14ac:dyDescent="0.3">
      <c r="A7720" s="8" t="s">
        <v>2260</v>
      </c>
      <c r="B7720" s="8" t="s">
        <v>21</v>
      </c>
      <c r="C7720" s="8" t="s">
        <v>18</v>
      </c>
      <c r="D7720" s="8" t="s">
        <v>971</v>
      </c>
      <c r="E7720" s="9">
        <f>retail_store_sales!$H7720/retail_store_sales!$F7720</f>
        <v>11</v>
      </c>
      <c r="F7720" s="10">
        <v>9</v>
      </c>
      <c r="G7720" s="11">
        <f t="shared" si="360"/>
        <v>11</v>
      </c>
      <c r="H7720" s="12">
        <v>99</v>
      </c>
      <c r="I7720" s="8" t="s">
        <v>24</v>
      </c>
      <c r="J7720" s="8" t="s">
        <v>37</v>
      </c>
      <c r="K7720" s="13" t="str">
        <f t="shared" si="362"/>
        <v>Sunday</v>
      </c>
      <c r="L7720" s="13">
        <f>YEAR(retail_store_sales!$N7720)</f>
        <v>2023</v>
      </c>
      <c r="M7720" s="13" t="str">
        <f t="shared" si="361"/>
        <v>January</v>
      </c>
      <c r="N7720" s="14">
        <v>44955</v>
      </c>
      <c r="O7720" s="8" t="s">
        <v>12824</v>
      </c>
    </row>
    <row r="7721" spans="1:15" x14ac:dyDescent="0.3">
      <c r="A7721" s="15" t="s">
        <v>12067</v>
      </c>
      <c r="B7721" s="15" t="s">
        <v>11</v>
      </c>
      <c r="C7721" s="15" t="s">
        <v>22</v>
      </c>
      <c r="D7721" s="15" t="s">
        <v>597</v>
      </c>
      <c r="E7721" s="16">
        <f>retail_store_sales!$H7721/retail_store_sales!$F7721</f>
        <v>12.5</v>
      </c>
      <c r="F7721" s="17">
        <v>5</v>
      </c>
      <c r="G7721" s="18">
        <f t="shared" si="360"/>
        <v>12.5</v>
      </c>
      <c r="H7721" s="19">
        <v>62.5</v>
      </c>
      <c r="I7721" s="15" t="s">
        <v>14</v>
      </c>
      <c r="J7721" s="15" t="s">
        <v>15</v>
      </c>
      <c r="K7721" s="13" t="str">
        <f t="shared" si="362"/>
        <v>Friday</v>
      </c>
      <c r="L7721" s="20">
        <f>YEAR(retail_store_sales!$N7721)</f>
        <v>2023</v>
      </c>
      <c r="M7721" s="20" t="str">
        <f t="shared" si="361"/>
        <v>July</v>
      </c>
      <c r="N7721" s="21">
        <v>45135</v>
      </c>
      <c r="O7721" s="15" t="b">
        <v>1</v>
      </c>
    </row>
    <row r="7722" spans="1:15" x14ac:dyDescent="0.3">
      <c r="A7722" s="8" t="s">
        <v>72</v>
      </c>
      <c r="B7722" s="8" t="s">
        <v>73</v>
      </c>
      <c r="C7722" s="8" t="s">
        <v>65</v>
      </c>
      <c r="D7722" s="8" t="s">
        <v>74</v>
      </c>
      <c r="E7722" s="9">
        <f>retail_store_sales!$H7722/retail_store_sales!$F7722</f>
        <v>9.5</v>
      </c>
      <c r="F7722" s="10">
        <v>7</v>
      </c>
      <c r="G7722" s="11">
        <f t="shared" si="360"/>
        <v>9.5</v>
      </c>
      <c r="H7722" s="12">
        <v>66.5</v>
      </c>
      <c r="I7722" s="8" t="s">
        <v>47</v>
      </c>
      <c r="J7722" s="8" t="s">
        <v>37</v>
      </c>
      <c r="K7722" s="13" t="str">
        <f t="shared" si="362"/>
        <v>Monday</v>
      </c>
      <c r="L7722" s="13">
        <f>YEAR(retail_store_sales!$N7722)</f>
        <v>2022</v>
      </c>
      <c r="M7722" s="13" t="str">
        <f t="shared" si="361"/>
        <v>August</v>
      </c>
      <c r="N7722" s="14">
        <v>44788</v>
      </c>
      <c r="O7722" s="8" t="s">
        <v>12824</v>
      </c>
    </row>
    <row r="7723" spans="1:15" x14ac:dyDescent="0.3">
      <c r="A7723" s="15" t="s">
        <v>10494</v>
      </c>
      <c r="B7723" s="15" t="s">
        <v>45</v>
      </c>
      <c r="C7723" s="15" t="s">
        <v>31</v>
      </c>
      <c r="D7723" s="15" t="s">
        <v>93</v>
      </c>
      <c r="E7723" s="16">
        <f>retail_store_sales!$H7723/retail_store_sales!$F7723</f>
        <v>20</v>
      </c>
      <c r="F7723" s="17">
        <v>9</v>
      </c>
      <c r="G7723" s="18">
        <f t="shared" si="360"/>
        <v>20</v>
      </c>
      <c r="H7723" s="19">
        <v>180</v>
      </c>
      <c r="I7723" s="15" t="s">
        <v>14</v>
      </c>
      <c r="J7723" s="15" t="s">
        <v>15</v>
      </c>
      <c r="K7723" s="13" t="str">
        <f t="shared" si="362"/>
        <v>Wednesday</v>
      </c>
      <c r="L7723" s="20">
        <f>YEAR(retail_store_sales!$N7723)</f>
        <v>2023</v>
      </c>
      <c r="M7723" s="20" t="str">
        <f t="shared" si="361"/>
        <v>January</v>
      </c>
      <c r="N7723" s="21">
        <v>44951</v>
      </c>
      <c r="O7723" s="15" t="s">
        <v>12824</v>
      </c>
    </row>
    <row r="7724" spans="1:15" x14ac:dyDescent="0.3">
      <c r="A7724" s="8" t="s">
        <v>9813</v>
      </c>
      <c r="B7724" s="8" t="s">
        <v>26</v>
      </c>
      <c r="C7724" s="8" t="s">
        <v>65</v>
      </c>
      <c r="D7724" s="8" t="s">
        <v>214</v>
      </c>
      <c r="E7724" s="9">
        <f>retail_store_sales!$H7724/retail_store_sales!$F7724</f>
        <v>12.5</v>
      </c>
      <c r="F7724" s="10">
        <v>3</v>
      </c>
      <c r="G7724" s="11">
        <f t="shared" si="360"/>
        <v>12.5</v>
      </c>
      <c r="H7724" s="12">
        <v>37.5</v>
      </c>
      <c r="I7724" s="8" t="s">
        <v>47</v>
      </c>
      <c r="J7724" s="8" t="s">
        <v>15</v>
      </c>
      <c r="K7724" s="13" t="str">
        <f t="shared" si="362"/>
        <v>Wednesday</v>
      </c>
      <c r="L7724" s="13">
        <f>YEAR(retail_store_sales!$N7724)</f>
        <v>2022</v>
      </c>
      <c r="M7724" s="13" t="str">
        <f t="shared" si="361"/>
        <v>June</v>
      </c>
      <c r="N7724" s="14">
        <v>44713</v>
      </c>
      <c r="O7724" s="8" t="b">
        <v>1</v>
      </c>
    </row>
    <row r="7725" spans="1:15" x14ac:dyDescent="0.3">
      <c r="A7725" s="15" t="s">
        <v>3062</v>
      </c>
      <c r="B7725" s="15" t="s">
        <v>17</v>
      </c>
      <c r="C7725" s="15" t="s">
        <v>27</v>
      </c>
      <c r="D7725" s="15" t="s">
        <v>204</v>
      </c>
      <c r="E7725" s="16">
        <f>retail_store_sales!$H7725/retail_store_sales!$F7725</f>
        <v>24.5</v>
      </c>
      <c r="F7725" s="17">
        <v>7</v>
      </c>
      <c r="G7725" s="18">
        <f t="shared" si="360"/>
        <v>24.5</v>
      </c>
      <c r="H7725" s="19">
        <v>171.5</v>
      </c>
      <c r="I7725" s="15" t="s">
        <v>14</v>
      </c>
      <c r="J7725" s="15" t="s">
        <v>37</v>
      </c>
      <c r="K7725" s="13" t="str">
        <f t="shared" si="362"/>
        <v>Monday</v>
      </c>
      <c r="L7725" s="20">
        <f>YEAR(retail_store_sales!$N7725)</f>
        <v>2023</v>
      </c>
      <c r="M7725" s="20" t="str">
        <f t="shared" si="361"/>
        <v>October</v>
      </c>
      <c r="N7725" s="21">
        <v>45201</v>
      </c>
      <c r="O7725" s="15" t="b">
        <v>1</v>
      </c>
    </row>
    <row r="7726" spans="1:15" x14ac:dyDescent="0.3">
      <c r="A7726" s="8" t="s">
        <v>4888</v>
      </c>
      <c r="B7726" s="8" t="s">
        <v>42</v>
      </c>
      <c r="C7726" s="8" t="s">
        <v>129</v>
      </c>
      <c r="D7726" s="8" t="s">
        <v>148</v>
      </c>
      <c r="E7726" s="9">
        <f>retail_store_sales!$H7726/retail_store_sales!$F7726</f>
        <v>26</v>
      </c>
      <c r="F7726" s="10">
        <v>9</v>
      </c>
      <c r="G7726" s="11">
        <f t="shared" si="360"/>
        <v>26</v>
      </c>
      <c r="H7726" s="12">
        <v>234</v>
      </c>
      <c r="I7726" s="8" t="s">
        <v>14</v>
      </c>
      <c r="J7726" s="8" t="s">
        <v>15</v>
      </c>
      <c r="K7726" s="13" t="str">
        <f t="shared" si="362"/>
        <v>Sunday</v>
      </c>
      <c r="L7726" s="13">
        <f>YEAR(retail_store_sales!$N7726)</f>
        <v>2024</v>
      </c>
      <c r="M7726" s="13" t="str">
        <f t="shared" si="361"/>
        <v>November</v>
      </c>
      <c r="N7726" s="14">
        <v>45606</v>
      </c>
      <c r="O7726" s="8" t="b">
        <v>1</v>
      </c>
    </row>
    <row r="7727" spans="1:15" x14ac:dyDescent="0.3">
      <c r="A7727" s="15" t="s">
        <v>9195</v>
      </c>
      <c r="B7727" s="15" t="s">
        <v>42</v>
      </c>
      <c r="C7727" s="15" t="s">
        <v>129</v>
      </c>
      <c r="D7727" s="15" t="s">
        <v>442</v>
      </c>
      <c r="E7727" s="16">
        <f>retail_store_sales!$H7727/retail_store_sales!$F7727</f>
        <v>5</v>
      </c>
      <c r="F7727" s="17">
        <v>3</v>
      </c>
      <c r="G7727" s="18">
        <f t="shared" si="360"/>
        <v>5</v>
      </c>
      <c r="H7727" s="19">
        <v>15</v>
      </c>
      <c r="I7727" s="15" t="s">
        <v>24</v>
      </c>
      <c r="J7727" s="15" t="s">
        <v>15</v>
      </c>
      <c r="K7727" s="13" t="str">
        <f t="shared" si="362"/>
        <v>Thursday</v>
      </c>
      <c r="L7727" s="20">
        <f>YEAR(retail_store_sales!$N7727)</f>
        <v>2022</v>
      </c>
      <c r="M7727" s="20" t="str">
        <f t="shared" si="361"/>
        <v>May</v>
      </c>
      <c r="N7727" s="21">
        <v>44700</v>
      </c>
      <c r="O7727" s="15" t="b">
        <v>1</v>
      </c>
    </row>
    <row r="7728" spans="1:15" x14ac:dyDescent="0.3">
      <c r="A7728" s="8" t="s">
        <v>2682</v>
      </c>
      <c r="B7728" s="8" t="s">
        <v>42</v>
      </c>
      <c r="C7728" s="8" t="s">
        <v>31</v>
      </c>
      <c r="D7728" s="8" t="s">
        <v>236</v>
      </c>
      <c r="E7728" s="9">
        <f>retail_store_sales!$H7728/retail_store_sales!$F7728</f>
        <v>17</v>
      </c>
      <c r="F7728" s="10">
        <v>7</v>
      </c>
      <c r="G7728" s="11">
        <f t="shared" si="360"/>
        <v>17</v>
      </c>
      <c r="H7728" s="12">
        <v>119</v>
      </c>
      <c r="I7728" s="8" t="s">
        <v>14</v>
      </c>
      <c r="J7728" s="8" t="s">
        <v>15</v>
      </c>
      <c r="K7728" s="13" t="str">
        <f t="shared" si="362"/>
        <v>Wednesday</v>
      </c>
      <c r="L7728" s="13">
        <f>YEAR(retail_store_sales!$N7728)</f>
        <v>2024</v>
      </c>
      <c r="M7728" s="13" t="str">
        <f t="shared" si="361"/>
        <v>May</v>
      </c>
      <c r="N7728" s="14">
        <v>45434</v>
      </c>
      <c r="O7728" s="8" t="s">
        <v>12824</v>
      </c>
    </row>
    <row r="7729" spans="1:15" x14ac:dyDescent="0.3">
      <c r="A7729" s="15" t="s">
        <v>9521</v>
      </c>
      <c r="B7729" s="15" t="s">
        <v>54</v>
      </c>
      <c r="C7729" s="15" t="s">
        <v>31</v>
      </c>
      <c r="D7729" s="15" t="s">
        <v>481</v>
      </c>
      <c r="E7729" s="16">
        <f>retail_store_sales!$H7729/retail_store_sales!$F7729</f>
        <v>23</v>
      </c>
      <c r="F7729" s="17">
        <v>9</v>
      </c>
      <c r="G7729" s="18">
        <f t="shared" si="360"/>
        <v>23</v>
      </c>
      <c r="H7729" s="19">
        <v>207</v>
      </c>
      <c r="I7729" s="15" t="s">
        <v>24</v>
      </c>
      <c r="J7729" s="15" t="s">
        <v>37</v>
      </c>
      <c r="K7729" s="13" t="str">
        <f t="shared" si="362"/>
        <v>Saturday</v>
      </c>
      <c r="L7729" s="20">
        <f>YEAR(retail_store_sales!$N7729)</f>
        <v>2023</v>
      </c>
      <c r="M7729" s="20" t="str">
        <f t="shared" si="361"/>
        <v>January</v>
      </c>
      <c r="N7729" s="21">
        <v>44947</v>
      </c>
      <c r="O7729" s="15" t="b">
        <v>1</v>
      </c>
    </row>
    <row r="7730" spans="1:15" x14ac:dyDescent="0.3">
      <c r="A7730" s="8" t="s">
        <v>4493</v>
      </c>
      <c r="B7730" s="8" t="s">
        <v>76</v>
      </c>
      <c r="C7730" s="8" t="s">
        <v>27</v>
      </c>
      <c r="D7730" s="8" t="s">
        <v>103</v>
      </c>
      <c r="E7730" s="9">
        <f>retail_store_sales!$H7730/retail_store_sales!$F7730</f>
        <v>41</v>
      </c>
      <c r="F7730" s="10">
        <v>2</v>
      </c>
      <c r="G7730" s="11">
        <f t="shared" si="360"/>
        <v>41</v>
      </c>
      <c r="H7730" s="12">
        <v>82</v>
      </c>
      <c r="I7730" s="8" t="s">
        <v>14</v>
      </c>
      <c r="J7730" s="8" t="s">
        <v>37</v>
      </c>
      <c r="K7730" s="13" t="str">
        <f t="shared" si="362"/>
        <v>Sunday</v>
      </c>
      <c r="L7730" s="13">
        <f>YEAR(retail_store_sales!$N7730)</f>
        <v>2022</v>
      </c>
      <c r="M7730" s="13" t="str">
        <f t="shared" si="361"/>
        <v>January</v>
      </c>
      <c r="N7730" s="14">
        <v>44563</v>
      </c>
      <c r="O7730" s="8" t="b">
        <v>1</v>
      </c>
    </row>
    <row r="7731" spans="1:15" x14ac:dyDescent="0.3">
      <c r="A7731" s="15" t="s">
        <v>1494</v>
      </c>
      <c r="B7731" s="15" t="s">
        <v>112</v>
      </c>
      <c r="C7731" s="15" t="s">
        <v>31</v>
      </c>
      <c r="D7731" s="15" t="s">
        <v>77</v>
      </c>
      <c r="E7731" s="16">
        <f>retail_store_sales!$H7731/retail_store_sales!$F7731</f>
        <v>18.5</v>
      </c>
      <c r="F7731" s="17">
        <v>8</v>
      </c>
      <c r="G7731" s="18">
        <f t="shared" si="360"/>
        <v>18.5</v>
      </c>
      <c r="H7731" s="19">
        <v>148</v>
      </c>
      <c r="I7731" s="15" t="s">
        <v>47</v>
      </c>
      <c r="J7731" s="15" t="s">
        <v>37</v>
      </c>
      <c r="K7731" s="13" t="str">
        <f t="shared" si="362"/>
        <v>Saturday</v>
      </c>
      <c r="L7731" s="20">
        <f>YEAR(retail_store_sales!$N7731)</f>
        <v>2024</v>
      </c>
      <c r="M7731" s="20" t="str">
        <f t="shared" si="361"/>
        <v>August</v>
      </c>
      <c r="N7731" s="21">
        <v>45528</v>
      </c>
      <c r="O7731" s="15" t="b">
        <v>1</v>
      </c>
    </row>
    <row r="7732" spans="1:15" x14ac:dyDescent="0.3">
      <c r="A7732" s="8" t="s">
        <v>7708</v>
      </c>
      <c r="B7732" s="8" t="s">
        <v>42</v>
      </c>
      <c r="C7732" s="8" t="s">
        <v>129</v>
      </c>
      <c r="D7732" s="8" t="s">
        <v>138</v>
      </c>
      <c r="E7732" s="9">
        <f>retail_store_sales!$H7732/retail_store_sales!$F7732</f>
        <v>11</v>
      </c>
      <c r="F7732" s="10">
        <v>9</v>
      </c>
      <c r="G7732" s="11">
        <f t="shared" si="360"/>
        <v>11</v>
      </c>
      <c r="H7732" s="12">
        <v>99</v>
      </c>
      <c r="I7732" s="8" t="s">
        <v>24</v>
      </c>
      <c r="J7732" s="8" t="s">
        <v>37</v>
      </c>
      <c r="K7732" s="13" t="str">
        <f t="shared" si="362"/>
        <v>Friday</v>
      </c>
      <c r="L7732" s="13">
        <f>YEAR(retail_store_sales!$N7732)</f>
        <v>2022</v>
      </c>
      <c r="M7732" s="13" t="str">
        <f t="shared" si="361"/>
        <v>May</v>
      </c>
      <c r="N7732" s="14">
        <v>44708</v>
      </c>
      <c r="O7732" s="8" t="b">
        <v>0</v>
      </c>
    </row>
    <row r="7733" spans="1:15" x14ac:dyDescent="0.3">
      <c r="A7733" s="15" t="s">
        <v>5527</v>
      </c>
      <c r="B7733" s="15" t="s">
        <v>62</v>
      </c>
      <c r="C7733" s="15" t="s">
        <v>18</v>
      </c>
      <c r="D7733" s="15" t="s">
        <v>12823</v>
      </c>
      <c r="E7733" s="16">
        <v>0</v>
      </c>
      <c r="F7733" s="17">
        <v>0</v>
      </c>
      <c r="G7733" s="18">
        <f t="shared" si="360"/>
        <v>0</v>
      </c>
      <c r="H7733" s="19">
        <v>0</v>
      </c>
      <c r="I7733" s="15" t="s">
        <v>47</v>
      </c>
      <c r="J7733" s="15" t="s">
        <v>37</v>
      </c>
      <c r="K7733" s="13" t="str">
        <f t="shared" si="362"/>
        <v>Monday</v>
      </c>
      <c r="L7733" s="20">
        <f>YEAR(retail_store_sales!$N7733)</f>
        <v>2024</v>
      </c>
      <c r="M7733" s="20" t="str">
        <f t="shared" si="361"/>
        <v>April</v>
      </c>
      <c r="N7733" s="21">
        <v>45404</v>
      </c>
      <c r="O7733" s="15" t="s">
        <v>12824</v>
      </c>
    </row>
    <row r="7734" spans="1:15" x14ac:dyDescent="0.3">
      <c r="A7734" s="8" t="s">
        <v>7984</v>
      </c>
      <c r="B7734" s="8" t="s">
        <v>107</v>
      </c>
      <c r="C7734" s="8" t="s">
        <v>22</v>
      </c>
      <c r="D7734" s="8" t="s">
        <v>276</v>
      </c>
      <c r="E7734" s="9">
        <f>retail_store_sales!$H7734/retail_store_sales!$F7734</f>
        <v>30.5</v>
      </c>
      <c r="F7734" s="10">
        <v>10</v>
      </c>
      <c r="G7734" s="11">
        <f t="shared" si="360"/>
        <v>30.5</v>
      </c>
      <c r="H7734" s="12">
        <v>305</v>
      </c>
      <c r="I7734" s="8" t="s">
        <v>47</v>
      </c>
      <c r="J7734" s="8" t="s">
        <v>15</v>
      </c>
      <c r="K7734" s="13" t="str">
        <f t="shared" si="362"/>
        <v>Saturday</v>
      </c>
      <c r="L7734" s="13">
        <f>YEAR(retail_store_sales!$N7734)</f>
        <v>2024</v>
      </c>
      <c r="M7734" s="13" t="str">
        <f t="shared" si="361"/>
        <v>January</v>
      </c>
      <c r="N7734" s="14">
        <v>45304</v>
      </c>
      <c r="O7734" s="8" t="s">
        <v>12824</v>
      </c>
    </row>
    <row r="7735" spans="1:15" x14ac:dyDescent="0.3">
      <c r="A7735" s="15" t="s">
        <v>4456</v>
      </c>
      <c r="B7735" s="15" t="s">
        <v>54</v>
      </c>
      <c r="C7735" s="15" t="s">
        <v>31</v>
      </c>
      <c r="D7735" s="15" t="s">
        <v>497</v>
      </c>
      <c r="E7735" s="16">
        <f>retail_store_sales!$H7735/retail_store_sales!$F7735</f>
        <v>29</v>
      </c>
      <c r="F7735" s="17">
        <v>9</v>
      </c>
      <c r="G7735" s="18">
        <f t="shared" si="360"/>
        <v>29</v>
      </c>
      <c r="H7735" s="19">
        <v>261</v>
      </c>
      <c r="I7735" s="15" t="s">
        <v>47</v>
      </c>
      <c r="J7735" s="15" t="s">
        <v>15</v>
      </c>
      <c r="K7735" s="13" t="str">
        <f t="shared" si="362"/>
        <v>Friday</v>
      </c>
      <c r="L7735" s="20">
        <f>YEAR(retail_store_sales!$N7735)</f>
        <v>2024</v>
      </c>
      <c r="M7735" s="20" t="str">
        <f t="shared" si="361"/>
        <v>January</v>
      </c>
      <c r="N7735" s="21">
        <v>45317</v>
      </c>
      <c r="O7735" s="15" t="b">
        <v>1</v>
      </c>
    </row>
    <row r="7736" spans="1:15" x14ac:dyDescent="0.3">
      <c r="A7736" s="8" t="s">
        <v>7553</v>
      </c>
      <c r="B7736" s="8" t="s">
        <v>35</v>
      </c>
      <c r="C7736" s="8" t="s">
        <v>27</v>
      </c>
      <c r="D7736" s="8" t="s">
        <v>726</v>
      </c>
      <c r="E7736" s="9">
        <f>retail_store_sales!$H7736/retail_store_sales!$F7736</f>
        <v>30.5</v>
      </c>
      <c r="F7736" s="10">
        <v>2</v>
      </c>
      <c r="G7736" s="11">
        <f t="shared" si="360"/>
        <v>30.5</v>
      </c>
      <c r="H7736" s="12">
        <v>61</v>
      </c>
      <c r="I7736" s="8" t="s">
        <v>47</v>
      </c>
      <c r="J7736" s="8" t="s">
        <v>37</v>
      </c>
      <c r="K7736" s="13" t="str">
        <f t="shared" si="362"/>
        <v>Friday</v>
      </c>
      <c r="L7736" s="13">
        <f>YEAR(retail_store_sales!$N7736)</f>
        <v>2024</v>
      </c>
      <c r="M7736" s="13" t="str">
        <f t="shared" si="361"/>
        <v>January</v>
      </c>
      <c r="N7736" s="14">
        <v>45303</v>
      </c>
      <c r="O7736" s="8" t="s">
        <v>12824</v>
      </c>
    </row>
    <row r="7737" spans="1:15" x14ac:dyDescent="0.3">
      <c r="A7737" s="15" t="s">
        <v>4427</v>
      </c>
      <c r="B7737" s="15" t="s">
        <v>115</v>
      </c>
      <c r="C7737" s="15" t="s">
        <v>12</v>
      </c>
      <c r="D7737" s="15" t="s">
        <v>165</v>
      </c>
      <c r="E7737" s="16">
        <f>retail_store_sales!$H7737/retail_store_sales!$F7737</f>
        <v>21.5</v>
      </c>
      <c r="F7737" s="17">
        <v>10</v>
      </c>
      <c r="G7737" s="18">
        <f t="shared" si="360"/>
        <v>21.5</v>
      </c>
      <c r="H7737" s="19">
        <v>215</v>
      </c>
      <c r="I7737" s="15" t="s">
        <v>24</v>
      </c>
      <c r="J7737" s="15" t="s">
        <v>37</v>
      </c>
      <c r="K7737" s="13" t="str">
        <f t="shared" si="362"/>
        <v>Wednesday</v>
      </c>
      <c r="L7737" s="20">
        <f>YEAR(retail_store_sales!$N7737)</f>
        <v>2024</v>
      </c>
      <c r="M7737" s="20" t="str">
        <f t="shared" si="361"/>
        <v>May</v>
      </c>
      <c r="N7737" s="21">
        <v>45420</v>
      </c>
      <c r="O7737" s="15" t="s">
        <v>12824</v>
      </c>
    </row>
    <row r="7738" spans="1:15" hidden="1" x14ac:dyDescent="0.3">
      <c r="A7738" s="8" t="s">
        <v>5189</v>
      </c>
      <c r="B7738" s="8" t="s">
        <v>99</v>
      </c>
      <c r="C7738" s="8" t="s">
        <v>40</v>
      </c>
      <c r="D7738" s="8" t="s">
        <v>86</v>
      </c>
      <c r="E7738" s="9">
        <f>retail_store_sales!$H7738/retail_store_sales!$F7738</f>
        <v>41</v>
      </c>
      <c r="F7738" s="10">
        <v>1</v>
      </c>
      <c r="G7738" s="11">
        <f t="shared" si="360"/>
        <v>41</v>
      </c>
      <c r="H7738" s="12">
        <v>41</v>
      </c>
      <c r="I7738" s="8" t="s">
        <v>24</v>
      </c>
      <c r="J7738" s="8" t="s">
        <v>15</v>
      </c>
      <c r="K7738" s="13" t="str">
        <f t="shared" si="362"/>
        <v>Friday</v>
      </c>
      <c r="L7738" s="13">
        <f>YEAR(retail_store_sales!$N7738)</f>
        <v>2025</v>
      </c>
      <c r="M7738" s="13" t="str">
        <f t="shared" si="361"/>
        <v>January</v>
      </c>
      <c r="N7738" s="14">
        <v>45660</v>
      </c>
      <c r="O7738" s="8" t="b">
        <v>0</v>
      </c>
    </row>
    <row r="7739" spans="1:15" x14ac:dyDescent="0.3">
      <c r="A7739" s="15" t="s">
        <v>2765</v>
      </c>
      <c r="B7739" s="15" t="s">
        <v>115</v>
      </c>
      <c r="C7739" s="15" t="s">
        <v>31</v>
      </c>
      <c r="D7739" s="15" t="s">
        <v>364</v>
      </c>
      <c r="E7739" s="16">
        <f>retail_store_sales!$H7739/retail_store_sales!$F7739</f>
        <v>41</v>
      </c>
      <c r="F7739" s="17">
        <v>4</v>
      </c>
      <c r="G7739" s="18">
        <f t="shared" si="360"/>
        <v>41</v>
      </c>
      <c r="H7739" s="19">
        <v>164</v>
      </c>
      <c r="I7739" s="15" t="s">
        <v>47</v>
      </c>
      <c r="J7739" s="15" t="s">
        <v>15</v>
      </c>
      <c r="K7739" s="13" t="str">
        <f t="shared" si="362"/>
        <v>Wednesday</v>
      </c>
      <c r="L7739" s="20">
        <f>YEAR(retail_store_sales!$N7739)</f>
        <v>2023</v>
      </c>
      <c r="M7739" s="20" t="str">
        <f t="shared" si="361"/>
        <v>February</v>
      </c>
      <c r="N7739" s="21">
        <v>44965</v>
      </c>
      <c r="O7739" s="15" t="b">
        <v>1</v>
      </c>
    </row>
    <row r="7740" spans="1:15" x14ac:dyDescent="0.3">
      <c r="A7740" s="8" t="s">
        <v>5699</v>
      </c>
      <c r="B7740" s="8" t="s">
        <v>54</v>
      </c>
      <c r="C7740" s="8" t="s">
        <v>31</v>
      </c>
      <c r="D7740" s="8" t="s">
        <v>236</v>
      </c>
      <c r="E7740" s="9">
        <f>retail_store_sales!$H7740/retail_store_sales!$F7740</f>
        <v>17</v>
      </c>
      <c r="F7740" s="10">
        <v>8</v>
      </c>
      <c r="G7740" s="11">
        <f t="shared" si="360"/>
        <v>17</v>
      </c>
      <c r="H7740" s="12">
        <v>136</v>
      </c>
      <c r="I7740" s="8" t="s">
        <v>24</v>
      </c>
      <c r="J7740" s="8" t="s">
        <v>15</v>
      </c>
      <c r="K7740" s="13" t="str">
        <f t="shared" si="362"/>
        <v>Monday</v>
      </c>
      <c r="L7740" s="13">
        <f>YEAR(retail_store_sales!$N7740)</f>
        <v>2022</v>
      </c>
      <c r="M7740" s="13" t="str">
        <f t="shared" si="361"/>
        <v>May</v>
      </c>
      <c r="N7740" s="14">
        <v>44704</v>
      </c>
      <c r="O7740" s="8" t="b">
        <v>0</v>
      </c>
    </row>
    <row r="7741" spans="1:15" x14ac:dyDescent="0.3">
      <c r="A7741" s="15" t="s">
        <v>9897</v>
      </c>
      <c r="B7741" s="15" t="s">
        <v>68</v>
      </c>
      <c r="C7741" s="15" t="s">
        <v>22</v>
      </c>
      <c r="D7741" s="15" t="s">
        <v>161</v>
      </c>
      <c r="E7741" s="16">
        <f>retail_store_sales!$H7741/retail_store_sales!$F7741</f>
        <v>6.5</v>
      </c>
      <c r="F7741" s="17">
        <v>8</v>
      </c>
      <c r="G7741" s="18">
        <f t="shared" si="360"/>
        <v>6.5</v>
      </c>
      <c r="H7741" s="19">
        <v>52</v>
      </c>
      <c r="I7741" s="15" t="s">
        <v>24</v>
      </c>
      <c r="J7741" s="15" t="s">
        <v>15</v>
      </c>
      <c r="K7741" s="13" t="str">
        <f t="shared" si="362"/>
        <v>Friday</v>
      </c>
      <c r="L7741" s="20">
        <f>YEAR(retail_store_sales!$N7741)</f>
        <v>2022</v>
      </c>
      <c r="M7741" s="20" t="str">
        <f t="shared" si="361"/>
        <v>December</v>
      </c>
      <c r="N7741" s="21">
        <v>44904</v>
      </c>
      <c r="O7741" s="15" t="b">
        <v>1</v>
      </c>
    </row>
    <row r="7742" spans="1:15" x14ac:dyDescent="0.3">
      <c r="A7742" s="8" t="s">
        <v>10002</v>
      </c>
      <c r="B7742" s="8" t="s">
        <v>68</v>
      </c>
      <c r="C7742" s="8" t="s">
        <v>31</v>
      </c>
      <c r="D7742" s="8" t="s">
        <v>169</v>
      </c>
      <c r="E7742" s="9">
        <f>retail_store_sales!$H7742/retail_store_sales!$F7742</f>
        <v>30.5</v>
      </c>
      <c r="F7742" s="10">
        <v>6</v>
      </c>
      <c r="G7742" s="11">
        <f t="shared" si="360"/>
        <v>30.5</v>
      </c>
      <c r="H7742" s="12">
        <v>183</v>
      </c>
      <c r="I7742" s="8" t="s">
        <v>24</v>
      </c>
      <c r="J7742" s="8" t="s">
        <v>15</v>
      </c>
      <c r="K7742" s="13" t="str">
        <f t="shared" si="362"/>
        <v>Friday</v>
      </c>
      <c r="L7742" s="13">
        <f>YEAR(retail_store_sales!$N7742)</f>
        <v>2024</v>
      </c>
      <c r="M7742" s="13" t="str">
        <f t="shared" si="361"/>
        <v>September</v>
      </c>
      <c r="N7742" s="14">
        <v>45548</v>
      </c>
      <c r="O7742" s="8" t="s">
        <v>12824</v>
      </c>
    </row>
    <row r="7743" spans="1:15" x14ac:dyDescent="0.3">
      <c r="A7743" s="15" t="s">
        <v>1569</v>
      </c>
      <c r="B7743" s="15" t="s">
        <v>97</v>
      </c>
      <c r="C7743" s="15" t="s">
        <v>129</v>
      </c>
      <c r="D7743" s="15" t="s">
        <v>620</v>
      </c>
      <c r="E7743" s="16">
        <f>retail_store_sales!$H7743/retail_store_sales!$F7743</f>
        <v>21.5</v>
      </c>
      <c r="F7743" s="17">
        <v>4</v>
      </c>
      <c r="G7743" s="18">
        <f t="shared" si="360"/>
        <v>21.5</v>
      </c>
      <c r="H7743" s="19">
        <v>86</v>
      </c>
      <c r="I7743" s="15" t="s">
        <v>47</v>
      </c>
      <c r="J7743" s="15" t="s">
        <v>37</v>
      </c>
      <c r="K7743" s="13" t="str">
        <f t="shared" si="362"/>
        <v>Wednesday</v>
      </c>
      <c r="L7743" s="20">
        <f>YEAR(retail_store_sales!$N7743)</f>
        <v>2024</v>
      </c>
      <c r="M7743" s="20" t="str">
        <f t="shared" si="361"/>
        <v>June</v>
      </c>
      <c r="N7743" s="21">
        <v>45462</v>
      </c>
      <c r="O7743" s="15" t="b">
        <v>1</v>
      </c>
    </row>
    <row r="7744" spans="1:15" x14ac:dyDescent="0.3">
      <c r="A7744" s="8" t="s">
        <v>11315</v>
      </c>
      <c r="B7744" s="8" t="s">
        <v>17</v>
      </c>
      <c r="C7744" s="8" t="s">
        <v>31</v>
      </c>
      <c r="D7744" s="8" t="s">
        <v>1317</v>
      </c>
      <c r="E7744" s="9">
        <f>retail_store_sales!$H7744/retail_store_sales!$F7744</f>
        <v>35</v>
      </c>
      <c r="F7744" s="10">
        <v>1</v>
      </c>
      <c r="G7744" s="11">
        <f t="shared" si="360"/>
        <v>35</v>
      </c>
      <c r="H7744" s="12">
        <v>35</v>
      </c>
      <c r="I7744" s="8" t="s">
        <v>24</v>
      </c>
      <c r="J7744" s="8" t="s">
        <v>37</v>
      </c>
      <c r="K7744" s="13" t="str">
        <f t="shared" si="362"/>
        <v>Thursday</v>
      </c>
      <c r="L7744" s="13">
        <f>YEAR(retail_store_sales!$N7744)</f>
        <v>2023</v>
      </c>
      <c r="M7744" s="13" t="str">
        <f t="shared" si="361"/>
        <v>July</v>
      </c>
      <c r="N7744" s="14">
        <v>45134</v>
      </c>
      <c r="O7744" s="8" t="b">
        <v>1</v>
      </c>
    </row>
    <row r="7745" spans="1:15" x14ac:dyDescent="0.3">
      <c r="A7745" s="15" t="s">
        <v>4557</v>
      </c>
      <c r="B7745" s="15" t="s">
        <v>73</v>
      </c>
      <c r="C7745" s="15" t="s">
        <v>65</v>
      </c>
      <c r="D7745" s="15" t="s">
        <v>642</v>
      </c>
      <c r="E7745" s="16">
        <f>retail_store_sales!$H7745/retail_store_sales!$F7745</f>
        <v>26</v>
      </c>
      <c r="F7745" s="17">
        <v>9</v>
      </c>
      <c r="G7745" s="18">
        <f t="shared" si="360"/>
        <v>26</v>
      </c>
      <c r="H7745" s="19">
        <v>234</v>
      </c>
      <c r="I7745" s="15" t="s">
        <v>24</v>
      </c>
      <c r="J7745" s="15" t="s">
        <v>15</v>
      </c>
      <c r="K7745" s="13" t="str">
        <f t="shared" si="362"/>
        <v>Saturday</v>
      </c>
      <c r="L7745" s="20">
        <f>YEAR(retail_store_sales!$N7745)</f>
        <v>2024</v>
      </c>
      <c r="M7745" s="20" t="str">
        <f t="shared" si="361"/>
        <v>September</v>
      </c>
      <c r="N7745" s="21">
        <v>45542</v>
      </c>
      <c r="O7745" s="15" t="b">
        <v>0</v>
      </c>
    </row>
    <row r="7746" spans="1:15" x14ac:dyDescent="0.3">
      <c r="A7746" s="8" t="s">
        <v>10709</v>
      </c>
      <c r="B7746" s="8" t="s">
        <v>45</v>
      </c>
      <c r="C7746" s="8" t="s">
        <v>129</v>
      </c>
      <c r="D7746" s="8" t="s">
        <v>290</v>
      </c>
      <c r="E7746" s="9">
        <f>retail_store_sales!$H7746/retail_store_sales!$F7746</f>
        <v>23</v>
      </c>
      <c r="F7746" s="10">
        <v>3</v>
      </c>
      <c r="G7746" s="11">
        <f t="shared" ref="G7746:G7809" si="363">IF(AND(F7746=0, H7746=0), 0, IF(H7746=0, 0, H7746/F7746))</f>
        <v>23</v>
      </c>
      <c r="H7746" s="12">
        <v>69</v>
      </c>
      <c r="I7746" s="8" t="s">
        <v>24</v>
      </c>
      <c r="J7746" s="8" t="s">
        <v>15</v>
      </c>
      <c r="K7746" s="13" t="str">
        <f t="shared" si="362"/>
        <v>Wednesday</v>
      </c>
      <c r="L7746" s="13">
        <f>YEAR(retail_store_sales!$N7746)</f>
        <v>2022</v>
      </c>
      <c r="M7746" s="13" t="str">
        <f t="shared" ref="M7746:M7809" si="364">TEXT(N7746,"mmmm")</f>
        <v>February</v>
      </c>
      <c r="N7746" s="14">
        <v>44594</v>
      </c>
      <c r="O7746" s="8" t="b">
        <v>0</v>
      </c>
    </row>
    <row r="7747" spans="1:15" x14ac:dyDescent="0.3">
      <c r="A7747" s="15" t="s">
        <v>4834</v>
      </c>
      <c r="B7747" s="15" t="s">
        <v>76</v>
      </c>
      <c r="C7747" s="15" t="s">
        <v>22</v>
      </c>
      <c r="D7747" s="15" t="s">
        <v>12823</v>
      </c>
      <c r="E7747" s="16">
        <f>retail_store_sales!$H7747/retail_store_sales!$F7747</f>
        <v>14</v>
      </c>
      <c r="F7747" s="17">
        <v>9</v>
      </c>
      <c r="G7747" s="18">
        <f t="shared" si="363"/>
        <v>14</v>
      </c>
      <c r="H7747" s="19">
        <v>126</v>
      </c>
      <c r="I7747" s="15" t="s">
        <v>24</v>
      </c>
      <c r="J7747" s="15" t="s">
        <v>37</v>
      </c>
      <c r="K7747" s="13" t="str">
        <f t="shared" ref="K7747:K7810" si="365">TEXT(N7747, "dddd")</f>
        <v>Wednesday</v>
      </c>
      <c r="L7747" s="20">
        <f>YEAR(retail_store_sales!$N7747)</f>
        <v>2022</v>
      </c>
      <c r="M7747" s="20" t="str">
        <f t="shared" si="364"/>
        <v>July</v>
      </c>
      <c r="N7747" s="21">
        <v>44769</v>
      </c>
      <c r="O7747" s="15" t="b">
        <v>1</v>
      </c>
    </row>
    <row r="7748" spans="1:15" x14ac:dyDescent="0.3">
      <c r="A7748" s="8" t="s">
        <v>649</v>
      </c>
      <c r="B7748" s="8" t="s">
        <v>30</v>
      </c>
      <c r="C7748" s="8" t="s">
        <v>40</v>
      </c>
      <c r="D7748" s="8" t="s">
        <v>80</v>
      </c>
      <c r="E7748" s="9">
        <f>retail_store_sales!$H7748/retail_store_sales!$F7748</f>
        <v>24.5</v>
      </c>
      <c r="F7748" s="10">
        <v>4</v>
      </c>
      <c r="G7748" s="11">
        <f t="shared" si="363"/>
        <v>24.5</v>
      </c>
      <c r="H7748" s="12">
        <v>98</v>
      </c>
      <c r="I7748" s="8" t="s">
        <v>24</v>
      </c>
      <c r="J7748" s="8" t="s">
        <v>37</v>
      </c>
      <c r="K7748" s="13" t="str">
        <f t="shared" si="365"/>
        <v>Wednesday</v>
      </c>
      <c r="L7748" s="13">
        <f>YEAR(retail_store_sales!$N7748)</f>
        <v>2022</v>
      </c>
      <c r="M7748" s="13" t="str">
        <f t="shared" si="364"/>
        <v>October</v>
      </c>
      <c r="N7748" s="14">
        <v>44860</v>
      </c>
      <c r="O7748" s="8" t="b">
        <v>1</v>
      </c>
    </row>
    <row r="7749" spans="1:15" x14ac:dyDescent="0.3">
      <c r="A7749" s="15" t="s">
        <v>7865</v>
      </c>
      <c r="B7749" s="15" t="s">
        <v>21</v>
      </c>
      <c r="C7749" s="15" t="s">
        <v>27</v>
      </c>
      <c r="D7749" s="15" t="s">
        <v>300</v>
      </c>
      <c r="E7749" s="16">
        <f>retail_store_sales!$H7749/retail_store_sales!$F7749</f>
        <v>35</v>
      </c>
      <c r="F7749" s="17">
        <v>9</v>
      </c>
      <c r="G7749" s="18">
        <f t="shared" si="363"/>
        <v>35</v>
      </c>
      <c r="H7749" s="19">
        <v>315</v>
      </c>
      <c r="I7749" s="15" t="s">
        <v>47</v>
      </c>
      <c r="J7749" s="15" t="s">
        <v>15</v>
      </c>
      <c r="K7749" s="13" t="str">
        <f t="shared" si="365"/>
        <v>Monday</v>
      </c>
      <c r="L7749" s="20">
        <f>YEAR(retail_store_sales!$N7749)</f>
        <v>2024</v>
      </c>
      <c r="M7749" s="20" t="str">
        <f t="shared" si="364"/>
        <v>April</v>
      </c>
      <c r="N7749" s="21">
        <v>45397</v>
      </c>
      <c r="O7749" s="15" t="s">
        <v>12824</v>
      </c>
    </row>
    <row r="7750" spans="1:15" x14ac:dyDescent="0.3">
      <c r="A7750" s="8" t="s">
        <v>6938</v>
      </c>
      <c r="B7750" s="8" t="s">
        <v>30</v>
      </c>
      <c r="C7750" s="8" t="s">
        <v>129</v>
      </c>
      <c r="D7750" s="8" t="s">
        <v>12823</v>
      </c>
      <c r="E7750" s="9">
        <f>retail_store_sales!$H7750/retail_store_sales!$F7750</f>
        <v>39.5</v>
      </c>
      <c r="F7750" s="10">
        <v>2</v>
      </c>
      <c r="G7750" s="11">
        <f t="shared" si="363"/>
        <v>39.5</v>
      </c>
      <c r="H7750" s="12">
        <v>79</v>
      </c>
      <c r="I7750" s="8" t="s">
        <v>14</v>
      </c>
      <c r="J7750" s="8" t="s">
        <v>37</v>
      </c>
      <c r="K7750" s="13" t="str">
        <f t="shared" si="365"/>
        <v>Saturday</v>
      </c>
      <c r="L7750" s="13">
        <f>YEAR(retail_store_sales!$N7750)</f>
        <v>2023</v>
      </c>
      <c r="M7750" s="13" t="str">
        <f t="shared" si="364"/>
        <v>December</v>
      </c>
      <c r="N7750" s="14">
        <v>45276</v>
      </c>
      <c r="O7750" s="8" t="s">
        <v>12824</v>
      </c>
    </row>
    <row r="7751" spans="1:15" x14ac:dyDescent="0.3">
      <c r="A7751" s="15" t="s">
        <v>6522</v>
      </c>
      <c r="B7751" s="15" t="s">
        <v>26</v>
      </c>
      <c r="C7751" s="15" t="s">
        <v>129</v>
      </c>
      <c r="D7751" s="15" t="s">
        <v>228</v>
      </c>
      <c r="E7751" s="16">
        <f>retail_store_sales!$H7751/retail_store_sales!$F7751</f>
        <v>18.5</v>
      </c>
      <c r="F7751" s="17">
        <v>9</v>
      </c>
      <c r="G7751" s="18">
        <f t="shared" si="363"/>
        <v>18.5</v>
      </c>
      <c r="H7751" s="19">
        <v>166.5</v>
      </c>
      <c r="I7751" s="15" t="s">
        <v>47</v>
      </c>
      <c r="J7751" s="15" t="s">
        <v>37</v>
      </c>
      <c r="K7751" s="13" t="str">
        <f t="shared" si="365"/>
        <v>Thursday</v>
      </c>
      <c r="L7751" s="20">
        <f>YEAR(retail_store_sales!$N7751)</f>
        <v>2024</v>
      </c>
      <c r="M7751" s="20" t="str">
        <f t="shared" si="364"/>
        <v>September</v>
      </c>
      <c r="N7751" s="21">
        <v>45540</v>
      </c>
      <c r="O7751" s="15" t="b">
        <v>0</v>
      </c>
    </row>
    <row r="7752" spans="1:15" x14ac:dyDescent="0.3">
      <c r="A7752" s="8" t="s">
        <v>6179</v>
      </c>
      <c r="B7752" s="8" t="s">
        <v>88</v>
      </c>
      <c r="C7752" s="8" t="s">
        <v>12</v>
      </c>
      <c r="D7752" s="8" t="s">
        <v>371</v>
      </c>
      <c r="E7752" s="9">
        <f>retail_store_sales!$H7752/retail_store_sales!$F7752</f>
        <v>23</v>
      </c>
      <c r="F7752" s="10">
        <v>3</v>
      </c>
      <c r="G7752" s="11">
        <f t="shared" si="363"/>
        <v>23</v>
      </c>
      <c r="H7752" s="12">
        <v>69</v>
      </c>
      <c r="I7752" s="8" t="s">
        <v>14</v>
      </c>
      <c r="J7752" s="8" t="s">
        <v>15</v>
      </c>
      <c r="K7752" s="13" t="str">
        <f t="shared" si="365"/>
        <v>Friday</v>
      </c>
      <c r="L7752" s="13">
        <f>YEAR(retail_store_sales!$N7752)</f>
        <v>2022</v>
      </c>
      <c r="M7752" s="13" t="str">
        <f t="shared" si="364"/>
        <v>March</v>
      </c>
      <c r="N7752" s="14">
        <v>44638</v>
      </c>
      <c r="O7752" s="8" t="b">
        <v>1</v>
      </c>
    </row>
    <row r="7753" spans="1:15" x14ac:dyDescent="0.3">
      <c r="A7753" s="15" t="s">
        <v>3501</v>
      </c>
      <c r="B7753" s="15" t="s">
        <v>45</v>
      </c>
      <c r="C7753" s="15" t="s">
        <v>40</v>
      </c>
      <c r="D7753" s="15" t="s">
        <v>196</v>
      </c>
      <c r="E7753" s="16">
        <f>retail_store_sales!$H7753/retail_store_sales!$F7753</f>
        <v>35</v>
      </c>
      <c r="F7753" s="17">
        <v>6</v>
      </c>
      <c r="G7753" s="18">
        <f t="shared" si="363"/>
        <v>35</v>
      </c>
      <c r="H7753" s="19">
        <v>210</v>
      </c>
      <c r="I7753" s="15" t="s">
        <v>14</v>
      </c>
      <c r="J7753" s="15" t="s">
        <v>37</v>
      </c>
      <c r="K7753" s="13" t="str">
        <f t="shared" si="365"/>
        <v>Wednesday</v>
      </c>
      <c r="L7753" s="20">
        <f>YEAR(retail_store_sales!$N7753)</f>
        <v>2024</v>
      </c>
      <c r="M7753" s="20" t="str">
        <f t="shared" si="364"/>
        <v>October</v>
      </c>
      <c r="N7753" s="21">
        <v>45567</v>
      </c>
      <c r="O7753" s="15" t="s">
        <v>12824</v>
      </c>
    </row>
    <row r="7754" spans="1:15" x14ac:dyDescent="0.3">
      <c r="A7754" s="8" t="s">
        <v>4663</v>
      </c>
      <c r="B7754" s="8" t="s">
        <v>122</v>
      </c>
      <c r="C7754" s="8" t="s">
        <v>22</v>
      </c>
      <c r="D7754" s="8" t="s">
        <v>1164</v>
      </c>
      <c r="E7754" s="9">
        <f>retail_store_sales!$H7754/retail_store_sales!$F7754</f>
        <v>9.5</v>
      </c>
      <c r="F7754" s="10">
        <v>1</v>
      </c>
      <c r="G7754" s="11">
        <f t="shared" si="363"/>
        <v>9.5</v>
      </c>
      <c r="H7754" s="12">
        <v>9.5</v>
      </c>
      <c r="I7754" s="8" t="s">
        <v>14</v>
      </c>
      <c r="J7754" s="8" t="s">
        <v>15</v>
      </c>
      <c r="K7754" s="13" t="str">
        <f t="shared" si="365"/>
        <v>Monday</v>
      </c>
      <c r="L7754" s="13">
        <f>YEAR(retail_store_sales!$N7754)</f>
        <v>2022</v>
      </c>
      <c r="M7754" s="13" t="str">
        <f t="shared" si="364"/>
        <v>February</v>
      </c>
      <c r="N7754" s="14">
        <v>44613</v>
      </c>
      <c r="O7754" s="8" t="s">
        <v>12824</v>
      </c>
    </row>
    <row r="7755" spans="1:15" x14ac:dyDescent="0.3">
      <c r="A7755" s="15" t="s">
        <v>2541</v>
      </c>
      <c r="B7755" s="15" t="s">
        <v>122</v>
      </c>
      <c r="C7755" s="15" t="s">
        <v>65</v>
      </c>
      <c r="D7755" s="15" t="s">
        <v>368</v>
      </c>
      <c r="E7755" s="16">
        <f>retail_store_sales!$H7755/retail_store_sales!$F7755</f>
        <v>36.5</v>
      </c>
      <c r="F7755" s="17">
        <v>7</v>
      </c>
      <c r="G7755" s="18">
        <f t="shared" si="363"/>
        <v>36.5</v>
      </c>
      <c r="H7755" s="19">
        <v>255.5</v>
      </c>
      <c r="I7755" s="15" t="s">
        <v>14</v>
      </c>
      <c r="J7755" s="15" t="s">
        <v>15</v>
      </c>
      <c r="K7755" s="13" t="str">
        <f t="shared" si="365"/>
        <v>Saturday</v>
      </c>
      <c r="L7755" s="20">
        <f>YEAR(retail_store_sales!$N7755)</f>
        <v>2024</v>
      </c>
      <c r="M7755" s="20" t="str">
        <f t="shared" si="364"/>
        <v>April</v>
      </c>
      <c r="N7755" s="21">
        <v>45388</v>
      </c>
      <c r="O7755" s="15" t="b">
        <v>1</v>
      </c>
    </row>
    <row r="7756" spans="1:15" x14ac:dyDescent="0.3">
      <c r="A7756" s="8" t="s">
        <v>3588</v>
      </c>
      <c r="B7756" s="8" t="s">
        <v>99</v>
      </c>
      <c r="C7756" s="8" t="s">
        <v>129</v>
      </c>
      <c r="D7756" s="8" t="s">
        <v>290</v>
      </c>
      <c r="E7756" s="9">
        <f>retail_store_sales!$H7756/retail_store_sales!$F7756</f>
        <v>23</v>
      </c>
      <c r="F7756" s="10">
        <v>6</v>
      </c>
      <c r="G7756" s="11">
        <f t="shared" si="363"/>
        <v>23</v>
      </c>
      <c r="H7756" s="12">
        <v>138</v>
      </c>
      <c r="I7756" s="8" t="s">
        <v>24</v>
      </c>
      <c r="J7756" s="8" t="s">
        <v>37</v>
      </c>
      <c r="K7756" s="13" t="str">
        <f t="shared" si="365"/>
        <v>Saturday</v>
      </c>
      <c r="L7756" s="13">
        <f>YEAR(retail_store_sales!$N7756)</f>
        <v>2024</v>
      </c>
      <c r="M7756" s="13" t="str">
        <f t="shared" si="364"/>
        <v>January</v>
      </c>
      <c r="N7756" s="14">
        <v>45311</v>
      </c>
      <c r="O7756" s="8" t="b">
        <v>0</v>
      </c>
    </row>
    <row r="7757" spans="1:15" x14ac:dyDescent="0.3">
      <c r="A7757" s="15" t="s">
        <v>4544</v>
      </c>
      <c r="B7757" s="15" t="s">
        <v>76</v>
      </c>
      <c r="C7757" s="15" t="s">
        <v>27</v>
      </c>
      <c r="D7757" s="15" t="s">
        <v>726</v>
      </c>
      <c r="E7757" s="16">
        <f>retail_store_sales!$H7757/retail_store_sales!$F7757</f>
        <v>30.5</v>
      </c>
      <c r="F7757" s="17">
        <v>6</v>
      </c>
      <c r="G7757" s="18">
        <f t="shared" si="363"/>
        <v>30.5</v>
      </c>
      <c r="H7757" s="19">
        <v>183</v>
      </c>
      <c r="I7757" s="15" t="s">
        <v>47</v>
      </c>
      <c r="J7757" s="15" t="s">
        <v>15</v>
      </c>
      <c r="K7757" s="13" t="str">
        <f t="shared" si="365"/>
        <v>Tuesday</v>
      </c>
      <c r="L7757" s="20">
        <f>YEAR(retail_store_sales!$N7757)</f>
        <v>2022</v>
      </c>
      <c r="M7757" s="20" t="str">
        <f t="shared" si="364"/>
        <v>June</v>
      </c>
      <c r="N7757" s="21">
        <v>44740</v>
      </c>
      <c r="O7757" s="15" t="b">
        <v>0</v>
      </c>
    </row>
    <row r="7758" spans="1:15" x14ac:dyDescent="0.3">
      <c r="A7758" s="8" t="s">
        <v>3744</v>
      </c>
      <c r="B7758" s="8" t="s">
        <v>62</v>
      </c>
      <c r="C7758" s="8" t="s">
        <v>40</v>
      </c>
      <c r="D7758" s="8" t="s">
        <v>196</v>
      </c>
      <c r="E7758" s="9">
        <f>retail_store_sales!$H7758/retail_store_sales!$F7758</f>
        <v>35</v>
      </c>
      <c r="F7758" s="10">
        <v>8</v>
      </c>
      <c r="G7758" s="11">
        <f t="shared" si="363"/>
        <v>35</v>
      </c>
      <c r="H7758" s="12">
        <v>280</v>
      </c>
      <c r="I7758" s="8" t="s">
        <v>24</v>
      </c>
      <c r="J7758" s="8" t="s">
        <v>15</v>
      </c>
      <c r="K7758" s="13" t="str">
        <f t="shared" si="365"/>
        <v>Sunday</v>
      </c>
      <c r="L7758" s="13">
        <f>YEAR(retail_store_sales!$N7758)</f>
        <v>2023</v>
      </c>
      <c r="M7758" s="13" t="str">
        <f t="shared" si="364"/>
        <v>June</v>
      </c>
      <c r="N7758" s="14">
        <v>45102</v>
      </c>
      <c r="O7758" s="8" t="b">
        <v>1</v>
      </c>
    </row>
    <row r="7759" spans="1:15" x14ac:dyDescent="0.3">
      <c r="A7759" s="15" t="s">
        <v>10033</v>
      </c>
      <c r="B7759" s="15" t="s">
        <v>35</v>
      </c>
      <c r="C7759" s="15" t="s">
        <v>31</v>
      </c>
      <c r="D7759" s="15" t="s">
        <v>36</v>
      </c>
      <c r="E7759" s="16">
        <f>retail_store_sales!$H7759/retail_store_sales!$F7759</f>
        <v>5</v>
      </c>
      <c r="F7759" s="17">
        <v>1</v>
      </c>
      <c r="G7759" s="18">
        <f t="shared" si="363"/>
        <v>5</v>
      </c>
      <c r="H7759" s="19">
        <v>5</v>
      </c>
      <c r="I7759" s="15" t="s">
        <v>14</v>
      </c>
      <c r="J7759" s="15" t="s">
        <v>37</v>
      </c>
      <c r="K7759" s="13" t="str">
        <f t="shared" si="365"/>
        <v>Thursday</v>
      </c>
      <c r="L7759" s="20">
        <f>YEAR(retail_store_sales!$N7759)</f>
        <v>2023</v>
      </c>
      <c r="M7759" s="20" t="str">
        <f t="shared" si="364"/>
        <v>August</v>
      </c>
      <c r="N7759" s="21">
        <v>45169</v>
      </c>
      <c r="O7759" s="15" t="b">
        <v>0</v>
      </c>
    </row>
    <row r="7760" spans="1:15" x14ac:dyDescent="0.3">
      <c r="A7760" s="8" t="s">
        <v>9236</v>
      </c>
      <c r="B7760" s="8" t="s">
        <v>11</v>
      </c>
      <c r="C7760" s="8" t="s">
        <v>22</v>
      </c>
      <c r="D7760" s="8" t="s">
        <v>49</v>
      </c>
      <c r="E7760" s="9">
        <f>retail_store_sales!$H7760/retail_store_sales!$F7760</f>
        <v>8</v>
      </c>
      <c r="F7760" s="10">
        <v>8</v>
      </c>
      <c r="G7760" s="11">
        <f t="shared" si="363"/>
        <v>8</v>
      </c>
      <c r="H7760" s="12">
        <v>64</v>
      </c>
      <c r="I7760" s="8" t="s">
        <v>24</v>
      </c>
      <c r="J7760" s="8" t="s">
        <v>37</v>
      </c>
      <c r="K7760" s="13" t="str">
        <f t="shared" si="365"/>
        <v>Wednesday</v>
      </c>
      <c r="L7760" s="13">
        <f>YEAR(retail_store_sales!$N7760)</f>
        <v>2023</v>
      </c>
      <c r="M7760" s="13" t="str">
        <f t="shared" si="364"/>
        <v>March</v>
      </c>
      <c r="N7760" s="14">
        <v>44986</v>
      </c>
      <c r="O7760" s="8" t="b">
        <v>1</v>
      </c>
    </row>
    <row r="7761" spans="1:15" x14ac:dyDescent="0.3">
      <c r="A7761" s="15" t="s">
        <v>7169</v>
      </c>
      <c r="B7761" s="15" t="s">
        <v>21</v>
      </c>
      <c r="C7761" s="15" t="s">
        <v>18</v>
      </c>
      <c r="D7761" s="15" t="s">
        <v>57</v>
      </c>
      <c r="E7761" s="16">
        <f>retail_store_sales!$H7761/retail_store_sales!$F7761</f>
        <v>27.5</v>
      </c>
      <c r="F7761" s="17">
        <v>7</v>
      </c>
      <c r="G7761" s="18">
        <f t="shared" si="363"/>
        <v>27.5</v>
      </c>
      <c r="H7761" s="19">
        <v>192.5</v>
      </c>
      <c r="I7761" s="15" t="s">
        <v>14</v>
      </c>
      <c r="J7761" s="15" t="s">
        <v>37</v>
      </c>
      <c r="K7761" s="13" t="str">
        <f t="shared" si="365"/>
        <v>Monday</v>
      </c>
      <c r="L7761" s="20">
        <f>YEAR(retail_store_sales!$N7761)</f>
        <v>2022</v>
      </c>
      <c r="M7761" s="20" t="str">
        <f t="shared" si="364"/>
        <v>October</v>
      </c>
      <c r="N7761" s="21">
        <v>44858</v>
      </c>
      <c r="O7761" s="15" t="s">
        <v>12824</v>
      </c>
    </row>
    <row r="7762" spans="1:15" x14ac:dyDescent="0.3">
      <c r="A7762" s="8" t="s">
        <v>12181</v>
      </c>
      <c r="B7762" s="8" t="s">
        <v>97</v>
      </c>
      <c r="C7762" s="8" t="s">
        <v>27</v>
      </c>
      <c r="D7762" s="8" t="s">
        <v>726</v>
      </c>
      <c r="E7762" s="9">
        <f>retail_store_sales!$H7762/retail_store_sales!$F7762</f>
        <v>30.5</v>
      </c>
      <c r="F7762" s="10">
        <v>8</v>
      </c>
      <c r="G7762" s="11">
        <f t="shared" si="363"/>
        <v>30.5</v>
      </c>
      <c r="H7762" s="12">
        <v>244</v>
      </c>
      <c r="I7762" s="8" t="s">
        <v>47</v>
      </c>
      <c r="J7762" s="8" t="s">
        <v>37</v>
      </c>
      <c r="K7762" s="13" t="str">
        <f t="shared" si="365"/>
        <v>Friday</v>
      </c>
      <c r="L7762" s="13">
        <f>YEAR(retail_store_sales!$N7762)</f>
        <v>2024</v>
      </c>
      <c r="M7762" s="13" t="str">
        <f t="shared" si="364"/>
        <v>July</v>
      </c>
      <c r="N7762" s="14">
        <v>45492</v>
      </c>
      <c r="O7762" s="8" t="b">
        <v>1</v>
      </c>
    </row>
    <row r="7763" spans="1:15" x14ac:dyDescent="0.3">
      <c r="A7763" s="15" t="s">
        <v>4742</v>
      </c>
      <c r="B7763" s="15" t="s">
        <v>115</v>
      </c>
      <c r="C7763" s="15" t="s">
        <v>129</v>
      </c>
      <c r="D7763" s="15" t="s">
        <v>130</v>
      </c>
      <c r="E7763" s="16">
        <f>retail_store_sales!$H7763/retail_store_sales!$F7763</f>
        <v>27.5</v>
      </c>
      <c r="F7763" s="17">
        <v>10</v>
      </c>
      <c r="G7763" s="18">
        <f t="shared" si="363"/>
        <v>27.5</v>
      </c>
      <c r="H7763" s="19">
        <v>275</v>
      </c>
      <c r="I7763" s="15" t="s">
        <v>47</v>
      </c>
      <c r="J7763" s="15" t="s">
        <v>37</v>
      </c>
      <c r="K7763" s="13" t="str">
        <f t="shared" si="365"/>
        <v>Monday</v>
      </c>
      <c r="L7763" s="20">
        <f>YEAR(retail_store_sales!$N7763)</f>
        <v>2024</v>
      </c>
      <c r="M7763" s="20" t="str">
        <f t="shared" si="364"/>
        <v>June</v>
      </c>
      <c r="N7763" s="21">
        <v>45467</v>
      </c>
      <c r="O7763" s="15" t="s">
        <v>12824</v>
      </c>
    </row>
    <row r="7764" spans="1:15" x14ac:dyDescent="0.3">
      <c r="A7764" s="8" t="s">
        <v>4764</v>
      </c>
      <c r="B7764" s="8" t="s">
        <v>99</v>
      </c>
      <c r="C7764" s="8" t="s">
        <v>12</v>
      </c>
      <c r="D7764" s="8" t="s">
        <v>502</v>
      </c>
      <c r="E7764" s="9">
        <f>retail_store_sales!$H7764/retail_store_sales!$F7764</f>
        <v>33.5</v>
      </c>
      <c r="F7764" s="10">
        <v>8</v>
      </c>
      <c r="G7764" s="11">
        <f t="shared" si="363"/>
        <v>33.5</v>
      </c>
      <c r="H7764" s="12">
        <v>268</v>
      </c>
      <c r="I7764" s="8" t="s">
        <v>14</v>
      </c>
      <c r="J7764" s="8" t="s">
        <v>37</v>
      </c>
      <c r="K7764" s="13" t="str">
        <f t="shared" si="365"/>
        <v>Tuesday</v>
      </c>
      <c r="L7764" s="13">
        <f>YEAR(retail_store_sales!$N7764)</f>
        <v>2023</v>
      </c>
      <c r="M7764" s="13" t="str">
        <f t="shared" si="364"/>
        <v>October</v>
      </c>
      <c r="N7764" s="14">
        <v>45209</v>
      </c>
      <c r="O7764" s="8" t="b">
        <v>1</v>
      </c>
    </row>
    <row r="7765" spans="1:15" x14ac:dyDescent="0.3">
      <c r="A7765" s="15" t="s">
        <v>6087</v>
      </c>
      <c r="B7765" s="15" t="s">
        <v>88</v>
      </c>
      <c r="C7765" s="15" t="s">
        <v>22</v>
      </c>
      <c r="D7765" s="15" t="s">
        <v>113</v>
      </c>
      <c r="E7765" s="16">
        <f>retail_store_sales!$H7765/retail_store_sales!$F7765</f>
        <v>38</v>
      </c>
      <c r="F7765" s="17">
        <v>10</v>
      </c>
      <c r="G7765" s="18">
        <f t="shared" si="363"/>
        <v>38</v>
      </c>
      <c r="H7765" s="19">
        <v>380</v>
      </c>
      <c r="I7765" s="15" t="s">
        <v>47</v>
      </c>
      <c r="J7765" s="15" t="s">
        <v>15</v>
      </c>
      <c r="K7765" s="13" t="str">
        <f t="shared" si="365"/>
        <v>Saturday</v>
      </c>
      <c r="L7765" s="20">
        <f>YEAR(retail_store_sales!$N7765)</f>
        <v>2023</v>
      </c>
      <c r="M7765" s="20" t="str">
        <f t="shared" si="364"/>
        <v>September</v>
      </c>
      <c r="N7765" s="21">
        <v>45171</v>
      </c>
      <c r="O7765" s="15" t="b">
        <v>1</v>
      </c>
    </row>
    <row r="7766" spans="1:15" x14ac:dyDescent="0.3">
      <c r="A7766" s="8" t="s">
        <v>3645</v>
      </c>
      <c r="B7766" s="8" t="s">
        <v>122</v>
      </c>
      <c r="C7766" s="8" t="s">
        <v>18</v>
      </c>
      <c r="D7766" s="8" t="s">
        <v>343</v>
      </c>
      <c r="E7766" s="9">
        <f>retail_store_sales!$H7766/retail_store_sales!$F7766</f>
        <v>26</v>
      </c>
      <c r="F7766" s="10">
        <v>3</v>
      </c>
      <c r="G7766" s="11">
        <f t="shared" si="363"/>
        <v>26</v>
      </c>
      <c r="H7766" s="12">
        <v>78</v>
      </c>
      <c r="I7766" s="8" t="s">
        <v>47</v>
      </c>
      <c r="J7766" s="8" t="s">
        <v>37</v>
      </c>
      <c r="K7766" s="13" t="str">
        <f t="shared" si="365"/>
        <v>Tuesday</v>
      </c>
      <c r="L7766" s="13">
        <f>YEAR(retail_store_sales!$N7766)</f>
        <v>2022</v>
      </c>
      <c r="M7766" s="13" t="str">
        <f t="shared" si="364"/>
        <v>March</v>
      </c>
      <c r="N7766" s="14">
        <v>44621</v>
      </c>
      <c r="O7766" s="8" t="b">
        <v>1</v>
      </c>
    </row>
    <row r="7767" spans="1:15" x14ac:dyDescent="0.3">
      <c r="A7767" s="15" t="s">
        <v>507</v>
      </c>
      <c r="B7767" s="15" t="s">
        <v>112</v>
      </c>
      <c r="C7767" s="15" t="s">
        <v>12</v>
      </c>
      <c r="D7767" s="15" t="s">
        <v>508</v>
      </c>
      <c r="E7767" s="16">
        <f>retail_store_sales!$H7767/retail_store_sales!$F7767</f>
        <v>17</v>
      </c>
      <c r="F7767" s="17">
        <v>10</v>
      </c>
      <c r="G7767" s="18">
        <f t="shared" si="363"/>
        <v>17</v>
      </c>
      <c r="H7767" s="19">
        <v>170</v>
      </c>
      <c r="I7767" s="15" t="s">
        <v>24</v>
      </c>
      <c r="J7767" s="15" t="s">
        <v>37</v>
      </c>
      <c r="K7767" s="13" t="str">
        <f t="shared" si="365"/>
        <v>Thursday</v>
      </c>
      <c r="L7767" s="20">
        <f>YEAR(retail_store_sales!$N7767)</f>
        <v>2022</v>
      </c>
      <c r="M7767" s="20" t="str">
        <f t="shared" si="364"/>
        <v>March</v>
      </c>
      <c r="N7767" s="21">
        <v>44637</v>
      </c>
      <c r="O7767" s="15" t="b">
        <v>1</v>
      </c>
    </row>
    <row r="7768" spans="1:15" x14ac:dyDescent="0.3">
      <c r="A7768" s="8" t="s">
        <v>1159</v>
      </c>
      <c r="B7768" s="8" t="s">
        <v>167</v>
      </c>
      <c r="C7768" s="8" t="s">
        <v>129</v>
      </c>
      <c r="D7768" s="8" t="s">
        <v>228</v>
      </c>
      <c r="E7768" s="9">
        <f>retail_store_sales!$H7768/retail_store_sales!$F7768</f>
        <v>18.5</v>
      </c>
      <c r="F7768" s="10">
        <v>9</v>
      </c>
      <c r="G7768" s="11">
        <f t="shared" si="363"/>
        <v>18.5</v>
      </c>
      <c r="H7768" s="12">
        <v>166.5</v>
      </c>
      <c r="I7768" s="8" t="s">
        <v>47</v>
      </c>
      <c r="J7768" s="8" t="s">
        <v>15</v>
      </c>
      <c r="K7768" s="13" t="str">
        <f t="shared" si="365"/>
        <v>Thursday</v>
      </c>
      <c r="L7768" s="13">
        <f>YEAR(retail_store_sales!$N7768)</f>
        <v>2023</v>
      </c>
      <c r="M7768" s="13" t="str">
        <f t="shared" si="364"/>
        <v>February</v>
      </c>
      <c r="N7768" s="14">
        <v>44966</v>
      </c>
      <c r="O7768" s="8" t="s">
        <v>12824</v>
      </c>
    </row>
    <row r="7769" spans="1:15" x14ac:dyDescent="0.3">
      <c r="A7769" s="15" t="s">
        <v>6948</v>
      </c>
      <c r="B7769" s="15" t="s">
        <v>30</v>
      </c>
      <c r="C7769" s="15" t="s">
        <v>22</v>
      </c>
      <c r="D7769" s="15" t="s">
        <v>46</v>
      </c>
      <c r="E7769" s="16">
        <f>retail_store_sales!$H7769/retail_store_sales!$F7769</f>
        <v>36.5</v>
      </c>
      <c r="F7769" s="17">
        <v>2</v>
      </c>
      <c r="G7769" s="18">
        <f t="shared" si="363"/>
        <v>36.5</v>
      </c>
      <c r="H7769" s="19">
        <v>73</v>
      </c>
      <c r="I7769" s="15" t="s">
        <v>14</v>
      </c>
      <c r="J7769" s="15" t="s">
        <v>15</v>
      </c>
      <c r="K7769" s="13" t="str">
        <f t="shared" si="365"/>
        <v>Wednesday</v>
      </c>
      <c r="L7769" s="20">
        <f>YEAR(retail_store_sales!$N7769)</f>
        <v>2022</v>
      </c>
      <c r="M7769" s="20" t="str">
        <f t="shared" si="364"/>
        <v>June</v>
      </c>
      <c r="N7769" s="21">
        <v>44713</v>
      </c>
      <c r="O7769" s="15" t="b">
        <v>1</v>
      </c>
    </row>
    <row r="7770" spans="1:15" x14ac:dyDescent="0.3">
      <c r="A7770" s="8" t="s">
        <v>12708</v>
      </c>
      <c r="B7770" s="8" t="s">
        <v>83</v>
      </c>
      <c r="C7770" s="8" t="s">
        <v>31</v>
      </c>
      <c r="D7770" s="8" t="s">
        <v>184</v>
      </c>
      <c r="E7770" s="9">
        <f>retail_store_sales!$H7770/retail_store_sales!$F7770</f>
        <v>33.5</v>
      </c>
      <c r="F7770" s="10">
        <v>4</v>
      </c>
      <c r="G7770" s="11">
        <f t="shared" si="363"/>
        <v>33.5</v>
      </c>
      <c r="H7770" s="12">
        <v>134</v>
      </c>
      <c r="I7770" s="8" t="s">
        <v>14</v>
      </c>
      <c r="J7770" s="8" t="s">
        <v>15</v>
      </c>
      <c r="K7770" s="13" t="str">
        <f t="shared" si="365"/>
        <v>Wednesday</v>
      </c>
      <c r="L7770" s="13">
        <f>YEAR(retail_store_sales!$N7770)</f>
        <v>2023</v>
      </c>
      <c r="M7770" s="13" t="str">
        <f t="shared" si="364"/>
        <v>June</v>
      </c>
      <c r="N7770" s="14">
        <v>45091</v>
      </c>
      <c r="O7770" s="8" t="s">
        <v>12824</v>
      </c>
    </row>
    <row r="7771" spans="1:15" x14ac:dyDescent="0.3">
      <c r="A7771" s="15" t="s">
        <v>2969</v>
      </c>
      <c r="B7771" s="15" t="s">
        <v>115</v>
      </c>
      <c r="C7771" s="15" t="s">
        <v>129</v>
      </c>
      <c r="D7771" s="15" t="s">
        <v>360</v>
      </c>
      <c r="E7771" s="16">
        <f>retail_store_sales!$H7771/retail_store_sales!$F7771</f>
        <v>32</v>
      </c>
      <c r="F7771" s="17">
        <v>3</v>
      </c>
      <c r="G7771" s="18">
        <f t="shared" si="363"/>
        <v>32</v>
      </c>
      <c r="H7771" s="19">
        <v>96</v>
      </c>
      <c r="I7771" s="15" t="s">
        <v>24</v>
      </c>
      <c r="J7771" s="15" t="s">
        <v>15</v>
      </c>
      <c r="K7771" s="13" t="str">
        <f t="shared" si="365"/>
        <v>Tuesday</v>
      </c>
      <c r="L7771" s="20">
        <f>YEAR(retail_store_sales!$N7771)</f>
        <v>2023</v>
      </c>
      <c r="M7771" s="20" t="str">
        <f t="shared" si="364"/>
        <v>November</v>
      </c>
      <c r="N7771" s="21">
        <v>45251</v>
      </c>
      <c r="O7771" s="15" t="b">
        <v>0</v>
      </c>
    </row>
    <row r="7772" spans="1:15" x14ac:dyDescent="0.3">
      <c r="A7772" s="8" t="s">
        <v>4684</v>
      </c>
      <c r="B7772" s="8" t="s">
        <v>30</v>
      </c>
      <c r="C7772" s="8" t="s">
        <v>27</v>
      </c>
      <c r="D7772" s="8" t="s">
        <v>675</v>
      </c>
      <c r="E7772" s="9">
        <f>retail_store_sales!$H7772/retail_store_sales!$F7772</f>
        <v>39.5</v>
      </c>
      <c r="F7772" s="10">
        <v>9</v>
      </c>
      <c r="G7772" s="11">
        <f t="shared" si="363"/>
        <v>39.5</v>
      </c>
      <c r="H7772" s="12">
        <v>355.5</v>
      </c>
      <c r="I7772" s="8" t="s">
        <v>47</v>
      </c>
      <c r="J7772" s="8" t="s">
        <v>37</v>
      </c>
      <c r="K7772" s="13" t="str">
        <f t="shared" si="365"/>
        <v>Friday</v>
      </c>
      <c r="L7772" s="13">
        <f>YEAR(retail_store_sales!$N7772)</f>
        <v>2024</v>
      </c>
      <c r="M7772" s="13" t="str">
        <f t="shared" si="364"/>
        <v>May</v>
      </c>
      <c r="N7772" s="14">
        <v>45415</v>
      </c>
      <c r="O7772" s="8" t="b">
        <v>1</v>
      </c>
    </row>
    <row r="7773" spans="1:15" x14ac:dyDescent="0.3">
      <c r="A7773" s="15" t="s">
        <v>2445</v>
      </c>
      <c r="B7773" s="15" t="s">
        <v>21</v>
      </c>
      <c r="C7773" s="15" t="s">
        <v>12</v>
      </c>
      <c r="D7773" s="15" t="s">
        <v>165</v>
      </c>
      <c r="E7773" s="16">
        <f>retail_store_sales!$H7773/retail_store_sales!$F7773</f>
        <v>21.5</v>
      </c>
      <c r="F7773" s="17">
        <v>5</v>
      </c>
      <c r="G7773" s="18">
        <f t="shared" si="363"/>
        <v>21.5</v>
      </c>
      <c r="H7773" s="19">
        <v>107.5</v>
      </c>
      <c r="I7773" s="15" t="s">
        <v>14</v>
      </c>
      <c r="J7773" s="15" t="s">
        <v>15</v>
      </c>
      <c r="K7773" s="13" t="str">
        <f t="shared" si="365"/>
        <v>Wednesday</v>
      </c>
      <c r="L7773" s="20">
        <f>YEAR(retail_store_sales!$N7773)</f>
        <v>2022</v>
      </c>
      <c r="M7773" s="20" t="str">
        <f t="shared" si="364"/>
        <v>April</v>
      </c>
      <c r="N7773" s="21">
        <v>44678</v>
      </c>
      <c r="O7773" s="15" t="b">
        <v>1</v>
      </c>
    </row>
    <row r="7774" spans="1:15" x14ac:dyDescent="0.3">
      <c r="A7774" s="8" t="s">
        <v>10763</v>
      </c>
      <c r="B7774" s="8" t="s">
        <v>76</v>
      </c>
      <c r="C7774" s="8" t="s">
        <v>18</v>
      </c>
      <c r="D7774" s="8" t="s">
        <v>270</v>
      </c>
      <c r="E7774" s="9">
        <f>retail_store_sales!$H7774/retail_store_sales!$F7774</f>
        <v>5</v>
      </c>
      <c r="F7774" s="10">
        <v>5</v>
      </c>
      <c r="G7774" s="11">
        <f t="shared" si="363"/>
        <v>5</v>
      </c>
      <c r="H7774" s="12">
        <v>25</v>
      </c>
      <c r="I7774" s="8" t="s">
        <v>47</v>
      </c>
      <c r="J7774" s="8" t="s">
        <v>37</v>
      </c>
      <c r="K7774" s="13" t="str">
        <f t="shared" si="365"/>
        <v>Sunday</v>
      </c>
      <c r="L7774" s="13">
        <f>YEAR(retail_store_sales!$N7774)</f>
        <v>2022</v>
      </c>
      <c r="M7774" s="13" t="str">
        <f t="shared" si="364"/>
        <v>August</v>
      </c>
      <c r="N7774" s="14">
        <v>44780</v>
      </c>
      <c r="O7774" s="8" t="b">
        <v>1</v>
      </c>
    </row>
    <row r="7775" spans="1:15" x14ac:dyDescent="0.3">
      <c r="A7775" s="15" t="s">
        <v>11836</v>
      </c>
      <c r="B7775" s="15" t="s">
        <v>83</v>
      </c>
      <c r="C7775" s="15" t="s">
        <v>27</v>
      </c>
      <c r="D7775" s="15" t="s">
        <v>400</v>
      </c>
      <c r="E7775" s="16">
        <f>retail_store_sales!$H7775/retail_store_sales!$F7775</f>
        <v>21.5</v>
      </c>
      <c r="F7775" s="17">
        <v>1</v>
      </c>
      <c r="G7775" s="18">
        <f t="shared" si="363"/>
        <v>21.5</v>
      </c>
      <c r="H7775" s="19">
        <v>21.5</v>
      </c>
      <c r="I7775" s="15" t="s">
        <v>24</v>
      </c>
      <c r="J7775" s="15" t="s">
        <v>15</v>
      </c>
      <c r="K7775" s="13" t="str">
        <f t="shared" si="365"/>
        <v>Tuesday</v>
      </c>
      <c r="L7775" s="20">
        <f>YEAR(retail_store_sales!$N7775)</f>
        <v>2024</v>
      </c>
      <c r="M7775" s="20" t="str">
        <f t="shared" si="364"/>
        <v>April</v>
      </c>
      <c r="N7775" s="21">
        <v>45391</v>
      </c>
      <c r="O7775" s="15" t="b">
        <v>1</v>
      </c>
    </row>
    <row r="7776" spans="1:15" x14ac:dyDescent="0.3">
      <c r="A7776" s="8" t="s">
        <v>510</v>
      </c>
      <c r="B7776" s="8" t="s">
        <v>167</v>
      </c>
      <c r="C7776" s="8" t="s">
        <v>65</v>
      </c>
      <c r="D7776" s="8" t="s">
        <v>66</v>
      </c>
      <c r="E7776" s="9">
        <f>retail_store_sales!$H7776/retail_store_sales!$F7776</f>
        <v>23</v>
      </c>
      <c r="F7776" s="10">
        <v>9</v>
      </c>
      <c r="G7776" s="11">
        <f t="shared" si="363"/>
        <v>23</v>
      </c>
      <c r="H7776" s="12">
        <v>207</v>
      </c>
      <c r="I7776" s="8" t="s">
        <v>14</v>
      </c>
      <c r="J7776" s="8" t="s">
        <v>15</v>
      </c>
      <c r="K7776" s="13" t="str">
        <f t="shared" si="365"/>
        <v>Wednesday</v>
      </c>
      <c r="L7776" s="13">
        <f>YEAR(retail_store_sales!$N7776)</f>
        <v>2024</v>
      </c>
      <c r="M7776" s="13" t="str">
        <f t="shared" si="364"/>
        <v>December</v>
      </c>
      <c r="N7776" s="14">
        <v>45651</v>
      </c>
      <c r="O7776" s="8" t="b">
        <v>0</v>
      </c>
    </row>
    <row r="7777" spans="1:15" x14ac:dyDescent="0.3">
      <c r="A7777" s="15" t="s">
        <v>8304</v>
      </c>
      <c r="B7777" s="15" t="s">
        <v>99</v>
      </c>
      <c r="C7777" s="15" t="s">
        <v>22</v>
      </c>
      <c r="D7777" s="15" t="s">
        <v>134</v>
      </c>
      <c r="E7777" s="16">
        <f>retail_store_sales!$H7777/retail_store_sales!$F7777</f>
        <v>27.5</v>
      </c>
      <c r="F7777" s="17">
        <v>3</v>
      </c>
      <c r="G7777" s="18">
        <f t="shared" si="363"/>
        <v>27.5</v>
      </c>
      <c r="H7777" s="19">
        <v>82.5</v>
      </c>
      <c r="I7777" s="15" t="s">
        <v>47</v>
      </c>
      <c r="J7777" s="15" t="s">
        <v>15</v>
      </c>
      <c r="K7777" s="13" t="str">
        <f t="shared" si="365"/>
        <v>Sunday</v>
      </c>
      <c r="L7777" s="20">
        <f>YEAR(retail_store_sales!$N7777)</f>
        <v>2022</v>
      </c>
      <c r="M7777" s="20" t="str">
        <f t="shared" si="364"/>
        <v>April</v>
      </c>
      <c r="N7777" s="21">
        <v>44654</v>
      </c>
      <c r="O7777" s="15" t="b">
        <v>1</v>
      </c>
    </row>
    <row r="7778" spans="1:15" x14ac:dyDescent="0.3">
      <c r="A7778" s="8" t="s">
        <v>11900</v>
      </c>
      <c r="B7778" s="8" t="s">
        <v>122</v>
      </c>
      <c r="C7778" s="8" t="s">
        <v>129</v>
      </c>
      <c r="D7778" s="8" t="s">
        <v>228</v>
      </c>
      <c r="E7778" s="9">
        <f>retail_store_sales!$H7778/retail_store_sales!$F7778</f>
        <v>18.5</v>
      </c>
      <c r="F7778" s="10">
        <v>4</v>
      </c>
      <c r="G7778" s="11">
        <f t="shared" si="363"/>
        <v>18.5</v>
      </c>
      <c r="H7778" s="12">
        <v>74</v>
      </c>
      <c r="I7778" s="8" t="s">
        <v>14</v>
      </c>
      <c r="J7778" s="8" t="s">
        <v>15</v>
      </c>
      <c r="K7778" s="13" t="str">
        <f t="shared" si="365"/>
        <v>Monday</v>
      </c>
      <c r="L7778" s="13">
        <f>YEAR(retail_store_sales!$N7778)</f>
        <v>2023</v>
      </c>
      <c r="M7778" s="13" t="str">
        <f t="shared" si="364"/>
        <v>January</v>
      </c>
      <c r="N7778" s="14">
        <v>44949</v>
      </c>
      <c r="O7778" s="8" t="b">
        <v>1</v>
      </c>
    </row>
    <row r="7779" spans="1:15" x14ac:dyDescent="0.3">
      <c r="A7779" s="15" t="s">
        <v>5832</v>
      </c>
      <c r="B7779" s="15" t="s">
        <v>68</v>
      </c>
      <c r="C7779" s="15" t="s">
        <v>31</v>
      </c>
      <c r="D7779" s="15" t="s">
        <v>77</v>
      </c>
      <c r="E7779" s="16">
        <f>retail_store_sales!$H7779/retail_store_sales!$F7779</f>
        <v>18.5</v>
      </c>
      <c r="F7779" s="17">
        <v>3</v>
      </c>
      <c r="G7779" s="18">
        <f t="shared" si="363"/>
        <v>18.5</v>
      </c>
      <c r="H7779" s="19">
        <v>55.5</v>
      </c>
      <c r="I7779" s="15" t="s">
        <v>47</v>
      </c>
      <c r="J7779" s="15" t="s">
        <v>37</v>
      </c>
      <c r="K7779" s="13" t="str">
        <f t="shared" si="365"/>
        <v>Monday</v>
      </c>
      <c r="L7779" s="20">
        <f>YEAR(retail_store_sales!$N7779)</f>
        <v>2024</v>
      </c>
      <c r="M7779" s="20" t="str">
        <f t="shared" si="364"/>
        <v>November</v>
      </c>
      <c r="N7779" s="21">
        <v>45600</v>
      </c>
      <c r="O7779" s="15" t="s">
        <v>12824</v>
      </c>
    </row>
    <row r="7780" spans="1:15" x14ac:dyDescent="0.3">
      <c r="A7780" s="8" t="s">
        <v>9523</v>
      </c>
      <c r="B7780" s="8" t="s">
        <v>122</v>
      </c>
      <c r="C7780" s="8" t="s">
        <v>129</v>
      </c>
      <c r="D7780" s="8" t="s">
        <v>743</v>
      </c>
      <c r="E7780" s="9">
        <f>retail_store_sales!$H7780/retail_store_sales!$F7780</f>
        <v>38</v>
      </c>
      <c r="F7780" s="10">
        <v>1</v>
      </c>
      <c r="G7780" s="11">
        <f t="shared" si="363"/>
        <v>38</v>
      </c>
      <c r="H7780" s="12">
        <v>38</v>
      </c>
      <c r="I7780" s="8" t="s">
        <v>24</v>
      </c>
      <c r="J7780" s="8" t="s">
        <v>37</v>
      </c>
      <c r="K7780" s="13" t="str">
        <f t="shared" si="365"/>
        <v>Thursday</v>
      </c>
      <c r="L7780" s="13">
        <f>YEAR(retail_store_sales!$N7780)</f>
        <v>2023</v>
      </c>
      <c r="M7780" s="13" t="str">
        <f t="shared" si="364"/>
        <v>December</v>
      </c>
      <c r="N7780" s="14">
        <v>45267</v>
      </c>
      <c r="O7780" s="8" t="b">
        <v>1</v>
      </c>
    </row>
    <row r="7781" spans="1:15" x14ac:dyDescent="0.3">
      <c r="A7781" s="15" t="s">
        <v>7873</v>
      </c>
      <c r="B7781" s="15" t="s">
        <v>54</v>
      </c>
      <c r="C7781" s="15" t="s">
        <v>40</v>
      </c>
      <c r="D7781" s="15" t="s">
        <v>302</v>
      </c>
      <c r="E7781" s="16">
        <f>retail_store_sales!$H7781/retail_store_sales!$F7781</f>
        <v>15.5</v>
      </c>
      <c r="F7781" s="17">
        <v>6</v>
      </c>
      <c r="G7781" s="18">
        <f t="shared" si="363"/>
        <v>15.5</v>
      </c>
      <c r="H7781" s="19">
        <v>93</v>
      </c>
      <c r="I7781" s="15" t="s">
        <v>47</v>
      </c>
      <c r="J7781" s="15" t="s">
        <v>37</v>
      </c>
      <c r="K7781" s="13" t="str">
        <f t="shared" si="365"/>
        <v>Sunday</v>
      </c>
      <c r="L7781" s="20">
        <f>YEAR(retail_store_sales!$N7781)</f>
        <v>2024</v>
      </c>
      <c r="M7781" s="20" t="str">
        <f t="shared" si="364"/>
        <v>April</v>
      </c>
      <c r="N7781" s="21">
        <v>45403</v>
      </c>
      <c r="O7781" s="15" t="b">
        <v>1</v>
      </c>
    </row>
    <row r="7782" spans="1:15" x14ac:dyDescent="0.3">
      <c r="A7782" s="8" t="s">
        <v>11562</v>
      </c>
      <c r="B7782" s="8" t="s">
        <v>45</v>
      </c>
      <c r="C7782" s="8" t="s">
        <v>65</v>
      </c>
      <c r="D7782" s="8" t="s">
        <v>12823</v>
      </c>
      <c r="E7782" s="9">
        <v>0</v>
      </c>
      <c r="F7782" s="10">
        <v>0</v>
      </c>
      <c r="G7782" s="11">
        <f t="shared" si="363"/>
        <v>0</v>
      </c>
      <c r="H7782" s="12">
        <v>0</v>
      </c>
      <c r="I7782" s="8" t="s">
        <v>24</v>
      </c>
      <c r="J7782" s="8" t="s">
        <v>15</v>
      </c>
      <c r="K7782" s="13" t="str">
        <f t="shared" si="365"/>
        <v>Sunday</v>
      </c>
      <c r="L7782" s="13">
        <f>YEAR(retail_store_sales!$N7782)</f>
        <v>2022</v>
      </c>
      <c r="M7782" s="13" t="str">
        <f t="shared" si="364"/>
        <v>October</v>
      </c>
      <c r="N7782" s="14">
        <v>44843</v>
      </c>
      <c r="O7782" s="8" t="b">
        <v>1</v>
      </c>
    </row>
    <row r="7783" spans="1:15" x14ac:dyDescent="0.3">
      <c r="A7783" s="15" t="s">
        <v>750</v>
      </c>
      <c r="B7783" s="15" t="s">
        <v>62</v>
      </c>
      <c r="C7783" s="15" t="s">
        <v>22</v>
      </c>
      <c r="D7783" s="15" t="s">
        <v>12823</v>
      </c>
      <c r="E7783" s="16">
        <f>retail_store_sales!$H7783/retail_store_sales!$F7783</f>
        <v>30.5</v>
      </c>
      <c r="F7783" s="17">
        <v>6</v>
      </c>
      <c r="G7783" s="18">
        <f t="shared" si="363"/>
        <v>30.5</v>
      </c>
      <c r="H7783" s="19">
        <v>183</v>
      </c>
      <c r="I7783" s="15" t="s">
        <v>14</v>
      </c>
      <c r="J7783" s="15" t="s">
        <v>37</v>
      </c>
      <c r="K7783" s="13" t="str">
        <f t="shared" si="365"/>
        <v>Wednesday</v>
      </c>
      <c r="L7783" s="20">
        <f>YEAR(retail_store_sales!$N7783)</f>
        <v>2024</v>
      </c>
      <c r="M7783" s="20" t="str">
        <f t="shared" si="364"/>
        <v>May</v>
      </c>
      <c r="N7783" s="21">
        <v>45420</v>
      </c>
      <c r="O7783" s="15" t="s">
        <v>12824</v>
      </c>
    </row>
    <row r="7784" spans="1:15" x14ac:dyDescent="0.3">
      <c r="A7784" s="8" t="s">
        <v>1415</v>
      </c>
      <c r="B7784" s="8" t="s">
        <v>79</v>
      </c>
      <c r="C7784" s="8" t="s">
        <v>12</v>
      </c>
      <c r="D7784" s="8" t="s">
        <v>221</v>
      </c>
      <c r="E7784" s="9">
        <f>retail_store_sales!$H7784/retail_store_sales!$F7784</f>
        <v>27.5</v>
      </c>
      <c r="F7784" s="10">
        <v>7</v>
      </c>
      <c r="G7784" s="11">
        <f t="shared" si="363"/>
        <v>27.5</v>
      </c>
      <c r="H7784" s="12">
        <v>192.5</v>
      </c>
      <c r="I7784" s="8" t="s">
        <v>47</v>
      </c>
      <c r="J7784" s="8" t="s">
        <v>15</v>
      </c>
      <c r="K7784" s="13" t="str">
        <f t="shared" si="365"/>
        <v>Saturday</v>
      </c>
      <c r="L7784" s="13">
        <f>YEAR(retail_store_sales!$N7784)</f>
        <v>2022</v>
      </c>
      <c r="M7784" s="13" t="str">
        <f t="shared" si="364"/>
        <v>April</v>
      </c>
      <c r="N7784" s="14">
        <v>44681</v>
      </c>
      <c r="O7784" s="8" t="b">
        <v>1</v>
      </c>
    </row>
    <row r="7785" spans="1:15" x14ac:dyDescent="0.3">
      <c r="A7785" s="15" t="s">
        <v>7537</v>
      </c>
      <c r="B7785" s="15" t="s">
        <v>122</v>
      </c>
      <c r="C7785" s="15" t="s">
        <v>18</v>
      </c>
      <c r="D7785" s="15" t="s">
        <v>552</v>
      </c>
      <c r="E7785" s="16">
        <f>retail_store_sales!$H7785/retail_store_sales!$F7785</f>
        <v>36.5</v>
      </c>
      <c r="F7785" s="17">
        <v>8</v>
      </c>
      <c r="G7785" s="18">
        <f t="shared" si="363"/>
        <v>36.5</v>
      </c>
      <c r="H7785" s="19">
        <v>292</v>
      </c>
      <c r="I7785" s="15" t="s">
        <v>14</v>
      </c>
      <c r="J7785" s="15" t="s">
        <v>15</v>
      </c>
      <c r="K7785" s="13" t="str">
        <f t="shared" si="365"/>
        <v>Tuesday</v>
      </c>
      <c r="L7785" s="20">
        <f>YEAR(retail_store_sales!$N7785)</f>
        <v>2024</v>
      </c>
      <c r="M7785" s="20" t="str">
        <f t="shared" si="364"/>
        <v>May</v>
      </c>
      <c r="N7785" s="21">
        <v>45426</v>
      </c>
      <c r="O7785" s="15" t="s">
        <v>12824</v>
      </c>
    </row>
    <row r="7786" spans="1:15" x14ac:dyDescent="0.3">
      <c r="A7786" s="8" t="s">
        <v>1348</v>
      </c>
      <c r="B7786" s="8" t="s">
        <v>35</v>
      </c>
      <c r="C7786" s="8" t="s">
        <v>129</v>
      </c>
      <c r="D7786" s="8" t="s">
        <v>182</v>
      </c>
      <c r="E7786" s="9">
        <f>retail_store_sales!$H7786/retail_store_sales!$F7786</f>
        <v>33.5</v>
      </c>
      <c r="F7786" s="10">
        <v>3</v>
      </c>
      <c r="G7786" s="11">
        <f t="shared" si="363"/>
        <v>33.5</v>
      </c>
      <c r="H7786" s="12">
        <v>100.5</v>
      </c>
      <c r="I7786" s="8" t="s">
        <v>24</v>
      </c>
      <c r="J7786" s="8" t="s">
        <v>15</v>
      </c>
      <c r="K7786" s="13" t="str">
        <f t="shared" si="365"/>
        <v>Friday</v>
      </c>
      <c r="L7786" s="13">
        <f>YEAR(retail_store_sales!$N7786)</f>
        <v>2022</v>
      </c>
      <c r="M7786" s="13" t="str">
        <f t="shared" si="364"/>
        <v>March</v>
      </c>
      <c r="N7786" s="14">
        <v>44645</v>
      </c>
      <c r="O7786" s="8" t="b">
        <v>1</v>
      </c>
    </row>
    <row r="7787" spans="1:15" x14ac:dyDescent="0.3">
      <c r="A7787" s="15" t="s">
        <v>379</v>
      </c>
      <c r="B7787" s="15" t="s">
        <v>54</v>
      </c>
      <c r="C7787" s="15" t="s">
        <v>12</v>
      </c>
      <c r="D7787" s="15" t="s">
        <v>171</v>
      </c>
      <c r="E7787" s="16">
        <f>retail_store_sales!$H7787/retail_store_sales!$F7787</f>
        <v>5</v>
      </c>
      <c r="F7787" s="17">
        <v>7</v>
      </c>
      <c r="G7787" s="18">
        <f t="shared" si="363"/>
        <v>5</v>
      </c>
      <c r="H7787" s="19">
        <v>35</v>
      </c>
      <c r="I7787" s="15" t="s">
        <v>14</v>
      </c>
      <c r="J7787" s="15" t="s">
        <v>15</v>
      </c>
      <c r="K7787" s="13" t="str">
        <f t="shared" si="365"/>
        <v>Wednesday</v>
      </c>
      <c r="L7787" s="20">
        <f>YEAR(retail_store_sales!$N7787)</f>
        <v>2024</v>
      </c>
      <c r="M7787" s="20" t="str">
        <f t="shared" si="364"/>
        <v>December</v>
      </c>
      <c r="N7787" s="21">
        <v>45637</v>
      </c>
      <c r="O7787" s="15" t="b">
        <v>0</v>
      </c>
    </row>
    <row r="7788" spans="1:15" x14ac:dyDescent="0.3">
      <c r="A7788" s="8" t="s">
        <v>11511</v>
      </c>
      <c r="B7788" s="8" t="s">
        <v>35</v>
      </c>
      <c r="C7788" s="8" t="s">
        <v>12</v>
      </c>
      <c r="D7788" s="8" t="s">
        <v>177</v>
      </c>
      <c r="E7788" s="9">
        <f>retail_store_sales!$H7788/retail_store_sales!$F7788</f>
        <v>14</v>
      </c>
      <c r="F7788" s="10">
        <v>3</v>
      </c>
      <c r="G7788" s="11">
        <f t="shared" si="363"/>
        <v>14</v>
      </c>
      <c r="H7788" s="12">
        <v>42</v>
      </c>
      <c r="I7788" s="8" t="s">
        <v>14</v>
      </c>
      <c r="J7788" s="8" t="s">
        <v>15</v>
      </c>
      <c r="K7788" s="13" t="str">
        <f t="shared" si="365"/>
        <v>Sunday</v>
      </c>
      <c r="L7788" s="13">
        <f>YEAR(retail_store_sales!$N7788)</f>
        <v>2022</v>
      </c>
      <c r="M7788" s="13" t="str">
        <f t="shared" si="364"/>
        <v>May</v>
      </c>
      <c r="N7788" s="14">
        <v>44682</v>
      </c>
      <c r="O7788" s="8" t="b">
        <v>1</v>
      </c>
    </row>
    <row r="7789" spans="1:15" x14ac:dyDescent="0.3">
      <c r="A7789" s="15" t="s">
        <v>2750</v>
      </c>
      <c r="B7789" s="15" t="s">
        <v>39</v>
      </c>
      <c r="C7789" s="15" t="s">
        <v>27</v>
      </c>
      <c r="D7789" s="15" t="s">
        <v>12823</v>
      </c>
      <c r="E7789" s="16">
        <f>retail_store_sales!$H7789/retail_store_sales!$F7789</f>
        <v>8</v>
      </c>
      <c r="F7789" s="17">
        <v>2</v>
      </c>
      <c r="G7789" s="18">
        <f t="shared" si="363"/>
        <v>8</v>
      </c>
      <c r="H7789" s="19">
        <v>16</v>
      </c>
      <c r="I7789" s="15" t="s">
        <v>47</v>
      </c>
      <c r="J7789" s="15" t="s">
        <v>37</v>
      </c>
      <c r="K7789" s="13" t="str">
        <f t="shared" si="365"/>
        <v>Monday</v>
      </c>
      <c r="L7789" s="20">
        <f>YEAR(retail_store_sales!$N7789)</f>
        <v>2024</v>
      </c>
      <c r="M7789" s="20" t="str">
        <f t="shared" si="364"/>
        <v>January</v>
      </c>
      <c r="N7789" s="21">
        <v>45320</v>
      </c>
      <c r="O7789" s="15" t="b">
        <v>1</v>
      </c>
    </row>
    <row r="7790" spans="1:15" x14ac:dyDescent="0.3">
      <c r="A7790" s="8" t="s">
        <v>6359</v>
      </c>
      <c r="B7790" s="8" t="s">
        <v>30</v>
      </c>
      <c r="C7790" s="8" t="s">
        <v>129</v>
      </c>
      <c r="D7790" s="8" t="s">
        <v>319</v>
      </c>
      <c r="E7790" s="9">
        <f>retail_store_sales!$H7790/retail_store_sales!$F7790</f>
        <v>24.5</v>
      </c>
      <c r="F7790" s="10">
        <v>5</v>
      </c>
      <c r="G7790" s="11">
        <f t="shared" si="363"/>
        <v>24.5</v>
      </c>
      <c r="H7790" s="12">
        <v>122.5</v>
      </c>
      <c r="I7790" s="8" t="s">
        <v>47</v>
      </c>
      <c r="J7790" s="8" t="s">
        <v>37</v>
      </c>
      <c r="K7790" s="13" t="str">
        <f t="shared" si="365"/>
        <v>Thursday</v>
      </c>
      <c r="L7790" s="13">
        <f>YEAR(retail_store_sales!$N7790)</f>
        <v>2023</v>
      </c>
      <c r="M7790" s="13" t="str">
        <f t="shared" si="364"/>
        <v>February</v>
      </c>
      <c r="N7790" s="14">
        <v>44973</v>
      </c>
      <c r="O7790" s="8" t="s">
        <v>12824</v>
      </c>
    </row>
    <row r="7791" spans="1:15" x14ac:dyDescent="0.3">
      <c r="A7791" s="15" t="s">
        <v>2180</v>
      </c>
      <c r="B7791" s="15" t="s">
        <v>122</v>
      </c>
      <c r="C7791" s="15" t="s">
        <v>27</v>
      </c>
      <c r="D7791" s="15" t="s">
        <v>28</v>
      </c>
      <c r="E7791" s="16">
        <f>retail_store_sales!$H7791/retail_store_sales!$F7791</f>
        <v>27.5</v>
      </c>
      <c r="F7791" s="17">
        <v>6</v>
      </c>
      <c r="G7791" s="18">
        <f t="shared" si="363"/>
        <v>27.5</v>
      </c>
      <c r="H7791" s="19">
        <v>165</v>
      </c>
      <c r="I7791" s="15" t="s">
        <v>47</v>
      </c>
      <c r="J7791" s="15" t="s">
        <v>15</v>
      </c>
      <c r="K7791" s="13" t="str">
        <f t="shared" si="365"/>
        <v>Sunday</v>
      </c>
      <c r="L7791" s="20">
        <f>YEAR(retail_store_sales!$N7791)</f>
        <v>2022</v>
      </c>
      <c r="M7791" s="20" t="str">
        <f t="shared" si="364"/>
        <v>December</v>
      </c>
      <c r="N7791" s="21">
        <v>44906</v>
      </c>
      <c r="O7791" s="15" t="s">
        <v>12824</v>
      </c>
    </row>
    <row r="7792" spans="1:15" x14ac:dyDescent="0.3">
      <c r="A7792" s="8" t="s">
        <v>4450</v>
      </c>
      <c r="B7792" s="8" t="s">
        <v>88</v>
      </c>
      <c r="C7792" s="8" t="s">
        <v>22</v>
      </c>
      <c r="D7792" s="8" t="s">
        <v>46</v>
      </c>
      <c r="E7792" s="9">
        <f>retail_store_sales!$H7792/retail_store_sales!$F7792</f>
        <v>36.5</v>
      </c>
      <c r="F7792" s="10">
        <v>6</v>
      </c>
      <c r="G7792" s="11">
        <f t="shared" si="363"/>
        <v>36.5</v>
      </c>
      <c r="H7792" s="12">
        <v>219</v>
      </c>
      <c r="I7792" s="8" t="s">
        <v>14</v>
      </c>
      <c r="J7792" s="8" t="s">
        <v>15</v>
      </c>
      <c r="K7792" s="13" t="str">
        <f t="shared" si="365"/>
        <v>Saturday</v>
      </c>
      <c r="L7792" s="13">
        <f>YEAR(retail_store_sales!$N7792)</f>
        <v>2023</v>
      </c>
      <c r="M7792" s="13" t="str">
        <f t="shared" si="364"/>
        <v>April</v>
      </c>
      <c r="N7792" s="14">
        <v>45017</v>
      </c>
      <c r="O7792" s="8" t="b">
        <v>0</v>
      </c>
    </row>
    <row r="7793" spans="1:15" x14ac:dyDescent="0.3">
      <c r="A7793" s="15" t="s">
        <v>4363</v>
      </c>
      <c r="B7793" s="15" t="s">
        <v>83</v>
      </c>
      <c r="C7793" s="15" t="s">
        <v>31</v>
      </c>
      <c r="D7793" s="15" t="s">
        <v>89</v>
      </c>
      <c r="E7793" s="16">
        <f>retail_store_sales!$H7793/retail_store_sales!$F7793</f>
        <v>24.5</v>
      </c>
      <c r="F7793" s="17">
        <v>9</v>
      </c>
      <c r="G7793" s="18">
        <f t="shared" si="363"/>
        <v>24.5</v>
      </c>
      <c r="H7793" s="19">
        <v>220.5</v>
      </c>
      <c r="I7793" s="15" t="s">
        <v>24</v>
      </c>
      <c r="J7793" s="15" t="s">
        <v>15</v>
      </c>
      <c r="K7793" s="13" t="str">
        <f t="shared" si="365"/>
        <v>Wednesday</v>
      </c>
      <c r="L7793" s="20">
        <f>YEAR(retail_store_sales!$N7793)</f>
        <v>2024</v>
      </c>
      <c r="M7793" s="20" t="str">
        <f t="shared" si="364"/>
        <v>September</v>
      </c>
      <c r="N7793" s="21">
        <v>45553</v>
      </c>
      <c r="O7793" s="15" t="s">
        <v>12824</v>
      </c>
    </row>
    <row r="7794" spans="1:15" x14ac:dyDescent="0.3">
      <c r="A7794" s="8" t="s">
        <v>1604</v>
      </c>
      <c r="B7794" s="8" t="s">
        <v>76</v>
      </c>
      <c r="C7794" s="8" t="s">
        <v>18</v>
      </c>
      <c r="D7794" s="8" t="s">
        <v>249</v>
      </c>
      <c r="E7794" s="9">
        <f>retail_store_sales!$H7794/retail_store_sales!$F7794</f>
        <v>38</v>
      </c>
      <c r="F7794" s="10">
        <v>3</v>
      </c>
      <c r="G7794" s="11">
        <f t="shared" si="363"/>
        <v>38</v>
      </c>
      <c r="H7794" s="12">
        <v>114</v>
      </c>
      <c r="I7794" s="8" t="s">
        <v>14</v>
      </c>
      <c r="J7794" s="8" t="s">
        <v>37</v>
      </c>
      <c r="K7794" s="13" t="str">
        <f t="shared" si="365"/>
        <v>Friday</v>
      </c>
      <c r="L7794" s="13">
        <f>YEAR(retail_store_sales!$N7794)</f>
        <v>2024</v>
      </c>
      <c r="M7794" s="13" t="str">
        <f t="shared" si="364"/>
        <v>July</v>
      </c>
      <c r="N7794" s="14">
        <v>45499</v>
      </c>
      <c r="O7794" s="8" t="b">
        <v>1</v>
      </c>
    </row>
    <row r="7795" spans="1:15" x14ac:dyDescent="0.3">
      <c r="A7795" s="15" t="s">
        <v>3217</v>
      </c>
      <c r="B7795" s="15" t="s">
        <v>17</v>
      </c>
      <c r="C7795" s="15" t="s">
        <v>12</v>
      </c>
      <c r="D7795" s="15" t="s">
        <v>655</v>
      </c>
      <c r="E7795" s="16">
        <f>retail_store_sales!$H7795/retail_store_sales!$F7795</f>
        <v>11</v>
      </c>
      <c r="F7795" s="17">
        <v>9</v>
      </c>
      <c r="G7795" s="18">
        <f t="shared" si="363"/>
        <v>11</v>
      </c>
      <c r="H7795" s="19">
        <v>99</v>
      </c>
      <c r="I7795" s="15" t="s">
        <v>47</v>
      </c>
      <c r="J7795" s="15" t="s">
        <v>37</v>
      </c>
      <c r="K7795" s="13" t="str">
        <f t="shared" si="365"/>
        <v>Wednesday</v>
      </c>
      <c r="L7795" s="20">
        <f>YEAR(retail_store_sales!$N7795)</f>
        <v>2023</v>
      </c>
      <c r="M7795" s="20" t="str">
        <f t="shared" si="364"/>
        <v>October</v>
      </c>
      <c r="N7795" s="21">
        <v>45210</v>
      </c>
      <c r="O7795" s="15" t="s">
        <v>12824</v>
      </c>
    </row>
    <row r="7796" spans="1:15" x14ac:dyDescent="0.3">
      <c r="A7796" s="8" t="s">
        <v>11726</v>
      </c>
      <c r="B7796" s="8" t="s">
        <v>45</v>
      </c>
      <c r="C7796" s="8" t="s">
        <v>22</v>
      </c>
      <c r="D7796" s="8" t="s">
        <v>226</v>
      </c>
      <c r="E7796" s="9">
        <f>retail_store_sales!$H7796/retail_store_sales!$F7796</f>
        <v>15.5</v>
      </c>
      <c r="F7796" s="10">
        <v>8</v>
      </c>
      <c r="G7796" s="11">
        <f t="shared" si="363"/>
        <v>15.5</v>
      </c>
      <c r="H7796" s="12">
        <v>124</v>
      </c>
      <c r="I7796" s="8" t="s">
        <v>14</v>
      </c>
      <c r="J7796" s="8" t="s">
        <v>15</v>
      </c>
      <c r="K7796" s="13" t="str">
        <f t="shared" si="365"/>
        <v>Saturday</v>
      </c>
      <c r="L7796" s="13">
        <f>YEAR(retail_store_sales!$N7796)</f>
        <v>2023</v>
      </c>
      <c r="M7796" s="13" t="str">
        <f t="shared" si="364"/>
        <v>June</v>
      </c>
      <c r="N7796" s="14">
        <v>45101</v>
      </c>
      <c r="O7796" s="8" t="b">
        <v>1</v>
      </c>
    </row>
    <row r="7797" spans="1:15" x14ac:dyDescent="0.3">
      <c r="A7797" s="15" t="s">
        <v>6296</v>
      </c>
      <c r="B7797" s="15" t="s">
        <v>45</v>
      </c>
      <c r="C7797" s="15" t="s">
        <v>65</v>
      </c>
      <c r="D7797" s="15" t="s">
        <v>463</v>
      </c>
      <c r="E7797" s="16">
        <f>retail_store_sales!$H7797/retail_store_sales!$F7797</f>
        <v>11</v>
      </c>
      <c r="F7797" s="17">
        <v>4</v>
      </c>
      <c r="G7797" s="18">
        <f t="shared" si="363"/>
        <v>11</v>
      </c>
      <c r="H7797" s="19">
        <v>44</v>
      </c>
      <c r="I7797" s="15" t="s">
        <v>14</v>
      </c>
      <c r="J7797" s="15" t="s">
        <v>37</v>
      </c>
      <c r="K7797" s="13" t="str">
        <f t="shared" si="365"/>
        <v>Tuesday</v>
      </c>
      <c r="L7797" s="20">
        <f>YEAR(retail_store_sales!$N7797)</f>
        <v>2022</v>
      </c>
      <c r="M7797" s="20" t="str">
        <f t="shared" si="364"/>
        <v>August</v>
      </c>
      <c r="N7797" s="21">
        <v>44789</v>
      </c>
      <c r="O7797" s="15" t="b">
        <v>1</v>
      </c>
    </row>
    <row r="7798" spans="1:15" x14ac:dyDescent="0.3">
      <c r="A7798" s="8" t="s">
        <v>10246</v>
      </c>
      <c r="B7798" s="8" t="s">
        <v>83</v>
      </c>
      <c r="C7798" s="8" t="s">
        <v>18</v>
      </c>
      <c r="D7798" s="8" t="s">
        <v>12823</v>
      </c>
      <c r="E7798" s="9">
        <v>0</v>
      </c>
      <c r="F7798" s="10">
        <v>0</v>
      </c>
      <c r="G7798" s="11">
        <f t="shared" si="363"/>
        <v>0</v>
      </c>
      <c r="H7798" s="12">
        <v>0</v>
      </c>
      <c r="I7798" s="8" t="s">
        <v>47</v>
      </c>
      <c r="J7798" s="8" t="s">
        <v>15</v>
      </c>
      <c r="K7798" s="13" t="str">
        <f t="shared" si="365"/>
        <v>Monday</v>
      </c>
      <c r="L7798" s="13">
        <f>YEAR(retail_store_sales!$N7798)</f>
        <v>2023</v>
      </c>
      <c r="M7798" s="13" t="str">
        <f t="shared" si="364"/>
        <v>November</v>
      </c>
      <c r="N7798" s="14">
        <v>45243</v>
      </c>
      <c r="O7798" s="8" t="b">
        <v>0</v>
      </c>
    </row>
    <row r="7799" spans="1:15" x14ac:dyDescent="0.3">
      <c r="A7799" s="15" t="s">
        <v>9256</v>
      </c>
      <c r="B7799" s="15" t="s">
        <v>122</v>
      </c>
      <c r="C7799" s="15" t="s">
        <v>22</v>
      </c>
      <c r="D7799" s="15" t="s">
        <v>23</v>
      </c>
      <c r="E7799" s="16">
        <f>retail_store_sales!$H7799/retail_store_sales!$F7799</f>
        <v>21.5</v>
      </c>
      <c r="F7799" s="17">
        <v>3</v>
      </c>
      <c r="G7799" s="18">
        <f t="shared" si="363"/>
        <v>21.5</v>
      </c>
      <c r="H7799" s="19">
        <v>64.5</v>
      </c>
      <c r="I7799" s="15" t="s">
        <v>47</v>
      </c>
      <c r="J7799" s="15" t="s">
        <v>15</v>
      </c>
      <c r="K7799" s="13" t="str">
        <f t="shared" si="365"/>
        <v>Thursday</v>
      </c>
      <c r="L7799" s="20">
        <f>YEAR(retail_store_sales!$N7799)</f>
        <v>2024</v>
      </c>
      <c r="M7799" s="20" t="str">
        <f t="shared" si="364"/>
        <v>August</v>
      </c>
      <c r="N7799" s="21">
        <v>45526</v>
      </c>
      <c r="O7799" s="15" t="s">
        <v>12824</v>
      </c>
    </row>
    <row r="7800" spans="1:15" x14ac:dyDescent="0.3">
      <c r="A7800" s="8" t="s">
        <v>558</v>
      </c>
      <c r="B7800" s="8" t="s">
        <v>45</v>
      </c>
      <c r="C7800" s="8" t="s">
        <v>31</v>
      </c>
      <c r="D7800" s="8" t="s">
        <v>127</v>
      </c>
      <c r="E7800" s="9">
        <f>retail_store_sales!$H7800/retail_store_sales!$F7800</f>
        <v>21.5</v>
      </c>
      <c r="F7800" s="10">
        <v>6</v>
      </c>
      <c r="G7800" s="11">
        <f t="shared" si="363"/>
        <v>21.5</v>
      </c>
      <c r="H7800" s="12">
        <v>129</v>
      </c>
      <c r="I7800" s="8" t="s">
        <v>24</v>
      </c>
      <c r="J7800" s="8" t="s">
        <v>37</v>
      </c>
      <c r="K7800" s="13" t="str">
        <f t="shared" si="365"/>
        <v>Sunday</v>
      </c>
      <c r="L7800" s="13">
        <f>YEAR(retail_store_sales!$N7800)</f>
        <v>2023</v>
      </c>
      <c r="M7800" s="13" t="str">
        <f t="shared" si="364"/>
        <v>October</v>
      </c>
      <c r="N7800" s="14">
        <v>45228</v>
      </c>
      <c r="O7800" s="8" t="b">
        <v>1</v>
      </c>
    </row>
    <row r="7801" spans="1:15" x14ac:dyDescent="0.3">
      <c r="A7801" s="15" t="s">
        <v>1058</v>
      </c>
      <c r="B7801" s="15" t="s">
        <v>26</v>
      </c>
      <c r="C7801" s="15" t="s">
        <v>31</v>
      </c>
      <c r="D7801" s="15" t="s">
        <v>32</v>
      </c>
      <c r="E7801" s="16">
        <f>retail_store_sales!$H7801/retail_store_sales!$F7801</f>
        <v>12.5</v>
      </c>
      <c r="F7801" s="17">
        <v>4</v>
      </c>
      <c r="G7801" s="18">
        <f t="shared" si="363"/>
        <v>12.5</v>
      </c>
      <c r="H7801" s="19">
        <v>50</v>
      </c>
      <c r="I7801" s="15" t="s">
        <v>14</v>
      </c>
      <c r="J7801" s="15" t="s">
        <v>15</v>
      </c>
      <c r="K7801" s="13" t="str">
        <f t="shared" si="365"/>
        <v>Sunday</v>
      </c>
      <c r="L7801" s="20">
        <f>YEAR(retail_store_sales!$N7801)</f>
        <v>2024</v>
      </c>
      <c r="M7801" s="20" t="str">
        <f t="shared" si="364"/>
        <v>May</v>
      </c>
      <c r="N7801" s="21">
        <v>45417</v>
      </c>
      <c r="O7801" s="15" t="b">
        <v>1</v>
      </c>
    </row>
    <row r="7802" spans="1:15" x14ac:dyDescent="0.3">
      <c r="A7802" s="8" t="s">
        <v>6511</v>
      </c>
      <c r="B7802" s="8" t="s">
        <v>26</v>
      </c>
      <c r="C7802" s="8" t="s">
        <v>129</v>
      </c>
      <c r="D7802" s="8" t="s">
        <v>242</v>
      </c>
      <c r="E7802" s="9">
        <f>retail_store_sales!$H7802/retail_store_sales!$F7802</f>
        <v>15.5</v>
      </c>
      <c r="F7802" s="10">
        <v>10</v>
      </c>
      <c r="G7802" s="11">
        <f t="shared" si="363"/>
        <v>15.5</v>
      </c>
      <c r="H7802" s="12">
        <v>155</v>
      </c>
      <c r="I7802" s="8" t="s">
        <v>47</v>
      </c>
      <c r="J7802" s="8" t="s">
        <v>15</v>
      </c>
      <c r="K7802" s="13" t="str">
        <f t="shared" si="365"/>
        <v>Friday</v>
      </c>
      <c r="L7802" s="13">
        <f>YEAR(retail_store_sales!$N7802)</f>
        <v>2024</v>
      </c>
      <c r="M7802" s="13" t="str">
        <f t="shared" si="364"/>
        <v>April</v>
      </c>
      <c r="N7802" s="14">
        <v>45401</v>
      </c>
      <c r="O7802" s="8" t="b">
        <v>1</v>
      </c>
    </row>
    <row r="7803" spans="1:15" x14ac:dyDescent="0.3">
      <c r="A7803" s="15" t="s">
        <v>1478</v>
      </c>
      <c r="B7803" s="15" t="s">
        <v>112</v>
      </c>
      <c r="C7803" s="15" t="s">
        <v>40</v>
      </c>
      <c r="D7803" s="15" t="s">
        <v>232</v>
      </c>
      <c r="E7803" s="16">
        <f>retail_store_sales!$H7803/retail_store_sales!$F7803</f>
        <v>11</v>
      </c>
      <c r="F7803" s="17">
        <v>5</v>
      </c>
      <c r="G7803" s="18">
        <f t="shared" si="363"/>
        <v>11</v>
      </c>
      <c r="H7803" s="19">
        <v>55</v>
      </c>
      <c r="I7803" s="15" t="s">
        <v>47</v>
      </c>
      <c r="J7803" s="15" t="s">
        <v>15</v>
      </c>
      <c r="K7803" s="13" t="str">
        <f t="shared" si="365"/>
        <v>Tuesday</v>
      </c>
      <c r="L7803" s="20">
        <f>YEAR(retail_store_sales!$N7803)</f>
        <v>2024</v>
      </c>
      <c r="M7803" s="20" t="str">
        <f t="shared" si="364"/>
        <v>January</v>
      </c>
      <c r="N7803" s="21">
        <v>45293</v>
      </c>
      <c r="O7803" s="15" t="s">
        <v>12824</v>
      </c>
    </row>
    <row r="7804" spans="1:15" x14ac:dyDescent="0.3">
      <c r="A7804" s="8" t="s">
        <v>3308</v>
      </c>
      <c r="B7804" s="8" t="s">
        <v>62</v>
      </c>
      <c r="C7804" s="8" t="s">
        <v>12</v>
      </c>
      <c r="D7804" s="8" t="s">
        <v>177</v>
      </c>
      <c r="E7804" s="9">
        <f>retail_store_sales!$H7804/retail_store_sales!$F7804</f>
        <v>14</v>
      </c>
      <c r="F7804" s="10">
        <v>2</v>
      </c>
      <c r="G7804" s="11">
        <f t="shared" si="363"/>
        <v>14</v>
      </c>
      <c r="H7804" s="12">
        <v>28</v>
      </c>
      <c r="I7804" s="8" t="s">
        <v>14</v>
      </c>
      <c r="J7804" s="8" t="s">
        <v>37</v>
      </c>
      <c r="K7804" s="13" t="str">
        <f t="shared" si="365"/>
        <v>Thursday</v>
      </c>
      <c r="L7804" s="13">
        <f>YEAR(retail_store_sales!$N7804)</f>
        <v>2022</v>
      </c>
      <c r="M7804" s="13" t="str">
        <f t="shared" si="364"/>
        <v>February</v>
      </c>
      <c r="N7804" s="14">
        <v>44602</v>
      </c>
      <c r="O7804" s="8" t="b">
        <v>0</v>
      </c>
    </row>
    <row r="7805" spans="1:15" x14ac:dyDescent="0.3">
      <c r="A7805" s="15" t="s">
        <v>3648</v>
      </c>
      <c r="B7805" s="15" t="s">
        <v>83</v>
      </c>
      <c r="C7805" s="15" t="s">
        <v>31</v>
      </c>
      <c r="D7805" s="15" t="s">
        <v>12823</v>
      </c>
      <c r="E7805" s="16">
        <f>retail_store_sales!$H7805/retail_store_sales!$F7805</f>
        <v>24.5</v>
      </c>
      <c r="F7805" s="17">
        <v>7</v>
      </c>
      <c r="G7805" s="18">
        <f t="shared" si="363"/>
        <v>24.5</v>
      </c>
      <c r="H7805" s="19">
        <v>171.5</v>
      </c>
      <c r="I7805" s="15" t="s">
        <v>47</v>
      </c>
      <c r="J7805" s="15" t="s">
        <v>37</v>
      </c>
      <c r="K7805" s="13" t="str">
        <f t="shared" si="365"/>
        <v>Friday</v>
      </c>
      <c r="L7805" s="20">
        <f>YEAR(retail_store_sales!$N7805)</f>
        <v>2023</v>
      </c>
      <c r="M7805" s="20" t="str">
        <f t="shared" si="364"/>
        <v>May</v>
      </c>
      <c r="N7805" s="21">
        <v>45065</v>
      </c>
      <c r="O7805" s="15" t="s">
        <v>12824</v>
      </c>
    </row>
    <row r="7806" spans="1:15" x14ac:dyDescent="0.3">
      <c r="A7806" s="8" t="s">
        <v>2122</v>
      </c>
      <c r="B7806" s="8" t="s">
        <v>54</v>
      </c>
      <c r="C7806" s="8" t="s">
        <v>31</v>
      </c>
      <c r="D7806" s="8" t="s">
        <v>89</v>
      </c>
      <c r="E7806" s="9">
        <f>retail_store_sales!$H7806/retail_store_sales!$F7806</f>
        <v>24.5</v>
      </c>
      <c r="F7806" s="10">
        <v>6</v>
      </c>
      <c r="G7806" s="11">
        <f t="shared" si="363"/>
        <v>24.5</v>
      </c>
      <c r="H7806" s="12">
        <v>147</v>
      </c>
      <c r="I7806" s="8" t="s">
        <v>47</v>
      </c>
      <c r="J7806" s="8" t="s">
        <v>15</v>
      </c>
      <c r="K7806" s="13" t="str">
        <f t="shared" si="365"/>
        <v>Friday</v>
      </c>
      <c r="L7806" s="13">
        <f>YEAR(retail_store_sales!$N7806)</f>
        <v>2023</v>
      </c>
      <c r="M7806" s="13" t="str">
        <f t="shared" si="364"/>
        <v>August</v>
      </c>
      <c r="N7806" s="14">
        <v>45163</v>
      </c>
      <c r="O7806" s="8" t="s">
        <v>12824</v>
      </c>
    </row>
    <row r="7807" spans="1:15" x14ac:dyDescent="0.3">
      <c r="A7807" s="15" t="s">
        <v>3420</v>
      </c>
      <c r="B7807" s="15" t="s">
        <v>88</v>
      </c>
      <c r="C7807" s="15" t="s">
        <v>27</v>
      </c>
      <c r="D7807" s="15" t="s">
        <v>123</v>
      </c>
      <c r="E7807" s="16">
        <f>retail_store_sales!$H7807/retail_store_sales!$F7807</f>
        <v>15.5</v>
      </c>
      <c r="F7807" s="17">
        <v>7</v>
      </c>
      <c r="G7807" s="18">
        <f t="shared" si="363"/>
        <v>15.5</v>
      </c>
      <c r="H7807" s="19">
        <v>108.5</v>
      </c>
      <c r="I7807" s="15" t="s">
        <v>24</v>
      </c>
      <c r="J7807" s="15" t="s">
        <v>37</v>
      </c>
      <c r="K7807" s="13" t="str">
        <f t="shared" si="365"/>
        <v>Friday</v>
      </c>
      <c r="L7807" s="20">
        <f>YEAR(retail_store_sales!$N7807)</f>
        <v>2022</v>
      </c>
      <c r="M7807" s="20" t="str">
        <f t="shared" si="364"/>
        <v>March</v>
      </c>
      <c r="N7807" s="21">
        <v>44638</v>
      </c>
      <c r="O7807" s="15" t="b">
        <v>0</v>
      </c>
    </row>
    <row r="7808" spans="1:15" x14ac:dyDescent="0.3">
      <c r="A7808" s="8" t="s">
        <v>10969</v>
      </c>
      <c r="B7808" s="8" t="s">
        <v>17</v>
      </c>
      <c r="C7808" s="8" t="s">
        <v>40</v>
      </c>
      <c r="D7808" s="8" t="s">
        <v>294</v>
      </c>
      <c r="E7808" s="9">
        <f>retail_store_sales!$H7808/retail_store_sales!$F7808</f>
        <v>6.5</v>
      </c>
      <c r="F7808" s="10">
        <v>9</v>
      </c>
      <c r="G7808" s="11">
        <f t="shared" si="363"/>
        <v>6.5</v>
      </c>
      <c r="H7808" s="12">
        <v>58.5</v>
      </c>
      <c r="I7808" s="8" t="s">
        <v>47</v>
      </c>
      <c r="J7808" s="8" t="s">
        <v>15</v>
      </c>
      <c r="K7808" s="13" t="str">
        <f t="shared" si="365"/>
        <v>Saturday</v>
      </c>
      <c r="L7808" s="13">
        <f>YEAR(retail_store_sales!$N7808)</f>
        <v>2023</v>
      </c>
      <c r="M7808" s="13" t="str">
        <f t="shared" si="364"/>
        <v>August</v>
      </c>
      <c r="N7808" s="14">
        <v>45164</v>
      </c>
      <c r="O7808" s="8" t="s">
        <v>12824</v>
      </c>
    </row>
    <row r="7809" spans="1:15" x14ac:dyDescent="0.3">
      <c r="A7809" s="15" t="s">
        <v>5509</v>
      </c>
      <c r="B7809" s="15" t="s">
        <v>73</v>
      </c>
      <c r="C7809" s="15" t="s">
        <v>129</v>
      </c>
      <c r="D7809" s="15" t="s">
        <v>334</v>
      </c>
      <c r="E7809" s="16">
        <f>retail_store_sales!$H7809/retail_store_sales!$F7809</f>
        <v>20</v>
      </c>
      <c r="F7809" s="17">
        <v>10</v>
      </c>
      <c r="G7809" s="18">
        <f t="shared" si="363"/>
        <v>20</v>
      </c>
      <c r="H7809" s="19">
        <v>200</v>
      </c>
      <c r="I7809" s="15" t="s">
        <v>47</v>
      </c>
      <c r="J7809" s="15" t="s">
        <v>37</v>
      </c>
      <c r="K7809" s="13" t="str">
        <f t="shared" si="365"/>
        <v>Tuesday</v>
      </c>
      <c r="L7809" s="20">
        <f>YEAR(retail_store_sales!$N7809)</f>
        <v>2023</v>
      </c>
      <c r="M7809" s="20" t="str">
        <f t="shared" si="364"/>
        <v>September</v>
      </c>
      <c r="N7809" s="21">
        <v>45188</v>
      </c>
      <c r="O7809" s="15" t="s">
        <v>12824</v>
      </c>
    </row>
    <row r="7810" spans="1:15" x14ac:dyDescent="0.3">
      <c r="A7810" s="8" t="s">
        <v>6763</v>
      </c>
      <c r="B7810" s="8" t="s">
        <v>107</v>
      </c>
      <c r="C7810" s="8" t="s">
        <v>65</v>
      </c>
      <c r="D7810" s="8" t="s">
        <v>245</v>
      </c>
      <c r="E7810" s="9">
        <f>retail_store_sales!$H7810/retail_store_sales!$F7810</f>
        <v>15.5</v>
      </c>
      <c r="F7810" s="10">
        <v>6</v>
      </c>
      <c r="G7810" s="11">
        <f t="shared" ref="G7810:G7873" si="366">IF(AND(F7810=0, H7810=0), 0, IF(H7810=0, 0, H7810/F7810))</f>
        <v>15.5</v>
      </c>
      <c r="H7810" s="12">
        <v>93</v>
      </c>
      <c r="I7810" s="8" t="s">
        <v>14</v>
      </c>
      <c r="J7810" s="8" t="s">
        <v>15</v>
      </c>
      <c r="K7810" s="13" t="str">
        <f t="shared" si="365"/>
        <v>Friday</v>
      </c>
      <c r="L7810" s="13">
        <f>YEAR(retail_store_sales!$N7810)</f>
        <v>2024</v>
      </c>
      <c r="M7810" s="13" t="str">
        <f t="shared" ref="M7810:M7873" si="367">TEXT(N7810,"mmmm")</f>
        <v>March</v>
      </c>
      <c r="N7810" s="14">
        <v>45380</v>
      </c>
      <c r="O7810" s="8" t="b">
        <v>1</v>
      </c>
    </row>
    <row r="7811" spans="1:15" x14ac:dyDescent="0.3">
      <c r="A7811" s="15" t="s">
        <v>12035</v>
      </c>
      <c r="B7811" s="15" t="s">
        <v>17</v>
      </c>
      <c r="C7811" s="15" t="s">
        <v>65</v>
      </c>
      <c r="D7811" s="15" t="s">
        <v>2290</v>
      </c>
      <c r="E7811" s="16">
        <f>retail_store_sales!$H7811/retail_store_sales!$F7811</f>
        <v>24.5</v>
      </c>
      <c r="F7811" s="17">
        <v>8</v>
      </c>
      <c r="G7811" s="18">
        <f t="shared" si="366"/>
        <v>24.5</v>
      </c>
      <c r="H7811" s="19">
        <v>196</v>
      </c>
      <c r="I7811" s="15" t="s">
        <v>24</v>
      </c>
      <c r="J7811" s="15" t="s">
        <v>15</v>
      </c>
      <c r="K7811" s="13" t="str">
        <f t="shared" ref="K7811:K7874" si="368">TEXT(N7811, "dddd")</f>
        <v>Sunday</v>
      </c>
      <c r="L7811" s="20">
        <f>YEAR(retail_store_sales!$N7811)</f>
        <v>2023</v>
      </c>
      <c r="M7811" s="20" t="str">
        <f t="shared" si="367"/>
        <v>January</v>
      </c>
      <c r="N7811" s="21">
        <v>44941</v>
      </c>
      <c r="O7811" s="15" t="b">
        <v>1</v>
      </c>
    </row>
    <row r="7812" spans="1:15" x14ac:dyDescent="0.3">
      <c r="A7812" s="8" t="s">
        <v>4964</v>
      </c>
      <c r="B7812" s="8" t="s">
        <v>97</v>
      </c>
      <c r="C7812" s="8" t="s">
        <v>27</v>
      </c>
      <c r="D7812" s="8" t="s">
        <v>28</v>
      </c>
      <c r="E7812" s="9">
        <f>retail_store_sales!$H7812/retail_store_sales!$F7812</f>
        <v>27.5</v>
      </c>
      <c r="F7812" s="10">
        <v>10</v>
      </c>
      <c r="G7812" s="11">
        <f t="shared" si="366"/>
        <v>27.5</v>
      </c>
      <c r="H7812" s="12">
        <v>275</v>
      </c>
      <c r="I7812" s="8" t="s">
        <v>24</v>
      </c>
      <c r="J7812" s="8" t="s">
        <v>15</v>
      </c>
      <c r="K7812" s="13" t="str">
        <f t="shared" si="368"/>
        <v>Tuesday</v>
      </c>
      <c r="L7812" s="13">
        <f>YEAR(retail_store_sales!$N7812)</f>
        <v>2023</v>
      </c>
      <c r="M7812" s="13" t="str">
        <f t="shared" si="367"/>
        <v>August</v>
      </c>
      <c r="N7812" s="14">
        <v>45153</v>
      </c>
      <c r="O7812" s="8" t="s">
        <v>12824</v>
      </c>
    </row>
    <row r="7813" spans="1:15" x14ac:dyDescent="0.3">
      <c r="A7813" s="15" t="s">
        <v>12373</v>
      </c>
      <c r="B7813" s="15" t="s">
        <v>83</v>
      </c>
      <c r="C7813" s="15" t="s">
        <v>40</v>
      </c>
      <c r="D7813" s="15" t="s">
        <v>294</v>
      </c>
      <c r="E7813" s="16">
        <f>retail_store_sales!$H7813/retail_store_sales!$F7813</f>
        <v>6.5</v>
      </c>
      <c r="F7813" s="17">
        <v>8</v>
      </c>
      <c r="G7813" s="18">
        <f t="shared" si="366"/>
        <v>6.5</v>
      </c>
      <c r="H7813" s="19">
        <v>52</v>
      </c>
      <c r="I7813" s="15" t="s">
        <v>14</v>
      </c>
      <c r="J7813" s="15" t="s">
        <v>15</v>
      </c>
      <c r="K7813" s="13" t="str">
        <f t="shared" si="368"/>
        <v>Monday</v>
      </c>
      <c r="L7813" s="20">
        <f>YEAR(retail_store_sales!$N7813)</f>
        <v>2022</v>
      </c>
      <c r="M7813" s="20" t="str">
        <f t="shared" si="367"/>
        <v>February</v>
      </c>
      <c r="N7813" s="21">
        <v>44620</v>
      </c>
      <c r="O7813" s="15" t="s">
        <v>12824</v>
      </c>
    </row>
    <row r="7814" spans="1:15" x14ac:dyDescent="0.3">
      <c r="A7814" s="8" t="s">
        <v>1338</v>
      </c>
      <c r="B7814" s="8" t="s">
        <v>112</v>
      </c>
      <c r="C7814" s="8" t="s">
        <v>27</v>
      </c>
      <c r="D7814" s="8" t="s">
        <v>116</v>
      </c>
      <c r="E7814" s="9">
        <f>retail_store_sales!$H7814/retail_store_sales!$F7814</f>
        <v>36.5</v>
      </c>
      <c r="F7814" s="10">
        <v>5</v>
      </c>
      <c r="G7814" s="11">
        <f t="shared" si="366"/>
        <v>36.5</v>
      </c>
      <c r="H7814" s="12">
        <v>182.5</v>
      </c>
      <c r="I7814" s="8" t="s">
        <v>47</v>
      </c>
      <c r="J7814" s="8" t="s">
        <v>37</v>
      </c>
      <c r="K7814" s="13" t="str">
        <f t="shared" si="368"/>
        <v>Thursday</v>
      </c>
      <c r="L7814" s="13">
        <f>YEAR(retail_store_sales!$N7814)</f>
        <v>2023</v>
      </c>
      <c r="M7814" s="13" t="str">
        <f t="shared" si="367"/>
        <v>December</v>
      </c>
      <c r="N7814" s="14">
        <v>45281</v>
      </c>
      <c r="O7814" s="8" t="b">
        <v>0</v>
      </c>
    </row>
    <row r="7815" spans="1:15" x14ac:dyDescent="0.3">
      <c r="A7815" s="15" t="s">
        <v>12516</v>
      </c>
      <c r="B7815" s="15" t="s">
        <v>11</v>
      </c>
      <c r="C7815" s="15" t="s">
        <v>31</v>
      </c>
      <c r="D7815" s="15" t="s">
        <v>202</v>
      </c>
      <c r="E7815" s="16">
        <f>retail_store_sales!$H7815/retail_store_sales!$F7815</f>
        <v>9.5</v>
      </c>
      <c r="F7815" s="17">
        <v>3</v>
      </c>
      <c r="G7815" s="18">
        <f t="shared" si="366"/>
        <v>9.5</v>
      </c>
      <c r="H7815" s="19">
        <v>28.5</v>
      </c>
      <c r="I7815" s="15" t="s">
        <v>14</v>
      </c>
      <c r="J7815" s="15" t="s">
        <v>37</v>
      </c>
      <c r="K7815" s="13" t="str">
        <f t="shared" si="368"/>
        <v>Sunday</v>
      </c>
      <c r="L7815" s="20">
        <f>YEAR(retail_store_sales!$N7815)</f>
        <v>2022</v>
      </c>
      <c r="M7815" s="20" t="str">
        <f t="shared" si="367"/>
        <v>January</v>
      </c>
      <c r="N7815" s="21">
        <v>44584</v>
      </c>
      <c r="O7815" s="15" t="b">
        <v>0</v>
      </c>
    </row>
    <row r="7816" spans="1:15" x14ac:dyDescent="0.3">
      <c r="A7816" s="8" t="s">
        <v>10960</v>
      </c>
      <c r="B7816" s="8" t="s">
        <v>97</v>
      </c>
      <c r="C7816" s="8" t="s">
        <v>18</v>
      </c>
      <c r="D7816" s="8" t="s">
        <v>1069</v>
      </c>
      <c r="E7816" s="9">
        <f>retail_store_sales!$H7816/retail_store_sales!$F7816</f>
        <v>14</v>
      </c>
      <c r="F7816" s="10">
        <v>8</v>
      </c>
      <c r="G7816" s="11">
        <f t="shared" si="366"/>
        <v>14</v>
      </c>
      <c r="H7816" s="12">
        <v>112</v>
      </c>
      <c r="I7816" s="8" t="s">
        <v>24</v>
      </c>
      <c r="J7816" s="8" t="s">
        <v>37</v>
      </c>
      <c r="K7816" s="13" t="str">
        <f t="shared" si="368"/>
        <v>Sunday</v>
      </c>
      <c r="L7816" s="13">
        <f>YEAR(retail_store_sales!$N7816)</f>
        <v>2022</v>
      </c>
      <c r="M7816" s="13" t="str">
        <f t="shared" si="367"/>
        <v>October</v>
      </c>
      <c r="N7816" s="14">
        <v>44836</v>
      </c>
      <c r="O7816" s="8" t="s">
        <v>12824</v>
      </c>
    </row>
    <row r="7817" spans="1:15" x14ac:dyDescent="0.3">
      <c r="A7817" s="15" t="s">
        <v>11722</v>
      </c>
      <c r="B7817" s="15" t="s">
        <v>167</v>
      </c>
      <c r="C7817" s="15" t="s">
        <v>12</v>
      </c>
      <c r="D7817" s="15" t="s">
        <v>177</v>
      </c>
      <c r="E7817" s="16">
        <f>retail_store_sales!$H7817/retail_store_sales!$F7817</f>
        <v>14</v>
      </c>
      <c r="F7817" s="17">
        <v>2</v>
      </c>
      <c r="G7817" s="18">
        <f t="shared" si="366"/>
        <v>14</v>
      </c>
      <c r="H7817" s="19">
        <v>28</v>
      </c>
      <c r="I7817" s="15" t="s">
        <v>14</v>
      </c>
      <c r="J7817" s="15" t="s">
        <v>37</v>
      </c>
      <c r="K7817" s="13" t="str">
        <f t="shared" si="368"/>
        <v>Friday</v>
      </c>
      <c r="L7817" s="20">
        <f>YEAR(retail_store_sales!$N7817)</f>
        <v>2022</v>
      </c>
      <c r="M7817" s="20" t="str">
        <f t="shared" si="367"/>
        <v>May</v>
      </c>
      <c r="N7817" s="21">
        <v>44708</v>
      </c>
      <c r="O7817" s="15" t="b">
        <v>0</v>
      </c>
    </row>
    <row r="7818" spans="1:15" x14ac:dyDescent="0.3">
      <c r="A7818" s="8" t="s">
        <v>6864</v>
      </c>
      <c r="B7818" s="8" t="s">
        <v>42</v>
      </c>
      <c r="C7818" s="8" t="s">
        <v>18</v>
      </c>
      <c r="D7818" s="8" t="s">
        <v>552</v>
      </c>
      <c r="E7818" s="9">
        <f>retail_store_sales!$H7818/retail_store_sales!$F7818</f>
        <v>36.5</v>
      </c>
      <c r="F7818" s="10">
        <v>5</v>
      </c>
      <c r="G7818" s="11">
        <f t="shared" si="366"/>
        <v>36.5</v>
      </c>
      <c r="H7818" s="12">
        <v>182.5</v>
      </c>
      <c r="I7818" s="8" t="s">
        <v>14</v>
      </c>
      <c r="J7818" s="8" t="s">
        <v>37</v>
      </c>
      <c r="K7818" s="13" t="str">
        <f t="shared" si="368"/>
        <v>Sunday</v>
      </c>
      <c r="L7818" s="13">
        <f>YEAR(retail_store_sales!$N7818)</f>
        <v>2024</v>
      </c>
      <c r="M7818" s="13" t="str">
        <f t="shared" si="367"/>
        <v>February</v>
      </c>
      <c r="N7818" s="14">
        <v>45340</v>
      </c>
      <c r="O7818" s="8" t="s">
        <v>12824</v>
      </c>
    </row>
    <row r="7819" spans="1:15" x14ac:dyDescent="0.3">
      <c r="A7819" s="15" t="s">
        <v>5988</v>
      </c>
      <c r="B7819" s="15" t="s">
        <v>17</v>
      </c>
      <c r="C7819" s="15" t="s">
        <v>31</v>
      </c>
      <c r="D7819" s="15" t="s">
        <v>408</v>
      </c>
      <c r="E7819" s="16">
        <f>retail_store_sales!$H7819/retail_store_sales!$F7819</f>
        <v>11</v>
      </c>
      <c r="F7819" s="17">
        <v>8</v>
      </c>
      <c r="G7819" s="18">
        <f t="shared" si="366"/>
        <v>11</v>
      </c>
      <c r="H7819" s="19">
        <v>88</v>
      </c>
      <c r="I7819" s="15" t="s">
        <v>47</v>
      </c>
      <c r="J7819" s="15" t="s">
        <v>15</v>
      </c>
      <c r="K7819" s="13" t="str">
        <f t="shared" si="368"/>
        <v>Saturday</v>
      </c>
      <c r="L7819" s="20">
        <f>YEAR(retail_store_sales!$N7819)</f>
        <v>2023</v>
      </c>
      <c r="M7819" s="20" t="str">
        <f t="shared" si="367"/>
        <v>April</v>
      </c>
      <c r="N7819" s="21">
        <v>45031</v>
      </c>
      <c r="O7819" s="15" t="s">
        <v>12824</v>
      </c>
    </row>
    <row r="7820" spans="1:15" x14ac:dyDescent="0.3">
      <c r="A7820" s="8" t="s">
        <v>2466</v>
      </c>
      <c r="B7820" s="8" t="s">
        <v>35</v>
      </c>
      <c r="C7820" s="8" t="s">
        <v>31</v>
      </c>
      <c r="D7820" s="8" t="s">
        <v>12823</v>
      </c>
      <c r="E7820" s="9">
        <f>retail_store_sales!$H7820/retail_store_sales!$F7820</f>
        <v>8</v>
      </c>
      <c r="F7820" s="10">
        <v>5</v>
      </c>
      <c r="G7820" s="11">
        <f t="shared" si="366"/>
        <v>8</v>
      </c>
      <c r="H7820" s="12">
        <v>40</v>
      </c>
      <c r="I7820" s="8" t="s">
        <v>24</v>
      </c>
      <c r="J7820" s="8" t="s">
        <v>15</v>
      </c>
      <c r="K7820" s="13" t="str">
        <f t="shared" si="368"/>
        <v>Wednesday</v>
      </c>
      <c r="L7820" s="13">
        <f>YEAR(retail_store_sales!$N7820)</f>
        <v>2022</v>
      </c>
      <c r="M7820" s="13" t="str">
        <f t="shared" si="367"/>
        <v>April</v>
      </c>
      <c r="N7820" s="14">
        <v>44657</v>
      </c>
      <c r="O7820" s="8" t="s">
        <v>12824</v>
      </c>
    </row>
    <row r="7821" spans="1:15" x14ac:dyDescent="0.3">
      <c r="A7821" s="15" t="s">
        <v>11603</v>
      </c>
      <c r="B7821" s="15" t="s">
        <v>88</v>
      </c>
      <c r="C7821" s="15" t="s">
        <v>18</v>
      </c>
      <c r="D7821" s="15" t="s">
        <v>19</v>
      </c>
      <c r="E7821" s="16">
        <f>retail_store_sales!$H7821/retail_store_sales!$F7821</f>
        <v>29</v>
      </c>
      <c r="F7821" s="17">
        <v>10</v>
      </c>
      <c r="G7821" s="18">
        <f t="shared" si="366"/>
        <v>29</v>
      </c>
      <c r="H7821" s="19">
        <v>290</v>
      </c>
      <c r="I7821" s="15" t="s">
        <v>14</v>
      </c>
      <c r="J7821" s="15" t="s">
        <v>15</v>
      </c>
      <c r="K7821" s="13" t="str">
        <f t="shared" si="368"/>
        <v>Saturday</v>
      </c>
      <c r="L7821" s="20">
        <f>YEAR(retail_store_sales!$N7821)</f>
        <v>2024</v>
      </c>
      <c r="M7821" s="20" t="str">
        <f t="shared" si="367"/>
        <v>November</v>
      </c>
      <c r="N7821" s="21">
        <v>45598</v>
      </c>
      <c r="O7821" s="15" t="b">
        <v>0</v>
      </c>
    </row>
    <row r="7822" spans="1:15" x14ac:dyDescent="0.3">
      <c r="A7822" s="8" t="s">
        <v>6665</v>
      </c>
      <c r="B7822" s="8" t="s">
        <v>122</v>
      </c>
      <c r="C7822" s="8" t="s">
        <v>65</v>
      </c>
      <c r="D7822" s="8" t="s">
        <v>357</v>
      </c>
      <c r="E7822" s="9">
        <f>retail_store_sales!$H7822/retail_store_sales!$F7822</f>
        <v>5</v>
      </c>
      <c r="F7822" s="10">
        <v>4</v>
      </c>
      <c r="G7822" s="11">
        <f t="shared" si="366"/>
        <v>5</v>
      </c>
      <c r="H7822" s="12">
        <v>20</v>
      </c>
      <c r="I7822" s="8" t="s">
        <v>14</v>
      </c>
      <c r="J7822" s="8" t="s">
        <v>15</v>
      </c>
      <c r="K7822" s="13" t="str">
        <f t="shared" si="368"/>
        <v>Wednesday</v>
      </c>
      <c r="L7822" s="13">
        <f>YEAR(retail_store_sales!$N7822)</f>
        <v>2023</v>
      </c>
      <c r="M7822" s="13" t="str">
        <f t="shared" si="367"/>
        <v>April</v>
      </c>
      <c r="N7822" s="14">
        <v>45035</v>
      </c>
      <c r="O7822" s="8" t="s">
        <v>12824</v>
      </c>
    </row>
    <row r="7823" spans="1:15" x14ac:dyDescent="0.3">
      <c r="A7823" s="15" t="s">
        <v>3141</v>
      </c>
      <c r="B7823" s="15" t="s">
        <v>17</v>
      </c>
      <c r="C7823" s="15" t="s">
        <v>27</v>
      </c>
      <c r="D7823" s="15" t="s">
        <v>70</v>
      </c>
      <c r="E7823" s="16">
        <f>retail_store_sales!$H7823/retail_store_sales!$F7823</f>
        <v>14</v>
      </c>
      <c r="F7823" s="17">
        <v>1</v>
      </c>
      <c r="G7823" s="18">
        <f t="shared" si="366"/>
        <v>14</v>
      </c>
      <c r="H7823" s="19">
        <v>14</v>
      </c>
      <c r="I7823" s="15" t="s">
        <v>47</v>
      </c>
      <c r="J7823" s="15" t="s">
        <v>15</v>
      </c>
      <c r="K7823" s="13" t="str">
        <f t="shared" si="368"/>
        <v>Monday</v>
      </c>
      <c r="L7823" s="20">
        <f>YEAR(retail_store_sales!$N7823)</f>
        <v>2024</v>
      </c>
      <c r="M7823" s="20" t="str">
        <f t="shared" si="367"/>
        <v>June</v>
      </c>
      <c r="N7823" s="21">
        <v>45460</v>
      </c>
      <c r="O7823" s="15" t="b">
        <v>0</v>
      </c>
    </row>
    <row r="7824" spans="1:15" x14ac:dyDescent="0.3">
      <c r="A7824" s="8" t="s">
        <v>11030</v>
      </c>
      <c r="B7824" s="8" t="s">
        <v>17</v>
      </c>
      <c r="C7824" s="8" t="s">
        <v>40</v>
      </c>
      <c r="D7824" s="8" t="s">
        <v>280</v>
      </c>
      <c r="E7824" s="9">
        <f>retail_store_sales!$H7824/retail_store_sales!$F7824</f>
        <v>5</v>
      </c>
      <c r="F7824" s="10">
        <v>4</v>
      </c>
      <c r="G7824" s="11">
        <f t="shared" si="366"/>
        <v>5</v>
      </c>
      <c r="H7824" s="12">
        <v>20</v>
      </c>
      <c r="I7824" s="8" t="s">
        <v>24</v>
      </c>
      <c r="J7824" s="8" t="s">
        <v>15</v>
      </c>
      <c r="K7824" s="13" t="str">
        <f t="shared" si="368"/>
        <v>Sunday</v>
      </c>
      <c r="L7824" s="13">
        <f>YEAR(retail_store_sales!$N7824)</f>
        <v>2023</v>
      </c>
      <c r="M7824" s="13" t="str">
        <f t="shared" si="367"/>
        <v>November</v>
      </c>
      <c r="N7824" s="14">
        <v>45235</v>
      </c>
      <c r="O7824" s="8" t="b">
        <v>0</v>
      </c>
    </row>
    <row r="7825" spans="1:15" x14ac:dyDescent="0.3">
      <c r="A7825" s="15" t="s">
        <v>5537</v>
      </c>
      <c r="B7825" s="15" t="s">
        <v>30</v>
      </c>
      <c r="C7825" s="15" t="s">
        <v>27</v>
      </c>
      <c r="D7825" s="15" t="s">
        <v>675</v>
      </c>
      <c r="E7825" s="16">
        <f>retail_store_sales!$H7825/retail_store_sales!$F7825</f>
        <v>39.5</v>
      </c>
      <c r="F7825" s="17">
        <v>3</v>
      </c>
      <c r="G7825" s="18">
        <f t="shared" si="366"/>
        <v>39.5</v>
      </c>
      <c r="H7825" s="19">
        <v>118.5</v>
      </c>
      <c r="I7825" s="15" t="s">
        <v>47</v>
      </c>
      <c r="J7825" s="15" t="s">
        <v>15</v>
      </c>
      <c r="K7825" s="13" t="str">
        <f t="shared" si="368"/>
        <v>Tuesday</v>
      </c>
      <c r="L7825" s="20">
        <f>YEAR(retail_store_sales!$N7825)</f>
        <v>2023</v>
      </c>
      <c r="M7825" s="20" t="str">
        <f t="shared" si="367"/>
        <v>October</v>
      </c>
      <c r="N7825" s="21">
        <v>45230</v>
      </c>
      <c r="O7825" s="15" t="b">
        <v>1</v>
      </c>
    </row>
    <row r="7826" spans="1:15" x14ac:dyDescent="0.3">
      <c r="A7826" s="8" t="s">
        <v>4700</v>
      </c>
      <c r="B7826" s="8" t="s">
        <v>88</v>
      </c>
      <c r="C7826" s="8" t="s">
        <v>27</v>
      </c>
      <c r="D7826" s="8" t="s">
        <v>123</v>
      </c>
      <c r="E7826" s="9">
        <f>retail_store_sales!$H7826/retail_store_sales!$F7826</f>
        <v>15.5</v>
      </c>
      <c r="F7826" s="10">
        <v>7</v>
      </c>
      <c r="G7826" s="11">
        <f t="shared" si="366"/>
        <v>15.5</v>
      </c>
      <c r="H7826" s="12">
        <v>108.5</v>
      </c>
      <c r="I7826" s="8" t="s">
        <v>14</v>
      </c>
      <c r="J7826" s="8" t="s">
        <v>37</v>
      </c>
      <c r="K7826" s="13" t="str">
        <f t="shared" si="368"/>
        <v>Wednesday</v>
      </c>
      <c r="L7826" s="13">
        <f>YEAR(retail_store_sales!$N7826)</f>
        <v>2023</v>
      </c>
      <c r="M7826" s="13" t="str">
        <f t="shared" si="367"/>
        <v>February</v>
      </c>
      <c r="N7826" s="14">
        <v>44958</v>
      </c>
      <c r="O7826" s="8" t="b">
        <v>0</v>
      </c>
    </row>
    <row r="7827" spans="1:15" x14ac:dyDescent="0.3">
      <c r="A7827" s="15" t="s">
        <v>10645</v>
      </c>
      <c r="B7827" s="15" t="s">
        <v>39</v>
      </c>
      <c r="C7827" s="15" t="s">
        <v>40</v>
      </c>
      <c r="D7827" s="15" t="s">
        <v>43</v>
      </c>
      <c r="E7827" s="16">
        <f>retail_store_sales!$H7827/retail_store_sales!$F7827</f>
        <v>27.5</v>
      </c>
      <c r="F7827" s="17">
        <v>6</v>
      </c>
      <c r="G7827" s="18">
        <f t="shared" si="366"/>
        <v>27.5</v>
      </c>
      <c r="H7827" s="19">
        <v>165</v>
      </c>
      <c r="I7827" s="15" t="s">
        <v>47</v>
      </c>
      <c r="J7827" s="15" t="s">
        <v>15</v>
      </c>
      <c r="K7827" s="13" t="str">
        <f t="shared" si="368"/>
        <v>Wednesday</v>
      </c>
      <c r="L7827" s="20">
        <f>YEAR(retail_store_sales!$N7827)</f>
        <v>2023</v>
      </c>
      <c r="M7827" s="20" t="str">
        <f t="shared" si="367"/>
        <v>December</v>
      </c>
      <c r="N7827" s="21">
        <v>45280</v>
      </c>
      <c r="O7827" s="15" t="b">
        <v>0</v>
      </c>
    </row>
    <row r="7828" spans="1:15" x14ac:dyDescent="0.3">
      <c r="A7828" s="8" t="s">
        <v>9544</v>
      </c>
      <c r="B7828" s="8" t="s">
        <v>35</v>
      </c>
      <c r="C7828" s="8" t="s">
        <v>40</v>
      </c>
      <c r="D7828" s="8" t="s">
        <v>232</v>
      </c>
      <c r="E7828" s="9">
        <f>retail_store_sales!$H7828/retail_store_sales!$F7828</f>
        <v>11</v>
      </c>
      <c r="F7828" s="10">
        <v>1</v>
      </c>
      <c r="G7828" s="11">
        <f t="shared" si="366"/>
        <v>11</v>
      </c>
      <c r="H7828" s="12">
        <v>11</v>
      </c>
      <c r="I7828" s="8" t="s">
        <v>14</v>
      </c>
      <c r="J7828" s="8" t="s">
        <v>15</v>
      </c>
      <c r="K7828" s="13" t="str">
        <f t="shared" si="368"/>
        <v>Sunday</v>
      </c>
      <c r="L7828" s="13">
        <f>YEAR(retail_store_sales!$N7828)</f>
        <v>2024</v>
      </c>
      <c r="M7828" s="13" t="str">
        <f t="shared" si="367"/>
        <v>September</v>
      </c>
      <c r="N7828" s="14">
        <v>45536</v>
      </c>
      <c r="O7828" s="8" t="b">
        <v>0</v>
      </c>
    </row>
    <row r="7829" spans="1:15" x14ac:dyDescent="0.3">
      <c r="A7829" s="15" t="s">
        <v>4998</v>
      </c>
      <c r="B7829" s="15" t="s">
        <v>17</v>
      </c>
      <c r="C7829" s="15" t="s">
        <v>40</v>
      </c>
      <c r="D7829" s="15" t="s">
        <v>12823</v>
      </c>
      <c r="E7829" s="16">
        <v>0</v>
      </c>
      <c r="F7829" s="17">
        <v>0</v>
      </c>
      <c r="G7829" s="18">
        <f t="shared" si="366"/>
        <v>0</v>
      </c>
      <c r="H7829" s="19">
        <v>0</v>
      </c>
      <c r="I7829" s="15" t="s">
        <v>24</v>
      </c>
      <c r="J7829" s="15" t="s">
        <v>15</v>
      </c>
      <c r="K7829" s="13" t="str">
        <f t="shared" si="368"/>
        <v>Monday</v>
      </c>
      <c r="L7829" s="20">
        <f>YEAR(retail_store_sales!$N7829)</f>
        <v>2023</v>
      </c>
      <c r="M7829" s="20" t="str">
        <f t="shared" si="367"/>
        <v>March</v>
      </c>
      <c r="N7829" s="21">
        <v>45005</v>
      </c>
      <c r="O7829" s="15" t="s">
        <v>12824</v>
      </c>
    </row>
    <row r="7830" spans="1:15" x14ac:dyDescent="0.3">
      <c r="A7830" s="8" t="s">
        <v>4268</v>
      </c>
      <c r="B7830" s="8" t="s">
        <v>17</v>
      </c>
      <c r="C7830" s="8" t="s">
        <v>18</v>
      </c>
      <c r="D7830" s="8" t="s">
        <v>151</v>
      </c>
      <c r="E7830" s="9">
        <f>retail_store_sales!$H7830/retail_store_sales!$F7830</f>
        <v>12.5</v>
      </c>
      <c r="F7830" s="10">
        <v>8</v>
      </c>
      <c r="G7830" s="11">
        <f t="shared" si="366"/>
        <v>12.5</v>
      </c>
      <c r="H7830" s="12">
        <v>100</v>
      </c>
      <c r="I7830" s="8" t="s">
        <v>14</v>
      </c>
      <c r="J7830" s="8" t="s">
        <v>15</v>
      </c>
      <c r="K7830" s="13" t="str">
        <f t="shared" si="368"/>
        <v>Sunday</v>
      </c>
      <c r="L7830" s="13">
        <f>YEAR(retail_store_sales!$N7830)</f>
        <v>2022</v>
      </c>
      <c r="M7830" s="13" t="str">
        <f t="shared" si="367"/>
        <v>February</v>
      </c>
      <c r="N7830" s="14">
        <v>44619</v>
      </c>
      <c r="O7830" s="8" t="b">
        <v>0</v>
      </c>
    </row>
    <row r="7831" spans="1:15" x14ac:dyDescent="0.3">
      <c r="A7831" s="15" t="s">
        <v>536</v>
      </c>
      <c r="B7831" s="15" t="s">
        <v>97</v>
      </c>
      <c r="C7831" s="15" t="s">
        <v>129</v>
      </c>
      <c r="D7831" s="15" t="s">
        <v>12823</v>
      </c>
      <c r="E7831" s="16">
        <v>0</v>
      </c>
      <c r="F7831" s="17">
        <v>0</v>
      </c>
      <c r="G7831" s="18">
        <f t="shared" si="366"/>
        <v>0</v>
      </c>
      <c r="H7831" s="19">
        <v>0</v>
      </c>
      <c r="I7831" s="15" t="s">
        <v>24</v>
      </c>
      <c r="J7831" s="15" t="s">
        <v>37</v>
      </c>
      <c r="K7831" s="13" t="str">
        <f t="shared" si="368"/>
        <v>Thursday</v>
      </c>
      <c r="L7831" s="20">
        <f>YEAR(retail_store_sales!$N7831)</f>
        <v>2023</v>
      </c>
      <c r="M7831" s="20" t="str">
        <f t="shared" si="367"/>
        <v>June</v>
      </c>
      <c r="N7831" s="21">
        <v>45099</v>
      </c>
      <c r="O7831" s="15" t="b">
        <v>1</v>
      </c>
    </row>
    <row r="7832" spans="1:15" x14ac:dyDescent="0.3">
      <c r="A7832" s="8" t="s">
        <v>3169</v>
      </c>
      <c r="B7832" s="8" t="s">
        <v>64</v>
      </c>
      <c r="C7832" s="8" t="s">
        <v>18</v>
      </c>
      <c r="D7832" s="8" t="s">
        <v>249</v>
      </c>
      <c r="E7832" s="9">
        <f>retail_store_sales!$H7832/retail_store_sales!$F7832</f>
        <v>38</v>
      </c>
      <c r="F7832" s="10">
        <v>6</v>
      </c>
      <c r="G7832" s="11">
        <f t="shared" si="366"/>
        <v>38</v>
      </c>
      <c r="H7832" s="12">
        <v>228</v>
      </c>
      <c r="I7832" s="8" t="s">
        <v>47</v>
      </c>
      <c r="J7832" s="8" t="s">
        <v>15</v>
      </c>
      <c r="K7832" s="13" t="str">
        <f t="shared" si="368"/>
        <v>Tuesday</v>
      </c>
      <c r="L7832" s="13">
        <f>YEAR(retail_store_sales!$N7832)</f>
        <v>2023</v>
      </c>
      <c r="M7832" s="13" t="str">
        <f t="shared" si="367"/>
        <v>September</v>
      </c>
      <c r="N7832" s="14">
        <v>45174</v>
      </c>
      <c r="O7832" s="8" t="b">
        <v>1</v>
      </c>
    </row>
    <row r="7833" spans="1:15" x14ac:dyDescent="0.3">
      <c r="A7833" s="15" t="s">
        <v>1268</v>
      </c>
      <c r="B7833" s="15" t="s">
        <v>64</v>
      </c>
      <c r="C7833" s="15" t="s">
        <v>31</v>
      </c>
      <c r="D7833" s="15" t="s">
        <v>93</v>
      </c>
      <c r="E7833" s="16">
        <f>retail_store_sales!$H7833/retail_store_sales!$F7833</f>
        <v>20</v>
      </c>
      <c r="F7833" s="17">
        <v>4</v>
      </c>
      <c r="G7833" s="18">
        <f t="shared" si="366"/>
        <v>20</v>
      </c>
      <c r="H7833" s="19">
        <v>80</v>
      </c>
      <c r="I7833" s="15" t="s">
        <v>14</v>
      </c>
      <c r="J7833" s="15" t="s">
        <v>37</v>
      </c>
      <c r="K7833" s="13" t="str">
        <f t="shared" si="368"/>
        <v>Sunday</v>
      </c>
      <c r="L7833" s="20">
        <f>YEAR(retail_store_sales!$N7833)</f>
        <v>2022</v>
      </c>
      <c r="M7833" s="20" t="str">
        <f t="shared" si="367"/>
        <v>November</v>
      </c>
      <c r="N7833" s="21">
        <v>44885</v>
      </c>
      <c r="O7833" s="15" t="b">
        <v>1</v>
      </c>
    </row>
    <row r="7834" spans="1:15" x14ac:dyDescent="0.3">
      <c r="A7834" s="8" t="s">
        <v>10937</v>
      </c>
      <c r="B7834" s="8" t="s">
        <v>73</v>
      </c>
      <c r="C7834" s="8" t="s">
        <v>65</v>
      </c>
      <c r="D7834" s="8" t="s">
        <v>66</v>
      </c>
      <c r="E7834" s="9">
        <f>retail_store_sales!$H7834/retail_store_sales!$F7834</f>
        <v>23</v>
      </c>
      <c r="F7834" s="10">
        <v>3</v>
      </c>
      <c r="G7834" s="11">
        <f t="shared" si="366"/>
        <v>23</v>
      </c>
      <c r="H7834" s="12">
        <v>69</v>
      </c>
      <c r="I7834" s="8" t="s">
        <v>47</v>
      </c>
      <c r="J7834" s="8" t="s">
        <v>37</v>
      </c>
      <c r="K7834" s="13" t="str">
        <f t="shared" si="368"/>
        <v>Monday</v>
      </c>
      <c r="L7834" s="13">
        <f>YEAR(retail_store_sales!$N7834)</f>
        <v>2022</v>
      </c>
      <c r="M7834" s="13" t="str">
        <f t="shared" si="367"/>
        <v>May</v>
      </c>
      <c r="N7834" s="14">
        <v>44683</v>
      </c>
      <c r="O7834" s="8" t="b">
        <v>0</v>
      </c>
    </row>
    <row r="7835" spans="1:15" x14ac:dyDescent="0.3">
      <c r="A7835" s="15" t="s">
        <v>2370</v>
      </c>
      <c r="B7835" s="15" t="s">
        <v>42</v>
      </c>
      <c r="C7835" s="15" t="s">
        <v>12</v>
      </c>
      <c r="D7835" s="15" t="s">
        <v>371</v>
      </c>
      <c r="E7835" s="16">
        <f>retail_store_sales!$H7835/retail_store_sales!$F7835</f>
        <v>23</v>
      </c>
      <c r="F7835" s="17">
        <v>10</v>
      </c>
      <c r="G7835" s="18">
        <f t="shared" si="366"/>
        <v>23</v>
      </c>
      <c r="H7835" s="19">
        <v>230</v>
      </c>
      <c r="I7835" s="15" t="s">
        <v>47</v>
      </c>
      <c r="J7835" s="15" t="s">
        <v>37</v>
      </c>
      <c r="K7835" s="13" t="str">
        <f t="shared" si="368"/>
        <v>Wednesday</v>
      </c>
      <c r="L7835" s="20">
        <f>YEAR(retail_store_sales!$N7835)</f>
        <v>2024</v>
      </c>
      <c r="M7835" s="20" t="str">
        <f t="shared" si="367"/>
        <v>February</v>
      </c>
      <c r="N7835" s="21">
        <v>45350</v>
      </c>
      <c r="O7835" s="15" t="b">
        <v>0</v>
      </c>
    </row>
    <row r="7836" spans="1:15" x14ac:dyDescent="0.3">
      <c r="A7836" s="8" t="s">
        <v>12590</v>
      </c>
      <c r="B7836" s="8" t="s">
        <v>79</v>
      </c>
      <c r="C7836" s="8" t="s">
        <v>12</v>
      </c>
      <c r="D7836" s="8" t="s">
        <v>95</v>
      </c>
      <c r="E7836" s="9">
        <f>retail_store_sales!$H7836/retail_store_sales!$F7836</f>
        <v>12.5</v>
      </c>
      <c r="F7836" s="10">
        <v>3</v>
      </c>
      <c r="G7836" s="11">
        <f t="shared" si="366"/>
        <v>12.5</v>
      </c>
      <c r="H7836" s="12">
        <v>37.5</v>
      </c>
      <c r="I7836" s="8" t="s">
        <v>24</v>
      </c>
      <c r="J7836" s="8" t="s">
        <v>15</v>
      </c>
      <c r="K7836" s="13" t="str">
        <f t="shared" si="368"/>
        <v>Saturday</v>
      </c>
      <c r="L7836" s="13">
        <f>YEAR(retail_store_sales!$N7836)</f>
        <v>2022</v>
      </c>
      <c r="M7836" s="13" t="str">
        <f t="shared" si="367"/>
        <v>July</v>
      </c>
      <c r="N7836" s="14">
        <v>44751</v>
      </c>
      <c r="O7836" s="8" t="b">
        <v>1</v>
      </c>
    </row>
    <row r="7837" spans="1:15" x14ac:dyDescent="0.3">
      <c r="A7837" s="15" t="s">
        <v>1410</v>
      </c>
      <c r="B7837" s="15" t="s">
        <v>39</v>
      </c>
      <c r="C7837" s="15" t="s">
        <v>40</v>
      </c>
      <c r="D7837" s="15" t="s">
        <v>198</v>
      </c>
      <c r="E7837" s="16">
        <f>retail_store_sales!$H7837/retail_store_sales!$F7837</f>
        <v>39.5</v>
      </c>
      <c r="F7837" s="17">
        <v>9</v>
      </c>
      <c r="G7837" s="18">
        <f t="shared" si="366"/>
        <v>39.5</v>
      </c>
      <c r="H7837" s="19">
        <v>355.5</v>
      </c>
      <c r="I7837" s="15" t="s">
        <v>24</v>
      </c>
      <c r="J7837" s="15" t="s">
        <v>37</v>
      </c>
      <c r="K7837" s="13" t="str">
        <f t="shared" si="368"/>
        <v>Thursday</v>
      </c>
      <c r="L7837" s="20">
        <f>YEAR(retail_store_sales!$N7837)</f>
        <v>2023</v>
      </c>
      <c r="M7837" s="20" t="str">
        <f t="shared" si="367"/>
        <v>March</v>
      </c>
      <c r="N7837" s="21">
        <v>44987</v>
      </c>
      <c r="O7837" s="15" t="s">
        <v>12824</v>
      </c>
    </row>
    <row r="7838" spans="1:15" x14ac:dyDescent="0.3">
      <c r="A7838" s="8" t="s">
        <v>1328</v>
      </c>
      <c r="B7838" s="8" t="s">
        <v>115</v>
      </c>
      <c r="C7838" s="8" t="s">
        <v>40</v>
      </c>
      <c r="D7838" s="8" t="s">
        <v>708</v>
      </c>
      <c r="E7838" s="9">
        <f>retail_store_sales!$H7838/retail_store_sales!$F7838</f>
        <v>21.5</v>
      </c>
      <c r="F7838" s="10">
        <v>10</v>
      </c>
      <c r="G7838" s="11">
        <f t="shared" si="366"/>
        <v>21.5</v>
      </c>
      <c r="H7838" s="12">
        <v>215</v>
      </c>
      <c r="I7838" s="8" t="s">
        <v>47</v>
      </c>
      <c r="J7838" s="8" t="s">
        <v>15</v>
      </c>
      <c r="K7838" s="13" t="str">
        <f t="shared" si="368"/>
        <v>Thursday</v>
      </c>
      <c r="L7838" s="13">
        <f>YEAR(retail_store_sales!$N7838)</f>
        <v>2024</v>
      </c>
      <c r="M7838" s="13" t="str">
        <f t="shared" si="367"/>
        <v>May</v>
      </c>
      <c r="N7838" s="14">
        <v>45414</v>
      </c>
      <c r="O7838" s="8" t="b">
        <v>1</v>
      </c>
    </row>
    <row r="7839" spans="1:15" x14ac:dyDescent="0.3">
      <c r="A7839" s="15" t="s">
        <v>7720</v>
      </c>
      <c r="B7839" s="15" t="s">
        <v>39</v>
      </c>
      <c r="C7839" s="15" t="s">
        <v>22</v>
      </c>
      <c r="D7839" s="15" t="s">
        <v>49</v>
      </c>
      <c r="E7839" s="16">
        <f>retail_store_sales!$H7839/retail_store_sales!$F7839</f>
        <v>8</v>
      </c>
      <c r="F7839" s="17">
        <v>1</v>
      </c>
      <c r="G7839" s="18">
        <f t="shared" si="366"/>
        <v>8</v>
      </c>
      <c r="H7839" s="19">
        <v>8</v>
      </c>
      <c r="I7839" s="15" t="s">
        <v>24</v>
      </c>
      <c r="J7839" s="15" t="s">
        <v>15</v>
      </c>
      <c r="K7839" s="13" t="str">
        <f t="shared" si="368"/>
        <v>Wednesday</v>
      </c>
      <c r="L7839" s="20">
        <f>YEAR(retail_store_sales!$N7839)</f>
        <v>2023</v>
      </c>
      <c r="M7839" s="20" t="str">
        <f t="shared" si="367"/>
        <v>December</v>
      </c>
      <c r="N7839" s="21">
        <v>45287</v>
      </c>
      <c r="O7839" s="15" t="b">
        <v>1</v>
      </c>
    </row>
    <row r="7840" spans="1:15" x14ac:dyDescent="0.3">
      <c r="A7840" s="8" t="s">
        <v>6527</v>
      </c>
      <c r="B7840" s="8" t="s">
        <v>35</v>
      </c>
      <c r="C7840" s="8" t="s">
        <v>40</v>
      </c>
      <c r="D7840" s="8" t="s">
        <v>143</v>
      </c>
      <c r="E7840" s="9">
        <f>retail_store_sales!$H7840/retail_store_sales!$F7840</f>
        <v>38</v>
      </c>
      <c r="F7840" s="10">
        <v>3</v>
      </c>
      <c r="G7840" s="11">
        <f t="shared" si="366"/>
        <v>38</v>
      </c>
      <c r="H7840" s="12">
        <v>114</v>
      </c>
      <c r="I7840" s="8" t="s">
        <v>47</v>
      </c>
      <c r="J7840" s="8" t="s">
        <v>37</v>
      </c>
      <c r="K7840" s="13" t="str">
        <f t="shared" si="368"/>
        <v>Friday</v>
      </c>
      <c r="L7840" s="13">
        <f>YEAR(retail_store_sales!$N7840)</f>
        <v>2022</v>
      </c>
      <c r="M7840" s="13" t="str">
        <f t="shared" si="367"/>
        <v>July</v>
      </c>
      <c r="N7840" s="14">
        <v>44771</v>
      </c>
      <c r="O7840" s="8" t="b">
        <v>0</v>
      </c>
    </row>
    <row r="7841" spans="1:15" x14ac:dyDescent="0.3">
      <c r="A7841" s="15" t="s">
        <v>1910</v>
      </c>
      <c r="B7841" s="15" t="s">
        <v>64</v>
      </c>
      <c r="C7841" s="15" t="s">
        <v>18</v>
      </c>
      <c r="D7841" s="15" t="s">
        <v>57</v>
      </c>
      <c r="E7841" s="16">
        <f>retail_store_sales!$H7841/retail_store_sales!$F7841</f>
        <v>27.5</v>
      </c>
      <c r="F7841" s="17">
        <v>8</v>
      </c>
      <c r="G7841" s="18">
        <f t="shared" si="366"/>
        <v>27.5</v>
      </c>
      <c r="H7841" s="19">
        <v>220</v>
      </c>
      <c r="I7841" s="15" t="s">
        <v>47</v>
      </c>
      <c r="J7841" s="15" t="s">
        <v>15</v>
      </c>
      <c r="K7841" s="13" t="str">
        <f t="shared" si="368"/>
        <v>Friday</v>
      </c>
      <c r="L7841" s="20">
        <f>YEAR(retail_store_sales!$N7841)</f>
        <v>2023</v>
      </c>
      <c r="M7841" s="20" t="str">
        <f t="shared" si="367"/>
        <v>January</v>
      </c>
      <c r="N7841" s="21">
        <v>44953</v>
      </c>
      <c r="O7841" s="15" t="b">
        <v>1</v>
      </c>
    </row>
    <row r="7842" spans="1:15" x14ac:dyDescent="0.3">
      <c r="A7842" s="8" t="s">
        <v>1690</v>
      </c>
      <c r="B7842" s="8" t="s">
        <v>54</v>
      </c>
      <c r="C7842" s="8" t="s">
        <v>129</v>
      </c>
      <c r="D7842" s="8" t="s">
        <v>130</v>
      </c>
      <c r="E7842" s="9">
        <f>retail_store_sales!$H7842/retail_store_sales!$F7842</f>
        <v>27.5</v>
      </c>
      <c r="F7842" s="10">
        <v>2</v>
      </c>
      <c r="G7842" s="11">
        <f t="shared" si="366"/>
        <v>27.5</v>
      </c>
      <c r="H7842" s="12">
        <v>55</v>
      </c>
      <c r="I7842" s="8" t="s">
        <v>14</v>
      </c>
      <c r="J7842" s="8" t="s">
        <v>15</v>
      </c>
      <c r="K7842" s="13" t="str">
        <f t="shared" si="368"/>
        <v>Sunday</v>
      </c>
      <c r="L7842" s="13">
        <f>YEAR(retail_store_sales!$N7842)</f>
        <v>2023</v>
      </c>
      <c r="M7842" s="13" t="str">
        <f t="shared" si="367"/>
        <v>December</v>
      </c>
      <c r="N7842" s="14">
        <v>45284</v>
      </c>
      <c r="O7842" s="8" t="b">
        <v>1</v>
      </c>
    </row>
    <row r="7843" spans="1:15" x14ac:dyDescent="0.3">
      <c r="A7843" s="15" t="s">
        <v>10663</v>
      </c>
      <c r="B7843" s="15" t="s">
        <v>76</v>
      </c>
      <c r="C7843" s="15" t="s">
        <v>22</v>
      </c>
      <c r="D7843" s="15" t="s">
        <v>550</v>
      </c>
      <c r="E7843" s="16">
        <f>retail_store_sales!$H7843/retail_store_sales!$F7843</f>
        <v>11</v>
      </c>
      <c r="F7843" s="17">
        <v>7</v>
      </c>
      <c r="G7843" s="18">
        <f t="shared" si="366"/>
        <v>11</v>
      </c>
      <c r="H7843" s="19">
        <v>77</v>
      </c>
      <c r="I7843" s="15" t="s">
        <v>24</v>
      </c>
      <c r="J7843" s="15" t="s">
        <v>15</v>
      </c>
      <c r="K7843" s="13" t="str">
        <f t="shared" si="368"/>
        <v>Sunday</v>
      </c>
      <c r="L7843" s="20">
        <f>YEAR(retail_store_sales!$N7843)</f>
        <v>2023</v>
      </c>
      <c r="M7843" s="20" t="str">
        <f t="shared" si="367"/>
        <v>October</v>
      </c>
      <c r="N7843" s="21">
        <v>45207</v>
      </c>
      <c r="O7843" s="15" t="b">
        <v>0</v>
      </c>
    </row>
    <row r="7844" spans="1:15" x14ac:dyDescent="0.3">
      <c r="A7844" s="8" t="s">
        <v>9776</v>
      </c>
      <c r="B7844" s="8" t="s">
        <v>79</v>
      </c>
      <c r="C7844" s="8" t="s">
        <v>129</v>
      </c>
      <c r="D7844" s="8" t="s">
        <v>138</v>
      </c>
      <c r="E7844" s="9">
        <f>retail_store_sales!$H7844/retail_store_sales!$F7844</f>
        <v>11</v>
      </c>
      <c r="F7844" s="10">
        <v>3</v>
      </c>
      <c r="G7844" s="11">
        <f t="shared" si="366"/>
        <v>11</v>
      </c>
      <c r="H7844" s="12">
        <v>33</v>
      </c>
      <c r="I7844" s="8" t="s">
        <v>14</v>
      </c>
      <c r="J7844" s="8" t="s">
        <v>37</v>
      </c>
      <c r="K7844" s="13" t="str">
        <f t="shared" si="368"/>
        <v>Thursday</v>
      </c>
      <c r="L7844" s="13">
        <f>YEAR(retail_store_sales!$N7844)</f>
        <v>2022</v>
      </c>
      <c r="M7844" s="13" t="str">
        <f t="shared" si="367"/>
        <v>February</v>
      </c>
      <c r="N7844" s="14">
        <v>44609</v>
      </c>
      <c r="O7844" s="8" t="s">
        <v>12824</v>
      </c>
    </row>
    <row r="7845" spans="1:15" x14ac:dyDescent="0.3">
      <c r="A7845" s="15" t="s">
        <v>1119</v>
      </c>
      <c r="B7845" s="15" t="s">
        <v>17</v>
      </c>
      <c r="C7845" s="15" t="s">
        <v>27</v>
      </c>
      <c r="D7845" s="15" t="s">
        <v>204</v>
      </c>
      <c r="E7845" s="16">
        <f>retail_store_sales!$H7845/retail_store_sales!$F7845</f>
        <v>24.5</v>
      </c>
      <c r="F7845" s="17">
        <v>8</v>
      </c>
      <c r="G7845" s="18">
        <f t="shared" si="366"/>
        <v>24.5</v>
      </c>
      <c r="H7845" s="19">
        <v>196</v>
      </c>
      <c r="I7845" s="15" t="s">
        <v>14</v>
      </c>
      <c r="J7845" s="15" t="s">
        <v>15</v>
      </c>
      <c r="K7845" s="13" t="str">
        <f t="shared" si="368"/>
        <v>Monday</v>
      </c>
      <c r="L7845" s="20">
        <f>YEAR(retail_store_sales!$N7845)</f>
        <v>2022</v>
      </c>
      <c r="M7845" s="20" t="str">
        <f t="shared" si="367"/>
        <v>May</v>
      </c>
      <c r="N7845" s="21">
        <v>44704</v>
      </c>
      <c r="O7845" s="15" t="b">
        <v>0</v>
      </c>
    </row>
    <row r="7846" spans="1:15" x14ac:dyDescent="0.3">
      <c r="A7846" s="8" t="s">
        <v>12798</v>
      </c>
      <c r="B7846" s="8" t="s">
        <v>64</v>
      </c>
      <c r="C7846" s="8" t="s">
        <v>31</v>
      </c>
      <c r="D7846" s="8" t="s">
        <v>89</v>
      </c>
      <c r="E7846" s="9">
        <f>retail_store_sales!$H7846/retail_store_sales!$F7846</f>
        <v>24.5</v>
      </c>
      <c r="F7846" s="10">
        <v>2</v>
      </c>
      <c r="G7846" s="11">
        <f t="shared" si="366"/>
        <v>24.5</v>
      </c>
      <c r="H7846" s="12">
        <v>49</v>
      </c>
      <c r="I7846" s="8" t="s">
        <v>24</v>
      </c>
      <c r="J7846" s="8" t="s">
        <v>37</v>
      </c>
      <c r="K7846" s="13" t="str">
        <f t="shared" si="368"/>
        <v>Thursday</v>
      </c>
      <c r="L7846" s="13">
        <f>YEAR(retail_store_sales!$N7846)</f>
        <v>2023</v>
      </c>
      <c r="M7846" s="13" t="str">
        <f t="shared" si="367"/>
        <v>August</v>
      </c>
      <c r="N7846" s="14">
        <v>45141</v>
      </c>
      <c r="O7846" s="8" t="b">
        <v>1</v>
      </c>
    </row>
    <row r="7847" spans="1:15" x14ac:dyDescent="0.3">
      <c r="A7847" s="15" t="s">
        <v>6280</v>
      </c>
      <c r="B7847" s="15" t="s">
        <v>30</v>
      </c>
      <c r="C7847" s="15" t="s">
        <v>31</v>
      </c>
      <c r="D7847" s="15" t="s">
        <v>481</v>
      </c>
      <c r="E7847" s="16">
        <f>retail_store_sales!$H7847/retail_store_sales!$F7847</f>
        <v>23</v>
      </c>
      <c r="F7847" s="17">
        <v>7</v>
      </c>
      <c r="G7847" s="18">
        <f t="shared" si="366"/>
        <v>23</v>
      </c>
      <c r="H7847" s="19">
        <v>161</v>
      </c>
      <c r="I7847" s="15" t="s">
        <v>14</v>
      </c>
      <c r="J7847" s="15" t="s">
        <v>15</v>
      </c>
      <c r="K7847" s="13" t="str">
        <f t="shared" si="368"/>
        <v>Thursday</v>
      </c>
      <c r="L7847" s="20">
        <f>YEAR(retail_store_sales!$N7847)</f>
        <v>2023</v>
      </c>
      <c r="M7847" s="20" t="str">
        <f t="shared" si="367"/>
        <v>August</v>
      </c>
      <c r="N7847" s="21">
        <v>45162</v>
      </c>
      <c r="O7847" s="15" t="s">
        <v>12824</v>
      </c>
    </row>
    <row r="7848" spans="1:15" x14ac:dyDescent="0.3">
      <c r="A7848" s="8" t="s">
        <v>11419</v>
      </c>
      <c r="B7848" s="8" t="s">
        <v>107</v>
      </c>
      <c r="C7848" s="8" t="s">
        <v>27</v>
      </c>
      <c r="D7848" s="8" t="s">
        <v>12823</v>
      </c>
      <c r="E7848" s="9">
        <f>retail_store_sales!$H7848/retail_store_sales!$F7848</f>
        <v>30.5</v>
      </c>
      <c r="F7848" s="10">
        <v>7</v>
      </c>
      <c r="G7848" s="11">
        <f t="shared" si="366"/>
        <v>30.5</v>
      </c>
      <c r="H7848" s="12">
        <v>213.5</v>
      </c>
      <c r="I7848" s="8" t="s">
        <v>24</v>
      </c>
      <c r="J7848" s="8" t="s">
        <v>37</v>
      </c>
      <c r="K7848" s="13" t="str">
        <f t="shared" si="368"/>
        <v>Tuesday</v>
      </c>
      <c r="L7848" s="13">
        <f>YEAR(retail_store_sales!$N7848)</f>
        <v>2024</v>
      </c>
      <c r="M7848" s="13" t="str">
        <f t="shared" si="367"/>
        <v>March</v>
      </c>
      <c r="N7848" s="14">
        <v>45356</v>
      </c>
      <c r="O7848" s="8" t="b">
        <v>1</v>
      </c>
    </row>
    <row r="7849" spans="1:15" x14ac:dyDescent="0.3">
      <c r="A7849" s="15" t="s">
        <v>11704</v>
      </c>
      <c r="B7849" s="15" t="s">
        <v>76</v>
      </c>
      <c r="C7849" s="15" t="s">
        <v>18</v>
      </c>
      <c r="D7849" s="15" t="s">
        <v>1069</v>
      </c>
      <c r="E7849" s="16">
        <f>retail_store_sales!$H7849/retail_store_sales!$F7849</f>
        <v>14</v>
      </c>
      <c r="F7849" s="17">
        <v>8</v>
      </c>
      <c r="G7849" s="18">
        <f t="shared" si="366"/>
        <v>14</v>
      </c>
      <c r="H7849" s="19">
        <v>112</v>
      </c>
      <c r="I7849" s="15" t="s">
        <v>14</v>
      </c>
      <c r="J7849" s="15" t="s">
        <v>37</v>
      </c>
      <c r="K7849" s="13" t="str">
        <f t="shared" si="368"/>
        <v>Friday</v>
      </c>
      <c r="L7849" s="20">
        <f>YEAR(retail_store_sales!$N7849)</f>
        <v>2023</v>
      </c>
      <c r="M7849" s="20" t="str">
        <f t="shared" si="367"/>
        <v>February</v>
      </c>
      <c r="N7849" s="21">
        <v>44981</v>
      </c>
      <c r="O7849" s="15" t="b">
        <v>1</v>
      </c>
    </row>
    <row r="7850" spans="1:15" x14ac:dyDescent="0.3">
      <c r="A7850" s="8" t="s">
        <v>338</v>
      </c>
      <c r="B7850" s="8" t="s">
        <v>35</v>
      </c>
      <c r="C7850" s="8" t="s">
        <v>18</v>
      </c>
      <c r="D7850" s="8" t="s">
        <v>283</v>
      </c>
      <c r="E7850" s="9">
        <f>retail_store_sales!$H7850/retail_store_sales!$F7850</f>
        <v>8</v>
      </c>
      <c r="F7850" s="10">
        <v>5</v>
      </c>
      <c r="G7850" s="11">
        <f t="shared" si="366"/>
        <v>8</v>
      </c>
      <c r="H7850" s="12">
        <v>40</v>
      </c>
      <c r="I7850" s="8" t="s">
        <v>47</v>
      </c>
      <c r="J7850" s="8" t="s">
        <v>37</v>
      </c>
      <c r="K7850" s="13" t="str">
        <f t="shared" si="368"/>
        <v>Sunday</v>
      </c>
      <c r="L7850" s="13">
        <f>YEAR(retail_store_sales!$N7850)</f>
        <v>2023</v>
      </c>
      <c r="M7850" s="13" t="str">
        <f t="shared" si="367"/>
        <v>December</v>
      </c>
      <c r="N7850" s="14">
        <v>45263</v>
      </c>
      <c r="O7850" s="8" t="s">
        <v>12824</v>
      </c>
    </row>
    <row r="7851" spans="1:15" x14ac:dyDescent="0.3">
      <c r="A7851" s="15" t="s">
        <v>5405</v>
      </c>
      <c r="B7851" s="15" t="s">
        <v>62</v>
      </c>
      <c r="C7851" s="15" t="s">
        <v>18</v>
      </c>
      <c r="D7851" s="15" t="s">
        <v>552</v>
      </c>
      <c r="E7851" s="16">
        <f>retail_store_sales!$H7851/retail_store_sales!$F7851</f>
        <v>36.5</v>
      </c>
      <c r="F7851" s="17">
        <v>3</v>
      </c>
      <c r="G7851" s="18">
        <f t="shared" si="366"/>
        <v>36.5</v>
      </c>
      <c r="H7851" s="19">
        <v>109.5</v>
      </c>
      <c r="I7851" s="15" t="s">
        <v>14</v>
      </c>
      <c r="J7851" s="15" t="s">
        <v>15</v>
      </c>
      <c r="K7851" s="13" t="str">
        <f t="shared" si="368"/>
        <v>Friday</v>
      </c>
      <c r="L7851" s="20">
        <f>YEAR(retail_store_sales!$N7851)</f>
        <v>2022</v>
      </c>
      <c r="M7851" s="20" t="str">
        <f t="shared" si="367"/>
        <v>July</v>
      </c>
      <c r="N7851" s="21">
        <v>44750</v>
      </c>
      <c r="O7851" s="15" t="b">
        <v>0</v>
      </c>
    </row>
    <row r="7852" spans="1:15" x14ac:dyDescent="0.3">
      <c r="A7852" s="8" t="s">
        <v>10194</v>
      </c>
      <c r="B7852" s="8" t="s">
        <v>35</v>
      </c>
      <c r="C7852" s="8" t="s">
        <v>129</v>
      </c>
      <c r="D7852" s="8" t="s">
        <v>228</v>
      </c>
      <c r="E7852" s="9">
        <f>retail_store_sales!$H7852/retail_store_sales!$F7852</f>
        <v>18.5</v>
      </c>
      <c r="F7852" s="10">
        <v>4</v>
      </c>
      <c r="G7852" s="11">
        <f t="shared" si="366"/>
        <v>18.5</v>
      </c>
      <c r="H7852" s="12">
        <v>74</v>
      </c>
      <c r="I7852" s="8" t="s">
        <v>47</v>
      </c>
      <c r="J7852" s="8" t="s">
        <v>15</v>
      </c>
      <c r="K7852" s="13" t="str">
        <f t="shared" si="368"/>
        <v>Thursday</v>
      </c>
      <c r="L7852" s="13">
        <f>YEAR(retail_store_sales!$N7852)</f>
        <v>2022</v>
      </c>
      <c r="M7852" s="13" t="str">
        <f t="shared" si="367"/>
        <v>September</v>
      </c>
      <c r="N7852" s="14">
        <v>44819</v>
      </c>
      <c r="O7852" s="8" t="b">
        <v>1</v>
      </c>
    </row>
    <row r="7853" spans="1:15" x14ac:dyDescent="0.3">
      <c r="A7853" s="15" t="s">
        <v>1791</v>
      </c>
      <c r="B7853" s="15" t="s">
        <v>115</v>
      </c>
      <c r="C7853" s="15" t="s">
        <v>40</v>
      </c>
      <c r="D7853" s="15" t="s">
        <v>280</v>
      </c>
      <c r="E7853" s="16">
        <f>retail_store_sales!$H7853/retail_store_sales!$F7853</f>
        <v>5</v>
      </c>
      <c r="F7853" s="17">
        <v>8</v>
      </c>
      <c r="G7853" s="18">
        <f t="shared" si="366"/>
        <v>5</v>
      </c>
      <c r="H7853" s="19">
        <v>40</v>
      </c>
      <c r="I7853" s="15" t="s">
        <v>14</v>
      </c>
      <c r="J7853" s="15" t="s">
        <v>15</v>
      </c>
      <c r="K7853" s="13" t="str">
        <f t="shared" si="368"/>
        <v>Tuesday</v>
      </c>
      <c r="L7853" s="20">
        <f>YEAR(retail_store_sales!$N7853)</f>
        <v>2023</v>
      </c>
      <c r="M7853" s="20" t="str">
        <f t="shared" si="367"/>
        <v>August</v>
      </c>
      <c r="N7853" s="21">
        <v>45160</v>
      </c>
      <c r="O7853" s="15" t="s">
        <v>12824</v>
      </c>
    </row>
    <row r="7854" spans="1:15" x14ac:dyDescent="0.3">
      <c r="A7854" s="8" t="s">
        <v>9784</v>
      </c>
      <c r="B7854" s="8" t="s">
        <v>167</v>
      </c>
      <c r="C7854" s="8" t="s">
        <v>12</v>
      </c>
      <c r="D7854" s="8" t="s">
        <v>192</v>
      </c>
      <c r="E7854" s="9">
        <f>retail_store_sales!$H7854/retail_store_sales!$F7854</f>
        <v>41</v>
      </c>
      <c r="F7854" s="10">
        <v>1</v>
      </c>
      <c r="G7854" s="11">
        <f t="shared" si="366"/>
        <v>41</v>
      </c>
      <c r="H7854" s="12">
        <v>41</v>
      </c>
      <c r="I7854" s="8" t="s">
        <v>47</v>
      </c>
      <c r="J7854" s="8" t="s">
        <v>37</v>
      </c>
      <c r="K7854" s="13" t="str">
        <f t="shared" si="368"/>
        <v>Thursday</v>
      </c>
      <c r="L7854" s="13">
        <f>YEAR(retail_store_sales!$N7854)</f>
        <v>2022</v>
      </c>
      <c r="M7854" s="13" t="str">
        <f t="shared" si="367"/>
        <v>February</v>
      </c>
      <c r="N7854" s="14">
        <v>44609</v>
      </c>
      <c r="O7854" s="8" t="s">
        <v>12824</v>
      </c>
    </row>
    <row r="7855" spans="1:15" x14ac:dyDescent="0.3">
      <c r="A7855" s="15" t="s">
        <v>11985</v>
      </c>
      <c r="B7855" s="15" t="s">
        <v>167</v>
      </c>
      <c r="C7855" s="15" t="s">
        <v>27</v>
      </c>
      <c r="D7855" s="15" t="s">
        <v>726</v>
      </c>
      <c r="E7855" s="16">
        <f>retail_store_sales!$H7855/retail_store_sales!$F7855</f>
        <v>30.5</v>
      </c>
      <c r="F7855" s="17">
        <v>10</v>
      </c>
      <c r="G7855" s="18">
        <f t="shared" si="366"/>
        <v>30.5</v>
      </c>
      <c r="H7855" s="19">
        <v>305</v>
      </c>
      <c r="I7855" s="15" t="s">
        <v>47</v>
      </c>
      <c r="J7855" s="15" t="s">
        <v>15</v>
      </c>
      <c r="K7855" s="13" t="str">
        <f t="shared" si="368"/>
        <v>Wednesday</v>
      </c>
      <c r="L7855" s="20">
        <f>YEAR(retail_store_sales!$N7855)</f>
        <v>2023</v>
      </c>
      <c r="M7855" s="20" t="str">
        <f t="shared" si="367"/>
        <v>July</v>
      </c>
      <c r="N7855" s="21">
        <v>45119</v>
      </c>
      <c r="O7855" s="15" t="b">
        <v>1</v>
      </c>
    </row>
    <row r="7856" spans="1:15" x14ac:dyDescent="0.3">
      <c r="A7856" s="8" t="s">
        <v>7469</v>
      </c>
      <c r="B7856" s="8" t="s">
        <v>99</v>
      </c>
      <c r="C7856" s="8" t="s">
        <v>27</v>
      </c>
      <c r="D7856" s="8" t="s">
        <v>255</v>
      </c>
      <c r="E7856" s="9">
        <f>retail_store_sales!$H7856/retail_store_sales!$F7856</f>
        <v>32</v>
      </c>
      <c r="F7856" s="10">
        <v>6</v>
      </c>
      <c r="G7856" s="11">
        <f t="shared" si="366"/>
        <v>32</v>
      </c>
      <c r="H7856" s="12">
        <v>192</v>
      </c>
      <c r="I7856" s="8" t="s">
        <v>24</v>
      </c>
      <c r="J7856" s="8" t="s">
        <v>37</v>
      </c>
      <c r="K7856" s="13" t="str">
        <f t="shared" si="368"/>
        <v>Thursday</v>
      </c>
      <c r="L7856" s="13">
        <f>YEAR(retail_store_sales!$N7856)</f>
        <v>2023</v>
      </c>
      <c r="M7856" s="13" t="str">
        <f t="shared" si="367"/>
        <v>July</v>
      </c>
      <c r="N7856" s="14">
        <v>45113</v>
      </c>
      <c r="O7856" s="8" t="b">
        <v>0</v>
      </c>
    </row>
    <row r="7857" spans="1:15" x14ac:dyDescent="0.3">
      <c r="A7857" s="15" t="s">
        <v>10901</v>
      </c>
      <c r="B7857" s="15" t="s">
        <v>88</v>
      </c>
      <c r="C7857" s="15" t="s">
        <v>22</v>
      </c>
      <c r="D7857" s="15" t="s">
        <v>997</v>
      </c>
      <c r="E7857" s="16">
        <f>retail_store_sales!$H7857/retail_store_sales!$F7857</f>
        <v>32</v>
      </c>
      <c r="F7857" s="17">
        <v>9</v>
      </c>
      <c r="G7857" s="18">
        <f t="shared" si="366"/>
        <v>32</v>
      </c>
      <c r="H7857" s="19">
        <v>288</v>
      </c>
      <c r="I7857" s="15" t="s">
        <v>24</v>
      </c>
      <c r="J7857" s="15" t="s">
        <v>37</v>
      </c>
      <c r="K7857" s="13" t="str">
        <f t="shared" si="368"/>
        <v>Wednesday</v>
      </c>
      <c r="L7857" s="20">
        <f>YEAR(retail_store_sales!$N7857)</f>
        <v>2024</v>
      </c>
      <c r="M7857" s="20" t="str">
        <f t="shared" si="367"/>
        <v>January</v>
      </c>
      <c r="N7857" s="21">
        <v>45315</v>
      </c>
      <c r="O7857" s="15" t="b">
        <v>0</v>
      </c>
    </row>
    <row r="7858" spans="1:15" x14ac:dyDescent="0.3">
      <c r="A7858" s="8" t="s">
        <v>11964</v>
      </c>
      <c r="B7858" s="8" t="s">
        <v>167</v>
      </c>
      <c r="C7858" s="8" t="s">
        <v>22</v>
      </c>
      <c r="D7858" s="8" t="s">
        <v>113</v>
      </c>
      <c r="E7858" s="9">
        <f>retail_store_sales!$H7858/retail_store_sales!$F7858</f>
        <v>38</v>
      </c>
      <c r="F7858" s="10">
        <v>2</v>
      </c>
      <c r="G7858" s="11">
        <f t="shared" si="366"/>
        <v>38</v>
      </c>
      <c r="H7858" s="12">
        <v>76</v>
      </c>
      <c r="I7858" s="8" t="s">
        <v>47</v>
      </c>
      <c r="J7858" s="8" t="s">
        <v>37</v>
      </c>
      <c r="K7858" s="13" t="str">
        <f t="shared" si="368"/>
        <v>Saturday</v>
      </c>
      <c r="L7858" s="13">
        <f>YEAR(retail_store_sales!$N7858)</f>
        <v>2022</v>
      </c>
      <c r="M7858" s="13" t="str">
        <f t="shared" si="367"/>
        <v>February</v>
      </c>
      <c r="N7858" s="14">
        <v>44597</v>
      </c>
      <c r="O7858" s="8" t="b">
        <v>0</v>
      </c>
    </row>
    <row r="7859" spans="1:15" x14ac:dyDescent="0.3">
      <c r="A7859" s="15" t="s">
        <v>9473</v>
      </c>
      <c r="B7859" s="15" t="s">
        <v>54</v>
      </c>
      <c r="C7859" s="15" t="s">
        <v>27</v>
      </c>
      <c r="D7859" s="15" t="s">
        <v>70</v>
      </c>
      <c r="E7859" s="16">
        <f>retail_store_sales!$H7859/retail_store_sales!$F7859</f>
        <v>14</v>
      </c>
      <c r="F7859" s="17">
        <v>5</v>
      </c>
      <c r="G7859" s="18">
        <f t="shared" si="366"/>
        <v>14</v>
      </c>
      <c r="H7859" s="19">
        <v>70</v>
      </c>
      <c r="I7859" s="15" t="s">
        <v>47</v>
      </c>
      <c r="J7859" s="15" t="s">
        <v>37</v>
      </c>
      <c r="K7859" s="13" t="str">
        <f t="shared" si="368"/>
        <v>Monday</v>
      </c>
      <c r="L7859" s="20">
        <f>YEAR(retail_store_sales!$N7859)</f>
        <v>2022</v>
      </c>
      <c r="M7859" s="20" t="str">
        <f t="shared" si="367"/>
        <v>October</v>
      </c>
      <c r="N7859" s="21">
        <v>44837</v>
      </c>
      <c r="O7859" s="15" t="b">
        <v>0</v>
      </c>
    </row>
    <row r="7860" spans="1:15" x14ac:dyDescent="0.3">
      <c r="A7860" s="8" t="s">
        <v>10414</v>
      </c>
      <c r="B7860" s="8" t="s">
        <v>26</v>
      </c>
      <c r="C7860" s="8" t="s">
        <v>129</v>
      </c>
      <c r="D7860" s="8" t="s">
        <v>182</v>
      </c>
      <c r="E7860" s="9">
        <f>retail_store_sales!$H7860/retail_store_sales!$F7860</f>
        <v>33.5</v>
      </c>
      <c r="F7860" s="10">
        <v>6</v>
      </c>
      <c r="G7860" s="11">
        <f t="shared" si="366"/>
        <v>33.5</v>
      </c>
      <c r="H7860" s="12">
        <v>201</v>
      </c>
      <c r="I7860" s="8" t="s">
        <v>47</v>
      </c>
      <c r="J7860" s="8" t="s">
        <v>37</v>
      </c>
      <c r="K7860" s="13" t="str">
        <f t="shared" si="368"/>
        <v>Tuesday</v>
      </c>
      <c r="L7860" s="13">
        <f>YEAR(retail_store_sales!$N7860)</f>
        <v>2024</v>
      </c>
      <c r="M7860" s="13" t="str">
        <f t="shared" si="367"/>
        <v>April</v>
      </c>
      <c r="N7860" s="14">
        <v>45405</v>
      </c>
      <c r="O7860" s="8" t="b">
        <v>1</v>
      </c>
    </row>
    <row r="7861" spans="1:15" x14ac:dyDescent="0.3">
      <c r="A7861" s="15" t="s">
        <v>7867</v>
      </c>
      <c r="B7861" s="15" t="s">
        <v>97</v>
      </c>
      <c r="C7861" s="15" t="s">
        <v>12</v>
      </c>
      <c r="D7861" s="15" t="s">
        <v>221</v>
      </c>
      <c r="E7861" s="16">
        <f>retail_store_sales!$H7861/retail_store_sales!$F7861</f>
        <v>27.5</v>
      </c>
      <c r="F7861" s="17">
        <v>3</v>
      </c>
      <c r="G7861" s="18">
        <f t="shared" si="366"/>
        <v>27.5</v>
      </c>
      <c r="H7861" s="19">
        <v>82.5</v>
      </c>
      <c r="I7861" s="15" t="s">
        <v>14</v>
      </c>
      <c r="J7861" s="15" t="s">
        <v>15</v>
      </c>
      <c r="K7861" s="13" t="str">
        <f t="shared" si="368"/>
        <v>Saturday</v>
      </c>
      <c r="L7861" s="20">
        <f>YEAR(retail_store_sales!$N7861)</f>
        <v>2024</v>
      </c>
      <c r="M7861" s="20" t="str">
        <f t="shared" si="367"/>
        <v>January</v>
      </c>
      <c r="N7861" s="21">
        <v>45297</v>
      </c>
      <c r="O7861" s="15" t="s">
        <v>12824</v>
      </c>
    </row>
    <row r="7862" spans="1:15" x14ac:dyDescent="0.3">
      <c r="A7862" s="8" t="s">
        <v>8816</v>
      </c>
      <c r="B7862" s="8" t="s">
        <v>30</v>
      </c>
      <c r="C7862" s="8" t="s">
        <v>65</v>
      </c>
      <c r="D7862" s="8" t="s">
        <v>351</v>
      </c>
      <c r="E7862" s="9">
        <f>retail_store_sales!$H7862/retail_store_sales!$F7862</f>
        <v>38</v>
      </c>
      <c r="F7862" s="10">
        <v>9</v>
      </c>
      <c r="G7862" s="11">
        <f t="shared" si="366"/>
        <v>38</v>
      </c>
      <c r="H7862" s="12">
        <v>342</v>
      </c>
      <c r="I7862" s="8" t="s">
        <v>14</v>
      </c>
      <c r="J7862" s="8" t="s">
        <v>15</v>
      </c>
      <c r="K7862" s="13" t="str">
        <f t="shared" si="368"/>
        <v>Friday</v>
      </c>
      <c r="L7862" s="13">
        <f>YEAR(retail_store_sales!$N7862)</f>
        <v>2022</v>
      </c>
      <c r="M7862" s="13" t="str">
        <f t="shared" si="367"/>
        <v>September</v>
      </c>
      <c r="N7862" s="14">
        <v>44806</v>
      </c>
      <c r="O7862" s="8" t="b">
        <v>1</v>
      </c>
    </row>
    <row r="7863" spans="1:15" x14ac:dyDescent="0.3">
      <c r="A7863" s="15" t="s">
        <v>11674</v>
      </c>
      <c r="B7863" s="15" t="s">
        <v>88</v>
      </c>
      <c r="C7863" s="15" t="s">
        <v>40</v>
      </c>
      <c r="D7863" s="15" t="s">
        <v>294</v>
      </c>
      <c r="E7863" s="16">
        <f>retail_store_sales!$H7863/retail_store_sales!$F7863</f>
        <v>6.5</v>
      </c>
      <c r="F7863" s="17">
        <v>10</v>
      </c>
      <c r="G7863" s="18">
        <f t="shared" si="366"/>
        <v>6.5</v>
      </c>
      <c r="H7863" s="19">
        <v>65</v>
      </c>
      <c r="I7863" s="15" t="s">
        <v>24</v>
      </c>
      <c r="J7863" s="15" t="s">
        <v>37</v>
      </c>
      <c r="K7863" s="13" t="str">
        <f t="shared" si="368"/>
        <v>Tuesday</v>
      </c>
      <c r="L7863" s="20">
        <f>YEAR(retail_store_sales!$N7863)</f>
        <v>2023</v>
      </c>
      <c r="M7863" s="20" t="str">
        <f t="shared" si="367"/>
        <v>August</v>
      </c>
      <c r="N7863" s="21">
        <v>45160</v>
      </c>
      <c r="O7863" s="15" t="b">
        <v>0</v>
      </c>
    </row>
    <row r="7864" spans="1:15" x14ac:dyDescent="0.3">
      <c r="A7864" s="8" t="s">
        <v>3704</v>
      </c>
      <c r="B7864" s="8" t="s">
        <v>167</v>
      </c>
      <c r="C7864" s="8" t="s">
        <v>12</v>
      </c>
      <c r="D7864" s="8" t="s">
        <v>502</v>
      </c>
      <c r="E7864" s="9">
        <f>retail_store_sales!$H7864/retail_store_sales!$F7864</f>
        <v>33.5</v>
      </c>
      <c r="F7864" s="10">
        <v>9</v>
      </c>
      <c r="G7864" s="11">
        <f t="shared" si="366"/>
        <v>33.5</v>
      </c>
      <c r="H7864" s="12">
        <v>301.5</v>
      </c>
      <c r="I7864" s="8" t="s">
        <v>14</v>
      </c>
      <c r="J7864" s="8" t="s">
        <v>15</v>
      </c>
      <c r="K7864" s="13" t="str">
        <f t="shared" si="368"/>
        <v>Friday</v>
      </c>
      <c r="L7864" s="13">
        <f>YEAR(retail_store_sales!$N7864)</f>
        <v>2023</v>
      </c>
      <c r="M7864" s="13" t="str">
        <f t="shared" si="367"/>
        <v>January</v>
      </c>
      <c r="N7864" s="14">
        <v>44932</v>
      </c>
      <c r="O7864" s="8" t="b">
        <v>0</v>
      </c>
    </row>
    <row r="7865" spans="1:15" x14ac:dyDescent="0.3">
      <c r="A7865" s="15" t="s">
        <v>12290</v>
      </c>
      <c r="B7865" s="15" t="s">
        <v>88</v>
      </c>
      <c r="C7865" s="15" t="s">
        <v>22</v>
      </c>
      <c r="D7865" s="15" t="s">
        <v>49</v>
      </c>
      <c r="E7865" s="16">
        <f>retail_store_sales!$H7865/retail_store_sales!$F7865</f>
        <v>8</v>
      </c>
      <c r="F7865" s="17">
        <v>3</v>
      </c>
      <c r="G7865" s="18">
        <f t="shared" si="366"/>
        <v>8</v>
      </c>
      <c r="H7865" s="19">
        <v>24</v>
      </c>
      <c r="I7865" s="15" t="s">
        <v>47</v>
      </c>
      <c r="J7865" s="15" t="s">
        <v>37</v>
      </c>
      <c r="K7865" s="13" t="str">
        <f t="shared" si="368"/>
        <v>Thursday</v>
      </c>
      <c r="L7865" s="20">
        <f>YEAR(retail_store_sales!$N7865)</f>
        <v>2024</v>
      </c>
      <c r="M7865" s="20" t="str">
        <f t="shared" si="367"/>
        <v>August</v>
      </c>
      <c r="N7865" s="21">
        <v>45512</v>
      </c>
      <c r="O7865" s="15" t="s">
        <v>12824</v>
      </c>
    </row>
    <row r="7866" spans="1:15" x14ac:dyDescent="0.3">
      <c r="A7866" s="8" t="s">
        <v>8596</v>
      </c>
      <c r="B7866" s="8" t="s">
        <v>73</v>
      </c>
      <c r="C7866" s="8" t="s">
        <v>65</v>
      </c>
      <c r="D7866" s="8" t="s">
        <v>351</v>
      </c>
      <c r="E7866" s="9">
        <f>retail_store_sales!$H7866/retail_store_sales!$F7866</f>
        <v>38</v>
      </c>
      <c r="F7866" s="10">
        <v>4</v>
      </c>
      <c r="G7866" s="11">
        <f t="shared" si="366"/>
        <v>38</v>
      </c>
      <c r="H7866" s="12">
        <v>152</v>
      </c>
      <c r="I7866" s="8" t="s">
        <v>14</v>
      </c>
      <c r="J7866" s="8" t="s">
        <v>15</v>
      </c>
      <c r="K7866" s="13" t="str">
        <f t="shared" si="368"/>
        <v>Tuesday</v>
      </c>
      <c r="L7866" s="13">
        <f>YEAR(retail_store_sales!$N7866)</f>
        <v>2023</v>
      </c>
      <c r="M7866" s="13" t="str">
        <f t="shared" si="367"/>
        <v>June</v>
      </c>
      <c r="N7866" s="14">
        <v>45097</v>
      </c>
      <c r="O7866" s="8" t="s">
        <v>12824</v>
      </c>
    </row>
    <row r="7867" spans="1:15" x14ac:dyDescent="0.3">
      <c r="A7867" s="15" t="s">
        <v>3078</v>
      </c>
      <c r="B7867" s="15" t="s">
        <v>88</v>
      </c>
      <c r="C7867" s="15" t="s">
        <v>40</v>
      </c>
      <c r="D7867" s="15" t="s">
        <v>196</v>
      </c>
      <c r="E7867" s="16">
        <f>retail_store_sales!$H7867/retail_store_sales!$F7867</f>
        <v>35</v>
      </c>
      <c r="F7867" s="17">
        <v>10</v>
      </c>
      <c r="G7867" s="18">
        <f t="shared" si="366"/>
        <v>35</v>
      </c>
      <c r="H7867" s="19">
        <v>350</v>
      </c>
      <c r="I7867" s="15" t="s">
        <v>24</v>
      </c>
      <c r="J7867" s="15" t="s">
        <v>15</v>
      </c>
      <c r="K7867" s="13" t="str">
        <f t="shared" si="368"/>
        <v>Sunday</v>
      </c>
      <c r="L7867" s="20">
        <f>YEAR(retail_store_sales!$N7867)</f>
        <v>2024</v>
      </c>
      <c r="M7867" s="20" t="str">
        <f t="shared" si="367"/>
        <v>June</v>
      </c>
      <c r="N7867" s="21">
        <v>45473</v>
      </c>
      <c r="O7867" s="15" t="s">
        <v>12824</v>
      </c>
    </row>
    <row r="7868" spans="1:15" x14ac:dyDescent="0.3">
      <c r="A7868" s="8" t="s">
        <v>2915</v>
      </c>
      <c r="B7868" s="8" t="s">
        <v>88</v>
      </c>
      <c r="C7868" s="8" t="s">
        <v>65</v>
      </c>
      <c r="D7868" s="8" t="s">
        <v>368</v>
      </c>
      <c r="E7868" s="9">
        <f>retail_store_sales!$H7868/retail_store_sales!$F7868</f>
        <v>36.5</v>
      </c>
      <c r="F7868" s="10">
        <v>4</v>
      </c>
      <c r="G7868" s="11">
        <f t="shared" si="366"/>
        <v>36.5</v>
      </c>
      <c r="H7868" s="12">
        <v>146</v>
      </c>
      <c r="I7868" s="8" t="s">
        <v>14</v>
      </c>
      <c r="J7868" s="8" t="s">
        <v>37</v>
      </c>
      <c r="K7868" s="13" t="str">
        <f t="shared" si="368"/>
        <v>Wednesday</v>
      </c>
      <c r="L7868" s="13">
        <f>YEAR(retail_store_sales!$N7868)</f>
        <v>2023</v>
      </c>
      <c r="M7868" s="13" t="str">
        <f t="shared" si="367"/>
        <v>April</v>
      </c>
      <c r="N7868" s="14">
        <v>45021</v>
      </c>
      <c r="O7868" s="8" t="b">
        <v>0</v>
      </c>
    </row>
    <row r="7869" spans="1:15" x14ac:dyDescent="0.3">
      <c r="A7869" s="15" t="s">
        <v>11133</v>
      </c>
      <c r="B7869" s="15" t="s">
        <v>64</v>
      </c>
      <c r="C7869" s="15" t="s">
        <v>12</v>
      </c>
      <c r="D7869" s="15" t="s">
        <v>1413</v>
      </c>
      <c r="E7869" s="16">
        <f>retail_store_sales!$H7869/retail_store_sales!$F7869</f>
        <v>8</v>
      </c>
      <c r="F7869" s="17">
        <v>8</v>
      </c>
      <c r="G7869" s="18">
        <f t="shared" si="366"/>
        <v>8</v>
      </c>
      <c r="H7869" s="19">
        <v>64</v>
      </c>
      <c r="I7869" s="15" t="s">
        <v>14</v>
      </c>
      <c r="J7869" s="15" t="s">
        <v>15</v>
      </c>
      <c r="K7869" s="13" t="str">
        <f t="shared" si="368"/>
        <v>Friday</v>
      </c>
      <c r="L7869" s="20">
        <f>YEAR(retail_store_sales!$N7869)</f>
        <v>2022</v>
      </c>
      <c r="M7869" s="20" t="str">
        <f t="shared" si="367"/>
        <v>September</v>
      </c>
      <c r="N7869" s="21">
        <v>44813</v>
      </c>
      <c r="O7869" s="15" t="b">
        <v>1</v>
      </c>
    </row>
    <row r="7870" spans="1:15" x14ac:dyDescent="0.3">
      <c r="A7870" s="8" t="s">
        <v>10623</v>
      </c>
      <c r="B7870" s="8" t="s">
        <v>26</v>
      </c>
      <c r="C7870" s="8" t="s">
        <v>22</v>
      </c>
      <c r="D7870" s="8" t="s">
        <v>276</v>
      </c>
      <c r="E7870" s="9">
        <f>retail_store_sales!$H7870/retail_store_sales!$F7870</f>
        <v>30.5</v>
      </c>
      <c r="F7870" s="10">
        <v>8</v>
      </c>
      <c r="G7870" s="11">
        <f t="shared" si="366"/>
        <v>30.5</v>
      </c>
      <c r="H7870" s="12">
        <v>244</v>
      </c>
      <c r="I7870" s="8" t="s">
        <v>47</v>
      </c>
      <c r="J7870" s="8" t="s">
        <v>15</v>
      </c>
      <c r="K7870" s="13" t="str">
        <f t="shared" si="368"/>
        <v>Monday</v>
      </c>
      <c r="L7870" s="13">
        <f>YEAR(retail_store_sales!$N7870)</f>
        <v>2023</v>
      </c>
      <c r="M7870" s="13" t="str">
        <f t="shared" si="367"/>
        <v>December</v>
      </c>
      <c r="N7870" s="14">
        <v>45271</v>
      </c>
      <c r="O7870" s="8" t="s">
        <v>12824</v>
      </c>
    </row>
    <row r="7871" spans="1:15" x14ac:dyDescent="0.3">
      <c r="A7871" s="15" t="s">
        <v>3742</v>
      </c>
      <c r="B7871" s="15" t="s">
        <v>30</v>
      </c>
      <c r="C7871" s="15" t="s">
        <v>27</v>
      </c>
      <c r="D7871" s="15" t="s">
        <v>70</v>
      </c>
      <c r="E7871" s="16">
        <f>retail_store_sales!$H7871/retail_store_sales!$F7871</f>
        <v>14</v>
      </c>
      <c r="F7871" s="17">
        <v>2</v>
      </c>
      <c r="G7871" s="18">
        <f t="shared" si="366"/>
        <v>14</v>
      </c>
      <c r="H7871" s="19">
        <v>28</v>
      </c>
      <c r="I7871" s="15" t="s">
        <v>24</v>
      </c>
      <c r="J7871" s="15" t="s">
        <v>15</v>
      </c>
      <c r="K7871" s="13" t="str">
        <f t="shared" si="368"/>
        <v>Thursday</v>
      </c>
      <c r="L7871" s="20">
        <f>YEAR(retail_store_sales!$N7871)</f>
        <v>2024</v>
      </c>
      <c r="M7871" s="20" t="str">
        <f t="shared" si="367"/>
        <v>April</v>
      </c>
      <c r="N7871" s="21">
        <v>45400</v>
      </c>
      <c r="O7871" s="15" t="b">
        <v>0</v>
      </c>
    </row>
    <row r="7872" spans="1:15" x14ac:dyDescent="0.3">
      <c r="A7872" s="8" t="s">
        <v>3680</v>
      </c>
      <c r="B7872" s="8" t="s">
        <v>42</v>
      </c>
      <c r="C7872" s="8" t="s">
        <v>31</v>
      </c>
      <c r="D7872" s="8" t="s">
        <v>236</v>
      </c>
      <c r="E7872" s="9">
        <f>retail_store_sales!$H7872/retail_store_sales!$F7872</f>
        <v>17</v>
      </c>
      <c r="F7872" s="10">
        <v>6</v>
      </c>
      <c r="G7872" s="11">
        <f t="shared" si="366"/>
        <v>17</v>
      </c>
      <c r="H7872" s="12">
        <v>102</v>
      </c>
      <c r="I7872" s="8" t="s">
        <v>14</v>
      </c>
      <c r="J7872" s="8" t="s">
        <v>37</v>
      </c>
      <c r="K7872" s="13" t="str">
        <f t="shared" si="368"/>
        <v>Wednesday</v>
      </c>
      <c r="L7872" s="13">
        <f>YEAR(retail_store_sales!$N7872)</f>
        <v>2023</v>
      </c>
      <c r="M7872" s="13" t="str">
        <f t="shared" si="367"/>
        <v>February</v>
      </c>
      <c r="N7872" s="14">
        <v>44972</v>
      </c>
      <c r="O7872" s="8" t="s">
        <v>12824</v>
      </c>
    </row>
    <row r="7873" spans="1:15" x14ac:dyDescent="0.3">
      <c r="A7873" s="15" t="s">
        <v>6791</v>
      </c>
      <c r="B7873" s="15" t="s">
        <v>112</v>
      </c>
      <c r="C7873" s="15" t="s">
        <v>31</v>
      </c>
      <c r="D7873" s="15" t="s">
        <v>32</v>
      </c>
      <c r="E7873" s="16">
        <f>retail_store_sales!$H7873/retail_store_sales!$F7873</f>
        <v>12.5</v>
      </c>
      <c r="F7873" s="17">
        <v>9</v>
      </c>
      <c r="G7873" s="18">
        <f t="shared" si="366"/>
        <v>12.5</v>
      </c>
      <c r="H7873" s="19">
        <v>112.5</v>
      </c>
      <c r="I7873" s="15" t="s">
        <v>47</v>
      </c>
      <c r="J7873" s="15" t="s">
        <v>15</v>
      </c>
      <c r="K7873" s="13" t="str">
        <f t="shared" si="368"/>
        <v>Monday</v>
      </c>
      <c r="L7873" s="20">
        <f>YEAR(retail_store_sales!$N7873)</f>
        <v>2022</v>
      </c>
      <c r="M7873" s="20" t="str">
        <f t="shared" si="367"/>
        <v>July</v>
      </c>
      <c r="N7873" s="21">
        <v>44767</v>
      </c>
      <c r="O7873" s="15" t="b">
        <v>0</v>
      </c>
    </row>
    <row r="7874" spans="1:15" hidden="1" x14ac:dyDescent="0.3">
      <c r="A7874" s="8" t="s">
        <v>5559</v>
      </c>
      <c r="B7874" s="8" t="s">
        <v>99</v>
      </c>
      <c r="C7874" s="8" t="s">
        <v>31</v>
      </c>
      <c r="D7874" s="8" t="s">
        <v>1317</v>
      </c>
      <c r="E7874" s="9">
        <f>retail_store_sales!$H7874/retail_store_sales!$F7874</f>
        <v>35</v>
      </c>
      <c r="F7874" s="10">
        <v>2</v>
      </c>
      <c r="G7874" s="11">
        <f t="shared" ref="G7874:G7937" si="369">IF(AND(F7874=0, H7874=0), 0, IF(H7874=0, 0, H7874/F7874))</f>
        <v>35</v>
      </c>
      <c r="H7874" s="12">
        <v>70</v>
      </c>
      <c r="I7874" s="8" t="s">
        <v>47</v>
      </c>
      <c r="J7874" s="8" t="s">
        <v>37</v>
      </c>
      <c r="K7874" s="13" t="str">
        <f t="shared" si="368"/>
        <v>Sunday</v>
      </c>
      <c r="L7874" s="13">
        <f>YEAR(retail_store_sales!$N7874)</f>
        <v>2025</v>
      </c>
      <c r="M7874" s="13" t="str">
        <f t="shared" ref="M7874:M7937" si="370">TEXT(N7874,"mmmm")</f>
        <v>January</v>
      </c>
      <c r="N7874" s="14">
        <v>45669</v>
      </c>
      <c r="O7874" s="8" t="b">
        <v>1</v>
      </c>
    </row>
    <row r="7875" spans="1:15" x14ac:dyDescent="0.3">
      <c r="A7875" s="15" t="s">
        <v>8659</v>
      </c>
      <c r="B7875" s="15" t="s">
        <v>112</v>
      </c>
      <c r="C7875" s="15" t="s">
        <v>12</v>
      </c>
      <c r="D7875" s="15" t="s">
        <v>60</v>
      </c>
      <c r="E7875" s="16">
        <f>retail_store_sales!$H7875/retail_store_sales!$F7875</f>
        <v>29</v>
      </c>
      <c r="F7875" s="17">
        <v>9</v>
      </c>
      <c r="G7875" s="18">
        <f t="shared" si="369"/>
        <v>29</v>
      </c>
      <c r="H7875" s="19">
        <v>261</v>
      </c>
      <c r="I7875" s="15" t="s">
        <v>14</v>
      </c>
      <c r="J7875" s="15" t="s">
        <v>15</v>
      </c>
      <c r="K7875" s="13" t="str">
        <f t="shared" ref="K7875:K7938" si="371">TEXT(N7875, "dddd")</f>
        <v>Sunday</v>
      </c>
      <c r="L7875" s="20">
        <f>YEAR(retail_store_sales!$N7875)</f>
        <v>2023</v>
      </c>
      <c r="M7875" s="20" t="str">
        <f t="shared" si="370"/>
        <v>March</v>
      </c>
      <c r="N7875" s="21">
        <v>44990</v>
      </c>
      <c r="O7875" s="15" t="s">
        <v>12824</v>
      </c>
    </row>
    <row r="7876" spans="1:15" x14ac:dyDescent="0.3">
      <c r="A7876" s="8" t="s">
        <v>10077</v>
      </c>
      <c r="B7876" s="8" t="s">
        <v>21</v>
      </c>
      <c r="C7876" s="8" t="s">
        <v>22</v>
      </c>
      <c r="D7876" s="8" t="s">
        <v>550</v>
      </c>
      <c r="E7876" s="9">
        <f>retail_store_sales!$H7876/retail_store_sales!$F7876</f>
        <v>11</v>
      </c>
      <c r="F7876" s="10">
        <v>7</v>
      </c>
      <c r="G7876" s="11">
        <f t="shared" si="369"/>
        <v>11</v>
      </c>
      <c r="H7876" s="12">
        <v>77</v>
      </c>
      <c r="I7876" s="8" t="s">
        <v>24</v>
      </c>
      <c r="J7876" s="8" t="s">
        <v>37</v>
      </c>
      <c r="K7876" s="13" t="str">
        <f t="shared" si="371"/>
        <v>Thursday</v>
      </c>
      <c r="L7876" s="13">
        <f>YEAR(retail_store_sales!$N7876)</f>
        <v>2024</v>
      </c>
      <c r="M7876" s="13" t="str">
        <f t="shared" si="370"/>
        <v>May</v>
      </c>
      <c r="N7876" s="14">
        <v>45442</v>
      </c>
      <c r="O7876" s="8" t="b">
        <v>1</v>
      </c>
    </row>
    <row r="7877" spans="1:15" x14ac:dyDescent="0.3">
      <c r="A7877" s="15" t="s">
        <v>7142</v>
      </c>
      <c r="B7877" s="15" t="s">
        <v>73</v>
      </c>
      <c r="C7877" s="15" t="s">
        <v>22</v>
      </c>
      <c r="D7877" s="15" t="s">
        <v>276</v>
      </c>
      <c r="E7877" s="16">
        <f>retail_store_sales!$H7877/retail_store_sales!$F7877</f>
        <v>30.5</v>
      </c>
      <c r="F7877" s="17">
        <v>9</v>
      </c>
      <c r="G7877" s="18">
        <f t="shared" si="369"/>
        <v>30.5</v>
      </c>
      <c r="H7877" s="19">
        <v>274.5</v>
      </c>
      <c r="I7877" s="15" t="s">
        <v>24</v>
      </c>
      <c r="J7877" s="15" t="s">
        <v>15</v>
      </c>
      <c r="K7877" s="13" t="str">
        <f t="shared" si="371"/>
        <v>Friday</v>
      </c>
      <c r="L7877" s="20">
        <f>YEAR(retail_store_sales!$N7877)</f>
        <v>2022</v>
      </c>
      <c r="M7877" s="20" t="str">
        <f t="shared" si="370"/>
        <v>October</v>
      </c>
      <c r="N7877" s="21">
        <v>44848</v>
      </c>
      <c r="O7877" s="15" t="b">
        <v>0</v>
      </c>
    </row>
    <row r="7878" spans="1:15" x14ac:dyDescent="0.3">
      <c r="A7878" s="8" t="s">
        <v>5604</v>
      </c>
      <c r="B7878" s="8" t="s">
        <v>54</v>
      </c>
      <c r="C7878" s="8" t="s">
        <v>129</v>
      </c>
      <c r="D7878" s="8" t="s">
        <v>334</v>
      </c>
      <c r="E7878" s="9">
        <f>retail_store_sales!$H7878/retail_store_sales!$F7878</f>
        <v>20</v>
      </c>
      <c r="F7878" s="10">
        <v>6</v>
      </c>
      <c r="G7878" s="11">
        <f t="shared" si="369"/>
        <v>20</v>
      </c>
      <c r="H7878" s="12">
        <v>120</v>
      </c>
      <c r="I7878" s="8" t="s">
        <v>47</v>
      </c>
      <c r="J7878" s="8" t="s">
        <v>37</v>
      </c>
      <c r="K7878" s="13" t="str">
        <f t="shared" si="371"/>
        <v>Monday</v>
      </c>
      <c r="L7878" s="13">
        <f>YEAR(retail_store_sales!$N7878)</f>
        <v>2022</v>
      </c>
      <c r="M7878" s="13" t="str">
        <f t="shared" si="370"/>
        <v>January</v>
      </c>
      <c r="N7878" s="14">
        <v>44585</v>
      </c>
      <c r="O7878" s="8" t="b">
        <v>1</v>
      </c>
    </row>
    <row r="7879" spans="1:15" x14ac:dyDescent="0.3">
      <c r="A7879" s="15" t="s">
        <v>4278</v>
      </c>
      <c r="B7879" s="15" t="s">
        <v>62</v>
      </c>
      <c r="C7879" s="15" t="s">
        <v>129</v>
      </c>
      <c r="D7879" s="15" t="s">
        <v>360</v>
      </c>
      <c r="E7879" s="16">
        <f>retail_store_sales!$H7879/retail_store_sales!$F7879</f>
        <v>32</v>
      </c>
      <c r="F7879" s="17">
        <v>7</v>
      </c>
      <c r="G7879" s="18">
        <f t="shared" si="369"/>
        <v>32</v>
      </c>
      <c r="H7879" s="19">
        <v>224</v>
      </c>
      <c r="I7879" s="15" t="s">
        <v>24</v>
      </c>
      <c r="J7879" s="15" t="s">
        <v>15</v>
      </c>
      <c r="K7879" s="13" t="str">
        <f t="shared" si="371"/>
        <v>Thursday</v>
      </c>
      <c r="L7879" s="20">
        <f>YEAR(retail_store_sales!$N7879)</f>
        <v>2022</v>
      </c>
      <c r="M7879" s="20" t="str">
        <f t="shared" si="370"/>
        <v>December</v>
      </c>
      <c r="N7879" s="21">
        <v>44917</v>
      </c>
      <c r="O7879" s="15" t="b">
        <v>0</v>
      </c>
    </row>
    <row r="7880" spans="1:15" x14ac:dyDescent="0.3">
      <c r="A7880" s="8" t="s">
        <v>1252</v>
      </c>
      <c r="B7880" s="8" t="s">
        <v>83</v>
      </c>
      <c r="C7880" s="8" t="s">
        <v>12</v>
      </c>
      <c r="D7880" s="8" t="s">
        <v>221</v>
      </c>
      <c r="E7880" s="9">
        <f>retail_store_sales!$H7880/retail_store_sales!$F7880</f>
        <v>27.5</v>
      </c>
      <c r="F7880" s="10">
        <v>6</v>
      </c>
      <c r="G7880" s="11">
        <f t="shared" si="369"/>
        <v>27.5</v>
      </c>
      <c r="H7880" s="12">
        <v>165</v>
      </c>
      <c r="I7880" s="8" t="s">
        <v>14</v>
      </c>
      <c r="J7880" s="8" t="s">
        <v>37</v>
      </c>
      <c r="K7880" s="13" t="str">
        <f t="shared" si="371"/>
        <v>Monday</v>
      </c>
      <c r="L7880" s="13">
        <f>YEAR(retail_store_sales!$N7880)</f>
        <v>2022</v>
      </c>
      <c r="M7880" s="13" t="str">
        <f t="shared" si="370"/>
        <v>December</v>
      </c>
      <c r="N7880" s="14">
        <v>44900</v>
      </c>
      <c r="O7880" s="8" t="b">
        <v>1</v>
      </c>
    </row>
    <row r="7881" spans="1:15" x14ac:dyDescent="0.3">
      <c r="A7881" s="15" t="s">
        <v>9678</v>
      </c>
      <c r="B7881" s="15" t="s">
        <v>21</v>
      </c>
      <c r="C7881" s="15" t="s">
        <v>40</v>
      </c>
      <c r="D7881" s="15" t="s">
        <v>232</v>
      </c>
      <c r="E7881" s="16">
        <f>retail_store_sales!$H7881/retail_store_sales!$F7881</f>
        <v>11</v>
      </c>
      <c r="F7881" s="17">
        <v>8</v>
      </c>
      <c r="G7881" s="18">
        <f t="shared" si="369"/>
        <v>11</v>
      </c>
      <c r="H7881" s="19">
        <v>88</v>
      </c>
      <c r="I7881" s="15" t="s">
        <v>24</v>
      </c>
      <c r="J7881" s="15" t="s">
        <v>15</v>
      </c>
      <c r="K7881" s="13" t="str">
        <f t="shared" si="371"/>
        <v>Wednesday</v>
      </c>
      <c r="L7881" s="20">
        <f>YEAR(retail_store_sales!$N7881)</f>
        <v>2024</v>
      </c>
      <c r="M7881" s="20" t="str">
        <f t="shared" si="370"/>
        <v>October</v>
      </c>
      <c r="N7881" s="21">
        <v>45581</v>
      </c>
      <c r="O7881" s="15" t="b">
        <v>1</v>
      </c>
    </row>
    <row r="7882" spans="1:15" x14ac:dyDescent="0.3">
      <c r="A7882" s="8" t="s">
        <v>10211</v>
      </c>
      <c r="B7882" s="8" t="s">
        <v>17</v>
      </c>
      <c r="C7882" s="8" t="s">
        <v>31</v>
      </c>
      <c r="D7882" s="8" t="s">
        <v>364</v>
      </c>
      <c r="E7882" s="9">
        <f>retail_store_sales!$H7882/retail_store_sales!$F7882</f>
        <v>41</v>
      </c>
      <c r="F7882" s="10">
        <v>10</v>
      </c>
      <c r="G7882" s="11">
        <f t="shared" si="369"/>
        <v>41</v>
      </c>
      <c r="H7882" s="12">
        <v>410</v>
      </c>
      <c r="I7882" s="8" t="s">
        <v>14</v>
      </c>
      <c r="J7882" s="8" t="s">
        <v>15</v>
      </c>
      <c r="K7882" s="13" t="str">
        <f t="shared" si="371"/>
        <v>Friday</v>
      </c>
      <c r="L7882" s="13">
        <f>YEAR(retail_store_sales!$N7882)</f>
        <v>2022</v>
      </c>
      <c r="M7882" s="13" t="str">
        <f t="shared" si="370"/>
        <v>January</v>
      </c>
      <c r="N7882" s="14">
        <v>44589</v>
      </c>
      <c r="O7882" s="8" t="s">
        <v>12824</v>
      </c>
    </row>
    <row r="7883" spans="1:15" x14ac:dyDescent="0.3">
      <c r="A7883" s="15" t="s">
        <v>12746</v>
      </c>
      <c r="B7883" s="15" t="s">
        <v>35</v>
      </c>
      <c r="C7883" s="15" t="s">
        <v>129</v>
      </c>
      <c r="D7883" s="15" t="s">
        <v>239</v>
      </c>
      <c r="E7883" s="16">
        <f>retail_store_sales!$H7883/retail_store_sales!$F7883</f>
        <v>35</v>
      </c>
      <c r="F7883" s="17">
        <v>3</v>
      </c>
      <c r="G7883" s="18">
        <f t="shared" si="369"/>
        <v>35</v>
      </c>
      <c r="H7883" s="19">
        <v>105</v>
      </c>
      <c r="I7883" s="15" t="s">
        <v>14</v>
      </c>
      <c r="J7883" s="15" t="s">
        <v>15</v>
      </c>
      <c r="K7883" s="13" t="str">
        <f t="shared" si="371"/>
        <v>Wednesday</v>
      </c>
      <c r="L7883" s="20">
        <f>YEAR(retail_store_sales!$N7883)</f>
        <v>2023</v>
      </c>
      <c r="M7883" s="20" t="str">
        <f t="shared" si="370"/>
        <v>January</v>
      </c>
      <c r="N7883" s="21">
        <v>44944</v>
      </c>
      <c r="O7883" s="15" t="s">
        <v>12824</v>
      </c>
    </row>
    <row r="7884" spans="1:15" x14ac:dyDescent="0.3">
      <c r="A7884" s="8" t="s">
        <v>6133</v>
      </c>
      <c r="B7884" s="8" t="s">
        <v>11</v>
      </c>
      <c r="C7884" s="8" t="s">
        <v>22</v>
      </c>
      <c r="D7884" s="8" t="s">
        <v>216</v>
      </c>
      <c r="E7884" s="9">
        <f>retail_store_sales!$H7884/retail_store_sales!$F7884</f>
        <v>35</v>
      </c>
      <c r="F7884" s="10">
        <v>6</v>
      </c>
      <c r="G7884" s="11">
        <f t="shared" si="369"/>
        <v>35</v>
      </c>
      <c r="H7884" s="12">
        <v>210</v>
      </c>
      <c r="I7884" s="8" t="s">
        <v>14</v>
      </c>
      <c r="J7884" s="8" t="s">
        <v>37</v>
      </c>
      <c r="K7884" s="13" t="str">
        <f t="shared" si="371"/>
        <v>Saturday</v>
      </c>
      <c r="L7884" s="13">
        <f>YEAR(retail_store_sales!$N7884)</f>
        <v>2023</v>
      </c>
      <c r="M7884" s="13" t="str">
        <f t="shared" si="370"/>
        <v>December</v>
      </c>
      <c r="N7884" s="14">
        <v>45283</v>
      </c>
      <c r="O7884" s="8" t="b">
        <v>1</v>
      </c>
    </row>
    <row r="7885" spans="1:15" x14ac:dyDescent="0.3">
      <c r="A7885" s="15" t="s">
        <v>10592</v>
      </c>
      <c r="B7885" s="15" t="s">
        <v>88</v>
      </c>
      <c r="C7885" s="15" t="s">
        <v>31</v>
      </c>
      <c r="D7885" s="15" t="s">
        <v>184</v>
      </c>
      <c r="E7885" s="16">
        <f>retail_store_sales!$H7885/retail_store_sales!$F7885</f>
        <v>33.5</v>
      </c>
      <c r="F7885" s="17">
        <v>2</v>
      </c>
      <c r="G7885" s="18">
        <f t="shared" si="369"/>
        <v>33.5</v>
      </c>
      <c r="H7885" s="19">
        <v>67</v>
      </c>
      <c r="I7885" s="15" t="s">
        <v>47</v>
      </c>
      <c r="J7885" s="15" t="s">
        <v>15</v>
      </c>
      <c r="K7885" s="13" t="str">
        <f t="shared" si="371"/>
        <v>Thursday</v>
      </c>
      <c r="L7885" s="20">
        <f>YEAR(retail_store_sales!$N7885)</f>
        <v>2022</v>
      </c>
      <c r="M7885" s="20" t="str">
        <f t="shared" si="370"/>
        <v>April</v>
      </c>
      <c r="N7885" s="21">
        <v>44665</v>
      </c>
      <c r="O7885" s="15" t="b">
        <v>1</v>
      </c>
    </row>
    <row r="7886" spans="1:15" x14ac:dyDescent="0.3">
      <c r="A7886" s="8" t="s">
        <v>8693</v>
      </c>
      <c r="B7886" s="8" t="s">
        <v>30</v>
      </c>
      <c r="C7886" s="8" t="s">
        <v>22</v>
      </c>
      <c r="D7886" s="8" t="s">
        <v>49</v>
      </c>
      <c r="E7886" s="9">
        <f>retail_store_sales!$H7886/retail_store_sales!$F7886</f>
        <v>8</v>
      </c>
      <c r="F7886" s="10">
        <v>4</v>
      </c>
      <c r="G7886" s="11">
        <f t="shared" si="369"/>
        <v>8</v>
      </c>
      <c r="H7886" s="12">
        <v>32</v>
      </c>
      <c r="I7886" s="8" t="s">
        <v>47</v>
      </c>
      <c r="J7886" s="8" t="s">
        <v>37</v>
      </c>
      <c r="K7886" s="13" t="str">
        <f t="shared" si="371"/>
        <v>Friday</v>
      </c>
      <c r="L7886" s="13">
        <f>YEAR(retail_store_sales!$N7886)</f>
        <v>2022</v>
      </c>
      <c r="M7886" s="13" t="str">
        <f t="shared" si="370"/>
        <v>December</v>
      </c>
      <c r="N7886" s="14">
        <v>44897</v>
      </c>
      <c r="O7886" s="8" t="b">
        <v>0</v>
      </c>
    </row>
    <row r="7887" spans="1:15" x14ac:dyDescent="0.3">
      <c r="A7887" s="15" t="s">
        <v>10776</v>
      </c>
      <c r="B7887" s="15" t="s">
        <v>99</v>
      </c>
      <c r="C7887" s="15" t="s">
        <v>27</v>
      </c>
      <c r="D7887" s="15" t="s">
        <v>400</v>
      </c>
      <c r="E7887" s="16">
        <f>retail_store_sales!$H7887/retail_store_sales!$F7887</f>
        <v>21.5</v>
      </c>
      <c r="F7887" s="17">
        <v>3</v>
      </c>
      <c r="G7887" s="18">
        <f t="shared" si="369"/>
        <v>21.5</v>
      </c>
      <c r="H7887" s="19">
        <v>64.5</v>
      </c>
      <c r="I7887" s="15" t="s">
        <v>24</v>
      </c>
      <c r="J7887" s="15" t="s">
        <v>15</v>
      </c>
      <c r="K7887" s="13" t="str">
        <f t="shared" si="371"/>
        <v>Thursday</v>
      </c>
      <c r="L7887" s="20">
        <f>YEAR(retail_store_sales!$N7887)</f>
        <v>2022</v>
      </c>
      <c r="M7887" s="20" t="str">
        <f t="shared" si="370"/>
        <v>April</v>
      </c>
      <c r="N7887" s="21">
        <v>44658</v>
      </c>
      <c r="O7887" s="15" t="s">
        <v>12824</v>
      </c>
    </row>
    <row r="7888" spans="1:15" x14ac:dyDescent="0.3">
      <c r="A7888" s="8" t="s">
        <v>10466</v>
      </c>
      <c r="B7888" s="8" t="s">
        <v>64</v>
      </c>
      <c r="C7888" s="8" t="s">
        <v>27</v>
      </c>
      <c r="D7888" s="8" t="s">
        <v>12823</v>
      </c>
      <c r="E7888" s="9">
        <f>retail_store_sales!$H7888/retail_store_sales!$F7888</f>
        <v>17</v>
      </c>
      <c r="F7888" s="10">
        <v>9</v>
      </c>
      <c r="G7888" s="11">
        <f t="shared" si="369"/>
        <v>17</v>
      </c>
      <c r="H7888" s="12">
        <v>153</v>
      </c>
      <c r="I7888" s="8" t="s">
        <v>24</v>
      </c>
      <c r="J7888" s="8" t="s">
        <v>15</v>
      </c>
      <c r="K7888" s="13" t="str">
        <f t="shared" si="371"/>
        <v>Monday</v>
      </c>
      <c r="L7888" s="13">
        <f>YEAR(retail_store_sales!$N7888)</f>
        <v>2023</v>
      </c>
      <c r="M7888" s="13" t="str">
        <f t="shared" si="370"/>
        <v>June</v>
      </c>
      <c r="N7888" s="14">
        <v>45096</v>
      </c>
      <c r="O7888" s="8" t="b">
        <v>1</v>
      </c>
    </row>
    <row r="7889" spans="1:15" x14ac:dyDescent="0.3">
      <c r="A7889" s="15" t="s">
        <v>10601</v>
      </c>
      <c r="B7889" s="15" t="s">
        <v>45</v>
      </c>
      <c r="C7889" s="15" t="s">
        <v>129</v>
      </c>
      <c r="D7889" s="15" t="s">
        <v>138</v>
      </c>
      <c r="E7889" s="16">
        <f>retail_store_sales!$H7889/retail_store_sales!$F7889</f>
        <v>11</v>
      </c>
      <c r="F7889" s="17">
        <v>1</v>
      </c>
      <c r="G7889" s="18">
        <f t="shared" si="369"/>
        <v>11</v>
      </c>
      <c r="H7889" s="19">
        <v>11</v>
      </c>
      <c r="I7889" s="15" t="s">
        <v>24</v>
      </c>
      <c r="J7889" s="15" t="s">
        <v>37</v>
      </c>
      <c r="K7889" s="13" t="str">
        <f t="shared" si="371"/>
        <v>Monday</v>
      </c>
      <c r="L7889" s="20">
        <f>YEAR(retail_store_sales!$N7889)</f>
        <v>2022</v>
      </c>
      <c r="M7889" s="20" t="str">
        <f t="shared" si="370"/>
        <v>April</v>
      </c>
      <c r="N7889" s="21">
        <v>44669</v>
      </c>
      <c r="O7889" s="15" t="s">
        <v>12824</v>
      </c>
    </row>
    <row r="7890" spans="1:15" x14ac:dyDescent="0.3">
      <c r="A7890" s="8" t="s">
        <v>587</v>
      </c>
      <c r="B7890" s="8" t="s">
        <v>21</v>
      </c>
      <c r="C7890" s="8" t="s">
        <v>40</v>
      </c>
      <c r="D7890" s="8" t="s">
        <v>341</v>
      </c>
      <c r="E7890" s="9">
        <f>retail_store_sales!$H7890/retail_store_sales!$F7890</f>
        <v>29</v>
      </c>
      <c r="F7890" s="10">
        <v>9</v>
      </c>
      <c r="G7890" s="11">
        <f t="shared" si="369"/>
        <v>29</v>
      </c>
      <c r="H7890" s="12">
        <v>261</v>
      </c>
      <c r="I7890" s="8" t="s">
        <v>14</v>
      </c>
      <c r="J7890" s="8" t="s">
        <v>15</v>
      </c>
      <c r="K7890" s="13" t="str">
        <f t="shared" si="371"/>
        <v>Friday</v>
      </c>
      <c r="L7890" s="13">
        <f>YEAR(retail_store_sales!$N7890)</f>
        <v>2024</v>
      </c>
      <c r="M7890" s="13" t="str">
        <f t="shared" si="370"/>
        <v>December</v>
      </c>
      <c r="N7890" s="14">
        <v>45653</v>
      </c>
      <c r="O7890" s="8" t="b">
        <v>0</v>
      </c>
    </row>
    <row r="7891" spans="1:15" x14ac:dyDescent="0.3">
      <c r="A7891" s="15" t="s">
        <v>4543</v>
      </c>
      <c r="B7891" s="15" t="s">
        <v>115</v>
      </c>
      <c r="C7891" s="15" t="s">
        <v>18</v>
      </c>
      <c r="D7891" s="15" t="s">
        <v>1069</v>
      </c>
      <c r="E7891" s="16">
        <f>retail_store_sales!$H7891/retail_store_sales!$F7891</f>
        <v>14</v>
      </c>
      <c r="F7891" s="17">
        <v>9</v>
      </c>
      <c r="G7891" s="18">
        <f t="shared" si="369"/>
        <v>14</v>
      </c>
      <c r="H7891" s="19">
        <v>126</v>
      </c>
      <c r="I7891" s="15" t="s">
        <v>47</v>
      </c>
      <c r="J7891" s="15" t="s">
        <v>15</v>
      </c>
      <c r="K7891" s="13" t="str">
        <f t="shared" si="371"/>
        <v>Tuesday</v>
      </c>
      <c r="L7891" s="20">
        <f>YEAR(retail_store_sales!$N7891)</f>
        <v>2023</v>
      </c>
      <c r="M7891" s="20" t="str">
        <f t="shared" si="370"/>
        <v>May</v>
      </c>
      <c r="N7891" s="21">
        <v>45048</v>
      </c>
      <c r="O7891" s="15" t="b">
        <v>0</v>
      </c>
    </row>
    <row r="7892" spans="1:15" x14ac:dyDescent="0.3">
      <c r="A7892" s="8" t="s">
        <v>1868</v>
      </c>
      <c r="B7892" s="8" t="s">
        <v>73</v>
      </c>
      <c r="C7892" s="8" t="s">
        <v>40</v>
      </c>
      <c r="D7892" s="8" t="s">
        <v>143</v>
      </c>
      <c r="E7892" s="9">
        <f>retail_store_sales!$H7892/retail_store_sales!$F7892</f>
        <v>38</v>
      </c>
      <c r="F7892" s="10">
        <v>7</v>
      </c>
      <c r="G7892" s="11">
        <f t="shared" si="369"/>
        <v>38</v>
      </c>
      <c r="H7892" s="12">
        <v>266</v>
      </c>
      <c r="I7892" s="8" t="s">
        <v>47</v>
      </c>
      <c r="J7892" s="8" t="s">
        <v>15</v>
      </c>
      <c r="K7892" s="13" t="str">
        <f t="shared" si="371"/>
        <v>Friday</v>
      </c>
      <c r="L7892" s="13">
        <f>YEAR(retail_store_sales!$N7892)</f>
        <v>2024</v>
      </c>
      <c r="M7892" s="13" t="str">
        <f t="shared" si="370"/>
        <v>October</v>
      </c>
      <c r="N7892" s="14">
        <v>45576</v>
      </c>
      <c r="O7892" s="8" t="s">
        <v>12824</v>
      </c>
    </row>
    <row r="7893" spans="1:15" x14ac:dyDescent="0.3">
      <c r="A7893" s="15" t="s">
        <v>9471</v>
      </c>
      <c r="B7893" s="15" t="s">
        <v>97</v>
      </c>
      <c r="C7893" s="15" t="s">
        <v>12</v>
      </c>
      <c r="D7893" s="15" t="s">
        <v>1413</v>
      </c>
      <c r="E7893" s="16">
        <f>retail_store_sales!$H7893/retail_store_sales!$F7893</f>
        <v>8</v>
      </c>
      <c r="F7893" s="17">
        <v>5</v>
      </c>
      <c r="G7893" s="18">
        <f t="shared" si="369"/>
        <v>8</v>
      </c>
      <c r="H7893" s="19">
        <v>40</v>
      </c>
      <c r="I7893" s="15" t="s">
        <v>14</v>
      </c>
      <c r="J7893" s="15" t="s">
        <v>15</v>
      </c>
      <c r="K7893" s="13" t="str">
        <f t="shared" si="371"/>
        <v>Monday</v>
      </c>
      <c r="L7893" s="20">
        <f>YEAR(retail_store_sales!$N7893)</f>
        <v>2024</v>
      </c>
      <c r="M7893" s="20" t="str">
        <f t="shared" si="370"/>
        <v>February</v>
      </c>
      <c r="N7893" s="21">
        <v>45348</v>
      </c>
      <c r="O7893" s="15" t="b">
        <v>0</v>
      </c>
    </row>
    <row r="7894" spans="1:15" x14ac:dyDescent="0.3">
      <c r="A7894" s="8" t="s">
        <v>4542</v>
      </c>
      <c r="B7894" s="8" t="s">
        <v>39</v>
      </c>
      <c r="C7894" s="8" t="s">
        <v>31</v>
      </c>
      <c r="D7894" s="8" t="s">
        <v>12823</v>
      </c>
      <c r="E7894" s="9">
        <f>retail_store_sales!$H7894/retail_store_sales!$F7894</f>
        <v>41</v>
      </c>
      <c r="F7894" s="10">
        <v>7</v>
      </c>
      <c r="G7894" s="11">
        <f t="shared" si="369"/>
        <v>41</v>
      </c>
      <c r="H7894" s="12">
        <v>287</v>
      </c>
      <c r="I7894" s="8" t="s">
        <v>24</v>
      </c>
      <c r="J7894" s="8" t="s">
        <v>37</v>
      </c>
      <c r="K7894" s="13" t="str">
        <f t="shared" si="371"/>
        <v>Monday</v>
      </c>
      <c r="L7894" s="13">
        <f>YEAR(retail_store_sales!$N7894)</f>
        <v>2023</v>
      </c>
      <c r="M7894" s="13" t="str">
        <f t="shared" si="370"/>
        <v>June</v>
      </c>
      <c r="N7894" s="14">
        <v>45089</v>
      </c>
      <c r="O7894" s="8" t="b">
        <v>1</v>
      </c>
    </row>
    <row r="7895" spans="1:15" x14ac:dyDescent="0.3">
      <c r="A7895" s="15" t="s">
        <v>3618</v>
      </c>
      <c r="B7895" s="15" t="s">
        <v>39</v>
      </c>
      <c r="C7895" s="15" t="s">
        <v>31</v>
      </c>
      <c r="D7895" s="15" t="s">
        <v>12823</v>
      </c>
      <c r="E7895" s="16">
        <v>0</v>
      </c>
      <c r="F7895" s="17">
        <v>0</v>
      </c>
      <c r="G7895" s="18">
        <f t="shared" si="369"/>
        <v>0</v>
      </c>
      <c r="H7895" s="19">
        <v>0</v>
      </c>
      <c r="I7895" s="15" t="s">
        <v>14</v>
      </c>
      <c r="J7895" s="15" t="s">
        <v>15</v>
      </c>
      <c r="K7895" s="13" t="str">
        <f t="shared" si="371"/>
        <v>Wednesday</v>
      </c>
      <c r="L7895" s="20">
        <f>YEAR(retail_store_sales!$N7895)</f>
        <v>2023</v>
      </c>
      <c r="M7895" s="20" t="str">
        <f t="shared" si="370"/>
        <v>March</v>
      </c>
      <c r="N7895" s="21">
        <v>44986</v>
      </c>
      <c r="O7895" s="15" t="s">
        <v>12824</v>
      </c>
    </row>
    <row r="7896" spans="1:15" x14ac:dyDescent="0.3">
      <c r="A7896" s="8" t="s">
        <v>12592</v>
      </c>
      <c r="B7896" s="8" t="s">
        <v>54</v>
      </c>
      <c r="C7896" s="8" t="s">
        <v>31</v>
      </c>
      <c r="D7896" s="8" t="s">
        <v>125</v>
      </c>
      <c r="E7896" s="9">
        <f>retail_store_sales!$H7896/retail_store_sales!$F7896</f>
        <v>8</v>
      </c>
      <c r="F7896" s="10">
        <v>3</v>
      </c>
      <c r="G7896" s="11">
        <f t="shared" si="369"/>
        <v>8</v>
      </c>
      <c r="H7896" s="12">
        <v>24</v>
      </c>
      <c r="I7896" s="8" t="s">
        <v>24</v>
      </c>
      <c r="J7896" s="8" t="s">
        <v>37</v>
      </c>
      <c r="K7896" s="13" t="str">
        <f t="shared" si="371"/>
        <v>Saturday</v>
      </c>
      <c r="L7896" s="13">
        <f>YEAR(retail_store_sales!$N7896)</f>
        <v>2024</v>
      </c>
      <c r="M7896" s="13" t="str">
        <f t="shared" si="370"/>
        <v>October</v>
      </c>
      <c r="N7896" s="14">
        <v>45577</v>
      </c>
      <c r="O7896" s="8" t="s">
        <v>12824</v>
      </c>
    </row>
    <row r="7897" spans="1:15" x14ac:dyDescent="0.3">
      <c r="A7897" s="15" t="s">
        <v>9996</v>
      </c>
      <c r="B7897" s="15" t="s">
        <v>88</v>
      </c>
      <c r="C7897" s="15" t="s">
        <v>12</v>
      </c>
      <c r="D7897" s="15" t="s">
        <v>60</v>
      </c>
      <c r="E7897" s="16">
        <f>retail_store_sales!$H7897/retail_store_sales!$F7897</f>
        <v>29</v>
      </c>
      <c r="F7897" s="17">
        <v>1</v>
      </c>
      <c r="G7897" s="18">
        <f t="shared" si="369"/>
        <v>29</v>
      </c>
      <c r="H7897" s="19">
        <v>29</v>
      </c>
      <c r="I7897" s="15" t="s">
        <v>47</v>
      </c>
      <c r="J7897" s="15" t="s">
        <v>15</v>
      </c>
      <c r="K7897" s="13" t="str">
        <f t="shared" si="371"/>
        <v>Thursday</v>
      </c>
      <c r="L7897" s="20">
        <f>YEAR(retail_store_sales!$N7897)</f>
        <v>2024</v>
      </c>
      <c r="M7897" s="20" t="str">
        <f t="shared" si="370"/>
        <v>June</v>
      </c>
      <c r="N7897" s="21">
        <v>45470</v>
      </c>
      <c r="O7897" s="15" t="b">
        <v>1</v>
      </c>
    </row>
    <row r="7898" spans="1:15" x14ac:dyDescent="0.3">
      <c r="A7898" s="8" t="s">
        <v>1224</v>
      </c>
      <c r="B7898" s="8" t="s">
        <v>39</v>
      </c>
      <c r="C7898" s="8" t="s">
        <v>40</v>
      </c>
      <c r="D7898" s="8" t="s">
        <v>198</v>
      </c>
      <c r="E7898" s="9">
        <f>retail_store_sales!$H7898/retail_store_sales!$F7898</f>
        <v>39.5</v>
      </c>
      <c r="F7898" s="10">
        <v>2</v>
      </c>
      <c r="G7898" s="11">
        <f t="shared" si="369"/>
        <v>39.5</v>
      </c>
      <c r="H7898" s="12">
        <v>79</v>
      </c>
      <c r="I7898" s="8" t="s">
        <v>14</v>
      </c>
      <c r="J7898" s="8" t="s">
        <v>37</v>
      </c>
      <c r="K7898" s="13" t="str">
        <f t="shared" si="371"/>
        <v>Wednesday</v>
      </c>
      <c r="L7898" s="13">
        <f>YEAR(retail_store_sales!$N7898)</f>
        <v>2023</v>
      </c>
      <c r="M7898" s="13" t="str">
        <f t="shared" si="370"/>
        <v>March</v>
      </c>
      <c r="N7898" s="14">
        <v>45014</v>
      </c>
      <c r="O7898" s="8" t="b">
        <v>0</v>
      </c>
    </row>
    <row r="7899" spans="1:15" x14ac:dyDescent="0.3">
      <c r="A7899" s="15" t="s">
        <v>9065</v>
      </c>
      <c r="B7899" s="15" t="s">
        <v>17</v>
      </c>
      <c r="C7899" s="15" t="s">
        <v>18</v>
      </c>
      <c r="D7899" s="15" t="s">
        <v>286</v>
      </c>
      <c r="E7899" s="16">
        <f>retail_store_sales!$H7899/retail_store_sales!$F7899</f>
        <v>20</v>
      </c>
      <c r="F7899" s="17">
        <v>8</v>
      </c>
      <c r="G7899" s="18">
        <f t="shared" si="369"/>
        <v>20</v>
      </c>
      <c r="H7899" s="19">
        <v>160</v>
      </c>
      <c r="I7899" s="15" t="s">
        <v>14</v>
      </c>
      <c r="J7899" s="15" t="s">
        <v>15</v>
      </c>
      <c r="K7899" s="13" t="str">
        <f t="shared" si="371"/>
        <v>Wednesday</v>
      </c>
      <c r="L7899" s="20">
        <f>YEAR(retail_store_sales!$N7899)</f>
        <v>2022</v>
      </c>
      <c r="M7899" s="20" t="str">
        <f t="shared" si="370"/>
        <v>September</v>
      </c>
      <c r="N7899" s="21">
        <v>44832</v>
      </c>
      <c r="O7899" s="15" t="b">
        <v>0</v>
      </c>
    </row>
    <row r="7900" spans="1:15" x14ac:dyDescent="0.3">
      <c r="A7900" s="8" t="s">
        <v>6196</v>
      </c>
      <c r="B7900" s="8" t="s">
        <v>30</v>
      </c>
      <c r="C7900" s="8" t="s">
        <v>18</v>
      </c>
      <c r="D7900" s="8" t="s">
        <v>1069</v>
      </c>
      <c r="E7900" s="9">
        <f>retail_store_sales!$H7900/retail_store_sales!$F7900</f>
        <v>14</v>
      </c>
      <c r="F7900" s="10">
        <v>5</v>
      </c>
      <c r="G7900" s="11">
        <f t="shared" si="369"/>
        <v>14</v>
      </c>
      <c r="H7900" s="12">
        <v>70</v>
      </c>
      <c r="I7900" s="8" t="s">
        <v>47</v>
      </c>
      <c r="J7900" s="8" t="s">
        <v>15</v>
      </c>
      <c r="K7900" s="13" t="str">
        <f t="shared" si="371"/>
        <v>Sunday</v>
      </c>
      <c r="L7900" s="13">
        <f>YEAR(retail_store_sales!$N7900)</f>
        <v>2024</v>
      </c>
      <c r="M7900" s="13" t="str">
        <f t="shared" si="370"/>
        <v>May</v>
      </c>
      <c r="N7900" s="14">
        <v>45424</v>
      </c>
      <c r="O7900" s="8" t="b">
        <v>1</v>
      </c>
    </row>
    <row r="7901" spans="1:15" x14ac:dyDescent="0.3">
      <c r="A7901" s="15" t="s">
        <v>11583</v>
      </c>
      <c r="B7901" s="15" t="s">
        <v>68</v>
      </c>
      <c r="C7901" s="15" t="s">
        <v>27</v>
      </c>
      <c r="D7901" s="15" t="s">
        <v>110</v>
      </c>
      <c r="E7901" s="16">
        <f>retail_store_sales!$H7901/retail_store_sales!$F7901</f>
        <v>20</v>
      </c>
      <c r="F7901" s="17">
        <v>3</v>
      </c>
      <c r="G7901" s="18">
        <f t="shared" si="369"/>
        <v>20</v>
      </c>
      <c r="H7901" s="19">
        <v>60</v>
      </c>
      <c r="I7901" s="15" t="s">
        <v>47</v>
      </c>
      <c r="J7901" s="15" t="s">
        <v>15</v>
      </c>
      <c r="K7901" s="13" t="str">
        <f t="shared" si="371"/>
        <v>Monday</v>
      </c>
      <c r="L7901" s="20">
        <f>YEAR(retail_store_sales!$N7901)</f>
        <v>2023</v>
      </c>
      <c r="M7901" s="20" t="str">
        <f t="shared" si="370"/>
        <v>May</v>
      </c>
      <c r="N7901" s="21">
        <v>45068</v>
      </c>
      <c r="O7901" s="15" t="b">
        <v>1</v>
      </c>
    </row>
    <row r="7902" spans="1:15" x14ac:dyDescent="0.3">
      <c r="A7902" s="8" t="s">
        <v>5449</v>
      </c>
      <c r="B7902" s="8" t="s">
        <v>35</v>
      </c>
      <c r="C7902" s="8" t="s">
        <v>12</v>
      </c>
      <c r="D7902" s="8" t="s">
        <v>206</v>
      </c>
      <c r="E7902" s="9">
        <f>retail_store_sales!$H7902/retail_store_sales!$F7902</f>
        <v>9.5</v>
      </c>
      <c r="F7902" s="10">
        <v>7</v>
      </c>
      <c r="G7902" s="11">
        <f t="shared" si="369"/>
        <v>9.5</v>
      </c>
      <c r="H7902" s="12">
        <v>66.5</v>
      </c>
      <c r="I7902" s="8" t="s">
        <v>24</v>
      </c>
      <c r="J7902" s="8" t="s">
        <v>15</v>
      </c>
      <c r="K7902" s="13" t="str">
        <f t="shared" si="371"/>
        <v>Sunday</v>
      </c>
      <c r="L7902" s="13">
        <f>YEAR(retail_store_sales!$N7902)</f>
        <v>2023</v>
      </c>
      <c r="M7902" s="13" t="str">
        <f t="shared" si="370"/>
        <v>January</v>
      </c>
      <c r="N7902" s="14">
        <v>44941</v>
      </c>
      <c r="O7902" s="8" t="b">
        <v>0</v>
      </c>
    </row>
    <row r="7903" spans="1:15" x14ac:dyDescent="0.3">
      <c r="A7903" s="15" t="s">
        <v>2649</v>
      </c>
      <c r="B7903" s="15" t="s">
        <v>21</v>
      </c>
      <c r="C7903" s="15" t="s">
        <v>22</v>
      </c>
      <c r="D7903" s="15" t="s">
        <v>597</v>
      </c>
      <c r="E7903" s="16">
        <f>retail_store_sales!$H7903/retail_store_sales!$F7903</f>
        <v>12.5</v>
      </c>
      <c r="F7903" s="17">
        <v>2</v>
      </c>
      <c r="G7903" s="18">
        <f t="shared" si="369"/>
        <v>12.5</v>
      </c>
      <c r="H7903" s="19">
        <v>25</v>
      </c>
      <c r="I7903" s="15" t="s">
        <v>47</v>
      </c>
      <c r="J7903" s="15" t="s">
        <v>15</v>
      </c>
      <c r="K7903" s="13" t="str">
        <f t="shared" si="371"/>
        <v>Sunday</v>
      </c>
      <c r="L7903" s="20">
        <f>YEAR(retail_store_sales!$N7903)</f>
        <v>2022</v>
      </c>
      <c r="M7903" s="20" t="str">
        <f t="shared" si="370"/>
        <v>October</v>
      </c>
      <c r="N7903" s="21">
        <v>44843</v>
      </c>
      <c r="O7903" s="15" t="b">
        <v>1</v>
      </c>
    </row>
    <row r="7904" spans="1:15" x14ac:dyDescent="0.3">
      <c r="A7904" s="8" t="s">
        <v>12564</v>
      </c>
      <c r="B7904" s="8" t="s">
        <v>97</v>
      </c>
      <c r="C7904" s="8" t="s">
        <v>65</v>
      </c>
      <c r="D7904" s="8" t="s">
        <v>74</v>
      </c>
      <c r="E7904" s="9">
        <f>retail_store_sales!$H7904/retail_store_sales!$F7904</f>
        <v>9.5</v>
      </c>
      <c r="F7904" s="10">
        <v>7</v>
      </c>
      <c r="G7904" s="11">
        <f t="shared" si="369"/>
        <v>9.5</v>
      </c>
      <c r="H7904" s="12">
        <v>66.5</v>
      </c>
      <c r="I7904" s="8" t="s">
        <v>14</v>
      </c>
      <c r="J7904" s="8" t="s">
        <v>37</v>
      </c>
      <c r="K7904" s="13" t="str">
        <f t="shared" si="371"/>
        <v>Sunday</v>
      </c>
      <c r="L7904" s="13">
        <f>YEAR(retail_store_sales!$N7904)</f>
        <v>2024</v>
      </c>
      <c r="M7904" s="13" t="str">
        <f t="shared" si="370"/>
        <v>March</v>
      </c>
      <c r="N7904" s="14">
        <v>45375</v>
      </c>
      <c r="O7904" s="8" t="s">
        <v>12824</v>
      </c>
    </row>
    <row r="7905" spans="1:15" x14ac:dyDescent="0.3">
      <c r="A7905" s="15" t="s">
        <v>5480</v>
      </c>
      <c r="B7905" s="15" t="s">
        <v>30</v>
      </c>
      <c r="C7905" s="15" t="s">
        <v>65</v>
      </c>
      <c r="D7905" s="15" t="s">
        <v>642</v>
      </c>
      <c r="E7905" s="16">
        <f>retail_store_sales!$H7905/retail_store_sales!$F7905</f>
        <v>26</v>
      </c>
      <c r="F7905" s="17">
        <v>2</v>
      </c>
      <c r="G7905" s="18">
        <f t="shared" si="369"/>
        <v>26</v>
      </c>
      <c r="H7905" s="19">
        <v>52</v>
      </c>
      <c r="I7905" s="15" t="s">
        <v>24</v>
      </c>
      <c r="J7905" s="15" t="s">
        <v>37</v>
      </c>
      <c r="K7905" s="13" t="str">
        <f t="shared" si="371"/>
        <v>Friday</v>
      </c>
      <c r="L7905" s="20">
        <f>YEAR(retail_store_sales!$N7905)</f>
        <v>2022</v>
      </c>
      <c r="M7905" s="20" t="str">
        <f t="shared" si="370"/>
        <v>April</v>
      </c>
      <c r="N7905" s="21">
        <v>44673</v>
      </c>
      <c r="O7905" s="15" t="s">
        <v>12824</v>
      </c>
    </row>
    <row r="7906" spans="1:15" x14ac:dyDescent="0.3">
      <c r="A7906" s="8" t="s">
        <v>9788</v>
      </c>
      <c r="B7906" s="8" t="s">
        <v>99</v>
      </c>
      <c r="C7906" s="8" t="s">
        <v>129</v>
      </c>
      <c r="D7906" s="8" t="s">
        <v>743</v>
      </c>
      <c r="E7906" s="9">
        <f>retail_store_sales!$H7906/retail_store_sales!$F7906</f>
        <v>38</v>
      </c>
      <c r="F7906" s="10">
        <v>4</v>
      </c>
      <c r="G7906" s="11">
        <f t="shared" si="369"/>
        <v>38</v>
      </c>
      <c r="H7906" s="12">
        <v>152</v>
      </c>
      <c r="I7906" s="8" t="s">
        <v>47</v>
      </c>
      <c r="J7906" s="8" t="s">
        <v>15</v>
      </c>
      <c r="K7906" s="13" t="str">
        <f t="shared" si="371"/>
        <v>Saturday</v>
      </c>
      <c r="L7906" s="13">
        <f>YEAR(retail_store_sales!$N7906)</f>
        <v>2023</v>
      </c>
      <c r="M7906" s="13" t="str">
        <f t="shared" si="370"/>
        <v>June</v>
      </c>
      <c r="N7906" s="14">
        <v>45087</v>
      </c>
      <c r="O7906" s="8" t="b">
        <v>0</v>
      </c>
    </row>
    <row r="7907" spans="1:15" x14ac:dyDescent="0.3">
      <c r="A7907" s="15" t="s">
        <v>9130</v>
      </c>
      <c r="B7907" s="15" t="s">
        <v>30</v>
      </c>
      <c r="C7907" s="15" t="s">
        <v>40</v>
      </c>
      <c r="D7907" s="15" t="s">
        <v>86</v>
      </c>
      <c r="E7907" s="16">
        <f>retail_store_sales!$H7907/retail_store_sales!$F7907</f>
        <v>41</v>
      </c>
      <c r="F7907" s="17">
        <v>4</v>
      </c>
      <c r="G7907" s="18">
        <f t="shared" si="369"/>
        <v>41</v>
      </c>
      <c r="H7907" s="19">
        <v>164</v>
      </c>
      <c r="I7907" s="15" t="s">
        <v>14</v>
      </c>
      <c r="J7907" s="15" t="s">
        <v>15</v>
      </c>
      <c r="K7907" s="13" t="str">
        <f t="shared" si="371"/>
        <v>Friday</v>
      </c>
      <c r="L7907" s="20">
        <f>YEAR(retail_store_sales!$N7907)</f>
        <v>2022</v>
      </c>
      <c r="M7907" s="20" t="str">
        <f t="shared" si="370"/>
        <v>September</v>
      </c>
      <c r="N7907" s="21">
        <v>44834</v>
      </c>
      <c r="O7907" s="15" t="b">
        <v>1</v>
      </c>
    </row>
    <row r="7908" spans="1:15" x14ac:dyDescent="0.3">
      <c r="A7908" s="8" t="s">
        <v>11318</v>
      </c>
      <c r="B7908" s="8" t="s">
        <v>17</v>
      </c>
      <c r="C7908" s="8" t="s">
        <v>18</v>
      </c>
      <c r="D7908" s="8" t="s">
        <v>57</v>
      </c>
      <c r="E7908" s="9">
        <f>retail_store_sales!$H7908/retail_store_sales!$F7908</f>
        <v>27.5</v>
      </c>
      <c r="F7908" s="10">
        <v>5</v>
      </c>
      <c r="G7908" s="11">
        <f t="shared" si="369"/>
        <v>27.5</v>
      </c>
      <c r="H7908" s="12">
        <v>137.5</v>
      </c>
      <c r="I7908" s="8" t="s">
        <v>14</v>
      </c>
      <c r="J7908" s="8" t="s">
        <v>37</v>
      </c>
      <c r="K7908" s="13" t="str">
        <f t="shared" si="371"/>
        <v>Wednesday</v>
      </c>
      <c r="L7908" s="13">
        <f>YEAR(retail_store_sales!$N7908)</f>
        <v>2022</v>
      </c>
      <c r="M7908" s="13" t="str">
        <f t="shared" si="370"/>
        <v>October</v>
      </c>
      <c r="N7908" s="14">
        <v>44839</v>
      </c>
      <c r="O7908" s="8" t="b">
        <v>1</v>
      </c>
    </row>
    <row r="7909" spans="1:15" x14ac:dyDescent="0.3">
      <c r="A7909" s="15" t="s">
        <v>514</v>
      </c>
      <c r="B7909" s="15" t="s">
        <v>21</v>
      </c>
      <c r="C7909" s="15" t="s">
        <v>129</v>
      </c>
      <c r="D7909" s="15" t="s">
        <v>515</v>
      </c>
      <c r="E7909" s="16">
        <f>retail_store_sales!$H7909/retail_store_sales!$F7909</f>
        <v>29</v>
      </c>
      <c r="F7909" s="17">
        <v>8</v>
      </c>
      <c r="G7909" s="18">
        <f t="shared" si="369"/>
        <v>29</v>
      </c>
      <c r="H7909" s="19">
        <v>232</v>
      </c>
      <c r="I7909" s="15" t="s">
        <v>14</v>
      </c>
      <c r="J7909" s="15" t="s">
        <v>15</v>
      </c>
      <c r="K7909" s="13" t="str">
        <f t="shared" si="371"/>
        <v>Monday</v>
      </c>
      <c r="L7909" s="20">
        <f>YEAR(retail_store_sales!$N7909)</f>
        <v>2023</v>
      </c>
      <c r="M7909" s="20" t="str">
        <f t="shared" si="370"/>
        <v>November</v>
      </c>
      <c r="N7909" s="21">
        <v>45257</v>
      </c>
      <c r="O7909" s="15" t="s">
        <v>12824</v>
      </c>
    </row>
    <row r="7910" spans="1:15" x14ac:dyDescent="0.3">
      <c r="A7910" s="8" t="s">
        <v>11022</v>
      </c>
      <c r="B7910" s="8" t="s">
        <v>11</v>
      </c>
      <c r="C7910" s="8" t="s">
        <v>18</v>
      </c>
      <c r="D7910" s="8" t="s">
        <v>12823</v>
      </c>
      <c r="E7910" s="9">
        <v>0</v>
      </c>
      <c r="F7910" s="10">
        <v>0</v>
      </c>
      <c r="G7910" s="11">
        <f t="shared" si="369"/>
        <v>0</v>
      </c>
      <c r="H7910" s="12">
        <v>0</v>
      </c>
      <c r="I7910" s="8" t="s">
        <v>24</v>
      </c>
      <c r="J7910" s="8" t="s">
        <v>37</v>
      </c>
      <c r="K7910" s="13" t="str">
        <f t="shared" si="371"/>
        <v>Monday</v>
      </c>
      <c r="L7910" s="13">
        <f>YEAR(retail_store_sales!$N7910)</f>
        <v>2024</v>
      </c>
      <c r="M7910" s="13" t="str">
        <f t="shared" si="370"/>
        <v>December</v>
      </c>
      <c r="N7910" s="14">
        <v>45628</v>
      </c>
      <c r="O7910" s="8" t="b">
        <v>1</v>
      </c>
    </row>
    <row r="7911" spans="1:15" x14ac:dyDescent="0.3">
      <c r="A7911" s="15" t="s">
        <v>5373</v>
      </c>
      <c r="B7911" s="15" t="s">
        <v>11</v>
      </c>
      <c r="C7911" s="15" t="s">
        <v>65</v>
      </c>
      <c r="D7911" s="15" t="s">
        <v>485</v>
      </c>
      <c r="E7911" s="16">
        <f>retail_store_sales!$H7911/retail_store_sales!$F7911</f>
        <v>20</v>
      </c>
      <c r="F7911" s="17">
        <v>3</v>
      </c>
      <c r="G7911" s="18">
        <f t="shared" si="369"/>
        <v>20</v>
      </c>
      <c r="H7911" s="19">
        <v>60</v>
      </c>
      <c r="I7911" s="15" t="s">
        <v>24</v>
      </c>
      <c r="J7911" s="15" t="s">
        <v>15</v>
      </c>
      <c r="K7911" s="13" t="str">
        <f t="shared" si="371"/>
        <v>Wednesday</v>
      </c>
      <c r="L7911" s="20">
        <f>YEAR(retail_store_sales!$N7911)</f>
        <v>2022</v>
      </c>
      <c r="M7911" s="20" t="str">
        <f t="shared" si="370"/>
        <v>April</v>
      </c>
      <c r="N7911" s="21">
        <v>44678</v>
      </c>
      <c r="O7911" s="15" t="s">
        <v>12824</v>
      </c>
    </row>
    <row r="7912" spans="1:15" x14ac:dyDescent="0.3">
      <c r="A7912" s="8" t="s">
        <v>7593</v>
      </c>
      <c r="B7912" s="8" t="s">
        <v>45</v>
      </c>
      <c r="C7912" s="8" t="s">
        <v>65</v>
      </c>
      <c r="D7912" s="8" t="s">
        <v>348</v>
      </c>
      <c r="E7912" s="9">
        <f>retail_store_sales!$H7912/retail_store_sales!$F7912</f>
        <v>27.5</v>
      </c>
      <c r="F7912" s="10">
        <v>2</v>
      </c>
      <c r="G7912" s="11">
        <f t="shared" si="369"/>
        <v>27.5</v>
      </c>
      <c r="H7912" s="12">
        <v>55</v>
      </c>
      <c r="I7912" s="8" t="s">
        <v>47</v>
      </c>
      <c r="J7912" s="8" t="s">
        <v>15</v>
      </c>
      <c r="K7912" s="13" t="str">
        <f t="shared" si="371"/>
        <v>Thursday</v>
      </c>
      <c r="L7912" s="13">
        <f>YEAR(retail_store_sales!$N7912)</f>
        <v>2022</v>
      </c>
      <c r="M7912" s="13" t="str">
        <f t="shared" si="370"/>
        <v>December</v>
      </c>
      <c r="N7912" s="14">
        <v>44917</v>
      </c>
      <c r="O7912" s="8" t="b">
        <v>0</v>
      </c>
    </row>
    <row r="7913" spans="1:15" x14ac:dyDescent="0.3">
      <c r="A7913" s="15" t="s">
        <v>8084</v>
      </c>
      <c r="B7913" s="15" t="s">
        <v>68</v>
      </c>
      <c r="C7913" s="15" t="s">
        <v>65</v>
      </c>
      <c r="D7913" s="15" t="s">
        <v>463</v>
      </c>
      <c r="E7913" s="16">
        <f>retail_store_sales!$H7913/retail_store_sales!$F7913</f>
        <v>11</v>
      </c>
      <c r="F7913" s="17">
        <v>8</v>
      </c>
      <c r="G7913" s="18">
        <f t="shared" si="369"/>
        <v>11</v>
      </c>
      <c r="H7913" s="19">
        <v>88</v>
      </c>
      <c r="I7913" s="15" t="s">
        <v>14</v>
      </c>
      <c r="J7913" s="15" t="s">
        <v>15</v>
      </c>
      <c r="K7913" s="13" t="str">
        <f t="shared" si="371"/>
        <v>Saturday</v>
      </c>
      <c r="L7913" s="20">
        <f>YEAR(retail_store_sales!$N7913)</f>
        <v>2024</v>
      </c>
      <c r="M7913" s="20" t="str">
        <f t="shared" si="370"/>
        <v>December</v>
      </c>
      <c r="N7913" s="21">
        <v>45633</v>
      </c>
      <c r="O7913" s="15" t="b">
        <v>0</v>
      </c>
    </row>
    <row r="7914" spans="1:15" x14ac:dyDescent="0.3">
      <c r="A7914" s="8" t="s">
        <v>6168</v>
      </c>
      <c r="B7914" s="8" t="s">
        <v>64</v>
      </c>
      <c r="C7914" s="8" t="s">
        <v>18</v>
      </c>
      <c r="D7914" s="8" t="s">
        <v>286</v>
      </c>
      <c r="E7914" s="9">
        <f>retail_store_sales!$H7914/retail_store_sales!$F7914</f>
        <v>20</v>
      </c>
      <c r="F7914" s="10">
        <v>9</v>
      </c>
      <c r="G7914" s="11">
        <f t="shared" si="369"/>
        <v>20</v>
      </c>
      <c r="H7914" s="12">
        <v>180</v>
      </c>
      <c r="I7914" s="8" t="s">
        <v>24</v>
      </c>
      <c r="J7914" s="8" t="s">
        <v>37</v>
      </c>
      <c r="K7914" s="13" t="str">
        <f t="shared" si="371"/>
        <v>Monday</v>
      </c>
      <c r="L7914" s="13">
        <f>YEAR(retail_store_sales!$N7914)</f>
        <v>2022</v>
      </c>
      <c r="M7914" s="13" t="str">
        <f t="shared" si="370"/>
        <v>October</v>
      </c>
      <c r="N7914" s="14">
        <v>44858</v>
      </c>
      <c r="O7914" s="8" t="b">
        <v>0</v>
      </c>
    </row>
    <row r="7915" spans="1:15" x14ac:dyDescent="0.3">
      <c r="A7915" s="15" t="s">
        <v>5547</v>
      </c>
      <c r="B7915" s="15" t="s">
        <v>68</v>
      </c>
      <c r="C7915" s="15" t="s">
        <v>27</v>
      </c>
      <c r="D7915" s="15" t="s">
        <v>307</v>
      </c>
      <c r="E7915" s="16">
        <f>retail_store_sales!$H7915/retail_store_sales!$F7915</f>
        <v>6.5</v>
      </c>
      <c r="F7915" s="17">
        <v>6</v>
      </c>
      <c r="G7915" s="18">
        <f t="shared" si="369"/>
        <v>6.5</v>
      </c>
      <c r="H7915" s="19">
        <v>39</v>
      </c>
      <c r="I7915" s="15" t="s">
        <v>24</v>
      </c>
      <c r="J7915" s="15" t="s">
        <v>37</v>
      </c>
      <c r="K7915" s="13" t="str">
        <f t="shared" si="371"/>
        <v>Monday</v>
      </c>
      <c r="L7915" s="20">
        <f>YEAR(retail_store_sales!$N7915)</f>
        <v>2022</v>
      </c>
      <c r="M7915" s="20" t="str">
        <f t="shared" si="370"/>
        <v>May</v>
      </c>
      <c r="N7915" s="21">
        <v>44711</v>
      </c>
      <c r="O7915" s="15" t="s">
        <v>12824</v>
      </c>
    </row>
    <row r="7916" spans="1:15" x14ac:dyDescent="0.3">
      <c r="A7916" s="8" t="s">
        <v>6365</v>
      </c>
      <c r="B7916" s="8" t="s">
        <v>26</v>
      </c>
      <c r="C7916" s="8" t="s">
        <v>12</v>
      </c>
      <c r="D7916" s="8" t="s">
        <v>60</v>
      </c>
      <c r="E7916" s="9">
        <f>retail_store_sales!$H7916/retail_store_sales!$F7916</f>
        <v>29</v>
      </c>
      <c r="F7916" s="10">
        <v>9</v>
      </c>
      <c r="G7916" s="11">
        <f t="shared" si="369"/>
        <v>29</v>
      </c>
      <c r="H7916" s="12">
        <v>261</v>
      </c>
      <c r="I7916" s="8" t="s">
        <v>24</v>
      </c>
      <c r="J7916" s="8" t="s">
        <v>37</v>
      </c>
      <c r="K7916" s="13" t="str">
        <f t="shared" si="371"/>
        <v>Saturday</v>
      </c>
      <c r="L7916" s="13">
        <f>YEAR(retail_store_sales!$N7916)</f>
        <v>2024</v>
      </c>
      <c r="M7916" s="13" t="str">
        <f t="shared" si="370"/>
        <v>May</v>
      </c>
      <c r="N7916" s="14">
        <v>45430</v>
      </c>
      <c r="O7916" s="8" t="b">
        <v>0</v>
      </c>
    </row>
    <row r="7917" spans="1:15" x14ac:dyDescent="0.3">
      <c r="A7917" s="15" t="s">
        <v>8100</v>
      </c>
      <c r="B7917" s="15" t="s">
        <v>45</v>
      </c>
      <c r="C7917" s="15" t="s">
        <v>65</v>
      </c>
      <c r="D7917" s="15" t="s">
        <v>463</v>
      </c>
      <c r="E7917" s="16">
        <f>retail_store_sales!$H7917/retail_store_sales!$F7917</f>
        <v>11</v>
      </c>
      <c r="F7917" s="17">
        <v>8</v>
      </c>
      <c r="G7917" s="18">
        <f t="shared" si="369"/>
        <v>11</v>
      </c>
      <c r="H7917" s="19">
        <v>88</v>
      </c>
      <c r="I7917" s="15" t="s">
        <v>47</v>
      </c>
      <c r="J7917" s="15" t="s">
        <v>37</v>
      </c>
      <c r="K7917" s="13" t="str">
        <f t="shared" si="371"/>
        <v>Monday</v>
      </c>
      <c r="L7917" s="20">
        <f>YEAR(retail_store_sales!$N7917)</f>
        <v>2022</v>
      </c>
      <c r="M7917" s="20" t="str">
        <f t="shared" si="370"/>
        <v>March</v>
      </c>
      <c r="N7917" s="21">
        <v>44634</v>
      </c>
      <c r="O7917" s="15" t="s">
        <v>12824</v>
      </c>
    </row>
    <row r="7918" spans="1:15" x14ac:dyDescent="0.3">
      <c r="A7918" s="8" t="s">
        <v>11147</v>
      </c>
      <c r="B7918" s="8" t="s">
        <v>76</v>
      </c>
      <c r="C7918" s="8" t="s">
        <v>40</v>
      </c>
      <c r="D7918" s="8" t="s">
        <v>196</v>
      </c>
      <c r="E7918" s="9">
        <f>retail_store_sales!$H7918/retail_store_sales!$F7918</f>
        <v>35</v>
      </c>
      <c r="F7918" s="10">
        <v>4</v>
      </c>
      <c r="G7918" s="11">
        <f t="shared" si="369"/>
        <v>35</v>
      </c>
      <c r="H7918" s="12">
        <v>140</v>
      </c>
      <c r="I7918" s="8" t="s">
        <v>24</v>
      </c>
      <c r="J7918" s="8" t="s">
        <v>15</v>
      </c>
      <c r="K7918" s="13" t="str">
        <f t="shared" si="371"/>
        <v>Tuesday</v>
      </c>
      <c r="L7918" s="13">
        <f>YEAR(retail_store_sales!$N7918)</f>
        <v>2024</v>
      </c>
      <c r="M7918" s="13" t="str">
        <f t="shared" si="370"/>
        <v>February</v>
      </c>
      <c r="N7918" s="14">
        <v>45328</v>
      </c>
      <c r="O7918" s="8" t="s">
        <v>12824</v>
      </c>
    </row>
    <row r="7919" spans="1:15" x14ac:dyDescent="0.3">
      <c r="A7919" s="15" t="s">
        <v>8758</v>
      </c>
      <c r="B7919" s="15" t="s">
        <v>99</v>
      </c>
      <c r="C7919" s="15" t="s">
        <v>65</v>
      </c>
      <c r="D7919" s="15" t="s">
        <v>74</v>
      </c>
      <c r="E7919" s="16">
        <f>retail_store_sales!$H7919/retail_store_sales!$F7919</f>
        <v>9.5</v>
      </c>
      <c r="F7919" s="17">
        <v>9</v>
      </c>
      <c r="G7919" s="18">
        <f t="shared" si="369"/>
        <v>9.5</v>
      </c>
      <c r="H7919" s="19">
        <v>85.5</v>
      </c>
      <c r="I7919" s="15" t="s">
        <v>47</v>
      </c>
      <c r="J7919" s="15" t="s">
        <v>37</v>
      </c>
      <c r="K7919" s="13" t="str">
        <f t="shared" si="371"/>
        <v>Sunday</v>
      </c>
      <c r="L7919" s="20">
        <f>YEAR(retail_store_sales!$N7919)</f>
        <v>2024</v>
      </c>
      <c r="M7919" s="20" t="str">
        <f t="shared" si="370"/>
        <v>March</v>
      </c>
      <c r="N7919" s="21">
        <v>45368</v>
      </c>
      <c r="O7919" s="15" t="b">
        <v>1</v>
      </c>
    </row>
    <row r="7920" spans="1:15" x14ac:dyDescent="0.3">
      <c r="A7920" s="8" t="s">
        <v>3185</v>
      </c>
      <c r="B7920" s="8" t="s">
        <v>64</v>
      </c>
      <c r="C7920" s="8" t="s">
        <v>40</v>
      </c>
      <c r="D7920" s="8" t="s">
        <v>86</v>
      </c>
      <c r="E7920" s="9">
        <f>retail_store_sales!$H7920/retail_store_sales!$F7920</f>
        <v>41</v>
      </c>
      <c r="F7920" s="10">
        <v>5</v>
      </c>
      <c r="G7920" s="11">
        <f t="shared" si="369"/>
        <v>41</v>
      </c>
      <c r="H7920" s="12">
        <v>205</v>
      </c>
      <c r="I7920" s="8" t="s">
        <v>14</v>
      </c>
      <c r="J7920" s="8" t="s">
        <v>37</v>
      </c>
      <c r="K7920" s="13" t="str">
        <f t="shared" si="371"/>
        <v>Friday</v>
      </c>
      <c r="L7920" s="13">
        <f>YEAR(retail_store_sales!$N7920)</f>
        <v>2023</v>
      </c>
      <c r="M7920" s="13" t="str">
        <f t="shared" si="370"/>
        <v>March</v>
      </c>
      <c r="N7920" s="14">
        <v>44988</v>
      </c>
      <c r="O7920" s="8" t="s">
        <v>12824</v>
      </c>
    </row>
    <row r="7921" spans="1:15" x14ac:dyDescent="0.3">
      <c r="A7921" s="15" t="s">
        <v>5333</v>
      </c>
      <c r="B7921" s="15" t="s">
        <v>21</v>
      </c>
      <c r="C7921" s="15" t="s">
        <v>40</v>
      </c>
      <c r="D7921" s="15" t="s">
        <v>12823</v>
      </c>
      <c r="E7921" s="16">
        <v>0</v>
      </c>
      <c r="F7921" s="17">
        <v>0</v>
      </c>
      <c r="G7921" s="18">
        <f t="shared" si="369"/>
        <v>0</v>
      </c>
      <c r="H7921" s="19">
        <v>0</v>
      </c>
      <c r="I7921" s="15" t="s">
        <v>47</v>
      </c>
      <c r="J7921" s="15" t="s">
        <v>37</v>
      </c>
      <c r="K7921" s="13" t="str">
        <f t="shared" si="371"/>
        <v>Sunday</v>
      </c>
      <c r="L7921" s="20">
        <f>YEAR(retail_store_sales!$N7921)</f>
        <v>2022</v>
      </c>
      <c r="M7921" s="20" t="str">
        <f t="shared" si="370"/>
        <v>March</v>
      </c>
      <c r="N7921" s="21">
        <v>44626</v>
      </c>
      <c r="O7921" s="15" t="s">
        <v>12824</v>
      </c>
    </row>
    <row r="7922" spans="1:15" x14ac:dyDescent="0.3">
      <c r="A7922" s="8" t="s">
        <v>1788</v>
      </c>
      <c r="B7922" s="8" t="s">
        <v>83</v>
      </c>
      <c r="C7922" s="8" t="s">
        <v>129</v>
      </c>
      <c r="D7922" s="8" t="s">
        <v>157</v>
      </c>
      <c r="E7922" s="9">
        <f>retail_store_sales!$H7922/retail_store_sales!$F7922</f>
        <v>36.5</v>
      </c>
      <c r="F7922" s="10">
        <v>3</v>
      </c>
      <c r="G7922" s="11">
        <f t="shared" si="369"/>
        <v>36.5</v>
      </c>
      <c r="H7922" s="12">
        <v>109.5</v>
      </c>
      <c r="I7922" s="8" t="s">
        <v>14</v>
      </c>
      <c r="J7922" s="8" t="s">
        <v>37</v>
      </c>
      <c r="K7922" s="13" t="str">
        <f t="shared" si="371"/>
        <v>Saturday</v>
      </c>
      <c r="L7922" s="13">
        <f>YEAR(retail_store_sales!$N7922)</f>
        <v>2024</v>
      </c>
      <c r="M7922" s="13" t="str">
        <f t="shared" si="370"/>
        <v>May</v>
      </c>
      <c r="N7922" s="14">
        <v>45430</v>
      </c>
      <c r="O7922" s="8" t="b">
        <v>1</v>
      </c>
    </row>
    <row r="7923" spans="1:15" x14ac:dyDescent="0.3">
      <c r="A7923" s="15" t="s">
        <v>917</v>
      </c>
      <c r="B7923" s="15" t="s">
        <v>107</v>
      </c>
      <c r="C7923" s="15" t="s">
        <v>65</v>
      </c>
      <c r="D7923" s="15" t="s">
        <v>918</v>
      </c>
      <c r="E7923" s="16">
        <f>retail_store_sales!$H7923/retail_store_sales!$F7923</f>
        <v>17</v>
      </c>
      <c r="F7923" s="17">
        <v>3</v>
      </c>
      <c r="G7923" s="18">
        <f t="shared" si="369"/>
        <v>17</v>
      </c>
      <c r="H7923" s="19">
        <v>51</v>
      </c>
      <c r="I7923" s="15" t="s">
        <v>47</v>
      </c>
      <c r="J7923" s="15" t="s">
        <v>15</v>
      </c>
      <c r="K7923" s="13" t="str">
        <f t="shared" si="371"/>
        <v>Thursday</v>
      </c>
      <c r="L7923" s="20">
        <f>YEAR(retail_store_sales!$N7923)</f>
        <v>2023</v>
      </c>
      <c r="M7923" s="20" t="str">
        <f t="shared" si="370"/>
        <v>February</v>
      </c>
      <c r="N7923" s="21">
        <v>44973</v>
      </c>
      <c r="O7923" s="15" t="b">
        <v>1</v>
      </c>
    </row>
    <row r="7924" spans="1:15" x14ac:dyDescent="0.3">
      <c r="A7924" s="8" t="s">
        <v>5884</v>
      </c>
      <c r="B7924" s="8" t="s">
        <v>112</v>
      </c>
      <c r="C7924" s="8" t="s">
        <v>27</v>
      </c>
      <c r="D7924" s="8" t="s">
        <v>675</v>
      </c>
      <c r="E7924" s="9">
        <f>retail_store_sales!$H7924/retail_store_sales!$F7924</f>
        <v>39.5</v>
      </c>
      <c r="F7924" s="10">
        <v>5</v>
      </c>
      <c r="G7924" s="11">
        <f t="shared" si="369"/>
        <v>39.5</v>
      </c>
      <c r="H7924" s="12">
        <v>197.5</v>
      </c>
      <c r="I7924" s="8" t="s">
        <v>24</v>
      </c>
      <c r="J7924" s="8" t="s">
        <v>15</v>
      </c>
      <c r="K7924" s="13" t="str">
        <f t="shared" si="371"/>
        <v>Monday</v>
      </c>
      <c r="L7924" s="13">
        <f>YEAR(retail_store_sales!$N7924)</f>
        <v>2024</v>
      </c>
      <c r="M7924" s="13" t="str">
        <f t="shared" si="370"/>
        <v>September</v>
      </c>
      <c r="N7924" s="14">
        <v>45537</v>
      </c>
      <c r="O7924" s="8" t="s">
        <v>12824</v>
      </c>
    </row>
    <row r="7925" spans="1:15" x14ac:dyDescent="0.3">
      <c r="A7925" s="15" t="s">
        <v>4291</v>
      </c>
      <c r="B7925" s="15" t="s">
        <v>88</v>
      </c>
      <c r="C7925" s="15" t="s">
        <v>22</v>
      </c>
      <c r="D7925" s="15" t="s">
        <v>161</v>
      </c>
      <c r="E7925" s="16">
        <f>retail_store_sales!$H7925/retail_store_sales!$F7925</f>
        <v>6.5</v>
      </c>
      <c r="F7925" s="17">
        <v>2</v>
      </c>
      <c r="G7925" s="18">
        <f t="shared" si="369"/>
        <v>6.5</v>
      </c>
      <c r="H7925" s="19">
        <v>13</v>
      </c>
      <c r="I7925" s="15" t="s">
        <v>24</v>
      </c>
      <c r="J7925" s="15" t="s">
        <v>37</v>
      </c>
      <c r="K7925" s="13" t="str">
        <f t="shared" si="371"/>
        <v>Friday</v>
      </c>
      <c r="L7925" s="20">
        <f>YEAR(retail_store_sales!$N7925)</f>
        <v>2022</v>
      </c>
      <c r="M7925" s="20" t="str">
        <f t="shared" si="370"/>
        <v>January</v>
      </c>
      <c r="N7925" s="21">
        <v>44582</v>
      </c>
      <c r="O7925" s="15" t="b">
        <v>1</v>
      </c>
    </row>
    <row r="7926" spans="1:15" x14ac:dyDescent="0.3">
      <c r="A7926" s="8" t="s">
        <v>7987</v>
      </c>
      <c r="B7926" s="8" t="s">
        <v>42</v>
      </c>
      <c r="C7926" s="8" t="s">
        <v>27</v>
      </c>
      <c r="D7926" s="8" t="s">
        <v>726</v>
      </c>
      <c r="E7926" s="9">
        <f>retail_store_sales!$H7926/retail_store_sales!$F7926</f>
        <v>30.5</v>
      </c>
      <c r="F7926" s="10">
        <v>1</v>
      </c>
      <c r="G7926" s="11">
        <f t="shared" si="369"/>
        <v>30.5</v>
      </c>
      <c r="H7926" s="12">
        <v>30.5</v>
      </c>
      <c r="I7926" s="8" t="s">
        <v>14</v>
      </c>
      <c r="J7926" s="8" t="s">
        <v>15</v>
      </c>
      <c r="K7926" s="13" t="str">
        <f t="shared" si="371"/>
        <v>Friday</v>
      </c>
      <c r="L7926" s="13">
        <f>YEAR(retail_store_sales!$N7926)</f>
        <v>2023</v>
      </c>
      <c r="M7926" s="13" t="str">
        <f t="shared" si="370"/>
        <v>October</v>
      </c>
      <c r="N7926" s="14">
        <v>45205</v>
      </c>
      <c r="O7926" s="8" t="b">
        <v>0</v>
      </c>
    </row>
    <row r="7927" spans="1:15" x14ac:dyDescent="0.3">
      <c r="A7927" s="15" t="s">
        <v>9102</v>
      </c>
      <c r="B7927" s="15" t="s">
        <v>76</v>
      </c>
      <c r="C7927" s="15" t="s">
        <v>22</v>
      </c>
      <c r="D7927" s="15" t="s">
        <v>216</v>
      </c>
      <c r="E7927" s="16">
        <f>retail_store_sales!$H7927/retail_store_sales!$F7927</f>
        <v>35</v>
      </c>
      <c r="F7927" s="17">
        <v>7</v>
      </c>
      <c r="G7927" s="18">
        <f t="shared" si="369"/>
        <v>35</v>
      </c>
      <c r="H7927" s="19">
        <v>245</v>
      </c>
      <c r="I7927" s="15" t="s">
        <v>14</v>
      </c>
      <c r="J7927" s="15" t="s">
        <v>15</v>
      </c>
      <c r="K7927" s="13" t="str">
        <f t="shared" si="371"/>
        <v>Saturday</v>
      </c>
      <c r="L7927" s="20">
        <f>YEAR(retail_store_sales!$N7927)</f>
        <v>2023</v>
      </c>
      <c r="M7927" s="20" t="str">
        <f t="shared" si="370"/>
        <v>December</v>
      </c>
      <c r="N7927" s="21">
        <v>45262</v>
      </c>
      <c r="O7927" s="15" t="b">
        <v>0</v>
      </c>
    </row>
    <row r="7928" spans="1:15" x14ac:dyDescent="0.3">
      <c r="A7928" s="8" t="s">
        <v>1688</v>
      </c>
      <c r="B7928" s="8" t="s">
        <v>97</v>
      </c>
      <c r="C7928" s="8" t="s">
        <v>22</v>
      </c>
      <c r="D7928" s="8" t="s">
        <v>23</v>
      </c>
      <c r="E7928" s="9">
        <f>retail_store_sales!$H7928/retail_store_sales!$F7928</f>
        <v>21.5</v>
      </c>
      <c r="F7928" s="10">
        <v>10</v>
      </c>
      <c r="G7928" s="11">
        <f t="shared" si="369"/>
        <v>21.5</v>
      </c>
      <c r="H7928" s="12">
        <v>215</v>
      </c>
      <c r="I7928" s="8" t="s">
        <v>24</v>
      </c>
      <c r="J7928" s="8" t="s">
        <v>15</v>
      </c>
      <c r="K7928" s="13" t="str">
        <f t="shared" si="371"/>
        <v>Tuesday</v>
      </c>
      <c r="L7928" s="13">
        <f>YEAR(retail_store_sales!$N7928)</f>
        <v>2023</v>
      </c>
      <c r="M7928" s="13" t="str">
        <f t="shared" si="370"/>
        <v>March</v>
      </c>
      <c r="N7928" s="14">
        <v>44999</v>
      </c>
      <c r="O7928" s="8" t="s">
        <v>12824</v>
      </c>
    </row>
    <row r="7929" spans="1:15" x14ac:dyDescent="0.3">
      <c r="A7929" s="15" t="s">
        <v>5863</v>
      </c>
      <c r="B7929" s="15" t="s">
        <v>30</v>
      </c>
      <c r="C7929" s="15" t="s">
        <v>31</v>
      </c>
      <c r="D7929" s="15" t="s">
        <v>125</v>
      </c>
      <c r="E7929" s="16">
        <f>retail_store_sales!$H7929/retail_store_sales!$F7929</f>
        <v>8</v>
      </c>
      <c r="F7929" s="17">
        <v>7</v>
      </c>
      <c r="G7929" s="18">
        <f t="shared" si="369"/>
        <v>8</v>
      </c>
      <c r="H7929" s="19">
        <v>56</v>
      </c>
      <c r="I7929" s="15" t="s">
        <v>24</v>
      </c>
      <c r="J7929" s="15" t="s">
        <v>15</v>
      </c>
      <c r="K7929" s="13" t="str">
        <f t="shared" si="371"/>
        <v>Saturday</v>
      </c>
      <c r="L7929" s="20">
        <f>YEAR(retail_store_sales!$N7929)</f>
        <v>2022</v>
      </c>
      <c r="M7929" s="20" t="str">
        <f t="shared" si="370"/>
        <v>July</v>
      </c>
      <c r="N7929" s="21">
        <v>44758</v>
      </c>
      <c r="O7929" s="15" t="s">
        <v>12824</v>
      </c>
    </row>
    <row r="7930" spans="1:15" x14ac:dyDescent="0.3">
      <c r="A7930" s="8" t="s">
        <v>3274</v>
      </c>
      <c r="B7930" s="8" t="s">
        <v>115</v>
      </c>
      <c r="C7930" s="8" t="s">
        <v>129</v>
      </c>
      <c r="D7930" s="8" t="s">
        <v>12823</v>
      </c>
      <c r="E7930" s="9">
        <f>retail_store_sales!$H7930/retail_store_sales!$F7930</f>
        <v>35</v>
      </c>
      <c r="F7930" s="10">
        <v>1</v>
      </c>
      <c r="G7930" s="11">
        <f t="shared" si="369"/>
        <v>35</v>
      </c>
      <c r="H7930" s="12">
        <v>35</v>
      </c>
      <c r="I7930" s="8" t="s">
        <v>14</v>
      </c>
      <c r="J7930" s="8" t="s">
        <v>15</v>
      </c>
      <c r="K7930" s="13" t="str">
        <f t="shared" si="371"/>
        <v>Thursday</v>
      </c>
      <c r="L7930" s="13">
        <f>YEAR(retail_store_sales!$N7930)</f>
        <v>2023</v>
      </c>
      <c r="M7930" s="13" t="str">
        <f t="shared" si="370"/>
        <v>November</v>
      </c>
      <c r="N7930" s="14">
        <v>45239</v>
      </c>
      <c r="O7930" s="8" t="s">
        <v>12824</v>
      </c>
    </row>
    <row r="7931" spans="1:15" x14ac:dyDescent="0.3">
      <c r="A7931" s="15" t="s">
        <v>11779</v>
      </c>
      <c r="B7931" s="15" t="s">
        <v>45</v>
      </c>
      <c r="C7931" s="15" t="s">
        <v>22</v>
      </c>
      <c r="D7931" s="15" t="s">
        <v>305</v>
      </c>
      <c r="E7931" s="16">
        <f>retail_store_sales!$H7931/retail_store_sales!$F7931</f>
        <v>23</v>
      </c>
      <c r="F7931" s="17">
        <v>3</v>
      </c>
      <c r="G7931" s="18">
        <f t="shared" si="369"/>
        <v>23</v>
      </c>
      <c r="H7931" s="19">
        <v>69</v>
      </c>
      <c r="I7931" s="15" t="s">
        <v>47</v>
      </c>
      <c r="J7931" s="15" t="s">
        <v>15</v>
      </c>
      <c r="K7931" s="13" t="str">
        <f t="shared" si="371"/>
        <v>Wednesday</v>
      </c>
      <c r="L7931" s="20">
        <f>YEAR(retail_store_sales!$N7931)</f>
        <v>2023</v>
      </c>
      <c r="M7931" s="20" t="str">
        <f t="shared" si="370"/>
        <v>December</v>
      </c>
      <c r="N7931" s="21">
        <v>45280</v>
      </c>
      <c r="O7931" s="15" t="b">
        <v>0</v>
      </c>
    </row>
    <row r="7932" spans="1:15" x14ac:dyDescent="0.3">
      <c r="A7932" s="8" t="s">
        <v>2782</v>
      </c>
      <c r="B7932" s="8" t="s">
        <v>42</v>
      </c>
      <c r="C7932" s="8" t="s">
        <v>65</v>
      </c>
      <c r="D7932" s="8" t="s">
        <v>348</v>
      </c>
      <c r="E7932" s="9">
        <f>retail_store_sales!$H7932/retail_store_sales!$F7932</f>
        <v>27.5</v>
      </c>
      <c r="F7932" s="10">
        <v>7</v>
      </c>
      <c r="G7932" s="11">
        <f t="shared" si="369"/>
        <v>27.5</v>
      </c>
      <c r="H7932" s="12">
        <v>192.5</v>
      </c>
      <c r="I7932" s="8" t="s">
        <v>47</v>
      </c>
      <c r="J7932" s="8" t="s">
        <v>37</v>
      </c>
      <c r="K7932" s="13" t="str">
        <f t="shared" si="371"/>
        <v>Tuesday</v>
      </c>
      <c r="L7932" s="13">
        <f>YEAR(retail_store_sales!$N7932)</f>
        <v>2023</v>
      </c>
      <c r="M7932" s="13" t="str">
        <f t="shared" si="370"/>
        <v>July</v>
      </c>
      <c r="N7932" s="14">
        <v>45111</v>
      </c>
      <c r="O7932" s="8" t="b">
        <v>1</v>
      </c>
    </row>
    <row r="7933" spans="1:15" x14ac:dyDescent="0.3">
      <c r="A7933" s="15" t="s">
        <v>2542</v>
      </c>
      <c r="B7933" s="15" t="s">
        <v>30</v>
      </c>
      <c r="C7933" s="15" t="s">
        <v>27</v>
      </c>
      <c r="D7933" s="15" t="s">
        <v>116</v>
      </c>
      <c r="E7933" s="16">
        <f>retail_store_sales!$H7933/retail_store_sales!$F7933</f>
        <v>36.5</v>
      </c>
      <c r="F7933" s="17">
        <v>8</v>
      </c>
      <c r="G7933" s="18">
        <f t="shared" si="369"/>
        <v>36.5</v>
      </c>
      <c r="H7933" s="19">
        <v>292</v>
      </c>
      <c r="I7933" s="15" t="s">
        <v>24</v>
      </c>
      <c r="J7933" s="15" t="s">
        <v>15</v>
      </c>
      <c r="K7933" s="13" t="str">
        <f t="shared" si="371"/>
        <v>Thursday</v>
      </c>
      <c r="L7933" s="20">
        <f>YEAR(retail_store_sales!$N7933)</f>
        <v>2024</v>
      </c>
      <c r="M7933" s="20" t="str">
        <f t="shared" si="370"/>
        <v>September</v>
      </c>
      <c r="N7933" s="21">
        <v>45547</v>
      </c>
      <c r="O7933" s="15" t="b">
        <v>0</v>
      </c>
    </row>
    <row r="7934" spans="1:15" x14ac:dyDescent="0.3">
      <c r="A7934" s="8" t="s">
        <v>10931</v>
      </c>
      <c r="B7934" s="8" t="s">
        <v>17</v>
      </c>
      <c r="C7934" s="8" t="s">
        <v>12</v>
      </c>
      <c r="D7934" s="8" t="s">
        <v>165</v>
      </c>
      <c r="E7934" s="9">
        <f>retail_store_sales!$H7934/retail_store_sales!$F7934</f>
        <v>21.5</v>
      </c>
      <c r="F7934" s="10">
        <v>1</v>
      </c>
      <c r="G7934" s="11">
        <f t="shared" si="369"/>
        <v>21.5</v>
      </c>
      <c r="H7934" s="12">
        <v>21.5</v>
      </c>
      <c r="I7934" s="8" t="s">
        <v>24</v>
      </c>
      <c r="J7934" s="8" t="s">
        <v>37</v>
      </c>
      <c r="K7934" s="13" t="str">
        <f t="shared" si="371"/>
        <v>Wednesday</v>
      </c>
      <c r="L7934" s="13">
        <f>YEAR(retail_store_sales!$N7934)</f>
        <v>2022</v>
      </c>
      <c r="M7934" s="13" t="str">
        <f t="shared" si="370"/>
        <v>August</v>
      </c>
      <c r="N7934" s="14">
        <v>44776</v>
      </c>
      <c r="O7934" s="8" t="b">
        <v>0</v>
      </c>
    </row>
    <row r="7935" spans="1:15" x14ac:dyDescent="0.3">
      <c r="A7935" s="15" t="s">
        <v>3818</v>
      </c>
      <c r="B7935" s="15" t="s">
        <v>21</v>
      </c>
      <c r="C7935" s="15" t="s">
        <v>65</v>
      </c>
      <c r="D7935" s="15" t="s">
        <v>642</v>
      </c>
      <c r="E7935" s="16">
        <f>retail_store_sales!$H7935/retail_store_sales!$F7935</f>
        <v>26</v>
      </c>
      <c r="F7935" s="17">
        <v>5</v>
      </c>
      <c r="G7935" s="18">
        <f t="shared" si="369"/>
        <v>26</v>
      </c>
      <c r="H7935" s="19">
        <v>130</v>
      </c>
      <c r="I7935" s="15" t="s">
        <v>24</v>
      </c>
      <c r="J7935" s="15" t="s">
        <v>37</v>
      </c>
      <c r="K7935" s="13" t="str">
        <f t="shared" si="371"/>
        <v>Monday</v>
      </c>
      <c r="L7935" s="20">
        <f>YEAR(retail_store_sales!$N7935)</f>
        <v>2024</v>
      </c>
      <c r="M7935" s="20" t="str">
        <f t="shared" si="370"/>
        <v>April</v>
      </c>
      <c r="N7935" s="21">
        <v>45397</v>
      </c>
      <c r="O7935" s="15" t="s">
        <v>12824</v>
      </c>
    </row>
    <row r="7936" spans="1:15" x14ac:dyDescent="0.3">
      <c r="A7936" s="8" t="s">
        <v>5494</v>
      </c>
      <c r="B7936" s="8" t="s">
        <v>122</v>
      </c>
      <c r="C7936" s="8" t="s">
        <v>31</v>
      </c>
      <c r="D7936" s="8" t="s">
        <v>364</v>
      </c>
      <c r="E7936" s="9">
        <f>retail_store_sales!$H7936/retail_store_sales!$F7936</f>
        <v>41</v>
      </c>
      <c r="F7936" s="10">
        <v>8</v>
      </c>
      <c r="G7936" s="11">
        <f t="shared" si="369"/>
        <v>41</v>
      </c>
      <c r="H7936" s="12">
        <v>328</v>
      </c>
      <c r="I7936" s="8" t="s">
        <v>24</v>
      </c>
      <c r="J7936" s="8" t="s">
        <v>37</v>
      </c>
      <c r="K7936" s="13" t="str">
        <f t="shared" si="371"/>
        <v>Friday</v>
      </c>
      <c r="L7936" s="13">
        <f>YEAR(retail_store_sales!$N7936)</f>
        <v>2022</v>
      </c>
      <c r="M7936" s="13" t="str">
        <f t="shared" si="370"/>
        <v>September</v>
      </c>
      <c r="N7936" s="14">
        <v>44806</v>
      </c>
      <c r="O7936" s="8" t="s">
        <v>12824</v>
      </c>
    </row>
    <row r="7937" spans="1:15" x14ac:dyDescent="0.3">
      <c r="A7937" s="15" t="s">
        <v>4067</v>
      </c>
      <c r="B7937" s="15" t="s">
        <v>76</v>
      </c>
      <c r="C7937" s="15" t="s">
        <v>12</v>
      </c>
      <c r="D7937" s="15" t="s">
        <v>1484</v>
      </c>
      <c r="E7937" s="16">
        <f>retail_store_sales!$H7937/retail_store_sales!$F7937</f>
        <v>30.5</v>
      </c>
      <c r="F7937" s="17">
        <v>4</v>
      </c>
      <c r="G7937" s="18">
        <f t="shared" si="369"/>
        <v>30.5</v>
      </c>
      <c r="H7937" s="19">
        <v>122</v>
      </c>
      <c r="I7937" s="15" t="s">
        <v>24</v>
      </c>
      <c r="J7937" s="15" t="s">
        <v>15</v>
      </c>
      <c r="K7937" s="13" t="str">
        <f t="shared" si="371"/>
        <v>Monday</v>
      </c>
      <c r="L7937" s="20">
        <f>YEAR(retail_store_sales!$N7937)</f>
        <v>2024</v>
      </c>
      <c r="M7937" s="20" t="str">
        <f t="shared" si="370"/>
        <v>June</v>
      </c>
      <c r="N7937" s="21">
        <v>45446</v>
      </c>
      <c r="O7937" s="15" t="b">
        <v>1</v>
      </c>
    </row>
    <row r="7938" spans="1:15" x14ac:dyDescent="0.3">
      <c r="A7938" s="8" t="s">
        <v>9163</v>
      </c>
      <c r="B7938" s="8" t="s">
        <v>68</v>
      </c>
      <c r="C7938" s="8" t="s">
        <v>65</v>
      </c>
      <c r="D7938" s="8" t="s">
        <v>918</v>
      </c>
      <c r="E7938" s="9">
        <f>retail_store_sales!$H7938/retail_store_sales!$F7938</f>
        <v>17</v>
      </c>
      <c r="F7938" s="10">
        <v>8</v>
      </c>
      <c r="G7938" s="11">
        <f t="shared" ref="G7938:G8001" si="372">IF(AND(F7938=0, H7938=0), 0, IF(H7938=0, 0, H7938/F7938))</f>
        <v>17</v>
      </c>
      <c r="H7938" s="12">
        <v>136</v>
      </c>
      <c r="I7938" s="8" t="s">
        <v>24</v>
      </c>
      <c r="J7938" s="8" t="s">
        <v>37</v>
      </c>
      <c r="K7938" s="13" t="str">
        <f t="shared" si="371"/>
        <v>Sunday</v>
      </c>
      <c r="L7938" s="13">
        <f>YEAR(retail_store_sales!$N7938)</f>
        <v>2023</v>
      </c>
      <c r="M7938" s="13" t="str">
        <f t="shared" ref="M7938:M8001" si="373">TEXT(N7938,"mmmm")</f>
        <v>April</v>
      </c>
      <c r="N7938" s="14">
        <v>45039</v>
      </c>
      <c r="O7938" s="8" t="b">
        <v>1</v>
      </c>
    </row>
    <row r="7939" spans="1:15" x14ac:dyDescent="0.3">
      <c r="A7939" s="15" t="s">
        <v>6247</v>
      </c>
      <c r="B7939" s="15" t="s">
        <v>167</v>
      </c>
      <c r="C7939" s="15" t="s">
        <v>27</v>
      </c>
      <c r="D7939" s="15" t="s">
        <v>251</v>
      </c>
      <c r="E7939" s="16">
        <f>retail_store_sales!$H7939/retail_store_sales!$F7939</f>
        <v>38</v>
      </c>
      <c r="F7939" s="17">
        <v>7</v>
      </c>
      <c r="G7939" s="18">
        <f t="shared" si="372"/>
        <v>38</v>
      </c>
      <c r="H7939" s="19">
        <v>266</v>
      </c>
      <c r="I7939" s="15" t="s">
        <v>47</v>
      </c>
      <c r="J7939" s="15" t="s">
        <v>15</v>
      </c>
      <c r="K7939" s="13" t="str">
        <f t="shared" ref="K7939:K8002" si="374">TEXT(N7939, "dddd")</f>
        <v>Sunday</v>
      </c>
      <c r="L7939" s="20">
        <f>YEAR(retail_store_sales!$N7939)</f>
        <v>2024</v>
      </c>
      <c r="M7939" s="20" t="str">
        <f t="shared" si="373"/>
        <v>January</v>
      </c>
      <c r="N7939" s="21">
        <v>45298</v>
      </c>
      <c r="O7939" s="15" t="s">
        <v>12824</v>
      </c>
    </row>
    <row r="7940" spans="1:15" x14ac:dyDescent="0.3">
      <c r="A7940" s="8" t="s">
        <v>11543</v>
      </c>
      <c r="B7940" s="8" t="s">
        <v>97</v>
      </c>
      <c r="C7940" s="8" t="s">
        <v>129</v>
      </c>
      <c r="D7940" s="8" t="s">
        <v>138</v>
      </c>
      <c r="E7940" s="9">
        <f>retail_store_sales!$H7940/retail_store_sales!$F7940</f>
        <v>11</v>
      </c>
      <c r="F7940" s="10">
        <v>6</v>
      </c>
      <c r="G7940" s="11">
        <f t="shared" si="372"/>
        <v>11</v>
      </c>
      <c r="H7940" s="12">
        <v>66</v>
      </c>
      <c r="I7940" s="8" t="s">
        <v>47</v>
      </c>
      <c r="J7940" s="8" t="s">
        <v>37</v>
      </c>
      <c r="K7940" s="13" t="str">
        <f t="shared" si="374"/>
        <v>Sunday</v>
      </c>
      <c r="L7940" s="13">
        <f>YEAR(retail_store_sales!$N7940)</f>
        <v>2024</v>
      </c>
      <c r="M7940" s="13" t="str">
        <f t="shared" si="373"/>
        <v>October</v>
      </c>
      <c r="N7940" s="14">
        <v>45585</v>
      </c>
      <c r="O7940" s="8" t="b">
        <v>0</v>
      </c>
    </row>
    <row r="7941" spans="1:15" x14ac:dyDescent="0.3">
      <c r="A7941" s="15" t="s">
        <v>4435</v>
      </c>
      <c r="B7941" s="15" t="s">
        <v>112</v>
      </c>
      <c r="C7941" s="15" t="s">
        <v>40</v>
      </c>
      <c r="D7941" s="15" t="s">
        <v>86</v>
      </c>
      <c r="E7941" s="16">
        <f>retail_store_sales!$H7941/retail_store_sales!$F7941</f>
        <v>41</v>
      </c>
      <c r="F7941" s="17">
        <v>8</v>
      </c>
      <c r="G7941" s="18">
        <f t="shared" si="372"/>
        <v>41</v>
      </c>
      <c r="H7941" s="19">
        <v>328</v>
      </c>
      <c r="I7941" s="15" t="s">
        <v>47</v>
      </c>
      <c r="J7941" s="15" t="s">
        <v>15</v>
      </c>
      <c r="K7941" s="13" t="str">
        <f t="shared" si="374"/>
        <v>Monday</v>
      </c>
      <c r="L7941" s="20">
        <f>YEAR(retail_store_sales!$N7941)</f>
        <v>2022</v>
      </c>
      <c r="M7941" s="20" t="str">
        <f t="shared" si="373"/>
        <v>May</v>
      </c>
      <c r="N7941" s="21">
        <v>44711</v>
      </c>
      <c r="O7941" s="15" t="s">
        <v>12824</v>
      </c>
    </row>
    <row r="7942" spans="1:15" x14ac:dyDescent="0.3">
      <c r="A7942" s="8" t="s">
        <v>4029</v>
      </c>
      <c r="B7942" s="8" t="s">
        <v>39</v>
      </c>
      <c r="C7942" s="8" t="s">
        <v>129</v>
      </c>
      <c r="D7942" s="8" t="s">
        <v>242</v>
      </c>
      <c r="E7942" s="9">
        <f>retail_store_sales!$H7942/retail_store_sales!$F7942</f>
        <v>15.5</v>
      </c>
      <c r="F7942" s="10">
        <v>9</v>
      </c>
      <c r="G7942" s="11">
        <f t="shared" si="372"/>
        <v>15.5</v>
      </c>
      <c r="H7942" s="12">
        <v>139.5</v>
      </c>
      <c r="I7942" s="8" t="s">
        <v>47</v>
      </c>
      <c r="J7942" s="8" t="s">
        <v>15</v>
      </c>
      <c r="K7942" s="13" t="str">
        <f t="shared" si="374"/>
        <v>Saturday</v>
      </c>
      <c r="L7942" s="13">
        <f>YEAR(retail_store_sales!$N7942)</f>
        <v>2022</v>
      </c>
      <c r="M7942" s="13" t="str">
        <f t="shared" si="373"/>
        <v>December</v>
      </c>
      <c r="N7942" s="14">
        <v>44905</v>
      </c>
      <c r="O7942" s="8" t="b">
        <v>0</v>
      </c>
    </row>
    <row r="7943" spans="1:15" x14ac:dyDescent="0.3">
      <c r="A7943" s="15" t="s">
        <v>12139</v>
      </c>
      <c r="B7943" s="15" t="s">
        <v>21</v>
      </c>
      <c r="C7943" s="15" t="s">
        <v>65</v>
      </c>
      <c r="D7943" s="15" t="s">
        <v>66</v>
      </c>
      <c r="E7943" s="16">
        <f>retail_store_sales!$H7943/retail_store_sales!$F7943</f>
        <v>23</v>
      </c>
      <c r="F7943" s="17">
        <v>10</v>
      </c>
      <c r="G7943" s="18">
        <f t="shared" si="372"/>
        <v>23</v>
      </c>
      <c r="H7943" s="19">
        <v>230</v>
      </c>
      <c r="I7943" s="15" t="s">
        <v>24</v>
      </c>
      <c r="J7943" s="15" t="s">
        <v>37</v>
      </c>
      <c r="K7943" s="13" t="str">
        <f t="shared" si="374"/>
        <v>Tuesday</v>
      </c>
      <c r="L7943" s="20">
        <f>YEAR(retail_store_sales!$N7943)</f>
        <v>2022</v>
      </c>
      <c r="M7943" s="20" t="str">
        <f t="shared" si="373"/>
        <v>June</v>
      </c>
      <c r="N7943" s="21">
        <v>44740</v>
      </c>
      <c r="O7943" s="15" t="b">
        <v>0</v>
      </c>
    </row>
    <row r="7944" spans="1:15" x14ac:dyDescent="0.3">
      <c r="A7944" s="8" t="s">
        <v>2607</v>
      </c>
      <c r="B7944" s="8" t="s">
        <v>62</v>
      </c>
      <c r="C7944" s="8" t="s">
        <v>22</v>
      </c>
      <c r="D7944" s="8" t="s">
        <v>382</v>
      </c>
      <c r="E7944" s="9">
        <f>retail_store_sales!$H7944/retail_store_sales!$F7944</f>
        <v>41</v>
      </c>
      <c r="F7944" s="10">
        <v>1</v>
      </c>
      <c r="G7944" s="11">
        <f t="shared" si="372"/>
        <v>41</v>
      </c>
      <c r="H7944" s="12">
        <v>41</v>
      </c>
      <c r="I7944" s="8" t="s">
        <v>14</v>
      </c>
      <c r="J7944" s="8" t="s">
        <v>37</v>
      </c>
      <c r="K7944" s="13" t="str">
        <f t="shared" si="374"/>
        <v>Tuesday</v>
      </c>
      <c r="L7944" s="13">
        <f>YEAR(retail_store_sales!$N7944)</f>
        <v>2023</v>
      </c>
      <c r="M7944" s="13" t="str">
        <f t="shared" si="373"/>
        <v>October</v>
      </c>
      <c r="N7944" s="14">
        <v>45202</v>
      </c>
      <c r="O7944" s="8" t="b">
        <v>0</v>
      </c>
    </row>
    <row r="7945" spans="1:15" x14ac:dyDescent="0.3">
      <c r="A7945" s="15" t="s">
        <v>4099</v>
      </c>
      <c r="B7945" s="15" t="s">
        <v>21</v>
      </c>
      <c r="C7945" s="15" t="s">
        <v>65</v>
      </c>
      <c r="D7945" s="15" t="s">
        <v>419</v>
      </c>
      <c r="E7945" s="16">
        <f>retail_store_sales!$H7945/retail_store_sales!$F7945</f>
        <v>41</v>
      </c>
      <c r="F7945" s="17">
        <v>3</v>
      </c>
      <c r="G7945" s="18">
        <f t="shared" si="372"/>
        <v>41</v>
      </c>
      <c r="H7945" s="19">
        <v>123</v>
      </c>
      <c r="I7945" s="15" t="s">
        <v>47</v>
      </c>
      <c r="J7945" s="15" t="s">
        <v>15</v>
      </c>
      <c r="K7945" s="13" t="str">
        <f t="shared" si="374"/>
        <v>Tuesday</v>
      </c>
      <c r="L7945" s="20">
        <f>YEAR(retail_store_sales!$N7945)</f>
        <v>2024</v>
      </c>
      <c r="M7945" s="20" t="str">
        <f t="shared" si="373"/>
        <v>July</v>
      </c>
      <c r="N7945" s="21">
        <v>45475</v>
      </c>
      <c r="O7945" s="15" t="b">
        <v>0</v>
      </c>
    </row>
    <row r="7946" spans="1:15" x14ac:dyDescent="0.3">
      <c r="A7946" s="8" t="s">
        <v>9977</v>
      </c>
      <c r="B7946" s="8" t="s">
        <v>39</v>
      </c>
      <c r="C7946" s="8" t="s">
        <v>31</v>
      </c>
      <c r="D7946" s="8" t="s">
        <v>818</v>
      </c>
      <c r="E7946" s="9">
        <f>retail_store_sales!$H7946/retail_store_sales!$F7946</f>
        <v>15.5</v>
      </c>
      <c r="F7946" s="10">
        <v>6</v>
      </c>
      <c r="G7946" s="11">
        <f t="shared" si="372"/>
        <v>15.5</v>
      </c>
      <c r="H7946" s="12">
        <v>93</v>
      </c>
      <c r="I7946" s="8" t="s">
        <v>24</v>
      </c>
      <c r="J7946" s="8" t="s">
        <v>37</v>
      </c>
      <c r="K7946" s="13" t="str">
        <f t="shared" si="374"/>
        <v>Wednesday</v>
      </c>
      <c r="L7946" s="13">
        <f>YEAR(retail_store_sales!$N7946)</f>
        <v>2023</v>
      </c>
      <c r="M7946" s="13" t="str">
        <f t="shared" si="373"/>
        <v>December</v>
      </c>
      <c r="N7946" s="14">
        <v>45266</v>
      </c>
      <c r="O7946" s="8" t="b">
        <v>1</v>
      </c>
    </row>
    <row r="7947" spans="1:15" x14ac:dyDescent="0.3">
      <c r="A7947" s="15" t="s">
        <v>1434</v>
      </c>
      <c r="B7947" s="15" t="s">
        <v>42</v>
      </c>
      <c r="C7947" s="15" t="s">
        <v>40</v>
      </c>
      <c r="D7947" s="15" t="s">
        <v>145</v>
      </c>
      <c r="E7947" s="16">
        <f>retail_store_sales!$H7947/retail_store_sales!$F7947</f>
        <v>14</v>
      </c>
      <c r="F7947" s="17">
        <v>1</v>
      </c>
      <c r="G7947" s="18">
        <f t="shared" si="372"/>
        <v>14</v>
      </c>
      <c r="H7947" s="19">
        <v>14</v>
      </c>
      <c r="I7947" s="15" t="s">
        <v>14</v>
      </c>
      <c r="J7947" s="15" t="s">
        <v>15</v>
      </c>
      <c r="K7947" s="13" t="str">
        <f t="shared" si="374"/>
        <v>Sunday</v>
      </c>
      <c r="L7947" s="20">
        <f>YEAR(retail_store_sales!$N7947)</f>
        <v>2023</v>
      </c>
      <c r="M7947" s="20" t="str">
        <f t="shared" si="373"/>
        <v>December</v>
      </c>
      <c r="N7947" s="21">
        <v>45291</v>
      </c>
      <c r="O7947" s="15" t="b">
        <v>0</v>
      </c>
    </row>
    <row r="7948" spans="1:15" x14ac:dyDescent="0.3">
      <c r="A7948" s="8" t="s">
        <v>12326</v>
      </c>
      <c r="B7948" s="8" t="s">
        <v>35</v>
      </c>
      <c r="C7948" s="8" t="s">
        <v>22</v>
      </c>
      <c r="D7948" s="8" t="s">
        <v>937</v>
      </c>
      <c r="E7948" s="9">
        <f>retail_store_sales!$H7948/retail_store_sales!$F7948</f>
        <v>20</v>
      </c>
      <c r="F7948" s="10">
        <v>9</v>
      </c>
      <c r="G7948" s="11">
        <f t="shared" si="372"/>
        <v>20</v>
      </c>
      <c r="H7948" s="12">
        <v>180</v>
      </c>
      <c r="I7948" s="8" t="s">
        <v>14</v>
      </c>
      <c r="J7948" s="8" t="s">
        <v>37</v>
      </c>
      <c r="K7948" s="13" t="str">
        <f t="shared" si="374"/>
        <v>Saturday</v>
      </c>
      <c r="L7948" s="13">
        <f>YEAR(retail_store_sales!$N7948)</f>
        <v>2022</v>
      </c>
      <c r="M7948" s="13" t="str">
        <f t="shared" si="373"/>
        <v>July</v>
      </c>
      <c r="N7948" s="14">
        <v>44758</v>
      </c>
      <c r="O7948" s="8" t="b">
        <v>0</v>
      </c>
    </row>
    <row r="7949" spans="1:15" x14ac:dyDescent="0.3">
      <c r="A7949" s="15" t="s">
        <v>4776</v>
      </c>
      <c r="B7949" s="15" t="s">
        <v>112</v>
      </c>
      <c r="C7949" s="15" t="s">
        <v>12</v>
      </c>
      <c r="D7949" s="15" t="s">
        <v>1300</v>
      </c>
      <c r="E7949" s="16">
        <f>retail_store_sales!$H7949/retail_store_sales!$F7949</f>
        <v>35</v>
      </c>
      <c r="F7949" s="17">
        <v>5</v>
      </c>
      <c r="G7949" s="18">
        <f t="shared" si="372"/>
        <v>35</v>
      </c>
      <c r="H7949" s="19">
        <v>175</v>
      </c>
      <c r="I7949" s="15" t="s">
        <v>14</v>
      </c>
      <c r="J7949" s="15" t="s">
        <v>15</v>
      </c>
      <c r="K7949" s="13" t="str">
        <f t="shared" si="374"/>
        <v>Monday</v>
      </c>
      <c r="L7949" s="20">
        <f>YEAR(retail_store_sales!$N7949)</f>
        <v>2022</v>
      </c>
      <c r="M7949" s="20" t="str">
        <f t="shared" si="373"/>
        <v>February</v>
      </c>
      <c r="N7949" s="21">
        <v>44599</v>
      </c>
      <c r="O7949" s="15" t="b">
        <v>1</v>
      </c>
    </row>
    <row r="7950" spans="1:15" x14ac:dyDescent="0.3">
      <c r="A7950" s="8" t="s">
        <v>9764</v>
      </c>
      <c r="B7950" s="8" t="s">
        <v>99</v>
      </c>
      <c r="C7950" s="8" t="s">
        <v>12</v>
      </c>
      <c r="D7950" s="8" t="s">
        <v>655</v>
      </c>
      <c r="E7950" s="9">
        <f>retail_store_sales!$H7950/retail_store_sales!$F7950</f>
        <v>11</v>
      </c>
      <c r="F7950" s="10">
        <v>4</v>
      </c>
      <c r="G7950" s="11">
        <f t="shared" si="372"/>
        <v>11</v>
      </c>
      <c r="H7950" s="12">
        <v>44</v>
      </c>
      <c r="I7950" s="8" t="s">
        <v>14</v>
      </c>
      <c r="J7950" s="8" t="s">
        <v>15</v>
      </c>
      <c r="K7950" s="13" t="str">
        <f t="shared" si="374"/>
        <v>Monday</v>
      </c>
      <c r="L7950" s="13">
        <f>YEAR(retail_store_sales!$N7950)</f>
        <v>2022</v>
      </c>
      <c r="M7950" s="13" t="str">
        <f t="shared" si="373"/>
        <v>September</v>
      </c>
      <c r="N7950" s="14">
        <v>44809</v>
      </c>
      <c r="O7950" s="8" t="b">
        <v>0</v>
      </c>
    </row>
    <row r="7951" spans="1:15" x14ac:dyDescent="0.3">
      <c r="A7951" s="15" t="s">
        <v>7921</v>
      </c>
      <c r="B7951" s="15" t="s">
        <v>99</v>
      </c>
      <c r="C7951" s="15" t="s">
        <v>65</v>
      </c>
      <c r="D7951" s="15" t="s">
        <v>100</v>
      </c>
      <c r="E7951" s="16">
        <f>retail_store_sales!$H7951/retail_store_sales!$F7951</f>
        <v>35</v>
      </c>
      <c r="F7951" s="17">
        <v>6</v>
      </c>
      <c r="G7951" s="18">
        <f t="shared" si="372"/>
        <v>35</v>
      </c>
      <c r="H7951" s="19">
        <v>210</v>
      </c>
      <c r="I7951" s="15" t="s">
        <v>24</v>
      </c>
      <c r="J7951" s="15" t="s">
        <v>37</v>
      </c>
      <c r="K7951" s="13" t="str">
        <f t="shared" si="374"/>
        <v>Sunday</v>
      </c>
      <c r="L7951" s="20">
        <f>YEAR(retail_store_sales!$N7951)</f>
        <v>2023</v>
      </c>
      <c r="M7951" s="20" t="str">
        <f t="shared" si="373"/>
        <v>September</v>
      </c>
      <c r="N7951" s="21">
        <v>45193</v>
      </c>
      <c r="O7951" s="15" t="s">
        <v>12824</v>
      </c>
    </row>
    <row r="7952" spans="1:15" x14ac:dyDescent="0.3">
      <c r="A7952" s="8" t="s">
        <v>4675</v>
      </c>
      <c r="B7952" s="8" t="s">
        <v>112</v>
      </c>
      <c r="C7952" s="8" t="s">
        <v>22</v>
      </c>
      <c r="D7952" s="8" t="s">
        <v>1238</v>
      </c>
      <c r="E7952" s="9">
        <f>retail_store_sales!$H7952/retail_store_sales!$F7952</f>
        <v>26</v>
      </c>
      <c r="F7952" s="10">
        <v>3</v>
      </c>
      <c r="G7952" s="11">
        <f t="shared" si="372"/>
        <v>26</v>
      </c>
      <c r="H7952" s="12">
        <v>78</v>
      </c>
      <c r="I7952" s="8" t="s">
        <v>47</v>
      </c>
      <c r="J7952" s="8" t="s">
        <v>37</v>
      </c>
      <c r="K7952" s="13" t="str">
        <f t="shared" si="374"/>
        <v>Wednesday</v>
      </c>
      <c r="L7952" s="13">
        <f>YEAR(retail_store_sales!$N7952)</f>
        <v>2023</v>
      </c>
      <c r="M7952" s="13" t="str">
        <f t="shared" si="373"/>
        <v>August</v>
      </c>
      <c r="N7952" s="14">
        <v>45154</v>
      </c>
      <c r="O7952" s="8" t="s">
        <v>12824</v>
      </c>
    </row>
    <row r="7953" spans="1:15" x14ac:dyDescent="0.3">
      <c r="A7953" s="15" t="s">
        <v>3635</v>
      </c>
      <c r="B7953" s="15" t="s">
        <v>42</v>
      </c>
      <c r="C7953" s="15" t="s">
        <v>31</v>
      </c>
      <c r="D7953" s="15" t="s">
        <v>12823</v>
      </c>
      <c r="E7953" s="16">
        <f>retail_store_sales!$H7953/retail_store_sales!$F7953</f>
        <v>30.5</v>
      </c>
      <c r="F7953" s="17">
        <v>4</v>
      </c>
      <c r="G7953" s="18">
        <f t="shared" si="372"/>
        <v>30.5</v>
      </c>
      <c r="H7953" s="19">
        <v>122</v>
      </c>
      <c r="I7953" s="15" t="s">
        <v>14</v>
      </c>
      <c r="J7953" s="15" t="s">
        <v>15</v>
      </c>
      <c r="K7953" s="13" t="str">
        <f t="shared" si="374"/>
        <v>Wednesday</v>
      </c>
      <c r="L7953" s="20">
        <f>YEAR(retail_store_sales!$N7953)</f>
        <v>2024</v>
      </c>
      <c r="M7953" s="20" t="str">
        <f t="shared" si="373"/>
        <v>September</v>
      </c>
      <c r="N7953" s="21">
        <v>45546</v>
      </c>
      <c r="O7953" s="15" t="b">
        <v>0</v>
      </c>
    </row>
    <row r="7954" spans="1:15" x14ac:dyDescent="0.3">
      <c r="A7954" s="8" t="s">
        <v>7174</v>
      </c>
      <c r="B7954" s="8" t="s">
        <v>88</v>
      </c>
      <c r="C7954" s="8" t="s">
        <v>31</v>
      </c>
      <c r="D7954" s="8" t="s">
        <v>169</v>
      </c>
      <c r="E7954" s="9">
        <f>retail_store_sales!$H7954/retail_store_sales!$F7954</f>
        <v>30.5</v>
      </c>
      <c r="F7954" s="10">
        <v>6</v>
      </c>
      <c r="G7954" s="11">
        <f t="shared" si="372"/>
        <v>30.5</v>
      </c>
      <c r="H7954" s="12">
        <v>183</v>
      </c>
      <c r="I7954" s="8" t="s">
        <v>47</v>
      </c>
      <c r="J7954" s="8" t="s">
        <v>37</v>
      </c>
      <c r="K7954" s="13" t="str">
        <f t="shared" si="374"/>
        <v>Saturday</v>
      </c>
      <c r="L7954" s="13">
        <f>YEAR(retail_store_sales!$N7954)</f>
        <v>2024</v>
      </c>
      <c r="M7954" s="13" t="str">
        <f t="shared" si="373"/>
        <v>October</v>
      </c>
      <c r="N7954" s="14">
        <v>45591</v>
      </c>
      <c r="O7954" s="8" t="b">
        <v>0</v>
      </c>
    </row>
    <row r="7955" spans="1:15" x14ac:dyDescent="0.3">
      <c r="A7955" s="15" t="s">
        <v>5834</v>
      </c>
      <c r="B7955" s="15" t="s">
        <v>99</v>
      </c>
      <c r="C7955" s="15" t="s">
        <v>18</v>
      </c>
      <c r="D7955" s="15" t="s">
        <v>270</v>
      </c>
      <c r="E7955" s="16">
        <f>retail_store_sales!$H7955/retail_store_sales!$F7955</f>
        <v>5</v>
      </c>
      <c r="F7955" s="17">
        <v>2</v>
      </c>
      <c r="G7955" s="18">
        <f t="shared" si="372"/>
        <v>5</v>
      </c>
      <c r="H7955" s="19">
        <v>10</v>
      </c>
      <c r="I7955" s="15" t="s">
        <v>14</v>
      </c>
      <c r="J7955" s="15" t="s">
        <v>37</v>
      </c>
      <c r="K7955" s="13" t="str">
        <f t="shared" si="374"/>
        <v>Thursday</v>
      </c>
      <c r="L7955" s="20">
        <f>YEAR(retail_store_sales!$N7955)</f>
        <v>2022</v>
      </c>
      <c r="M7955" s="20" t="str">
        <f t="shared" si="373"/>
        <v>September</v>
      </c>
      <c r="N7955" s="21">
        <v>44805</v>
      </c>
      <c r="O7955" s="15" t="b">
        <v>0</v>
      </c>
    </row>
    <row r="7956" spans="1:15" x14ac:dyDescent="0.3">
      <c r="A7956" s="8" t="s">
        <v>8211</v>
      </c>
      <c r="B7956" s="8" t="s">
        <v>167</v>
      </c>
      <c r="C7956" s="8" t="s">
        <v>129</v>
      </c>
      <c r="D7956" s="8" t="s">
        <v>182</v>
      </c>
      <c r="E7956" s="9">
        <f>retail_store_sales!$H7956/retail_store_sales!$F7956</f>
        <v>33.5</v>
      </c>
      <c r="F7956" s="10">
        <v>4</v>
      </c>
      <c r="G7956" s="11">
        <f t="shared" si="372"/>
        <v>33.5</v>
      </c>
      <c r="H7956" s="12">
        <v>134</v>
      </c>
      <c r="I7956" s="8" t="s">
        <v>14</v>
      </c>
      <c r="J7956" s="8" t="s">
        <v>15</v>
      </c>
      <c r="K7956" s="13" t="str">
        <f t="shared" si="374"/>
        <v>Friday</v>
      </c>
      <c r="L7956" s="13">
        <f>YEAR(retail_store_sales!$N7956)</f>
        <v>2022</v>
      </c>
      <c r="M7956" s="13" t="str">
        <f t="shared" si="373"/>
        <v>December</v>
      </c>
      <c r="N7956" s="14">
        <v>44925</v>
      </c>
      <c r="O7956" s="8" t="b">
        <v>1</v>
      </c>
    </row>
    <row r="7957" spans="1:15" x14ac:dyDescent="0.3">
      <c r="A7957" s="15" t="s">
        <v>2057</v>
      </c>
      <c r="B7957" s="15" t="s">
        <v>17</v>
      </c>
      <c r="C7957" s="15" t="s">
        <v>22</v>
      </c>
      <c r="D7957" s="15" t="s">
        <v>597</v>
      </c>
      <c r="E7957" s="16">
        <f>retail_store_sales!$H7957/retail_store_sales!$F7957</f>
        <v>12.5</v>
      </c>
      <c r="F7957" s="17">
        <v>10</v>
      </c>
      <c r="G7957" s="18">
        <f t="shared" si="372"/>
        <v>12.5</v>
      </c>
      <c r="H7957" s="19">
        <v>125</v>
      </c>
      <c r="I7957" s="15" t="s">
        <v>24</v>
      </c>
      <c r="J7957" s="15" t="s">
        <v>15</v>
      </c>
      <c r="K7957" s="13" t="str">
        <f t="shared" si="374"/>
        <v>Monday</v>
      </c>
      <c r="L7957" s="20">
        <f>YEAR(retail_store_sales!$N7957)</f>
        <v>2022</v>
      </c>
      <c r="M7957" s="20" t="str">
        <f t="shared" si="373"/>
        <v>August</v>
      </c>
      <c r="N7957" s="21">
        <v>44788</v>
      </c>
      <c r="O7957" s="15" t="s">
        <v>12824</v>
      </c>
    </row>
    <row r="7958" spans="1:15" x14ac:dyDescent="0.3">
      <c r="A7958" s="8" t="s">
        <v>2453</v>
      </c>
      <c r="B7958" s="8" t="s">
        <v>30</v>
      </c>
      <c r="C7958" s="8" t="s">
        <v>65</v>
      </c>
      <c r="D7958" s="8" t="s">
        <v>357</v>
      </c>
      <c r="E7958" s="9">
        <f>retail_store_sales!$H7958/retail_store_sales!$F7958</f>
        <v>5</v>
      </c>
      <c r="F7958" s="10">
        <v>7</v>
      </c>
      <c r="G7958" s="11">
        <f t="shared" si="372"/>
        <v>5</v>
      </c>
      <c r="H7958" s="12">
        <v>35</v>
      </c>
      <c r="I7958" s="8" t="s">
        <v>24</v>
      </c>
      <c r="J7958" s="8" t="s">
        <v>15</v>
      </c>
      <c r="K7958" s="13" t="str">
        <f t="shared" si="374"/>
        <v>Thursday</v>
      </c>
      <c r="L7958" s="13">
        <f>YEAR(retail_store_sales!$N7958)</f>
        <v>2022</v>
      </c>
      <c r="M7958" s="13" t="str">
        <f t="shared" si="373"/>
        <v>March</v>
      </c>
      <c r="N7958" s="14">
        <v>44630</v>
      </c>
      <c r="O7958" s="8" t="s">
        <v>12824</v>
      </c>
    </row>
    <row r="7959" spans="1:15" x14ac:dyDescent="0.3">
      <c r="A7959" s="15" t="s">
        <v>6482</v>
      </c>
      <c r="B7959" s="15" t="s">
        <v>21</v>
      </c>
      <c r="C7959" s="15" t="s">
        <v>18</v>
      </c>
      <c r="D7959" s="15" t="s">
        <v>661</v>
      </c>
      <c r="E7959" s="16">
        <f>retail_store_sales!$H7959/retail_store_sales!$F7959</f>
        <v>30.5</v>
      </c>
      <c r="F7959" s="17">
        <v>8</v>
      </c>
      <c r="G7959" s="18">
        <f t="shared" si="372"/>
        <v>30.5</v>
      </c>
      <c r="H7959" s="19">
        <v>244</v>
      </c>
      <c r="I7959" s="15" t="s">
        <v>14</v>
      </c>
      <c r="J7959" s="15" t="s">
        <v>37</v>
      </c>
      <c r="K7959" s="13" t="str">
        <f t="shared" si="374"/>
        <v>Wednesday</v>
      </c>
      <c r="L7959" s="20">
        <f>YEAR(retail_store_sales!$N7959)</f>
        <v>2024</v>
      </c>
      <c r="M7959" s="20" t="str">
        <f t="shared" si="373"/>
        <v>December</v>
      </c>
      <c r="N7959" s="21">
        <v>45630</v>
      </c>
      <c r="O7959" s="15" t="s">
        <v>12824</v>
      </c>
    </row>
    <row r="7960" spans="1:15" x14ac:dyDescent="0.3">
      <c r="A7960" s="8" t="s">
        <v>8974</v>
      </c>
      <c r="B7960" s="8" t="s">
        <v>76</v>
      </c>
      <c r="C7960" s="8" t="s">
        <v>22</v>
      </c>
      <c r="D7960" s="8" t="s">
        <v>161</v>
      </c>
      <c r="E7960" s="9">
        <f>retail_store_sales!$H7960/retail_store_sales!$F7960</f>
        <v>6.5</v>
      </c>
      <c r="F7960" s="10">
        <v>10</v>
      </c>
      <c r="G7960" s="11">
        <f t="shared" si="372"/>
        <v>6.5</v>
      </c>
      <c r="H7960" s="12">
        <v>65</v>
      </c>
      <c r="I7960" s="8" t="s">
        <v>24</v>
      </c>
      <c r="J7960" s="8" t="s">
        <v>37</v>
      </c>
      <c r="K7960" s="13" t="str">
        <f t="shared" si="374"/>
        <v>Sunday</v>
      </c>
      <c r="L7960" s="13">
        <f>YEAR(retail_store_sales!$N7960)</f>
        <v>2024</v>
      </c>
      <c r="M7960" s="13" t="str">
        <f t="shared" si="373"/>
        <v>September</v>
      </c>
      <c r="N7960" s="14">
        <v>45564</v>
      </c>
      <c r="O7960" s="8" t="b">
        <v>0</v>
      </c>
    </row>
    <row r="7961" spans="1:15" x14ac:dyDescent="0.3">
      <c r="A7961" s="15" t="s">
        <v>4955</v>
      </c>
      <c r="B7961" s="15" t="s">
        <v>54</v>
      </c>
      <c r="C7961" s="15" t="s">
        <v>12</v>
      </c>
      <c r="D7961" s="15" t="s">
        <v>55</v>
      </c>
      <c r="E7961" s="16">
        <f>retail_store_sales!$H7961/retail_store_sales!$F7961</f>
        <v>39.5</v>
      </c>
      <c r="F7961" s="17">
        <v>7</v>
      </c>
      <c r="G7961" s="18">
        <f t="shared" si="372"/>
        <v>39.5</v>
      </c>
      <c r="H7961" s="19">
        <v>276.5</v>
      </c>
      <c r="I7961" s="15" t="s">
        <v>24</v>
      </c>
      <c r="J7961" s="15" t="s">
        <v>15</v>
      </c>
      <c r="K7961" s="13" t="str">
        <f t="shared" si="374"/>
        <v>Saturday</v>
      </c>
      <c r="L7961" s="20">
        <f>YEAR(retail_store_sales!$N7961)</f>
        <v>2023</v>
      </c>
      <c r="M7961" s="20" t="str">
        <f t="shared" si="373"/>
        <v>January</v>
      </c>
      <c r="N7961" s="21">
        <v>44933</v>
      </c>
      <c r="O7961" s="15" t="s">
        <v>12824</v>
      </c>
    </row>
    <row r="7962" spans="1:15" x14ac:dyDescent="0.3">
      <c r="A7962" s="8" t="s">
        <v>4053</v>
      </c>
      <c r="B7962" s="8" t="s">
        <v>68</v>
      </c>
      <c r="C7962" s="8" t="s">
        <v>129</v>
      </c>
      <c r="D7962" s="8" t="s">
        <v>515</v>
      </c>
      <c r="E7962" s="9">
        <f>retail_store_sales!$H7962/retail_store_sales!$F7962</f>
        <v>29</v>
      </c>
      <c r="F7962" s="10">
        <v>2</v>
      </c>
      <c r="G7962" s="11">
        <f t="shared" si="372"/>
        <v>29</v>
      </c>
      <c r="H7962" s="12">
        <v>58</v>
      </c>
      <c r="I7962" s="8" t="s">
        <v>47</v>
      </c>
      <c r="J7962" s="8" t="s">
        <v>37</v>
      </c>
      <c r="K7962" s="13" t="str">
        <f t="shared" si="374"/>
        <v>Friday</v>
      </c>
      <c r="L7962" s="13">
        <f>YEAR(retail_store_sales!$N7962)</f>
        <v>2024</v>
      </c>
      <c r="M7962" s="13" t="str">
        <f t="shared" si="373"/>
        <v>August</v>
      </c>
      <c r="N7962" s="14">
        <v>45513</v>
      </c>
      <c r="O7962" s="8" t="b">
        <v>0</v>
      </c>
    </row>
    <row r="7963" spans="1:15" x14ac:dyDescent="0.3">
      <c r="A7963" s="15" t="s">
        <v>9620</v>
      </c>
      <c r="B7963" s="15" t="s">
        <v>30</v>
      </c>
      <c r="C7963" s="15" t="s">
        <v>31</v>
      </c>
      <c r="D7963" s="15" t="s">
        <v>12823</v>
      </c>
      <c r="E7963" s="16">
        <v>0</v>
      </c>
      <c r="F7963" s="17">
        <v>0</v>
      </c>
      <c r="G7963" s="18">
        <f t="shared" si="372"/>
        <v>0</v>
      </c>
      <c r="H7963" s="19">
        <v>0</v>
      </c>
      <c r="I7963" s="15" t="s">
        <v>47</v>
      </c>
      <c r="J7963" s="15" t="s">
        <v>15</v>
      </c>
      <c r="K7963" s="13" t="str">
        <f t="shared" si="374"/>
        <v>Sunday</v>
      </c>
      <c r="L7963" s="20">
        <f>YEAR(retail_store_sales!$N7963)</f>
        <v>2022</v>
      </c>
      <c r="M7963" s="20" t="str">
        <f t="shared" si="373"/>
        <v>October</v>
      </c>
      <c r="N7963" s="21">
        <v>44857</v>
      </c>
      <c r="O7963" s="15" t="b">
        <v>1</v>
      </c>
    </row>
    <row r="7964" spans="1:15" x14ac:dyDescent="0.3">
      <c r="A7964" s="8" t="s">
        <v>6513</v>
      </c>
      <c r="B7964" s="8" t="s">
        <v>21</v>
      </c>
      <c r="C7964" s="8" t="s">
        <v>40</v>
      </c>
      <c r="D7964" s="8" t="s">
        <v>609</v>
      </c>
      <c r="E7964" s="9">
        <f>retail_store_sales!$H7964/retail_store_sales!$F7964</f>
        <v>17</v>
      </c>
      <c r="F7964" s="10">
        <v>7</v>
      </c>
      <c r="G7964" s="11">
        <f t="shared" si="372"/>
        <v>17</v>
      </c>
      <c r="H7964" s="12">
        <v>119</v>
      </c>
      <c r="I7964" s="8" t="s">
        <v>24</v>
      </c>
      <c r="J7964" s="8" t="s">
        <v>15</v>
      </c>
      <c r="K7964" s="13" t="str">
        <f t="shared" si="374"/>
        <v>Saturday</v>
      </c>
      <c r="L7964" s="13">
        <f>YEAR(retail_store_sales!$N7964)</f>
        <v>2022</v>
      </c>
      <c r="M7964" s="13" t="str">
        <f t="shared" si="373"/>
        <v>May</v>
      </c>
      <c r="N7964" s="14">
        <v>44702</v>
      </c>
      <c r="O7964" s="8" t="b">
        <v>1</v>
      </c>
    </row>
    <row r="7965" spans="1:15" x14ac:dyDescent="0.3">
      <c r="A7965" s="15" t="s">
        <v>12158</v>
      </c>
      <c r="B7965" s="15" t="s">
        <v>11</v>
      </c>
      <c r="C7965" s="15" t="s">
        <v>18</v>
      </c>
      <c r="D7965" s="15" t="s">
        <v>539</v>
      </c>
      <c r="E7965" s="16">
        <f>retail_store_sales!$H7965/retail_store_sales!$F7965</f>
        <v>23</v>
      </c>
      <c r="F7965" s="17">
        <v>1</v>
      </c>
      <c r="G7965" s="18">
        <f t="shared" si="372"/>
        <v>23</v>
      </c>
      <c r="H7965" s="19">
        <v>23</v>
      </c>
      <c r="I7965" s="15" t="s">
        <v>47</v>
      </c>
      <c r="J7965" s="15" t="s">
        <v>37</v>
      </c>
      <c r="K7965" s="13" t="str">
        <f t="shared" si="374"/>
        <v>Sunday</v>
      </c>
      <c r="L7965" s="20">
        <f>YEAR(retail_store_sales!$N7965)</f>
        <v>2022</v>
      </c>
      <c r="M7965" s="20" t="str">
        <f t="shared" si="373"/>
        <v>January</v>
      </c>
      <c r="N7965" s="21">
        <v>44570</v>
      </c>
      <c r="O7965" s="15" t="b">
        <v>0</v>
      </c>
    </row>
    <row r="7966" spans="1:15" x14ac:dyDescent="0.3">
      <c r="A7966" s="8" t="s">
        <v>4617</v>
      </c>
      <c r="B7966" s="8" t="s">
        <v>64</v>
      </c>
      <c r="C7966" s="8" t="s">
        <v>31</v>
      </c>
      <c r="D7966" s="8" t="s">
        <v>481</v>
      </c>
      <c r="E7966" s="9">
        <f>retail_store_sales!$H7966/retail_store_sales!$F7966</f>
        <v>23</v>
      </c>
      <c r="F7966" s="10">
        <v>2</v>
      </c>
      <c r="G7966" s="11">
        <f t="shared" si="372"/>
        <v>23</v>
      </c>
      <c r="H7966" s="12">
        <v>46</v>
      </c>
      <c r="I7966" s="8" t="s">
        <v>14</v>
      </c>
      <c r="J7966" s="8" t="s">
        <v>15</v>
      </c>
      <c r="K7966" s="13" t="str">
        <f t="shared" si="374"/>
        <v>Wednesday</v>
      </c>
      <c r="L7966" s="13">
        <f>YEAR(retail_store_sales!$N7966)</f>
        <v>2022</v>
      </c>
      <c r="M7966" s="13" t="str">
        <f t="shared" si="373"/>
        <v>July</v>
      </c>
      <c r="N7966" s="14">
        <v>44755</v>
      </c>
      <c r="O7966" s="8" t="b">
        <v>1</v>
      </c>
    </row>
    <row r="7967" spans="1:15" x14ac:dyDescent="0.3">
      <c r="A7967" s="15" t="s">
        <v>11423</v>
      </c>
      <c r="B7967" s="15" t="s">
        <v>122</v>
      </c>
      <c r="C7967" s="15" t="s">
        <v>18</v>
      </c>
      <c r="D7967" s="15" t="s">
        <v>2192</v>
      </c>
      <c r="E7967" s="16">
        <f>retail_store_sales!$H7967/retail_store_sales!$F7967</f>
        <v>18.5</v>
      </c>
      <c r="F7967" s="17">
        <v>7</v>
      </c>
      <c r="G7967" s="18">
        <f t="shared" si="372"/>
        <v>18.5</v>
      </c>
      <c r="H7967" s="19">
        <v>129.5</v>
      </c>
      <c r="I7967" s="15" t="s">
        <v>14</v>
      </c>
      <c r="J7967" s="15" t="s">
        <v>15</v>
      </c>
      <c r="K7967" s="13" t="str">
        <f t="shared" si="374"/>
        <v>Wednesday</v>
      </c>
      <c r="L7967" s="20">
        <f>YEAR(retail_store_sales!$N7967)</f>
        <v>2022</v>
      </c>
      <c r="M7967" s="20" t="str">
        <f t="shared" si="373"/>
        <v>July</v>
      </c>
      <c r="N7967" s="21">
        <v>44755</v>
      </c>
      <c r="O7967" s="15" t="s">
        <v>12824</v>
      </c>
    </row>
    <row r="7968" spans="1:15" x14ac:dyDescent="0.3">
      <c r="A7968" s="8" t="s">
        <v>10836</v>
      </c>
      <c r="B7968" s="8" t="s">
        <v>21</v>
      </c>
      <c r="C7968" s="8" t="s">
        <v>18</v>
      </c>
      <c r="D7968" s="8" t="s">
        <v>971</v>
      </c>
      <c r="E7968" s="9">
        <f>retail_store_sales!$H7968/retail_store_sales!$F7968</f>
        <v>11</v>
      </c>
      <c r="F7968" s="10">
        <v>8</v>
      </c>
      <c r="G7968" s="11">
        <f t="shared" si="372"/>
        <v>11</v>
      </c>
      <c r="H7968" s="12">
        <v>88</v>
      </c>
      <c r="I7968" s="8" t="s">
        <v>24</v>
      </c>
      <c r="J7968" s="8" t="s">
        <v>37</v>
      </c>
      <c r="K7968" s="13" t="str">
        <f t="shared" si="374"/>
        <v>Monday</v>
      </c>
      <c r="L7968" s="13">
        <f>YEAR(retail_store_sales!$N7968)</f>
        <v>2024</v>
      </c>
      <c r="M7968" s="13" t="str">
        <f t="shared" si="373"/>
        <v>November</v>
      </c>
      <c r="N7968" s="14">
        <v>45621</v>
      </c>
      <c r="O7968" s="8" t="s">
        <v>12824</v>
      </c>
    </row>
    <row r="7969" spans="1:15" x14ac:dyDescent="0.3">
      <c r="A7969" s="15" t="s">
        <v>6151</v>
      </c>
      <c r="B7969" s="15" t="s">
        <v>97</v>
      </c>
      <c r="C7969" s="15" t="s">
        <v>27</v>
      </c>
      <c r="D7969" s="15" t="s">
        <v>12823</v>
      </c>
      <c r="E7969" s="16">
        <v>0</v>
      </c>
      <c r="F7969" s="17">
        <v>0</v>
      </c>
      <c r="G7969" s="18">
        <f t="shared" si="372"/>
        <v>0</v>
      </c>
      <c r="H7969" s="19">
        <v>0</v>
      </c>
      <c r="I7969" s="15" t="s">
        <v>24</v>
      </c>
      <c r="J7969" s="15" t="s">
        <v>15</v>
      </c>
      <c r="K7969" s="13" t="str">
        <f t="shared" si="374"/>
        <v>Friday</v>
      </c>
      <c r="L7969" s="20">
        <f>YEAR(retail_store_sales!$N7969)</f>
        <v>2022</v>
      </c>
      <c r="M7969" s="20" t="str">
        <f t="shared" si="373"/>
        <v>July</v>
      </c>
      <c r="N7969" s="21">
        <v>44743</v>
      </c>
      <c r="O7969" s="15" t="s">
        <v>12824</v>
      </c>
    </row>
    <row r="7970" spans="1:15" x14ac:dyDescent="0.3">
      <c r="A7970" s="8" t="s">
        <v>7258</v>
      </c>
      <c r="B7970" s="8" t="s">
        <v>112</v>
      </c>
      <c r="C7970" s="8" t="s">
        <v>40</v>
      </c>
      <c r="D7970" s="8" t="s">
        <v>555</v>
      </c>
      <c r="E7970" s="9">
        <f>retail_store_sales!$H7970/retail_store_sales!$F7970</f>
        <v>9.5</v>
      </c>
      <c r="F7970" s="10">
        <v>2</v>
      </c>
      <c r="G7970" s="11">
        <f t="shared" si="372"/>
        <v>9.5</v>
      </c>
      <c r="H7970" s="12">
        <v>19</v>
      </c>
      <c r="I7970" s="8" t="s">
        <v>47</v>
      </c>
      <c r="J7970" s="8" t="s">
        <v>37</v>
      </c>
      <c r="K7970" s="13" t="str">
        <f t="shared" si="374"/>
        <v>Thursday</v>
      </c>
      <c r="L7970" s="13">
        <f>YEAR(retail_store_sales!$N7970)</f>
        <v>2022</v>
      </c>
      <c r="M7970" s="13" t="str">
        <f t="shared" si="373"/>
        <v>May</v>
      </c>
      <c r="N7970" s="14">
        <v>44707</v>
      </c>
      <c r="O7970" s="8" t="b">
        <v>0</v>
      </c>
    </row>
    <row r="7971" spans="1:15" x14ac:dyDescent="0.3">
      <c r="A7971" s="15" t="s">
        <v>8503</v>
      </c>
      <c r="B7971" s="15" t="s">
        <v>115</v>
      </c>
      <c r="C7971" s="15" t="s">
        <v>12</v>
      </c>
      <c r="D7971" s="15" t="s">
        <v>519</v>
      </c>
      <c r="E7971" s="16">
        <f>retail_store_sales!$H7971/retail_store_sales!$F7971</f>
        <v>15.5</v>
      </c>
      <c r="F7971" s="17">
        <v>8</v>
      </c>
      <c r="G7971" s="18">
        <f t="shared" si="372"/>
        <v>15.5</v>
      </c>
      <c r="H7971" s="19">
        <v>124</v>
      </c>
      <c r="I7971" s="15" t="s">
        <v>24</v>
      </c>
      <c r="J7971" s="15" t="s">
        <v>37</v>
      </c>
      <c r="K7971" s="13" t="str">
        <f t="shared" si="374"/>
        <v>Sunday</v>
      </c>
      <c r="L7971" s="20">
        <f>YEAR(retail_store_sales!$N7971)</f>
        <v>2024</v>
      </c>
      <c r="M7971" s="20" t="str">
        <f t="shared" si="373"/>
        <v>April</v>
      </c>
      <c r="N7971" s="21">
        <v>45389</v>
      </c>
      <c r="O7971" s="15" t="b">
        <v>0</v>
      </c>
    </row>
    <row r="7972" spans="1:15" x14ac:dyDescent="0.3">
      <c r="A7972" s="8" t="s">
        <v>6664</v>
      </c>
      <c r="B7972" s="8" t="s">
        <v>11</v>
      </c>
      <c r="C7972" s="8" t="s">
        <v>129</v>
      </c>
      <c r="D7972" s="8" t="s">
        <v>12823</v>
      </c>
      <c r="E7972" s="9">
        <f>retail_store_sales!$H7972/retail_store_sales!$F7972</f>
        <v>24.5</v>
      </c>
      <c r="F7972" s="10">
        <v>8</v>
      </c>
      <c r="G7972" s="11">
        <f t="shared" si="372"/>
        <v>24.5</v>
      </c>
      <c r="H7972" s="12">
        <v>196</v>
      </c>
      <c r="I7972" s="8" t="s">
        <v>14</v>
      </c>
      <c r="J7972" s="8" t="s">
        <v>37</v>
      </c>
      <c r="K7972" s="13" t="str">
        <f t="shared" si="374"/>
        <v>Tuesday</v>
      </c>
      <c r="L7972" s="13">
        <f>YEAR(retail_store_sales!$N7972)</f>
        <v>2022</v>
      </c>
      <c r="M7972" s="13" t="str">
        <f t="shared" si="373"/>
        <v>July</v>
      </c>
      <c r="N7972" s="14">
        <v>44761</v>
      </c>
      <c r="O7972" s="8" t="b">
        <v>0</v>
      </c>
    </row>
    <row r="7973" spans="1:15" x14ac:dyDescent="0.3">
      <c r="A7973" s="15" t="s">
        <v>7748</v>
      </c>
      <c r="B7973" s="15" t="s">
        <v>88</v>
      </c>
      <c r="C7973" s="15" t="s">
        <v>22</v>
      </c>
      <c r="D7973" s="15" t="s">
        <v>84</v>
      </c>
      <c r="E7973" s="16">
        <f>retail_store_sales!$H7973/retail_store_sales!$F7973</f>
        <v>33.5</v>
      </c>
      <c r="F7973" s="17">
        <v>1</v>
      </c>
      <c r="G7973" s="18">
        <f t="shared" si="372"/>
        <v>33.5</v>
      </c>
      <c r="H7973" s="19">
        <v>33.5</v>
      </c>
      <c r="I7973" s="15" t="s">
        <v>24</v>
      </c>
      <c r="J7973" s="15" t="s">
        <v>15</v>
      </c>
      <c r="K7973" s="13" t="str">
        <f t="shared" si="374"/>
        <v>Friday</v>
      </c>
      <c r="L7973" s="20">
        <f>YEAR(retail_store_sales!$N7973)</f>
        <v>2024</v>
      </c>
      <c r="M7973" s="20" t="str">
        <f t="shared" si="373"/>
        <v>April</v>
      </c>
      <c r="N7973" s="21">
        <v>45394</v>
      </c>
      <c r="O7973" s="15" t="s">
        <v>12824</v>
      </c>
    </row>
    <row r="7974" spans="1:15" x14ac:dyDescent="0.3">
      <c r="A7974" s="8" t="s">
        <v>6795</v>
      </c>
      <c r="B7974" s="8" t="s">
        <v>35</v>
      </c>
      <c r="C7974" s="8" t="s">
        <v>12</v>
      </c>
      <c r="D7974" s="8" t="s">
        <v>13</v>
      </c>
      <c r="E7974" s="9">
        <f>retail_store_sales!$H7974/retail_store_sales!$F7974</f>
        <v>18.5</v>
      </c>
      <c r="F7974" s="10">
        <v>1</v>
      </c>
      <c r="G7974" s="11">
        <f t="shared" si="372"/>
        <v>18.5</v>
      </c>
      <c r="H7974" s="12">
        <v>18.5</v>
      </c>
      <c r="I7974" s="8" t="s">
        <v>24</v>
      </c>
      <c r="J7974" s="8" t="s">
        <v>37</v>
      </c>
      <c r="K7974" s="13" t="str">
        <f t="shared" si="374"/>
        <v>Tuesday</v>
      </c>
      <c r="L7974" s="13">
        <f>YEAR(retail_store_sales!$N7974)</f>
        <v>2024</v>
      </c>
      <c r="M7974" s="13" t="str">
        <f t="shared" si="373"/>
        <v>November</v>
      </c>
      <c r="N7974" s="14">
        <v>45601</v>
      </c>
      <c r="O7974" s="8" t="s">
        <v>12824</v>
      </c>
    </row>
    <row r="7975" spans="1:15" x14ac:dyDescent="0.3">
      <c r="A7975" s="15" t="s">
        <v>6416</v>
      </c>
      <c r="B7975" s="15" t="s">
        <v>122</v>
      </c>
      <c r="C7975" s="15" t="s">
        <v>27</v>
      </c>
      <c r="D7975" s="15" t="s">
        <v>569</v>
      </c>
      <c r="E7975" s="16">
        <f>retail_store_sales!$H7975/retail_store_sales!$F7975</f>
        <v>29</v>
      </c>
      <c r="F7975" s="17">
        <v>6</v>
      </c>
      <c r="G7975" s="18">
        <f t="shared" si="372"/>
        <v>29</v>
      </c>
      <c r="H7975" s="19">
        <v>174</v>
      </c>
      <c r="I7975" s="15" t="s">
        <v>24</v>
      </c>
      <c r="J7975" s="15" t="s">
        <v>37</v>
      </c>
      <c r="K7975" s="13" t="str">
        <f t="shared" si="374"/>
        <v>Friday</v>
      </c>
      <c r="L7975" s="20">
        <f>YEAR(retail_store_sales!$N7975)</f>
        <v>2022</v>
      </c>
      <c r="M7975" s="20" t="str">
        <f t="shared" si="373"/>
        <v>November</v>
      </c>
      <c r="N7975" s="21">
        <v>44890</v>
      </c>
      <c r="O7975" s="15" t="b">
        <v>1</v>
      </c>
    </row>
    <row r="7976" spans="1:15" x14ac:dyDescent="0.3">
      <c r="A7976" s="8" t="s">
        <v>9527</v>
      </c>
      <c r="B7976" s="8" t="s">
        <v>21</v>
      </c>
      <c r="C7976" s="8" t="s">
        <v>12</v>
      </c>
      <c r="D7976" s="8" t="s">
        <v>502</v>
      </c>
      <c r="E7976" s="9">
        <f>retail_store_sales!$H7976/retail_store_sales!$F7976</f>
        <v>33.5</v>
      </c>
      <c r="F7976" s="10">
        <v>3</v>
      </c>
      <c r="G7976" s="11">
        <f t="shared" si="372"/>
        <v>33.5</v>
      </c>
      <c r="H7976" s="12">
        <v>100.5</v>
      </c>
      <c r="I7976" s="8" t="s">
        <v>24</v>
      </c>
      <c r="J7976" s="8" t="s">
        <v>15</v>
      </c>
      <c r="K7976" s="13" t="str">
        <f t="shared" si="374"/>
        <v>Saturday</v>
      </c>
      <c r="L7976" s="13">
        <f>YEAR(retail_store_sales!$N7976)</f>
        <v>2024</v>
      </c>
      <c r="M7976" s="13" t="str">
        <f t="shared" si="373"/>
        <v>March</v>
      </c>
      <c r="N7976" s="14">
        <v>45374</v>
      </c>
      <c r="O7976" s="8" t="s">
        <v>12824</v>
      </c>
    </row>
    <row r="7977" spans="1:15" x14ac:dyDescent="0.3">
      <c r="A7977" s="15" t="s">
        <v>6323</v>
      </c>
      <c r="B7977" s="15" t="s">
        <v>112</v>
      </c>
      <c r="C7977" s="15" t="s">
        <v>27</v>
      </c>
      <c r="D7977" s="15" t="s">
        <v>251</v>
      </c>
      <c r="E7977" s="16">
        <f>retail_store_sales!$H7977/retail_store_sales!$F7977</f>
        <v>38</v>
      </c>
      <c r="F7977" s="17">
        <v>8</v>
      </c>
      <c r="G7977" s="18">
        <f t="shared" si="372"/>
        <v>38</v>
      </c>
      <c r="H7977" s="19">
        <v>304</v>
      </c>
      <c r="I7977" s="15" t="s">
        <v>47</v>
      </c>
      <c r="J7977" s="15" t="s">
        <v>37</v>
      </c>
      <c r="K7977" s="13" t="str">
        <f t="shared" si="374"/>
        <v>Monday</v>
      </c>
      <c r="L7977" s="20">
        <f>YEAR(retail_store_sales!$N7977)</f>
        <v>2022</v>
      </c>
      <c r="M7977" s="20" t="str">
        <f t="shared" si="373"/>
        <v>October</v>
      </c>
      <c r="N7977" s="21">
        <v>44851</v>
      </c>
      <c r="O7977" s="15" t="b">
        <v>0</v>
      </c>
    </row>
    <row r="7978" spans="1:15" x14ac:dyDescent="0.3">
      <c r="A7978" s="8" t="s">
        <v>7548</v>
      </c>
      <c r="B7978" s="8" t="s">
        <v>115</v>
      </c>
      <c r="C7978" s="8" t="s">
        <v>65</v>
      </c>
      <c r="D7978" s="8" t="s">
        <v>345</v>
      </c>
      <c r="E7978" s="9">
        <f>retail_store_sales!$H7978/retail_store_sales!$F7978</f>
        <v>33.5</v>
      </c>
      <c r="F7978" s="10">
        <v>9</v>
      </c>
      <c r="G7978" s="11">
        <f t="shared" si="372"/>
        <v>33.5</v>
      </c>
      <c r="H7978" s="12">
        <v>301.5</v>
      </c>
      <c r="I7978" s="8" t="s">
        <v>47</v>
      </c>
      <c r="J7978" s="8" t="s">
        <v>15</v>
      </c>
      <c r="K7978" s="13" t="str">
        <f t="shared" si="374"/>
        <v>Monday</v>
      </c>
      <c r="L7978" s="13">
        <f>YEAR(retail_store_sales!$N7978)</f>
        <v>2022</v>
      </c>
      <c r="M7978" s="13" t="str">
        <f t="shared" si="373"/>
        <v>July</v>
      </c>
      <c r="N7978" s="14">
        <v>44767</v>
      </c>
      <c r="O7978" s="8" t="b">
        <v>0</v>
      </c>
    </row>
    <row r="7979" spans="1:15" x14ac:dyDescent="0.3">
      <c r="A7979" s="15" t="s">
        <v>11791</v>
      </c>
      <c r="B7979" s="15" t="s">
        <v>115</v>
      </c>
      <c r="C7979" s="15" t="s">
        <v>27</v>
      </c>
      <c r="D7979" s="15" t="s">
        <v>173</v>
      </c>
      <c r="E7979" s="16">
        <f>retail_store_sales!$H7979/retail_store_sales!$F7979</f>
        <v>9.5</v>
      </c>
      <c r="F7979" s="17">
        <v>8</v>
      </c>
      <c r="G7979" s="18">
        <f t="shared" si="372"/>
        <v>9.5</v>
      </c>
      <c r="H7979" s="19">
        <v>76</v>
      </c>
      <c r="I7979" s="15" t="s">
        <v>24</v>
      </c>
      <c r="J7979" s="15" t="s">
        <v>15</v>
      </c>
      <c r="K7979" s="13" t="str">
        <f t="shared" si="374"/>
        <v>Wednesday</v>
      </c>
      <c r="L7979" s="20">
        <f>YEAR(retail_store_sales!$N7979)</f>
        <v>2024</v>
      </c>
      <c r="M7979" s="20" t="str">
        <f t="shared" si="373"/>
        <v>August</v>
      </c>
      <c r="N7979" s="21">
        <v>45518</v>
      </c>
      <c r="O7979" s="15" t="s">
        <v>12824</v>
      </c>
    </row>
    <row r="7980" spans="1:15" x14ac:dyDescent="0.3">
      <c r="A7980" s="8" t="s">
        <v>10845</v>
      </c>
      <c r="B7980" s="8" t="s">
        <v>26</v>
      </c>
      <c r="C7980" s="8" t="s">
        <v>22</v>
      </c>
      <c r="D7980" s="8" t="s">
        <v>12823</v>
      </c>
      <c r="E7980" s="9">
        <f>retail_store_sales!$H7980/retail_store_sales!$F7980</f>
        <v>23</v>
      </c>
      <c r="F7980" s="10">
        <v>8</v>
      </c>
      <c r="G7980" s="11">
        <f t="shared" si="372"/>
        <v>23</v>
      </c>
      <c r="H7980" s="12">
        <v>184</v>
      </c>
      <c r="I7980" s="8" t="s">
        <v>14</v>
      </c>
      <c r="J7980" s="8" t="s">
        <v>15</v>
      </c>
      <c r="K7980" s="13" t="str">
        <f t="shared" si="374"/>
        <v>Sunday</v>
      </c>
      <c r="L7980" s="13">
        <f>YEAR(retail_store_sales!$N7980)</f>
        <v>2024</v>
      </c>
      <c r="M7980" s="13" t="str">
        <f t="shared" si="373"/>
        <v>November</v>
      </c>
      <c r="N7980" s="14">
        <v>45599</v>
      </c>
      <c r="O7980" s="8" t="b">
        <v>1</v>
      </c>
    </row>
    <row r="7981" spans="1:15" x14ac:dyDescent="0.3">
      <c r="A7981" s="15" t="s">
        <v>2953</v>
      </c>
      <c r="B7981" s="15" t="s">
        <v>39</v>
      </c>
      <c r="C7981" s="15" t="s">
        <v>18</v>
      </c>
      <c r="D7981" s="15" t="s">
        <v>249</v>
      </c>
      <c r="E7981" s="16">
        <f>retail_store_sales!$H7981/retail_store_sales!$F7981</f>
        <v>38</v>
      </c>
      <c r="F7981" s="17">
        <v>4</v>
      </c>
      <c r="G7981" s="18">
        <f t="shared" si="372"/>
        <v>38</v>
      </c>
      <c r="H7981" s="19">
        <v>152</v>
      </c>
      <c r="I7981" s="15" t="s">
        <v>47</v>
      </c>
      <c r="J7981" s="15" t="s">
        <v>37</v>
      </c>
      <c r="K7981" s="13" t="str">
        <f t="shared" si="374"/>
        <v>Thursday</v>
      </c>
      <c r="L7981" s="20">
        <f>YEAR(retail_store_sales!$N7981)</f>
        <v>2023</v>
      </c>
      <c r="M7981" s="20" t="str">
        <f t="shared" si="373"/>
        <v>August</v>
      </c>
      <c r="N7981" s="21">
        <v>45141</v>
      </c>
      <c r="O7981" s="15" t="b">
        <v>0</v>
      </c>
    </row>
    <row r="7982" spans="1:15" x14ac:dyDescent="0.3">
      <c r="A7982" s="8" t="s">
        <v>12792</v>
      </c>
      <c r="B7982" s="8" t="s">
        <v>76</v>
      </c>
      <c r="C7982" s="8" t="s">
        <v>129</v>
      </c>
      <c r="D7982" s="8" t="s">
        <v>228</v>
      </c>
      <c r="E7982" s="9">
        <f>retail_store_sales!$H7982/retail_store_sales!$F7982</f>
        <v>18.5</v>
      </c>
      <c r="F7982" s="10">
        <v>3</v>
      </c>
      <c r="G7982" s="11">
        <f t="shared" si="372"/>
        <v>18.5</v>
      </c>
      <c r="H7982" s="12">
        <v>55.5</v>
      </c>
      <c r="I7982" s="8" t="s">
        <v>24</v>
      </c>
      <c r="J7982" s="8" t="s">
        <v>37</v>
      </c>
      <c r="K7982" s="13" t="str">
        <f t="shared" si="374"/>
        <v>Saturday</v>
      </c>
      <c r="L7982" s="13">
        <f>YEAR(retail_store_sales!$N7982)</f>
        <v>2022</v>
      </c>
      <c r="M7982" s="13" t="str">
        <f t="shared" si="373"/>
        <v>September</v>
      </c>
      <c r="N7982" s="14">
        <v>44828</v>
      </c>
      <c r="O7982" s="8" t="s">
        <v>12824</v>
      </c>
    </row>
    <row r="7983" spans="1:15" x14ac:dyDescent="0.3">
      <c r="A7983" s="15" t="s">
        <v>5368</v>
      </c>
      <c r="B7983" s="15" t="s">
        <v>79</v>
      </c>
      <c r="C7983" s="15" t="s">
        <v>40</v>
      </c>
      <c r="D7983" s="15" t="s">
        <v>593</v>
      </c>
      <c r="E7983" s="16">
        <f>retail_store_sales!$H7983/retail_store_sales!$F7983</f>
        <v>33.5</v>
      </c>
      <c r="F7983" s="17">
        <v>3</v>
      </c>
      <c r="G7983" s="18">
        <f t="shared" si="372"/>
        <v>33.5</v>
      </c>
      <c r="H7983" s="19">
        <v>100.5</v>
      </c>
      <c r="I7983" s="15" t="s">
        <v>14</v>
      </c>
      <c r="J7983" s="15" t="s">
        <v>37</v>
      </c>
      <c r="K7983" s="13" t="str">
        <f t="shared" si="374"/>
        <v>Tuesday</v>
      </c>
      <c r="L7983" s="20">
        <f>YEAR(retail_store_sales!$N7983)</f>
        <v>2024</v>
      </c>
      <c r="M7983" s="20" t="str">
        <f t="shared" si="373"/>
        <v>February</v>
      </c>
      <c r="N7983" s="21">
        <v>45328</v>
      </c>
      <c r="O7983" s="15" t="b">
        <v>0</v>
      </c>
    </row>
    <row r="7984" spans="1:15" x14ac:dyDescent="0.3">
      <c r="A7984" s="8" t="s">
        <v>6940</v>
      </c>
      <c r="B7984" s="8" t="s">
        <v>26</v>
      </c>
      <c r="C7984" s="8" t="s">
        <v>129</v>
      </c>
      <c r="D7984" s="8" t="s">
        <v>228</v>
      </c>
      <c r="E7984" s="9">
        <f>retail_store_sales!$H7984/retail_store_sales!$F7984</f>
        <v>18.5</v>
      </c>
      <c r="F7984" s="10">
        <v>6</v>
      </c>
      <c r="G7984" s="11">
        <f t="shared" si="372"/>
        <v>18.5</v>
      </c>
      <c r="H7984" s="12">
        <v>111</v>
      </c>
      <c r="I7984" s="8" t="s">
        <v>24</v>
      </c>
      <c r="J7984" s="8" t="s">
        <v>15</v>
      </c>
      <c r="K7984" s="13" t="str">
        <f t="shared" si="374"/>
        <v>Tuesday</v>
      </c>
      <c r="L7984" s="13">
        <f>YEAR(retail_store_sales!$N7984)</f>
        <v>2024</v>
      </c>
      <c r="M7984" s="13" t="str">
        <f t="shared" si="373"/>
        <v>January</v>
      </c>
      <c r="N7984" s="14">
        <v>45321</v>
      </c>
      <c r="O7984" s="8" t="b">
        <v>0</v>
      </c>
    </row>
    <row r="7985" spans="1:15" x14ac:dyDescent="0.3">
      <c r="A7985" s="15" t="s">
        <v>547</v>
      </c>
      <c r="B7985" s="15" t="s">
        <v>88</v>
      </c>
      <c r="C7985" s="15" t="s">
        <v>18</v>
      </c>
      <c r="D7985" s="15" t="s">
        <v>272</v>
      </c>
      <c r="E7985" s="16">
        <f>retail_store_sales!$H7985/retail_store_sales!$F7985</f>
        <v>39.5</v>
      </c>
      <c r="F7985" s="17">
        <v>3</v>
      </c>
      <c r="G7985" s="18">
        <f t="shared" si="372"/>
        <v>39.5</v>
      </c>
      <c r="H7985" s="19">
        <v>118.5</v>
      </c>
      <c r="I7985" s="15" t="s">
        <v>24</v>
      </c>
      <c r="J7985" s="15" t="s">
        <v>15</v>
      </c>
      <c r="K7985" s="13" t="str">
        <f t="shared" si="374"/>
        <v>Tuesday</v>
      </c>
      <c r="L7985" s="20">
        <f>YEAR(retail_store_sales!$N7985)</f>
        <v>2023</v>
      </c>
      <c r="M7985" s="20" t="str">
        <f t="shared" si="373"/>
        <v>October</v>
      </c>
      <c r="N7985" s="21">
        <v>45216</v>
      </c>
      <c r="O7985" s="15" t="b">
        <v>1</v>
      </c>
    </row>
    <row r="7986" spans="1:15" x14ac:dyDescent="0.3">
      <c r="A7986" s="8" t="s">
        <v>11233</v>
      </c>
      <c r="B7986" s="8" t="s">
        <v>64</v>
      </c>
      <c r="C7986" s="8" t="s">
        <v>22</v>
      </c>
      <c r="D7986" s="8" t="s">
        <v>46</v>
      </c>
      <c r="E7986" s="9">
        <f>retail_store_sales!$H7986/retail_store_sales!$F7986</f>
        <v>36.5</v>
      </c>
      <c r="F7986" s="10">
        <v>9</v>
      </c>
      <c r="G7986" s="11">
        <f t="shared" si="372"/>
        <v>36.5</v>
      </c>
      <c r="H7986" s="12">
        <v>328.5</v>
      </c>
      <c r="I7986" s="8" t="s">
        <v>47</v>
      </c>
      <c r="J7986" s="8" t="s">
        <v>15</v>
      </c>
      <c r="K7986" s="13" t="str">
        <f t="shared" si="374"/>
        <v>Tuesday</v>
      </c>
      <c r="L7986" s="13">
        <f>YEAR(retail_store_sales!$N7986)</f>
        <v>2023</v>
      </c>
      <c r="M7986" s="13" t="str">
        <f t="shared" si="373"/>
        <v>June</v>
      </c>
      <c r="N7986" s="14">
        <v>45097</v>
      </c>
      <c r="O7986" s="8" t="b">
        <v>1</v>
      </c>
    </row>
    <row r="7987" spans="1:15" x14ac:dyDescent="0.3">
      <c r="A7987" s="15" t="s">
        <v>5025</v>
      </c>
      <c r="B7987" s="15" t="s">
        <v>35</v>
      </c>
      <c r="C7987" s="15" t="s">
        <v>27</v>
      </c>
      <c r="D7987" s="15" t="s">
        <v>173</v>
      </c>
      <c r="E7987" s="16">
        <f>retail_store_sales!$H7987/retail_store_sales!$F7987</f>
        <v>9.5</v>
      </c>
      <c r="F7987" s="17">
        <v>6</v>
      </c>
      <c r="G7987" s="18">
        <f t="shared" si="372"/>
        <v>9.5</v>
      </c>
      <c r="H7987" s="19">
        <v>57</v>
      </c>
      <c r="I7987" s="15" t="s">
        <v>47</v>
      </c>
      <c r="J7987" s="15" t="s">
        <v>37</v>
      </c>
      <c r="K7987" s="13" t="str">
        <f t="shared" si="374"/>
        <v>Thursday</v>
      </c>
      <c r="L7987" s="20">
        <f>YEAR(retail_store_sales!$N7987)</f>
        <v>2023</v>
      </c>
      <c r="M7987" s="20" t="str">
        <f t="shared" si="373"/>
        <v>August</v>
      </c>
      <c r="N7987" s="21">
        <v>45162</v>
      </c>
      <c r="O7987" s="15" t="b">
        <v>0</v>
      </c>
    </row>
    <row r="7988" spans="1:15" x14ac:dyDescent="0.3">
      <c r="A7988" s="8" t="s">
        <v>11289</v>
      </c>
      <c r="B7988" s="8" t="s">
        <v>11</v>
      </c>
      <c r="C7988" s="8" t="s">
        <v>22</v>
      </c>
      <c r="D7988" s="8" t="s">
        <v>113</v>
      </c>
      <c r="E7988" s="9">
        <f>retail_store_sales!$H7988/retail_store_sales!$F7988</f>
        <v>38</v>
      </c>
      <c r="F7988" s="10">
        <v>1</v>
      </c>
      <c r="G7988" s="11">
        <f t="shared" si="372"/>
        <v>38</v>
      </c>
      <c r="H7988" s="12">
        <v>38</v>
      </c>
      <c r="I7988" s="8" t="s">
        <v>14</v>
      </c>
      <c r="J7988" s="8" t="s">
        <v>37</v>
      </c>
      <c r="K7988" s="13" t="str">
        <f t="shared" si="374"/>
        <v>Saturday</v>
      </c>
      <c r="L7988" s="13">
        <f>YEAR(retail_store_sales!$N7988)</f>
        <v>2024</v>
      </c>
      <c r="M7988" s="13" t="str">
        <f t="shared" si="373"/>
        <v>May</v>
      </c>
      <c r="N7988" s="14">
        <v>45430</v>
      </c>
      <c r="O7988" s="8" t="b">
        <v>1</v>
      </c>
    </row>
    <row r="7989" spans="1:15" x14ac:dyDescent="0.3">
      <c r="A7989" s="15" t="s">
        <v>7645</v>
      </c>
      <c r="B7989" s="15" t="s">
        <v>97</v>
      </c>
      <c r="C7989" s="15" t="s">
        <v>12</v>
      </c>
      <c r="D7989" s="15" t="s">
        <v>12823</v>
      </c>
      <c r="E7989" s="16">
        <v>0</v>
      </c>
      <c r="F7989" s="17">
        <v>0</v>
      </c>
      <c r="G7989" s="18">
        <f t="shared" si="372"/>
        <v>0</v>
      </c>
      <c r="H7989" s="19">
        <v>0</v>
      </c>
      <c r="I7989" s="15" t="s">
        <v>47</v>
      </c>
      <c r="J7989" s="15" t="s">
        <v>37</v>
      </c>
      <c r="K7989" s="13" t="str">
        <f t="shared" si="374"/>
        <v>Friday</v>
      </c>
      <c r="L7989" s="20">
        <f>YEAR(retail_store_sales!$N7989)</f>
        <v>2022</v>
      </c>
      <c r="M7989" s="20" t="str">
        <f t="shared" si="373"/>
        <v>January</v>
      </c>
      <c r="N7989" s="21">
        <v>44568</v>
      </c>
      <c r="O7989" s="15" t="s">
        <v>12824</v>
      </c>
    </row>
    <row r="7990" spans="1:15" x14ac:dyDescent="0.3">
      <c r="A7990" s="8" t="s">
        <v>9677</v>
      </c>
      <c r="B7990" s="8" t="s">
        <v>83</v>
      </c>
      <c r="C7990" s="8" t="s">
        <v>22</v>
      </c>
      <c r="D7990" s="8" t="s">
        <v>12823</v>
      </c>
      <c r="E7990" s="9">
        <f>retail_store_sales!$H7990/retail_store_sales!$F7990</f>
        <v>20</v>
      </c>
      <c r="F7990" s="10">
        <v>2</v>
      </c>
      <c r="G7990" s="11">
        <f t="shared" si="372"/>
        <v>20</v>
      </c>
      <c r="H7990" s="12">
        <v>40</v>
      </c>
      <c r="I7990" s="8" t="s">
        <v>24</v>
      </c>
      <c r="J7990" s="8" t="s">
        <v>15</v>
      </c>
      <c r="K7990" s="13" t="str">
        <f t="shared" si="374"/>
        <v>Wednesday</v>
      </c>
      <c r="L7990" s="13">
        <f>YEAR(retail_store_sales!$N7990)</f>
        <v>2024</v>
      </c>
      <c r="M7990" s="13" t="str">
        <f t="shared" si="373"/>
        <v>January</v>
      </c>
      <c r="N7990" s="14">
        <v>45308</v>
      </c>
      <c r="O7990" s="8" t="b">
        <v>1</v>
      </c>
    </row>
    <row r="7991" spans="1:15" x14ac:dyDescent="0.3">
      <c r="A7991" s="15" t="s">
        <v>8805</v>
      </c>
      <c r="B7991" s="15" t="s">
        <v>17</v>
      </c>
      <c r="C7991" s="15" t="s">
        <v>18</v>
      </c>
      <c r="D7991" s="15" t="s">
        <v>19</v>
      </c>
      <c r="E7991" s="16">
        <f>retail_store_sales!$H7991/retail_store_sales!$F7991</f>
        <v>29</v>
      </c>
      <c r="F7991" s="17">
        <v>3</v>
      </c>
      <c r="G7991" s="18">
        <f t="shared" si="372"/>
        <v>29</v>
      </c>
      <c r="H7991" s="19">
        <v>87</v>
      </c>
      <c r="I7991" s="15" t="s">
        <v>14</v>
      </c>
      <c r="J7991" s="15" t="s">
        <v>15</v>
      </c>
      <c r="K7991" s="13" t="str">
        <f t="shared" si="374"/>
        <v>Wednesday</v>
      </c>
      <c r="L7991" s="20">
        <f>YEAR(retail_store_sales!$N7991)</f>
        <v>2022</v>
      </c>
      <c r="M7991" s="20" t="str">
        <f t="shared" si="373"/>
        <v>September</v>
      </c>
      <c r="N7991" s="21">
        <v>44832</v>
      </c>
      <c r="O7991" s="15" t="b">
        <v>0</v>
      </c>
    </row>
    <row r="7992" spans="1:15" x14ac:dyDescent="0.3">
      <c r="A7992" s="8" t="s">
        <v>3253</v>
      </c>
      <c r="B7992" s="8" t="s">
        <v>17</v>
      </c>
      <c r="C7992" s="8" t="s">
        <v>22</v>
      </c>
      <c r="D7992" s="8" t="s">
        <v>46</v>
      </c>
      <c r="E7992" s="9">
        <f>retail_store_sales!$H7992/retail_store_sales!$F7992</f>
        <v>36.5</v>
      </c>
      <c r="F7992" s="10">
        <v>4</v>
      </c>
      <c r="G7992" s="11">
        <f t="shared" si="372"/>
        <v>36.5</v>
      </c>
      <c r="H7992" s="12">
        <v>146</v>
      </c>
      <c r="I7992" s="8" t="s">
        <v>47</v>
      </c>
      <c r="J7992" s="8" t="s">
        <v>37</v>
      </c>
      <c r="K7992" s="13" t="str">
        <f t="shared" si="374"/>
        <v>Thursday</v>
      </c>
      <c r="L7992" s="13">
        <f>YEAR(retail_store_sales!$N7992)</f>
        <v>2024</v>
      </c>
      <c r="M7992" s="13" t="str">
        <f t="shared" si="373"/>
        <v>September</v>
      </c>
      <c r="N7992" s="14">
        <v>45540</v>
      </c>
      <c r="O7992" s="8" t="b">
        <v>0</v>
      </c>
    </row>
    <row r="7993" spans="1:15" x14ac:dyDescent="0.3">
      <c r="A7993" s="15" t="s">
        <v>1359</v>
      </c>
      <c r="B7993" s="15" t="s">
        <v>107</v>
      </c>
      <c r="C7993" s="15" t="s">
        <v>18</v>
      </c>
      <c r="D7993" s="15" t="s">
        <v>272</v>
      </c>
      <c r="E7993" s="16">
        <f>retail_store_sales!$H7993/retail_store_sales!$F7993</f>
        <v>39.5</v>
      </c>
      <c r="F7993" s="17">
        <v>7</v>
      </c>
      <c r="G7993" s="18">
        <f t="shared" si="372"/>
        <v>39.5</v>
      </c>
      <c r="H7993" s="19">
        <v>276.5</v>
      </c>
      <c r="I7993" s="15" t="s">
        <v>14</v>
      </c>
      <c r="J7993" s="15" t="s">
        <v>37</v>
      </c>
      <c r="K7993" s="13" t="str">
        <f t="shared" si="374"/>
        <v>Wednesday</v>
      </c>
      <c r="L7993" s="20">
        <f>YEAR(retail_store_sales!$N7993)</f>
        <v>2024</v>
      </c>
      <c r="M7993" s="20" t="str">
        <f t="shared" si="373"/>
        <v>September</v>
      </c>
      <c r="N7993" s="21">
        <v>45546</v>
      </c>
      <c r="O7993" s="15" t="b">
        <v>1</v>
      </c>
    </row>
    <row r="7994" spans="1:15" x14ac:dyDescent="0.3">
      <c r="A7994" s="8" t="s">
        <v>12765</v>
      </c>
      <c r="B7994" s="8" t="s">
        <v>97</v>
      </c>
      <c r="C7994" s="8" t="s">
        <v>40</v>
      </c>
      <c r="D7994" s="8" t="s">
        <v>1057</v>
      </c>
      <c r="E7994" s="9">
        <f>retail_store_sales!$H7994/retail_store_sales!$F7994</f>
        <v>32</v>
      </c>
      <c r="F7994" s="10">
        <v>9</v>
      </c>
      <c r="G7994" s="11">
        <f t="shared" si="372"/>
        <v>32</v>
      </c>
      <c r="H7994" s="12">
        <v>288</v>
      </c>
      <c r="I7994" s="8" t="s">
        <v>47</v>
      </c>
      <c r="J7994" s="8" t="s">
        <v>15</v>
      </c>
      <c r="K7994" s="13" t="str">
        <f t="shared" si="374"/>
        <v>Friday</v>
      </c>
      <c r="L7994" s="13">
        <f>YEAR(retail_store_sales!$N7994)</f>
        <v>2024</v>
      </c>
      <c r="M7994" s="13" t="str">
        <f t="shared" si="373"/>
        <v>February</v>
      </c>
      <c r="N7994" s="14">
        <v>45338</v>
      </c>
      <c r="O7994" s="8" t="s">
        <v>12824</v>
      </c>
    </row>
    <row r="7995" spans="1:15" x14ac:dyDescent="0.3">
      <c r="A7995" s="15" t="s">
        <v>3796</v>
      </c>
      <c r="B7995" s="15" t="s">
        <v>122</v>
      </c>
      <c r="C7995" s="15" t="s">
        <v>40</v>
      </c>
      <c r="D7995" s="15" t="s">
        <v>189</v>
      </c>
      <c r="E7995" s="16">
        <f>retail_store_sales!$H7995/retail_store_sales!$F7995</f>
        <v>20</v>
      </c>
      <c r="F7995" s="17">
        <v>8</v>
      </c>
      <c r="G7995" s="18">
        <f t="shared" si="372"/>
        <v>20</v>
      </c>
      <c r="H7995" s="19">
        <v>160</v>
      </c>
      <c r="I7995" s="15" t="s">
        <v>24</v>
      </c>
      <c r="J7995" s="15" t="s">
        <v>15</v>
      </c>
      <c r="K7995" s="13" t="str">
        <f t="shared" si="374"/>
        <v>Sunday</v>
      </c>
      <c r="L7995" s="20">
        <f>YEAR(retail_store_sales!$N7995)</f>
        <v>2023</v>
      </c>
      <c r="M7995" s="20" t="str">
        <f t="shared" si="373"/>
        <v>December</v>
      </c>
      <c r="N7995" s="21">
        <v>45284</v>
      </c>
      <c r="O7995" s="15" t="s">
        <v>12824</v>
      </c>
    </row>
    <row r="7996" spans="1:15" x14ac:dyDescent="0.3">
      <c r="A7996" s="8" t="s">
        <v>4423</v>
      </c>
      <c r="B7996" s="8" t="s">
        <v>42</v>
      </c>
      <c r="C7996" s="8" t="s">
        <v>65</v>
      </c>
      <c r="D7996" s="8" t="s">
        <v>485</v>
      </c>
      <c r="E7996" s="9">
        <f>retail_store_sales!$H7996/retail_store_sales!$F7996</f>
        <v>20</v>
      </c>
      <c r="F7996" s="10">
        <v>8</v>
      </c>
      <c r="G7996" s="11">
        <f t="shared" si="372"/>
        <v>20</v>
      </c>
      <c r="H7996" s="12">
        <v>160</v>
      </c>
      <c r="I7996" s="8" t="s">
        <v>24</v>
      </c>
      <c r="J7996" s="8" t="s">
        <v>37</v>
      </c>
      <c r="K7996" s="13" t="str">
        <f t="shared" si="374"/>
        <v>Friday</v>
      </c>
      <c r="L7996" s="13">
        <f>YEAR(retail_store_sales!$N7996)</f>
        <v>2023</v>
      </c>
      <c r="M7996" s="13" t="str">
        <f t="shared" si="373"/>
        <v>August</v>
      </c>
      <c r="N7996" s="14">
        <v>45156</v>
      </c>
      <c r="O7996" s="8" t="b">
        <v>0</v>
      </c>
    </row>
    <row r="7997" spans="1:15" x14ac:dyDescent="0.3">
      <c r="A7997" s="15" t="s">
        <v>9748</v>
      </c>
      <c r="B7997" s="15" t="s">
        <v>35</v>
      </c>
      <c r="C7997" s="15" t="s">
        <v>31</v>
      </c>
      <c r="D7997" s="15" t="s">
        <v>12823</v>
      </c>
      <c r="E7997" s="16">
        <v>0</v>
      </c>
      <c r="F7997" s="17">
        <v>0</v>
      </c>
      <c r="G7997" s="18">
        <f t="shared" si="372"/>
        <v>0</v>
      </c>
      <c r="H7997" s="19">
        <v>0</v>
      </c>
      <c r="I7997" s="15" t="s">
        <v>14</v>
      </c>
      <c r="J7997" s="15" t="s">
        <v>37</v>
      </c>
      <c r="K7997" s="13" t="str">
        <f t="shared" si="374"/>
        <v>Tuesday</v>
      </c>
      <c r="L7997" s="20">
        <f>YEAR(retail_store_sales!$N7997)</f>
        <v>2024</v>
      </c>
      <c r="M7997" s="20" t="str">
        <f t="shared" si="373"/>
        <v>December</v>
      </c>
      <c r="N7997" s="21">
        <v>45657</v>
      </c>
      <c r="O7997" s="15" t="b">
        <v>1</v>
      </c>
    </row>
    <row r="7998" spans="1:15" x14ac:dyDescent="0.3">
      <c r="A7998" s="8" t="s">
        <v>3785</v>
      </c>
      <c r="B7998" s="8" t="s">
        <v>35</v>
      </c>
      <c r="C7998" s="8" t="s">
        <v>12</v>
      </c>
      <c r="D7998" s="8" t="s">
        <v>508</v>
      </c>
      <c r="E7998" s="9">
        <f>retail_store_sales!$H7998/retail_store_sales!$F7998</f>
        <v>17</v>
      </c>
      <c r="F7998" s="10">
        <v>9</v>
      </c>
      <c r="G7998" s="11">
        <f t="shared" si="372"/>
        <v>17</v>
      </c>
      <c r="H7998" s="12">
        <v>153</v>
      </c>
      <c r="I7998" s="8" t="s">
        <v>24</v>
      </c>
      <c r="J7998" s="8" t="s">
        <v>37</v>
      </c>
      <c r="K7998" s="13" t="str">
        <f t="shared" si="374"/>
        <v>Sunday</v>
      </c>
      <c r="L7998" s="13">
        <f>YEAR(retail_store_sales!$N7998)</f>
        <v>2024</v>
      </c>
      <c r="M7998" s="13" t="str">
        <f t="shared" si="373"/>
        <v>October</v>
      </c>
      <c r="N7998" s="14">
        <v>45571</v>
      </c>
      <c r="O7998" s="8" t="b">
        <v>1</v>
      </c>
    </row>
    <row r="7999" spans="1:15" x14ac:dyDescent="0.3">
      <c r="A7999" s="15" t="s">
        <v>11637</v>
      </c>
      <c r="B7999" s="15" t="s">
        <v>11</v>
      </c>
      <c r="C7999" s="15" t="s">
        <v>18</v>
      </c>
      <c r="D7999" s="15" t="s">
        <v>283</v>
      </c>
      <c r="E7999" s="16">
        <f>retail_store_sales!$H7999/retail_store_sales!$F7999</f>
        <v>8</v>
      </c>
      <c r="F7999" s="17">
        <v>3</v>
      </c>
      <c r="G7999" s="18">
        <f t="shared" si="372"/>
        <v>8</v>
      </c>
      <c r="H7999" s="19">
        <v>24</v>
      </c>
      <c r="I7999" s="15" t="s">
        <v>14</v>
      </c>
      <c r="J7999" s="15" t="s">
        <v>37</v>
      </c>
      <c r="K7999" s="13" t="str">
        <f t="shared" si="374"/>
        <v>Thursday</v>
      </c>
      <c r="L7999" s="20">
        <f>YEAR(retail_store_sales!$N7999)</f>
        <v>2022</v>
      </c>
      <c r="M7999" s="20" t="str">
        <f t="shared" si="373"/>
        <v>October</v>
      </c>
      <c r="N7999" s="21">
        <v>44854</v>
      </c>
      <c r="O7999" s="15" t="s">
        <v>12824</v>
      </c>
    </row>
    <row r="8000" spans="1:15" x14ac:dyDescent="0.3">
      <c r="A8000" s="8" t="s">
        <v>4298</v>
      </c>
      <c r="B8000" s="8" t="s">
        <v>54</v>
      </c>
      <c r="C8000" s="8" t="s">
        <v>22</v>
      </c>
      <c r="D8000" s="8" t="s">
        <v>12823</v>
      </c>
      <c r="E8000" s="9">
        <v>0</v>
      </c>
      <c r="F8000" s="10">
        <v>0</v>
      </c>
      <c r="G8000" s="11">
        <f t="shared" si="372"/>
        <v>0</v>
      </c>
      <c r="H8000" s="12">
        <v>0</v>
      </c>
      <c r="I8000" s="8" t="s">
        <v>14</v>
      </c>
      <c r="J8000" s="8" t="s">
        <v>37</v>
      </c>
      <c r="K8000" s="13" t="str">
        <f t="shared" si="374"/>
        <v>Monday</v>
      </c>
      <c r="L8000" s="13">
        <f>YEAR(retail_store_sales!$N8000)</f>
        <v>2022</v>
      </c>
      <c r="M8000" s="13" t="str">
        <f t="shared" si="373"/>
        <v>April</v>
      </c>
      <c r="N8000" s="14">
        <v>44655</v>
      </c>
      <c r="O8000" s="8" t="s">
        <v>12824</v>
      </c>
    </row>
    <row r="8001" spans="1:15" x14ac:dyDescent="0.3">
      <c r="A8001" s="15" t="s">
        <v>7227</v>
      </c>
      <c r="B8001" s="15" t="s">
        <v>42</v>
      </c>
      <c r="C8001" s="15" t="s">
        <v>22</v>
      </c>
      <c r="D8001" s="15" t="s">
        <v>997</v>
      </c>
      <c r="E8001" s="16">
        <f>retail_store_sales!$H8001/retail_store_sales!$F8001</f>
        <v>32</v>
      </c>
      <c r="F8001" s="17">
        <v>9</v>
      </c>
      <c r="G8001" s="18">
        <f t="shared" si="372"/>
        <v>32</v>
      </c>
      <c r="H8001" s="19">
        <v>288</v>
      </c>
      <c r="I8001" s="15" t="s">
        <v>24</v>
      </c>
      <c r="J8001" s="15" t="s">
        <v>37</v>
      </c>
      <c r="K8001" s="13" t="str">
        <f t="shared" si="374"/>
        <v>Monday</v>
      </c>
      <c r="L8001" s="20">
        <f>YEAR(retail_store_sales!$N8001)</f>
        <v>2024</v>
      </c>
      <c r="M8001" s="20" t="str">
        <f t="shared" si="373"/>
        <v>September</v>
      </c>
      <c r="N8001" s="21">
        <v>45565</v>
      </c>
      <c r="O8001" s="15" t="b">
        <v>0</v>
      </c>
    </row>
    <row r="8002" spans="1:15" x14ac:dyDescent="0.3">
      <c r="A8002" s="8" t="s">
        <v>7238</v>
      </c>
      <c r="B8002" s="8" t="s">
        <v>30</v>
      </c>
      <c r="C8002" s="8" t="s">
        <v>31</v>
      </c>
      <c r="D8002" s="8" t="s">
        <v>481</v>
      </c>
      <c r="E8002" s="9">
        <f>retail_store_sales!$H8002/retail_store_sales!$F8002</f>
        <v>23</v>
      </c>
      <c r="F8002" s="10">
        <v>9</v>
      </c>
      <c r="G8002" s="11">
        <f t="shared" ref="G8002:G8065" si="375">IF(AND(F8002=0, H8002=0), 0, IF(H8002=0, 0, H8002/F8002))</f>
        <v>23</v>
      </c>
      <c r="H8002" s="12">
        <v>207</v>
      </c>
      <c r="I8002" s="8" t="s">
        <v>47</v>
      </c>
      <c r="J8002" s="8" t="s">
        <v>15</v>
      </c>
      <c r="K8002" s="13" t="str">
        <f t="shared" si="374"/>
        <v>Thursday</v>
      </c>
      <c r="L8002" s="13">
        <f>YEAR(retail_store_sales!$N8002)</f>
        <v>2023</v>
      </c>
      <c r="M8002" s="13" t="str">
        <f t="shared" ref="M8002:M8065" si="376">TEXT(N8002,"mmmm")</f>
        <v>February</v>
      </c>
      <c r="N8002" s="14">
        <v>44959</v>
      </c>
      <c r="O8002" s="8" t="b">
        <v>1</v>
      </c>
    </row>
    <row r="8003" spans="1:15" x14ac:dyDescent="0.3">
      <c r="A8003" s="15" t="s">
        <v>10322</v>
      </c>
      <c r="B8003" s="15" t="s">
        <v>62</v>
      </c>
      <c r="C8003" s="15" t="s">
        <v>12</v>
      </c>
      <c r="D8003" s="15" t="s">
        <v>55</v>
      </c>
      <c r="E8003" s="16">
        <f>retail_store_sales!$H8003/retail_store_sales!$F8003</f>
        <v>39.5</v>
      </c>
      <c r="F8003" s="17">
        <v>1</v>
      </c>
      <c r="G8003" s="18">
        <f t="shared" si="375"/>
        <v>39.5</v>
      </c>
      <c r="H8003" s="19">
        <v>39.5</v>
      </c>
      <c r="I8003" s="15" t="s">
        <v>24</v>
      </c>
      <c r="J8003" s="15" t="s">
        <v>37</v>
      </c>
      <c r="K8003" s="13" t="str">
        <f t="shared" ref="K8003:K8066" si="377">TEXT(N8003, "dddd")</f>
        <v>Sunday</v>
      </c>
      <c r="L8003" s="20">
        <f>YEAR(retail_store_sales!$N8003)</f>
        <v>2022</v>
      </c>
      <c r="M8003" s="20" t="str">
        <f t="shared" si="376"/>
        <v>March</v>
      </c>
      <c r="N8003" s="21">
        <v>44647</v>
      </c>
      <c r="O8003" s="15" t="s">
        <v>12824</v>
      </c>
    </row>
    <row r="8004" spans="1:15" x14ac:dyDescent="0.3">
      <c r="A8004" s="8" t="s">
        <v>6899</v>
      </c>
      <c r="B8004" s="8" t="s">
        <v>68</v>
      </c>
      <c r="C8004" s="8" t="s">
        <v>22</v>
      </c>
      <c r="D8004" s="8" t="s">
        <v>226</v>
      </c>
      <c r="E8004" s="9">
        <f>retail_store_sales!$H8004/retail_store_sales!$F8004</f>
        <v>15.5</v>
      </c>
      <c r="F8004" s="10">
        <v>3</v>
      </c>
      <c r="G8004" s="11">
        <f t="shared" si="375"/>
        <v>15.5</v>
      </c>
      <c r="H8004" s="12">
        <v>46.5</v>
      </c>
      <c r="I8004" s="8" t="s">
        <v>14</v>
      </c>
      <c r="J8004" s="8" t="s">
        <v>37</v>
      </c>
      <c r="K8004" s="13" t="str">
        <f t="shared" si="377"/>
        <v>Saturday</v>
      </c>
      <c r="L8004" s="13">
        <f>YEAR(retail_store_sales!$N8004)</f>
        <v>2024</v>
      </c>
      <c r="M8004" s="13" t="str">
        <f t="shared" si="376"/>
        <v>August</v>
      </c>
      <c r="N8004" s="14">
        <v>45521</v>
      </c>
      <c r="O8004" s="8" t="b">
        <v>1</v>
      </c>
    </row>
    <row r="8005" spans="1:15" x14ac:dyDescent="0.3">
      <c r="A8005" s="15" t="s">
        <v>2934</v>
      </c>
      <c r="B8005" s="15" t="s">
        <v>54</v>
      </c>
      <c r="C8005" s="15" t="s">
        <v>31</v>
      </c>
      <c r="D8005" s="15" t="s">
        <v>481</v>
      </c>
      <c r="E8005" s="16">
        <f>retail_store_sales!$H8005/retail_store_sales!$F8005</f>
        <v>23</v>
      </c>
      <c r="F8005" s="17">
        <v>6</v>
      </c>
      <c r="G8005" s="18">
        <f t="shared" si="375"/>
        <v>23</v>
      </c>
      <c r="H8005" s="19">
        <v>138</v>
      </c>
      <c r="I8005" s="15" t="s">
        <v>14</v>
      </c>
      <c r="J8005" s="15" t="s">
        <v>37</v>
      </c>
      <c r="K8005" s="13" t="str">
        <f t="shared" si="377"/>
        <v>Sunday</v>
      </c>
      <c r="L8005" s="20">
        <f>YEAR(retail_store_sales!$N8005)</f>
        <v>2022</v>
      </c>
      <c r="M8005" s="20" t="str">
        <f t="shared" si="376"/>
        <v>February</v>
      </c>
      <c r="N8005" s="21">
        <v>44605</v>
      </c>
      <c r="O8005" s="15" t="b">
        <v>1</v>
      </c>
    </row>
    <row r="8006" spans="1:15" x14ac:dyDescent="0.3">
      <c r="A8006" s="8" t="s">
        <v>933</v>
      </c>
      <c r="B8006" s="8" t="s">
        <v>107</v>
      </c>
      <c r="C8006" s="8" t="s">
        <v>22</v>
      </c>
      <c r="D8006" s="8" t="s">
        <v>305</v>
      </c>
      <c r="E8006" s="9">
        <f>retail_store_sales!$H8006/retail_store_sales!$F8006</f>
        <v>23</v>
      </c>
      <c r="F8006" s="10">
        <v>3</v>
      </c>
      <c r="G8006" s="11">
        <f t="shared" si="375"/>
        <v>23</v>
      </c>
      <c r="H8006" s="12">
        <v>69</v>
      </c>
      <c r="I8006" s="8" t="s">
        <v>14</v>
      </c>
      <c r="J8006" s="8" t="s">
        <v>37</v>
      </c>
      <c r="K8006" s="13" t="str">
        <f t="shared" si="377"/>
        <v>Monday</v>
      </c>
      <c r="L8006" s="13">
        <f>YEAR(retail_store_sales!$N8006)</f>
        <v>2024</v>
      </c>
      <c r="M8006" s="13" t="str">
        <f t="shared" si="376"/>
        <v>July</v>
      </c>
      <c r="N8006" s="14">
        <v>45481</v>
      </c>
      <c r="O8006" s="8" t="b">
        <v>0</v>
      </c>
    </row>
    <row r="8007" spans="1:15" x14ac:dyDescent="0.3">
      <c r="A8007" s="15" t="s">
        <v>5004</v>
      </c>
      <c r="B8007" s="15" t="s">
        <v>64</v>
      </c>
      <c r="C8007" s="15" t="s">
        <v>22</v>
      </c>
      <c r="D8007" s="15" t="s">
        <v>382</v>
      </c>
      <c r="E8007" s="16">
        <f>retail_store_sales!$H8007/retail_store_sales!$F8007</f>
        <v>41</v>
      </c>
      <c r="F8007" s="17">
        <v>3</v>
      </c>
      <c r="G8007" s="18">
        <f t="shared" si="375"/>
        <v>41</v>
      </c>
      <c r="H8007" s="19">
        <v>123</v>
      </c>
      <c r="I8007" s="15" t="s">
        <v>47</v>
      </c>
      <c r="J8007" s="15" t="s">
        <v>15</v>
      </c>
      <c r="K8007" s="13" t="str">
        <f t="shared" si="377"/>
        <v>Sunday</v>
      </c>
      <c r="L8007" s="20">
        <f>YEAR(retail_store_sales!$N8007)</f>
        <v>2022</v>
      </c>
      <c r="M8007" s="20" t="str">
        <f t="shared" si="376"/>
        <v>January</v>
      </c>
      <c r="N8007" s="21">
        <v>44563</v>
      </c>
      <c r="O8007" s="15" t="s">
        <v>12824</v>
      </c>
    </row>
    <row r="8008" spans="1:15" x14ac:dyDescent="0.3">
      <c r="A8008" s="8" t="s">
        <v>9512</v>
      </c>
      <c r="B8008" s="8" t="s">
        <v>35</v>
      </c>
      <c r="C8008" s="8" t="s">
        <v>65</v>
      </c>
      <c r="D8008" s="8" t="s">
        <v>245</v>
      </c>
      <c r="E8008" s="9">
        <f>retail_store_sales!$H8008/retail_store_sales!$F8008</f>
        <v>15.5</v>
      </c>
      <c r="F8008" s="10">
        <v>2</v>
      </c>
      <c r="G8008" s="11">
        <f t="shared" si="375"/>
        <v>15.5</v>
      </c>
      <c r="H8008" s="12">
        <v>31</v>
      </c>
      <c r="I8008" s="8" t="s">
        <v>47</v>
      </c>
      <c r="J8008" s="8" t="s">
        <v>37</v>
      </c>
      <c r="K8008" s="13" t="str">
        <f t="shared" si="377"/>
        <v>Friday</v>
      </c>
      <c r="L8008" s="13">
        <f>YEAR(retail_store_sales!$N8008)</f>
        <v>2023</v>
      </c>
      <c r="M8008" s="13" t="str">
        <f t="shared" si="376"/>
        <v>August</v>
      </c>
      <c r="N8008" s="14">
        <v>45156</v>
      </c>
      <c r="O8008" s="8" t="s">
        <v>12824</v>
      </c>
    </row>
    <row r="8009" spans="1:15" x14ac:dyDescent="0.3">
      <c r="A8009" s="15" t="s">
        <v>5421</v>
      </c>
      <c r="B8009" s="15" t="s">
        <v>26</v>
      </c>
      <c r="C8009" s="15" t="s">
        <v>27</v>
      </c>
      <c r="D8009" s="15" t="s">
        <v>116</v>
      </c>
      <c r="E8009" s="16">
        <f>retail_store_sales!$H8009/retail_store_sales!$F8009</f>
        <v>36.5</v>
      </c>
      <c r="F8009" s="17">
        <v>2</v>
      </c>
      <c r="G8009" s="18">
        <f t="shared" si="375"/>
        <v>36.5</v>
      </c>
      <c r="H8009" s="19">
        <v>73</v>
      </c>
      <c r="I8009" s="15" t="s">
        <v>14</v>
      </c>
      <c r="J8009" s="15" t="s">
        <v>15</v>
      </c>
      <c r="K8009" s="13" t="str">
        <f t="shared" si="377"/>
        <v>Thursday</v>
      </c>
      <c r="L8009" s="20">
        <f>YEAR(retail_store_sales!$N8009)</f>
        <v>2024</v>
      </c>
      <c r="M8009" s="20" t="str">
        <f t="shared" si="376"/>
        <v>May</v>
      </c>
      <c r="N8009" s="21">
        <v>45414</v>
      </c>
      <c r="O8009" s="15" t="s">
        <v>12824</v>
      </c>
    </row>
    <row r="8010" spans="1:15" x14ac:dyDescent="0.3">
      <c r="A8010" s="8" t="s">
        <v>1534</v>
      </c>
      <c r="B8010" s="8" t="s">
        <v>62</v>
      </c>
      <c r="C8010" s="8" t="s">
        <v>18</v>
      </c>
      <c r="D8010" s="8" t="s">
        <v>283</v>
      </c>
      <c r="E8010" s="9">
        <f>retail_store_sales!$H8010/retail_store_sales!$F8010</f>
        <v>8</v>
      </c>
      <c r="F8010" s="10">
        <v>2</v>
      </c>
      <c r="G8010" s="11">
        <f t="shared" si="375"/>
        <v>8</v>
      </c>
      <c r="H8010" s="12">
        <v>16</v>
      </c>
      <c r="I8010" s="8" t="s">
        <v>47</v>
      </c>
      <c r="J8010" s="8" t="s">
        <v>15</v>
      </c>
      <c r="K8010" s="13" t="str">
        <f t="shared" si="377"/>
        <v>Tuesday</v>
      </c>
      <c r="L8010" s="13">
        <f>YEAR(retail_store_sales!$N8010)</f>
        <v>2023</v>
      </c>
      <c r="M8010" s="13" t="str">
        <f t="shared" si="376"/>
        <v>October</v>
      </c>
      <c r="N8010" s="14">
        <v>45230</v>
      </c>
      <c r="O8010" s="8" t="b">
        <v>1</v>
      </c>
    </row>
    <row r="8011" spans="1:15" x14ac:dyDescent="0.3">
      <c r="A8011" s="15" t="s">
        <v>9119</v>
      </c>
      <c r="B8011" s="15" t="s">
        <v>99</v>
      </c>
      <c r="C8011" s="15" t="s">
        <v>12</v>
      </c>
      <c r="D8011" s="15" t="s">
        <v>12823</v>
      </c>
      <c r="E8011" s="16">
        <v>0</v>
      </c>
      <c r="F8011" s="17">
        <v>0</v>
      </c>
      <c r="G8011" s="18">
        <f t="shared" si="375"/>
        <v>0</v>
      </c>
      <c r="H8011" s="19">
        <v>0</v>
      </c>
      <c r="I8011" s="15" t="s">
        <v>14</v>
      </c>
      <c r="J8011" s="15" t="s">
        <v>15</v>
      </c>
      <c r="K8011" s="13" t="str">
        <f t="shared" si="377"/>
        <v>Sunday</v>
      </c>
      <c r="L8011" s="20">
        <f>YEAR(retail_store_sales!$N8011)</f>
        <v>2023</v>
      </c>
      <c r="M8011" s="20" t="str">
        <f t="shared" si="376"/>
        <v>August</v>
      </c>
      <c r="N8011" s="21">
        <v>45144</v>
      </c>
      <c r="O8011" s="15" t="b">
        <v>1</v>
      </c>
    </row>
    <row r="8012" spans="1:15" x14ac:dyDescent="0.3">
      <c r="A8012" s="8" t="s">
        <v>2448</v>
      </c>
      <c r="B8012" s="8" t="s">
        <v>83</v>
      </c>
      <c r="C8012" s="8" t="s">
        <v>40</v>
      </c>
      <c r="D8012" s="8" t="s">
        <v>196</v>
      </c>
      <c r="E8012" s="9">
        <f>retail_store_sales!$H8012/retail_store_sales!$F8012</f>
        <v>35</v>
      </c>
      <c r="F8012" s="10">
        <v>2</v>
      </c>
      <c r="G8012" s="11">
        <f t="shared" si="375"/>
        <v>35</v>
      </c>
      <c r="H8012" s="12">
        <v>70</v>
      </c>
      <c r="I8012" s="8" t="s">
        <v>47</v>
      </c>
      <c r="J8012" s="8" t="s">
        <v>37</v>
      </c>
      <c r="K8012" s="13" t="str">
        <f t="shared" si="377"/>
        <v>Monday</v>
      </c>
      <c r="L8012" s="13">
        <f>YEAR(retail_store_sales!$N8012)</f>
        <v>2023</v>
      </c>
      <c r="M8012" s="13" t="str">
        <f t="shared" si="376"/>
        <v>April</v>
      </c>
      <c r="N8012" s="14">
        <v>45019</v>
      </c>
      <c r="O8012" s="8" t="s">
        <v>12824</v>
      </c>
    </row>
    <row r="8013" spans="1:15" x14ac:dyDescent="0.3">
      <c r="A8013" s="15" t="s">
        <v>12484</v>
      </c>
      <c r="B8013" s="15" t="s">
        <v>11</v>
      </c>
      <c r="C8013" s="15" t="s">
        <v>18</v>
      </c>
      <c r="D8013" s="15" t="s">
        <v>209</v>
      </c>
      <c r="E8013" s="16">
        <f>retail_store_sales!$H8013/retail_store_sales!$F8013</f>
        <v>9.5</v>
      </c>
      <c r="F8013" s="17">
        <v>7</v>
      </c>
      <c r="G8013" s="18">
        <f t="shared" si="375"/>
        <v>9.5</v>
      </c>
      <c r="H8013" s="19">
        <v>66.5</v>
      </c>
      <c r="I8013" s="15" t="s">
        <v>14</v>
      </c>
      <c r="J8013" s="15" t="s">
        <v>37</v>
      </c>
      <c r="K8013" s="13" t="str">
        <f t="shared" si="377"/>
        <v>Tuesday</v>
      </c>
      <c r="L8013" s="20">
        <f>YEAR(retail_store_sales!$N8013)</f>
        <v>2024</v>
      </c>
      <c r="M8013" s="20" t="str">
        <f t="shared" si="376"/>
        <v>October</v>
      </c>
      <c r="N8013" s="21">
        <v>45573</v>
      </c>
      <c r="O8013" s="15" t="b">
        <v>1</v>
      </c>
    </row>
    <row r="8014" spans="1:15" x14ac:dyDescent="0.3">
      <c r="A8014" s="8" t="s">
        <v>9746</v>
      </c>
      <c r="B8014" s="8" t="s">
        <v>30</v>
      </c>
      <c r="C8014" s="8" t="s">
        <v>129</v>
      </c>
      <c r="D8014" s="8" t="s">
        <v>515</v>
      </c>
      <c r="E8014" s="9">
        <f>retail_store_sales!$H8014/retail_store_sales!$F8014</f>
        <v>29</v>
      </c>
      <c r="F8014" s="10">
        <v>5</v>
      </c>
      <c r="G8014" s="11">
        <f t="shared" si="375"/>
        <v>29</v>
      </c>
      <c r="H8014" s="12">
        <v>145</v>
      </c>
      <c r="I8014" s="8" t="s">
        <v>24</v>
      </c>
      <c r="J8014" s="8" t="s">
        <v>37</v>
      </c>
      <c r="K8014" s="13" t="str">
        <f t="shared" si="377"/>
        <v>Sunday</v>
      </c>
      <c r="L8014" s="13">
        <f>YEAR(retail_store_sales!$N8014)</f>
        <v>2023</v>
      </c>
      <c r="M8014" s="13" t="str">
        <f t="shared" si="376"/>
        <v>April</v>
      </c>
      <c r="N8014" s="14">
        <v>45025</v>
      </c>
      <c r="O8014" s="8" t="b">
        <v>1</v>
      </c>
    </row>
    <row r="8015" spans="1:15" x14ac:dyDescent="0.3">
      <c r="A8015" s="15" t="s">
        <v>12641</v>
      </c>
      <c r="B8015" s="15" t="s">
        <v>73</v>
      </c>
      <c r="C8015" s="15" t="s">
        <v>12</v>
      </c>
      <c r="D8015" s="15" t="s">
        <v>371</v>
      </c>
      <c r="E8015" s="16">
        <f>retail_store_sales!$H8015/retail_store_sales!$F8015</f>
        <v>23</v>
      </c>
      <c r="F8015" s="17">
        <v>4</v>
      </c>
      <c r="G8015" s="18">
        <f t="shared" si="375"/>
        <v>23</v>
      </c>
      <c r="H8015" s="19">
        <v>92</v>
      </c>
      <c r="I8015" s="15" t="s">
        <v>47</v>
      </c>
      <c r="J8015" s="15" t="s">
        <v>37</v>
      </c>
      <c r="K8015" s="13" t="str">
        <f t="shared" si="377"/>
        <v>Sunday</v>
      </c>
      <c r="L8015" s="20">
        <f>YEAR(retail_store_sales!$N8015)</f>
        <v>2023</v>
      </c>
      <c r="M8015" s="20" t="str">
        <f t="shared" si="376"/>
        <v>December</v>
      </c>
      <c r="N8015" s="21">
        <v>45291</v>
      </c>
      <c r="O8015" s="15" t="b">
        <v>0</v>
      </c>
    </row>
    <row r="8016" spans="1:15" x14ac:dyDescent="0.3">
      <c r="A8016" s="8" t="s">
        <v>2412</v>
      </c>
      <c r="B8016" s="8" t="s">
        <v>26</v>
      </c>
      <c r="C8016" s="8" t="s">
        <v>129</v>
      </c>
      <c r="D8016" s="8" t="s">
        <v>620</v>
      </c>
      <c r="E8016" s="9">
        <f>retail_store_sales!$H8016/retail_store_sales!$F8016</f>
        <v>21.5</v>
      </c>
      <c r="F8016" s="10">
        <v>3</v>
      </c>
      <c r="G8016" s="11">
        <f t="shared" si="375"/>
        <v>21.5</v>
      </c>
      <c r="H8016" s="12">
        <v>64.5</v>
      </c>
      <c r="I8016" s="8" t="s">
        <v>47</v>
      </c>
      <c r="J8016" s="8" t="s">
        <v>15</v>
      </c>
      <c r="K8016" s="13" t="str">
        <f t="shared" si="377"/>
        <v>Monday</v>
      </c>
      <c r="L8016" s="13">
        <f>YEAR(retail_store_sales!$N8016)</f>
        <v>2024</v>
      </c>
      <c r="M8016" s="13" t="str">
        <f t="shared" si="376"/>
        <v>December</v>
      </c>
      <c r="N8016" s="14">
        <v>45649</v>
      </c>
      <c r="O8016" s="8" t="b">
        <v>0</v>
      </c>
    </row>
    <row r="8017" spans="1:15" x14ac:dyDescent="0.3">
      <c r="A8017" s="15" t="s">
        <v>11643</v>
      </c>
      <c r="B8017" s="15" t="s">
        <v>99</v>
      </c>
      <c r="C8017" s="15" t="s">
        <v>40</v>
      </c>
      <c r="D8017" s="15" t="s">
        <v>593</v>
      </c>
      <c r="E8017" s="16">
        <f>retail_store_sales!$H8017/retail_store_sales!$F8017</f>
        <v>33.5</v>
      </c>
      <c r="F8017" s="17">
        <v>1</v>
      </c>
      <c r="G8017" s="18">
        <f t="shared" si="375"/>
        <v>33.5</v>
      </c>
      <c r="H8017" s="19">
        <v>33.5</v>
      </c>
      <c r="I8017" s="15" t="s">
        <v>14</v>
      </c>
      <c r="J8017" s="15" t="s">
        <v>37</v>
      </c>
      <c r="K8017" s="13" t="str">
        <f t="shared" si="377"/>
        <v>Wednesday</v>
      </c>
      <c r="L8017" s="20">
        <f>YEAR(retail_store_sales!$N8017)</f>
        <v>2024</v>
      </c>
      <c r="M8017" s="20" t="str">
        <f t="shared" si="376"/>
        <v>May</v>
      </c>
      <c r="N8017" s="21">
        <v>45434</v>
      </c>
      <c r="O8017" s="15" t="s">
        <v>12824</v>
      </c>
    </row>
    <row r="8018" spans="1:15" x14ac:dyDescent="0.3">
      <c r="A8018" s="8" t="s">
        <v>9408</v>
      </c>
      <c r="B8018" s="8" t="s">
        <v>167</v>
      </c>
      <c r="C8018" s="8" t="s">
        <v>18</v>
      </c>
      <c r="D8018" s="8" t="s">
        <v>19</v>
      </c>
      <c r="E8018" s="9">
        <f>retail_store_sales!$H8018/retail_store_sales!$F8018</f>
        <v>29</v>
      </c>
      <c r="F8018" s="10">
        <v>1</v>
      </c>
      <c r="G8018" s="11">
        <f t="shared" si="375"/>
        <v>29</v>
      </c>
      <c r="H8018" s="12">
        <v>29</v>
      </c>
      <c r="I8018" s="8" t="s">
        <v>24</v>
      </c>
      <c r="J8018" s="8" t="s">
        <v>15</v>
      </c>
      <c r="K8018" s="13" t="str">
        <f t="shared" si="377"/>
        <v>Sunday</v>
      </c>
      <c r="L8018" s="13">
        <f>YEAR(retail_store_sales!$N8018)</f>
        <v>2022</v>
      </c>
      <c r="M8018" s="13" t="str">
        <f t="shared" si="376"/>
        <v>April</v>
      </c>
      <c r="N8018" s="14">
        <v>44661</v>
      </c>
      <c r="O8018" s="8" t="b">
        <v>0</v>
      </c>
    </row>
    <row r="8019" spans="1:15" x14ac:dyDescent="0.3">
      <c r="A8019" s="15" t="s">
        <v>12356</v>
      </c>
      <c r="B8019" s="15" t="s">
        <v>115</v>
      </c>
      <c r="C8019" s="15" t="s">
        <v>27</v>
      </c>
      <c r="D8019" s="15" t="s">
        <v>204</v>
      </c>
      <c r="E8019" s="16">
        <f>retail_store_sales!$H8019/retail_store_sales!$F8019</f>
        <v>24.5</v>
      </c>
      <c r="F8019" s="17">
        <v>8</v>
      </c>
      <c r="G8019" s="18">
        <f t="shared" si="375"/>
        <v>24.5</v>
      </c>
      <c r="H8019" s="19">
        <v>196</v>
      </c>
      <c r="I8019" s="15" t="s">
        <v>47</v>
      </c>
      <c r="J8019" s="15" t="s">
        <v>15</v>
      </c>
      <c r="K8019" s="13" t="str">
        <f t="shared" si="377"/>
        <v>Saturday</v>
      </c>
      <c r="L8019" s="20">
        <f>YEAR(retail_store_sales!$N8019)</f>
        <v>2022</v>
      </c>
      <c r="M8019" s="20" t="str">
        <f t="shared" si="376"/>
        <v>July</v>
      </c>
      <c r="N8019" s="21">
        <v>44758</v>
      </c>
      <c r="O8019" s="15" t="s">
        <v>12824</v>
      </c>
    </row>
    <row r="8020" spans="1:15" x14ac:dyDescent="0.3">
      <c r="A8020" s="8" t="s">
        <v>5981</v>
      </c>
      <c r="B8020" s="8" t="s">
        <v>64</v>
      </c>
      <c r="C8020" s="8" t="s">
        <v>18</v>
      </c>
      <c r="D8020" s="8" t="s">
        <v>270</v>
      </c>
      <c r="E8020" s="9">
        <f>retail_store_sales!$H8020/retail_store_sales!$F8020</f>
        <v>5</v>
      </c>
      <c r="F8020" s="10">
        <v>7</v>
      </c>
      <c r="G8020" s="11">
        <f t="shared" si="375"/>
        <v>5</v>
      </c>
      <c r="H8020" s="12">
        <v>35</v>
      </c>
      <c r="I8020" s="8" t="s">
        <v>47</v>
      </c>
      <c r="J8020" s="8" t="s">
        <v>37</v>
      </c>
      <c r="K8020" s="13" t="str">
        <f t="shared" si="377"/>
        <v>Thursday</v>
      </c>
      <c r="L8020" s="13">
        <f>YEAR(retail_store_sales!$N8020)</f>
        <v>2024</v>
      </c>
      <c r="M8020" s="13" t="str">
        <f t="shared" si="376"/>
        <v>September</v>
      </c>
      <c r="N8020" s="14">
        <v>45561</v>
      </c>
      <c r="O8020" s="8" t="b">
        <v>1</v>
      </c>
    </row>
    <row r="8021" spans="1:15" x14ac:dyDescent="0.3">
      <c r="A8021" s="15" t="s">
        <v>9907</v>
      </c>
      <c r="B8021" s="15" t="s">
        <v>99</v>
      </c>
      <c r="C8021" s="15" t="s">
        <v>65</v>
      </c>
      <c r="D8021" s="15" t="s">
        <v>214</v>
      </c>
      <c r="E8021" s="16">
        <f>retail_store_sales!$H8021/retail_store_sales!$F8021</f>
        <v>12.5</v>
      </c>
      <c r="F8021" s="17">
        <v>1</v>
      </c>
      <c r="G8021" s="18">
        <f t="shared" si="375"/>
        <v>12.5</v>
      </c>
      <c r="H8021" s="19">
        <v>12.5</v>
      </c>
      <c r="I8021" s="15" t="s">
        <v>14</v>
      </c>
      <c r="J8021" s="15" t="s">
        <v>37</v>
      </c>
      <c r="K8021" s="13" t="str">
        <f t="shared" si="377"/>
        <v>Tuesday</v>
      </c>
      <c r="L8021" s="20">
        <f>YEAR(retail_store_sales!$N8021)</f>
        <v>2024</v>
      </c>
      <c r="M8021" s="20" t="str">
        <f t="shared" si="376"/>
        <v>December</v>
      </c>
      <c r="N8021" s="21">
        <v>45636</v>
      </c>
      <c r="O8021" s="15" t="s">
        <v>12824</v>
      </c>
    </row>
    <row r="8022" spans="1:15" x14ac:dyDescent="0.3">
      <c r="A8022" s="8" t="s">
        <v>11650</v>
      </c>
      <c r="B8022" s="8" t="s">
        <v>73</v>
      </c>
      <c r="C8022" s="8" t="s">
        <v>129</v>
      </c>
      <c r="D8022" s="8" t="s">
        <v>242</v>
      </c>
      <c r="E8022" s="9">
        <f>retail_store_sales!$H8022/retail_store_sales!$F8022</f>
        <v>15.5</v>
      </c>
      <c r="F8022" s="10">
        <v>5</v>
      </c>
      <c r="G8022" s="11">
        <f t="shared" si="375"/>
        <v>15.5</v>
      </c>
      <c r="H8022" s="12">
        <v>77.5</v>
      </c>
      <c r="I8022" s="8" t="s">
        <v>24</v>
      </c>
      <c r="J8022" s="8" t="s">
        <v>15</v>
      </c>
      <c r="K8022" s="13" t="str">
        <f t="shared" si="377"/>
        <v>Thursday</v>
      </c>
      <c r="L8022" s="13">
        <f>YEAR(retail_store_sales!$N8022)</f>
        <v>2023</v>
      </c>
      <c r="M8022" s="13" t="str">
        <f t="shared" si="376"/>
        <v>July</v>
      </c>
      <c r="N8022" s="14">
        <v>45127</v>
      </c>
      <c r="O8022" s="8" t="b">
        <v>0</v>
      </c>
    </row>
    <row r="8023" spans="1:15" x14ac:dyDescent="0.3">
      <c r="A8023" s="15" t="s">
        <v>4693</v>
      </c>
      <c r="B8023" s="15" t="s">
        <v>68</v>
      </c>
      <c r="C8023" s="15" t="s">
        <v>27</v>
      </c>
      <c r="D8023" s="15" t="s">
        <v>300</v>
      </c>
      <c r="E8023" s="16">
        <f>retail_store_sales!$H8023/retail_store_sales!$F8023</f>
        <v>35</v>
      </c>
      <c r="F8023" s="17">
        <v>9</v>
      </c>
      <c r="G8023" s="18">
        <f t="shared" si="375"/>
        <v>35</v>
      </c>
      <c r="H8023" s="19">
        <v>315</v>
      </c>
      <c r="I8023" s="15" t="s">
        <v>24</v>
      </c>
      <c r="J8023" s="15" t="s">
        <v>37</v>
      </c>
      <c r="K8023" s="13" t="str">
        <f t="shared" si="377"/>
        <v>Wednesday</v>
      </c>
      <c r="L8023" s="20">
        <f>YEAR(retail_store_sales!$N8023)</f>
        <v>2024</v>
      </c>
      <c r="M8023" s="20" t="str">
        <f t="shared" si="376"/>
        <v>September</v>
      </c>
      <c r="N8023" s="21">
        <v>45553</v>
      </c>
      <c r="O8023" s="15" t="s">
        <v>12824</v>
      </c>
    </row>
    <row r="8024" spans="1:15" x14ac:dyDescent="0.3">
      <c r="A8024" s="8" t="s">
        <v>11258</v>
      </c>
      <c r="B8024" s="8" t="s">
        <v>76</v>
      </c>
      <c r="C8024" s="8" t="s">
        <v>65</v>
      </c>
      <c r="D8024" s="8" t="s">
        <v>245</v>
      </c>
      <c r="E8024" s="9">
        <f>retail_store_sales!$H8024/retail_store_sales!$F8024</f>
        <v>15.5</v>
      </c>
      <c r="F8024" s="10">
        <v>8</v>
      </c>
      <c r="G8024" s="11">
        <f t="shared" si="375"/>
        <v>15.5</v>
      </c>
      <c r="H8024" s="12">
        <v>124</v>
      </c>
      <c r="I8024" s="8" t="s">
        <v>14</v>
      </c>
      <c r="J8024" s="8" t="s">
        <v>15</v>
      </c>
      <c r="K8024" s="13" t="str">
        <f t="shared" si="377"/>
        <v>Saturday</v>
      </c>
      <c r="L8024" s="13">
        <f>YEAR(retail_store_sales!$N8024)</f>
        <v>2022</v>
      </c>
      <c r="M8024" s="13" t="str">
        <f t="shared" si="376"/>
        <v>July</v>
      </c>
      <c r="N8024" s="14">
        <v>44765</v>
      </c>
      <c r="O8024" s="8" t="b">
        <v>1</v>
      </c>
    </row>
    <row r="8025" spans="1:15" x14ac:dyDescent="0.3">
      <c r="A8025" s="15" t="s">
        <v>10302</v>
      </c>
      <c r="B8025" s="15" t="s">
        <v>122</v>
      </c>
      <c r="C8025" s="15" t="s">
        <v>22</v>
      </c>
      <c r="D8025" s="15" t="s">
        <v>597</v>
      </c>
      <c r="E8025" s="16">
        <f>retail_store_sales!$H8025/retail_store_sales!$F8025</f>
        <v>12.5</v>
      </c>
      <c r="F8025" s="17">
        <v>9</v>
      </c>
      <c r="G8025" s="18">
        <f t="shared" si="375"/>
        <v>12.5</v>
      </c>
      <c r="H8025" s="19">
        <v>112.5</v>
      </c>
      <c r="I8025" s="15" t="s">
        <v>24</v>
      </c>
      <c r="J8025" s="15" t="s">
        <v>37</v>
      </c>
      <c r="K8025" s="13" t="str">
        <f t="shared" si="377"/>
        <v>Tuesday</v>
      </c>
      <c r="L8025" s="20">
        <f>YEAR(retail_store_sales!$N8025)</f>
        <v>2022</v>
      </c>
      <c r="M8025" s="20" t="str">
        <f t="shared" si="376"/>
        <v>March</v>
      </c>
      <c r="N8025" s="21">
        <v>44628</v>
      </c>
      <c r="O8025" s="15" t="b">
        <v>1</v>
      </c>
    </row>
    <row r="8026" spans="1:15" hidden="1" x14ac:dyDescent="0.3">
      <c r="A8026" s="8" t="s">
        <v>6679</v>
      </c>
      <c r="B8026" s="8" t="s">
        <v>73</v>
      </c>
      <c r="C8026" s="8" t="s">
        <v>40</v>
      </c>
      <c r="D8026" s="8" t="s">
        <v>673</v>
      </c>
      <c r="E8026" s="9">
        <f>retail_store_sales!$H8026/retail_store_sales!$F8026</f>
        <v>12.5</v>
      </c>
      <c r="F8026" s="10">
        <v>4</v>
      </c>
      <c r="G8026" s="11">
        <f t="shared" si="375"/>
        <v>12.5</v>
      </c>
      <c r="H8026" s="12">
        <v>50</v>
      </c>
      <c r="I8026" s="8" t="s">
        <v>24</v>
      </c>
      <c r="J8026" s="8" t="s">
        <v>37</v>
      </c>
      <c r="K8026" s="13" t="str">
        <f t="shared" si="377"/>
        <v>Sunday</v>
      </c>
      <c r="L8026" s="13">
        <f>YEAR(retail_store_sales!$N8026)</f>
        <v>2025</v>
      </c>
      <c r="M8026" s="13" t="str">
        <f t="shared" si="376"/>
        <v>January</v>
      </c>
      <c r="N8026" s="14">
        <v>45662</v>
      </c>
      <c r="O8026" s="8" t="b">
        <v>0</v>
      </c>
    </row>
    <row r="8027" spans="1:15" x14ac:dyDescent="0.3">
      <c r="A8027" s="15" t="s">
        <v>4118</v>
      </c>
      <c r="B8027" s="15" t="s">
        <v>64</v>
      </c>
      <c r="C8027" s="15" t="s">
        <v>40</v>
      </c>
      <c r="D8027" s="15" t="s">
        <v>86</v>
      </c>
      <c r="E8027" s="16">
        <f>retail_store_sales!$H8027/retail_store_sales!$F8027</f>
        <v>41</v>
      </c>
      <c r="F8027" s="17">
        <v>9</v>
      </c>
      <c r="G8027" s="18">
        <f t="shared" si="375"/>
        <v>41</v>
      </c>
      <c r="H8027" s="19">
        <v>369</v>
      </c>
      <c r="I8027" s="15" t="s">
        <v>47</v>
      </c>
      <c r="J8027" s="15" t="s">
        <v>15</v>
      </c>
      <c r="K8027" s="13" t="str">
        <f t="shared" si="377"/>
        <v>Sunday</v>
      </c>
      <c r="L8027" s="20">
        <f>YEAR(retail_store_sales!$N8027)</f>
        <v>2023</v>
      </c>
      <c r="M8027" s="20" t="str">
        <f t="shared" si="376"/>
        <v>September</v>
      </c>
      <c r="N8027" s="21">
        <v>45179</v>
      </c>
      <c r="O8027" s="15" t="b">
        <v>1</v>
      </c>
    </row>
    <row r="8028" spans="1:15" x14ac:dyDescent="0.3">
      <c r="A8028" s="8" t="s">
        <v>4143</v>
      </c>
      <c r="B8028" s="8" t="s">
        <v>45</v>
      </c>
      <c r="C8028" s="8" t="s">
        <v>65</v>
      </c>
      <c r="D8028" s="8" t="s">
        <v>366</v>
      </c>
      <c r="E8028" s="9">
        <f>retail_store_sales!$H8028/retail_store_sales!$F8028</f>
        <v>21.5</v>
      </c>
      <c r="F8028" s="10">
        <v>2</v>
      </c>
      <c r="G8028" s="11">
        <f t="shared" si="375"/>
        <v>21.5</v>
      </c>
      <c r="H8028" s="12">
        <v>43</v>
      </c>
      <c r="I8028" s="8" t="s">
        <v>47</v>
      </c>
      <c r="J8028" s="8" t="s">
        <v>37</v>
      </c>
      <c r="K8028" s="13" t="str">
        <f t="shared" si="377"/>
        <v>Sunday</v>
      </c>
      <c r="L8028" s="13">
        <f>YEAR(retail_store_sales!$N8028)</f>
        <v>2024</v>
      </c>
      <c r="M8028" s="13" t="str">
        <f t="shared" si="376"/>
        <v>September</v>
      </c>
      <c r="N8028" s="14">
        <v>45557</v>
      </c>
      <c r="O8028" s="8" t="b">
        <v>0</v>
      </c>
    </row>
    <row r="8029" spans="1:15" x14ac:dyDescent="0.3">
      <c r="A8029" s="15" t="s">
        <v>8795</v>
      </c>
      <c r="B8029" s="15" t="s">
        <v>76</v>
      </c>
      <c r="C8029" s="15" t="s">
        <v>22</v>
      </c>
      <c r="D8029" s="15" t="s">
        <v>1097</v>
      </c>
      <c r="E8029" s="16">
        <f>retail_store_sales!$H8029/retail_store_sales!$F8029</f>
        <v>18.5</v>
      </c>
      <c r="F8029" s="17">
        <v>6</v>
      </c>
      <c r="G8029" s="18">
        <f t="shared" si="375"/>
        <v>18.5</v>
      </c>
      <c r="H8029" s="19">
        <v>111</v>
      </c>
      <c r="I8029" s="15" t="s">
        <v>47</v>
      </c>
      <c r="J8029" s="15" t="s">
        <v>37</v>
      </c>
      <c r="K8029" s="13" t="str">
        <f t="shared" si="377"/>
        <v>Thursday</v>
      </c>
      <c r="L8029" s="20">
        <f>YEAR(retail_store_sales!$N8029)</f>
        <v>2024</v>
      </c>
      <c r="M8029" s="20" t="str">
        <f t="shared" si="376"/>
        <v>June</v>
      </c>
      <c r="N8029" s="21">
        <v>45456</v>
      </c>
      <c r="O8029" s="15" t="b">
        <v>0</v>
      </c>
    </row>
    <row r="8030" spans="1:15" x14ac:dyDescent="0.3">
      <c r="A8030" s="8" t="s">
        <v>7051</v>
      </c>
      <c r="B8030" s="8" t="s">
        <v>167</v>
      </c>
      <c r="C8030" s="8" t="s">
        <v>18</v>
      </c>
      <c r="D8030" s="8" t="s">
        <v>283</v>
      </c>
      <c r="E8030" s="9">
        <f>retail_store_sales!$H8030/retail_store_sales!$F8030</f>
        <v>8</v>
      </c>
      <c r="F8030" s="10">
        <v>1</v>
      </c>
      <c r="G8030" s="11">
        <f t="shared" si="375"/>
        <v>8</v>
      </c>
      <c r="H8030" s="12">
        <v>8</v>
      </c>
      <c r="I8030" s="8" t="s">
        <v>47</v>
      </c>
      <c r="J8030" s="8" t="s">
        <v>37</v>
      </c>
      <c r="K8030" s="13" t="str">
        <f t="shared" si="377"/>
        <v>Sunday</v>
      </c>
      <c r="L8030" s="13">
        <f>YEAR(retail_store_sales!$N8030)</f>
        <v>2023</v>
      </c>
      <c r="M8030" s="13" t="str">
        <f t="shared" si="376"/>
        <v>October</v>
      </c>
      <c r="N8030" s="14">
        <v>45207</v>
      </c>
      <c r="O8030" s="8" t="b">
        <v>0</v>
      </c>
    </row>
    <row r="8031" spans="1:15" x14ac:dyDescent="0.3">
      <c r="A8031" s="15" t="s">
        <v>11764</v>
      </c>
      <c r="B8031" s="15" t="s">
        <v>21</v>
      </c>
      <c r="C8031" s="15" t="s">
        <v>40</v>
      </c>
      <c r="D8031" s="15" t="s">
        <v>86</v>
      </c>
      <c r="E8031" s="16">
        <f>retail_store_sales!$H8031/retail_store_sales!$F8031</f>
        <v>41</v>
      </c>
      <c r="F8031" s="17">
        <v>7</v>
      </c>
      <c r="G8031" s="18">
        <f t="shared" si="375"/>
        <v>41</v>
      </c>
      <c r="H8031" s="19">
        <v>287</v>
      </c>
      <c r="I8031" s="15" t="s">
        <v>47</v>
      </c>
      <c r="J8031" s="15" t="s">
        <v>37</v>
      </c>
      <c r="K8031" s="13" t="str">
        <f t="shared" si="377"/>
        <v>Saturday</v>
      </c>
      <c r="L8031" s="20">
        <f>YEAR(retail_store_sales!$N8031)</f>
        <v>2023</v>
      </c>
      <c r="M8031" s="20" t="str">
        <f t="shared" si="376"/>
        <v>April</v>
      </c>
      <c r="N8031" s="21">
        <v>45045</v>
      </c>
      <c r="O8031" s="15" t="b">
        <v>0</v>
      </c>
    </row>
    <row r="8032" spans="1:15" x14ac:dyDescent="0.3">
      <c r="A8032" s="8" t="s">
        <v>7724</v>
      </c>
      <c r="B8032" s="8" t="s">
        <v>39</v>
      </c>
      <c r="C8032" s="8" t="s">
        <v>40</v>
      </c>
      <c r="D8032" s="8" t="s">
        <v>452</v>
      </c>
      <c r="E8032" s="9">
        <f>retail_store_sales!$H8032/retail_store_sales!$F8032</f>
        <v>26</v>
      </c>
      <c r="F8032" s="10">
        <v>3</v>
      </c>
      <c r="G8032" s="11">
        <f t="shared" si="375"/>
        <v>26</v>
      </c>
      <c r="H8032" s="12">
        <v>78</v>
      </c>
      <c r="I8032" s="8" t="s">
        <v>47</v>
      </c>
      <c r="J8032" s="8" t="s">
        <v>37</v>
      </c>
      <c r="K8032" s="13" t="str">
        <f t="shared" si="377"/>
        <v>Thursday</v>
      </c>
      <c r="L8032" s="13">
        <f>YEAR(retail_store_sales!$N8032)</f>
        <v>2022</v>
      </c>
      <c r="M8032" s="13" t="str">
        <f t="shared" si="376"/>
        <v>March</v>
      </c>
      <c r="N8032" s="14">
        <v>44651</v>
      </c>
      <c r="O8032" s="8" t="b">
        <v>1</v>
      </c>
    </row>
    <row r="8033" spans="1:15" x14ac:dyDescent="0.3">
      <c r="A8033" s="15" t="s">
        <v>7992</v>
      </c>
      <c r="B8033" s="15" t="s">
        <v>83</v>
      </c>
      <c r="C8033" s="15" t="s">
        <v>31</v>
      </c>
      <c r="D8033" s="15" t="s">
        <v>77</v>
      </c>
      <c r="E8033" s="16">
        <f>retail_store_sales!$H8033/retail_store_sales!$F8033</f>
        <v>18.5</v>
      </c>
      <c r="F8033" s="17">
        <v>9</v>
      </c>
      <c r="G8033" s="18">
        <f t="shared" si="375"/>
        <v>18.5</v>
      </c>
      <c r="H8033" s="19">
        <v>166.5</v>
      </c>
      <c r="I8033" s="15" t="s">
        <v>14</v>
      </c>
      <c r="J8033" s="15" t="s">
        <v>15</v>
      </c>
      <c r="K8033" s="13" t="str">
        <f t="shared" si="377"/>
        <v>Monday</v>
      </c>
      <c r="L8033" s="20">
        <f>YEAR(retail_store_sales!$N8033)</f>
        <v>2023</v>
      </c>
      <c r="M8033" s="20" t="str">
        <f t="shared" si="376"/>
        <v>December</v>
      </c>
      <c r="N8033" s="21">
        <v>45264</v>
      </c>
      <c r="O8033" s="15" t="s">
        <v>12824</v>
      </c>
    </row>
    <row r="8034" spans="1:15" x14ac:dyDescent="0.3">
      <c r="A8034" s="8" t="s">
        <v>906</v>
      </c>
      <c r="B8034" s="8" t="s">
        <v>107</v>
      </c>
      <c r="C8034" s="8" t="s">
        <v>22</v>
      </c>
      <c r="D8034" s="8" t="s">
        <v>396</v>
      </c>
      <c r="E8034" s="9">
        <f>retail_store_sales!$H8034/retail_store_sales!$F8034</f>
        <v>5</v>
      </c>
      <c r="F8034" s="10">
        <v>3</v>
      </c>
      <c r="G8034" s="11">
        <f t="shared" si="375"/>
        <v>5</v>
      </c>
      <c r="H8034" s="12">
        <v>15</v>
      </c>
      <c r="I8034" s="8" t="s">
        <v>47</v>
      </c>
      <c r="J8034" s="8" t="s">
        <v>15</v>
      </c>
      <c r="K8034" s="13" t="str">
        <f t="shared" si="377"/>
        <v>Monday</v>
      </c>
      <c r="L8034" s="13">
        <f>YEAR(retail_store_sales!$N8034)</f>
        <v>2024</v>
      </c>
      <c r="M8034" s="13" t="str">
        <f t="shared" si="376"/>
        <v>June</v>
      </c>
      <c r="N8034" s="14">
        <v>45460</v>
      </c>
      <c r="O8034" s="8" t="s">
        <v>12824</v>
      </c>
    </row>
    <row r="8035" spans="1:15" x14ac:dyDescent="0.3">
      <c r="A8035" s="15" t="s">
        <v>9066</v>
      </c>
      <c r="B8035" s="15" t="s">
        <v>35</v>
      </c>
      <c r="C8035" s="15" t="s">
        <v>65</v>
      </c>
      <c r="D8035" s="15" t="s">
        <v>311</v>
      </c>
      <c r="E8035" s="16">
        <f>retail_store_sales!$H8035/retail_store_sales!$F8035</f>
        <v>14</v>
      </c>
      <c r="F8035" s="17">
        <v>1</v>
      </c>
      <c r="G8035" s="18">
        <f t="shared" si="375"/>
        <v>14</v>
      </c>
      <c r="H8035" s="19">
        <v>14</v>
      </c>
      <c r="I8035" s="15" t="s">
        <v>14</v>
      </c>
      <c r="J8035" s="15" t="s">
        <v>37</v>
      </c>
      <c r="K8035" s="13" t="str">
        <f t="shared" si="377"/>
        <v>Monday</v>
      </c>
      <c r="L8035" s="20">
        <f>YEAR(retail_store_sales!$N8035)</f>
        <v>2023</v>
      </c>
      <c r="M8035" s="20" t="str">
        <f t="shared" si="376"/>
        <v>December</v>
      </c>
      <c r="N8035" s="21">
        <v>45278</v>
      </c>
      <c r="O8035" s="15" t="b">
        <v>1</v>
      </c>
    </row>
    <row r="8036" spans="1:15" hidden="1" x14ac:dyDescent="0.3">
      <c r="A8036" s="8" t="s">
        <v>8325</v>
      </c>
      <c r="B8036" s="8" t="s">
        <v>45</v>
      </c>
      <c r="C8036" s="8" t="s">
        <v>12</v>
      </c>
      <c r="D8036" s="8" t="s">
        <v>12823</v>
      </c>
      <c r="E8036" s="9">
        <v>0</v>
      </c>
      <c r="F8036" s="10">
        <v>0</v>
      </c>
      <c r="G8036" s="11">
        <f t="shared" si="375"/>
        <v>0</v>
      </c>
      <c r="H8036" s="12">
        <v>0</v>
      </c>
      <c r="I8036" s="8" t="s">
        <v>14</v>
      </c>
      <c r="J8036" s="8" t="s">
        <v>15</v>
      </c>
      <c r="K8036" s="13" t="str">
        <f t="shared" si="377"/>
        <v>Saturday</v>
      </c>
      <c r="L8036" s="13">
        <f>YEAR(retail_store_sales!$N8036)</f>
        <v>2025</v>
      </c>
      <c r="M8036" s="13" t="str">
        <f t="shared" si="376"/>
        <v>January</v>
      </c>
      <c r="N8036" s="14">
        <v>45661</v>
      </c>
      <c r="O8036" s="8" t="b">
        <v>0</v>
      </c>
    </row>
    <row r="8037" spans="1:15" x14ac:dyDescent="0.3">
      <c r="A8037" s="15" t="s">
        <v>4780</v>
      </c>
      <c r="B8037" s="15" t="s">
        <v>42</v>
      </c>
      <c r="C8037" s="15" t="s">
        <v>22</v>
      </c>
      <c r="D8037" s="15" t="s">
        <v>12823</v>
      </c>
      <c r="E8037" s="16">
        <f>retail_store_sales!$H8037/retail_store_sales!$F8037</f>
        <v>41</v>
      </c>
      <c r="F8037" s="17">
        <v>4</v>
      </c>
      <c r="G8037" s="18">
        <f t="shared" si="375"/>
        <v>41</v>
      </c>
      <c r="H8037" s="19">
        <v>164</v>
      </c>
      <c r="I8037" s="15" t="s">
        <v>47</v>
      </c>
      <c r="J8037" s="15" t="s">
        <v>15</v>
      </c>
      <c r="K8037" s="13" t="str">
        <f t="shared" si="377"/>
        <v>Sunday</v>
      </c>
      <c r="L8037" s="20">
        <f>YEAR(retail_store_sales!$N8037)</f>
        <v>2023</v>
      </c>
      <c r="M8037" s="20" t="str">
        <f t="shared" si="376"/>
        <v>October</v>
      </c>
      <c r="N8037" s="21">
        <v>45214</v>
      </c>
      <c r="O8037" s="15" t="b">
        <v>0</v>
      </c>
    </row>
    <row r="8038" spans="1:15" x14ac:dyDescent="0.3">
      <c r="A8038" s="8" t="s">
        <v>9094</v>
      </c>
      <c r="B8038" s="8" t="s">
        <v>64</v>
      </c>
      <c r="C8038" s="8" t="s">
        <v>40</v>
      </c>
      <c r="D8038" s="8" t="s">
        <v>86</v>
      </c>
      <c r="E8038" s="9">
        <f>retail_store_sales!$H8038/retail_store_sales!$F8038</f>
        <v>41</v>
      </c>
      <c r="F8038" s="10">
        <v>5</v>
      </c>
      <c r="G8038" s="11">
        <f t="shared" si="375"/>
        <v>41</v>
      </c>
      <c r="H8038" s="12">
        <v>205</v>
      </c>
      <c r="I8038" s="8" t="s">
        <v>14</v>
      </c>
      <c r="J8038" s="8" t="s">
        <v>37</v>
      </c>
      <c r="K8038" s="13" t="str">
        <f t="shared" si="377"/>
        <v>Friday</v>
      </c>
      <c r="L8038" s="13">
        <f>YEAR(retail_store_sales!$N8038)</f>
        <v>2023</v>
      </c>
      <c r="M8038" s="13" t="str">
        <f t="shared" si="376"/>
        <v>April</v>
      </c>
      <c r="N8038" s="14">
        <v>45023</v>
      </c>
      <c r="O8038" s="8" t="b">
        <v>1</v>
      </c>
    </row>
    <row r="8039" spans="1:15" x14ac:dyDescent="0.3">
      <c r="A8039" s="15" t="s">
        <v>12268</v>
      </c>
      <c r="B8039" s="15" t="s">
        <v>122</v>
      </c>
      <c r="C8039" s="15" t="s">
        <v>40</v>
      </c>
      <c r="D8039" s="15" t="s">
        <v>143</v>
      </c>
      <c r="E8039" s="16">
        <f>retail_store_sales!$H8039/retail_store_sales!$F8039</f>
        <v>38</v>
      </c>
      <c r="F8039" s="17">
        <v>6</v>
      </c>
      <c r="G8039" s="18">
        <f t="shared" si="375"/>
        <v>38</v>
      </c>
      <c r="H8039" s="19">
        <v>228</v>
      </c>
      <c r="I8039" s="15" t="s">
        <v>47</v>
      </c>
      <c r="J8039" s="15" t="s">
        <v>37</v>
      </c>
      <c r="K8039" s="13" t="str">
        <f t="shared" si="377"/>
        <v>Sunday</v>
      </c>
      <c r="L8039" s="20">
        <f>YEAR(retail_store_sales!$N8039)</f>
        <v>2024</v>
      </c>
      <c r="M8039" s="20" t="str">
        <f t="shared" si="376"/>
        <v>January</v>
      </c>
      <c r="N8039" s="21">
        <v>45319</v>
      </c>
      <c r="O8039" s="15" t="s">
        <v>12824</v>
      </c>
    </row>
    <row r="8040" spans="1:15" x14ac:dyDescent="0.3">
      <c r="A8040" s="8" t="s">
        <v>10216</v>
      </c>
      <c r="B8040" s="8" t="s">
        <v>122</v>
      </c>
      <c r="C8040" s="8" t="s">
        <v>12</v>
      </c>
      <c r="D8040" s="8" t="s">
        <v>165</v>
      </c>
      <c r="E8040" s="9">
        <f>retail_store_sales!$H8040/retail_store_sales!$F8040</f>
        <v>21.5</v>
      </c>
      <c r="F8040" s="10">
        <v>1</v>
      </c>
      <c r="G8040" s="11">
        <f t="shared" si="375"/>
        <v>21.5</v>
      </c>
      <c r="H8040" s="12">
        <v>21.5</v>
      </c>
      <c r="I8040" s="8" t="s">
        <v>47</v>
      </c>
      <c r="J8040" s="8" t="s">
        <v>15</v>
      </c>
      <c r="K8040" s="13" t="str">
        <f t="shared" si="377"/>
        <v>Saturday</v>
      </c>
      <c r="L8040" s="13">
        <f>YEAR(retail_store_sales!$N8040)</f>
        <v>2022</v>
      </c>
      <c r="M8040" s="13" t="str">
        <f t="shared" si="376"/>
        <v>July</v>
      </c>
      <c r="N8040" s="14">
        <v>44758</v>
      </c>
      <c r="O8040" s="8" t="b">
        <v>1</v>
      </c>
    </row>
    <row r="8041" spans="1:15" x14ac:dyDescent="0.3">
      <c r="A8041" s="15" t="s">
        <v>7225</v>
      </c>
      <c r="B8041" s="15" t="s">
        <v>30</v>
      </c>
      <c r="C8041" s="15" t="s">
        <v>31</v>
      </c>
      <c r="D8041" s="15" t="s">
        <v>12823</v>
      </c>
      <c r="E8041" s="16">
        <v>0</v>
      </c>
      <c r="F8041" s="17">
        <v>0</v>
      </c>
      <c r="G8041" s="18">
        <f t="shared" si="375"/>
        <v>0</v>
      </c>
      <c r="H8041" s="19">
        <v>0</v>
      </c>
      <c r="I8041" s="15" t="s">
        <v>24</v>
      </c>
      <c r="J8041" s="15" t="s">
        <v>15</v>
      </c>
      <c r="K8041" s="13" t="str">
        <f t="shared" si="377"/>
        <v>Monday</v>
      </c>
      <c r="L8041" s="20">
        <f>YEAR(retail_store_sales!$N8041)</f>
        <v>2022</v>
      </c>
      <c r="M8041" s="20" t="str">
        <f t="shared" si="376"/>
        <v>August</v>
      </c>
      <c r="N8041" s="21">
        <v>44788</v>
      </c>
      <c r="O8041" s="15" t="s">
        <v>12824</v>
      </c>
    </row>
    <row r="8042" spans="1:15" x14ac:dyDescent="0.3">
      <c r="A8042" s="8" t="s">
        <v>4424</v>
      </c>
      <c r="B8042" s="8" t="s">
        <v>64</v>
      </c>
      <c r="C8042" s="8" t="s">
        <v>27</v>
      </c>
      <c r="D8042" s="8" t="s">
        <v>400</v>
      </c>
      <c r="E8042" s="9">
        <f>retail_store_sales!$H8042/retail_store_sales!$F8042</f>
        <v>21.5</v>
      </c>
      <c r="F8042" s="10">
        <v>8</v>
      </c>
      <c r="G8042" s="11">
        <f t="shared" si="375"/>
        <v>21.5</v>
      </c>
      <c r="H8042" s="12">
        <v>172</v>
      </c>
      <c r="I8042" s="8" t="s">
        <v>24</v>
      </c>
      <c r="J8042" s="8" t="s">
        <v>37</v>
      </c>
      <c r="K8042" s="13" t="str">
        <f t="shared" si="377"/>
        <v>Saturday</v>
      </c>
      <c r="L8042" s="13">
        <f>YEAR(retail_store_sales!$N8042)</f>
        <v>2022</v>
      </c>
      <c r="M8042" s="13" t="str">
        <f t="shared" si="376"/>
        <v>February</v>
      </c>
      <c r="N8042" s="14">
        <v>44618</v>
      </c>
      <c r="O8042" s="8" t="b">
        <v>1</v>
      </c>
    </row>
    <row r="8043" spans="1:15" x14ac:dyDescent="0.3">
      <c r="A8043" s="15" t="s">
        <v>10734</v>
      </c>
      <c r="B8043" s="15" t="s">
        <v>79</v>
      </c>
      <c r="C8043" s="15" t="s">
        <v>129</v>
      </c>
      <c r="D8043" s="15" t="s">
        <v>224</v>
      </c>
      <c r="E8043" s="16">
        <f>retail_store_sales!$H8043/retail_store_sales!$F8043</f>
        <v>41</v>
      </c>
      <c r="F8043" s="17">
        <v>1</v>
      </c>
      <c r="G8043" s="18">
        <f t="shared" si="375"/>
        <v>41</v>
      </c>
      <c r="H8043" s="19">
        <v>41</v>
      </c>
      <c r="I8043" s="15" t="s">
        <v>24</v>
      </c>
      <c r="J8043" s="15" t="s">
        <v>37</v>
      </c>
      <c r="K8043" s="13" t="str">
        <f t="shared" si="377"/>
        <v>Monday</v>
      </c>
      <c r="L8043" s="20">
        <f>YEAR(retail_store_sales!$N8043)</f>
        <v>2023</v>
      </c>
      <c r="M8043" s="20" t="str">
        <f t="shared" si="376"/>
        <v>March</v>
      </c>
      <c r="N8043" s="21">
        <v>44998</v>
      </c>
      <c r="O8043" s="15" t="b">
        <v>1</v>
      </c>
    </row>
    <row r="8044" spans="1:15" x14ac:dyDescent="0.3">
      <c r="A8044" s="8" t="s">
        <v>1424</v>
      </c>
      <c r="B8044" s="8" t="s">
        <v>122</v>
      </c>
      <c r="C8044" s="8" t="s">
        <v>40</v>
      </c>
      <c r="D8044" s="8" t="s">
        <v>1057</v>
      </c>
      <c r="E8044" s="9">
        <f>retail_store_sales!$H8044/retail_store_sales!$F8044</f>
        <v>32</v>
      </c>
      <c r="F8044" s="10">
        <v>8</v>
      </c>
      <c r="G8044" s="11">
        <f t="shared" si="375"/>
        <v>32</v>
      </c>
      <c r="H8044" s="12">
        <v>256</v>
      </c>
      <c r="I8044" s="8" t="s">
        <v>47</v>
      </c>
      <c r="J8044" s="8" t="s">
        <v>15</v>
      </c>
      <c r="K8044" s="13" t="str">
        <f t="shared" si="377"/>
        <v>Thursday</v>
      </c>
      <c r="L8044" s="13">
        <f>YEAR(retail_store_sales!$N8044)</f>
        <v>2024</v>
      </c>
      <c r="M8044" s="13" t="str">
        <f t="shared" si="376"/>
        <v>September</v>
      </c>
      <c r="N8044" s="14">
        <v>45561</v>
      </c>
      <c r="O8044" s="8" t="b">
        <v>1</v>
      </c>
    </row>
    <row r="8045" spans="1:15" x14ac:dyDescent="0.3">
      <c r="A8045" s="15" t="s">
        <v>8728</v>
      </c>
      <c r="B8045" s="15" t="s">
        <v>115</v>
      </c>
      <c r="C8045" s="15" t="s">
        <v>65</v>
      </c>
      <c r="D8045" s="15" t="s">
        <v>351</v>
      </c>
      <c r="E8045" s="16">
        <f>retail_store_sales!$H8045/retail_store_sales!$F8045</f>
        <v>38</v>
      </c>
      <c r="F8045" s="17">
        <v>10</v>
      </c>
      <c r="G8045" s="18">
        <f t="shared" si="375"/>
        <v>38</v>
      </c>
      <c r="H8045" s="19">
        <v>380</v>
      </c>
      <c r="I8045" s="15" t="s">
        <v>14</v>
      </c>
      <c r="J8045" s="15" t="s">
        <v>37</v>
      </c>
      <c r="K8045" s="13" t="str">
        <f t="shared" si="377"/>
        <v>Monday</v>
      </c>
      <c r="L8045" s="20">
        <f>YEAR(retail_store_sales!$N8045)</f>
        <v>2024</v>
      </c>
      <c r="M8045" s="20" t="str">
        <f t="shared" si="376"/>
        <v>January</v>
      </c>
      <c r="N8045" s="21">
        <v>45320</v>
      </c>
      <c r="O8045" s="15" t="b">
        <v>1</v>
      </c>
    </row>
    <row r="8046" spans="1:15" x14ac:dyDescent="0.3">
      <c r="A8046" s="8" t="s">
        <v>10009</v>
      </c>
      <c r="B8046" s="8" t="s">
        <v>17</v>
      </c>
      <c r="C8046" s="8" t="s">
        <v>31</v>
      </c>
      <c r="D8046" s="8" t="s">
        <v>364</v>
      </c>
      <c r="E8046" s="9">
        <f>retail_store_sales!$H8046/retail_store_sales!$F8046</f>
        <v>41</v>
      </c>
      <c r="F8046" s="10">
        <v>6</v>
      </c>
      <c r="G8046" s="11">
        <f t="shared" si="375"/>
        <v>41</v>
      </c>
      <c r="H8046" s="12">
        <v>246</v>
      </c>
      <c r="I8046" s="8" t="s">
        <v>24</v>
      </c>
      <c r="J8046" s="8" t="s">
        <v>15</v>
      </c>
      <c r="K8046" s="13" t="str">
        <f t="shared" si="377"/>
        <v>Sunday</v>
      </c>
      <c r="L8046" s="13">
        <f>YEAR(retail_store_sales!$N8046)</f>
        <v>2024</v>
      </c>
      <c r="M8046" s="13" t="str">
        <f t="shared" si="376"/>
        <v>November</v>
      </c>
      <c r="N8046" s="14">
        <v>45599</v>
      </c>
      <c r="O8046" s="8" t="s">
        <v>12824</v>
      </c>
    </row>
    <row r="8047" spans="1:15" x14ac:dyDescent="0.3">
      <c r="A8047" s="15" t="s">
        <v>6998</v>
      </c>
      <c r="B8047" s="15" t="s">
        <v>35</v>
      </c>
      <c r="C8047" s="15" t="s">
        <v>129</v>
      </c>
      <c r="D8047" s="15" t="s">
        <v>224</v>
      </c>
      <c r="E8047" s="16">
        <f>retail_store_sales!$H8047/retail_store_sales!$F8047</f>
        <v>41</v>
      </c>
      <c r="F8047" s="17">
        <v>6</v>
      </c>
      <c r="G8047" s="18">
        <f t="shared" si="375"/>
        <v>41</v>
      </c>
      <c r="H8047" s="19">
        <v>246</v>
      </c>
      <c r="I8047" s="15" t="s">
        <v>47</v>
      </c>
      <c r="J8047" s="15" t="s">
        <v>15</v>
      </c>
      <c r="K8047" s="13" t="str">
        <f t="shared" si="377"/>
        <v>Friday</v>
      </c>
      <c r="L8047" s="20">
        <f>YEAR(retail_store_sales!$N8047)</f>
        <v>2023</v>
      </c>
      <c r="M8047" s="20" t="str">
        <f t="shared" si="376"/>
        <v>May</v>
      </c>
      <c r="N8047" s="21">
        <v>45058</v>
      </c>
      <c r="O8047" s="15" t="b">
        <v>0</v>
      </c>
    </row>
    <row r="8048" spans="1:15" x14ac:dyDescent="0.3">
      <c r="A8048" s="8" t="s">
        <v>10137</v>
      </c>
      <c r="B8048" s="8" t="s">
        <v>88</v>
      </c>
      <c r="C8048" s="8" t="s">
        <v>31</v>
      </c>
      <c r="D8048" s="8" t="s">
        <v>481</v>
      </c>
      <c r="E8048" s="9">
        <f>retail_store_sales!$H8048/retail_store_sales!$F8048</f>
        <v>23</v>
      </c>
      <c r="F8048" s="10">
        <v>9</v>
      </c>
      <c r="G8048" s="11">
        <f t="shared" si="375"/>
        <v>23</v>
      </c>
      <c r="H8048" s="12">
        <v>207</v>
      </c>
      <c r="I8048" s="8" t="s">
        <v>24</v>
      </c>
      <c r="J8048" s="8" t="s">
        <v>15</v>
      </c>
      <c r="K8048" s="13" t="str">
        <f t="shared" si="377"/>
        <v>Sunday</v>
      </c>
      <c r="L8048" s="13">
        <f>YEAR(retail_store_sales!$N8048)</f>
        <v>2024</v>
      </c>
      <c r="M8048" s="13" t="str">
        <f t="shared" si="376"/>
        <v>May</v>
      </c>
      <c r="N8048" s="14">
        <v>45438</v>
      </c>
      <c r="O8048" s="8" t="s">
        <v>12824</v>
      </c>
    </row>
    <row r="8049" spans="1:15" x14ac:dyDescent="0.3">
      <c r="A8049" s="15" t="s">
        <v>2136</v>
      </c>
      <c r="B8049" s="15" t="s">
        <v>17</v>
      </c>
      <c r="C8049" s="15" t="s">
        <v>18</v>
      </c>
      <c r="D8049" s="15" t="s">
        <v>539</v>
      </c>
      <c r="E8049" s="16">
        <f>retail_store_sales!$H8049/retail_store_sales!$F8049</f>
        <v>23</v>
      </c>
      <c r="F8049" s="17">
        <v>8</v>
      </c>
      <c r="G8049" s="18">
        <f t="shared" si="375"/>
        <v>23</v>
      </c>
      <c r="H8049" s="19">
        <v>184</v>
      </c>
      <c r="I8049" s="15" t="s">
        <v>14</v>
      </c>
      <c r="J8049" s="15" t="s">
        <v>15</v>
      </c>
      <c r="K8049" s="13" t="str">
        <f t="shared" si="377"/>
        <v>Friday</v>
      </c>
      <c r="L8049" s="20">
        <f>YEAR(retail_store_sales!$N8049)</f>
        <v>2024</v>
      </c>
      <c r="M8049" s="20" t="str">
        <f t="shared" si="376"/>
        <v>May</v>
      </c>
      <c r="N8049" s="21">
        <v>45429</v>
      </c>
      <c r="O8049" s="15" t="s">
        <v>12824</v>
      </c>
    </row>
    <row r="8050" spans="1:15" x14ac:dyDescent="0.3">
      <c r="A8050" s="8" t="s">
        <v>10112</v>
      </c>
      <c r="B8050" s="8" t="s">
        <v>17</v>
      </c>
      <c r="C8050" s="8" t="s">
        <v>27</v>
      </c>
      <c r="D8050" s="8" t="s">
        <v>204</v>
      </c>
      <c r="E8050" s="9">
        <f>retail_store_sales!$H8050/retail_store_sales!$F8050</f>
        <v>24.5</v>
      </c>
      <c r="F8050" s="10">
        <v>10</v>
      </c>
      <c r="G8050" s="11">
        <f t="shared" si="375"/>
        <v>24.5</v>
      </c>
      <c r="H8050" s="12">
        <v>245</v>
      </c>
      <c r="I8050" s="8" t="s">
        <v>24</v>
      </c>
      <c r="J8050" s="8" t="s">
        <v>15</v>
      </c>
      <c r="K8050" s="13" t="str">
        <f t="shared" si="377"/>
        <v>Thursday</v>
      </c>
      <c r="L8050" s="13">
        <f>YEAR(retail_store_sales!$N8050)</f>
        <v>2022</v>
      </c>
      <c r="M8050" s="13" t="str">
        <f t="shared" si="376"/>
        <v>October</v>
      </c>
      <c r="N8050" s="14">
        <v>44840</v>
      </c>
      <c r="O8050" s="8" t="b">
        <v>0</v>
      </c>
    </row>
    <row r="8051" spans="1:15" x14ac:dyDescent="0.3">
      <c r="A8051" s="15" t="s">
        <v>6519</v>
      </c>
      <c r="B8051" s="15" t="s">
        <v>45</v>
      </c>
      <c r="C8051" s="15" t="s">
        <v>22</v>
      </c>
      <c r="D8051" s="15" t="s">
        <v>161</v>
      </c>
      <c r="E8051" s="16">
        <f>retail_store_sales!$H8051/retail_store_sales!$F8051</f>
        <v>6.5</v>
      </c>
      <c r="F8051" s="17">
        <v>7</v>
      </c>
      <c r="G8051" s="18">
        <f t="shared" si="375"/>
        <v>6.5</v>
      </c>
      <c r="H8051" s="19">
        <v>45.5</v>
      </c>
      <c r="I8051" s="15" t="s">
        <v>47</v>
      </c>
      <c r="J8051" s="15" t="s">
        <v>15</v>
      </c>
      <c r="K8051" s="13" t="str">
        <f t="shared" si="377"/>
        <v>Wednesday</v>
      </c>
      <c r="L8051" s="20">
        <f>YEAR(retail_store_sales!$N8051)</f>
        <v>2022</v>
      </c>
      <c r="M8051" s="20" t="str">
        <f t="shared" si="376"/>
        <v>April</v>
      </c>
      <c r="N8051" s="21">
        <v>44671</v>
      </c>
      <c r="O8051" s="15" t="b">
        <v>1</v>
      </c>
    </row>
    <row r="8052" spans="1:15" x14ac:dyDescent="0.3">
      <c r="A8052" s="8" t="s">
        <v>5879</v>
      </c>
      <c r="B8052" s="8" t="s">
        <v>99</v>
      </c>
      <c r="C8052" s="8" t="s">
        <v>40</v>
      </c>
      <c r="D8052" s="8" t="s">
        <v>673</v>
      </c>
      <c r="E8052" s="9">
        <f>retail_store_sales!$H8052/retail_store_sales!$F8052</f>
        <v>12.5</v>
      </c>
      <c r="F8052" s="10">
        <v>4</v>
      </c>
      <c r="G8052" s="11">
        <f t="shared" si="375"/>
        <v>12.5</v>
      </c>
      <c r="H8052" s="12">
        <v>50</v>
      </c>
      <c r="I8052" s="8" t="s">
        <v>24</v>
      </c>
      <c r="J8052" s="8" t="s">
        <v>37</v>
      </c>
      <c r="K8052" s="13" t="str">
        <f t="shared" si="377"/>
        <v>Sunday</v>
      </c>
      <c r="L8052" s="13">
        <f>YEAR(retail_store_sales!$N8052)</f>
        <v>2022</v>
      </c>
      <c r="M8052" s="13" t="str">
        <f t="shared" si="376"/>
        <v>August</v>
      </c>
      <c r="N8052" s="14">
        <v>44780</v>
      </c>
      <c r="O8052" s="8" t="b">
        <v>1</v>
      </c>
    </row>
    <row r="8053" spans="1:15" x14ac:dyDescent="0.3">
      <c r="A8053" s="15" t="s">
        <v>2797</v>
      </c>
      <c r="B8053" s="15" t="s">
        <v>73</v>
      </c>
      <c r="C8053" s="15" t="s">
        <v>129</v>
      </c>
      <c r="D8053" s="15" t="s">
        <v>182</v>
      </c>
      <c r="E8053" s="16">
        <f>retail_store_sales!$H8053/retail_store_sales!$F8053</f>
        <v>33.5</v>
      </c>
      <c r="F8053" s="17">
        <v>6</v>
      </c>
      <c r="G8053" s="18">
        <f t="shared" si="375"/>
        <v>33.5</v>
      </c>
      <c r="H8053" s="19">
        <v>201</v>
      </c>
      <c r="I8053" s="15" t="s">
        <v>47</v>
      </c>
      <c r="J8053" s="15" t="s">
        <v>15</v>
      </c>
      <c r="K8053" s="13" t="str">
        <f t="shared" si="377"/>
        <v>Thursday</v>
      </c>
      <c r="L8053" s="20">
        <f>YEAR(retail_store_sales!$N8053)</f>
        <v>2023</v>
      </c>
      <c r="M8053" s="20" t="str">
        <f t="shared" si="376"/>
        <v>August</v>
      </c>
      <c r="N8053" s="21">
        <v>45148</v>
      </c>
      <c r="O8053" s="15" t="b">
        <v>1</v>
      </c>
    </row>
    <row r="8054" spans="1:15" x14ac:dyDescent="0.3">
      <c r="A8054" s="8" t="s">
        <v>3619</v>
      </c>
      <c r="B8054" s="8" t="s">
        <v>167</v>
      </c>
      <c r="C8054" s="8" t="s">
        <v>18</v>
      </c>
      <c r="D8054" s="8" t="s">
        <v>141</v>
      </c>
      <c r="E8054" s="9">
        <f>retail_store_sales!$H8054/retail_store_sales!$F8054</f>
        <v>32</v>
      </c>
      <c r="F8054" s="10">
        <v>2</v>
      </c>
      <c r="G8054" s="11">
        <f t="shared" si="375"/>
        <v>32</v>
      </c>
      <c r="H8054" s="12">
        <v>64</v>
      </c>
      <c r="I8054" s="8" t="s">
        <v>47</v>
      </c>
      <c r="J8054" s="8" t="s">
        <v>37</v>
      </c>
      <c r="K8054" s="13" t="str">
        <f t="shared" si="377"/>
        <v>Friday</v>
      </c>
      <c r="L8054" s="13">
        <f>YEAR(retail_store_sales!$N8054)</f>
        <v>2024</v>
      </c>
      <c r="M8054" s="13" t="str">
        <f t="shared" si="376"/>
        <v>January</v>
      </c>
      <c r="N8054" s="14">
        <v>45310</v>
      </c>
      <c r="O8054" s="8" t="s">
        <v>12824</v>
      </c>
    </row>
    <row r="8055" spans="1:15" x14ac:dyDescent="0.3">
      <c r="A8055" s="15" t="s">
        <v>5961</v>
      </c>
      <c r="B8055" s="15" t="s">
        <v>107</v>
      </c>
      <c r="C8055" s="15" t="s">
        <v>18</v>
      </c>
      <c r="D8055" s="15" t="s">
        <v>141</v>
      </c>
      <c r="E8055" s="16">
        <f>retail_store_sales!$H8055/retail_store_sales!$F8055</f>
        <v>32</v>
      </c>
      <c r="F8055" s="17">
        <v>1</v>
      </c>
      <c r="G8055" s="18">
        <f t="shared" si="375"/>
        <v>32</v>
      </c>
      <c r="H8055" s="19">
        <v>32</v>
      </c>
      <c r="I8055" s="15" t="s">
        <v>14</v>
      </c>
      <c r="J8055" s="15" t="s">
        <v>37</v>
      </c>
      <c r="K8055" s="13" t="str">
        <f t="shared" si="377"/>
        <v>Wednesday</v>
      </c>
      <c r="L8055" s="20">
        <f>YEAR(retail_store_sales!$N8055)</f>
        <v>2022</v>
      </c>
      <c r="M8055" s="20" t="str">
        <f t="shared" si="376"/>
        <v>February</v>
      </c>
      <c r="N8055" s="21">
        <v>44601</v>
      </c>
      <c r="O8055" s="15" t="s">
        <v>12824</v>
      </c>
    </row>
    <row r="8056" spans="1:15" x14ac:dyDescent="0.3">
      <c r="A8056" s="8" t="s">
        <v>7539</v>
      </c>
      <c r="B8056" s="8" t="s">
        <v>88</v>
      </c>
      <c r="C8056" s="8" t="s">
        <v>27</v>
      </c>
      <c r="D8056" s="8" t="s">
        <v>257</v>
      </c>
      <c r="E8056" s="9">
        <f>retail_store_sales!$H8056/retail_store_sales!$F8056</f>
        <v>33.5</v>
      </c>
      <c r="F8056" s="10">
        <v>7</v>
      </c>
      <c r="G8056" s="11">
        <f t="shared" si="375"/>
        <v>33.5</v>
      </c>
      <c r="H8056" s="12">
        <v>234.5</v>
      </c>
      <c r="I8056" s="8" t="s">
        <v>24</v>
      </c>
      <c r="J8056" s="8" t="s">
        <v>37</v>
      </c>
      <c r="K8056" s="13" t="str">
        <f t="shared" si="377"/>
        <v>Friday</v>
      </c>
      <c r="L8056" s="13">
        <f>YEAR(retail_store_sales!$N8056)</f>
        <v>2024</v>
      </c>
      <c r="M8056" s="13" t="str">
        <f t="shared" si="376"/>
        <v>October</v>
      </c>
      <c r="N8056" s="14">
        <v>45576</v>
      </c>
      <c r="O8056" s="8" t="s">
        <v>12824</v>
      </c>
    </row>
    <row r="8057" spans="1:15" x14ac:dyDescent="0.3">
      <c r="A8057" s="15" t="s">
        <v>6248</v>
      </c>
      <c r="B8057" s="15" t="s">
        <v>99</v>
      </c>
      <c r="C8057" s="15" t="s">
        <v>129</v>
      </c>
      <c r="D8057" s="15" t="s">
        <v>290</v>
      </c>
      <c r="E8057" s="16">
        <f>retail_store_sales!$H8057/retail_store_sales!$F8057</f>
        <v>23</v>
      </c>
      <c r="F8057" s="17">
        <v>10</v>
      </c>
      <c r="G8057" s="18">
        <f t="shared" si="375"/>
        <v>23</v>
      </c>
      <c r="H8057" s="19">
        <v>230</v>
      </c>
      <c r="I8057" s="15" t="s">
        <v>14</v>
      </c>
      <c r="J8057" s="15" t="s">
        <v>37</v>
      </c>
      <c r="K8057" s="13" t="str">
        <f t="shared" si="377"/>
        <v>Monday</v>
      </c>
      <c r="L8057" s="20">
        <f>YEAR(retail_store_sales!$N8057)</f>
        <v>2023</v>
      </c>
      <c r="M8057" s="20" t="str">
        <f t="shared" si="376"/>
        <v>December</v>
      </c>
      <c r="N8057" s="21">
        <v>45285</v>
      </c>
      <c r="O8057" s="15" t="s">
        <v>12824</v>
      </c>
    </row>
    <row r="8058" spans="1:15" x14ac:dyDescent="0.3">
      <c r="A8058" s="8" t="s">
        <v>3892</v>
      </c>
      <c r="B8058" s="8" t="s">
        <v>35</v>
      </c>
      <c r="C8058" s="8" t="s">
        <v>65</v>
      </c>
      <c r="D8058" s="8" t="s">
        <v>321</v>
      </c>
      <c r="E8058" s="9">
        <f>retail_store_sales!$H8058/retail_store_sales!$F8058</f>
        <v>32</v>
      </c>
      <c r="F8058" s="10">
        <v>5</v>
      </c>
      <c r="G8058" s="11">
        <f t="shared" si="375"/>
        <v>32</v>
      </c>
      <c r="H8058" s="12">
        <v>160</v>
      </c>
      <c r="I8058" s="8" t="s">
        <v>47</v>
      </c>
      <c r="J8058" s="8" t="s">
        <v>37</v>
      </c>
      <c r="K8058" s="13" t="str">
        <f t="shared" si="377"/>
        <v>Thursday</v>
      </c>
      <c r="L8058" s="13">
        <f>YEAR(retail_store_sales!$N8058)</f>
        <v>2024</v>
      </c>
      <c r="M8058" s="13" t="str">
        <f t="shared" si="376"/>
        <v>October</v>
      </c>
      <c r="N8058" s="14">
        <v>45575</v>
      </c>
      <c r="O8058" s="8" t="s">
        <v>12824</v>
      </c>
    </row>
    <row r="8059" spans="1:15" x14ac:dyDescent="0.3">
      <c r="A8059" s="15" t="s">
        <v>9015</v>
      </c>
      <c r="B8059" s="15" t="s">
        <v>64</v>
      </c>
      <c r="C8059" s="15" t="s">
        <v>31</v>
      </c>
      <c r="D8059" s="15" t="s">
        <v>93</v>
      </c>
      <c r="E8059" s="16">
        <f>retail_store_sales!$H8059/retail_store_sales!$F8059</f>
        <v>20</v>
      </c>
      <c r="F8059" s="17">
        <v>6</v>
      </c>
      <c r="G8059" s="18">
        <f t="shared" si="375"/>
        <v>20</v>
      </c>
      <c r="H8059" s="19">
        <v>120</v>
      </c>
      <c r="I8059" s="15" t="s">
        <v>24</v>
      </c>
      <c r="J8059" s="15" t="s">
        <v>37</v>
      </c>
      <c r="K8059" s="13" t="str">
        <f t="shared" si="377"/>
        <v>Monday</v>
      </c>
      <c r="L8059" s="20">
        <f>YEAR(retail_store_sales!$N8059)</f>
        <v>2022</v>
      </c>
      <c r="M8059" s="20" t="str">
        <f t="shared" si="376"/>
        <v>October</v>
      </c>
      <c r="N8059" s="21">
        <v>44865</v>
      </c>
      <c r="O8059" s="15" t="b">
        <v>0</v>
      </c>
    </row>
    <row r="8060" spans="1:15" x14ac:dyDescent="0.3">
      <c r="A8060" s="8" t="s">
        <v>10368</v>
      </c>
      <c r="B8060" s="8" t="s">
        <v>42</v>
      </c>
      <c r="C8060" s="8" t="s">
        <v>27</v>
      </c>
      <c r="D8060" s="8" t="s">
        <v>675</v>
      </c>
      <c r="E8060" s="9">
        <f>retail_store_sales!$H8060/retail_store_sales!$F8060</f>
        <v>39.5</v>
      </c>
      <c r="F8060" s="10">
        <v>9</v>
      </c>
      <c r="G8060" s="11">
        <f t="shared" si="375"/>
        <v>39.5</v>
      </c>
      <c r="H8060" s="12">
        <v>355.5</v>
      </c>
      <c r="I8060" s="8" t="s">
        <v>47</v>
      </c>
      <c r="J8060" s="8" t="s">
        <v>15</v>
      </c>
      <c r="K8060" s="13" t="str">
        <f t="shared" si="377"/>
        <v>Saturday</v>
      </c>
      <c r="L8060" s="13">
        <f>YEAR(retail_store_sales!$N8060)</f>
        <v>2024</v>
      </c>
      <c r="M8060" s="13" t="str">
        <f t="shared" si="376"/>
        <v>June</v>
      </c>
      <c r="N8060" s="14">
        <v>45444</v>
      </c>
      <c r="O8060" s="8" t="b">
        <v>1</v>
      </c>
    </row>
    <row r="8061" spans="1:15" x14ac:dyDescent="0.3">
      <c r="A8061" s="15" t="s">
        <v>2143</v>
      </c>
      <c r="B8061" s="15" t="s">
        <v>26</v>
      </c>
      <c r="C8061" s="15" t="s">
        <v>18</v>
      </c>
      <c r="D8061" s="15" t="s">
        <v>270</v>
      </c>
      <c r="E8061" s="16">
        <f>retail_store_sales!$H8061/retail_store_sales!$F8061</f>
        <v>5</v>
      </c>
      <c r="F8061" s="17">
        <v>4</v>
      </c>
      <c r="G8061" s="18">
        <f t="shared" si="375"/>
        <v>5</v>
      </c>
      <c r="H8061" s="19">
        <v>20</v>
      </c>
      <c r="I8061" s="15" t="s">
        <v>47</v>
      </c>
      <c r="J8061" s="15" t="s">
        <v>15</v>
      </c>
      <c r="K8061" s="13" t="str">
        <f t="shared" si="377"/>
        <v>Thursday</v>
      </c>
      <c r="L8061" s="20">
        <f>YEAR(retail_store_sales!$N8061)</f>
        <v>2022</v>
      </c>
      <c r="M8061" s="20" t="str">
        <f t="shared" si="376"/>
        <v>March</v>
      </c>
      <c r="N8061" s="21">
        <v>44623</v>
      </c>
      <c r="O8061" s="15" t="s">
        <v>12824</v>
      </c>
    </row>
    <row r="8062" spans="1:15" x14ac:dyDescent="0.3">
      <c r="A8062" s="8" t="s">
        <v>3677</v>
      </c>
      <c r="B8062" s="8" t="s">
        <v>79</v>
      </c>
      <c r="C8062" s="8" t="s">
        <v>40</v>
      </c>
      <c r="D8062" s="8" t="s">
        <v>452</v>
      </c>
      <c r="E8062" s="9">
        <f>retail_store_sales!$H8062/retail_store_sales!$F8062</f>
        <v>26</v>
      </c>
      <c r="F8062" s="10">
        <v>7</v>
      </c>
      <c r="G8062" s="11">
        <f t="shared" si="375"/>
        <v>26</v>
      </c>
      <c r="H8062" s="12">
        <v>182</v>
      </c>
      <c r="I8062" s="8" t="s">
        <v>14</v>
      </c>
      <c r="J8062" s="8" t="s">
        <v>37</v>
      </c>
      <c r="K8062" s="13" t="str">
        <f t="shared" si="377"/>
        <v>Thursday</v>
      </c>
      <c r="L8062" s="13">
        <f>YEAR(retail_store_sales!$N8062)</f>
        <v>2023</v>
      </c>
      <c r="M8062" s="13" t="str">
        <f t="shared" si="376"/>
        <v>November</v>
      </c>
      <c r="N8062" s="14">
        <v>45239</v>
      </c>
      <c r="O8062" s="8" t="s">
        <v>12824</v>
      </c>
    </row>
    <row r="8063" spans="1:15" x14ac:dyDescent="0.3">
      <c r="A8063" s="15" t="s">
        <v>12748</v>
      </c>
      <c r="B8063" s="15" t="s">
        <v>68</v>
      </c>
      <c r="C8063" s="15" t="s">
        <v>129</v>
      </c>
      <c r="D8063" s="15" t="s">
        <v>182</v>
      </c>
      <c r="E8063" s="16">
        <f>retail_store_sales!$H8063/retail_store_sales!$F8063</f>
        <v>33.5</v>
      </c>
      <c r="F8063" s="17">
        <v>7</v>
      </c>
      <c r="G8063" s="18">
        <f t="shared" si="375"/>
        <v>33.5</v>
      </c>
      <c r="H8063" s="19">
        <v>234.5</v>
      </c>
      <c r="I8063" s="15" t="s">
        <v>14</v>
      </c>
      <c r="J8063" s="15" t="s">
        <v>37</v>
      </c>
      <c r="K8063" s="13" t="str">
        <f t="shared" si="377"/>
        <v>Monday</v>
      </c>
      <c r="L8063" s="20">
        <f>YEAR(retail_store_sales!$N8063)</f>
        <v>2022</v>
      </c>
      <c r="M8063" s="20" t="str">
        <f t="shared" si="376"/>
        <v>May</v>
      </c>
      <c r="N8063" s="21">
        <v>44704</v>
      </c>
      <c r="O8063" s="15" t="b">
        <v>0</v>
      </c>
    </row>
    <row r="8064" spans="1:15" x14ac:dyDescent="0.3">
      <c r="A8064" s="8" t="s">
        <v>8312</v>
      </c>
      <c r="B8064" s="8" t="s">
        <v>26</v>
      </c>
      <c r="C8064" s="8" t="s">
        <v>12</v>
      </c>
      <c r="D8064" s="8" t="s">
        <v>1484</v>
      </c>
      <c r="E8064" s="9">
        <f>retail_store_sales!$H8064/retail_store_sales!$F8064</f>
        <v>30.5</v>
      </c>
      <c r="F8064" s="10">
        <v>3</v>
      </c>
      <c r="G8064" s="11">
        <f t="shared" si="375"/>
        <v>30.5</v>
      </c>
      <c r="H8064" s="12">
        <v>91.5</v>
      </c>
      <c r="I8064" s="8" t="s">
        <v>14</v>
      </c>
      <c r="J8064" s="8" t="s">
        <v>37</v>
      </c>
      <c r="K8064" s="13" t="str">
        <f t="shared" si="377"/>
        <v>Sunday</v>
      </c>
      <c r="L8064" s="13">
        <f>YEAR(retail_store_sales!$N8064)</f>
        <v>2022</v>
      </c>
      <c r="M8064" s="13" t="str">
        <f t="shared" si="376"/>
        <v>November</v>
      </c>
      <c r="N8064" s="14">
        <v>44885</v>
      </c>
      <c r="O8064" s="8" t="s">
        <v>12824</v>
      </c>
    </row>
    <row r="8065" spans="1:15" x14ac:dyDescent="0.3">
      <c r="A8065" s="15" t="s">
        <v>3497</v>
      </c>
      <c r="B8065" s="15" t="s">
        <v>30</v>
      </c>
      <c r="C8065" s="15" t="s">
        <v>22</v>
      </c>
      <c r="D8065" s="15" t="s">
        <v>586</v>
      </c>
      <c r="E8065" s="16">
        <f>retail_store_sales!$H8065/retail_store_sales!$F8065</f>
        <v>24.5</v>
      </c>
      <c r="F8065" s="17">
        <v>5</v>
      </c>
      <c r="G8065" s="18">
        <f t="shared" si="375"/>
        <v>24.5</v>
      </c>
      <c r="H8065" s="19">
        <v>122.5</v>
      </c>
      <c r="I8065" s="15" t="s">
        <v>14</v>
      </c>
      <c r="J8065" s="15" t="s">
        <v>15</v>
      </c>
      <c r="K8065" s="13" t="str">
        <f t="shared" si="377"/>
        <v>Wednesday</v>
      </c>
      <c r="L8065" s="20">
        <f>YEAR(retail_store_sales!$N8065)</f>
        <v>2024</v>
      </c>
      <c r="M8065" s="20" t="str">
        <f t="shared" si="376"/>
        <v>May</v>
      </c>
      <c r="N8065" s="21">
        <v>45413</v>
      </c>
      <c r="O8065" s="15" t="b">
        <v>1</v>
      </c>
    </row>
    <row r="8066" spans="1:15" x14ac:dyDescent="0.3">
      <c r="A8066" s="8" t="s">
        <v>11536</v>
      </c>
      <c r="B8066" s="8" t="s">
        <v>21</v>
      </c>
      <c r="C8066" s="8" t="s">
        <v>40</v>
      </c>
      <c r="D8066" s="8" t="s">
        <v>981</v>
      </c>
      <c r="E8066" s="9">
        <f>retail_store_sales!$H8066/retail_store_sales!$F8066</f>
        <v>8</v>
      </c>
      <c r="F8066" s="10">
        <v>8</v>
      </c>
      <c r="G8066" s="11">
        <f t="shared" ref="G8066:G8129" si="378">IF(AND(F8066=0, H8066=0), 0, IF(H8066=0, 0, H8066/F8066))</f>
        <v>8</v>
      </c>
      <c r="H8066" s="12">
        <v>64</v>
      </c>
      <c r="I8066" s="8" t="s">
        <v>14</v>
      </c>
      <c r="J8066" s="8" t="s">
        <v>37</v>
      </c>
      <c r="K8066" s="13" t="str">
        <f t="shared" si="377"/>
        <v>Saturday</v>
      </c>
      <c r="L8066" s="13">
        <f>YEAR(retail_store_sales!$N8066)</f>
        <v>2022</v>
      </c>
      <c r="M8066" s="13" t="str">
        <f t="shared" ref="M8066:M8129" si="379">TEXT(N8066,"mmmm")</f>
        <v>August</v>
      </c>
      <c r="N8066" s="14">
        <v>44786</v>
      </c>
      <c r="O8066" s="8" t="b">
        <v>1</v>
      </c>
    </row>
    <row r="8067" spans="1:15" x14ac:dyDescent="0.3">
      <c r="A8067" s="15" t="s">
        <v>4351</v>
      </c>
      <c r="B8067" s="15" t="s">
        <v>54</v>
      </c>
      <c r="C8067" s="15" t="s">
        <v>40</v>
      </c>
      <c r="D8067" s="15" t="s">
        <v>555</v>
      </c>
      <c r="E8067" s="16">
        <f>retail_store_sales!$H8067/retail_store_sales!$F8067</f>
        <v>9.5</v>
      </c>
      <c r="F8067" s="17">
        <v>4</v>
      </c>
      <c r="G8067" s="18">
        <f t="shared" si="378"/>
        <v>9.5</v>
      </c>
      <c r="H8067" s="19">
        <v>38</v>
      </c>
      <c r="I8067" s="15" t="s">
        <v>14</v>
      </c>
      <c r="J8067" s="15" t="s">
        <v>15</v>
      </c>
      <c r="K8067" s="13" t="str">
        <f t="shared" ref="K8067:K8130" si="380">TEXT(N8067, "dddd")</f>
        <v>Saturday</v>
      </c>
      <c r="L8067" s="20">
        <f>YEAR(retail_store_sales!$N8067)</f>
        <v>2024</v>
      </c>
      <c r="M8067" s="20" t="str">
        <f t="shared" si="379"/>
        <v>April</v>
      </c>
      <c r="N8067" s="21">
        <v>45395</v>
      </c>
      <c r="O8067" s="15" t="b">
        <v>0</v>
      </c>
    </row>
    <row r="8068" spans="1:15" x14ac:dyDescent="0.3">
      <c r="A8068" s="8" t="s">
        <v>2416</v>
      </c>
      <c r="B8068" s="8" t="s">
        <v>79</v>
      </c>
      <c r="C8068" s="8" t="s">
        <v>27</v>
      </c>
      <c r="D8068" s="8" t="s">
        <v>726</v>
      </c>
      <c r="E8068" s="9">
        <f>retail_store_sales!$H8068/retail_store_sales!$F8068</f>
        <v>30.5</v>
      </c>
      <c r="F8068" s="10">
        <v>4</v>
      </c>
      <c r="G8068" s="11">
        <f t="shared" si="378"/>
        <v>30.5</v>
      </c>
      <c r="H8068" s="12">
        <v>122</v>
      </c>
      <c r="I8068" s="8" t="s">
        <v>47</v>
      </c>
      <c r="J8068" s="8" t="s">
        <v>15</v>
      </c>
      <c r="K8068" s="13" t="str">
        <f t="shared" si="380"/>
        <v>Friday</v>
      </c>
      <c r="L8068" s="13">
        <f>YEAR(retail_store_sales!$N8068)</f>
        <v>2024</v>
      </c>
      <c r="M8068" s="13" t="str">
        <f t="shared" si="379"/>
        <v>March</v>
      </c>
      <c r="N8068" s="14">
        <v>45373</v>
      </c>
      <c r="O8068" s="8" t="s">
        <v>12824</v>
      </c>
    </row>
    <row r="8069" spans="1:15" x14ac:dyDescent="0.3">
      <c r="A8069" s="15" t="s">
        <v>3411</v>
      </c>
      <c r="B8069" s="15" t="s">
        <v>39</v>
      </c>
      <c r="C8069" s="15" t="s">
        <v>12</v>
      </c>
      <c r="D8069" s="15" t="s">
        <v>1413</v>
      </c>
      <c r="E8069" s="16">
        <f>retail_store_sales!$H8069/retail_store_sales!$F8069</f>
        <v>8</v>
      </c>
      <c r="F8069" s="17">
        <v>2</v>
      </c>
      <c r="G8069" s="18">
        <f t="shared" si="378"/>
        <v>8</v>
      </c>
      <c r="H8069" s="19">
        <v>16</v>
      </c>
      <c r="I8069" s="15" t="s">
        <v>47</v>
      </c>
      <c r="J8069" s="15" t="s">
        <v>15</v>
      </c>
      <c r="K8069" s="13" t="str">
        <f t="shared" si="380"/>
        <v>Saturday</v>
      </c>
      <c r="L8069" s="20">
        <f>YEAR(retail_store_sales!$N8069)</f>
        <v>2022</v>
      </c>
      <c r="M8069" s="20" t="str">
        <f t="shared" si="379"/>
        <v>August</v>
      </c>
      <c r="N8069" s="21">
        <v>44800</v>
      </c>
      <c r="O8069" s="15" t="b">
        <v>1</v>
      </c>
    </row>
    <row r="8070" spans="1:15" x14ac:dyDescent="0.3">
      <c r="A8070" s="8" t="s">
        <v>5101</v>
      </c>
      <c r="B8070" s="8" t="s">
        <v>39</v>
      </c>
      <c r="C8070" s="8" t="s">
        <v>12</v>
      </c>
      <c r="D8070" s="8" t="s">
        <v>519</v>
      </c>
      <c r="E8070" s="9">
        <f>retail_store_sales!$H8070/retail_store_sales!$F8070</f>
        <v>15.5</v>
      </c>
      <c r="F8070" s="10">
        <v>5</v>
      </c>
      <c r="G8070" s="11">
        <f t="shared" si="378"/>
        <v>15.5</v>
      </c>
      <c r="H8070" s="12">
        <v>77.5</v>
      </c>
      <c r="I8070" s="8" t="s">
        <v>47</v>
      </c>
      <c r="J8070" s="8" t="s">
        <v>15</v>
      </c>
      <c r="K8070" s="13" t="str">
        <f t="shared" si="380"/>
        <v>Sunday</v>
      </c>
      <c r="L8070" s="13">
        <f>YEAR(retail_store_sales!$N8070)</f>
        <v>2024</v>
      </c>
      <c r="M8070" s="13" t="str">
        <f t="shared" si="379"/>
        <v>April</v>
      </c>
      <c r="N8070" s="14">
        <v>45389</v>
      </c>
      <c r="O8070" s="8" t="s">
        <v>12824</v>
      </c>
    </row>
    <row r="8071" spans="1:15" x14ac:dyDescent="0.3">
      <c r="A8071" s="15" t="s">
        <v>9365</v>
      </c>
      <c r="B8071" s="15" t="s">
        <v>11</v>
      </c>
      <c r="C8071" s="15" t="s">
        <v>65</v>
      </c>
      <c r="D8071" s="15" t="s">
        <v>345</v>
      </c>
      <c r="E8071" s="16">
        <f>retail_store_sales!$H8071/retail_store_sales!$F8071</f>
        <v>33.5</v>
      </c>
      <c r="F8071" s="17">
        <v>9</v>
      </c>
      <c r="G8071" s="18">
        <f t="shared" si="378"/>
        <v>33.5</v>
      </c>
      <c r="H8071" s="19">
        <v>301.5</v>
      </c>
      <c r="I8071" s="15" t="s">
        <v>14</v>
      </c>
      <c r="J8071" s="15" t="s">
        <v>37</v>
      </c>
      <c r="K8071" s="13" t="str">
        <f t="shared" si="380"/>
        <v>Friday</v>
      </c>
      <c r="L8071" s="20">
        <f>YEAR(retail_store_sales!$N8071)</f>
        <v>2023</v>
      </c>
      <c r="M8071" s="20" t="str">
        <f t="shared" si="379"/>
        <v>March</v>
      </c>
      <c r="N8071" s="21">
        <v>45016</v>
      </c>
      <c r="O8071" s="15" t="b">
        <v>1</v>
      </c>
    </row>
    <row r="8072" spans="1:15" x14ac:dyDescent="0.3">
      <c r="A8072" s="8" t="s">
        <v>11372</v>
      </c>
      <c r="B8072" s="8" t="s">
        <v>115</v>
      </c>
      <c r="C8072" s="8" t="s">
        <v>40</v>
      </c>
      <c r="D8072" s="8" t="s">
        <v>232</v>
      </c>
      <c r="E8072" s="9">
        <f>retail_store_sales!$H8072/retail_store_sales!$F8072</f>
        <v>11</v>
      </c>
      <c r="F8072" s="10">
        <v>2</v>
      </c>
      <c r="G8072" s="11">
        <f t="shared" si="378"/>
        <v>11</v>
      </c>
      <c r="H8072" s="12">
        <v>22</v>
      </c>
      <c r="I8072" s="8" t="s">
        <v>14</v>
      </c>
      <c r="J8072" s="8" t="s">
        <v>15</v>
      </c>
      <c r="K8072" s="13" t="str">
        <f t="shared" si="380"/>
        <v>Monday</v>
      </c>
      <c r="L8072" s="13">
        <f>YEAR(retail_store_sales!$N8072)</f>
        <v>2024</v>
      </c>
      <c r="M8072" s="13" t="str">
        <f t="shared" si="379"/>
        <v>September</v>
      </c>
      <c r="N8072" s="14">
        <v>45565</v>
      </c>
      <c r="O8072" s="8" t="b">
        <v>1</v>
      </c>
    </row>
    <row r="8073" spans="1:15" x14ac:dyDescent="0.3">
      <c r="A8073" s="15" t="s">
        <v>604</v>
      </c>
      <c r="B8073" s="15" t="s">
        <v>64</v>
      </c>
      <c r="C8073" s="15" t="s">
        <v>31</v>
      </c>
      <c r="D8073" s="15" t="s">
        <v>93</v>
      </c>
      <c r="E8073" s="16">
        <f>retail_store_sales!$H8073/retail_store_sales!$F8073</f>
        <v>20</v>
      </c>
      <c r="F8073" s="17">
        <v>3</v>
      </c>
      <c r="G8073" s="18">
        <f t="shared" si="378"/>
        <v>20</v>
      </c>
      <c r="H8073" s="19">
        <v>60</v>
      </c>
      <c r="I8073" s="15" t="s">
        <v>47</v>
      </c>
      <c r="J8073" s="15" t="s">
        <v>15</v>
      </c>
      <c r="K8073" s="13" t="str">
        <f t="shared" si="380"/>
        <v>Sunday</v>
      </c>
      <c r="L8073" s="20">
        <f>YEAR(retail_store_sales!$N8073)</f>
        <v>2024</v>
      </c>
      <c r="M8073" s="20" t="str">
        <f t="shared" si="379"/>
        <v>May</v>
      </c>
      <c r="N8073" s="21">
        <v>45417</v>
      </c>
      <c r="O8073" s="15" t="b">
        <v>0</v>
      </c>
    </row>
    <row r="8074" spans="1:15" x14ac:dyDescent="0.3">
      <c r="A8074" s="8" t="s">
        <v>11394</v>
      </c>
      <c r="B8074" s="8" t="s">
        <v>42</v>
      </c>
      <c r="C8074" s="8" t="s">
        <v>40</v>
      </c>
      <c r="D8074" s="8" t="s">
        <v>981</v>
      </c>
      <c r="E8074" s="9">
        <f>retail_store_sales!$H8074/retail_store_sales!$F8074</f>
        <v>8</v>
      </c>
      <c r="F8074" s="10">
        <v>4</v>
      </c>
      <c r="G8074" s="11">
        <f t="shared" si="378"/>
        <v>8</v>
      </c>
      <c r="H8074" s="12">
        <v>32</v>
      </c>
      <c r="I8074" s="8" t="s">
        <v>14</v>
      </c>
      <c r="J8074" s="8" t="s">
        <v>37</v>
      </c>
      <c r="K8074" s="13" t="str">
        <f t="shared" si="380"/>
        <v>Sunday</v>
      </c>
      <c r="L8074" s="13">
        <f>YEAR(retail_store_sales!$N8074)</f>
        <v>2024</v>
      </c>
      <c r="M8074" s="13" t="str">
        <f t="shared" si="379"/>
        <v>January</v>
      </c>
      <c r="N8074" s="14">
        <v>45319</v>
      </c>
      <c r="O8074" s="8" t="b">
        <v>0</v>
      </c>
    </row>
    <row r="8075" spans="1:15" x14ac:dyDescent="0.3">
      <c r="A8075" s="15" t="s">
        <v>2209</v>
      </c>
      <c r="B8075" s="15" t="s">
        <v>73</v>
      </c>
      <c r="C8075" s="15" t="s">
        <v>12</v>
      </c>
      <c r="D8075" s="15" t="s">
        <v>13</v>
      </c>
      <c r="E8075" s="16">
        <f>retail_store_sales!$H8075/retail_store_sales!$F8075</f>
        <v>18.5</v>
      </c>
      <c r="F8075" s="17">
        <v>10</v>
      </c>
      <c r="G8075" s="18">
        <f t="shared" si="378"/>
        <v>18.5</v>
      </c>
      <c r="H8075" s="19">
        <v>185</v>
      </c>
      <c r="I8075" s="15" t="s">
        <v>47</v>
      </c>
      <c r="J8075" s="15" t="s">
        <v>37</v>
      </c>
      <c r="K8075" s="13" t="str">
        <f t="shared" si="380"/>
        <v>Wednesday</v>
      </c>
      <c r="L8075" s="20">
        <f>YEAR(retail_store_sales!$N8075)</f>
        <v>2024</v>
      </c>
      <c r="M8075" s="20" t="str">
        <f t="shared" si="379"/>
        <v>July</v>
      </c>
      <c r="N8075" s="21">
        <v>45476</v>
      </c>
      <c r="O8075" s="15" t="b">
        <v>1</v>
      </c>
    </row>
    <row r="8076" spans="1:15" x14ac:dyDescent="0.3">
      <c r="A8076" s="8" t="s">
        <v>11858</v>
      </c>
      <c r="B8076" s="8" t="s">
        <v>21</v>
      </c>
      <c r="C8076" s="8" t="s">
        <v>27</v>
      </c>
      <c r="D8076" s="8" t="s">
        <v>103</v>
      </c>
      <c r="E8076" s="9">
        <f>retail_store_sales!$H8076/retail_store_sales!$F8076</f>
        <v>41</v>
      </c>
      <c r="F8076" s="10">
        <v>10</v>
      </c>
      <c r="G8076" s="11">
        <f t="shared" si="378"/>
        <v>41</v>
      </c>
      <c r="H8076" s="12">
        <v>410</v>
      </c>
      <c r="I8076" s="8" t="s">
        <v>47</v>
      </c>
      <c r="J8076" s="8" t="s">
        <v>37</v>
      </c>
      <c r="K8076" s="13" t="str">
        <f t="shared" si="380"/>
        <v>Wednesday</v>
      </c>
      <c r="L8076" s="13">
        <f>YEAR(retail_store_sales!$N8076)</f>
        <v>2024</v>
      </c>
      <c r="M8076" s="13" t="str">
        <f t="shared" si="379"/>
        <v>January</v>
      </c>
      <c r="N8076" s="14">
        <v>45315</v>
      </c>
      <c r="O8076" s="8" t="b">
        <v>1</v>
      </c>
    </row>
    <row r="8077" spans="1:15" x14ac:dyDescent="0.3">
      <c r="A8077" s="15" t="s">
        <v>12359</v>
      </c>
      <c r="B8077" s="15" t="s">
        <v>45</v>
      </c>
      <c r="C8077" s="15" t="s">
        <v>12</v>
      </c>
      <c r="D8077" s="15" t="s">
        <v>502</v>
      </c>
      <c r="E8077" s="16">
        <f>retail_store_sales!$H8077/retail_store_sales!$F8077</f>
        <v>33.5</v>
      </c>
      <c r="F8077" s="17">
        <v>8</v>
      </c>
      <c r="G8077" s="18">
        <f t="shared" si="378"/>
        <v>33.5</v>
      </c>
      <c r="H8077" s="19">
        <v>268</v>
      </c>
      <c r="I8077" s="15" t="s">
        <v>47</v>
      </c>
      <c r="J8077" s="15" t="s">
        <v>37</v>
      </c>
      <c r="K8077" s="13" t="str">
        <f t="shared" si="380"/>
        <v>Sunday</v>
      </c>
      <c r="L8077" s="20">
        <f>YEAR(retail_store_sales!$N8077)</f>
        <v>2023</v>
      </c>
      <c r="M8077" s="20" t="str">
        <f t="shared" si="379"/>
        <v>August</v>
      </c>
      <c r="N8077" s="21">
        <v>45158</v>
      </c>
      <c r="O8077" s="15" t="s">
        <v>12824</v>
      </c>
    </row>
    <row r="8078" spans="1:15" x14ac:dyDescent="0.3">
      <c r="A8078" s="8" t="s">
        <v>4798</v>
      </c>
      <c r="B8078" s="8" t="s">
        <v>42</v>
      </c>
      <c r="C8078" s="8" t="s">
        <v>31</v>
      </c>
      <c r="D8078" s="8" t="s">
        <v>89</v>
      </c>
      <c r="E8078" s="9">
        <f>retail_store_sales!$H8078/retail_store_sales!$F8078</f>
        <v>24.5</v>
      </c>
      <c r="F8078" s="10">
        <v>9</v>
      </c>
      <c r="G8078" s="11">
        <f t="shared" si="378"/>
        <v>24.5</v>
      </c>
      <c r="H8078" s="12">
        <v>220.5</v>
      </c>
      <c r="I8078" s="8" t="s">
        <v>14</v>
      </c>
      <c r="J8078" s="8" t="s">
        <v>15</v>
      </c>
      <c r="K8078" s="13" t="str">
        <f t="shared" si="380"/>
        <v>Saturday</v>
      </c>
      <c r="L8078" s="13">
        <f>YEAR(retail_store_sales!$N8078)</f>
        <v>2024</v>
      </c>
      <c r="M8078" s="13" t="str">
        <f t="shared" si="379"/>
        <v>June</v>
      </c>
      <c r="N8078" s="14">
        <v>45465</v>
      </c>
      <c r="O8078" s="8" t="b">
        <v>1</v>
      </c>
    </row>
    <row r="8079" spans="1:15" x14ac:dyDescent="0.3">
      <c r="A8079" s="15" t="s">
        <v>8930</v>
      </c>
      <c r="B8079" s="15" t="s">
        <v>88</v>
      </c>
      <c r="C8079" s="15" t="s">
        <v>129</v>
      </c>
      <c r="D8079" s="15" t="s">
        <v>274</v>
      </c>
      <c r="E8079" s="16">
        <f>retail_store_sales!$H8079/retail_store_sales!$F8079</f>
        <v>6.5</v>
      </c>
      <c r="F8079" s="17">
        <v>1</v>
      </c>
      <c r="G8079" s="18">
        <f t="shared" si="378"/>
        <v>6.5</v>
      </c>
      <c r="H8079" s="19">
        <v>6.5</v>
      </c>
      <c r="I8079" s="15" t="s">
        <v>24</v>
      </c>
      <c r="J8079" s="15" t="s">
        <v>15</v>
      </c>
      <c r="K8079" s="13" t="str">
        <f t="shared" si="380"/>
        <v>Thursday</v>
      </c>
      <c r="L8079" s="20">
        <f>YEAR(retail_store_sales!$N8079)</f>
        <v>2024</v>
      </c>
      <c r="M8079" s="20" t="str">
        <f t="shared" si="379"/>
        <v>March</v>
      </c>
      <c r="N8079" s="21">
        <v>45365</v>
      </c>
      <c r="O8079" s="15" t="b">
        <v>1</v>
      </c>
    </row>
    <row r="8080" spans="1:15" x14ac:dyDescent="0.3">
      <c r="A8080" s="8" t="s">
        <v>9114</v>
      </c>
      <c r="B8080" s="8" t="s">
        <v>21</v>
      </c>
      <c r="C8080" s="8" t="s">
        <v>65</v>
      </c>
      <c r="D8080" s="8" t="s">
        <v>357</v>
      </c>
      <c r="E8080" s="9">
        <f>retail_store_sales!$H8080/retail_store_sales!$F8080</f>
        <v>5</v>
      </c>
      <c r="F8080" s="10">
        <v>2</v>
      </c>
      <c r="G8080" s="11">
        <f t="shared" si="378"/>
        <v>5</v>
      </c>
      <c r="H8080" s="12">
        <v>10</v>
      </c>
      <c r="I8080" s="8" t="s">
        <v>14</v>
      </c>
      <c r="J8080" s="8" t="s">
        <v>15</v>
      </c>
      <c r="K8080" s="13" t="str">
        <f t="shared" si="380"/>
        <v>Saturday</v>
      </c>
      <c r="L8080" s="13">
        <f>YEAR(retail_store_sales!$N8080)</f>
        <v>2024</v>
      </c>
      <c r="M8080" s="13" t="str">
        <f t="shared" si="379"/>
        <v>December</v>
      </c>
      <c r="N8080" s="14">
        <v>45633</v>
      </c>
      <c r="O8080" s="8" t="b">
        <v>0</v>
      </c>
    </row>
    <row r="8081" spans="1:15" x14ac:dyDescent="0.3">
      <c r="A8081" s="15" t="s">
        <v>6523</v>
      </c>
      <c r="B8081" s="15" t="s">
        <v>112</v>
      </c>
      <c r="C8081" s="15" t="s">
        <v>18</v>
      </c>
      <c r="D8081" s="15" t="s">
        <v>552</v>
      </c>
      <c r="E8081" s="16">
        <f>retail_store_sales!$H8081/retail_store_sales!$F8081</f>
        <v>36.5</v>
      </c>
      <c r="F8081" s="17">
        <v>1</v>
      </c>
      <c r="G8081" s="18">
        <f t="shared" si="378"/>
        <v>36.5</v>
      </c>
      <c r="H8081" s="19">
        <v>36.5</v>
      </c>
      <c r="I8081" s="15" t="s">
        <v>14</v>
      </c>
      <c r="J8081" s="15" t="s">
        <v>15</v>
      </c>
      <c r="K8081" s="13" t="str">
        <f t="shared" si="380"/>
        <v>Sunday</v>
      </c>
      <c r="L8081" s="20">
        <f>YEAR(retail_store_sales!$N8081)</f>
        <v>2024</v>
      </c>
      <c r="M8081" s="20" t="str">
        <f t="shared" si="379"/>
        <v>September</v>
      </c>
      <c r="N8081" s="21">
        <v>45564</v>
      </c>
      <c r="O8081" s="15" t="b">
        <v>0</v>
      </c>
    </row>
    <row r="8082" spans="1:15" x14ac:dyDescent="0.3">
      <c r="A8082" s="8" t="s">
        <v>5802</v>
      </c>
      <c r="B8082" s="8" t="s">
        <v>30</v>
      </c>
      <c r="C8082" s="8" t="s">
        <v>65</v>
      </c>
      <c r="D8082" s="8" t="s">
        <v>100</v>
      </c>
      <c r="E8082" s="9">
        <f>retail_store_sales!$H8082/retail_store_sales!$F8082</f>
        <v>35</v>
      </c>
      <c r="F8082" s="10">
        <v>2</v>
      </c>
      <c r="G8082" s="11">
        <f t="shared" si="378"/>
        <v>35</v>
      </c>
      <c r="H8082" s="12">
        <v>70</v>
      </c>
      <c r="I8082" s="8" t="s">
        <v>14</v>
      </c>
      <c r="J8082" s="8" t="s">
        <v>15</v>
      </c>
      <c r="K8082" s="13" t="str">
        <f t="shared" si="380"/>
        <v>Wednesday</v>
      </c>
      <c r="L8082" s="13">
        <f>YEAR(retail_store_sales!$N8082)</f>
        <v>2022</v>
      </c>
      <c r="M8082" s="13" t="str">
        <f t="shared" si="379"/>
        <v>March</v>
      </c>
      <c r="N8082" s="14">
        <v>44650</v>
      </c>
      <c r="O8082" s="8" t="b">
        <v>1</v>
      </c>
    </row>
    <row r="8083" spans="1:15" x14ac:dyDescent="0.3">
      <c r="A8083" s="15" t="s">
        <v>11028</v>
      </c>
      <c r="B8083" s="15" t="s">
        <v>62</v>
      </c>
      <c r="C8083" s="15" t="s">
        <v>22</v>
      </c>
      <c r="D8083" s="15" t="s">
        <v>113</v>
      </c>
      <c r="E8083" s="16">
        <f>retail_store_sales!$H8083/retail_store_sales!$F8083</f>
        <v>38</v>
      </c>
      <c r="F8083" s="17">
        <v>10</v>
      </c>
      <c r="G8083" s="18">
        <f t="shared" si="378"/>
        <v>38</v>
      </c>
      <c r="H8083" s="19">
        <v>380</v>
      </c>
      <c r="I8083" s="15" t="s">
        <v>24</v>
      </c>
      <c r="J8083" s="15" t="s">
        <v>15</v>
      </c>
      <c r="K8083" s="13" t="str">
        <f t="shared" si="380"/>
        <v>Thursday</v>
      </c>
      <c r="L8083" s="20">
        <f>YEAR(retail_store_sales!$N8083)</f>
        <v>2024</v>
      </c>
      <c r="M8083" s="20" t="str">
        <f t="shared" si="379"/>
        <v>July</v>
      </c>
      <c r="N8083" s="21">
        <v>45477</v>
      </c>
      <c r="O8083" s="15" t="b">
        <v>0</v>
      </c>
    </row>
    <row r="8084" spans="1:15" x14ac:dyDescent="0.3">
      <c r="A8084" s="8" t="s">
        <v>152</v>
      </c>
      <c r="B8084" s="8" t="s">
        <v>73</v>
      </c>
      <c r="C8084" s="8" t="s">
        <v>129</v>
      </c>
      <c r="D8084" s="8" t="s">
        <v>153</v>
      </c>
      <c r="E8084" s="9">
        <f>retail_store_sales!$H8084/retail_store_sales!$F8084</f>
        <v>39.5</v>
      </c>
      <c r="F8084" s="10">
        <v>8</v>
      </c>
      <c r="G8084" s="11">
        <f t="shared" si="378"/>
        <v>39.5</v>
      </c>
      <c r="H8084" s="12">
        <v>316</v>
      </c>
      <c r="I8084" s="8" t="s">
        <v>24</v>
      </c>
      <c r="J8084" s="8" t="s">
        <v>37</v>
      </c>
      <c r="K8084" s="13" t="str">
        <f t="shared" si="380"/>
        <v>Tuesday</v>
      </c>
      <c r="L8084" s="13">
        <f>YEAR(retail_store_sales!$N8084)</f>
        <v>2023</v>
      </c>
      <c r="M8084" s="13" t="str">
        <f t="shared" si="379"/>
        <v>April</v>
      </c>
      <c r="N8084" s="14">
        <v>45034</v>
      </c>
      <c r="O8084" s="8" t="b">
        <v>0</v>
      </c>
    </row>
    <row r="8085" spans="1:15" x14ac:dyDescent="0.3">
      <c r="A8085" s="15" t="s">
        <v>3934</v>
      </c>
      <c r="B8085" s="15" t="s">
        <v>30</v>
      </c>
      <c r="C8085" s="15" t="s">
        <v>22</v>
      </c>
      <c r="D8085" s="15" t="s">
        <v>382</v>
      </c>
      <c r="E8085" s="16">
        <f>retail_store_sales!$H8085/retail_store_sales!$F8085</f>
        <v>41</v>
      </c>
      <c r="F8085" s="17">
        <v>5</v>
      </c>
      <c r="G8085" s="18">
        <f t="shared" si="378"/>
        <v>41</v>
      </c>
      <c r="H8085" s="19">
        <v>205</v>
      </c>
      <c r="I8085" s="15" t="s">
        <v>14</v>
      </c>
      <c r="J8085" s="15" t="s">
        <v>37</v>
      </c>
      <c r="K8085" s="13" t="str">
        <f t="shared" si="380"/>
        <v>Friday</v>
      </c>
      <c r="L8085" s="20">
        <f>YEAR(retail_store_sales!$N8085)</f>
        <v>2023</v>
      </c>
      <c r="M8085" s="20" t="str">
        <f t="shared" si="379"/>
        <v>December</v>
      </c>
      <c r="N8085" s="21">
        <v>45289</v>
      </c>
      <c r="O8085" s="15" t="s">
        <v>12824</v>
      </c>
    </row>
    <row r="8086" spans="1:15" x14ac:dyDescent="0.3">
      <c r="A8086" s="8" t="s">
        <v>2103</v>
      </c>
      <c r="B8086" s="8" t="s">
        <v>39</v>
      </c>
      <c r="C8086" s="8" t="s">
        <v>129</v>
      </c>
      <c r="D8086" s="8" t="s">
        <v>138</v>
      </c>
      <c r="E8086" s="9">
        <f>retail_store_sales!$H8086/retail_store_sales!$F8086</f>
        <v>11</v>
      </c>
      <c r="F8086" s="10">
        <v>10</v>
      </c>
      <c r="G8086" s="11">
        <f t="shared" si="378"/>
        <v>11</v>
      </c>
      <c r="H8086" s="12">
        <v>110</v>
      </c>
      <c r="I8086" s="8" t="s">
        <v>14</v>
      </c>
      <c r="J8086" s="8" t="s">
        <v>15</v>
      </c>
      <c r="K8086" s="13" t="str">
        <f t="shared" si="380"/>
        <v>Thursday</v>
      </c>
      <c r="L8086" s="13">
        <f>YEAR(retail_store_sales!$N8086)</f>
        <v>2022</v>
      </c>
      <c r="M8086" s="13" t="str">
        <f t="shared" si="379"/>
        <v>January</v>
      </c>
      <c r="N8086" s="14">
        <v>44574</v>
      </c>
      <c r="O8086" s="8" t="s">
        <v>12824</v>
      </c>
    </row>
    <row r="8087" spans="1:15" x14ac:dyDescent="0.3">
      <c r="A8087" s="15" t="s">
        <v>5431</v>
      </c>
      <c r="B8087" s="15" t="s">
        <v>97</v>
      </c>
      <c r="C8087" s="15" t="s">
        <v>12</v>
      </c>
      <c r="D8087" s="15" t="s">
        <v>12823</v>
      </c>
      <c r="E8087" s="16">
        <f>retail_store_sales!$H8087/retail_store_sales!$F8087</f>
        <v>38</v>
      </c>
      <c r="F8087" s="17">
        <v>9</v>
      </c>
      <c r="G8087" s="18">
        <f t="shared" si="378"/>
        <v>38</v>
      </c>
      <c r="H8087" s="19">
        <v>342</v>
      </c>
      <c r="I8087" s="15" t="s">
        <v>24</v>
      </c>
      <c r="J8087" s="15" t="s">
        <v>15</v>
      </c>
      <c r="K8087" s="13" t="str">
        <f t="shared" si="380"/>
        <v>Thursday</v>
      </c>
      <c r="L8087" s="20">
        <f>YEAR(retail_store_sales!$N8087)</f>
        <v>2023</v>
      </c>
      <c r="M8087" s="20" t="str">
        <f t="shared" si="379"/>
        <v>May</v>
      </c>
      <c r="N8087" s="21">
        <v>45071</v>
      </c>
      <c r="O8087" s="15" t="b">
        <v>0</v>
      </c>
    </row>
    <row r="8088" spans="1:15" x14ac:dyDescent="0.3">
      <c r="A8088" s="8" t="s">
        <v>12622</v>
      </c>
      <c r="B8088" s="8" t="s">
        <v>79</v>
      </c>
      <c r="C8088" s="8" t="s">
        <v>129</v>
      </c>
      <c r="D8088" s="8" t="s">
        <v>274</v>
      </c>
      <c r="E8088" s="9">
        <f>retail_store_sales!$H8088/retail_store_sales!$F8088</f>
        <v>6.5</v>
      </c>
      <c r="F8088" s="10">
        <v>1</v>
      </c>
      <c r="G8088" s="11">
        <f t="shared" si="378"/>
        <v>6.5</v>
      </c>
      <c r="H8088" s="12">
        <v>6.5</v>
      </c>
      <c r="I8088" s="8" t="s">
        <v>24</v>
      </c>
      <c r="J8088" s="8" t="s">
        <v>15</v>
      </c>
      <c r="K8088" s="13" t="str">
        <f t="shared" si="380"/>
        <v>Tuesday</v>
      </c>
      <c r="L8088" s="13">
        <f>YEAR(retail_store_sales!$N8088)</f>
        <v>2024</v>
      </c>
      <c r="M8088" s="13" t="str">
        <f t="shared" si="379"/>
        <v>October</v>
      </c>
      <c r="N8088" s="14">
        <v>45580</v>
      </c>
      <c r="O8088" s="8" t="s">
        <v>12824</v>
      </c>
    </row>
    <row r="8089" spans="1:15" x14ac:dyDescent="0.3">
      <c r="A8089" s="15" t="s">
        <v>2272</v>
      </c>
      <c r="B8089" s="15" t="s">
        <v>88</v>
      </c>
      <c r="C8089" s="15" t="s">
        <v>129</v>
      </c>
      <c r="D8089" s="15" t="s">
        <v>334</v>
      </c>
      <c r="E8089" s="16">
        <f>retail_store_sales!$H8089/retail_store_sales!$F8089</f>
        <v>20</v>
      </c>
      <c r="F8089" s="17">
        <v>2</v>
      </c>
      <c r="G8089" s="18">
        <f t="shared" si="378"/>
        <v>20</v>
      </c>
      <c r="H8089" s="19">
        <v>40</v>
      </c>
      <c r="I8089" s="15" t="s">
        <v>24</v>
      </c>
      <c r="J8089" s="15" t="s">
        <v>37</v>
      </c>
      <c r="K8089" s="13" t="str">
        <f t="shared" si="380"/>
        <v>Wednesday</v>
      </c>
      <c r="L8089" s="20">
        <f>YEAR(retail_store_sales!$N8089)</f>
        <v>2023</v>
      </c>
      <c r="M8089" s="20" t="str">
        <f t="shared" si="379"/>
        <v>November</v>
      </c>
      <c r="N8089" s="21">
        <v>45252</v>
      </c>
      <c r="O8089" s="15" t="b">
        <v>0</v>
      </c>
    </row>
    <row r="8090" spans="1:15" x14ac:dyDescent="0.3">
      <c r="A8090" s="8" t="s">
        <v>2947</v>
      </c>
      <c r="B8090" s="8" t="s">
        <v>88</v>
      </c>
      <c r="C8090" s="8" t="s">
        <v>31</v>
      </c>
      <c r="D8090" s="8" t="s">
        <v>364</v>
      </c>
      <c r="E8090" s="9">
        <f>retail_store_sales!$H8090/retail_store_sales!$F8090</f>
        <v>41</v>
      </c>
      <c r="F8090" s="10">
        <v>8</v>
      </c>
      <c r="G8090" s="11">
        <f t="shared" si="378"/>
        <v>41</v>
      </c>
      <c r="H8090" s="12">
        <v>328</v>
      </c>
      <c r="I8090" s="8" t="s">
        <v>24</v>
      </c>
      <c r="J8090" s="8" t="s">
        <v>15</v>
      </c>
      <c r="K8090" s="13" t="str">
        <f t="shared" si="380"/>
        <v>Thursday</v>
      </c>
      <c r="L8090" s="13">
        <f>YEAR(retail_store_sales!$N8090)</f>
        <v>2023</v>
      </c>
      <c r="M8090" s="13" t="str">
        <f t="shared" si="379"/>
        <v>September</v>
      </c>
      <c r="N8090" s="14">
        <v>45176</v>
      </c>
      <c r="O8090" s="8" t="s">
        <v>12824</v>
      </c>
    </row>
    <row r="8091" spans="1:15" x14ac:dyDescent="0.3">
      <c r="A8091" s="15" t="s">
        <v>5241</v>
      </c>
      <c r="B8091" s="15" t="s">
        <v>35</v>
      </c>
      <c r="C8091" s="15" t="s">
        <v>31</v>
      </c>
      <c r="D8091" s="15" t="s">
        <v>159</v>
      </c>
      <c r="E8091" s="16">
        <f>retail_store_sales!$H8091/retail_store_sales!$F8091</f>
        <v>36.5</v>
      </c>
      <c r="F8091" s="17">
        <v>8</v>
      </c>
      <c r="G8091" s="18">
        <f t="shared" si="378"/>
        <v>36.5</v>
      </c>
      <c r="H8091" s="19">
        <v>292</v>
      </c>
      <c r="I8091" s="15" t="s">
        <v>24</v>
      </c>
      <c r="J8091" s="15" t="s">
        <v>15</v>
      </c>
      <c r="K8091" s="13" t="str">
        <f t="shared" si="380"/>
        <v>Saturday</v>
      </c>
      <c r="L8091" s="20">
        <f>YEAR(retail_store_sales!$N8091)</f>
        <v>2023</v>
      </c>
      <c r="M8091" s="20" t="str">
        <f t="shared" si="379"/>
        <v>September</v>
      </c>
      <c r="N8091" s="21">
        <v>45171</v>
      </c>
      <c r="O8091" s="15" t="s">
        <v>12824</v>
      </c>
    </row>
    <row r="8092" spans="1:15" x14ac:dyDescent="0.3">
      <c r="A8092" s="8" t="s">
        <v>8176</v>
      </c>
      <c r="B8092" s="8" t="s">
        <v>167</v>
      </c>
      <c r="C8092" s="8" t="s">
        <v>31</v>
      </c>
      <c r="D8092" s="8" t="s">
        <v>236</v>
      </c>
      <c r="E8092" s="9">
        <f>retail_store_sales!$H8092/retail_store_sales!$F8092</f>
        <v>17</v>
      </c>
      <c r="F8092" s="10">
        <v>4</v>
      </c>
      <c r="G8092" s="11">
        <f t="shared" si="378"/>
        <v>17</v>
      </c>
      <c r="H8092" s="12">
        <v>68</v>
      </c>
      <c r="I8092" s="8" t="s">
        <v>47</v>
      </c>
      <c r="J8092" s="8" t="s">
        <v>15</v>
      </c>
      <c r="K8092" s="13" t="str">
        <f t="shared" si="380"/>
        <v>Sunday</v>
      </c>
      <c r="L8092" s="13">
        <f>YEAR(retail_store_sales!$N8092)</f>
        <v>2023</v>
      </c>
      <c r="M8092" s="13" t="str">
        <f t="shared" si="379"/>
        <v>December</v>
      </c>
      <c r="N8092" s="14">
        <v>45291</v>
      </c>
      <c r="O8092" s="8" t="s">
        <v>12824</v>
      </c>
    </row>
    <row r="8093" spans="1:15" x14ac:dyDescent="0.3">
      <c r="A8093" s="15" t="s">
        <v>968</v>
      </c>
      <c r="B8093" s="15" t="s">
        <v>30</v>
      </c>
      <c r="C8093" s="15" t="s">
        <v>27</v>
      </c>
      <c r="D8093" s="15" t="s">
        <v>477</v>
      </c>
      <c r="E8093" s="16">
        <f>retail_store_sales!$H8093/retail_store_sales!$F8093</f>
        <v>8</v>
      </c>
      <c r="F8093" s="17">
        <v>2</v>
      </c>
      <c r="G8093" s="18">
        <f t="shared" si="378"/>
        <v>8</v>
      </c>
      <c r="H8093" s="19">
        <v>16</v>
      </c>
      <c r="I8093" s="15" t="s">
        <v>47</v>
      </c>
      <c r="J8093" s="15" t="s">
        <v>15</v>
      </c>
      <c r="K8093" s="13" t="str">
        <f t="shared" si="380"/>
        <v>Wednesday</v>
      </c>
      <c r="L8093" s="20">
        <f>YEAR(retail_store_sales!$N8093)</f>
        <v>2023</v>
      </c>
      <c r="M8093" s="20" t="str">
        <f t="shared" si="379"/>
        <v>November</v>
      </c>
      <c r="N8093" s="21">
        <v>45252</v>
      </c>
      <c r="O8093" s="15" t="b">
        <v>0</v>
      </c>
    </row>
    <row r="8094" spans="1:15" x14ac:dyDescent="0.3">
      <c r="A8094" s="8" t="s">
        <v>526</v>
      </c>
      <c r="B8094" s="8" t="s">
        <v>54</v>
      </c>
      <c r="C8094" s="8" t="s">
        <v>18</v>
      </c>
      <c r="D8094" s="8" t="s">
        <v>151</v>
      </c>
      <c r="E8094" s="9">
        <f>retail_store_sales!$H8094/retail_store_sales!$F8094</f>
        <v>12.5</v>
      </c>
      <c r="F8094" s="10">
        <v>3</v>
      </c>
      <c r="G8094" s="11">
        <f t="shared" si="378"/>
        <v>12.5</v>
      </c>
      <c r="H8094" s="12">
        <v>37.5</v>
      </c>
      <c r="I8094" s="8" t="s">
        <v>24</v>
      </c>
      <c r="J8094" s="8" t="s">
        <v>37</v>
      </c>
      <c r="K8094" s="13" t="str">
        <f t="shared" si="380"/>
        <v>Friday</v>
      </c>
      <c r="L8094" s="13">
        <f>YEAR(retail_store_sales!$N8094)</f>
        <v>2022</v>
      </c>
      <c r="M8094" s="13" t="str">
        <f t="shared" si="379"/>
        <v>May</v>
      </c>
      <c r="N8094" s="14">
        <v>44701</v>
      </c>
      <c r="O8094" s="8" t="b">
        <v>0</v>
      </c>
    </row>
    <row r="8095" spans="1:15" x14ac:dyDescent="0.3">
      <c r="A8095" s="15" t="s">
        <v>4746</v>
      </c>
      <c r="B8095" s="15" t="s">
        <v>112</v>
      </c>
      <c r="C8095" s="15" t="s">
        <v>129</v>
      </c>
      <c r="D8095" s="15" t="s">
        <v>274</v>
      </c>
      <c r="E8095" s="16">
        <f>retail_store_sales!$H8095/retail_store_sales!$F8095</f>
        <v>6.5</v>
      </c>
      <c r="F8095" s="17">
        <v>6</v>
      </c>
      <c r="G8095" s="18">
        <f t="shared" si="378"/>
        <v>6.5</v>
      </c>
      <c r="H8095" s="19">
        <v>39</v>
      </c>
      <c r="I8095" s="15" t="s">
        <v>14</v>
      </c>
      <c r="J8095" s="15" t="s">
        <v>37</v>
      </c>
      <c r="K8095" s="13" t="str">
        <f t="shared" si="380"/>
        <v>Tuesday</v>
      </c>
      <c r="L8095" s="20">
        <f>YEAR(retail_store_sales!$N8095)</f>
        <v>2024</v>
      </c>
      <c r="M8095" s="20" t="str">
        <f t="shared" si="379"/>
        <v>January</v>
      </c>
      <c r="N8095" s="21">
        <v>45307</v>
      </c>
      <c r="O8095" s="15" t="b">
        <v>0</v>
      </c>
    </row>
    <row r="8096" spans="1:15" x14ac:dyDescent="0.3">
      <c r="A8096" s="8" t="s">
        <v>6309</v>
      </c>
      <c r="B8096" s="8" t="s">
        <v>11</v>
      </c>
      <c r="C8096" s="8" t="s">
        <v>40</v>
      </c>
      <c r="D8096" s="8" t="s">
        <v>673</v>
      </c>
      <c r="E8096" s="9">
        <f>retail_store_sales!$H8096/retail_store_sales!$F8096</f>
        <v>12.5</v>
      </c>
      <c r="F8096" s="10">
        <v>2</v>
      </c>
      <c r="G8096" s="11">
        <f t="shared" si="378"/>
        <v>12.5</v>
      </c>
      <c r="H8096" s="12">
        <v>25</v>
      </c>
      <c r="I8096" s="8" t="s">
        <v>47</v>
      </c>
      <c r="J8096" s="8" t="s">
        <v>15</v>
      </c>
      <c r="K8096" s="13" t="str">
        <f t="shared" si="380"/>
        <v>Tuesday</v>
      </c>
      <c r="L8096" s="13">
        <f>YEAR(retail_store_sales!$N8096)</f>
        <v>2023</v>
      </c>
      <c r="M8096" s="13" t="str">
        <f t="shared" si="379"/>
        <v>October</v>
      </c>
      <c r="N8096" s="14">
        <v>45209</v>
      </c>
      <c r="O8096" s="8" t="s">
        <v>12824</v>
      </c>
    </row>
    <row r="8097" spans="1:15" x14ac:dyDescent="0.3">
      <c r="A8097" s="15" t="s">
        <v>10205</v>
      </c>
      <c r="B8097" s="15" t="s">
        <v>79</v>
      </c>
      <c r="C8097" s="15" t="s">
        <v>31</v>
      </c>
      <c r="D8097" s="15" t="s">
        <v>481</v>
      </c>
      <c r="E8097" s="16">
        <f>retail_store_sales!$H8097/retail_store_sales!$F8097</f>
        <v>23</v>
      </c>
      <c r="F8097" s="17">
        <v>10</v>
      </c>
      <c r="G8097" s="18">
        <f t="shared" si="378"/>
        <v>23</v>
      </c>
      <c r="H8097" s="19">
        <v>230</v>
      </c>
      <c r="I8097" s="15" t="s">
        <v>24</v>
      </c>
      <c r="J8097" s="15" t="s">
        <v>15</v>
      </c>
      <c r="K8097" s="13" t="str">
        <f t="shared" si="380"/>
        <v>Monday</v>
      </c>
      <c r="L8097" s="20">
        <f>YEAR(retail_store_sales!$N8097)</f>
        <v>2022</v>
      </c>
      <c r="M8097" s="20" t="str">
        <f t="shared" si="379"/>
        <v>January</v>
      </c>
      <c r="N8097" s="21">
        <v>44592</v>
      </c>
      <c r="O8097" s="15" t="s">
        <v>12824</v>
      </c>
    </row>
    <row r="8098" spans="1:15" x14ac:dyDescent="0.3">
      <c r="A8098" s="8" t="s">
        <v>3717</v>
      </c>
      <c r="B8098" s="8" t="s">
        <v>62</v>
      </c>
      <c r="C8098" s="8" t="s">
        <v>22</v>
      </c>
      <c r="D8098" s="8" t="s">
        <v>46</v>
      </c>
      <c r="E8098" s="9">
        <f>retail_store_sales!$H8098/retail_store_sales!$F8098</f>
        <v>36.5</v>
      </c>
      <c r="F8098" s="10">
        <v>7</v>
      </c>
      <c r="G8098" s="11">
        <f t="shared" si="378"/>
        <v>36.5</v>
      </c>
      <c r="H8098" s="12">
        <v>255.5</v>
      </c>
      <c r="I8098" s="8" t="s">
        <v>14</v>
      </c>
      <c r="J8098" s="8" t="s">
        <v>37</v>
      </c>
      <c r="K8098" s="13" t="str">
        <f t="shared" si="380"/>
        <v>Saturday</v>
      </c>
      <c r="L8098" s="13">
        <f>YEAR(retail_store_sales!$N8098)</f>
        <v>2022</v>
      </c>
      <c r="M8098" s="13" t="str">
        <f t="shared" si="379"/>
        <v>July</v>
      </c>
      <c r="N8098" s="14">
        <v>44751</v>
      </c>
      <c r="O8098" s="8" t="b">
        <v>1</v>
      </c>
    </row>
    <row r="8099" spans="1:15" x14ac:dyDescent="0.3">
      <c r="A8099" s="15" t="s">
        <v>11728</v>
      </c>
      <c r="B8099" s="15" t="s">
        <v>35</v>
      </c>
      <c r="C8099" s="15" t="s">
        <v>31</v>
      </c>
      <c r="D8099" s="15" t="s">
        <v>2197</v>
      </c>
      <c r="E8099" s="16">
        <f>retail_store_sales!$H8099/retail_store_sales!$F8099</f>
        <v>27.5</v>
      </c>
      <c r="F8099" s="17">
        <v>7</v>
      </c>
      <c r="G8099" s="18">
        <f t="shared" si="378"/>
        <v>27.5</v>
      </c>
      <c r="H8099" s="19">
        <v>192.5</v>
      </c>
      <c r="I8099" s="15" t="s">
        <v>14</v>
      </c>
      <c r="J8099" s="15" t="s">
        <v>37</v>
      </c>
      <c r="K8099" s="13" t="str">
        <f t="shared" si="380"/>
        <v>Wednesday</v>
      </c>
      <c r="L8099" s="20">
        <f>YEAR(retail_store_sales!$N8099)</f>
        <v>2024</v>
      </c>
      <c r="M8099" s="20" t="str">
        <f t="shared" si="379"/>
        <v>February</v>
      </c>
      <c r="N8099" s="21">
        <v>45336</v>
      </c>
      <c r="O8099" s="15" t="s">
        <v>12824</v>
      </c>
    </row>
    <row r="8100" spans="1:15" x14ac:dyDescent="0.3">
      <c r="A8100" s="8" t="s">
        <v>4451</v>
      </c>
      <c r="B8100" s="8" t="s">
        <v>11</v>
      </c>
      <c r="C8100" s="8" t="s">
        <v>22</v>
      </c>
      <c r="D8100" s="8" t="s">
        <v>12823</v>
      </c>
      <c r="E8100" s="9">
        <f>retail_store_sales!$H8100/retail_store_sales!$F8100</f>
        <v>33.5</v>
      </c>
      <c r="F8100" s="10">
        <v>9</v>
      </c>
      <c r="G8100" s="11">
        <f t="shared" si="378"/>
        <v>33.5</v>
      </c>
      <c r="H8100" s="12">
        <v>301.5</v>
      </c>
      <c r="I8100" s="8" t="s">
        <v>47</v>
      </c>
      <c r="J8100" s="8" t="s">
        <v>15</v>
      </c>
      <c r="K8100" s="13" t="str">
        <f t="shared" si="380"/>
        <v>Thursday</v>
      </c>
      <c r="L8100" s="13">
        <f>YEAR(retail_store_sales!$N8100)</f>
        <v>2022</v>
      </c>
      <c r="M8100" s="13" t="str">
        <f t="shared" si="379"/>
        <v>September</v>
      </c>
      <c r="N8100" s="14">
        <v>44833</v>
      </c>
      <c r="O8100" s="8" t="s">
        <v>12824</v>
      </c>
    </row>
    <row r="8101" spans="1:15" x14ac:dyDescent="0.3">
      <c r="A8101" s="15" t="s">
        <v>8780</v>
      </c>
      <c r="B8101" s="15" t="s">
        <v>88</v>
      </c>
      <c r="C8101" s="15" t="s">
        <v>18</v>
      </c>
      <c r="D8101" s="15" t="s">
        <v>57</v>
      </c>
      <c r="E8101" s="16">
        <f>retail_store_sales!$H8101/retail_store_sales!$F8101</f>
        <v>27.5</v>
      </c>
      <c r="F8101" s="17">
        <v>7</v>
      </c>
      <c r="G8101" s="18">
        <f t="shared" si="378"/>
        <v>27.5</v>
      </c>
      <c r="H8101" s="19">
        <v>192.5</v>
      </c>
      <c r="I8101" s="15" t="s">
        <v>24</v>
      </c>
      <c r="J8101" s="15" t="s">
        <v>37</v>
      </c>
      <c r="K8101" s="13" t="str">
        <f t="shared" si="380"/>
        <v>Sunday</v>
      </c>
      <c r="L8101" s="20">
        <f>YEAR(retail_store_sales!$N8101)</f>
        <v>2024</v>
      </c>
      <c r="M8101" s="20" t="str">
        <f t="shared" si="379"/>
        <v>October</v>
      </c>
      <c r="N8101" s="21">
        <v>45585</v>
      </c>
      <c r="O8101" s="15" t="b">
        <v>0</v>
      </c>
    </row>
    <row r="8102" spans="1:15" x14ac:dyDescent="0.3">
      <c r="A8102" s="8" t="s">
        <v>9794</v>
      </c>
      <c r="B8102" s="8" t="s">
        <v>30</v>
      </c>
      <c r="C8102" s="8" t="s">
        <v>40</v>
      </c>
      <c r="D8102" s="8" t="s">
        <v>593</v>
      </c>
      <c r="E8102" s="9">
        <f>retail_store_sales!$H8102/retail_store_sales!$F8102</f>
        <v>33.5</v>
      </c>
      <c r="F8102" s="10">
        <v>6</v>
      </c>
      <c r="G8102" s="11">
        <f t="shared" si="378"/>
        <v>33.5</v>
      </c>
      <c r="H8102" s="12">
        <v>201</v>
      </c>
      <c r="I8102" s="8" t="s">
        <v>14</v>
      </c>
      <c r="J8102" s="8" t="s">
        <v>15</v>
      </c>
      <c r="K8102" s="13" t="str">
        <f t="shared" si="380"/>
        <v>Tuesday</v>
      </c>
      <c r="L8102" s="13">
        <f>YEAR(retail_store_sales!$N8102)</f>
        <v>2022</v>
      </c>
      <c r="M8102" s="13" t="str">
        <f t="shared" si="379"/>
        <v>October</v>
      </c>
      <c r="N8102" s="14">
        <v>44838</v>
      </c>
      <c r="O8102" s="8" t="b">
        <v>1</v>
      </c>
    </row>
    <row r="8103" spans="1:15" x14ac:dyDescent="0.3">
      <c r="A8103" s="15" t="s">
        <v>9174</v>
      </c>
      <c r="B8103" s="15" t="s">
        <v>68</v>
      </c>
      <c r="C8103" s="15" t="s">
        <v>31</v>
      </c>
      <c r="D8103" s="15" t="s">
        <v>127</v>
      </c>
      <c r="E8103" s="16">
        <f>retail_store_sales!$H8103/retail_store_sales!$F8103</f>
        <v>21.5</v>
      </c>
      <c r="F8103" s="17">
        <v>8</v>
      </c>
      <c r="G8103" s="18">
        <f t="shared" si="378"/>
        <v>21.5</v>
      </c>
      <c r="H8103" s="19">
        <v>172</v>
      </c>
      <c r="I8103" s="15" t="s">
        <v>24</v>
      </c>
      <c r="J8103" s="15" t="s">
        <v>37</v>
      </c>
      <c r="K8103" s="13" t="str">
        <f t="shared" si="380"/>
        <v>Monday</v>
      </c>
      <c r="L8103" s="20">
        <f>YEAR(retail_store_sales!$N8103)</f>
        <v>2022</v>
      </c>
      <c r="M8103" s="20" t="str">
        <f t="shared" si="379"/>
        <v>September</v>
      </c>
      <c r="N8103" s="21">
        <v>44809</v>
      </c>
      <c r="O8103" s="15" t="s">
        <v>12824</v>
      </c>
    </row>
    <row r="8104" spans="1:15" x14ac:dyDescent="0.3">
      <c r="A8104" s="8" t="s">
        <v>6321</v>
      </c>
      <c r="B8104" s="8" t="s">
        <v>83</v>
      </c>
      <c r="C8104" s="8" t="s">
        <v>18</v>
      </c>
      <c r="D8104" s="8" t="s">
        <v>200</v>
      </c>
      <c r="E8104" s="9">
        <f>retail_store_sales!$H8104/retail_store_sales!$F8104</f>
        <v>15.5</v>
      </c>
      <c r="F8104" s="10">
        <v>6</v>
      </c>
      <c r="G8104" s="11">
        <f t="shared" si="378"/>
        <v>15.5</v>
      </c>
      <c r="H8104" s="12">
        <v>93</v>
      </c>
      <c r="I8104" s="8" t="s">
        <v>47</v>
      </c>
      <c r="J8104" s="8" t="s">
        <v>15</v>
      </c>
      <c r="K8104" s="13" t="str">
        <f t="shared" si="380"/>
        <v>Friday</v>
      </c>
      <c r="L8104" s="13">
        <f>YEAR(retail_store_sales!$N8104)</f>
        <v>2022</v>
      </c>
      <c r="M8104" s="13" t="str">
        <f t="shared" si="379"/>
        <v>May</v>
      </c>
      <c r="N8104" s="14">
        <v>44708</v>
      </c>
      <c r="O8104" s="8" t="b">
        <v>0</v>
      </c>
    </row>
    <row r="8105" spans="1:15" x14ac:dyDescent="0.3">
      <c r="A8105" s="15" t="s">
        <v>9444</v>
      </c>
      <c r="B8105" s="15" t="s">
        <v>83</v>
      </c>
      <c r="C8105" s="15" t="s">
        <v>129</v>
      </c>
      <c r="D8105" s="15" t="s">
        <v>1047</v>
      </c>
      <c r="E8105" s="16">
        <f>retail_store_sales!$H8105/retail_store_sales!$F8105</f>
        <v>8</v>
      </c>
      <c r="F8105" s="17">
        <v>3</v>
      </c>
      <c r="G8105" s="18">
        <f t="shared" si="378"/>
        <v>8</v>
      </c>
      <c r="H8105" s="19">
        <v>24</v>
      </c>
      <c r="I8105" s="15" t="s">
        <v>24</v>
      </c>
      <c r="J8105" s="15" t="s">
        <v>15</v>
      </c>
      <c r="K8105" s="13" t="str">
        <f t="shared" si="380"/>
        <v>Sunday</v>
      </c>
      <c r="L8105" s="20">
        <f>YEAR(retail_store_sales!$N8105)</f>
        <v>2022</v>
      </c>
      <c r="M8105" s="20" t="str">
        <f t="shared" si="379"/>
        <v>June</v>
      </c>
      <c r="N8105" s="21">
        <v>44738</v>
      </c>
      <c r="O8105" s="15" t="b">
        <v>0</v>
      </c>
    </row>
    <row r="8106" spans="1:15" x14ac:dyDescent="0.3">
      <c r="A8106" s="8" t="s">
        <v>4981</v>
      </c>
      <c r="B8106" s="8" t="s">
        <v>97</v>
      </c>
      <c r="C8106" s="8" t="s">
        <v>31</v>
      </c>
      <c r="D8106" s="8" t="s">
        <v>236</v>
      </c>
      <c r="E8106" s="9">
        <f>retail_store_sales!$H8106/retail_store_sales!$F8106</f>
        <v>17</v>
      </c>
      <c r="F8106" s="10">
        <v>5</v>
      </c>
      <c r="G8106" s="11">
        <f t="shared" si="378"/>
        <v>17</v>
      </c>
      <c r="H8106" s="12">
        <v>85</v>
      </c>
      <c r="I8106" s="8" t="s">
        <v>14</v>
      </c>
      <c r="J8106" s="8" t="s">
        <v>37</v>
      </c>
      <c r="K8106" s="13" t="str">
        <f t="shared" si="380"/>
        <v>Friday</v>
      </c>
      <c r="L8106" s="13">
        <f>YEAR(retail_store_sales!$N8106)</f>
        <v>2023</v>
      </c>
      <c r="M8106" s="13" t="str">
        <f t="shared" si="379"/>
        <v>March</v>
      </c>
      <c r="N8106" s="14">
        <v>45016</v>
      </c>
      <c r="O8106" s="8" t="b">
        <v>0</v>
      </c>
    </row>
    <row r="8107" spans="1:15" x14ac:dyDescent="0.3">
      <c r="A8107" s="15" t="s">
        <v>6239</v>
      </c>
      <c r="B8107" s="15" t="s">
        <v>99</v>
      </c>
      <c r="C8107" s="15" t="s">
        <v>129</v>
      </c>
      <c r="D8107" s="15" t="s">
        <v>743</v>
      </c>
      <c r="E8107" s="16">
        <f>retail_store_sales!$H8107/retail_store_sales!$F8107</f>
        <v>38</v>
      </c>
      <c r="F8107" s="17">
        <v>4</v>
      </c>
      <c r="G8107" s="18">
        <f t="shared" si="378"/>
        <v>38</v>
      </c>
      <c r="H8107" s="19">
        <v>152</v>
      </c>
      <c r="I8107" s="15" t="s">
        <v>24</v>
      </c>
      <c r="J8107" s="15" t="s">
        <v>15</v>
      </c>
      <c r="K8107" s="13" t="str">
        <f t="shared" si="380"/>
        <v>Thursday</v>
      </c>
      <c r="L8107" s="20">
        <f>YEAR(retail_store_sales!$N8107)</f>
        <v>2024</v>
      </c>
      <c r="M8107" s="20" t="str">
        <f t="shared" si="379"/>
        <v>September</v>
      </c>
      <c r="N8107" s="21">
        <v>45554</v>
      </c>
      <c r="O8107" s="15" t="b">
        <v>1</v>
      </c>
    </row>
    <row r="8108" spans="1:15" x14ac:dyDescent="0.3">
      <c r="A8108" s="8" t="s">
        <v>650</v>
      </c>
      <c r="B8108" s="8" t="s">
        <v>112</v>
      </c>
      <c r="C8108" s="8" t="s">
        <v>129</v>
      </c>
      <c r="D8108" s="8" t="s">
        <v>130</v>
      </c>
      <c r="E8108" s="9">
        <f>retail_store_sales!$H8108/retail_store_sales!$F8108</f>
        <v>27.5</v>
      </c>
      <c r="F8108" s="10">
        <v>9</v>
      </c>
      <c r="G8108" s="11">
        <f t="shared" si="378"/>
        <v>27.5</v>
      </c>
      <c r="H8108" s="12">
        <v>247.5</v>
      </c>
      <c r="I8108" s="8" t="s">
        <v>47</v>
      </c>
      <c r="J8108" s="8" t="s">
        <v>15</v>
      </c>
      <c r="K8108" s="13" t="str">
        <f t="shared" si="380"/>
        <v>Friday</v>
      </c>
      <c r="L8108" s="13">
        <f>YEAR(retail_store_sales!$N8108)</f>
        <v>2023</v>
      </c>
      <c r="M8108" s="13" t="str">
        <f t="shared" si="379"/>
        <v>January</v>
      </c>
      <c r="N8108" s="14">
        <v>44939</v>
      </c>
      <c r="O8108" s="8" t="b">
        <v>0</v>
      </c>
    </row>
    <row r="8109" spans="1:15" x14ac:dyDescent="0.3">
      <c r="A8109" s="15" t="s">
        <v>5916</v>
      </c>
      <c r="B8109" s="15" t="s">
        <v>26</v>
      </c>
      <c r="C8109" s="15" t="s">
        <v>22</v>
      </c>
      <c r="D8109" s="15" t="s">
        <v>12823</v>
      </c>
      <c r="E8109" s="16">
        <v>0</v>
      </c>
      <c r="F8109" s="17">
        <v>0</v>
      </c>
      <c r="G8109" s="18">
        <f t="shared" si="378"/>
        <v>0</v>
      </c>
      <c r="H8109" s="19">
        <v>0</v>
      </c>
      <c r="I8109" s="15" t="s">
        <v>14</v>
      </c>
      <c r="J8109" s="15" t="s">
        <v>15</v>
      </c>
      <c r="K8109" s="13" t="str">
        <f t="shared" si="380"/>
        <v>Saturday</v>
      </c>
      <c r="L8109" s="20">
        <f>YEAR(retail_store_sales!$N8109)</f>
        <v>2022</v>
      </c>
      <c r="M8109" s="20" t="str">
        <f t="shared" si="379"/>
        <v>October</v>
      </c>
      <c r="N8109" s="21">
        <v>44835</v>
      </c>
      <c r="O8109" s="15" t="b">
        <v>0</v>
      </c>
    </row>
    <row r="8110" spans="1:15" x14ac:dyDescent="0.3">
      <c r="A8110" s="8" t="s">
        <v>11727</v>
      </c>
      <c r="B8110" s="8" t="s">
        <v>167</v>
      </c>
      <c r="C8110" s="8" t="s">
        <v>18</v>
      </c>
      <c r="D8110" s="8" t="s">
        <v>200</v>
      </c>
      <c r="E8110" s="9">
        <f>retail_store_sales!$H8110/retail_store_sales!$F8110</f>
        <v>15.5</v>
      </c>
      <c r="F8110" s="10">
        <v>6</v>
      </c>
      <c r="G8110" s="11">
        <f t="shared" si="378"/>
        <v>15.5</v>
      </c>
      <c r="H8110" s="12">
        <v>93</v>
      </c>
      <c r="I8110" s="8" t="s">
        <v>47</v>
      </c>
      <c r="J8110" s="8" t="s">
        <v>15</v>
      </c>
      <c r="K8110" s="13" t="str">
        <f t="shared" si="380"/>
        <v>Saturday</v>
      </c>
      <c r="L8110" s="13">
        <f>YEAR(retail_store_sales!$N8110)</f>
        <v>2022</v>
      </c>
      <c r="M8110" s="13" t="str">
        <f t="shared" si="379"/>
        <v>July</v>
      </c>
      <c r="N8110" s="14">
        <v>44772</v>
      </c>
      <c r="O8110" s="8" t="b">
        <v>1</v>
      </c>
    </row>
    <row r="8111" spans="1:15" x14ac:dyDescent="0.3">
      <c r="A8111" s="15" t="s">
        <v>10067</v>
      </c>
      <c r="B8111" s="15" t="s">
        <v>73</v>
      </c>
      <c r="C8111" s="15" t="s">
        <v>12</v>
      </c>
      <c r="D8111" s="15" t="s">
        <v>163</v>
      </c>
      <c r="E8111" s="16">
        <f>retail_store_sales!$H8111/retail_store_sales!$F8111</f>
        <v>24.5</v>
      </c>
      <c r="F8111" s="17">
        <v>1</v>
      </c>
      <c r="G8111" s="18">
        <f t="shared" si="378"/>
        <v>24.5</v>
      </c>
      <c r="H8111" s="19">
        <v>24.5</v>
      </c>
      <c r="I8111" s="15" t="s">
        <v>14</v>
      </c>
      <c r="J8111" s="15" t="s">
        <v>37</v>
      </c>
      <c r="K8111" s="13" t="str">
        <f t="shared" si="380"/>
        <v>Sunday</v>
      </c>
      <c r="L8111" s="20">
        <f>YEAR(retail_store_sales!$N8111)</f>
        <v>2022</v>
      </c>
      <c r="M8111" s="20" t="str">
        <f t="shared" si="379"/>
        <v>August</v>
      </c>
      <c r="N8111" s="21">
        <v>44787</v>
      </c>
      <c r="O8111" s="15" t="b">
        <v>1</v>
      </c>
    </row>
    <row r="8112" spans="1:15" x14ac:dyDescent="0.3">
      <c r="A8112" s="8" t="s">
        <v>3359</v>
      </c>
      <c r="B8112" s="8" t="s">
        <v>115</v>
      </c>
      <c r="C8112" s="8" t="s">
        <v>22</v>
      </c>
      <c r="D8112" s="8" t="s">
        <v>113</v>
      </c>
      <c r="E8112" s="9">
        <f>retail_store_sales!$H8112/retail_store_sales!$F8112</f>
        <v>38</v>
      </c>
      <c r="F8112" s="10">
        <v>4</v>
      </c>
      <c r="G8112" s="11">
        <f t="shared" si="378"/>
        <v>38</v>
      </c>
      <c r="H8112" s="12">
        <v>152</v>
      </c>
      <c r="I8112" s="8" t="s">
        <v>47</v>
      </c>
      <c r="J8112" s="8" t="s">
        <v>37</v>
      </c>
      <c r="K8112" s="13" t="str">
        <f t="shared" si="380"/>
        <v>Monday</v>
      </c>
      <c r="L8112" s="13">
        <f>YEAR(retail_store_sales!$N8112)</f>
        <v>2023</v>
      </c>
      <c r="M8112" s="13" t="str">
        <f t="shared" si="379"/>
        <v>January</v>
      </c>
      <c r="N8112" s="14">
        <v>44935</v>
      </c>
      <c r="O8112" s="8" t="s">
        <v>12824</v>
      </c>
    </row>
    <row r="8113" spans="1:15" x14ac:dyDescent="0.3">
      <c r="A8113" s="15" t="s">
        <v>7731</v>
      </c>
      <c r="B8113" s="15" t="s">
        <v>30</v>
      </c>
      <c r="C8113" s="15" t="s">
        <v>22</v>
      </c>
      <c r="D8113" s="15" t="s">
        <v>46</v>
      </c>
      <c r="E8113" s="16">
        <f>retail_store_sales!$H8113/retail_store_sales!$F8113</f>
        <v>36.5</v>
      </c>
      <c r="F8113" s="17">
        <v>3</v>
      </c>
      <c r="G8113" s="18">
        <f t="shared" si="378"/>
        <v>36.5</v>
      </c>
      <c r="H8113" s="19">
        <v>109.5</v>
      </c>
      <c r="I8113" s="15" t="s">
        <v>47</v>
      </c>
      <c r="J8113" s="15" t="s">
        <v>37</v>
      </c>
      <c r="K8113" s="13" t="str">
        <f t="shared" si="380"/>
        <v>Monday</v>
      </c>
      <c r="L8113" s="20">
        <f>YEAR(retail_store_sales!$N8113)</f>
        <v>2022</v>
      </c>
      <c r="M8113" s="20" t="str">
        <f t="shared" si="379"/>
        <v>January</v>
      </c>
      <c r="N8113" s="21">
        <v>44564</v>
      </c>
      <c r="O8113" s="15" t="b">
        <v>1</v>
      </c>
    </row>
    <row r="8114" spans="1:15" x14ac:dyDescent="0.3">
      <c r="A8114" s="8" t="s">
        <v>5784</v>
      </c>
      <c r="B8114" s="8" t="s">
        <v>39</v>
      </c>
      <c r="C8114" s="8" t="s">
        <v>18</v>
      </c>
      <c r="D8114" s="8" t="s">
        <v>270</v>
      </c>
      <c r="E8114" s="9">
        <f>retail_store_sales!$H8114/retail_store_sales!$F8114</f>
        <v>5</v>
      </c>
      <c r="F8114" s="10">
        <v>8</v>
      </c>
      <c r="G8114" s="11">
        <f t="shared" si="378"/>
        <v>5</v>
      </c>
      <c r="H8114" s="12">
        <v>40</v>
      </c>
      <c r="I8114" s="8" t="s">
        <v>24</v>
      </c>
      <c r="J8114" s="8" t="s">
        <v>15</v>
      </c>
      <c r="K8114" s="13" t="str">
        <f t="shared" si="380"/>
        <v>Thursday</v>
      </c>
      <c r="L8114" s="13">
        <f>YEAR(retail_store_sales!$N8114)</f>
        <v>2024</v>
      </c>
      <c r="M8114" s="13" t="str">
        <f t="shared" si="379"/>
        <v>October</v>
      </c>
      <c r="N8114" s="14">
        <v>45582</v>
      </c>
      <c r="O8114" s="8" t="b">
        <v>1</v>
      </c>
    </row>
    <row r="8115" spans="1:15" x14ac:dyDescent="0.3">
      <c r="A8115" s="15" t="s">
        <v>9486</v>
      </c>
      <c r="B8115" s="15" t="s">
        <v>17</v>
      </c>
      <c r="C8115" s="15" t="s">
        <v>31</v>
      </c>
      <c r="D8115" s="15" t="s">
        <v>12823</v>
      </c>
      <c r="E8115" s="16">
        <f>retail_store_sales!$H8115/retail_store_sales!$F8115</f>
        <v>21.5</v>
      </c>
      <c r="F8115" s="17">
        <v>9</v>
      </c>
      <c r="G8115" s="18">
        <f t="shared" si="378"/>
        <v>21.5</v>
      </c>
      <c r="H8115" s="19">
        <v>193.5</v>
      </c>
      <c r="I8115" s="15" t="s">
        <v>14</v>
      </c>
      <c r="J8115" s="15" t="s">
        <v>15</v>
      </c>
      <c r="K8115" s="13" t="str">
        <f t="shared" si="380"/>
        <v>Friday</v>
      </c>
      <c r="L8115" s="20">
        <f>YEAR(retail_store_sales!$N8115)</f>
        <v>2024</v>
      </c>
      <c r="M8115" s="20" t="str">
        <f t="shared" si="379"/>
        <v>August</v>
      </c>
      <c r="N8115" s="21">
        <v>45520</v>
      </c>
      <c r="O8115" s="15" t="b">
        <v>0</v>
      </c>
    </row>
    <row r="8116" spans="1:15" x14ac:dyDescent="0.3">
      <c r="A8116" s="8" t="s">
        <v>4006</v>
      </c>
      <c r="B8116" s="8" t="s">
        <v>73</v>
      </c>
      <c r="C8116" s="8" t="s">
        <v>22</v>
      </c>
      <c r="D8116" s="8" t="s">
        <v>12823</v>
      </c>
      <c r="E8116" s="9">
        <f>retail_store_sales!$H8116/retail_store_sales!$F8116</f>
        <v>36.5</v>
      </c>
      <c r="F8116" s="10">
        <v>6</v>
      </c>
      <c r="G8116" s="11">
        <f t="shared" si="378"/>
        <v>36.5</v>
      </c>
      <c r="H8116" s="12">
        <v>219</v>
      </c>
      <c r="I8116" s="8" t="s">
        <v>47</v>
      </c>
      <c r="J8116" s="8" t="s">
        <v>15</v>
      </c>
      <c r="K8116" s="13" t="str">
        <f t="shared" si="380"/>
        <v>Tuesday</v>
      </c>
      <c r="L8116" s="13">
        <f>YEAR(retail_store_sales!$N8116)</f>
        <v>2022</v>
      </c>
      <c r="M8116" s="13" t="str">
        <f t="shared" si="379"/>
        <v>January</v>
      </c>
      <c r="N8116" s="14">
        <v>44586</v>
      </c>
      <c r="O8116" s="8" t="b">
        <v>0</v>
      </c>
    </row>
    <row r="8117" spans="1:15" x14ac:dyDescent="0.3">
      <c r="A8117" s="15" t="s">
        <v>3187</v>
      </c>
      <c r="B8117" s="15" t="s">
        <v>79</v>
      </c>
      <c r="C8117" s="15" t="s">
        <v>31</v>
      </c>
      <c r="D8117" s="15" t="s">
        <v>262</v>
      </c>
      <c r="E8117" s="16">
        <f>retail_store_sales!$H8117/retail_store_sales!$F8117</f>
        <v>39.5</v>
      </c>
      <c r="F8117" s="17">
        <v>1</v>
      </c>
      <c r="G8117" s="18">
        <f t="shared" si="378"/>
        <v>39.5</v>
      </c>
      <c r="H8117" s="19">
        <v>39.5</v>
      </c>
      <c r="I8117" s="15" t="s">
        <v>24</v>
      </c>
      <c r="J8117" s="15" t="s">
        <v>15</v>
      </c>
      <c r="K8117" s="13" t="str">
        <f t="shared" si="380"/>
        <v>Friday</v>
      </c>
      <c r="L8117" s="20">
        <f>YEAR(retail_store_sales!$N8117)</f>
        <v>2023</v>
      </c>
      <c r="M8117" s="20" t="str">
        <f t="shared" si="379"/>
        <v>August</v>
      </c>
      <c r="N8117" s="21">
        <v>45163</v>
      </c>
      <c r="O8117" s="15" t="s">
        <v>12824</v>
      </c>
    </row>
    <row r="8118" spans="1:15" x14ac:dyDescent="0.3">
      <c r="A8118" s="8" t="s">
        <v>3712</v>
      </c>
      <c r="B8118" s="8" t="s">
        <v>62</v>
      </c>
      <c r="C8118" s="8" t="s">
        <v>31</v>
      </c>
      <c r="D8118" s="8" t="s">
        <v>364</v>
      </c>
      <c r="E8118" s="9">
        <f>retail_store_sales!$H8118/retail_store_sales!$F8118</f>
        <v>41</v>
      </c>
      <c r="F8118" s="10">
        <v>8</v>
      </c>
      <c r="G8118" s="11">
        <f t="shared" si="378"/>
        <v>41</v>
      </c>
      <c r="H8118" s="12">
        <v>328</v>
      </c>
      <c r="I8118" s="8" t="s">
        <v>47</v>
      </c>
      <c r="J8118" s="8" t="s">
        <v>37</v>
      </c>
      <c r="K8118" s="13" t="str">
        <f t="shared" si="380"/>
        <v>Monday</v>
      </c>
      <c r="L8118" s="13">
        <f>YEAR(retail_store_sales!$N8118)</f>
        <v>2023</v>
      </c>
      <c r="M8118" s="13" t="str">
        <f t="shared" si="379"/>
        <v>March</v>
      </c>
      <c r="N8118" s="14">
        <v>45012</v>
      </c>
      <c r="O8118" s="8" t="b">
        <v>1</v>
      </c>
    </row>
    <row r="8119" spans="1:15" x14ac:dyDescent="0.3">
      <c r="A8119" s="15" t="s">
        <v>2141</v>
      </c>
      <c r="B8119" s="15" t="s">
        <v>68</v>
      </c>
      <c r="C8119" s="15" t="s">
        <v>27</v>
      </c>
      <c r="D8119" s="15" t="s">
        <v>103</v>
      </c>
      <c r="E8119" s="16">
        <f>retail_store_sales!$H8119/retail_store_sales!$F8119</f>
        <v>41</v>
      </c>
      <c r="F8119" s="17">
        <v>4</v>
      </c>
      <c r="G8119" s="18">
        <f t="shared" si="378"/>
        <v>41</v>
      </c>
      <c r="H8119" s="19">
        <v>164</v>
      </c>
      <c r="I8119" s="15" t="s">
        <v>24</v>
      </c>
      <c r="J8119" s="15" t="s">
        <v>37</v>
      </c>
      <c r="K8119" s="13" t="str">
        <f t="shared" si="380"/>
        <v>Sunday</v>
      </c>
      <c r="L8119" s="20">
        <f>YEAR(retail_store_sales!$N8119)</f>
        <v>2022</v>
      </c>
      <c r="M8119" s="20" t="str">
        <f t="shared" si="379"/>
        <v>August</v>
      </c>
      <c r="N8119" s="21">
        <v>44780</v>
      </c>
      <c r="O8119" s="15" t="b">
        <v>1</v>
      </c>
    </row>
    <row r="8120" spans="1:15" x14ac:dyDescent="0.3">
      <c r="A8120" s="8" t="s">
        <v>11767</v>
      </c>
      <c r="B8120" s="8" t="s">
        <v>122</v>
      </c>
      <c r="C8120" s="8" t="s">
        <v>18</v>
      </c>
      <c r="D8120" s="8" t="s">
        <v>151</v>
      </c>
      <c r="E8120" s="9">
        <f>retail_store_sales!$H8120/retail_store_sales!$F8120</f>
        <v>12.5</v>
      </c>
      <c r="F8120" s="10">
        <v>4</v>
      </c>
      <c r="G8120" s="11">
        <f t="shared" si="378"/>
        <v>12.5</v>
      </c>
      <c r="H8120" s="12">
        <v>50</v>
      </c>
      <c r="I8120" s="8" t="s">
        <v>14</v>
      </c>
      <c r="J8120" s="8" t="s">
        <v>15</v>
      </c>
      <c r="K8120" s="13" t="str">
        <f t="shared" si="380"/>
        <v>Saturday</v>
      </c>
      <c r="L8120" s="13">
        <f>YEAR(retail_store_sales!$N8120)</f>
        <v>2024</v>
      </c>
      <c r="M8120" s="13" t="str">
        <f t="shared" si="379"/>
        <v>November</v>
      </c>
      <c r="N8120" s="14">
        <v>45598</v>
      </c>
      <c r="O8120" s="8" t="b">
        <v>0</v>
      </c>
    </row>
    <row r="8121" spans="1:15" x14ac:dyDescent="0.3">
      <c r="A8121" s="15" t="s">
        <v>6821</v>
      </c>
      <c r="B8121" s="15" t="s">
        <v>79</v>
      </c>
      <c r="C8121" s="15" t="s">
        <v>22</v>
      </c>
      <c r="D8121" s="15" t="s">
        <v>161</v>
      </c>
      <c r="E8121" s="16">
        <f>retail_store_sales!$H8121/retail_store_sales!$F8121</f>
        <v>6.5</v>
      </c>
      <c r="F8121" s="17">
        <v>6</v>
      </c>
      <c r="G8121" s="18">
        <f t="shared" si="378"/>
        <v>6.5</v>
      </c>
      <c r="H8121" s="19">
        <v>39</v>
      </c>
      <c r="I8121" s="15" t="s">
        <v>14</v>
      </c>
      <c r="J8121" s="15" t="s">
        <v>15</v>
      </c>
      <c r="K8121" s="13" t="str">
        <f t="shared" si="380"/>
        <v>Thursday</v>
      </c>
      <c r="L8121" s="20">
        <f>YEAR(retail_store_sales!$N8121)</f>
        <v>2024</v>
      </c>
      <c r="M8121" s="20" t="str">
        <f t="shared" si="379"/>
        <v>July</v>
      </c>
      <c r="N8121" s="21">
        <v>45491</v>
      </c>
      <c r="O8121" s="15" t="b">
        <v>1</v>
      </c>
    </row>
    <row r="8122" spans="1:15" x14ac:dyDescent="0.3">
      <c r="A8122" s="8" t="s">
        <v>7826</v>
      </c>
      <c r="B8122" s="8" t="s">
        <v>167</v>
      </c>
      <c r="C8122" s="8" t="s">
        <v>18</v>
      </c>
      <c r="D8122" s="8" t="s">
        <v>12823</v>
      </c>
      <c r="E8122" s="9">
        <f>retail_store_sales!$H8122/retail_store_sales!$F8122</f>
        <v>20</v>
      </c>
      <c r="F8122" s="10">
        <v>2</v>
      </c>
      <c r="G8122" s="11">
        <f t="shared" si="378"/>
        <v>20</v>
      </c>
      <c r="H8122" s="12">
        <v>40</v>
      </c>
      <c r="I8122" s="8" t="s">
        <v>14</v>
      </c>
      <c r="J8122" s="8" t="s">
        <v>15</v>
      </c>
      <c r="K8122" s="13" t="str">
        <f t="shared" si="380"/>
        <v>Saturday</v>
      </c>
      <c r="L8122" s="13">
        <f>YEAR(retail_store_sales!$N8122)</f>
        <v>2024</v>
      </c>
      <c r="M8122" s="13" t="str">
        <f t="shared" si="379"/>
        <v>November</v>
      </c>
      <c r="N8122" s="14">
        <v>45619</v>
      </c>
      <c r="O8122" s="8" t="s">
        <v>12824</v>
      </c>
    </row>
    <row r="8123" spans="1:15" x14ac:dyDescent="0.3">
      <c r="A8123" s="15" t="s">
        <v>4065</v>
      </c>
      <c r="B8123" s="15" t="s">
        <v>62</v>
      </c>
      <c r="C8123" s="15" t="s">
        <v>31</v>
      </c>
      <c r="D8123" s="15" t="s">
        <v>127</v>
      </c>
      <c r="E8123" s="16">
        <f>retail_store_sales!$H8123/retail_store_sales!$F8123</f>
        <v>21.5</v>
      </c>
      <c r="F8123" s="17">
        <v>5</v>
      </c>
      <c r="G8123" s="18">
        <f t="shared" si="378"/>
        <v>21.5</v>
      </c>
      <c r="H8123" s="19">
        <v>107.5</v>
      </c>
      <c r="I8123" s="15" t="s">
        <v>47</v>
      </c>
      <c r="J8123" s="15" t="s">
        <v>15</v>
      </c>
      <c r="K8123" s="13" t="str">
        <f t="shared" si="380"/>
        <v>Sunday</v>
      </c>
      <c r="L8123" s="20">
        <f>YEAR(retail_store_sales!$N8123)</f>
        <v>2024</v>
      </c>
      <c r="M8123" s="20" t="str">
        <f t="shared" si="379"/>
        <v>October</v>
      </c>
      <c r="N8123" s="21">
        <v>45578</v>
      </c>
      <c r="O8123" s="15" t="b">
        <v>0</v>
      </c>
    </row>
    <row r="8124" spans="1:15" x14ac:dyDescent="0.3">
      <c r="A8124" s="8" t="s">
        <v>7893</v>
      </c>
      <c r="B8124" s="8" t="s">
        <v>107</v>
      </c>
      <c r="C8124" s="8" t="s">
        <v>129</v>
      </c>
      <c r="D8124" s="8" t="s">
        <v>153</v>
      </c>
      <c r="E8124" s="9">
        <f>retail_store_sales!$H8124/retail_store_sales!$F8124</f>
        <v>39.5</v>
      </c>
      <c r="F8124" s="10">
        <v>5</v>
      </c>
      <c r="G8124" s="11">
        <f t="shared" si="378"/>
        <v>39.5</v>
      </c>
      <c r="H8124" s="12">
        <v>197.5</v>
      </c>
      <c r="I8124" s="8" t="s">
        <v>14</v>
      </c>
      <c r="J8124" s="8" t="s">
        <v>15</v>
      </c>
      <c r="K8124" s="13" t="str">
        <f t="shared" si="380"/>
        <v>Sunday</v>
      </c>
      <c r="L8124" s="13">
        <f>YEAR(retail_store_sales!$N8124)</f>
        <v>2023</v>
      </c>
      <c r="M8124" s="13" t="str">
        <f t="shared" si="379"/>
        <v>October</v>
      </c>
      <c r="N8124" s="14">
        <v>45228</v>
      </c>
      <c r="O8124" s="8" t="b">
        <v>0</v>
      </c>
    </row>
    <row r="8125" spans="1:15" x14ac:dyDescent="0.3">
      <c r="A8125" s="15" t="s">
        <v>11330</v>
      </c>
      <c r="B8125" s="15" t="s">
        <v>167</v>
      </c>
      <c r="C8125" s="15" t="s">
        <v>22</v>
      </c>
      <c r="D8125" s="15" t="s">
        <v>84</v>
      </c>
      <c r="E8125" s="16">
        <f>retail_store_sales!$H8125/retail_store_sales!$F8125</f>
        <v>33.5</v>
      </c>
      <c r="F8125" s="17">
        <v>2</v>
      </c>
      <c r="G8125" s="18">
        <f t="shared" si="378"/>
        <v>33.5</v>
      </c>
      <c r="H8125" s="19">
        <v>67</v>
      </c>
      <c r="I8125" s="15" t="s">
        <v>47</v>
      </c>
      <c r="J8125" s="15" t="s">
        <v>37</v>
      </c>
      <c r="K8125" s="13" t="str">
        <f t="shared" si="380"/>
        <v>Sunday</v>
      </c>
      <c r="L8125" s="20">
        <f>YEAR(retail_store_sales!$N8125)</f>
        <v>2022</v>
      </c>
      <c r="M8125" s="20" t="str">
        <f t="shared" si="379"/>
        <v>June</v>
      </c>
      <c r="N8125" s="21">
        <v>44738</v>
      </c>
      <c r="O8125" s="15" t="b">
        <v>0</v>
      </c>
    </row>
    <row r="8126" spans="1:15" x14ac:dyDescent="0.3">
      <c r="A8126" s="8" t="s">
        <v>12691</v>
      </c>
      <c r="B8126" s="8" t="s">
        <v>21</v>
      </c>
      <c r="C8126" s="8" t="s">
        <v>27</v>
      </c>
      <c r="D8126" s="8" t="s">
        <v>1082</v>
      </c>
      <c r="E8126" s="9">
        <f>retail_store_sales!$H8126/retail_store_sales!$F8126</f>
        <v>17</v>
      </c>
      <c r="F8126" s="10">
        <v>5</v>
      </c>
      <c r="G8126" s="11">
        <f t="shared" si="378"/>
        <v>17</v>
      </c>
      <c r="H8126" s="12">
        <v>85</v>
      </c>
      <c r="I8126" s="8" t="s">
        <v>14</v>
      </c>
      <c r="J8126" s="8" t="s">
        <v>37</v>
      </c>
      <c r="K8126" s="13" t="str">
        <f t="shared" si="380"/>
        <v>Sunday</v>
      </c>
      <c r="L8126" s="13">
        <f>YEAR(retail_store_sales!$N8126)</f>
        <v>2024</v>
      </c>
      <c r="M8126" s="13" t="str">
        <f t="shared" si="379"/>
        <v>March</v>
      </c>
      <c r="N8126" s="14">
        <v>45382</v>
      </c>
      <c r="O8126" s="8" t="b">
        <v>1</v>
      </c>
    </row>
    <row r="8127" spans="1:15" x14ac:dyDescent="0.3">
      <c r="A8127" s="15" t="s">
        <v>3505</v>
      </c>
      <c r="B8127" s="15" t="s">
        <v>64</v>
      </c>
      <c r="C8127" s="15" t="s">
        <v>12</v>
      </c>
      <c r="D8127" s="15" t="s">
        <v>795</v>
      </c>
      <c r="E8127" s="16">
        <f>retail_store_sales!$H8127/retail_store_sales!$F8127</f>
        <v>38</v>
      </c>
      <c r="F8127" s="17">
        <v>9</v>
      </c>
      <c r="G8127" s="18">
        <f t="shared" si="378"/>
        <v>38</v>
      </c>
      <c r="H8127" s="19">
        <v>342</v>
      </c>
      <c r="I8127" s="15" t="s">
        <v>24</v>
      </c>
      <c r="J8127" s="15" t="s">
        <v>15</v>
      </c>
      <c r="K8127" s="13" t="str">
        <f t="shared" si="380"/>
        <v>Sunday</v>
      </c>
      <c r="L8127" s="20">
        <f>YEAR(retail_store_sales!$N8127)</f>
        <v>2023</v>
      </c>
      <c r="M8127" s="20" t="str">
        <f t="shared" si="379"/>
        <v>August</v>
      </c>
      <c r="N8127" s="21">
        <v>45144</v>
      </c>
      <c r="O8127" s="15" t="s">
        <v>12824</v>
      </c>
    </row>
    <row r="8128" spans="1:15" x14ac:dyDescent="0.3">
      <c r="A8128" s="8" t="s">
        <v>3576</v>
      </c>
      <c r="B8128" s="8" t="s">
        <v>73</v>
      </c>
      <c r="C8128" s="8" t="s">
        <v>40</v>
      </c>
      <c r="D8128" s="8" t="s">
        <v>609</v>
      </c>
      <c r="E8128" s="9">
        <f>retail_store_sales!$H8128/retail_store_sales!$F8128</f>
        <v>17</v>
      </c>
      <c r="F8128" s="10">
        <v>6</v>
      </c>
      <c r="G8128" s="11">
        <f t="shared" si="378"/>
        <v>17</v>
      </c>
      <c r="H8128" s="12">
        <v>102</v>
      </c>
      <c r="I8128" s="8" t="s">
        <v>14</v>
      </c>
      <c r="J8128" s="8" t="s">
        <v>37</v>
      </c>
      <c r="K8128" s="13" t="str">
        <f t="shared" si="380"/>
        <v>Tuesday</v>
      </c>
      <c r="L8128" s="13">
        <f>YEAR(retail_store_sales!$N8128)</f>
        <v>2023</v>
      </c>
      <c r="M8128" s="13" t="str">
        <f t="shared" si="379"/>
        <v>June</v>
      </c>
      <c r="N8128" s="14">
        <v>45090</v>
      </c>
      <c r="O8128" s="8" t="b">
        <v>0</v>
      </c>
    </row>
    <row r="8129" spans="1:15" x14ac:dyDescent="0.3">
      <c r="A8129" s="15" t="s">
        <v>10055</v>
      </c>
      <c r="B8129" s="15" t="s">
        <v>107</v>
      </c>
      <c r="C8129" s="15" t="s">
        <v>12</v>
      </c>
      <c r="D8129" s="15" t="s">
        <v>221</v>
      </c>
      <c r="E8129" s="16">
        <f>retail_store_sales!$H8129/retail_store_sales!$F8129</f>
        <v>27.5</v>
      </c>
      <c r="F8129" s="17">
        <v>4</v>
      </c>
      <c r="G8129" s="18">
        <f t="shared" si="378"/>
        <v>27.5</v>
      </c>
      <c r="H8129" s="19">
        <v>110</v>
      </c>
      <c r="I8129" s="15" t="s">
        <v>24</v>
      </c>
      <c r="J8129" s="15" t="s">
        <v>37</v>
      </c>
      <c r="K8129" s="13" t="str">
        <f t="shared" si="380"/>
        <v>Tuesday</v>
      </c>
      <c r="L8129" s="20">
        <f>YEAR(retail_store_sales!$N8129)</f>
        <v>2023</v>
      </c>
      <c r="M8129" s="20" t="str">
        <f t="shared" si="379"/>
        <v>December</v>
      </c>
      <c r="N8129" s="21">
        <v>45272</v>
      </c>
      <c r="O8129" s="15" t="b">
        <v>1</v>
      </c>
    </row>
    <row r="8130" spans="1:15" x14ac:dyDescent="0.3">
      <c r="A8130" s="8" t="s">
        <v>3762</v>
      </c>
      <c r="B8130" s="8" t="s">
        <v>83</v>
      </c>
      <c r="C8130" s="8" t="s">
        <v>129</v>
      </c>
      <c r="D8130" s="8" t="s">
        <v>138</v>
      </c>
      <c r="E8130" s="9">
        <f>retail_store_sales!$H8130/retail_store_sales!$F8130</f>
        <v>11</v>
      </c>
      <c r="F8130" s="10">
        <v>8</v>
      </c>
      <c r="G8130" s="11">
        <f t="shared" ref="G8130:G8193" si="381">IF(AND(F8130=0, H8130=0), 0, IF(H8130=0, 0, H8130/F8130))</f>
        <v>11</v>
      </c>
      <c r="H8130" s="12">
        <v>88</v>
      </c>
      <c r="I8130" s="8" t="s">
        <v>24</v>
      </c>
      <c r="J8130" s="8" t="s">
        <v>15</v>
      </c>
      <c r="K8130" s="13" t="str">
        <f t="shared" si="380"/>
        <v>Tuesday</v>
      </c>
      <c r="L8130" s="13">
        <f>YEAR(retail_store_sales!$N8130)</f>
        <v>2022</v>
      </c>
      <c r="M8130" s="13" t="str">
        <f t="shared" ref="M8130:M8193" si="382">TEXT(N8130,"mmmm")</f>
        <v>February</v>
      </c>
      <c r="N8130" s="14">
        <v>44607</v>
      </c>
      <c r="O8130" s="8" t="b">
        <v>1</v>
      </c>
    </row>
    <row r="8131" spans="1:15" x14ac:dyDescent="0.3">
      <c r="A8131" s="15" t="s">
        <v>8904</v>
      </c>
      <c r="B8131" s="15" t="s">
        <v>21</v>
      </c>
      <c r="C8131" s="15" t="s">
        <v>12</v>
      </c>
      <c r="D8131" s="15" t="s">
        <v>12823</v>
      </c>
      <c r="E8131" s="16">
        <f>retail_store_sales!$H8131/retail_store_sales!$F8131</f>
        <v>21.5</v>
      </c>
      <c r="F8131" s="17">
        <v>1</v>
      </c>
      <c r="G8131" s="18">
        <f t="shared" si="381"/>
        <v>21.5</v>
      </c>
      <c r="H8131" s="19">
        <v>21.5</v>
      </c>
      <c r="I8131" s="15" t="s">
        <v>24</v>
      </c>
      <c r="J8131" s="15" t="s">
        <v>37</v>
      </c>
      <c r="K8131" s="13" t="str">
        <f t="shared" ref="K8131:K8194" si="383">TEXT(N8131, "dddd")</f>
        <v>Tuesday</v>
      </c>
      <c r="L8131" s="20">
        <f>YEAR(retail_store_sales!$N8131)</f>
        <v>2023</v>
      </c>
      <c r="M8131" s="20" t="str">
        <f t="shared" si="382"/>
        <v>August</v>
      </c>
      <c r="N8131" s="21">
        <v>45167</v>
      </c>
      <c r="O8131" s="15" t="b">
        <v>1</v>
      </c>
    </row>
    <row r="8132" spans="1:15" x14ac:dyDescent="0.3">
      <c r="A8132" s="8" t="s">
        <v>4725</v>
      </c>
      <c r="B8132" s="8" t="s">
        <v>122</v>
      </c>
      <c r="C8132" s="8" t="s">
        <v>27</v>
      </c>
      <c r="D8132" s="8" t="s">
        <v>864</v>
      </c>
      <c r="E8132" s="9">
        <f>retail_store_sales!$H8132/retail_store_sales!$F8132</f>
        <v>26</v>
      </c>
      <c r="F8132" s="10">
        <v>3</v>
      </c>
      <c r="G8132" s="11">
        <f t="shared" si="381"/>
        <v>26</v>
      </c>
      <c r="H8132" s="12">
        <v>78</v>
      </c>
      <c r="I8132" s="8" t="s">
        <v>24</v>
      </c>
      <c r="J8132" s="8" t="s">
        <v>37</v>
      </c>
      <c r="K8132" s="13" t="str">
        <f t="shared" si="383"/>
        <v>Sunday</v>
      </c>
      <c r="L8132" s="13">
        <f>YEAR(retail_store_sales!$N8132)</f>
        <v>2024</v>
      </c>
      <c r="M8132" s="13" t="str">
        <f t="shared" si="382"/>
        <v>June</v>
      </c>
      <c r="N8132" s="14">
        <v>45445</v>
      </c>
      <c r="O8132" s="8" t="b">
        <v>0</v>
      </c>
    </row>
    <row r="8133" spans="1:15" x14ac:dyDescent="0.3">
      <c r="A8133" s="15" t="s">
        <v>11709</v>
      </c>
      <c r="B8133" s="15" t="s">
        <v>39</v>
      </c>
      <c r="C8133" s="15" t="s">
        <v>12</v>
      </c>
      <c r="D8133" s="15" t="s">
        <v>795</v>
      </c>
      <c r="E8133" s="16">
        <f>retail_store_sales!$H8133/retail_store_sales!$F8133</f>
        <v>38</v>
      </c>
      <c r="F8133" s="17">
        <v>4</v>
      </c>
      <c r="G8133" s="18">
        <f t="shared" si="381"/>
        <v>38</v>
      </c>
      <c r="H8133" s="19">
        <v>152</v>
      </c>
      <c r="I8133" s="15" t="s">
        <v>24</v>
      </c>
      <c r="J8133" s="15" t="s">
        <v>15</v>
      </c>
      <c r="K8133" s="13" t="str">
        <f t="shared" si="383"/>
        <v>Tuesday</v>
      </c>
      <c r="L8133" s="20">
        <f>YEAR(retail_store_sales!$N8133)</f>
        <v>2024</v>
      </c>
      <c r="M8133" s="20" t="str">
        <f t="shared" si="382"/>
        <v>December</v>
      </c>
      <c r="N8133" s="21">
        <v>45650</v>
      </c>
      <c r="O8133" s="15" t="b">
        <v>0</v>
      </c>
    </row>
    <row r="8134" spans="1:15" x14ac:dyDescent="0.3">
      <c r="A8134" s="8" t="s">
        <v>5327</v>
      </c>
      <c r="B8134" s="8" t="s">
        <v>35</v>
      </c>
      <c r="C8134" s="8" t="s">
        <v>22</v>
      </c>
      <c r="D8134" s="8" t="s">
        <v>1238</v>
      </c>
      <c r="E8134" s="9">
        <f>retail_store_sales!$H8134/retail_store_sales!$F8134</f>
        <v>26</v>
      </c>
      <c r="F8134" s="10">
        <v>1</v>
      </c>
      <c r="G8134" s="11">
        <f t="shared" si="381"/>
        <v>26</v>
      </c>
      <c r="H8134" s="12">
        <v>26</v>
      </c>
      <c r="I8134" s="8" t="s">
        <v>24</v>
      </c>
      <c r="J8134" s="8" t="s">
        <v>15</v>
      </c>
      <c r="K8134" s="13" t="str">
        <f t="shared" si="383"/>
        <v>Friday</v>
      </c>
      <c r="L8134" s="13">
        <f>YEAR(retail_store_sales!$N8134)</f>
        <v>2024</v>
      </c>
      <c r="M8134" s="13" t="str">
        <f t="shared" si="382"/>
        <v>February</v>
      </c>
      <c r="N8134" s="14">
        <v>45331</v>
      </c>
      <c r="O8134" s="8" t="b">
        <v>0</v>
      </c>
    </row>
    <row r="8135" spans="1:15" x14ac:dyDescent="0.3">
      <c r="A8135" s="15" t="s">
        <v>3520</v>
      </c>
      <c r="B8135" s="15" t="s">
        <v>73</v>
      </c>
      <c r="C8135" s="15" t="s">
        <v>129</v>
      </c>
      <c r="D8135" s="15" t="s">
        <v>138</v>
      </c>
      <c r="E8135" s="16">
        <f>retail_store_sales!$H8135/retail_store_sales!$F8135</f>
        <v>11</v>
      </c>
      <c r="F8135" s="17">
        <v>1</v>
      </c>
      <c r="G8135" s="18">
        <f t="shared" si="381"/>
        <v>11</v>
      </c>
      <c r="H8135" s="19">
        <v>11</v>
      </c>
      <c r="I8135" s="15" t="s">
        <v>14</v>
      </c>
      <c r="J8135" s="15" t="s">
        <v>15</v>
      </c>
      <c r="K8135" s="13" t="str">
        <f t="shared" si="383"/>
        <v>Monday</v>
      </c>
      <c r="L8135" s="20">
        <f>YEAR(retail_store_sales!$N8135)</f>
        <v>2024</v>
      </c>
      <c r="M8135" s="20" t="str">
        <f t="shared" si="382"/>
        <v>May</v>
      </c>
      <c r="N8135" s="21">
        <v>45425</v>
      </c>
      <c r="O8135" s="15" t="b">
        <v>0</v>
      </c>
    </row>
    <row r="8136" spans="1:15" x14ac:dyDescent="0.3">
      <c r="A8136" s="8" t="s">
        <v>1792</v>
      </c>
      <c r="B8136" s="8" t="s">
        <v>30</v>
      </c>
      <c r="C8136" s="8" t="s">
        <v>12</v>
      </c>
      <c r="D8136" s="8" t="s">
        <v>60</v>
      </c>
      <c r="E8136" s="9">
        <f>retail_store_sales!$H8136/retail_store_sales!$F8136</f>
        <v>29</v>
      </c>
      <c r="F8136" s="10">
        <v>3</v>
      </c>
      <c r="G8136" s="11">
        <f t="shared" si="381"/>
        <v>29</v>
      </c>
      <c r="H8136" s="12">
        <v>87</v>
      </c>
      <c r="I8136" s="8" t="s">
        <v>24</v>
      </c>
      <c r="J8136" s="8" t="s">
        <v>15</v>
      </c>
      <c r="K8136" s="13" t="str">
        <f t="shared" si="383"/>
        <v>Monday</v>
      </c>
      <c r="L8136" s="13">
        <f>YEAR(retail_store_sales!$N8136)</f>
        <v>2023</v>
      </c>
      <c r="M8136" s="13" t="str">
        <f t="shared" si="382"/>
        <v>February</v>
      </c>
      <c r="N8136" s="14">
        <v>44977</v>
      </c>
      <c r="O8136" s="8" t="s">
        <v>12824</v>
      </c>
    </row>
    <row r="8137" spans="1:15" x14ac:dyDescent="0.3">
      <c r="A8137" s="15" t="s">
        <v>5782</v>
      </c>
      <c r="B8137" s="15" t="s">
        <v>79</v>
      </c>
      <c r="C8137" s="15" t="s">
        <v>40</v>
      </c>
      <c r="D8137" s="15" t="s">
        <v>302</v>
      </c>
      <c r="E8137" s="16">
        <f>retail_store_sales!$H8137/retail_store_sales!$F8137</f>
        <v>15.5</v>
      </c>
      <c r="F8137" s="17">
        <v>4</v>
      </c>
      <c r="G8137" s="18">
        <f t="shared" si="381"/>
        <v>15.5</v>
      </c>
      <c r="H8137" s="19">
        <v>62</v>
      </c>
      <c r="I8137" s="15" t="s">
        <v>24</v>
      </c>
      <c r="J8137" s="15" t="s">
        <v>15</v>
      </c>
      <c r="K8137" s="13" t="str">
        <f t="shared" si="383"/>
        <v>Thursday</v>
      </c>
      <c r="L8137" s="20">
        <f>YEAR(retail_store_sales!$N8137)</f>
        <v>2022</v>
      </c>
      <c r="M8137" s="20" t="str">
        <f t="shared" si="382"/>
        <v>November</v>
      </c>
      <c r="N8137" s="21">
        <v>44882</v>
      </c>
      <c r="O8137" s="15" t="s">
        <v>12824</v>
      </c>
    </row>
    <row r="8138" spans="1:15" x14ac:dyDescent="0.3">
      <c r="A8138" s="8" t="s">
        <v>1064</v>
      </c>
      <c r="B8138" s="8" t="s">
        <v>42</v>
      </c>
      <c r="C8138" s="8" t="s">
        <v>129</v>
      </c>
      <c r="D8138" s="8" t="s">
        <v>12823</v>
      </c>
      <c r="E8138" s="9">
        <f>retail_store_sales!$H8138/retail_store_sales!$F8138</f>
        <v>23</v>
      </c>
      <c r="F8138" s="10">
        <v>2</v>
      </c>
      <c r="G8138" s="11">
        <f t="shared" si="381"/>
        <v>23</v>
      </c>
      <c r="H8138" s="12">
        <v>46</v>
      </c>
      <c r="I8138" s="8" t="s">
        <v>24</v>
      </c>
      <c r="J8138" s="8" t="s">
        <v>37</v>
      </c>
      <c r="K8138" s="13" t="str">
        <f t="shared" si="383"/>
        <v>Thursday</v>
      </c>
      <c r="L8138" s="13">
        <f>YEAR(retail_store_sales!$N8138)</f>
        <v>2024</v>
      </c>
      <c r="M8138" s="13" t="str">
        <f t="shared" si="382"/>
        <v>March</v>
      </c>
      <c r="N8138" s="14">
        <v>45365</v>
      </c>
      <c r="O8138" s="8" t="b">
        <v>1</v>
      </c>
    </row>
    <row r="8139" spans="1:15" x14ac:dyDescent="0.3">
      <c r="A8139" s="15" t="s">
        <v>2471</v>
      </c>
      <c r="B8139" s="15" t="s">
        <v>79</v>
      </c>
      <c r="C8139" s="15" t="s">
        <v>31</v>
      </c>
      <c r="D8139" s="15" t="s">
        <v>89</v>
      </c>
      <c r="E8139" s="16">
        <f>retail_store_sales!$H8139/retail_store_sales!$F8139</f>
        <v>24.5</v>
      </c>
      <c r="F8139" s="17">
        <v>2</v>
      </c>
      <c r="G8139" s="18">
        <f t="shared" si="381"/>
        <v>24.5</v>
      </c>
      <c r="H8139" s="19">
        <v>49</v>
      </c>
      <c r="I8139" s="15" t="s">
        <v>47</v>
      </c>
      <c r="J8139" s="15" t="s">
        <v>37</v>
      </c>
      <c r="K8139" s="13" t="str">
        <f t="shared" si="383"/>
        <v>Friday</v>
      </c>
      <c r="L8139" s="20">
        <f>YEAR(retail_store_sales!$N8139)</f>
        <v>2022</v>
      </c>
      <c r="M8139" s="20" t="str">
        <f t="shared" si="382"/>
        <v>August</v>
      </c>
      <c r="N8139" s="21">
        <v>44785</v>
      </c>
      <c r="O8139" s="15" t="s">
        <v>12824</v>
      </c>
    </row>
    <row r="8140" spans="1:15" x14ac:dyDescent="0.3">
      <c r="A8140" s="8" t="s">
        <v>2531</v>
      </c>
      <c r="B8140" s="8" t="s">
        <v>45</v>
      </c>
      <c r="C8140" s="8" t="s">
        <v>12</v>
      </c>
      <c r="D8140" s="8" t="s">
        <v>165</v>
      </c>
      <c r="E8140" s="9">
        <f>retail_store_sales!$H8140/retail_store_sales!$F8140</f>
        <v>21.5</v>
      </c>
      <c r="F8140" s="10">
        <v>5</v>
      </c>
      <c r="G8140" s="11">
        <f t="shared" si="381"/>
        <v>21.5</v>
      </c>
      <c r="H8140" s="12">
        <v>107.5</v>
      </c>
      <c r="I8140" s="8" t="s">
        <v>14</v>
      </c>
      <c r="J8140" s="8" t="s">
        <v>15</v>
      </c>
      <c r="K8140" s="13" t="str">
        <f t="shared" si="383"/>
        <v>Tuesday</v>
      </c>
      <c r="L8140" s="13">
        <f>YEAR(retail_store_sales!$N8140)</f>
        <v>2022</v>
      </c>
      <c r="M8140" s="13" t="str">
        <f t="shared" si="382"/>
        <v>January</v>
      </c>
      <c r="N8140" s="14">
        <v>44586</v>
      </c>
      <c r="O8140" s="8" t="s">
        <v>12824</v>
      </c>
    </row>
    <row r="8141" spans="1:15" x14ac:dyDescent="0.3">
      <c r="A8141" s="15" t="s">
        <v>8274</v>
      </c>
      <c r="B8141" s="15" t="s">
        <v>64</v>
      </c>
      <c r="C8141" s="15" t="s">
        <v>129</v>
      </c>
      <c r="D8141" s="15" t="s">
        <v>228</v>
      </c>
      <c r="E8141" s="16">
        <f>retail_store_sales!$H8141/retail_store_sales!$F8141</f>
        <v>18.5</v>
      </c>
      <c r="F8141" s="17">
        <v>1</v>
      </c>
      <c r="G8141" s="18">
        <f t="shared" si="381"/>
        <v>18.5</v>
      </c>
      <c r="H8141" s="19">
        <v>18.5</v>
      </c>
      <c r="I8141" s="15" t="s">
        <v>47</v>
      </c>
      <c r="J8141" s="15" t="s">
        <v>37</v>
      </c>
      <c r="K8141" s="13" t="str">
        <f t="shared" si="383"/>
        <v>Thursday</v>
      </c>
      <c r="L8141" s="20">
        <f>YEAR(retail_store_sales!$N8141)</f>
        <v>2024</v>
      </c>
      <c r="M8141" s="20" t="str">
        <f t="shared" si="382"/>
        <v>September</v>
      </c>
      <c r="N8141" s="21">
        <v>45540</v>
      </c>
      <c r="O8141" s="15" t="s">
        <v>12824</v>
      </c>
    </row>
    <row r="8142" spans="1:15" x14ac:dyDescent="0.3">
      <c r="A8142" s="8" t="s">
        <v>6369</v>
      </c>
      <c r="B8142" s="8" t="s">
        <v>99</v>
      </c>
      <c r="C8142" s="8" t="s">
        <v>65</v>
      </c>
      <c r="D8142" s="8" t="s">
        <v>245</v>
      </c>
      <c r="E8142" s="9">
        <f>retail_store_sales!$H8142/retail_store_sales!$F8142</f>
        <v>15.5</v>
      </c>
      <c r="F8142" s="10">
        <v>6</v>
      </c>
      <c r="G8142" s="11">
        <f t="shared" si="381"/>
        <v>15.5</v>
      </c>
      <c r="H8142" s="12">
        <v>93</v>
      </c>
      <c r="I8142" s="8" t="s">
        <v>24</v>
      </c>
      <c r="J8142" s="8" t="s">
        <v>15</v>
      </c>
      <c r="K8142" s="13" t="str">
        <f t="shared" si="383"/>
        <v>Friday</v>
      </c>
      <c r="L8142" s="13">
        <f>YEAR(retail_store_sales!$N8142)</f>
        <v>2024</v>
      </c>
      <c r="M8142" s="13" t="str">
        <f t="shared" si="382"/>
        <v>November</v>
      </c>
      <c r="N8142" s="14">
        <v>45604</v>
      </c>
      <c r="O8142" s="8" t="s">
        <v>12824</v>
      </c>
    </row>
    <row r="8143" spans="1:15" x14ac:dyDescent="0.3">
      <c r="A8143" s="15" t="s">
        <v>6277</v>
      </c>
      <c r="B8143" s="15" t="s">
        <v>112</v>
      </c>
      <c r="C8143" s="15" t="s">
        <v>65</v>
      </c>
      <c r="D8143" s="15" t="s">
        <v>12823</v>
      </c>
      <c r="E8143" s="16">
        <f>retail_store_sales!$H8143/retail_store_sales!$F8143</f>
        <v>33.5</v>
      </c>
      <c r="F8143" s="17">
        <v>2</v>
      </c>
      <c r="G8143" s="18">
        <f t="shared" si="381"/>
        <v>33.5</v>
      </c>
      <c r="H8143" s="19">
        <v>67</v>
      </c>
      <c r="I8143" s="15" t="s">
        <v>14</v>
      </c>
      <c r="J8143" s="15" t="s">
        <v>15</v>
      </c>
      <c r="K8143" s="13" t="str">
        <f t="shared" si="383"/>
        <v>Sunday</v>
      </c>
      <c r="L8143" s="20">
        <f>YEAR(retail_store_sales!$N8143)</f>
        <v>2024</v>
      </c>
      <c r="M8143" s="20" t="str">
        <f t="shared" si="382"/>
        <v>September</v>
      </c>
      <c r="N8143" s="21">
        <v>45536</v>
      </c>
      <c r="O8143" s="15" t="s">
        <v>12824</v>
      </c>
    </row>
    <row r="8144" spans="1:15" x14ac:dyDescent="0.3">
      <c r="A8144" s="8" t="s">
        <v>2145</v>
      </c>
      <c r="B8144" s="8" t="s">
        <v>21</v>
      </c>
      <c r="C8144" s="8" t="s">
        <v>31</v>
      </c>
      <c r="D8144" s="8" t="s">
        <v>194</v>
      </c>
      <c r="E8144" s="9">
        <f>retail_store_sales!$H8144/retail_store_sales!$F8144</f>
        <v>14</v>
      </c>
      <c r="F8144" s="10">
        <v>3</v>
      </c>
      <c r="G8144" s="11">
        <f t="shared" si="381"/>
        <v>14</v>
      </c>
      <c r="H8144" s="12">
        <v>42</v>
      </c>
      <c r="I8144" s="8" t="s">
        <v>24</v>
      </c>
      <c r="J8144" s="8" t="s">
        <v>15</v>
      </c>
      <c r="K8144" s="13" t="str">
        <f t="shared" si="383"/>
        <v>Tuesday</v>
      </c>
      <c r="L8144" s="13">
        <f>YEAR(retail_store_sales!$N8144)</f>
        <v>2024</v>
      </c>
      <c r="M8144" s="13" t="str">
        <f t="shared" si="382"/>
        <v>August</v>
      </c>
      <c r="N8144" s="14">
        <v>45517</v>
      </c>
      <c r="O8144" s="8" t="s">
        <v>12824</v>
      </c>
    </row>
    <row r="8145" spans="1:15" x14ac:dyDescent="0.3">
      <c r="A8145" s="15" t="s">
        <v>4936</v>
      </c>
      <c r="B8145" s="15" t="s">
        <v>107</v>
      </c>
      <c r="C8145" s="15" t="s">
        <v>27</v>
      </c>
      <c r="D8145" s="15" t="s">
        <v>110</v>
      </c>
      <c r="E8145" s="16">
        <f>retail_store_sales!$H8145/retail_store_sales!$F8145</f>
        <v>20</v>
      </c>
      <c r="F8145" s="17">
        <v>8</v>
      </c>
      <c r="G8145" s="18">
        <f t="shared" si="381"/>
        <v>20</v>
      </c>
      <c r="H8145" s="19">
        <v>160</v>
      </c>
      <c r="I8145" s="15" t="s">
        <v>47</v>
      </c>
      <c r="J8145" s="15" t="s">
        <v>37</v>
      </c>
      <c r="K8145" s="13" t="str">
        <f t="shared" si="383"/>
        <v>Monday</v>
      </c>
      <c r="L8145" s="20">
        <f>YEAR(retail_store_sales!$N8145)</f>
        <v>2024</v>
      </c>
      <c r="M8145" s="20" t="str">
        <f t="shared" si="382"/>
        <v>June</v>
      </c>
      <c r="N8145" s="21">
        <v>45460</v>
      </c>
      <c r="O8145" s="15" t="s">
        <v>12824</v>
      </c>
    </row>
    <row r="8146" spans="1:15" x14ac:dyDescent="0.3">
      <c r="A8146" s="8" t="s">
        <v>2024</v>
      </c>
      <c r="B8146" s="8" t="s">
        <v>11</v>
      </c>
      <c r="C8146" s="8" t="s">
        <v>22</v>
      </c>
      <c r="D8146" s="8" t="s">
        <v>84</v>
      </c>
      <c r="E8146" s="9">
        <f>retail_store_sales!$H8146/retail_store_sales!$F8146</f>
        <v>33.5</v>
      </c>
      <c r="F8146" s="10">
        <v>3</v>
      </c>
      <c r="G8146" s="11">
        <f t="shared" si="381"/>
        <v>33.5</v>
      </c>
      <c r="H8146" s="12">
        <v>100.5</v>
      </c>
      <c r="I8146" s="8" t="s">
        <v>14</v>
      </c>
      <c r="J8146" s="8" t="s">
        <v>15</v>
      </c>
      <c r="K8146" s="13" t="str">
        <f t="shared" si="383"/>
        <v>Monday</v>
      </c>
      <c r="L8146" s="13">
        <f>YEAR(retail_store_sales!$N8146)</f>
        <v>2024</v>
      </c>
      <c r="M8146" s="13" t="str">
        <f t="shared" si="382"/>
        <v>July</v>
      </c>
      <c r="N8146" s="14">
        <v>45502</v>
      </c>
      <c r="O8146" s="8" t="s">
        <v>12824</v>
      </c>
    </row>
    <row r="8147" spans="1:15" x14ac:dyDescent="0.3">
      <c r="A8147" s="15" t="s">
        <v>2967</v>
      </c>
      <c r="B8147" s="15" t="s">
        <v>11</v>
      </c>
      <c r="C8147" s="15" t="s">
        <v>129</v>
      </c>
      <c r="D8147" s="15" t="s">
        <v>1047</v>
      </c>
      <c r="E8147" s="16">
        <f>retail_store_sales!$H8147/retail_store_sales!$F8147</f>
        <v>8</v>
      </c>
      <c r="F8147" s="17">
        <v>8</v>
      </c>
      <c r="G8147" s="18">
        <f t="shared" si="381"/>
        <v>8</v>
      </c>
      <c r="H8147" s="19">
        <v>64</v>
      </c>
      <c r="I8147" s="15" t="s">
        <v>24</v>
      </c>
      <c r="J8147" s="15" t="s">
        <v>15</v>
      </c>
      <c r="K8147" s="13" t="str">
        <f t="shared" si="383"/>
        <v>Wednesday</v>
      </c>
      <c r="L8147" s="20">
        <f>YEAR(retail_store_sales!$N8147)</f>
        <v>2022</v>
      </c>
      <c r="M8147" s="20" t="str">
        <f t="shared" si="382"/>
        <v>December</v>
      </c>
      <c r="N8147" s="21">
        <v>44902</v>
      </c>
      <c r="O8147" s="15" t="b">
        <v>1</v>
      </c>
    </row>
    <row r="8148" spans="1:15" x14ac:dyDescent="0.3">
      <c r="A8148" s="8" t="s">
        <v>3082</v>
      </c>
      <c r="B8148" s="8" t="s">
        <v>26</v>
      </c>
      <c r="C8148" s="8" t="s">
        <v>65</v>
      </c>
      <c r="D8148" s="8" t="s">
        <v>954</v>
      </c>
      <c r="E8148" s="9">
        <f>retail_store_sales!$H8148/retail_store_sales!$F8148</f>
        <v>30.5</v>
      </c>
      <c r="F8148" s="10">
        <v>5</v>
      </c>
      <c r="G8148" s="11">
        <f t="shared" si="381"/>
        <v>30.5</v>
      </c>
      <c r="H8148" s="12">
        <v>152.5</v>
      </c>
      <c r="I8148" s="8" t="s">
        <v>47</v>
      </c>
      <c r="J8148" s="8" t="s">
        <v>37</v>
      </c>
      <c r="K8148" s="13" t="str">
        <f t="shared" si="383"/>
        <v>Friday</v>
      </c>
      <c r="L8148" s="13">
        <f>YEAR(retail_store_sales!$N8148)</f>
        <v>2023</v>
      </c>
      <c r="M8148" s="13" t="str">
        <f t="shared" si="382"/>
        <v>May</v>
      </c>
      <c r="N8148" s="14">
        <v>45051</v>
      </c>
      <c r="O8148" s="8" t="b">
        <v>0</v>
      </c>
    </row>
    <row r="8149" spans="1:15" x14ac:dyDescent="0.3">
      <c r="A8149" s="15" t="s">
        <v>9660</v>
      </c>
      <c r="B8149" s="15" t="s">
        <v>45</v>
      </c>
      <c r="C8149" s="15" t="s">
        <v>27</v>
      </c>
      <c r="D8149" s="15" t="s">
        <v>257</v>
      </c>
      <c r="E8149" s="16">
        <f>retail_store_sales!$H8149/retail_store_sales!$F8149</f>
        <v>33.5</v>
      </c>
      <c r="F8149" s="17">
        <v>10</v>
      </c>
      <c r="G8149" s="18">
        <f t="shared" si="381"/>
        <v>33.5</v>
      </c>
      <c r="H8149" s="19">
        <v>335</v>
      </c>
      <c r="I8149" s="15" t="s">
        <v>14</v>
      </c>
      <c r="J8149" s="15" t="s">
        <v>15</v>
      </c>
      <c r="K8149" s="13" t="str">
        <f t="shared" si="383"/>
        <v>Monday</v>
      </c>
      <c r="L8149" s="20">
        <f>YEAR(retail_store_sales!$N8149)</f>
        <v>2023</v>
      </c>
      <c r="M8149" s="20" t="str">
        <f t="shared" si="382"/>
        <v>January</v>
      </c>
      <c r="N8149" s="21">
        <v>44942</v>
      </c>
      <c r="O8149" s="15" t="s">
        <v>12824</v>
      </c>
    </row>
    <row r="8150" spans="1:15" x14ac:dyDescent="0.3">
      <c r="A8150" s="8" t="s">
        <v>10179</v>
      </c>
      <c r="B8150" s="8" t="s">
        <v>62</v>
      </c>
      <c r="C8150" s="8" t="s">
        <v>129</v>
      </c>
      <c r="D8150" s="8" t="s">
        <v>274</v>
      </c>
      <c r="E8150" s="9">
        <f>retail_store_sales!$H8150/retail_store_sales!$F8150</f>
        <v>6.5</v>
      </c>
      <c r="F8150" s="10">
        <v>4</v>
      </c>
      <c r="G8150" s="11">
        <f t="shared" si="381"/>
        <v>6.5</v>
      </c>
      <c r="H8150" s="12">
        <v>26</v>
      </c>
      <c r="I8150" s="8" t="s">
        <v>14</v>
      </c>
      <c r="J8150" s="8" t="s">
        <v>15</v>
      </c>
      <c r="K8150" s="13" t="str">
        <f t="shared" si="383"/>
        <v>Friday</v>
      </c>
      <c r="L8150" s="13">
        <f>YEAR(retail_store_sales!$N8150)</f>
        <v>2023</v>
      </c>
      <c r="M8150" s="13" t="str">
        <f t="shared" si="382"/>
        <v>May</v>
      </c>
      <c r="N8150" s="14">
        <v>45051</v>
      </c>
      <c r="O8150" s="8" t="b">
        <v>1</v>
      </c>
    </row>
    <row r="8151" spans="1:15" x14ac:dyDescent="0.3">
      <c r="A8151" s="15" t="s">
        <v>7481</v>
      </c>
      <c r="B8151" s="15" t="s">
        <v>76</v>
      </c>
      <c r="C8151" s="15" t="s">
        <v>65</v>
      </c>
      <c r="D8151" s="15" t="s">
        <v>12823</v>
      </c>
      <c r="E8151" s="16">
        <f>retail_store_sales!$H8151/retail_store_sales!$F8151</f>
        <v>33.5</v>
      </c>
      <c r="F8151" s="17">
        <v>9</v>
      </c>
      <c r="G8151" s="18">
        <f t="shared" si="381"/>
        <v>33.5</v>
      </c>
      <c r="H8151" s="19">
        <v>301.5</v>
      </c>
      <c r="I8151" s="15" t="s">
        <v>24</v>
      </c>
      <c r="J8151" s="15" t="s">
        <v>15</v>
      </c>
      <c r="K8151" s="13" t="str">
        <f t="shared" si="383"/>
        <v>Sunday</v>
      </c>
      <c r="L8151" s="20">
        <f>YEAR(retail_store_sales!$N8151)</f>
        <v>2023</v>
      </c>
      <c r="M8151" s="20" t="str">
        <f t="shared" si="382"/>
        <v>September</v>
      </c>
      <c r="N8151" s="21">
        <v>45193</v>
      </c>
      <c r="O8151" s="15" t="b">
        <v>1</v>
      </c>
    </row>
    <row r="8152" spans="1:15" x14ac:dyDescent="0.3">
      <c r="A8152" s="8" t="s">
        <v>10</v>
      </c>
      <c r="B8152" s="8" t="s">
        <v>11</v>
      </c>
      <c r="C8152" s="8" t="s">
        <v>12</v>
      </c>
      <c r="D8152" s="8" t="s">
        <v>13</v>
      </c>
      <c r="E8152" s="9">
        <f>retail_store_sales!$H8152/retail_store_sales!$F8152</f>
        <v>18.5</v>
      </c>
      <c r="F8152" s="10">
        <v>10</v>
      </c>
      <c r="G8152" s="11">
        <f t="shared" si="381"/>
        <v>18.5</v>
      </c>
      <c r="H8152" s="12">
        <v>185</v>
      </c>
      <c r="I8152" s="8" t="s">
        <v>14</v>
      </c>
      <c r="J8152" s="8" t="s">
        <v>15</v>
      </c>
      <c r="K8152" s="13" t="str">
        <f t="shared" si="383"/>
        <v>Monday</v>
      </c>
      <c r="L8152" s="13">
        <f>YEAR(retail_store_sales!$N8152)</f>
        <v>2024</v>
      </c>
      <c r="M8152" s="13" t="str">
        <f t="shared" si="382"/>
        <v>April</v>
      </c>
      <c r="N8152" s="14">
        <v>45390</v>
      </c>
      <c r="O8152" s="8" t="b">
        <v>1</v>
      </c>
    </row>
    <row r="8153" spans="1:15" x14ac:dyDescent="0.3">
      <c r="A8153" s="15" t="s">
        <v>7366</v>
      </c>
      <c r="B8153" s="15" t="s">
        <v>76</v>
      </c>
      <c r="C8153" s="15" t="s">
        <v>129</v>
      </c>
      <c r="D8153" s="15" t="s">
        <v>211</v>
      </c>
      <c r="E8153" s="16">
        <f>retail_store_sales!$H8153/retail_store_sales!$F8153</f>
        <v>14</v>
      </c>
      <c r="F8153" s="17">
        <v>2</v>
      </c>
      <c r="G8153" s="18">
        <f t="shared" si="381"/>
        <v>14</v>
      </c>
      <c r="H8153" s="19">
        <v>28</v>
      </c>
      <c r="I8153" s="15" t="s">
        <v>14</v>
      </c>
      <c r="J8153" s="15" t="s">
        <v>15</v>
      </c>
      <c r="K8153" s="13" t="str">
        <f t="shared" si="383"/>
        <v>Monday</v>
      </c>
      <c r="L8153" s="20">
        <f>YEAR(retail_store_sales!$N8153)</f>
        <v>2023</v>
      </c>
      <c r="M8153" s="20" t="str">
        <f t="shared" si="382"/>
        <v>October</v>
      </c>
      <c r="N8153" s="21">
        <v>45229</v>
      </c>
      <c r="O8153" s="15" t="b">
        <v>1</v>
      </c>
    </row>
    <row r="8154" spans="1:15" x14ac:dyDescent="0.3">
      <c r="A8154" s="8" t="s">
        <v>7024</v>
      </c>
      <c r="B8154" s="8" t="s">
        <v>99</v>
      </c>
      <c r="C8154" s="8" t="s">
        <v>18</v>
      </c>
      <c r="D8154" s="8" t="s">
        <v>200</v>
      </c>
      <c r="E8154" s="9">
        <f>retail_store_sales!$H8154/retail_store_sales!$F8154</f>
        <v>15.5</v>
      </c>
      <c r="F8154" s="10">
        <v>6</v>
      </c>
      <c r="G8154" s="11">
        <f t="shared" si="381"/>
        <v>15.5</v>
      </c>
      <c r="H8154" s="12">
        <v>93</v>
      </c>
      <c r="I8154" s="8" t="s">
        <v>24</v>
      </c>
      <c r="J8154" s="8" t="s">
        <v>15</v>
      </c>
      <c r="K8154" s="13" t="str">
        <f t="shared" si="383"/>
        <v>Monday</v>
      </c>
      <c r="L8154" s="13">
        <f>YEAR(retail_store_sales!$N8154)</f>
        <v>2024</v>
      </c>
      <c r="M8154" s="13" t="str">
        <f t="shared" si="382"/>
        <v>December</v>
      </c>
      <c r="N8154" s="14">
        <v>45628</v>
      </c>
      <c r="O8154" s="8" t="s">
        <v>12824</v>
      </c>
    </row>
    <row r="8155" spans="1:15" x14ac:dyDescent="0.3">
      <c r="A8155" s="15" t="s">
        <v>9149</v>
      </c>
      <c r="B8155" s="15" t="s">
        <v>76</v>
      </c>
      <c r="C8155" s="15" t="s">
        <v>40</v>
      </c>
      <c r="D8155" s="15" t="s">
        <v>189</v>
      </c>
      <c r="E8155" s="16">
        <f>retail_store_sales!$H8155/retail_store_sales!$F8155</f>
        <v>20</v>
      </c>
      <c r="F8155" s="17">
        <v>5</v>
      </c>
      <c r="G8155" s="18">
        <f t="shared" si="381"/>
        <v>20</v>
      </c>
      <c r="H8155" s="19">
        <v>100</v>
      </c>
      <c r="I8155" s="15" t="s">
        <v>47</v>
      </c>
      <c r="J8155" s="15" t="s">
        <v>15</v>
      </c>
      <c r="K8155" s="13" t="str">
        <f t="shared" si="383"/>
        <v>Friday</v>
      </c>
      <c r="L8155" s="20">
        <f>YEAR(retail_store_sales!$N8155)</f>
        <v>2024</v>
      </c>
      <c r="M8155" s="20" t="str">
        <f t="shared" si="382"/>
        <v>January</v>
      </c>
      <c r="N8155" s="21">
        <v>45296</v>
      </c>
      <c r="O8155" s="15" t="b">
        <v>1</v>
      </c>
    </row>
    <row r="8156" spans="1:15" x14ac:dyDescent="0.3">
      <c r="A8156" s="8" t="s">
        <v>10911</v>
      </c>
      <c r="B8156" s="8" t="s">
        <v>45</v>
      </c>
      <c r="C8156" s="8" t="s">
        <v>27</v>
      </c>
      <c r="D8156" s="8" t="s">
        <v>267</v>
      </c>
      <c r="E8156" s="9">
        <f>retail_store_sales!$H8156/retail_store_sales!$F8156</f>
        <v>12.5</v>
      </c>
      <c r="F8156" s="10">
        <v>6</v>
      </c>
      <c r="G8156" s="11">
        <f t="shared" si="381"/>
        <v>12.5</v>
      </c>
      <c r="H8156" s="12">
        <v>75</v>
      </c>
      <c r="I8156" s="8" t="s">
        <v>24</v>
      </c>
      <c r="J8156" s="8" t="s">
        <v>15</v>
      </c>
      <c r="K8156" s="13" t="str">
        <f t="shared" si="383"/>
        <v>Thursday</v>
      </c>
      <c r="L8156" s="13">
        <f>YEAR(retail_store_sales!$N8156)</f>
        <v>2023</v>
      </c>
      <c r="M8156" s="13" t="str">
        <f t="shared" si="382"/>
        <v>November</v>
      </c>
      <c r="N8156" s="14">
        <v>45246</v>
      </c>
      <c r="O8156" s="8" t="b">
        <v>1</v>
      </c>
    </row>
    <row r="8157" spans="1:15" x14ac:dyDescent="0.3">
      <c r="A8157" s="15" t="s">
        <v>11800</v>
      </c>
      <c r="B8157" s="15" t="s">
        <v>62</v>
      </c>
      <c r="C8157" s="15" t="s">
        <v>18</v>
      </c>
      <c r="D8157" s="15" t="s">
        <v>249</v>
      </c>
      <c r="E8157" s="16">
        <f>retail_store_sales!$H8157/retail_store_sales!$F8157</f>
        <v>38</v>
      </c>
      <c r="F8157" s="17">
        <v>2</v>
      </c>
      <c r="G8157" s="18">
        <f t="shared" si="381"/>
        <v>38</v>
      </c>
      <c r="H8157" s="19">
        <v>76</v>
      </c>
      <c r="I8157" s="15" t="s">
        <v>14</v>
      </c>
      <c r="J8157" s="15" t="s">
        <v>37</v>
      </c>
      <c r="K8157" s="13" t="str">
        <f t="shared" si="383"/>
        <v>Thursday</v>
      </c>
      <c r="L8157" s="20">
        <f>YEAR(retail_store_sales!$N8157)</f>
        <v>2023</v>
      </c>
      <c r="M8157" s="20" t="str">
        <f t="shared" si="382"/>
        <v>January</v>
      </c>
      <c r="N8157" s="21">
        <v>44931</v>
      </c>
      <c r="O8157" s="15" t="b">
        <v>0</v>
      </c>
    </row>
    <row r="8158" spans="1:15" x14ac:dyDescent="0.3">
      <c r="A8158" s="8" t="s">
        <v>6912</v>
      </c>
      <c r="B8158" s="8" t="s">
        <v>115</v>
      </c>
      <c r="C8158" s="8" t="s">
        <v>22</v>
      </c>
      <c r="D8158" s="8" t="s">
        <v>84</v>
      </c>
      <c r="E8158" s="9">
        <f>retail_store_sales!$H8158/retail_store_sales!$F8158</f>
        <v>33.5</v>
      </c>
      <c r="F8158" s="10">
        <v>10</v>
      </c>
      <c r="G8158" s="11">
        <f t="shared" si="381"/>
        <v>33.5</v>
      </c>
      <c r="H8158" s="12">
        <v>335</v>
      </c>
      <c r="I8158" s="8" t="s">
        <v>14</v>
      </c>
      <c r="J8158" s="8" t="s">
        <v>15</v>
      </c>
      <c r="K8158" s="13" t="str">
        <f t="shared" si="383"/>
        <v>Sunday</v>
      </c>
      <c r="L8158" s="13">
        <f>YEAR(retail_store_sales!$N8158)</f>
        <v>2024</v>
      </c>
      <c r="M8158" s="13" t="str">
        <f t="shared" si="382"/>
        <v>January</v>
      </c>
      <c r="N8158" s="14">
        <v>45319</v>
      </c>
      <c r="O8158" s="8" t="s">
        <v>12824</v>
      </c>
    </row>
    <row r="8159" spans="1:15" x14ac:dyDescent="0.3">
      <c r="A8159" s="15" t="s">
        <v>5280</v>
      </c>
      <c r="B8159" s="15" t="s">
        <v>30</v>
      </c>
      <c r="C8159" s="15" t="s">
        <v>40</v>
      </c>
      <c r="D8159" s="15" t="s">
        <v>196</v>
      </c>
      <c r="E8159" s="16">
        <f>retail_store_sales!$H8159/retail_store_sales!$F8159</f>
        <v>35</v>
      </c>
      <c r="F8159" s="17">
        <v>4</v>
      </c>
      <c r="G8159" s="18">
        <f t="shared" si="381"/>
        <v>35</v>
      </c>
      <c r="H8159" s="19">
        <v>140</v>
      </c>
      <c r="I8159" s="15" t="s">
        <v>47</v>
      </c>
      <c r="J8159" s="15" t="s">
        <v>37</v>
      </c>
      <c r="K8159" s="13" t="str">
        <f t="shared" si="383"/>
        <v>Friday</v>
      </c>
      <c r="L8159" s="20">
        <f>YEAR(retail_store_sales!$N8159)</f>
        <v>2022</v>
      </c>
      <c r="M8159" s="20" t="str">
        <f t="shared" si="382"/>
        <v>December</v>
      </c>
      <c r="N8159" s="21">
        <v>44918</v>
      </c>
      <c r="O8159" s="15" t="s">
        <v>12824</v>
      </c>
    </row>
    <row r="8160" spans="1:15" x14ac:dyDescent="0.3">
      <c r="A8160" s="8" t="s">
        <v>5936</v>
      </c>
      <c r="B8160" s="8" t="s">
        <v>62</v>
      </c>
      <c r="C8160" s="8" t="s">
        <v>31</v>
      </c>
      <c r="D8160" s="8" t="s">
        <v>408</v>
      </c>
      <c r="E8160" s="9">
        <f>retail_store_sales!$H8160/retail_store_sales!$F8160</f>
        <v>11</v>
      </c>
      <c r="F8160" s="10">
        <v>9</v>
      </c>
      <c r="G8160" s="11">
        <f t="shared" si="381"/>
        <v>11</v>
      </c>
      <c r="H8160" s="12">
        <v>99</v>
      </c>
      <c r="I8160" s="8" t="s">
        <v>24</v>
      </c>
      <c r="J8160" s="8" t="s">
        <v>15</v>
      </c>
      <c r="K8160" s="13" t="str">
        <f t="shared" si="383"/>
        <v>Monday</v>
      </c>
      <c r="L8160" s="13">
        <f>YEAR(retail_store_sales!$N8160)</f>
        <v>2022</v>
      </c>
      <c r="M8160" s="13" t="str">
        <f t="shared" si="382"/>
        <v>February</v>
      </c>
      <c r="N8160" s="14">
        <v>44606</v>
      </c>
      <c r="O8160" s="8" t="b">
        <v>0</v>
      </c>
    </row>
    <row r="8161" spans="1:15" x14ac:dyDescent="0.3">
      <c r="A8161" s="15" t="s">
        <v>11122</v>
      </c>
      <c r="B8161" s="15" t="s">
        <v>83</v>
      </c>
      <c r="C8161" s="15" t="s">
        <v>27</v>
      </c>
      <c r="D8161" s="15" t="s">
        <v>251</v>
      </c>
      <c r="E8161" s="16">
        <f>retail_store_sales!$H8161/retail_store_sales!$F8161</f>
        <v>38</v>
      </c>
      <c r="F8161" s="17">
        <v>6</v>
      </c>
      <c r="G8161" s="18">
        <f t="shared" si="381"/>
        <v>38</v>
      </c>
      <c r="H8161" s="19">
        <v>228</v>
      </c>
      <c r="I8161" s="15" t="s">
        <v>47</v>
      </c>
      <c r="J8161" s="15" t="s">
        <v>15</v>
      </c>
      <c r="K8161" s="13" t="str">
        <f t="shared" si="383"/>
        <v>Sunday</v>
      </c>
      <c r="L8161" s="20">
        <f>YEAR(retail_store_sales!$N8161)</f>
        <v>2023</v>
      </c>
      <c r="M8161" s="20" t="str">
        <f t="shared" si="382"/>
        <v>September</v>
      </c>
      <c r="N8161" s="21">
        <v>45193</v>
      </c>
      <c r="O8161" s="15" t="b">
        <v>1</v>
      </c>
    </row>
    <row r="8162" spans="1:15" x14ac:dyDescent="0.3">
      <c r="A8162" s="8" t="s">
        <v>10546</v>
      </c>
      <c r="B8162" s="8" t="s">
        <v>88</v>
      </c>
      <c r="C8162" s="8" t="s">
        <v>65</v>
      </c>
      <c r="D8162" s="8" t="s">
        <v>214</v>
      </c>
      <c r="E8162" s="9">
        <f>retail_store_sales!$H8162/retail_store_sales!$F8162</f>
        <v>12.5</v>
      </c>
      <c r="F8162" s="10">
        <v>3</v>
      </c>
      <c r="G8162" s="11">
        <f t="shared" si="381"/>
        <v>12.5</v>
      </c>
      <c r="H8162" s="12">
        <v>37.5</v>
      </c>
      <c r="I8162" s="8" t="s">
        <v>47</v>
      </c>
      <c r="J8162" s="8" t="s">
        <v>15</v>
      </c>
      <c r="K8162" s="13" t="str">
        <f t="shared" si="383"/>
        <v>Saturday</v>
      </c>
      <c r="L8162" s="13">
        <f>YEAR(retail_store_sales!$N8162)</f>
        <v>2023</v>
      </c>
      <c r="M8162" s="13" t="str">
        <f t="shared" si="382"/>
        <v>September</v>
      </c>
      <c r="N8162" s="14">
        <v>45171</v>
      </c>
      <c r="O8162" s="8" t="b">
        <v>0</v>
      </c>
    </row>
    <row r="8163" spans="1:15" x14ac:dyDescent="0.3">
      <c r="A8163" s="15" t="s">
        <v>3922</v>
      </c>
      <c r="B8163" s="15" t="s">
        <v>107</v>
      </c>
      <c r="C8163" s="15" t="s">
        <v>12</v>
      </c>
      <c r="D8163" s="15" t="s">
        <v>91</v>
      </c>
      <c r="E8163" s="16">
        <f>retail_store_sales!$H8163/retail_store_sales!$F8163</f>
        <v>36.5</v>
      </c>
      <c r="F8163" s="17">
        <v>4</v>
      </c>
      <c r="G8163" s="18">
        <f t="shared" si="381"/>
        <v>36.5</v>
      </c>
      <c r="H8163" s="19">
        <v>146</v>
      </c>
      <c r="I8163" s="15" t="s">
        <v>47</v>
      </c>
      <c r="J8163" s="15" t="s">
        <v>15</v>
      </c>
      <c r="K8163" s="13" t="str">
        <f t="shared" si="383"/>
        <v>Wednesday</v>
      </c>
      <c r="L8163" s="20">
        <f>YEAR(retail_store_sales!$N8163)</f>
        <v>2022</v>
      </c>
      <c r="M8163" s="20" t="str">
        <f t="shared" si="382"/>
        <v>September</v>
      </c>
      <c r="N8163" s="21">
        <v>44811</v>
      </c>
      <c r="O8163" s="15" t="s">
        <v>12824</v>
      </c>
    </row>
    <row r="8164" spans="1:15" x14ac:dyDescent="0.3">
      <c r="A8164" s="8" t="s">
        <v>6861</v>
      </c>
      <c r="B8164" s="8" t="s">
        <v>30</v>
      </c>
      <c r="C8164" s="8" t="s">
        <v>40</v>
      </c>
      <c r="D8164" s="8" t="s">
        <v>189</v>
      </c>
      <c r="E8164" s="9">
        <f>retail_store_sales!$H8164/retail_store_sales!$F8164</f>
        <v>20</v>
      </c>
      <c r="F8164" s="10">
        <v>7</v>
      </c>
      <c r="G8164" s="11">
        <f t="shared" si="381"/>
        <v>20</v>
      </c>
      <c r="H8164" s="12">
        <v>140</v>
      </c>
      <c r="I8164" s="8" t="s">
        <v>47</v>
      </c>
      <c r="J8164" s="8" t="s">
        <v>15</v>
      </c>
      <c r="K8164" s="13" t="str">
        <f t="shared" si="383"/>
        <v>Wednesday</v>
      </c>
      <c r="L8164" s="13">
        <f>YEAR(retail_store_sales!$N8164)</f>
        <v>2024</v>
      </c>
      <c r="M8164" s="13" t="str">
        <f t="shared" si="382"/>
        <v>August</v>
      </c>
      <c r="N8164" s="14">
        <v>45525</v>
      </c>
      <c r="O8164" s="8" t="b">
        <v>1</v>
      </c>
    </row>
    <row r="8165" spans="1:15" x14ac:dyDescent="0.3">
      <c r="A8165" s="15" t="s">
        <v>11927</v>
      </c>
      <c r="B8165" s="15" t="s">
        <v>45</v>
      </c>
      <c r="C8165" s="15" t="s">
        <v>12</v>
      </c>
      <c r="D8165" s="15" t="s">
        <v>206</v>
      </c>
      <c r="E8165" s="16">
        <f>retail_store_sales!$H8165/retail_store_sales!$F8165</f>
        <v>9.5</v>
      </c>
      <c r="F8165" s="17">
        <v>9</v>
      </c>
      <c r="G8165" s="18">
        <f t="shared" si="381"/>
        <v>9.5</v>
      </c>
      <c r="H8165" s="19">
        <v>85.5</v>
      </c>
      <c r="I8165" s="15" t="s">
        <v>14</v>
      </c>
      <c r="J8165" s="15" t="s">
        <v>15</v>
      </c>
      <c r="K8165" s="13" t="str">
        <f t="shared" si="383"/>
        <v>Thursday</v>
      </c>
      <c r="L8165" s="20">
        <f>YEAR(retail_store_sales!$N8165)</f>
        <v>2022</v>
      </c>
      <c r="M8165" s="20" t="str">
        <f t="shared" si="382"/>
        <v>May</v>
      </c>
      <c r="N8165" s="21">
        <v>44707</v>
      </c>
      <c r="O8165" s="15" t="s">
        <v>12824</v>
      </c>
    </row>
    <row r="8166" spans="1:15" x14ac:dyDescent="0.3">
      <c r="A8166" s="8" t="s">
        <v>4501</v>
      </c>
      <c r="B8166" s="8" t="s">
        <v>107</v>
      </c>
      <c r="C8166" s="8" t="s">
        <v>65</v>
      </c>
      <c r="D8166" s="8" t="s">
        <v>245</v>
      </c>
      <c r="E8166" s="9">
        <f>retail_store_sales!$H8166/retail_store_sales!$F8166</f>
        <v>15.5</v>
      </c>
      <c r="F8166" s="10">
        <v>10</v>
      </c>
      <c r="G8166" s="11">
        <f t="shared" si="381"/>
        <v>15.5</v>
      </c>
      <c r="H8166" s="12">
        <v>155</v>
      </c>
      <c r="I8166" s="8" t="s">
        <v>24</v>
      </c>
      <c r="J8166" s="8" t="s">
        <v>37</v>
      </c>
      <c r="K8166" s="13" t="str">
        <f t="shared" si="383"/>
        <v>Friday</v>
      </c>
      <c r="L8166" s="13">
        <f>YEAR(retail_store_sales!$N8166)</f>
        <v>2024</v>
      </c>
      <c r="M8166" s="13" t="str">
        <f t="shared" si="382"/>
        <v>March</v>
      </c>
      <c r="N8166" s="14">
        <v>45373</v>
      </c>
      <c r="O8166" s="8" t="b">
        <v>0</v>
      </c>
    </row>
    <row r="8167" spans="1:15" x14ac:dyDescent="0.3">
      <c r="A8167" s="15" t="s">
        <v>11751</v>
      </c>
      <c r="B8167" s="15" t="s">
        <v>21</v>
      </c>
      <c r="C8167" s="15" t="s">
        <v>22</v>
      </c>
      <c r="D8167" s="15" t="s">
        <v>550</v>
      </c>
      <c r="E8167" s="16">
        <f>retail_store_sales!$H8167/retail_store_sales!$F8167</f>
        <v>11</v>
      </c>
      <c r="F8167" s="17">
        <v>2</v>
      </c>
      <c r="G8167" s="18">
        <f t="shared" si="381"/>
        <v>11</v>
      </c>
      <c r="H8167" s="19">
        <v>22</v>
      </c>
      <c r="I8167" s="15" t="s">
        <v>24</v>
      </c>
      <c r="J8167" s="15" t="s">
        <v>37</v>
      </c>
      <c r="K8167" s="13" t="str">
        <f t="shared" si="383"/>
        <v>Monday</v>
      </c>
      <c r="L8167" s="20">
        <f>YEAR(retail_store_sales!$N8167)</f>
        <v>2024</v>
      </c>
      <c r="M8167" s="20" t="str">
        <f t="shared" si="382"/>
        <v>April</v>
      </c>
      <c r="N8167" s="21">
        <v>45404</v>
      </c>
      <c r="O8167" s="15" t="s">
        <v>12824</v>
      </c>
    </row>
    <row r="8168" spans="1:15" x14ac:dyDescent="0.3">
      <c r="A8168" s="8" t="s">
        <v>9730</v>
      </c>
      <c r="B8168" s="8" t="s">
        <v>42</v>
      </c>
      <c r="C8168" s="8" t="s">
        <v>12</v>
      </c>
      <c r="D8168" s="8" t="s">
        <v>13</v>
      </c>
      <c r="E8168" s="9">
        <f>retail_store_sales!$H8168/retail_store_sales!$F8168</f>
        <v>18.5</v>
      </c>
      <c r="F8168" s="10">
        <v>8</v>
      </c>
      <c r="G8168" s="11">
        <f t="shared" si="381"/>
        <v>18.5</v>
      </c>
      <c r="H8168" s="12">
        <v>148</v>
      </c>
      <c r="I8168" s="8" t="s">
        <v>47</v>
      </c>
      <c r="J8168" s="8" t="s">
        <v>15</v>
      </c>
      <c r="K8168" s="13" t="str">
        <f t="shared" si="383"/>
        <v>Saturday</v>
      </c>
      <c r="L8168" s="13">
        <f>YEAR(retail_store_sales!$N8168)</f>
        <v>2022</v>
      </c>
      <c r="M8168" s="13" t="str">
        <f t="shared" si="382"/>
        <v>December</v>
      </c>
      <c r="N8168" s="14">
        <v>44926</v>
      </c>
      <c r="O8168" s="8" t="b">
        <v>1</v>
      </c>
    </row>
    <row r="8169" spans="1:15" x14ac:dyDescent="0.3">
      <c r="A8169" s="15" t="s">
        <v>5798</v>
      </c>
      <c r="B8169" s="15" t="s">
        <v>73</v>
      </c>
      <c r="C8169" s="15" t="s">
        <v>31</v>
      </c>
      <c r="D8169" s="15" t="s">
        <v>12823</v>
      </c>
      <c r="E8169" s="16">
        <v>0</v>
      </c>
      <c r="F8169" s="17">
        <v>0</v>
      </c>
      <c r="G8169" s="18">
        <f t="shared" si="381"/>
        <v>0</v>
      </c>
      <c r="H8169" s="19">
        <v>0</v>
      </c>
      <c r="I8169" s="15" t="s">
        <v>24</v>
      </c>
      <c r="J8169" s="15" t="s">
        <v>15</v>
      </c>
      <c r="K8169" s="13" t="str">
        <f t="shared" si="383"/>
        <v>Tuesday</v>
      </c>
      <c r="L8169" s="20">
        <f>YEAR(retail_store_sales!$N8169)</f>
        <v>2024</v>
      </c>
      <c r="M8169" s="20" t="str">
        <f t="shared" si="382"/>
        <v>May</v>
      </c>
      <c r="N8169" s="21">
        <v>45426</v>
      </c>
      <c r="O8169" s="15" t="b">
        <v>1</v>
      </c>
    </row>
    <row r="8170" spans="1:15" x14ac:dyDescent="0.3">
      <c r="A8170" s="8" t="s">
        <v>4327</v>
      </c>
      <c r="B8170" s="8" t="s">
        <v>73</v>
      </c>
      <c r="C8170" s="8" t="s">
        <v>22</v>
      </c>
      <c r="D8170" s="8" t="s">
        <v>216</v>
      </c>
      <c r="E8170" s="9">
        <f>retail_store_sales!$H8170/retail_store_sales!$F8170</f>
        <v>35</v>
      </c>
      <c r="F8170" s="10">
        <v>5</v>
      </c>
      <c r="G8170" s="11">
        <f t="shared" si="381"/>
        <v>35</v>
      </c>
      <c r="H8170" s="12">
        <v>175</v>
      </c>
      <c r="I8170" s="8" t="s">
        <v>14</v>
      </c>
      <c r="J8170" s="8" t="s">
        <v>15</v>
      </c>
      <c r="K8170" s="13" t="str">
        <f t="shared" si="383"/>
        <v>Tuesday</v>
      </c>
      <c r="L8170" s="13">
        <f>YEAR(retail_store_sales!$N8170)</f>
        <v>2022</v>
      </c>
      <c r="M8170" s="13" t="str">
        <f t="shared" si="382"/>
        <v>April</v>
      </c>
      <c r="N8170" s="14">
        <v>44670</v>
      </c>
      <c r="O8170" s="8" t="b">
        <v>1</v>
      </c>
    </row>
    <row r="8171" spans="1:15" x14ac:dyDescent="0.3">
      <c r="A8171" s="15" t="s">
        <v>2170</v>
      </c>
      <c r="B8171" s="15" t="s">
        <v>54</v>
      </c>
      <c r="C8171" s="15" t="s">
        <v>22</v>
      </c>
      <c r="D8171" s="15" t="s">
        <v>469</v>
      </c>
      <c r="E8171" s="16">
        <f>retail_store_sales!$H8171/retail_store_sales!$F8171</f>
        <v>29</v>
      </c>
      <c r="F8171" s="17">
        <v>5</v>
      </c>
      <c r="G8171" s="18">
        <f t="shared" si="381"/>
        <v>29</v>
      </c>
      <c r="H8171" s="19">
        <v>145</v>
      </c>
      <c r="I8171" s="15" t="s">
        <v>14</v>
      </c>
      <c r="J8171" s="15" t="s">
        <v>15</v>
      </c>
      <c r="K8171" s="13" t="str">
        <f t="shared" si="383"/>
        <v>Friday</v>
      </c>
      <c r="L8171" s="20">
        <f>YEAR(retail_store_sales!$N8171)</f>
        <v>2022</v>
      </c>
      <c r="M8171" s="20" t="str">
        <f t="shared" si="382"/>
        <v>April</v>
      </c>
      <c r="N8171" s="21">
        <v>44673</v>
      </c>
      <c r="O8171" s="15" t="b">
        <v>1</v>
      </c>
    </row>
    <row r="8172" spans="1:15" x14ac:dyDescent="0.3">
      <c r="A8172" s="8" t="s">
        <v>11387</v>
      </c>
      <c r="B8172" s="8" t="s">
        <v>99</v>
      </c>
      <c r="C8172" s="8" t="s">
        <v>40</v>
      </c>
      <c r="D8172" s="8" t="s">
        <v>280</v>
      </c>
      <c r="E8172" s="9">
        <f>retail_store_sales!$H8172/retail_store_sales!$F8172</f>
        <v>5</v>
      </c>
      <c r="F8172" s="10">
        <v>4</v>
      </c>
      <c r="G8172" s="11">
        <f t="shared" si="381"/>
        <v>5</v>
      </c>
      <c r="H8172" s="12">
        <v>20</v>
      </c>
      <c r="I8172" s="8" t="s">
        <v>24</v>
      </c>
      <c r="J8172" s="8" t="s">
        <v>37</v>
      </c>
      <c r="K8172" s="13" t="str">
        <f t="shared" si="383"/>
        <v>Wednesday</v>
      </c>
      <c r="L8172" s="13">
        <f>YEAR(retail_store_sales!$N8172)</f>
        <v>2022</v>
      </c>
      <c r="M8172" s="13" t="str">
        <f t="shared" si="382"/>
        <v>February</v>
      </c>
      <c r="N8172" s="14">
        <v>44615</v>
      </c>
      <c r="O8172" s="8" t="b">
        <v>1</v>
      </c>
    </row>
    <row r="8173" spans="1:15" x14ac:dyDescent="0.3">
      <c r="A8173" s="15" t="s">
        <v>3494</v>
      </c>
      <c r="B8173" s="15" t="s">
        <v>73</v>
      </c>
      <c r="C8173" s="15" t="s">
        <v>22</v>
      </c>
      <c r="D8173" s="15" t="s">
        <v>550</v>
      </c>
      <c r="E8173" s="16">
        <f>retail_store_sales!$H8173/retail_store_sales!$F8173</f>
        <v>11</v>
      </c>
      <c r="F8173" s="17">
        <v>3</v>
      </c>
      <c r="G8173" s="18">
        <f t="shared" si="381"/>
        <v>11</v>
      </c>
      <c r="H8173" s="19">
        <v>33</v>
      </c>
      <c r="I8173" s="15" t="s">
        <v>47</v>
      </c>
      <c r="J8173" s="15" t="s">
        <v>37</v>
      </c>
      <c r="K8173" s="13" t="str">
        <f t="shared" si="383"/>
        <v>Wednesday</v>
      </c>
      <c r="L8173" s="20">
        <f>YEAR(retail_store_sales!$N8173)</f>
        <v>2024</v>
      </c>
      <c r="M8173" s="20" t="str">
        <f t="shared" si="382"/>
        <v>October</v>
      </c>
      <c r="N8173" s="21">
        <v>45581</v>
      </c>
      <c r="O8173" s="15" t="s">
        <v>12824</v>
      </c>
    </row>
    <row r="8174" spans="1:15" x14ac:dyDescent="0.3">
      <c r="A8174" s="8" t="s">
        <v>2469</v>
      </c>
      <c r="B8174" s="8" t="s">
        <v>97</v>
      </c>
      <c r="C8174" s="8" t="s">
        <v>22</v>
      </c>
      <c r="D8174" s="8" t="s">
        <v>12823</v>
      </c>
      <c r="E8174" s="9">
        <v>0</v>
      </c>
      <c r="F8174" s="10">
        <v>0</v>
      </c>
      <c r="G8174" s="11">
        <f t="shared" si="381"/>
        <v>0</v>
      </c>
      <c r="H8174" s="12">
        <v>0</v>
      </c>
      <c r="I8174" s="8" t="s">
        <v>24</v>
      </c>
      <c r="J8174" s="8" t="s">
        <v>37</v>
      </c>
      <c r="K8174" s="13" t="str">
        <f t="shared" si="383"/>
        <v>Saturday</v>
      </c>
      <c r="L8174" s="13">
        <f>YEAR(retail_store_sales!$N8174)</f>
        <v>2023</v>
      </c>
      <c r="M8174" s="13" t="str">
        <f t="shared" si="382"/>
        <v>March</v>
      </c>
      <c r="N8174" s="14">
        <v>44989</v>
      </c>
      <c r="O8174" s="8" t="b">
        <v>0</v>
      </c>
    </row>
    <row r="8175" spans="1:15" x14ac:dyDescent="0.3">
      <c r="A8175" s="15" t="s">
        <v>1593</v>
      </c>
      <c r="B8175" s="15" t="s">
        <v>167</v>
      </c>
      <c r="C8175" s="15" t="s">
        <v>18</v>
      </c>
      <c r="D8175" s="15" t="s">
        <v>390</v>
      </c>
      <c r="E8175" s="16">
        <f>retail_store_sales!$H8175/retail_store_sales!$F8175</f>
        <v>6.5</v>
      </c>
      <c r="F8175" s="17">
        <v>8</v>
      </c>
      <c r="G8175" s="18">
        <f t="shared" si="381"/>
        <v>6.5</v>
      </c>
      <c r="H8175" s="19">
        <v>52</v>
      </c>
      <c r="I8175" s="15" t="s">
        <v>47</v>
      </c>
      <c r="J8175" s="15" t="s">
        <v>37</v>
      </c>
      <c r="K8175" s="13" t="str">
        <f t="shared" si="383"/>
        <v>Monday</v>
      </c>
      <c r="L8175" s="20">
        <f>YEAR(retail_store_sales!$N8175)</f>
        <v>2022</v>
      </c>
      <c r="M8175" s="20" t="str">
        <f t="shared" si="382"/>
        <v>December</v>
      </c>
      <c r="N8175" s="21">
        <v>44907</v>
      </c>
      <c r="O8175" s="15" t="b">
        <v>1</v>
      </c>
    </row>
    <row r="8176" spans="1:15" hidden="1" x14ac:dyDescent="0.3">
      <c r="A8176" s="8" t="s">
        <v>1808</v>
      </c>
      <c r="B8176" s="8" t="s">
        <v>73</v>
      </c>
      <c r="C8176" s="8" t="s">
        <v>27</v>
      </c>
      <c r="D8176" s="8" t="s">
        <v>257</v>
      </c>
      <c r="E8176" s="9">
        <f>retail_store_sales!$H8176/retail_store_sales!$F8176</f>
        <v>33.5</v>
      </c>
      <c r="F8176" s="10">
        <v>8</v>
      </c>
      <c r="G8176" s="11">
        <f t="shared" si="381"/>
        <v>33.5</v>
      </c>
      <c r="H8176" s="12">
        <v>268</v>
      </c>
      <c r="I8176" s="8" t="s">
        <v>24</v>
      </c>
      <c r="J8176" s="8" t="s">
        <v>37</v>
      </c>
      <c r="K8176" s="13" t="str">
        <f t="shared" si="383"/>
        <v>Wednesday</v>
      </c>
      <c r="L8176" s="13">
        <f>YEAR(retail_store_sales!$N8176)</f>
        <v>2025</v>
      </c>
      <c r="M8176" s="13" t="str">
        <f t="shared" si="382"/>
        <v>January</v>
      </c>
      <c r="N8176" s="14">
        <v>45658</v>
      </c>
      <c r="O8176" s="8" t="b">
        <v>0</v>
      </c>
    </row>
    <row r="8177" spans="1:15" x14ac:dyDescent="0.3">
      <c r="A8177" s="15" t="s">
        <v>10380</v>
      </c>
      <c r="B8177" s="15" t="s">
        <v>35</v>
      </c>
      <c r="C8177" s="15" t="s">
        <v>12</v>
      </c>
      <c r="D8177" s="15" t="s">
        <v>163</v>
      </c>
      <c r="E8177" s="16">
        <f>retail_store_sales!$H8177/retail_store_sales!$F8177</f>
        <v>24.5</v>
      </c>
      <c r="F8177" s="17">
        <v>3</v>
      </c>
      <c r="G8177" s="18">
        <f t="shared" si="381"/>
        <v>24.5</v>
      </c>
      <c r="H8177" s="19">
        <v>73.5</v>
      </c>
      <c r="I8177" s="15" t="s">
        <v>24</v>
      </c>
      <c r="J8177" s="15" t="s">
        <v>15</v>
      </c>
      <c r="K8177" s="13" t="str">
        <f t="shared" si="383"/>
        <v>Wednesday</v>
      </c>
      <c r="L8177" s="20">
        <f>YEAR(retail_store_sales!$N8177)</f>
        <v>2023</v>
      </c>
      <c r="M8177" s="20" t="str">
        <f t="shared" si="382"/>
        <v>November</v>
      </c>
      <c r="N8177" s="21">
        <v>45245</v>
      </c>
      <c r="O8177" s="15" t="s">
        <v>12824</v>
      </c>
    </row>
    <row r="8178" spans="1:15" x14ac:dyDescent="0.3">
      <c r="A8178" s="8" t="s">
        <v>6060</v>
      </c>
      <c r="B8178" s="8" t="s">
        <v>122</v>
      </c>
      <c r="C8178" s="8" t="s">
        <v>129</v>
      </c>
      <c r="D8178" s="8" t="s">
        <v>620</v>
      </c>
      <c r="E8178" s="9">
        <f>retail_store_sales!$H8178/retail_store_sales!$F8178</f>
        <v>21.5</v>
      </c>
      <c r="F8178" s="10">
        <v>2</v>
      </c>
      <c r="G8178" s="11">
        <f t="shared" si="381"/>
        <v>21.5</v>
      </c>
      <c r="H8178" s="12">
        <v>43</v>
      </c>
      <c r="I8178" s="8" t="s">
        <v>47</v>
      </c>
      <c r="J8178" s="8" t="s">
        <v>15</v>
      </c>
      <c r="K8178" s="13" t="str">
        <f t="shared" si="383"/>
        <v>Wednesday</v>
      </c>
      <c r="L8178" s="13">
        <f>YEAR(retail_store_sales!$N8178)</f>
        <v>2024</v>
      </c>
      <c r="M8178" s="13" t="str">
        <f t="shared" si="382"/>
        <v>June</v>
      </c>
      <c r="N8178" s="14">
        <v>45448</v>
      </c>
      <c r="O8178" s="8" t="b">
        <v>0</v>
      </c>
    </row>
    <row r="8179" spans="1:15" x14ac:dyDescent="0.3">
      <c r="A8179" s="15" t="s">
        <v>10896</v>
      </c>
      <c r="B8179" s="15" t="s">
        <v>42</v>
      </c>
      <c r="C8179" s="15" t="s">
        <v>31</v>
      </c>
      <c r="D8179" s="15" t="s">
        <v>89</v>
      </c>
      <c r="E8179" s="16">
        <f>retail_store_sales!$H8179/retail_store_sales!$F8179</f>
        <v>24.5</v>
      </c>
      <c r="F8179" s="17">
        <v>2</v>
      </c>
      <c r="G8179" s="18">
        <f t="shared" si="381"/>
        <v>24.5</v>
      </c>
      <c r="H8179" s="19">
        <v>49</v>
      </c>
      <c r="I8179" s="15" t="s">
        <v>14</v>
      </c>
      <c r="J8179" s="15" t="s">
        <v>37</v>
      </c>
      <c r="K8179" s="13" t="str">
        <f t="shared" si="383"/>
        <v>Saturday</v>
      </c>
      <c r="L8179" s="20">
        <f>YEAR(retail_store_sales!$N8179)</f>
        <v>2024</v>
      </c>
      <c r="M8179" s="20" t="str">
        <f t="shared" si="382"/>
        <v>February</v>
      </c>
      <c r="N8179" s="21">
        <v>45339</v>
      </c>
      <c r="O8179" s="15" t="b">
        <v>1</v>
      </c>
    </row>
    <row r="8180" spans="1:15" x14ac:dyDescent="0.3">
      <c r="A8180" s="8" t="s">
        <v>9750</v>
      </c>
      <c r="B8180" s="8" t="s">
        <v>11</v>
      </c>
      <c r="C8180" s="8" t="s">
        <v>40</v>
      </c>
      <c r="D8180" s="8" t="s">
        <v>673</v>
      </c>
      <c r="E8180" s="9">
        <f>retail_store_sales!$H8180/retail_store_sales!$F8180</f>
        <v>12.5</v>
      </c>
      <c r="F8180" s="10">
        <v>7</v>
      </c>
      <c r="G8180" s="11">
        <f t="shared" si="381"/>
        <v>12.5</v>
      </c>
      <c r="H8180" s="12">
        <v>87.5</v>
      </c>
      <c r="I8180" s="8" t="s">
        <v>47</v>
      </c>
      <c r="J8180" s="8" t="s">
        <v>37</v>
      </c>
      <c r="K8180" s="13" t="str">
        <f t="shared" si="383"/>
        <v>Thursday</v>
      </c>
      <c r="L8180" s="13">
        <f>YEAR(retail_store_sales!$N8180)</f>
        <v>2023</v>
      </c>
      <c r="M8180" s="13" t="str">
        <f t="shared" si="382"/>
        <v>June</v>
      </c>
      <c r="N8180" s="14">
        <v>45092</v>
      </c>
      <c r="O8180" s="8" t="s">
        <v>12824</v>
      </c>
    </row>
    <row r="8181" spans="1:15" x14ac:dyDescent="0.3">
      <c r="A8181" s="15" t="s">
        <v>6799</v>
      </c>
      <c r="B8181" s="15" t="s">
        <v>115</v>
      </c>
      <c r="C8181" s="15" t="s">
        <v>18</v>
      </c>
      <c r="D8181" s="15" t="s">
        <v>57</v>
      </c>
      <c r="E8181" s="16">
        <f>retail_store_sales!$H8181/retail_store_sales!$F8181</f>
        <v>27.5</v>
      </c>
      <c r="F8181" s="17">
        <v>3</v>
      </c>
      <c r="G8181" s="18">
        <f t="shared" si="381"/>
        <v>27.5</v>
      </c>
      <c r="H8181" s="19">
        <v>82.5</v>
      </c>
      <c r="I8181" s="15" t="s">
        <v>14</v>
      </c>
      <c r="J8181" s="15" t="s">
        <v>15</v>
      </c>
      <c r="K8181" s="13" t="str">
        <f t="shared" si="383"/>
        <v>Monday</v>
      </c>
      <c r="L8181" s="20">
        <f>YEAR(retail_store_sales!$N8181)</f>
        <v>2023</v>
      </c>
      <c r="M8181" s="20" t="str">
        <f t="shared" si="382"/>
        <v>October</v>
      </c>
      <c r="N8181" s="21">
        <v>45229</v>
      </c>
      <c r="O8181" s="15" t="b">
        <v>1</v>
      </c>
    </row>
    <row r="8182" spans="1:15" x14ac:dyDescent="0.3">
      <c r="A8182" s="8" t="s">
        <v>7707</v>
      </c>
      <c r="B8182" s="8" t="s">
        <v>99</v>
      </c>
      <c r="C8182" s="8" t="s">
        <v>129</v>
      </c>
      <c r="D8182" s="8" t="s">
        <v>130</v>
      </c>
      <c r="E8182" s="9">
        <f>retail_store_sales!$H8182/retail_store_sales!$F8182</f>
        <v>27.5</v>
      </c>
      <c r="F8182" s="10">
        <v>2</v>
      </c>
      <c r="G8182" s="11">
        <f t="shared" si="381"/>
        <v>27.5</v>
      </c>
      <c r="H8182" s="12">
        <v>55</v>
      </c>
      <c r="I8182" s="8" t="s">
        <v>14</v>
      </c>
      <c r="J8182" s="8" t="s">
        <v>15</v>
      </c>
      <c r="K8182" s="13" t="str">
        <f t="shared" si="383"/>
        <v>Wednesday</v>
      </c>
      <c r="L8182" s="13">
        <f>YEAR(retail_store_sales!$N8182)</f>
        <v>2023</v>
      </c>
      <c r="M8182" s="13" t="str">
        <f t="shared" si="382"/>
        <v>September</v>
      </c>
      <c r="N8182" s="14">
        <v>45182</v>
      </c>
      <c r="O8182" s="8" t="b">
        <v>1</v>
      </c>
    </row>
    <row r="8183" spans="1:15" x14ac:dyDescent="0.3">
      <c r="A8183" s="15" t="s">
        <v>4062</v>
      </c>
      <c r="B8183" s="15" t="s">
        <v>88</v>
      </c>
      <c r="C8183" s="15" t="s">
        <v>129</v>
      </c>
      <c r="D8183" s="15" t="s">
        <v>239</v>
      </c>
      <c r="E8183" s="16">
        <f>retail_store_sales!$H8183/retail_store_sales!$F8183</f>
        <v>35</v>
      </c>
      <c r="F8183" s="17">
        <v>10</v>
      </c>
      <c r="G8183" s="18">
        <f t="shared" si="381"/>
        <v>35</v>
      </c>
      <c r="H8183" s="19">
        <v>350</v>
      </c>
      <c r="I8183" s="15" t="s">
        <v>24</v>
      </c>
      <c r="J8183" s="15" t="s">
        <v>15</v>
      </c>
      <c r="K8183" s="13" t="str">
        <f t="shared" si="383"/>
        <v>Saturday</v>
      </c>
      <c r="L8183" s="20">
        <f>YEAR(retail_store_sales!$N8183)</f>
        <v>2022</v>
      </c>
      <c r="M8183" s="20" t="str">
        <f t="shared" si="382"/>
        <v>January</v>
      </c>
      <c r="N8183" s="21">
        <v>44569</v>
      </c>
      <c r="O8183" s="15" t="b">
        <v>0</v>
      </c>
    </row>
    <row r="8184" spans="1:15" x14ac:dyDescent="0.3">
      <c r="A8184" s="8" t="s">
        <v>3146</v>
      </c>
      <c r="B8184" s="8" t="s">
        <v>76</v>
      </c>
      <c r="C8184" s="8" t="s">
        <v>18</v>
      </c>
      <c r="D8184" s="8" t="s">
        <v>19</v>
      </c>
      <c r="E8184" s="9">
        <f>retail_store_sales!$H8184/retail_store_sales!$F8184</f>
        <v>29</v>
      </c>
      <c r="F8184" s="10">
        <v>8</v>
      </c>
      <c r="G8184" s="11">
        <f t="shared" si="381"/>
        <v>29</v>
      </c>
      <c r="H8184" s="12">
        <v>232</v>
      </c>
      <c r="I8184" s="8" t="s">
        <v>14</v>
      </c>
      <c r="J8184" s="8" t="s">
        <v>15</v>
      </c>
      <c r="K8184" s="13" t="str">
        <f t="shared" si="383"/>
        <v>Wednesday</v>
      </c>
      <c r="L8184" s="13">
        <f>YEAR(retail_store_sales!$N8184)</f>
        <v>2022</v>
      </c>
      <c r="M8184" s="13" t="str">
        <f t="shared" si="382"/>
        <v>March</v>
      </c>
      <c r="N8184" s="14">
        <v>44643</v>
      </c>
      <c r="O8184" s="8" t="b">
        <v>0</v>
      </c>
    </row>
    <row r="8185" spans="1:15" x14ac:dyDescent="0.3">
      <c r="A8185" s="15" t="s">
        <v>850</v>
      </c>
      <c r="B8185" s="15" t="s">
        <v>73</v>
      </c>
      <c r="C8185" s="15" t="s">
        <v>65</v>
      </c>
      <c r="D8185" s="15" t="s">
        <v>245</v>
      </c>
      <c r="E8185" s="16">
        <f>retail_store_sales!$H8185/retail_store_sales!$F8185</f>
        <v>15.5</v>
      </c>
      <c r="F8185" s="17">
        <v>3</v>
      </c>
      <c r="G8185" s="18">
        <f t="shared" si="381"/>
        <v>15.5</v>
      </c>
      <c r="H8185" s="19">
        <v>46.5</v>
      </c>
      <c r="I8185" s="15" t="s">
        <v>47</v>
      </c>
      <c r="J8185" s="15" t="s">
        <v>15</v>
      </c>
      <c r="K8185" s="13" t="str">
        <f t="shared" si="383"/>
        <v>Tuesday</v>
      </c>
      <c r="L8185" s="20">
        <f>YEAR(retail_store_sales!$N8185)</f>
        <v>2023</v>
      </c>
      <c r="M8185" s="20" t="str">
        <f t="shared" si="382"/>
        <v>June</v>
      </c>
      <c r="N8185" s="21">
        <v>45097</v>
      </c>
      <c r="O8185" s="15" t="b">
        <v>0</v>
      </c>
    </row>
    <row r="8186" spans="1:15" x14ac:dyDescent="0.3">
      <c r="A8186" s="8" t="s">
        <v>2391</v>
      </c>
      <c r="B8186" s="8" t="s">
        <v>83</v>
      </c>
      <c r="C8186" s="8" t="s">
        <v>18</v>
      </c>
      <c r="D8186" s="8" t="s">
        <v>283</v>
      </c>
      <c r="E8186" s="9">
        <f>retail_store_sales!$H8186/retail_store_sales!$F8186</f>
        <v>8</v>
      </c>
      <c r="F8186" s="10">
        <v>5</v>
      </c>
      <c r="G8186" s="11">
        <f t="shared" si="381"/>
        <v>8</v>
      </c>
      <c r="H8186" s="12">
        <v>40</v>
      </c>
      <c r="I8186" s="8" t="s">
        <v>47</v>
      </c>
      <c r="J8186" s="8" t="s">
        <v>37</v>
      </c>
      <c r="K8186" s="13" t="str">
        <f t="shared" si="383"/>
        <v>Wednesday</v>
      </c>
      <c r="L8186" s="13">
        <f>YEAR(retail_store_sales!$N8186)</f>
        <v>2024</v>
      </c>
      <c r="M8186" s="13" t="str">
        <f t="shared" si="382"/>
        <v>July</v>
      </c>
      <c r="N8186" s="14">
        <v>45497</v>
      </c>
      <c r="O8186" s="8" t="b">
        <v>0</v>
      </c>
    </row>
    <row r="8187" spans="1:15" x14ac:dyDescent="0.3">
      <c r="A8187" s="15" t="s">
        <v>8873</v>
      </c>
      <c r="B8187" s="15" t="s">
        <v>79</v>
      </c>
      <c r="C8187" s="15" t="s">
        <v>18</v>
      </c>
      <c r="D8187" s="15" t="s">
        <v>19</v>
      </c>
      <c r="E8187" s="16">
        <f>retail_store_sales!$H8187/retail_store_sales!$F8187</f>
        <v>29</v>
      </c>
      <c r="F8187" s="17">
        <v>6</v>
      </c>
      <c r="G8187" s="18">
        <f t="shared" si="381"/>
        <v>29</v>
      </c>
      <c r="H8187" s="19">
        <v>174</v>
      </c>
      <c r="I8187" s="15" t="s">
        <v>24</v>
      </c>
      <c r="J8187" s="15" t="s">
        <v>15</v>
      </c>
      <c r="K8187" s="13" t="str">
        <f t="shared" si="383"/>
        <v>Saturday</v>
      </c>
      <c r="L8187" s="20">
        <f>YEAR(retail_store_sales!$N8187)</f>
        <v>2023</v>
      </c>
      <c r="M8187" s="20" t="str">
        <f t="shared" si="382"/>
        <v>June</v>
      </c>
      <c r="N8187" s="21">
        <v>45094</v>
      </c>
      <c r="O8187" s="15" t="s">
        <v>12824</v>
      </c>
    </row>
    <row r="8188" spans="1:15" x14ac:dyDescent="0.3">
      <c r="A8188" s="8" t="s">
        <v>3772</v>
      </c>
      <c r="B8188" s="8" t="s">
        <v>83</v>
      </c>
      <c r="C8188" s="8" t="s">
        <v>31</v>
      </c>
      <c r="D8188" s="8" t="s">
        <v>89</v>
      </c>
      <c r="E8188" s="9">
        <f>retail_store_sales!$H8188/retail_store_sales!$F8188</f>
        <v>24.5</v>
      </c>
      <c r="F8188" s="10">
        <v>5</v>
      </c>
      <c r="G8188" s="11">
        <f t="shared" si="381"/>
        <v>24.5</v>
      </c>
      <c r="H8188" s="12">
        <v>122.5</v>
      </c>
      <c r="I8188" s="8" t="s">
        <v>47</v>
      </c>
      <c r="J8188" s="8" t="s">
        <v>37</v>
      </c>
      <c r="K8188" s="13" t="str">
        <f t="shared" si="383"/>
        <v>Friday</v>
      </c>
      <c r="L8188" s="13">
        <f>YEAR(retail_store_sales!$N8188)</f>
        <v>2023</v>
      </c>
      <c r="M8188" s="13" t="str">
        <f t="shared" si="382"/>
        <v>January</v>
      </c>
      <c r="N8188" s="14">
        <v>44953</v>
      </c>
      <c r="O8188" s="8" t="s">
        <v>12824</v>
      </c>
    </row>
    <row r="8189" spans="1:15" x14ac:dyDescent="0.3">
      <c r="A8189" s="15" t="s">
        <v>8087</v>
      </c>
      <c r="B8189" s="15" t="s">
        <v>115</v>
      </c>
      <c r="C8189" s="15" t="s">
        <v>27</v>
      </c>
      <c r="D8189" s="15" t="s">
        <v>123</v>
      </c>
      <c r="E8189" s="16">
        <f>retail_store_sales!$H8189/retail_store_sales!$F8189</f>
        <v>15.5</v>
      </c>
      <c r="F8189" s="17">
        <v>7</v>
      </c>
      <c r="G8189" s="18">
        <f t="shared" si="381"/>
        <v>15.5</v>
      </c>
      <c r="H8189" s="19">
        <v>108.5</v>
      </c>
      <c r="I8189" s="15" t="s">
        <v>47</v>
      </c>
      <c r="J8189" s="15" t="s">
        <v>15</v>
      </c>
      <c r="K8189" s="13" t="str">
        <f t="shared" si="383"/>
        <v>Monday</v>
      </c>
      <c r="L8189" s="20">
        <f>YEAR(retail_store_sales!$N8189)</f>
        <v>2022</v>
      </c>
      <c r="M8189" s="20" t="str">
        <f t="shared" si="382"/>
        <v>February</v>
      </c>
      <c r="N8189" s="21">
        <v>44620</v>
      </c>
      <c r="O8189" s="15" t="s">
        <v>12824</v>
      </c>
    </row>
    <row r="8190" spans="1:15" x14ac:dyDescent="0.3">
      <c r="A8190" s="8" t="s">
        <v>6593</v>
      </c>
      <c r="B8190" s="8" t="s">
        <v>167</v>
      </c>
      <c r="C8190" s="8" t="s">
        <v>65</v>
      </c>
      <c r="D8190" s="8" t="s">
        <v>245</v>
      </c>
      <c r="E8190" s="9">
        <f>retail_store_sales!$H8190/retail_store_sales!$F8190</f>
        <v>15.5</v>
      </c>
      <c r="F8190" s="10">
        <v>9</v>
      </c>
      <c r="G8190" s="11">
        <f t="shared" si="381"/>
        <v>15.5</v>
      </c>
      <c r="H8190" s="12">
        <v>139.5</v>
      </c>
      <c r="I8190" s="8" t="s">
        <v>14</v>
      </c>
      <c r="J8190" s="8" t="s">
        <v>37</v>
      </c>
      <c r="K8190" s="13" t="str">
        <f t="shared" si="383"/>
        <v>Tuesday</v>
      </c>
      <c r="L8190" s="13">
        <f>YEAR(retail_store_sales!$N8190)</f>
        <v>2024</v>
      </c>
      <c r="M8190" s="13" t="str">
        <f t="shared" si="382"/>
        <v>January</v>
      </c>
      <c r="N8190" s="14">
        <v>45307</v>
      </c>
      <c r="O8190" s="8" t="b">
        <v>0</v>
      </c>
    </row>
    <row r="8191" spans="1:15" x14ac:dyDescent="0.3">
      <c r="A8191" s="15" t="s">
        <v>7296</v>
      </c>
      <c r="B8191" s="15" t="s">
        <v>107</v>
      </c>
      <c r="C8191" s="15" t="s">
        <v>22</v>
      </c>
      <c r="D8191" s="15" t="s">
        <v>276</v>
      </c>
      <c r="E8191" s="16">
        <f>retail_store_sales!$H8191/retail_store_sales!$F8191</f>
        <v>30.5</v>
      </c>
      <c r="F8191" s="17">
        <v>4</v>
      </c>
      <c r="G8191" s="18">
        <f t="shared" si="381"/>
        <v>30.5</v>
      </c>
      <c r="H8191" s="19">
        <v>122</v>
      </c>
      <c r="I8191" s="15" t="s">
        <v>47</v>
      </c>
      <c r="J8191" s="15" t="s">
        <v>37</v>
      </c>
      <c r="K8191" s="13" t="str">
        <f t="shared" si="383"/>
        <v>Wednesday</v>
      </c>
      <c r="L8191" s="20">
        <f>YEAR(retail_store_sales!$N8191)</f>
        <v>2023</v>
      </c>
      <c r="M8191" s="20" t="str">
        <f t="shared" si="382"/>
        <v>January</v>
      </c>
      <c r="N8191" s="21">
        <v>44930</v>
      </c>
      <c r="O8191" s="15" t="b">
        <v>0</v>
      </c>
    </row>
    <row r="8192" spans="1:15" x14ac:dyDescent="0.3">
      <c r="A8192" s="8" t="s">
        <v>7456</v>
      </c>
      <c r="B8192" s="8" t="s">
        <v>88</v>
      </c>
      <c r="C8192" s="8" t="s">
        <v>129</v>
      </c>
      <c r="D8192" s="8" t="s">
        <v>274</v>
      </c>
      <c r="E8192" s="9">
        <f>retail_store_sales!$H8192/retail_store_sales!$F8192</f>
        <v>6.5</v>
      </c>
      <c r="F8192" s="10">
        <v>9</v>
      </c>
      <c r="G8192" s="11">
        <f t="shared" si="381"/>
        <v>6.5</v>
      </c>
      <c r="H8192" s="12">
        <v>58.5</v>
      </c>
      <c r="I8192" s="8" t="s">
        <v>14</v>
      </c>
      <c r="J8192" s="8" t="s">
        <v>15</v>
      </c>
      <c r="K8192" s="13" t="str">
        <f t="shared" si="383"/>
        <v>Saturday</v>
      </c>
      <c r="L8192" s="13">
        <f>YEAR(retail_store_sales!$N8192)</f>
        <v>2023</v>
      </c>
      <c r="M8192" s="13" t="str">
        <f t="shared" si="382"/>
        <v>November</v>
      </c>
      <c r="N8192" s="14">
        <v>45248</v>
      </c>
      <c r="O8192" s="8" t="b">
        <v>1</v>
      </c>
    </row>
    <row r="8193" spans="1:15" x14ac:dyDescent="0.3">
      <c r="A8193" s="15" t="s">
        <v>594</v>
      </c>
      <c r="B8193" s="15" t="s">
        <v>79</v>
      </c>
      <c r="C8193" s="15" t="s">
        <v>12</v>
      </c>
      <c r="D8193" s="15" t="s">
        <v>371</v>
      </c>
      <c r="E8193" s="16">
        <f>retail_store_sales!$H8193/retail_store_sales!$F8193</f>
        <v>23</v>
      </c>
      <c r="F8193" s="17">
        <v>1</v>
      </c>
      <c r="G8193" s="18">
        <f t="shared" si="381"/>
        <v>23</v>
      </c>
      <c r="H8193" s="19">
        <v>23</v>
      </c>
      <c r="I8193" s="15" t="s">
        <v>24</v>
      </c>
      <c r="J8193" s="15" t="s">
        <v>37</v>
      </c>
      <c r="K8193" s="13" t="str">
        <f t="shared" si="383"/>
        <v>Sunday</v>
      </c>
      <c r="L8193" s="20">
        <f>YEAR(retail_store_sales!$N8193)</f>
        <v>2023</v>
      </c>
      <c r="M8193" s="20" t="str">
        <f t="shared" si="382"/>
        <v>September</v>
      </c>
      <c r="N8193" s="21">
        <v>45172</v>
      </c>
      <c r="O8193" s="15" t="b">
        <v>1</v>
      </c>
    </row>
    <row r="8194" spans="1:15" x14ac:dyDescent="0.3">
      <c r="A8194" s="8" t="s">
        <v>11463</v>
      </c>
      <c r="B8194" s="8" t="s">
        <v>167</v>
      </c>
      <c r="C8194" s="8" t="s">
        <v>12</v>
      </c>
      <c r="D8194" s="8" t="s">
        <v>132</v>
      </c>
      <c r="E8194" s="9">
        <f>retail_store_sales!$H8194/retail_store_sales!$F8194</f>
        <v>20</v>
      </c>
      <c r="F8194" s="10">
        <v>9</v>
      </c>
      <c r="G8194" s="11">
        <f t="shared" ref="G8194:G8257" si="384">IF(AND(F8194=0, H8194=0), 0, IF(H8194=0, 0, H8194/F8194))</f>
        <v>20</v>
      </c>
      <c r="H8194" s="12">
        <v>180</v>
      </c>
      <c r="I8194" s="8" t="s">
        <v>47</v>
      </c>
      <c r="J8194" s="8" t="s">
        <v>37</v>
      </c>
      <c r="K8194" s="13" t="str">
        <f t="shared" si="383"/>
        <v>Friday</v>
      </c>
      <c r="L8194" s="13">
        <f>YEAR(retail_store_sales!$N8194)</f>
        <v>2023</v>
      </c>
      <c r="M8194" s="13" t="str">
        <f t="shared" ref="M8194:M8257" si="385">TEXT(N8194,"mmmm")</f>
        <v>March</v>
      </c>
      <c r="N8194" s="14">
        <v>45009</v>
      </c>
      <c r="O8194" s="8" t="s">
        <v>12824</v>
      </c>
    </row>
    <row r="8195" spans="1:15" hidden="1" x14ac:dyDescent="0.3">
      <c r="A8195" s="15" t="s">
        <v>4187</v>
      </c>
      <c r="B8195" s="15" t="s">
        <v>107</v>
      </c>
      <c r="C8195" s="15" t="s">
        <v>18</v>
      </c>
      <c r="D8195" s="15" t="s">
        <v>1069</v>
      </c>
      <c r="E8195" s="16">
        <f>retail_store_sales!$H8195/retail_store_sales!$F8195</f>
        <v>14</v>
      </c>
      <c r="F8195" s="17">
        <v>10</v>
      </c>
      <c r="G8195" s="18">
        <f t="shared" si="384"/>
        <v>14</v>
      </c>
      <c r="H8195" s="19">
        <v>140</v>
      </c>
      <c r="I8195" s="15" t="s">
        <v>47</v>
      </c>
      <c r="J8195" s="15" t="s">
        <v>15</v>
      </c>
      <c r="K8195" s="13" t="str">
        <f t="shared" ref="K8195:K8258" si="386">TEXT(N8195, "dddd")</f>
        <v>Friday</v>
      </c>
      <c r="L8195" s="20">
        <f>YEAR(retail_store_sales!$N8195)</f>
        <v>2025</v>
      </c>
      <c r="M8195" s="20" t="str">
        <f t="shared" si="385"/>
        <v>January</v>
      </c>
      <c r="N8195" s="21">
        <v>45674</v>
      </c>
      <c r="O8195" s="15" t="s">
        <v>12824</v>
      </c>
    </row>
    <row r="8196" spans="1:15" x14ac:dyDescent="0.3">
      <c r="A8196" s="8" t="s">
        <v>7726</v>
      </c>
      <c r="B8196" s="8" t="s">
        <v>26</v>
      </c>
      <c r="C8196" s="8" t="s">
        <v>18</v>
      </c>
      <c r="D8196" s="8" t="s">
        <v>283</v>
      </c>
      <c r="E8196" s="9">
        <f>retail_store_sales!$H8196/retail_store_sales!$F8196</f>
        <v>8</v>
      </c>
      <c r="F8196" s="10">
        <v>10</v>
      </c>
      <c r="G8196" s="11">
        <f t="shared" si="384"/>
        <v>8</v>
      </c>
      <c r="H8196" s="12">
        <v>80</v>
      </c>
      <c r="I8196" s="8" t="s">
        <v>14</v>
      </c>
      <c r="J8196" s="8" t="s">
        <v>15</v>
      </c>
      <c r="K8196" s="13" t="str">
        <f t="shared" si="386"/>
        <v>Sunday</v>
      </c>
      <c r="L8196" s="13">
        <f>YEAR(retail_store_sales!$N8196)</f>
        <v>2022</v>
      </c>
      <c r="M8196" s="13" t="str">
        <f t="shared" si="385"/>
        <v>May</v>
      </c>
      <c r="N8196" s="14">
        <v>44710</v>
      </c>
      <c r="O8196" s="8" t="s">
        <v>12824</v>
      </c>
    </row>
    <row r="8197" spans="1:15" x14ac:dyDescent="0.3">
      <c r="A8197" s="15" t="s">
        <v>8375</v>
      </c>
      <c r="B8197" s="15" t="s">
        <v>26</v>
      </c>
      <c r="C8197" s="15" t="s">
        <v>40</v>
      </c>
      <c r="D8197" s="15" t="s">
        <v>80</v>
      </c>
      <c r="E8197" s="16">
        <f>retail_store_sales!$H8197/retail_store_sales!$F8197</f>
        <v>24.5</v>
      </c>
      <c r="F8197" s="17">
        <v>10</v>
      </c>
      <c r="G8197" s="18">
        <f t="shared" si="384"/>
        <v>24.5</v>
      </c>
      <c r="H8197" s="19">
        <v>245</v>
      </c>
      <c r="I8197" s="15" t="s">
        <v>24</v>
      </c>
      <c r="J8197" s="15" t="s">
        <v>37</v>
      </c>
      <c r="K8197" s="13" t="str">
        <f t="shared" si="386"/>
        <v>Saturday</v>
      </c>
      <c r="L8197" s="20">
        <f>YEAR(retail_store_sales!$N8197)</f>
        <v>2022</v>
      </c>
      <c r="M8197" s="20" t="str">
        <f t="shared" si="385"/>
        <v>June</v>
      </c>
      <c r="N8197" s="21">
        <v>44737</v>
      </c>
      <c r="O8197" s="15" t="b">
        <v>1</v>
      </c>
    </row>
    <row r="8198" spans="1:15" x14ac:dyDescent="0.3">
      <c r="A8198" s="8" t="s">
        <v>6096</v>
      </c>
      <c r="B8198" s="8" t="s">
        <v>45</v>
      </c>
      <c r="C8198" s="8" t="s">
        <v>27</v>
      </c>
      <c r="D8198" s="8" t="s">
        <v>110</v>
      </c>
      <c r="E8198" s="9">
        <f>retail_store_sales!$H8198/retail_store_sales!$F8198</f>
        <v>20</v>
      </c>
      <c r="F8198" s="10">
        <v>5</v>
      </c>
      <c r="G8198" s="11">
        <f t="shared" si="384"/>
        <v>20</v>
      </c>
      <c r="H8198" s="12">
        <v>100</v>
      </c>
      <c r="I8198" s="8" t="s">
        <v>24</v>
      </c>
      <c r="J8198" s="8" t="s">
        <v>15</v>
      </c>
      <c r="K8198" s="13" t="str">
        <f t="shared" si="386"/>
        <v>Saturday</v>
      </c>
      <c r="L8198" s="13">
        <f>YEAR(retail_store_sales!$N8198)</f>
        <v>2022</v>
      </c>
      <c r="M8198" s="13" t="str">
        <f t="shared" si="385"/>
        <v>February</v>
      </c>
      <c r="N8198" s="14">
        <v>44604</v>
      </c>
      <c r="O8198" s="8" t="b">
        <v>1</v>
      </c>
    </row>
    <row r="8199" spans="1:15" x14ac:dyDescent="0.3">
      <c r="A8199" s="15" t="s">
        <v>1934</v>
      </c>
      <c r="B8199" s="15" t="s">
        <v>62</v>
      </c>
      <c r="C8199" s="15" t="s">
        <v>27</v>
      </c>
      <c r="D8199" s="15" t="s">
        <v>675</v>
      </c>
      <c r="E8199" s="16">
        <f>retail_store_sales!$H8199/retail_store_sales!$F8199</f>
        <v>39.5</v>
      </c>
      <c r="F8199" s="17">
        <v>6</v>
      </c>
      <c r="G8199" s="18">
        <f t="shared" si="384"/>
        <v>39.5</v>
      </c>
      <c r="H8199" s="19">
        <v>237</v>
      </c>
      <c r="I8199" s="15" t="s">
        <v>47</v>
      </c>
      <c r="J8199" s="15" t="s">
        <v>37</v>
      </c>
      <c r="K8199" s="13" t="str">
        <f t="shared" si="386"/>
        <v>Saturday</v>
      </c>
      <c r="L8199" s="20">
        <f>YEAR(retail_store_sales!$N8199)</f>
        <v>2022</v>
      </c>
      <c r="M8199" s="20" t="str">
        <f t="shared" si="385"/>
        <v>June</v>
      </c>
      <c r="N8199" s="21">
        <v>44737</v>
      </c>
      <c r="O8199" s="15" t="s">
        <v>12824</v>
      </c>
    </row>
    <row r="8200" spans="1:15" x14ac:dyDescent="0.3">
      <c r="A8200" s="8" t="s">
        <v>11902</v>
      </c>
      <c r="B8200" s="8" t="s">
        <v>76</v>
      </c>
      <c r="C8200" s="8" t="s">
        <v>22</v>
      </c>
      <c r="D8200" s="8" t="s">
        <v>49</v>
      </c>
      <c r="E8200" s="9">
        <f>retail_store_sales!$H8200/retail_store_sales!$F8200</f>
        <v>8</v>
      </c>
      <c r="F8200" s="10">
        <v>4</v>
      </c>
      <c r="G8200" s="11">
        <f t="shared" si="384"/>
        <v>8</v>
      </c>
      <c r="H8200" s="12">
        <v>32</v>
      </c>
      <c r="I8200" s="8" t="s">
        <v>24</v>
      </c>
      <c r="J8200" s="8" t="s">
        <v>15</v>
      </c>
      <c r="K8200" s="13" t="str">
        <f t="shared" si="386"/>
        <v>Tuesday</v>
      </c>
      <c r="L8200" s="13">
        <f>YEAR(retail_store_sales!$N8200)</f>
        <v>2024</v>
      </c>
      <c r="M8200" s="13" t="str">
        <f t="shared" si="385"/>
        <v>February</v>
      </c>
      <c r="N8200" s="14">
        <v>45349</v>
      </c>
      <c r="O8200" s="8" t="b">
        <v>1</v>
      </c>
    </row>
    <row r="8201" spans="1:15" x14ac:dyDescent="0.3">
      <c r="A8201" s="15" t="s">
        <v>6386</v>
      </c>
      <c r="B8201" s="15" t="s">
        <v>79</v>
      </c>
      <c r="C8201" s="15" t="s">
        <v>27</v>
      </c>
      <c r="D8201" s="15" t="s">
        <v>28</v>
      </c>
      <c r="E8201" s="16">
        <f>retail_store_sales!$H8201/retail_store_sales!$F8201</f>
        <v>27.5</v>
      </c>
      <c r="F8201" s="17">
        <v>7</v>
      </c>
      <c r="G8201" s="18">
        <f t="shared" si="384"/>
        <v>27.5</v>
      </c>
      <c r="H8201" s="19">
        <v>192.5</v>
      </c>
      <c r="I8201" s="15" t="s">
        <v>47</v>
      </c>
      <c r="J8201" s="15" t="s">
        <v>15</v>
      </c>
      <c r="K8201" s="13" t="str">
        <f t="shared" si="386"/>
        <v>Wednesday</v>
      </c>
      <c r="L8201" s="20">
        <f>YEAR(retail_store_sales!$N8201)</f>
        <v>2022</v>
      </c>
      <c r="M8201" s="20" t="str">
        <f t="shared" si="385"/>
        <v>January</v>
      </c>
      <c r="N8201" s="21">
        <v>44587</v>
      </c>
      <c r="O8201" s="15" t="b">
        <v>0</v>
      </c>
    </row>
    <row r="8202" spans="1:15" x14ac:dyDescent="0.3">
      <c r="A8202" s="8" t="s">
        <v>2356</v>
      </c>
      <c r="B8202" s="8" t="s">
        <v>115</v>
      </c>
      <c r="C8202" s="8" t="s">
        <v>27</v>
      </c>
      <c r="D8202" s="8" t="s">
        <v>12823</v>
      </c>
      <c r="E8202" s="9">
        <v>0</v>
      </c>
      <c r="F8202" s="10">
        <v>0</v>
      </c>
      <c r="G8202" s="11">
        <f t="shared" si="384"/>
        <v>0</v>
      </c>
      <c r="H8202" s="12">
        <v>0</v>
      </c>
      <c r="I8202" s="8" t="s">
        <v>24</v>
      </c>
      <c r="J8202" s="8" t="s">
        <v>15</v>
      </c>
      <c r="K8202" s="13" t="str">
        <f t="shared" si="386"/>
        <v>Saturday</v>
      </c>
      <c r="L8202" s="13">
        <f>YEAR(retail_store_sales!$N8202)</f>
        <v>2024</v>
      </c>
      <c r="M8202" s="13" t="str">
        <f t="shared" si="385"/>
        <v>August</v>
      </c>
      <c r="N8202" s="14">
        <v>45535</v>
      </c>
      <c r="O8202" s="8" t="s">
        <v>12824</v>
      </c>
    </row>
    <row r="8203" spans="1:15" x14ac:dyDescent="0.3">
      <c r="A8203" s="15" t="s">
        <v>12007</v>
      </c>
      <c r="B8203" s="15" t="s">
        <v>64</v>
      </c>
      <c r="C8203" s="15" t="s">
        <v>27</v>
      </c>
      <c r="D8203" s="15" t="s">
        <v>307</v>
      </c>
      <c r="E8203" s="16">
        <f>retail_store_sales!$H8203/retail_store_sales!$F8203</f>
        <v>6.5</v>
      </c>
      <c r="F8203" s="17">
        <v>8</v>
      </c>
      <c r="G8203" s="18">
        <f t="shared" si="384"/>
        <v>6.5</v>
      </c>
      <c r="H8203" s="19">
        <v>52</v>
      </c>
      <c r="I8203" s="15" t="s">
        <v>47</v>
      </c>
      <c r="J8203" s="15" t="s">
        <v>15</v>
      </c>
      <c r="K8203" s="13" t="str">
        <f t="shared" si="386"/>
        <v>Sunday</v>
      </c>
      <c r="L8203" s="20">
        <f>YEAR(retail_store_sales!$N8203)</f>
        <v>2024</v>
      </c>
      <c r="M8203" s="20" t="str">
        <f t="shared" si="385"/>
        <v>October</v>
      </c>
      <c r="N8203" s="21">
        <v>45578</v>
      </c>
      <c r="O8203" s="15" t="s">
        <v>12824</v>
      </c>
    </row>
    <row r="8204" spans="1:15" x14ac:dyDescent="0.3">
      <c r="A8204" s="8" t="s">
        <v>2062</v>
      </c>
      <c r="B8204" s="8" t="s">
        <v>122</v>
      </c>
      <c r="C8204" s="8" t="s">
        <v>27</v>
      </c>
      <c r="D8204" s="8" t="s">
        <v>116</v>
      </c>
      <c r="E8204" s="9">
        <f>retail_store_sales!$H8204/retail_store_sales!$F8204</f>
        <v>36.5</v>
      </c>
      <c r="F8204" s="10">
        <v>4</v>
      </c>
      <c r="G8204" s="11">
        <f t="shared" si="384"/>
        <v>36.5</v>
      </c>
      <c r="H8204" s="12">
        <v>146</v>
      </c>
      <c r="I8204" s="8" t="s">
        <v>24</v>
      </c>
      <c r="J8204" s="8" t="s">
        <v>15</v>
      </c>
      <c r="K8204" s="13" t="str">
        <f t="shared" si="386"/>
        <v>Thursday</v>
      </c>
      <c r="L8204" s="13">
        <f>YEAR(retail_store_sales!$N8204)</f>
        <v>2023</v>
      </c>
      <c r="M8204" s="13" t="str">
        <f t="shared" si="385"/>
        <v>August</v>
      </c>
      <c r="N8204" s="14">
        <v>45155</v>
      </c>
      <c r="O8204" s="8" t="b">
        <v>0</v>
      </c>
    </row>
    <row r="8205" spans="1:15" x14ac:dyDescent="0.3">
      <c r="A8205" s="15" t="s">
        <v>3087</v>
      </c>
      <c r="B8205" s="15" t="s">
        <v>30</v>
      </c>
      <c r="C8205" s="15" t="s">
        <v>65</v>
      </c>
      <c r="D8205" s="15" t="s">
        <v>214</v>
      </c>
      <c r="E8205" s="16">
        <f>retail_store_sales!$H8205/retail_store_sales!$F8205</f>
        <v>12.5</v>
      </c>
      <c r="F8205" s="17">
        <v>2</v>
      </c>
      <c r="G8205" s="18">
        <f t="shared" si="384"/>
        <v>12.5</v>
      </c>
      <c r="H8205" s="19">
        <v>25</v>
      </c>
      <c r="I8205" s="15" t="s">
        <v>14</v>
      </c>
      <c r="J8205" s="15" t="s">
        <v>37</v>
      </c>
      <c r="K8205" s="13" t="str">
        <f t="shared" si="386"/>
        <v>Tuesday</v>
      </c>
      <c r="L8205" s="20">
        <f>YEAR(retail_store_sales!$N8205)</f>
        <v>2022</v>
      </c>
      <c r="M8205" s="20" t="str">
        <f t="shared" si="385"/>
        <v>December</v>
      </c>
      <c r="N8205" s="21">
        <v>44908</v>
      </c>
      <c r="O8205" s="15" t="b">
        <v>0</v>
      </c>
    </row>
    <row r="8206" spans="1:15" x14ac:dyDescent="0.3">
      <c r="A8206" s="8" t="s">
        <v>9568</v>
      </c>
      <c r="B8206" s="8" t="s">
        <v>88</v>
      </c>
      <c r="C8206" s="8" t="s">
        <v>27</v>
      </c>
      <c r="D8206" s="8" t="s">
        <v>477</v>
      </c>
      <c r="E8206" s="9">
        <f>retail_store_sales!$H8206/retail_store_sales!$F8206</f>
        <v>8</v>
      </c>
      <c r="F8206" s="10">
        <v>7</v>
      </c>
      <c r="G8206" s="11">
        <f t="shared" si="384"/>
        <v>8</v>
      </c>
      <c r="H8206" s="12">
        <v>56</v>
      </c>
      <c r="I8206" s="8" t="s">
        <v>47</v>
      </c>
      <c r="J8206" s="8" t="s">
        <v>15</v>
      </c>
      <c r="K8206" s="13" t="str">
        <f t="shared" si="386"/>
        <v>Tuesday</v>
      </c>
      <c r="L8206" s="13">
        <f>YEAR(retail_store_sales!$N8206)</f>
        <v>2022</v>
      </c>
      <c r="M8206" s="13" t="str">
        <f t="shared" si="385"/>
        <v>October</v>
      </c>
      <c r="N8206" s="14">
        <v>44845</v>
      </c>
      <c r="O8206" s="8" t="s">
        <v>12824</v>
      </c>
    </row>
    <row r="8207" spans="1:15" x14ac:dyDescent="0.3">
      <c r="A8207" s="15" t="s">
        <v>2757</v>
      </c>
      <c r="B8207" s="15" t="s">
        <v>88</v>
      </c>
      <c r="C8207" s="15" t="s">
        <v>22</v>
      </c>
      <c r="D8207" s="15" t="s">
        <v>84</v>
      </c>
      <c r="E8207" s="16">
        <f>retail_store_sales!$H8207/retail_store_sales!$F8207</f>
        <v>33.5</v>
      </c>
      <c r="F8207" s="17">
        <v>10</v>
      </c>
      <c r="G8207" s="18">
        <f t="shared" si="384"/>
        <v>33.5</v>
      </c>
      <c r="H8207" s="19">
        <v>335</v>
      </c>
      <c r="I8207" s="15" t="s">
        <v>47</v>
      </c>
      <c r="J8207" s="15" t="s">
        <v>15</v>
      </c>
      <c r="K8207" s="13" t="str">
        <f t="shared" si="386"/>
        <v>Monday</v>
      </c>
      <c r="L8207" s="20">
        <f>YEAR(retail_store_sales!$N8207)</f>
        <v>2022</v>
      </c>
      <c r="M8207" s="20" t="str">
        <f t="shared" si="385"/>
        <v>January</v>
      </c>
      <c r="N8207" s="21">
        <v>44592</v>
      </c>
      <c r="O8207" s="15" t="b">
        <v>0</v>
      </c>
    </row>
    <row r="8208" spans="1:15" x14ac:dyDescent="0.3">
      <c r="A8208" s="8" t="s">
        <v>443</v>
      </c>
      <c r="B8208" s="8" t="s">
        <v>21</v>
      </c>
      <c r="C8208" s="8" t="s">
        <v>12</v>
      </c>
      <c r="D8208" s="8" t="s">
        <v>177</v>
      </c>
      <c r="E8208" s="9">
        <f>retail_store_sales!$H8208/retail_store_sales!$F8208</f>
        <v>14</v>
      </c>
      <c r="F8208" s="10">
        <v>7</v>
      </c>
      <c r="G8208" s="11">
        <f t="shared" si="384"/>
        <v>14</v>
      </c>
      <c r="H8208" s="12">
        <v>98</v>
      </c>
      <c r="I8208" s="8" t="s">
        <v>47</v>
      </c>
      <c r="J8208" s="8" t="s">
        <v>15</v>
      </c>
      <c r="K8208" s="13" t="str">
        <f t="shared" si="386"/>
        <v>Monday</v>
      </c>
      <c r="L8208" s="13">
        <f>YEAR(retail_store_sales!$N8208)</f>
        <v>2024</v>
      </c>
      <c r="M8208" s="13" t="str">
        <f t="shared" si="385"/>
        <v>November</v>
      </c>
      <c r="N8208" s="14">
        <v>45600</v>
      </c>
      <c r="O8208" s="8" t="s">
        <v>12824</v>
      </c>
    </row>
    <row r="8209" spans="1:15" x14ac:dyDescent="0.3">
      <c r="A8209" s="15" t="s">
        <v>10157</v>
      </c>
      <c r="B8209" s="15" t="s">
        <v>11</v>
      </c>
      <c r="C8209" s="15" t="s">
        <v>12</v>
      </c>
      <c r="D8209" s="15" t="s">
        <v>454</v>
      </c>
      <c r="E8209" s="16">
        <f>retail_store_sales!$H8209/retail_store_sales!$F8209</f>
        <v>26</v>
      </c>
      <c r="F8209" s="17">
        <v>9</v>
      </c>
      <c r="G8209" s="18">
        <f t="shared" si="384"/>
        <v>26</v>
      </c>
      <c r="H8209" s="19">
        <v>234</v>
      </c>
      <c r="I8209" s="15" t="s">
        <v>24</v>
      </c>
      <c r="J8209" s="15" t="s">
        <v>15</v>
      </c>
      <c r="K8209" s="13" t="str">
        <f t="shared" si="386"/>
        <v>Monday</v>
      </c>
      <c r="L8209" s="20">
        <f>YEAR(retail_store_sales!$N8209)</f>
        <v>2023</v>
      </c>
      <c r="M8209" s="20" t="str">
        <f t="shared" si="385"/>
        <v>October</v>
      </c>
      <c r="N8209" s="21">
        <v>45201</v>
      </c>
      <c r="O8209" s="15" t="s">
        <v>12824</v>
      </c>
    </row>
    <row r="8210" spans="1:15" x14ac:dyDescent="0.3">
      <c r="A8210" s="8" t="s">
        <v>241</v>
      </c>
      <c r="B8210" s="8" t="s">
        <v>45</v>
      </c>
      <c r="C8210" s="8" t="s">
        <v>129</v>
      </c>
      <c r="D8210" s="8" t="s">
        <v>242</v>
      </c>
      <c r="E8210" s="9">
        <f>retail_store_sales!$H8210/retail_store_sales!$F8210</f>
        <v>15.5</v>
      </c>
      <c r="F8210" s="10">
        <v>10</v>
      </c>
      <c r="G8210" s="11">
        <f t="shared" si="384"/>
        <v>15.5</v>
      </c>
      <c r="H8210" s="12">
        <v>155</v>
      </c>
      <c r="I8210" s="8" t="s">
        <v>47</v>
      </c>
      <c r="J8210" s="8" t="s">
        <v>37</v>
      </c>
      <c r="K8210" s="13" t="str">
        <f t="shared" si="386"/>
        <v>Saturday</v>
      </c>
      <c r="L8210" s="13">
        <f>YEAR(retail_store_sales!$N8210)</f>
        <v>2023</v>
      </c>
      <c r="M8210" s="13" t="str">
        <f t="shared" si="385"/>
        <v>July</v>
      </c>
      <c r="N8210" s="14">
        <v>45129</v>
      </c>
      <c r="O8210" s="8" t="b">
        <v>0</v>
      </c>
    </row>
    <row r="8211" spans="1:15" x14ac:dyDescent="0.3">
      <c r="A8211" s="15" t="s">
        <v>7993</v>
      </c>
      <c r="B8211" s="15" t="s">
        <v>122</v>
      </c>
      <c r="C8211" s="15" t="s">
        <v>18</v>
      </c>
      <c r="D8211" s="15" t="s">
        <v>286</v>
      </c>
      <c r="E8211" s="16">
        <f>retail_store_sales!$H8211/retail_store_sales!$F8211</f>
        <v>20</v>
      </c>
      <c r="F8211" s="17">
        <v>9</v>
      </c>
      <c r="G8211" s="18">
        <f t="shared" si="384"/>
        <v>20</v>
      </c>
      <c r="H8211" s="19">
        <v>180</v>
      </c>
      <c r="I8211" s="15" t="s">
        <v>47</v>
      </c>
      <c r="J8211" s="15" t="s">
        <v>15</v>
      </c>
      <c r="K8211" s="13" t="str">
        <f t="shared" si="386"/>
        <v>Wednesday</v>
      </c>
      <c r="L8211" s="20">
        <f>YEAR(retail_store_sales!$N8211)</f>
        <v>2024</v>
      </c>
      <c r="M8211" s="20" t="str">
        <f t="shared" si="385"/>
        <v>November</v>
      </c>
      <c r="N8211" s="21">
        <v>45623</v>
      </c>
      <c r="O8211" s="15" t="b">
        <v>0</v>
      </c>
    </row>
    <row r="8212" spans="1:15" x14ac:dyDescent="0.3">
      <c r="A8212" s="8" t="s">
        <v>557</v>
      </c>
      <c r="B8212" s="8" t="s">
        <v>115</v>
      </c>
      <c r="C8212" s="8" t="s">
        <v>65</v>
      </c>
      <c r="D8212" s="8" t="s">
        <v>12823</v>
      </c>
      <c r="E8212" s="9">
        <v>0</v>
      </c>
      <c r="F8212" s="10">
        <v>0</v>
      </c>
      <c r="G8212" s="11">
        <f t="shared" si="384"/>
        <v>0</v>
      </c>
      <c r="H8212" s="12">
        <v>0</v>
      </c>
      <c r="I8212" s="8" t="s">
        <v>14</v>
      </c>
      <c r="J8212" s="8" t="s">
        <v>37</v>
      </c>
      <c r="K8212" s="13" t="str">
        <f t="shared" si="386"/>
        <v>Sunday</v>
      </c>
      <c r="L8212" s="13">
        <f>YEAR(retail_store_sales!$N8212)</f>
        <v>2024</v>
      </c>
      <c r="M8212" s="13" t="str">
        <f t="shared" si="385"/>
        <v>February</v>
      </c>
      <c r="N8212" s="14">
        <v>45326</v>
      </c>
      <c r="O8212" s="8" t="b">
        <v>1</v>
      </c>
    </row>
    <row r="8213" spans="1:15" x14ac:dyDescent="0.3">
      <c r="A8213" s="15" t="s">
        <v>10321</v>
      </c>
      <c r="B8213" s="15" t="s">
        <v>88</v>
      </c>
      <c r="C8213" s="15" t="s">
        <v>65</v>
      </c>
      <c r="D8213" s="15" t="s">
        <v>351</v>
      </c>
      <c r="E8213" s="16">
        <f>retail_store_sales!$H8213/retail_store_sales!$F8213</f>
        <v>38</v>
      </c>
      <c r="F8213" s="17">
        <v>1</v>
      </c>
      <c r="G8213" s="18">
        <f t="shared" si="384"/>
        <v>38</v>
      </c>
      <c r="H8213" s="19">
        <v>38</v>
      </c>
      <c r="I8213" s="15" t="s">
        <v>24</v>
      </c>
      <c r="J8213" s="15" t="s">
        <v>37</v>
      </c>
      <c r="K8213" s="13" t="str">
        <f t="shared" si="386"/>
        <v>Monday</v>
      </c>
      <c r="L8213" s="20">
        <f>YEAR(retail_store_sales!$N8213)</f>
        <v>2024</v>
      </c>
      <c r="M8213" s="20" t="str">
        <f t="shared" si="385"/>
        <v>November</v>
      </c>
      <c r="N8213" s="21">
        <v>45607</v>
      </c>
      <c r="O8213" s="15" t="b">
        <v>1</v>
      </c>
    </row>
    <row r="8214" spans="1:15" x14ac:dyDescent="0.3">
      <c r="A8214" s="8" t="s">
        <v>12169</v>
      </c>
      <c r="B8214" s="8" t="s">
        <v>42</v>
      </c>
      <c r="C8214" s="8" t="s">
        <v>31</v>
      </c>
      <c r="D8214" s="8" t="s">
        <v>194</v>
      </c>
      <c r="E8214" s="9">
        <f>retail_store_sales!$H8214/retail_store_sales!$F8214</f>
        <v>14</v>
      </c>
      <c r="F8214" s="10">
        <v>2</v>
      </c>
      <c r="G8214" s="11">
        <f t="shared" si="384"/>
        <v>14</v>
      </c>
      <c r="H8214" s="12">
        <v>28</v>
      </c>
      <c r="I8214" s="8" t="s">
        <v>47</v>
      </c>
      <c r="J8214" s="8" t="s">
        <v>15</v>
      </c>
      <c r="K8214" s="13" t="str">
        <f t="shared" si="386"/>
        <v>Sunday</v>
      </c>
      <c r="L8214" s="13">
        <f>YEAR(retail_store_sales!$N8214)</f>
        <v>2022</v>
      </c>
      <c r="M8214" s="13" t="str">
        <f t="shared" si="385"/>
        <v>April</v>
      </c>
      <c r="N8214" s="14">
        <v>44654</v>
      </c>
      <c r="O8214" s="8" t="b">
        <v>0</v>
      </c>
    </row>
    <row r="8215" spans="1:15" x14ac:dyDescent="0.3">
      <c r="A8215" s="15" t="s">
        <v>10396</v>
      </c>
      <c r="B8215" s="15" t="s">
        <v>30</v>
      </c>
      <c r="C8215" s="15" t="s">
        <v>18</v>
      </c>
      <c r="D8215" s="15" t="s">
        <v>283</v>
      </c>
      <c r="E8215" s="16">
        <f>retail_store_sales!$H8215/retail_store_sales!$F8215</f>
        <v>8</v>
      </c>
      <c r="F8215" s="17">
        <v>3</v>
      </c>
      <c r="G8215" s="18">
        <f t="shared" si="384"/>
        <v>8</v>
      </c>
      <c r="H8215" s="19">
        <v>24</v>
      </c>
      <c r="I8215" s="15" t="s">
        <v>24</v>
      </c>
      <c r="J8215" s="15" t="s">
        <v>37</v>
      </c>
      <c r="K8215" s="13" t="str">
        <f t="shared" si="386"/>
        <v>Friday</v>
      </c>
      <c r="L8215" s="20">
        <f>YEAR(retail_store_sales!$N8215)</f>
        <v>2022</v>
      </c>
      <c r="M8215" s="20" t="str">
        <f t="shared" si="385"/>
        <v>April</v>
      </c>
      <c r="N8215" s="21">
        <v>44652</v>
      </c>
      <c r="O8215" s="15" t="b">
        <v>0</v>
      </c>
    </row>
    <row r="8216" spans="1:15" x14ac:dyDescent="0.3">
      <c r="A8216" s="8" t="s">
        <v>6350</v>
      </c>
      <c r="B8216" s="8" t="s">
        <v>39</v>
      </c>
      <c r="C8216" s="8" t="s">
        <v>18</v>
      </c>
      <c r="D8216" s="8" t="s">
        <v>151</v>
      </c>
      <c r="E8216" s="9">
        <f>retail_store_sales!$H8216/retail_store_sales!$F8216</f>
        <v>12.5</v>
      </c>
      <c r="F8216" s="10">
        <v>2</v>
      </c>
      <c r="G8216" s="11">
        <f t="shared" si="384"/>
        <v>12.5</v>
      </c>
      <c r="H8216" s="12">
        <v>25</v>
      </c>
      <c r="I8216" s="8" t="s">
        <v>24</v>
      </c>
      <c r="J8216" s="8" t="s">
        <v>37</v>
      </c>
      <c r="K8216" s="13" t="str">
        <f t="shared" si="386"/>
        <v>Sunday</v>
      </c>
      <c r="L8216" s="13">
        <f>YEAR(retail_store_sales!$N8216)</f>
        <v>2022</v>
      </c>
      <c r="M8216" s="13" t="str">
        <f t="shared" si="385"/>
        <v>May</v>
      </c>
      <c r="N8216" s="14">
        <v>44689</v>
      </c>
      <c r="O8216" s="8" t="s">
        <v>12824</v>
      </c>
    </row>
    <row r="8217" spans="1:15" x14ac:dyDescent="0.3">
      <c r="A8217" s="15" t="s">
        <v>7167</v>
      </c>
      <c r="B8217" s="15" t="s">
        <v>88</v>
      </c>
      <c r="C8217" s="15" t="s">
        <v>129</v>
      </c>
      <c r="D8217" s="15" t="s">
        <v>12823</v>
      </c>
      <c r="E8217" s="16">
        <f>retail_store_sales!$H8217/retail_store_sales!$F8217</f>
        <v>41</v>
      </c>
      <c r="F8217" s="17">
        <v>7</v>
      </c>
      <c r="G8217" s="18">
        <f t="shared" si="384"/>
        <v>41</v>
      </c>
      <c r="H8217" s="19">
        <v>287</v>
      </c>
      <c r="I8217" s="15" t="s">
        <v>47</v>
      </c>
      <c r="J8217" s="15" t="s">
        <v>15</v>
      </c>
      <c r="K8217" s="13" t="str">
        <f t="shared" si="386"/>
        <v>Saturday</v>
      </c>
      <c r="L8217" s="20">
        <f>YEAR(retail_store_sales!$N8217)</f>
        <v>2024</v>
      </c>
      <c r="M8217" s="20" t="str">
        <f t="shared" si="385"/>
        <v>April</v>
      </c>
      <c r="N8217" s="21">
        <v>45395</v>
      </c>
      <c r="O8217" s="15" t="s">
        <v>12824</v>
      </c>
    </row>
    <row r="8218" spans="1:15" x14ac:dyDescent="0.3">
      <c r="A8218" s="8" t="s">
        <v>7789</v>
      </c>
      <c r="B8218" s="8" t="s">
        <v>112</v>
      </c>
      <c r="C8218" s="8" t="s">
        <v>22</v>
      </c>
      <c r="D8218" s="8" t="s">
        <v>84</v>
      </c>
      <c r="E8218" s="9">
        <f>retail_store_sales!$H8218/retail_store_sales!$F8218</f>
        <v>33.5</v>
      </c>
      <c r="F8218" s="10">
        <v>6</v>
      </c>
      <c r="G8218" s="11">
        <f t="shared" si="384"/>
        <v>33.5</v>
      </c>
      <c r="H8218" s="12">
        <v>201</v>
      </c>
      <c r="I8218" s="8" t="s">
        <v>14</v>
      </c>
      <c r="J8218" s="8" t="s">
        <v>37</v>
      </c>
      <c r="K8218" s="13" t="str">
        <f t="shared" si="386"/>
        <v>Thursday</v>
      </c>
      <c r="L8218" s="13">
        <f>YEAR(retail_store_sales!$N8218)</f>
        <v>2024</v>
      </c>
      <c r="M8218" s="13" t="str">
        <f t="shared" si="385"/>
        <v>October</v>
      </c>
      <c r="N8218" s="14">
        <v>45575</v>
      </c>
      <c r="O8218" s="8" t="b">
        <v>0</v>
      </c>
    </row>
    <row r="8219" spans="1:15" x14ac:dyDescent="0.3">
      <c r="A8219" s="15" t="s">
        <v>7334</v>
      </c>
      <c r="B8219" s="15" t="s">
        <v>21</v>
      </c>
      <c r="C8219" s="15" t="s">
        <v>12</v>
      </c>
      <c r="D8219" s="15" t="s">
        <v>454</v>
      </c>
      <c r="E8219" s="16">
        <f>retail_store_sales!$H8219/retail_store_sales!$F8219</f>
        <v>26</v>
      </c>
      <c r="F8219" s="17">
        <v>7</v>
      </c>
      <c r="G8219" s="18">
        <f t="shared" si="384"/>
        <v>26</v>
      </c>
      <c r="H8219" s="19">
        <v>182</v>
      </c>
      <c r="I8219" s="15" t="s">
        <v>14</v>
      </c>
      <c r="J8219" s="15" t="s">
        <v>15</v>
      </c>
      <c r="K8219" s="13" t="str">
        <f t="shared" si="386"/>
        <v>Monday</v>
      </c>
      <c r="L8219" s="20">
        <f>YEAR(retail_store_sales!$N8219)</f>
        <v>2024</v>
      </c>
      <c r="M8219" s="20" t="str">
        <f t="shared" si="385"/>
        <v>July</v>
      </c>
      <c r="N8219" s="21">
        <v>45481</v>
      </c>
      <c r="O8219" s="15" t="s">
        <v>12824</v>
      </c>
    </row>
    <row r="8220" spans="1:15" x14ac:dyDescent="0.3">
      <c r="A8220" s="8" t="s">
        <v>5159</v>
      </c>
      <c r="B8220" s="8" t="s">
        <v>167</v>
      </c>
      <c r="C8220" s="8" t="s">
        <v>65</v>
      </c>
      <c r="D8220" s="8" t="s">
        <v>760</v>
      </c>
      <c r="E8220" s="9">
        <f>retail_store_sales!$H8220/retail_store_sales!$F8220</f>
        <v>6.5</v>
      </c>
      <c r="F8220" s="10">
        <v>7</v>
      </c>
      <c r="G8220" s="11">
        <f t="shared" si="384"/>
        <v>6.5</v>
      </c>
      <c r="H8220" s="12">
        <v>45.5</v>
      </c>
      <c r="I8220" s="8" t="s">
        <v>24</v>
      </c>
      <c r="J8220" s="8" t="s">
        <v>37</v>
      </c>
      <c r="K8220" s="13" t="str">
        <f t="shared" si="386"/>
        <v>Monday</v>
      </c>
      <c r="L8220" s="13">
        <f>YEAR(retail_store_sales!$N8220)</f>
        <v>2022</v>
      </c>
      <c r="M8220" s="13" t="str">
        <f t="shared" si="385"/>
        <v>December</v>
      </c>
      <c r="N8220" s="14">
        <v>44914</v>
      </c>
      <c r="O8220" s="8" t="b">
        <v>1</v>
      </c>
    </row>
    <row r="8221" spans="1:15" x14ac:dyDescent="0.3">
      <c r="A8221" s="15" t="s">
        <v>817</v>
      </c>
      <c r="B8221" s="15" t="s">
        <v>35</v>
      </c>
      <c r="C8221" s="15" t="s">
        <v>31</v>
      </c>
      <c r="D8221" s="15" t="s">
        <v>818</v>
      </c>
      <c r="E8221" s="16">
        <f>retail_store_sales!$H8221/retail_store_sales!$F8221</f>
        <v>15.5</v>
      </c>
      <c r="F8221" s="17">
        <v>6</v>
      </c>
      <c r="G8221" s="18">
        <f t="shared" si="384"/>
        <v>15.5</v>
      </c>
      <c r="H8221" s="19">
        <v>93</v>
      </c>
      <c r="I8221" s="15" t="s">
        <v>24</v>
      </c>
      <c r="J8221" s="15" t="s">
        <v>37</v>
      </c>
      <c r="K8221" s="13" t="str">
        <f t="shared" si="386"/>
        <v>Wednesday</v>
      </c>
      <c r="L8221" s="20">
        <f>YEAR(retail_store_sales!$N8221)</f>
        <v>2024</v>
      </c>
      <c r="M8221" s="20" t="str">
        <f t="shared" si="385"/>
        <v>July</v>
      </c>
      <c r="N8221" s="21">
        <v>45504</v>
      </c>
      <c r="O8221" s="15" t="b">
        <v>1</v>
      </c>
    </row>
    <row r="8222" spans="1:15" x14ac:dyDescent="0.3">
      <c r="A8222" s="8" t="s">
        <v>3100</v>
      </c>
      <c r="B8222" s="8" t="s">
        <v>30</v>
      </c>
      <c r="C8222" s="8" t="s">
        <v>129</v>
      </c>
      <c r="D8222" s="8" t="s">
        <v>12823</v>
      </c>
      <c r="E8222" s="9">
        <v>0</v>
      </c>
      <c r="F8222" s="10">
        <v>0</v>
      </c>
      <c r="G8222" s="11">
        <f t="shared" si="384"/>
        <v>0</v>
      </c>
      <c r="H8222" s="12">
        <v>0</v>
      </c>
      <c r="I8222" s="8" t="s">
        <v>47</v>
      </c>
      <c r="J8222" s="8" t="s">
        <v>15</v>
      </c>
      <c r="K8222" s="13" t="str">
        <f t="shared" si="386"/>
        <v>Saturday</v>
      </c>
      <c r="L8222" s="13">
        <f>YEAR(retail_store_sales!$N8222)</f>
        <v>2022</v>
      </c>
      <c r="M8222" s="13" t="str">
        <f t="shared" si="385"/>
        <v>September</v>
      </c>
      <c r="N8222" s="14">
        <v>44821</v>
      </c>
      <c r="O8222" s="8" t="s">
        <v>12824</v>
      </c>
    </row>
    <row r="8223" spans="1:15" x14ac:dyDescent="0.3">
      <c r="A8223" s="15" t="s">
        <v>4500</v>
      </c>
      <c r="B8223" s="15" t="s">
        <v>64</v>
      </c>
      <c r="C8223" s="15" t="s">
        <v>27</v>
      </c>
      <c r="D8223" s="15" t="s">
        <v>569</v>
      </c>
      <c r="E8223" s="16">
        <f>retail_store_sales!$H8223/retail_store_sales!$F8223</f>
        <v>29</v>
      </c>
      <c r="F8223" s="17">
        <v>7</v>
      </c>
      <c r="G8223" s="18">
        <f t="shared" si="384"/>
        <v>29</v>
      </c>
      <c r="H8223" s="19">
        <v>203</v>
      </c>
      <c r="I8223" s="15" t="s">
        <v>14</v>
      </c>
      <c r="J8223" s="15" t="s">
        <v>15</v>
      </c>
      <c r="K8223" s="13" t="str">
        <f t="shared" si="386"/>
        <v>Wednesday</v>
      </c>
      <c r="L8223" s="20">
        <f>YEAR(retail_store_sales!$N8223)</f>
        <v>2023</v>
      </c>
      <c r="M8223" s="20" t="str">
        <f t="shared" si="385"/>
        <v>June</v>
      </c>
      <c r="N8223" s="21">
        <v>45091</v>
      </c>
      <c r="O8223" s="15" t="b">
        <v>1</v>
      </c>
    </row>
    <row r="8224" spans="1:15" x14ac:dyDescent="0.3">
      <c r="A8224" s="8" t="s">
        <v>4048</v>
      </c>
      <c r="B8224" s="8" t="s">
        <v>97</v>
      </c>
      <c r="C8224" s="8" t="s">
        <v>65</v>
      </c>
      <c r="D8224" s="8" t="s">
        <v>368</v>
      </c>
      <c r="E8224" s="9">
        <f>retail_store_sales!$H8224/retail_store_sales!$F8224</f>
        <v>36.5</v>
      </c>
      <c r="F8224" s="10">
        <v>6</v>
      </c>
      <c r="G8224" s="11">
        <f t="shared" si="384"/>
        <v>36.5</v>
      </c>
      <c r="H8224" s="12">
        <v>219</v>
      </c>
      <c r="I8224" s="8" t="s">
        <v>14</v>
      </c>
      <c r="J8224" s="8" t="s">
        <v>15</v>
      </c>
      <c r="K8224" s="13" t="str">
        <f t="shared" si="386"/>
        <v>Wednesday</v>
      </c>
      <c r="L8224" s="13">
        <f>YEAR(retail_store_sales!$N8224)</f>
        <v>2024</v>
      </c>
      <c r="M8224" s="13" t="str">
        <f t="shared" si="385"/>
        <v>October</v>
      </c>
      <c r="N8224" s="14">
        <v>45595</v>
      </c>
      <c r="O8224" s="8" t="s">
        <v>12824</v>
      </c>
    </row>
    <row r="8225" spans="1:15" x14ac:dyDescent="0.3">
      <c r="A8225" s="15" t="s">
        <v>2188</v>
      </c>
      <c r="B8225" s="15" t="s">
        <v>115</v>
      </c>
      <c r="C8225" s="15" t="s">
        <v>129</v>
      </c>
      <c r="D8225" s="15" t="s">
        <v>515</v>
      </c>
      <c r="E8225" s="16">
        <f>retail_store_sales!$H8225/retail_store_sales!$F8225</f>
        <v>29</v>
      </c>
      <c r="F8225" s="17">
        <v>9</v>
      </c>
      <c r="G8225" s="18">
        <f t="shared" si="384"/>
        <v>29</v>
      </c>
      <c r="H8225" s="19">
        <v>261</v>
      </c>
      <c r="I8225" s="15" t="s">
        <v>24</v>
      </c>
      <c r="J8225" s="15" t="s">
        <v>37</v>
      </c>
      <c r="K8225" s="13" t="str">
        <f t="shared" si="386"/>
        <v>Monday</v>
      </c>
      <c r="L8225" s="20">
        <f>YEAR(retail_store_sales!$N8225)</f>
        <v>2024</v>
      </c>
      <c r="M8225" s="20" t="str">
        <f t="shared" si="385"/>
        <v>January</v>
      </c>
      <c r="N8225" s="21">
        <v>45313</v>
      </c>
      <c r="O8225" s="15" t="b">
        <v>0</v>
      </c>
    </row>
    <row r="8226" spans="1:15" x14ac:dyDescent="0.3">
      <c r="A8226" s="8" t="s">
        <v>8469</v>
      </c>
      <c r="B8226" s="8" t="s">
        <v>11</v>
      </c>
      <c r="C8226" s="8" t="s">
        <v>12</v>
      </c>
      <c r="D8226" s="8" t="s">
        <v>12823</v>
      </c>
      <c r="E8226" s="9">
        <v>0</v>
      </c>
      <c r="F8226" s="10">
        <v>0</v>
      </c>
      <c r="G8226" s="11">
        <f t="shared" si="384"/>
        <v>0</v>
      </c>
      <c r="H8226" s="12">
        <v>0</v>
      </c>
      <c r="I8226" s="8" t="s">
        <v>47</v>
      </c>
      <c r="J8226" s="8" t="s">
        <v>15</v>
      </c>
      <c r="K8226" s="13" t="str">
        <f t="shared" si="386"/>
        <v>Thursday</v>
      </c>
      <c r="L8226" s="13">
        <f>YEAR(retail_store_sales!$N8226)</f>
        <v>2024</v>
      </c>
      <c r="M8226" s="13" t="str">
        <f t="shared" si="385"/>
        <v>August</v>
      </c>
      <c r="N8226" s="14">
        <v>45512</v>
      </c>
      <c r="O8226" s="8" t="b">
        <v>1</v>
      </c>
    </row>
    <row r="8227" spans="1:15" x14ac:dyDescent="0.3">
      <c r="A8227" s="15" t="s">
        <v>8125</v>
      </c>
      <c r="B8227" s="15" t="s">
        <v>35</v>
      </c>
      <c r="C8227" s="15" t="s">
        <v>65</v>
      </c>
      <c r="D8227" s="15" t="s">
        <v>357</v>
      </c>
      <c r="E8227" s="16">
        <f>retail_store_sales!$H8227/retail_store_sales!$F8227</f>
        <v>5</v>
      </c>
      <c r="F8227" s="17">
        <v>5</v>
      </c>
      <c r="G8227" s="18">
        <f t="shared" si="384"/>
        <v>5</v>
      </c>
      <c r="H8227" s="19">
        <v>25</v>
      </c>
      <c r="I8227" s="15" t="s">
        <v>24</v>
      </c>
      <c r="J8227" s="15" t="s">
        <v>37</v>
      </c>
      <c r="K8227" s="13" t="str">
        <f t="shared" si="386"/>
        <v>Wednesday</v>
      </c>
      <c r="L8227" s="20">
        <f>YEAR(retail_store_sales!$N8227)</f>
        <v>2023</v>
      </c>
      <c r="M8227" s="20" t="str">
        <f t="shared" si="385"/>
        <v>May</v>
      </c>
      <c r="N8227" s="21">
        <v>45056</v>
      </c>
      <c r="O8227" s="15" t="b">
        <v>0</v>
      </c>
    </row>
    <row r="8228" spans="1:15" x14ac:dyDescent="0.3">
      <c r="A8228" s="8" t="s">
        <v>11421</v>
      </c>
      <c r="B8228" s="8" t="s">
        <v>42</v>
      </c>
      <c r="C8228" s="8" t="s">
        <v>22</v>
      </c>
      <c r="D8228" s="8" t="s">
        <v>84</v>
      </c>
      <c r="E8228" s="9">
        <f>retail_store_sales!$H8228/retail_store_sales!$F8228</f>
        <v>33.5</v>
      </c>
      <c r="F8228" s="10">
        <v>4</v>
      </c>
      <c r="G8228" s="11">
        <f t="shared" si="384"/>
        <v>33.5</v>
      </c>
      <c r="H8228" s="12">
        <v>134</v>
      </c>
      <c r="I8228" s="8" t="s">
        <v>47</v>
      </c>
      <c r="J8228" s="8" t="s">
        <v>37</v>
      </c>
      <c r="K8228" s="13" t="str">
        <f t="shared" si="386"/>
        <v>Thursday</v>
      </c>
      <c r="L8228" s="13">
        <f>YEAR(retail_store_sales!$N8228)</f>
        <v>2023</v>
      </c>
      <c r="M8228" s="13" t="str">
        <f t="shared" si="385"/>
        <v>June</v>
      </c>
      <c r="N8228" s="14">
        <v>45092</v>
      </c>
      <c r="O8228" s="8" t="b">
        <v>0</v>
      </c>
    </row>
    <row r="8229" spans="1:15" x14ac:dyDescent="0.3">
      <c r="A8229" s="15" t="s">
        <v>436</v>
      </c>
      <c r="B8229" s="15" t="s">
        <v>107</v>
      </c>
      <c r="C8229" s="15" t="s">
        <v>22</v>
      </c>
      <c r="D8229" s="15" t="s">
        <v>23</v>
      </c>
      <c r="E8229" s="16">
        <f>retail_store_sales!$H8229/retail_store_sales!$F8229</f>
        <v>21.5</v>
      </c>
      <c r="F8229" s="17">
        <v>1</v>
      </c>
      <c r="G8229" s="18">
        <f t="shared" si="384"/>
        <v>21.5</v>
      </c>
      <c r="H8229" s="19">
        <v>21.5</v>
      </c>
      <c r="I8229" s="15" t="s">
        <v>24</v>
      </c>
      <c r="J8229" s="15" t="s">
        <v>15</v>
      </c>
      <c r="K8229" s="13" t="str">
        <f t="shared" si="386"/>
        <v>Tuesday</v>
      </c>
      <c r="L8229" s="20">
        <f>YEAR(retail_store_sales!$N8229)</f>
        <v>2023</v>
      </c>
      <c r="M8229" s="20" t="str">
        <f t="shared" si="385"/>
        <v>August</v>
      </c>
      <c r="N8229" s="21">
        <v>45160</v>
      </c>
      <c r="O8229" s="15" t="b">
        <v>0</v>
      </c>
    </row>
    <row r="8230" spans="1:15" x14ac:dyDescent="0.3">
      <c r="A8230" s="8" t="s">
        <v>8328</v>
      </c>
      <c r="B8230" s="8" t="s">
        <v>88</v>
      </c>
      <c r="C8230" s="8" t="s">
        <v>65</v>
      </c>
      <c r="D8230" s="8" t="s">
        <v>376</v>
      </c>
      <c r="E8230" s="9">
        <f>retail_store_sales!$H8230/retail_store_sales!$F8230</f>
        <v>29</v>
      </c>
      <c r="F8230" s="10">
        <v>6</v>
      </c>
      <c r="G8230" s="11">
        <f t="shared" si="384"/>
        <v>29</v>
      </c>
      <c r="H8230" s="12">
        <v>174</v>
      </c>
      <c r="I8230" s="8" t="s">
        <v>14</v>
      </c>
      <c r="J8230" s="8" t="s">
        <v>15</v>
      </c>
      <c r="K8230" s="13" t="str">
        <f t="shared" si="386"/>
        <v>Monday</v>
      </c>
      <c r="L8230" s="13">
        <f>YEAR(retail_store_sales!$N8230)</f>
        <v>2023</v>
      </c>
      <c r="M8230" s="13" t="str">
        <f t="shared" si="385"/>
        <v>April</v>
      </c>
      <c r="N8230" s="14">
        <v>45026</v>
      </c>
      <c r="O8230" s="8" t="s">
        <v>12824</v>
      </c>
    </row>
    <row r="8231" spans="1:15" x14ac:dyDescent="0.3">
      <c r="A8231" s="15" t="s">
        <v>260</v>
      </c>
      <c r="B8231" s="15" t="s">
        <v>64</v>
      </c>
      <c r="C8231" s="15" t="s">
        <v>40</v>
      </c>
      <c r="D8231" s="15" t="s">
        <v>232</v>
      </c>
      <c r="E8231" s="16">
        <f>retail_store_sales!$H8231/retail_store_sales!$F8231</f>
        <v>11</v>
      </c>
      <c r="F8231" s="17">
        <v>8</v>
      </c>
      <c r="G8231" s="18">
        <f t="shared" si="384"/>
        <v>11</v>
      </c>
      <c r="H8231" s="19">
        <v>88</v>
      </c>
      <c r="I8231" s="15" t="s">
        <v>14</v>
      </c>
      <c r="J8231" s="15" t="s">
        <v>15</v>
      </c>
      <c r="K8231" s="13" t="str">
        <f t="shared" si="386"/>
        <v>Tuesday</v>
      </c>
      <c r="L8231" s="20">
        <f>YEAR(retail_store_sales!$N8231)</f>
        <v>2022</v>
      </c>
      <c r="M8231" s="20" t="str">
        <f t="shared" si="385"/>
        <v>June</v>
      </c>
      <c r="N8231" s="21">
        <v>44740</v>
      </c>
      <c r="O8231" s="15" t="b">
        <v>0</v>
      </c>
    </row>
    <row r="8232" spans="1:15" x14ac:dyDescent="0.3">
      <c r="A8232" s="8" t="s">
        <v>3775</v>
      </c>
      <c r="B8232" s="8" t="s">
        <v>97</v>
      </c>
      <c r="C8232" s="8" t="s">
        <v>31</v>
      </c>
      <c r="D8232" s="8" t="s">
        <v>202</v>
      </c>
      <c r="E8232" s="9">
        <f>retail_store_sales!$H8232/retail_store_sales!$F8232</f>
        <v>9.5</v>
      </c>
      <c r="F8232" s="10">
        <v>5</v>
      </c>
      <c r="G8232" s="11">
        <f t="shared" si="384"/>
        <v>9.5</v>
      </c>
      <c r="H8232" s="12">
        <v>47.5</v>
      </c>
      <c r="I8232" s="8" t="s">
        <v>47</v>
      </c>
      <c r="J8232" s="8" t="s">
        <v>15</v>
      </c>
      <c r="K8232" s="13" t="str">
        <f t="shared" si="386"/>
        <v>Thursday</v>
      </c>
      <c r="L8232" s="13">
        <f>YEAR(retail_store_sales!$N8232)</f>
        <v>2023</v>
      </c>
      <c r="M8232" s="13" t="str">
        <f t="shared" si="385"/>
        <v>May</v>
      </c>
      <c r="N8232" s="14">
        <v>45050</v>
      </c>
      <c r="O8232" s="8" t="b">
        <v>1</v>
      </c>
    </row>
    <row r="8233" spans="1:15" x14ac:dyDescent="0.3">
      <c r="A8233" s="15" t="s">
        <v>2799</v>
      </c>
      <c r="B8233" s="15" t="s">
        <v>107</v>
      </c>
      <c r="C8233" s="15" t="s">
        <v>27</v>
      </c>
      <c r="D8233" s="15" t="s">
        <v>465</v>
      </c>
      <c r="E8233" s="16">
        <f>retail_store_sales!$H8233/retail_store_sales!$F8233</f>
        <v>5</v>
      </c>
      <c r="F8233" s="17">
        <v>4</v>
      </c>
      <c r="G8233" s="18">
        <f t="shared" si="384"/>
        <v>5</v>
      </c>
      <c r="H8233" s="19">
        <v>20</v>
      </c>
      <c r="I8233" s="15" t="s">
        <v>47</v>
      </c>
      <c r="J8233" s="15" t="s">
        <v>15</v>
      </c>
      <c r="K8233" s="13" t="str">
        <f t="shared" si="386"/>
        <v>Saturday</v>
      </c>
      <c r="L8233" s="20">
        <f>YEAR(retail_store_sales!$N8233)</f>
        <v>2023</v>
      </c>
      <c r="M8233" s="20" t="str">
        <f t="shared" si="385"/>
        <v>March</v>
      </c>
      <c r="N8233" s="21">
        <v>44996</v>
      </c>
      <c r="O8233" s="15" t="b">
        <v>1</v>
      </c>
    </row>
    <row r="8234" spans="1:15" x14ac:dyDescent="0.3">
      <c r="A8234" s="8" t="s">
        <v>2227</v>
      </c>
      <c r="B8234" s="8" t="s">
        <v>39</v>
      </c>
      <c r="C8234" s="8" t="s">
        <v>12</v>
      </c>
      <c r="D8234" s="8" t="s">
        <v>192</v>
      </c>
      <c r="E8234" s="9">
        <f>retail_store_sales!$H8234/retail_store_sales!$F8234</f>
        <v>41</v>
      </c>
      <c r="F8234" s="10">
        <v>10</v>
      </c>
      <c r="G8234" s="11">
        <f t="shared" si="384"/>
        <v>41</v>
      </c>
      <c r="H8234" s="12">
        <v>410</v>
      </c>
      <c r="I8234" s="8" t="s">
        <v>24</v>
      </c>
      <c r="J8234" s="8" t="s">
        <v>15</v>
      </c>
      <c r="K8234" s="13" t="str">
        <f t="shared" si="386"/>
        <v>Saturday</v>
      </c>
      <c r="L8234" s="13">
        <f>YEAR(retail_store_sales!$N8234)</f>
        <v>2022</v>
      </c>
      <c r="M8234" s="13" t="str">
        <f t="shared" si="385"/>
        <v>June</v>
      </c>
      <c r="N8234" s="14">
        <v>44723</v>
      </c>
      <c r="O8234" s="8" t="s">
        <v>12824</v>
      </c>
    </row>
    <row r="8235" spans="1:15" x14ac:dyDescent="0.3">
      <c r="A8235" s="15" t="s">
        <v>6025</v>
      </c>
      <c r="B8235" s="15" t="s">
        <v>30</v>
      </c>
      <c r="C8235" s="15" t="s">
        <v>27</v>
      </c>
      <c r="D8235" s="15" t="s">
        <v>300</v>
      </c>
      <c r="E8235" s="16">
        <f>retail_store_sales!$H8235/retail_store_sales!$F8235</f>
        <v>35</v>
      </c>
      <c r="F8235" s="17">
        <v>4</v>
      </c>
      <c r="G8235" s="18">
        <f t="shared" si="384"/>
        <v>35</v>
      </c>
      <c r="H8235" s="19">
        <v>140</v>
      </c>
      <c r="I8235" s="15" t="s">
        <v>47</v>
      </c>
      <c r="J8235" s="15" t="s">
        <v>37</v>
      </c>
      <c r="K8235" s="13" t="str">
        <f t="shared" si="386"/>
        <v>Monday</v>
      </c>
      <c r="L8235" s="20">
        <f>YEAR(retail_store_sales!$N8235)</f>
        <v>2024</v>
      </c>
      <c r="M8235" s="20" t="str">
        <f t="shared" si="385"/>
        <v>August</v>
      </c>
      <c r="N8235" s="21">
        <v>45509</v>
      </c>
      <c r="O8235" s="15" t="b">
        <v>0</v>
      </c>
    </row>
    <row r="8236" spans="1:15" x14ac:dyDescent="0.3">
      <c r="A8236" s="8" t="s">
        <v>10167</v>
      </c>
      <c r="B8236" s="8" t="s">
        <v>76</v>
      </c>
      <c r="C8236" s="8" t="s">
        <v>18</v>
      </c>
      <c r="D8236" s="8" t="s">
        <v>270</v>
      </c>
      <c r="E8236" s="9">
        <f>retail_store_sales!$H8236/retail_store_sales!$F8236</f>
        <v>5</v>
      </c>
      <c r="F8236" s="10">
        <v>9</v>
      </c>
      <c r="G8236" s="11">
        <f t="shared" si="384"/>
        <v>5</v>
      </c>
      <c r="H8236" s="12">
        <v>45</v>
      </c>
      <c r="I8236" s="8" t="s">
        <v>24</v>
      </c>
      <c r="J8236" s="8" t="s">
        <v>15</v>
      </c>
      <c r="K8236" s="13" t="str">
        <f t="shared" si="386"/>
        <v>Tuesday</v>
      </c>
      <c r="L8236" s="13">
        <f>YEAR(retail_store_sales!$N8236)</f>
        <v>2022</v>
      </c>
      <c r="M8236" s="13" t="str">
        <f t="shared" si="385"/>
        <v>February</v>
      </c>
      <c r="N8236" s="14">
        <v>44614</v>
      </c>
      <c r="O8236" s="8" t="b">
        <v>0</v>
      </c>
    </row>
    <row r="8237" spans="1:15" x14ac:dyDescent="0.3">
      <c r="A8237" s="15" t="s">
        <v>385</v>
      </c>
      <c r="B8237" s="15" t="s">
        <v>17</v>
      </c>
      <c r="C8237" s="15" t="s">
        <v>129</v>
      </c>
      <c r="D8237" s="15" t="s">
        <v>386</v>
      </c>
      <c r="E8237" s="16">
        <f>retail_store_sales!$H8237/retail_store_sales!$F8237</f>
        <v>9.5</v>
      </c>
      <c r="F8237" s="17">
        <v>5</v>
      </c>
      <c r="G8237" s="18">
        <f t="shared" si="384"/>
        <v>9.5</v>
      </c>
      <c r="H8237" s="19">
        <v>47.5</v>
      </c>
      <c r="I8237" s="15" t="s">
        <v>24</v>
      </c>
      <c r="J8237" s="15" t="s">
        <v>15</v>
      </c>
      <c r="K8237" s="13" t="str">
        <f t="shared" si="386"/>
        <v>Wednesday</v>
      </c>
      <c r="L8237" s="20">
        <f>YEAR(retail_store_sales!$N8237)</f>
        <v>2024</v>
      </c>
      <c r="M8237" s="20" t="str">
        <f t="shared" si="385"/>
        <v>October</v>
      </c>
      <c r="N8237" s="21">
        <v>45581</v>
      </c>
      <c r="O8237" s="15" t="s">
        <v>12824</v>
      </c>
    </row>
    <row r="8238" spans="1:15" x14ac:dyDescent="0.3">
      <c r="A8238" s="8" t="s">
        <v>8885</v>
      </c>
      <c r="B8238" s="8" t="s">
        <v>64</v>
      </c>
      <c r="C8238" s="8" t="s">
        <v>65</v>
      </c>
      <c r="D8238" s="8" t="s">
        <v>366</v>
      </c>
      <c r="E8238" s="9">
        <f>retail_store_sales!$H8238/retail_store_sales!$F8238</f>
        <v>21.5</v>
      </c>
      <c r="F8238" s="10">
        <v>7</v>
      </c>
      <c r="G8238" s="11">
        <f t="shared" si="384"/>
        <v>21.5</v>
      </c>
      <c r="H8238" s="12">
        <v>150.5</v>
      </c>
      <c r="I8238" s="8" t="s">
        <v>24</v>
      </c>
      <c r="J8238" s="8" t="s">
        <v>15</v>
      </c>
      <c r="K8238" s="13" t="str">
        <f t="shared" si="386"/>
        <v>Friday</v>
      </c>
      <c r="L8238" s="13">
        <f>YEAR(retail_store_sales!$N8238)</f>
        <v>2023</v>
      </c>
      <c r="M8238" s="13" t="str">
        <f t="shared" si="385"/>
        <v>December</v>
      </c>
      <c r="N8238" s="14">
        <v>45289</v>
      </c>
      <c r="O8238" s="8" t="b">
        <v>1</v>
      </c>
    </row>
    <row r="8239" spans="1:15" x14ac:dyDescent="0.3">
      <c r="A8239" s="15" t="s">
        <v>11497</v>
      </c>
      <c r="B8239" s="15" t="s">
        <v>26</v>
      </c>
      <c r="C8239" s="15" t="s">
        <v>129</v>
      </c>
      <c r="D8239" s="15" t="s">
        <v>138</v>
      </c>
      <c r="E8239" s="16">
        <f>retail_store_sales!$H8239/retail_store_sales!$F8239</f>
        <v>11</v>
      </c>
      <c r="F8239" s="17">
        <v>9</v>
      </c>
      <c r="G8239" s="18">
        <f t="shared" si="384"/>
        <v>11</v>
      </c>
      <c r="H8239" s="19">
        <v>99</v>
      </c>
      <c r="I8239" s="15" t="s">
        <v>24</v>
      </c>
      <c r="J8239" s="15" t="s">
        <v>15</v>
      </c>
      <c r="K8239" s="13" t="str">
        <f t="shared" si="386"/>
        <v>Tuesday</v>
      </c>
      <c r="L8239" s="20">
        <f>YEAR(retail_store_sales!$N8239)</f>
        <v>2022</v>
      </c>
      <c r="M8239" s="20" t="str">
        <f t="shared" si="385"/>
        <v>May</v>
      </c>
      <c r="N8239" s="21">
        <v>44705</v>
      </c>
      <c r="O8239" s="15" t="b">
        <v>1</v>
      </c>
    </row>
    <row r="8240" spans="1:15" x14ac:dyDescent="0.3">
      <c r="A8240" s="8" t="s">
        <v>12476</v>
      </c>
      <c r="B8240" s="8" t="s">
        <v>73</v>
      </c>
      <c r="C8240" s="8" t="s">
        <v>40</v>
      </c>
      <c r="D8240" s="8" t="s">
        <v>198</v>
      </c>
      <c r="E8240" s="9">
        <f>retail_store_sales!$H8240/retail_store_sales!$F8240</f>
        <v>39.5</v>
      </c>
      <c r="F8240" s="10">
        <v>8</v>
      </c>
      <c r="G8240" s="11">
        <f t="shared" si="384"/>
        <v>39.5</v>
      </c>
      <c r="H8240" s="12">
        <v>316</v>
      </c>
      <c r="I8240" s="8" t="s">
        <v>24</v>
      </c>
      <c r="J8240" s="8" t="s">
        <v>37</v>
      </c>
      <c r="K8240" s="13" t="str">
        <f t="shared" si="386"/>
        <v>Monday</v>
      </c>
      <c r="L8240" s="13">
        <f>YEAR(retail_store_sales!$N8240)</f>
        <v>2022</v>
      </c>
      <c r="M8240" s="13" t="str">
        <f t="shared" si="385"/>
        <v>June</v>
      </c>
      <c r="N8240" s="14">
        <v>44732</v>
      </c>
      <c r="O8240" s="8" t="b">
        <v>0</v>
      </c>
    </row>
    <row r="8241" spans="1:15" x14ac:dyDescent="0.3">
      <c r="A8241" s="15" t="s">
        <v>5399</v>
      </c>
      <c r="B8241" s="15" t="s">
        <v>88</v>
      </c>
      <c r="C8241" s="15" t="s">
        <v>65</v>
      </c>
      <c r="D8241" s="15" t="s">
        <v>463</v>
      </c>
      <c r="E8241" s="16">
        <f>retail_store_sales!$H8241/retail_store_sales!$F8241</f>
        <v>11</v>
      </c>
      <c r="F8241" s="17">
        <v>8</v>
      </c>
      <c r="G8241" s="18">
        <f t="shared" si="384"/>
        <v>11</v>
      </c>
      <c r="H8241" s="19">
        <v>88</v>
      </c>
      <c r="I8241" s="15" t="s">
        <v>47</v>
      </c>
      <c r="J8241" s="15" t="s">
        <v>15</v>
      </c>
      <c r="K8241" s="13" t="str">
        <f t="shared" si="386"/>
        <v>Monday</v>
      </c>
      <c r="L8241" s="20">
        <f>YEAR(retail_store_sales!$N8241)</f>
        <v>2024</v>
      </c>
      <c r="M8241" s="20" t="str">
        <f t="shared" si="385"/>
        <v>October</v>
      </c>
      <c r="N8241" s="21">
        <v>45593</v>
      </c>
      <c r="O8241" s="15" t="s">
        <v>12824</v>
      </c>
    </row>
    <row r="8242" spans="1:15" x14ac:dyDescent="0.3">
      <c r="A8242" s="8" t="s">
        <v>11445</v>
      </c>
      <c r="B8242" s="8" t="s">
        <v>21</v>
      </c>
      <c r="C8242" s="8" t="s">
        <v>22</v>
      </c>
      <c r="D8242" s="8" t="s">
        <v>1164</v>
      </c>
      <c r="E8242" s="9">
        <f>retail_store_sales!$H8242/retail_store_sales!$F8242</f>
        <v>9.5</v>
      </c>
      <c r="F8242" s="10">
        <v>6</v>
      </c>
      <c r="G8242" s="11">
        <f t="shared" si="384"/>
        <v>9.5</v>
      </c>
      <c r="H8242" s="12">
        <v>57</v>
      </c>
      <c r="I8242" s="8" t="s">
        <v>14</v>
      </c>
      <c r="J8242" s="8" t="s">
        <v>37</v>
      </c>
      <c r="K8242" s="13" t="str">
        <f t="shared" si="386"/>
        <v>Saturday</v>
      </c>
      <c r="L8242" s="13">
        <f>YEAR(retail_store_sales!$N8242)</f>
        <v>2022</v>
      </c>
      <c r="M8242" s="13" t="str">
        <f t="shared" si="385"/>
        <v>July</v>
      </c>
      <c r="N8242" s="14">
        <v>44751</v>
      </c>
      <c r="O8242" s="8" t="b">
        <v>1</v>
      </c>
    </row>
    <row r="8243" spans="1:15" x14ac:dyDescent="0.3">
      <c r="A8243" s="15" t="s">
        <v>7988</v>
      </c>
      <c r="B8243" s="15" t="s">
        <v>64</v>
      </c>
      <c r="C8243" s="15" t="s">
        <v>129</v>
      </c>
      <c r="D8243" s="15" t="s">
        <v>12823</v>
      </c>
      <c r="E8243" s="16">
        <f>retail_store_sales!$H8243/retail_store_sales!$F8243</f>
        <v>8</v>
      </c>
      <c r="F8243" s="17">
        <v>2</v>
      </c>
      <c r="G8243" s="18">
        <f t="shared" si="384"/>
        <v>8</v>
      </c>
      <c r="H8243" s="19">
        <v>16</v>
      </c>
      <c r="I8243" s="15" t="s">
        <v>14</v>
      </c>
      <c r="J8243" s="15" t="s">
        <v>15</v>
      </c>
      <c r="K8243" s="13" t="str">
        <f t="shared" si="386"/>
        <v>Thursday</v>
      </c>
      <c r="L8243" s="20">
        <f>YEAR(retail_store_sales!$N8243)</f>
        <v>2023</v>
      </c>
      <c r="M8243" s="20" t="str">
        <f t="shared" si="385"/>
        <v>November</v>
      </c>
      <c r="N8243" s="21">
        <v>45253</v>
      </c>
      <c r="O8243" s="15" t="s">
        <v>12824</v>
      </c>
    </row>
    <row r="8244" spans="1:15" x14ac:dyDescent="0.3">
      <c r="A8244" s="8" t="s">
        <v>10215</v>
      </c>
      <c r="B8244" s="8" t="s">
        <v>68</v>
      </c>
      <c r="C8244" s="8" t="s">
        <v>31</v>
      </c>
      <c r="D8244" s="8" t="s">
        <v>184</v>
      </c>
      <c r="E8244" s="9">
        <f>retail_store_sales!$H8244/retail_store_sales!$F8244</f>
        <v>33.5</v>
      </c>
      <c r="F8244" s="10">
        <v>6</v>
      </c>
      <c r="G8244" s="11">
        <f t="shared" si="384"/>
        <v>33.5</v>
      </c>
      <c r="H8244" s="12">
        <v>201</v>
      </c>
      <c r="I8244" s="8" t="s">
        <v>14</v>
      </c>
      <c r="J8244" s="8" t="s">
        <v>15</v>
      </c>
      <c r="K8244" s="13" t="str">
        <f t="shared" si="386"/>
        <v>Monday</v>
      </c>
      <c r="L8244" s="13">
        <f>YEAR(retail_store_sales!$N8244)</f>
        <v>2024</v>
      </c>
      <c r="M8244" s="13" t="str">
        <f t="shared" si="385"/>
        <v>September</v>
      </c>
      <c r="N8244" s="14">
        <v>45551</v>
      </c>
      <c r="O8244" s="8" t="b">
        <v>1</v>
      </c>
    </row>
    <row r="8245" spans="1:15" x14ac:dyDescent="0.3">
      <c r="A8245" s="15" t="s">
        <v>4528</v>
      </c>
      <c r="B8245" s="15" t="s">
        <v>39</v>
      </c>
      <c r="C8245" s="15" t="s">
        <v>40</v>
      </c>
      <c r="D8245" s="15" t="s">
        <v>198</v>
      </c>
      <c r="E8245" s="16">
        <f>retail_store_sales!$H8245/retail_store_sales!$F8245</f>
        <v>39.5</v>
      </c>
      <c r="F8245" s="17">
        <v>10</v>
      </c>
      <c r="G8245" s="18">
        <f t="shared" si="384"/>
        <v>39.5</v>
      </c>
      <c r="H8245" s="19">
        <v>395</v>
      </c>
      <c r="I8245" s="15" t="s">
        <v>14</v>
      </c>
      <c r="J8245" s="15" t="s">
        <v>37</v>
      </c>
      <c r="K8245" s="13" t="str">
        <f t="shared" si="386"/>
        <v>Thursday</v>
      </c>
      <c r="L8245" s="20">
        <f>YEAR(retail_store_sales!$N8245)</f>
        <v>2024</v>
      </c>
      <c r="M8245" s="20" t="str">
        <f t="shared" si="385"/>
        <v>February</v>
      </c>
      <c r="N8245" s="21">
        <v>45344</v>
      </c>
      <c r="O8245" s="15" t="s">
        <v>12824</v>
      </c>
    </row>
    <row r="8246" spans="1:15" x14ac:dyDescent="0.3">
      <c r="A8246" s="8" t="s">
        <v>11850</v>
      </c>
      <c r="B8246" s="8" t="s">
        <v>62</v>
      </c>
      <c r="C8246" s="8" t="s">
        <v>22</v>
      </c>
      <c r="D8246" s="8" t="s">
        <v>226</v>
      </c>
      <c r="E8246" s="9">
        <f>retail_store_sales!$H8246/retail_store_sales!$F8246</f>
        <v>15.5</v>
      </c>
      <c r="F8246" s="10">
        <v>1</v>
      </c>
      <c r="G8246" s="11">
        <f t="shared" si="384"/>
        <v>15.5</v>
      </c>
      <c r="H8246" s="12">
        <v>15.5</v>
      </c>
      <c r="I8246" s="8" t="s">
        <v>24</v>
      </c>
      <c r="J8246" s="8" t="s">
        <v>15</v>
      </c>
      <c r="K8246" s="13" t="str">
        <f t="shared" si="386"/>
        <v>Wednesday</v>
      </c>
      <c r="L8246" s="13">
        <f>YEAR(retail_store_sales!$N8246)</f>
        <v>2022</v>
      </c>
      <c r="M8246" s="13" t="str">
        <f t="shared" si="385"/>
        <v>November</v>
      </c>
      <c r="N8246" s="14">
        <v>44881</v>
      </c>
      <c r="O8246" s="8" t="b">
        <v>1</v>
      </c>
    </row>
    <row r="8247" spans="1:15" x14ac:dyDescent="0.3">
      <c r="A8247" s="15" t="s">
        <v>10563</v>
      </c>
      <c r="B8247" s="15" t="s">
        <v>35</v>
      </c>
      <c r="C8247" s="15" t="s">
        <v>129</v>
      </c>
      <c r="D8247" s="15" t="s">
        <v>319</v>
      </c>
      <c r="E8247" s="16">
        <f>retail_store_sales!$H8247/retail_store_sales!$F8247</f>
        <v>24.5</v>
      </c>
      <c r="F8247" s="17">
        <v>6</v>
      </c>
      <c r="G8247" s="18">
        <f t="shared" si="384"/>
        <v>24.5</v>
      </c>
      <c r="H8247" s="19">
        <v>147</v>
      </c>
      <c r="I8247" s="15" t="s">
        <v>24</v>
      </c>
      <c r="J8247" s="15" t="s">
        <v>15</v>
      </c>
      <c r="K8247" s="13" t="str">
        <f t="shared" si="386"/>
        <v>Tuesday</v>
      </c>
      <c r="L8247" s="20">
        <f>YEAR(retail_store_sales!$N8247)</f>
        <v>2022</v>
      </c>
      <c r="M8247" s="20" t="str">
        <f t="shared" si="385"/>
        <v>March</v>
      </c>
      <c r="N8247" s="21">
        <v>44635</v>
      </c>
      <c r="O8247" s="15" t="b">
        <v>0</v>
      </c>
    </row>
    <row r="8248" spans="1:15" x14ac:dyDescent="0.3">
      <c r="A8248" s="8" t="s">
        <v>9526</v>
      </c>
      <c r="B8248" s="8" t="s">
        <v>83</v>
      </c>
      <c r="C8248" s="8" t="s">
        <v>40</v>
      </c>
      <c r="D8248" s="8" t="s">
        <v>593</v>
      </c>
      <c r="E8248" s="9">
        <f>retail_store_sales!$H8248/retail_store_sales!$F8248</f>
        <v>33.5</v>
      </c>
      <c r="F8248" s="10">
        <v>9</v>
      </c>
      <c r="G8248" s="11">
        <f t="shared" si="384"/>
        <v>33.5</v>
      </c>
      <c r="H8248" s="12">
        <v>301.5</v>
      </c>
      <c r="I8248" s="8" t="s">
        <v>14</v>
      </c>
      <c r="J8248" s="8" t="s">
        <v>15</v>
      </c>
      <c r="K8248" s="13" t="str">
        <f t="shared" si="386"/>
        <v>Monday</v>
      </c>
      <c r="L8248" s="13">
        <f>YEAR(retail_store_sales!$N8248)</f>
        <v>2022</v>
      </c>
      <c r="M8248" s="13" t="str">
        <f t="shared" si="385"/>
        <v>February</v>
      </c>
      <c r="N8248" s="14">
        <v>44620</v>
      </c>
      <c r="O8248" s="8" t="s">
        <v>12824</v>
      </c>
    </row>
    <row r="8249" spans="1:15" x14ac:dyDescent="0.3">
      <c r="A8249" s="15" t="s">
        <v>4382</v>
      </c>
      <c r="B8249" s="15" t="s">
        <v>42</v>
      </c>
      <c r="C8249" s="15" t="s">
        <v>129</v>
      </c>
      <c r="D8249" s="15" t="s">
        <v>153</v>
      </c>
      <c r="E8249" s="16">
        <f>retail_store_sales!$H8249/retail_store_sales!$F8249</f>
        <v>39.5</v>
      </c>
      <c r="F8249" s="17">
        <v>8</v>
      </c>
      <c r="G8249" s="18">
        <f t="shared" si="384"/>
        <v>39.5</v>
      </c>
      <c r="H8249" s="19">
        <v>316</v>
      </c>
      <c r="I8249" s="15" t="s">
        <v>47</v>
      </c>
      <c r="J8249" s="15" t="s">
        <v>37</v>
      </c>
      <c r="K8249" s="13" t="str">
        <f t="shared" si="386"/>
        <v>Saturday</v>
      </c>
      <c r="L8249" s="20">
        <f>YEAR(retail_store_sales!$N8249)</f>
        <v>2022</v>
      </c>
      <c r="M8249" s="20" t="str">
        <f t="shared" si="385"/>
        <v>December</v>
      </c>
      <c r="N8249" s="21">
        <v>44912</v>
      </c>
      <c r="O8249" s="15" t="b">
        <v>0</v>
      </c>
    </row>
    <row r="8250" spans="1:15" x14ac:dyDescent="0.3">
      <c r="A8250" s="8" t="s">
        <v>12666</v>
      </c>
      <c r="B8250" s="8" t="s">
        <v>64</v>
      </c>
      <c r="C8250" s="8" t="s">
        <v>31</v>
      </c>
      <c r="D8250" s="8" t="s">
        <v>236</v>
      </c>
      <c r="E8250" s="9">
        <f>retail_store_sales!$H8250/retail_store_sales!$F8250</f>
        <v>17</v>
      </c>
      <c r="F8250" s="10">
        <v>3</v>
      </c>
      <c r="G8250" s="11">
        <f t="shared" si="384"/>
        <v>17</v>
      </c>
      <c r="H8250" s="12">
        <v>51</v>
      </c>
      <c r="I8250" s="8" t="s">
        <v>14</v>
      </c>
      <c r="J8250" s="8" t="s">
        <v>15</v>
      </c>
      <c r="K8250" s="13" t="str">
        <f t="shared" si="386"/>
        <v>Tuesday</v>
      </c>
      <c r="L8250" s="13">
        <f>YEAR(retail_store_sales!$N8250)</f>
        <v>2022</v>
      </c>
      <c r="M8250" s="13" t="str">
        <f t="shared" si="385"/>
        <v>August</v>
      </c>
      <c r="N8250" s="14">
        <v>44782</v>
      </c>
      <c r="O8250" s="8" t="b">
        <v>0</v>
      </c>
    </row>
    <row r="8251" spans="1:15" x14ac:dyDescent="0.3">
      <c r="A8251" s="15" t="s">
        <v>6887</v>
      </c>
      <c r="B8251" s="15" t="s">
        <v>64</v>
      </c>
      <c r="C8251" s="15" t="s">
        <v>31</v>
      </c>
      <c r="D8251" s="15" t="s">
        <v>93</v>
      </c>
      <c r="E8251" s="16">
        <f>retail_store_sales!$H8251/retail_store_sales!$F8251</f>
        <v>20</v>
      </c>
      <c r="F8251" s="17">
        <v>6</v>
      </c>
      <c r="G8251" s="18">
        <f t="shared" si="384"/>
        <v>20</v>
      </c>
      <c r="H8251" s="19">
        <v>120</v>
      </c>
      <c r="I8251" s="15" t="s">
        <v>47</v>
      </c>
      <c r="J8251" s="15" t="s">
        <v>37</v>
      </c>
      <c r="K8251" s="13" t="str">
        <f t="shared" si="386"/>
        <v>Thursday</v>
      </c>
      <c r="L8251" s="20">
        <f>YEAR(retail_store_sales!$N8251)</f>
        <v>2022</v>
      </c>
      <c r="M8251" s="20" t="str">
        <f t="shared" si="385"/>
        <v>December</v>
      </c>
      <c r="N8251" s="21">
        <v>44917</v>
      </c>
      <c r="O8251" s="15" t="b">
        <v>1</v>
      </c>
    </row>
    <row r="8252" spans="1:15" x14ac:dyDescent="0.3">
      <c r="A8252" s="8" t="s">
        <v>9652</v>
      </c>
      <c r="B8252" s="8" t="s">
        <v>26</v>
      </c>
      <c r="C8252" s="8" t="s">
        <v>40</v>
      </c>
      <c r="D8252" s="8" t="s">
        <v>145</v>
      </c>
      <c r="E8252" s="9">
        <f>retail_store_sales!$H8252/retail_store_sales!$F8252</f>
        <v>14</v>
      </c>
      <c r="F8252" s="10">
        <v>4</v>
      </c>
      <c r="G8252" s="11">
        <f t="shared" si="384"/>
        <v>14</v>
      </c>
      <c r="H8252" s="12">
        <v>56</v>
      </c>
      <c r="I8252" s="8" t="s">
        <v>24</v>
      </c>
      <c r="J8252" s="8" t="s">
        <v>37</v>
      </c>
      <c r="K8252" s="13" t="str">
        <f t="shared" si="386"/>
        <v>Wednesday</v>
      </c>
      <c r="L8252" s="13">
        <f>YEAR(retail_store_sales!$N8252)</f>
        <v>2023</v>
      </c>
      <c r="M8252" s="13" t="str">
        <f t="shared" si="385"/>
        <v>August</v>
      </c>
      <c r="N8252" s="14">
        <v>45140</v>
      </c>
      <c r="O8252" s="8" t="b">
        <v>1</v>
      </c>
    </row>
    <row r="8253" spans="1:15" x14ac:dyDescent="0.3">
      <c r="A8253" s="15" t="s">
        <v>7619</v>
      </c>
      <c r="B8253" s="15" t="s">
        <v>97</v>
      </c>
      <c r="C8253" s="15" t="s">
        <v>12</v>
      </c>
      <c r="D8253" s="15" t="s">
        <v>192</v>
      </c>
      <c r="E8253" s="16">
        <f>retail_store_sales!$H8253/retail_store_sales!$F8253</f>
        <v>41</v>
      </c>
      <c r="F8253" s="17">
        <v>5</v>
      </c>
      <c r="G8253" s="18">
        <f t="shared" si="384"/>
        <v>41</v>
      </c>
      <c r="H8253" s="19">
        <v>205</v>
      </c>
      <c r="I8253" s="15" t="s">
        <v>47</v>
      </c>
      <c r="J8253" s="15" t="s">
        <v>15</v>
      </c>
      <c r="K8253" s="13" t="str">
        <f t="shared" si="386"/>
        <v>Saturday</v>
      </c>
      <c r="L8253" s="20">
        <f>YEAR(retail_store_sales!$N8253)</f>
        <v>2022</v>
      </c>
      <c r="M8253" s="20" t="str">
        <f t="shared" si="385"/>
        <v>August</v>
      </c>
      <c r="N8253" s="21">
        <v>44786</v>
      </c>
      <c r="O8253" s="15" t="s">
        <v>12824</v>
      </c>
    </row>
    <row r="8254" spans="1:15" x14ac:dyDescent="0.3">
      <c r="A8254" s="8" t="s">
        <v>2437</v>
      </c>
      <c r="B8254" s="8" t="s">
        <v>97</v>
      </c>
      <c r="C8254" s="8" t="s">
        <v>22</v>
      </c>
      <c r="D8254" s="8" t="s">
        <v>23</v>
      </c>
      <c r="E8254" s="9">
        <f>retail_store_sales!$H8254/retail_store_sales!$F8254</f>
        <v>21.5</v>
      </c>
      <c r="F8254" s="10">
        <v>1</v>
      </c>
      <c r="G8254" s="11">
        <f t="shared" si="384"/>
        <v>21.5</v>
      </c>
      <c r="H8254" s="12">
        <v>21.5</v>
      </c>
      <c r="I8254" s="8" t="s">
        <v>47</v>
      </c>
      <c r="J8254" s="8" t="s">
        <v>37</v>
      </c>
      <c r="K8254" s="13" t="str">
        <f t="shared" si="386"/>
        <v>Saturday</v>
      </c>
      <c r="L8254" s="13">
        <f>YEAR(retail_store_sales!$N8254)</f>
        <v>2023</v>
      </c>
      <c r="M8254" s="13" t="str">
        <f t="shared" si="385"/>
        <v>February</v>
      </c>
      <c r="N8254" s="14">
        <v>44961</v>
      </c>
      <c r="O8254" s="8" t="b">
        <v>0</v>
      </c>
    </row>
    <row r="8255" spans="1:15" hidden="1" x14ac:dyDescent="0.3">
      <c r="A8255" s="15" t="s">
        <v>6088</v>
      </c>
      <c r="B8255" s="15" t="s">
        <v>11</v>
      </c>
      <c r="C8255" s="15" t="s">
        <v>31</v>
      </c>
      <c r="D8255" s="15" t="s">
        <v>32</v>
      </c>
      <c r="E8255" s="16">
        <f>retail_store_sales!$H8255/retail_store_sales!$F8255</f>
        <v>12.5</v>
      </c>
      <c r="F8255" s="17">
        <v>3</v>
      </c>
      <c r="G8255" s="18">
        <f t="shared" si="384"/>
        <v>12.5</v>
      </c>
      <c r="H8255" s="19">
        <v>37.5</v>
      </c>
      <c r="I8255" s="15" t="s">
        <v>14</v>
      </c>
      <c r="J8255" s="15" t="s">
        <v>37</v>
      </c>
      <c r="K8255" s="13" t="str">
        <f t="shared" si="386"/>
        <v>Friday</v>
      </c>
      <c r="L8255" s="20">
        <f>YEAR(retail_store_sales!$N8255)</f>
        <v>2025</v>
      </c>
      <c r="M8255" s="20" t="str">
        <f t="shared" si="385"/>
        <v>January</v>
      </c>
      <c r="N8255" s="21">
        <v>45674</v>
      </c>
      <c r="O8255" s="15" t="b">
        <v>1</v>
      </c>
    </row>
    <row r="8256" spans="1:15" x14ac:dyDescent="0.3">
      <c r="A8256" s="8" t="s">
        <v>12310</v>
      </c>
      <c r="B8256" s="8" t="s">
        <v>88</v>
      </c>
      <c r="C8256" s="8" t="s">
        <v>65</v>
      </c>
      <c r="D8256" s="8" t="s">
        <v>357</v>
      </c>
      <c r="E8256" s="9">
        <f>retail_store_sales!$H8256/retail_store_sales!$F8256</f>
        <v>5</v>
      </c>
      <c r="F8256" s="10">
        <v>8</v>
      </c>
      <c r="G8256" s="11">
        <f t="shared" si="384"/>
        <v>5</v>
      </c>
      <c r="H8256" s="12">
        <v>40</v>
      </c>
      <c r="I8256" s="8" t="s">
        <v>24</v>
      </c>
      <c r="J8256" s="8" t="s">
        <v>37</v>
      </c>
      <c r="K8256" s="13" t="str">
        <f t="shared" si="386"/>
        <v>Wednesday</v>
      </c>
      <c r="L8256" s="13">
        <f>YEAR(retail_store_sales!$N8256)</f>
        <v>2023</v>
      </c>
      <c r="M8256" s="13" t="str">
        <f t="shared" si="385"/>
        <v>May</v>
      </c>
      <c r="N8256" s="14">
        <v>45070</v>
      </c>
      <c r="O8256" s="8" t="b">
        <v>0</v>
      </c>
    </row>
    <row r="8257" spans="1:15" x14ac:dyDescent="0.3">
      <c r="A8257" s="15" t="s">
        <v>9854</v>
      </c>
      <c r="B8257" s="15" t="s">
        <v>45</v>
      </c>
      <c r="C8257" s="15" t="s">
        <v>129</v>
      </c>
      <c r="D8257" s="15" t="s">
        <v>360</v>
      </c>
      <c r="E8257" s="16">
        <f>retail_store_sales!$H8257/retail_store_sales!$F8257</f>
        <v>32</v>
      </c>
      <c r="F8257" s="17">
        <v>8</v>
      </c>
      <c r="G8257" s="18">
        <f t="shared" si="384"/>
        <v>32</v>
      </c>
      <c r="H8257" s="19">
        <v>256</v>
      </c>
      <c r="I8257" s="15" t="s">
        <v>47</v>
      </c>
      <c r="J8257" s="15" t="s">
        <v>15</v>
      </c>
      <c r="K8257" s="13" t="str">
        <f t="shared" si="386"/>
        <v>Friday</v>
      </c>
      <c r="L8257" s="20">
        <f>YEAR(retail_store_sales!$N8257)</f>
        <v>2023</v>
      </c>
      <c r="M8257" s="20" t="str">
        <f t="shared" si="385"/>
        <v>February</v>
      </c>
      <c r="N8257" s="21">
        <v>44960</v>
      </c>
      <c r="O8257" s="15" t="b">
        <v>1</v>
      </c>
    </row>
    <row r="8258" spans="1:15" x14ac:dyDescent="0.3">
      <c r="A8258" s="8" t="s">
        <v>6667</v>
      </c>
      <c r="B8258" s="8" t="s">
        <v>17</v>
      </c>
      <c r="C8258" s="8" t="s">
        <v>12</v>
      </c>
      <c r="D8258" s="8" t="s">
        <v>795</v>
      </c>
      <c r="E8258" s="9">
        <f>retail_store_sales!$H8258/retail_store_sales!$F8258</f>
        <v>38</v>
      </c>
      <c r="F8258" s="10">
        <v>6</v>
      </c>
      <c r="G8258" s="11">
        <f t="shared" ref="G8258:G8321" si="387">IF(AND(F8258=0, H8258=0), 0, IF(H8258=0, 0, H8258/F8258))</f>
        <v>38</v>
      </c>
      <c r="H8258" s="12">
        <v>228</v>
      </c>
      <c r="I8258" s="8" t="s">
        <v>47</v>
      </c>
      <c r="J8258" s="8" t="s">
        <v>15</v>
      </c>
      <c r="K8258" s="13" t="str">
        <f t="shared" si="386"/>
        <v>Monday</v>
      </c>
      <c r="L8258" s="13">
        <f>YEAR(retail_store_sales!$N8258)</f>
        <v>2022</v>
      </c>
      <c r="M8258" s="13" t="str">
        <f t="shared" ref="M8258:M8321" si="388">TEXT(N8258,"mmmm")</f>
        <v>March</v>
      </c>
      <c r="N8258" s="14">
        <v>44641</v>
      </c>
      <c r="O8258" s="8" t="s">
        <v>12824</v>
      </c>
    </row>
    <row r="8259" spans="1:15" x14ac:dyDescent="0.3">
      <c r="A8259" s="15" t="s">
        <v>10805</v>
      </c>
      <c r="B8259" s="15" t="s">
        <v>54</v>
      </c>
      <c r="C8259" s="15" t="s">
        <v>12</v>
      </c>
      <c r="D8259" s="15" t="s">
        <v>91</v>
      </c>
      <c r="E8259" s="16">
        <f>retail_store_sales!$H8259/retail_store_sales!$F8259</f>
        <v>36.5</v>
      </c>
      <c r="F8259" s="17">
        <v>10</v>
      </c>
      <c r="G8259" s="18">
        <f t="shared" si="387"/>
        <v>36.5</v>
      </c>
      <c r="H8259" s="19">
        <v>365</v>
      </c>
      <c r="I8259" s="15" t="s">
        <v>47</v>
      </c>
      <c r="J8259" s="15" t="s">
        <v>37</v>
      </c>
      <c r="K8259" s="13" t="str">
        <f t="shared" ref="K8259:K8322" si="389">TEXT(N8259, "dddd")</f>
        <v>Tuesday</v>
      </c>
      <c r="L8259" s="20">
        <f>YEAR(retail_store_sales!$N8259)</f>
        <v>2024</v>
      </c>
      <c r="M8259" s="20" t="str">
        <f t="shared" si="388"/>
        <v>September</v>
      </c>
      <c r="N8259" s="21">
        <v>45552</v>
      </c>
      <c r="O8259" s="15" t="s">
        <v>12824</v>
      </c>
    </row>
    <row r="8260" spans="1:15" x14ac:dyDescent="0.3">
      <c r="A8260" s="8" t="s">
        <v>3803</v>
      </c>
      <c r="B8260" s="8" t="s">
        <v>68</v>
      </c>
      <c r="C8260" s="8" t="s">
        <v>22</v>
      </c>
      <c r="D8260" s="8" t="s">
        <v>23</v>
      </c>
      <c r="E8260" s="9">
        <f>retail_store_sales!$H8260/retail_store_sales!$F8260</f>
        <v>21.5</v>
      </c>
      <c r="F8260" s="10">
        <v>2</v>
      </c>
      <c r="G8260" s="11">
        <f t="shared" si="387"/>
        <v>21.5</v>
      </c>
      <c r="H8260" s="12">
        <v>43</v>
      </c>
      <c r="I8260" s="8" t="s">
        <v>24</v>
      </c>
      <c r="J8260" s="8" t="s">
        <v>37</v>
      </c>
      <c r="K8260" s="13" t="str">
        <f t="shared" si="389"/>
        <v>Tuesday</v>
      </c>
      <c r="L8260" s="13">
        <f>YEAR(retail_store_sales!$N8260)</f>
        <v>2024</v>
      </c>
      <c r="M8260" s="13" t="str">
        <f t="shared" si="388"/>
        <v>January</v>
      </c>
      <c r="N8260" s="14">
        <v>45293</v>
      </c>
      <c r="O8260" s="8" t="s">
        <v>12824</v>
      </c>
    </row>
    <row r="8261" spans="1:15" x14ac:dyDescent="0.3">
      <c r="A8261" s="15" t="s">
        <v>9953</v>
      </c>
      <c r="B8261" s="15" t="s">
        <v>39</v>
      </c>
      <c r="C8261" s="15" t="s">
        <v>22</v>
      </c>
      <c r="D8261" s="15" t="s">
        <v>550</v>
      </c>
      <c r="E8261" s="16">
        <f>retail_store_sales!$H8261/retail_store_sales!$F8261</f>
        <v>11</v>
      </c>
      <c r="F8261" s="17">
        <v>2</v>
      </c>
      <c r="G8261" s="18">
        <f t="shared" si="387"/>
        <v>11</v>
      </c>
      <c r="H8261" s="19">
        <v>22</v>
      </c>
      <c r="I8261" s="15" t="s">
        <v>47</v>
      </c>
      <c r="J8261" s="15" t="s">
        <v>37</v>
      </c>
      <c r="K8261" s="13" t="str">
        <f t="shared" si="389"/>
        <v>Friday</v>
      </c>
      <c r="L8261" s="20">
        <f>YEAR(retail_store_sales!$N8261)</f>
        <v>2024</v>
      </c>
      <c r="M8261" s="20" t="str">
        <f t="shared" si="388"/>
        <v>February</v>
      </c>
      <c r="N8261" s="21">
        <v>45338</v>
      </c>
      <c r="O8261" s="15" t="b">
        <v>1</v>
      </c>
    </row>
    <row r="8262" spans="1:15" x14ac:dyDescent="0.3">
      <c r="A8262" s="8" t="s">
        <v>6922</v>
      </c>
      <c r="B8262" s="8" t="s">
        <v>88</v>
      </c>
      <c r="C8262" s="8" t="s">
        <v>27</v>
      </c>
      <c r="D8262" s="8" t="s">
        <v>465</v>
      </c>
      <c r="E8262" s="9">
        <f>retail_store_sales!$H8262/retail_store_sales!$F8262</f>
        <v>5</v>
      </c>
      <c r="F8262" s="10">
        <v>3</v>
      </c>
      <c r="G8262" s="11">
        <f t="shared" si="387"/>
        <v>5</v>
      </c>
      <c r="H8262" s="12">
        <v>15</v>
      </c>
      <c r="I8262" s="8" t="s">
        <v>14</v>
      </c>
      <c r="J8262" s="8" t="s">
        <v>37</v>
      </c>
      <c r="K8262" s="13" t="str">
        <f t="shared" si="389"/>
        <v>Sunday</v>
      </c>
      <c r="L8262" s="13">
        <f>YEAR(retail_store_sales!$N8262)</f>
        <v>2023</v>
      </c>
      <c r="M8262" s="13" t="str">
        <f t="shared" si="388"/>
        <v>July</v>
      </c>
      <c r="N8262" s="14">
        <v>45116</v>
      </c>
      <c r="O8262" s="8" t="b">
        <v>1</v>
      </c>
    </row>
    <row r="8263" spans="1:15" x14ac:dyDescent="0.3">
      <c r="A8263" s="15" t="s">
        <v>5911</v>
      </c>
      <c r="B8263" s="15" t="s">
        <v>17</v>
      </c>
      <c r="C8263" s="15" t="s">
        <v>27</v>
      </c>
      <c r="D8263" s="15" t="s">
        <v>307</v>
      </c>
      <c r="E8263" s="16">
        <f>retail_store_sales!$H8263/retail_store_sales!$F8263</f>
        <v>6.5</v>
      </c>
      <c r="F8263" s="17">
        <v>10</v>
      </c>
      <c r="G8263" s="18">
        <f t="shared" si="387"/>
        <v>6.5</v>
      </c>
      <c r="H8263" s="19">
        <v>65</v>
      </c>
      <c r="I8263" s="15" t="s">
        <v>14</v>
      </c>
      <c r="J8263" s="15" t="s">
        <v>15</v>
      </c>
      <c r="K8263" s="13" t="str">
        <f t="shared" si="389"/>
        <v>Tuesday</v>
      </c>
      <c r="L8263" s="20">
        <f>YEAR(retail_store_sales!$N8263)</f>
        <v>2023</v>
      </c>
      <c r="M8263" s="20" t="str">
        <f t="shared" si="388"/>
        <v>October</v>
      </c>
      <c r="N8263" s="21">
        <v>45223</v>
      </c>
      <c r="O8263" s="15" t="b">
        <v>1</v>
      </c>
    </row>
    <row r="8264" spans="1:15" x14ac:dyDescent="0.3">
      <c r="A8264" s="8" t="s">
        <v>8371</v>
      </c>
      <c r="B8264" s="8" t="s">
        <v>88</v>
      </c>
      <c r="C8264" s="8" t="s">
        <v>31</v>
      </c>
      <c r="D8264" s="8" t="s">
        <v>32</v>
      </c>
      <c r="E8264" s="9">
        <f>retail_store_sales!$H8264/retail_store_sales!$F8264</f>
        <v>12.5</v>
      </c>
      <c r="F8264" s="10">
        <v>9</v>
      </c>
      <c r="G8264" s="11">
        <f t="shared" si="387"/>
        <v>12.5</v>
      </c>
      <c r="H8264" s="12">
        <v>112.5</v>
      </c>
      <c r="I8264" s="8" t="s">
        <v>24</v>
      </c>
      <c r="J8264" s="8" t="s">
        <v>37</v>
      </c>
      <c r="K8264" s="13" t="str">
        <f t="shared" si="389"/>
        <v>Monday</v>
      </c>
      <c r="L8264" s="13">
        <f>YEAR(retail_store_sales!$N8264)</f>
        <v>2024</v>
      </c>
      <c r="M8264" s="13" t="str">
        <f t="shared" si="388"/>
        <v>March</v>
      </c>
      <c r="N8264" s="14">
        <v>45362</v>
      </c>
      <c r="O8264" s="8" t="b">
        <v>0</v>
      </c>
    </row>
    <row r="8265" spans="1:15" x14ac:dyDescent="0.3">
      <c r="A8265" s="15" t="s">
        <v>9621</v>
      </c>
      <c r="B8265" s="15" t="s">
        <v>83</v>
      </c>
      <c r="C8265" s="15" t="s">
        <v>65</v>
      </c>
      <c r="D8265" s="15" t="s">
        <v>12823</v>
      </c>
      <c r="E8265" s="16">
        <f>retail_store_sales!$H8265/retail_store_sales!$F8265</f>
        <v>9.5</v>
      </c>
      <c r="F8265" s="17">
        <v>5</v>
      </c>
      <c r="G8265" s="18">
        <f t="shared" si="387"/>
        <v>9.5</v>
      </c>
      <c r="H8265" s="19">
        <v>47.5</v>
      </c>
      <c r="I8265" s="15" t="s">
        <v>14</v>
      </c>
      <c r="J8265" s="15" t="s">
        <v>37</v>
      </c>
      <c r="K8265" s="13" t="str">
        <f t="shared" si="389"/>
        <v>Tuesday</v>
      </c>
      <c r="L8265" s="20">
        <f>YEAR(retail_store_sales!$N8265)</f>
        <v>2024</v>
      </c>
      <c r="M8265" s="20" t="str">
        <f t="shared" si="388"/>
        <v>November</v>
      </c>
      <c r="N8265" s="21">
        <v>45601</v>
      </c>
      <c r="O8265" s="15" t="s">
        <v>12824</v>
      </c>
    </row>
    <row r="8266" spans="1:15" x14ac:dyDescent="0.3">
      <c r="A8266" s="8" t="s">
        <v>2084</v>
      </c>
      <c r="B8266" s="8" t="s">
        <v>39</v>
      </c>
      <c r="C8266" s="8" t="s">
        <v>129</v>
      </c>
      <c r="D8266" s="8" t="s">
        <v>360</v>
      </c>
      <c r="E8266" s="9">
        <f>retail_store_sales!$H8266/retail_store_sales!$F8266</f>
        <v>32</v>
      </c>
      <c r="F8266" s="10">
        <v>5</v>
      </c>
      <c r="G8266" s="11">
        <f t="shared" si="387"/>
        <v>32</v>
      </c>
      <c r="H8266" s="12">
        <v>160</v>
      </c>
      <c r="I8266" s="8" t="s">
        <v>47</v>
      </c>
      <c r="J8266" s="8" t="s">
        <v>37</v>
      </c>
      <c r="K8266" s="13" t="str">
        <f t="shared" si="389"/>
        <v>Tuesday</v>
      </c>
      <c r="L8266" s="13">
        <f>YEAR(retail_store_sales!$N8266)</f>
        <v>2023</v>
      </c>
      <c r="M8266" s="13" t="str">
        <f t="shared" si="388"/>
        <v>December</v>
      </c>
      <c r="N8266" s="14">
        <v>45272</v>
      </c>
      <c r="O8266" s="8" t="s">
        <v>12824</v>
      </c>
    </row>
    <row r="8267" spans="1:15" x14ac:dyDescent="0.3">
      <c r="A8267" s="15" t="s">
        <v>3574</v>
      </c>
      <c r="B8267" s="15" t="s">
        <v>68</v>
      </c>
      <c r="C8267" s="15" t="s">
        <v>129</v>
      </c>
      <c r="D8267" s="15" t="s">
        <v>292</v>
      </c>
      <c r="E8267" s="16">
        <f>retail_store_sales!$H8267/retail_store_sales!$F8267</f>
        <v>12.5</v>
      </c>
      <c r="F8267" s="17">
        <v>6</v>
      </c>
      <c r="G8267" s="18">
        <f t="shared" si="387"/>
        <v>12.5</v>
      </c>
      <c r="H8267" s="19">
        <v>75</v>
      </c>
      <c r="I8267" s="15" t="s">
        <v>14</v>
      </c>
      <c r="J8267" s="15" t="s">
        <v>37</v>
      </c>
      <c r="K8267" s="13" t="str">
        <f t="shared" si="389"/>
        <v>Saturday</v>
      </c>
      <c r="L8267" s="20">
        <f>YEAR(retail_store_sales!$N8267)</f>
        <v>2022</v>
      </c>
      <c r="M8267" s="20" t="str">
        <f t="shared" si="388"/>
        <v>January</v>
      </c>
      <c r="N8267" s="21">
        <v>44562</v>
      </c>
      <c r="O8267" s="15" t="b">
        <v>1</v>
      </c>
    </row>
    <row r="8268" spans="1:15" x14ac:dyDescent="0.3">
      <c r="A8268" s="8" t="s">
        <v>1240</v>
      </c>
      <c r="B8268" s="8" t="s">
        <v>79</v>
      </c>
      <c r="C8268" s="8" t="s">
        <v>18</v>
      </c>
      <c r="D8268" s="8" t="s">
        <v>264</v>
      </c>
      <c r="E8268" s="9">
        <f>retail_store_sales!$H8268/retail_store_sales!$F8268</f>
        <v>35</v>
      </c>
      <c r="F8268" s="10">
        <v>7</v>
      </c>
      <c r="G8268" s="11">
        <f t="shared" si="387"/>
        <v>35</v>
      </c>
      <c r="H8268" s="12">
        <v>245</v>
      </c>
      <c r="I8268" s="8" t="s">
        <v>24</v>
      </c>
      <c r="J8268" s="8" t="s">
        <v>15</v>
      </c>
      <c r="K8268" s="13" t="str">
        <f t="shared" si="389"/>
        <v>Wednesday</v>
      </c>
      <c r="L8268" s="13">
        <f>YEAR(retail_store_sales!$N8268)</f>
        <v>2024</v>
      </c>
      <c r="M8268" s="13" t="str">
        <f t="shared" si="388"/>
        <v>November</v>
      </c>
      <c r="N8268" s="14">
        <v>45616</v>
      </c>
      <c r="O8268" s="8" t="b">
        <v>1</v>
      </c>
    </row>
    <row r="8269" spans="1:15" x14ac:dyDescent="0.3">
      <c r="A8269" s="15" t="s">
        <v>8421</v>
      </c>
      <c r="B8269" s="15" t="s">
        <v>30</v>
      </c>
      <c r="C8269" s="15" t="s">
        <v>22</v>
      </c>
      <c r="D8269" s="15" t="s">
        <v>469</v>
      </c>
      <c r="E8269" s="16">
        <f>retail_store_sales!$H8269/retail_store_sales!$F8269</f>
        <v>29</v>
      </c>
      <c r="F8269" s="17">
        <v>7</v>
      </c>
      <c r="G8269" s="18">
        <f t="shared" si="387"/>
        <v>29</v>
      </c>
      <c r="H8269" s="19">
        <v>203</v>
      </c>
      <c r="I8269" s="15" t="s">
        <v>14</v>
      </c>
      <c r="J8269" s="15" t="s">
        <v>15</v>
      </c>
      <c r="K8269" s="13" t="str">
        <f t="shared" si="389"/>
        <v>Saturday</v>
      </c>
      <c r="L8269" s="20">
        <f>YEAR(retail_store_sales!$N8269)</f>
        <v>2022</v>
      </c>
      <c r="M8269" s="20" t="str">
        <f t="shared" si="388"/>
        <v>February</v>
      </c>
      <c r="N8269" s="21">
        <v>44604</v>
      </c>
      <c r="O8269" s="15" t="s">
        <v>12824</v>
      </c>
    </row>
    <row r="8270" spans="1:15" x14ac:dyDescent="0.3">
      <c r="A8270" s="8" t="s">
        <v>7527</v>
      </c>
      <c r="B8270" s="8" t="s">
        <v>68</v>
      </c>
      <c r="C8270" s="8" t="s">
        <v>40</v>
      </c>
      <c r="D8270" s="8" t="s">
        <v>232</v>
      </c>
      <c r="E8270" s="9">
        <f>retail_store_sales!$H8270/retail_store_sales!$F8270</f>
        <v>11</v>
      </c>
      <c r="F8270" s="10">
        <v>6</v>
      </c>
      <c r="G8270" s="11">
        <f t="shared" si="387"/>
        <v>11</v>
      </c>
      <c r="H8270" s="12">
        <v>66</v>
      </c>
      <c r="I8270" s="8" t="s">
        <v>24</v>
      </c>
      <c r="J8270" s="8" t="s">
        <v>15</v>
      </c>
      <c r="K8270" s="13" t="str">
        <f t="shared" si="389"/>
        <v>Sunday</v>
      </c>
      <c r="L8270" s="13">
        <f>YEAR(retail_store_sales!$N8270)</f>
        <v>2022</v>
      </c>
      <c r="M8270" s="13" t="str">
        <f t="shared" si="388"/>
        <v>June</v>
      </c>
      <c r="N8270" s="14">
        <v>44724</v>
      </c>
      <c r="O8270" s="8" t="s">
        <v>12824</v>
      </c>
    </row>
    <row r="8271" spans="1:15" x14ac:dyDescent="0.3">
      <c r="A8271" s="15" t="s">
        <v>158</v>
      </c>
      <c r="B8271" s="15" t="s">
        <v>68</v>
      </c>
      <c r="C8271" s="15" t="s">
        <v>31</v>
      </c>
      <c r="D8271" s="15" t="s">
        <v>159</v>
      </c>
      <c r="E8271" s="16">
        <f>retail_store_sales!$H8271/retail_store_sales!$F8271</f>
        <v>36.5</v>
      </c>
      <c r="F8271" s="17">
        <v>10</v>
      </c>
      <c r="G8271" s="18">
        <f t="shared" si="387"/>
        <v>36.5</v>
      </c>
      <c r="H8271" s="19">
        <v>365</v>
      </c>
      <c r="I8271" s="15" t="s">
        <v>24</v>
      </c>
      <c r="J8271" s="15" t="s">
        <v>15</v>
      </c>
      <c r="K8271" s="13" t="str">
        <f t="shared" si="389"/>
        <v>Friday</v>
      </c>
      <c r="L8271" s="20">
        <f>YEAR(retail_store_sales!$N8271)</f>
        <v>2024</v>
      </c>
      <c r="M8271" s="20" t="str">
        <f t="shared" si="388"/>
        <v>August</v>
      </c>
      <c r="N8271" s="21">
        <v>45506</v>
      </c>
      <c r="O8271" s="15" t="b">
        <v>1</v>
      </c>
    </row>
    <row r="8272" spans="1:15" x14ac:dyDescent="0.3">
      <c r="A8272" s="8" t="s">
        <v>10007</v>
      </c>
      <c r="B8272" s="8" t="s">
        <v>35</v>
      </c>
      <c r="C8272" s="8" t="s">
        <v>65</v>
      </c>
      <c r="D8272" s="8" t="s">
        <v>463</v>
      </c>
      <c r="E8272" s="9">
        <f>retail_store_sales!$H8272/retail_store_sales!$F8272</f>
        <v>11</v>
      </c>
      <c r="F8272" s="10">
        <v>9</v>
      </c>
      <c r="G8272" s="11">
        <f t="shared" si="387"/>
        <v>11</v>
      </c>
      <c r="H8272" s="12">
        <v>99</v>
      </c>
      <c r="I8272" s="8" t="s">
        <v>24</v>
      </c>
      <c r="J8272" s="8" t="s">
        <v>37</v>
      </c>
      <c r="K8272" s="13" t="str">
        <f t="shared" si="389"/>
        <v>Wednesday</v>
      </c>
      <c r="L8272" s="13">
        <f>YEAR(retail_store_sales!$N8272)</f>
        <v>2022</v>
      </c>
      <c r="M8272" s="13" t="str">
        <f t="shared" si="388"/>
        <v>December</v>
      </c>
      <c r="N8272" s="14">
        <v>44902</v>
      </c>
      <c r="O8272" s="8" t="b">
        <v>0</v>
      </c>
    </row>
    <row r="8273" spans="1:15" x14ac:dyDescent="0.3">
      <c r="A8273" s="15" t="s">
        <v>4454</v>
      </c>
      <c r="B8273" s="15" t="s">
        <v>79</v>
      </c>
      <c r="C8273" s="15" t="s">
        <v>22</v>
      </c>
      <c r="D8273" s="15" t="s">
        <v>113</v>
      </c>
      <c r="E8273" s="16">
        <f>retail_store_sales!$H8273/retail_store_sales!$F8273</f>
        <v>38</v>
      </c>
      <c r="F8273" s="17">
        <v>1</v>
      </c>
      <c r="G8273" s="18">
        <f t="shared" si="387"/>
        <v>38</v>
      </c>
      <c r="H8273" s="19">
        <v>38</v>
      </c>
      <c r="I8273" s="15" t="s">
        <v>47</v>
      </c>
      <c r="J8273" s="15" t="s">
        <v>15</v>
      </c>
      <c r="K8273" s="13" t="str">
        <f t="shared" si="389"/>
        <v>Thursday</v>
      </c>
      <c r="L8273" s="20">
        <f>YEAR(retail_store_sales!$N8273)</f>
        <v>2024</v>
      </c>
      <c r="M8273" s="20" t="str">
        <f t="shared" si="388"/>
        <v>February</v>
      </c>
      <c r="N8273" s="21">
        <v>45330</v>
      </c>
      <c r="O8273" s="15" t="s">
        <v>12824</v>
      </c>
    </row>
    <row r="8274" spans="1:15" x14ac:dyDescent="0.3">
      <c r="A8274" s="8" t="s">
        <v>11666</v>
      </c>
      <c r="B8274" s="8" t="s">
        <v>45</v>
      </c>
      <c r="C8274" s="8" t="s">
        <v>22</v>
      </c>
      <c r="D8274" s="8" t="s">
        <v>134</v>
      </c>
      <c r="E8274" s="9">
        <f>retail_store_sales!$H8274/retail_store_sales!$F8274</f>
        <v>27.5</v>
      </c>
      <c r="F8274" s="10">
        <v>5</v>
      </c>
      <c r="G8274" s="11">
        <f t="shared" si="387"/>
        <v>27.5</v>
      </c>
      <c r="H8274" s="12">
        <v>137.5</v>
      </c>
      <c r="I8274" s="8" t="s">
        <v>24</v>
      </c>
      <c r="J8274" s="8" t="s">
        <v>37</v>
      </c>
      <c r="K8274" s="13" t="str">
        <f t="shared" si="389"/>
        <v>Sunday</v>
      </c>
      <c r="L8274" s="13">
        <f>YEAR(retail_store_sales!$N8274)</f>
        <v>2024</v>
      </c>
      <c r="M8274" s="13" t="str">
        <f t="shared" si="388"/>
        <v>November</v>
      </c>
      <c r="N8274" s="14">
        <v>45620</v>
      </c>
      <c r="O8274" s="8" t="b">
        <v>0</v>
      </c>
    </row>
    <row r="8275" spans="1:15" x14ac:dyDescent="0.3">
      <c r="A8275" s="15" t="s">
        <v>7057</v>
      </c>
      <c r="B8275" s="15" t="s">
        <v>39</v>
      </c>
      <c r="C8275" s="15" t="s">
        <v>31</v>
      </c>
      <c r="D8275" s="15" t="s">
        <v>364</v>
      </c>
      <c r="E8275" s="16">
        <f>retail_store_sales!$H8275/retail_store_sales!$F8275</f>
        <v>41</v>
      </c>
      <c r="F8275" s="17">
        <v>5</v>
      </c>
      <c r="G8275" s="18">
        <f t="shared" si="387"/>
        <v>41</v>
      </c>
      <c r="H8275" s="19">
        <v>205</v>
      </c>
      <c r="I8275" s="15" t="s">
        <v>14</v>
      </c>
      <c r="J8275" s="15" t="s">
        <v>15</v>
      </c>
      <c r="K8275" s="13" t="str">
        <f t="shared" si="389"/>
        <v>Saturday</v>
      </c>
      <c r="L8275" s="20">
        <f>YEAR(retail_store_sales!$N8275)</f>
        <v>2023</v>
      </c>
      <c r="M8275" s="20" t="str">
        <f t="shared" si="388"/>
        <v>October</v>
      </c>
      <c r="N8275" s="21">
        <v>45206</v>
      </c>
      <c r="O8275" s="15" t="s">
        <v>12824</v>
      </c>
    </row>
    <row r="8276" spans="1:15" x14ac:dyDescent="0.3">
      <c r="A8276" s="8" t="s">
        <v>11970</v>
      </c>
      <c r="B8276" s="8" t="s">
        <v>167</v>
      </c>
      <c r="C8276" s="8" t="s">
        <v>12</v>
      </c>
      <c r="D8276" s="8" t="s">
        <v>91</v>
      </c>
      <c r="E8276" s="9">
        <f>retail_store_sales!$H8276/retail_store_sales!$F8276</f>
        <v>36.5</v>
      </c>
      <c r="F8276" s="10">
        <v>4</v>
      </c>
      <c r="G8276" s="11">
        <f t="shared" si="387"/>
        <v>36.5</v>
      </c>
      <c r="H8276" s="12">
        <v>146</v>
      </c>
      <c r="I8276" s="8" t="s">
        <v>24</v>
      </c>
      <c r="J8276" s="8" t="s">
        <v>15</v>
      </c>
      <c r="K8276" s="13" t="str">
        <f t="shared" si="389"/>
        <v>Monday</v>
      </c>
      <c r="L8276" s="13">
        <f>YEAR(retail_store_sales!$N8276)</f>
        <v>2022</v>
      </c>
      <c r="M8276" s="13" t="str">
        <f t="shared" si="388"/>
        <v>May</v>
      </c>
      <c r="N8276" s="14">
        <v>44683</v>
      </c>
      <c r="O8276" s="8" t="b">
        <v>1</v>
      </c>
    </row>
    <row r="8277" spans="1:15" x14ac:dyDescent="0.3">
      <c r="A8277" s="15" t="s">
        <v>1213</v>
      </c>
      <c r="B8277" s="15" t="s">
        <v>76</v>
      </c>
      <c r="C8277" s="15" t="s">
        <v>27</v>
      </c>
      <c r="D8277" s="15" t="s">
        <v>307</v>
      </c>
      <c r="E8277" s="16">
        <f>retail_store_sales!$H8277/retail_store_sales!$F8277</f>
        <v>6.5</v>
      </c>
      <c r="F8277" s="17">
        <v>10</v>
      </c>
      <c r="G8277" s="18">
        <f t="shared" si="387"/>
        <v>6.5</v>
      </c>
      <c r="H8277" s="19">
        <v>65</v>
      </c>
      <c r="I8277" s="15" t="s">
        <v>47</v>
      </c>
      <c r="J8277" s="15" t="s">
        <v>37</v>
      </c>
      <c r="K8277" s="13" t="str">
        <f t="shared" si="389"/>
        <v>Monday</v>
      </c>
      <c r="L8277" s="20">
        <f>YEAR(retail_store_sales!$N8277)</f>
        <v>2023</v>
      </c>
      <c r="M8277" s="20" t="str">
        <f t="shared" si="388"/>
        <v>September</v>
      </c>
      <c r="N8277" s="21">
        <v>45173</v>
      </c>
      <c r="O8277" s="15" t="s">
        <v>12824</v>
      </c>
    </row>
    <row r="8278" spans="1:15" x14ac:dyDescent="0.3">
      <c r="A8278" s="8" t="s">
        <v>1094</v>
      </c>
      <c r="B8278" s="8" t="s">
        <v>115</v>
      </c>
      <c r="C8278" s="8" t="s">
        <v>22</v>
      </c>
      <c r="D8278" s="8" t="s">
        <v>113</v>
      </c>
      <c r="E8278" s="9">
        <f>retail_store_sales!$H8278/retail_store_sales!$F8278</f>
        <v>38</v>
      </c>
      <c r="F8278" s="10">
        <v>7</v>
      </c>
      <c r="G8278" s="11">
        <f t="shared" si="387"/>
        <v>38</v>
      </c>
      <c r="H8278" s="12">
        <v>266</v>
      </c>
      <c r="I8278" s="8" t="s">
        <v>47</v>
      </c>
      <c r="J8278" s="8" t="s">
        <v>15</v>
      </c>
      <c r="K8278" s="13" t="str">
        <f t="shared" si="389"/>
        <v>Monday</v>
      </c>
      <c r="L8278" s="13">
        <f>YEAR(retail_store_sales!$N8278)</f>
        <v>2024</v>
      </c>
      <c r="M8278" s="13" t="str">
        <f t="shared" si="388"/>
        <v>May</v>
      </c>
      <c r="N8278" s="14">
        <v>45432</v>
      </c>
      <c r="O8278" s="8" t="s">
        <v>12824</v>
      </c>
    </row>
    <row r="8279" spans="1:15" x14ac:dyDescent="0.3">
      <c r="A8279" s="15" t="s">
        <v>2378</v>
      </c>
      <c r="B8279" s="15" t="s">
        <v>88</v>
      </c>
      <c r="C8279" s="15" t="s">
        <v>129</v>
      </c>
      <c r="D8279" s="15" t="s">
        <v>620</v>
      </c>
      <c r="E8279" s="16">
        <f>retail_store_sales!$H8279/retail_store_sales!$F8279</f>
        <v>21.5</v>
      </c>
      <c r="F8279" s="17">
        <v>7</v>
      </c>
      <c r="G8279" s="18">
        <f t="shared" si="387"/>
        <v>21.5</v>
      </c>
      <c r="H8279" s="19">
        <v>150.5</v>
      </c>
      <c r="I8279" s="15" t="s">
        <v>47</v>
      </c>
      <c r="J8279" s="15" t="s">
        <v>37</v>
      </c>
      <c r="K8279" s="13" t="str">
        <f t="shared" si="389"/>
        <v>Friday</v>
      </c>
      <c r="L8279" s="20">
        <f>YEAR(retail_store_sales!$N8279)</f>
        <v>2023</v>
      </c>
      <c r="M8279" s="20" t="str">
        <f t="shared" si="388"/>
        <v>April</v>
      </c>
      <c r="N8279" s="21">
        <v>45030</v>
      </c>
      <c r="O8279" s="15" t="b">
        <v>0</v>
      </c>
    </row>
    <row r="8280" spans="1:15" x14ac:dyDescent="0.3">
      <c r="A8280" s="8" t="s">
        <v>4971</v>
      </c>
      <c r="B8280" s="8" t="s">
        <v>79</v>
      </c>
      <c r="C8280" s="8" t="s">
        <v>31</v>
      </c>
      <c r="D8280" s="8" t="s">
        <v>127</v>
      </c>
      <c r="E8280" s="9">
        <f>retail_store_sales!$H8280/retail_store_sales!$F8280</f>
        <v>21.5</v>
      </c>
      <c r="F8280" s="10">
        <v>9</v>
      </c>
      <c r="G8280" s="11">
        <f t="shared" si="387"/>
        <v>21.5</v>
      </c>
      <c r="H8280" s="12">
        <v>193.5</v>
      </c>
      <c r="I8280" s="8" t="s">
        <v>47</v>
      </c>
      <c r="J8280" s="8" t="s">
        <v>37</v>
      </c>
      <c r="K8280" s="13" t="str">
        <f t="shared" si="389"/>
        <v>Monday</v>
      </c>
      <c r="L8280" s="13">
        <f>YEAR(retail_store_sales!$N8280)</f>
        <v>2024</v>
      </c>
      <c r="M8280" s="13" t="str">
        <f t="shared" si="388"/>
        <v>August</v>
      </c>
      <c r="N8280" s="14">
        <v>45530</v>
      </c>
      <c r="O8280" s="8" t="b">
        <v>1</v>
      </c>
    </row>
    <row r="8281" spans="1:15" x14ac:dyDescent="0.3">
      <c r="A8281" s="15" t="s">
        <v>5163</v>
      </c>
      <c r="B8281" s="15" t="s">
        <v>115</v>
      </c>
      <c r="C8281" s="15" t="s">
        <v>18</v>
      </c>
      <c r="D8281" s="15" t="s">
        <v>12823</v>
      </c>
      <c r="E8281" s="16">
        <f>retail_store_sales!$H8281/retail_store_sales!$F8281</f>
        <v>6.5</v>
      </c>
      <c r="F8281" s="17">
        <v>2</v>
      </c>
      <c r="G8281" s="18">
        <f t="shared" si="387"/>
        <v>6.5</v>
      </c>
      <c r="H8281" s="19">
        <v>13</v>
      </c>
      <c r="I8281" s="15" t="s">
        <v>47</v>
      </c>
      <c r="J8281" s="15" t="s">
        <v>37</v>
      </c>
      <c r="K8281" s="13" t="str">
        <f t="shared" si="389"/>
        <v>Wednesday</v>
      </c>
      <c r="L8281" s="20">
        <f>YEAR(retail_store_sales!$N8281)</f>
        <v>2023</v>
      </c>
      <c r="M8281" s="20" t="str">
        <f t="shared" si="388"/>
        <v>November</v>
      </c>
      <c r="N8281" s="21">
        <v>45238</v>
      </c>
      <c r="O8281" s="15" t="s">
        <v>12824</v>
      </c>
    </row>
    <row r="8282" spans="1:15" x14ac:dyDescent="0.3">
      <c r="A8282" s="8" t="s">
        <v>10010</v>
      </c>
      <c r="B8282" s="8" t="s">
        <v>76</v>
      </c>
      <c r="C8282" s="8" t="s">
        <v>12</v>
      </c>
      <c r="D8282" s="8" t="s">
        <v>795</v>
      </c>
      <c r="E8282" s="9">
        <f>retail_store_sales!$H8282/retail_store_sales!$F8282</f>
        <v>38</v>
      </c>
      <c r="F8282" s="10">
        <v>5</v>
      </c>
      <c r="G8282" s="11">
        <f t="shared" si="387"/>
        <v>38</v>
      </c>
      <c r="H8282" s="12">
        <v>190</v>
      </c>
      <c r="I8282" s="8" t="s">
        <v>14</v>
      </c>
      <c r="J8282" s="8" t="s">
        <v>15</v>
      </c>
      <c r="K8282" s="13" t="str">
        <f t="shared" si="389"/>
        <v>Monday</v>
      </c>
      <c r="L8282" s="13">
        <f>YEAR(retail_store_sales!$N8282)</f>
        <v>2023</v>
      </c>
      <c r="M8282" s="13" t="str">
        <f t="shared" si="388"/>
        <v>April</v>
      </c>
      <c r="N8282" s="14">
        <v>45040</v>
      </c>
      <c r="O8282" s="8" t="b">
        <v>1</v>
      </c>
    </row>
    <row r="8283" spans="1:15" x14ac:dyDescent="0.3">
      <c r="A8283" s="15" t="s">
        <v>3241</v>
      </c>
      <c r="B8283" s="15" t="s">
        <v>54</v>
      </c>
      <c r="C8283" s="15" t="s">
        <v>18</v>
      </c>
      <c r="D8283" s="15" t="s">
        <v>209</v>
      </c>
      <c r="E8283" s="16">
        <f>retail_store_sales!$H8283/retail_store_sales!$F8283</f>
        <v>9.5</v>
      </c>
      <c r="F8283" s="17">
        <v>8</v>
      </c>
      <c r="G8283" s="18">
        <f t="shared" si="387"/>
        <v>9.5</v>
      </c>
      <c r="H8283" s="19">
        <v>76</v>
      </c>
      <c r="I8283" s="15" t="s">
        <v>24</v>
      </c>
      <c r="J8283" s="15" t="s">
        <v>37</v>
      </c>
      <c r="K8283" s="13" t="str">
        <f t="shared" si="389"/>
        <v>Friday</v>
      </c>
      <c r="L8283" s="20">
        <f>YEAR(retail_store_sales!$N8283)</f>
        <v>2023</v>
      </c>
      <c r="M8283" s="20" t="str">
        <f t="shared" si="388"/>
        <v>April</v>
      </c>
      <c r="N8283" s="21">
        <v>45030</v>
      </c>
      <c r="O8283" s="15" t="s">
        <v>12824</v>
      </c>
    </row>
    <row r="8284" spans="1:15" x14ac:dyDescent="0.3">
      <c r="A8284" s="8" t="s">
        <v>1019</v>
      </c>
      <c r="B8284" s="8" t="s">
        <v>35</v>
      </c>
      <c r="C8284" s="8" t="s">
        <v>18</v>
      </c>
      <c r="D8284" s="8" t="s">
        <v>151</v>
      </c>
      <c r="E8284" s="9">
        <f>retail_store_sales!$H8284/retail_store_sales!$F8284</f>
        <v>12.5</v>
      </c>
      <c r="F8284" s="10">
        <v>4</v>
      </c>
      <c r="G8284" s="11">
        <f t="shared" si="387"/>
        <v>12.5</v>
      </c>
      <c r="H8284" s="12">
        <v>50</v>
      </c>
      <c r="I8284" s="8" t="s">
        <v>47</v>
      </c>
      <c r="J8284" s="8" t="s">
        <v>37</v>
      </c>
      <c r="K8284" s="13" t="str">
        <f t="shared" si="389"/>
        <v>Thursday</v>
      </c>
      <c r="L8284" s="13">
        <f>YEAR(retail_store_sales!$N8284)</f>
        <v>2023</v>
      </c>
      <c r="M8284" s="13" t="str">
        <f t="shared" si="388"/>
        <v>February</v>
      </c>
      <c r="N8284" s="14">
        <v>44980</v>
      </c>
      <c r="O8284" s="8" t="b">
        <v>1</v>
      </c>
    </row>
    <row r="8285" spans="1:15" x14ac:dyDescent="0.3">
      <c r="A8285" s="15" t="s">
        <v>3597</v>
      </c>
      <c r="B8285" s="15" t="s">
        <v>83</v>
      </c>
      <c r="C8285" s="15" t="s">
        <v>27</v>
      </c>
      <c r="D8285" s="15" t="s">
        <v>110</v>
      </c>
      <c r="E8285" s="16">
        <f>retail_store_sales!$H8285/retail_store_sales!$F8285</f>
        <v>20</v>
      </c>
      <c r="F8285" s="17">
        <v>1</v>
      </c>
      <c r="G8285" s="18">
        <f t="shared" si="387"/>
        <v>20</v>
      </c>
      <c r="H8285" s="19">
        <v>20</v>
      </c>
      <c r="I8285" s="15" t="s">
        <v>14</v>
      </c>
      <c r="J8285" s="15" t="s">
        <v>15</v>
      </c>
      <c r="K8285" s="13" t="str">
        <f t="shared" si="389"/>
        <v>Saturday</v>
      </c>
      <c r="L8285" s="20">
        <f>YEAR(retail_store_sales!$N8285)</f>
        <v>2024</v>
      </c>
      <c r="M8285" s="20" t="str">
        <f t="shared" si="388"/>
        <v>March</v>
      </c>
      <c r="N8285" s="21">
        <v>45367</v>
      </c>
      <c r="O8285" s="15" t="b">
        <v>0</v>
      </c>
    </row>
    <row r="8286" spans="1:15" x14ac:dyDescent="0.3">
      <c r="A8286" s="8" t="s">
        <v>5578</v>
      </c>
      <c r="B8286" s="8" t="s">
        <v>107</v>
      </c>
      <c r="C8286" s="8" t="s">
        <v>27</v>
      </c>
      <c r="D8286" s="8" t="s">
        <v>103</v>
      </c>
      <c r="E8286" s="9">
        <f>retail_store_sales!$H8286/retail_store_sales!$F8286</f>
        <v>41</v>
      </c>
      <c r="F8286" s="10">
        <v>5</v>
      </c>
      <c r="G8286" s="11">
        <f t="shared" si="387"/>
        <v>41</v>
      </c>
      <c r="H8286" s="12">
        <v>205</v>
      </c>
      <c r="I8286" s="8" t="s">
        <v>24</v>
      </c>
      <c r="J8286" s="8" t="s">
        <v>15</v>
      </c>
      <c r="K8286" s="13" t="str">
        <f t="shared" si="389"/>
        <v>Monday</v>
      </c>
      <c r="L8286" s="13">
        <f>YEAR(retail_store_sales!$N8286)</f>
        <v>2022</v>
      </c>
      <c r="M8286" s="13" t="str">
        <f t="shared" si="388"/>
        <v>June</v>
      </c>
      <c r="N8286" s="14">
        <v>44732</v>
      </c>
      <c r="O8286" s="8" t="b">
        <v>0</v>
      </c>
    </row>
    <row r="8287" spans="1:15" x14ac:dyDescent="0.3">
      <c r="A8287" s="15" t="s">
        <v>12809</v>
      </c>
      <c r="B8287" s="15" t="s">
        <v>99</v>
      </c>
      <c r="C8287" s="15" t="s">
        <v>129</v>
      </c>
      <c r="D8287" s="15" t="s">
        <v>515</v>
      </c>
      <c r="E8287" s="16">
        <f>retail_store_sales!$H8287/retail_store_sales!$F8287</f>
        <v>29</v>
      </c>
      <c r="F8287" s="17">
        <v>2</v>
      </c>
      <c r="G8287" s="18">
        <f t="shared" si="387"/>
        <v>29</v>
      </c>
      <c r="H8287" s="19">
        <v>58</v>
      </c>
      <c r="I8287" s="15" t="s">
        <v>24</v>
      </c>
      <c r="J8287" s="15" t="s">
        <v>15</v>
      </c>
      <c r="K8287" s="13" t="str">
        <f t="shared" si="389"/>
        <v>Thursday</v>
      </c>
      <c r="L8287" s="20">
        <f>YEAR(retail_store_sales!$N8287)</f>
        <v>2024</v>
      </c>
      <c r="M8287" s="20" t="str">
        <f t="shared" si="388"/>
        <v>December</v>
      </c>
      <c r="N8287" s="21">
        <v>45638</v>
      </c>
      <c r="O8287" s="15" t="b">
        <v>1</v>
      </c>
    </row>
    <row r="8288" spans="1:15" x14ac:dyDescent="0.3">
      <c r="A8288" s="8" t="s">
        <v>468</v>
      </c>
      <c r="B8288" s="8" t="s">
        <v>79</v>
      </c>
      <c r="C8288" s="8" t="s">
        <v>22</v>
      </c>
      <c r="D8288" s="8" t="s">
        <v>469</v>
      </c>
      <c r="E8288" s="9">
        <f>retail_store_sales!$H8288/retail_store_sales!$F8288</f>
        <v>29</v>
      </c>
      <c r="F8288" s="10">
        <v>1</v>
      </c>
      <c r="G8288" s="11">
        <f t="shared" si="387"/>
        <v>29</v>
      </c>
      <c r="H8288" s="12">
        <v>29</v>
      </c>
      <c r="I8288" s="8" t="s">
        <v>14</v>
      </c>
      <c r="J8288" s="8" t="s">
        <v>37</v>
      </c>
      <c r="K8288" s="13" t="str">
        <f t="shared" si="389"/>
        <v>Wednesday</v>
      </c>
      <c r="L8288" s="13">
        <f>YEAR(retail_store_sales!$N8288)</f>
        <v>2022</v>
      </c>
      <c r="M8288" s="13" t="str">
        <f t="shared" si="388"/>
        <v>November</v>
      </c>
      <c r="N8288" s="14">
        <v>44874</v>
      </c>
      <c r="O8288" s="8" t="b">
        <v>0</v>
      </c>
    </row>
    <row r="8289" spans="1:15" x14ac:dyDescent="0.3">
      <c r="A8289" s="15" t="s">
        <v>7994</v>
      </c>
      <c r="B8289" s="15" t="s">
        <v>54</v>
      </c>
      <c r="C8289" s="15" t="s">
        <v>40</v>
      </c>
      <c r="D8289" s="15" t="s">
        <v>86</v>
      </c>
      <c r="E8289" s="16">
        <f>retail_store_sales!$H8289/retail_store_sales!$F8289</f>
        <v>41</v>
      </c>
      <c r="F8289" s="17">
        <v>9</v>
      </c>
      <c r="G8289" s="18">
        <f t="shared" si="387"/>
        <v>41</v>
      </c>
      <c r="H8289" s="19">
        <v>369</v>
      </c>
      <c r="I8289" s="15" t="s">
        <v>14</v>
      </c>
      <c r="J8289" s="15" t="s">
        <v>37</v>
      </c>
      <c r="K8289" s="13" t="str">
        <f t="shared" si="389"/>
        <v>Thursday</v>
      </c>
      <c r="L8289" s="20">
        <f>YEAR(retail_store_sales!$N8289)</f>
        <v>2024</v>
      </c>
      <c r="M8289" s="20" t="str">
        <f t="shared" si="388"/>
        <v>September</v>
      </c>
      <c r="N8289" s="21">
        <v>45554</v>
      </c>
      <c r="O8289" s="15" t="b">
        <v>0</v>
      </c>
    </row>
    <row r="8290" spans="1:15" x14ac:dyDescent="0.3">
      <c r="A8290" s="8" t="s">
        <v>9869</v>
      </c>
      <c r="B8290" s="8" t="s">
        <v>68</v>
      </c>
      <c r="C8290" s="8" t="s">
        <v>129</v>
      </c>
      <c r="D8290" s="8" t="s">
        <v>228</v>
      </c>
      <c r="E8290" s="9">
        <f>retail_store_sales!$H8290/retail_store_sales!$F8290</f>
        <v>18.5</v>
      </c>
      <c r="F8290" s="10">
        <v>2</v>
      </c>
      <c r="G8290" s="11">
        <f t="shared" si="387"/>
        <v>18.5</v>
      </c>
      <c r="H8290" s="12">
        <v>37</v>
      </c>
      <c r="I8290" s="8" t="s">
        <v>14</v>
      </c>
      <c r="J8290" s="8" t="s">
        <v>15</v>
      </c>
      <c r="K8290" s="13" t="str">
        <f t="shared" si="389"/>
        <v>Monday</v>
      </c>
      <c r="L8290" s="13">
        <f>YEAR(retail_store_sales!$N8290)</f>
        <v>2024</v>
      </c>
      <c r="M8290" s="13" t="str">
        <f t="shared" si="388"/>
        <v>January</v>
      </c>
      <c r="N8290" s="14">
        <v>45299</v>
      </c>
      <c r="O8290" s="8" t="b">
        <v>0</v>
      </c>
    </row>
    <row r="8291" spans="1:15" x14ac:dyDescent="0.3">
      <c r="A8291" s="15" t="s">
        <v>106</v>
      </c>
      <c r="B8291" s="15" t="s">
        <v>107</v>
      </c>
      <c r="C8291" s="15" t="s">
        <v>40</v>
      </c>
      <c r="D8291" s="15" t="s">
        <v>108</v>
      </c>
      <c r="E8291" s="16">
        <f>retail_store_sales!$H8291/retail_store_sales!$F8291</f>
        <v>18.5</v>
      </c>
      <c r="F8291" s="17">
        <v>5</v>
      </c>
      <c r="G8291" s="18">
        <f t="shared" si="387"/>
        <v>18.5</v>
      </c>
      <c r="H8291" s="19">
        <v>92.5</v>
      </c>
      <c r="I8291" s="15" t="s">
        <v>24</v>
      </c>
      <c r="J8291" s="15" t="s">
        <v>15</v>
      </c>
      <c r="K8291" s="13" t="str">
        <f t="shared" si="389"/>
        <v>Tuesday</v>
      </c>
      <c r="L8291" s="20">
        <f>YEAR(retail_store_sales!$N8291)</f>
        <v>2024</v>
      </c>
      <c r="M8291" s="20" t="str">
        <f t="shared" si="388"/>
        <v>April</v>
      </c>
      <c r="N8291" s="21">
        <v>45405</v>
      </c>
      <c r="O8291" s="15" t="b">
        <v>1</v>
      </c>
    </row>
    <row r="8292" spans="1:15" x14ac:dyDescent="0.3">
      <c r="A8292" s="8" t="s">
        <v>12036</v>
      </c>
      <c r="B8292" s="8" t="s">
        <v>11</v>
      </c>
      <c r="C8292" s="8" t="s">
        <v>129</v>
      </c>
      <c r="D8292" s="8" t="s">
        <v>224</v>
      </c>
      <c r="E8292" s="9">
        <f>retail_store_sales!$H8292/retail_store_sales!$F8292</f>
        <v>41</v>
      </c>
      <c r="F8292" s="10">
        <v>1</v>
      </c>
      <c r="G8292" s="11">
        <f t="shared" si="387"/>
        <v>41</v>
      </c>
      <c r="H8292" s="12">
        <v>41</v>
      </c>
      <c r="I8292" s="8" t="s">
        <v>47</v>
      </c>
      <c r="J8292" s="8" t="s">
        <v>15</v>
      </c>
      <c r="K8292" s="13" t="str">
        <f t="shared" si="389"/>
        <v>Friday</v>
      </c>
      <c r="L8292" s="13">
        <f>YEAR(retail_store_sales!$N8292)</f>
        <v>2024</v>
      </c>
      <c r="M8292" s="13" t="str">
        <f t="shared" si="388"/>
        <v>March</v>
      </c>
      <c r="N8292" s="14">
        <v>45366</v>
      </c>
      <c r="O8292" s="8" t="b">
        <v>0</v>
      </c>
    </row>
    <row r="8293" spans="1:15" x14ac:dyDescent="0.3">
      <c r="A8293" s="15" t="s">
        <v>945</v>
      </c>
      <c r="B8293" s="15" t="s">
        <v>54</v>
      </c>
      <c r="C8293" s="15" t="s">
        <v>18</v>
      </c>
      <c r="D8293" s="15" t="s">
        <v>151</v>
      </c>
      <c r="E8293" s="16">
        <f>retail_store_sales!$H8293/retail_store_sales!$F8293</f>
        <v>12.5</v>
      </c>
      <c r="F8293" s="17">
        <v>6</v>
      </c>
      <c r="G8293" s="18">
        <f t="shared" si="387"/>
        <v>12.5</v>
      </c>
      <c r="H8293" s="19">
        <v>75</v>
      </c>
      <c r="I8293" s="15" t="s">
        <v>24</v>
      </c>
      <c r="J8293" s="15" t="s">
        <v>15</v>
      </c>
      <c r="K8293" s="13" t="str">
        <f t="shared" si="389"/>
        <v>Friday</v>
      </c>
      <c r="L8293" s="20">
        <f>YEAR(retail_store_sales!$N8293)</f>
        <v>2023</v>
      </c>
      <c r="M8293" s="20" t="str">
        <f t="shared" si="388"/>
        <v>September</v>
      </c>
      <c r="N8293" s="21">
        <v>45198</v>
      </c>
      <c r="O8293" s="15" t="b">
        <v>0</v>
      </c>
    </row>
    <row r="8294" spans="1:15" x14ac:dyDescent="0.3">
      <c r="A8294" s="8" t="s">
        <v>10044</v>
      </c>
      <c r="B8294" s="8" t="s">
        <v>115</v>
      </c>
      <c r="C8294" s="8" t="s">
        <v>18</v>
      </c>
      <c r="D8294" s="8" t="s">
        <v>12823</v>
      </c>
      <c r="E8294" s="9">
        <v>0</v>
      </c>
      <c r="F8294" s="10">
        <v>0</v>
      </c>
      <c r="G8294" s="11">
        <f t="shared" si="387"/>
        <v>0</v>
      </c>
      <c r="H8294" s="12">
        <v>0</v>
      </c>
      <c r="I8294" s="8" t="s">
        <v>47</v>
      </c>
      <c r="J8294" s="8" t="s">
        <v>15</v>
      </c>
      <c r="K8294" s="13" t="str">
        <f t="shared" si="389"/>
        <v>Wednesday</v>
      </c>
      <c r="L8294" s="13">
        <f>YEAR(retail_store_sales!$N8294)</f>
        <v>2022</v>
      </c>
      <c r="M8294" s="13" t="str">
        <f t="shared" si="388"/>
        <v>July</v>
      </c>
      <c r="N8294" s="14">
        <v>44762</v>
      </c>
      <c r="O8294" s="8" t="b">
        <v>0</v>
      </c>
    </row>
    <row r="8295" spans="1:15" x14ac:dyDescent="0.3">
      <c r="A8295" s="15" t="s">
        <v>149</v>
      </c>
      <c r="B8295" s="15" t="s">
        <v>21</v>
      </c>
      <c r="C8295" s="15" t="s">
        <v>40</v>
      </c>
      <c r="D8295" s="15" t="s">
        <v>43</v>
      </c>
      <c r="E8295" s="16">
        <f>retail_store_sales!$H8295/retail_store_sales!$F8295</f>
        <v>27.5</v>
      </c>
      <c r="F8295" s="17">
        <v>9</v>
      </c>
      <c r="G8295" s="18">
        <f t="shared" si="387"/>
        <v>27.5</v>
      </c>
      <c r="H8295" s="19">
        <v>247.5</v>
      </c>
      <c r="I8295" s="15" t="s">
        <v>47</v>
      </c>
      <c r="J8295" s="15" t="s">
        <v>15</v>
      </c>
      <c r="K8295" s="13" t="str">
        <f t="shared" si="389"/>
        <v>Friday</v>
      </c>
      <c r="L8295" s="20">
        <f>YEAR(retail_store_sales!$N8295)</f>
        <v>2024</v>
      </c>
      <c r="M8295" s="20" t="str">
        <f t="shared" si="388"/>
        <v>September</v>
      </c>
      <c r="N8295" s="21">
        <v>45541</v>
      </c>
      <c r="O8295" s="15" t="s">
        <v>12824</v>
      </c>
    </row>
    <row r="8296" spans="1:15" x14ac:dyDescent="0.3">
      <c r="A8296" s="8" t="s">
        <v>5286</v>
      </c>
      <c r="B8296" s="8" t="s">
        <v>21</v>
      </c>
      <c r="C8296" s="8" t="s">
        <v>12</v>
      </c>
      <c r="D8296" s="8" t="s">
        <v>454</v>
      </c>
      <c r="E8296" s="9">
        <f>retail_store_sales!$H8296/retail_store_sales!$F8296</f>
        <v>26</v>
      </c>
      <c r="F8296" s="10">
        <v>9</v>
      </c>
      <c r="G8296" s="11">
        <f t="shared" si="387"/>
        <v>26</v>
      </c>
      <c r="H8296" s="12">
        <v>234</v>
      </c>
      <c r="I8296" s="8" t="s">
        <v>24</v>
      </c>
      <c r="J8296" s="8" t="s">
        <v>37</v>
      </c>
      <c r="K8296" s="13" t="str">
        <f t="shared" si="389"/>
        <v>Monday</v>
      </c>
      <c r="L8296" s="13">
        <f>YEAR(retail_store_sales!$N8296)</f>
        <v>2022</v>
      </c>
      <c r="M8296" s="13" t="str">
        <f t="shared" si="388"/>
        <v>August</v>
      </c>
      <c r="N8296" s="14">
        <v>44802</v>
      </c>
      <c r="O8296" s="8" t="b">
        <v>1</v>
      </c>
    </row>
    <row r="8297" spans="1:15" x14ac:dyDescent="0.3">
      <c r="A8297" s="15" t="s">
        <v>10615</v>
      </c>
      <c r="B8297" s="15" t="s">
        <v>39</v>
      </c>
      <c r="C8297" s="15" t="s">
        <v>65</v>
      </c>
      <c r="D8297" s="15" t="s">
        <v>345</v>
      </c>
      <c r="E8297" s="16">
        <f>retail_store_sales!$H8297/retail_store_sales!$F8297</f>
        <v>33.5</v>
      </c>
      <c r="F8297" s="17">
        <v>7</v>
      </c>
      <c r="G8297" s="18">
        <f t="shared" si="387"/>
        <v>33.5</v>
      </c>
      <c r="H8297" s="19">
        <v>234.5</v>
      </c>
      <c r="I8297" s="15" t="s">
        <v>24</v>
      </c>
      <c r="J8297" s="15" t="s">
        <v>15</v>
      </c>
      <c r="K8297" s="13" t="str">
        <f t="shared" si="389"/>
        <v>Saturday</v>
      </c>
      <c r="L8297" s="20">
        <f>YEAR(retail_store_sales!$N8297)</f>
        <v>2024</v>
      </c>
      <c r="M8297" s="20" t="str">
        <f t="shared" si="388"/>
        <v>January</v>
      </c>
      <c r="N8297" s="21">
        <v>45318</v>
      </c>
      <c r="O8297" s="15" t="b">
        <v>1</v>
      </c>
    </row>
    <row r="8298" spans="1:15" x14ac:dyDescent="0.3">
      <c r="A8298" s="8" t="s">
        <v>8836</v>
      </c>
      <c r="B8298" s="8" t="s">
        <v>11</v>
      </c>
      <c r="C8298" s="8" t="s">
        <v>40</v>
      </c>
      <c r="D8298" s="8" t="s">
        <v>175</v>
      </c>
      <c r="E8298" s="9">
        <f>retail_store_sales!$H8298/retail_store_sales!$F8298</f>
        <v>36.5</v>
      </c>
      <c r="F8298" s="10">
        <v>4</v>
      </c>
      <c r="G8298" s="11">
        <f t="shared" si="387"/>
        <v>36.5</v>
      </c>
      <c r="H8298" s="12">
        <v>146</v>
      </c>
      <c r="I8298" s="8" t="s">
        <v>24</v>
      </c>
      <c r="J8298" s="8" t="s">
        <v>37</v>
      </c>
      <c r="K8298" s="13" t="str">
        <f t="shared" si="389"/>
        <v>Friday</v>
      </c>
      <c r="L8298" s="13">
        <f>YEAR(retail_store_sales!$N8298)</f>
        <v>2024</v>
      </c>
      <c r="M8298" s="13" t="str">
        <f t="shared" si="388"/>
        <v>December</v>
      </c>
      <c r="N8298" s="14">
        <v>45646</v>
      </c>
      <c r="O8298" s="8" t="b">
        <v>0</v>
      </c>
    </row>
    <row r="8299" spans="1:15" x14ac:dyDescent="0.3">
      <c r="A8299" s="15" t="s">
        <v>10226</v>
      </c>
      <c r="B8299" s="15" t="s">
        <v>26</v>
      </c>
      <c r="C8299" s="15" t="s">
        <v>40</v>
      </c>
      <c r="D8299" s="15" t="s">
        <v>294</v>
      </c>
      <c r="E8299" s="16">
        <f>retail_store_sales!$H8299/retail_store_sales!$F8299</f>
        <v>6.5</v>
      </c>
      <c r="F8299" s="17">
        <v>7</v>
      </c>
      <c r="G8299" s="18">
        <f t="shared" si="387"/>
        <v>6.5</v>
      </c>
      <c r="H8299" s="19">
        <v>45.5</v>
      </c>
      <c r="I8299" s="15" t="s">
        <v>47</v>
      </c>
      <c r="J8299" s="15" t="s">
        <v>15</v>
      </c>
      <c r="K8299" s="13" t="str">
        <f t="shared" si="389"/>
        <v>Wednesday</v>
      </c>
      <c r="L8299" s="20">
        <f>YEAR(retail_store_sales!$N8299)</f>
        <v>2022</v>
      </c>
      <c r="M8299" s="20" t="str">
        <f t="shared" si="388"/>
        <v>September</v>
      </c>
      <c r="N8299" s="21">
        <v>44832</v>
      </c>
      <c r="O8299" s="15" t="s">
        <v>12824</v>
      </c>
    </row>
    <row r="8300" spans="1:15" x14ac:dyDescent="0.3">
      <c r="A8300" s="8" t="s">
        <v>6504</v>
      </c>
      <c r="B8300" s="8" t="s">
        <v>42</v>
      </c>
      <c r="C8300" s="8" t="s">
        <v>65</v>
      </c>
      <c r="D8300" s="8" t="s">
        <v>66</v>
      </c>
      <c r="E8300" s="9">
        <f>retail_store_sales!$H8300/retail_store_sales!$F8300</f>
        <v>23</v>
      </c>
      <c r="F8300" s="10">
        <v>6</v>
      </c>
      <c r="G8300" s="11">
        <f t="shared" si="387"/>
        <v>23</v>
      </c>
      <c r="H8300" s="12">
        <v>138</v>
      </c>
      <c r="I8300" s="8" t="s">
        <v>14</v>
      </c>
      <c r="J8300" s="8" t="s">
        <v>15</v>
      </c>
      <c r="K8300" s="13" t="str">
        <f t="shared" si="389"/>
        <v>Thursday</v>
      </c>
      <c r="L8300" s="13">
        <f>YEAR(retail_store_sales!$N8300)</f>
        <v>2022</v>
      </c>
      <c r="M8300" s="13" t="str">
        <f t="shared" si="388"/>
        <v>August</v>
      </c>
      <c r="N8300" s="14">
        <v>44777</v>
      </c>
      <c r="O8300" s="8" t="s">
        <v>12824</v>
      </c>
    </row>
    <row r="8301" spans="1:15" x14ac:dyDescent="0.3">
      <c r="A8301" s="15" t="s">
        <v>2870</v>
      </c>
      <c r="B8301" s="15" t="s">
        <v>97</v>
      </c>
      <c r="C8301" s="15" t="s">
        <v>65</v>
      </c>
      <c r="D8301" s="15" t="s">
        <v>376</v>
      </c>
      <c r="E8301" s="16">
        <f>retail_store_sales!$H8301/retail_store_sales!$F8301</f>
        <v>29</v>
      </c>
      <c r="F8301" s="17">
        <v>10</v>
      </c>
      <c r="G8301" s="18">
        <f t="shared" si="387"/>
        <v>29</v>
      </c>
      <c r="H8301" s="19">
        <v>290</v>
      </c>
      <c r="I8301" s="15" t="s">
        <v>24</v>
      </c>
      <c r="J8301" s="15" t="s">
        <v>37</v>
      </c>
      <c r="K8301" s="13" t="str">
        <f t="shared" si="389"/>
        <v>Thursday</v>
      </c>
      <c r="L8301" s="20">
        <f>YEAR(retail_store_sales!$N8301)</f>
        <v>2022</v>
      </c>
      <c r="M8301" s="20" t="str">
        <f t="shared" si="388"/>
        <v>January</v>
      </c>
      <c r="N8301" s="21">
        <v>44567</v>
      </c>
      <c r="O8301" s="15" t="s">
        <v>12824</v>
      </c>
    </row>
    <row r="8302" spans="1:15" x14ac:dyDescent="0.3">
      <c r="A8302" s="8" t="s">
        <v>11376</v>
      </c>
      <c r="B8302" s="8" t="s">
        <v>68</v>
      </c>
      <c r="C8302" s="8" t="s">
        <v>22</v>
      </c>
      <c r="D8302" s="8" t="s">
        <v>305</v>
      </c>
      <c r="E8302" s="9">
        <f>retail_store_sales!$H8302/retail_store_sales!$F8302</f>
        <v>23</v>
      </c>
      <c r="F8302" s="10">
        <v>10</v>
      </c>
      <c r="G8302" s="11">
        <f t="shared" si="387"/>
        <v>23</v>
      </c>
      <c r="H8302" s="12">
        <v>230</v>
      </c>
      <c r="I8302" s="8" t="s">
        <v>47</v>
      </c>
      <c r="J8302" s="8" t="s">
        <v>37</v>
      </c>
      <c r="K8302" s="13" t="str">
        <f t="shared" si="389"/>
        <v>Tuesday</v>
      </c>
      <c r="L8302" s="13">
        <f>YEAR(retail_store_sales!$N8302)</f>
        <v>2023</v>
      </c>
      <c r="M8302" s="13" t="str">
        <f t="shared" si="388"/>
        <v>January</v>
      </c>
      <c r="N8302" s="14">
        <v>44936</v>
      </c>
      <c r="O8302" s="8" t="s">
        <v>12824</v>
      </c>
    </row>
    <row r="8303" spans="1:15" x14ac:dyDescent="0.3">
      <c r="A8303" s="15" t="s">
        <v>6648</v>
      </c>
      <c r="B8303" s="15" t="s">
        <v>122</v>
      </c>
      <c r="C8303" s="15" t="s">
        <v>12</v>
      </c>
      <c r="D8303" s="15" t="s">
        <v>519</v>
      </c>
      <c r="E8303" s="16">
        <f>retail_store_sales!$H8303/retail_store_sales!$F8303</f>
        <v>15.5</v>
      </c>
      <c r="F8303" s="17">
        <v>9</v>
      </c>
      <c r="G8303" s="18">
        <f t="shared" si="387"/>
        <v>15.5</v>
      </c>
      <c r="H8303" s="19">
        <v>139.5</v>
      </c>
      <c r="I8303" s="15" t="s">
        <v>24</v>
      </c>
      <c r="J8303" s="15" t="s">
        <v>15</v>
      </c>
      <c r="K8303" s="13" t="str">
        <f t="shared" si="389"/>
        <v>Thursday</v>
      </c>
      <c r="L8303" s="20">
        <f>YEAR(retail_store_sales!$N8303)</f>
        <v>2023</v>
      </c>
      <c r="M8303" s="20" t="str">
        <f t="shared" si="388"/>
        <v>June</v>
      </c>
      <c r="N8303" s="21">
        <v>45085</v>
      </c>
      <c r="O8303" s="15" t="b">
        <v>0</v>
      </c>
    </row>
    <row r="8304" spans="1:15" x14ac:dyDescent="0.3">
      <c r="A8304" s="8" t="s">
        <v>11974</v>
      </c>
      <c r="B8304" s="8" t="s">
        <v>26</v>
      </c>
      <c r="C8304" s="8" t="s">
        <v>129</v>
      </c>
      <c r="D8304" s="8" t="s">
        <v>224</v>
      </c>
      <c r="E8304" s="9">
        <f>retail_store_sales!$H8304/retail_store_sales!$F8304</f>
        <v>41</v>
      </c>
      <c r="F8304" s="10">
        <v>3</v>
      </c>
      <c r="G8304" s="11">
        <f t="shared" si="387"/>
        <v>41</v>
      </c>
      <c r="H8304" s="12">
        <v>123</v>
      </c>
      <c r="I8304" s="8" t="s">
        <v>24</v>
      </c>
      <c r="J8304" s="8" t="s">
        <v>37</v>
      </c>
      <c r="K8304" s="13" t="str">
        <f t="shared" si="389"/>
        <v>Friday</v>
      </c>
      <c r="L8304" s="13">
        <f>YEAR(retail_store_sales!$N8304)</f>
        <v>2023</v>
      </c>
      <c r="M8304" s="13" t="str">
        <f t="shared" si="388"/>
        <v>January</v>
      </c>
      <c r="N8304" s="14">
        <v>44953</v>
      </c>
      <c r="O8304" s="8" t="s">
        <v>12824</v>
      </c>
    </row>
    <row r="8305" spans="1:15" x14ac:dyDescent="0.3">
      <c r="A8305" s="15" t="s">
        <v>10036</v>
      </c>
      <c r="B8305" s="15" t="s">
        <v>97</v>
      </c>
      <c r="C8305" s="15" t="s">
        <v>129</v>
      </c>
      <c r="D8305" s="15" t="s">
        <v>12823</v>
      </c>
      <c r="E8305" s="16">
        <f>retail_store_sales!$H8305/retail_store_sales!$F8305</f>
        <v>26</v>
      </c>
      <c r="F8305" s="17">
        <v>9</v>
      </c>
      <c r="G8305" s="18">
        <f t="shared" si="387"/>
        <v>26</v>
      </c>
      <c r="H8305" s="19">
        <v>234</v>
      </c>
      <c r="I8305" s="15" t="s">
        <v>47</v>
      </c>
      <c r="J8305" s="15" t="s">
        <v>15</v>
      </c>
      <c r="K8305" s="13" t="str">
        <f t="shared" si="389"/>
        <v>Sunday</v>
      </c>
      <c r="L8305" s="20">
        <f>YEAR(retail_store_sales!$N8305)</f>
        <v>2023</v>
      </c>
      <c r="M8305" s="20" t="str">
        <f t="shared" si="388"/>
        <v>December</v>
      </c>
      <c r="N8305" s="21">
        <v>45277</v>
      </c>
      <c r="O8305" s="15" t="b">
        <v>1</v>
      </c>
    </row>
    <row r="8306" spans="1:15" x14ac:dyDescent="0.3">
      <c r="A8306" s="8" t="s">
        <v>5915</v>
      </c>
      <c r="B8306" s="8" t="s">
        <v>21</v>
      </c>
      <c r="C8306" s="8" t="s">
        <v>40</v>
      </c>
      <c r="D8306" s="8" t="s">
        <v>196</v>
      </c>
      <c r="E8306" s="9">
        <f>retail_store_sales!$H8306/retail_store_sales!$F8306</f>
        <v>35</v>
      </c>
      <c r="F8306" s="10">
        <v>1</v>
      </c>
      <c r="G8306" s="11">
        <f t="shared" si="387"/>
        <v>35</v>
      </c>
      <c r="H8306" s="12">
        <v>35</v>
      </c>
      <c r="I8306" s="8" t="s">
        <v>47</v>
      </c>
      <c r="J8306" s="8" t="s">
        <v>15</v>
      </c>
      <c r="K8306" s="13" t="str">
        <f t="shared" si="389"/>
        <v>Thursday</v>
      </c>
      <c r="L8306" s="13">
        <f>YEAR(retail_store_sales!$N8306)</f>
        <v>2022</v>
      </c>
      <c r="M8306" s="13" t="str">
        <f t="shared" si="388"/>
        <v>February</v>
      </c>
      <c r="N8306" s="14">
        <v>44595</v>
      </c>
      <c r="O8306" s="8" t="s">
        <v>12824</v>
      </c>
    </row>
    <row r="8307" spans="1:15" x14ac:dyDescent="0.3">
      <c r="A8307" s="15" t="s">
        <v>12808</v>
      </c>
      <c r="B8307" s="15" t="s">
        <v>97</v>
      </c>
      <c r="C8307" s="15" t="s">
        <v>65</v>
      </c>
      <c r="D8307" s="15" t="s">
        <v>366</v>
      </c>
      <c r="E8307" s="16">
        <f>retail_store_sales!$H8307/retail_store_sales!$F8307</f>
        <v>21.5</v>
      </c>
      <c r="F8307" s="17">
        <v>8</v>
      </c>
      <c r="G8307" s="18">
        <f t="shared" si="387"/>
        <v>21.5</v>
      </c>
      <c r="H8307" s="19">
        <v>172</v>
      </c>
      <c r="I8307" s="15" t="s">
        <v>14</v>
      </c>
      <c r="J8307" s="15" t="s">
        <v>15</v>
      </c>
      <c r="K8307" s="13" t="str">
        <f t="shared" si="389"/>
        <v>Monday</v>
      </c>
      <c r="L8307" s="20">
        <f>YEAR(retail_store_sales!$N8307)</f>
        <v>2024</v>
      </c>
      <c r="M8307" s="20" t="str">
        <f t="shared" si="388"/>
        <v>October</v>
      </c>
      <c r="N8307" s="21">
        <v>45579</v>
      </c>
      <c r="O8307" s="15" t="b">
        <v>1</v>
      </c>
    </row>
    <row r="8308" spans="1:15" x14ac:dyDescent="0.3">
      <c r="A8308" s="8" t="s">
        <v>7356</v>
      </c>
      <c r="B8308" s="8" t="s">
        <v>45</v>
      </c>
      <c r="C8308" s="8" t="s">
        <v>129</v>
      </c>
      <c r="D8308" s="8" t="s">
        <v>334</v>
      </c>
      <c r="E8308" s="9">
        <f>retail_store_sales!$H8308/retail_store_sales!$F8308</f>
        <v>20</v>
      </c>
      <c r="F8308" s="10">
        <v>1</v>
      </c>
      <c r="G8308" s="11">
        <f t="shared" si="387"/>
        <v>20</v>
      </c>
      <c r="H8308" s="12">
        <v>20</v>
      </c>
      <c r="I8308" s="8" t="s">
        <v>24</v>
      </c>
      <c r="J8308" s="8" t="s">
        <v>15</v>
      </c>
      <c r="K8308" s="13" t="str">
        <f t="shared" si="389"/>
        <v>Saturday</v>
      </c>
      <c r="L8308" s="13">
        <f>YEAR(retail_store_sales!$N8308)</f>
        <v>2022</v>
      </c>
      <c r="M8308" s="13" t="str">
        <f t="shared" si="388"/>
        <v>November</v>
      </c>
      <c r="N8308" s="14">
        <v>44891</v>
      </c>
      <c r="O8308" s="8" t="s">
        <v>12824</v>
      </c>
    </row>
    <row r="8309" spans="1:15" x14ac:dyDescent="0.3">
      <c r="A8309" s="15" t="s">
        <v>3523</v>
      </c>
      <c r="B8309" s="15" t="s">
        <v>45</v>
      </c>
      <c r="C8309" s="15" t="s">
        <v>27</v>
      </c>
      <c r="D8309" s="15" t="s">
        <v>70</v>
      </c>
      <c r="E8309" s="16">
        <f>retail_store_sales!$H8309/retail_store_sales!$F8309</f>
        <v>14</v>
      </c>
      <c r="F8309" s="17">
        <v>6</v>
      </c>
      <c r="G8309" s="18">
        <f t="shared" si="387"/>
        <v>14</v>
      </c>
      <c r="H8309" s="19">
        <v>84</v>
      </c>
      <c r="I8309" s="15" t="s">
        <v>14</v>
      </c>
      <c r="J8309" s="15" t="s">
        <v>15</v>
      </c>
      <c r="K8309" s="13" t="str">
        <f t="shared" si="389"/>
        <v>Tuesday</v>
      </c>
      <c r="L8309" s="20">
        <f>YEAR(retail_store_sales!$N8309)</f>
        <v>2023</v>
      </c>
      <c r="M8309" s="20" t="str">
        <f t="shared" si="388"/>
        <v>June</v>
      </c>
      <c r="N8309" s="21">
        <v>45090</v>
      </c>
      <c r="O8309" s="15" t="b">
        <v>0</v>
      </c>
    </row>
    <row r="8310" spans="1:15" x14ac:dyDescent="0.3">
      <c r="A8310" s="8" t="s">
        <v>10786</v>
      </c>
      <c r="B8310" s="8" t="s">
        <v>54</v>
      </c>
      <c r="C8310" s="8" t="s">
        <v>129</v>
      </c>
      <c r="D8310" s="8" t="s">
        <v>620</v>
      </c>
      <c r="E8310" s="9">
        <f>retail_store_sales!$H8310/retail_store_sales!$F8310</f>
        <v>21.5</v>
      </c>
      <c r="F8310" s="10">
        <v>9</v>
      </c>
      <c r="G8310" s="11">
        <f t="shared" si="387"/>
        <v>21.5</v>
      </c>
      <c r="H8310" s="12">
        <v>193.5</v>
      </c>
      <c r="I8310" s="8" t="s">
        <v>14</v>
      </c>
      <c r="J8310" s="8" t="s">
        <v>15</v>
      </c>
      <c r="K8310" s="13" t="str">
        <f t="shared" si="389"/>
        <v>Monday</v>
      </c>
      <c r="L8310" s="13">
        <f>YEAR(retail_store_sales!$N8310)</f>
        <v>2023</v>
      </c>
      <c r="M8310" s="13" t="str">
        <f t="shared" si="388"/>
        <v>January</v>
      </c>
      <c r="N8310" s="14">
        <v>44949</v>
      </c>
      <c r="O8310" s="8" t="s">
        <v>12824</v>
      </c>
    </row>
    <row r="8311" spans="1:15" x14ac:dyDescent="0.3">
      <c r="A8311" s="15" t="s">
        <v>4980</v>
      </c>
      <c r="B8311" s="15" t="s">
        <v>17</v>
      </c>
      <c r="C8311" s="15" t="s">
        <v>40</v>
      </c>
      <c r="D8311" s="15" t="s">
        <v>452</v>
      </c>
      <c r="E8311" s="16">
        <f>retail_store_sales!$H8311/retail_store_sales!$F8311</f>
        <v>26</v>
      </c>
      <c r="F8311" s="17">
        <v>10</v>
      </c>
      <c r="G8311" s="18">
        <f t="shared" si="387"/>
        <v>26</v>
      </c>
      <c r="H8311" s="19">
        <v>260</v>
      </c>
      <c r="I8311" s="15" t="s">
        <v>47</v>
      </c>
      <c r="J8311" s="15" t="s">
        <v>37</v>
      </c>
      <c r="K8311" s="13" t="str">
        <f t="shared" si="389"/>
        <v>Thursday</v>
      </c>
      <c r="L8311" s="20">
        <f>YEAR(retail_store_sales!$N8311)</f>
        <v>2022</v>
      </c>
      <c r="M8311" s="20" t="str">
        <f t="shared" si="388"/>
        <v>August</v>
      </c>
      <c r="N8311" s="21">
        <v>44791</v>
      </c>
      <c r="O8311" s="15" t="s">
        <v>12824</v>
      </c>
    </row>
    <row r="8312" spans="1:15" x14ac:dyDescent="0.3">
      <c r="A8312" s="8" t="s">
        <v>2128</v>
      </c>
      <c r="B8312" s="8" t="s">
        <v>79</v>
      </c>
      <c r="C8312" s="8" t="s">
        <v>31</v>
      </c>
      <c r="D8312" s="8" t="s">
        <v>408</v>
      </c>
      <c r="E8312" s="9">
        <f>retail_store_sales!$H8312/retail_store_sales!$F8312</f>
        <v>11</v>
      </c>
      <c r="F8312" s="10">
        <v>7</v>
      </c>
      <c r="G8312" s="11">
        <f t="shared" si="387"/>
        <v>11</v>
      </c>
      <c r="H8312" s="12">
        <v>77</v>
      </c>
      <c r="I8312" s="8" t="s">
        <v>14</v>
      </c>
      <c r="J8312" s="8" t="s">
        <v>15</v>
      </c>
      <c r="K8312" s="13" t="str">
        <f t="shared" si="389"/>
        <v>Friday</v>
      </c>
      <c r="L8312" s="13">
        <f>YEAR(retail_store_sales!$N8312)</f>
        <v>2023</v>
      </c>
      <c r="M8312" s="13" t="str">
        <f t="shared" si="388"/>
        <v>March</v>
      </c>
      <c r="N8312" s="14">
        <v>45016</v>
      </c>
      <c r="O8312" s="8" t="b">
        <v>0</v>
      </c>
    </row>
    <row r="8313" spans="1:15" x14ac:dyDescent="0.3">
      <c r="A8313" s="15" t="s">
        <v>2225</v>
      </c>
      <c r="B8313" s="15" t="s">
        <v>112</v>
      </c>
      <c r="C8313" s="15" t="s">
        <v>40</v>
      </c>
      <c r="D8313" s="15" t="s">
        <v>86</v>
      </c>
      <c r="E8313" s="16">
        <f>retail_store_sales!$H8313/retail_store_sales!$F8313</f>
        <v>41</v>
      </c>
      <c r="F8313" s="17">
        <v>1</v>
      </c>
      <c r="G8313" s="18">
        <f t="shared" si="387"/>
        <v>41</v>
      </c>
      <c r="H8313" s="19">
        <v>41</v>
      </c>
      <c r="I8313" s="15" t="s">
        <v>14</v>
      </c>
      <c r="J8313" s="15" t="s">
        <v>37</v>
      </c>
      <c r="K8313" s="13" t="str">
        <f t="shared" si="389"/>
        <v>Thursday</v>
      </c>
      <c r="L8313" s="20">
        <f>YEAR(retail_store_sales!$N8313)</f>
        <v>2023</v>
      </c>
      <c r="M8313" s="20" t="str">
        <f t="shared" si="388"/>
        <v>December</v>
      </c>
      <c r="N8313" s="21">
        <v>45281</v>
      </c>
      <c r="O8313" s="15" t="b">
        <v>0</v>
      </c>
    </row>
    <row r="8314" spans="1:15" x14ac:dyDescent="0.3">
      <c r="A8314" s="8" t="s">
        <v>7623</v>
      </c>
      <c r="B8314" s="8" t="s">
        <v>64</v>
      </c>
      <c r="C8314" s="8" t="s">
        <v>18</v>
      </c>
      <c r="D8314" s="8" t="s">
        <v>57</v>
      </c>
      <c r="E8314" s="9">
        <f>retail_store_sales!$H8314/retail_store_sales!$F8314</f>
        <v>27.5</v>
      </c>
      <c r="F8314" s="10">
        <v>8</v>
      </c>
      <c r="G8314" s="11">
        <f t="shared" si="387"/>
        <v>27.5</v>
      </c>
      <c r="H8314" s="12">
        <v>220</v>
      </c>
      <c r="I8314" s="8" t="s">
        <v>24</v>
      </c>
      <c r="J8314" s="8" t="s">
        <v>37</v>
      </c>
      <c r="K8314" s="13" t="str">
        <f t="shared" si="389"/>
        <v>Friday</v>
      </c>
      <c r="L8314" s="13">
        <f>YEAR(retail_store_sales!$N8314)</f>
        <v>2023</v>
      </c>
      <c r="M8314" s="13" t="str">
        <f t="shared" si="388"/>
        <v>April</v>
      </c>
      <c r="N8314" s="14">
        <v>45044</v>
      </c>
      <c r="O8314" s="8" t="s">
        <v>12824</v>
      </c>
    </row>
    <row r="8315" spans="1:15" x14ac:dyDescent="0.3">
      <c r="A8315" s="15" t="s">
        <v>2089</v>
      </c>
      <c r="B8315" s="15" t="s">
        <v>79</v>
      </c>
      <c r="C8315" s="15" t="s">
        <v>65</v>
      </c>
      <c r="D8315" s="15" t="s">
        <v>463</v>
      </c>
      <c r="E8315" s="16">
        <f>retail_store_sales!$H8315/retail_store_sales!$F8315</f>
        <v>11</v>
      </c>
      <c r="F8315" s="17">
        <v>4</v>
      </c>
      <c r="G8315" s="18">
        <f t="shared" si="387"/>
        <v>11</v>
      </c>
      <c r="H8315" s="19">
        <v>44</v>
      </c>
      <c r="I8315" s="15" t="s">
        <v>47</v>
      </c>
      <c r="J8315" s="15" t="s">
        <v>37</v>
      </c>
      <c r="K8315" s="13" t="str">
        <f t="shared" si="389"/>
        <v>Sunday</v>
      </c>
      <c r="L8315" s="20">
        <f>YEAR(retail_store_sales!$N8315)</f>
        <v>2022</v>
      </c>
      <c r="M8315" s="20" t="str">
        <f t="shared" si="388"/>
        <v>May</v>
      </c>
      <c r="N8315" s="21">
        <v>44689</v>
      </c>
      <c r="O8315" s="15" t="b">
        <v>1</v>
      </c>
    </row>
    <row r="8316" spans="1:15" x14ac:dyDescent="0.3">
      <c r="A8316" s="8" t="s">
        <v>5245</v>
      </c>
      <c r="B8316" s="8" t="s">
        <v>79</v>
      </c>
      <c r="C8316" s="8" t="s">
        <v>129</v>
      </c>
      <c r="D8316" s="8" t="s">
        <v>12823</v>
      </c>
      <c r="E8316" s="9">
        <v>0</v>
      </c>
      <c r="F8316" s="10">
        <v>0</v>
      </c>
      <c r="G8316" s="11">
        <f t="shared" si="387"/>
        <v>0</v>
      </c>
      <c r="H8316" s="12">
        <v>0</v>
      </c>
      <c r="I8316" s="8" t="s">
        <v>14</v>
      </c>
      <c r="J8316" s="8" t="s">
        <v>15</v>
      </c>
      <c r="K8316" s="13" t="str">
        <f t="shared" si="389"/>
        <v>Thursday</v>
      </c>
      <c r="L8316" s="13">
        <f>YEAR(retail_store_sales!$N8316)</f>
        <v>2024</v>
      </c>
      <c r="M8316" s="13" t="str">
        <f t="shared" si="388"/>
        <v>May</v>
      </c>
      <c r="N8316" s="14">
        <v>45428</v>
      </c>
      <c r="O8316" s="8" t="b">
        <v>0</v>
      </c>
    </row>
    <row r="8317" spans="1:15" x14ac:dyDescent="0.3">
      <c r="A8317" s="15" t="s">
        <v>4302</v>
      </c>
      <c r="B8317" s="15" t="s">
        <v>88</v>
      </c>
      <c r="C8317" s="15" t="s">
        <v>12</v>
      </c>
      <c r="D8317" s="15" t="s">
        <v>165</v>
      </c>
      <c r="E8317" s="16">
        <f>retail_store_sales!$H8317/retail_store_sales!$F8317</f>
        <v>21.5</v>
      </c>
      <c r="F8317" s="17">
        <v>7</v>
      </c>
      <c r="G8317" s="18">
        <f t="shared" si="387"/>
        <v>21.5</v>
      </c>
      <c r="H8317" s="19">
        <v>150.5</v>
      </c>
      <c r="I8317" s="15" t="s">
        <v>14</v>
      </c>
      <c r="J8317" s="15" t="s">
        <v>15</v>
      </c>
      <c r="K8317" s="13" t="str">
        <f t="shared" si="389"/>
        <v>Saturday</v>
      </c>
      <c r="L8317" s="20">
        <f>YEAR(retail_store_sales!$N8317)</f>
        <v>2023</v>
      </c>
      <c r="M8317" s="20" t="str">
        <f t="shared" si="388"/>
        <v>July</v>
      </c>
      <c r="N8317" s="21">
        <v>45115</v>
      </c>
      <c r="O8317" s="15" t="b">
        <v>0</v>
      </c>
    </row>
    <row r="8318" spans="1:15" x14ac:dyDescent="0.3">
      <c r="A8318" s="8" t="s">
        <v>6801</v>
      </c>
      <c r="B8318" s="8" t="s">
        <v>68</v>
      </c>
      <c r="C8318" s="8" t="s">
        <v>129</v>
      </c>
      <c r="D8318" s="8" t="s">
        <v>360</v>
      </c>
      <c r="E8318" s="9">
        <f>retail_store_sales!$H8318/retail_store_sales!$F8318</f>
        <v>32</v>
      </c>
      <c r="F8318" s="10">
        <v>7</v>
      </c>
      <c r="G8318" s="11">
        <f t="shared" si="387"/>
        <v>32</v>
      </c>
      <c r="H8318" s="12">
        <v>224</v>
      </c>
      <c r="I8318" s="8" t="s">
        <v>14</v>
      </c>
      <c r="J8318" s="8" t="s">
        <v>15</v>
      </c>
      <c r="K8318" s="13" t="str">
        <f t="shared" si="389"/>
        <v>Friday</v>
      </c>
      <c r="L8318" s="13">
        <f>YEAR(retail_store_sales!$N8318)</f>
        <v>2023</v>
      </c>
      <c r="M8318" s="13" t="str">
        <f t="shared" si="388"/>
        <v>March</v>
      </c>
      <c r="N8318" s="14">
        <v>44988</v>
      </c>
      <c r="O8318" s="8" t="b">
        <v>1</v>
      </c>
    </row>
    <row r="8319" spans="1:15" x14ac:dyDescent="0.3">
      <c r="A8319" s="15" t="s">
        <v>11129</v>
      </c>
      <c r="B8319" s="15" t="s">
        <v>64</v>
      </c>
      <c r="C8319" s="15" t="s">
        <v>40</v>
      </c>
      <c r="D8319" s="15" t="s">
        <v>189</v>
      </c>
      <c r="E8319" s="16">
        <f>retail_store_sales!$H8319/retail_store_sales!$F8319</f>
        <v>20</v>
      </c>
      <c r="F8319" s="17">
        <v>2</v>
      </c>
      <c r="G8319" s="18">
        <f t="shared" si="387"/>
        <v>20</v>
      </c>
      <c r="H8319" s="19">
        <v>40</v>
      </c>
      <c r="I8319" s="15" t="s">
        <v>47</v>
      </c>
      <c r="J8319" s="15" t="s">
        <v>37</v>
      </c>
      <c r="K8319" s="13" t="str">
        <f t="shared" si="389"/>
        <v>Thursday</v>
      </c>
      <c r="L8319" s="20">
        <f>YEAR(retail_store_sales!$N8319)</f>
        <v>2023</v>
      </c>
      <c r="M8319" s="20" t="str">
        <f t="shared" si="388"/>
        <v>June</v>
      </c>
      <c r="N8319" s="21">
        <v>45085</v>
      </c>
      <c r="O8319" s="15" t="b">
        <v>0</v>
      </c>
    </row>
    <row r="8320" spans="1:15" x14ac:dyDescent="0.3">
      <c r="A8320" s="8" t="s">
        <v>1398</v>
      </c>
      <c r="B8320" s="8" t="s">
        <v>54</v>
      </c>
      <c r="C8320" s="8" t="s">
        <v>31</v>
      </c>
      <c r="D8320" s="8" t="s">
        <v>125</v>
      </c>
      <c r="E8320" s="9">
        <f>retail_store_sales!$H8320/retail_store_sales!$F8320</f>
        <v>8</v>
      </c>
      <c r="F8320" s="10">
        <v>9</v>
      </c>
      <c r="G8320" s="11">
        <f t="shared" si="387"/>
        <v>8</v>
      </c>
      <c r="H8320" s="12">
        <v>72</v>
      </c>
      <c r="I8320" s="8" t="s">
        <v>24</v>
      </c>
      <c r="J8320" s="8" t="s">
        <v>15</v>
      </c>
      <c r="K8320" s="13" t="str">
        <f t="shared" si="389"/>
        <v>Wednesday</v>
      </c>
      <c r="L8320" s="13">
        <f>YEAR(retail_store_sales!$N8320)</f>
        <v>2024</v>
      </c>
      <c r="M8320" s="13" t="str">
        <f t="shared" si="388"/>
        <v>April</v>
      </c>
      <c r="N8320" s="14">
        <v>45406</v>
      </c>
      <c r="O8320" s="8" t="b">
        <v>1</v>
      </c>
    </row>
    <row r="8321" spans="1:15" x14ac:dyDescent="0.3">
      <c r="A8321" s="15" t="s">
        <v>8191</v>
      </c>
      <c r="B8321" s="15" t="s">
        <v>122</v>
      </c>
      <c r="C8321" s="15" t="s">
        <v>12</v>
      </c>
      <c r="D8321" s="15" t="s">
        <v>192</v>
      </c>
      <c r="E8321" s="16">
        <f>retail_store_sales!$H8321/retail_store_sales!$F8321</f>
        <v>41</v>
      </c>
      <c r="F8321" s="17">
        <v>1</v>
      </c>
      <c r="G8321" s="18">
        <f t="shared" si="387"/>
        <v>41</v>
      </c>
      <c r="H8321" s="19">
        <v>41</v>
      </c>
      <c r="I8321" s="15" t="s">
        <v>24</v>
      </c>
      <c r="J8321" s="15" t="s">
        <v>15</v>
      </c>
      <c r="K8321" s="13" t="str">
        <f t="shared" si="389"/>
        <v>Saturday</v>
      </c>
      <c r="L8321" s="20">
        <f>YEAR(retail_store_sales!$N8321)</f>
        <v>2022</v>
      </c>
      <c r="M8321" s="20" t="str">
        <f t="shared" si="388"/>
        <v>March</v>
      </c>
      <c r="N8321" s="21">
        <v>44646</v>
      </c>
      <c r="O8321" s="15" t="b">
        <v>0</v>
      </c>
    </row>
    <row r="8322" spans="1:15" x14ac:dyDescent="0.3">
      <c r="A8322" s="8" t="s">
        <v>3851</v>
      </c>
      <c r="B8322" s="8" t="s">
        <v>26</v>
      </c>
      <c r="C8322" s="8" t="s">
        <v>129</v>
      </c>
      <c r="D8322" s="8" t="s">
        <v>242</v>
      </c>
      <c r="E8322" s="9">
        <f>retail_store_sales!$H8322/retail_store_sales!$F8322</f>
        <v>15.5</v>
      </c>
      <c r="F8322" s="10">
        <v>5</v>
      </c>
      <c r="G8322" s="11">
        <f t="shared" ref="G8322:G8385" si="390">IF(AND(F8322=0, H8322=0), 0, IF(H8322=0, 0, H8322/F8322))</f>
        <v>15.5</v>
      </c>
      <c r="H8322" s="12">
        <v>77.5</v>
      </c>
      <c r="I8322" s="8" t="s">
        <v>14</v>
      </c>
      <c r="J8322" s="8" t="s">
        <v>15</v>
      </c>
      <c r="K8322" s="13" t="str">
        <f t="shared" si="389"/>
        <v>Thursday</v>
      </c>
      <c r="L8322" s="13">
        <f>YEAR(retail_store_sales!$N8322)</f>
        <v>2022</v>
      </c>
      <c r="M8322" s="13" t="str">
        <f t="shared" ref="M8322:M8385" si="391">TEXT(N8322,"mmmm")</f>
        <v>June</v>
      </c>
      <c r="N8322" s="14">
        <v>44735</v>
      </c>
      <c r="O8322" s="8" t="b">
        <v>0</v>
      </c>
    </row>
    <row r="8323" spans="1:15" x14ac:dyDescent="0.3">
      <c r="A8323" s="15" t="s">
        <v>4466</v>
      </c>
      <c r="B8323" s="15" t="s">
        <v>64</v>
      </c>
      <c r="C8323" s="15" t="s">
        <v>27</v>
      </c>
      <c r="D8323" s="15" t="s">
        <v>12823</v>
      </c>
      <c r="E8323" s="16">
        <v>0</v>
      </c>
      <c r="F8323" s="17">
        <v>0</v>
      </c>
      <c r="G8323" s="18">
        <f t="shared" si="390"/>
        <v>0</v>
      </c>
      <c r="H8323" s="19">
        <v>0</v>
      </c>
      <c r="I8323" s="15" t="s">
        <v>47</v>
      </c>
      <c r="J8323" s="15" t="s">
        <v>37</v>
      </c>
      <c r="K8323" s="13" t="str">
        <f t="shared" ref="K8323:K8386" si="392">TEXT(N8323, "dddd")</f>
        <v>Sunday</v>
      </c>
      <c r="L8323" s="20">
        <f>YEAR(retail_store_sales!$N8323)</f>
        <v>2022</v>
      </c>
      <c r="M8323" s="20" t="str">
        <f t="shared" si="391"/>
        <v>January</v>
      </c>
      <c r="N8323" s="21">
        <v>44584</v>
      </c>
      <c r="O8323" s="15" t="b">
        <v>1</v>
      </c>
    </row>
    <row r="8324" spans="1:15" hidden="1" x14ac:dyDescent="0.3">
      <c r="A8324" s="8" t="s">
        <v>4976</v>
      </c>
      <c r="B8324" s="8" t="s">
        <v>99</v>
      </c>
      <c r="C8324" s="8" t="s">
        <v>27</v>
      </c>
      <c r="D8324" s="8" t="s">
        <v>204</v>
      </c>
      <c r="E8324" s="9">
        <f>retail_store_sales!$H8324/retail_store_sales!$F8324</f>
        <v>24.5</v>
      </c>
      <c r="F8324" s="10">
        <v>1</v>
      </c>
      <c r="G8324" s="11">
        <f t="shared" si="390"/>
        <v>24.5</v>
      </c>
      <c r="H8324" s="12">
        <v>24.5</v>
      </c>
      <c r="I8324" s="8" t="s">
        <v>47</v>
      </c>
      <c r="J8324" s="8" t="s">
        <v>15</v>
      </c>
      <c r="K8324" s="13" t="str">
        <f t="shared" si="392"/>
        <v>Saturday</v>
      </c>
      <c r="L8324" s="13">
        <f>YEAR(retail_store_sales!$N8324)</f>
        <v>2025</v>
      </c>
      <c r="M8324" s="13" t="str">
        <f t="shared" si="391"/>
        <v>January</v>
      </c>
      <c r="N8324" s="14">
        <v>45668</v>
      </c>
      <c r="O8324" s="8" t="s">
        <v>12824</v>
      </c>
    </row>
    <row r="8325" spans="1:15" x14ac:dyDescent="0.3">
      <c r="A8325" s="15" t="s">
        <v>11240</v>
      </c>
      <c r="B8325" s="15" t="s">
        <v>64</v>
      </c>
      <c r="C8325" s="15" t="s">
        <v>18</v>
      </c>
      <c r="D8325" s="15" t="s">
        <v>539</v>
      </c>
      <c r="E8325" s="16">
        <f>retail_store_sales!$H8325/retail_store_sales!$F8325</f>
        <v>23</v>
      </c>
      <c r="F8325" s="17">
        <v>1</v>
      </c>
      <c r="G8325" s="18">
        <f t="shared" si="390"/>
        <v>23</v>
      </c>
      <c r="H8325" s="19">
        <v>23</v>
      </c>
      <c r="I8325" s="15" t="s">
        <v>14</v>
      </c>
      <c r="J8325" s="15" t="s">
        <v>15</v>
      </c>
      <c r="K8325" s="13" t="str">
        <f t="shared" si="392"/>
        <v>Thursday</v>
      </c>
      <c r="L8325" s="20">
        <f>YEAR(retail_store_sales!$N8325)</f>
        <v>2022</v>
      </c>
      <c r="M8325" s="20" t="str">
        <f t="shared" si="391"/>
        <v>May</v>
      </c>
      <c r="N8325" s="21">
        <v>44693</v>
      </c>
      <c r="O8325" s="15" t="b">
        <v>1</v>
      </c>
    </row>
    <row r="8326" spans="1:15" x14ac:dyDescent="0.3">
      <c r="A8326" s="8" t="s">
        <v>11000</v>
      </c>
      <c r="B8326" s="8" t="s">
        <v>122</v>
      </c>
      <c r="C8326" s="8" t="s">
        <v>65</v>
      </c>
      <c r="D8326" s="8" t="s">
        <v>954</v>
      </c>
      <c r="E8326" s="9">
        <f>retail_store_sales!$H8326/retail_store_sales!$F8326</f>
        <v>30.5</v>
      </c>
      <c r="F8326" s="10">
        <v>8</v>
      </c>
      <c r="G8326" s="11">
        <f t="shared" si="390"/>
        <v>30.5</v>
      </c>
      <c r="H8326" s="12">
        <v>244</v>
      </c>
      <c r="I8326" s="8" t="s">
        <v>14</v>
      </c>
      <c r="J8326" s="8" t="s">
        <v>37</v>
      </c>
      <c r="K8326" s="13" t="str">
        <f t="shared" si="392"/>
        <v>Friday</v>
      </c>
      <c r="L8326" s="13">
        <f>YEAR(retail_store_sales!$N8326)</f>
        <v>2024</v>
      </c>
      <c r="M8326" s="13" t="str">
        <f t="shared" si="391"/>
        <v>November</v>
      </c>
      <c r="N8326" s="14">
        <v>45625</v>
      </c>
      <c r="O8326" s="8" t="s">
        <v>12824</v>
      </c>
    </row>
    <row r="8327" spans="1:15" x14ac:dyDescent="0.3">
      <c r="A8327" s="15" t="s">
        <v>3045</v>
      </c>
      <c r="B8327" s="15" t="s">
        <v>97</v>
      </c>
      <c r="C8327" s="15" t="s">
        <v>40</v>
      </c>
      <c r="D8327" s="15" t="s">
        <v>1057</v>
      </c>
      <c r="E8327" s="16">
        <f>retail_store_sales!$H8327/retail_store_sales!$F8327</f>
        <v>32</v>
      </c>
      <c r="F8327" s="17">
        <v>1</v>
      </c>
      <c r="G8327" s="18">
        <f t="shared" si="390"/>
        <v>32</v>
      </c>
      <c r="H8327" s="19">
        <v>32</v>
      </c>
      <c r="I8327" s="15" t="s">
        <v>47</v>
      </c>
      <c r="J8327" s="15" t="s">
        <v>37</v>
      </c>
      <c r="K8327" s="13" t="str">
        <f t="shared" si="392"/>
        <v>Friday</v>
      </c>
      <c r="L8327" s="20">
        <f>YEAR(retail_store_sales!$N8327)</f>
        <v>2022</v>
      </c>
      <c r="M8327" s="20" t="str">
        <f t="shared" si="391"/>
        <v>August</v>
      </c>
      <c r="N8327" s="21">
        <v>44792</v>
      </c>
      <c r="O8327" s="15" t="s">
        <v>12824</v>
      </c>
    </row>
    <row r="8328" spans="1:15" x14ac:dyDescent="0.3">
      <c r="A8328" s="8" t="s">
        <v>6980</v>
      </c>
      <c r="B8328" s="8" t="s">
        <v>115</v>
      </c>
      <c r="C8328" s="8" t="s">
        <v>40</v>
      </c>
      <c r="D8328" s="8" t="s">
        <v>86</v>
      </c>
      <c r="E8328" s="9">
        <f>retail_store_sales!$H8328/retail_store_sales!$F8328</f>
        <v>41</v>
      </c>
      <c r="F8328" s="10">
        <v>1</v>
      </c>
      <c r="G8328" s="11">
        <f t="shared" si="390"/>
        <v>41</v>
      </c>
      <c r="H8328" s="12">
        <v>41</v>
      </c>
      <c r="I8328" s="8" t="s">
        <v>47</v>
      </c>
      <c r="J8328" s="8" t="s">
        <v>15</v>
      </c>
      <c r="K8328" s="13" t="str">
        <f t="shared" si="392"/>
        <v>Friday</v>
      </c>
      <c r="L8328" s="13">
        <f>YEAR(retail_store_sales!$N8328)</f>
        <v>2023</v>
      </c>
      <c r="M8328" s="13" t="str">
        <f t="shared" si="391"/>
        <v>June</v>
      </c>
      <c r="N8328" s="14">
        <v>45086</v>
      </c>
      <c r="O8328" s="8" t="b">
        <v>0</v>
      </c>
    </row>
    <row r="8329" spans="1:15" x14ac:dyDescent="0.3">
      <c r="A8329" s="15" t="s">
        <v>9481</v>
      </c>
      <c r="B8329" s="15" t="s">
        <v>11</v>
      </c>
      <c r="C8329" s="15" t="s">
        <v>40</v>
      </c>
      <c r="D8329" s="15" t="s">
        <v>341</v>
      </c>
      <c r="E8329" s="16">
        <f>retail_store_sales!$H8329/retail_store_sales!$F8329</f>
        <v>29</v>
      </c>
      <c r="F8329" s="17">
        <v>5</v>
      </c>
      <c r="G8329" s="18">
        <f t="shared" si="390"/>
        <v>29</v>
      </c>
      <c r="H8329" s="19">
        <v>145</v>
      </c>
      <c r="I8329" s="15" t="s">
        <v>24</v>
      </c>
      <c r="J8329" s="15" t="s">
        <v>37</v>
      </c>
      <c r="K8329" s="13" t="str">
        <f t="shared" si="392"/>
        <v>Friday</v>
      </c>
      <c r="L8329" s="20">
        <f>YEAR(retail_store_sales!$N8329)</f>
        <v>2024</v>
      </c>
      <c r="M8329" s="20" t="str">
        <f t="shared" si="391"/>
        <v>March</v>
      </c>
      <c r="N8329" s="21">
        <v>45366</v>
      </c>
      <c r="O8329" s="15" t="b">
        <v>0</v>
      </c>
    </row>
    <row r="8330" spans="1:15" x14ac:dyDescent="0.3">
      <c r="A8330" s="8" t="s">
        <v>11077</v>
      </c>
      <c r="B8330" s="8" t="s">
        <v>112</v>
      </c>
      <c r="C8330" s="8" t="s">
        <v>65</v>
      </c>
      <c r="D8330" s="8" t="s">
        <v>321</v>
      </c>
      <c r="E8330" s="9">
        <f>retail_store_sales!$H8330/retail_store_sales!$F8330</f>
        <v>32</v>
      </c>
      <c r="F8330" s="10">
        <v>2</v>
      </c>
      <c r="G8330" s="11">
        <f t="shared" si="390"/>
        <v>32</v>
      </c>
      <c r="H8330" s="12">
        <v>64</v>
      </c>
      <c r="I8330" s="8" t="s">
        <v>47</v>
      </c>
      <c r="J8330" s="8" t="s">
        <v>37</v>
      </c>
      <c r="K8330" s="13" t="str">
        <f t="shared" si="392"/>
        <v>Monday</v>
      </c>
      <c r="L8330" s="13">
        <f>YEAR(retail_store_sales!$N8330)</f>
        <v>2023</v>
      </c>
      <c r="M8330" s="13" t="str">
        <f t="shared" si="391"/>
        <v>December</v>
      </c>
      <c r="N8330" s="14">
        <v>45264</v>
      </c>
      <c r="O8330" s="8" t="s">
        <v>12824</v>
      </c>
    </row>
    <row r="8331" spans="1:15" x14ac:dyDescent="0.3">
      <c r="A8331" s="15" t="s">
        <v>10282</v>
      </c>
      <c r="B8331" s="15" t="s">
        <v>99</v>
      </c>
      <c r="C8331" s="15" t="s">
        <v>65</v>
      </c>
      <c r="D8331" s="15" t="s">
        <v>321</v>
      </c>
      <c r="E8331" s="16">
        <f>retail_store_sales!$H8331/retail_store_sales!$F8331</f>
        <v>32</v>
      </c>
      <c r="F8331" s="17">
        <v>2</v>
      </c>
      <c r="G8331" s="18">
        <f t="shared" si="390"/>
        <v>32</v>
      </c>
      <c r="H8331" s="19">
        <v>64</v>
      </c>
      <c r="I8331" s="15" t="s">
        <v>14</v>
      </c>
      <c r="J8331" s="15" t="s">
        <v>37</v>
      </c>
      <c r="K8331" s="13" t="str">
        <f t="shared" si="392"/>
        <v>Saturday</v>
      </c>
      <c r="L8331" s="20">
        <f>YEAR(retail_store_sales!$N8331)</f>
        <v>2022</v>
      </c>
      <c r="M8331" s="20" t="str">
        <f t="shared" si="391"/>
        <v>April</v>
      </c>
      <c r="N8331" s="21">
        <v>44667</v>
      </c>
      <c r="O8331" s="15" t="b">
        <v>0</v>
      </c>
    </row>
    <row r="8332" spans="1:15" x14ac:dyDescent="0.3">
      <c r="A8332" s="8" t="s">
        <v>263</v>
      </c>
      <c r="B8332" s="8" t="s">
        <v>107</v>
      </c>
      <c r="C8332" s="8" t="s">
        <v>18</v>
      </c>
      <c r="D8332" s="8" t="s">
        <v>264</v>
      </c>
      <c r="E8332" s="9">
        <f>retail_store_sales!$H8332/retail_store_sales!$F8332</f>
        <v>35</v>
      </c>
      <c r="F8332" s="10">
        <v>2</v>
      </c>
      <c r="G8332" s="11">
        <f t="shared" si="390"/>
        <v>35</v>
      </c>
      <c r="H8332" s="12">
        <v>70</v>
      </c>
      <c r="I8332" s="8" t="s">
        <v>24</v>
      </c>
      <c r="J8332" s="8" t="s">
        <v>37</v>
      </c>
      <c r="K8332" s="13" t="str">
        <f t="shared" si="392"/>
        <v>Monday</v>
      </c>
      <c r="L8332" s="13">
        <f>YEAR(retail_store_sales!$N8332)</f>
        <v>2022</v>
      </c>
      <c r="M8332" s="13" t="str">
        <f t="shared" si="391"/>
        <v>January</v>
      </c>
      <c r="N8332" s="14">
        <v>44578</v>
      </c>
      <c r="O8332" s="8" t="b">
        <v>0</v>
      </c>
    </row>
    <row r="8333" spans="1:15" x14ac:dyDescent="0.3">
      <c r="A8333" s="15" t="s">
        <v>3637</v>
      </c>
      <c r="B8333" s="15" t="s">
        <v>26</v>
      </c>
      <c r="C8333" s="15" t="s">
        <v>40</v>
      </c>
      <c r="D8333" s="15" t="s">
        <v>341</v>
      </c>
      <c r="E8333" s="16">
        <f>retail_store_sales!$H8333/retail_store_sales!$F8333</f>
        <v>29</v>
      </c>
      <c r="F8333" s="17">
        <v>7</v>
      </c>
      <c r="G8333" s="18">
        <f t="shared" si="390"/>
        <v>29</v>
      </c>
      <c r="H8333" s="19">
        <v>203</v>
      </c>
      <c r="I8333" s="15" t="s">
        <v>47</v>
      </c>
      <c r="J8333" s="15" t="s">
        <v>37</v>
      </c>
      <c r="K8333" s="13" t="str">
        <f t="shared" si="392"/>
        <v>Saturday</v>
      </c>
      <c r="L8333" s="20">
        <f>YEAR(retail_store_sales!$N8333)</f>
        <v>2023</v>
      </c>
      <c r="M8333" s="20" t="str">
        <f t="shared" si="391"/>
        <v>August</v>
      </c>
      <c r="N8333" s="21">
        <v>45157</v>
      </c>
      <c r="O8333" s="15" t="s">
        <v>12824</v>
      </c>
    </row>
    <row r="8334" spans="1:15" x14ac:dyDescent="0.3">
      <c r="A8334" s="8" t="s">
        <v>7829</v>
      </c>
      <c r="B8334" s="8" t="s">
        <v>115</v>
      </c>
      <c r="C8334" s="8" t="s">
        <v>129</v>
      </c>
      <c r="D8334" s="8" t="s">
        <v>12823</v>
      </c>
      <c r="E8334" s="9">
        <v>0</v>
      </c>
      <c r="F8334" s="10">
        <v>0</v>
      </c>
      <c r="G8334" s="11">
        <f t="shared" si="390"/>
        <v>0</v>
      </c>
      <c r="H8334" s="12">
        <v>0</v>
      </c>
      <c r="I8334" s="8" t="s">
        <v>47</v>
      </c>
      <c r="J8334" s="8" t="s">
        <v>37</v>
      </c>
      <c r="K8334" s="13" t="str">
        <f t="shared" si="392"/>
        <v>Monday</v>
      </c>
      <c r="L8334" s="13">
        <f>YEAR(retail_store_sales!$N8334)</f>
        <v>2022</v>
      </c>
      <c r="M8334" s="13" t="str">
        <f t="shared" si="391"/>
        <v>February</v>
      </c>
      <c r="N8334" s="14">
        <v>44613</v>
      </c>
      <c r="O8334" s="8" t="s">
        <v>12824</v>
      </c>
    </row>
    <row r="8335" spans="1:15" x14ac:dyDescent="0.3">
      <c r="A8335" s="15" t="s">
        <v>10189</v>
      </c>
      <c r="B8335" s="15" t="s">
        <v>62</v>
      </c>
      <c r="C8335" s="15" t="s">
        <v>12</v>
      </c>
      <c r="D8335" s="15" t="s">
        <v>171</v>
      </c>
      <c r="E8335" s="16">
        <f>retail_store_sales!$H8335/retail_store_sales!$F8335</f>
        <v>5</v>
      </c>
      <c r="F8335" s="17">
        <v>8</v>
      </c>
      <c r="G8335" s="18">
        <f t="shared" si="390"/>
        <v>5</v>
      </c>
      <c r="H8335" s="19">
        <v>40</v>
      </c>
      <c r="I8335" s="15" t="s">
        <v>47</v>
      </c>
      <c r="J8335" s="15" t="s">
        <v>37</v>
      </c>
      <c r="K8335" s="13" t="str">
        <f t="shared" si="392"/>
        <v>Wednesday</v>
      </c>
      <c r="L8335" s="20">
        <f>YEAR(retail_store_sales!$N8335)</f>
        <v>2024</v>
      </c>
      <c r="M8335" s="20" t="str">
        <f t="shared" si="391"/>
        <v>September</v>
      </c>
      <c r="N8335" s="21">
        <v>45553</v>
      </c>
      <c r="O8335" s="15" t="b">
        <v>1</v>
      </c>
    </row>
    <row r="8336" spans="1:15" x14ac:dyDescent="0.3">
      <c r="A8336" s="8" t="s">
        <v>2262</v>
      </c>
      <c r="B8336" s="8" t="s">
        <v>88</v>
      </c>
      <c r="C8336" s="8" t="s">
        <v>65</v>
      </c>
      <c r="D8336" s="8" t="s">
        <v>351</v>
      </c>
      <c r="E8336" s="9">
        <f>retail_store_sales!$H8336/retail_store_sales!$F8336</f>
        <v>38</v>
      </c>
      <c r="F8336" s="10">
        <v>7</v>
      </c>
      <c r="G8336" s="11">
        <f t="shared" si="390"/>
        <v>38</v>
      </c>
      <c r="H8336" s="12">
        <v>266</v>
      </c>
      <c r="I8336" s="8" t="s">
        <v>24</v>
      </c>
      <c r="J8336" s="8" t="s">
        <v>15</v>
      </c>
      <c r="K8336" s="13" t="str">
        <f t="shared" si="392"/>
        <v>Monday</v>
      </c>
      <c r="L8336" s="13">
        <f>YEAR(retail_store_sales!$N8336)</f>
        <v>2023</v>
      </c>
      <c r="M8336" s="13" t="str">
        <f t="shared" si="391"/>
        <v>December</v>
      </c>
      <c r="N8336" s="14">
        <v>45285</v>
      </c>
      <c r="O8336" s="8" t="s">
        <v>12824</v>
      </c>
    </row>
    <row r="8337" spans="1:15" x14ac:dyDescent="0.3">
      <c r="A8337" s="15" t="s">
        <v>7190</v>
      </c>
      <c r="B8337" s="15" t="s">
        <v>115</v>
      </c>
      <c r="C8337" s="15" t="s">
        <v>65</v>
      </c>
      <c r="D8337" s="15" t="s">
        <v>321</v>
      </c>
      <c r="E8337" s="16">
        <f>retail_store_sales!$H8337/retail_store_sales!$F8337</f>
        <v>32</v>
      </c>
      <c r="F8337" s="17">
        <v>8</v>
      </c>
      <c r="G8337" s="18">
        <f t="shared" si="390"/>
        <v>32</v>
      </c>
      <c r="H8337" s="19">
        <v>256</v>
      </c>
      <c r="I8337" s="15" t="s">
        <v>47</v>
      </c>
      <c r="J8337" s="15" t="s">
        <v>37</v>
      </c>
      <c r="K8337" s="13" t="str">
        <f t="shared" si="392"/>
        <v>Monday</v>
      </c>
      <c r="L8337" s="20">
        <f>YEAR(retail_store_sales!$N8337)</f>
        <v>2023</v>
      </c>
      <c r="M8337" s="20" t="str">
        <f t="shared" si="391"/>
        <v>January</v>
      </c>
      <c r="N8337" s="21">
        <v>44949</v>
      </c>
      <c r="O8337" s="15" t="b">
        <v>0</v>
      </c>
    </row>
    <row r="8338" spans="1:15" x14ac:dyDescent="0.3">
      <c r="A8338" s="8" t="s">
        <v>10355</v>
      </c>
      <c r="B8338" s="8" t="s">
        <v>112</v>
      </c>
      <c r="C8338" s="8" t="s">
        <v>27</v>
      </c>
      <c r="D8338" s="8" t="s">
        <v>465</v>
      </c>
      <c r="E8338" s="9">
        <f>retail_store_sales!$H8338/retail_store_sales!$F8338</f>
        <v>5</v>
      </c>
      <c r="F8338" s="10">
        <v>1</v>
      </c>
      <c r="G8338" s="11">
        <f t="shared" si="390"/>
        <v>5</v>
      </c>
      <c r="H8338" s="12">
        <v>5</v>
      </c>
      <c r="I8338" s="8" t="s">
        <v>47</v>
      </c>
      <c r="J8338" s="8" t="s">
        <v>15</v>
      </c>
      <c r="K8338" s="13" t="str">
        <f t="shared" si="392"/>
        <v>Sunday</v>
      </c>
      <c r="L8338" s="13">
        <f>YEAR(retail_store_sales!$N8338)</f>
        <v>2022</v>
      </c>
      <c r="M8338" s="13" t="str">
        <f t="shared" si="391"/>
        <v>October</v>
      </c>
      <c r="N8338" s="14">
        <v>44836</v>
      </c>
      <c r="O8338" s="8" t="s">
        <v>12824</v>
      </c>
    </row>
    <row r="8339" spans="1:15" x14ac:dyDescent="0.3">
      <c r="A8339" s="15" t="s">
        <v>1832</v>
      </c>
      <c r="B8339" s="15" t="s">
        <v>45</v>
      </c>
      <c r="C8339" s="15" t="s">
        <v>40</v>
      </c>
      <c r="D8339" s="15" t="s">
        <v>232</v>
      </c>
      <c r="E8339" s="16">
        <f>retail_store_sales!$H8339/retail_store_sales!$F8339</f>
        <v>11</v>
      </c>
      <c r="F8339" s="17">
        <v>2</v>
      </c>
      <c r="G8339" s="18">
        <f t="shared" si="390"/>
        <v>11</v>
      </c>
      <c r="H8339" s="19">
        <v>22</v>
      </c>
      <c r="I8339" s="15" t="s">
        <v>24</v>
      </c>
      <c r="J8339" s="15" t="s">
        <v>15</v>
      </c>
      <c r="K8339" s="13" t="str">
        <f t="shared" si="392"/>
        <v>Saturday</v>
      </c>
      <c r="L8339" s="20">
        <f>YEAR(retail_store_sales!$N8339)</f>
        <v>2024</v>
      </c>
      <c r="M8339" s="20" t="str">
        <f t="shared" si="391"/>
        <v>March</v>
      </c>
      <c r="N8339" s="21">
        <v>45381</v>
      </c>
      <c r="O8339" s="15" t="b">
        <v>0</v>
      </c>
    </row>
    <row r="8340" spans="1:15" x14ac:dyDescent="0.3">
      <c r="A8340" s="8" t="s">
        <v>6059</v>
      </c>
      <c r="B8340" s="8" t="s">
        <v>79</v>
      </c>
      <c r="C8340" s="8" t="s">
        <v>12</v>
      </c>
      <c r="D8340" s="8" t="s">
        <v>519</v>
      </c>
      <c r="E8340" s="9">
        <f>retail_store_sales!$H8340/retail_store_sales!$F8340</f>
        <v>15.5</v>
      </c>
      <c r="F8340" s="10">
        <v>10</v>
      </c>
      <c r="G8340" s="11">
        <f t="shared" si="390"/>
        <v>15.5</v>
      </c>
      <c r="H8340" s="12">
        <v>155</v>
      </c>
      <c r="I8340" s="8" t="s">
        <v>47</v>
      </c>
      <c r="J8340" s="8" t="s">
        <v>15</v>
      </c>
      <c r="K8340" s="13" t="str">
        <f t="shared" si="392"/>
        <v>Sunday</v>
      </c>
      <c r="L8340" s="13">
        <f>YEAR(retail_store_sales!$N8340)</f>
        <v>2024</v>
      </c>
      <c r="M8340" s="13" t="str">
        <f t="shared" si="391"/>
        <v>March</v>
      </c>
      <c r="N8340" s="14">
        <v>45382</v>
      </c>
      <c r="O8340" s="8" t="b">
        <v>0</v>
      </c>
    </row>
    <row r="8341" spans="1:15" x14ac:dyDescent="0.3">
      <c r="A8341" s="15" t="s">
        <v>9852</v>
      </c>
      <c r="B8341" s="15" t="s">
        <v>107</v>
      </c>
      <c r="C8341" s="15" t="s">
        <v>31</v>
      </c>
      <c r="D8341" s="15" t="s">
        <v>1317</v>
      </c>
      <c r="E8341" s="16">
        <f>retail_store_sales!$H8341/retail_store_sales!$F8341</f>
        <v>35</v>
      </c>
      <c r="F8341" s="17">
        <v>5</v>
      </c>
      <c r="G8341" s="18">
        <f t="shared" si="390"/>
        <v>35</v>
      </c>
      <c r="H8341" s="19">
        <v>175</v>
      </c>
      <c r="I8341" s="15" t="s">
        <v>47</v>
      </c>
      <c r="J8341" s="15" t="s">
        <v>15</v>
      </c>
      <c r="K8341" s="13" t="str">
        <f t="shared" si="392"/>
        <v>Wednesday</v>
      </c>
      <c r="L8341" s="20">
        <f>YEAR(retail_store_sales!$N8341)</f>
        <v>2023</v>
      </c>
      <c r="M8341" s="20" t="str">
        <f t="shared" si="391"/>
        <v>September</v>
      </c>
      <c r="N8341" s="21">
        <v>45175</v>
      </c>
      <c r="O8341" s="15" t="s">
        <v>12824</v>
      </c>
    </row>
    <row r="8342" spans="1:15" x14ac:dyDescent="0.3">
      <c r="A8342" s="8" t="s">
        <v>10579</v>
      </c>
      <c r="B8342" s="8" t="s">
        <v>112</v>
      </c>
      <c r="C8342" s="8" t="s">
        <v>18</v>
      </c>
      <c r="D8342" s="8" t="s">
        <v>552</v>
      </c>
      <c r="E8342" s="9">
        <f>retail_store_sales!$H8342/retail_store_sales!$F8342</f>
        <v>36.5</v>
      </c>
      <c r="F8342" s="10">
        <v>3</v>
      </c>
      <c r="G8342" s="11">
        <f t="shared" si="390"/>
        <v>36.5</v>
      </c>
      <c r="H8342" s="12">
        <v>109.5</v>
      </c>
      <c r="I8342" s="8" t="s">
        <v>24</v>
      </c>
      <c r="J8342" s="8" t="s">
        <v>37</v>
      </c>
      <c r="K8342" s="13" t="str">
        <f t="shared" si="392"/>
        <v>Thursday</v>
      </c>
      <c r="L8342" s="13">
        <f>YEAR(retail_store_sales!$N8342)</f>
        <v>2024</v>
      </c>
      <c r="M8342" s="13" t="str">
        <f t="shared" si="391"/>
        <v>January</v>
      </c>
      <c r="N8342" s="14">
        <v>45316</v>
      </c>
      <c r="O8342" s="8" t="s">
        <v>12824</v>
      </c>
    </row>
    <row r="8343" spans="1:15" x14ac:dyDescent="0.3">
      <c r="A8343" s="15" t="s">
        <v>8768</v>
      </c>
      <c r="B8343" s="15" t="s">
        <v>45</v>
      </c>
      <c r="C8343" s="15" t="s">
        <v>12</v>
      </c>
      <c r="D8343" s="15" t="s">
        <v>163</v>
      </c>
      <c r="E8343" s="16">
        <f>retail_store_sales!$H8343/retail_store_sales!$F8343</f>
        <v>24.5</v>
      </c>
      <c r="F8343" s="17">
        <v>7</v>
      </c>
      <c r="G8343" s="18">
        <f t="shared" si="390"/>
        <v>24.5</v>
      </c>
      <c r="H8343" s="19">
        <v>171.5</v>
      </c>
      <c r="I8343" s="15" t="s">
        <v>47</v>
      </c>
      <c r="J8343" s="15" t="s">
        <v>15</v>
      </c>
      <c r="K8343" s="13" t="str">
        <f t="shared" si="392"/>
        <v>Thursday</v>
      </c>
      <c r="L8343" s="20">
        <f>YEAR(retail_store_sales!$N8343)</f>
        <v>2024</v>
      </c>
      <c r="M8343" s="20" t="str">
        <f t="shared" si="391"/>
        <v>June</v>
      </c>
      <c r="N8343" s="21">
        <v>45463</v>
      </c>
      <c r="O8343" s="15" t="b">
        <v>1</v>
      </c>
    </row>
    <row r="8344" spans="1:15" x14ac:dyDescent="0.3">
      <c r="A8344" s="8" t="s">
        <v>11056</v>
      </c>
      <c r="B8344" s="8" t="s">
        <v>68</v>
      </c>
      <c r="C8344" s="8" t="s">
        <v>31</v>
      </c>
      <c r="D8344" s="8" t="s">
        <v>93</v>
      </c>
      <c r="E8344" s="9">
        <f>retail_store_sales!$H8344/retail_store_sales!$F8344</f>
        <v>20</v>
      </c>
      <c r="F8344" s="10">
        <v>6</v>
      </c>
      <c r="G8344" s="11">
        <f t="shared" si="390"/>
        <v>20</v>
      </c>
      <c r="H8344" s="12">
        <v>120</v>
      </c>
      <c r="I8344" s="8" t="s">
        <v>14</v>
      </c>
      <c r="J8344" s="8" t="s">
        <v>15</v>
      </c>
      <c r="K8344" s="13" t="str">
        <f t="shared" si="392"/>
        <v>Thursday</v>
      </c>
      <c r="L8344" s="13">
        <f>YEAR(retail_store_sales!$N8344)</f>
        <v>2024</v>
      </c>
      <c r="M8344" s="13" t="str">
        <f t="shared" si="391"/>
        <v>December</v>
      </c>
      <c r="N8344" s="14">
        <v>45638</v>
      </c>
      <c r="O8344" s="8" t="b">
        <v>1</v>
      </c>
    </row>
    <row r="8345" spans="1:15" x14ac:dyDescent="0.3">
      <c r="A8345" s="15" t="s">
        <v>7928</v>
      </c>
      <c r="B8345" s="15" t="s">
        <v>107</v>
      </c>
      <c r="C8345" s="15" t="s">
        <v>18</v>
      </c>
      <c r="D8345" s="15" t="s">
        <v>141</v>
      </c>
      <c r="E8345" s="16">
        <f>retail_store_sales!$H8345/retail_store_sales!$F8345</f>
        <v>32</v>
      </c>
      <c r="F8345" s="17">
        <v>1</v>
      </c>
      <c r="G8345" s="18">
        <f t="shared" si="390"/>
        <v>32</v>
      </c>
      <c r="H8345" s="19">
        <v>32</v>
      </c>
      <c r="I8345" s="15" t="s">
        <v>47</v>
      </c>
      <c r="J8345" s="15" t="s">
        <v>15</v>
      </c>
      <c r="K8345" s="13" t="str">
        <f t="shared" si="392"/>
        <v>Saturday</v>
      </c>
      <c r="L8345" s="20">
        <f>YEAR(retail_store_sales!$N8345)</f>
        <v>2024</v>
      </c>
      <c r="M8345" s="20" t="str">
        <f t="shared" si="391"/>
        <v>August</v>
      </c>
      <c r="N8345" s="21">
        <v>45528</v>
      </c>
      <c r="O8345" s="15" t="s">
        <v>12824</v>
      </c>
    </row>
    <row r="8346" spans="1:15" x14ac:dyDescent="0.3">
      <c r="A8346" s="8" t="s">
        <v>8823</v>
      </c>
      <c r="B8346" s="8" t="s">
        <v>21</v>
      </c>
      <c r="C8346" s="8" t="s">
        <v>18</v>
      </c>
      <c r="D8346" s="8" t="s">
        <v>1069</v>
      </c>
      <c r="E8346" s="9">
        <f>retail_store_sales!$H8346/retail_store_sales!$F8346</f>
        <v>14</v>
      </c>
      <c r="F8346" s="10">
        <v>4</v>
      </c>
      <c r="G8346" s="11">
        <f t="shared" si="390"/>
        <v>14</v>
      </c>
      <c r="H8346" s="12">
        <v>56</v>
      </c>
      <c r="I8346" s="8" t="s">
        <v>47</v>
      </c>
      <c r="J8346" s="8" t="s">
        <v>15</v>
      </c>
      <c r="K8346" s="13" t="str">
        <f t="shared" si="392"/>
        <v>Thursday</v>
      </c>
      <c r="L8346" s="13">
        <f>YEAR(retail_store_sales!$N8346)</f>
        <v>2023</v>
      </c>
      <c r="M8346" s="13" t="str">
        <f t="shared" si="391"/>
        <v>July</v>
      </c>
      <c r="N8346" s="14">
        <v>45120</v>
      </c>
      <c r="O8346" s="8" t="b">
        <v>1</v>
      </c>
    </row>
    <row r="8347" spans="1:15" x14ac:dyDescent="0.3">
      <c r="A8347" s="15" t="s">
        <v>5409</v>
      </c>
      <c r="B8347" s="15" t="s">
        <v>62</v>
      </c>
      <c r="C8347" s="15" t="s">
        <v>22</v>
      </c>
      <c r="D8347" s="15" t="s">
        <v>597</v>
      </c>
      <c r="E8347" s="16">
        <f>retail_store_sales!$H8347/retail_store_sales!$F8347</f>
        <v>12.5</v>
      </c>
      <c r="F8347" s="17">
        <v>7</v>
      </c>
      <c r="G8347" s="18">
        <f t="shared" si="390"/>
        <v>12.5</v>
      </c>
      <c r="H8347" s="19">
        <v>87.5</v>
      </c>
      <c r="I8347" s="15" t="s">
        <v>47</v>
      </c>
      <c r="J8347" s="15" t="s">
        <v>37</v>
      </c>
      <c r="K8347" s="13" t="str">
        <f t="shared" si="392"/>
        <v>Wednesday</v>
      </c>
      <c r="L8347" s="20">
        <f>YEAR(retail_store_sales!$N8347)</f>
        <v>2023</v>
      </c>
      <c r="M8347" s="20" t="str">
        <f t="shared" si="391"/>
        <v>July</v>
      </c>
      <c r="N8347" s="21">
        <v>45126</v>
      </c>
      <c r="O8347" s="15" t="s">
        <v>12824</v>
      </c>
    </row>
    <row r="8348" spans="1:15" x14ac:dyDescent="0.3">
      <c r="A8348" s="8" t="s">
        <v>7364</v>
      </c>
      <c r="B8348" s="8" t="s">
        <v>79</v>
      </c>
      <c r="C8348" s="8" t="s">
        <v>18</v>
      </c>
      <c r="D8348" s="8" t="s">
        <v>1069</v>
      </c>
      <c r="E8348" s="9">
        <f>retail_store_sales!$H8348/retail_store_sales!$F8348</f>
        <v>14</v>
      </c>
      <c r="F8348" s="10">
        <v>10</v>
      </c>
      <c r="G8348" s="11">
        <f t="shared" si="390"/>
        <v>14</v>
      </c>
      <c r="H8348" s="12">
        <v>140</v>
      </c>
      <c r="I8348" s="8" t="s">
        <v>14</v>
      </c>
      <c r="J8348" s="8" t="s">
        <v>37</v>
      </c>
      <c r="K8348" s="13" t="str">
        <f t="shared" si="392"/>
        <v>Wednesday</v>
      </c>
      <c r="L8348" s="13">
        <f>YEAR(retail_store_sales!$N8348)</f>
        <v>2022</v>
      </c>
      <c r="M8348" s="13" t="str">
        <f t="shared" si="391"/>
        <v>February</v>
      </c>
      <c r="N8348" s="14">
        <v>44594</v>
      </c>
      <c r="O8348" s="8" t="s">
        <v>12824</v>
      </c>
    </row>
    <row r="8349" spans="1:15" x14ac:dyDescent="0.3">
      <c r="A8349" s="15" t="s">
        <v>2138</v>
      </c>
      <c r="B8349" s="15" t="s">
        <v>79</v>
      </c>
      <c r="C8349" s="15" t="s">
        <v>18</v>
      </c>
      <c r="D8349" s="15" t="s">
        <v>870</v>
      </c>
      <c r="E8349" s="16">
        <f>retail_store_sales!$H8349/retail_store_sales!$F8349</f>
        <v>33.5</v>
      </c>
      <c r="F8349" s="17">
        <v>8</v>
      </c>
      <c r="G8349" s="18">
        <f t="shared" si="390"/>
        <v>33.5</v>
      </c>
      <c r="H8349" s="19">
        <v>268</v>
      </c>
      <c r="I8349" s="15" t="s">
        <v>47</v>
      </c>
      <c r="J8349" s="15" t="s">
        <v>37</v>
      </c>
      <c r="K8349" s="13" t="str">
        <f t="shared" si="392"/>
        <v>Tuesday</v>
      </c>
      <c r="L8349" s="20">
        <f>YEAR(retail_store_sales!$N8349)</f>
        <v>2024</v>
      </c>
      <c r="M8349" s="20" t="str">
        <f t="shared" si="391"/>
        <v>August</v>
      </c>
      <c r="N8349" s="21">
        <v>45510</v>
      </c>
      <c r="O8349" s="15" t="b">
        <v>1</v>
      </c>
    </row>
    <row r="8350" spans="1:15" x14ac:dyDescent="0.3">
      <c r="A8350" s="8" t="s">
        <v>5273</v>
      </c>
      <c r="B8350" s="8" t="s">
        <v>21</v>
      </c>
      <c r="C8350" s="8" t="s">
        <v>31</v>
      </c>
      <c r="D8350" s="8" t="s">
        <v>497</v>
      </c>
      <c r="E8350" s="9">
        <f>retail_store_sales!$H8350/retail_store_sales!$F8350</f>
        <v>29</v>
      </c>
      <c r="F8350" s="10">
        <v>6</v>
      </c>
      <c r="G8350" s="11">
        <f t="shared" si="390"/>
        <v>29</v>
      </c>
      <c r="H8350" s="12">
        <v>174</v>
      </c>
      <c r="I8350" s="8" t="s">
        <v>24</v>
      </c>
      <c r="J8350" s="8" t="s">
        <v>37</v>
      </c>
      <c r="K8350" s="13" t="str">
        <f t="shared" si="392"/>
        <v>Friday</v>
      </c>
      <c r="L8350" s="13">
        <f>YEAR(retail_store_sales!$N8350)</f>
        <v>2022</v>
      </c>
      <c r="M8350" s="13" t="str">
        <f t="shared" si="391"/>
        <v>May</v>
      </c>
      <c r="N8350" s="14">
        <v>44701</v>
      </c>
      <c r="O8350" s="8" t="b">
        <v>1</v>
      </c>
    </row>
    <row r="8351" spans="1:15" x14ac:dyDescent="0.3">
      <c r="A8351" s="15" t="s">
        <v>8542</v>
      </c>
      <c r="B8351" s="15" t="s">
        <v>107</v>
      </c>
      <c r="C8351" s="15" t="s">
        <v>18</v>
      </c>
      <c r="D8351" s="15" t="s">
        <v>286</v>
      </c>
      <c r="E8351" s="16">
        <f>retail_store_sales!$H8351/retail_store_sales!$F8351</f>
        <v>20</v>
      </c>
      <c r="F8351" s="17">
        <v>4</v>
      </c>
      <c r="G8351" s="18">
        <f t="shared" si="390"/>
        <v>20</v>
      </c>
      <c r="H8351" s="19">
        <v>80</v>
      </c>
      <c r="I8351" s="15" t="s">
        <v>24</v>
      </c>
      <c r="J8351" s="15" t="s">
        <v>15</v>
      </c>
      <c r="K8351" s="13" t="str">
        <f t="shared" si="392"/>
        <v>Wednesday</v>
      </c>
      <c r="L8351" s="20">
        <f>YEAR(retail_store_sales!$N8351)</f>
        <v>2024</v>
      </c>
      <c r="M8351" s="20" t="str">
        <f t="shared" si="391"/>
        <v>May</v>
      </c>
      <c r="N8351" s="21">
        <v>45434</v>
      </c>
      <c r="O8351" s="15" t="b">
        <v>1</v>
      </c>
    </row>
    <row r="8352" spans="1:15" x14ac:dyDescent="0.3">
      <c r="A8352" s="8" t="s">
        <v>12365</v>
      </c>
      <c r="B8352" s="8" t="s">
        <v>73</v>
      </c>
      <c r="C8352" s="8" t="s">
        <v>40</v>
      </c>
      <c r="D8352" s="8" t="s">
        <v>198</v>
      </c>
      <c r="E8352" s="9">
        <f>retail_store_sales!$H8352/retail_store_sales!$F8352</f>
        <v>39.5</v>
      </c>
      <c r="F8352" s="10">
        <v>2</v>
      </c>
      <c r="G8352" s="11">
        <f t="shared" si="390"/>
        <v>39.5</v>
      </c>
      <c r="H8352" s="12">
        <v>79</v>
      </c>
      <c r="I8352" s="8" t="s">
        <v>47</v>
      </c>
      <c r="J8352" s="8" t="s">
        <v>37</v>
      </c>
      <c r="K8352" s="13" t="str">
        <f t="shared" si="392"/>
        <v>Wednesday</v>
      </c>
      <c r="L8352" s="13">
        <f>YEAR(retail_store_sales!$N8352)</f>
        <v>2023</v>
      </c>
      <c r="M8352" s="13" t="str">
        <f t="shared" si="391"/>
        <v>March</v>
      </c>
      <c r="N8352" s="14">
        <v>44993</v>
      </c>
      <c r="O8352" s="8" t="b">
        <v>1</v>
      </c>
    </row>
    <row r="8353" spans="1:15" x14ac:dyDescent="0.3">
      <c r="A8353" s="15" t="s">
        <v>5731</v>
      </c>
      <c r="B8353" s="15" t="s">
        <v>54</v>
      </c>
      <c r="C8353" s="15" t="s">
        <v>40</v>
      </c>
      <c r="D8353" s="15" t="s">
        <v>673</v>
      </c>
      <c r="E8353" s="16">
        <f>retail_store_sales!$H8353/retail_store_sales!$F8353</f>
        <v>12.5</v>
      </c>
      <c r="F8353" s="17">
        <v>4</v>
      </c>
      <c r="G8353" s="18">
        <f t="shared" si="390"/>
        <v>12.5</v>
      </c>
      <c r="H8353" s="19">
        <v>50</v>
      </c>
      <c r="I8353" s="15" t="s">
        <v>24</v>
      </c>
      <c r="J8353" s="15" t="s">
        <v>37</v>
      </c>
      <c r="K8353" s="13" t="str">
        <f t="shared" si="392"/>
        <v>Wednesday</v>
      </c>
      <c r="L8353" s="20">
        <f>YEAR(retail_store_sales!$N8353)</f>
        <v>2024</v>
      </c>
      <c r="M8353" s="20" t="str">
        <f t="shared" si="391"/>
        <v>April</v>
      </c>
      <c r="N8353" s="21">
        <v>45399</v>
      </c>
      <c r="O8353" s="15" t="b">
        <v>0</v>
      </c>
    </row>
    <row r="8354" spans="1:15" x14ac:dyDescent="0.3">
      <c r="A8354" s="8" t="s">
        <v>11008</v>
      </c>
      <c r="B8354" s="8" t="s">
        <v>26</v>
      </c>
      <c r="C8354" s="8" t="s">
        <v>22</v>
      </c>
      <c r="D8354" s="8" t="s">
        <v>113</v>
      </c>
      <c r="E8354" s="9">
        <f>retail_store_sales!$H8354/retail_store_sales!$F8354</f>
        <v>38</v>
      </c>
      <c r="F8354" s="10">
        <v>9</v>
      </c>
      <c r="G8354" s="11">
        <f t="shared" si="390"/>
        <v>38</v>
      </c>
      <c r="H8354" s="12">
        <v>342</v>
      </c>
      <c r="I8354" s="8" t="s">
        <v>24</v>
      </c>
      <c r="J8354" s="8" t="s">
        <v>37</v>
      </c>
      <c r="K8354" s="13" t="str">
        <f t="shared" si="392"/>
        <v>Thursday</v>
      </c>
      <c r="L8354" s="13">
        <f>YEAR(retail_store_sales!$N8354)</f>
        <v>2022</v>
      </c>
      <c r="M8354" s="13" t="str">
        <f t="shared" si="391"/>
        <v>October</v>
      </c>
      <c r="N8354" s="14">
        <v>44840</v>
      </c>
      <c r="O8354" s="8" t="b">
        <v>0</v>
      </c>
    </row>
    <row r="8355" spans="1:15" x14ac:dyDescent="0.3">
      <c r="A8355" s="15" t="s">
        <v>11348</v>
      </c>
      <c r="B8355" s="15" t="s">
        <v>115</v>
      </c>
      <c r="C8355" s="15" t="s">
        <v>40</v>
      </c>
      <c r="D8355" s="15" t="s">
        <v>673</v>
      </c>
      <c r="E8355" s="16">
        <f>retail_store_sales!$H8355/retail_store_sales!$F8355</f>
        <v>12.5</v>
      </c>
      <c r="F8355" s="17">
        <v>7</v>
      </c>
      <c r="G8355" s="18">
        <f t="shared" si="390"/>
        <v>12.5</v>
      </c>
      <c r="H8355" s="19">
        <v>87.5</v>
      </c>
      <c r="I8355" s="15" t="s">
        <v>14</v>
      </c>
      <c r="J8355" s="15" t="s">
        <v>37</v>
      </c>
      <c r="K8355" s="13" t="str">
        <f t="shared" si="392"/>
        <v>Sunday</v>
      </c>
      <c r="L8355" s="20">
        <f>YEAR(retail_store_sales!$N8355)</f>
        <v>2024</v>
      </c>
      <c r="M8355" s="20" t="str">
        <f t="shared" si="391"/>
        <v>December</v>
      </c>
      <c r="N8355" s="21">
        <v>45655</v>
      </c>
      <c r="O8355" s="15" t="s">
        <v>12824</v>
      </c>
    </row>
    <row r="8356" spans="1:15" x14ac:dyDescent="0.3">
      <c r="A8356" s="8" t="s">
        <v>5126</v>
      </c>
      <c r="B8356" s="8" t="s">
        <v>76</v>
      </c>
      <c r="C8356" s="8" t="s">
        <v>22</v>
      </c>
      <c r="D8356" s="8" t="s">
        <v>113</v>
      </c>
      <c r="E8356" s="9">
        <f>retail_store_sales!$H8356/retail_store_sales!$F8356</f>
        <v>38</v>
      </c>
      <c r="F8356" s="10">
        <v>4</v>
      </c>
      <c r="G8356" s="11">
        <f t="shared" si="390"/>
        <v>38</v>
      </c>
      <c r="H8356" s="12">
        <v>152</v>
      </c>
      <c r="I8356" s="8" t="s">
        <v>24</v>
      </c>
      <c r="J8356" s="8" t="s">
        <v>15</v>
      </c>
      <c r="K8356" s="13" t="str">
        <f t="shared" si="392"/>
        <v>Thursday</v>
      </c>
      <c r="L8356" s="13">
        <f>YEAR(retail_store_sales!$N8356)</f>
        <v>2023</v>
      </c>
      <c r="M8356" s="13" t="str">
        <f t="shared" si="391"/>
        <v>May</v>
      </c>
      <c r="N8356" s="14">
        <v>45057</v>
      </c>
      <c r="O8356" s="8" t="b">
        <v>1</v>
      </c>
    </row>
    <row r="8357" spans="1:15" x14ac:dyDescent="0.3">
      <c r="A8357" s="15" t="s">
        <v>733</v>
      </c>
      <c r="B8357" s="15" t="s">
        <v>45</v>
      </c>
      <c r="C8357" s="15" t="s">
        <v>22</v>
      </c>
      <c r="D8357" s="15" t="s">
        <v>396</v>
      </c>
      <c r="E8357" s="16">
        <f>retail_store_sales!$H8357/retail_store_sales!$F8357</f>
        <v>5</v>
      </c>
      <c r="F8357" s="17">
        <v>3</v>
      </c>
      <c r="G8357" s="18">
        <f t="shared" si="390"/>
        <v>5</v>
      </c>
      <c r="H8357" s="19">
        <v>15</v>
      </c>
      <c r="I8357" s="15" t="s">
        <v>47</v>
      </c>
      <c r="J8357" s="15" t="s">
        <v>37</v>
      </c>
      <c r="K8357" s="13" t="str">
        <f t="shared" si="392"/>
        <v>Saturday</v>
      </c>
      <c r="L8357" s="20">
        <f>YEAR(retail_store_sales!$N8357)</f>
        <v>2022</v>
      </c>
      <c r="M8357" s="20" t="str">
        <f t="shared" si="391"/>
        <v>January</v>
      </c>
      <c r="N8357" s="21">
        <v>44576</v>
      </c>
      <c r="O8357" s="15" t="s">
        <v>12824</v>
      </c>
    </row>
    <row r="8358" spans="1:15" x14ac:dyDescent="0.3">
      <c r="A8358" s="8" t="s">
        <v>8625</v>
      </c>
      <c r="B8358" s="8" t="s">
        <v>21</v>
      </c>
      <c r="C8358" s="8" t="s">
        <v>27</v>
      </c>
      <c r="D8358" s="8" t="s">
        <v>300</v>
      </c>
      <c r="E8358" s="9">
        <f>retail_store_sales!$H8358/retail_store_sales!$F8358</f>
        <v>35</v>
      </c>
      <c r="F8358" s="10">
        <v>3</v>
      </c>
      <c r="G8358" s="11">
        <f t="shared" si="390"/>
        <v>35</v>
      </c>
      <c r="H8358" s="12">
        <v>105</v>
      </c>
      <c r="I8358" s="8" t="s">
        <v>24</v>
      </c>
      <c r="J8358" s="8" t="s">
        <v>37</v>
      </c>
      <c r="K8358" s="13" t="str">
        <f t="shared" si="392"/>
        <v>Tuesday</v>
      </c>
      <c r="L8358" s="13">
        <f>YEAR(retail_store_sales!$N8358)</f>
        <v>2024</v>
      </c>
      <c r="M8358" s="13" t="str">
        <f t="shared" si="391"/>
        <v>October</v>
      </c>
      <c r="N8358" s="14">
        <v>45587</v>
      </c>
      <c r="O8358" s="8" t="b">
        <v>1</v>
      </c>
    </row>
    <row r="8359" spans="1:15" x14ac:dyDescent="0.3">
      <c r="A8359" s="15" t="s">
        <v>4201</v>
      </c>
      <c r="B8359" s="15" t="s">
        <v>88</v>
      </c>
      <c r="C8359" s="15" t="s">
        <v>27</v>
      </c>
      <c r="D8359" s="15" t="s">
        <v>569</v>
      </c>
      <c r="E8359" s="16">
        <f>retail_store_sales!$H8359/retail_store_sales!$F8359</f>
        <v>29</v>
      </c>
      <c r="F8359" s="17">
        <v>4</v>
      </c>
      <c r="G8359" s="18">
        <f t="shared" si="390"/>
        <v>29</v>
      </c>
      <c r="H8359" s="19">
        <v>116</v>
      </c>
      <c r="I8359" s="15" t="s">
        <v>14</v>
      </c>
      <c r="J8359" s="15" t="s">
        <v>15</v>
      </c>
      <c r="K8359" s="13" t="str">
        <f t="shared" si="392"/>
        <v>Wednesday</v>
      </c>
      <c r="L8359" s="20">
        <f>YEAR(retail_store_sales!$N8359)</f>
        <v>2024</v>
      </c>
      <c r="M8359" s="20" t="str">
        <f t="shared" si="391"/>
        <v>January</v>
      </c>
      <c r="N8359" s="21">
        <v>45301</v>
      </c>
      <c r="O8359" s="15" t="s">
        <v>12824</v>
      </c>
    </row>
    <row r="8360" spans="1:15" x14ac:dyDescent="0.3">
      <c r="A8360" s="8" t="s">
        <v>12116</v>
      </c>
      <c r="B8360" s="8" t="s">
        <v>73</v>
      </c>
      <c r="C8360" s="8" t="s">
        <v>22</v>
      </c>
      <c r="D8360" s="8" t="s">
        <v>597</v>
      </c>
      <c r="E8360" s="9">
        <f>retail_store_sales!$H8360/retail_store_sales!$F8360</f>
        <v>12.5</v>
      </c>
      <c r="F8360" s="10">
        <v>7</v>
      </c>
      <c r="G8360" s="11">
        <f t="shared" si="390"/>
        <v>12.5</v>
      </c>
      <c r="H8360" s="12">
        <v>87.5</v>
      </c>
      <c r="I8360" s="8" t="s">
        <v>14</v>
      </c>
      <c r="J8360" s="8" t="s">
        <v>15</v>
      </c>
      <c r="K8360" s="13" t="str">
        <f t="shared" si="392"/>
        <v>Saturday</v>
      </c>
      <c r="L8360" s="13">
        <f>YEAR(retail_store_sales!$N8360)</f>
        <v>2024</v>
      </c>
      <c r="M8360" s="13" t="str">
        <f t="shared" si="391"/>
        <v>June</v>
      </c>
      <c r="N8360" s="14">
        <v>45444</v>
      </c>
      <c r="O8360" s="8" t="s">
        <v>12824</v>
      </c>
    </row>
    <row r="8361" spans="1:15" x14ac:dyDescent="0.3">
      <c r="A8361" s="15" t="s">
        <v>10316</v>
      </c>
      <c r="B8361" s="15" t="s">
        <v>73</v>
      </c>
      <c r="C8361" s="15" t="s">
        <v>22</v>
      </c>
      <c r="D8361" s="15" t="s">
        <v>12823</v>
      </c>
      <c r="E8361" s="16">
        <f>retail_store_sales!$H8361/retail_store_sales!$F8361</f>
        <v>21.5</v>
      </c>
      <c r="F8361" s="17">
        <v>1</v>
      </c>
      <c r="G8361" s="18">
        <f t="shared" si="390"/>
        <v>21.5</v>
      </c>
      <c r="H8361" s="19">
        <v>21.5</v>
      </c>
      <c r="I8361" s="15" t="s">
        <v>24</v>
      </c>
      <c r="J8361" s="15" t="s">
        <v>37</v>
      </c>
      <c r="K8361" s="13" t="str">
        <f t="shared" si="392"/>
        <v>Monday</v>
      </c>
      <c r="L8361" s="20">
        <f>YEAR(retail_store_sales!$N8361)</f>
        <v>2024</v>
      </c>
      <c r="M8361" s="20" t="str">
        <f t="shared" si="391"/>
        <v>July</v>
      </c>
      <c r="N8361" s="21">
        <v>45488</v>
      </c>
      <c r="O8361" s="15" t="s">
        <v>12824</v>
      </c>
    </row>
    <row r="8362" spans="1:15" x14ac:dyDescent="0.3">
      <c r="A8362" s="8" t="s">
        <v>3932</v>
      </c>
      <c r="B8362" s="8" t="s">
        <v>99</v>
      </c>
      <c r="C8362" s="8" t="s">
        <v>40</v>
      </c>
      <c r="D8362" s="8" t="s">
        <v>294</v>
      </c>
      <c r="E8362" s="9">
        <f>retail_store_sales!$H8362/retail_store_sales!$F8362</f>
        <v>6.5</v>
      </c>
      <c r="F8362" s="10">
        <v>10</v>
      </c>
      <c r="G8362" s="11">
        <f t="shared" si="390"/>
        <v>6.5</v>
      </c>
      <c r="H8362" s="12">
        <v>65</v>
      </c>
      <c r="I8362" s="8" t="s">
        <v>47</v>
      </c>
      <c r="J8362" s="8" t="s">
        <v>37</v>
      </c>
      <c r="K8362" s="13" t="str">
        <f t="shared" si="392"/>
        <v>Friday</v>
      </c>
      <c r="L8362" s="13">
        <f>YEAR(retail_store_sales!$N8362)</f>
        <v>2023</v>
      </c>
      <c r="M8362" s="13" t="str">
        <f t="shared" si="391"/>
        <v>May</v>
      </c>
      <c r="N8362" s="14">
        <v>45065</v>
      </c>
      <c r="O8362" s="8" t="b">
        <v>1</v>
      </c>
    </row>
    <row r="8363" spans="1:15" x14ac:dyDescent="0.3">
      <c r="A8363" s="15" t="s">
        <v>11326</v>
      </c>
      <c r="B8363" s="15" t="s">
        <v>30</v>
      </c>
      <c r="C8363" s="15" t="s">
        <v>12</v>
      </c>
      <c r="D8363" s="15" t="s">
        <v>177</v>
      </c>
      <c r="E8363" s="16">
        <f>retail_store_sales!$H8363/retail_store_sales!$F8363</f>
        <v>14</v>
      </c>
      <c r="F8363" s="17">
        <v>3</v>
      </c>
      <c r="G8363" s="18">
        <f t="shared" si="390"/>
        <v>14</v>
      </c>
      <c r="H8363" s="19">
        <v>42</v>
      </c>
      <c r="I8363" s="15" t="s">
        <v>14</v>
      </c>
      <c r="J8363" s="15" t="s">
        <v>37</v>
      </c>
      <c r="K8363" s="13" t="str">
        <f t="shared" si="392"/>
        <v>Sunday</v>
      </c>
      <c r="L8363" s="20">
        <f>YEAR(retail_store_sales!$N8363)</f>
        <v>2023</v>
      </c>
      <c r="M8363" s="20" t="str">
        <f t="shared" si="391"/>
        <v>May</v>
      </c>
      <c r="N8363" s="21">
        <v>45074</v>
      </c>
      <c r="O8363" s="15" t="s">
        <v>12824</v>
      </c>
    </row>
    <row r="8364" spans="1:15" x14ac:dyDescent="0.3">
      <c r="A8364" s="8" t="s">
        <v>949</v>
      </c>
      <c r="B8364" s="8" t="s">
        <v>26</v>
      </c>
      <c r="C8364" s="8" t="s">
        <v>65</v>
      </c>
      <c r="D8364" s="8" t="s">
        <v>366</v>
      </c>
      <c r="E8364" s="9">
        <f>retail_store_sales!$H8364/retail_store_sales!$F8364</f>
        <v>21.5</v>
      </c>
      <c r="F8364" s="10">
        <v>8</v>
      </c>
      <c r="G8364" s="11">
        <f t="shared" si="390"/>
        <v>21.5</v>
      </c>
      <c r="H8364" s="12">
        <v>172</v>
      </c>
      <c r="I8364" s="8" t="s">
        <v>14</v>
      </c>
      <c r="J8364" s="8" t="s">
        <v>15</v>
      </c>
      <c r="K8364" s="13" t="str">
        <f t="shared" si="392"/>
        <v>Friday</v>
      </c>
      <c r="L8364" s="13">
        <f>YEAR(retail_store_sales!$N8364)</f>
        <v>2022</v>
      </c>
      <c r="M8364" s="13" t="str">
        <f t="shared" si="391"/>
        <v>November</v>
      </c>
      <c r="N8364" s="14">
        <v>44890</v>
      </c>
      <c r="O8364" s="8" t="s">
        <v>12824</v>
      </c>
    </row>
    <row r="8365" spans="1:15" x14ac:dyDescent="0.3">
      <c r="A8365" s="15" t="s">
        <v>10397</v>
      </c>
      <c r="B8365" s="15" t="s">
        <v>11</v>
      </c>
      <c r="C8365" s="15" t="s">
        <v>27</v>
      </c>
      <c r="D8365" s="15" t="s">
        <v>204</v>
      </c>
      <c r="E8365" s="16">
        <f>retail_store_sales!$H8365/retail_store_sales!$F8365</f>
        <v>24.5</v>
      </c>
      <c r="F8365" s="17">
        <v>5</v>
      </c>
      <c r="G8365" s="18">
        <f t="shared" si="390"/>
        <v>24.5</v>
      </c>
      <c r="H8365" s="19">
        <v>122.5</v>
      </c>
      <c r="I8365" s="15" t="s">
        <v>24</v>
      </c>
      <c r="J8365" s="15" t="s">
        <v>15</v>
      </c>
      <c r="K8365" s="13" t="str">
        <f t="shared" si="392"/>
        <v>Sunday</v>
      </c>
      <c r="L8365" s="20">
        <f>YEAR(retail_store_sales!$N8365)</f>
        <v>2022</v>
      </c>
      <c r="M8365" s="20" t="str">
        <f t="shared" si="391"/>
        <v>April</v>
      </c>
      <c r="N8365" s="21">
        <v>44668</v>
      </c>
      <c r="O8365" s="15" t="b">
        <v>1</v>
      </c>
    </row>
    <row r="8366" spans="1:15" x14ac:dyDescent="0.3">
      <c r="A8366" s="8" t="s">
        <v>8356</v>
      </c>
      <c r="B8366" s="8" t="s">
        <v>21</v>
      </c>
      <c r="C8366" s="8" t="s">
        <v>22</v>
      </c>
      <c r="D8366" s="8" t="s">
        <v>1097</v>
      </c>
      <c r="E8366" s="9">
        <f>retail_store_sales!$H8366/retail_store_sales!$F8366</f>
        <v>18.5</v>
      </c>
      <c r="F8366" s="10">
        <v>10</v>
      </c>
      <c r="G8366" s="11">
        <f t="shared" si="390"/>
        <v>18.5</v>
      </c>
      <c r="H8366" s="12">
        <v>185</v>
      </c>
      <c r="I8366" s="8" t="s">
        <v>47</v>
      </c>
      <c r="J8366" s="8" t="s">
        <v>15</v>
      </c>
      <c r="K8366" s="13" t="str">
        <f t="shared" si="392"/>
        <v>Sunday</v>
      </c>
      <c r="L8366" s="13">
        <f>YEAR(retail_store_sales!$N8366)</f>
        <v>2024</v>
      </c>
      <c r="M8366" s="13" t="str">
        <f t="shared" si="391"/>
        <v>September</v>
      </c>
      <c r="N8366" s="14">
        <v>45550</v>
      </c>
      <c r="O8366" s="8" t="b">
        <v>1</v>
      </c>
    </row>
    <row r="8367" spans="1:15" x14ac:dyDescent="0.3">
      <c r="A8367" s="15" t="s">
        <v>9137</v>
      </c>
      <c r="B8367" s="15" t="s">
        <v>122</v>
      </c>
      <c r="C8367" s="15" t="s">
        <v>129</v>
      </c>
      <c r="D8367" s="15" t="s">
        <v>157</v>
      </c>
      <c r="E8367" s="16">
        <f>retail_store_sales!$H8367/retail_store_sales!$F8367</f>
        <v>36.5</v>
      </c>
      <c r="F8367" s="17">
        <v>8</v>
      </c>
      <c r="G8367" s="18">
        <f t="shared" si="390"/>
        <v>36.5</v>
      </c>
      <c r="H8367" s="19">
        <v>292</v>
      </c>
      <c r="I8367" s="15" t="s">
        <v>47</v>
      </c>
      <c r="J8367" s="15" t="s">
        <v>15</v>
      </c>
      <c r="K8367" s="13" t="str">
        <f t="shared" si="392"/>
        <v>Thursday</v>
      </c>
      <c r="L8367" s="20">
        <f>YEAR(retail_store_sales!$N8367)</f>
        <v>2024</v>
      </c>
      <c r="M8367" s="20" t="str">
        <f t="shared" si="391"/>
        <v>August</v>
      </c>
      <c r="N8367" s="21">
        <v>45512</v>
      </c>
      <c r="O8367" s="15" t="b">
        <v>0</v>
      </c>
    </row>
    <row r="8368" spans="1:15" x14ac:dyDescent="0.3">
      <c r="A8368" s="8" t="s">
        <v>10259</v>
      </c>
      <c r="B8368" s="8" t="s">
        <v>112</v>
      </c>
      <c r="C8368" s="8" t="s">
        <v>40</v>
      </c>
      <c r="D8368" s="8" t="s">
        <v>302</v>
      </c>
      <c r="E8368" s="9">
        <f>retail_store_sales!$H8368/retail_store_sales!$F8368</f>
        <v>15.5</v>
      </c>
      <c r="F8368" s="10">
        <v>8</v>
      </c>
      <c r="G8368" s="11">
        <f t="shared" si="390"/>
        <v>15.5</v>
      </c>
      <c r="H8368" s="12">
        <v>124</v>
      </c>
      <c r="I8368" s="8" t="s">
        <v>24</v>
      </c>
      <c r="J8368" s="8" t="s">
        <v>37</v>
      </c>
      <c r="K8368" s="13" t="str">
        <f t="shared" si="392"/>
        <v>Sunday</v>
      </c>
      <c r="L8368" s="13">
        <f>YEAR(retail_store_sales!$N8368)</f>
        <v>2022</v>
      </c>
      <c r="M8368" s="13" t="str">
        <f t="shared" si="391"/>
        <v>May</v>
      </c>
      <c r="N8368" s="14">
        <v>44703</v>
      </c>
      <c r="O8368" s="8" t="s">
        <v>12824</v>
      </c>
    </row>
    <row r="8369" spans="1:15" x14ac:dyDescent="0.3">
      <c r="A8369" s="15" t="s">
        <v>8788</v>
      </c>
      <c r="B8369" s="15" t="s">
        <v>115</v>
      </c>
      <c r="C8369" s="15" t="s">
        <v>129</v>
      </c>
      <c r="D8369" s="15" t="s">
        <v>138</v>
      </c>
      <c r="E8369" s="16">
        <f>retail_store_sales!$H8369/retail_store_sales!$F8369</f>
        <v>11</v>
      </c>
      <c r="F8369" s="17">
        <v>8</v>
      </c>
      <c r="G8369" s="18">
        <f t="shared" si="390"/>
        <v>11</v>
      </c>
      <c r="H8369" s="19">
        <v>88</v>
      </c>
      <c r="I8369" s="15" t="s">
        <v>14</v>
      </c>
      <c r="J8369" s="15" t="s">
        <v>37</v>
      </c>
      <c r="K8369" s="13" t="str">
        <f t="shared" si="392"/>
        <v>Saturday</v>
      </c>
      <c r="L8369" s="20">
        <f>YEAR(retail_store_sales!$N8369)</f>
        <v>2023</v>
      </c>
      <c r="M8369" s="20" t="str">
        <f t="shared" si="391"/>
        <v>March</v>
      </c>
      <c r="N8369" s="21">
        <v>45010</v>
      </c>
      <c r="O8369" s="15" t="b">
        <v>1</v>
      </c>
    </row>
    <row r="8370" spans="1:15" x14ac:dyDescent="0.3">
      <c r="A8370" s="8" t="s">
        <v>5335</v>
      </c>
      <c r="B8370" s="8" t="s">
        <v>122</v>
      </c>
      <c r="C8370" s="8" t="s">
        <v>12</v>
      </c>
      <c r="D8370" s="8" t="s">
        <v>177</v>
      </c>
      <c r="E8370" s="9">
        <f>retail_store_sales!$H8370/retail_store_sales!$F8370</f>
        <v>14</v>
      </c>
      <c r="F8370" s="10">
        <v>4</v>
      </c>
      <c r="G8370" s="11">
        <f t="shared" si="390"/>
        <v>14</v>
      </c>
      <c r="H8370" s="12">
        <v>56</v>
      </c>
      <c r="I8370" s="8" t="s">
        <v>47</v>
      </c>
      <c r="J8370" s="8" t="s">
        <v>37</v>
      </c>
      <c r="K8370" s="13" t="str">
        <f t="shared" si="392"/>
        <v>Saturday</v>
      </c>
      <c r="L8370" s="13">
        <f>YEAR(retail_store_sales!$N8370)</f>
        <v>2022</v>
      </c>
      <c r="M8370" s="13" t="str">
        <f t="shared" si="391"/>
        <v>July</v>
      </c>
      <c r="N8370" s="14">
        <v>44758</v>
      </c>
      <c r="O8370" s="8" t="b">
        <v>1</v>
      </c>
    </row>
    <row r="8371" spans="1:15" x14ac:dyDescent="0.3">
      <c r="A8371" s="15" t="s">
        <v>12246</v>
      </c>
      <c r="B8371" s="15" t="s">
        <v>21</v>
      </c>
      <c r="C8371" s="15" t="s">
        <v>31</v>
      </c>
      <c r="D8371" s="15" t="s">
        <v>408</v>
      </c>
      <c r="E8371" s="16">
        <f>retail_store_sales!$H8371/retail_store_sales!$F8371</f>
        <v>11</v>
      </c>
      <c r="F8371" s="17">
        <v>5</v>
      </c>
      <c r="G8371" s="18">
        <f t="shared" si="390"/>
        <v>11</v>
      </c>
      <c r="H8371" s="19">
        <v>55</v>
      </c>
      <c r="I8371" s="15" t="s">
        <v>14</v>
      </c>
      <c r="J8371" s="15" t="s">
        <v>37</v>
      </c>
      <c r="K8371" s="13" t="str">
        <f t="shared" si="392"/>
        <v>Friday</v>
      </c>
      <c r="L8371" s="20">
        <f>YEAR(retail_store_sales!$N8371)</f>
        <v>2022</v>
      </c>
      <c r="M8371" s="20" t="str">
        <f t="shared" si="391"/>
        <v>December</v>
      </c>
      <c r="N8371" s="21">
        <v>44918</v>
      </c>
      <c r="O8371" s="15" t="b">
        <v>0</v>
      </c>
    </row>
    <row r="8372" spans="1:15" x14ac:dyDescent="0.3">
      <c r="A8372" s="8" t="s">
        <v>3301</v>
      </c>
      <c r="B8372" s="8" t="s">
        <v>99</v>
      </c>
      <c r="C8372" s="8" t="s">
        <v>18</v>
      </c>
      <c r="D8372" s="8" t="s">
        <v>272</v>
      </c>
      <c r="E8372" s="9">
        <f>retail_store_sales!$H8372/retail_store_sales!$F8372</f>
        <v>39.5</v>
      </c>
      <c r="F8372" s="10">
        <v>6</v>
      </c>
      <c r="G8372" s="11">
        <f t="shared" si="390"/>
        <v>39.5</v>
      </c>
      <c r="H8372" s="12">
        <v>237</v>
      </c>
      <c r="I8372" s="8" t="s">
        <v>47</v>
      </c>
      <c r="J8372" s="8" t="s">
        <v>37</v>
      </c>
      <c r="K8372" s="13" t="str">
        <f t="shared" si="392"/>
        <v>Thursday</v>
      </c>
      <c r="L8372" s="13">
        <f>YEAR(retail_store_sales!$N8372)</f>
        <v>2024</v>
      </c>
      <c r="M8372" s="13" t="str">
        <f t="shared" si="391"/>
        <v>November</v>
      </c>
      <c r="N8372" s="14">
        <v>45603</v>
      </c>
      <c r="O8372" s="8" t="b">
        <v>1</v>
      </c>
    </row>
    <row r="8373" spans="1:15" x14ac:dyDescent="0.3">
      <c r="A8373" s="15" t="s">
        <v>11108</v>
      </c>
      <c r="B8373" s="15" t="s">
        <v>122</v>
      </c>
      <c r="C8373" s="15" t="s">
        <v>27</v>
      </c>
      <c r="D8373" s="15" t="s">
        <v>204</v>
      </c>
      <c r="E8373" s="16">
        <f>retail_store_sales!$H8373/retail_store_sales!$F8373</f>
        <v>24.5</v>
      </c>
      <c r="F8373" s="17">
        <v>7</v>
      </c>
      <c r="G8373" s="18">
        <f t="shared" si="390"/>
        <v>24.5</v>
      </c>
      <c r="H8373" s="19">
        <v>171.5</v>
      </c>
      <c r="I8373" s="15" t="s">
        <v>47</v>
      </c>
      <c r="J8373" s="15" t="s">
        <v>15</v>
      </c>
      <c r="K8373" s="13" t="str">
        <f t="shared" si="392"/>
        <v>Monday</v>
      </c>
      <c r="L8373" s="20">
        <f>YEAR(retail_store_sales!$N8373)</f>
        <v>2024</v>
      </c>
      <c r="M8373" s="20" t="str">
        <f t="shared" si="391"/>
        <v>November</v>
      </c>
      <c r="N8373" s="21">
        <v>45621</v>
      </c>
      <c r="O8373" s="15" t="b">
        <v>0</v>
      </c>
    </row>
    <row r="8374" spans="1:15" x14ac:dyDescent="0.3">
      <c r="A8374" s="8" t="s">
        <v>5632</v>
      </c>
      <c r="B8374" s="8" t="s">
        <v>112</v>
      </c>
      <c r="C8374" s="8" t="s">
        <v>22</v>
      </c>
      <c r="D8374" s="8" t="s">
        <v>1238</v>
      </c>
      <c r="E8374" s="9">
        <f>retail_store_sales!$H8374/retail_store_sales!$F8374</f>
        <v>26</v>
      </c>
      <c r="F8374" s="10">
        <v>10</v>
      </c>
      <c r="G8374" s="11">
        <f t="shared" si="390"/>
        <v>26</v>
      </c>
      <c r="H8374" s="12">
        <v>260</v>
      </c>
      <c r="I8374" s="8" t="s">
        <v>14</v>
      </c>
      <c r="J8374" s="8" t="s">
        <v>37</v>
      </c>
      <c r="K8374" s="13" t="str">
        <f t="shared" si="392"/>
        <v>Friday</v>
      </c>
      <c r="L8374" s="13">
        <f>YEAR(retail_store_sales!$N8374)</f>
        <v>2022</v>
      </c>
      <c r="M8374" s="13" t="str">
        <f t="shared" si="391"/>
        <v>November</v>
      </c>
      <c r="N8374" s="14">
        <v>44876</v>
      </c>
      <c r="O8374" s="8" t="b">
        <v>0</v>
      </c>
    </row>
    <row r="8375" spans="1:15" x14ac:dyDescent="0.3">
      <c r="A8375" s="15" t="s">
        <v>1948</v>
      </c>
      <c r="B8375" s="15" t="s">
        <v>122</v>
      </c>
      <c r="C8375" s="15" t="s">
        <v>65</v>
      </c>
      <c r="D8375" s="15" t="s">
        <v>419</v>
      </c>
      <c r="E8375" s="16">
        <f>retail_store_sales!$H8375/retail_store_sales!$F8375</f>
        <v>41</v>
      </c>
      <c r="F8375" s="17">
        <v>8</v>
      </c>
      <c r="G8375" s="18">
        <f t="shared" si="390"/>
        <v>41</v>
      </c>
      <c r="H8375" s="19">
        <v>328</v>
      </c>
      <c r="I8375" s="15" t="s">
        <v>14</v>
      </c>
      <c r="J8375" s="15" t="s">
        <v>37</v>
      </c>
      <c r="K8375" s="13" t="str">
        <f t="shared" si="392"/>
        <v>Monday</v>
      </c>
      <c r="L8375" s="20">
        <f>YEAR(retail_store_sales!$N8375)</f>
        <v>2022</v>
      </c>
      <c r="M8375" s="20" t="str">
        <f t="shared" si="391"/>
        <v>November</v>
      </c>
      <c r="N8375" s="21">
        <v>44872</v>
      </c>
      <c r="O8375" s="15" t="b">
        <v>0</v>
      </c>
    </row>
    <row r="8376" spans="1:15" x14ac:dyDescent="0.3">
      <c r="A8376" s="8" t="s">
        <v>10948</v>
      </c>
      <c r="B8376" s="8" t="s">
        <v>45</v>
      </c>
      <c r="C8376" s="8" t="s">
        <v>40</v>
      </c>
      <c r="D8376" s="8" t="s">
        <v>12823</v>
      </c>
      <c r="E8376" s="9">
        <v>0</v>
      </c>
      <c r="F8376" s="10">
        <v>0</v>
      </c>
      <c r="G8376" s="11">
        <f t="shared" si="390"/>
        <v>0</v>
      </c>
      <c r="H8376" s="12">
        <v>0</v>
      </c>
      <c r="I8376" s="8" t="s">
        <v>24</v>
      </c>
      <c r="J8376" s="8" t="s">
        <v>15</v>
      </c>
      <c r="K8376" s="13" t="str">
        <f t="shared" si="392"/>
        <v>Monday</v>
      </c>
      <c r="L8376" s="13">
        <f>YEAR(retail_store_sales!$N8376)</f>
        <v>2022</v>
      </c>
      <c r="M8376" s="13" t="str">
        <f t="shared" si="391"/>
        <v>November</v>
      </c>
      <c r="N8376" s="14">
        <v>44872</v>
      </c>
      <c r="O8376" s="8" t="s">
        <v>12824</v>
      </c>
    </row>
    <row r="8377" spans="1:15" x14ac:dyDescent="0.3">
      <c r="A8377" s="15" t="s">
        <v>9150</v>
      </c>
      <c r="B8377" s="15" t="s">
        <v>73</v>
      </c>
      <c r="C8377" s="15" t="s">
        <v>18</v>
      </c>
      <c r="D8377" s="15" t="s">
        <v>270</v>
      </c>
      <c r="E8377" s="16">
        <f>retail_store_sales!$H8377/retail_store_sales!$F8377</f>
        <v>5</v>
      </c>
      <c r="F8377" s="17">
        <v>10</v>
      </c>
      <c r="G8377" s="18">
        <f t="shared" si="390"/>
        <v>5</v>
      </c>
      <c r="H8377" s="19">
        <v>50</v>
      </c>
      <c r="I8377" s="15" t="s">
        <v>24</v>
      </c>
      <c r="J8377" s="15" t="s">
        <v>37</v>
      </c>
      <c r="K8377" s="13" t="str">
        <f t="shared" si="392"/>
        <v>Sunday</v>
      </c>
      <c r="L8377" s="20">
        <f>YEAR(retail_store_sales!$N8377)</f>
        <v>2022</v>
      </c>
      <c r="M8377" s="20" t="str">
        <f t="shared" si="391"/>
        <v>November</v>
      </c>
      <c r="N8377" s="21">
        <v>44885</v>
      </c>
      <c r="O8377" s="15" t="s">
        <v>12824</v>
      </c>
    </row>
    <row r="8378" spans="1:15" x14ac:dyDescent="0.3">
      <c r="A8378" s="8" t="s">
        <v>12635</v>
      </c>
      <c r="B8378" s="8" t="s">
        <v>122</v>
      </c>
      <c r="C8378" s="8" t="s">
        <v>12</v>
      </c>
      <c r="D8378" s="8" t="s">
        <v>12823</v>
      </c>
      <c r="E8378" s="9">
        <f>retail_store_sales!$H8378/retail_store_sales!$F8378</f>
        <v>18.5</v>
      </c>
      <c r="F8378" s="10">
        <v>2</v>
      </c>
      <c r="G8378" s="11">
        <f t="shared" si="390"/>
        <v>18.5</v>
      </c>
      <c r="H8378" s="12">
        <v>37</v>
      </c>
      <c r="I8378" s="8" t="s">
        <v>24</v>
      </c>
      <c r="J8378" s="8" t="s">
        <v>15</v>
      </c>
      <c r="K8378" s="13" t="str">
        <f t="shared" si="392"/>
        <v>Friday</v>
      </c>
      <c r="L8378" s="13">
        <f>YEAR(retail_store_sales!$N8378)</f>
        <v>2024</v>
      </c>
      <c r="M8378" s="13" t="str">
        <f t="shared" si="391"/>
        <v>November</v>
      </c>
      <c r="N8378" s="14">
        <v>45625</v>
      </c>
      <c r="O8378" s="8" t="b">
        <v>0</v>
      </c>
    </row>
    <row r="8379" spans="1:15" x14ac:dyDescent="0.3">
      <c r="A8379" s="15" t="s">
        <v>5955</v>
      </c>
      <c r="B8379" s="15" t="s">
        <v>107</v>
      </c>
      <c r="C8379" s="15" t="s">
        <v>129</v>
      </c>
      <c r="D8379" s="15" t="s">
        <v>334</v>
      </c>
      <c r="E8379" s="16">
        <f>retail_store_sales!$H8379/retail_store_sales!$F8379</f>
        <v>20</v>
      </c>
      <c r="F8379" s="17">
        <v>4</v>
      </c>
      <c r="G8379" s="18">
        <f t="shared" si="390"/>
        <v>20</v>
      </c>
      <c r="H8379" s="19">
        <v>80</v>
      </c>
      <c r="I8379" s="15" t="s">
        <v>24</v>
      </c>
      <c r="J8379" s="15" t="s">
        <v>37</v>
      </c>
      <c r="K8379" s="13" t="str">
        <f t="shared" si="392"/>
        <v>Tuesday</v>
      </c>
      <c r="L8379" s="20">
        <f>YEAR(retail_store_sales!$N8379)</f>
        <v>2022</v>
      </c>
      <c r="M8379" s="20" t="str">
        <f t="shared" si="391"/>
        <v>February</v>
      </c>
      <c r="N8379" s="21">
        <v>44607</v>
      </c>
      <c r="O8379" s="15" t="b">
        <v>0</v>
      </c>
    </row>
    <row r="8380" spans="1:15" x14ac:dyDescent="0.3">
      <c r="A8380" s="8" t="s">
        <v>5721</v>
      </c>
      <c r="B8380" s="8" t="s">
        <v>79</v>
      </c>
      <c r="C8380" s="8" t="s">
        <v>31</v>
      </c>
      <c r="D8380" s="8" t="s">
        <v>497</v>
      </c>
      <c r="E8380" s="9">
        <f>retail_store_sales!$H8380/retail_store_sales!$F8380</f>
        <v>29</v>
      </c>
      <c r="F8380" s="10">
        <v>3</v>
      </c>
      <c r="G8380" s="11">
        <f t="shared" si="390"/>
        <v>29</v>
      </c>
      <c r="H8380" s="12">
        <v>87</v>
      </c>
      <c r="I8380" s="8" t="s">
        <v>47</v>
      </c>
      <c r="J8380" s="8" t="s">
        <v>37</v>
      </c>
      <c r="K8380" s="13" t="str">
        <f t="shared" si="392"/>
        <v>Saturday</v>
      </c>
      <c r="L8380" s="13">
        <f>YEAR(retail_store_sales!$N8380)</f>
        <v>2023</v>
      </c>
      <c r="M8380" s="13" t="str">
        <f t="shared" si="391"/>
        <v>August</v>
      </c>
      <c r="N8380" s="14">
        <v>45150</v>
      </c>
      <c r="O8380" s="8" t="b">
        <v>1</v>
      </c>
    </row>
    <row r="8381" spans="1:15" x14ac:dyDescent="0.3">
      <c r="A8381" s="15" t="s">
        <v>9379</v>
      </c>
      <c r="B8381" s="15" t="s">
        <v>54</v>
      </c>
      <c r="C8381" s="15" t="s">
        <v>12</v>
      </c>
      <c r="D8381" s="15" t="s">
        <v>454</v>
      </c>
      <c r="E8381" s="16">
        <f>retail_store_sales!$H8381/retail_store_sales!$F8381</f>
        <v>26</v>
      </c>
      <c r="F8381" s="17">
        <v>6</v>
      </c>
      <c r="G8381" s="18">
        <f t="shared" si="390"/>
        <v>26</v>
      </c>
      <c r="H8381" s="19">
        <v>156</v>
      </c>
      <c r="I8381" s="15" t="s">
        <v>47</v>
      </c>
      <c r="J8381" s="15" t="s">
        <v>15</v>
      </c>
      <c r="K8381" s="13" t="str">
        <f t="shared" si="392"/>
        <v>Friday</v>
      </c>
      <c r="L8381" s="20">
        <f>YEAR(retail_store_sales!$N8381)</f>
        <v>2022</v>
      </c>
      <c r="M8381" s="20" t="str">
        <f t="shared" si="391"/>
        <v>April</v>
      </c>
      <c r="N8381" s="21">
        <v>44666</v>
      </c>
      <c r="O8381" s="15" t="b">
        <v>1</v>
      </c>
    </row>
    <row r="8382" spans="1:15" x14ac:dyDescent="0.3">
      <c r="A8382" s="8" t="s">
        <v>2315</v>
      </c>
      <c r="B8382" s="8" t="s">
        <v>122</v>
      </c>
      <c r="C8382" s="8" t="s">
        <v>129</v>
      </c>
      <c r="D8382" s="8" t="s">
        <v>138</v>
      </c>
      <c r="E8382" s="9">
        <f>retail_store_sales!$H8382/retail_store_sales!$F8382</f>
        <v>11</v>
      </c>
      <c r="F8382" s="10">
        <v>7</v>
      </c>
      <c r="G8382" s="11">
        <f t="shared" si="390"/>
        <v>11</v>
      </c>
      <c r="H8382" s="12">
        <v>77</v>
      </c>
      <c r="I8382" s="8" t="s">
        <v>24</v>
      </c>
      <c r="J8382" s="8" t="s">
        <v>15</v>
      </c>
      <c r="K8382" s="13" t="str">
        <f t="shared" si="392"/>
        <v>Thursday</v>
      </c>
      <c r="L8382" s="13">
        <f>YEAR(retail_store_sales!$N8382)</f>
        <v>2024</v>
      </c>
      <c r="M8382" s="13" t="str">
        <f t="shared" si="391"/>
        <v>June</v>
      </c>
      <c r="N8382" s="14">
        <v>45449</v>
      </c>
      <c r="O8382" s="8" t="s">
        <v>12824</v>
      </c>
    </row>
    <row r="8383" spans="1:15" x14ac:dyDescent="0.3">
      <c r="A8383" s="15" t="s">
        <v>2269</v>
      </c>
      <c r="B8383" s="15" t="s">
        <v>76</v>
      </c>
      <c r="C8383" s="15" t="s">
        <v>65</v>
      </c>
      <c r="D8383" s="15" t="s">
        <v>485</v>
      </c>
      <c r="E8383" s="16">
        <f>retail_store_sales!$H8383/retail_store_sales!$F8383</f>
        <v>20</v>
      </c>
      <c r="F8383" s="17">
        <v>6</v>
      </c>
      <c r="G8383" s="18">
        <f t="shared" si="390"/>
        <v>20</v>
      </c>
      <c r="H8383" s="19">
        <v>120</v>
      </c>
      <c r="I8383" s="15" t="s">
        <v>14</v>
      </c>
      <c r="J8383" s="15" t="s">
        <v>37</v>
      </c>
      <c r="K8383" s="13" t="str">
        <f t="shared" si="392"/>
        <v>Monday</v>
      </c>
      <c r="L8383" s="20">
        <f>YEAR(retail_store_sales!$N8383)</f>
        <v>2022</v>
      </c>
      <c r="M8383" s="20" t="str">
        <f t="shared" si="391"/>
        <v>November</v>
      </c>
      <c r="N8383" s="21">
        <v>44872</v>
      </c>
      <c r="O8383" s="15" t="s">
        <v>12824</v>
      </c>
    </row>
    <row r="8384" spans="1:15" x14ac:dyDescent="0.3">
      <c r="A8384" s="8" t="s">
        <v>3722</v>
      </c>
      <c r="B8384" s="8" t="s">
        <v>73</v>
      </c>
      <c r="C8384" s="8" t="s">
        <v>31</v>
      </c>
      <c r="D8384" s="8" t="s">
        <v>32</v>
      </c>
      <c r="E8384" s="9">
        <f>retail_store_sales!$H8384/retail_store_sales!$F8384</f>
        <v>12.5</v>
      </c>
      <c r="F8384" s="10">
        <v>2</v>
      </c>
      <c r="G8384" s="11">
        <f t="shared" si="390"/>
        <v>12.5</v>
      </c>
      <c r="H8384" s="12">
        <v>25</v>
      </c>
      <c r="I8384" s="8" t="s">
        <v>24</v>
      </c>
      <c r="J8384" s="8" t="s">
        <v>15</v>
      </c>
      <c r="K8384" s="13" t="str">
        <f t="shared" si="392"/>
        <v>Thursday</v>
      </c>
      <c r="L8384" s="13">
        <f>YEAR(retail_store_sales!$N8384)</f>
        <v>2024</v>
      </c>
      <c r="M8384" s="13" t="str">
        <f t="shared" si="391"/>
        <v>September</v>
      </c>
      <c r="N8384" s="14">
        <v>45554</v>
      </c>
      <c r="O8384" s="8" t="b">
        <v>0</v>
      </c>
    </row>
    <row r="8385" spans="1:15" x14ac:dyDescent="0.3">
      <c r="A8385" s="15" t="s">
        <v>12690</v>
      </c>
      <c r="B8385" s="15" t="s">
        <v>62</v>
      </c>
      <c r="C8385" s="15" t="s">
        <v>18</v>
      </c>
      <c r="D8385" s="15" t="s">
        <v>19</v>
      </c>
      <c r="E8385" s="16">
        <f>retail_store_sales!$H8385/retail_store_sales!$F8385</f>
        <v>29</v>
      </c>
      <c r="F8385" s="17">
        <v>5</v>
      </c>
      <c r="G8385" s="18">
        <f t="shared" si="390"/>
        <v>29</v>
      </c>
      <c r="H8385" s="19">
        <v>145</v>
      </c>
      <c r="I8385" s="15" t="s">
        <v>47</v>
      </c>
      <c r="J8385" s="15" t="s">
        <v>37</v>
      </c>
      <c r="K8385" s="13" t="str">
        <f t="shared" si="392"/>
        <v>Tuesday</v>
      </c>
      <c r="L8385" s="20">
        <f>YEAR(retail_store_sales!$N8385)</f>
        <v>2024</v>
      </c>
      <c r="M8385" s="20" t="str">
        <f t="shared" si="391"/>
        <v>November</v>
      </c>
      <c r="N8385" s="21">
        <v>45601</v>
      </c>
      <c r="O8385" s="15" t="b">
        <v>1</v>
      </c>
    </row>
    <row r="8386" spans="1:15" x14ac:dyDescent="0.3">
      <c r="A8386" s="8" t="s">
        <v>7486</v>
      </c>
      <c r="B8386" s="8" t="s">
        <v>112</v>
      </c>
      <c r="C8386" s="8" t="s">
        <v>40</v>
      </c>
      <c r="D8386" s="8" t="s">
        <v>43</v>
      </c>
      <c r="E8386" s="9">
        <f>retail_store_sales!$H8386/retail_store_sales!$F8386</f>
        <v>27.5</v>
      </c>
      <c r="F8386" s="10">
        <v>6</v>
      </c>
      <c r="G8386" s="11">
        <f t="shared" ref="G8386:G8449" si="393">IF(AND(F8386=0, H8386=0), 0, IF(H8386=0, 0, H8386/F8386))</f>
        <v>27.5</v>
      </c>
      <c r="H8386" s="12">
        <v>165</v>
      </c>
      <c r="I8386" s="8" t="s">
        <v>47</v>
      </c>
      <c r="J8386" s="8" t="s">
        <v>15</v>
      </c>
      <c r="K8386" s="13" t="str">
        <f t="shared" si="392"/>
        <v>Saturday</v>
      </c>
      <c r="L8386" s="13">
        <f>YEAR(retail_store_sales!$N8386)</f>
        <v>2023</v>
      </c>
      <c r="M8386" s="13" t="str">
        <f t="shared" ref="M8386:M8449" si="394">TEXT(N8386,"mmmm")</f>
        <v>May</v>
      </c>
      <c r="N8386" s="14">
        <v>45059</v>
      </c>
      <c r="O8386" s="8" t="s">
        <v>12824</v>
      </c>
    </row>
    <row r="8387" spans="1:15" x14ac:dyDescent="0.3">
      <c r="A8387" s="15" t="s">
        <v>6758</v>
      </c>
      <c r="B8387" s="15" t="s">
        <v>42</v>
      </c>
      <c r="C8387" s="15" t="s">
        <v>22</v>
      </c>
      <c r="D8387" s="15" t="s">
        <v>997</v>
      </c>
      <c r="E8387" s="16">
        <f>retail_store_sales!$H8387/retail_store_sales!$F8387</f>
        <v>32</v>
      </c>
      <c r="F8387" s="17">
        <v>10</v>
      </c>
      <c r="G8387" s="18">
        <f t="shared" si="393"/>
        <v>32</v>
      </c>
      <c r="H8387" s="19">
        <v>320</v>
      </c>
      <c r="I8387" s="15" t="s">
        <v>47</v>
      </c>
      <c r="J8387" s="15" t="s">
        <v>37</v>
      </c>
      <c r="K8387" s="13" t="str">
        <f t="shared" ref="K8387:K8450" si="395">TEXT(N8387, "dddd")</f>
        <v>Tuesday</v>
      </c>
      <c r="L8387" s="20">
        <f>YEAR(retail_store_sales!$N8387)</f>
        <v>2024</v>
      </c>
      <c r="M8387" s="20" t="str">
        <f t="shared" si="394"/>
        <v>July</v>
      </c>
      <c r="N8387" s="21">
        <v>45475</v>
      </c>
      <c r="O8387" s="15" t="b">
        <v>0</v>
      </c>
    </row>
    <row r="8388" spans="1:15" x14ac:dyDescent="0.3">
      <c r="A8388" s="8" t="s">
        <v>4326</v>
      </c>
      <c r="B8388" s="8" t="s">
        <v>97</v>
      </c>
      <c r="C8388" s="8" t="s">
        <v>27</v>
      </c>
      <c r="D8388" s="8" t="s">
        <v>300</v>
      </c>
      <c r="E8388" s="9">
        <f>retail_store_sales!$H8388/retail_store_sales!$F8388</f>
        <v>35</v>
      </c>
      <c r="F8388" s="10">
        <v>3</v>
      </c>
      <c r="G8388" s="11">
        <f t="shared" si="393"/>
        <v>35</v>
      </c>
      <c r="H8388" s="12">
        <v>105</v>
      </c>
      <c r="I8388" s="8" t="s">
        <v>47</v>
      </c>
      <c r="J8388" s="8" t="s">
        <v>37</v>
      </c>
      <c r="K8388" s="13" t="str">
        <f t="shared" si="395"/>
        <v>Wednesday</v>
      </c>
      <c r="L8388" s="13">
        <f>YEAR(retail_store_sales!$N8388)</f>
        <v>2022</v>
      </c>
      <c r="M8388" s="13" t="str">
        <f t="shared" si="394"/>
        <v>August</v>
      </c>
      <c r="N8388" s="14">
        <v>44776</v>
      </c>
      <c r="O8388" s="8" t="b">
        <v>0</v>
      </c>
    </row>
    <row r="8389" spans="1:15" x14ac:dyDescent="0.3">
      <c r="A8389" s="15" t="s">
        <v>566</v>
      </c>
      <c r="B8389" s="15" t="s">
        <v>76</v>
      </c>
      <c r="C8389" s="15" t="s">
        <v>12</v>
      </c>
      <c r="D8389" s="15" t="s">
        <v>206</v>
      </c>
      <c r="E8389" s="16">
        <f>retail_store_sales!$H8389/retail_store_sales!$F8389</f>
        <v>9.5</v>
      </c>
      <c r="F8389" s="17">
        <v>6</v>
      </c>
      <c r="G8389" s="18">
        <f t="shared" si="393"/>
        <v>9.5</v>
      </c>
      <c r="H8389" s="19">
        <v>57</v>
      </c>
      <c r="I8389" s="15" t="s">
        <v>24</v>
      </c>
      <c r="J8389" s="15" t="s">
        <v>15</v>
      </c>
      <c r="K8389" s="13" t="str">
        <f t="shared" si="395"/>
        <v>Wednesday</v>
      </c>
      <c r="L8389" s="20">
        <f>YEAR(retail_store_sales!$N8389)</f>
        <v>2023</v>
      </c>
      <c r="M8389" s="20" t="str">
        <f t="shared" si="394"/>
        <v>June</v>
      </c>
      <c r="N8389" s="21">
        <v>45084</v>
      </c>
      <c r="O8389" s="15" t="s">
        <v>12824</v>
      </c>
    </row>
    <row r="8390" spans="1:15" x14ac:dyDescent="0.3">
      <c r="A8390" s="8" t="s">
        <v>11124</v>
      </c>
      <c r="B8390" s="8" t="s">
        <v>54</v>
      </c>
      <c r="C8390" s="8" t="s">
        <v>18</v>
      </c>
      <c r="D8390" s="8" t="s">
        <v>200</v>
      </c>
      <c r="E8390" s="9">
        <f>retail_store_sales!$H8390/retail_store_sales!$F8390</f>
        <v>15.5</v>
      </c>
      <c r="F8390" s="10">
        <v>7</v>
      </c>
      <c r="G8390" s="11">
        <f t="shared" si="393"/>
        <v>15.5</v>
      </c>
      <c r="H8390" s="12">
        <v>108.5</v>
      </c>
      <c r="I8390" s="8" t="s">
        <v>47</v>
      </c>
      <c r="J8390" s="8" t="s">
        <v>15</v>
      </c>
      <c r="K8390" s="13" t="str">
        <f t="shared" si="395"/>
        <v>Monday</v>
      </c>
      <c r="L8390" s="13">
        <f>YEAR(retail_store_sales!$N8390)</f>
        <v>2023</v>
      </c>
      <c r="M8390" s="13" t="str">
        <f t="shared" si="394"/>
        <v>September</v>
      </c>
      <c r="N8390" s="14">
        <v>45180</v>
      </c>
      <c r="O8390" s="8" t="s">
        <v>12824</v>
      </c>
    </row>
    <row r="8391" spans="1:15" x14ac:dyDescent="0.3">
      <c r="A8391" s="15" t="s">
        <v>7148</v>
      </c>
      <c r="B8391" s="15" t="s">
        <v>79</v>
      </c>
      <c r="C8391" s="15" t="s">
        <v>18</v>
      </c>
      <c r="D8391" s="15" t="s">
        <v>141</v>
      </c>
      <c r="E8391" s="16">
        <f>retail_store_sales!$H8391/retail_store_sales!$F8391</f>
        <v>32</v>
      </c>
      <c r="F8391" s="17">
        <v>6</v>
      </c>
      <c r="G8391" s="18">
        <f t="shared" si="393"/>
        <v>32</v>
      </c>
      <c r="H8391" s="19">
        <v>192</v>
      </c>
      <c r="I8391" s="15" t="s">
        <v>47</v>
      </c>
      <c r="J8391" s="15" t="s">
        <v>37</v>
      </c>
      <c r="K8391" s="13" t="str">
        <f t="shared" si="395"/>
        <v>Tuesday</v>
      </c>
      <c r="L8391" s="20">
        <f>YEAR(retail_store_sales!$N8391)</f>
        <v>2022</v>
      </c>
      <c r="M8391" s="20" t="str">
        <f t="shared" si="394"/>
        <v>March</v>
      </c>
      <c r="N8391" s="21">
        <v>44635</v>
      </c>
      <c r="O8391" s="15" t="b">
        <v>1</v>
      </c>
    </row>
    <row r="8392" spans="1:15" hidden="1" x14ac:dyDescent="0.3">
      <c r="A8392" s="8" t="s">
        <v>6750</v>
      </c>
      <c r="B8392" s="8" t="s">
        <v>39</v>
      </c>
      <c r="C8392" s="8" t="s">
        <v>27</v>
      </c>
      <c r="D8392" s="8" t="s">
        <v>110</v>
      </c>
      <c r="E8392" s="9">
        <f>retail_store_sales!$H8392/retail_store_sales!$F8392</f>
        <v>20</v>
      </c>
      <c r="F8392" s="10">
        <v>10</v>
      </c>
      <c r="G8392" s="11">
        <f t="shared" si="393"/>
        <v>20</v>
      </c>
      <c r="H8392" s="12">
        <v>200</v>
      </c>
      <c r="I8392" s="8" t="s">
        <v>14</v>
      </c>
      <c r="J8392" s="8" t="s">
        <v>15</v>
      </c>
      <c r="K8392" s="13" t="str">
        <f t="shared" si="395"/>
        <v>Thursday</v>
      </c>
      <c r="L8392" s="13">
        <f>YEAR(retail_store_sales!$N8392)</f>
        <v>2025</v>
      </c>
      <c r="M8392" s="13" t="str">
        <f t="shared" si="394"/>
        <v>January</v>
      </c>
      <c r="N8392" s="14">
        <v>45659</v>
      </c>
      <c r="O8392" s="8" t="s">
        <v>12824</v>
      </c>
    </row>
    <row r="8393" spans="1:15" x14ac:dyDescent="0.3">
      <c r="A8393" s="15" t="s">
        <v>5939</v>
      </c>
      <c r="B8393" s="15" t="s">
        <v>107</v>
      </c>
      <c r="C8393" s="15" t="s">
        <v>27</v>
      </c>
      <c r="D8393" s="15" t="s">
        <v>675</v>
      </c>
      <c r="E8393" s="16">
        <f>retail_store_sales!$H8393/retail_store_sales!$F8393</f>
        <v>39.5</v>
      </c>
      <c r="F8393" s="17">
        <v>6</v>
      </c>
      <c r="G8393" s="18">
        <f t="shared" si="393"/>
        <v>39.5</v>
      </c>
      <c r="H8393" s="19">
        <v>237</v>
      </c>
      <c r="I8393" s="15" t="s">
        <v>14</v>
      </c>
      <c r="J8393" s="15" t="s">
        <v>37</v>
      </c>
      <c r="K8393" s="13" t="str">
        <f t="shared" si="395"/>
        <v>Wednesday</v>
      </c>
      <c r="L8393" s="20">
        <f>YEAR(retail_store_sales!$N8393)</f>
        <v>2024</v>
      </c>
      <c r="M8393" s="20" t="str">
        <f t="shared" si="394"/>
        <v>September</v>
      </c>
      <c r="N8393" s="21">
        <v>45539</v>
      </c>
      <c r="O8393" s="15" t="b">
        <v>1</v>
      </c>
    </row>
    <row r="8394" spans="1:15" x14ac:dyDescent="0.3">
      <c r="A8394" s="8" t="s">
        <v>7359</v>
      </c>
      <c r="B8394" s="8" t="s">
        <v>83</v>
      </c>
      <c r="C8394" s="8" t="s">
        <v>27</v>
      </c>
      <c r="D8394" s="8" t="s">
        <v>307</v>
      </c>
      <c r="E8394" s="9">
        <f>retail_store_sales!$H8394/retail_store_sales!$F8394</f>
        <v>6.5</v>
      </c>
      <c r="F8394" s="10">
        <v>3</v>
      </c>
      <c r="G8394" s="11">
        <f t="shared" si="393"/>
        <v>6.5</v>
      </c>
      <c r="H8394" s="12">
        <v>19.5</v>
      </c>
      <c r="I8394" s="8" t="s">
        <v>14</v>
      </c>
      <c r="J8394" s="8" t="s">
        <v>15</v>
      </c>
      <c r="K8394" s="13" t="str">
        <f t="shared" si="395"/>
        <v>Wednesday</v>
      </c>
      <c r="L8394" s="13">
        <f>YEAR(retail_store_sales!$N8394)</f>
        <v>2024</v>
      </c>
      <c r="M8394" s="13" t="str">
        <f t="shared" si="394"/>
        <v>June</v>
      </c>
      <c r="N8394" s="14">
        <v>45462</v>
      </c>
      <c r="O8394" s="8" t="b">
        <v>1</v>
      </c>
    </row>
    <row r="8395" spans="1:15" x14ac:dyDescent="0.3">
      <c r="A8395" s="15" t="s">
        <v>8107</v>
      </c>
      <c r="B8395" s="15" t="s">
        <v>17</v>
      </c>
      <c r="C8395" s="15" t="s">
        <v>12</v>
      </c>
      <c r="D8395" s="15" t="s">
        <v>132</v>
      </c>
      <c r="E8395" s="16">
        <f>retail_store_sales!$H8395/retail_store_sales!$F8395</f>
        <v>20</v>
      </c>
      <c r="F8395" s="17">
        <v>3</v>
      </c>
      <c r="G8395" s="18">
        <f t="shared" si="393"/>
        <v>20</v>
      </c>
      <c r="H8395" s="19">
        <v>60</v>
      </c>
      <c r="I8395" s="15" t="s">
        <v>24</v>
      </c>
      <c r="J8395" s="15" t="s">
        <v>15</v>
      </c>
      <c r="K8395" s="13" t="str">
        <f t="shared" si="395"/>
        <v>Wednesday</v>
      </c>
      <c r="L8395" s="20">
        <f>YEAR(retail_store_sales!$N8395)</f>
        <v>2024</v>
      </c>
      <c r="M8395" s="20" t="str">
        <f t="shared" si="394"/>
        <v>June</v>
      </c>
      <c r="N8395" s="21">
        <v>45469</v>
      </c>
      <c r="O8395" s="15" t="b">
        <v>1</v>
      </c>
    </row>
    <row r="8396" spans="1:15" x14ac:dyDescent="0.3">
      <c r="A8396" s="8" t="s">
        <v>313</v>
      </c>
      <c r="B8396" s="8" t="s">
        <v>17</v>
      </c>
      <c r="C8396" s="8" t="s">
        <v>31</v>
      </c>
      <c r="D8396" s="8" t="s">
        <v>236</v>
      </c>
      <c r="E8396" s="9">
        <f>retail_store_sales!$H8396/retail_store_sales!$F8396</f>
        <v>17</v>
      </c>
      <c r="F8396" s="10">
        <v>5</v>
      </c>
      <c r="G8396" s="11">
        <f t="shared" si="393"/>
        <v>17</v>
      </c>
      <c r="H8396" s="12">
        <v>85</v>
      </c>
      <c r="I8396" s="8" t="s">
        <v>14</v>
      </c>
      <c r="J8396" s="8" t="s">
        <v>37</v>
      </c>
      <c r="K8396" s="13" t="str">
        <f t="shared" si="395"/>
        <v>Saturday</v>
      </c>
      <c r="L8396" s="13">
        <f>YEAR(retail_store_sales!$N8396)</f>
        <v>2024</v>
      </c>
      <c r="M8396" s="13" t="str">
        <f t="shared" si="394"/>
        <v>April</v>
      </c>
      <c r="N8396" s="14">
        <v>45402</v>
      </c>
      <c r="O8396" s="8" t="b">
        <v>0</v>
      </c>
    </row>
    <row r="8397" spans="1:15" x14ac:dyDescent="0.3">
      <c r="A8397" s="15" t="s">
        <v>1208</v>
      </c>
      <c r="B8397" s="15" t="s">
        <v>45</v>
      </c>
      <c r="C8397" s="15" t="s">
        <v>27</v>
      </c>
      <c r="D8397" s="15" t="s">
        <v>477</v>
      </c>
      <c r="E8397" s="16">
        <f>retail_store_sales!$H8397/retail_store_sales!$F8397</f>
        <v>8</v>
      </c>
      <c r="F8397" s="17">
        <v>10</v>
      </c>
      <c r="G8397" s="18">
        <f t="shared" si="393"/>
        <v>8</v>
      </c>
      <c r="H8397" s="19">
        <v>80</v>
      </c>
      <c r="I8397" s="15" t="s">
        <v>14</v>
      </c>
      <c r="J8397" s="15" t="s">
        <v>15</v>
      </c>
      <c r="K8397" s="13" t="str">
        <f t="shared" si="395"/>
        <v>Sunday</v>
      </c>
      <c r="L8397" s="20">
        <f>YEAR(retail_store_sales!$N8397)</f>
        <v>2022</v>
      </c>
      <c r="M8397" s="20" t="str">
        <f t="shared" si="394"/>
        <v>July</v>
      </c>
      <c r="N8397" s="21">
        <v>44745</v>
      </c>
      <c r="O8397" s="15" t="b">
        <v>1</v>
      </c>
    </row>
    <row r="8398" spans="1:15" x14ac:dyDescent="0.3">
      <c r="A8398" s="8" t="s">
        <v>6301</v>
      </c>
      <c r="B8398" s="8" t="s">
        <v>11</v>
      </c>
      <c r="C8398" s="8" t="s">
        <v>31</v>
      </c>
      <c r="D8398" s="8" t="s">
        <v>481</v>
      </c>
      <c r="E8398" s="9">
        <f>retail_store_sales!$H8398/retail_store_sales!$F8398</f>
        <v>23</v>
      </c>
      <c r="F8398" s="10">
        <v>9</v>
      </c>
      <c r="G8398" s="11">
        <f t="shared" si="393"/>
        <v>23</v>
      </c>
      <c r="H8398" s="12">
        <v>207</v>
      </c>
      <c r="I8398" s="8" t="s">
        <v>47</v>
      </c>
      <c r="J8398" s="8" t="s">
        <v>37</v>
      </c>
      <c r="K8398" s="13" t="str">
        <f t="shared" si="395"/>
        <v>Friday</v>
      </c>
      <c r="L8398" s="13">
        <f>YEAR(retail_store_sales!$N8398)</f>
        <v>2024</v>
      </c>
      <c r="M8398" s="13" t="str">
        <f t="shared" si="394"/>
        <v>May</v>
      </c>
      <c r="N8398" s="14">
        <v>45443</v>
      </c>
      <c r="O8398" s="8" t="s">
        <v>12824</v>
      </c>
    </row>
    <row r="8399" spans="1:15" x14ac:dyDescent="0.3">
      <c r="A8399" s="15" t="s">
        <v>6484</v>
      </c>
      <c r="B8399" s="15" t="s">
        <v>21</v>
      </c>
      <c r="C8399" s="15" t="s">
        <v>65</v>
      </c>
      <c r="D8399" s="15" t="s">
        <v>760</v>
      </c>
      <c r="E8399" s="16">
        <f>retail_store_sales!$H8399/retail_store_sales!$F8399</f>
        <v>6.5</v>
      </c>
      <c r="F8399" s="17">
        <v>6</v>
      </c>
      <c r="G8399" s="18">
        <f t="shared" si="393"/>
        <v>6.5</v>
      </c>
      <c r="H8399" s="19">
        <v>39</v>
      </c>
      <c r="I8399" s="15" t="s">
        <v>14</v>
      </c>
      <c r="J8399" s="15" t="s">
        <v>15</v>
      </c>
      <c r="K8399" s="13" t="str">
        <f t="shared" si="395"/>
        <v>Sunday</v>
      </c>
      <c r="L8399" s="20">
        <f>YEAR(retail_store_sales!$N8399)</f>
        <v>2023</v>
      </c>
      <c r="M8399" s="20" t="str">
        <f t="shared" si="394"/>
        <v>October</v>
      </c>
      <c r="N8399" s="21">
        <v>45214</v>
      </c>
      <c r="O8399" s="15" t="b">
        <v>1</v>
      </c>
    </row>
    <row r="8400" spans="1:15" x14ac:dyDescent="0.3">
      <c r="A8400" s="8" t="s">
        <v>10906</v>
      </c>
      <c r="B8400" s="8" t="s">
        <v>26</v>
      </c>
      <c r="C8400" s="8" t="s">
        <v>65</v>
      </c>
      <c r="D8400" s="8" t="s">
        <v>351</v>
      </c>
      <c r="E8400" s="9">
        <f>retail_store_sales!$H8400/retail_store_sales!$F8400</f>
        <v>38</v>
      </c>
      <c r="F8400" s="10">
        <v>2</v>
      </c>
      <c r="G8400" s="11">
        <f t="shared" si="393"/>
        <v>38</v>
      </c>
      <c r="H8400" s="12">
        <v>76</v>
      </c>
      <c r="I8400" s="8" t="s">
        <v>14</v>
      </c>
      <c r="J8400" s="8" t="s">
        <v>37</v>
      </c>
      <c r="K8400" s="13" t="str">
        <f t="shared" si="395"/>
        <v>Friday</v>
      </c>
      <c r="L8400" s="13">
        <f>YEAR(retail_store_sales!$N8400)</f>
        <v>2024</v>
      </c>
      <c r="M8400" s="13" t="str">
        <f t="shared" si="394"/>
        <v>January</v>
      </c>
      <c r="N8400" s="14">
        <v>45303</v>
      </c>
      <c r="O8400" s="8" t="b">
        <v>1</v>
      </c>
    </row>
    <row r="8401" spans="1:15" x14ac:dyDescent="0.3">
      <c r="A8401" s="15" t="s">
        <v>7547</v>
      </c>
      <c r="B8401" s="15" t="s">
        <v>88</v>
      </c>
      <c r="C8401" s="15" t="s">
        <v>27</v>
      </c>
      <c r="D8401" s="15" t="s">
        <v>1082</v>
      </c>
      <c r="E8401" s="16">
        <f>retail_store_sales!$H8401/retail_store_sales!$F8401</f>
        <v>17</v>
      </c>
      <c r="F8401" s="17">
        <v>8</v>
      </c>
      <c r="G8401" s="18">
        <f t="shared" si="393"/>
        <v>17</v>
      </c>
      <c r="H8401" s="19">
        <v>136</v>
      </c>
      <c r="I8401" s="15" t="s">
        <v>47</v>
      </c>
      <c r="J8401" s="15" t="s">
        <v>37</v>
      </c>
      <c r="K8401" s="13" t="str">
        <f t="shared" si="395"/>
        <v>Friday</v>
      </c>
      <c r="L8401" s="20">
        <f>YEAR(retail_store_sales!$N8401)</f>
        <v>2024</v>
      </c>
      <c r="M8401" s="20" t="str">
        <f t="shared" si="394"/>
        <v>August</v>
      </c>
      <c r="N8401" s="21">
        <v>45506</v>
      </c>
      <c r="O8401" s="15" t="s">
        <v>12824</v>
      </c>
    </row>
    <row r="8402" spans="1:15" x14ac:dyDescent="0.3">
      <c r="A8402" s="8" t="s">
        <v>12064</v>
      </c>
      <c r="B8402" s="8" t="s">
        <v>26</v>
      </c>
      <c r="C8402" s="8" t="s">
        <v>129</v>
      </c>
      <c r="D8402" s="8" t="s">
        <v>743</v>
      </c>
      <c r="E8402" s="9">
        <f>retail_store_sales!$H8402/retail_store_sales!$F8402</f>
        <v>38</v>
      </c>
      <c r="F8402" s="10">
        <v>1</v>
      </c>
      <c r="G8402" s="11">
        <f t="shared" si="393"/>
        <v>38</v>
      </c>
      <c r="H8402" s="12">
        <v>38</v>
      </c>
      <c r="I8402" s="8" t="s">
        <v>24</v>
      </c>
      <c r="J8402" s="8" t="s">
        <v>15</v>
      </c>
      <c r="K8402" s="13" t="str">
        <f t="shared" si="395"/>
        <v>Wednesday</v>
      </c>
      <c r="L8402" s="13">
        <f>YEAR(retail_store_sales!$N8402)</f>
        <v>2023</v>
      </c>
      <c r="M8402" s="13" t="str">
        <f t="shared" si="394"/>
        <v>February</v>
      </c>
      <c r="N8402" s="14">
        <v>44979</v>
      </c>
      <c r="O8402" s="8" t="b">
        <v>1</v>
      </c>
    </row>
    <row r="8403" spans="1:15" x14ac:dyDescent="0.3">
      <c r="A8403" s="15" t="s">
        <v>8969</v>
      </c>
      <c r="B8403" s="15" t="s">
        <v>42</v>
      </c>
      <c r="C8403" s="15" t="s">
        <v>12</v>
      </c>
      <c r="D8403" s="15" t="s">
        <v>12823</v>
      </c>
      <c r="E8403" s="16">
        <f>retail_store_sales!$H8403/retail_store_sales!$F8403</f>
        <v>33.5</v>
      </c>
      <c r="F8403" s="17">
        <v>8</v>
      </c>
      <c r="G8403" s="18">
        <f t="shared" si="393"/>
        <v>33.5</v>
      </c>
      <c r="H8403" s="19">
        <v>268</v>
      </c>
      <c r="I8403" s="15" t="s">
        <v>24</v>
      </c>
      <c r="J8403" s="15" t="s">
        <v>37</v>
      </c>
      <c r="K8403" s="13" t="str">
        <f t="shared" si="395"/>
        <v>Friday</v>
      </c>
      <c r="L8403" s="20">
        <f>YEAR(retail_store_sales!$N8403)</f>
        <v>2022</v>
      </c>
      <c r="M8403" s="20" t="str">
        <f t="shared" si="394"/>
        <v>December</v>
      </c>
      <c r="N8403" s="21">
        <v>44918</v>
      </c>
      <c r="O8403" s="15" t="b">
        <v>1</v>
      </c>
    </row>
    <row r="8404" spans="1:15" x14ac:dyDescent="0.3">
      <c r="A8404" s="8" t="s">
        <v>2754</v>
      </c>
      <c r="B8404" s="8" t="s">
        <v>30</v>
      </c>
      <c r="C8404" s="8" t="s">
        <v>31</v>
      </c>
      <c r="D8404" s="8" t="s">
        <v>169</v>
      </c>
      <c r="E8404" s="9">
        <f>retail_store_sales!$H8404/retail_store_sales!$F8404</f>
        <v>30.5</v>
      </c>
      <c r="F8404" s="10">
        <v>5</v>
      </c>
      <c r="G8404" s="11">
        <f t="shared" si="393"/>
        <v>30.5</v>
      </c>
      <c r="H8404" s="12">
        <v>152.5</v>
      </c>
      <c r="I8404" s="8" t="s">
        <v>14</v>
      </c>
      <c r="J8404" s="8" t="s">
        <v>15</v>
      </c>
      <c r="K8404" s="13" t="str">
        <f t="shared" si="395"/>
        <v>Saturday</v>
      </c>
      <c r="L8404" s="13">
        <f>YEAR(retail_store_sales!$N8404)</f>
        <v>2024</v>
      </c>
      <c r="M8404" s="13" t="str">
        <f t="shared" si="394"/>
        <v>August</v>
      </c>
      <c r="N8404" s="14">
        <v>45514</v>
      </c>
      <c r="O8404" s="8" t="b">
        <v>0</v>
      </c>
    </row>
    <row r="8405" spans="1:15" x14ac:dyDescent="0.3">
      <c r="A8405" s="15" t="s">
        <v>9182</v>
      </c>
      <c r="B8405" s="15" t="s">
        <v>64</v>
      </c>
      <c r="C8405" s="15" t="s">
        <v>22</v>
      </c>
      <c r="D8405" s="15" t="s">
        <v>23</v>
      </c>
      <c r="E8405" s="16">
        <f>retail_store_sales!$H8405/retail_store_sales!$F8405</f>
        <v>21.5</v>
      </c>
      <c r="F8405" s="17">
        <v>10</v>
      </c>
      <c r="G8405" s="18">
        <f t="shared" si="393"/>
        <v>21.5</v>
      </c>
      <c r="H8405" s="19">
        <v>215</v>
      </c>
      <c r="I8405" s="15" t="s">
        <v>24</v>
      </c>
      <c r="J8405" s="15" t="s">
        <v>15</v>
      </c>
      <c r="K8405" s="13" t="str">
        <f t="shared" si="395"/>
        <v>Sunday</v>
      </c>
      <c r="L8405" s="20">
        <f>YEAR(retail_store_sales!$N8405)</f>
        <v>2024</v>
      </c>
      <c r="M8405" s="20" t="str">
        <f t="shared" si="394"/>
        <v>July</v>
      </c>
      <c r="N8405" s="21">
        <v>45487</v>
      </c>
      <c r="O8405" s="15" t="b">
        <v>1</v>
      </c>
    </row>
    <row r="8406" spans="1:15" x14ac:dyDescent="0.3">
      <c r="A8406" s="8" t="s">
        <v>6924</v>
      </c>
      <c r="B8406" s="8" t="s">
        <v>30</v>
      </c>
      <c r="C8406" s="8" t="s">
        <v>18</v>
      </c>
      <c r="D8406" s="8" t="s">
        <v>249</v>
      </c>
      <c r="E8406" s="9">
        <f>retail_store_sales!$H8406/retail_store_sales!$F8406</f>
        <v>38</v>
      </c>
      <c r="F8406" s="10">
        <v>4</v>
      </c>
      <c r="G8406" s="11">
        <f t="shared" si="393"/>
        <v>38</v>
      </c>
      <c r="H8406" s="12">
        <v>152</v>
      </c>
      <c r="I8406" s="8" t="s">
        <v>24</v>
      </c>
      <c r="J8406" s="8" t="s">
        <v>37</v>
      </c>
      <c r="K8406" s="13" t="str">
        <f t="shared" si="395"/>
        <v>Thursday</v>
      </c>
      <c r="L8406" s="13">
        <f>YEAR(retail_store_sales!$N8406)</f>
        <v>2023</v>
      </c>
      <c r="M8406" s="13" t="str">
        <f t="shared" si="394"/>
        <v>August</v>
      </c>
      <c r="N8406" s="14">
        <v>45169</v>
      </c>
      <c r="O8406" s="8" t="b">
        <v>0</v>
      </c>
    </row>
    <row r="8407" spans="1:15" x14ac:dyDescent="0.3">
      <c r="A8407" s="15" t="s">
        <v>12636</v>
      </c>
      <c r="B8407" s="15" t="s">
        <v>68</v>
      </c>
      <c r="C8407" s="15" t="s">
        <v>40</v>
      </c>
      <c r="D8407" s="15" t="s">
        <v>189</v>
      </c>
      <c r="E8407" s="16">
        <f>retail_store_sales!$H8407/retail_store_sales!$F8407</f>
        <v>20</v>
      </c>
      <c r="F8407" s="17">
        <v>6</v>
      </c>
      <c r="G8407" s="18">
        <f t="shared" si="393"/>
        <v>20</v>
      </c>
      <c r="H8407" s="19">
        <v>120</v>
      </c>
      <c r="I8407" s="15" t="s">
        <v>47</v>
      </c>
      <c r="J8407" s="15" t="s">
        <v>37</v>
      </c>
      <c r="K8407" s="13" t="str">
        <f t="shared" si="395"/>
        <v>Thursday</v>
      </c>
      <c r="L8407" s="20">
        <f>YEAR(retail_store_sales!$N8407)</f>
        <v>2024</v>
      </c>
      <c r="M8407" s="20" t="str">
        <f t="shared" si="394"/>
        <v>February</v>
      </c>
      <c r="N8407" s="21">
        <v>45330</v>
      </c>
      <c r="O8407" s="15" t="s">
        <v>12824</v>
      </c>
    </row>
    <row r="8408" spans="1:15" x14ac:dyDescent="0.3">
      <c r="A8408" s="8" t="s">
        <v>1991</v>
      </c>
      <c r="B8408" s="8" t="s">
        <v>83</v>
      </c>
      <c r="C8408" s="8" t="s">
        <v>12</v>
      </c>
      <c r="D8408" s="8" t="s">
        <v>371</v>
      </c>
      <c r="E8408" s="9">
        <f>retail_store_sales!$H8408/retail_store_sales!$F8408</f>
        <v>23</v>
      </c>
      <c r="F8408" s="10">
        <v>10</v>
      </c>
      <c r="G8408" s="11">
        <f t="shared" si="393"/>
        <v>23</v>
      </c>
      <c r="H8408" s="12">
        <v>230</v>
      </c>
      <c r="I8408" s="8" t="s">
        <v>47</v>
      </c>
      <c r="J8408" s="8" t="s">
        <v>37</v>
      </c>
      <c r="K8408" s="13" t="str">
        <f t="shared" si="395"/>
        <v>Tuesday</v>
      </c>
      <c r="L8408" s="13">
        <f>YEAR(retail_store_sales!$N8408)</f>
        <v>2022</v>
      </c>
      <c r="M8408" s="13" t="str">
        <f t="shared" si="394"/>
        <v>October</v>
      </c>
      <c r="N8408" s="14">
        <v>44852</v>
      </c>
      <c r="O8408" s="8" t="b">
        <v>0</v>
      </c>
    </row>
    <row r="8409" spans="1:15" x14ac:dyDescent="0.3">
      <c r="A8409" s="15" t="s">
        <v>1367</v>
      </c>
      <c r="B8409" s="15" t="s">
        <v>42</v>
      </c>
      <c r="C8409" s="15" t="s">
        <v>12</v>
      </c>
      <c r="D8409" s="15" t="s">
        <v>502</v>
      </c>
      <c r="E8409" s="16">
        <f>retail_store_sales!$H8409/retail_store_sales!$F8409</f>
        <v>33.5</v>
      </c>
      <c r="F8409" s="17">
        <v>10</v>
      </c>
      <c r="G8409" s="18">
        <f t="shared" si="393"/>
        <v>33.5</v>
      </c>
      <c r="H8409" s="19">
        <v>335</v>
      </c>
      <c r="I8409" s="15" t="s">
        <v>47</v>
      </c>
      <c r="J8409" s="15" t="s">
        <v>37</v>
      </c>
      <c r="K8409" s="13" t="str">
        <f t="shared" si="395"/>
        <v>Friday</v>
      </c>
      <c r="L8409" s="20">
        <f>YEAR(retail_store_sales!$N8409)</f>
        <v>2022</v>
      </c>
      <c r="M8409" s="20" t="str">
        <f t="shared" si="394"/>
        <v>June</v>
      </c>
      <c r="N8409" s="21">
        <v>44715</v>
      </c>
      <c r="O8409" s="15" t="s">
        <v>12824</v>
      </c>
    </row>
    <row r="8410" spans="1:15" x14ac:dyDescent="0.3">
      <c r="A8410" s="8" t="s">
        <v>10347</v>
      </c>
      <c r="B8410" s="8" t="s">
        <v>76</v>
      </c>
      <c r="C8410" s="8" t="s">
        <v>27</v>
      </c>
      <c r="D8410" s="8" t="s">
        <v>569</v>
      </c>
      <c r="E8410" s="9">
        <f>retail_store_sales!$H8410/retail_store_sales!$F8410</f>
        <v>29</v>
      </c>
      <c r="F8410" s="10">
        <v>4</v>
      </c>
      <c r="G8410" s="11">
        <f t="shared" si="393"/>
        <v>29</v>
      </c>
      <c r="H8410" s="12">
        <v>116</v>
      </c>
      <c r="I8410" s="8" t="s">
        <v>47</v>
      </c>
      <c r="J8410" s="8" t="s">
        <v>37</v>
      </c>
      <c r="K8410" s="13" t="str">
        <f t="shared" si="395"/>
        <v>Monday</v>
      </c>
      <c r="L8410" s="13">
        <f>YEAR(retail_store_sales!$N8410)</f>
        <v>2022</v>
      </c>
      <c r="M8410" s="13" t="str">
        <f t="shared" si="394"/>
        <v>May</v>
      </c>
      <c r="N8410" s="14">
        <v>44690</v>
      </c>
      <c r="O8410" s="8" t="b">
        <v>0</v>
      </c>
    </row>
    <row r="8411" spans="1:15" x14ac:dyDescent="0.3">
      <c r="A8411" s="15" t="s">
        <v>6295</v>
      </c>
      <c r="B8411" s="15" t="s">
        <v>68</v>
      </c>
      <c r="C8411" s="15" t="s">
        <v>40</v>
      </c>
      <c r="D8411" s="15" t="s">
        <v>175</v>
      </c>
      <c r="E8411" s="16">
        <f>retail_store_sales!$H8411/retail_store_sales!$F8411</f>
        <v>36.5</v>
      </c>
      <c r="F8411" s="17">
        <v>7</v>
      </c>
      <c r="G8411" s="18">
        <f t="shared" si="393"/>
        <v>36.5</v>
      </c>
      <c r="H8411" s="19">
        <v>255.5</v>
      </c>
      <c r="I8411" s="15" t="s">
        <v>47</v>
      </c>
      <c r="J8411" s="15" t="s">
        <v>15</v>
      </c>
      <c r="K8411" s="13" t="str">
        <f t="shared" si="395"/>
        <v>Thursday</v>
      </c>
      <c r="L8411" s="20">
        <f>YEAR(retail_store_sales!$N8411)</f>
        <v>2022</v>
      </c>
      <c r="M8411" s="20" t="str">
        <f t="shared" si="394"/>
        <v>September</v>
      </c>
      <c r="N8411" s="21">
        <v>44833</v>
      </c>
      <c r="O8411" s="15" t="b">
        <v>1</v>
      </c>
    </row>
    <row r="8412" spans="1:15" x14ac:dyDescent="0.3">
      <c r="A8412" s="8" t="s">
        <v>2229</v>
      </c>
      <c r="B8412" s="8" t="s">
        <v>62</v>
      </c>
      <c r="C8412" s="8" t="s">
        <v>12</v>
      </c>
      <c r="D8412" s="8" t="s">
        <v>60</v>
      </c>
      <c r="E8412" s="9">
        <f>retail_store_sales!$H8412/retail_store_sales!$F8412</f>
        <v>29</v>
      </c>
      <c r="F8412" s="10">
        <v>9</v>
      </c>
      <c r="G8412" s="11">
        <f t="shared" si="393"/>
        <v>29</v>
      </c>
      <c r="H8412" s="12">
        <v>261</v>
      </c>
      <c r="I8412" s="8" t="s">
        <v>47</v>
      </c>
      <c r="J8412" s="8" t="s">
        <v>15</v>
      </c>
      <c r="K8412" s="13" t="str">
        <f t="shared" si="395"/>
        <v>Tuesday</v>
      </c>
      <c r="L8412" s="13">
        <f>YEAR(retail_store_sales!$N8412)</f>
        <v>2023</v>
      </c>
      <c r="M8412" s="13" t="str">
        <f t="shared" si="394"/>
        <v>July</v>
      </c>
      <c r="N8412" s="14">
        <v>45132</v>
      </c>
      <c r="O8412" s="8" t="b">
        <v>1</v>
      </c>
    </row>
    <row r="8413" spans="1:15" x14ac:dyDescent="0.3">
      <c r="A8413" s="15" t="s">
        <v>2556</v>
      </c>
      <c r="B8413" s="15" t="s">
        <v>11</v>
      </c>
      <c r="C8413" s="15" t="s">
        <v>65</v>
      </c>
      <c r="D8413" s="15" t="s">
        <v>419</v>
      </c>
      <c r="E8413" s="16">
        <f>retail_store_sales!$H8413/retail_store_sales!$F8413</f>
        <v>41</v>
      </c>
      <c r="F8413" s="17">
        <v>2</v>
      </c>
      <c r="G8413" s="18">
        <f t="shared" si="393"/>
        <v>41</v>
      </c>
      <c r="H8413" s="19">
        <v>82</v>
      </c>
      <c r="I8413" s="15" t="s">
        <v>14</v>
      </c>
      <c r="J8413" s="15" t="s">
        <v>15</v>
      </c>
      <c r="K8413" s="13" t="str">
        <f t="shared" si="395"/>
        <v>Wednesday</v>
      </c>
      <c r="L8413" s="20">
        <f>YEAR(retail_store_sales!$N8413)</f>
        <v>2022</v>
      </c>
      <c r="M8413" s="20" t="str">
        <f t="shared" si="394"/>
        <v>June</v>
      </c>
      <c r="N8413" s="21">
        <v>44741</v>
      </c>
      <c r="O8413" s="15" t="b">
        <v>1</v>
      </c>
    </row>
    <row r="8414" spans="1:15" x14ac:dyDescent="0.3">
      <c r="A8414" s="8" t="s">
        <v>839</v>
      </c>
      <c r="B8414" s="8" t="s">
        <v>35</v>
      </c>
      <c r="C8414" s="8" t="s">
        <v>40</v>
      </c>
      <c r="D8414" s="8" t="s">
        <v>232</v>
      </c>
      <c r="E8414" s="9">
        <f>retail_store_sales!$H8414/retail_store_sales!$F8414</f>
        <v>11</v>
      </c>
      <c r="F8414" s="10">
        <v>5</v>
      </c>
      <c r="G8414" s="11">
        <f t="shared" si="393"/>
        <v>11</v>
      </c>
      <c r="H8414" s="12">
        <v>55</v>
      </c>
      <c r="I8414" s="8" t="s">
        <v>24</v>
      </c>
      <c r="J8414" s="8" t="s">
        <v>37</v>
      </c>
      <c r="K8414" s="13" t="str">
        <f t="shared" si="395"/>
        <v>Friday</v>
      </c>
      <c r="L8414" s="13">
        <f>YEAR(retail_store_sales!$N8414)</f>
        <v>2024</v>
      </c>
      <c r="M8414" s="13" t="str">
        <f t="shared" si="394"/>
        <v>February</v>
      </c>
      <c r="N8414" s="14">
        <v>45345</v>
      </c>
      <c r="O8414" s="8" t="s">
        <v>12824</v>
      </c>
    </row>
    <row r="8415" spans="1:15" x14ac:dyDescent="0.3">
      <c r="A8415" s="15" t="s">
        <v>7816</v>
      </c>
      <c r="B8415" s="15" t="s">
        <v>79</v>
      </c>
      <c r="C8415" s="15" t="s">
        <v>31</v>
      </c>
      <c r="D8415" s="15" t="s">
        <v>262</v>
      </c>
      <c r="E8415" s="16">
        <f>retail_store_sales!$H8415/retail_store_sales!$F8415</f>
        <v>39.5</v>
      </c>
      <c r="F8415" s="17">
        <v>3</v>
      </c>
      <c r="G8415" s="18">
        <f t="shared" si="393"/>
        <v>39.5</v>
      </c>
      <c r="H8415" s="19">
        <v>118.5</v>
      </c>
      <c r="I8415" s="15" t="s">
        <v>24</v>
      </c>
      <c r="J8415" s="15" t="s">
        <v>37</v>
      </c>
      <c r="K8415" s="13" t="str">
        <f t="shared" si="395"/>
        <v>Monday</v>
      </c>
      <c r="L8415" s="20">
        <f>YEAR(retail_store_sales!$N8415)</f>
        <v>2022</v>
      </c>
      <c r="M8415" s="20" t="str">
        <f t="shared" si="394"/>
        <v>April</v>
      </c>
      <c r="N8415" s="21">
        <v>44669</v>
      </c>
      <c r="O8415" s="15" t="b">
        <v>0</v>
      </c>
    </row>
    <row r="8416" spans="1:15" x14ac:dyDescent="0.3">
      <c r="A8416" s="8" t="s">
        <v>12730</v>
      </c>
      <c r="B8416" s="8" t="s">
        <v>68</v>
      </c>
      <c r="C8416" s="8" t="s">
        <v>18</v>
      </c>
      <c r="D8416" s="8" t="s">
        <v>283</v>
      </c>
      <c r="E8416" s="9">
        <f>retail_store_sales!$H8416/retail_store_sales!$F8416</f>
        <v>8</v>
      </c>
      <c r="F8416" s="10">
        <v>6</v>
      </c>
      <c r="G8416" s="11">
        <f t="shared" si="393"/>
        <v>8</v>
      </c>
      <c r="H8416" s="12">
        <v>48</v>
      </c>
      <c r="I8416" s="8" t="s">
        <v>47</v>
      </c>
      <c r="J8416" s="8" t="s">
        <v>15</v>
      </c>
      <c r="K8416" s="13" t="str">
        <f t="shared" si="395"/>
        <v>Sunday</v>
      </c>
      <c r="L8416" s="13">
        <f>YEAR(retail_store_sales!$N8416)</f>
        <v>2022</v>
      </c>
      <c r="M8416" s="13" t="str">
        <f t="shared" si="394"/>
        <v>November</v>
      </c>
      <c r="N8416" s="14">
        <v>44878</v>
      </c>
      <c r="O8416" s="8" t="s">
        <v>12824</v>
      </c>
    </row>
    <row r="8417" spans="1:15" x14ac:dyDescent="0.3">
      <c r="A8417" s="15" t="s">
        <v>12000</v>
      </c>
      <c r="B8417" s="15" t="s">
        <v>62</v>
      </c>
      <c r="C8417" s="15" t="s">
        <v>22</v>
      </c>
      <c r="D8417" s="15" t="s">
        <v>113</v>
      </c>
      <c r="E8417" s="16">
        <f>retail_store_sales!$H8417/retail_store_sales!$F8417</f>
        <v>38</v>
      </c>
      <c r="F8417" s="17">
        <v>2</v>
      </c>
      <c r="G8417" s="18">
        <f t="shared" si="393"/>
        <v>38</v>
      </c>
      <c r="H8417" s="19">
        <v>76</v>
      </c>
      <c r="I8417" s="15" t="s">
        <v>47</v>
      </c>
      <c r="J8417" s="15" t="s">
        <v>15</v>
      </c>
      <c r="K8417" s="13" t="str">
        <f t="shared" si="395"/>
        <v>Saturday</v>
      </c>
      <c r="L8417" s="20">
        <f>YEAR(retail_store_sales!$N8417)</f>
        <v>2024</v>
      </c>
      <c r="M8417" s="20" t="str">
        <f t="shared" si="394"/>
        <v>August</v>
      </c>
      <c r="N8417" s="21">
        <v>45535</v>
      </c>
      <c r="O8417" s="15" t="b">
        <v>0</v>
      </c>
    </row>
    <row r="8418" spans="1:15" x14ac:dyDescent="0.3">
      <c r="A8418" s="8" t="s">
        <v>7812</v>
      </c>
      <c r="B8418" s="8" t="s">
        <v>79</v>
      </c>
      <c r="C8418" s="8" t="s">
        <v>40</v>
      </c>
      <c r="D8418" s="8" t="s">
        <v>302</v>
      </c>
      <c r="E8418" s="9">
        <f>retail_store_sales!$H8418/retail_store_sales!$F8418</f>
        <v>15.5</v>
      </c>
      <c r="F8418" s="10">
        <v>1</v>
      </c>
      <c r="G8418" s="11">
        <f t="shared" si="393"/>
        <v>15.5</v>
      </c>
      <c r="H8418" s="12">
        <v>15.5</v>
      </c>
      <c r="I8418" s="8" t="s">
        <v>24</v>
      </c>
      <c r="J8418" s="8" t="s">
        <v>37</v>
      </c>
      <c r="K8418" s="13" t="str">
        <f t="shared" si="395"/>
        <v>Wednesday</v>
      </c>
      <c r="L8418" s="13">
        <f>YEAR(retail_store_sales!$N8418)</f>
        <v>2024</v>
      </c>
      <c r="M8418" s="13" t="str">
        <f t="shared" si="394"/>
        <v>August</v>
      </c>
      <c r="N8418" s="14">
        <v>45525</v>
      </c>
      <c r="O8418" s="8" t="s">
        <v>12824</v>
      </c>
    </row>
    <row r="8419" spans="1:15" x14ac:dyDescent="0.3">
      <c r="A8419" s="15" t="s">
        <v>12034</v>
      </c>
      <c r="B8419" s="15" t="s">
        <v>99</v>
      </c>
      <c r="C8419" s="15" t="s">
        <v>40</v>
      </c>
      <c r="D8419" s="15" t="s">
        <v>302</v>
      </c>
      <c r="E8419" s="16">
        <f>retail_store_sales!$H8419/retail_store_sales!$F8419</f>
        <v>15.5</v>
      </c>
      <c r="F8419" s="17">
        <v>5</v>
      </c>
      <c r="G8419" s="18">
        <f t="shared" si="393"/>
        <v>15.5</v>
      </c>
      <c r="H8419" s="19">
        <v>77.5</v>
      </c>
      <c r="I8419" s="15" t="s">
        <v>24</v>
      </c>
      <c r="J8419" s="15" t="s">
        <v>15</v>
      </c>
      <c r="K8419" s="13" t="str">
        <f t="shared" si="395"/>
        <v>Saturday</v>
      </c>
      <c r="L8419" s="20">
        <f>YEAR(retail_store_sales!$N8419)</f>
        <v>2023</v>
      </c>
      <c r="M8419" s="20" t="str">
        <f t="shared" si="394"/>
        <v>July</v>
      </c>
      <c r="N8419" s="21">
        <v>45115</v>
      </c>
      <c r="O8419" s="15" t="b">
        <v>1</v>
      </c>
    </row>
    <row r="8420" spans="1:15" x14ac:dyDescent="0.3">
      <c r="A8420" s="8" t="s">
        <v>8523</v>
      </c>
      <c r="B8420" s="8" t="s">
        <v>107</v>
      </c>
      <c r="C8420" s="8" t="s">
        <v>18</v>
      </c>
      <c r="D8420" s="8" t="s">
        <v>971</v>
      </c>
      <c r="E8420" s="9">
        <f>retail_store_sales!$H8420/retail_store_sales!$F8420</f>
        <v>11</v>
      </c>
      <c r="F8420" s="10">
        <v>9</v>
      </c>
      <c r="G8420" s="11">
        <f t="shared" si="393"/>
        <v>11</v>
      </c>
      <c r="H8420" s="12">
        <v>99</v>
      </c>
      <c r="I8420" s="8" t="s">
        <v>14</v>
      </c>
      <c r="J8420" s="8" t="s">
        <v>37</v>
      </c>
      <c r="K8420" s="13" t="str">
        <f t="shared" si="395"/>
        <v>Saturday</v>
      </c>
      <c r="L8420" s="13">
        <f>YEAR(retail_store_sales!$N8420)</f>
        <v>2024</v>
      </c>
      <c r="M8420" s="13" t="str">
        <f t="shared" si="394"/>
        <v>July</v>
      </c>
      <c r="N8420" s="14">
        <v>45486</v>
      </c>
      <c r="O8420" s="8" t="s">
        <v>12824</v>
      </c>
    </row>
    <row r="8421" spans="1:15" x14ac:dyDescent="0.3">
      <c r="A8421" s="15" t="s">
        <v>5255</v>
      </c>
      <c r="B8421" s="15" t="s">
        <v>54</v>
      </c>
      <c r="C8421" s="15" t="s">
        <v>65</v>
      </c>
      <c r="D8421" s="15" t="s">
        <v>642</v>
      </c>
      <c r="E8421" s="16">
        <f>retail_store_sales!$H8421/retail_store_sales!$F8421</f>
        <v>26</v>
      </c>
      <c r="F8421" s="17">
        <v>9</v>
      </c>
      <c r="G8421" s="18">
        <f t="shared" si="393"/>
        <v>26</v>
      </c>
      <c r="H8421" s="19">
        <v>234</v>
      </c>
      <c r="I8421" s="15" t="s">
        <v>14</v>
      </c>
      <c r="J8421" s="15" t="s">
        <v>15</v>
      </c>
      <c r="K8421" s="13" t="str">
        <f t="shared" si="395"/>
        <v>Monday</v>
      </c>
      <c r="L8421" s="20">
        <f>YEAR(retail_store_sales!$N8421)</f>
        <v>2024</v>
      </c>
      <c r="M8421" s="20" t="str">
        <f t="shared" si="394"/>
        <v>January</v>
      </c>
      <c r="N8421" s="21">
        <v>45320</v>
      </c>
      <c r="O8421" s="15" t="b">
        <v>1</v>
      </c>
    </row>
    <row r="8422" spans="1:15" x14ac:dyDescent="0.3">
      <c r="A8422" s="8" t="s">
        <v>546</v>
      </c>
      <c r="B8422" s="8" t="s">
        <v>122</v>
      </c>
      <c r="C8422" s="8" t="s">
        <v>40</v>
      </c>
      <c r="D8422" s="8" t="s">
        <v>12823</v>
      </c>
      <c r="E8422" s="9">
        <f>retail_store_sales!$H8422/retail_store_sales!$F8422</f>
        <v>26</v>
      </c>
      <c r="F8422" s="10">
        <v>7</v>
      </c>
      <c r="G8422" s="11">
        <f t="shared" si="393"/>
        <v>26</v>
      </c>
      <c r="H8422" s="12">
        <v>182</v>
      </c>
      <c r="I8422" s="8" t="s">
        <v>14</v>
      </c>
      <c r="J8422" s="8" t="s">
        <v>37</v>
      </c>
      <c r="K8422" s="13" t="str">
        <f t="shared" si="395"/>
        <v>Monday</v>
      </c>
      <c r="L8422" s="13">
        <f>YEAR(retail_store_sales!$N8422)</f>
        <v>2022</v>
      </c>
      <c r="M8422" s="13" t="str">
        <f t="shared" si="394"/>
        <v>February</v>
      </c>
      <c r="N8422" s="14">
        <v>44599</v>
      </c>
      <c r="O8422" s="8" t="s">
        <v>12824</v>
      </c>
    </row>
    <row r="8423" spans="1:15" x14ac:dyDescent="0.3">
      <c r="A8423" s="15" t="s">
        <v>10810</v>
      </c>
      <c r="B8423" s="15" t="s">
        <v>21</v>
      </c>
      <c r="C8423" s="15" t="s">
        <v>65</v>
      </c>
      <c r="D8423" s="15" t="s">
        <v>954</v>
      </c>
      <c r="E8423" s="16">
        <f>retail_store_sales!$H8423/retail_store_sales!$F8423</f>
        <v>30.5</v>
      </c>
      <c r="F8423" s="17">
        <v>6</v>
      </c>
      <c r="G8423" s="18">
        <f t="shared" si="393"/>
        <v>30.5</v>
      </c>
      <c r="H8423" s="19">
        <v>183</v>
      </c>
      <c r="I8423" s="15" t="s">
        <v>47</v>
      </c>
      <c r="J8423" s="15" t="s">
        <v>15</v>
      </c>
      <c r="K8423" s="13" t="str">
        <f t="shared" si="395"/>
        <v>Monday</v>
      </c>
      <c r="L8423" s="20">
        <f>YEAR(retail_store_sales!$N8423)</f>
        <v>2024</v>
      </c>
      <c r="M8423" s="20" t="str">
        <f t="shared" si="394"/>
        <v>January</v>
      </c>
      <c r="N8423" s="21">
        <v>45320</v>
      </c>
      <c r="O8423" s="15" t="b">
        <v>0</v>
      </c>
    </row>
    <row r="8424" spans="1:15" x14ac:dyDescent="0.3">
      <c r="A8424" s="8" t="s">
        <v>5054</v>
      </c>
      <c r="B8424" s="8" t="s">
        <v>115</v>
      </c>
      <c r="C8424" s="8" t="s">
        <v>12</v>
      </c>
      <c r="D8424" s="8" t="s">
        <v>165</v>
      </c>
      <c r="E8424" s="9">
        <f>retail_store_sales!$H8424/retail_store_sales!$F8424</f>
        <v>21.5</v>
      </c>
      <c r="F8424" s="10">
        <v>9</v>
      </c>
      <c r="G8424" s="11">
        <f t="shared" si="393"/>
        <v>21.5</v>
      </c>
      <c r="H8424" s="12">
        <v>193.5</v>
      </c>
      <c r="I8424" s="8" t="s">
        <v>47</v>
      </c>
      <c r="J8424" s="8" t="s">
        <v>15</v>
      </c>
      <c r="K8424" s="13" t="str">
        <f t="shared" si="395"/>
        <v>Tuesday</v>
      </c>
      <c r="L8424" s="13">
        <f>YEAR(retail_store_sales!$N8424)</f>
        <v>2022</v>
      </c>
      <c r="M8424" s="13" t="str">
        <f t="shared" si="394"/>
        <v>December</v>
      </c>
      <c r="N8424" s="14">
        <v>44908</v>
      </c>
      <c r="O8424" s="8" t="b">
        <v>1</v>
      </c>
    </row>
    <row r="8425" spans="1:15" x14ac:dyDescent="0.3">
      <c r="A8425" s="15" t="s">
        <v>11529</v>
      </c>
      <c r="B8425" s="15" t="s">
        <v>68</v>
      </c>
      <c r="C8425" s="15" t="s">
        <v>31</v>
      </c>
      <c r="D8425" s="15" t="s">
        <v>364</v>
      </c>
      <c r="E8425" s="16">
        <f>retail_store_sales!$H8425/retail_store_sales!$F8425</f>
        <v>41</v>
      </c>
      <c r="F8425" s="17">
        <v>2</v>
      </c>
      <c r="G8425" s="18">
        <f t="shared" si="393"/>
        <v>41</v>
      </c>
      <c r="H8425" s="19">
        <v>82</v>
      </c>
      <c r="I8425" s="15" t="s">
        <v>24</v>
      </c>
      <c r="J8425" s="15" t="s">
        <v>37</v>
      </c>
      <c r="K8425" s="13" t="str">
        <f t="shared" si="395"/>
        <v>Friday</v>
      </c>
      <c r="L8425" s="20">
        <f>YEAR(retail_store_sales!$N8425)</f>
        <v>2022</v>
      </c>
      <c r="M8425" s="20" t="str">
        <f t="shared" si="394"/>
        <v>April</v>
      </c>
      <c r="N8425" s="21">
        <v>44673</v>
      </c>
      <c r="O8425" s="15" t="b">
        <v>1</v>
      </c>
    </row>
    <row r="8426" spans="1:15" x14ac:dyDescent="0.3">
      <c r="A8426" s="8" t="s">
        <v>3681</v>
      </c>
      <c r="B8426" s="8" t="s">
        <v>64</v>
      </c>
      <c r="C8426" s="8" t="s">
        <v>27</v>
      </c>
      <c r="D8426" s="8" t="s">
        <v>204</v>
      </c>
      <c r="E8426" s="9">
        <f>retail_store_sales!$H8426/retail_store_sales!$F8426</f>
        <v>24.5</v>
      </c>
      <c r="F8426" s="10">
        <v>3</v>
      </c>
      <c r="G8426" s="11">
        <f t="shared" si="393"/>
        <v>24.5</v>
      </c>
      <c r="H8426" s="12">
        <v>73.5</v>
      </c>
      <c r="I8426" s="8" t="s">
        <v>47</v>
      </c>
      <c r="J8426" s="8" t="s">
        <v>15</v>
      </c>
      <c r="K8426" s="13" t="str">
        <f t="shared" si="395"/>
        <v>Saturday</v>
      </c>
      <c r="L8426" s="13">
        <f>YEAR(retail_store_sales!$N8426)</f>
        <v>2024</v>
      </c>
      <c r="M8426" s="13" t="str">
        <f t="shared" si="394"/>
        <v>September</v>
      </c>
      <c r="N8426" s="14">
        <v>45549</v>
      </c>
      <c r="O8426" s="8" t="b">
        <v>1</v>
      </c>
    </row>
    <row r="8427" spans="1:15" x14ac:dyDescent="0.3">
      <c r="A8427" s="15" t="s">
        <v>6385</v>
      </c>
      <c r="B8427" s="15" t="s">
        <v>64</v>
      </c>
      <c r="C8427" s="15" t="s">
        <v>129</v>
      </c>
      <c r="D8427" s="15" t="s">
        <v>274</v>
      </c>
      <c r="E8427" s="16">
        <f>retail_store_sales!$H8427/retail_store_sales!$F8427</f>
        <v>6.5</v>
      </c>
      <c r="F8427" s="17">
        <v>6</v>
      </c>
      <c r="G8427" s="18">
        <f t="shared" si="393"/>
        <v>6.5</v>
      </c>
      <c r="H8427" s="19">
        <v>39</v>
      </c>
      <c r="I8427" s="15" t="s">
        <v>14</v>
      </c>
      <c r="J8427" s="15" t="s">
        <v>15</v>
      </c>
      <c r="K8427" s="13" t="str">
        <f t="shared" si="395"/>
        <v>Monday</v>
      </c>
      <c r="L8427" s="20">
        <f>YEAR(retail_store_sales!$N8427)</f>
        <v>2023</v>
      </c>
      <c r="M8427" s="20" t="str">
        <f t="shared" si="394"/>
        <v>May</v>
      </c>
      <c r="N8427" s="21">
        <v>45068</v>
      </c>
      <c r="O8427" s="15" t="b">
        <v>0</v>
      </c>
    </row>
    <row r="8428" spans="1:15" x14ac:dyDescent="0.3">
      <c r="A8428" s="8" t="s">
        <v>1960</v>
      </c>
      <c r="B8428" s="8" t="s">
        <v>62</v>
      </c>
      <c r="C8428" s="8" t="s">
        <v>27</v>
      </c>
      <c r="D8428" s="8" t="s">
        <v>255</v>
      </c>
      <c r="E8428" s="9">
        <f>retail_store_sales!$H8428/retail_store_sales!$F8428</f>
        <v>32</v>
      </c>
      <c r="F8428" s="10">
        <v>6</v>
      </c>
      <c r="G8428" s="11">
        <f t="shared" si="393"/>
        <v>32</v>
      </c>
      <c r="H8428" s="12">
        <v>192</v>
      </c>
      <c r="I8428" s="8" t="s">
        <v>14</v>
      </c>
      <c r="J8428" s="8" t="s">
        <v>15</v>
      </c>
      <c r="K8428" s="13" t="str">
        <f t="shared" si="395"/>
        <v>Monday</v>
      </c>
      <c r="L8428" s="13">
        <f>YEAR(retail_store_sales!$N8428)</f>
        <v>2022</v>
      </c>
      <c r="M8428" s="13" t="str">
        <f t="shared" si="394"/>
        <v>February</v>
      </c>
      <c r="N8428" s="14">
        <v>44599</v>
      </c>
      <c r="O8428" s="8" t="b">
        <v>1</v>
      </c>
    </row>
    <row r="8429" spans="1:15" x14ac:dyDescent="0.3">
      <c r="A8429" s="15" t="s">
        <v>10544</v>
      </c>
      <c r="B8429" s="15" t="s">
        <v>45</v>
      </c>
      <c r="C8429" s="15" t="s">
        <v>12</v>
      </c>
      <c r="D8429" s="15" t="s">
        <v>1484</v>
      </c>
      <c r="E8429" s="16">
        <f>retail_store_sales!$H8429/retail_store_sales!$F8429</f>
        <v>30.5</v>
      </c>
      <c r="F8429" s="17">
        <v>4</v>
      </c>
      <c r="G8429" s="18">
        <f t="shared" si="393"/>
        <v>30.5</v>
      </c>
      <c r="H8429" s="19">
        <v>122</v>
      </c>
      <c r="I8429" s="15" t="s">
        <v>47</v>
      </c>
      <c r="J8429" s="15" t="s">
        <v>37</v>
      </c>
      <c r="K8429" s="13" t="str">
        <f t="shared" si="395"/>
        <v>Thursday</v>
      </c>
      <c r="L8429" s="20">
        <f>YEAR(retail_store_sales!$N8429)</f>
        <v>2023</v>
      </c>
      <c r="M8429" s="20" t="str">
        <f t="shared" si="394"/>
        <v>January</v>
      </c>
      <c r="N8429" s="21">
        <v>44945</v>
      </c>
      <c r="O8429" s="15" t="b">
        <v>0</v>
      </c>
    </row>
    <row r="8430" spans="1:15" x14ac:dyDescent="0.3">
      <c r="A8430" s="8" t="s">
        <v>2986</v>
      </c>
      <c r="B8430" s="8" t="s">
        <v>115</v>
      </c>
      <c r="C8430" s="8" t="s">
        <v>18</v>
      </c>
      <c r="D8430" s="8" t="s">
        <v>286</v>
      </c>
      <c r="E8430" s="9">
        <f>retail_store_sales!$H8430/retail_store_sales!$F8430</f>
        <v>20</v>
      </c>
      <c r="F8430" s="10">
        <v>7</v>
      </c>
      <c r="G8430" s="11">
        <f t="shared" si="393"/>
        <v>20</v>
      </c>
      <c r="H8430" s="12">
        <v>140</v>
      </c>
      <c r="I8430" s="8" t="s">
        <v>14</v>
      </c>
      <c r="J8430" s="8" t="s">
        <v>37</v>
      </c>
      <c r="K8430" s="13" t="str">
        <f t="shared" si="395"/>
        <v>Tuesday</v>
      </c>
      <c r="L8430" s="13">
        <f>YEAR(retail_store_sales!$N8430)</f>
        <v>2023</v>
      </c>
      <c r="M8430" s="13" t="str">
        <f t="shared" si="394"/>
        <v>May</v>
      </c>
      <c r="N8430" s="14">
        <v>45055</v>
      </c>
      <c r="O8430" s="8" t="s">
        <v>12824</v>
      </c>
    </row>
    <row r="8431" spans="1:15" x14ac:dyDescent="0.3">
      <c r="A8431" s="15" t="s">
        <v>10643</v>
      </c>
      <c r="B8431" s="15" t="s">
        <v>83</v>
      </c>
      <c r="C8431" s="15" t="s">
        <v>65</v>
      </c>
      <c r="D8431" s="15" t="s">
        <v>366</v>
      </c>
      <c r="E8431" s="16">
        <f>retail_store_sales!$H8431/retail_store_sales!$F8431</f>
        <v>21.5</v>
      </c>
      <c r="F8431" s="17">
        <v>1</v>
      </c>
      <c r="G8431" s="18">
        <f t="shared" si="393"/>
        <v>21.5</v>
      </c>
      <c r="H8431" s="19">
        <v>21.5</v>
      </c>
      <c r="I8431" s="15" t="s">
        <v>14</v>
      </c>
      <c r="J8431" s="15" t="s">
        <v>37</v>
      </c>
      <c r="K8431" s="13" t="str">
        <f t="shared" si="395"/>
        <v>Wednesday</v>
      </c>
      <c r="L8431" s="20">
        <f>YEAR(retail_store_sales!$N8431)</f>
        <v>2024</v>
      </c>
      <c r="M8431" s="20" t="str">
        <f t="shared" si="394"/>
        <v>August</v>
      </c>
      <c r="N8431" s="21">
        <v>45518</v>
      </c>
      <c r="O8431" s="15" t="s">
        <v>12824</v>
      </c>
    </row>
    <row r="8432" spans="1:15" x14ac:dyDescent="0.3">
      <c r="A8432" s="8" t="s">
        <v>6971</v>
      </c>
      <c r="B8432" s="8" t="s">
        <v>107</v>
      </c>
      <c r="C8432" s="8" t="s">
        <v>129</v>
      </c>
      <c r="D8432" s="8" t="s">
        <v>290</v>
      </c>
      <c r="E8432" s="9">
        <f>retail_store_sales!$H8432/retail_store_sales!$F8432</f>
        <v>23</v>
      </c>
      <c r="F8432" s="10">
        <v>10</v>
      </c>
      <c r="G8432" s="11">
        <f t="shared" si="393"/>
        <v>23</v>
      </c>
      <c r="H8432" s="12">
        <v>230</v>
      </c>
      <c r="I8432" s="8" t="s">
        <v>47</v>
      </c>
      <c r="J8432" s="8" t="s">
        <v>15</v>
      </c>
      <c r="K8432" s="13" t="str">
        <f t="shared" si="395"/>
        <v>Saturday</v>
      </c>
      <c r="L8432" s="13">
        <f>YEAR(retail_store_sales!$N8432)</f>
        <v>2023</v>
      </c>
      <c r="M8432" s="13" t="str">
        <f t="shared" si="394"/>
        <v>May</v>
      </c>
      <c r="N8432" s="14">
        <v>45059</v>
      </c>
      <c r="O8432" s="8" t="s">
        <v>12824</v>
      </c>
    </row>
    <row r="8433" spans="1:15" x14ac:dyDescent="0.3">
      <c r="A8433" s="15" t="s">
        <v>6214</v>
      </c>
      <c r="B8433" s="15" t="s">
        <v>21</v>
      </c>
      <c r="C8433" s="15" t="s">
        <v>129</v>
      </c>
      <c r="D8433" s="15" t="s">
        <v>319</v>
      </c>
      <c r="E8433" s="16">
        <f>retail_store_sales!$H8433/retail_store_sales!$F8433</f>
        <v>24.5</v>
      </c>
      <c r="F8433" s="17">
        <v>9</v>
      </c>
      <c r="G8433" s="18">
        <f t="shared" si="393"/>
        <v>24.5</v>
      </c>
      <c r="H8433" s="19">
        <v>220.5</v>
      </c>
      <c r="I8433" s="15" t="s">
        <v>24</v>
      </c>
      <c r="J8433" s="15" t="s">
        <v>15</v>
      </c>
      <c r="K8433" s="13" t="str">
        <f t="shared" si="395"/>
        <v>Wednesday</v>
      </c>
      <c r="L8433" s="20">
        <f>YEAR(retail_store_sales!$N8433)</f>
        <v>2022</v>
      </c>
      <c r="M8433" s="20" t="str">
        <f t="shared" si="394"/>
        <v>January</v>
      </c>
      <c r="N8433" s="21">
        <v>44587</v>
      </c>
      <c r="O8433" s="15" t="b">
        <v>0</v>
      </c>
    </row>
    <row r="8434" spans="1:15" x14ac:dyDescent="0.3">
      <c r="A8434" s="8" t="s">
        <v>10869</v>
      </c>
      <c r="B8434" s="8" t="s">
        <v>83</v>
      </c>
      <c r="C8434" s="8" t="s">
        <v>12</v>
      </c>
      <c r="D8434" s="8" t="s">
        <v>60</v>
      </c>
      <c r="E8434" s="9">
        <f>retail_store_sales!$H8434/retail_store_sales!$F8434</f>
        <v>29</v>
      </c>
      <c r="F8434" s="10">
        <v>8</v>
      </c>
      <c r="G8434" s="11">
        <f t="shared" si="393"/>
        <v>29</v>
      </c>
      <c r="H8434" s="12">
        <v>232</v>
      </c>
      <c r="I8434" s="8" t="s">
        <v>24</v>
      </c>
      <c r="J8434" s="8" t="s">
        <v>37</v>
      </c>
      <c r="K8434" s="13" t="str">
        <f t="shared" si="395"/>
        <v>Wednesday</v>
      </c>
      <c r="L8434" s="13">
        <f>YEAR(retail_store_sales!$N8434)</f>
        <v>2024</v>
      </c>
      <c r="M8434" s="13" t="str">
        <f t="shared" si="394"/>
        <v>January</v>
      </c>
      <c r="N8434" s="14">
        <v>45315</v>
      </c>
      <c r="O8434" s="8" t="b">
        <v>1</v>
      </c>
    </row>
    <row r="8435" spans="1:15" x14ac:dyDescent="0.3">
      <c r="A8435" s="15" t="s">
        <v>6827</v>
      </c>
      <c r="B8435" s="15" t="s">
        <v>88</v>
      </c>
      <c r="C8435" s="15" t="s">
        <v>18</v>
      </c>
      <c r="D8435" s="15" t="s">
        <v>390</v>
      </c>
      <c r="E8435" s="16">
        <f>retail_store_sales!$H8435/retail_store_sales!$F8435</f>
        <v>6.5</v>
      </c>
      <c r="F8435" s="17">
        <v>3</v>
      </c>
      <c r="G8435" s="18">
        <f t="shared" si="393"/>
        <v>6.5</v>
      </c>
      <c r="H8435" s="19">
        <v>19.5</v>
      </c>
      <c r="I8435" s="15" t="s">
        <v>47</v>
      </c>
      <c r="J8435" s="15" t="s">
        <v>15</v>
      </c>
      <c r="K8435" s="13" t="str">
        <f t="shared" si="395"/>
        <v>Sunday</v>
      </c>
      <c r="L8435" s="20">
        <f>YEAR(retail_store_sales!$N8435)</f>
        <v>2024</v>
      </c>
      <c r="M8435" s="20" t="str">
        <f t="shared" si="394"/>
        <v>May</v>
      </c>
      <c r="N8435" s="21">
        <v>45417</v>
      </c>
      <c r="O8435" s="15" t="b">
        <v>0</v>
      </c>
    </row>
    <row r="8436" spans="1:15" x14ac:dyDescent="0.3">
      <c r="A8436" s="8" t="s">
        <v>6859</v>
      </c>
      <c r="B8436" s="8" t="s">
        <v>11</v>
      </c>
      <c r="C8436" s="8" t="s">
        <v>31</v>
      </c>
      <c r="D8436" s="8" t="s">
        <v>364</v>
      </c>
      <c r="E8436" s="9">
        <f>retail_store_sales!$H8436/retail_store_sales!$F8436</f>
        <v>41</v>
      </c>
      <c r="F8436" s="10">
        <v>10</v>
      </c>
      <c r="G8436" s="11">
        <f t="shared" si="393"/>
        <v>41</v>
      </c>
      <c r="H8436" s="12">
        <v>410</v>
      </c>
      <c r="I8436" s="8" t="s">
        <v>24</v>
      </c>
      <c r="J8436" s="8" t="s">
        <v>15</v>
      </c>
      <c r="K8436" s="13" t="str">
        <f t="shared" si="395"/>
        <v>Monday</v>
      </c>
      <c r="L8436" s="13">
        <f>YEAR(retail_store_sales!$N8436)</f>
        <v>2022</v>
      </c>
      <c r="M8436" s="13" t="str">
        <f t="shared" si="394"/>
        <v>August</v>
      </c>
      <c r="N8436" s="14">
        <v>44788</v>
      </c>
      <c r="O8436" s="8" t="s">
        <v>12824</v>
      </c>
    </row>
    <row r="8437" spans="1:15" x14ac:dyDescent="0.3">
      <c r="A8437" s="15" t="s">
        <v>2718</v>
      </c>
      <c r="B8437" s="15" t="s">
        <v>112</v>
      </c>
      <c r="C8437" s="15" t="s">
        <v>129</v>
      </c>
      <c r="D8437" s="15" t="s">
        <v>148</v>
      </c>
      <c r="E8437" s="16">
        <f>retail_store_sales!$H8437/retail_store_sales!$F8437</f>
        <v>26</v>
      </c>
      <c r="F8437" s="17">
        <v>10</v>
      </c>
      <c r="G8437" s="18">
        <f t="shared" si="393"/>
        <v>26</v>
      </c>
      <c r="H8437" s="19">
        <v>260</v>
      </c>
      <c r="I8437" s="15" t="s">
        <v>14</v>
      </c>
      <c r="J8437" s="15" t="s">
        <v>37</v>
      </c>
      <c r="K8437" s="13" t="str">
        <f t="shared" si="395"/>
        <v>Sunday</v>
      </c>
      <c r="L8437" s="20">
        <f>YEAR(retail_store_sales!$N8437)</f>
        <v>2023</v>
      </c>
      <c r="M8437" s="20" t="str">
        <f t="shared" si="394"/>
        <v>January</v>
      </c>
      <c r="N8437" s="21">
        <v>44948</v>
      </c>
      <c r="O8437" s="15" t="s">
        <v>12824</v>
      </c>
    </row>
    <row r="8438" spans="1:15" x14ac:dyDescent="0.3">
      <c r="A8438" s="8" t="s">
        <v>5115</v>
      </c>
      <c r="B8438" s="8" t="s">
        <v>99</v>
      </c>
      <c r="C8438" s="8" t="s">
        <v>65</v>
      </c>
      <c r="D8438" s="8" t="s">
        <v>376</v>
      </c>
      <c r="E8438" s="9">
        <f>retail_store_sales!$H8438/retail_store_sales!$F8438</f>
        <v>29</v>
      </c>
      <c r="F8438" s="10">
        <v>3</v>
      </c>
      <c r="G8438" s="11">
        <f t="shared" si="393"/>
        <v>29</v>
      </c>
      <c r="H8438" s="12">
        <v>87</v>
      </c>
      <c r="I8438" s="8" t="s">
        <v>14</v>
      </c>
      <c r="J8438" s="8" t="s">
        <v>15</v>
      </c>
      <c r="K8438" s="13" t="str">
        <f t="shared" si="395"/>
        <v>Monday</v>
      </c>
      <c r="L8438" s="13">
        <f>YEAR(retail_store_sales!$N8438)</f>
        <v>2023</v>
      </c>
      <c r="M8438" s="13" t="str">
        <f t="shared" si="394"/>
        <v>May</v>
      </c>
      <c r="N8438" s="14">
        <v>45047</v>
      </c>
      <c r="O8438" s="8" t="b">
        <v>0</v>
      </c>
    </row>
    <row r="8439" spans="1:15" x14ac:dyDescent="0.3">
      <c r="A8439" s="15" t="s">
        <v>6719</v>
      </c>
      <c r="B8439" s="15" t="s">
        <v>83</v>
      </c>
      <c r="C8439" s="15" t="s">
        <v>40</v>
      </c>
      <c r="D8439" s="15" t="s">
        <v>232</v>
      </c>
      <c r="E8439" s="16">
        <f>retail_store_sales!$H8439/retail_store_sales!$F8439</f>
        <v>11</v>
      </c>
      <c r="F8439" s="17">
        <v>6</v>
      </c>
      <c r="G8439" s="18">
        <f t="shared" si="393"/>
        <v>11</v>
      </c>
      <c r="H8439" s="19">
        <v>66</v>
      </c>
      <c r="I8439" s="15" t="s">
        <v>47</v>
      </c>
      <c r="J8439" s="15" t="s">
        <v>37</v>
      </c>
      <c r="K8439" s="13" t="str">
        <f t="shared" si="395"/>
        <v>Sunday</v>
      </c>
      <c r="L8439" s="20">
        <f>YEAR(retail_store_sales!$N8439)</f>
        <v>2022</v>
      </c>
      <c r="M8439" s="20" t="str">
        <f t="shared" si="394"/>
        <v>September</v>
      </c>
      <c r="N8439" s="21">
        <v>44822</v>
      </c>
      <c r="O8439" s="15" t="s">
        <v>12824</v>
      </c>
    </row>
    <row r="8440" spans="1:15" x14ac:dyDescent="0.3">
      <c r="A8440" s="8" t="s">
        <v>9185</v>
      </c>
      <c r="B8440" s="8" t="s">
        <v>76</v>
      </c>
      <c r="C8440" s="8" t="s">
        <v>40</v>
      </c>
      <c r="D8440" s="8" t="s">
        <v>232</v>
      </c>
      <c r="E8440" s="9">
        <f>retail_store_sales!$H8440/retail_store_sales!$F8440</f>
        <v>11</v>
      </c>
      <c r="F8440" s="10">
        <v>1</v>
      </c>
      <c r="G8440" s="11">
        <f t="shared" si="393"/>
        <v>11</v>
      </c>
      <c r="H8440" s="12">
        <v>11</v>
      </c>
      <c r="I8440" s="8" t="s">
        <v>14</v>
      </c>
      <c r="J8440" s="8" t="s">
        <v>15</v>
      </c>
      <c r="K8440" s="13" t="str">
        <f t="shared" si="395"/>
        <v>Tuesday</v>
      </c>
      <c r="L8440" s="13">
        <f>YEAR(retail_store_sales!$N8440)</f>
        <v>2024</v>
      </c>
      <c r="M8440" s="13" t="str">
        <f t="shared" si="394"/>
        <v>May</v>
      </c>
      <c r="N8440" s="14">
        <v>45419</v>
      </c>
      <c r="O8440" s="8" t="b">
        <v>0</v>
      </c>
    </row>
    <row r="8441" spans="1:15" x14ac:dyDescent="0.3">
      <c r="A8441" s="15" t="s">
        <v>7647</v>
      </c>
      <c r="B8441" s="15" t="s">
        <v>35</v>
      </c>
      <c r="C8441" s="15" t="s">
        <v>40</v>
      </c>
      <c r="D8441" s="15" t="s">
        <v>86</v>
      </c>
      <c r="E8441" s="16">
        <f>retail_store_sales!$H8441/retail_store_sales!$F8441</f>
        <v>41</v>
      </c>
      <c r="F8441" s="17">
        <v>2</v>
      </c>
      <c r="G8441" s="18">
        <f t="shared" si="393"/>
        <v>41</v>
      </c>
      <c r="H8441" s="19">
        <v>82</v>
      </c>
      <c r="I8441" s="15" t="s">
        <v>14</v>
      </c>
      <c r="J8441" s="15" t="s">
        <v>37</v>
      </c>
      <c r="K8441" s="13" t="str">
        <f t="shared" si="395"/>
        <v>Friday</v>
      </c>
      <c r="L8441" s="20">
        <f>YEAR(retail_store_sales!$N8441)</f>
        <v>2023</v>
      </c>
      <c r="M8441" s="20" t="str">
        <f t="shared" si="394"/>
        <v>July</v>
      </c>
      <c r="N8441" s="21">
        <v>45114</v>
      </c>
      <c r="O8441" s="15" t="b">
        <v>1</v>
      </c>
    </row>
    <row r="8442" spans="1:15" x14ac:dyDescent="0.3">
      <c r="A8442" s="8" t="s">
        <v>5787</v>
      </c>
      <c r="B8442" s="8" t="s">
        <v>99</v>
      </c>
      <c r="C8442" s="8" t="s">
        <v>12</v>
      </c>
      <c r="D8442" s="8" t="s">
        <v>12823</v>
      </c>
      <c r="E8442" s="9">
        <v>0</v>
      </c>
      <c r="F8442" s="10">
        <v>0</v>
      </c>
      <c r="G8442" s="11">
        <f t="shared" si="393"/>
        <v>0</v>
      </c>
      <c r="H8442" s="12">
        <v>0</v>
      </c>
      <c r="I8442" s="8" t="s">
        <v>14</v>
      </c>
      <c r="J8442" s="8" t="s">
        <v>15</v>
      </c>
      <c r="K8442" s="13" t="str">
        <f t="shared" si="395"/>
        <v>Monday</v>
      </c>
      <c r="L8442" s="13">
        <f>YEAR(retail_store_sales!$N8442)</f>
        <v>2022</v>
      </c>
      <c r="M8442" s="13" t="str">
        <f t="shared" si="394"/>
        <v>December</v>
      </c>
      <c r="N8442" s="14">
        <v>44921</v>
      </c>
      <c r="O8442" s="8" t="b">
        <v>0</v>
      </c>
    </row>
    <row r="8443" spans="1:15" x14ac:dyDescent="0.3">
      <c r="A8443" s="15" t="s">
        <v>12273</v>
      </c>
      <c r="B8443" s="15" t="s">
        <v>167</v>
      </c>
      <c r="C8443" s="15" t="s">
        <v>40</v>
      </c>
      <c r="D8443" s="15" t="s">
        <v>12823</v>
      </c>
      <c r="E8443" s="16">
        <f>retail_store_sales!$H8443/retail_store_sales!$F8443</f>
        <v>6.5</v>
      </c>
      <c r="F8443" s="17">
        <v>5</v>
      </c>
      <c r="G8443" s="18">
        <f t="shared" si="393"/>
        <v>6.5</v>
      </c>
      <c r="H8443" s="19">
        <v>32.5</v>
      </c>
      <c r="I8443" s="15" t="s">
        <v>24</v>
      </c>
      <c r="J8443" s="15" t="s">
        <v>15</v>
      </c>
      <c r="K8443" s="13" t="str">
        <f t="shared" si="395"/>
        <v>Friday</v>
      </c>
      <c r="L8443" s="20">
        <f>YEAR(retail_store_sales!$N8443)</f>
        <v>2023</v>
      </c>
      <c r="M8443" s="20" t="str">
        <f t="shared" si="394"/>
        <v>February</v>
      </c>
      <c r="N8443" s="21">
        <v>44960</v>
      </c>
      <c r="O8443" s="15" t="s">
        <v>12824</v>
      </c>
    </row>
    <row r="8444" spans="1:15" x14ac:dyDescent="0.3">
      <c r="A8444" s="8" t="s">
        <v>4494</v>
      </c>
      <c r="B8444" s="8" t="s">
        <v>35</v>
      </c>
      <c r="C8444" s="8" t="s">
        <v>22</v>
      </c>
      <c r="D8444" s="8" t="s">
        <v>597</v>
      </c>
      <c r="E8444" s="9">
        <f>retail_store_sales!$H8444/retail_store_sales!$F8444</f>
        <v>12.5</v>
      </c>
      <c r="F8444" s="10">
        <v>3</v>
      </c>
      <c r="G8444" s="11">
        <f t="shared" si="393"/>
        <v>12.5</v>
      </c>
      <c r="H8444" s="12">
        <v>37.5</v>
      </c>
      <c r="I8444" s="8" t="s">
        <v>14</v>
      </c>
      <c r="J8444" s="8" t="s">
        <v>15</v>
      </c>
      <c r="K8444" s="13" t="str">
        <f t="shared" si="395"/>
        <v>Saturday</v>
      </c>
      <c r="L8444" s="13">
        <f>YEAR(retail_store_sales!$N8444)</f>
        <v>2023</v>
      </c>
      <c r="M8444" s="13" t="str">
        <f t="shared" si="394"/>
        <v>December</v>
      </c>
      <c r="N8444" s="14">
        <v>45276</v>
      </c>
      <c r="O8444" s="8" t="s">
        <v>12824</v>
      </c>
    </row>
    <row r="8445" spans="1:15" x14ac:dyDescent="0.3">
      <c r="A8445" s="15" t="s">
        <v>9282</v>
      </c>
      <c r="B8445" s="15" t="s">
        <v>39</v>
      </c>
      <c r="C8445" s="15" t="s">
        <v>27</v>
      </c>
      <c r="D8445" s="15" t="s">
        <v>103</v>
      </c>
      <c r="E8445" s="16">
        <f>retail_store_sales!$H8445/retail_store_sales!$F8445</f>
        <v>41</v>
      </c>
      <c r="F8445" s="17">
        <v>9</v>
      </c>
      <c r="G8445" s="18">
        <f t="shared" si="393"/>
        <v>41</v>
      </c>
      <c r="H8445" s="19">
        <v>369</v>
      </c>
      <c r="I8445" s="15" t="s">
        <v>24</v>
      </c>
      <c r="J8445" s="15" t="s">
        <v>15</v>
      </c>
      <c r="K8445" s="13" t="str">
        <f t="shared" si="395"/>
        <v>Sunday</v>
      </c>
      <c r="L8445" s="20">
        <f>YEAR(retail_store_sales!$N8445)</f>
        <v>2024</v>
      </c>
      <c r="M8445" s="20" t="str">
        <f t="shared" si="394"/>
        <v>September</v>
      </c>
      <c r="N8445" s="21">
        <v>45536</v>
      </c>
      <c r="O8445" s="15" t="b">
        <v>1</v>
      </c>
    </row>
    <row r="8446" spans="1:15" x14ac:dyDescent="0.3">
      <c r="A8446" s="8" t="s">
        <v>2013</v>
      </c>
      <c r="B8446" s="8" t="s">
        <v>76</v>
      </c>
      <c r="C8446" s="8" t="s">
        <v>22</v>
      </c>
      <c r="D8446" s="8" t="s">
        <v>226</v>
      </c>
      <c r="E8446" s="9">
        <f>retail_store_sales!$H8446/retail_store_sales!$F8446</f>
        <v>15.5</v>
      </c>
      <c r="F8446" s="10">
        <v>5</v>
      </c>
      <c r="G8446" s="11">
        <f t="shared" si="393"/>
        <v>15.5</v>
      </c>
      <c r="H8446" s="12">
        <v>77.5</v>
      </c>
      <c r="I8446" s="8" t="s">
        <v>14</v>
      </c>
      <c r="J8446" s="8" t="s">
        <v>37</v>
      </c>
      <c r="K8446" s="13" t="str">
        <f t="shared" si="395"/>
        <v>Thursday</v>
      </c>
      <c r="L8446" s="13">
        <f>YEAR(retail_store_sales!$N8446)</f>
        <v>2023</v>
      </c>
      <c r="M8446" s="13" t="str">
        <f t="shared" si="394"/>
        <v>February</v>
      </c>
      <c r="N8446" s="14">
        <v>44966</v>
      </c>
      <c r="O8446" s="8" t="b">
        <v>0</v>
      </c>
    </row>
    <row r="8447" spans="1:15" x14ac:dyDescent="0.3">
      <c r="A8447" s="15" t="s">
        <v>6530</v>
      </c>
      <c r="B8447" s="15" t="s">
        <v>73</v>
      </c>
      <c r="C8447" s="15" t="s">
        <v>27</v>
      </c>
      <c r="D8447" s="15" t="s">
        <v>257</v>
      </c>
      <c r="E8447" s="16">
        <f>retail_store_sales!$H8447/retail_store_sales!$F8447</f>
        <v>33.5</v>
      </c>
      <c r="F8447" s="17">
        <v>2</v>
      </c>
      <c r="G8447" s="18">
        <f t="shared" si="393"/>
        <v>33.5</v>
      </c>
      <c r="H8447" s="19">
        <v>67</v>
      </c>
      <c r="I8447" s="15" t="s">
        <v>47</v>
      </c>
      <c r="J8447" s="15" t="s">
        <v>15</v>
      </c>
      <c r="K8447" s="13" t="str">
        <f t="shared" si="395"/>
        <v>Saturday</v>
      </c>
      <c r="L8447" s="20">
        <f>YEAR(retail_store_sales!$N8447)</f>
        <v>2023</v>
      </c>
      <c r="M8447" s="20" t="str">
        <f t="shared" si="394"/>
        <v>May</v>
      </c>
      <c r="N8447" s="21">
        <v>45059</v>
      </c>
      <c r="O8447" s="15" t="b">
        <v>0</v>
      </c>
    </row>
    <row r="8448" spans="1:15" x14ac:dyDescent="0.3">
      <c r="A8448" s="8" t="s">
        <v>1009</v>
      </c>
      <c r="B8448" s="8" t="s">
        <v>42</v>
      </c>
      <c r="C8448" s="8" t="s">
        <v>129</v>
      </c>
      <c r="D8448" s="8" t="s">
        <v>12823</v>
      </c>
      <c r="E8448" s="9">
        <v>0</v>
      </c>
      <c r="F8448" s="10">
        <v>0</v>
      </c>
      <c r="G8448" s="11">
        <f t="shared" si="393"/>
        <v>0</v>
      </c>
      <c r="H8448" s="12">
        <v>0</v>
      </c>
      <c r="I8448" s="8" t="s">
        <v>14</v>
      </c>
      <c r="J8448" s="8" t="s">
        <v>37</v>
      </c>
      <c r="K8448" s="13" t="str">
        <f t="shared" si="395"/>
        <v>Saturday</v>
      </c>
      <c r="L8448" s="13">
        <f>YEAR(retail_store_sales!$N8448)</f>
        <v>2022</v>
      </c>
      <c r="M8448" s="13" t="str">
        <f t="shared" si="394"/>
        <v>December</v>
      </c>
      <c r="N8448" s="14">
        <v>44905</v>
      </c>
      <c r="O8448" s="8" t="s">
        <v>12824</v>
      </c>
    </row>
    <row r="8449" spans="1:15" x14ac:dyDescent="0.3">
      <c r="A8449" s="15" t="s">
        <v>9290</v>
      </c>
      <c r="B8449" s="15" t="s">
        <v>107</v>
      </c>
      <c r="C8449" s="15" t="s">
        <v>31</v>
      </c>
      <c r="D8449" s="15" t="s">
        <v>236</v>
      </c>
      <c r="E8449" s="16">
        <f>retail_store_sales!$H8449/retail_store_sales!$F8449</f>
        <v>17</v>
      </c>
      <c r="F8449" s="17">
        <v>9</v>
      </c>
      <c r="G8449" s="18">
        <f t="shared" si="393"/>
        <v>17</v>
      </c>
      <c r="H8449" s="19">
        <v>153</v>
      </c>
      <c r="I8449" s="15" t="s">
        <v>47</v>
      </c>
      <c r="J8449" s="15" t="s">
        <v>37</v>
      </c>
      <c r="K8449" s="13" t="str">
        <f t="shared" si="395"/>
        <v>Saturday</v>
      </c>
      <c r="L8449" s="20">
        <f>YEAR(retail_store_sales!$N8449)</f>
        <v>2023</v>
      </c>
      <c r="M8449" s="20" t="str">
        <f t="shared" si="394"/>
        <v>February</v>
      </c>
      <c r="N8449" s="21">
        <v>44975</v>
      </c>
      <c r="O8449" s="15" t="b">
        <v>0</v>
      </c>
    </row>
    <row r="8450" spans="1:15" x14ac:dyDescent="0.3">
      <c r="A8450" s="8" t="s">
        <v>7091</v>
      </c>
      <c r="B8450" s="8" t="s">
        <v>54</v>
      </c>
      <c r="C8450" s="8" t="s">
        <v>65</v>
      </c>
      <c r="D8450" s="8" t="s">
        <v>118</v>
      </c>
      <c r="E8450" s="9">
        <f>retail_store_sales!$H8450/retail_store_sales!$F8450</f>
        <v>18.5</v>
      </c>
      <c r="F8450" s="10">
        <v>6</v>
      </c>
      <c r="G8450" s="11">
        <f t="shared" ref="G8450:G8513" si="396">IF(AND(F8450=0, H8450=0), 0, IF(H8450=0, 0, H8450/F8450))</f>
        <v>18.5</v>
      </c>
      <c r="H8450" s="12">
        <v>111</v>
      </c>
      <c r="I8450" s="8" t="s">
        <v>24</v>
      </c>
      <c r="J8450" s="8" t="s">
        <v>15</v>
      </c>
      <c r="K8450" s="13" t="str">
        <f t="shared" si="395"/>
        <v>Tuesday</v>
      </c>
      <c r="L8450" s="13">
        <f>YEAR(retail_store_sales!$N8450)</f>
        <v>2022</v>
      </c>
      <c r="M8450" s="13" t="str">
        <f t="shared" ref="M8450:M8513" si="397">TEXT(N8450,"mmmm")</f>
        <v>October</v>
      </c>
      <c r="N8450" s="14">
        <v>44859</v>
      </c>
      <c r="O8450" s="8" t="b">
        <v>0</v>
      </c>
    </row>
    <row r="8451" spans="1:15" x14ac:dyDescent="0.3">
      <c r="A8451" s="15" t="s">
        <v>3195</v>
      </c>
      <c r="B8451" s="15" t="s">
        <v>88</v>
      </c>
      <c r="C8451" s="15" t="s">
        <v>27</v>
      </c>
      <c r="D8451" s="15" t="s">
        <v>400</v>
      </c>
      <c r="E8451" s="16">
        <f>retail_store_sales!$H8451/retail_store_sales!$F8451</f>
        <v>21.5</v>
      </c>
      <c r="F8451" s="17">
        <v>9</v>
      </c>
      <c r="G8451" s="18">
        <f t="shared" si="396"/>
        <v>21.5</v>
      </c>
      <c r="H8451" s="19">
        <v>193.5</v>
      </c>
      <c r="I8451" s="15" t="s">
        <v>24</v>
      </c>
      <c r="J8451" s="15" t="s">
        <v>37</v>
      </c>
      <c r="K8451" s="13" t="str">
        <f t="shared" ref="K8451:K8514" si="398">TEXT(N8451, "dddd")</f>
        <v>Tuesday</v>
      </c>
      <c r="L8451" s="20">
        <f>YEAR(retail_store_sales!$N8451)</f>
        <v>2023</v>
      </c>
      <c r="M8451" s="20" t="str">
        <f t="shared" si="397"/>
        <v>November</v>
      </c>
      <c r="N8451" s="21">
        <v>45258</v>
      </c>
      <c r="O8451" s="15" t="b">
        <v>0</v>
      </c>
    </row>
    <row r="8452" spans="1:15" x14ac:dyDescent="0.3">
      <c r="A8452" s="8" t="s">
        <v>9790</v>
      </c>
      <c r="B8452" s="8" t="s">
        <v>73</v>
      </c>
      <c r="C8452" s="8" t="s">
        <v>129</v>
      </c>
      <c r="D8452" s="8" t="s">
        <v>138</v>
      </c>
      <c r="E8452" s="9">
        <f>retail_store_sales!$H8452/retail_store_sales!$F8452</f>
        <v>11</v>
      </c>
      <c r="F8452" s="10">
        <v>6</v>
      </c>
      <c r="G8452" s="11">
        <f t="shared" si="396"/>
        <v>11</v>
      </c>
      <c r="H8452" s="12">
        <v>66</v>
      </c>
      <c r="I8452" s="8" t="s">
        <v>14</v>
      </c>
      <c r="J8452" s="8" t="s">
        <v>37</v>
      </c>
      <c r="K8452" s="13" t="str">
        <f t="shared" si="398"/>
        <v>Tuesday</v>
      </c>
      <c r="L8452" s="13">
        <f>YEAR(retail_store_sales!$N8452)</f>
        <v>2024</v>
      </c>
      <c r="M8452" s="13" t="str">
        <f t="shared" si="397"/>
        <v>August</v>
      </c>
      <c r="N8452" s="14">
        <v>45510</v>
      </c>
      <c r="O8452" s="8" t="b">
        <v>1</v>
      </c>
    </row>
    <row r="8453" spans="1:15" x14ac:dyDescent="0.3">
      <c r="A8453" s="15" t="s">
        <v>11064</v>
      </c>
      <c r="B8453" s="15" t="s">
        <v>68</v>
      </c>
      <c r="C8453" s="15" t="s">
        <v>129</v>
      </c>
      <c r="D8453" s="15" t="s">
        <v>426</v>
      </c>
      <c r="E8453" s="16">
        <f>retail_store_sales!$H8453/retail_store_sales!$F8453</f>
        <v>17</v>
      </c>
      <c r="F8453" s="17">
        <v>1</v>
      </c>
      <c r="G8453" s="18">
        <f t="shared" si="396"/>
        <v>17</v>
      </c>
      <c r="H8453" s="19">
        <v>17</v>
      </c>
      <c r="I8453" s="15" t="s">
        <v>24</v>
      </c>
      <c r="J8453" s="15" t="s">
        <v>37</v>
      </c>
      <c r="K8453" s="13" t="str">
        <f t="shared" si="398"/>
        <v>Thursday</v>
      </c>
      <c r="L8453" s="20">
        <f>YEAR(retail_store_sales!$N8453)</f>
        <v>2022</v>
      </c>
      <c r="M8453" s="20" t="str">
        <f t="shared" si="397"/>
        <v>September</v>
      </c>
      <c r="N8453" s="21">
        <v>44826</v>
      </c>
      <c r="O8453" s="15" t="s">
        <v>12824</v>
      </c>
    </row>
    <row r="8454" spans="1:15" x14ac:dyDescent="0.3">
      <c r="A8454" s="8" t="s">
        <v>10506</v>
      </c>
      <c r="B8454" s="8" t="s">
        <v>39</v>
      </c>
      <c r="C8454" s="8" t="s">
        <v>129</v>
      </c>
      <c r="D8454" s="8" t="s">
        <v>148</v>
      </c>
      <c r="E8454" s="9">
        <f>retail_store_sales!$H8454/retail_store_sales!$F8454</f>
        <v>26</v>
      </c>
      <c r="F8454" s="10">
        <v>6</v>
      </c>
      <c r="G8454" s="11">
        <f t="shared" si="396"/>
        <v>26</v>
      </c>
      <c r="H8454" s="12">
        <v>156</v>
      </c>
      <c r="I8454" s="8" t="s">
        <v>14</v>
      </c>
      <c r="J8454" s="8" t="s">
        <v>15</v>
      </c>
      <c r="K8454" s="13" t="str">
        <f t="shared" si="398"/>
        <v>Wednesday</v>
      </c>
      <c r="L8454" s="13">
        <f>YEAR(retail_store_sales!$N8454)</f>
        <v>2023</v>
      </c>
      <c r="M8454" s="13" t="str">
        <f t="shared" si="397"/>
        <v>December</v>
      </c>
      <c r="N8454" s="14">
        <v>45273</v>
      </c>
      <c r="O8454" s="8" t="s">
        <v>12824</v>
      </c>
    </row>
    <row r="8455" spans="1:15" x14ac:dyDescent="0.3">
      <c r="A8455" s="15" t="s">
        <v>8753</v>
      </c>
      <c r="B8455" s="15" t="s">
        <v>39</v>
      </c>
      <c r="C8455" s="15" t="s">
        <v>129</v>
      </c>
      <c r="D8455" s="15" t="s">
        <v>157</v>
      </c>
      <c r="E8455" s="16">
        <f>retail_store_sales!$H8455/retail_store_sales!$F8455</f>
        <v>36.5</v>
      </c>
      <c r="F8455" s="17">
        <v>7</v>
      </c>
      <c r="G8455" s="18">
        <f t="shared" si="396"/>
        <v>36.5</v>
      </c>
      <c r="H8455" s="19">
        <v>255.5</v>
      </c>
      <c r="I8455" s="15" t="s">
        <v>14</v>
      </c>
      <c r="J8455" s="15" t="s">
        <v>15</v>
      </c>
      <c r="K8455" s="13" t="str">
        <f t="shared" si="398"/>
        <v>Tuesday</v>
      </c>
      <c r="L8455" s="20">
        <f>YEAR(retail_store_sales!$N8455)</f>
        <v>2023</v>
      </c>
      <c r="M8455" s="20" t="str">
        <f t="shared" si="397"/>
        <v>August</v>
      </c>
      <c r="N8455" s="21">
        <v>45167</v>
      </c>
      <c r="O8455" s="15" t="s">
        <v>12824</v>
      </c>
    </row>
    <row r="8456" spans="1:15" x14ac:dyDescent="0.3">
      <c r="A8456" s="8" t="s">
        <v>12664</v>
      </c>
      <c r="B8456" s="8" t="s">
        <v>112</v>
      </c>
      <c r="C8456" s="8" t="s">
        <v>12</v>
      </c>
      <c r="D8456" s="8" t="s">
        <v>12823</v>
      </c>
      <c r="E8456" s="9">
        <v>0</v>
      </c>
      <c r="F8456" s="10">
        <v>0</v>
      </c>
      <c r="G8456" s="11">
        <f t="shared" si="396"/>
        <v>0</v>
      </c>
      <c r="H8456" s="12">
        <v>0</v>
      </c>
      <c r="I8456" s="8" t="s">
        <v>24</v>
      </c>
      <c r="J8456" s="8" t="s">
        <v>37</v>
      </c>
      <c r="K8456" s="13" t="str">
        <f t="shared" si="398"/>
        <v>Friday</v>
      </c>
      <c r="L8456" s="13">
        <f>YEAR(retail_store_sales!$N8456)</f>
        <v>2024</v>
      </c>
      <c r="M8456" s="13" t="str">
        <f t="shared" si="397"/>
        <v>March</v>
      </c>
      <c r="N8456" s="14">
        <v>45359</v>
      </c>
      <c r="O8456" s="8" t="s">
        <v>12824</v>
      </c>
    </row>
    <row r="8457" spans="1:15" x14ac:dyDescent="0.3">
      <c r="A8457" s="15" t="s">
        <v>3153</v>
      </c>
      <c r="B8457" s="15" t="s">
        <v>79</v>
      </c>
      <c r="C8457" s="15" t="s">
        <v>18</v>
      </c>
      <c r="D8457" s="15" t="s">
        <v>286</v>
      </c>
      <c r="E8457" s="16">
        <f>retail_store_sales!$H8457/retail_store_sales!$F8457</f>
        <v>20</v>
      </c>
      <c r="F8457" s="17">
        <v>1</v>
      </c>
      <c r="G8457" s="18">
        <f t="shared" si="396"/>
        <v>20</v>
      </c>
      <c r="H8457" s="19">
        <v>20</v>
      </c>
      <c r="I8457" s="15" t="s">
        <v>47</v>
      </c>
      <c r="J8457" s="15" t="s">
        <v>37</v>
      </c>
      <c r="K8457" s="13" t="str">
        <f t="shared" si="398"/>
        <v>Thursday</v>
      </c>
      <c r="L8457" s="20">
        <f>YEAR(retail_store_sales!$N8457)</f>
        <v>2022</v>
      </c>
      <c r="M8457" s="20" t="str">
        <f t="shared" si="397"/>
        <v>January</v>
      </c>
      <c r="N8457" s="21">
        <v>44574</v>
      </c>
      <c r="O8457" s="15" t="b">
        <v>1</v>
      </c>
    </row>
    <row r="8458" spans="1:15" x14ac:dyDescent="0.3">
      <c r="A8458" s="8" t="s">
        <v>4141</v>
      </c>
      <c r="B8458" s="8" t="s">
        <v>39</v>
      </c>
      <c r="C8458" s="8" t="s">
        <v>18</v>
      </c>
      <c r="D8458" s="8" t="s">
        <v>270</v>
      </c>
      <c r="E8458" s="9">
        <f>retail_store_sales!$H8458/retail_store_sales!$F8458</f>
        <v>5</v>
      </c>
      <c r="F8458" s="10">
        <v>6</v>
      </c>
      <c r="G8458" s="11">
        <f t="shared" si="396"/>
        <v>5</v>
      </c>
      <c r="H8458" s="12">
        <v>30</v>
      </c>
      <c r="I8458" s="8" t="s">
        <v>24</v>
      </c>
      <c r="J8458" s="8" t="s">
        <v>37</v>
      </c>
      <c r="K8458" s="13" t="str">
        <f t="shared" si="398"/>
        <v>Wednesday</v>
      </c>
      <c r="L8458" s="13">
        <f>YEAR(retail_store_sales!$N8458)</f>
        <v>2022</v>
      </c>
      <c r="M8458" s="13" t="str">
        <f t="shared" si="397"/>
        <v>April</v>
      </c>
      <c r="N8458" s="14">
        <v>44657</v>
      </c>
      <c r="O8458" s="8" t="s">
        <v>12824</v>
      </c>
    </row>
    <row r="8459" spans="1:15" x14ac:dyDescent="0.3">
      <c r="A8459" s="15" t="s">
        <v>1610</v>
      </c>
      <c r="B8459" s="15" t="s">
        <v>97</v>
      </c>
      <c r="C8459" s="15" t="s">
        <v>12</v>
      </c>
      <c r="D8459" s="15" t="s">
        <v>12823</v>
      </c>
      <c r="E8459" s="16">
        <v>0</v>
      </c>
      <c r="F8459" s="17">
        <v>0</v>
      </c>
      <c r="G8459" s="18">
        <f t="shared" si="396"/>
        <v>0</v>
      </c>
      <c r="H8459" s="19">
        <v>0</v>
      </c>
      <c r="I8459" s="15" t="s">
        <v>14</v>
      </c>
      <c r="J8459" s="15" t="s">
        <v>15</v>
      </c>
      <c r="K8459" s="13" t="str">
        <f t="shared" si="398"/>
        <v>Friday</v>
      </c>
      <c r="L8459" s="20">
        <f>YEAR(retail_store_sales!$N8459)</f>
        <v>2024</v>
      </c>
      <c r="M8459" s="20" t="str">
        <f t="shared" si="397"/>
        <v>February</v>
      </c>
      <c r="N8459" s="21">
        <v>45338</v>
      </c>
      <c r="O8459" s="15" t="b">
        <v>1</v>
      </c>
    </row>
    <row r="8460" spans="1:15" x14ac:dyDescent="0.3">
      <c r="A8460" s="8" t="s">
        <v>12382</v>
      </c>
      <c r="B8460" s="8" t="s">
        <v>79</v>
      </c>
      <c r="C8460" s="8" t="s">
        <v>27</v>
      </c>
      <c r="D8460" s="8" t="s">
        <v>173</v>
      </c>
      <c r="E8460" s="9">
        <f>retail_store_sales!$H8460/retail_store_sales!$F8460</f>
        <v>9.5</v>
      </c>
      <c r="F8460" s="10">
        <v>3</v>
      </c>
      <c r="G8460" s="11">
        <f t="shared" si="396"/>
        <v>9.5</v>
      </c>
      <c r="H8460" s="12">
        <v>28.5</v>
      </c>
      <c r="I8460" s="8" t="s">
        <v>14</v>
      </c>
      <c r="J8460" s="8" t="s">
        <v>37</v>
      </c>
      <c r="K8460" s="13" t="str">
        <f t="shared" si="398"/>
        <v>Tuesday</v>
      </c>
      <c r="L8460" s="13">
        <f>YEAR(retail_store_sales!$N8460)</f>
        <v>2024</v>
      </c>
      <c r="M8460" s="13" t="str">
        <f t="shared" si="397"/>
        <v>July</v>
      </c>
      <c r="N8460" s="14">
        <v>45489</v>
      </c>
      <c r="O8460" s="8" t="b">
        <v>0</v>
      </c>
    </row>
    <row r="8461" spans="1:15" x14ac:dyDescent="0.3">
      <c r="A8461" s="15" t="s">
        <v>4407</v>
      </c>
      <c r="B8461" s="15" t="s">
        <v>21</v>
      </c>
      <c r="C8461" s="15" t="s">
        <v>31</v>
      </c>
      <c r="D8461" s="15" t="s">
        <v>169</v>
      </c>
      <c r="E8461" s="16">
        <f>retail_store_sales!$H8461/retail_store_sales!$F8461</f>
        <v>30.5</v>
      </c>
      <c r="F8461" s="17">
        <v>5</v>
      </c>
      <c r="G8461" s="18">
        <f t="shared" si="396"/>
        <v>30.5</v>
      </c>
      <c r="H8461" s="19">
        <v>152.5</v>
      </c>
      <c r="I8461" s="15" t="s">
        <v>14</v>
      </c>
      <c r="J8461" s="15" t="s">
        <v>15</v>
      </c>
      <c r="K8461" s="13" t="str">
        <f t="shared" si="398"/>
        <v>Tuesday</v>
      </c>
      <c r="L8461" s="20">
        <f>YEAR(retail_store_sales!$N8461)</f>
        <v>2024</v>
      </c>
      <c r="M8461" s="20" t="str">
        <f t="shared" si="397"/>
        <v>September</v>
      </c>
      <c r="N8461" s="21">
        <v>45559</v>
      </c>
      <c r="O8461" s="15" t="s">
        <v>12824</v>
      </c>
    </row>
    <row r="8462" spans="1:15" x14ac:dyDescent="0.3">
      <c r="A8462" s="8" t="s">
        <v>4247</v>
      </c>
      <c r="B8462" s="8" t="s">
        <v>122</v>
      </c>
      <c r="C8462" s="8" t="s">
        <v>40</v>
      </c>
      <c r="D8462" s="8" t="s">
        <v>143</v>
      </c>
      <c r="E8462" s="9">
        <f>retail_store_sales!$H8462/retail_store_sales!$F8462</f>
        <v>38</v>
      </c>
      <c r="F8462" s="10">
        <v>1</v>
      </c>
      <c r="G8462" s="11">
        <f t="shared" si="396"/>
        <v>38</v>
      </c>
      <c r="H8462" s="12">
        <v>38</v>
      </c>
      <c r="I8462" s="8" t="s">
        <v>14</v>
      </c>
      <c r="J8462" s="8" t="s">
        <v>37</v>
      </c>
      <c r="K8462" s="13" t="str">
        <f t="shared" si="398"/>
        <v>Thursday</v>
      </c>
      <c r="L8462" s="13">
        <f>YEAR(retail_store_sales!$N8462)</f>
        <v>2022</v>
      </c>
      <c r="M8462" s="13" t="str">
        <f t="shared" si="397"/>
        <v>July</v>
      </c>
      <c r="N8462" s="14">
        <v>44749</v>
      </c>
      <c r="O8462" s="8" t="s">
        <v>12824</v>
      </c>
    </row>
    <row r="8463" spans="1:15" x14ac:dyDescent="0.3">
      <c r="A8463" s="15" t="s">
        <v>3979</v>
      </c>
      <c r="B8463" s="15" t="s">
        <v>122</v>
      </c>
      <c r="C8463" s="15" t="s">
        <v>31</v>
      </c>
      <c r="D8463" s="15" t="s">
        <v>202</v>
      </c>
      <c r="E8463" s="16">
        <f>retail_store_sales!$H8463/retail_store_sales!$F8463</f>
        <v>9.5</v>
      </c>
      <c r="F8463" s="17">
        <v>10</v>
      </c>
      <c r="G8463" s="18">
        <f t="shared" si="396"/>
        <v>9.5</v>
      </c>
      <c r="H8463" s="19">
        <v>95</v>
      </c>
      <c r="I8463" s="15" t="s">
        <v>47</v>
      </c>
      <c r="J8463" s="15" t="s">
        <v>37</v>
      </c>
      <c r="K8463" s="13" t="str">
        <f t="shared" si="398"/>
        <v>Wednesday</v>
      </c>
      <c r="L8463" s="20">
        <f>YEAR(retail_store_sales!$N8463)</f>
        <v>2022</v>
      </c>
      <c r="M8463" s="20" t="str">
        <f t="shared" si="397"/>
        <v>November</v>
      </c>
      <c r="N8463" s="21">
        <v>44881</v>
      </c>
      <c r="O8463" s="15" t="s">
        <v>12824</v>
      </c>
    </row>
    <row r="8464" spans="1:15" x14ac:dyDescent="0.3">
      <c r="A8464" s="8" t="s">
        <v>6814</v>
      </c>
      <c r="B8464" s="8" t="s">
        <v>73</v>
      </c>
      <c r="C8464" s="8" t="s">
        <v>22</v>
      </c>
      <c r="D8464" s="8" t="s">
        <v>276</v>
      </c>
      <c r="E8464" s="9">
        <f>retail_store_sales!$H8464/retail_store_sales!$F8464</f>
        <v>30.5</v>
      </c>
      <c r="F8464" s="10">
        <v>6</v>
      </c>
      <c r="G8464" s="11">
        <f t="shared" si="396"/>
        <v>30.5</v>
      </c>
      <c r="H8464" s="12">
        <v>183</v>
      </c>
      <c r="I8464" s="8" t="s">
        <v>14</v>
      </c>
      <c r="J8464" s="8" t="s">
        <v>37</v>
      </c>
      <c r="K8464" s="13" t="str">
        <f t="shared" si="398"/>
        <v>Sunday</v>
      </c>
      <c r="L8464" s="13">
        <f>YEAR(retail_store_sales!$N8464)</f>
        <v>2023</v>
      </c>
      <c r="M8464" s="13" t="str">
        <f t="shared" si="397"/>
        <v>April</v>
      </c>
      <c r="N8464" s="14">
        <v>45025</v>
      </c>
      <c r="O8464" s="8" t="s">
        <v>12824</v>
      </c>
    </row>
    <row r="8465" spans="1:15" x14ac:dyDescent="0.3">
      <c r="A8465" s="15" t="s">
        <v>6862</v>
      </c>
      <c r="B8465" s="15" t="s">
        <v>112</v>
      </c>
      <c r="C8465" s="15" t="s">
        <v>65</v>
      </c>
      <c r="D8465" s="15" t="s">
        <v>918</v>
      </c>
      <c r="E8465" s="16">
        <f>retail_store_sales!$H8465/retail_store_sales!$F8465</f>
        <v>17</v>
      </c>
      <c r="F8465" s="17">
        <v>10</v>
      </c>
      <c r="G8465" s="18">
        <f t="shared" si="396"/>
        <v>17</v>
      </c>
      <c r="H8465" s="19">
        <v>170</v>
      </c>
      <c r="I8465" s="15" t="s">
        <v>24</v>
      </c>
      <c r="J8465" s="15" t="s">
        <v>37</v>
      </c>
      <c r="K8465" s="13" t="str">
        <f t="shared" si="398"/>
        <v>Friday</v>
      </c>
      <c r="L8465" s="20">
        <f>YEAR(retail_store_sales!$N8465)</f>
        <v>2022</v>
      </c>
      <c r="M8465" s="20" t="str">
        <f t="shared" si="397"/>
        <v>September</v>
      </c>
      <c r="N8465" s="21">
        <v>44806</v>
      </c>
      <c r="O8465" s="15" t="b">
        <v>1</v>
      </c>
    </row>
    <row r="8466" spans="1:15" x14ac:dyDescent="0.3">
      <c r="A8466" s="8" t="s">
        <v>8134</v>
      </c>
      <c r="B8466" s="8" t="s">
        <v>35</v>
      </c>
      <c r="C8466" s="8" t="s">
        <v>22</v>
      </c>
      <c r="D8466" s="8" t="s">
        <v>354</v>
      </c>
      <c r="E8466" s="9">
        <f>retail_store_sales!$H8466/retail_store_sales!$F8466</f>
        <v>14</v>
      </c>
      <c r="F8466" s="10">
        <v>7</v>
      </c>
      <c r="G8466" s="11">
        <f t="shared" si="396"/>
        <v>14</v>
      </c>
      <c r="H8466" s="12">
        <v>98</v>
      </c>
      <c r="I8466" s="8" t="s">
        <v>24</v>
      </c>
      <c r="J8466" s="8" t="s">
        <v>15</v>
      </c>
      <c r="K8466" s="13" t="str">
        <f t="shared" si="398"/>
        <v>Wednesday</v>
      </c>
      <c r="L8466" s="13">
        <f>YEAR(retail_store_sales!$N8466)</f>
        <v>2024</v>
      </c>
      <c r="M8466" s="13" t="str">
        <f t="shared" si="397"/>
        <v>July</v>
      </c>
      <c r="N8466" s="14">
        <v>45483</v>
      </c>
      <c r="O8466" s="8" t="s">
        <v>12824</v>
      </c>
    </row>
    <row r="8467" spans="1:15" x14ac:dyDescent="0.3">
      <c r="A8467" s="15" t="s">
        <v>9668</v>
      </c>
      <c r="B8467" s="15" t="s">
        <v>54</v>
      </c>
      <c r="C8467" s="15" t="s">
        <v>31</v>
      </c>
      <c r="D8467" s="15" t="s">
        <v>32</v>
      </c>
      <c r="E8467" s="16">
        <f>retail_store_sales!$H8467/retail_store_sales!$F8467</f>
        <v>12.5</v>
      </c>
      <c r="F8467" s="17">
        <v>10</v>
      </c>
      <c r="G8467" s="18">
        <f t="shared" si="396"/>
        <v>12.5</v>
      </c>
      <c r="H8467" s="19">
        <v>125</v>
      </c>
      <c r="I8467" s="15" t="s">
        <v>14</v>
      </c>
      <c r="J8467" s="15" t="s">
        <v>37</v>
      </c>
      <c r="K8467" s="13" t="str">
        <f t="shared" si="398"/>
        <v>Thursday</v>
      </c>
      <c r="L8467" s="20">
        <f>YEAR(retail_store_sales!$N8467)</f>
        <v>2024</v>
      </c>
      <c r="M8467" s="20" t="str">
        <f t="shared" si="397"/>
        <v>October</v>
      </c>
      <c r="N8467" s="21">
        <v>45575</v>
      </c>
      <c r="O8467" s="15" t="b">
        <v>1</v>
      </c>
    </row>
    <row r="8468" spans="1:15" x14ac:dyDescent="0.3">
      <c r="A8468" s="8" t="s">
        <v>12625</v>
      </c>
      <c r="B8468" s="8" t="s">
        <v>115</v>
      </c>
      <c r="C8468" s="8" t="s">
        <v>129</v>
      </c>
      <c r="D8468" s="8" t="s">
        <v>138</v>
      </c>
      <c r="E8468" s="9">
        <f>retail_store_sales!$H8468/retail_store_sales!$F8468</f>
        <v>11</v>
      </c>
      <c r="F8468" s="10">
        <v>1</v>
      </c>
      <c r="G8468" s="11">
        <f t="shared" si="396"/>
        <v>11</v>
      </c>
      <c r="H8468" s="12">
        <v>11</v>
      </c>
      <c r="I8468" s="8" t="s">
        <v>24</v>
      </c>
      <c r="J8468" s="8" t="s">
        <v>15</v>
      </c>
      <c r="K8468" s="13" t="str">
        <f t="shared" si="398"/>
        <v>Tuesday</v>
      </c>
      <c r="L8468" s="13">
        <f>YEAR(retail_store_sales!$N8468)</f>
        <v>2023</v>
      </c>
      <c r="M8468" s="13" t="str">
        <f t="shared" si="397"/>
        <v>July</v>
      </c>
      <c r="N8468" s="14">
        <v>45125</v>
      </c>
      <c r="O8468" s="8" t="s">
        <v>12824</v>
      </c>
    </row>
    <row r="8469" spans="1:15" x14ac:dyDescent="0.3">
      <c r="A8469" s="15" t="s">
        <v>6090</v>
      </c>
      <c r="B8469" s="15" t="s">
        <v>62</v>
      </c>
      <c r="C8469" s="15" t="s">
        <v>22</v>
      </c>
      <c r="D8469" s="15" t="s">
        <v>586</v>
      </c>
      <c r="E8469" s="16">
        <f>retail_store_sales!$H8469/retail_store_sales!$F8469</f>
        <v>24.5</v>
      </c>
      <c r="F8469" s="17">
        <v>3</v>
      </c>
      <c r="G8469" s="18">
        <f t="shared" si="396"/>
        <v>24.5</v>
      </c>
      <c r="H8469" s="19">
        <v>73.5</v>
      </c>
      <c r="I8469" s="15" t="s">
        <v>14</v>
      </c>
      <c r="J8469" s="15" t="s">
        <v>37</v>
      </c>
      <c r="K8469" s="13" t="str">
        <f t="shared" si="398"/>
        <v>Sunday</v>
      </c>
      <c r="L8469" s="20">
        <f>YEAR(retail_store_sales!$N8469)</f>
        <v>2022</v>
      </c>
      <c r="M8469" s="20" t="str">
        <f t="shared" si="397"/>
        <v>July</v>
      </c>
      <c r="N8469" s="21">
        <v>44766</v>
      </c>
      <c r="O8469" s="15" t="b">
        <v>1</v>
      </c>
    </row>
    <row r="8470" spans="1:15" x14ac:dyDescent="0.3">
      <c r="A8470" s="8" t="s">
        <v>6570</v>
      </c>
      <c r="B8470" s="8" t="s">
        <v>167</v>
      </c>
      <c r="C8470" s="8" t="s">
        <v>18</v>
      </c>
      <c r="D8470" s="8" t="s">
        <v>19</v>
      </c>
      <c r="E8470" s="9">
        <f>retail_store_sales!$H8470/retail_store_sales!$F8470</f>
        <v>29</v>
      </c>
      <c r="F8470" s="10">
        <v>5</v>
      </c>
      <c r="G8470" s="11">
        <f t="shared" si="396"/>
        <v>29</v>
      </c>
      <c r="H8470" s="12">
        <v>145</v>
      </c>
      <c r="I8470" s="8" t="s">
        <v>14</v>
      </c>
      <c r="J8470" s="8" t="s">
        <v>37</v>
      </c>
      <c r="K8470" s="13" t="str">
        <f t="shared" si="398"/>
        <v>Tuesday</v>
      </c>
      <c r="L8470" s="13">
        <f>YEAR(retail_store_sales!$N8470)</f>
        <v>2022</v>
      </c>
      <c r="M8470" s="13" t="str">
        <f t="shared" si="397"/>
        <v>June</v>
      </c>
      <c r="N8470" s="14">
        <v>44719</v>
      </c>
      <c r="O8470" s="8" t="b">
        <v>0</v>
      </c>
    </row>
    <row r="8471" spans="1:15" x14ac:dyDescent="0.3">
      <c r="A8471" s="15" t="s">
        <v>4054</v>
      </c>
      <c r="B8471" s="15" t="s">
        <v>45</v>
      </c>
      <c r="C8471" s="15" t="s">
        <v>31</v>
      </c>
      <c r="D8471" s="15" t="s">
        <v>12823</v>
      </c>
      <c r="E8471" s="16">
        <v>0</v>
      </c>
      <c r="F8471" s="17">
        <v>0</v>
      </c>
      <c r="G8471" s="18">
        <f t="shared" si="396"/>
        <v>0</v>
      </c>
      <c r="H8471" s="19">
        <v>0</v>
      </c>
      <c r="I8471" s="15" t="s">
        <v>14</v>
      </c>
      <c r="J8471" s="15" t="s">
        <v>37</v>
      </c>
      <c r="K8471" s="13" t="str">
        <f t="shared" si="398"/>
        <v>Wednesday</v>
      </c>
      <c r="L8471" s="20">
        <f>YEAR(retail_store_sales!$N8471)</f>
        <v>2022</v>
      </c>
      <c r="M8471" s="20" t="str">
        <f t="shared" si="397"/>
        <v>July</v>
      </c>
      <c r="N8471" s="21">
        <v>44762</v>
      </c>
      <c r="O8471" s="15" t="b">
        <v>1</v>
      </c>
    </row>
    <row r="8472" spans="1:15" x14ac:dyDescent="0.3">
      <c r="A8472" s="8" t="s">
        <v>1165</v>
      </c>
      <c r="B8472" s="8" t="s">
        <v>68</v>
      </c>
      <c r="C8472" s="8" t="s">
        <v>65</v>
      </c>
      <c r="D8472" s="8" t="s">
        <v>463</v>
      </c>
      <c r="E8472" s="9">
        <f>retail_store_sales!$H8472/retail_store_sales!$F8472</f>
        <v>11</v>
      </c>
      <c r="F8472" s="10">
        <v>8</v>
      </c>
      <c r="G8472" s="11">
        <f t="shared" si="396"/>
        <v>11</v>
      </c>
      <c r="H8472" s="12">
        <v>88</v>
      </c>
      <c r="I8472" s="8" t="s">
        <v>47</v>
      </c>
      <c r="J8472" s="8" t="s">
        <v>15</v>
      </c>
      <c r="K8472" s="13" t="str">
        <f t="shared" si="398"/>
        <v>Saturday</v>
      </c>
      <c r="L8472" s="13">
        <f>YEAR(retail_store_sales!$N8472)</f>
        <v>2022</v>
      </c>
      <c r="M8472" s="13" t="str">
        <f t="shared" si="397"/>
        <v>July</v>
      </c>
      <c r="N8472" s="14">
        <v>44765</v>
      </c>
      <c r="O8472" s="8" t="b">
        <v>1</v>
      </c>
    </row>
    <row r="8473" spans="1:15" x14ac:dyDescent="0.3">
      <c r="A8473" s="15" t="s">
        <v>1605</v>
      </c>
      <c r="B8473" s="15" t="s">
        <v>122</v>
      </c>
      <c r="C8473" s="15" t="s">
        <v>12</v>
      </c>
      <c r="D8473" s="15" t="s">
        <v>60</v>
      </c>
      <c r="E8473" s="16">
        <f>retail_store_sales!$H8473/retail_store_sales!$F8473</f>
        <v>29</v>
      </c>
      <c r="F8473" s="17">
        <v>9</v>
      </c>
      <c r="G8473" s="18">
        <f t="shared" si="396"/>
        <v>29</v>
      </c>
      <c r="H8473" s="19">
        <v>261</v>
      </c>
      <c r="I8473" s="15" t="s">
        <v>14</v>
      </c>
      <c r="J8473" s="15" t="s">
        <v>37</v>
      </c>
      <c r="K8473" s="13" t="str">
        <f t="shared" si="398"/>
        <v>Friday</v>
      </c>
      <c r="L8473" s="20">
        <f>YEAR(retail_store_sales!$N8473)</f>
        <v>2023</v>
      </c>
      <c r="M8473" s="20" t="str">
        <f t="shared" si="397"/>
        <v>February</v>
      </c>
      <c r="N8473" s="21">
        <v>44967</v>
      </c>
      <c r="O8473" s="15" t="s">
        <v>12824</v>
      </c>
    </row>
    <row r="8474" spans="1:15" x14ac:dyDescent="0.3">
      <c r="A8474" s="8" t="s">
        <v>4694</v>
      </c>
      <c r="B8474" s="8" t="s">
        <v>107</v>
      </c>
      <c r="C8474" s="8" t="s">
        <v>65</v>
      </c>
      <c r="D8474" s="8" t="s">
        <v>345</v>
      </c>
      <c r="E8474" s="9">
        <f>retail_store_sales!$H8474/retail_store_sales!$F8474</f>
        <v>33.5</v>
      </c>
      <c r="F8474" s="10">
        <v>3</v>
      </c>
      <c r="G8474" s="11">
        <f t="shared" si="396"/>
        <v>33.5</v>
      </c>
      <c r="H8474" s="12">
        <v>100.5</v>
      </c>
      <c r="I8474" s="8" t="s">
        <v>14</v>
      </c>
      <c r="J8474" s="8" t="s">
        <v>37</v>
      </c>
      <c r="K8474" s="13" t="str">
        <f t="shared" si="398"/>
        <v>Saturday</v>
      </c>
      <c r="L8474" s="13">
        <f>YEAR(retail_store_sales!$N8474)</f>
        <v>2024</v>
      </c>
      <c r="M8474" s="13" t="str">
        <f t="shared" si="397"/>
        <v>November</v>
      </c>
      <c r="N8474" s="14">
        <v>45612</v>
      </c>
      <c r="O8474" s="8" t="b">
        <v>1</v>
      </c>
    </row>
    <row r="8475" spans="1:15" x14ac:dyDescent="0.3">
      <c r="A8475" s="15" t="s">
        <v>10147</v>
      </c>
      <c r="B8475" s="15" t="s">
        <v>122</v>
      </c>
      <c r="C8475" s="15" t="s">
        <v>22</v>
      </c>
      <c r="D8475" s="15" t="s">
        <v>937</v>
      </c>
      <c r="E8475" s="16">
        <f>retail_store_sales!$H8475/retail_store_sales!$F8475</f>
        <v>20</v>
      </c>
      <c r="F8475" s="17">
        <v>2</v>
      </c>
      <c r="G8475" s="18">
        <f t="shared" si="396"/>
        <v>20</v>
      </c>
      <c r="H8475" s="19">
        <v>40</v>
      </c>
      <c r="I8475" s="15" t="s">
        <v>24</v>
      </c>
      <c r="J8475" s="15" t="s">
        <v>37</v>
      </c>
      <c r="K8475" s="13" t="str">
        <f t="shared" si="398"/>
        <v>Monday</v>
      </c>
      <c r="L8475" s="20">
        <f>YEAR(retail_store_sales!$N8475)</f>
        <v>2022</v>
      </c>
      <c r="M8475" s="20" t="str">
        <f t="shared" si="397"/>
        <v>March</v>
      </c>
      <c r="N8475" s="21">
        <v>44641</v>
      </c>
      <c r="O8475" s="15" t="b">
        <v>1</v>
      </c>
    </row>
    <row r="8476" spans="1:15" x14ac:dyDescent="0.3">
      <c r="A8476" s="8" t="s">
        <v>9674</v>
      </c>
      <c r="B8476" s="8" t="s">
        <v>68</v>
      </c>
      <c r="C8476" s="8" t="s">
        <v>27</v>
      </c>
      <c r="D8476" s="8" t="s">
        <v>569</v>
      </c>
      <c r="E8476" s="9">
        <f>retail_store_sales!$H8476/retail_store_sales!$F8476</f>
        <v>29</v>
      </c>
      <c r="F8476" s="10">
        <v>4</v>
      </c>
      <c r="G8476" s="11">
        <f t="shared" si="396"/>
        <v>29</v>
      </c>
      <c r="H8476" s="12">
        <v>116</v>
      </c>
      <c r="I8476" s="8" t="s">
        <v>14</v>
      </c>
      <c r="J8476" s="8" t="s">
        <v>15</v>
      </c>
      <c r="K8476" s="13" t="str">
        <f t="shared" si="398"/>
        <v>Monday</v>
      </c>
      <c r="L8476" s="13">
        <f>YEAR(retail_store_sales!$N8476)</f>
        <v>2024</v>
      </c>
      <c r="M8476" s="13" t="str">
        <f t="shared" si="397"/>
        <v>July</v>
      </c>
      <c r="N8476" s="14">
        <v>45488</v>
      </c>
      <c r="O8476" s="8" t="s">
        <v>12824</v>
      </c>
    </row>
    <row r="8477" spans="1:15" x14ac:dyDescent="0.3">
      <c r="A8477" s="15" t="s">
        <v>8161</v>
      </c>
      <c r="B8477" s="15" t="s">
        <v>26</v>
      </c>
      <c r="C8477" s="15" t="s">
        <v>129</v>
      </c>
      <c r="D8477" s="15" t="s">
        <v>360</v>
      </c>
      <c r="E8477" s="16">
        <f>retail_store_sales!$H8477/retail_store_sales!$F8477</f>
        <v>32</v>
      </c>
      <c r="F8477" s="17">
        <v>8</v>
      </c>
      <c r="G8477" s="18">
        <f t="shared" si="396"/>
        <v>32</v>
      </c>
      <c r="H8477" s="19">
        <v>256</v>
      </c>
      <c r="I8477" s="15" t="s">
        <v>14</v>
      </c>
      <c r="J8477" s="15" t="s">
        <v>15</v>
      </c>
      <c r="K8477" s="13" t="str">
        <f t="shared" si="398"/>
        <v>Friday</v>
      </c>
      <c r="L8477" s="20">
        <f>YEAR(retail_store_sales!$N8477)</f>
        <v>2024</v>
      </c>
      <c r="M8477" s="20" t="str">
        <f t="shared" si="397"/>
        <v>December</v>
      </c>
      <c r="N8477" s="21">
        <v>45653</v>
      </c>
      <c r="O8477" s="15" t="b">
        <v>0</v>
      </c>
    </row>
    <row r="8478" spans="1:15" x14ac:dyDescent="0.3">
      <c r="A8478" s="8" t="s">
        <v>6890</v>
      </c>
      <c r="B8478" s="8" t="s">
        <v>39</v>
      </c>
      <c r="C8478" s="8" t="s">
        <v>31</v>
      </c>
      <c r="D8478" s="8" t="s">
        <v>481</v>
      </c>
      <c r="E8478" s="9">
        <f>retail_store_sales!$H8478/retail_store_sales!$F8478</f>
        <v>23</v>
      </c>
      <c r="F8478" s="10">
        <v>3</v>
      </c>
      <c r="G8478" s="11">
        <f t="shared" si="396"/>
        <v>23</v>
      </c>
      <c r="H8478" s="12">
        <v>69</v>
      </c>
      <c r="I8478" s="8" t="s">
        <v>47</v>
      </c>
      <c r="J8478" s="8" t="s">
        <v>37</v>
      </c>
      <c r="K8478" s="13" t="str">
        <f t="shared" si="398"/>
        <v>Tuesday</v>
      </c>
      <c r="L8478" s="13">
        <f>YEAR(retail_store_sales!$N8478)</f>
        <v>2022</v>
      </c>
      <c r="M8478" s="13" t="str">
        <f t="shared" si="397"/>
        <v>October</v>
      </c>
      <c r="N8478" s="14">
        <v>44845</v>
      </c>
      <c r="O8478" s="8" t="s">
        <v>12824</v>
      </c>
    </row>
    <row r="8479" spans="1:15" x14ac:dyDescent="0.3">
      <c r="A8479" s="15" t="s">
        <v>4925</v>
      </c>
      <c r="B8479" s="15" t="s">
        <v>107</v>
      </c>
      <c r="C8479" s="15" t="s">
        <v>40</v>
      </c>
      <c r="D8479" s="15" t="s">
        <v>86</v>
      </c>
      <c r="E8479" s="16">
        <f>retail_store_sales!$H8479/retail_store_sales!$F8479</f>
        <v>41</v>
      </c>
      <c r="F8479" s="17">
        <v>9</v>
      </c>
      <c r="G8479" s="18">
        <f t="shared" si="396"/>
        <v>41</v>
      </c>
      <c r="H8479" s="19">
        <v>369</v>
      </c>
      <c r="I8479" s="15" t="s">
        <v>24</v>
      </c>
      <c r="J8479" s="15" t="s">
        <v>37</v>
      </c>
      <c r="K8479" s="13" t="str">
        <f t="shared" si="398"/>
        <v>Saturday</v>
      </c>
      <c r="L8479" s="20">
        <f>YEAR(retail_store_sales!$N8479)</f>
        <v>2022</v>
      </c>
      <c r="M8479" s="20" t="str">
        <f t="shared" si="397"/>
        <v>April</v>
      </c>
      <c r="N8479" s="21">
        <v>44674</v>
      </c>
      <c r="O8479" s="15" t="s">
        <v>12824</v>
      </c>
    </row>
    <row r="8480" spans="1:15" x14ac:dyDescent="0.3">
      <c r="A8480" s="8" t="s">
        <v>5479</v>
      </c>
      <c r="B8480" s="8" t="s">
        <v>35</v>
      </c>
      <c r="C8480" s="8" t="s">
        <v>129</v>
      </c>
      <c r="D8480" s="8" t="s">
        <v>360</v>
      </c>
      <c r="E8480" s="9">
        <f>retail_store_sales!$H8480/retail_store_sales!$F8480</f>
        <v>32</v>
      </c>
      <c r="F8480" s="10">
        <v>4</v>
      </c>
      <c r="G8480" s="11">
        <f t="shared" si="396"/>
        <v>32</v>
      </c>
      <c r="H8480" s="12">
        <v>128</v>
      </c>
      <c r="I8480" s="8" t="s">
        <v>14</v>
      </c>
      <c r="J8480" s="8" t="s">
        <v>15</v>
      </c>
      <c r="K8480" s="13" t="str">
        <f t="shared" si="398"/>
        <v>Monday</v>
      </c>
      <c r="L8480" s="13">
        <f>YEAR(retail_store_sales!$N8480)</f>
        <v>2023</v>
      </c>
      <c r="M8480" s="13" t="str">
        <f t="shared" si="397"/>
        <v>January</v>
      </c>
      <c r="N8480" s="14">
        <v>44935</v>
      </c>
      <c r="O8480" s="8" t="b">
        <v>1</v>
      </c>
    </row>
    <row r="8481" spans="1:15" x14ac:dyDescent="0.3">
      <c r="A8481" s="15" t="s">
        <v>2433</v>
      </c>
      <c r="B8481" s="15" t="s">
        <v>17</v>
      </c>
      <c r="C8481" s="15" t="s">
        <v>129</v>
      </c>
      <c r="D8481" s="15" t="s">
        <v>743</v>
      </c>
      <c r="E8481" s="16">
        <f>retail_store_sales!$H8481/retail_store_sales!$F8481</f>
        <v>38</v>
      </c>
      <c r="F8481" s="17">
        <v>8</v>
      </c>
      <c r="G8481" s="18">
        <f t="shared" si="396"/>
        <v>38</v>
      </c>
      <c r="H8481" s="19">
        <v>304</v>
      </c>
      <c r="I8481" s="15" t="s">
        <v>14</v>
      </c>
      <c r="J8481" s="15" t="s">
        <v>15</v>
      </c>
      <c r="K8481" s="13" t="str">
        <f t="shared" si="398"/>
        <v>Thursday</v>
      </c>
      <c r="L8481" s="20">
        <f>YEAR(retail_store_sales!$N8481)</f>
        <v>2023</v>
      </c>
      <c r="M8481" s="20" t="str">
        <f t="shared" si="397"/>
        <v>April</v>
      </c>
      <c r="N8481" s="21">
        <v>45022</v>
      </c>
      <c r="O8481" s="15" t="b">
        <v>0</v>
      </c>
    </row>
    <row r="8482" spans="1:15" x14ac:dyDescent="0.3">
      <c r="A8482" s="8" t="s">
        <v>7803</v>
      </c>
      <c r="B8482" s="8" t="s">
        <v>99</v>
      </c>
      <c r="C8482" s="8" t="s">
        <v>27</v>
      </c>
      <c r="D8482" s="8" t="s">
        <v>103</v>
      </c>
      <c r="E8482" s="9">
        <f>retail_store_sales!$H8482/retail_store_sales!$F8482</f>
        <v>41</v>
      </c>
      <c r="F8482" s="10">
        <v>8</v>
      </c>
      <c r="G8482" s="11">
        <f t="shared" si="396"/>
        <v>41</v>
      </c>
      <c r="H8482" s="12">
        <v>328</v>
      </c>
      <c r="I8482" s="8" t="s">
        <v>24</v>
      </c>
      <c r="J8482" s="8" t="s">
        <v>37</v>
      </c>
      <c r="K8482" s="13" t="str">
        <f t="shared" si="398"/>
        <v>Sunday</v>
      </c>
      <c r="L8482" s="13">
        <f>YEAR(retail_store_sales!$N8482)</f>
        <v>2024</v>
      </c>
      <c r="M8482" s="13" t="str">
        <f t="shared" si="397"/>
        <v>July</v>
      </c>
      <c r="N8482" s="14">
        <v>45480</v>
      </c>
      <c r="O8482" s="8" t="b">
        <v>0</v>
      </c>
    </row>
    <row r="8483" spans="1:15" x14ac:dyDescent="0.3">
      <c r="A8483" s="15" t="s">
        <v>6241</v>
      </c>
      <c r="B8483" s="15" t="s">
        <v>79</v>
      </c>
      <c r="C8483" s="15" t="s">
        <v>12</v>
      </c>
      <c r="D8483" s="15" t="s">
        <v>1413</v>
      </c>
      <c r="E8483" s="16">
        <f>retail_store_sales!$H8483/retail_store_sales!$F8483</f>
        <v>8</v>
      </c>
      <c r="F8483" s="17">
        <v>1</v>
      </c>
      <c r="G8483" s="18">
        <f t="shared" si="396"/>
        <v>8</v>
      </c>
      <c r="H8483" s="19">
        <v>8</v>
      </c>
      <c r="I8483" s="15" t="s">
        <v>14</v>
      </c>
      <c r="J8483" s="15" t="s">
        <v>37</v>
      </c>
      <c r="K8483" s="13" t="str">
        <f t="shared" si="398"/>
        <v>Monday</v>
      </c>
      <c r="L8483" s="20">
        <f>YEAR(retail_store_sales!$N8483)</f>
        <v>2023</v>
      </c>
      <c r="M8483" s="20" t="str">
        <f t="shared" si="397"/>
        <v>October</v>
      </c>
      <c r="N8483" s="21">
        <v>45222</v>
      </c>
      <c r="O8483" s="15" t="b">
        <v>1</v>
      </c>
    </row>
    <row r="8484" spans="1:15" x14ac:dyDescent="0.3">
      <c r="A8484" s="8" t="s">
        <v>8113</v>
      </c>
      <c r="B8484" s="8" t="s">
        <v>73</v>
      </c>
      <c r="C8484" s="8" t="s">
        <v>129</v>
      </c>
      <c r="D8484" s="8" t="s">
        <v>426</v>
      </c>
      <c r="E8484" s="9">
        <f>retail_store_sales!$H8484/retail_store_sales!$F8484</f>
        <v>17</v>
      </c>
      <c r="F8484" s="10">
        <v>2</v>
      </c>
      <c r="G8484" s="11">
        <f t="shared" si="396"/>
        <v>17</v>
      </c>
      <c r="H8484" s="12">
        <v>34</v>
      </c>
      <c r="I8484" s="8" t="s">
        <v>14</v>
      </c>
      <c r="J8484" s="8" t="s">
        <v>15</v>
      </c>
      <c r="K8484" s="13" t="str">
        <f t="shared" si="398"/>
        <v>Tuesday</v>
      </c>
      <c r="L8484" s="13">
        <f>YEAR(retail_store_sales!$N8484)</f>
        <v>2024</v>
      </c>
      <c r="M8484" s="13" t="str">
        <f t="shared" si="397"/>
        <v>September</v>
      </c>
      <c r="N8484" s="14">
        <v>45545</v>
      </c>
      <c r="O8484" s="8" t="s">
        <v>12824</v>
      </c>
    </row>
    <row r="8485" spans="1:15" x14ac:dyDescent="0.3">
      <c r="A8485" s="15" t="s">
        <v>1464</v>
      </c>
      <c r="B8485" s="15" t="s">
        <v>97</v>
      </c>
      <c r="C8485" s="15" t="s">
        <v>40</v>
      </c>
      <c r="D8485" s="15" t="s">
        <v>593</v>
      </c>
      <c r="E8485" s="16">
        <f>retail_store_sales!$H8485/retail_store_sales!$F8485</f>
        <v>33.5</v>
      </c>
      <c r="F8485" s="17">
        <v>1</v>
      </c>
      <c r="G8485" s="18">
        <f t="shared" si="396"/>
        <v>33.5</v>
      </c>
      <c r="H8485" s="19">
        <v>33.5</v>
      </c>
      <c r="I8485" s="15" t="s">
        <v>14</v>
      </c>
      <c r="J8485" s="15" t="s">
        <v>15</v>
      </c>
      <c r="K8485" s="13" t="str">
        <f t="shared" si="398"/>
        <v>Tuesday</v>
      </c>
      <c r="L8485" s="20">
        <f>YEAR(retail_store_sales!$N8485)</f>
        <v>2023</v>
      </c>
      <c r="M8485" s="20" t="str">
        <f t="shared" si="397"/>
        <v>November</v>
      </c>
      <c r="N8485" s="21">
        <v>45237</v>
      </c>
      <c r="O8485" s="15" t="b">
        <v>1</v>
      </c>
    </row>
    <row r="8486" spans="1:15" x14ac:dyDescent="0.3">
      <c r="A8486" s="8" t="s">
        <v>6839</v>
      </c>
      <c r="B8486" s="8" t="s">
        <v>62</v>
      </c>
      <c r="C8486" s="8" t="s">
        <v>12</v>
      </c>
      <c r="D8486" s="8" t="s">
        <v>502</v>
      </c>
      <c r="E8486" s="9">
        <f>retail_store_sales!$H8486/retail_store_sales!$F8486</f>
        <v>33.5</v>
      </c>
      <c r="F8486" s="10">
        <v>1</v>
      </c>
      <c r="G8486" s="11">
        <f t="shared" si="396"/>
        <v>33.5</v>
      </c>
      <c r="H8486" s="12">
        <v>33.5</v>
      </c>
      <c r="I8486" s="8" t="s">
        <v>14</v>
      </c>
      <c r="J8486" s="8" t="s">
        <v>37</v>
      </c>
      <c r="K8486" s="13" t="str">
        <f t="shared" si="398"/>
        <v>Wednesday</v>
      </c>
      <c r="L8486" s="13">
        <f>YEAR(retail_store_sales!$N8486)</f>
        <v>2023</v>
      </c>
      <c r="M8486" s="13" t="str">
        <f t="shared" si="397"/>
        <v>May</v>
      </c>
      <c r="N8486" s="14">
        <v>45070</v>
      </c>
      <c r="O8486" s="8" t="b">
        <v>0</v>
      </c>
    </row>
    <row r="8487" spans="1:15" x14ac:dyDescent="0.3">
      <c r="A8487" s="15" t="s">
        <v>3781</v>
      </c>
      <c r="B8487" s="15" t="s">
        <v>88</v>
      </c>
      <c r="C8487" s="15" t="s">
        <v>65</v>
      </c>
      <c r="D8487" s="15" t="s">
        <v>419</v>
      </c>
      <c r="E8487" s="16">
        <f>retail_store_sales!$H8487/retail_store_sales!$F8487</f>
        <v>41</v>
      </c>
      <c r="F8487" s="17">
        <v>8</v>
      </c>
      <c r="G8487" s="18">
        <f t="shared" si="396"/>
        <v>41</v>
      </c>
      <c r="H8487" s="19">
        <v>328</v>
      </c>
      <c r="I8487" s="15" t="s">
        <v>47</v>
      </c>
      <c r="J8487" s="15" t="s">
        <v>15</v>
      </c>
      <c r="K8487" s="13" t="str">
        <f t="shared" si="398"/>
        <v>Wednesday</v>
      </c>
      <c r="L8487" s="20">
        <f>YEAR(retail_store_sales!$N8487)</f>
        <v>2022</v>
      </c>
      <c r="M8487" s="20" t="str">
        <f t="shared" si="397"/>
        <v>May</v>
      </c>
      <c r="N8487" s="21">
        <v>44685</v>
      </c>
      <c r="O8487" s="15" t="b">
        <v>0</v>
      </c>
    </row>
    <row r="8488" spans="1:15" x14ac:dyDescent="0.3">
      <c r="A8488" s="8" t="s">
        <v>7801</v>
      </c>
      <c r="B8488" s="8" t="s">
        <v>26</v>
      </c>
      <c r="C8488" s="8" t="s">
        <v>129</v>
      </c>
      <c r="D8488" s="8" t="s">
        <v>360</v>
      </c>
      <c r="E8488" s="9">
        <f>retail_store_sales!$H8488/retail_store_sales!$F8488</f>
        <v>32</v>
      </c>
      <c r="F8488" s="10">
        <v>1</v>
      </c>
      <c r="G8488" s="11">
        <f t="shared" si="396"/>
        <v>32</v>
      </c>
      <c r="H8488" s="12">
        <v>32</v>
      </c>
      <c r="I8488" s="8" t="s">
        <v>24</v>
      </c>
      <c r="J8488" s="8" t="s">
        <v>37</v>
      </c>
      <c r="K8488" s="13" t="str">
        <f t="shared" si="398"/>
        <v>Tuesday</v>
      </c>
      <c r="L8488" s="13">
        <f>YEAR(retail_store_sales!$N8488)</f>
        <v>2024</v>
      </c>
      <c r="M8488" s="13" t="str">
        <f t="shared" si="397"/>
        <v>September</v>
      </c>
      <c r="N8488" s="14">
        <v>45559</v>
      </c>
      <c r="O8488" s="8" t="s">
        <v>12824</v>
      </c>
    </row>
    <row r="8489" spans="1:15" x14ac:dyDescent="0.3">
      <c r="A8489" s="15" t="s">
        <v>11345</v>
      </c>
      <c r="B8489" s="15" t="s">
        <v>11</v>
      </c>
      <c r="C8489" s="15" t="s">
        <v>18</v>
      </c>
      <c r="D8489" s="15" t="s">
        <v>870</v>
      </c>
      <c r="E8489" s="16">
        <f>retail_store_sales!$H8489/retail_store_sales!$F8489</f>
        <v>33.5</v>
      </c>
      <c r="F8489" s="17">
        <v>8</v>
      </c>
      <c r="G8489" s="18">
        <f t="shared" si="396"/>
        <v>33.5</v>
      </c>
      <c r="H8489" s="19">
        <v>268</v>
      </c>
      <c r="I8489" s="15" t="s">
        <v>47</v>
      </c>
      <c r="J8489" s="15" t="s">
        <v>37</v>
      </c>
      <c r="K8489" s="13" t="str">
        <f t="shared" si="398"/>
        <v>Sunday</v>
      </c>
      <c r="L8489" s="20">
        <f>YEAR(retail_store_sales!$N8489)</f>
        <v>2023</v>
      </c>
      <c r="M8489" s="20" t="str">
        <f t="shared" si="397"/>
        <v>October</v>
      </c>
      <c r="N8489" s="21">
        <v>45214</v>
      </c>
      <c r="O8489" s="15" t="s">
        <v>12824</v>
      </c>
    </row>
    <row r="8490" spans="1:15" x14ac:dyDescent="0.3">
      <c r="A8490" s="8" t="s">
        <v>4997</v>
      </c>
      <c r="B8490" s="8" t="s">
        <v>99</v>
      </c>
      <c r="C8490" s="8" t="s">
        <v>129</v>
      </c>
      <c r="D8490" s="8" t="s">
        <v>224</v>
      </c>
      <c r="E8490" s="9">
        <f>retail_store_sales!$H8490/retail_store_sales!$F8490</f>
        <v>41</v>
      </c>
      <c r="F8490" s="10">
        <v>8</v>
      </c>
      <c r="G8490" s="11">
        <f t="shared" si="396"/>
        <v>41</v>
      </c>
      <c r="H8490" s="12">
        <v>328</v>
      </c>
      <c r="I8490" s="8" t="s">
        <v>24</v>
      </c>
      <c r="J8490" s="8" t="s">
        <v>15</v>
      </c>
      <c r="K8490" s="13" t="str">
        <f t="shared" si="398"/>
        <v>Tuesday</v>
      </c>
      <c r="L8490" s="13">
        <f>YEAR(retail_store_sales!$N8490)</f>
        <v>2024</v>
      </c>
      <c r="M8490" s="13" t="str">
        <f t="shared" si="397"/>
        <v>April</v>
      </c>
      <c r="N8490" s="14">
        <v>45391</v>
      </c>
      <c r="O8490" s="8" t="b">
        <v>0</v>
      </c>
    </row>
    <row r="8491" spans="1:15" x14ac:dyDescent="0.3">
      <c r="A8491" s="15" t="s">
        <v>9624</v>
      </c>
      <c r="B8491" s="15" t="s">
        <v>54</v>
      </c>
      <c r="C8491" s="15" t="s">
        <v>22</v>
      </c>
      <c r="D8491" s="15" t="s">
        <v>354</v>
      </c>
      <c r="E8491" s="16">
        <f>retail_store_sales!$H8491/retail_store_sales!$F8491</f>
        <v>14</v>
      </c>
      <c r="F8491" s="17">
        <v>2</v>
      </c>
      <c r="G8491" s="18">
        <f t="shared" si="396"/>
        <v>14</v>
      </c>
      <c r="H8491" s="19">
        <v>28</v>
      </c>
      <c r="I8491" s="15" t="s">
        <v>24</v>
      </c>
      <c r="J8491" s="15" t="s">
        <v>15</v>
      </c>
      <c r="K8491" s="13" t="str">
        <f t="shared" si="398"/>
        <v>Sunday</v>
      </c>
      <c r="L8491" s="20">
        <f>YEAR(retail_store_sales!$N8491)</f>
        <v>2023</v>
      </c>
      <c r="M8491" s="20" t="str">
        <f t="shared" si="397"/>
        <v>February</v>
      </c>
      <c r="N8491" s="21">
        <v>44983</v>
      </c>
      <c r="O8491" s="15" t="b">
        <v>0</v>
      </c>
    </row>
    <row r="8492" spans="1:15" x14ac:dyDescent="0.3">
      <c r="A8492" s="8" t="s">
        <v>9240</v>
      </c>
      <c r="B8492" s="8" t="s">
        <v>99</v>
      </c>
      <c r="C8492" s="8" t="s">
        <v>12</v>
      </c>
      <c r="D8492" s="8" t="s">
        <v>221</v>
      </c>
      <c r="E8492" s="9">
        <f>retail_store_sales!$H8492/retail_store_sales!$F8492</f>
        <v>27.5</v>
      </c>
      <c r="F8492" s="10">
        <v>7</v>
      </c>
      <c r="G8492" s="11">
        <f t="shared" si="396"/>
        <v>27.5</v>
      </c>
      <c r="H8492" s="12">
        <v>192.5</v>
      </c>
      <c r="I8492" s="8" t="s">
        <v>47</v>
      </c>
      <c r="J8492" s="8" t="s">
        <v>37</v>
      </c>
      <c r="K8492" s="13" t="str">
        <f t="shared" si="398"/>
        <v>Friday</v>
      </c>
      <c r="L8492" s="13">
        <f>YEAR(retail_store_sales!$N8492)</f>
        <v>2024</v>
      </c>
      <c r="M8492" s="13" t="str">
        <f t="shared" si="397"/>
        <v>June</v>
      </c>
      <c r="N8492" s="14">
        <v>45471</v>
      </c>
      <c r="O8492" s="8" t="s">
        <v>12824</v>
      </c>
    </row>
    <row r="8493" spans="1:15" x14ac:dyDescent="0.3">
      <c r="A8493" s="15" t="s">
        <v>2871</v>
      </c>
      <c r="B8493" s="15" t="s">
        <v>39</v>
      </c>
      <c r="C8493" s="15" t="s">
        <v>31</v>
      </c>
      <c r="D8493" s="15" t="s">
        <v>408</v>
      </c>
      <c r="E8493" s="16">
        <f>retail_store_sales!$H8493/retail_store_sales!$F8493</f>
        <v>11</v>
      </c>
      <c r="F8493" s="17">
        <v>10</v>
      </c>
      <c r="G8493" s="18">
        <f t="shared" si="396"/>
        <v>11</v>
      </c>
      <c r="H8493" s="19">
        <v>110</v>
      </c>
      <c r="I8493" s="15" t="s">
        <v>47</v>
      </c>
      <c r="J8493" s="15" t="s">
        <v>15</v>
      </c>
      <c r="K8493" s="13" t="str">
        <f t="shared" si="398"/>
        <v>Saturday</v>
      </c>
      <c r="L8493" s="20">
        <f>YEAR(retail_store_sales!$N8493)</f>
        <v>2022</v>
      </c>
      <c r="M8493" s="20" t="str">
        <f t="shared" si="397"/>
        <v>August</v>
      </c>
      <c r="N8493" s="21">
        <v>44786</v>
      </c>
      <c r="O8493" s="15" t="b">
        <v>1</v>
      </c>
    </row>
    <row r="8494" spans="1:15" x14ac:dyDescent="0.3">
      <c r="A8494" s="8" t="s">
        <v>783</v>
      </c>
      <c r="B8494" s="8" t="s">
        <v>115</v>
      </c>
      <c r="C8494" s="8" t="s">
        <v>27</v>
      </c>
      <c r="D8494" s="8" t="s">
        <v>12823</v>
      </c>
      <c r="E8494" s="9">
        <f>retail_store_sales!$H8494/retail_store_sales!$F8494</f>
        <v>33.5</v>
      </c>
      <c r="F8494" s="10">
        <v>1</v>
      </c>
      <c r="G8494" s="11">
        <f t="shared" si="396"/>
        <v>33.5</v>
      </c>
      <c r="H8494" s="12">
        <v>33.5</v>
      </c>
      <c r="I8494" s="8" t="s">
        <v>47</v>
      </c>
      <c r="J8494" s="8" t="s">
        <v>37</v>
      </c>
      <c r="K8494" s="13" t="str">
        <f t="shared" si="398"/>
        <v>Thursday</v>
      </c>
      <c r="L8494" s="13">
        <f>YEAR(retail_store_sales!$N8494)</f>
        <v>2024</v>
      </c>
      <c r="M8494" s="13" t="str">
        <f t="shared" si="397"/>
        <v>October</v>
      </c>
      <c r="N8494" s="14">
        <v>45589</v>
      </c>
      <c r="O8494" s="8" t="b">
        <v>1</v>
      </c>
    </row>
    <row r="8495" spans="1:15" x14ac:dyDescent="0.3">
      <c r="A8495" s="15" t="s">
        <v>890</v>
      </c>
      <c r="B8495" s="15" t="s">
        <v>115</v>
      </c>
      <c r="C8495" s="15" t="s">
        <v>129</v>
      </c>
      <c r="D8495" s="15" t="s">
        <v>182</v>
      </c>
      <c r="E8495" s="16">
        <f>retail_store_sales!$H8495/retail_store_sales!$F8495</f>
        <v>33.5</v>
      </c>
      <c r="F8495" s="17">
        <v>5</v>
      </c>
      <c r="G8495" s="18">
        <f t="shared" si="396"/>
        <v>33.5</v>
      </c>
      <c r="H8495" s="19">
        <v>167.5</v>
      </c>
      <c r="I8495" s="15" t="s">
        <v>47</v>
      </c>
      <c r="J8495" s="15" t="s">
        <v>37</v>
      </c>
      <c r="K8495" s="13" t="str">
        <f t="shared" si="398"/>
        <v>Saturday</v>
      </c>
      <c r="L8495" s="20">
        <f>YEAR(retail_store_sales!$N8495)</f>
        <v>2022</v>
      </c>
      <c r="M8495" s="20" t="str">
        <f t="shared" si="397"/>
        <v>November</v>
      </c>
      <c r="N8495" s="21">
        <v>44870</v>
      </c>
      <c r="O8495" s="15" t="b">
        <v>1</v>
      </c>
    </row>
    <row r="8496" spans="1:15" x14ac:dyDescent="0.3">
      <c r="A8496" s="8" t="s">
        <v>6868</v>
      </c>
      <c r="B8496" s="8" t="s">
        <v>17</v>
      </c>
      <c r="C8496" s="8" t="s">
        <v>22</v>
      </c>
      <c r="D8496" s="8" t="s">
        <v>586</v>
      </c>
      <c r="E8496" s="9">
        <f>retail_store_sales!$H8496/retail_store_sales!$F8496</f>
        <v>24.5</v>
      </c>
      <c r="F8496" s="10">
        <v>7</v>
      </c>
      <c r="G8496" s="11">
        <f t="shared" si="396"/>
        <v>24.5</v>
      </c>
      <c r="H8496" s="12">
        <v>171.5</v>
      </c>
      <c r="I8496" s="8" t="s">
        <v>24</v>
      </c>
      <c r="J8496" s="8" t="s">
        <v>15</v>
      </c>
      <c r="K8496" s="13" t="str">
        <f t="shared" si="398"/>
        <v>Sunday</v>
      </c>
      <c r="L8496" s="13">
        <f>YEAR(retail_store_sales!$N8496)</f>
        <v>2024</v>
      </c>
      <c r="M8496" s="13" t="str">
        <f t="shared" si="397"/>
        <v>May</v>
      </c>
      <c r="N8496" s="14">
        <v>45424</v>
      </c>
      <c r="O8496" s="8" t="b">
        <v>1</v>
      </c>
    </row>
    <row r="8497" spans="1:15" x14ac:dyDescent="0.3">
      <c r="A8497" s="15" t="s">
        <v>815</v>
      </c>
      <c r="B8497" s="15" t="s">
        <v>62</v>
      </c>
      <c r="C8497" s="15" t="s">
        <v>129</v>
      </c>
      <c r="D8497" s="15" t="s">
        <v>182</v>
      </c>
      <c r="E8497" s="16">
        <f>retail_store_sales!$H8497/retail_store_sales!$F8497</f>
        <v>33.5</v>
      </c>
      <c r="F8497" s="17">
        <v>7</v>
      </c>
      <c r="G8497" s="18">
        <f t="shared" si="396"/>
        <v>33.5</v>
      </c>
      <c r="H8497" s="19">
        <v>234.5</v>
      </c>
      <c r="I8497" s="15" t="s">
        <v>24</v>
      </c>
      <c r="J8497" s="15" t="s">
        <v>37</v>
      </c>
      <c r="K8497" s="13" t="str">
        <f t="shared" si="398"/>
        <v>Friday</v>
      </c>
      <c r="L8497" s="20">
        <f>YEAR(retail_store_sales!$N8497)</f>
        <v>2023</v>
      </c>
      <c r="M8497" s="20" t="str">
        <f t="shared" si="397"/>
        <v>April</v>
      </c>
      <c r="N8497" s="21">
        <v>45030</v>
      </c>
      <c r="O8497" s="15" t="b">
        <v>1</v>
      </c>
    </row>
    <row r="8498" spans="1:15" x14ac:dyDescent="0.3">
      <c r="A8498" s="8" t="s">
        <v>12360</v>
      </c>
      <c r="B8498" s="8" t="s">
        <v>99</v>
      </c>
      <c r="C8498" s="8" t="s">
        <v>18</v>
      </c>
      <c r="D8498" s="8" t="s">
        <v>870</v>
      </c>
      <c r="E8498" s="9">
        <f>retail_store_sales!$H8498/retail_store_sales!$F8498</f>
        <v>33.5</v>
      </c>
      <c r="F8498" s="10">
        <v>2</v>
      </c>
      <c r="G8498" s="11">
        <f t="shared" si="396"/>
        <v>33.5</v>
      </c>
      <c r="H8498" s="12">
        <v>67</v>
      </c>
      <c r="I8498" s="8" t="s">
        <v>47</v>
      </c>
      <c r="J8498" s="8" t="s">
        <v>37</v>
      </c>
      <c r="K8498" s="13" t="str">
        <f t="shared" si="398"/>
        <v>Friday</v>
      </c>
      <c r="L8498" s="13">
        <f>YEAR(retail_store_sales!$N8498)</f>
        <v>2022</v>
      </c>
      <c r="M8498" s="13" t="str">
        <f t="shared" si="397"/>
        <v>November</v>
      </c>
      <c r="N8498" s="14">
        <v>44876</v>
      </c>
      <c r="O8498" s="8" t="b">
        <v>1</v>
      </c>
    </row>
    <row r="8499" spans="1:15" x14ac:dyDescent="0.3">
      <c r="A8499" s="15" t="s">
        <v>4796</v>
      </c>
      <c r="B8499" s="15" t="s">
        <v>99</v>
      </c>
      <c r="C8499" s="15" t="s">
        <v>22</v>
      </c>
      <c r="D8499" s="15" t="s">
        <v>23</v>
      </c>
      <c r="E8499" s="16">
        <f>retail_store_sales!$H8499/retail_store_sales!$F8499</f>
        <v>21.5</v>
      </c>
      <c r="F8499" s="17">
        <v>9</v>
      </c>
      <c r="G8499" s="18">
        <f t="shared" si="396"/>
        <v>21.5</v>
      </c>
      <c r="H8499" s="19">
        <v>193.5</v>
      </c>
      <c r="I8499" s="15" t="s">
        <v>24</v>
      </c>
      <c r="J8499" s="15" t="s">
        <v>15</v>
      </c>
      <c r="K8499" s="13" t="str">
        <f t="shared" si="398"/>
        <v>Friday</v>
      </c>
      <c r="L8499" s="20">
        <f>YEAR(retail_store_sales!$N8499)</f>
        <v>2024</v>
      </c>
      <c r="M8499" s="20" t="str">
        <f t="shared" si="397"/>
        <v>February</v>
      </c>
      <c r="N8499" s="21">
        <v>45345</v>
      </c>
      <c r="O8499" s="15" t="b">
        <v>1</v>
      </c>
    </row>
    <row r="8500" spans="1:15" x14ac:dyDescent="0.3">
      <c r="A8500" s="8" t="s">
        <v>5408</v>
      </c>
      <c r="B8500" s="8" t="s">
        <v>62</v>
      </c>
      <c r="C8500" s="8" t="s">
        <v>65</v>
      </c>
      <c r="D8500" s="8" t="s">
        <v>419</v>
      </c>
      <c r="E8500" s="9">
        <f>retail_store_sales!$H8500/retail_store_sales!$F8500</f>
        <v>41</v>
      </c>
      <c r="F8500" s="10">
        <v>4</v>
      </c>
      <c r="G8500" s="11">
        <f t="shared" si="396"/>
        <v>41</v>
      </c>
      <c r="H8500" s="12">
        <v>164</v>
      </c>
      <c r="I8500" s="8" t="s">
        <v>24</v>
      </c>
      <c r="J8500" s="8" t="s">
        <v>37</v>
      </c>
      <c r="K8500" s="13" t="str">
        <f t="shared" si="398"/>
        <v>Tuesday</v>
      </c>
      <c r="L8500" s="13">
        <f>YEAR(retail_store_sales!$N8500)</f>
        <v>2024</v>
      </c>
      <c r="M8500" s="13" t="str">
        <f t="shared" si="397"/>
        <v>February</v>
      </c>
      <c r="N8500" s="14">
        <v>45349</v>
      </c>
      <c r="O8500" s="8" t="b">
        <v>0</v>
      </c>
    </row>
    <row r="8501" spans="1:15" x14ac:dyDescent="0.3">
      <c r="A8501" s="15" t="s">
        <v>7398</v>
      </c>
      <c r="B8501" s="15" t="s">
        <v>68</v>
      </c>
      <c r="C8501" s="15" t="s">
        <v>31</v>
      </c>
      <c r="D8501" s="15" t="s">
        <v>125</v>
      </c>
      <c r="E8501" s="16">
        <f>retail_store_sales!$H8501/retail_store_sales!$F8501</f>
        <v>8</v>
      </c>
      <c r="F8501" s="17">
        <v>5</v>
      </c>
      <c r="G8501" s="18">
        <f t="shared" si="396"/>
        <v>8</v>
      </c>
      <c r="H8501" s="19">
        <v>40</v>
      </c>
      <c r="I8501" s="15" t="s">
        <v>47</v>
      </c>
      <c r="J8501" s="15" t="s">
        <v>37</v>
      </c>
      <c r="K8501" s="13" t="str">
        <f t="shared" si="398"/>
        <v>Saturday</v>
      </c>
      <c r="L8501" s="20">
        <f>YEAR(retail_store_sales!$N8501)</f>
        <v>2023</v>
      </c>
      <c r="M8501" s="20" t="str">
        <f t="shared" si="397"/>
        <v>April</v>
      </c>
      <c r="N8501" s="21">
        <v>45017</v>
      </c>
      <c r="O8501" s="15" t="s">
        <v>12824</v>
      </c>
    </row>
    <row r="8502" spans="1:15" x14ac:dyDescent="0.3">
      <c r="A8502" s="8" t="s">
        <v>2833</v>
      </c>
      <c r="B8502" s="8" t="s">
        <v>39</v>
      </c>
      <c r="C8502" s="8" t="s">
        <v>22</v>
      </c>
      <c r="D8502" s="8" t="s">
        <v>216</v>
      </c>
      <c r="E8502" s="9">
        <f>retail_store_sales!$H8502/retail_store_sales!$F8502</f>
        <v>35</v>
      </c>
      <c r="F8502" s="10">
        <v>10</v>
      </c>
      <c r="G8502" s="11">
        <f t="shared" si="396"/>
        <v>35</v>
      </c>
      <c r="H8502" s="12">
        <v>350</v>
      </c>
      <c r="I8502" s="8" t="s">
        <v>24</v>
      </c>
      <c r="J8502" s="8" t="s">
        <v>37</v>
      </c>
      <c r="K8502" s="13" t="str">
        <f t="shared" si="398"/>
        <v>Saturday</v>
      </c>
      <c r="L8502" s="13">
        <f>YEAR(retail_store_sales!$N8502)</f>
        <v>2024</v>
      </c>
      <c r="M8502" s="13" t="str">
        <f t="shared" si="397"/>
        <v>May</v>
      </c>
      <c r="N8502" s="14">
        <v>45416</v>
      </c>
      <c r="O8502" s="8" t="s">
        <v>12824</v>
      </c>
    </row>
    <row r="8503" spans="1:15" x14ac:dyDescent="0.3">
      <c r="A8503" s="15" t="s">
        <v>3840</v>
      </c>
      <c r="B8503" s="15" t="s">
        <v>122</v>
      </c>
      <c r="C8503" s="15" t="s">
        <v>27</v>
      </c>
      <c r="D8503" s="15" t="s">
        <v>477</v>
      </c>
      <c r="E8503" s="16">
        <f>retail_store_sales!$H8503/retail_store_sales!$F8503</f>
        <v>8</v>
      </c>
      <c r="F8503" s="17">
        <v>10</v>
      </c>
      <c r="G8503" s="18">
        <f t="shared" si="396"/>
        <v>8</v>
      </c>
      <c r="H8503" s="19">
        <v>80</v>
      </c>
      <c r="I8503" s="15" t="s">
        <v>47</v>
      </c>
      <c r="J8503" s="15" t="s">
        <v>37</v>
      </c>
      <c r="K8503" s="13" t="str">
        <f t="shared" si="398"/>
        <v>Friday</v>
      </c>
      <c r="L8503" s="20">
        <f>YEAR(retail_store_sales!$N8503)</f>
        <v>2022</v>
      </c>
      <c r="M8503" s="20" t="str">
        <f t="shared" si="397"/>
        <v>March</v>
      </c>
      <c r="N8503" s="21">
        <v>44624</v>
      </c>
      <c r="O8503" s="15" t="s">
        <v>12824</v>
      </c>
    </row>
    <row r="8504" spans="1:15" x14ac:dyDescent="0.3">
      <c r="A8504" s="8" t="s">
        <v>5602</v>
      </c>
      <c r="B8504" s="8" t="s">
        <v>17</v>
      </c>
      <c r="C8504" s="8" t="s">
        <v>12</v>
      </c>
      <c r="D8504" s="8" t="s">
        <v>177</v>
      </c>
      <c r="E8504" s="9">
        <f>retail_store_sales!$H8504/retail_store_sales!$F8504</f>
        <v>14</v>
      </c>
      <c r="F8504" s="10">
        <v>6</v>
      </c>
      <c r="G8504" s="11">
        <f t="shared" si="396"/>
        <v>14</v>
      </c>
      <c r="H8504" s="12">
        <v>84</v>
      </c>
      <c r="I8504" s="8" t="s">
        <v>24</v>
      </c>
      <c r="J8504" s="8" t="s">
        <v>15</v>
      </c>
      <c r="K8504" s="13" t="str">
        <f t="shared" si="398"/>
        <v>Friday</v>
      </c>
      <c r="L8504" s="13">
        <f>YEAR(retail_store_sales!$N8504)</f>
        <v>2022</v>
      </c>
      <c r="M8504" s="13" t="str">
        <f t="shared" si="397"/>
        <v>May</v>
      </c>
      <c r="N8504" s="14">
        <v>44701</v>
      </c>
      <c r="O8504" s="8" t="b">
        <v>1</v>
      </c>
    </row>
    <row r="8505" spans="1:15" x14ac:dyDescent="0.3">
      <c r="A8505" s="15" t="s">
        <v>6727</v>
      </c>
      <c r="B8505" s="15" t="s">
        <v>115</v>
      </c>
      <c r="C8505" s="15" t="s">
        <v>22</v>
      </c>
      <c r="D8505" s="15" t="s">
        <v>23</v>
      </c>
      <c r="E8505" s="16">
        <f>retail_store_sales!$H8505/retail_store_sales!$F8505</f>
        <v>21.5</v>
      </c>
      <c r="F8505" s="17">
        <v>9</v>
      </c>
      <c r="G8505" s="18">
        <f t="shared" si="396"/>
        <v>21.5</v>
      </c>
      <c r="H8505" s="19">
        <v>193.5</v>
      </c>
      <c r="I8505" s="15" t="s">
        <v>14</v>
      </c>
      <c r="J8505" s="15" t="s">
        <v>15</v>
      </c>
      <c r="K8505" s="13" t="str">
        <f t="shared" si="398"/>
        <v>Friday</v>
      </c>
      <c r="L8505" s="20">
        <f>YEAR(retail_store_sales!$N8505)</f>
        <v>2024</v>
      </c>
      <c r="M8505" s="20" t="str">
        <f t="shared" si="397"/>
        <v>January</v>
      </c>
      <c r="N8505" s="21">
        <v>45310</v>
      </c>
      <c r="O8505" s="15" t="b">
        <v>1</v>
      </c>
    </row>
    <row r="8506" spans="1:15" x14ac:dyDescent="0.3">
      <c r="A8506" s="8" t="s">
        <v>11956</v>
      </c>
      <c r="B8506" s="8" t="s">
        <v>122</v>
      </c>
      <c r="C8506" s="8" t="s">
        <v>18</v>
      </c>
      <c r="D8506" s="8" t="s">
        <v>12823</v>
      </c>
      <c r="E8506" s="9">
        <f>retail_store_sales!$H8506/retail_store_sales!$F8506</f>
        <v>38</v>
      </c>
      <c r="F8506" s="10">
        <v>3</v>
      </c>
      <c r="G8506" s="11">
        <f t="shared" si="396"/>
        <v>38</v>
      </c>
      <c r="H8506" s="12">
        <v>114</v>
      </c>
      <c r="I8506" s="8" t="s">
        <v>14</v>
      </c>
      <c r="J8506" s="8" t="s">
        <v>15</v>
      </c>
      <c r="K8506" s="13" t="str">
        <f t="shared" si="398"/>
        <v>Monday</v>
      </c>
      <c r="L8506" s="13">
        <f>YEAR(retail_store_sales!$N8506)</f>
        <v>2022</v>
      </c>
      <c r="M8506" s="13" t="str">
        <f t="shared" si="397"/>
        <v>May</v>
      </c>
      <c r="N8506" s="14">
        <v>44697</v>
      </c>
      <c r="O8506" s="8" t="b">
        <v>0</v>
      </c>
    </row>
    <row r="8507" spans="1:15" x14ac:dyDescent="0.3">
      <c r="A8507" s="15" t="s">
        <v>11051</v>
      </c>
      <c r="B8507" s="15" t="s">
        <v>99</v>
      </c>
      <c r="C8507" s="15" t="s">
        <v>18</v>
      </c>
      <c r="D8507" s="15" t="s">
        <v>1069</v>
      </c>
      <c r="E8507" s="16">
        <f>retail_store_sales!$H8507/retail_store_sales!$F8507</f>
        <v>14</v>
      </c>
      <c r="F8507" s="17">
        <v>7</v>
      </c>
      <c r="G8507" s="18">
        <f t="shared" si="396"/>
        <v>14</v>
      </c>
      <c r="H8507" s="19">
        <v>98</v>
      </c>
      <c r="I8507" s="15" t="s">
        <v>24</v>
      </c>
      <c r="J8507" s="15" t="s">
        <v>37</v>
      </c>
      <c r="K8507" s="13" t="str">
        <f t="shared" si="398"/>
        <v>Tuesday</v>
      </c>
      <c r="L8507" s="20">
        <f>YEAR(retail_store_sales!$N8507)</f>
        <v>2022</v>
      </c>
      <c r="M8507" s="20" t="str">
        <f t="shared" si="397"/>
        <v>January</v>
      </c>
      <c r="N8507" s="21">
        <v>44565</v>
      </c>
      <c r="O8507" s="15" t="b">
        <v>0</v>
      </c>
    </row>
    <row r="8508" spans="1:15" x14ac:dyDescent="0.3">
      <c r="A8508" s="8" t="s">
        <v>2933</v>
      </c>
      <c r="B8508" s="8" t="s">
        <v>17</v>
      </c>
      <c r="C8508" s="8" t="s">
        <v>40</v>
      </c>
      <c r="D8508" s="8" t="s">
        <v>198</v>
      </c>
      <c r="E8508" s="9">
        <f>retail_store_sales!$H8508/retail_store_sales!$F8508</f>
        <v>39.5</v>
      </c>
      <c r="F8508" s="10">
        <v>5</v>
      </c>
      <c r="G8508" s="11">
        <f t="shared" si="396"/>
        <v>39.5</v>
      </c>
      <c r="H8508" s="12">
        <v>197.5</v>
      </c>
      <c r="I8508" s="8" t="s">
        <v>24</v>
      </c>
      <c r="J8508" s="8" t="s">
        <v>37</v>
      </c>
      <c r="K8508" s="13" t="str">
        <f t="shared" si="398"/>
        <v>Saturday</v>
      </c>
      <c r="L8508" s="13">
        <f>YEAR(retail_store_sales!$N8508)</f>
        <v>2022</v>
      </c>
      <c r="M8508" s="13" t="str">
        <f t="shared" si="397"/>
        <v>September</v>
      </c>
      <c r="N8508" s="14">
        <v>44821</v>
      </c>
      <c r="O8508" s="8" t="b">
        <v>1</v>
      </c>
    </row>
    <row r="8509" spans="1:15" x14ac:dyDescent="0.3">
      <c r="A8509" s="15" t="s">
        <v>4130</v>
      </c>
      <c r="B8509" s="15" t="s">
        <v>167</v>
      </c>
      <c r="C8509" s="15" t="s">
        <v>22</v>
      </c>
      <c r="D8509" s="15" t="s">
        <v>937</v>
      </c>
      <c r="E8509" s="16">
        <f>retail_store_sales!$H8509/retail_store_sales!$F8509</f>
        <v>20</v>
      </c>
      <c r="F8509" s="17">
        <v>8</v>
      </c>
      <c r="G8509" s="18">
        <f t="shared" si="396"/>
        <v>20</v>
      </c>
      <c r="H8509" s="19">
        <v>160</v>
      </c>
      <c r="I8509" s="15" t="s">
        <v>14</v>
      </c>
      <c r="J8509" s="15" t="s">
        <v>15</v>
      </c>
      <c r="K8509" s="13" t="str">
        <f t="shared" si="398"/>
        <v>Friday</v>
      </c>
      <c r="L8509" s="20">
        <f>YEAR(retail_store_sales!$N8509)</f>
        <v>2024</v>
      </c>
      <c r="M8509" s="20" t="str">
        <f t="shared" si="397"/>
        <v>August</v>
      </c>
      <c r="N8509" s="21">
        <v>45513</v>
      </c>
      <c r="O8509" s="15" t="s">
        <v>12824</v>
      </c>
    </row>
    <row r="8510" spans="1:15" x14ac:dyDescent="0.3">
      <c r="A8510" s="8" t="s">
        <v>9223</v>
      </c>
      <c r="B8510" s="8" t="s">
        <v>107</v>
      </c>
      <c r="C8510" s="8" t="s">
        <v>40</v>
      </c>
      <c r="D8510" s="8" t="s">
        <v>143</v>
      </c>
      <c r="E8510" s="9">
        <f>retail_store_sales!$H8510/retail_store_sales!$F8510</f>
        <v>38</v>
      </c>
      <c r="F8510" s="10">
        <v>8</v>
      </c>
      <c r="G8510" s="11">
        <f t="shared" si="396"/>
        <v>38</v>
      </c>
      <c r="H8510" s="12">
        <v>304</v>
      </c>
      <c r="I8510" s="8" t="s">
        <v>47</v>
      </c>
      <c r="J8510" s="8" t="s">
        <v>15</v>
      </c>
      <c r="K8510" s="13" t="str">
        <f t="shared" si="398"/>
        <v>Tuesday</v>
      </c>
      <c r="L8510" s="13">
        <f>YEAR(retail_store_sales!$N8510)</f>
        <v>2022</v>
      </c>
      <c r="M8510" s="13" t="str">
        <f t="shared" si="397"/>
        <v>February</v>
      </c>
      <c r="N8510" s="14">
        <v>44593</v>
      </c>
      <c r="O8510" s="8" t="b">
        <v>0</v>
      </c>
    </row>
    <row r="8511" spans="1:15" x14ac:dyDescent="0.3">
      <c r="A8511" s="15" t="s">
        <v>7695</v>
      </c>
      <c r="B8511" s="15" t="s">
        <v>88</v>
      </c>
      <c r="C8511" s="15" t="s">
        <v>22</v>
      </c>
      <c r="D8511" s="15" t="s">
        <v>305</v>
      </c>
      <c r="E8511" s="16">
        <f>retail_store_sales!$H8511/retail_store_sales!$F8511</f>
        <v>23</v>
      </c>
      <c r="F8511" s="17">
        <v>2</v>
      </c>
      <c r="G8511" s="18">
        <f t="shared" si="396"/>
        <v>23</v>
      </c>
      <c r="H8511" s="19">
        <v>46</v>
      </c>
      <c r="I8511" s="15" t="s">
        <v>14</v>
      </c>
      <c r="J8511" s="15" t="s">
        <v>15</v>
      </c>
      <c r="K8511" s="13" t="str">
        <f t="shared" si="398"/>
        <v>Monday</v>
      </c>
      <c r="L8511" s="20">
        <f>YEAR(retail_store_sales!$N8511)</f>
        <v>2023</v>
      </c>
      <c r="M8511" s="20" t="str">
        <f t="shared" si="397"/>
        <v>June</v>
      </c>
      <c r="N8511" s="21">
        <v>45103</v>
      </c>
      <c r="O8511" s="15" t="b">
        <v>1</v>
      </c>
    </row>
    <row r="8512" spans="1:15" x14ac:dyDescent="0.3">
      <c r="A8512" s="8" t="s">
        <v>1198</v>
      </c>
      <c r="B8512" s="8" t="s">
        <v>76</v>
      </c>
      <c r="C8512" s="8" t="s">
        <v>22</v>
      </c>
      <c r="D8512" s="8" t="s">
        <v>12823</v>
      </c>
      <c r="E8512" s="9">
        <f>retail_store_sales!$H8512/retail_store_sales!$F8512</f>
        <v>8</v>
      </c>
      <c r="F8512" s="10">
        <v>8</v>
      </c>
      <c r="G8512" s="11">
        <f t="shared" si="396"/>
        <v>8</v>
      </c>
      <c r="H8512" s="12">
        <v>64</v>
      </c>
      <c r="I8512" s="8" t="s">
        <v>47</v>
      </c>
      <c r="J8512" s="8" t="s">
        <v>15</v>
      </c>
      <c r="K8512" s="13" t="str">
        <f t="shared" si="398"/>
        <v>Friday</v>
      </c>
      <c r="L8512" s="13">
        <f>YEAR(retail_store_sales!$N8512)</f>
        <v>2022</v>
      </c>
      <c r="M8512" s="13" t="str">
        <f t="shared" si="397"/>
        <v>March</v>
      </c>
      <c r="N8512" s="14">
        <v>44631</v>
      </c>
      <c r="O8512" s="8" t="b">
        <v>0</v>
      </c>
    </row>
    <row r="8513" spans="1:15" x14ac:dyDescent="0.3">
      <c r="A8513" s="15" t="s">
        <v>12596</v>
      </c>
      <c r="B8513" s="15" t="s">
        <v>112</v>
      </c>
      <c r="C8513" s="15" t="s">
        <v>40</v>
      </c>
      <c r="D8513" s="15" t="s">
        <v>673</v>
      </c>
      <c r="E8513" s="16">
        <f>retail_store_sales!$H8513/retail_store_sales!$F8513</f>
        <v>12.5</v>
      </c>
      <c r="F8513" s="17">
        <v>7</v>
      </c>
      <c r="G8513" s="18">
        <f t="shared" si="396"/>
        <v>12.5</v>
      </c>
      <c r="H8513" s="19">
        <v>87.5</v>
      </c>
      <c r="I8513" s="15" t="s">
        <v>24</v>
      </c>
      <c r="J8513" s="15" t="s">
        <v>37</v>
      </c>
      <c r="K8513" s="13" t="str">
        <f t="shared" si="398"/>
        <v>Sunday</v>
      </c>
      <c r="L8513" s="20">
        <f>YEAR(retail_store_sales!$N8513)</f>
        <v>2023</v>
      </c>
      <c r="M8513" s="20" t="str">
        <f t="shared" si="397"/>
        <v>January</v>
      </c>
      <c r="N8513" s="21">
        <v>44955</v>
      </c>
      <c r="O8513" s="15" t="s">
        <v>12824</v>
      </c>
    </row>
    <row r="8514" spans="1:15" x14ac:dyDescent="0.3">
      <c r="A8514" s="8" t="s">
        <v>3019</v>
      </c>
      <c r="B8514" s="8" t="s">
        <v>99</v>
      </c>
      <c r="C8514" s="8" t="s">
        <v>12</v>
      </c>
      <c r="D8514" s="8" t="s">
        <v>795</v>
      </c>
      <c r="E8514" s="9">
        <f>retail_store_sales!$H8514/retail_store_sales!$F8514</f>
        <v>38</v>
      </c>
      <c r="F8514" s="10">
        <v>5</v>
      </c>
      <c r="G8514" s="11">
        <f t="shared" ref="G8514:G8577" si="399">IF(AND(F8514=0, H8514=0), 0, IF(H8514=0, 0, H8514/F8514))</f>
        <v>38</v>
      </c>
      <c r="H8514" s="12">
        <v>190</v>
      </c>
      <c r="I8514" s="8" t="s">
        <v>14</v>
      </c>
      <c r="J8514" s="8" t="s">
        <v>15</v>
      </c>
      <c r="K8514" s="13" t="str">
        <f t="shared" si="398"/>
        <v>Tuesday</v>
      </c>
      <c r="L8514" s="13">
        <f>YEAR(retail_store_sales!$N8514)</f>
        <v>2023</v>
      </c>
      <c r="M8514" s="13" t="str">
        <f t="shared" ref="M8514:M8577" si="400">TEXT(N8514,"mmmm")</f>
        <v>May</v>
      </c>
      <c r="N8514" s="14">
        <v>45048</v>
      </c>
      <c r="O8514" s="8" t="s">
        <v>12824</v>
      </c>
    </row>
    <row r="8515" spans="1:15" x14ac:dyDescent="0.3">
      <c r="A8515" s="15" t="s">
        <v>9694</v>
      </c>
      <c r="B8515" s="15" t="s">
        <v>83</v>
      </c>
      <c r="C8515" s="15" t="s">
        <v>22</v>
      </c>
      <c r="D8515" s="15" t="s">
        <v>84</v>
      </c>
      <c r="E8515" s="16">
        <f>retail_store_sales!$H8515/retail_store_sales!$F8515</f>
        <v>33.5</v>
      </c>
      <c r="F8515" s="17">
        <v>7</v>
      </c>
      <c r="G8515" s="18">
        <f t="shared" si="399"/>
        <v>33.5</v>
      </c>
      <c r="H8515" s="19">
        <v>234.5</v>
      </c>
      <c r="I8515" s="15" t="s">
        <v>47</v>
      </c>
      <c r="J8515" s="15" t="s">
        <v>15</v>
      </c>
      <c r="K8515" s="13" t="str">
        <f t="shared" ref="K8515:K8578" si="401">TEXT(N8515, "dddd")</f>
        <v>Sunday</v>
      </c>
      <c r="L8515" s="20">
        <f>YEAR(retail_store_sales!$N8515)</f>
        <v>2022</v>
      </c>
      <c r="M8515" s="20" t="str">
        <f t="shared" si="400"/>
        <v>September</v>
      </c>
      <c r="N8515" s="21">
        <v>44808</v>
      </c>
      <c r="O8515" s="15" t="b">
        <v>0</v>
      </c>
    </row>
    <row r="8516" spans="1:15" x14ac:dyDescent="0.3">
      <c r="A8516" s="8" t="s">
        <v>2707</v>
      </c>
      <c r="B8516" s="8" t="s">
        <v>68</v>
      </c>
      <c r="C8516" s="8" t="s">
        <v>65</v>
      </c>
      <c r="D8516" s="8" t="s">
        <v>345</v>
      </c>
      <c r="E8516" s="9">
        <f>retail_store_sales!$H8516/retail_store_sales!$F8516</f>
        <v>33.5</v>
      </c>
      <c r="F8516" s="10">
        <v>1</v>
      </c>
      <c r="G8516" s="11">
        <f t="shared" si="399"/>
        <v>33.5</v>
      </c>
      <c r="H8516" s="12">
        <v>33.5</v>
      </c>
      <c r="I8516" s="8" t="s">
        <v>14</v>
      </c>
      <c r="J8516" s="8" t="s">
        <v>37</v>
      </c>
      <c r="K8516" s="13" t="str">
        <f t="shared" si="401"/>
        <v>Saturday</v>
      </c>
      <c r="L8516" s="13">
        <f>YEAR(retail_store_sales!$N8516)</f>
        <v>2022</v>
      </c>
      <c r="M8516" s="13" t="str">
        <f t="shared" si="400"/>
        <v>October</v>
      </c>
      <c r="N8516" s="14">
        <v>44849</v>
      </c>
      <c r="O8516" s="8" t="b">
        <v>1</v>
      </c>
    </row>
    <row r="8517" spans="1:15" x14ac:dyDescent="0.3">
      <c r="A8517" s="15" t="s">
        <v>3084</v>
      </c>
      <c r="B8517" s="15" t="s">
        <v>167</v>
      </c>
      <c r="C8517" s="15" t="s">
        <v>27</v>
      </c>
      <c r="D8517" s="15" t="s">
        <v>675</v>
      </c>
      <c r="E8517" s="16">
        <f>retail_store_sales!$H8517/retail_store_sales!$F8517</f>
        <v>39.5</v>
      </c>
      <c r="F8517" s="17">
        <v>5</v>
      </c>
      <c r="G8517" s="18">
        <f t="shared" si="399"/>
        <v>39.5</v>
      </c>
      <c r="H8517" s="19">
        <v>197.5</v>
      </c>
      <c r="I8517" s="15" t="s">
        <v>24</v>
      </c>
      <c r="J8517" s="15" t="s">
        <v>37</v>
      </c>
      <c r="K8517" s="13" t="str">
        <f t="shared" si="401"/>
        <v>Saturday</v>
      </c>
      <c r="L8517" s="20">
        <f>YEAR(retail_store_sales!$N8517)</f>
        <v>2022</v>
      </c>
      <c r="M8517" s="20" t="str">
        <f t="shared" si="400"/>
        <v>July</v>
      </c>
      <c r="N8517" s="21">
        <v>44765</v>
      </c>
      <c r="O8517" s="15" t="b">
        <v>1</v>
      </c>
    </row>
    <row r="8518" spans="1:15" x14ac:dyDescent="0.3">
      <c r="A8518" s="8" t="s">
        <v>10600</v>
      </c>
      <c r="B8518" s="8" t="s">
        <v>68</v>
      </c>
      <c r="C8518" s="8" t="s">
        <v>40</v>
      </c>
      <c r="D8518" s="8" t="s">
        <v>452</v>
      </c>
      <c r="E8518" s="9">
        <f>retail_store_sales!$H8518/retail_store_sales!$F8518</f>
        <v>26</v>
      </c>
      <c r="F8518" s="10">
        <v>8</v>
      </c>
      <c r="G8518" s="11">
        <f t="shared" si="399"/>
        <v>26</v>
      </c>
      <c r="H8518" s="12">
        <v>208</v>
      </c>
      <c r="I8518" s="8" t="s">
        <v>47</v>
      </c>
      <c r="J8518" s="8" t="s">
        <v>37</v>
      </c>
      <c r="K8518" s="13" t="str">
        <f t="shared" si="401"/>
        <v>Friday</v>
      </c>
      <c r="L8518" s="13">
        <f>YEAR(retail_store_sales!$N8518)</f>
        <v>2023</v>
      </c>
      <c r="M8518" s="13" t="str">
        <f t="shared" si="400"/>
        <v>April</v>
      </c>
      <c r="N8518" s="14">
        <v>45023</v>
      </c>
      <c r="O8518" s="8" t="s">
        <v>12824</v>
      </c>
    </row>
    <row r="8519" spans="1:15" x14ac:dyDescent="0.3">
      <c r="A8519" s="15" t="s">
        <v>5750</v>
      </c>
      <c r="B8519" s="15" t="s">
        <v>54</v>
      </c>
      <c r="C8519" s="15" t="s">
        <v>18</v>
      </c>
      <c r="D8519" s="15" t="s">
        <v>141</v>
      </c>
      <c r="E8519" s="16">
        <f>retail_store_sales!$H8519/retail_store_sales!$F8519</f>
        <v>32</v>
      </c>
      <c r="F8519" s="17">
        <v>5</v>
      </c>
      <c r="G8519" s="18">
        <f t="shared" si="399"/>
        <v>32</v>
      </c>
      <c r="H8519" s="19">
        <v>160</v>
      </c>
      <c r="I8519" s="15" t="s">
        <v>14</v>
      </c>
      <c r="J8519" s="15" t="s">
        <v>15</v>
      </c>
      <c r="K8519" s="13" t="str">
        <f t="shared" si="401"/>
        <v>Wednesday</v>
      </c>
      <c r="L8519" s="20">
        <f>YEAR(retail_store_sales!$N8519)</f>
        <v>2022</v>
      </c>
      <c r="M8519" s="20" t="str">
        <f t="shared" si="400"/>
        <v>November</v>
      </c>
      <c r="N8519" s="21">
        <v>44867</v>
      </c>
      <c r="O8519" s="15" t="b">
        <v>0</v>
      </c>
    </row>
    <row r="8520" spans="1:15" x14ac:dyDescent="0.3">
      <c r="A8520" s="8" t="s">
        <v>8627</v>
      </c>
      <c r="B8520" s="8" t="s">
        <v>62</v>
      </c>
      <c r="C8520" s="8" t="s">
        <v>31</v>
      </c>
      <c r="D8520" s="8" t="s">
        <v>169</v>
      </c>
      <c r="E8520" s="9">
        <f>retail_store_sales!$H8520/retail_store_sales!$F8520</f>
        <v>30.5</v>
      </c>
      <c r="F8520" s="10">
        <v>8</v>
      </c>
      <c r="G8520" s="11">
        <f t="shared" si="399"/>
        <v>30.5</v>
      </c>
      <c r="H8520" s="12">
        <v>244</v>
      </c>
      <c r="I8520" s="8" t="s">
        <v>47</v>
      </c>
      <c r="J8520" s="8" t="s">
        <v>15</v>
      </c>
      <c r="K8520" s="13" t="str">
        <f t="shared" si="401"/>
        <v>Thursday</v>
      </c>
      <c r="L8520" s="13">
        <f>YEAR(retail_store_sales!$N8520)</f>
        <v>2022</v>
      </c>
      <c r="M8520" s="13" t="str">
        <f t="shared" si="400"/>
        <v>July</v>
      </c>
      <c r="N8520" s="14">
        <v>44770</v>
      </c>
      <c r="O8520" s="8" t="b">
        <v>1</v>
      </c>
    </row>
    <row r="8521" spans="1:15" x14ac:dyDescent="0.3">
      <c r="A8521" s="15" t="s">
        <v>1297</v>
      </c>
      <c r="B8521" s="15" t="s">
        <v>11</v>
      </c>
      <c r="C8521" s="15" t="s">
        <v>18</v>
      </c>
      <c r="D8521" s="15" t="s">
        <v>12823</v>
      </c>
      <c r="E8521" s="16">
        <v>0</v>
      </c>
      <c r="F8521" s="17">
        <v>0</v>
      </c>
      <c r="G8521" s="18">
        <f t="shared" si="399"/>
        <v>0</v>
      </c>
      <c r="H8521" s="19">
        <v>0</v>
      </c>
      <c r="I8521" s="15" t="s">
        <v>14</v>
      </c>
      <c r="J8521" s="15" t="s">
        <v>37</v>
      </c>
      <c r="K8521" s="13" t="str">
        <f t="shared" si="401"/>
        <v>Friday</v>
      </c>
      <c r="L8521" s="20">
        <f>YEAR(retail_store_sales!$N8521)</f>
        <v>2023</v>
      </c>
      <c r="M8521" s="20" t="str">
        <f t="shared" si="400"/>
        <v>July</v>
      </c>
      <c r="N8521" s="21">
        <v>45135</v>
      </c>
      <c r="O8521" s="15" t="s">
        <v>12824</v>
      </c>
    </row>
    <row r="8522" spans="1:15" x14ac:dyDescent="0.3">
      <c r="A8522" s="8" t="s">
        <v>7007</v>
      </c>
      <c r="B8522" s="8" t="s">
        <v>83</v>
      </c>
      <c r="C8522" s="8" t="s">
        <v>31</v>
      </c>
      <c r="D8522" s="8" t="s">
        <v>127</v>
      </c>
      <c r="E8522" s="9">
        <f>retail_store_sales!$H8522/retail_store_sales!$F8522</f>
        <v>21.5</v>
      </c>
      <c r="F8522" s="10">
        <v>10</v>
      </c>
      <c r="G8522" s="11">
        <f t="shared" si="399"/>
        <v>21.5</v>
      </c>
      <c r="H8522" s="12">
        <v>215</v>
      </c>
      <c r="I8522" s="8" t="s">
        <v>14</v>
      </c>
      <c r="J8522" s="8" t="s">
        <v>37</v>
      </c>
      <c r="K8522" s="13" t="str">
        <f t="shared" si="401"/>
        <v>Tuesday</v>
      </c>
      <c r="L8522" s="13">
        <f>YEAR(retail_store_sales!$N8522)</f>
        <v>2023</v>
      </c>
      <c r="M8522" s="13" t="str">
        <f t="shared" si="400"/>
        <v>January</v>
      </c>
      <c r="N8522" s="14">
        <v>44957</v>
      </c>
      <c r="O8522" s="8" t="b">
        <v>0</v>
      </c>
    </row>
    <row r="8523" spans="1:15" x14ac:dyDescent="0.3">
      <c r="A8523" s="15" t="s">
        <v>6883</v>
      </c>
      <c r="B8523" s="15" t="s">
        <v>99</v>
      </c>
      <c r="C8523" s="15" t="s">
        <v>27</v>
      </c>
      <c r="D8523" s="15" t="s">
        <v>726</v>
      </c>
      <c r="E8523" s="16">
        <f>retail_store_sales!$H8523/retail_store_sales!$F8523</f>
        <v>30.5</v>
      </c>
      <c r="F8523" s="17">
        <v>3</v>
      </c>
      <c r="G8523" s="18">
        <f t="shared" si="399"/>
        <v>30.5</v>
      </c>
      <c r="H8523" s="19">
        <v>91.5</v>
      </c>
      <c r="I8523" s="15" t="s">
        <v>47</v>
      </c>
      <c r="J8523" s="15" t="s">
        <v>37</v>
      </c>
      <c r="K8523" s="13" t="str">
        <f t="shared" si="401"/>
        <v>Wednesday</v>
      </c>
      <c r="L8523" s="20">
        <f>YEAR(retail_store_sales!$N8523)</f>
        <v>2022</v>
      </c>
      <c r="M8523" s="20" t="str">
        <f t="shared" si="400"/>
        <v>August</v>
      </c>
      <c r="N8523" s="21">
        <v>44804</v>
      </c>
      <c r="O8523" s="15" t="b">
        <v>1</v>
      </c>
    </row>
    <row r="8524" spans="1:15" x14ac:dyDescent="0.3">
      <c r="A8524" s="8" t="s">
        <v>6472</v>
      </c>
      <c r="B8524" s="8" t="s">
        <v>83</v>
      </c>
      <c r="C8524" s="8" t="s">
        <v>27</v>
      </c>
      <c r="D8524" s="8" t="s">
        <v>12823</v>
      </c>
      <c r="E8524" s="9">
        <f>retail_store_sales!$H8524/retail_store_sales!$F8524</f>
        <v>15.5</v>
      </c>
      <c r="F8524" s="10">
        <v>6</v>
      </c>
      <c r="G8524" s="11">
        <f t="shared" si="399"/>
        <v>15.5</v>
      </c>
      <c r="H8524" s="12">
        <v>93</v>
      </c>
      <c r="I8524" s="8" t="s">
        <v>14</v>
      </c>
      <c r="J8524" s="8" t="s">
        <v>15</v>
      </c>
      <c r="K8524" s="13" t="str">
        <f t="shared" si="401"/>
        <v>Thursday</v>
      </c>
      <c r="L8524" s="13">
        <f>YEAR(retail_store_sales!$N8524)</f>
        <v>2023</v>
      </c>
      <c r="M8524" s="13" t="str">
        <f t="shared" si="400"/>
        <v>December</v>
      </c>
      <c r="N8524" s="14">
        <v>45267</v>
      </c>
      <c r="O8524" s="8" t="b">
        <v>1</v>
      </c>
    </row>
    <row r="8525" spans="1:15" x14ac:dyDescent="0.3">
      <c r="A8525" s="15" t="s">
        <v>10834</v>
      </c>
      <c r="B8525" s="15" t="s">
        <v>99</v>
      </c>
      <c r="C8525" s="15" t="s">
        <v>129</v>
      </c>
      <c r="D8525" s="15" t="s">
        <v>334</v>
      </c>
      <c r="E8525" s="16">
        <f>retail_store_sales!$H8525/retail_store_sales!$F8525</f>
        <v>20</v>
      </c>
      <c r="F8525" s="17">
        <v>7</v>
      </c>
      <c r="G8525" s="18">
        <f t="shared" si="399"/>
        <v>20</v>
      </c>
      <c r="H8525" s="19">
        <v>140</v>
      </c>
      <c r="I8525" s="15" t="s">
        <v>47</v>
      </c>
      <c r="J8525" s="15" t="s">
        <v>15</v>
      </c>
      <c r="K8525" s="13" t="str">
        <f t="shared" si="401"/>
        <v>Tuesday</v>
      </c>
      <c r="L8525" s="20">
        <f>YEAR(retail_store_sales!$N8525)</f>
        <v>2023</v>
      </c>
      <c r="M8525" s="20" t="str">
        <f t="shared" si="400"/>
        <v>September</v>
      </c>
      <c r="N8525" s="21">
        <v>45181</v>
      </c>
      <c r="O8525" s="15" t="s">
        <v>12824</v>
      </c>
    </row>
    <row r="8526" spans="1:15" x14ac:dyDescent="0.3">
      <c r="A8526" s="8" t="s">
        <v>8374</v>
      </c>
      <c r="B8526" s="8" t="s">
        <v>26</v>
      </c>
      <c r="C8526" s="8" t="s">
        <v>129</v>
      </c>
      <c r="D8526" s="8" t="s">
        <v>515</v>
      </c>
      <c r="E8526" s="9">
        <f>retail_store_sales!$H8526/retail_store_sales!$F8526</f>
        <v>29</v>
      </c>
      <c r="F8526" s="10">
        <v>4</v>
      </c>
      <c r="G8526" s="11">
        <f t="shared" si="399"/>
        <v>29</v>
      </c>
      <c r="H8526" s="12">
        <v>116</v>
      </c>
      <c r="I8526" s="8" t="s">
        <v>47</v>
      </c>
      <c r="J8526" s="8" t="s">
        <v>15</v>
      </c>
      <c r="K8526" s="13" t="str">
        <f t="shared" si="401"/>
        <v>Thursday</v>
      </c>
      <c r="L8526" s="13">
        <f>YEAR(retail_store_sales!$N8526)</f>
        <v>2023</v>
      </c>
      <c r="M8526" s="13" t="str">
        <f t="shared" si="400"/>
        <v>January</v>
      </c>
      <c r="N8526" s="14">
        <v>44938</v>
      </c>
      <c r="O8526" s="8" t="b">
        <v>1</v>
      </c>
    </row>
    <row r="8527" spans="1:15" x14ac:dyDescent="0.3">
      <c r="A8527" s="15" t="s">
        <v>10014</v>
      </c>
      <c r="B8527" s="15" t="s">
        <v>79</v>
      </c>
      <c r="C8527" s="15" t="s">
        <v>65</v>
      </c>
      <c r="D8527" s="15" t="s">
        <v>463</v>
      </c>
      <c r="E8527" s="16">
        <f>retail_store_sales!$H8527/retail_store_sales!$F8527</f>
        <v>11</v>
      </c>
      <c r="F8527" s="17">
        <v>1</v>
      </c>
      <c r="G8527" s="18">
        <f t="shared" si="399"/>
        <v>11</v>
      </c>
      <c r="H8527" s="19">
        <v>11</v>
      </c>
      <c r="I8527" s="15" t="s">
        <v>47</v>
      </c>
      <c r="J8527" s="15" t="s">
        <v>37</v>
      </c>
      <c r="K8527" s="13" t="str">
        <f t="shared" si="401"/>
        <v>Friday</v>
      </c>
      <c r="L8527" s="20">
        <f>YEAR(retail_store_sales!$N8527)</f>
        <v>2023</v>
      </c>
      <c r="M8527" s="20" t="str">
        <f t="shared" si="400"/>
        <v>January</v>
      </c>
      <c r="N8527" s="21">
        <v>44939</v>
      </c>
      <c r="O8527" s="15" t="s">
        <v>12824</v>
      </c>
    </row>
    <row r="8528" spans="1:15" x14ac:dyDescent="0.3">
      <c r="A8528" s="8" t="s">
        <v>10580</v>
      </c>
      <c r="B8528" s="8" t="s">
        <v>26</v>
      </c>
      <c r="C8528" s="8" t="s">
        <v>27</v>
      </c>
      <c r="D8528" s="8" t="s">
        <v>28</v>
      </c>
      <c r="E8528" s="9">
        <f>retail_store_sales!$H8528/retail_store_sales!$F8528</f>
        <v>27.5</v>
      </c>
      <c r="F8528" s="10">
        <v>10</v>
      </c>
      <c r="G8528" s="11">
        <f t="shared" si="399"/>
        <v>27.5</v>
      </c>
      <c r="H8528" s="12">
        <v>275</v>
      </c>
      <c r="I8528" s="8" t="s">
        <v>24</v>
      </c>
      <c r="J8528" s="8" t="s">
        <v>15</v>
      </c>
      <c r="K8528" s="13" t="str">
        <f t="shared" si="401"/>
        <v>Friday</v>
      </c>
      <c r="L8528" s="13">
        <f>YEAR(retail_store_sales!$N8528)</f>
        <v>2024</v>
      </c>
      <c r="M8528" s="13" t="str">
        <f t="shared" si="400"/>
        <v>November</v>
      </c>
      <c r="N8528" s="14">
        <v>45611</v>
      </c>
      <c r="O8528" s="8" t="b">
        <v>1</v>
      </c>
    </row>
    <row r="8529" spans="1:15" x14ac:dyDescent="0.3">
      <c r="A8529" s="15" t="s">
        <v>11998</v>
      </c>
      <c r="B8529" s="15" t="s">
        <v>64</v>
      </c>
      <c r="C8529" s="15" t="s">
        <v>12</v>
      </c>
      <c r="D8529" s="15" t="s">
        <v>60</v>
      </c>
      <c r="E8529" s="16">
        <f>retail_store_sales!$H8529/retail_store_sales!$F8529</f>
        <v>29</v>
      </c>
      <c r="F8529" s="17">
        <v>2</v>
      </c>
      <c r="G8529" s="18">
        <f t="shared" si="399"/>
        <v>29</v>
      </c>
      <c r="H8529" s="19">
        <v>58</v>
      </c>
      <c r="I8529" s="15" t="s">
        <v>47</v>
      </c>
      <c r="J8529" s="15" t="s">
        <v>15</v>
      </c>
      <c r="K8529" s="13" t="str">
        <f t="shared" si="401"/>
        <v>Saturday</v>
      </c>
      <c r="L8529" s="20">
        <f>YEAR(retail_store_sales!$N8529)</f>
        <v>2023</v>
      </c>
      <c r="M8529" s="20" t="str">
        <f t="shared" si="400"/>
        <v>June</v>
      </c>
      <c r="N8529" s="21">
        <v>45101</v>
      </c>
      <c r="O8529" s="15" t="b">
        <v>1</v>
      </c>
    </row>
    <row r="8530" spans="1:15" x14ac:dyDescent="0.3">
      <c r="A8530" s="8" t="s">
        <v>1549</v>
      </c>
      <c r="B8530" s="8" t="s">
        <v>64</v>
      </c>
      <c r="C8530" s="8" t="s">
        <v>18</v>
      </c>
      <c r="D8530" s="8" t="s">
        <v>19</v>
      </c>
      <c r="E8530" s="9">
        <f>retail_store_sales!$H8530/retail_store_sales!$F8530</f>
        <v>29</v>
      </c>
      <c r="F8530" s="10">
        <v>3</v>
      </c>
      <c r="G8530" s="11">
        <f t="shared" si="399"/>
        <v>29</v>
      </c>
      <c r="H8530" s="12">
        <v>87</v>
      </c>
      <c r="I8530" s="8" t="s">
        <v>14</v>
      </c>
      <c r="J8530" s="8" t="s">
        <v>37</v>
      </c>
      <c r="K8530" s="13" t="str">
        <f t="shared" si="401"/>
        <v>Thursday</v>
      </c>
      <c r="L8530" s="13">
        <f>YEAR(retail_store_sales!$N8530)</f>
        <v>2024</v>
      </c>
      <c r="M8530" s="13" t="str">
        <f t="shared" si="400"/>
        <v>June</v>
      </c>
      <c r="N8530" s="14">
        <v>45456</v>
      </c>
      <c r="O8530" s="8" t="s">
        <v>12824</v>
      </c>
    </row>
    <row r="8531" spans="1:15" x14ac:dyDescent="0.3">
      <c r="A8531" s="15" t="s">
        <v>7176</v>
      </c>
      <c r="B8531" s="15" t="s">
        <v>30</v>
      </c>
      <c r="C8531" s="15" t="s">
        <v>22</v>
      </c>
      <c r="D8531" s="15" t="s">
        <v>84</v>
      </c>
      <c r="E8531" s="16">
        <f>retail_store_sales!$H8531/retail_store_sales!$F8531</f>
        <v>33.5</v>
      </c>
      <c r="F8531" s="17">
        <v>1</v>
      </c>
      <c r="G8531" s="18">
        <f t="shared" si="399"/>
        <v>33.5</v>
      </c>
      <c r="H8531" s="19">
        <v>33.5</v>
      </c>
      <c r="I8531" s="15" t="s">
        <v>24</v>
      </c>
      <c r="J8531" s="15" t="s">
        <v>15</v>
      </c>
      <c r="K8531" s="13" t="str">
        <f t="shared" si="401"/>
        <v>Tuesday</v>
      </c>
      <c r="L8531" s="20">
        <f>YEAR(retail_store_sales!$N8531)</f>
        <v>2024</v>
      </c>
      <c r="M8531" s="20" t="str">
        <f t="shared" si="400"/>
        <v>September</v>
      </c>
      <c r="N8531" s="21">
        <v>45545</v>
      </c>
      <c r="O8531" s="15" t="s">
        <v>12824</v>
      </c>
    </row>
    <row r="8532" spans="1:15" x14ac:dyDescent="0.3">
      <c r="A8532" s="8" t="s">
        <v>8562</v>
      </c>
      <c r="B8532" s="8" t="s">
        <v>39</v>
      </c>
      <c r="C8532" s="8" t="s">
        <v>65</v>
      </c>
      <c r="D8532" s="8" t="s">
        <v>245</v>
      </c>
      <c r="E8532" s="9">
        <f>retail_store_sales!$H8532/retail_store_sales!$F8532</f>
        <v>15.5</v>
      </c>
      <c r="F8532" s="10">
        <v>5</v>
      </c>
      <c r="G8532" s="11">
        <f t="shared" si="399"/>
        <v>15.5</v>
      </c>
      <c r="H8532" s="12">
        <v>77.5</v>
      </c>
      <c r="I8532" s="8" t="s">
        <v>47</v>
      </c>
      <c r="J8532" s="8" t="s">
        <v>37</v>
      </c>
      <c r="K8532" s="13" t="str">
        <f t="shared" si="401"/>
        <v>Sunday</v>
      </c>
      <c r="L8532" s="13">
        <f>YEAR(retail_store_sales!$N8532)</f>
        <v>2023</v>
      </c>
      <c r="M8532" s="13" t="str">
        <f t="shared" si="400"/>
        <v>March</v>
      </c>
      <c r="N8532" s="14">
        <v>45011</v>
      </c>
      <c r="O8532" s="8" t="b">
        <v>1</v>
      </c>
    </row>
    <row r="8533" spans="1:15" x14ac:dyDescent="0.3">
      <c r="A8533" s="15" t="s">
        <v>11284</v>
      </c>
      <c r="B8533" s="15" t="s">
        <v>73</v>
      </c>
      <c r="C8533" s="15" t="s">
        <v>65</v>
      </c>
      <c r="D8533" s="15" t="s">
        <v>419</v>
      </c>
      <c r="E8533" s="16">
        <f>retail_store_sales!$H8533/retail_store_sales!$F8533</f>
        <v>41</v>
      </c>
      <c r="F8533" s="17">
        <v>5</v>
      </c>
      <c r="G8533" s="18">
        <f t="shared" si="399"/>
        <v>41</v>
      </c>
      <c r="H8533" s="19">
        <v>205</v>
      </c>
      <c r="I8533" s="15" t="s">
        <v>14</v>
      </c>
      <c r="J8533" s="15" t="s">
        <v>15</v>
      </c>
      <c r="K8533" s="13" t="str">
        <f t="shared" si="401"/>
        <v>Thursday</v>
      </c>
      <c r="L8533" s="20">
        <f>YEAR(retail_store_sales!$N8533)</f>
        <v>2024</v>
      </c>
      <c r="M8533" s="20" t="str">
        <f t="shared" si="400"/>
        <v>November</v>
      </c>
      <c r="N8533" s="21">
        <v>45603</v>
      </c>
      <c r="O8533" s="15" t="s">
        <v>12824</v>
      </c>
    </row>
    <row r="8534" spans="1:15" x14ac:dyDescent="0.3">
      <c r="A8534" s="8" t="s">
        <v>7113</v>
      </c>
      <c r="B8534" s="8" t="s">
        <v>112</v>
      </c>
      <c r="C8534" s="8" t="s">
        <v>12</v>
      </c>
      <c r="D8534" s="8" t="s">
        <v>578</v>
      </c>
      <c r="E8534" s="9">
        <f>retail_store_sales!$H8534/retail_store_sales!$F8534</f>
        <v>32</v>
      </c>
      <c r="F8534" s="10">
        <v>6</v>
      </c>
      <c r="G8534" s="11">
        <f t="shared" si="399"/>
        <v>32</v>
      </c>
      <c r="H8534" s="12">
        <v>192</v>
      </c>
      <c r="I8534" s="8" t="s">
        <v>24</v>
      </c>
      <c r="J8534" s="8" t="s">
        <v>15</v>
      </c>
      <c r="K8534" s="13" t="str">
        <f t="shared" si="401"/>
        <v>Sunday</v>
      </c>
      <c r="L8534" s="13">
        <f>YEAR(retail_store_sales!$N8534)</f>
        <v>2022</v>
      </c>
      <c r="M8534" s="13" t="str">
        <f t="shared" si="400"/>
        <v>January</v>
      </c>
      <c r="N8534" s="14">
        <v>44570</v>
      </c>
      <c r="O8534" s="8" t="b">
        <v>1</v>
      </c>
    </row>
    <row r="8535" spans="1:15" x14ac:dyDescent="0.3">
      <c r="A8535" s="15" t="s">
        <v>10724</v>
      </c>
      <c r="B8535" s="15" t="s">
        <v>21</v>
      </c>
      <c r="C8535" s="15" t="s">
        <v>31</v>
      </c>
      <c r="D8535" s="15" t="s">
        <v>497</v>
      </c>
      <c r="E8535" s="16">
        <f>retail_store_sales!$H8535/retail_store_sales!$F8535</f>
        <v>29</v>
      </c>
      <c r="F8535" s="17">
        <v>7</v>
      </c>
      <c r="G8535" s="18">
        <f t="shared" si="399"/>
        <v>29</v>
      </c>
      <c r="H8535" s="19">
        <v>203</v>
      </c>
      <c r="I8535" s="15" t="s">
        <v>14</v>
      </c>
      <c r="J8535" s="15" t="s">
        <v>37</v>
      </c>
      <c r="K8535" s="13" t="str">
        <f t="shared" si="401"/>
        <v>Saturday</v>
      </c>
      <c r="L8535" s="20">
        <f>YEAR(retail_store_sales!$N8535)</f>
        <v>2023</v>
      </c>
      <c r="M8535" s="20" t="str">
        <f t="shared" si="400"/>
        <v>February</v>
      </c>
      <c r="N8535" s="21">
        <v>44961</v>
      </c>
      <c r="O8535" s="15" t="s">
        <v>12824</v>
      </c>
    </row>
    <row r="8536" spans="1:15" x14ac:dyDescent="0.3">
      <c r="A8536" s="8" t="s">
        <v>3745</v>
      </c>
      <c r="B8536" s="8" t="s">
        <v>17</v>
      </c>
      <c r="C8536" s="8" t="s">
        <v>18</v>
      </c>
      <c r="D8536" s="8" t="s">
        <v>270</v>
      </c>
      <c r="E8536" s="9">
        <f>retail_store_sales!$H8536/retail_store_sales!$F8536</f>
        <v>5</v>
      </c>
      <c r="F8536" s="10">
        <v>9</v>
      </c>
      <c r="G8536" s="11">
        <f t="shared" si="399"/>
        <v>5</v>
      </c>
      <c r="H8536" s="12">
        <v>45</v>
      </c>
      <c r="I8536" s="8" t="s">
        <v>47</v>
      </c>
      <c r="J8536" s="8" t="s">
        <v>37</v>
      </c>
      <c r="K8536" s="13" t="str">
        <f t="shared" si="401"/>
        <v>Monday</v>
      </c>
      <c r="L8536" s="13">
        <f>YEAR(retail_store_sales!$N8536)</f>
        <v>2022</v>
      </c>
      <c r="M8536" s="13" t="str">
        <f t="shared" si="400"/>
        <v>April</v>
      </c>
      <c r="N8536" s="14">
        <v>44676</v>
      </c>
      <c r="O8536" s="8" t="b">
        <v>1</v>
      </c>
    </row>
    <row r="8537" spans="1:15" x14ac:dyDescent="0.3">
      <c r="A8537" s="15" t="s">
        <v>2462</v>
      </c>
      <c r="B8537" s="15" t="s">
        <v>39</v>
      </c>
      <c r="C8537" s="15" t="s">
        <v>129</v>
      </c>
      <c r="D8537" s="15" t="s">
        <v>360</v>
      </c>
      <c r="E8537" s="16">
        <f>retail_store_sales!$H8537/retail_store_sales!$F8537</f>
        <v>32</v>
      </c>
      <c r="F8537" s="17">
        <v>10</v>
      </c>
      <c r="G8537" s="18">
        <f t="shared" si="399"/>
        <v>32</v>
      </c>
      <c r="H8537" s="19">
        <v>320</v>
      </c>
      <c r="I8537" s="15" t="s">
        <v>14</v>
      </c>
      <c r="J8537" s="15" t="s">
        <v>37</v>
      </c>
      <c r="K8537" s="13" t="str">
        <f t="shared" si="401"/>
        <v>Thursday</v>
      </c>
      <c r="L8537" s="20">
        <f>YEAR(retail_store_sales!$N8537)</f>
        <v>2024</v>
      </c>
      <c r="M8537" s="20" t="str">
        <f t="shared" si="400"/>
        <v>June</v>
      </c>
      <c r="N8537" s="21">
        <v>45470</v>
      </c>
      <c r="O8537" s="15" t="b">
        <v>1</v>
      </c>
    </row>
    <row r="8538" spans="1:15" x14ac:dyDescent="0.3">
      <c r="A8538" s="8" t="s">
        <v>5371</v>
      </c>
      <c r="B8538" s="8" t="s">
        <v>62</v>
      </c>
      <c r="C8538" s="8" t="s">
        <v>31</v>
      </c>
      <c r="D8538" s="8" t="s">
        <v>77</v>
      </c>
      <c r="E8538" s="9">
        <f>retail_store_sales!$H8538/retail_store_sales!$F8538</f>
        <v>18.5</v>
      </c>
      <c r="F8538" s="10">
        <v>5</v>
      </c>
      <c r="G8538" s="11">
        <f t="shared" si="399"/>
        <v>18.5</v>
      </c>
      <c r="H8538" s="12">
        <v>92.5</v>
      </c>
      <c r="I8538" s="8" t="s">
        <v>47</v>
      </c>
      <c r="J8538" s="8" t="s">
        <v>37</v>
      </c>
      <c r="K8538" s="13" t="str">
        <f t="shared" si="401"/>
        <v>Saturday</v>
      </c>
      <c r="L8538" s="13">
        <f>YEAR(retail_store_sales!$N8538)</f>
        <v>2022</v>
      </c>
      <c r="M8538" s="13" t="str">
        <f t="shared" si="400"/>
        <v>April</v>
      </c>
      <c r="N8538" s="14">
        <v>44667</v>
      </c>
      <c r="O8538" s="8" t="b">
        <v>1</v>
      </c>
    </row>
    <row r="8539" spans="1:15" x14ac:dyDescent="0.3">
      <c r="A8539" s="15" t="s">
        <v>6026</v>
      </c>
      <c r="B8539" s="15" t="s">
        <v>45</v>
      </c>
      <c r="C8539" s="15" t="s">
        <v>31</v>
      </c>
      <c r="D8539" s="15" t="s">
        <v>89</v>
      </c>
      <c r="E8539" s="16">
        <f>retail_store_sales!$H8539/retail_store_sales!$F8539</f>
        <v>24.5</v>
      </c>
      <c r="F8539" s="17">
        <v>3</v>
      </c>
      <c r="G8539" s="18">
        <f t="shared" si="399"/>
        <v>24.5</v>
      </c>
      <c r="H8539" s="19">
        <v>73.5</v>
      </c>
      <c r="I8539" s="15" t="s">
        <v>47</v>
      </c>
      <c r="J8539" s="15" t="s">
        <v>15</v>
      </c>
      <c r="K8539" s="13" t="str">
        <f t="shared" si="401"/>
        <v>Saturday</v>
      </c>
      <c r="L8539" s="20">
        <f>YEAR(retail_store_sales!$N8539)</f>
        <v>2024</v>
      </c>
      <c r="M8539" s="20" t="str">
        <f t="shared" si="400"/>
        <v>March</v>
      </c>
      <c r="N8539" s="21">
        <v>45367</v>
      </c>
      <c r="O8539" s="15" t="b">
        <v>0</v>
      </c>
    </row>
    <row r="8540" spans="1:15" x14ac:dyDescent="0.3">
      <c r="A8540" s="8" t="s">
        <v>2683</v>
      </c>
      <c r="B8540" s="8" t="s">
        <v>76</v>
      </c>
      <c r="C8540" s="8" t="s">
        <v>12</v>
      </c>
      <c r="D8540" s="8" t="s">
        <v>171</v>
      </c>
      <c r="E8540" s="9">
        <f>retail_store_sales!$H8540/retail_store_sales!$F8540</f>
        <v>5</v>
      </c>
      <c r="F8540" s="10">
        <v>3</v>
      </c>
      <c r="G8540" s="11">
        <f t="shared" si="399"/>
        <v>5</v>
      </c>
      <c r="H8540" s="12">
        <v>15</v>
      </c>
      <c r="I8540" s="8" t="s">
        <v>14</v>
      </c>
      <c r="J8540" s="8" t="s">
        <v>15</v>
      </c>
      <c r="K8540" s="13" t="str">
        <f t="shared" si="401"/>
        <v>Friday</v>
      </c>
      <c r="L8540" s="13">
        <f>YEAR(retail_store_sales!$N8540)</f>
        <v>2022</v>
      </c>
      <c r="M8540" s="13" t="str">
        <f t="shared" si="400"/>
        <v>May</v>
      </c>
      <c r="N8540" s="14">
        <v>44708</v>
      </c>
      <c r="O8540" s="8" t="s">
        <v>12824</v>
      </c>
    </row>
    <row r="8541" spans="1:15" x14ac:dyDescent="0.3">
      <c r="A8541" s="15" t="s">
        <v>2109</v>
      </c>
      <c r="B8541" s="15" t="s">
        <v>83</v>
      </c>
      <c r="C8541" s="15" t="s">
        <v>40</v>
      </c>
      <c r="D8541" s="15" t="s">
        <v>280</v>
      </c>
      <c r="E8541" s="16">
        <f>retail_store_sales!$H8541/retail_store_sales!$F8541</f>
        <v>5</v>
      </c>
      <c r="F8541" s="17">
        <v>5</v>
      </c>
      <c r="G8541" s="18">
        <f t="shared" si="399"/>
        <v>5</v>
      </c>
      <c r="H8541" s="19">
        <v>25</v>
      </c>
      <c r="I8541" s="15" t="s">
        <v>24</v>
      </c>
      <c r="J8541" s="15" t="s">
        <v>37</v>
      </c>
      <c r="K8541" s="13" t="str">
        <f t="shared" si="401"/>
        <v>Saturday</v>
      </c>
      <c r="L8541" s="20">
        <f>YEAR(retail_store_sales!$N8541)</f>
        <v>2022</v>
      </c>
      <c r="M8541" s="20" t="str">
        <f t="shared" si="400"/>
        <v>March</v>
      </c>
      <c r="N8541" s="21">
        <v>44639</v>
      </c>
      <c r="O8541" s="15" t="b">
        <v>1</v>
      </c>
    </row>
    <row r="8542" spans="1:15" x14ac:dyDescent="0.3">
      <c r="A8542" s="8" t="s">
        <v>3931</v>
      </c>
      <c r="B8542" s="8" t="s">
        <v>35</v>
      </c>
      <c r="C8542" s="8" t="s">
        <v>22</v>
      </c>
      <c r="D8542" s="8" t="s">
        <v>226</v>
      </c>
      <c r="E8542" s="9">
        <f>retail_store_sales!$H8542/retail_store_sales!$F8542</f>
        <v>15.5</v>
      </c>
      <c r="F8542" s="10">
        <v>7</v>
      </c>
      <c r="G8542" s="11">
        <f t="shared" si="399"/>
        <v>15.5</v>
      </c>
      <c r="H8542" s="12">
        <v>108.5</v>
      </c>
      <c r="I8542" s="8" t="s">
        <v>47</v>
      </c>
      <c r="J8542" s="8" t="s">
        <v>15</v>
      </c>
      <c r="K8542" s="13" t="str">
        <f t="shared" si="401"/>
        <v>Saturday</v>
      </c>
      <c r="L8542" s="13">
        <f>YEAR(retail_store_sales!$N8542)</f>
        <v>2022</v>
      </c>
      <c r="M8542" s="13" t="str">
        <f t="shared" si="400"/>
        <v>October</v>
      </c>
      <c r="N8542" s="14">
        <v>44842</v>
      </c>
      <c r="O8542" s="8" t="b">
        <v>0</v>
      </c>
    </row>
    <row r="8543" spans="1:15" x14ac:dyDescent="0.3">
      <c r="A8543" s="15" t="s">
        <v>5586</v>
      </c>
      <c r="B8543" s="15" t="s">
        <v>83</v>
      </c>
      <c r="C8543" s="15" t="s">
        <v>22</v>
      </c>
      <c r="D8543" s="15" t="s">
        <v>134</v>
      </c>
      <c r="E8543" s="16">
        <f>retail_store_sales!$H8543/retail_store_sales!$F8543</f>
        <v>27.5</v>
      </c>
      <c r="F8543" s="17">
        <v>1</v>
      </c>
      <c r="G8543" s="18">
        <f t="shared" si="399"/>
        <v>27.5</v>
      </c>
      <c r="H8543" s="19">
        <v>27.5</v>
      </c>
      <c r="I8543" s="15" t="s">
        <v>14</v>
      </c>
      <c r="J8543" s="15" t="s">
        <v>15</v>
      </c>
      <c r="K8543" s="13" t="str">
        <f t="shared" si="401"/>
        <v>Tuesday</v>
      </c>
      <c r="L8543" s="20">
        <f>YEAR(retail_store_sales!$N8543)</f>
        <v>2023</v>
      </c>
      <c r="M8543" s="20" t="str">
        <f t="shared" si="400"/>
        <v>August</v>
      </c>
      <c r="N8543" s="21">
        <v>45167</v>
      </c>
      <c r="O8543" s="15" t="s">
        <v>12824</v>
      </c>
    </row>
    <row r="8544" spans="1:15" x14ac:dyDescent="0.3">
      <c r="A8544" s="8" t="s">
        <v>7002</v>
      </c>
      <c r="B8544" s="8" t="s">
        <v>54</v>
      </c>
      <c r="C8544" s="8" t="s">
        <v>40</v>
      </c>
      <c r="D8544" s="8" t="s">
        <v>673</v>
      </c>
      <c r="E8544" s="9">
        <f>retail_store_sales!$H8544/retail_store_sales!$F8544</f>
        <v>12.5</v>
      </c>
      <c r="F8544" s="10">
        <v>6</v>
      </c>
      <c r="G8544" s="11">
        <f t="shared" si="399"/>
        <v>12.5</v>
      </c>
      <c r="H8544" s="12">
        <v>75</v>
      </c>
      <c r="I8544" s="8" t="s">
        <v>24</v>
      </c>
      <c r="J8544" s="8" t="s">
        <v>15</v>
      </c>
      <c r="K8544" s="13" t="str">
        <f t="shared" si="401"/>
        <v>Wednesday</v>
      </c>
      <c r="L8544" s="13">
        <f>YEAR(retail_store_sales!$N8544)</f>
        <v>2024</v>
      </c>
      <c r="M8544" s="13" t="str">
        <f t="shared" si="400"/>
        <v>October</v>
      </c>
      <c r="N8544" s="14">
        <v>45595</v>
      </c>
      <c r="O8544" s="8" t="b">
        <v>1</v>
      </c>
    </row>
    <row r="8545" spans="1:15" x14ac:dyDescent="0.3">
      <c r="A8545" s="15" t="s">
        <v>2245</v>
      </c>
      <c r="B8545" s="15" t="s">
        <v>11</v>
      </c>
      <c r="C8545" s="15" t="s">
        <v>12</v>
      </c>
      <c r="D8545" s="15" t="s">
        <v>165</v>
      </c>
      <c r="E8545" s="16">
        <f>retail_store_sales!$H8545/retail_store_sales!$F8545</f>
        <v>21.5</v>
      </c>
      <c r="F8545" s="17">
        <v>1</v>
      </c>
      <c r="G8545" s="18">
        <f t="shared" si="399"/>
        <v>21.5</v>
      </c>
      <c r="H8545" s="19">
        <v>21.5</v>
      </c>
      <c r="I8545" s="15" t="s">
        <v>47</v>
      </c>
      <c r="J8545" s="15" t="s">
        <v>15</v>
      </c>
      <c r="K8545" s="13" t="str">
        <f t="shared" si="401"/>
        <v>Tuesday</v>
      </c>
      <c r="L8545" s="20">
        <f>YEAR(retail_store_sales!$N8545)</f>
        <v>2022</v>
      </c>
      <c r="M8545" s="20" t="str">
        <f t="shared" si="400"/>
        <v>June</v>
      </c>
      <c r="N8545" s="21">
        <v>44733</v>
      </c>
      <c r="O8545" s="15" t="b">
        <v>0</v>
      </c>
    </row>
    <row r="8546" spans="1:15" x14ac:dyDescent="0.3">
      <c r="A8546" s="8" t="s">
        <v>12423</v>
      </c>
      <c r="B8546" s="8" t="s">
        <v>107</v>
      </c>
      <c r="C8546" s="8" t="s">
        <v>129</v>
      </c>
      <c r="D8546" s="8" t="s">
        <v>334</v>
      </c>
      <c r="E8546" s="9">
        <f>retail_store_sales!$H8546/retail_store_sales!$F8546</f>
        <v>20</v>
      </c>
      <c r="F8546" s="10">
        <v>3</v>
      </c>
      <c r="G8546" s="11">
        <f t="shared" si="399"/>
        <v>20</v>
      </c>
      <c r="H8546" s="12">
        <v>60</v>
      </c>
      <c r="I8546" s="8" t="s">
        <v>24</v>
      </c>
      <c r="J8546" s="8" t="s">
        <v>15</v>
      </c>
      <c r="K8546" s="13" t="str">
        <f t="shared" si="401"/>
        <v>Friday</v>
      </c>
      <c r="L8546" s="13">
        <f>YEAR(retail_store_sales!$N8546)</f>
        <v>2024</v>
      </c>
      <c r="M8546" s="13" t="str">
        <f t="shared" si="400"/>
        <v>April</v>
      </c>
      <c r="N8546" s="14">
        <v>45394</v>
      </c>
      <c r="O8546" s="8" t="b">
        <v>0</v>
      </c>
    </row>
    <row r="8547" spans="1:15" x14ac:dyDescent="0.3">
      <c r="A8547" s="15" t="s">
        <v>1554</v>
      </c>
      <c r="B8547" s="15" t="s">
        <v>17</v>
      </c>
      <c r="C8547" s="15" t="s">
        <v>18</v>
      </c>
      <c r="D8547" s="15" t="s">
        <v>270</v>
      </c>
      <c r="E8547" s="16">
        <f>retail_store_sales!$H8547/retail_store_sales!$F8547</f>
        <v>5</v>
      </c>
      <c r="F8547" s="17">
        <v>10</v>
      </c>
      <c r="G8547" s="18">
        <f t="shared" si="399"/>
        <v>5</v>
      </c>
      <c r="H8547" s="19">
        <v>50</v>
      </c>
      <c r="I8547" s="15" t="s">
        <v>14</v>
      </c>
      <c r="J8547" s="15" t="s">
        <v>15</v>
      </c>
      <c r="K8547" s="13" t="str">
        <f t="shared" si="401"/>
        <v>Monday</v>
      </c>
      <c r="L8547" s="20">
        <f>YEAR(retail_store_sales!$N8547)</f>
        <v>2023</v>
      </c>
      <c r="M8547" s="20" t="str">
        <f t="shared" si="400"/>
        <v>September</v>
      </c>
      <c r="N8547" s="21">
        <v>45187</v>
      </c>
      <c r="O8547" s="15" t="b">
        <v>0</v>
      </c>
    </row>
    <row r="8548" spans="1:15" x14ac:dyDescent="0.3">
      <c r="A8548" s="8" t="s">
        <v>3965</v>
      </c>
      <c r="B8548" s="8" t="s">
        <v>30</v>
      </c>
      <c r="C8548" s="8" t="s">
        <v>18</v>
      </c>
      <c r="D8548" s="8" t="s">
        <v>343</v>
      </c>
      <c r="E8548" s="9">
        <f>retail_store_sales!$H8548/retail_store_sales!$F8548</f>
        <v>26</v>
      </c>
      <c r="F8548" s="10">
        <v>6</v>
      </c>
      <c r="G8548" s="11">
        <f t="shared" si="399"/>
        <v>26</v>
      </c>
      <c r="H8548" s="12">
        <v>156</v>
      </c>
      <c r="I8548" s="8" t="s">
        <v>14</v>
      </c>
      <c r="J8548" s="8" t="s">
        <v>15</v>
      </c>
      <c r="K8548" s="13" t="str">
        <f t="shared" si="401"/>
        <v>Tuesday</v>
      </c>
      <c r="L8548" s="13">
        <f>YEAR(retail_store_sales!$N8548)</f>
        <v>2024</v>
      </c>
      <c r="M8548" s="13" t="str">
        <f t="shared" si="400"/>
        <v>May</v>
      </c>
      <c r="N8548" s="14">
        <v>45426</v>
      </c>
      <c r="O8548" s="8" t="b">
        <v>1</v>
      </c>
    </row>
    <row r="8549" spans="1:15" x14ac:dyDescent="0.3">
      <c r="A8549" s="15" t="s">
        <v>4651</v>
      </c>
      <c r="B8549" s="15" t="s">
        <v>115</v>
      </c>
      <c r="C8549" s="15" t="s">
        <v>22</v>
      </c>
      <c r="D8549" s="15" t="s">
        <v>12823</v>
      </c>
      <c r="E8549" s="16">
        <v>0</v>
      </c>
      <c r="F8549" s="17">
        <v>0</v>
      </c>
      <c r="G8549" s="18">
        <f t="shared" si="399"/>
        <v>0</v>
      </c>
      <c r="H8549" s="19">
        <v>0</v>
      </c>
      <c r="I8549" s="15" t="s">
        <v>47</v>
      </c>
      <c r="J8549" s="15" t="s">
        <v>37</v>
      </c>
      <c r="K8549" s="13" t="str">
        <f t="shared" si="401"/>
        <v>Wednesday</v>
      </c>
      <c r="L8549" s="20">
        <f>YEAR(retail_store_sales!$N8549)</f>
        <v>2024</v>
      </c>
      <c r="M8549" s="20" t="str">
        <f t="shared" si="400"/>
        <v>January</v>
      </c>
      <c r="N8549" s="21">
        <v>45294</v>
      </c>
      <c r="O8549" s="15" t="s">
        <v>12824</v>
      </c>
    </row>
    <row r="8550" spans="1:15" x14ac:dyDescent="0.3">
      <c r="A8550" s="8" t="s">
        <v>8798</v>
      </c>
      <c r="B8550" s="8" t="s">
        <v>68</v>
      </c>
      <c r="C8550" s="8" t="s">
        <v>65</v>
      </c>
      <c r="D8550" s="8" t="s">
        <v>485</v>
      </c>
      <c r="E8550" s="9">
        <f>retail_store_sales!$H8550/retail_store_sales!$F8550</f>
        <v>20</v>
      </c>
      <c r="F8550" s="10">
        <v>5</v>
      </c>
      <c r="G8550" s="11">
        <f t="shared" si="399"/>
        <v>20</v>
      </c>
      <c r="H8550" s="12">
        <v>100</v>
      </c>
      <c r="I8550" s="8" t="s">
        <v>47</v>
      </c>
      <c r="J8550" s="8" t="s">
        <v>15</v>
      </c>
      <c r="K8550" s="13" t="str">
        <f t="shared" si="401"/>
        <v>Saturday</v>
      </c>
      <c r="L8550" s="13">
        <f>YEAR(retail_store_sales!$N8550)</f>
        <v>2024</v>
      </c>
      <c r="M8550" s="13" t="str">
        <f t="shared" si="400"/>
        <v>August</v>
      </c>
      <c r="N8550" s="14">
        <v>45535</v>
      </c>
      <c r="O8550" s="8" t="s">
        <v>12824</v>
      </c>
    </row>
    <row r="8551" spans="1:15" x14ac:dyDescent="0.3">
      <c r="A8551" s="15" t="s">
        <v>2880</v>
      </c>
      <c r="B8551" s="15" t="s">
        <v>112</v>
      </c>
      <c r="C8551" s="15" t="s">
        <v>22</v>
      </c>
      <c r="D8551" s="15" t="s">
        <v>305</v>
      </c>
      <c r="E8551" s="16">
        <f>retail_store_sales!$H8551/retail_store_sales!$F8551</f>
        <v>23</v>
      </c>
      <c r="F8551" s="17">
        <v>5</v>
      </c>
      <c r="G8551" s="18">
        <f t="shared" si="399"/>
        <v>23</v>
      </c>
      <c r="H8551" s="19">
        <v>115</v>
      </c>
      <c r="I8551" s="15" t="s">
        <v>14</v>
      </c>
      <c r="J8551" s="15" t="s">
        <v>37</v>
      </c>
      <c r="K8551" s="13" t="str">
        <f t="shared" si="401"/>
        <v>Friday</v>
      </c>
      <c r="L8551" s="20">
        <f>YEAR(retail_store_sales!$N8551)</f>
        <v>2024</v>
      </c>
      <c r="M8551" s="20" t="str">
        <f t="shared" si="400"/>
        <v>January</v>
      </c>
      <c r="N8551" s="21">
        <v>45317</v>
      </c>
      <c r="O8551" s="15" t="s">
        <v>12824</v>
      </c>
    </row>
    <row r="8552" spans="1:15" x14ac:dyDescent="0.3">
      <c r="A8552" s="8" t="s">
        <v>9286</v>
      </c>
      <c r="B8552" s="8" t="s">
        <v>54</v>
      </c>
      <c r="C8552" s="8" t="s">
        <v>22</v>
      </c>
      <c r="D8552" s="8" t="s">
        <v>134</v>
      </c>
      <c r="E8552" s="9">
        <f>retail_store_sales!$H8552/retail_store_sales!$F8552</f>
        <v>27.5</v>
      </c>
      <c r="F8552" s="10">
        <v>7</v>
      </c>
      <c r="G8552" s="11">
        <f t="shared" si="399"/>
        <v>27.5</v>
      </c>
      <c r="H8552" s="12">
        <v>192.5</v>
      </c>
      <c r="I8552" s="8" t="s">
        <v>14</v>
      </c>
      <c r="J8552" s="8" t="s">
        <v>37</v>
      </c>
      <c r="K8552" s="13" t="str">
        <f t="shared" si="401"/>
        <v>Saturday</v>
      </c>
      <c r="L8552" s="13">
        <f>YEAR(retail_store_sales!$N8552)</f>
        <v>2024</v>
      </c>
      <c r="M8552" s="13" t="str">
        <f t="shared" si="400"/>
        <v>July</v>
      </c>
      <c r="N8552" s="14">
        <v>45500</v>
      </c>
      <c r="O8552" s="8" t="b">
        <v>1</v>
      </c>
    </row>
    <row r="8553" spans="1:15" x14ac:dyDescent="0.3">
      <c r="A8553" s="15" t="s">
        <v>1896</v>
      </c>
      <c r="B8553" s="15" t="s">
        <v>42</v>
      </c>
      <c r="C8553" s="15" t="s">
        <v>22</v>
      </c>
      <c r="D8553" s="15" t="s">
        <v>937</v>
      </c>
      <c r="E8553" s="16">
        <f>retail_store_sales!$H8553/retail_store_sales!$F8553</f>
        <v>20</v>
      </c>
      <c r="F8553" s="17">
        <v>4</v>
      </c>
      <c r="G8553" s="18">
        <f t="shared" si="399"/>
        <v>20</v>
      </c>
      <c r="H8553" s="19">
        <v>80</v>
      </c>
      <c r="I8553" s="15" t="s">
        <v>47</v>
      </c>
      <c r="J8553" s="15" t="s">
        <v>15</v>
      </c>
      <c r="K8553" s="13" t="str">
        <f t="shared" si="401"/>
        <v>Monday</v>
      </c>
      <c r="L8553" s="20">
        <f>YEAR(retail_store_sales!$N8553)</f>
        <v>2023</v>
      </c>
      <c r="M8553" s="20" t="str">
        <f t="shared" si="400"/>
        <v>May</v>
      </c>
      <c r="N8553" s="21">
        <v>45075</v>
      </c>
      <c r="O8553" s="15" t="s">
        <v>12824</v>
      </c>
    </row>
    <row r="8554" spans="1:15" x14ac:dyDescent="0.3">
      <c r="A8554" s="8" t="s">
        <v>5672</v>
      </c>
      <c r="B8554" s="8" t="s">
        <v>115</v>
      </c>
      <c r="C8554" s="8" t="s">
        <v>40</v>
      </c>
      <c r="D8554" s="8" t="s">
        <v>555</v>
      </c>
      <c r="E8554" s="9">
        <f>retail_store_sales!$H8554/retail_store_sales!$F8554</f>
        <v>9.5</v>
      </c>
      <c r="F8554" s="10">
        <v>10</v>
      </c>
      <c r="G8554" s="11">
        <f t="shared" si="399"/>
        <v>9.5</v>
      </c>
      <c r="H8554" s="12">
        <v>95</v>
      </c>
      <c r="I8554" s="8" t="s">
        <v>24</v>
      </c>
      <c r="J8554" s="8" t="s">
        <v>37</v>
      </c>
      <c r="K8554" s="13" t="str">
        <f t="shared" si="401"/>
        <v>Sunday</v>
      </c>
      <c r="L8554" s="13">
        <f>YEAR(retail_store_sales!$N8554)</f>
        <v>2024</v>
      </c>
      <c r="M8554" s="13" t="str">
        <f t="shared" si="400"/>
        <v>February</v>
      </c>
      <c r="N8554" s="14">
        <v>45347</v>
      </c>
      <c r="O8554" s="8" t="b">
        <v>1</v>
      </c>
    </row>
    <row r="8555" spans="1:15" x14ac:dyDescent="0.3">
      <c r="A8555" s="15" t="s">
        <v>9420</v>
      </c>
      <c r="B8555" s="15" t="s">
        <v>30</v>
      </c>
      <c r="C8555" s="15" t="s">
        <v>27</v>
      </c>
      <c r="D8555" s="15" t="s">
        <v>307</v>
      </c>
      <c r="E8555" s="16">
        <f>retail_store_sales!$H8555/retail_store_sales!$F8555</f>
        <v>6.5</v>
      </c>
      <c r="F8555" s="17">
        <v>1</v>
      </c>
      <c r="G8555" s="18">
        <f t="shared" si="399"/>
        <v>6.5</v>
      </c>
      <c r="H8555" s="19">
        <v>6.5</v>
      </c>
      <c r="I8555" s="15" t="s">
        <v>24</v>
      </c>
      <c r="J8555" s="15" t="s">
        <v>15</v>
      </c>
      <c r="K8555" s="13" t="str">
        <f t="shared" si="401"/>
        <v>Saturday</v>
      </c>
      <c r="L8555" s="20">
        <f>YEAR(retail_store_sales!$N8555)</f>
        <v>2024</v>
      </c>
      <c r="M8555" s="20" t="str">
        <f t="shared" si="400"/>
        <v>August</v>
      </c>
      <c r="N8555" s="21">
        <v>45535</v>
      </c>
      <c r="O8555" s="15" t="b">
        <v>0</v>
      </c>
    </row>
    <row r="8556" spans="1:15" x14ac:dyDescent="0.3">
      <c r="A8556" s="8" t="s">
        <v>8515</v>
      </c>
      <c r="B8556" s="8" t="s">
        <v>107</v>
      </c>
      <c r="C8556" s="8" t="s">
        <v>22</v>
      </c>
      <c r="D8556" s="8" t="s">
        <v>113</v>
      </c>
      <c r="E8556" s="9">
        <f>retail_store_sales!$H8556/retail_store_sales!$F8556</f>
        <v>38</v>
      </c>
      <c r="F8556" s="10">
        <v>10</v>
      </c>
      <c r="G8556" s="11">
        <f t="shared" si="399"/>
        <v>38</v>
      </c>
      <c r="H8556" s="12">
        <v>380</v>
      </c>
      <c r="I8556" s="8" t="s">
        <v>14</v>
      </c>
      <c r="J8556" s="8" t="s">
        <v>37</v>
      </c>
      <c r="K8556" s="13" t="str">
        <f t="shared" si="401"/>
        <v>Friday</v>
      </c>
      <c r="L8556" s="13">
        <f>YEAR(retail_store_sales!$N8556)</f>
        <v>2023</v>
      </c>
      <c r="M8556" s="13" t="str">
        <f t="shared" si="400"/>
        <v>April</v>
      </c>
      <c r="N8556" s="14">
        <v>45023</v>
      </c>
      <c r="O8556" s="8" t="b">
        <v>1</v>
      </c>
    </row>
    <row r="8557" spans="1:15" x14ac:dyDescent="0.3">
      <c r="A8557" s="15" t="s">
        <v>90</v>
      </c>
      <c r="B8557" s="15" t="s">
        <v>83</v>
      </c>
      <c r="C8557" s="15" t="s">
        <v>12</v>
      </c>
      <c r="D8557" s="15" t="s">
        <v>91</v>
      </c>
      <c r="E8557" s="16">
        <f>retail_store_sales!$H8557/retail_store_sales!$F8557</f>
        <v>36.5</v>
      </c>
      <c r="F8557" s="17">
        <v>5</v>
      </c>
      <c r="G8557" s="18">
        <f t="shared" si="399"/>
        <v>36.5</v>
      </c>
      <c r="H8557" s="19">
        <v>182.5</v>
      </c>
      <c r="I8557" s="15" t="s">
        <v>24</v>
      </c>
      <c r="J8557" s="15" t="s">
        <v>37</v>
      </c>
      <c r="K8557" s="13" t="str">
        <f t="shared" si="401"/>
        <v>Thursday</v>
      </c>
      <c r="L8557" s="20">
        <f>YEAR(retail_store_sales!$N8557)</f>
        <v>2022</v>
      </c>
      <c r="M8557" s="20" t="str">
        <f t="shared" si="400"/>
        <v>March</v>
      </c>
      <c r="N8557" s="21">
        <v>44630</v>
      </c>
      <c r="O8557" s="15" t="b">
        <v>0</v>
      </c>
    </row>
    <row r="8558" spans="1:15" x14ac:dyDescent="0.3">
      <c r="A8558" s="8" t="s">
        <v>6869</v>
      </c>
      <c r="B8558" s="8" t="s">
        <v>62</v>
      </c>
      <c r="C8558" s="8" t="s">
        <v>27</v>
      </c>
      <c r="D8558" s="8" t="s">
        <v>267</v>
      </c>
      <c r="E8558" s="9">
        <f>retail_store_sales!$H8558/retail_store_sales!$F8558</f>
        <v>12.5</v>
      </c>
      <c r="F8558" s="10">
        <v>6</v>
      </c>
      <c r="G8558" s="11">
        <f t="shared" si="399"/>
        <v>12.5</v>
      </c>
      <c r="H8558" s="12">
        <v>75</v>
      </c>
      <c r="I8558" s="8" t="s">
        <v>47</v>
      </c>
      <c r="J8558" s="8" t="s">
        <v>37</v>
      </c>
      <c r="K8558" s="13" t="str">
        <f t="shared" si="401"/>
        <v>Sunday</v>
      </c>
      <c r="L8558" s="13">
        <f>YEAR(retail_store_sales!$N8558)</f>
        <v>2024</v>
      </c>
      <c r="M8558" s="13" t="str">
        <f t="shared" si="400"/>
        <v>April</v>
      </c>
      <c r="N8558" s="14">
        <v>45403</v>
      </c>
      <c r="O8558" s="8" t="s">
        <v>12824</v>
      </c>
    </row>
    <row r="8559" spans="1:15" x14ac:dyDescent="0.3">
      <c r="A8559" s="15" t="s">
        <v>7260</v>
      </c>
      <c r="B8559" s="15" t="s">
        <v>79</v>
      </c>
      <c r="C8559" s="15" t="s">
        <v>65</v>
      </c>
      <c r="D8559" s="15" t="s">
        <v>12823</v>
      </c>
      <c r="E8559" s="16">
        <f>retail_store_sales!$H8559/retail_store_sales!$F8559</f>
        <v>35</v>
      </c>
      <c r="F8559" s="17">
        <v>4</v>
      </c>
      <c r="G8559" s="18">
        <f t="shared" si="399"/>
        <v>35</v>
      </c>
      <c r="H8559" s="19">
        <v>140</v>
      </c>
      <c r="I8559" s="15" t="s">
        <v>47</v>
      </c>
      <c r="J8559" s="15" t="s">
        <v>15</v>
      </c>
      <c r="K8559" s="13" t="str">
        <f t="shared" si="401"/>
        <v>Monday</v>
      </c>
      <c r="L8559" s="20">
        <f>YEAR(retail_store_sales!$N8559)</f>
        <v>2023</v>
      </c>
      <c r="M8559" s="20" t="str">
        <f t="shared" si="400"/>
        <v>September</v>
      </c>
      <c r="N8559" s="21">
        <v>45194</v>
      </c>
      <c r="O8559" s="15" t="b">
        <v>0</v>
      </c>
    </row>
    <row r="8560" spans="1:15" x14ac:dyDescent="0.3">
      <c r="A8560" s="8" t="s">
        <v>6521</v>
      </c>
      <c r="B8560" s="8" t="s">
        <v>107</v>
      </c>
      <c r="C8560" s="8" t="s">
        <v>27</v>
      </c>
      <c r="D8560" s="8" t="s">
        <v>257</v>
      </c>
      <c r="E8560" s="9">
        <f>retail_store_sales!$H8560/retail_store_sales!$F8560</f>
        <v>33.5</v>
      </c>
      <c r="F8560" s="10">
        <v>4</v>
      </c>
      <c r="G8560" s="11">
        <f t="shared" si="399"/>
        <v>33.5</v>
      </c>
      <c r="H8560" s="12">
        <v>134</v>
      </c>
      <c r="I8560" s="8" t="s">
        <v>14</v>
      </c>
      <c r="J8560" s="8" t="s">
        <v>15</v>
      </c>
      <c r="K8560" s="13" t="str">
        <f t="shared" si="401"/>
        <v>Sunday</v>
      </c>
      <c r="L8560" s="13">
        <f>YEAR(retail_store_sales!$N8560)</f>
        <v>2023</v>
      </c>
      <c r="M8560" s="13" t="str">
        <f t="shared" si="400"/>
        <v>May</v>
      </c>
      <c r="N8560" s="14">
        <v>45067</v>
      </c>
      <c r="O8560" s="8" t="b">
        <v>0</v>
      </c>
    </row>
    <row r="8561" spans="1:15" x14ac:dyDescent="0.3">
      <c r="A8561" s="15" t="s">
        <v>10090</v>
      </c>
      <c r="B8561" s="15" t="s">
        <v>107</v>
      </c>
      <c r="C8561" s="15" t="s">
        <v>22</v>
      </c>
      <c r="D8561" s="15" t="s">
        <v>216</v>
      </c>
      <c r="E8561" s="16">
        <f>retail_store_sales!$H8561/retail_store_sales!$F8561</f>
        <v>35</v>
      </c>
      <c r="F8561" s="17">
        <v>3</v>
      </c>
      <c r="G8561" s="18">
        <f t="shared" si="399"/>
        <v>35</v>
      </c>
      <c r="H8561" s="19">
        <v>105</v>
      </c>
      <c r="I8561" s="15" t="s">
        <v>24</v>
      </c>
      <c r="J8561" s="15" t="s">
        <v>37</v>
      </c>
      <c r="K8561" s="13" t="str">
        <f t="shared" si="401"/>
        <v>Monday</v>
      </c>
      <c r="L8561" s="20">
        <f>YEAR(retail_store_sales!$N8561)</f>
        <v>2022</v>
      </c>
      <c r="M8561" s="20" t="str">
        <f t="shared" si="400"/>
        <v>October</v>
      </c>
      <c r="N8561" s="21">
        <v>44844</v>
      </c>
      <c r="O8561" s="15" t="b">
        <v>1</v>
      </c>
    </row>
    <row r="8562" spans="1:15" x14ac:dyDescent="0.3">
      <c r="A8562" s="8" t="s">
        <v>7056</v>
      </c>
      <c r="B8562" s="8" t="s">
        <v>45</v>
      </c>
      <c r="C8562" s="8" t="s">
        <v>65</v>
      </c>
      <c r="D8562" s="8" t="s">
        <v>12823</v>
      </c>
      <c r="E8562" s="9">
        <v>0</v>
      </c>
      <c r="F8562" s="10">
        <v>0</v>
      </c>
      <c r="G8562" s="11">
        <f t="shared" si="399"/>
        <v>0</v>
      </c>
      <c r="H8562" s="12">
        <v>0</v>
      </c>
      <c r="I8562" s="8" t="s">
        <v>14</v>
      </c>
      <c r="J8562" s="8" t="s">
        <v>37</v>
      </c>
      <c r="K8562" s="13" t="str">
        <f t="shared" si="401"/>
        <v>Wednesday</v>
      </c>
      <c r="L8562" s="13">
        <f>YEAR(retail_store_sales!$N8562)</f>
        <v>2024</v>
      </c>
      <c r="M8562" s="13" t="str">
        <f t="shared" si="400"/>
        <v>June</v>
      </c>
      <c r="N8562" s="14">
        <v>45455</v>
      </c>
      <c r="O8562" s="8" t="b">
        <v>1</v>
      </c>
    </row>
    <row r="8563" spans="1:15" x14ac:dyDescent="0.3">
      <c r="A8563" s="15" t="s">
        <v>7889</v>
      </c>
      <c r="B8563" s="15" t="s">
        <v>122</v>
      </c>
      <c r="C8563" s="15" t="s">
        <v>22</v>
      </c>
      <c r="D8563" s="15" t="s">
        <v>597</v>
      </c>
      <c r="E8563" s="16">
        <f>retail_store_sales!$H8563/retail_store_sales!$F8563</f>
        <v>12.5</v>
      </c>
      <c r="F8563" s="17">
        <v>1</v>
      </c>
      <c r="G8563" s="18">
        <f t="shared" si="399"/>
        <v>12.5</v>
      </c>
      <c r="H8563" s="19">
        <v>12.5</v>
      </c>
      <c r="I8563" s="15" t="s">
        <v>47</v>
      </c>
      <c r="J8563" s="15" t="s">
        <v>37</v>
      </c>
      <c r="K8563" s="13" t="str">
        <f t="shared" si="401"/>
        <v>Monday</v>
      </c>
      <c r="L8563" s="20">
        <f>YEAR(retail_store_sales!$N8563)</f>
        <v>2022</v>
      </c>
      <c r="M8563" s="20" t="str">
        <f t="shared" si="400"/>
        <v>July</v>
      </c>
      <c r="N8563" s="21">
        <v>44753</v>
      </c>
      <c r="O8563" s="15" t="s">
        <v>12824</v>
      </c>
    </row>
    <row r="8564" spans="1:15" x14ac:dyDescent="0.3">
      <c r="A8564" s="8" t="s">
        <v>7463</v>
      </c>
      <c r="B8564" s="8" t="s">
        <v>68</v>
      </c>
      <c r="C8564" s="8" t="s">
        <v>22</v>
      </c>
      <c r="D8564" s="8" t="s">
        <v>113</v>
      </c>
      <c r="E8564" s="9">
        <f>retail_store_sales!$H8564/retail_store_sales!$F8564</f>
        <v>38</v>
      </c>
      <c r="F8564" s="10">
        <v>6</v>
      </c>
      <c r="G8564" s="11">
        <f t="shared" si="399"/>
        <v>38</v>
      </c>
      <c r="H8564" s="12">
        <v>228</v>
      </c>
      <c r="I8564" s="8" t="s">
        <v>47</v>
      </c>
      <c r="J8564" s="8" t="s">
        <v>15</v>
      </c>
      <c r="K8564" s="13" t="str">
        <f t="shared" si="401"/>
        <v>Monday</v>
      </c>
      <c r="L8564" s="13">
        <f>YEAR(retail_store_sales!$N8564)</f>
        <v>2022</v>
      </c>
      <c r="M8564" s="13" t="str">
        <f t="shared" si="400"/>
        <v>October</v>
      </c>
      <c r="N8564" s="14">
        <v>44865</v>
      </c>
      <c r="O8564" s="8" t="b">
        <v>0</v>
      </c>
    </row>
    <row r="8565" spans="1:15" x14ac:dyDescent="0.3">
      <c r="A8565" s="15" t="s">
        <v>7250</v>
      </c>
      <c r="B8565" s="15" t="s">
        <v>122</v>
      </c>
      <c r="C8565" s="15" t="s">
        <v>27</v>
      </c>
      <c r="D8565" s="15" t="s">
        <v>123</v>
      </c>
      <c r="E8565" s="16">
        <f>retail_store_sales!$H8565/retail_store_sales!$F8565</f>
        <v>15.5</v>
      </c>
      <c r="F8565" s="17">
        <v>2</v>
      </c>
      <c r="G8565" s="18">
        <f t="shared" si="399"/>
        <v>15.5</v>
      </c>
      <c r="H8565" s="19">
        <v>31</v>
      </c>
      <c r="I8565" s="15" t="s">
        <v>14</v>
      </c>
      <c r="J8565" s="15" t="s">
        <v>37</v>
      </c>
      <c r="K8565" s="13" t="str">
        <f t="shared" si="401"/>
        <v>Saturday</v>
      </c>
      <c r="L8565" s="20">
        <f>YEAR(retail_store_sales!$N8565)</f>
        <v>2024</v>
      </c>
      <c r="M8565" s="20" t="str">
        <f t="shared" si="400"/>
        <v>April</v>
      </c>
      <c r="N8565" s="21">
        <v>45402</v>
      </c>
      <c r="O8565" s="15" t="s">
        <v>12824</v>
      </c>
    </row>
    <row r="8566" spans="1:15" x14ac:dyDescent="0.3">
      <c r="A8566" s="8" t="s">
        <v>5146</v>
      </c>
      <c r="B8566" s="8" t="s">
        <v>79</v>
      </c>
      <c r="C8566" s="8" t="s">
        <v>27</v>
      </c>
      <c r="D8566" s="8" t="s">
        <v>103</v>
      </c>
      <c r="E8566" s="9">
        <f>retail_store_sales!$H8566/retail_store_sales!$F8566</f>
        <v>41</v>
      </c>
      <c r="F8566" s="10">
        <v>8</v>
      </c>
      <c r="G8566" s="11">
        <f t="shared" si="399"/>
        <v>41</v>
      </c>
      <c r="H8566" s="12">
        <v>328</v>
      </c>
      <c r="I8566" s="8" t="s">
        <v>24</v>
      </c>
      <c r="J8566" s="8" t="s">
        <v>15</v>
      </c>
      <c r="K8566" s="13" t="str">
        <f t="shared" si="401"/>
        <v>Thursday</v>
      </c>
      <c r="L8566" s="13">
        <f>YEAR(retail_store_sales!$N8566)</f>
        <v>2023</v>
      </c>
      <c r="M8566" s="13" t="str">
        <f t="shared" si="400"/>
        <v>September</v>
      </c>
      <c r="N8566" s="14">
        <v>45197</v>
      </c>
      <c r="O8566" s="8" t="b">
        <v>0</v>
      </c>
    </row>
    <row r="8567" spans="1:15" x14ac:dyDescent="0.3">
      <c r="A8567" s="15" t="s">
        <v>8578</v>
      </c>
      <c r="B8567" s="15" t="s">
        <v>42</v>
      </c>
      <c r="C8567" s="15" t="s">
        <v>31</v>
      </c>
      <c r="D8567" s="15" t="s">
        <v>236</v>
      </c>
      <c r="E8567" s="16">
        <f>retail_store_sales!$H8567/retail_store_sales!$F8567</f>
        <v>17</v>
      </c>
      <c r="F8567" s="17">
        <v>4</v>
      </c>
      <c r="G8567" s="18">
        <f t="shared" si="399"/>
        <v>17</v>
      </c>
      <c r="H8567" s="19">
        <v>68</v>
      </c>
      <c r="I8567" s="15" t="s">
        <v>24</v>
      </c>
      <c r="J8567" s="15" t="s">
        <v>15</v>
      </c>
      <c r="K8567" s="13" t="str">
        <f t="shared" si="401"/>
        <v>Wednesday</v>
      </c>
      <c r="L8567" s="20">
        <f>YEAR(retail_store_sales!$N8567)</f>
        <v>2024</v>
      </c>
      <c r="M8567" s="20" t="str">
        <f t="shared" si="400"/>
        <v>May</v>
      </c>
      <c r="N8567" s="21">
        <v>45420</v>
      </c>
      <c r="O8567" s="15" t="b">
        <v>1</v>
      </c>
    </row>
    <row r="8568" spans="1:15" x14ac:dyDescent="0.3">
      <c r="A8568" s="8" t="s">
        <v>1270</v>
      </c>
      <c r="B8568" s="8" t="s">
        <v>122</v>
      </c>
      <c r="C8568" s="8" t="s">
        <v>18</v>
      </c>
      <c r="D8568" s="8" t="s">
        <v>272</v>
      </c>
      <c r="E8568" s="9">
        <f>retail_store_sales!$H8568/retail_store_sales!$F8568</f>
        <v>39.5</v>
      </c>
      <c r="F8568" s="10">
        <v>8</v>
      </c>
      <c r="G8568" s="11">
        <f t="shared" si="399"/>
        <v>39.5</v>
      </c>
      <c r="H8568" s="12">
        <v>316</v>
      </c>
      <c r="I8568" s="8" t="s">
        <v>47</v>
      </c>
      <c r="J8568" s="8" t="s">
        <v>37</v>
      </c>
      <c r="K8568" s="13" t="str">
        <f t="shared" si="401"/>
        <v>Sunday</v>
      </c>
      <c r="L8568" s="13">
        <f>YEAR(retail_store_sales!$N8568)</f>
        <v>2024</v>
      </c>
      <c r="M8568" s="13" t="str">
        <f t="shared" si="400"/>
        <v>August</v>
      </c>
      <c r="N8568" s="14">
        <v>45522</v>
      </c>
      <c r="O8568" s="8" t="s">
        <v>12824</v>
      </c>
    </row>
    <row r="8569" spans="1:15" x14ac:dyDescent="0.3">
      <c r="A8569" s="15" t="s">
        <v>5454</v>
      </c>
      <c r="B8569" s="15" t="s">
        <v>17</v>
      </c>
      <c r="C8569" s="15" t="s">
        <v>12</v>
      </c>
      <c r="D8569" s="15" t="s">
        <v>95</v>
      </c>
      <c r="E8569" s="16">
        <f>retail_store_sales!$H8569/retail_store_sales!$F8569</f>
        <v>12.5</v>
      </c>
      <c r="F8569" s="17">
        <v>7</v>
      </c>
      <c r="G8569" s="18">
        <f t="shared" si="399"/>
        <v>12.5</v>
      </c>
      <c r="H8569" s="19">
        <v>87.5</v>
      </c>
      <c r="I8569" s="15" t="s">
        <v>14</v>
      </c>
      <c r="J8569" s="15" t="s">
        <v>37</v>
      </c>
      <c r="K8569" s="13" t="str">
        <f t="shared" si="401"/>
        <v>Saturday</v>
      </c>
      <c r="L8569" s="20">
        <f>YEAR(retail_store_sales!$N8569)</f>
        <v>2023</v>
      </c>
      <c r="M8569" s="20" t="str">
        <f t="shared" si="400"/>
        <v>August</v>
      </c>
      <c r="N8569" s="21">
        <v>45157</v>
      </c>
      <c r="O8569" s="15" t="s">
        <v>12824</v>
      </c>
    </row>
    <row r="8570" spans="1:15" x14ac:dyDescent="0.3">
      <c r="A8570" s="8" t="s">
        <v>2845</v>
      </c>
      <c r="B8570" s="8" t="s">
        <v>30</v>
      </c>
      <c r="C8570" s="8" t="s">
        <v>31</v>
      </c>
      <c r="D8570" s="8" t="s">
        <v>184</v>
      </c>
      <c r="E8570" s="9">
        <f>retail_store_sales!$H8570/retail_store_sales!$F8570</f>
        <v>33.5</v>
      </c>
      <c r="F8570" s="10">
        <v>8</v>
      </c>
      <c r="G8570" s="11">
        <f t="shared" si="399"/>
        <v>33.5</v>
      </c>
      <c r="H8570" s="12">
        <v>268</v>
      </c>
      <c r="I8570" s="8" t="s">
        <v>24</v>
      </c>
      <c r="J8570" s="8" t="s">
        <v>15</v>
      </c>
      <c r="K8570" s="13" t="str">
        <f t="shared" si="401"/>
        <v>Tuesday</v>
      </c>
      <c r="L8570" s="13">
        <f>YEAR(retail_store_sales!$N8570)</f>
        <v>2023</v>
      </c>
      <c r="M8570" s="13" t="str">
        <f t="shared" si="400"/>
        <v>August</v>
      </c>
      <c r="N8570" s="14">
        <v>45139</v>
      </c>
      <c r="O8570" s="8" t="b">
        <v>1</v>
      </c>
    </row>
    <row r="8571" spans="1:15" x14ac:dyDescent="0.3">
      <c r="A8571" s="15" t="s">
        <v>8541</v>
      </c>
      <c r="B8571" s="15" t="s">
        <v>30</v>
      </c>
      <c r="C8571" s="15" t="s">
        <v>22</v>
      </c>
      <c r="D8571" s="15" t="s">
        <v>216</v>
      </c>
      <c r="E8571" s="16">
        <f>retail_store_sales!$H8571/retail_store_sales!$F8571</f>
        <v>35</v>
      </c>
      <c r="F8571" s="17">
        <v>5</v>
      </c>
      <c r="G8571" s="18">
        <f t="shared" si="399"/>
        <v>35</v>
      </c>
      <c r="H8571" s="19">
        <v>175</v>
      </c>
      <c r="I8571" s="15" t="s">
        <v>14</v>
      </c>
      <c r="J8571" s="15" t="s">
        <v>37</v>
      </c>
      <c r="K8571" s="13" t="str">
        <f t="shared" si="401"/>
        <v>Wednesday</v>
      </c>
      <c r="L8571" s="20">
        <f>YEAR(retail_store_sales!$N8571)</f>
        <v>2024</v>
      </c>
      <c r="M8571" s="20" t="str">
        <f t="shared" si="400"/>
        <v>February</v>
      </c>
      <c r="N8571" s="21">
        <v>45336</v>
      </c>
      <c r="O8571" s="15" t="b">
        <v>0</v>
      </c>
    </row>
    <row r="8572" spans="1:15" hidden="1" x14ac:dyDescent="0.3">
      <c r="A8572" s="8" t="s">
        <v>4120</v>
      </c>
      <c r="B8572" s="8" t="s">
        <v>62</v>
      </c>
      <c r="C8572" s="8" t="s">
        <v>129</v>
      </c>
      <c r="D8572" s="8" t="s">
        <v>182</v>
      </c>
      <c r="E8572" s="9">
        <f>retail_store_sales!$H8572/retail_store_sales!$F8572</f>
        <v>33.5</v>
      </c>
      <c r="F8572" s="10">
        <v>7</v>
      </c>
      <c r="G8572" s="11">
        <f t="shared" si="399"/>
        <v>33.5</v>
      </c>
      <c r="H8572" s="12">
        <v>234.5</v>
      </c>
      <c r="I8572" s="8" t="s">
        <v>14</v>
      </c>
      <c r="J8572" s="8" t="s">
        <v>15</v>
      </c>
      <c r="K8572" s="13" t="str">
        <f t="shared" si="401"/>
        <v>Friday</v>
      </c>
      <c r="L8572" s="13">
        <f>YEAR(retail_store_sales!$N8572)</f>
        <v>2025</v>
      </c>
      <c r="M8572" s="13" t="str">
        <f t="shared" si="400"/>
        <v>January</v>
      </c>
      <c r="N8572" s="14">
        <v>45674</v>
      </c>
      <c r="O8572" s="8" t="s">
        <v>12824</v>
      </c>
    </row>
    <row r="8573" spans="1:15" x14ac:dyDescent="0.3">
      <c r="A8573" s="15" t="s">
        <v>3939</v>
      </c>
      <c r="B8573" s="15" t="s">
        <v>62</v>
      </c>
      <c r="C8573" s="15" t="s">
        <v>12</v>
      </c>
      <c r="D8573" s="15" t="s">
        <v>91</v>
      </c>
      <c r="E8573" s="16">
        <f>retail_store_sales!$H8573/retail_store_sales!$F8573</f>
        <v>36.5</v>
      </c>
      <c r="F8573" s="17">
        <v>10</v>
      </c>
      <c r="G8573" s="18">
        <f t="shared" si="399"/>
        <v>36.5</v>
      </c>
      <c r="H8573" s="19">
        <v>365</v>
      </c>
      <c r="I8573" s="15" t="s">
        <v>14</v>
      </c>
      <c r="J8573" s="15" t="s">
        <v>37</v>
      </c>
      <c r="K8573" s="13" t="str">
        <f t="shared" si="401"/>
        <v>Wednesday</v>
      </c>
      <c r="L8573" s="20">
        <f>YEAR(retail_store_sales!$N8573)</f>
        <v>2023</v>
      </c>
      <c r="M8573" s="20" t="str">
        <f t="shared" si="400"/>
        <v>August</v>
      </c>
      <c r="N8573" s="21">
        <v>45161</v>
      </c>
      <c r="O8573" s="15" t="b">
        <v>1</v>
      </c>
    </row>
    <row r="8574" spans="1:15" x14ac:dyDescent="0.3">
      <c r="A8574" s="8" t="s">
        <v>11864</v>
      </c>
      <c r="B8574" s="8" t="s">
        <v>88</v>
      </c>
      <c r="C8574" s="8" t="s">
        <v>129</v>
      </c>
      <c r="D8574" s="8" t="s">
        <v>157</v>
      </c>
      <c r="E8574" s="9">
        <f>retail_store_sales!$H8574/retail_store_sales!$F8574</f>
        <v>36.5</v>
      </c>
      <c r="F8574" s="10">
        <v>3</v>
      </c>
      <c r="G8574" s="11">
        <f t="shared" si="399"/>
        <v>36.5</v>
      </c>
      <c r="H8574" s="12">
        <v>109.5</v>
      </c>
      <c r="I8574" s="8" t="s">
        <v>24</v>
      </c>
      <c r="J8574" s="8" t="s">
        <v>15</v>
      </c>
      <c r="K8574" s="13" t="str">
        <f t="shared" si="401"/>
        <v>Sunday</v>
      </c>
      <c r="L8574" s="13">
        <f>YEAR(retail_store_sales!$N8574)</f>
        <v>2022</v>
      </c>
      <c r="M8574" s="13" t="str">
        <f t="shared" si="400"/>
        <v>June</v>
      </c>
      <c r="N8574" s="14">
        <v>44717</v>
      </c>
      <c r="O8574" s="8" t="b">
        <v>1</v>
      </c>
    </row>
    <row r="8575" spans="1:15" x14ac:dyDescent="0.3">
      <c r="A8575" s="15" t="s">
        <v>11808</v>
      </c>
      <c r="B8575" s="15" t="s">
        <v>54</v>
      </c>
      <c r="C8575" s="15" t="s">
        <v>27</v>
      </c>
      <c r="D8575" s="15" t="s">
        <v>116</v>
      </c>
      <c r="E8575" s="16">
        <f>retail_store_sales!$H8575/retail_store_sales!$F8575</f>
        <v>36.5</v>
      </c>
      <c r="F8575" s="17">
        <v>1</v>
      </c>
      <c r="G8575" s="18">
        <f t="shared" si="399"/>
        <v>36.5</v>
      </c>
      <c r="H8575" s="19">
        <v>36.5</v>
      </c>
      <c r="I8575" s="15" t="s">
        <v>24</v>
      </c>
      <c r="J8575" s="15" t="s">
        <v>15</v>
      </c>
      <c r="K8575" s="13" t="str">
        <f t="shared" si="401"/>
        <v>Friday</v>
      </c>
      <c r="L8575" s="20">
        <f>YEAR(retail_store_sales!$N8575)</f>
        <v>2023</v>
      </c>
      <c r="M8575" s="20" t="str">
        <f t="shared" si="400"/>
        <v>July</v>
      </c>
      <c r="N8575" s="21">
        <v>45135</v>
      </c>
      <c r="O8575" s="15" t="b">
        <v>1</v>
      </c>
    </row>
    <row r="8576" spans="1:15" x14ac:dyDescent="0.3">
      <c r="A8576" s="8" t="s">
        <v>9754</v>
      </c>
      <c r="B8576" s="8" t="s">
        <v>83</v>
      </c>
      <c r="C8576" s="8" t="s">
        <v>31</v>
      </c>
      <c r="D8576" s="8" t="s">
        <v>364</v>
      </c>
      <c r="E8576" s="9">
        <f>retail_store_sales!$H8576/retail_store_sales!$F8576</f>
        <v>41</v>
      </c>
      <c r="F8576" s="10">
        <v>1</v>
      </c>
      <c r="G8576" s="11">
        <f t="shared" si="399"/>
        <v>41</v>
      </c>
      <c r="H8576" s="12">
        <v>41</v>
      </c>
      <c r="I8576" s="8" t="s">
        <v>14</v>
      </c>
      <c r="J8576" s="8" t="s">
        <v>15</v>
      </c>
      <c r="K8576" s="13" t="str">
        <f t="shared" si="401"/>
        <v>Friday</v>
      </c>
      <c r="L8576" s="13">
        <f>YEAR(retail_store_sales!$N8576)</f>
        <v>2022</v>
      </c>
      <c r="M8576" s="13" t="str">
        <f t="shared" si="400"/>
        <v>January</v>
      </c>
      <c r="N8576" s="14">
        <v>44582</v>
      </c>
      <c r="O8576" s="8" t="s">
        <v>12824</v>
      </c>
    </row>
    <row r="8577" spans="1:15" x14ac:dyDescent="0.3">
      <c r="A8577" s="15" t="s">
        <v>9064</v>
      </c>
      <c r="B8577" s="15" t="s">
        <v>45</v>
      </c>
      <c r="C8577" s="15" t="s">
        <v>129</v>
      </c>
      <c r="D8577" s="15" t="s">
        <v>743</v>
      </c>
      <c r="E8577" s="16">
        <f>retail_store_sales!$H8577/retail_store_sales!$F8577</f>
        <v>38</v>
      </c>
      <c r="F8577" s="17">
        <v>4</v>
      </c>
      <c r="G8577" s="18">
        <f t="shared" si="399"/>
        <v>38</v>
      </c>
      <c r="H8577" s="19">
        <v>152</v>
      </c>
      <c r="I8577" s="15" t="s">
        <v>14</v>
      </c>
      <c r="J8577" s="15" t="s">
        <v>37</v>
      </c>
      <c r="K8577" s="13" t="str">
        <f t="shared" si="401"/>
        <v>Sunday</v>
      </c>
      <c r="L8577" s="20">
        <f>YEAR(retail_store_sales!$N8577)</f>
        <v>2023</v>
      </c>
      <c r="M8577" s="20" t="str">
        <f t="shared" si="400"/>
        <v>December</v>
      </c>
      <c r="N8577" s="21">
        <v>45263</v>
      </c>
      <c r="O8577" s="15" t="b">
        <v>0</v>
      </c>
    </row>
    <row r="8578" spans="1:15" x14ac:dyDescent="0.3">
      <c r="A8578" s="8" t="s">
        <v>6070</v>
      </c>
      <c r="B8578" s="8" t="s">
        <v>30</v>
      </c>
      <c r="C8578" s="8" t="s">
        <v>129</v>
      </c>
      <c r="D8578" s="8" t="s">
        <v>319</v>
      </c>
      <c r="E8578" s="9">
        <f>retail_store_sales!$H8578/retail_store_sales!$F8578</f>
        <v>24.5</v>
      </c>
      <c r="F8578" s="10">
        <v>7</v>
      </c>
      <c r="G8578" s="11">
        <f t="shared" ref="G8578:G8641" si="402">IF(AND(F8578=0, H8578=0), 0, IF(H8578=0, 0, H8578/F8578))</f>
        <v>24.5</v>
      </c>
      <c r="H8578" s="12">
        <v>171.5</v>
      </c>
      <c r="I8578" s="8" t="s">
        <v>47</v>
      </c>
      <c r="J8578" s="8" t="s">
        <v>15</v>
      </c>
      <c r="K8578" s="13" t="str">
        <f t="shared" si="401"/>
        <v>Friday</v>
      </c>
      <c r="L8578" s="13">
        <f>YEAR(retail_store_sales!$N8578)</f>
        <v>2023</v>
      </c>
      <c r="M8578" s="13" t="str">
        <f t="shared" ref="M8578:M8641" si="403">TEXT(N8578,"mmmm")</f>
        <v>October</v>
      </c>
      <c r="N8578" s="14">
        <v>45219</v>
      </c>
      <c r="O8578" s="8" t="s">
        <v>12824</v>
      </c>
    </row>
    <row r="8579" spans="1:15" x14ac:dyDescent="0.3">
      <c r="A8579" s="15" t="s">
        <v>8956</v>
      </c>
      <c r="B8579" s="15" t="s">
        <v>73</v>
      </c>
      <c r="C8579" s="15" t="s">
        <v>31</v>
      </c>
      <c r="D8579" s="15" t="s">
        <v>12823</v>
      </c>
      <c r="E8579" s="16">
        <f>retail_store_sales!$H8579/retail_store_sales!$F8579</f>
        <v>23</v>
      </c>
      <c r="F8579" s="17">
        <v>4</v>
      </c>
      <c r="G8579" s="18">
        <f t="shared" si="402"/>
        <v>23</v>
      </c>
      <c r="H8579" s="19">
        <v>92</v>
      </c>
      <c r="I8579" s="15" t="s">
        <v>14</v>
      </c>
      <c r="J8579" s="15" t="s">
        <v>15</v>
      </c>
      <c r="K8579" s="13" t="str">
        <f t="shared" ref="K8579:K8642" si="404">TEXT(N8579, "dddd")</f>
        <v>Thursday</v>
      </c>
      <c r="L8579" s="20">
        <f>YEAR(retail_store_sales!$N8579)</f>
        <v>2022</v>
      </c>
      <c r="M8579" s="20" t="str">
        <f t="shared" si="403"/>
        <v>November</v>
      </c>
      <c r="N8579" s="21">
        <v>44889</v>
      </c>
      <c r="O8579" s="15" t="b">
        <v>1</v>
      </c>
    </row>
    <row r="8580" spans="1:15" x14ac:dyDescent="0.3">
      <c r="A8580" s="8" t="s">
        <v>801</v>
      </c>
      <c r="B8580" s="8" t="s">
        <v>54</v>
      </c>
      <c r="C8580" s="8" t="s">
        <v>31</v>
      </c>
      <c r="D8580" s="8" t="s">
        <v>127</v>
      </c>
      <c r="E8580" s="9">
        <f>retail_store_sales!$H8580/retail_store_sales!$F8580</f>
        <v>21.5</v>
      </c>
      <c r="F8580" s="10">
        <v>9</v>
      </c>
      <c r="G8580" s="11">
        <f t="shared" si="402"/>
        <v>21.5</v>
      </c>
      <c r="H8580" s="12">
        <v>193.5</v>
      </c>
      <c r="I8580" s="8" t="s">
        <v>14</v>
      </c>
      <c r="J8580" s="8" t="s">
        <v>15</v>
      </c>
      <c r="K8580" s="13" t="str">
        <f t="shared" si="404"/>
        <v>Saturday</v>
      </c>
      <c r="L8580" s="13">
        <f>YEAR(retail_store_sales!$N8580)</f>
        <v>2022</v>
      </c>
      <c r="M8580" s="13" t="str">
        <f t="shared" si="403"/>
        <v>November</v>
      </c>
      <c r="N8580" s="14">
        <v>44870</v>
      </c>
      <c r="O8580" s="8" t="b">
        <v>0</v>
      </c>
    </row>
    <row r="8581" spans="1:15" x14ac:dyDescent="0.3">
      <c r="A8581" s="15" t="s">
        <v>7413</v>
      </c>
      <c r="B8581" s="15" t="s">
        <v>45</v>
      </c>
      <c r="C8581" s="15" t="s">
        <v>65</v>
      </c>
      <c r="D8581" s="15" t="s">
        <v>348</v>
      </c>
      <c r="E8581" s="16">
        <f>retail_store_sales!$H8581/retail_store_sales!$F8581</f>
        <v>27.5</v>
      </c>
      <c r="F8581" s="17">
        <v>4</v>
      </c>
      <c r="G8581" s="18">
        <f t="shared" si="402"/>
        <v>27.5</v>
      </c>
      <c r="H8581" s="19">
        <v>110</v>
      </c>
      <c r="I8581" s="15" t="s">
        <v>14</v>
      </c>
      <c r="J8581" s="15" t="s">
        <v>37</v>
      </c>
      <c r="K8581" s="13" t="str">
        <f t="shared" si="404"/>
        <v>Sunday</v>
      </c>
      <c r="L8581" s="20">
        <f>YEAR(retail_store_sales!$N8581)</f>
        <v>2023</v>
      </c>
      <c r="M8581" s="20" t="str">
        <f t="shared" si="403"/>
        <v>September</v>
      </c>
      <c r="N8581" s="21">
        <v>45193</v>
      </c>
      <c r="O8581" s="15" t="b">
        <v>0</v>
      </c>
    </row>
    <row r="8582" spans="1:15" x14ac:dyDescent="0.3">
      <c r="A8582" s="8" t="s">
        <v>480</v>
      </c>
      <c r="B8582" s="8" t="s">
        <v>107</v>
      </c>
      <c r="C8582" s="8" t="s">
        <v>31</v>
      </c>
      <c r="D8582" s="8" t="s">
        <v>481</v>
      </c>
      <c r="E8582" s="9">
        <f>retail_store_sales!$H8582/retail_store_sales!$F8582</f>
        <v>23</v>
      </c>
      <c r="F8582" s="10">
        <v>5</v>
      </c>
      <c r="G8582" s="11">
        <f t="shared" si="402"/>
        <v>23</v>
      </c>
      <c r="H8582" s="12">
        <v>115</v>
      </c>
      <c r="I8582" s="8" t="s">
        <v>47</v>
      </c>
      <c r="J8582" s="8" t="s">
        <v>37</v>
      </c>
      <c r="K8582" s="13" t="str">
        <f t="shared" si="404"/>
        <v>Thursday</v>
      </c>
      <c r="L8582" s="13">
        <f>YEAR(retail_store_sales!$N8582)</f>
        <v>2024</v>
      </c>
      <c r="M8582" s="13" t="str">
        <f t="shared" si="403"/>
        <v>March</v>
      </c>
      <c r="N8582" s="14">
        <v>45365</v>
      </c>
      <c r="O8582" s="8" t="b">
        <v>0</v>
      </c>
    </row>
    <row r="8583" spans="1:15" x14ac:dyDescent="0.3">
      <c r="A8583" s="15" t="s">
        <v>10659</v>
      </c>
      <c r="B8583" s="15" t="s">
        <v>39</v>
      </c>
      <c r="C8583" s="15" t="s">
        <v>12</v>
      </c>
      <c r="D8583" s="15" t="s">
        <v>578</v>
      </c>
      <c r="E8583" s="16">
        <f>retail_store_sales!$H8583/retail_store_sales!$F8583</f>
        <v>32</v>
      </c>
      <c r="F8583" s="17">
        <v>6</v>
      </c>
      <c r="G8583" s="18">
        <f t="shared" si="402"/>
        <v>32</v>
      </c>
      <c r="H8583" s="19">
        <v>192</v>
      </c>
      <c r="I8583" s="15" t="s">
        <v>47</v>
      </c>
      <c r="J8583" s="15" t="s">
        <v>37</v>
      </c>
      <c r="K8583" s="13" t="str">
        <f t="shared" si="404"/>
        <v>Tuesday</v>
      </c>
      <c r="L8583" s="20">
        <f>YEAR(retail_store_sales!$N8583)</f>
        <v>2024</v>
      </c>
      <c r="M8583" s="20" t="str">
        <f t="shared" si="403"/>
        <v>January</v>
      </c>
      <c r="N8583" s="21">
        <v>45314</v>
      </c>
      <c r="O8583" s="15" t="b">
        <v>1</v>
      </c>
    </row>
    <row r="8584" spans="1:15" x14ac:dyDescent="0.3">
      <c r="A8584" s="8" t="s">
        <v>441</v>
      </c>
      <c r="B8584" s="8" t="s">
        <v>79</v>
      </c>
      <c r="C8584" s="8" t="s">
        <v>129</v>
      </c>
      <c r="D8584" s="8" t="s">
        <v>442</v>
      </c>
      <c r="E8584" s="9">
        <f>retail_store_sales!$H8584/retail_store_sales!$F8584</f>
        <v>5</v>
      </c>
      <c r="F8584" s="10">
        <v>7</v>
      </c>
      <c r="G8584" s="11">
        <f t="shared" si="402"/>
        <v>5</v>
      </c>
      <c r="H8584" s="12">
        <v>35</v>
      </c>
      <c r="I8584" s="8" t="s">
        <v>24</v>
      </c>
      <c r="J8584" s="8" t="s">
        <v>15</v>
      </c>
      <c r="K8584" s="13" t="str">
        <f t="shared" si="404"/>
        <v>Tuesday</v>
      </c>
      <c r="L8584" s="13">
        <f>YEAR(retail_store_sales!$N8584)</f>
        <v>2022</v>
      </c>
      <c r="M8584" s="13" t="str">
        <f t="shared" si="403"/>
        <v>February</v>
      </c>
      <c r="N8584" s="14">
        <v>44600</v>
      </c>
      <c r="O8584" s="8" t="b">
        <v>1</v>
      </c>
    </row>
    <row r="8585" spans="1:15" x14ac:dyDescent="0.3">
      <c r="A8585" s="15" t="s">
        <v>9675</v>
      </c>
      <c r="B8585" s="15" t="s">
        <v>88</v>
      </c>
      <c r="C8585" s="15" t="s">
        <v>22</v>
      </c>
      <c r="D8585" s="15" t="s">
        <v>113</v>
      </c>
      <c r="E8585" s="16">
        <f>retail_store_sales!$H8585/retail_store_sales!$F8585</f>
        <v>38</v>
      </c>
      <c r="F8585" s="17">
        <v>1</v>
      </c>
      <c r="G8585" s="18">
        <f t="shared" si="402"/>
        <v>38</v>
      </c>
      <c r="H8585" s="19">
        <v>38</v>
      </c>
      <c r="I8585" s="15" t="s">
        <v>14</v>
      </c>
      <c r="J8585" s="15" t="s">
        <v>15</v>
      </c>
      <c r="K8585" s="13" t="str">
        <f t="shared" si="404"/>
        <v>Sunday</v>
      </c>
      <c r="L8585" s="20">
        <f>YEAR(retail_store_sales!$N8585)</f>
        <v>2022</v>
      </c>
      <c r="M8585" s="20" t="str">
        <f t="shared" si="403"/>
        <v>March</v>
      </c>
      <c r="N8585" s="21">
        <v>44647</v>
      </c>
      <c r="O8585" s="15" t="b">
        <v>0</v>
      </c>
    </row>
    <row r="8586" spans="1:15" x14ac:dyDescent="0.3">
      <c r="A8586" s="8" t="s">
        <v>8748</v>
      </c>
      <c r="B8586" s="8" t="s">
        <v>97</v>
      </c>
      <c r="C8586" s="8" t="s">
        <v>40</v>
      </c>
      <c r="D8586" s="8" t="s">
        <v>302</v>
      </c>
      <c r="E8586" s="9">
        <f>retail_store_sales!$H8586/retail_store_sales!$F8586</f>
        <v>15.5</v>
      </c>
      <c r="F8586" s="10">
        <v>1</v>
      </c>
      <c r="G8586" s="11">
        <f t="shared" si="402"/>
        <v>15.5</v>
      </c>
      <c r="H8586" s="12">
        <v>15.5</v>
      </c>
      <c r="I8586" s="8" t="s">
        <v>47</v>
      </c>
      <c r="J8586" s="8" t="s">
        <v>15</v>
      </c>
      <c r="K8586" s="13" t="str">
        <f t="shared" si="404"/>
        <v>Tuesday</v>
      </c>
      <c r="L8586" s="13">
        <f>YEAR(retail_store_sales!$N8586)</f>
        <v>2022</v>
      </c>
      <c r="M8586" s="13" t="str">
        <f t="shared" si="403"/>
        <v>April</v>
      </c>
      <c r="N8586" s="14">
        <v>44663</v>
      </c>
      <c r="O8586" s="8" t="s">
        <v>12824</v>
      </c>
    </row>
    <row r="8587" spans="1:15" x14ac:dyDescent="0.3">
      <c r="A8587" s="15" t="s">
        <v>10467</v>
      </c>
      <c r="B8587" s="15" t="s">
        <v>39</v>
      </c>
      <c r="C8587" s="15" t="s">
        <v>31</v>
      </c>
      <c r="D8587" s="15" t="s">
        <v>77</v>
      </c>
      <c r="E8587" s="16">
        <f>retail_store_sales!$H8587/retail_store_sales!$F8587</f>
        <v>18.5</v>
      </c>
      <c r="F8587" s="17">
        <v>2</v>
      </c>
      <c r="G8587" s="18">
        <f t="shared" si="402"/>
        <v>18.5</v>
      </c>
      <c r="H8587" s="19">
        <v>37</v>
      </c>
      <c r="I8587" s="15" t="s">
        <v>14</v>
      </c>
      <c r="J8587" s="15" t="s">
        <v>15</v>
      </c>
      <c r="K8587" s="13" t="str">
        <f t="shared" si="404"/>
        <v>Saturday</v>
      </c>
      <c r="L8587" s="20">
        <f>YEAR(retail_store_sales!$N8587)</f>
        <v>2022</v>
      </c>
      <c r="M8587" s="20" t="str">
        <f t="shared" si="403"/>
        <v>January</v>
      </c>
      <c r="N8587" s="21">
        <v>44569</v>
      </c>
      <c r="O8587" s="15" t="s">
        <v>12824</v>
      </c>
    </row>
    <row r="8588" spans="1:15" x14ac:dyDescent="0.3">
      <c r="A8588" s="8" t="s">
        <v>10604</v>
      </c>
      <c r="B8588" s="8" t="s">
        <v>39</v>
      </c>
      <c r="C8588" s="8" t="s">
        <v>31</v>
      </c>
      <c r="D8588" s="8" t="s">
        <v>127</v>
      </c>
      <c r="E8588" s="9">
        <f>retail_store_sales!$H8588/retail_store_sales!$F8588</f>
        <v>21.5</v>
      </c>
      <c r="F8588" s="10">
        <v>1</v>
      </c>
      <c r="G8588" s="11">
        <f t="shared" si="402"/>
        <v>21.5</v>
      </c>
      <c r="H8588" s="12">
        <v>21.5</v>
      </c>
      <c r="I8588" s="8" t="s">
        <v>14</v>
      </c>
      <c r="J8588" s="8" t="s">
        <v>15</v>
      </c>
      <c r="K8588" s="13" t="str">
        <f t="shared" si="404"/>
        <v>Thursday</v>
      </c>
      <c r="L8588" s="13">
        <f>YEAR(retail_store_sales!$N8588)</f>
        <v>2022</v>
      </c>
      <c r="M8588" s="13" t="str">
        <f t="shared" si="403"/>
        <v>March</v>
      </c>
      <c r="N8588" s="14">
        <v>44637</v>
      </c>
      <c r="O8588" s="8" t="s">
        <v>12824</v>
      </c>
    </row>
    <row r="8589" spans="1:15" x14ac:dyDescent="0.3">
      <c r="A8589" s="15" t="s">
        <v>9310</v>
      </c>
      <c r="B8589" s="15" t="s">
        <v>21</v>
      </c>
      <c r="C8589" s="15" t="s">
        <v>12</v>
      </c>
      <c r="D8589" s="15" t="s">
        <v>519</v>
      </c>
      <c r="E8589" s="16">
        <f>retail_store_sales!$H8589/retail_store_sales!$F8589</f>
        <v>15.5</v>
      </c>
      <c r="F8589" s="17">
        <v>5</v>
      </c>
      <c r="G8589" s="18">
        <f t="shared" si="402"/>
        <v>15.5</v>
      </c>
      <c r="H8589" s="19">
        <v>77.5</v>
      </c>
      <c r="I8589" s="15" t="s">
        <v>14</v>
      </c>
      <c r="J8589" s="15" t="s">
        <v>37</v>
      </c>
      <c r="K8589" s="13" t="str">
        <f t="shared" si="404"/>
        <v>Saturday</v>
      </c>
      <c r="L8589" s="20">
        <f>YEAR(retail_store_sales!$N8589)</f>
        <v>2024</v>
      </c>
      <c r="M8589" s="20" t="str">
        <f t="shared" si="403"/>
        <v>September</v>
      </c>
      <c r="N8589" s="21">
        <v>45556</v>
      </c>
      <c r="O8589" s="15" t="s">
        <v>12824</v>
      </c>
    </row>
    <row r="8590" spans="1:15" x14ac:dyDescent="0.3">
      <c r="A8590" s="8" t="s">
        <v>9490</v>
      </c>
      <c r="B8590" s="8" t="s">
        <v>97</v>
      </c>
      <c r="C8590" s="8" t="s">
        <v>40</v>
      </c>
      <c r="D8590" s="8" t="s">
        <v>43</v>
      </c>
      <c r="E8590" s="9">
        <f>retail_store_sales!$H8590/retail_store_sales!$F8590</f>
        <v>27.5</v>
      </c>
      <c r="F8590" s="10">
        <v>10</v>
      </c>
      <c r="G8590" s="11">
        <f t="shared" si="402"/>
        <v>27.5</v>
      </c>
      <c r="H8590" s="12">
        <v>275</v>
      </c>
      <c r="I8590" s="8" t="s">
        <v>47</v>
      </c>
      <c r="J8590" s="8" t="s">
        <v>15</v>
      </c>
      <c r="K8590" s="13" t="str">
        <f t="shared" si="404"/>
        <v>Sunday</v>
      </c>
      <c r="L8590" s="13">
        <f>YEAR(retail_store_sales!$N8590)</f>
        <v>2023</v>
      </c>
      <c r="M8590" s="13" t="str">
        <f t="shared" si="403"/>
        <v>November</v>
      </c>
      <c r="N8590" s="14">
        <v>45242</v>
      </c>
      <c r="O8590" s="8" t="s">
        <v>12824</v>
      </c>
    </row>
    <row r="8591" spans="1:15" x14ac:dyDescent="0.3">
      <c r="A8591" s="15" t="s">
        <v>808</v>
      </c>
      <c r="B8591" s="15" t="s">
        <v>64</v>
      </c>
      <c r="C8591" s="15" t="s">
        <v>12</v>
      </c>
      <c r="D8591" s="15" t="s">
        <v>91</v>
      </c>
      <c r="E8591" s="16">
        <f>retail_store_sales!$H8591/retail_store_sales!$F8591</f>
        <v>36.5</v>
      </c>
      <c r="F8591" s="17">
        <v>2</v>
      </c>
      <c r="G8591" s="18">
        <f t="shared" si="402"/>
        <v>36.5</v>
      </c>
      <c r="H8591" s="19">
        <v>73</v>
      </c>
      <c r="I8591" s="15" t="s">
        <v>47</v>
      </c>
      <c r="J8591" s="15" t="s">
        <v>37</v>
      </c>
      <c r="K8591" s="13" t="str">
        <f t="shared" si="404"/>
        <v>Monday</v>
      </c>
      <c r="L8591" s="20">
        <f>YEAR(retail_store_sales!$N8591)</f>
        <v>2023</v>
      </c>
      <c r="M8591" s="20" t="str">
        <f t="shared" si="403"/>
        <v>October</v>
      </c>
      <c r="N8591" s="21">
        <v>45222</v>
      </c>
      <c r="O8591" s="15" t="b">
        <v>0</v>
      </c>
    </row>
    <row r="8592" spans="1:15" x14ac:dyDescent="0.3">
      <c r="A8592" s="8" t="s">
        <v>1364</v>
      </c>
      <c r="B8592" s="8" t="s">
        <v>88</v>
      </c>
      <c r="C8592" s="8" t="s">
        <v>31</v>
      </c>
      <c r="D8592" s="8" t="s">
        <v>481</v>
      </c>
      <c r="E8592" s="9">
        <f>retail_store_sales!$H8592/retail_store_sales!$F8592</f>
        <v>23</v>
      </c>
      <c r="F8592" s="10">
        <v>7</v>
      </c>
      <c r="G8592" s="11">
        <f t="shared" si="402"/>
        <v>23</v>
      </c>
      <c r="H8592" s="12">
        <v>161</v>
      </c>
      <c r="I8592" s="8" t="s">
        <v>24</v>
      </c>
      <c r="J8592" s="8" t="s">
        <v>15</v>
      </c>
      <c r="K8592" s="13" t="str">
        <f t="shared" si="404"/>
        <v>Sunday</v>
      </c>
      <c r="L8592" s="13">
        <f>YEAR(retail_store_sales!$N8592)</f>
        <v>2024</v>
      </c>
      <c r="M8592" s="13" t="str">
        <f t="shared" si="403"/>
        <v>September</v>
      </c>
      <c r="N8592" s="14">
        <v>45536</v>
      </c>
      <c r="O8592" s="8" t="s">
        <v>12824</v>
      </c>
    </row>
    <row r="8593" spans="1:15" x14ac:dyDescent="0.3">
      <c r="A8593" s="15" t="s">
        <v>2374</v>
      </c>
      <c r="B8593" s="15" t="s">
        <v>26</v>
      </c>
      <c r="C8593" s="15" t="s">
        <v>12</v>
      </c>
      <c r="D8593" s="15" t="s">
        <v>171</v>
      </c>
      <c r="E8593" s="16">
        <f>retail_store_sales!$H8593/retail_store_sales!$F8593</f>
        <v>5</v>
      </c>
      <c r="F8593" s="17">
        <v>2</v>
      </c>
      <c r="G8593" s="18">
        <f t="shared" si="402"/>
        <v>5</v>
      </c>
      <c r="H8593" s="19">
        <v>10</v>
      </c>
      <c r="I8593" s="15" t="s">
        <v>47</v>
      </c>
      <c r="J8593" s="15" t="s">
        <v>37</v>
      </c>
      <c r="K8593" s="13" t="str">
        <f t="shared" si="404"/>
        <v>Sunday</v>
      </c>
      <c r="L8593" s="20">
        <f>YEAR(retail_store_sales!$N8593)</f>
        <v>2022</v>
      </c>
      <c r="M8593" s="20" t="str">
        <f t="shared" si="403"/>
        <v>September</v>
      </c>
      <c r="N8593" s="21">
        <v>44822</v>
      </c>
      <c r="O8593" s="15" t="b">
        <v>1</v>
      </c>
    </row>
    <row r="8594" spans="1:15" x14ac:dyDescent="0.3">
      <c r="A8594" s="8" t="s">
        <v>8540</v>
      </c>
      <c r="B8594" s="8" t="s">
        <v>83</v>
      </c>
      <c r="C8594" s="8" t="s">
        <v>129</v>
      </c>
      <c r="D8594" s="8" t="s">
        <v>1047</v>
      </c>
      <c r="E8594" s="9">
        <f>retail_store_sales!$H8594/retail_store_sales!$F8594</f>
        <v>8</v>
      </c>
      <c r="F8594" s="10">
        <v>8</v>
      </c>
      <c r="G8594" s="11">
        <f t="shared" si="402"/>
        <v>8</v>
      </c>
      <c r="H8594" s="12">
        <v>64</v>
      </c>
      <c r="I8594" s="8" t="s">
        <v>24</v>
      </c>
      <c r="J8594" s="8" t="s">
        <v>15</v>
      </c>
      <c r="K8594" s="13" t="str">
        <f t="shared" si="404"/>
        <v>Thursday</v>
      </c>
      <c r="L8594" s="13">
        <f>YEAR(retail_store_sales!$N8594)</f>
        <v>2023</v>
      </c>
      <c r="M8594" s="13" t="str">
        <f t="shared" si="403"/>
        <v>July</v>
      </c>
      <c r="N8594" s="14">
        <v>45134</v>
      </c>
      <c r="O8594" s="8" t="b">
        <v>1</v>
      </c>
    </row>
    <row r="8595" spans="1:15" x14ac:dyDescent="0.3">
      <c r="A8595" s="15" t="s">
        <v>1169</v>
      </c>
      <c r="B8595" s="15" t="s">
        <v>73</v>
      </c>
      <c r="C8595" s="15" t="s">
        <v>40</v>
      </c>
      <c r="D8595" s="15" t="s">
        <v>302</v>
      </c>
      <c r="E8595" s="16">
        <f>retail_store_sales!$H8595/retail_store_sales!$F8595</f>
        <v>15.5</v>
      </c>
      <c r="F8595" s="17">
        <v>7</v>
      </c>
      <c r="G8595" s="18">
        <f t="shared" si="402"/>
        <v>15.5</v>
      </c>
      <c r="H8595" s="19">
        <v>108.5</v>
      </c>
      <c r="I8595" s="15" t="s">
        <v>24</v>
      </c>
      <c r="J8595" s="15" t="s">
        <v>15</v>
      </c>
      <c r="K8595" s="13" t="str">
        <f t="shared" si="404"/>
        <v>Sunday</v>
      </c>
      <c r="L8595" s="20">
        <f>YEAR(retail_store_sales!$N8595)</f>
        <v>2023</v>
      </c>
      <c r="M8595" s="20" t="str">
        <f t="shared" si="403"/>
        <v>October</v>
      </c>
      <c r="N8595" s="21">
        <v>45214</v>
      </c>
      <c r="O8595" s="15" t="b">
        <v>1</v>
      </c>
    </row>
    <row r="8596" spans="1:15" x14ac:dyDescent="0.3">
      <c r="A8596" s="8" t="s">
        <v>744</v>
      </c>
      <c r="B8596" s="8" t="s">
        <v>39</v>
      </c>
      <c r="C8596" s="8" t="s">
        <v>40</v>
      </c>
      <c r="D8596" s="8" t="s">
        <v>280</v>
      </c>
      <c r="E8596" s="9">
        <f>retail_store_sales!$H8596/retail_store_sales!$F8596</f>
        <v>5</v>
      </c>
      <c r="F8596" s="10">
        <v>10</v>
      </c>
      <c r="G8596" s="11">
        <f t="shared" si="402"/>
        <v>5</v>
      </c>
      <c r="H8596" s="12">
        <v>50</v>
      </c>
      <c r="I8596" s="8" t="s">
        <v>14</v>
      </c>
      <c r="J8596" s="8" t="s">
        <v>37</v>
      </c>
      <c r="K8596" s="13" t="str">
        <f t="shared" si="404"/>
        <v>Thursday</v>
      </c>
      <c r="L8596" s="13">
        <f>YEAR(retail_store_sales!$N8596)</f>
        <v>2022</v>
      </c>
      <c r="M8596" s="13" t="str">
        <f t="shared" si="403"/>
        <v>April</v>
      </c>
      <c r="N8596" s="14">
        <v>44658</v>
      </c>
      <c r="O8596" s="8" t="s">
        <v>12824</v>
      </c>
    </row>
    <row r="8597" spans="1:15" x14ac:dyDescent="0.3">
      <c r="A8597" s="15" t="s">
        <v>3749</v>
      </c>
      <c r="B8597" s="15" t="s">
        <v>73</v>
      </c>
      <c r="C8597" s="15" t="s">
        <v>65</v>
      </c>
      <c r="D8597" s="15" t="s">
        <v>348</v>
      </c>
      <c r="E8597" s="16">
        <f>retail_store_sales!$H8597/retail_store_sales!$F8597</f>
        <v>27.5</v>
      </c>
      <c r="F8597" s="17">
        <v>2</v>
      </c>
      <c r="G8597" s="18">
        <f t="shared" si="402"/>
        <v>27.5</v>
      </c>
      <c r="H8597" s="19">
        <v>55</v>
      </c>
      <c r="I8597" s="15" t="s">
        <v>14</v>
      </c>
      <c r="J8597" s="15" t="s">
        <v>37</v>
      </c>
      <c r="K8597" s="13" t="str">
        <f t="shared" si="404"/>
        <v>Friday</v>
      </c>
      <c r="L8597" s="20">
        <f>YEAR(retail_store_sales!$N8597)</f>
        <v>2023</v>
      </c>
      <c r="M8597" s="20" t="str">
        <f t="shared" si="403"/>
        <v>December</v>
      </c>
      <c r="N8597" s="21">
        <v>45275</v>
      </c>
      <c r="O8597" s="15" t="s">
        <v>12824</v>
      </c>
    </row>
    <row r="8598" spans="1:15" x14ac:dyDescent="0.3">
      <c r="A8598" s="8" t="s">
        <v>8944</v>
      </c>
      <c r="B8598" s="8" t="s">
        <v>79</v>
      </c>
      <c r="C8598" s="8" t="s">
        <v>31</v>
      </c>
      <c r="D8598" s="8" t="s">
        <v>127</v>
      </c>
      <c r="E8598" s="9">
        <f>retail_store_sales!$H8598/retail_store_sales!$F8598</f>
        <v>21.5</v>
      </c>
      <c r="F8598" s="10">
        <v>7</v>
      </c>
      <c r="G8598" s="11">
        <f t="shared" si="402"/>
        <v>21.5</v>
      </c>
      <c r="H8598" s="12">
        <v>150.5</v>
      </c>
      <c r="I8598" s="8" t="s">
        <v>14</v>
      </c>
      <c r="J8598" s="8" t="s">
        <v>37</v>
      </c>
      <c r="K8598" s="13" t="str">
        <f t="shared" si="404"/>
        <v>Tuesday</v>
      </c>
      <c r="L8598" s="13">
        <f>YEAR(retail_store_sales!$N8598)</f>
        <v>2023</v>
      </c>
      <c r="M8598" s="13" t="str">
        <f t="shared" si="403"/>
        <v>November</v>
      </c>
      <c r="N8598" s="14">
        <v>45251</v>
      </c>
      <c r="O8598" s="8" t="s">
        <v>12824</v>
      </c>
    </row>
    <row r="8599" spans="1:15" x14ac:dyDescent="0.3">
      <c r="A8599" s="15" t="s">
        <v>4225</v>
      </c>
      <c r="B8599" s="15" t="s">
        <v>45</v>
      </c>
      <c r="C8599" s="15" t="s">
        <v>129</v>
      </c>
      <c r="D8599" s="15" t="s">
        <v>319</v>
      </c>
      <c r="E8599" s="16">
        <f>retail_store_sales!$H8599/retail_store_sales!$F8599</f>
        <v>24.5</v>
      </c>
      <c r="F8599" s="17">
        <v>6</v>
      </c>
      <c r="G8599" s="18">
        <f t="shared" si="402"/>
        <v>24.5</v>
      </c>
      <c r="H8599" s="19">
        <v>147</v>
      </c>
      <c r="I8599" s="15" t="s">
        <v>47</v>
      </c>
      <c r="J8599" s="15" t="s">
        <v>15</v>
      </c>
      <c r="K8599" s="13" t="str">
        <f t="shared" si="404"/>
        <v>Friday</v>
      </c>
      <c r="L8599" s="20">
        <f>YEAR(retail_store_sales!$N8599)</f>
        <v>2023</v>
      </c>
      <c r="M8599" s="20" t="str">
        <f t="shared" si="403"/>
        <v>March</v>
      </c>
      <c r="N8599" s="21">
        <v>44988</v>
      </c>
      <c r="O8599" s="15" t="b">
        <v>1</v>
      </c>
    </row>
    <row r="8600" spans="1:15" x14ac:dyDescent="0.3">
      <c r="A8600" s="8" t="s">
        <v>11856</v>
      </c>
      <c r="B8600" s="8" t="s">
        <v>35</v>
      </c>
      <c r="C8600" s="8" t="s">
        <v>31</v>
      </c>
      <c r="D8600" s="8" t="s">
        <v>364</v>
      </c>
      <c r="E8600" s="9">
        <f>retail_store_sales!$H8600/retail_store_sales!$F8600</f>
        <v>41</v>
      </c>
      <c r="F8600" s="10">
        <v>10</v>
      </c>
      <c r="G8600" s="11">
        <f t="shared" si="402"/>
        <v>41</v>
      </c>
      <c r="H8600" s="12">
        <v>410</v>
      </c>
      <c r="I8600" s="8" t="s">
        <v>14</v>
      </c>
      <c r="J8600" s="8" t="s">
        <v>37</v>
      </c>
      <c r="K8600" s="13" t="str">
        <f t="shared" si="404"/>
        <v>Wednesday</v>
      </c>
      <c r="L8600" s="13">
        <f>YEAR(retail_store_sales!$N8600)</f>
        <v>2022</v>
      </c>
      <c r="M8600" s="13" t="str">
        <f t="shared" si="403"/>
        <v>May</v>
      </c>
      <c r="N8600" s="14">
        <v>44692</v>
      </c>
      <c r="O8600" s="8" t="s">
        <v>12824</v>
      </c>
    </row>
    <row r="8601" spans="1:15" x14ac:dyDescent="0.3">
      <c r="A8601" s="15" t="s">
        <v>7092</v>
      </c>
      <c r="B8601" s="15" t="s">
        <v>62</v>
      </c>
      <c r="C8601" s="15" t="s">
        <v>31</v>
      </c>
      <c r="D8601" s="15" t="s">
        <v>36</v>
      </c>
      <c r="E8601" s="16">
        <f>retail_store_sales!$H8601/retail_store_sales!$F8601</f>
        <v>5</v>
      </c>
      <c r="F8601" s="17">
        <v>9</v>
      </c>
      <c r="G8601" s="18">
        <f t="shared" si="402"/>
        <v>5</v>
      </c>
      <c r="H8601" s="19">
        <v>45</v>
      </c>
      <c r="I8601" s="15" t="s">
        <v>47</v>
      </c>
      <c r="J8601" s="15" t="s">
        <v>15</v>
      </c>
      <c r="K8601" s="13" t="str">
        <f t="shared" si="404"/>
        <v>Monday</v>
      </c>
      <c r="L8601" s="20">
        <f>YEAR(retail_store_sales!$N8601)</f>
        <v>2023</v>
      </c>
      <c r="M8601" s="20" t="str">
        <f t="shared" si="403"/>
        <v>July</v>
      </c>
      <c r="N8601" s="21">
        <v>45124</v>
      </c>
      <c r="O8601" s="15" t="s">
        <v>12824</v>
      </c>
    </row>
    <row r="8602" spans="1:15" x14ac:dyDescent="0.3">
      <c r="A8602" s="8" t="s">
        <v>2467</v>
      </c>
      <c r="B8602" s="8" t="s">
        <v>68</v>
      </c>
      <c r="C8602" s="8" t="s">
        <v>129</v>
      </c>
      <c r="D8602" s="8" t="s">
        <v>620</v>
      </c>
      <c r="E8602" s="9">
        <f>retail_store_sales!$H8602/retail_store_sales!$F8602</f>
        <v>21.5</v>
      </c>
      <c r="F8602" s="10">
        <v>3</v>
      </c>
      <c r="G8602" s="11">
        <f t="shared" si="402"/>
        <v>21.5</v>
      </c>
      <c r="H8602" s="12">
        <v>64.5</v>
      </c>
      <c r="I8602" s="8" t="s">
        <v>24</v>
      </c>
      <c r="J8602" s="8" t="s">
        <v>37</v>
      </c>
      <c r="K8602" s="13" t="str">
        <f t="shared" si="404"/>
        <v>Wednesday</v>
      </c>
      <c r="L8602" s="13">
        <f>YEAR(retail_store_sales!$N8602)</f>
        <v>2022</v>
      </c>
      <c r="M8602" s="13" t="str">
        <f t="shared" si="403"/>
        <v>April</v>
      </c>
      <c r="N8602" s="14">
        <v>44664</v>
      </c>
      <c r="O8602" s="8" t="s">
        <v>12824</v>
      </c>
    </row>
    <row r="8603" spans="1:15" x14ac:dyDescent="0.3">
      <c r="A8603" s="15" t="s">
        <v>7896</v>
      </c>
      <c r="B8603" s="15" t="s">
        <v>107</v>
      </c>
      <c r="C8603" s="15" t="s">
        <v>12</v>
      </c>
      <c r="D8603" s="15" t="s">
        <v>12823</v>
      </c>
      <c r="E8603" s="16">
        <v>0</v>
      </c>
      <c r="F8603" s="17">
        <v>0</v>
      </c>
      <c r="G8603" s="18">
        <f t="shared" si="402"/>
        <v>0</v>
      </c>
      <c r="H8603" s="19">
        <v>0</v>
      </c>
      <c r="I8603" s="15" t="s">
        <v>47</v>
      </c>
      <c r="J8603" s="15" t="s">
        <v>15</v>
      </c>
      <c r="K8603" s="13" t="str">
        <f t="shared" si="404"/>
        <v>Friday</v>
      </c>
      <c r="L8603" s="20">
        <f>YEAR(retail_store_sales!$N8603)</f>
        <v>2022</v>
      </c>
      <c r="M8603" s="20" t="str">
        <f t="shared" si="403"/>
        <v>November</v>
      </c>
      <c r="N8603" s="21">
        <v>44876</v>
      </c>
      <c r="O8603" s="15" t="b">
        <v>0</v>
      </c>
    </row>
    <row r="8604" spans="1:15" x14ac:dyDescent="0.3">
      <c r="A8604" s="8" t="s">
        <v>10904</v>
      </c>
      <c r="B8604" s="8" t="s">
        <v>35</v>
      </c>
      <c r="C8604" s="8" t="s">
        <v>27</v>
      </c>
      <c r="D8604" s="8" t="s">
        <v>204</v>
      </c>
      <c r="E8604" s="9">
        <f>retail_store_sales!$H8604/retail_store_sales!$F8604</f>
        <v>24.5</v>
      </c>
      <c r="F8604" s="10">
        <v>8</v>
      </c>
      <c r="G8604" s="11">
        <f t="shared" si="402"/>
        <v>24.5</v>
      </c>
      <c r="H8604" s="12">
        <v>196</v>
      </c>
      <c r="I8604" s="8" t="s">
        <v>47</v>
      </c>
      <c r="J8604" s="8" t="s">
        <v>37</v>
      </c>
      <c r="K8604" s="13" t="str">
        <f t="shared" si="404"/>
        <v>Monday</v>
      </c>
      <c r="L8604" s="13">
        <f>YEAR(retail_store_sales!$N8604)</f>
        <v>2023</v>
      </c>
      <c r="M8604" s="13" t="str">
        <f t="shared" si="403"/>
        <v>March</v>
      </c>
      <c r="N8604" s="14">
        <v>45012</v>
      </c>
      <c r="O8604" s="8" t="b">
        <v>0</v>
      </c>
    </row>
    <row r="8605" spans="1:15" x14ac:dyDescent="0.3">
      <c r="A8605" s="15" t="s">
        <v>11346</v>
      </c>
      <c r="B8605" s="15" t="s">
        <v>97</v>
      </c>
      <c r="C8605" s="15" t="s">
        <v>22</v>
      </c>
      <c r="D8605" s="15" t="s">
        <v>161</v>
      </c>
      <c r="E8605" s="16">
        <f>retail_store_sales!$H8605/retail_store_sales!$F8605</f>
        <v>6.5</v>
      </c>
      <c r="F8605" s="17">
        <v>1</v>
      </c>
      <c r="G8605" s="18">
        <f t="shared" si="402"/>
        <v>6.5</v>
      </c>
      <c r="H8605" s="19">
        <v>6.5</v>
      </c>
      <c r="I8605" s="15" t="s">
        <v>24</v>
      </c>
      <c r="J8605" s="15" t="s">
        <v>37</v>
      </c>
      <c r="K8605" s="13" t="str">
        <f t="shared" si="404"/>
        <v>Monday</v>
      </c>
      <c r="L8605" s="20">
        <f>YEAR(retail_store_sales!$N8605)</f>
        <v>2023</v>
      </c>
      <c r="M8605" s="20" t="str">
        <f t="shared" si="403"/>
        <v>July</v>
      </c>
      <c r="N8605" s="21">
        <v>45110</v>
      </c>
      <c r="O8605" s="15" t="b">
        <v>1</v>
      </c>
    </row>
    <row r="8606" spans="1:15" x14ac:dyDescent="0.3">
      <c r="A8606" s="8" t="s">
        <v>5186</v>
      </c>
      <c r="B8606" s="8" t="s">
        <v>122</v>
      </c>
      <c r="C8606" s="8" t="s">
        <v>22</v>
      </c>
      <c r="D8606" s="8" t="s">
        <v>382</v>
      </c>
      <c r="E8606" s="9">
        <f>retail_store_sales!$H8606/retail_store_sales!$F8606</f>
        <v>41</v>
      </c>
      <c r="F8606" s="10">
        <v>7</v>
      </c>
      <c r="G8606" s="11">
        <f t="shared" si="402"/>
        <v>41</v>
      </c>
      <c r="H8606" s="12">
        <v>287</v>
      </c>
      <c r="I8606" s="8" t="s">
        <v>14</v>
      </c>
      <c r="J8606" s="8" t="s">
        <v>15</v>
      </c>
      <c r="K8606" s="13" t="str">
        <f t="shared" si="404"/>
        <v>Friday</v>
      </c>
      <c r="L8606" s="13">
        <f>YEAR(retail_store_sales!$N8606)</f>
        <v>2024</v>
      </c>
      <c r="M8606" s="13" t="str">
        <f t="shared" si="403"/>
        <v>October</v>
      </c>
      <c r="N8606" s="14">
        <v>45590</v>
      </c>
      <c r="O8606" s="8" t="s">
        <v>12824</v>
      </c>
    </row>
    <row r="8607" spans="1:15" x14ac:dyDescent="0.3">
      <c r="A8607" s="15" t="s">
        <v>2866</v>
      </c>
      <c r="B8607" s="15" t="s">
        <v>39</v>
      </c>
      <c r="C8607" s="15" t="s">
        <v>12</v>
      </c>
      <c r="D8607" s="15" t="s">
        <v>578</v>
      </c>
      <c r="E8607" s="16">
        <f>retail_store_sales!$H8607/retail_store_sales!$F8607</f>
        <v>32</v>
      </c>
      <c r="F8607" s="17">
        <v>4</v>
      </c>
      <c r="G8607" s="18">
        <f t="shared" si="402"/>
        <v>32</v>
      </c>
      <c r="H8607" s="19">
        <v>128</v>
      </c>
      <c r="I8607" s="15" t="s">
        <v>24</v>
      </c>
      <c r="J8607" s="15" t="s">
        <v>15</v>
      </c>
      <c r="K8607" s="13" t="str">
        <f t="shared" si="404"/>
        <v>Monday</v>
      </c>
      <c r="L8607" s="20">
        <f>YEAR(retail_store_sales!$N8607)</f>
        <v>2022</v>
      </c>
      <c r="M8607" s="20" t="str">
        <f t="shared" si="403"/>
        <v>October</v>
      </c>
      <c r="N8607" s="21">
        <v>44837</v>
      </c>
      <c r="O8607" s="15" t="s">
        <v>12824</v>
      </c>
    </row>
    <row r="8608" spans="1:15" x14ac:dyDescent="0.3">
      <c r="A8608" s="8" t="s">
        <v>7373</v>
      </c>
      <c r="B8608" s="8" t="s">
        <v>88</v>
      </c>
      <c r="C8608" s="8" t="s">
        <v>22</v>
      </c>
      <c r="D8608" s="8" t="s">
        <v>597</v>
      </c>
      <c r="E8608" s="9">
        <f>retail_store_sales!$H8608/retail_store_sales!$F8608</f>
        <v>12.5</v>
      </c>
      <c r="F8608" s="10">
        <v>4</v>
      </c>
      <c r="G8608" s="11">
        <f t="shared" si="402"/>
        <v>12.5</v>
      </c>
      <c r="H8608" s="12">
        <v>50</v>
      </c>
      <c r="I8608" s="8" t="s">
        <v>24</v>
      </c>
      <c r="J8608" s="8" t="s">
        <v>15</v>
      </c>
      <c r="K8608" s="13" t="str">
        <f t="shared" si="404"/>
        <v>Wednesday</v>
      </c>
      <c r="L8608" s="13">
        <f>YEAR(retail_store_sales!$N8608)</f>
        <v>2024</v>
      </c>
      <c r="M8608" s="13" t="str">
        <f t="shared" si="403"/>
        <v>September</v>
      </c>
      <c r="N8608" s="14">
        <v>45539</v>
      </c>
      <c r="O8608" s="8" t="b">
        <v>1</v>
      </c>
    </row>
    <row r="8609" spans="1:15" x14ac:dyDescent="0.3">
      <c r="A8609" s="15" t="s">
        <v>8545</v>
      </c>
      <c r="B8609" s="15" t="s">
        <v>112</v>
      </c>
      <c r="C8609" s="15" t="s">
        <v>65</v>
      </c>
      <c r="D8609" s="15" t="s">
        <v>376</v>
      </c>
      <c r="E8609" s="16">
        <f>retail_store_sales!$H8609/retail_store_sales!$F8609</f>
        <v>29</v>
      </c>
      <c r="F8609" s="17">
        <v>2</v>
      </c>
      <c r="G8609" s="18">
        <f t="shared" si="402"/>
        <v>29</v>
      </c>
      <c r="H8609" s="19">
        <v>58</v>
      </c>
      <c r="I8609" s="15" t="s">
        <v>47</v>
      </c>
      <c r="J8609" s="15" t="s">
        <v>15</v>
      </c>
      <c r="K8609" s="13" t="str">
        <f t="shared" si="404"/>
        <v>Sunday</v>
      </c>
      <c r="L8609" s="20">
        <f>YEAR(retail_store_sales!$N8609)</f>
        <v>2022</v>
      </c>
      <c r="M8609" s="20" t="str">
        <f t="shared" si="403"/>
        <v>March</v>
      </c>
      <c r="N8609" s="21">
        <v>44640</v>
      </c>
      <c r="O8609" s="15" t="b">
        <v>0</v>
      </c>
    </row>
    <row r="8610" spans="1:15" x14ac:dyDescent="0.3">
      <c r="A8610" s="8" t="s">
        <v>574</v>
      </c>
      <c r="B8610" s="8" t="s">
        <v>30</v>
      </c>
      <c r="C8610" s="8" t="s">
        <v>40</v>
      </c>
      <c r="D8610" s="8" t="s">
        <v>80</v>
      </c>
      <c r="E8610" s="9">
        <f>retail_store_sales!$H8610/retail_store_sales!$F8610</f>
        <v>24.5</v>
      </c>
      <c r="F8610" s="10">
        <v>4</v>
      </c>
      <c r="G8610" s="11">
        <f t="shared" si="402"/>
        <v>24.5</v>
      </c>
      <c r="H8610" s="12">
        <v>98</v>
      </c>
      <c r="I8610" s="8" t="s">
        <v>47</v>
      </c>
      <c r="J8610" s="8" t="s">
        <v>37</v>
      </c>
      <c r="K8610" s="13" t="str">
        <f t="shared" si="404"/>
        <v>Monday</v>
      </c>
      <c r="L8610" s="13">
        <f>YEAR(retail_store_sales!$N8610)</f>
        <v>2023</v>
      </c>
      <c r="M8610" s="13" t="str">
        <f t="shared" si="403"/>
        <v>June</v>
      </c>
      <c r="N8610" s="14">
        <v>45089</v>
      </c>
      <c r="O8610" s="8" t="s">
        <v>12824</v>
      </c>
    </row>
    <row r="8611" spans="1:15" x14ac:dyDescent="0.3">
      <c r="A8611" s="15" t="s">
        <v>12093</v>
      </c>
      <c r="B8611" s="15" t="s">
        <v>11</v>
      </c>
      <c r="C8611" s="15" t="s">
        <v>12</v>
      </c>
      <c r="D8611" s="15" t="s">
        <v>12823</v>
      </c>
      <c r="E8611" s="16">
        <f>retail_store_sales!$H8611/retail_store_sales!$F8611</f>
        <v>23</v>
      </c>
      <c r="F8611" s="17">
        <v>7</v>
      </c>
      <c r="G8611" s="18">
        <f t="shared" si="402"/>
        <v>23</v>
      </c>
      <c r="H8611" s="19">
        <v>161</v>
      </c>
      <c r="I8611" s="15" t="s">
        <v>14</v>
      </c>
      <c r="J8611" s="15" t="s">
        <v>15</v>
      </c>
      <c r="K8611" s="13" t="str">
        <f t="shared" si="404"/>
        <v>Sunday</v>
      </c>
      <c r="L8611" s="20">
        <f>YEAR(retail_store_sales!$N8611)</f>
        <v>2023</v>
      </c>
      <c r="M8611" s="20" t="str">
        <f t="shared" si="403"/>
        <v>April</v>
      </c>
      <c r="N8611" s="21">
        <v>45018</v>
      </c>
      <c r="O8611" s="15" t="s">
        <v>12824</v>
      </c>
    </row>
    <row r="8612" spans="1:15" x14ac:dyDescent="0.3">
      <c r="A8612" s="8" t="s">
        <v>3341</v>
      </c>
      <c r="B8612" s="8" t="s">
        <v>73</v>
      </c>
      <c r="C8612" s="8" t="s">
        <v>22</v>
      </c>
      <c r="D8612" s="8" t="s">
        <v>382</v>
      </c>
      <c r="E8612" s="9">
        <f>retail_store_sales!$H8612/retail_store_sales!$F8612</f>
        <v>41</v>
      </c>
      <c r="F8612" s="10">
        <v>10</v>
      </c>
      <c r="G8612" s="11">
        <f t="shared" si="402"/>
        <v>41</v>
      </c>
      <c r="H8612" s="12">
        <v>410</v>
      </c>
      <c r="I8612" s="8" t="s">
        <v>47</v>
      </c>
      <c r="J8612" s="8" t="s">
        <v>37</v>
      </c>
      <c r="K8612" s="13" t="str">
        <f t="shared" si="404"/>
        <v>Saturday</v>
      </c>
      <c r="L8612" s="13">
        <f>YEAR(retail_store_sales!$N8612)</f>
        <v>2024</v>
      </c>
      <c r="M8612" s="13" t="str">
        <f t="shared" si="403"/>
        <v>August</v>
      </c>
      <c r="N8612" s="14">
        <v>45535</v>
      </c>
      <c r="O8612" s="8" t="b">
        <v>0</v>
      </c>
    </row>
    <row r="8613" spans="1:15" x14ac:dyDescent="0.3">
      <c r="A8613" s="15" t="s">
        <v>9502</v>
      </c>
      <c r="B8613" s="15" t="s">
        <v>35</v>
      </c>
      <c r="C8613" s="15" t="s">
        <v>12</v>
      </c>
      <c r="D8613" s="15" t="s">
        <v>171</v>
      </c>
      <c r="E8613" s="16">
        <f>retail_store_sales!$H8613/retail_store_sales!$F8613</f>
        <v>5</v>
      </c>
      <c r="F8613" s="17">
        <v>4</v>
      </c>
      <c r="G8613" s="18">
        <f t="shared" si="402"/>
        <v>5</v>
      </c>
      <c r="H8613" s="19">
        <v>20</v>
      </c>
      <c r="I8613" s="15" t="s">
        <v>47</v>
      </c>
      <c r="J8613" s="15" t="s">
        <v>37</v>
      </c>
      <c r="K8613" s="13" t="str">
        <f t="shared" si="404"/>
        <v>Wednesday</v>
      </c>
      <c r="L8613" s="20">
        <f>YEAR(retail_store_sales!$N8613)</f>
        <v>2024</v>
      </c>
      <c r="M8613" s="20" t="str">
        <f t="shared" si="403"/>
        <v>March</v>
      </c>
      <c r="N8613" s="21">
        <v>45364</v>
      </c>
      <c r="O8613" s="15" t="b">
        <v>1</v>
      </c>
    </row>
    <row r="8614" spans="1:15" x14ac:dyDescent="0.3">
      <c r="A8614" s="8" t="s">
        <v>9139</v>
      </c>
      <c r="B8614" s="8" t="s">
        <v>42</v>
      </c>
      <c r="C8614" s="8" t="s">
        <v>18</v>
      </c>
      <c r="D8614" s="8" t="s">
        <v>141</v>
      </c>
      <c r="E8614" s="9">
        <f>retail_store_sales!$H8614/retail_store_sales!$F8614</f>
        <v>32</v>
      </c>
      <c r="F8614" s="10">
        <v>9</v>
      </c>
      <c r="G8614" s="11">
        <f t="shared" si="402"/>
        <v>32</v>
      </c>
      <c r="H8614" s="12">
        <v>288</v>
      </c>
      <c r="I8614" s="8" t="s">
        <v>14</v>
      </c>
      <c r="J8614" s="8" t="s">
        <v>37</v>
      </c>
      <c r="K8614" s="13" t="str">
        <f t="shared" si="404"/>
        <v>Saturday</v>
      </c>
      <c r="L8614" s="13">
        <f>YEAR(retail_store_sales!$N8614)</f>
        <v>2023</v>
      </c>
      <c r="M8614" s="13" t="str">
        <f t="shared" si="403"/>
        <v>July</v>
      </c>
      <c r="N8614" s="14">
        <v>45129</v>
      </c>
      <c r="O8614" s="8" t="s">
        <v>12824</v>
      </c>
    </row>
    <row r="8615" spans="1:15" x14ac:dyDescent="0.3">
      <c r="A8615" s="15" t="s">
        <v>2840</v>
      </c>
      <c r="B8615" s="15" t="s">
        <v>73</v>
      </c>
      <c r="C8615" s="15" t="s">
        <v>129</v>
      </c>
      <c r="D8615" s="15" t="s">
        <v>290</v>
      </c>
      <c r="E8615" s="16">
        <f>retail_store_sales!$H8615/retail_store_sales!$F8615</f>
        <v>23</v>
      </c>
      <c r="F8615" s="17">
        <v>2</v>
      </c>
      <c r="G8615" s="18">
        <f t="shared" si="402"/>
        <v>23</v>
      </c>
      <c r="H8615" s="19">
        <v>46</v>
      </c>
      <c r="I8615" s="15" t="s">
        <v>47</v>
      </c>
      <c r="J8615" s="15" t="s">
        <v>37</v>
      </c>
      <c r="K8615" s="13" t="str">
        <f t="shared" si="404"/>
        <v>Wednesday</v>
      </c>
      <c r="L8615" s="20">
        <f>YEAR(retail_store_sales!$N8615)</f>
        <v>2024</v>
      </c>
      <c r="M8615" s="20" t="str">
        <f t="shared" si="403"/>
        <v>September</v>
      </c>
      <c r="N8615" s="21">
        <v>45560</v>
      </c>
      <c r="O8615" s="15" t="s">
        <v>12824</v>
      </c>
    </row>
    <row r="8616" spans="1:15" x14ac:dyDescent="0.3">
      <c r="A8616" s="8" t="s">
        <v>11449</v>
      </c>
      <c r="B8616" s="8" t="s">
        <v>122</v>
      </c>
      <c r="C8616" s="8" t="s">
        <v>27</v>
      </c>
      <c r="D8616" s="8" t="s">
        <v>477</v>
      </c>
      <c r="E8616" s="9">
        <f>retail_store_sales!$H8616/retail_store_sales!$F8616</f>
        <v>8</v>
      </c>
      <c r="F8616" s="10">
        <v>4</v>
      </c>
      <c r="G8616" s="11">
        <f t="shared" si="402"/>
        <v>8</v>
      </c>
      <c r="H8616" s="12">
        <v>32</v>
      </c>
      <c r="I8616" s="8" t="s">
        <v>47</v>
      </c>
      <c r="J8616" s="8" t="s">
        <v>15</v>
      </c>
      <c r="K8616" s="13" t="str">
        <f t="shared" si="404"/>
        <v>Friday</v>
      </c>
      <c r="L8616" s="13">
        <f>YEAR(retail_store_sales!$N8616)</f>
        <v>2024</v>
      </c>
      <c r="M8616" s="13" t="str">
        <f t="shared" si="403"/>
        <v>May</v>
      </c>
      <c r="N8616" s="14">
        <v>45429</v>
      </c>
      <c r="O8616" s="8" t="b">
        <v>1</v>
      </c>
    </row>
    <row r="8617" spans="1:15" x14ac:dyDescent="0.3">
      <c r="A8617" s="15" t="s">
        <v>4040</v>
      </c>
      <c r="B8617" s="15" t="s">
        <v>76</v>
      </c>
      <c r="C8617" s="15" t="s">
        <v>18</v>
      </c>
      <c r="D8617" s="15" t="s">
        <v>552</v>
      </c>
      <c r="E8617" s="16">
        <f>retail_store_sales!$H8617/retail_store_sales!$F8617</f>
        <v>36.5</v>
      </c>
      <c r="F8617" s="17">
        <v>10</v>
      </c>
      <c r="G8617" s="18">
        <f t="shared" si="402"/>
        <v>36.5</v>
      </c>
      <c r="H8617" s="19">
        <v>365</v>
      </c>
      <c r="I8617" s="15" t="s">
        <v>24</v>
      </c>
      <c r="J8617" s="15" t="s">
        <v>15</v>
      </c>
      <c r="K8617" s="13" t="str">
        <f t="shared" si="404"/>
        <v>Friday</v>
      </c>
      <c r="L8617" s="20">
        <f>YEAR(retail_store_sales!$N8617)</f>
        <v>2024</v>
      </c>
      <c r="M8617" s="20" t="str">
        <f t="shared" si="403"/>
        <v>November</v>
      </c>
      <c r="N8617" s="21">
        <v>45604</v>
      </c>
      <c r="O8617" s="15" t="b">
        <v>0</v>
      </c>
    </row>
    <row r="8618" spans="1:15" x14ac:dyDescent="0.3">
      <c r="A8618" s="8" t="s">
        <v>10509</v>
      </c>
      <c r="B8618" s="8" t="s">
        <v>17</v>
      </c>
      <c r="C8618" s="8" t="s">
        <v>31</v>
      </c>
      <c r="D8618" s="8" t="s">
        <v>12823</v>
      </c>
      <c r="E8618" s="9">
        <f>retail_store_sales!$H8618/retail_store_sales!$F8618</f>
        <v>24.5</v>
      </c>
      <c r="F8618" s="10">
        <v>10</v>
      </c>
      <c r="G8618" s="11">
        <f t="shared" si="402"/>
        <v>24.5</v>
      </c>
      <c r="H8618" s="12">
        <v>245</v>
      </c>
      <c r="I8618" s="8" t="s">
        <v>47</v>
      </c>
      <c r="J8618" s="8" t="s">
        <v>15</v>
      </c>
      <c r="K8618" s="13" t="str">
        <f t="shared" si="404"/>
        <v>Saturday</v>
      </c>
      <c r="L8618" s="13">
        <f>YEAR(retail_store_sales!$N8618)</f>
        <v>2022</v>
      </c>
      <c r="M8618" s="13" t="str">
        <f t="shared" si="403"/>
        <v>July</v>
      </c>
      <c r="N8618" s="14">
        <v>44765</v>
      </c>
      <c r="O8618" s="8" t="b">
        <v>0</v>
      </c>
    </row>
    <row r="8619" spans="1:15" x14ac:dyDescent="0.3">
      <c r="A8619" s="15" t="s">
        <v>8667</v>
      </c>
      <c r="B8619" s="15" t="s">
        <v>83</v>
      </c>
      <c r="C8619" s="15" t="s">
        <v>22</v>
      </c>
      <c r="D8619" s="15" t="s">
        <v>276</v>
      </c>
      <c r="E8619" s="16">
        <f>retail_store_sales!$H8619/retail_store_sales!$F8619</f>
        <v>30.5</v>
      </c>
      <c r="F8619" s="17">
        <v>8</v>
      </c>
      <c r="G8619" s="18">
        <f t="shared" si="402"/>
        <v>30.5</v>
      </c>
      <c r="H8619" s="19">
        <v>244</v>
      </c>
      <c r="I8619" s="15" t="s">
        <v>47</v>
      </c>
      <c r="J8619" s="15" t="s">
        <v>37</v>
      </c>
      <c r="K8619" s="13" t="str">
        <f t="shared" si="404"/>
        <v>Friday</v>
      </c>
      <c r="L8619" s="20">
        <f>YEAR(retail_store_sales!$N8619)</f>
        <v>2024</v>
      </c>
      <c r="M8619" s="20" t="str">
        <f t="shared" si="403"/>
        <v>December</v>
      </c>
      <c r="N8619" s="21">
        <v>45639</v>
      </c>
      <c r="O8619" s="15" t="b">
        <v>0</v>
      </c>
    </row>
    <row r="8620" spans="1:15" x14ac:dyDescent="0.3">
      <c r="A8620" s="8" t="s">
        <v>8514</v>
      </c>
      <c r="B8620" s="8" t="s">
        <v>11</v>
      </c>
      <c r="C8620" s="8" t="s">
        <v>129</v>
      </c>
      <c r="D8620" s="8" t="s">
        <v>182</v>
      </c>
      <c r="E8620" s="9">
        <f>retail_store_sales!$H8620/retail_store_sales!$F8620</f>
        <v>33.5</v>
      </c>
      <c r="F8620" s="10">
        <v>6</v>
      </c>
      <c r="G8620" s="11">
        <f t="shared" si="402"/>
        <v>33.5</v>
      </c>
      <c r="H8620" s="12">
        <v>201</v>
      </c>
      <c r="I8620" s="8" t="s">
        <v>14</v>
      </c>
      <c r="J8620" s="8" t="s">
        <v>15</v>
      </c>
      <c r="K8620" s="13" t="str">
        <f t="shared" si="404"/>
        <v>Sunday</v>
      </c>
      <c r="L8620" s="13">
        <f>YEAR(retail_store_sales!$N8620)</f>
        <v>2022</v>
      </c>
      <c r="M8620" s="13" t="str">
        <f t="shared" si="403"/>
        <v>June</v>
      </c>
      <c r="N8620" s="14">
        <v>44717</v>
      </c>
      <c r="O8620" s="8" t="s">
        <v>12824</v>
      </c>
    </row>
    <row r="8621" spans="1:15" x14ac:dyDescent="0.3">
      <c r="A8621" s="15" t="s">
        <v>5957</v>
      </c>
      <c r="B8621" s="15" t="s">
        <v>42</v>
      </c>
      <c r="C8621" s="15" t="s">
        <v>22</v>
      </c>
      <c r="D8621" s="15" t="s">
        <v>49</v>
      </c>
      <c r="E8621" s="16">
        <f>retail_store_sales!$H8621/retail_store_sales!$F8621</f>
        <v>8</v>
      </c>
      <c r="F8621" s="17">
        <v>3</v>
      </c>
      <c r="G8621" s="18">
        <f t="shared" si="402"/>
        <v>8</v>
      </c>
      <c r="H8621" s="19">
        <v>24</v>
      </c>
      <c r="I8621" s="15" t="s">
        <v>47</v>
      </c>
      <c r="J8621" s="15" t="s">
        <v>15</v>
      </c>
      <c r="K8621" s="13" t="str">
        <f t="shared" si="404"/>
        <v>Tuesday</v>
      </c>
      <c r="L8621" s="20">
        <f>YEAR(retail_store_sales!$N8621)</f>
        <v>2023</v>
      </c>
      <c r="M8621" s="20" t="str">
        <f t="shared" si="403"/>
        <v>January</v>
      </c>
      <c r="N8621" s="21">
        <v>44943</v>
      </c>
      <c r="O8621" s="15" t="b">
        <v>0</v>
      </c>
    </row>
    <row r="8622" spans="1:15" x14ac:dyDescent="0.3">
      <c r="A8622" s="8" t="s">
        <v>12434</v>
      </c>
      <c r="B8622" s="8" t="s">
        <v>167</v>
      </c>
      <c r="C8622" s="8" t="s">
        <v>22</v>
      </c>
      <c r="D8622" s="8" t="s">
        <v>216</v>
      </c>
      <c r="E8622" s="9">
        <f>retail_store_sales!$H8622/retail_store_sales!$F8622</f>
        <v>35</v>
      </c>
      <c r="F8622" s="10">
        <v>8</v>
      </c>
      <c r="G8622" s="11">
        <f t="shared" si="402"/>
        <v>35</v>
      </c>
      <c r="H8622" s="12">
        <v>280</v>
      </c>
      <c r="I8622" s="8" t="s">
        <v>47</v>
      </c>
      <c r="J8622" s="8" t="s">
        <v>37</v>
      </c>
      <c r="K8622" s="13" t="str">
        <f t="shared" si="404"/>
        <v>Monday</v>
      </c>
      <c r="L8622" s="13">
        <f>YEAR(retail_store_sales!$N8622)</f>
        <v>2023</v>
      </c>
      <c r="M8622" s="13" t="str">
        <f t="shared" si="403"/>
        <v>September</v>
      </c>
      <c r="N8622" s="14">
        <v>45173</v>
      </c>
      <c r="O8622" s="8" t="b">
        <v>1</v>
      </c>
    </row>
    <row r="8623" spans="1:15" x14ac:dyDescent="0.3">
      <c r="A8623" s="15" t="s">
        <v>3160</v>
      </c>
      <c r="B8623" s="15" t="s">
        <v>42</v>
      </c>
      <c r="C8623" s="15" t="s">
        <v>31</v>
      </c>
      <c r="D8623" s="15" t="s">
        <v>364</v>
      </c>
      <c r="E8623" s="16">
        <f>retail_store_sales!$H8623/retail_store_sales!$F8623</f>
        <v>41</v>
      </c>
      <c r="F8623" s="17">
        <v>4</v>
      </c>
      <c r="G8623" s="18">
        <f t="shared" si="402"/>
        <v>41</v>
      </c>
      <c r="H8623" s="19">
        <v>164</v>
      </c>
      <c r="I8623" s="15" t="s">
        <v>24</v>
      </c>
      <c r="J8623" s="15" t="s">
        <v>15</v>
      </c>
      <c r="K8623" s="13" t="str">
        <f t="shared" si="404"/>
        <v>Wednesday</v>
      </c>
      <c r="L8623" s="20">
        <f>YEAR(retail_store_sales!$N8623)</f>
        <v>2023</v>
      </c>
      <c r="M8623" s="20" t="str">
        <f t="shared" si="403"/>
        <v>September</v>
      </c>
      <c r="N8623" s="21">
        <v>45175</v>
      </c>
      <c r="O8623" s="15" t="b">
        <v>1</v>
      </c>
    </row>
    <row r="8624" spans="1:15" x14ac:dyDescent="0.3">
      <c r="A8624" s="8" t="s">
        <v>8115</v>
      </c>
      <c r="B8624" s="8" t="s">
        <v>30</v>
      </c>
      <c r="C8624" s="8" t="s">
        <v>18</v>
      </c>
      <c r="D8624" s="8" t="s">
        <v>151</v>
      </c>
      <c r="E8624" s="9">
        <f>retail_store_sales!$H8624/retail_store_sales!$F8624</f>
        <v>12.5</v>
      </c>
      <c r="F8624" s="10">
        <v>2</v>
      </c>
      <c r="G8624" s="11">
        <f t="shared" si="402"/>
        <v>12.5</v>
      </c>
      <c r="H8624" s="12">
        <v>25</v>
      </c>
      <c r="I8624" s="8" t="s">
        <v>24</v>
      </c>
      <c r="J8624" s="8" t="s">
        <v>15</v>
      </c>
      <c r="K8624" s="13" t="str">
        <f t="shared" si="404"/>
        <v>Sunday</v>
      </c>
      <c r="L8624" s="13">
        <f>YEAR(retail_store_sales!$N8624)</f>
        <v>2023</v>
      </c>
      <c r="M8624" s="13" t="str">
        <f t="shared" si="403"/>
        <v>May</v>
      </c>
      <c r="N8624" s="14">
        <v>45074</v>
      </c>
      <c r="O8624" s="8" t="b">
        <v>1</v>
      </c>
    </row>
    <row r="8625" spans="1:15" x14ac:dyDescent="0.3">
      <c r="A8625" s="15" t="s">
        <v>2982</v>
      </c>
      <c r="B8625" s="15" t="s">
        <v>88</v>
      </c>
      <c r="C8625" s="15" t="s">
        <v>27</v>
      </c>
      <c r="D8625" s="15" t="s">
        <v>477</v>
      </c>
      <c r="E8625" s="16">
        <f>retail_store_sales!$H8625/retail_store_sales!$F8625</f>
        <v>8</v>
      </c>
      <c r="F8625" s="17">
        <v>5</v>
      </c>
      <c r="G8625" s="18">
        <f t="shared" si="402"/>
        <v>8</v>
      </c>
      <c r="H8625" s="19">
        <v>40</v>
      </c>
      <c r="I8625" s="15" t="s">
        <v>24</v>
      </c>
      <c r="J8625" s="15" t="s">
        <v>37</v>
      </c>
      <c r="K8625" s="13" t="str">
        <f t="shared" si="404"/>
        <v>Thursday</v>
      </c>
      <c r="L8625" s="20">
        <f>YEAR(retail_store_sales!$N8625)</f>
        <v>2024</v>
      </c>
      <c r="M8625" s="20" t="str">
        <f t="shared" si="403"/>
        <v>May</v>
      </c>
      <c r="N8625" s="21">
        <v>45428</v>
      </c>
      <c r="O8625" s="15" t="s">
        <v>12824</v>
      </c>
    </row>
    <row r="8626" spans="1:15" x14ac:dyDescent="0.3">
      <c r="A8626" s="8" t="s">
        <v>8822</v>
      </c>
      <c r="B8626" s="8" t="s">
        <v>99</v>
      </c>
      <c r="C8626" s="8" t="s">
        <v>27</v>
      </c>
      <c r="D8626" s="8" t="s">
        <v>300</v>
      </c>
      <c r="E8626" s="9">
        <f>retail_store_sales!$H8626/retail_store_sales!$F8626</f>
        <v>35</v>
      </c>
      <c r="F8626" s="10">
        <v>5</v>
      </c>
      <c r="G8626" s="11">
        <f t="shared" si="402"/>
        <v>35</v>
      </c>
      <c r="H8626" s="12">
        <v>175</v>
      </c>
      <c r="I8626" s="8" t="s">
        <v>14</v>
      </c>
      <c r="J8626" s="8" t="s">
        <v>15</v>
      </c>
      <c r="K8626" s="13" t="str">
        <f t="shared" si="404"/>
        <v>Thursday</v>
      </c>
      <c r="L8626" s="13">
        <f>YEAR(retail_store_sales!$N8626)</f>
        <v>2022</v>
      </c>
      <c r="M8626" s="13" t="str">
        <f t="shared" si="403"/>
        <v>January</v>
      </c>
      <c r="N8626" s="14">
        <v>44574</v>
      </c>
      <c r="O8626" s="8" t="s">
        <v>12824</v>
      </c>
    </row>
    <row r="8627" spans="1:15" x14ac:dyDescent="0.3">
      <c r="A8627" s="15" t="s">
        <v>3512</v>
      </c>
      <c r="B8627" s="15" t="s">
        <v>167</v>
      </c>
      <c r="C8627" s="15" t="s">
        <v>18</v>
      </c>
      <c r="D8627" s="15" t="s">
        <v>283</v>
      </c>
      <c r="E8627" s="16">
        <f>retail_store_sales!$H8627/retail_store_sales!$F8627</f>
        <v>8</v>
      </c>
      <c r="F8627" s="17">
        <v>4</v>
      </c>
      <c r="G8627" s="18">
        <f t="shared" si="402"/>
        <v>8</v>
      </c>
      <c r="H8627" s="19">
        <v>32</v>
      </c>
      <c r="I8627" s="15" t="s">
        <v>14</v>
      </c>
      <c r="J8627" s="15" t="s">
        <v>37</v>
      </c>
      <c r="K8627" s="13" t="str">
        <f t="shared" si="404"/>
        <v>Sunday</v>
      </c>
      <c r="L8627" s="20">
        <f>YEAR(retail_store_sales!$N8627)</f>
        <v>2022</v>
      </c>
      <c r="M8627" s="20" t="str">
        <f t="shared" si="403"/>
        <v>January</v>
      </c>
      <c r="N8627" s="21">
        <v>44591</v>
      </c>
      <c r="O8627" s="15" t="b">
        <v>0</v>
      </c>
    </row>
    <row r="8628" spans="1:15" x14ac:dyDescent="0.3">
      <c r="A8628" s="8" t="s">
        <v>10624</v>
      </c>
      <c r="B8628" s="8" t="s">
        <v>64</v>
      </c>
      <c r="C8628" s="8" t="s">
        <v>40</v>
      </c>
      <c r="D8628" s="8" t="s">
        <v>145</v>
      </c>
      <c r="E8628" s="9">
        <f>retail_store_sales!$H8628/retail_store_sales!$F8628</f>
        <v>14</v>
      </c>
      <c r="F8628" s="10">
        <v>5</v>
      </c>
      <c r="G8628" s="11">
        <f t="shared" si="402"/>
        <v>14</v>
      </c>
      <c r="H8628" s="12">
        <v>70</v>
      </c>
      <c r="I8628" s="8" t="s">
        <v>47</v>
      </c>
      <c r="J8628" s="8" t="s">
        <v>15</v>
      </c>
      <c r="K8628" s="13" t="str">
        <f t="shared" si="404"/>
        <v>Thursday</v>
      </c>
      <c r="L8628" s="13">
        <f>YEAR(retail_store_sales!$N8628)</f>
        <v>2024</v>
      </c>
      <c r="M8628" s="13" t="str">
        <f t="shared" si="403"/>
        <v>July</v>
      </c>
      <c r="N8628" s="14">
        <v>45491</v>
      </c>
      <c r="O8628" s="8" t="b">
        <v>1</v>
      </c>
    </row>
    <row r="8629" spans="1:15" x14ac:dyDescent="0.3">
      <c r="A8629" s="15" t="s">
        <v>5397</v>
      </c>
      <c r="B8629" s="15" t="s">
        <v>88</v>
      </c>
      <c r="C8629" s="15" t="s">
        <v>18</v>
      </c>
      <c r="D8629" s="15" t="s">
        <v>209</v>
      </c>
      <c r="E8629" s="16">
        <f>retail_store_sales!$H8629/retail_store_sales!$F8629</f>
        <v>9.5</v>
      </c>
      <c r="F8629" s="17">
        <v>10</v>
      </c>
      <c r="G8629" s="18">
        <f t="shared" si="402"/>
        <v>9.5</v>
      </c>
      <c r="H8629" s="19">
        <v>95</v>
      </c>
      <c r="I8629" s="15" t="s">
        <v>47</v>
      </c>
      <c r="J8629" s="15" t="s">
        <v>37</v>
      </c>
      <c r="K8629" s="13" t="str">
        <f t="shared" si="404"/>
        <v>Wednesday</v>
      </c>
      <c r="L8629" s="20">
        <f>YEAR(retail_store_sales!$N8629)</f>
        <v>2023</v>
      </c>
      <c r="M8629" s="20" t="str">
        <f t="shared" si="403"/>
        <v>January</v>
      </c>
      <c r="N8629" s="21">
        <v>44951</v>
      </c>
      <c r="O8629" s="15" t="b">
        <v>0</v>
      </c>
    </row>
    <row r="8630" spans="1:15" x14ac:dyDescent="0.3">
      <c r="A8630" s="8" t="s">
        <v>5015</v>
      </c>
      <c r="B8630" s="8" t="s">
        <v>21</v>
      </c>
      <c r="C8630" s="8" t="s">
        <v>129</v>
      </c>
      <c r="D8630" s="8" t="s">
        <v>138</v>
      </c>
      <c r="E8630" s="9">
        <f>retail_store_sales!$H8630/retail_store_sales!$F8630</f>
        <v>11</v>
      </c>
      <c r="F8630" s="10">
        <v>8</v>
      </c>
      <c r="G8630" s="11">
        <f t="shared" si="402"/>
        <v>11</v>
      </c>
      <c r="H8630" s="12">
        <v>88</v>
      </c>
      <c r="I8630" s="8" t="s">
        <v>24</v>
      </c>
      <c r="J8630" s="8" t="s">
        <v>15</v>
      </c>
      <c r="K8630" s="13" t="str">
        <f t="shared" si="404"/>
        <v>Sunday</v>
      </c>
      <c r="L8630" s="13">
        <f>YEAR(retail_store_sales!$N8630)</f>
        <v>2022</v>
      </c>
      <c r="M8630" s="13" t="str">
        <f t="shared" si="403"/>
        <v>May</v>
      </c>
      <c r="N8630" s="14">
        <v>44682</v>
      </c>
      <c r="O8630" s="8" t="b">
        <v>0</v>
      </c>
    </row>
    <row r="8631" spans="1:15" x14ac:dyDescent="0.3">
      <c r="A8631" s="15" t="s">
        <v>1985</v>
      </c>
      <c r="B8631" s="15" t="s">
        <v>45</v>
      </c>
      <c r="C8631" s="15" t="s">
        <v>65</v>
      </c>
      <c r="D8631" s="15" t="s">
        <v>760</v>
      </c>
      <c r="E8631" s="16">
        <f>retail_store_sales!$H8631/retail_store_sales!$F8631</f>
        <v>6.5</v>
      </c>
      <c r="F8631" s="17">
        <v>6</v>
      </c>
      <c r="G8631" s="18">
        <f t="shared" si="402"/>
        <v>6.5</v>
      </c>
      <c r="H8631" s="19">
        <v>39</v>
      </c>
      <c r="I8631" s="15" t="s">
        <v>14</v>
      </c>
      <c r="J8631" s="15" t="s">
        <v>15</v>
      </c>
      <c r="K8631" s="13" t="str">
        <f t="shared" si="404"/>
        <v>Sunday</v>
      </c>
      <c r="L8631" s="20">
        <f>YEAR(retail_store_sales!$N8631)</f>
        <v>2024</v>
      </c>
      <c r="M8631" s="20" t="str">
        <f t="shared" si="403"/>
        <v>May</v>
      </c>
      <c r="N8631" s="21">
        <v>45438</v>
      </c>
      <c r="O8631" s="15" t="s">
        <v>12824</v>
      </c>
    </row>
    <row r="8632" spans="1:15" x14ac:dyDescent="0.3">
      <c r="A8632" s="8" t="s">
        <v>4752</v>
      </c>
      <c r="B8632" s="8" t="s">
        <v>83</v>
      </c>
      <c r="C8632" s="8" t="s">
        <v>22</v>
      </c>
      <c r="D8632" s="8" t="s">
        <v>550</v>
      </c>
      <c r="E8632" s="9">
        <f>retail_store_sales!$H8632/retail_store_sales!$F8632</f>
        <v>11</v>
      </c>
      <c r="F8632" s="10">
        <v>8</v>
      </c>
      <c r="G8632" s="11">
        <f t="shared" si="402"/>
        <v>11</v>
      </c>
      <c r="H8632" s="12">
        <v>88</v>
      </c>
      <c r="I8632" s="8" t="s">
        <v>47</v>
      </c>
      <c r="J8632" s="8" t="s">
        <v>15</v>
      </c>
      <c r="K8632" s="13" t="str">
        <f t="shared" si="404"/>
        <v>Sunday</v>
      </c>
      <c r="L8632" s="13">
        <f>YEAR(retail_store_sales!$N8632)</f>
        <v>2024</v>
      </c>
      <c r="M8632" s="13" t="str">
        <f t="shared" si="403"/>
        <v>April</v>
      </c>
      <c r="N8632" s="14">
        <v>45389</v>
      </c>
      <c r="O8632" s="8" t="b">
        <v>1</v>
      </c>
    </row>
    <row r="8633" spans="1:15" x14ac:dyDescent="0.3">
      <c r="A8633" s="15" t="s">
        <v>5030</v>
      </c>
      <c r="B8633" s="15" t="s">
        <v>79</v>
      </c>
      <c r="C8633" s="15" t="s">
        <v>27</v>
      </c>
      <c r="D8633" s="15" t="s">
        <v>1082</v>
      </c>
      <c r="E8633" s="16">
        <f>retail_store_sales!$H8633/retail_store_sales!$F8633</f>
        <v>17</v>
      </c>
      <c r="F8633" s="17">
        <v>5</v>
      </c>
      <c r="G8633" s="18">
        <f t="shared" si="402"/>
        <v>17</v>
      </c>
      <c r="H8633" s="19">
        <v>85</v>
      </c>
      <c r="I8633" s="15" t="s">
        <v>47</v>
      </c>
      <c r="J8633" s="15" t="s">
        <v>37</v>
      </c>
      <c r="K8633" s="13" t="str">
        <f t="shared" si="404"/>
        <v>Monday</v>
      </c>
      <c r="L8633" s="20">
        <f>YEAR(retail_store_sales!$N8633)</f>
        <v>2023</v>
      </c>
      <c r="M8633" s="20" t="str">
        <f t="shared" si="403"/>
        <v>June</v>
      </c>
      <c r="N8633" s="21">
        <v>45082</v>
      </c>
      <c r="O8633" s="15" t="s">
        <v>12824</v>
      </c>
    </row>
    <row r="8634" spans="1:15" x14ac:dyDescent="0.3">
      <c r="A8634" s="8" t="s">
        <v>3360</v>
      </c>
      <c r="B8634" s="8" t="s">
        <v>11</v>
      </c>
      <c r="C8634" s="8" t="s">
        <v>18</v>
      </c>
      <c r="D8634" s="8" t="s">
        <v>19</v>
      </c>
      <c r="E8634" s="9">
        <f>retail_store_sales!$H8634/retail_store_sales!$F8634</f>
        <v>29</v>
      </c>
      <c r="F8634" s="10">
        <v>3</v>
      </c>
      <c r="G8634" s="11">
        <f t="shared" si="402"/>
        <v>29</v>
      </c>
      <c r="H8634" s="12">
        <v>87</v>
      </c>
      <c r="I8634" s="8" t="s">
        <v>14</v>
      </c>
      <c r="J8634" s="8" t="s">
        <v>15</v>
      </c>
      <c r="K8634" s="13" t="str">
        <f t="shared" si="404"/>
        <v>Monday</v>
      </c>
      <c r="L8634" s="13">
        <f>YEAR(retail_store_sales!$N8634)</f>
        <v>2022</v>
      </c>
      <c r="M8634" s="13" t="str">
        <f t="shared" si="403"/>
        <v>July</v>
      </c>
      <c r="N8634" s="14">
        <v>44767</v>
      </c>
      <c r="O8634" s="8" t="b">
        <v>0</v>
      </c>
    </row>
    <row r="8635" spans="1:15" x14ac:dyDescent="0.3">
      <c r="A8635" s="15" t="s">
        <v>5646</v>
      </c>
      <c r="B8635" s="15" t="s">
        <v>35</v>
      </c>
      <c r="C8635" s="15" t="s">
        <v>22</v>
      </c>
      <c r="D8635" s="15" t="s">
        <v>997</v>
      </c>
      <c r="E8635" s="16">
        <f>retail_store_sales!$H8635/retail_store_sales!$F8635</f>
        <v>32</v>
      </c>
      <c r="F8635" s="17">
        <v>4</v>
      </c>
      <c r="G8635" s="18">
        <f t="shared" si="402"/>
        <v>32</v>
      </c>
      <c r="H8635" s="19">
        <v>128</v>
      </c>
      <c r="I8635" s="15" t="s">
        <v>24</v>
      </c>
      <c r="J8635" s="15" t="s">
        <v>15</v>
      </c>
      <c r="K8635" s="13" t="str">
        <f t="shared" si="404"/>
        <v>Thursday</v>
      </c>
      <c r="L8635" s="20">
        <f>YEAR(retail_store_sales!$N8635)</f>
        <v>2022</v>
      </c>
      <c r="M8635" s="20" t="str">
        <f t="shared" si="403"/>
        <v>November</v>
      </c>
      <c r="N8635" s="21">
        <v>44868</v>
      </c>
      <c r="O8635" s="15" t="b">
        <v>0</v>
      </c>
    </row>
    <row r="8636" spans="1:15" x14ac:dyDescent="0.3">
      <c r="A8636" s="8" t="s">
        <v>3907</v>
      </c>
      <c r="B8636" s="8" t="s">
        <v>45</v>
      </c>
      <c r="C8636" s="8" t="s">
        <v>22</v>
      </c>
      <c r="D8636" s="8" t="s">
        <v>84</v>
      </c>
      <c r="E8636" s="9">
        <f>retail_store_sales!$H8636/retail_store_sales!$F8636</f>
        <v>33.5</v>
      </c>
      <c r="F8636" s="10">
        <v>8</v>
      </c>
      <c r="G8636" s="11">
        <f t="shared" si="402"/>
        <v>33.5</v>
      </c>
      <c r="H8636" s="12">
        <v>268</v>
      </c>
      <c r="I8636" s="8" t="s">
        <v>24</v>
      </c>
      <c r="J8636" s="8" t="s">
        <v>37</v>
      </c>
      <c r="K8636" s="13" t="str">
        <f t="shared" si="404"/>
        <v>Wednesday</v>
      </c>
      <c r="L8636" s="13">
        <f>YEAR(retail_store_sales!$N8636)</f>
        <v>2023</v>
      </c>
      <c r="M8636" s="13" t="str">
        <f t="shared" si="403"/>
        <v>August</v>
      </c>
      <c r="N8636" s="14">
        <v>45161</v>
      </c>
      <c r="O8636" s="8" t="b">
        <v>0</v>
      </c>
    </row>
    <row r="8637" spans="1:15" x14ac:dyDescent="0.3">
      <c r="A8637" s="15" t="s">
        <v>1170</v>
      </c>
      <c r="B8637" s="15" t="s">
        <v>122</v>
      </c>
      <c r="C8637" s="15" t="s">
        <v>22</v>
      </c>
      <c r="D8637" s="15" t="s">
        <v>1097</v>
      </c>
      <c r="E8637" s="16">
        <f>retail_store_sales!$H8637/retail_store_sales!$F8637</f>
        <v>18.5</v>
      </c>
      <c r="F8637" s="17">
        <v>6</v>
      </c>
      <c r="G8637" s="18">
        <f t="shared" si="402"/>
        <v>18.5</v>
      </c>
      <c r="H8637" s="19">
        <v>111</v>
      </c>
      <c r="I8637" s="15" t="s">
        <v>47</v>
      </c>
      <c r="J8637" s="15" t="s">
        <v>15</v>
      </c>
      <c r="K8637" s="13" t="str">
        <f t="shared" si="404"/>
        <v>Sunday</v>
      </c>
      <c r="L8637" s="20">
        <f>YEAR(retail_store_sales!$N8637)</f>
        <v>2022</v>
      </c>
      <c r="M8637" s="20" t="str">
        <f t="shared" si="403"/>
        <v>July</v>
      </c>
      <c r="N8637" s="21">
        <v>44759</v>
      </c>
      <c r="O8637" s="15" t="s">
        <v>12824</v>
      </c>
    </row>
    <row r="8638" spans="1:15" x14ac:dyDescent="0.3">
      <c r="A8638" s="8" t="s">
        <v>11038</v>
      </c>
      <c r="B8638" s="8" t="s">
        <v>76</v>
      </c>
      <c r="C8638" s="8" t="s">
        <v>27</v>
      </c>
      <c r="D8638" s="8" t="s">
        <v>204</v>
      </c>
      <c r="E8638" s="9">
        <f>retail_store_sales!$H8638/retail_store_sales!$F8638</f>
        <v>24.5</v>
      </c>
      <c r="F8638" s="10">
        <v>10</v>
      </c>
      <c r="G8638" s="11">
        <f t="shared" si="402"/>
        <v>24.5</v>
      </c>
      <c r="H8638" s="12">
        <v>245</v>
      </c>
      <c r="I8638" s="8" t="s">
        <v>24</v>
      </c>
      <c r="J8638" s="8" t="s">
        <v>15</v>
      </c>
      <c r="K8638" s="13" t="str">
        <f t="shared" si="404"/>
        <v>Sunday</v>
      </c>
      <c r="L8638" s="13">
        <f>YEAR(retail_store_sales!$N8638)</f>
        <v>2024</v>
      </c>
      <c r="M8638" s="13" t="str">
        <f t="shared" si="403"/>
        <v>June</v>
      </c>
      <c r="N8638" s="14">
        <v>45466</v>
      </c>
      <c r="O8638" s="8" t="s">
        <v>12824</v>
      </c>
    </row>
    <row r="8639" spans="1:15" x14ac:dyDescent="0.3">
      <c r="A8639" s="15" t="s">
        <v>8092</v>
      </c>
      <c r="B8639" s="15" t="s">
        <v>79</v>
      </c>
      <c r="C8639" s="15" t="s">
        <v>129</v>
      </c>
      <c r="D8639" s="15" t="s">
        <v>239</v>
      </c>
      <c r="E8639" s="16">
        <f>retail_store_sales!$H8639/retail_store_sales!$F8639</f>
        <v>35</v>
      </c>
      <c r="F8639" s="17">
        <v>4</v>
      </c>
      <c r="G8639" s="18">
        <f t="shared" si="402"/>
        <v>35</v>
      </c>
      <c r="H8639" s="19">
        <v>140</v>
      </c>
      <c r="I8639" s="15" t="s">
        <v>47</v>
      </c>
      <c r="J8639" s="15" t="s">
        <v>15</v>
      </c>
      <c r="K8639" s="13" t="str">
        <f t="shared" si="404"/>
        <v>Thursday</v>
      </c>
      <c r="L8639" s="20">
        <f>YEAR(retail_store_sales!$N8639)</f>
        <v>2024</v>
      </c>
      <c r="M8639" s="20" t="str">
        <f t="shared" si="403"/>
        <v>December</v>
      </c>
      <c r="N8639" s="21">
        <v>45631</v>
      </c>
      <c r="O8639" s="15" t="b">
        <v>1</v>
      </c>
    </row>
    <row r="8640" spans="1:15" x14ac:dyDescent="0.3">
      <c r="A8640" s="8" t="s">
        <v>3993</v>
      </c>
      <c r="B8640" s="8" t="s">
        <v>76</v>
      </c>
      <c r="C8640" s="8" t="s">
        <v>18</v>
      </c>
      <c r="D8640" s="8" t="s">
        <v>209</v>
      </c>
      <c r="E8640" s="9">
        <f>retail_store_sales!$H8640/retail_store_sales!$F8640</f>
        <v>9.5</v>
      </c>
      <c r="F8640" s="10">
        <v>6</v>
      </c>
      <c r="G8640" s="11">
        <f t="shared" si="402"/>
        <v>9.5</v>
      </c>
      <c r="H8640" s="12">
        <v>57</v>
      </c>
      <c r="I8640" s="8" t="s">
        <v>47</v>
      </c>
      <c r="J8640" s="8" t="s">
        <v>15</v>
      </c>
      <c r="K8640" s="13" t="str">
        <f t="shared" si="404"/>
        <v>Monday</v>
      </c>
      <c r="L8640" s="13">
        <f>YEAR(retail_store_sales!$N8640)</f>
        <v>2024</v>
      </c>
      <c r="M8640" s="13" t="str">
        <f t="shared" si="403"/>
        <v>December</v>
      </c>
      <c r="N8640" s="14">
        <v>45656</v>
      </c>
      <c r="O8640" s="8" t="s">
        <v>12824</v>
      </c>
    </row>
    <row r="8641" spans="1:15" x14ac:dyDescent="0.3">
      <c r="A8641" s="15" t="s">
        <v>10203</v>
      </c>
      <c r="B8641" s="15" t="s">
        <v>62</v>
      </c>
      <c r="C8641" s="15" t="s">
        <v>12</v>
      </c>
      <c r="D8641" s="15" t="s">
        <v>1484</v>
      </c>
      <c r="E8641" s="16">
        <f>retail_store_sales!$H8641/retail_store_sales!$F8641</f>
        <v>30.5</v>
      </c>
      <c r="F8641" s="17">
        <v>5</v>
      </c>
      <c r="G8641" s="18">
        <f t="shared" si="402"/>
        <v>30.5</v>
      </c>
      <c r="H8641" s="19">
        <v>152.5</v>
      </c>
      <c r="I8641" s="15" t="s">
        <v>47</v>
      </c>
      <c r="J8641" s="15" t="s">
        <v>15</v>
      </c>
      <c r="K8641" s="13" t="str">
        <f t="shared" si="404"/>
        <v>Tuesday</v>
      </c>
      <c r="L8641" s="20">
        <f>YEAR(retail_store_sales!$N8641)</f>
        <v>2024</v>
      </c>
      <c r="M8641" s="20" t="str">
        <f t="shared" si="403"/>
        <v>December</v>
      </c>
      <c r="N8641" s="21">
        <v>45636</v>
      </c>
      <c r="O8641" s="15" t="s">
        <v>12824</v>
      </c>
    </row>
    <row r="8642" spans="1:15" x14ac:dyDescent="0.3">
      <c r="A8642" s="8" t="s">
        <v>11272</v>
      </c>
      <c r="B8642" s="8" t="s">
        <v>88</v>
      </c>
      <c r="C8642" s="8" t="s">
        <v>27</v>
      </c>
      <c r="D8642" s="8" t="s">
        <v>12823</v>
      </c>
      <c r="E8642" s="9">
        <f>retail_store_sales!$H8642/retail_store_sales!$F8642</f>
        <v>29</v>
      </c>
      <c r="F8642" s="10">
        <v>10</v>
      </c>
      <c r="G8642" s="11">
        <f t="shared" ref="G8642:G8705" si="405">IF(AND(F8642=0, H8642=0), 0, IF(H8642=0, 0, H8642/F8642))</f>
        <v>29</v>
      </c>
      <c r="H8642" s="12">
        <v>290</v>
      </c>
      <c r="I8642" s="8" t="s">
        <v>14</v>
      </c>
      <c r="J8642" s="8" t="s">
        <v>37</v>
      </c>
      <c r="K8642" s="13" t="str">
        <f t="shared" si="404"/>
        <v>Friday</v>
      </c>
      <c r="L8642" s="13">
        <f>YEAR(retail_store_sales!$N8642)</f>
        <v>2024</v>
      </c>
      <c r="M8642" s="13" t="str">
        <f t="shared" ref="M8642:M8705" si="406">TEXT(N8642,"mmmm")</f>
        <v>January</v>
      </c>
      <c r="N8642" s="14">
        <v>45310</v>
      </c>
      <c r="O8642" s="8" t="b">
        <v>0</v>
      </c>
    </row>
    <row r="8643" spans="1:15" x14ac:dyDescent="0.3">
      <c r="A8643" s="15" t="s">
        <v>10235</v>
      </c>
      <c r="B8643" s="15" t="s">
        <v>35</v>
      </c>
      <c r="C8643" s="15" t="s">
        <v>129</v>
      </c>
      <c r="D8643" s="15" t="s">
        <v>211</v>
      </c>
      <c r="E8643" s="16">
        <f>retail_store_sales!$H8643/retail_store_sales!$F8643</f>
        <v>14</v>
      </c>
      <c r="F8643" s="17">
        <v>3</v>
      </c>
      <c r="G8643" s="18">
        <f t="shared" si="405"/>
        <v>14</v>
      </c>
      <c r="H8643" s="19">
        <v>42</v>
      </c>
      <c r="I8643" s="15" t="s">
        <v>14</v>
      </c>
      <c r="J8643" s="15" t="s">
        <v>15</v>
      </c>
      <c r="K8643" s="13" t="str">
        <f t="shared" ref="K8643:K8706" si="407">TEXT(N8643, "dddd")</f>
        <v>Saturday</v>
      </c>
      <c r="L8643" s="20">
        <f>YEAR(retail_store_sales!$N8643)</f>
        <v>2024</v>
      </c>
      <c r="M8643" s="20" t="str">
        <f t="shared" si="406"/>
        <v>June</v>
      </c>
      <c r="N8643" s="21">
        <v>45458</v>
      </c>
      <c r="O8643" s="15" t="s">
        <v>12824</v>
      </c>
    </row>
    <row r="8644" spans="1:15" x14ac:dyDescent="0.3">
      <c r="A8644" s="8" t="s">
        <v>3901</v>
      </c>
      <c r="B8644" s="8" t="s">
        <v>26</v>
      </c>
      <c r="C8644" s="8" t="s">
        <v>18</v>
      </c>
      <c r="D8644" s="8" t="s">
        <v>283</v>
      </c>
      <c r="E8644" s="9">
        <f>retail_store_sales!$H8644/retail_store_sales!$F8644</f>
        <v>8</v>
      </c>
      <c r="F8644" s="10">
        <v>7</v>
      </c>
      <c r="G8644" s="11">
        <f t="shared" si="405"/>
        <v>8</v>
      </c>
      <c r="H8644" s="12">
        <v>56</v>
      </c>
      <c r="I8644" s="8" t="s">
        <v>47</v>
      </c>
      <c r="J8644" s="8" t="s">
        <v>37</v>
      </c>
      <c r="K8644" s="13" t="str">
        <f t="shared" si="407"/>
        <v>Sunday</v>
      </c>
      <c r="L8644" s="13">
        <f>YEAR(retail_store_sales!$N8644)</f>
        <v>2022</v>
      </c>
      <c r="M8644" s="13" t="str">
        <f t="shared" si="406"/>
        <v>January</v>
      </c>
      <c r="N8644" s="14">
        <v>44584</v>
      </c>
      <c r="O8644" s="8" t="s">
        <v>12824</v>
      </c>
    </row>
    <row r="8645" spans="1:15" hidden="1" x14ac:dyDescent="0.3">
      <c r="A8645" s="15" t="s">
        <v>3755</v>
      </c>
      <c r="B8645" s="15" t="s">
        <v>115</v>
      </c>
      <c r="C8645" s="15" t="s">
        <v>12</v>
      </c>
      <c r="D8645" s="15" t="s">
        <v>655</v>
      </c>
      <c r="E8645" s="16">
        <f>retail_store_sales!$H8645/retail_store_sales!$F8645</f>
        <v>11</v>
      </c>
      <c r="F8645" s="17">
        <v>6</v>
      </c>
      <c r="G8645" s="18">
        <f t="shared" si="405"/>
        <v>11</v>
      </c>
      <c r="H8645" s="19">
        <v>66</v>
      </c>
      <c r="I8645" s="15" t="s">
        <v>14</v>
      </c>
      <c r="J8645" s="15" t="s">
        <v>37</v>
      </c>
      <c r="K8645" s="13" t="str">
        <f t="shared" si="407"/>
        <v>Tuesday</v>
      </c>
      <c r="L8645" s="20">
        <f>YEAR(retail_store_sales!$N8645)</f>
        <v>2025</v>
      </c>
      <c r="M8645" s="20" t="str">
        <f t="shared" si="406"/>
        <v>January</v>
      </c>
      <c r="N8645" s="21">
        <v>45671</v>
      </c>
      <c r="O8645" s="15" t="s">
        <v>12824</v>
      </c>
    </row>
    <row r="8646" spans="1:15" x14ac:dyDescent="0.3">
      <c r="A8646" s="8" t="s">
        <v>8656</v>
      </c>
      <c r="B8646" s="8" t="s">
        <v>122</v>
      </c>
      <c r="C8646" s="8" t="s">
        <v>27</v>
      </c>
      <c r="D8646" s="8" t="s">
        <v>307</v>
      </c>
      <c r="E8646" s="9">
        <f>retail_store_sales!$H8646/retail_store_sales!$F8646</f>
        <v>6.5</v>
      </c>
      <c r="F8646" s="10">
        <v>9</v>
      </c>
      <c r="G8646" s="11">
        <f t="shared" si="405"/>
        <v>6.5</v>
      </c>
      <c r="H8646" s="12">
        <v>58.5</v>
      </c>
      <c r="I8646" s="8" t="s">
        <v>14</v>
      </c>
      <c r="J8646" s="8" t="s">
        <v>37</v>
      </c>
      <c r="K8646" s="13" t="str">
        <f t="shared" si="407"/>
        <v>Saturday</v>
      </c>
      <c r="L8646" s="13">
        <f>YEAR(retail_store_sales!$N8646)</f>
        <v>2022</v>
      </c>
      <c r="M8646" s="13" t="str">
        <f t="shared" si="406"/>
        <v>November</v>
      </c>
      <c r="N8646" s="14">
        <v>44870</v>
      </c>
      <c r="O8646" s="8" t="b">
        <v>1</v>
      </c>
    </row>
    <row r="8647" spans="1:15" x14ac:dyDescent="0.3">
      <c r="A8647" s="15" t="s">
        <v>3835</v>
      </c>
      <c r="B8647" s="15" t="s">
        <v>39</v>
      </c>
      <c r="C8647" s="15" t="s">
        <v>18</v>
      </c>
      <c r="D8647" s="15" t="s">
        <v>390</v>
      </c>
      <c r="E8647" s="16">
        <f>retail_store_sales!$H8647/retail_store_sales!$F8647</f>
        <v>6.5</v>
      </c>
      <c r="F8647" s="17">
        <v>3</v>
      </c>
      <c r="G8647" s="18">
        <f t="shared" si="405"/>
        <v>6.5</v>
      </c>
      <c r="H8647" s="19">
        <v>19.5</v>
      </c>
      <c r="I8647" s="15" t="s">
        <v>14</v>
      </c>
      <c r="J8647" s="15" t="s">
        <v>15</v>
      </c>
      <c r="K8647" s="13" t="str">
        <f t="shared" si="407"/>
        <v>Tuesday</v>
      </c>
      <c r="L8647" s="20">
        <f>YEAR(retail_store_sales!$N8647)</f>
        <v>2024</v>
      </c>
      <c r="M8647" s="20" t="str">
        <f t="shared" si="406"/>
        <v>July</v>
      </c>
      <c r="N8647" s="21">
        <v>45482</v>
      </c>
      <c r="O8647" s="15" t="b">
        <v>0</v>
      </c>
    </row>
    <row r="8648" spans="1:15" x14ac:dyDescent="0.3">
      <c r="A8648" s="8" t="s">
        <v>10566</v>
      </c>
      <c r="B8648" s="8" t="s">
        <v>79</v>
      </c>
      <c r="C8648" s="8" t="s">
        <v>22</v>
      </c>
      <c r="D8648" s="8" t="s">
        <v>216</v>
      </c>
      <c r="E8648" s="9">
        <f>retail_store_sales!$H8648/retail_store_sales!$F8648</f>
        <v>35</v>
      </c>
      <c r="F8648" s="10">
        <v>1</v>
      </c>
      <c r="G8648" s="11">
        <f t="shared" si="405"/>
        <v>35</v>
      </c>
      <c r="H8648" s="12">
        <v>35</v>
      </c>
      <c r="I8648" s="8" t="s">
        <v>24</v>
      </c>
      <c r="J8648" s="8" t="s">
        <v>37</v>
      </c>
      <c r="K8648" s="13" t="str">
        <f t="shared" si="407"/>
        <v>Saturday</v>
      </c>
      <c r="L8648" s="13">
        <f>YEAR(retail_store_sales!$N8648)</f>
        <v>2023</v>
      </c>
      <c r="M8648" s="13" t="str">
        <f t="shared" si="406"/>
        <v>May</v>
      </c>
      <c r="N8648" s="14">
        <v>45059</v>
      </c>
      <c r="O8648" s="8" t="b">
        <v>1</v>
      </c>
    </row>
    <row r="8649" spans="1:15" x14ac:dyDescent="0.3">
      <c r="A8649" s="15" t="s">
        <v>10842</v>
      </c>
      <c r="B8649" s="15" t="s">
        <v>83</v>
      </c>
      <c r="C8649" s="15" t="s">
        <v>22</v>
      </c>
      <c r="D8649" s="15" t="s">
        <v>12823</v>
      </c>
      <c r="E8649" s="16">
        <f>retail_store_sales!$H8649/retail_store_sales!$F8649</f>
        <v>26</v>
      </c>
      <c r="F8649" s="17">
        <v>8</v>
      </c>
      <c r="G8649" s="18">
        <f t="shared" si="405"/>
        <v>26</v>
      </c>
      <c r="H8649" s="19">
        <v>208</v>
      </c>
      <c r="I8649" s="15" t="s">
        <v>14</v>
      </c>
      <c r="J8649" s="15" t="s">
        <v>15</v>
      </c>
      <c r="K8649" s="13" t="str">
        <f t="shared" si="407"/>
        <v>Monday</v>
      </c>
      <c r="L8649" s="20">
        <f>YEAR(retail_store_sales!$N8649)</f>
        <v>2024</v>
      </c>
      <c r="M8649" s="20" t="str">
        <f t="shared" si="406"/>
        <v>October</v>
      </c>
      <c r="N8649" s="21">
        <v>45572</v>
      </c>
      <c r="O8649" s="15" t="b">
        <v>1</v>
      </c>
    </row>
    <row r="8650" spans="1:15" x14ac:dyDescent="0.3">
      <c r="A8650" s="8" t="s">
        <v>8809</v>
      </c>
      <c r="B8650" s="8" t="s">
        <v>68</v>
      </c>
      <c r="C8650" s="8" t="s">
        <v>22</v>
      </c>
      <c r="D8650" s="8" t="s">
        <v>134</v>
      </c>
      <c r="E8650" s="9">
        <f>retail_store_sales!$H8650/retail_store_sales!$F8650</f>
        <v>27.5</v>
      </c>
      <c r="F8650" s="10">
        <v>9</v>
      </c>
      <c r="G8650" s="11">
        <f t="shared" si="405"/>
        <v>27.5</v>
      </c>
      <c r="H8650" s="12">
        <v>247.5</v>
      </c>
      <c r="I8650" s="8" t="s">
        <v>14</v>
      </c>
      <c r="J8650" s="8" t="s">
        <v>37</v>
      </c>
      <c r="K8650" s="13" t="str">
        <f t="shared" si="407"/>
        <v>Saturday</v>
      </c>
      <c r="L8650" s="13">
        <f>YEAR(retail_store_sales!$N8650)</f>
        <v>2022</v>
      </c>
      <c r="M8650" s="13" t="str">
        <f t="shared" si="406"/>
        <v>July</v>
      </c>
      <c r="N8650" s="14">
        <v>44772</v>
      </c>
      <c r="O8650" s="8" t="b">
        <v>1</v>
      </c>
    </row>
    <row r="8651" spans="1:15" x14ac:dyDescent="0.3">
      <c r="A8651" s="15" t="s">
        <v>1712</v>
      </c>
      <c r="B8651" s="15" t="s">
        <v>88</v>
      </c>
      <c r="C8651" s="15" t="s">
        <v>12</v>
      </c>
      <c r="D8651" s="15" t="s">
        <v>221</v>
      </c>
      <c r="E8651" s="16">
        <f>retail_store_sales!$H8651/retail_store_sales!$F8651</f>
        <v>27.5</v>
      </c>
      <c r="F8651" s="17">
        <v>10</v>
      </c>
      <c r="G8651" s="18">
        <f t="shared" si="405"/>
        <v>27.5</v>
      </c>
      <c r="H8651" s="19">
        <v>275</v>
      </c>
      <c r="I8651" s="15" t="s">
        <v>14</v>
      </c>
      <c r="J8651" s="15" t="s">
        <v>15</v>
      </c>
      <c r="K8651" s="13" t="str">
        <f t="shared" si="407"/>
        <v>Friday</v>
      </c>
      <c r="L8651" s="20">
        <f>YEAR(retail_store_sales!$N8651)</f>
        <v>2024</v>
      </c>
      <c r="M8651" s="20" t="str">
        <f t="shared" si="406"/>
        <v>December</v>
      </c>
      <c r="N8651" s="21">
        <v>45646</v>
      </c>
      <c r="O8651" s="15" t="b">
        <v>0</v>
      </c>
    </row>
    <row r="8652" spans="1:15" x14ac:dyDescent="0.3">
      <c r="A8652" s="8" t="s">
        <v>2881</v>
      </c>
      <c r="B8652" s="8" t="s">
        <v>167</v>
      </c>
      <c r="C8652" s="8" t="s">
        <v>40</v>
      </c>
      <c r="D8652" s="8" t="s">
        <v>673</v>
      </c>
      <c r="E8652" s="9">
        <f>retail_store_sales!$H8652/retail_store_sales!$F8652</f>
        <v>12.5</v>
      </c>
      <c r="F8652" s="10">
        <v>1</v>
      </c>
      <c r="G8652" s="11">
        <f t="shared" si="405"/>
        <v>12.5</v>
      </c>
      <c r="H8652" s="12">
        <v>12.5</v>
      </c>
      <c r="I8652" s="8" t="s">
        <v>24</v>
      </c>
      <c r="J8652" s="8" t="s">
        <v>37</v>
      </c>
      <c r="K8652" s="13" t="str">
        <f t="shared" si="407"/>
        <v>Saturday</v>
      </c>
      <c r="L8652" s="13">
        <f>YEAR(retail_store_sales!$N8652)</f>
        <v>2023</v>
      </c>
      <c r="M8652" s="13" t="str">
        <f t="shared" si="406"/>
        <v>June</v>
      </c>
      <c r="N8652" s="14">
        <v>45101</v>
      </c>
      <c r="O8652" s="8" t="b">
        <v>1</v>
      </c>
    </row>
    <row r="8653" spans="1:15" x14ac:dyDescent="0.3">
      <c r="A8653" s="15" t="s">
        <v>2507</v>
      </c>
      <c r="B8653" s="15" t="s">
        <v>76</v>
      </c>
      <c r="C8653" s="15" t="s">
        <v>12</v>
      </c>
      <c r="D8653" s="15" t="s">
        <v>221</v>
      </c>
      <c r="E8653" s="16">
        <f>retail_store_sales!$H8653/retail_store_sales!$F8653</f>
        <v>27.5</v>
      </c>
      <c r="F8653" s="17">
        <v>8</v>
      </c>
      <c r="G8653" s="18">
        <f t="shared" si="405"/>
        <v>27.5</v>
      </c>
      <c r="H8653" s="19">
        <v>220</v>
      </c>
      <c r="I8653" s="15" t="s">
        <v>14</v>
      </c>
      <c r="J8653" s="15" t="s">
        <v>37</v>
      </c>
      <c r="K8653" s="13" t="str">
        <f t="shared" si="407"/>
        <v>Monday</v>
      </c>
      <c r="L8653" s="20">
        <f>YEAR(retail_store_sales!$N8653)</f>
        <v>2024</v>
      </c>
      <c r="M8653" s="20" t="str">
        <f t="shared" si="406"/>
        <v>April</v>
      </c>
      <c r="N8653" s="21">
        <v>45390</v>
      </c>
      <c r="O8653" s="15" t="b">
        <v>1</v>
      </c>
    </row>
    <row r="8654" spans="1:15" x14ac:dyDescent="0.3">
      <c r="A8654" s="8" t="s">
        <v>8488</v>
      </c>
      <c r="B8654" s="8" t="s">
        <v>99</v>
      </c>
      <c r="C8654" s="8" t="s">
        <v>22</v>
      </c>
      <c r="D8654" s="8" t="s">
        <v>1238</v>
      </c>
      <c r="E8654" s="9">
        <f>retail_store_sales!$H8654/retail_store_sales!$F8654</f>
        <v>26</v>
      </c>
      <c r="F8654" s="10">
        <v>5</v>
      </c>
      <c r="G8654" s="11">
        <f t="shared" si="405"/>
        <v>26</v>
      </c>
      <c r="H8654" s="12">
        <v>130</v>
      </c>
      <c r="I8654" s="8" t="s">
        <v>24</v>
      </c>
      <c r="J8654" s="8" t="s">
        <v>37</v>
      </c>
      <c r="K8654" s="13" t="str">
        <f t="shared" si="407"/>
        <v>Monday</v>
      </c>
      <c r="L8654" s="13">
        <f>YEAR(retail_store_sales!$N8654)</f>
        <v>2024</v>
      </c>
      <c r="M8654" s="13" t="str">
        <f t="shared" si="406"/>
        <v>November</v>
      </c>
      <c r="N8654" s="14">
        <v>45614</v>
      </c>
      <c r="O8654" s="8" t="b">
        <v>0</v>
      </c>
    </row>
    <row r="8655" spans="1:15" x14ac:dyDescent="0.3">
      <c r="A8655" s="15" t="s">
        <v>1527</v>
      </c>
      <c r="B8655" s="15" t="s">
        <v>26</v>
      </c>
      <c r="C8655" s="15" t="s">
        <v>12</v>
      </c>
      <c r="D8655" s="15" t="s">
        <v>221</v>
      </c>
      <c r="E8655" s="16">
        <f>retail_store_sales!$H8655/retail_store_sales!$F8655</f>
        <v>27.5</v>
      </c>
      <c r="F8655" s="17">
        <v>2</v>
      </c>
      <c r="G8655" s="18">
        <f t="shared" si="405"/>
        <v>27.5</v>
      </c>
      <c r="H8655" s="19">
        <v>55</v>
      </c>
      <c r="I8655" s="15" t="s">
        <v>14</v>
      </c>
      <c r="J8655" s="15" t="s">
        <v>15</v>
      </c>
      <c r="K8655" s="13" t="str">
        <f t="shared" si="407"/>
        <v>Wednesday</v>
      </c>
      <c r="L8655" s="20">
        <f>YEAR(retail_store_sales!$N8655)</f>
        <v>2022</v>
      </c>
      <c r="M8655" s="20" t="str">
        <f t="shared" si="406"/>
        <v>March</v>
      </c>
      <c r="N8655" s="21">
        <v>44629</v>
      </c>
      <c r="O8655" s="15" t="b">
        <v>1</v>
      </c>
    </row>
    <row r="8656" spans="1:15" x14ac:dyDescent="0.3">
      <c r="A8656" s="8" t="s">
        <v>1847</v>
      </c>
      <c r="B8656" s="8" t="s">
        <v>68</v>
      </c>
      <c r="C8656" s="8" t="s">
        <v>40</v>
      </c>
      <c r="D8656" s="8" t="s">
        <v>198</v>
      </c>
      <c r="E8656" s="9">
        <f>retail_store_sales!$H8656/retail_store_sales!$F8656</f>
        <v>39.5</v>
      </c>
      <c r="F8656" s="10">
        <v>9</v>
      </c>
      <c r="G8656" s="11">
        <f t="shared" si="405"/>
        <v>39.5</v>
      </c>
      <c r="H8656" s="12">
        <v>355.5</v>
      </c>
      <c r="I8656" s="8" t="s">
        <v>24</v>
      </c>
      <c r="J8656" s="8" t="s">
        <v>15</v>
      </c>
      <c r="K8656" s="13" t="str">
        <f t="shared" si="407"/>
        <v>Friday</v>
      </c>
      <c r="L8656" s="13">
        <f>YEAR(retail_store_sales!$N8656)</f>
        <v>2024</v>
      </c>
      <c r="M8656" s="13" t="str">
        <f t="shared" si="406"/>
        <v>May</v>
      </c>
      <c r="N8656" s="14">
        <v>45422</v>
      </c>
      <c r="O8656" s="8" t="b">
        <v>0</v>
      </c>
    </row>
    <row r="8657" spans="1:15" x14ac:dyDescent="0.3">
      <c r="A8657" s="15" t="s">
        <v>3309</v>
      </c>
      <c r="B8657" s="15" t="s">
        <v>88</v>
      </c>
      <c r="C8657" s="15" t="s">
        <v>22</v>
      </c>
      <c r="D8657" s="15" t="s">
        <v>382</v>
      </c>
      <c r="E8657" s="16">
        <f>retail_store_sales!$H8657/retail_store_sales!$F8657</f>
        <v>41</v>
      </c>
      <c r="F8657" s="17">
        <v>4</v>
      </c>
      <c r="G8657" s="18">
        <f t="shared" si="405"/>
        <v>41</v>
      </c>
      <c r="H8657" s="19">
        <v>164</v>
      </c>
      <c r="I8657" s="15" t="s">
        <v>47</v>
      </c>
      <c r="J8657" s="15" t="s">
        <v>15</v>
      </c>
      <c r="K8657" s="13" t="str">
        <f t="shared" si="407"/>
        <v>Sunday</v>
      </c>
      <c r="L8657" s="20">
        <f>YEAR(retail_store_sales!$N8657)</f>
        <v>2023</v>
      </c>
      <c r="M8657" s="20" t="str">
        <f t="shared" si="406"/>
        <v>December</v>
      </c>
      <c r="N8657" s="21">
        <v>45291</v>
      </c>
      <c r="O8657" s="15" t="b">
        <v>0</v>
      </c>
    </row>
    <row r="8658" spans="1:15" x14ac:dyDescent="0.3">
      <c r="A8658" s="8" t="s">
        <v>970</v>
      </c>
      <c r="B8658" s="8" t="s">
        <v>76</v>
      </c>
      <c r="C8658" s="8" t="s">
        <v>18</v>
      </c>
      <c r="D8658" s="8" t="s">
        <v>971</v>
      </c>
      <c r="E8658" s="9">
        <f>retail_store_sales!$H8658/retail_store_sales!$F8658</f>
        <v>11</v>
      </c>
      <c r="F8658" s="10">
        <v>1</v>
      </c>
      <c r="G8658" s="11">
        <f t="shared" si="405"/>
        <v>11</v>
      </c>
      <c r="H8658" s="12">
        <v>11</v>
      </c>
      <c r="I8658" s="8" t="s">
        <v>47</v>
      </c>
      <c r="J8658" s="8" t="s">
        <v>37</v>
      </c>
      <c r="K8658" s="13" t="str">
        <f t="shared" si="407"/>
        <v>Sunday</v>
      </c>
      <c r="L8658" s="13">
        <f>YEAR(retail_store_sales!$N8658)</f>
        <v>2022</v>
      </c>
      <c r="M8658" s="13" t="str">
        <f t="shared" si="406"/>
        <v>May</v>
      </c>
      <c r="N8658" s="14">
        <v>44710</v>
      </c>
      <c r="O8658" s="8" t="s">
        <v>12824</v>
      </c>
    </row>
    <row r="8659" spans="1:15" hidden="1" x14ac:dyDescent="0.3">
      <c r="A8659" s="15" t="s">
        <v>6553</v>
      </c>
      <c r="B8659" s="15" t="s">
        <v>97</v>
      </c>
      <c r="C8659" s="15" t="s">
        <v>129</v>
      </c>
      <c r="D8659" s="15" t="s">
        <v>148</v>
      </c>
      <c r="E8659" s="16">
        <f>retail_store_sales!$H8659/retail_store_sales!$F8659</f>
        <v>26</v>
      </c>
      <c r="F8659" s="17">
        <v>7</v>
      </c>
      <c r="G8659" s="18">
        <f t="shared" si="405"/>
        <v>26</v>
      </c>
      <c r="H8659" s="19">
        <v>182</v>
      </c>
      <c r="I8659" s="15" t="s">
        <v>47</v>
      </c>
      <c r="J8659" s="15" t="s">
        <v>37</v>
      </c>
      <c r="K8659" s="13" t="str">
        <f t="shared" si="407"/>
        <v>Wednesday</v>
      </c>
      <c r="L8659" s="20">
        <f>YEAR(retail_store_sales!$N8659)</f>
        <v>2025</v>
      </c>
      <c r="M8659" s="20" t="str">
        <f t="shared" si="406"/>
        <v>January</v>
      </c>
      <c r="N8659" s="21">
        <v>45665</v>
      </c>
      <c r="O8659" s="15" t="b">
        <v>1</v>
      </c>
    </row>
    <row r="8660" spans="1:15" x14ac:dyDescent="0.3">
      <c r="A8660" s="8" t="s">
        <v>8845</v>
      </c>
      <c r="B8660" s="8" t="s">
        <v>112</v>
      </c>
      <c r="C8660" s="8" t="s">
        <v>40</v>
      </c>
      <c r="D8660" s="8" t="s">
        <v>198</v>
      </c>
      <c r="E8660" s="9">
        <f>retail_store_sales!$H8660/retail_store_sales!$F8660</f>
        <v>39.5</v>
      </c>
      <c r="F8660" s="10">
        <v>8</v>
      </c>
      <c r="G8660" s="11">
        <f t="shared" si="405"/>
        <v>39.5</v>
      </c>
      <c r="H8660" s="12">
        <v>316</v>
      </c>
      <c r="I8660" s="8" t="s">
        <v>24</v>
      </c>
      <c r="J8660" s="8" t="s">
        <v>37</v>
      </c>
      <c r="K8660" s="13" t="str">
        <f t="shared" si="407"/>
        <v>Monday</v>
      </c>
      <c r="L8660" s="13">
        <f>YEAR(retail_store_sales!$N8660)</f>
        <v>2022</v>
      </c>
      <c r="M8660" s="13" t="str">
        <f t="shared" si="406"/>
        <v>April</v>
      </c>
      <c r="N8660" s="14">
        <v>44669</v>
      </c>
      <c r="O8660" s="8" t="s">
        <v>12824</v>
      </c>
    </row>
    <row r="8661" spans="1:15" x14ac:dyDescent="0.3">
      <c r="A8661" s="15" t="s">
        <v>5361</v>
      </c>
      <c r="B8661" s="15" t="s">
        <v>83</v>
      </c>
      <c r="C8661" s="15" t="s">
        <v>22</v>
      </c>
      <c r="D8661" s="15" t="s">
        <v>1164</v>
      </c>
      <c r="E8661" s="16">
        <f>retail_store_sales!$H8661/retail_store_sales!$F8661</f>
        <v>9.5</v>
      </c>
      <c r="F8661" s="17">
        <v>4</v>
      </c>
      <c r="G8661" s="18">
        <f t="shared" si="405"/>
        <v>9.5</v>
      </c>
      <c r="H8661" s="19">
        <v>38</v>
      </c>
      <c r="I8661" s="15" t="s">
        <v>14</v>
      </c>
      <c r="J8661" s="15" t="s">
        <v>15</v>
      </c>
      <c r="K8661" s="13" t="str">
        <f t="shared" si="407"/>
        <v>Friday</v>
      </c>
      <c r="L8661" s="20">
        <f>YEAR(retail_store_sales!$N8661)</f>
        <v>2024</v>
      </c>
      <c r="M8661" s="20" t="str">
        <f t="shared" si="406"/>
        <v>August</v>
      </c>
      <c r="N8661" s="21">
        <v>45513</v>
      </c>
      <c r="O8661" s="15" t="b">
        <v>1</v>
      </c>
    </row>
    <row r="8662" spans="1:15" x14ac:dyDescent="0.3">
      <c r="A8662" s="8" t="s">
        <v>5127</v>
      </c>
      <c r="B8662" s="8" t="s">
        <v>21</v>
      </c>
      <c r="C8662" s="8" t="s">
        <v>18</v>
      </c>
      <c r="D8662" s="8" t="s">
        <v>57</v>
      </c>
      <c r="E8662" s="9">
        <f>retail_store_sales!$H8662/retail_store_sales!$F8662</f>
        <v>27.5</v>
      </c>
      <c r="F8662" s="10">
        <v>5</v>
      </c>
      <c r="G8662" s="11">
        <f t="shared" si="405"/>
        <v>27.5</v>
      </c>
      <c r="H8662" s="12">
        <v>137.5</v>
      </c>
      <c r="I8662" s="8" t="s">
        <v>47</v>
      </c>
      <c r="J8662" s="8" t="s">
        <v>15</v>
      </c>
      <c r="K8662" s="13" t="str">
        <f t="shared" si="407"/>
        <v>Monday</v>
      </c>
      <c r="L8662" s="13">
        <f>YEAR(retail_store_sales!$N8662)</f>
        <v>2022</v>
      </c>
      <c r="M8662" s="13" t="str">
        <f t="shared" si="406"/>
        <v>January</v>
      </c>
      <c r="N8662" s="14">
        <v>44578</v>
      </c>
      <c r="O8662" s="8" t="b">
        <v>0</v>
      </c>
    </row>
    <row r="8663" spans="1:15" x14ac:dyDescent="0.3">
      <c r="A8663" s="15" t="s">
        <v>218</v>
      </c>
      <c r="B8663" s="15" t="s">
        <v>45</v>
      </c>
      <c r="C8663" s="15" t="s">
        <v>31</v>
      </c>
      <c r="D8663" s="15" t="s">
        <v>169</v>
      </c>
      <c r="E8663" s="16">
        <f>retail_store_sales!$H8663/retail_store_sales!$F8663</f>
        <v>30.5</v>
      </c>
      <c r="F8663" s="17">
        <v>6</v>
      </c>
      <c r="G8663" s="18">
        <f t="shared" si="405"/>
        <v>30.5</v>
      </c>
      <c r="H8663" s="19">
        <v>183</v>
      </c>
      <c r="I8663" s="15" t="s">
        <v>24</v>
      </c>
      <c r="J8663" s="15" t="s">
        <v>37</v>
      </c>
      <c r="K8663" s="13" t="str">
        <f t="shared" si="407"/>
        <v>Friday</v>
      </c>
      <c r="L8663" s="20">
        <f>YEAR(retail_store_sales!$N8663)</f>
        <v>2023</v>
      </c>
      <c r="M8663" s="20" t="str">
        <f t="shared" si="406"/>
        <v>August</v>
      </c>
      <c r="N8663" s="21">
        <v>45163</v>
      </c>
      <c r="O8663" s="15" t="s">
        <v>12824</v>
      </c>
    </row>
    <row r="8664" spans="1:15" x14ac:dyDescent="0.3">
      <c r="A8664" s="8" t="s">
        <v>9216</v>
      </c>
      <c r="B8664" s="8" t="s">
        <v>107</v>
      </c>
      <c r="C8664" s="8" t="s">
        <v>22</v>
      </c>
      <c r="D8664" s="8" t="s">
        <v>937</v>
      </c>
      <c r="E8664" s="9">
        <f>retail_store_sales!$H8664/retail_store_sales!$F8664</f>
        <v>20</v>
      </c>
      <c r="F8664" s="10">
        <v>6</v>
      </c>
      <c r="G8664" s="11">
        <f t="shared" si="405"/>
        <v>20</v>
      </c>
      <c r="H8664" s="12">
        <v>120</v>
      </c>
      <c r="I8664" s="8" t="s">
        <v>47</v>
      </c>
      <c r="J8664" s="8" t="s">
        <v>15</v>
      </c>
      <c r="K8664" s="13" t="str">
        <f t="shared" si="407"/>
        <v>Tuesday</v>
      </c>
      <c r="L8664" s="13">
        <f>YEAR(retail_store_sales!$N8664)</f>
        <v>2023</v>
      </c>
      <c r="M8664" s="13" t="str">
        <f t="shared" si="406"/>
        <v>June</v>
      </c>
      <c r="N8664" s="14">
        <v>45090</v>
      </c>
      <c r="O8664" s="8" t="b">
        <v>1</v>
      </c>
    </row>
    <row r="8665" spans="1:15" x14ac:dyDescent="0.3">
      <c r="A8665" s="15" t="s">
        <v>410</v>
      </c>
      <c r="B8665" s="15" t="s">
        <v>76</v>
      </c>
      <c r="C8665" s="15" t="s">
        <v>27</v>
      </c>
      <c r="D8665" s="15" t="s">
        <v>103</v>
      </c>
      <c r="E8665" s="16">
        <f>retail_store_sales!$H8665/retail_store_sales!$F8665</f>
        <v>41</v>
      </c>
      <c r="F8665" s="17">
        <v>5</v>
      </c>
      <c r="G8665" s="18">
        <f t="shared" si="405"/>
        <v>41</v>
      </c>
      <c r="H8665" s="19">
        <v>205</v>
      </c>
      <c r="I8665" s="15" t="s">
        <v>47</v>
      </c>
      <c r="J8665" s="15" t="s">
        <v>37</v>
      </c>
      <c r="K8665" s="13" t="str">
        <f t="shared" si="407"/>
        <v>Thursday</v>
      </c>
      <c r="L8665" s="20">
        <f>YEAR(retail_store_sales!$N8665)</f>
        <v>2023</v>
      </c>
      <c r="M8665" s="20" t="str">
        <f t="shared" si="406"/>
        <v>October</v>
      </c>
      <c r="N8665" s="21">
        <v>45211</v>
      </c>
      <c r="O8665" s="15" t="s">
        <v>12824</v>
      </c>
    </row>
    <row r="8666" spans="1:15" x14ac:dyDescent="0.3">
      <c r="A8666" s="8" t="s">
        <v>2126</v>
      </c>
      <c r="B8666" s="8" t="s">
        <v>88</v>
      </c>
      <c r="C8666" s="8" t="s">
        <v>22</v>
      </c>
      <c r="D8666" s="8" t="s">
        <v>937</v>
      </c>
      <c r="E8666" s="9">
        <f>retail_store_sales!$H8666/retail_store_sales!$F8666</f>
        <v>20</v>
      </c>
      <c r="F8666" s="10">
        <v>5</v>
      </c>
      <c r="G8666" s="11">
        <f t="shared" si="405"/>
        <v>20</v>
      </c>
      <c r="H8666" s="12">
        <v>100</v>
      </c>
      <c r="I8666" s="8" t="s">
        <v>24</v>
      </c>
      <c r="J8666" s="8" t="s">
        <v>15</v>
      </c>
      <c r="K8666" s="13" t="str">
        <f t="shared" si="407"/>
        <v>Tuesday</v>
      </c>
      <c r="L8666" s="13">
        <f>YEAR(retail_store_sales!$N8666)</f>
        <v>2024</v>
      </c>
      <c r="M8666" s="13" t="str">
        <f t="shared" si="406"/>
        <v>February</v>
      </c>
      <c r="N8666" s="14">
        <v>45328</v>
      </c>
      <c r="O8666" s="8" t="s">
        <v>12824</v>
      </c>
    </row>
    <row r="8667" spans="1:15" x14ac:dyDescent="0.3">
      <c r="A8667" s="15" t="s">
        <v>12445</v>
      </c>
      <c r="B8667" s="15" t="s">
        <v>54</v>
      </c>
      <c r="C8667" s="15" t="s">
        <v>18</v>
      </c>
      <c r="D8667" s="15" t="s">
        <v>539</v>
      </c>
      <c r="E8667" s="16">
        <f>retail_store_sales!$H8667/retail_store_sales!$F8667</f>
        <v>23</v>
      </c>
      <c r="F8667" s="17">
        <v>4</v>
      </c>
      <c r="G8667" s="18">
        <f t="shared" si="405"/>
        <v>23</v>
      </c>
      <c r="H8667" s="19">
        <v>92</v>
      </c>
      <c r="I8667" s="15" t="s">
        <v>14</v>
      </c>
      <c r="J8667" s="15" t="s">
        <v>37</v>
      </c>
      <c r="K8667" s="13" t="str">
        <f t="shared" si="407"/>
        <v>Thursday</v>
      </c>
      <c r="L8667" s="20">
        <f>YEAR(retail_store_sales!$N8667)</f>
        <v>2022</v>
      </c>
      <c r="M8667" s="20" t="str">
        <f t="shared" si="406"/>
        <v>September</v>
      </c>
      <c r="N8667" s="21">
        <v>44805</v>
      </c>
      <c r="O8667" s="15" t="b">
        <v>1</v>
      </c>
    </row>
    <row r="8668" spans="1:15" x14ac:dyDescent="0.3">
      <c r="A8668" s="8" t="s">
        <v>12580</v>
      </c>
      <c r="B8668" s="8" t="s">
        <v>30</v>
      </c>
      <c r="C8668" s="8" t="s">
        <v>18</v>
      </c>
      <c r="D8668" s="8" t="s">
        <v>343</v>
      </c>
      <c r="E8668" s="9">
        <f>retail_store_sales!$H8668/retail_store_sales!$F8668</f>
        <v>26</v>
      </c>
      <c r="F8668" s="10">
        <v>9</v>
      </c>
      <c r="G8668" s="11">
        <f t="shared" si="405"/>
        <v>26</v>
      </c>
      <c r="H8668" s="12">
        <v>234</v>
      </c>
      <c r="I8668" s="8" t="s">
        <v>14</v>
      </c>
      <c r="J8668" s="8" t="s">
        <v>15</v>
      </c>
      <c r="K8668" s="13" t="str">
        <f t="shared" si="407"/>
        <v>Sunday</v>
      </c>
      <c r="L8668" s="13">
        <f>YEAR(retail_store_sales!$N8668)</f>
        <v>2024</v>
      </c>
      <c r="M8668" s="13" t="str">
        <f t="shared" si="406"/>
        <v>December</v>
      </c>
      <c r="N8668" s="14">
        <v>45648</v>
      </c>
      <c r="O8668" s="8" t="b">
        <v>0</v>
      </c>
    </row>
    <row r="8669" spans="1:15" x14ac:dyDescent="0.3">
      <c r="A8669" s="15" t="s">
        <v>5319</v>
      </c>
      <c r="B8669" s="15" t="s">
        <v>21</v>
      </c>
      <c r="C8669" s="15" t="s">
        <v>12</v>
      </c>
      <c r="D8669" s="15" t="s">
        <v>519</v>
      </c>
      <c r="E8669" s="16">
        <f>retail_store_sales!$H8669/retail_store_sales!$F8669</f>
        <v>15.5</v>
      </c>
      <c r="F8669" s="17">
        <v>6</v>
      </c>
      <c r="G8669" s="18">
        <f t="shared" si="405"/>
        <v>15.5</v>
      </c>
      <c r="H8669" s="19">
        <v>93</v>
      </c>
      <c r="I8669" s="15" t="s">
        <v>14</v>
      </c>
      <c r="J8669" s="15" t="s">
        <v>37</v>
      </c>
      <c r="K8669" s="13" t="str">
        <f t="shared" si="407"/>
        <v>Monday</v>
      </c>
      <c r="L8669" s="20">
        <f>YEAR(retail_store_sales!$N8669)</f>
        <v>2024</v>
      </c>
      <c r="M8669" s="20" t="str">
        <f t="shared" si="406"/>
        <v>March</v>
      </c>
      <c r="N8669" s="21">
        <v>45355</v>
      </c>
      <c r="O8669" s="15" t="b">
        <v>0</v>
      </c>
    </row>
    <row r="8670" spans="1:15" x14ac:dyDescent="0.3">
      <c r="A8670" s="8" t="s">
        <v>10127</v>
      </c>
      <c r="B8670" s="8" t="s">
        <v>11</v>
      </c>
      <c r="C8670" s="8" t="s">
        <v>18</v>
      </c>
      <c r="D8670" s="8" t="s">
        <v>264</v>
      </c>
      <c r="E8670" s="9">
        <f>retail_store_sales!$H8670/retail_store_sales!$F8670</f>
        <v>35</v>
      </c>
      <c r="F8670" s="10">
        <v>6</v>
      </c>
      <c r="G8670" s="11">
        <f t="shared" si="405"/>
        <v>35</v>
      </c>
      <c r="H8670" s="12">
        <v>210</v>
      </c>
      <c r="I8670" s="8" t="s">
        <v>14</v>
      </c>
      <c r="J8670" s="8" t="s">
        <v>37</v>
      </c>
      <c r="K8670" s="13" t="str">
        <f t="shared" si="407"/>
        <v>Friday</v>
      </c>
      <c r="L8670" s="13">
        <f>YEAR(retail_store_sales!$N8670)</f>
        <v>2022</v>
      </c>
      <c r="M8670" s="13" t="str">
        <f t="shared" si="406"/>
        <v>September</v>
      </c>
      <c r="N8670" s="14">
        <v>44806</v>
      </c>
      <c r="O8670" s="8" t="b">
        <v>1</v>
      </c>
    </row>
    <row r="8671" spans="1:15" x14ac:dyDescent="0.3">
      <c r="A8671" s="15" t="s">
        <v>6228</v>
      </c>
      <c r="B8671" s="15" t="s">
        <v>54</v>
      </c>
      <c r="C8671" s="15" t="s">
        <v>40</v>
      </c>
      <c r="D8671" s="15" t="s">
        <v>198</v>
      </c>
      <c r="E8671" s="16">
        <f>retail_store_sales!$H8671/retail_store_sales!$F8671</f>
        <v>39.5</v>
      </c>
      <c r="F8671" s="17">
        <v>1</v>
      </c>
      <c r="G8671" s="18">
        <f t="shared" si="405"/>
        <v>39.5</v>
      </c>
      <c r="H8671" s="19">
        <v>39.5</v>
      </c>
      <c r="I8671" s="15" t="s">
        <v>14</v>
      </c>
      <c r="J8671" s="15" t="s">
        <v>37</v>
      </c>
      <c r="K8671" s="13" t="str">
        <f t="shared" si="407"/>
        <v>Wednesday</v>
      </c>
      <c r="L8671" s="20">
        <f>YEAR(retail_store_sales!$N8671)</f>
        <v>2023</v>
      </c>
      <c r="M8671" s="20" t="str">
        <f t="shared" si="406"/>
        <v>December</v>
      </c>
      <c r="N8671" s="21">
        <v>45280</v>
      </c>
      <c r="O8671" s="15" t="b">
        <v>0</v>
      </c>
    </row>
    <row r="8672" spans="1:15" x14ac:dyDescent="0.3">
      <c r="A8672" s="8" t="s">
        <v>4989</v>
      </c>
      <c r="B8672" s="8" t="s">
        <v>122</v>
      </c>
      <c r="C8672" s="8" t="s">
        <v>18</v>
      </c>
      <c r="D8672" s="8" t="s">
        <v>272</v>
      </c>
      <c r="E8672" s="9">
        <f>retail_store_sales!$H8672/retail_store_sales!$F8672</f>
        <v>39.5</v>
      </c>
      <c r="F8672" s="10">
        <v>6</v>
      </c>
      <c r="G8672" s="11">
        <f t="shared" si="405"/>
        <v>39.5</v>
      </c>
      <c r="H8672" s="12">
        <v>237</v>
      </c>
      <c r="I8672" s="8" t="s">
        <v>14</v>
      </c>
      <c r="J8672" s="8" t="s">
        <v>15</v>
      </c>
      <c r="K8672" s="13" t="str">
        <f t="shared" si="407"/>
        <v>Saturday</v>
      </c>
      <c r="L8672" s="13">
        <f>YEAR(retail_store_sales!$N8672)</f>
        <v>2024</v>
      </c>
      <c r="M8672" s="13" t="str">
        <f t="shared" si="406"/>
        <v>December</v>
      </c>
      <c r="N8672" s="14">
        <v>45633</v>
      </c>
      <c r="O8672" s="8" t="b">
        <v>0</v>
      </c>
    </row>
    <row r="8673" spans="1:15" x14ac:dyDescent="0.3">
      <c r="A8673" s="15" t="s">
        <v>7653</v>
      </c>
      <c r="B8673" s="15" t="s">
        <v>99</v>
      </c>
      <c r="C8673" s="15" t="s">
        <v>22</v>
      </c>
      <c r="D8673" s="15" t="s">
        <v>113</v>
      </c>
      <c r="E8673" s="16">
        <f>retail_store_sales!$H8673/retail_store_sales!$F8673</f>
        <v>38</v>
      </c>
      <c r="F8673" s="17">
        <v>6</v>
      </c>
      <c r="G8673" s="18">
        <f t="shared" si="405"/>
        <v>38</v>
      </c>
      <c r="H8673" s="19">
        <v>228</v>
      </c>
      <c r="I8673" s="15" t="s">
        <v>47</v>
      </c>
      <c r="J8673" s="15" t="s">
        <v>37</v>
      </c>
      <c r="K8673" s="13" t="str">
        <f t="shared" si="407"/>
        <v>Saturday</v>
      </c>
      <c r="L8673" s="20">
        <f>YEAR(retail_store_sales!$N8673)</f>
        <v>2022</v>
      </c>
      <c r="M8673" s="20" t="str">
        <f t="shared" si="406"/>
        <v>November</v>
      </c>
      <c r="N8673" s="21">
        <v>44884</v>
      </c>
      <c r="O8673" s="15" t="b">
        <v>0</v>
      </c>
    </row>
    <row r="8674" spans="1:15" x14ac:dyDescent="0.3">
      <c r="A8674" s="8" t="s">
        <v>12167</v>
      </c>
      <c r="B8674" s="8" t="s">
        <v>62</v>
      </c>
      <c r="C8674" s="8" t="s">
        <v>18</v>
      </c>
      <c r="D8674" s="8" t="s">
        <v>286</v>
      </c>
      <c r="E8674" s="9">
        <f>retail_store_sales!$H8674/retail_store_sales!$F8674</f>
        <v>20</v>
      </c>
      <c r="F8674" s="10">
        <v>7</v>
      </c>
      <c r="G8674" s="11">
        <f t="shared" si="405"/>
        <v>20</v>
      </c>
      <c r="H8674" s="12">
        <v>140</v>
      </c>
      <c r="I8674" s="8" t="s">
        <v>24</v>
      </c>
      <c r="J8674" s="8" t="s">
        <v>15</v>
      </c>
      <c r="K8674" s="13" t="str">
        <f t="shared" si="407"/>
        <v>Thursday</v>
      </c>
      <c r="L8674" s="13">
        <f>YEAR(retail_store_sales!$N8674)</f>
        <v>2022</v>
      </c>
      <c r="M8674" s="13" t="str">
        <f t="shared" si="406"/>
        <v>September</v>
      </c>
      <c r="N8674" s="14">
        <v>44805</v>
      </c>
      <c r="O8674" s="8" t="b">
        <v>0</v>
      </c>
    </row>
    <row r="8675" spans="1:15" x14ac:dyDescent="0.3">
      <c r="A8675" s="15" t="s">
        <v>1488</v>
      </c>
      <c r="B8675" s="15" t="s">
        <v>17</v>
      </c>
      <c r="C8675" s="15" t="s">
        <v>18</v>
      </c>
      <c r="D8675" s="15" t="s">
        <v>270</v>
      </c>
      <c r="E8675" s="16">
        <f>retail_store_sales!$H8675/retail_store_sales!$F8675</f>
        <v>5</v>
      </c>
      <c r="F8675" s="17">
        <v>8</v>
      </c>
      <c r="G8675" s="18">
        <f t="shared" si="405"/>
        <v>5</v>
      </c>
      <c r="H8675" s="19">
        <v>40</v>
      </c>
      <c r="I8675" s="15" t="s">
        <v>47</v>
      </c>
      <c r="J8675" s="15" t="s">
        <v>37</v>
      </c>
      <c r="K8675" s="13" t="str">
        <f t="shared" si="407"/>
        <v>Wednesday</v>
      </c>
      <c r="L8675" s="20">
        <f>YEAR(retail_store_sales!$N8675)</f>
        <v>2023</v>
      </c>
      <c r="M8675" s="20" t="str">
        <f t="shared" si="406"/>
        <v>March</v>
      </c>
      <c r="N8675" s="21">
        <v>45000</v>
      </c>
      <c r="O8675" s="15" t="b">
        <v>1</v>
      </c>
    </row>
    <row r="8676" spans="1:15" x14ac:dyDescent="0.3">
      <c r="A8676" s="8" t="s">
        <v>716</v>
      </c>
      <c r="B8676" s="8" t="s">
        <v>122</v>
      </c>
      <c r="C8676" s="8" t="s">
        <v>40</v>
      </c>
      <c r="D8676" s="8" t="s">
        <v>341</v>
      </c>
      <c r="E8676" s="9">
        <f>retail_store_sales!$H8676/retail_store_sales!$F8676</f>
        <v>29</v>
      </c>
      <c r="F8676" s="10">
        <v>1</v>
      </c>
      <c r="G8676" s="11">
        <f t="shared" si="405"/>
        <v>29</v>
      </c>
      <c r="H8676" s="12">
        <v>29</v>
      </c>
      <c r="I8676" s="8" t="s">
        <v>47</v>
      </c>
      <c r="J8676" s="8" t="s">
        <v>37</v>
      </c>
      <c r="K8676" s="13" t="str">
        <f t="shared" si="407"/>
        <v>Sunday</v>
      </c>
      <c r="L8676" s="13">
        <f>YEAR(retail_store_sales!$N8676)</f>
        <v>2022</v>
      </c>
      <c r="M8676" s="13" t="str">
        <f t="shared" si="406"/>
        <v>February</v>
      </c>
      <c r="N8676" s="14">
        <v>44605</v>
      </c>
      <c r="O8676" s="8" t="b">
        <v>1</v>
      </c>
    </row>
    <row r="8677" spans="1:15" x14ac:dyDescent="0.3">
      <c r="A8677" s="15" t="s">
        <v>567</v>
      </c>
      <c r="B8677" s="15" t="s">
        <v>83</v>
      </c>
      <c r="C8677" s="15" t="s">
        <v>65</v>
      </c>
      <c r="D8677" s="15" t="s">
        <v>366</v>
      </c>
      <c r="E8677" s="16">
        <f>retail_store_sales!$H8677/retail_store_sales!$F8677</f>
        <v>21.5</v>
      </c>
      <c r="F8677" s="17">
        <v>2</v>
      </c>
      <c r="G8677" s="18">
        <f t="shared" si="405"/>
        <v>21.5</v>
      </c>
      <c r="H8677" s="19">
        <v>43</v>
      </c>
      <c r="I8677" s="15" t="s">
        <v>47</v>
      </c>
      <c r="J8677" s="15" t="s">
        <v>15</v>
      </c>
      <c r="K8677" s="13" t="str">
        <f t="shared" si="407"/>
        <v>Saturday</v>
      </c>
      <c r="L8677" s="20">
        <f>YEAR(retail_store_sales!$N8677)</f>
        <v>2022</v>
      </c>
      <c r="M8677" s="20" t="str">
        <f t="shared" si="406"/>
        <v>September</v>
      </c>
      <c r="N8677" s="21">
        <v>44814</v>
      </c>
      <c r="O8677" s="15" t="b">
        <v>0</v>
      </c>
    </row>
    <row r="8678" spans="1:15" x14ac:dyDescent="0.3">
      <c r="A8678" s="8" t="s">
        <v>6066</v>
      </c>
      <c r="B8678" s="8" t="s">
        <v>115</v>
      </c>
      <c r="C8678" s="8" t="s">
        <v>22</v>
      </c>
      <c r="D8678" s="8" t="s">
        <v>134</v>
      </c>
      <c r="E8678" s="9">
        <f>retail_store_sales!$H8678/retail_store_sales!$F8678</f>
        <v>27.5</v>
      </c>
      <c r="F8678" s="10">
        <v>6</v>
      </c>
      <c r="G8678" s="11">
        <f t="shared" si="405"/>
        <v>27.5</v>
      </c>
      <c r="H8678" s="12">
        <v>165</v>
      </c>
      <c r="I8678" s="8" t="s">
        <v>24</v>
      </c>
      <c r="J8678" s="8" t="s">
        <v>15</v>
      </c>
      <c r="K8678" s="13" t="str">
        <f t="shared" si="407"/>
        <v>Thursday</v>
      </c>
      <c r="L8678" s="13">
        <f>YEAR(retail_store_sales!$N8678)</f>
        <v>2022</v>
      </c>
      <c r="M8678" s="13" t="str">
        <f t="shared" si="406"/>
        <v>March</v>
      </c>
      <c r="N8678" s="14">
        <v>44644</v>
      </c>
      <c r="O8678" s="8" t="b">
        <v>0</v>
      </c>
    </row>
    <row r="8679" spans="1:15" x14ac:dyDescent="0.3">
      <c r="A8679" s="15" t="s">
        <v>3613</v>
      </c>
      <c r="B8679" s="15" t="s">
        <v>76</v>
      </c>
      <c r="C8679" s="15" t="s">
        <v>129</v>
      </c>
      <c r="D8679" s="15" t="s">
        <v>386</v>
      </c>
      <c r="E8679" s="16">
        <f>retail_store_sales!$H8679/retail_store_sales!$F8679</f>
        <v>9.5</v>
      </c>
      <c r="F8679" s="17">
        <v>5</v>
      </c>
      <c r="G8679" s="18">
        <f t="shared" si="405"/>
        <v>9.5</v>
      </c>
      <c r="H8679" s="19">
        <v>47.5</v>
      </c>
      <c r="I8679" s="15" t="s">
        <v>47</v>
      </c>
      <c r="J8679" s="15" t="s">
        <v>37</v>
      </c>
      <c r="K8679" s="13" t="str">
        <f t="shared" si="407"/>
        <v>Sunday</v>
      </c>
      <c r="L8679" s="20">
        <f>YEAR(retail_store_sales!$N8679)</f>
        <v>2024</v>
      </c>
      <c r="M8679" s="20" t="str">
        <f t="shared" si="406"/>
        <v>November</v>
      </c>
      <c r="N8679" s="21">
        <v>45606</v>
      </c>
      <c r="O8679" s="15" t="b">
        <v>1</v>
      </c>
    </row>
    <row r="8680" spans="1:15" x14ac:dyDescent="0.3">
      <c r="A8680" s="8" t="s">
        <v>3865</v>
      </c>
      <c r="B8680" s="8" t="s">
        <v>17</v>
      </c>
      <c r="C8680" s="8" t="s">
        <v>65</v>
      </c>
      <c r="D8680" s="8" t="s">
        <v>954</v>
      </c>
      <c r="E8680" s="9">
        <f>retail_store_sales!$H8680/retail_store_sales!$F8680</f>
        <v>30.5</v>
      </c>
      <c r="F8680" s="10">
        <v>7</v>
      </c>
      <c r="G8680" s="11">
        <f t="shared" si="405"/>
        <v>30.5</v>
      </c>
      <c r="H8680" s="12">
        <v>213.5</v>
      </c>
      <c r="I8680" s="8" t="s">
        <v>14</v>
      </c>
      <c r="J8680" s="8" t="s">
        <v>15</v>
      </c>
      <c r="K8680" s="13" t="str">
        <f t="shared" si="407"/>
        <v>Wednesday</v>
      </c>
      <c r="L8680" s="13">
        <f>YEAR(retail_store_sales!$N8680)</f>
        <v>2024</v>
      </c>
      <c r="M8680" s="13" t="str">
        <f t="shared" si="406"/>
        <v>May</v>
      </c>
      <c r="N8680" s="14">
        <v>45434</v>
      </c>
      <c r="O8680" s="8" t="b">
        <v>1</v>
      </c>
    </row>
    <row r="8681" spans="1:15" x14ac:dyDescent="0.3">
      <c r="A8681" s="15" t="s">
        <v>3098</v>
      </c>
      <c r="B8681" s="15" t="s">
        <v>17</v>
      </c>
      <c r="C8681" s="15" t="s">
        <v>18</v>
      </c>
      <c r="D8681" s="15" t="s">
        <v>249</v>
      </c>
      <c r="E8681" s="16">
        <f>retail_store_sales!$H8681/retail_store_sales!$F8681</f>
        <v>38</v>
      </c>
      <c r="F8681" s="17">
        <v>1</v>
      </c>
      <c r="G8681" s="18">
        <f t="shared" si="405"/>
        <v>38</v>
      </c>
      <c r="H8681" s="19">
        <v>38</v>
      </c>
      <c r="I8681" s="15" t="s">
        <v>47</v>
      </c>
      <c r="J8681" s="15" t="s">
        <v>15</v>
      </c>
      <c r="K8681" s="13" t="str">
        <f t="shared" si="407"/>
        <v>Thursday</v>
      </c>
      <c r="L8681" s="20">
        <f>YEAR(retail_store_sales!$N8681)</f>
        <v>2022</v>
      </c>
      <c r="M8681" s="20" t="str">
        <f t="shared" si="406"/>
        <v>November</v>
      </c>
      <c r="N8681" s="21">
        <v>44868</v>
      </c>
      <c r="O8681" s="15" t="b">
        <v>1</v>
      </c>
    </row>
    <row r="8682" spans="1:15" x14ac:dyDescent="0.3">
      <c r="A8682" s="8" t="s">
        <v>2693</v>
      </c>
      <c r="B8682" s="8" t="s">
        <v>88</v>
      </c>
      <c r="C8682" s="8" t="s">
        <v>129</v>
      </c>
      <c r="D8682" s="8" t="s">
        <v>515</v>
      </c>
      <c r="E8682" s="9">
        <f>retail_store_sales!$H8682/retail_store_sales!$F8682</f>
        <v>29</v>
      </c>
      <c r="F8682" s="10">
        <v>3</v>
      </c>
      <c r="G8682" s="11">
        <f t="shared" si="405"/>
        <v>29</v>
      </c>
      <c r="H8682" s="12">
        <v>87</v>
      </c>
      <c r="I8682" s="8" t="s">
        <v>24</v>
      </c>
      <c r="J8682" s="8" t="s">
        <v>15</v>
      </c>
      <c r="K8682" s="13" t="str">
        <f t="shared" si="407"/>
        <v>Sunday</v>
      </c>
      <c r="L8682" s="13">
        <f>YEAR(retail_store_sales!$N8682)</f>
        <v>2024</v>
      </c>
      <c r="M8682" s="13" t="str">
        <f t="shared" si="406"/>
        <v>June</v>
      </c>
      <c r="N8682" s="14">
        <v>45473</v>
      </c>
      <c r="O8682" s="8" t="b">
        <v>1</v>
      </c>
    </row>
    <row r="8683" spans="1:15" x14ac:dyDescent="0.3">
      <c r="A8683" s="15" t="s">
        <v>8035</v>
      </c>
      <c r="B8683" s="15" t="s">
        <v>99</v>
      </c>
      <c r="C8683" s="15" t="s">
        <v>31</v>
      </c>
      <c r="D8683" s="15" t="s">
        <v>12823</v>
      </c>
      <c r="E8683" s="16">
        <v>0</v>
      </c>
      <c r="F8683" s="17">
        <v>0</v>
      </c>
      <c r="G8683" s="18">
        <f t="shared" si="405"/>
        <v>0</v>
      </c>
      <c r="H8683" s="19">
        <v>0</v>
      </c>
      <c r="I8683" s="15" t="s">
        <v>24</v>
      </c>
      <c r="J8683" s="15" t="s">
        <v>37</v>
      </c>
      <c r="K8683" s="13" t="str">
        <f t="shared" si="407"/>
        <v>Tuesday</v>
      </c>
      <c r="L8683" s="20">
        <f>YEAR(retail_store_sales!$N8683)</f>
        <v>2022</v>
      </c>
      <c r="M8683" s="20" t="str">
        <f t="shared" si="406"/>
        <v>September</v>
      </c>
      <c r="N8683" s="21">
        <v>44831</v>
      </c>
      <c r="O8683" s="15" t="b">
        <v>1</v>
      </c>
    </row>
    <row r="8684" spans="1:15" x14ac:dyDescent="0.3">
      <c r="A8684" s="8" t="s">
        <v>12377</v>
      </c>
      <c r="B8684" s="8" t="s">
        <v>21</v>
      </c>
      <c r="C8684" s="8" t="s">
        <v>22</v>
      </c>
      <c r="D8684" s="8" t="s">
        <v>12823</v>
      </c>
      <c r="E8684" s="9">
        <v>0</v>
      </c>
      <c r="F8684" s="10">
        <v>0</v>
      </c>
      <c r="G8684" s="11">
        <f t="shared" si="405"/>
        <v>0</v>
      </c>
      <c r="H8684" s="12">
        <v>0</v>
      </c>
      <c r="I8684" s="8" t="s">
        <v>47</v>
      </c>
      <c r="J8684" s="8" t="s">
        <v>37</v>
      </c>
      <c r="K8684" s="13" t="str">
        <f t="shared" si="407"/>
        <v>Wednesday</v>
      </c>
      <c r="L8684" s="13">
        <f>YEAR(retail_store_sales!$N8684)</f>
        <v>2024</v>
      </c>
      <c r="M8684" s="13" t="str">
        <f t="shared" si="406"/>
        <v>May</v>
      </c>
      <c r="N8684" s="14">
        <v>45420</v>
      </c>
      <c r="O8684" s="8" t="b">
        <v>1</v>
      </c>
    </row>
    <row r="8685" spans="1:15" x14ac:dyDescent="0.3">
      <c r="A8685" s="15" t="s">
        <v>11928</v>
      </c>
      <c r="B8685" s="15" t="s">
        <v>39</v>
      </c>
      <c r="C8685" s="15" t="s">
        <v>18</v>
      </c>
      <c r="D8685" s="15" t="s">
        <v>661</v>
      </c>
      <c r="E8685" s="16">
        <f>retail_store_sales!$H8685/retail_store_sales!$F8685</f>
        <v>30.5</v>
      </c>
      <c r="F8685" s="17">
        <v>10</v>
      </c>
      <c r="G8685" s="18">
        <f t="shared" si="405"/>
        <v>30.5</v>
      </c>
      <c r="H8685" s="19">
        <v>305</v>
      </c>
      <c r="I8685" s="15" t="s">
        <v>24</v>
      </c>
      <c r="J8685" s="15" t="s">
        <v>15</v>
      </c>
      <c r="K8685" s="13" t="str">
        <f t="shared" si="407"/>
        <v>Thursday</v>
      </c>
      <c r="L8685" s="20">
        <f>YEAR(retail_store_sales!$N8685)</f>
        <v>2022</v>
      </c>
      <c r="M8685" s="20" t="str">
        <f t="shared" si="406"/>
        <v>March</v>
      </c>
      <c r="N8685" s="21">
        <v>44651</v>
      </c>
      <c r="O8685" s="15" t="b">
        <v>0</v>
      </c>
    </row>
    <row r="8686" spans="1:15" x14ac:dyDescent="0.3">
      <c r="A8686" s="8" t="s">
        <v>11189</v>
      </c>
      <c r="B8686" s="8" t="s">
        <v>122</v>
      </c>
      <c r="C8686" s="8" t="s">
        <v>18</v>
      </c>
      <c r="D8686" s="8" t="s">
        <v>272</v>
      </c>
      <c r="E8686" s="9">
        <f>retail_store_sales!$H8686/retail_store_sales!$F8686</f>
        <v>39.5</v>
      </c>
      <c r="F8686" s="10">
        <v>8</v>
      </c>
      <c r="G8686" s="11">
        <f t="shared" si="405"/>
        <v>39.5</v>
      </c>
      <c r="H8686" s="12">
        <v>316</v>
      </c>
      <c r="I8686" s="8" t="s">
        <v>47</v>
      </c>
      <c r="J8686" s="8" t="s">
        <v>37</v>
      </c>
      <c r="K8686" s="13" t="str">
        <f t="shared" si="407"/>
        <v>Saturday</v>
      </c>
      <c r="L8686" s="13">
        <f>YEAR(retail_store_sales!$N8686)</f>
        <v>2023</v>
      </c>
      <c r="M8686" s="13" t="str">
        <f t="shared" si="406"/>
        <v>September</v>
      </c>
      <c r="N8686" s="14">
        <v>45178</v>
      </c>
      <c r="O8686" s="8" t="s">
        <v>12824</v>
      </c>
    </row>
    <row r="8687" spans="1:15" x14ac:dyDescent="0.3">
      <c r="A8687" s="15" t="s">
        <v>6297</v>
      </c>
      <c r="B8687" s="15" t="s">
        <v>35</v>
      </c>
      <c r="C8687" s="15" t="s">
        <v>18</v>
      </c>
      <c r="D8687" s="15" t="s">
        <v>286</v>
      </c>
      <c r="E8687" s="16">
        <f>retail_store_sales!$H8687/retail_store_sales!$F8687</f>
        <v>20</v>
      </c>
      <c r="F8687" s="17">
        <v>7</v>
      </c>
      <c r="G8687" s="18">
        <f t="shared" si="405"/>
        <v>20</v>
      </c>
      <c r="H8687" s="19">
        <v>140</v>
      </c>
      <c r="I8687" s="15" t="s">
        <v>47</v>
      </c>
      <c r="J8687" s="15" t="s">
        <v>15</v>
      </c>
      <c r="K8687" s="13" t="str">
        <f t="shared" si="407"/>
        <v>Tuesday</v>
      </c>
      <c r="L8687" s="20">
        <f>YEAR(retail_store_sales!$N8687)</f>
        <v>2023</v>
      </c>
      <c r="M8687" s="20" t="str">
        <f t="shared" si="406"/>
        <v>August</v>
      </c>
      <c r="N8687" s="21">
        <v>45139</v>
      </c>
      <c r="O8687" s="15" t="s">
        <v>12824</v>
      </c>
    </row>
    <row r="8688" spans="1:15" x14ac:dyDescent="0.3">
      <c r="A8688" s="8" t="s">
        <v>767</v>
      </c>
      <c r="B8688" s="8" t="s">
        <v>64</v>
      </c>
      <c r="C8688" s="8" t="s">
        <v>129</v>
      </c>
      <c r="D8688" s="8" t="s">
        <v>138</v>
      </c>
      <c r="E8688" s="9">
        <f>retail_store_sales!$H8688/retail_store_sales!$F8688</f>
        <v>11</v>
      </c>
      <c r="F8688" s="10">
        <v>5</v>
      </c>
      <c r="G8688" s="11">
        <f t="shared" si="405"/>
        <v>11</v>
      </c>
      <c r="H8688" s="12">
        <v>55</v>
      </c>
      <c r="I8688" s="8" t="s">
        <v>24</v>
      </c>
      <c r="J8688" s="8" t="s">
        <v>15</v>
      </c>
      <c r="K8688" s="13" t="str">
        <f t="shared" si="407"/>
        <v>Wednesday</v>
      </c>
      <c r="L8688" s="13">
        <f>YEAR(retail_store_sales!$N8688)</f>
        <v>2023</v>
      </c>
      <c r="M8688" s="13" t="str">
        <f t="shared" si="406"/>
        <v>June</v>
      </c>
      <c r="N8688" s="14">
        <v>45091</v>
      </c>
      <c r="O8688" s="8" t="b">
        <v>0</v>
      </c>
    </row>
    <row r="8689" spans="1:15" x14ac:dyDescent="0.3">
      <c r="A8689" s="15" t="s">
        <v>3238</v>
      </c>
      <c r="B8689" s="15" t="s">
        <v>39</v>
      </c>
      <c r="C8689" s="15" t="s">
        <v>65</v>
      </c>
      <c r="D8689" s="15" t="s">
        <v>348</v>
      </c>
      <c r="E8689" s="16">
        <f>retail_store_sales!$H8689/retail_store_sales!$F8689</f>
        <v>27.5</v>
      </c>
      <c r="F8689" s="17">
        <v>1</v>
      </c>
      <c r="G8689" s="18">
        <f t="shared" si="405"/>
        <v>27.5</v>
      </c>
      <c r="H8689" s="19">
        <v>27.5</v>
      </c>
      <c r="I8689" s="15" t="s">
        <v>47</v>
      </c>
      <c r="J8689" s="15" t="s">
        <v>15</v>
      </c>
      <c r="K8689" s="13" t="str">
        <f t="shared" si="407"/>
        <v>Saturday</v>
      </c>
      <c r="L8689" s="20">
        <f>YEAR(retail_store_sales!$N8689)</f>
        <v>2022</v>
      </c>
      <c r="M8689" s="20" t="str">
        <f t="shared" si="406"/>
        <v>April</v>
      </c>
      <c r="N8689" s="21">
        <v>44667</v>
      </c>
      <c r="O8689" s="15" t="b">
        <v>0</v>
      </c>
    </row>
    <row r="8690" spans="1:15" x14ac:dyDescent="0.3">
      <c r="A8690" s="8" t="s">
        <v>12550</v>
      </c>
      <c r="B8690" s="8" t="s">
        <v>99</v>
      </c>
      <c r="C8690" s="8" t="s">
        <v>40</v>
      </c>
      <c r="D8690" s="8" t="s">
        <v>198</v>
      </c>
      <c r="E8690" s="9">
        <f>retail_store_sales!$H8690/retail_store_sales!$F8690</f>
        <v>39.5</v>
      </c>
      <c r="F8690" s="10">
        <v>1</v>
      </c>
      <c r="G8690" s="11">
        <f t="shared" si="405"/>
        <v>39.5</v>
      </c>
      <c r="H8690" s="12">
        <v>39.5</v>
      </c>
      <c r="I8690" s="8" t="s">
        <v>14</v>
      </c>
      <c r="J8690" s="8" t="s">
        <v>15</v>
      </c>
      <c r="K8690" s="13" t="str">
        <f t="shared" si="407"/>
        <v>Wednesday</v>
      </c>
      <c r="L8690" s="13">
        <f>YEAR(retail_store_sales!$N8690)</f>
        <v>2024</v>
      </c>
      <c r="M8690" s="13" t="str">
        <f t="shared" si="406"/>
        <v>June</v>
      </c>
      <c r="N8690" s="14">
        <v>45448</v>
      </c>
      <c r="O8690" s="8" t="b">
        <v>0</v>
      </c>
    </row>
    <row r="8691" spans="1:15" x14ac:dyDescent="0.3">
      <c r="A8691" s="15" t="s">
        <v>8064</v>
      </c>
      <c r="B8691" s="15" t="s">
        <v>42</v>
      </c>
      <c r="C8691" s="15" t="s">
        <v>31</v>
      </c>
      <c r="D8691" s="15" t="s">
        <v>497</v>
      </c>
      <c r="E8691" s="16">
        <f>retail_store_sales!$H8691/retail_store_sales!$F8691</f>
        <v>29</v>
      </c>
      <c r="F8691" s="17">
        <v>2</v>
      </c>
      <c r="G8691" s="18">
        <f t="shared" si="405"/>
        <v>29</v>
      </c>
      <c r="H8691" s="19">
        <v>58</v>
      </c>
      <c r="I8691" s="15" t="s">
        <v>14</v>
      </c>
      <c r="J8691" s="15" t="s">
        <v>15</v>
      </c>
      <c r="K8691" s="13" t="str">
        <f t="shared" si="407"/>
        <v>Monday</v>
      </c>
      <c r="L8691" s="20">
        <f>YEAR(retail_store_sales!$N8691)</f>
        <v>2024</v>
      </c>
      <c r="M8691" s="20" t="str">
        <f t="shared" si="406"/>
        <v>July</v>
      </c>
      <c r="N8691" s="21">
        <v>45488</v>
      </c>
      <c r="O8691" s="15" t="b">
        <v>0</v>
      </c>
    </row>
    <row r="8692" spans="1:15" x14ac:dyDescent="0.3">
      <c r="A8692" s="8" t="s">
        <v>601</v>
      </c>
      <c r="B8692" s="8" t="s">
        <v>17</v>
      </c>
      <c r="C8692" s="8" t="s">
        <v>18</v>
      </c>
      <c r="D8692" s="8" t="s">
        <v>283</v>
      </c>
      <c r="E8692" s="9">
        <f>retail_store_sales!$H8692/retail_store_sales!$F8692</f>
        <v>8</v>
      </c>
      <c r="F8692" s="10">
        <v>8</v>
      </c>
      <c r="G8692" s="11">
        <f t="shared" si="405"/>
        <v>8</v>
      </c>
      <c r="H8692" s="12">
        <v>64</v>
      </c>
      <c r="I8692" s="8" t="s">
        <v>14</v>
      </c>
      <c r="J8692" s="8" t="s">
        <v>15</v>
      </c>
      <c r="K8692" s="13" t="str">
        <f t="shared" si="407"/>
        <v>Wednesday</v>
      </c>
      <c r="L8692" s="13">
        <f>YEAR(retail_store_sales!$N8692)</f>
        <v>2023</v>
      </c>
      <c r="M8692" s="13" t="str">
        <f t="shared" si="406"/>
        <v>December</v>
      </c>
      <c r="N8692" s="14">
        <v>45273</v>
      </c>
      <c r="O8692" s="8" t="s">
        <v>12824</v>
      </c>
    </row>
    <row r="8693" spans="1:15" x14ac:dyDescent="0.3">
      <c r="A8693" s="15" t="s">
        <v>5562</v>
      </c>
      <c r="B8693" s="15" t="s">
        <v>26</v>
      </c>
      <c r="C8693" s="15" t="s">
        <v>129</v>
      </c>
      <c r="D8693" s="15" t="s">
        <v>290</v>
      </c>
      <c r="E8693" s="16">
        <f>retail_store_sales!$H8693/retail_store_sales!$F8693</f>
        <v>23</v>
      </c>
      <c r="F8693" s="17">
        <v>4</v>
      </c>
      <c r="G8693" s="18">
        <f t="shared" si="405"/>
        <v>23</v>
      </c>
      <c r="H8693" s="19">
        <v>92</v>
      </c>
      <c r="I8693" s="15" t="s">
        <v>24</v>
      </c>
      <c r="J8693" s="15" t="s">
        <v>15</v>
      </c>
      <c r="K8693" s="13" t="str">
        <f t="shared" si="407"/>
        <v>Wednesday</v>
      </c>
      <c r="L8693" s="20">
        <f>YEAR(retail_store_sales!$N8693)</f>
        <v>2024</v>
      </c>
      <c r="M8693" s="20" t="str">
        <f t="shared" si="406"/>
        <v>June</v>
      </c>
      <c r="N8693" s="21">
        <v>45455</v>
      </c>
      <c r="O8693" s="15" t="b">
        <v>1</v>
      </c>
    </row>
    <row r="8694" spans="1:15" x14ac:dyDescent="0.3">
      <c r="A8694" s="8" t="s">
        <v>4906</v>
      </c>
      <c r="B8694" s="8" t="s">
        <v>26</v>
      </c>
      <c r="C8694" s="8" t="s">
        <v>12</v>
      </c>
      <c r="D8694" s="8" t="s">
        <v>206</v>
      </c>
      <c r="E8694" s="9">
        <f>retail_store_sales!$H8694/retail_store_sales!$F8694</f>
        <v>9.5</v>
      </c>
      <c r="F8694" s="10">
        <v>6</v>
      </c>
      <c r="G8694" s="11">
        <f t="shared" si="405"/>
        <v>9.5</v>
      </c>
      <c r="H8694" s="12">
        <v>57</v>
      </c>
      <c r="I8694" s="8" t="s">
        <v>14</v>
      </c>
      <c r="J8694" s="8" t="s">
        <v>37</v>
      </c>
      <c r="K8694" s="13" t="str">
        <f t="shared" si="407"/>
        <v>Thursday</v>
      </c>
      <c r="L8694" s="13">
        <f>YEAR(retail_store_sales!$N8694)</f>
        <v>2024</v>
      </c>
      <c r="M8694" s="13" t="str">
        <f t="shared" si="406"/>
        <v>March</v>
      </c>
      <c r="N8694" s="14">
        <v>45358</v>
      </c>
      <c r="O8694" s="8" t="s">
        <v>12824</v>
      </c>
    </row>
    <row r="8695" spans="1:15" x14ac:dyDescent="0.3">
      <c r="A8695" s="15" t="s">
        <v>6439</v>
      </c>
      <c r="B8695" s="15" t="s">
        <v>99</v>
      </c>
      <c r="C8695" s="15" t="s">
        <v>65</v>
      </c>
      <c r="D8695" s="15" t="s">
        <v>366</v>
      </c>
      <c r="E8695" s="16">
        <f>retail_store_sales!$H8695/retail_store_sales!$F8695</f>
        <v>21.5</v>
      </c>
      <c r="F8695" s="17">
        <v>9</v>
      </c>
      <c r="G8695" s="18">
        <f t="shared" si="405"/>
        <v>21.5</v>
      </c>
      <c r="H8695" s="19">
        <v>193.5</v>
      </c>
      <c r="I8695" s="15" t="s">
        <v>47</v>
      </c>
      <c r="J8695" s="15" t="s">
        <v>37</v>
      </c>
      <c r="K8695" s="13" t="str">
        <f t="shared" si="407"/>
        <v>Monday</v>
      </c>
      <c r="L8695" s="20">
        <f>YEAR(retail_store_sales!$N8695)</f>
        <v>2022</v>
      </c>
      <c r="M8695" s="20" t="str">
        <f t="shared" si="406"/>
        <v>January</v>
      </c>
      <c r="N8695" s="21">
        <v>44592</v>
      </c>
      <c r="O8695" s="15" t="b">
        <v>0</v>
      </c>
    </row>
    <row r="8696" spans="1:15" x14ac:dyDescent="0.3">
      <c r="A8696" s="8" t="s">
        <v>6497</v>
      </c>
      <c r="B8696" s="8" t="s">
        <v>167</v>
      </c>
      <c r="C8696" s="8" t="s">
        <v>65</v>
      </c>
      <c r="D8696" s="8" t="s">
        <v>485</v>
      </c>
      <c r="E8696" s="9">
        <f>retail_store_sales!$H8696/retail_store_sales!$F8696</f>
        <v>20</v>
      </c>
      <c r="F8696" s="10">
        <v>9</v>
      </c>
      <c r="G8696" s="11">
        <f t="shared" si="405"/>
        <v>20</v>
      </c>
      <c r="H8696" s="12">
        <v>180</v>
      </c>
      <c r="I8696" s="8" t="s">
        <v>14</v>
      </c>
      <c r="J8696" s="8" t="s">
        <v>15</v>
      </c>
      <c r="K8696" s="13" t="str">
        <f t="shared" si="407"/>
        <v>Sunday</v>
      </c>
      <c r="L8696" s="13">
        <f>YEAR(retail_store_sales!$N8696)</f>
        <v>2022</v>
      </c>
      <c r="M8696" s="13" t="str">
        <f t="shared" si="406"/>
        <v>September</v>
      </c>
      <c r="N8696" s="14">
        <v>44822</v>
      </c>
      <c r="O8696" s="8" t="b">
        <v>0</v>
      </c>
    </row>
    <row r="8697" spans="1:15" x14ac:dyDescent="0.3">
      <c r="A8697" s="15" t="s">
        <v>11014</v>
      </c>
      <c r="B8697" s="15" t="s">
        <v>21</v>
      </c>
      <c r="C8697" s="15" t="s">
        <v>18</v>
      </c>
      <c r="D8697" s="15" t="s">
        <v>57</v>
      </c>
      <c r="E8697" s="16">
        <f>retail_store_sales!$H8697/retail_store_sales!$F8697</f>
        <v>27.5</v>
      </c>
      <c r="F8697" s="17">
        <v>9</v>
      </c>
      <c r="G8697" s="18">
        <f t="shared" si="405"/>
        <v>27.5</v>
      </c>
      <c r="H8697" s="19">
        <v>247.5</v>
      </c>
      <c r="I8697" s="15" t="s">
        <v>47</v>
      </c>
      <c r="J8697" s="15" t="s">
        <v>15</v>
      </c>
      <c r="K8697" s="13" t="str">
        <f t="shared" si="407"/>
        <v>Sunday</v>
      </c>
      <c r="L8697" s="20">
        <f>YEAR(retail_store_sales!$N8697)</f>
        <v>2023</v>
      </c>
      <c r="M8697" s="20" t="str">
        <f t="shared" si="406"/>
        <v>October</v>
      </c>
      <c r="N8697" s="21">
        <v>45221</v>
      </c>
      <c r="O8697" s="15" t="b">
        <v>1</v>
      </c>
    </row>
    <row r="8698" spans="1:15" x14ac:dyDescent="0.3">
      <c r="A8698" s="8" t="s">
        <v>7951</v>
      </c>
      <c r="B8698" s="8" t="s">
        <v>42</v>
      </c>
      <c r="C8698" s="8" t="s">
        <v>65</v>
      </c>
      <c r="D8698" s="8" t="s">
        <v>345</v>
      </c>
      <c r="E8698" s="9">
        <f>retail_store_sales!$H8698/retail_store_sales!$F8698</f>
        <v>33.5</v>
      </c>
      <c r="F8698" s="10">
        <v>3</v>
      </c>
      <c r="G8698" s="11">
        <f t="shared" si="405"/>
        <v>33.5</v>
      </c>
      <c r="H8698" s="12">
        <v>100.5</v>
      </c>
      <c r="I8698" s="8" t="s">
        <v>47</v>
      </c>
      <c r="J8698" s="8" t="s">
        <v>37</v>
      </c>
      <c r="K8698" s="13" t="str">
        <f t="shared" si="407"/>
        <v>Wednesday</v>
      </c>
      <c r="L8698" s="13">
        <f>YEAR(retail_store_sales!$N8698)</f>
        <v>2023</v>
      </c>
      <c r="M8698" s="13" t="str">
        <f t="shared" si="406"/>
        <v>March</v>
      </c>
      <c r="N8698" s="14">
        <v>44993</v>
      </c>
      <c r="O8698" s="8" t="b">
        <v>0</v>
      </c>
    </row>
    <row r="8699" spans="1:15" x14ac:dyDescent="0.3">
      <c r="A8699" s="15" t="s">
        <v>1575</v>
      </c>
      <c r="B8699" s="15" t="s">
        <v>39</v>
      </c>
      <c r="C8699" s="15" t="s">
        <v>31</v>
      </c>
      <c r="D8699" s="15" t="s">
        <v>408</v>
      </c>
      <c r="E8699" s="16">
        <f>retail_store_sales!$H8699/retail_store_sales!$F8699</f>
        <v>11</v>
      </c>
      <c r="F8699" s="17">
        <v>7</v>
      </c>
      <c r="G8699" s="18">
        <f t="shared" si="405"/>
        <v>11</v>
      </c>
      <c r="H8699" s="19">
        <v>77</v>
      </c>
      <c r="I8699" s="15" t="s">
        <v>47</v>
      </c>
      <c r="J8699" s="15" t="s">
        <v>15</v>
      </c>
      <c r="K8699" s="13" t="str">
        <f t="shared" si="407"/>
        <v>Sunday</v>
      </c>
      <c r="L8699" s="20">
        <f>YEAR(retail_store_sales!$N8699)</f>
        <v>2023</v>
      </c>
      <c r="M8699" s="20" t="str">
        <f t="shared" si="406"/>
        <v>October</v>
      </c>
      <c r="N8699" s="21">
        <v>45214</v>
      </c>
      <c r="O8699" s="15" t="b">
        <v>1</v>
      </c>
    </row>
    <row r="8700" spans="1:15" x14ac:dyDescent="0.3">
      <c r="A8700" s="8" t="s">
        <v>12805</v>
      </c>
      <c r="B8700" s="8" t="s">
        <v>122</v>
      </c>
      <c r="C8700" s="8" t="s">
        <v>27</v>
      </c>
      <c r="D8700" s="8" t="s">
        <v>103</v>
      </c>
      <c r="E8700" s="9">
        <f>retail_store_sales!$H8700/retail_store_sales!$F8700</f>
        <v>41</v>
      </c>
      <c r="F8700" s="10">
        <v>10</v>
      </c>
      <c r="G8700" s="11">
        <f t="shared" si="405"/>
        <v>41</v>
      </c>
      <c r="H8700" s="12">
        <v>410</v>
      </c>
      <c r="I8700" s="8" t="s">
        <v>14</v>
      </c>
      <c r="J8700" s="8" t="s">
        <v>37</v>
      </c>
      <c r="K8700" s="13" t="str">
        <f t="shared" si="407"/>
        <v>Wednesday</v>
      </c>
      <c r="L8700" s="13">
        <f>YEAR(retail_store_sales!$N8700)</f>
        <v>2024</v>
      </c>
      <c r="M8700" s="13" t="str">
        <f t="shared" si="406"/>
        <v>May</v>
      </c>
      <c r="N8700" s="14">
        <v>45413</v>
      </c>
      <c r="O8700" s="8" t="b">
        <v>0</v>
      </c>
    </row>
    <row r="8701" spans="1:15" x14ac:dyDescent="0.3">
      <c r="A8701" s="15" t="s">
        <v>2745</v>
      </c>
      <c r="B8701" s="15" t="s">
        <v>83</v>
      </c>
      <c r="C8701" s="15" t="s">
        <v>31</v>
      </c>
      <c r="D8701" s="15" t="s">
        <v>125</v>
      </c>
      <c r="E8701" s="16">
        <f>retail_store_sales!$H8701/retail_store_sales!$F8701</f>
        <v>8</v>
      </c>
      <c r="F8701" s="17">
        <v>6</v>
      </c>
      <c r="G8701" s="18">
        <f t="shared" si="405"/>
        <v>8</v>
      </c>
      <c r="H8701" s="19">
        <v>48</v>
      </c>
      <c r="I8701" s="15" t="s">
        <v>24</v>
      </c>
      <c r="J8701" s="15" t="s">
        <v>37</v>
      </c>
      <c r="K8701" s="13" t="str">
        <f t="shared" si="407"/>
        <v>Monday</v>
      </c>
      <c r="L8701" s="20">
        <f>YEAR(retail_store_sales!$N8701)</f>
        <v>2023</v>
      </c>
      <c r="M8701" s="20" t="str">
        <f t="shared" si="406"/>
        <v>September</v>
      </c>
      <c r="N8701" s="21">
        <v>45180</v>
      </c>
      <c r="O8701" s="15" t="b">
        <v>1</v>
      </c>
    </row>
    <row r="8702" spans="1:15" x14ac:dyDescent="0.3">
      <c r="A8702" s="8" t="s">
        <v>6725</v>
      </c>
      <c r="B8702" s="8" t="s">
        <v>112</v>
      </c>
      <c r="C8702" s="8" t="s">
        <v>12</v>
      </c>
      <c r="D8702" s="8" t="s">
        <v>221</v>
      </c>
      <c r="E8702" s="9">
        <f>retail_store_sales!$H8702/retail_store_sales!$F8702</f>
        <v>27.5</v>
      </c>
      <c r="F8702" s="10">
        <v>10</v>
      </c>
      <c r="G8702" s="11">
        <f t="shared" si="405"/>
        <v>27.5</v>
      </c>
      <c r="H8702" s="12">
        <v>275</v>
      </c>
      <c r="I8702" s="8" t="s">
        <v>47</v>
      </c>
      <c r="J8702" s="8" t="s">
        <v>37</v>
      </c>
      <c r="K8702" s="13" t="str">
        <f t="shared" si="407"/>
        <v>Sunday</v>
      </c>
      <c r="L8702" s="13">
        <f>YEAR(retail_store_sales!$N8702)</f>
        <v>2023</v>
      </c>
      <c r="M8702" s="13" t="str">
        <f t="shared" si="406"/>
        <v>January</v>
      </c>
      <c r="N8702" s="14">
        <v>44934</v>
      </c>
      <c r="O8702" s="8" t="b">
        <v>0</v>
      </c>
    </row>
    <row r="8703" spans="1:15" x14ac:dyDescent="0.3">
      <c r="A8703" s="15" t="s">
        <v>4960</v>
      </c>
      <c r="B8703" s="15" t="s">
        <v>122</v>
      </c>
      <c r="C8703" s="15" t="s">
        <v>40</v>
      </c>
      <c r="D8703" s="15" t="s">
        <v>43</v>
      </c>
      <c r="E8703" s="16">
        <f>retail_store_sales!$H8703/retail_store_sales!$F8703</f>
        <v>27.5</v>
      </c>
      <c r="F8703" s="17">
        <v>3</v>
      </c>
      <c r="G8703" s="18">
        <f t="shared" si="405"/>
        <v>27.5</v>
      </c>
      <c r="H8703" s="19">
        <v>82.5</v>
      </c>
      <c r="I8703" s="15" t="s">
        <v>24</v>
      </c>
      <c r="J8703" s="15" t="s">
        <v>15</v>
      </c>
      <c r="K8703" s="13" t="str">
        <f t="shared" si="407"/>
        <v>Sunday</v>
      </c>
      <c r="L8703" s="20">
        <f>YEAR(retail_store_sales!$N8703)</f>
        <v>2023</v>
      </c>
      <c r="M8703" s="20" t="str">
        <f t="shared" si="406"/>
        <v>April</v>
      </c>
      <c r="N8703" s="21">
        <v>45032</v>
      </c>
      <c r="O8703" s="15" t="s">
        <v>12824</v>
      </c>
    </row>
    <row r="8704" spans="1:15" x14ac:dyDescent="0.3">
      <c r="A8704" s="8" t="s">
        <v>3441</v>
      </c>
      <c r="B8704" s="8" t="s">
        <v>35</v>
      </c>
      <c r="C8704" s="8" t="s">
        <v>65</v>
      </c>
      <c r="D8704" s="8" t="s">
        <v>66</v>
      </c>
      <c r="E8704" s="9">
        <f>retail_store_sales!$H8704/retail_store_sales!$F8704</f>
        <v>23</v>
      </c>
      <c r="F8704" s="10">
        <v>2</v>
      </c>
      <c r="G8704" s="11">
        <f t="shared" si="405"/>
        <v>23</v>
      </c>
      <c r="H8704" s="12">
        <v>46</v>
      </c>
      <c r="I8704" s="8" t="s">
        <v>47</v>
      </c>
      <c r="J8704" s="8" t="s">
        <v>15</v>
      </c>
      <c r="K8704" s="13" t="str">
        <f t="shared" si="407"/>
        <v>Wednesday</v>
      </c>
      <c r="L8704" s="13">
        <f>YEAR(retail_store_sales!$N8704)</f>
        <v>2023</v>
      </c>
      <c r="M8704" s="13" t="str">
        <f t="shared" si="406"/>
        <v>July</v>
      </c>
      <c r="N8704" s="14">
        <v>45119</v>
      </c>
      <c r="O8704" s="8" t="b">
        <v>1</v>
      </c>
    </row>
    <row r="8705" spans="1:15" x14ac:dyDescent="0.3">
      <c r="A8705" s="15" t="s">
        <v>12298</v>
      </c>
      <c r="B8705" s="15" t="s">
        <v>76</v>
      </c>
      <c r="C8705" s="15" t="s">
        <v>65</v>
      </c>
      <c r="D8705" s="15" t="s">
        <v>918</v>
      </c>
      <c r="E8705" s="16">
        <f>retail_store_sales!$H8705/retail_store_sales!$F8705</f>
        <v>17</v>
      </c>
      <c r="F8705" s="17">
        <v>7</v>
      </c>
      <c r="G8705" s="18">
        <f t="shared" si="405"/>
        <v>17</v>
      </c>
      <c r="H8705" s="19">
        <v>119</v>
      </c>
      <c r="I8705" s="15" t="s">
        <v>47</v>
      </c>
      <c r="J8705" s="15" t="s">
        <v>15</v>
      </c>
      <c r="K8705" s="13" t="str">
        <f t="shared" si="407"/>
        <v>Monday</v>
      </c>
      <c r="L8705" s="20">
        <f>YEAR(retail_store_sales!$N8705)</f>
        <v>2024</v>
      </c>
      <c r="M8705" s="20" t="str">
        <f t="shared" si="406"/>
        <v>September</v>
      </c>
      <c r="N8705" s="21">
        <v>45537</v>
      </c>
      <c r="O8705" s="15" t="b">
        <v>0</v>
      </c>
    </row>
    <row r="8706" spans="1:15" x14ac:dyDescent="0.3">
      <c r="A8706" s="8" t="s">
        <v>3371</v>
      </c>
      <c r="B8706" s="8" t="s">
        <v>73</v>
      </c>
      <c r="C8706" s="8" t="s">
        <v>40</v>
      </c>
      <c r="D8706" s="8" t="s">
        <v>452</v>
      </c>
      <c r="E8706" s="9">
        <f>retail_store_sales!$H8706/retail_store_sales!$F8706</f>
        <v>26</v>
      </c>
      <c r="F8706" s="10">
        <v>5</v>
      </c>
      <c r="G8706" s="11">
        <f t="shared" ref="G8706:G8769" si="408">IF(AND(F8706=0, H8706=0), 0, IF(H8706=0, 0, H8706/F8706))</f>
        <v>26</v>
      </c>
      <c r="H8706" s="12">
        <v>130</v>
      </c>
      <c r="I8706" s="8" t="s">
        <v>47</v>
      </c>
      <c r="J8706" s="8" t="s">
        <v>37</v>
      </c>
      <c r="K8706" s="13" t="str">
        <f t="shared" si="407"/>
        <v>Saturday</v>
      </c>
      <c r="L8706" s="13">
        <f>YEAR(retail_store_sales!$N8706)</f>
        <v>2022</v>
      </c>
      <c r="M8706" s="13" t="str">
        <f t="shared" ref="M8706:M8769" si="409">TEXT(N8706,"mmmm")</f>
        <v>February</v>
      </c>
      <c r="N8706" s="14">
        <v>44604</v>
      </c>
      <c r="O8706" s="8" t="b">
        <v>0</v>
      </c>
    </row>
    <row r="8707" spans="1:15" x14ac:dyDescent="0.3">
      <c r="A8707" s="15" t="s">
        <v>3397</v>
      </c>
      <c r="B8707" s="15" t="s">
        <v>97</v>
      </c>
      <c r="C8707" s="15" t="s">
        <v>22</v>
      </c>
      <c r="D8707" s="15" t="s">
        <v>49</v>
      </c>
      <c r="E8707" s="16">
        <f>retail_store_sales!$H8707/retail_store_sales!$F8707</f>
        <v>8</v>
      </c>
      <c r="F8707" s="17">
        <v>5</v>
      </c>
      <c r="G8707" s="18">
        <f t="shared" si="408"/>
        <v>8</v>
      </c>
      <c r="H8707" s="19">
        <v>40</v>
      </c>
      <c r="I8707" s="15" t="s">
        <v>24</v>
      </c>
      <c r="J8707" s="15" t="s">
        <v>37</v>
      </c>
      <c r="K8707" s="13" t="str">
        <f t="shared" ref="K8707:K8770" si="410">TEXT(N8707, "dddd")</f>
        <v>Tuesday</v>
      </c>
      <c r="L8707" s="20">
        <f>YEAR(retail_store_sales!$N8707)</f>
        <v>2023</v>
      </c>
      <c r="M8707" s="20" t="str">
        <f t="shared" si="409"/>
        <v>October</v>
      </c>
      <c r="N8707" s="21">
        <v>45230</v>
      </c>
      <c r="O8707" s="15" t="s">
        <v>12824</v>
      </c>
    </row>
    <row r="8708" spans="1:15" x14ac:dyDescent="0.3">
      <c r="A8708" s="8" t="s">
        <v>2553</v>
      </c>
      <c r="B8708" s="8" t="s">
        <v>97</v>
      </c>
      <c r="C8708" s="8" t="s">
        <v>18</v>
      </c>
      <c r="D8708" s="8" t="s">
        <v>19</v>
      </c>
      <c r="E8708" s="9">
        <f>retail_store_sales!$H8708/retail_store_sales!$F8708</f>
        <v>29</v>
      </c>
      <c r="F8708" s="10">
        <v>4</v>
      </c>
      <c r="G8708" s="11">
        <f t="shared" si="408"/>
        <v>29</v>
      </c>
      <c r="H8708" s="12">
        <v>116</v>
      </c>
      <c r="I8708" s="8" t="s">
        <v>14</v>
      </c>
      <c r="J8708" s="8" t="s">
        <v>15</v>
      </c>
      <c r="K8708" s="13" t="str">
        <f t="shared" si="410"/>
        <v>Thursday</v>
      </c>
      <c r="L8708" s="13">
        <f>YEAR(retail_store_sales!$N8708)</f>
        <v>2023</v>
      </c>
      <c r="M8708" s="13" t="str">
        <f t="shared" si="409"/>
        <v>June</v>
      </c>
      <c r="N8708" s="14">
        <v>45078</v>
      </c>
      <c r="O8708" s="8" t="s">
        <v>12824</v>
      </c>
    </row>
    <row r="8709" spans="1:15" x14ac:dyDescent="0.3">
      <c r="A8709" s="15" t="s">
        <v>1387</v>
      </c>
      <c r="B8709" s="15" t="s">
        <v>62</v>
      </c>
      <c r="C8709" s="15" t="s">
        <v>31</v>
      </c>
      <c r="D8709" s="15" t="s">
        <v>364</v>
      </c>
      <c r="E8709" s="16">
        <f>retail_store_sales!$H8709/retail_store_sales!$F8709</f>
        <v>41</v>
      </c>
      <c r="F8709" s="17">
        <v>1</v>
      </c>
      <c r="G8709" s="18">
        <f t="shared" si="408"/>
        <v>41</v>
      </c>
      <c r="H8709" s="19">
        <v>41</v>
      </c>
      <c r="I8709" s="15" t="s">
        <v>24</v>
      </c>
      <c r="J8709" s="15" t="s">
        <v>37</v>
      </c>
      <c r="K8709" s="13" t="str">
        <f t="shared" si="410"/>
        <v>Thursday</v>
      </c>
      <c r="L8709" s="20">
        <f>YEAR(retail_store_sales!$N8709)</f>
        <v>2024</v>
      </c>
      <c r="M8709" s="20" t="str">
        <f t="shared" si="409"/>
        <v>March</v>
      </c>
      <c r="N8709" s="21">
        <v>45358</v>
      </c>
      <c r="O8709" s="15" t="s">
        <v>12824</v>
      </c>
    </row>
    <row r="8710" spans="1:15" x14ac:dyDescent="0.3">
      <c r="A8710" s="8" t="s">
        <v>5524</v>
      </c>
      <c r="B8710" s="8" t="s">
        <v>35</v>
      </c>
      <c r="C8710" s="8" t="s">
        <v>18</v>
      </c>
      <c r="D8710" s="8" t="s">
        <v>272</v>
      </c>
      <c r="E8710" s="9">
        <f>retail_store_sales!$H8710/retail_store_sales!$F8710</f>
        <v>39.5</v>
      </c>
      <c r="F8710" s="10">
        <v>5</v>
      </c>
      <c r="G8710" s="11">
        <f t="shared" si="408"/>
        <v>39.5</v>
      </c>
      <c r="H8710" s="12">
        <v>197.5</v>
      </c>
      <c r="I8710" s="8" t="s">
        <v>24</v>
      </c>
      <c r="J8710" s="8" t="s">
        <v>15</v>
      </c>
      <c r="K8710" s="13" t="str">
        <f t="shared" si="410"/>
        <v>Wednesday</v>
      </c>
      <c r="L8710" s="13">
        <f>YEAR(retail_store_sales!$N8710)</f>
        <v>2022</v>
      </c>
      <c r="M8710" s="13" t="str">
        <f t="shared" si="409"/>
        <v>January</v>
      </c>
      <c r="N8710" s="14">
        <v>44587</v>
      </c>
      <c r="O8710" s="8" t="b">
        <v>1</v>
      </c>
    </row>
    <row r="8711" spans="1:15" x14ac:dyDescent="0.3">
      <c r="A8711" s="15" t="s">
        <v>6108</v>
      </c>
      <c r="B8711" s="15" t="s">
        <v>167</v>
      </c>
      <c r="C8711" s="15" t="s">
        <v>27</v>
      </c>
      <c r="D8711" s="15" t="s">
        <v>204</v>
      </c>
      <c r="E8711" s="16">
        <f>retail_store_sales!$H8711/retail_store_sales!$F8711</f>
        <v>24.5</v>
      </c>
      <c r="F8711" s="17">
        <v>4</v>
      </c>
      <c r="G8711" s="18">
        <f t="shared" si="408"/>
        <v>24.5</v>
      </c>
      <c r="H8711" s="19">
        <v>98</v>
      </c>
      <c r="I8711" s="15" t="s">
        <v>24</v>
      </c>
      <c r="J8711" s="15" t="s">
        <v>37</v>
      </c>
      <c r="K8711" s="13" t="str">
        <f t="shared" si="410"/>
        <v>Friday</v>
      </c>
      <c r="L8711" s="20">
        <f>YEAR(retail_store_sales!$N8711)</f>
        <v>2023</v>
      </c>
      <c r="M8711" s="20" t="str">
        <f t="shared" si="409"/>
        <v>September</v>
      </c>
      <c r="N8711" s="21">
        <v>45177</v>
      </c>
      <c r="O8711" s="15" t="s">
        <v>12824</v>
      </c>
    </row>
    <row r="8712" spans="1:15" x14ac:dyDescent="0.3">
      <c r="A8712" s="8" t="s">
        <v>10016</v>
      </c>
      <c r="B8712" s="8" t="s">
        <v>64</v>
      </c>
      <c r="C8712" s="8" t="s">
        <v>27</v>
      </c>
      <c r="D8712" s="8" t="s">
        <v>116</v>
      </c>
      <c r="E8712" s="9">
        <f>retail_store_sales!$H8712/retail_store_sales!$F8712</f>
        <v>36.5</v>
      </c>
      <c r="F8712" s="10">
        <v>7</v>
      </c>
      <c r="G8712" s="11">
        <f t="shared" si="408"/>
        <v>36.5</v>
      </c>
      <c r="H8712" s="12">
        <v>255.5</v>
      </c>
      <c r="I8712" s="8" t="s">
        <v>47</v>
      </c>
      <c r="J8712" s="8" t="s">
        <v>37</v>
      </c>
      <c r="K8712" s="13" t="str">
        <f t="shared" si="410"/>
        <v>Tuesday</v>
      </c>
      <c r="L8712" s="13">
        <f>YEAR(retail_store_sales!$N8712)</f>
        <v>2022</v>
      </c>
      <c r="M8712" s="13" t="str">
        <f t="shared" si="409"/>
        <v>May</v>
      </c>
      <c r="N8712" s="14">
        <v>44691</v>
      </c>
      <c r="O8712" s="8" t="b">
        <v>0</v>
      </c>
    </row>
    <row r="8713" spans="1:15" x14ac:dyDescent="0.3">
      <c r="A8713" s="15" t="s">
        <v>8964</v>
      </c>
      <c r="B8713" s="15" t="s">
        <v>122</v>
      </c>
      <c r="C8713" s="15" t="s">
        <v>129</v>
      </c>
      <c r="D8713" s="15" t="s">
        <v>360</v>
      </c>
      <c r="E8713" s="16">
        <f>retail_store_sales!$H8713/retail_store_sales!$F8713</f>
        <v>32</v>
      </c>
      <c r="F8713" s="17">
        <v>8</v>
      </c>
      <c r="G8713" s="18">
        <f t="shared" si="408"/>
        <v>32</v>
      </c>
      <c r="H8713" s="19">
        <v>256</v>
      </c>
      <c r="I8713" s="15" t="s">
        <v>47</v>
      </c>
      <c r="J8713" s="15" t="s">
        <v>15</v>
      </c>
      <c r="K8713" s="13" t="str">
        <f t="shared" si="410"/>
        <v>Friday</v>
      </c>
      <c r="L8713" s="20">
        <f>YEAR(retail_store_sales!$N8713)</f>
        <v>2023</v>
      </c>
      <c r="M8713" s="20" t="str">
        <f t="shared" si="409"/>
        <v>July</v>
      </c>
      <c r="N8713" s="21">
        <v>45128</v>
      </c>
      <c r="O8713" s="15" t="s">
        <v>12824</v>
      </c>
    </row>
    <row r="8714" spans="1:15" x14ac:dyDescent="0.3">
      <c r="A8714" s="8" t="s">
        <v>7686</v>
      </c>
      <c r="B8714" s="8" t="s">
        <v>88</v>
      </c>
      <c r="C8714" s="8" t="s">
        <v>27</v>
      </c>
      <c r="D8714" s="8" t="s">
        <v>307</v>
      </c>
      <c r="E8714" s="9">
        <f>retail_store_sales!$H8714/retail_store_sales!$F8714</f>
        <v>6.5</v>
      </c>
      <c r="F8714" s="10">
        <v>1</v>
      </c>
      <c r="G8714" s="11">
        <f t="shared" si="408"/>
        <v>6.5</v>
      </c>
      <c r="H8714" s="12">
        <v>6.5</v>
      </c>
      <c r="I8714" s="8" t="s">
        <v>47</v>
      </c>
      <c r="J8714" s="8" t="s">
        <v>37</v>
      </c>
      <c r="K8714" s="13" t="str">
        <f t="shared" si="410"/>
        <v>Thursday</v>
      </c>
      <c r="L8714" s="13">
        <f>YEAR(retail_store_sales!$N8714)</f>
        <v>2024</v>
      </c>
      <c r="M8714" s="13" t="str">
        <f t="shared" si="409"/>
        <v>September</v>
      </c>
      <c r="N8714" s="14">
        <v>45540</v>
      </c>
      <c r="O8714" s="8" t="b">
        <v>1</v>
      </c>
    </row>
    <row r="8715" spans="1:15" x14ac:dyDescent="0.3">
      <c r="A8715" s="15" t="s">
        <v>3096</v>
      </c>
      <c r="B8715" s="15" t="s">
        <v>54</v>
      </c>
      <c r="C8715" s="15" t="s">
        <v>129</v>
      </c>
      <c r="D8715" s="15" t="s">
        <v>325</v>
      </c>
      <c r="E8715" s="16">
        <f>retail_store_sales!$H8715/retail_store_sales!$F8715</f>
        <v>30.5</v>
      </c>
      <c r="F8715" s="17">
        <v>10</v>
      </c>
      <c r="G8715" s="18">
        <f t="shared" si="408"/>
        <v>30.5</v>
      </c>
      <c r="H8715" s="19">
        <v>305</v>
      </c>
      <c r="I8715" s="15" t="s">
        <v>14</v>
      </c>
      <c r="J8715" s="15" t="s">
        <v>37</v>
      </c>
      <c r="K8715" s="13" t="str">
        <f t="shared" si="410"/>
        <v>Saturday</v>
      </c>
      <c r="L8715" s="20">
        <f>YEAR(retail_store_sales!$N8715)</f>
        <v>2023</v>
      </c>
      <c r="M8715" s="20" t="str">
        <f t="shared" si="409"/>
        <v>October</v>
      </c>
      <c r="N8715" s="21">
        <v>45227</v>
      </c>
      <c r="O8715" s="15" t="b">
        <v>0</v>
      </c>
    </row>
    <row r="8716" spans="1:15" x14ac:dyDescent="0.3">
      <c r="A8716" s="8" t="s">
        <v>2083</v>
      </c>
      <c r="B8716" s="8" t="s">
        <v>73</v>
      </c>
      <c r="C8716" s="8" t="s">
        <v>12</v>
      </c>
      <c r="D8716" s="8" t="s">
        <v>795</v>
      </c>
      <c r="E8716" s="9">
        <f>retail_store_sales!$H8716/retail_store_sales!$F8716</f>
        <v>38</v>
      </c>
      <c r="F8716" s="10">
        <v>1</v>
      </c>
      <c r="G8716" s="11">
        <f t="shared" si="408"/>
        <v>38</v>
      </c>
      <c r="H8716" s="12">
        <v>38</v>
      </c>
      <c r="I8716" s="8" t="s">
        <v>24</v>
      </c>
      <c r="J8716" s="8" t="s">
        <v>37</v>
      </c>
      <c r="K8716" s="13" t="str">
        <f t="shared" si="410"/>
        <v>Monday</v>
      </c>
      <c r="L8716" s="13">
        <f>YEAR(retail_store_sales!$N8716)</f>
        <v>2022</v>
      </c>
      <c r="M8716" s="13" t="str">
        <f t="shared" si="409"/>
        <v>June</v>
      </c>
      <c r="N8716" s="14">
        <v>44739</v>
      </c>
      <c r="O8716" s="8" t="b">
        <v>1</v>
      </c>
    </row>
    <row r="8717" spans="1:15" x14ac:dyDescent="0.3">
      <c r="A8717" s="15" t="s">
        <v>5271</v>
      </c>
      <c r="B8717" s="15" t="s">
        <v>79</v>
      </c>
      <c r="C8717" s="15" t="s">
        <v>27</v>
      </c>
      <c r="D8717" s="15" t="s">
        <v>204</v>
      </c>
      <c r="E8717" s="16">
        <f>retail_store_sales!$H8717/retail_store_sales!$F8717</f>
        <v>24.5</v>
      </c>
      <c r="F8717" s="17">
        <v>10</v>
      </c>
      <c r="G8717" s="18">
        <f t="shared" si="408"/>
        <v>24.5</v>
      </c>
      <c r="H8717" s="19">
        <v>245</v>
      </c>
      <c r="I8717" s="15" t="s">
        <v>47</v>
      </c>
      <c r="J8717" s="15" t="s">
        <v>37</v>
      </c>
      <c r="K8717" s="13" t="str">
        <f t="shared" si="410"/>
        <v>Thursday</v>
      </c>
      <c r="L8717" s="20">
        <f>YEAR(retail_store_sales!$N8717)</f>
        <v>2023</v>
      </c>
      <c r="M8717" s="20" t="str">
        <f t="shared" si="409"/>
        <v>June</v>
      </c>
      <c r="N8717" s="21">
        <v>45085</v>
      </c>
      <c r="O8717" s="15" t="b">
        <v>0</v>
      </c>
    </row>
    <row r="8718" spans="1:15" x14ac:dyDescent="0.3">
      <c r="A8718" s="8" t="s">
        <v>10846</v>
      </c>
      <c r="B8718" s="8" t="s">
        <v>68</v>
      </c>
      <c r="C8718" s="8" t="s">
        <v>65</v>
      </c>
      <c r="D8718" s="8" t="s">
        <v>351</v>
      </c>
      <c r="E8718" s="9">
        <f>retail_store_sales!$H8718/retail_store_sales!$F8718</f>
        <v>38</v>
      </c>
      <c r="F8718" s="10">
        <v>10</v>
      </c>
      <c r="G8718" s="11">
        <f t="shared" si="408"/>
        <v>38</v>
      </c>
      <c r="H8718" s="12">
        <v>380</v>
      </c>
      <c r="I8718" s="8" t="s">
        <v>14</v>
      </c>
      <c r="J8718" s="8" t="s">
        <v>15</v>
      </c>
      <c r="K8718" s="13" t="str">
        <f t="shared" si="410"/>
        <v>Thursday</v>
      </c>
      <c r="L8718" s="13">
        <f>YEAR(retail_store_sales!$N8718)</f>
        <v>2024</v>
      </c>
      <c r="M8718" s="13" t="str">
        <f t="shared" si="409"/>
        <v>February</v>
      </c>
      <c r="N8718" s="14">
        <v>45330</v>
      </c>
      <c r="O8718" s="8" t="b">
        <v>0</v>
      </c>
    </row>
    <row r="8719" spans="1:15" x14ac:dyDescent="0.3">
      <c r="A8719" s="15" t="s">
        <v>6808</v>
      </c>
      <c r="B8719" s="15" t="s">
        <v>39</v>
      </c>
      <c r="C8719" s="15" t="s">
        <v>12</v>
      </c>
      <c r="D8719" s="15" t="s">
        <v>206</v>
      </c>
      <c r="E8719" s="16">
        <f>retail_store_sales!$H8719/retail_store_sales!$F8719</f>
        <v>9.5</v>
      </c>
      <c r="F8719" s="17">
        <v>6</v>
      </c>
      <c r="G8719" s="18">
        <f t="shared" si="408"/>
        <v>9.5</v>
      </c>
      <c r="H8719" s="19">
        <v>57</v>
      </c>
      <c r="I8719" s="15" t="s">
        <v>47</v>
      </c>
      <c r="J8719" s="15" t="s">
        <v>15</v>
      </c>
      <c r="K8719" s="13" t="str">
        <f t="shared" si="410"/>
        <v>Tuesday</v>
      </c>
      <c r="L8719" s="20">
        <f>YEAR(retail_store_sales!$N8719)</f>
        <v>2024</v>
      </c>
      <c r="M8719" s="20" t="str">
        <f t="shared" si="409"/>
        <v>December</v>
      </c>
      <c r="N8719" s="21">
        <v>45657</v>
      </c>
      <c r="O8719" s="15" t="b">
        <v>0</v>
      </c>
    </row>
    <row r="8720" spans="1:15" x14ac:dyDescent="0.3">
      <c r="A8720" s="8" t="s">
        <v>10008</v>
      </c>
      <c r="B8720" s="8" t="s">
        <v>167</v>
      </c>
      <c r="C8720" s="8" t="s">
        <v>22</v>
      </c>
      <c r="D8720" s="8" t="s">
        <v>382</v>
      </c>
      <c r="E8720" s="9">
        <f>retail_store_sales!$H8720/retail_store_sales!$F8720</f>
        <v>41</v>
      </c>
      <c r="F8720" s="10">
        <v>10</v>
      </c>
      <c r="G8720" s="11">
        <f t="shared" si="408"/>
        <v>41</v>
      </c>
      <c r="H8720" s="12">
        <v>410</v>
      </c>
      <c r="I8720" s="8" t="s">
        <v>47</v>
      </c>
      <c r="J8720" s="8" t="s">
        <v>15</v>
      </c>
      <c r="K8720" s="13" t="str">
        <f t="shared" si="410"/>
        <v>Saturday</v>
      </c>
      <c r="L8720" s="13">
        <f>YEAR(retail_store_sales!$N8720)</f>
        <v>2022</v>
      </c>
      <c r="M8720" s="13" t="str">
        <f t="shared" si="409"/>
        <v>September</v>
      </c>
      <c r="N8720" s="14">
        <v>44828</v>
      </c>
      <c r="O8720" s="8" t="b">
        <v>0</v>
      </c>
    </row>
    <row r="8721" spans="1:15" x14ac:dyDescent="0.3">
      <c r="A8721" s="15" t="s">
        <v>5758</v>
      </c>
      <c r="B8721" s="15" t="s">
        <v>88</v>
      </c>
      <c r="C8721" s="15" t="s">
        <v>12</v>
      </c>
      <c r="D8721" s="15" t="s">
        <v>163</v>
      </c>
      <c r="E8721" s="16">
        <f>retail_store_sales!$H8721/retail_store_sales!$F8721</f>
        <v>24.5</v>
      </c>
      <c r="F8721" s="17">
        <v>7</v>
      </c>
      <c r="G8721" s="18">
        <f t="shared" si="408"/>
        <v>24.5</v>
      </c>
      <c r="H8721" s="19">
        <v>171.5</v>
      </c>
      <c r="I8721" s="15" t="s">
        <v>14</v>
      </c>
      <c r="J8721" s="15" t="s">
        <v>15</v>
      </c>
      <c r="K8721" s="13" t="str">
        <f t="shared" si="410"/>
        <v>Tuesday</v>
      </c>
      <c r="L8721" s="20">
        <f>YEAR(retail_store_sales!$N8721)</f>
        <v>2023</v>
      </c>
      <c r="M8721" s="20" t="str">
        <f t="shared" si="409"/>
        <v>June</v>
      </c>
      <c r="N8721" s="21">
        <v>45104</v>
      </c>
      <c r="O8721" s="15" t="b">
        <v>1</v>
      </c>
    </row>
    <row r="8722" spans="1:15" x14ac:dyDescent="0.3">
      <c r="A8722" s="8" t="s">
        <v>10996</v>
      </c>
      <c r="B8722" s="8" t="s">
        <v>68</v>
      </c>
      <c r="C8722" s="8" t="s">
        <v>27</v>
      </c>
      <c r="D8722" s="8" t="s">
        <v>307</v>
      </c>
      <c r="E8722" s="9">
        <f>retail_store_sales!$H8722/retail_store_sales!$F8722</f>
        <v>6.5</v>
      </c>
      <c r="F8722" s="10">
        <v>8</v>
      </c>
      <c r="G8722" s="11">
        <f t="shared" si="408"/>
        <v>6.5</v>
      </c>
      <c r="H8722" s="12">
        <v>52</v>
      </c>
      <c r="I8722" s="8" t="s">
        <v>47</v>
      </c>
      <c r="J8722" s="8" t="s">
        <v>15</v>
      </c>
      <c r="K8722" s="13" t="str">
        <f t="shared" si="410"/>
        <v>Wednesday</v>
      </c>
      <c r="L8722" s="13">
        <f>YEAR(retail_store_sales!$N8722)</f>
        <v>2023</v>
      </c>
      <c r="M8722" s="13" t="str">
        <f t="shared" si="409"/>
        <v>July</v>
      </c>
      <c r="N8722" s="14">
        <v>45119</v>
      </c>
      <c r="O8722" s="8" t="b">
        <v>1</v>
      </c>
    </row>
    <row r="8723" spans="1:15" x14ac:dyDescent="0.3">
      <c r="A8723" s="15" t="s">
        <v>2889</v>
      </c>
      <c r="B8723" s="15" t="s">
        <v>45</v>
      </c>
      <c r="C8723" s="15" t="s">
        <v>12</v>
      </c>
      <c r="D8723" s="15" t="s">
        <v>163</v>
      </c>
      <c r="E8723" s="16">
        <f>retail_store_sales!$H8723/retail_store_sales!$F8723</f>
        <v>24.5</v>
      </c>
      <c r="F8723" s="17">
        <v>9</v>
      </c>
      <c r="G8723" s="18">
        <f t="shared" si="408"/>
        <v>24.5</v>
      </c>
      <c r="H8723" s="19">
        <v>220.5</v>
      </c>
      <c r="I8723" s="15" t="s">
        <v>24</v>
      </c>
      <c r="J8723" s="15" t="s">
        <v>37</v>
      </c>
      <c r="K8723" s="13" t="str">
        <f t="shared" si="410"/>
        <v>Tuesday</v>
      </c>
      <c r="L8723" s="20">
        <f>YEAR(retail_store_sales!$N8723)</f>
        <v>2024</v>
      </c>
      <c r="M8723" s="20" t="str">
        <f t="shared" si="409"/>
        <v>December</v>
      </c>
      <c r="N8723" s="21">
        <v>45650</v>
      </c>
      <c r="O8723" s="15" t="s">
        <v>12824</v>
      </c>
    </row>
    <row r="8724" spans="1:15" x14ac:dyDescent="0.3">
      <c r="A8724" s="8" t="s">
        <v>5042</v>
      </c>
      <c r="B8724" s="8" t="s">
        <v>62</v>
      </c>
      <c r="C8724" s="8" t="s">
        <v>40</v>
      </c>
      <c r="D8724" s="8" t="s">
        <v>673</v>
      </c>
      <c r="E8724" s="9">
        <f>retail_store_sales!$H8724/retail_store_sales!$F8724</f>
        <v>12.5</v>
      </c>
      <c r="F8724" s="10">
        <v>10</v>
      </c>
      <c r="G8724" s="11">
        <f t="shared" si="408"/>
        <v>12.5</v>
      </c>
      <c r="H8724" s="12">
        <v>125</v>
      </c>
      <c r="I8724" s="8" t="s">
        <v>24</v>
      </c>
      <c r="J8724" s="8" t="s">
        <v>15</v>
      </c>
      <c r="K8724" s="13" t="str">
        <f t="shared" si="410"/>
        <v>Saturday</v>
      </c>
      <c r="L8724" s="13">
        <f>YEAR(retail_store_sales!$N8724)</f>
        <v>2022</v>
      </c>
      <c r="M8724" s="13" t="str">
        <f t="shared" si="409"/>
        <v>April</v>
      </c>
      <c r="N8724" s="14">
        <v>44667</v>
      </c>
      <c r="O8724" s="8" t="s">
        <v>12824</v>
      </c>
    </row>
    <row r="8725" spans="1:15" x14ac:dyDescent="0.3">
      <c r="A8725" s="15" t="s">
        <v>3750</v>
      </c>
      <c r="B8725" s="15" t="s">
        <v>88</v>
      </c>
      <c r="C8725" s="15" t="s">
        <v>40</v>
      </c>
      <c r="D8725" s="15" t="s">
        <v>145</v>
      </c>
      <c r="E8725" s="16">
        <f>retail_store_sales!$H8725/retail_store_sales!$F8725</f>
        <v>14</v>
      </c>
      <c r="F8725" s="17">
        <v>3</v>
      </c>
      <c r="G8725" s="18">
        <f t="shared" si="408"/>
        <v>14</v>
      </c>
      <c r="H8725" s="19">
        <v>42</v>
      </c>
      <c r="I8725" s="15" t="s">
        <v>14</v>
      </c>
      <c r="J8725" s="15" t="s">
        <v>15</v>
      </c>
      <c r="K8725" s="13" t="str">
        <f t="shared" si="410"/>
        <v>Wednesday</v>
      </c>
      <c r="L8725" s="20">
        <f>YEAR(retail_store_sales!$N8725)</f>
        <v>2022</v>
      </c>
      <c r="M8725" s="20" t="str">
        <f t="shared" si="409"/>
        <v>November</v>
      </c>
      <c r="N8725" s="21">
        <v>44888</v>
      </c>
      <c r="O8725" s="15" t="b">
        <v>0</v>
      </c>
    </row>
    <row r="8726" spans="1:15" x14ac:dyDescent="0.3">
      <c r="A8726" s="8" t="s">
        <v>924</v>
      </c>
      <c r="B8726" s="8" t="s">
        <v>88</v>
      </c>
      <c r="C8726" s="8" t="s">
        <v>18</v>
      </c>
      <c r="D8726" s="8" t="s">
        <v>390</v>
      </c>
      <c r="E8726" s="9">
        <f>retail_store_sales!$H8726/retail_store_sales!$F8726</f>
        <v>6.5</v>
      </c>
      <c r="F8726" s="10">
        <v>8</v>
      </c>
      <c r="G8726" s="11">
        <f t="shared" si="408"/>
        <v>6.5</v>
      </c>
      <c r="H8726" s="12">
        <v>52</v>
      </c>
      <c r="I8726" s="8" t="s">
        <v>24</v>
      </c>
      <c r="J8726" s="8" t="s">
        <v>37</v>
      </c>
      <c r="K8726" s="13" t="str">
        <f t="shared" si="410"/>
        <v>Monday</v>
      </c>
      <c r="L8726" s="13">
        <f>YEAR(retail_store_sales!$N8726)</f>
        <v>2024</v>
      </c>
      <c r="M8726" s="13" t="str">
        <f t="shared" si="409"/>
        <v>July</v>
      </c>
      <c r="N8726" s="14">
        <v>45481</v>
      </c>
      <c r="O8726" s="8" t="b">
        <v>0</v>
      </c>
    </row>
    <row r="8727" spans="1:15" x14ac:dyDescent="0.3">
      <c r="A8727" s="15" t="s">
        <v>7784</v>
      </c>
      <c r="B8727" s="15" t="s">
        <v>167</v>
      </c>
      <c r="C8727" s="15" t="s">
        <v>40</v>
      </c>
      <c r="D8727" s="15" t="s">
        <v>86</v>
      </c>
      <c r="E8727" s="16">
        <f>retail_store_sales!$H8727/retail_store_sales!$F8727</f>
        <v>41</v>
      </c>
      <c r="F8727" s="17">
        <v>1</v>
      </c>
      <c r="G8727" s="18">
        <f t="shared" si="408"/>
        <v>41</v>
      </c>
      <c r="H8727" s="19">
        <v>41</v>
      </c>
      <c r="I8727" s="15" t="s">
        <v>24</v>
      </c>
      <c r="J8727" s="15" t="s">
        <v>15</v>
      </c>
      <c r="K8727" s="13" t="str">
        <f t="shared" si="410"/>
        <v>Tuesday</v>
      </c>
      <c r="L8727" s="20">
        <f>YEAR(retail_store_sales!$N8727)</f>
        <v>2022</v>
      </c>
      <c r="M8727" s="20" t="str">
        <f t="shared" si="409"/>
        <v>April</v>
      </c>
      <c r="N8727" s="21">
        <v>44663</v>
      </c>
      <c r="O8727" s="15" t="s">
        <v>12824</v>
      </c>
    </row>
    <row r="8728" spans="1:15" x14ac:dyDescent="0.3">
      <c r="A8728" s="8" t="s">
        <v>8399</v>
      </c>
      <c r="B8728" s="8" t="s">
        <v>88</v>
      </c>
      <c r="C8728" s="8" t="s">
        <v>12</v>
      </c>
      <c r="D8728" s="8" t="s">
        <v>165</v>
      </c>
      <c r="E8728" s="9">
        <f>retail_store_sales!$H8728/retail_store_sales!$F8728</f>
        <v>21.5</v>
      </c>
      <c r="F8728" s="10">
        <v>3</v>
      </c>
      <c r="G8728" s="11">
        <f t="shared" si="408"/>
        <v>21.5</v>
      </c>
      <c r="H8728" s="12">
        <v>64.5</v>
      </c>
      <c r="I8728" s="8" t="s">
        <v>47</v>
      </c>
      <c r="J8728" s="8" t="s">
        <v>37</v>
      </c>
      <c r="K8728" s="13" t="str">
        <f t="shared" si="410"/>
        <v>Thursday</v>
      </c>
      <c r="L8728" s="13">
        <f>YEAR(retail_store_sales!$N8728)</f>
        <v>2023</v>
      </c>
      <c r="M8728" s="13" t="str">
        <f t="shared" si="409"/>
        <v>September</v>
      </c>
      <c r="N8728" s="14">
        <v>45183</v>
      </c>
      <c r="O8728" s="8" t="s">
        <v>12824</v>
      </c>
    </row>
    <row r="8729" spans="1:15" x14ac:dyDescent="0.3">
      <c r="A8729" s="15" t="s">
        <v>2727</v>
      </c>
      <c r="B8729" s="15" t="s">
        <v>64</v>
      </c>
      <c r="C8729" s="15" t="s">
        <v>27</v>
      </c>
      <c r="D8729" s="15" t="s">
        <v>569</v>
      </c>
      <c r="E8729" s="16">
        <f>retail_store_sales!$H8729/retail_store_sales!$F8729</f>
        <v>29</v>
      </c>
      <c r="F8729" s="17">
        <v>7</v>
      </c>
      <c r="G8729" s="18">
        <f t="shared" si="408"/>
        <v>29</v>
      </c>
      <c r="H8729" s="19">
        <v>203</v>
      </c>
      <c r="I8729" s="15" t="s">
        <v>24</v>
      </c>
      <c r="J8729" s="15" t="s">
        <v>15</v>
      </c>
      <c r="K8729" s="13" t="str">
        <f t="shared" si="410"/>
        <v>Friday</v>
      </c>
      <c r="L8729" s="20">
        <f>YEAR(retail_store_sales!$N8729)</f>
        <v>2024</v>
      </c>
      <c r="M8729" s="20" t="str">
        <f t="shared" si="409"/>
        <v>November</v>
      </c>
      <c r="N8729" s="21">
        <v>45611</v>
      </c>
      <c r="O8729" s="15" t="b">
        <v>1</v>
      </c>
    </row>
    <row r="8730" spans="1:15" x14ac:dyDescent="0.3">
      <c r="A8730" s="8" t="s">
        <v>1459</v>
      </c>
      <c r="B8730" s="8" t="s">
        <v>42</v>
      </c>
      <c r="C8730" s="8" t="s">
        <v>12</v>
      </c>
      <c r="D8730" s="8" t="s">
        <v>91</v>
      </c>
      <c r="E8730" s="9">
        <f>retail_store_sales!$H8730/retail_store_sales!$F8730</f>
        <v>36.5</v>
      </c>
      <c r="F8730" s="10">
        <v>9</v>
      </c>
      <c r="G8730" s="11">
        <f t="shared" si="408"/>
        <v>36.5</v>
      </c>
      <c r="H8730" s="12">
        <v>328.5</v>
      </c>
      <c r="I8730" s="8" t="s">
        <v>47</v>
      </c>
      <c r="J8730" s="8" t="s">
        <v>37</v>
      </c>
      <c r="K8730" s="13" t="str">
        <f t="shared" si="410"/>
        <v>Sunday</v>
      </c>
      <c r="L8730" s="13">
        <f>YEAR(retail_store_sales!$N8730)</f>
        <v>2023</v>
      </c>
      <c r="M8730" s="13" t="str">
        <f t="shared" si="409"/>
        <v>January</v>
      </c>
      <c r="N8730" s="14">
        <v>44941</v>
      </c>
      <c r="O8730" s="8" t="b">
        <v>0</v>
      </c>
    </row>
    <row r="8731" spans="1:15" x14ac:dyDescent="0.3">
      <c r="A8731" s="15" t="s">
        <v>2803</v>
      </c>
      <c r="B8731" s="15" t="s">
        <v>79</v>
      </c>
      <c r="C8731" s="15" t="s">
        <v>40</v>
      </c>
      <c r="D8731" s="15" t="s">
        <v>673</v>
      </c>
      <c r="E8731" s="16">
        <f>retail_store_sales!$H8731/retail_store_sales!$F8731</f>
        <v>12.5</v>
      </c>
      <c r="F8731" s="17">
        <v>3</v>
      </c>
      <c r="G8731" s="18">
        <f t="shared" si="408"/>
        <v>12.5</v>
      </c>
      <c r="H8731" s="19">
        <v>37.5</v>
      </c>
      <c r="I8731" s="15" t="s">
        <v>14</v>
      </c>
      <c r="J8731" s="15" t="s">
        <v>37</v>
      </c>
      <c r="K8731" s="13" t="str">
        <f t="shared" si="410"/>
        <v>Monday</v>
      </c>
      <c r="L8731" s="20">
        <f>YEAR(retail_store_sales!$N8731)</f>
        <v>2023</v>
      </c>
      <c r="M8731" s="20" t="str">
        <f t="shared" si="409"/>
        <v>October</v>
      </c>
      <c r="N8731" s="21">
        <v>45208</v>
      </c>
      <c r="O8731" s="15" t="s">
        <v>12824</v>
      </c>
    </row>
    <row r="8732" spans="1:15" x14ac:dyDescent="0.3">
      <c r="A8732" s="8" t="s">
        <v>7040</v>
      </c>
      <c r="B8732" s="8" t="s">
        <v>62</v>
      </c>
      <c r="C8732" s="8" t="s">
        <v>65</v>
      </c>
      <c r="D8732" s="8" t="s">
        <v>760</v>
      </c>
      <c r="E8732" s="9">
        <f>retail_store_sales!$H8732/retail_store_sales!$F8732</f>
        <v>6.5</v>
      </c>
      <c r="F8732" s="10">
        <v>9</v>
      </c>
      <c r="G8732" s="11">
        <f t="shared" si="408"/>
        <v>6.5</v>
      </c>
      <c r="H8732" s="12">
        <v>58.5</v>
      </c>
      <c r="I8732" s="8" t="s">
        <v>24</v>
      </c>
      <c r="J8732" s="8" t="s">
        <v>37</v>
      </c>
      <c r="K8732" s="13" t="str">
        <f t="shared" si="410"/>
        <v>Friday</v>
      </c>
      <c r="L8732" s="13">
        <f>YEAR(retail_store_sales!$N8732)</f>
        <v>2023</v>
      </c>
      <c r="M8732" s="13" t="str">
        <f t="shared" si="409"/>
        <v>December</v>
      </c>
      <c r="N8732" s="14">
        <v>45282</v>
      </c>
      <c r="O8732" s="8" t="b">
        <v>0</v>
      </c>
    </row>
    <row r="8733" spans="1:15" x14ac:dyDescent="0.3">
      <c r="A8733" s="15" t="s">
        <v>4722</v>
      </c>
      <c r="B8733" s="15" t="s">
        <v>107</v>
      </c>
      <c r="C8733" s="15" t="s">
        <v>31</v>
      </c>
      <c r="D8733" s="15" t="s">
        <v>364</v>
      </c>
      <c r="E8733" s="16">
        <f>retail_store_sales!$H8733/retail_store_sales!$F8733</f>
        <v>41</v>
      </c>
      <c r="F8733" s="17">
        <v>7</v>
      </c>
      <c r="G8733" s="18">
        <f t="shared" si="408"/>
        <v>41</v>
      </c>
      <c r="H8733" s="19">
        <v>287</v>
      </c>
      <c r="I8733" s="15" t="s">
        <v>24</v>
      </c>
      <c r="J8733" s="15" t="s">
        <v>37</v>
      </c>
      <c r="K8733" s="13" t="str">
        <f t="shared" si="410"/>
        <v>Thursday</v>
      </c>
      <c r="L8733" s="20">
        <f>YEAR(retail_store_sales!$N8733)</f>
        <v>2023</v>
      </c>
      <c r="M8733" s="20" t="str">
        <f t="shared" si="409"/>
        <v>June</v>
      </c>
      <c r="N8733" s="21">
        <v>45078</v>
      </c>
      <c r="O8733" s="15" t="s">
        <v>12824</v>
      </c>
    </row>
    <row r="8734" spans="1:15" x14ac:dyDescent="0.3">
      <c r="A8734" s="8" t="s">
        <v>4463</v>
      </c>
      <c r="B8734" s="8" t="s">
        <v>11</v>
      </c>
      <c r="C8734" s="8" t="s">
        <v>129</v>
      </c>
      <c r="D8734" s="8" t="s">
        <v>157</v>
      </c>
      <c r="E8734" s="9">
        <f>retail_store_sales!$H8734/retail_store_sales!$F8734</f>
        <v>36.5</v>
      </c>
      <c r="F8734" s="10">
        <v>1</v>
      </c>
      <c r="G8734" s="11">
        <f t="shared" si="408"/>
        <v>36.5</v>
      </c>
      <c r="H8734" s="12">
        <v>36.5</v>
      </c>
      <c r="I8734" s="8" t="s">
        <v>47</v>
      </c>
      <c r="J8734" s="8" t="s">
        <v>37</v>
      </c>
      <c r="K8734" s="13" t="str">
        <f t="shared" si="410"/>
        <v>Wednesday</v>
      </c>
      <c r="L8734" s="13">
        <f>YEAR(retail_store_sales!$N8734)</f>
        <v>2022</v>
      </c>
      <c r="M8734" s="13" t="str">
        <f t="shared" si="409"/>
        <v>April</v>
      </c>
      <c r="N8734" s="14">
        <v>44678</v>
      </c>
      <c r="O8734" s="8" t="s">
        <v>12824</v>
      </c>
    </row>
    <row r="8735" spans="1:15" x14ac:dyDescent="0.3">
      <c r="A8735" s="15" t="s">
        <v>6336</v>
      </c>
      <c r="B8735" s="15" t="s">
        <v>17</v>
      </c>
      <c r="C8735" s="15" t="s">
        <v>18</v>
      </c>
      <c r="D8735" s="15" t="s">
        <v>19</v>
      </c>
      <c r="E8735" s="16">
        <f>retail_store_sales!$H8735/retail_store_sales!$F8735</f>
        <v>29</v>
      </c>
      <c r="F8735" s="17">
        <v>10</v>
      </c>
      <c r="G8735" s="18">
        <f t="shared" si="408"/>
        <v>29</v>
      </c>
      <c r="H8735" s="19">
        <v>290</v>
      </c>
      <c r="I8735" s="15" t="s">
        <v>14</v>
      </c>
      <c r="J8735" s="15" t="s">
        <v>37</v>
      </c>
      <c r="K8735" s="13" t="str">
        <f t="shared" si="410"/>
        <v>Friday</v>
      </c>
      <c r="L8735" s="20">
        <f>YEAR(retail_store_sales!$N8735)</f>
        <v>2022</v>
      </c>
      <c r="M8735" s="20" t="str">
        <f t="shared" si="409"/>
        <v>April</v>
      </c>
      <c r="N8735" s="21">
        <v>44659</v>
      </c>
      <c r="O8735" s="15" t="s">
        <v>12824</v>
      </c>
    </row>
    <row r="8736" spans="1:15" x14ac:dyDescent="0.3">
      <c r="A8736" s="8" t="s">
        <v>5776</v>
      </c>
      <c r="B8736" s="8" t="s">
        <v>122</v>
      </c>
      <c r="C8736" s="8" t="s">
        <v>22</v>
      </c>
      <c r="D8736" s="8" t="s">
        <v>134</v>
      </c>
      <c r="E8736" s="9">
        <f>retail_store_sales!$H8736/retail_store_sales!$F8736</f>
        <v>27.5</v>
      </c>
      <c r="F8736" s="10">
        <v>3</v>
      </c>
      <c r="G8736" s="11">
        <f t="shared" si="408"/>
        <v>27.5</v>
      </c>
      <c r="H8736" s="12">
        <v>82.5</v>
      </c>
      <c r="I8736" s="8" t="s">
        <v>47</v>
      </c>
      <c r="J8736" s="8" t="s">
        <v>37</v>
      </c>
      <c r="K8736" s="13" t="str">
        <f t="shared" si="410"/>
        <v>Saturday</v>
      </c>
      <c r="L8736" s="13">
        <f>YEAR(retail_store_sales!$N8736)</f>
        <v>2024</v>
      </c>
      <c r="M8736" s="13" t="str">
        <f t="shared" si="409"/>
        <v>July</v>
      </c>
      <c r="N8736" s="14">
        <v>45500</v>
      </c>
      <c r="O8736" s="8" t="b">
        <v>0</v>
      </c>
    </row>
    <row r="8737" spans="1:15" x14ac:dyDescent="0.3">
      <c r="A8737" s="15" t="s">
        <v>9340</v>
      </c>
      <c r="B8737" s="15" t="s">
        <v>122</v>
      </c>
      <c r="C8737" s="15" t="s">
        <v>31</v>
      </c>
      <c r="D8737" s="15" t="s">
        <v>32</v>
      </c>
      <c r="E8737" s="16">
        <f>retail_store_sales!$H8737/retail_store_sales!$F8737</f>
        <v>12.5</v>
      </c>
      <c r="F8737" s="17">
        <v>6</v>
      </c>
      <c r="G8737" s="18">
        <f t="shared" si="408"/>
        <v>12.5</v>
      </c>
      <c r="H8737" s="19">
        <v>75</v>
      </c>
      <c r="I8737" s="15" t="s">
        <v>24</v>
      </c>
      <c r="J8737" s="15" t="s">
        <v>37</v>
      </c>
      <c r="K8737" s="13" t="str">
        <f t="shared" si="410"/>
        <v>Tuesday</v>
      </c>
      <c r="L8737" s="20">
        <f>YEAR(retail_store_sales!$N8737)</f>
        <v>2024</v>
      </c>
      <c r="M8737" s="20" t="str">
        <f t="shared" si="409"/>
        <v>May</v>
      </c>
      <c r="N8737" s="21">
        <v>45426</v>
      </c>
      <c r="O8737" s="15" t="s">
        <v>12824</v>
      </c>
    </row>
    <row r="8738" spans="1:15" x14ac:dyDescent="0.3">
      <c r="A8738" s="8" t="s">
        <v>8026</v>
      </c>
      <c r="B8738" s="8" t="s">
        <v>122</v>
      </c>
      <c r="C8738" s="8" t="s">
        <v>40</v>
      </c>
      <c r="D8738" s="8" t="s">
        <v>189</v>
      </c>
      <c r="E8738" s="9">
        <f>retail_store_sales!$H8738/retail_store_sales!$F8738</f>
        <v>20</v>
      </c>
      <c r="F8738" s="10">
        <v>7</v>
      </c>
      <c r="G8738" s="11">
        <f t="shared" si="408"/>
        <v>20</v>
      </c>
      <c r="H8738" s="12">
        <v>140</v>
      </c>
      <c r="I8738" s="8" t="s">
        <v>24</v>
      </c>
      <c r="J8738" s="8" t="s">
        <v>15</v>
      </c>
      <c r="K8738" s="13" t="str">
        <f t="shared" si="410"/>
        <v>Thursday</v>
      </c>
      <c r="L8738" s="13">
        <f>YEAR(retail_store_sales!$N8738)</f>
        <v>2024</v>
      </c>
      <c r="M8738" s="13" t="str">
        <f t="shared" si="409"/>
        <v>June</v>
      </c>
      <c r="N8738" s="14">
        <v>45470</v>
      </c>
      <c r="O8738" s="8" t="b">
        <v>0</v>
      </c>
    </row>
    <row r="8739" spans="1:15" x14ac:dyDescent="0.3">
      <c r="A8739" s="15" t="s">
        <v>8678</v>
      </c>
      <c r="B8739" s="15" t="s">
        <v>39</v>
      </c>
      <c r="C8739" s="15" t="s">
        <v>12</v>
      </c>
      <c r="D8739" s="15" t="s">
        <v>165</v>
      </c>
      <c r="E8739" s="16">
        <f>retail_store_sales!$H8739/retail_store_sales!$F8739</f>
        <v>21.5</v>
      </c>
      <c r="F8739" s="17">
        <v>5</v>
      </c>
      <c r="G8739" s="18">
        <f t="shared" si="408"/>
        <v>21.5</v>
      </c>
      <c r="H8739" s="19">
        <v>107.5</v>
      </c>
      <c r="I8739" s="15" t="s">
        <v>14</v>
      </c>
      <c r="J8739" s="15" t="s">
        <v>37</v>
      </c>
      <c r="K8739" s="13" t="str">
        <f t="shared" si="410"/>
        <v>Wednesday</v>
      </c>
      <c r="L8739" s="20">
        <f>YEAR(retail_store_sales!$N8739)</f>
        <v>2024</v>
      </c>
      <c r="M8739" s="20" t="str">
        <f t="shared" si="409"/>
        <v>April</v>
      </c>
      <c r="N8739" s="21">
        <v>45392</v>
      </c>
      <c r="O8739" s="15" t="s">
        <v>12824</v>
      </c>
    </row>
    <row r="8740" spans="1:15" x14ac:dyDescent="0.3">
      <c r="A8740" s="8" t="s">
        <v>10868</v>
      </c>
      <c r="B8740" s="8" t="s">
        <v>54</v>
      </c>
      <c r="C8740" s="8" t="s">
        <v>129</v>
      </c>
      <c r="D8740" s="8" t="s">
        <v>242</v>
      </c>
      <c r="E8740" s="9">
        <f>retail_store_sales!$H8740/retail_store_sales!$F8740</f>
        <v>15.5</v>
      </c>
      <c r="F8740" s="10">
        <v>9</v>
      </c>
      <c r="G8740" s="11">
        <f t="shared" si="408"/>
        <v>15.5</v>
      </c>
      <c r="H8740" s="12">
        <v>139.5</v>
      </c>
      <c r="I8740" s="8" t="s">
        <v>47</v>
      </c>
      <c r="J8740" s="8" t="s">
        <v>37</v>
      </c>
      <c r="K8740" s="13" t="str">
        <f t="shared" si="410"/>
        <v>Saturday</v>
      </c>
      <c r="L8740" s="13">
        <f>YEAR(retail_store_sales!$N8740)</f>
        <v>2023</v>
      </c>
      <c r="M8740" s="13" t="str">
        <f t="shared" si="409"/>
        <v>October</v>
      </c>
      <c r="N8740" s="14">
        <v>45220</v>
      </c>
      <c r="O8740" s="8" t="b">
        <v>1</v>
      </c>
    </row>
    <row r="8741" spans="1:15" x14ac:dyDescent="0.3">
      <c r="A8741" s="15" t="s">
        <v>11164</v>
      </c>
      <c r="B8741" s="15" t="s">
        <v>107</v>
      </c>
      <c r="C8741" s="15" t="s">
        <v>12</v>
      </c>
      <c r="D8741" s="15" t="s">
        <v>132</v>
      </c>
      <c r="E8741" s="16">
        <f>retail_store_sales!$H8741/retail_store_sales!$F8741</f>
        <v>20</v>
      </c>
      <c r="F8741" s="17">
        <v>9</v>
      </c>
      <c r="G8741" s="18">
        <f t="shared" si="408"/>
        <v>20</v>
      </c>
      <c r="H8741" s="19">
        <v>180</v>
      </c>
      <c r="I8741" s="15" t="s">
        <v>14</v>
      </c>
      <c r="J8741" s="15" t="s">
        <v>37</v>
      </c>
      <c r="K8741" s="13" t="str">
        <f t="shared" si="410"/>
        <v>Wednesday</v>
      </c>
      <c r="L8741" s="20">
        <f>YEAR(retail_store_sales!$N8741)</f>
        <v>2023</v>
      </c>
      <c r="M8741" s="20" t="str">
        <f t="shared" si="409"/>
        <v>January</v>
      </c>
      <c r="N8741" s="21">
        <v>44951</v>
      </c>
      <c r="O8741" s="15" t="b">
        <v>0</v>
      </c>
    </row>
    <row r="8742" spans="1:15" x14ac:dyDescent="0.3">
      <c r="A8742" s="8" t="s">
        <v>12048</v>
      </c>
      <c r="B8742" s="8" t="s">
        <v>115</v>
      </c>
      <c r="C8742" s="8" t="s">
        <v>18</v>
      </c>
      <c r="D8742" s="8" t="s">
        <v>151</v>
      </c>
      <c r="E8742" s="9">
        <f>retail_store_sales!$H8742/retail_store_sales!$F8742</f>
        <v>12.5</v>
      </c>
      <c r="F8742" s="10">
        <v>3</v>
      </c>
      <c r="G8742" s="11">
        <f t="shared" si="408"/>
        <v>12.5</v>
      </c>
      <c r="H8742" s="12">
        <v>37.5</v>
      </c>
      <c r="I8742" s="8" t="s">
        <v>24</v>
      </c>
      <c r="J8742" s="8" t="s">
        <v>37</v>
      </c>
      <c r="K8742" s="13" t="str">
        <f t="shared" si="410"/>
        <v>Monday</v>
      </c>
      <c r="L8742" s="13">
        <f>YEAR(retail_store_sales!$N8742)</f>
        <v>2022</v>
      </c>
      <c r="M8742" s="13" t="str">
        <f t="shared" si="409"/>
        <v>October</v>
      </c>
      <c r="N8742" s="14">
        <v>44837</v>
      </c>
      <c r="O8742" s="8" t="s">
        <v>12824</v>
      </c>
    </row>
    <row r="8743" spans="1:15" x14ac:dyDescent="0.3">
      <c r="A8743" s="15" t="s">
        <v>11418</v>
      </c>
      <c r="B8743" s="15" t="s">
        <v>54</v>
      </c>
      <c r="C8743" s="15" t="s">
        <v>129</v>
      </c>
      <c r="D8743" s="15" t="s">
        <v>360</v>
      </c>
      <c r="E8743" s="16">
        <f>retail_store_sales!$H8743/retail_store_sales!$F8743</f>
        <v>32</v>
      </c>
      <c r="F8743" s="17">
        <v>5</v>
      </c>
      <c r="G8743" s="18">
        <f t="shared" si="408"/>
        <v>32</v>
      </c>
      <c r="H8743" s="19">
        <v>160</v>
      </c>
      <c r="I8743" s="15" t="s">
        <v>14</v>
      </c>
      <c r="J8743" s="15" t="s">
        <v>37</v>
      </c>
      <c r="K8743" s="13" t="str">
        <f t="shared" si="410"/>
        <v>Wednesday</v>
      </c>
      <c r="L8743" s="20">
        <f>YEAR(retail_store_sales!$N8743)</f>
        <v>2024</v>
      </c>
      <c r="M8743" s="20" t="str">
        <f t="shared" si="409"/>
        <v>August</v>
      </c>
      <c r="N8743" s="21">
        <v>45518</v>
      </c>
      <c r="O8743" s="15" t="b">
        <v>0</v>
      </c>
    </row>
    <row r="8744" spans="1:15" x14ac:dyDescent="0.3">
      <c r="A8744" s="8" t="s">
        <v>11085</v>
      </c>
      <c r="B8744" s="8" t="s">
        <v>76</v>
      </c>
      <c r="C8744" s="8" t="s">
        <v>65</v>
      </c>
      <c r="D8744" s="8" t="s">
        <v>954</v>
      </c>
      <c r="E8744" s="9">
        <f>retail_store_sales!$H8744/retail_store_sales!$F8744</f>
        <v>30.5</v>
      </c>
      <c r="F8744" s="10">
        <v>2</v>
      </c>
      <c r="G8744" s="11">
        <f t="shared" si="408"/>
        <v>30.5</v>
      </c>
      <c r="H8744" s="12">
        <v>61</v>
      </c>
      <c r="I8744" s="8" t="s">
        <v>24</v>
      </c>
      <c r="J8744" s="8" t="s">
        <v>15</v>
      </c>
      <c r="K8744" s="13" t="str">
        <f t="shared" si="410"/>
        <v>Friday</v>
      </c>
      <c r="L8744" s="13">
        <f>YEAR(retail_store_sales!$N8744)</f>
        <v>2022</v>
      </c>
      <c r="M8744" s="13" t="str">
        <f t="shared" si="409"/>
        <v>September</v>
      </c>
      <c r="N8744" s="14">
        <v>44834</v>
      </c>
      <c r="O8744" s="8" t="s">
        <v>12824</v>
      </c>
    </row>
    <row r="8745" spans="1:15" x14ac:dyDescent="0.3">
      <c r="A8745" s="15" t="s">
        <v>8234</v>
      </c>
      <c r="B8745" s="15" t="s">
        <v>62</v>
      </c>
      <c r="C8745" s="15" t="s">
        <v>40</v>
      </c>
      <c r="D8745" s="15" t="s">
        <v>232</v>
      </c>
      <c r="E8745" s="16">
        <f>retail_store_sales!$H8745/retail_store_sales!$F8745</f>
        <v>11</v>
      </c>
      <c r="F8745" s="17">
        <v>7</v>
      </c>
      <c r="G8745" s="18">
        <f t="shared" si="408"/>
        <v>11</v>
      </c>
      <c r="H8745" s="19">
        <v>77</v>
      </c>
      <c r="I8745" s="15" t="s">
        <v>47</v>
      </c>
      <c r="J8745" s="15" t="s">
        <v>37</v>
      </c>
      <c r="K8745" s="13" t="str">
        <f t="shared" si="410"/>
        <v>Friday</v>
      </c>
      <c r="L8745" s="20">
        <f>YEAR(retail_store_sales!$N8745)</f>
        <v>2022</v>
      </c>
      <c r="M8745" s="20" t="str">
        <f t="shared" si="409"/>
        <v>November</v>
      </c>
      <c r="N8745" s="21">
        <v>44890</v>
      </c>
      <c r="O8745" s="15" t="s">
        <v>12824</v>
      </c>
    </row>
    <row r="8746" spans="1:15" x14ac:dyDescent="0.3">
      <c r="A8746" s="8" t="s">
        <v>4940</v>
      </c>
      <c r="B8746" s="8" t="s">
        <v>83</v>
      </c>
      <c r="C8746" s="8" t="s">
        <v>22</v>
      </c>
      <c r="D8746" s="8" t="s">
        <v>46</v>
      </c>
      <c r="E8746" s="9">
        <f>retail_store_sales!$H8746/retail_store_sales!$F8746</f>
        <v>36.5</v>
      </c>
      <c r="F8746" s="10">
        <v>9</v>
      </c>
      <c r="G8746" s="11">
        <f t="shared" si="408"/>
        <v>36.5</v>
      </c>
      <c r="H8746" s="12">
        <v>328.5</v>
      </c>
      <c r="I8746" s="8" t="s">
        <v>24</v>
      </c>
      <c r="J8746" s="8" t="s">
        <v>37</v>
      </c>
      <c r="K8746" s="13" t="str">
        <f t="shared" si="410"/>
        <v>Wednesday</v>
      </c>
      <c r="L8746" s="13">
        <f>YEAR(retail_store_sales!$N8746)</f>
        <v>2023</v>
      </c>
      <c r="M8746" s="13" t="str">
        <f t="shared" si="409"/>
        <v>May</v>
      </c>
      <c r="N8746" s="14">
        <v>45056</v>
      </c>
      <c r="O8746" s="8" t="b">
        <v>1</v>
      </c>
    </row>
    <row r="8747" spans="1:15" x14ac:dyDescent="0.3">
      <c r="A8747" s="15" t="s">
        <v>11705</v>
      </c>
      <c r="B8747" s="15" t="s">
        <v>115</v>
      </c>
      <c r="C8747" s="15" t="s">
        <v>129</v>
      </c>
      <c r="D8747" s="15" t="s">
        <v>228</v>
      </c>
      <c r="E8747" s="16">
        <f>retail_store_sales!$H8747/retail_store_sales!$F8747</f>
        <v>18.5</v>
      </c>
      <c r="F8747" s="17">
        <v>1</v>
      </c>
      <c r="G8747" s="18">
        <f t="shared" si="408"/>
        <v>18.5</v>
      </c>
      <c r="H8747" s="19">
        <v>18.5</v>
      </c>
      <c r="I8747" s="15" t="s">
        <v>47</v>
      </c>
      <c r="J8747" s="15" t="s">
        <v>37</v>
      </c>
      <c r="K8747" s="13" t="str">
        <f t="shared" si="410"/>
        <v>Tuesday</v>
      </c>
      <c r="L8747" s="20">
        <f>YEAR(retail_store_sales!$N8747)</f>
        <v>2022</v>
      </c>
      <c r="M8747" s="20" t="str">
        <f t="shared" si="409"/>
        <v>February</v>
      </c>
      <c r="N8747" s="21">
        <v>44600</v>
      </c>
      <c r="O8747" s="15" t="b">
        <v>1</v>
      </c>
    </row>
    <row r="8748" spans="1:15" x14ac:dyDescent="0.3">
      <c r="A8748" s="8" t="s">
        <v>2659</v>
      </c>
      <c r="B8748" s="8" t="s">
        <v>107</v>
      </c>
      <c r="C8748" s="8" t="s">
        <v>12</v>
      </c>
      <c r="D8748" s="8" t="s">
        <v>163</v>
      </c>
      <c r="E8748" s="9">
        <f>retail_store_sales!$H8748/retail_store_sales!$F8748</f>
        <v>24.5</v>
      </c>
      <c r="F8748" s="10">
        <v>1</v>
      </c>
      <c r="G8748" s="11">
        <f t="shared" si="408"/>
        <v>24.5</v>
      </c>
      <c r="H8748" s="12">
        <v>24.5</v>
      </c>
      <c r="I8748" s="8" t="s">
        <v>24</v>
      </c>
      <c r="J8748" s="8" t="s">
        <v>37</v>
      </c>
      <c r="K8748" s="13" t="str">
        <f t="shared" si="410"/>
        <v>Sunday</v>
      </c>
      <c r="L8748" s="13">
        <f>YEAR(retail_store_sales!$N8748)</f>
        <v>2023</v>
      </c>
      <c r="M8748" s="13" t="str">
        <f t="shared" si="409"/>
        <v>March</v>
      </c>
      <c r="N8748" s="14">
        <v>44990</v>
      </c>
      <c r="O8748" s="8" t="b">
        <v>0</v>
      </c>
    </row>
    <row r="8749" spans="1:15" x14ac:dyDescent="0.3">
      <c r="A8749" s="15" t="s">
        <v>3795</v>
      </c>
      <c r="B8749" s="15" t="s">
        <v>76</v>
      </c>
      <c r="C8749" s="15" t="s">
        <v>31</v>
      </c>
      <c r="D8749" s="15" t="s">
        <v>1317</v>
      </c>
      <c r="E8749" s="16">
        <f>retail_store_sales!$H8749/retail_store_sales!$F8749</f>
        <v>35</v>
      </c>
      <c r="F8749" s="17">
        <v>8</v>
      </c>
      <c r="G8749" s="18">
        <f t="shared" si="408"/>
        <v>35</v>
      </c>
      <c r="H8749" s="19">
        <v>280</v>
      </c>
      <c r="I8749" s="15" t="s">
        <v>47</v>
      </c>
      <c r="J8749" s="15" t="s">
        <v>15</v>
      </c>
      <c r="K8749" s="13" t="str">
        <f t="shared" si="410"/>
        <v>Wednesday</v>
      </c>
      <c r="L8749" s="20">
        <f>YEAR(retail_store_sales!$N8749)</f>
        <v>2023</v>
      </c>
      <c r="M8749" s="20" t="str">
        <f t="shared" si="409"/>
        <v>March</v>
      </c>
      <c r="N8749" s="21">
        <v>44993</v>
      </c>
      <c r="O8749" s="15" t="b">
        <v>1</v>
      </c>
    </row>
    <row r="8750" spans="1:15" x14ac:dyDescent="0.3">
      <c r="A8750" s="8" t="s">
        <v>6804</v>
      </c>
      <c r="B8750" s="8" t="s">
        <v>115</v>
      </c>
      <c r="C8750" s="8" t="s">
        <v>40</v>
      </c>
      <c r="D8750" s="8" t="s">
        <v>593</v>
      </c>
      <c r="E8750" s="9">
        <f>retail_store_sales!$H8750/retail_store_sales!$F8750</f>
        <v>33.5</v>
      </c>
      <c r="F8750" s="10">
        <v>10</v>
      </c>
      <c r="G8750" s="11">
        <f t="shared" si="408"/>
        <v>33.5</v>
      </c>
      <c r="H8750" s="12">
        <v>335</v>
      </c>
      <c r="I8750" s="8" t="s">
        <v>47</v>
      </c>
      <c r="J8750" s="8" t="s">
        <v>15</v>
      </c>
      <c r="K8750" s="13" t="str">
        <f t="shared" si="410"/>
        <v>Tuesday</v>
      </c>
      <c r="L8750" s="13">
        <f>YEAR(retail_store_sales!$N8750)</f>
        <v>2024</v>
      </c>
      <c r="M8750" s="13" t="str">
        <f t="shared" si="409"/>
        <v>April</v>
      </c>
      <c r="N8750" s="14">
        <v>45391</v>
      </c>
      <c r="O8750" s="8" t="b">
        <v>0</v>
      </c>
    </row>
    <row r="8751" spans="1:15" x14ac:dyDescent="0.3">
      <c r="A8751" s="15" t="s">
        <v>2324</v>
      </c>
      <c r="B8751" s="15" t="s">
        <v>21</v>
      </c>
      <c r="C8751" s="15" t="s">
        <v>18</v>
      </c>
      <c r="D8751" s="15" t="s">
        <v>270</v>
      </c>
      <c r="E8751" s="16">
        <f>retail_store_sales!$H8751/retail_store_sales!$F8751</f>
        <v>5</v>
      </c>
      <c r="F8751" s="17">
        <v>6</v>
      </c>
      <c r="G8751" s="18">
        <f t="shared" si="408"/>
        <v>5</v>
      </c>
      <c r="H8751" s="19">
        <v>30</v>
      </c>
      <c r="I8751" s="15" t="s">
        <v>47</v>
      </c>
      <c r="J8751" s="15" t="s">
        <v>37</v>
      </c>
      <c r="K8751" s="13" t="str">
        <f t="shared" si="410"/>
        <v>Tuesday</v>
      </c>
      <c r="L8751" s="20">
        <f>YEAR(retail_store_sales!$N8751)</f>
        <v>2023</v>
      </c>
      <c r="M8751" s="20" t="str">
        <f t="shared" si="409"/>
        <v>May</v>
      </c>
      <c r="N8751" s="21">
        <v>45076</v>
      </c>
      <c r="O8751" s="15" t="b">
        <v>0</v>
      </c>
    </row>
    <row r="8752" spans="1:15" x14ac:dyDescent="0.3">
      <c r="A8752" s="8" t="s">
        <v>3463</v>
      </c>
      <c r="B8752" s="8" t="s">
        <v>167</v>
      </c>
      <c r="C8752" s="8" t="s">
        <v>22</v>
      </c>
      <c r="D8752" s="8" t="s">
        <v>469</v>
      </c>
      <c r="E8752" s="9">
        <f>retail_store_sales!$H8752/retail_store_sales!$F8752</f>
        <v>29</v>
      </c>
      <c r="F8752" s="10">
        <v>5</v>
      </c>
      <c r="G8752" s="11">
        <f t="shared" si="408"/>
        <v>29</v>
      </c>
      <c r="H8752" s="12">
        <v>145</v>
      </c>
      <c r="I8752" s="8" t="s">
        <v>24</v>
      </c>
      <c r="J8752" s="8" t="s">
        <v>15</v>
      </c>
      <c r="K8752" s="13" t="str">
        <f t="shared" si="410"/>
        <v>Wednesday</v>
      </c>
      <c r="L8752" s="13">
        <f>YEAR(retail_store_sales!$N8752)</f>
        <v>2023</v>
      </c>
      <c r="M8752" s="13" t="str">
        <f t="shared" si="409"/>
        <v>February</v>
      </c>
      <c r="N8752" s="14">
        <v>44965</v>
      </c>
      <c r="O8752" s="8" t="b">
        <v>0</v>
      </c>
    </row>
    <row r="8753" spans="1:15" x14ac:dyDescent="0.3">
      <c r="A8753" s="15" t="s">
        <v>9337</v>
      </c>
      <c r="B8753" s="15" t="s">
        <v>30</v>
      </c>
      <c r="C8753" s="15" t="s">
        <v>18</v>
      </c>
      <c r="D8753" s="15" t="s">
        <v>682</v>
      </c>
      <c r="E8753" s="16">
        <f>retail_store_sales!$H8753/retail_store_sales!$F8753</f>
        <v>24.5</v>
      </c>
      <c r="F8753" s="17">
        <v>9</v>
      </c>
      <c r="G8753" s="18">
        <f t="shared" si="408"/>
        <v>24.5</v>
      </c>
      <c r="H8753" s="19">
        <v>220.5</v>
      </c>
      <c r="I8753" s="15" t="s">
        <v>24</v>
      </c>
      <c r="J8753" s="15" t="s">
        <v>37</v>
      </c>
      <c r="K8753" s="13" t="str">
        <f t="shared" si="410"/>
        <v>Saturday</v>
      </c>
      <c r="L8753" s="20">
        <f>YEAR(retail_store_sales!$N8753)</f>
        <v>2024</v>
      </c>
      <c r="M8753" s="20" t="str">
        <f t="shared" si="409"/>
        <v>November</v>
      </c>
      <c r="N8753" s="21">
        <v>45626</v>
      </c>
      <c r="O8753" s="15" t="s">
        <v>12824</v>
      </c>
    </row>
    <row r="8754" spans="1:15" x14ac:dyDescent="0.3">
      <c r="A8754" s="8" t="s">
        <v>11251</v>
      </c>
      <c r="B8754" s="8" t="s">
        <v>64</v>
      </c>
      <c r="C8754" s="8" t="s">
        <v>27</v>
      </c>
      <c r="D8754" s="8" t="s">
        <v>173</v>
      </c>
      <c r="E8754" s="9">
        <f>retail_store_sales!$H8754/retail_store_sales!$F8754</f>
        <v>9.5</v>
      </c>
      <c r="F8754" s="10">
        <v>7</v>
      </c>
      <c r="G8754" s="11">
        <f t="shared" si="408"/>
        <v>9.5</v>
      </c>
      <c r="H8754" s="12">
        <v>66.5</v>
      </c>
      <c r="I8754" s="8" t="s">
        <v>24</v>
      </c>
      <c r="J8754" s="8" t="s">
        <v>15</v>
      </c>
      <c r="K8754" s="13" t="str">
        <f t="shared" si="410"/>
        <v>Tuesday</v>
      </c>
      <c r="L8754" s="13">
        <f>YEAR(retail_store_sales!$N8754)</f>
        <v>2024</v>
      </c>
      <c r="M8754" s="13" t="str">
        <f t="shared" si="409"/>
        <v>June</v>
      </c>
      <c r="N8754" s="14">
        <v>45454</v>
      </c>
      <c r="O8754" s="8" t="b">
        <v>0</v>
      </c>
    </row>
    <row r="8755" spans="1:15" x14ac:dyDescent="0.3">
      <c r="A8755" s="15" t="s">
        <v>3823</v>
      </c>
      <c r="B8755" s="15" t="s">
        <v>62</v>
      </c>
      <c r="C8755" s="15" t="s">
        <v>31</v>
      </c>
      <c r="D8755" s="15" t="s">
        <v>408</v>
      </c>
      <c r="E8755" s="16">
        <f>retail_store_sales!$H8755/retail_store_sales!$F8755</f>
        <v>11</v>
      </c>
      <c r="F8755" s="17">
        <v>8</v>
      </c>
      <c r="G8755" s="18">
        <f t="shared" si="408"/>
        <v>11</v>
      </c>
      <c r="H8755" s="19">
        <v>88</v>
      </c>
      <c r="I8755" s="15" t="s">
        <v>14</v>
      </c>
      <c r="J8755" s="15" t="s">
        <v>37</v>
      </c>
      <c r="K8755" s="13" t="str">
        <f t="shared" si="410"/>
        <v>Tuesday</v>
      </c>
      <c r="L8755" s="20">
        <f>YEAR(retail_store_sales!$N8755)</f>
        <v>2022</v>
      </c>
      <c r="M8755" s="20" t="str">
        <f t="shared" si="409"/>
        <v>November</v>
      </c>
      <c r="N8755" s="21">
        <v>44880</v>
      </c>
      <c r="O8755" s="15" t="b">
        <v>1</v>
      </c>
    </row>
    <row r="8756" spans="1:15" x14ac:dyDescent="0.3">
      <c r="A8756" s="8" t="s">
        <v>5358</v>
      </c>
      <c r="B8756" s="8" t="s">
        <v>21</v>
      </c>
      <c r="C8756" s="8" t="s">
        <v>18</v>
      </c>
      <c r="D8756" s="8" t="s">
        <v>539</v>
      </c>
      <c r="E8756" s="9">
        <f>retail_store_sales!$H8756/retail_store_sales!$F8756</f>
        <v>23</v>
      </c>
      <c r="F8756" s="10">
        <v>3</v>
      </c>
      <c r="G8756" s="11">
        <f t="shared" si="408"/>
        <v>23</v>
      </c>
      <c r="H8756" s="12">
        <v>69</v>
      </c>
      <c r="I8756" s="8" t="s">
        <v>14</v>
      </c>
      <c r="J8756" s="8" t="s">
        <v>15</v>
      </c>
      <c r="K8756" s="13" t="str">
        <f t="shared" si="410"/>
        <v>Wednesday</v>
      </c>
      <c r="L8756" s="13">
        <f>YEAR(retail_store_sales!$N8756)</f>
        <v>2022</v>
      </c>
      <c r="M8756" s="13" t="str">
        <f t="shared" si="409"/>
        <v>September</v>
      </c>
      <c r="N8756" s="14">
        <v>44818</v>
      </c>
      <c r="O8756" s="8" t="b">
        <v>0</v>
      </c>
    </row>
    <row r="8757" spans="1:15" x14ac:dyDescent="0.3">
      <c r="A8757" s="15" t="s">
        <v>6120</v>
      </c>
      <c r="B8757" s="15" t="s">
        <v>107</v>
      </c>
      <c r="C8757" s="15" t="s">
        <v>40</v>
      </c>
      <c r="D8757" s="15" t="s">
        <v>43</v>
      </c>
      <c r="E8757" s="16">
        <f>retail_store_sales!$H8757/retail_store_sales!$F8757</f>
        <v>27.5</v>
      </c>
      <c r="F8757" s="17">
        <v>2</v>
      </c>
      <c r="G8757" s="18">
        <f t="shared" si="408"/>
        <v>27.5</v>
      </c>
      <c r="H8757" s="19">
        <v>55</v>
      </c>
      <c r="I8757" s="15" t="s">
        <v>14</v>
      </c>
      <c r="J8757" s="15" t="s">
        <v>37</v>
      </c>
      <c r="K8757" s="13" t="str">
        <f t="shared" si="410"/>
        <v>Saturday</v>
      </c>
      <c r="L8757" s="20">
        <f>YEAR(retail_store_sales!$N8757)</f>
        <v>2022</v>
      </c>
      <c r="M8757" s="20" t="str">
        <f t="shared" si="409"/>
        <v>March</v>
      </c>
      <c r="N8757" s="21">
        <v>44646</v>
      </c>
      <c r="O8757" s="15" t="s">
        <v>12824</v>
      </c>
    </row>
    <row r="8758" spans="1:15" x14ac:dyDescent="0.3">
      <c r="A8758" s="8" t="s">
        <v>10492</v>
      </c>
      <c r="B8758" s="8" t="s">
        <v>42</v>
      </c>
      <c r="C8758" s="8" t="s">
        <v>27</v>
      </c>
      <c r="D8758" s="8" t="s">
        <v>300</v>
      </c>
      <c r="E8758" s="9">
        <f>retail_store_sales!$H8758/retail_store_sales!$F8758</f>
        <v>35</v>
      </c>
      <c r="F8758" s="10">
        <v>5</v>
      </c>
      <c r="G8758" s="11">
        <f t="shared" si="408"/>
        <v>35</v>
      </c>
      <c r="H8758" s="12">
        <v>175</v>
      </c>
      <c r="I8758" s="8" t="s">
        <v>47</v>
      </c>
      <c r="J8758" s="8" t="s">
        <v>37</v>
      </c>
      <c r="K8758" s="13" t="str">
        <f t="shared" si="410"/>
        <v>Friday</v>
      </c>
      <c r="L8758" s="13">
        <f>YEAR(retail_store_sales!$N8758)</f>
        <v>2024</v>
      </c>
      <c r="M8758" s="13" t="str">
        <f t="shared" si="409"/>
        <v>June</v>
      </c>
      <c r="N8758" s="14">
        <v>45471</v>
      </c>
      <c r="O8758" s="8" t="b">
        <v>0</v>
      </c>
    </row>
    <row r="8759" spans="1:15" x14ac:dyDescent="0.3">
      <c r="A8759" s="15" t="s">
        <v>11805</v>
      </c>
      <c r="B8759" s="15" t="s">
        <v>26</v>
      </c>
      <c r="C8759" s="15" t="s">
        <v>31</v>
      </c>
      <c r="D8759" s="15" t="s">
        <v>159</v>
      </c>
      <c r="E8759" s="16">
        <f>retail_store_sales!$H8759/retail_store_sales!$F8759</f>
        <v>36.5</v>
      </c>
      <c r="F8759" s="17">
        <v>10</v>
      </c>
      <c r="G8759" s="18">
        <f t="shared" si="408"/>
        <v>36.5</v>
      </c>
      <c r="H8759" s="19">
        <v>365</v>
      </c>
      <c r="I8759" s="15" t="s">
        <v>24</v>
      </c>
      <c r="J8759" s="15" t="s">
        <v>37</v>
      </c>
      <c r="K8759" s="13" t="str">
        <f t="shared" si="410"/>
        <v>Monday</v>
      </c>
      <c r="L8759" s="20">
        <f>YEAR(retail_store_sales!$N8759)</f>
        <v>2023</v>
      </c>
      <c r="M8759" s="20" t="str">
        <f t="shared" si="409"/>
        <v>July</v>
      </c>
      <c r="N8759" s="21">
        <v>45138</v>
      </c>
      <c r="O8759" s="15" t="b">
        <v>0</v>
      </c>
    </row>
    <row r="8760" spans="1:15" x14ac:dyDescent="0.3">
      <c r="A8760" s="8" t="s">
        <v>11504</v>
      </c>
      <c r="B8760" s="8" t="s">
        <v>76</v>
      </c>
      <c r="C8760" s="8" t="s">
        <v>40</v>
      </c>
      <c r="D8760" s="8" t="s">
        <v>1057</v>
      </c>
      <c r="E8760" s="9">
        <f>retail_store_sales!$H8760/retail_store_sales!$F8760</f>
        <v>32</v>
      </c>
      <c r="F8760" s="10">
        <v>6</v>
      </c>
      <c r="G8760" s="11">
        <f t="shared" si="408"/>
        <v>32</v>
      </c>
      <c r="H8760" s="12">
        <v>192</v>
      </c>
      <c r="I8760" s="8" t="s">
        <v>47</v>
      </c>
      <c r="J8760" s="8" t="s">
        <v>37</v>
      </c>
      <c r="K8760" s="13" t="str">
        <f t="shared" si="410"/>
        <v>Tuesday</v>
      </c>
      <c r="L8760" s="13">
        <f>YEAR(retail_store_sales!$N8760)</f>
        <v>2024</v>
      </c>
      <c r="M8760" s="13" t="str">
        <f t="shared" si="409"/>
        <v>July</v>
      </c>
      <c r="N8760" s="14">
        <v>45496</v>
      </c>
      <c r="O8760" s="8" t="b">
        <v>0</v>
      </c>
    </row>
    <row r="8761" spans="1:15" x14ac:dyDescent="0.3">
      <c r="A8761" s="15" t="s">
        <v>6265</v>
      </c>
      <c r="B8761" s="15" t="s">
        <v>39</v>
      </c>
      <c r="C8761" s="15" t="s">
        <v>18</v>
      </c>
      <c r="D8761" s="15" t="s">
        <v>539</v>
      </c>
      <c r="E8761" s="16">
        <f>retail_store_sales!$H8761/retail_store_sales!$F8761</f>
        <v>23</v>
      </c>
      <c r="F8761" s="17">
        <v>9</v>
      </c>
      <c r="G8761" s="18">
        <f t="shared" si="408"/>
        <v>23</v>
      </c>
      <c r="H8761" s="19">
        <v>207</v>
      </c>
      <c r="I8761" s="15" t="s">
        <v>14</v>
      </c>
      <c r="J8761" s="15" t="s">
        <v>15</v>
      </c>
      <c r="K8761" s="13" t="str">
        <f t="shared" si="410"/>
        <v>Tuesday</v>
      </c>
      <c r="L8761" s="20">
        <f>YEAR(retail_store_sales!$N8761)</f>
        <v>2023</v>
      </c>
      <c r="M8761" s="20" t="str">
        <f t="shared" si="409"/>
        <v>June</v>
      </c>
      <c r="N8761" s="21">
        <v>45097</v>
      </c>
      <c r="O8761" s="15" t="s">
        <v>12824</v>
      </c>
    </row>
    <row r="8762" spans="1:15" hidden="1" x14ac:dyDescent="0.3">
      <c r="A8762" s="8" t="s">
        <v>2506</v>
      </c>
      <c r="B8762" s="8" t="s">
        <v>35</v>
      </c>
      <c r="C8762" s="8" t="s">
        <v>40</v>
      </c>
      <c r="D8762" s="8" t="s">
        <v>143</v>
      </c>
      <c r="E8762" s="9">
        <f>retail_store_sales!$H8762/retail_store_sales!$F8762</f>
        <v>38</v>
      </c>
      <c r="F8762" s="10">
        <v>10</v>
      </c>
      <c r="G8762" s="11">
        <f t="shared" si="408"/>
        <v>38</v>
      </c>
      <c r="H8762" s="12">
        <v>380</v>
      </c>
      <c r="I8762" s="8" t="s">
        <v>47</v>
      </c>
      <c r="J8762" s="8" t="s">
        <v>15</v>
      </c>
      <c r="K8762" s="13" t="str">
        <f t="shared" si="410"/>
        <v>Wednesday</v>
      </c>
      <c r="L8762" s="13">
        <f>YEAR(retail_store_sales!$N8762)</f>
        <v>2025</v>
      </c>
      <c r="M8762" s="13" t="str">
        <f t="shared" si="409"/>
        <v>January</v>
      </c>
      <c r="N8762" s="14">
        <v>45665</v>
      </c>
      <c r="O8762" s="8" t="b">
        <v>0</v>
      </c>
    </row>
    <row r="8763" spans="1:15" x14ac:dyDescent="0.3">
      <c r="A8763" s="15" t="s">
        <v>8570</v>
      </c>
      <c r="B8763" s="15" t="s">
        <v>17</v>
      </c>
      <c r="C8763" s="15" t="s">
        <v>22</v>
      </c>
      <c r="D8763" s="15" t="s">
        <v>382</v>
      </c>
      <c r="E8763" s="16">
        <f>retail_store_sales!$H8763/retail_store_sales!$F8763</f>
        <v>41</v>
      </c>
      <c r="F8763" s="17">
        <v>1</v>
      </c>
      <c r="G8763" s="18">
        <f t="shared" si="408"/>
        <v>41</v>
      </c>
      <c r="H8763" s="19">
        <v>41</v>
      </c>
      <c r="I8763" s="15" t="s">
        <v>14</v>
      </c>
      <c r="J8763" s="15" t="s">
        <v>15</v>
      </c>
      <c r="K8763" s="13" t="str">
        <f t="shared" si="410"/>
        <v>Monday</v>
      </c>
      <c r="L8763" s="20">
        <f>YEAR(retail_store_sales!$N8763)</f>
        <v>2022</v>
      </c>
      <c r="M8763" s="20" t="str">
        <f t="shared" si="409"/>
        <v>July</v>
      </c>
      <c r="N8763" s="21">
        <v>44760</v>
      </c>
      <c r="O8763" s="15" t="s">
        <v>12824</v>
      </c>
    </row>
    <row r="8764" spans="1:15" x14ac:dyDescent="0.3">
      <c r="A8764" s="8" t="s">
        <v>2172</v>
      </c>
      <c r="B8764" s="8" t="s">
        <v>11</v>
      </c>
      <c r="C8764" s="8" t="s">
        <v>27</v>
      </c>
      <c r="D8764" s="8" t="s">
        <v>307</v>
      </c>
      <c r="E8764" s="9">
        <f>retail_store_sales!$H8764/retail_store_sales!$F8764</f>
        <v>6.5</v>
      </c>
      <c r="F8764" s="10">
        <v>4</v>
      </c>
      <c r="G8764" s="11">
        <f t="shared" si="408"/>
        <v>6.5</v>
      </c>
      <c r="H8764" s="12">
        <v>26</v>
      </c>
      <c r="I8764" s="8" t="s">
        <v>47</v>
      </c>
      <c r="J8764" s="8" t="s">
        <v>15</v>
      </c>
      <c r="K8764" s="13" t="str">
        <f t="shared" si="410"/>
        <v>Thursday</v>
      </c>
      <c r="L8764" s="13">
        <f>YEAR(retail_store_sales!$N8764)</f>
        <v>2023</v>
      </c>
      <c r="M8764" s="13" t="str">
        <f t="shared" si="409"/>
        <v>April</v>
      </c>
      <c r="N8764" s="14">
        <v>45043</v>
      </c>
      <c r="O8764" s="8" t="s">
        <v>12824</v>
      </c>
    </row>
    <row r="8765" spans="1:15" x14ac:dyDescent="0.3">
      <c r="A8765" s="15" t="s">
        <v>1752</v>
      </c>
      <c r="B8765" s="15" t="s">
        <v>62</v>
      </c>
      <c r="C8765" s="15" t="s">
        <v>18</v>
      </c>
      <c r="D8765" s="15" t="s">
        <v>286</v>
      </c>
      <c r="E8765" s="16">
        <f>retail_store_sales!$H8765/retail_store_sales!$F8765</f>
        <v>20</v>
      </c>
      <c r="F8765" s="17">
        <v>6</v>
      </c>
      <c r="G8765" s="18">
        <f t="shared" si="408"/>
        <v>20</v>
      </c>
      <c r="H8765" s="19">
        <v>120</v>
      </c>
      <c r="I8765" s="15" t="s">
        <v>47</v>
      </c>
      <c r="J8765" s="15" t="s">
        <v>15</v>
      </c>
      <c r="K8765" s="13" t="str">
        <f t="shared" si="410"/>
        <v>Thursday</v>
      </c>
      <c r="L8765" s="20">
        <f>YEAR(retail_store_sales!$N8765)</f>
        <v>2024</v>
      </c>
      <c r="M8765" s="20" t="str">
        <f t="shared" si="409"/>
        <v>March</v>
      </c>
      <c r="N8765" s="21">
        <v>45379</v>
      </c>
      <c r="O8765" s="15" t="s">
        <v>12824</v>
      </c>
    </row>
    <row r="8766" spans="1:15" x14ac:dyDescent="0.3">
      <c r="A8766" s="8" t="s">
        <v>3920</v>
      </c>
      <c r="B8766" s="8" t="s">
        <v>35</v>
      </c>
      <c r="C8766" s="8" t="s">
        <v>22</v>
      </c>
      <c r="D8766" s="8" t="s">
        <v>161</v>
      </c>
      <c r="E8766" s="9">
        <f>retail_store_sales!$H8766/retail_store_sales!$F8766</f>
        <v>6.5</v>
      </c>
      <c r="F8766" s="10">
        <v>1</v>
      </c>
      <c r="G8766" s="11">
        <f t="shared" si="408"/>
        <v>6.5</v>
      </c>
      <c r="H8766" s="12">
        <v>6.5</v>
      </c>
      <c r="I8766" s="8" t="s">
        <v>14</v>
      </c>
      <c r="J8766" s="8" t="s">
        <v>15</v>
      </c>
      <c r="K8766" s="13" t="str">
        <f t="shared" si="410"/>
        <v>Tuesday</v>
      </c>
      <c r="L8766" s="13">
        <f>YEAR(retail_store_sales!$N8766)</f>
        <v>2024</v>
      </c>
      <c r="M8766" s="13" t="str">
        <f t="shared" si="409"/>
        <v>July</v>
      </c>
      <c r="N8766" s="14">
        <v>45496</v>
      </c>
      <c r="O8766" s="8" t="s">
        <v>12824</v>
      </c>
    </row>
    <row r="8767" spans="1:15" hidden="1" x14ac:dyDescent="0.3">
      <c r="A8767" s="15" t="s">
        <v>8045</v>
      </c>
      <c r="B8767" s="15" t="s">
        <v>17</v>
      </c>
      <c r="C8767" s="15" t="s">
        <v>27</v>
      </c>
      <c r="D8767" s="15" t="s">
        <v>123</v>
      </c>
      <c r="E8767" s="16">
        <f>retail_store_sales!$H8767/retail_store_sales!$F8767</f>
        <v>15.5</v>
      </c>
      <c r="F8767" s="17">
        <v>9</v>
      </c>
      <c r="G8767" s="18">
        <f t="shared" si="408"/>
        <v>15.5</v>
      </c>
      <c r="H8767" s="19">
        <v>139.5</v>
      </c>
      <c r="I8767" s="15" t="s">
        <v>47</v>
      </c>
      <c r="J8767" s="15" t="s">
        <v>37</v>
      </c>
      <c r="K8767" s="13" t="str">
        <f t="shared" si="410"/>
        <v>Thursday</v>
      </c>
      <c r="L8767" s="20">
        <f>YEAR(retail_store_sales!$N8767)</f>
        <v>2025</v>
      </c>
      <c r="M8767" s="20" t="str">
        <f t="shared" si="409"/>
        <v>January</v>
      </c>
      <c r="N8767" s="21">
        <v>45666</v>
      </c>
      <c r="O8767" s="15" t="s">
        <v>12824</v>
      </c>
    </row>
    <row r="8768" spans="1:15" x14ac:dyDescent="0.3">
      <c r="A8768" s="8" t="s">
        <v>2975</v>
      </c>
      <c r="B8768" s="8" t="s">
        <v>115</v>
      </c>
      <c r="C8768" s="8" t="s">
        <v>27</v>
      </c>
      <c r="D8768" s="8" t="s">
        <v>1376</v>
      </c>
      <c r="E8768" s="9">
        <f>retail_store_sales!$H8768/retail_store_sales!$F8768</f>
        <v>23</v>
      </c>
      <c r="F8768" s="10">
        <v>8</v>
      </c>
      <c r="G8768" s="11">
        <f t="shared" si="408"/>
        <v>23</v>
      </c>
      <c r="H8768" s="12">
        <v>184</v>
      </c>
      <c r="I8768" s="8" t="s">
        <v>24</v>
      </c>
      <c r="J8768" s="8" t="s">
        <v>37</v>
      </c>
      <c r="K8768" s="13" t="str">
        <f t="shared" si="410"/>
        <v>Wednesday</v>
      </c>
      <c r="L8768" s="13">
        <f>YEAR(retail_store_sales!$N8768)</f>
        <v>2024</v>
      </c>
      <c r="M8768" s="13" t="str">
        <f t="shared" si="409"/>
        <v>September</v>
      </c>
      <c r="N8768" s="14">
        <v>45546</v>
      </c>
      <c r="O8768" s="8" t="b">
        <v>0</v>
      </c>
    </row>
    <row r="8769" spans="1:15" x14ac:dyDescent="0.3">
      <c r="A8769" s="15" t="s">
        <v>3173</v>
      </c>
      <c r="B8769" s="15" t="s">
        <v>54</v>
      </c>
      <c r="C8769" s="15" t="s">
        <v>129</v>
      </c>
      <c r="D8769" s="15" t="s">
        <v>239</v>
      </c>
      <c r="E8769" s="16">
        <f>retail_store_sales!$H8769/retail_store_sales!$F8769</f>
        <v>35</v>
      </c>
      <c r="F8769" s="17">
        <v>2</v>
      </c>
      <c r="G8769" s="18">
        <f t="shared" si="408"/>
        <v>35</v>
      </c>
      <c r="H8769" s="19">
        <v>70</v>
      </c>
      <c r="I8769" s="15" t="s">
        <v>24</v>
      </c>
      <c r="J8769" s="15" t="s">
        <v>15</v>
      </c>
      <c r="K8769" s="13" t="str">
        <f t="shared" si="410"/>
        <v>Friday</v>
      </c>
      <c r="L8769" s="20">
        <f>YEAR(retail_store_sales!$N8769)</f>
        <v>2023</v>
      </c>
      <c r="M8769" s="20" t="str">
        <f t="shared" si="409"/>
        <v>June</v>
      </c>
      <c r="N8769" s="21">
        <v>45093</v>
      </c>
      <c r="O8769" s="15" t="s">
        <v>12824</v>
      </c>
    </row>
    <row r="8770" spans="1:15" x14ac:dyDescent="0.3">
      <c r="A8770" s="8" t="s">
        <v>9428</v>
      </c>
      <c r="B8770" s="8" t="s">
        <v>30</v>
      </c>
      <c r="C8770" s="8" t="s">
        <v>18</v>
      </c>
      <c r="D8770" s="8" t="s">
        <v>141</v>
      </c>
      <c r="E8770" s="9">
        <f>retail_store_sales!$H8770/retail_store_sales!$F8770</f>
        <v>32</v>
      </c>
      <c r="F8770" s="10">
        <v>8</v>
      </c>
      <c r="G8770" s="11">
        <f t="shared" ref="G8770:G8833" si="411">IF(AND(F8770=0, H8770=0), 0, IF(H8770=0, 0, H8770/F8770))</f>
        <v>32</v>
      </c>
      <c r="H8770" s="12">
        <v>256</v>
      </c>
      <c r="I8770" s="8" t="s">
        <v>24</v>
      </c>
      <c r="J8770" s="8" t="s">
        <v>15</v>
      </c>
      <c r="K8770" s="13" t="str">
        <f t="shared" si="410"/>
        <v>Sunday</v>
      </c>
      <c r="L8770" s="13">
        <f>YEAR(retail_store_sales!$N8770)</f>
        <v>2022</v>
      </c>
      <c r="M8770" s="13" t="str">
        <f t="shared" ref="M8770:M8833" si="412">TEXT(N8770,"mmmm")</f>
        <v>January</v>
      </c>
      <c r="N8770" s="14">
        <v>44570</v>
      </c>
      <c r="O8770" s="8" t="b">
        <v>1</v>
      </c>
    </row>
    <row r="8771" spans="1:15" x14ac:dyDescent="0.3">
      <c r="A8771" s="15" t="s">
        <v>393</v>
      </c>
      <c r="B8771" s="15" t="s">
        <v>42</v>
      </c>
      <c r="C8771" s="15" t="s">
        <v>129</v>
      </c>
      <c r="D8771" s="15" t="s">
        <v>325</v>
      </c>
      <c r="E8771" s="16">
        <f>retail_store_sales!$H8771/retail_store_sales!$F8771</f>
        <v>30.5</v>
      </c>
      <c r="F8771" s="17">
        <v>5</v>
      </c>
      <c r="G8771" s="18">
        <f t="shared" si="411"/>
        <v>30.5</v>
      </c>
      <c r="H8771" s="19">
        <v>152.5</v>
      </c>
      <c r="I8771" s="15" t="s">
        <v>24</v>
      </c>
      <c r="J8771" s="15" t="s">
        <v>15</v>
      </c>
      <c r="K8771" s="13" t="str">
        <f t="shared" ref="K8771:K8834" si="413">TEXT(N8771, "dddd")</f>
        <v>Sunday</v>
      </c>
      <c r="L8771" s="20">
        <f>YEAR(retail_store_sales!$N8771)</f>
        <v>2022</v>
      </c>
      <c r="M8771" s="20" t="str">
        <f t="shared" si="412"/>
        <v>October</v>
      </c>
      <c r="N8771" s="21">
        <v>44843</v>
      </c>
      <c r="O8771" s="15" t="b">
        <v>1</v>
      </c>
    </row>
    <row r="8772" spans="1:15" x14ac:dyDescent="0.3">
      <c r="A8772" s="8" t="s">
        <v>205</v>
      </c>
      <c r="B8772" s="8" t="s">
        <v>83</v>
      </c>
      <c r="C8772" s="8" t="s">
        <v>12</v>
      </c>
      <c r="D8772" s="8" t="s">
        <v>206</v>
      </c>
      <c r="E8772" s="9">
        <f>retail_store_sales!$H8772/retail_store_sales!$F8772</f>
        <v>9.5</v>
      </c>
      <c r="F8772" s="10">
        <v>5</v>
      </c>
      <c r="G8772" s="11">
        <f t="shared" si="411"/>
        <v>9.5</v>
      </c>
      <c r="H8772" s="12">
        <v>47.5</v>
      </c>
      <c r="I8772" s="8" t="s">
        <v>47</v>
      </c>
      <c r="J8772" s="8" t="s">
        <v>15</v>
      </c>
      <c r="K8772" s="13" t="str">
        <f t="shared" si="413"/>
        <v>Thursday</v>
      </c>
      <c r="L8772" s="13">
        <f>YEAR(retail_store_sales!$N8772)</f>
        <v>2024</v>
      </c>
      <c r="M8772" s="13" t="str">
        <f t="shared" si="412"/>
        <v>September</v>
      </c>
      <c r="N8772" s="14">
        <v>45547</v>
      </c>
      <c r="O8772" s="8" t="s">
        <v>12824</v>
      </c>
    </row>
    <row r="8773" spans="1:15" x14ac:dyDescent="0.3">
      <c r="A8773" s="15" t="s">
        <v>10720</v>
      </c>
      <c r="B8773" s="15" t="s">
        <v>73</v>
      </c>
      <c r="C8773" s="15" t="s">
        <v>27</v>
      </c>
      <c r="D8773" s="15" t="s">
        <v>28</v>
      </c>
      <c r="E8773" s="16">
        <f>retail_store_sales!$H8773/retail_store_sales!$F8773</f>
        <v>27.5</v>
      </c>
      <c r="F8773" s="17">
        <v>2</v>
      </c>
      <c r="G8773" s="18">
        <f t="shared" si="411"/>
        <v>27.5</v>
      </c>
      <c r="H8773" s="19">
        <v>55</v>
      </c>
      <c r="I8773" s="15" t="s">
        <v>24</v>
      </c>
      <c r="J8773" s="15" t="s">
        <v>37</v>
      </c>
      <c r="K8773" s="13" t="str">
        <f t="shared" si="413"/>
        <v>Tuesday</v>
      </c>
      <c r="L8773" s="20">
        <f>YEAR(retail_store_sales!$N8773)</f>
        <v>2024</v>
      </c>
      <c r="M8773" s="20" t="str">
        <f t="shared" si="412"/>
        <v>August</v>
      </c>
      <c r="N8773" s="21">
        <v>45510</v>
      </c>
      <c r="O8773" s="15" t="b">
        <v>0</v>
      </c>
    </row>
    <row r="8774" spans="1:15" x14ac:dyDescent="0.3">
      <c r="A8774" s="8" t="s">
        <v>1514</v>
      </c>
      <c r="B8774" s="8" t="s">
        <v>112</v>
      </c>
      <c r="C8774" s="8" t="s">
        <v>40</v>
      </c>
      <c r="D8774" s="8" t="s">
        <v>12823</v>
      </c>
      <c r="E8774" s="9">
        <v>0</v>
      </c>
      <c r="F8774" s="10">
        <v>0</v>
      </c>
      <c r="G8774" s="11">
        <f t="shared" si="411"/>
        <v>0</v>
      </c>
      <c r="H8774" s="12">
        <v>0</v>
      </c>
      <c r="I8774" s="8" t="s">
        <v>47</v>
      </c>
      <c r="J8774" s="8" t="s">
        <v>37</v>
      </c>
      <c r="K8774" s="13" t="str">
        <f t="shared" si="413"/>
        <v>Friday</v>
      </c>
      <c r="L8774" s="13">
        <f>YEAR(retail_store_sales!$N8774)</f>
        <v>2022</v>
      </c>
      <c r="M8774" s="13" t="str">
        <f t="shared" si="412"/>
        <v>January</v>
      </c>
      <c r="N8774" s="14">
        <v>44568</v>
      </c>
      <c r="O8774" s="8" t="s">
        <v>12824</v>
      </c>
    </row>
    <row r="8775" spans="1:15" x14ac:dyDescent="0.3">
      <c r="A8775" s="15" t="s">
        <v>5631</v>
      </c>
      <c r="B8775" s="15" t="s">
        <v>30</v>
      </c>
      <c r="C8775" s="15" t="s">
        <v>18</v>
      </c>
      <c r="D8775" s="15" t="s">
        <v>141</v>
      </c>
      <c r="E8775" s="16">
        <f>retail_store_sales!$H8775/retail_store_sales!$F8775</f>
        <v>32</v>
      </c>
      <c r="F8775" s="17">
        <v>5</v>
      </c>
      <c r="G8775" s="18">
        <f t="shared" si="411"/>
        <v>32</v>
      </c>
      <c r="H8775" s="19">
        <v>160</v>
      </c>
      <c r="I8775" s="15" t="s">
        <v>24</v>
      </c>
      <c r="J8775" s="15" t="s">
        <v>37</v>
      </c>
      <c r="K8775" s="13" t="str">
        <f t="shared" si="413"/>
        <v>Friday</v>
      </c>
      <c r="L8775" s="20">
        <f>YEAR(retail_store_sales!$N8775)</f>
        <v>2023</v>
      </c>
      <c r="M8775" s="20" t="str">
        <f t="shared" si="412"/>
        <v>November</v>
      </c>
      <c r="N8775" s="21">
        <v>45240</v>
      </c>
      <c r="O8775" s="15" t="b">
        <v>0</v>
      </c>
    </row>
    <row r="8776" spans="1:15" x14ac:dyDescent="0.3">
      <c r="A8776" s="8" t="s">
        <v>6584</v>
      </c>
      <c r="B8776" s="8" t="s">
        <v>79</v>
      </c>
      <c r="C8776" s="8" t="s">
        <v>40</v>
      </c>
      <c r="D8776" s="8" t="s">
        <v>189</v>
      </c>
      <c r="E8776" s="9">
        <f>retail_store_sales!$H8776/retail_store_sales!$F8776</f>
        <v>20</v>
      </c>
      <c r="F8776" s="10">
        <v>6</v>
      </c>
      <c r="G8776" s="11">
        <f t="shared" si="411"/>
        <v>20</v>
      </c>
      <c r="H8776" s="12">
        <v>120</v>
      </c>
      <c r="I8776" s="8" t="s">
        <v>24</v>
      </c>
      <c r="J8776" s="8" t="s">
        <v>37</v>
      </c>
      <c r="K8776" s="13" t="str">
        <f t="shared" si="413"/>
        <v>Tuesday</v>
      </c>
      <c r="L8776" s="13">
        <f>YEAR(retail_store_sales!$N8776)</f>
        <v>2023</v>
      </c>
      <c r="M8776" s="13" t="str">
        <f t="shared" si="412"/>
        <v>June</v>
      </c>
      <c r="N8776" s="14">
        <v>45104</v>
      </c>
      <c r="O8776" s="8" t="b">
        <v>1</v>
      </c>
    </row>
    <row r="8777" spans="1:15" x14ac:dyDescent="0.3">
      <c r="A8777" s="15" t="s">
        <v>9719</v>
      </c>
      <c r="B8777" s="15" t="s">
        <v>62</v>
      </c>
      <c r="C8777" s="15" t="s">
        <v>22</v>
      </c>
      <c r="D8777" s="15" t="s">
        <v>12823</v>
      </c>
      <c r="E8777" s="16">
        <f>retail_store_sales!$H8777/retail_store_sales!$F8777</f>
        <v>8</v>
      </c>
      <c r="F8777" s="17">
        <v>10</v>
      </c>
      <c r="G8777" s="18">
        <f t="shared" si="411"/>
        <v>8</v>
      </c>
      <c r="H8777" s="19">
        <v>80</v>
      </c>
      <c r="I8777" s="15" t="s">
        <v>14</v>
      </c>
      <c r="J8777" s="15" t="s">
        <v>15</v>
      </c>
      <c r="K8777" s="13" t="str">
        <f t="shared" si="413"/>
        <v>Tuesday</v>
      </c>
      <c r="L8777" s="20">
        <f>YEAR(retail_store_sales!$N8777)</f>
        <v>2024</v>
      </c>
      <c r="M8777" s="20" t="str">
        <f t="shared" si="412"/>
        <v>November</v>
      </c>
      <c r="N8777" s="21">
        <v>45601</v>
      </c>
      <c r="O8777" s="15" t="s">
        <v>12824</v>
      </c>
    </row>
    <row r="8778" spans="1:15" x14ac:dyDescent="0.3">
      <c r="A8778" s="8" t="s">
        <v>5105</v>
      </c>
      <c r="B8778" s="8" t="s">
        <v>45</v>
      </c>
      <c r="C8778" s="8" t="s">
        <v>12</v>
      </c>
      <c r="D8778" s="8" t="s">
        <v>795</v>
      </c>
      <c r="E8778" s="9">
        <f>retail_store_sales!$H8778/retail_store_sales!$F8778</f>
        <v>38</v>
      </c>
      <c r="F8778" s="10">
        <v>7</v>
      </c>
      <c r="G8778" s="11">
        <f t="shared" si="411"/>
        <v>38</v>
      </c>
      <c r="H8778" s="12">
        <v>266</v>
      </c>
      <c r="I8778" s="8" t="s">
        <v>24</v>
      </c>
      <c r="J8778" s="8" t="s">
        <v>37</v>
      </c>
      <c r="K8778" s="13" t="str">
        <f t="shared" si="413"/>
        <v>Tuesday</v>
      </c>
      <c r="L8778" s="13">
        <f>YEAR(retail_store_sales!$N8778)</f>
        <v>2024</v>
      </c>
      <c r="M8778" s="13" t="str">
        <f t="shared" si="412"/>
        <v>December</v>
      </c>
      <c r="N8778" s="14">
        <v>45657</v>
      </c>
      <c r="O8778" s="8" t="b">
        <v>0</v>
      </c>
    </row>
    <row r="8779" spans="1:15" x14ac:dyDescent="0.3">
      <c r="A8779" s="15" t="s">
        <v>7292</v>
      </c>
      <c r="B8779" s="15" t="s">
        <v>97</v>
      </c>
      <c r="C8779" s="15" t="s">
        <v>40</v>
      </c>
      <c r="D8779" s="15" t="s">
        <v>12823</v>
      </c>
      <c r="E8779" s="16">
        <f>retail_store_sales!$H8779/retail_store_sales!$F8779</f>
        <v>11</v>
      </c>
      <c r="F8779" s="17">
        <v>10</v>
      </c>
      <c r="G8779" s="18">
        <f t="shared" si="411"/>
        <v>11</v>
      </c>
      <c r="H8779" s="19">
        <v>110</v>
      </c>
      <c r="I8779" s="15" t="s">
        <v>14</v>
      </c>
      <c r="J8779" s="15" t="s">
        <v>37</v>
      </c>
      <c r="K8779" s="13" t="str">
        <f t="shared" si="413"/>
        <v>Thursday</v>
      </c>
      <c r="L8779" s="20">
        <f>YEAR(retail_store_sales!$N8779)</f>
        <v>2023</v>
      </c>
      <c r="M8779" s="20" t="str">
        <f t="shared" si="412"/>
        <v>November</v>
      </c>
      <c r="N8779" s="21">
        <v>45232</v>
      </c>
      <c r="O8779" s="15" t="s">
        <v>12824</v>
      </c>
    </row>
    <row r="8780" spans="1:15" x14ac:dyDescent="0.3">
      <c r="A8780" s="8" t="s">
        <v>11513</v>
      </c>
      <c r="B8780" s="8" t="s">
        <v>17</v>
      </c>
      <c r="C8780" s="8" t="s">
        <v>31</v>
      </c>
      <c r="D8780" s="8" t="s">
        <v>364</v>
      </c>
      <c r="E8780" s="9">
        <f>retail_store_sales!$H8780/retail_store_sales!$F8780</f>
        <v>41</v>
      </c>
      <c r="F8780" s="10">
        <v>6</v>
      </c>
      <c r="G8780" s="11">
        <f t="shared" si="411"/>
        <v>41</v>
      </c>
      <c r="H8780" s="12">
        <v>246</v>
      </c>
      <c r="I8780" s="8" t="s">
        <v>14</v>
      </c>
      <c r="J8780" s="8" t="s">
        <v>37</v>
      </c>
      <c r="K8780" s="13" t="str">
        <f t="shared" si="413"/>
        <v>Thursday</v>
      </c>
      <c r="L8780" s="13">
        <f>YEAR(retail_store_sales!$N8780)</f>
        <v>2023</v>
      </c>
      <c r="M8780" s="13" t="str">
        <f t="shared" si="412"/>
        <v>March</v>
      </c>
      <c r="N8780" s="14">
        <v>44987</v>
      </c>
      <c r="O8780" s="8" t="b">
        <v>0</v>
      </c>
    </row>
    <row r="8781" spans="1:15" x14ac:dyDescent="0.3">
      <c r="A8781" s="15" t="s">
        <v>5229</v>
      </c>
      <c r="B8781" s="15" t="s">
        <v>115</v>
      </c>
      <c r="C8781" s="15" t="s">
        <v>40</v>
      </c>
      <c r="D8781" s="15" t="s">
        <v>189</v>
      </c>
      <c r="E8781" s="16">
        <f>retail_store_sales!$H8781/retail_store_sales!$F8781</f>
        <v>20</v>
      </c>
      <c r="F8781" s="17">
        <v>8</v>
      </c>
      <c r="G8781" s="18">
        <f t="shared" si="411"/>
        <v>20</v>
      </c>
      <c r="H8781" s="19">
        <v>160</v>
      </c>
      <c r="I8781" s="15" t="s">
        <v>47</v>
      </c>
      <c r="J8781" s="15" t="s">
        <v>37</v>
      </c>
      <c r="K8781" s="13" t="str">
        <f t="shared" si="413"/>
        <v>Tuesday</v>
      </c>
      <c r="L8781" s="20">
        <f>YEAR(retail_store_sales!$N8781)</f>
        <v>2023</v>
      </c>
      <c r="M8781" s="20" t="str">
        <f t="shared" si="412"/>
        <v>May</v>
      </c>
      <c r="N8781" s="21">
        <v>45048</v>
      </c>
      <c r="O8781" s="15" t="b">
        <v>1</v>
      </c>
    </row>
    <row r="8782" spans="1:15" x14ac:dyDescent="0.3">
      <c r="A8782" s="8" t="s">
        <v>9192</v>
      </c>
      <c r="B8782" s="8" t="s">
        <v>112</v>
      </c>
      <c r="C8782" s="8" t="s">
        <v>65</v>
      </c>
      <c r="D8782" s="8" t="s">
        <v>760</v>
      </c>
      <c r="E8782" s="9">
        <f>retail_store_sales!$H8782/retail_store_sales!$F8782</f>
        <v>6.5</v>
      </c>
      <c r="F8782" s="10">
        <v>10</v>
      </c>
      <c r="G8782" s="11">
        <f t="shared" si="411"/>
        <v>6.5</v>
      </c>
      <c r="H8782" s="12">
        <v>65</v>
      </c>
      <c r="I8782" s="8" t="s">
        <v>47</v>
      </c>
      <c r="J8782" s="8" t="s">
        <v>37</v>
      </c>
      <c r="K8782" s="13" t="str">
        <f t="shared" si="413"/>
        <v>Saturday</v>
      </c>
      <c r="L8782" s="13">
        <f>YEAR(retail_store_sales!$N8782)</f>
        <v>2022</v>
      </c>
      <c r="M8782" s="13" t="str">
        <f t="shared" si="412"/>
        <v>May</v>
      </c>
      <c r="N8782" s="14">
        <v>44695</v>
      </c>
      <c r="O8782" s="8" t="b">
        <v>0</v>
      </c>
    </row>
    <row r="8783" spans="1:15" x14ac:dyDescent="0.3">
      <c r="A8783" s="15" t="s">
        <v>794</v>
      </c>
      <c r="B8783" s="15" t="s">
        <v>54</v>
      </c>
      <c r="C8783" s="15" t="s">
        <v>12</v>
      </c>
      <c r="D8783" s="15" t="s">
        <v>795</v>
      </c>
      <c r="E8783" s="16">
        <f>retail_store_sales!$H8783/retail_store_sales!$F8783</f>
        <v>38</v>
      </c>
      <c r="F8783" s="17">
        <v>3</v>
      </c>
      <c r="G8783" s="18">
        <f t="shared" si="411"/>
        <v>38</v>
      </c>
      <c r="H8783" s="19">
        <v>114</v>
      </c>
      <c r="I8783" s="15" t="s">
        <v>14</v>
      </c>
      <c r="J8783" s="15" t="s">
        <v>15</v>
      </c>
      <c r="K8783" s="13" t="str">
        <f t="shared" si="413"/>
        <v>Monday</v>
      </c>
      <c r="L8783" s="20">
        <f>YEAR(retail_store_sales!$N8783)</f>
        <v>2022</v>
      </c>
      <c r="M8783" s="20" t="str">
        <f t="shared" si="412"/>
        <v>April</v>
      </c>
      <c r="N8783" s="21">
        <v>44676</v>
      </c>
      <c r="O8783" s="15" t="b">
        <v>0</v>
      </c>
    </row>
    <row r="8784" spans="1:15" x14ac:dyDescent="0.3">
      <c r="A8784" s="8" t="s">
        <v>3898</v>
      </c>
      <c r="B8784" s="8" t="s">
        <v>97</v>
      </c>
      <c r="C8784" s="8" t="s">
        <v>65</v>
      </c>
      <c r="D8784" s="8" t="s">
        <v>214</v>
      </c>
      <c r="E8784" s="9">
        <f>retail_store_sales!$H8784/retail_store_sales!$F8784</f>
        <v>12.5</v>
      </c>
      <c r="F8784" s="10">
        <v>6</v>
      </c>
      <c r="G8784" s="11">
        <f t="shared" si="411"/>
        <v>12.5</v>
      </c>
      <c r="H8784" s="12">
        <v>75</v>
      </c>
      <c r="I8784" s="8" t="s">
        <v>47</v>
      </c>
      <c r="J8784" s="8" t="s">
        <v>15</v>
      </c>
      <c r="K8784" s="13" t="str">
        <f t="shared" si="413"/>
        <v>Thursday</v>
      </c>
      <c r="L8784" s="13">
        <f>YEAR(retail_store_sales!$N8784)</f>
        <v>2023</v>
      </c>
      <c r="M8784" s="13" t="str">
        <f t="shared" si="412"/>
        <v>February</v>
      </c>
      <c r="N8784" s="14">
        <v>44966</v>
      </c>
      <c r="O8784" s="8" t="s">
        <v>12824</v>
      </c>
    </row>
    <row r="8785" spans="1:15" x14ac:dyDescent="0.3">
      <c r="A8785" s="15" t="s">
        <v>12083</v>
      </c>
      <c r="B8785" s="15" t="s">
        <v>62</v>
      </c>
      <c r="C8785" s="15" t="s">
        <v>40</v>
      </c>
      <c r="D8785" s="15" t="s">
        <v>673</v>
      </c>
      <c r="E8785" s="16">
        <f>retail_store_sales!$H8785/retail_store_sales!$F8785</f>
        <v>12.5</v>
      </c>
      <c r="F8785" s="17">
        <v>1</v>
      </c>
      <c r="G8785" s="18">
        <f t="shared" si="411"/>
        <v>12.5</v>
      </c>
      <c r="H8785" s="19">
        <v>12.5</v>
      </c>
      <c r="I8785" s="15" t="s">
        <v>47</v>
      </c>
      <c r="J8785" s="15" t="s">
        <v>15</v>
      </c>
      <c r="K8785" s="13" t="str">
        <f t="shared" si="413"/>
        <v>Wednesday</v>
      </c>
      <c r="L8785" s="20">
        <f>YEAR(retail_store_sales!$N8785)</f>
        <v>2022</v>
      </c>
      <c r="M8785" s="20" t="str">
        <f t="shared" si="412"/>
        <v>May</v>
      </c>
      <c r="N8785" s="21">
        <v>44685</v>
      </c>
      <c r="O8785" s="15" t="b">
        <v>0</v>
      </c>
    </row>
    <row r="8786" spans="1:15" x14ac:dyDescent="0.3">
      <c r="A8786" s="8" t="s">
        <v>8281</v>
      </c>
      <c r="B8786" s="8" t="s">
        <v>107</v>
      </c>
      <c r="C8786" s="8" t="s">
        <v>12</v>
      </c>
      <c r="D8786" s="8" t="s">
        <v>206</v>
      </c>
      <c r="E8786" s="9">
        <f>retail_store_sales!$H8786/retail_store_sales!$F8786</f>
        <v>9.5</v>
      </c>
      <c r="F8786" s="10">
        <v>7</v>
      </c>
      <c r="G8786" s="11">
        <f t="shared" si="411"/>
        <v>9.5</v>
      </c>
      <c r="H8786" s="12">
        <v>66.5</v>
      </c>
      <c r="I8786" s="8" t="s">
        <v>14</v>
      </c>
      <c r="J8786" s="8" t="s">
        <v>15</v>
      </c>
      <c r="K8786" s="13" t="str">
        <f t="shared" si="413"/>
        <v>Saturday</v>
      </c>
      <c r="L8786" s="13">
        <f>YEAR(retail_store_sales!$N8786)</f>
        <v>2022</v>
      </c>
      <c r="M8786" s="13" t="str">
        <f t="shared" si="412"/>
        <v>October</v>
      </c>
      <c r="N8786" s="14">
        <v>44863</v>
      </c>
      <c r="O8786" s="8" t="b">
        <v>0</v>
      </c>
    </row>
    <row r="8787" spans="1:15" x14ac:dyDescent="0.3">
      <c r="A8787" s="15" t="s">
        <v>5715</v>
      </c>
      <c r="B8787" s="15" t="s">
        <v>26</v>
      </c>
      <c r="C8787" s="15" t="s">
        <v>12</v>
      </c>
      <c r="D8787" s="15" t="s">
        <v>171</v>
      </c>
      <c r="E8787" s="16">
        <f>retail_store_sales!$H8787/retail_store_sales!$F8787</f>
        <v>5</v>
      </c>
      <c r="F8787" s="17">
        <v>6</v>
      </c>
      <c r="G8787" s="18">
        <f t="shared" si="411"/>
        <v>5</v>
      </c>
      <c r="H8787" s="19">
        <v>30</v>
      </c>
      <c r="I8787" s="15" t="s">
        <v>14</v>
      </c>
      <c r="J8787" s="15" t="s">
        <v>37</v>
      </c>
      <c r="K8787" s="13" t="str">
        <f t="shared" si="413"/>
        <v>Friday</v>
      </c>
      <c r="L8787" s="20">
        <f>YEAR(retail_store_sales!$N8787)</f>
        <v>2022</v>
      </c>
      <c r="M8787" s="20" t="str">
        <f t="shared" si="412"/>
        <v>January</v>
      </c>
      <c r="N8787" s="21">
        <v>44582</v>
      </c>
      <c r="O8787" s="15" t="b">
        <v>1</v>
      </c>
    </row>
    <row r="8788" spans="1:15" x14ac:dyDescent="0.3">
      <c r="A8788" s="8" t="s">
        <v>11969</v>
      </c>
      <c r="B8788" s="8" t="s">
        <v>112</v>
      </c>
      <c r="C8788" s="8" t="s">
        <v>129</v>
      </c>
      <c r="D8788" s="8" t="s">
        <v>182</v>
      </c>
      <c r="E8788" s="9">
        <f>retail_store_sales!$H8788/retail_store_sales!$F8788</f>
        <v>33.5</v>
      </c>
      <c r="F8788" s="10">
        <v>4</v>
      </c>
      <c r="G8788" s="11">
        <f t="shared" si="411"/>
        <v>33.5</v>
      </c>
      <c r="H8788" s="12">
        <v>134</v>
      </c>
      <c r="I8788" s="8" t="s">
        <v>47</v>
      </c>
      <c r="J8788" s="8" t="s">
        <v>15</v>
      </c>
      <c r="K8788" s="13" t="str">
        <f t="shared" si="413"/>
        <v>Tuesday</v>
      </c>
      <c r="L8788" s="13">
        <f>YEAR(retail_store_sales!$N8788)</f>
        <v>2024</v>
      </c>
      <c r="M8788" s="13" t="str">
        <f t="shared" si="412"/>
        <v>November</v>
      </c>
      <c r="N8788" s="14">
        <v>45608</v>
      </c>
      <c r="O8788" s="8" t="s">
        <v>12824</v>
      </c>
    </row>
    <row r="8789" spans="1:15" x14ac:dyDescent="0.3">
      <c r="A8789" s="15" t="s">
        <v>739</v>
      </c>
      <c r="B8789" s="15" t="s">
        <v>54</v>
      </c>
      <c r="C8789" s="15" t="s">
        <v>40</v>
      </c>
      <c r="D8789" s="15" t="s">
        <v>302</v>
      </c>
      <c r="E8789" s="16">
        <f>retail_store_sales!$H8789/retail_store_sales!$F8789</f>
        <v>15.5</v>
      </c>
      <c r="F8789" s="17">
        <v>2</v>
      </c>
      <c r="G8789" s="18">
        <f t="shared" si="411"/>
        <v>15.5</v>
      </c>
      <c r="H8789" s="19">
        <v>31</v>
      </c>
      <c r="I8789" s="15" t="s">
        <v>24</v>
      </c>
      <c r="J8789" s="15" t="s">
        <v>37</v>
      </c>
      <c r="K8789" s="13" t="str">
        <f t="shared" si="413"/>
        <v>Wednesday</v>
      </c>
      <c r="L8789" s="20">
        <f>YEAR(retail_store_sales!$N8789)</f>
        <v>2023</v>
      </c>
      <c r="M8789" s="20" t="str">
        <f t="shared" si="412"/>
        <v>July</v>
      </c>
      <c r="N8789" s="21">
        <v>45126</v>
      </c>
      <c r="O8789" s="15" t="b">
        <v>0</v>
      </c>
    </row>
    <row r="8790" spans="1:15" x14ac:dyDescent="0.3">
      <c r="A8790" s="8" t="s">
        <v>7517</v>
      </c>
      <c r="B8790" s="8" t="s">
        <v>39</v>
      </c>
      <c r="C8790" s="8" t="s">
        <v>31</v>
      </c>
      <c r="D8790" s="8" t="s">
        <v>236</v>
      </c>
      <c r="E8790" s="9">
        <f>retail_store_sales!$H8790/retail_store_sales!$F8790</f>
        <v>17</v>
      </c>
      <c r="F8790" s="10">
        <v>7</v>
      </c>
      <c r="G8790" s="11">
        <f t="shared" si="411"/>
        <v>17</v>
      </c>
      <c r="H8790" s="12">
        <v>119</v>
      </c>
      <c r="I8790" s="8" t="s">
        <v>47</v>
      </c>
      <c r="J8790" s="8" t="s">
        <v>15</v>
      </c>
      <c r="K8790" s="13" t="str">
        <f t="shared" si="413"/>
        <v>Monday</v>
      </c>
      <c r="L8790" s="13">
        <f>YEAR(retail_store_sales!$N8790)</f>
        <v>2024</v>
      </c>
      <c r="M8790" s="13" t="str">
        <f t="shared" si="412"/>
        <v>November</v>
      </c>
      <c r="N8790" s="14">
        <v>45607</v>
      </c>
      <c r="O8790" s="8" t="b">
        <v>1</v>
      </c>
    </row>
    <row r="8791" spans="1:15" x14ac:dyDescent="0.3">
      <c r="A8791" s="15" t="s">
        <v>1981</v>
      </c>
      <c r="B8791" s="15" t="s">
        <v>11</v>
      </c>
      <c r="C8791" s="15" t="s">
        <v>22</v>
      </c>
      <c r="D8791" s="15" t="s">
        <v>84</v>
      </c>
      <c r="E8791" s="16">
        <f>retail_store_sales!$H8791/retail_store_sales!$F8791</f>
        <v>33.5</v>
      </c>
      <c r="F8791" s="17">
        <v>10</v>
      </c>
      <c r="G8791" s="18">
        <f t="shared" si="411"/>
        <v>33.5</v>
      </c>
      <c r="H8791" s="19">
        <v>335</v>
      </c>
      <c r="I8791" s="15" t="s">
        <v>24</v>
      </c>
      <c r="J8791" s="15" t="s">
        <v>15</v>
      </c>
      <c r="K8791" s="13" t="str">
        <f t="shared" si="413"/>
        <v>Friday</v>
      </c>
      <c r="L8791" s="20">
        <f>YEAR(retail_store_sales!$N8791)</f>
        <v>2024</v>
      </c>
      <c r="M8791" s="20" t="str">
        <f t="shared" si="412"/>
        <v>April</v>
      </c>
      <c r="N8791" s="21">
        <v>45394</v>
      </c>
      <c r="O8791" s="15" t="b">
        <v>0</v>
      </c>
    </row>
    <row r="8792" spans="1:15" x14ac:dyDescent="0.3">
      <c r="A8792" s="8" t="s">
        <v>5110</v>
      </c>
      <c r="B8792" s="8" t="s">
        <v>62</v>
      </c>
      <c r="C8792" s="8" t="s">
        <v>40</v>
      </c>
      <c r="D8792" s="8" t="s">
        <v>294</v>
      </c>
      <c r="E8792" s="9">
        <f>retail_store_sales!$H8792/retail_store_sales!$F8792</f>
        <v>6.5</v>
      </c>
      <c r="F8792" s="10">
        <v>2</v>
      </c>
      <c r="G8792" s="11">
        <f t="shared" si="411"/>
        <v>6.5</v>
      </c>
      <c r="H8792" s="12">
        <v>13</v>
      </c>
      <c r="I8792" s="8" t="s">
        <v>24</v>
      </c>
      <c r="J8792" s="8" t="s">
        <v>37</v>
      </c>
      <c r="K8792" s="13" t="str">
        <f t="shared" si="413"/>
        <v>Wednesday</v>
      </c>
      <c r="L8792" s="13">
        <f>YEAR(retail_store_sales!$N8792)</f>
        <v>2024</v>
      </c>
      <c r="M8792" s="13" t="str">
        <f t="shared" si="412"/>
        <v>October</v>
      </c>
      <c r="N8792" s="14">
        <v>45588</v>
      </c>
      <c r="O8792" s="8" t="b">
        <v>0</v>
      </c>
    </row>
    <row r="8793" spans="1:15" x14ac:dyDescent="0.3">
      <c r="A8793" s="15" t="s">
        <v>5175</v>
      </c>
      <c r="B8793" s="15" t="s">
        <v>83</v>
      </c>
      <c r="C8793" s="15" t="s">
        <v>27</v>
      </c>
      <c r="D8793" s="15" t="s">
        <v>12823</v>
      </c>
      <c r="E8793" s="16">
        <v>0</v>
      </c>
      <c r="F8793" s="17">
        <v>0</v>
      </c>
      <c r="G8793" s="18">
        <f t="shared" si="411"/>
        <v>0</v>
      </c>
      <c r="H8793" s="19">
        <v>0</v>
      </c>
      <c r="I8793" s="15" t="s">
        <v>47</v>
      </c>
      <c r="J8793" s="15" t="s">
        <v>37</v>
      </c>
      <c r="K8793" s="13" t="str">
        <f t="shared" si="413"/>
        <v>Friday</v>
      </c>
      <c r="L8793" s="20">
        <f>YEAR(retail_store_sales!$N8793)</f>
        <v>2024</v>
      </c>
      <c r="M8793" s="20" t="str">
        <f t="shared" si="412"/>
        <v>August</v>
      </c>
      <c r="N8793" s="21">
        <v>45527</v>
      </c>
      <c r="O8793" s="15" t="b">
        <v>1</v>
      </c>
    </row>
    <row r="8794" spans="1:15" x14ac:dyDescent="0.3">
      <c r="A8794" s="8" t="s">
        <v>9248</v>
      </c>
      <c r="B8794" s="8" t="s">
        <v>42</v>
      </c>
      <c r="C8794" s="8" t="s">
        <v>27</v>
      </c>
      <c r="D8794" s="8" t="s">
        <v>204</v>
      </c>
      <c r="E8794" s="9">
        <f>retail_store_sales!$H8794/retail_store_sales!$F8794</f>
        <v>24.5</v>
      </c>
      <c r="F8794" s="10">
        <v>7</v>
      </c>
      <c r="G8794" s="11">
        <f t="shared" si="411"/>
        <v>24.5</v>
      </c>
      <c r="H8794" s="12">
        <v>171.5</v>
      </c>
      <c r="I8794" s="8" t="s">
        <v>14</v>
      </c>
      <c r="J8794" s="8" t="s">
        <v>15</v>
      </c>
      <c r="K8794" s="13" t="str">
        <f t="shared" si="413"/>
        <v>Monday</v>
      </c>
      <c r="L8794" s="13">
        <f>YEAR(retail_store_sales!$N8794)</f>
        <v>2022</v>
      </c>
      <c r="M8794" s="13" t="str">
        <f t="shared" si="412"/>
        <v>May</v>
      </c>
      <c r="N8794" s="14">
        <v>44711</v>
      </c>
      <c r="O8794" s="8" t="b">
        <v>0</v>
      </c>
    </row>
    <row r="8795" spans="1:15" x14ac:dyDescent="0.3">
      <c r="A8795" s="15" t="s">
        <v>5262</v>
      </c>
      <c r="B8795" s="15" t="s">
        <v>122</v>
      </c>
      <c r="C8795" s="15" t="s">
        <v>129</v>
      </c>
      <c r="D8795" s="15" t="s">
        <v>274</v>
      </c>
      <c r="E8795" s="16">
        <f>retail_store_sales!$H8795/retail_store_sales!$F8795</f>
        <v>6.5</v>
      </c>
      <c r="F8795" s="17">
        <v>5</v>
      </c>
      <c r="G8795" s="18">
        <f t="shared" si="411"/>
        <v>6.5</v>
      </c>
      <c r="H8795" s="19">
        <v>32.5</v>
      </c>
      <c r="I8795" s="15" t="s">
        <v>47</v>
      </c>
      <c r="J8795" s="15" t="s">
        <v>15</v>
      </c>
      <c r="K8795" s="13" t="str">
        <f t="shared" si="413"/>
        <v>Monday</v>
      </c>
      <c r="L8795" s="20">
        <f>YEAR(retail_store_sales!$N8795)</f>
        <v>2022</v>
      </c>
      <c r="M8795" s="20" t="str">
        <f t="shared" si="412"/>
        <v>June</v>
      </c>
      <c r="N8795" s="21">
        <v>44725</v>
      </c>
      <c r="O8795" s="15" t="s">
        <v>12824</v>
      </c>
    </row>
    <row r="8796" spans="1:15" x14ac:dyDescent="0.3">
      <c r="A8796" s="8" t="s">
        <v>5078</v>
      </c>
      <c r="B8796" s="8" t="s">
        <v>79</v>
      </c>
      <c r="C8796" s="8" t="s">
        <v>31</v>
      </c>
      <c r="D8796" s="8" t="s">
        <v>125</v>
      </c>
      <c r="E8796" s="9">
        <f>retail_store_sales!$H8796/retail_store_sales!$F8796</f>
        <v>8</v>
      </c>
      <c r="F8796" s="10">
        <v>10</v>
      </c>
      <c r="G8796" s="11">
        <f t="shared" si="411"/>
        <v>8</v>
      </c>
      <c r="H8796" s="12">
        <v>80</v>
      </c>
      <c r="I8796" s="8" t="s">
        <v>47</v>
      </c>
      <c r="J8796" s="8" t="s">
        <v>37</v>
      </c>
      <c r="K8796" s="13" t="str">
        <f t="shared" si="413"/>
        <v>Wednesday</v>
      </c>
      <c r="L8796" s="13">
        <f>YEAR(retail_store_sales!$N8796)</f>
        <v>2022</v>
      </c>
      <c r="M8796" s="13" t="str">
        <f t="shared" si="412"/>
        <v>August</v>
      </c>
      <c r="N8796" s="14">
        <v>44790</v>
      </c>
      <c r="O8796" s="8" t="b">
        <v>0</v>
      </c>
    </row>
    <row r="8797" spans="1:15" x14ac:dyDescent="0.3">
      <c r="A8797" s="15" t="s">
        <v>494</v>
      </c>
      <c r="B8797" s="15" t="s">
        <v>17</v>
      </c>
      <c r="C8797" s="15" t="s">
        <v>40</v>
      </c>
      <c r="D8797" s="15" t="s">
        <v>452</v>
      </c>
      <c r="E8797" s="16">
        <f>retail_store_sales!$H8797/retail_store_sales!$F8797</f>
        <v>26</v>
      </c>
      <c r="F8797" s="17">
        <v>10</v>
      </c>
      <c r="G8797" s="18">
        <f t="shared" si="411"/>
        <v>26</v>
      </c>
      <c r="H8797" s="19">
        <v>260</v>
      </c>
      <c r="I8797" s="15" t="s">
        <v>14</v>
      </c>
      <c r="J8797" s="15" t="s">
        <v>37</v>
      </c>
      <c r="K8797" s="13" t="str">
        <f t="shared" si="413"/>
        <v>Saturday</v>
      </c>
      <c r="L8797" s="20">
        <f>YEAR(retail_store_sales!$N8797)</f>
        <v>2024</v>
      </c>
      <c r="M8797" s="20" t="str">
        <f t="shared" si="412"/>
        <v>February</v>
      </c>
      <c r="N8797" s="21">
        <v>45332</v>
      </c>
      <c r="O8797" s="15" t="s">
        <v>12824</v>
      </c>
    </row>
    <row r="8798" spans="1:15" x14ac:dyDescent="0.3">
      <c r="A8798" s="8" t="s">
        <v>8557</v>
      </c>
      <c r="B8798" s="8" t="s">
        <v>30</v>
      </c>
      <c r="C8798" s="8" t="s">
        <v>65</v>
      </c>
      <c r="D8798" s="8" t="s">
        <v>245</v>
      </c>
      <c r="E8798" s="9">
        <f>retail_store_sales!$H8798/retail_store_sales!$F8798</f>
        <v>15.5</v>
      </c>
      <c r="F8798" s="10">
        <v>9</v>
      </c>
      <c r="G8798" s="11">
        <f t="shared" si="411"/>
        <v>15.5</v>
      </c>
      <c r="H8798" s="12">
        <v>139.5</v>
      </c>
      <c r="I8798" s="8" t="s">
        <v>47</v>
      </c>
      <c r="J8798" s="8" t="s">
        <v>15</v>
      </c>
      <c r="K8798" s="13" t="str">
        <f t="shared" si="413"/>
        <v>Sunday</v>
      </c>
      <c r="L8798" s="13">
        <f>YEAR(retail_store_sales!$N8798)</f>
        <v>2023</v>
      </c>
      <c r="M8798" s="13" t="str">
        <f t="shared" si="412"/>
        <v>April</v>
      </c>
      <c r="N8798" s="14">
        <v>45032</v>
      </c>
      <c r="O8798" s="8" t="b">
        <v>1</v>
      </c>
    </row>
    <row r="8799" spans="1:15" x14ac:dyDescent="0.3">
      <c r="A8799" s="15" t="s">
        <v>6838</v>
      </c>
      <c r="B8799" s="15" t="s">
        <v>26</v>
      </c>
      <c r="C8799" s="15" t="s">
        <v>31</v>
      </c>
      <c r="D8799" s="15" t="s">
        <v>818</v>
      </c>
      <c r="E8799" s="16">
        <f>retail_store_sales!$H8799/retail_store_sales!$F8799</f>
        <v>15.5</v>
      </c>
      <c r="F8799" s="17">
        <v>4</v>
      </c>
      <c r="G8799" s="18">
        <f t="shared" si="411"/>
        <v>15.5</v>
      </c>
      <c r="H8799" s="19">
        <v>62</v>
      </c>
      <c r="I8799" s="15" t="s">
        <v>47</v>
      </c>
      <c r="J8799" s="15" t="s">
        <v>15</v>
      </c>
      <c r="K8799" s="13" t="str">
        <f t="shared" si="413"/>
        <v>Wednesday</v>
      </c>
      <c r="L8799" s="20">
        <f>YEAR(retail_store_sales!$N8799)</f>
        <v>2022</v>
      </c>
      <c r="M8799" s="20" t="str">
        <f t="shared" si="412"/>
        <v>July</v>
      </c>
      <c r="N8799" s="21">
        <v>44748</v>
      </c>
      <c r="O8799" s="15" t="b">
        <v>0</v>
      </c>
    </row>
    <row r="8800" spans="1:15" x14ac:dyDescent="0.3">
      <c r="A8800" s="8" t="s">
        <v>3627</v>
      </c>
      <c r="B8800" s="8" t="s">
        <v>99</v>
      </c>
      <c r="C8800" s="8" t="s">
        <v>65</v>
      </c>
      <c r="D8800" s="8" t="s">
        <v>66</v>
      </c>
      <c r="E8800" s="9">
        <f>retail_store_sales!$H8800/retail_store_sales!$F8800</f>
        <v>23</v>
      </c>
      <c r="F8800" s="10">
        <v>9</v>
      </c>
      <c r="G8800" s="11">
        <f t="shared" si="411"/>
        <v>23</v>
      </c>
      <c r="H8800" s="12">
        <v>207</v>
      </c>
      <c r="I8800" s="8" t="s">
        <v>24</v>
      </c>
      <c r="J8800" s="8" t="s">
        <v>15</v>
      </c>
      <c r="K8800" s="13" t="str">
        <f t="shared" si="413"/>
        <v>Thursday</v>
      </c>
      <c r="L8800" s="13">
        <f>YEAR(retail_store_sales!$N8800)</f>
        <v>2023</v>
      </c>
      <c r="M8800" s="13" t="str">
        <f t="shared" si="412"/>
        <v>April</v>
      </c>
      <c r="N8800" s="14">
        <v>45022</v>
      </c>
      <c r="O8800" s="8" t="s">
        <v>12824</v>
      </c>
    </row>
    <row r="8801" spans="1:15" x14ac:dyDescent="0.3">
      <c r="A8801" s="15" t="s">
        <v>3878</v>
      </c>
      <c r="B8801" s="15" t="s">
        <v>17</v>
      </c>
      <c r="C8801" s="15" t="s">
        <v>22</v>
      </c>
      <c r="D8801" s="15" t="s">
        <v>46</v>
      </c>
      <c r="E8801" s="16">
        <f>retail_store_sales!$H8801/retail_store_sales!$F8801</f>
        <v>36.5</v>
      </c>
      <c r="F8801" s="17">
        <v>5</v>
      </c>
      <c r="G8801" s="18">
        <f t="shared" si="411"/>
        <v>36.5</v>
      </c>
      <c r="H8801" s="19">
        <v>182.5</v>
      </c>
      <c r="I8801" s="15" t="s">
        <v>47</v>
      </c>
      <c r="J8801" s="15" t="s">
        <v>37</v>
      </c>
      <c r="K8801" s="13" t="str">
        <f t="shared" si="413"/>
        <v>Friday</v>
      </c>
      <c r="L8801" s="20">
        <f>YEAR(retail_store_sales!$N8801)</f>
        <v>2024</v>
      </c>
      <c r="M8801" s="20" t="str">
        <f t="shared" si="412"/>
        <v>August</v>
      </c>
      <c r="N8801" s="21">
        <v>45520</v>
      </c>
      <c r="O8801" s="15" t="s">
        <v>12824</v>
      </c>
    </row>
    <row r="8802" spans="1:15" x14ac:dyDescent="0.3">
      <c r="A8802" s="8" t="s">
        <v>6649</v>
      </c>
      <c r="B8802" s="8" t="s">
        <v>42</v>
      </c>
      <c r="C8802" s="8" t="s">
        <v>12</v>
      </c>
      <c r="D8802" s="8" t="s">
        <v>12823</v>
      </c>
      <c r="E8802" s="9">
        <v>0</v>
      </c>
      <c r="F8802" s="10">
        <v>0</v>
      </c>
      <c r="G8802" s="11">
        <f t="shared" si="411"/>
        <v>0</v>
      </c>
      <c r="H8802" s="12">
        <v>0</v>
      </c>
      <c r="I8802" s="8" t="s">
        <v>24</v>
      </c>
      <c r="J8802" s="8" t="s">
        <v>37</v>
      </c>
      <c r="K8802" s="13" t="str">
        <f t="shared" si="413"/>
        <v>Friday</v>
      </c>
      <c r="L8802" s="13">
        <f>YEAR(retail_store_sales!$N8802)</f>
        <v>2022</v>
      </c>
      <c r="M8802" s="13" t="str">
        <f t="shared" si="412"/>
        <v>November</v>
      </c>
      <c r="N8802" s="14">
        <v>44869</v>
      </c>
      <c r="O8802" s="8" t="b">
        <v>0</v>
      </c>
    </row>
    <row r="8803" spans="1:15" x14ac:dyDescent="0.3">
      <c r="A8803" s="15" t="s">
        <v>377</v>
      </c>
      <c r="B8803" s="15" t="s">
        <v>115</v>
      </c>
      <c r="C8803" s="15" t="s">
        <v>129</v>
      </c>
      <c r="D8803" s="15" t="s">
        <v>239</v>
      </c>
      <c r="E8803" s="16">
        <f>retail_store_sales!$H8803/retail_store_sales!$F8803</f>
        <v>35</v>
      </c>
      <c r="F8803" s="17">
        <v>2</v>
      </c>
      <c r="G8803" s="18">
        <f t="shared" si="411"/>
        <v>35</v>
      </c>
      <c r="H8803" s="19">
        <v>70</v>
      </c>
      <c r="I8803" s="15" t="s">
        <v>24</v>
      </c>
      <c r="J8803" s="15" t="s">
        <v>37</v>
      </c>
      <c r="K8803" s="13" t="str">
        <f t="shared" si="413"/>
        <v>Friday</v>
      </c>
      <c r="L8803" s="20">
        <f>YEAR(retail_store_sales!$N8803)</f>
        <v>2024</v>
      </c>
      <c r="M8803" s="20" t="str">
        <f t="shared" si="412"/>
        <v>August</v>
      </c>
      <c r="N8803" s="21">
        <v>45534</v>
      </c>
      <c r="O8803" s="15" t="b">
        <v>0</v>
      </c>
    </row>
    <row r="8804" spans="1:15" x14ac:dyDescent="0.3">
      <c r="A8804" s="8" t="s">
        <v>9343</v>
      </c>
      <c r="B8804" s="8" t="s">
        <v>99</v>
      </c>
      <c r="C8804" s="8" t="s">
        <v>27</v>
      </c>
      <c r="D8804" s="8" t="s">
        <v>400</v>
      </c>
      <c r="E8804" s="9">
        <f>retail_store_sales!$H8804/retail_store_sales!$F8804</f>
        <v>21.5</v>
      </c>
      <c r="F8804" s="10">
        <v>10</v>
      </c>
      <c r="G8804" s="11">
        <f t="shared" si="411"/>
        <v>21.5</v>
      </c>
      <c r="H8804" s="12">
        <v>215</v>
      </c>
      <c r="I8804" s="8" t="s">
        <v>24</v>
      </c>
      <c r="J8804" s="8" t="s">
        <v>15</v>
      </c>
      <c r="K8804" s="13" t="str">
        <f t="shared" si="413"/>
        <v>Friday</v>
      </c>
      <c r="L8804" s="13">
        <f>YEAR(retail_store_sales!$N8804)</f>
        <v>2023</v>
      </c>
      <c r="M8804" s="13" t="str">
        <f t="shared" si="412"/>
        <v>June</v>
      </c>
      <c r="N8804" s="14">
        <v>45086</v>
      </c>
      <c r="O8804" s="8" t="s">
        <v>12824</v>
      </c>
    </row>
    <row r="8805" spans="1:15" x14ac:dyDescent="0.3">
      <c r="A8805" s="15" t="s">
        <v>1820</v>
      </c>
      <c r="B8805" s="15" t="s">
        <v>21</v>
      </c>
      <c r="C8805" s="15" t="s">
        <v>27</v>
      </c>
      <c r="D8805" s="15" t="s">
        <v>307</v>
      </c>
      <c r="E8805" s="16">
        <f>retail_store_sales!$H8805/retail_store_sales!$F8805</f>
        <v>6.5</v>
      </c>
      <c r="F8805" s="17">
        <v>5</v>
      </c>
      <c r="G8805" s="18">
        <f t="shared" si="411"/>
        <v>6.5</v>
      </c>
      <c r="H8805" s="19">
        <v>32.5</v>
      </c>
      <c r="I8805" s="15" t="s">
        <v>24</v>
      </c>
      <c r="J8805" s="15" t="s">
        <v>37</v>
      </c>
      <c r="K8805" s="13" t="str">
        <f t="shared" si="413"/>
        <v>Saturday</v>
      </c>
      <c r="L8805" s="20">
        <f>YEAR(retail_store_sales!$N8805)</f>
        <v>2024</v>
      </c>
      <c r="M8805" s="20" t="str">
        <f t="shared" si="412"/>
        <v>August</v>
      </c>
      <c r="N8805" s="21">
        <v>45507</v>
      </c>
      <c r="O8805" s="15" t="b">
        <v>1</v>
      </c>
    </row>
    <row r="8806" spans="1:15" x14ac:dyDescent="0.3">
      <c r="A8806" s="8" t="s">
        <v>6404</v>
      </c>
      <c r="B8806" s="8" t="s">
        <v>26</v>
      </c>
      <c r="C8806" s="8" t="s">
        <v>22</v>
      </c>
      <c r="D8806" s="8" t="s">
        <v>46</v>
      </c>
      <c r="E8806" s="9">
        <f>retail_store_sales!$H8806/retail_store_sales!$F8806</f>
        <v>36.5</v>
      </c>
      <c r="F8806" s="10">
        <v>7</v>
      </c>
      <c r="G8806" s="11">
        <f t="shared" si="411"/>
        <v>36.5</v>
      </c>
      <c r="H8806" s="12">
        <v>255.5</v>
      </c>
      <c r="I8806" s="8" t="s">
        <v>14</v>
      </c>
      <c r="J8806" s="8" t="s">
        <v>37</v>
      </c>
      <c r="K8806" s="13" t="str">
        <f t="shared" si="413"/>
        <v>Wednesday</v>
      </c>
      <c r="L8806" s="13">
        <f>YEAR(retail_store_sales!$N8806)</f>
        <v>2022</v>
      </c>
      <c r="M8806" s="13" t="str">
        <f t="shared" si="412"/>
        <v>August</v>
      </c>
      <c r="N8806" s="14">
        <v>44783</v>
      </c>
      <c r="O8806" s="8" t="b">
        <v>0</v>
      </c>
    </row>
    <row r="8807" spans="1:15" x14ac:dyDescent="0.3">
      <c r="A8807" s="15" t="s">
        <v>599</v>
      </c>
      <c r="B8807" s="15" t="s">
        <v>68</v>
      </c>
      <c r="C8807" s="15" t="s">
        <v>22</v>
      </c>
      <c r="D8807" s="15" t="s">
        <v>113</v>
      </c>
      <c r="E8807" s="16">
        <f>retail_store_sales!$H8807/retail_store_sales!$F8807</f>
        <v>38</v>
      </c>
      <c r="F8807" s="17">
        <v>5</v>
      </c>
      <c r="G8807" s="18">
        <f t="shared" si="411"/>
        <v>38</v>
      </c>
      <c r="H8807" s="19">
        <v>190</v>
      </c>
      <c r="I8807" s="15" t="s">
        <v>24</v>
      </c>
      <c r="J8807" s="15" t="s">
        <v>15</v>
      </c>
      <c r="K8807" s="13" t="str">
        <f t="shared" si="413"/>
        <v>Tuesday</v>
      </c>
      <c r="L8807" s="20">
        <f>YEAR(retail_store_sales!$N8807)</f>
        <v>2023</v>
      </c>
      <c r="M8807" s="20" t="str">
        <f t="shared" si="412"/>
        <v>September</v>
      </c>
      <c r="N8807" s="21">
        <v>45188</v>
      </c>
      <c r="O8807" s="15" t="b">
        <v>0</v>
      </c>
    </row>
    <row r="8808" spans="1:15" x14ac:dyDescent="0.3">
      <c r="A8808" s="8" t="s">
        <v>9943</v>
      </c>
      <c r="B8808" s="8" t="s">
        <v>122</v>
      </c>
      <c r="C8808" s="8" t="s">
        <v>31</v>
      </c>
      <c r="D8808" s="8" t="s">
        <v>159</v>
      </c>
      <c r="E8808" s="9">
        <f>retail_store_sales!$H8808/retail_store_sales!$F8808</f>
        <v>36.5</v>
      </c>
      <c r="F8808" s="10">
        <v>4</v>
      </c>
      <c r="G8808" s="11">
        <f t="shared" si="411"/>
        <v>36.5</v>
      </c>
      <c r="H8808" s="12">
        <v>146</v>
      </c>
      <c r="I8808" s="8" t="s">
        <v>24</v>
      </c>
      <c r="J8808" s="8" t="s">
        <v>37</v>
      </c>
      <c r="K8808" s="13" t="str">
        <f t="shared" si="413"/>
        <v>Friday</v>
      </c>
      <c r="L8808" s="13">
        <f>YEAR(retail_store_sales!$N8808)</f>
        <v>2022</v>
      </c>
      <c r="M8808" s="13" t="str">
        <f t="shared" si="412"/>
        <v>April</v>
      </c>
      <c r="N8808" s="14">
        <v>44680</v>
      </c>
      <c r="O8808" s="8" t="b">
        <v>1</v>
      </c>
    </row>
    <row r="8809" spans="1:15" x14ac:dyDescent="0.3">
      <c r="A8809" s="15" t="s">
        <v>806</v>
      </c>
      <c r="B8809" s="15" t="s">
        <v>21</v>
      </c>
      <c r="C8809" s="15" t="s">
        <v>40</v>
      </c>
      <c r="D8809" s="15" t="s">
        <v>189</v>
      </c>
      <c r="E8809" s="16">
        <f>retail_store_sales!$H8809/retail_store_sales!$F8809</f>
        <v>20</v>
      </c>
      <c r="F8809" s="17">
        <v>2</v>
      </c>
      <c r="G8809" s="18">
        <f t="shared" si="411"/>
        <v>20</v>
      </c>
      <c r="H8809" s="19">
        <v>40</v>
      </c>
      <c r="I8809" s="15" t="s">
        <v>47</v>
      </c>
      <c r="J8809" s="15" t="s">
        <v>15</v>
      </c>
      <c r="K8809" s="13" t="str">
        <f t="shared" si="413"/>
        <v>Friday</v>
      </c>
      <c r="L8809" s="20">
        <f>YEAR(retail_store_sales!$N8809)</f>
        <v>2024</v>
      </c>
      <c r="M8809" s="20" t="str">
        <f t="shared" si="412"/>
        <v>May</v>
      </c>
      <c r="N8809" s="21">
        <v>45429</v>
      </c>
      <c r="O8809" s="15" t="b">
        <v>0</v>
      </c>
    </row>
    <row r="8810" spans="1:15" x14ac:dyDescent="0.3">
      <c r="A8810" s="8" t="s">
        <v>4531</v>
      </c>
      <c r="B8810" s="8" t="s">
        <v>39</v>
      </c>
      <c r="C8810" s="8" t="s">
        <v>129</v>
      </c>
      <c r="D8810" s="8" t="s">
        <v>157</v>
      </c>
      <c r="E8810" s="9">
        <f>retail_store_sales!$H8810/retail_store_sales!$F8810</f>
        <v>36.5</v>
      </c>
      <c r="F8810" s="10">
        <v>6</v>
      </c>
      <c r="G8810" s="11">
        <f t="shared" si="411"/>
        <v>36.5</v>
      </c>
      <c r="H8810" s="12">
        <v>219</v>
      </c>
      <c r="I8810" s="8" t="s">
        <v>47</v>
      </c>
      <c r="J8810" s="8" t="s">
        <v>37</v>
      </c>
      <c r="K8810" s="13" t="str">
        <f t="shared" si="413"/>
        <v>Friday</v>
      </c>
      <c r="L8810" s="13">
        <f>YEAR(retail_store_sales!$N8810)</f>
        <v>2022</v>
      </c>
      <c r="M8810" s="13" t="str">
        <f t="shared" si="412"/>
        <v>March</v>
      </c>
      <c r="N8810" s="14">
        <v>44645</v>
      </c>
      <c r="O8810" s="8" t="s">
        <v>12824</v>
      </c>
    </row>
    <row r="8811" spans="1:15" x14ac:dyDescent="0.3">
      <c r="A8811" s="15" t="s">
        <v>3323</v>
      </c>
      <c r="B8811" s="15" t="s">
        <v>99</v>
      </c>
      <c r="C8811" s="15" t="s">
        <v>18</v>
      </c>
      <c r="D8811" s="15" t="s">
        <v>209</v>
      </c>
      <c r="E8811" s="16">
        <f>retail_store_sales!$H8811/retail_store_sales!$F8811</f>
        <v>9.5</v>
      </c>
      <c r="F8811" s="17">
        <v>7</v>
      </c>
      <c r="G8811" s="18">
        <f t="shared" si="411"/>
        <v>9.5</v>
      </c>
      <c r="H8811" s="19">
        <v>66.5</v>
      </c>
      <c r="I8811" s="15" t="s">
        <v>24</v>
      </c>
      <c r="J8811" s="15" t="s">
        <v>15</v>
      </c>
      <c r="K8811" s="13" t="str">
        <f t="shared" si="413"/>
        <v>Saturday</v>
      </c>
      <c r="L8811" s="20">
        <f>YEAR(retail_store_sales!$N8811)</f>
        <v>2022</v>
      </c>
      <c r="M8811" s="20" t="str">
        <f t="shared" si="412"/>
        <v>January</v>
      </c>
      <c r="N8811" s="21">
        <v>44562</v>
      </c>
      <c r="O8811" s="15" t="s">
        <v>12824</v>
      </c>
    </row>
    <row r="8812" spans="1:15" x14ac:dyDescent="0.3">
      <c r="A8812" s="8" t="s">
        <v>5666</v>
      </c>
      <c r="B8812" s="8" t="s">
        <v>68</v>
      </c>
      <c r="C8812" s="8" t="s">
        <v>40</v>
      </c>
      <c r="D8812" s="8" t="s">
        <v>232</v>
      </c>
      <c r="E8812" s="9">
        <f>retail_store_sales!$H8812/retail_store_sales!$F8812</f>
        <v>11</v>
      </c>
      <c r="F8812" s="10">
        <v>10</v>
      </c>
      <c r="G8812" s="11">
        <f t="shared" si="411"/>
        <v>11</v>
      </c>
      <c r="H8812" s="12">
        <v>110</v>
      </c>
      <c r="I8812" s="8" t="s">
        <v>14</v>
      </c>
      <c r="J8812" s="8" t="s">
        <v>37</v>
      </c>
      <c r="K8812" s="13" t="str">
        <f t="shared" si="413"/>
        <v>Friday</v>
      </c>
      <c r="L8812" s="13">
        <f>YEAR(retail_store_sales!$N8812)</f>
        <v>2023</v>
      </c>
      <c r="M8812" s="13" t="str">
        <f t="shared" si="412"/>
        <v>January</v>
      </c>
      <c r="N8812" s="14">
        <v>44939</v>
      </c>
      <c r="O8812" s="8" t="b">
        <v>1</v>
      </c>
    </row>
    <row r="8813" spans="1:15" x14ac:dyDescent="0.3">
      <c r="A8813" s="15" t="s">
        <v>3243</v>
      </c>
      <c r="B8813" s="15" t="s">
        <v>79</v>
      </c>
      <c r="C8813" s="15" t="s">
        <v>31</v>
      </c>
      <c r="D8813" s="15" t="s">
        <v>481</v>
      </c>
      <c r="E8813" s="16">
        <f>retail_store_sales!$H8813/retail_store_sales!$F8813</f>
        <v>23</v>
      </c>
      <c r="F8813" s="17">
        <v>2</v>
      </c>
      <c r="G8813" s="18">
        <f t="shared" si="411"/>
        <v>23</v>
      </c>
      <c r="H8813" s="19">
        <v>46</v>
      </c>
      <c r="I8813" s="15" t="s">
        <v>47</v>
      </c>
      <c r="J8813" s="15" t="s">
        <v>37</v>
      </c>
      <c r="K8813" s="13" t="str">
        <f t="shared" si="413"/>
        <v>Tuesday</v>
      </c>
      <c r="L8813" s="20">
        <f>YEAR(retail_store_sales!$N8813)</f>
        <v>2024</v>
      </c>
      <c r="M8813" s="20" t="str">
        <f t="shared" si="412"/>
        <v>March</v>
      </c>
      <c r="N8813" s="21">
        <v>45356</v>
      </c>
      <c r="O8813" s="15" t="s">
        <v>12824</v>
      </c>
    </row>
    <row r="8814" spans="1:15" x14ac:dyDescent="0.3">
      <c r="A8814" s="8" t="s">
        <v>8665</v>
      </c>
      <c r="B8814" s="8" t="s">
        <v>35</v>
      </c>
      <c r="C8814" s="8" t="s">
        <v>65</v>
      </c>
      <c r="D8814" s="8" t="s">
        <v>463</v>
      </c>
      <c r="E8814" s="9">
        <f>retail_store_sales!$H8814/retail_store_sales!$F8814</f>
        <v>11</v>
      </c>
      <c r="F8814" s="10">
        <v>9</v>
      </c>
      <c r="G8814" s="11">
        <f t="shared" si="411"/>
        <v>11</v>
      </c>
      <c r="H8814" s="12">
        <v>99</v>
      </c>
      <c r="I8814" s="8" t="s">
        <v>47</v>
      </c>
      <c r="J8814" s="8" t="s">
        <v>37</v>
      </c>
      <c r="K8814" s="13" t="str">
        <f t="shared" si="413"/>
        <v>Thursday</v>
      </c>
      <c r="L8814" s="13">
        <f>YEAR(retail_store_sales!$N8814)</f>
        <v>2023</v>
      </c>
      <c r="M8814" s="13" t="str">
        <f t="shared" si="412"/>
        <v>May</v>
      </c>
      <c r="N8814" s="14">
        <v>45071</v>
      </c>
      <c r="O8814" s="8" t="s">
        <v>12824</v>
      </c>
    </row>
    <row r="8815" spans="1:15" x14ac:dyDescent="0.3">
      <c r="A8815" s="15" t="s">
        <v>5707</v>
      </c>
      <c r="B8815" s="15" t="s">
        <v>107</v>
      </c>
      <c r="C8815" s="15" t="s">
        <v>22</v>
      </c>
      <c r="D8815" s="15" t="s">
        <v>1238</v>
      </c>
      <c r="E8815" s="16">
        <f>retail_store_sales!$H8815/retail_store_sales!$F8815</f>
        <v>26</v>
      </c>
      <c r="F8815" s="17">
        <v>7</v>
      </c>
      <c r="G8815" s="18">
        <f t="shared" si="411"/>
        <v>26</v>
      </c>
      <c r="H8815" s="19">
        <v>182</v>
      </c>
      <c r="I8815" s="15" t="s">
        <v>24</v>
      </c>
      <c r="J8815" s="15" t="s">
        <v>15</v>
      </c>
      <c r="K8815" s="13" t="str">
        <f t="shared" si="413"/>
        <v>Thursday</v>
      </c>
      <c r="L8815" s="20">
        <f>YEAR(retail_store_sales!$N8815)</f>
        <v>2022</v>
      </c>
      <c r="M8815" s="20" t="str">
        <f t="shared" si="412"/>
        <v>November</v>
      </c>
      <c r="N8815" s="21">
        <v>44889</v>
      </c>
      <c r="O8815" s="15" t="b">
        <v>0</v>
      </c>
    </row>
    <row r="8816" spans="1:15" x14ac:dyDescent="0.3">
      <c r="A8816" s="8" t="s">
        <v>10143</v>
      </c>
      <c r="B8816" s="8" t="s">
        <v>54</v>
      </c>
      <c r="C8816" s="8" t="s">
        <v>31</v>
      </c>
      <c r="D8816" s="8" t="s">
        <v>89</v>
      </c>
      <c r="E8816" s="9">
        <f>retail_store_sales!$H8816/retail_store_sales!$F8816</f>
        <v>24.5</v>
      </c>
      <c r="F8816" s="10">
        <v>10</v>
      </c>
      <c r="G8816" s="11">
        <f t="shared" si="411"/>
        <v>24.5</v>
      </c>
      <c r="H8816" s="12">
        <v>245</v>
      </c>
      <c r="I8816" s="8" t="s">
        <v>14</v>
      </c>
      <c r="J8816" s="8" t="s">
        <v>37</v>
      </c>
      <c r="K8816" s="13" t="str">
        <f t="shared" si="413"/>
        <v>Tuesday</v>
      </c>
      <c r="L8816" s="13">
        <f>YEAR(retail_store_sales!$N8816)</f>
        <v>2024</v>
      </c>
      <c r="M8816" s="13" t="str">
        <f t="shared" si="412"/>
        <v>April</v>
      </c>
      <c r="N8816" s="14">
        <v>45412</v>
      </c>
      <c r="O8816" s="8" t="b">
        <v>0</v>
      </c>
    </row>
    <row r="8817" spans="1:15" x14ac:dyDescent="0.3">
      <c r="A8817" s="15" t="s">
        <v>8401</v>
      </c>
      <c r="B8817" s="15" t="s">
        <v>68</v>
      </c>
      <c r="C8817" s="15" t="s">
        <v>65</v>
      </c>
      <c r="D8817" s="15" t="s">
        <v>366</v>
      </c>
      <c r="E8817" s="16">
        <f>retail_store_sales!$H8817/retail_store_sales!$F8817</f>
        <v>21.5</v>
      </c>
      <c r="F8817" s="17">
        <v>10</v>
      </c>
      <c r="G8817" s="18">
        <f t="shared" si="411"/>
        <v>21.5</v>
      </c>
      <c r="H8817" s="19">
        <v>215</v>
      </c>
      <c r="I8817" s="15" t="s">
        <v>47</v>
      </c>
      <c r="J8817" s="15" t="s">
        <v>15</v>
      </c>
      <c r="K8817" s="13" t="str">
        <f t="shared" si="413"/>
        <v>Saturday</v>
      </c>
      <c r="L8817" s="20">
        <f>YEAR(retail_store_sales!$N8817)</f>
        <v>2023</v>
      </c>
      <c r="M8817" s="20" t="str">
        <f t="shared" si="412"/>
        <v>June</v>
      </c>
      <c r="N8817" s="21">
        <v>45080</v>
      </c>
      <c r="O8817" s="15" t="b">
        <v>0</v>
      </c>
    </row>
    <row r="8818" spans="1:15" x14ac:dyDescent="0.3">
      <c r="A8818" s="8" t="s">
        <v>4815</v>
      </c>
      <c r="B8818" s="8" t="s">
        <v>17</v>
      </c>
      <c r="C8818" s="8" t="s">
        <v>129</v>
      </c>
      <c r="D8818" s="8" t="s">
        <v>620</v>
      </c>
      <c r="E8818" s="9">
        <f>retail_store_sales!$H8818/retail_store_sales!$F8818</f>
        <v>21.5</v>
      </c>
      <c r="F8818" s="10">
        <v>2</v>
      </c>
      <c r="G8818" s="11">
        <f t="shared" si="411"/>
        <v>21.5</v>
      </c>
      <c r="H8818" s="12">
        <v>43</v>
      </c>
      <c r="I8818" s="8" t="s">
        <v>47</v>
      </c>
      <c r="J8818" s="8" t="s">
        <v>15</v>
      </c>
      <c r="K8818" s="13" t="str">
        <f t="shared" si="413"/>
        <v>Saturday</v>
      </c>
      <c r="L8818" s="13">
        <f>YEAR(retail_store_sales!$N8818)</f>
        <v>2024</v>
      </c>
      <c r="M8818" s="13" t="str">
        <f t="shared" si="412"/>
        <v>June</v>
      </c>
      <c r="N8818" s="14">
        <v>45444</v>
      </c>
      <c r="O8818" s="8" t="b">
        <v>1</v>
      </c>
    </row>
    <row r="8819" spans="1:15" x14ac:dyDescent="0.3">
      <c r="A8819" s="15" t="s">
        <v>3251</v>
      </c>
      <c r="B8819" s="15" t="s">
        <v>107</v>
      </c>
      <c r="C8819" s="15" t="s">
        <v>40</v>
      </c>
      <c r="D8819" s="15" t="s">
        <v>196</v>
      </c>
      <c r="E8819" s="16">
        <f>retail_store_sales!$H8819/retail_store_sales!$F8819</f>
        <v>35</v>
      </c>
      <c r="F8819" s="17">
        <v>9</v>
      </c>
      <c r="G8819" s="18">
        <f t="shared" si="411"/>
        <v>35</v>
      </c>
      <c r="H8819" s="19">
        <v>315</v>
      </c>
      <c r="I8819" s="15" t="s">
        <v>47</v>
      </c>
      <c r="J8819" s="15" t="s">
        <v>37</v>
      </c>
      <c r="K8819" s="13" t="str">
        <f t="shared" si="413"/>
        <v>Wednesday</v>
      </c>
      <c r="L8819" s="20">
        <f>YEAR(retail_store_sales!$N8819)</f>
        <v>2024</v>
      </c>
      <c r="M8819" s="20" t="str">
        <f t="shared" si="412"/>
        <v>July</v>
      </c>
      <c r="N8819" s="21">
        <v>45490</v>
      </c>
      <c r="O8819" s="15" t="b">
        <v>1</v>
      </c>
    </row>
    <row r="8820" spans="1:15" x14ac:dyDescent="0.3">
      <c r="A8820" s="8" t="s">
        <v>11104</v>
      </c>
      <c r="B8820" s="8" t="s">
        <v>11</v>
      </c>
      <c r="C8820" s="8" t="s">
        <v>31</v>
      </c>
      <c r="D8820" s="8" t="s">
        <v>184</v>
      </c>
      <c r="E8820" s="9">
        <f>retail_store_sales!$H8820/retail_store_sales!$F8820</f>
        <v>33.5</v>
      </c>
      <c r="F8820" s="10">
        <v>3</v>
      </c>
      <c r="G8820" s="11">
        <f t="shared" si="411"/>
        <v>33.5</v>
      </c>
      <c r="H8820" s="12">
        <v>100.5</v>
      </c>
      <c r="I8820" s="8" t="s">
        <v>47</v>
      </c>
      <c r="J8820" s="8" t="s">
        <v>15</v>
      </c>
      <c r="K8820" s="13" t="str">
        <f t="shared" si="413"/>
        <v>Friday</v>
      </c>
      <c r="L8820" s="13">
        <f>YEAR(retail_store_sales!$N8820)</f>
        <v>2022</v>
      </c>
      <c r="M8820" s="13" t="str">
        <f t="shared" si="412"/>
        <v>September</v>
      </c>
      <c r="N8820" s="14">
        <v>44834</v>
      </c>
      <c r="O8820" s="8" t="s">
        <v>12824</v>
      </c>
    </row>
    <row r="8821" spans="1:15" x14ac:dyDescent="0.3">
      <c r="A8821" s="15" t="s">
        <v>6236</v>
      </c>
      <c r="B8821" s="15" t="s">
        <v>62</v>
      </c>
      <c r="C8821" s="15" t="s">
        <v>27</v>
      </c>
      <c r="D8821" s="15" t="s">
        <v>307</v>
      </c>
      <c r="E8821" s="16">
        <f>retail_store_sales!$H8821/retail_store_sales!$F8821</f>
        <v>6.5</v>
      </c>
      <c r="F8821" s="17">
        <v>2</v>
      </c>
      <c r="G8821" s="18">
        <f t="shared" si="411"/>
        <v>6.5</v>
      </c>
      <c r="H8821" s="19">
        <v>13</v>
      </c>
      <c r="I8821" s="15" t="s">
        <v>14</v>
      </c>
      <c r="J8821" s="15" t="s">
        <v>15</v>
      </c>
      <c r="K8821" s="13" t="str">
        <f t="shared" si="413"/>
        <v>Friday</v>
      </c>
      <c r="L8821" s="20">
        <f>YEAR(retail_store_sales!$N8821)</f>
        <v>2024</v>
      </c>
      <c r="M8821" s="20" t="str">
        <f t="shared" si="412"/>
        <v>February</v>
      </c>
      <c r="N8821" s="21">
        <v>45331</v>
      </c>
      <c r="O8821" s="15" t="b">
        <v>0</v>
      </c>
    </row>
    <row r="8822" spans="1:15" x14ac:dyDescent="0.3">
      <c r="A8822" s="8" t="s">
        <v>7430</v>
      </c>
      <c r="B8822" s="8" t="s">
        <v>21</v>
      </c>
      <c r="C8822" s="8" t="s">
        <v>40</v>
      </c>
      <c r="D8822" s="8" t="s">
        <v>198</v>
      </c>
      <c r="E8822" s="9">
        <f>retail_store_sales!$H8822/retail_store_sales!$F8822</f>
        <v>39.5</v>
      </c>
      <c r="F8822" s="10">
        <v>3</v>
      </c>
      <c r="G8822" s="11">
        <f t="shared" si="411"/>
        <v>39.5</v>
      </c>
      <c r="H8822" s="12">
        <v>118.5</v>
      </c>
      <c r="I8822" s="8" t="s">
        <v>14</v>
      </c>
      <c r="J8822" s="8" t="s">
        <v>37</v>
      </c>
      <c r="K8822" s="13" t="str">
        <f t="shared" si="413"/>
        <v>Saturday</v>
      </c>
      <c r="L8822" s="13">
        <f>YEAR(retail_store_sales!$N8822)</f>
        <v>2022</v>
      </c>
      <c r="M8822" s="13" t="str">
        <f t="shared" si="412"/>
        <v>November</v>
      </c>
      <c r="N8822" s="14">
        <v>44891</v>
      </c>
      <c r="O8822" s="8" t="s">
        <v>12824</v>
      </c>
    </row>
    <row r="8823" spans="1:15" x14ac:dyDescent="0.3">
      <c r="A8823" s="15" t="s">
        <v>2510</v>
      </c>
      <c r="B8823" s="15" t="s">
        <v>115</v>
      </c>
      <c r="C8823" s="15" t="s">
        <v>65</v>
      </c>
      <c r="D8823" s="15" t="s">
        <v>642</v>
      </c>
      <c r="E8823" s="16">
        <f>retail_store_sales!$H8823/retail_store_sales!$F8823</f>
        <v>26</v>
      </c>
      <c r="F8823" s="17">
        <v>2</v>
      </c>
      <c r="G8823" s="18">
        <f t="shared" si="411"/>
        <v>26</v>
      </c>
      <c r="H8823" s="19">
        <v>52</v>
      </c>
      <c r="I8823" s="15" t="s">
        <v>14</v>
      </c>
      <c r="J8823" s="15" t="s">
        <v>37</v>
      </c>
      <c r="K8823" s="13" t="str">
        <f t="shared" si="413"/>
        <v>Friday</v>
      </c>
      <c r="L8823" s="20">
        <f>YEAR(retail_store_sales!$N8823)</f>
        <v>2022</v>
      </c>
      <c r="M8823" s="20" t="str">
        <f t="shared" si="412"/>
        <v>December</v>
      </c>
      <c r="N8823" s="21">
        <v>44904</v>
      </c>
      <c r="O8823" s="15" t="b">
        <v>0</v>
      </c>
    </row>
    <row r="8824" spans="1:15" x14ac:dyDescent="0.3">
      <c r="A8824" s="8" t="s">
        <v>11017</v>
      </c>
      <c r="B8824" s="8" t="s">
        <v>76</v>
      </c>
      <c r="C8824" s="8" t="s">
        <v>129</v>
      </c>
      <c r="D8824" s="8" t="s">
        <v>515</v>
      </c>
      <c r="E8824" s="9">
        <f>retail_store_sales!$H8824/retail_store_sales!$F8824</f>
        <v>29</v>
      </c>
      <c r="F8824" s="10">
        <v>9</v>
      </c>
      <c r="G8824" s="11">
        <f t="shared" si="411"/>
        <v>29</v>
      </c>
      <c r="H8824" s="12">
        <v>261</v>
      </c>
      <c r="I8824" s="8" t="s">
        <v>14</v>
      </c>
      <c r="J8824" s="8" t="s">
        <v>37</v>
      </c>
      <c r="K8824" s="13" t="str">
        <f t="shared" si="413"/>
        <v>Saturday</v>
      </c>
      <c r="L8824" s="13">
        <f>YEAR(retail_store_sales!$N8824)</f>
        <v>2022</v>
      </c>
      <c r="M8824" s="13" t="str">
        <f t="shared" si="412"/>
        <v>January</v>
      </c>
      <c r="N8824" s="14">
        <v>44590</v>
      </c>
      <c r="O8824" s="8" t="b">
        <v>0</v>
      </c>
    </row>
    <row r="8825" spans="1:15" x14ac:dyDescent="0.3">
      <c r="A8825" s="15" t="s">
        <v>7445</v>
      </c>
      <c r="B8825" s="15" t="s">
        <v>39</v>
      </c>
      <c r="C8825" s="15" t="s">
        <v>65</v>
      </c>
      <c r="D8825" s="15" t="s">
        <v>357</v>
      </c>
      <c r="E8825" s="16">
        <f>retail_store_sales!$H8825/retail_store_sales!$F8825</f>
        <v>5</v>
      </c>
      <c r="F8825" s="17">
        <v>3</v>
      </c>
      <c r="G8825" s="18">
        <f t="shared" si="411"/>
        <v>5</v>
      </c>
      <c r="H8825" s="19">
        <v>15</v>
      </c>
      <c r="I8825" s="15" t="s">
        <v>14</v>
      </c>
      <c r="J8825" s="15" t="s">
        <v>15</v>
      </c>
      <c r="K8825" s="13" t="str">
        <f t="shared" si="413"/>
        <v>Sunday</v>
      </c>
      <c r="L8825" s="20">
        <f>YEAR(retail_store_sales!$N8825)</f>
        <v>2024</v>
      </c>
      <c r="M8825" s="20" t="str">
        <f t="shared" si="412"/>
        <v>April</v>
      </c>
      <c r="N8825" s="21">
        <v>45403</v>
      </c>
      <c r="O8825" s="15" t="s">
        <v>12824</v>
      </c>
    </row>
    <row r="8826" spans="1:15" x14ac:dyDescent="0.3">
      <c r="A8826" s="8" t="s">
        <v>6951</v>
      </c>
      <c r="B8826" s="8" t="s">
        <v>30</v>
      </c>
      <c r="C8826" s="8" t="s">
        <v>18</v>
      </c>
      <c r="D8826" s="8" t="s">
        <v>286</v>
      </c>
      <c r="E8826" s="9">
        <f>retail_store_sales!$H8826/retail_store_sales!$F8826</f>
        <v>20</v>
      </c>
      <c r="F8826" s="10">
        <v>5</v>
      </c>
      <c r="G8826" s="11">
        <f t="shared" si="411"/>
        <v>20</v>
      </c>
      <c r="H8826" s="12">
        <v>100</v>
      </c>
      <c r="I8826" s="8" t="s">
        <v>47</v>
      </c>
      <c r="J8826" s="8" t="s">
        <v>15</v>
      </c>
      <c r="K8826" s="13" t="str">
        <f t="shared" si="413"/>
        <v>Sunday</v>
      </c>
      <c r="L8826" s="13">
        <f>YEAR(retail_store_sales!$N8826)</f>
        <v>2024</v>
      </c>
      <c r="M8826" s="13" t="str">
        <f t="shared" si="412"/>
        <v>February</v>
      </c>
      <c r="N8826" s="14">
        <v>45347</v>
      </c>
      <c r="O8826" s="8" t="b">
        <v>1</v>
      </c>
    </row>
    <row r="8827" spans="1:15" x14ac:dyDescent="0.3">
      <c r="A8827" s="15" t="s">
        <v>4488</v>
      </c>
      <c r="B8827" s="15" t="s">
        <v>73</v>
      </c>
      <c r="C8827" s="15" t="s">
        <v>12</v>
      </c>
      <c r="D8827" s="15" t="s">
        <v>12823</v>
      </c>
      <c r="E8827" s="16">
        <f>retail_store_sales!$H8827/retail_store_sales!$F8827</f>
        <v>15.5</v>
      </c>
      <c r="F8827" s="17">
        <v>4</v>
      </c>
      <c r="G8827" s="18">
        <f t="shared" si="411"/>
        <v>15.5</v>
      </c>
      <c r="H8827" s="19">
        <v>62</v>
      </c>
      <c r="I8827" s="15" t="s">
        <v>14</v>
      </c>
      <c r="J8827" s="15" t="s">
        <v>15</v>
      </c>
      <c r="K8827" s="13" t="str">
        <f t="shared" si="413"/>
        <v>Saturday</v>
      </c>
      <c r="L8827" s="20">
        <f>YEAR(retail_store_sales!$N8827)</f>
        <v>2024</v>
      </c>
      <c r="M8827" s="20" t="str">
        <f t="shared" si="412"/>
        <v>November</v>
      </c>
      <c r="N8827" s="21">
        <v>45626</v>
      </c>
      <c r="O8827" s="15" t="b">
        <v>0</v>
      </c>
    </row>
    <row r="8828" spans="1:15" x14ac:dyDescent="0.3">
      <c r="A8828" s="8" t="s">
        <v>10762</v>
      </c>
      <c r="B8828" s="8" t="s">
        <v>54</v>
      </c>
      <c r="C8828" s="8" t="s">
        <v>65</v>
      </c>
      <c r="D8828" s="8" t="s">
        <v>311</v>
      </c>
      <c r="E8828" s="9">
        <f>retail_store_sales!$H8828/retail_store_sales!$F8828</f>
        <v>14</v>
      </c>
      <c r="F8828" s="10">
        <v>7</v>
      </c>
      <c r="G8828" s="11">
        <f t="shared" si="411"/>
        <v>14</v>
      </c>
      <c r="H8828" s="12">
        <v>98</v>
      </c>
      <c r="I8828" s="8" t="s">
        <v>14</v>
      </c>
      <c r="J8828" s="8" t="s">
        <v>37</v>
      </c>
      <c r="K8828" s="13" t="str">
        <f t="shared" si="413"/>
        <v>Sunday</v>
      </c>
      <c r="L8828" s="13">
        <f>YEAR(retail_store_sales!$N8828)</f>
        <v>2022</v>
      </c>
      <c r="M8828" s="13" t="str">
        <f t="shared" si="412"/>
        <v>June</v>
      </c>
      <c r="N8828" s="14">
        <v>44717</v>
      </c>
      <c r="O8828" s="8" t="s">
        <v>12824</v>
      </c>
    </row>
    <row r="8829" spans="1:15" x14ac:dyDescent="0.3">
      <c r="A8829" s="15" t="s">
        <v>10280</v>
      </c>
      <c r="B8829" s="15" t="s">
        <v>83</v>
      </c>
      <c r="C8829" s="15" t="s">
        <v>27</v>
      </c>
      <c r="D8829" s="15" t="s">
        <v>28</v>
      </c>
      <c r="E8829" s="16">
        <f>retail_store_sales!$H8829/retail_store_sales!$F8829</f>
        <v>27.5</v>
      </c>
      <c r="F8829" s="17">
        <v>10</v>
      </c>
      <c r="G8829" s="18">
        <f t="shared" si="411"/>
        <v>27.5</v>
      </c>
      <c r="H8829" s="19">
        <v>275</v>
      </c>
      <c r="I8829" s="15" t="s">
        <v>24</v>
      </c>
      <c r="J8829" s="15" t="s">
        <v>15</v>
      </c>
      <c r="K8829" s="13" t="str">
        <f t="shared" si="413"/>
        <v>Tuesday</v>
      </c>
      <c r="L8829" s="20">
        <f>YEAR(retail_store_sales!$N8829)</f>
        <v>2023</v>
      </c>
      <c r="M8829" s="20" t="str">
        <f t="shared" si="412"/>
        <v>April</v>
      </c>
      <c r="N8829" s="21">
        <v>45041</v>
      </c>
      <c r="O8829" s="15" t="s">
        <v>12824</v>
      </c>
    </row>
    <row r="8830" spans="1:15" x14ac:dyDescent="0.3">
      <c r="A8830" s="8" t="s">
        <v>10983</v>
      </c>
      <c r="B8830" s="8" t="s">
        <v>30</v>
      </c>
      <c r="C8830" s="8" t="s">
        <v>12</v>
      </c>
      <c r="D8830" s="8" t="s">
        <v>163</v>
      </c>
      <c r="E8830" s="9">
        <f>retail_store_sales!$H8830/retail_store_sales!$F8830</f>
        <v>24.5</v>
      </c>
      <c r="F8830" s="10">
        <v>5</v>
      </c>
      <c r="G8830" s="11">
        <f t="shared" si="411"/>
        <v>24.5</v>
      </c>
      <c r="H8830" s="12">
        <v>122.5</v>
      </c>
      <c r="I8830" s="8" t="s">
        <v>14</v>
      </c>
      <c r="J8830" s="8" t="s">
        <v>15</v>
      </c>
      <c r="K8830" s="13" t="str">
        <f t="shared" si="413"/>
        <v>Saturday</v>
      </c>
      <c r="L8830" s="13">
        <f>YEAR(retail_store_sales!$N8830)</f>
        <v>2022</v>
      </c>
      <c r="M8830" s="13" t="str">
        <f t="shared" si="412"/>
        <v>July</v>
      </c>
      <c r="N8830" s="14">
        <v>44744</v>
      </c>
      <c r="O8830" s="8" t="b">
        <v>0</v>
      </c>
    </row>
    <row r="8831" spans="1:15" x14ac:dyDescent="0.3">
      <c r="A8831" s="15" t="s">
        <v>3548</v>
      </c>
      <c r="B8831" s="15" t="s">
        <v>97</v>
      </c>
      <c r="C8831" s="15" t="s">
        <v>18</v>
      </c>
      <c r="D8831" s="15" t="s">
        <v>390</v>
      </c>
      <c r="E8831" s="16">
        <f>retail_store_sales!$H8831/retail_store_sales!$F8831</f>
        <v>6.5</v>
      </c>
      <c r="F8831" s="17">
        <v>9</v>
      </c>
      <c r="G8831" s="18">
        <f t="shared" si="411"/>
        <v>6.5</v>
      </c>
      <c r="H8831" s="19">
        <v>58.5</v>
      </c>
      <c r="I8831" s="15" t="s">
        <v>14</v>
      </c>
      <c r="J8831" s="15" t="s">
        <v>37</v>
      </c>
      <c r="K8831" s="13" t="str">
        <f t="shared" si="413"/>
        <v>Sunday</v>
      </c>
      <c r="L8831" s="20">
        <f>YEAR(retail_store_sales!$N8831)</f>
        <v>2023</v>
      </c>
      <c r="M8831" s="20" t="str">
        <f t="shared" si="412"/>
        <v>May</v>
      </c>
      <c r="N8831" s="21">
        <v>45053</v>
      </c>
      <c r="O8831" s="15" t="b">
        <v>0</v>
      </c>
    </row>
    <row r="8832" spans="1:15" x14ac:dyDescent="0.3">
      <c r="A8832" s="8" t="s">
        <v>7704</v>
      </c>
      <c r="B8832" s="8" t="s">
        <v>122</v>
      </c>
      <c r="C8832" s="8" t="s">
        <v>18</v>
      </c>
      <c r="D8832" s="8" t="s">
        <v>57</v>
      </c>
      <c r="E8832" s="9">
        <f>retail_store_sales!$H8832/retail_store_sales!$F8832</f>
        <v>27.5</v>
      </c>
      <c r="F8832" s="10">
        <v>3</v>
      </c>
      <c r="G8832" s="11">
        <f t="shared" si="411"/>
        <v>27.5</v>
      </c>
      <c r="H8832" s="12">
        <v>82.5</v>
      </c>
      <c r="I8832" s="8" t="s">
        <v>47</v>
      </c>
      <c r="J8832" s="8" t="s">
        <v>37</v>
      </c>
      <c r="K8832" s="13" t="str">
        <f t="shared" si="413"/>
        <v>Thursday</v>
      </c>
      <c r="L8832" s="13">
        <f>YEAR(retail_store_sales!$N8832)</f>
        <v>2023</v>
      </c>
      <c r="M8832" s="13" t="str">
        <f t="shared" si="412"/>
        <v>December</v>
      </c>
      <c r="N8832" s="14">
        <v>45288</v>
      </c>
      <c r="O8832" s="8" t="b">
        <v>1</v>
      </c>
    </row>
    <row r="8833" spans="1:15" x14ac:dyDescent="0.3">
      <c r="A8833" s="15" t="s">
        <v>12556</v>
      </c>
      <c r="B8833" s="15" t="s">
        <v>42</v>
      </c>
      <c r="C8833" s="15" t="s">
        <v>31</v>
      </c>
      <c r="D8833" s="15" t="s">
        <v>2276</v>
      </c>
      <c r="E8833" s="16">
        <f>retail_store_sales!$H8833/retail_store_sales!$F8833</f>
        <v>32</v>
      </c>
      <c r="F8833" s="17">
        <v>1</v>
      </c>
      <c r="G8833" s="18">
        <f t="shared" si="411"/>
        <v>32</v>
      </c>
      <c r="H8833" s="19">
        <v>32</v>
      </c>
      <c r="I8833" s="15" t="s">
        <v>47</v>
      </c>
      <c r="J8833" s="15" t="s">
        <v>15</v>
      </c>
      <c r="K8833" s="13" t="str">
        <f t="shared" si="413"/>
        <v>Friday</v>
      </c>
      <c r="L8833" s="20">
        <f>YEAR(retail_store_sales!$N8833)</f>
        <v>2022</v>
      </c>
      <c r="M8833" s="20" t="str">
        <f t="shared" si="412"/>
        <v>January</v>
      </c>
      <c r="N8833" s="21">
        <v>44568</v>
      </c>
      <c r="O8833" s="15" t="s">
        <v>12824</v>
      </c>
    </row>
    <row r="8834" spans="1:15" x14ac:dyDescent="0.3">
      <c r="A8834" s="8" t="s">
        <v>7202</v>
      </c>
      <c r="B8834" s="8" t="s">
        <v>73</v>
      </c>
      <c r="C8834" s="8" t="s">
        <v>129</v>
      </c>
      <c r="D8834" s="8" t="s">
        <v>224</v>
      </c>
      <c r="E8834" s="9">
        <f>retail_store_sales!$H8834/retail_store_sales!$F8834</f>
        <v>41</v>
      </c>
      <c r="F8834" s="10">
        <v>5</v>
      </c>
      <c r="G8834" s="11">
        <f t="shared" ref="G8834:G8897" si="414">IF(AND(F8834=0, H8834=0), 0, IF(H8834=0, 0, H8834/F8834))</f>
        <v>41</v>
      </c>
      <c r="H8834" s="12">
        <v>205</v>
      </c>
      <c r="I8834" s="8" t="s">
        <v>47</v>
      </c>
      <c r="J8834" s="8" t="s">
        <v>15</v>
      </c>
      <c r="K8834" s="13" t="str">
        <f t="shared" si="413"/>
        <v>Saturday</v>
      </c>
      <c r="L8834" s="13">
        <f>YEAR(retail_store_sales!$N8834)</f>
        <v>2022</v>
      </c>
      <c r="M8834" s="13" t="str">
        <f t="shared" ref="M8834:M8897" si="415">TEXT(N8834,"mmmm")</f>
        <v>July</v>
      </c>
      <c r="N8834" s="14">
        <v>44758</v>
      </c>
      <c r="O8834" s="8" t="b">
        <v>0</v>
      </c>
    </row>
    <row r="8835" spans="1:15" x14ac:dyDescent="0.3">
      <c r="A8835" s="15" t="s">
        <v>5996</v>
      </c>
      <c r="B8835" s="15" t="s">
        <v>30</v>
      </c>
      <c r="C8835" s="15" t="s">
        <v>129</v>
      </c>
      <c r="D8835" s="15" t="s">
        <v>620</v>
      </c>
      <c r="E8835" s="16">
        <f>retail_store_sales!$H8835/retail_store_sales!$F8835</f>
        <v>21.5</v>
      </c>
      <c r="F8835" s="17">
        <v>1</v>
      </c>
      <c r="G8835" s="18">
        <f t="shared" si="414"/>
        <v>21.5</v>
      </c>
      <c r="H8835" s="19">
        <v>21.5</v>
      </c>
      <c r="I8835" s="15" t="s">
        <v>47</v>
      </c>
      <c r="J8835" s="15" t="s">
        <v>15</v>
      </c>
      <c r="K8835" s="13" t="str">
        <f t="shared" ref="K8835:K8898" si="416">TEXT(N8835, "dddd")</f>
        <v>Friday</v>
      </c>
      <c r="L8835" s="20">
        <f>YEAR(retail_store_sales!$N8835)</f>
        <v>2023</v>
      </c>
      <c r="M8835" s="20" t="str">
        <f t="shared" si="415"/>
        <v>March</v>
      </c>
      <c r="N8835" s="21">
        <v>44995</v>
      </c>
      <c r="O8835" s="15" t="s">
        <v>12824</v>
      </c>
    </row>
    <row r="8836" spans="1:15" x14ac:dyDescent="0.3">
      <c r="A8836" s="8" t="s">
        <v>1743</v>
      </c>
      <c r="B8836" s="8" t="s">
        <v>122</v>
      </c>
      <c r="C8836" s="8" t="s">
        <v>27</v>
      </c>
      <c r="D8836" s="8" t="s">
        <v>675</v>
      </c>
      <c r="E8836" s="9">
        <f>retail_store_sales!$H8836/retail_store_sales!$F8836</f>
        <v>39.5</v>
      </c>
      <c r="F8836" s="10">
        <v>1</v>
      </c>
      <c r="G8836" s="11">
        <f t="shared" si="414"/>
        <v>39.5</v>
      </c>
      <c r="H8836" s="12">
        <v>39.5</v>
      </c>
      <c r="I8836" s="8" t="s">
        <v>24</v>
      </c>
      <c r="J8836" s="8" t="s">
        <v>15</v>
      </c>
      <c r="K8836" s="13" t="str">
        <f t="shared" si="416"/>
        <v>Friday</v>
      </c>
      <c r="L8836" s="13">
        <f>YEAR(retail_store_sales!$N8836)</f>
        <v>2022</v>
      </c>
      <c r="M8836" s="13" t="str">
        <f t="shared" si="415"/>
        <v>January</v>
      </c>
      <c r="N8836" s="14">
        <v>44575</v>
      </c>
      <c r="O8836" s="8" t="b">
        <v>0</v>
      </c>
    </row>
    <row r="8837" spans="1:15" x14ac:dyDescent="0.3">
      <c r="A8837" s="15" t="s">
        <v>1694</v>
      </c>
      <c r="B8837" s="15" t="s">
        <v>79</v>
      </c>
      <c r="C8837" s="15" t="s">
        <v>22</v>
      </c>
      <c r="D8837" s="15" t="s">
        <v>12823</v>
      </c>
      <c r="E8837" s="16">
        <f>retail_store_sales!$H8837/retail_store_sales!$F8837</f>
        <v>12.5</v>
      </c>
      <c r="F8837" s="17">
        <v>9</v>
      </c>
      <c r="G8837" s="18">
        <f t="shared" si="414"/>
        <v>12.5</v>
      </c>
      <c r="H8837" s="19">
        <v>112.5</v>
      </c>
      <c r="I8837" s="15" t="s">
        <v>47</v>
      </c>
      <c r="J8837" s="15" t="s">
        <v>37</v>
      </c>
      <c r="K8837" s="13" t="str">
        <f t="shared" si="416"/>
        <v>Friday</v>
      </c>
      <c r="L8837" s="20">
        <f>YEAR(retail_store_sales!$N8837)</f>
        <v>2024</v>
      </c>
      <c r="M8837" s="20" t="str">
        <f t="shared" si="415"/>
        <v>March</v>
      </c>
      <c r="N8837" s="21">
        <v>45359</v>
      </c>
      <c r="O8837" s="15" t="b">
        <v>1</v>
      </c>
    </row>
    <row r="8838" spans="1:15" x14ac:dyDescent="0.3">
      <c r="A8838" s="8" t="s">
        <v>4954</v>
      </c>
      <c r="B8838" s="8" t="s">
        <v>99</v>
      </c>
      <c r="C8838" s="8" t="s">
        <v>27</v>
      </c>
      <c r="D8838" s="8" t="s">
        <v>173</v>
      </c>
      <c r="E8838" s="9">
        <f>retail_store_sales!$H8838/retail_store_sales!$F8838</f>
        <v>9.5</v>
      </c>
      <c r="F8838" s="10">
        <v>5</v>
      </c>
      <c r="G8838" s="11">
        <f t="shared" si="414"/>
        <v>9.5</v>
      </c>
      <c r="H8838" s="12">
        <v>47.5</v>
      </c>
      <c r="I8838" s="8" t="s">
        <v>47</v>
      </c>
      <c r="J8838" s="8" t="s">
        <v>37</v>
      </c>
      <c r="K8838" s="13" t="str">
        <f t="shared" si="416"/>
        <v>Wednesday</v>
      </c>
      <c r="L8838" s="13">
        <f>YEAR(retail_store_sales!$N8838)</f>
        <v>2023</v>
      </c>
      <c r="M8838" s="13" t="str">
        <f t="shared" si="415"/>
        <v>January</v>
      </c>
      <c r="N8838" s="14">
        <v>44944</v>
      </c>
      <c r="O8838" s="8" t="b">
        <v>1</v>
      </c>
    </row>
    <row r="8839" spans="1:15" x14ac:dyDescent="0.3">
      <c r="A8839" s="15" t="s">
        <v>10095</v>
      </c>
      <c r="B8839" s="15" t="s">
        <v>11</v>
      </c>
      <c r="C8839" s="15" t="s">
        <v>18</v>
      </c>
      <c r="D8839" s="15" t="s">
        <v>270</v>
      </c>
      <c r="E8839" s="16">
        <f>retail_store_sales!$H8839/retail_store_sales!$F8839</f>
        <v>5</v>
      </c>
      <c r="F8839" s="17">
        <v>1</v>
      </c>
      <c r="G8839" s="18">
        <f t="shared" si="414"/>
        <v>5</v>
      </c>
      <c r="H8839" s="19">
        <v>5</v>
      </c>
      <c r="I8839" s="15" t="s">
        <v>24</v>
      </c>
      <c r="J8839" s="15" t="s">
        <v>15</v>
      </c>
      <c r="K8839" s="13" t="str">
        <f t="shared" si="416"/>
        <v>Monday</v>
      </c>
      <c r="L8839" s="20">
        <f>YEAR(retail_store_sales!$N8839)</f>
        <v>2022</v>
      </c>
      <c r="M8839" s="20" t="str">
        <f t="shared" si="415"/>
        <v>June</v>
      </c>
      <c r="N8839" s="21">
        <v>44732</v>
      </c>
      <c r="O8839" s="15" t="b">
        <v>0</v>
      </c>
    </row>
    <row r="8840" spans="1:15" x14ac:dyDescent="0.3">
      <c r="A8840" s="8" t="s">
        <v>3982</v>
      </c>
      <c r="B8840" s="8" t="s">
        <v>54</v>
      </c>
      <c r="C8840" s="8" t="s">
        <v>18</v>
      </c>
      <c r="D8840" s="8" t="s">
        <v>661</v>
      </c>
      <c r="E8840" s="9">
        <f>retail_store_sales!$H8840/retail_store_sales!$F8840</f>
        <v>30.5</v>
      </c>
      <c r="F8840" s="10">
        <v>3</v>
      </c>
      <c r="G8840" s="11">
        <f t="shared" si="414"/>
        <v>30.5</v>
      </c>
      <c r="H8840" s="12">
        <v>91.5</v>
      </c>
      <c r="I8840" s="8" t="s">
        <v>24</v>
      </c>
      <c r="J8840" s="8" t="s">
        <v>15</v>
      </c>
      <c r="K8840" s="13" t="str">
        <f t="shared" si="416"/>
        <v>Wednesday</v>
      </c>
      <c r="L8840" s="13">
        <f>YEAR(retail_store_sales!$N8840)</f>
        <v>2023</v>
      </c>
      <c r="M8840" s="13" t="str">
        <f t="shared" si="415"/>
        <v>March</v>
      </c>
      <c r="N8840" s="14">
        <v>44993</v>
      </c>
      <c r="O8840" s="8" t="b">
        <v>0</v>
      </c>
    </row>
    <row r="8841" spans="1:15" x14ac:dyDescent="0.3">
      <c r="A8841" s="15" t="s">
        <v>10910</v>
      </c>
      <c r="B8841" s="15" t="s">
        <v>21</v>
      </c>
      <c r="C8841" s="15" t="s">
        <v>27</v>
      </c>
      <c r="D8841" s="15" t="s">
        <v>251</v>
      </c>
      <c r="E8841" s="16">
        <f>retail_store_sales!$H8841/retail_store_sales!$F8841</f>
        <v>38</v>
      </c>
      <c r="F8841" s="17">
        <v>3</v>
      </c>
      <c r="G8841" s="18">
        <f t="shared" si="414"/>
        <v>38</v>
      </c>
      <c r="H8841" s="19">
        <v>114</v>
      </c>
      <c r="I8841" s="15" t="s">
        <v>14</v>
      </c>
      <c r="J8841" s="15" t="s">
        <v>37</v>
      </c>
      <c r="K8841" s="13" t="str">
        <f t="shared" si="416"/>
        <v>Monday</v>
      </c>
      <c r="L8841" s="20">
        <f>YEAR(retail_store_sales!$N8841)</f>
        <v>2022</v>
      </c>
      <c r="M8841" s="20" t="str">
        <f t="shared" si="415"/>
        <v>July</v>
      </c>
      <c r="N8841" s="21">
        <v>44746</v>
      </c>
      <c r="O8841" s="15" t="b">
        <v>0</v>
      </c>
    </row>
    <row r="8842" spans="1:15" x14ac:dyDescent="0.3">
      <c r="A8842" s="8" t="s">
        <v>3048</v>
      </c>
      <c r="B8842" s="8" t="s">
        <v>11</v>
      </c>
      <c r="C8842" s="8" t="s">
        <v>129</v>
      </c>
      <c r="D8842" s="8" t="s">
        <v>211</v>
      </c>
      <c r="E8842" s="9">
        <f>retail_store_sales!$H8842/retail_store_sales!$F8842</f>
        <v>14</v>
      </c>
      <c r="F8842" s="10">
        <v>7</v>
      </c>
      <c r="G8842" s="11">
        <f t="shared" si="414"/>
        <v>14</v>
      </c>
      <c r="H8842" s="12">
        <v>98</v>
      </c>
      <c r="I8842" s="8" t="s">
        <v>14</v>
      </c>
      <c r="J8842" s="8" t="s">
        <v>15</v>
      </c>
      <c r="K8842" s="13" t="str">
        <f t="shared" si="416"/>
        <v>Monday</v>
      </c>
      <c r="L8842" s="13">
        <f>YEAR(retail_store_sales!$N8842)</f>
        <v>2023</v>
      </c>
      <c r="M8842" s="13" t="str">
        <f t="shared" si="415"/>
        <v>June</v>
      </c>
      <c r="N8842" s="14">
        <v>45089</v>
      </c>
      <c r="O8842" s="8" t="b">
        <v>0</v>
      </c>
    </row>
    <row r="8843" spans="1:15" x14ac:dyDescent="0.3">
      <c r="A8843" s="15" t="s">
        <v>5976</v>
      </c>
      <c r="B8843" s="15" t="s">
        <v>42</v>
      </c>
      <c r="C8843" s="15" t="s">
        <v>18</v>
      </c>
      <c r="D8843" s="15" t="s">
        <v>141</v>
      </c>
      <c r="E8843" s="16">
        <f>retail_store_sales!$H8843/retail_store_sales!$F8843</f>
        <v>32</v>
      </c>
      <c r="F8843" s="17">
        <v>2</v>
      </c>
      <c r="G8843" s="18">
        <f t="shared" si="414"/>
        <v>32</v>
      </c>
      <c r="H8843" s="19">
        <v>64</v>
      </c>
      <c r="I8843" s="15" t="s">
        <v>14</v>
      </c>
      <c r="J8843" s="15" t="s">
        <v>15</v>
      </c>
      <c r="K8843" s="13" t="str">
        <f t="shared" si="416"/>
        <v>Thursday</v>
      </c>
      <c r="L8843" s="20">
        <f>YEAR(retail_store_sales!$N8843)</f>
        <v>2023</v>
      </c>
      <c r="M8843" s="20" t="str">
        <f t="shared" si="415"/>
        <v>August</v>
      </c>
      <c r="N8843" s="21">
        <v>45169</v>
      </c>
      <c r="O8843" s="15" t="s">
        <v>12824</v>
      </c>
    </row>
    <row r="8844" spans="1:15" x14ac:dyDescent="0.3">
      <c r="A8844" s="8" t="s">
        <v>5267</v>
      </c>
      <c r="B8844" s="8" t="s">
        <v>83</v>
      </c>
      <c r="C8844" s="8" t="s">
        <v>65</v>
      </c>
      <c r="D8844" s="8" t="s">
        <v>321</v>
      </c>
      <c r="E8844" s="9">
        <f>retail_store_sales!$H8844/retail_store_sales!$F8844</f>
        <v>32</v>
      </c>
      <c r="F8844" s="10">
        <v>8</v>
      </c>
      <c r="G8844" s="11">
        <f t="shared" si="414"/>
        <v>32</v>
      </c>
      <c r="H8844" s="12">
        <v>256</v>
      </c>
      <c r="I8844" s="8" t="s">
        <v>47</v>
      </c>
      <c r="J8844" s="8" t="s">
        <v>15</v>
      </c>
      <c r="K8844" s="13" t="str">
        <f t="shared" si="416"/>
        <v>Wednesday</v>
      </c>
      <c r="L8844" s="13">
        <f>YEAR(retail_store_sales!$N8844)</f>
        <v>2022</v>
      </c>
      <c r="M8844" s="13" t="str">
        <f t="shared" si="415"/>
        <v>June</v>
      </c>
      <c r="N8844" s="14">
        <v>44734</v>
      </c>
      <c r="O8844" s="8" t="b">
        <v>0</v>
      </c>
    </row>
    <row r="8845" spans="1:15" x14ac:dyDescent="0.3">
      <c r="A8845" s="15" t="s">
        <v>4256</v>
      </c>
      <c r="B8845" s="15" t="s">
        <v>17</v>
      </c>
      <c r="C8845" s="15" t="s">
        <v>12</v>
      </c>
      <c r="D8845" s="15" t="s">
        <v>12823</v>
      </c>
      <c r="E8845" s="16">
        <v>0</v>
      </c>
      <c r="F8845" s="17">
        <v>0</v>
      </c>
      <c r="G8845" s="18">
        <f t="shared" si="414"/>
        <v>0</v>
      </c>
      <c r="H8845" s="19">
        <v>0</v>
      </c>
      <c r="I8845" s="15" t="s">
        <v>14</v>
      </c>
      <c r="J8845" s="15" t="s">
        <v>37</v>
      </c>
      <c r="K8845" s="13" t="str">
        <f t="shared" si="416"/>
        <v>Sunday</v>
      </c>
      <c r="L8845" s="20">
        <f>YEAR(retail_store_sales!$N8845)</f>
        <v>2024</v>
      </c>
      <c r="M8845" s="20" t="str">
        <f t="shared" si="415"/>
        <v>April</v>
      </c>
      <c r="N8845" s="21">
        <v>45410</v>
      </c>
      <c r="O8845" s="15" t="b">
        <v>1</v>
      </c>
    </row>
    <row r="8846" spans="1:15" x14ac:dyDescent="0.3">
      <c r="A8846" s="8" t="s">
        <v>12002</v>
      </c>
      <c r="B8846" s="8" t="s">
        <v>64</v>
      </c>
      <c r="C8846" s="8" t="s">
        <v>18</v>
      </c>
      <c r="D8846" s="8" t="s">
        <v>141</v>
      </c>
      <c r="E8846" s="9">
        <f>retail_store_sales!$H8846/retail_store_sales!$F8846</f>
        <v>32</v>
      </c>
      <c r="F8846" s="10">
        <v>3</v>
      </c>
      <c r="G8846" s="11">
        <f t="shared" si="414"/>
        <v>32</v>
      </c>
      <c r="H8846" s="12">
        <v>96</v>
      </c>
      <c r="I8846" s="8" t="s">
        <v>14</v>
      </c>
      <c r="J8846" s="8" t="s">
        <v>37</v>
      </c>
      <c r="K8846" s="13" t="str">
        <f t="shared" si="416"/>
        <v>Friday</v>
      </c>
      <c r="L8846" s="13">
        <f>YEAR(retail_store_sales!$N8846)</f>
        <v>2023</v>
      </c>
      <c r="M8846" s="13" t="str">
        <f t="shared" si="415"/>
        <v>February</v>
      </c>
      <c r="N8846" s="14">
        <v>44981</v>
      </c>
      <c r="O8846" s="8" t="s">
        <v>12824</v>
      </c>
    </row>
    <row r="8847" spans="1:15" x14ac:dyDescent="0.3">
      <c r="A8847" s="15" t="s">
        <v>5448</v>
      </c>
      <c r="B8847" s="15" t="s">
        <v>54</v>
      </c>
      <c r="C8847" s="15" t="s">
        <v>129</v>
      </c>
      <c r="D8847" s="15" t="s">
        <v>182</v>
      </c>
      <c r="E8847" s="16">
        <f>retail_store_sales!$H8847/retail_store_sales!$F8847</f>
        <v>33.5</v>
      </c>
      <c r="F8847" s="17">
        <v>10</v>
      </c>
      <c r="G8847" s="18">
        <f t="shared" si="414"/>
        <v>33.5</v>
      </c>
      <c r="H8847" s="19">
        <v>335</v>
      </c>
      <c r="I8847" s="15" t="s">
        <v>47</v>
      </c>
      <c r="J8847" s="15" t="s">
        <v>15</v>
      </c>
      <c r="K8847" s="13" t="str">
        <f t="shared" si="416"/>
        <v>Wednesday</v>
      </c>
      <c r="L8847" s="20">
        <f>YEAR(retail_store_sales!$N8847)</f>
        <v>2023</v>
      </c>
      <c r="M8847" s="20" t="str">
        <f t="shared" si="415"/>
        <v>August</v>
      </c>
      <c r="N8847" s="21">
        <v>45168</v>
      </c>
      <c r="O8847" s="15" t="s">
        <v>12824</v>
      </c>
    </row>
    <row r="8848" spans="1:15" x14ac:dyDescent="0.3">
      <c r="A8848" s="8" t="s">
        <v>9269</v>
      </c>
      <c r="B8848" s="8" t="s">
        <v>17</v>
      </c>
      <c r="C8848" s="8" t="s">
        <v>12</v>
      </c>
      <c r="D8848" s="8" t="s">
        <v>177</v>
      </c>
      <c r="E8848" s="9">
        <f>retail_store_sales!$H8848/retail_store_sales!$F8848</f>
        <v>14</v>
      </c>
      <c r="F8848" s="10">
        <v>6</v>
      </c>
      <c r="G8848" s="11">
        <f t="shared" si="414"/>
        <v>14</v>
      </c>
      <c r="H8848" s="12">
        <v>84</v>
      </c>
      <c r="I8848" s="8" t="s">
        <v>14</v>
      </c>
      <c r="J8848" s="8" t="s">
        <v>15</v>
      </c>
      <c r="K8848" s="13" t="str">
        <f t="shared" si="416"/>
        <v>Wednesday</v>
      </c>
      <c r="L8848" s="13">
        <f>YEAR(retail_store_sales!$N8848)</f>
        <v>2023</v>
      </c>
      <c r="M8848" s="13" t="str">
        <f t="shared" si="415"/>
        <v>January</v>
      </c>
      <c r="N8848" s="14">
        <v>44930</v>
      </c>
      <c r="O8848" s="8" t="b">
        <v>1</v>
      </c>
    </row>
    <row r="8849" spans="1:15" x14ac:dyDescent="0.3">
      <c r="A8849" s="15" t="s">
        <v>10388</v>
      </c>
      <c r="B8849" s="15" t="s">
        <v>83</v>
      </c>
      <c r="C8849" s="15" t="s">
        <v>27</v>
      </c>
      <c r="D8849" s="15" t="s">
        <v>569</v>
      </c>
      <c r="E8849" s="16">
        <f>retail_store_sales!$H8849/retail_store_sales!$F8849</f>
        <v>29</v>
      </c>
      <c r="F8849" s="17">
        <v>3</v>
      </c>
      <c r="G8849" s="18">
        <f t="shared" si="414"/>
        <v>29</v>
      </c>
      <c r="H8849" s="19">
        <v>87</v>
      </c>
      <c r="I8849" s="15" t="s">
        <v>24</v>
      </c>
      <c r="J8849" s="15" t="s">
        <v>37</v>
      </c>
      <c r="K8849" s="13" t="str">
        <f t="shared" si="416"/>
        <v>Thursday</v>
      </c>
      <c r="L8849" s="20">
        <f>YEAR(retail_store_sales!$N8849)</f>
        <v>2022</v>
      </c>
      <c r="M8849" s="20" t="str">
        <f t="shared" si="415"/>
        <v>January</v>
      </c>
      <c r="N8849" s="21">
        <v>44581</v>
      </c>
      <c r="O8849" s="15" t="b">
        <v>0</v>
      </c>
    </row>
    <row r="8850" spans="1:15" x14ac:dyDescent="0.3">
      <c r="A8850" s="8" t="s">
        <v>11740</v>
      </c>
      <c r="B8850" s="8" t="s">
        <v>26</v>
      </c>
      <c r="C8850" s="8" t="s">
        <v>12</v>
      </c>
      <c r="D8850" s="8" t="s">
        <v>132</v>
      </c>
      <c r="E8850" s="9">
        <f>retail_store_sales!$H8850/retail_store_sales!$F8850</f>
        <v>20</v>
      </c>
      <c r="F8850" s="10">
        <v>10</v>
      </c>
      <c r="G8850" s="11">
        <f t="shared" si="414"/>
        <v>20</v>
      </c>
      <c r="H8850" s="12">
        <v>200</v>
      </c>
      <c r="I8850" s="8" t="s">
        <v>24</v>
      </c>
      <c r="J8850" s="8" t="s">
        <v>15</v>
      </c>
      <c r="K8850" s="13" t="str">
        <f t="shared" si="416"/>
        <v>Wednesday</v>
      </c>
      <c r="L8850" s="13">
        <f>YEAR(retail_store_sales!$N8850)</f>
        <v>2024</v>
      </c>
      <c r="M8850" s="13" t="str">
        <f t="shared" si="415"/>
        <v>October</v>
      </c>
      <c r="N8850" s="14">
        <v>45595</v>
      </c>
      <c r="O8850" s="8" t="b">
        <v>1</v>
      </c>
    </row>
    <row r="8851" spans="1:15" x14ac:dyDescent="0.3">
      <c r="A8851" s="15" t="s">
        <v>5897</v>
      </c>
      <c r="B8851" s="15" t="s">
        <v>11</v>
      </c>
      <c r="C8851" s="15" t="s">
        <v>31</v>
      </c>
      <c r="D8851" s="15" t="s">
        <v>12823</v>
      </c>
      <c r="E8851" s="16">
        <v>0</v>
      </c>
      <c r="F8851" s="17">
        <v>0</v>
      </c>
      <c r="G8851" s="18">
        <f t="shared" si="414"/>
        <v>0</v>
      </c>
      <c r="H8851" s="19">
        <v>0</v>
      </c>
      <c r="I8851" s="15" t="s">
        <v>47</v>
      </c>
      <c r="J8851" s="15" t="s">
        <v>37</v>
      </c>
      <c r="K8851" s="13" t="str">
        <f t="shared" si="416"/>
        <v>Monday</v>
      </c>
      <c r="L8851" s="20">
        <f>YEAR(retail_store_sales!$N8851)</f>
        <v>2022</v>
      </c>
      <c r="M8851" s="20" t="str">
        <f t="shared" si="415"/>
        <v>December</v>
      </c>
      <c r="N8851" s="21">
        <v>44907</v>
      </c>
      <c r="O8851" s="15" t="s">
        <v>12824</v>
      </c>
    </row>
    <row r="8852" spans="1:15" x14ac:dyDescent="0.3">
      <c r="A8852" s="8" t="s">
        <v>7518</v>
      </c>
      <c r="B8852" s="8" t="s">
        <v>79</v>
      </c>
      <c r="C8852" s="8" t="s">
        <v>22</v>
      </c>
      <c r="D8852" s="8" t="s">
        <v>305</v>
      </c>
      <c r="E8852" s="9">
        <f>retail_store_sales!$H8852/retail_store_sales!$F8852</f>
        <v>23</v>
      </c>
      <c r="F8852" s="10">
        <v>4</v>
      </c>
      <c r="G8852" s="11">
        <f t="shared" si="414"/>
        <v>23</v>
      </c>
      <c r="H8852" s="12">
        <v>92</v>
      </c>
      <c r="I8852" s="8" t="s">
        <v>47</v>
      </c>
      <c r="J8852" s="8" t="s">
        <v>37</v>
      </c>
      <c r="K8852" s="13" t="str">
        <f t="shared" si="416"/>
        <v>Sunday</v>
      </c>
      <c r="L8852" s="13">
        <f>YEAR(retail_store_sales!$N8852)</f>
        <v>2023</v>
      </c>
      <c r="M8852" s="13" t="str">
        <f t="shared" si="415"/>
        <v>February</v>
      </c>
      <c r="N8852" s="14">
        <v>44983</v>
      </c>
      <c r="O8852" s="8" t="b">
        <v>0</v>
      </c>
    </row>
    <row r="8853" spans="1:15" x14ac:dyDescent="0.3">
      <c r="A8853" s="15" t="s">
        <v>10957</v>
      </c>
      <c r="B8853" s="15" t="s">
        <v>11</v>
      </c>
      <c r="C8853" s="15" t="s">
        <v>129</v>
      </c>
      <c r="D8853" s="15" t="s">
        <v>620</v>
      </c>
      <c r="E8853" s="16">
        <f>retail_store_sales!$H8853/retail_store_sales!$F8853</f>
        <v>21.5</v>
      </c>
      <c r="F8853" s="17">
        <v>6</v>
      </c>
      <c r="G8853" s="18">
        <f t="shared" si="414"/>
        <v>21.5</v>
      </c>
      <c r="H8853" s="19">
        <v>129</v>
      </c>
      <c r="I8853" s="15" t="s">
        <v>24</v>
      </c>
      <c r="J8853" s="15" t="s">
        <v>37</v>
      </c>
      <c r="K8853" s="13" t="str">
        <f t="shared" si="416"/>
        <v>Wednesday</v>
      </c>
      <c r="L8853" s="20">
        <f>YEAR(retail_store_sales!$N8853)</f>
        <v>2023</v>
      </c>
      <c r="M8853" s="20" t="str">
        <f t="shared" si="415"/>
        <v>November</v>
      </c>
      <c r="N8853" s="21">
        <v>45238</v>
      </c>
      <c r="O8853" s="15" t="b">
        <v>1</v>
      </c>
    </row>
    <row r="8854" spans="1:15" x14ac:dyDescent="0.3">
      <c r="A8854" s="8" t="s">
        <v>4571</v>
      </c>
      <c r="B8854" s="8" t="s">
        <v>68</v>
      </c>
      <c r="C8854" s="8" t="s">
        <v>129</v>
      </c>
      <c r="D8854" s="8" t="s">
        <v>620</v>
      </c>
      <c r="E8854" s="9">
        <f>retail_store_sales!$H8854/retail_store_sales!$F8854</f>
        <v>21.5</v>
      </c>
      <c r="F8854" s="10">
        <v>10</v>
      </c>
      <c r="G8854" s="11">
        <f t="shared" si="414"/>
        <v>21.5</v>
      </c>
      <c r="H8854" s="12">
        <v>215</v>
      </c>
      <c r="I8854" s="8" t="s">
        <v>14</v>
      </c>
      <c r="J8854" s="8" t="s">
        <v>37</v>
      </c>
      <c r="K8854" s="13" t="str">
        <f t="shared" si="416"/>
        <v>Saturday</v>
      </c>
      <c r="L8854" s="13">
        <f>YEAR(retail_store_sales!$N8854)</f>
        <v>2023</v>
      </c>
      <c r="M8854" s="13" t="str">
        <f t="shared" si="415"/>
        <v>August</v>
      </c>
      <c r="N8854" s="14">
        <v>45164</v>
      </c>
      <c r="O8854" s="8" t="b">
        <v>1</v>
      </c>
    </row>
    <row r="8855" spans="1:15" x14ac:dyDescent="0.3">
      <c r="A8855" s="15" t="s">
        <v>5205</v>
      </c>
      <c r="B8855" s="15" t="s">
        <v>83</v>
      </c>
      <c r="C8855" s="15" t="s">
        <v>40</v>
      </c>
      <c r="D8855" s="15" t="s">
        <v>341</v>
      </c>
      <c r="E8855" s="16">
        <f>retail_store_sales!$H8855/retail_store_sales!$F8855</f>
        <v>29</v>
      </c>
      <c r="F8855" s="17">
        <v>5</v>
      </c>
      <c r="G8855" s="18">
        <f t="shared" si="414"/>
        <v>29</v>
      </c>
      <c r="H8855" s="19">
        <v>145</v>
      </c>
      <c r="I8855" s="15" t="s">
        <v>14</v>
      </c>
      <c r="J8855" s="15" t="s">
        <v>37</v>
      </c>
      <c r="K8855" s="13" t="str">
        <f t="shared" si="416"/>
        <v>Wednesday</v>
      </c>
      <c r="L8855" s="20">
        <f>YEAR(retail_store_sales!$N8855)</f>
        <v>2022</v>
      </c>
      <c r="M8855" s="20" t="str">
        <f t="shared" si="415"/>
        <v>February</v>
      </c>
      <c r="N8855" s="21">
        <v>44594</v>
      </c>
      <c r="O8855" s="15" t="b">
        <v>0</v>
      </c>
    </row>
    <row r="8856" spans="1:15" x14ac:dyDescent="0.3">
      <c r="A8856" s="8" t="s">
        <v>5393</v>
      </c>
      <c r="B8856" s="8" t="s">
        <v>79</v>
      </c>
      <c r="C8856" s="8" t="s">
        <v>65</v>
      </c>
      <c r="D8856" s="8" t="s">
        <v>348</v>
      </c>
      <c r="E8856" s="9">
        <f>retail_store_sales!$H8856/retail_store_sales!$F8856</f>
        <v>27.5</v>
      </c>
      <c r="F8856" s="10">
        <v>10</v>
      </c>
      <c r="G8856" s="11">
        <f t="shared" si="414"/>
        <v>27.5</v>
      </c>
      <c r="H8856" s="12">
        <v>275</v>
      </c>
      <c r="I8856" s="8" t="s">
        <v>47</v>
      </c>
      <c r="J8856" s="8" t="s">
        <v>15</v>
      </c>
      <c r="K8856" s="13" t="str">
        <f t="shared" si="416"/>
        <v>Saturday</v>
      </c>
      <c r="L8856" s="13">
        <f>YEAR(retail_store_sales!$N8856)</f>
        <v>2022</v>
      </c>
      <c r="M8856" s="13" t="str">
        <f t="shared" si="415"/>
        <v>February</v>
      </c>
      <c r="N8856" s="14">
        <v>44604</v>
      </c>
      <c r="O8856" s="8" t="s">
        <v>12824</v>
      </c>
    </row>
    <row r="8857" spans="1:15" x14ac:dyDescent="0.3">
      <c r="A8857" s="15" t="s">
        <v>984</v>
      </c>
      <c r="B8857" s="15" t="s">
        <v>115</v>
      </c>
      <c r="C8857" s="15" t="s">
        <v>31</v>
      </c>
      <c r="D8857" s="15" t="s">
        <v>89</v>
      </c>
      <c r="E8857" s="16">
        <f>retail_store_sales!$H8857/retail_store_sales!$F8857</f>
        <v>24.5</v>
      </c>
      <c r="F8857" s="17">
        <v>10</v>
      </c>
      <c r="G8857" s="18">
        <f t="shared" si="414"/>
        <v>24.5</v>
      </c>
      <c r="H8857" s="19">
        <v>245</v>
      </c>
      <c r="I8857" s="15" t="s">
        <v>47</v>
      </c>
      <c r="J8857" s="15" t="s">
        <v>37</v>
      </c>
      <c r="K8857" s="13" t="str">
        <f t="shared" si="416"/>
        <v>Tuesday</v>
      </c>
      <c r="L8857" s="20">
        <f>YEAR(retail_store_sales!$N8857)</f>
        <v>2024</v>
      </c>
      <c r="M8857" s="20" t="str">
        <f t="shared" si="415"/>
        <v>January</v>
      </c>
      <c r="N8857" s="21">
        <v>45293</v>
      </c>
      <c r="O8857" s="15" t="b">
        <v>1</v>
      </c>
    </row>
    <row r="8858" spans="1:15" hidden="1" x14ac:dyDescent="0.3">
      <c r="A8858" s="8" t="s">
        <v>11225</v>
      </c>
      <c r="B8858" s="8" t="s">
        <v>122</v>
      </c>
      <c r="C8858" s="8" t="s">
        <v>22</v>
      </c>
      <c r="D8858" s="8" t="s">
        <v>23</v>
      </c>
      <c r="E8858" s="9">
        <f>retail_store_sales!$H8858/retail_store_sales!$F8858</f>
        <v>21.5</v>
      </c>
      <c r="F8858" s="10">
        <v>8</v>
      </c>
      <c r="G8858" s="11">
        <f t="shared" si="414"/>
        <v>21.5</v>
      </c>
      <c r="H8858" s="12">
        <v>172</v>
      </c>
      <c r="I8858" s="8" t="s">
        <v>24</v>
      </c>
      <c r="J8858" s="8" t="s">
        <v>15</v>
      </c>
      <c r="K8858" s="13" t="str">
        <f t="shared" si="416"/>
        <v>Friday</v>
      </c>
      <c r="L8858" s="13">
        <f>YEAR(retail_store_sales!$N8858)</f>
        <v>2025</v>
      </c>
      <c r="M8858" s="13" t="str">
        <f t="shared" si="415"/>
        <v>January</v>
      </c>
      <c r="N8858" s="14">
        <v>45660</v>
      </c>
      <c r="O8858" s="8" t="s">
        <v>12824</v>
      </c>
    </row>
    <row r="8859" spans="1:15" x14ac:dyDescent="0.3">
      <c r="A8859" s="15" t="s">
        <v>5594</v>
      </c>
      <c r="B8859" s="15" t="s">
        <v>88</v>
      </c>
      <c r="C8859" s="15" t="s">
        <v>40</v>
      </c>
      <c r="D8859" s="15" t="s">
        <v>86</v>
      </c>
      <c r="E8859" s="16">
        <f>retail_store_sales!$H8859/retail_store_sales!$F8859</f>
        <v>41</v>
      </c>
      <c r="F8859" s="17">
        <v>6</v>
      </c>
      <c r="G8859" s="18">
        <f t="shared" si="414"/>
        <v>41</v>
      </c>
      <c r="H8859" s="19">
        <v>246</v>
      </c>
      <c r="I8859" s="15" t="s">
        <v>47</v>
      </c>
      <c r="J8859" s="15" t="s">
        <v>37</v>
      </c>
      <c r="K8859" s="13" t="str">
        <f t="shared" si="416"/>
        <v>Friday</v>
      </c>
      <c r="L8859" s="20">
        <f>YEAR(retail_store_sales!$N8859)</f>
        <v>2024</v>
      </c>
      <c r="M8859" s="20" t="str">
        <f t="shared" si="415"/>
        <v>January</v>
      </c>
      <c r="N8859" s="21">
        <v>45303</v>
      </c>
      <c r="O8859" s="15" t="b">
        <v>1</v>
      </c>
    </row>
    <row r="8860" spans="1:15" x14ac:dyDescent="0.3">
      <c r="A8860" s="8" t="s">
        <v>8384</v>
      </c>
      <c r="B8860" s="8" t="s">
        <v>62</v>
      </c>
      <c r="C8860" s="8" t="s">
        <v>31</v>
      </c>
      <c r="D8860" s="8" t="s">
        <v>32</v>
      </c>
      <c r="E8860" s="9">
        <f>retail_store_sales!$H8860/retail_store_sales!$F8860</f>
        <v>12.5</v>
      </c>
      <c r="F8860" s="10">
        <v>5</v>
      </c>
      <c r="G8860" s="11">
        <f t="shared" si="414"/>
        <v>12.5</v>
      </c>
      <c r="H8860" s="12">
        <v>62.5</v>
      </c>
      <c r="I8860" s="8" t="s">
        <v>14</v>
      </c>
      <c r="J8860" s="8" t="s">
        <v>37</v>
      </c>
      <c r="K8860" s="13" t="str">
        <f t="shared" si="416"/>
        <v>Friday</v>
      </c>
      <c r="L8860" s="13">
        <f>YEAR(retail_store_sales!$N8860)</f>
        <v>2022</v>
      </c>
      <c r="M8860" s="13" t="str">
        <f t="shared" si="415"/>
        <v>June</v>
      </c>
      <c r="N8860" s="14">
        <v>44722</v>
      </c>
      <c r="O8860" s="8" t="b">
        <v>1</v>
      </c>
    </row>
    <row r="8861" spans="1:15" x14ac:dyDescent="0.3">
      <c r="A8861" s="15" t="s">
        <v>172</v>
      </c>
      <c r="B8861" s="15" t="s">
        <v>45</v>
      </c>
      <c r="C8861" s="15" t="s">
        <v>27</v>
      </c>
      <c r="D8861" s="15" t="s">
        <v>173</v>
      </c>
      <c r="E8861" s="16">
        <f>retail_store_sales!$H8861/retail_store_sales!$F8861</f>
        <v>9.5</v>
      </c>
      <c r="F8861" s="17">
        <v>7</v>
      </c>
      <c r="G8861" s="18">
        <f t="shared" si="414"/>
        <v>9.5</v>
      </c>
      <c r="H8861" s="19">
        <v>66.5</v>
      </c>
      <c r="I8861" s="15" t="s">
        <v>14</v>
      </c>
      <c r="J8861" s="15" t="s">
        <v>37</v>
      </c>
      <c r="K8861" s="13" t="str">
        <f t="shared" si="416"/>
        <v>Saturday</v>
      </c>
      <c r="L8861" s="20">
        <f>YEAR(retail_store_sales!$N8861)</f>
        <v>2023</v>
      </c>
      <c r="M8861" s="20" t="str">
        <f t="shared" si="415"/>
        <v>March</v>
      </c>
      <c r="N8861" s="21">
        <v>45010</v>
      </c>
      <c r="O8861" s="15" t="s">
        <v>12824</v>
      </c>
    </row>
    <row r="8862" spans="1:15" x14ac:dyDescent="0.3">
      <c r="A8862" s="8" t="s">
        <v>6545</v>
      </c>
      <c r="B8862" s="8" t="s">
        <v>88</v>
      </c>
      <c r="C8862" s="8" t="s">
        <v>22</v>
      </c>
      <c r="D8862" s="8" t="s">
        <v>84</v>
      </c>
      <c r="E8862" s="9">
        <f>retail_store_sales!$H8862/retail_store_sales!$F8862</f>
        <v>33.5</v>
      </c>
      <c r="F8862" s="10">
        <v>4</v>
      </c>
      <c r="G8862" s="11">
        <f t="shared" si="414"/>
        <v>33.5</v>
      </c>
      <c r="H8862" s="12">
        <v>134</v>
      </c>
      <c r="I8862" s="8" t="s">
        <v>47</v>
      </c>
      <c r="J8862" s="8" t="s">
        <v>37</v>
      </c>
      <c r="K8862" s="13" t="str">
        <f t="shared" si="416"/>
        <v>Friday</v>
      </c>
      <c r="L8862" s="13">
        <f>YEAR(retail_store_sales!$N8862)</f>
        <v>2024</v>
      </c>
      <c r="M8862" s="13" t="str">
        <f t="shared" si="415"/>
        <v>August</v>
      </c>
      <c r="N8862" s="14">
        <v>45506</v>
      </c>
      <c r="O8862" s="8" t="s">
        <v>12824</v>
      </c>
    </row>
    <row r="8863" spans="1:15" x14ac:dyDescent="0.3">
      <c r="A8863" s="15" t="s">
        <v>8192</v>
      </c>
      <c r="B8863" s="15" t="s">
        <v>97</v>
      </c>
      <c r="C8863" s="15" t="s">
        <v>18</v>
      </c>
      <c r="D8863" s="15" t="s">
        <v>151</v>
      </c>
      <c r="E8863" s="16">
        <f>retail_store_sales!$H8863/retail_store_sales!$F8863</f>
        <v>12.5</v>
      </c>
      <c r="F8863" s="17">
        <v>3</v>
      </c>
      <c r="G8863" s="18">
        <f t="shared" si="414"/>
        <v>12.5</v>
      </c>
      <c r="H8863" s="19">
        <v>37.5</v>
      </c>
      <c r="I8863" s="15" t="s">
        <v>47</v>
      </c>
      <c r="J8863" s="15" t="s">
        <v>15</v>
      </c>
      <c r="K8863" s="13" t="str">
        <f t="shared" si="416"/>
        <v>Friday</v>
      </c>
      <c r="L8863" s="20">
        <f>YEAR(retail_store_sales!$N8863)</f>
        <v>2023</v>
      </c>
      <c r="M8863" s="20" t="str">
        <f t="shared" si="415"/>
        <v>May</v>
      </c>
      <c r="N8863" s="21">
        <v>45072</v>
      </c>
      <c r="O8863" s="15" t="b">
        <v>0</v>
      </c>
    </row>
    <row r="8864" spans="1:15" x14ac:dyDescent="0.3">
      <c r="A8864" s="8" t="s">
        <v>4442</v>
      </c>
      <c r="B8864" s="8" t="s">
        <v>11</v>
      </c>
      <c r="C8864" s="8" t="s">
        <v>129</v>
      </c>
      <c r="D8864" s="8" t="s">
        <v>743</v>
      </c>
      <c r="E8864" s="9">
        <f>retail_store_sales!$H8864/retail_store_sales!$F8864</f>
        <v>38</v>
      </c>
      <c r="F8864" s="10">
        <v>1</v>
      </c>
      <c r="G8864" s="11">
        <f t="shared" si="414"/>
        <v>38</v>
      </c>
      <c r="H8864" s="12">
        <v>38</v>
      </c>
      <c r="I8864" s="8" t="s">
        <v>47</v>
      </c>
      <c r="J8864" s="8" t="s">
        <v>15</v>
      </c>
      <c r="K8864" s="13" t="str">
        <f t="shared" si="416"/>
        <v>Saturday</v>
      </c>
      <c r="L8864" s="13">
        <f>YEAR(retail_store_sales!$N8864)</f>
        <v>2023</v>
      </c>
      <c r="M8864" s="13" t="str">
        <f t="shared" si="415"/>
        <v>August</v>
      </c>
      <c r="N8864" s="14">
        <v>45157</v>
      </c>
      <c r="O8864" s="8" t="s">
        <v>12824</v>
      </c>
    </row>
    <row r="8865" spans="1:15" x14ac:dyDescent="0.3">
      <c r="A8865" s="15" t="s">
        <v>10427</v>
      </c>
      <c r="B8865" s="15" t="s">
        <v>112</v>
      </c>
      <c r="C8865" s="15" t="s">
        <v>27</v>
      </c>
      <c r="D8865" s="15" t="s">
        <v>400</v>
      </c>
      <c r="E8865" s="16">
        <f>retail_store_sales!$H8865/retail_store_sales!$F8865</f>
        <v>21.5</v>
      </c>
      <c r="F8865" s="17">
        <v>2</v>
      </c>
      <c r="G8865" s="18">
        <f t="shared" si="414"/>
        <v>21.5</v>
      </c>
      <c r="H8865" s="19">
        <v>43</v>
      </c>
      <c r="I8865" s="15" t="s">
        <v>47</v>
      </c>
      <c r="J8865" s="15" t="s">
        <v>37</v>
      </c>
      <c r="K8865" s="13" t="str">
        <f t="shared" si="416"/>
        <v>Friday</v>
      </c>
      <c r="L8865" s="20">
        <f>YEAR(retail_store_sales!$N8865)</f>
        <v>2023</v>
      </c>
      <c r="M8865" s="20" t="str">
        <f t="shared" si="415"/>
        <v>July</v>
      </c>
      <c r="N8865" s="21">
        <v>45121</v>
      </c>
      <c r="O8865" s="15" t="b">
        <v>0</v>
      </c>
    </row>
    <row r="8866" spans="1:15" x14ac:dyDescent="0.3">
      <c r="A8866" s="8" t="s">
        <v>1993</v>
      </c>
      <c r="B8866" s="8" t="s">
        <v>83</v>
      </c>
      <c r="C8866" s="8" t="s">
        <v>27</v>
      </c>
      <c r="D8866" s="8" t="s">
        <v>257</v>
      </c>
      <c r="E8866" s="9">
        <f>retail_store_sales!$H8866/retail_store_sales!$F8866</f>
        <v>33.5</v>
      </c>
      <c r="F8866" s="10">
        <v>8</v>
      </c>
      <c r="G8866" s="11">
        <f t="shared" si="414"/>
        <v>33.5</v>
      </c>
      <c r="H8866" s="12">
        <v>268</v>
      </c>
      <c r="I8866" s="8" t="s">
        <v>14</v>
      </c>
      <c r="J8866" s="8" t="s">
        <v>15</v>
      </c>
      <c r="K8866" s="13" t="str">
        <f t="shared" si="416"/>
        <v>Tuesday</v>
      </c>
      <c r="L8866" s="13">
        <f>YEAR(retail_store_sales!$N8866)</f>
        <v>2024</v>
      </c>
      <c r="M8866" s="13" t="str">
        <f t="shared" si="415"/>
        <v>July</v>
      </c>
      <c r="N8866" s="14">
        <v>45496</v>
      </c>
      <c r="O8866" s="8" t="b">
        <v>0</v>
      </c>
    </row>
    <row r="8867" spans="1:15" x14ac:dyDescent="0.3">
      <c r="A8867" s="15" t="s">
        <v>3570</v>
      </c>
      <c r="B8867" s="15" t="s">
        <v>97</v>
      </c>
      <c r="C8867" s="15" t="s">
        <v>12</v>
      </c>
      <c r="D8867" s="15" t="s">
        <v>132</v>
      </c>
      <c r="E8867" s="16">
        <f>retail_store_sales!$H8867/retail_store_sales!$F8867</f>
        <v>20</v>
      </c>
      <c r="F8867" s="17">
        <v>6</v>
      </c>
      <c r="G8867" s="18">
        <f t="shared" si="414"/>
        <v>20</v>
      </c>
      <c r="H8867" s="19">
        <v>120</v>
      </c>
      <c r="I8867" s="15" t="s">
        <v>24</v>
      </c>
      <c r="J8867" s="15" t="s">
        <v>37</v>
      </c>
      <c r="K8867" s="13" t="str">
        <f t="shared" si="416"/>
        <v>Sunday</v>
      </c>
      <c r="L8867" s="20">
        <f>YEAR(retail_store_sales!$N8867)</f>
        <v>2024</v>
      </c>
      <c r="M8867" s="20" t="str">
        <f t="shared" si="415"/>
        <v>October</v>
      </c>
      <c r="N8867" s="21">
        <v>45578</v>
      </c>
      <c r="O8867" s="15" t="s">
        <v>12824</v>
      </c>
    </row>
    <row r="8868" spans="1:15" hidden="1" x14ac:dyDescent="0.3">
      <c r="A8868" s="8" t="s">
        <v>2976</v>
      </c>
      <c r="B8868" s="8" t="s">
        <v>68</v>
      </c>
      <c r="C8868" s="8" t="s">
        <v>27</v>
      </c>
      <c r="D8868" s="8" t="s">
        <v>110</v>
      </c>
      <c r="E8868" s="9">
        <f>retail_store_sales!$H8868/retail_store_sales!$F8868</f>
        <v>20</v>
      </c>
      <c r="F8868" s="10">
        <v>5</v>
      </c>
      <c r="G8868" s="11">
        <f t="shared" si="414"/>
        <v>20</v>
      </c>
      <c r="H8868" s="12">
        <v>100</v>
      </c>
      <c r="I8868" s="8" t="s">
        <v>24</v>
      </c>
      <c r="J8868" s="8" t="s">
        <v>15</v>
      </c>
      <c r="K8868" s="13" t="str">
        <f t="shared" si="416"/>
        <v>Saturday</v>
      </c>
      <c r="L8868" s="13">
        <f>YEAR(retail_store_sales!$N8868)</f>
        <v>2025</v>
      </c>
      <c r="M8868" s="13" t="str">
        <f t="shared" si="415"/>
        <v>January</v>
      </c>
      <c r="N8868" s="14">
        <v>45675</v>
      </c>
      <c r="O8868" s="8" t="b">
        <v>0</v>
      </c>
    </row>
    <row r="8869" spans="1:15" x14ac:dyDescent="0.3">
      <c r="A8869" s="15" t="s">
        <v>11873</v>
      </c>
      <c r="B8869" s="15" t="s">
        <v>39</v>
      </c>
      <c r="C8869" s="15" t="s">
        <v>40</v>
      </c>
      <c r="D8869" s="15" t="s">
        <v>673</v>
      </c>
      <c r="E8869" s="16">
        <f>retail_store_sales!$H8869/retail_store_sales!$F8869</f>
        <v>12.5</v>
      </c>
      <c r="F8869" s="17">
        <v>10</v>
      </c>
      <c r="G8869" s="18">
        <f t="shared" si="414"/>
        <v>12.5</v>
      </c>
      <c r="H8869" s="19">
        <v>125</v>
      </c>
      <c r="I8869" s="15" t="s">
        <v>14</v>
      </c>
      <c r="J8869" s="15" t="s">
        <v>37</v>
      </c>
      <c r="K8869" s="13" t="str">
        <f t="shared" si="416"/>
        <v>Wednesday</v>
      </c>
      <c r="L8869" s="20">
        <f>YEAR(retail_store_sales!$N8869)</f>
        <v>2023</v>
      </c>
      <c r="M8869" s="20" t="str">
        <f t="shared" si="415"/>
        <v>August</v>
      </c>
      <c r="N8869" s="21">
        <v>45161</v>
      </c>
      <c r="O8869" s="15" t="s">
        <v>12824</v>
      </c>
    </row>
    <row r="8870" spans="1:15" x14ac:dyDescent="0.3">
      <c r="A8870" s="8" t="s">
        <v>2316</v>
      </c>
      <c r="B8870" s="8" t="s">
        <v>79</v>
      </c>
      <c r="C8870" s="8" t="s">
        <v>40</v>
      </c>
      <c r="D8870" s="8" t="s">
        <v>294</v>
      </c>
      <c r="E8870" s="9">
        <f>retail_store_sales!$H8870/retail_store_sales!$F8870</f>
        <v>6.5</v>
      </c>
      <c r="F8870" s="10">
        <v>8</v>
      </c>
      <c r="G8870" s="11">
        <f t="shared" si="414"/>
        <v>6.5</v>
      </c>
      <c r="H8870" s="12">
        <v>52</v>
      </c>
      <c r="I8870" s="8" t="s">
        <v>14</v>
      </c>
      <c r="J8870" s="8" t="s">
        <v>37</v>
      </c>
      <c r="K8870" s="13" t="str">
        <f t="shared" si="416"/>
        <v>Monday</v>
      </c>
      <c r="L8870" s="13">
        <f>YEAR(retail_store_sales!$N8870)</f>
        <v>2022</v>
      </c>
      <c r="M8870" s="13" t="str">
        <f t="shared" si="415"/>
        <v>August</v>
      </c>
      <c r="N8870" s="14">
        <v>44795</v>
      </c>
      <c r="O8870" s="8" t="b">
        <v>1</v>
      </c>
    </row>
    <row r="8871" spans="1:15" x14ac:dyDescent="0.3">
      <c r="A8871" s="15" t="s">
        <v>6201</v>
      </c>
      <c r="B8871" s="15" t="s">
        <v>76</v>
      </c>
      <c r="C8871" s="15" t="s">
        <v>129</v>
      </c>
      <c r="D8871" s="15" t="s">
        <v>12823</v>
      </c>
      <c r="E8871" s="16">
        <f>retail_store_sales!$H8871/retail_store_sales!$F8871</f>
        <v>26</v>
      </c>
      <c r="F8871" s="17">
        <v>1</v>
      </c>
      <c r="G8871" s="18">
        <f t="shared" si="414"/>
        <v>26</v>
      </c>
      <c r="H8871" s="19">
        <v>26</v>
      </c>
      <c r="I8871" s="15" t="s">
        <v>14</v>
      </c>
      <c r="J8871" s="15" t="s">
        <v>15</v>
      </c>
      <c r="K8871" s="13" t="str">
        <f t="shared" si="416"/>
        <v>Sunday</v>
      </c>
      <c r="L8871" s="20">
        <f>YEAR(retail_store_sales!$N8871)</f>
        <v>2022</v>
      </c>
      <c r="M8871" s="20" t="str">
        <f t="shared" si="415"/>
        <v>November</v>
      </c>
      <c r="N8871" s="21">
        <v>44892</v>
      </c>
      <c r="O8871" s="15" t="s">
        <v>12824</v>
      </c>
    </row>
    <row r="8872" spans="1:15" x14ac:dyDescent="0.3">
      <c r="A8872" s="8" t="s">
        <v>11500</v>
      </c>
      <c r="B8872" s="8" t="s">
        <v>76</v>
      </c>
      <c r="C8872" s="8" t="s">
        <v>27</v>
      </c>
      <c r="D8872" s="8" t="s">
        <v>251</v>
      </c>
      <c r="E8872" s="9">
        <f>retail_store_sales!$H8872/retail_store_sales!$F8872</f>
        <v>38</v>
      </c>
      <c r="F8872" s="10">
        <v>9</v>
      </c>
      <c r="G8872" s="11">
        <f t="shared" si="414"/>
        <v>38</v>
      </c>
      <c r="H8872" s="12">
        <v>342</v>
      </c>
      <c r="I8872" s="8" t="s">
        <v>47</v>
      </c>
      <c r="J8872" s="8" t="s">
        <v>15</v>
      </c>
      <c r="K8872" s="13" t="str">
        <f t="shared" si="416"/>
        <v>Wednesday</v>
      </c>
      <c r="L8872" s="13">
        <f>YEAR(retail_store_sales!$N8872)</f>
        <v>2023</v>
      </c>
      <c r="M8872" s="13" t="str">
        <f t="shared" si="415"/>
        <v>March</v>
      </c>
      <c r="N8872" s="14">
        <v>45014</v>
      </c>
      <c r="O8872" s="8" t="s">
        <v>12824</v>
      </c>
    </row>
    <row r="8873" spans="1:15" x14ac:dyDescent="0.3">
      <c r="A8873" s="15" t="s">
        <v>8663</v>
      </c>
      <c r="B8873" s="15" t="s">
        <v>62</v>
      </c>
      <c r="C8873" s="15" t="s">
        <v>18</v>
      </c>
      <c r="D8873" s="15" t="s">
        <v>270</v>
      </c>
      <c r="E8873" s="16">
        <f>retail_store_sales!$H8873/retail_store_sales!$F8873</f>
        <v>5</v>
      </c>
      <c r="F8873" s="17">
        <v>3</v>
      </c>
      <c r="G8873" s="18">
        <f t="shared" si="414"/>
        <v>5</v>
      </c>
      <c r="H8873" s="19">
        <v>15</v>
      </c>
      <c r="I8873" s="15" t="s">
        <v>24</v>
      </c>
      <c r="J8873" s="15" t="s">
        <v>37</v>
      </c>
      <c r="K8873" s="13" t="str">
        <f t="shared" si="416"/>
        <v>Monday</v>
      </c>
      <c r="L8873" s="20">
        <f>YEAR(retail_store_sales!$N8873)</f>
        <v>2024</v>
      </c>
      <c r="M8873" s="20" t="str">
        <f t="shared" si="415"/>
        <v>February</v>
      </c>
      <c r="N8873" s="21">
        <v>45334</v>
      </c>
      <c r="O8873" s="15" t="s">
        <v>12824</v>
      </c>
    </row>
    <row r="8874" spans="1:15" x14ac:dyDescent="0.3">
      <c r="A8874" s="8" t="s">
        <v>629</v>
      </c>
      <c r="B8874" s="8" t="s">
        <v>42</v>
      </c>
      <c r="C8874" s="8" t="s">
        <v>31</v>
      </c>
      <c r="D8874" s="8" t="s">
        <v>77</v>
      </c>
      <c r="E8874" s="9">
        <f>retail_store_sales!$H8874/retail_store_sales!$F8874</f>
        <v>18.5</v>
      </c>
      <c r="F8874" s="10">
        <v>6</v>
      </c>
      <c r="G8874" s="11">
        <f t="shared" si="414"/>
        <v>18.5</v>
      </c>
      <c r="H8874" s="12">
        <v>111</v>
      </c>
      <c r="I8874" s="8" t="s">
        <v>47</v>
      </c>
      <c r="J8874" s="8" t="s">
        <v>15</v>
      </c>
      <c r="K8874" s="13" t="str">
        <f t="shared" si="416"/>
        <v>Wednesday</v>
      </c>
      <c r="L8874" s="13">
        <f>YEAR(retail_store_sales!$N8874)</f>
        <v>2024</v>
      </c>
      <c r="M8874" s="13" t="str">
        <f t="shared" si="415"/>
        <v>March</v>
      </c>
      <c r="N8874" s="14">
        <v>45364</v>
      </c>
      <c r="O8874" s="8" t="s">
        <v>12824</v>
      </c>
    </row>
    <row r="8875" spans="1:15" x14ac:dyDescent="0.3">
      <c r="A8875" s="15" t="s">
        <v>8416</v>
      </c>
      <c r="B8875" s="15" t="s">
        <v>30</v>
      </c>
      <c r="C8875" s="15" t="s">
        <v>27</v>
      </c>
      <c r="D8875" s="15" t="s">
        <v>251</v>
      </c>
      <c r="E8875" s="16">
        <f>retail_store_sales!$H8875/retail_store_sales!$F8875</f>
        <v>38</v>
      </c>
      <c r="F8875" s="17">
        <v>7</v>
      </c>
      <c r="G8875" s="18">
        <f t="shared" si="414"/>
        <v>38</v>
      </c>
      <c r="H8875" s="19">
        <v>266</v>
      </c>
      <c r="I8875" s="15" t="s">
        <v>47</v>
      </c>
      <c r="J8875" s="15" t="s">
        <v>37</v>
      </c>
      <c r="K8875" s="13" t="str">
        <f t="shared" si="416"/>
        <v>Friday</v>
      </c>
      <c r="L8875" s="20">
        <f>YEAR(retail_store_sales!$N8875)</f>
        <v>2024</v>
      </c>
      <c r="M8875" s="20" t="str">
        <f t="shared" si="415"/>
        <v>November</v>
      </c>
      <c r="N8875" s="21">
        <v>45604</v>
      </c>
      <c r="O8875" s="15" t="s">
        <v>12824</v>
      </c>
    </row>
    <row r="8876" spans="1:15" x14ac:dyDescent="0.3">
      <c r="A8876" s="8" t="s">
        <v>7883</v>
      </c>
      <c r="B8876" s="8" t="s">
        <v>17</v>
      </c>
      <c r="C8876" s="8" t="s">
        <v>18</v>
      </c>
      <c r="D8876" s="8" t="s">
        <v>12823</v>
      </c>
      <c r="E8876" s="9">
        <v>0</v>
      </c>
      <c r="F8876" s="10">
        <v>0</v>
      </c>
      <c r="G8876" s="11">
        <f t="shared" si="414"/>
        <v>0</v>
      </c>
      <c r="H8876" s="12">
        <v>0</v>
      </c>
      <c r="I8876" s="8" t="s">
        <v>47</v>
      </c>
      <c r="J8876" s="8" t="s">
        <v>37</v>
      </c>
      <c r="K8876" s="13" t="str">
        <f t="shared" si="416"/>
        <v>Wednesday</v>
      </c>
      <c r="L8876" s="13">
        <f>YEAR(retail_store_sales!$N8876)</f>
        <v>2023</v>
      </c>
      <c r="M8876" s="13" t="str">
        <f t="shared" si="415"/>
        <v>December</v>
      </c>
      <c r="N8876" s="14">
        <v>45266</v>
      </c>
      <c r="O8876" s="8" t="s">
        <v>12824</v>
      </c>
    </row>
    <row r="8877" spans="1:15" x14ac:dyDescent="0.3">
      <c r="A8877" s="15" t="s">
        <v>7361</v>
      </c>
      <c r="B8877" s="15" t="s">
        <v>11</v>
      </c>
      <c r="C8877" s="15" t="s">
        <v>31</v>
      </c>
      <c r="D8877" s="15" t="s">
        <v>1317</v>
      </c>
      <c r="E8877" s="16">
        <f>retail_store_sales!$H8877/retail_store_sales!$F8877</f>
        <v>35</v>
      </c>
      <c r="F8877" s="17">
        <v>5</v>
      </c>
      <c r="G8877" s="18">
        <f t="shared" si="414"/>
        <v>35</v>
      </c>
      <c r="H8877" s="19">
        <v>175</v>
      </c>
      <c r="I8877" s="15" t="s">
        <v>24</v>
      </c>
      <c r="J8877" s="15" t="s">
        <v>15</v>
      </c>
      <c r="K8877" s="13" t="str">
        <f t="shared" si="416"/>
        <v>Friday</v>
      </c>
      <c r="L8877" s="20">
        <f>YEAR(retail_store_sales!$N8877)</f>
        <v>2022</v>
      </c>
      <c r="M8877" s="20" t="str">
        <f t="shared" si="415"/>
        <v>April</v>
      </c>
      <c r="N8877" s="21">
        <v>44680</v>
      </c>
      <c r="O8877" s="15" t="b">
        <v>1</v>
      </c>
    </row>
    <row r="8878" spans="1:15" x14ac:dyDescent="0.3">
      <c r="A8878" s="8" t="s">
        <v>10097</v>
      </c>
      <c r="B8878" s="8" t="s">
        <v>62</v>
      </c>
      <c r="C8878" s="8" t="s">
        <v>31</v>
      </c>
      <c r="D8878" s="8" t="s">
        <v>1317</v>
      </c>
      <c r="E8878" s="9">
        <f>retail_store_sales!$H8878/retail_store_sales!$F8878</f>
        <v>35</v>
      </c>
      <c r="F8878" s="10">
        <v>5</v>
      </c>
      <c r="G8878" s="11">
        <f t="shared" si="414"/>
        <v>35</v>
      </c>
      <c r="H8878" s="12">
        <v>175</v>
      </c>
      <c r="I8878" s="8" t="s">
        <v>24</v>
      </c>
      <c r="J8878" s="8" t="s">
        <v>15</v>
      </c>
      <c r="K8878" s="13" t="str">
        <f t="shared" si="416"/>
        <v>Saturday</v>
      </c>
      <c r="L8878" s="13">
        <f>YEAR(retail_store_sales!$N8878)</f>
        <v>2022</v>
      </c>
      <c r="M8878" s="13" t="str">
        <f t="shared" si="415"/>
        <v>April</v>
      </c>
      <c r="N8878" s="14">
        <v>44660</v>
      </c>
      <c r="O8878" s="8" t="b">
        <v>0</v>
      </c>
    </row>
    <row r="8879" spans="1:15" x14ac:dyDescent="0.3">
      <c r="A8879" s="15" t="s">
        <v>3614</v>
      </c>
      <c r="B8879" s="15" t="s">
        <v>167</v>
      </c>
      <c r="C8879" s="15" t="s">
        <v>27</v>
      </c>
      <c r="D8879" s="15" t="s">
        <v>1082</v>
      </c>
      <c r="E8879" s="16">
        <f>retail_store_sales!$H8879/retail_store_sales!$F8879</f>
        <v>17</v>
      </c>
      <c r="F8879" s="17">
        <v>2</v>
      </c>
      <c r="G8879" s="18">
        <f t="shared" si="414"/>
        <v>17</v>
      </c>
      <c r="H8879" s="19">
        <v>34</v>
      </c>
      <c r="I8879" s="15" t="s">
        <v>47</v>
      </c>
      <c r="J8879" s="15" t="s">
        <v>15</v>
      </c>
      <c r="K8879" s="13" t="str">
        <f t="shared" si="416"/>
        <v>Saturday</v>
      </c>
      <c r="L8879" s="20">
        <f>YEAR(retail_store_sales!$N8879)</f>
        <v>2023</v>
      </c>
      <c r="M8879" s="20" t="str">
        <f t="shared" si="415"/>
        <v>January</v>
      </c>
      <c r="N8879" s="21">
        <v>44947</v>
      </c>
      <c r="O8879" s="15" t="b">
        <v>1</v>
      </c>
    </row>
    <row r="8880" spans="1:15" x14ac:dyDescent="0.3">
      <c r="A8880" s="8" t="s">
        <v>6784</v>
      </c>
      <c r="B8880" s="8" t="s">
        <v>115</v>
      </c>
      <c r="C8880" s="8" t="s">
        <v>27</v>
      </c>
      <c r="D8880" s="8" t="s">
        <v>28</v>
      </c>
      <c r="E8880" s="9">
        <f>retail_store_sales!$H8880/retail_store_sales!$F8880</f>
        <v>27.5</v>
      </c>
      <c r="F8880" s="10">
        <v>8</v>
      </c>
      <c r="G8880" s="11">
        <f t="shared" si="414"/>
        <v>27.5</v>
      </c>
      <c r="H8880" s="12">
        <v>220</v>
      </c>
      <c r="I8880" s="8" t="s">
        <v>47</v>
      </c>
      <c r="J8880" s="8" t="s">
        <v>37</v>
      </c>
      <c r="K8880" s="13" t="str">
        <f t="shared" si="416"/>
        <v>Saturday</v>
      </c>
      <c r="L8880" s="13">
        <f>YEAR(retail_store_sales!$N8880)</f>
        <v>2024</v>
      </c>
      <c r="M8880" s="13" t="str">
        <f t="shared" si="415"/>
        <v>December</v>
      </c>
      <c r="N8880" s="14">
        <v>45633</v>
      </c>
      <c r="O8880" s="8" t="b">
        <v>0</v>
      </c>
    </row>
    <row r="8881" spans="1:15" x14ac:dyDescent="0.3">
      <c r="A8881" s="15" t="s">
        <v>570</v>
      </c>
      <c r="B8881" s="15" t="s">
        <v>73</v>
      </c>
      <c r="C8881" s="15" t="s">
        <v>18</v>
      </c>
      <c r="D8881" s="15" t="s">
        <v>12823</v>
      </c>
      <c r="E8881" s="16">
        <v>0</v>
      </c>
      <c r="F8881" s="17">
        <v>0</v>
      </c>
      <c r="G8881" s="18">
        <f t="shared" si="414"/>
        <v>0</v>
      </c>
      <c r="H8881" s="19">
        <v>0</v>
      </c>
      <c r="I8881" s="15" t="s">
        <v>14</v>
      </c>
      <c r="J8881" s="15" t="s">
        <v>37</v>
      </c>
      <c r="K8881" s="13" t="str">
        <f t="shared" si="416"/>
        <v>Friday</v>
      </c>
      <c r="L8881" s="20">
        <f>YEAR(retail_store_sales!$N8881)</f>
        <v>2022</v>
      </c>
      <c r="M8881" s="20" t="str">
        <f t="shared" si="415"/>
        <v>August</v>
      </c>
      <c r="N8881" s="21">
        <v>44785</v>
      </c>
      <c r="O8881" s="15" t="s">
        <v>12824</v>
      </c>
    </row>
    <row r="8882" spans="1:15" x14ac:dyDescent="0.3">
      <c r="A8882" s="8" t="s">
        <v>10085</v>
      </c>
      <c r="B8882" s="8" t="s">
        <v>54</v>
      </c>
      <c r="C8882" s="8" t="s">
        <v>12</v>
      </c>
      <c r="D8882" s="8" t="s">
        <v>206</v>
      </c>
      <c r="E8882" s="9">
        <f>retail_store_sales!$H8882/retail_store_sales!$F8882</f>
        <v>9.5</v>
      </c>
      <c r="F8882" s="10">
        <v>8</v>
      </c>
      <c r="G8882" s="11">
        <f t="shared" si="414"/>
        <v>9.5</v>
      </c>
      <c r="H8882" s="12">
        <v>76</v>
      </c>
      <c r="I8882" s="8" t="s">
        <v>14</v>
      </c>
      <c r="J8882" s="8" t="s">
        <v>15</v>
      </c>
      <c r="K8882" s="13" t="str">
        <f t="shared" si="416"/>
        <v>Thursday</v>
      </c>
      <c r="L8882" s="13">
        <f>YEAR(retail_store_sales!$N8882)</f>
        <v>2024</v>
      </c>
      <c r="M8882" s="13" t="str">
        <f t="shared" si="415"/>
        <v>October</v>
      </c>
      <c r="N8882" s="14">
        <v>45582</v>
      </c>
      <c r="O8882" s="8" t="s">
        <v>12824</v>
      </c>
    </row>
    <row r="8883" spans="1:15" x14ac:dyDescent="0.3">
      <c r="A8883" s="15" t="s">
        <v>7890</v>
      </c>
      <c r="B8883" s="15" t="s">
        <v>35</v>
      </c>
      <c r="C8883" s="15" t="s">
        <v>27</v>
      </c>
      <c r="D8883" s="15" t="s">
        <v>255</v>
      </c>
      <c r="E8883" s="16">
        <f>retail_store_sales!$H8883/retail_store_sales!$F8883</f>
        <v>32</v>
      </c>
      <c r="F8883" s="17">
        <v>10</v>
      </c>
      <c r="G8883" s="18">
        <f t="shared" si="414"/>
        <v>32</v>
      </c>
      <c r="H8883" s="19">
        <v>320</v>
      </c>
      <c r="I8883" s="15" t="s">
        <v>47</v>
      </c>
      <c r="J8883" s="15" t="s">
        <v>37</v>
      </c>
      <c r="K8883" s="13" t="str">
        <f t="shared" si="416"/>
        <v>Friday</v>
      </c>
      <c r="L8883" s="20">
        <f>YEAR(retail_store_sales!$N8883)</f>
        <v>2024</v>
      </c>
      <c r="M8883" s="20" t="str">
        <f t="shared" si="415"/>
        <v>October</v>
      </c>
      <c r="N8883" s="21">
        <v>45590</v>
      </c>
      <c r="O8883" s="15" t="s">
        <v>12824</v>
      </c>
    </row>
    <row r="8884" spans="1:15" x14ac:dyDescent="0.3">
      <c r="A8884" s="8" t="s">
        <v>4914</v>
      </c>
      <c r="B8884" s="8" t="s">
        <v>97</v>
      </c>
      <c r="C8884" s="8" t="s">
        <v>22</v>
      </c>
      <c r="D8884" s="8" t="s">
        <v>120</v>
      </c>
      <c r="E8884" s="9">
        <f>retail_store_sales!$H8884/retail_store_sales!$F8884</f>
        <v>39.5</v>
      </c>
      <c r="F8884" s="10">
        <v>6</v>
      </c>
      <c r="G8884" s="11">
        <f t="shared" si="414"/>
        <v>39.5</v>
      </c>
      <c r="H8884" s="12">
        <v>237</v>
      </c>
      <c r="I8884" s="8" t="s">
        <v>47</v>
      </c>
      <c r="J8884" s="8" t="s">
        <v>15</v>
      </c>
      <c r="K8884" s="13" t="str">
        <f t="shared" si="416"/>
        <v>Sunday</v>
      </c>
      <c r="L8884" s="13">
        <f>YEAR(retail_store_sales!$N8884)</f>
        <v>2023</v>
      </c>
      <c r="M8884" s="13" t="str">
        <f t="shared" si="415"/>
        <v>May</v>
      </c>
      <c r="N8884" s="14">
        <v>45067</v>
      </c>
      <c r="O8884" s="8" t="b">
        <v>0</v>
      </c>
    </row>
    <row r="8885" spans="1:15" x14ac:dyDescent="0.3">
      <c r="A8885" s="15" t="s">
        <v>8313</v>
      </c>
      <c r="B8885" s="15" t="s">
        <v>21</v>
      </c>
      <c r="C8885" s="15" t="s">
        <v>31</v>
      </c>
      <c r="D8885" s="15" t="s">
        <v>497</v>
      </c>
      <c r="E8885" s="16">
        <f>retail_store_sales!$H8885/retail_store_sales!$F8885</f>
        <v>29</v>
      </c>
      <c r="F8885" s="17">
        <v>4</v>
      </c>
      <c r="G8885" s="18">
        <f t="shared" si="414"/>
        <v>29</v>
      </c>
      <c r="H8885" s="19">
        <v>116</v>
      </c>
      <c r="I8885" s="15" t="s">
        <v>24</v>
      </c>
      <c r="J8885" s="15" t="s">
        <v>37</v>
      </c>
      <c r="K8885" s="13" t="str">
        <f t="shared" si="416"/>
        <v>Sunday</v>
      </c>
      <c r="L8885" s="20">
        <f>YEAR(retail_store_sales!$N8885)</f>
        <v>2023</v>
      </c>
      <c r="M8885" s="20" t="str">
        <f t="shared" si="415"/>
        <v>October</v>
      </c>
      <c r="N8885" s="21">
        <v>45200</v>
      </c>
      <c r="O8885" s="15" t="b">
        <v>0</v>
      </c>
    </row>
    <row r="8886" spans="1:15" x14ac:dyDescent="0.3">
      <c r="A8886" s="8" t="s">
        <v>8950</v>
      </c>
      <c r="B8886" s="8" t="s">
        <v>39</v>
      </c>
      <c r="C8886" s="8" t="s">
        <v>31</v>
      </c>
      <c r="D8886" s="8" t="s">
        <v>497</v>
      </c>
      <c r="E8886" s="9">
        <f>retail_store_sales!$H8886/retail_store_sales!$F8886</f>
        <v>29</v>
      </c>
      <c r="F8886" s="10">
        <v>2</v>
      </c>
      <c r="G8886" s="11">
        <f t="shared" si="414"/>
        <v>29</v>
      </c>
      <c r="H8886" s="12">
        <v>58</v>
      </c>
      <c r="I8886" s="8" t="s">
        <v>14</v>
      </c>
      <c r="J8886" s="8" t="s">
        <v>15</v>
      </c>
      <c r="K8886" s="13" t="str">
        <f t="shared" si="416"/>
        <v>Thursday</v>
      </c>
      <c r="L8886" s="13">
        <f>YEAR(retail_store_sales!$N8886)</f>
        <v>2023</v>
      </c>
      <c r="M8886" s="13" t="str">
        <f t="shared" si="415"/>
        <v>June</v>
      </c>
      <c r="N8886" s="14">
        <v>45085</v>
      </c>
      <c r="O8886" s="8" t="b">
        <v>0</v>
      </c>
    </row>
    <row r="8887" spans="1:15" x14ac:dyDescent="0.3">
      <c r="A8887" s="15" t="s">
        <v>8418</v>
      </c>
      <c r="B8887" s="15" t="s">
        <v>54</v>
      </c>
      <c r="C8887" s="15" t="s">
        <v>40</v>
      </c>
      <c r="D8887" s="15" t="s">
        <v>232</v>
      </c>
      <c r="E8887" s="16">
        <f>retail_store_sales!$H8887/retail_store_sales!$F8887</f>
        <v>11</v>
      </c>
      <c r="F8887" s="17">
        <v>3</v>
      </c>
      <c r="G8887" s="18">
        <f t="shared" si="414"/>
        <v>11</v>
      </c>
      <c r="H8887" s="19">
        <v>33</v>
      </c>
      <c r="I8887" s="15" t="s">
        <v>14</v>
      </c>
      <c r="J8887" s="15" t="s">
        <v>15</v>
      </c>
      <c r="K8887" s="13" t="str">
        <f t="shared" si="416"/>
        <v>Saturday</v>
      </c>
      <c r="L8887" s="20">
        <f>YEAR(retail_store_sales!$N8887)</f>
        <v>2024</v>
      </c>
      <c r="M8887" s="20" t="str">
        <f t="shared" si="415"/>
        <v>July</v>
      </c>
      <c r="N8887" s="21">
        <v>45500</v>
      </c>
      <c r="O8887" s="15" t="s">
        <v>12824</v>
      </c>
    </row>
    <row r="8888" spans="1:15" x14ac:dyDescent="0.3">
      <c r="A8888" s="8" t="s">
        <v>5805</v>
      </c>
      <c r="B8888" s="8" t="s">
        <v>68</v>
      </c>
      <c r="C8888" s="8" t="s">
        <v>22</v>
      </c>
      <c r="D8888" s="8" t="s">
        <v>84</v>
      </c>
      <c r="E8888" s="9">
        <f>retail_store_sales!$H8888/retail_store_sales!$F8888</f>
        <v>33.5</v>
      </c>
      <c r="F8888" s="10">
        <v>4</v>
      </c>
      <c r="G8888" s="11">
        <f t="shared" si="414"/>
        <v>33.5</v>
      </c>
      <c r="H8888" s="12">
        <v>134</v>
      </c>
      <c r="I8888" s="8" t="s">
        <v>24</v>
      </c>
      <c r="J8888" s="8" t="s">
        <v>37</v>
      </c>
      <c r="K8888" s="13" t="str">
        <f t="shared" si="416"/>
        <v>Wednesday</v>
      </c>
      <c r="L8888" s="13">
        <f>YEAR(retail_store_sales!$N8888)</f>
        <v>2024</v>
      </c>
      <c r="M8888" s="13" t="str">
        <f t="shared" si="415"/>
        <v>November</v>
      </c>
      <c r="N8888" s="14">
        <v>45609</v>
      </c>
      <c r="O8888" s="8" t="b">
        <v>1</v>
      </c>
    </row>
    <row r="8889" spans="1:15" x14ac:dyDescent="0.3">
      <c r="A8889" s="15" t="s">
        <v>4546</v>
      </c>
      <c r="B8889" s="15" t="s">
        <v>35</v>
      </c>
      <c r="C8889" s="15" t="s">
        <v>12</v>
      </c>
      <c r="D8889" s="15" t="s">
        <v>1413</v>
      </c>
      <c r="E8889" s="16">
        <f>retail_store_sales!$H8889/retail_store_sales!$F8889</f>
        <v>8</v>
      </c>
      <c r="F8889" s="17">
        <v>10</v>
      </c>
      <c r="G8889" s="18">
        <f t="shared" si="414"/>
        <v>8</v>
      </c>
      <c r="H8889" s="19">
        <v>80</v>
      </c>
      <c r="I8889" s="15" t="s">
        <v>14</v>
      </c>
      <c r="J8889" s="15" t="s">
        <v>37</v>
      </c>
      <c r="K8889" s="13" t="str">
        <f t="shared" si="416"/>
        <v>Sunday</v>
      </c>
      <c r="L8889" s="20">
        <f>YEAR(retail_store_sales!$N8889)</f>
        <v>2022</v>
      </c>
      <c r="M8889" s="20" t="str">
        <f t="shared" si="415"/>
        <v>July</v>
      </c>
      <c r="N8889" s="21">
        <v>44766</v>
      </c>
      <c r="O8889" s="15" t="b">
        <v>1</v>
      </c>
    </row>
    <row r="8890" spans="1:15" x14ac:dyDescent="0.3">
      <c r="A8890" s="8" t="s">
        <v>7333</v>
      </c>
      <c r="B8890" s="8" t="s">
        <v>167</v>
      </c>
      <c r="C8890" s="8" t="s">
        <v>27</v>
      </c>
      <c r="D8890" s="8" t="s">
        <v>400</v>
      </c>
      <c r="E8890" s="9">
        <f>retail_store_sales!$H8890/retail_store_sales!$F8890</f>
        <v>21.5</v>
      </c>
      <c r="F8890" s="10">
        <v>1</v>
      </c>
      <c r="G8890" s="11">
        <f t="shared" si="414"/>
        <v>21.5</v>
      </c>
      <c r="H8890" s="12">
        <v>21.5</v>
      </c>
      <c r="I8890" s="8" t="s">
        <v>24</v>
      </c>
      <c r="J8890" s="8" t="s">
        <v>37</v>
      </c>
      <c r="K8890" s="13" t="str">
        <f t="shared" si="416"/>
        <v>Friday</v>
      </c>
      <c r="L8890" s="13">
        <f>YEAR(retail_store_sales!$N8890)</f>
        <v>2024</v>
      </c>
      <c r="M8890" s="13" t="str">
        <f t="shared" si="415"/>
        <v>September</v>
      </c>
      <c r="N8890" s="14">
        <v>45541</v>
      </c>
      <c r="O8890" s="8" t="b">
        <v>0</v>
      </c>
    </row>
    <row r="8891" spans="1:15" x14ac:dyDescent="0.3">
      <c r="A8891" s="15" t="s">
        <v>2885</v>
      </c>
      <c r="B8891" s="15" t="s">
        <v>42</v>
      </c>
      <c r="C8891" s="15" t="s">
        <v>129</v>
      </c>
      <c r="D8891" s="15" t="s">
        <v>157</v>
      </c>
      <c r="E8891" s="16">
        <f>retail_store_sales!$H8891/retail_store_sales!$F8891</f>
        <v>36.5</v>
      </c>
      <c r="F8891" s="17">
        <v>2</v>
      </c>
      <c r="G8891" s="18">
        <f t="shared" si="414"/>
        <v>36.5</v>
      </c>
      <c r="H8891" s="19">
        <v>73</v>
      </c>
      <c r="I8891" s="15" t="s">
        <v>24</v>
      </c>
      <c r="J8891" s="15" t="s">
        <v>37</v>
      </c>
      <c r="K8891" s="13" t="str">
        <f t="shared" si="416"/>
        <v>Sunday</v>
      </c>
      <c r="L8891" s="20">
        <f>YEAR(retail_store_sales!$N8891)</f>
        <v>2023</v>
      </c>
      <c r="M8891" s="20" t="str">
        <f t="shared" si="415"/>
        <v>November</v>
      </c>
      <c r="N8891" s="21">
        <v>45249</v>
      </c>
      <c r="O8891" s="15" t="b">
        <v>0</v>
      </c>
    </row>
    <row r="8892" spans="1:15" x14ac:dyDescent="0.3">
      <c r="A8892" s="8" t="s">
        <v>3930</v>
      </c>
      <c r="B8892" s="8" t="s">
        <v>167</v>
      </c>
      <c r="C8892" s="8" t="s">
        <v>31</v>
      </c>
      <c r="D8892" s="8" t="s">
        <v>93</v>
      </c>
      <c r="E8892" s="9">
        <f>retail_store_sales!$H8892/retail_store_sales!$F8892</f>
        <v>20</v>
      </c>
      <c r="F8892" s="10">
        <v>6</v>
      </c>
      <c r="G8892" s="11">
        <f t="shared" si="414"/>
        <v>20</v>
      </c>
      <c r="H8892" s="12">
        <v>120</v>
      </c>
      <c r="I8892" s="8" t="s">
        <v>24</v>
      </c>
      <c r="J8892" s="8" t="s">
        <v>37</v>
      </c>
      <c r="K8892" s="13" t="str">
        <f t="shared" si="416"/>
        <v>Sunday</v>
      </c>
      <c r="L8892" s="13">
        <f>YEAR(retail_store_sales!$N8892)</f>
        <v>2023</v>
      </c>
      <c r="M8892" s="13" t="str">
        <f t="shared" si="415"/>
        <v>May</v>
      </c>
      <c r="N8892" s="14">
        <v>45060</v>
      </c>
      <c r="O8892" s="8" t="s">
        <v>12824</v>
      </c>
    </row>
    <row r="8893" spans="1:15" x14ac:dyDescent="0.3">
      <c r="A8893" s="15" t="s">
        <v>3670</v>
      </c>
      <c r="B8893" s="15" t="s">
        <v>76</v>
      </c>
      <c r="C8893" s="15" t="s">
        <v>27</v>
      </c>
      <c r="D8893" s="15" t="s">
        <v>255</v>
      </c>
      <c r="E8893" s="16">
        <f>retail_store_sales!$H8893/retail_store_sales!$F8893</f>
        <v>32</v>
      </c>
      <c r="F8893" s="17">
        <v>9</v>
      </c>
      <c r="G8893" s="18">
        <f t="shared" si="414"/>
        <v>32</v>
      </c>
      <c r="H8893" s="19">
        <v>288</v>
      </c>
      <c r="I8893" s="15" t="s">
        <v>14</v>
      </c>
      <c r="J8893" s="15" t="s">
        <v>37</v>
      </c>
      <c r="K8893" s="13" t="str">
        <f t="shared" si="416"/>
        <v>Monday</v>
      </c>
      <c r="L8893" s="20">
        <f>YEAR(retail_store_sales!$N8893)</f>
        <v>2024</v>
      </c>
      <c r="M8893" s="20" t="str">
        <f t="shared" si="415"/>
        <v>December</v>
      </c>
      <c r="N8893" s="21">
        <v>45628</v>
      </c>
      <c r="O8893" s="15" t="b">
        <v>0</v>
      </c>
    </row>
    <row r="8894" spans="1:15" x14ac:dyDescent="0.3">
      <c r="A8894" s="8" t="s">
        <v>4851</v>
      </c>
      <c r="B8894" s="8" t="s">
        <v>11</v>
      </c>
      <c r="C8894" s="8" t="s">
        <v>65</v>
      </c>
      <c r="D8894" s="8" t="s">
        <v>245</v>
      </c>
      <c r="E8894" s="9">
        <f>retail_store_sales!$H8894/retail_store_sales!$F8894</f>
        <v>15.5</v>
      </c>
      <c r="F8894" s="10">
        <v>3</v>
      </c>
      <c r="G8894" s="11">
        <f t="shared" si="414"/>
        <v>15.5</v>
      </c>
      <c r="H8894" s="12">
        <v>46.5</v>
      </c>
      <c r="I8894" s="8" t="s">
        <v>47</v>
      </c>
      <c r="J8894" s="8" t="s">
        <v>37</v>
      </c>
      <c r="K8894" s="13" t="str">
        <f t="shared" si="416"/>
        <v>Sunday</v>
      </c>
      <c r="L8894" s="13">
        <f>YEAR(retail_store_sales!$N8894)</f>
        <v>2024</v>
      </c>
      <c r="M8894" s="13" t="str">
        <f t="shared" si="415"/>
        <v>March</v>
      </c>
      <c r="N8894" s="14">
        <v>45361</v>
      </c>
      <c r="O8894" s="8" t="s">
        <v>12824</v>
      </c>
    </row>
    <row r="8895" spans="1:15" x14ac:dyDescent="0.3">
      <c r="A8895" s="15" t="s">
        <v>1546</v>
      </c>
      <c r="B8895" s="15" t="s">
        <v>21</v>
      </c>
      <c r="C8895" s="15" t="s">
        <v>31</v>
      </c>
      <c r="D8895" s="15" t="s">
        <v>364</v>
      </c>
      <c r="E8895" s="16">
        <f>retail_store_sales!$H8895/retail_store_sales!$F8895</f>
        <v>41</v>
      </c>
      <c r="F8895" s="17">
        <v>8</v>
      </c>
      <c r="G8895" s="18">
        <f t="shared" si="414"/>
        <v>41</v>
      </c>
      <c r="H8895" s="19">
        <v>328</v>
      </c>
      <c r="I8895" s="15" t="s">
        <v>24</v>
      </c>
      <c r="J8895" s="15" t="s">
        <v>37</v>
      </c>
      <c r="K8895" s="13" t="str">
        <f t="shared" si="416"/>
        <v>Friday</v>
      </c>
      <c r="L8895" s="20">
        <f>YEAR(retail_store_sales!$N8895)</f>
        <v>2022</v>
      </c>
      <c r="M8895" s="20" t="str">
        <f t="shared" si="415"/>
        <v>May</v>
      </c>
      <c r="N8895" s="21">
        <v>44708</v>
      </c>
      <c r="O8895" s="15" t="b">
        <v>1</v>
      </c>
    </row>
    <row r="8896" spans="1:15" x14ac:dyDescent="0.3">
      <c r="A8896" s="8" t="s">
        <v>10108</v>
      </c>
      <c r="B8896" s="8" t="s">
        <v>79</v>
      </c>
      <c r="C8896" s="8" t="s">
        <v>12</v>
      </c>
      <c r="D8896" s="8" t="s">
        <v>206</v>
      </c>
      <c r="E8896" s="9">
        <f>retail_store_sales!$H8896/retail_store_sales!$F8896</f>
        <v>9.5</v>
      </c>
      <c r="F8896" s="10">
        <v>8</v>
      </c>
      <c r="G8896" s="11">
        <f t="shared" si="414"/>
        <v>9.5</v>
      </c>
      <c r="H8896" s="12">
        <v>76</v>
      </c>
      <c r="I8896" s="8" t="s">
        <v>14</v>
      </c>
      <c r="J8896" s="8" t="s">
        <v>15</v>
      </c>
      <c r="K8896" s="13" t="str">
        <f t="shared" si="416"/>
        <v>Tuesday</v>
      </c>
      <c r="L8896" s="13">
        <f>YEAR(retail_store_sales!$N8896)</f>
        <v>2022</v>
      </c>
      <c r="M8896" s="13" t="str">
        <f t="shared" si="415"/>
        <v>October</v>
      </c>
      <c r="N8896" s="14">
        <v>44852</v>
      </c>
      <c r="O8896" s="8" t="b">
        <v>1</v>
      </c>
    </row>
    <row r="8897" spans="1:15" x14ac:dyDescent="0.3">
      <c r="A8897" s="15" t="s">
        <v>7197</v>
      </c>
      <c r="B8897" s="15" t="s">
        <v>42</v>
      </c>
      <c r="C8897" s="15" t="s">
        <v>129</v>
      </c>
      <c r="D8897" s="15" t="s">
        <v>130</v>
      </c>
      <c r="E8897" s="16">
        <f>retail_store_sales!$H8897/retail_store_sales!$F8897</f>
        <v>27.5</v>
      </c>
      <c r="F8897" s="17">
        <v>2</v>
      </c>
      <c r="G8897" s="18">
        <f t="shared" si="414"/>
        <v>27.5</v>
      </c>
      <c r="H8897" s="19">
        <v>55</v>
      </c>
      <c r="I8897" s="15" t="s">
        <v>47</v>
      </c>
      <c r="J8897" s="15" t="s">
        <v>37</v>
      </c>
      <c r="K8897" s="13" t="str">
        <f t="shared" si="416"/>
        <v>Wednesday</v>
      </c>
      <c r="L8897" s="20">
        <f>YEAR(retail_store_sales!$N8897)</f>
        <v>2022</v>
      </c>
      <c r="M8897" s="20" t="str">
        <f t="shared" si="415"/>
        <v>August</v>
      </c>
      <c r="N8897" s="21">
        <v>44790</v>
      </c>
      <c r="O8897" s="15" t="s">
        <v>12824</v>
      </c>
    </row>
    <row r="8898" spans="1:15" x14ac:dyDescent="0.3">
      <c r="A8898" s="8" t="s">
        <v>5156</v>
      </c>
      <c r="B8898" s="8" t="s">
        <v>11</v>
      </c>
      <c r="C8898" s="8" t="s">
        <v>65</v>
      </c>
      <c r="D8898" s="8" t="s">
        <v>642</v>
      </c>
      <c r="E8898" s="9">
        <f>retail_store_sales!$H8898/retail_store_sales!$F8898</f>
        <v>26</v>
      </c>
      <c r="F8898" s="10">
        <v>5</v>
      </c>
      <c r="G8898" s="11">
        <f t="shared" ref="G8898:G8961" si="417">IF(AND(F8898=0, H8898=0), 0, IF(H8898=0, 0, H8898/F8898))</f>
        <v>26</v>
      </c>
      <c r="H8898" s="12">
        <v>130</v>
      </c>
      <c r="I8898" s="8" t="s">
        <v>24</v>
      </c>
      <c r="J8898" s="8" t="s">
        <v>37</v>
      </c>
      <c r="K8898" s="13" t="str">
        <f t="shared" si="416"/>
        <v>Sunday</v>
      </c>
      <c r="L8898" s="13">
        <f>YEAR(retail_store_sales!$N8898)</f>
        <v>2024</v>
      </c>
      <c r="M8898" s="13" t="str">
        <f t="shared" ref="M8898:M8961" si="418">TEXT(N8898,"mmmm")</f>
        <v>September</v>
      </c>
      <c r="N8898" s="14">
        <v>45557</v>
      </c>
      <c r="O8898" s="8" t="s">
        <v>12824</v>
      </c>
    </row>
    <row r="8899" spans="1:15" x14ac:dyDescent="0.3">
      <c r="A8899" s="15" t="s">
        <v>8294</v>
      </c>
      <c r="B8899" s="15" t="s">
        <v>97</v>
      </c>
      <c r="C8899" s="15" t="s">
        <v>18</v>
      </c>
      <c r="D8899" s="15" t="s">
        <v>1069</v>
      </c>
      <c r="E8899" s="16">
        <f>retail_store_sales!$H8899/retail_store_sales!$F8899</f>
        <v>14</v>
      </c>
      <c r="F8899" s="17">
        <v>3</v>
      </c>
      <c r="G8899" s="18">
        <f t="shared" si="417"/>
        <v>14</v>
      </c>
      <c r="H8899" s="19">
        <v>42</v>
      </c>
      <c r="I8899" s="15" t="s">
        <v>47</v>
      </c>
      <c r="J8899" s="15" t="s">
        <v>15</v>
      </c>
      <c r="K8899" s="13" t="str">
        <f t="shared" ref="K8899:K8962" si="419">TEXT(N8899, "dddd")</f>
        <v>Wednesday</v>
      </c>
      <c r="L8899" s="20">
        <f>YEAR(retail_store_sales!$N8899)</f>
        <v>2023</v>
      </c>
      <c r="M8899" s="20" t="str">
        <f t="shared" si="418"/>
        <v>February</v>
      </c>
      <c r="N8899" s="21">
        <v>44972</v>
      </c>
      <c r="O8899" s="15" t="s">
        <v>12824</v>
      </c>
    </row>
    <row r="8900" spans="1:15" x14ac:dyDescent="0.3">
      <c r="A8900" s="8" t="s">
        <v>11325</v>
      </c>
      <c r="B8900" s="8" t="s">
        <v>88</v>
      </c>
      <c r="C8900" s="8" t="s">
        <v>31</v>
      </c>
      <c r="D8900" s="8" t="s">
        <v>159</v>
      </c>
      <c r="E8900" s="9">
        <f>retail_store_sales!$H8900/retail_store_sales!$F8900</f>
        <v>36.5</v>
      </c>
      <c r="F8900" s="10">
        <v>5</v>
      </c>
      <c r="G8900" s="11">
        <f t="shared" si="417"/>
        <v>36.5</v>
      </c>
      <c r="H8900" s="12">
        <v>182.5</v>
      </c>
      <c r="I8900" s="8" t="s">
        <v>14</v>
      </c>
      <c r="J8900" s="8" t="s">
        <v>37</v>
      </c>
      <c r="K8900" s="13" t="str">
        <f t="shared" si="419"/>
        <v>Wednesday</v>
      </c>
      <c r="L8900" s="13">
        <f>YEAR(retail_store_sales!$N8900)</f>
        <v>2023</v>
      </c>
      <c r="M8900" s="13" t="str">
        <f t="shared" si="418"/>
        <v>July</v>
      </c>
      <c r="N8900" s="14">
        <v>45133</v>
      </c>
      <c r="O8900" s="8" t="b">
        <v>1</v>
      </c>
    </row>
    <row r="8901" spans="1:15" x14ac:dyDescent="0.3">
      <c r="A8901" s="15" t="s">
        <v>4861</v>
      </c>
      <c r="B8901" s="15" t="s">
        <v>54</v>
      </c>
      <c r="C8901" s="15" t="s">
        <v>31</v>
      </c>
      <c r="D8901" s="15" t="s">
        <v>184</v>
      </c>
      <c r="E8901" s="16">
        <f>retail_store_sales!$H8901/retail_store_sales!$F8901</f>
        <v>33.5</v>
      </c>
      <c r="F8901" s="17">
        <v>6</v>
      </c>
      <c r="G8901" s="18">
        <f t="shared" si="417"/>
        <v>33.5</v>
      </c>
      <c r="H8901" s="19">
        <v>201</v>
      </c>
      <c r="I8901" s="15" t="s">
        <v>14</v>
      </c>
      <c r="J8901" s="15" t="s">
        <v>37</v>
      </c>
      <c r="K8901" s="13" t="str">
        <f t="shared" si="419"/>
        <v>Thursday</v>
      </c>
      <c r="L8901" s="20">
        <f>YEAR(retail_store_sales!$N8901)</f>
        <v>2024</v>
      </c>
      <c r="M8901" s="20" t="str">
        <f t="shared" si="418"/>
        <v>October</v>
      </c>
      <c r="N8901" s="21">
        <v>45575</v>
      </c>
      <c r="O8901" s="15" t="s">
        <v>12824</v>
      </c>
    </row>
    <row r="8902" spans="1:15" x14ac:dyDescent="0.3">
      <c r="A8902" s="8" t="s">
        <v>5705</v>
      </c>
      <c r="B8902" s="8" t="s">
        <v>112</v>
      </c>
      <c r="C8902" s="8" t="s">
        <v>65</v>
      </c>
      <c r="D8902" s="8" t="s">
        <v>351</v>
      </c>
      <c r="E8902" s="9">
        <f>retail_store_sales!$H8902/retail_store_sales!$F8902</f>
        <v>38</v>
      </c>
      <c r="F8902" s="10">
        <v>9</v>
      </c>
      <c r="G8902" s="11">
        <f t="shared" si="417"/>
        <v>38</v>
      </c>
      <c r="H8902" s="12">
        <v>342</v>
      </c>
      <c r="I8902" s="8" t="s">
        <v>47</v>
      </c>
      <c r="J8902" s="8" t="s">
        <v>15</v>
      </c>
      <c r="K8902" s="13" t="str">
        <f t="shared" si="419"/>
        <v>Tuesday</v>
      </c>
      <c r="L8902" s="13">
        <f>YEAR(retail_store_sales!$N8902)</f>
        <v>2023</v>
      </c>
      <c r="M8902" s="13" t="str">
        <f t="shared" si="418"/>
        <v>May</v>
      </c>
      <c r="N8902" s="14">
        <v>45069</v>
      </c>
      <c r="O8902" s="8" t="b">
        <v>0</v>
      </c>
    </row>
    <row r="8903" spans="1:15" x14ac:dyDescent="0.3">
      <c r="A8903" s="15" t="s">
        <v>11508</v>
      </c>
      <c r="B8903" s="15" t="s">
        <v>167</v>
      </c>
      <c r="C8903" s="15" t="s">
        <v>129</v>
      </c>
      <c r="D8903" s="15" t="s">
        <v>138</v>
      </c>
      <c r="E8903" s="16">
        <f>retail_store_sales!$H8903/retail_store_sales!$F8903</f>
        <v>11</v>
      </c>
      <c r="F8903" s="17">
        <v>8</v>
      </c>
      <c r="G8903" s="18">
        <f t="shared" si="417"/>
        <v>11</v>
      </c>
      <c r="H8903" s="19">
        <v>88</v>
      </c>
      <c r="I8903" s="15" t="s">
        <v>24</v>
      </c>
      <c r="J8903" s="15" t="s">
        <v>15</v>
      </c>
      <c r="K8903" s="13" t="str">
        <f t="shared" si="419"/>
        <v>Wednesday</v>
      </c>
      <c r="L8903" s="20">
        <f>YEAR(retail_store_sales!$N8903)</f>
        <v>2024</v>
      </c>
      <c r="M8903" s="20" t="str">
        <f t="shared" si="418"/>
        <v>July</v>
      </c>
      <c r="N8903" s="21">
        <v>45504</v>
      </c>
      <c r="O8903" s="15" t="b">
        <v>0</v>
      </c>
    </row>
    <row r="8904" spans="1:15" x14ac:dyDescent="0.3">
      <c r="A8904" s="8" t="s">
        <v>6569</v>
      </c>
      <c r="B8904" s="8" t="s">
        <v>64</v>
      </c>
      <c r="C8904" s="8" t="s">
        <v>12</v>
      </c>
      <c r="D8904" s="8" t="s">
        <v>60</v>
      </c>
      <c r="E8904" s="9">
        <f>retail_store_sales!$H8904/retail_store_sales!$F8904</f>
        <v>29</v>
      </c>
      <c r="F8904" s="10">
        <v>5</v>
      </c>
      <c r="G8904" s="11">
        <f t="shared" si="417"/>
        <v>29</v>
      </c>
      <c r="H8904" s="12">
        <v>145</v>
      </c>
      <c r="I8904" s="8" t="s">
        <v>14</v>
      </c>
      <c r="J8904" s="8" t="s">
        <v>15</v>
      </c>
      <c r="K8904" s="13" t="str">
        <f t="shared" si="419"/>
        <v>Thursday</v>
      </c>
      <c r="L8904" s="13">
        <f>YEAR(retail_store_sales!$N8904)</f>
        <v>2023</v>
      </c>
      <c r="M8904" s="13" t="str">
        <f t="shared" si="418"/>
        <v>December</v>
      </c>
      <c r="N8904" s="14">
        <v>45281</v>
      </c>
      <c r="O8904" s="8" t="s">
        <v>12824</v>
      </c>
    </row>
    <row r="8905" spans="1:15" x14ac:dyDescent="0.3">
      <c r="A8905" s="15" t="s">
        <v>7903</v>
      </c>
      <c r="B8905" s="15" t="s">
        <v>112</v>
      </c>
      <c r="C8905" s="15" t="s">
        <v>22</v>
      </c>
      <c r="D8905" s="15" t="s">
        <v>113</v>
      </c>
      <c r="E8905" s="16">
        <f>retail_store_sales!$H8905/retail_store_sales!$F8905</f>
        <v>38</v>
      </c>
      <c r="F8905" s="17">
        <v>3</v>
      </c>
      <c r="G8905" s="18">
        <f t="shared" si="417"/>
        <v>38</v>
      </c>
      <c r="H8905" s="19">
        <v>114</v>
      </c>
      <c r="I8905" s="15" t="s">
        <v>24</v>
      </c>
      <c r="J8905" s="15" t="s">
        <v>37</v>
      </c>
      <c r="K8905" s="13" t="str">
        <f t="shared" si="419"/>
        <v>Wednesday</v>
      </c>
      <c r="L8905" s="20">
        <f>YEAR(retail_store_sales!$N8905)</f>
        <v>2024</v>
      </c>
      <c r="M8905" s="20" t="str">
        <f t="shared" si="418"/>
        <v>May</v>
      </c>
      <c r="N8905" s="21">
        <v>45434</v>
      </c>
      <c r="O8905" s="15" t="b">
        <v>1</v>
      </c>
    </row>
    <row r="8906" spans="1:15" x14ac:dyDescent="0.3">
      <c r="A8906" s="8" t="s">
        <v>11120</v>
      </c>
      <c r="B8906" s="8" t="s">
        <v>115</v>
      </c>
      <c r="C8906" s="8" t="s">
        <v>22</v>
      </c>
      <c r="D8906" s="8" t="s">
        <v>46</v>
      </c>
      <c r="E8906" s="9">
        <f>retail_store_sales!$H8906/retail_store_sales!$F8906</f>
        <v>36.5</v>
      </c>
      <c r="F8906" s="10">
        <v>1</v>
      </c>
      <c r="G8906" s="11">
        <f t="shared" si="417"/>
        <v>36.5</v>
      </c>
      <c r="H8906" s="12">
        <v>36.5</v>
      </c>
      <c r="I8906" s="8" t="s">
        <v>14</v>
      </c>
      <c r="J8906" s="8" t="s">
        <v>37</v>
      </c>
      <c r="K8906" s="13" t="str">
        <f t="shared" si="419"/>
        <v>Monday</v>
      </c>
      <c r="L8906" s="13">
        <f>YEAR(retail_store_sales!$N8906)</f>
        <v>2022</v>
      </c>
      <c r="M8906" s="13" t="str">
        <f t="shared" si="418"/>
        <v>July</v>
      </c>
      <c r="N8906" s="14">
        <v>44767</v>
      </c>
      <c r="O8906" s="8" t="b">
        <v>0</v>
      </c>
    </row>
    <row r="8907" spans="1:15" x14ac:dyDescent="0.3">
      <c r="A8907" s="15" t="s">
        <v>3425</v>
      </c>
      <c r="B8907" s="15" t="s">
        <v>17</v>
      </c>
      <c r="C8907" s="15" t="s">
        <v>129</v>
      </c>
      <c r="D8907" s="15" t="s">
        <v>242</v>
      </c>
      <c r="E8907" s="16">
        <f>retail_store_sales!$H8907/retail_store_sales!$F8907</f>
        <v>15.5</v>
      </c>
      <c r="F8907" s="17">
        <v>8</v>
      </c>
      <c r="G8907" s="18">
        <f t="shared" si="417"/>
        <v>15.5</v>
      </c>
      <c r="H8907" s="19">
        <v>124</v>
      </c>
      <c r="I8907" s="15" t="s">
        <v>47</v>
      </c>
      <c r="J8907" s="15" t="s">
        <v>15</v>
      </c>
      <c r="K8907" s="13" t="str">
        <f t="shared" si="419"/>
        <v>Friday</v>
      </c>
      <c r="L8907" s="20">
        <f>YEAR(retail_store_sales!$N8907)</f>
        <v>2022</v>
      </c>
      <c r="M8907" s="20" t="str">
        <f t="shared" si="418"/>
        <v>January</v>
      </c>
      <c r="N8907" s="21">
        <v>44568</v>
      </c>
      <c r="O8907" s="15" t="b">
        <v>1</v>
      </c>
    </row>
    <row r="8908" spans="1:15" x14ac:dyDescent="0.3">
      <c r="A8908" s="8" t="s">
        <v>8752</v>
      </c>
      <c r="B8908" s="8" t="s">
        <v>26</v>
      </c>
      <c r="C8908" s="8" t="s">
        <v>31</v>
      </c>
      <c r="D8908" s="8" t="s">
        <v>77</v>
      </c>
      <c r="E8908" s="9">
        <f>retail_store_sales!$H8908/retail_store_sales!$F8908</f>
        <v>18.5</v>
      </c>
      <c r="F8908" s="10">
        <v>4</v>
      </c>
      <c r="G8908" s="11">
        <f t="shared" si="417"/>
        <v>18.5</v>
      </c>
      <c r="H8908" s="12">
        <v>74</v>
      </c>
      <c r="I8908" s="8" t="s">
        <v>14</v>
      </c>
      <c r="J8908" s="8" t="s">
        <v>37</v>
      </c>
      <c r="K8908" s="13" t="str">
        <f t="shared" si="419"/>
        <v>Sunday</v>
      </c>
      <c r="L8908" s="13">
        <f>YEAR(retail_store_sales!$N8908)</f>
        <v>2023</v>
      </c>
      <c r="M8908" s="13" t="str">
        <f t="shared" si="418"/>
        <v>April</v>
      </c>
      <c r="N8908" s="14">
        <v>45046</v>
      </c>
      <c r="O8908" s="8" t="b">
        <v>0</v>
      </c>
    </row>
    <row r="8909" spans="1:15" x14ac:dyDescent="0.3">
      <c r="A8909" s="15" t="s">
        <v>6205</v>
      </c>
      <c r="B8909" s="15" t="s">
        <v>83</v>
      </c>
      <c r="C8909" s="15" t="s">
        <v>31</v>
      </c>
      <c r="D8909" s="15" t="s">
        <v>184</v>
      </c>
      <c r="E8909" s="16">
        <f>retail_store_sales!$H8909/retail_store_sales!$F8909</f>
        <v>33.5</v>
      </c>
      <c r="F8909" s="17">
        <v>7</v>
      </c>
      <c r="G8909" s="18">
        <f t="shared" si="417"/>
        <v>33.5</v>
      </c>
      <c r="H8909" s="19">
        <v>234.5</v>
      </c>
      <c r="I8909" s="15" t="s">
        <v>47</v>
      </c>
      <c r="J8909" s="15" t="s">
        <v>37</v>
      </c>
      <c r="K8909" s="13" t="str">
        <f t="shared" si="419"/>
        <v>Tuesday</v>
      </c>
      <c r="L8909" s="20">
        <f>YEAR(retail_store_sales!$N8909)</f>
        <v>2023</v>
      </c>
      <c r="M8909" s="20" t="str">
        <f t="shared" si="418"/>
        <v>September</v>
      </c>
      <c r="N8909" s="21">
        <v>45181</v>
      </c>
      <c r="O8909" s="15" t="b">
        <v>0</v>
      </c>
    </row>
    <row r="8910" spans="1:15" x14ac:dyDescent="0.3">
      <c r="A8910" s="8" t="s">
        <v>1946</v>
      </c>
      <c r="B8910" s="8" t="s">
        <v>83</v>
      </c>
      <c r="C8910" s="8" t="s">
        <v>129</v>
      </c>
      <c r="D8910" s="8" t="s">
        <v>211</v>
      </c>
      <c r="E8910" s="9">
        <f>retail_store_sales!$H8910/retail_store_sales!$F8910</f>
        <v>14</v>
      </c>
      <c r="F8910" s="10">
        <v>5</v>
      </c>
      <c r="G8910" s="11">
        <f t="shared" si="417"/>
        <v>14</v>
      </c>
      <c r="H8910" s="12">
        <v>70</v>
      </c>
      <c r="I8910" s="8" t="s">
        <v>14</v>
      </c>
      <c r="J8910" s="8" t="s">
        <v>15</v>
      </c>
      <c r="K8910" s="13" t="str">
        <f t="shared" si="419"/>
        <v>Saturday</v>
      </c>
      <c r="L8910" s="13">
        <f>YEAR(retail_store_sales!$N8910)</f>
        <v>2024</v>
      </c>
      <c r="M8910" s="13" t="str">
        <f t="shared" si="418"/>
        <v>August</v>
      </c>
      <c r="N8910" s="14">
        <v>45514</v>
      </c>
      <c r="O8910" s="8" t="b">
        <v>0</v>
      </c>
    </row>
    <row r="8911" spans="1:15" x14ac:dyDescent="0.3">
      <c r="A8911" s="15" t="s">
        <v>2340</v>
      </c>
      <c r="B8911" s="15" t="s">
        <v>17</v>
      </c>
      <c r="C8911" s="15" t="s">
        <v>65</v>
      </c>
      <c r="D8911" s="15" t="s">
        <v>245</v>
      </c>
      <c r="E8911" s="16">
        <f>retail_store_sales!$H8911/retail_store_sales!$F8911</f>
        <v>15.5</v>
      </c>
      <c r="F8911" s="17">
        <v>6</v>
      </c>
      <c r="G8911" s="18">
        <f t="shared" si="417"/>
        <v>15.5</v>
      </c>
      <c r="H8911" s="19">
        <v>93</v>
      </c>
      <c r="I8911" s="15" t="s">
        <v>24</v>
      </c>
      <c r="J8911" s="15" t="s">
        <v>15</v>
      </c>
      <c r="K8911" s="13" t="str">
        <f t="shared" si="419"/>
        <v>Wednesday</v>
      </c>
      <c r="L8911" s="20">
        <f>YEAR(retail_store_sales!$N8911)</f>
        <v>2023</v>
      </c>
      <c r="M8911" s="20" t="str">
        <f t="shared" si="418"/>
        <v>March</v>
      </c>
      <c r="N8911" s="21">
        <v>44993</v>
      </c>
      <c r="O8911" s="15" t="b">
        <v>0</v>
      </c>
    </row>
    <row r="8912" spans="1:15" x14ac:dyDescent="0.3">
      <c r="A8912" s="8" t="s">
        <v>4950</v>
      </c>
      <c r="B8912" s="8" t="s">
        <v>39</v>
      </c>
      <c r="C8912" s="8" t="s">
        <v>31</v>
      </c>
      <c r="D8912" s="8" t="s">
        <v>184</v>
      </c>
      <c r="E8912" s="9">
        <f>retail_store_sales!$H8912/retail_store_sales!$F8912</f>
        <v>33.5</v>
      </c>
      <c r="F8912" s="10">
        <v>9</v>
      </c>
      <c r="G8912" s="11">
        <f t="shared" si="417"/>
        <v>33.5</v>
      </c>
      <c r="H8912" s="12">
        <v>301.5</v>
      </c>
      <c r="I8912" s="8" t="s">
        <v>47</v>
      </c>
      <c r="J8912" s="8" t="s">
        <v>37</v>
      </c>
      <c r="K8912" s="13" t="str">
        <f t="shared" si="419"/>
        <v>Tuesday</v>
      </c>
      <c r="L8912" s="13">
        <f>YEAR(retail_store_sales!$N8912)</f>
        <v>2022</v>
      </c>
      <c r="M8912" s="13" t="str">
        <f t="shared" si="418"/>
        <v>January</v>
      </c>
      <c r="N8912" s="14">
        <v>44579</v>
      </c>
      <c r="O8912" s="8" t="b">
        <v>1</v>
      </c>
    </row>
    <row r="8913" spans="1:15" x14ac:dyDescent="0.3">
      <c r="A8913" s="15" t="s">
        <v>8413</v>
      </c>
      <c r="B8913" s="15" t="s">
        <v>11</v>
      </c>
      <c r="C8913" s="15" t="s">
        <v>40</v>
      </c>
      <c r="D8913" s="15" t="s">
        <v>86</v>
      </c>
      <c r="E8913" s="16">
        <f>retail_store_sales!$H8913/retail_store_sales!$F8913</f>
        <v>41</v>
      </c>
      <c r="F8913" s="17">
        <v>9</v>
      </c>
      <c r="G8913" s="18">
        <f t="shared" si="417"/>
        <v>41</v>
      </c>
      <c r="H8913" s="19">
        <v>369</v>
      </c>
      <c r="I8913" s="15" t="s">
        <v>14</v>
      </c>
      <c r="J8913" s="15" t="s">
        <v>15</v>
      </c>
      <c r="K8913" s="13" t="str">
        <f t="shared" si="419"/>
        <v>Monday</v>
      </c>
      <c r="L8913" s="20">
        <f>YEAR(retail_store_sales!$N8913)</f>
        <v>2022</v>
      </c>
      <c r="M8913" s="20" t="str">
        <f t="shared" si="418"/>
        <v>July</v>
      </c>
      <c r="N8913" s="21">
        <v>44753</v>
      </c>
      <c r="O8913" s="15" t="b">
        <v>1</v>
      </c>
    </row>
    <row r="8914" spans="1:15" x14ac:dyDescent="0.3">
      <c r="A8914" s="8" t="s">
        <v>1495</v>
      </c>
      <c r="B8914" s="8" t="s">
        <v>30</v>
      </c>
      <c r="C8914" s="8" t="s">
        <v>12</v>
      </c>
      <c r="D8914" s="8" t="s">
        <v>502</v>
      </c>
      <c r="E8914" s="9">
        <f>retail_store_sales!$H8914/retail_store_sales!$F8914</f>
        <v>33.5</v>
      </c>
      <c r="F8914" s="10">
        <v>2</v>
      </c>
      <c r="G8914" s="11">
        <f t="shared" si="417"/>
        <v>33.5</v>
      </c>
      <c r="H8914" s="12">
        <v>67</v>
      </c>
      <c r="I8914" s="8" t="s">
        <v>14</v>
      </c>
      <c r="J8914" s="8" t="s">
        <v>37</v>
      </c>
      <c r="K8914" s="13" t="str">
        <f t="shared" si="419"/>
        <v>Sunday</v>
      </c>
      <c r="L8914" s="13">
        <f>YEAR(retail_store_sales!$N8914)</f>
        <v>2023</v>
      </c>
      <c r="M8914" s="13" t="str">
        <f t="shared" si="418"/>
        <v>January</v>
      </c>
      <c r="N8914" s="14">
        <v>44948</v>
      </c>
      <c r="O8914" s="8" t="b">
        <v>0</v>
      </c>
    </row>
    <row r="8915" spans="1:15" x14ac:dyDescent="0.3">
      <c r="A8915" s="15" t="s">
        <v>1451</v>
      </c>
      <c r="B8915" s="15" t="s">
        <v>17</v>
      </c>
      <c r="C8915" s="15" t="s">
        <v>18</v>
      </c>
      <c r="D8915" s="15" t="s">
        <v>200</v>
      </c>
      <c r="E8915" s="16">
        <f>retail_store_sales!$H8915/retail_store_sales!$F8915</f>
        <v>15.5</v>
      </c>
      <c r="F8915" s="17">
        <v>10</v>
      </c>
      <c r="G8915" s="18">
        <f t="shared" si="417"/>
        <v>15.5</v>
      </c>
      <c r="H8915" s="19">
        <v>155</v>
      </c>
      <c r="I8915" s="15" t="s">
        <v>24</v>
      </c>
      <c r="J8915" s="15" t="s">
        <v>37</v>
      </c>
      <c r="K8915" s="13" t="str">
        <f t="shared" si="419"/>
        <v>Sunday</v>
      </c>
      <c r="L8915" s="20">
        <f>YEAR(retail_store_sales!$N8915)</f>
        <v>2022</v>
      </c>
      <c r="M8915" s="20" t="str">
        <f t="shared" si="418"/>
        <v>July</v>
      </c>
      <c r="N8915" s="21">
        <v>44752</v>
      </c>
      <c r="O8915" s="15" t="s">
        <v>12824</v>
      </c>
    </row>
    <row r="8916" spans="1:15" x14ac:dyDescent="0.3">
      <c r="A8916" s="8" t="s">
        <v>12651</v>
      </c>
      <c r="B8916" s="8" t="s">
        <v>112</v>
      </c>
      <c r="C8916" s="8" t="s">
        <v>40</v>
      </c>
      <c r="D8916" s="8" t="s">
        <v>232</v>
      </c>
      <c r="E8916" s="9">
        <f>retail_store_sales!$H8916/retail_store_sales!$F8916</f>
        <v>11</v>
      </c>
      <c r="F8916" s="10">
        <v>3</v>
      </c>
      <c r="G8916" s="11">
        <f t="shared" si="417"/>
        <v>11</v>
      </c>
      <c r="H8916" s="12">
        <v>33</v>
      </c>
      <c r="I8916" s="8" t="s">
        <v>47</v>
      </c>
      <c r="J8916" s="8" t="s">
        <v>37</v>
      </c>
      <c r="K8916" s="13" t="str">
        <f t="shared" si="419"/>
        <v>Sunday</v>
      </c>
      <c r="L8916" s="13">
        <f>YEAR(retail_store_sales!$N8916)</f>
        <v>2022</v>
      </c>
      <c r="M8916" s="13" t="str">
        <f t="shared" si="418"/>
        <v>October</v>
      </c>
      <c r="N8916" s="14">
        <v>44857</v>
      </c>
      <c r="O8916" s="8" t="s">
        <v>12824</v>
      </c>
    </row>
    <row r="8917" spans="1:15" x14ac:dyDescent="0.3">
      <c r="A8917" s="15" t="s">
        <v>2347</v>
      </c>
      <c r="B8917" s="15" t="s">
        <v>11</v>
      </c>
      <c r="C8917" s="15" t="s">
        <v>65</v>
      </c>
      <c r="D8917" s="15" t="s">
        <v>345</v>
      </c>
      <c r="E8917" s="16">
        <f>retail_store_sales!$H8917/retail_store_sales!$F8917</f>
        <v>33.5</v>
      </c>
      <c r="F8917" s="17">
        <v>1</v>
      </c>
      <c r="G8917" s="18">
        <f t="shared" si="417"/>
        <v>33.5</v>
      </c>
      <c r="H8917" s="19">
        <v>33.5</v>
      </c>
      <c r="I8917" s="15" t="s">
        <v>14</v>
      </c>
      <c r="J8917" s="15" t="s">
        <v>37</v>
      </c>
      <c r="K8917" s="13" t="str">
        <f t="shared" si="419"/>
        <v>Tuesday</v>
      </c>
      <c r="L8917" s="20">
        <f>YEAR(retail_store_sales!$N8917)</f>
        <v>2022</v>
      </c>
      <c r="M8917" s="20" t="str">
        <f t="shared" si="418"/>
        <v>December</v>
      </c>
      <c r="N8917" s="21">
        <v>44915</v>
      </c>
      <c r="O8917" s="15" t="b">
        <v>0</v>
      </c>
    </row>
    <row r="8918" spans="1:15" x14ac:dyDescent="0.3">
      <c r="A8918" s="8" t="s">
        <v>1441</v>
      </c>
      <c r="B8918" s="8" t="s">
        <v>97</v>
      </c>
      <c r="C8918" s="8" t="s">
        <v>12</v>
      </c>
      <c r="D8918" s="8" t="s">
        <v>795</v>
      </c>
      <c r="E8918" s="9">
        <f>retail_store_sales!$H8918/retail_store_sales!$F8918</f>
        <v>38</v>
      </c>
      <c r="F8918" s="10">
        <v>5</v>
      </c>
      <c r="G8918" s="11">
        <f t="shared" si="417"/>
        <v>38</v>
      </c>
      <c r="H8918" s="12">
        <v>190</v>
      </c>
      <c r="I8918" s="8" t="s">
        <v>14</v>
      </c>
      <c r="J8918" s="8" t="s">
        <v>15</v>
      </c>
      <c r="K8918" s="13" t="str">
        <f t="shared" si="419"/>
        <v>Saturday</v>
      </c>
      <c r="L8918" s="13">
        <f>YEAR(retail_store_sales!$N8918)</f>
        <v>2022</v>
      </c>
      <c r="M8918" s="13" t="str">
        <f t="shared" si="418"/>
        <v>January</v>
      </c>
      <c r="N8918" s="14">
        <v>44576</v>
      </c>
      <c r="O8918" s="8" t="b">
        <v>0</v>
      </c>
    </row>
    <row r="8919" spans="1:15" x14ac:dyDescent="0.3">
      <c r="A8919" s="15" t="s">
        <v>6582</v>
      </c>
      <c r="B8919" s="15" t="s">
        <v>97</v>
      </c>
      <c r="C8919" s="15" t="s">
        <v>12</v>
      </c>
      <c r="D8919" s="15" t="s">
        <v>91</v>
      </c>
      <c r="E8919" s="16">
        <f>retail_store_sales!$H8919/retail_store_sales!$F8919</f>
        <v>36.5</v>
      </c>
      <c r="F8919" s="17">
        <v>1</v>
      </c>
      <c r="G8919" s="18">
        <f t="shared" si="417"/>
        <v>36.5</v>
      </c>
      <c r="H8919" s="19">
        <v>36.5</v>
      </c>
      <c r="I8919" s="15" t="s">
        <v>47</v>
      </c>
      <c r="J8919" s="15" t="s">
        <v>37</v>
      </c>
      <c r="K8919" s="13" t="str">
        <f t="shared" si="419"/>
        <v>Thursday</v>
      </c>
      <c r="L8919" s="20">
        <f>YEAR(retail_store_sales!$N8919)</f>
        <v>2024</v>
      </c>
      <c r="M8919" s="20" t="str">
        <f t="shared" si="418"/>
        <v>September</v>
      </c>
      <c r="N8919" s="21">
        <v>45547</v>
      </c>
      <c r="O8919" s="15" t="b">
        <v>0</v>
      </c>
    </row>
    <row r="8920" spans="1:15" x14ac:dyDescent="0.3">
      <c r="A8920" s="8" t="s">
        <v>9025</v>
      </c>
      <c r="B8920" s="8" t="s">
        <v>112</v>
      </c>
      <c r="C8920" s="8" t="s">
        <v>65</v>
      </c>
      <c r="D8920" s="8" t="s">
        <v>12823</v>
      </c>
      <c r="E8920" s="9">
        <v>0</v>
      </c>
      <c r="F8920" s="10">
        <v>0</v>
      </c>
      <c r="G8920" s="11">
        <f t="shared" si="417"/>
        <v>0</v>
      </c>
      <c r="H8920" s="12">
        <v>0</v>
      </c>
      <c r="I8920" s="8" t="s">
        <v>47</v>
      </c>
      <c r="J8920" s="8" t="s">
        <v>15</v>
      </c>
      <c r="K8920" s="13" t="str">
        <f t="shared" si="419"/>
        <v>Tuesday</v>
      </c>
      <c r="L8920" s="13">
        <f>YEAR(retail_store_sales!$N8920)</f>
        <v>2022</v>
      </c>
      <c r="M8920" s="13" t="str">
        <f t="shared" si="418"/>
        <v>December</v>
      </c>
      <c r="N8920" s="14">
        <v>44915</v>
      </c>
      <c r="O8920" s="8" t="b">
        <v>1</v>
      </c>
    </row>
    <row r="8921" spans="1:15" x14ac:dyDescent="0.3">
      <c r="A8921" s="15" t="s">
        <v>8133</v>
      </c>
      <c r="B8921" s="15" t="s">
        <v>42</v>
      </c>
      <c r="C8921" s="15" t="s">
        <v>65</v>
      </c>
      <c r="D8921" s="15" t="s">
        <v>463</v>
      </c>
      <c r="E8921" s="16">
        <f>retail_store_sales!$H8921/retail_store_sales!$F8921</f>
        <v>11</v>
      </c>
      <c r="F8921" s="17">
        <v>8</v>
      </c>
      <c r="G8921" s="18">
        <f t="shared" si="417"/>
        <v>11</v>
      </c>
      <c r="H8921" s="19">
        <v>88</v>
      </c>
      <c r="I8921" s="15" t="s">
        <v>47</v>
      </c>
      <c r="J8921" s="15" t="s">
        <v>37</v>
      </c>
      <c r="K8921" s="13" t="str">
        <f t="shared" si="419"/>
        <v>Tuesday</v>
      </c>
      <c r="L8921" s="20">
        <f>YEAR(retail_store_sales!$N8921)</f>
        <v>2023</v>
      </c>
      <c r="M8921" s="20" t="str">
        <f t="shared" si="418"/>
        <v>September</v>
      </c>
      <c r="N8921" s="21">
        <v>45188</v>
      </c>
      <c r="O8921" s="15" t="s">
        <v>12824</v>
      </c>
    </row>
    <row r="8922" spans="1:15" x14ac:dyDescent="0.3">
      <c r="A8922" s="8" t="s">
        <v>1304</v>
      </c>
      <c r="B8922" s="8" t="s">
        <v>79</v>
      </c>
      <c r="C8922" s="8" t="s">
        <v>40</v>
      </c>
      <c r="D8922" s="8" t="s">
        <v>86</v>
      </c>
      <c r="E8922" s="9">
        <f>retail_store_sales!$H8922/retail_store_sales!$F8922</f>
        <v>41</v>
      </c>
      <c r="F8922" s="10">
        <v>6</v>
      </c>
      <c r="G8922" s="11">
        <f t="shared" si="417"/>
        <v>41</v>
      </c>
      <c r="H8922" s="12">
        <v>246</v>
      </c>
      <c r="I8922" s="8" t="s">
        <v>24</v>
      </c>
      <c r="J8922" s="8" t="s">
        <v>15</v>
      </c>
      <c r="K8922" s="13" t="str">
        <f t="shared" si="419"/>
        <v>Wednesday</v>
      </c>
      <c r="L8922" s="13">
        <f>YEAR(retail_store_sales!$N8922)</f>
        <v>2024</v>
      </c>
      <c r="M8922" s="13" t="str">
        <f t="shared" si="418"/>
        <v>March</v>
      </c>
      <c r="N8922" s="14">
        <v>45357</v>
      </c>
      <c r="O8922" s="8" t="b">
        <v>0</v>
      </c>
    </row>
    <row r="8923" spans="1:15" x14ac:dyDescent="0.3">
      <c r="A8923" s="15" t="s">
        <v>1864</v>
      </c>
      <c r="B8923" s="15" t="s">
        <v>73</v>
      </c>
      <c r="C8923" s="15" t="s">
        <v>65</v>
      </c>
      <c r="D8923" s="15" t="s">
        <v>376</v>
      </c>
      <c r="E8923" s="16">
        <f>retail_store_sales!$H8923/retail_store_sales!$F8923</f>
        <v>29</v>
      </c>
      <c r="F8923" s="17">
        <v>7</v>
      </c>
      <c r="G8923" s="18">
        <f t="shared" si="417"/>
        <v>29</v>
      </c>
      <c r="H8923" s="19">
        <v>203</v>
      </c>
      <c r="I8923" s="15" t="s">
        <v>47</v>
      </c>
      <c r="J8923" s="15" t="s">
        <v>15</v>
      </c>
      <c r="K8923" s="13" t="str">
        <f t="shared" si="419"/>
        <v>Monday</v>
      </c>
      <c r="L8923" s="20">
        <f>YEAR(retail_store_sales!$N8923)</f>
        <v>2022</v>
      </c>
      <c r="M8923" s="20" t="str">
        <f t="shared" si="418"/>
        <v>September</v>
      </c>
      <c r="N8923" s="21">
        <v>44816</v>
      </c>
      <c r="O8923" s="15" t="s">
        <v>12824</v>
      </c>
    </row>
    <row r="8924" spans="1:15" x14ac:dyDescent="0.3">
      <c r="A8924" s="8" t="s">
        <v>8159</v>
      </c>
      <c r="B8924" s="8" t="s">
        <v>30</v>
      </c>
      <c r="C8924" s="8" t="s">
        <v>40</v>
      </c>
      <c r="D8924" s="8" t="s">
        <v>12823</v>
      </c>
      <c r="E8924" s="9">
        <f>retail_store_sales!$H8924/retail_store_sales!$F8924</f>
        <v>29</v>
      </c>
      <c r="F8924" s="10">
        <v>8</v>
      </c>
      <c r="G8924" s="11">
        <f t="shared" si="417"/>
        <v>29</v>
      </c>
      <c r="H8924" s="12">
        <v>232</v>
      </c>
      <c r="I8924" s="8" t="s">
        <v>24</v>
      </c>
      <c r="J8924" s="8" t="s">
        <v>15</v>
      </c>
      <c r="K8924" s="13" t="str">
        <f t="shared" si="419"/>
        <v>Friday</v>
      </c>
      <c r="L8924" s="13">
        <f>YEAR(retail_store_sales!$N8924)</f>
        <v>2023</v>
      </c>
      <c r="M8924" s="13" t="str">
        <f t="shared" si="418"/>
        <v>February</v>
      </c>
      <c r="N8924" s="14">
        <v>44981</v>
      </c>
      <c r="O8924" s="8" t="b">
        <v>1</v>
      </c>
    </row>
    <row r="8925" spans="1:15" x14ac:dyDescent="0.3">
      <c r="A8925" s="15" t="s">
        <v>9842</v>
      </c>
      <c r="B8925" s="15" t="s">
        <v>30</v>
      </c>
      <c r="C8925" s="15" t="s">
        <v>12</v>
      </c>
      <c r="D8925" s="15" t="s">
        <v>132</v>
      </c>
      <c r="E8925" s="16">
        <f>retail_store_sales!$H8925/retail_store_sales!$F8925</f>
        <v>20</v>
      </c>
      <c r="F8925" s="17">
        <v>10</v>
      </c>
      <c r="G8925" s="18">
        <f t="shared" si="417"/>
        <v>20</v>
      </c>
      <c r="H8925" s="19">
        <v>200</v>
      </c>
      <c r="I8925" s="15" t="s">
        <v>24</v>
      </c>
      <c r="J8925" s="15" t="s">
        <v>15</v>
      </c>
      <c r="K8925" s="13" t="str">
        <f t="shared" si="419"/>
        <v>Saturday</v>
      </c>
      <c r="L8925" s="20">
        <f>YEAR(retail_store_sales!$N8925)</f>
        <v>2022</v>
      </c>
      <c r="M8925" s="20" t="str">
        <f t="shared" si="418"/>
        <v>September</v>
      </c>
      <c r="N8925" s="21">
        <v>44821</v>
      </c>
      <c r="O8925" s="15" t="b">
        <v>1</v>
      </c>
    </row>
    <row r="8926" spans="1:15" x14ac:dyDescent="0.3">
      <c r="A8926" s="8" t="s">
        <v>12129</v>
      </c>
      <c r="B8926" s="8" t="s">
        <v>35</v>
      </c>
      <c r="C8926" s="8" t="s">
        <v>27</v>
      </c>
      <c r="D8926" s="8" t="s">
        <v>257</v>
      </c>
      <c r="E8926" s="9">
        <f>retail_store_sales!$H8926/retail_store_sales!$F8926</f>
        <v>33.5</v>
      </c>
      <c r="F8926" s="10">
        <v>5</v>
      </c>
      <c r="G8926" s="11">
        <f t="shared" si="417"/>
        <v>33.5</v>
      </c>
      <c r="H8926" s="12">
        <v>167.5</v>
      </c>
      <c r="I8926" s="8" t="s">
        <v>47</v>
      </c>
      <c r="J8926" s="8" t="s">
        <v>15</v>
      </c>
      <c r="K8926" s="13" t="str">
        <f t="shared" si="419"/>
        <v>Friday</v>
      </c>
      <c r="L8926" s="13">
        <f>YEAR(retail_store_sales!$N8926)</f>
        <v>2022</v>
      </c>
      <c r="M8926" s="13" t="str">
        <f t="shared" si="418"/>
        <v>May</v>
      </c>
      <c r="N8926" s="14">
        <v>44687</v>
      </c>
      <c r="O8926" s="8" t="b">
        <v>1</v>
      </c>
    </row>
    <row r="8927" spans="1:15" x14ac:dyDescent="0.3">
      <c r="A8927" s="15" t="s">
        <v>12810</v>
      </c>
      <c r="B8927" s="15" t="s">
        <v>35</v>
      </c>
      <c r="C8927" s="15" t="s">
        <v>22</v>
      </c>
      <c r="D8927" s="15" t="s">
        <v>12823</v>
      </c>
      <c r="E8927" s="16">
        <v>0</v>
      </c>
      <c r="F8927" s="17">
        <v>0</v>
      </c>
      <c r="G8927" s="18">
        <f t="shared" si="417"/>
        <v>0</v>
      </c>
      <c r="H8927" s="19">
        <v>0</v>
      </c>
      <c r="I8927" s="15" t="s">
        <v>47</v>
      </c>
      <c r="J8927" s="15" t="s">
        <v>15</v>
      </c>
      <c r="K8927" s="13" t="str">
        <f t="shared" si="419"/>
        <v>Saturday</v>
      </c>
      <c r="L8927" s="20">
        <f>YEAR(retail_store_sales!$N8927)</f>
        <v>2023</v>
      </c>
      <c r="M8927" s="20" t="str">
        <f t="shared" si="418"/>
        <v>April</v>
      </c>
      <c r="N8927" s="21">
        <v>45031</v>
      </c>
      <c r="O8927" s="15" t="s">
        <v>12824</v>
      </c>
    </row>
    <row r="8928" spans="1:15" x14ac:dyDescent="0.3">
      <c r="A8928" s="8" t="s">
        <v>880</v>
      </c>
      <c r="B8928" s="8" t="s">
        <v>88</v>
      </c>
      <c r="C8928" s="8" t="s">
        <v>12</v>
      </c>
      <c r="D8928" s="8" t="s">
        <v>165</v>
      </c>
      <c r="E8928" s="9">
        <f>retail_store_sales!$H8928/retail_store_sales!$F8928</f>
        <v>21.5</v>
      </c>
      <c r="F8928" s="10">
        <v>3</v>
      </c>
      <c r="G8928" s="11">
        <f t="shared" si="417"/>
        <v>21.5</v>
      </c>
      <c r="H8928" s="12">
        <v>64.5</v>
      </c>
      <c r="I8928" s="8" t="s">
        <v>14</v>
      </c>
      <c r="J8928" s="8" t="s">
        <v>15</v>
      </c>
      <c r="K8928" s="13" t="str">
        <f t="shared" si="419"/>
        <v>Friday</v>
      </c>
      <c r="L8928" s="13">
        <f>YEAR(retail_store_sales!$N8928)</f>
        <v>2023</v>
      </c>
      <c r="M8928" s="13" t="str">
        <f t="shared" si="418"/>
        <v>September</v>
      </c>
      <c r="N8928" s="14">
        <v>45177</v>
      </c>
      <c r="O8928" s="8" t="b">
        <v>1</v>
      </c>
    </row>
    <row r="8929" spans="1:15" x14ac:dyDescent="0.3">
      <c r="A8929" s="15" t="s">
        <v>411</v>
      </c>
      <c r="B8929" s="15" t="s">
        <v>39</v>
      </c>
      <c r="C8929" s="15" t="s">
        <v>31</v>
      </c>
      <c r="D8929" s="15" t="s">
        <v>127</v>
      </c>
      <c r="E8929" s="16">
        <f>retail_store_sales!$H8929/retail_store_sales!$F8929</f>
        <v>21.5</v>
      </c>
      <c r="F8929" s="17">
        <v>7</v>
      </c>
      <c r="G8929" s="18">
        <f t="shared" si="417"/>
        <v>21.5</v>
      </c>
      <c r="H8929" s="19">
        <v>150.5</v>
      </c>
      <c r="I8929" s="15" t="s">
        <v>14</v>
      </c>
      <c r="J8929" s="15" t="s">
        <v>37</v>
      </c>
      <c r="K8929" s="13" t="str">
        <f t="shared" si="419"/>
        <v>Friday</v>
      </c>
      <c r="L8929" s="20">
        <f>YEAR(retail_store_sales!$N8929)</f>
        <v>2024</v>
      </c>
      <c r="M8929" s="20" t="str">
        <f t="shared" si="418"/>
        <v>September</v>
      </c>
      <c r="N8929" s="21">
        <v>45548</v>
      </c>
      <c r="O8929" s="15" t="b">
        <v>0</v>
      </c>
    </row>
    <row r="8930" spans="1:15" x14ac:dyDescent="0.3">
      <c r="A8930" s="8" t="s">
        <v>3916</v>
      </c>
      <c r="B8930" s="8" t="s">
        <v>17</v>
      </c>
      <c r="C8930" s="8" t="s">
        <v>12</v>
      </c>
      <c r="D8930" s="8" t="s">
        <v>795</v>
      </c>
      <c r="E8930" s="9">
        <f>retail_store_sales!$H8930/retail_store_sales!$F8930</f>
        <v>38</v>
      </c>
      <c r="F8930" s="10">
        <v>5</v>
      </c>
      <c r="G8930" s="11">
        <f t="shared" si="417"/>
        <v>38</v>
      </c>
      <c r="H8930" s="12">
        <v>190</v>
      </c>
      <c r="I8930" s="8" t="s">
        <v>24</v>
      </c>
      <c r="J8930" s="8" t="s">
        <v>37</v>
      </c>
      <c r="K8930" s="13" t="str">
        <f t="shared" si="419"/>
        <v>Friday</v>
      </c>
      <c r="L8930" s="13">
        <f>YEAR(retail_store_sales!$N8930)</f>
        <v>2022</v>
      </c>
      <c r="M8930" s="13" t="str">
        <f t="shared" si="418"/>
        <v>March</v>
      </c>
      <c r="N8930" s="14">
        <v>44638</v>
      </c>
      <c r="O8930" s="8" t="b">
        <v>0</v>
      </c>
    </row>
    <row r="8931" spans="1:15" x14ac:dyDescent="0.3">
      <c r="A8931" s="15" t="s">
        <v>9214</v>
      </c>
      <c r="B8931" s="15" t="s">
        <v>21</v>
      </c>
      <c r="C8931" s="15" t="s">
        <v>65</v>
      </c>
      <c r="D8931" s="15" t="s">
        <v>463</v>
      </c>
      <c r="E8931" s="16">
        <f>retail_store_sales!$H8931/retail_store_sales!$F8931</f>
        <v>11</v>
      </c>
      <c r="F8931" s="17">
        <v>10</v>
      </c>
      <c r="G8931" s="18">
        <f t="shared" si="417"/>
        <v>11</v>
      </c>
      <c r="H8931" s="19">
        <v>110</v>
      </c>
      <c r="I8931" s="15" t="s">
        <v>47</v>
      </c>
      <c r="J8931" s="15" t="s">
        <v>15</v>
      </c>
      <c r="K8931" s="13" t="str">
        <f t="shared" si="419"/>
        <v>Monday</v>
      </c>
      <c r="L8931" s="20">
        <f>YEAR(retail_store_sales!$N8931)</f>
        <v>2024</v>
      </c>
      <c r="M8931" s="20" t="str">
        <f t="shared" si="418"/>
        <v>August</v>
      </c>
      <c r="N8931" s="21">
        <v>45530</v>
      </c>
      <c r="O8931" s="15" t="b">
        <v>1</v>
      </c>
    </row>
    <row r="8932" spans="1:15" x14ac:dyDescent="0.3">
      <c r="A8932" s="8" t="s">
        <v>1065</v>
      </c>
      <c r="B8932" s="8" t="s">
        <v>35</v>
      </c>
      <c r="C8932" s="8" t="s">
        <v>129</v>
      </c>
      <c r="D8932" s="8" t="s">
        <v>360</v>
      </c>
      <c r="E8932" s="9">
        <f>retail_store_sales!$H8932/retail_store_sales!$F8932</f>
        <v>32</v>
      </c>
      <c r="F8932" s="10">
        <v>5</v>
      </c>
      <c r="G8932" s="11">
        <f t="shared" si="417"/>
        <v>32</v>
      </c>
      <c r="H8932" s="12">
        <v>160</v>
      </c>
      <c r="I8932" s="8" t="s">
        <v>24</v>
      </c>
      <c r="J8932" s="8" t="s">
        <v>37</v>
      </c>
      <c r="K8932" s="13" t="str">
        <f t="shared" si="419"/>
        <v>Friday</v>
      </c>
      <c r="L8932" s="13">
        <f>YEAR(retail_store_sales!$N8932)</f>
        <v>2022</v>
      </c>
      <c r="M8932" s="13" t="str">
        <f t="shared" si="418"/>
        <v>March</v>
      </c>
      <c r="N8932" s="14">
        <v>44645</v>
      </c>
      <c r="O8932" s="8" t="b">
        <v>0</v>
      </c>
    </row>
    <row r="8933" spans="1:15" x14ac:dyDescent="0.3">
      <c r="A8933" s="15" t="s">
        <v>501</v>
      </c>
      <c r="B8933" s="15" t="s">
        <v>167</v>
      </c>
      <c r="C8933" s="15" t="s">
        <v>12</v>
      </c>
      <c r="D8933" s="15" t="s">
        <v>502</v>
      </c>
      <c r="E8933" s="16">
        <f>retail_store_sales!$H8933/retail_store_sales!$F8933</f>
        <v>33.5</v>
      </c>
      <c r="F8933" s="17">
        <v>10</v>
      </c>
      <c r="G8933" s="18">
        <f t="shared" si="417"/>
        <v>33.5</v>
      </c>
      <c r="H8933" s="19">
        <v>335</v>
      </c>
      <c r="I8933" s="15" t="s">
        <v>47</v>
      </c>
      <c r="J8933" s="15" t="s">
        <v>37</v>
      </c>
      <c r="K8933" s="13" t="str">
        <f t="shared" si="419"/>
        <v>Tuesday</v>
      </c>
      <c r="L8933" s="20">
        <f>YEAR(retail_store_sales!$N8933)</f>
        <v>2024</v>
      </c>
      <c r="M8933" s="20" t="str">
        <f t="shared" si="418"/>
        <v>May</v>
      </c>
      <c r="N8933" s="21">
        <v>45433</v>
      </c>
      <c r="O8933" s="15" t="b">
        <v>0</v>
      </c>
    </row>
    <row r="8934" spans="1:15" x14ac:dyDescent="0.3">
      <c r="A8934" s="8" t="s">
        <v>12219</v>
      </c>
      <c r="B8934" s="8" t="s">
        <v>76</v>
      </c>
      <c r="C8934" s="8" t="s">
        <v>12</v>
      </c>
      <c r="D8934" s="8" t="s">
        <v>502</v>
      </c>
      <c r="E8934" s="9">
        <f>retail_store_sales!$H8934/retail_store_sales!$F8934</f>
        <v>33.5</v>
      </c>
      <c r="F8934" s="10">
        <v>7</v>
      </c>
      <c r="G8934" s="11">
        <f t="shared" si="417"/>
        <v>33.5</v>
      </c>
      <c r="H8934" s="12">
        <v>234.5</v>
      </c>
      <c r="I8934" s="8" t="s">
        <v>47</v>
      </c>
      <c r="J8934" s="8" t="s">
        <v>37</v>
      </c>
      <c r="K8934" s="13" t="str">
        <f t="shared" si="419"/>
        <v>Friday</v>
      </c>
      <c r="L8934" s="13">
        <f>YEAR(retail_store_sales!$N8934)</f>
        <v>2023</v>
      </c>
      <c r="M8934" s="13" t="str">
        <f t="shared" si="418"/>
        <v>November</v>
      </c>
      <c r="N8934" s="14">
        <v>45247</v>
      </c>
      <c r="O8934" s="8" t="b">
        <v>1</v>
      </c>
    </row>
    <row r="8935" spans="1:15" x14ac:dyDescent="0.3">
      <c r="A8935" s="15" t="s">
        <v>5663</v>
      </c>
      <c r="B8935" s="15" t="s">
        <v>115</v>
      </c>
      <c r="C8935" s="15" t="s">
        <v>31</v>
      </c>
      <c r="D8935" s="15" t="s">
        <v>32</v>
      </c>
      <c r="E8935" s="16">
        <f>retail_store_sales!$H8935/retail_store_sales!$F8935</f>
        <v>12.5</v>
      </c>
      <c r="F8935" s="17">
        <v>8</v>
      </c>
      <c r="G8935" s="18">
        <f t="shared" si="417"/>
        <v>12.5</v>
      </c>
      <c r="H8935" s="19">
        <v>100</v>
      </c>
      <c r="I8935" s="15" t="s">
        <v>24</v>
      </c>
      <c r="J8935" s="15" t="s">
        <v>15</v>
      </c>
      <c r="K8935" s="13" t="str">
        <f t="shared" si="419"/>
        <v>Monday</v>
      </c>
      <c r="L8935" s="20">
        <f>YEAR(retail_store_sales!$N8935)</f>
        <v>2022</v>
      </c>
      <c r="M8935" s="20" t="str">
        <f t="shared" si="418"/>
        <v>August</v>
      </c>
      <c r="N8935" s="21">
        <v>44781</v>
      </c>
      <c r="O8935" s="15" t="b">
        <v>0</v>
      </c>
    </row>
    <row r="8936" spans="1:15" x14ac:dyDescent="0.3">
      <c r="A8936" s="8" t="s">
        <v>7810</v>
      </c>
      <c r="B8936" s="8" t="s">
        <v>167</v>
      </c>
      <c r="C8936" s="8" t="s">
        <v>22</v>
      </c>
      <c r="D8936" s="8" t="s">
        <v>305</v>
      </c>
      <c r="E8936" s="9">
        <f>retail_store_sales!$H8936/retail_store_sales!$F8936</f>
        <v>23</v>
      </c>
      <c r="F8936" s="10">
        <v>9</v>
      </c>
      <c r="G8936" s="11">
        <f t="shared" si="417"/>
        <v>23</v>
      </c>
      <c r="H8936" s="12">
        <v>207</v>
      </c>
      <c r="I8936" s="8" t="s">
        <v>14</v>
      </c>
      <c r="J8936" s="8" t="s">
        <v>15</v>
      </c>
      <c r="K8936" s="13" t="str">
        <f t="shared" si="419"/>
        <v>Saturday</v>
      </c>
      <c r="L8936" s="13">
        <f>YEAR(retail_store_sales!$N8936)</f>
        <v>2022</v>
      </c>
      <c r="M8936" s="13" t="str">
        <f t="shared" si="418"/>
        <v>August</v>
      </c>
      <c r="N8936" s="14">
        <v>44793</v>
      </c>
      <c r="O8936" s="8" t="s">
        <v>12824</v>
      </c>
    </row>
    <row r="8937" spans="1:15" x14ac:dyDescent="0.3">
      <c r="A8937" s="15" t="s">
        <v>5464</v>
      </c>
      <c r="B8937" s="15" t="s">
        <v>122</v>
      </c>
      <c r="C8937" s="15" t="s">
        <v>18</v>
      </c>
      <c r="D8937" s="15" t="s">
        <v>390</v>
      </c>
      <c r="E8937" s="16">
        <f>retail_store_sales!$H8937/retail_store_sales!$F8937</f>
        <v>6.5</v>
      </c>
      <c r="F8937" s="17">
        <v>6</v>
      </c>
      <c r="G8937" s="18">
        <f t="shared" si="417"/>
        <v>6.5</v>
      </c>
      <c r="H8937" s="19">
        <v>39</v>
      </c>
      <c r="I8937" s="15" t="s">
        <v>14</v>
      </c>
      <c r="J8937" s="15" t="s">
        <v>37</v>
      </c>
      <c r="K8937" s="13" t="str">
        <f t="shared" si="419"/>
        <v>Sunday</v>
      </c>
      <c r="L8937" s="20">
        <f>YEAR(retail_store_sales!$N8937)</f>
        <v>2024</v>
      </c>
      <c r="M8937" s="20" t="str">
        <f t="shared" si="418"/>
        <v>April</v>
      </c>
      <c r="N8937" s="21">
        <v>45396</v>
      </c>
      <c r="O8937" s="15" t="s">
        <v>12824</v>
      </c>
    </row>
    <row r="8938" spans="1:15" x14ac:dyDescent="0.3">
      <c r="A8938" s="8" t="s">
        <v>4741</v>
      </c>
      <c r="B8938" s="8" t="s">
        <v>97</v>
      </c>
      <c r="C8938" s="8" t="s">
        <v>129</v>
      </c>
      <c r="D8938" s="8" t="s">
        <v>157</v>
      </c>
      <c r="E8938" s="9">
        <f>retail_store_sales!$H8938/retail_store_sales!$F8938</f>
        <v>36.5</v>
      </c>
      <c r="F8938" s="10">
        <v>2</v>
      </c>
      <c r="G8938" s="11">
        <f t="shared" si="417"/>
        <v>36.5</v>
      </c>
      <c r="H8938" s="12">
        <v>73</v>
      </c>
      <c r="I8938" s="8" t="s">
        <v>47</v>
      </c>
      <c r="J8938" s="8" t="s">
        <v>15</v>
      </c>
      <c r="K8938" s="13" t="str">
        <f t="shared" si="419"/>
        <v>Monday</v>
      </c>
      <c r="L8938" s="13">
        <f>YEAR(retail_store_sales!$N8938)</f>
        <v>2022</v>
      </c>
      <c r="M8938" s="13" t="str">
        <f t="shared" si="418"/>
        <v>November</v>
      </c>
      <c r="N8938" s="14">
        <v>44886</v>
      </c>
      <c r="O8938" s="8" t="b">
        <v>0</v>
      </c>
    </row>
    <row r="8939" spans="1:15" x14ac:dyDescent="0.3">
      <c r="A8939" s="15" t="s">
        <v>9295</v>
      </c>
      <c r="B8939" s="15" t="s">
        <v>11</v>
      </c>
      <c r="C8939" s="15" t="s">
        <v>18</v>
      </c>
      <c r="D8939" s="15" t="s">
        <v>200</v>
      </c>
      <c r="E8939" s="16">
        <f>retail_store_sales!$H8939/retail_store_sales!$F8939</f>
        <v>15.5</v>
      </c>
      <c r="F8939" s="17">
        <v>3</v>
      </c>
      <c r="G8939" s="18">
        <f t="shared" si="417"/>
        <v>15.5</v>
      </c>
      <c r="H8939" s="19">
        <v>46.5</v>
      </c>
      <c r="I8939" s="15" t="s">
        <v>47</v>
      </c>
      <c r="J8939" s="15" t="s">
        <v>37</v>
      </c>
      <c r="K8939" s="13" t="str">
        <f t="shared" si="419"/>
        <v>Thursday</v>
      </c>
      <c r="L8939" s="20">
        <f>YEAR(retail_store_sales!$N8939)</f>
        <v>2022</v>
      </c>
      <c r="M8939" s="20" t="str">
        <f t="shared" si="418"/>
        <v>August</v>
      </c>
      <c r="N8939" s="21">
        <v>44777</v>
      </c>
      <c r="O8939" s="15" t="s">
        <v>12824</v>
      </c>
    </row>
    <row r="8940" spans="1:15" x14ac:dyDescent="0.3">
      <c r="A8940" s="8" t="s">
        <v>11219</v>
      </c>
      <c r="B8940" s="8" t="s">
        <v>115</v>
      </c>
      <c r="C8940" s="8" t="s">
        <v>40</v>
      </c>
      <c r="D8940" s="8" t="s">
        <v>86</v>
      </c>
      <c r="E8940" s="9">
        <f>retail_store_sales!$H8940/retail_store_sales!$F8940</f>
        <v>41</v>
      </c>
      <c r="F8940" s="10">
        <v>8</v>
      </c>
      <c r="G8940" s="11">
        <f t="shared" si="417"/>
        <v>41</v>
      </c>
      <c r="H8940" s="12">
        <v>328</v>
      </c>
      <c r="I8940" s="8" t="s">
        <v>24</v>
      </c>
      <c r="J8940" s="8" t="s">
        <v>37</v>
      </c>
      <c r="K8940" s="13" t="str">
        <f t="shared" si="419"/>
        <v>Thursday</v>
      </c>
      <c r="L8940" s="13">
        <f>YEAR(retail_store_sales!$N8940)</f>
        <v>2022</v>
      </c>
      <c r="M8940" s="13" t="str">
        <f t="shared" si="418"/>
        <v>April</v>
      </c>
      <c r="N8940" s="14">
        <v>44665</v>
      </c>
      <c r="O8940" s="8" t="b">
        <v>1</v>
      </c>
    </row>
    <row r="8941" spans="1:15" x14ac:dyDescent="0.3">
      <c r="A8941" s="15" t="s">
        <v>3298</v>
      </c>
      <c r="B8941" s="15" t="s">
        <v>73</v>
      </c>
      <c r="C8941" s="15" t="s">
        <v>27</v>
      </c>
      <c r="D8941" s="15" t="s">
        <v>477</v>
      </c>
      <c r="E8941" s="16">
        <f>retail_store_sales!$H8941/retail_store_sales!$F8941</f>
        <v>8</v>
      </c>
      <c r="F8941" s="17">
        <v>9</v>
      </c>
      <c r="G8941" s="18">
        <f t="shared" si="417"/>
        <v>8</v>
      </c>
      <c r="H8941" s="19">
        <v>72</v>
      </c>
      <c r="I8941" s="15" t="s">
        <v>47</v>
      </c>
      <c r="J8941" s="15" t="s">
        <v>37</v>
      </c>
      <c r="K8941" s="13" t="str">
        <f t="shared" si="419"/>
        <v>Wednesday</v>
      </c>
      <c r="L8941" s="20">
        <f>YEAR(retail_store_sales!$N8941)</f>
        <v>2024</v>
      </c>
      <c r="M8941" s="20" t="str">
        <f t="shared" si="418"/>
        <v>November</v>
      </c>
      <c r="N8941" s="21">
        <v>45623</v>
      </c>
      <c r="O8941" s="15" t="s">
        <v>12824</v>
      </c>
    </row>
    <row r="8942" spans="1:15" x14ac:dyDescent="0.3">
      <c r="A8942" s="8" t="s">
        <v>2112</v>
      </c>
      <c r="B8942" s="8" t="s">
        <v>68</v>
      </c>
      <c r="C8942" s="8" t="s">
        <v>22</v>
      </c>
      <c r="D8942" s="8" t="s">
        <v>226</v>
      </c>
      <c r="E8942" s="9">
        <f>retail_store_sales!$H8942/retail_store_sales!$F8942</f>
        <v>15.5</v>
      </c>
      <c r="F8942" s="10">
        <v>9</v>
      </c>
      <c r="G8942" s="11">
        <f t="shared" si="417"/>
        <v>15.5</v>
      </c>
      <c r="H8942" s="12">
        <v>139.5</v>
      </c>
      <c r="I8942" s="8" t="s">
        <v>24</v>
      </c>
      <c r="J8942" s="8" t="s">
        <v>15</v>
      </c>
      <c r="K8942" s="13" t="str">
        <f t="shared" si="419"/>
        <v>Saturday</v>
      </c>
      <c r="L8942" s="13">
        <f>YEAR(retail_store_sales!$N8942)</f>
        <v>2024</v>
      </c>
      <c r="M8942" s="13" t="str">
        <f t="shared" si="418"/>
        <v>June</v>
      </c>
      <c r="N8942" s="14">
        <v>45458</v>
      </c>
      <c r="O8942" s="8" t="s">
        <v>12824</v>
      </c>
    </row>
    <row r="8943" spans="1:15" x14ac:dyDescent="0.3">
      <c r="A8943" s="15" t="s">
        <v>11687</v>
      </c>
      <c r="B8943" s="15" t="s">
        <v>122</v>
      </c>
      <c r="C8943" s="15" t="s">
        <v>129</v>
      </c>
      <c r="D8943" s="15" t="s">
        <v>1047</v>
      </c>
      <c r="E8943" s="16">
        <f>retail_store_sales!$H8943/retail_store_sales!$F8943</f>
        <v>8</v>
      </c>
      <c r="F8943" s="17">
        <v>10</v>
      </c>
      <c r="G8943" s="18">
        <f t="shared" si="417"/>
        <v>8</v>
      </c>
      <c r="H8943" s="19">
        <v>80</v>
      </c>
      <c r="I8943" s="15" t="s">
        <v>24</v>
      </c>
      <c r="J8943" s="15" t="s">
        <v>15</v>
      </c>
      <c r="K8943" s="13" t="str">
        <f t="shared" si="419"/>
        <v>Saturday</v>
      </c>
      <c r="L8943" s="20">
        <f>YEAR(retail_store_sales!$N8943)</f>
        <v>2023</v>
      </c>
      <c r="M8943" s="20" t="str">
        <f t="shared" si="418"/>
        <v>October</v>
      </c>
      <c r="N8943" s="21">
        <v>45227</v>
      </c>
      <c r="O8943" s="15" t="b">
        <v>0</v>
      </c>
    </row>
    <row r="8944" spans="1:15" x14ac:dyDescent="0.3">
      <c r="A8944" s="8" t="s">
        <v>4204</v>
      </c>
      <c r="B8944" s="8" t="s">
        <v>99</v>
      </c>
      <c r="C8944" s="8" t="s">
        <v>65</v>
      </c>
      <c r="D8944" s="8" t="s">
        <v>12823</v>
      </c>
      <c r="E8944" s="9">
        <f>retail_store_sales!$H8944/retail_store_sales!$F8944</f>
        <v>15.5</v>
      </c>
      <c r="F8944" s="10">
        <v>5</v>
      </c>
      <c r="G8944" s="11">
        <f t="shared" si="417"/>
        <v>15.5</v>
      </c>
      <c r="H8944" s="12">
        <v>77.5</v>
      </c>
      <c r="I8944" s="8" t="s">
        <v>14</v>
      </c>
      <c r="J8944" s="8" t="s">
        <v>15</v>
      </c>
      <c r="K8944" s="13" t="str">
        <f t="shared" si="419"/>
        <v>Saturday</v>
      </c>
      <c r="L8944" s="13">
        <f>YEAR(retail_store_sales!$N8944)</f>
        <v>2023</v>
      </c>
      <c r="M8944" s="13" t="str">
        <f t="shared" si="418"/>
        <v>September</v>
      </c>
      <c r="N8944" s="14">
        <v>45178</v>
      </c>
      <c r="O8944" s="8" t="b">
        <v>1</v>
      </c>
    </row>
    <row r="8945" spans="1:15" x14ac:dyDescent="0.3">
      <c r="A8945" s="15" t="s">
        <v>1033</v>
      </c>
      <c r="B8945" s="15" t="s">
        <v>39</v>
      </c>
      <c r="C8945" s="15" t="s">
        <v>22</v>
      </c>
      <c r="D8945" s="15" t="s">
        <v>84</v>
      </c>
      <c r="E8945" s="16">
        <f>retail_store_sales!$H8945/retail_store_sales!$F8945</f>
        <v>33.5</v>
      </c>
      <c r="F8945" s="17">
        <v>7</v>
      </c>
      <c r="G8945" s="18">
        <f t="shared" si="417"/>
        <v>33.5</v>
      </c>
      <c r="H8945" s="19">
        <v>234.5</v>
      </c>
      <c r="I8945" s="15" t="s">
        <v>47</v>
      </c>
      <c r="J8945" s="15" t="s">
        <v>15</v>
      </c>
      <c r="K8945" s="13" t="str">
        <f t="shared" si="419"/>
        <v>Sunday</v>
      </c>
      <c r="L8945" s="20">
        <f>YEAR(retail_store_sales!$N8945)</f>
        <v>2022</v>
      </c>
      <c r="M8945" s="20" t="str">
        <f t="shared" si="418"/>
        <v>December</v>
      </c>
      <c r="N8945" s="21">
        <v>44906</v>
      </c>
      <c r="O8945" s="15" t="s">
        <v>12824</v>
      </c>
    </row>
    <row r="8946" spans="1:15" x14ac:dyDescent="0.3">
      <c r="A8946" s="8" t="s">
        <v>867</v>
      </c>
      <c r="B8946" s="8" t="s">
        <v>83</v>
      </c>
      <c r="C8946" s="8" t="s">
        <v>129</v>
      </c>
      <c r="D8946" s="8" t="s">
        <v>334</v>
      </c>
      <c r="E8946" s="9">
        <f>retail_store_sales!$H8946/retail_store_sales!$F8946</f>
        <v>20</v>
      </c>
      <c r="F8946" s="10">
        <v>6</v>
      </c>
      <c r="G8946" s="11">
        <f t="shared" si="417"/>
        <v>20</v>
      </c>
      <c r="H8946" s="12">
        <v>120</v>
      </c>
      <c r="I8946" s="8" t="s">
        <v>24</v>
      </c>
      <c r="J8946" s="8" t="s">
        <v>15</v>
      </c>
      <c r="K8946" s="13" t="str">
        <f t="shared" si="419"/>
        <v>Wednesday</v>
      </c>
      <c r="L8946" s="13">
        <f>YEAR(retail_store_sales!$N8946)</f>
        <v>2022</v>
      </c>
      <c r="M8946" s="13" t="str">
        <f t="shared" si="418"/>
        <v>July</v>
      </c>
      <c r="N8946" s="14">
        <v>44769</v>
      </c>
      <c r="O8946" s="8" t="b">
        <v>1</v>
      </c>
    </row>
    <row r="8947" spans="1:15" x14ac:dyDescent="0.3">
      <c r="A8947" s="15" t="s">
        <v>7150</v>
      </c>
      <c r="B8947" s="15" t="s">
        <v>42</v>
      </c>
      <c r="C8947" s="15" t="s">
        <v>65</v>
      </c>
      <c r="D8947" s="15" t="s">
        <v>66</v>
      </c>
      <c r="E8947" s="16">
        <f>retail_store_sales!$H8947/retail_store_sales!$F8947</f>
        <v>23</v>
      </c>
      <c r="F8947" s="17">
        <v>2</v>
      </c>
      <c r="G8947" s="18">
        <f t="shared" si="417"/>
        <v>23</v>
      </c>
      <c r="H8947" s="19">
        <v>46</v>
      </c>
      <c r="I8947" s="15" t="s">
        <v>47</v>
      </c>
      <c r="J8947" s="15" t="s">
        <v>15</v>
      </c>
      <c r="K8947" s="13" t="str">
        <f t="shared" si="419"/>
        <v>Saturday</v>
      </c>
      <c r="L8947" s="20">
        <f>YEAR(retail_store_sales!$N8947)</f>
        <v>2024</v>
      </c>
      <c r="M8947" s="20" t="str">
        <f t="shared" si="418"/>
        <v>November</v>
      </c>
      <c r="N8947" s="21">
        <v>45612</v>
      </c>
      <c r="O8947" s="15" t="b">
        <v>0</v>
      </c>
    </row>
    <row r="8948" spans="1:15" x14ac:dyDescent="0.3">
      <c r="A8948" s="8" t="s">
        <v>576</v>
      </c>
      <c r="B8948" s="8" t="s">
        <v>115</v>
      </c>
      <c r="C8948" s="8" t="s">
        <v>12</v>
      </c>
      <c r="D8948" s="8" t="s">
        <v>519</v>
      </c>
      <c r="E8948" s="9">
        <f>retail_store_sales!$H8948/retail_store_sales!$F8948</f>
        <v>15.5</v>
      </c>
      <c r="F8948" s="10">
        <v>7</v>
      </c>
      <c r="G8948" s="11">
        <f t="shared" si="417"/>
        <v>15.5</v>
      </c>
      <c r="H8948" s="12">
        <v>108.5</v>
      </c>
      <c r="I8948" s="8" t="s">
        <v>47</v>
      </c>
      <c r="J8948" s="8" t="s">
        <v>37</v>
      </c>
      <c r="K8948" s="13" t="str">
        <f t="shared" si="419"/>
        <v>Tuesday</v>
      </c>
      <c r="L8948" s="13">
        <f>YEAR(retail_store_sales!$N8948)</f>
        <v>2023</v>
      </c>
      <c r="M8948" s="13" t="str">
        <f t="shared" si="418"/>
        <v>July</v>
      </c>
      <c r="N8948" s="14">
        <v>45132</v>
      </c>
      <c r="O8948" s="8" t="b">
        <v>1</v>
      </c>
    </row>
    <row r="8949" spans="1:15" x14ac:dyDescent="0.3">
      <c r="A8949" s="15" t="s">
        <v>8670</v>
      </c>
      <c r="B8949" s="15" t="s">
        <v>54</v>
      </c>
      <c r="C8949" s="15" t="s">
        <v>12</v>
      </c>
      <c r="D8949" s="15" t="s">
        <v>55</v>
      </c>
      <c r="E8949" s="16">
        <f>retail_store_sales!$H8949/retail_store_sales!$F8949</f>
        <v>39.5</v>
      </c>
      <c r="F8949" s="17">
        <v>7</v>
      </c>
      <c r="G8949" s="18">
        <f t="shared" si="417"/>
        <v>39.5</v>
      </c>
      <c r="H8949" s="19">
        <v>276.5</v>
      </c>
      <c r="I8949" s="15" t="s">
        <v>24</v>
      </c>
      <c r="J8949" s="15" t="s">
        <v>15</v>
      </c>
      <c r="K8949" s="13" t="str">
        <f t="shared" si="419"/>
        <v>Thursday</v>
      </c>
      <c r="L8949" s="20">
        <f>YEAR(retail_store_sales!$N8949)</f>
        <v>2024</v>
      </c>
      <c r="M8949" s="20" t="str">
        <f t="shared" si="418"/>
        <v>November</v>
      </c>
      <c r="N8949" s="21">
        <v>45603</v>
      </c>
      <c r="O8949" s="15" t="s">
        <v>12824</v>
      </c>
    </row>
    <row r="8950" spans="1:15" x14ac:dyDescent="0.3">
      <c r="A8950" s="8" t="s">
        <v>7587</v>
      </c>
      <c r="B8950" s="8" t="s">
        <v>42</v>
      </c>
      <c r="C8950" s="8" t="s">
        <v>40</v>
      </c>
      <c r="D8950" s="8" t="s">
        <v>198</v>
      </c>
      <c r="E8950" s="9">
        <f>retail_store_sales!$H8950/retail_store_sales!$F8950</f>
        <v>39.5</v>
      </c>
      <c r="F8950" s="10">
        <v>1</v>
      </c>
      <c r="G8950" s="11">
        <f t="shared" si="417"/>
        <v>39.5</v>
      </c>
      <c r="H8950" s="12">
        <v>39.5</v>
      </c>
      <c r="I8950" s="8" t="s">
        <v>14</v>
      </c>
      <c r="J8950" s="8" t="s">
        <v>37</v>
      </c>
      <c r="K8950" s="13" t="str">
        <f t="shared" si="419"/>
        <v>Tuesday</v>
      </c>
      <c r="L8950" s="13">
        <f>YEAR(retail_store_sales!$N8950)</f>
        <v>2022</v>
      </c>
      <c r="M8950" s="13" t="str">
        <f t="shared" si="418"/>
        <v>July</v>
      </c>
      <c r="N8950" s="14">
        <v>44754</v>
      </c>
      <c r="O8950" s="8" t="b">
        <v>0</v>
      </c>
    </row>
    <row r="8951" spans="1:15" x14ac:dyDescent="0.3">
      <c r="A8951" s="15" t="s">
        <v>11567</v>
      </c>
      <c r="B8951" s="15" t="s">
        <v>64</v>
      </c>
      <c r="C8951" s="15" t="s">
        <v>27</v>
      </c>
      <c r="D8951" s="15" t="s">
        <v>675</v>
      </c>
      <c r="E8951" s="16">
        <f>retail_store_sales!$H8951/retail_store_sales!$F8951</f>
        <v>39.5</v>
      </c>
      <c r="F8951" s="17">
        <v>2</v>
      </c>
      <c r="G8951" s="18">
        <f t="shared" si="417"/>
        <v>39.5</v>
      </c>
      <c r="H8951" s="19">
        <v>79</v>
      </c>
      <c r="I8951" s="15" t="s">
        <v>47</v>
      </c>
      <c r="J8951" s="15" t="s">
        <v>37</v>
      </c>
      <c r="K8951" s="13" t="str">
        <f t="shared" si="419"/>
        <v>Wednesday</v>
      </c>
      <c r="L8951" s="20">
        <f>YEAR(retail_store_sales!$N8951)</f>
        <v>2024</v>
      </c>
      <c r="M8951" s="20" t="str">
        <f t="shared" si="418"/>
        <v>September</v>
      </c>
      <c r="N8951" s="21">
        <v>45553</v>
      </c>
      <c r="O8951" s="15" t="b">
        <v>1</v>
      </c>
    </row>
    <row r="8952" spans="1:15" x14ac:dyDescent="0.3">
      <c r="A8952" s="8" t="s">
        <v>8640</v>
      </c>
      <c r="B8952" s="8" t="s">
        <v>97</v>
      </c>
      <c r="C8952" s="8" t="s">
        <v>31</v>
      </c>
      <c r="D8952" s="8" t="s">
        <v>184</v>
      </c>
      <c r="E8952" s="9">
        <f>retail_store_sales!$H8952/retail_store_sales!$F8952</f>
        <v>33.5</v>
      </c>
      <c r="F8952" s="10">
        <v>9</v>
      </c>
      <c r="G8952" s="11">
        <f t="shared" si="417"/>
        <v>33.5</v>
      </c>
      <c r="H8952" s="12">
        <v>301.5</v>
      </c>
      <c r="I8952" s="8" t="s">
        <v>24</v>
      </c>
      <c r="J8952" s="8" t="s">
        <v>15</v>
      </c>
      <c r="K8952" s="13" t="str">
        <f t="shared" si="419"/>
        <v>Monday</v>
      </c>
      <c r="L8952" s="13">
        <f>YEAR(retail_store_sales!$N8952)</f>
        <v>2023</v>
      </c>
      <c r="M8952" s="13" t="str">
        <f t="shared" si="418"/>
        <v>April</v>
      </c>
      <c r="N8952" s="14">
        <v>45033</v>
      </c>
      <c r="O8952" s="8" t="s">
        <v>12824</v>
      </c>
    </row>
    <row r="8953" spans="1:15" x14ac:dyDescent="0.3">
      <c r="A8953" s="15" t="s">
        <v>10271</v>
      </c>
      <c r="B8953" s="15" t="s">
        <v>30</v>
      </c>
      <c r="C8953" s="15" t="s">
        <v>12</v>
      </c>
      <c r="D8953" s="15" t="s">
        <v>132</v>
      </c>
      <c r="E8953" s="16">
        <f>retail_store_sales!$H8953/retail_store_sales!$F8953</f>
        <v>20</v>
      </c>
      <c r="F8953" s="17">
        <v>2</v>
      </c>
      <c r="G8953" s="18">
        <f t="shared" si="417"/>
        <v>20</v>
      </c>
      <c r="H8953" s="19">
        <v>40</v>
      </c>
      <c r="I8953" s="15" t="s">
        <v>47</v>
      </c>
      <c r="J8953" s="15" t="s">
        <v>15</v>
      </c>
      <c r="K8953" s="13" t="str">
        <f t="shared" si="419"/>
        <v>Wednesday</v>
      </c>
      <c r="L8953" s="20">
        <f>YEAR(retail_store_sales!$N8953)</f>
        <v>2023</v>
      </c>
      <c r="M8953" s="20" t="str">
        <f t="shared" si="418"/>
        <v>November</v>
      </c>
      <c r="N8953" s="21">
        <v>45231</v>
      </c>
      <c r="O8953" s="15" t="b">
        <v>1</v>
      </c>
    </row>
    <row r="8954" spans="1:15" x14ac:dyDescent="0.3">
      <c r="A8954" s="8" t="s">
        <v>5741</v>
      </c>
      <c r="B8954" s="8" t="s">
        <v>73</v>
      </c>
      <c r="C8954" s="8" t="s">
        <v>27</v>
      </c>
      <c r="D8954" s="8" t="s">
        <v>103</v>
      </c>
      <c r="E8954" s="9">
        <f>retail_store_sales!$H8954/retail_store_sales!$F8954</f>
        <v>41</v>
      </c>
      <c r="F8954" s="10">
        <v>4</v>
      </c>
      <c r="G8954" s="11">
        <f t="shared" si="417"/>
        <v>41</v>
      </c>
      <c r="H8954" s="12">
        <v>164</v>
      </c>
      <c r="I8954" s="8" t="s">
        <v>14</v>
      </c>
      <c r="J8954" s="8" t="s">
        <v>37</v>
      </c>
      <c r="K8954" s="13" t="str">
        <f t="shared" si="419"/>
        <v>Thursday</v>
      </c>
      <c r="L8954" s="13">
        <f>YEAR(retail_store_sales!$N8954)</f>
        <v>2024</v>
      </c>
      <c r="M8954" s="13" t="str">
        <f t="shared" si="418"/>
        <v>August</v>
      </c>
      <c r="N8954" s="14">
        <v>45519</v>
      </c>
      <c r="O8954" s="8" t="b">
        <v>1</v>
      </c>
    </row>
    <row r="8955" spans="1:15" x14ac:dyDescent="0.3">
      <c r="A8955" s="15" t="s">
        <v>5310</v>
      </c>
      <c r="B8955" s="15" t="s">
        <v>79</v>
      </c>
      <c r="C8955" s="15" t="s">
        <v>12</v>
      </c>
      <c r="D8955" s="15" t="s">
        <v>502</v>
      </c>
      <c r="E8955" s="16">
        <f>retail_store_sales!$H8955/retail_store_sales!$F8955</f>
        <v>33.5</v>
      </c>
      <c r="F8955" s="17">
        <v>6</v>
      </c>
      <c r="G8955" s="18">
        <f t="shared" si="417"/>
        <v>33.5</v>
      </c>
      <c r="H8955" s="19">
        <v>201</v>
      </c>
      <c r="I8955" s="15" t="s">
        <v>24</v>
      </c>
      <c r="J8955" s="15" t="s">
        <v>15</v>
      </c>
      <c r="K8955" s="13" t="str">
        <f t="shared" si="419"/>
        <v>Tuesday</v>
      </c>
      <c r="L8955" s="20">
        <f>YEAR(retail_store_sales!$N8955)</f>
        <v>2024</v>
      </c>
      <c r="M8955" s="20" t="str">
        <f t="shared" si="418"/>
        <v>April</v>
      </c>
      <c r="N8955" s="21">
        <v>45391</v>
      </c>
      <c r="O8955" s="15" t="b">
        <v>0</v>
      </c>
    </row>
    <row r="8956" spans="1:15" x14ac:dyDescent="0.3">
      <c r="A8956" s="8" t="s">
        <v>3418</v>
      </c>
      <c r="B8956" s="8" t="s">
        <v>17</v>
      </c>
      <c r="C8956" s="8" t="s">
        <v>65</v>
      </c>
      <c r="D8956" s="8" t="s">
        <v>245</v>
      </c>
      <c r="E8956" s="9">
        <f>retail_store_sales!$H8956/retail_store_sales!$F8956</f>
        <v>15.5</v>
      </c>
      <c r="F8956" s="10">
        <v>1</v>
      </c>
      <c r="G8956" s="11">
        <f t="shared" si="417"/>
        <v>15.5</v>
      </c>
      <c r="H8956" s="12">
        <v>15.5</v>
      </c>
      <c r="I8956" s="8" t="s">
        <v>14</v>
      </c>
      <c r="J8956" s="8" t="s">
        <v>15</v>
      </c>
      <c r="K8956" s="13" t="str">
        <f t="shared" si="419"/>
        <v>Tuesday</v>
      </c>
      <c r="L8956" s="13">
        <f>YEAR(retail_store_sales!$N8956)</f>
        <v>2024</v>
      </c>
      <c r="M8956" s="13" t="str">
        <f t="shared" si="418"/>
        <v>August</v>
      </c>
      <c r="N8956" s="14">
        <v>45524</v>
      </c>
      <c r="O8956" s="8" t="b">
        <v>0</v>
      </c>
    </row>
    <row r="8957" spans="1:15" x14ac:dyDescent="0.3">
      <c r="A8957" s="15" t="s">
        <v>6842</v>
      </c>
      <c r="B8957" s="15" t="s">
        <v>30</v>
      </c>
      <c r="C8957" s="15" t="s">
        <v>40</v>
      </c>
      <c r="D8957" s="15" t="s">
        <v>189</v>
      </c>
      <c r="E8957" s="16">
        <f>retail_store_sales!$H8957/retail_store_sales!$F8957</f>
        <v>20</v>
      </c>
      <c r="F8957" s="17">
        <v>10</v>
      </c>
      <c r="G8957" s="18">
        <f t="shared" si="417"/>
        <v>20</v>
      </c>
      <c r="H8957" s="19">
        <v>200</v>
      </c>
      <c r="I8957" s="15" t="s">
        <v>14</v>
      </c>
      <c r="J8957" s="15" t="s">
        <v>15</v>
      </c>
      <c r="K8957" s="13" t="str">
        <f t="shared" si="419"/>
        <v>Wednesday</v>
      </c>
      <c r="L8957" s="20">
        <f>YEAR(retail_store_sales!$N8957)</f>
        <v>2023</v>
      </c>
      <c r="M8957" s="20" t="str">
        <f t="shared" si="418"/>
        <v>December</v>
      </c>
      <c r="N8957" s="21">
        <v>45266</v>
      </c>
      <c r="O8957" s="15" t="s">
        <v>12824</v>
      </c>
    </row>
    <row r="8958" spans="1:15" x14ac:dyDescent="0.3">
      <c r="A8958" s="8" t="s">
        <v>2524</v>
      </c>
      <c r="B8958" s="8" t="s">
        <v>83</v>
      </c>
      <c r="C8958" s="8" t="s">
        <v>22</v>
      </c>
      <c r="D8958" s="8" t="s">
        <v>469</v>
      </c>
      <c r="E8958" s="9">
        <f>retail_store_sales!$H8958/retail_store_sales!$F8958</f>
        <v>29</v>
      </c>
      <c r="F8958" s="10">
        <v>6</v>
      </c>
      <c r="G8958" s="11">
        <f t="shared" si="417"/>
        <v>29</v>
      </c>
      <c r="H8958" s="12">
        <v>174</v>
      </c>
      <c r="I8958" s="8" t="s">
        <v>24</v>
      </c>
      <c r="J8958" s="8" t="s">
        <v>37</v>
      </c>
      <c r="K8958" s="13" t="str">
        <f t="shared" si="419"/>
        <v>Monday</v>
      </c>
      <c r="L8958" s="13">
        <f>YEAR(retail_store_sales!$N8958)</f>
        <v>2022</v>
      </c>
      <c r="M8958" s="13" t="str">
        <f t="shared" si="418"/>
        <v>May</v>
      </c>
      <c r="N8958" s="14">
        <v>44697</v>
      </c>
      <c r="O8958" s="8" t="s">
        <v>12824</v>
      </c>
    </row>
    <row r="8959" spans="1:15" x14ac:dyDescent="0.3">
      <c r="A8959" s="15" t="s">
        <v>7452</v>
      </c>
      <c r="B8959" s="15" t="s">
        <v>97</v>
      </c>
      <c r="C8959" s="15" t="s">
        <v>18</v>
      </c>
      <c r="D8959" s="15" t="s">
        <v>57</v>
      </c>
      <c r="E8959" s="16">
        <f>retail_store_sales!$H8959/retail_store_sales!$F8959</f>
        <v>27.5</v>
      </c>
      <c r="F8959" s="17">
        <v>9</v>
      </c>
      <c r="G8959" s="18">
        <f t="shared" si="417"/>
        <v>27.5</v>
      </c>
      <c r="H8959" s="19">
        <v>247.5</v>
      </c>
      <c r="I8959" s="15" t="s">
        <v>24</v>
      </c>
      <c r="J8959" s="15" t="s">
        <v>15</v>
      </c>
      <c r="K8959" s="13" t="str">
        <f t="shared" si="419"/>
        <v>Thursday</v>
      </c>
      <c r="L8959" s="20">
        <f>YEAR(retail_store_sales!$N8959)</f>
        <v>2022</v>
      </c>
      <c r="M8959" s="20" t="str">
        <f t="shared" si="418"/>
        <v>July</v>
      </c>
      <c r="N8959" s="21">
        <v>44749</v>
      </c>
      <c r="O8959" s="15" t="b">
        <v>1</v>
      </c>
    </row>
    <row r="8960" spans="1:15" x14ac:dyDescent="0.3">
      <c r="A8960" s="8" t="s">
        <v>413</v>
      </c>
      <c r="B8960" s="8" t="s">
        <v>88</v>
      </c>
      <c r="C8960" s="8" t="s">
        <v>18</v>
      </c>
      <c r="D8960" s="8" t="s">
        <v>270</v>
      </c>
      <c r="E8960" s="9">
        <f>retail_store_sales!$H8960/retail_store_sales!$F8960</f>
        <v>5</v>
      </c>
      <c r="F8960" s="10">
        <v>2</v>
      </c>
      <c r="G8960" s="11">
        <f t="shared" si="417"/>
        <v>5</v>
      </c>
      <c r="H8960" s="12">
        <v>10</v>
      </c>
      <c r="I8960" s="8" t="s">
        <v>14</v>
      </c>
      <c r="J8960" s="8" t="s">
        <v>15</v>
      </c>
      <c r="K8960" s="13" t="str">
        <f t="shared" si="419"/>
        <v>Sunday</v>
      </c>
      <c r="L8960" s="13">
        <f>YEAR(retail_store_sales!$N8960)</f>
        <v>2023</v>
      </c>
      <c r="M8960" s="13" t="str">
        <f t="shared" si="418"/>
        <v>May</v>
      </c>
      <c r="N8960" s="14">
        <v>45053</v>
      </c>
      <c r="O8960" s="8" t="b">
        <v>1</v>
      </c>
    </row>
    <row r="8961" spans="1:15" x14ac:dyDescent="0.3">
      <c r="A8961" s="15" t="s">
        <v>9177</v>
      </c>
      <c r="B8961" s="15" t="s">
        <v>64</v>
      </c>
      <c r="C8961" s="15" t="s">
        <v>129</v>
      </c>
      <c r="D8961" s="15" t="s">
        <v>620</v>
      </c>
      <c r="E8961" s="16">
        <f>retail_store_sales!$H8961/retail_store_sales!$F8961</f>
        <v>21.5</v>
      </c>
      <c r="F8961" s="17">
        <v>4</v>
      </c>
      <c r="G8961" s="18">
        <f t="shared" si="417"/>
        <v>21.5</v>
      </c>
      <c r="H8961" s="19">
        <v>86</v>
      </c>
      <c r="I8961" s="15" t="s">
        <v>47</v>
      </c>
      <c r="J8961" s="15" t="s">
        <v>15</v>
      </c>
      <c r="K8961" s="13" t="str">
        <f t="shared" si="419"/>
        <v>Tuesday</v>
      </c>
      <c r="L8961" s="20">
        <f>YEAR(retail_store_sales!$N8961)</f>
        <v>2022</v>
      </c>
      <c r="M8961" s="20" t="str">
        <f t="shared" si="418"/>
        <v>November</v>
      </c>
      <c r="N8961" s="21">
        <v>44866</v>
      </c>
      <c r="O8961" s="15" t="s">
        <v>12824</v>
      </c>
    </row>
    <row r="8962" spans="1:15" x14ac:dyDescent="0.3">
      <c r="A8962" s="8" t="s">
        <v>5383</v>
      </c>
      <c r="B8962" s="8" t="s">
        <v>79</v>
      </c>
      <c r="C8962" s="8" t="s">
        <v>65</v>
      </c>
      <c r="D8962" s="8" t="s">
        <v>351</v>
      </c>
      <c r="E8962" s="9">
        <f>retail_store_sales!$H8962/retail_store_sales!$F8962</f>
        <v>38</v>
      </c>
      <c r="F8962" s="10">
        <v>10</v>
      </c>
      <c r="G8962" s="11">
        <f t="shared" ref="G8962:G9025" si="420">IF(AND(F8962=0, H8962=0), 0, IF(H8962=0, 0, H8962/F8962))</f>
        <v>38</v>
      </c>
      <c r="H8962" s="12">
        <v>380</v>
      </c>
      <c r="I8962" s="8" t="s">
        <v>47</v>
      </c>
      <c r="J8962" s="8" t="s">
        <v>15</v>
      </c>
      <c r="K8962" s="13" t="str">
        <f t="shared" si="419"/>
        <v>Sunday</v>
      </c>
      <c r="L8962" s="13">
        <f>YEAR(retail_store_sales!$N8962)</f>
        <v>2023</v>
      </c>
      <c r="M8962" s="13" t="str">
        <f t="shared" ref="M8962:M9025" si="421">TEXT(N8962,"mmmm")</f>
        <v>July</v>
      </c>
      <c r="N8962" s="14">
        <v>45123</v>
      </c>
      <c r="O8962" s="8" t="b">
        <v>0</v>
      </c>
    </row>
    <row r="8963" spans="1:15" x14ac:dyDescent="0.3">
      <c r="A8963" s="15" t="s">
        <v>1751</v>
      </c>
      <c r="B8963" s="15" t="s">
        <v>11</v>
      </c>
      <c r="C8963" s="15" t="s">
        <v>31</v>
      </c>
      <c r="D8963" s="15" t="s">
        <v>1317</v>
      </c>
      <c r="E8963" s="16">
        <f>retail_store_sales!$H8963/retail_store_sales!$F8963</f>
        <v>35</v>
      </c>
      <c r="F8963" s="17">
        <v>5</v>
      </c>
      <c r="G8963" s="18">
        <f t="shared" si="420"/>
        <v>35</v>
      </c>
      <c r="H8963" s="19">
        <v>175</v>
      </c>
      <c r="I8963" s="15" t="s">
        <v>47</v>
      </c>
      <c r="J8963" s="15" t="s">
        <v>15</v>
      </c>
      <c r="K8963" s="13" t="str">
        <f t="shared" ref="K8963:K9026" si="422">TEXT(N8963, "dddd")</f>
        <v>Monday</v>
      </c>
      <c r="L8963" s="20">
        <f>YEAR(retail_store_sales!$N8963)</f>
        <v>2022</v>
      </c>
      <c r="M8963" s="20" t="str">
        <f t="shared" si="421"/>
        <v>January</v>
      </c>
      <c r="N8963" s="21">
        <v>44564</v>
      </c>
      <c r="O8963" s="15" t="b">
        <v>1</v>
      </c>
    </row>
    <row r="8964" spans="1:15" x14ac:dyDescent="0.3">
      <c r="A8964" s="8" t="s">
        <v>11568</v>
      </c>
      <c r="B8964" s="8" t="s">
        <v>99</v>
      </c>
      <c r="C8964" s="8" t="s">
        <v>12</v>
      </c>
      <c r="D8964" s="8" t="s">
        <v>1413</v>
      </c>
      <c r="E8964" s="9">
        <f>retail_store_sales!$H8964/retail_store_sales!$F8964</f>
        <v>8</v>
      </c>
      <c r="F8964" s="10">
        <v>7</v>
      </c>
      <c r="G8964" s="11">
        <f t="shared" si="420"/>
        <v>8</v>
      </c>
      <c r="H8964" s="12">
        <v>56</v>
      </c>
      <c r="I8964" s="8" t="s">
        <v>47</v>
      </c>
      <c r="J8964" s="8" t="s">
        <v>37</v>
      </c>
      <c r="K8964" s="13" t="str">
        <f t="shared" si="422"/>
        <v>Sunday</v>
      </c>
      <c r="L8964" s="13">
        <f>YEAR(retail_store_sales!$N8964)</f>
        <v>2024</v>
      </c>
      <c r="M8964" s="13" t="str">
        <f t="shared" si="421"/>
        <v>November</v>
      </c>
      <c r="N8964" s="14">
        <v>45620</v>
      </c>
      <c r="O8964" s="8" t="s">
        <v>12824</v>
      </c>
    </row>
    <row r="8965" spans="1:15" x14ac:dyDescent="0.3">
      <c r="A8965" s="15" t="s">
        <v>5734</v>
      </c>
      <c r="B8965" s="15" t="s">
        <v>68</v>
      </c>
      <c r="C8965" s="15" t="s">
        <v>40</v>
      </c>
      <c r="D8965" s="15" t="s">
        <v>86</v>
      </c>
      <c r="E8965" s="16">
        <f>retail_store_sales!$H8965/retail_store_sales!$F8965</f>
        <v>41</v>
      </c>
      <c r="F8965" s="17">
        <v>7</v>
      </c>
      <c r="G8965" s="18">
        <f t="shared" si="420"/>
        <v>41</v>
      </c>
      <c r="H8965" s="19">
        <v>287</v>
      </c>
      <c r="I8965" s="15" t="s">
        <v>14</v>
      </c>
      <c r="J8965" s="15" t="s">
        <v>15</v>
      </c>
      <c r="K8965" s="13" t="str">
        <f t="shared" si="422"/>
        <v>Tuesday</v>
      </c>
      <c r="L8965" s="20">
        <f>YEAR(retail_store_sales!$N8965)</f>
        <v>2023</v>
      </c>
      <c r="M8965" s="20" t="str">
        <f t="shared" si="421"/>
        <v>April</v>
      </c>
      <c r="N8965" s="21">
        <v>45041</v>
      </c>
      <c r="O8965" s="15" t="b">
        <v>1</v>
      </c>
    </row>
    <row r="8966" spans="1:15" x14ac:dyDescent="0.3">
      <c r="A8966" s="8" t="s">
        <v>10935</v>
      </c>
      <c r="B8966" s="8" t="s">
        <v>17</v>
      </c>
      <c r="C8966" s="8" t="s">
        <v>129</v>
      </c>
      <c r="D8966" s="8" t="s">
        <v>360</v>
      </c>
      <c r="E8966" s="9">
        <f>retail_store_sales!$H8966/retail_store_sales!$F8966</f>
        <v>32</v>
      </c>
      <c r="F8966" s="10">
        <v>6</v>
      </c>
      <c r="G8966" s="11">
        <f t="shared" si="420"/>
        <v>32</v>
      </c>
      <c r="H8966" s="12">
        <v>192</v>
      </c>
      <c r="I8966" s="8" t="s">
        <v>24</v>
      </c>
      <c r="J8966" s="8" t="s">
        <v>37</v>
      </c>
      <c r="K8966" s="13" t="str">
        <f t="shared" si="422"/>
        <v>Tuesday</v>
      </c>
      <c r="L8966" s="13">
        <f>YEAR(retail_store_sales!$N8966)</f>
        <v>2023</v>
      </c>
      <c r="M8966" s="13" t="str">
        <f t="shared" si="421"/>
        <v>March</v>
      </c>
      <c r="N8966" s="14">
        <v>44992</v>
      </c>
      <c r="O8966" s="8" t="b">
        <v>0</v>
      </c>
    </row>
    <row r="8967" spans="1:15" x14ac:dyDescent="0.3">
      <c r="A8967" s="15" t="s">
        <v>11761</v>
      </c>
      <c r="B8967" s="15" t="s">
        <v>83</v>
      </c>
      <c r="C8967" s="15" t="s">
        <v>22</v>
      </c>
      <c r="D8967" s="15" t="s">
        <v>12823</v>
      </c>
      <c r="E8967" s="16">
        <v>0</v>
      </c>
      <c r="F8967" s="17">
        <v>0</v>
      </c>
      <c r="G8967" s="18">
        <f t="shared" si="420"/>
        <v>0</v>
      </c>
      <c r="H8967" s="19">
        <v>0</v>
      </c>
      <c r="I8967" s="15" t="s">
        <v>24</v>
      </c>
      <c r="J8967" s="15" t="s">
        <v>15</v>
      </c>
      <c r="K8967" s="13" t="str">
        <f t="shared" si="422"/>
        <v>Thursday</v>
      </c>
      <c r="L8967" s="20">
        <f>YEAR(retail_store_sales!$N8967)</f>
        <v>2023</v>
      </c>
      <c r="M8967" s="20" t="str">
        <f t="shared" si="421"/>
        <v>May</v>
      </c>
      <c r="N8967" s="21">
        <v>45071</v>
      </c>
      <c r="O8967" s="15" t="b">
        <v>1</v>
      </c>
    </row>
    <row r="8968" spans="1:15" x14ac:dyDescent="0.3">
      <c r="A8968" s="8" t="s">
        <v>7330</v>
      </c>
      <c r="B8968" s="8" t="s">
        <v>68</v>
      </c>
      <c r="C8968" s="8" t="s">
        <v>27</v>
      </c>
      <c r="D8968" s="8" t="s">
        <v>12823</v>
      </c>
      <c r="E8968" s="9">
        <f>retail_store_sales!$H8968/retail_store_sales!$F8968</f>
        <v>33.5</v>
      </c>
      <c r="F8968" s="10">
        <v>4</v>
      </c>
      <c r="G8968" s="11">
        <f t="shared" si="420"/>
        <v>33.5</v>
      </c>
      <c r="H8968" s="12">
        <v>134</v>
      </c>
      <c r="I8968" s="8" t="s">
        <v>24</v>
      </c>
      <c r="J8968" s="8" t="s">
        <v>37</v>
      </c>
      <c r="K8968" s="13" t="str">
        <f t="shared" si="422"/>
        <v>Friday</v>
      </c>
      <c r="L8968" s="13">
        <f>YEAR(retail_store_sales!$N8968)</f>
        <v>2024</v>
      </c>
      <c r="M8968" s="13" t="str">
        <f t="shared" si="421"/>
        <v>March</v>
      </c>
      <c r="N8968" s="14">
        <v>45380</v>
      </c>
      <c r="O8968" s="8" t="b">
        <v>0</v>
      </c>
    </row>
    <row r="8969" spans="1:15" x14ac:dyDescent="0.3">
      <c r="A8969" s="15" t="s">
        <v>2045</v>
      </c>
      <c r="B8969" s="15" t="s">
        <v>112</v>
      </c>
      <c r="C8969" s="15" t="s">
        <v>22</v>
      </c>
      <c r="D8969" s="15" t="s">
        <v>23</v>
      </c>
      <c r="E8969" s="16">
        <f>retail_store_sales!$H8969/retail_store_sales!$F8969</f>
        <v>21.5</v>
      </c>
      <c r="F8969" s="17">
        <v>10</v>
      </c>
      <c r="G8969" s="18">
        <f t="shared" si="420"/>
        <v>21.5</v>
      </c>
      <c r="H8969" s="19">
        <v>215</v>
      </c>
      <c r="I8969" s="15" t="s">
        <v>47</v>
      </c>
      <c r="J8969" s="15" t="s">
        <v>15</v>
      </c>
      <c r="K8969" s="13" t="str">
        <f t="shared" si="422"/>
        <v>Sunday</v>
      </c>
      <c r="L8969" s="20">
        <f>YEAR(retail_store_sales!$N8969)</f>
        <v>2022</v>
      </c>
      <c r="M8969" s="20" t="str">
        <f t="shared" si="421"/>
        <v>January</v>
      </c>
      <c r="N8969" s="21">
        <v>44591</v>
      </c>
      <c r="O8969" s="15" t="s">
        <v>12824</v>
      </c>
    </row>
    <row r="8970" spans="1:15" x14ac:dyDescent="0.3">
      <c r="A8970" s="8" t="s">
        <v>11668</v>
      </c>
      <c r="B8970" s="8" t="s">
        <v>112</v>
      </c>
      <c r="C8970" s="8" t="s">
        <v>12</v>
      </c>
      <c r="D8970" s="8" t="s">
        <v>795</v>
      </c>
      <c r="E8970" s="9">
        <f>retail_store_sales!$H8970/retail_store_sales!$F8970</f>
        <v>38</v>
      </c>
      <c r="F8970" s="10">
        <v>9</v>
      </c>
      <c r="G8970" s="11">
        <f t="shared" si="420"/>
        <v>38</v>
      </c>
      <c r="H8970" s="12">
        <v>342</v>
      </c>
      <c r="I8970" s="8" t="s">
        <v>47</v>
      </c>
      <c r="J8970" s="8" t="s">
        <v>15</v>
      </c>
      <c r="K8970" s="13" t="str">
        <f t="shared" si="422"/>
        <v>Monday</v>
      </c>
      <c r="L8970" s="13">
        <f>YEAR(retail_store_sales!$N8970)</f>
        <v>2024</v>
      </c>
      <c r="M8970" s="13" t="str">
        <f t="shared" si="421"/>
        <v>March</v>
      </c>
      <c r="N8970" s="14">
        <v>45376</v>
      </c>
      <c r="O8970" s="8" t="b">
        <v>1</v>
      </c>
    </row>
    <row r="8971" spans="1:15" x14ac:dyDescent="0.3">
      <c r="A8971" s="15" t="s">
        <v>10162</v>
      </c>
      <c r="B8971" s="15" t="s">
        <v>76</v>
      </c>
      <c r="C8971" s="15" t="s">
        <v>65</v>
      </c>
      <c r="D8971" s="15" t="s">
        <v>214</v>
      </c>
      <c r="E8971" s="16">
        <f>retail_store_sales!$H8971/retail_store_sales!$F8971</f>
        <v>12.5</v>
      </c>
      <c r="F8971" s="17">
        <v>3</v>
      </c>
      <c r="G8971" s="18">
        <f t="shared" si="420"/>
        <v>12.5</v>
      </c>
      <c r="H8971" s="19">
        <v>37.5</v>
      </c>
      <c r="I8971" s="15" t="s">
        <v>47</v>
      </c>
      <c r="J8971" s="15" t="s">
        <v>15</v>
      </c>
      <c r="K8971" s="13" t="str">
        <f t="shared" si="422"/>
        <v>Sunday</v>
      </c>
      <c r="L8971" s="20">
        <f>YEAR(retail_store_sales!$N8971)</f>
        <v>2024</v>
      </c>
      <c r="M8971" s="20" t="str">
        <f t="shared" si="421"/>
        <v>November</v>
      </c>
      <c r="N8971" s="21">
        <v>45599</v>
      </c>
      <c r="O8971" s="15" t="b">
        <v>0</v>
      </c>
    </row>
    <row r="8972" spans="1:15" x14ac:dyDescent="0.3">
      <c r="A8972" s="8" t="s">
        <v>12245</v>
      </c>
      <c r="B8972" s="8" t="s">
        <v>26</v>
      </c>
      <c r="C8972" s="8" t="s">
        <v>18</v>
      </c>
      <c r="D8972" s="8" t="s">
        <v>141</v>
      </c>
      <c r="E8972" s="9">
        <f>retail_store_sales!$H8972/retail_store_sales!$F8972</f>
        <v>32</v>
      </c>
      <c r="F8972" s="10">
        <v>1</v>
      </c>
      <c r="G8972" s="11">
        <f t="shared" si="420"/>
        <v>32</v>
      </c>
      <c r="H8972" s="12">
        <v>32</v>
      </c>
      <c r="I8972" s="8" t="s">
        <v>24</v>
      </c>
      <c r="J8972" s="8" t="s">
        <v>15</v>
      </c>
      <c r="K8972" s="13" t="str">
        <f t="shared" si="422"/>
        <v>Saturday</v>
      </c>
      <c r="L8972" s="13">
        <f>YEAR(retail_store_sales!$N8972)</f>
        <v>2022</v>
      </c>
      <c r="M8972" s="13" t="str">
        <f t="shared" si="421"/>
        <v>April</v>
      </c>
      <c r="N8972" s="14">
        <v>44653</v>
      </c>
      <c r="O8972" s="8" t="s">
        <v>12824</v>
      </c>
    </row>
    <row r="8973" spans="1:15" x14ac:dyDescent="0.3">
      <c r="A8973" s="15" t="s">
        <v>11518</v>
      </c>
      <c r="B8973" s="15" t="s">
        <v>26</v>
      </c>
      <c r="C8973" s="15" t="s">
        <v>129</v>
      </c>
      <c r="D8973" s="15" t="s">
        <v>325</v>
      </c>
      <c r="E8973" s="16">
        <f>retail_store_sales!$H8973/retail_store_sales!$F8973</f>
        <v>30.5</v>
      </c>
      <c r="F8973" s="17">
        <v>6</v>
      </c>
      <c r="G8973" s="18">
        <f t="shared" si="420"/>
        <v>30.5</v>
      </c>
      <c r="H8973" s="19">
        <v>183</v>
      </c>
      <c r="I8973" s="15" t="s">
        <v>47</v>
      </c>
      <c r="J8973" s="15" t="s">
        <v>37</v>
      </c>
      <c r="K8973" s="13" t="str">
        <f t="shared" si="422"/>
        <v>Tuesday</v>
      </c>
      <c r="L8973" s="20">
        <f>YEAR(retail_store_sales!$N8973)</f>
        <v>2022</v>
      </c>
      <c r="M8973" s="20" t="str">
        <f t="shared" si="421"/>
        <v>September</v>
      </c>
      <c r="N8973" s="21">
        <v>44817</v>
      </c>
      <c r="O8973" s="15" t="b">
        <v>0</v>
      </c>
    </row>
    <row r="8974" spans="1:15" x14ac:dyDescent="0.3">
      <c r="A8974" s="8" t="s">
        <v>6794</v>
      </c>
      <c r="B8974" s="8" t="s">
        <v>17</v>
      </c>
      <c r="C8974" s="8" t="s">
        <v>22</v>
      </c>
      <c r="D8974" s="8" t="s">
        <v>597</v>
      </c>
      <c r="E8974" s="9">
        <f>retail_store_sales!$H8974/retail_store_sales!$F8974</f>
        <v>12.5</v>
      </c>
      <c r="F8974" s="10">
        <v>2</v>
      </c>
      <c r="G8974" s="11">
        <f t="shared" si="420"/>
        <v>12.5</v>
      </c>
      <c r="H8974" s="12">
        <v>25</v>
      </c>
      <c r="I8974" s="8" t="s">
        <v>47</v>
      </c>
      <c r="J8974" s="8" t="s">
        <v>15</v>
      </c>
      <c r="K8974" s="13" t="str">
        <f t="shared" si="422"/>
        <v>Monday</v>
      </c>
      <c r="L8974" s="13">
        <f>YEAR(retail_store_sales!$N8974)</f>
        <v>2023</v>
      </c>
      <c r="M8974" s="13" t="str">
        <f t="shared" si="421"/>
        <v>July</v>
      </c>
      <c r="N8974" s="14">
        <v>45117</v>
      </c>
      <c r="O8974" s="8" t="b">
        <v>1</v>
      </c>
    </row>
    <row r="8975" spans="1:15" x14ac:dyDescent="0.3">
      <c r="A8975" s="15" t="s">
        <v>6033</v>
      </c>
      <c r="B8975" s="15" t="s">
        <v>62</v>
      </c>
      <c r="C8975" s="15" t="s">
        <v>12</v>
      </c>
      <c r="D8975" s="15" t="s">
        <v>502</v>
      </c>
      <c r="E8975" s="16">
        <f>retail_store_sales!$H8975/retail_store_sales!$F8975</f>
        <v>33.5</v>
      </c>
      <c r="F8975" s="17">
        <v>6</v>
      </c>
      <c r="G8975" s="18">
        <f t="shared" si="420"/>
        <v>33.5</v>
      </c>
      <c r="H8975" s="19">
        <v>201</v>
      </c>
      <c r="I8975" s="15" t="s">
        <v>14</v>
      </c>
      <c r="J8975" s="15" t="s">
        <v>15</v>
      </c>
      <c r="K8975" s="13" t="str">
        <f t="shared" si="422"/>
        <v>Sunday</v>
      </c>
      <c r="L8975" s="20">
        <f>YEAR(retail_store_sales!$N8975)</f>
        <v>2023</v>
      </c>
      <c r="M8975" s="20" t="str">
        <f t="shared" si="421"/>
        <v>May</v>
      </c>
      <c r="N8975" s="21">
        <v>45067</v>
      </c>
      <c r="O8975" s="15" t="s">
        <v>12824</v>
      </c>
    </row>
    <row r="8976" spans="1:15" x14ac:dyDescent="0.3">
      <c r="A8976" s="8" t="s">
        <v>12753</v>
      </c>
      <c r="B8976" s="8" t="s">
        <v>122</v>
      </c>
      <c r="C8976" s="8" t="s">
        <v>18</v>
      </c>
      <c r="D8976" s="8" t="s">
        <v>249</v>
      </c>
      <c r="E8976" s="9">
        <f>retail_store_sales!$H8976/retail_store_sales!$F8976</f>
        <v>38</v>
      </c>
      <c r="F8976" s="10">
        <v>8</v>
      </c>
      <c r="G8976" s="11">
        <f t="shared" si="420"/>
        <v>38</v>
      </c>
      <c r="H8976" s="12">
        <v>304</v>
      </c>
      <c r="I8976" s="8" t="s">
        <v>14</v>
      </c>
      <c r="J8976" s="8" t="s">
        <v>37</v>
      </c>
      <c r="K8976" s="13" t="str">
        <f t="shared" si="422"/>
        <v>Wednesday</v>
      </c>
      <c r="L8976" s="13">
        <f>YEAR(retail_store_sales!$N8976)</f>
        <v>2022</v>
      </c>
      <c r="M8976" s="13" t="str">
        <f t="shared" si="421"/>
        <v>July</v>
      </c>
      <c r="N8976" s="14">
        <v>44748</v>
      </c>
      <c r="O8976" s="8" t="s">
        <v>12824</v>
      </c>
    </row>
    <row r="8977" spans="1:15" x14ac:dyDescent="0.3">
      <c r="A8977" s="15" t="s">
        <v>3956</v>
      </c>
      <c r="B8977" s="15" t="s">
        <v>42</v>
      </c>
      <c r="C8977" s="15" t="s">
        <v>40</v>
      </c>
      <c r="D8977" s="15" t="s">
        <v>294</v>
      </c>
      <c r="E8977" s="16">
        <f>retail_store_sales!$H8977/retail_store_sales!$F8977</f>
        <v>6.5</v>
      </c>
      <c r="F8977" s="17">
        <v>5</v>
      </c>
      <c r="G8977" s="18">
        <f t="shared" si="420"/>
        <v>6.5</v>
      </c>
      <c r="H8977" s="19">
        <v>32.5</v>
      </c>
      <c r="I8977" s="15" t="s">
        <v>14</v>
      </c>
      <c r="J8977" s="15" t="s">
        <v>37</v>
      </c>
      <c r="K8977" s="13" t="str">
        <f t="shared" si="422"/>
        <v>Sunday</v>
      </c>
      <c r="L8977" s="20">
        <f>YEAR(retail_store_sales!$N8977)</f>
        <v>2023</v>
      </c>
      <c r="M8977" s="20" t="str">
        <f t="shared" si="421"/>
        <v>August</v>
      </c>
      <c r="N8977" s="21">
        <v>45151</v>
      </c>
      <c r="O8977" s="15" t="s">
        <v>12824</v>
      </c>
    </row>
    <row r="8978" spans="1:15" x14ac:dyDescent="0.3">
      <c r="A8978" s="8" t="s">
        <v>3658</v>
      </c>
      <c r="B8978" s="8" t="s">
        <v>167</v>
      </c>
      <c r="C8978" s="8" t="s">
        <v>40</v>
      </c>
      <c r="D8978" s="8" t="s">
        <v>609</v>
      </c>
      <c r="E8978" s="9">
        <f>retail_store_sales!$H8978/retail_store_sales!$F8978</f>
        <v>17</v>
      </c>
      <c r="F8978" s="10">
        <v>7</v>
      </c>
      <c r="G8978" s="11">
        <f t="shared" si="420"/>
        <v>17</v>
      </c>
      <c r="H8978" s="12">
        <v>119</v>
      </c>
      <c r="I8978" s="8" t="s">
        <v>47</v>
      </c>
      <c r="J8978" s="8" t="s">
        <v>37</v>
      </c>
      <c r="K8978" s="13" t="str">
        <f t="shared" si="422"/>
        <v>Wednesday</v>
      </c>
      <c r="L8978" s="13">
        <f>YEAR(retail_store_sales!$N8978)</f>
        <v>2023</v>
      </c>
      <c r="M8978" s="13" t="str">
        <f t="shared" si="421"/>
        <v>January</v>
      </c>
      <c r="N8978" s="14">
        <v>44944</v>
      </c>
      <c r="O8978" s="8" t="s">
        <v>12824</v>
      </c>
    </row>
    <row r="8979" spans="1:15" x14ac:dyDescent="0.3">
      <c r="A8979" s="15" t="s">
        <v>12768</v>
      </c>
      <c r="B8979" s="15" t="s">
        <v>97</v>
      </c>
      <c r="C8979" s="15" t="s">
        <v>12</v>
      </c>
      <c r="D8979" s="15" t="s">
        <v>795</v>
      </c>
      <c r="E8979" s="16">
        <f>retail_store_sales!$H8979/retail_store_sales!$F8979</f>
        <v>38</v>
      </c>
      <c r="F8979" s="17">
        <v>4</v>
      </c>
      <c r="G8979" s="18">
        <f t="shared" si="420"/>
        <v>38</v>
      </c>
      <c r="H8979" s="19">
        <v>152</v>
      </c>
      <c r="I8979" s="15" t="s">
        <v>24</v>
      </c>
      <c r="J8979" s="15" t="s">
        <v>15</v>
      </c>
      <c r="K8979" s="13" t="str">
        <f t="shared" si="422"/>
        <v>Monday</v>
      </c>
      <c r="L8979" s="20">
        <f>YEAR(retail_store_sales!$N8979)</f>
        <v>2022</v>
      </c>
      <c r="M8979" s="20" t="str">
        <f t="shared" si="421"/>
        <v>April</v>
      </c>
      <c r="N8979" s="21">
        <v>44676</v>
      </c>
      <c r="O8979" s="15" t="b">
        <v>1</v>
      </c>
    </row>
    <row r="8980" spans="1:15" x14ac:dyDescent="0.3">
      <c r="A8980" s="8" t="s">
        <v>1256</v>
      </c>
      <c r="B8980" s="8" t="s">
        <v>11</v>
      </c>
      <c r="C8980" s="8" t="s">
        <v>31</v>
      </c>
      <c r="D8980" s="8" t="s">
        <v>194</v>
      </c>
      <c r="E8980" s="9">
        <f>retail_store_sales!$H8980/retail_store_sales!$F8980</f>
        <v>14</v>
      </c>
      <c r="F8980" s="10">
        <v>8</v>
      </c>
      <c r="G8980" s="11">
        <f t="shared" si="420"/>
        <v>14</v>
      </c>
      <c r="H8980" s="12">
        <v>112</v>
      </c>
      <c r="I8980" s="8" t="s">
        <v>14</v>
      </c>
      <c r="J8980" s="8" t="s">
        <v>15</v>
      </c>
      <c r="K8980" s="13" t="str">
        <f t="shared" si="422"/>
        <v>Thursday</v>
      </c>
      <c r="L8980" s="13">
        <f>YEAR(retail_store_sales!$N8980)</f>
        <v>2022</v>
      </c>
      <c r="M8980" s="13" t="str">
        <f t="shared" si="421"/>
        <v>December</v>
      </c>
      <c r="N8980" s="14">
        <v>44896</v>
      </c>
      <c r="O8980" s="8" t="b">
        <v>0</v>
      </c>
    </row>
    <row r="8981" spans="1:15" x14ac:dyDescent="0.3">
      <c r="A8981" s="15" t="s">
        <v>11746</v>
      </c>
      <c r="B8981" s="15" t="s">
        <v>11</v>
      </c>
      <c r="C8981" s="15" t="s">
        <v>27</v>
      </c>
      <c r="D8981" s="15" t="s">
        <v>512</v>
      </c>
      <c r="E8981" s="16">
        <f>retail_store_sales!$H8981/retail_store_sales!$F8981</f>
        <v>18.5</v>
      </c>
      <c r="F8981" s="17">
        <v>7</v>
      </c>
      <c r="G8981" s="18">
        <f t="shared" si="420"/>
        <v>18.5</v>
      </c>
      <c r="H8981" s="19">
        <v>129.5</v>
      </c>
      <c r="I8981" s="15" t="s">
        <v>47</v>
      </c>
      <c r="J8981" s="15" t="s">
        <v>15</v>
      </c>
      <c r="K8981" s="13" t="str">
        <f t="shared" si="422"/>
        <v>Thursday</v>
      </c>
      <c r="L8981" s="20">
        <f>YEAR(retail_store_sales!$N8981)</f>
        <v>2023</v>
      </c>
      <c r="M8981" s="20" t="str">
        <f t="shared" si="421"/>
        <v>April</v>
      </c>
      <c r="N8981" s="21">
        <v>45022</v>
      </c>
      <c r="O8981" s="15" t="s">
        <v>12824</v>
      </c>
    </row>
    <row r="8982" spans="1:15" x14ac:dyDescent="0.3">
      <c r="A8982" s="8" t="s">
        <v>7711</v>
      </c>
      <c r="B8982" s="8" t="s">
        <v>122</v>
      </c>
      <c r="C8982" s="8" t="s">
        <v>65</v>
      </c>
      <c r="D8982" s="8" t="s">
        <v>321</v>
      </c>
      <c r="E8982" s="9">
        <f>retail_store_sales!$H8982/retail_store_sales!$F8982</f>
        <v>32</v>
      </c>
      <c r="F8982" s="10">
        <v>5</v>
      </c>
      <c r="G8982" s="11">
        <f t="shared" si="420"/>
        <v>32</v>
      </c>
      <c r="H8982" s="12">
        <v>160</v>
      </c>
      <c r="I8982" s="8" t="s">
        <v>14</v>
      </c>
      <c r="J8982" s="8" t="s">
        <v>15</v>
      </c>
      <c r="K8982" s="13" t="str">
        <f t="shared" si="422"/>
        <v>Saturday</v>
      </c>
      <c r="L8982" s="13">
        <f>YEAR(retail_store_sales!$N8982)</f>
        <v>2024</v>
      </c>
      <c r="M8982" s="13" t="str">
        <f t="shared" si="421"/>
        <v>April</v>
      </c>
      <c r="N8982" s="14">
        <v>45409</v>
      </c>
      <c r="O8982" s="8" t="s">
        <v>12824</v>
      </c>
    </row>
    <row r="8983" spans="1:15" x14ac:dyDescent="0.3">
      <c r="A8983" s="15" t="s">
        <v>3726</v>
      </c>
      <c r="B8983" s="15" t="s">
        <v>122</v>
      </c>
      <c r="C8983" s="15" t="s">
        <v>12</v>
      </c>
      <c r="D8983" s="15" t="s">
        <v>519</v>
      </c>
      <c r="E8983" s="16">
        <f>retail_store_sales!$H8983/retail_store_sales!$F8983</f>
        <v>15.5</v>
      </c>
      <c r="F8983" s="17">
        <v>3</v>
      </c>
      <c r="G8983" s="18">
        <f t="shared" si="420"/>
        <v>15.5</v>
      </c>
      <c r="H8983" s="19">
        <v>46.5</v>
      </c>
      <c r="I8983" s="15" t="s">
        <v>24</v>
      </c>
      <c r="J8983" s="15" t="s">
        <v>15</v>
      </c>
      <c r="K8983" s="13" t="str">
        <f t="shared" si="422"/>
        <v>Thursday</v>
      </c>
      <c r="L8983" s="20">
        <f>YEAR(retail_store_sales!$N8983)</f>
        <v>2024</v>
      </c>
      <c r="M8983" s="20" t="str">
        <f t="shared" si="421"/>
        <v>October</v>
      </c>
      <c r="N8983" s="21">
        <v>45568</v>
      </c>
      <c r="O8983" s="15" t="b">
        <v>1</v>
      </c>
    </row>
    <row r="8984" spans="1:15" x14ac:dyDescent="0.3">
      <c r="A8984" s="8" t="s">
        <v>12716</v>
      </c>
      <c r="B8984" s="8" t="s">
        <v>83</v>
      </c>
      <c r="C8984" s="8" t="s">
        <v>12</v>
      </c>
      <c r="D8984" s="8" t="s">
        <v>165</v>
      </c>
      <c r="E8984" s="9">
        <f>retail_store_sales!$H8984/retail_store_sales!$F8984</f>
        <v>21.5</v>
      </c>
      <c r="F8984" s="10">
        <v>7</v>
      </c>
      <c r="G8984" s="11">
        <f t="shared" si="420"/>
        <v>21.5</v>
      </c>
      <c r="H8984" s="12">
        <v>150.5</v>
      </c>
      <c r="I8984" s="8" t="s">
        <v>14</v>
      </c>
      <c r="J8984" s="8" t="s">
        <v>37</v>
      </c>
      <c r="K8984" s="13" t="str">
        <f t="shared" si="422"/>
        <v>Saturday</v>
      </c>
      <c r="L8984" s="13">
        <f>YEAR(retail_store_sales!$N8984)</f>
        <v>2024</v>
      </c>
      <c r="M8984" s="13" t="str">
        <f t="shared" si="421"/>
        <v>August</v>
      </c>
      <c r="N8984" s="14">
        <v>45514</v>
      </c>
      <c r="O8984" s="8" t="s">
        <v>12824</v>
      </c>
    </row>
    <row r="8985" spans="1:15" x14ac:dyDescent="0.3">
      <c r="A8985" s="15" t="s">
        <v>1030</v>
      </c>
      <c r="B8985" s="15" t="s">
        <v>45</v>
      </c>
      <c r="C8985" s="15" t="s">
        <v>27</v>
      </c>
      <c r="D8985" s="15" t="s">
        <v>12823</v>
      </c>
      <c r="E8985" s="16">
        <v>0</v>
      </c>
      <c r="F8985" s="17">
        <v>0</v>
      </c>
      <c r="G8985" s="18">
        <f t="shared" si="420"/>
        <v>0</v>
      </c>
      <c r="H8985" s="19">
        <v>0</v>
      </c>
      <c r="I8985" s="15" t="s">
        <v>47</v>
      </c>
      <c r="J8985" s="15" t="s">
        <v>37</v>
      </c>
      <c r="K8985" s="13" t="str">
        <f t="shared" si="422"/>
        <v>Saturday</v>
      </c>
      <c r="L8985" s="20">
        <f>YEAR(retail_store_sales!$N8985)</f>
        <v>2024</v>
      </c>
      <c r="M8985" s="20" t="str">
        <f t="shared" si="421"/>
        <v>November</v>
      </c>
      <c r="N8985" s="21">
        <v>45619</v>
      </c>
      <c r="O8985" s="15" t="b">
        <v>1</v>
      </c>
    </row>
    <row r="8986" spans="1:15" x14ac:dyDescent="0.3">
      <c r="A8986" s="8" t="s">
        <v>5948</v>
      </c>
      <c r="B8986" s="8" t="s">
        <v>167</v>
      </c>
      <c r="C8986" s="8" t="s">
        <v>12</v>
      </c>
      <c r="D8986" s="8" t="s">
        <v>221</v>
      </c>
      <c r="E8986" s="9">
        <f>retail_store_sales!$H8986/retail_store_sales!$F8986</f>
        <v>27.5</v>
      </c>
      <c r="F8986" s="10">
        <v>5</v>
      </c>
      <c r="G8986" s="11">
        <f t="shared" si="420"/>
        <v>27.5</v>
      </c>
      <c r="H8986" s="12">
        <v>137.5</v>
      </c>
      <c r="I8986" s="8" t="s">
        <v>24</v>
      </c>
      <c r="J8986" s="8" t="s">
        <v>37</v>
      </c>
      <c r="K8986" s="13" t="str">
        <f t="shared" si="422"/>
        <v>Friday</v>
      </c>
      <c r="L8986" s="13">
        <f>YEAR(retail_store_sales!$N8986)</f>
        <v>2024</v>
      </c>
      <c r="M8986" s="13" t="str">
        <f t="shared" si="421"/>
        <v>May</v>
      </c>
      <c r="N8986" s="14">
        <v>45422</v>
      </c>
      <c r="O8986" s="8" t="b">
        <v>1</v>
      </c>
    </row>
    <row r="8987" spans="1:15" x14ac:dyDescent="0.3">
      <c r="A8987" s="15" t="s">
        <v>7061</v>
      </c>
      <c r="B8987" s="15" t="s">
        <v>115</v>
      </c>
      <c r="C8987" s="15" t="s">
        <v>65</v>
      </c>
      <c r="D8987" s="15" t="s">
        <v>214</v>
      </c>
      <c r="E8987" s="16">
        <f>retail_store_sales!$H8987/retail_store_sales!$F8987</f>
        <v>12.5</v>
      </c>
      <c r="F8987" s="17">
        <v>7</v>
      </c>
      <c r="G8987" s="18">
        <f t="shared" si="420"/>
        <v>12.5</v>
      </c>
      <c r="H8987" s="19">
        <v>87.5</v>
      </c>
      <c r="I8987" s="15" t="s">
        <v>24</v>
      </c>
      <c r="J8987" s="15" t="s">
        <v>37</v>
      </c>
      <c r="K8987" s="13" t="str">
        <f t="shared" si="422"/>
        <v>Monday</v>
      </c>
      <c r="L8987" s="20">
        <f>YEAR(retail_store_sales!$N8987)</f>
        <v>2022</v>
      </c>
      <c r="M8987" s="20" t="str">
        <f t="shared" si="421"/>
        <v>October</v>
      </c>
      <c r="N8987" s="21">
        <v>44837</v>
      </c>
      <c r="O8987" s="15" t="s">
        <v>12824</v>
      </c>
    </row>
    <row r="8988" spans="1:15" x14ac:dyDescent="0.3">
      <c r="A8988" s="8" t="s">
        <v>1772</v>
      </c>
      <c r="B8988" s="8" t="s">
        <v>76</v>
      </c>
      <c r="C8988" s="8" t="s">
        <v>31</v>
      </c>
      <c r="D8988" s="8" t="s">
        <v>127</v>
      </c>
      <c r="E8988" s="9">
        <f>retail_store_sales!$H8988/retail_store_sales!$F8988</f>
        <v>21.5</v>
      </c>
      <c r="F8988" s="10">
        <v>5</v>
      </c>
      <c r="G8988" s="11">
        <f t="shared" si="420"/>
        <v>21.5</v>
      </c>
      <c r="H8988" s="12">
        <v>107.5</v>
      </c>
      <c r="I8988" s="8" t="s">
        <v>24</v>
      </c>
      <c r="J8988" s="8" t="s">
        <v>15</v>
      </c>
      <c r="K8988" s="13" t="str">
        <f t="shared" si="422"/>
        <v>Monday</v>
      </c>
      <c r="L8988" s="13">
        <f>YEAR(retail_store_sales!$N8988)</f>
        <v>2023</v>
      </c>
      <c r="M8988" s="13" t="str">
        <f t="shared" si="421"/>
        <v>July</v>
      </c>
      <c r="N8988" s="14">
        <v>45131</v>
      </c>
      <c r="O8988" s="8" t="s">
        <v>12824</v>
      </c>
    </row>
    <row r="8989" spans="1:15" x14ac:dyDescent="0.3">
      <c r="A8989" s="15" t="s">
        <v>11669</v>
      </c>
      <c r="B8989" s="15" t="s">
        <v>17</v>
      </c>
      <c r="C8989" s="15" t="s">
        <v>18</v>
      </c>
      <c r="D8989" s="15" t="s">
        <v>12823</v>
      </c>
      <c r="E8989" s="16">
        <v>0</v>
      </c>
      <c r="F8989" s="17">
        <v>0</v>
      </c>
      <c r="G8989" s="18">
        <f t="shared" si="420"/>
        <v>0</v>
      </c>
      <c r="H8989" s="19">
        <v>0</v>
      </c>
      <c r="I8989" s="15" t="s">
        <v>24</v>
      </c>
      <c r="J8989" s="15" t="s">
        <v>37</v>
      </c>
      <c r="K8989" s="13" t="str">
        <f t="shared" si="422"/>
        <v>Saturday</v>
      </c>
      <c r="L8989" s="20">
        <f>YEAR(retail_store_sales!$N8989)</f>
        <v>2024</v>
      </c>
      <c r="M8989" s="20" t="str">
        <f t="shared" si="421"/>
        <v>May</v>
      </c>
      <c r="N8989" s="21">
        <v>45430</v>
      </c>
      <c r="O8989" s="15" t="b">
        <v>0</v>
      </c>
    </row>
    <row r="8990" spans="1:15" x14ac:dyDescent="0.3">
      <c r="A8990" s="8" t="s">
        <v>1031</v>
      </c>
      <c r="B8990" s="8" t="s">
        <v>62</v>
      </c>
      <c r="C8990" s="8" t="s">
        <v>40</v>
      </c>
      <c r="D8990" s="8" t="s">
        <v>294</v>
      </c>
      <c r="E8990" s="9">
        <f>retail_store_sales!$H8990/retail_store_sales!$F8990</f>
        <v>6.5</v>
      </c>
      <c r="F8990" s="10">
        <v>3</v>
      </c>
      <c r="G8990" s="11">
        <f t="shared" si="420"/>
        <v>6.5</v>
      </c>
      <c r="H8990" s="12">
        <v>19.5</v>
      </c>
      <c r="I8990" s="8" t="s">
        <v>14</v>
      </c>
      <c r="J8990" s="8" t="s">
        <v>15</v>
      </c>
      <c r="K8990" s="13" t="str">
        <f t="shared" si="422"/>
        <v>Tuesday</v>
      </c>
      <c r="L8990" s="13">
        <f>YEAR(retail_store_sales!$N8990)</f>
        <v>2022</v>
      </c>
      <c r="M8990" s="13" t="str">
        <f t="shared" si="421"/>
        <v>April</v>
      </c>
      <c r="N8990" s="14">
        <v>44670</v>
      </c>
      <c r="O8990" s="8" t="b">
        <v>0</v>
      </c>
    </row>
    <row r="8991" spans="1:15" x14ac:dyDescent="0.3">
      <c r="A8991" s="15" t="s">
        <v>8199</v>
      </c>
      <c r="B8991" s="15" t="s">
        <v>11</v>
      </c>
      <c r="C8991" s="15" t="s">
        <v>27</v>
      </c>
      <c r="D8991" s="15" t="s">
        <v>116</v>
      </c>
      <c r="E8991" s="16">
        <f>retail_store_sales!$H8991/retail_store_sales!$F8991</f>
        <v>36.5</v>
      </c>
      <c r="F8991" s="17">
        <v>9</v>
      </c>
      <c r="G8991" s="18">
        <f t="shared" si="420"/>
        <v>36.5</v>
      </c>
      <c r="H8991" s="19">
        <v>328.5</v>
      </c>
      <c r="I8991" s="15" t="s">
        <v>47</v>
      </c>
      <c r="J8991" s="15" t="s">
        <v>37</v>
      </c>
      <c r="K8991" s="13" t="str">
        <f t="shared" si="422"/>
        <v>Saturday</v>
      </c>
      <c r="L8991" s="20">
        <f>YEAR(retail_store_sales!$N8991)</f>
        <v>2022</v>
      </c>
      <c r="M8991" s="20" t="str">
        <f t="shared" si="421"/>
        <v>March</v>
      </c>
      <c r="N8991" s="21">
        <v>44632</v>
      </c>
      <c r="O8991" s="15" t="b">
        <v>1</v>
      </c>
    </row>
    <row r="8992" spans="1:15" x14ac:dyDescent="0.3">
      <c r="A8992" s="8" t="s">
        <v>9947</v>
      </c>
      <c r="B8992" s="8" t="s">
        <v>35</v>
      </c>
      <c r="C8992" s="8" t="s">
        <v>22</v>
      </c>
      <c r="D8992" s="8" t="s">
        <v>305</v>
      </c>
      <c r="E8992" s="9">
        <f>retail_store_sales!$H8992/retail_store_sales!$F8992</f>
        <v>23</v>
      </c>
      <c r="F8992" s="10">
        <v>1</v>
      </c>
      <c r="G8992" s="11">
        <f t="shared" si="420"/>
        <v>23</v>
      </c>
      <c r="H8992" s="12">
        <v>23</v>
      </c>
      <c r="I8992" s="8" t="s">
        <v>24</v>
      </c>
      <c r="J8992" s="8" t="s">
        <v>15</v>
      </c>
      <c r="K8992" s="13" t="str">
        <f t="shared" si="422"/>
        <v>Monday</v>
      </c>
      <c r="L8992" s="13">
        <f>YEAR(retail_store_sales!$N8992)</f>
        <v>2022</v>
      </c>
      <c r="M8992" s="13" t="str">
        <f t="shared" si="421"/>
        <v>April</v>
      </c>
      <c r="N8992" s="14">
        <v>44655</v>
      </c>
      <c r="O8992" s="8" t="b">
        <v>1</v>
      </c>
    </row>
    <row r="8993" spans="1:15" x14ac:dyDescent="0.3">
      <c r="A8993" s="15" t="s">
        <v>6855</v>
      </c>
      <c r="B8993" s="15" t="s">
        <v>112</v>
      </c>
      <c r="C8993" s="15" t="s">
        <v>12</v>
      </c>
      <c r="D8993" s="15" t="s">
        <v>55</v>
      </c>
      <c r="E8993" s="16">
        <f>retail_store_sales!$H8993/retail_store_sales!$F8993</f>
        <v>39.5</v>
      </c>
      <c r="F8993" s="17">
        <v>3</v>
      </c>
      <c r="G8993" s="18">
        <f t="shared" si="420"/>
        <v>39.5</v>
      </c>
      <c r="H8993" s="19">
        <v>118.5</v>
      </c>
      <c r="I8993" s="15" t="s">
        <v>47</v>
      </c>
      <c r="J8993" s="15" t="s">
        <v>15</v>
      </c>
      <c r="K8993" s="13" t="str">
        <f t="shared" si="422"/>
        <v>Saturday</v>
      </c>
      <c r="L8993" s="20">
        <f>YEAR(retail_store_sales!$N8993)</f>
        <v>2022</v>
      </c>
      <c r="M8993" s="20" t="str">
        <f t="shared" si="421"/>
        <v>June</v>
      </c>
      <c r="N8993" s="21">
        <v>44737</v>
      </c>
      <c r="O8993" s="15" t="b">
        <v>1</v>
      </c>
    </row>
    <row r="8994" spans="1:15" x14ac:dyDescent="0.3">
      <c r="A8994" s="8" t="s">
        <v>5529</v>
      </c>
      <c r="B8994" s="8" t="s">
        <v>76</v>
      </c>
      <c r="C8994" s="8" t="s">
        <v>40</v>
      </c>
      <c r="D8994" s="8" t="s">
        <v>232</v>
      </c>
      <c r="E8994" s="9">
        <f>retail_store_sales!$H8994/retail_store_sales!$F8994</f>
        <v>11</v>
      </c>
      <c r="F8994" s="10">
        <v>3</v>
      </c>
      <c r="G8994" s="11">
        <f t="shared" si="420"/>
        <v>11</v>
      </c>
      <c r="H8994" s="12">
        <v>33</v>
      </c>
      <c r="I8994" s="8" t="s">
        <v>24</v>
      </c>
      <c r="J8994" s="8" t="s">
        <v>15</v>
      </c>
      <c r="K8994" s="13" t="str">
        <f t="shared" si="422"/>
        <v>Monday</v>
      </c>
      <c r="L8994" s="13">
        <f>YEAR(retail_store_sales!$N8994)</f>
        <v>2024</v>
      </c>
      <c r="M8994" s="13" t="str">
        <f t="shared" si="421"/>
        <v>July</v>
      </c>
      <c r="N8994" s="14">
        <v>45502</v>
      </c>
      <c r="O8994" s="8" t="s">
        <v>12824</v>
      </c>
    </row>
    <row r="8995" spans="1:15" x14ac:dyDescent="0.3">
      <c r="A8995" s="15" t="s">
        <v>5006</v>
      </c>
      <c r="B8995" s="15" t="s">
        <v>35</v>
      </c>
      <c r="C8995" s="15" t="s">
        <v>18</v>
      </c>
      <c r="D8995" s="15" t="s">
        <v>141</v>
      </c>
      <c r="E8995" s="16">
        <f>retail_store_sales!$H8995/retail_store_sales!$F8995</f>
        <v>32</v>
      </c>
      <c r="F8995" s="17">
        <v>5</v>
      </c>
      <c r="G8995" s="18">
        <f t="shared" si="420"/>
        <v>32</v>
      </c>
      <c r="H8995" s="19">
        <v>160</v>
      </c>
      <c r="I8995" s="15" t="s">
        <v>24</v>
      </c>
      <c r="J8995" s="15" t="s">
        <v>37</v>
      </c>
      <c r="K8995" s="13" t="str">
        <f t="shared" si="422"/>
        <v>Wednesday</v>
      </c>
      <c r="L8995" s="20">
        <f>YEAR(retail_store_sales!$N8995)</f>
        <v>2022</v>
      </c>
      <c r="M8995" s="20" t="str">
        <f t="shared" si="421"/>
        <v>January</v>
      </c>
      <c r="N8995" s="21">
        <v>44573</v>
      </c>
      <c r="O8995" s="15" t="b">
        <v>0</v>
      </c>
    </row>
    <row r="8996" spans="1:15" x14ac:dyDescent="0.3">
      <c r="A8996" s="8" t="s">
        <v>3779</v>
      </c>
      <c r="B8996" s="8" t="s">
        <v>167</v>
      </c>
      <c r="C8996" s="8" t="s">
        <v>129</v>
      </c>
      <c r="D8996" s="8" t="s">
        <v>182</v>
      </c>
      <c r="E8996" s="9">
        <f>retail_store_sales!$H8996/retail_store_sales!$F8996</f>
        <v>33.5</v>
      </c>
      <c r="F8996" s="10">
        <v>2</v>
      </c>
      <c r="G8996" s="11">
        <f t="shared" si="420"/>
        <v>33.5</v>
      </c>
      <c r="H8996" s="12">
        <v>67</v>
      </c>
      <c r="I8996" s="8" t="s">
        <v>47</v>
      </c>
      <c r="J8996" s="8" t="s">
        <v>37</v>
      </c>
      <c r="K8996" s="13" t="str">
        <f t="shared" si="422"/>
        <v>Monday</v>
      </c>
      <c r="L8996" s="13">
        <f>YEAR(retail_store_sales!$N8996)</f>
        <v>2023</v>
      </c>
      <c r="M8996" s="13" t="str">
        <f t="shared" si="421"/>
        <v>August</v>
      </c>
      <c r="N8996" s="14">
        <v>45159</v>
      </c>
      <c r="O8996" s="8" t="b">
        <v>1</v>
      </c>
    </row>
    <row r="8997" spans="1:15" x14ac:dyDescent="0.3">
      <c r="A8997" s="15" t="s">
        <v>6431</v>
      </c>
      <c r="B8997" s="15" t="s">
        <v>26</v>
      </c>
      <c r="C8997" s="15" t="s">
        <v>31</v>
      </c>
      <c r="D8997" s="15" t="s">
        <v>497</v>
      </c>
      <c r="E8997" s="16">
        <f>retail_store_sales!$H8997/retail_store_sales!$F8997</f>
        <v>29</v>
      </c>
      <c r="F8997" s="17">
        <v>3</v>
      </c>
      <c r="G8997" s="18">
        <f t="shared" si="420"/>
        <v>29</v>
      </c>
      <c r="H8997" s="19">
        <v>87</v>
      </c>
      <c r="I8997" s="15" t="s">
        <v>47</v>
      </c>
      <c r="J8997" s="15" t="s">
        <v>15</v>
      </c>
      <c r="K8997" s="13" t="str">
        <f t="shared" si="422"/>
        <v>Saturday</v>
      </c>
      <c r="L8997" s="20">
        <f>YEAR(retail_store_sales!$N8997)</f>
        <v>2022</v>
      </c>
      <c r="M8997" s="20" t="str">
        <f t="shared" si="421"/>
        <v>December</v>
      </c>
      <c r="N8997" s="21">
        <v>44905</v>
      </c>
      <c r="O8997" s="15" t="s">
        <v>12824</v>
      </c>
    </row>
    <row r="8998" spans="1:15" x14ac:dyDescent="0.3">
      <c r="A8998" s="8" t="s">
        <v>1649</v>
      </c>
      <c r="B8998" s="8" t="s">
        <v>21</v>
      </c>
      <c r="C8998" s="8" t="s">
        <v>65</v>
      </c>
      <c r="D8998" s="8" t="s">
        <v>12823</v>
      </c>
      <c r="E8998" s="9">
        <f>retail_store_sales!$H8998/retail_store_sales!$F8998</f>
        <v>33.5</v>
      </c>
      <c r="F8998" s="10">
        <v>3</v>
      </c>
      <c r="G8998" s="11">
        <f t="shared" si="420"/>
        <v>33.5</v>
      </c>
      <c r="H8998" s="12">
        <v>100.5</v>
      </c>
      <c r="I8998" s="8" t="s">
        <v>47</v>
      </c>
      <c r="J8998" s="8" t="s">
        <v>15</v>
      </c>
      <c r="K8998" s="13" t="str">
        <f t="shared" si="422"/>
        <v>Saturday</v>
      </c>
      <c r="L8998" s="13">
        <f>YEAR(retail_store_sales!$N8998)</f>
        <v>2024</v>
      </c>
      <c r="M8998" s="13" t="str">
        <f t="shared" si="421"/>
        <v>April</v>
      </c>
      <c r="N8998" s="14">
        <v>45402</v>
      </c>
      <c r="O8998" s="8" t="b">
        <v>1</v>
      </c>
    </row>
    <row r="8999" spans="1:15" x14ac:dyDescent="0.3">
      <c r="A8999" s="15" t="s">
        <v>12486</v>
      </c>
      <c r="B8999" s="15" t="s">
        <v>167</v>
      </c>
      <c r="C8999" s="15" t="s">
        <v>27</v>
      </c>
      <c r="D8999" s="15" t="s">
        <v>204</v>
      </c>
      <c r="E8999" s="16">
        <f>retail_store_sales!$H8999/retail_store_sales!$F8999</f>
        <v>24.5</v>
      </c>
      <c r="F8999" s="17">
        <v>7</v>
      </c>
      <c r="G8999" s="18">
        <f t="shared" si="420"/>
        <v>24.5</v>
      </c>
      <c r="H8999" s="19">
        <v>171.5</v>
      </c>
      <c r="I8999" s="15" t="s">
        <v>14</v>
      </c>
      <c r="J8999" s="15" t="s">
        <v>15</v>
      </c>
      <c r="K8999" s="13" t="str">
        <f t="shared" si="422"/>
        <v>Sunday</v>
      </c>
      <c r="L8999" s="20">
        <f>YEAR(retail_store_sales!$N8999)</f>
        <v>2023</v>
      </c>
      <c r="M8999" s="20" t="str">
        <f t="shared" si="421"/>
        <v>January</v>
      </c>
      <c r="N8999" s="21">
        <v>44927</v>
      </c>
      <c r="O8999" s="15" t="b">
        <v>1</v>
      </c>
    </row>
    <row r="9000" spans="1:15" x14ac:dyDescent="0.3">
      <c r="A9000" s="8" t="s">
        <v>873</v>
      </c>
      <c r="B9000" s="8" t="s">
        <v>97</v>
      </c>
      <c r="C9000" s="8" t="s">
        <v>12</v>
      </c>
      <c r="D9000" s="8" t="s">
        <v>519</v>
      </c>
      <c r="E9000" s="9">
        <f>retail_store_sales!$H9000/retail_store_sales!$F9000</f>
        <v>15.5</v>
      </c>
      <c r="F9000" s="10">
        <v>3</v>
      </c>
      <c r="G9000" s="11">
        <f t="shared" si="420"/>
        <v>15.5</v>
      </c>
      <c r="H9000" s="12">
        <v>46.5</v>
      </c>
      <c r="I9000" s="8" t="s">
        <v>24</v>
      </c>
      <c r="J9000" s="8" t="s">
        <v>15</v>
      </c>
      <c r="K9000" s="13" t="str">
        <f t="shared" si="422"/>
        <v>Tuesday</v>
      </c>
      <c r="L9000" s="13">
        <f>YEAR(retail_store_sales!$N9000)</f>
        <v>2022</v>
      </c>
      <c r="M9000" s="13" t="str">
        <f t="shared" si="421"/>
        <v>August</v>
      </c>
      <c r="N9000" s="14">
        <v>44775</v>
      </c>
      <c r="O9000" s="8" t="b">
        <v>1</v>
      </c>
    </row>
    <row r="9001" spans="1:15" x14ac:dyDescent="0.3">
      <c r="A9001" s="15" t="s">
        <v>6806</v>
      </c>
      <c r="B9001" s="15" t="s">
        <v>76</v>
      </c>
      <c r="C9001" s="15" t="s">
        <v>65</v>
      </c>
      <c r="D9001" s="15" t="s">
        <v>245</v>
      </c>
      <c r="E9001" s="16">
        <f>retail_store_sales!$H9001/retail_store_sales!$F9001</f>
        <v>15.5</v>
      </c>
      <c r="F9001" s="17">
        <v>2</v>
      </c>
      <c r="G9001" s="18">
        <f t="shared" si="420"/>
        <v>15.5</v>
      </c>
      <c r="H9001" s="19">
        <v>31</v>
      </c>
      <c r="I9001" s="15" t="s">
        <v>14</v>
      </c>
      <c r="J9001" s="15" t="s">
        <v>15</v>
      </c>
      <c r="K9001" s="13" t="str">
        <f t="shared" si="422"/>
        <v>Thursday</v>
      </c>
      <c r="L9001" s="20">
        <f>YEAR(retail_store_sales!$N9001)</f>
        <v>2022</v>
      </c>
      <c r="M9001" s="20" t="str">
        <f t="shared" si="421"/>
        <v>April</v>
      </c>
      <c r="N9001" s="21">
        <v>44665</v>
      </c>
      <c r="O9001" s="15" t="b">
        <v>1</v>
      </c>
    </row>
    <row r="9002" spans="1:15" x14ac:dyDescent="0.3">
      <c r="A9002" s="8" t="s">
        <v>3222</v>
      </c>
      <c r="B9002" s="8" t="s">
        <v>115</v>
      </c>
      <c r="C9002" s="8" t="s">
        <v>12</v>
      </c>
      <c r="D9002" s="8" t="s">
        <v>12823</v>
      </c>
      <c r="E9002" s="9">
        <v>0</v>
      </c>
      <c r="F9002" s="10">
        <v>0</v>
      </c>
      <c r="G9002" s="11">
        <f t="shared" si="420"/>
        <v>0</v>
      </c>
      <c r="H9002" s="12">
        <v>0</v>
      </c>
      <c r="I9002" s="8" t="s">
        <v>24</v>
      </c>
      <c r="J9002" s="8" t="s">
        <v>37</v>
      </c>
      <c r="K9002" s="13" t="str">
        <f t="shared" si="422"/>
        <v>Saturday</v>
      </c>
      <c r="L9002" s="13">
        <f>YEAR(retail_store_sales!$N9002)</f>
        <v>2022</v>
      </c>
      <c r="M9002" s="13" t="str">
        <f t="shared" si="421"/>
        <v>May</v>
      </c>
      <c r="N9002" s="14">
        <v>44695</v>
      </c>
      <c r="O9002" s="8" t="b">
        <v>1</v>
      </c>
    </row>
    <row r="9003" spans="1:15" x14ac:dyDescent="0.3">
      <c r="A9003" s="15" t="s">
        <v>8653</v>
      </c>
      <c r="B9003" s="15" t="s">
        <v>88</v>
      </c>
      <c r="C9003" s="15" t="s">
        <v>65</v>
      </c>
      <c r="D9003" s="15" t="s">
        <v>918</v>
      </c>
      <c r="E9003" s="16">
        <f>retail_store_sales!$H9003/retail_store_sales!$F9003</f>
        <v>17</v>
      </c>
      <c r="F9003" s="17">
        <v>10</v>
      </c>
      <c r="G9003" s="18">
        <f t="shared" si="420"/>
        <v>17</v>
      </c>
      <c r="H9003" s="19">
        <v>170</v>
      </c>
      <c r="I9003" s="15" t="s">
        <v>24</v>
      </c>
      <c r="J9003" s="15" t="s">
        <v>37</v>
      </c>
      <c r="K9003" s="13" t="str">
        <f t="shared" si="422"/>
        <v>Monday</v>
      </c>
      <c r="L9003" s="20">
        <f>YEAR(retail_store_sales!$N9003)</f>
        <v>2023</v>
      </c>
      <c r="M9003" s="20" t="str">
        <f t="shared" si="421"/>
        <v>June</v>
      </c>
      <c r="N9003" s="21">
        <v>45096</v>
      </c>
      <c r="O9003" s="15" t="s">
        <v>12824</v>
      </c>
    </row>
    <row r="9004" spans="1:15" x14ac:dyDescent="0.3">
      <c r="A9004" s="8" t="s">
        <v>10560</v>
      </c>
      <c r="B9004" s="8" t="s">
        <v>88</v>
      </c>
      <c r="C9004" s="8" t="s">
        <v>31</v>
      </c>
      <c r="D9004" s="8" t="s">
        <v>125</v>
      </c>
      <c r="E9004" s="9">
        <f>retail_store_sales!$H9004/retail_store_sales!$F9004</f>
        <v>8</v>
      </c>
      <c r="F9004" s="10">
        <v>6</v>
      </c>
      <c r="G9004" s="11">
        <f t="shared" si="420"/>
        <v>8</v>
      </c>
      <c r="H9004" s="12">
        <v>48</v>
      </c>
      <c r="I9004" s="8" t="s">
        <v>47</v>
      </c>
      <c r="J9004" s="8" t="s">
        <v>15</v>
      </c>
      <c r="K9004" s="13" t="str">
        <f t="shared" si="422"/>
        <v>Sunday</v>
      </c>
      <c r="L9004" s="13">
        <f>YEAR(retail_store_sales!$N9004)</f>
        <v>2024</v>
      </c>
      <c r="M9004" s="13" t="str">
        <f t="shared" si="421"/>
        <v>July</v>
      </c>
      <c r="N9004" s="14">
        <v>45487</v>
      </c>
      <c r="O9004" s="8" t="b">
        <v>1</v>
      </c>
    </row>
    <row r="9005" spans="1:15" x14ac:dyDescent="0.3">
      <c r="A9005" s="15" t="s">
        <v>4380</v>
      </c>
      <c r="B9005" s="15" t="s">
        <v>21</v>
      </c>
      <c r="C9005" s="15" t="s">
        <v>129</v>
      </c>
      <c r="D9005" s="15" t="s">
        <v>360</v>
      </c>
      <c r="E9005" s="16">
        <f>retail_store_sales!$H9005/retail_store_sales!$F9005</f>
        <v>32</v>
      </c>
      <c r="F9005" s="17">
        <v>9</v>
      </c>
      <c r="G9005" s="18">
        <f t="shared" si="420"/>
        <v>32</v>
      </c>
      <c r="H9005" s="19">
        <v>288</v>
      </c>
      <c r="I9005" s="15" t="s">
        <v>14</v>
      </c>
      <c r="J9005" s="15" t="s">
        <v>15</v>
      </c>
      <c r="K9005" s="13" t="str">
        <f t="shared" si="422"/>
        <v>Saturday</v>
      </c>
      <c r="L9005" s="20">
        <f>YEAR(retail_store_sales!$N9005)</f>
        <v>2023</v>
      </c>
      <c r="M9005" s="20" t="str">
        <f t="shared" si="421"/>
        <v>June</v>
      </c>
      <c r="N9005" s="21">
        <v>45087</v>
      </c>
      <c r="O9005" s="15" t="s">
        <v>12824</v>
      </c>
    </row>
    <row r="9006" spans="1:15" x14ac:dyDescent="0.3">
      <c r="A9006" s="8" t="s">
        <v>1702</v>
      </c>
      <c r="B9006" s="8" t="s">
        <v>115</v>
      </c>
      <c r="C9006" s="8" t="s">
        <v>18</v>
      </c>
      <c r="D9006" s="8" t="s">
        <v>141</v>
      </c>
      <c r="E9006" s="9">
        <f>retail_store_sales!$H9006/retail_store_sales!$F9006</f>
        <v>32</v>
      </c>
      <c r="F9006" s="10">
        <v>2</v>
      </c>
      <c r="G9006" s="11">
        <f t="shared" si="420"/>
        <v>32</v>
      </c>
      <c r="H9006" s="12">
        <v>64</v>
      </c>
      <c r="I9006" s="8" t="s">
        <v>47</v>
      </c>
      <c r="J9006" s="8" t="s">
        <v>15</v>
      </c>
      <c r="K9006" s="13" t="str">
        <f t="shared" si="422"/>
        <v>Saturday</v>
      </c>
      <c r="L9006" s="13">
        <f>YEAR(retail_store_sales!$N9006)</f>
        <v>2022</v>
      </c>
      <c r="M9006" s="13" t="str">
        <f t="shared" si="421"/>
        <v>February</v>
      </c>
      <c r="N9006" s="14">
        <v>44597</v>
      </c>
      <c r="O9006" s="8" t="b">
        <v>1</v>
      </c>
    </row>
    <row r="9007" spans="1:15" x14ac:dyDescent="0.3">
      <c r="A9007" s="15" t="s">
        <v>2825</v>
      </c>
      <c r="B9007" s="15" t="s">
        <v>54</v>
      </c>
      <c r="C9007" s="15" t="s">
        <v>12</v>
      </c>
      <c r="D9007" s="15" t="s">
        <v>60</v>
      </c>
      <c r="E9007" s="16">
        <f>retail_store_sales!$H9007/retail_store_sales!$F9007</f>
        <v>29</v>
      </c>
      <c r="F9007" s="17">
        <v>9</v>
      </c>
      <c r="G9007" s="18">
        <f t="shared" si="420"/>
        <v>29</v>
      </c>
      <c r="H9007" s="19">
        <v>261</v>
      </c>
      <c r="I9007" s="15" t="s">
        <v>14</v>
      </c>
      <c r="J9007" s="15" t="s">
        <v>15</v>
      </c>
      <c r="K9007" s="13" t="str">
        <f t="shared" si="422"/>
        <v>Thursday</v>
      </c>
      <c r="L9007" s="20">
        <f>YEAR(retail_store_sales!$N9007)</f>
        <v>2022</v>
      </c>
      <c r="M9007" s="20" t="str">
        <f t="shared" si="421"/>
        <v>February</v>
      </c>
      <c r="N9007" s="21">
        <v>44602</v>
      </c>
      <c r="O9007" s="15" t="b">
        <v>1</v>
      </c>
    </row>
    <row r="9008" spans="1:15" x14ac:dyDescent="0.3">
      <c r="A9008" s="8" t="s">
        <v>9158</v>
      </c>
      <c r="B9008" s="8" t="s">
        <v>73</v>
      </c>
      <c r="C9008" s="8" t="s">
        <v>129</v>
      </c>
      <c r="D9008" s="8" t="s">
        <v>360</v>
      </c>
      <c r="E9008" s="9">
        <f>retail_store_sales!$H9008/retail_store_sales!$F9008</f>
        <v>32</v>
      </c>
      <c r="F9008" s="10">
        <v>6</v>
      </c>
      <c r="G9008" s="11">
        <f t="shared" si="420"/>
        <v>32</v>
      </c>
      <c r="H9008" s="12">
        <v>192</v>
      </c>
      <c r="I9008" s="8" t="s">
        <v>47</v>
      </c>
      <c r="J9008" s="8" t="s">
        <v>37</v>
      </c>
      <c r="K9008" s="13" t="str">
        <f t="shared" si="422"/>
        <v>Monday</v>
      </c>
      <c r="L9008" s="13">
        <f>YEAR(retail_store_sales!$N9008)</f>
        <v>2024</v>
      </c>
      <c r="M9008" s="13" t="str">
        <f t="shared" si="421"/>
        <v>April</v>
      </c>
      <c r="N9008" s="14">
        <v>45390</v>
      </c>
      <c r="O9008" s="8" t="b">
        <v>1</v>
      </c>
    </row>
    <row r="9009" spans="1:15" x14ac:dyDescent="0.3">
      <c r="A9009" s="15" t="s">
        <v>12605</v>
      </c>
      <c r="B9009" s="15" t="s">
        <v>99</v>
      </c>
      <c r="C9009" s="15" t="s">
        <v>40</v>
      </c>
      <c r="D9009" s="15" t="s">
        <v>294</v>
      </c>
      <c r="E9009" s="16">
        <f>retail_store_sales!$H9009/retail_store_sales!$F9009</f>
        <v>6.5</v>
      </c>
      <c r="F9009" s="17">
        <v>7</v>
      </c>
      <c r="G9009" s="18">
        <f t="shared" si="420"/>
        <v>6.5</v>
      </c>
      <c r="H9009" s="19">
        <v>45.5</v>
      </c>
      <c r="I9009" s="15" t="s">
        <v>14</v>
      </c>
      <c r="J9009" s="15" t="s">
        <v>37</v>
      </c>
      <c r="K9009" s="13" t="str">
        <f t="shared" si="422"/>
        <v>Sunday</v>
      </c>
      <c r="L9009" s="20">
        <f>YEAR(retail_store_sales!$N9009)</f>
        <v>2023</v>
      </c>
      <c r="M9009" s="20" t="str">
        <f t="shared" si="421"/>
        <v>October</v>
      </c>
      <c r="N9009" s="21">
        <v>45228</v>
      </c>
      <c r="O9009" s="15" t="s">
        <v>12824</v>
      </c>
    </row>
    <row r="9010" spans="1:15" x14ac:dyDescent="0.3">
      <c r="A9010" s="8" t="s">
        <v>1186</v>
      </c>
      <c r="B9010" s="8" t="s">
        <v>62</v>
      </c>
      <c r="C9010" s="8" t="s">
        <v>12</v>
      </c>
      <c r="D9010" s="8" t="s">
        <v>177</v>
      </c>
      <c r="E9010" s="9">
        <f>retail_store_sales!$H9010/retail_store_sales!$F9010</f>
        <v>14</v>
      </c>
      <c r="F9010" s="10">
        <v>3</v>
      </c>
      <c r="G9010" s="11">
        <f t="shared" si="420"/>
        <v>14</v>
      </c>
      <c r="H9010" s="12">
        <v>42</v>
      </c>
      <c r="I9010" s="8" t="s">
        <v>47</v>
      </c>
      <c r="J9010" s="8" t="s">
        <v>15</v>
      </c>
      <c r="K9010" s="13" t="str">
        <f t="shared" si="422"/>
        <v>Sunday</v>
      </c>
      <c r="L9010" s="13">
        <f>YEAR(retail_store_sales!$N9010)</f>
        <v>2024</v>
      </c>
      <c r="M9010" s="13" t="str">
        <f t="shared" si="421"/>
        <v>September</v>
      </c>
      <c r="N9010" s="14">
        <v>45564</v>
      </c>
      <c r="O9010" s="8" t="b">
        <v>1</v>
      </c>
    </row>
    <row r="9011" spans="1:15" x14ac:dyDescent="0.3">
      <c r="A9011" s="15" t="s">
        <v>9084</v>
      </c>
      <c r="B9011" s="15" t="s">
        <v>42</v>
      </c>
      <c r="C9011" s="15" t="s">
        <v>40</v>
      </c>
      <c r="D9011" s="15" t="s">
        <v>86</v>
      </c>
      <c r="E9011" s="16">
        <f>retail_store_sales!$H9011/retail_store_sales!$F9011</f>
        <v>41</v>
      </c>
      <c r="F9011" s="17">
        <v>5</v>
      </c>
      <c r="G9011" s="18">
        <f t="shared" si="420"/>
        <v>41</v>
      </c>
      <c r="H9011" s="19">
        <v>205</v>
      </c>
      <c r="I9011" s="15" t="s">
        <v>47</v>
      </c>
      <c r="J9011" s="15" t="s">
        <v>15</v>
      </c>
      <c r="K9011" s="13" t="str">
        <f t="shared" si="422"/>
        <v>Wednesday</v>
      </c>
      <c r="L9011" s="20">
        <f>YEAR(retail_store_sales!$N9011)</f>
        <v>2022</v>
      </c>
      <c r="M9011" s="20" t="str">
        <f t="shared" si="421"/>
        <v>December</v>
      </c>
      <c r="N9011" s="21">
        <v>44923</v>
      </c>
      <c r="O9011" s="15" t="s">
        <v>12824</v>
      </c>
    </row>
    <row r="9012" spans="1:15" x14ac:dyDescent="0.3">
      <c r="A9012" s="8" t="s">
        <v>11329</v>
      </c>
      <c r="B9012" s="8" t="s">
        <v>21</v>
      </c>
      <c r="C9012" s="8" t="s">
        <v>40</v>
      </c>
      <c r="D9012" s="8" t="s">
        <v>43</v>
      </c>
      <c r="E9012" s="9">
        <f>retail_store_sales!$H9012/retail_store_sales!$F9012</f>
        <v>27.5</v>
      </c>
      <c r="F9012" s="10">
        <v>2</v>
      </c>
      <c r="G9012" s="11">
        <f t="shared" si="420"/>
        <v>27.5</v>
      </c>
      <c r="H9012" s="12">
        <v>55</v>
      </c>
      <c r="I9012" s="8" t="s">
        <v>47</v>
      </c>
      <c r="J9012" s="8" t="s">
        <v>37</v>
      </c>
      <c r="K9012" s="13" t="str">
        <f t="shared" si="422"/>
        <v>Tuesday</v>
      </c>
      <c r="L9012" s="13">
        <f>YEAR(retail_store_sales!$N9012)</f>
        <v>2023</v>
      </c>
      <c r="M9012" s="13" t="str">
        <f t="shared" si="421"/>
        <v>December</v>
      </c>
      <c r="N9012" s="14">
        <v>45286</v>
      </c>
      <c r="O9012" s="8" t="b">
        <v>1</v>
      </c>
    </row>
    <row r="9013" spans="1:15" x14ac:dyDescent="0.3">
      <c r="A9013" s="15" t="s">
        <v>3108</v>
      </c>
      <c r="B9013" s="15" t="s">
        <v>17</v>
      </c>
      <c r="C9013" s="15" t="s">
        <v>40</v>
      </c>
      <c r="D9013" s="15" t="s">
        <v>302</v>
      </c>
      <c r="E9013" s="16">
        <f>retail_store_sales!$H9013/retail_store_sales!$F9013</f>
        <v>15.5</v>
      </c>
      <c r="F9013" s="17">
        <v>5</v>
      </c>
      <c r="G9013" s="18">
        <f t="shared" si="420"/>
        <v>15.5</v>
      </c>
      <c r="H9013" s="19">
        <v>77.5</v>
      </c>
      <c r="I9013" s="15" t="s">
        <v>24</v>
      </c>
      <c r="J9013" s="15" t="s">
        <v>15</v>
      </c>
      <c r="K9013" s="13" t="str">
        <f t="shared" si="422"/>
        <v>Wednesday</v>
      </c>
      <c r="L9013" s="20">
        <f>YEAR(retail_store_sales!$N9013)</f>
        <v>2022</v>
      </c>
      <c r="M9013" s="20" t="str">
        <f t="shared" si="421"/>
        <v>January</v>
      </c>
      <c r="N9013" s="21">
        <v>44566</v>
      </c>
      <c r="O9013" s="15" t="s">
        <v>12824</v>
      </c>
    </row>
    <row r="9014" spans="1:15" x14ac:dyDescent="0.3">
      <c r="A9014" s="8" t="s">
        <v>3926</v>
      </c>
      <c r="B9014" s="8" t="s">
        <v>107</v>
      </c>
      <c r="C9014" s="8" t="s">
        <v>18</v>
      </c>
      <c r="D9014" s="8" t="s">
        <v>249</v>
      </c>
      <c r="E9014" s="9">
        <f>retail_store_sales!$H9014/retail_store_sales!$F9014</f>
        <v>38</v>
      </c>
      <c r="F9014" s="10">
        <v>5</v>
      </c>
      <c r="G9014" s="11">
        <f t="shared" si="420"/>
        <v>38</v>
      </c>
      <c r="H9014" s="12">
        <v>190</v>
      </c>
      <c r="I9014" s="8" t="s">
        <v>14</v>
      </c>
      <c r="J9014" s="8" t="s">
        <v>37</v>
      </c>
      <c r="K9014" s="13" t="str">
        <f t="shared" si="422"/>
        <v>Friday</v>
      </c>
      <c r="L9014" s="13">
        <f>YEAR(retail_store_sales!$N9014)</f>
        <v>2022</v>
      </c>
      <c r="M9014" s="13" t="str">
        <f t="shared" si="421"/>
        <v>September</v>
      </c>
      <c r="N9014" s="14">
        <v>44806</v>
      </c>
      <c r="O9014" s="8" t="b">
        <v>1</v>
      </c>
    </row>
    <row r="9015" spans="1:15" x14ac:dyDescent="0.3">
      <c r="A9015" s="15" t="s">
        <v>6458</v>
      </c>
      <c r="B9015" s="15" t="s">
        <v>35</v>
      </c>
      <c r="C9015" s="15" t="s">
        <v>18</v>
      </c>
      <c r="D9015" s="15" t="s">
        <v>12823</v>
      </c>
      <c r="E9015" s="16">
        <v>0</v>
      </c>
      <c r="F9015" s="17">
        <v>0</v>
      </c>
      <c r="G9015" s="18">
        <f t="shared" si="420"/>
        <v>0</v>
      </c>
      <c r="H9015" s="19">
        <v>0</v>
      </c>
      <c r="I9015" s="15" t="s">
        <v>14</v>
      </c>
      <c r="J9015" s="15" t="s">
        <v>37</v>
      </c>
      <c r="K9015" s="13" t="str">
        <f t="shared" si="422"/>
        <v>Wednesday</v>
      </c>
      <c r="L9015" s="20">
        <f>YEAR(retail_store_sales!$N9015)</f>
        <v>2022</v>
      </c>
      <c r="M9015" s="20" t="str">
        <f t="shared" si="421"/>
        <v>November</v>
      </c>
      <c r="N9015" s="21">
        <v>44874</v>
      </c>
      <c r="O9015" s="15" t="b">
        <v>1</v>
      </c>
    </row>
    <row r="9016" spans="1:15" x14ac:dyDescent="0.3">
      <c r="A9016" s="8" t="s">
        <v>7289</v>
      </c>
      <c r="B9016" s="8" t="s">
        <v>17</v>
      </c>
      <c r="C9016" s="8" t="s">
        <v>12</v>
      </c>
      <c r="D9016" s="8" t="s">
        <v>12823</v>
      </c>
      <c r="E9016" s="9">
        <f>retail_store_sales!$H9016/retail_store_sales!$F9016</f>
        <v>24.5</v>
      </c>
      <c r="F9016" s="10">
        <v>2</v>
      </c>
      <c r="G9016" s="11">
        <f t="shared" si="420"/>
        <v>24.5</v>
      </c>
      <c r="H9016" s="12">
        <v>49</v>
      </c>
      <c r="I9016" s="8" t="s">
        <v>47</v>
      </c>
      <c r="J9016" s="8" t="s">
        <v>37</v>
      </c>
      <c r="K9016" s="13" t="str">
        <f t="shared" si="422"/>
        <v>Monday</v>
      </c>
      <c r="L9016" s="13">
        <f>YEAR(retail_store_sales!$N9016)</f>
        <v>2022</v>
      </c>
      <c r="M9016" s="13" t="str">
        <f t="shared" si="421"/>
        <v>May</v>
      </c>
      <c r="N9016" s="14">
        <v>44697</v>
      </c>
      <c r="O9016" s="8" t="s">
        <v>12824</v>
      </c>
    </row>
    <row r="9017" spans="1:15" x14ac:dyDescent="0.3">
      <c r="A9017" s="15" t="s">
        <v>3715</v>
      </c>
      <c r="B9017" s="15" t="s">
        <v>73</v>
      </c>
      <c r="C9017" s="15" t="s">
        <v>31</v>
      </c>
      <c r="D9017" s="15" t="s">
        <v>159</v>
      </c>
      <c r="E9017" s="16">
        <f>retail_store_sales!$H9017/retail_store_sales!$F9017</f>
        <v>36.5</v>
      </c>
      <c r="F9017" s="17">
        <v>4</v>
      </c>
      <c r="G9017" s="18">
        <f t="shared" si="420"/>
        <v>36.5</v>
      </c>
      <c r="H9017" s="19">
        <v>146</v>
      </c>
      <c r="I9017" s="15" t="s">
        <v>14</v>
      </c>
      <c r="J9017" s="15" t="s">
        <v>37</v>
      </c>
      <c r="K9017" s="13" t="str">
        <f t="shared" si="422"/>
        <v>Friday</v>
      </c>
      <c r="L9017" s="20">
        <f>YEAR(retail_store_sales!$N9017)</f>
        <v>2022</v>
      </c>
      <c r="M9017" s="20" t="str">
        <f t="shared" si="421"/>
        <v>February</v>
      </c>
      <c r="N9017" s="21">
        <v>44617</v>
      </c>
      <c r="O9017" s="15" t="s">
        <v>12824</v>
      </c>
    </row>
    <row r="9018" spans="1:15" x14ac:dyDescent="0.3">
      <c r="A9018" s="8" t="s">
        <v>527</v>
      </c>
      <c r="B9018" s="8" t="s">
        <v>26</v>
      </c>
      <c r="C9018" s="8" t="s">
        <v>40</v>
      </c>
      <c r="D9018" s="8" t="s">
        <v>198</v>
      </c>
      <c r="E9018" s="9">
        <f>retail_store_sales!$H9018/retail_store_sales!$F9018</f>
        <v>39.5</v>
      </c>
      <c r="F9018" s="10">
        <v>6</v>
      </c>
      <c r="G9018" s="11">
        <f t="shared" si="420"/>
        <v>39.5</v>
      </c>
      <c r="H9018" s="12">
        <v>237</v>
      </c>
      <c r="I9018" s="8" t="s">
        <v>24</v>
      </c>
      <c r="J9018" s="8" t="s">
        <v>37</v>
      </c>
      <c r="K9018" s="13" t="str">
        <f t="shared" si="422"/>
        <v>Saturday</v>
      </c>
      <c r="L9018" s="13">
        <f>YEAR(retail_store_sales!$N9018)</f>
        <v>2022</v>
      </c>
      <c r="M9018" s="13" t="str">
        <f t="shared" si="421"/>
        <v>January</v>
      </c>
      <c r="N9018" s="14">
        <v>44583</v>
      </c>
      <c r="O9018" s="8" t="b">
        <v>1</v>
      </c>
    </row>
    <row r="9019" spans="1:15" x14ac:dyDescent="0.3">
      <c r="A9019" s="15" t="s">
        <v>4605</v>
      </c>
      <c r="B9019" s="15" t="s">
        <v>42</v>
      </c>
      <c r="C9019" s="15" t="s">
        <v>129</v>
      </c>
      <c r="D9019" s="15" t="s">
        <v>743</v>
      </c>
      <c r="E9019" s="16">
        <f>retail_store_sales!$H9019/retail_store_sales!$F9019</f>
        <v>38</v>
      </c>
      <c r="F9019" s="17">
        <v>2</v>
      </c>
      <c r="G9019" s="18">
        <f t="shared" si="420"/>
        <v>38</v>
      </c>
      <c r="H9019" s="19">
        <v>76</v>
      </c>
      <c r="I9019" s="15" t="s">
        <v>14</v>
      </c>
      <c r="J9019" s="15" t="s">
        <v>37</v>
      </c>
      <c r="K9019" s="13" t="str">
        <f t="shared" si="422"/>
        <v>Monday</v>
      </c>
      <c r="L9019" s="20">
        <f>YEAR(retail_store_sales!$N9019)</f>
        <v>2022</v>
      </c>
      <c r="M9019" s="20" t="str">
        <f t="shared" si="421"/>
        <v>May</v>
      </c>
      <c r="N9019" s="21">
        <v>44690</v>
      </c>
      <c r="O9019" s="15" t="b">
        <v>0</v>
      </c>
    </row>
    <row r="9020" spans="1:15" x14ac:dyDescent="0.3">
      <c r="A9020" s="8" t="s">
        <v>1288</v>
      </c>
      <c r="B9020" s="8" t="s">
        <v>11</v>
      </c>
      <c r="C9020" s="8" t="s">
        <v>12</v>
      </c>
      <c r="D9020" s="8" t="s">
        <v>508</v>
      </c>
      <c r="E9020" s="9">
        <f>retail_store_sales!$H9020/retail_store_sales!$F9020</f>
        <v>17</v>
      </c>
      <c r="F9020" s="10">
        <v>8</v>
      </c>
      <c r="G9020" s="11">
        <f t="shared" si="420"/>
        <v>17</v>
      </c>
      <c r="H9020" s="12">
        <v>136</v>
      </c>
      <c r="I9020" s="8" t="s">
        <v>47</v>
      </c>
      <c r="J9020" s="8" t="s">
        <v>37</v>
      </c>
      <c r="K9020" s="13" t="str">
        <f t="shared" si="422"/>
        <v>Saturday</v>
      </c>
      <c r="L9020" s="13">
        <f>YEAR(retail_store_sales!$N9020)</f>
        <v>2023</v>
      </c>
      <c r="M9020" s="13" t="str">
        <f t="shared" si="421"/>
        <v>May</v>
      </c>
      <c r="N9020" s="14">
        <v>45059</v>
      </c>
      <c r="O9020" s="8" t="b">
        <v>0</v>
      </c>
    </row>
    <row r="9021" spans="1:15" x14ac:dyDescent="0.3">
      <c r="A9021" s="15" t="s">
        <v>33</v>
      </c>
      <c r="B9021" s="15" t="s">
        <v>11</v>
      </c>
      <c r="C9021" s="15" t="s">
        <v>12</v>
      </c>
      <c r="D9021" s="15" t="s">
        <v>12823</v>
      </c>
      <c r="E9021" s="16">
        <f>retail_store_sales!$H9021/retail_store_sales!$F9021</f>
        <v>20</v>
      </c>
      <c r="F9021" s="17">
        <v>10</v>
      </c>
      <c r="G9021" s="18">
        <f t="shared" si="420"/>
        <v>20</v>
      </c>
      <c r="H9021" s="19">
        <v>200</v>
      </c>
      <c r="I9021" s="15" t="s">
        <v>24</v>
      </c>
      <c r="J9021" s="15" t="s">
        <v>15</v>
      </c>
      <c r="K9021" s="13" t="str">
        <f t="shared" si="422"/>
        <v>Thursday</v>
      </c>
      <c r="L9021" s="20">
        <f>YEAR(retail_store_sales!$N9021)</f>
        <v>2023</v>
      </c>
      <c r="M9021" s="20" t="str">
        <f t="shared" si="421"/>
        <v>November</v>
      </c>
      <c r="N9021" s="21">
        <v>45260</v>
      </c>
      <c r="O9021" s="15" t="s">
        <v>12824</v>
      </c>
    </row>
    <row r="9022" spans="1:15" x14ac:dyDescent="0.3">
      <c r="A9022" s="8" t="s">
        <v>2394</v>
      </c>
      <c r="B9022" s="8" t="s">
        <v>107</v>
      </c>
      <c r="C9022" s="8" t="s">
        <v>22</v>
      </c>
      <c r="D9022" s="8" t="s">
        <v>113</v>
      </c>
      <c r="E9022" s="9">
        <f>retail_store_sales!$H9022/retail_store_sales!$F9022</f>
        <v>38</v>
      </c>
      <c r="F9022" s="10">
        <v>10</v>
      </c>
      <c r="G9022" s="11">
        <f t="shared" si="420"/>
        <v>38</v>
      </c>
      <c r="H9022" s="12">
        <v>380</v>
      </c>
      <c r="I9022" s="8" t="s">
        <v>24</v>
      </c>
      <c r="J9022" s="8" t="s">
        <v>37</v>
      </c>
      <c r="K9022" s="13" t="str">
        <f t="shared" si="422"/>
        <v>Monday</v>
      </c>
      <c r="L9022" s="13">
        <f>YEAR(retail_store_sales!$N9022)</f>
        <v>2022</v>
      </c>
      <c r="M9022" s="13" t="str">
        <f t="shared" si="421"/>
        <v>June</v>
      </c>
      <c r="N9022" s="14">
        <v>44739</v>
      </c>
      <c r="O9022" s="8" t="s">
        <v>12824</v>
      </c>
    </row>
    <row r="9023" spans="1:15" x14ac:dyDescent="0.3">
      <c r="A9023" s="15" t="s">
        <v>12790</v>
      </c>
      <c r="B9023" s="15" t="s">
        <v>21</v>
      </c>
      <c r="C9023" s="15" t="s">
        <v>22</v>
      </c>
      <c r="D9023" s="15" t="s">
        <v>382</v>
      </c>
      <c r="E9023" s="16">
        <f>retail_store_sales!$H9023/retail_store_sales!$F9023</f>
        <v>41</v>
      </c>
      <c r="F9023" s="17">
        <v>10</v>
      </c>
      <c r="G9023" s="18">
        <f t="shared" si="420"/>
        <v>41</v>
      </c>
      <c r="H9023" s="19">
        <v>410</v>
      </c>
      <c r="I9023" s="15" t="s">
        <v>24</v>
      </c>
      <c r="J9023" s="15" t="s">
        <v>37</v>
      </c>
      <c r="K9023" s="13" t="str">
        <f t="shared" si="422"/>
        <v>Tuesday</v>
      </c>
      <c r="L9023" s="20">
        <f>YEAR(retail_store_sales!$N9023)</f>
        <v>2024</v>
      </c>
      <c r="M9023" s="20" t="str">
        <f t="shared" si="421"/>
        <v>December</v>
      </c>
      <c r="N9023" s="21">
        <v>45657</v>
      </c>
      <c r="O9023" s="15" t="b">
        <v>0</v>
      </c>
    </row>
    <row r="9024" spans="1:15" x14ac:dyDescent="0.3">
      <c r="A9024" s="8" t="s">
        <v>11757</v>
      </c>
      <c r="B9024" s="8" t="s">
        <v>45</v>
      </c>
      <c r="C9024" s="8" t="s">
        <v>40</v>
      </c>
      <c r="D9024" s="8" t="s">
        <v>593</v>
      </c>
      <c r="E9024" s="9">
        <f>retail_store_sales!$H9024/retail_store_sales!$F9024</f>
        <v>33.5</v>
      </c>
      <c r="F9024" s="10">
        <v>3</v>
      </c>
      <c r="G9024" s="11">
        <f t="shared" si="420"/>
        <v>33.5</v>
      </c>
      <c r="H9024" s="12">
        <v>100.5</v>
      </c>
      <c r="I9024" s="8" t="s">
        <v>14</v>
      </c>
      <c r="J9024" s="8" t="s">
        <v>15</v>
      </c>
      <c r="K9024" s="13" t="str">
        <f t="shared" si="422"/>
        <v>Sunday</v>
      </c>
      <c r="L9024" s="13">
        <f>YEAR(retail_store_sales!$N9024)</f>
        <v>2022</v>
      </c>
      <c r="M9024" s="13" t="str">
        <f t="shared" si="421"/>
        <v>June</v>
      </c>
      <c r="N9024" s="14">
        <v>44731</v>
      </c>
      <c r="O9024" s="8" t="b">
        <v>1</v>
      </c>
    </row>
    <row r="9025" spans="1:15" x14ac:dyDescent="0.3">
      <c r="A9025" s="15" t="s">
        <v>2747</v>
      </c>
      <c r="B9025" s="15" t="s">
        <v>112</v>
      </c>
      <c r="C9025" s="15" t="s">
        <v>129</v>
      </c>
      <c r="D9025" s="15" t="s">
        <v>360</v>
      </c>
      <c r="E9025" s="16">
        <f>retail_store_sales!$H9025/retail_store_sales!$F9025</f>
        <v>32</v>
      </c>
      <c r="F9025" s="17">
        <v>5</v>
      </c>
      <c r="G9025" s="18">
        <f t="shared" si="420"/>
        <v>32</v>
      </c>
      <c r="H9025" s="19">
        <v>160</v>
      </c>
      <c r="I9025" s="15" t="s">
        <v>24</v>
      </c>
      <c r="J9025" s="15" t="s">
        <v>15</v>
      </c>
      <c r="K9025" s="13" t="str">
        <f t="shared" si="422"/>
        <v>Thursday</v>
      </c>
      <c r="L9025" s="20">
        <f>YEAR(retail_store_sales!$N9025)</f>
        <v>2024</v>
      </c>
      <c r="M9025" s="20" t="str">
        <f t="shared" si="421"/>
        <v>September</v>
      </c>
      <c r="N9025" s="21">
        <v>45547</v>
      </c>
      <c r="O9025" s="15" t="s">
        <v>12824</v>
      </c>
    </row>
    <row r="9026" spans="1:15" x14ac:dyDescent="0.3">
      <c r="A9026" s="8" t="s">
        <v>4634</v>
      </c>
      <c r="B9026" s="8" t="s">
        <v>99</v>
      </c>
      <c r="C9026" s="8" t="s">
        <v>22</v>
      </c>
      <c r="D9026" s="8" t="s">
        <v>382</v>
      </c>
      <c r="E9026" s="9">
        <f>retail_store_sales!$H9026/retail_store_sales!$F9026</f>
        <v>41</v>
      </c>
      <c r="F9026" s="10">
        <v>3</v>
      </c>
      <c r="G9026" s="11">
        <f t="shared" ref="G9026:G9089" si="423">IF(AND(F9026=0, H9026=0), 0, IF(H9026=0, 0, H9026/F9026))</f>
        <v>41</v>
      </c>
      <c r="H9026" s="12">
        <v>123</v>
      </c>
      <c r="I9026" s="8" t="s">
        <v>14</v>
      </c>
      <c r="J9026" s="8" t="s">
        <v>37</v>
      </c>
      <c r="K9026" s="13" t="str">
        <f t="shared" si="422"/>
        <v>Sunday</v>
      </c>
      <c r="L9026" s="13">
        <f>YEAR(retail_store_sales!$N9026)</f>
        <v>2022</v>
      </c>
      <c r="M9026" s="13" t="str">
        <f t="shared" ref="M9026:M9089" si="424">TEXT(N9026,"mmmm")</f>
        <v>February</v>
      </c>
      <c r="N9026" s="14">
        <v>44612</v>
      </c>
      <c r="O9026" s="8" t="s">
        <v>12824</v>
      </c>
    </row>
    <row r="9027" spans="1:15" x14ac:dyDescent="0.3">
      <c r="A9027" s="15" t="s">
        <v>7175</v>
      </c>
      <c r="B9027" s="15" t="s">
        <v>42</v>
      </c>
      <c r="C9027" s="15" t="s">
        <v>18</v>
      </c>
      <c r="D9027" s="15" t="s">
        <v>390</v>
      </c>
      <c r="E9027" s="16">
        <f>retail_store_sales!$H9027/retail_store_sales!$F9027</f>
        <v>6.5</v>
      </c>
      <c r="F9027" s="17">
        <v>10</v>
      </c>
      <c r="G9027" s="18">
        <f t="shared" si="423"/>
        <v>6.5</v>
      </c>
      <c r="H9027" s="19">
        <v>65</v>
      </c>
      <c r="I9027" s="15" t="s">
        <v>24</v>
      </c>
      <c r="J9027" s="15" t="s">
        <v>37</v>
      </c>
      <c r="K9027" s="13" t="str">
        <f t="shared" ref="K9027:K9090" si="425">TEXT(N9027, "dddd")</f>
        <v>Friday</v>
      </c>
      <c r="L9027" s="20">
        <f>YEAR(retail_store_sales!$N9027)</f>
        <v>2022</v>
      </c>
      <c r="M9027" s="20" t="str">
        <f t="shared" si="424"/>
        <v>October</v>
      </c>
      <c r="N9027" s="21">
        <v>44855</v>
      </c>
      <c r="O9027" s="15" t="b">
        <v>0</v>
      </c>
    </row>
    <row r="9028" spans="1:15" x14ac:dyDescent="0.3">
      <c r="A9028" s="8" t="s">
        <v>9828</v>
      </c>
      <c r="B9028" s="8" t="s">
        <v>79</v>
      </c>
      <c r="C9028" s="8" t="s">
        <v>129</v>
      </c>
      <c r="D9028" s="8" t="s">
        <v>515</v>
      </c>
      <c r="E9028" s="9">
        <f>retail_store_sales!$H9028/retail_store_sales!$F9028</f>
        <v>29</v>
      </c>
      <c r="F9028" s="10">
        <v>3</v>
      </c>
      <c r="G9028" s="11">
        <f t="shared" si="423"/>
        <v>29</v>
      </c>
      <c r="H9028" s="12">
        <v>87</v>
      </c>
      <c r="I9028" s="8" t="s">
        <v>47</v>
      </c>
      <c r="J9028" s="8" t="s">
        <v>37</v>
      </c>
      <c r="K9028" s="13" t="str">
        <f t="shared" si="425"/>
        <v>Saturday</v>
      </c>
      <c r="L9028" s="13">
        <f>YEAR(retail_store_sales!$N9028)</f>
        <v>2022</v>
      </c>
      <c r="M9028" s="13" t="str">
        <f t="shared" si="424"/>
        <v>March</v>
      </c>
      <c r="N9028" s="14">
        <v>44632</v>
      </c>
      <c r="O9028" s="8" t="b">
        <v>0</v>
      </c>
    </row>
    <row r="9029" spans="1:15" x14ac:dyDescent="0.3">
      <c r="A9029" s="15" t="s">
        <v>4882</v>
      </c>
      <c r="B9029" s="15" t="s">
        <v>54</v>
      </c>
      <c r="C9029" s="15" t="s">
        <v>40</v>
      </c>
      <c r="D9029" s="15" t="s">
        <v>1057</v>
      </c>
      <c r="E9029" s="16">
        <f>retail_store_sales!$H9029/retail_store_sales!$F9029</f>
        <v>32</v>
      </c>
      <c r="F9029" s="17">
        <v>4</v>
      </c>
      <c r="G9029" s="18">
        <f t="shared" si="423"/>
        <v>32</v>
      </c>
      <c r="H9029" s="19">
        <v>128</v>
      </c>
      <c r="I9029" s="15" t="s">
        <v>47</v>
      </c>
      <c r="J9029" s="15" t="s">
        <v>15</v>
      </c>
      <c r="K9029" s="13" t="str">
        <f t="shared" si="425"/>
        <v>Monday</v>
      </c>
      <c r="L9029" s="20">
        <f>YEAR(retail_store_sales!$N9029)</f>
        <v>2024</v>
      </c>
      <c r="M9029" s="20" t="str">
        <f t="shared" si="424"/>
        <v>June</v>
      </c>
      <c r="N9029" s="21">
        <v>45467</v>
      </c>
      <c r="O9029" s="15" t="s">
        <v>12824</v>
      </c>
    </row>
    <row r="9030" spans="1:15" x14ac:dyDescent="0.3">
      <c r="A9030" s="8" t="s">
        <v>11479</v>
      </c>
      <c r="B9030" s="8" t="s">
        <v>30</v>
      </c>
      <c r="C9030" s="8" t="s">
        <v>18</v>
      </c>
      <c r="D9030" s="8" t="s">
        <v>200</v>
      </c>
      <c r="E9030" s="9">
        <f>retail_store_sales!$H9030/retail_store_sales!$F9030</f>
        <v>15.5</v>
      </c>
      <c r="F9030" s="10">
        <v>4</v>
      </c>
      <c r="G9030" s="11">
        <f t="shared" si="423"/>
        <v>15.5</v>
      </c>
      <c r="H9030" s="12">
        <v>62</v>
      </c>
      <c r="I9030" s="8" t="s">
        <v>47</v>
      </c>
      <c r="J9030" s="8" t="s">
        <v>37</v>
      </c>
      <c r="K9030" s="13" t="str">
        <f t="shared" si="425"/>
        <v>Wednesday</v>
      </c>
      <c r="L9030" s="13">
        <f>YEAR(retail_store_sales!$N9030)</f>
        <v>2024</v>
      </c>
      <c r="M9030" s="13" t="str">
        <f t="shared" si="424"/>
        <v>October</v>
      </c>
      <c r="N9030" s="14">
        <v>45595</v>
      </c>
      <c r="O9030" s="8" t="s">
        <v>12824</v>
      </c>
    </row>
    <row r="9031" spans="1:15" x14ac:dyDescent="0.3">
      <c r="A9031" s="15" t="s">
        <v>3444</v>
      </c>
      <c r="B9031" s="15" t="s">
        <v>26</v>
      </c>
      <c r="C9031" s="15" t="s">
        <v>22</v>
      </c>
      <c r="D9031" s="15" t="s">
        <v>113</v>
      </c>
      <c r="E9031" s="16">
        <f>retail_store_sales!$H9031/retail_store_sales!$F9031</f>
        <v>38</v>
      </c>
      <c r="F9031" s="17">
        <v>7</v>
      </c>
      <c r="G9031" s="18">
        <f t="shared" si="423"/>
        <v>38</v>
      </c>
      <c r="H9031" s="19">
        <v>266</v>
      </c>
      <c r="I9031" s="15" t="s">
        <v>14</v>
      </c>
      <c r="J9031" s="15" t="s">
        <v>15</v>
      </c>
      <c r="K9031" s="13" t="str">
        <f t="shared" si="425"/>
        <v>Thursday</v>
      </c>
      <c r="L9031" s="20">
        <f>YEAR(retail_store_sales!$N9031)</f>
        <v>2023</v>
      </c>
      <c r="M9031" s="20" t="str">
        <f t="shared" si="424"/>
        <v>February</v>
      </c>
      <c r="N9031" s="21">
        <v>44973</v>
      </c>
      <c r="O9031" s="15" t="s">
        <v>12824</v>
      </c>
    </row>
    <row r="9032" spans="1:15" x14ac:dyDescent="0.3">
      <c r="A9032" s="8" t="s">
        <v>11158</v>
      </c>
      <c r="B9032" s="8" t="s">
        <v>64</v>
      </c>
      <c r="C9032" s="8" t="s">
        <v>40</v>
      </c>
      <c r="D9032" s="8" t="s">
        <v>43</v>
      </c>
      <c r="E9032" s="9">
        <f>retail_store_sales!$H9032/retail_store_sales!$F9032</f>
        <v>27.5</v>
      </c>
      <c r="F9032" s="10">
        <v>4</v>
      </c>
      <c r="G9032" s="11">
        <f t="shared" si="423"/>
        <v>27.5</v>
      </c>
      <c r="H9032" s="12">
        <v>110</v>
      </c>
      <c r="I9032" s="8" t="s">
        <v>14</v>
      </c>
      <c r="J9032" s="8" t="s">
        <v>37</v>
      </c>
      <c r="K9032" s="13" t="str">
        <f t="shared" si="425"/>
        <v>Tuesday</v>
      </c>
      <c r="L9032" s="13">
        <f>YEAR(retail_store_sales!$N9032)</f>
        <v>2022</v>
      </c>
      <c r="M9032" s="13" t="str">
        <f t="shared" si="424"/>
        <v>February</v>
      </c>
      <c r="N9032" s="14">
        <v>44593</v>
      </c>
      <c r="O9032" s="8" t="b">
        <v>0</v>
      </c>
    </row>
    <row r="9033" spans="1:15" x14ac:dyDescent="0.3">
      <c r="A9033" s="15" t="s">
        <v>3608</v>
      </c>
      <c r="B9033" s="15" t="s">
        <v>17</v>
      </c>
      <c r="C9033" s="15" t="s">
        <v>18</v>
      </c>
      <c r="D9033" s="15" t="s">
        <v>870</v>
      </c>
      <c r="E9033" s="16">
        <f>retail_store_sales!$H9033/retail_store_sales!$F9033</f>
        <v>33.5</v>
      </c>
      <c r="F9033" s="17">
        <v>9</v>
      </c>
      <c r="G9033" s="18">
        <f t="shared" si="423"/>
        <v>33.5</v>
      </c>
      <c r="H9033" s="19">
        <v>301.5</v>
      </c>
      <c r="I9033" s="15" t="s">
        <v>24</v>
      </c>
      <c r="J9033" s="15" t="s">
        <v>15</v>
      </c>
      <c r="K9033" s="13" t="str">
        <f t="shared" si="425"/>
        <v>Monday</v>
      </c>
      <c r="L9033" s="20">
        <f>YEAR(retail_store_sales!$N9033)</f>
        <v>2024</v>
      </c>
      <c r="M9033" s="20" t="str">
        <f t="shared" si="424"/>
        <v>March</v>
      </c>
      <c r="N9033" s="21">
        <v>45369</v>
      </c>
      <c r="O9033" s="15" t="b">
        <v>1</v>
      </c>
    </row>
    <row r="9034" spans="1:15" x14ac:dyDescent="0.3">
      <c r="A9034" s="8" t="s">
        <v>7860</v>
      </c>
      <c r="B9034" s="8" t="s">
        <v>167</v>
      </c>
      <c r="C9034" s="8" t="s">
        <v>27</v>
      </c>
      <c r="D9034" s="8" t="s">
        <v>267</v>
      </c>
      <c r="E9034" s="9">
        <f>retail_store_sales!$H9034/retail_store_sales!$F9034</f>
        <v>12.5</v>
      </c>
      <c r="F9034" s="10">
        <v>10</v>
      </c>
      <c r="G9034" s="11">
        <f t="shared" si="423"/>
        <v>12.5</v>
      </c>
      <c r="H9034" s="12">
        <v>125</v>
      </c>
      <c r="I9034" s="8" t="s">
        <v>24</v>
      </c>
      <c r="J9034" s="8" t="s">
        <v>15</v>
      </c>
      <c r="K9034" s="13" t="str">
        <f t="shared" si="425"/>
        <v>Friday</v>
      </c>
      <c r="L9034" s="13">
        <f>YEAR(retail_store_sales!$N9034)</f>
        <v>2024</v>
      </c>
      <c r="M9034" s="13" t="str">
        <f t="shared" si="424"/>
        <v>December</v>
      </c>
      <c r="N9034" s="14">
        <v>45632</v>
      </c>
      <c r="O9034" s="8" t="b">
        <v>1</v>
      </c>
    </row>
    <row r="9035" spans="1:15" x14ac:dyDescent="0.3">
      <c r="A9035" s="15" t="s">
        <v>10862</v>
      </c>
      <c r="B9035" s="15" t="s">
        <v>62</v>
      </c>
      <c r="C9035" s="15" t="s">
        <v>27</v>
      </c>
      <c r="D9035" s="15" t="s">
        <v>257</v>
      </c>
      <c r="E9035" s="16">
        <f>retail_store_sales!$H9035/retail_store_sales!$F9035</f>
        <v>33.5</v>
      </c>
      <c r="F9035" s="17">
        <v>8</v>
      </c>
      <c r="G9035" s="18">
        <f t="shared" si="423"/>
        <v>33.5</v>
      </c>
      <c r="H9035" s="19">
        <v>268</v>
      </c>
      <c r="I9035" s="15" t="s">
        <v>14</v>
      </c>
      <c r="J9035" s="15" t="s">
        <v>37</v>
      </c>
      <c r="K9035" s="13" t="str">
        <f t="shared" si="425"/>
        <v>Monday</v>
      </c>
      <c r="L9035" s="20">
        <f>YEAR(retail_store_sales!$N9035)</f>
        <v>2022</v>
      </c>
      <c r="M9035" s="20" t="str">
        <f t="shared" si="424"/>
        <v>June</v>
      </c>
      <c r="N9035" s="21">
        <v>44725</v>
      </c>
      <c r="O9035" s="15" t="s">
        <v>12824</v>
      </c>
    </row>
    <row r="9036" spans="1:15" x14ac:dyDescent="0.3">
      <c r="A9036" s="8" t="s">
        <v>484</v>
      </c>
      <c r="B9036" s="8" t="s">
        <v>107</v>
      </c>
      <c r="C9036" s="8" t="s">
        <v>65</v>
      </c>
      <c r="D9036" s="8" t="s">
        <v>485</v>
      </c>
      <c r="E9036" s="9">
        <f>retail_store_sales!$H9036/retail_store_sales!$F9036</f>
        <v>20</v>
      </c>
      <c r="F9036" s="10">
        <v>4</v>
      </c>
      <c r="G9036" s="11">
        <f t="shared" si="423"/>
        <v>20</v>
      </c>
      <c r="H9036" s="12">
        <v>80</v>
      </c>
      <c r="I9036" s="8" t="s">
        <v>47</v>
      </c>
      <c r="J9036" s="8" t="s">
        <v>37</v>
      </c>
      <c r="K9036" s="13" t="str">
        <f t="shared" si="425"/>
        <v>Saturday</v>
      </c>
      <c r="L9036" s="13">
        <f>YEAR(retail_store_sales!$N9036)</f>
        <v>2024</v>
      </c>
      <c r="M9036" s="13" t="str">
        <f t="shared" si="424"/>
        <v>December</v>
      </c>
      <c r="N9036" s="14">
        <v>45633</v>
      </c>
      <c r="O9036" s="8" t="b">
        <v>1</v>
      </c>
    </row>
    <row r="9037" spans="1:15" x14ac:dyDescent="0.3">
      <c r="A9037" s="15" t="s">
        <v>5920</v>
      </c>
      <c r="B9037" s="15" t="s">
        <v>79</v>
      </c>
      <c r="C9037" s="15" t="s">
        <v>18</v>
      </c>
      <c r="D9037" s="15" t="s">
        <v>249</v>
      </c>
      <c r="E9037" s="16">
        <f>retail_store_sales!$H9037/retail_store_sales!$F9037</f>
        <v>38</v>
      </c>
      <c r="F9037" s="17">
        <v>3</v>
      </c>
      <c r="G9037" s="18">
        <f t="shared" si="423"/>
        <v>38</v>
      </c>
      <c r="H9037" s="19">
        <v>114</v>
      </c>
      <c r="I9037" s="15" t="s">
        <v>24</v>
      </c>
      <c r="J9037" s="15" t="s">
        <v>15</v>
      </c>
      <c r="K9037" s="13" t="str">
        <f t="shared" si="425"/>
        <v>Sunday</v>
      </c>
      <c r="L9037" s="20">
        <f>YEAR(retail_store_sales!$N9037)</f>
        <v>2022</v>
      </c>
      <c r="M9037" s="20" t="str">
        <f t="shared" si="424"/>
        <v>July</v>
      </c>
      <c r="N9037" s="21">
        <v>44752</v>
      </c>
      <c r="O9037" s="15" t="s">
        <v>12824</v>
      </c>
    </row>
    <row r="9038" spans="1:15" x14ac:dyDescent="0.3">
      <c r="A9038" s="8" t="s">
        <v>7427</v>
      </c>
      <c r="B9038" s="8" t="s">
        <v>122</v>
      </c>
      <c r="C9038" s="8" t="s">
        <v>27</v>
      </c>
      <c r="D9038" s="8" t="s">
        <v>70</v>
      </c>
      <c r="E9038" s="9">
        <f>retail_store_sales!$H9038/retail_store_sales!$F9038</f>
        <v>14</v>
      </c>
      <c r="F9038" s="10">
        <v>7</v>
      </c>
      <c r="G9038" s="11">
        <f t="shared" si="423"/>
        <v>14</v>
      </c>
      <c r="H9038" s="12">
        <v>98</v>
      </c>
      <c r="I9038" s="8" t="s">
        <v>14</v>
      </c>
      <c r="J9038" s="8" t="s">
        <v>15</v>
      </c>
      <c r="K9038" s="13" t="str">
        <f t="shared" si="425"/>
        <v>Wednesday</v>
      </c>
      <c r="L9038" s="13">
        <f>YEAR(retail_store_sales!$N9038)</f>
        <v>2022</v>
      </c>
      <c r="M9038" s="13" t="str">
        <f t="shared" si="424"/>
        <v>February</v>
      </c>
      <c r="N9038" s="14">
        <v>44594</v>
      </c>
      <c r="O9038" s="8" t="b">
        <v>1</v>
      </c>
    </row>
    <row r="9039" spans="1:15" x14ac:dyDescent="0.3">
      <c r="A9039" s="15" t="s">
        <v>4772</v>
      </c>
      <c r="B9039" s="15" t="s">
        <v>115</v>
      </c>
      <c r="C9039" s="15" t="s">
        <v>22</v>
      </c>
      <c r="D9039" s="15" t="s">
        <v>23</v>
      </c>
      <c r="E9039" s="16">
        <f>retail_store_sales!$H9039/retail_store_sales!$F9039</f>
        <v>21.5</v>
      </c>
      <c r="F9039" s="17">
        <v>6</v>
      </c>
      <c r="G9039" s="18">
        <f t="shared" si="423"/>
        <v>21.5</v>
      </c>
      <c r="H9039" s="19">
        <v>129</v>
      </c>
      <c r="I9039" s="15" t="s">
        <v>14</v>
      </c>
      <c r="J9039" s="15" t="s">
        <v>37</v>
      </c>
      <c r="K9039" s="13" t="str">
        <f t="shared" si="425"/>
        <v>Monday</v>
      </c>
      <c r="L9039" s="20">
        <f>YEAR(retail_store_sales!$N9039)</f>
        <v>2022</v>
      </c>
      <c r="M9039" s="20" t="str">
        <f t="shared" si="424"/>
        <v>September</v>
      </c>
      <c r="N9039" s="21">
        <v>44830</v>
      </c>
      <c r="O9039" s="15" t="b">
        <v>0</v>
      </c>
    </row>
    <row r="9040" spans="1:15" x14ac:dyDescent="0.3">
      <c r="A9040" s="8" t="s">
        <v>7730</v>
      </c>
      <c r="B9040" s="8" t="s">
        <v>45</v>
      </c>
      <c r="C9040" s="8" t="s">
        <v>22</v>
      </c>
      <c r="D9040" s="8" t="s">
        <v>216</v>
      </c>
      <c r="E9040" s="9">
        <f>retail_store_sales!$H9040/retail_store_sales!$F9040</f>
        <v>35</v>
      </c>
      <c r="F9040" s="10">
        <v>4</v>
      </c>
      <c r="G9040" s="11">
        <f t="shared" si="423"/>
        <v>35</v>
      </c>
      <c r="H9040" s="12">
        <v>140</v>
      </c>
      <c r="I9040" s="8" t="s">
        <v>47</v>
      </c>
      <c r="J9040" s="8" t="s">
        <v>37</v>
      </c>
      <c r="K9040" s="13" t="str">
        <f t="shared" si="425"/>
        <v>Sunday</v>
      </c>
      <c r="L9040" s="13">
        <f>YEAR(retail_store_sales!$N9040)</f>
        <v>2022</v>
      </c>
      <c r="M9040" s="13" t="str">
        <f t="shared" si="424"/>
        <v>December</v>
      </c>
      <c r="N9040" s="14">
        <v>44906</v>
      </c>
      <c r="O9040" s="8" t="b">
        <v>0</v>
      </c>
    </row>
    <row r="9041" spans="1:15" hidden="1" x14ac:dyDescent="0.3">
      <c r="A9041" s="15" t="s">
        <v>5949</v>
      </c>
      <c r="B9041" s="15" t="s">
        <v>73</v>
      </c>
      <c r="C9041" s="15" t="s">
        <v>40</v>
      </c>
      <c r="D9041" s="15" t="s">
        <v>12823</v>
      </c>
      <c r="E9041" s="16">
        <v>0</v>
      </c>
      <c r="F9041" s="17">
        <v>0</v>
      </c>
      <c r="G9041" s="18">
        <f t="shared" si="423"/>
        <v>0</v>
      </c>
      <c r="H9041" s="19">
        <v>0</v>
      </c>
      <c r="I9041" s="15" t="s">
        <v>14</v>
      </c>
      <c r="J9041" s="15" t="s">
        <v>37</v>
      </c>
      <c r="K9041" s="13" t="str">
        <f t="shared" si="425"/>
        <v>Friday</v>
      </c>
      <c r="L9041" s="20">
        <f>YEAR(retail_store_sales!$N9041)</f>
        <v>2025</v>
      </c>
      <c r="M9041" s="20" t="str">
        <f t="shared" si="424"/>
        <v>January</v>
      </c>
      <c r="N9041" s="21">
        <v>45667</v>
      </c>
      <c r="O9041" s="15" t="s">
        <v>12824</v>
      </c>
    </row>
    <row r="9042" spans="1:15" x14ac:dyDescent="0.3">
      <c r="A9042" s="8" t="s">
        <v>9685</v>
      </c>
      <c r="B9042" s="8" t="s">
        <v>88</v>
      </c>
      <c r="C9042" s="8" t="s">
        <v>31</v>
      </c>
      <c r="D9042" s="8" t="s">
        <v>202</v>
      </c>
      <c r="E9042" s="9">
        <f>retail_store_sales!$H9042/retail_store_sales!$F9042</f>
        <v>9.5</v>
      </c>
      <c r="F9042" s="10">
        <v>5</v>
      </c>
      <c r="G9042" s="11">
        <f t="shared" si="423"/>
        <v>9.5</v>
      </c>
      <c r="H9042" s="12">
        <v>47.5</v>
      </c>
      <c r="I9042" s="8" t="s">
        <v>14</v>
      </c>
      <c r="J9042" s="8" t="s">
        <v>37</v>
      </c>
      <c r="K9042" s="13" t="str">
        <f t="shared" si="425"/>
        <v>Friday</v>
      </c>
      <c r="L9042" s="13">
        <f>YEAR(retail_store_sales!$N9042)</f>
        <v>2022</v>
      </c>
      <c r="M9042" s="13" t="str">
        <f t="shared" si="424"/>
        <v>February</v>
      </c>
      <c r="N9042" s="14">
        <v>44603</v>
      </c>
      <c r="O9042" s="8" t="b">
        <v>1</v>
      </c>
    </row>
    <row r="9043" spans="1:15" x14ac:dyDescent="0.3">
      <c r="A9043" s="15" t="s">
        <v>5706</v>
      </c>
      <c r="B9043" s="15" t="s">
        <v>35</v>
      </c>
      <c r="C9043" s="15" t="s">
        <v>12</v>
      </c>
      <c r="D9043" s="15" t="s">
        <v>95</v>
      </c>
      <c r="E9043" s="16">
        <f>retail_store_sales!$H9043/retail_store_sales!$F9043</f>
        <v>12.5</v>
      </c>
      <c r="F9043" s="17">
        <v>9</v>
      </c>
      <c r="G9043" s="18">
        <f t="shared" si="423"/>
        <v>12.5</v>
      </c>
      <c r="H9043" s="19">
        <v>112.5</v>
      </c>
      <c r="I9043" s="15" t="s">
        <v>47</v>
      </c>
      <c r="J9043" s="15" t="s">
        <v>37</v>
      </c>
      <c r="K9043" s="13" t="str">
        <f t="shared" si="425"/>
        <v>Saturday</v>
      </c>
      <c r="L9043" s="20">
        <f>YEAR(retail_store_sales!$N9043)</f>
        <v>2024</v>
      </c>
      <c r="M9043" s="20" t="str">
        <f t="shared" si="424"/>
        <v>June</v>
      </c>
      <c r="N9043" s="21">
        <v>45472</v>
      </c>
      <c r="O9043" s="15" t="s">
        <v>12824</v>
      </c>
    </row>
    <row r="9044" spans="1:15" x14ac:dyDescent="0.3">
      <c r="A9044" s="8" t="s">
        <v>2409</v>
      </c>
      <c r="B9044" s="8" t="s">
        <v>83</v>
      </c>
      <c r="C9044" s="8" t="s">
        <v>18</v>
      </c>
      <c r="D9044" s="8" t="s">
        <v>151</v>
      </c>
      <c r="E9044" s="9">
        <f>retail_store_sales!$H9044/retail_store_sales!$F9044</f>
        <v>12.5</v>
      </c>
      <c r="F9044" s="10">
        <v>3</v>
      </c>
      <c r="G9044" s="11">
        <f t="shared" si="423"/>
        <v>12.5</v>
      </c>
      <c r="H9044" s="12">
        <v>37.5</v>
      </c>
      <c r="I9044" s="8" t="s">
        <v>24</v>
      </c>
      <c r="J9044" s="8" t="s">
        <v>15</v>
      </c>
      <c r="K9044" s="13" t="str">
        <f t="shared" si="425"/>
        <v>Wednesday</v>
      </c>
      <c r="L9044" s="13">
        <f>YEAR(retail_store_sales!$N9044)</f>
        <v>2024</v>
      </c>
      <c r="M9044" s="13" t="str">
        <f t="shared" si="424"/>
        <v>August</v>
      </c>
      <c r="N9044" s="14">
        <v>45525</v>
      </c>
      <c r="O9044" s="8" t="b">
        <v>0</v>
      </c>
    </row>
    <row r="9045" spans="1:15" x14ac:dyDescent="0.3">
      <c r="A9045" s="15" t="s">
        <v>12698</v>
      </c>
      <c r="B9045" s="15" t="s">
        <v>35</v>
      </c>
      <c r="C9045" s="15" t="s">
        <v>31</v>
      </c>
      <c r="D9045" s="15" t="s">
        <v>408</v>
      </c>
      <c r="E9045" s="16">
        <f>retail_store_sales!$H9045/retail_store_sales!$F9045</f>
        <v>11</v>
      </c>
      <c r="F9045" s="17">
        <v>8</v>
      </c>
      <c r="G9045" s="18">
        <f t="shared" si="423"/>
        <v>11</v>
      </c>
      <c r="H9045" s="19">
        <v>88</v>
      </c>
      <c r="I9045" s="15" t="s">
        <v>14</v>
      </c>
      <c r="J9045" s="15" t="s">
        <v>37</v>
      </c>
      <c r="K9045" s="13" t="str">
        <f t="shared" si="425"/>
        <v>Thursday</v>
      </c>
      <c r="L9045" s="20">
        <f>YEAR(retail_store_sales!$N9045)</f>
        <v>2023</v>
      </c>
      <c r="M9045" s="20" t="str">
        <f t="shared" si="424"/>
        <v>January</v>
      </c>
      <c r="N9045" s="21">
        <v>44931</v>
      </c>
      <c r="O9045" s="15" t="b">
        <v>0</v>
      </c>
    </row>
    <row r="9046" spans="1:15" x14ac:dyDescent="0.3">
      <c r="A9046" s="8" t="s">
        <v>6156</v>
      </c>
      <c r="B9046" s="8" t="s">
        <v>30</v>
      </c>
      <c r="C9046" s="8" t="s">
        <v>27</v>
      </c>
      <c r="D9046" s="8" t="s">
        <v>103</v>
      </c>
      <c r="E9046" s="9">
        <f>retail_store_sales!$H9046/retail_store_sales!$F9046</f>
        <v>41</v>
      </c>
      <c r="F9046" s="10">
        <v>4</v>
      </c>
      <c r="G9046" s="11">
        <f t="shared" si="423"/>
        <v>41</v>
      </c>
      <c r="H9046" s="12">
        <v>164</v>
      </c>
      <c r="I9046" s="8" t="s">
        <v>47</v>
      </c>
      <c r="J9046" s="8" t="s">
        <v>37</v>
      </c>
      <c r="K9046" s="13" t="str">
        <f t="shared" si="425"/>
        <v>Saturday</v>
      </c>
      <c r="L9046" s="13">
        <f>YEAR(retail_store_sales!$N9046)</f>
        <v>2024</v>
      </c>
      <c r="M9046" s="13" t="str">
        <f t="shared" si="424"/>
        <v>July</v>
      </c>
      <c r="N9046" s="14">
        <v>45486</v>
      </c>
      <c r="O9046" s="8" t="b">
        <v>0</v>
      </c>
    </row>
    <row r="9047" spans="1:15" x14ac:dyDescent="0.3">
      <c r="A9047" s="15" t="s">
        <v>1790</v>
      </c>
      <c r="B9047" s="15" t="s">
        <v>115</v>
      </c>
      <c r="C9047" s="15" t="s">
        <v>31</v>
      </c>
      <c r="D9047" s="15" t="s">
        <v>364</v>
      </c>
      <c r="E9047" s="16">
        <f>retail_store_sales!$H9047/retail_store_sales!$F9047</f>
        <v>41</v>
      </c>
      <c r="F9047" s="17">
        <v>5</v>
      </c>
      <c r="G9047" s="18">
        <f t="shared" si="423"/>
        <v>41</v>
      </c>
      <c r="H9047" s="19">
        <v>205</v>
      </c>
      <c r="I9047" s="15" t="s">
        <v>47</v>
      </c>
      <c r="J9047" s="15" t="s">
        <v>37</v>
      </c>
      <c r="K9047" s="13" t="str">
        <f t="shared" si="425"/>
        <v>Friday</v>
      </c>
      <c r="L9047" s="20">
        <f>YEAR(retail_store_sales!$N9047)</f>
        <v>2023</v>
      </c>
      <c r="M9047" s="20" t="str">
        <f t="shared" si="424"/>
        <v>April</v>
      </c>
      <c r="N9047" s="21">
        <v>45023</v>
      </c>
      <c r="O9047" s="15" t="b">
        <v>1</v>
      </c>
    </row>
    <row r="9048" spans="1:15" x14ac:dyDescent="0.3">
      <c r="A9048" s="8" t="s">
        <v>8151</v>
      </c>
      <c r="B9048" s="8" t="s">
        <v>167</v>
      </c>
      <c r="C9048" s="8" t="s">
        <v>18</v>
      </c>
      <c r="D9048" s="8" t="s">
        <v>661</v>
      </c>
      <c r="E9048" s="9">
        <f>retail_store_sales!$H9048/retail_store_sales!$F9048</f>
        <v>30.5</v>
      </c>
      <c r="F9048" s="10">
        <v>9</v>
      </c>
      <c r="G9048" s="11">
        <f t="shared" si="423"/>
        <v>30.5</v>
      </c>
      <c r="H9048" s="12">
        <v>274.5</v>
      </c>
      <c r="I9048" s="8" t="s">
        <v>24</v>
      </c>
      <c r="J9048" s="8" t="s">
        <v>15</v>
      </c>
      <c r="K9048" s="13" t="str">
        <f t="shared" si="425"/>
        <v>Wednesday</v>
      </c>
      <c r="L9048" s="13">
        <f>YEAR(retail_store_sales!$N9048)</f>
        <v>2022</v>
      </c>
      <c r="M9048" s="13" t="str">
        <f t="shared" si="424"/>
        <v>April</v>
      </c>
      <c r="N9048" s="14">
        <v>44671</v>
      </c>
      <c r="O9048" s="8" t="b">
        <v>0</v>
      </c>
    </row>
    <row r="9049" spans="1:15" x14ac:dyDescent="0.3">
      <c r="A9049" s="15" t="s">
        <v>8378</v>
      </c>
      <c r="B9049" s="15" t="s">
        <v>35</v>
      </c>
      <c r="C9049" s="15" t="s">
        <v>129</v>
      </c>
      <c r="D9049" s="15" t="s">
        <v>239</v>
      </c>
      <c r="E9049" s="16">
        <f>retail_store_sales!$H9049/retail_store_sales!$F9049</f>
        <v>35</v>
      </c>
      <c r="F9049" s="17">
        <v>10</v>
      </c>
      <c r="G9049" s="18">
        <f t="shared" si="423"/>
        <v>35</v>
      </c>
      <c r="H9049" s="19">
        <v>350</v>
      </c>
      <c r="I9049" s="15" t="s">
        <v>24</v>
      </c>
      <c r="J9049" s="15" t="s">
        <v>15</v>
      </c>
      <c r="K9049" s="13" t="str">
        <f t="shared" si="425"/>
        <v>Sunday</v>
      </c>
      <c r="L9049" s="20">
        <f>YEAR(retail_store_sales!$N9049)</f>
        <v>2022</v>
      </c>
      <c r="M9049" s="20" t="str">
        <f t="shared" si="424"/>
        <v>December</v>
      </c>
      <c r="N9049" s="21">
        <v>44920</v>
      </c>
      <c r="O9049" s="15" t="b">
        <v>1</v>
      </c>
    </row>
    <row r="9050" spans="1:15" x14ac:dyDescent="0.3">
      <c r="A9050" s="8" t="s">
        <v>9634</v>
      </c>
      <c r="B9050" s="8" t="s">
        <v>99</v>
      </c>
      <c r="C9050" s="8" t="s">
        <v>40</v>
      </c>
      <c r="D9050" s="8" t="s">
        <v>232</v>
      </c>
      <c r="E9050" s="9">
        <f>retail_store_sales!$H9050/retail_store_sales!$F9050</f>
        <v>11</v>
      </c>
      <c r="F9050" s="10">
        <v>4</v>
      </c>
      <c r="G9050" s="11">
        <f t="shared" si="423"/>
        <v>11</v>
      </c>
      <c r="H9050" s="12">
        <v>44</v>
      </c>
      <c r="I9050" s="8" t="s">
        <v>24</v>
      </c>
      <c r="J9050" s="8" t="s">
        <v>15</v>
      </c>
      <c r="K9050" s="13" t="str">
        <f t="shared" si="425"/>
        <v>Saturday</v>
      </c>
      <c r="L9050" s="13">
        <f>YEAR(retail_store_sales!$N9050)</f>
        <v>2023</v>
      </c>
      <c r="M9050" s="13" t="str">
        <f t="shared" si="424"/>
        <v>April</v>
      </c>
      <c r="N9050" s="14">
        <v>45031</v>
      </c>
      <c r="O9050" s="8" t="b">
        <v>0</v>
      </c>
    </row>
    <row r="9051" spans="1:15" x14ac:dyDescent="0.3">
      <c r="A9051" s="15" t="s">
        <v>10756</v>
      </c>
      <c r="B9051" s="15" t="s">
        <v>88</v>
      </c>
      <c r="C9051" s="15" t="s">
        <v>18</v>
      </c>
      <c r="D9051" s="15" t="s">
        <v>390</v>
      </c>
      <c r="E9051" s="16">
        <f>retail_store_sales!$H9051/retail_store_sales!$F9051</f>
        <v>6.5</v>
      </c>
      <c r="F9051" s="17">
        <v>4</v>
      </c>
      <c r="G9051" s="18">
        <f t="shared" si="423"/>
        <v>6.5</v>
      </c>
      <c r="H9051" s="19">
        <v>26</v>
      </c>
      <c r="I9051" s="15" t="s">
        <v>14</v>
      </c>
      <c r="J9051" s="15" t="s">
        <v>37</v>
      </c>
      <c r="K9051" s="13" t="str">
        <f t="shared" si="425"/>
        <v>Saturday</v>
      </c>
      <c r="L9051" s="20">
        <f>YEAR(retail_store_sales!$N9051)</f>
        <v>2022</v>
      </c>
      <c r="M9051" s="20" t="str">
        <f t="shared" si="424"/>
        <v>June</v>
      </c>
      <c r="N9051" s="21">
        <v>44716</v>
      </c>
      <c r="O9051" s="15" t="b">
        <v>0</v>
      </c>
    </row>
    <row r="9052" spans="1:15" x14ac:dyDescent="0.3">
      <c r="A9052" s="8" t="s">
        <v>12458</v>
      </c>
      <c r="B9052" s="8" t="s">
        <v>73</v>
      </c>
      <c r="C9052" s="8" t="s">
        <v>65</v>
      </c>
      <c r="D9052" s="8" t="s">
        <v>66</v>
      </c>
      <c r="E9052" s="9">
        <f>retail_store_sales!$H9052/retail_store_sales!$F9052</f>
        <v>23</v>
      </c>
      <c r="F9052" s="10">
        <v>8</v>
      </c>
      <c r="G9052" s="11">
        <f t="shared" si="423"/>
        <v>23</v>
      </c>
      <c r="H9052" s="12">
        <v>184</v>
      </c>
      <c r="I9052" s="8" t="s">
        <v>14</v>
      </c>
      <c r="J9052" s="8" t="s">
        <v>15</v>
      </c>
      <c r="K9052" s="13" t="str">
        <f t="shared" si="425"/>
        <v>Saturday</v>
      </c>
      <c r="L9052" s="13">
        <f>YEAR(retail_store_sales!$N9052)</f>
        <v>2024</v>
      </c>
      <c r="M9052" s="13" t="str">
        <f t="shared" si="424"/>
        <v>October</v>
      </c>
      <c r="N9052" s="14">
        <v>45577</v>
      </c>
      <c r="O9052" s="8" t="b">
        <v>1</v>
      </c>
    </row>
    <row r="9053" spans="1:15" x14ac:dyDescent="0.3">
      <c r="A9053" s="15" t="s">
        <v>3616</v>
      </c>
      <c r="B9053" s="15" t="s">
        <v>107</v>
      </c>
      <c r="C9053" s="15" t="s">
        <v>65</v>
      </c>
      <c r="D9053" s="15" t="s">
        <v>66</v>
      </c>
      <c r="E9053" s="16">
        <f>retail_store_sales!$H9053/retail_store_sales!$F9053</f>
        <v>23</v>
      </c>
      <c r="F9053" s="17">
        <v>7</v>
      </c>
      <c r="G9053" s="18">
        <f t="shared" si="423"/>
        <v>23</v>
      </c>
      <c r="H9053" s="19">
        <v>161</v>
      </c>
      <c r="I9053" s="15" t="s">
        <v>14</v>
      </c>
      <c r="J9053" s="15" t="s">
        <v>37</v>
      </c>
      <c r="K9053" s="13" t="str">
        <f t="shared" si="425"/>
        <v>Sunday</v>
      </c>
      <c r="L9053" s="20">
        <f>YEAR(retail_store_sales!$N9053)</f>
        <v>2022</v>
      </c>
      <c r="M9053" s="20" t="str">
        <f t="shared" si="424"/>
        <v>May</v>
      </c>
      <c r="N9053" s="21">
        <v>44682</v>
      </c>
      <c r="O9053" s="15" t="b">
        <v>0</v>
      </c>
    </row>
    <row r="9054" spans="1:15" x14ac:dyDescent="0.3">
      <c r="A9054" s="8" t="s">
        <v>5051</v>
      </c>
      <c r="B9054" s="8" t="s">
        <v>73</v>
      </c>
      <c r="C9054" s="8" t="s">
        <v>40</v>
      </c>
      <c r="D9054" s="8" t="s">
        <v>452</v>
      </c>
      <c r="E9054" s="9">
        <f>retail_store_sales!$H9054/retail_store_sales!$F9054</f>
        <v>26</v>
      </c>
      <c r="F9054" s="10">
        <v>6</v>
      </c>
      <c r="G9054" s="11">
        <f t="shared" si="423"/>
        <v>26</v>
      </c>
      <c r="H9054" s="12">
        <v>156</v>
      </c>
      <c r="I9054" s="8" t="s">
        <v>47</v>
      </c>
      <c r="J9054" s="8" t="s">
        <v>15</v>
      </c>
      <c r="K9054" s="13" t="str">
        <f t="shared" si="425"/>
        <v>Tuesday</v>
      </c>
      <c r="L9054" s="13">
        <f>YEAR(retail_store_sales!$N9054)</f>
        <v>2022</v>
      </c>
      <c r="M9054" s="13" t="str">
        <f t="shared" si="424"/>
        <v>July</v>
      </c>
      <c r="N9054" s="14">
        <v>44747</v>
      </c>
      <c r="O9054" s="8" t="s">
        <v>12824</v>
      </c>
    </row>
    <row r="9055" spans="1:15" x14ac:dyDescent="0.3">
      <c r="A9055" s="15" t="s">
        <v>3454</v>
      </c>
      <c r="B9055" s="15" t="s">
        <v>122</v>
      </c>
      <c r="C9055" s="15" t="s">
        <v>18</v>
      </c>
      <c r="D9055" s="15" t="s">
        <v>141</v>
      </c>
      <c r="E9055" s="16">
        <f>retail_store_sales!$H9055/retail_store_sales!$F9055</f>
        <v>32</v>
      </c>
      <c r="F9055" s="17">
        <v>3</v>
      </c>
      <c r="G9055" s="18">
        <f t="shared" si="423"/>
        <v>32</v>
      </c>
      <c r="H9055" s="19">
        <v>96</v>
      </c>
      <c r="I9055" s="15" t="s">
        <v>47</v>
      </c>
      <c r="J9055" s="15" t="s">
        <v>37</v>
      </c>
      <c r="K9055" s="13" t="str">
        <f t="shared" si="425"/>
        <v>Sunday</v>
      </c>
      <c r="L9055" s="20">
        <f>YEAR(retail_store_sales!$N9055)</f>
        <v>2024</v>
      </c>
      <c r="M9055" s="20" t="str">
        <f t="shared" si="424"/>
        <v>September</v>
      </c>
      <c r="N9055" s="21">
        <v>45543</v>
      </c>
      <c r="O9055" s="15" t="s">
        <v>12824</v>
      </c>
    </row>
    <row r="9056" spans="1:15" x14ac:dyDescent="0.3">
      <c r="A9056" s="8" t="s">
        <v>3451</v>
      </c>
      <c r="B9056" s="8" t="s">
        <v>42</v>
      </c>
      <c r="C9056" s="8" t="s">
        <v>129</v>
      </c>
      <c r="D9056" s="8" t="s">
        <v>515</v>
      </c>
      <c r="E9056" s="9">
        <f>retail_store_sales!$H9056/retail_store_sales!$F9056</f>
        <v>29</v>
      </c>
      <c r="F9056" s="10">
        <v>7</v>
      </c>
      <c r="G9056" s="11">
        <f t="shared" si="423"/>
        <v>29</v>
      </c>
      <c r="H9056" s="12">
        <v>203</v>
      </c>
      <c r="I9056" s="8" t="s">
        <v>24</v>
      </c>
      <c r="J9056" s="8" t="s">
        <v>15</v>
      </c>
      <c r="K9056" s="13" t="str">
        <f t="shared" si="425"/>
        <v>Wednesday</v>
      </c>
      <c r="L9056" s="13">
        <f>YEAR(retail_store_sales!$N9056)</f>
        <v>2024</v>
      </c>
      <c r="M9056" s="13" t="str">
        <f t="shared" si="424"/>
        <v>May</v>
      </c>
      <c r="N9056" s="14">
        <v>45434</v>
      </c>
      <c r="O9056" s="8" t="b">
        <v>0</v>
      </c>
    </row>
    <row r="9057" spans="1:15" x14ac:dyDescent="0.3">
      <c r="A9057" s="15" t="s">
        <v>2073</v>
      </c>
      <c r="B9057" s="15" t="s">
        <v>35</v>
      </c>
      <c r="C9057" s="15" t="s">
        <v>129</v>
      </c>
      <c r="D9057" s="15" t="s">
        <v>157</v>
      </c>
      <c r="E9057" s="16">
        <f>retail_store_sales!$H9057/retail_store_sales!$F9057</f>
        <v>36.5</v>
      </c>
      <c r="F9057" s="17">
        <v>7</v>
      </c>
      <c r="G9057" s="18">
        <f t="shared" si="423"/>
        <v>36.5</v>
      </c>
      <c r="H9057" s="19">
        <v>255.5</v>
      </c>
      <c r="I9057" s="15" t="s">
        <v>47</v>
      </c>
      <c r="J9057" s="15" t="s">
        <v>15</v>
      </c>
      <c r="K9057" s="13" t="str">
        <f t="shared" si="425"/>
        <v>Wednesday</v>
      </c>
      <c r="L9057" s="20">
        <f>YEAR(retail_store_sales!$N9057)</f>
        <v>2023</v>
      </c>
      <c r="M9057" s="20" t="str">
        <f t="shared" si="424"/>
        <v>August</v>
      </c>
      <c r="N9057" s="21">
        <v>45147</v>
      </c>
      <c r="O9057" s="15" t="b">
        <v>0</v>
      </c>
    </row>
    <row r="9058" spans="1:15" x14ac:dyDescent="0.3">
      <c r="A9058" s="8" t="s">
        <v>2114</v>
      </c>
      <c r="B9058" s="8" t="s">
        <v>30</v>
      </c>
      <c r="C9058" s="8" t="s">
        <v>22</v>
      </c>
      <c r="D9058" s="8" t="s">
        <v>1097</v>
      </c>
      <c r="E9058" s="9">
        <f>retail_store_sales!$H9058/retail_store_sales!$F9058</f>
        <v>18.5</v>
      </c>
      <c r="F9058" s="10">
        <v>3</v>
      </c>
      <c r="G9058" s="11">
        <f t="shared" si="423"/>
        <v>18.5</v>
      </c>
      <c r="H9058" s="12">
        <v>55.5</v>
      </c>
      <c r="I9058" s="8" t="s">
        <v>14</v>
      </c>
      <c r="J9058" s="8" t="s">
        <v>15</v>
      </c>
      <c r="K9058" s="13" t="str">
        <f t="shared" si="425"/>
        <v>Sunday</v>
      </c>
      <c r="L9058" s="13">
        <f>YEAR(retail_store_sales!$N9058)</f>
        <v>2024</v>
      </c>
      <c r="M9058" s="13" t="str">
        <f t="shared" si="424"/>
        <v>March</v>
      </c>
      <c r="N9058" s="14">
        <v>45361</v>
      </c>
      <c r="O9058" s="8" t="b">
        <v>0</v>
      </c>
    </row>
    <row r="9059" spans="1:15" x14ac:dyDescent="0.3">
      <c r="A9059" s="15" t="s">
        <v>11281</v>
      </c>
      <c r="B9059" s="15" t="s">
        <v>115</v>
      </c>
      <c r="C9059" s="15" t="s">
        <v>65</v>
      </c>
      <c r="D9059" s="15" t="s">
        <v>351</v>
      </c>
      <c r="E9059" s="16">
        <f>retail_store_sales!$H9059/retail_store_sales!$F9059</f>
        <v>38</v>
      </c>
      <c r="F9059" s="17">
        <v>4</v>
      </c>
      <c r="G9059" s="18">
        <f t="shared" si="423"/>
        <v>38</v>
      </c>
      <c r="H9059" s="19">
        <v>152</v>
      </c>
      <c r="I9059" s="15" t="s">
        <v>14</v>
      </c>
      <c r="J9059" s="15" t="s">
        <v>15</v>
      </c>
      <c r="K9059" s="13" t="str">
        <f t="shared" si="425"/>
        <v>Monday</v>
      </c>
      <c r="L9059" s="20">
        <f>YEAR(retail_store_sales!$N9059)</f>
        <v>2023</v>
      </c>
      <c r="M9059" s="20" t="str">
        <f t="shared" si="424"/>
        <v>June</v>
      </c>
      <c r="N9059" s="21">
        <v>45103</v>
      </c>
      <c r="O9059" s="15" t="b">
        <v>0</v>
      </c>
    </row>
    <row r="9060" spans="1:15" x14ac:dyDescent="0.3">
      <c r="A9060" s="8" t="s">
        <v>1697</v>
      </c>
      <c r="B9060" s="8" t="s">
        <v>88</v>
      </c>
      <c r="C9060" s="8" t="s">
        <v>40</v>
      </c>
      <c r="D9060" s="8" t="s">
        <v>232</v>
      </c>
      <c r="E9060" s="9">
        <f>retail_store_sales!$H9060/retail_store_sales!$F9060</f>
        <v>11</v>
      </c>
      <c r="F9060" s="10">
        <v>4</v>
      </c>
      <c r="G9060" s="11">
        <f t="shared" si="423"/>
        <v>11</v>
      </c>
      <c r="H9060" s="12">
        <v>44</v>
      </c>
      <c r="I9060" s="8" t="s">
        <v>24</v>
      </c>
      <c r="J9060" s="8" t="s">
        <v>15</v>
      </c>
      <c r="K9060" s="13" t="str">
        <f t="shared" si="425"/>
        <v>Sunday</v>
      </c>
      <c r="L9060" s="13">
        <f>YEAR(retail_store_sales!$N9060)</f>
        <v>2024</v>
      </c>
      <c r="M9060" s="13" t="str">
        <f t="shared" si="424"/>
        <v>July</v>
      </c>
      <c r="N9060" s="14">
        <v>45487</v>
      </c>
      <c r="O9060" s="8" t="s">
        <v>12824</v>
      </c>
    </row>
    <row r="9061" spans="1:15" x14ac:dyDescent="0.3">
      <c r="A9061" s="15" t="s">
        <v>1862</v>
      </c>
      <c r="B9061" s="15" t="s">
        <v>79</v>
      </c>
      <c r="C9061" s="15" t="s">
        <v>18</v>
      </c>
      <c r="D9061" s="15" t="s">
        <v>283</v>
      </c>
      <c r="E9061" s="16">
        <f>retail_store_sales!$H9061/retail_store_sales!$F9061</f>
        <v>8</v>
      </c>
      <c r="F9061" s="17">
        <v>3</v>
      </c>
      <c r="G9061" s="18">
        <f t="shared" si="423"/>
        <v>8</v>
      </c>
      <c r="H9061" s="19">
        <v>24</v>
      </c>
      <c r="I9061" s="15" t="s">
        <v>24</v>
      </c>
      <c r="J9061" s="15" t="s">
        <v>15</v>
      </c>
      <c r="K9061" s="13" t="str">
        <f t="shared" si="425"/>
        <v>Tuesday</v>
      </c>
      <c r="L9061" s="20">
        <f>YEAR(retail_store_sales!$N9061)</f>
        <v>2022</v>
      </c>
      <c r="M9061" s="20" t="str">
        <f t="shared" si="424"/>
        <v>September</v>
      </c>
      <c r="N9061" s="21">
        <v>44817</v>
      </c>
      <c r="O9061" s="15" t="b">
        <v>0</v>
      </c>
    </row>
    <row r="9062" spans="1:15" x14ac:dyDescent="0.3">
      <c r="A9062" s="8" t="s">
        <v>4211</v>
      </c>
      <c r="B9062" s="8" t="s">
        <v>35</v>
      </c>
      <c r="C9062" s="8" t="s">
        <v>129</v>
      </c>
      <c r="D9062" s="8" t="s">
        <v>12823</v>
      </c>
      <c r="E9062" s="9">
        <f>retail_store_sales!$H9062/retail_store_sales!$F9062</f>
        <v>15.5</v>
      </c>
      <c r="F9062" s="10">
        <v>2</v>
      </c>
      <c r="G9062" s="11">
        <f t="shared" si="423"/>
        <v>15.5</v>
      </c>
      <c r="H9062" s="12">
        <v>31</v>
      </c>
      <c r="I9062" s="8" t="s">
        <v>14</v>
      </c>
      <c r="J9062" s="8" t="s">
        <v>15</v>
      </c>
      <c r="K9062" s="13" t="str">
        <f t="shared" si="425"/>
        <v>Monday</v>
      </c>
      <c r="L9062" s="13">
        <f>YEAR(retail_store_sales!$N9062)</f>
        <v>2023</v>
      </c>
      <c r="M9062" s="13" t="str">
        <f t="shared" si="424"/>
        <v>March</v>
      </c>
      <c r="N9062" s="14">
        <v>44991</v>
      </c>
      <c r="O9062" s="8" t="b">
        <v>1</v>
      </c>
    </row>
    <row r="9063" spans="1:15" x14ac:dyDescent="0.3">
      <c r="A9063" s="15" t="s">
        <v>3137</v>
      </c>
      <c r="B9063" s="15" t="s">
        <v>112</v>
      </c>
      <c r="C9063" s="15" t="s">
        <v>65</v>
      </c>
      <c r="D9063" s="15" t="s">
        <v>642</v>
      </c>
      <c r="E9063" s="16">
        <f>retail_store_sales!$H9063/retail_store_sales!$F9063</f>
        <v>26</v>
      </c>
      <c r="F9063" s="17">
        <v>5</v>
      </c>
      <c r="G9063" s="18">
        <f t="shared" si="423"/>
        <v>26</v>
      </c>
      <c r="H9063" s="19">
        <v>130</v>
      </c>
      <c r="I9063" s="15" t="s">
        <v>47</v>
      </c>
      <c r="J9063" s="15" t="s">
        <v>37</v>
      </c>
      <c r="K9063" s="13" t="str">
        <f t="shared" si="425"/>
        <v>Wednesday</v>
      </c>
      <c r="L9063" s="20">
        <f>YEAR(retail_store_sales!$N9063)</f>
        <v>2022</v>
      </c>
      <c r="M9063" s="20" t="str">
        <f t="shared" si="424"/>
        <v>March</v>
      </c>
      <c r="N9063" s="21">
        <v>44629</v>
      </c>
      <c r="O9063" s="15" t="s">
        <v>12824</v>
      </c>
    </row>
    <row r="9064" spans="1:15" x14ac:dyDescent="0.3">
      <c r="A9064" s="8" t="s">
        <v>1962</v>
      </c>
      <c r="B9064" s="8" t="s">
        <v>115</v>
      </c>
      <c r="C9064" s="8" t="s">
        <v>40</v>
      </c>
      <c r="D9064" s="8" t="s">
        <v>280</v>
      </c>
      <c r="E9064" s="9">
        <f>retail_store_sales!$H9064/retail_store_sales!$F9064</f>
        <v>5</v>
      </c>
      <c r="F9064" s="10">
        <v>3</v>
      </c>
      <c r="G9064" s="11">
        <f t="shared" si="423"/>
        <v>5</v>
      </c>
      <c r="H9064" s="12">
        <v>15</v>
      </c>
      <c r="I9064" s="8" t="s">
        <v>14</v>
      </c>
      <c r="J9064" s="8" t="s">
        <v>15</v>
      </c>
      <c r="K9064" s="13" t="str">
        <f t="shared" si="425"/>
        <v>Monday</v>
      </c>
      <c r="L9064" s="13">
        <f>YEAR(retail_store_sales!$N9064)</f>
        <v>2023</v>
      </c>
      <c r="M9064" s="13" t="str">
        <f t="shared" si="424"/>
        <v>October</v>
      </c>
      <c r="N9064" s="14">
        <v>45215</v>
      </c>
      <c r="O9064" s="8" t="b">
        <v>1</v>
      </c>
    </row>
    <row r="9065" spans="1:15" x14ac:dyDescent="0.3">
      <c r="A9065" s="15" t="s">
        <v>9981</v>
      </c>
      <c r="B9065" s="15" t="s">
        <v>17</v>
      </c>
      <c r="C9065" s="15" t="s">
        <v>31</v>
      </c>
      <c r="D9065" s="15" t="s">
        <v>36</v>
      </c>
      <c r="E9065" s="16">
        <f>retail_store_sales!$H9065/retail_store_sales!$F9065</f>
        <v>5</v>
      </c>
      <c r="F9065" s="17">
        <v>7</v>
      </c>
      <c r="G9065" s="18">
        <f t="shared" si="423"/>
        <v>5</v>
      </c>
      <c r="H9065" s="19">
        <v>35</v>
      </c>
      <c r="I9065" s="15" t="s">
        <v>47</v>
      </c>
      <c r="J9065" s="15" t="s">
        <v>37</v>
      </c>
      <c r="K9065" s="13" t="str">
        <f t="shared" si="425"/>
        <v>Saturday</v>
      </c>
      <c r="L9065" s="20">
        <f>YEAR(retail_store_sales!$N9065)</f>
        <v>2024</v>
      </c>
      <c r="M9065" s="20" t="str">
        <f t="shared" si="424"/>
        <v>July</v>
      </c>
      <c r="N9065" s="21">
        <v>45486</v>
      </c>
      <c r="O9065" s="15" t="b">
        <v>0</v>
      </c>
    </row>
    <row r="9066" spans="1:15" x14ac:dyDescent="0.3">
      <c r="A9066" s="8" t="s">
        <v>3448</v>
      </c>
      <c r="B9066" s="8" t="s">
        <v>122</v>
      </c>
      <c r="C9066" s="8" t="s">
        <v>18</v>
      </c>
      <c r="D9066" s="8" t="s">
        <v>1069</v>
      </c>
      <c r="E9066" s="9">
        <f>retail_store_sales!$H9066/retail_store_sales!$F9066</f>
        <v>14</v>
      </c>
      <c r="F9066" s="10">
        <v>6</v>
      </c>
      <c r="G9066" s="11">
        <f t="shared" si="423"/>
        <v>14</v>
      </c>
      <c r="H9066" s="12">
        <v>84</v>
      </c>
      <c r="I9066" s="8" t="s">
        <v>14</v>
      </c>
      <c r="J9066" s="8" t="s">
        <v>37</v>
      </c>
      <c r="K9066" s="13" t="str">
        <f t="shared" si="425"/>
        <v>Sunday</v>
      </c>
      <c r="L9066" s="13">
        <f>YEAR(retail_store_sales!$N9066)</f>
        <v>2022</v>
      </c>
      <c r="M9066" s="13" t="str">
        <f t="shared" si="424"/>
        <v>February</v>
      </c>
      <c r="N9066" s="14">
        <v>44598</v>
      </c>
      <c r="O9066" s="8" t="b">
        <v>1</v>
      </c>
    </row>
    <row r="9067" spans="1:15" x14ac:dyDescent="0.3">
      <c r="A9067" s="15" t="s">
        <v>1265</v>
      </c>
      <c r="B9067" s="15" t="s">
        <v>68</v>
      </c>
      <c r="C9067" s="15" t="s">
        <v>31</v>
      </c>
      <c r="D9067" s="15" t="s">
        <v>89</v>
      </c>
      <c r="E9067" s="16">
        <f>retail_store_sales!$H9067/retail_store_sales!$F9067</f>
        <v>24.5</v>
      </c>
      <c r="F9067" s="17">
        <v>2</v>
      </c>
      <c r="G9067" s="18">
        <f t="shared" si="423"/>
        <v>24.5</v>
      </c>
      <c r="H9067" s="19">
        <v>49</v>
      </c>
      <c r="I9067" s="15" t="s">
        <v>14</v>
      </c>
      <c r="J9067" s="15" t="s">
        <v>15</v>
      </c>
      <c r="K9067" s="13" t="str">
        <f t="shared" si="425"/>
        <v>Wednesday</v>
      </c>
      <c r="L9067" s="20">
        <f>YEAR(retail_store_sales!$N9067)</f>
        <v>2023</v>
      </c>
      <c r="M9067" s="20" t="str">
        <f t="shared" si="424"/>
        <v>April</v>
      </c>
      <c r="N9067" s="21">
        <v>45035</v>
      </c>
      <c r="O9067" s="15" t="b">
        <v>0</v>
      </c>
    </row>
    <row r="9068" spans="1:15" x14ac:dyDescent="0.3">
      <c r="A9068" s="8" t="s">
        <v>4584</v>
      </c>
      <c r="B9068" s="8" t="s">
        <v>99</v>
      </c>
      <c r="C9068" s="8" t="s">
        <v>12</v>
      </c>
      <c r="D9068" s="8" t="s">
        <v>454</v>
      </c>
      <c r="E9068" s="9">
        <f>retail_store_sales!$H9068/retail_store_sales!$F9068</f>
        <v>26</v>
      </c>
      <c r="F9068" s="10">
        <v>3</v>
      </c>
      <c r="G9068" s="11">
        <f t="shared" si="423"/>
        <v>26</v>
      </c>
      <c r="H9068" s="12">
        <v>78</v>
      </c>
      <c r="I9068" s="8" t="s">
        <v>14</v>
      </c>
      <c r="J9068" s="8" t="s">
        <v>15</v>
      </c>
      <c r="K9068" s="13" t="str">
        <f t="shared" si="425"/>
        <v>Sunday</v>
      </c>
      <c r="L9068" s="13">
        <f>YEAR(retail_store_sales!$N9068)</f>
        <v>2023</v>
      </c>
      <c r="M9068" s="13" t="str">
        <f t="shared" si="424"/>
        <v>April</v>
      </c>
      <c r="N9068" s="14">
        <v>45018</v>
      </c>
      <c r="O9068" s="8" t="b">
        <v>0</v>
      </c>
    </row>
    <row r="9069" spans="1:15" hidden="1" x14ac:dyDescent="0.3">
      <c r="A9069" s="15" t="s">
        <v>7785</v>
      </c>
      <c r="B9069" s="15" t="s">
        <v>64</v>
      </c>
      <c r="C9069" s="15" t="s">
        <v>18</v>
      </c>
      <c r="D9069" s="15" t="s">
        <v>390</v>
      </c>
      <c r="E9069" s="16">
        <f>retail_store_sales!$H9069/retail_store_sales!$F9069</f>
        <v>6.5</v>
      </c>
      <c r="F9069" s="17">
        <v>10</v>
      </c>
      <c r="G9069" s="18">
        <f t="shared" si="423"/>
        <v>6.5</v>
      </c>
      <c r="H9069" s="19">
        <v>65</v>
      </c>
      <c r="I9069" s="15" t="s">
        <v>24</v>
      </c>
      <c r="J9069" s="15" t="s">
        <v>37</v>
      </c>
      <c r="K9069" s="13" t="str">
        <f t="shared" si="425"/>
        <v>Thursday</v>
      </c>
      <c r="L9069" s="20">
        <f>YEAR(retail_store_sales!$N9069)</f>
        <v>2025</v>
      </c>
      <c r="M9069" s="20" t="str">
        <f t="shared" si="424"/>
        <v>January</v>
      </c>
      <c r="N9069" s="21">
        <v>45659</v>
      </c>
      <c r="O9069" s="15" t="s">
        <v>12824</v>
      </c>
    </row>
    <row r="9070" spans="1:15" x14ac:dyDescent="0.3">
      <c r="A9070" s="8" t="s">
        <v>11620</v>
      </c>
      <c r="B9070" s="8" t="s">
        <v>122</v>
      </c>
      <c r="C9070" s="8" t="s">
        <v>129</v>
      </c>
      <c r="D9070" s="8" t="s">
        <v>334</v>
      </c>
      <c r="E9070" s="9">
        <f>retail_store_sales!$H9070/retail_store_sales!$F9070</f>
        <v>20</v>
      </c>
      <c r="F9070" s="10">
        <v>9</v>
      </c>
      <c r="G9070" s="11">
        <f t="shared" si="423"/>
        <v>20</v>
      </c>
      <c r="H9070" s="12">
        <v>180</v>
      </c>
      <c r="I9070" s="8" t="s">
        <v>24</v>
      </c>
      <c r="J9070" s="8" t="s">
        <v>15</v>
      </c>
      <c r="K9070" s="13" t="str">
        <f t="shared" si="425"/>
        <v>Sunday</v>
      </c>
      <c r="L9070" s="13">
        <f>YEAR(retail_store_sales!$N9070)</f>
        <v>2022</v>
      </c>
      <c r="M9070" s="13" t="str">
        <f t="shared" si="424"/>
        <v>August</v>
      </c>
      <c r="N9070" s="14">
        <v>44780</v>
      </c>
      <c r="O9070" s="8" t="b">
        <v>1</v>
      </c>
    </row>
    <row r="9071" spans="1:15" x14ac:dyDescent="0.3">
      <c r="A9071" s="15" t="s">
        <v>4149</v>
      </c>
      <c r="B9071" s="15" t="s">
        <v>21</v>
      </c>
      <c r="C9071" s="15" t="s">
        <v>18</v>
      </c>
      <c r="D9071" s="15" t="s">
        <v>661</v>
      </c>
      <c r="E9071" s="16">
        <f>retail_store_sales!$H9071/retail_store_sales!$F9071</f>
        <v>30.5</v>
      </c>
      <c r="F9071" s="17">
        <v>10</v>
      </c>
      <c r="G9071" s="18">
        <f t="shared" si="423"/>
        <v>30.5</v>
      </c>
      <c r="H9071" s="19">
        <v>305</v>
      </c>
      <c r="I9071" s="15" t="s">
        <v>47</v>
      </c>
      <c r="J9071" s="15" t="s">
        <v>37</v>
      </c>
      <c r="K9071" s="13" t="str">
        <f t="shared" si="425"/>
        <v>Tuesday</v>
      </c>
      <c r="L9071" s="20">
        <f>YEAR(retail_store_sales!$N9071)</f>
        <v>2023</v>
      </c>
      <c r="M9071" s="20" t="str">
        <f t="shared" si="424"/>
        <v>June</v>
      </c>
      <c r="N9071" s="21">
        <v>45097</v>
      </c>
      <c r="O9071" s="15" t="s">
        <v>12824</v>
      </c>
    </row>
    <row r="9072" spans="1:15" x14ac:dyDescent="0.3">
      <c r="A9072" s="8" t="s">
        <v>12611</v>
      </c>
      <c r="B9072" s="8" t="s">
        <v>35</v>
      </c>
      <c r="C9072" s="8" t="s">
        <v>40</v>
      </c>
      <c r="D9072" s="8" t="s">
        <v>198</v>
      </c>
      <c r="E9072" s="9">
        <f>retail_store_sales!$H9072/retail_store_sales!$F9072</f>
        <v>39.5</v>
      </c>
      <c r="F9072" s="10">
        <v>1</v>
      </c>
      <c r="G9072" s="11">
        <f t="shared" si="423"/>
        <v>39.5</v>
      </c>
      <c r="H9072" s="12">
        <v>39.5</v>
      </c>
      <c r="I9072" s="8" t="s">
        <v>14</v>
      </c>
      <c r="J9072" s="8" t="s">
        <v>37</v>
      </c>
      <c r="K9072" s="13" t="str">
        <f t="shared" si="425"/>
        <v>Thursday</v>
      </c>
      <c r="L9072" s="13">
        <f>YEAR(retail_store_sales!$N9072)</f>
        <v>2024</v>
      </c>
      <c r="M9072" s="13" t="str">
        <f t="shared" si="424"/>
        <v>April</v>
      </c>
      <c r="N9072" s="14">
        <v>45393</v>
      </c>
      <c r="O9072" s="8" t="b">
        <v>0</v>
      </c>
    </row>
    <row r="9073" spans="1:15" x14ac:dyDescent="0.3">
      <c r="A9073" s="15" t="s">
        <v>6778</v>
      </c>
      <c r="B9073" s="15" t="s">
        <v>99</v>
      </c>
      <c r="C9073" s="15" t="s">
        <v>27</v>
      </c>
      <c r="D9073" s="15" t="s">
        <v>400</v>
      </c>
      <c r="E9073" s="16">
        <f>retail_store_sales!$H9073/retail_store_sales!$F9073</f>
        <v>21.5</v>
      </c>
      <c r="F9073" s="17">
        <v>5</v>
      </c>
      <c r="G9073" s="18">
        <f t="shared" si="423"/>
        <v>21.5</v>
      </c>
      <c r="H9073" s="19">
        <v>107.5</v>
      </c>
      <c r="I9073" s="15" t="s">
        <v>47</v>
      </c>
      <c r="J9073" s="15" t="s">
        <v>37</v>
      </c>
      <c r="K9073" s="13" t="str">
        <f t="shared" si="425"/>
        <v>Sunday</v>
      </c>
      <c r="L9073" s="20">
        <f>YEAR(retail_store_sales!$N9073)</f>
        <v>2024</v>
      </c>
      <c r="M9073" s="20" t="str">
        <f t="shared" si="424"/>
        <v>February</v>
      </c>
      <c r="N9073" s="21">
        <v>45326</v>
      </c>
      <c r="O9073" s="15" t="s">
        <v>12824</v>
      </c>
    </row>
    <row r="9074" spans="1:15" x14ac:dyDescent="0.3">
      <c r="A9074" s="8" t="s">
        <v>7959</v>
      </c>
      <c r="B9074" s="8" t="s">
        <v>68</v>
      </c>
      <c r="C9074" s="8" t="s">
        <v>27</v>
      </c>
      <c r="D9074" s="8" t="s">
        <v>675</v>
      </c>
      <c r="E9074" s="9">
        <f>retail_store_sales!$H9074/retail_store_sales!$F9074</f>
        <v>39.5</v>
      </c>
      <c r="F9074" s="10">
        <v>4</v>
      </c>
      <c r="G9074" s="11">
        <f t="shared" si="423"/>
        <v>39.5</v>
      </c>
      <c r="H9074" s="12">
        <v>158</v>
      </c>
      <c r="I9074" s="8" t="s">
        <v>24</v>
      </c>
      <c r="J9074" s="8" t="s">
        <v>15</v>
      </c>
      <c r="K9074" s="13" t="str">
        <f t="shared" si="425"/>
        <v>Sunday</v>
      </c>
      <c r="L9074" s="13">
        <f>YEAR(retail_store_sales!$N9074)</f>
        <v>2022</v>
      </c>
      <c r="M9074" s="13" t="str">
        <f t="shared" si="424"/>
        <v>May</v>
      </c>
      <c r="N9074" s="14">
        <v>44703</v>
      </c>
      <c r="O9074" s="8" t="s">
        <v>12824</v>
      </c>
    </row>
    <row r="9075" spans="1:15" x14ac:dyDescent="0.3">
      <c r="A9075" s="15" t="s">
        <v>4100</v>
      </c>
      <c r="B9075" s="15" t="s">
        <v>97</v>
      </c>
      <c r="C9075" s="15" t="s">
        <v>129</v>
      </c>
      <c r="D9075" s="15" t="s">
        <v>228</v>
      </c>
      <c r="E9075" s="16">
        <f>retail_store_sales!$H9075/retail_store_sales!$F9075</f>
        <v>18.5</v>
      </c>
      <c r="F9075" s="17">
        <v>1</v>
      </c>
      <c r="G9075" s="18">
        <f t="shared" si="423"/>
        <v>18.5</v>
      </c>
      <c r="H9075" s="19">
        <v>18.5</v>
      </c>
      <c r="I9075" s="15" t="s">
        <v>47</v>
      </c>
      <c r="J9075" s="15" t="s">
        <v>15</v>
      </c>
      <c r="K9075" s="13" t="str">
        <f t="shared" si="425"/>
        <v>Sunday</v>
      </c>
      <c r="L9075" s="20">
        <f>YEAR(retail_store_sales!$N9075)</f>
        <v>2023</v>
      </c>
      <c r="M9075" s="20" t="str">
        <f t="shared" si="424"/>
        <v>February</v>
      </c>
      <c r="N9075" s="21">
        <v>44976</v>
      </c>
      <c r="O9075" s="15" t="b">
        <v>1</v>
      </c>
    </row>
    <row r="9076" spans="1:15" x14ac:dyDescent="0.3">
      <c r="A9076" s="8" t="s">
        <v>5819</v>
      </c>
      <c r="B9076" s="8" t="s">
        <v>26</v>
      </c>
      <c r="C9076" s="8" t="s">
        <v>65</v>
      </c>
      <c r="D9076" s="8" t="s">
        <v>357</v>
      </c>
      <c r="E9076" s="9">
        <f>retail_store_sales!$H9076/retail_store_sales!$F9076</f>
        <v>5</v>
      </c>
      <c r="F9076" s="10">
        <v>3</v>
      </c>
      <c r="G9076" s="11">
        <f t="shared" si="423"/>
        <v>5</v>
      </c>
      <c r="H9076" s="12">
        <v>15</v>
      </c>
      <c r="I9076" s="8" t="s">
        <v>24</v>
      </c>
      <c r="J9076" s="8" t="s">
        <v>15</v>
      </c>
      <c r="K9076" s="13" t="str">
        <f t="shared" si="425"/>
        <v>Wednesday</v>
      </c>
      <c r="L9076" s="13">
        <f>YEAR(retail_store_sales!$N9076)</f>
        <v>2022</v>
      </c>
      <c r="M9076" s="13" t="str">
        <f t="shared" si="424"/>
        <v>March</v>
      </c>
      <c r="N9076" s="14">
        <v>44636</v>
      </c>
      <c r="O9076" s="8" t="b">
        <v>1</v>
      </c>
    </row>
    <row r="9077" spans="1:15" x14ac:dyDescent="0.3">
      <c r="A9077" s="15" t="s">
        <v>9083</v>
      </c>
      <c r="B9077" s="15" t="s">
        <v>54</v>
      </c>
      <c r="C9077" s="15" t="s">
        <v>65</v>
      </c>
      <c r="D9077" s="15" t="s">
        <v>245</v>
      </c>
      <c r="E9077" s="16">
        <f>retail_store_sales!$H9077/retail_store_sales!$F9077</f>
        <v>15.5</v>
      </c>
      <c r="F9077" s="17">
        <v>6</v>
      </c>
      <c r="G9077" s="18">
        <f t="shared" si="423"/>
        <v>15.5</v>
      </c>
      <c r="H9077" s="19">
        <v>93</v>
      </c>
      <c r="I9077" s="15" t="s">
        <v>14</v>
      </c>
      <c r="J9077" s="15" t="s">
        <v>15</v>
      </c>
      <c r="K9077" s="13" t="str">
        <f t="shared" si="425"/>
        <v>Monday</v>
      </c>
      <c r="L9077" s="20">
        <f>YEAR(retail_store_sales!$N9077)</f>
        <v>2022</v>
      </c>
      <c r="M9077" s="20" t="str">
        <f t="shared" si="424"/>
        <v>January</v>
      </c>
      <c r="N9077" s="21">
        <v>44585</v>
      </c>
      <c r="O9077" s="15" t="b">
        <v>1</v>
      </c>
    </row>
    <row r="9078" spans="1:15" x14ac:dyDescent="0.3">
      <c r="A9078" s="8" t="s">
        <v>12011</v>
      </c>
      <c r="B9078" s="8" t="s">
        <v>97</v>
      </c>
      <c r="C9078" s="8" t="s">
        <v>18</v>
      </c>
      <c r="D9078" s="8" t="s">
        <v>552</v>
      </c>
      <c r="E9078" s="9">
        <f>retail_store_sales!$H9078/retail_store_sales!$F9078</f>
        <v>36.5</v>
      </c>
      <c r="F9078" s="10">
        <v>3</v>
      </c>
      <c r="G9078" s="11">
        <f t="shared" si="423"/>
        <v>36.5</v>
      </c>
      <c r="H9078" s="12">
        <v>109.5</v>
      </c>
      <c r="I9078" s="8" t="s">
        <v>14</v>
      </c>
      <c r="J9078" s="8" t="s">
        <v>15</v>
      </c>
      <c r="K9078" s="13" t="str">
        <f t="shared" si="425"/>
        <v>Sunday</v>
      </c>
      <c r="L9078" s="13">
        <f>YEAR(retail_store_sales!$N9078)</f>
        <v>2023</v>
      </c>
      <c r="M9078" s="13" t="str">
        <f t="shared" si="424"/>
        <v>July</v>
      </c>
      <c r="N9078" s="14">
        <v>45130</v>
      </c>
      <c r="O9078" s="8" t="b">
        <v>0</v>
      </c>
    </row>
    <row r="9079" spans="1:15" x14ac:dyDescent="0.3">
      <c r="A9079" s="15" t="s">
        <v>11625</v>
      </c>
      <c r="B9079" s="15" t="s">
        <v>122</v>
      </c>
      <c r="C9079" s="15" t="s">
        <v>12</v>
      </c>
      <c r="D9079" s="15" t="s">
        <v>12823</v>
      </c>
      <c r="E9079" s="16">
        <v>0</v>
      </c>
      <c r="F9079" s="17">
        <v>0</v>
      </c>
      <c r="G9079" s="18">
        <f t="shared" si="423"/>
        <v>0</v>
      </c>
      <c r="H9079" s="19">
        <v>0</v>
      </c>
      <c r="I9079" s="15" t="s">
        <v>24</v>
      </c>
      <c r="J9079" s="15" t="s">
        <v>15</v>
      </c>
      <c r="K9079" s="13" t="str">
        <f t="shared" si="425"/>
        <v>Wednesday</v>
      </c>
      <c r="L9079" s="20">
        <f>YEAR(retail_store_sales!$N9079)</f>
        <v>2023</v>
      </c>
      <c r="M9079" s="20" t="str">
        <f t="shared" si="424"/>
        <v>March</v>
      </c>
      <c r="N9079" s="21">
        <v>45000</v>
      </c>
      <c r="O9079" s="15" t="s">
        <v>12824</v>
      </c>
    </row>
    <row r="9080" spans="1:15" x14ac:dyDescent="0.3">
      <c r="A9080" s="8" t="s">
        <v>11893</v>
      </c>
      <c r="B9080" s="8" t="s">
        <v>107</v>
      </c>
      <c r="C9080" s="8" t="s">
        <v>12</v>
      </c>
      <c r="D9080" s="8" t="s">
        <v>177</v>
      </c>
      <c r="E9080" s="9">
        <f>retail_store_sales!$H9080/retail_store_sales!$F9080</f>
        <v>14</v>
      </c>
      <c r="F9080" s="10">
        <v>4</v>
      </c>
      <c r="G9080" s="11">
        <f t="shared" si="423"/>
        <v>14</v>
      </c>
      <c r="H9080" s="12">
        <v>56</v>
      </c>
      <c r="I9080" s="8" t="s">
        <v>47</v>
      </c>
      <c r="J9080" s="8" t="s">
        <v>37</v>
      </c>
      <c r="K9080" s="13" t="str">
        <f t="shared" si="425"/>
        <v>Saturday</v>
      </c>
      <c r="L9080" s="13">
        <f>YEAR(retail_store_sales!$N9080)</f>
        <v>2023</v>
      </c>
      <c r="M9080" s="13" t="str">
        <f t="shared" si="424"/>
        <v>May</v>
      </c>
      <c r="N9080" s="14">
        <v>45052</v>
      </c>
      <c r="O9080" s="8" t="b">
        <v>0</v>
      </c>
    </row>
    <row r="9081" spans="1:15" x14ac:dyDescent="0.3">
      <c r="A9081" s="15" t="s">
        <v>10240</v>
      </c>
      <c r="B9081" s="15" t="s">
        <v>45</v>
      </c>
      <c r="C9081" s="15" t="s">
        <v>27</v>
      </c>
      <c r="D9081" s="15" t="s">
        <v>110</v>
      </c>
      <c r="E9081" s="16">
        <f>retail_store_sales!$H9081/retail_store_sales!$F9081</f>
        <v>20</v>
      </c>
      <c r="F9081" s="17">
        <v>5</v>
      </c>
      <c r="G9081" s="18">
        <f t="shared" si="423"/>
        <v>20</v>
      </c>
      <c r="H9081" s="19">
        <v>100</v>
      </c>
      <c r="I9081" s="15" t="s">
        <v>47</v>
      </c>
      <c r="J9081" s="15" t="s">
        <v>15</v>
      </c>
      <c r="K9081" s="13" t="str">
        <f t="shared" si="425"/>
        <v>Thursday</v>
      </c>
      <c r="L9081" s="20">
        <f>YEAR(retail_store_sales!$N9081)</f>
        <v>2022</v>
      </c>
      <c r="M9081" s="20" t="str">
        <f t="shared" si="424"/>
        <v>January</v>
      </c>
      <c r="N9081" s="21">
        <v>44581</v>
      </c>
      <c r="O9081" s="15" t="s">
        <v>12824</v>
      </c>
    </row>
    <row r="9082" spans="1:15" x14ac:dyDescent="0.3">
      <c r="A9082" s="8" t="s">
        <v>11959</v>
      </c>
      <c r="B9082" s="8" t="s">
        <v>83</v>
      </c>
      <c r="C9082" s="8" t="s">
        <v>40</v>
      </c>
      <c r="D9082" s="8" t="s">
        <v>189</v>
      </c>
      <c r="E9082" s="9">
        <f>retail_store_sales!$H9082/retail_store_sales!$F9082</f>
        <v>20</v>
      </c>
      <c r="F9082" s="10">
        <v>8</v>
      </c>
      <c r="G9082" s="11">
        <f t="shared" si="423"/>
        <v>20</v>
      </c>
      <c r="H9082" s="12">
        <v>160</v>
      </c>
      <c r="I9082" s="8" t="s">
        <v>47</v>
      </c>
      <c r="J9082" s="8" t="s">
        <v>15</v>
      </c>
      <c r="K9082" s="13" t="str">
        <f t="shared" si="425"/>
        <v>Monday</v>
      </c>
      <c r="L9082" s="13">
        <f>YEAR(retail_store_sales!$N9082)</f>
        <v>2023</v>
      </c>
      <c r="M9082" s="13" t="str">
        <f t="shared" si="424"/>
        <v>November</v>
      </c>
      <c r="N9082" s="14">
        <v>45243</v>
      </c>
      <c r="O9082" s="8" t="b">
        <v>0</v>
      </c>
    </row>
    <row r="9083" spans="1:15" x14ac:dyDescent="0.3">
      <c r="A9083" s="15" t="s">
        <v>11074</v>
      </c>
      <c r="B9083" s="15" t="s">
        <v>42</v>
      </c>
      <c r="C9083" s="15" t="s">
        <v>129</v>
      </c>
      <c r="D9083" s="15" t="s">
        <v>148</v>
      </c>
      <c r="E9083" s="16">
        <f>retail_store_sales!$H9083/retail_store_sales!$F9083</f>
        <v>26</v>
      </c>
      <c r="F9083" s="17">
        <v>6</v>
      </c>
      <c r="G9083" s="18">
        <f t="shared" si="423"/>
        <v>26</v>
      </c>
      <c r="H9083" s="19">
        <v>156</v>
      </c>
      <c r="I9083" s="15" t="s">
        <v>24</v>
      </c>
      <c r="J9083" s="15" t="s">
        <v>37</v>
      </c>
      <c r="K9083" s="13" t="str">
        <f t="shared" si="425"/>
        <v>Tuesday</v>
      </c>
      <c r="L9083" s="20">
        <f>YEAR(retail_store_sales!$N9083)</f>
        <v>2023</v>
      </c>
      <c r="M9083" s="20" t="str">
        <f t="shared" si="424"/>
        <v>January</v>
      </c>
      <c r="N9083" s="21">
        <v>44957</v>
      </c>
      <c r="O9083" s="15" t="b">
        <v>0</v>
      </c>
    </row>
    <row r="9084" spans="1:15" x14ac:dyDescent="0.3">
      <c r="A9084" s="8" t="s">
        <v>2527</v>
      </c>
      <c r="B9084" s="8" t="s">
        <v>35</v>
      </c>
      <c r="C9084" s="8" t="s">
        <v>18</v>
      </c>
      <c r="D9084" s="8" t="s">
        <v>283</v>
      </c>
      <c r="E9084" s="9">
        <f>retail_store_sales!$H9084/retail_store_sales!$F9084</f>
        <v>8</v>
      </c>
      <c r="F9084" s="10">
        <v>8</v>
      </c>
      <c r="G9084" s="11">
        <f t="shared" si="423"/>
        <v>8</v>
      </c>
      <c r="H9084" s="12">
        <v>64</v>
      </c>
      <c r="I9084" s="8" t="s">
        <v>24</v>
      </c>
      <c r="J9084" s="8" t="s">
        <v>37</v>
      </c>
      <c r="K9084" s="13" t="str">
        <f t="shared" si="425"/>
        <v>Friday</v>
      </c>
      <c r="L9084" s="13">
        <f>YEAR(retail_store_sales!$N9084)</f>
        <v>2024</v>
      </c>
      <c r="M9084" s="13" t="str">
        <f t="shared" si="424"/>
        <v>May</v>
      </c>
      <c r="N9084" s="14">
        <v>45422</v>
      </c>
      <c r="O9084" s="8" t="b">
        <v>1</v>
      </c>
    </row>
    <row r="9085" spans="1:15" x14ac:dyDescent="0.3">
      <c r="A9085" s="15" t="s">
        <v>8464</v>
      </c>
      <c r="B9085" s="15" t="s">
        <v>11</v>
      </c>
      <c r="C9085" s="15" t="s">
        <v>12</v>
      </c>
      <c r="D9085" s="15" t="s">
        <v>454</v>
      </c>
      <c r="E9085" s="16">
        <f>retail_store_sales!$H9085/retail_store_sales!$F9085</f>
        <v>26</v>
      </c>
      <c r="F9085" s="17">
        <v>7</v>
      </c>
      <c r="G9085" s="18">
        <f t="shared" si="423"/>
        <v>26</v>
      </c>
      <c r="H9085" s="19">
        <v>182</v>
      </c>
      <c r="I9085" s="15" t="s">
        <v>24</v>
      </c>
      <c r="J9085" s="15" t="s">
        <v>37</v>
      </c>
      <c r="K9085" s="13" t="str">
        <f t="shared" si="425"/>
        <v>Thursday</v>
      </c>
      <c r="L9085" s="20">
        <f>YEAR(retail_store_sales!$N9085)</f>
        <v>2022</v>
      </c>
      <c r="M9085" s="20" t="str">
        <f t="shared" si="424"/>
        <v>June</v>
      </c>
      <c r="N9085" s="21">
        <v>44714</v>
      </c>
      <c r="O9085" s="15" t="b">
        <v>1</v>
      </c>
    </row>
    <row r="9086" spans="1:15" x14ac:dyDescent="0.3">
      <c r="A9086" s="8" t="s">
        <v>9136</v>
      </c>
      <c r="B9086" s="8" t="s">
        <v>54</v>
      </c>
      <c r="C9086" s="8" t="s">
        <v>27</v>
      </c>
      <c r="D9086" s="8" t="s">
        <v>465</v>
      </c>
      <c r="E9086" s="9">
        <f>retail_store_sales!$H9086/retail_store_sales!$F9086</f>
        <v>5</v>
      </c>
      <c r="F9086" s="10">
        <v>7</v>
      </c>
      <c r="G9086" s="11">
        <f t="shared" si="423"/>
        <v>5</v>
      </c>
      <c r="H9086" s="12">
        <v>35</v>
      </c>
      <c r="I9086" s="8" t="s">
        <v>24</v>
      </c>
      <c r="J9086" s="8" t="s">
        <v>15</v>
      </c>
      <c r="K9086" s="13" t="str">
        <f t="shared" si="425"/>
        <v>Thursday</v>
      </c>
      <c r="L9086" s="13">
        <f>YEAR(retail_store_sales!$N9086)</f>
        <v>2022</v>
      </c>
      <c r="M9086" s="13" t="str">
        <f t="shared" si="424"/>
        <v>September</v>
      </c>
      <c r="N9086" s="14">
        <v>44805</v>
      </c>
      <c r="O9086" s="8" t="b">
        <v>0</v>
      </c>
    </row>
    <row r="9087" spans="1:15" x14ac:dyDescent="0.3">
      <c r="A9087" s="15" t="s">
        <v>9945</v>
      </c>
      <c r="B9087" s="15" t="s">
        <v>30</v>
      </c>
      <c r="C9087" s="15" t="s">
        <v>129</v>
      </c>
      <c r="D9087" s="15" t="s">
        <v>182</v>
      </c>
      <c r="E9087" s="16">
        <f>retail_store_sales!$H9087/retail_store_sales!$F9087</f>
        <v>33.5</v>
      </c>
      <c r="F9087" s="17">
        <v>10</v>
      </c>
      <c r="G9087" s="18">
        <f t="shared" si="423"/>
        <v>33.5</v>
      </c>
      <c r="H9087" s="19">
        <v>335</v>
      </c>
      <c r="I9087" s="15" t="s">
        <v>47</v>
      </c>
      <c r="J9087" s="15" t="s">
        <v>37</v>
      </c>
      <c r="K9087" s="13" t="str">
        <f t="shared" si="425"/>
        <v>Saturday</v>
      </c>
      <c r="L9087" s="20">
        <f>YEAR(retail_store_sales!$N9087)</f>
        <v>2024</v>
      </c>
      <c r="M9087" s="20" t="str">
        <f t="shared" si="424"/>
        <v>November</v>
      </c>
      <c r="N9087" s="21">
        <v>45598</v>
      </c>
      <c r="O9087" s="15" t="s">
        <v>12824</v>
      </c>
    </row>
    <row r="9088" spans="1:15" x14ac:dyDescent="0.3">
      <c r="A9088" s="8" t="s">
        <v>7847</v>
      </c>
      <c r="B9088" s="8" t="s">
        <v>39</v>
      </c>
      <c r="C9088" s="8" t="s">
        <v>12</v>
      </c>
      <c r="D9088" s="8" t="s">
        <v>1484</v>
      </c>
      <c r="E9088" s="9">
        <f>retail_store_sales!$H9088/retail_store_sales!$F9088</f>
        <v>30.5</v>
      </c>
      <c r="F9088" s="10">
        <v>10</v>
      </c>
      <c r="G9088" s="11">
        <f t="shared" si="423"/>
        <v>30.5</v>
      </c>
      <c r="H9088" s="12">
        <v>305</v>
      </c>
      <c r="I9088" s="8" t="s">
        <v>24</v>
      </c>
      <c r="J9088" s="8" t="s">
        <v>15</v>
      </c>
      <c r="K9088" s="13" t="str">
        <f t="shared" si="425"/>
        <v>Friday</v>
      </c>
      <c r="L9088" s="13">
        <f>YEAR(retail_store_sales!$N9088)</f>
        <v>2024</v>
      </c>
      <c r="M9088" s="13" t="str">
        <f t="shared" si="424"/>
        <v>November</v>
      </c>
      <c r="N9088" s="14">
        <v>45618</v>
      </c>
      <c r="O9088" s="8" t="b">
        <v>0</v>
      </c>
    </row>
    <row r="9089" spans="1:15" hidden="1" x14ac:dyDescent="0.3">
      <c r="A9089" s="15" t="s">
        <v>11021</v>
      </c>
      <c r="B9089" s="15" t="s">
        <v>17</v>
      </c>
      <c r="C9089" s="15" t="s">
        <v>65</v>
      </c>
      <c r="D9089" s="15" t="s">
        <v>366</v>
      </c>
      <c r="E9089" s="16">
        <f>retail_store_sales!$H9089/retail_store_sales!$F9089</f>
        <v>21.5</v>
      </c>
      <c r="F9089" s="17">
        <v>7</v>
      </c>
      <c r="G9089" s="18">
        <f t="shared" si="423"/>
        <v>21.5</v>
      </c>
      <c r="H9089" s="19">
        <v>150.5</v>
      </c>
      <c r="I9089" s="15" t="s">
        <v>24</v>
      </c>
      <c r="J9089" s="15" t="s">
        <v>15</v>
      </c>
      <c r="K9089" s="13" t="str">
        <f t="shared" si="425"/>
        <v>Wednesday</v>
      </c>
      <c r="L9089" s="20">
        <f>YEAR(retail_store_sales!$N9089)</f>
        <v>2025</v>
      </c>
      <c r="M9089" s="20" t="str">
        <f t="shared" si="424"/>
        <v>January</v>
      </c>
      <c r="N9089" s="21">
        <v>45672</v>
      </c>
      <c r="O9089" s="15" t="s">
        <v>12824</v>
      </c>
    </row>
    <row r="9090" spans="1:15" x14ac:dyDescent="0.3">
      <c r="A9090" s="8" t="s">
        <v>8004</v>
      </c>
      <c r="B9090" s="8" t="s">
        <v>30</v>
      </c>
      <c r="C9090" s="8" t="s">
        <v>40</v>
      </c>
      <c r="D9090" s="8" t="s">
        <v>673</v>
      </c>
      <c r="E9090" s="9">
        <f>retail_store_sales!$H9090/retail_store_sales!$F9090</f>
        <v>12.5</v>
      </c>
      <c r="F9090" s="10">
        <v>2</v>
      </c>
      <c r="G9090" s="11">
        <f t="shared" ref="G9090:G9153" si="426">IF(AND(F9090=0, H9090=0), 0, IF(H9090=0, 0, H9090/F9090))</f>
        <v>12.5</v>
      </c>
      <c r="H9090" s="12">
        <v>25</v>
      </c>
      <c r="I9090" s="8" t="s">
        <v>24</v>
      </c>
      <c r="J9090" s="8" t="s">
        <v>37</v>
      </c>
      <c r="K9090" s="13" t="str">
        <f t="shared" si="425"/>
        <v>Monday</v>
      </c>
      <c r="L9090" s="13">
        <f>YEAR(retail_store_sales!$N9090)</f>
        <v>2023</v>
      </c>
      <c r="M9090" s="13" t="str">
        <f t="shared" ref="M9090:M9153" si="427">TEXT(N9090,"mmmm")</f>
        <v>February</v>
      </c>
      <c r="N9090" s="14">
        <v>44970</v>
      </c>
      <c r="O9090" s="8" t="b">
        <v>1</v>
      </c>
    </row>
    <row r="9091" spans="1:15" x14ac:dyDescent="0.3">
      <c r="A9091" s="15" t="s">
        <v>6659</v>
      </c>
      <c r="B9091" s="15" t="s">
        <v>167</v>
      </c>
      <c r="C9091" s="15" t="s">
        <v>22</v>
      </c>
      <c r="D9091" s="15" t="s">
        <v>937</v>
      </c>
      <c r="E9091" s="16">
        <f>retail_store_sales!$H9091/retail_store_sales!$F9091</f>
        <v>20</v>
      </c>
      <c r="F9091" s="17">
        <v>1</v>
      </c>
      <c r="G9091" s="18">
        <f t="shared" si="426"/>
        <v>20</v>
      </c>
      <c r="H9091" s="19">
        <v>20</v>
      </c>
      <c r="I9091" s="15" t="s">
        <v>14</v>
      </c>
      <c r="J9091" s="15" t="s">
        <v>15</v>
      </c>
      <c r="K9091" s="13" t="str">
        <f t="shared" ref="K9091:K9154" si="428">TEXT(N9091, "dddd")</f>
        <v>Sunday</v>
      </c>
      <c r="L9091" s="20">
        <f>YEAR(retail_store_sales!$N9091)</f>
        <v>2022</v>
      </c>
      <c r="M9091" s="20" t="str">
        <f t="shared" si="427"/>
        <v>August</v>
      </c>
      <c r="N9091" s="21">
        <v>44787</v>
      </c>
      <c r="O9091" s="15" t="b">
        <v>0</v>
      </c>
    </row>
    <row r="9092" spans="1:15" x14ac:dyDescent="0.3">
      <c r="A9092" s="8" t="s">
        <v>4686</v>
      </c>
      <c r="B9092" s="8" t="s">
        <v>42</v>
      </c>
      <c r="C9092" s="8" t="s">
        <v>129</v>
      </c>
      <c r="D9092" s="8" t="s">
        <v>182</v>
      </c>
      <c r="E9092" s="9">
        <f>retail_store_sales!$H9092/retail_store_sales!$F9092</f>
        <v>33.5</v>
      </c>
      <c r="F9092" s="10">
        <v>4</v>
      </c>
      <c r="G9092" s="11">
        <f t="shared" si="426"/>
        <v>33.5</v>
      </c>
      <c r="H9092" s="12">
        <v>134</v>
      </c>
      <c r="I9092" s="8" t="s">
        <v>14</v>
      </c>
      <c r="J9092" s="8" t="s">
        <v>37</v>
      </c>
      <c r="K9092" s="13" t="str">
        <f t="shared" si="428"/>
        <v>Tuesday</v>
      </c>
      <c r="L9092" s="13">
        <f>YEAR(retail_store_sales!$N9092)</f>
        <v>2023</v>
      </c>
      <c r="M9092" s="13" t="str">
        <f t="shared" si="427"/>
        <v>June</v>
      </c>
      <c r="N9092" s="14">
        <v>45097</v>
      </c>
      <c r="O9092" s="8" t="b">
        <v>1</v>
      </c>
    </row>
    <row r="9093" spans="1:15" x14ac:dyDescent="0.3">
      <c r="A9093" s="15" t="s">
        <v>5803</v>
      </c>
      <c r="B9093" s="15" t="s">
        <v>30</v>
      </c>
      <c r="C9093" s="15" t="s">
        <v>22</v>
      </c>
      <c r="D9093" s="15" t="s">
        <v>12823</v>
      </c>
      <c r="E9093" s="16">
        <v>0</v>
      </c>
      <c r="F9093" s="17">
        <v>0</v>
      </c>
      <c r="G9093" s="18">
        <f t="shared" si="426"/>
        <v>0</v>
      </c>
      <c r="H9093" s="19">
        <v>0</v>
      </c>
      <c r="I9093" s="15" t="s">
        <v>24</v>
      </c>
      <c r="J9093" s="15" t="s">
        <v>37</v>
      </c>
      <c r="K9093" s="13" t="str">
        <f t="shared" si="428"/>
        <v>Saturday</v>
      </c>
      <c r="L9093" s="20">
        <f>YEAR(retail_store_sales!$N9093)</f>
        <v>2022</v>
      </c>
      <c r="M9093" s="20" t="str">
        <f t="shared" si="427"/>
        <v>December</v>
      </c>
      <c r="N9093" s="21">
        <v>44898</v>
      </c>
      <c r="O9093" s="15" t="b">
        <v>1</v>
      </c>
    </row>
    <row r="9094" spans="1:15" x14ac:dyDescent="0.3">
      <c r="A9094" s="8" t="s">
        <v>11787</v>
      </c>
      <c r="B9094" s="8" t="s">
        <v>83</v>
      </c>
      <c r="C9094" s="8" t="s">
        <v>22</v>
      </c>
      <c r="D9094" s="8" t="s">
        <v>134</v>
      </c>
      <c r="E9094" s="9">
        <f>retail_store_sales!$H9094/retail_store_sales!$F9094</f>
        <v>27.5</v>
      </c>
      <c r="F9094" s="10">
        <v>6</v>
      </c>
      <c r="G9094" s="11">
        <f t="shared" si="426"/>
        <v>27.5</v>
      </c>
      <c r="H9094" s="12">
        <v>165</v>
      </c>
      <c r="I9094" s="8" t="s">
        <v>47</v>
      </c>
      <c r="J9094" s="8" t="s">
        <v>15</v>
      </c>
      <c r="K9094" s="13" t="str">
        <f t="shared" si="428"/>
        <v>Thursday</v>
      </c>
      <c r="L9094" s="13">
        <f>YEAR(retail_store_sales!$N9094)</f>
        <v>2022</v>
      </c>
      <c r="M9094" s="13" t="str">
        <f t="shared" si="427"/>
        <v>December</v>
      </c>
      <c r="N9094" s="14">
        <v>44903</v>
      </c>
      <c r="O9094" s="8" t="b">
        <v>0</v>
      </c>
    </row>
    <row r="9095" spans="1:15" x14ac:dyDescent="0.3">
      <c r="A9095" s="15" t="s">
        <v>4282</v>
      </c>
      <c r="B9095" s="15" t="s">
        <v>21</v>
      </c>
      <c r="C9095" s="15" t="s">
        <v>27</v>
      </c>
      <c r="D9095" s="15" t="s">
        <v>400</v>
      </c>
      <c r="E9095" s="16">
        <f>retail_store_sales!$H9095/retail_store_sales!$F9095</f>
        <v>21.5</v>
      </c>
      <c r="F9095" s="17">
        <v>2</v>
      </c>
      <c r="G9095" s="18">
        <f t="shared" si="426"/>
        <v>21.5</v>
      </c>
      <c r="H9095" s="19">
        <v>43</v>
      </c>
      <c r="I9095" s="15" t="s">
        <v>47</v>
      </c>
      <c r="J9095" s="15" t="s">
        <v>15</v>
      </c>
      <c r="K9095" s="13" t="str">
        <f t="shared" si="428"/>
        <v>Wednesday</v>
      </c>
      <c r="L9095" s="20">
        <f>YEAR(retail_store_sales!$N9095)</f>
        <v>2023</v>
      </c>
      <c r="M9095" s="20" t="str">
        <f t="shared" si="427"/>
        <v>February</v>
      </c>
      <c r="N9095" s="21">
        <v>44958</v>
      </c>
      <c r="O9095" s="15" t="s">
        <v>12824</v>
      </c>
    </row>
    <row r="9096" spans="1:15" x14ac:dyDescent="0.3">
      <c r="A9096" s="8" t="s">
        <v>6568</v>
      </c>
      <c r="B9096" s="8" t="s">
        <v>97</v>
      </c>
      <c r="C9096" s="8" t="s">
        <v>18</v>
      </c>
      <c r="D9096" s="8" t="s">
        <v>57</v>
      </c>
      <c r="E9096" s="9">
        <f>retail_store_sales!$H9096/retail_store_sales!$F9096</f>
        <v>27.5</v>
      </c>
      <c r="F9096" s="10">
        <v>7</v>
      </c>
      <c r="G9096" s="11">
        <f t="shared" si="426"/>
        <v>27.5</v>
      </c>
      <c r="H9096" s="12">
        <v>192.5</v>
      </c>
      <c r="I9096" s="8" t="s">
        <v>47</v>
      </c>
      <c r="J9096" s="8" t="s">
        <v>37</v>
      </c>
      <c r="K9096" s="13" t="str">
        <f t="shared" si="428"/>
        <v>Thursday</v>
      </c>
      <c r="L9096" s="13">
        <f>YEAR(retail_store_sales!$N9096)</f>
        <v>2022</v>
      </c>
      <c r="M9096" s="13" t="str">
        <f t="shared" si="427"/>
        <v>July</v>
      </c>
      <c r="N9096" s="14">
        <v>44763</v>
      </c>
      <c r="O9096" s="8" t="b">
        <v>0</v>
      </c>
    </row>
    <row r="9097" spans="1:15" x14ac:dyDescent="0.3">
      <c r="A9097" s="15" t="s">
        <v>5282</v>
      </c>
      <c r="B9097" s="15" t="s">
        <v>26</v>
      </c>
      <c r="C9097" s="15" t="s">
        <v>12</v>
      </c>
      <c r="D9097" s="15" t="s">
        <v>206</v>
      </c>
      <c r="E9097" s="16">
        <f>retail_store_sales!$H9097/retail_store_sales!$F9097</f>
        <v>9.5</v>
      </c>
      <c r="F9097" s="17">
        <v>1</v>
      </c>
      <c r="G9097" s="18">
        <f t="shared" si="426"/>
        <v>9.5</v>
      </c>
      <c r="H9097" s="19">
        <v>9.5</v>
      </c>
      <c r="I9097" s="15" t="s">
        <v>14</v>
      </c>
      <c r="J9097" s="15" t="s">
        <v>37</v>
      </c>
      <c r="K9097" s="13" t="str">
        <f t="shared" si="428"/>
        <v>Thursday</v>
      </c>
      <c r="L9097" s="20">
        <f>YEAR(retail_store_sales!$N9097)</f>
        <v>2024</v>
      </c>
      <c r="M9097" s="20" t="str">
        <f t="shared" si="427"/>
        <v>October</v>
      </c>
      <c r="N9097" s="21">
        <v>45582</v>
      </c>
      <c r="O9097" s="15" t="b">
        <v>1</v>
      </c>
    </row>
    <row r="9098" spans="1:15" x14ac:dyDescent="0.3">
      <c r="A9098" s="8" t="s">
        <v>2025</v>
      </c>
      <c r="B9098" s="8" t="s">
        <v>54</v>
      </c>
      <c r="C9098" s="8" t="s">
        <v>65</v>
      </c>
      <c r="D9098" s="8" t="s">
        <v>245</v>
      </c>
      <c r="E9098" s="9">
        <f>retail_store_sales!$H9098/retail_store_sales!$F9098</f>
        <v>15.5</v>
      </c>
      <c r="F9098" s="10">
        <v>4</v>
      </c>
      <c r="G9098" s="11">
        <f t="shared" si="426"/>
        <v>15.5</v>
      </c>
      <c r="H9098" s="12">
        <v>62</v>
      </c>
      <c r="I9098" s="8" t="s">
        <v>14</v>
      </c>
      <c r="J9098" s="8" t="s">
        <v>37</v>
      </c>
      <c r="K9098" s="13" t="str">
        <f t="shared" si="428"/>
        <v>Wednesday</v>
      </c>
      <c r="L9098" s="13">
        <f>YEAR(retail_store_sales!$N9098)</f>
        <v>2024</v>
      </c>
      <c r="M9098" s="13" t="str">
        <f t="shared" si="427"/>
        <v>June</v>
      </c>
      <c r="N9098" s="14">
        <v>45455</v>
      </c>
      <c r="O9098" s="8" t="b">
        <v>1</v>
      </c>
    </row>
    <row r="9099" spans="1:15" x14ac:dyDescent="0.3">
      <c r="A9099" s="15" t="s">
        <v>851</v>
      </c>
      <c r="B9099" s="15" t="s">
        <v>122</v>
      </c>
      <c r="C9099" s="15" t="s">
        <v>129</v>
      </c>
      <c r="D9099" s="15" t="s">
        <v>130</v>
      </c>
      <c r="E9099" s="16">
        <f>retail_store_sales!$H9099/retail_store_sales!$F9099</f>
        <v>27.5</v>
      </c>
      <c r="F9099" s="17">
        <v>5</v>
      </c>
      <c r="G9099" s="18">
        <f t="shared" si="426"/>
        <v>27.5</v>
      </c>
      <c r="H9099" s="19">
        <v>137.5</v>
      </c>
      <c r="I9099" s="15" t="s">
        <v>14</v>
      </c>
      <c r="J9099" s="15" t="s">
        <v>37</v>
      </c>
      <c r="K9099" s="13" t="str">
        <f t="shared" si="428"/>
        <v>Monday</v>
      </c>
      <c r="L9099" s="20">
        <f>YEAR(retail_store_sales!$N9099)</f>
        <v>2022</v>
      </c>
      <c r="M9099" s="20" t="str">
        <f t="shared" si="427"/>
        <v>March</v>
      </c>
      <c r="N9099" s="21">
        <v>44648</v>
      </c>
      <c r="O9099" s="15" t="b">
        <v>1</v>
      </c>
    </row>
    <row r="9100" spans="1:15" x14ac:dyDescent="0.3">
      <c r="A9100" s="8" t="s">
        <v>3091</v>
      </c>
      <c r="B9100" s="8" t="s">
        <v>17</v>
      </c>
      <c r="C9100" s="8" t="s">
        <v>18</v>
      </c>
      <c r="D9100" s="8" t="s">
        <v>151</v>
      </c>
      <c r="E9100" s="9">
        <f>retail_store_sales!$H9100/retail_store_sales!$F9100</f>
        <v>12.5</v>
      </c>
      <c r="F9100" s="10">
        <v>2</v>
      </c>
      <c r="G9100" s="11">
        <f t="shared" si="426"/>
        <v>12.5</v>
      </c>
      <c r="H9100" s="12">
        <v>25</v>
      </c>
      <c r="I9100" s="8" t="s">
        <v>14</v>
      </c>
      <c r="J9100" s="8" t="s">
        <v>37</v>
      </c>
      <c r="K9100" s="13" t="str">
        <f t="shared" si="428"/>
        <v>Monday</v>
      </c>
      <c r="L9100" s="13">
        <f>YEAR(retail_store_sales!$N9100)</f>
        <v>2022</v>
      </c>
      <c r="M9100" s="13" t="str">
        <f t="shared" si="427"/>
        <v>November</v>
      </c>
      <c r="N9100" s="14">
        <v>44893</v>
      </c>
      <c r="O9100" s="8" t="b">
        <v>1</v>
      </c>
    </row>
    <row r="9101" spans="1:15" x14ac:dyDescent="0.3">
      <c r="A9101" s="15" t="s">
        <v>2647</v>
      </c>
      <c r="B9101" s="15" t="s">
        <v>35</v>
      </c>
      <c r="C9101" s="15" t="s">
        <v>22</v>
      </c>
      <c r="D9101" s="15" t="s">
        <v>597</v>
      </c>
      <c r="E9101" s="16">
        <f>retail_store_sales!$H9101/retail_store_sales!$F9101</f>
        <v>12.5</v>
      </c>
      <c r="F9101" s="17">
        <v>4</v>
      </c>
      <c r="G9101" s="18">
        <f t="shared" si="426"/>
        <v>12.5</v>
      </c>
      <c r="H9101" s="19">
        <v>50</v>
      </c>
      <c r="I9101" s="15" t="s">
        <v>24</v>
      </c>
      <c r="J9101" s="15" t="s">
        <v>37</v>
      </c>
      <c r="K9101" s="13" t="str">
        <f t="shared" si="428"/>
        <v>Wednesday</v>
      </c>
      <c r="L9101" s="20">
        <f>YEAR(retail_store_sales!$N9101)</f>
        <v>2023</v>
      </c>
      <c r="M9101" s="20" t="str">
        <f t="shared" si="427"/>
        <v>December</v>
      </c>
      <c r="N9101" s="21">
        <v>45287</v>
      </c>
      <c r="O9101" s="15" t="b">
        <v>0</v>
      </c>
    </row>
    <row r="9102" spans="1:15" x14ac:dyDescent="0.3">
      <c r="A9102" s="8" t="s">
        <v>1201</v>
      </c>
      <c r="B9102" s="8" t="s">
        <v>42</v>
      </c>
      <c r="C9102" s="8" t="s">
        <v>31</v>
      </c>
      <c r="D9102" s="8" t="s">
        <v>364</v>
      </c>
      <c r="E9102" s="9">
        <f>retail_store_sales!$H9102/retail_store_sales!$F9102</f>
        <v>41</v>
      </c>
      <c r="F9102" s="10">
        <v>3</v>
      </c>
      <c r="G9102" s="11">
        <f t="shared" si="426"/>
        <v>41</v>
      </c>
      <c r="H9102" s="12">
        <v>123</v>
      </c>
      <c r="I9102" s="8" t="s">
        <v>14</v>
      </c>
      <c r="J9102" s="8" t="s">
        <v>37</v>
      </c>
      <c r="K9102" s="13" t="str">
        <f t="shared" si="428"/>
        <v>Tuesday</v>
      </c>
      <c r="L9102" s="13">
        <f>YEAR(retail_store_sales!$N9102)</f>
        <v>2024</v>
      </c>
      <c r="M9102" s="13" t="str">
        <f t="shared" si="427"/>
        <v>September</v>
      </c>
      <c r="N9102" s="14">
        <v>45559</v>
      </c>
      <c r="O9102" s="8" t="b">
        <v>0</v>
      </c>
    </row>
    <row r="9103" spans="1:15" x14ac:dyDescent="0.3">
      <c r="A9103" s="15" t="s">
        <v>1645</v>
      </c>
      <c r="B9103" s="15" t="s">
        <v>30</v>
      </c>
      <c r="C9103" s="15" t="s">
        <v>27</v>
      </c>
      <c r="D9103" s="15" t="s">
        <v>512</v>
      </c>
      <c r="E9103" s="16">
        <f>retail_store_sales!$H9103/retail_store_sales!$F9103</f>
        <v>18.5</v>
      </c>
      <c r="F9103" s="17">
        <v>10</v>
      </c>
      <c r="G9103" s="18">
        <f t="shared" si="426"/>
        <v>18.5</v>
      </c>
      <c r="H9103" s="19">
        <v>185</v>
      </c>
      <c r="I9103" s="15" t="s">
        <v>24</v>
      </c>
      <c r="J9103" s="15" t="s">
        <v>37</v>
      </c>
      <c r="K9103" s="13" t="str">
        <f t="shared" si="428"/>
        <v>Sunday</v>
      </c>
      <c r="L9103" s="20">
        <f>YEAR(retail_store_sales!$N9103)</f>
        <v>2022</v>
      </c>
      <c r="M9103" s="20" t="str">
        <f t="shared" si="427"/>
        <v>August</v>
      </c>
      <c r="N9103" s="21">
        <v>44780</v>
      </c>
      <c r="O9103" s="15" t="s">
        <v>12824</v>
      </c>
    </row>
    <row r="9104" spans="1:15" x14ac:dyDescent="0.3">
      <c r="A9104" s="8" t="s">
        <v>5534</v>
      </c>
      <c r="B9104" s="8" t="s">
        <v>88</v>
      </c>
      <c r="C9104" s="8" t="s">
        <v>18</v>
      </c>
      <c r="D9104" s="8" t="s">
        <v>151</v>
      </c>
      <c r="E9104" s="9">
        <f>retail_store_sales!$H9104/retail_store_sales!$F9104</f>
        <v>12.5</v>
      </c>
      <c r="F9104" s="10">
        <v>8</v>
      </c>
      <c r="G9104" s="11">
        <f t="shared" si="426"/>
        <v>12.5</v>
      </c>
      <c r="H9104" s="12">
        <v>100</v>
      </c>
      <c r="I9104" s="8" t="s">
        <v>14</v>
      </c>
      <c r="J9104" s="8" t="s">
        <v>37</v>
      </c>
      <c r="K9104" s="13" t="str">
        <f t="shared" si="428"/>
        <v>Wednesday</v>
      </c>
      <c r="L9104" s="13">
        <f>YEAR(retail_store_sales!$N9104)</f>
        <v>2022</v>
      </c>
      <c r="M9104" s="13" t="str">
        <f t="shared" si="427"/>
        <v>August</v>
      </c>
      <c r="N9104" s="14">
        <v>44797</v>
      </c>
      <c r="O9104" s="8" t="b">
        <v>1</v>
      </c>
    </row>
    <row r="9105" spans="1:15" x14ac:dyDescent="0.3">
      <c r="A9105" s="15" t="s">
        <v>3249</v>
      </c>
      <c r="B9105" s="15" t="s">
        <v>83</v>
      </c>
      <c r="C9105" s="15" t="s">
        <v>18</v>
      </c>
      <c r="D9105" s="15" t="s">
        <v>1069</v>
      </c>
      <c r="E9105" s="16">
        <f>retail_store_sales!$H9105/retail_store_sales!$F9105</f>
        <v>14</v>
      </c>
      <c r="F9105" s="17">
        <v>4</v>
      </c>
      <c r="G9105" s="18">
        <f t="shared" si="426"/>
        <v>14</v>
      </c>
      <c r="H9105" s="19">
        <v>56</v>
      </c>
      <c r="I9105" s="15" t="s">
        <v>14</v>
      </c>
      <c r="J9105" s="15" t="s">
        <v>15</v>
      </c>
      <c r="K9105" s="13" t="str">
        <f t="shared" si="428"/>
        <v>Friday</v>
      </c>
      <c r="L9105" s="20">
        <f>YEAR(retail_store_sales!$N9105)</f>
        <v>2023</v>
      </c>
      <c r="M9105" s="20" t="str">
        <f t="shared" si="427"/>
        <v>April</v>
      </c>
      <c r="N9105" s="21">
        <v>45030</v>
      </c>
      <c r="O9105" s="15" t="b">
        <v>0</v>
      </c>
    </row>
    <row r="9106" spans="1:15" x14ac:dyDescent="0.3">
      <c r="A9106" s="8" t="s">
        <v>4025</v>
      </c>
      <c r="B9106" s="8" t="s">
        <v>99</v>
      </c>
      <c r="C9106" s="8" t="s">
        <v>65</v>
      </c>
      <c r="D9106" s="8" t="s">
        <v>351</v>
      </c>
      <c r="E9106" s="9">
        <f>retail_store_sales!$H9106/retail_store_sales!$F9106</f>
        <v>38</v>
      </c>
      <c r="F9106" s="10">
        <v>10</v>
      </c>
      <c r="G9106" s="11">
        <f t="shared" si="426"/>
        <v>38</v>
      </c>
      <c r="H9106" s="12">
        <v>380</v>
      </c>
      <c r="I9106" s="8" t="s">
        <v>14</v>
      </c>
      <c r="J9106" s="8" t="s">
        <v>37</v>
      </c>
      <c r="K9106" s="13" t="str">
        <f t="shared" si="428"/>
        <v>Monday</v>
      </c>
      <c r="L9106" s="13">
        <f>YEAR(retail_store_sales!$N9106)</f>
        <v>2024</v>
      </c>
      <c r="M9106" s="13" t="str">
        <f t="shared" si="427"/>
        <v>October</v>
      </c>
      <c r="N9106" s="14">
        <v>45572</v>
      </c>
      <c r="O9106" s="8" t="b">
        <v>1</v>
      </c>
    </row>
    <row r="9107" spans="1:15" x14ac:dyDescent="0.3">
      <c r="A9107" s="15" t="s">
        <v>5202</v>
      </c>
      <c r="B9107" s="15" t="s">
        <v>42</v>
      </c>
      <c r="C9107" s="15" t="s">
        <v>27</v>
      </c>
      <c r="D9107" s="15" t="s">
        <v>400</v>
      </c>
      <c r="E9107" s="16">
        <f>retail_store_sales!$H9107/retail_store_sales!$F9107</f>
        <v>21.5</v>
      </c>
      <c r="F9107" s="17">
        <v>3</v>
      </c>
      <c r="G9107" s="18">
        <f t="shared" si="426"/>
        <v>21.5</v>
      </c>
      <c r="H9107" s="19">
        <v>64.5</v>
      </c>
      <c r="I9107" s="15" t="s">
        <v>47</v>
      </c>
      <c r="J9107" s="15" t="s">
        <v>15</v>
      </c>
      <c r="K9107" s="13" t="str">
        <f t="shared" si="428"/>
        <v>Sunday</v>
      </c>
      <c r="L9107" s="20">
        <f>YEAR(retail_store_sales!$N9107)</f>
        <v>2024</v>
      </c>
      <c r="M9107" s="20" t="str">
        <f t="shared" si="427"/>
        <v>June</v>
      </c>
      <c r="N9107" s="21">
        <v>45459</v>
      </c>
      <c r="O9107" s="15" t="b">
        <v>0</v>
      </c>
    </row>
    <row r="9108" spans="1:15" x14ac:dyDescent="0.3">
      <c r="A9108" s="8" t="s">
        <v>8033</v>
      </c>
      <c r="B9108" s="8" t="s">
        <v>167</v>
      </c>
      <c r="C9108" s="8" t="s">
        <v>40</v>
      </c>
      <c r="D9108" s="8" t="s">
        <v>593</v>
      </c>
      <c r="E9108" s="9">
        <f>retail_store_sales!$H9108/retail_store_sales!$F9108</f>
        <v>33.5</v>
      </c>
      <c r="F9108" s="10">
        <v>4</v>
      </c>
      <c r="G9108" s="11">
        <f t="shared" si="426"/>
        <v>33.5</v>
      </c>
      <c r="H9108" s="12">
        <v>134</v>
      </c>
      <c r="I9108" s="8" t="s">
        <v>14</v>
      </c>
      <c r="J9108" s="8" t="s">
        <v>15</v>
      </c>
      <c r="K9108" s="13" t="str">
        <f t="shared" si="428"/>
        <v>Sunday</v>
      </c>
      <c r="L9108" s="13">
        <f>YEAR(retail_store_sales!$N9108)</f>
        <v>2024</v>
      </c>
      <c r="M9108" s="13" t="str">
        <f t="shared" si="427"/>
        <v>October</v>
      </c>
      <c r="N9108" s="14">
        <v>45578</v>
      </c>
      <c r="O9108" s="8" t="b">
        <v>0</v>
      </c>
    </row>
    <row r="9109" spans="1:15" x14ac:dyDescent="0.3">
      <c r="A9109" s="15" t="s">
        <v>6872</v>
      </c>
      <c r="B9109" s="15" t="s">
        <v>115</v>
      </c>
      <c r="C9109" s="15" t="s">
        <v>18</v>
      </c>
      <c r="D9109" s="15" t="s">
        <v>272</v>
      </c>
      <c r="E9109" s="16">
        <f>retail_store_sales!$H9109/retail_store_sales!$F9109</f>
        <v>39.5</v>
      </c>
      <c r="F9109" s="17">
        <v>6</v>
      </c>
      <c r="G9109" s="18">
        <f t="shared" si="426"/>
        <v>39.5</v>
      </c>
      <c r="H9109" s="19">
        <v>237</v>
      </c>
      <c r="I9109" s="15" t="s">
        <v>14</v>
      </c>
      <c r="J9109" s="15" t="s">
        <v>37</v>
      </c>
      <c r="K9109" s="13" t="str">
        <f t="shared" si="428"/>
        <v>Thursday</v>
      </c>
      <c r="L9109" s="20">
        <f>YEAR(retail_store_sales!$N9109)</f>
        <v>2023</v>
      </c>
      <c r="M9109" s="20" t="str">
        <f t="shared" si="427"/>
        <v>December</v>
      </c>
      <c r="N9109" s="21">
        <v>45267</v>
      </c>
      <c r="O9109" s="15" t="s">
        <v>12824</v>
      </c>
    </row>
    <row r="9110" spans="1:15" x14ac:dyDescent="0.3">
      <c r="A9110" s="8" t="s">
        <v>2294</v>
      </c>
      <c r="B9110" s="8" t="s">
        <v>76</v>
      </c>
      <c r="C9110" s="8" t="s">
        <v>31</v>
      </c>
      <c r="D9110" s="8" t="s">
        <v>481</v>
      </c>
      <c r="E9110" s="9">
        <f>retail_store_sales!$H9110/retail_store_sales!$F9110</f>
        <v>23</v>
      </c>
      <c r="F9110" s="10">
        <v>7</v>
      </c>
      <c r="G9110" s="11">
        <f t="shared" si="426"/>
        <v>23</v>
      </c>
      <c r="H9110" s="12">
        <v>161</v>
      </c>
      <c r="I9110" s="8" t="s">
        <v>24</v>
      </c>
      <c r="J9110" s="8" t="s">
        <v>37</v>
      </c>
      <c r="K9110" s="13" t="str">
        <f t="shared" si="428"/>
        <v>Tuesday</v>
      </c>
      <c r="L9110" s="13">
        <f>YEAR(retail_store_sales!$N9110)</f>
        <v>2022</v>
      </c>
      <c r="M9110" s="13" t="str">
        <f t="shared" si="427"/>
        <v>August</v>
      </c>
      <c r="N9110" s="14">
        <v>44796</v>
      </c>
      <c r="O9110" s="8" t="s">
        <v>12824</v>
      </c>
    </row>
    <row r="9111" spans="1:15" x14ac:dyDescent="0.3">
      <c r="A9111" s="15" t="s">
        <v>7571</v>
      </c>
      <c r="B9111" s="15" t="s">
        <v>62</v>
      </c>
      <c r="C9111" s="15" t="s">
        <v>27</v>
      </c>
      <c r="D9111" s="15" t="s">
        <v>267</v>
      </c>
      <c r="E9111" s="16">
        <f>retail_store_sales!$H9111/retail_store_sales!$F9111</f>
        <v>12.5</v>
      </c>
      <c r="F9111" s="17">
        <v>4</v>
      </c>
      <c r="G9111" s="18">
        <f t="shared" si="426"/>
        <v>12.5</v>
      </c>
      <c r="H9111" s="19">
        <v>50</v>
      </c>
      <c r="I9111" s="15" t="s">
        <v>47</v>
      </c>
      <c r="J9111" s="15" t="s">
        <v>37</v>
      </c>
      <c r="K9111" s="13" t="str">
        <f t="shared" si="428"/>
        <v>Wednesday</v>
      </c>
      <c r="L9111" s="20">
        <f>YEAR(retail_store_sales!$N9111)</f>
        <v>2023</v>
      </c>
      <c r="M9111" s="20" t="str">
        <f t="shared" si="427"/>
        <v>December</v>
      </c>
      <c r="N9111" s="21">
        <v>45273</v>
      </c>
      <c r="O9111" s="15" t="s">
        <v>12824</v>
      </c>
    </row>
    <row r="9112" spans="1:15" x14ac:dyDescent="0.3">
      <c r="A9112" s="8" t="s">
        <v>1405</v>
      </c>
      <c r="B9112" s="8" t="s">
        <v>97</v>
      </c>
      <c r="C9112" s="8" t="s">
        <v>22</v>
      </c>
      <c r="D9112" s="8" t="s">
        <v>49</v>
      </c>
      <c r="E9112" s="9">
        <f>retail_store_sales!$H9112/retail_store_sales!$F9112</f>
        <v>8</v>
      </c>
      <c r="F9112" s="10">
        <v>4</v>
      </c>
      <c r="G9112" s="11">
        <f t="shared" si="426"/>
        <v>8</v>
      </c>
      <c r="H9112" s="12">
        <v>32</v>
      </c>
      <c r="I9112" s="8" t="s">
        <v>14</v>
      </c>
      <c r="J9112" s="8" t="s">
        <v>15</v>
      </c>
      <c r="K9112" s="13" t="str">
        <f t="shared" si="428"/>
        <v>Thursday</v>
      </c>
      <c r="L9112" s="13">
        <f>YEAR(retail_store_sales!$N9112)</f>
        <v>2023</v>
      </c>
      <c r="M9112" s="13" t="str">
        <f t="shared" si="427"/>
        <v>June</v>
      </c>
      <c r="N9112" s="14">
        <v>45092</v>
      </c>
      <c r="O9112" s="8" t="b">
        <v>1</v>
      </c>
    </row>
    <row r="9113" spans="1:15" x14ac:dyDescent="0.3">
      <c r="A9113" s="15" t="s">
        <v>10825</v>
      </c>
      <c r="B9113" s="15" t="s">
        <v>17</v>
      </c>
      <c r="C9113" s="15" t="s">
        <v>31</v>
      </c>
      <c r="D9113" s="15" t="s">
        <v>12823</v>
      </c>
      <c r="E9113" s="16">
        <v>0</v>
      </c>
      <c r="F9113" s="17">
        <v>0</v>
      </c>
      <c r="G9113" s="18">
        <f t="shared" si="426"/>
        <v>0</v>
      </c>
      <c r="H9113" s="19">
        <v>0</v>
      </c>
      <c r="I9113" s="15" t="s">
        <v>47</v>
      </c>
      <c r="J9113" s="15" t="s">
        <v>37</v>
      </c>
      <c r="K9113" s="13" t="str">
        <f t="shared" si="428"/>
        <v>Sunday</v>
      </c>
      <c r="L9113" s="20">
        <f>YEAR(retail_store_sales!$N9113)</f>
        <v>2024</v>
      </c>
      <c r="M9113" s="20" t="str">
        <f t="shared" si="427"/>
        <v>April</v>
      </c>
      <c r="N9113" s="21">
        <v>45389</v>
      </c>
      <c r="O9113" s="15" t="b">
        <v>1</v>
      </c>
    </row>
    <row r="9114" spans="1:15" x14ac:dyDescent="0.3">
      <c r="A9114" s="8" t="s">
        <v>7017</v>
      </c>
      <c r="B9114" s="8" t="s">
        <v>45</v>
      </c>
      <c r="C9114" s="8" t="s">
        <v>18</v>
      </c>
      <c r="D9114" s="8" t="s">
        <v>12823</v>
      </c>
      <c r="E9114" s="9">
        <v>0</v>
      </c>
      <c r="F9114" s="10">
        <v>0</v>
      </c>
      <c r="G9114" s="11">
        <f t="shared" si="426"/>
        <v>0</v>
      </c>
      <c r="H9114" s="12">
        <v>0</v>
      </c>
      <c r="I9114" s="8" t="s">
        <v>14</v>
      </c>
      <c r="J9114" s="8" t="s">
        <v>15</v>
      </c>
      <c r="K9114" s="13" t="str">
        <f t="shared" si="428"/>
        <v>Wednesday</v>
      </c>
      <c r="L9114" s="13">
        <f>YEAR(retail_store_sales!$N9114)</f>
        <v>2023</v>
      </c>
      <c r="M9114" s="13" t="str">
        <f t="shared" si="427"/>
        <v>September</v>
      </c>
      <c r="N9114" s="14">
        <v>45196</v>
      </c>
      <c r="O9114" s="8" t="b">
        <v>1</v>
      </c>
    </row>
    <row r="9115" spans="1:15" x14ac:dyDescent="0.3">
      <c r="A9115" s="15" t="s">
        <v>766</v>
      </c>
      <c r="B9115" s="15" t="s">
        <v>99</v>
      </c>
      <c r="C9115" s="15" t="s">
        <v>27</v>
      </c>
      <c r="D9115" s="15" t="s">
        <v>12823</v>
      </c>
      <c r="E9115" s="16">
        <f>retail_store_sales!$H9115/retail_store_sales!$F9115</f>
        <v>21.5</v>
      </c>
      <c r="F9115" s="17">
        <v>5</v>
      </c>
      <c r="G9115" s="18">
        <f t="shared" si="426"/>
        <v>21.5</v>
      </c>
      <c r="H9115" s="19">
        <v>107.5</v>
      </c>
      <c r="I9115" s="15" t="s">
        <v>24</v>
      </c>
      <c r="J9115" s="15" t="s">
        <v>15</v>
      </c>
      <c r="K9115" s="13" t="str">
        <f t="shared" si="428"/>
        <v>Friday</v>
      </c>
      <c r="L9115" s="20">
        <f>YEAR(retail_store_sales!$N9115)</f>
        <v>2022</v>
      </c>
      <c r="M9115" s="20" t="str">
        <f t="shared" si="427"/>
        <v>July</v>
      </c>
      <c r="N9115" s="21">
        <v>44757</v>
      </c>
      <c r="O9115" s="15" t="b">
        <v>1</v>
      </c>
    </row>
    <row r="9116" spans="1:15" x14ac:dyDescent="0.3">
      <c r="A9116" s="8" t="s">
        <v>7754</v>
      </c>
      <c r="B9116" s="8" t="s">
        <v>62</v>
      </c>
      <c r="C9116" s="8" t="s">
        <v>22</v>
      </c>
      <c r="D9116" s="8" t="s">
        <v>113</v>
      </c>
      <c r="E9116" s="9">
        <f>retail_store_sales!$H9116/retail_store_sales!$F9116</f>
        <v>38</v>
      </c>
      <c r="F9116" s="10">
        <v>3</v>
      </c>
      <c r="G9116" s="11">
        <f t="shared" si="426"/>
        <v>38</v>
      </c>
      <c r="H9116" s="12">
        <v>114</v>
      </c>
      <c r="I9116" s="8" t="s">
        <v>14</v>
      </c>
      <c r="J9116" s="8" t="s">
        <v>37</v>
      </c>
      <c r="K9116" s="13" t="str">
        <f t="shared" si="428"/>
        <v>Wednesday</v>
      </c>
      <c r="L9116" s="13">
        <f>YEAR(retail_store_sales!$N9116)</f>
        <v>2024</v>
      </c>
      <c r="M9116" s="13" t="str">
        <f t="shared" si="427"/>
        <v>January</v>
      </c>
      <c r="N9116" s="14">
        <v>45301</v>
      </c>
      <c r="O9116" s="8" t="b">
        <v>1</v>
      </c>
    </row>
    <row r="9117" spans="1:15" x14ac:dyDescent="0.3">
      <c r="A9117" s="15" t="s">
        <v>4368</v>
      </c>
      <c r="B9117" s="15" t="s">
        <v>64</v>
      </c>
      <c r="C9117" s="15" t="s">
        <v>22</v>
      </c>
      <c r="D9117" s="15" t="s">
        <v>305</v>
      </c>
      <c r="E9117" s="16">
        <f>retail_store_sales!$H9117/retail_store_sales!$F9117</f>
        <v>23</v>
      </c>
      <c r="F9117" s="17">
        <v>6</v>
      </c>
      <c r="G9117" s="18">
        <f t="shared" si="426"/>
        <v>23</v>
      </c>
      <c r="H9117" s="19">
        <v>138</v>
      </c>
      <c r="I9117" s="15" t="s">
        <v>14</v>
      </c>
      <c r="J9117" s="15" t="s">
        <v>37</v>
      </c>
      <c r="K9117" s="13" t="str">
        <f t="shared" si="428"/>
        <v>Saturday</v>
      </c>
      <c r="L9117" s="20">
        <f>YEAR(retail_store_sales!$N9117)</f>
        <v>2023</v>
      </c>
      <c r="M9117" s="20" t="str">
        <f t="shared" si="427"/>
        <v>August</v>
      </c>
      <c r="N9117" s="21">
        <v>45150</v>
      </c>
      <c r="O9117" s="15" t="s">
        <v>12824</v>
      </c>
    </row>
    <row r="9118" spans="1:15" x14ac:dyDescent="0.3">
      <c r="A9118" s="8" t="s">
        <v>1083</v>
      </c>
      <c r="B9118" s="8" t="s">
        <v>107</v>
      </c>
      <c r="C9118" s="8" t="s">
        <v>40</v>
      </c>
      <c r="D9118" s="8" t="s">
        <v>593</v>
      </c>
      <c r="E9118" s="9">
        <f>retail_store_sales!$H9118/retail_store_sales!$F9118</f>
        <v>33.5</v>
      </c>
      <c r="F9118" s="10">
        <v>8</v>
      </c>
      <c r="G9118" s="11">
        <f t="shared" si="426"/>
        <v>33.5</v>
      </c>
      <c r="H9118" s="12">
        <v>268</v>
      </c>
      <c r="I9118" s="8" t="s">
        <v>24</v>
      </c>
      <c r="J9118" s="8" t="s">
        <v>15</v>
      </c>
      <c r="K9118" s="13" t="str">
        <f t="shared" si="428"/>
        <v>Monday</v>
      </c>
      <c r="L9118" s="13">
        <f>YEAR(retail_store_sales!$N9118)</f>
        <v>2022</v>
      </c>
      <c r="M9118" s="13" t="str">
        <f t="shared" si="427"/>
        <v>April</v>
      </c>
      <c r="N9118" s="14">
        <v>44655</v>
      </c>
      <c r="O9118" s="8" t="s">
        <v>12824</v>
      </c>
    </row>
    <row r="9119" spans="1:15" x14ac:dyDescent="0.3">
      <c r="A9119" s="15" t="s">
        <v>5425</v>
      </c>
      <c r="B9119" s="15" t="s">
        <v>35</v>
      </c>
      <c r="C9119" s="15" t="s">
        <v>40</v>
      </c>
      <c r="D9119" s="15" t="s">
        <v>198</v>
      </c>
      <c r="E9119" s="16">
        <f>retail_store_sales!$H9119/retail_store_sales!$F9119</f>
        <v>39.5</v>
      </c>
      <c r="F9119" s="17">
        <v>3</v>
      </c>
      <c r="G9119" s="18">
        <f t="shared" si="426"/>
        <v>39.5</v>
      </c>
      <c r="H9119" s="19">
        <v>118.5</v>
      </c>
      <c r="I9119" s="15" t="s">
        <v>14</v>
      </c>
      <c r="J9119" s="15" t="s">
        <v>15</v>
      </c>
      <c r="K9119" s="13" t="str">
        <f t="shared" si="428"/>
        <v>Monday</v>
      </c>
      <c r="L9119" s="20">
        <f>YEAR(retail_store_sales!$N9119)</f>
        <v>2022</v>
      </c>
      <c r="M9119" s="20" t="str">
        <f t="shared" si="427"/>
        <v>February</v>
      </c>
      <c r="N9119" s="21">
        <v>44599</v>
      </c>
      <c r="O9119" s="15" t="b">
        <v>1</v>
      </c>
    </row>
    <row r="9120" spans="1:15" x14ac:dyDescent="0.3">
      <c r="A9120" s="8" t="s">
        <v>1005</v>
      </c>
      <c r="B9120" s="8" t="s">
        <v>88</v>
      </c>
      <c r="C9120" s="8" t="s">
        <v>12</v>
      </c>
      <c r="D9120" s="8" t="s">
        <v>584</v>
      </c>
      <c r="E9120" s="9">
        <f>retail_store_sales!$H9120/retail_store_sales!$F9120</f>
        <v>6.5</v>
      </c>
      <c r="F9120" s="10">
        <v>4</v>
      </c>
      <c r="G9120" s="11">
        <f t="shared" si="426"/>
        <v>6.5</v>
      </c>
      <c r="H9120" s="12">
        <v>26</v>
      </c>
      <c r="I9120" s="8" t="s">
        <v>24</v>
      </c>
      <c r="J9120" s="8" t="s">
        <v>37</v>
      </c>
      <c r="K9120" s="13" t="str">
        <f t="shared" si="428"/>
        <v>Saturday</v>
      </c>
      <c r="L9120" s="13">
        <f>YEAR(retail_store_sales!$N9120)</f>
        <v>2024</v>
      </c>
      <c r="M9120" s="13" t="str">
        <f t="shared" si="427"/>
        <v>June</v>
      </c>
      <c r="N9120" s="14">
        <v>45444</v>
      </c>
      <c r="O9120" s="8" t="b">
        <v>0</v>
      </c>
    </row>
    <row r="9121" spans="1:15" x14ac:dyDescent="0.3">
      <c r="A9121" s="15" t="s">
        <v>2961</v>
      </c>
      <c r="B9121" s="15" t="s">
        <v>21</v>
      </c>
      <c r="C9121" s="15" t="s">
        <v>12</v>
      </c>
      <c r="D9121" s="15" t="s">
        <v>177</v>
      </c>
      <c r="E9121" s="16">
        <f>retail_store_sales!$H9121/retail_store_sales!$F9121</f>
        <v>14</v>
      </c>
      <c r="F9121" s="17">
        <v>7</v>
      </c>
      <c r="G9121" s="18">
        <f t="shared" si="426"/>
        <v>14</v>
      </c>
      <c r="H9121" s="19">
        <v>98</v>
      </c>
      <c r="I9121" s="15" t="s">
        <v>24</v>
      </c>
      <c r="J9121" s="15" t="s">
        <v>15</v>
      </c>
      <c r="K9121" s="13" t="str">
        <f t="shared" si="428"/>
        <v>Sunday</v>
      </c>
      <c r="L9121" s="20">
        <f>YEAR(retail_store_sales!$N9121)</f>
        <v>2023</v>
      </c>
      <c r="M9121" s="20" t="str">
        <f t="shared" si="427"/>
        <v>April</v>
      </c>
      <c r="N9121" s="21">
        <v>45018</v>
      </c>
      <c r="O9121" s="15" t="b">
        <v>0</v>
      </c>
    </row>
    <row r="9122" spans="1:15" x14ac:dyDescent="0.3">
      <c r="A9122" s="8" t="s">
        <v>4984</v>
      </c>
      <c r="B9122" s="8" t="s">
        <v>17</v>
      </c>
      <c r="C9122" s="8" t="s">
        <v>22</v>
      </c>
      <c r="D9122" s="8" t="s">
        <v>113</v>
      </c>
      <c r="E9122" s="9">
        <f>retail_store_sales!$H9122/retail_store_sales!$F9122</f>
        <v>38</v>
      </c>
      <c r="F9122" s="10">
        <v>10</v>
      </c>
      <c r="G9122" s="11">
        <f t="shared" si="426"/>
        <v>38</v>
      </c>
      <c r="H9122" s="12">
        <v>380</v>
      </c>
      <c r="I9122" s="8" t="s">
        <v>24</v>
      </c>
      <c r="J9122" s="8" t="s">
        <v>15</v>
      </c>
      <c r="K9122" s="13" t="str">
        <f t="shared" si="428"/>
        <v>Friday</v>
      </c>
      <c r="L9122" s="13">
        <f>YEAR(retail_store_sales!$N9122)</f>
        <v>2022</v>
      </c>
      <c r="M9122" s="13" t="str">
        <f t="shared" si="427"/>
        <v>August</v>
      </c>
      <c r="N9122" s="14">
        <v>44792</v>
      </c>
      <c r="O9122" s="8" t="s">
        <v>12824</v>
      </c>
    </row>
    <row r="9123" spans="1:15" x14ac:dyDescent="0.3">
      <c r="A9123" s="15" t="s">
        <v>8820</v>
      </c>
      <c r="B9123" s="15" t="s">
        <v>54</v>
      </c>
      <c r="C9123" s="15" t="s">
        <v>18</v>
      </c>
      <c r="D9123" s="15" t="s">
        <v>1127</v>
      </c>
      <c r="E9123" s="16">
        <f>retail_store_sales!$H9123/retail_store_sales!$F9123</f>
        <v>41</v>
      </c>
      <c r="F9123" s="17">
        <v>6</v>
      </c>
      <c r="G9123" s="18">
        <f t="shared" si="426"/>
        <v>41</v>
      </c>
      <c r="H9123" s="19">
        <v>246</v>
      </c>
      <c r="I9123" s="15" t="s">
        <v>24</v>
      </c>
      <c r="J9123" s="15" t="s">
        <v>37</v>
      </c>
      <c r="K9123" s="13" t="str">
        <f t="shared" si="428"/>
        <v>Sunday</v>
      </c>
      <c r="L9123" s="20">
        <f>YEAR(retail_store_sales!$N9123)</f>
        <v>2023</v>
      </c>
      <c r="M9123" s="20" t="str">
        <f t="shared" si="427"/>
        <v>March</v>
      </c>
      <c r="N9123" s="21">
        <v>45004</v>
      </c>
      <c r="O9123" s="15" t="s">
        <v>12824</v>
      </c>
    </row>
    <row r="9124" spans="1:15" x14ac:dyDescent="0.3">
      <c r="A9124" s="8" t="s">
        <v>4073</v>
      </c>
      <c r="B9124" s="8" t="s">
        <v>54</v>
      </c>
      <c r="C9124" s="8" t="s">
        <v>12</v>
      </c>
      <c r="D9124" s="8" t="s">
        <v>55</v>
      </c>
      <c r="E9124" s="9">
        <f>retail_store_sales!$H9124/retail_store_sales!$F9124</f>
        <v>39.5</v>
      </c>
      <c r="F9124" s="10">
        <v>2</v>
      </c>
      <c r="G9124" s="11">
        <f t="shared" si="426"/>
        <v>39.5</v>
      </c>
      <c r="H9124" s="12">
        <v>79</v>
      </c>
      <c r="I9124" s="8" t="s">
        <v>24</v>
      </c>
      <c r="J9124" s="8" t="s">
        <v>15</v>
      </c>
      <c r="K9124" s="13" t="str">
        <f t="shared" si="428"/>
        <v>Friday</v>
      </c>
      <c r="L9124" s="13">
        <f>YEAR(retail_store_sales!$N9124)</f>
        <v>2024</v>
      </c>
      <c r="M9124" s="13" t="str">
        <f t="shared" si="427"/>
        <v>May</v>
      </c>
      <c r="N9124" s="14">
        <v>45436</v>
      </c>
      <c r="O9124" s="8" t="b">
        <v>0</v>
      </c>
    </row>
    <row r="9125" spans="1:15" x14ac:dyDescent="0.3">
      <c r="A9125" s="15" t="s">
        <v>5896</v>
      </c>
      <c r="B9125" s="15" t="s">
        <v>39</v>
      </c>
      <c r="C9125" s="15" t="s">
        <v>65</v>
      </c>
      <c r="D9125" s="15" t="s">
        <v>376</v>
      </c>
      <c r="E9125" s="16">
        <f>retail_store_sales!$H9125/retail_store_sales!$F9125</f>
        <v>29</v>
      </c>
      <c r="F9125" s="17">
        <v>1</v>
      </c>
      <c r="G9125" s="18">
        <f t="shared" si="426"/>
        <v>29</v>
      </c>
      <c r="H9125" s="19">
        <v>29</v>
      </c>
      <c r="I9125" s="15" t="s">
        <v>47</v>
      </c>
      <c r="J9125" s="15" t="s">
        <v>37</v>
      </c>
      <c r="K9125" s="13" t="str">
        <f t="shared" si="428"/>
        <v>Sunday</v>
      </c>
      <c r="L9125" s="20">
        <f>YEAR(retail_store_sales!$N9125)</f>
        <v>2023</v>
      </c>
      <c r="M9125" s="20" t="str">
        <f t="shared" si="427"/>
        <v>August</v>
      </c>
      <c r="N9125" s="21">
        <v>45165</v>
      </c>
      <c r="O9125" s="15" t="b">
        <v>0</v>
      </c>
    </row>
    <row r="9126" spans="1:15" x14ac:dyDescent="0.3">
      <c r="A9126" s="8" t="s">
        <v>7855</v>
      </c>
      <c r="B9126" s="8" t="s">
        <v>54</v>
      </c>
      <c r="C9126" s="8" t="s">
        <v>65</v>
      </c>
      <c r="D9126" s="8" t="s">
        <v>74</v>
      </c>
      <c r="E9126" s="9">
        <f>retail_store_sales!$H9126/retail_store_sales!$F9126</f>
        <v>9.5</v>
      </c>
      <c r="F9126" s="10">
        <v>10</v>
      </c>
      <c r="G9126" s="11">
        <f t="shared" si="426"/>
        <v>9.5</v>
      </c>
      <c r="H9126" s="12">
        <v>95</v>
      </c>
      <c r="I9126" s="8" t="s">
        <v>24</v>
      </c>
      <c r="J9126" s="8" t="s">
        <v>15</v>
      </c>
      <c r="K9126" s="13" t="str">
        <f t="shared" si="428"/>
        <v>Thursday</v>
      </c>
      <c r="L9126" s="13">
        <f>YEAR(retail_store_sales!$N9126)</f>
        <v>2022</v>
      </c>
      <c r="M9126" s="13" t="str">
        <f t="shared" si="427"/>
        <v>August</v>
      </c>
      <c r="N9126" s="14">
        <v>44798</v>
      </c>
      <c r="O9126" s="8" t="s">
        <v>12824</v>
      </c>
    </row>
    <row r="9127" spans="1:15" x14ac:dyDescent="0.3">
      <c r="A9127" s="15" t="s">
        <v>5751</v>
      </c>
      <c r="B9127" s="15" t="s">
        <v>99</v>
      </c>
      <c r="C9127" s="15" t="s">
        <v>12</v>
      </c>
      <c r="D9127" s="15" t="s">
        <v>795</v>
      </c>
      <c r="E9127" s="16">
        <f>retail_store_sales!$H9127/retail_store_sales!$F9127</f>
        <v>38</v>
      </c>
      <c r="F9127" s="17">
        <v>3</v>
      </c>
      <c r="G9127" s="18">
        <f t="shared" si="426"/>
        <v>38</v>
      </c>
      <c r="H9127" s="19">
        <v>114</v>
      </c>
      <c r="I9127" s="15" t="s">
        <v>47</v>
      </c>
      <c r="J9127" s="15" t="s">
        <v>37</v>
      </c>
      <c r="K9127" s="13" t="str">
        <f t="shared" si="428"/>
        <v>Saturday</v>
      </c>
      <c r="L9127" s="20">
        <f>YEAR(retail_store_sales!$N9127)</f>
        <v>2024</v>
      </c>
      <c r="M9127" s="20" t="str">
        <f t="shared" si="427"/>
        <v>April</v>
      </c>
      <c r="N9127" s="21">
        <v>45409</v>
      </c>
      <c r="O9127" s="15" t="b">
        <v>1</v>
      </c>
    </row>
    <row r="9128" spans="1:15" x14ac:dyDescent="0.3">
      <c r="A9128" s="8" t="s">
        <v>3413</v>
      </c>
      <c r="B9128" s="8" t="s">
        <v>99</v>
      </c>
      <c r="C9128" s="8" t="s">
        <v>31</v>
      </c>
      <c r="D9128" s="8" t="s">
        <v>202</v>
      </c>
      <c r="E9128" s="9">
        <f>retail_store_sales!$H9128/retail_store_sales!$F9128</f>
        <v>9.5</v>
      </c>
      <c r="F9128" s="10">
        <v>1</v>
      </c>
      <c r="G9128" s="11">
        <f t="shared" si="426"/>
        <v>9.5</v>
      </c>
      <c r="H9128" s="12">
        <v>9.5</v>
      </c>
      <c r="I9128" s="8" t="s">
        <v>24</v>
      </c>
      <c r="J9128" s="8" t="s">
        <v>15</v>
      </c>
      <c r="K9128" s="13" t="str">
        <f t="shared" si="428"/>
        <v>Saturday</v>
      </c>
      <c r="L9128" s="13">
        <f>YEAR(retail_store_sales!$N9128)</f>
        <v>2024</v>
      </c>
      <c r="M9128" s="13" t="str">
        <f t="shared" si="427"/>
        <v>October</v>
      </c>
      <c r="N9128" s="14">
        <v>45591</v>
      </c>
      <c r="O9128" s="8" t="b">
        <v>0</v>
      </c>
    </row>
    <row r="9129" spans="1:15" x14ac:dyDescent="0.3">
      <c r="A9129" s="15" t="s">
        <v>6881</v>
      </c>
      <c r="B9129" s="15" t="s">
        <v>107</v>
      </c>
      <c r="C9129" s="15" t="s">
        <v>129</v>
      </c>
      <c r="D9129" s="15" t="s">
        <v>138</v>
      </c>
      <c r="E9129" s="16">
        <f>retail_store_sales!$H9129/retail_store_sales!$F9129</f>
        <v>11</v>
      </c>
      <c r="F9129" s="17">
        <v>9</v>
      </c>
      <c r="G9129" s="18">
        <f t="shared" si="426"/>
        <v>11</v>
      </c>
      <c r="H9129" s="19">
        <v>99</v>
      </c>
      <c r="I9129" s="15" t="s">
        <v>47</v>
      </c>
      <c r="J9129" s="15" t="s">
        <v>15</v>
      </c>
      <c r="K9129" s="13" t="str">
        <f t="shared" si="428"/>
        <v>Sunday</v>
      </c>
      <c r="L9129" s="20">
        <f>YEAR(retail_store_sales!$N9129)</f>
        <v>2022</v>
      </c>
      <c r="M9129" s="20" t="str">
        <f t="shared" si="427"/>
        <v>March</v>
      </c>
      <c r="N9129" s="21">
        <v>44633</v>
      </c>
      <c r="O9129" s="15" t="b">
        <v>1</v>
      </c>
    </row>
    <row r="9130" spans="1:15" x14ac:dyDescent="0.3">
      <c r="A9130" s="8" t="s">
        <v>2779</v>
      </c>
      <c r="B9130" s="8" t="s">
        <v>76</v>
      </c>
      <c r="C9130" s="8" t="s">
        <v>129</v>
      </c>
      <c r="D9130" s="8" t="s">
        <v>274</v>
      </c>
      <c r="E9130" s="9">
        <f>retail_store_sales!$H9130/retail_store_sales!$F9130</f>
        <v>6.5</v>
      </c>
      <c r="F9130" s="10">
        <v>7</v>
      </c>
      <c r="G9130" s="11">
        <f t="shared" si="426"/>
        <v>6.5</v>
      </c>
      <c r="H9130" s="12">
        <v>45.5</v>
      </c>
      <c r="I9130" s="8" t="s">
        <v>47</v>
      </c>
      <c r="J9130" s="8" t="s">
        <v>15</v>
      </c>
      <c r="K9130" s="13" t="str">
        <f t="shared" si="428"/>
        <v>Wednesday</v>
      </c>
      <c r="L9130" s="13">
        <f>YEAR(retail_store_sales!$N9130)</f>
        <v>2023</v>
      </c>
      <c r="M9130" s="13" t="str">
        <f t="shared" si="427"/>
        <v>August</v>
      </c>
      <c r="N9130" s="14">
        <v>45154</v>
      </c>
      <c r="O9130" s="8" t="b">
        <v>0</v>
      </c>
    </row>
    <row r="9131" spans="1:15" x14ac:dyDescent="0.3">
      <c r="A9131" s="15" t="s">
        <v>6528</v>
      </c>
      <c r="B9131" s="15" t="s">
        <v>45</v>
      </c>
      <c r="C9131" s="15" t="s">
        <v>22</v>
      </c>
      <c r="D9131" s="15" t="s">
        <v>134</v>
      </c>
      <c r="E9131" s="16">
        <f>retail_store_sales!$H9131/retail_store_sales!$F9131</f>
        <v>27.5</v>
      </c>
      <c r="F9131" s="17">
        <v>6</v>
      </c>
      <c r="G9131" s="18">
        <f t="shared" si="426"/>
        <v>27.5</v>
      </c>
      <c r="H9131" s="19">
        <v>165</v>
      </c>
      <c r="I9131" s="15" t="s">
        <v>47</v>
      </c>
      <c r="J9131" s="15" t="s">
        <v>15</v>
      </c>
      <c r="K9131" s="13" t="str">
        <f t="shared" si="428"/>
        <v>Saturday</v>
      </c>
      <c r="L9131" s="20">
        <f>YEAR(retail_store_sales!$N9131)</f>
        <v>2022</v>
      </c>
      <c r="M9131" s="20" t="str">
        <f t="shared" si="427"/>
        <v>September</v>
      </c>
      <c r="N9131" s="21">
        <v>44814</v>
      </c>
      <c r="O9131" s="15" t="s">
        <v>12824</v>
      </c>
    </row>
    <row r="9132" spans="1:15" x14ac:dyDescent="0.3">
      <c r="A9132" s="8" t="s">
        <v>59</v>
      </c>
      <c r="B9132" s="8" t="s">
        <v>42</v>
      </c>
      <c r="C9132" s="8" t="s">
        <v>12</v>
      </c>
      <c r="D9132" s="8" t="s">
        <v>60</v>
      </c>
      <c r="E9132" s="9">
        <f>retail_store_sales!$H9132/retail_store_sales!$F9132</f>
        <v>29</v>
      </c>
      <c r="F9132" s="10">
        <v>8</v>
      </c>
      <c r="G9132" s="11">
        <f t="shared" si="426"/>
        <v>29</v>
      </c>
      <c r="H9132" s="12">
        <v>232</v>
      </c>
      <c r="I9132" s="8" t="s">
        <v>47</v>
      </c>
      <c r="J9132" s="8" t="s">
        <v>15</v>
      </c>
      <c r="K9132" s="13" t="str">
        <f t="shared" si="428"/>
        <v>Saturday</v>
      </c>
      <c r="L9132" s="13">
        <f>YEAR(retail_store_sales!$N9132)</f>
        <v>2024</v>
      </c>
      <c r="M9132" s="13" t="str">
        <f t="shared" si="427"/>
        <v>November</v>
      </c>
      <c r="N9132" s="14">
        <v>45612</v>
      </c>
      <c r="O9132" s="8" t="b">
        <v>1</v>
      </c>
    </row>
    <row r="9133" spans="1:15" x14ac:dyDescent="0.3">
      <c r="A9133" s="15" t="s">
        <v>5347</v>
      </c>
      <c r="B9133" s="15" t="s">
        <v>83</v>
      </c>
      <c r="C9133" s="15" t="s">
        <v>31</v>
      </c>
      <c r="D9133" s="15" t="s">
        <v>12823</v>
      </c>
      <c r="E9133" s="16">
        <v>0</v>
      </c>
      <c r="F9133" s="17">
        <v>0</v>
      </c>
      <c r="G9133" s="18">
        <f t="shared" si="426"/>
        <v>0</v>
      </c>
      <c r="H9133" s="19">
        <v>0</v>
      </c>
      <c r="I9133" s="15" t="s">
        <v>14</v>
      </c>
      <c r="J9133" s="15" t="s">
        <v>37</v>
      </c>
      <c r="K9133" s="13" t="str">
        <f t="shared" si="428"/>
        <v>Saturday</v>
      </c>
      <c r="L9133" s="20">
        <f>YEAR(retail_store_sales!$N9133)</f>
        <v>2024</v>
      </c>
      <c r="M9133" s="20" t="str">
        <f t="shared" si="427"/>
        <v>November</v>
      </c>
      <c r="N9133" s="21">
        <v>45605</v>
      </c>
      <c r="O9133" s="15" t="b">
        <v>1</v>
      </c>
    </row>
    <row r="9134" spans="1:15" x14ac:dyDescent="0.3">
      <c r="A9134" s="8" t="s">
        <v>2634</v>
      </c>
      <c r="B9134" s="8" t="s">
        <v>11</v>
      </c>
      <c r="C9134" s="8" t="s">
        <v>27</v>
      </c>
      <c r="D9134" s="8" t="s">
        <v>204</v>
      </c>
      <c r="E9134" s="9">
        <f>retail_store_sales!$H9134/retail_store_sales!$F9134</f>
        <v>24.5</v>
      </c>
      <c r="F9134" s="10">
        <v>10</v>
      </c>
      <c r="G9134" s="11">
        <f t="shared" si="426"/>
        <v>24.5</v>
      </c>
      <c r="H9134" s="12">
        <v>245</v>
      </c>
      <c r="I9134" s="8" t="s">
        <v>24</v>
      </c>
      <c r="J9134" s="8" t="s">
        <v>37</v>
      </c>
      <c r="K9134" s="13" t="str">
        <f t="shared" si="428"/>
        <v>Sunday</v>
      </c>
      <c r="L9134" s="13">
        <f>YEAR(retail_store_sales!$N9134)</f>
        <v>2023</v>
      </c>
      <c r="M9134" s="13" t="str">
        <f t="shared" si="427"/>
        <v>July</v>
      </c>
      <c r="N9134" s="14">
        <v>45130</v>
      </c>
      <c r="O9134" s="8" t="b">
        <v>0</v>
      </c>
    </row>
    <row r="9135" spans="1:15" x14ac:dyDescent="0.3">
      <c r="A9135" s="15" t="s">
        <v>2479</v>
      </c>
      <c r="B9135" s="15" t="s">
        <v>68</v>
      </c>
      <c r="C9135" s="15" t="s">
        <v>22</v>
      </c>
      <c r="D9135" s="15" t="s">
        <v>550</v>
      </c>
      <c r="E9135" s="16">
        <f>retail_store_sales!$H9135/retail_store_sales!$F9135</f>
        <v>11</v>
      </c>
      <c r="F9135" s="17">
        <v>10</v>
      </c>
      <c r="G9135" s="18">
        <f t="shared" si="426"/>
        <v>11</v>
      </c>
      <c r="H9135" s="19">
        <v>110</v>
      </c>
      <c r="I9135" s="15" t="s">
        <v>14</v>
      </c>
      <c r="J9135" s="15" t="s">
        <v>37</v>
      </c>
      <c r="K9135" s="13" t="str">
        <f t="shared" si="428"/>
        <v>Monday</v>
      </c>
      <c r="L9135" s="20">
        <f>YEAR(retail_store_sales!$N9135)</f>
        <v>2023</v>
      </c>
      <c r="M9135" s="20" t="str">
        <f t="shared" si="427"/>
        <v>November</v>
      </c>
      <c r="N9135" s="21">
        <v>45257</v>
      </c>
      <c r="O9135" s="15" t="b">
        <v>1</v>
      </c>
    </row>
    <row r="9136" spans="1:15" x14ac:dyDescent="0.3">
      <c r="A9136" s="8" t="s">
        <v>2003</v>
      </c>
      <c r="B9136" s="8" t="s">
        <v>30</v>
      </c>
      <c r="C9136" s="8" t="s">
        <v>18</v>
      </c>
      <c r="D9136" s="8" t="s">
        <v>539</v>
      </c>
      <c r="E9136" s="9">
        <f>retail_store_sales!$H9136/retail_store_sales!$F9136</f>
        <v>23</v>
      </c>
      <c r="F9136" s="10">
        <v>8</v>
      </c>
      <c r="G9136" s="11">
        <f t="shared" si="426"/>
        <v>23</v>
      </c>
      <c r="H9136" s="12">
        <v>184</v>
      </c>
      <c r="I9136" s="8" t="s">
        <v>24</v>
      </c>
      <c r="J9136" s="8" t="s">
        <v>15</v>
      </c>
      <c r="K9136" s="13" t="str">
        <f t="shared" si="428"/>
        <v>Saturday</v>
      </c>
      <c r="L9136" s="13">
        <f>YEAR(retail_store_sales!$N9136)</f>
        <v>2023</v>
      </c>
      <c r="M9136" s="13" t="str">
        <f t="shared" si="427"/>
        <v>December</v>
      </c>
      <c r="N9136" s="14">
        <v>45269</v>
      </c>
      <c r="O9136" s="8" t="b">
        <v>0</v>
      </c>
    </row>
    <row r="9137" spans="1:15" x14ac:dyDescent="0.3">
      <c r="A9137" s="15" t="s">
        <v>4956</v>
      </c>
      <c r="B9137" s="15" t="s">
        <v>83</v>
      </c>
      <c r="C9137" s="15" t="s">
        <v>129</v>
      </c>
      <c r="D9137" s="15" t="s">
        <v>334</v>
      </c>
      <c r="E9137" s="16">
        <f>retail_store_sales!$H9137/retail_store_sales!$F9137</f>
        <v>20</v>
      </c>
      <c r="F9137" s="17">
        <v>1</v>
      </c>
      <c r="G9137" s="18">
        <f t="shared" si="426"/>
        <v>20</v>
      </c>
      <c r="H9137" s="19">
        <v>20</v>
      </c>
      <c r="I9137" s="15" t="s">
        <v>24</v>
      </c>
      <c r="J9137" s="15" t="s">
        <v>37</v>
      </c>
      <c r="K9137" s="13" t="str">
        <f t="shared" si="428"/>
        <v>Thursday</v>
      </c>
      <c r="L9137" s="20">
        <f>YEAR(retail_store_sales!$N9137)</f>
        <v>2024</v>
      </c>
      <c r="M9137" s="20" t="str">
        <f t="shared" si="427"/>
        <v>October</v>
      </c>
      <c r="N9137" s="21">
        <v>45575</v>
      </c>
      <c r="O9137" s="15" t="b">
        <v>0</v>
      </c>
    </row>
    <row r="9138" spans="1:15" x14ac:dyDescent="0.3">
      <c r="A9138" s="8" t="s">
        <v>7094</v>
      </c>
      <c r="B9138" s="8" t="s">
        <v>62</v>
      </c>
      <c r="C9138" s="8" t="s">
        <v>22</v>
      </c>
      <c r="D9138" s="8" t="s">
        <v>12823</v>
      </c>
      <c r="E9138" s="9">
        <f>retail_store_sales!$H9138/retail_store_sales!$F9138</f>
        <v>23</v>
      </c>
      <c r="F9138" s="10">
        <v>9</v>
      </c>
      <c r="G9138" s="11">
        <f t="shared" si="426"/>
        <v>23</v>
      </c>
      <c r="H9138" s="12">
        <v>207</v>
      </c>
      <c r="I9138" s="8" t="s">
        <v>14</v>
      </c>
      <c r="J9138" s="8" t="s">
        <v>15</v>
      </c>
      <c r="K9138" s="13" t="str">
        <f t="shared" si="428"/>
        <v>Friday</v>
      </c>
      <c r="L9138" s="13">
        <f>YEAR(retail_store_sales!$N9138)</f>
        <v>2023</v>
      </c>
      <c r="M9138" s="13" t="str">
        <f t="shared" si="427"/>
        <v>October</v>
      </c>
      <c r="N9138" s="14">
        <v>45205</v>
      </c>
      <c r="O9138" s="8" t="b">
        <v>0</v>
      </c>
    </row>
    <row r="9139" spans="1:15" x14ac:dyDescent="0.3">
      <c r="A9139" s="15" t="s">
        <v>1770</v>
      </c>
      <c r="B9139" s="15" t="s">
        <v>64</v>
      </c>
      <c r="C9139" s="15" t="s">
        <v>129</v>
      </c>
      <c r="D9139" s="15" t="s">
        <v>292</v>
      </c>
      <c r="E9139" s="16">
        <f>retail_store_sales!$H9139/retail_store_sales!$F9139</f>
        <v>12.5</v>
      </c>
      <c r="F9139" s="17">
        <v>8</v>
      </c>
      <c r="G9139" s="18">
        <f t="shared" si="426"/>
        <v>12.5</v>
      </c>
      <c r="H9139" s="19">
        <v>100</v>
      </c>
      <c r="I9139" s="15" t="s">
        <v>47</v>
      </c>
      <c r="J9139" s="15" t="s">
        <v>15</v>
      </c>
      <c r="K9139" s="13" t="str">
        <f t="shared" si="428"/>
        <v>Wednesday</v>
      </c>
      <c r="L9139" s="20">
        <f>YEAR(retail_store_sales!$N9139)</f>
        <v>2024</v>
      </c>
      <c r="M9139" s="20" t="str">
        <f t="shared" si="427"/>
        <v>May</v>
      </c>
      <c r="N9139" s="21">
        <v>45420</v>
      </c>
      <c r="O9139" s="15" t="s">
        <v>12824</v>
      </c>
    </row>
    <row r="9140" spans="1:15" x14ac:dyDescent="0.3">
      <c r="A9140" s="8" t="s">
        <v>5430</v>
      </c>
      <c r="B9140" s="8" t="s">
        <v>17</v>
      </c>
      <c r="C9140" s="8" t="s">
        <v>12</v>
      </c>
      <c r="D9140" s="8" t="s">
        <v>795</v>
      </c>
      <c r="E9140" s="9">
        <f>retail_store_sales!$H9140/retail_store_sales!$F9140</f>
        <v>38</v>
      </c>
      <c r="F9140" s="10">
        <v>9</v>
      </c>
      <c r="G9140" s="11">
        <f t="shared" si="426"/>
        <v>38</v>
      </c>
      <c r="H9140" s="12">
        <v>342</v>
      </c>
      <c r="I9140" s="8" t="s">
        <v>14</v>
      </c>
      <c r="J9140" s="8" t="s">
        <v>15</v>
      </c>
      <c r="K9140" s="13" t="str">
        <f t="shared" si="428"/>
        <v>Friday</v>
      </c>
      <c r="L9140" s="13">
        <f>YEAR(retail_store_sales!$N9140)</f>
        <v>2024</v>
      </c>
      <c r="M9140" s="13" t="str">
        <f t="shared" si="427"/>
        <v>April</v>
      </c>
      <c r="N9140" s="14">
        <v>45408</v>
      </c>
      <c r="O9140" s="8" t="s">
        <v>12824</v>
      </c>
    </row>
    <row r="9141" spans="1:15" x14ac:dyDescent="0.3">
      <c r="A9141" s="15" t="s">
        <v>7744</v>
      </c>
      <c r="B9141" s="15" t="s">
        <v>88</v>
      </c>
      <c r="C9141" s="15" t="s">
        <v>22</v>
      </c>
      <c r="D9141" s="15" t="s">
        <v>382</v>
      </c>
      <c r="E9141" s="16">
        <f>retail_store_sales!$H9141/retail_store_sales!$F9141</f>
        <v>41</v>
      </c>
      <c r="F9141" s="17">
        <v>1</v>
      </c>
      <c r="G9141" s="18">
        <f t="shared" si="426"/>
        <v>41</v>
      </c>
      <c r="H9141" s="19">
        <v>41</v>
      </c>
      <c r="I9141" s="15" t="s">
        <v>14</v>
      </c>
      <c r="J9141" s="15" t="s">
        <v>15</v>
      </c>
      <c r="K9141" s="13" t="str">
        <f t="shared" si="428"/>
        <v>Thursday</v>
      </c>
      <c r="L9141" s="20">
        <f>YEAR(retail_store_sales!$N9141)</f>
        <v>2022</v>
      </c>
      <c r="M9141" s="20" t="str">
        <f t="shared" si="427"/>
        <v>November</v>
      </c>
      <c r="N9141" s="21">
        <v>44875</v>
      </c>
      <c r="O9141" s="15" t="b">
        <v>0</v>
      </c>
    </row>
    <row r="9142" spans="1:15" x14ac:dyDescent="0.3">
      <c r="A9142" s="8" t="s">
        <v>9404</v>
      </c>
      <c r="B9142" s="8" t="s">
        <v>42</v>
      </c>
      <c r="C9142" s="8" t="s">
        <v>27</v>
      </c>
      <c r="D9142" s="8" t="s">
        <v>28</v>
      </c>
      <c r="E9142" s="9">
        <f>retail_store_sales!$H9142/retail_store_sales!$F9142</f>
        <v>27.5</v>
      </c>
      <c r="F9142" s="10">
        <v>10</v>
      </c>
      <c r="G9142" s="11">
        <f t="shared" si="426"/>
        <v>27.5</v>
      </c>
      <c r="H9142" s="12">
        <v>275</v>
      </c>
      <c r="I9142" s="8" t="s">
        <v>14</v>
      </c>
      <c r="J9142" s="8" t="s">
        <v>15</v>
      </c>
      <c r="K9142" s="13" t="str">
        <f t="shared" si="428"/>
        <v>Thursday</v>
      </c>
      <c r="L9142" s="13">
        <f>YEAR(retail_store_sales!$N9142)</f>
        <v>2022</v>
      </c>
      <c r="M9142" s="13" t="str">
        <f t="shared" si="427"/>
        <v>November</v>
      </c>
      <c r="N9142" s="14">
        <v>44882</v>
      </c>
      <c r="O9142" s="8" t="b">
        <v>0</v>
      </c>
    </row>
    <row r="9143" spans="1:15" x14ac:dyDescent="0.3">
      <c r="A9143" s="15" t="s">
        <v>9442</v>
      </c>
      <c r="B9143" s="15" t="s">
        <v>17</v>
      </c>
      <c r="C9143" s="15" t="s">
        <v>31</v>
      </c>
      <c r="D9143" s="15" t="s">
        <v>32</v>
      </c>
      <c r="E9143" s="16">
        <f>retail_store_sales!$H9143/retail_store_sales!$F9143</f>
        <v>12.5</v>
      </c>
      <c r="F9143" s="17">
        <v>10</v>
      </c>
      <c r="G9143" s="18">
        <f t="shared" si="426"/>
        <v>12.5</v>
      </c>
      <c r="H9143" s="19">
        <v>125</v>
      </c>
      <c r="I9143" s="15" t="s">
        <v>47</v>
      </c>
      <c r="J9143" s="15" t="s">
        <v>37</v>
      </c>
      <c r="K9143" s="13" t="str">
        <f t="shared" si="428"/>
        <v>Friday</v>
      </c>
      <c r="L9143" s="20">
        <f>YEAR(retail_store_sales!$N9143)</f>
        <v>2022</v>
      </c>
      <c r="M9143" s="20" t="str">
        <f t="shared" si="427"/>
        <v>April</v>
      </c>
      <c r="N9143" s="21">
        <v>44666</v>
      </c>
      <c r="O9143" s="15" t="b">
        <v>1</v>
      </c>
    </row>
    <row r="9144" spans="1:15" x14ac:dyDescent="0.3">
      <c r="A9144" s="8" t="s">
        <v>6283</v>
      </c>
      <c r="B9144" s="8" t="s">
        <v>76</v>
      </c>
      <c r="C9144" s="8" t="s">
        <v>18</v>
      </c>
      <c r="D9144" s="8" t="s">
        <v>249</v>
      </c>
      <c r="E9144" s="9">
        <f>retail_store_sales!$H9144/retail_store_sales!$F9144</f>
        <v>38</v>
      </c>
      <c r="F9144" s="10">
        <v>10</v>
      </c>
      <c r="G9144" s="11">
        <f t="shared" si="426"/>
        <v>38</v>
      </c>
      <c r="H9144" s="12">
        <v>380</v>
      </c>
      <c r="I9144" s="8" t="s">
        <v>14</v>
      </c>
      <c r="J9144" s="8" t="s">
        <v>37</v>
      </c>
      <c r="K9144" s="13" t="str">
        <f t="shared" si="428"/>
        <v>Thursday</v>
      </c>
      <c r="L9144" s="13">
        <f>YEAR(retail_store_sales!$N9144)</f>
        <v>2023</v>
      </c>
      <c r="M9144" s="13" t="str">
        <f t="shared" si="427"/>
        <v>December</v>
      </c>
      <c r="N9144" s="14">
        <v>45281</v>
      </c>
      <c r="O9144" s="8" t="b">
        <v>0</v>
      </c>
    </row>
    <row r="9145" spans="1:15" x14ac:dyDescent="0.3">
      <c r="A9145" s="15" t="s">
        <v>447</v>
      </c>
      <c r="B9145" s="15" t="s">
        <v>64</v>
      </c>
      <c r="C9145" s="15" t="s">
        <v>18</v>
      </c>
      <c r="D9145" s="15" t="s">
        <v>12823</v>
      </c>
      <c r="E9145" s="16">
        <f>retail_store_sales!$H9145/retail_store_sales!$F9145</f>
        <v>11</v>
      </c>
      <c r="F9145" s="17">
        <v>9</v>
      </c>
      <c r="G9145" s="18">
        <f t="shared" si="426"/>
        <v>11</v>
      </c>
      <c r="H9145" s="19">
        <v>99</v>
      </c>
      <c r="I9145" s="15" t="s">
        <v>14</v>
      </c>
      <c r="J9145" s="15" t="s">
        <v>37</v>
      </c>
      <c r="K9145" s="13" t="str">
        <f t="shared" si="428"/>
        <v>Friday</v>
      </c>
      <c r="L9145" s="20">
        <f>YEAR(retail_store_sales!$N9145)</f>
        <v>2022</v>
      </c>
      <c r="M9145" s="20" t="str">
        <f t="shared" si="427"/>
        <v>November</v>
      </c>
      <c r="N9145" s="21">
        <v>44883</v>
      </c>
      <c r="O9145" s="15" t="s">
        <v>12824</v>
      </c>
    </row>
    <row r="9146" spans="1:15" x14ac:dyDescent="0.3">
      <c r="A9146" s="8" t="s">
        <v>9423</v>
      </c>
      <c r="B9146" s="8" t="s">
        <v>11</v>
      </c>
      <c r="C9146" s="8" t="s">
        <v>40</v>
      </c>
      <c r="D9146" s="8" t="s">
        <v>294</v>
      </c>
      <c r="E9146" s="9">
        <f>retail_store_sales!$H9146/retail_store_sales!$F9146</f>
        <v>6.5</v>
      </c>
      <c r="F9146" s="10">
        <v>5</v>
      </c>
      <c r="G9146" s="11">
        <f t="shared" si="426"/>
        <v>6.5</v>
      </c>
      <c r="H9146" s="12">
        <v>32.5</v>
      </c>
      <c r="I9146" s="8" t="s">
        <v>24</v>
      </c>
      <c r="J9146" s="8" t="s">
        <v>15</v>
      </c>
      <c r="K9146" s="13" t="str">
        <f t="shared" si="428"/>
        <v>Wednesday</v>
      </c>
      <c r="L9146" s="13">
        <f>YEAR(retail_store_sales!$N9146)</f>
        <v>2023</v>
      </c>
      <c r="M9146" s="13" t="str">
        <f t="shared" si="427"/>
        <v>January</v>
      </c>
      <c r="N9146" s="14">
        <v>44944</v>
      </c>
      <c r="O9146" s="8" t="b">
        <v>0</v>
      </c>
    </row>
    <row r="9147" spans="1:15" x14ac:dyDescent="0.3">
      <c r="A9147" s="15" t="s">
        <v>6419</v>
      </c>
      <c r="B9147" s="15" t="s">
        <v>107</v>
      </c>
      <c r="C9147" s="15" t="s">
        <v>12</v>
      </c>
      <c r="D9147" s="15" t="s">
        <v>177</v>
      </c>
      <c r="E9147" s="16">
        <f>retail_store_sales!$H9147/retail_store_sales!$F9147</f>
        <v>14</v>
      </c>
      <c r="F9147" s="17">
        <v>8</v>
      </c>
      <c r="G9147" s="18">
        <f t="shared" si="426"/>
        <v>14</v>
      </c>
      <c r="H9147" s="19">
        <v>112</v>
      </c>
      <c r="I9147" s="15" t="s">
        <v>24</v>
      </c>
      <c r="J9147" s="15" t="s">
        <v>15</v>
      </c>
      <c r="K9147" s="13" t="str">
        <f t="shared" si="428"/>
        <v>Sunday</v>
      </c>
      <c r="L9147" s="20">
        <f>YEAR(retail_store_sales!$N9147)</f>
        <v>2022</v>
      </c>
      <c r="M9147" s="20" t="str">
        <f t="shared" si="427"/>
        <v>April</v>
      </c>
      <c r="N9147" s="21">
        <v>44661</v>
      </c>
      <c r="O9147" s="15" t="b">
        <v>1</v>
      </c>
    </row>
    <row r="9148" spans="1:15" x14ac:dyDescent="0.3">
      <c r="A9148" s="8" t="s">
        <v>3842</v>
      </c>
      <c r="B9148" s="8" t="s">
        <v>76</v>
      </c>
      <c r="C9148" s="8" t="s">
        <v>12</v>
      </c>
      <c r="D9148" s="8" t="s">
        <v>795</v>
      </c>
      <c r="E9148" s="9">
        <f>retail_store_sales!$H9148/retail_store_sales!$F9148</f>
        <v>38</v>
      </c>
      <c r="F9148" s="10">
        <v>7</v>
      </c>
      <c r="G9148" s="11">
        <f t="shared" si="426"/>
        <v>38</v>
      </c>
      <c r="H9148" s="12">
        <v>266</v>
      </c>
      <c r="I9148" s="8" t="s">
        <v>14</v>
      </c>
      <c r="J9148" s="8" t="s">
        <v>37</v>
      </c>
      <c r="K9148" s="13" t="str">
        <f t="shared" si="428"/>
        <v>Thursday</v>
      </c>
      <c r="L9148" s="13">
        <f>YEAR(retail_store_sales!$N9148)</f>
        <v>2022</v>
      </c>
      <c r="M9148" s="13" t="str">
        <f t="shared" si="427"/>
        <v>April</v>
      </c>
      <c r="N9148" s="14">
        <v>44672</v>
      </c>
      <c r="O9148" s="8" t="b">
        <v>0</v>
      </c>
    </row>
    <row r="9149" spans="1:15" x14ac:dyDescent="0.3">
      <c r="A9149" s="15" t="s">
        <v>7805</v>
      </c>
      <c r="B9149" s="15" t="s">
        <v>17</v>
      </c>
      <c r="C9149" s="15" t="s">
        <v>22</v>
      </c>
      <c r="D9149" s="15" t="s">
        <v>1238</v>
      </c>
      <c r="E9149" s="16">
        <f>retail_store_sales!$H9149/retail_store_sales!$F9149</f>
        <v>26</v>
      </c>
      <c r="F9149" s="17">
        <v>10</v>
      </c>
      <c r="G9149" s="18">
        <f t="shared" si="426"/>
        <v>26</v>
      </c>
      <c r="H9149" s="19">
        <v>260</v>
      </c>
      <c r="I9149" s="15" t="s">
        <v>14</v>
      </c>
      <c r="J9149" s="15" t="s">
        <v>37</v>
      </c>
      <c r="K9149" s="13" t="str">
        <f t="shared" si="428"/>
        <v>Friday</v>
      </c>
      <c r="L9149" s="20">
        <f>YEAR(retail_store_sales!$N9149)</f>
        <v>2023</v>
      </c>
      <c r="M9149" s="20" t="str">
        <f t="shared" si="427"/>
        <v>May</v>
      </c>
      <c r="N9149" s="21">
        <v>45065</v>
      </c>
      <c r="O9149" s="15" t="b">
        <v>0</v>
      </c>
    </row>
    <row r="9150" spans="1:15" x14ac:dyDescent="0.3">
      <c r="A9150" s="8" t="s">
        <v>9120</v>
      </c>
      <c r="B9150" s="8" t="s">
        <v>17</v>
      </c>
      <c r="C9150" s="8" t="s">
        <v>65</v>
      </c>
      <c r="D9150" s="8" t="s">
        <v>760</v>
      </c>
      <c r="E9150" s="9">
        <f>retail_store_sales!$H9150/retail_store_sales!$F9150</f>
        <v>6.5</v>
      </c>
      <c r="F9150" s="10">
        <v>1</v>
      </c>
      <c r="G9150" s="11">
        <f t="shared" si="426"/>
        <v>6.5</v>
      </c>
      <c r="H9150" s="12">
        <v>6.5</v>
      </c>
      <c r="I9150" s="8" t="s">
        <v>14</v>
      </c>
      <c r="J9150" s="8" t="s">
        <v>37</v>
      </c>
      <c r="K9150" s="13" t="str">
        <f t="shared" si="428"/>
        <v>Sunday</v>
      </c>
      <c r="L9150" s="13">
        <f>YEAR(retail_store_sales!$N9150)</f>
        <v>2024</v>
      </c>
      <c r="M9150" s="13" t="str">
        <f t="shared" si="427"/>
        <v>February</v>
      </c>
      <c r="N9150" s="14">
        <v>45347</v>
      </c>
      <c r="O9150" s="8" t="b">
        <v>1</v>
      </c>
    </row>
    <row r="9151" spans="1:15" x14ac:dyDescent="0.3">
      <c r="A9151" s="15" t="s">
        <v>6262</v>
      </c>
      <c r="B9151" s="15" t="s">
        <v>115</v>
      </c>
      <c r="C9151" s="15" t="s">
        <v>22</v>
      </c>
      <c r="D9151" s="15" t="s">
        <v>276</v>
      </c>
      <c r="E9151" s="16">
        <f>retail_store_sales!$H9151/retail_store_sales!$F9151</f>
        <v>30.5</v>
      </c>
      <c r="F9151" s="17">
        <v>10</v>
      </c>
      <c r="G9151" s="18">
        <f t="shared" si="426"/>
        <v>30.5</v>
      </c>
      <c r="H9151" s="19">
        <v>305</v>
      </c>
      <c r="I9151" s="15" t="s">
        <v>14</v>
      </c>
      <c r="J9151" s="15" t="s">
        <v>15</v>
      </c>
      <c r="K9151" s="13" t="str">
        <f t="shared" si="428"/>
        <v>Saturday</v>
      </c>
      <c r="L9151" s="20">
        <f>YEAR(retail_store_sales!$N9151)</f>
        <v>2023</v>
      </c>
      <c r="M9151" s="20" t="str">
        <f t="shared" si="427"/>
        <v>August</v>
      </c>
      <c r="N9151" s="21">
        <v>45164</v>
      </c>
      <c r="O9151" s="15" t="s">
        <v>12824</v>
      </c>
    </row>
    <row r="9152" spans="1:15" x14ac:dyDescent="0.3">
      <c r="A9152" s="8" t="s">
        <v>4255</v>
      </c>
      <c r="B9152" s="8" t="s">
        <v>76</v>
      </c>
      <c r="C9152" s="8" t="s">
        <v>22</v>
      </c>
      <c r="D9152" s="8" t="s">
        <v>23</v>
      </c>
      <c r="E9152" s="9">
        <f>retail_store_sales!$H9152/retail_store_sales!$F9152</f>
        <v>21.5</v>
      </c>
      <c r="F9152" s="10">
        <v>9</v>
      </c>
      <c r="G9152" s="11">
        <f t="shared" si="426"/>
        <v>21.5</v>
      </c>
      <c r="H9152" s="12">
        <v>193.5</v>
      </c>
      <c r="I9152" s="8" t="s">
        <v>47</v>
      </c>
      <c r="J9152" s="8" t="s">
        <v>37</v>
      </c>
      <c r="K9152" s="13" t="str">
        <f t="shared" si="428"/>
        <v>Thursday</v>
      </c>
      <c r="L9152" s="13">
        <f>YEAR(retail_store_sales!$N9152)</f>
        <v>2022</v>
      </c>
      <c r="M9152" s="13" t="str">
        <f t="shared" si="427"/>
        <v>September</v>
      </c>
      <c r="N9152" s="14">
        <v>44833</v>
      </c>
      <c r="O9152" s="8" t="s">
        <v>12824</v>
      </c>
    </row>
    <row r="9153" spans="1:15" x14ac:dyDescent="0.3">
      <c r="A9153" s="15" t="s">
        <v>3578</v>
      </c>
      <c r="B9153" s="15" t="s">
        <v>68</v>
      </c>
      <c r="C9153" s="15" t="s">
        <v>31</v>
      </c>
      <c r="D9153" s="15" t="s">
        <v>497</v>
      </c>
      <c r="E9153" s="16">
        <f>retail_store_sales!$H9153/retail_store_sales!$F9153</f>
        <v>29</v>
      </c>
      <c r="F9153" s="17">
        <v>5</v>
      </c>
      <c r="G9153" s="18">
        <f t="shared" si="426"/>
        <v>29</v>
      </c>
      <c r="H9153" s="19">
        <v>145</v>
      </c>
      <c r="I9153" s="15" t="s">
        <v>47</v>
      </c>
      <c r="J9153" s="15" t="s">
        <v>37</v>
      </c>
      <c r="K9153" s="13" t="str">
        <f t="shared" si="428"/>
        <v>Tuesday</v>
      </c>
      <c r="L9153" s="20">
        <f>YEAR(retail_store_sales!$N9153)</f>
        <v>2023</v>
      </c>
      <c r="M9153" s="20" t="str">
        <f t="shared" si="427"/>
        <v>December</v>
      </c>
      <c r="N9153" s="21">
        <v>45279</v>
      </c>
      <c r="O9153" s="15" t="b">
        <v>0</v>
      </c>
    </row>
    <row r="9154" spans="1:15" x14ac:dyDescent="0.3">
      <c r="A9154" s="8" t="s">
        <v>9427</v>
      </c>
      <c r="B9154" s="8" t="s">
        <v>73</v>
      </c>
      <c r="C9154" s="8" t="s">
        <v>40</v>
      </c>
      <c r="D9154" s="8" t="s">
        <v>145</v>
      </c>
      <c r="E9154" s="9">
        <f>retail_store_sales!$H9154/retail_store_sales!$F9154</f>
        <v>14</v>
      </c>
      <c r="F9154" s="10">
        <v>8</v>
      </c>
      <c r="G9154" s="11">
        <f t="shared" ref="G9154:G9217" si="429">IF(AND(F9154=0, H9154=0), 0, IF(H9154=0, 0, H9154/F9154))</f>
        <v>14</v>
      </c>
      <c r="H9154" s="12">
        <v>112</v>
      </c>
      <c r="I9154" s="8" t="s">
        <v>14</v>
      </c>
      <c r="J9154" s="8" t="s">
        <v>37</v>
      </c>
      <c r="K9154" s="13" t="str">
        <f t="shared" si="428"/>
        <v>Tuesday</v>
      </c>
      <c r="L9154" s="13">
        <f>YEAR(retail_store_sales!$N9154)</f>
        <v>2023</v>
      </c>
      <c r="M9154" s="13" t="str">
        <f t="shared" ref="M9154:M9217" si="430">TEXT(N9154,"mmmm")</f>
        <v>October</v>
      </c>
      <c r="N9154" s="14">
        <v>45216</v>
      </c>
      <c r="O9154" s="8" t="b">
        <v>0</v>
      </c>
    </row>
    <row r="9155" spans="1:15" x14ac:dyDescent="0.3">
      <c r="A9155" s="15" t="s">
        <v>9450</v>
      </c>
      <c r="B9155" s="15" t="s">
        <v>97</v>
      </c>
      <c r="C9155" s="15" t="s">
        <v>12</v>
      </c>
      <c r="D9155" s="15" t="s">
        <v>578</v>
      </c>
      <c r="E9155" s="16">
        <f>retail_store_sales!$H9155/retail_store_sales!$F9155</f>
        <v>32</v>
      </c>
      <c r="F9155" s="17">
        <v>8</v>
      </c>
      <c r="G9155" s="18">
        <f t="shared" si="429"/>
        <v>32</v>
      </c>
      <c r="H9155" s="19">
        <v>256</v>
      </c>
      <c r="I9155" s="15" t="s">
        <v>47</v>
      </c>
      <c r="J9155" s="15" t="s">
        <v>15</v>
      </c>
      <c r="K9155" s="13" t="str">
        <f t="shared" ref="K9155:K9218" si="431">TEXT(N9155, "dddd")</f>
        <v>Monday</v>
      </c>
      <c r="L9155" s="20">
        <f>YEAR(retail_store_sales!$N9155)</f>
        <v>2024</v>
      </c>
      <c r="M9155" s="20" t="str">
        <f t="shared" si="430"/>
        <v>September</v>
      </c>
      <c r="N9155" s="21">
        <v>45537</v>
      </c>
      <c r="O9155" s="15" t="b">
        <v>1</v>
      </c>
    </row>
    <row r="9156" spans="1:15" x14ac:dyDescent="0.3">
      <c r="A9156" s="8" t="s">
        <v>7721</v>
      </c>
      <c r="B9156" s="8" t="s">
        <v>83</v>
      </c>
      <c r="C9156" s="8" t="s">
        <v>40</v>
      </c>
      <c r="D9156" s="8" t="s">
        <v>12823</v>
      </c>
      <c r="E9156" s="9">
        <v>0</v>
      </c>
      <c r="F9156" s="10">
        <v>0</v>
      </c>
      <c r="G9156" s="11">
        <f t="shared" si="429"/>
        <v>0</v>
      </c>
      <c r="H9156" s="12">
        <v>0</v>
      </c>
      <c r="I9156" s="8" t="s">
        <v>24</v>
      </c>
      <c r="J9156" s="8" t="s">
        <v>37</v>
      </c>
      <c r="K9156" s="13" t="str">
        <f t="shared" si="431"/>
        <v>Saturday</v>
      </c>
      <c r="L9156" s="13">
        <f>YEAR(retail_store_sales!$N9156)</f>
        <v>2022</v>
      </c>
      <c r="M9156" s="13" t="str">
        <f t="shared" si="430"/>
        <v>January</v>
      </c>
      <c r="N9156" s="14">
        <v>44583</v>
      </c>
      <c r="O9156" s="8" t="b">
        <v>1</v>
      </c>
    </row>
    <row r="9157" spans="1:15" x14ac:dyDescent="0.3">
      <c r="A9157" s="15" t="s">
        <v>3590</v>
      </c>
      <c r="B9157" s="15" t="s">
        <v>83</v>
      </c>
      <c r="C9157" s="15" t="s">
        <v>18</v>
      </c>
      <c r="D9157" s="15" t="s">
        <v>12823</v>
      </c>
      <c r="E9157" s="16">
        <v>0</v>
      </c>
      <c r="F9157" s="17">
        <v>0</v>
      </c>
      <c r="G9157" s="18">
        <f t="shared" si="429"/>
        <v>0</v>
      </c>
      <c r="H9157" s="19">
        <v>0</v>
      </c>
      <c r="I9157" s="15" t="s">
        <v>24</v>
      </c>
      <c r="J9157" s="15" t="s">
        <v>37</v>
      </c>
      <c r="K9157" s="13" t="str">
        <f t="shared" si="431"/>
        <v>Monday</v>
      </c>
      <c r="L9157" s="20">
        <f>YEAR(retail_store_sales!$N9157)</f>
        <v>2024</v>
      </c>
      <c r="M9157" s="20" t="str">
        <f t="shared" si="430"/>
        <v>December</v>
      </c>
      <c r="N9157" s="21">
        <v>45635</v>
      </c>
      <c r="O9157" s="15" t="s">
        <v>12824</v>
      </c>
    </row>
    <row r="9158" spans="1:15" x14ac:dyDescent="0.3">
      <c r="A9158" s="8" t="s">
        <v>6445</v>
      </c>
      <c r="B9158" s="8" t="s">
        <v>35</v>
      </c>
      <c r="C9158" s="8" t="s">
        <v>18</v>
      </c>
      <c r="D9158" s="8" t="s">
        <v>286</v>
      </c>
      <c r="E9158" s="9">
        <f>retail_store_sales!$H9158/retail_store_sales!$F9158</f>
        <v>20</v>
      </c>
      <c r="F9158" s="10">
        <v>8</v>
      </c>
      <c r="G9158" s="11">
        <f t="shared" si="429"/>
        <v>20</v>
      </c>
      <c r="H9158" s="12">
        <v>160</v>
      </c>
      <c r="I9158" s="8" t="s">
        <v>47</v>
      </c>
      <c r="J9158" s="8" t="s">
        <v>15</v>
      </c>
      <c r="K9158" s="13" t="str">
        <f t="shared" si="431"/>
        <v>Thursday</v>
      </c>
      <c r="L9158" s="13">
        <f>YEAR(retail_store_sales!$N9158)</f>
        <v>2024</v>
      </c>
      <c r="M9158" s="13" t="str">
        <f t="shared" si="430"/>
        <v>July</v>
      </c>
      <c r="N9158" s="14">
        <v>45491</v>
      </c>
      <c r="O9158" s="8" t="b">
        <v>1</v>
      </c>
    </row>
    <row r="9159" spans="1:15" x14ac:dyDescent="0.3">
      <c r="A9159" s="15" t="s">
        <v>7423</v>
      </c>
      <c r="B9159" s="15" t="s">
        <v>99</v>
      </c>
      <c r="C9159" s="15" t="s">
        <v>40</v>
      </c>
      <c r="D9159" s="15" t="s">
        <v>280</v>
      </c>
      <c r="E9159" s="16">
        <f>retail_store_sales!$H9159/retail_store_sales!$F9159</f>
        <v>5</v>
      </c>
      <c r="F9159" s="17">
        <v>9</v>
      </c>
      <c r="G9159" s="18">
        <f t="shared" si="429"/>
        <v>5</v>
      </c>
      <c r="H9159" s="19">
        <v>45</v>
      </c>
      <c r="I9159" s="15" t="s">
        <v>14</v>
      </c>
      <c r="J9159" s="15" t="s">
        <v>37</v>
      </c>
      <c r="K9159" s="13" t="str">
        <f t="shared" si="431"/>
        <v>Tuesday</v>
      </c>
      <c r="L9159" s="20">
        <f>YEAR(retail_store_sales!$N9159)</f>
        <v>2022</v>
      </c>
      <c r="M9159" s="20" t="str">
        <f t="shared" si="430"/>
        <v>February</v>
      </c>
      <c r="N9159" s="21">
        <v>44593</v>
      </c>
      <c r="O9159" s="15" t="b">
        <v>1</v>
      </c>
    </row>
    <row r="9160" spans="1:15" x14ac:dyDescent="0.3">
      <c r="A9160" s="8" t="s">
        <v>12646</v>
      </c>
      <c r="B9160" s="8" t="s">
        <v>64</v>
      </c>
      <c r="C9160" s="8" t="s">
        <v>18</v>
      </c>
      <c r="D9160" s="8" t="s">
        <v>141</v>
      </c>
      <c r="E9160" s="9">
        <f>retail_store_sales!$H9160/retail_store_sales!$F9160</f>
        <v>32</v>
      </c>
      <c r="F9160" s="10">
        <v>2</v>
      </c>
      <c r="G9160" s="11">
        <f t="shared" si="429"/>
        <v>32</v>
      </c>
      <c r="H9160" s="12">
        <v>64</v>
      </c>
      <c r="I9160" s="8" t="s">
        <v>14</v>
      </c>
      <c r="J9160" s="8" t="s">
        <v>15</v>
      </c>
      <c r="K9160" s="13" t="str">
        <f t="shared" si="431"/>
        <v>Sunday</v>
      </c>
      <c r="L9160" s="13">
        <f>YEAR(retail_store_sales!$N9160)</f>
        <v>2023</v>
      </c>
      <c r="M9160" s="13" t="str">
        <f t="shared" si="430"/>
        <v>June</v>
      </c>
      <c r="N9160" s="14">
        <v>45095</v>
      </c>
      <c r="O9160" s="8" t="s">
        <v>12824</v>
      </c>
    </row>
    <row r="9161" spans="1:15" x14ac:dyDescent="0.3">
      <c r="A9161" s="15" t="s">
        <v>4550</v>
      </c>
      <c r="B9161" s="15" t="s">
        <v>68</v>
      </c>
      <c r="C9161" s="15" t="s">
        <v>12</v>
      </c>
      <c r="D9161" s="15" t="s">
        <v>55</v>
      </c>
      <c r="E9161" s="16">
        <f>retail_store_sales!$H9161/retail_store_sales!$F9161</f>
        <v>39.5</v>
      </c>
      <c r="F9161" s="17">
        <v>2</v>
      </c>
      <c r="G9161" s="18">
        <f t="shared" si="429"/>
        <v>39.5</v>
      </c>
      <c r="H9161" s="19">
        <v>79</v>
      </c>
      <c r="I9161" s="15" t="s">
        <v>24</v>
      </c>
      <c r="J9161" s="15" t="s">
        <v>15</v>
      </c>
      <c r="K9161" s="13" t="str">
        <f t="shared" si="431"/>
        <v>Wednesday</v>
      </c>
      <c r="L9161" s="20">
        <f>YEAR(retail_store_sales!$N9161)</f>
        <v>2023</v>
      </c>
      <c r="M9161" s="20" t="str">
        <f t="shared" si="430"/>
        <v>September</v>
      </c>
      <c r="N9161" s="21">
        <v>45196</v>
      </c>
      <c r="O9161" s="15" t="b">
        <v>0</v>
      </c>
    </row>
    <row r="9162" spans="1:15" x14ac:dyDescent="0.3">
      <c r="A9162" s="8" t="s">
        <v>6093</v>
      </c>
      <c r="B9162" s="8" t="s">
        <v>68</v>
      </c>
      <c r="C9162" s="8" t="s">
        <v>65</v>
      </c>
      <c r="D9162" s="8" t="s">
        <v>12823</v>
      </c>
      <c r="E9162" s="9">
        <f>retail_store_sales!$H9162/retail_store_sales!$F9162</f>
        <v>23</v>
      </c>
      <c r="F9162" s="10">
        <v>4</v>
      </c>
      <c r="G9162" s="11">
        <f t="shared" si="429"/>
        <v>23</v>
      </c>
      <c r="H9162" s="12">
        <v>92</v>
      </c>
      <c r="I9162" s="8" t="s">
        <v>14</v>
      </c>
      <c r="J9162" s="8" t="s">
        <v>15</v>
      </c>
      <c r="K9162" s="13" t="str">
        <f t="shared" si="431"/>
        <v>Monday</v>
      </c>
      <c r="L9162" s="13">
        <f>YEAR(retail_store_sales!$N9162)</f>
        <v>2024</v>
      </c>
      <c r="M9162" s="13" t="str">
        <f t="shared" si="430"/>
        <v>January</v>
      </c>
      <c r="N9162" s="14">
        <v>45292</v>
      </c>
      <c r="O9162" s="8" t="b">
        <v>1</v>
      </c>
    </row>
    <row r="9163" spans="1:15" x14ac:dyDescent="0.3">
      <c r="A9163" s="15" t="s">
        <v>3081</v>
      </c>
      <c r="B9163" s="15" t="s">
        <v>54</v>
      </c>
      <c r="C9163" s="15" t="s">
        <v>18</v>
      </c>
      <c r="D9163" s="15" t="s">
        <v>12823</v>
      </c>
      <c r="E9163" s="16">
        <v>0</v>
      </c>
      <c r="F9163" s="17">
        <v>0</v>
      </c>
      <c r="G9163" s="18">
        <f t="shared" si="429"/>
        <v>0</v>
      </c>
      <c r="H9163" s="19">
        <v>0</v>
      </c>
      <c r="I9163" s="15" t="s">
        <v>47</v>
      </c>
      <c r="J9163" s="15" t="s">
        <v>15</v>
      </c>
      <c r="K9163" s="13" t="str">
        <f t="shared" si="431"/>
        <v>Thursday</v>
      </c>
      <c r="L9163" s="20">
        <f>YEAR(retail_store_sales!$N9163)</f>
        <v>2024</v>
      </c>
      <c r="M9163" s="20" t="str">
        <f t="shared" si="430"/>
        <v>January</v>
      </c>
      <c r="N9163" s="21">
        <v>45295</v>
      </c>
      <c r="O9163" s="15" t="s">
        <v>12824</v>
      </c>
    </row>
    <row r="9164" spans="1:15" x14ac:dyDescent="0.3">
      <c r="A9164" s="8" t="s">
        <v>5791</v>
      </c>
      <c r="B9164" s="8" t="s">
        <v>45</v>
      </c>
      <c r="C9164" s="8" t="s">
        <v>65</v>
      </c>
      <c r="D9164" s="8" t="s">
        <v>918</v>
      </c>
      <c r="E9164" s="9">
        <f>retail_store_sales!$H9164/retail_store_sales!$F9164</f>
        <v>17</v>
      </c>
      <c r="F9164" s="10">
        <v>3</v>
      </c>
      <c r="G9164" s="11">
        <f t="shared" si="429"/>
        <v>17</v>
      </c>
      <c r="H9164" s="12">
        <v>51</v>
      </c>
      <c r="I9164" s="8" t="s">
        <v>14</v>
      </c>
      <c r="J9164" s="8" t="s">
        <v>15</v>
      </c>
      <c r="K9164" s="13" t="str">
        <f t="shared" si="431"/>
        <v>Wednesday</v>
      </c>
      <c r="L9164" s="13">
        <f>YEAR(retail_store_sales!$N9164)</f>
        <v>2022</v>
      </c>
      <c r="M9164" s="13" t="str">
        <f t="shared" si="430"/>
        <v>February</v>
      </c>
      <c r="N9164" s="14">
        <v>44594</v>
      </c>
      <c r="O9164" s="8" t="b">
        <v>0</v>
      </c>
    </row>
    <row r="9165" spans="1:15" x14ac:dyDescent="0.3">
      <c r="A9165" s="15" t="s">
        <v>7308</v>
      </c>
      <c r="B9165" s="15" t="s">
        <v>68</v>
      </c>
      <c r="C9165" s="15" t="s">
        <v>31</v>
      </c>
      <c r="D9165" s="15" t="s">
        <v>202</v>
      </c>
      <c r="E9165" s="16">
        <f>retail_store_sales!$H9165/retail_store_sales!$F9165</f>
        <v>9.5</v>
      </c>
      <c r="F9165" s="17">
        <v>2</v>
      </c>
      <c r="G9165" s="18">
        <f t="shared" si="429"/>
        <v>9.5</v>
      </c>
      <c r="H9165" s="19">
        <v>19</v>
      </c>
      <c r="I9165" s="15" t="s">
        <v>14</v>
      </c>
      <c r="J9165" s="15" t="s">
        <v>15</v>
      </c>
      <c r="K9165" s="13" t="str">
        <f t="shared" si="431"/>
        <v>Wednesday</v>
      </c>
      <c r="L9165" s="20">
        <f>YEAR(retail_store_sales!$N9165)</f>
        <v>2023</v>
      </c>
      <c r="M9165" s="20" t="str">
        <f t="shared" si="430"/>
        <v>August</v>
      </c>
      <c r="N9165" s="21">
        <v>45140</v>
      </c>
      <c r="O9165" s="15" t="b">
        <v>1</v>
      </c>
    </row>
    <row r="9166" spans="1:15" x14ac:dyDescent="0.3">
      <c r="A9166" s="8" t="s">
        <v>7982</v>
      </c>
      <c r="B9166" s="8" t="s">
        <v>99</v>
      </c>
      <c r="C9166" s="8" t="s">
        <v>31</v>
      </c>
      <c r="D9166" s="8" t="s">
        <v>236</v>
      </c>
      <c r="E9166" s="9">
        <f>retail_store_sales!$H9166/retail_store_sales!$F9166</f>
        <v>17</v>
      </c>
      <c r="F9166" s="10">
        <v>6</v>
      </c>
      <c r="G9166" s="11">
        <f t="shared" si="429"/>
        <v>17</v>
      </c>
      <c r="H9166" s="12">
        <v>102</v>
      </c>
      <c r="I9166" s="8" t="s">
        <v>24</v>
      </c>
      <c r="J9166" s="8" t="s">
        <v>37</v>
      </c>
      <c r="K9166" s="13" t="str">
        <f t="shared" si="431"/>
        <v>Monday</v>
      </c>
      <c r="L9166" s="13">
        <f>YEAR(retail_store_sales!$N9166)</f>
        <v>2022</v>
      </c>
      <c r="M9166" s="13" t="str">
        <f t="shared" si="430"/>
        <v>February</v>
      </c>
      <c r="N9166" s="14">
        <v>44606</v>
      </c>
      <c r="O9166" s="8" t="b">
        <v>1</v>
      </c>
    </row>
    <row r="9167" spans="1:15" x14ac:dyDescent="0.3">
      <c r="A9167" s="15" t="s">
        <v>1793</v>
      </c>
      <c r="B9167" s="15" t="s">
        <v>30</v>
      </c>
      <c r="C9167" s="15" t="s">
        <v>12</v>
      </c>
      <c r="D9167" s="15" t="s">
        <v>55</v>
      </c>
      <c r="E9167" s="16">
        <f>retail_store_sales!$H9167/retail_store_sales!$F9167</f>
        <v>39.5</v>
      </c>
      <c r="F9167" s="17">
        <v>3</v>
      </c>
      <c r="G9167" s="18">
        <f t="shared" si="429"/>
        <v>39.5</v>
      </c>
      <c r="H9167" s="19">
        <v>118.5</v>
      </c>
      <c r="I9167" s="15" t="s">
        <v>24</v>
      </c>
      <c r="J9167" s="15" t="s">
        <v>37</v>
      </c>
      <c r="K9167" s="13" t="str">
        <f t="shared" si="431"/>
        <v>Tuesday</v>
      </c>
      <c r="L9167" s="20">
        <f>YEAR(retail_store_sales!$N9167)</f>
        <v>2022</v>
      </c>
      <c r="M9167" s="20" t="str">
        <f t="shared" si="430"/>
        <v>September</v>
      </c>
      <c r="N9167" s="21">
        <v>44831</v>
      </c>
      <c r="O9167" s="15" t="b">
        <v>1</v>
      </c>
    </row>
    <row r="9168" spans="1:15" x14ac:dyDescent="0.3">
      <c r="A9168" s="8" t="s">
        <v>8204</v>
      </c>
      <c r="B9168" s="8" t="s">
        <v>122</v>
      </c>
      <c r="C9168" s="8" t="s">
        <v>12</v>
      </c>
      <c r="D9168" s="8" t="s">
        <v>1484</v>
      </c>
      <c r="E9168" s="9">
        <f>retail_store_sales!$H9168/retail_store_sales!$F9168</f>
        <v>30.5</v>
      </c>
      <c r="F9168" s="10">
        <v>10</v>
      </c>
      <c r="G9168" s="11">
        <f t="shared" si="429"/>
        <v>30.5</v>
      </c>
      <c r="H9168" s="12">
        <v>305</v>
      </c>
      <c r="I9168" s="8" t="s">
        <v>24</v>
      </c>
      <c r="J9168" s="8" t="s">
        <v>37</v>
      </c>
      <c r="K9168" s="13" t="str">
        <f t="shared" si="431"/>
        <v>Wednesday</v>
      </c>
      <c r="L9168" s="13">
        <f>YEAR(retail_store_sales!$N9168)</f>
        <v>2022</v>
      </c>
      <c r="M9168" s="13" t="str">
        <f t="shared" si="430"/>
        <v>January</v>
      </c>
      <c r="N9168" s="14">
        <v>44587</v>
      </c>
      <c r="O9168" s="8" t="s">
        <v>12824</v>
      </c>
    </row>
    <row r="9169" spans="1:15" x14ac:dyDescent="0.3">
      <c r="A9169" s="15" t="s">
        <v>9997</v>
      </c>
      <c r="B9169" s="15" t="s">
        <v>115</v>
      </c>
      <c r="C9169" s="15" t="s">
        <v>40</v>
      </c>
      <c r="D9169" s="15" t="s">
        <v>302</v>
      </c>
      <c r="E9169" s="16">
        <f>retail_store_sales!$H9169/retail_store_sales!$F9169</f>
        <v>15.5</v>
      </c>
      <c r="F9169" s="17">
        <v>1</v>
      </c>
      <c r="G9169" s="18">
        <f t="shared" si="429"/>
        <v>15.5</v>
      </c>
      <c r="H9169" s="19">
        <v>15.5</v>
      </c>
      <c r="I9169" s="15" t="s">
        <v>47</v>
      </c>
      <c r="J9169" s="15" t="s">
        <v>37</v>
      </c>
      <c r="K9169" s="13" t="str">
        <f t="shared" si="431"/>
        <v>Thursday</v>
      </c>
      <c r="L9169" s="20">
        <f>YEAR(retail_store_sales!$N9169)</f>
        <v>2024</v>
      </c>
      <c r="M9169" s="20" t="str">
        <f t="shared" si="430"/>
        <v>May</v>
      </c>
      <c r="N9169" s="21">
        <v>45435</v>
      </c>
      <c r="O9169" s="15" t="b">
        <v>0</v>
      </c>
    </row>
    <row r="9170" spans="1:15" x14ac:dyDescent="0.3">
      <c r="A9170" s="8" t="s">
        <v>4739</v>
      </c>
      <c r="B9170" s="8" t="s">
        <v>122</v>
      </c>
      <c r="C9170" s="8" t="s">
        <v>31</v>
      </c>
      <c r="D9170" s="8" t="s">
        <v>497</v>
      </c>
      <c r="E9170" s="9">
        <f>retail_store_sales!$H9170/retail_store_sales!$F9170</f>
        <v>29</v>
      </c>
      <c r="F9170" s="10">
        <v>9</v>
      </c>
      <c r="G9170" s="11">
        <f t="shared" si="429"/>
        <v>29</v>
      </c>
      <c r="H9170" s="12">
        <v>261</v>
      </c>
      <c r="I9170" s="8" t="s">
        <v>24</v>
      </c>
      <c r="J9170" s="8" t="s">
        <v>15</v>
      </c>
      <c r="K9170" s="13" t="str">
        <f t="shared" si="431"/>
        <v>Sunday</v>
      </c>
      <c r="L9170" s="13">
        <f>YEAR(retail_store_sales!$N9170)</f>
        <v>2024</v>
      </c>
      <c r="M9170" s="13" t="str">
        <f t="shared" si="430"/>
        <v>January</v>
      </c>
      <c r="N9170" s="14">
        <v>45319</v>
      </c>
      <c r="O9170" s="8" t="b">
        <v>0</v>
      </c>
    </row>
    <row r="9171" spans="1:15" x14ac:dyDescent="0.3">
      <c r="A9171" s="15" t="s">
        <v>8139</v>
      </c>
      <c r="B9171" s="15" t="s">
        <v>17</v>
      </c>
      <c r="C9171" s="15" t="s">
        <v>27</v>
      </c>
      <c r="D9171" s="15" t="s">
        <v>307</v>
      </c>
      <c r="E9171" s="16">
        <f>retail_store_sales!$H9171/retail_store_sales!$F9171</f>
        <v>6.5</v>
      </c>
      <c r="F9171" s="17">
        <v>3</v>
      </c>
      <c r="G9171" s="18">
        <f t="shared" si="429"/>
        <v>6.5</v>
      </c>
      <c r="H9171" s="19">
        <v>19.5</v>
      </c>
      <c r="I9171" s="15" t="s">
        <v>47</v>
      </c>
      <c r="J9171" s="15" t="s">
        <v>15</v>
      </c>
      <c r="K9171" s="13" t="str">
        <f t="shared" si="431"/>
        <v>Tuesday</v>
      </c>
      <c r="L9171" s="20">
        <f>YEAR(retail_store_sales!$N9171)</f>
        <v>2022</v>
      </c>
      <c r="M9171" s="20" t="str">
        <f t="shared" si="430"/>
        <v>March</v>
      </c>
      <c r="N9171" s="21">
        <v>44635</v>
      </c>
      <c r="O9171" s="15" t="s">
        <v>12824</v>
      </c>
    </row>
    <row r="9172" spans="1:15" x14ac:dyDescent="0.3">
      <c r="A9172" s="8" t="s">
        <v>7114</v>
      </c>
      <c r="B9172" s="8" t="s">
        <v>17</v>
      </c>
      <c r="C9172" s="8" t="s">
        <v>18</v>
      </c>
      <c r="D9172" s="8" t="s">
        <v>141</v>
      </c>
      <c r="E9172" s="9">
        <f>retail_store_sales!$H9172/retail_store_sales!$F9172</f>
        <v>32</v>
      </c>
      <c r="F9172" s="10">
        <v>10</v>
      </c>
      <c r="G9172" s="11">
        <f t="shared" si="429"/>
        <v>32</v>
      </c>
      <c r="H9172" s="12">
        <v>320</v>
      </c>
      <c r="I9172" s="8" t="s">
        <v>14</v>
      </c>
      <c r="J9172" s="8" t="s">
        <v>37</v>
      </c>
      <c r="K9172" s="13" t="str">
        <f t="shared" si="431"/>
        <v>Saturday</v>
      </c>
      <c r="L9172" s="13">
        <f>YEAR(retail_store_sales!$N9172)</f>
        <v>2024</v>
      </c>
      <c r="M9172" s="13" t="str">
        <f t="shared" si="430"/>
        <v>June</v>
      </c>
      <c r="N9172" s="14">
        <v>45472</v>
      </c>
      <c r="O9172" s="8" t="s">
        <v>12824</v>
      </c>
    </row>
    <row r="9173" spans="1:15" x14ac:dyDescent="0.3">
      <c r="A9173" s="15" t="s">
        <v>10513</v>
      </c>
      <c r="B9173" s="15" t="s">
        <v>30</v>
      </c>
      <c r="C9173" s="15" t="s">
        <v>65</v>
      </c>
      <c r="D9173" s="15" t="s">
        <v>348</v>
      </c>
      <c r="E9173" s="16">
        <f>retail_store_sales!$H9173/retail_store_sales!$F9173</f>
        <v>27.5</v>
      </c>
      <c r="F9173" s="17">
        <v>9</v>
      </c>
      <c r="G9173" s="18">
        <f t="shared" si="429"/>
        <v>27.5</v>
      </c>
      <c r="H9173" s="19">
        <v>247.5</v>
      </c>
      <c r="I9173" s="15" t="s">
        <v>14</v>
      </c>
      <c r="J9173" s="15" t="s">
        <v>15</v>
      </c>
      <c r="K9173" s="13" t="str">
        <f t="shared" si="431"/>
        <v>Sunday</v>
      </c>
      <c r="L9173" s="20">
        <f>YEAR(retail_store_sales!$N9173)</f>
        <v>2022</v>
      </c>
      <c r="M9173" s="20" t="str">
        <f t="shared" si="430"/>
        <v>April</v>
      </c>
      <c r="N9173" s="21">
        <v>44654</v>
      </c>
      <c r="O9173" s="15" t="s">
        <v>12824</v>
      </c>
    </row>
    <row r="9174" spans="1:15" x14ac:dyDescent="0.3">
      <c r="A9174" s="8" t="s">
        <v>4127</v>
      </c>
      <c r="B9174" s="8" t="s">
        <v>115</v>
      </c>
      <c r="C9174" s="8" t="s">
        <v>65</v>
      </c>
      <c r="D9174" s="8" t="s">
        <v>345</v>
      </c>
      <c r="E9174" s="9">
        <f>retail_store_sales!$H9174/retail_store_sales!$F9174</f>
        <v>33.5</v>
      </c>
      <c r="F9174" s="10">
        <v>10</v>
      </c>
      <c r="G9174" s="11">
        <f t="shared" si="429"/>
        <v>33.5</v>
      </c>
      <c r="H9174" s="12">
        <v>335</v>
      </c>
      <c r="I9174" s="8" t="s">
        <v>14</v>
      </c>
      <c r="J9174" s="8" t="s">
        <v>15</v>
      </c>
      <c r="K9174" s="13" t="str">
        <f t="shared" si="431"/>
        <v>Thursday</v>
      </c>
      <c r="L9174" s="13">
        <f>YEAR(retail_store_sales!$N9174)</f>
        <v>2022</v>
      </c>
      <c r="M9174" s="13" t="str">
        <f t="shared" si="430"/>
        <v>March</v>
      </c>
      <c r="N9174" s="14">
        <v>44644</v>
      </c>
      <c r="O9174" s="8" t="b">
        <v>1</v>
      </c>
    </row>
    <row r="9175" spans="1:15" x14ac:dyDescent="0.3">
      <c r="A9175" s="15" t="s">
        <v>7939</v>
      </c>
      <c r="B9175" s="15" t="s">
        <v>17</v>
      </c>
      <c r="C9175" s="15" t="s">
        <v>22</v>
      </c>
      <c r="D9175" s="15" t="s">
        <v>46</v>
      </c>
      <c r="E9175" s="16">
        <f>retail_store_sales!$H9175/retail_store_sales!$F9175</f>
        <v>36.5</v>
      </c>
      <c r="F9175" s="17">
        <v>7</v>
      </c>
      <c r="G9175" s="18">
        <f t="shared" si="429"/>
        <v>36.5</v>
      </c>
      <c r="H9175" s="19">
        <v>255.5</v>
      </c>
      <c r="I9175" s="15" t="s">
        <v>47</v>
      </c>
      <c r="J9175" s="15" t="s">
        <v>37</v>
      </c>
      <c r="K9175" s="13" t="str">
        <f t="shared" si="431"/>
        <v>Wednesday</v>
      </c>
      <c r="L9175" s="20">
        <f>YEAR(retail_store_sales!$N9175)</f>
        <v>2024</v>
      </c>
      <c r="M9175" s="20" t="str">
        <f t="shared" si="430"/>
        <v>December</v>
      </c>
      <c r="N9175" s="21">
        <v>45637</v>
      </c>
      <c r="O9175" s="15" t="s">
        <v>12824</v>
      </c>
    </row>
    <row r="9176" spans="1:15" x14ac:dyDescent="0.3">
      <c r="A9176" s="8" t="s">
        <v>11852</v>
      </c>
      <c r="B9176" s="8" t="s">
        <v>76</v>
      </c>
      <c r="C9176" s="8" t="s">
        <v>129</v>
      </c>
      <c r="D9176" s="8" t="s">
        <v>386</v>
      </c>
      <c r="E9176" s="9">
        <f>retail_store_sales!$H9176/retail_store_sales!$F9176</f>
        <v>9.5</v>
      </c>
      <c r="F9176" s="10">
        <v>10</v>
      </c>
      <c r="G9176" s="11">
        <f t="shared" si="429"/>
        <v>9.5</v>
      </c>
      <c r="H9176" s="12">
        <v>95</v>
      </c>
      <c r="I9176" s="8" t="s">
        <v>24</v>
      </c>
      <c r="J9176" s="8" t="s">
        <v>37</v>
      </c>
      <c r="K9176" s="13" t="str">
        <f t="shared" si="431"/>
        <v>Friday</v>
      </c>
      <c r="L9176" s="13">
        <f>YEAR(retail_store_sales!$N9176)</f>
        <v>2022</v>
      </c>
      <c r="M9176" s="13" t="str">
        <f t="shared" si="430"/>
        <v>December</v>
      </c>
      <c r="N9176" s="14">
        <v>44911</v>
      </c>
      <c r="O9176" s="8" t="b">
        <v>1</v>
      </c>
    </row>
    <row r="9177" spans="1:15" x14ac:dyDescent="0.3">
      <c r="A9177" s="15" t="s">
        <v>7472</v>
      </c>
      <c r="B9177" s="15" t="s">
        <v>115</v>
      </c>
      <c r="C9177" s="15" t="s">
        <v>65</v>
      </c>
      <c r="D9177" s="15" t="s">
        <v>12823</v>
      </c>
      <c r="E9177" s="16">
        <v>0</v>
      </c>
      <c r="F9177" s="17">
        <v>0</v>
      </c>
      <c r="G9177" s="18">
        <f t="shared" si="429"/>
        <v>0</v>
      </c>
      <c r="H9177" s="19">
        <v>0</v>
      </c>
      <c r="I9177" s="15" t="s">
        <v>47</v>
      </c>
      <c r="J9177" s="15" t="s">
        <v>15</v>
      </c>
      <c r="K9177" s="13" t="str">
        <f t="shared" si="431"/>
        <v>Saturday</v>
      </c>
      <c r="L9177" s="20">
        <f>YEAR(retail_store_sales!$N9177)</f>
        <v>2023</v>
      </c>
      <c r="M9177" s="20" t="str">
        <f t="shared" si="430"/>
        <v>February</v>
      </c>
      <c r="N9177" s="21">
        <v>44982</v>
      </c>
      <c r="O9177" s="15" t="s">
        <v>12824</v>
      </c>
    </row>
    <row r="9178" spans="1:15" x14ac:dyDescent="0.3">
      <c r="A9178" s="8" t="s">
        <v>8127</v>
      </c>
      <c r="B9178" s="8" t="s">
        <v>115</v>
      </c>
      <c r="C9178" s="8" t="s">
        <v>18</v>
      </c>
      <c r="D9178" s="8" t="s">
        <v>200</v>
      </c>
      <c r="E9178" s="9">
        <f>retail_store_sales!$H9178/retail_store_sales!$F9178</f>
        <v>15.5</v>
      </c>
      <c r="F9178" s="10">
        <v>4</v>
      </c>
      <c r="G9178" s="11">
        <f t="shared" si="429"/>
        <v>15.5</v>
      </c>
      <c r="H9178" s="12">
        <v>62</v>
      </c>
      <c r="I9178" s="8" t="s">
        <v>24</v>
      </c>
      <c r="J9178" s="8" t="s">
        <v>37</v>
      </c>
      <c r="K9178" s="13" t="str">
        <f t="shared" si="431"/>
        <v>Wednesday</v>
      </c>
      <c r="L9178" s="13">
        <f>YEAR(retail_store_sales!$N9178)</f>
        <v>2024</v>
      </c>
      <c r="M9178" s="13" t="str">
        <f t="shared" si="430"/>
        <v>October</v>
      </c>
      <c r="N9178" s="14">
        <v>45588</v>
      </c>
      <c r="O9178" s="8" t="b">
        <v>1</v>
      </c>
    </row>
    <row r="9179" spans="1:15" x14ac:dyDescent="0.3">
      <c r="A9179" s="15" t="s">
        <v>10411</v>
      </c>
      <c r="B9179" s="15" t="s">
        <v>79</v>
      </c>
      <c r="C9179" s="15" t="s">
        <v>40</v>
      </c>
      <c r="D9179" s="15" t="s">
        <v>232</v>
      </c>
      <c r="E9179" s="16">
        <f>retail_store_sales!$H9179/retail_store_sales!$F9179</f>
        <v>11</v>
      </c>
      <c r="F9179" s="17">
        <v>9</v>
      </c>
      <c r="G9179" s="18">
        <f t="shared" si="429"/>
        <v>11</v>
      </c>
      <c r="H9179" s="19">
        <v>99</v>
      </c>
      <c r="I9179" s="15" t="s">
        <v>47</v>
      </c>
      <c r="J9179" s="15" t="s">
        <v>15</v>
      </c>
      <c r="K9179" s="13" t="str">
        <f t="shared" si="431"/>
        <v>Friday</v>
      </c>
      <c r="L9179" s="20">
        <f>YEAR(retail_store_sales!$N9179)</f>
        <v>2022</v>
      </c>
      <c r="M9179" s="20" t="str">
        <f t="shared" si="430"/>
        <v>August</v>
      </c>
      <c r="N9179" s="21">
        <v>44792</v>
      </c>
      <c r="O9179" s="15" t="b">
        <v>1</v>
      </c>
    </row>
    <row r="9180" spans="1:15" x14ac:dyDescent="0.3">
      <c r="A9180" s="8" t="s">
        <v>5085</v>
      </c>
      <c r="B9180" s="8" t="s">
        <v>54</v>
      </c>
      <c r="C9180" s="8" t="s">
        <v>27</v>
      </c>
      <c r="D9180" s="8" t="s">
        <v>255</v>
      </c>
      <c r="E9180" s="9">
        <f>retail_store_sales!$H9180/retail_store_sales!$F9180</f>
        <v>32</v>
      </c>
      <c r="F9180" s="10">
        <v>4</v>
      </c>
      <c r="G9180" s="11">
        <f t="shared" si="429"/>
        <v>32</v>
      </c>
      <c r="H9180" s="12">
        <v>128</v>
      </c>
      <c r="I9180" s="8" t="s">
        <v>47</v>
      </c>
      <c r="J9180" s="8" t="s">
        <v>15</v>
      </c>
      <c r="K9180" s="13" t="str">
        <f t="shared" si="431"/>
        <v>Friday</v>
      </c>
      <c r="L9180" s="13">
        <f>YEAR(retail_store_sales!$N9180)</f>
        <v>2023</v>
      </c>
      <c r="M9180" s="13" t="str">
        <f t="shared" si="430"/>
        <v>January</v>
      </c>
      <c r="N9180" s="14">
        <v>44953</v>
      </c>
      <c r="O9180" s="8" t="s">
        <v>12824</v>
      </c>
    </row>
    <row r="9181" spans="1:15" x14ac:dyDescent="0.3">
      <c r="A9181" s="15" t="s">
        <v>8684</v>
      </c>
      <c r="B9181" s="15" t="s">
        <v>83</v>
      </c>
      <c r="C9181" s="15" t="s">
        <v>40</v>
      </c>
      <c r="D9181" s="15" t="s">
        <v>189</v>
      </c>
      <c r="E9181" s="16">
        <f>retail_store_sales!$H9181/retail_store_sales!$F9181</f>
        <v>20</v>
      </c>
      <c r="F9181" s="17">
        <v>7</v>
      </c>
      <c r="G9181" s="18">
        <f t="shared" si="429"/>
        <v>20</v>
      </c>
      <c r="H9181" s="19">
        <v>140</v>
      </c>
      <c r="I9181" s="15" t="s">
        <v>47</v>
      </c>
      <c r="J9181" s="15" t="s">
        <v>37</v>
      </c>
      <c r="K9181" s="13" t="str">
        <f t="shared" si="431"/>
        <v>Wednesday</v>
      </c>
      <c r="L9181" s="20">
        <f>YEAR(retail_store_sales!$N9181)</f>
        <v>2023</v>
      </c>
      <c r="M9181" s="20" t="str">
        <f t="shared" si="430"/>
        <v>July</v>
      </c>
      <c r="N9181" s="21">
        <v>45133</v>
      </c>
      <c r="O9181" s="15" t="b">
        <v>0</v>
      </c>
    </row>
    <row r="9182" spans="1:15" x14ac:dyDescent="0.3">
      <c r="A9182" s="8" t="s">
        <v>314</v>
      </c>
      <c r="B9182" s="8" t="s">
        <v>17</v>
      </c>
      <c r="C9182" s="8" t="s">
        <v>40</v>
      </c>
      <c r="D9182" s="8" t="s">
        <v>86</v>
      </c>
      <c r="E9182" s="9">
        <f>retail_store_sales!$H9182/retail_store_sales!$F9182</f>
        <v>41</v>
      </c>
      <c r="F9182" s="10">
        <v>1</v>
      </c>
      <c r="G9182" s="11">
        <f t="shared" si="429"/>
        <v>41</v>
      </c>
      <c r="H9182" s="12">
        <v>41</v>
      </c>
      <c r="I9182" s="8" t="s">
        <v>24</v>
      </c>
      <c r="J9182" s="8" t="s">
        <v>37</v>
      </c>
      <c r="K9182" s="13" t="str">
        <f t="shared" si="431"/>
        <v>Saturday</v>
      </c>
      <c r="L9182" s="13">
        <f>YEAR(retail_store_sales!$N9182)</f>
        <v>2024</v>
      </c>
      <c r="M9182" s="13" t="str">
        <f t="shared" si="430"/>
        <v>March</v>
      </c>
      <c r="N9182" s="14">
        <v>45367</v>
      </c>
      <c r="O9182" s="8" t="b">
        <v>0</v>
      </c>
    </row>
    <row r="9183" spans="1:15" x14ac:dyDescent="0.3">
      <c r="A9183" s="15" t="s">
        <v>9717</v>
      </c>
      <c r="B9183" s="15" t="s">
        <v>68</v>
      </c>
      <c r="C9183" s="15" t="s">
        <v>18</v>
      </c>
      <c r="D9183" s="15" t="s">
        <v>209</v>
      </c>
      <c r="E9183" s="16">
        <f>retail_store_sales!$H9183/retail_store_sales!$F9183</f>
        <v>9.5</v>
      </c>
      <c r="F9183" s="17">
        <v>4</v>
      </c>
      <c r="G9183" s="18">
        <f t="shared" si="429"/>
        <v>9.5</v>
      </c>
      <c r="H9183" s="19">
        <v>38</v>
      </c>
      <c r="I9183" s="15" t="s">
        <v>24</v>
      </c>
      <c r="J9183" s="15" t="s">
        <v>15</v>
      </c>
      <c r="K9183" s="13" t="str">
        <f t="shared" si="431"/>
        <v>Sunday</v>
      </c>
      <c r="L9183" s="20">
        <f>YEAR(retail_store_sales!$N9183)</f>
        <v>2024</v>
      </c>
      <c r="M9183" s="20" t="str">
        <f t="shared" si="430"/>
        <v>March</v>
      </c>
      <c r="N9183" s="21">
        <v>45375</v>
      </c>
      <c r="O9183" s="15" t="s">
        <v>12824</v>
      </c>
    </row>
    <row r="9184" spans="1:15" x14ac:dyDescent="0.3">
      <c r="A9184" s="8" t="s">
        <v>7341</v>
      </c>
      <c r="B9184" s="8" t="s">
        <v>42</v>
      </c>
      <c r="C9184" s="8" t="s">
        <v>31</v>
      </c>
      <c r="D9184" s="8" t="s">
        <v>89</v>
      </c>
      <c r="E9184" s="9">
        <f>retail_store_sales!$H9184/retail_store_sales!$F9184</f>
        <v>24.5</v>
      </c>
      <c r="F9184" s="10">
        <v>4</v>
      </c>
      <c r="G9184" s="11">
        <f t="shared" si="429"/>
        <v>24.5</v>
      </c>
      <c r="H9184" s="12">
        <v>98</v>
      </c>
      <c r="I9184" s="8" t="s">
        <v>24</v>
      </c>
      <c r="J9184" s="8" t="s">
        <v>15</v>
      </c>
      <c r="K9184" s="13" t="str">
        <f t="shared" si="431"/>
        <v>Saturday</v>
      </c>
      <c r="L9184" s="13">
        <f>YEAR(retail_store_sales!$N9184)</f>
        <v>2024</v>
      </c>
      <c r="M9184" s="13" t="str">
        <f t="shared" si="430"/>
        <v>June</v>
      </c>
      <c r="N9184" s="14">
        <v>45444</v>
      </c>
      <c r="O9184" s="8" t="b">
        <v>1</v>
      </c>
    </row>
    <row r="9185" spans="1:15" x14ac:dyDescent="0.3">
      <c r="A9185" s="15" t="s">
        <v>6322</v>
      </c>
      <c r="B9185" s="15" t="s">
        <v>26</v>
      </c>
      <c r="C9185" s="15" t="s">
        <v>18</v>
      </c>
      <c r="D9185" s="15" t="s">
        <v>390</v>
      </c>
      <c r="E9185" s="16">
        <f>retail_store_sales!$H9185/retail_store_sales!$F9185</f>
        <v>6.5</v>
      </c>
      <c r="F9185" s="17">
        <v>6</v>
      </c>
      <c r="G9185" s="18">
        <f t="shared" si="429"/>
        <v>6.5</v>
      </c>
      <c r="H9185" s="19">
        <v>39</v>
      </c>
      <c r="I9185" s="15" t="s">
        <v>24</v>
      </c>
      <c r="J9185" s="15" t="s">
        <v>37</v>
      </c>
      <c r="K9185" s="13" t="str">
        <f t="shared" si="431"/>
        <v>Thursday</v>
      </c>
      <c r="L9185" s="20">
        <f>YEAR(retail_store_sales!$N9185)</f>
        <v>2022</v>
      </c>
      <c r="M9185" s="20" t="str">
        <f t="shared" si="430"/>
        <v>May</v>
      </c>
      <c r="N9185" s="21">
        <v>44693</v>
      </c>
      <c r="O9185" s="15" t="b">
        <v>0</v>
      </c>
    </row>
    <row r="9186" spans="1:15" x14ac:dyDescent="0.3">
      <c r="A9186" s="8" t="s">
        <v>608</v>
      </c>
      <c r="B9186" s="8" t="s">
        <v>26</v>
      </c>
      <c r="C9186" s="8" t="s">
        <v>40</v>
      </c>
      <c r="D9186" s="8" t="s">
        <v>609</v>
      </c>
      <c r="E9186" s="9">
        <f>retail_store_sales!$H9186/retail_store_sales!$F9186</f>
        <v>17</v>
      </c>
      <c r="F9186" s="10">
        <v>4</v>
      </c>
      <c r="G9186" s="11">
        <f t="shared" si="429"/>
        <v>17</v>
      </c>
      <c r="H9186" s="12">
        <v>68</v>
      </c>
      <c r="I9186" s="8" t="s">
        <v>47</v>
      </c>
      <c r="J9186" s="8" t="s">
        <v>37</v>
      </c>
      <c r="K9186" s="13" t="str">
        <f t="shared" si="431"/>
        <v>Sunday</v>
      </c>
      <c r="L9186" s="13">
        <f>YEAR(retail_store_sales!$N9186)</f>
        <v>2022</v>
      </c>
      <c r="M9186" s="13" t="str">
        <f t="shared" si="430"/>
        <v>November</v>
      </c>
      <c r="N9186" s="14">
        <v>44878</v>
      </c>
      <c r="O9186" s="8" t="b">
        <v>0</v>
      </c>
    </row>
    <row r="9187" spans="1:15" x14ac:dyDescent="0.3">
      <c r="A9187" s="15" t="s">
        <v>11965</v>
      </c>
      <c r="B9187" s="15" t="s">
        <v>54</v>
      </c>
      <c r="C9187" s="15" t="s">
        <v>22</v>
      </c>
      <c r="D9187" s="15" t="s">
        <v>305</v>
      </c>
      <c r="E9187" s="16">
        <f>retail_store_sales!$H9187/retail_store_sales!$F9187</f>
        <v>23</v>
      </c>
      <c r="F9187" s="17">
        <v>6</v>
      </c>
      <c r="G9187" s="18">
        <f t="shared" si="429"/>
        <v>23</v>
      </c>
      <c r="H9187" s="19">
        <v>138</v>
      </c>
      <c r="I9187" s="15" t="s">
        <v>24</v>
      </c>
      <c r="J9187" s="15" t="s">
        <v>37</v>
      </c>
      <c r="K9187" s="13" t="str">
        <f t="shared" si="431"/>
        <v>Saturday</v>
      </c>
      <c r="L9187" s="20">
        <f>YEAR(retail_store_sales!$N9187)</f>
        <v>2023</v>
      </c>
      <c r="M9187" s="20" t="str">
        <f t="shared" si="430"/>
        <v>April</v>
      </c>
      <c r="N9187" s="21">
        <v>45024</v>
      </c>
      <c r="O9187" s="15" t="b">
        <v>0</v>
      </c>
    </row>
    <row r="9188" spans="1:15" x14ac:dyDescent="0.3">
      <c r="A9188" s="8" t="s">
        <v>3310</v>
      </c>
      <c r="B9188" s="8" t="s">
        <v>54</v>
      </c>
      <c r="C9188" s="8" t="s">
        <v>18</v>
      </c>
      <c r="D9188" s="8" t="s">
        <v>141</v>
      </c>
      <c r="E9188" s="9">
        <f>retail_store_sales!$H9188/retail_store_sales!$F9188</f>
        <v>32</v>
      </c>
      <c r="F9188" s="10">
        <v>9</v>
      </c>
      <c r="G9188" s="11">
        <f t="shared" si="429"/>
        <v>32</v>
      </c>
      <c r="H9188" s="12">
        <v>288</v>
      </c>
      <c r="I9188" s="8" t="s">
        <v>24</v>
      </c>
      <c r="J9188" s="8" t="s">
        <v>15</v>
      </c>
      <c r="K9188" s="13" t="str">
        <f t="shared" si="431"/>
        <v>Friday</v>
      </c>
      <c r="L9188" s="13">
        <f>YEAR(retail_store_sales!$N9188)</f>
        <v>2023</v>
      </c>
      <c r="M9188" s="13" t="str">
        <f t="shared" si="430"/>
        <v>February</v>
      </c>
      <c r="N9188" s="14">
        <v>44981</v>
      </c>
      <c r="O9188" s="8" t="b">
        <v>1</v>
      </c>
    </row>
    <row r="9189" spans="1:15" x14ac:dyDescent="0.3">
      <c r="A9189" s="15" t="s">
        <v>9643</v>
      </c>
      <c r="B9189" s="15" t="s">
        <v>73</v>
      </c>
      <c r="C9189" s="15" t="s">
        <v>22</v>
      </c>
      <c r="D9189" s="15" t="s">
        <v>113</v>
      </c>
      <c r="E9189" s="16">
        <f>retail_store_sales!$H9189/retail_store_sales!$F9189</f>
        <v>38</v>
      </c>
      <c r="F9189" s="17">
        <v>6</v>
      </c>
      <c r="G9189" s="18">
        <f t="shared" si="429"/>
        <v>38</v>
      </c>
      <c r="H9189" s="19">
        <v>228</v>
      </c>
      <c r="I9189" s="15" t="s">
        <v>14</v>
      </c>
      <c r="J9189" s="15" t="s">
        <v>15</v>
      </c>
      <c r="K9189" s="13" t="str">
        <f t="shared" si="431"/>
        <v>Saturday</v>
      </c>
      <c r="L9189" s="20">
        <f>YEAR(retail_store_sales!$N9189)</f>
        <v>2022</v>
      </c>
      <c r="M9189" s="20" t="str">
        <f t="shared" si="430"/>
        <v>September</v>
      </c>
      <c r="N9189" s="21">
        <v>44821</v>
      </c>
      <c r="O9189" s="15" t="s">
        <v>12824</v>
      </c>
    </row>
    <row r="9190" spans="1:15" x14ac:dyDescent="0.3">
      <c r="A9190" s="8" t="s">
        <v>7490</v>
      </c>
      <c r="B9190" s="8" t="s">
        <v>68</v>
      </c>
      <c r="C9190" s="8" t="s">
        <v>22</v>
      </c>
      <c r="D9190" s="8" t="s">
        <v>12823</v>
      </c>
      <c r="E9190" s="9">
        <f>retail_store_sales!$H9190/retail_store_sales!$F9190</f>
        <v>41</v>
      </c>
      <c r="F9190" s="10">
        <v>5</v>
      </c>
      <c r="G9190" s="11">
        <f t="shared" si="429"/>
        <v>41</v>
      </c>
      <c r="H9190" s="12">
        <v>205</v>
      </c>
      <c r="I9190" s="8" t="s">
        <v>24</v>
      </c>
      <c r="J9190" s="8" t="s">
        <v>37</v>
      </c>
      <c r="K9190" s="13" t="str">
        <f t="shared" si="431"/>
        <v>Saturday</v>
      </c>
      <c r="L9190" s="13">
        <f>YEAR(retail_store_sales!$N9190)</f>
        <v>2024</v>
      </c>
      <c r="M9190" s="13" t="str">
        <f t="shared" si="430"/>
        <v>May</v>
      </c>
      <c r="N9190" s="14">
        <v>45430</v>
      </c>
      <c r="O9190" s="8" t="b">
        <v>1</v>
      </c>
    </row>
    <row r="9191" spans="1:15" x14ac:dyDescent="0.3">
      <c r="A9191" s="15" t="s">
        <v>10672</v>
      </c>
      <c r="B9191" s="15" t="s">
        <v>115</v>
      </c>
      <c r="C9191" s="15" t="s">
        <v>40</v>
      </c>
      <c r="D9191" s="15" t="s">
        <v>232</v>
      </c>
      <c r="E9191" s="16">
        <f>retail_store_sales!$H9191/retail_store_sales!$F9191</f>
        <v>11</v>
      </c>
      <c r="F9191" s="17">
        <v>9</v>
      </c>
      <c r="G9191" s="18">
        <f t="shared" si="429"/>
        <v>11</v>
      </c>
      <c r="H9191" s="19">
        <v>99</v>
      </c>
      <c r="I9191" s="15" t="s">
        <v>47</v>
      </c>
      <c r="J9191" s="15" t="s">
        <v>37</v>
      </c>
      <c r="K9191" s="13" t="str">
        <f t="shared" si="431"/>
        <v>Saturday</v>
      </c>
      <c r="L9191" s="20">
        <f>YEAR(retail_store_sales!$N9191)</f>
        <v>2022</v>
      </c>
      <c r="M9191" s="20" t="str">
        <f t="shared" si="430"/>
        <v>January</v>
      </c>
      <c r="N9191" s="21">
        <v>44576</v>
      </c>
      <c r="O9191" s="15" t="s">
        <v>12824</v>
      </c>
    </row>
    <row r="9192" spans="1:15" x14ac:dyDescent="0.3">
      <c r="A9192" s="8" t="s">
        <v>5774</v>
      </c>
      <c r="B9192" s="8" t="s">
        <v>11</v>
      </c>
      <c r="C9192" s="8" t="s">
        <v>22</v>
      </c>
      <c r="D9192" s="8" t="s">
        <v>354</v>
      </c>
      <c r="E9192" s="9">
        <f>retail_store_sales!$H9192/retail_store_sales!$F9192</f>
        <v>14</v>
      </c>
      <c r="F9192" s="10">
        <v>4</v>
      </c>
      <c r="G9192" s="11">
        <f t="shared" si="429"/>
        <v>14</v>
      </c>
      <c r="H9192" s="12">
        <v>56</v>
      </c>
      <c r="I9192" s="8" t="s">
        <v>14</v>
      </c>
      <c r="J9192" s="8" t="s">
        <v>37</v>
      </c>
      <c r="K9192" s="13" t="str">
        <f t="shared" si="431"/>
        <v>Thursday</v>
      </c>
      <c r="L9192" s="13">
        <f>YEAR(retail_store_sales!$N9192)</f>
        <v>2024</v>
      </c>
      <c r="M9192" s="13" t="str">
        <f t="shared" si="430"/>
        <v>January</v>
      </c>
      <c r="N9192" s="14">
        <v>45309</v>
      </c>
      <c r="O9192" s="8" t="b">
        <v>0</v>
      </c>
    </row>
    <row r="9193" spans="1:15" x14ac:dyDescent="0.3">
      <c r="A9193" s="15" t="s">
        <v>1765</v>
      </c>
      <c r="B9193" s="15" t="s">
        <v>64</v>
      </c>
      <c r="C9193" s="15" t="s">
        <v>12</v>
      </c>
      <c r="D9193" s="15" t="s">
        <v>163</v>
      </c>
      <c r="E9193" s="16">
        <f>retail_store_sales!$H9193/retail_store_sales!$F9193</f>
        <v>24.5</v>
      </c>
      <c r="F9193" s="17">
        <v>8</v>
      </c>
      <c r="G9193" s="18">
        <f t="shared" si="429"/>
        <v>24.5</v>
      </c>
      <c r="H9193" s="19">
        <v>196</v>
      </c>
      <c r="I9193" s="15" t="s">
        <v>47</v>
      </c>
      <c r="J9193" s="15" t="s">
        <v>37</v>
      </c>
      <c r="K9193" s="13" t="str">
        <f t="shared" si="431"/>
        <v>Sunday</v>
      </c>
      <c r="L9193" s="20">
        <f>YEAR(retail_store_sales!$N9193)</f>
        <v>2024</v>
      </c>
      <c r="M9193" s="20" t="str">
        <f t="shared" si="430"/>
        <v>March</v>
      </c>
      <c r="N9193" s="21">
        <v>45368</v>
      </c>
      <c r="O9193" s="15" t="b">
        <v>0</v>
      </c>
    </row>
    <row r="9194" spans="1:15" x14ac:dyDescent="0.3">
      <c r="A9194" s="8" t="s">
        <v>12520</v>
      </c>
      <c r="B9194" s="8" t="s">
        <v>99</v>
      </c>
      <c r="C9194" s="8" t="s">
        <v>129</v>
      </c>
      <c r="D9194" s="8" t="s">
        <v>319</v>
      </c>
      <c r="E9194" s="9">
        <f>retail_store_sales!$H9194/retail_store_sales!$F9194</f>
        <v>24.5</v>
      </c>
      <c r="F9194" s="10">
        <v>4</v>
      </c>
      <c r="G9194" s="11">
        <f t="shared" si="429"/>
        <v>24.5</v>
      </c>
      <c r="H9194" s="12">
        <v>98</v>
      </c>
      <c r="I9194" s="8" t="s">
        <v>14</v>
      </c>
      <c r="J9194" s="8" t="s">
        <v>15</v>
      </c>
      <c r="K9194" s="13" t="str">
        <f t="shared" si="431"/>
        <v>Sunday</v>
      </c>
      <c r="L9194" s="13">
        <f>YEAR(retail_store_sales!$N9194)</f>
        <v>2024</v>
      </c>
      <c r="M9194" s="13" t="str">
        <f t="shared" si="430"/>
        <v>March</v>
      </c>
      <c r="N9194" s="14">
        <v>45375</v>
      </c>
      <c r="O9194" s="8" t="b">
        <v>1</v>
      </c>
    </row>
    <row r="9195" spans="1:15" x14ac:dyDescent="0.3">
      <c r="A9195" s="15" t="s">
        <v>10855</v>
      </c>
      <c r="B9195" s="15" t="s">
        <v>17</v>
      </c>
      <c r="C9195" s="15" t="s">
        <v>18</v>
      </c>
      <c r="D9195" s="15" t="s">
        <v>661</v>
      </c>
      <c r="E9195" s="16">
        <f>retail_store_sales!$H9195/retail_store_sales!$F9195</f>
        <v>30.5</v>
      </c>
      <c r="F9195" s="17">
        <v>1</v>
      </c>
      <c r="G9195" s="18">
        <f t="shared" si="429"/>
        <v>30.5</v>
      </c>
      <c r="H9195" s="19">
        <v>30.5</v>
      </c>
      <c r="I9195" s="15" t="s">
        <v>14</v>
      </c>
      <c r="J9195" s="15" t="s">
        <v>15</v>
      </c>
      <c r="K9195" s="13" t="str">
        <f t="shared" si="431"/>
        <v>Thursday</v>
      </c>
      <c r="L9195" s="20">
        <f>YEAR(retail_store_sales!$N9195)</f>
        <v>2023</v>
      </c>
      <c r="M9195" s="20" t="str">
        <f t="shared" si="430"/>
        <v>September</v>
      </c>
      <c r="N9195" s="21">
        <v>45197</v>
      </c>
      <c r="O9195" s="15" t="b">
        <v>1</v>
      </c>
    </row>
    <row r="9196" spans="1:15" x14ac:dyDescent="0.3">
      <c r="A9196" s="8" t="s">
        <v>8602</v>
      </c>
      <c r="B9196" s="8" t="s">
        <v>54</v>
      </c>
      <c r="C9196" s="8" t="s">
        <v>31</v>
      </c>
      <c r="D9196" s="8" t="s">
        <v>481</v>
      </c>
      <c r="E9196" s="9">
        <f>retail_store_sales!$H9196/retail_store_sales!$F9196</f>
        <v>23</v>
      </c>
      <c r="F9196" s="10">
        <v>5</v>
      </c>
      <c r="G9196" s="11">
        <f t="shared" si="429"/>
        <v>23</v>
      </c>
      <c r="H9196" s="12">
        <v>115</v>
      </c>
      <c r="I9196" s="8" t="s">
        <v>47</v>
      </c>
      <c r="J9196" s="8" t="s">
        <v>15</v>
      </c>
      <c r="K9196" s="13" t="str">
        <f t="shared" si="431"/>
        <v>Wednesday</v>
      </c>
      <c r="L9196" s="13">
        <f>YEAR(retail_store_sales!$N9196)</f>
        <v>2022</v>
      </c>
      <c r="M9196" s="13" t="str">
        <f t="shared" si="430"/>
        <v>May</v>
      </c>
      <c r="N9196" s="14">
        <v>44706</v>
      </c>
      <c r="O9196" s="8" t="s">
        <v>12824</v>
      </c>
    </row>
    <row r="9197" spans="1:15" hidden="1" x14ac:dyDescent="0.3">
      <c r="A9197" s="15" t="s">
        <v>9936</v>
      </c>
      <c r="B9197" s="15" t="s">
        <v>107</v>
      </c>
      <c r="C9197" s="15" t="s">
        <v>129</v>
      </c>
      <c r="D9197" s="15" t="s">
        <v>620</v>
      </c>
      <c r="E9197" s="16">
        <f>retail_store_sales!$H9197/retail_store_sales!$F9197</f>
        <v>21.5</v>
      </c>
      <c r="F9197" s="17">
        <v>8</v>
      </c>
      <c r="G9197" s="18">
        <f t="shared" si="429"/>
        <v>21.5</v>
      </c>
      <c r="H9197" s="19">
        <v>172</v>
      </c>
      <c r="I9197" s="15" t="s">
        <v>14</v>
      </c>
      <c r="J9197" s="15" t="s">
        <v>37</v>
      </c>
      <c r="K9197" s="13" t="str">
        <f t="shared" si="431"/>
        <v>Thursday</v>
      </c>
      <c r="L9197" s="20">
        <f>YEAR(retail_store_sales!$N9197)</f>
        <v>2025</v>
      </c>
      <c r="M9197" s="20" t="str">
        <f t="shared" si="430"/>
        <v>January</v>
      </c>
      <c r="N9197" s="21">
        <v>45673</v>
      </c>
      <c r="O9197" s="15" t="b">
        <v>1</v>
      </c>
    </row>
    <row r="9198" spans="1:15" x14ac:dyDescent="0.3">
      <c r="A9198" s="8" t="s">
        <v>11815</v>
      </c>
      <c r="B9198" s="8" t="s">
        <v>11</v>
      </c>
      <c r="C9198" s="8" t="s">
        <v>31</v>
      </c>
      <c r="D9198" s="8" t="s">
        <v>194</v>
      </c>
      <c r="E9198" s="9">
        <f>retail_store_sales!$H9198/retail_store_sales!$F9198</f>
        <v>14</v>
      </c>
      <c r="F9198" s="10">
        <v>5</v>
      </c>
      <c r="G9198" s="11">
        <f t="shared" si="429"/>
        <v>14</v>
      </c>
      <c r="H9198" s="12">
        <v>70</v>
      </c>
      <c r="I9198" s="8" t="s">
        <v>24</v>
      </c>
      <c r="J9198" s="8" t="s">
        <v>37</v>
      </c>
      <c r="K9198" s="13" t="str">
        <f t="shared" si="431"/>
        <v>Sunday</v>
      </c>
      <c r="L9198" s="13">
        <f>YEAR(retail_store_sales!$N9198)</f>
        <v>2022</v>
      </c>
      <c r="M9198" s="13" t="str">
        <f t="shared" si="430"/>
        <v>February</v>
      </c>
      <c r="N9198" s="14">
        <v>44598</v>
      </c>
      <c r="O9198" s="8" t="b">
        <v>0</v>
      </c>
    </row>
    <row r="9199" spans="1:15" x14ac:dyDescent="0.3">
      <c r="A9199" s="15" t="s">
        <v>938</v>
      </c>
      <c r="B9199" s="15" t="s">
        <v>11</v>
      </c>
      <c r="C9199" s="15" t="s">
        <v>22</v>
      </c>
      <c r="D9199" s="15" t="s">
        <v>46</v>
      </c>
      <c r="E9199" s="16">
        <f>retail_store_sales!$H9199/retail_store_sales!$F9199</f>
        <v>36.5</v>
      </c>
      <c r="F9199" s="17">
        <v>2</v>
      </c>
      <c r="G9199" s="18">
        <f t="shared" si="429"/>
        <v>36.5</v>
      </c>
      <c r="H9199" s="19">
        <v>73</v>
      </c>
      <c r="I9199" s="15" t="s">
        <v>47</v>
      </c>
      <c r="J9199" s="15" t="s">
        <v>15</v>
      </c>
      <c r="K9199" s="13" t="str">
        <f t="shared" si="431"/>
        <v>Wednesday</v>
      </c>
      <c r="L9199" s="20">
        <f>YEAR(retail_store_sales!$N9199)</f>
        <v>2023</v>
      </c>
      <c r="M9199" s="20" t="str">
        <f t="shared" si="430"/>
        <v>April</v>
      </c>
      <c r="N9199" s="21">
        <v>45035</v>
      </c>
      <c r="O9199" s="15" t="b">
        <v>1</v>
      </c>
    </row>
    <row r="9200" spans="1:15" x14ac:dyDescent="0.3">
      <c r="A9200" s="8" t="s">
        <v>6224</v>
      </c>
      <c r="B9200" s="8" t="s">
        <v>107</v>
      </c>
      <c r="C9200" s="8" t="s">
        <v>129</v>
      </c>
      <c r="D9200" s="8" t="s">
        <v>274</v>
      </c>
      <c r="E9200" s="9">
        <f>retail_store_sales!$H9200/retail_store_sales!$F9200</f>
        <v>6.5</v>
      </c>
      <c r="F9200" s="10">
        <v>9</v>
      </c>
      <c r="G9200" s="11">
        <f t="shared" si="429"/>
        <v>6.5</v>
      </c>
      <c r="H9200" s="12">
        <v>58.5</v>
      </c>
      <c r="I9200" s="8" t="s">
        <v>14</v>
      </c>
      <c r="J9200" s="8" t="s">
        <v>15</v>
      </c>
      <c r="K9200" s="13" t="str">
        <f t="shared" si="431"/>
        <v>Wednesday</v>
      </c>
      <c r="L9200" s="13">
        <f>YEAR(retail_store_sales!$N9200)</f>
        <v>2022</v>
      </c>
      <c r="M9200" s="13" t="str">
        <f t="shared" si="430"/>
        <v>May</v>
      </c>
      <c r="N9200" s="14">
        <v>44699</v>
      </c>
      <c r="O9200" s="8" t="b">
        <v>0</v>
      </c>
    </row>
    <row r="9201" spans="1:15" x14ac:dyDescent="0.3">
      <c r="A9201" s="15" t="s">
        <v>4922</v>
      </c>
      <c r="B9201" s="15" t="s">
        <v>122</v>
      </c>
      <c r="C9201" s="15" t="s">
        <v>129</v>
      </c>
      <c r="D9201" s="15" t="s">
        <v>138</v>
      </c>
      <c r="E9201" s="16">
        <f>retail_store_sales!$H9201/retail_store_sales!$F9201</f>
        <v>11</v>
      </c>
      <c r="F9201" s="17">
        <v>6</v>
      </c>
      <c r="G9201" s="18">
        <f t="shared" si="429"/>
        <v>11</v>
      </c>
      <c r="H9201" s="19">
        <v>66</v>
      </c>
      <c r="I9201" s="15" t="s">
        <v>24</v>
      </c>
      <c r="J9201" s="15" t="s">
        <v>37</v>
      </c>
      <c r="K9201" s="13" t="str">
        <f t="shared" si="431"/>
        <v>Friday</v>
      </c>
      <c r="L9201" s="20">
        <f>YEAR(retail_store_sales!$N9201)</f>
        <v>2023</v>
      </c>
      <c r="M9201" s="20" t="str">
        <f t="shared" si="430"/>
        <v>April</v>
      </c>
      <c r="N9201" s="21">
        <v>45023</v>
      </c>
      <c r="O9201" s="15" t="s">
        <v>12824</v>
      </c>
    </row>
    <row r="9202" spans="1:15" x14ac:dyDescent="0.3">
      <c r="A9202" s="8" t="s">
        <v>10344</v>
      </c>
      <c r="B9202" s="8" t="s">
        <v>11</v>
      </c>
      <c r="C9202" s="8" t="s">
        <v>12</v>
      </c>
      <c r="D9202" s="8" t="s">
        <v>508</v>
      </c>
      <c r="E9202" s="9">
        <f>retail_store_sales!$H9202/retail_store_sales!$F9202</f>
        <v>17</v>
      </c>
      <c r="F9202" s="10">
        <v>7</v>
      </c>
      <c r="G9202" s="11">
        <f t="shared" si="429"/>
        <v>17</v>
      </c>
      <c r="H9202" s="12">
        <v>119</v>
      </c>
      <c r="I9202" s="8" t="s">
        <v>24</v>
      </c>
      <c r="J9202" s="8" t="s">
        <v>37</v>
      </c>
      <c r="K9202" s="13" t="str">
        <f t="shared" si="431"/>
        <v>Tuesday</v>
      </c>
      <c r="L9202" s="13">
        <f>YEAR(retail_store_sales!$N9202)</f>
        <v>2023</v>
      </c>
      <c r="M9202" s="13" t="str">
        <f t="shared" si="430"/>
        <v>January</v>
      </c>
      <c r="N9202" s="14">
        <v>44950</v>
      </c>
      <c r="O9202" s="8" t="s">
        <v>12824</v>
      </c>
    </row>
    <row r="9203" spans="1:15" x14ac:dyDescent="0.3">
      <c r="A9203" s="15" t="s">
        <v>6714</v>
      </c>
      <c r="B9203" s="15" t="s">
        <v>54</v>
      </c>
      <c r="C9203" s="15" t="s">
        <v>40</v>
      </c>
      <c r="D9203" s="15" t="s">
        <v>43</v>
      </c>
      <c r="E9203" s="16">
        <f>retail_store_sales!$H9203/retail_store_sales!$F9203</f>
        <v>27.5</v>
      </c>
      <c r="F9203" s="17">
        <v>4</v>
      </c>
      <c r="G9203" s="18">
        <f t="shared" si="429"/>
        <v>27.5</v>
      </c>
      <c r="H9203" s="19">
        <v>110</v>
      </c>
      <c r="I9203" s="15" t="s">
        <v>47</v>
      </c>
      <c r="J9203" s="15" t="s">
        <v>15</v>
      </c>
      <c r="K9203" s="13" t="str">
        <f t="shared" si="431"/>
        <v>Sunday</v>
      </c>
      <c r="L9203" s="20">
        <f>YEAR(retail_store_sales!$N9203)</f>
        <v>2024</v>
      </c>
      <c r="M9203" s="20" t="str">
        <f t="shared" si="430"/>
        <v>December</v>
      </c>
      <c r="N9203" s="21">
        <v>45634</v>
      </c>
      <c r="O9203" s="15" t="s">
        <v>12824</v>
      </c>
    </row>
    <row r="9204" spans="1:15" x14ac:dyDescent="0.3">
      <c r="A9204" s="8" t="s">
        <v>10092</v>
      </c>
      <c r="B9204" s="8" t="s">
        <v>64</v>
      </c>
      <c r="C9204" s="8" t="s">
        <v>65</v>
      </c>
      <c r="D9204" s="8" t="s">
        <v>12823</v>
      </c>
      <c r="E9204" s="9">
        <v>0</v>
      </c>
      <c r="F9204" s="10">
        <v>0</v>
      </c>
      <c r="G9204" s="11">
        <f t="shared" si="429"/>
        <v>0</v>
      </c>
      <c r="H9204" s="12">
        <v>0</v>
      </c>
      <c r="I9204" s="8" t="s">
        <v>14</v>
      </c>
      <c r="J9204" s="8" t="s">
        <v>37</v>
      </c>
      <c r="K9204" s="13" t="str">
        <f t="shared" si="431"/>
        <v>Thursday</v>
      </c>
      <c r="L9204" s="13">
        <f>YEAR(retail_store_sales!$N9204)</f>
        <v>2024</v>
      </c>
      <c r="M9204" s="13" t="str">
        <f t="shared" si="430"/>
        <v>March</v>
      </c>
      <c r="N9204" s="14">
        <v>45358</v>
      </c>
      <c r="O9204" s="8" t="b">
        <v>1</v>
      </c>
    </row>
    <row r="9205" spans="1:15" x14ac:dyDescent="0.3">
      <c r="A9205" s="15" t="s">
        <v>9067</v>
      </c>
      <c r="B9205" s="15" t="s">
        <v>21</v>
      </c>
      <c r="C9205" s="15" t="s">
        <v>129</v>
      </c>
      <c r="D9205" s="15" t="s">
        <v>292</v>
      </c>
      <c r="E9205" s="16">
        <f>retail_store_sales!$H9205/retail_store_sales!$F9205</f>
        <v>12.5</v>
      </c>
      <c r="F9205" s="17">
        <v>10</v>
      </c>
      <c r="G9205" s="18">
        <f t="shared" si="429"/>
        <v>12.5</v>
      </c>
      <c r="H9205" s="19">
        <v>125</v>
      </c>
      <c r="I9205" s="15" t="s">
        <v>24</v>
      </c>
      <c r="J9205" s="15" t="s">
        <v>15</v>
      </c>
      <c r="K9205" s="13" t="str">
        <f t="shared" si="431"/>
        <v>Monday</v>
      </c>
      <c r="L9205" s="20">
        <f>YEAR(retail_store_sales!$N9205)</f>
        <v>2024</v>
      </c>
      <c r="M9205" s="20" t="str">
        <f t="shared" si="430"/>
        <v>November</v>
      </c>
      <c r="N9205" s="21">
        <v>45614</v>
      </c>
      <c r="O9205" s="15" t="b">
        <v>1</v>
      </c>
    </row>
    <row r="9206" spans="1:15" x14ac:dyDescent="0.3">
      <c r="A9206" s="8" t="s">
        <v>5080</v>
      </c>
      <c r="B9206" s="8" t="s">
        <v>30</v>
      </c>
      <c r="C9206" s="8" t="s">
        <v>12</v>
      </c>
      <c r="D9206" s="8" t="s">
        <v>795</v>
      </c>
      <c r="E9206" s="9">
        <f>retail_store_sales!$H9206/retail_store_sales!$F9206</f>
        <v>38</v>
      </c>
      <c r="F9206" s="10">
        <v>4</v>
      </c>
      <c r="G9206" s="11">
        <f t="shared" si="429"/>
        <v>38</v>
      </c>
      <c r="H9206" s="12">
        <v>152</v>
      </c>
      <c r="I9206" s="8" t="s">
        <v>24</v>
      </c>
      <c r="J9206" s="8" t="s">
        <v>37</v>
      </c>
      <c r="K9206" s="13" t="str">
        <f t="shared" si="431"/>
        <v>Wednesday</v>
      </c>
      <c r="L9206" s="13">
        <f>YEAR(retail_store_sales!$N9206)</f>
        <v>2024</v>
      </c>
      <c r="M9206" s="13" t="str">
        <f t="shared" si="430"/>
        <v>October</v>
      </c>
      <c r="N9206" s="14">
        <v>45595</v>
      </c>
      <c r="O9206" s="8" t="b">
        <v>1</v>
      </c>
    </row>
    <row r="9207" spans="1:15" x14ac:dyDescent="0.3">
      <c r="A9207" s="15" t="s">
        <v>1854</v>
      </c>
      <c r="B9207" s="15" t="s">
        <v>167</v>
      </c>
      <c r="C9207" s="15" t="s">
        <v>65</v>
      </c>
      <c r="D9207" s="15" t="s">
        <v>368</v>
      </c>
      <c r="E9207" s="16">
        <f>retail_store_sales!$H9207/retail_store_sales!$F9207</f>
        <v>36.5</v>
      </c>
      <c r="F9207" s="17">
        <v>2</v>
      </c>
      <c r="G9207" s="18">
        <f t="shared" si="429"/>
        <v>36.5</v>
      </c>
      <c r="H9207" s="19">
        <v>73</v>
      </c>
      <c r="I9207" s="15" t="s">
        <v>14</v>
      </c>
      <c r="J9207" s="15" t="s">
        <v>37</v>
      </c>
      <c r="K9207" s="13" t="str">
        <f t="shared" si="431"/>
        <v>Thursday</v>
      </c>
      <c r="L9207" s="20">
        <f>YEAR(retail_store_sales!$N9207)</f>
        <v>2023</v>
      </c>
      <c r="M9207" s="20" t="str">
        <f t="shared" si="430"/>
        <v>July</v>
      </c>
      <c r="N9207" s="21">
        <v>45134</v>
      </c>
      <c r="O9207" s="15" t="s">
        <v>12824</v>
      </c>
    </row>
    <row r="9208" spans="1:15" x14ac:dyDescent="0.3">
      <c r="A9208" s="8" t="s">
        <v>4020</v>
      </c>
      <c r="B9208" s="8" t="s">
        <v>11</v>
      </c>
      <c r="C9208" s="8" t="s">
        <v>65</v>
      </c>
      <c r="D9208" s="8" t="s">
        <v>918</v>
      </c>
      <c r="E9208" s="9">
        <f>retail_store_sales!$H9208/retail_store_sales!$F9208</f>
        <v>17</v>
      </c>
      <c r="F9208" s="10">
        <v>8</v>
      </c>
      <c r="G9208" s="11">
        <f t="shared" si="429"/>
        <v>17</v>
      </c>
      <c r="H9208" s="12">
        <v>136</v>
      </c>
      <c r="I9208" s="8" t="s">
        <v>14</v>
      </c>
      <c r="J9208" s="8" t="s">
        <v>37</v>
      </c>
      <c r="K9208" s="13" t="str">
        <f t="shared" si="431"/>
        <v>Monday</v>
      </c>
      <c r="L9208" s="13">
        <f>YEAR(retail_store_sales!$N9208)</f>
        <v>2024</v>
      </c>
      <c r="M9208" s="13" t="str">
        <f t="shared" si="430"/>
        <v>March</v>
      </c>
      <c r="N9208" s="14">
        <v>45376</v>
      </c>
      <c r="O9208" s="8" t="b">
        <v>1</v>
      </c>
    </row>
    <row r="9209" spans="1:15" x14ac:dyDescent="0.3">
      <c r="A9209" s="15" t="s">
        <v>10627</v>
      </c>
      <c r="B9209" s="15" t="s">
        <v>112</v>
      </c>
      <c r="C9209" s="15" t="s">
        <v>27</v>
      </c>
      <c r="D9209" s="15" t="s">
        <v>307</v>
      </c>
      <c r="E9209" s="16">
        <f>retail_store_sales!$H9209/retail_store_sales!$F9209</f>
        <v>6.5</v>
      </c>
      <c r="F9209" s="17">
        <v>4</v>
      </c>
      <c r="G9209" s="18">
        <f t="shared" si="429"/>
        <v>6.5</v>
      </c>
      <c r="H9209" s="19">
        <v>26</v>
      </c>
      <c r="I9209" s="15" t="s">
        <v>14</v>
      </c>
      <c r="J9209" s="15" t="s">
        <v>15</v>
      </c>
      <c r="K9209" s="13" t="str">
        <f t="shared" si="431"/>
        <v>Thursday</v>
      </c>
      <c r="L9209" s="20">
        <f>YEAR(retail_store_sales!$N9209)</f>
        <v>2023</v>
      </c>
      <c r="M9209" s="20" t="str">
        <f t="shared" si="430"/>
        <v>June</v>
      </c>
      <c r="N9209" s="21">
        <v>45099</v>
      </c>
      <c r="O9209" s="15" t="s">
        <v>12824</v>
      </c>
    </row>
    <row r="9210" spans="1:15" x14ac:dyDescent="0.3">
      <c r="A9210" s="8" t="s">
        <v>6995</v>
      </c>
      <c r="B9210" s="8" t="s">
        <v>88</v>
      </c>
      <c r="C9210" s="8" t="s">
        <v>27</v>
      </c>
      <c r="D9210" s="8" t="s">
        <v>12823</v>
      </c>
      <c r="E9210" s="9">
        <v>0</v>
      </c>
      <c r="F9210" s="10">
        <v>0</v>
      </c>
      <c r="G9210" s="11">
        <f t="shared" si="429"/>
        <v>0</v>
      </c>
      <c r="H9210" s="12">
        <v>0</v>
      </c>
      <c r="I9210" s="8" t="s">
        <v>24</v>
      </c>
      <c r="J9210" s="8" t="s">
        <v>15</v>
      </c>
      <c r="K9210" s="13" t="str">
        <f t="shared" si="431"/>
        <v>Monday</v>
      </c>
      <c r="L9210" s="13">
        <f>YEAR(retail_store_sales!$N9210)</f>
        <v>2024</v>
      </c>
      <c r="M9210" s="13" t="str">
        <f t="shared" si="430"/>
        <v>November</v>
      </c>
      <c r="N9210" s="14">
        <v>45600</v>
      </c>
      <c r="O9210" s="8" t="s">
        <v>12824</v>
      </c>
    </row>
    <row r="9211" spans="1:15" x14ac:dyDescent="0.3">
      <c r="A9211" s="15" t="s">
        <v>5204</v>
      </c>
      <c r="B9211" s="15" t="s">
        <v>79</v>
      </c>
      <c r="C9211" s="15" t="s">
        <v>40</v>
      </c>
      <c r="D9211" s="15" t="s">
        <v>198</v>
      </c>
      <c r="E9211" s="16">
        <f>retail_store_sales!$H9211/retail_store_sales!$F9211</f>
        <v>39.5</v>
      </c>
      <c r="F9211" s="17">
        <v>3</v>
      </c>
      <c r="G9211" s="18">
        <f t="shared" si="429"/>
        <v>39.5</v>
      </c>
      <c r="H9211" s="19">
        <v>118.5</v>
      </c>
      <c r="I9211" s="15" t="s">
        <v>24</v>
      </c>
      <c r="J9211" s="15" t="s">
        <v>37</v>
      </c>
      <c r="K9211" s="13" t="str">
        <f t="shared" si="431"/>
        <v>Tuesday</v>
      </c>
      <c r="L9211" s="20">
        <f>YEAR(retail_store_sales!$N9211)</f>
        <v>2024</v>
      </c>
      <c r="M9211" s="20" t="str">
        <f t="shared" si="430"/>
        <v>June</v>
      </c>
      <c r="N9211" s="21">
        <v>45447</v>
      </c>
      <c r="O9211" s="15" t="b">
        <v>0</v>
      </c>
    </row>
    <row r="9212" spans="1:15" x14ac:dyDescent="0.3">
      <c r="A9212" s="8" t="s">
        <v>10449</v>
      </c>
      <c r="B9212" s="8" t="s">
        <v>99</v>
      </c>
      <c r="C9212" s="8" t="s">
        <v>129</v>
      </c>
      <c r="D9212" s="8" t="s">
        <v>319</v>
      </c>
      <c r="E9212" s="9">
        <f>retail_store_sales!$H9212/retail_store_sales!$F9212</f>
        <v>24.5</v>
      </c>
      <c r="F9212" s="10">
        <v>8</v>
      </c>
      <c r="G9212" s="11">
        <f t="shared" si="429"/>
        <v>24.5</v>
      </c>
      <c r="H9212" s="12">
        <v>196</v>
      </c>
      <c r="I9212" s="8" t="s">
        <v>24</v>
      </c>
      <c r="J9212" s="8" t="s">
        <v>37</v>
      </c>
      <c r="K9212" s="13" t="str">
        <f t="shared" si="431"/>
        <v>Tuesday</v>
      </c>
      <c r="L9212" s="13">
        <f>YEAR(retail_store_sales!$N9212)</f>
        <v>2022</v>
      </c>
      <c r="M9212" s="13" t="str">
        <f t="shared" si="430"/>
        <v>May</v>
      </c>
      <c r="N9212" s="14">
        <v>44698</v>
      </c>
      <c r="O9212" s="8" t="b">
        <v>0</v>
      </c>
    </row>
    <row r="9213" spans="1:15" x14ac:dyDescent="0.3">
      <c r="A9213" s="15" t="s">
        <v>2159</v>
      </c>
      <c r="B9213" s="15" t="s">
        <v>39</v>
      </c>
      <c r="C9213" s="15" t="s">
        <v>22</v>
      </c>
      <c r="D9213" s="15" t="s">
        <v>997</v>
      </c>
      <c r="E9213" s="16">
        <f>retail_store_sales!$H9213/retail_store_sales!$F9213</f>
        <v>32</v>
      </c>
      <c r="F9213" s="17">
        <v>2</v>
      </c>
      <c r="G9213" s="18">
        <f t="shared" si="429"/>
        <v>32</v>
      </c>
      <c r="H9213" s="19">
        <v>64</v>
      </c>
      <c r="I9213" s="15" t="s">
        <v>24</v>
      </c>
      <c r="J9213" s="15" t="s">
        <v>15</v>
      </c>
      <c r="K9213" s="13" t="str">
        <f t="shared" si="431"/>
        <v>Thursday</v>
      </c>
      <c r="L9213" s="20">
        <f>YEAR(retail_store_sales!$N9213)</f>
        <v>2023</v>
      </c>
      <c r="M9213" s="20" t="str">
        <f t="shared" si="430"/>
        <v>October</v>
      </c>
      <c r="N9213" s="21">
        <v>45218</v>
      </c>
      <c r="O9213" s="15" t="s">
        <v>12824</v>
      </c>
    </row>
    <row r="9214" spans="1:15" x14ac:dyDescent="0.3">
      <c r="A9214" s="8" t="s">
        <v>10812</v>
      </c>
      <c r="B9214" s="8" t="s">
        <v>21</v>
      </c>
      <c r="C9214" s="8" t="s">
        <v>22</v>
      </c>
      <c r="D9214" s="8" t="s">
        <v>161</v>
      </c>
      <c r="E9214" s="9">
        <f>retail_store_sales!$H9214/retail_store_sales!$F9214</f>
        <v>6.5</v>
      </c>
      <c r="F9214" s="10">
        <v>5</v>
      </c>
      <c r="G9214" s="11">
        <f t="shared" si="429"/>
        <v>6.5</v>
      </c>
      <c r="H9214" s="12">
        <v>32.5</v>
      </c>
      <c r="I9214" s="8" t="s">
        <v>24</v>
      </c>
      <c r="J9214" s="8" t="s">
        <v>15</v>
      </c>
      <c r="K9214" s="13" t="str">
        <f t="shared" si="431"/>
        <v>Monday</v>
      </c>
      <c r="L9214" s="13">
        <f>YEAR(retail_store_sales!$N9214)</f>
        <v>2023</v>
      </c>
      <c r="M9214" s="13" t="str">
        <f t="shared" si="430"/>
        <v>June</v>
      </c>
      <c r="N9214" s="14">
        <v>45089</v>
      </c>
      <c r="O9214" s="8" t="b">
        <v>0</v>
      </c>
    </row>
    <row r="9215" spans="1:15" x14ac:dyDescent="0.3">
      <c r="A9215" s="15" t="s">
        <v>2813</v>
      </c>
      <c r="B9215" s="15" t="s">
        <v>115</v>
      </c>
      <c r="C9215" s="15" t="s">
        <v>22</v>
      </c>
      <c r="D9215" s="15" t="s">
        <v>46</v>
      </c>
      <c r="E9215" s="16">
        <f>retail_store_sales!$H9215/retail_store_sales!$F9215</f>
        <v>36.5</v>
      </c>
      <c r="F9215" s="17">
        <v>1</v>
      </c>
      <c r="G9215" s="18">
        <f t="shared" si="429"/>
        <v>36.5</v>
      </c>
      <c r="H9215" s="19">
        <v>36.5</v>
      </c>
      <c r="I9215" s="15" t="s">
        <v>47</v>
      </c>
      <c r="J9215" s="15" t="s">
        <v>15</v>
      </c>
      <c r="K9215" s="13" t="str">
        <f t="shared" si="431"/>
        <v>Wednesday</v>
      </c>
      <c r="L9215" s="20">
        <f>YEAR(retail_store_sales!$N9215)</f>
        <v>2024</v>
      </c>
      <c r="M9215" s="20" t="str">
        <f t="shared" si="430"/>
        <v>October</v>
      </c>
      <c r="N9215" s="21">
        <v>45588</v>
      </c>
      <c r="O9215" s="15" t="s">
        <v>12824</v>
      </c>
    </row>
    <row r="9216" spans="1:15" x14ac:dyDescent="0.3">
      <c r="A9216" s="8" t="s">
        <v>6352</v>
      </c>
      <c r="B9216" s="8" t="s">
        <v>167</v>
      </c>
      <c r="C9216" s="8" t="s">
        <v>18</v>
      </c>
      <c r="D9216" s="8" t="s">
        <v>870</v>
      </c>
      <c r="E9216" s="9">
        <f>retail_store_sales!$H9216/retail_store_sales!$F9216</f>
        <v>33.5</v>
      </c>
      <c r="F9216" s="10">
        <v>10</v>
      </c>
      <c r="G9216" s="11">
        <f t="shared" si="429"/>
        <v>33.5</v>
      </c>
      <c r="H9216" s="12">
        <v>335</v>
      </c>
      <c r="I9216" s="8" t="s">
        <v>47</v>
      </c>
      <c r="J9216" s="8" t="s">
        <v>15</v>
      </c>
      <c r="K9216" s="13" t="str">
        <f t="shared" si="431"/>
        <v>Friday</v>
      </c>
      <c r="L9216" s="13">
        <f>YEAR(retail_store_sales!$N9216)</f>
        <v>2023</v>
      </c>
      <c r="M9216" s="13" t="str">
        <f t="shared" si="430"/>
        <v>April</v>
      </c>
      <c r="N9216" s="14">
        <v>45030</v>
      </c>
      <c r="O9216" s="8" t="b">
        <v>0</v>
      </c>
    </row>
    <row r="9217" spans="1:15" x14ac:dyDescent="0.3">
      <c r="A9217" s="15" t="s">
        <v>11524</v>
      </c>
      <c r="B9217" s="15" t="s">
        <v>79</v>
      </c>
      <c r="C9217" s="15" t="s">
        <v>18</v>
      </c>
      <c r="D9217" s="15" t="s">
        <v>390</v>
      </c>
      <c r="E9217" s="16">
        <f>retail_store_sales!$H9217/retail_store_sales!$F9217</f>
        <v>6.5</v>
      </c>
      <c r="F9217" s="17">
        <v>1</v>
      </c>
      <c r="G9217" s="18">
        <f t="shared" si="429"/>
        <v>6.5</v>
      </c>
      <c r="H9217" s="19">
        <v>6.5</v>
      </c>
      <c r="I9217" s="15" t="s">
        <v>24</v>
      </c>
      <c r="J9217" s="15" t="s">
        <v>37</v>
      </c>
      <c r="K9217" s="13" t="str">
        <f t="shared" si="431"/>
        <v>Wednesday</v>
      </c>
      <c r="L9217" s="20">
        <f>YEAR(retail_store_sales!$N9217)</f>
        <v>2022</v>
      </c>
      <c r="M9217" s="20" t="str">
        <f t="shared" si="430"/>
        <v>February</v>
      </c>
      <c r="N9217" s="21">
        <v>44601</v>
      </c>
      <c r="O9217" s="15" t="s">
        <v>12824</v>
      </c>
    </row>
    <row r="9218" spans="1:15" x14ac:dyDescent="0.3">
      <c r="A9218" s="8" t="s">
        <v>10651</v>
      </c>
      <c r="B9218" s="8" t="s">
        <v>21</v>
      </c>
      <c r="C9218" s="8" t="s">
        <v>65</v>
      </c>
      <c r="D9218" s="8" t="s">
        <v>245</v>
      </c>
      <c r="E9218" s="9">
        <f>retail_store_sales!$H9218/retail_store_sales!$F9218</f>
        <v>15.5</v>
      </c>
      <c r="F9218" s="10">
        <v>1</v>
      </c>
      <c r="G9218" s="11">
        <f t="shared" ref="G9218:G9281" si="432">IF(AND(F9218=0, H9218=0), 0, IF(H9218=0, 0, H9218/F9218))</f>
        <v>15.5</v>
      </c>
      <c r="H9218" s="12">
        <v>15.5</v>
      </c>
      <c r="I9218" s="8" t="s">
        <v>24</v>
      </c>
      <c r="J9218" s="8" t="s">
        <v>37</v>
      </c>
      <c r="K9218" s="13" t="str">
        <f t="shared" si="431"/>
        <v>Friday</v>
      </c>
      <c r="L9218" s="13">
        <f>YEAR(retail_store_sales!$N9218)</f>
        <v>2022</v>
      </c>
      <c r="M9218" s="13" t="str">
        <f t="shared" ref="M9218:M9281" si="433">TEXT(N9218,"mmmm")</f>
        <v>April</v>
      </c>
      <c r="N9218" s="14">
        <v>44666</v>
      </c>
      <c r="O9218" s="8" t="b">
        <v>1</v>
      </c>
    </row>
    <row r="9219" spans="1:15" x14ac:dyDescent="0.3">
      <c r="A9219" s="15" t="s">
        <v>5890</v>
      </c>
      <c r="B9219" s="15" t="s">
        <v>64</v>
      </c>
      <c r="C9219" s="15" t="s">
        <v>129</v>
      </c>
      <c r="D9219" s="15" t="s">
        <v>12823</v>
      </c>
      <c r="E9219" s="16">
        <v>0</v>
      </c>
      <c r="F9219" s="17">
        <v>0</v>
      </c>
      <c r="G9219" s="18">
        <f t="shared" si="432"/>
        <v>0</v>
      </c>
      <c r="H9219" s="19">
        <v>0</v>
      </c>
      <c r="I9219" s="15" t="s">
        <v>14</v>
      </c>
      <c r="J9219" s="15" t="s">
        <v>15</v>
      </c>
      <c r="K9219" s="13" t="str">
        <f t="shared" ref="K9219:K9282" si="434">TEXT(N9219, "dddd")</f>
        <v>Thursday</v>
      </c>
      <c r="L9219" s="20">
        <f>YEAR(retail_store_sales!$N9219)</f>
        <v>2024</v>
      </c>
      <c r="M9219" s="20" t="str">
        <f t="shared" si="433"/>
        <v>March</v>
      </c>
      <c r="N9219" s="21">
        <v>45358</v>
      </c>
      <c r="O9219" s="15" t="s">
        <v>12824</v>
      </c>
    </row>
    <row r="9220" spans="1:15" x14ac:dyDescent="0.3">
      <c r="A9220" s="8" t="s">
        <v>11862</v>
      </c>
      <c r="B9220" s="8" t="s">
        <v>35</v>
      </c>
      <c r="C9220" s="8" t="s">
        <v>40</v>
      </c>
      <c r="D9220" s="8" t="s">
        <v>609</v>
      </c>
      <c r="E9220" s="9">
        <f>retail_store_sales!$H9220/retail_store_sales!$F9220</f>
        <v>17</v>
      </c>
      <c r="F9220" s="10">
        <v>4</v>
      </c>
      <c r="G9220" s="11">
        <f t="shared" si="432"/>
        <v>17</v>
      </c>
      <c r="H9220" s="12">
        <v>68</v>
      </c>
      <c r="I9220" s="8" t="s">
        <v>24</v>
      </c>
      <c r="J9220" s="8" t="s">
        <v>37</v>
      </c>
      <c r="K9220" s="13" t="str">
        <f t="shared" si="434"/>
        <v>Friday</v>
      </c>
      <c r="L9220" s="13">
        <f>YEAR(retail_store_sales!$N9220)</f>
        <v>2022</v>
      </c>
      <c r="M9220" s="13" t="str">
        <f t="shared" si="433"/>
        <v>February</v>
      </c>
      <c r="N9220" s="14">
        <v>44603</v>
      </c>
      <c r="O9220" s="8" t="b">
        <v>0</v>
      </c>
    </row>
    <row r="9221" spans="1:15" x14ac:dyDescent="0.3">
      <c r="A9221" s="15" t="s">
        <v>7118</v>
      </c>
      <c r="B9221" s="15" t="s">
        <v>54</v>
      </c>
      <c r="C9221" s="15" t="s">
        <v>27</v>
      </c>
      <c r="D9221" s="15" t="s">
        <v>864</v>
      </c>
      <c r="E9221" s="16">
        <f>retail_store_sales!$H9221/retail_store_sales!$F9221</f>
        <v>26</v>
      </c>
      <c r="F9221" s="17">
        <v>6</v>
      </c>
      <c r="G9221" s="18">
        <f t="shared" si="432"/>
        <v>26</v>
      </c>
      <c r="H9221" s="19">
        <v>156</v>
      </c>
      <c r="I9221" s="15" t="s">
        <v>47</v>
      </c>
      <c r="J9221" s="15" t="s">
        <v>37</v>
      </c>
      <c r="K9221" s="13" t="str">
        <f t="shared" si="434"/>
        <v>Saturday</v>
      </c>
      <c r="L9221" s="20">
        <f>YEAR(retail_store_sales!$N9221)</f>
        <v>2022</v>
      </c>
      <c r="M9221" s="20" t="str">
        <f t="shared" si="433"/>
        <v>March</v>
      </c>
      <c r="N9221" s="21">
        <v>44632</v>
      </c>
      <c r="O9221" s="15" t="s">
        <v>12824</v>
      </c>
    </row>
    <row r="9222" spans="1:15" x14ac:dyDescent="0.3">
      <c r="A9222" s="8" t="s">
        <v>6546</v>
      </c>
      <c r="B9222" s="8" t="s">
        <v>107</v>
      </c>
      <c r="C9222" s="8" t="s">
        <v>65</v>
      </c>
      <c r="D9222" s="8" t="s">
        <v>376</v>
      </c>
      <c r="E9222" s="9">
        <f>retail_store_sales!$H9222/retail_store_sales!$F9222</f>
        <v>29</v>
      </c>
      <c r="F9222" s="10">
        <v>2</v>
      </c>
      <c r="G9222" s="11">
        <f t="shared" si="432"/>
        <v>29</v>
      </c>
      <c r="H9222" s="12">
        <v>58</v>
      </c>
      <c r="I9222" s="8" t="s">
        <v>24</v>
      </c>
      <c r="J9222" s="8" t="s">
        <v>37</v>
      </c>
      <c r="K9222" s="13" t="str">
        <f t="shared" si="434"/>
        <v>Tuesday</v>
      </c>
      <c r="L9222" s="13">
        <f>YEAR(retail_store_sales!$N9222)</f>
        <v>2024</v>
      </c>
      <c r="M9222" s="13" t="str">
        <f t="shared" si="433"/>
        <v>October</v>
      </c>
      <c r="N9222" s="14">
        <v>45566</v>
      </c>
      <c r="O9222" s="8" t="s">
        <v>12824</v>
      </c>
    </row>
    <row r="9223" spans="1:15" x14ac:dyDescent="0.3">
      <c r="A9223" s="15" t="s">
        <v>2591</v>
      </c>
      <c r="B9223" s="15" t="s">
        <v>107</v>
      </c>
      <c r="C9223" s="15" t="s">
        <v>129</v>
      </c>
      <c r="D9223" s="15" t="s">
        <v>182</v>
      </c>
      <c r="E9223" s="16">
        <f>retail_store_sales!$H9223/retail_store_sales!$F9223</f>
        <v>33.5</v>
      </c>
      <c r="F9223" s="17">
        <v>8</v>
      </c>
      <c r="G9223" s="18">
        <f t="shared" si="432"/>
        <v>33.5</v>
      </c>
      <c r="H9223" s="19">
        <v>268</v>
      </c>
      <c r="I9223" s="15" t="s">
        <v>24</v>
      </c>
      <c r="J9223" s="15" t="s">
        <v>15</v>
      </c>
      <c r="K9223" s="13" t="str">
        <f t="shared" si="434"/>
        <v>Sunday</v>
      </c>
      <c r="L9223" s="20">
        <f>YEAR(retail_store_sales!$N9223)</f>
        <v>2023</v>
      </c>
      <c r="M9223" s="20" t="str">
        <f t="shared" si="433"/>
        <v>November</v>
      </c>
      <c r="N9223" s="21">
        <v>45242</v>
      </c>
      <c r="O9223" s="15" t="s">
        <v>12824</v>
      </c>
    </row>
    <row r="9224" spans="1:15" x14ac:dyDescent="0.3">
      <c r="A9224" s="8" t="s">
        <v>6828</v>
      </c>
      <c r="B9224" s="8" t="s">
        <v>115</v>
      </c>
      <c r="C9224" s="8" t="s">
        <v>65</v>
      </c>
      <c r="D9224" s="8" t="s">
        <v>366</v>
      </c>
      <c r="E9224" s="9">
        <f>retail_store_sales!$H9224/retail_store_sales!$F9224</f>
        <v>21.5</v>
      </c>
      <c r="F9224" s="10">
        <v>1</v>
      </c>
      <c r="G9224" s="11">
        <f t="shared" si="432"/>
        <v>21.5</v>
      </c>
      <c r="H9224" s="12">
        <v>21.5</v>
      </c>
      <c r="I9224" s="8" t="s">
        <v>14</v>
      </c>
      <c r="J9224" s="8" t="s">
        <v>15</v>
      </c>
      <c r="K9224" s="13" t="str">
        <f t="shared" si="434"/>
        <v>Thursday</v>
      </c>
      <c r="L9224" s="13">
        <f>YEAR(retail_store_sales!$N9224)</f>
        <v>2022</v>
      </c>
      <c r="M9224" s="13" t="str">
        <f t="shared" si="433"/>
        <v>May</v>
      </c>
      <c r="N9224" s="14">
        <v>44700</v>
      </c>
      <c r="O9224" s="8" t="s">
        <v>12824</v>
      </c>
    </row>
    <row r="9225" spans="1:15" x14ac:dyDescent="0.3">
      <c r="A9225" s="15" t="s">
        <v>7596</v>
      </c>
      <c r="B9225" s="15" t="s">
        <v>167</v>
      </c>
      <c r="C9225" s="15" t="s">
        <v>31</v>
      </c>
      <c r="D9225" s="15" t="s">
        <v>364</v>
      </c>
      <c r="E9225" s="16">
        <f>retail_store_sales!$H9225/retail_store_sales!$F9225</f>
        <v>41</v>
      </c>
      <c r="F9225" s="17">
        <v>4</v>
      </c>
      <c r="G9225" s="18">
        <f t="shared" si="432"/>
        <v>41</v>
      </c>
      <c r="H9225" s="19">
        <v>164</v>
      </c>
      <c r="I9225" s="15" t="s">
        <v>24</v>
      </c>
      <c r="J9225" s="15" t="s">
        <v>15</v>
      </c>
      <c r="K9225" s="13" t="str">
        <f t="shared" si="434"/>
        <v>Friday</v>
      </c>
      <c r="L9225" s="20">
        <f>YEAR(retail_store_sales!$N9225)</f>
        <v>2024</v>
      </c>
      <c r="M9225" s="20" t="str">
        <f t="shared" si="433"/>
        <v>March</v>
      </c>
      <c r="N9225" s="21">
        <v>45380</v>
      </c>
      <c r="O9225" s="15" t="b">
        <v>0</v>
      </c>
    </row>
    <row r="9226" spans="1:15" x14ac:dyDescent="0.3">
      <c r="A9226" s="8" t="s">
        <v>10891</v>
      </c>
      <c r="B9226" s="8" t="s">
        <v>68</v>
      </c>
      <c r="C9226" s="8" t="s">
        <v>129</v>
      </c>
      <c r="D9226" s="8" t="s">
        <v>130</v>
      </c>
      <c r="E9226" s="9">
        <f>retail_store_sales!$H9226/retail_store_sales!$F9226</f>
        <v>27.5</v>
      </c>
      <c r="F9226" s="10">
        <v>1</v>
      </c>
      <c r="G9226" s="11">
        <f t="shared" si="432"/>
        <v>27.5</v>
      </c>
      <c r="H9226" s="12">
        <v>27.5</v>
      </c>
      <c r="I9226" s="8" t="s">
        <v>14</v>
      </c>
      <c r="J9226" s="8" t="s">
        <v>37</v>
      </c>
      <c r="K9226" s="13" t="str">
        <f t="shared" si="434"/>
        <v>Wednesday</v>
      </c>
      <c r="L9226" s="13">
        <f>YEAR(retail_store_sales!$N9226)</f>
        <v>2024</v>
      </c>
      <c r="M9226" s="13" t="str">
        <f t="shared" si="433"/>
        <v>October</v>
      </c>
      <c r="N9226" s="14">
        <v>45581</v>
      </c>
      <c r="O9226" s="8" t="b">
        <v>1</v>
      </c>
    </row>
    <row r="9227" spans="1:15" x14ac:dyDescent="0.3">
      <c r="A9227" s="15" t="s">
        <v>9373</v>
      </c>
      <c r="B9227" s="15" t="s">
        <v>97</v>
      </c>
      <c r="C9227" s="15" t="s">
        <v>27</v>
      </c>
      <c r="D9227" s="15" t="s">
        <v>110</v>
      </c>
      <c r="E9227" s="16">
        <f>retail_store_sales!$H9227/retail_store_sales!$F9227</f>
        <v>20</v>
      </c>
      <c r="F9227" s="17">
        <v>8</v>
      </c>
      <c r="G9227" s="18">
        <f t="shared" si="432"/>
        <v>20</v>
      </c>
      <c r="H9227" s="19">
        <v>160</v>
      </c>
      <c r="I9227" s="15" t="s">
        <v>47</v>
      </c>
      <c r="J9227" s="15" t="s">
        <v>15</v>
      </c>
      <c r="K9227" s="13" t="str">
        <f t="shared" si="434"/>
        <v>Saturday</v>
      </c>
      <c r="L9227" s="20">
        <f>YEAR(retail_store_sales!$N9227)</f>
        <v>2022</v>
      </c>
      <c r="M9227" s="20" t="str">
        <f t="shared" si="433"/>
        <v>September</v>
      </c>
      <c r="N9227" s="21">
        <v>44807</v>
      </c>
      <c r="O9227" s="15" t="b">
        <v>0</v>
      </c>
    </row>
    <row r="9228" spans="1:15" x14ac:dyDescent="0.3">
      <c r="A9228" s="8" t="s">
        <v>11296</v>
      </c>
      <c r="B9228" s="8" t="s">
        <v>88</v>
      </c>
      <c r="C9228" s="8" t="s">
        <v>27</v>
      </c>
      <c r="D9228" s="8" t="s">
        <v>110</v>
      </c>
      <c r="E9228" s="9">
        <f>retail_store_sales!$H9228/retail_store_sales!$F9228</f>
        <v>20</v>
      </c>
      <c r="F9228" s="10">
        <v>2</v>
      </c>
      <c r="G9228" s="11">
        <f t="shared" si="432"/>
        <v>20</v>
      </c>
      <c r="H9228" s="12">
        <v>40</v>
      </c>
      <c r="I9228" s="8" t="s">
        <v>24</v>
      </c>
      <c r="J9228" s="8" t="s">
        <v>15</v>
      </c>
      <c r="K9228" s="13" t="str">
        <f t="shared" si="434"/>
        <v>Tuesday</v>
      </c>
      <c r="L9228" s="13">
        <f>YEAR(retail_store_sales!$N9228)</f>
        <v>2022</v>
      </c>
      <c r="M9228" s="13" t="str">
        <f t="shared" si="433"/>
        <v>May</v>
      </c>
      <c r="N9228" s="14">
        <v>44684</v>
      </c>
      <c r="O9228" s="8" t="b">
        <v>0</v>
      </c>
    </row>
    <row r="9229" spans="1:15" x14ac:dyDescent="0.3">
      <c r="A9229" s="15" t="s">
        <v>1161</v>
      </c>
      <c r="B9229" s="15" t="s">
        <v>30</v>
      </c>
      <c r="C9229" s="15" t="s">
        <v>65</v>
      </c>
      <c r="D9229" s="15" t="s">
        <v>66</v>
      </c>
      <c r="E9229" s="16">
        <f>retail_store_sales!$H9229/retail_store_sales!$F9229</f>
        <v>23</v>
      </c>
      <c r="F9229" s="17">
        <v>9</v>
      </c>
      <c r="G9229" s="18">
        <f t="shared" si="432"/>
        <v>23</v>
      </c>
      <c r="H9229" s="19">
        <v>207</v>
      </c>
      <c r="I9229" s="15" t="s">
        <v>47</v>
      </c>
      <c r="J9229" s="15" t="s">
        <v>15</v>
      </c>
      <c r="K9229" s="13" t="str">
        <f t="shared" si="434"/>
        <v>Tuesday</v>
      </c>
      <c r="L9229" s="20">
        <f>YEAR(retail_store_sales!$N9229)</f>
        <v>2022</v>
      </c>
      <c r="M9229" s="20" t="str">
        <f t="shared" si="433"/>
        <v>March</v>
      </c>
      <c r="N9229" s="21">
        <v>44621</v>
      </c>
      <c r="O9229" s="15" t="b">
        <v>1</v>
      </c>
    </row>
    <row r="9230" spans="1:15" x14ac:dyDescent="0.3">
      <c r="A9230" s="8" t="s">
        <v>1687</v>
      </c>
      <c r="B9230" s="8" t="s">
        <v>76</v>
      </c>
      <c r="C9230" s="8" t="s">
        <v>27</v>
      </c>
      <c r="D9230" s="8" t="s">
        <v>251</v>
      </c>
      <c r="E9230" s="9">
        <f>retail_store_sales!$H9230/retail_store_sales!$F9230</f>
        <v>38</v>
      </c>
      <c r="F9230" s="10">
        <v>8</v>
      </c>
      <c r="G9230" s="11">
        <f t="shared" si="432"/>
        <v>38</v>
      </c>
      <c r="H9230" s="12">
        <v>304</v>
      </c>
      <c r="I9230" s="8" t="s">
        <v>14</v>
      </c>
      <c r="J9230" s="8" t="s">
        <v>37</v>
      </c>
      <c r="K9230" s="13" t="str">
        <f t="shared" si="434"/>
        <v>Wednesday</v>
      </c>
      <c r="L9230" s="13">
        <f>YEAR(retail_store_sales!$N9230)</f>
        <v>2024</v>
      </c>
      <c r="M9230" s="13" t="str">
        <f t="shared" si="433"/>
        <v>March</v>
      </c>
      <c r="N9230" s="14">
        <v>45371</v>
      </c>
      <c r="O9230" s="8" t="b">
        <v>0</v>
      </c>
    </row>
    <row r="9231" spans="1:15" x14ac:dyDescent="0.3">
      <c r="A9231" s="15" t="s">
        <v>10170</v>
      </c>
      <c r="B9231" s="15" t="s">
        <v>30</v>
      </c>
      <c r="C9231" s="15" t="s">
        <v>40</v>
      </c>
      <c r="D9231" s="15" t="s">
        <v>302</v>
      </c>
      <c r="E9231" s="16">
        <f>retail_store_sales!$H9231/retail_store_sales!$F9231</f>
        <v>15.5</v>
      </c>
      <c r="F9231" s="17">
        <v>4</v>
      </c>
      <c r="G9231" s="18">
        <f t="shared" si="432"/>
        <v>15.5</v>
      </c>
      <c r="H9231" s="19">
        <v>62</v>
      </c>
      <c r="I9231" s="15" t="s">
        <v>14</v>
      </c>
      <c r="J9231" s="15" t="s">
        <v>37</v>
      </c>
      <c r="K9231" s="13" t="str">
        <f t="shared" si="434"/>
        <v>Tuesday</v>
      </c>
      <c r="L9231" s="20">
        <f>YEAR(retail_store_sales!$N9231)</f>
        <v>2023</v>
      </c>
      <c r="M9231" s="20" t="str">
        <f t="shared" si="433"/>
        <v>October</v>
      </c>
      <c r="N9231" s="21">
        <v>45209</v>
      </c>
      <c r="O9231" s="15" t="b">
        <v>0</v>
      </c>
    </row>
    <row r="9232" spans="1:15" x14ac:dyDescent="0.3">
      <c r="A9232" s="8" t="s">
        <v>1067</v>
      </c>
      <c r="B9232" s="8" t="s">
        <v>26</v>
      </c>
      <c r="C9232" s="8" t="s">
        <v>65</v>
      </c>
      <c r="D9232" s="8" t="s">
        <v>245</v>
      </c>
      <c r="E9232" s="9">
        <f>retail_store_sales!$H9232/retail_store_sales!$F9232</f>
        <v>15.5</v>
      </c>
      <c r="F9232" s="10">
        <v>7</v>
      </c>
      <c r="G9232" s="11">
        <f t="shared" si="432"/>
        <v>15.5</v>
      </c>
      <c r="H9232" s="12">
        <v>108.5</v>
      </c>
      <c r="I9232" s="8" t="s">
        <v>47</v>
      </c>
      <c r="J9232" s="8" t="s">
        <v>37</v>
      </c>
      <c r="K9232" s="13" t="str">
        <f t="shared" si="434"/>
        <v>Saturday</v>
      </c>
      <c r="L9232" s="13">
        <f>YEAR(retail_store_sales!$N9232)</f>
        <v>2022</v>
      </c>
      <c r="M9232" s="13" t="str">
        <f t="shared" si="433"/>
        <v>April</v>
      </c>
      <c r="N9232" s="14">
        <v>44681</v>
      </c>
      <c r="O9232" s="8" t="s">
        <v>12824</v>
      </c>
    </row>
    <row r="9233" spans="1:15" x14ac:dyDescent="0.3">
      <c r="A9233" s="15" t="s">
        <v>5619</v>
      </c>
      <c r="B9233" s="15" t="s">
        <v>21</v>
      </c>
      <c r="C9233" s="15" t="s">
        <v>129</v>
      </c>
      <c r="D9233" s="15" t="s">
        <v>290</v>
      </c>
      <c r="E9233" s="16">
        <f>retail_store_sales!$H9233/retail_store_sales!$F9233</f>
        <v>23</v>
      </c>
      <c r="F9233" s="17">
        <v>5</v>
      </c>
      <c r="G9233" s="18">
        <f t="shared" si="432"/>
        <v>23</v>
      </c>
      <c r="H9233" s="19">
        <v>115</v>
      </c>
      <c r="I9233" s="15" t="s">
        <v>14</v>
      </c>
      <c r="J9233" s="15" t="s">
        <v>37</v>
      </c>
      <c r="K9233" s="13" t="str">
        <f t="shared" si="434"/>
        <v>Thursday</v>
      </c>
      <c r="L9233" s="20">
        <f>YEAR(retail_store_sales!$N9233)</f>
        <v>2024</v>
      </c>
      <c r="M9233" s="20" t="str">
        <f t="shared" si="433"/>
        <v>January</v>
      </c>
      <c r="N9233" s="21">
        <v>45302</v>
      </c>
      <c r="O9233" s="15" t="b">
        <v>1</v>
      </c>
    </row>
    <row r="9234" spans="1:15" x14ac:dyDescent="0.3">
      <c r="A9234" s="8" t="s">
        <v>5881</v>
      </c>
      <c r="B9234" s="8" t="s">
        <v>97</v>
      </c>
      <c r="C9234" s="8" t="s">
        <v>129</v>
      </c>
      <c r="D9234" s="8" t="s">
        <v>274</v>
      </c>
      <c r="E9234" s="9">
        <f>retail_store_sales!$H9234/retail_store_sales!$F9234</f>
        <v>6.5</v>
      </c>
      <c r="F9234" s="10">
        <v>4</v>
      </c>
      <c r="G9234" s="11">
        <f t="shared" si="432"/>
        <v>6.5</v>
      </c>
      <c r="H9234" s="12">
        <v>26</v>
      </c>
      <c r="I9234" s="8" t="s">
        <v>14</v>
      </c>
      <c r="J9234" s="8" t="s">
        <v>15</v>
      </c>
      <c r="K9234" s="13" t="str">
        <f t="shared" si="434"/>
        <v>Sunday</v>
      </c>
      <c r="L9234" s="13">
        <f>YEAR(retail_store_sales!$N9234)</f>
        <v>2023</v>
      </c>
      <c r="M9234" s="13" t="str">
        <f t="shared" si="433"/>
        <v>July</v>
      </c>
      <c r="N9234" s="14">
        <v>45123</v>
      </c>
      <c r="O9234" s="8" t="b">
        <v>1</v>
      </c>
    </row>
    <row r="9235" spans="1:15" x14ac:dyDescent="0.3">
      <c r="A9235" s="15" t="s">
        <v>3094</v>
      </c>
      <c r="B9235" s="15" t="s">
        <v>115</v>
      </c>
      <c r="C9235" s="15" t="s">
        <v>129</v>
      </c>
      <c r="D9235" s="15" t="s">
        <v>157</v>
      </c>
      <c r="E9235" s="16">
        <f>retail_store_sales!$H9235/retail_store_sales!$F9235</f>
        <v>36.5</v>
      </c>
      <c r="F9235" s="17">
        <v>5</v>
      </c>
      <c r="G9235" s="18">
        <f t="shared" si="432"/>
        <v>36.5</v>
      </c>
      <c r="H9235" s="19">
        <v>182.5</v>
      </c>
      <c r="I9235" s="15" t="s">
        <v>14</v>
      </c>
      <c r="J9235" s="15" t="s">
        <v>37</v>
      </c>
      <c r="K9235" s="13" t="str">
        <f t="shared" si="434"/>
        <v>Monday</v>
      </c>
      <c r="L9235" s="20">
        <f>YEAR(retail_store_sales!$N9235)</f>
        <v>2022</v>
      </c>
      <c r="M9235" s="20" t="str">
        <f t="shared" si="433"/>
        <v>August</v>
      </c>
      <c r="N9235" s="21">
        <v>44802</v>
      </c>
      <c r="O9235" s="15" t="s">
        <v>12824</v>
      </c>
    </row>
    <row r="9236" spans="1:15" x14ac:dyDescent="0.3">
      <c r="A9236" s="8" t="s">
        <v>10530</v>
      </c>
      <c r="B9236" s="8" t="s">
        <v>35</v>
      </c>
      <c r="C9236" s="8" t="s">
        <v>12</v>
      </c>
      <c r="D9236" s="8" t="s">
        <v>502</v>
      </c>
      <c r="E9236" s="9">
        <f>retail_store_sales!$H9236/retail_store_sales!$F9236</f>
        <v>33.5</v>
      </c>
      <c r="F9236" s="10">
        <v>9</v>
      </c>
      <c r="G9236" s="11">
        <f t="shared" si="432"/>
        <v>33.5</v>
      </c>
      <c r="H9236" s="12">
        <v>301.5</v>
      </c>
      <c r="I9236" s="8" t="s">
        <v>24</v>
      </c>
      <c r="J9236" s="8" t="s">
        <v>15</v>
      </c>
      <c r="K9236" s="13" t="str">
        <f t="shared" si="434"/>
        <v>Wednesday</v>
      </c>
      <c r="L9236" s="13">
        <f>YEAR(retail_store_sales!$N9236)</f>
        <v>2022</v>
      </c>
      <c r="M9236" s="13" t="str">
        <f t="shared" si="433"/>
        <v>August</v>
      </c>
      <c r="N9236" s="14">
        <v>44797</v>
      </c>
      <c r="O9236" s="8" t="b">
        <v>0</v>
      </c>
    </row>
    <row r="9237" spans="1:15" hidden="1" x14ac:dyDescent="0.3">
      <c r="A9237" s="15" t="s">
        <v>3432</v>
      </c>
      <c r="B9237" s="15" t="s">
        <v>88</v>
      </c>
      <c r="C9237" s="15" t="s">
        <v>22</v>
      </c>
      <c r="D9237" s="15" t="s">
        <v>84</v>
      </c>
      <c r="E9237" s="16">
        <f>retail_store_sales!$H9237/retail_store_sales!$F9237</f>
        <v>33.5</v>
      </c>
      <c r="F9237" s="17">
        <v>4</v>
      </c>
      <c r="G9237" s="18">
        <f t="shared" si="432"/>
        <v>33.5</v>
      </c>
      <c r="H9237" s="19">
        <v>134</v>
      </c>
      <c r="I9237" s="15" t="s">
        <v>14</v>
      </c>
      <c r="J9237" s="15" t="s">
        <v>15</v>
      </c>
      <c r="K9237" s="13" t="str">
        <f t="shared" si="434"/>
        <v>Thursday</v>
      </c>
      <c r="L9237" s="20">
        <f>YEAR(retail_store_sales!$N9237)</f>
        <v>2025</v>
      </c>
      <c r="M9237" s="20" t="str">
        <f t="shared" si="433"/>
        <v>January</v>
      </c>
      <c r="N9237" s="21">
        <v>45673</v>
      </c>
      <c r="O9237" s="15" t="s">
        <v>12824</v>
      </c>
    </row>
    <row r="9238" spans="1:15" x14ac:dyDescent="0.3">
      <c r="A9238" s="8" t="s">
        <v>12207</v>
      </c>
      <c r="B9238" s="8" t="s">
        <v>45</v>
      </c>
      <c r="C9238" s="8" t="s">
        <v>27</v>
      </c>
      <c r="D9238" s="8" t="s">
        <v>726</v>
      </c>
      <c r="E9238" s="9">
        <f>retail_store_sales!$H9238/retail_store_sales!$F9238</f>
        <v>30.5</v>
      </c>
      <c r="F9238" s="10">
        <v>4</v>
      </c>
      <c r="G9238" s="11">
        <f t="shared" si="432"/>
        <v>30.5</v>
      </c>
      <c r="H9238" s="12">
        <v>122</v>
      </c>
      <c r="I9238" s="8" t="s">
        <v>14</v>
      </c>
      <c r="J9238" s="8" t="s">
        <v>37</v>
      </c>
      <c r="K9238" s="13" t="str">
        <f t="shared" si="434"/>
        <v>Tuesday</v>
      </c>
      <c r="L9238" s="13">
        <f>YEAR(retail_store_sales!$N9238)</f>
        <v>2023</v>
      </c>
      <c r="M9238" s="13" t="str">
        <f t="shared" si="433"/>
        <v>July</v>
      </c>
      <c r="N9238" s="14">
        <v>45125</v>
      </c>
      <c r="O9238" s="8" t="s">
        <v>12824</v>
      </c>
    </row>
    <row r="9239" spans="1:15" hidden="1" x14ac:dyDescent="0.3">
      <c r="A9239" s="15" t="s">
        <v>11468</v>
      </c>
      <c r="B9239" s="15" t="s">
        <v>45</v>
      </c>
      <c r="C9239" s="15" t="s">
        <v>129</v>
      </c>
      <c r="D9239" s="15" t="s">
        <v>743</v>
      </c>
      <c r="E9239" s="16">
        <f>retail_store_sales!$H9239/retail_store_sales!$F9239</f>
        <v>38</v>
      </c>
      <c r="F9239" s="17">
        <v>4</v>
      </c>
      <c r="G9239" s="18">
        <f t="shared" si="432"/>
        <v>38</v>
      </c>
      <c r="H9239" s="19">
        <v>152</v>
      </c>
      <c r="I9239" s="15" t="s">
        <v>14</v>
      </c>
      <c r="J9239" s="15" t="s">
        <v>15</v>
      </c>
      <c r="K9239" s="13" t="str">
        <f t="shared" si="434"/>
        <v>Thursday</v>
      </c>
      <c r="L9239" s="20">
        <f>YEAR(retail_store_sales!$N9239)</f>
        <v>2025</v>
      </c>
      <c r="M9239" s="20" t="str">
        <f t="shared" si="433"/>
        <v>January</v>
      </c>
      <c r="N9239" s="21">
        <v>45659</v>
      </c>
      <c r="O9239" s="15" t="s">
        <v>12824</v>
      </c>
    </row>
    <row r="9240" spans="1:15" x14ac:dyDescent="0.3">
      <c r="A9240" s="8" t="s">
        <v>5959</v>
      </c>
      <c r="B9240" s="8" t="s">
        <v>64</v>
      </c>
      <c r="C9240" s="8" t="s">
        <v>22</v>
      </c>
      <c r="D9240" s="8" t="s">
        <v>23</v>
      </c>
      <c r="E9240" s="9">
        <f>retail_store_sales!$H9240/retail_store_sales!$F9240</f>
        <v>21.5</v>
      </c>
      <c r="F9240" s="10">
        <v>4</v>
      </c>
      <c r="G9240" s="11">
        <f t="shared" si="432"/>
        <v>21.5</v>
      </c>
      <c r="H9240" s="12">
        <v>86</v>
      </c>
      <c r="I9240" s="8" t="s">
        <v>24</v>
      </c>
      <c r="J9240" s="8" t="s">
        <v>15</v>
      </c>
      <c r="K9240" s="13" t="str">
        <f t="shared" si="434"/>
        <v>Saturday</v>
      </c>
      <c r="L9240" s="13">
        <f>YEAR(retail_store_sales!$N9240)</f>
        <v>2023</v>
      </c>
      <c r="M9240" s="13" t="str">
        <f t="shared" si="433"/>
        <v>June</v>
      </c>
      <c r="N9240" s="14">
        <v>45087</v>
      </c>
      <c r="O9240" s="8" t="b">
        <v>1</v>
      </c>
    </row>
    <row r="9241" spans="1:15" x14ac:dyDescent="0.3">
      <c r="A9241" s="15" t="s">
        <v>9380</v>
      </c>
      <c r="B9241" s="15" t="s">
        <v>54</v>
      </c>
      <c r="C9241" s="15" t="s">
        <v>12</v>
      </c>
      <c r="D9241" s="15" t="s">
        <v>508</v>
      </c>
      <c r="E9241" s="16">
        <f>retail_store_sales!$H9241/retail_store_sales!$F9241</f>
        <v>17</v>
      </c>
      <c r="F9241" s="17">
        <v>6</v>
      </c>
      <c r="G9241" s="18">
        <f t="shared" si="432"/>
        <v>17</v>
      </c>
      <c r="H9241" s="19">
        <v>102</v>
      </c>
      <c r="I9241" s="15" t="s">
        <v>24</v>
      </c>
      <c r="J9241" s="15" t="s">
        <v>15</v>
      </c>
      <c r="K9241" s="13" t="str">
        <f t="shared" si="434"/>
        <v>Thursday</v>
      </c>
      <c r="L9241" s="20">
        <f>YEAR(retail_store_sales!$N9241)</f>
        <v>2023</v>
      </c>
      <c r="M9241" s="20" t="str">
        <f t="shared" si="433"/>
        <v>September</v>
      </c>
      <c r="N9241" s="21">
        <v>45176</v>
      </c>
      <c r="O9241" s="15" t="s">
        <v>12824</v>
      </c>
    </row>
    <row r="9242" spans="1:15" x14ac:dyDescent="0.3">
      <c r="A9242" s="8" t="s">
        <v>4655</v>
      </c>
      <c r="B9242" s="8" t="s">
        <v>11</v>
      </c>
      <c r="C9242" s="8" t="s">
        <v>40</v>
      </c>
      <c r="D9242" s="8" t="s">
        <v>196</v>
      </c>
      <c r="E9242" s="9">
        <f>retail_store_sales!$H9242/retail_store_sales!$F9242</f>
        <v>35</v>
      </c>
      <c r="F9242" s="10">
        <v>1</v>
      </c>
      <c r="G9242" s="11">
        <f t="shared" si="432"/>
        <v>35</v>
      </c>
      <c r="H9242" s="12">
        <v>35</v>
      </c>
      <c r="I9242" s="8" t="s">
        <v>47</v>
      </c>
      <c r="J9242" s="8" t="s">
        <v>15</v>
      </c>
      <c r="K9242" s="13" t="str">
        <f t="shared" si="434"/>
        <v>Tuesday</v>
      </c>
      <c r="L9242" s="13">
        <f>YEAR(retail_store_sales!$N9242)</f>
        <v>2022</v>
      </c>
      <c r="M9242" s="13" t="str">
        <f t="shared" si="433"/>
        <v>February</v>
      </c>
      <c r="N9242" s="14">
        <v>44607</v>
      </c>
      <c r="O9242" s="8" t="b">
        <v>0</v>
      </c>
    </row>
    <row r="9243" spans="1:15" x14ac:dyDescent="0.3">
      <c r="A9243" s="15" t="s">
        <v>8622</v>
      </c>
      <c r="B9243" s="15" t="s">
        <v>64</v>
      </c>
      <c r="C9243" s="15" t="s">
        <v>22</v>
      </c>
      <c r="D9243" s="15" t="s">
        <v>23</v>
      </c>
      <c r="E9243" s="16">
        <f>retail_store_sales!$H9243/retail_store_sales!$F9243</f>
        <v>21.5</v>
      </c>
      <c r="F9243" s="17">
        <v>2</v>
      </c>
      <c r="G9243" s="18">
        <f t="shared" si="432"/>
        <v>21.5</v>
      </c>
      <c r="H9243" s="19">
        <v>43</v>
      </c>
      <c r="I9243" s="15" t="s">
        <v>24</v>
      </c>
      <c r="J9243" s="15" t="s">
        <v>37</v>
      </c>
      <c r="K9243" s="13" t="str">
        <f t="shared" si="434"/>
        <v>Friday</v>
      </c>
      <c r="L9243" s="20">
        <f>YEAR(retail_store_sales!$N9243)</f>
        <v>2023</v>
      </c>
      <c r="M9243" s="20" t="str">
        <f t="shared" si="433"/>
        <v>December</v>
      </c>
      <c r="N9243" s="21">
        <v>45261</v>
      </c>
      <c r="O9243" s="15" t="s">
        <v>12824</v>
      </c>
    </row>
    <row r="9244" spans="1:15" x14ac:dyDescent="0.3">
      <c r="A9244" s="8" t="s">
        <v>11588</v>
      </c>
      <c r="B9244" s="8" t="s">
        <v>79</v>
      </c>
      <c r="C9244" s="8" t="s">
        <v>12</v>
      </c>
      <c r="D9244" s="8" t="s">
        <v>502</v>
      </c>
      <c r="E9244" s="9">
        <f>retail_store_sales!$H9244/retail_store_sales!$F9244</f>
        <v>33.5</v>
      </c>
      <c r="F9244" s="10">
        <v>8</v>
      </c>
      <c r="G9244" s="11">
        <f t="shared" si="432"/>
        <v>33.5</v>
      </c>
      <c r="H9244" s="12">
        <v>268</v>
      </c>
      <c r="I9244" s="8" t="s">
        <v>47</v>
      </c>
      <c r="J9244" s="8" t="s">
        <v>37</v>
      </c>
      <c r="K9244" s="13" t="str">
        <f t="shared" si="434"/>
        <v>Sunday</v>
      </c>
      <c r="L9244" s="13">
        <f>YEAR(retail_store_sales!$N9244)</f>
        <v>2023</v>
      </c>
      <c r="M9244" s="13" t="str">
        <f t="shared" si="433"/>
        <v>August</v>
      </c>
      <c r="N9244" s="14">
        <v>45158</v>
      </c>
      <c r="O9244" s="8" t="b">
        <v>1</v>
      </c>
    </row>
    <row r="9245" spans="1:15" hidden="1" x14ac:dyDescent="0.3">
      <c r="A9245" s="15" t="s">
        <v>1155</v>
      </c>
      <c r="B9245" s="15" t="s">
        <v>68</v>
      </c>
      <c r="C9245" s="15" t="s">
        <v>129</v>
      </c>
      <c r="D9245" s="15" t="s">
        <v>274</v>
      </c>
      <c r="E9245" s="16">
        <f>retail_store_sales!$H9245/retail_store_sales!$F9245</f>
        <v>6.5</v>
      </c>
      <c r="F9245" s="17">
        <v>10</v>
      </c>
      <c r="G9245" s="18">
        <f t="shared" si="432"/>
        <v>6.5</v>
      </c>
      <c r="H9245" s="19">
        <v>65</v>
      </c>
      <c r="I9245" s="15" t="s">
        <v>47</v>
      </c>
      <c r="J9245" s="15" t="s">
        <v>15</v>
      </c>
      <c r="K9245" s="13" t="str">
        <f t="shared" si="434"/>
        <v>Wednesday</v>
      </c>
      <c r="L9245" s="20">
        <f>YEAR(retail_store_sales!$N9245)</f>
        <v>2025</v>
      </c>
      <c r="M9245" s="20" t="str">
        <f t="shared" si="433"/>
        <v>January</v>
      </c>
      <c r="N9245" s="21">
        <v>45672</v>
      </c>
      <c r="O9245" s="15" t="b">
        <v>0</v>
      </c>
    </row>
    <row r="9246" spans="1:15" x14ac:dyDescent="0.3">
      <c r="A9246" s="8" t="s">
        <v>12108</v>
      </c>
      <c r="B9246" s="8" t="s">
        <v>45</v>
      </c>
      <c r="C9246" s="8" t="s">
        <v>18</v>
      </c>
      <c r="D9246" s="8" t="s">
        <v>286</v>
      </c>
      <c r="E9246" s="9">
        <f>retail_store_sales!$H9246/retail_store_sales!$F9246</f>
        <v>20</v>
      </c>
      <c r="F9246" s="10">
        <v>3</v>
      </c>
      <c r="G9246" s="11">
        <f t="shared" si="432"/>
        <v>20</v>
      </c>
      <c r="H9246" s="12">
        <v>60</v>
      </c>
      <c r="I9246" s="8" t="s">
        <v>47</v>
      </c>
      <c r="J9246" s="8" t="s">
        <v>37</v>
      </c>
      <c r="K9246" s="13" t="str">
        <f t="shared" si="434"/>
        <v>Thursday</v>
      </c>
      <c r="L9246" s="13">
        <f>YEAR(retail_store_sales!$N9246)</f>
        <v>2023</v>
      </c>
      <c r="M9246" s="13" t="str">
        <f t="shared" si="433"/>
        <v>May</v>
      </c>
      <c r="N9246" s="14">
        <v>45064</v>
      </c>
      <c r="O9246" s="8" t="s">
        <v>12824</v>
      </c>
    </row>
    <row r="9247" spans="1:15" x14ac:dyDescent="0.3">
      <c r="A9247" s="15" t="s">
        <v>12282</v>
      </c>
      <c r="B9247" s="15" t="s">
        <v>17</v>
      </c>
      <c r="C9247" s="15" t="s">
        <v>27</v>
      </c>
      <c r="D9247" s="15" t="s">
        <v>307</v>
      </c>
      <c r="E9247" s="16">
        <f>retail_store_sales!$H9247/retail_store_sales!$F9247</f>
        <v>6.5</v>
      </c>
      <c r="F9247" s="17">
        <v>3</v>
      </c>
      <c r="G9247" s="18">
        <f t="shared" si="432"/>
        <v>6.5</v>
      </c>
      <c r="H9247" s="19">
        <v>19.5</v>
      </c>
      <c r="I9247" s="15" t="s">
        <v>14</v>
      </c>
      <c r="J9247" s="15" t="s">
        <v>15</v>
      </c>
      <c r="K9247" s="13" t="str">
        <f t="shared" si="434"/>
        <v>Friday</v>
      </c>
      <c r="L9247" s="20">
        <f>YEAR(retail_store_sales!$N9247)</f>
        <v>2022</v>
      </c>
      <c r="M9247" s="20" t="str">
        <f t="shared" si="433"/>
        <v>December</v>
      </c>
      <c r="N9247" s="21">
        <v>44904</v>
      </c>
      <c r="O9247" s="15" t="s">
        <v>12824</v>
      </c>
    </row>
    <row r="9248" spans="1:15" x14ac:dyDescent="0.3">
      <c r="A9248" s="8" t="s">
        <v>6372</v>
      </c>
      <c r="B9248" s="8" t="s">
        <v>73</v>
      </c>
      <c r="C9248" s="8" t="s">
        <v>40</v>
      </c>
      <c r="D9248" s="8" t="s">
        <v>198</v>
      </c>
      <c r="E9248" s="9">
        <f>retail_store_sales!$H9248/retail_store_sales!$F9248</f>
        <v>39.5</v>
      </c>
      <c r="F9248" s="10">
        <v>8</v>
      </c>
      <c r="G9248" s="11">
        <f t="shared" si="432"/>
        <v>39.5</v>
      </c>
      <c r="H9248" s="12">
        <v>316</v>
      </c>
      <c r="I9248" s="8" t="s">
        <v>47</v>
      </c>
      <c r="J9248" s="8" t="s">
        <v>15</v>
      </c>
      <c r="K9248" s="13" t="str">
        <f t="shared" si="434"/>
        <v>Monday</v>
      </c>
      <c r="L9248" s="13">
        <f>YEAR(retail_store_sales!$N9248)</f>
        <v>2024</v>
      </c>
      <c r="M9248" s="13" t="str">
        <f t="shared" si="433"/>
        <v>January</v>
      </c>
      <c r="N9248" s="14">
        <v>45292</v>
      </c>
      <c r="O9248" s="8" t="s">
        <v>12824</v>
      </c>
    </row>
    <row r="9249" spans="1:15" x14ac:dyDescent="0.3">
      <c r="A9249" s="15" t="s">
        <v>8763</v>
      </c>
      <c r="B9249" s="15" t="s">
        <v>21</v>
      </c>
      <c r="C9249" s="15" t="s">
        <v>129</v>
      </c>
      <c r="D9249" s="15" t="s">
        <v>292</v>
      </c>
      <c r="E9249" s="16">
        <f>retail_store_sales!$H9249/retail_store_sales!$F9249</f>
        <v>12.5</v>
      </c>
      <c r="F9249" s="17">
        <v>2</v>
      </c>
      <c r="G9249" s="18">
        <f t="shared" si="432"/>
        <v>12.5</v>
      </c>
      <c r="H9249" s="19">
        <v>25</v>
      </c>
      <c r="I9249" s="15" t="s">
        <v>24</v>
      </c>
      <c r="J9249" s="15" t="s">
        <v>15</v>
      </c>
      <c r="K9249" s="13" t="str">
        <f t="shared" si="434"/>
        <v>Friday</v>
      </c>
      <c r="L9249" s="20">
        <f>YEAR(retail_store_sales!$N9249)</f>
        <v>2024</v>
      </c>
      <c r="M9249" s="20" t="str">
        <f t="shared" si="433"/>
        <v>August</v>
      </c>
      <c r="N9249" s="21">
        <v>45513</v>
      </c>
      <c r="O9249" s="15" t="s">
        <v>12824</v>
      </c>
    </row>
    <row r="9250" spans="1:15" x14ac:dyDescent="0.3">
      <c r="A9250" s="8" t="s">
        <v>3725</v>
      </c>
      <c r="B9250" s="8" t="s">
        <v>73</v>
      </c>
      <c r="C9250" s="8" t="s">
        <v>129</v>
      </c>
      <c r="D9250" s="8" t="s">
        <v>228</v>
      </c>
      <c r="E9250" s="9">
        <f>retail_store_sales!$H9250/retail_store_sales!$F9250</f>
        <v>18.5</v>
      </c>
      <c r="F9250" s="10">
        <v>7</v>
      </c>
      <c r="G9250" s="11">
        <f t="shared" si="432"/>
        <v>18.5</v>
      </c>
      <c r="H9250" s="12">
        <v>129.5</v>
      </c>
      <c r="I9250" s="8" t="s">
        <v>14</v>
      </c>
      <c r="J9250" s="8" t="s">
        <v>15</v>
      </c>
      <c r="K9250" s="13" t="str">
        <f t="shared" si="434"/>
        <v>Sunday</v>
      </c>
      <c r="L9250" s="13">
        <f>YEAR(retail_store_sales!$N9250)</f>
        <v>2024</v>
      </c>
      <c r="M9250" s="13" t="str">
        <f t="shared" si="433"/>
        <v>March</v>
      </c>
      <c r="N9250" s="14">
        <v>45375</v>
      </c>
      <c r="O9250" s="8" t="b">
        <v>1</v>
      </c>
    </row>
    <row r="9251" spans="1:15" x14ac:dyDescent="0.3">
      <c r="A9251" s="15" t="s">
        <v>589</v>
      </c>
      <c r="B9251" s="15" t="s">
        <v>79</v>
      </c>
      <c r="C9251" s="15" t="s">
        <v>18</v>
      </c>
      <c r="D9251" s="15" t="s">
        <v>270</v>
      </c>
      <c r="E9251" s="16">
        <f>retail_store_sales!$H9251/retail_store_sales!$F9251</f>
        <v>5</v>
      </c>
      <c r="F9251" s="17">
        <v>7</v>
      </c>
      <c r="G9251" s="18">
        <f t="shared" si="432"/>
        <v>5</v>
      </c>
      <c r="H9251" s="19">
        <v>35</v>
      </c>
      <c r="I9251" s="15" t="s">
        <v>24</v>
      </c>
      <c r="J9251" s="15" t="s">
        <v>37</v>
      </c>
      <c r="K9251" s="13" t="str">
        <f t="shared" si="434"/>
        <v>Saturday</v>
      </c>
      <c r="L9251" s="20">
        <f>YEAR(retail_store_sales!$N9251)</f>
        <v>2022</v>
      </c>
      <c r="M9251" s="20" t="str">
        <f t="shared" si="433"/>
        <v>March</v>
      </c>
      <c r="N9251" s="21">
        <v>44639</v>
      </c>
      <c r="O9251" s="15" t="b">
        <v>1</v>
      </c>
    </row>
    <row r="9252" spans="1:15" x14ac:dyDescent="0.3">
      <c r="A9252" s="8" t="s">
        <v>11882</v>
      </c>
      <c r="B9252" s="8" t="s">
        <v>11</v>
      </c>
      <c r="C9252" s="8" t="s">
        <v>27</v>
      </c>
      <c r="D9252" s="8" t="s">
        <v>675</v>
      </c>
      <c r="E9252" s="9">
        <f>retail_store_sales!$H9252/retail_store_sales!$F9252</f>
        <v>39.5</v>
      </c>
      <c r="F9252" s="10">
        <v>10</v>
      </c>
      <c r="G9252" s="11">
        <f t="shared" si="432"/>
        <v>39.5</v>
      </c>
      <c r="H9252" s="12">
        <v>395</v>
      </c>
      <c r="I9252" s="8" t="s">
        <v>24</v>
      </c>
      <c r="J9252" s="8" t="s">
        <v>15</v>
      </c>
      <c r="K9252" s="13" t="str">
        <f t="shared" si="434"/>
        <v>Wednesday</v>
      </c>
      <c r="L9252" s="13">
        <f>YEAR(retail_store_sales!$N9252)</f>
        <v>2024</v>
      </c>
      <c r="M9252" s="13" t="str">
        <f t="shared" si="433"/>
        <v>January</v>
      </c>
      <c r="N9252" s="14">
        <v>45315</v>
      </c>
      <c r="O9252" s="8" t="b">
        <v>1</v>
      </c>
    </row>
    <row r="9253" spans="1:15" x14ac:dyDescent="0.3">
      <c r="A9253" s="15" t="s">
        <v>5904</v>
      </c>
      <c r="B9253" s="15" t="s">
        <v>73</v>
      </c>
      <c r="C9253" s="15" t="s">
        <v>18</v>
      </c>
      <c r="D9253" s="15" t="s">
        <v>286</v>
      </c>
      <c r="E9253" s="16">
        <f>retail_store_sales!$H9253/retail_store_sales!$F9253</f>
        <v>20</v>
      </c>
      <c r="F9253" s="17">
        <v>5</v>
      </c>
      <c r="G9253" s="18">
        <f t="shared" si="432"/>
        <v>20</v>
      </c>
      <c r="H9253" s="19">
        <v>100</v>
      </c>
      <c r="I9253" s="15" t="s">
        <v>14</v>
      </c>
      <c r="J9253" s="15" t="s">
        <v>15</v>
      </c>
      <c r="K9253" s="13" t="str">
        <f t="shared" si="434"/>
        <v>Thursday</v>
      </c>
      <c r="L9253" s="20">
        <f>YEAR(retail_store_sales!$N9253)</f>
        <v>2023</v>
      </c>
      <c r="M9253" s="20" t="str">
        <f t="shared" si="433"/>
        <v>November</v>
      </c>
      <c r="N9253" s="21">
        <v>45246</v>
      </c>
      <c r="O9253" s="15" t="b">
        <v>0</v>
      </c>
    </row>
    <row r="9254" spans="1:15" x14ac:dyDescent="0.3">
      <c r="A9254" s="8" t="s">
        <v>6435</v>
      </c>
      <c r="B9254" s="8" t="s">
        <v>88</v>
      </c>
      <c r="C9254" s="8" t="s">
        <v>40</v>
      </c>
      <c r="D9254" s="8" t="s">
        <v>294</v>
      </c>
      <c r="E9254" s="9">
        <f>retail_store_sales!$H9254/retail_store_sales!$F9254</f>
        <v>6.5</v>
      </c>
      <c r="F9254" s="10">
        <v>5</v>
      </c>
      <c r="G9254" s="11">
        <f t="shared" si="432"/>
        <v>6.5</v>
      </c>
      <c r="H9254" s="12">
        <v>32.5</v>
      </c>
      <c r="I9254" s="8" t="s">
        <v>47</v>
      </c>
      <c r="J9254" s="8" t="s">
        <v>15</v>
      </c>
      <c r="K9254" s="13" t="str">
        <f t="shared" si="434"/>
        <v>Saturday</v>
      </c>
      <c r="L9254" s="13">
        <f>YEAR(retail_store_sales!$N9254)</f>
        <v>2023</v>
      </c>
      <c r="M9254" s="13" t="str">
        <f t="shared" si="433"/>
        <v>October</v>
      </c>
      <c r="N9254" s="14">
        <v>45206</v>
      </c>
      <c r="O9254" s="8" t="b">
        <v>1</v>
      </c>
    </row>
    <row r="9255" spans="1:15" x14ac:dyDescent="0.3">
      <c r="A9255" s="15" t="s">
        <v>5695</v>
      </c>
      <c r="B9255" s="15" t="s">
        <v>45</v>
      </c>
      <c r="C9255" s="15" t="s">
        <v>129</v>
      </c>
      <c r="D9255" s="15" t="s">
        <v>148</v>
      </c>
      <c r="E9255" s="16">
        <f>retail_store_sales!$H9255/retail_store_sales!$F9255</f>
        <v>26</v>
      </c>
      <c r="F9255" s="17">
        <v>5</v>
      </c>
      <c r="G9255" s="18">
        <f t="shared" si="432"/>
        <v>26</v>
      </c>
      <c r="H9255" s="19">
        <v>130</v>
      </c>
      <c r="I9255" s="15" t="s">
        <v>24</v>
      </c>
      <c r="J9255" s="15" t="s">
        <v>15</v>
      </c>
      <c r="K9255" s="13" t="str">
        <f t="shared" si="434"/>
        <v>Thursday</v>
      </c>
      <c r="L9255" s="20">
        <f>YEAR(retail_store_sales!$N9255)</f>
        <v>2022</v>
      </c>
      <c r="M9255" s="20" t="str">
        <f t="shared" si="433"/>
        <v>June</v>
      </c>
      <c r="N9255" s="21">
        <v>44735</v>
      </c>
      <c r="O9255" s="15" t="b">
        <v>0</v>
      </c>
    </row>
    <row r="9256" spans="1:15" x14ac:dyDescent="0.3">
      <c r="A9256" s="8" t="s">
        <v>6000</v>
      </c>
      <c r="B9256" s="8" t="s">
        <v>26</v>
      </c>
      <c r="C9256" s="8" t="s">
        <v>129</v>
      </c>
      <c r="D9256" s="8" t="s">
        <v>274</v>
      </c>
      <c r="E9256" s="9">
        <f>retail_store_sales!$H9256/retail_store_sales!$F9256</f>
        <v>6.5</v>
      </c>
      <c r="F9256" s="10">
        <v>10</v>
      </c>
      <c r="G9256" s="11">
        <f t="shared" si="432"/>
        <v>6.5</v>
      </c>
      <c r="H9256" s="12">
        <v>65</v>
      </c>
      <c r="I9256" s="8" t="s">
        <v>14</v>
      </c>
      <c r="J9256" s="8" t="s">
        <v>15</v>
      </c>
      <c r="K9256" s="13" t="str">
        <f t="shared" si="434"/>
        <v>Tuesday</v>
      </c>
      <c r="L9256" s="13">
        <f>YEAR(retail_store_sales!$N9256)</f>
        <v>2024</v>
      </c>
      <c r="M9256" s="13" t="str">
        <f t="shared" si="433"/>
        <v>August</v>
      </c>
      <c r="N9256" s="14">
        <v>45524</v>
      </c>
      <c r="O9256" s="8" t="b">
        <v>1</v>
      </c>
    </row>
    <row r="9257" spans="1:15" x14ac:dyDescent="0.3">
      <c r="A9257" s="15" t="s">
        <v>10381</v>
      </c>
      <c r="B9257" s="15" t="s">
        <v>64</v>
      </c>
      <c r="C9257" s="15" t="s">
        <v>27</v>
      </c>
      <c r="D9257" s="15" t="s">
        <v>864</v>
      </c>
      <c r="E9257" s="16">
        <f>retail_store_sales!$H9257/retail_store_sales!$F9257</f>
        <v>26</v>
      </c>
      <c r="F9257" s="17">
        <v>5</v>
      </c>
      <c r="G9257" s="18">
        <f t="shared" si="432"/>
        <v>26</v>
      </c>
      <c r="H9257" s="19">
        <v>130</v>
      </c>
      <c r="I9257" s="15" t="s">
        <v>47</v>
      </c>
      <c r="J9257" s="15" t="s">
        <v>15</v>
      </c>
      <c r="K9257" s="13" t="str">
        <f t="shared" si="434"/>
        <v>Sunday</v>
      </c>
      <c r="L9257" s="20">
        <f>YEAR(retail_store_sales!$N9257)</f>
        <v>2023</v>
      </c>
      <c r="M9257" s="20" t="str">
        <f t="shared" si="433"/>
        <v>September</v>
      </c>
      <c r="N9257" s="21">
        <v>45179</v>
      </c>
      <c r="O9257" s="15" t="b">
        <v>0</v>
      </c>
    </row>
    <row r="9258" spans="1:15" x14ac:dyDescent="0.3">
      <c r="A9258" s="8" t="s">
        <v>9960</v>
      </c>
      <c r="B9258" s="8" t="s">
        <v>112</v>
      </c>
      <c r="C9258" s="8" t="s">
        <v>65</v>
      </c>
      <c r="D9258" s="8" t="s">
        <v>376</v>
      </c>
      <c r="E9258" s="9">
        <f>retail_store_sales!$H9258/retail_store_sales!$F9258</f>
        <v>29</v>
      </c>
      <c r="F9258" s="10">
        <v>10</v>
      </c>
      <c r="G9258" s="11">
        <f t="shared" si="432"/>
        <v>29</v>
      </c>
      <c r="H9258" s="12">
        <v>290</v>
      </c>
      <c r="I9258" s="8" t="s">
        <v>14</v>
      </c>
      <c r="J9258" s="8" t="s">
        <v>37</v>
      </c>
      <c r="K9258" s="13" t="str">
        <f t="shared" si="434"/>
        <v>Saturday</v>
      </c>
      <c r="L9258" s="13">
        <f>YEAR(retail_store_sales!$N9258)</f>
        <v>2024</v>
      </c>
      <c r="M9258" s="13" t="str">
        <f t="shared" si="433"/>
        <v>October</v>
      </c>
      <c r="N9258" s="14">
        <v>45591</v>
      </c>
      <c r="O9258" s="8" t="s">
        <v>12824</v>
      </c>
    </row>
    <row r="9259" spans="1:15" x14ac:dyDescent="0.3">
      <c r="A9259" s="15" t="s">
        <v>5018</v>
      </c>
      <c r="B9259" s="15" t="s">
        <v>42</v>
      </c>
      <c r="C9259" s="15" t="s">
        <v>12</v>
      </c>
      <c r="D9259" s="15" t="s">
        <v>132</v>
      </c>
      <c r="E9259" s="16">
        <f>retail_store_sales!$H9259/retail_store_sales!$F9259</f>
        <v>20</v>
      </c>
      <c r="F9259" s="17">
        <v>10</v>
      </c>
      <c r="G9259" s="18">
        <f t="shared" si="432"/>
        <v>20</v>
      </c>
      <c r="H9259" s="19">
        <v>200</v>
      </c>
      <c r="I9259" s="15" t="s">
        <v>14</v>
      </c>
      <c r="J9259" s="15" t="s">
        <v>15</v>
      </c>
      <c r="K9259" s="13" t="str">
        <f t="shared" si="434"/>
        <v>Wednesday</v>
      </c>
      <c r="L9259" s="20">
        <f>YEAR(retail_store_sales!$N9259)</f>
        <v>2024</v>
      </c>
      <c r="M9259" s="20" t="str">
        <f t="shared" si="433"/>
        <v>May</v>
      </c>
      <c r="N9259" s="21">
        <v>45441</v>
      </c>
      <c r="O9259" s="15" t="b">
        <v>1</v>
      </c>
    </row>
    <row r="9260" spans="1:15" x14ac:dyDescent="0.3">
      <c r="A9260" s="8" t="s">
        <v>4965</v>
      </c>
      <c r="B9260" s="8" t="s">
        <v>68</v>
      </c>
      <c r="C9260" s="8" t="s">
        <v>40</v>
      </c>
      <c r="D9260" s="8" t="s">
        <v>593</v>
      </c>
      <c r="E9260" s="9">
        <f>retail_store_sales!$H9260/retail_store_sales!$F9260</f>
        <v>33.5</v>
      </c>
      <c r="F9260" s="10">
        <v>4</v>
      </c>
      <c r="G9260" s="11">
        <f t="shared" si="432"/>
        <v>33.5</v>
      </c>
      <c r="H9260" s="12">
        <v>134</v>
      </c>
      <c r="I9260" s="8" t="s">
        <v>14</v>
      </c>
      <c r="J9260" s="8" t="s">
        <v>37</v>
      </c>
      <c r="K9260" s="13" t="str">
        <f t="shared" si="434"/>
        <v>Thursday</v>
      </c>
      <c r="L9260" s="13">
        <f>YEAR(retail_store_sales!$N9260)</f>
        <v>2023</v>
      </c>
      <c r="M9260" s="13" t="str">
        <f t="shared" si="433"/>
        <v>February</v>
      </c>
      <c r="N9260" s="14">
        <v>44973</v>
      </c>
      <c r="O9260" s="8" t="b">
        <v>0</v>
      </c>
    </row>
    <row r="9261" spans="1:15" x14ac:dyDescent="0.3">
      <c r="A9261" s="15" t="s">
        <v>238</v>
      </c>
      <c r="B9261" s="15" t="s">
        <v>107</v>
      </c>
      <c r="C9261" s="15" t="s">
        <v>129</v>
      </c>
      <c r="D9261" s="15" t="s">
        <v>239</v>
      </c>
      <c r="E9261" s="16">
        <f>retail_store_sales!$H9261/retail_store_sales!$F9261</f>
        <v>35</v>
      </c>
      <c r="F9261" s="17">
        <v>8</v>
      </c>
      <c r="G9261" s="18">
        <f t="shared" si="432"/>
        <v>35</v>
      </c>
      <c r="H9261" s="19">
        <v>280</v>
      </c>
      <c r="I9261" s="15" t="s">
        <v>14</v>
      </c>
      <c r="J9261" s="15" t="s">
        <v>15</v>
      </c>
      <c r="K9261" s="13" t="str">
        <f t="shared" si="434"/>
        <v>Monday</v>
      </c>
      <c r="L9261" s="20">
        <f>YEAR(retail_store_sales!$N9261)</f>
        <v>2022</v>
      </c>
      <c r="M9261" s="20" t="str">
        <f t="shared" si="433"/>
        <v>August</v>
      </c>
      <c r="N9261" s="21">
        <v>44781</v>
      </c>
      <c r="O9261" s="15" t="b">
        <v>1</v>
      </c>
    </row>
    <row r="9262" spans="1:15" x14ac:dyDescent="0.3">
      <c r="A9262" s="8" t="s">
        <v>7743</v>
      </c>
      <c r="B9262" s="8" t="s">
        <v>88</v>
      </c>
      <c r="C9262" s="8" t="s">
        <v>22</v>
      </c>
      <c r="D9262" s="8" t="s">
        <v>113</v>
      </c>
      <c r="E9262" s="9">
        <f>retail_store_sales!$H9262/retail_store_sales!$F9262</f>
        <v>38</v>
      </c>
      <c r="F9262" s="10">
        <v>8</v>
      </c>
      <c r="G9262" s="11">
        <f t="shared" si="432"/>
        <v>38</v>
      </c>
      <c r="H9262" s="12">
        <v>304</v>
      </c>
      <c r="I9262" s="8" t="s">
        <v>24</v>
      </c>
      <c r="J9262" s="8" t="s">
        <v>37</v>
      </c>
      <c r="K9262" s="13" t="str">
        <f t="shared" si="434"/>
        <v>Thursday</v>
      </c>
      <c r="L9262" s="13">
        <f>YEAR(retail_store_sales!$N9262)</f>
        <v>2023</v>
      </c>
      <c r="M9262" s="13" t="str">
        <f t="shared" si="433"/>
        <v>January</v>
      </c>
      <c r="N9262" s="14">
        <v>44938</v>
      </c>
      <c r="O9262" s="8" t="s">
        <v>12824</v>
      </c>
    </row>
    <row r="9263" spans="1:15" x14ac:dyDescent="0.3">
      <c r="A9263" s="15" t="s">
        <v>5351</v>
      </c>
      <c r="B9263" s="15" t="s">
        <v>97</v>
      </c>
      <c r="C9263" s="15" t="s">
        <v>31</v>
      </c>
      <c r="D9263" s="15" t="s">
        <v>818</v>
      </c>
      <c r="E9263" s="16">
        <f>retail_store_sales!$H9263/retail_store_sales!$F9263</f>
        <v>15.5</v>
      </c>
      <c r="F9263" s="17">
        <v>4</v>
      </c>
      <c r="G9263" s="18">
        <f t="shared" si="432"/>
        <v>15.5</v>
      </c>
      <c r="H9263" s="19">
        <v>62</v>
      </c>
      <c r="I9263" s="15" t="s">
        <v>47</v>
      </c>
      <c r="J9263" s="15" t="s">
        <v>37</v>
      </c>
      <c r="K9263" s="13" t="str">
        <f t="shared" si="434"/>
        <v>Monday</v>
      </c>
      <c r="L9263" s="20">
        <f>YEAR(retail_store_sales!$N9263)</f>
        <v>2024</v>
      </c>
      <c r="M9263" s="20" t="str">
        <f t="shared" si="433"/>
        <v>March</v>
      </c>
      <c r="N9263" s="21">
        <v>45362</v>
      </c>
      <c r="O9263" s="15" t="s">
        <v>12824</v>
      </c>
    </row>
    <row r="9264" spans="1:15" x14ac:dyDescent="0.3">
      <c r="A9264" s="8" t="s">
        <v>3644</v>
      </c>
      <c r="B9264" s="8" t="s">
        <v>26</v>
      </c>
      <c r="C9264" s="8" t="s">
        <v>18</v>
      </c>
      <c r="D9264" s="8" t="s">
        <v>57</v>
      </c>
      <c r="E9264" s="9">
        <f>retail_store_sales!$H9264/retail_store_sales!$F9264</f>
        <v>27.5</v>
      </c>
      <c r="F9264" s="10">
        <v>5</v>
      </c>
      <c r="G9264" s="11">
        <f t="shared" si="432"/>
        <v>27.5</v>
      </c>
      <c r="H9264" s="12">
        <v>137.5</v>
      </c>
      <c r="I9264" s="8" t="s">
        <v>24</v>
      </c>
      <c r="J9264" s="8" t="s">
        <v>15</v>
      </c>
      <c r="K9264" s="13" t="str">
        <f t="shared" si="434"/>
        <v>Wednesday</v>
      </c>
      <c r="L9264" s="13">
        <f>YEAR(retail_store_sales!$N9264)</f>
        <v>2023</v>
      </c>
      <c r="M9264" s="13" t="str">
        <f t="shared" si="433"/>
        <v>December</v>
      </c>
      <c r="N9264" s="14">
        <v>45273</v>
      </c>
      <c r="O9264" s="8" t="b">
        <v>0</v>
      </c>
    </row>
    <row r="9265" spans="1:15" x14ac:dyDescent="0.3">
      <c r="A9265" s="15" t="s">
        <v>3140</v>
      </c>
      <c r="B9265" s="15" t="s">
        <v>122</v>
      </c>
      <c r="C9265" s="15" t="s">
        <v>31</v>
      </c>
      <c r="D9265" s="15" t="s">
        <v>184</v>
      </c>
      <c r="E9265" s="16">
        <f>retail_store_sales!$H9265/retail_store_sales!$F9265</f>
        <v>33.5</v>
      </c>
      <c r="F9265" s="17">
        <v>1</v>
      </c>
      <c r="G9265" s="18">
        <f t="shared" si="432"/>
        <v>33.5</v>
      </c>
      <c r="H9265" s="19">
        <v>33.5</v>
      </c>
      <c r="I9265" s="15" t="s">
        <v>47</v>
      </c>
      <c r="J9265" s="15" t="s">
        <v>37</v>
      </c>
      <c r="K9265" s="13" t="str">
        <f t="shared" si="434"/>
        <v>Monday</v>
      </c>
      <c r="L9265" s="20">
        <f>YEAR(retail_store_sales!$N9265)</f>
        <v>2024</v>
      </c>
      <c r="M9265" s="20" t="str">
        <f t="shared" si="433"/>
        <v>December</v>
      </c>
      <c r="N9265" s="21">
        <v>45656</v>
      </c>
      <c r="O9265" s="15" t="s">
        <v>12824</v>
      </c>
    </row>
    <row r="9266" spans="1:15" x14ac:dyDescent="0.3">
      <c r="A9266" s="8" t="s">
        <v>9497</v>
      </c>
      <c r="B9266" s="8" t="s">
        <v>107</v>
      </c>
      <c r="C9266" s="8" t="s">
        <v>12</v>
      </c>
      <c r="D9266" s="8" t="s">
        <v>519</v>
      </c>
      <c r="E9266" s="9">
        <f>retail_store_sales!$H9266/retail_store_sales!$F9266</f>
        <v>15.5</v>
      </c>
      <c r="F9266" s="10">
        <v>3</v>
      </c>
      <c r="G9266" s="11">
        <f t="shared" si="432"/>
        <v>15.5</v>
      </c>
      <c r="H9266" s="12">
        <v>46.5</v>
      </c>
      <c r="I9266" s="8" t="s">
        <v>24</v>
      </c>
      <c r="J9266" s="8" t="s">
        <v>15</v>
      </c>
      <c r="K9266" s="13" t="str">
        <f t="shared" si="434"/>
        <v>Saturday</v>
      </c>
      <c r="L9266" s="13">
        <f>YEAR(retail_store_sales!$N9266)</f>
        <v>2024</v>
      </c>
      <c r="M9266" s="13" t="str">
        <f t="shared" si="433"/>
        <v>August</v>
      </c>
      <c r="N9266" s="14">
        <v>45521</v>
      </c>
      <c r="O9266" s="8" t="b">
        <v>1</v>
      </c>
    </row>
    <row r="9267" spans="1:15" x14ac:dyDescent="0.3">
      <c r="A9267" s="15" t="s">
        <v>1923</v>
      </c>
      <c r="B9267" s="15" t="s">
        <v>26</v>
      </c>
      <c r="C9267" s="15" t="s">
        <v>31</v>
      </c>
      <c r="D9267" s="15" t="s">
        <v>202</v>
      </c>
      <c r="E9267" s="16">
        <f>retail_store_sales!$H9267/retail_store_sales!$F9267</f>
        <v>9.5</v>
      </c>
      <c r="F9267" s="17">
        <v>10</v>
      </c>
      <c r="G9267" s="18">
        <f t="shared" si="432"/>
        <v>9.5</v>
      </c>
      <c r="H9267" s="19">
        <v>95</v>
      </c>
      <c r="I9267" s="15" t="s">
        <v>14</v>
      </c>
      <c r="J9267" s="15" t="s">
        <v>37</v>
      </c>
      <c r="K9267" s="13" t="str">
        <f t="shared" si="434"/>
        <v>Thursday</v>
      </c>
      <c r="L9267" s="20">
        <f>YEAR(retail_store_sales!$N9267)</f>
        <v>2023</v>
      </c>
      <c r="M9267" s="20" t="str">
        <f t="shared" si="433"/>
        <v>August</v>
      </c>
      <c r="N9267" s="21">
        <v>45155</v>
      </c>
      <c r="O9267" s="15" t="s">
        <v>12824</v>
      </c>
    </row>
    <row r="9268" spans="1:15" x14ac:dyDescent="0.3">
      <c r="A9268" s="8" t="s">
        <v>8202</v>
      </c>
      <c r="B9268" s="8" t="s">
        <v>112</v>
      </c>
      <c r="C9268" s="8" t="s">
        <v>129</v>
      </c>
      <c r="D9268" s="8" t="s">
        <v>290</v>
      </c>
      <c r="E9268" s="9">
        <f>retail_store_sales!$H9268/retail_store_sales!$F9268</f>
        <v>23</v>
      </c>
      <c r="F9268" s="10">
        <v>5</v>
      </c>
      <c r="G9268" s="11">
        <f t="shared" si="432"/>
        <v>23</v>
      </c>
      <c r="H9268" s="12">
        <v>115</v>
      </c>
      <c r="I9268" s="8" t="s">
        <v>14</v>
      </c>
      <c r="J9268" s="8" t="s">
        <v>15</v>
      </c>
      <c r="K9268" s="13" t="str">
        <f t="shared" si="434"/>
        <v>Friday</v>
      </c>
      <c r="L9268" s="13">
        <f>YEAR(retail_store_sales!$N9268)</f>
        <v>2023</v>
      </c>
      <c r="M9268" s="13" t="str">
        <f t="shared" si="433"/>
        <v>May</v>
      </c>
      <c r="N9268" s="14">
        <v>45072</v>
      </c>
      <c r="O9268" s="8" t="s">
        <v>12824</v>
      </c>
    </row>
    <row r="9269" spans="1:15" x14ac:dyDescent="0.3">
      <c r="A9269" s="15" t="s">
        <v>11169</v>
      </c>
      <c r="B9269" s="15" t="s">
        <v>68</v>
      </c>
      <c r="C9269" s="15" t="s">
        <v>65</v>
      </c>
      <c r="D9269" s="15" t="s">
        <v>66</v>
      </c>
      <c r="E9269" s="16">
        <f>retail_store_sales!$H9269/retail_store_sales!$F9269</f>
        <v>23</v>
      </c>
      <c r="F9269" s="17">
        <v>9</v>
      </c>
      <c r="G9269" s="18">
        <f t="shared" si="432"/>
        <v>23</v>
      </c>
      <c r="H9269" s="19">
        <v>207</v>
      </c>
      <c r="I9269" s="15" t="s">
        <v>14</v>
      </c>
      <c r="J9269" s="15" t="s">
        <v>37</v>
      </c>
      <c r="K9269" s="13" t="str">
        <f t="shared" si="434"/>
        <v>Thursday</v>
      </c>
      <c r="L9269" s="20">
        <f>YEAR(retail_store_sales!$N9269)</f>
        <v>2023</v>
      </c>
      <c r="M9269" s="20" t="str">
        <f t="shared" si="433"/>
        <v>June</v>
      </c>
      <c r="N9269" s="21">
        <v>45092</v>
      </c>
      <c r="O9269" s="15" t="s">
        <v>12824</v>
      </c>
    </row>
    <row r="9270" spans="1:15" x14ac:dyDescent="0.3">
      <c r="A9270" s="8" t="s">
        <v>3889</v>
      </c>
      <c r="B9270" s="8" t="s">
        <v>115</v>
      </c>
      <c r="C9270" s="8" t="s">
        <v>129</v>
      </c>
      <c r="D9270" s="8" t="s">
        <v>442</v>
      </c>
      <c r="E9270" s="9">
        <f>retail_store_sales!$H9270/retail_store_sales!$F9270</f>
        <v>5</v>
      </c>
      <c r="F9270" s="10">
        <v>2</v>
      </c>
      <c r="G9270" s="11">
        <f t="shared" si="432"/>
        <v>5</v>
      </c>
      <c r="H9270" s="12">
        <v>10</v>
      </c>
      <c r="I9270" s="8" t="s">
        <v>14</v>
      </c>
      <c r="J9270" s="8" t="s">
        <v>37</v>
      </c>
      <c r="K9270" s="13" t="str">
        <f t="shared" si="434"/>
        <v>Sunday</v>
      </c>
      <c r="L9270" s="13">
        <f>YEAR(retail_store_sales!$N9270)</f>
        <v>2024</v>
      </c>
      <c r="M9270" s="13" t="str">
        <f t="shared" si="433"/>
        <v>January</v>
      </c>
      <c r="N9270" s="14">
        <v>45298</v>
      </c>
      <c r="O9270" s="8" t="s">
        <v>12824</v>
      </c>
    </row>
    <row r="9271" spans="1:15" x14ac:dyDescent="0.3">
      <c r="A9271" s="15" t="s">
        <v>12248</v>
      </c>
      <c r="B9271" s="15" t="s">
        <v>26</v>
      </c>
      <c r="C9271" s="15" t="s">
        <v>12</v>
      </c>
      <c r="D9271" s="15" t="s">
        <v>584</v>
      </c>
      <c r="E9271" s="16">
        <f>retail_store_sales!$H9271/retail_store_sales!$F9271</f>
        <v>6.5</v>
      </c>
      <c r="F9271" s="17">
        <v>8</v>
      </c>
      <c r="G9271" s="18">
        <f t="shared" si="432"/>
        <v>6.5</v>
      </c>
      <c r="H9271" s="19">
        <v>52</v>
      </c>
      <c r="I9271" s="15" t="s">
        <v>47</v>
      </c>
      <c r="J9271" s="15" t="s">
        <v>37</v>
      </c>
      <c r="K9271" s="13" t="str">
        <f t="shared" si="434"/>
        <v>Thursday</v>
      </c>
      <c r="L9271" s="20">
        <f>YEAR(retail_store_sales!$N9271)</f>
        <v>2023</v>
      </c>
      <c r="M9271" s="20" t="str">
        <f t="shared" si="433"/>
        <v>July</v>
      </c>
      <c r="N9271" s="21">
        <v>45120</v>
      </c>
      <c r="O9271" s="15" t="b">
        <v>0</v>
      </c>
    </row>
    <row r="9272" spans="1:15" x14ac:dyDescent="0.3">
      <c r="A9272" s="8" t="s">
        <v>3655</v>
      </c>
      <c r="B9272" s="8" t="s">
        <v>45</v>
      </c>
      <c r="C9272" s="8" t="s">
        <v>18</v>
      </c>
      <c r="D9272" s="8" t="s">
        <v>270</v>
      </c>
      <c r="E9272" s="9">
        <f>retail_store_sales!$H9272/retail_store_sales!$F9272</f>
        <v>5</v>
      </c>
      <c r="F9272" s="10">
        <v>1</v>
      </c>
      <c r="G9272" s="11">
        <f t="shared" si="432"/>
        <v>5</v>
      </c>
      <c r="H9272" s="12">
        <v>5</v>
      </c>
      <c r="I9272" s="8" t="s">
        <v>14</v>
      </c>
      <c r="J9272" s="8" t="s">
        <v>15</v>
      </c>
      <c r="K9272" s="13" t="str">
        <f t="shared" si="434"/>
        <v>Thursday</v>
      </c>
      <c r="L9272" s="13">
        <f>YEAR(retail_store_sales!$N9272)</f>
        <v>2023</v>
      </c>
      <c r="M9272" s="13" t="str">
        <f t="shared" si="433"/>
        <v>August</v>
      </c>
      <c r="N9272" s="14">
        <v>45155</v>
      </c>
      <c r="O9272" s="8" t="s">
        <v>12824</v>
      </c>
    </row>
    <row r="9273" spans="1:15" x14ac:dyDescent="0.3">
      <c r="A9273" s="15" t="s">
        <v>6590</v>
      </c>
      <c r="B9273" s="15" t="s">
        <v>99</v>
      </c>
      <c r="C9273" s="15" t="s">
        <v>65</v>
      </c>
      <c r="D9273" s="15" t="s">
        <v>376</v>
      </c>
      <c r="E9273" s="16">
        <f>retail_store_sales!$H9273/retail_store_sales!$F9273</f>
        <v>29</v>
      </c>
      <c r="F9273" s="17">
        <v>10</v>
      </c>
      <c r="G9273" s="18">
        <f t="shared" si="432"/>
        <v>29</v>
      </c>
      <c r="H9273" s="19">
        <v>290</v>
      </c>
      <c r="I9273" s="15" t="s">
        <v>14</v>
      </c>
      <c r="J9273" s="15" t="s">
        <v>37</v>
      </c>
      <c r="K9273" s="13" t="str">
        <f t="shared" si="434"/>
        <v>Sunday</v>
      </c>
      <c r="L9273" s="20">
        <f>YEAR(retail_store_sales!$N9273)</f>
        <v>2023</v>
      </c>
      <c r="M9273" s="20" t="str">
        <f t="shared" si="433"/>
        <v>January</v>
      </c>
      <c r="N9273" s="21">
        <v>44934</v>
      </c>
      <c r="O9273" s="15" t="b">
        <v>1</v>
      </c>
    </row>
    <row r="9274" spans="1:15" x14ac:dyDescent="0.3">
      <c r="A9274" s="8" t="s">
        <v>4745</v>
      </c>
      <c r="B9274" s="8" t="s">
        <v>83</v>
      </c>
      <c r="C9274" s="8" t="s">
        <v>129</v>
      </c>
      <c r="D9274" s="8" t="s">
        <v>360</v>
      </c>
      <c r="E9274" s="9">
        <f>retail_store_sales!$H9274/retail_store_sales!$F9274</f>
        <v>32</v>
      </c>
      <c r="F9274" s="10">
        <v>6</v>
      </c>
      <c r="G9274" s="11">
        <f t="shared" si="432"/>
        <v>32</v>
      </c>
      <c r="H9274" s="12">
        <v>192</v>
      </c>
      <c r="I9274" s="8" t="s">
        <v>14</v>
      </c>
      <c r="J9274" s="8" t="s">
        <v>15</v>
      </c>
      <c r="K9274" s="13" t="str">
        <f t="shared" si="434"/>
        <v>Thursday</v>
      </c>
      <c r="L9274" s="13">
        <f>YEAR(retail_store_sales!$N9274)</f>
        <v>2022</v>
      </c>
      <c r="M9274" s="13" t="str">
        <f t="shared" si="433"/>
        <v>May</v>
      </c>
      <c r="N9274" s="14">
        <v>44707</v>
      </c>
      <c r="O9274" s="8" t="s">
        <v>12824</v>
      </c>
    </row>
    <row r="9275" spans="1:15" x14ac:dyDescent="0.3">
      <c r="A9275" s="15" t="s">
        <v>9772</v>
      </c>
      <c r="B9275" s="15" t="s">
        <v>79</v>
      </c>
      <c r="C9275" s="15" t="s">
        <v>12</v>
      </c>
      <c r="D9275" s="15" t="s">
        <v>60</v>
      </c>
      <c r="E9275" s="16">
        <f>retail_store_sales!$H9275/retail_store_sales!$F9275</f>
        <v>29</v>
      </c>
      <c r="F9275" s="17">
        <v>9</v>
      </c>
      <c r="G9275" s="18">
        <f t="shared" si="432"/>
        <v>29</v>
      </c>
      <c r="H9275" s="19">
        <v>261</v>
      </c>
      <c r="I9275" s="15" t="s">
        <v>14</v>
      </c>
      <c r="J9275" s="15" t="s">
        <v>15</v>
      </c>
      <c r="K9275" s="13" t="str">
        <f t="shared" si="434"/>
        <v>Tuesday</v>
      </c>
      <c r="L9275" s="20">
        <f>YEAR(retail_store_sales!$N9275)</f>
        <v>2022</v>
      </c>
      <c r="M9275" s="20" t="str">
        <f t="shared" si="433"/>
        <v>December</v>
      </c>
      <c r="N9275" s="21">
        <v>44922</v>
      </c>
      <c r="O9275" s="15" t="b">
        <v>1</v>
      </c>
    </row>
    <row r="9276" spans="1:15" x14ac:dyDescent="0.3">
      <c r="A9276" s="8" t="s">
        <v>8167</v>
      </c>
      <c r="B9276" s="8" t="s">
        <v>39</v>
      </c>
      <c r="C9276" s="8" t="s">
        <v>18</v>
      </c>
      <c r="D9276" s="8" t="s">
        <v>19</v>
      </c>
      <c r="E9276" s="9">
        <f>retail_store_sales!$H9276/retail_store_sales!$F9276</f>
        <v>29</v>
      </c>
      <c r="F9276" s="10">
        <v>9</v>
      </c>
      <c r="G9276" s="11">
        <f t="shared" si="432"/>
        <v>29</v>
      </c>
      <c r="H9276" s="12">
        <v>261</v>
      </c>
      <c r="I9276" s="8" t="s">
        <v>14</v>
      </c>
      <c r="J9276" s="8" t="s">
        <v>15</v>
      </c>
      <c r="K9276" s="13" t="str">
        <f t="shared" si="434"/>
        <v>Wednesday</v>
      </c>
      <c r="L9276" s="13">
        <f>YEAR(retail_store_sales!$N9276)</f>
        <v>2023</v>
      </c>
      <c r="M9276" s="13" t="str">
        <f t="shared" si="433"/>
        <v>August</v>
      </c>
      <c r="N9276" s="14">
        <v>45140</v>
      </c>
      <c r="O9276" s="8" t="b">
        <v>1</v>
      </c>
    </row>
    <row r="9277" spans="1:15" x14ac:dyDescent="0.3">
      <c r="A9277" s="15" t="s">
        <v>2309</v>
      </c>
      <c r="B9277" s="15" t="s">
        <v>21</v>
      </c>
      <c r="C9277" s="15" t="s">
        <v>18</v>
      </c>
      <c r="D9277" s="15" t="s">
        <v>12823</v>
      </c>
      <c r="E9277" s="16">
        <v>0</v>
      </c>
      <c r="F9277" s="17">
        <v>0</v>
      </c>
      <c r="G9277" s="18">
        <f t="shared" si="432"/>
        <v>0</v>
      </c>
      <c r="H9277" s="19">
        <v>0</v>
      </c>
      <c r="I9277" s="15" t="s">
        <v>47</v>
      </c>
      <c r="J9277" s="15" t="s">
        <v>37</v>
      </c>
      <c r="K9277" s="13" t="str">
        <f t="shared" si="434"/>
        <v>Tuesday</v>
      </c>
      <c r="L9277" s="20">
        <f>YEAR(retail_store_sales!$N9277)</f>
        <v>2023</v>
      </c>
      <c r="M9277" s="20" t="str">
        <f t="shared" si="433"/>
        <v>February</v>
      </c>
      <c r="N9277" s="21">
        <v>44985</v>
      </c>
      <c r="O9277" s="15" t="b">
        <v>1</v>
      </c>
    </row>
    <row r="9278" spans="1:15" x14ac:dyDescent="0.3">
      <c r="A9278" s="8" t="s">
        <v>9826</v>
      </c>
      <c r="B9278" s="8" t="s">
        <v>99</v>
      </c>
      <c r="C9278" s="8" t="s">
        <v>40</v>
      </c>
      <c r="D9278" s="8" t="s">
        <v>302</v>
      </c>
      <c r="E9278" s="9">
        <f>retail_store_sales!$H9278/retail_store_sales!$F9278</f>
        <v>15.5</v>
      </c>
      <c r="F9278" s="10">
        <v>3</v>
      </c>
      <c r="G9278" s="11">
        <f t="shared" si="432"/>
        <v>15.5</v>
      </c>
      <c r="H9278" s="12">
        <v>46.5</v>
      </c>
      <c r="I9278" s="8" t="s">
        <v>47</v>
      </c>
      <c r="J9278" s="8" t="s">
        <v>15</v>
      </c>
      <c r="K9278" s="13" t="str">
        <f t="shared" si="434"/>
        <v>Saturday</v>
      </c>
      <c r="L9278" s="13">
        <f>YEAR(retail_store_sales!$N9278)</f>
        <v>2022</v>
      </c>
      <c r="M9278" s="13" t="str">
        <f t="shared" si="433"/>
        <v>September</v>
      </c>
      <c r="N9278" s="14">
        <v>44821</v>
      </c>
      <c r="O9278" s="8" t="s">
        <v>12824</v>
      </c>
    </row>
    <row r="9279" spans="1:15" x14ac:dyDescent="0.3">
      <c r="A9279" s="15" t="s">
        <v>11763</v>
      </c>
      <c r="B9279" s="15" t="s">
        <v>107</v>
      </c>
      <c r="C9279" s="15" t="s">
        <v>22</v>
      </c>
      <c r="D9279" s="15" t="s">
        <v>46</v>
      </c>
      <c r="E9279" s="16">
        <f>retail_store_sales!$H9279/retail_store_sales!$F9279</f>
        <v>36.5</v>
      </c>
      <c r="F9279" s="17">
        <v>6</v>
      </c>
      <c r="G9279" s="18">
        <f t="shared" si="432"/>
        <v>36.5</v>
      </c>
      <c r="H9279" s="19">
        <v>219</v>
      </c>
      <c r="I9279" s="15" t="s">
        <v>24</v>
      </c>
      <c r="J9279" s="15" t="s">
        <v>37</v>
      </c>
      <c r="K9279" s="13" t="str">
        <f t="shared" si="434"/>
        <v>Sunday</v>
      </c>
      <c r="L9279" s="20">
        <f>YEAR(retail_store_sales!$N9279)</f>
        <v>2023</v>
      </c>
      <c r="M9279" s="20" t="str">
        <f t="shared" si="433"/>
        <v>March</v>
      </c>
      <c r="N9279" s="21">
        <v>45011</v>
      </c>
      <c r="O9279" s="15" t="b">
        <v>0</v>
      </c>
    </row>
    <row r="9280" spans="1:15" x14ac:dyDescent="0.3">
      <c r="A9280" s="8" t="s">
        <v>9243</v>
      </c>
      <c r="B9280" s="8" t="s">
        <v>17</v>
      </c>
      <c r="C9280" s="8" t="s">
        <v>18</v>
      </c>
      <c r="D9280" s="8" t="s">
        <v>19</v>
      </c>
      <c r="E9280" s="9">
        <f>retail_store_sales!$H9280/retail_store_sales!$F9280</f>
        <v>29</v>
      </c>
      <c r="F9280" s="10">
        <v>2</v>
      </c>
      <c r="G9280" s="11">
        <f t="shared" si="432"/>
        <v>29</v>
      </c>
      <c r="H9280" s="12">
        <v>58</v>
      </c>
      <c r="I9280" s="8" t="s">
        <v>24</v>
      </c>
      <c r="J9280" s="8" t="s">
        <v>37</v>
      </c>
      <c r="K9280" s="13" t="str">
        <f t="shared" si="434"/>
        <v>Friday</v>
      </c>
      <c r="L9280" s="13">
        <f>YEAR(retail_store_sales!$N9280)</f>
        <v>2022</v>
      </c>
      <c r="M9280" s="13" t="str">
        <f t="shared" si="433"/>
        <v>July</v>
      </c>
      <c r="N9280" s="14">
        <v>44764</v>
      </c>
      <c r="O9280" s="8" t="b">
        <v>0</v>
      </c>
    </row>
    <row r="9281" spans="1:15" x14ac:dyDescent="0.3">
      <c r="A9281" s="15" t="s">
        <v>1776</v>
      </c>
      <c r="B9281" s="15" t="s">
        <v>17</v>
      </c>
      <c r="C9281" s="15" t="s">
        <v>31</v>
      </c>
      <c r="D9281" s="15" t="s">
        <v>93</v>
      </c>
      <c r="E9281" s="16">
        <f>retail_store_sales!$H9281/retail_store_sales!$F9281</f>
        <v>20</v>
      </c>
      <c r="F9281" s="17">
        <v>5</v>
      </c>
      <c r="G9281" s="18">
        <f t="shared" si="432"/>
        <v>20</v>
      </c>
      <c r="H9281" s="19">
        <v>100</v>
      </c>
      <c r="I9281" s="15" t="s">
        <v>24</v>
      </c>
      <c r="J9281" s="15" t="s">
        <v>15</v>
      </c>
      <c r="K9281" s="13" t="str">
        <f t="shared" si="434"/>
        <v>Saturday</v>
      </c>
      <c r="L9281" s="20">
        <f>YEAR(retail_store_sales!$N9281)</f>
        <v>2024</v>
      </c>
      <c r="M9281" s="20" t="str">
        <f t="shared" si="433"/>
        <v>March</v>
      </c>
      <c r="N9281" s="21">
        <v>45367</v>
      </c>
      <c r="O9281" s="15" t="b">
        <v>0</v>
      </c>
    </row>
    <row r="9282" spans="1:15" x14ac:dyDescent="0.3">
      <c r="A9282" s="8" t="s">
        <v>7203</v>
      </c>
      <c r="B9282" s="8" t="s">
        <v>30</v>
      </c>
      <c r="C9282" s="8" t="s">
        <v>22</v>
      </c>
      <c r="D9282" s="8" t="s">
        <v>161</v>
      </c>
      <c r="E9282" s="9">
        <f>retail_store_sales!$H9282/retail_store_sales!$F9282</f>
        <v>6.5</v>
      </c>
      <c r="F9282" s="10">
        <v>4</v>
      </c>
      <c r="G9282" s="11">
        <f t="shared" ref="G9282:G9345" si="435">IF(AND(F9282=0, H9282=0), 0, IF(H9282=0, 0, H9282/F9282))</f>
        <v>6.5</v>
      </c>
      <c r="H9282" s="12">
        <v>26</v>
      </c>
      <c r="I9282" s="8" t="s">
        <v>14</v>
      </c>
      <c r="J9282" s="8" t="s">
        <v>15</v>
      </c>
      <c r="K9282" s="13" t="str">
        <f t="shared" si="434"/>
        <v>Thursday</v>
      </c>
      <c r="L9282" s="13">
        <f>YEAR(retail_store_sales!$N9282)</f>
        <v>2023</v>
      </c>
      <c r="M9282" s="13" t="str">
        <f t="shared" ref="M9282:M9345" si="436">TEXT(N9282,"mmmm")</f>
        <v>July</v>
      </c>
      <c r="N9282" s="14">
        <v>45113</v>
      </c>
      <c r="O9282" s="8" t="b">
        <v>1</v>
      </c>
    </row>
    <row r="9283" spans="1:15" x14ac:dyDescent="0.3">
      <c r="A9283" s="15" t="s">
        <v>4297</v>
      </c>
      <c r="B9283" s="15" t="s">
        <v>79</v>
      </c>
      <c r="C9283" s="15" t="s">
        <v>31</v>
      </c>
      <c r="D9283" s="15" t="s">
        <v>125</v>
      </c>
      <c r="E9283" s="16">
        <f>retail_store_sales!$H9283/retail_store_sales!$F9283</f>
        <v>8</v>
      </c>
      <c r="F9283" s="17">
        <v>6</v>
      </c>
      <c r="G9283" s="18">
        <f t="shared" si="435"/>
        <v>8</v>
      </c>
      <c r="H9283" s="19">
        <v>48</v>
      </c>
      <c r="I9283" s="15" t="s">
        <v>14</v>
      </c>
      <c r="J9283" s="15" t="s">
        <v>15</v>
      </c>
      <c r="K9283" s="13" t="str">
        <f t="shared" ref="K9283:K9346" si="437">TEXT(N9283, "dddd")</f>
        <v>Monday</v>
      </c>
      <c r="L9283" s="20">
        <f>YEAR(retail_store_sales!$N9283)</f>
        <v>2023</v>
      </c>
      <c r="M9283" s="20" t="str">
        <f t="shared" si="436"/>
        <v>March</v>
      </c>
      <c r="N9283" s="21">
        <v>45005</v>
      </c>
      <c r="O9283" s="15" t="b">
        <v>0</v>
      </c>
    </row>
    <row r="9284" spans="1:15" x14ac:dyDescent="0.3">
      <c r="A9284" s="8" t="s">
        <v>1861</v>
      </c>
      <c r="B9284" s="8" t="s">
        <v>39</v>
      </c>
      <c r="C9284" s="8" t="s">
        <v>18</v>
      </c>
      <c r="D9284" s="8" t="s">
        <v>1069</v>
      </c>
      <c r="E9284" s="9">
        <f>retail_store_sales!$H9284/retail_store_sales!$F9284</f>
        <v>14</v>
      </c>
      <c r="F9284" s="10">
        <v>8</v>
      </c>
      <c r="G9284" s="11">
        <f t="shared" si="435"/>
        <v>14</v>
      </c>
      <c r="H9284" s="12">
        <v>112</v>
      </c>
      <c r="I9284" s="8" t="s">
        <v>24</v>
      </c>
      <c r="J9284" s="8" t="s">
        <v>37</v>
      </c>
      <c r="K9284" s="13" t="str">
        <f t="shared" si="437"/>
        <v>Sunday</v>
      </c>
      <c r="L9284" s="13">
        <f>YEAR(retail_store_sales!$N9284)</f>
        <v>2023</v>
      </c>
      <c r="M9284" s="13" t="str">
        <f t="shared" si="436"/>
        <v>December</v>
      </c>
      <c r="N9284" s="14">
        <v>45277</v>
      </c>
      <c r="O9284" s="8" t="b">
        <v>1</v>
      </c>
    </row>
    <row r="9285" spans="1:15" x14ac:dyDescent="0.3">
      <c r="A9285" s="15" t="s">
        <v>12547</v>
      </c>
      <c r="B9285" s="15" t="s">
        <v>99</v>
      </c>
      <c r="C9285" s="15" t="s">
        <v>65</v>
      </c>
      <c r="D9285" s="15" t="s">
        <v>12823</v>
      </c>
      <c r="E9285" s="16">
        <f>retail_store_sales!$H9285/retail_store_sales!$F9285</f>
        <v>23</v>
      </c>
      <c r="F9285" s="17">
        <v>3</v>
      </c>
      <c r="G9285" s="18">
        <f t="shared" si="435"/>
        <v>23</v>
      </c>
      <c r="H9285" s="19">
        <v>69</v>
      </c>
      <c r="I9285" s="15" t="s">
        <v>24</v>
      </c>
      <c r="J9285" s="15" t="s">
        <v>15</v>
      </c>
      <c r="K9285" s="13" t="str">
        <f t="shared" si="437"/>
        <v>Friday</v>
      </c>
      <c r="L9285" s="20">
        <f>YEAR(retail_store_sales!$N9285)</f>
        <v>2022</v>
      </c>
      <c r="M9285" s="20" t="str">
        <f t="shared" si="436"/>
        <v>October</v>
      </c>
      <c r="N9285" s="21">
        <v>44848</v>
      </c>
      <c r="O9285" s="15" t="b">
        <v>1</v>
      </c>
    </row>
    <row r="9286" spans="1:15" x14ac:dyDescent="0.3">
      <c r="A9286" s="8" t="s">
        <v>6166</v>
      </c>
      <c r="B9286" s="8" t="s">
        <v>17</v>
      </c>
      <c r="C9286" s="8" t="s">
        <v>40</v>
      </c>
      <c r="D9286" s="8" t="s">
        <v>294</v>
      </c>
      <c r="E9286" s="9">
        <f>retail_store_sales!$H9286/retail_store_sales!$F9286</f>
        <v>6.5</v>
      </c>
      <c r="F9286" s="10">
        <v>3</v>
      </c>
      <c r="G9286" s="11">
        <f t="shared" si="435"/>
        <v>6.5</v>
      </c>
      <c r="H9286" s="12">
        <v>19.5</v>
      </c>
      <c r="I9286" s="8" t="s">
        <v>14</v>
      </c>
      <c r="J9286" s="8" t="s">
        <v>37</v>
      </c>
      <c r="K9286" s="13" t="str">
        <f t="shared" si="437"/>
        <v>Sunday</v>
      </c>
      <c r="L9286" s="13">
        <f>YEAR(retail_store_sales!$N9286)</f>
        <v>2024</v>
      </c>
      <c r="M9286" s="13" t="str">
        <f t="shared" si="436"/>
        <v>June</v>
      </c>
      <c r="N9286" s="14">
        <v>45452</v>
      </c>
      <c r="O9286" s="8" t="b">
        <v>0</v>
      </c>
    </row>
    <row r="9287" spans="1:15" x14ac:dyDescent="0.3">
      <c r="A9287" s="15" t="s">
        <v>11275</v>
      </c>
      <c r="B9287" s="15" t="s">
        <v>26</v>
      </c>
      <c r="C9287" s="15" t="s">
        <v>31</v>
      </c>
      <c r="D9287" s="15" t="s">
        <v>1317</v>
      </c>
      <c r="E9287" s="16">
        <f>retail_store_sales!$H9287/retail_store_sales!$F9287</f>
        <v>35</v>
      </c>
      <c r="F9287" s="17">
        <v>4</v>
      </c>
      <c r="G9287" s="18">
        <f t="shared" si="435"/>
        <v>35</v>
      </c>
      <c r="H9287" s="19">
        <v>140</v>
      </c>
      <c r="I9287" s="15" t="s">
        <v>47</v>
      </c>
      <c r="J9287" s="15" t="s">
        <v>37</v>
      </c>
      <c r="K9287" s="13" t="str">
        <f t="shared" si="437"/>
        <v>Thursday</v>
      </c>
      <c r="L9287" s="20">
        <f>YEAR(retail_store_sales!$N9287)</f>
        <v>2023</v>
      </c>
      <c r="M9287" s="20" t="str">
        <f t="shared" si="436"/>
        <v>March</v>
      </c>
      <c r="N9287" s="21">
        <v>45015</v>
      </c>
      <c r="O9287" s="15" t="b">
        <v>1</v>
      </c>
    </row>
    <row r="9288" spans="1:15" x14ac:dyDescent="0.3">
      <c r="A9288" s="8" t="s">
        <v>8284</v>
      </c>
      <c r="B9288" s="8" t="s">
        <v>17</v>
      </c>
      <c r="C9288" s="8" t="s">
        <v>12</v>
      </c>
      <c r="D9288" s="8" t="s">
        <v>60</v>
      </c>
      <c r="E9288" s="9">
        <f>retail_store_sales!$H9288/retail_store_sales!$F9288</f>
        <v>29</v>
      </c>
      <c r="F9288" s="10">
        <v>5</v>
      </c>
      <c r="G9288" s="11">
        <f t="shared" si="435"/>
        <v>29</v>
      </c>
      <c r="H9288" s="12">
        <v>145</v>
      </c>
      <c r="I9288" s="8" t="s">
        <v>14</v>
      </c>
      <c r="J9288" s="8" t="s">
        <v>15</v>
      </c>
      <c r="K9288" s="13" t="str">
        <f t="shared" si="437"/>
        <v>Tuesday</v>
      </c>
      <c r="L9288" s="13">
        <f>YEAR(retail_store_sales!$N9288)</f>
        <v>2024</v>
      </c>
      <c r="M9288" s="13" t="str">
        <f t="shared" si="436"/>
        <v>June</v>
      </c>
      <c r="N9288" s="14">
        <v>45468</v>
      </c>
      <c r="O9288" s="8" t="s">
        <v>12824</v>
      </c>
    </row>
    <row r="9289" spans="1:15" x14ac:dyDescent="0.3">
      <c r="A9289" s="15" t="s">
        <v>2139</v>
      </c>
      <c r="B9289" s="15" t="s">
        <v>73</v>
      </c>
      <c r="C9289" s="15" t="s">
        <v>18</v>
      </c>
      <c r="D9289" s="15" t="s">
        <v>12823</v>
      </c>
      <c r="E9289" s="16">
        <v>0</v>
      </c>
      <c r="F9289" s="17">
        <v>0</v>
      </c>
      <c r="G9289" s="18">
        <f t="shared" si="435"/>
        <v>0</v>
      </c>
      <c r="H9289" s="19">
        <v>0</v>
      </c>
      <c r="I9289" s="15" t="s">
        <v>47</v>
      </c>
      <c r="J9289" s="15" t="s">
        <v>37</v>
      </c>
      <c r="K9289" s="13" t="str">
        <f t="shared" si="437"/>
        <v>Sunday</v>
      </c>
      <c r="L9289" s="20">
        <f>YEAR(retail_store_sales!$N9289)</f>
        <v>2024</v>
      </c>
      <c r="M9289" s="20" t="str">
        <f t="shared" si="436"/>
        <v>January</v>
      </c>
      <c r="N9289" s="21">
        <v>45298</v>
      </c>
      <c r="O9289" s="15" t="b">
        <v>1</v>
      </c>
    </row>
    <row r="9290" spans="1:15" x14ac:dyDescent="0.3">
      <c r="A9290" s="8" t="s">
        <v>7253</v>
      </c>
      <c r="B9290" s="8" t="s">
        <v>122</v>
      </c>
      <c r="C9290" s="8" t="s">
        <v>40</v>
      </c>
      <c r="D9290" s="8" t="s">
        <v>708</v>
      </c>
      <c r="E9290" s="9">
        <f>retail_store_sales!$H9290/retail_store_sales!$F9290</f>
        <v>21.5</v>
      </c>
      <c r="F9290" s="10">
        <v>6</v>
      </c>
      <c r="G9290" s="11">
        <f t="shared" si="435"/>
        <v>21.5</v>
      </c>
      <c r="H9290" s="12">
        <v>129</v>
      </c>
      <c r="I9290" s="8" t="s">
        <v>24</v>
      </c>
      <c r="J9290" s="8" t="s">
        <v>37</v>
      </c>
      <c r="K9290" s="13" t="str">
        <f t="shared" si="437"/>
        <v>Saturday</v>
      </c>
      <c r="L9290" s="13">
        <f>YEAR(retail_store_sales!$N9290)</f>
        <v>2023</v>
      </c>
      <c r="M9290" s="13" t="str">
        <f t="shared" si="436"/>
        <v>February</v>
      </c>
      <c r="N9290" s="14">
        <v>44968</v>
      </c>
      <c r="O9290" s="8" t="b">
        <v>0</v>
      </c>
    </row>
    <row r="9291" spans="1:15" x14ac:dyDescent="0.3">
      <c r="A9291" s="15" t="s">
        <v>11718</v>
      </c>
      <c r="B9291" s="15" t="s">
        <v>45</v>
      </c>
      <c r="C9291" s="15" t="s">
        <v>31</v>
      </c>
      <c r="D9291" s="15" t="s">
        <v>93</v>
      </c>
      <c r="E9291" s="16">
        <f>retail_store_sales!$H9291/retail_store_sales!$F9291</f>
        <v>20</v>
      </c>
      <c r="F9291" s="17">
        <v>10</v>
      </c>
      <c r="G9291" s="18">
        <f t="shared" si="435"/>
        <v>20</v>
      </c>
      <c r="H9291" s="19">
        <v>200</v>
      </c>
      <c r="I9291" s="15" t="s">
        <v>14</v>
      </c>
      <c r="J9291" s="15" t="s">
        <v>15</v>
      </c>
      <c r="K9291" s="13" t="str">
        <f t="shared" si="437"/>
        <v>Tuesday</v>
      </c>
      <c r="L9291" s="20">
        <f>YEAR(retail_store_sales!$N9291)</f>
        <v>2023</v>
      </c>
      <c r="M9291" s="20" t="str">
        <f t="shared" si="436"/>
        <v>September</v>
      </c>
      <c r="N9291" s="21">
        <v>45188</v>
      </c>
      <c r="O9291" s="15" t="b">
        <v>0</v>
      </c>
    </row>
    <row r="9292" spans="1:15" x14ac:dyDescent="0.3">
      <c r="A9292" s="8" t="s">
        <v>9068</v>
      </c>
      <c r="B9292" s="8" t="s">
        <v>42</v>
      </c>
      <c r="C9292" s="8" t="s">
        <v>18</v>
      </c>
      <c r="D9292" s="8" t="s">
        <v>270</v>
      </c>
      <c r="E9292" s="9">
        <f>retail_store_sales!$H9292/retail_store_sales!$F9292</f>
        <v>5</v>
      </c>
      <c r="F9292" s="10">
        <v>2</v>
      </c>
      <c r="G9292" s="11">
        <f t="shared" si="435"/>
        <v>5</v>
      </c>
      <c r="H9292" s="12">
        <v>10</v>
      </c>
      <c r="I9292" s="8" t="s">
        <v>24</v>
      </c>
      <c r="J9292" s="8" t="s">
        <v>37</v>
      </c>
      <c r="K9292" s="13" t="str">
        <f t="shared" si="437"/>
        <v>Wednesday</v>
      </c>
      <c r="L9292" s="13">
        <f>YEAR(retail_store_sales!$N9292)</f>
        <v>2022</v>
      </c>
      <c r="M9292" s="13" t="str">
        <f t="shared" si="436"/>
        <v>September</v>
      </c>
      <c r="N9292" s="14">
        <v>44832</v>
      </c>
      <c r="O9292" s="8" t="s">
        <v>12824</v>
      </c>
    </row>
    <row r="9293" spans="1:15" x14ac:dyDescent="0.3">
      <c r="A9293" s="15" t="s">
        <v>5743</v>
      </c>
      <c r="B9293" s="15" t="s">
        <v>26</v>
      </c>
      <c r="C9293" s="15" t="s">
        <v>22</v>
      </c>
      <c r="D9293" s="15" t="s">
        <v>49</v>
      </c>
      <c r="E9293" s="16">
        <f>retail_store_sales!$H9293/retail_store_sales!$F9293</f>
        <v>8</v>
      </c>
      <c r="F9293" s="17">
        <v>7</v>
      </c>
      <c r="G9293" s="18">
        <f t="shared" si="435"/>
        <v>8</v>
      </c>
      <c r="H9293" s="19">
        <v>56</v>
      </c>
      <c r="I9293" s="15" t="s">
        <v>47</v>
      </c>
      <c r="J9293" s="15" t="s">
        <v>37</v>
      </c>
      <c r="K9293" s="13" t="str">
        <f t="shared" si="437"/>
        <v>Sunday</v>
      </c>
      <c r="L9293" s="20">
        <f>YEAR(retail_store_sales!$N9293)</f>
        <v>2024</v>
      </c>
      <c r="M9293" s="20" t="str">
        <f t="shared" si="436"/>
        <v>July</v>
      </c>
      <c r="N9293" s="21">
        <v>45480</v>
      </c>
      <c r="O9293" s="15" t="s">
        <v>12824</v>
      </c>
    </row>
    <row r="9294" spans="1:15" x14ac:dyDescent="0.3">
      <c r="A9294" s="8" t="s">
        <v>2692</v>
      </c>
      <c r="B9294" s="8" t="s">
        <v>17</v>
      </c>
      <c r="C9294" s="8" t="s">
        <v>65</v>
      </c>
      <c r="D9294" s="8" t="s">
        <v>12823</v>
      </c>
      <c r="E9294" s="9">
        <v>0</v>
      </c>
      <c r="F9294" s="10">
        <v>0</v>
      </c>
      <c r="G9294" s="11">
        <f t="shared" si="435"/>
        <v>0</v>
      </c>
      <c r="H9294" s="12">
        <v>0</v>
      </c>
      <c r="I9294" s="8" t="s">
        <v>14</v>
      </c>
      <c r="J9294" s="8" t="s">
        <v>37</v>
      </c>
      <c r="K9294" s="13" t="str">
        <f t="shared" si="437"/>
        <v>Tuesday</v>
      </c>
      <c r="L9294" s="13">
        <f>YEAR(retail_store_sales!$N9294)</f>
        <v>2024</v>
      </c>
      <c r="M9294" s="13" t="str">
        <f t="shared" si="436"/>
        <v>March</v>
      </c>
      <c r="N9294" s="14">
        <v>45356</v>
      </c>
      <c r="O9294" s="8" t="s">
        <v>12824</v>
      </c>
    </row>
    <row r="9295" spans="1:15" x14ac:dyDescent="0.3">
      <c r="A9295" s="15" t="s">
        <v>8658</v>
      </c>
      <c r="B9295" s="15" t="s">
        <v>112</v>
      </c>
      <c r="C9295" s="15" t="s">
        <v>65</v>
      </c>
      <c r="D9295" s="15" t="s">
        <v>366</v>
      </c>
      <c r="E9295" s="16">
        <f>retail_store_sales!$H9295/retail_store_sales!$F9295</f>
        <v>21.5</v>
      </c>
      <c r="F9295" s="17">
        <v>7</v>
      </c>
      <c r="G9295" s="18">
        <f t="shared" si="435"/>
        <v>21.5</v>
      </c>
      <c r="H9295" s="19">
        <v>150.5</v>
      </c>
      <c r="I9295" s="15" t="s">
        <v>47</v>
      </c>
      <c r="J9295" s="15" t="s">
        <v>37</v>
      </c>
      <c r="K9295" s="13" t="str">
        <f t="shared" si="437"/>
        <v>Saturday</v>
      </c>
      <c r="L9295" s="20">
        <f>YEAR(retail_store_sales!$N9295)</f>
        <v>2023</v>
      </c>
      <c r="M9295" s="20" t="str">
        <f t="shared" si="436"/>
        <v>February</v>
      </c>
      <c r="N9295" s="21">
        <v>44982</v>
      </c>
      <c r="O9295" s="15" t="b">
        <v>1</v>
      </c>
    </row>
    <row r="9296" spans="1:15" x14ac:dyDescent="0.3">
      <c r="A9296" s="8" t="s">
        <v>2789</v>
      </c>
      <c r="B9296" s="8" t="s">
        <v>88</v>
      </c>
      <c r="C9296" s="8" t="s">
        <v>31</v>
      </c>
      <c r="D9296" s="8" t="s">
        <v>408</v>
      </c>
      <c r="E9296" s="9">
        <f>retail_store_sales!$H9296/retail_store_sales!$F9296</f>
        <v>11</v>
      </c>
      <c r="F9296" s="10">
        <v>2</v>
      </c>
      <c r="G9296" s="11">
        <f t="shared" si="435"/>
        <v>11</v>
      </c>
      <c r="H9296" s="12">
        <v>22</v>
      </c>
      <c r="I9296" s="8" t="s">
        <v>14</v>
      </c>
      <c r="J9296" s="8" t="s">
        <v>37</v>
      </c>
      <c r="K9296" s="13" t="str">
        <f t="shared" si="437"/>
        <v>Tuesday</v>
      </c>
      <c r="L9296" s="13">
        <f>YEAR(retail_store_sales!$N9296)</f>
        <v>2024</v>
      </c>
      <c r="M9296" s="13" t="str">
        <f t="shared" si="436"/>
        <v>March</v>
      </c>
      <c r="N9296" s="14">
        <v>45377</v>
      </c>
      <c r="O9296" s="8" t="b">
        <v>0</v>
      </c>
    </row>
    <row r="9297" spans="1:15" x14ac:dyDescent="0.3">
      <c r="A9297" s="15" t="s">
        <v>4126</v>
      </c>
      <c r="B9297" s="15" t="s">
        <v>83</v>
      </c>
      <c r="C9297" s="15" t="s">
        <v>27</v>
      </c>
      <c r="D9297" s="15" t="s">
        <v>477</v>
      </c>
      <c r="E9297" s="16">
        <f>retail_store_sales!$H9297/retail_store_sales!$F9297</f>
        <v>8</v>
      </c>
      <c r="F9297" s="17">
        <v>3</v>
      </c>
      <c r="G9297" s="18">
        <f t="shared" si="435"/>
        <v>8</v>
      </c>
      <c r="H9297" s="19">
        <v>24</v>
      </c>
      <c r="I9297" s="15" t="s">
        <v>47</v>
      </c>
      <c r="J9297" s="15" t="s">
        <v>37</v>
      </c>
      <c r="K9297" s="13" t="str">
        <f t="shared" si="437"/>
        <v>Friday</v>
      </c>
      <c r="L9297" s="20">
        <f>YEAR(retail_store_sales!$N9297)</f>
        <v>2023</v>
      </c>
      <c r="M9297" s="20" t="str">
        <f t="shared" si="436"/>
        <v>February</v>
      </c>
      <c r="N9297" s="21">
        <v>44967</v>
      </c>
      <c r="O9297" s="15" t="s">
        <v>12824</v>
      </c>
    </row>
    <row r="9298" spans="1:15" x14ac:dyDescent="0.3">
      <c r="A9298" s="8" t="s">
        <v>9771</v>
      </c>
      <c r="B9298" s="8" t="s">
        <v>21</v>
      </c>
      <c r="C9298" s="8" t="s">
        <v>22</v>
      </c>
      <c r="D9298" s="8" t="s">
        <v>305</v>
      </c>
      <c r="E9298" s="9">
        <f>retail_store_sales!$H9298/retail_store_sales!$F9298</f>
        <v>23</v>
      </c>
      <c r="F9298" s="10">
        <v>8</v>
      </c>
      <c r="G9298" s="11">
        <f t="shared" si="435"/>
        <v>23</v>
      </c>
      <c r="H9298" s="12">
        <v>184</v>
      </c>
      <c r="I9298" s="8" t="s">
        <v>24</v>
      </c>
      <c r="J9298" s="8" t="s">
        <v>15</v>
      </c>
      <c r="K9298" s="13" t="str">
        <f t="shared" si="437"/>
        <v>Saturday</v>
      </c>
      <c r="L9298" s="13">
        <f>YEAR(retail_store_sales!$N9298)</f>
        <v>2022</v>
      </c>
      <c r="M9298" s="13" t="str">
        <f t="shared" si="436"/>
        <v>July</v>
      </c>
      <c r="N9298" s="14">
        <v>44751</v>
      </c>
      <c r="O9298" s="8" t="b">
        <v>0</v>
      </c>
    </row>
    <row r="9299" spans="1:15" x14ac:dyDescent="0.3">
      <c r="A9299" s="15" t="s">
        <v>6768</v>
      </c>
      <c r="B9299" s="15" t="s">
        <v>115</v>
      </c>
      <c r="C9299" s="15" t="s">
        <v>65</v>
      </c>
      <c r="D9299" s="15" t="s">
        <v>642</v>
      </c>
      <c r="E9299" s="16">
        <f>retail_store_sales!$H9299/retail_store_sales!$F9299</f>
        <v>26</v>
      </c>
      <c r="F9299" s="17">
        <v>3</v>
      </c>
      <c r="G9299" s="18">
        <f t="shared" si="435"/>
        <v>26</v>
      </c>
      <c r="H9299" s="19">
        <v>78</v>
      </c>
      <c r="I9299" s="15" t="s">
        <v>47</v>
      </c>
      <c r="J9299" s="15" t="s">
        <v>15</v>
      </c>
      <c r="K9299" s="13" t="str">
        <f t="shared" si="437"/>
        <v>Saturday</v>
      </c>
      <c r="L9299" s="20">
        <f>YEAR(retail_store_sales!$N9299)</f>
        <v>2023</v>
      </c>
      <c r="M9299" s="20" t="str">
        <f t="shared" si="436"/>
        <v>July</v>
      </c>
      <c r="N9299" s="21">
        <v>45136</v>
      </c>
      <c r="O9299" s="15" t="b">
        <v>1</v>
      </c>
    </row>
    <row r="9300" spans="1:15" x14ac:dyDescent="0.3">
      <c r="A9300" s="8" t="s">
        <v>9376</v>
      </c>
      <c r="B9300" s="8" t="s">
        <v>26</v>
      </c>
      <c r="C9300" s="8" t="s">
        <v>40</v>
      </c>
      <c r="D9300" s="8" t="s">
        <v>302</v>
      </c>
      <c r="E9300" s="9">
        <f>retail_store_sales!$H9300/retail_store_sales!$F9300</f>
        <v>15.5</v>
      </c>
      <c r="F9300" s="10">
        <v>5</v>
      </c>
      <c r="G9300" s="11">
        <f t="shared" si="435"/>
        <v>15.5</v>
      </c>
      <c r="H9300" s="12">
        <v>77.5</v>
      </c>
      <c r="I9300" s="8" t="s">
        <v>47</v>
      </c>
      <c r="J9300" s="8" t="s">
        <v>37</v>
      </c>
      <c r="K9300" s="13" t="str">
        <f t="shared" si="437"/>
        <v>Saturday</v>
      </c>
      <c r="L9300" s="13">
        <f>YEAR(retail_store_sales!$N9300)</f>
        <v>2023</v>
      </c>
      <c r="M9300" s="13" t="str">
        <f t="shared" si="436"/>
        <v>February</v>
      </c>
      <c r="N9300" s="14">
        <v>44975</v>
      </c>
      <c r="O9300" s="8" t="b">
        <v>0</v>
      </c>
    </row>
    <row r="9301" spans="1:15" x14ac:dyDescent="0.3">
      <c r="A9301" s="15" t="s">
        <v>1615</v>
      </c>
      <c r="B9301" s="15" t="s">
        <v>39</v>
      </c>
      <c r="C9301" s="15" t="s">
        <v>12</v>
      </c>
      <c r="D9301" s="15" t="s">
        <v>192</v>
      </c>
      <c r="E9301" s="16">
        <f>retail_store_sales!$H9301/retail_store_sales!$F9301</f>
        <v>41</v>
      </c>
      <c r="F9301" s="17">
        <v>2</v>
      </c>
      <c r="G9301" s="18">
        <f t="shared" si="435"/>
        <v>41</v>
      </c>
      <c r="H9301" s="19">
        <v>82</v>
      </c>
      <c r="I9301" s="15" t="s">
        <v>24</v>
      </c>
      <c r="J9301" s="15" t="s">
        <v>37</v>
      </c>
      <c r="K9301" s="13" t="str">
        <f t="shared" si="437"/>
        <v>Tuesday</v>
      </c>
      <c r="L9301" s="20">
        <f>YEAR(retail_store_sales!$N9301)</f>
        <v>2024</v>
      </c>
      <c r="M9301" s="20" t="str">
        <f t="shared" si="436"/>
        <v>November</v>
      </c>
      <c r="N9301" s="21">
        <v>45601</v>
      </c>
      <c r="O9301" s="15" t="b">
        <v>1</v>
      </c>
    </row>
    <row r="9302" spans="1:15" x14ac:dyDescent="0.3">
      <c r="A9302" s="8" t="s">
        <v>10041</v>
      </c>
      <c r="B9302" s="8" t="s">
        <v>42</v>
      </c>
      <c r="C9302" s="8" t="s">
        <v>31</v>
      </c>
      <c r="D9302" s="8" t="s">
        <v>408</v>
      </c>
      <c r="E9302" s="9">
        <f>retail_store_sales!$H9302/retail_store_sales!$F9302</f>
        <v>11</v>
      </c>
      <c r="F9302" s="10">
        <v>8</v>
      </c>
      <c r="G9302" s="11">
        <f t="shared" si="435"/>
        <v>11</v>
      </c>
      <c r="H9302" s="12">
        <v>88</v>
      </c>
      <c r="I9302" s="8" t="s">
        <v>14</v>
      </c>
      <c r="J9302" s="8" t="s">
        <v>37</v>
      </c>
      <c r="K9302" s="13" t="str">
        <f t="shared" si="437"/>
        <v>Thursday</v>
      </c>
      <c r="L9302" s="13">
        <f>YEAR(retail_store_sales!$N9302)</f>
        <v>2023</v>
      </c>
      <c r="M9302" s="13" t="str">
        <f t="shared" si="436"/>
        <v>September</v>
      </c>
      <c r="N9302" s="14">
        <v>45190</v>
      </c>
      <c r="O9302" s="8" t="b">
        <v>1</v>
      </c>
    </row>
    <row r="9303" spans="1:15" x14ac:dyDescent="0.3">
      <c r="A9303" s="15" t="s">
        <v>10370</v>
      </c>
      <c r="B9303" s="15" t="s">
        <v>62</v>
      </c>
      <c r="C9303" s="15" t="s">
        <v>12</v>
      </c>
      <c r="D9303" s="15" t="s">
        <v>12823</v>
      </c>
      <c r="E9303" s="16">
        <v>0</v>
      </c>
      <c r="F9303" s="17">
        <v>0</v>
      </c>
      <c r="G9303" s="18">
        <f t="shared" si="435"/>
        <v>0</v>
      </c>
      <c r="H9303" s="19">
        <v>0</v>
      </c>
      <c r="I9303" s="15" t="s">
        <v>14</v>
      </c>
      <c r="J9303" s="15" t="s">
        <v>37</v>
      </c>
      <c r="K9303" s="13" t="str">
        <f t="shared" si="437"/>
        <v>Sunday</v>
      </c>
      <c r="L9303" s="20">
        <f>YEAR(retail_store_sales!$N9303)</f>
        <v>2022</v>
      </c>
      <c r="M9303" s="20" t="str">
        <f t="shared" si="436"/>
        <v>December</v>
      </c>
      <c r="N9303" s="21">
        <v>44899</v>
      </c>
      <c r="O9303" s="15" t="b">
        <v>0</v>
      </c>
    </row>
    <row r="9304" spans="1:15" x14ac:dyDescent="0.3">
      <c r="A9304" s="8" t="s">
        <v>1689</v>
      </c>
      <c r="B9304" s="8" t="s">
        <v>62</v>
      </c>
      <c r="C9304" s="8" t="s">
        <v>65</v>
      </c>
      <c r="D9304" s="8" t="s">
        <v>348</v>
      </c>
      <c r="E9304" s="9">
        <f>retail_store_sales!$H9304/retail_store_sales!$F9304</f>
        <v>27.5</v>
      </c>
      <c r="F9304" s="10">
        <v>2</v>
      </c>
      <c r="G9304" s="11">
        <f t="shared" si="435"/>
        <v>27.5</v>
      </c>
      <c r="H9304" s="12">
        <v>55</v>
      </c>
      <c r="I9304" s="8" t="s">
        <v>24</v>
      </c>
      <c r="J9304" s="8" t="s">
        <v>15</v>
      </c>
      <c r="K9304" s="13" t="str">
        <f t="shared" si="437"/>
        <v>Sunday</v>
      </c>
      <c r="L9304" s="13">
        <f>YEAR(retail_store_sales!$N9304)</f>
        <v>2023</v>
      </c>
      <c r="M9304" s="13" t="str">
        <f t="shared" si="436"/>
        <v>December</v>
      </c>
      <c r="N9304" s="14">
        <v>45291</v>
      </c>
      <c r="O9304" s="8" t="b">
        <v>1</v>
      </c>
    </row>
    <row r="9305" spans="1:15" x14ac:dyDescent="0.3">
      <c r="A9305" s="15" t="s">
        <v>3040</v>
      </c>
      <c r="B9305" s="15" t="s">
        <v>97</v>
      </c>
      <c r="C9305" s="15" t="s">
        <v>31</v>
      </c>
      <c r="D9305" s="15" t="s">
        <v>818</v>
      </c>
      <c r="E9305" s="16">
        <f>retail_store_sales!$H9305/retail_store_sales!$F9305</f>
        <v>15.5</v>
      </c>
      <c r="F9305" s="17">
        <v>3</v>
      </c>
      <c r="G9305" s="18">
        <f t="shared" si="435"/>
        <v>15.5</v>
      </c>
      <c r="H9305" s="19">
        <v>46.5</v>
      </c>
      <c r="I9305" s="15" t="s">
        <v>47</v>
      </c>
      <c r="J9305" s="15" t="s">
        <v>15</v>
      </c>
      <c r="K9305" s="13" t="str">
        <f t="shared" si="437"/>
        <v>Wednesday</v>
      </c>
      <c r="L9305" s="20">
        <f>YEAR(retail_store_sales!$N9305)</f>
        <v>2024</v>
      </c>
      <c r="M9305" s="20" t="str">
        <f t="shared" si="436"/>
        <v>September</v>
      </c>
      <c r="N9305" s="21">
        <v>45539</v>
      </c>
      <c r="O9305" s="15" t="s">
        <v>12824</v>
      </c>
    </row>
    <row r="9306" spans="1:15" x14ac:dyDescent="0.3">
      <c r="A9306" s="8" t="s">
        <v>5422</v>
      </c>
      <c r="B9306" s="8" t="s">
        <v>42</v>
      </c>
      <c r="C9306" s="8" t="s">
        <v>22</v>
      </c>
      <c r="D9306" s="8" t="s">
        <v>396</v>
      </c>
      <c r="E9306" s="9">
        <f>retail_store_sales!$H9306/retail_store_sales!$F9306</f>
        <v>5</v>
      </c>
      <c r="F9306" s="10">
        <v>2</v>
      </c>
      <c r="G9306" s="11">
        <f t="shared" si="435"/>
        <v>5</v>
      </c>
      <c r="H9306" s="12">
        <v>10</v>
      </c>
      <c r="I9306" s="8" t="s">
        <v>47</v>
      </c>
      <c r="J9306" s="8" t="s">
        <v>37</v>
      </c>
      <c r="K9306" s="13" t="str">
        <f t="shared" si="437"/>
        <v>Sunday</v>
      </c>
      <c r="L9306" s="13">
        <f>YEAR(retail_store_sales!$N9306)</f>
        <v>2022</v>
      </c>
      <c r="M9306" s="13" t="str">
        <f t="shared" si="436"/>
        <v>January</v>
      </c>
      <c r="N9306" s="14">
        <v>44563</v>
      </c>
      <c r="O9306" s="8" t="b">
        <v>0</v>
      </c>
    </row>
    <row r="9307" spans="1:15" x14ac:dyDescent="0.3">
      <c r="A9307" s="15" t="s">
        <v>6449</v>
      </c>
      <c r="B9307" s="15" t="s">
        <v>39</v>
      </c>
      <c r="C9307" s="15" t="s">
        <v>40</v>
      </c>
      <c r="D9307" s="15" t="s">
        <v>302</v>
      </c>
      <c r="E9307" s="16">
        <f>retail_store_sales!$H9307/retail_store_sales!$F9307</f>
        <v>15.5</v>
      </c>
      <c r="F9307" s="17">
        <v>9</v>
      </c>
      <c r="G9307" s="18">
        <f t="shared" si="435"/>
        <v>15.5</v>
      </c>
      <c r="H9307" s="19">
        <v>139.5</v>
      </c>
      <c r="I9307" s="15" t="s">
        <v>24</v>
      </c>
      <c r="J9307" s="15" t="s">
        <v>15</v>
      </c>
      <c r="K9307" s="13" t="str">
        <f t="shared" si="437"/>
        <v>Friday</v>
      </c>
      <c r="L9307" s="20">
        <f>YEAR(retail_store_sales!$N9307)</f>
        <v>2023</v>
      </c>
      <c r="M9307" s="20" t="str">
        <f t="shared" si="436"/>
        <v>September</v>
      </c>
      <c r="N9307" s="21">
        <v>45198</v>
      </c>
      <c r="O9307" s="15" t="b">
        <v>1</v>
      </c>
    </row>
    <row r="9308" spans="1:15" x14ac:dyDescent="0.3">
      <c r="A9308" s="8" t="s">
        <v>10323</v>
      </c>
      <c r="B9308" s="8" t="s">
        <v>83</v>
      </c>
      <c r="C9308" s="8" t="s">
        <v>65</v>
      </c>
      <c r="D9308" s="8" t="s">
        <v>321</v>
      </c>
      <c r="E9308" s="9">
        <f>retail_store_sales!$H9308/retail_store_sales!$F9308</f>
        <v>32</v>
      </c>
      <c r="F9308" s="10">
        <v>3</v>
      </c>
      <c r="G9308" s="11">
        <f t="shared" si="435"/>
        <v>32</v>
      </c>
      <c r="H9308" s="12">
        <v>96</v>
      </c>
      <c r="I9308" s="8" t="s">
        <v>24</v>
      </c>
      <c r="J9308" s="8" t="s">
        <v>37</v>
      </c>
      <c r="K9308" s="13" t="str">
        <f t="shared" si="437"/>
        <v>Sunday</v>
      </c>
      <c r="L9308" s="13">
        <f>YEAR(retail_store_sales!$N9308)</f>
        <v>2023</v>
      </c>
      <c r="M9308" s="13" t="str">
        <f t="shared" si="436"/>
        <v>January</v>
      </c>
      <c r="N9308" s="14">
        <v>44941</v>
      </c>
      <c r="O9308" s="8" t="b">
        <v>0</v>
      </c>
    </row>
    <row r="9309" spans="1:15" x14ac:dyDescent="0.3">
      <c r="A9309" s="15" t="s">
        <v>7015</v>
      </c>
      <c r="B9309" s="15" t="s">
        <v>167</v>
      </c>
      <c r="C9309" s="15" t="s">
        <v>12</v>
      </c>
      <c r="D9309" s="15" t="s">
        <v>206</v>
      </c>
      <c r="E9309" s="16">
        <f>retail_store_sales!$H9309/retail_store_sales!$F9309</f>
        <v>9.5</v>
      </c>
      <c r="F9309" s="17">
        <v>10</v>
      </c>
      <c r="G9309" s="18">
        <f t="shared" si="435"/>
        <v>9.5</v>
      </c>
      <c r="H9309" s="19">
        <v>95</v>
      </c>
      <c r="I9309" s="15" t="s">
        <v>14</v>
      </c>
      <c r="J9309" s="15" t="s">
        <v>15</v>
      </c>
      <c r="K9309" s="13" t="str">
        <f t="shared" si="437"/>
        <v>Wednesday</v>
      </c>
      <c r="L9309" s="20">
        <f>YEAR(retail_store_sales!$N9309)</f>
        <v>2024</v>
      </c>
      <c r="M9309" s="20" t="str">
        <f t="shared" si="436"/>
        <v>May</v>
      </c>
      <c r="N9309" s="21">
        <v>45413</v>
      </c>
      <c r="O9309" s="15" t="b">
        <v>0</v>
      </c>
    </row>
    <row r="9310" spans="1:15" x14ac:dyDescent="0.3">
      <c r="A9310" s="8" t="s">
        <v>8018</v>
      </c>
      <c r="B9310" s="8" t="s">
        <v>42</v>
      </c>
      <c r="C9310" s="8" t="s">
        <v>31</v>
      </c>
      <c r="D9310" s="8" t="s">
        <v>184</v>
      </c>
      <c r="E9310" s="9">
        <f>retail_store_sales!$H9310/retail_store_sales!$F9310</f>
        <v>33.5</v>
      </c>
      <c r="F9310" s="10">
        <v>5</v>
      </c>
      <c r="G9310" s="11">
        <f t="shared" si="435"/>
        <v>33.5</v>
      </c>
      <c r="H9310" s="12">
        <v>167.5</v>
      </c>
      <c r="I9310" s="8" t="s">
        <v>14</v>
      </c>
      <c r="J9310" s="8" t="s">
        <v>15</v>
      </c>
      <c r="K9310" s="13" t="str">
        <f t="shared" si="437"/>
        <v>Saturday</v>
      </c>
      <c r="L9310" s="13">
        <f>YEAR(retail_store_sales!$N9310)</f>
        <v>2023</v>
      </c>
      <c r="M9310" s="13" t="str">
        <f t="shared" si="436"/>
        <v>October</v>
      </c>
      <c r="N9310" s="14">
        <v>45227</v>
      </c>
      <c r="O9310" s="8" t="b">
        <v>1</v>
      </c>
    </row>
    <row r="9311" spans="1:15" x14ac:dyDescent="0.3">
      <c r="A9311" s="15" t="s">
        <v>1611</v>
      </c>
      <c r="B9311" s="15" t="s">
        <v>112</v>
      </c>
      <c r="C9311" s="15" t="s">
        <v>40</v>
      </c>
      <c r="D9311" s="15" t="s">
        <v>1118</v>
      </c>
      <c r="E9311" s="16">
        <f>retail_store_sales!$H9311/retail_store_sales!$F9311</f>
        <v>30.5</v>
      </c>
      <c r="F9311" s="17">
        <v>3</v>
      </c>
      <c r="G9311" s="18">
        <f t="shared" si="435"/>
        <v>30.5</v>
      </c>
      <c r="H9311" s="19">
        <v>91.5</v>
      </c>
      <c r="I9311" s="15" t="s">
        <v>24</v>
      </c>
      <c r="J9311" s="15" t="s">
        <v>37</v>
      </c>
      <c r="K9311" s="13" t="str">
        <f t="shared" si="437"/>
        <v>Friday</v>
      </c>
      <c r="L9311" s="20">
        <f>YEAR(retail_store_sales!$N9311)</f>
        <v>2022</v>
      </c>
      <c r="M9311" s="20" t="str">
        <f t="shared" si="436"/>
        <v>August</v>
      </c>
      <c r="N9311" s="21">
        <v>44778</v>
      </c>
      <c r="O9311" s="15" t="s">
        <v>12824</v>
      </c>
    </row>
    <row r="9312" spans="1:15" x14ac:dyDescent="0.3">
      <c r="A9312" s="8" t="s">
        <v>10577</v>
      </c>
      <c r="B9312" s="8" t="s">
        <v>73</v>
      </c>
      <c r="C9312" s="8" t="s">
        <v>22</v>
      </c>
      <c r="D9312" s="8" t="s">
        <v>354</v>
      </c>
      <c r="E9312" s="9">
        <f>retail_store_sales!$H9312/retail_store_sales!$F9312</f>
        <v>14</v>
      </c>
      <c r="F9312" s="10">
        <v>4</v>
      </c>
      <c r="G9312" s="11">
        <f t="shared" si="435"/>
        <v>14</v>
      </c>
      <c r="H9312" s="12">
        <v>56</v>
      </c>
      <c r="I9312" s="8" t="s">
        <v>14</v>
      </c>
      <c r="J9312" s="8" t="s">
        <v>37</v>
      </c>
      <c r="K9312" s="13" t="str">
        <f t="shared" si="437"/>
        <v>Tuesday</v>
      </c>
      <c r="L9312" s="13">
        <f>YEAR(retail_store_sales!$N9312)</f>
        <v>2022</v>
      </c>
      <c r="M9312" s="13" t="str">
        <f t="shared" si="436"/>
        <v>March</v>
      </c>
      <c r="N9312" s="14">
        <v>44628</v>
      </c>
      <c r="O9312" s="8" t="b">
        <v>0</v>
      </c>
    </row>
    <row r="9313" spans="1:15" x14ac:dyDescent="0.3">
      <c r="A9313" s="15" t="s">
        <v>4157</v>
      </c>
      <c r="B9313" s="15" t="s">
        <v>35</v>
      </c>
      <c r="C9313" s="15" t="s">
        <v>18</v>
      </c>
      <c r="D9313" s="15" t="s">
        <v>552</v>
      </c>
      <c r="E9313" s="16">
        <f>retail_store_sales!$H9313/retail_store_sales!$F9313</f>
        <v>36.5</v>
      </c>
      <c r="F9313" s="17">
        <v>6</v>
      </c>
      <c r="G9313" s="18">
        <f t="shared" si="435"/>
        <v>36.5</v>
      </c>
      <c r="H9313" s="19">
        <v>219</v>
      </c>
      <c r="I9313" s="15" t="s">
        <v>24</v>
      </c>
      <c r="J9313" s="15" t="s">
        <v>37</v>
      </c>
      <c r="K9313" s="13" t="str">
        <f t="shared" si="437"/>
        <v>Saturday</v>
      </c>
      <c r="L9313" s="20">
        <f>YEAR(retail_store_sales!$N9313)</f>
        <v>2022</v>
      </c>
      <c r="M9313" s="20" t="str">
        <f t="shared" si="436"/>
        <v>June</v>
      </c>
      <c r="N9313" s="21">
        <v>44737</v>
      </c>
      <c r="O9313" s="15" t="s">
        <v>12824</v>
      </c>
    </row>
    <row r="9314" spans="1:15" hidden="1" x14ac:dyDescent="0.3">
      <c r="A9314" s="8" t="s">
        <v>10742</v>
      </c>
      <c r="B9314" s="8" t="s">
        <v>68</v>
      </c>
      <c r="C9314" s="8" t="s">
        <v>65</v>
      </c>
      <c r="D9314" s="8" t="s">
        <v>485</v>
      </c>
      <c r="E9314" s="9">
        <f>retail_store_sales!$H9314/retail_store_sales!$F9314</f>
        <v>20</v>
      </c>
      <c r="F9314" s="10">
        <v>4</v>
      </c>
      <c r="G9314" s="11">
        <f t="shared" si="435"/>
        <v>20</v>
      </c>
      <c r="H9314" s="12">
        <v>80</v>
      </c>
      <c r="I9314" s="8" t="s">
        <v>47</v>
      </c>
      <c r="J9314" s="8" t="s">
        <v>37</v>
      </c>
      <c r="K9314" s="13" t="str">
        <f t="shared" si="437"/>
        <v>Sunday</v>
      </c>
      <c r="L9314" s="13">
        <f>YEAR(retail_store_sales!$N9314)</f>
        <v>2025</v>
      </c>
      <c r="M9314" s="13" t="str">
        <f t="shared" si="436"/>
        <v>January</v>
      </c>
      <c r="N9314" s="14">
        <v>45669</v>
      </c>
      <c r="O9314" s="8" t="b">
        <v>0</v>
      </c>
    </row>
    <row r="9315" spans="1:15" x14ac:dyDescent="0.3">
      <c r="A9315" s="15" t="s">
        <v>1874</v>
      </c>
      <c r="B9315" s="15" t="s">
        <v>17</v>
      </c>
      <c r="C9315" s="15" t="s">
        <v>22</v>
      </c>
      <c r="D9315" s="15" t="s">
        <v>113</v>
      </c>
      <c r="E9315" s="16">
        <f>retail_store_sales!$H9315/retail_store_sales!$F9315</f>
        <v>38</v>
      </c>
      <c r="F9315" s="17">
        <v>6</v>
      </c>
      <c r="G9315" s="18">
        <f t="shared" si="435"/>
        <v>38</v>
      </c>
      <c r="H9315" s="19">
        <v>228</v>
      </c>
      <c r="I9315" s="15" t="s">
        <v>47</v>
      </c>
      <c r="J9315" s="15" t="s">
        <v>15</v>
      </c>
      <c r="K9315" s="13" t="str">
        <f t="shared" si="437"/>
        <v>Saturday</v>
      </c>
      <c r="L9315" s="20">
        <f>YEAR(retail_store_sales!$N9315)</f>
        <v>2023</v>
      </c>
      <c r="M9315" s="20" t="str">
        <f t="shared" si="436"/>
        <v>November</v>
      </c>
      <c r="N9315" s="21">
        <v>45255</v>
      </c>
      <c r="O9315" s="15" t="b">
        <v>1</v>
      </c>
    </row>
    <row r="9316" spans="1:15" hidden="1" x14ac:dyDescent="0.3">
      <c r="A9316" s="8" t="s">
        <v>3122</v>
      </c>
      <c r="B9316" s="8" t="s">
        <v>99</v>
      </c>
      <c r="C9316" s="8" t="s">
        <v>65</v>
      </c>
      <c r="D9316" s="8" t="s">
        <v>214</v>
      </c>
      <c r="E9316" s="9">
        <f>retail_store_sales!$H9316/retail_store_sales!$F9316</f>
        <v>12.5</v>
      </c>
      <c r="F9316" s="10">
        <v>9</v>
      </c>
      <c r="G9316" s="11">
        <f t="shared" si="435"/>
        <v>12.5</v>
      </c>
      <c r="H9316" s="12">
        <v>112.5</v>
      </c>
      <c r="I9316" s="8" t="s">
        <v>14</v>
      </c>
      <c r="J9316" s="8" t="s">
        <v>15</v>
      </c>
      <c r="K9316" s="13" t="str">
        <f t="shared" si="437"/>
        <v>Saturday</v>
      </c>
      <c r="L9316" s="13">
        <f>YEAR(retail_store_sales!$N9316)</f>
        <v>2025</v>
      </c>
      <c r="M9316" s="13" t="str">
        <f t="shared" si="436"/>
        <v>January</v>
      </c>
      <c r="N9316" s="14">
        <v>45661</v>
      </c>
      <c r="O9316" s="8" t="b">
        <v>0</v>
      </c>
    </row>
    <row r="9317" spans="1:15" x14ac:dyDescent="0.3">
      <c r="A9317" s="15" t="s">
        <v>6589</v>
      </c>
      <c r="B9317" s="15" t="s">
        <v>35</v>
      </c>
      <c r="C9317" s="15" t="s">
        <v>31</v>
      </c>
      <c r="D9317" s="15" t="s">
        <v>481</v>
      </c>
      <c r="E9317" s="16">
        <f>retail_store_sales!$H9317/retail_store_sales!$F9317</f>
        <v>23</v>
      </c>
      <c r="F9317" s="17">
        <v>1</v>
      </c>
      <c r="G9317" s="18">
        <f t="shared" si="435"/>
        <v>23</v>
      </c>
      <c r="H9317" s="19">
        <v>23</v>
      </c>
      <c r="I9317" s="15" t="s">
        <v>24</v>
      </c>
      <c r="J9317" s="15" t="s">
        <v>37</v>
      </c>
      <c r="K9317" s="13" t="str">
        <f t="shared" si="437"/>
        <v>Tuesday</v>
      </c>
      <c r="L9317" s="20">
        <f>YEAR(retail_store_sales!$N9317)</f>
        <v>2024</v>
      </c>
      <c r="M9317" s="20" t="str">
        <f t="shared" si="436"/>
        <v>October</v>
      </c>
      <c r="N9317" s="21">
        <v>45573</v>
      </c>
      <c r="O9317" s="15" t="s">
        <v>12824</v>
      </c>
    </row>
    <row r="9318" spans="1:15" x14ac:dyDescent="0.3">
      <c r="A9318" s="8" t="s">
        <v>8923</v>
      </c>
      <c r="B9318" s="8" t="s">
        <v>45</v>
      </c>
      <c r="C9318" s="8" t="s">
        <v>27</v>
      </c>
      <c r="D9318" s="8" t="s">
        <v>257</v>
      </c>
      <c r="E9318" s="9">
        <f>retail_store_sales!$H9318/retail_store_sales!$F9318</f>
        <v>33.5</v>
      </c>
      <c r="F9318" s="10">
        <v>3</v>
      </c>
      <c r="G9318" s="11">
        <f t="shared" si="435"/>
        <v>33.5</v>
      </c>
      <c r="H9318" s="12">
        <v>100.5</v>
      </c>
      <c r="I9318" s="8" t="s">
        <v>24</v>
      </c>
      <c r="J9318" s="8" t="s">
        <v>15</v>
      </c>
      <c r="K9318" s="13" t="str">
        <f t="shared" si="437"/>
        <v>Sunday</v>
      </c>
      <c r="L9318" s="13">
        <f>YEAR(retail_store_sales!$N9318)</f>
        <v>2024</v>
      </c>
      <c r="M9318" s="13" t="str">
        <f t="shared" si="436"/>
        <v>December</v>
      </c>
      <c r="N9318" s="14">
        <v>45627</v>
      </c>
      <c r="O9318" s="8" t="s">
        <v>12824</v>
      </c>
    </row>
    <row r="9319" spans="1:15" x14ac:dyDescent="0.3">
      <c r="A9319" s="15" t="s">
        <v>11106</v>
      </c>
      <c r="B9319" s="15" t="s">
        <v>30</v>
      </c>
      <c r="C9319" s="15" t="s">
        <v>22</v>
      </c>
      <c r="D9319" s="15" t="s">
        <v>382</v>
      </c>
      <c r="E9319" s="16">
        <f>retail_store_sales!$H9319/retail_store_sales!$F9319</f>
        <v>41</v>
      </c>
      <c r="F9319" s="17">
        <v>4</v>
      </c>
      <c r="G9319" s="18">
        <f t="shared" si="435"/>
        <v>41</v>
      </c>
      <c r="H9319" s="19">
        <v>164</v>
      </c>
      <c r="I9319" s="15" t="s">
        <v>47</v>
      </c>
      <c r="J9319" s="15" t="s">
        <v>37</v>
      </c>
      <c r="K9319" s="13" t="str">
        <f t="shared" si="437"/>
        <v>Thursday</v>
      </c>
      <c r="L9319" s="20">
        <f>YEAR(retail_store_sales!$N9319)</f>
        <v>2024</v>
      </c>
      <c r="M9319" s="20" t="str">
        <f t="shared" si="436"/>
        <v>December</v>
      </c>
      <c r="N9319" s="21">
        <v>45631</v>
      </c>
      <c r="O9319" s="15" t="b">
        <v>1</v>
      </c>
    </row>
    <row r="9320" spans="1:15" x14ac:dyDescent="0.3">
      <c r="A9320" s="8" t="s">
        <v>10433</v>
      </c>
      <c r="B9320" s="8" t="s">
        <v>97</v>
      </c>
      <c r="C9320" s="8" t="s">
        <v>40</v>
      </c>
      <c r="D9320" s="8" t="s">
        <v>143</v>
      </c>
      <c r="E9320" s="9">
        <f>retail_store_sales!$H9320/retail_store_sales!$F9320</f>
        <v>38</v>
      </c>
      <c r="F9320" s="10">
        <v>9</v>
      </c>
      <c r="G9320" s="11">
        <f t="shared" si="435"/>
        <v>38</v>
      </c>
      <c r="H9320" s="12">
        <v>342</v>
      </c>
      <c r="I9320" s="8" t="s">
        <v>24</v>
      </c>
      <c r="J9320" s="8" t="s">
        <v>37</v>
      </c>
      <c r="K9320" s="13" t="str">
        <f t="shared" si="437"/>
        <v>Wednesday</v>
      </c>
      <c r="L9320" s="13">
        <f>YEAR(retail_store_sales!$N9320)</f>
        <v>2024</v>
      </c>
      <c r="M9320" s="13" t="str">
        <f t="shared" si="436"/>
        <v>May</v>
      </c>
      <c r="N9320" s="14">
        <v>45413</v>
      </c>
      <c r="O9320" s="8" t="b">
        <v>0</v>
      </c>
    </row>
    <row r="9321" spans="1:15" x14ac:dyDescent="0.3">
      <c r="A9321" s="15" t="s">
        <v>4019</v>
      </c>
      <c r="B9321" s="15" t="s">
        <v>62</v>
      </c>
      <c r="C9321" s="15" t="s">
        <v>18</v>
      </c>
      <c r="D9321" s="15" t="s">
        <v>286</v>
      </c>
      <c r="E9321" s="16">
        <f>retail_store_sales!$H9321/retail_store_sales!$F9321</f>
        <v>20</v>
      </c>
      <c r="F9321" s="17">
        <v>7</v>
      </c>
      <c r="G9321" s="18">
        <f t="shared" si="435"/>
        <v>20</v>
      </c>
      <c r="H9321" s="19">
        <v>140</v>
      </c>
      <c r="I9321" s="15" t="s">
        <v>24</v>
      </c>
      <c r="J9321" s="15" t="s">
        <v>15</v>
      </c>
      <c r="K9321" s="13" t="str">
        <f t="shared" si="437"/>
        <v>Sunday</v>
      </c>
      <c r="L9321" s="20">
        <f>YEAR(retail_store_sales!$N9321)</f>
        <v>2023</v>
      </c>
      <c r="M9321" s="20" t="str">
        <f t="shared" si="436"/>
        <v>July</v>
      </c>
      <c r="N9321" s="21">
        <v>45130</v>
      </c>
      <c r="O9321" s="15" t="b">
        <v>1</v>
      </c>
    </row>
    <row r="9322" spans="1:15" x14ac:dyDescent="0.3">
      <c r="A9322" s="8" t="s">
        <v>9466</v>
      </c>
      <c r="B9322" s="8" t="s">
        <v>76</v>
      </c>
      <c r="C9322" s="8" t="s">
        <v>129</v>
      </c>
      <c r="D9322" s="8" t="s">
        <v>360</v>
      </c>
      <c r="E9322" s="9">
        <f>retail_store_sales!$H9322/retail_store_sales!$F9322</f>
        <v>32</v>
      </c>
      <c r="F9322" s="10">
        <v>9</v>
      </c>
      <c r="G9322" s="11">
        <f t="shared" si="435"/>
        <v>32</v>
      </c>
      <c r="H9322" s="12">
        <v>288</v>
      </c>
      <c r="I9322" s="8" t="s">
        <v>24</v>
      </c>
      <c r="J9322" s="8" t="s">
        <v>15</v>
      </c>
      <c r="K9322" s="13" t="str">
        <f t="shared" si="437"/>
        <v>Tuesday</v>
      </c>
      <c r="L9322" s="13">
        <f>YEAR(retail_store_sales!$N9322)</f>
        <v>2024</v>
      </c>
      <c r="M9322" s="13" t="str">
        <f t="shared" si="436"/>
        <v>September</v>
      </c>
      <c r="N9322" s="14">
        <v>45538</v>
      </c>
      <c r="O9322" s="8" t="b">
        <v>1</v>
      </c>
    </row>
    <row r="9323" spans="1:15" x14ac:dyDescent="0.3">
      <c r="A9323" s="15" t="s">
        <v>6398</v>
      </c>
      <c r="B9323" s="15" t="s">
        <v>17</v>
      </c>
      <c r="C9323" s="15" t="s">
        <v>27</v>
      </c>
      <c r="D9323" s="15" t="s">
        <v>477</v>
      </c>
      <c r="E9323" s="16">
        <f>retail_store_sales!$H9323/retail_store_sales!$F9323</f>
        <v>8</v>
      </c>
      <c r="F9323" s="17">
        <v>10</v>
      </c>
      <c r="G9323" s="18">
        <f t="shared" si="435"/>
        <v>8</v>
      </c>
      <c r="H9323" s="19">
        <v>80</v>
      </c>
      <c r="I9323" s="15" t="s">
        <v>47</v>
      </c>
      <c r="J9323" s="15" t="s">
        <v>15</v>
      </c>
      <c r="K9323" s="13" t="str">
        <f t="shared" si="437"/>
        <v>Wednesday</v>
      </c>
      <c r="L9323" s="20">
        <f>YEAR(retail_store_sales!$N9323)</f>
        <v>2022</v>
      </c>
      <c r="M9323" s="20" t="str">
        <f t="shared" si="436"/>
        <v>June</v>
      </c>
      <c r="N9323" s="21">
        <v>44727</v>
      </c>
      <c r="O9323" s="15" t="b">
        <v>0</v>
      </c>
    </row>
    <row r="9324" spans="1:15" x14ac:dyDescent="0.3">
      <c r="A9324" s="8" t="s">
        <v>12044</v>
      </c>
      <c r="B9324" s="8" t="s">
        <v>99</v>
      </c>
      <c r="C9324" s="8" t="s">
        <v>18</v>
      </c>
      <c r="D9324" s="8" t="s">
        <v>272</v>
      </c>
      <c r="E9324" s="9">
        <f>retail_store_sales!$H9324/retail_store_sales!$F9324</f>
        <v>39.5</v>
      </c>
      <c r="F9324" s="10">
        <v>9</v>
      </c>
      <c r="G9324" s="11">
        <f t="shared" si="435"/>
        <v>39.5</v>
      </c>
      <c r="H9324" s="12">
        <v>355.5</v>
      </c>
      <c r="I9324" s="8" t="s">
        <v>14</v>
      </c>
      <c r="J9324" s="8" t="s">
        <v>15</v>
      </c>
      <c r="K9324" s="13" t="str">
        <f t="shared" si="437"/>
        <v>Friday</v>
      </c>
      <c r="L9324" s="13">
        <f>YEAR(retail_store_sales!$N9324)</f>
        <v>2023</v>
      </c>
      <c r="M9324" s="13" t="str">
        <f t="shared" si="436"/>
        <v>September</v>
      </c>
      <c r="N9324" s="14">
        <v>45177</v>
      </c>
      <c r="O9324" s="8" t="s">
        <v>12824</v>
      </c>
    </row>
    <row r="9325" spans="1:15" x14ac:dyDescent="0.3">
      <c r="A9325" s="15" t="s">
        <v>3602</v>
      </c>
      <c r="B9325" s="15" t="s">
        <v>11</v>
      </c>
      <c r="C9325" s="15" t="s">
        <v>65</v>
      </c>
      <c r="D9325" s="15" t="s">
        <v>245</v>
      </c>
      <c r="E9325" s="16">
        <f>retail_store_sales!$H9325/retail_store_sales!$F9325</f>
        <v>15.5</v>
      </c>
      <c r="F9325" s="17">
        <v>9</v>
      </c>
      <c r="G9325" s="18">
        <f t="shared" si="435"/>
        <v>15.5</v>
      </c>
      <c r="H9325" s="19">
        <v>139.5</v>
      </c>
      <c r="I9325" s="15" t="s">
        <v>14</v>
      </c>
      <c r="J9325" s="15" t="s">
        <v>37</v>
      </c>
      <c r="K9325" s="13" t="str">
        <f t="shared" si="437"/>
        <v>Monday</v>
      </c>
      <c r="L9325" s="20">
        <f>YEAR(retail_store_sales!$N9325)</f>
        <v>2024</v>
      </c>
      <c r="M9325" s="20" t="str">
        <f t="shared" si="436"/>
        <v>September</v>
      </c>
      <c r="N9325" s="21">
        <v>45544</v>
      </c>
      <c r="O9325" s="15" t="b">
        <v>0</v>
      </c>
    </row>
    <row r="9326" spans="1:15" x14ac:dyDescent="0.3">
      <c r="A9326" s="8" t="s">
        <v>9752</v>
      </c>
      <c r="B9326" s="8" t="s">
        <v>107</v>
      </c>
      <c r="C9326" s="8" t="s">
        <v>65</v>
      </c>
      <c r="D9326" s="8" t="s">
        <v>376</v>
      </c>
      <c r="E9326" s="9">
        <f>retail_store_sales!$H9326/retail_store_sales!$F9326</f>
        <v>29</v>
      </c>
      <c r="F9326" s="10">
        <v>7</v>
      </c>
      <c r="G9326" s="11">
        <f t="shared" si="435"/>
        <v>29</v>
      </c>
      <c r="H9326" s="12">
        <v>203</v>
      </c>
      <c r="I9326" s="8" t="s">
        <v>24</v>
      </c>
      <c r="J9326" s="8" t="s">
        <v>37</v>
      </c>
      <c r="K9326" s="13" t="str">
        <f t="shared" si="437"/>
        <v>Wednesday</v>
      </c>
      <c r="L9326" s="13">
        <f>YEAR(retail_store_sales!$N9326)</f>
        <v>2024</v>
      </c>
      <c r="M9326" s="13" t="str">
        <f t="shared" si="436"/>
        <v>October</v>
      </c>
      <c r="N9326" s="14">
        <v>45595</v>
      </c>
      <c r="O9326" s="8" t="b">
        <v>1</v>
      </c>
    </row>
    <row r="9327" spans="1:15" x14ac:dyDescent="0.3">
      <c r="A9327" s="15" t="s">
        <v>10031</v>
      </c>
      <c r="B9327" s="15" t="s">
        <v>115</v>
      </c>
      <c r="C9327" s="15" t="s">
        <v>31</v>
      </c>
      <c r="D9327" s="15" t="s">
        <v>89</v>
      </c>
      <c r="E9327" s="16">
        <f>retail_store_sales!$H9327/retail_store_sales!$F9327</f>
        <v>24.5</v>
      </c>
      <c r="F9327" s="17">
        <v>2</v>
      </c>
      <c r="G9327" s="18">
        <f t="shared" si="435"/>
        <v>24.5</v>
      </c>
      <c r="H9327" s="19">
        <v>49</v>
      </c>
      <c r="I9327" s="15" t="s">
        <v>24</v>
      </c>
      <c r="J9327" s="15" t="s">
        <v>15</v>
      </c>
      <c r="K9327" s="13" t="str">
        <f t="shared" si="437"/>
        <v>Friday</v>
      </c>
      <c r="L9327" s="20">
        <f>YEAR(retail_store_sales!$N9327)</f>
        <v>2022</v>
      </c>
      <c r="M9327" s="20" t="str">
        <f t="shared" si="436"/>
        <v>March</v>
      </c>
      <c r="N9327" s="21">
        <v>44624</v>
      </c>
      <c r="O9327" s="15" t="b">
        <v>0</v>
      </c>
    </row>
    <row r="9328" spans="1:15" x14ac:dyDescent="0.3">
      <c r="A9328" s="8" t="s">
        <v>5633</v>
      </c>
      <c r="B9328" s="8" t="s">
        <v>73</v>
      </c>
      <c r="C9328" s="8" t="s">
        <v>27</v>
      </c>
      <c r="D9328" s="8" t="s">
        <v>569</v>
      </c>
      <c r="E9328" s="9">
        <f>retail_store_sales!$H9328/retail_store_sales!$F9328</f>
        <v>29</v>
      </c>
      <c r="F9328" s="10">
        <v>9</v>
      </c>
      <c r="G9328" s="11">
        <f t="shared" si="435"/>
        <v>29</v>
      </c>
      <c r="H9328" s="12">
        <v>261</v>
      </c>
      <c r="I9328" s="8" t="s">
        <v>14</v>
      </c>
      <c r="J9328" s="8" t="s">
        <v>15</v>
      </c>
      <c r="K9328" s="13" t="str">
        <f t="shared" si="437"/>
        <v>Saturday</v>
      </c>
      <c r="L9328" s="13">
        <f>YEAR(retail_store_sales!$N9328)</f>
        <v>2022</v>
      </c>
      <c r="M9328" s="13" t="str">
        <f t="shared" si="436"/>
        <v>September</v>
      </c>
      <c r="N9328" s="14">
        <v>44807</v>
      </c>
      <c r="O9328" s="8" t="s">
        <v>12824</v>
      </c>
    </row>
    <row r="9329" spans="1:15" x14ac:dyDescent="0.3">
      <c r="A9329" s="15" t="s">
        <v>3329</v>
      </c>
      <c r="B9329" s="15" t="s">
        <v>42</v>
      </c>
      <c r="C9329" s="15" t="s">
        <v>129</v>
      </c>
      <c r="D9329" s="15" t="s">
        <v>148</v>
      </c>
      <c r="E9329" s="16">
        <f>retail_store_sales!$H9329/retail_store_sales!$F9329</f>
        <v>26</v>
      </c>
      <c r="F9329" s="17">
        <v>4</v>
      </c>
      <c r="G9329" s="18">
        <f t="shared" si="435"/>
        <v>26</v>
      </c>
      <c r="H9329" s="19">
        <v>104</v>
      </c>
      <c r="I9329" s="15" t="s">
        <v>47</v>
      </c>
      <c r="J9329" s="15" t="s">
        <v>37</v>
      </c>
      <c r="K9329" s="13" t="str">
        <f t="shared" si="437"/>
        <v>Monday</v>
      </c>
      <c r="L9329" s="20">
        <f>YEAR(retail_store_sales!$N9329)</f>
        <v>2023</v>
      </c>
      <c r="M9329" s="20" t="str">
        <f t="shared" si="436"/>
        <v>January</v>
      </c>
      <c r="N9329" s="21">
        <v>44956</v>
      </c>
      <c r="O9329" s="15" t="s">
        <v>12824</v>
      </c>
    </row>
    <row r="9330" spans="1:15" x14ac:dyDescent="0.3">
      <c r="A9330" s="8" t="s">
        <v>3562</v>
      </c>
      <c r="B9330" s="8" t="s">
        <v>62</v>
      </c>
      <c r="C9330" s="8" t="s">
        <v>40</v>
      </c>
      <c r="D9330" s="8" t="s">
        <v>232</v>
      </c>
      <c r="E9330" s="9">
        <f>retail_store_sales!$H9330/retail_store_sales!$F9330</f>
        <v>11</v>
      </c>
      <c r="F9330" s="10">
        <v>9</v>
      </c>
      <c r="G9330" s="11">
        <f t="shared" si="435"/>
        <v>11</v>
      </c>
      <c r="H9330" s="12">
        <v>99</v>
      </c>
      <c r="I9330" s="8" t="s">
        <v>14</v>
      </c>
      <c r="J9330" s="8" t="s">
        <v>15</v>
      </c>
      <c r="K9330" s="13" t="str">
        <f t="shared" si="437"/>
        <v>Thursday</v>
      </c>
      <c r="L9330" s="13">
        <f>YEAR(retail_store_sales!$N9330)</f>
        <v>2024</v>
      </c>
      <c r="M9330" s="13" t="str">
        <f t="shared" si="436"/>
        <v>February</v>
      </c>
      <c r="N9330" s="14">
        <v>45337</v>
      </c>
      <c r="O9330" s="8" t="b">
        <v>1</v>
      </c>
    </row>
    <row r="9331" spans="1:15" x14ac:dyDescent="0.3">
      <c r="A9331" s="15" t="s">
        <v>11472</v>
      </c>
      <c r="B9331" s="15" t="s">
        <v>73</v>
      </c>
      <c r="C9331" s="15" t="s">
        <v>12</v>
      </c>
      <c r="D9331" s="15" t="s">
        <v>60</v>
      </c>
      <c r="E9331" s="16">
        <f>retail_store_sales!$H9331/retail_store_sales!$F9331</f>
        <v>29</v>
      </c>
      <c r="F9331" s="17">
        <v>4</v>
      </c>
      <c r="G9331" s="18">
        <f t="shared" si="435"/>
        <v>29</v>
      </c>
      <c r="H9331" s="19">
        <v>116</v>
      </c>
      <c r="I9331" s="15" t="s">
        <v>14</v>
      </c>
      <c r="J9331" s="15" t="s">
        <v>15</v>
      </c>
      <c r="K9331" s="13" t="str">
        <f t="shared" si="437"/>
        <v>Wednesday</v>
      </c>
      <c r="L9331" s="20">
        <f>YEAR(retail_store_sales!$N9331)</f>
        <v>2024</v>
      </c>
      <c r="M9331" s="20" t="str">
        <f t="shared" si="436"/>
        <v>October</v>
      </c>
      <c r="N9331" s="21">
        <v>45567</v>
      </c>
      <c r="O9331" s="15" t="s">
        <v>12824</v>
      </c>
    </row>
    <row r="9332" spans="1:15" x14ac:dyDescent="0.3">
      <c r="A9332" s="8" t="s">
        <v>3671</v>
      </c>
      <c r="B9332" s="8" t="s">
        <v>83</v>
      </c>
      <c r="C9332" s="8" t="s">
        <v>129</v>
      </c>
      <c r="D9332" s="8" t="s">
        <v>274</v>
      </c>
      <c r="E9332" s="9">
        <f>retail_store_sales!$H9332/retail_store_sales!$F9332</f>
        <v>6.5</v>
      </c>
      <c r="F9332" s="10">
        <v>10</v>
      </c>
      <c r="G9332" s="11">
        <f t="shared" si="435"/>
        <v>6.5</v>
      </c>
      <c r="H9332" s="12">
        <v>65</v>
      </c>
      <c r="I9332" s="8" t="s">
        <v>47</v>
      </c>
      <c r="J9332" s="8" t="s">
        <v>37</v>
      </c>
      <c r="K9332" s="13" t="str">
        <f t="shared" si="437"/>
        <v>Wednesday</v>
      </c>
      <c r="L9332" s="13">
        <f>YEAR(retail_store_sales!$N9332)</f>
        <v>2023</v>
      </c>
      <c r="M9332" s="13" t="str">
        <f t="shared" si="436"/>
        <v>August</v>
      </c>
      <c r="N9332" s="14">
        <v>45140</v>
      </c>
      <c r="O9332" s="8" t="s">
        <v>12824</v>
      </c>
    </row>
    <row r="9333" spans="1:15" x14ac:dyDescent="0.3">
      <c r="A9333" s="15" t="s">
        <v>6753</v>
      </c>
      <c r="B9333" s="15" t="s">
        <v>17</v>
      </c>
      <c r="C9333" s="15" t="s">
        <v>40</v>
      </c>
      <c r="D9333" s="15" t="s">
        <v>86</v>
      </c>
      <c r="E9333" s="16">
        <f>retail_store_sales!$H9333/retail_store_sales!$F9333</f>
        <v>41</v>
      </c>
      <c r="F9333" s="17">
        <v>4</v>
      </c>
      <c r="G9333" s="18">
        <f t="shared" si="435"/>
        <v>41</v>
      </c>
      <c r="H9333" s="19">
        <v>164</v>
      </c>
      <c r="I9333" s="15" t="s">
        <v>14</v>
      </c>
      <c r="J9333" s="15" t="s">
        <v>37</v>
      </c>
      <c r="K9333" s="13" t="str">
        <f t="shared" si="437"/>
        <v>Sunday</v>
      </c>
      <c r="L9333" s="20">
        <f>YEAR(retail_store_sales!$N9333)</f>
        <v>2023</v>
      </c>
      <c r="M9333" s="20" t="str">
        <f t="shared" si="436"/>
        <v>July</v>
      </c>
      <c r="N9333" s="21">
        <v>45109</v>
      </c>
      <c r="O9333" s="15" t="s">
        <v>12824</v>
      </c>
    </row>
    <row r="9334" spans="1:15" x14ac:dyDescent="0.3">
      <c r="A9334" s="8" t="s">
        <v>7597</v>
      </c>
      <c r="B9334" s="8" t="s">
        <v>167</v>
      </c>
      <c r="C9334" s="8" t="s">
        <v>22</v>
      </c>
      <c r="D9334" s="8" t="s">
        <v>305</v>
      </c>
      <c r="E9334" s="9">
        <f>retail_store_sales!$H9334/retail_store_sales!$F9334</f>
        <v>23</v>
      </c>
      <c r="F9334" s="10">
        <v>1</v>
      </c>
      <c r="G9334" s="11">
        <f t="shared" si="435"/>
        <v>23</v>
      </c>
      <c r="H9334" s="12">
        <v>23</v>
      </c>
      <c r="I9334" s="8" t="s">
        <v>14</v>
      </c>
      <c r="J9334" s="8" t="s">
        <v>15</v>
      </c>
      <c r="K9334" s="13" t="str">
        <f t="shared" si="437"/>
        <v>Thursday</v>
      </c>
      <c r="L9334" s="13">
        <f>YEAR(retail_store_sales!$N9334)</f>
        <v>2022</v>
      </c>
      <c r="M9334" s="13" t="str">
        <f t="shared" si="436"/>
        <v>December</v>
      </c>
      <c r="N9334" s="14">
        <v>44903</v>
      </c>
      <c r="O9334" s="8" t="s">
        <v>12824</v>
      </c>
    </row>
    <row r="9335" spans="1:15" x14ac:dyDescent="0.3">
      <c r="A9335" s="15" t="s">
        <v>11066</v>
      </c>
      <c r="B9335" s="15" t="s">
        <v>54</v>
      </c>
      <c r="C9335" s="15" t="s">
        <v>22</v>
      </c>
      <c r="D9335" s="15" t="s">
        <v>1238</v>
      </c>
      <c r="E9335" s="16">
        <f>retail_store_sales!$H9335/retail_store_sales!$F9335</f>
        <v>26</v>
      </c>
      <c r="F9335" s="17">
        <v>10</v>
      </c>
      <c r="G9335" s="18">
        <f t="shared" si="435"/>
        <v>26</v>
      </c>
      <c r="H9335" s="19">
        <v>260</v>
      </c>
      <c r="I9335" s="15" t="s">
        <v>47</v>
      </c>
      <c r="J9335" s="15" t="s">
        <v>37</v>
      </c>
      <c r="K9335" s="13" t="str">
        <f t="shared" si="437"/>
        <v>Tuesday</v>
      </c>
      <c r="L9335" s="20">
        <f>YEAR(retail_store_sales!$N9335)</f>
        <v>2023</v>
      </c>
      <c r="M9335" s="20" t="str">
        <f t="shared" si="436"/>
        <v>July</v>
      </c>
      <c r="N9335" s="21">
        <v>45111</v>
      </c>
      <c r="O9335" s="15" t="b">
        <v>1</v>
      </c>
    </row>
    <row r="9336" spans="1:15" x14ac:dyDescent="0.3">
      <c r="A9336" s="8" t="s">
        <v>1078</v>
      </c>
      <c r="B9336" s="8" t="s">
        <v>45</v>
      </c>
      <c r="C9336" s="8" t="s">
        <v>18</v>
      </c>
      <c r="D9336" s="8" t="s">
        <v>12823</v>
      </c>
      <c r="E9336" s="9">
        <v>0</v>
      </c>
      <c r="F9336" s="10">
        <v>0</v>
      </c>
      <c r="G9336" s="11">
        <f t="shared" si="435"/>
        <v>0</v>
      </c>
      <c r="H9336" s="12">
        <v>0</v>
      </c>
      <c r="I9336" s="8" t="s">
        <v>14</v>
      </c>
      <c r="J9336" s="8" t="s">
        <v>15</v>
      </c>
      <c r="K9336" s="13" t="str">
        <f t="shared" si="437"/>
        <v>Sunday</v>
      </c>
      <c r="L9336" s="13">
        <f>YEAR(retail_store_sales!$N9336)</f>
        <v>2022</v>
      </c>
      <c r="M9336" s="13" t="str">
        <f t="shared" si="436"/>
        <v>February</v>
      </c>
      <c r="N9336" s="14">
        <v>44619</v>
      </c>
      <c r="O9336" s="8" t="b">
        <v>0</v>
      </c>
    </row>
    <row r="9337" spans="1:15" x14ac:dyDescent="0.3">
      <c r="A9337" s="15" t="s">
        <v>12404</v>
      </c>
      <c r="B9337" s="15" t="s">
        <v>88</v>
      </c>
      <c r="C9337" s="15" t="s">
        <v>27</v>
      </c>
      <c r="D9337" s="15" t="s">
        <v>123</v>
      </c>
      <c r="E9337" s="16">
        <f>retail_store_sales!$H9337/retail_store_sales!$F9337</f>
        <v>15.5</v>
      </c>
      <c r="F9337" s="17">
        <v>4</v>
      </c>
      <c r="G9337" s="18">
        <f t="shared" si="435"/>
        <v>15.5</v>
      </c>
      <c r="H9337" s="19">
        <v>62</v>
      </c>
      <c r="I9337" s="15" t="s">
        <v>14</v>
      </c>
      <c r="J9337" s="15" t="s">
        <v>15</v>
      </c>
      <c r="K9337" s="13" t="str">
        <f t="shared" si="437"/>
        <v>Monday</v>
      </c>
      <c r="L9337" s="20">
        <f>YEAR(retail_store_sales!$N9337)</f>
        <v>2022</v>
      </c>
      <c r="M9337" s="20" t="str">
        <f t="shared" si="436"/>
        <v>June</v>
      </c>
      <c r="N9337" s="21">
        <v>44718</v>
      </c>
      <c r="O9337" s="15" t="b">
        <v>1</v>
      </c>
    </row>
    <row r="9338" spans="1:15" x14ac:dyDescent="0.3">
      <c r="A9338" s="8" t="s">
        <v>1696</v>
      </c>
      <c r="B9338" s="8" t="s">
        <v>76</v>
      </c>
      <c r="C9338" s="8" t="s">
        <v>27</v>
      </c>
      <c r="D9338" s="8" t="s">
        <v>300</v>
      </c>
      <c r="E9338" s="9">
        <f>retail_store_sales!$H9338/retail_store_sales!$F9338</f>
        <v>35</v>
      </c>
      <c r="F9338" s="10">
        <v>9</v>
      </c>
      <c r="G9338" s="11">
        <f t="shared" si="435"/>
        <v>35</v>
      </c>
      <c r="H9338" s="12">
        <v>315</v>
      </c>
      <c r="I9338" s="8" t="s">
        <v>47</v>
      </c>
      <c r="J9338" s="8" t="s">
        <v>15</v>
      </c>
      <c r="K9338" s="13" t="str">
        <f t="shared" si="437"/>
        <v>Wednesday</v>
      </c>
      <c r="L9338" s="13">
        <f>YEAR(retail_store_sales!$N9338)</f>
        <v>2022</v>
      </c>
      <c r="M9338" s="13" t="str">
        <f t="shared" si="436"/>
        <v>August</v>
      </c>
      <c r="N9338" s="14">
        <v>44804</v>
      </c>
      <c r="O9338" s="8" t="s">
        <v>12824</v>
      </c>
    </row>
    <row r="9339" spans="1:15" x14ac:dyDescent="0.3">
      <c r="A9339" s="15" t="s">
        <v>1357</v>
      </c>
      <c r="B9339" s="15" t="s">
        <v>54</v>
      </c>
      <c r="C9339" s="15" t="s">
        <v>129</v>
      </c>
      <c r="D9339" s="15" t="s">
        <v>239</v>
      </c>
      <c r="E9339" s="16">
        <f>retail_store_sales!$H9339/retail_store_sales!$F9339</f>
        <v>35</v>
      </c>
      <c r="F9339" s="17">
        <v>1</v>
      </c>
      <c r="G9339" s="18">
        <f t="shared" si="435"/>
        <v>35</v>
      </c>
      <c r="H9339" s="19">
        <v>35</v>
      </c>
      <c r="I9339" s="15" t="s">
        <v>24</v>
      </c>
      <c r="J9339" s="15" t="s">
        <v>37</v>
      </c>
      <c r="K9339" s="13" t="str">
        <f t="shared" si="437"/>
        <v>Thursday</v>
      </c>
      <c r="L9339" s="20">
        <f>YEAR(retail_store_sales!$N9339)</f>
        <v>2023</v>
      </c>
      <c r="M9339" s="20" t="str">
        <f t="shared" si="436"/>
        <v>August</v>
      </c>
      <c r="N9339" s="21">
        <v>45141</v>
      </c>
      <c r="O9339" s="15" t="s">
        <v>12824</v>
      </c>
    </row>
    <row r="9340" spans="1:15" x14ac:dyDescent="0.3">
      <c r="A9340" s="8" t="s">
        <v>730</v>
      </c>
      <c r="B9340" s="8" t="s">
        <v>30</v>
      </c>
      <c r="C9340" s="8" t="s">
        <v>40</v>
      </c>
      <c r="D9340" s="8" t="s">
        <v>143</v>
      </c>
      <c r="E9340" s="9">
        <f>retail_store_sales!$H9340/retail_store_sales!$F9340</f>
        <v>38</v>
      </c>
      <c r="F9340" s="10">
        <v>5</v>
      </c>
      <c r="G9340" s="11">
        <f t="shared" si="435"/>
        <v>38</v>
      </c>
      <c r="H9340" s="12">
        <v>190</v>
      </c>
      <c r="I9340" s="8" t="s">
        <v>14</v>
      </c>
      <c r="J9340" s="8" t="s">
        <v>37</v>
      </c>
      <c r="K9340" s="13" t="str">
        <f t="shared" si="437"/>
        <v>Wednesday</v>
      </c>
      <c r="L9340" s="13">
        <f>YEAR(retail_store_sales!$N9340)</f>
        <v>2023</v>
      </c>
      <c r="M9340" s="13" t="str">
        <f t="shared" si="436"/>
        <v>February</v>
      </c>
      <c r="N9340" s="14">
        <v>44979</v>
      </c>
      <c r="O9340" s="8" t="b">
        <v>0</v>
      </c>
    </row>
    <row r="9341" spans="1:15" x14ac:dyDescent="0.3">
      <c r="A9341" s="15" t="s">
        <v>6651</v>
      </c>
      <c r="B9341" s="15" t="s">
        <v>64</v>
      </c>
      <c r="C9341" s="15" t="s">
        <v>12</v>
      </c>
      <c r="D9341" s="15" t="s">
        <v>12823</v>
      </c>
      <c r="E9341" s="16">
        <f>retail_store_sales!$H9341/retail_store_sales!$F9341</f>
        <v>24.5</v>
      </c>
      <c r="F9341" s="17">
        <v>1</v>
      </c>
      <c r="G9341" s="18">
        <f t="shared" si="435"/>
        <v>24.5</v>
      </c>
      <c r="H9341" s="19">
        <v>24.5</v>
      </c>
      <c r="I9341" s="15" t="s">
        <v>14</v>
      </c>
      <c r="J9341" s="15" t="s">
        <v>37</v>
      </c>
      <c r="K9341" s="13" t="str">
        <f t="shared" si="437"/>
        <v>Monday</v>
      </c>
      <c r="L9341" s="20">
        <f>YEAR(retail_store_sales!$N9341)</f>
        <v>2023</v>
      </c>
      <c r="M9341" s="20" t="str">
        <f t="shared" si="436"/>
        <v>October</v>
      </c>
      <c r="N9341" s="21">
        <v>45222</v>
      </c>
      <c r="O9341" s="15" t="b">
        <v>1</v>
      </c>
    </row>
    <row r="9342" spans="1:15" x14ac:dyDescent="0.3">
      <c r="A9342" s="8" t="s">
        <v>5412</v>
      </c>
      <c r="B9342" s="8" t="s">
        <v>54</v>
      </c>
      <c r="C9342" s="8" t="s">
        <v>27</v>
      </c>
      <c r="D9342" s="8" t="s">
        <v>70</v>
      </c>
      <c r="E9342" s="9">
        <f>retail_store_sales!$H9342/retail_store_sales!$F9342</f>
        <v>14</v>
      </c>
      <c r="F9342" s="10">
        <v>8</v>
      </c>
      <c r="G9342" s="11">
        <f t="shared" si="435"/>
        <v>14</v>
      </c>
      <c r="H9342" s="12">
        <v>112</v>
      </c>
      <c r="I9342" s="8" t="s">
        <v>24</v>
      </c>
      <c r="J9342" s="8" t="s">
        <v>15</v>
      </c>
      <c r="K9342" s="13" t="str">
        <f t="shared" si="437"/>
        <v>Monday</v>
      </c>
      <c r="L9342" s="13">
        <f>YEAR(retail_store_sales!$N9342)</f>
        <v>2022</v>
      </c>
      <c r="M9342" s="13" t="str">
        <f t="shared" si="436"/>
        <v>February</v>
      </c>
      <c r="N9342" s="14">
        <v>44620</v>
      </c>
      <c r="O9342" s="8" t="b">
        <v>0</v>
      </c>
    </row>
    <row r="9343" spans="1:15" x14ac:dyDescent="0.3">
      <c r="A9343" s="15" t="s">
        <v>12213</v>
      </c>
      <c r="B9343" s="15" t="s">
        <v>97</v>
      </c>
      <c r="C9343" s="15" t="s">
        <v>22</v>
      </c>
      <c r="D9343" s="15" t="s">
        <v>12823</v>
      </c>
      <c r="E9343" s="16">
        <f>retail_store_sales!$H9343/retail_store_sales!$F9343</f>
        <v>24.5</v>
      </c>
      <c r="F9343" s="17">
        <v>4</v>
      </c>
      <c r="G9343" s="18">
        <f t="shared" si="435"/>
        <v>24.5</v>
      </c>
      <c r="H9343" s="19">
        <v>98</v>
      </c>
      <c r="I9343" s="15" t="s">
        <v>24</v>
      </c>
      <c r="J9343" s="15" t="s">
        <v>15</v>
      </c>
      <c r="K9343" s="13" t="str">
        <f t="shared" si="437"/>
        <v>Monday</v>
      </c>
      <c r="L9343" s="20">
        <f>YEAR(retail_store_sales!$N9343)</f>
        <v>2024</v>
      </c>
      <c r="M9343" s="20" t="str">
        <f t="shared" si="436"/>
        <v>June</v>
      </c>
      <c r="N9343" s="21">
        <v>45460</v>
      </c>
      <c r="O9343" s="15" t="b">
        <v>1</v>
      </c>
    </row>
    <row r="9344" spans="1:15" x14ac:dyDescent="0.3">
      <c r="A9344" s="8" t="s">
        <v>7419</v>
      </c>
      <c r="B9344" s="8" t="s">
        <v>11</v>
      </c>
      <c r="C9344" s="8" t="s">
        <v>129</v>
      </c>
      <c r="D9344" s="8" t="s">
        <v>182</v>
      </c>
      <c r="E9344" s="9">
        <f>retail_store_sales!$H9344/retail_store_sales!$F9344</f>
        <v>33.5</v>
      </c>
      <c r="F9344" s="10">
        <v>3</v>
      </c>
      <c r="G9344" s="11">
        <f t="shared" si="435"/>
        <v>33.5</v>
      </c>
      <c r="H9344" s="12">
        <v>100.5</v>
      </c>
      <c r="I9344" s="8" t="s">
        <v>47</v>
      </c>
      <c r="J9344" s="8" t="s">
        <v>15</v>
      </c>
      <c r="K9344" s="13" t="str">
        <f t="shared" si="437"/>
        <v>Sunday</v>
      </c>
      <c r="L9344" s="13">
        <f>YEAR(retail_store_sales!$N9344)</f>
        <v>2024</v>
      </c>
      <c r="M9344" s="13" t="str">
        <f t="shared" si="436"/>
        <v>September</v>
      </c>
      <c r="N9344" s="14">
        <v>45557</v>
      </c>
      <c r="O9344" s="8" t="s">
        <v>12824</v>
      </c>
    </row>
    <row r="9345" spans="1:15" x14ac:dyDescent="0.3">
      <c r="A9345" s="15" t="s">
        <v>10058</v>
      </c>
      <c r="B9345" s="15" t="s">
        <v>73</v>
      </c>
      <c r="C9345" s="15" t="s">
        <v>12</v>
      </c>
      <c r="D9345" s="15" t="s">
        <v>165</v>
      </c>
      <c r="E9345" s="16">
        <f>retail_store_sales!$H9345/retail_store_sales!$F9345</f>
        <v>21.5</v>
      </c>
      <c r="F9345" s="17">
        <v>8</v>
      </c>
      <c r="G9345" s="18">
        <f t="shared" si="435"/>
        <v>21.5</v>
      </c>
      <c r="H9345" s="19">
        <v>172</v>
      </c>
      <c r="I9345" s="15" t="s">
        <v>47</v>
      </c>
      <c r="J9345" s="15" t="s">
        <v>37</v>
      </c>
      <c r="K9345" s="13" t="str">
        <f t="shared" si="437"/>
        <v>Sunday</v>
      </c>
      <c r="L9345" s="20">
        <f>YEAR(retail_store_sales!$N9345)</f>
        <v>2022</v>
      </c>
      <c r="M9345" s="20" t="str">
        <f t="shared" si="436"/>
        <v>December</v>
      </c>
      <c r="N9345" s="21">
        <v>44920</v>
      </c>
      <c r="O9345" s="15" t="b">
        <v>1</v>
      </c>
    </row>
    <row r="9346" spans="1:15" x14ac:dyDescent="0.3">
      <c r="A9346" s="8" t="s">
        <v>10725</v>
      </c>
      <c r="B9346" s="8" t="s">
        <v>68</v>
      </c>
      <c r="C9346" s="8" t="s">
        <v>22</v>
      </c>
      <c r="D9346" s="8" t="s">
        <v>84</v>
      </c>
      <c r="E9346" s="9">
        <f>retail_store_sales!$H9346/retail_store_sales!$F9346</f>
        <v>33.5</v>
      </c>
      <c r="F9346" s="10">
        <v>8</v>
      </c>
      <c r="G9346" s="11">
        <f t="shared" ref="G9346:G9409" si="438">IF(AND(F9346=0, H9346=0), 0, IF(H9346=0, 0, H9346/F9346))</f>
        <v>33.5</v>
      </c>
      <c r="H9346" s="12">
        <v>268</v>
      </c>
      <c r="I9346" s="8" t="s">
        <v>47</v>
      </c>
      <c r="J9346" s="8" t="s">
        <v>37</v>
      </c>
      <c r="K9346" s="13" t="str">
        <f t="shared" si="437"/>
        <v>Wednesday</v>
      </c>
      <c r="L9346" s="13">
        <f>YEAR(retail_store_sales!$N9346)</f>
        <v>2023</v>
      </c>
      <c r="M9346" s="13" t="str">
        <f t="shared" ref="M9346:M9409" si="439">TEXT(N9346,"mmmm")</f>
        <v>July</v>
      </c>
      <c r="N9346" s="14">
        <v>45119</v>
      </c>
      <c r="O9346" s="8" t="b">
        <v>0</v>
      </c>
    </row>
    <row r="9347" spans="1:15" x14ac:dyDescent="0.3">
      <c r="A9347" s="15" t="s">
        <v>10859</v>
      </c>
      <c r="B9347" s="15" t="s">
        <v>42</v>
      </c>
      <c r="C9347" s="15" t="s">
        <v>129</v>
      </c>
      <c r="D9347" s="15" t="s">
        <v>274</v>
      </c>
      <c r="E9347" s="16">
        <f>retail_store_sales!$H9347/retail_store_sales!$F9347</f>
        <v>6.5</v>
      </c>
      <c r="F9347" s="17">
        <v>7</v>
      </c>
      <c r="G9347" s="18">
        <f t="shared" si="438"/>
        <v>6.5</v>
      </c>
      <c r="H9347" s="19">
        <v>45.5</v>
      </c>
      <c r="I9347" s="15" t="s">
        <v>24</v>
      </c>
      <c r="J9347" s="15" t="s">
        <v>37</v>
      </c>
      <c r="K9347" s="13" t="str">
        <f t="shared" ref="K9347:K9410" si="440">TEXT(N9347, "dddd")</f>
        <v>Sunday</v>
      </c>
      <c r="L9347" s="20">
        <f>YEAR(retail_store_sales!$N9347)</f>
        <v>2022</v>
      </c>
      <c r="M9347" s="20" t="str">
        <f t="shared" si="439"/>
        <v>August</v>
      </c>
      <c r="N9347" s="21">
        <v>44780</v>
      </c>
      <c r="O9347" s="15" t="b">
        <v>0</v>
      </c>
    </row>
    <row r="9348" spans="1:15" x14ac:dyDescent="0.3">
      <c r="A9348" s="8" t="s">
        <v>6343</v>
      </c>
      <c r="B9348" s="8" t="s">
        <v>107</v>
      </c>
      <c r="C9348" s="8" t="s">
        <v>65</v>
      </c>
      <c r="D9348" s="8" t="s">
        <v>245</v>
      </c>
      <c r="E9348" s="9">
        <f>retail_store_sales!$H9348/retail_store_sales!$F9348</f>
        <v>15.5</v>
      </c>
      <c r="F9348" s="10">
        <v>9</v>
      </c>
      <c r="G9348" s="11">
        <f t="shared" si="438"/>
        <v>15.5</v>
      </c>
      <c r="H9348" s="12">
        <v>139.5</v>
      </c>
      <c r="I9348" s="8" t="s">
        <v>47</v>
      </c>
      <c r="J9348" s="8" t="s">
        <v>15</v>
      </c>
      <c r="K9348" s="13" t="str">
        <f t="shared" si="440"/>
        <v>Wednesday</v>
      </c>
      <c r="L9348" s="13">
        <f>YEAR(retail_store_sales!$N9348)</f>
        <v>2023</v>
      </c>
      <c r="M9348" s="13" t="str">
        <f t="shared" si="439"/>
        <v>June</v>
      </c>
      <c r="N9348" s="14">
        <v>45084</v>
      </c>
      <c r="O9348" s="8" t="s">
        <v>12824</v>
      </c>
    </row>
    <row r="9349" spans="1:15" x14ac:dyDescent="0.3">
      <c r="A9349" s="15" t="s">
        <v>11531</v>
      </c>
      <c r="B9349" s="15" t="s">
        <v>42</v>
      </c>
      <c r="C9349" s="15" t="s">
        <v>27</v>
      </c>
      <c r="D9349" s="15" t="s">
        <v>70</v>
      </c>
      <c r="E9349" s="16">
        <f>retail_store_sales!$H9349/retail_store_sales!$F9349</f>
        <v>14</v>
      </c>
      <c r="F9349" s="17">
        <v>2</v>
      </c>
      <c r="G9349" s="18">
        <f t="shared" si="438"/>
        <v>14</v>
      </c>
      <c r="H9349" s="19">
        <v>28</v>
      </c>
      <c r="I9349" s="15" t="s">
        <v>24</v>
      </c>
      <c r="J9349" s="15" t="s">
        <v>37</v>
      </c>
      <c r="K9349" s="13" t="str">
        <f t="shared" si="440"/>
        <v>Friday</v>
      </c>
      <c r="L9349" s="20">
        <f>YEAR(retail_store_sales!$N9349)</f>
        <v>2024</v>
      </c>
      <c r="M9349" s="20" t="str">
        <f t="shared" si="439"/>
        <v>July</v>
      </c>
      <c r="N9349" s="21">
        <v>45499</v>
      </c>
      <c r="O9349" s="15" t="b">
        <v>1</v>
      </c>
    </row>
    <row r="9350" spans="1:15" x14ac:dyDescent="0.3">
      <c r="A9350" s="8" t="s">
        <v>5848</v>
      </c>
      <c r="B9350" s="8" t="s">
        <v>17</v>
      </c>
      <c r="C9350" s="8" t="s">
        <v>40</v>
      </c>
      <c r="D9350" s="8" t="s">
        <v>198</v>
      </c>
      <c r="E9350" s="9">
        <f>retail_store_sales!$H9350/retail_store_sales!$F9350</f>
        <v>39.5</v>
      </c>
      <c r="F9350" s="10">
        <v>3</v>
      </c>
      <c r="G9350" s="11">
        <f t="shared" si="438"/>
        <v>39.5</v>
      </c>
      <c r="H9350" s="12">
        <v>118.5</v>
      </c>
      <c r="I9350" s="8" t="s">
        <v>24</v>
      </c>
      <c r="J9350" s="8" t="s">
        <v>37</v>
      </c>
      <c r="K9350" s="13" t="str">
        <f t="shared" si="440"/>
        <v>Tuesday</v>
      </c>
      <c r="L9350" s="13">
        <f>YEAR(retail_store_sales!$N9350)</f>
        <v>2024</v>
      </c>
      <c r="M9350" s="13" t="str">
        <f t="shared" si="439"/>
        <v>October</v>
      </c>
      <c r="N9350" s="14">
        <v>45594</v>
      </c>
      <c r="O9350" s="8" t="b">
        <v>0</v>
      </c>
    </row>
    <row r="9351" spans="1:15" x14ac:dyDescent="0.3">
      <c r="A9351" s="15" t="s">
        <v>5106</v>
      </c>
      <c r="B9351" s="15" t="s">
        <v>68</v>
      </c>
      <c r="C9351" s="15" t="s">
        <v>18</v>
      </c>
      <c r="D9351" s="15" t="s">
        <v>272</v>
      </c>
      <c r="E9351" s="16">
        <f>retail_store_sales!$H9351/retail_store_sales!$F9351</f>
        <v>39.5</v>
      </c>
      <c r="F9351" s="17">
        <v>4</v>
      </c>
      <c r="G9351" s="18">
        <f t="shared" si="438"/>
        <v>39.5</v>
      </c>
      <c r="H9351" s="19">
        <v>158</v>
      </c>
      <c r="I9351" s="15" t="s">
        <v>47</v>
      </c>
      <c r="J9351" s="15" t="s">
        <v>15</v>
      </c>
      <c r="K9351" s="13" t="str">
        <f t="shared" si="440"/>
        <v>Saturday</v>
      </c>
      <c r="L9351" s="20">
        <f>YEAR(retail_store_sales!$N9351)</f>
        <v>2024</v>
      </c>
      <c r="M9351" s="20" t="str">
        <f t="shared" si="439"/>
        <v>January</v>
      </c>
      <c r="N9351" s="21">
        <v>45297</v>
      </c>
      <c r="O9351" s="15" t="s">
        <v>12824</v>
      </c>
    </row>
    <row r="9352" spans="1:15" x14ac:dyDescent="0.3">
      <c r="A9352" s="8" t="s">
        <v>7936</v>
      </c>
      <c r="B9352" s="8" t="s">
        <v>21</v>
      </c>
      <c r="C9352" s="8" t="s">
        <v>40</v>
      </c>
      <c r="D9352" s="8" t="s">
        <v>143</v>
      </c>
      <c r="E9352" s="9">
        <f>retail_store_sales!$H9352/retail_store_sales!$F9352</f>
        <v>38</v>
      </c>
      <c r="F9352" s="10">
        <v>6</v>
      </c>
      <c r="G9352" s="11">
        <f t="shared" si="438"/>
        <v>38</v>
      </c>
      <c r="H9352" s="12">
        <v>228</v>
      </c>
      <c r="I9352" s="8" t="s">
        <v>24</v>
      </c>
      <c r="J9352" s="8" t="s">
        <v>37</v>
      </c>
      <c r="K9352" s="13" t="str">
        <f t="shared" si="440"/>
        <v>Friday</v>
      </c>
      <c r="L9352" s="13">
        <f>YEAR(retail_store_sales!$N9352)</f>
        <v>2023</v>
      </c>
      <c r="M9352" s="13" t="str">
        <f t="shared" si="439"/>
        <v>November</v>
      </c>
      <c r="N9352" s="14">
        <v>45240</v>
      </c>
      <c r="O9352" s="8" t="b">
        <v>0</v>
      </c>
    </row>
    <row r="9353" spans="1:15" x14ac:dyDescent="0.3">
      <c r="A9353" s="15" t="s">
        <v>8561</v>
      </c>
      <c r="B9353" s="15" t="s">
        <v>54</v>
      </c>
      <c r="C9353" s="15" t="s">
        <v>18</v>
      </c>
      <c r="D9353" s="15" t="s">
        <v>200</v>
      </c>
      <c r="E9353" s="16">
        <f>retail_store_sales!$H9353/retail_store_sales!$F9353</f>
        <v>15.5</v>
      </c>
      <c r="F9353" s="17">
        <v>6</v>
      </c>
      <c r="G9353" s="18">
        <f t="shared" si="438"/>
        <v>15.5</v>
      </c>
      <c r="H9353" s="19">
        <v>93</v>
      </c>
      <c r="I9353" s="15" t="s">
        <v>47</v>
      </c>
      <c r="J9353" s="15" t="s">
        <v>15</v>
      </c>
      <c r="K9353" s="13" t="str">
        <f t="shared" si="440"/>
        <v>Monday</v>
      </c>
      <c r="L9353" s="20">
        <f>YEAR(retail_store_sales!$N9353)</f>
        <v>2023</v>
      </c>
      <c r="M9353" s="20" t="str">
        <f t="shared" si="439"/>
        <v>April</v>
      </c>
      <c r="N9353" s="21">
        <v>45026</v>
      </c>
      <c r="O9353" s="15" t="s">
        <v>12824</v>
      </c>
    </row>
    <row r="9354" spans="1:15" x14ac:dyDescent="0.3">
      <c r="A9354" s="8" t="s">
        <v>6132</v>
      </c>
      <c r="B9354" s="8" t="s">
        <v>73</v>
      </c>
      <c r="C9354" s="8" t="s">
        <v>27</v>
      </c>
      <c r="D9354" s="8" t="s">
        <v>70</v>
      </c>
      <c r="E9354" s="9">
        <f>retail_store_sales!$H9354/retail_store_sales!$F9354</f>
        <v>14</v>
      </c>
      <c r="F9354" s="10">
        <v>8</v>
      </c>
      <c r="G9354" s="11">
        <f t="shared" si="438"/>
        <v>14</v>
      </c>
      <c r="H9354" s="12">
        <v>112</v>
      </c>
      <c r="I9354" s="8" t="s">
        <v>14</v>
      </c>
      <c r="J9354" s="8" t="s">
        <v>37</v>
      </c>
      <c r="K9354" s="13" t="str">
        <f t="shared" si="440"/>
        <v>Friday</v>
      </c>
      <c r="L9354" s="13">
        <f>YEAR(retail_store_sales!$N9354)</f>
        <v>2023</v>
      </c>
      <c r="M9354" s="13" t="str">
        <f t="shared" si="439"/>
        <v>February</v>
      </c>
      <c r="N9354" s="14">
        <v>44967</v>
      </c>
      <c r="O9354" s="8" t="s">
        <v>12824</v>
      </c>
    </row>
    <row r="9355" spans="1:15" x14ac:dyDescent="0.3">
      <c r="A9355" s="15" t="s">
        <v>663</v>
      </c>
      <c r="B9355" s="15" t="s">
        <v>11</v>
      </c>
      <c r="C9355" s="15" t="s">
        <v>40</v>
      </c>
      <c r="D9355" s="15" t="s">
        <v>86</v>
      </c>
      <c r="E9355" s="16">
        <f>retail_store_sales!$H9355/retail_store_sales!$F9355</f>
        <v>41</v>
      </c>
      <c r="F9355" s="17">
        <v>3</v>
      </c>
      <c r="G9355" s="18">
        <f t="shared" si="438"/>
        <v>41</v>
      </c>
      <c r="H9355" s="19">
        <v>123</v>
      </c>
      <c r="I9355" s="15" t="s">
        <v>24</v>
      </c>
      <c r="J9355" s="15" t="s">
        <v>15</v>
      </c>
      <c r="K9355" s="13" t="str">
        <f t="shared" si="440"/>
        <v>Monday</v>
      </c>
      <c r="L9355" s="20">
        <f>YEAR(retail_store_sales!$N9355)</f>
        <v>2024</v>
      </c>
      <c r="M9355" s="20" t="str">
        <f t="shared" si="439"/>
        <v>June</v>
      </c>
      <c r="N9355" s="21">
        <v>45467</v>
      </c>
      <c r="O9355" s="15" t="b">
        <v>1</v>
      </c>
    </row>
    <row r="9356" spans="1:15" x14ac:dyDescent="0.3">
      <c r="A9356" s="8" t="s">
        <v>3070</v>
      </c>
      <c r="B9356" s="8" t="s">
        <v>107</v>
      </c>
      <c r="C9356" s="8" t="s">
        <v>27</v>
      </c>
      <c r="D9356" s="8" t="s">
        <v>12823</v>
      </c>
      <c r="E9356" s="9">
        <v>0</v>
      </c>
      <c r="F9356" s="10">
        <v>0</v>
      </c>
      <c r="G9356" s="11">
        <f t="shared" si="438"/>
        <v>0</v>
      </c>
      <c r="H9356" s="12">
        <v>0</v>
      </c>
      <c r="I9356" s="8" t="s">
        <v>24</v>
      </c>
      <c r="J9356" s="8" t="s">
        <v>37</v>
      </c>
      <c r="K9356" s="13" t="str">
        <f t="shared" si="440"/>
        <v>Monday</v>
      </c>
      <c r="L9356" s="13">
        <f>YEAR(retail_store_sales!$N9356)</f>
        <v>2024</v>
      </c>
      <c r="M9356" s="13" t="str">
        <f t="shared" si="439"/>
        <v>December</v>
      </c>
      <c r="N9356" s="14">
        <v>45642</v>
      </c>
      <c r="O9356" s="8" t="s">
        <v>12824</v>
      </c>
    </row>
    <row r="9357" spans="1:15" x14ac:dyDescent="0.3">
      <c r="A9357" s="15" t="s">
        <v>2563</v>
      </c>
      <c r="B9357" s="15" t="s">
        <v>112</v>
      </c>
      <c r="C9357" s="15" t="s">
        <v>31</v>
      </c>
      <c r="D9357" s="15" t="s">
        <v>408</v>
      </c>
      <c r="E9357" s="16">
        <f>retail_store_sales!$H9357/retail_store_sales!$F9357</f>
        <v>11</v>
      </c>
      <c r="F9357" s="17">
        <v>5</v>
      </c>
      <c r="G9357" s="18">
        <f t="shared" si="438"/>
        <v>11</v>
      </c>
      <c r="H9357" s="19">
        <v>55</v>
      </c>
      <c r="I9357" s="15" t="s">
        <v>14</v>
      </c>
      <c r="J9357" s="15" t="s">
        <v>15</v>
      </c>
      <c r="K9357" s="13" t="str">
        <f t="shared" si="440"/>
        <v>Sunday</v>
      </c>
      <c r="L9357" s="20">
        <f>YEAR(retail_store_sales!$N9357)</f>
        <v>2022</v>
      </c>
      <c r="M9357" s="20" t="str">
        <f t="shared" si="439"/>
        <v>March</v>
      </c>
      <c r="N9357" s="21">
        <v>44647</v>
      </c>
      <c r="O9357" s="15" t="b">
        <v>1</v>
      </c>
    </row>
    <row r="9358" spans="1:15" x14ac:dyDescent="0.3">
      <c r="A9358" s="8" t="s">
        <v>1291</v>
      </c>
      <c r="B9358" s="8" t="s">
        <v>54</v>
      </c>
      <c r="C9358" s="8" t="s">
        <v>31</v>
      </c>
      <c r="D9358" s="8" t="s">
        <v>32</v>
      </c>
      <c r="E9358" s="9">
        <f>retail_store_sales!$H9358/retail_store_sales!$F9358</f>
        <v>12.5</v>
      </c>
      <c r="F9358" s="10">
        <v>6</v>
      </c>
      <c r="G9358" s="11">
        <f t="shared" si="438"/>
        <v>12.5</v>
      </c>
      <c r="H9358" s="12">
        <v>75</v>
      </c>
      <c r="I9358" s="8" t="s">
        <v>24</v>
      </c>
      <c r="J9358" s="8" t="s">
        <v>37</v>
      </c>
      <c r="K9358" s="13" t="str">
        <f t="shared" si="440"/>
        <v>Sunday</v>
      </c>
      <c r="L9358" s="13">
        <f>YEAR(retail_store_sales!$N9358)</f>
        <v>2024</v>
      </c>
      <c r="M9358" s="13" t="str">
        <f t="shared" si="439"/>
        <v>June</v>
      </c>
      <c r="N9358" s="14">
        <v>45452</v>
      </c>
      <c r="O9358" s="8" t="s">
        <v>12824</v>
      </c>
    </row>
    <row r="9359" spans="1:15" x14ac:dyDescent="0.3">
      <c r="A9359" s="15" t="s">
        <v>4844</v>
      </c>
      <c r="B9359" s="15" t="s">
        <v>122</v>
      </c>
      <c r="C9359" s="15" t="s">
        <v>12</v>
      </c>
      <c r="D9359" s="15" t="s">
        <v>165</v>
      </c>
      <c r="E9359" s="16">
        <f>retail_store_sales!$H9359/retail_store_sales!$F9359</f>
        <v>21.5</v>
      </c>
      <c r="F9359" s="17">
        <v>7</v>
      </c>
      <c r="G9359" s="18">
        <f t="shared" si="438"/>
        <v>21.5</v>
      </c>
      <c r="H9359" s="19">
        <v>150.5</v>
      </c>
      <c r="I9359" s="15" t="s">
        <v>14</v>
      </c>
      <c r="J9359" s="15" t="s">
        <v>37</v>
      </c>
      <c r="K9359" s="13" t="str">
        <f t="shared" si="440"/>
        <v>Friday</v>
      </c>
      <c r="L9359" s="20">
        <f>YEAR(retail_store_sales!$N9359)</f>
        <v>2023</v>
      </c>
      <c r="M9359" s="20" t="str">
        <f t="shared" si="439"/>
        <v>November</v>
      </c>
      <c r="N9359" s="21">
        <v>45254</v>
      </c>
      <c r="O9359" s="15" t="s">
        <v>12824</v>
      </c>
    </row>
    <row r="9360" spans="1:15" x14ac:dyDescent="0.3">
      <c r="A9360" s="8" t="s">
        <v>9222</v>
      </c>
      <c r="B9360" s="8" t="s">
        <v>115</v>
      </c>
      <c r="C9360" s="8" t="s">
        <v>22</v>
      </c>
      <c r="D9360" s="8" t="s">
        <v>46</v>
      </c>
      <c r="E9360" s="9">
        <f>retail_store_sales!$H9360/retail_store_sales!$F9360</f>
        <v>36.5</v>
      </c>
      <c r="F9360" s="10">
        <v>7</v>
      </c>
      <c r="G9360" s="11">
        <f t="shared" si="438"/>
        <v>36.5</v>
      </c>
      <c r="H9360" s="12">
        <v>255.5</v>
      </c>
      <c r="I9360" s="8" t="s">
        <v>14</v>
      </c>
      <c r="J9360" s="8" t="s">
        <v>37</v>
      </c>
      <c r="K9360" s="13" t="str">
        <f t="shared" si="440"/>
        <v>Tuesday</v>
      </c>
      <c r="L9360" s="13">
        <f>YEAR(retail_store_sales!$N9360)</f>
        <v>2023</v>
      </c>
      <c r="M9360" s="13" t="str">
        <f t="shared" si="439"/>
        <v>March</v>
      </c>
      <c r="N9360" s="14">
        <v>45006</v>
      </c>
      <c r="O9360" s="8" t="s">
        <v>12824</v>
      </c>
    </row>
    <row r="9361" spans="1:15" x14ac:dyDescent="0.3">
      <c r="A9361" s="15" t="s">
        <v>1574</v>
      </c>
      <c r="B9361" s="15" t="s">
        <v>88</v>
      </c>
      <c r="C9361" s="15" t="s">
        <v>31</v>
      </c>
      <c r="D9361" s="15" t="s">
        <v>77</v>
      </c>
      <c r="E9361" s="16">
        <f>retail_store_sales!$H9361/retail_store_sales!$F9361</f>
        <v>18.5</v>
      </c>
      <c r="F9361" s="17">
        <v>3</v>
      </c>
      <c r="G9361" s="18">
        <f t="shared" si="438"/>
        <v>18.5</v>
      </c>
      <c r="H9361" s="19">
        <v>55.5</v>
      </c>
      <c r="I9361" s="15" t="s">
        <v>14</v>
      </c>
      <c r="J9361" s="15" t="s">
        <v>37</v>
      </c>
      <c r="K9361" s="13" t="str">
        <f t="shared" si="440"/>
        <v>Tuesday</v>
      </c>
      <c r="L9361" s="20">
        <f>YEAR(retail_store_sales!$N9361)</f>
        <v>2022</v>
      </c>
      <c r="M9361" s="20" t="str">
        <f t="shared" si="439"/>
        <v>February</v>
      </c>
      <c r="N9361" s="21">
        <v>44600</v>
      </c>
      <c r="O9361" s="15" t="b">
        <v>0</v>
      </c>
    </row>
    <row r="9362" spans="1:15" x14ac:dyDescent="0.3">
      <c r="A9362" s="8" t="s">
        <v>8890</v>
      </c>
      <c r="B9362" s="8" t="s">
        <v>76</v>
      </c>
      <c r="C9362" s="8" t="s">
        <v>22</v>
      </c>
      <c r="D9362" s="8" t="s">
        <v>46</v>
      </c>
      <c r="E9362" s="9">
        <f>retail_store_sales!$H9362/retail_store_sales!$F9362</f>
        <v>36.5</v>
      </c>
      <c r="F9362" s="10">
        <v>4</v>
      </c>
      <c r="G9362" s="11">
        <f t="shared" si="438"/>
        <v>36.5</v>
      </c>
      <c r="H9362" s="12">
        <v>146</v>
      </c>
      <c r="I9362" s="8" t="s">
        <v>47</v>
      </c>
      <c r="J9362" s="8" t="s">
        <v>15</v>
      </c>
      <c r="K9362" s="13" t="str">
        <f t="shared" si="440"/>
        <v>Monday</v>
      </c>
      <c r="L9362" s="13">
        <f>YEAR(retail_store_sales!$N9362)</f>
        <v>2024</v>
      </c>
      <c r="M9362" s="13" t="str">
        <f t="shared" si="439"/>
        <v>July</v>
      </c>
      <c r="N9362" s="14">
        <v>45495</v>
      </c>
      <c r="O9362" s="8" t="b">
        <v>0</v>
      </c>
    </row>
    <row r="9363" spans="1:15" x14ac:dyDescent="0.3">
      <c r="A9363" s="15" t="s">
        <v>1622</v>
      </c>
      <c r="B9363" s="15" t="s">
        <v>88</v>
      </c>
      <c r="C9363" s="15" t="s">
        <v>18</v>
      </c>
      <c r="D9363" s="15" t="s">
        <v>12823</v>
      </c>
      <c r="E9363" s="16">
        <v>0</v>
      </c>
      <c r="F9363" s="17">
        <v>0</v>
      </c>
      <c r="G9363" s="18">
        <f t="shared" si="438"/>
        <v>0</v>
      </c>
      <c r="H9363" s="19">
        <v>0</v>
      </c>
      <c r="I9363" s="15" t="s">
        <v>24</v>
      </c>
      <c r="J9363" s="15" t="s">
        <v>15</v>
      </c>
      <c r="K9363" s="13" t="str">
        <f t="shared" si="440"/>
        <v>Wednesday</v>
      </c>
      <c r="L9363" s="20">
        <f>YEAR(retail_store_sales!$N9363)</f>
        <v>2024</v>
      </c>
      <c r="M9363" s="20" t="str">
        <f t="shared" si="439"/>
        <v>June</v>
      </c>
      <c r="N9363" s="21">
        <v>45462</v>
      </c>
      <c r="O9363" s="15" t="s">
        <v>12824</v>
      </c>
    </row>
    <row r="9364" spans="1:15" x14ac:dyDescent="0.3">
      <c r="A9364" s="8" t="s">
        <v>1568</v>
      </c>
      <c r="B9364" s="8" t="s">
        <v>79</v>
      </c>
      <c r="C9364" s="8" t="s">
        <v>31</v>
      </c>
      <c r="D9364" s="8" t="s">
        <v>184</v>
      </c>
      <c r="E9364" s="9">
        <f>retail_store_sales!$H9364/retail_store_sales!$F9364</f>
        <v>33.5</v>
      </c>
      <c r="F9364" s="10">
        <v>5</v>
      </c>
      <c r="G9364" s="11">
        <f t="shared" si="438"/>
        <v>33.5</v>
      </c>
      <c r="H9364" s="12">
        <v>167.5</v>
      </c>
      <c r="I9364" s="8" t="s">
        <v>24</v>
      </c>
      <c r="J9364" s="8" t="s">
        <v>37</v>
      </c>
      <c r="K9364" s="13" t="str">
        <f t="shared" si="440"/>
        <v>Thursday</v>
      </c>
      <c r="L9364" s="13">
        <f>YEAR(retail_store_sales!$N9364)</f>
        <v>2023</v>
      </c>
      <c r="M9364" s="13" t="str">
        <f t="shared" si="439"/>
        <v>June</v>
      </c>
      <c r="N9364" s="14">
        <v>45106</v>
      </c>
      <c r="O9364" s="8" t="b">
        <v>0</v>
      </c>
    </row>
    <row r="9365" spans="1:15" x14ac:dyDescent="0.3">
      <c r="A9365" s="15" t="s">
        <v>8536</v>
      </c>
      <c r="B9365" s="15" t="s">
        <v>42</v>
      </c>
      <c r="C9365" s="15" t="s">
        <v>12</v>
      </c>
      <c r="D9365" s="15" t="s">
        <v>519</v>
      </c>
      <c r="E9365" s="16">
        <f>retail_store_sales!$H9365/retail_store_sales!$F9365</f>
        <v>15.5</v>
      </c>
      <c r="F9365" s="17">
        <v>4</v>
      </c>
      <c r="G9365" s="18">
        <f t="shared" si="438"/>
        <v>15.5</v>
      </c>
      <c r="H9365" s="19">
        <v>62</v>
      </c>
      <c r="I9365" s="15" t="s">
        <v>47</v>
      </c>
      <c r="J9365" s="15" t="s">
        <v>15</v>
      </c>
      <c r="K9365" s="13" t="str">
        <f t="shared" si="440"/>
        <v>Thursday</v>
      </c>
      <c r="L9365" s="20">
        <f>YEAR(retail_store_sales!$N9365)</f>
        <v>2022</v>
      </c>
      <c r="M9365" s="20" t="str">
        <f t="shared" si="439"/>
        <v>July</v>
      </c>
      <c r="N9365" s="21">
        <v>44749</v>
      </c>
      <c r="O9365" s="15" t="b">
        <v>1</v>
      </c>
    </row>
    <row r="9366" spans="1:15" x14ac:dyDescent="0.3">
      <c r="A9366" s="8" t="s">
        <v>9267</v>
      </c>
      <c r="B9366" s="8" t="s">
        <v>122</v>
      </c>
      <c r="C9366" s="8" t="s">
        <v>27</v>
      </c>
      <c r="D9366" s="8" t="s">
        <v>255</v>
      </c>
      <c r="E9366" s="9">
        <f>retail_store_sales!$H9366/retail_store_sales!$F9366</f>
        <v>32</v>
      </c>
      <c r="F9366" s="10">
        <v>6</v>
      </c>
      <c r="G9366" s="11">
        <f t="shared" si="438"/>
        <v>32</v>
      </c>
      <c r="H9366" s="12">
        <v>192</v>
      </c>
      <c r="I9366" s="8" t="s">
        <v>47</v>
      </c>
      <c r="J9366" s="8" t="s">
        <v>15</v>
      </c>
      <c r="K9366" s="13" t="str">
        <f t="shared" si="440"/>
        <v>Thursday</v>
      </c>
      <c r="L9366" s="13">
        <f>YEAR(retail_store_sales!$N9366)</f>
        <v>2022</v>
      </c>
      <c r="M9366" s="13" t="str">
        <f t="shared" si="439"/>
        <v>December</v>
      </c>
      <c r="N9366" s="14">
        <v>44910</v>
      </c>
      <c r="O9366" s="8" t="b">
        <v>1</v>
      </c>
    </row>
    <row r="9367" spans="1:15" x14ac:dyDescent="0.3">
      <c r="A9367" s="15" t="s">
        <v>6328</v>
      </c>
      <c r="B9367" s="15" t="s">
        <v>83</v>
      </c>
      <c r="C9367" s="15" t="s">
        <v>31</v>
      </c>
      <c r="D9367" s="15" t="s">
        <v>159</v>
      </c>
      <c r="E9367" s="16">
        <f>retail_store_sales!$H9367/retail_store_sales!$F9367</f>
        <v>36.5</v>
      </c>
      <c r="F9367" s="17">
        <v>9</v>
      </c>
      <c r="G9367" s="18">
        <f t="shared" si="438"/>
        <v>36.5</v>
      </c>
      <c r="H9367" s="19">
        <v>328.5</v>
      </c>
      <c r="I9367" s="15" t="s">
        <v>47</v>
      </c>
      <c r="J9367" s="15" t="s">
        <v>37</v>
      </c>
      <c r="K9367" s="13" t="str">
        <f t="shared" si="440"/>
        <v>Wednesday</v>
      </c>
      <c r="L9367" s="20">
        <f>YEAR(retail_store_sales!$N9367)</f>
        <v>2022</v>
      </c>
      <c r="M9367" s="20" t="str">
        <f t="shared" si="439"/>
        <v>September</v>
      </c>
      <c r="N9367" s="21">
        <v>44832</v>
      </c>
      <c r="O9367" s="15" t="s">
        <v>12824</v>
      </c>
    </row>
    <row r="9368" spans="1:15" x14ac:dyDescent="0.3">
      <c r="A9368" s="8" t="s">
        <v>10250</v>
      </c>
      <c r="B9368" s="8" t="s">
        <v>73</v>
      </c>
      <c r="C9368" s="8" t="s">
        <v>129</v>
      </c>
      <c r="D9368" s="8" t="s">
        <v>360</v>
      </c>
      <c r="E9368" s="9">
        <f>retail_store_sales!$H9368/retail_store_sales!$F9368</f>
        <v>32</v>
      </c>
      <c r="F9368" s="10">
        <v>9</v>
      </c>
      <c r="G9368" s="11">
        <f t="shared" si="438"/>
        <v>32</v>
      </c>
      <c r="H9368" s="12">
        <v>288</v>
      </c>
      <c r="I9368" s="8" t="s">
        <v>24</v>
      </c>
      <c r="J9368" s="8" t="s">
        <v>37</v>
      </c>
      <c r="K9368" s="13" t="str">
        <f t="shared" si="440"/>
        <v>Thursday</v>
      </c>
      <c r="L9368" s="13">
        <f>YEAR(retail_store_sales!$N9368)</f>
        <v>2024</v>
      </c>
      <c r="M9368" s="13" t="str">
        <f t="shared" si="439"/>
        <v>April</v>
      </c>
      <c r="N9368" s="14">
        <v>45386</v>
      </c>
      <c r="O9368" s="8" t="b">
        <v>0</v>
      </c>
    </row>
    <row r="9369" spans="1:15" x14ac:dyDescent="0.3">
      <c r="A9369" s="15" t="s">
        <v>6790</v>
      </c>
      <c r="B9369" s="15" t="s">
        <v>11</v>
      </c>
      <c r="C9369" s="15" t="s">
        <v>65</v>
      </c>
      <c r="D9369" s="15" t="s">
        <v>366</v>
      </c>
      <c r="E9369" s="16">
        <f>retail_store_sales!$H9369/retail_store_sales!$F9369</f>
        <v>21.5</v>
      </c>
      <c r="F9369" s="17">
        <v>8</v>
      </c>
      <c r="G9369" s="18">
        <f t="shared" si="438"/>
        <v>21.5</v>
      </c>
      <c r="H9369" s="19">
        <v>172</v>
      </c>
      <c r="I9369" s="15" t="s">
        <v>14</v>
      </c>
      <c r="J9369" s="15" t="s">
        <v>37</v>
      </c>
      <c r="K9369" s="13" t="str">
        <f t="shared" si="440"/>
        <v>Friday</v>
      </c>
      <c r="L9369" s="20">
        <f>YEAR(retail_store_sales!$N9369)</f>
        <v>2023</v>
      </c>
      <c r="M9369" s="20" t="str">
        <f t="shared" si="439"/>
        <v>September</v>
      </c>
      <c r="N9369" s="21">
        <v>45177</v>
      </c>
      <c r="O9369" s="15" t="b">
        <v>0</v>
      </c>
    </row>
    <row r="9370" spans="1:15" x14ac:dyDescent="0.3">
      <c r="A9370" s="8" t="s">
        <v>7072</v>
      </c>
      <c r="B9370" s="8" t="s">
        <v>17</v>
      </c>
      <c r="C9370" s="8" t="s">
        <v>129</v>
      </c>
      <c r="D9370" s="8" t="s">
        <v>182</v>
      </c>
      <c r="E9370" s="9">
        <f>retail_store_sales!$H9370/retail_store_sales!$F9370</f>
        <v>33.5</v>
      </c>
      <c r="F9370" s="10">
        <v>10</v>
      </c>
      <c r="G9370" s="11">
        <f t="shared" si="438"/>
        <v>33.5</v>
      </c>
      <c r="H9370" s="12">
        <v>335</v>
      </c>
      <c r="I9370" s="8" t="s">
        <v>24</v>
      </c>
      <c r="J9370" s="8" t="s">
        <v>15</v>
      </c>
      <c r="K9370" s="13" t="str">
        <f t="shared" si="440"/>
        <v>Wednesday</v>
      </c>
      <c r="L9370" s="13">
        <f>YEAR(retail_store_sales!$N9370)</f>
        <v>2024</v>
      </c>
      <c r="M9370" s="13" t="str">
        <f t="shared" si="439"/>
        <v>July</v>
      </c>
      <c r="N9370" s="14">
        <v>45504</v>
      </c>
      <c r="O9370" s="8" t="b">
        <v>1</v>
      </c>
    </row>
    <row r="9371" spans="1:15" x14ac:dyDescent="0.3">
      <c r="A9371" s="15" t="s">
        <v>560</v>
      </c>
      <c r="B9371" s="15" t="s">
        <v>26</v>
      </c>
      <c r="C9371" s="15" t="s">
        <v>27</v>
      </c>
      <c r="D9371" s="15" t="s">
        <v>477</v>
      </c>
      <c r="E9371" s="16">
        <f>retail_store_sales!$H9371/retail_store_sales!$F9371</f>
        <v>8</v>
      </c>
      <c r="F9371" s="17">
        <v>9</v>
      </c>
      <c r="G9371" s="18">
        <f t="shared" si="438"/>
        <v>8</v>
      </c>
      <c r="H9371" s="19">
        <v>72</v>
      </c>
      <c r="I9371" s="15" t="s">
        <v>47</v>
      </c>
      <c r="J9371" s="15" t="s">
        <v>15</v>
      </c>
      <c r="K9371" s="13" t="str">
        <f t="shared" si="440"/>
        <v>Saturday</v>
      </c>
      <c r="L9371" s="20">
        <f>YEAR(retail_store_sales!$N9371)</f>
        <v>2024</v>
      </c>
      <c r="M9371" s="20" t="str">
        <f t="shared" si="439"/>
        <v>March</v>
      </c>
      <c r="N9371" s="21">
        <v>45374</v>
      </c>
      <c r="O9371" s="15" t="s">
        <v>12824</v>
      </c>
    </row>
    <row r="9372" spans="1:15" x14ac:dyDescent="0.3">
      <c r="A9372" s="8" t="s">
        <v>12428</v>
      </c>
      <c r="B9372" s="8" t="s">
        <v>112</v>
      </c>
      <c r="C9372" s="8" t="s">
        <v>27</v>
      </c>
      <c r="D9372" s="8" t="s">
        <v>28</v>
      </c>
      <c r="E9372" s="9">
        <f>retail_store_sales!$H9372/retail_store_sales!$F9372</f>
        <v>27.5</v>
      </c>
      <c r="F9372" s="10">
        <v>2</v>
      </c>
      <c r="G9372" s="11">
        <f t="shared" si="438"/>
        <v>27.5</v>
      </c>
      <c r="H9372" s="12">
        <v>55</v>
      </c>
      <c r="I9372" s="8" t="s">
        <v>24</v>
      </c>
      <c r="J9372" s="8" t="s">
        <v>37</v>
      </c>
      <c r="K9372" s="13" t="str">
        <f t="shared" si="440"/>
        <v>Tuesday</v>
      </c>
      <c r="L9372" s="13">
        <f>YEAR(retail_store_sales!$N9372)</f>
        <v>2023</v>
      </c>
      <c r="M9372" s="13" t="str">
        <f t="shared" si="439"/>
        <v>January</v>
      </c>
      <c r="N9372" s="14">
        <v>44936</v>
      </c>
      <c r="O9372" s="8" t="s">
        <v>12824</v>
      </c>
    </row>
    <row r="9373" spans="1:15" x14ac:dyDescent="0.3">
      <c r="A9373" s="15" t="s">
        <v>12602</v>
      </c>
      <c r="B9373" s="15" t="s">
        <v>26</v>
      </c>
      <c r="C9373" s="15" t="s">
        <v>18</v>
      </c>
      <c r="D9373" s="15" t="s">
        <v>200</v>
      </c>
      <c r="E9373" s="16">
        <f>retail_store_sales!$H9373/retail_store_sales!$F9373</f>
        <v>15.5</v>
      </c>
      <c r="F9373" s="17">
        <v>2</v>
      </c>
      <c r="G9373" s="18">
        <f t="shared" si="438"/>
        <v>15.5</v>
      </c>
      <c r="H9373" s="19">
        <v>31</v>
      </c>
      <c r="I9373" s="15" t="s">
        <v>47</v>
      </c>
      <c r="J9373" s="15" t="s">
        <v>37</v>
      </c>
      <c r="K9373" s="13" t="str">
        <f t="shared" si="440"/>
        <v>Saturday</v>
      </c>
      <c r="L9373" s="20">
        <f>YEAR(retail_store_sales!$N9373)</f>
        <v>2023</v>
      </c>
      <c r="M9373" s="20" t="str">
        <f t="shared" si="439"/>
        <v>July</v>
      </c>
      <c r="N9373" s="21">
        <v>45129</v>
      </c>
      <c r="O9373" s="15" t="b">
        <v>0</v>
      </c>
    </row>
    <row r="9374" spans="1:15" x14ac:dyDescent="0.3">
      <c r="A9374" s="8" t="s">
        <v>2236</v>
      </c>
      <c r="B9374" s="8" t="s">
        <v>76</v>
      </c>
      <c r="C9374" s="8" t="s">
        <v>18</v>
      </c>
      <c r="D9374" s="8" t="s">
        <v>249</v>
      </c>
      <c r="E9374" s="9">
        <f>retail_store_sales!$H9374/retail_store_sales!$F9374</f>
        <v>38</v>
      </c>
      <c r="F9374" s="10">
        <v>9</v>
      </c>
      <c r="G9374" s="11">
        <f t="shared" si="438"/>
        <v>38</v>
      </c>
      <c r="H9374" s="12">
        <v>342</v>
      </c>
      <c r="I9374" s="8" t="s">
        <v>47</v>
      </c>
      <c r="J9374" s="8" t="s">
        <v>37</v>
      </c>
      <c r="K9374" s="13" t="str">
        <f t="shared" si="440"/>
        <v>Thursday</v>
      </c>
      <c r="L9374" s="13">
        <f>YEAR(retail_store_sales!$N9374)</f>
        <v>2023</v>
      </c>
      <c r="M9374" s="13" t="str">
        <f t="shared" si="439"/>
        <v>May</v>
      </c>
      <c r="N9374" s="14">
        <v>45071</v>
      </c>
      <c r="O9374" s="8" t="b">
        <v>0</v>
      </c>
    </row>
    <row r="9375" spans="1:15" x14ac:dyDescent="0.3">
      <c r="A9375" s="15" t="s">
        <v>5507</v>
      </c>
      <c r="B9375" s="15" t="s">
        <v>35</v>
      </c>
      <c r="C9375" s="15" t="s">
        <v>27</v>
      </c>
      <c r="D9375" s="15" t="s">
        <v>675</v>
      </c>
      <c r="E9375" s="16">
        <f>retail_store_sales!$H9375/retail_store_sales!$F9375</f>
        <v>39.5</v>
      </c>
      <c r="F9375" s="17">
        <v>3</v>
      </c>
      <c r="G9375" s="18">
        <f t="shared" si="438"/>
        <v>39.5</v>
      </c>
      <c r="H9375" s="19">
        <v>118.5</v>
      </c>
      <c r="I9375" s="15" t="s">
        <v>14</v>
      </c>
      <c r="J9375" s="15" t="s">
        <v>15</v>
      </c>
      <c r="K9375" s="13" t="str">
        <f t="shared" si="440"/>
        <v>Friday</v>
      </c>
      <c r="L9375" s="20">
        <f>YEAR(retail_store_sales!$N9375)</f>
        <v>2022</v>
      </c>
      <c r="M9375" s="20" t="str">
        <f t="shared" si="439"/>
        <v>March</v>
      </c>
      <c r="N9375" s="21">
        <v>44645</v>
      </c>
      <c r="O9375" s="15" t="s">
        <v>12824</v>
      </c>
    </row>
    <row r="9376" spans="1:15" x14ac:dyDescent="0.3">
      <c r="A9376" s="8" t="s">
        <v>637</v>
      </c>
      <c r="B9376" s="8" t="s">
        <v>64</v>
      </c>
      <c r="C9376" s="8" t="s">
        <v>129</v>
      </c>
      <c r="D9376" s="8" t="s">
        <v>620</v>
      </c>
      <c r="E9376" s="9">
        <f>retail_store_sales!$H9376/retail_store_sales!$F9376</f>
        <v>21.5</v>
      </c>
      <c r="F9376" s="10">
        <v>3</v>
      </c>
      <c r="G9376" s="11">
        <f t="shared" si="438"/>
        <v>21.5</v>
      </c>
      <c r="H9376" s="12">
        <v>64.5</v>
      </c>
      <c r="I9376" s="8" t="s">
        <v>47</v>
      </c>
      <c r="J9376" s="8" t="s">
        <v>15</v>
      </c>
      <c r="K9376" s="13" t="str">
        <f t="shared" si="440"/>
        <v>Thursday</v>
      </c>
      <c r="L9376" s="13">
        <f>YEAR(retail_store_sales!$N9376)</f>
        <v>2023</v>
      </c>
      <c r="M9376" s="13" t="str">
        <f t="shared" si="439"/>
        <v>December</v>
      </c>
      <c r="N9376" s="14">
        <v>45274</v>
      </c>
      <c r="O9376" s="8" t="s">
        <v>12824</v>
      </c>
    </row>
    <row r="9377" spans="1:15" x14ac:dyDescent="0.3">
      <c r="A9377" s="15" t="s">
        <v>6603</v>
      </c>
      <c r="B9377" s="15" t="s">
        <v>21</v>
      </c>
      <c r="C9377" s="15" t="s">
        <v>31</v>
      </c>
      <c r="D9377" s="15" t="s">
        <v>1317</v>
      </c>
      <c r="E9377" s="16">
        <f>retail_store_sales!$H9377/retail_store_sales!$F9377</f>
        <v>35</v>
      </c>
      <c r="F9377" s="17">
        <v>7</v>
      </c>
      <c r="G9377" s="18">
        <f t="shared" si="438"/>
        <v>35</v>
      </c>
      <c r="H9377" s="19">
        <v>245</v>
      </c>
      <c r="I9377" s="15" t="s">
        <v>24</v>
      </c>
      <c r="J9377" s="15" t="s">
        <v>37</v>
      </c>
      <c r="K9377" s="13" t="str">
        <f t="shared" si="440"/>
        <v>Thursday</v>
      </c>
      <c r="L9377" s="20">
        <f>YEAR(retail_store_sales!$N9377)</f>
        <v>2023</v>
      </c>
      <c r="M9377" s="20" t="str">
        <f t="shared" si="439"/>
        <v>September</v>
      </c>
      <c r="N9377" s="21">
        <v>45190</v>
      </c>
      <c r="O9377" s="15" t="b">
        <v>1</v>
      </c>
    </row>
    <row r="9378" spans="1:15" x14ac:dyDescent="0.3">
      <c r="A9378" s="8" t="s">
        <v>1016</v>
      </c>
      <c r="B9378" s="8" t="s">
        <v>35</v>
      </c>
      <c r="C9378" s="8" t="s">
        <v>18</v>
      </c>
      <c r="D9378" s="8" t="s">
        <v>283</v>
      </c>
      <c r="E9378" s="9">
        <f>retail_store_sales!$H9378/retail_store_sales!$F9378</f>
        <v>8</v>
      </c>
      <c r="F9378" s="10">
        <v>6</v>
      </c>
      <c r="G9378" s="11">
        <f t="shared" si="438"/>
        <v>8</v>
      </c>
      <c r="H9378" s="12">
        <v>48</v>
      </c>
      <c r="I9378" s="8" t="s">
        <v>47</v>
      </c>
      <c r="J9378" s="8" t="s">
        <v>37</v>
      </c>
      <c r="K9378" s="13" t="str">
        <f t="shared" si="440"/>
        <v>Monday</v>
      </c>
      <c r="L9378" s="13">
        <f>YEAR(retail_store_sales!$N9378)</f>
        <v>2024</v>
      </c>
      <c r="M9378" s="13" t="str">
        <f t="shared" si="439"/>
        <v>June</v>
      </c>
      <c r="N9378" s="14">
        <v>45453</v>
      </c>
      <c r="O9378" s="8" t="b">
        <v>0</v>
      </c>
    </row>
    <row r="9379" spans="1:15" x14ac:dyDescent="0.3">
      <c r="A9379" s="15" t="s">
        <v>10827</v>
      </c>
      <c r="B9379" s="15" t="s">
        <v>11</v>
      </c>
      <c r="C9379" s="15" t="s">
        <v>27</v>
      </c>
      <c r="D9379" s="15" t="s">
        <v>28</v>
      </c>
      <c r="E9379" s="16">
        <f>retail_store_sales!$H9379/retail_store_sales!$F9379</f>
        <v>27.5</v>
      </c>
      <c r="F9379" s="17">
        <v>3</v>
      </c>
      <c r="G9379" s="18">
        <f t="shared" si="438"/>
        <v>27.5</v>
      </c>
      <c r="H9379" s="19">
        <v>82.5</v>
      </c>
      <c r="I9379" s="15" t="s">
        <v>47</v>
      </c>
      <c r="J9379" s="15" t="s">
        <v>15</v>
      </c>
      <c r="K9379" s="13" t="str">
        <f t="shared" si="440"/>
        <v>Monday</v>
      </c>
      <c r="L9379" s="20">
        <f>YEAR(retail_store_sales!$N9379)</f>
        <v>2023</v>
      </c>
      <c r="M9379" s="20" t="str">
        <f t="shared" si="439"/>
        <v>July</v>
      </c>
      <c r="N9379" s="21">
        <v>45138</v>
      </c>
      <c r="O9379" s="15" t="b">
        <v>1</v>
      </c>
    </row>
    <row r="9380" spans="1:15" x14ac:dyDescent="0.3">
      <c r="A9380" s="8" t="s">
        <v>9888</v>
      </c>
      <c r="B9380" s="8" t="s">
        <v>76</v>
      </c>
      <c r="C9380" s="8" t="s">
        <v>129</v>
      </c>
      <c r="D9380" s="8" t="s">
        <v>12823</v>
      </c>
      <c r="E9380" s="9">
        <f>retail_store_sales!$H9380/retail_store_sales!$F9380</f>
        <v>21.5</v>
      </c>
      <c r="F9380" s="10">
        <v>10</v>
      </c>
      <c r="G9380" s="11">
        <f t="shared" si="438"/>
        <v>21.5</v>
      </c>
      <c r="H9380" s="12">
        <v>215</v>
      </c>
      <c r="I9380" s="8" t="s">
        <v>24</v>
      </c>
      <c r="J9380" s="8" t="s">
        <v>37</v>
      </c>
      <c r="K9380" s="13" t="str">
        <f t="shared" si="440"/>
        <v>Tuesday</v>
      </c>
      <c r="L9380" s="13">
        <f>YEAR(retail_store_sales!$N9380)</f>
        <v>2023</v>
      </c>
      <c r="M9380" s="13" t="str">
        <f t="shared" si="439"/>
        <v>September</v>
      </c>
      <c r="N9380" s="14">
        <v>45188</v>
      </c>
      <c r="O9380" s="8" t="b">
        <v>0</v>
      </c>
    </row>
    <row r="9381" spans="1:15" x14ac:dyDescent="0.3">
      <c r="A9381" s="15" t="s">
        <v>12371</v>
      </c>
      <c r="B9381" s="15" t="s">
        <v>79</v>
      </c>
      <c r="C9381" s="15" t="s">
        <v>40</v>
      </c>
      <c r="D9381" s="15" t="s">
        <v>12823</v>
      </c>
      <c r="E9381" s="16">
        <f>retail_store_sales!$H9381/retail_store_sales!$F9381</f>
        <v>38</v>
      </c>
      <c r="F9381" s="17">
        <v>9</v>
      </c>
      <c r="G9381" s="18">
        <f t="shared" si="438"/>
        <v>38</v>
      </c>
      <c r="H9381" s="19">
        <v>342</v>
      </c>
      <c r="I9381" s="15" t="s">
        <v>14</v>
      </c>
      <c r="J9381" s="15" t="s">
        <v>37</v>
      </c>
      <c r="K9381" s="13" t="str">
        <f t="shared" si="440"/>
        <v>Thursday</v>
      </c>
      <c r="L9381" s="20">
        <f>YEAR(retail_store_sales!$N9381)</f>
        <v>2022</v>
      </c>
      <c r="M9381" s="20" t="str">
        <f t="shared" si="439"/>
        <v>March</v>
      </c>
      <c r="N9381" s="21">
        <v>44637</v>
      </c>
      <c r="O9381" s="15" t="s">
        <v>12824</v>
      </c>
    </row>
    <row r="9382" spans="1:15" x14ac:dyDescent="0.3">
      <c r="A9382" s="8" t="s">
        <v>6094</v>
      </c>
      <c r="B9382" s="8" t="s">
        <v>21</v>
      </c>
      <c r="C9382" s="8" t="s">
        <v>22</v>
      </c>
      <c r="D9382" s="8" t="s">
        <v>23</v>
      </c>
      <c r="E9382" s="9">
        <f>retail_store_sales!$H9382/retail_store_sales!$F9382</f>
        <v>21.5</v>
      </c>
      <c r="F9382" s="10">
        <v>1</v>
      </c>
      <c r="G9382" s="11">
        <f t="shared" si="438"/>
        <v>21.5</v>
      </c>
      <c r="H9382" s="12">
        <v>21.5</v>
      </c>
      <c r="I9382" s="8" t="s">
        <v>14</v>
      </c>
      <c r="J9382" s="8" t="s">
        <v>37</v>
      </c>
      <c r="K9382" s="13" t="str">
        <f t="shared" si="440"/>
        <v>Monday</v>
      </c>
      <c r="L9382" s="13">
        <f>YEAR(retail_store_sales!$N9382)</f>
        <v>2023</v>
      </c>
      <c r="M9382" s="13" t="str">
        <f t="shared" si="439"/>
        <v>March</v>
      </c>
      <c r="N9382" s="14">
        <v>44998</v>
      </c>
      <c r="O9382" s="8" t="b">
        <v>0</v>
      </c>
    </row>
    <row r="9383" spans="1:15" x14ac:dyDescent="0.3">
      <c r="A9383" s="15" t="s">
        <v>4512</v>
      </c>
      <c r="B9383" s="15" t="s">
        <v>64</v>
      </c>
      <c r="C9383" s="15" t="s">
        <v>40</v>
      </c>
      <c r="D9383" s="15" t="s">
        <v>1057</v>
      </c>
      <c r="E9383" s="16">
        <f>retail_store_sales!$H9383/retail_store_sales!$F9383</f>
        <v>32</v>
      </c>
      <c r="F9383" s="17">
        <v>6</v>
      </c>
      <c r="G9383" s="18">
        <f t="shared" si="438"/>
        <v>32</v>
      </c>
      <c r="H9383" s="19">
        <v>192</v>
      </c>
      <c r="I9383" s="15" t="s">
        <v>47</v>
      </c>
      <c r="J9383" s="15" t="s">
        <v>15</v>
      </c>
      <c r="K9383" s="13" t="str">
        <f t="shared" si="440"/>
        <v>Thursday</v>
      </c>
      <c r="L9383" s="20">
        <f>YEAR(retail_store_sales!$N9383)</f>
        <v>2022</v>
      </c>
      <c r="M9383" s="20" t="str">
        <f t="shared" si="439"/>
        <v>August</v>
      </c>
      <c r="N9383" s="21">
        <v>44784</v>
      </c>
      <c r="O9383" s="15" t="s">
        <v>12824</v>
      </c>
    </row>
    <row r="9384" spans="1:15" x14ac:dyDescent="0.3">
      <c r="A9384" s="8" t="s">
        <v>5625</v>
      </c>
      <c r="B9384" s="8" t="s">
        <v>167</v>
      </c>
      <c r="C9384" s="8" t="s">
        <v>65</v>
      </c>
      <c r="D9384" s="8" t="s">
        <v>463</v>
      </c>
      <c r="E9384" s="9">
        <f>retail_store_sales!$H9384/retail_store_sales!$F9384</f>
        <v>11</v>
      </c>
      <c r="F9384" s="10">
        <v>8</v>
      </c>
      <c r="G9384" s="11">
        <f t="shared" si="438"/>
        <v>11</v>
      </c>
      <c r="H9384" s="12">
        <v>88</v>
      </c>
      <c r="I9384" s="8" t="s">
        <v>47</v>
      </c>
      <c r="J9384" s="8" t="s">
        <v>15</v>
      </c>
      <c r="K9384" s="13" t="str">
        <f t="shared" si="440"/>
        <v>Saturday</v>
      </c>
      <c r="L9384" s="13">
        <f>YEAR(retail_store_sales!$N9384)</f>
        <v>2022</v>
      </c>
      <c r="M9384" s="13" t="str">
        <f t="shared" si="439"/>
        <v>April</v>
      </c>
      <c r="N9384" s="14">
        <v>44653</v>
      </c>
      <c r="O9384" s="8" t="s">
        <v>12824</v>
      </c>
    </row>
    <row r="9385" spans="1:15" x14ac:dyDescent="0.3">
      <c r="A9385" s="15" t="s">
        <v>7077</v>
      </c>
      <c r="B9385" s="15" t="s">
        <v>88</v>
      </c>
      <c r="C9385" s="15" t="s">
        <v>31</v>
      </c>
      <c r="D9385" s="15" t="s">
        <v>12823</v>
      </c>
      <c r="E9385" s="16">
        <f>retail_store_sales!$H9385/retail_store_sales!$F9385</f>
        <v>33.5</v>
      </c>
      <c r="F9385" s="17">
        <v>6</v>
      </c>
      <c r="G9385" s="18">
        <f t="shared" si="438"/>
        <v>33.5</v>
      </c>
      <c r="H9385" s="19">
        <v>201</v>
      </c>
      <c r="I9385" s="15" t="s">
        <v>47</v>
      </c>
      <c r="J9385" s="15" t="s">
        <v>15</v>
      </c>
      <c r="K9385" s="13" t="str">
        <f t="shared" si="440"/>
        <v>Tuesday</v>
      </c>
      <c r="L9385" s="20">
        <f>YEAR(retail_store_sales!$N9385)</f>
        <v>2024</v>
      </c>
      <c r="M9385" s="20" t="str">
        <f t="shared" si="439"/>
        <v>April</v>
      </c>
      <c r="N9385" s="21">
        <v>45391</v>
      </c>
      <c r="O9385" s="15" t="b">
        <v>0</v>
      </c>
    </row>
    <row r="9386" spans="1:15" x14ac:dyDescent="0.3">
      <c r="A9386" s="8" t="s">
        <v>4045</v>
      </c>
      <c r="B9386" s="8" t="s">
        <v>54</v>
      </c>
      <c r="C9386" s="8" t="s">
        <v>18</v>
      </c>
      <c r="D9386" s="8" t="s">
        <v>19</v>
      </c>
      <c r="E9386" s="9">
        <f>retail_store_sales!$H9386/retail_store_sales!$F9386</f>
        <v>29</v>
      </c>
      <c r="F9386" s="10">
        <v>8</v>
      </c>
      <c r="G9386" s="11">
        <f t="shared" si="438"/>
        <v>29</v>
      </c>
      <c r="H9386" s="12">
        <v>232</v>
      </c>
      <c r="I9386" s="8" t="s">
        <v>47</v>
      </c>
      <c r="J9386" s="8" t="s">
        <v>37</v>
      </c>
      <c r="K9386" s="13" t="str">
        <f t="shared" si="440"/>
        <v>Friday</v>
      </c>
      <c r="L9386" s="13">
        <f>YEAR(retail_store_sales!$N9386)</f>
        <v>2022</v>
      </c>
      <c r="M9386" s="13" t="str">
        <f t="shared" si="439"/>
        <v>December</v>
      </c>
      <c r="N9386" s="14">
        <v>44897</v>
      </c>
      <c r="O9386" s="8" t="b">
        <v>0</v>
      </c>
    </row>
    <row r="9387" spans="1:15" x14ac:dyDescent="0.3">
      <c r="A9387" s="15" t="s">
        <v>6894</v>
      </c>
      <c r="B9387" s="15" t="s">
        <v>11</v>
      </c>
      <c r="C9387" s="15" t="s">
        <v>31</v>
      </c>
      <c r="D9387" s="15" t="s">
        <v>408</v>
      </c>
      <c r="E9387" s="16">
        <f>retail_store_sales!$H9387/retail_store_sales!$F9387</f>
        <v>11</v>
      </c>
      <c r="F9387" s="17">
        <v>6</v>
      </c>
      <c r="G9387" s="18">
        <f t="shared" si="438"/>
        <v>11</v>
      </c>
      <c r="H9387" s="19">
        <v>66</v>
      </c>
      <c r="I9387" s="15" t="s">
        <v>24</v>
      </c>
      <c r="J9387" s="15" t="s">
        <v>37</v>
      </c>
      <c r="K9387" s="13" t="str">
        <f t="shared" si="440"/>
        <v>Saturday</v>
      </c>
      <c r="L9387" s="20">
        <f>YEAR(retail_store_sales!$N9387)</f>
        <v>2024</v>
      </c>
      <c r="M9387" s="20" t="str">
        <f t="shared" si="439"/>
        <v>June</v>
      </c>
      <c r="N9387" s="21">
        <v>45472</v>
      </c>
      <c r="O9387" s="15" t="b">
        <v>0</v>
      </c>
    </row>
    <row r="9388" spans="1:15" x14ac:dyDescent="0.3">
      <c r="A9388" s="8" t="s">
        <v>8180</v>
      </c>
      <c r="B9388" s="8" t="s">
        <v>122</v>
      </c>
      <c r="C9388" s="8" t="s">
        <v>65</v>
      </c>
      <c r="D9388" s="8" t="s">
        <v>345</v>
      </c>
      <c r="E9388" s="9">
        <f>retail_store_sales!$H9388/retail_store_sales!$F9388</f>
        <v>33.5</v>
      </c>
      <c r="F9388" s="10">
        <v>3</v>
      </c>
      <c r="G9388" s="11">
        <f t="shared" si="438"/>
        <v>33.5</v>
      </c>
      <c r="H9388" s="12">
        <v>100.5</v>
      </c>
      <c r="I9388" s="8" t="s">
        <v>24</v>
      </c>
      <c r="J9388" s="8" t="s">
        <v>15</v>
      </c>
      <c r="K9388" s="13" t="str">
        <f t="shared" si="440"/>
        <v>Thursday</v>
      </c>
      <c r="L9388" s="13">
        <f>YEAR(retail_store_sales!$N9388)</f>
        <v>2024</v>
      </c>
      <c r="M9388" s="13" t="str">
        <f t="shared" si="439"/>
        <v>August</v>
      </c>
      <c r="N9388" s="14">
        <v>45533</v>
      </c>
      <c r="O9388" s="8" t="b">
        <v>0</v>
      </c>
    </row>
    <row r="9389" spans="1:15" x14ac:dyDescent="0.3">
      <c r="A9389" s="15" t="s">
        <v>3868</v>
      </c>
      <c r="B9389" s="15" t="s">
        <v>26</v>
      </c>
      <c r="C9389" s="15" t="s">
        <v>65</v>
      </c>
      <c r="D9389" s="15" t="s">
        <v>642</v>
      </c>
      <c r="E9389" s="16">
        <f>retail_store_sales!$H9389/retail_store_sales!$F9389</f>
        <v>26</v>
      </c>
      <c r="F9389" s="17">
        <v>1</v>
      </c>
      <c r="G9389" s="18">
        <f t="shared" si="438"/>
        <v>26</v>
      </c>
      <c r="H9389" s="19">
        <v>26</v>
      </c>
      <c r="I9389" s="15" t="s">
        <v>24</v>
      </c>
      <c r="J9389" s="15" t="s">
        <v>37</v>
      </c>
      <c r="K9389" s="13" t="str">
        <f t="shared" si="440"/>
        <v>Monday</v>
      </c>
      <c r="L9389" s="20">
        <f>YEAR(retail_store_sales!$N9389)</f>
        <v>2024</v>
      </c>
      <c r="M9389" s="20" t="str">
        <f t="shared" si="439"/>
        <v>August</v>
      </c>
      <c r="N9389" s="21">
        <v>45516</v>
      </c>
      <c r="O9389" s="15" t="b">
        <v>1</v>
      </c>
    </row>
    <row r="9390" spans="1:15" x14ac:dyDescent="0.3">
      <c r="A9390" s="8" t="s">
        <v>9638</v>
      </c>
      <c r="B9390" s="8" t="s">
        <v>73</v>
      </c>
      <c r="C9390" s="8" t="s">
        <v>40</v>
      </c>
      <c r="D9390" s="8" t="s">
        <v>86</v>
      </c>
      <c r="E9390" s="9">
        <f>retail_store_sales!$H9390/retail_store_sales!$F9390</f>
        <v>41</v>
      </c>
      <c r="F9390" s="10">
        <v>8</v>
      </c>
      <c r="G9390" s="11">
        <f t="shared" si="438"/>
        <v>41</v>
      </c>
      <c r="H9390" s="12">
        <v>328</v>
      </c>
      <c r="I9390" s="8" t="s">
        <v>47</v>
      </c>
      <c r="J9390" s="8" t="s">
        <v>37</v>
      </c>
      <c r="K9390" s="13" t="str">
        <f t="shared" si="440"/>
        <v>Monday</v>
      </c>
      <c r="L9390" s="13">
        <f>YEAR(retail_store_sales!$N9390)</f>
        <v>2024</v>
      </c>
      <c r="M9390" s="13" t="str">
        <f t="shared" si="439"/>
        <v>May</v>
      </c>
      <c r="N9390" s="14">
        <v>45432</v>
      </c>
      <c r="O9390" s="8" t="b">
        <v>1</v>
      </c>
    </row>
    <row r="9391" spans="1:15" x14ac:dyDescent="0.3">
      <c r="A9391" s="15" t="s">
        <v>10069</v>
      </c>
      <c r="B9391" s="15" t="s">
        <v>107</v>
      </c>
      <c r="C9391" s="15" t="s">
        <v>65</v>
      </c>
      <c r="D9391" s="15" t="s">
        <v>918</v>
      </c>
      <c r="E9391" s="16">
        <f>retail_store_sales!$H9391/retail_store_sales!$F9391</f>
        <v>17</v>
      </c>
      <c r="F9391" s="17">
        <v>3</v>
      </c>
      <c r="G9391" s="18">
        <f t="shared" si="438"/>
        <v>17</v>
      </c>
      <c r="H9391" s="19">
        <v>51</v>
      </c>
      <c r="I9391" s="15" t="s">
        <v>47</v>
      </c>
      <c r="J9391" s="15" t="s">
        <v>15</v>
      </c>
      <c r="K9391" s="13" t="str">
        <f t="shared" si="440"/>
        <v>Tuesday</v>
      </c>
      <c r="L9391" s="20">
        <f>YEAR(retail_store_sales!$N9391)</f>
        <v>2022</v>
      </c>
      <c r="M9391" s="20" t="str">
        <f t="shared" si="439"/>
        <v>March</v>
      </c>
      <c r="N9391" s="21">
        <v>44621</v>
      </c>
      <c r="O9391" s="15" t="s">
        <v>12824</v>
      </c>
    </row>
    <row r="9392" spans="1:15" x14ac:dyDescent="0.3">
      <c r="A9392" s="8" t="s">
        <v>2599</v>
      </c>
      <c r="B9392" s="8" t="s">
        <v>88</v>
      </c>
      <c r="C9392" s="8" t="s">
        <v>18</v>
      </c>
      <c r="D9392" s="8" t="s">
        <v>270</v>
      </c>
      <c r="E9392" s="9">
        <f>retail_store_sales!$H9392/retail_store_sales!$F9392</f>
        <v>5</v>
      </c>
      <c r="F9392" s="10">
        <v>5</v>
      </c>
      <c r="G9392" s="11">
        <f t="shared" si="438"/>
        <v>5</v>
      </c>
      <c r="H9392" s="12">
        <v>25</v>
      </c>
      <c r="I9392" s="8" t="s">
        <v>47</v>
      </c>
      <c r="J9392" s="8" t="s">
        <v>15</v>
      </c>
      <c r="K9392" s="13" t="str">
        <f t="shared" si="440"/>
        <v>Monday</v>
      </c>
      <c r="L9392" s="13">
        <f>YEAR(retail_store_sales!$N9392)</f>
        <v>2022</v>
      </c>
      <c r="M9392" s="13" t="str">
        <f t="shared" si="439"/>
        <v>January</v>
      </c>
      <c r="N9392" s="14">
        <v>44592</v>
      </c>
      <c r="O9392" s="8" t="b">
        <v>1</v>
      </c>
    </row>
    <row r="9393" spans="1:15" x14ac:dyDescent="0.3">
      <c r="A9393" s="15" t="s">
        <v>1998</v>
      </c>
      <c r="B9393" s="15" t="s">
        <v>112</v>
      </c>
      <c r="C9393" s="15" t="s">
        <v>129</v>
      </c>
      <c r="D9393" s="15" t="s">
        <v>211</v>
      </c>
      <c r="E9393" s="16">
        <f>retail_store_sales!$H9393/retail_store_sales!$F9393</f>
        <v>14</v>
      </c>
      <c r="F9393" s="17">
        <v>5</v>
      </c>
      <c r="G9393" s="18">
        <f t="shared" si="438"/>
        <v>14</v>
      </c>
      <c r="H9393" s="19">
        <v>70</v>
      </c>
      <c r="I9393" s="15" t="s">
        <v>24</v>
      </c>
      <c r="J9393" s="15" t="s">
        <v>37</v>
      </c>
      <c r="K9393" s="13" t="str">
        <f t="shared" si="440"/>
        <v>Wednesday</v>
      </c>
      <c r="L9393" s="20">
        <f>YEAR(retail_store_sales!$N9393)</f>
        <v>2022</v>
      </c>
      <c r="M9393" s="20" t="str">
        <f t="shared" si="439"/>
        <v>April</v>
      </c>
      <c r="N9393" s="21">
        <v>44671</v>
      </c>
      <c r="O9393" s="15" t="b">
        <v>0</v>
      </c>
    </row>
    <row r="9394" spans="1:15" x14ac:dyDescent="0.3">
      <c r="A9394" s="8" t="s">
        <v>5193</v>
      </c>
      <c r="B9394" s="8" t="s">
        <v>79</v>
      </c>
      <c r="C9394" s="8" t="s">
        <v>65</v>
      </c>
      <c r="D9394" s="8" t="s">
        <v>351</v>
      </c>
      <c r="E9394" s="9">
        <f>retail_store_sales!$H9394/retail_store_sales!$F9394</f>
        <v>38</v>
      </c>
      <c r="F9394" s="10">
        <v>8</v>
      </c>
      <c r="G9394" s="11">
        <f t="shared" si="438"/>
        <v>38</v>
      </c>
      <c r="H9394" s="12">
        <v>304</v>
      </c>
      <c r="I9394" s="8" t="s">
        <v>24</v>
      </c>
      <c r="J9394" s="8" t="s">
        <v>15</v>
      </c>
      <c r="K9394" s="13" t="str">
        <f t="shared" si="440"/>
        <v>Monday</v>
      </c>
      <c r="L9394" s="13">
        <f>YEAR(retail_store_sales!$N9394)</f>
        <v>2024</v>
      </c>
      <c r="M9394" s="13" t="str">
        <f t="shared" si="439"/>
        <v>December</v>
      </c>
      <c r="N9394" s="14">
        <v>45635</v>
      </c>
      <c r="O9394" s="8" t="b">
        <v>1</v>
      </c>
    </row>
    <row r="9395" spans="1:15" x14ac:dyDescent="0.3">
      <c r="A9395" s="15" t="s">
        <v>10971</v>
      </c>
      <c r="B9395" s="15" t="s">
        <v>11</v>
      </c>
      <c r="C9395" s="15" t="s">
        <v>22</v>
      </c>
      <c r="D9395" s="15" t="s">
        <v>550</v>
      </c>
      <c r="E9395" s="16">
        <f>retail_store_sales!$H9395/retail_store_sales!$F9395</f>
        <v>11</v>
      </c>
      <c r="F9395" s="17">
        <v>3</v>
      </c>
      <c r="G9395" s="18">
        <f t="shared" si="438"/>
        <v>11</v>
      </c>
      <c r="H9395" s="19">
        <v>33</v>
      </c>
      <c r="I9395" s="15" t="s">
        <v>14</v>
      </c>
      <c r="J9395" s="15" t="s">
        <v>37</v>
      </c>
      <c r="K9395" s="13" t="str">
        <f t="shared" si="440"/>
        <v>Sunday</v>
      </c>
      <c r="L9395" s="20">
        <f>YEAR(retail_store_sales!$N9395)</f>
        <v>2023</v>
      </c>
      <c r="M9395" s="20" t="str">
        <f t="shared" si="439"/>
        <v>May</v>
      </c>
      <c r="N9395" s="21">
        <v>45053</v>
      </c>
      <c r="O9395" s="15" t="s">
        <v>12824</v>
      </c>
    </row>
    <row r="9396" spans="1:15" x14ac:dyDescent="0.3">
      <c r="A9396" s="8" t="s">
        <v>4527</v>
      </c>
      <c r="B9396" s="8" t="s">
        <v>17</v>
      </c>
      <c r="C9396" s="8" t="s">
        <v>40</v>
      </c>
      <c r="D9396" s="8" t="s">
        <v>280</v>
      </c>
      <c r="E9396" s="9">
        <f>retail_store_sales!$H9396/retail_store_sales!$F9396</f>
        <v>5</v>
      </c>
      <c r="F9396" s="10">
        <v>7</v>
      </c>
      <c r="G9396" s="11">
        <f t="shared" si="438"/>
        <v>5</v>
      </c>
      <c r="H9396" s="12">
        <v>35</v>
      </c>
      <c r="I9396" s="8" t="s">
        <v>14</v>
      </c>
      <c r="J9396" s="8" t="s">
        <v>37</v>
      </c>
      <c r="K9396" s="13" t="str">
        <f t="shared" si="440"/>
        <v>Monday</v>
      </c>
      <c r="L9396" s="13">
        <f>YEAR(retail_store_sales!$N9396)</f>
        <v>2022</v>
      </c>
      <c r="M9396" s="13" t="str">
        <f t="shared" si="439"/>
        <v>March</v>
      </c>
      <c r="N9396" s="14">
        <v>44627</v>
      </c>
      <c r="O9396" s="8" t="b">
        <v>1</v>
      </c>
    </row>
    <row r="9397" spans="1:15" x14ac:dyDescent="0.3">
      <c r="A9397" s="15" t="s">
        <v>1311</v>
      </c>
      <c r="B9397" s="15" t="s">
        <v>17</v>
      </c>
      <c r="C9397" s="15" t="s">
        <v>31</v>
      </c>
      <c r="D9397" s="15" t="s">
        <v>93</v>
      </c>
      <c r="E9397" s="16">
        <f>retail_store_sales!$H9397/retail_store_sales!$F9397</f>
        <v>20</v>
      </c>
      <c r="F9397" s="17">
        <v>1</v>
      </c>
      <c r="G9397" s="18">
        <f t="shared" si="438"/>
        <v>20</v>
      </c>
      <c r="H9397" s="19">
        <v>20</v>
      </c>
      <c r="I9397" s="15" t="s">
        <v>14</v>
      </c>
      <c r="J9397" s="15" t="s">
        <v>15</v>
      </c>
      <c r="K9397" s="13" t="str">
        <f t="shared" si="440"/>
        <v>Tuesday</v>
      </c>
      <c r="L9397" s="20">
        <f>YEAR(retail_store_sales!$N9397)</f>
        <v>2023</v>
      </c>
      <c r="M9397" s="20" t="str">
        <f t="shared" si="439"/>
        <v>February</v>
      </c>
      <c r="N9397" s="21">
        <v>44978</v>
      </c>
      <c r="O9397" s="15" t="b">
        <v>0</v>
      </c>
    </row>
    <row r="9398" spans="1:15" x14ac:dyDescent="0.3">
      <c r="A9398" s="8" t="s">
        <v>11095</v>
      </c>
      <c r="B9398" s="8" t="s">
        <v>68</v>
      </c>
      <c r="C9398" s="8" t="s">
        <v>22</v>
      </c>
      <c r="D9398" s="8" t="s">
        <v>354</v>
      </c>
      <c r="E9398" s="9">
        <f>retail_store_sales!$H9398/retail_store_sales!$F9398</f>
        <v>14</v>
      </c>
      <c r="F9398" s="10">
        <v>8</v>
      </c>
      <c r="G9398" s="11">
        <f t="shared" si="438"/>
        <v>14</v>
      </c>
      <c r="H9398" s="12">
        <v>112</v>
      </c>
      <c r="I9398" s="8" t="s">
        <v>14</v>
      </c>
      <c r="J9398" s="8" t="s">
        <v>37</v>
      </c>
      <c r="K9398" s="13" t="str">
        <f t="shared" si="440"/>
        <v>Friday</v>
      </c>
      <c r="L9398" s="13">
        <f>YEAR(retail_store_sales!$N9398)</f>
        <v>2022</v>
      </c>
      <c r="M9398" s="13" t="str">
        <f t="shared" si="439"/>
        <v>November</v>
      </c>
      <c r="N9398" s="14">
        <v>44876</v>
      </c>
      <c r="O9398" s="8" t="s">
        <v>12824</v>
      </c>
    </row>
    <row r="9399" spans="1:15" x14ac:dyDescent="0.3">
      <c r="A9399" s="15" t="s">
        <v>3135</v>
      </c>
      <c r="B9399" s="15" t="s">
        <v>79</v>
      </c>
      <c r="C9399" s="15" t="s">
        <v>129</v>
      </c>
      <c r="D9399" s="15" t="s">
        <v>426</v>
      </c>
      <c r="E9399" s="16">
        <f>retail_store_sales!$H9399/retail_store_sales!$F9399</f>
        <v>17</v>
      </c>
      <c r="F9399" s="17">
        <v>5</v>
      </c>
      <c r="G9399" s="18">
        <f t="shared" si="438"/>
        <v>17</v>
      </c>
      <c r="H9399" s="19">
        <v>85</v>
      </c>
      <c r="I9399" s="15" t="s">
        <v>24</v>
      </c>
      <c r="J9399" s="15" t="s">
        <v>15</v>
      </c>
      <c r="K9399" s="13" t="str">
        <f t="shared" si="440"/>
        <v>Wednesday</v>
      </c>
      <c r="L9399" s="20">
        <f>YEAR(retail_store_sales!$N9399)</f>
        <v>2024</v>
      </c>
      <c r="M9399" s="20" t="str">
        <f t="shared" si="439"/>
        <v>January</v>
      </c>
      <c r="N9399" s="21">
        <v>45294</v>
      </c>
      <c r="O9399" s="15" t="b">
        <v>1</v>
      </c>
    </row>
    <row r="9400" spans="1:15" x14ac:dyDescent="0.3">
      <c r="A9400" s="8" t="s">
        <v>9556</v>
      </c>
      <c r="B9400" s="8" t="s">
        <v>99</v>
      </c>
      <c r="C9400" s="8" t="s">
        <v>12</v>
      </c>
      <c r="D9400" s="8" t="s">
        <v>132</v>
      </c>
      <c r="E9400" s="9">
        <f>retail_store_sales!$H9400/retail_store_sales!$F9400</f>
        <v>20</v>
      </c>
      <c r="F9400" s="10">
        <v>4</v>
      </c>
      <c r="G9400" s="11">
        <f t="shared" si="438"/>
        <v>20</v>
      </c>
      <c r="H9400" s="12">
        <v>80</v>
      </c>
      <c r="I9400" s="8" t="s">
        <v>24</v>
      </c>
      <c r="J9400" s="8" t="s">
        <v>15</v>
      </c>
      <c r="K9400" s="13" t="str">
        <f t="shared" si="440"/>
        <v>Thursday</v>
      </c>
      <c r="L9400" s="13">
        <f>YEAR(retail_store_sales!$N9400)</f>
        <v>2024</v>
      </c>
      <c r="M9400" s="13" t="str">
        <f t="shared" si="439"/>
        <v>January</v>
      </c>
      <c r="N9400" s="14">
        <v>45316</v>
      </c>
      <c r="O9400" s="8" t="b">
        <v>1</v>
      </c>
    </row>
    <row r="9401" spans="1:15" x14ac:dyDescent="0.3">
      <c r="A9401" s="15" t="s">
        <v>10270</v>
      </c>
      <c r="B9401" s="15" t="s">
        <v>73</v>
      </c>
      <c r="C9401" s="15" t="s">
        <v>31</v>
      </c>
      <c r="D9401" s="15" t="s">
        <v>127</v>
      </c>
      <c r="E9401" s="16">
        <f>retail_store_sales!$H9401/retail_store_sales!$F9401</f>
        <v>21.5</v>
      </c>
      <c r="F9401" s="17">
        <v>2</v>
      </c>
      <c r="G9401" s="18">
        <f t="shared" si="438"/>
        <v>21.5</v>
      </c>
      <c r="H9401" s="19">
        <v>43</v>
      </c>
      <c r="I9401" s="15" t="s">
        <v>47</v>
      </c>
      <c r="J9401" s="15" t="s">
        <v>37</v>
      </c>
      <c r="K9401" s="13" t="str">
        <f t="shared" si="440"/>
        <v>Tuesday</v>
      </c>
      <c r="L9401" s="20">
        <f>YEAR(retail_store_sales!$N9401)</f>
        <v>2022</v>
      </c>
      <c r="M9401" s="20" t="str">
        <f t="shared" si="439"/>
        <v>April</v>
      </c>
      <c r="N9401" s="21">
        <v>44670</v>
      </c>
      <c r="O9401" s="15" t="b">
        <v>0</v>
      </c>
    </row>
    <row r="9402" spans="1:15" x14ac:dyDescent="0.3">
      <c r="A9402" s="8" t="s">
        <v>6399</v>
      </c>
      <c r="B9402" s="8" t="s">
        <v>122</v>
      </c>
      <c r="C9402" s="8" t="s">
        <v>65</v>
      </c>
      <c r="D9402" s="8" t="s">
        <v>245</v>
      </c>
      <c r="E9402" s="9">
        <f>retail_store_sales!$H9402/retail_store_sales!$F9402</f>
        <v>15.5</v>
      </c>
      <c r="F9402" s="10">
        <v>8</v>
      </c>
      <c r="G9402" s="11">
        <f t="shared" si="438"/>
        <v>15.5</v>
      </c>
      <c r="H9402" s="12">
        <v>124</v>
      </c>
      <c r="I9402" s="8" t="s">
        <v>47</v>
      </c>
      <c r="J9402" s="8" t="s">
        <v>37</v>
      </c>
      <c r="K9402" s="13" t="str">
        <f t="shared" si="440"/>
        <v>Friday</v>
      </c>
      <c r="L9402" s="13">
        <f>YEAR(retail_store_sales!$N9402)</f>
        <v>2022</v>
      </c>
      <c r="M9402" s="13" t="str">
        <f t="shared" si="439"/>
        <v>September</v>
      </c>
      <c r="N9402" s="14">
        <v>44806</v>
      </c>
      <c r="O9402" s="8" t="b">
        <v>1</v>
      </c>
    </row>
    <row r="9403" spans="1:15" x14ac:dyDescent="0.3">
      <c r="A9403" s="15" t="s">
        <v>10438</v>
      </c>
      <c r="B9403" s="15" t="s">
        <v>83</v>
      </c>
      <c r="C9403" s="15" t="s">
        <v>12</v>
      </c>
      <c r="D9403" s="15" t="s">
        <v>177</v>
      </c>
      <c r="E9403" s="16">
        <f>retail_store_sales!$H9403/retail_store_sales!$F9403</f>
        <v>14</v>
      </c>
      <c r="F9403" s="17">
        <v>9</v>
      </c>
      <c r="G9403" s="18">
        <f t="shared" si="438"/>
        <v>14</v>
      </c>
      <c r="H9403" s="19">
        <v>126</v>
      </c>
      <c r="I9403" s="15" t="s">
        <v>47</v>
      </c>
      <c r="J9403" s="15" t="s">
        <v>37</v>
      </c>
      <c r="K9403" s="13" t="str">
        <f t="shared" si="440"/>
        <v>Wednesday</v>
      </c>
      <c r="L9403" s="20">
        <f>YEAR(retail_store_sales!$N9403)</f>
        <v>2023</v>
      </c>
      <c r="M9403" s="20" t="str">
        <f t="shared" si="439"/>
        <v>September</v>
      </c>
      <c r="N9403" s="21">
        <v>45175</v>
      </c>
      <c r="O9403" s="15" t="s">
        <v>12824</v>
      </c>
    </row>
    <row r="9404" spans="1:15" x14ac:dyDescent="0.3">
      <c r="A9404" s="8" t="s">
        <v>4915</v>
      </c>
      <c r="B9404" s="8" t="s">
        <v>42</v>
      </c>
      <c r="C9404" s="8" t="s">
        <v>129</v>
      </c>
      <c r="D9404" s="8" t="s">
        <v>211</v>
      </c>
      <c r="E9404" s="9">
        <f>retail_store_sales!$H9404/retail_store_sales!$F9404</f>
        <v>14</v>
      </c>
      <c r="F9404" s="10">
        <v>4</v>
      </c>
      <c r="G9404" s="11">
        <f t="shared" si="438"/>
        <v>14</v>
      </c>
      <c r="H9404" s="12">
        <v>56</v>
      </c>
      <c r="I9404" s="8" t="s">
        <v>14</v>
      </c>
      <c r="J9404" s="8" t="s">
        <v>15</v>
      </c>
      <c r="K9404" s="13" t="str">
        <f t="shared" si="440"/>
        <v>Tuesday</v>
      </c>
      <c r="L9404" s="13">
        <f>YEAR(retail_store_sales!$N9404)</f>
        <v>2024</v>
      </c>
      <c r="M9404" s="13" t="str">
        <f t="shared" si="439"/>
        <v>March</v>
      </c>
      <c r="N9404" s="14">
        <v>45377</v>
      </c>
      <c r="O9404" s="8" t="b">
        <v>0</v>
      </c>
    </row>
    <row r="9405" spans="1:15" x14ac:dyDescent="0.3">
      <c r="A9405" s="15" t="s">
        <v>5565</v>
      </c>
      <c r="B9405" s="15" t="s">
        <v>79</v>
      </c>
      <c r="C9405" s="15" t="s">
        <v>40</v>
      </c>
      <c r="D9405" s="15" t="s">
        <v>189</v>
      </c>
      <c r="E9405" s="16">
        <f>retail_store_sales!$H9405/retail_store_sales!$F9405</f>
        <v>20</v>
      </c>
      <c r="F9405" s="17">
        <v>3</v>
      </c>
      <c r="G9405" s="18">
        <f t="shared" si="438"/>
        <v>20</v>
      </c>
      <c r="H9405" s="19">
        <v>60</v>
      </c>
      <c r="I9405" s="15" t="s">
        <v>24</v>
      </c>
      <c r="J9405" s="15" t="s">
        <v>37</v>
      </c>
      <c r="K9405" s="13" t="str">
        <f t="shared" si="440"/>
        <v>Sunday</v>
      </c>
      <c r="L9405" s="20">
        <f>YEAR(retail_store_sales!$N9405)</f>
        <v>2024</v>
      </c>
      <c r="M9405" s="20" t="str">
        <f t="shared" si="439"/>
        <v>September</v>
      </c>
      <c r="N9405" s="21">
        <v>45550</v>
      </c>
      <c r="O9405" s="15" t="s">
        <v>12824</v>
      </c>
    </row>
    <row r="9406" spans="1:15" x14ac:dyDescent="0.3">
      <c r="A9406" s="8" t="s">
        <v>8706</v>
      </c>
      <c r="B9406" s="8" t="s">
        <v>79</v>
      </c>
      <c r="C9406" s="8" t="s">
        <v>22</v>
      </c>
      <c r="D9406" s="8" t="s">
        <v>305</v>
      </c>
      <c r="E9406" s="9">
        <f>retail_store_sales!$H9406/retail_store_sales!$F9406</f>
        <v>23</v>
      </c>
      <c r="F9406" s="10">
        <v>10</v>
      </c>
      <c r="G9406" s="11">
        <f t="shared" si="438"/>
        <v>23</v>
      </c>
      <c r="H9406" s="12">
        <v>230</v>
      </c>
      <c r="I9406" s="8" t="s">
        <v>24</v>
      </c>
      <c r="J9406" s="8" t="s">
        <v>15</v>
      </c>
      <c r="K9406" s="13" t="str">
        <f t="shared" si="440"/>
        <v>Saturday</v>
      </c>
      <c r="L9406" s="13">
        <f>YEAR(retail_store_sales!$N9406)</f>
        <v>2023</v>
      </c>
      <c r="M9406" s="13" t="str">
        <f t="shared" si="439"/>
        <v>February</v>
      </c>
      <c r="N9406" s="14">
        <v>44961</v>
      </c>
      <c r="O9406" s="8" t="b">
        <v>1</v>
      </c>
    </row>
    <row r="9407" spans="1:15" x14ac:dyDescent="0.3">
      <c r="A9407" s="15" t="s">
        <v>6835</v>
      </c>
      <c r="B9407" s="15" t="s">
        <v>54</v>
      </c>
      <c r="C9407" s="15" t="s">
        <v>18</v>
      </c>
      <c r="D9407" s="15" t="s">
        <v>12823</v>
      </c>
      <c r="E9407" s="16">
        <f>retail_store_sales!$H9407/retail_store_sales!$F9407</f>
        <v>14</v>
      </c>
      <c r="F9407" s="17">
        <v>2</v>
      </c>
      <c r="G9407" s="18">
        <f t="shared" si="438"/>
        <v>14</v>
      </c>
      <c r="H9407" s="19">
        <v>28</v>
      </c>
      <c r="I9407" s="15" t="s">
        <v>24</v>
      </c>
      <c r="J9407" s="15" t="s">
        <v>37</v>
      </c>
      <c r="K9407" s="13" t="str">
        <f t="shared" si="440"/>
        <v>Friday</v>
      </c>
      <c r="L9407" s="20">
        <f>YEAR(retail_store_sales!$N9407)</f>
        <v>2024</v>
      </c>
      <c r="M9407" s="20" t="str">
        <f t="shared" si="439"/>
        <v>November</v>
      </c>
      <c r="N9407" s="21">
        <v>45625</v>
      </c>
      <c r="O9407" s="15" t="b">
        <v>0</v>
      </c>
    </row>
    <row r="9408" spans="1:15" x14ac:dyDescent="0.3">
      <c r="A9408" s="8" t="s">
        <v>10819</v>
      </c>
      <c r="B9408" s="8" t="s">
        <v>88</v>
      </c>
      <c r="C9408" s="8" t="s">
        <v>31</v>
      </c>
      <c r="D9408" s="8" t="s">
        <v>236</v>
      </c>
      <c r="E9408" s="9">
        <f>retail_store_sales!$H9408/retail_store_sales!$F9408</f>
        <v>17</v>
      </c>
      <c r="F9408" s="10">
        <v>6</v>
      </c>
      <c r="G9408" s="11">
        <f t="shared" si="438"/>
        <v>17</v>
      </c>
      <c r="H9408" s="12">
        <v>102</v>
      </c>
      <c r="I9408" s="8" t="s">
        <v>14</v>
      </c>
      <c r="J9408" s="8" t="s">
        <v>15</v>
      </c>
      <c r="K9408" s="13" t="str">
        <f t="shared" si="440"/>
        <v>Monday</v>
      </c>
      <c r="L9408" s="13">
        <f>YEAR(retail_store_sales!$N9408)</f>
        <v>2024</v>
      </c>
      <c r="M9408" s="13" t="str">
        <f t="shared" si="439"/>
        <v>April</v>
      </c>
      <c r="N9408" s="14">
        <v>45383</v>
      </c>
      <c r="O9408" s="8" t="b">
        <v>1</v>
      </c>
    </row>
    <row r="9409" spans="1:15" x14ac:dyDescent="0.3">
      <c r="A9409" s="15" t="s">
        <v>10159</v>
      </c>
      <c r="B9409" s="15" t="s">
        <v>107</v>
      </c>
      <c r="C9409" s="15" t="s">
        <v>18</v>
      </c>
      <c r="D9409" s="15" t="s">
        <v>200</v>
      </c>
      <c r="E9409" s="16">
        <f>retail_store_sales!$H9409/retail_store_sales!$F9409</f>
        <v>15.5</v>
      </c>
      <c r="F9409" s="17">
        <v>9</v>
      </c>
      <c r="G9409" s="18">
        <f t="shared" si="438"/>
        <v>15.5</v>
      </c>
      <c r="H9409" s="19">
        <v>139.5</v>
      </c>
      <c r="I9409" s="15" t="s">
        <v>24</v>
      </c>
      <c r="J9409" s="15" t="s">
        <v>37</v>
      </c>
      <c r="K9409" s="13" t="str">
        <f t="shared" si="440"/>
        <v>Saturday</v>
      </c>
      <c r="L9409" s="20">
        <f>YEAR(retail_store_sales!$N9409)</f>
        <v>2023</v>
      </c>
      <c r="M9409" s="20" t="str">
        <f t="shared" si="439"/>
        <v>November</v>
      </c>
      <c r="N9409" s="21">
        <v>45248</v>
      </c>
      <c r="O9409" s="15" t="s">
        <v>12824</v>
      </c>
    </row>
    <row r="9410" spans="1:15" x14ac:dyDescent="0.3">
      <c r="A9410" s="8" t="s">
        <v>3853</v>
      </c>
      <c r="B9410" s="8" t="s">
        <v>79</v>
      </c>
      <c r="C9410" s="8" t="s">
        <v>65</v>
      </c>
      <c r="D9410" s="8" t="s">
        <v>66</v>
      </c>
      <c r="E9410" s="9">
        <f>retail_store_sales!$H9410/retail_store_sales!$F9410</f>
        <v>23</v>
      </c>
      <c r="F9410" s="10">
        <v>8</v>
      </c>
      <c r="G9410" s="11">
        <f t="shared" ref="G9410:G9473" si="441">IF(AND(F9410=0, H9410=0), 0, IF(H9410=0, 0, H9410/F9410))</f>
        <v>23</v>
      </c>
      <c r="H9410" s="12">
        <v>184</v>
      </c>
      <c r="I9410" s="8" t="s">
        <v>14</v>
      </c>
      <c r="J9410" s="8" t="s">
        <v>15</v>
      </c>
      <c r="K9410" s="13" t="str">
        <f t="shared" si="440"/>
        <v>Thursday</v>
      </c>
      <c r="L9410" s="13">
        <f>YEAR(retail_store_sales!$N9410)</f>
        <v>2022</v>
      </c>
      <c r="M9410" s="13" t="str">
        <f t="shared" ref="M9410:M9473" si="442">TEXT(N9410,"mmmm")</f>
        <v>May</v>
      </c>
      <c r="N9410" s="14">
        <v>44707</v>
      </c>
      <c r="O9410" s="8" t="b">
        <v>0</v>
      </c>
    </row>
    <row r="9411" spans="1:15" x14ac:dyDescent="0.3">
      <c r="A9411" s="15" t="s">
        <v>12718</v>
      </c>
      <c r="B9411" s="15" t="s">
        <v>45</v>
      </c>
      <c r="C9411" s="15" t="s">
        <v>12</v>
      </c>
      <c r="D9411" s="15" t="s">
        <v>171</v>
      </c>
      <c r="E9411" s="16">
        <f>retail_store_sales!$H9411/retail_store_sales!$F9411</f>
        <v>5</v>
      </c>
      <c r="F9411" s="17">
        <v>1</v>
      </c>
      <c r="G9411" s="18">
        <f t="shared" si="441"/>
        <v>5</v>
      </c>
      <c r="H9411" s="19">
        <v>5</v>
      </c>
      <c r="I9411" s="15" t="s">
        <v>47</v>
      </c>
      <c r="J9411" s="15" t="s">
        <v>15</v>
      </c>
      <c r="K9411" s="13" t="str">
        <f t="shared" ref="K9411:K9474" si="443">TEXT(N9411, "dddd")</f>
        <v>Sunday</v>
      </c>
      <c r="L9411" s="20">
        <f>YEAR(retail_store_sales!$N9411)</f>
        <v>2024</v>
      </c>
      <c r="M9411" s="20" t="str">
        <f t="shared" si="442"/>
        <v>March</v>
      </c>
      <c r="N9411" s="21">
        <v>45354</v>
      </c>
      <c r="O9411" s="15" t="b">
        <v>1</v>
      </c>
    </row>
    <row r="9412" spans="1:15" x14ac:dyDescent="0.3">
      <c r="A9412" s="8" t="s">
        <v>9403</v>
      </c>
      <c r="B9412" s="8" t="s">
        <v>35</v>
      </c>
      <c r="C9412" s="8" t="s">
        <v>65</v>
      </c>
      <c r="D9412" s="8" t="s">
        <v>118</v>
      </c>
      <c r="E9412" s="9">
        <f>retail_store_sales!$H9412/retail_store_sales!$F9412</f>
        <v>18.5</v>
      </c>
      <c r="F9412" s="10">
        <v>2</v>
      </c>
      <c r="G9412" s="11">
        <f t="shared" si="441"/>
        <v>18.5</v>
      </c>
      <c r="H9412" s="12">
        <v>37</v>
      </c>
      <c r="I9412" s="8" t="s">
        <v>47</v>
      </c>
      <c r="J9412" s="8" t="s">
        <v>15</v>
      </c>
      <c r="K9412" s="13" t="str">
        <f t="shared" si="443"/>
        <v>Tuesday</v>
      </c>
      <c r="L9412" s="13">
        <f>YEAR(retail_store_sales!$N9412)</f>
        <v>2024</v>
      </c>
      <c r="M9412" s="13" t="str">
        <f t="shared" si="442"/>
        <v>December</v>
      </c>
      <c r="N9412" s="14">
        <v>45636</v>
      </c>
      <c r="O9412" s="8" t="b">
        <v>1</v>
      </c>
    </row>
    <row r="9413" spans="1:15" x14ac:dyDescent="0.3">
      <c r="A9413" s="15" t="s">
        <v>6736</v>
      </c>
      <c r="B9413" s="15" t="s">
        <v>11</v>
      </c>
      <c r="C9413" s="15" t="s">
        <v>129</v>
      </c>
      <c r="D9413" s="15" t="s">
        <v>12823</v>
      </c>
      <c r="E9413" s="16">
        <v>0</v>
      </c>
      <c r="F9413" s="17">
        <v>0</v>
      </c>
      <c r="G9413" s="18">
        <f t="shared" si="441"/>
        <v>0</v>
      </c>
      <c r="H9413" s="19">
        <v>0</v>
      </c>
      <c r="I9413" s="15" t="s">
        <v>14</v>
      </c>
      <c r="J9413" s="15" t="s">
        <v>15</v>
      </c>
      <c r="K9413" s="13" t="str">
        <f t="shared" si="443"/>
        <v>Wednesday</v>
      </c>
      <c r="L9413" s="20">
        <f>YEAR(retail_store_sales!$N9413)</f>
        <v>2023</v>
      </c>
      <c r="M9413" s="20" t="str">
        <f t="shared" si="442"/>
        <v>March</v>
      </c>
      <c r="N9413" s="21">
        <v>45014</v>
      </c>
      <c r="O9413" s="15" t="b">
        <v>0</v>
      </c>
    </row>
    <row r="9414" spans="1:15" x14ac:dyDescent="0.3">
      <c r="A9414" s="8" t="s">
        <v>2836</v>
      </c>
      <c r="B9414" s="8" t="s">
        <v>83</v>
      </c>
      <c r="C9414" s="8" t="s">
        <v>65</v>
      </c>
      <c r="D9414" s="8" t="s">
        <v>2837</v>
      </c>
      <c r="E9414" s="9">
        <f>retail_store_sales!$H9414/retail_store_sales!$F9414</f>
        <v>8</v>
      </c>
      <c r="F9414" s="10">
        <v>8</v>
      </c>
      <c r="G9414" s="11">
        <f t="shared" si="441"/>
        <v>8</v>
      </c>
      <c r="H9414" s="12">
        <v>64</v>
      </c>
      <c r="I9414" s="8" t="s">
        <v>14</v>
      </c>
      <c r="J9414" s="8" t="s">
        <v>37</v>
      </c>
      <c r="K9414" s="13" t="str">
        <f t="shared" si="443"/>
        <v>Tuesday</v>
      </c>
      <c r="L9414" s="13">
        <f>YEAR(retail_store_sales!$N9414)</f>
        <v>2023</v>
      </c>
      <c r="M9414" s="13" t="str">
        <f t="shared" si="442"/>
        <v>October</v>
      </c>
      <c r="N9414" s="14">
        <v>45230</v>
      </c>
      <c r="O9414" s="8" t="s">
        <v>12824</v>
      </c>
    </row>
    <row r="9415" spans="1:15" x14ac:dyDescent="0.3">
      <c r="A9415" s="15" t="s">
        <v>8239</v>
      </c>
      <c r="B9415" s="15" t="s">
        <v>83</v>
      </c>
      <c r="C9415" s="15" t="s">
        <v>40</v>
      </c>
      <c r="D9415" s="15" t="s">
        <v>196</v>
      </c>
      <c r="E9415" s="16">
        <f>retail_store_sales!$H9415/retail_store_sales!$F9415</f>
        <v>35</v>
      </c>
      <c r="F9415" s="17">
        <v>5</v>
      </c>
      <c r="G9415" s="18">
        <f t="shared" si="441"/>
        <v>35</v>
      </c>
      <c r="H9415" s="19">
        <v>175</v>
      </c>
      <c r="I9415" s="15" t="s">
        <v>47</v>
      </c>
      <c r="J9415" s="15" t="s">
        <v>15</v>
      </c>
      <c r="K9415" s="13" t="str">
        <f t="shared" si="443"/>
        <v>Wednesday</v>
      </c>
      <c r="L9415" s="20">
        <f>YEAR(retail_store_sales!$N9415)</f>
        <v>2024</v>
      </c>
      <c r="M9415" s="20" t="str">
        <f t="shared" si="442"/>
        <v>November</v>
      </c>
      <c r="N9415" s="21">
        <v>45609</v>
      </c>
      <c r="O9415" s="15" t="b">
        <v>0</v>
      </c>
    </row>
    <row r="9416" spans="1:15" x14ac:dyDescent="0.3">
      <c r="A9416" s="8" t="s">
        <v>5770</v>
      </c>
      <c r="B9416" s="8" t="s">
        <v>112</v>
      </c>
      <c r="C9416" s="8" t="s">
        <v>129</v>
      </c>
      <c r="D9416" s="8" t="s">
        <v>224</v>
      </c>
      <c r="E9416" s="9">
        <f>retail_store_sales!$H9416/retail_store_sales!$F9416</f>
        <v>41</v>
      </c>
      <c r="F9416" s="10">
        <v>5</v>
      </c>
      <c r="G9416" s="11">
        <f t="shared" si="441"/>
        <v>41</v>
      </c>
      <c r="H9416" s="12">
        <v>205</v>
      </c>
      <c r="I9416" s="8" t="s">
        <v>14</v>
      </c>
      <c r="J9416" s="8" t="s">
        <v>15</v>
      </c>
      <c r="K9416" s="13" t="str">
        <f t="shared" si="443"/>
        <v>Sunday</v>
      </c>
      <c r="L9416" s="13">
        <f>YEAR(retail_store_sales!$N9416)</f>
        <v>2022</v>
      </c>
      <c r="M9416" s="13" t="str">
        <f t="shared" si="442"/>
        <v>May</v>
      </c>
      <c r="N9416" s="14">
        <v>44703</v>
      </c>
      <c r="O9416" s="8" t="b">
        <v>1</v>
      </c>
    </row>
    <row r="9417" spans="1:15" x14ac:dyDescent="0.3">
      <c r="A9417" s="15" t="s">
        <v>320</v>
      </c>
      <c r="B9417" s="15" t="s">
        <v>73</v>
      </c>
      <c r="C9417" s="15" t="s">
        <v>65</v>
      </c>
      <c r="D9417" s="15" t="s">
        <v>321</v>
      </c>
      <c r="E9417" s="16">
        <f>retail_store_sales!$H9417/retail_store_sales!$F9417</f>
        <v>32</v>
      </c>
      <c r="F9417" s="17">
        <v>6</v>
      </c>
      <c r="G9417" s="18">
        <f t="shared" si="441"/>
        <v>32</v>
      </c>
      <c r="H9417" s="19">
        <v>192</v>
      </c>
      <c r="I9417" s="15" t="s">
        <v>24</v>
      </c>
      <c r="J9417" s="15" t="s">
        <v>37</v>
      </c>
      <c r="K9417" s="13" t="str">
        <f t="shared" si="443"/>
        <v>Thursday</v>
      </c>
      <c r="L9417" s="20">
        <f>YEAR(retail_store_sales!$N9417)</f>
        <v>2022</v>
      </c>
      <c r="M9417" s="20" t="str">
        <f t="shared" si="442"/>
        <v>January</v>
      </c>
      <c r="N9417" s="21">
        <v>44581</v>
      </c>
      <c r="O9417" s="15" t="s">
        <v>12824</v>
      </c>
    </row>
    <row r="9418" spans="1:15" x14ac:dyDescent="0.3">
      <c r="A9418" s="8" t="s">
        <v>6167</v>
      </c>
      <c r="B9418" s="8" t="s">
        <v>79</v>
      </c>
      <c r="C9418" s="8" t="s">
        <v>129</v>
      </c>
      <c r="D9418" s="8" t="s">
        <v>138</v>
      </c>
      <c r="E9418" s="9">
        <f>retail_store_sales!$H9418/retail_store_sales!$F9418</f>
        <v>11</v>
      </c>
      <c r="F9418" s="10">
        <v>3</v>
      </c>
      <c r="G9418" s="11">
        <f t="shared" si="441"/>
        <v>11</v>
      </c>
      <c r="H9418" s="12">
        <v>33</v>
      </c>
      <c r="I9418" s="8" t="s">
        <v>14</v>
      </c>
      <c r="J9418" s="8" t="s">
        <v>15</v>
      </c>
      <c r="K9418" s="13" t="str">
        <f t="shared" si="443"/>
        <v>Saturday</v>
      </c>
      <c r="L9418" s="13">
        <f>YEAR(retail_store_sales!$N9418)</f>
        <v>2023</v>
      </c>
      <c r="M9418" s="13" t="str">
        <f t="shared" si="442"/>
        <v>November</v>
      </c>
      <c r="N9418" s="14">
        <v>45241</v>
      </c>
      <c r="O9418" s="8" t="b">
        <v>1</v>
      </c>
    </row>
    <row r="9419" spans="1:15" x14ac:dyDescent="0.3">
      <c r="A9419" s="15" t="s">
        <v>3055</v>
      </c>
      <c r="B9419" s="15" t="s">
        <v>99</v>
      </c>
      <c r="C9419" s="15" t="s">
        <v>40</v>
      </c>
      <c r="D9419" s="15" t="s">
        <v>198</v>
      </c>
      <c r="E9419" s="16">
        <f>retail_store_sales!$H9419/retail_store_sales!$F9419</f>
        <v>39.5</v>
      </c>
      <c r="F9419" s="17">
        <v>10</v>
      </c>
      <c r="G9419" s="18">
        <f t="shared" si="441"/>
        <v>39.5</v>
      </c>
      <c r="H9419" s="19">
        <v>395</v>
      </c>
      <c r="I9419" s="15" t="s">
        <v>24</v>
      </c>
      <c r="J9419" s="15" t="s">
        <v>37</v>
      </c>
      <c r="K9419" s="13" t="str">
        <f t="shared" si="443"/>
        <v>Saturday</v>
      </c>
      <c r="L9419" s="20">
        <f>YEAR(retail_store_sales!$N9419)</f>
        <v>2023</v>
      </c>
      <c r="M9419" s="20" t="str">
        <f t="shared" si="442"/>
        <v>March</v>
      </c>
      <c r="N9419" s="21">
        <v>44996</v>
      </c>
      <c r="O9419" s="15" t="s">
        <v>12824</v>
      </c>
    </row>
    <row r="9420" spans="1:15" x14ac:dyDescent="0.3">
      <c r="A9420" s="8" t="s">
        <v>5253</v>
      </c>
      <c r="B9420" s="8" t="s">
        <v>107</v>
      </c>
      <c r="C9420" s="8" t="s">
        <v>65</v>
      </c>
      <c r="D9420" s="8" t="s">
        <v>12823</v>
      </c>
      <c r="E9420" s="9">
        <v>0</v>
      </c>
      <c r="F9420" s="10">
        <v>0</v>
      </c>
      <c r="G9420" s="11">
        <f t="shared" si="441"/>
        <v>0</v>
      </c>
      <c r="H9420" s="12">
        <v>0</v>
      </c>
      <c r="I9420" s="8" t="s">
        <v>47</v>
      </c>
      <c r="J9420" s="8" t="s">
        <v>15</v>
      </c>
      <c r="K9420" s="13" t="str">
        <f t="shared" si="443"/>
        <v>Saturday</v>
      </c>
      <c r="L9420" s="13">
        <f>YEAR(retail_store_sales!$N9420)</f>
        <v>2024</v>
      </c>
      <c r="M9420" s="13" t="str">
        <f t="shared" si="442"/>
        <v>May</v>
      </c>
      <c r="N9420" s="14">
        <v>45437</v>
      </c>
      <c r="O9420" s="8" t="s">
        <v>12824</v>
      </c>
    </row>
    <row r="9421" spans="1:15" x14ac:dyDescent="0.3">
      <c r="A9421" s="15" t="s">
        <v>9347</v>
      </c>
      <c r="B9421" s="15" t="s">
        <v>17</v>
      </c>
      <c r="C9421" s="15" t="s">
        <v>18</v>
      </c>
      <c r="D9421" s="15" t="s">
        <v>286</v>
      </c>
      <c r="E9421" s="16">
        <f>retail_store_sales!$H9421/retail_store_sales!$F9421</f>
        <v>20</v>
      </c>
      <c r="F9421" s="17">
        <v>7</v>
      </c>
      <c r="G9421" s="18">
        <f t="shared" si="441"/>
        <v>20</v>
      </c>
      <c r="H9421" s="19">
        <v>140</v>
      </c>
      <c r="I9421" s="15" t="s">
        <v>24</v>
      </c>
      <c r="J9421" s="15" t="s">
        <v>37</v>
      </c>
      <c r="K9421" s="13" t="str">
        <f t="shared" si="443"/>
        <v>Wednesday</v>
      </c>
      <c r="L9421" s="20">
        <f>YEAR(retail_store_sales!$N9421)</f>
        <v>2023</v>
      </c>
      <c r="M9421" s="20" t="str">
        <f t="shared" si="442"/>
        <v>April</v>
      </c>
      <c r="N9421" s="21">
        <v>45042</v>
      </c>
      <c r="O9421" s="15" t="b">
        <v>1</v>
      </c>
    </row>
    <row r="9422" spans="1:15" x14ac:dyDescent="0.3">
      <c r="A9422" s="8" t="s">
        <v>10974</v>
      </c>
      <c r="B9422" s="8" t="s">
        <v>112</v>
      </c>
      <c r="C9422" s="8" t="s">
        <v>129</v>
      </c>
      <c r="D9422" s="8" t="s">
        <v>12823</v>
      </c>
      <c r="E9422" s="9">
        <v>0</v>
      </c>
      <c r="F9422" s="10">
        <v>0</v>
      </c>
      <c r="G9422" s="11">
        <f t="shared" si="441"/>
        <v>0</v>
      </c>
      <c r="H9422" s="12">
        <v>0</v>
      </c>
      <c r="I9422" s="8" t="s">
        <v>14</v>
      </c>
      <c r="J9422" s="8" t="s">
        <v>15</v>
      </c>
      <c r="K9422" s="13" t="str">
        <f t="shared" si="443"/>
        <v>Tuesday</v>
      </c>
      <c r="L9422" s="13">
        <f>YEAR(retail_store_sales!$N9422)</f>
        <v>2024</v>
      </c>
      <c r="M9422" s="13" t="str">
        <f t="shared" si="442"/>
        <v>January</v>
      </c>
      <c r="N9422" s="14">
        <v>45293</v>
      </c>
      <c r="O9422" s="8" t="b">
        <v>0</v>
      </c>
    </row>
    <row r="9423" spans="1:15" x14ac:dyDescent="0.3">
      <c r="A9423" s="15" t="s">
        <v>2847</v>
      </c>
      <c r="B9423" s="15" t="s">
        <v>83</v>
      </c>
      <c r="C9423" s="15" t="s">
        <v>65</v>
      </c>
      <c r="D9423" s="15" t="s">
        <v>345</v>
      </c>
      <c r="E9423" s="16">
        <f>retail_store_sales!$H9423/retail_store_sales!$F9423</f>
        <v>33.5</v>
      </c>
      <c r="F9423" s="17">
        <v>10</v>
      </c>
      <c r="G9423" s="18">
        <f t="shared" si="441"/>
        <v>33.5</v>
      </c>
      <c r="H9423" s="19">
        <v>335</v>
      </c>
      <c r="I9423" s="15" t="s">
        <v>24</v>
      </c>
      <c r="J9423" s="15" t="s">
        <v>15</v>
      </c>
      <c r="K9423" s="13" t="str">
        <f t="shared" si="443"/>
        <v>Sunday</v>
      </c>
      <c r="L9423" s="20">
        <f>YEAR(retail_store_sales!$N9423)</f>
        <v>2022</v>
      </c>
      <c r="M9423" s="20" t="str">
        <f t="shared" si="442"/>
        <v>February</v>
      </c>
      <c r="N9423" s="21">
        <v>44605</v>
      </c>
      <c r="O9423" s="15" t="b">
        <v>1</v>
      </c>
    </row>
    <row r="9424" spans="1:15" x14ac:dyDescent="0.3">
      <c r="A9424" s="8" t="s">
        <v>9766</v>
      </c>
      <c r="B9424" s="8" t="s">
        <v>88</v>
      </c>
      <c r="C9424" s="8" t="s">
        <v>40</v>
      </c>
      <c r="D9424" s="8" t="s">
        <v>341</v>
      </c>
      <c r="E9424" s="9">
        <f>retail_store_sales!$H9424/retail_store_sales!$F9424</f>
        <v>29</v>
      </c>
      <c r="F9424" s="10">
        <v>3</v>
      </c>
      <c r="G9424" s="11">
        <f t="shared" si="441"/>
        <v>29</v>
      </c>
      <c r="H9424" s="12">
        <v>87</v>
      </c>
      <c r="I9424" s="8" t="s">
        <v>14</v>
      </c>
      <c r="J9424" s="8" t="s">
        <v>15</v>
      </c>
      <c r="K9424" s="13" t="str">
        <f t="shared" si="443"/>
        <v>Wednesday</v>
      </c>
      <c r="L9424" s="13">
        <f>YEAR(retail_store_sales!$N9424)</f>
        <v>2024</v>
      </c>
      <c r="M9424" s="13" t="str">
        <f t="shared" si="442"/>
        <v>October</v>
      </c>
      <c r="N9424" s="14">
        <v>45595</v>
      </c>
      <c r="O9424" s="8" t="b">
        <v>1</v>
      </c>
    </row>
    <row r="9425" spans="1:15" hidden="1" x14ac:dyDescent="0.3">
      <c r="A9425" s="15" t="s">
        <v>3871</v>
      </c>
      <c r="B9425" s="15" t="s">
        <v>35</v>
      </c>
      <c r="C9425" s="15" t="s">
        <v>18</v>
      </c>
      <c r="D9425" s="15" t="s">
        <v>270</v>
      </c>
      <c r="E9425" s="16">
        <f>retail_store_sales!$H9425/retail_store_sales!$F9425</f>
        <v>5</v>
      </c>
      <c r="F9425" s="17">
        <v>10</v>
      </c>
      <c r="G9425" s="18">
        <f t="shared" si="441"/>
        <v>5</v>
      </c>
      <c r="H9425" s="19">
        <v>50</v>
      </c>
      <c r="I9425" s="15" t="s">
        <v>24</v>
      </c>
      <c r="J9425" s="15" t="s">
        <v>37</v>
      </c>
      <c r="K9425" s="13" t="str">
        <f t="shared" si="443"/>
        <v>Wednesday</v>
      </c>
      <c r="L9425" s="20">
        <f>YEAR(retail_store_sales!$N9425)</f>
        <v>2025</v>
      </c>
      <c r="M9425" s="20" t="str">
        <f t="shared" si="442"/>
        <v>January</v>
      </c>
      <c r="N9425" s="21">
        <v>45665</v>
      </c>
      <c r="O9425" s="15" t="b">
        <v>0</v>
      </c>
    </row>
    <row r="9426" spans="1:15" x14ac:dyDescent="0.3">
      <c r="A9426" s="8" t="s">
        <v>1929</v>
      </c>
      <c r="B9426" s="8" t="s">
        <v>30</v>
      </c>
      <c r="C9426" s="8" t="s">
        <v>27</v>
      </c>
      <c r="D9426" s="8" t="s">
        <v>675</v>
      </c>
      <c r="E9426" s="9">
        <f>retail_store_sales!$H9426/retail_store_sales!$F9426</f>
        <v>39.5</v>
      </c>
      <c r="F9426" s="10">
        <v>10</v>
      </c>
      <c r="G9426" s="11">
        <f t="shared" si="441"/>
        <v>39.5</v>
      </c>
      <c r="H9426" s="12">
        <v>395</v>
      </c>
      <c r="I9426" s="8" t="s">
        <v>24</v>
      </c>
      <c r="J9426" s="8" t="s">
        <v>15</v>
      </c>
      <c r="K9426" s="13" t="str">
        <f t="shared" si="443"/>
        <v>Wednesday</v>
      </c>
      <c r="L9426" s="13">
        <f>YEAR(retail_store_sales!$N9426)</f>
        <v>2022</v>
      </c>
      <c r="M9426" s="13" t="str">
        <f t="shared" si="442"/>
        <v>September</v>
      </c>
      <c r="N9426" s="14">
        <v>44818</v>
      </c>
      <c r="O9426" s="8" t="b">
        <v>0</v>
      </c>
    </row>
    <row r="9427" spans="1:15" x14ac:dyDescent="0.3">
      <c r="A9427" s="15" t="s">
        <v>7415</v>
      </c>
      <c r="B9427" s="15" t="s">
        <v>26</v>
      </c>
      <c r="C9427" s="15" t="s">
        <v>27</v>
      </c>
      <c r="D9427" s="15" t="s">
        <v>12823</v>
      </c>
      <c r="E9427" s="16">
        <f>retail_store_sales!$H9427/retail_store_sales!$F9427</f>
        <v>20</v>
      </c>
      <c r="F9427" s="17">
        <v>4</v>
      </c>
      <c r="G9427" s="18">
        <f t="shared" si="441"/>
        <v>20</v>
      </c>
      <c r="H9427" s="19">
        <v>80</v>
      </c>
      <c r="I9427" s="15" t="s">
        <v>47</v>
      </c>
      <c r="J9427" s="15" t="s">
        <v>37</v>
      </c>
      <c r="K9427" s="13" t="str">
        <f t="shared" si="443"/>
        <v>Monday</v>
      </c>
      <c r="L9427" s="20">
        <f>YEAR(retail_store_sales!$N9427)</f>
        <v>2024</v>
      </c>
      <c r="M9427" s="20" t="str">
        <f t="shared" si="442"/>
        <v>May</v>
      </c>
      <c r="N9427" s="21">
        <v>45418</v>
      </c>
      <c r="O9427" s="15" t="s">
        <v>12824</v>
      </c>
    </row>
    <row r="9428" spans="1:15" x14ac:dyDescent="0.3">
      <c r="A9428" s="8" t="s">
        <v>5296</v>
      </c>
      <c r="B9428" s="8" t="s">
        <v>76</v>
      </c>
      <c r="C9428" s="8" t="s">
        <v>129</v>
      </c>
      <c r="D9428" s="8" t="s">
        <v>12823</v>
      </c>
      <c r="E9428" s="9">
        <v>0</v>
      </c>
      <c r="F9428" s="10">
        <v>0</v>
      </c>
      <c r="G9428" s="11">
        <f t="shared" si="441"/>
        <v>0</v>
      </c>
      <c r="H9428" s="12">
        <v>0</v>
      </c>
      <c r="I9428" s="8" t="s">
        <v>47</v>
      </c>
      <c r="J9428" s="8" t="s">
        <v>37</v>
      </c>
      <c r="K9428" s="13" t="str">
        <f t="shared" si="443"/>
        <v>Friday</v>
      </c>
      <c r="L9428" s="13">
        <f>YEAR(retail_store_sales!$N9428)</f>
        <v>2024</v>
      </c>
      <c r="M9428" s="13" t="str">
        <f t="shared" si="442"/>
        <v>June</v>
      </c>
      <c r="N9428" s="14">
        <v>45457</v>
      </c>
      <c r="O9428" s="8" t="s">
        <v>12824</v>
      </c>
    </row>
    <row r="9429" spans="1:15" x14ac:dyDescent="0.3">
      <c r="A9429" s="15" t="s">
        <v>4208</v>
      </c>
      <c r="B9429" s="15" t="s">
        <v>30</v>
      </c>
      <c r="C9429" s="15" t="s">
        <v>40</v>
      </c>
      <c r="D9429" s="15" t="s">
        <v>232</v>
      </c>
      <c r="E9429" s="16">
        <f>retail_store_sales!$H9429/retail_store_sales!$F9429</f>
        <v>11</v>
      </c>
      <c r="F9429" s="17">
        <v>7</v>
      </c>
      <c r="G9429" s="18">
        <f t="shared" si="441"/>
        <v>11</v>
      </c>
      <c r="H9429" s="19">
        <v>77</v>
      </c>
      <c r="I9429" s="15" t="s">
        <v>14</v>
      </c>
      <c r="J9429" s="15" t="s">
        <v>15</v>
      </c>
      <c r="K9429" s="13" t="str">
        <f t="shared" si="443"/>
        <v>Friday</v>
      </c>
      <c r="L9429" s="20">
        <f>YEAR(retail_store_sales!$N9429)</f>
        <v>2022</v>
      </c>
      <c r="M9429" s="20" t="str">
        <f t="shared" si="442"/>
        <v>November</v>
      </c>
      <c r="N9429" s="21">
        <v>44883</v>
      </c>
      <c r="O9429" s="15" t="b">
        <v>1</v>
      </c>
    </row>
    <row r="9430" spans="1:15" x14ac:dyDescent="0.3">
      <c r="A9430" s="8" t="s">
        <v>6282</v>
      </c>
      <c r="B9430" s="8" t="s">
        <v>122</v>
      </c>
      <c r="C9430" s="8" t="s">
        <v>65</v>
      </c>
      <c r="D9430" s="8" t="s">
        <v>357</v>
      </c>
      <c r="E9430" s="9">
        <f>retail_store_sales!$H9430/retail_store_sales!$F9430</f>
        <v>5</v>
      </c>
      <c r="F9430" s="10">
        <v>1</v>
      </c>
      <c r="G9430" s="11">
        <f t="shared" si="441"/>
        <v>5</v>
      </c>
      <c r="H9430" s="12">
        <v>5</v>
      </c>
      <c r="I9430" s="8" t="s">
        <v>14</v>
      </c>
      <c r="J9430" s="8" t="s">
        <v>15</v>
      </c>
      <c r="K9430" s="13" t="str">
        <f t="shared" si="443"/>
        <v>Tuesday</v>
      </c>
      <c r="L9430" s="13">
        <f>YEAR(retail_store_sales!$N9430)</f>
        <v>2022</v>
      </c>
      <c r="M9430" s="13" t="str">
        <f t="shared" si="442"/>
        <v>March</v>
      </c>
      <c r="N9430" s="14">
        <v>44642</v>
      </c>
      <c r="O9430" s="8" t="b">
        <v>1</v>
      </c>
    </row>
    <row r="9431" spans="1:15" x14ac:dyDescent="0.3">
      <c r="A9431" s="15" t="s">
        <v>5710</v>
      </c>
      <c r="B9431" s="15" t="s">
        <v>21</v>
      </c>
      <c r="C9431" s="15" t="s">
        <v>65</v>
      </c>
      <c r="D9431" s="15" t="s">
        <v>345</v>
      </c>
      <c r="E9431" s="16">
        <f>retail_store_sales!$H9431/retail_store_sales!$F9431</f>
        <v>33.5</v>
      </c>
      <c r="F9431" s="17">
        <v>6</v>
      </c>
      <c r="G9431" s="18">
        <f t="shared" si="441"/>
        <v>33.5</v>
      </c>
      <c r="H9431" s="19">
        <v>201</v>
      </c>
      <c r="I9431" s="15" t="s">
        <v>14</v>
      </c>
      <c r="J9431" s="15" t="s">
        <v>15</v>
      </c>
      <c r="K9431" s="13" t="str">
        <f t="shared" si="443"/>
        <v>Thursday</v>
      </c>
      <c r="L9431" s="20">
        <f>YEAR(retail_store_sales!$N9431)</f>
        <v>2024</v>
      </c>
      <c r="M9431" s="20" t="str">
        <f t="shared" si="442"/>
        <v>August</v>
      </c>
      <c r="N9431" s="21">
        <v>45519</v>
      </c>
      <c r="O9431" s="15" t="b">
        <v>0</v>
      </c>
    </row>
    <row r="9432" spans="1:15" x14ac:dyDescent="0.3">
      <c r="A9432" s="8" t="s">
        <v>8428</v>
      </c>
      <c r="B9432" s="8" t="s">
        <v>79</v>
      </c>
      <c r="C9432" s="8" t="s">
        <v>12</v>
      </c>
      <c r="D9432" s="8" t="s">
        <v>55</v>
      </c>
      <c r="E9432" s="9">
        <f>retail_store_sales!$H9432/retail_store_sales!$F9432</f>
        <v>39.5</v>
      </c>
      <c r="F9432" s="10">
        <v>9</v>
      </c>
      <c r="G9432" s="11">
        <f t="shared" si="441"/>
        <v>39.5</v>
      </c>
      <c r="H9432" s="12">
        <v>355.5</v>
      </c>
      <c r="I9432" s="8" t="s">
        <v>14</v>
      </c>
      <c r="J9432" s="8" t="s">
        <v>37</v>
      </c>
      <c r="K9432" s="13" t="str">
        <f t="shared" si="443"/>
        <v>Tuesday</v>
      </c>
      <c r="L9432" s="13">
        <f>YEAR(retail_store_sales!$N9432)</f>
        <v>2024</v>
      </c>
      <c r="M9432" s="13" t="str">
        <f t="shared" si="442"/>
        <v>July</v>
      </c>
      <c r="N9432" s="14">
        <v>45503</v>
      </c>
      <c r="O9432" s="8" t="b">
        <v>1</v>
      </c>
    </row>
    <row r="9433" spans="1:15" x14ac:dyDescent="0.3">
      <c r="A9433" s="15" t="s">
        <v>2094</v>
      </c>
      <c r="B9433" s="15" t="s">
        <v>21</v>
      </c>
      <c r="C9433" s="15" t="s">
        <v>65</v>
      </c>
      <c r="D9433" s="15" t="s">
        <v>642</v>
      </c>
      <c r="E9433" s="16">
        <f>retail_store_sales!$H9433/retail_store_sales!$F9433</f>
        <v>26</v>
      </c>
      <c r="F9433" s="17">
        <v>9</v>
      </c>
      <c r="G9433" s="18">
        <f t="shared" si="441"/>
        <v>26</v>
      </c>
      <c r="H9433" s="19">
        <v>234</v>
      </c>
      <c r="I9433" s="15" t="s">
        <v>14</v>
      </c>
      <c r="J9433" s="15" t="s">
        <v>15</v>
      </c>
      <c r="K9433" s="13" t="str">
        <f t="shared" si="443"/>
        <v>Sunday</v>
      </c>
      <c r="L9433" s="20">
        <f>YEAR(retail_store_sales!$N9433)</f>
        <v>2022</v>
      </c>
      <c r="M9433" s="20" t="str">
        <f t="shared" si="442"/>
        <v>June</v>
      </c>
      <c r="N9433" s="21">
        <v>44724</v>
      </c>
      <c r="O9433" s="15" t="b">
        <v>0</v>
      </c>
    </row>
    <row r="9434" spans="1:15" x14ac:dyDescent="0.3">
      <c r="A9434" s="8" t="s">
        <v>6620</v>
      </c>
      <c r="B9434" s="8" t="s">
        <v>79</v>
      </c>
      <c r="C9434" s="8" t="s">
        <v>31</v>
      </c>
      <c r="D9434" s="8" t="s">
        <v>481</v>
      </c>
      <c r="E9434" s="9">
        <f>retail_store_sales!$H9434/retail_store_sales!$F9434</f>
        <v>23</v>
      </c>
      <c r="F9434" s="10">
        <v>9</v>
      </c>
      <c r="G9434" s="11">
        <f t="shared" si="441"/>
        <v>23</v>
      </c>
      <c r="H9434" s="12">
        <v>207</v>
      </c>
      <c r="I9434" s="8" t="s">
        <v>24</v>
      </c>
      <c r="J9434" s="8" t="s">
        <v>15</v>
      </c>
      <c r="K9434" s="13" t="str">
        <f t="shared" si="443"/>
        <v>Monday</v>
      </c>
      <c r="L9434" s="13">
        <f>YEAR(retail_store_sales!$N9434)</f>
        <v>2024</v>
      </c>
      <c r="M9434" s="13" t="str">
        <f t="shared" si="442"/>
        <v>February</v>
      </c>
      <c r="N9434" s="14">
        <v>45341</v>
      </c>
      <c r="O9434" s="8" t="b">
        <v>0</v>
      </c>
    </row>
    <row r="9435" spans="1:15" x14ac:dyDescent="0.3">
      <c r="A9435" s="15" t="s">
        <v>4376</v>
      </c>
      <c r="B9435" s="15" t="s">
        <v>79</v>
      </c>
      <c r="C9435" s="15" t="s">
        <v>129</v>
      </c>
      <c r="D9435" s="15" t="s">
        <v>12823</v>
      </c>
      <c r="E9435" s="16">
        <v>0</v>
      </c>
      <c r="F9435" s="17">
        <v>0</v>
      </c>
      <c r="G9435" s="18">
        <f t="shared" si="441"/>
        <v>0</v>
      </c>
      <c r="H9435" s="19">
        <v>0</v>
      </c>
      <c r="I9435" s="15" t="s">
        <v>47</v>
      </c>
      <c r="J9435" s="15" t="s">
        <v>15</v>
      </c>
      <c r="K9435" s="13" t="str">
        <f t="shared" si="443"/>
        <v>Wednesday</v>
      </c>
      <c r="L9435" s="20">
        <f>YEAR(retail_store_sales!$N9435)</f>
        <v>2022</v>
      </c>
      <c r="M9435" s="20" t="str">
        <f t="shared" si="442"/>
        <v>July</v>
      </c>
      <c r="N9435" s="21">
        <v>44755</v>
      </c>
      <c r="O9435" s="15" t="s">
        <v>12824</v>
      </c>
    </row>
    <row r="9436" spans="1:15" x14ac:dyDescent="0.3">
      <c r="A9436" s="8" t="s">
        <v>10691</v>
      </c>
      <c r="B9436" s="8" t="s">
        <v>99</v>
      </c>
      <c r="C9436" s="8" t="s">
        <v>65</v>
      </c>
      <c r="D9436" s="8" t="s">
        <v>760</v>
      </c>
      <c r="E9436" s="9">
        <f>retail_store_sales!$H9436/retail_store_sales!$F9436</f>
        <v>6.5</v>
      </c>
      <c r="F9436" s="10">
        <v>8</v>
      </c>
      <c r="G9436" s="11">
        <f t="shared" si="441"/>
        <v>6.5</v>
      </c>
      <c r="H9436" s="12">
        <v>52</v>
      </c>
      <c r="I9436" s="8" t="s">
        <v>24</v>
      </c>
      <c r="J9436" s="8" t="s">
        <v>15</v>
      </c>
      <c r="K9436" s="13" t="str">
        <f t="shared" si="443"/>
        <v>Friday</v>
      </c>
      <c r="L9436" s="13">
        <f>YEAR(retail_store_sales!$N9436)</f>
        <v>2023</v>
      </c>
      <c r="M9436" s="13" t="str">
        <f t="shared" si="442"/>
        <v>March</v>
      </c>
      <c r="N9436" s="14">
        <v>44995</v>
      </c>
      <c r="O9436" s="8" t="s">
        <v>12824</v>
      </c>
    </row>
    <row r="9437" spans="1:15" x14ac:dyDescent="0.3">
      <c r="A9437" s="15" t="s">
        <v>8872</v>
      </c>
      <c r="B9437" s="15" t="s">
        <v>97</v>
      </c>
      <c r="C9437" s="15" t="s">
        <v>40</v>
      </c>
      <c r="D9437" s="15" t="s">
        <v>294</v>
      </c>
      <c r="E9437" s="16">
        <f>retail_store_sales!$H9437/retail_store_sales!$F9437</f>
        <v>6.5</v>
      </c>
      <c r="F9437" s="17">
        <v>10</v>
      </c>
      <c r="G9437" s="18">
        <f t="shared" si="441"/>
        <v>6.5</v>
      </c>
      <c r="H9437" s="19">
        <v>65</v>
      </c>
      <c r="I9437" s="15" t="s">
        <v>47</v>
      </c>
      <c r="J9437" s="15" t="s">
        <v>37</v>
      </c>
      <c r="K9437" s="13" t="str">
        <f t="shared" si="443"/>
        <v>Tuesday</v>
      </c>
      <c r="L9437" s="20">
        <f>YEAR(retail_store_sales!$N9437)</f>
        <v>2022</v>
      </c>
      <c r="M9437" s="20" t="str">
        <f t="shared" si="442"/>
        <v>June</v>
      </c>
      <c r="N9437" s="21">
        <v>44719</v>
      </c>
      <c r="O9437" s="15" t="b">
        <v>1</v>
      </c>
    </row>
    <row r="9438" spans="1:15" x14ac:dyDescent="0.3">
      <c r="A9438" s="8" t="s">
        <v>7736</v>
      </c>
      <c r="B9438" s="8" t="s">
        <v>115</v>
      </c>
      <c r="C9438" s="8" t="s">
        <v>65</v>
      </c>
      <c r="D9438" s="8" t="s">
        <v>12823</v>
      </c>
      <c r="E9438" s="9">
        <v>0</v>
      </c>
      <c r="F9438" s="10">
        <v>0</v>
      </c>
      <c r="G9438" s="11">
        <f t="shared" si="441"/>
        <v>0</v>
      </c>
      <c r="H9438" s="12">
        <v>0</v>
      </c>
      <c r="I9438" s="8" t="s">
        <v>24</v>
      </c>
      <c r="J9438" s="8" t="s">
        <v>15</v>
      </c>
      <c r="K9438" s="13" t="str">
        <f t="shared" si="443"/>
        <v>Tuesday</v>
      </c>
      <c r="L9438" s="13">
        <f>YEAR(retail_store_sales!$N9438)</f>
        <v>2022</v>
      </c>
      <c r="M9438" s="13" t="str">
        <f t="shared" si="442"/>
        <v>April</v>
      </c>
      <c r="N9438" s="14">
        <v>44656</v>
      </c>
      <c r="O9438" s="8" t="b">
        <v>1</v>
      </c>
    </row>
    <row r="9439" spans="1:15" x14ac:dyDescent="0.3">
      <c r="A9439" s="15" t="s">
        <v>4717</v>
      </c>
      <c r="B9439" s="15" t="s">
        <v>76</v>
      </c>
      <c r="C9439" s="15" t="s">
        <v>40</v>
      </c>
      <c r="D9439" s="15" t="s">
        <v>12823</v>
      </c>
      <c r="E9439" s="16">
        <v>0</v>
      </c>
      <c r="F9439" s="17">
        <v>0</v>
      </c>
      <c r="G9439" s="18">
        <f t="shared" si="441"/>
        <v>0</v>
      </c>
      <c r="H9439" s="19">
        <v>0</v>
      </c>
      <c r="I9439" s="15" t="s">
        <v>47</v>
      </c>
      <c r="J9439" s="15" t="s">
        <v>37</v>
      </c>
      <c r="K9439" s="13" t="str">
        <f t="shared" si="443"/>
        <v>Thursday</v>
      </c>
      <c r="L9439" s="20">
        <f>YEAR(retail_store_sales!$N9439)</f>
        <v>2022</v>
      </c>
      <c r="M9439" s="20" t="str">
        <f t="shared" si="442"/>
        <v>December</v>
      </c>
      <c r="N9439" s="21">
        <v>44910</v>
      </c>
      <c r="O9439" s="15" t="s">
        <v>12824</v>
      </c>
    </row>
    <row r="9440" spans="1:15" x14ac:dyDescent="0.3">
      <c r="A9440" s="8" t="s">
        <v>4183</v>
      </c>
      <c r="B9440" s="8" t="s">
        <v>21</v>
      </c>
      <c r="C9440" s="8" t="s">
        <v>27</v>
      </c>
      <c r="D9440" s="8" t="s">
        <v>70</v>
      </c>
      <c r="E9440" s="9">
        <f>retail_store_sales!$H9440/retail_store_sales!$F9440</f>
        <v>14</v>
      </c>
      <c r="F9440" s="10">
        <v>5</v>
      </c>
      <c r="G9440" s="11">
        <f t="shared" si="441"/>
        <v>14</v>
      </c>
      <c r="H9440" s="12">
        <v>70</v>
      </c>
      <c r="I9440" s="8" t="s">
        <v>14</v>
      </c>
      <c r="J9440" s="8" t="s">
        <v>37</v>
      </c>
      <c r="K9440" s="13" t="str">
        <f t="shared" si="443"/>
        <v>Saturday</v>
      </c>
      <c r="L9440" s="13">
        <f>YEAR(retail_store_sales!$N9440)</f>
        <v>2024</v>
      </c>
      <c r="M9440" s="13" t="str">
        <f t="shared" si="442"/>
        <v>July</v>
      </c>
      <c r="N9440" s="14">
        <v>45479</v>
      </c>
      <c r="O9440" s="8" t="b">
        <v>0</v>
      </c>
    </row>
    <row r="9441" spans="1:15" x14ac:dyDescent="0.3">
      <c r="A9441" s="15" t="s">
        <v>11840</v>
      </c>
      <c r="B9441" s="15" t="s">
        <v>45</v>
      </c>
      <c r="C9441" s="15" t="s">
        <v>18</v>
      </c>
      <c r="D9441" s="15" t="s">
        <v>209</v>
      </c>
      <c r="E9441" s="16">
        <f>retail_store_sales!$H9441/retail_store_sales!$F9441</f>
        <v>9.5</v>
      </c>
      <c r="F9441" s="17">
        <v>5</v>
      </c>
      <c r="G9441" s="18">
        <f t="shared" si="441"/>
        <v>9.5</v>
      </c>
      <c r="H9441" s="19">
        <v>47.5</v>
      </c>
      <c r="I9441" s="15" t="s">
        <v>24</v>
      </c>
      <c r="J9441" s="15" t="s">
        <v>15</v>
      </c>
      <c r="K9441" s="13" t="str">
        <f t="shared" si="443"/>
        <v>Wednesday</v>
      </c>
      <c r="L9441" s="20">
        <f>YEAR(retail_store_sales!$N9441)</f>
        <v>2024</v>
      </c>
      <c r="M9441" s="20" t="str">
        <f t="shared" si="442"/>
        <v>March</v>
      </c>
      <c r="N9441" s="21">
        <v>45364</v>
      </c>
      <c r="O9441" s="15" t="b">
        <v>1</v>
      </c>
    </row>
    <row r="9442" spans="1:15" x14ac:dyDescent="0.3">
      <c r="A9442" s="8" t="s">
        <v>2397</v>
      </c>
      <c r="B9442" s="8" t="s">
        <v>122</v>
      </c>
      <c r="C9442" s="8" t="s">
        <v>27</v>
      </c>
      <c r="D9442" s="8" t="s">
        <v>103</v>
      </c>
      <c r="E9442" s="9">
        <f>retail_store_sales!$H9442/retail_store_sales!$F9442</f>
        <v>41</v>
      </c>
      <c r="F9442" s="10">
        <v>2</v>
      </c>
      <c r="G9442" s="11">
        <f t="shared" si="441"/>
        <v>41</v>
      </c>
      <c r="H9442" s="12">
        <v>82</v>
      </c>
      <c r="I9442" s="8" t="s">
        <v>24</v>
      </c>
      <c r="J9442" s="8" t="s">
        <v>15</v>
      </c>
      <c r="K9442" s="13" t="str">
        <f t="shared" si="443"/>
        <v>Monday</v>
      </c>
      <c r="L9442" s="13">
        <f>YEAR(retail_store_sales!$N9442)</f>
        <v>2024</v>
      </c>
      <c r="M9442" s="13" t="str">
        <f t="shared" si="442"/>
        <v>February</v>
      </c>
      <c r="N9442" s="14">
        <v>45327</v>
      </c>
      <c r="O9442" s="8" t="b">
        <v>1</v>
      </c>
    </row>
    <row r="9443" spans="1:15" x14ac:dyDescent="0.3">
      <c r="A9443" s="15" t="s">
        <v>8712</v>
      </c>
      <c r="B9443" s="15" t="s">
        <v>54</v>
      </c>
      <c r="C9443" s="15" t="s">
        <v>65</v>
      </c>
      <c r="D9443" s="15" t="s">
        <v>760</v>
      </c>
      <c r="E9443" s="16">
        <f>retail_store_sales!$H9443/retail_store_sales!$F9443</f>
        <v>6.5</v>
      </c>
      <c r="F9443" s="17">
        <v>9</v>
      </c>
      <c r="G9443" s="18">
        <f t="shared" si="441"/>
        <v>6.5</v>
      </c>
      <c r="H9443" s="19">
        <v>58.5</v>
      </c>
      <c r="I9443" s="15" t="s">
        <v>24</v>
      </c>
      <c r="J9443" s="15" t="s">
        <v>15</v>
      </c>
      <c r="K9443" s="13" t="str">
        <f t="shared" si="443"/>
        <v>Thursday</v>
      </c>
      <c r="L9443" s="20">
        <f>YEAR(retail_store_sales!$N9443)</f>
        <v>2022</v>
      </c>
      <c r="M9443" s="20" t="str">
        <f t="shared" si="442"/>
        <v>September</v>
      </c>
      <c r="N9443" s="21">
        <v>44826</v>
      </c>
      <c r="O9443" s="15" t="b">
        <v>1</v>
      </c>
    </row>
    <row r="9444" spans="1:15" x14ac:dyDescent="0.3">
      <c r="A9444" s="8" t="s">
        <v>8303</v>
      </c>
      <c r="B9444" s="8" t="s">
        <v>68</v>
      </c>
      <c r="C9444" s="8" t="s">
        <v>12</v>
      </c>
      <c r="D9444" s="8" t="s">
        <v>163</v>
      </c>
      <c r="E9444" s="9">
        <f>retail_store_sales!$H9444/retail_store_sales!$F9444</f>
        <v>24.5</v>
      </c>
      <c r="F9444" s="10">
        <v>2</v>
      </c>
      <c r="G9444" s="11">
        <f t="shared" si="441"/>
        <v>24.5</v>
      </c>
      <c r="H9444" s="12">
        <v>49</v>
      </c>
      <c r="I9444" s="8" t="s">
        <v>14</v>
      </c>
      <c r="J9444" s="8" t="s">
        <v>37</v>
      </c>
      <c r="K9444" s="13" t="str">
        <f t="shared" si="443"/>
        <v>Friday</v>
      </c>
      <c r="L9444" s="13">
        <f>YEAR(retail_store_sales!$N9444)</f>
        <v>2022</v>
      </c>
      <c r="M9444" s="13" t="str">
        <f t="shared" si="442"/>
        <v>January</v>
      </c>
      <c r="N9444" s="14">
        <v>44582</v>
      </c>
      <c r="O9444" s="8" t="b">
        <v>0</v>
      </c>
    </row>
    <row r="9445" spans="1:15" x14ac:dyDescent="0.3">
      <c r="A9445" s="15" t="s">
        <v>1452</v>
      </c>
      <c r="B9445" s="15" t="s">
        <v>54</v>
      </c>
      <c r="C9445" s="15" t="s">
        <v>40</v>
      </c>
      <c r="D9445" s="15" t="s">
        <v>673</v>
      </c>
      <c r="E9445" s="16">
        <f>retail_store_sales!$H9445/retail_store_sales!$F9445</f>
        <v>12.5</v>
      </c>
      <c r="F9445" s="17">
        <v>3</v>
      </c>
      <c r="G9445" s="18">
        <f t="shared" si="441"/>
        <v>12.5</v>
      </c>
      <c r="H9445" s="19">
        <v>37.5</v>
      </c>
      <c r="I9445" s="15" t="s">
        <v>14</v>
      </c>
      <c r="J9445" s="15" t="s">
        <v>37</v>
      </c>
      <c r="K9445" s="13" t="str">
        <f t="shared" si="443"/>
        <v>Tuesday</v>
      </c>
      <c r="L9445" s="20">
        <f>YEAR(retail_store_sales!$N9445)</f>
        <v>2022</v>
      </c>
      <c r="M9445" s="20" t="str">
        <f t="shared" si="442"/>
        <v>March</v>
      </c>
      <c r="N9445" s="21">
        <v>44621</v>
      </c>
      <c r="O9445" s="15" t="s">
        <v>12824</v>
      </c>
    </row>
    <row r="9446" spans="1:15" x14ac:dyDescent="0.3">
      <c r="A9446" s="8" t="s">
        <v>11138</v>
      </c>
      <c r="B9446" s="8" t="s">
        <v>26</v>
      </c>
      <c r="C9446" s="8" t="s">
        <v>12</v>
      </c>
      <c r="D9446" s="8" t="s">
        <v>171</v>
      </c>
      <c r="E9446" s="9">
        <f>retail_store_sales!$H9446/retail_store_sales!$F9446</f>
        <v>5</v>
      </c>
      <c r="F9446" s="10">
        <v>8</v>
      </c>
      <c r="G9446" s="11">
        <f t="shared" si="441"/>
        <v>5</v>
      </c>
      <c r="H9446" s="12">
        <v>40</v>
      </c>
      <c r="I9446" s="8" t="s">
        <v>14</v>
      </c>
      <c r="J9446" s="8" t="s">
        <v>37</v>
      </c>
      <c r="K9446" s="13" t="str">
        <f t="shared" si="443"/>
        <v>Saturday</v>
      </c>
      <c r="L9446" s="13">
        <f>YEAR(retail_store_sales!$N9446)</f>
        <v>2023</v>
      </c>
      <c r="M9446" s="13" t="str">
        <f t="shared" si="442"/>
        <v>April</v>
      </c>
      <c r="N9446" s="14">
        <v>45017</v>
      </c>
      <c r="O9446" s="8" t="s">
        <v>12824</v>
      </c>
    </row>
    <row r="9447" spans="1:15" x14ac:dyDescent="0.3">
      <c r="A9447" s="15" t="s">
        <v>11198</v>
      </c>
      <c r="B9447" s="15" t="s">
        <v>17</v>
      </c>
      <c r="C9447" s="15" t="s">
        <v>40</v>
      </c>
      <c r="D9447" s="15" t="s">
        <v>86</v>
      </c>
      <c r="E9447" s="16">
        <f>retail_store_sales!$H9447/retail_store_sales!$F9447</f>
        <v>41</v>
      </c>
      <c r="F9447" s="17">
        <v>9</v>
      </c>
      <c r="G9447" s="18">
        <f t="shared" si="441"/>
        <v>41</v>
      </c>
      <c r="H9447" s="19">
        <v>369</v>
      </c>
      <c r="I9447" s="15" t="s">
        <v>24</v>
      </c>
      <c r="J9447" s="15" t="s">
        <v>15</v>
      </c>
      <c r="K9447" s="13" t="str">
        <f t="shared" si="443"/>
        <v>Monday</v>
      </c>
      <c r="L9447" s="20">
        <f>YEAR(retail_store_sales!$N9447)</f>
        <v>2023</v>
      </c>
      <c r="M9447" s="20" t="str">
        <f t="shared" si="442"/>
        <v>October</v>
      </c>
      <c r="N9447" s="21">
        <v>45208</v>
      </c>
      <c r="O9447" s="15" t="b">
        <v>0</v>
      </c>
    </row>
    <row r="9448" spans="1:15" x14ac:dyDescent="0.3">
      <c r="A9448" s="8" t="s">
        <v>973</v>
      </c>
      <c r="B9448" s="8" t="s">
        <v>79</v>
      </c>
      <c r="C9448" s="8" t="s">
        <v>31</v>
      </c>
      <c r="D9448" s="8" t="s">
        <v>127</v>
      </c>
      <c r="E9448" s="9">
        <f>retail_store_sales!$H9448/retail_store_sales!$F9448</f>
        <v>21.5</v>
      </c>
      <c r="F9448" s="10">
        <v>10</v>
      </c>
      <c r="G9448" s="11">
        <f t="shared" si="441"/>
        <v>21.5</v>
      </c>
      <c r="H9448" s="12">
        <v>215</v>
      </c>
      <c r="I9448" s="8" t="s">
        <v>47</v>
      </c>
      <c r="J9448" s="8" t="s">
        <v>15</v>
      </c>
      <c r="K9448" s="13" t="str">
        <f t="shared" si="443"/>
        <v>Sunday</v>
      </c>
      <c r="L9448" s="13">
        <f>YEAR(retail_store_sales!$N9448)</f>
        <v>2024</v>
      </c>
      <c r="M9448" s="13" t="str">
        <f t="shared" si="442"/>
        <v>September</v>
      </c>
      <c r="N9448" s="14">
        <v>45543</v>
      </c>
      <c r="O9448" s="8" t="b">
        <v>0</v>
      </c>
    </row>
    <row r="9449" spans="1:15" x14ac:dyDescent="0.3">
      <c r="A9449" s="15" t="s">
        <v>3875</v>
      </c>
      <c r="B9449" s="15" t="s">
        <v>17</v>
      </c>
      <c r="C9449" s="15" t="s">
        <v>18</v>
      </c>
      <c r="D9449" s="15" t="s">
        <v>552</v>
      </c>
      <c r="E9449" s="16">
        <f>retail_store_sales!$H9449/retail_store_sales!$F9449</f>
        <v>36.5</v>
      </c>
      <c r="F9449" s="17">
        <v>6</v>
      </c>
      <c r="G9449" s="18">
        <f t="shared" si="441"/>
        <v>36.5</v>
      </c>
      <c r="H9449" s="19">
        <v>219</v>
      </c>
      <c r="I9449" s="15" t="s">
        <v>47</v>
      </c>
      <c r="J9449" s="15" t="s">
        <v>15</v>
      </c>
      <c r="K9449" s="13" t="str">
        <f t="shared" si="443"/>
        <v>Tuesday</v>
      </c>
      <c r="L9449" s="20">
        <f>YEAR(retail_store_sales!$N9449)</f>
        <v>2024</v>
      </c>
      <c r="M9449" s="20" t="str">
        <f t="shared" si="442"/>
        <v>September</v>
      </c>
      <c r="N9449" s="21">
        <v>45538</v>
      </c>
      <c r="O9449" s="15" t="b">
        <v>1</v>
      </c>
    </row>
    <row r="9450" spans="1:15" x14ac:dyDescent="0.3">
      <c r="A9450" s="8" t="s">
        <v>1014</v>
      </c>
      <c r="B9450" s="8" t="s">
        <v>122</v>
      </c>
      <c r="C9450" s="8" t="s">
        <v>27</v>
      </c>
      <c r="D9450" s="8" t="s">
        <v>255</v>
      </c>
      <c r="E9450" s="9">
        <f>retail_store_sales!$H9450/retail_store_sales!$F9450</f>
        <v>32</v>
      </c>
      <c r="F9450" s="10">
        <v>7</v>
      </c>
      <c r="G9450" s="11">
        <f t="shared" si="441"/>
        <v>32</v>
      </c>
      <c r="H9450" s="12">
        <v>224</v>
      </c>
      <c r="I9450" s="8" t="s">
        <v>14</v>
      </c>
      <c r="J9450" s="8" t="s">
        <v>15</v>
      </c>
      <c r="K9450" s="13" t="str">
        <f t="shared" si="443"/>
        <v>Sunday</v>
      </c>
      <c r="L9450" s="13">
        <f>YEAR(retail_store_sales!$N9450)</f>
        <v>2022</v>
      </c>
      <c r="M9450" s="13" t="str">
        <f t="shared" si="442"/>
        <v>October</v>
      </c>
      <c r="N9450" s="14">
        <v>44843</v>
      </c>
      <c r="O9450" s="8" t="b">
        <v>1</v>
      </c>
    </row>
    <row r="9451" spans="1:15" x14ac:dyDescent="0.3">
      <c r="A9451" s="15" t="s">
        <v>6443</v>
      </c>
      <c r="B9451" s="15" t="s">
        <v>79</v>
      </c>
      <c r="C9451" s="15" t="s">
        <v>31</v>
      </c>
      <c r="D9451" s="15" t="s">
        <v>408</v>
      </c>
      <c r="E9451" s="16">
        <f>retail_store_sales!$H9451/retail_store_sales!$F9451</f>
        <v>11</v>
      </c>
      <c r="F9451" s="17">
        <v>6</v>
      </c>
      <c r="G9451" s="18">
        <f t="shared" si="441"/>
        <v>11</v>
      </c>
      <c r="H9451" s="19">
        <v>66</v>
      </c>
      <c r="I9451" s="15" t="s">
        <v>14</v>
      </c>
      <c r="J9451" s="15" t="s">
        <v>37</v>
      </c>
      <c r="K9451" s="13" t="str">
        <f t="shared" si="443"/>
        <v>Wednesday</v>
      </c>
      <c r="L9451" s="20">
        <f>YEAR(retail_store_sales!$N9451)</f>
        <v>2024</v>
      </c>
      <c r="M9451" s="20" t="str">
        <f t="shared" si="442"/>
        <v>May</v>
      </c>
      <c r="N9451" s="21">
        <v>45427</v>
      </c>
      <c r="O9451" s="15" t="b">
        <v>1</v>
      </c>
    </row>
    <row r="9452" spans="1:15" x14ac:dyDescent="0.3">
      <c r="A9452" s="8" t="s">
        <v>2540</v>
      </c>
      <c r="B9452" s="8" t="s">
        <v>107</v>
      </c>
      <c r="C9452" s="8" t="s">
        <v>12</v>
      </c>
      <c r="D9452" s="8" t="s">
        <v>454</v>
      </c>
      <c r="E9452" s="9">
        <f>retail_store_sales!$H9452/retail_store_sales!$F9452</f>
        <v>26</v>
      </c>
      <c r="F9452" s="10">
        <v>3</v>
      </c>
      <c r="G9452" s="11">
        <f t="shared" si="441"/>
        <v>26</v>
      </c>
      <c r="H9452" s="12">
        <v>78</v>
      </c>
      <c r="I9452" s="8" t="s">
        <v>14</v>
      </c>
      <c r="J9452" s="8" t="s">
        <v>15</v>
      </c>
      <c r="K9452" s="13" t="str">
        <f t="shared" si="443"/>
        <v>Thursday</v>
      </c>
      <c r="L9452" s="13">
        <f>YEAR(retail_store_sales!$N9452)</f>
        <v>2024</v>
      </c>
      <c r="M9452" s="13" t="str">
        <f t="shared" si="442"/>
        <v>May</v>
      </c>
      <c r="N9452" s="14">
        <v>45428</v>
      </c>
      <c r="O9452" s="8" t="s">
        <v>12824</v>
      </c>
    </row>
    <row r="9453" spans="1:15" x14ac:dyDescent="0.3">
      <c r="A9453" s="15" t="s">
        <v>11176</v>
      </c>
      <c r="B9453" s="15" t="s">
        <v>97</v>
      </c>
      <c r="C9453" s="15" t="s">
        <v>31</v>
      </c>
      <c r="D9453" s="15" t="s">
        <v>364</v>
      </c>
      <c r="E9453" s="16">
        <f>retail_store_sales!$H9453/retail_store_sales!$F9453</f>
        <v>41</v>
      </c>
      <c r="F9453" s="17">
        <v>1</v>
      </c>
      <c r="G9453" s="18">
        <f t="shared" si="441"/>
        <v>41</v>
      </c>
      <c r="H9453" s="19">
        <v>41</v>
      </c>
      <c r="I9453" s="15" t="s">
        <v>14</v>
      </c>
      <c r="J9453" s="15" t="s">
        <v>15</v>
      </c>
      <c r="K9453" s="13" t="str">
        <f t="shared" si="443"/>
        <v>Sunday</v>
      </c>
      <c r="L9453" s="20">
        <f>YEAR(retail_store_sales!$N9453)</f>
        <v>2023</v>
      </c>
      <c r="M9453" s="20" t="str">
        <f t="shared" si="442"/>
        <v>April</v>
      </c>
      <c r="N9453" s="21">
        <v>45018</v>
      </c>
      <c r="O9453" s="15" t="s">
        <v>12824</v>
      </c>
    </row>
    <row r="9454" spans="1:15" x14ac:dyDescent="0.3">
      <c r="A9454" s="8" t="s">
        <v>12271</v>
      </c>
      <c r="B9454" s="8" t="s">
        <v>88</v>
      </c>
      <c r="C9454" s="8" t="s">
        <v>27</v>
      </c>
      <c r="D9454" s="8" t="s">
        <v>12823</v>
      </c>
      <c r="E9454" s="9">
        <f>retail_store_sales!$H9454/retail_store_sales!$F9454</f>
        <v>24.5</v>
      </c>
      <c r="F9454" s="10">
        <v>9</v>
      </c>
      <c r="G9454" s="11">
        <f t="shared" si="441"/>
        <v>24.5</v>
      </c>
      <c r="H9454" s="12">
        <v>220.5</v>
      </c>
      <c r="I9454" s="8" t="s">
        <v>47</v>
      </c>
      <c r="J9454" s="8" t="s">
        <v>37</v>
      </c>
      <c r="K9454" s="13" t="str">
        <f t="shared" si="443"/>
        <v>Tuesday</v>
      </c>
      <c r="L9454" s="13">
        <f>YEAR(retail_store_sales!$N9454)</f>
        <v>2023</v>
      </c>
      <c r="M9454" s="13" t="str">
        <f t="shared" si="442"/>
        <v>March</v>
      </c>
      <c r="N9454" s="14">
        <v>45006</v>
      </c>
      <c r="O9454" s="8" t="b">
        <v>0</v>
      </c>
    </row>
    <row r="9455" spans="1:15" x14ac:dyDescent="0.3">
      <c r="A9455" s="15" t="s">
        <v>3392</v>
      </c>
      <c r="B9455" s="15" t="s">
        <v>107</v>
      </c>
      <c r="C9455" s="15" t="s">
        <v>65</v>
      </c>
      <c r="D9455" s="15" t="s">
        <v>74</v>
      </c>
      <c r="E9455" s="16">
        <f>retail_store_sales!$H9455/retail_store_sales!$F9455</f>
        <v>9.5</v>
      </c>
      <c r="F9455" s="17">
        <v>7</v>
      </c>
      <c r="G9455" s="18">
        <f t="shared" si="441"/>
        <v>9.5</v>
      </c>
      <c r="H9455" s="19">
        <v>66.5</v>
      </c>
      <c r="I9455" s="15" t="s">
        <v>47</v>
      </c>
      <c r="J9455" s="15" t="s">
        <v>37</v>
      </c>
      <c r="K9455" s="13" t="str">
        <f t="shared" si="443"/>
        <v>Tuesday</v>
      </c>
      <c r="L9455" s="20">
        <f>YEAR(retail_store_sales!$N9455)</f>
        <v>2023</v>
      </c>
      <c r="M9455" s="20" t="str">
        <f t="shared" si="442"/>
        <v>November</v>
      </c>
      <c r="N9455" s="21">
        <v>45258</v>
      </c>
      <c r="O9455" s="15" t="b">
        <v>0</v>
      </c>
    </row>
    <row r="9456" spans="1:15" x14ac:dyDescent="0.3">
      <c r="A9456" s="8" t="s">
        <v>8405</v>
      </c>
      <c r="B9456" s="8" t="s">
        <v>39</v>
      </c>
      <c r="C9456" s="8" t="s">
        <v>40</v>
      </c>
      <c r="D9456" s="8" t="s">
        <v>12823</v>
      </c>
      <c r="E9456" s="9">
        <v>0</v>
      </c>
      <c r="F9456" s="10">
        <v>0</v>
      </c>
      <c r="G9456" s="11">
        <f t="shared" si="441"/>
        <v>0</v>
      </c>
      <c r="H9456" s="12">
        <v>0</v>
      </c>
      <c r="I9456" s="8" t="s">
        <v>14</v>
      </c>
      <c r="J9456" s="8" t="s">
        <v>15</v>
      </c>
      <c r="K9456" s="13" t="str">
        <f t="shared" si="443"/>
        <v>Tuesday</v>
      </c>
      <c r="L9456" s="13">
        <f>YEAR(retail_store_sales!$N9456)</f>
        <v>2023</v>
      </c>
      <c r="M9456" s="13" t="str">
        <f t="shared" si="442"/>
        <v>October</v>
      </c>
      <c r="N9456" s="14">
        <v>45230</v>
      </c>
      <c r="O9456" s="8" t="b">
        <v>1</v>
      </c>
    </row>
    <row r="9457" spans="1:15" x14ac:dyDescent="0.3">
      <c r="A9457" s="15" t="s">
        <v>12697</v>
      </c>
      <c r="B9457" s="15" t="s">
        <v>30</v>
      </c>
      <c r="C9457" s="15" t="s">
        <v>12</v>
      </c>
      <c r="D9457" s="15" t="s">
        <v>508</v>
      </c>
      <c r="E9457" s="16">
        <f>retail_store_sales!$H9457/retail_store_sales!$F9457</f>
        <v>17</v>
      </c>
      <c r="F9457" s="17">
        <v>1</v>
      </c>
      <c r="G9457" s="18">
        <f t="shared" si="441"/>
        <v>17</v>
      </c>
      <c r="H9457" s="19">
        <v>17</v>
      </c>
      <c r="I9457" s="15" t="s">
        <v>24</v>
      </c>
      <c r="J9457" s="15" t="s">
        <v>15</v>
      </c>
      <c r="K9457" s="13" t="str">
        <f t="shared" si="443"/>
        <v>Tuesday</v>
      </c>
      <c r="L9457" s="20">
        <f>YEAR(retail_store_sales!$N9457)</f>
        <v>2024</v>
      </c>
      <c r="M9457" s="20" t="str">
        <f t="shared" si="442"/>
        <v>November</v>
      </c>
      <c r="N9457" s="21">
        <v>45601</v>
      </c>
      <c r="O9457" s="15" t="b">
        <v>0</v>
      </c>
    </row>
    <row r="9458" spans="1:15" x14ac:dyDescent="0.3">
      <c r="A9458" s="8" t="s">
        <v>462</v>
      </c>
      <c r="B9458" s="8" t="s">
        <v>68</v>
      </c>
      <c r="C9458" s="8" t="s">
        <v>65</v>
      </c>
      <c r="D9458" s="8" t="s">
        <v>463</v>
      </c>
      <c r="E9458" s="9">
        <f>retail_store_sales!$H9458/retail_store_sales!$F9458</f>
        <v>11</v>
      </c>
      <c r="F9458" s="10">
        <v>6</v>
      </c>
      <c r="G9458" s="11">
        <f t="shared" si="441"/>
        <v>11</v>
      </c>
      <c r="H9458" s="12">
        <v>66</v>
      </c>
      <c r="I9458" s="8" t="s">
        <v>14</v>
      </c>
      <c r="J9458" s="8" t="s">
        <v>37</v>
      </c>
      <c r="K9458" s="13" t="str">
        <f t="shared" si="443"/>
        <v>Wednesday</v>
      </c>
      <c r="L9458" s="13">
        <f>YEAR(retail_store_sales!$N9458)</f>
        <v>2022</v>
      </c>
      <c r="M9458" s="13" t="str">
        <f t="shared" si="442"/>
        <v>September</v>
      </c>
      <c r="N9458" s="14">
        <v>44825</v>
      </c>
      <c r="O9458" s="8" t="b">
        <v>1</v>
      </c>
    </row>
    <row r="9459" spans="1:15" x14ac:dyDescent="0.3">
      <c r="A9459" s="15" t="s">
        <v>384</v>
      </c>
      <c r="B9459" s="15" t="s">
        <v>17</v>
      </c>
      <c r="C9459" s="15" t="s">
        <v>12</v>
      </c>
      <c r="D9459" s="15" t="s">
        <v>12823</v>
      </c>
      <c r="E9459" s="16">
        <f>retail_store_sales!$H9459/retail_store_sales!$F9459</f>
        <v>5</v>
      </c>
      <c r="F9459" s="17">
        <v>8</v>
      </c>
      <c r="G9459" s="18">
        <f t="shared" si="441"/>
        <v>5</v>
      </c>
      <c r="H9459" s="19">
        <v>40</v>
      </c>
      <c r="I9459" s="15" t="s">
        <v>47</v>
      </c>
      <c r="J9459" s="15" t="s">
        <v>15</v>
      </c>
      <c r="K9459" s="13" t="str">
        <f t="shared" si="443"/>
        <v>Friday</v>
      </c>
      <c r="L9459" s="20">
        <f>YEAR(retail_store_sales!$N9459)</f>
        <v>2023</v>
      </c>
      <c r="M9459" s="20" t="str">
        <f t="shared" si="442"/>
        <v>February</v>
      </c>
      <c r="N9459" s="21">
        <v>44967</v>
      </c>
      <c r="O9459" s="15" t="s">
        <v>12824</v>
      </c>
    </row>
    <row r="9460" spans="1:15" x14ac:dyDescent="0.3">
      <c r="A9460" s="8" t="s">
        <v>9648</v>
      </c>
      <c r="B9460" s="8" t="s">
        <v>11</v>
      </c>
      <c r="C9460" s="8" t="s">
        <v>22</v>
      </c>
      <c r="D9460" s="8" t="s">
        <v>84</v>
      </c>
      <c r="E9460" s="9">
        <f>retail_store_sales!$H9460/retail_store_sales!$F9460</f>
        <v>33.5</v>
      </c>
      <c r="F9460" s="10">
        <v>3</v>
      </c>
      <c r="G9460" s="11">
        <f t="shared" si="441"/>
        <v>33.5</v>
      </c>
      <c r="H9460" s="12">
        <v>100.5</v>
      </c>
      <c r="I9460" s="8" t="s">
        <v>47</v>
      </c>
      <c r="J9460" s="8" t="s">
        <v>15</v>
      </c>
      <c r="K9460" s="13" t="str">
        <f t="shared" si="443"/>
        <v>Thursday</v>
      </c>
      <c r="L9460" s="13">
        <f>YEAR(retail_store_sales!$N9460)</f>
        <v>2024</v>
      </c>
      <c r="M9460" s="13" t="str">
        <f t="shared" si="442"/>
        <v>July</v>
      </c>
      <c r="N9460" s="14">
        <v>45484</v>
      </c>
      <c r="O9460" s="8" t="b">
        <v>0</v>
      </c>
    </row>
    <row r="9461" spans="1:15" hidden="1" x14ac:dyDescent="0.3">
      <c r="A9461" s="15" t="s">
        <v>6056</v>
      </c>
      <c r="B9461" s="15" t="s">
        <v>99</v>
      </c>
      <c r="C9461" s="15" t="s">
        <v>129</v>
      </c>
      <c r="D9461" s="15" t="s">
        <v>743</v>
      </c>
      <c r="E9461" s="16">
        <f>retail_store_sales!$H9461/retail_store_sales!$F9461</f>
        <v>38</v>
      </c>
      <c r="F9461" s="17">
        <v>9</v>
      </c>
      <c r="G9461" s="18">
        <f t="shared" si="441"/>
        <v>38</v>
      </c>
      <c r="H9461" s="19">
        <v>342</v>
      </c>
      <c r="I9461" s="15" t="s">
        <v>14</v>
      </c>
      <c r="J9461" s="15" t="s">
        <v>37</v>
      </c>
      <c r="K9461" s="13" t="str">
        <f t="shared" si="443"/>
        <v>Saturday</v>
      </c>
      <c r="L9461" s="20">
        <f>YEAR(retail_store_sales!$N9461)</f>
        <v>2025</v>
      </c>
      <c r="M9461" s="20" t="str">
        <f t="shared" si="442"/>
        <v>January</v>
      </c>
      <c r="N9461" s="21">
        <v>45661</v>
      </c>
      <c r="O9461" s="15" t="b">
        <v>0</v>
      </c>
    </row>
    <row r="9462" spans="1:15" x14ac:dyDescent="0.3">
      <c r="A9462" s="8" t="s">
        <v>8958</v>
      </c>
      <c r="B9462" s="8" t="s">
        <v>17</v>
      </c>
      <c r="C9462" s="8" t="s">
        <v>40</v>
      </c>
      <c r="D9462" s="8" t="s">
        <v>294</v>
      </c>
      <c r="E9462" s="9">
        <f>retail_store_sales!$H9462/retail_store_sales!$F9462</f>
        <v>6.5</v>
      </c>
      <c r="F9462" s="10">
        <v>6</v>
      </c>
      <c r="G9462" s="11">
        <f t="shared" si="441"/>
        <v>6.5</v>
      </c>
      <c r="H9462" s="12">
        <v>39</v>
      </c>
      <c r="I9462" s="8" t="s">
        <v>24</v>
      </c>
      <c r="J9462" s="8" t="s">
        <v>37</v>
      </c>
      <c r="K9462" s="13" t="str">
        <f t="shared" si="443"/>
        <v>Saturday</v>
      </c>
      <c r="L9462" s="13">
        <f>YEAR(retail_store_sales!$N9462)</f>
        <v>2022</v>
      </c>
      <c r="M9462" s="13" t="str">
        <f t="shared" si="442"/>
        <v>July</v>
      </c>
      <c r="N9462" s="14">
        <v>44758</v>
      </c>
      <c r="O9462" s="8" t="b">
        <v>0</v>
      </c>
    </row>
    <row r="9463" spans="1:15" x14ac:dyDescent="0.3">
      <c r="A9463" s="15" t="s">
        <v>10551</v>
      </c>
      <c r="B9463" s="15" t="s">
        <v>73</v>
      </c>
      <c r="C9463" s="15" t="s">
        <v>18</v>
      </c>
      <c r="D9463" s="15" t="s">
        <v>249</v>
      </c>
      <c r="E9463" s="16">
        <f>retail_store_sales!$H9463/retail_store_sales!$F9463</f>
        <v>38</v>
      </c>
      <c r="F9463" s="17">
        <v>2</v>
      </c>
      <c r="G9463" s="18">
        <f t="shared" si="441"/>
        <v>38</v>
      </c>
      <c r="H9463" s="19">
        <v>76</v>
      </c>
      <c r="I9463" s="15" t="s">
        <v>14</v>
      </c>
      <c r="J9463" s="15" t="s">
        <v>37</v>
      </c>
      <c r="K9463" s="13" t="str">
        <f t="shared" si="443"/>
        <v>Sunday</v>
      </c>
      <c r="L9463" s="20">
        <f>YEAR(retail_store_sales!$N9463)</f>
        <v>2024</v>
      </c>
      <c r="M9463" s="20" t="str">
        <f t="shared" si="442"/>
        <v>September</v>
      </c>
      <c r="N9463" s="21">
        <v>45550</v>
      </c>
      <c r="O9463" s="15" t="s">
        <v>12824</v>
      </c>
    </row>
    <row r="9464" spans="1:15" x14ac:dyDescent="0.3">
      <c r="A9464" s="8" t="s">
        <v>8007</v>
      </c>
      <c r="B9464" s="8" t="s">
        <v>88</v>
      </c>
      <c r="C9464" s="8" t="s">
        <v>18</v>
      </c>
      <c r="D9464" s="8" t="s">
        <v>12823</v>
      </c>
      <c r="E9464" s="9">
        <f>retail_store_sales!$H9464/retail_store_sales!$F9464</f>
        <v>36.5</v>
      </c>
      <c r="F9464" s="10">
        <v>3</v>
      </c>
      <c r="G9464" s="11">
        <f t="shared" si="441"/>
        <v>36.5</v>
      </c>
      <c r="H9464" s="12">
        <v>109.5</v>
      </c>
      <c r="I9464" s="8" t="s">
        <v>14</v>
      </c>
      <c r="J9464" s="8" t="s">
        <v>37</v>
      </c>
      <c r="K9464" s="13" t="str">
        <f t="shared" si="443"/>
        <v>Friday</v>
      </c>
      <c r="L9464" s="13">
        <f>YEAR(retail_store_sales!$N9464)</f>
        <v>2023</v>
      </c>
      <c r="M9464" s="13" t="str">
        <f t="shared" si="442"/>
        <v>March</v>
      </c>
      <c r="N9464" s="14">
        <v>44988</v>
      </c>
      <c r="O9464" s="8" t="s">
        <v>12824</v>
      </c>
    </row>
    <row r="9465" spans="1:15" x14ac:dyDescent="0.3">
      <c r="A9465" s="15" t="s">
        <v>12720</v>
      </c>
      <c r="B9465" s="15" t="s">
        <v>21</v>
      </c>
      <c r="C9465" s="15" t="s">
        <v>129</v>
      </c>
      <c r="D9465" s="15" t="s">
        <v>334</v>
      </c>
      <c r="E9465" s="16">
        <f>retail_store_sales!$H9465/retail_store_sales!$F9465</f>
        <v>20</v>
      </c>
      <c r="F9465" s="17">
        <v>4</v>
      </c>
      <c r="G9465" s="18">
        <f t="shared" si="441"/>
        <v>20</v>
      </c>
      <c r="H9465" s="19">
        <v>80</v>
      </c>
      <c r="I9465" s="15" t="s">
        <v>47</v>
      </c>
      <c r="J9465" s="15" t="s">
        <v>15</v>
      </c>
      <c r="K9465" s="13" t="str">
        <f t="shared" si="443"/>
        <v>Sunday</v>
      </c>
      <c r="L9465" s="20">
        <f>YEAR(retail_store_sales!$N9465)</f>
        <v>2023</v>
      </c>
      <c r="M9465" s="20" t="str">
        <f t="shared" si="442"/>
        <v>November</v>
      </c>
      <c r="N9465" s="21">
        <v>45256</v>
      </c>
      <c r="O9465" s="15" t="s">
        <v>12824</v>
      </c>
    </row>
    <row r="9466" spans="1:15" x14ac:dyDescent="0.3">
      <c r="A9466" s="8" t="s">
        <v>7402</v>
      </c>
      <c r="B9466" s="8" t="s">
        <v>122</v>
      </c>
      <c r="C9466" s="8" t="s">
        <v>65</v>
      </c>
      <c r="D9466" s="8" t="s">
        <v>463</v>
      </c>
      <c r="E9466" s="9">
        <f>retail_store_sales!$H9466/retail_store_sales!$F9466</f>
        <v>11</v>
      </c>
      <c r="F9466" s="10">
        <v>4</v>
      </c>
      <c r="G9466" s="11">
        <f t="shared" si="441"/>
        <v>11</v>
      </c>
      <c r="H9466" s="12">
        <v>44</v>
      </c>
      <c r="I9466" s="8" t="s">
        <v>47</v>
      </c>
      <c r="J9466" s="8" t="s">
        <v>37</v>
      </c>
      <c r="K9466" s="13" t="str">
        <f t="shared" si="443"/>
        <v>Wednesday</v>
      </c>
      <c r="L9466" s="13">
        <f>YEAR(retail_store_sales!$N9466)</f>
        <v>2024</v>
      </c>
      <c r="M9466" s="13" t="str">
        <f t="shared" si="442"/>
        <v>January</v>
      </c>
      <c r="N9466" s="14">
        <v>45294</v>
      </c>
      <c r="O9466" s="8" t="b">
        <v>1</v>
      </c>
    </row>
    <row r="9467" spans="1:15" x14ac:dyDescent="0.3">
      <c r="A9467" s="15" t="s">
        <v>10356</v>
      </c>
      <c r="B9467" s="15" t="s">
        <v>45</v>
      </c>
      <c r="C9467" s="15" t="s">
        <v>65</v>
      </c>
      <c r="D9467" s="15" t="s">
        <v>366</v>
      </c>
      <c r="E9467" s="16">
        <f>retail_store_sales!$H9467/retail_store_sales!$F9467</f>
        <v>21.5</v>
      </c>
      <c r="F9467" s="17">
        <v>1</v>
      </c>
      <c r="G9467" s="18">
        <f t="shared" si="441"/>
        <v>21.5</v>
      </c>
      <c r="H9467" s="19">
        <v>21.5</v>
      </c>
      <c r="I9467" s="15" t="s">
        <v>24</v>
      </c>
      <c r="J9467" s="15" t="s">
        <v>15</v>
      </c>
      <c r="K9467" s="13" t="str">
        <f t="shared" si="443"/>
        <v>Sunday</v>
      </c>
      <c r="L9467" s="20">
        <f>YEAR(retail_store_sales!$N9467)</f>
        <v>2024</v>
      </c>
      <c r="M9467" s="20" t="str">
        <f t="shared" si="442"/>
        <v>November</v>
      </c>
      <c r="N9467" s="21">
        <v>45599</v>
      </c>
      <c r="O9467" s="15" t="s">
        <v>12824</v>
      </c>
    </row>
    <row r="9468" spans="1:15" x14ac:dyDescent="0.3">
      <c r="A9468" s="8" t="s">
        <v>5029</v>
      </c>
      <c r="B9468" s="8" t="s">
        <v>115</v>
      </c>
      <c r="C9468" s="8" t="s">
        <v>22</v>
      </c>
      <c r="D9468" s="8" t="s">
        <v>84</v>
      </c>
      <c r="E9468" s="9">
        <f>retail_store_sales!$H9468/retail_store_sales!$F9468</f>
        <v>33.5</v>
      </c>
      <c r="F9468" s="10">
        <v>1</v>
      </c>
      <c r="G9468" s="11">
        <f t="shared" si="441"/>
        <v>33.5</v>
      </c>
      <c r="H9468" s="12">
        <v>33.5</v>
      </c>
      <c r="I9468" s="8" t="s">
        <v>47</v>
      </c>
      <c r="J9468" s="8" t="s">
        <v>15</v>
      </c>
      <c r="K9468" s="13" t="str">
        <f t="shared" si="443"/>
        <v>Sunday</v>
      </c>
      <c r="L9468" s="13">
        <f>YEAR(retail_store_sales!$N9468)</f>
        <v>2022</v>
      </c>
      <c r="M9468" s="13" t="str">
        <f t="shared" si="442"/>
        <v>August</v>
      </c>
      <c r="N9468" s="14">
        <v>44794</v>
      </c>
      <c r="O9468" s="8" t="b">
        <v>0</v>
      </c>
    </row>
    <row r="9469" spans="1:15" x14ac:dyDescent="0.3">
      <c r="A9469" s="15" t="s">
        <v>1973</v>
      </c>
      <c r="B9469" s="15" t="s">
        <v>83</v>
      </c>
      <c r="C9469" s="15" t="s">
        <v>129</v>
      </c>
      <c r="D9469" s="15" t="s">
        <v>182</v>
      </c>
      <c r="E9469" s="16">
        <f>retail_store_sales!$H9469/retail_store_sales!$F9469</f>
        <v>33.5</v>
      </c>
      <c r="F9469" s="17">
        <v>6</v>
      </c>
      <c r="G9469" s="18">
        <f t="shared" si="441"/>
        <v>33.5</v>
      </c>
      <c r="H9469" s="19">
        <v>201</v>
      </c>
      <c r="I9469" s="15" t="s">
        <v>24</v>
      </c>
      <c r="J9469" s="15" t="s">
        <v>15</v>
      </c>
      <c r="K9469" s="13" t="str">
        <f t="shared" si="443"/>
        <v>Wednesday</v>
      </c>
      <c r="L9469" s="20">
        <f>YEAR(retail_store_sales!$N9469)</f>
        <v>2024</v>
      </c>
      <c r="M9469" s="20" t="str">
        <f t="shared" si="442"/>
        <v>September</v>
      </c>
      <c r="N9469" s="21">
        <v>45560</v>
      </c>
      <c r="O9469" s="15" t="s">
        <v>12824</v>
      </c>
    </row>
    <row r="9470" spans="1:15" x14ac:dyDescent="0.3">
      <c r="A9470" s="8" t="s">
        <v>704</v>
      </c>
      <c r="B9470" s="8" t="s">
        <v>99</v>
      </c>
      <c r="C9470" s="8" t="s">
        <v>27</v>
      </c>
      <c r="D9470" s="8" t="s">
        <v>267</v>
      </c>
      <c r="E9470" s="9">
        <f>retail_store_sales!$H9470/retail_store_sales!$F9470</f>
        <v>12.5</v>
      </c>
      <c r="F9470" s="10">
        <v>8</v>
      </c>
      <c r="G9470" s="11">
        <f t="shared" si="441"/>
        <v>12.5</v>
      </c>
      <c r="H9470" s="12">
        <v>100</v>
      </c>
      <c r="I9470" s="8" t="s">
        <v>24</v>
      </c>
      <c r="J9470" s="8" t="s">
        <v>15</v>
      </c>
      <c r="K9470" s="13" t="str">
        <f t="shared" si="443"/>
        <v>Monday</v>
      </c>
      <c r="L9470" s="13">
        <f>YEAR(retail_store_sales!$N9470)</f>
        <v>2024</v>
      </c>
      <c r="M9470" s="13" t="str">
        <f t="shared" si="442"/>
        <v>March</v>
      </c>
      <c r="N9470" s="14">
        <v>45355</v>
      </c>
      <c r="O9470" s="8" t="b">
        <v>0</v>
      </c>
    </row>
    <row r="9471" spans="1:15" x14ac:dyDescent="0.3">
      <c r="A9471" s="15" t="s">
        <v>5283</v>
      </c>
      <c r="B9471" s="15" t="s">
        <v>11</v>
      </c>
      <c r="C9471" s="15" t="s">
        <v>22</v>
      </c>
      <c r="D9471" s="15" t="s">
        <v>84</v>
      </c>
      <c r="E9471" s="16">
        <f>retail_store_sales!$H9471/retail_store_sales!$F9471</f>
        <v>33.5</v>
      </c>
      <c r="F9471" s="17">
        <v>9</v>
      </c>
      <c r="G9471" s="18">
        <f t="shared" si="441"/>
        <v>33.5</v>
      </c>
      <c r="H9471" s="19">
        <v>301.5</v>
      </c>
      <c r="I9471" s="15" t="s">
        <v>24</v>
      </c>
      <c r="J9471" s="15" t="s">
        <v>37</v>
      </c>
      <c r="K9471" s="13" t="str">
        <f t="shared" si="443"/>
        <v>Thursday</v>
      </c>
      <c r="L9471" s="20">
        <f>YEAR(retail_store_sales!$N9471)</f>
        <v>2023</v>
      </c>
      <c r="M9471" s="20" t="str">
        <f t="shared" si="442"/>
        <v>May</v>
      </c>
      <c r="N9471" s="21">
        <v>45050</v>
      </c>
      <c r="O9471" s="15" t="b">
        <v>0</v>
      </c>
    </row>
    <row r="9472" spans="1:15" x14ac:dyDescent="0.3">
      <c r="A9472" s="8" t="s">
        <v>8175</v>
      </c>
      <c r="B9472" s="8" t="s">
        <v>30</v>
      </c>
      <c r="C9472" s="8" t="s">
        <v>22</v>
      </c>
      <c r="D9472" s="8" t="s">
        <v>84</v>
      </c>
      <c r="E9472" s="9">
        <f>retail_store_sales!$H9472/retail_store_sales!$F9472</f>
        <v>33.5</v>
      </c>
      <c r="F9472" s="10">
        <v>3</v>
      </c>
      <c r="G9472" s="11">
        <f t="shared" si="441"/>
        <v>33.5</v>
      </c>
      <c r="H9472" s="12">
        <v>100.5</v>
      </c>
      <c r="I9472" s="8" t="s">
        <v>47</v>
      </c>
      <c r="J9472" s="8" t="s">
        <v>15</v>
      </c>
      <c r="K9472" s="13" t="str">
        <f t="shared" si="443"/>
        <v>Friday</v>
      </c>
      <c r="L9472" s="13">
        <f>YEAR(retail_store_sales!$N9472)</f>
        <v>2023</v>
      </c>
      <c r="M9472" s="13" t="str">
        <f t="shared" si="442"/>
        <v>July</v>
      </c>
      <c r="N9472" s="14">
        <v>45128</v>
      </c>
      <c r="O9472" s="8" t="s">
        <v>12824</v>
      </c>
    </row>
    <row r="9473" spans="1:15" x14ac:dyDescent="0.3">
      <c r="A9473" s="15" t="s">
        <v>2438</v>
      </c>
      <c r="B9473" s="15" t="s">
        <v>62</v>
      </c>
      <c r="C9473" s="15" t="s">
        <v>18</v>
      </c>
      <c r="D9473" s="15" t="s">
        <v>343</v>
      </c>
      <c r="E9473" s="16">
        <f>retail_store_sales!$H9473/retail_store_sales!$F9473</f>
        <v>26</v>
      </c>
      <c r="F9473" s="17">
        <v>7</v>
      </c>
      <c r="G9473" s="18">
        <f t="shared" si="441"/>
        <v>26</v>
      </c>
      <c r="H9473" s="19">
        <v>182</v>
      </c>
      <c r="I9473" s="15" t="s">
        <v>14</v>
      </c>
      <c r="J9473" s="15" t="s">
        <v>15</v>
      </c>
      <c r="K9473" s="13" t="str">
        <f t="shared" si="443"/>
        <v>Friday</v>
      </c>
      <c r="L9473" s="20">
        <f>YEAR(retail_store_sales!$N9473)</f>
        <v>2022</v>
      </c>
      <c r="M9473" s="20" t="str">
        <f t="shared" si="442"/>
        <v>July</v>
      </c>
      <c r="N9473" s="21">
        <v>44757</v>
      </c>
      <c r="O9473" s="15" t="b">
        <v>1</v>
      </c>
    </row>
    <row r="9474" spans="1:15" x14ac:dyDescent="0.3">
      <c r="A9474" s="8" t="s">
        <v>4156</v>
      </c>
      <c r="B9474" s="8" t="s">
        <v>64</v>
      </c>
      <c r="C9474" s="8" t="s">
        <v>18</v>
      </c>
      <c r="D9474" s="8" t="s">
        <v>539</v>
      </c>
      <c r="E9474" s="9">
        <f>retail_store_sales!$H9474/retail_store_sales!$F9474</f>
        <v>23</v>
      </c>
      <c r="F9474" s="10">
        <v>7</v>
      </c>
      <c r="G9474" s="11">
        <f t="shared" ref="G9474:G9537" si="444">IF(AND(F9474=0, H9474=0), 0, IF(H9474=0, 0, H9474/F9474))</f>
        <v>23</v>
      </c>
      <c r="H9474" s="12">
        <v>161</v>
      </c>
      <c r="I9474" s="8" t="s">
        <v>47</v>
      </c>
      <c r="J9474" s="8" t="s">
        <v>15</v>
      </c>
      <c r="K9474" s="13" t="str">
        <f t="shared" si="443"/>
        <v>Tuesday</v>
      </c>
      <c r="L9474" s="13">
        <f>YEAR(retail_store_sales!$N9474)</f>
        <v>2024</v>
      </c>
      <c r="M9474" s="13" t="str">
        <f t="shared" ref="M9474:M9537" si="445">TEXT(N9474,"mmmm")</f>
        <v>May</v>
      </c>
      <c r="N9474" s="14">
        <v>45433</v>
      </c>
      <c r="O9474" s="8" t="b">
        <v>0</v>
      </c>
    </row>
    <row r="9475" spans="1:15" x14ac:dyDescent="0.3">
      <c r="A9475" s="15" t="s">
        <v>11211</v>
      </c>
      <c r="B9475" s="15" t="s">
        <v>68</v>
      </c>
      <c r="C9475" s="15" t="s">
        <v>27</v>
      </c>
      <c r="D9475" s="15" t="s">
        <v>307</v>
      </c>
      <c r="E9475" s="16">
        <f>retail_store_sales!$H9475/retail_store_sales!$F9475</f>
        <v>6.5</v>
      </c>
      <c r="F9475" s="17">
        <v>6</v>
      </c>
      <c r="G9475" s="18">
        <f t="shared" si="444"/>
        <v>6.5</v>
      </c>
      <c r="H9475" s="19">
        <v>39</v>
      </c>
      <c r="I9475" s="15" t="s">
        <v>14</v>
      </c>
      <c r="J9475" s="15" t="s">
        <v>15</v>
      </c>
      <c r="K9475" s="13" t="str">
        <f t="shared" ref="K9475:K9538" si="446">TEXT(N9475, "dddd")</f>
        <v>Sunday</v>
      </c>
      <c r="L9475" s="20">
        <f>YEAR(retail_store_sales!$N9475)</f>
        <v>2024</v>
      </c>
      <c r="M9475" s="20" t="str">
        <f t="shared" si="445"/>
        <v>September</v>
      </c>
      <c r="N9475" s="21">
        <v>45557</v>
      </c>
      <c r="O9475" s="15" t="b">
        <v>1</v>
      </c>
    </row>
    <row r="9476" spans="1:15" x14ac:dyDescent="0.3">
      <c r="A9476" s="8" t="s">
        <v>7149</v>
      </c>
      <c r="B9476" s="8" t="s">
        <v>42</v>
      </c>
      <c r="C9476" s="8" t="s">
        <v>129</v>
      </c>
      <c r="D9476" s="8" t="s">
        <v>130</v>
      </c>
      <c r="E9476" s="9">
        <f>retail_store_sales!$H9476/retail_store_sales!$F9476</f>
        <v>27.5</v>
      </c>
      <c r="F9476" s="10">
        <v>10</v>
      </c>
      <c r="G9476" s="11">
        <f t="shared" si="444"/>
        <v>27.5</v>
      </c>
      <c r="H9476" s="12">
        <v>275</v>
      </c>
      <c r="I9476" s="8" t="s">
        <v>24</v>
      </c>
      <c r="J9476" s="8" t="s">
        <v>37</v>
      </c>
      <c r="K9476" s="13" t="str">
        <f t="shared" si="446"/>
        <v>Sunday</v>
      </c>
      <c r="L9476" s="13">
        <f>YEAR(retail_store_sales!$N9476)</f>
        <v>2024</v>
      </c>
      <c r="M9476" s="13" t="str">
        <f t="shared" si="445"/>
        <v>December</v>
      </c>
      <c r="N9476" s="14">
        <v>45627</v>
      </c>
      <c r="O9476" s="8" t="b">
        <v>1</v>
      </c>
    </row>
    <row r="9477" spans="1:15" x14ac:dyDescent="0.3">
      <c r="A9477" s="15" t="s">
        <v>12197</v>
      </c>
      <c r="B9477" s="15" t="s">
        <v>83</v>
      </c>
      <c r="C9477" s="15" t="s">
        <v>65</v>
      </c>
      <c r="D9477" s="15" t="s">
        <v>74</v>
      </c>
      <c r="E9477" s="16">
        <f>retail_store_sales!$H9477/retail_store_sales!$F9477</f>
        <v>9.5</v>
      </c>
      <c r="F9477" s="17">
        <v>5</v>
      </c>
      <c r="G9477" s="18">
        <f t="shared" si="444"/>
        <v>9.5</v>
      </c>
      <c r="H9477" s="19">
        <v>47.5</v>
      </c>
      <c r="I9477" s="15" t="s">
        <v>24</v>
      </c>
      <c r="J9477" s="15" t="s">
        <v>37</v>
      </c>
      <c r="K9477" s="13" t="str">
        <f t="shared" si="446"/>
        <v>Thursday</v>
      </c>
      <c r="L9477" s="20">
        <f>YEAR(retail_store_sales!$N9477)</f>
        <v>2024</v>
      </c>
      <c r="M9477" s="20" t="str">
        <f t="shared" si="445"/>
        <v>October</v>
      </c>
      <c r="N9477" s="21">
        <v>45575</v>
      </c>
      <c r="O9477" s="15" t="b">
        <v>0</v>
      </c>
    </row>
    <row r="9478" spans="1:15" x14ac:dyDescent="0.3">
      <c r="A9478" s="8" t="s">
        <v>4575</v>
      </c>
      <c r="B9478" s="8" t="s">
        <v>54</v>
      </c>
      <c r="C9478" s="8" t="s">
        <v>22</v>
      </c>
      <c r="D9478" s="8" t="s">
        <v>997</v>
      </c>
      <c r="E9478" s="9">
        <f>retail_store_sales!$H9478/retail_store_sales!$F9478</f>
        <v>32</v>
      </c>
      <c r="F9478" s="10">
        <v>10</v>
      </c>
      <c r="G9478" s="11">
        <f t="shared" si="444"/>
        <v>32</v>
      </c>
      <c r="H9478" s="12">
        <v>320</v>
      </c>
      <c r="I9478" s="8" t="s">
        <v>14</v>
      </c>
      <c r="J9478" s="8" t="s">
        <v>15</v>
      </c>
      <c r="K9478" s="13" t="str">
        <f t="shared" si="446"/>
        <v>Friday</v>
      </c>
      <c r="L9478" s="13">
        <f>YEAR(retail_store_sales!$N9478)</f>
        <v>2022</v>
      </c>
      <c r="M9478" s="13" t="str">
        <f t="shared" si="445"/>
        <v>April</v>
      </c>
      <c r="N9478" s="14">
        <v>44652</v>
      </c>
      <c r="O9478" s="8" t="b">
        <v>1</v>
      </c>
    </row>
    <row r="9479" spans="1:15" x14ac:dyDescent="0.3">
      <c r="A9479" s="15" t="s">
        <v>8724</v>
      </c>
      <c r="B9479" s="15" t="s">
        <v>122</v>
      </c>
      <c r="C9479" s="15" t="s">
        <v>31</v>
      </c>
      <c r="D9479" s="15" t="s">
        <v>811</v>
      </c>
      <c r="E9479" s="16">
        <f>retail_store_sales!$H9479/retail_store_sales!$F9479</f>
        <v>26</v>
      </c>
      <c r="F9479" s="17">
        <v>2</v>
      </c>
      <c r="G9479" s="18">
        <f t="shared" si="444"/>
        <v>26</v>
      </c>
      <c r="H9479" s="19">
        <v>52</v>
      </c>
      <c r="I9479" s="15" t="s">
        <v>14</v>
      </c>
      <c r="J9479" s="15" t="s">
        <v>37</v>
      </c>
      <c r="K9479" s="13" t="str">
        <f t="shared" si="446"/>
        <v>Tuesday</v>
      </c>
      <c r="L9479" s="20">
        <f>YEAR(retail_store_sales!$N9479)</f>
        <v>2024</v>
      </c>
      <c r="M9479" s="20" t="str">
        <f t="shared" si="445"/>
        <v>January</v>
      </c>
      <c r="N9479" s="21">
        <v>45307</v>
      </c>
      <c r="O9479" s="15" t="b">
        <v>1</v>
      </c>
    </row>
    <row r="9480" spans="1:15" x14ac:dyDescent="0.3">
      <c r="A9480" s="8" t="s">
        <v>11268</v>
      </c>
      <c r="B9480" s="8" t="s">
        <v>115</v>
      </c>
      <c r="C9480" s="8" t="s">
        <v>65</v>
      </c>
      <c r="D9480" s="8" t="s">
        <v>66</v>
      </c>
      <c r="E9480" s="9">
        <f>retail_store_sales!$H9480/retail_store_sales!$F9480</f>
        <v>23</v>
      </c>
      <c r="F9480" s="10">
        <v>5</v>
      </c>
      <c r="G9480" s="11">
        <f t="shared" si="444"/>
        <v>23</v>
      </c>
      <c r="H9480" s="12">
        <v>115</v>
      </c>
      <c r="I9480" s="8" t="s">
        <v>47</v>
      </c>
      <c r="J9480" s="8" t="s">
        <v>15</v>
      </c>
      <c r="K9480" s="13" t="str">
        <f t="shared" si="446"/>
        <v>Wednesday</v>
      </c>
      <c r="L9480" s="13">
        <f>YEAR(retail_store_sales!$N9480)</f>
        <v>2022</v>
      </c>
      <c r="M9480" s="13" t="str">
        <f t="shared" si="445"/>
        <v>February</v>
      </c>
      <c r="N9480" s="14">
        <v>44608</v>
      </c>
      <c r="O9480" s="8" t="s">
        <v>12824</v>
      </c>
    </row>
    <row r="9481" spans="1:15" x14ac:dyDescent="0.3">
      <c r="A9481" s="15" t="s">
        <v>2361</v>
      </c>
      <c r="B9481" s="15" t="s">
        <v>68</v>
      </c>
      <c r="C9481" s="15" t="s">
        <v>27</v>
      </c>
      <c r="D9481" s="15" t="s">
        <v>173</v>
      </c>
      <c r="E9481" s="16">
        <f>retail_store_sales!$H9481/retail_store_sales!$F9481</f>
        <v>9.5</v>
      </c>
      <c r="F9481" s="17">
        <v>3</v>
      </c>
      <c r="G9481" s="18">
        <f t="shared" si="444"/>
        <v>9.5</v>
      </c>
      <c r="H9481" s="19">
        <v>28.5</v>
      </c>
      <c r="I9481" s="15" t="s">
        <v>47</v>
      </c>
      <c r="J9481" s="15" t="s">
        <v>15</v>
      </c>
      <c r="K9481" s="13" t="str">
        <f t="shared" si="446"/>
        <v>Monday</v>
      </c>
      <c r="L9481" s="20">
        <f>YEAR(retail_store_sales!$N9481)</f>
        <v>2022</v>
      </c>
      <c r="M9481" s="20" t="str">
        <f t="shared" si="445"/>
        <v>July</v>
      </c>
      <c r="N9481" s="21">
        <v>44746</v>
      </c>
      <c r="O9481" s="15" t="b">
        <v>0</v>
      </c>
    </row>
    <row r="9482" spans="1:15" x14ac:dyDescent="0.3">
      <c r="A9482" s="8" t="s">
        <v>8056</v>
      </c>
      <c r="B9482" s="8" t="s">
        <v>35</v>
      </c>
      <c r="C9482" s="8" t="s">
        <v>22</v>
      </c>
      <c r="D9482" s="8" t="s">
        <v>354</v>
      </c>
      <c r="E9482" s="9">
        <f>retail_store_sales!$H9482/retail_store_sales!$F9482</f>
        <v>14</v>
      </c>
      <c r="F9482" s="10">
        <v>5</v>
      </c>
      <c r="G9482" s="11">
        <f t="shared" si="444"/>
        <v>14</v>
      </c>
      <c r="H9482" s="12">
        <v>70</v>
      </c>
      <c r="I9482" s="8" t="s">
        <v>14</v>
      </c>
      <c r="J9482" s="8" t="s">
        <v>37</v>
      </c>
      <c r="K9482" s="13" t="str">
        <f t="shared" si="446"/>
        <v>Tuesday</v>
      </c>
      <c r="L9482" s="13">
        <f>YEAR(retail_store_sales!$N9482)</f>
        <v>2023</v>
      </c>
      <c r="M9482" s="13" t="str">
        <f t="shared" si="445"/>
        <v>October</v>
      </c>
      <c r="N9482" s="14">
        <v>45230</v>
      </c>
      <c r="O9482" s="8" t="b">
        <v>0</v>
      </c>
    </row>
    <row r="9483" spans="1:15" x14ac:dyDescent="0.3">
      <c r="A9483" s="15" t="s">
        <v>2928</v>
      </c>
      <c r="B9483" s="15" t="s">
        <v>112</v>
      </c>
      <c r="C9483" s="15" t="s">
        <v>27</v>
      </c>
      <c r="D9483" s="15" t="s">
        <v>110</v>
      </c>
      <c r="E9483" s="16">
        <f>retail_store_sales!$H9483/retail_store_sales!$F9483</f>
        <v>20</v>
      </c>
      <c r="F9483" s="17">
        <v>4</v>
      </c>
      <c r="G9483" s="18">
        <f t="shared" si="444"/>
        <v>20</v>
      </c>
      <c r="H9483" s="19">
        <v>80</v>
      </c>
      <c r="I9483" s="15" t="s">
        <v>24</v>
      </c>
      <c r="J9483" s="15" t="s">
        <v>15</v>
      </c>
      <c r="K9483" s="13" t="str">
        <f t="shared" si="446"/>
        <v>Thursday</v>
      </c>
      <c r="L9483" s="20">
        <f>YEAR(retail_store_sales!$N9483)</f>
        <v>2023</v>
      </c>
      <c r="M9483" s="20" t="str">
        <f t="shared" si="445"/>
        <v>October</v>
      </c>
      <c r="N9483" s="21">
        <v>45225</v>
      </c>
      <c r="O9483" s="15" t="b">
        <v>1</v>
      </c>
    </row>
    <row r="9484" spans="1:15" x14ac:dyDescent="0.3">
      <c r="A9484" s="8" t="s">
        <v>9107</v>
      </c>
      <c r="B9484" s="8" t="s">
        <v>83</v>
      </c>
      <c r="C9484" s="8" t="s">
        <v>27</v>
      </c>
      <c r="D9484" s="8" t="s">
        <v>110</v>
      </c>
      <c r="E9484" s="9">
        <f>retail_store_sales!$H9484/retail_store_sales!$F9484</f>
        <v>20</v>
      </c>
      <c r="F9484" s="10">
        <v>6</v>
      </c>
      <c r="G9484" s="11">
        <f t="shared" si="444"/>
        <v>20</v>
      </c>
      <c r="H9484" s="12">
        <v>120</v>
      </c>
      <c r="I9484" s="8" t="s">
        <v>14</v>
      </c>
      <c r="J9484" s="8" t="s">
        <v>15</v>
      </c>
      <c r="K9484" s="13" t="str">
        <f t="shared" si="446"/>
        <v>Friday</v>
      </c>
      <c r="L9484" s="13">
        <f>YEAR(retail_store_sales!$N9484)</f>
        <v>2024</v>
      </c>
      <c r="M9484" s="13" t="str">
        <f t="shared" si="445"/>
        <v>May</v>
      </c>
      <c r="N9484" s="14">
        <v>45436</v>
      </c>
      <c r="O9484" s="8" t="b">
        <v>1</v>
      </c>
    </row>
    <row r="9485" spans="1:15" x14ac:dyDescent="0.3">
      <c r="A9485" s="15" t="s">
        <v>7866</v>
      </c>
      <c r="B9485" s="15" t="s">
        <v>112</v>
      </c>
      <c r="C9485" s="15" t="s">
        <v>129</v>
      </c>
      <c r="D9485" s="15" t="s">
        <v>12823</v>
      </c>
      <c r="E9485" s="16">
        <v>0</v>
      </c>
      <c r="F9485" s="17">
        <v>0</v>
      </c>
      <c r="G9485" s="18">
        <f t="shared" si="444"/>
        <v>0</v>
      </c>
      <c r="H9485" s="19">
        <v>0</v>
      </c>
      <c r="I9485" s="15" t="s">
        <v>14</v>
      </c>
      <c r="J9485" s="15" t="s">
        <v>15</v>
      </c>
      <c r="K9485" s="13" t="str">
        <f t="shared" si="446"/>
        <v>Sunday</v>
      </c>
      <c r="L9485" s="20">
        <f>YEAR(retail_store_sales!$N9485)</f>
        <v>2023</v>
      </c>
      <c r="M9485" s="20" t="str">
        <f t="shared" si="445"/>
        <v>July</v>
      </c>
      <c r="N9485" s="21">
        <v>45109</v>
      </c>
      <c r="O9485" s="15" t="b">
        <v>0</v>
      </c>
    </row>
    <row r="9486" spans="1:15" x14ac:dyDescent="0.3">
      <c r="A9486" s="8" t="s">
        <v>9931</v>
      </c>
      <c r="B9486" s="8" t="s">
        <v>45</v>
      </c>
      <c r="C9486" s="8" t="s">
        <v>27</v>
      </c>
      <c r="D9486" s="8" t="s">
        <v>255</v>
      </c>
      <c r="E9486" s="9">
        <f>retail_store_sales!$H9486/retail_store_sales!$F9486</f>
        <v>32</v>
      </c>
      <c r="F9486" s="10">
        <v>6</v>
      </c>
      <c r="G9486" s="11">
        <f t="shared" si="444"/>
        <v>32</v>
      </c>
      <c r="H9486" s="12">
        <v>192</v>
      </c>
      <c r="I9486" s="8" t="s">
        <v>14</v>
      </c>
      <c r="J9486" s="8" t="s">
        <v>15</v>
      </c>
      <c r="K9486" s="13" t="str">
        <f t="shared" si="446"/>
        <v>Friday</v>
      </c>
      <c r="L9486" s="13">
        <f>YEAR(retail_store_sales!$N9486)</f>
        <v>2022</v>
      </c>
      <c r="M9486" s="13" t="str">
        <f t="shared" si="445"/>
        <v>November</v>
      </c>
      <c r="N9486" s="14">
        <v>44883</v>
      </c>
      <c r="O9486" s="8" t="s">
        <v>12824</v>
      </c>
    </row>
    <row r="9487" spans="1:15" x14ac:dyDescent="0.3">
      <c r="A9487" s="15" t="s">
        <v>3030</v>
      </c>
      <c r="B9487" s="15" t="s">
        <v>79</v>
      </c>
      <c r="C9487" s="15" t="s">
        <v>129</v>
      </c>
      <c r="D9487" s="15" t="s">
        <v>743</v>
      </c>
      <c r="E9487" s="16">
        <f>retail_store_sales!$H9487/retail_store_sales!$F9487</f>
        <v>38</v>
      </c>
      <c r="F9487" s="17">
        <v>1</v>
      </c>
      <c r="G9487" s="18">
        <f t="shared" si="444"/>
        <v>38</v>
      </c>
      <c r="H9487" s="19">
        <v>38</v>
      </c>
      <c r="I9487" s="15" t="s">
        <v>24</v>
      </c>
      <c r="J9487" s="15" t="s">
        <v>37</v>
      </c>
      <c r="K9487" s="13" t="str">
        <f t="shared" si="446"/>
        <v>Thursday</v>
      </c>
      <c r="L9487" s="20">
        <f>YEAR(retail_store_sales!$N9487)</f>
        <v>2024</v>
      </c>
      <c r="M9487" s="20" t="str">
        <f t="shared" si="445"/>
        <v>September</v>
      </c>
      <c r="N9487" s="21">
        <v>45561</v>
      </c>
      <c r="O9487" s="15" t="b">
        <v>0</v>
      </c>
    </row>
    <row r="9488" spans="1:15" x14ac:dyDescent="0.3">
      <c r="A9488" s="8" t="s">
        <v>1543</v>
      </c>
      <c r="B9488" s="8" t="s">
        <v>79</v>
      </c>
      <c r="C9488" s="8" t="s">
        <v>22</v>
      </c>
      <c r="D9488" s="8" t="s">
        <v>12823</v>
      </c>
      <c r="E9488" s="9">
        <v>0</v>
      </c>
      <c r="F9488" s="10">
        <v>0</v>
      </c>
      <c r="G9488" s="11">
        <f t="shared" si="444"/>
        <v>0</v>
      </c>
      <c r="H9488" s="12">
        <v>0</v>
      </c>
      <c r="I9488" s="8" t="s">
        <v>47</v>
      </c>
      <c r="J9488" s="8" t="s">
        <v>15</v>
      </c>
      <c r="K9488" s="13" t="str">
        <f t="shared" si="446"/>
        <v>Tuesday</v>
      </c>
      <c r="L9488" s="13">
        <f>YEAR(retail_store_sales!$N9488)</f>
        <v>2022</v>
      </c>
      <c r="M9488" s="13" t="str">
        <f t="shared" si="445"/>
        <v>February</v>
      </c>
      <c r="N9488" s="14">
        <v>44607</v>
      </c>
      <c r="O9488" s="8" t="b">
        <v>0</v>
      </c>
    </row>
    <row r="9489" spans="1:15" x14ac:dyDescent="0.3">
      <c r="A9489" s="15" t="s">
        <v>6113</v>
      </c>
      <c r="B9489" s="15" t="s">
        <v>115</v>
      </c>
      <c r="C9489" s="15" t="s">
        <v>18</v>
      </c>
      <c r="D9489" s="15" t="s">
        <v>12823</v>
      </c>
      <c r="E9489" s="16">
        <v>0</v>
      </c>
      <c r="F9489" s="17">
        <v>0</v>
      </c>
      <c r="G9489" s="18">
        <f t="shared" si="444"/>
        <v>0</v>
      </c>
      <c r="H9489" s="19">
        <v>0</v>
      </c>
      <c r="I9489" s="15" t="s">
        <v>24</v>
      </c>
      <c r="J9489" s="15" t="s">
        <v>37</v>
      </c>
      <c r="K9489" s="13" t="str">
        <f t="shared" si="446"/>
        <v>Tuesday</v>
      </c>
      <c r="L9489" s="20">
        <f>YEAR(retail_store_sales!$N9489)</f>
        <v>2023</v>
      </c>
      <c r="M9489" s="20" t="str">
        <f t="shared" si="445"/>
        <v>November</v>
      </c>
      <c r="N9489" s="21">
        <v>45251</v>
      </c>
      <c r="O9489" s="15" t="b">
        <v>1</v>
      </c>
    </row>
    <row r="9490" spans="1:15" x14ac:dyDescent="0.3">
      <c r="A9490" s="8" t="s">
        <v>1037</v>
      </c>
      <c r="B9490" s="8" t="s">
        <v>107</v>
      </c>
      <c r="C9490" s="8" t="s">
        <v>129</v>
      </c>
      <c r="D9490" s="8" t="s">
        <v>426</v>
      </c>
      <c r="E9490" s="9">
        <f>retail_store_sales!$H9490/retail_store_sales!$F9490</f>
        <v>17</v>
      </c>
      <c r="F9490" s="10">
        <v>8</v>
      </c>
      <c r="G9490" s="11">
        <f t="shared" si="444"/>
        <v>17</v>
      </c>
      <c r="H9490" s="12">
        <v>136</v>
      </c>
      <c r="I9490" s="8" t="s">
        <v>24</v>
      </c>
      <c r="J9490" s="8" t="s">
        <v>15</v>
      </c>
      <c r="K9490" s="13" t="str">
        <f t="shared" si="446"/>
        <v>Monday</v>
      </c>
      <c r="L9490" s="13">
        <f>YEAR(retail_store_sales!$N9490)</f>
        <v>2022</v>
      </c>
      <c r="M9490" s="13" t="str">
        <f t="shared" si="445"/>
        <v>August</v>
      </c>
      <c r="N9490" s="14">
        <v>44795</v>
      </c>
      <c r="O9490" s="8" t="b">
        <v>1</v>
      </c>
    </row>
    <row r="9491" spans="1:15" x14ac:dyDescent="0.3">
      <c r="A9491" s="15" t="s">
        <v>186</v>
      </c>
      <c r="B9491" s="15" t="s">
        <v>35</v>
      </c>
      <c r="C9491" s="15" t="s">
        <v>12</v>
      </c>
      <c r="D9491" s="15" t="s">
        <v>60</v>
      </c>
      <c r="E9491" s="16">
        <f>retail_store_sales!$H9491/retail_store_sales!$F9491</f>
        <v>29</v>
      </c>
      <c r="F9491" s="17">
        <v>10</v>
      </c>
      <c r="G9491" s="18">
        <f t="shared" si="444"/>
        <v>29</v>
      </c>
      <c r="H9491" s="19">
        <v>290</v>
      </c>
      <c r="I9491" s="15" t="s">
        <v>24</v>
      </c>
      <c r="J9491" s="15" t="s">
        <v>37</v>
      </c>
      <c r="K9491" s="13" t="str">
        <f t="shared" si="446"/>
        <v>Tuesday</v>
      </c>
      <c r="L9491" s="20">
        <f>YEAR(retail_store_sales!$N9491)</f>
        <v>2024</v>
      </c>
      <c r="M9491" s="20" t="str">
        <f t="shared" si="445"/>
        <v>December</v>
      </c>
      <c r="N9491" s="21">
        <v>45643</v>
      </c>
      <c r="O9491" s="15" t="s">
        <v>12824</v>
      </c>
    </row>
    <row r="9492" spans="1:15" x14ac:dyDescent="0.3">
      <c r="A9492" s="8" t="s">
        <v>9967</v>
      </c>
      <c r="B9492" s="8" t="s">
        <v>115</v>
      </c>
      <c r="C9492" s="8" t="s">
        <v>18</v>
      </c>
      <c r="D9492" s="8" t="s">
        <v>141</v>
      </c>
      <c r="E9492" s="9">
        <f>retail_store_sales!$H9492/retail_store_sales!$F9492</f>
        <v>32</v>
      </c>
      <c r="F9492" s="10">
        <v>6</v>
      </c>
      <c r="G9492" s="11">
        <f t="shared" si="444"/>
        <v>32</v>
      </c>
      <c r="H9492" s="12">
        <v>192</v>
      </c>
      <c r="I9492" s="8" t="s">
        <v>47</v>
      </c>
      <c r="J9492" s="8" t="s">
        <v>37</v>
      </c>
      <c r="K9492" s="13" t="str">
        <f t="shared" si="446"/>
        <v>Friday</v>
      </c>
      <c r="L9492" s="13">
        <f>YEAR(retail_store_sales!$N9492)</f>
        <v>2023</v>
      </c>
      <c r="M9492" s="13" t="str">
        <f t="shared" si="445"/>
        <v>May</v>
      </c>
      <c r="N9492" s="14">
        <v>45065</v>
      </c>
      <c r="O9492" s="8" t="s">
        <v>12824</v>
      </c>
    </row>
    <row r="9493" spans="1:15" x14ac:dyDescent="0.3">
      <c r="A9493" s="15" t="s">
        <v>8825</v>
      </c>
      <c r="B9493" s="15" t="s">
        <v>122</v>
      </c>
      <c r="C9493" s="15" t="s">
        <v>22</v>
      </c>
      <c r="D9493" s="15" t="s">
        <v>113</v>
      </c>
      <c r="E9493" s="16">
        <f>retail_store_sales!$H9493/retail_store_sales!$F9493</f>
        <v>38</v>
      </c>
      <c r="F9493" s="17">
        <v>3</v>
      </c>
      <c r="G9493" s="18">
        <f t="shared" si="444"/>
        <v>38</v>
      </c>
      <c r="H9493" s="19">
        <v>114</v>
      </c>
      <c r="I9493" s="15" t="s">
        <v>47</v>
      </c>
      <c r="J9493" s="15" t="s">
        <v>15</v>
      </c>
      <c r="K9493" s="13" t="str">
        <f t="shared" si="446"/>
        <v>Wednesday</v>
      </c>
      <c r="L9493" s="20">
        <f>YEAR(retail_store_sales!$N9493)</f>
        <v>2022</v>
      </c>
      <c r="M9493" s="20" t="str">
        <f t="shared" si="445"/>
        <v>January</v>
      </c>
      <c r="N9493" s="21">
        <v>44573</v>
      </c>
      <c r="O9493" s="15" t="b">
        <v>1</v>
      </c>
    </row>
    <row r="9494" spans="1:15" x14ac:dyDescent="0.3">
      <c r="A9494" s="8" t="s">
        <v>12006</v>
      </c>
      <c r="B9494" s="8" t="s">
        <v>76</v>
      </c>
      <c r="C9494" s="8" t="s">
        <v>129</v>
      </c>
      <c r="D9494" s="8" t="s">
        <v>426</v>
      </c>
      <c r="E9494" s="9">
        <f>retail_store_sales!$H9494/retail_store_sales!$F9494</f>
        <v>17</v>
      </c>
      <c r="F9494" s="10">
        <v>8</v>
      </c>
      <c r="G9494" s="11">
        <f t="shared" si="444"/>
        <v>17</v>
      </c>
      <c r="H9494" s="12">
        <v>136</v>
      </c>
      <c r="I9494" s="8" t="s">
        <v>14</v>
      </c>
      <c r="J9494" s="8" t="s">
        <v>15</v>
      </c>
      <c r="K9494" s="13" t="str">
        <f t="shared" si="446"/>
        <v>Thursday</v>
      </c>
      <c r="L9494" s="13">
        <f>YEAR(retail_store_sales!$N9494)</f>
        <v>2024</v>
      </c>
      <c r="M9494" s="13" t="str">
        <f t="shared" si="445"/>
        <v>April</v>
      </c>
      <c r="N9494" s="14">
        <v>45386</v>
      </c>
      <c r="O9494" s="8" t="b">
        <v>0</v>
      </c>
    </row>
    <row r="9495" spans="1:15" x14ac:dyDescent="0.3">
      <c r="A9495" s="15" t="s">
        <v>4482</v>
      </c>
      <c r="B9495" s="15" t="s">
        <v>122</v>
      </c>
      <c r="C9495" s="15" t="s">
        <v>40</v>
      </c>
      <c r="D9495" s="15" t="s">
        <v>1118</v>
      </c>
      <c r="E9495" s="16">
        <f>retail_store_sales!$H9495/retail_store_sales!$F9495</f>
        <v>30.5</v>
      </c>
      <c r="F9495" s="17">
        <v>3</v>
      </c>
      <c r="G9495" s="18">
        <f t="shared" si="444"/>
        <v>30.5</v>
      </c>
      <c r="H9495" s="19">
        <v>91.5</v>
      </c>
      <c r="I9495" s="15" t="s">
        <v>14</v>
      </c>
      <c r="J9495" s="15" t="s">
        <v>15</v>
      </c>
      <c r="K9495" s="13" t="str">
        <f t="shared" si="446"/>
        <v>Monday</v>
      </c>
      <c r="L9495" s="20">
        <f>YEAR(retail_store_sales!$N9495)</f>
        <v>2023</v>
      </c>
      <c r="M9495" s="20" t="str">
        <f t="shared" si="445"/>
        <v>December</v>
      </c>
      <c r="N9495" s="21">
        <v>45285</v>
      </c>
      <c r="O9495" s="15" t="b">
        <v>1</v>
      </c>
    </row>
    <row r="9496" spans="1:15" x14ac:dyDescent="0.3">
      <c r="A9496" s="8" t="s">
        <v>9199</v>
      </c>
      <c r="B9496" s="8" t="s">
        <v>68</v>
      </c>
      <c r="C9496" s="8" t="s">
        <v>12</v>
      </c>
      <c r="D9496" s="8" t="s">
        <v>206</v>
      </c>
      <c r="E9496" s="9">
        <f>retail_store_sales!$H9496/retail_store_sales!$F9496</f>
        <v>9.5</v>
      </c>
      <c r="F9496" s="10">
        <v>6</v>
      </c>
      <c r="G9496" s="11">
        <f t="shared" si="444"/>
        <v>9.5</v>
      </c>
      <c r="H9496" s="12">
        <v>57</v>
      </c>
      <c r="I9496" s="8" t="s">
        <v>24</v>
      </c>
      <c r="J9496" s="8" t="s">
        <v>37</v>
      </c>
      <c r="K9496" s="13" t="str">
        <f t="shared" si="446"/>
        <v>Sunday</v>
      </c>
      <c r="L9496" s="13">
        <f>YEAR(retail_store_sales!$N9496)</f>
        <v>2023</v>
      </c>
      <c r="M9496" s="13" t="str">
        <f t="shared" si="445"/>
        <v>March</v>
      </c>
      <c r="N9496" s="14">
        <v>45011</v>
      </c>
      <c r="O9496" s="8" t="s">
        <v>12824</v>
      </c>
    </row>
    <row r="9497" spans="1:15" hidden="1" x14ac:dyDescent="0.3">
      <c r="A9497" s="15" t="s">
        <v>10315</v>
      </c>
      <c r="B9497" s="15" t="s">
        <v>11</v>
      </c>
      <c r="C9497" s="15" t="s">
        <v>27</v>
      </c>
      <c r="D9497" s="15" t="s">
        <v>110</v>
      </c>
      <c r="E9497" s="16">
        <f>retail_store_sales!$H9497/retail_store_sales!$F9497</f>
        <v>20</v>
      </c>
      <c r="F9497" s="17">
        <v>8</v>
      </c>
      <c r="G9497" s="18">
        <f t="shared" si="444"/>
        <v>20</v>
      </c>
      <c r="H9497" s="19">
        <v>160</v>
      </c>
      <c r="I9497" s="15" t="s">
        <v>47</v>
      </c>
      <c r="J9497" s="15" t="s">
        <v>37</v>
      </c>
      <c r="K9497" s="13" t="str">
        <f t="shared" si="446"/>
        <v>Friday</v>
      </c>
      <c r="L9497" s="20">
        <f>YEAR(retail_store_sales!$N9497)</f>
        <v>2025</v>
      </c>
      <c r="M9497" s="20" t="str">
        <f t="shared" si="445"/>
        <v>January</v>
      </c>
      <c r="N9497" s="21">
        <v>45674</v>
      </c>
      <c r="O9497" s="15" t="s">
        <v>12824</v>
      </c>
    </row>
    <row r="9498" spans="1:15" x14ac:dyDescent="0.3">
      <c r="A9498" s="8" t="s">
        <v>9533</v>
      </c>
      <c r="B9498" s="8" t="s">
        <v>167</v>
      </c>
      <c r="C9498" s="8" t="s">
        <v>12</v>
      </c>
      <c r="D9498" s="8" t="s">
        <v>371</v>
      </c>
      <c r="E9498" s="9">
        <f>retail_store_sales!$H9498/retail_store_sales!$F9498</f>
        <v>23</v>
      </c>
      <c r="F9498" s="10">
        <v>3</v>
      </c>
      <c r="G9498" s="11">
        <f t="shared" si="444"/>
        <v>23</v>
      </c>
      <c r="H9498" s="12">
        <v>69</v>
      </c>
      <c r="I9498" s="8" t="s">
        <v>14</v>
      </c>
      <c r="J9498" s="8" t="s">
        <v>37</v>
      </c>
      <c r="K9498" s="13" t="str">
        <f t="shared" si="446"/>
        <v>Thursday</v>
      </c>
      <c r="L9498" s="13">
        <f>YEAR(retail_store_sales!$N9498)</f>
        <v>2023</v>
      </c>
      <c r="M9498" s="13" t="str">
        <f t="shared" si="445"/>
        <v>October</v>
      </c>
      <c r="N9498" s="14">
        <v>45225</v>
      </c>
      <c r="O9498" s="8" t="b">
        <v>1</v>
      </c>
    </row>
    <row r="9499" spans="1:15" x14ac:dyDescent="0.3">
      <c r="A9499" s="15" t="s">
        <v>2652</v>
      </c>
      <c r="B9499" s="15" t="s">
        <v>21</v>
      </c>
      <c r="C9499" s="15" t="s">
        <v>12</v>
      </c>
      <c r="D9499" s="15" t="s">
        <v>1413</v>
      </c>
      <c r="E9499" s="16">
        <f>retail_store_sales!$H9499/retail_store_sales!$F9499</f>
        <v>8</v>
      </c>
      <c r="F9499" s="17">
        <v>2</v>
      </c>
      <c r="G9499" s="18">
        <f t="shared" si="444"/>
        <v>8</v>
      </c>
      <c r="H9499" s="19">
        <v>16</v>
      </c>
      <c r="I9499" s="15" t="s">
        <v>14</v>
      </c>
      <c r="J9499" s="15" t="s">
        <v>37</v>
      </c>
      <c r="K9499" s="13" t="str">
        <f t="shared" si="446"/>
        <v>Sunday</v>
      </c>
      <c r="L9499" s="20">
        <f>YEAR(retail_store_sales!$N9499)</f>
        <v>2022</v>
      </c>
      <c r="M9499" s="20" t="str">
        <f t="shared" si="445"/>
        <v>September</v>
      </c>
      <c r="N9499" s="21">
        <v>44829</v>
      </c>
      <c r="O9499" s="15" t="b">
        <v>1</v>
      </c>
    </row>
    <row r="9500" spans="1:15" x14ac:dyDescent="0.3">
      <c r="A9500" s="8" t="s">
        <v>9238</v>
      </c>
      <c r="B9500" s="8" t="s">
        <v>64</v>
      </c>
      <c r="C9500" s="8" t="s">
        <v>129</v>
      </c>
      <c r="D9500" s="8" t="s">
        <v>515</v>
      </c>
      <c r="E9500" s="9">
        <f>retail_store_sales!$H9500/retail_store_sales!$F9500</f>
        <v>29</v>
      </c>
      <c r="F9500" s="10">
        <v>7</v>
      </c>
      <c r="G9500" s="11">
        <f t="shared" si="444"/>
        <v>29</v>
      </c>
      <c r="H9500" s="12">
        <v>203</v>
      </c>
      <c r="I9500" s="8" t="s">
        <v>47</v>
      </c>
      <c r="J9500" s="8" t="s">
        <v>15</v>
      </c>
      <c r="K9500" s="13" t="str">
        <f t="shared" si="446"/>
        <v>Sunday</v>
      </c>
      <c r="L9500" s="13">
        <f>YEAR(retail_store_sales!$N9500)</f>
        <v>2024</v>
      </c>
      <c r="M9500" s="13" t="str">
        <f t="shared" si="445"/>
        <v>November</v>
      </c>
      <c r="N9500" s="14">
        <v>45599</v>
      </c>
      <c r="O9500" s="8" t="s">
        <v>12824</v>
      </c>
    </row>
    <row r="9501" spans="1:15" x14ac:dyDescent="0.3">
      <c r="A9501" s="15" t="s">
        <v>1176</v>
      </c>
      <c r="B9501" s="15" t="s">
        <v>42</v>
      </c>
      <c r="C9501" s="15" t="s">
        <v>22</v>
      </c>
      <c r="D9501" s="15" t="s">
        <v>226</v>
      </c>
      <c r="E9501" s="16">
        <f>retail_store_sales!$H9501/retail_store_sales!$F9501</f>
        <v>15.5</v>
      </c>
      <c r="F9501" s="17">
        <v>1</v>
      </c>
      <c r="G9501" s="18">
        <f t="shared" si="444"/>
        <v>15.5</v>
      </c>
      <c r="H9501" s="19">
        <v>15.5</v>
      </c>
      <c r="I9501" s="15" t="s">
        <v>47</v>
      </c>
      <c r="J9501" s="15" t="s">
        <v>15</v>
      </c>
      <c r="K9501" s="13" t="str">
        <f t="shared" si="446"/>
        <v>Thursday</v>
      </c>
      <c r="L9501" s="20">
        <f>YEAR(retail_store_sales!$N9501)</f>
        <v>2024</v>
      </c>
      <c r="M9501" s="20" t="str">
        <f t="shared" si="445"/>
        <v>December</v>
      </c>
      <c r="N9501" s="21">
        <v>45631</v>
      </c>
      <c r="O9501" s="15" t="b">
        <v>1</v>
      </c>
    </row>
    <row r="9502" spans="1:15" x14ac:dyDescent="0.3">
      <c r="A9502" s="8" t="s">
        <v>6642</v>
      </c>
      <c r="B9502" s="8" t="s">
        <v>64</v>
      </c>
      <c r="C9502" s="8" t="s">
        <v>12</v>
      </c>
      <c r="D9502" s="8" t="s">
        <v>95</v>
      </c>
      <c r="E9502" s="9">
        <f>retail_store_sales!$H9502/retail_store_sales!$F9502</f>
        <v>12.5</v>
      </c>
      <c r="F9502" s="10">
        <v>9</v>
      </c>
      <c r="G9502" s="11">
        <f t="shared" si="444"/>
        <v>12.5</v>
      </c>
      <c r="H9502" s="12">
        <v>112.5</v>
      </c>
      <c r="I9502" s="8" t="s">
        <v>47</v>
      </c>
      <c r="J9502" s="8" t="s">
        <v>37</v>
      </c>
      <c r="K9502" s="13" t="str">
        <f t="shared" si="446"/>
        <v>Tuesday</v>
      </c>
      <c r="L9502" s="13">
        <f>YEAR(retail_store_sales!$N9502)</f>
        <v>2022</v>
      </c>
      <c r="M9502" s="13" t="str">
        <f t="shared" si="445"/>
        <v>November</v>
      </c>
      <c r="N9502" s="14">
        <v>44894</v>
      </c>
      <c r="O9502" s="8" t="b">
        <v>1</v>
      </c>
    </row>
    <row r="9503" spans="1:15" x14ac:dyDescent="0.3">
      <c r="A9503" s="15" t="s">
        <v>842</v>
      </c>
      <c r="B9503" s="15" t="s">
        <v>112</v>
      </c>
      <c r="C9503" s="15" t="s">
        <v>65</v>
      </c>
      <c r="D9503" s="15" t="s">
        <v>100</v>
      </c>
      <c r="E9503" s="16">
        <f>retail_store_sales!$H9503/retail_store_sales!$F9503</f>
        <v>35</v>
      </c>
      <c r="F9503" s="17">
        <v>5</v>
      </c>
      <c r="G9503" s="18">
        <f t="shared" si="444"/>
        <v>35</v>
      </c>
      <c r="H9503" s="19">
        <v>175</v>
      </c>
      <c r="I9503" s="15" t="s">
        <v>24</v>
      </c>
      <c r="J9503" s="15" t="s">
        <v>15</v>
      </c>
      <c r="K9503" s="13" t="str">
        <f t="shared" si="446"/>
        <v>Wednesday</v>
      </c>
      <c r="L9503" s="20">
        <f>YEAR(retail_store_sales!$N9503)</f>
        <v>2022</v>
      </c>
      <c r="M9503" s="20" t="str">
        <f t="shared" si="445"/>
        <v>August</v>
      </c>
      <c r="N9503" s="21">
        <v>44783</v>
      </c>
      <c r="O9503" s="15" t="b">
        <v>1</v>
      </c>
    </row>
    <row r="9504" spans="1:15" x14ac:dyDescent="0.3">
      <c r="A9504" s="8" t="s">
        <v>10341</v>
      </c>
      <c r="B9504" s="8" t="s">
        <v>99</v>
      </c>
      <c r="C9504" s="8" t="s">
        <v>40</v>
      </c>
      <c r="D9504" s="8" t="s">
        <v>86</v>
      </c>
      <c r="E9504" s="9">
        <f>retail_store_sales!$H9504/retail_store_sales!$F9504</f>
        <v>41</v>
      </c>
      <c r="F9504" s="10">
        <v>4</v>
      </c>
      <c r="G9504" s="11">
        <f t="shared" si="444"/>
        <v>41</v>
      </c>
      <c r="H9504" s="12">
        <v>164</v>
      </c>
      <c r="I9504" s="8" t="s">
        <v>14</v>
      </c>
      <c r="J9504" s="8" t="s">
        <v>15</v>
      </c>
      <c r="K9504" s="13" t="str">
        <f t="shared" si="446"/>
        <v>Wednesday</v>
      </c>
      <c r="L9504" s="13">
        <f>YEAR(retail_store_sales!$N9504)</f>
        <v>2024</v>
      </c>
      <c r="M9504" s="13" t="str">
        <f t="shared" si="445"/>
        <v>March</v>
      </c>
      <c r="N9504" s="14">
        <v>45371</v>
      </c>
      <c r="O9504" s="8" t="s">
        <v>12824</v>
      </c>
    </row>
    <row r="9505" spans="1:15" x14ac:dyDescent="0.3">
      <c r="A9505" s="15" t="s">
        <v>2503</v>
      </c>
      <c r="B9505" s="15" t="s">
        <v>30</v>
      </c>
      <c r="C9505" s="15" t="s">
        <v>18</v>
      </c>
      <c r="D9505" s="15" t="s">
        <v>539</v>
      </c>
      <c r="E9505" s="16">
        <f>retail_store_sales!$H9505/retail_store_sales!$F9505</f>
        <v>23</v>
      </c>
      <c r="F9505" s="17">
        <v>9</v>
      </c>
      <c r="G9505" s="18">
        <f t="shared" si="444"/>
        <v>23</v>
      </c>
      <c r="H9505" s="19">
        <v>207</v>
      </c>
      <c r="I9505" s="15" t="s">
        <v>24</v>
      </c>
      <c r="J9505" s="15" t="s">
        <v>37</v>
      </c>
      <c r="K9505" s="13" t="str">
        <f t="shared" si="446"/>
        <v>Sunday</v>
      </c>
      <c r="L9505" s="20">
        <f>YEAR(retail_store_sales!$N9505)</f>
        <v>2022</v>
      </c>
      <c r="M9505" s="20" t="str">
        <f t="shared" si="445"/>
        <v>September</v>
      </c>
      <c r="N9505" s="21">
        <v>44815</v>
      </c>
      <c r="O9505" s="15" t="s">
        <v>12824</v>
      </c>
    </row>
    <row r="9506" spans="1:15" x14ac:dyDescent="0.3">
      <c r="A9506" s="8" t="s">
        <v>8230</v>
      </c>
      <c r="B9506" s="8" t="s">
        <v>30</v>
      </c>
      <c r="C9506" s="8" t="s">
        <v>18</v>
      </c>
      <c r="D9506" s="8" t="s">
        <v>141</v>
      </c>
      <c r="E9506" s="9">
        <f>retail_store_sales!$H9506/retail_store_sales!$F9506</f>
        <v>32</v>
      </c>
      <c r="F9506" s="10">
        <v>6</v>
      </c>
      <c r="G9506" s="11">
        <f t="shared" si="444"/>
        <v>32</v>
      </c>
      <c r="H9506" s="12">
        <v>192</v>
      </c>
      <c r="I9506" s="8" t="s">
        <v>14</v>
      </c>
      <c r="J9506" s="8" t="s">
        <v>15</v>
      </c>
      <c r="K9506" s="13" t="str">
        <f t="shared" si="446"/>
        <v>Wednesday</v>
      </c>
      <c r="L9506" s="13">
        <f>YEAR(retail_store_sales!$N9506)</f>
        <v>2023</v>
      </c>
      <c r="M9506" s="13" t="str">
        <f t="shared" si="445"/>
        <v>November</v>
      </c>
      <c r="N9506" s="14">
        <v>45252</v>
      </c>
      <c r="O9506" s="8" t="b">
        <v>0</v>
      </c>
    </row>
    <row r="9507" spans="1:15" x14ac:dyDescent="0.3">
      <c r="A9507" s="15" t="s">
        <v>6420</v>
      </c>
      <c r="B9507" s="15" t="s">
        <v>73</v>
      </c>
      <c r="C9507" s="15" t="s">
        <v>12</v>
      </c>
      <c r="D9507" s="15" t="s">
        <v>502</v>
      </c>
      <c r="E9507" s="16">
        <f>retail_store_sales!$H9507/retail_store_sales!$F9507</f>
        <v>33.5</v>
      </c>
      <c r="F9507" s="17">
        <v>2</v>
      </c>
      <c r="G9507" s="18">
        <f t="shared" si="444"/>
        <v>33.5</v>
      </c>
      <c r="H9507" s="19">
        <v>67</v>
      </c>
      <c r="I9507" s="15" t="s">
        <v>14</v>
      </c>
      <c r="J9507" s="15" t="s">
        <v>37</v>
      </c>
      <c r="K9507" s="13" t="str">
        <f t="shared" si="446"/>
        <v>Friday</v>
      </c>
      <c r="L9507" s="20">
        <f>YEAR(retail_store_sales!$N9507)</f>
        <v>2024</v>
      </c>
      <c r="M9507" s="20" t="str">
        <f t="shared" si="445"/>
        <v>September</v>
      </c>
      <c r="N9507" s="21">
        <v>45555</v>
      </c>
      <c r="O9507" s="15" t="b">
        <v>1</v>
      </c>
    </row>
    <row r="9508" spans="1:15" x14ac:dyDescent="0.3">
      <c r="A9508" s="8" t="s">
        <v>12212</v>
      </c>
      <c r="B9508" s="8" t="s">
        <v>17</v>
      </c>
      <c r="C9508" s="8" t="s">
        <v>40</v>
      </c>
      <c r="D9508" s="8" t="s">
        <v>189</v>
      </c>
      <c r="E9508" s="9">
        <f>retail_store_sales!$H9508/retail_store_sales!$F9508</f>
        <v>20</v>
      </c>
      <c r="F9508" s="10">
        <v>6</v>
      </c>
      <c r="G9508" s="11">
        <f t="shared" si="444"/>
        <v>20</v>
      </c>
      <c r="H9508" s="12">
        <v>120</v>
      </c>
      <c r="I9508" s="8" t="s">
        <v>47</v>
      </c>
      <c r="J9508" s="8" t="s">
        <v>37</v>
      </c>
      <c r="K9508" s="13" t="str">
        <f t="shared" si="446"/>
        <v>Tuesday</v>
      </c>
      <c r="L9508" s="13">
        <f>YEAR(retail_store_sales!$N9508)</f>
        <v>2024</v>
      </c>
      <c r="M9508" s="13" t="str">
        <f t="shared" si="445"/>
        <v>February</v>
      </c>
      <c r="N9508" s="14">
        <v>45328</v>
      </c>
      <c r="O9508" s="8" t="b">
        <v>0</v>
      </c>
    </row>
    <row r="9509" spans="1:15" x14ac:dyDescent="0.3">
      <c r="A9509" s="15" t="s">
        <v>12312</v>
      </c>
      <c r="B9509" s="15" t="s">
        <v>112</v>
      </c>
      <c r="C9509" s="15" t="s">
        <v>22</v>
      </c>
      <c r="D9509" s="15" t="s">
        <v>1238</v>
      </c>
      <c r="E9509" s="16">
        <f>retail_store_sales!$H9509/retail_store_sales!$F9509</f>
        <v>26</v>
      </c>
      <c r="F9509" s="17">
        <v>9</v>
      </c>
      <c r="G9509" s="18">
        <f t="shared" si="444"/>
        <v>26</v>
      </c>
      <c r="H9509" s="19">
        <v>234</v>
      </c>
      <c r="I9509" s="15" t="s">
        <v>24</v>
      </c>
      <c r="J9509" s="15" t="s">
        <v>37</v>
      </c>
      <c r="K9509" s="13" t="str">
        <f t="shared" si="446"/>
        <v>Wednesday</v>
      </c>
      <c r="L9509" s="20">
        <f>YEAR(retail_store_sales!$N9509)</f>
        <v>2022</v>
      </c>
      <c r="M9509" s="20" t="str">
        <f t="shared" si="445"/>
        <v>June</v>
      </c>
      <c r="N9509" s="21">
        <v>44741</v>
      </c>
      <c r="O9509" s="15" t="b">
        <v>1</v>
      </c>
    </row>
    <row r="9510" spans="1:15" x14ac:dyDescent="0.3">
      <c r="A9510" s="8" t="s">
        <v>6485</v>
      </c>
      <c r="B9510" s="8" t="s">
        <v>17</v>
      </c>
      <c r="C9510" s="8" t="s">
        <v>40</v>
      </c>
      <c r="D9510" s="8" t="s">
        <v>86</v>
      </c>
      <c r="E9510" s="9">
        <f>retail_store_sales!$H9510/retail_store_sales!$F9510</f>
        <v>41</v>
      </c>
      <c r="F9510" s="10">
        <v>5</v>
      </c>
      <c r="G9510" s="11">
        <f t="shared" si="444"/>
        <v>41</v>
      </c>
      <c r="H9510" s="12">
        <v>205</v>
      </c>
      <c r="I9510" s="8" t="s">
        <v>14</v>
      </c>
      <c r="J9510" s="8" t="s">
        <v>37</v>
      </c>
      <c r="K9510" s="13" t="str">
        <f t="shared" si="446"/>
        <v>Thursday</v>
      </c>
      <c r="L9510" s="13">
        <f>YEAR(retail_store_sales!$N9510)</f>
        <v>2023</v>
      </c>
      <c r="M9510" s="13" t="str">
        <f t="shared" si="445"/>
        <v>September</v>
      </c>
      <c r="N9510" s="14">
        <v>45190</v>
      </c>
      <c r="O9510" s="8" t="b">
        <v>1</v>
      </c>
    </row>
    <row r="9511" spans="1:15" x14ac:dyDescent="0.3">
      <c r="A9511" s="15" t="s">
        <v>5470</v>
      </c>
      <c r="B9511" s="15" t="s">
        <v>54</v>
      </c>
      <c r="C9511" s="15" t="s">
        <v>129</v>
      </c>
      <c r="D9511" s="15" t="s">
        <v>360</v>
      </c>
      <c r="E9511" s="16">
        <f>retail_store_sales!$H9511/retail_store_sales!$F9511</f>
        <v>32</v>
      </c>
      <c r="F9511" s="17">
        <v>10</v>
      </c>
      <c r="G9511" s="18">
        <f t="shared" si="444"/>
        <v>32</v>
      </c>
      <c r="H9511" s="19">
        <v>320</v>
      </c>
      <c r="I9511" s="15" t="s">
        <v>47</v>
      </c>
      <c r="J9511" s="15" t="s">
        <v>15</v>
      </c>
      <c r="K9511" s="13" t="str">
        <f t="shared" si="446"/>
        <v>Sunday</v>
      </c>
      <c r="L9511" s="20">
        <f>YEAR(retail_store_sales!$N9511)</f>
        <v>2024</v>
      </c>
      <c r="M9511" s="20" t="str">
        <f t="shared" si="445"/>
        <v>May</v>
      </c>
      <c r="N9511" s="21">
        <v>45424</v>
      </c>
      <c r="O9511" s="15" t="b">
        <v>0</v>
      </c>
    </row>
    <row r="9512" spans="1:15" x14ac:dyDescent="0.3">
      <c r="A9512" s="8" t="s">
        <v>1056</v>
      </c>
      <c r="B9512" s="8" t="s">
        <v>112</v>
      </c>
      <c r="C9512" s="8" t="s">
        <v>40</v>
      </c>
      <c r="D9512" s="8" t="s">
        <v>1057</v>
      </c>
      <c r="E9512" s="9">
        <f>retail_store_sales!$H9512/retail_store_sales!$F9512</f>
        <v>32</v>
      </c>
      <c r="F9512" s="10">
        <v>3</v>
      </c>
      <c r="G9512" s="11">
        <f t="shared" si="444"/>
        <v>32</v>
      </c>
      <c r="H9512" s="12">
        <v>96</v>
      </c>
      <c r="I9512" s="8" t="s">
        <v>47</v>
      </c>
      <c r="J9512" s="8" t="s">
        <v>37</v>
      </c>
      <c r="K9512" s="13" t="str">
        <f t="shared" si="446"/>
        <v>Friday</v>
      </c>
      <c r="L9512" s="13">
        <f>YEAR(retail_store_sales!$N9512)</f>
        <v>2023</v>
      </c>
      <c r="M9512" s="13" t="str">
        <f t="shared" si="445"/>
        <v>September</v>
      </c>
      <c r="N9512" s="14">
        <v>45177</v>
      </c>
      <c r="O9512" s="8" t="b">
        <v>1</v>
      </c>
    </row>
    <row r="9513" spans="1:15" x14ac:dyDescent="0.3">
      <c r="A9513" s="15" t="s">
        <v>9187</v>
      </c>
      <c r="B9513" s="15" t="s">
        <v>99</v>
      </c>
      <c r="C9513" s="15" t="s">
        <v>22</v>
      </c>
      <c r="D9513" s="15" t="s">
        <v>1238</v>
      </c>
      <c r="E9513" s="16">
        <f>retail_store_sales!$H9513/retail_store_sales!$F9513</f>
        <v>26</v>
      </c>
      <c r="F9513" s="17">
        <v>2</v>
      </c>
      <c r="G9513" s="18">
        <f t="shared" si="444"/>
        <v>26</v>
      </c>
      <c r="H9513" s="19">
        <v>52</v>
      </c>
      <c r="I9513" s="15" t="s">
        <v>47</v>
      </c>
      <c r="J9513" s="15" t="s">
        <v>15</v>
      </c>
      <c r="K9513" s="13" t="str">
        <f t="shared" si="446"/>
        <v>Friday</v>
      </c>
      <c r="L9513" s="20">
        <f>YEAR(retail_store_sales!$N9513)</f>
        <v>2022</v>
      </c>
      <c r="M9513" s="20" t="str">
        <f t="shared" si="445"/>
        <v>September</v>
      </c>
      <c r="N9513" s="21">
        <v>44820</v>
      </c>
      <c r="O9513" s="15" t="b">
        <v>1</v>
      </c>
    </row>
    <row r="9514" spans="1:15" x14ac:dyDescent="0.3">
      <c r="A9514" s="8" t="s">
        <v>4163</v>
      </c>
      <c r="B9514" s="8" t="s">
        <v>39</v>
      </c>
      <c r="C9514" s="8" t="s">
        <v>18</v>
      </c>
      <c r="D9514" s="8" t="s">
        <v>682</v>
      </c>
      <c r="E9514" s="9">
        <f>retail_store_sales!$H9514/retail_store_sales!$F9514</f>
        <v>24.5</v>
      </c>
      <c r="F9514" s="10">
        <v>10</v>
      </c>
      <c r="G9514" s="11">
        <f t="shared" si="444"/>
        <v>24.5</v>
      </c>
      <c r="H9514" s="12">
        <v>245</v>
      </c>
      <c r="I9514" s="8" t="s">
        <v>14</v>
      </c>
      <c r="J9514" s="8" t="s">
        <v>37</v>
      </c>
      <c r="K9514" s="13" t="str">
        <f t="shared" si="446"/>
        <v>Wednesday</v>
      </c>
      <c r="L9514" s="13">
        <f>YEAR(retail_store_sales!$N9514)</f>
        <v>2024</v>
      </c>
      <c r="M9514" s="13" t="str">
        <f t="shared" si="445"/>
        <v>February</v>
      </c>
      <c r="N9514" s="14">
        <v>45336</v>
      </c>
      <c r="O9514" s="8" t="b">
        <v>1</v>
      </c>
    </row>
    <row r="9515" spans="1:15" x14ac:dyDescent="0.3">
      <c r="A9515" s="15" t="s">
        <v>9548</v>
      </c>
      <c r="B9515" s="15" t="s">
        <v>115</v>
      </c>
      <c r="C9515" s="15" t="s">
        <v>27</v>
      </c>
      <c r="D9515" s="15" t="s">
        <v>726</v>
      </c>
      <c r="E9515" s="16">
        <f>retail_store_sales!$H9515/retail_store_sales!$F9515</f>
        <v>30.5</v>
      </c>
      <c r="F9515" s="17">
        <v>9</v>
      </c>
      <c r="G9515" s="18">
        <f t="shared" si="444"/>
        <v>30.5</v>
      </c>
      <c r="H9515" s="19">
        <v>274.5</v>
      </c>
      <c r="I9515" s="15" t="s">
        <v>47</v>
      </c>
      <c r="J9515" s="15" t="s">
        <v>15</v>
      </c>
      <c r="K9515" s="13" t="str">
        <f t="shared" si="446"/>
        <v>Thursday</v>
      </c>
      <c r="L9515" s="20">
        <f>YEAR(retail_store_sales!$N9515)</f>
        <v>2024</v>
      </c>
      <c r="M9515" s="20" t="str">
        <f t="shared" si="445"/>
        <v>August</v>
      </c>
      <c r="N9515" s="21">
        <v>45512</v>
      </c>
      <c r="O9515" s="15" t="b">
        <v>0</v>
      </c>
    </row>
    <row r="9516" spans="1:15" x14ac:dyDescent="0.3">
      <c r="A9516" s="8" t="s">
        <v>6952</v>
      </c>
      <c r="B9516" s="8" t="s">
        <v>30</v>
      </c>
      <c r="C9516" s="8" t="s">
        <v>12</v>
      </c>
      <c r="D9516" s="8" t="s">
        <v>655</v>
      </c>
      <c r="E9516" s="9">
        <f>retail_store_sales!$H9516/retail_store_sales!$F9516</f>
        <v>11</v>
      </c>
      <c r="F9516" s="10">
        <v>3</v>
      </c>
      <c r="G9516" s="11">
        <f t="shared" si="444"/>
        <v>11</v>
      </c>
      <c r="H9516" s="12">
        <v>33</v>
      </c>
      <c r="I9516" s="8" t="s">
        <v>24</v>
      </c>
      <c r="J9516" s="8" t="s">
        <v>15</v>
      </c>
      <c r="K9516" s="13" t="str">
        <f t="shared" si="446"/>
        <v>Monday</v>
      </c>
      <c r="L9516" s="13">
        <f>YEAR(retail_store_sales!$N9516)</f>
        <v>2024</v>
      </c>
      <c r="M9516" s="13" t="str">
        <f t="shared" si="445"/>
        <v>September</v>
      </c>
      <c r="N9516" s="14">
        <v>45565</v>
      </c>
      <c r="O9516" s="8" t="b">
        <v>0</v>
      </c>
    </row>
    <row r="9517" spans="1:15" x14ac:dyDescent="0.3">
      <c r="A9517" s="15" t="s">
        <v>10317</v>
      </c>
      <c r="B9517" s="15" t="s">
        <v>45</v>
      </c>
      <c r="C9517" s="15" t="s">
        <v>31</v>
      </c>
      <c r="D9517" s="15" t="s">
        <v>202</v>
      </c>
      <c r="E9517" s="16">
        <f>retail_store_sales!$H9517/retail_store_sales!$F9517</f>
        <v>9.5</v>
      </c>
      <c r="F9517" s="17">
        <v>5</v>
      </c>
      <c r="G9517" s="18">
        <f t="shared" si="444"/>
        <v>9.5</v>
      </c>
      <c r="H9517" s="19">
        <v>47.5</v>
      </c>
      <c r="I9517" s="15" t="s">
        <v>24</v>
      </c>
      <c r="J9517" s="15" t="s">
        <v>37</v>
      </c>
      <c r="K9517" s="13" t="str">
        <f t="shared" si="446"/>
        <v>Thursday</v>
      </c>
      <c r="L9517" s="20">
        <f>YEAR(retail_store_sales!$N9517)</f>
        <v>2023</v>
      </c>
      <c r="M9517" s="20" t="str">
        <f t="shared" si="445"/>
        <v>June</v>
      </c>
      <c r="N9517" s="21">
        <v>45078</v>
      </c>
      <c r="O9517" s="15" t="b">
        <v>1</v>
      </c>
    </row>
    <row r="9518" spans="1:15" x14ac:dyDescent="0.3">
      <c r="A9518" s="8" t="s">
        <v>5223</v>
      </c>
      <c r="B9518" s="8" t="s">
        <v>167</v>
      </c>
      <c r="C9518" s="8" t="s">
        <v>18</v>
      </c>
      <c r="D9518" s="8" t="s">
        <v>57</v>
      </c>
      <c r="E9518" s="9">
        <f>retail_store_sales!$H9518/retail_store_sales!$F9518</f>
        <v>27.5</v>
      </c>
      <c r="F9518" s="10">
        <v>10</v>
      </c>
      <c r="G9518" s="11">
        <f t="shared" si="444"/>
        <v>27.5</v>
      </c>
      <c r="H9518" s="12">
        <v>275</v>
      </c>
      <c r="I9518" s="8" t="s">
        <v>47</v>
      </c>
      <c r="J9518" s="8" t="s">
        <v>37</v>
      </c>
      <c r="K9518" s="13" t="str">
        <f t="shared" si="446"/>
        <v>Friday</v>
      </c>
      <c r="L9518" s="13">
        <f>YEAR(retail_store_sales!$N9518)</f>
        <v>2023</v>
      </c>
      <c r="M9518" s="13" t="str">
        <f t="shared" si="445"/>
        <v>July</v>
      </c>
      <c r="N9518" s="14">
        <v>45121</v>
      </c>
      <c r="O9518" s="8" t="b">
        <v>1</v>
      </c>
    </row>
    <row r="9519" spans="1:15" x14ac:dyDescent="0.3">
      <c r="A9519" s="15" t="s">
        <v>11580</v>
      </c>
      <c r="B9519" s="15" t="s">
        <v>42</v>
      </c>
      <c r="C9519" s="15" t="s">
        <v>31</v>
      </c>
      <c r="D9519" s="15" t="s">
        <v>89</v>
      </c>
      <c r="E9519" s="16">
        <f>retail_store_sales!$H9519/retail_store_sales!$F9519</f>
        <v>24.5</v>
      </c>
      <c r="F9519" s="17">
        <v>6</v>
      </c>
      <c r="G9519" s="18">
        <f t="shared" si="444"/>
        <v>24.5</v>
      </c>
      <c r="H9519" s="19">
        <v>147</v>
      </c>
      <c r="I9519" s="15" t="s">
        <v>47</v>
      </c>
      <c r="J9519" s="15" t="s">
        <v>15</v>
      </c>
      <c r="K9519" s="13" t="str">
        <f t="shared" si="446"/>
        <v>Saturday</v>
      </c>
      <c r="L9519" s="20">
        <f>YEAR(retail_store_sales!$N9519)</f>
        <v>2023</v>
      </c>
      <c r="M9519" s="20" t="str">
        <f t="shared" si="445"/>
        <v>March</v>
      </c>
      <c r="N9519" s="21">
        <v>44996</v>
      </c>
      <c r="O9519" s="15" t="b">
        <v>0</v>
      </c>
    </row>
    <row r="9520" spans="1:15" x14ac:dyDescent="0.3">
      <c r="A9520" s="8" t="s">
        <v>5392</v>
      </c>
      <c r="B9520" s="8" t="s">
        <v>45</v>
      </c>
      <c r="C9520" s="8" t="s">
        <v>12</v>
      </c>
      <c r="D9520" s="8" t="s">
        <v>502</v>
      </c>
      <c r="E9520" s="9">
        <f>retail_store_sales!$H9520/retail_store_sales!$F9520</f>
        <v>33.5</v>
      </c>
      <c r="F9520" s="10">
        <v>10</v>
      </c>
      <c r="G9520" s="11">
        <f t="shared" si="444"/>
        <v>33.5</v>
      </c>
      <c r="H9520" s="12">
        <v>335</v>
      </c>
      <c r="I9520" s="8" t="s">
        <v>47</v>
      </c>
      <c r="J9520" s="8" t="s">
        <v>37</v>
      </c>
      <c r="K9520" s="13" t="str">
        <f t="shared" si="446"/>
        <v>Saturday</v>
      </c>
      <c r="L9520" s="13">
        <f>YEAR(retail_store_sales!$N9520)</f>
        <v>2022</v>
      </c>
      <c r="M9520" s="13" t="str">
        <f t="shared" si="445"/>
        <v>December</v>
      </c>
      <c r="N9520" s="14">
        <v>44926</v>
      </c>
      <c r="O9520" s="8" t="b">
        <v>0</v>
      </c>
    </row>
    <row r="9521" spans="1:15" x14ac:dyDescent="0.3">
      <c r="A9521" s="15" t="s">
        <v>8934</v>
      </c>
      <c r="B9521" s="15" t="s">
        <v>122</v>
      </c>
      <c r="C9521" s="15" t="s">
        <v>22</v>
      </c>
      <c r="D9521" s="15" t="s">
        <v>23</v>
      </c>
      <c r="E9521" s="16">
        <f>retail_store_sales!$H9521/retail_store_sales!$F9521</f>
        <v>21.5</v>
      </c>
      <c r="F9521" s="17">
        <v>4</v>
      </c>
      <c r="G9521" s="18">
        <f t="shared" si="444"/>
        <v>21.5</v>
      </c>
      <c r="H9521" s="19">
        <v>86</v>
      </c>
      <c r="I9521" s="15" t="s">
        <v>14</v>
      </c>
      <c r="J9521" s="15" t="s">
        <v>15</v>
      </c>
      <c r="K9521" s="13" t="str">
        <f t="shared" si="446"/>
        <v>Tuesday</v>
      </c>
      <c r="L9521" s="20">
        <f>YEAR(retail_store_sales!$N9521)</f>
        <v>2022</v>
      </c>
      <c r="M9521" s="20" t="str">
        <f t="shared" si="445"/>
        <v>May</v>
      </c>
      <c r="N9521" s="21">
        <v>44691</v>
      </c>
      <c r="O9521" s="15" t="b">
        <v>1</v>
      </c>
    </row>
    <row r="9522" spans="1:15" x14ac:dyDescent="0.3">
      <c r="A9522" s="8" t="s">
        <v>3622</v>
      </c>
      <c r="B9522" s="8" t="s">
        <v>112</v>
      </c>
      <c r="C9522" s="8" t="s">
        <v>22</v>
      </c>
      <c r="D9522" s="8" t="s">
        <v>216</v>
      </c>
      <c r="E9522" s="9">
        <f>retail_store_sales!$H9522/retail_store_sales!$F9522</f>
        <v>35</v>
      </c>
      <c r="F9522" s="10">
        <v>7</v>
      </c>
      <c r="G9522" s="11">
        <f t="shared" si="444"/>
        <v>35</v>
      </c>
      <c r="H9522" s="12">
        <v>245</v>
      </c>
      <c r="I9522" s="8" t="s">
        <v>47</v>
      </c>
      <c r="J9522" s="8" t="s">
        <v>37</v>
      </c>
      <c r="K9522" s="13" t="str">
        <f t="shared" si="446"/>
        <v>Monday</v>
      </c>
      <c r="L9522" s="13">
        <f>YEAR(retail_store_sales!$N9522)</f>
        <v>2024</v>
      </c>
      <c r="M9522" s="13" t="str">
        <f t="shared" si="445"/>
        <v>August</v>
      </c>
      <c r="N9522" s="14">
        <v>45509</v>
      </c>
      <c r="O9522" s="8" t="b">
        <v>0</v>
      </c>
    </row>
    <row r="9523" spans="1:15" x14ac:dyDescent="0.3">
      <c r="A9523" s="15" t="s">
        <v>6257</v>
      </c>
      <c r="B9523" s="15" t="s">
        <v>26</v>
      </c>
      <c r="C9523" s="15" t="s">
        <v>22</v>
      </c>
      <c r="D9523" s="15" t="s">
        <v>46</v>
      </c>
      <c r="E9523" s="16">
        <f>retail_store_sales!$H9523/retail_store_sales!$F9523</f>
        <v>36.5</v>
      </c>
      <c r="F9523" s="17">
        <v>1</v>
      </c>
      <c r="G9523" s="18">
        <f t="shared" si="444"/>
        <v>36.5</v>
      </c>
      <c r="H9523" s="19">
        <v>36.5</v>
      </c>
      <c r="I9523" s="15" t="s">
        <v>14</v>
      </c>
      <c r="J9523" s="15" t="s">
        <v>15</v>
      </c>
      <c r="K9523" s="13" t="str">
        <f t="shared" si="446"/>
        <v>Tuesday</v>
      </c>
      <c r="L9523" s="20">
        <f>YEAR(retail_store_sales!$N9523)</f>
        <v>2024</v>
      </c>
      <c r="M9523" s="20" t="str">
        <f t="shared" si="445"/>
        <v>April</v>
      </c>
      <c r="N9523" s="21">
        <v>45405</v>
      </c>
      <c r="O9523" s="15" t="s">
        <v>12824</v>
      </c>
    </row>
    <row r="9524" spans="1:15" x14ac:dyDescent="0.3">
      <c r="A9524" s="8" t="s">
        <v>9575</v>
      </c>
      <c r="B9524" s="8" t="s">
        <v>99</v>
      </c>
      <c r="C9524" s="8" t="s">
        <v>65</v>
      </c>
      <c r="D9524" s="8" t="s">
        <v>345</v>
      </c>
      <c r="E9524" s="9">
        <f>retail_store_sales!$H9524/retail_store_sales!$F9524</f>
        <v>33.5</v>
      </c>
      <c r="F9524" s="10">
        <v>2</v>
      </c>
      <c r="G9524" s="11">
        <f t="shared" si="444"/>
        <v>33.5</v>
      </c>
      <c r="H9524" s="12">
        <v>67</v>
      </c>
      <c r="I9524" s="8" t="s">
        <v>24</v>
      </c>
      <c r="J9524" s="8" t="s">
        <v>37</v>
      </c>
      <c r="K9524" s="13" t="str">
        <f t="shared" si="446"/>
        <v>Wednesday</v>
      </c>
      <c r="L9524" s="13">
        <f>YEAR(retail_store_sales!$N9524)</f>
        <v>2022</v>
      </c>
      <c r="M9524" s="13" t="str">
        <f t="shared" si="445"/>
        <v>January</v>
      </c>
      <c r="N9524" s="14">
        <v>44566</v>
      </c>
      <c r="O9524" s="8" t="b">
        <v>0</v>
      </c>
    </row>
    <row r="9525" spans="1:15" x14ac:dyDescent="0.3">
      <c r="A9525" s="15" t="s">
        <v>9536</v>
      </c>
      <c r="B9525" s="15" t="s">
        <v>39</v>
      </c>
      <c r="C9525" s="15" t="s">
        <v>18</v>
      </c>
      <c r="D9525" s="15" t="s">
        <v>12823</v>
      </c>
      <c r="E9525" s="16">
        <f>retail_store_sales!$H9525/retail_store_sales!$F9525</f>
        <v>8</v>
      </c>
      <c r="F9525" s="17">
        <v>1</v>
      </c>
      <c r="G9525" s="18">
        <f t="shared" si="444"/>
        <v>8</v>
      </c>
      <c r="H9525" s="19">
        <v>8</v>
      </c>
      <c r="I9525" s="15" t="s">
        <v>47</v>
      </c>
      <c r="J9525" s="15" t="s">
        <v>15</v>
      </c>
      <c r="K9525" s="13" t="str">
        <f t="shared" si="446"/>
        <v>Thursday</v>
      </c>
      <c r="L9525" s="20">
        <f>YEAR(retail_store_sales!$N9525)</f>
        <v>2022</v>
      </c>
      <c r="M9525" s="20" t="str">
        <f t="shared" si="445"/>
        <v>August</v>
      </c>
      <c r="N9525" s="21">
        <v>44777</v>
      </c>
      <c r="O9525" s="15" t="b">
        <v>0</v>
      </c>
    </row>
    <row r="9526" spans="1:15" x14ac:dyDescent="0.3">
      <c r="A9526" s="8" t="s">
        <v>11075</v>
      </c>
      <c r="B9526" s="8" t="s">
        <v>112</v>
      </c>
      <c r="C9526" s="8" t="s">
        <v>18</v>
      </c>
      <c r="D9526" s="8" t="s">
        <v>200</v>
      </c>
      <c r="E9526" s="9">
        <f>retail_store_sales!$H9526/retail_store_sales!$F9526</f>
        <v>15.5</v>
      </c>
      <c r="F9526" s="10">
        <v>10</v>
      </c>
      <c r="G9526" s="11">
        <f t="shared" si="444"/>
        <v>15.5</v>
      </c>
      <c r="H9526" s="12">
        <v>155</v>
      </c>
      <c r="I9526" s="8" t="s">
        <v>24</v>
      </c>
      <c r="J9526" s="8" t="s">
        <v>15</v>
      </c>
      <c r="K9526" s="13" t="str">
        <f t="shared" si="446"/>
        <v>Tuesday</v>
      </c>
      <c r="L9526" s="13">
        <f>YEAR(retail_store_sales!$N9526)</f>
        <v>2024</v>
      </c>
      <c r="M9526" s="13" t="str">
        <f t="shared" si="445"/>
        <v>July</v>
      </c>
      <c r="N9526" s="14">
        <v>45482</v>
      </c>
      <c r="O9526" s="8" t="s">
        <v>12824</v>
      </c>
    </row>
    <row r="9527" spans="1:15" x14ac:dyDescent="0.3">
      <c r="A9527" s="15" t="s">
        <v>7458</v>
      </c>
      <c r="B9527" s="15" t="s">
        <v>68</v>
      </c>
      <c r="C9527" s="15" t="s">
        <v>12</v>
      </c>
      <c r="D9527" s="15" t="s">
        <v>95</v>
      </c>
      <c r="E9527" s="16">
        <f>retail_store_sales!$H9527/retail_store_sales!$F9527</f>
        <v>12.5</v>
      </c>
      <c r="F9527" s="17">
        <v>5</v>
      </c>
      <c r="G9527" s="18">
        <f t="shared" si="444"/>
        <v>12.5</v>
      </c>
      <c r="H9527" s="19">
        <v>62.5</v>
      </c>
      <c r="I9527" s="15" t="s">
        <v>14</v>
      </c>
      <c r="J9527" s="15" t="s">
        <v>37</v>
      </c>
      <c r="K9527" s="13" t="str">
        <f t="shared" si="446"/>
        <v>Wednesday</v>
      </c>
      <c r="L9527" s="20">
        <f>YEAR(retail_store_sales!$N9527)</f>
        <v>2022</v>
      </c>
      <c r="M9527" s="20" t="str">
        <f t="shared" si="445"/>
        <v>December</v>
      </c>
      <c r="N9527" s="21">
        <v>44909</v>
      </c>
      <c r="O9527" s="15" t="b">
        <v>0</v>
      </c>
    </row>
    <row r="9528" spans="1:15" x14ac:dyDescent="0.3">
      <c r="A9528" s="8" t="s">
        <v>7806</v>
      </c>
      <c r="B9528" s="8" t="s">
        <v>88</v>
      </c>
      <c r="C9528" s="8" t="s">
        <v>129</v>
      </c>
      <c r="D9528" s="8" t="s">
        <v>148</v>
      </c>
      <c r="E9528" s="9">
        <f>retail_store_sales!$H9528/retail_store_sales!$F9528</f>
        <v>26</v>
      </c>
      <c r="F9528" s="10">
        <v>10</v>
      </c>
      <c r="G9528" s="11">
        <f t="shared" si="444"/>
        <v>26</v>
      </c>
      <c r="H9528" s="12">
        <v>260</v>
      </c>
      <c r="I9528" s="8" t="s">
        <v>14</v>
      </c>
      <c r="J9528" s="8" t="s">
        <v>37</v>
      </c>
      <c r="K9528" s="13" t="str">
        <f t="shared" si="446"/>
        <v>Saturday</v>
      </c>
      <c r="L9528" s="13">
        <f>YEAR(retail_store_sales!$N9528)</f>
        <v>2023</v>
      </c>
      <c r="M9528" s="13" t="str">
        <f t="shared" si="445"/>
        <v>January</v>
      </c>
      <c r="N9528" s="14">
        <v>44940</v>
      </c>
      <c r="O9528" s="8" t="s">
        <v>12824</v>
      </c>
    </row>
    <row r="9529" spans="1:15" x14ac:dyDescent="0.3">
      <c r="A9529" s="15" t="s">
        <v>4497</v>
      </c>
      <c r="B9529" s="15" t="s">
        <v>54</v>
      </c>
      <c r="C9529" s="15" t="s">
        <v>31</v>
      </c>
      <c r="D9529" s="15" t="s">
        <v>105</v>
      </c>
      <c r="E9529" s="16">
        <f>retail_store_sales!$H9529/retail_store_sales!$F9529</f>
        <v>38</v>
      </c>
      <c r="F9529" s="17">
        <v>6</v>
      </c>
      <c r="G9529" s="18">
        <f t="shared" si="444"/>
        <v>38</v>
      </c>
      <c r="H9529" s="19">
        <v>228</v>
      </c>
      <c r="I9529" s="15" t="s">
        <v>14</v>
      </c>
      <c r="J9529" s="15" t="s">
        <v>37</v>
      </c>
      <c r="K9529" s="13" t="str">
        <f t="shared" si="446"/>
        <v>Sunday</v>
      </c>
      <c r="L9529" s="20">
        <f>YEAR(retail_store_sales!$N9529)</f>
        <v>2023</v>
      </c>
      <c r="M9529" s="20" t="str">
        <f t="shared" si="445"/>
        <v>August</v>
      </c>
      <c r="N9529" s="21">
        <v>45144</v>
      </c>
      <c r="O9529" s="15" t="s">
        <v>12824</v>
      </c>
    </row>
    <row r="9530" spans="1:15" x14ac:dyDescent="0.3">
      <c r="A9530" s="8" t="s">
        <v>11197</v>
      </c>
      <c r="B9530" s="8" t="s">
        <v>42</v>
      </c>
      <c r="C9530" s="8" t="s">
        <v>22</v>
      </c>
      <c r="D9530" s="8" t="s">
        <v>276</v>
      </c>
      <c r="E9530" s="9">
        <f>retail_store_sales!$H9530/retail_store_sales!$F9530</f>
        <v>30.5</v>
      </c>
      <c r="F9530" s="10">
        <v>8</v>
      </c>
      <c r="G9530" s="11">
        <f t="shared" si="444"/>
        <v>30.5</v>
      </c>
      <c r="H9530" s="12">
        <v>244</v>
      </c>
      <c r="I9530" s="8" t="s">
        <v>14</v>
      </c>
      <c r="J9530" s="8" t="s">
        <v>15</v>
      </c>
      <c r="K9530" s="13" t="str">
        <f t="shared" si="446"/>
        <v>Sunday</v>
      </c>
      <c r="L9530" s="13">
        <f>YEAR(retail_store_sales!$N9530)</f>
        <v>2022</v>
      </c>
      <c r="M9530" s="13" t="str">
        <f t="shared" si="445"/>
        <v>July</v>
      </c>
      <c r="N9530" s="14">
        <v>44766</v>
      </c>
      <c r="O9530" s="8" t="s">
        <v>12824</v>
      </c>
    </row>
    <row r="9531" spans="1:15" x14ac:dyDescent="0.3">
      <c r="A9531" s="15" t="s">
        <v>3675</v>
      </c>
      <c r="B9531" s="15" t="s">
        <v>73</v>
      </c>
      <c r="C9531" s="15" t="s">
        <v>40</v>
      </c>
      <c r="D9531" s="15" t="s">
        <v>1057</v>
      </c>
      <c r="E9531" s="16">
        <f>retail_store_sales!$H9531/retail_store_sales!$F9531</f>
        <v>32</v>
      </c>
      <c r="F9531" s="17">
        <v>8</v>
      </c>
      <c r="G9531" s="18">
        <f t="shared" si="444"/>
        <v>32</v>
      </c>
      <c r="H9531" s="19">
        <v>256</v>
      </c>
      <c r="I9531" s="15" t="s">
        <v>47</v>
      </c>
      <c r="J9531" s="15" t="s">
        <v>15</v>
      </c>
      <c r="K9531" s="13" t="str">
        <f t="shared" si="446"/>
        <v>Monday</v>
      </c>
      <c r="L9531" s="20">
        <f>YEAR(retail_store_sales!$N9531)</f>
        <v>2022</v>
      </c>
      <c r="M9531" s="20" t="str">
        <f t="shared" si="445"/>
        <v>June</v>
      </c>
      <c r="N9531" s="21">
        <v>44718</v>
      </c>
      <c r="O9531" s="15" t="b">
        <v>1</v>
      </c>
    </row>
    <row r="9532" spans="1:15" x14ac:dyDescent="0.3">
      <c r="A9532" s="8" t="s">
        <v>1603</v>
      </c>
      <c r="B9532" s="8" t="s">
        <v>54</v>
      </c>
      <c r="C9532" s="8" t="s">
        <v>12</v>
      </c>
      <c r="D9532" s="8" t="s">
        <v>454</v>
      </c>
      <c r="E9532" s="9">
        <f>retail_store_sales!$H9532/retail_store_sales!$F9532</f>
        <v>26</v>
      </c>
      <c r="F9532" s="10">
        <v>4</v>
      </c>
      <c r="G9532" s="11">
        <f t="shared" si="444"/>
        <v>26</v>
      </c>
      <c r="H9532" s="12">
        <v>104</v>
      </c>
      <c r="I9532" s="8" t="s">
        <v>47</v>
      </c>
      <c r="J9532" s="8" t="s">
        <v>15</v>
      </c>
      <c r="K9532" s="13" t="str">
        <f t="shared" si="446"/>
        <v>Thursday</v>
      </c>
      <c r="L9532" s="13">
        <f>YEAR(retail_store_sales!$N9532)</f>
        <v>2022</v>
      </c>
      <c r="M9532" s="13" t="str">
        <f t="shared" si="445"/>
        <v>August</v>
      </c>
      <c r="N9532" s="14">
        <v>44784</v>
      </c>
      <c r="O9532" s="8" t="b">
        <v>1</v>
      </c>
    </row>
    <row r="9533" spans="1:15" x14ac:dyDescent="0.3">
      <c r="A9533" s="15" t="s">
        <v>5806</v>
      </c>
      <c r="B9533" s="15" t="s">
        <v>99</v>
      </c>
      <c r="C9533" s="15" t="s">
        <v>40</v>
      </c>
      <c r="D9533" s="15" t="s">
        <v>86</v>
      </c>
      <c r="E9533" s="16">
        <f>retail_store_sales!$H9533/retail_store_sales!$F9533</f>
        <v>41</v>
      </c>
      <c r="F9533" s="17">
        <v>7</v>
      </c>
      <c r="G9533" s="18">
        <f t="shared" si="444"/>
        <v>41</v>
      </c>
      <c r="H9533" s="19">
        <v>287</v>
      </c>
      <c r="I9533" s="15" t="s">
        <v>47</v>
      </c>
      <c r="J9533" s="15" t="s">
        <v>15</v>
      </c>
      <c r="K9533" s="13" t="str">
        <f t="shared" si="446"/>
        <v>Sunday</v>
      </c>
      <c r="L9533" s="20">
        <f>YEAR(retail_store_sales!$N9533)</f>
        <v>2023</v>
      </c>
      <c r="M9533" s="20" t="str">
        <f t="shared" si="445"/>
        <v>December</v>
      </c>
      <c r="N9533" s="21">
        <v>45284</v>
      </c>
      <c r="O9533" s="15" t="b">
        <v>1</v>
      </c>
    </row>
    <row r="9534" spans="1:15" x14ac:dyDescent="0.3">
      <c r="A9534" s="8" t="s">
        <v>10475</v>
      </c>
      <c r="B9534" s="8" t="s">
        <v>73</v>
      </c>
      <c r="C9534" s="8" t="s">
        <v>12</v>
      </c>
      <c r="D9534" s="8" t="s">
        <v>95</v>
      </c>
      <c r="E9534" s="9">
        <f>retail_store_sales!$H9534/retail_store_sales!$F9534</f>
        <v>12.5</v>
      </c>
      <c r="F9534" s="10">
        <v>6</v>
      </c>
      <c r="G9534" s="11">
        <f t="shared" si="444"/>
        <v>12.5</v>
      </c>
      <c r="H9534" s="12">
        <v>75</v>
      </c>
      <c r="I9534" s="8" t="s">
        <v>14</v>
      </c>
      <c r="J9534" s="8" t="s">
        <v>15</v>
      </c>
      <c r="K9534" s="13" t="str">
        <f t="shared" si="446"/>
        <v>Saturday</v>
      </c>
      <c r="L9534" s="13">
        <f>YEAR(retail_store_sales!$N9534)</f>
        <v>2022</v>
      </c>
      <c r="M9534" s="13" t="str">
        <f t="shared" si="445"/>
        <v>February</v>
      </c>
      <c r="N9534" s="14">
        <v>44611</v>
      </c>
      <c r="O9534" s="8" t="b">
        <v>1</v>
      </c>
    </row>
    <row r="9535" spans="1:15" x14ac:dyDescent="0.3">
      <c r="A9535" s="15" t="s">
        <v>7276</v>
      </c>
      <c r="B9535" s="15" t="s">
        <v>11</v>
      </c>
      <c r="C9535" s="15" t="s">
        <v>31</v>
      </c>
      <c r="D9535" s="15" t="s">
        <v>811</v>
      </c>
      <c r="E9535" s="16">
        <f>retail_store_sales!$H9535/retail_store_sales!$F9535</f>
        <v>26</v>
      </c>
      <c r="F9535" s="17">
        <v>3</v>
      </c>
      <c r="G9535" s="18">
        <f t="shared" si="444"/>
        <v>26</v>
      </c>
      <c r="H9535" s="19">
        <v>78</v>
      </c>
      <c r="I9535" s="15" t="s">
        <v>14</v>
      </c>
      <c r="J9535" s="15" t="s">
        <v>37</v>
      </c>
      <c r="K9535" s="13" t="str">
        <f t="shared" si="446"/>
        <v>Tuesday</v>
      </c>
      <c r="L9535" s="20">
        <f>YEAR(retail_store_sales!$N9535)</f>
        <v>2022</v>
      </c>
      <c r="M9535" s="20" t="str">
        <f t="shared" si="445"/>
        <v>September</v>
      </c>
      <c r="N9535" s="21">
        <v>44824</v>
      </c>
      <c r="O9535" s="15" t="s">
        <v>12824</v>
      </c>
    </row>
    <row r="9536" spans="1:15" x14ac:dyDescent="0.3">
      <c r="A9536" s="8" t="s">
        <v>1927</v>
      </c>
      <c r="B9536" s="8" t="s">
        <v>122</v>
      </c>
      <c r="C9536" s="8" t="s">
        <v>12</v>
      </c>
      <c r="D9536" s="8" t="s">
        <v>132</v>
      </c>
      <c r="E9536" s="9">
        <f>retail_store_sales!$H9536/retail_store_sales!$F9536</f>
        <v>20</v>
      </c>
      <c r="F9536" s="10">
        <v>10</v>
      </c>
      <c r="G9536" s="11">
        <f t="shared" si="444"/>
        <v>20</v>
      </c>
      <c r="H9536" s="12">
        <v>200</v>
      </c>
      <c r="I9536" s="8" t="s">
        <v>47</v>
      </c>
      <c r="J9536" s="8" t="s">
        <v>15</v>
      </c>
      <c r="K9536" s="13" t="str">
        <f t="shared" si="446"/>
        <v>Wednesday</v>
      </c>
      <c r="L9536" s="13">
        <f>YEAR(retail_store_sales!$N9536)</f>
        <v>2022</v>
      </c>
      <c r="M9536" s="13" t="str">
        <f t="shared" si="445"/>
        <v>September</v>
      </c>
      <c r="N9536" s="14">
        <v>44818</v>
      </c>
      <c r="O9536" s="8" t="b">
        <v>0</v>
      </c>
    </row>
    <row r="9537" spans="1:15" x14ac:dyDescent="0.3">
      <c r="A9537" s="15" t="s">
        <v>6500</v>
      </c>
      <c r="B9537" s="15" t="s">
        <v>64</v>
      </c>
      <c r="C9537" s="15" t="s">
        <v>27</v>
      </c>
      <c r="D9537" s="15" t="s">
        <v>257</v>
      </c>
      <c r="E9537" s="16">
        <f>retail_store_sales!$H9537/retail_store_sales!$F9537</f>
        <v>33.5</v>
      </c>
      <c r="F9537" s="17">
        <v>7</v>
      </c>
      <c r="G9537" s="18">
        <f t="shared" si="444"/>
        <v>33.5</v>
      </c>
      <c r="H9537" s="19">
        <v>234.5</v>
      </c>
      <c r="I9537" s="15" t="s">
        <v>24</v>
      </c>
      <c r="J9537" s="15" t="s">
        <v>15</v>
      </c>
      <c r="K9537" s="13" t="str">
        <f t="shared" si="446"/>
        <v>Tuesday</v>
      </c>
      <c r="L9537" s="20">
        <f>YEAR(retail_store_sales!$N9537)</f>
        <v>2022</v>
      </c>
      <c r="M9537" s="20" t="str">
        <f t="shared" si="445"/>
        <v>November</v>
      </c>
      <c r="N9537" s="21">
        <v>44887</v>
      </c>
      <c r="O9537" s="15" t="b">
        <v>0</v>
      </c>
    </row>
    <row r="9538" spans="1:15" x14ac:dyDescent="0.3">
      <c r="A9538" s="8" t="s">
        <v>11037</v>
      </c>
      <c r="B9538" s="8" t="s">
        <v>30</v>
      </c>
      <c r="C9538" s="8" t="s">
        <v>18</v>
      </c>
      <c r="D9538" s="8" t="s">
        <v>209</v>
      </c>
      <c r="E9538" s="9">
        <f>retail_store_sales!$H9538/retail_store_sales!$F9538</f>
        <v>9.5</v>
      </c>
      <c r="F9538" s="10">
        <v>3</v>
      </c>
      <c r="G9538" s="11">
        <f t="shared" ref="G9538:G9601" si="447">IF(AND(F9538=0, H9538=0), 0, IF(H9538=0, 0, H9538/F9538))</f>
        <v>9.5</v>
      </c>
      <c r="H9538" s="12">
        <v>28.5</v>
      </c>
      <c r="I9538" s="8" t="s">
        <v>24</v>
      </c>
      <c r="J9538" s="8" t="s">
        <v>15</v>
      </c>
      <c r="K9538" s="13" t="str">
        <f t="shared" si="446"/>
        <v>Friday</v>
      </c>
      <c r="L9538" s="13">
        <f>YEAR(retail_store_sales!$N9538)</f>
        <v>2023</v>
      </c>
      <c r="M9538" s="13" t="str">
        <f t="shared" ref="M9538:M9601" si="448">TEXT(N9538,"mmmm")</f>
        <v>November</v>
      </c>
      <c r="N9538" s="14">
        <v>45254</v>
      </c>
      <c r="O9538" s="8" t="b">
        <v>0</v>
      </c>
    </row>
    <row r="9539" spans="1:15" x14ac:dyDescent="0.3">
      <c r="A9539" s="15" t="s">
        <v>12584</v>
      </c>
      <c r="B9539" s="15" t="s">
        <v>122</v>
      </c>
      <c r="C9539" s="15" t="s">
        <v>18</v>
      </c>
      <c r="D9539" s="15" t="s">
        <v>539</v>
      </c>
      <c r="E9539" s="16">
        <f>retail_store_sales!$H9539/retail_store_sales!$F9539</f>
        <v>23</v>
      </c>
      <c r="F9539" s="17">
        <v>8</v>
      </c>
      <c r="G9539" s="18">
        <f t="shared" si="447"/>
        <v>23</v>
      </c>
      <c r="H9539" s="19">
        <v>184</v>
      </c>
      <c r="I9539" s="15" t="s">
        <v>14</v>
      </c>
      <c r="J9539" s="15" t="s">
        <v>37</v>
      </c>
      <c r="K9539" s="13" t="str">
        <f t="shared" ref="K9539:K9602" si="449">TEXT(N9539, "dddd")</f>
        <v>Tuesday</v>
      </c>
      <c r="L9539" s="20">
        <f>YEAR(retail_store_sales!$N9539)</f>
        <v>2024</v>
      </c>
      <c r="M9539" s="20" t="str">
        <f t="shared" si="448"/>
        <v>July</v>
      </c>
      <c r="N9539" s="21">
        <v>45489</v>
      </c>
      <c r="O9539" s="15" t="b">
        <v>0</v>
      </c>
    </row>
    <row r="9540" spans="1:15" x14ac:dyDescent="0.3">
      <c r="A9540" s="8" t="s">
        <v>1931</v>
      </c>
      <c r="B9540" s="8" t="s">
        <v>88</v>
      </c>
      <c r="C9540" s="8" t="s">
        <v>129</v>
      </c>
      <c r="D9540" s="8" t="s">
        <v>515</v>
      </c>
      <c r="E9540" s="9">
        <f>retail_store_sales!$H9540/retail_store_sales!$F9540</f>
        <v>29</v>
      </c>
      <c r="F9540" s="10">
        <v>1</v>
      </c>
      <c r="G9540" s="11">
        <f t="shared" si="447"/>
        <v>29</v>
      </c>
      <c r="H9540" s="12">
        <v>29</v>
      </c>
      <c r="I9540" s="8" t="s">
        <v>14</v>
      </c>
      <c r="J9540" s="8" t="s">
        <v>37</v>
      </c>
      <c r="K9540" s="13" t="str">
        <f t="shared" si="449"/>
        <v>Saturday</v>
      </c>
      <c r="L9540" s="13">
        <f>YEAR(retail_store_sales!$N9540)</f>
        <v>2023</v>
      </c>
      <c r="M9540" s="13" t="str">
        <f t="shared" si="448"/>
        <v>March</v>
      </c>
      <c r="N9540" s="14">
        <v>44996</v>
      </c>
      <c r="O9540" s="8" t="b">
        <v>1</v>
      </c>
    </row>
    <row r="9541" spans="1:15" x14ac:dyDescent="0.3">
      <c r="A9541" s="15" t="s">
        <v>8881</v>
      </c>
      <c r="B9541" s="15" t="s">
        <v>76</v>
      </c>
      <c r="C9541" s="15" t="s">
        <v>12</v>
      </c>
      <c r="D9541" s="15" t="s">
        <v>192</v>
      </c>
      <c r="E9541" s="16">
        <f>retail_store_sales!$H9541/retail_store_sales!$F9541</f>
        <v>41</v>
      </c>
      <c r="F9541" s="17">
        <v>1</v>
      </c>
      <c r="G9541" s="18">
        <f t="shared" si="447"/>
        <v>41</v>
      </c>
      <c r="H9541" s="19">
        <v>41</v>
      </c>
      <c r="I9541" s="15" t="s">
        <v>14</v>
      </c>
      <c r="J9541" s="15" t="s">
        <v>37</v>
      </c>
      <c r="K9541" s="13" t="str">
        <f t="shared" si="449"/>
        <v>Wednesday</v>
      </c>
      <c r="L9541" s="20">
        <f>YEAR(retail_store_sales!$N9541)</f>
        <v>2023</v>
      </c>
      <c r="M9541" s="20" t="str">
        <f t="shared" si="448"/>
        <v>March</v>
      </c>
      <c r="N9541" s="21">
        <v>45007</v>
      </c>
      <c r="O9541" s="15" t="b">
        <v>1</v>
      </c>
    </row>
    <row r="9542" spans="1:15" x14ac:dyDescent="0.3">
      <c r="A9542" s="8" t="s">
        <v>568</v>
      </c>
      <c r="B9542" s="8" t="s">
        <v>122</v>
      </c>
      <c r="C9542" s="8" t="s">
        <v>27</v>
      </c>
      <c r="D9542" s="8" t="s">
        <v>569</v>
      </c>
      <c r="E9542" s="9">
        <f>retail_store_sales!$H9542/retail_store_sales!$F9542</f>
        <v>29</v>
      </c>
      <c r="F9542" s="10">
        <v>1</v>
      </c>
      <c r="G9542" s="11">
        <f t="shared" si="447"/>
        <v>29</v>
      </c>
      <c r="H9542" s="12">
        <v>29</v>
      </c>
      <c r="I9542" s="8" t="s">
        <v>47</v>
      </c>
      <c r="J9542" s="8" t="s">
        <v>37</v>
      </c>
      <c r="K9542" s="13" t="str">
        <f t="shared" si="449"/>
        <v>Tuesday</v>
      </c>
      <c r="L9542" s="13">
        <f>YEAR(retail_store_sales!$N9542)</f>
        <v>2022</v>
      </c>
      <c r="M9542" s="13" t="str">
        <f t="shared" si="448"/>
        <v>November</v>
      </c>
      <c r="N9542" s="14">
        <v>44894</v>
      </c>
      <c r="O9542" s="8" t="b">
        <v>1</v>
      </c>
    </row>
    <row r="9543" spans="1:15" x14ac:dyDescent="0.3">
      <c r="A9543" s="15" t="s">
        <v>11868</v>
      </c>
      <c r="B9543" s="15" t="s">
        <v>68</v>
      </c>
      <c r="C9543" s="15" t="s">
        <v>40</v>
      </c>
      <c r="D9543" s="15" t="s">
        <v>341</v>
      </c>
      <c r="E9543" s="16">
        <f>retail_store_sales!$H9543/retail_store_sales!$F9543</f>
        <v>29</v>
      </c>
      <c r="F9543" s="17">
        <v>8</v>
      </c>
      <c r="G9543" s="18">
        <f t="shared" si="447"/>
        <v>29</v>
      </c>
      <c r="H9543" s="19">
        <v>232</v>
      </c>
      <c r="I9543" s="15" t="s">
        <v>47</v>
      </c>
      <c r="J9543" s="15" t="s">
        <v>37</v>
      </c>
      <c r="K9543" s="13" t="str">
        <f t="shared" si="449"/>
        <v>Saturday</v>
      </c>
      <c r="L9543" s="20">
        <f>YEAR(retail_store_sales!$N9543)</f>
        <v>2024</v>
      </c>
      <c r="M9543" s="20" t="str">
        <f t="shared" si="448"/>
        <v>February</v>
      </c>
      <c r="N9543" s="21">
        <v>45325</v>
      </c>
      <c r="O9543" s="15" t="b">
        <v>1</v>
      </c>
    </row>
    <row r="9544" spans="1:15" x14ac:dyDescent="0.3">
      <c r="A9544" s="8" t="s">
        <v>7293</v>
      </c>
      <c r="B9544" s="8" t="s">
        <v>76</v>
      </c>
      <c r="C9544" s="8" t="s">
        <v>65</v>
      </c>
      <c r="D9544" s="8" t="s">
        <v>463</v>
      </c>
      <c r="E9544" s="9">
        <f>retail_store_sales!$H9544/retail_store_sales!$F9544</f>
        <v>11</v>
      </c>
      <c r="F9544" s="10">
        <v>5</v>
      </c>
      <c r="G9544" s="11">
        <f t="shared" si="447"/>
        <v>11</v>
      </c>
      <c r="H9544" s="12">
        <v>55</v>
      </c>
      <c r="I9544" s="8" t="s">
        <v>24</v>
      </c>
      <c r="J9544" s="8" t="s">
        <v>37</v>
      </c>
      <c r="K9544" s="13" t="str">
        <f t="shared" si="449"/>
        <v>Thursday</v>
      </c>
      <c r="L9544" s="13">
        <f>YEAR(retail_store_sales!$N9544)</f>
        <v>2022</v>
      </c>
      <c r="M9544" s="13" t="str">
        <f t="shared" si="448"/>
        <v>November</v>
      </c>
      <c r="N9544" s="14">
        <v>44875</v>
      </c>
      <c r="O9544" s="8" t="s">
        <v>12824</v>
      </c>
    </row>
    <row r="9545" spans="1:15" x14ac:dyDescent="0.3">
      <c r="A9545" s="15" t="s">
        <v>10587</v>
      </c>
      <c r="B9545" s="15" t="s">
        <v>97</v>
      </c>
      <c r="C9545" s="15" t="s">
        <v>27</v>
      </c>
      <c r="D9545" s="15" t="s">
        <v>1082</v>
      </c>
      <c r="E9545" s="16">
        <f>retail_store_sales!$H9545/retail_store_sales!$F9545</f>
        <v>17</v>
      </c>
      <c r="F9545" s="17">
        <v>9</v>
      </c>
      <c r="G9545" s="18">
        <f t="shared" si="447"/>
        <v>17</v>
      </c>
      <c r="H9545" s="19">
        <v>153</v>
      </c>
      <c r="I9545" s="15" t="s">
        <v>47</v>
      </c>
      <c r="J9545" s="15" t="s">
        <v>15</v>
      </c>
      <c r="K9545" s="13" t="str">
        <f t="shared" si="449"/>
        <v>Sunday</v>
      </c>
      <c r="L9545" s="20">
        <f>YEAR(retail_store_sales!$N9545)</f>
        <v>2022</v>
      </c>
      <c r="M9545" s="20" t="str">
        <f t="shared" si="448"/>
        <v>September</v>
      </c>
      <c r="N9545" s="21">
        <v>44815</v>
      </c>
      <c r="O9545" s="15" t="b">
        <v>1</v>
      </c>
    </row>
    <row r="9546" spans="1:15" x14ac:dyDescent="0.3">
      <c r="A9546" s="8" t="s">
        <v>8370</v>
      </c>
      <c r="B9546" s="8" t="s">
        <v>76</v>
      </c>
      <c r="C9546" s="8" t="s">
        <v>65</v>
      </c>
      <c r="D9546" s="8" t="s">
        <v>376</v>
      </c>
      <c r="E9546" s="9">
        <f>retail_store_sales!$H9546/retail_store_sales!$F9546</f>
        <v>29</v>
      </c>
      <c r="F9546" s="10">
        <v>4</v>
      </c>
      <c r="G9546" s="11">
        <f t="shared" si="447"/>
        <v>29</v>
      </c>
      <c r="H9546" s="12">
        <v>116</v>
      </c>
      <c r="I9546" s="8" t="s">
        <v>24</v>
      </c>
      <c r="J9546" s="8" t="s">
        <v>37</v>
      </c>
      <c r="K9546" s="13" t="str">
        <f t="shared" si="449"/>
        <v>Sunday</v>
      </c>
      <c r="L9546" s="13">
        <f>YEAR(retail_store_sales!$N9546)</f>
        <v>2023</v>
      </c>
      <c r="M9546" s="13" t="str">
        <f t="shared" si="448"/>
        <v>December</v>
      </c>
      <c r="N9546" s="14">
        <v>45291</v>
      </c>
      <c r="O9546" s="8" t="s">
        <v>12824</v>
      </c>
    </row>
    <row r="9547" spans="1:15" x14ac:dyDescent="0.3">
      <c r="A9547" s="15" t="s">
        <v>10949</v>
      </c>
      <c r="B9547" s="15" t="s">
        <v>30</v>
      </c>
      <c r="C9547" s="15" t="s">
        <v>22</v>
      </c>
      <c r="D9547" s="15" t="s">
        <v>120</v>
      </c>
      <c r="E9547" s="16">
        <f>retail_store_sales!$H9547/retail_store_sales!$F9547</f>
        <v>39.5</v>
      </c>
      <c r="F9547" s="17">
        <v>6</v>
      </c>
      <c r="G9547" s="18">
        <f t="shared" si="447"/>
        <v>39.5</v>
      </c>
      <c r="H9547" s="19">
        <v>237</v>
      </c>
      <c r="I9547" s="15" t="s">
        <v>24</v>
      </c>
      <c r="J9547" s="15" t="s">
        <v>15</v>
      </c>
      <c r="K9547" s="13" t="str">
        <f t="shared" si="449"/>
        <v>Thursday</v>
      </c>
      <c r="L9547" s="20">
        <f>YEAR(retail_store_sales!$N9547)</f>
        <v>2022</v>
      </c>
      <c r="M9547" s="20" t="str">
        <f t="shared" si="448"/>
        <v>August</v>
      </c>
      <c r="N9547" s="21">
        <v>44784</v>
      </c>
      <c r="O9547" s="15" t="b">
        <v>0</v>
      </c>
    </row>
    <row r="9548" spans="1:15" x14ac:dyDescent="0.3">
      <c r="A9548" s="8" t="s">
        <v>10118</v>
      </c>
      <c r="B9548" s="8" t="s">
        <v>54</v>
      </c>
      <c r="C9548" s="8" t="s">
        <v>31</v>
      </c>
      <c r="D9548" s="8" t="s">
        <v>12823</v>
      </c>
      <c r="E9548" s="9">
        <f>retail_store_sales!$H9548/retail_store_sales!$F9548</f>
        <v>21.5</v>
      </c>
      <c r="F9548" s="10">
        <v>5</v>
      </c>
      <c r="G9548" s="11">
        <f t="shared" si="447"/>
        <v>21.5</v>
      </c>
      <c r="H9548" s="12">
        <v>107.5</v>
      </c>
      <c r="I9548" s="8" t="s">
        <v>47</v>
      </c>
      <c r="J9548" s="8" t="s">
        <v>37</v>
      </c>
      <c r="K9548" s="13" t="str">
        <f t="shared" si="449"/>
        <v>Tuesday</v>
      </c>
      <c r="L9548" s="13">
        <f>YEAR(retail_store_sales!$N9548)</f>
        <v>2024</v>
      </c>
      <c r="M9548" s="13" t="str">
        <f t="shared" si="448"/>
        <v>December</v>
      </c>
      <c r="N9548" s="14">
        <v>45657</v>
      </c>
      <c r="O9548" s="8" t="s">
        <v>12824</v>
      </c>
    </row>
    <row r="9549" spans="1:15" x14ac:dyDescent="0.3">
      <c r="A9549" s="15" t="s">
        <v>6483</v>
      </c>
      <c r="B9549" s="15" t="s">
        <v>76</v>
      </c>
      <c r="C9549" s="15" t="s">
        <v>22</v>
      </c>
      <c r="D9549" s="15" t="s">
        <v>84</v>
      </c>
      <c r="E9549" s="16">
        <f>retail_store_sales!$H9549/retail_store_sales!$F9549</f>
        <v>33.5</v>
      </c>
      <c r="F9549" s="17">
        <v>3</v>
      </c>
      <c r="G9549" s="18">
        <f t="shared" si="447"/>
        <v>33.5</v>
      </c>
      <c r="H9549" s="19">
        <v>100.5</v>
      </c>
      <c r="I9549" s="15" t="s">
        <v>47</v>
      </c>
      <c r="J9549" s="15" t="s">
        <v>15</v>
      </c>
      <c r="K9549" s="13" t="str">
        <f t="shared" si="449"/>
        <v>Monday</v>
      </c>
      <c r="L9549" s="20">
        <f>YEAR(retail_store_sales!$N9549)</f>
        <v>2024</v>
      </c>
      <c r="M9549" s="20" t="str">
        <f t="shared" si="448"/>
        <v>March</v>
      </c>
      <c r="N9549" s="21">
        <v>45369</v>
      </c>
      <c r="O9549" s="15" t="s">
        <v>12824</v>
      </c>
    </row>
    <row r="9550" spans="1:15" x14ac:dyDescent="0.3">
      <c r="A9550" s="8" t="s">
        <v>11760</v>
      </c>
      <c r="B9550" s="8" t="s">
        <v>26</v>
      </c>
      <c r="C9550" s="8" t="s">
        <v>22</v>
      </c>
      <c r="D9550" s="8" t="s">
        <v>12823</v>
      </c>
      <c r="E9550" s="9">
        <v>0</v>
      </c>
      <c r="F9550" s="10">
        <v>0</v>
      </c>
      <c r="G9550" s="11">
        <f t="shared" si="447"/>
        <v>0</v>
      </c>
      <c r="H9550" s="12">
        <v>0</v>
      </c>
      <c r="I9550" s="8" t="s">
        <v>14</v>
      </c>
      <c r="J9550" s="8" t="s">
        <v>37</v>
      </c>
      <c r="K9550" s="13" t="str">
        <f t="shared" si="449"/>
        <v>Thursday</v>
      </c>
      <c r="L9550" s="13">
        <f>YEAR(retail_store_sales!$N9550)</f>
        <v>2023</v>
      </c>
      <c r="M9550" s="13" t="str">
        <f t="shared" si="448"/>
        <v>January</v>
      </c>
      <c r="N9550" s="14">
        <v>44938</v>
      </c>
      <c r="O9550" s="8" t="s">
        <v>12824</v>
      </c>
    </row>
    <row r="9551" spans="1:15" x14ac:dyDescent="0.3">
      <c r="A9551" s="15" t="s">
        <v>2119</v>
      </c>
      <c r="B9551" s="15" t="s">
        <v>54</v>
      </c>
      <c r="C9551" s="15" t="s">
        <v>129</v>
      </c>
      <c r="D9551" s="15" t="s">
        <v>12823</v>
      </c>
      <c r="E9551" s="16">
        <f>retail_store_sales!$H9551/retail_store_sales!$F9551</f>
        <v>29</v>
      </c>
      <c r="F9551" s="17">
        <v>8</v>
      </c>
      <c r="G9551" s="18">
        <f t="shared" si="447"/>
        <v>29</v>
      </c>
      <c r="H9551" s="19">
        <v>232</v>
      </c>
      <c r="I9551" s="15" t="s">
        <v>24</v>
      </c>
      <c r="J9551" s="15" t="s">
        <v>15</v>
      </c>
      <c r="K9551" s="13" t="str">
        <f t="shared" si="449"/>
        <v>Saturday</v>
      </c>
      <c r="L9551" s="20">
        <f>YEAR(retail_store_sales!$N9551)</f>
        <v>2023</v>
      </c>
      <c r="M9551" s="20" t="str">
        <f t="shared" si="448"/>
        <v>March</v>
      </c>
      <c r="N9551" s="21">
        <v>44996</v>
      </c>
      <c r="O9551" s="15" t="b">
        <v>0</v>
      </c>
    </row>
    <row r="9552" spans="1:15" x14ac:dyDescent="0.3">
      <c r="A9552" s="8" t="s">
        <v>12232</v>
      </c>
      <c r="B9552" s="8" t="s">
        <v>122</v>
      </c>
      <c r="C9552" s="8" t="s">
        <v>22</v>
      </c>
      <c r="D9552" s="8" t="s">
        <v>276</v>
      </c>
      <c r="E9552" s="9">
        <f>retail_store_sales!$H9552/retail_store_sales!$F9552</f>
        <v>30.5</v>
      </c>
      <c r="F9552" s="10">
        <v>9</v>
      </c>
      <c r="G9552" s="11">
        <f t="shared" si="447"/>
        <v>30.5</v>
      </c>
      <c r="H9552" s="12">
        <v>274.5</v>
      </c>
      <c r="I9552" s="8" t="s">
        <v>14</v>
      </c>
      <c r="J9552" s="8" t="s">
        <v>37</v>
      </c>
      <c r="K9552" s="13" t="str">
        <f t="shared" si="449"/>
        <v>Saturday</v>
      </c>
      <c r="L9552" s="13">
        <f>YEAR(retail_store_sales!$N9552)</f>
        <v>2022</v>
      </c>
      <c r="M9552" s="13" t="str">
        <f t="shared" si="448"/>
        <v>April</v>
      </c>
      <c r="N9552" s="14">
        <v>44667</v>
      </c>
      <c r="O9552" s="8" t="s">
        <v>12824</v>
      </c>
    </row>
    <row r="9553" spans="1:15" x14ac:dyDescent="0.3">
      <c r="A9553" s="15" t="s">
        <v>11199</v>
      </c>
      <c r="B9553" s="15" t="s">
        <v>26</v>
      </c>
      <c r="C9553" s="15" t="s">
        <v>22</v>
      </c>
      <c r="D9553" s="15" t="s">
        <v>161</v>
      </c>
      <c r="E9553" s="16">
        <f>retail_store_sales!$H9553/retail_store_sales!$F9553</f>
        <v>6.5</v>
      </c>
      <c r="F9553" s="17">
        <v>5</v>
      </c>
      <c r="G9553" s="18">
        <f t="shared" si="447"/>
        <v>6.5</v>
      </c>
      <c r="H9553" s="19">
        <v>32.5</v>
      </c>
      <c r="I9553" s="15" t="s">
        <v>47</v>
      </c>
      <c r="J9553" s="15" t="s">
        <v>37</v>
      </c>
      <c r="K9553" s="13" t="str">
        <f t="shared" si="449"/>
        <v>Wednesday</v>
      </c>
      <c r="L9553" s="20">
        <f>YEAR(retail_store_sales!$N9553)</f>
        <v>2023</v>
      </c>
      <c r="M9553" s="20" t="str">
        <f t="shared" si="448"/>
        <v>May</v>
      </c>
      <c r="N9553" s="21">
        <v>45049</v>
      </c>
      <c r="O9553" s="15" t="b">
        <v>0</v>
      </c>
    </row>
    <row r="9554" spans="1:15" x14ac:dyDescent="0.3">
      <c r="A9554" s="8" t="s">
        <v>12340</v>
      </c>
      <c r="B9554" s="8" t="s">
        <v>54</v>
      </c>
      <c r="C9554" s="8" t="s">
        <v>22</v>
      </c>
      <c r="D9554" s="8" t="s">
        <v>226</v>
      </c>
      <c r="E9554" s="9">
        <f>retail_store_sales!$H9554/retail_store_sales!$F9554</f>
        <v>15.5</v>
      </c>
      <c r="F9554" s="10">
        <v>2</v>
      </c>
      <c r="G9554" s="11">
        <f t="shared" si="447"/>
        <v>15.5</v>
      </c>
      <c r="H9554" s="12">
        <v>31</v>
      </c>
      <c r="I9554" s="8" t="s">
        <v>47</v>
      </c>
      <c r="J9554" s="8" t="s">
        <v>15</v>
      </c>
      <c r="K9554" s="13" t="str">
        <f t="shared" si="449"/>
        <v>Monday</v>
      </c>
      <c r="L9554" s="13">
        <f>YEAR(retail_store_sales!$N9554)</f>
        <v>2022</v>
      </c>
      <c r="M9554" s="13" t="str">
        <f t="shared" si="448"/>
        <v>June</v>
      </c>
      <c r="N9554" s="14">
        <v>44732</v>
      </c>
      <c r="O9554" s="8" t="b">
        <v>1</v>
      </c>
    </row>
    <row r="9555" spans="1:15" x14ac:dyDescent="0.3">
      <c r="A9555" s="15" t="s">
        <v>11186</v>
      </c>
      <c r="B9555" s="15" t="s">
        <v>99</v>
      </c>
      <c r="C9555" s="15" t="s">
        <v>22</v>
      </c>
      <c r="D9555" s="15" t="s">
        <v>120</v>
      </c>
      <c r="E9555" s="16">
        <f>retail_store_sales!$H9555/retail_store_sales!$F9555</f>
        <v>39.5</v>
      </c>
      <c r="F9555" s="17">
        <v>9</v>
      </c>
      <c r="G9555" s="18">
        <f t="shared" si="447"/>
        <v>39.5</v>
      </c>
      <c r="H9555" s="19">
        <v>355.5</v>
      </c>
      <c r="I9555" s="15" t="s">
        <v>47</v>
      </c>
      <c r="J9555" s="15" t="s">
        <v>15</v>
      </c>
      <c r="K9555" s="13" t="str">
        <f t="shared" si="449"/>
        <v>Sunday</v>
      </c>
      <c r="L9555" s="20">
        <f>YEAR(retail_store_sales!$N9555)</f>
        <v>2022</v>
      </c>
      <c r="M9555" s="20" t="str">
        <f t="shared" si="448"/>
        <v>May</v>
      </c>
      <c r="N9555" s="21">
        <v>44696</v>
      </c>
      <c r="O9555" s="15" t="s">
        <v>12824</v>
      </c>
    </row>
    <row r="9556" spans="1:15" x14ac:dyDescent="0.3">
      <c r="A9556" s="8" t="s">
        <v>3964</v>
      </c>
      <c r="B9556" s="8" t="s">
        <v>68</v>
      </c>
      <c r="C9556" s="8" t="s">
        <v>31</v>
      </c>
      <c r="D9556" s="8" t="s">
        <v>52</v>
      </c>
      <c r="E9556" s="9">
        <f>retail_store_sales!$H9556/retail_store_sales!$F9556</f>
        <v>6.5</v>
      </c>
      <c r="F9556" s="10">
        <v>2</v>
      </c>
      <c r="G9556" s="11">
        <f t="shared" si="447"/>
        <v>6.5</v>
      </c>
      <c r="H9556" s="12">
        <v>13</v>
      </c>
      <c r="I9556" s="8" t="s">
        <v>14</v>
      </c>
      <c r="J9556" s="8" t="s">
        <v>37</v>
      </c>
      <c r="K9556" s="13" t="str">
        <f t="shared" si="449"/>
        <v>Sunday</v>
      </c>
      <c r="L9556" s="13">
        <f>YEAR(retail_store_sales!$N9556)</f>
        <v>2022</v>
      </c>
      <c r="M9556" s="13" t="str">
        <f t="shared" si="448"/>
        <v>July</v>
      </c>
      <c r="N9556" s="14">
        <v>44766</v>
      </c>
      <c r="O9556" s="8" t="b">
        <v>0</v>
      </c>
    </row>
    <row r="9557" spans="1:15" x14ac:dyDescent="0.3">
      <c r="A9557" s="15" t="s">
        <v>10654</v>
      </c>
      <c r="B9557" s="15" t="s">
        <v>45</v>
      </c>
      <c r="C9557" s="15" t="s">
        <v>12</v>
      </c>
      <c r="D9557" s="15" t="s">
        <v>519</v>
      </c>
      <c r="E9557" s="16">
        <f>retail_store_sales!$H9557/retail_store_sales!$F9557</f>
        <v>15.5</v>
      </c>
      <c r="F9557" s="17">
        <v>8</v>
      </c>
      <c r="G9557" s="18">
        <f t="shared" si="447"/>
        <v>15.5</v>
      </c>
      <c r="H9557" s="19">
        <v>124</v>
      </c>
      <c r="I9557" s="15" t="s">
        <v>24</v>
      </c>
      <c r="J9557" s="15" t="s">
        <v>37</v>
      </c>
      <c r="K9557" s="13" t="str">
        <f t="shared" si="449"/>
        <v>Saturday</v>
      </c>
      <c r="L9557" s="20">
        <f>YEAR(retail_store_sales!$N9557)</f>
        <v>2024</v>
      </c>
      <c r="M9557" s="20" t="str">
        <f t="shared" si="448"/>
        <v>December</v>
      </c>
      <c r="N9557" s="21">
        <v>45647</v>
      </c>
      <c r="O9557" s="15" t="b">
        <v>1</v>
      </c>
    </row>
    <row r="9558" spans="1:15" x14ac:dyDescent="0.3">
      <c r="A9558" s="8" t="s">
        <v>12483</v>
      </c>
      <c r="B9558" s="8" t="s">
        <v>76</v>
      </c>
      <c r="C9558" s="8" t="s">
        <v>22</v>
      </c>
      <c r="D9558" s="8" t="s">
        <v>997</v>
      </c>
      <c r="E9558" s="9">
        <f>retail_store_sales!$H9558/retail_store_sales!$F9558</f>
        <v>32</v>
      </c>
      <c r="F9558" s="10">
        <v>7</v>
      </c>
      <c r="G9558" s="11">
        <f t="shared" si="447"/>
        <v>32</v>
      </c>
      <c r="H9558" s="12">
        <v>224</v>
      </c>
      <c r="I9558" s="8" t="s">
        <v>47</v>
      </c>
      <c r="J9558" s="8" t="s">
        <v>15</v>
      </c>
      <c r="K9558" s="13" t="str">
        <f t="shared" si="449"/>
        <v>Wednesday</v>
      </c>
      <c r="L9558" s="13">
        <f>YEAR(retail_store_sales!$N9558)</f>
        <v>2024</v>
      </c>
      <c r="M9558" s="13" t="str">
        <f t="shared" si="448"/>
        <v>April</v>
      </c>
      <c r="N9558" s="14">
        <v>45406</v>
      </c>
      <c r="O9558" s="8" t="s">
        <v>12824</v>
      </c>
    </row>
    <row r="9559" spans="1:15" x14ac:dyDescent="0.3">
      <c r="A9559" s="15" t="s">
        <v>5548</v>
      </c>
      <c r="B9559" s="15" t="s">
        <v>54</v>
      </c>
      <c r="C9559" s="15" t="s">
        <v>12</v>
      </c>
      <c r="D9559" s="15" t="s">
        <v>177</v>
      </c>
      <c r="E9559" s="16">
        <f>retail_store_sales!$H9559/retail_store_sales!$F9559</f>
        <v>14</v>
      </c>
      <c r="F9559" s="17">
        <v>6</v>
      </c>
      <c r="G9559" s="18">
        <f t="shared" si="447"/>
        <v>14</v>
      </c>
      <c r="H9559" s="19">
        <v>84</v>
      </c>
      <c r="I9559" s="15" t="s">
        <v>14</v>
      </c>
      <c r="J9559" s="15" t="s">
        <v>15</v>
      </c>
      <c r="K9559" s="13" t="str">
        <f t="shared" si="449"/>
        <v>Wednesday</v>
      </c>
      <c r="L9559" s="20">
        <f>YEAR(retail_store_sales!$N9559)</f>
        <v>2023</v>
      </c>
      <c r="M9559" s="20" t="str">
        <f t="shared" si="448"/>
        <v>March</v>
      </c>
      <c r="N9559" s="21">
        <v>45014</v>
      </c>
      <c r="O9559" s="15" t="s">
        <v>12824</v>
      </c>
    </row>
    <row r="9560" spans="1:15" x14ac:dyDescent="0.3">
      <c r="A9560" s="8" t="s">
        <v>6160</v>
      </c>
      <c r="B9560" s="8" t="s">
        <v>107</v>
      </c>
      <c r="C9560" s="8" t="s">
        <v>18</v>
      </c>
      <c r="D9560" s="8" t="s">
        <v>19</v>
      </c>
      <c r="E9560" s="9">
        <f>retail_store_sales!$H9560/retail_store_sales!$F9560</f>
        <v>29</v>
      </c>
      <c r="F9560" s="10">
        <v>7</v>
      </c>
      <c r="G9560" s="11">
        <f t="shared" si="447"/>
        <v>29</v>
      </c>
      <c r="H9560" s="12">
        <v>203</v>
      </c>
      <c r="I9560" s="8" t="s">
        <v>14</v>
      </c>
      <c r="J9560" s="8" t="s">
        <v>15</v>
      </c>
      <c r="K9560" s="13" t="str">
        <f t="shared" si="449"/>
        <v>Friday</v>
      </c>
      <c r="L9560" s="13">
        <f>YEAR(retail_store_sales!$N9560)</f>
        <v>2023</v>
      </c>
      <c r="M9560" s="13" t="str">
        <f t="shared" si="448"/>
        <v>October</v>
      </c>
      <c r="N9560" s="14">
        <v>45212</v>
      </c>
      <c r="O9560" s="8" t="b">
        <v>1</v>
      </c>
    </row>
    <row r="9561" spans="1:15" x14ac:dyDescent="0.3">
      <c r="A9561" s="15" t="s">
        <v>6291</v>
      </c>
      <c r="B9561" s="15" t="s">
        <v>99</v>
      </c>
      <c r="C9561" s="15" t="s">
        <v>12</v>
      </c>
      <c r="D9561" s="15" t="s">
        <v>795</v>
      </c>
      <c r="E9561" s="16">
        <f>retail_store_sales!$H9561/retail_store_sales!$F9561</f>
        <v>38</v>
      </c>
      <c r="F9561" s="17">
        <v>6</v>
      </c>
      <c r="G9561" s="18">
        <f t="shared" si="447"/>
        <v>38</v>
      </c>
      <c r="H9561" s="19">
        <v>228</v>
      </c>
      <c r="I9561" s="15" t="s">
        <v>24</v>
      </c>
      <c r="J9561" s="15" t="s">
        <v>15</v>
      </c>
      <c r="K9561" s="13" t="str">
        <f t="shared" si="449"/>
        <v>Sunday</v>
      </c>
      <c r="L9561" s="20">
        <f>YEAR(retail_store_sales!$N9561)</f>
        <v>2024</v>
      </c>
      <c r="M9561" s="20" t="str">
        <f t="shared" si="448"/>
        <v>December</v>
      </c>
      <c r="N9561" s="21">
        <v>45627</v>
      </c>
      <c r="O9561" s="15" t="b">
        <v>0</v>
      </c>
    </row>
    <row r="9562" spans="1:15" x14ac:dyDescent="0.3">
      <c r="A9562" s="8" t="s">
        <v>6172</v>
      </c>
      <c r="B9562" s="8" t="s">
        <v>83</v>
      </c>
      <c r="C9562" s="8" t="s">
        <v>129</v>
      </c>
      <c r="D9562" s="8" t="s">
        <v>319</v>
      </c>
      <c r="E9562" s="9">
        <f>retail_store_sales!$H9562/retail_store_sales!$F9562</f>
        <v>24.5</v>
      </c>
      <c r="F9562" s="10">
        <v>4</v>
      </c>
      <c r="G9562" s="11">
        <f t="shared" si="447"/>
        <v>24.5</v>
      </c>
      <c r="H9562" s="12">
        <v>98</v>
      </c>
      <c r="I9562" s="8" t="s">
        <v>14</v>
      </c>
      <c r="J9562" s="8" t="s">
        <v>15</v>
      </c>
      <c r="K9562" s="13" t="str">
        <f t="shared" si="449"/>
        <v>Monday</v>
      </c>
      <c r="L9562" s="13">
        <f>YEAR(retail_store_sales!$N9562)</f>
        <v>2022</v>
      </c>
      <c r="M9562" s="13" t="str">
        <f t="shared" si="448"/>
        <v>August</v>
      </c>
      <c r="N9562" s="14">
        <v>44802</v>
      </c>
      <c r="O9562" s="8" t="s">
        <v>12824</v>
      </c>
    </row>
    <row r="9563" spans="1:15" x14ac:dyDescent="0.3">
      <c r="A9563" s="15" t="s">
        <v>7641</v>
      </c>
      <c r="B9563" s="15" t="s">
        <v>62</v>
      </c>
      <c r="C9563" s="15" t="s">
        <v>22</v>
      </c>
      <c r="D9563" s="15" t="s">
        <v>12823</v>
      </c>
      <c r="E9563" s="16">
        <f>retail_store_sales!$H9563/retail_store_sales!$F9563</f>
        <v>36.5</v>
      </c>
      <c r="F9563" s="17">
        <v>2</v>
      </c>
      <c r="G9563" s="18">
        <f t="shared" si="447"/>
        <v>36.5</v>
      </c>
      <c r="H9563" s="19">
        <v>73</v>
      </c>
      <c r="I9563" s="15" t="s">
        <v>24</v>
      </c>
      <c r="J9563" s="15" t="s">
        <v>37</v>
      </c>
      <c r="K9563" s="13" t="str">
        <f t="shared" si="449"/>
        <v>Wednesday</v>
      </c>
      <c r="L9563" s="20">
        <f>YEAR(retail_store_sales!$N9563)</f>
        <v>2023</v>
      </c>
      <c r="M9563" s="20" t="str">
        <f t="shared" si="448"/>
        <v>April</v>
      </c>
      <c r="N9563" s="21">
        <v>45042</v>
      </c>
      <c r="O9563" s="15" t="s">
        <v>12824</v>
      </c>
    </row>
    <row r="9564" spans="1:15" x14ac:dyDescent="0.3">
      <c r="A9564" s="8" t="s">
        <v>7770</v>
      </c>
      <c r="B9564" s="8" t="s">
        <v>62</v>
      </c>
      <c r="C9564" s="8" t="s">
        <v>18</v>
      </c>
      <c r="D9564" s="8" t="s">
        <v>1127</v>
      </c>
      <c r="E9564" s="9">
        <f>retail_store_sales!$H9564/retail_store_sales!$F9564</f>
        <v>41</v>
      </c>
      <c r="F9564" s="10">
        <v>8</v>
      </c>
      <c r="G9564" s="11">
        <f t="shared" si="447"/>
        <v>41</v>
      </c>
      <c r="H9564" s="12">
        <v>328</v>
      </c>
      <c r="I9564" s="8" t="s">
        <v>14</v>
      </c>
      <c r="J9564" s="8" t="s">
        <v>37</v>
      </c>
      <c r="K9564" s="13" t="str">
        <f t="shared" si="449"/>
        <v>Wednesday</v>
      </c>
      <c r="L9564" s="13">
        <f>YEAR(retail_store_sales!$N9564)</f>
        <v>2024</v>
      </c>
      <c r="M9564" s="13" t="str">
        <f t="shared" si="448"/>
        <v>March</v>
      </c>
      <c r="N9564" s="14">
        <v>45371</v>
      </c>
      <c r="O9564" s="8" t="b">
        <v>1</v>
      </c>
    </row>
    <row r="9565" spans="1:15" x14ac:dyDescent="0.3">
      <c r="A9565" s="15" t="s">
        <v>8548</v>
      </c>
      <c r="B9565" s="15" t="s">
        <v>97</v>
      </c>
      <c r="C9565" s="15" t="s">
        <v>40</v>
      </c>
      <c r="D9565" s="15" t="s">
        <v>673</v>
      </c>
      <c r="E9565" s="16">
        <f>retail_store_sales!$H9565/retail_store_sales!$F9565</f>
        <v>12.5</v>
      </c>
      <c r="F9565" s="17">
        <v>8</v>
      </c>
      <c r="G9565" s="18">
        <f t="shared" si="447"/>
        <v>12.5</v>
      </c>
      <c r="H9565" s="19">
        <v>100</v>
      </c>
      <c r="I9565" s="15" t="s">
        <v>14</v>
      </c>
      <c r="J9565" s="15" t="s">
        <v>37</v>
      </c>
      <c r="K9565" s="13" t="str">
        <f t="shared" si="449"/>
        <v>Sunday</v>
      </c>
      <c r="L9565" s="20">
        <f>YEAR(retail_store_sales!$N9565)</f>
        <v>2024</v>
      </c>
      <c r="M9565" s="20" t="str">
        <f t="shared" si="448"/>
        <v>October</v>
      </c>
      <c r="N9565" s="21">
        <v>45571</v>
      </c>
      <c r="O9565" s="15" t="s">
        <v>12824</v>
      </c>
    </row>
    <row r="9566" spans="1:15" x14ac:dyDescent="0.3">
      <c r="A9566" s="8" t="s">
        <v>7163</v>
      </c>
      <c r="B9566" s="8" t="s">
        <v>17</v>
      </c>
      <c r="C9566" s="8" t="s">
        <v>12</v>
      </c>
      <c r="D9566" s="8" t="s">
        <v>795</v>
      </c>
      <c r="E9566" s="9">
        <f>retail_store_sales!$H9566/retail_store_sales!$F9566</f>
        <v>38</v>
      </c>
      <c r="F9566" s="10">
        <v>8</v>
      </c>
      <c r="G9566" s="11">
        <f t="shared" si="447"/>
        <v>38</v>
      </c>
      <c r="H9566" s="12">
        <v>304</v>
      </c>
      <c r="I9566" s="8" t="s">
        <v>24</v>
      </c>
      <c r="J9566" s="8" t="s">
        <v>37</v>
      </c>
      <c r="K9566" s="13" t="str">
        <f t="shared" si="449"/>
        <v>Friday</v>
      </c>
      <c r="L9566" s="13">
        <f>YEAR(retail_store_sales!$N9566)</f>
        <v>2024</v>
      </c>
      <c r="M9566" s="13" t="str">
        <f t="shared" si="448"/>
        <v>March</v>
      </c>
      <c r="N9566" s="14">
        <v>45380</v>
      </c>
      <c r="O9566" s="8" t="s">
        <v>12824</v>
      </c>
    </row>
    <row r="9567" spans="1:15" x14ac:dyDescent="0.3">
      <c r="A9567" s="15" t="s">
        <v>11309</v>
      </c>
      <c r="B9567" s="15" t="s">
        <v>54</v>
      </c>
      <c r="C9567" s="15" t="s">
        <v>129</v>
      </c>
      <c r="D9567" s="15" t="s">
        <v>334</v>
      </c>
      <c r="E9567" s="16">
        <f>retail_store_sales!$H9567/retail_store_sales!$F9567</f>
        <v>20</v>
      </c>
      <c r="F9567" s="17">
        <v>8</v>
      </c>
      <c r="G9567" s="18">
        <f t="shared" si="447"/>
        <v>20</v>
      </c>
      <c r="H9567" s="19">
        <v>160</v>
      </c>
      <c r="I9567" s="15" t="s">
        <v>14</v>
      </c>
      <c r="J9567" s="15" t="s">
        <v>15</v>
      </c>
      <c r="K9567" s="13" t="str">
        <f t="shared" si="449"/>
        <v>Saturday</v>
      </c>
      <c r="L9567" s="20">
        <f>YEAR(retail_store_sales!$N9567)</f>
        <v>2023</v>
      </c>
      <c r="M9567" s="20" t="str">
        <f t="shared" si="448"/>
        <v>May</v>
      </c>
      <c r="N9567" s="21">
        <v>45059</v>
      </c>
      <c r="O9567" s="15" t="s">
        <v>12824</v>
      </c>
    </row>
    <row r="9568" spans="1:15" x14ac:dyDescent="0.3">
      <c r="A9568" s="8" t="s">
        <v>9573</v>
      </c>
      <c r="B9568" s="8" t="s">
        <v>79</v>
      </c>
      <c r="C9568" s="8" t="s">
        <v>18</v>
      </c>
      <c r="D9568" s="8" t="s">
        <v>272</v>
      </c>
      <c r="E9568" s="9">
        <f>retail_store_sales!$H9568/retail_store_sales!$F9568</f>
        <v>39.5</v>
      </c>
      <c r="F9568" s="10">
        <v>9</v>
      </c>
      <c r="G9568" s="11">
        <f t="shared" si="447"/>
        <v>39.5</v>
      </c>
      <c r="H9568" s="12">
        <v>355.5</v>
      </c>
      <c r="I9568" s="8" t="s">
        <v>47</v>
      </c>
      <c r="J9568" s="8" t="s">
        <v>15</v>
      </c>
      <c r="K9568" s="13" t="str">
        <f t="shared" si="449"/>
        <v>Monday</v>
      </c>
      <c r="L9568" s="13">
        <f>YEAR(retail_store_sales!$N9568)</f>
        <v>2024</v>
      </c>
      <c r="M9568" s="13" t="str">
        <f t="shared" si="448"/>
        <v>June</v>
      </c>
      <c r="N9568" s="14">
        <v>45446</v>
      </c>
      <c r="O9568" s="8" t="s">
        <v>12824</v>
      </c>
    </row>
    <row r="9569" spans="1:15" x14ac:dyDescent="0.3">
      <c r="A9569" s="15" t="s">
        <v>2165</v>
      </c>
      <c r="B9569" s="15" t="s">
        <v>167</v>
      </c>
      <c r="C9569" s="15" t="s">
        <v>18</v>
      </c>
      <c r="D9569" s="15" t="s">
        <v>286</v>
      </c>
      <c r="E9569" s="16">
        <f>retail_store_sales!$H9569/retail_store_sales!$F9569</f>
        <v>20</v>
      </c>
      <c r="F9569" s="17">
        <v>8</v>
      </c>
      <c r="G9569" s="18">
        <f t="shared" si="447"/>
        <v>20</v>
      </c>
      <c r="H9569" s="19">
        <v>160</v>
      </c>
      <c r="I9569" s="15" t="s">
        <v>24</v>
      </c>
      <c r="J9569" s="15" t="s">
        <v>15</v>
      </c>
      <c r="K9569" s="13" t="str">
        <f t="shared" si="449"/>
        <v>Saturday</v>
      </c>
      <c r="L9569" s="20">
        <f>YEAR(retail_store_sales!$N9569)</f>
        <v>2022</v>
      </c>
      <c r="M9569" s="20" t="str">
        <f t="shared" si="448"/>
        <v>April</v>
      </c>
      <c r="N9569" s="21">
        <v>44667</v>
      </c>
      <c r="O9569" s="15" t="b">
        <v>0</v>
      </c>
    </row>
    <row r="9570" spans="1:15" x14ac:dyDescent="0.3">
      <c r="A9570" s="8" t="s">
        <v>7324</v>
      </c>
      <c r="B9570" s="8" t="s">
        <v>107</v>
      </c>
      <c r="C9570" s="8" t="s">
        <v>18</v>
      </c>
      <c r="D9570" s="8" t="s">
        <v>200</v>
      </c>
      <c r="E9570" s="9">
        <f>retail_store_sales!$H9570/retail_store_sales!$F9570</f>
        <v>15.5</v>
      </c>
      <c r="F9570" s="10">
        <v>4</v>
      </c>
      <c r="G9570" s="11">
        <f t="shared" si="447"/>
        <v>15.5</v>
      </c>
      <c r="H9570" s="12">
        <v>62</v>
      </c>
      <c r="I9570" s="8" t="s">
        <v>47</v>
      </c>
      <c r="J9570" s="8" t="s">
        <v>15</v>
      </c>
      <c r="K9570" s="13" t="str">
        <f t="shared" si="449"/>
        <v>Sunday</v>
      </c>
      <c r="L9570" s="13">
        <f>YEAR(retail_store_sales!$N9570)</f>
        <v>2022</v>
      </c>
      <c r="M9570" s="13" t="str">
        <f t="shared" si="448"/>
        <v>November</v>
      </c>
      <c r="N9570" s="14">
        <v>44871</v>
      </c>
      <c r="O9570" s="8" t="b">
        <v>1</v>
      </c>
    </row>
    <row r="9571" spans="1:15" x14ac:dyDescent="0.3">
      <c r="A9571" s="15" t="s">
        <v>11502</v>
      </c>
      <c r="B9571" s="15" t="s">
        <v>62</v>
      </c>
      <c r="C9571" s="15" t="s">
        <v>129</v>
      </c>
      <c r="D9571" s="15" t="s">
        <v>360</v>
      </c>
      <c r="E9571" s="16">
        <f>retail_store_sales!$H9571/retail_store_sales!$F9571</f>
        <v>32</v>
      </c>
      <c r="F9571" s="17">
        <v>9</v>
      </c>
      <c r="G9571" s="18">
        <f t="shared" si="447"/>
        <v>32</v>
      </c>
      <c r="H9571" s="19">
        <v>288</v>
      </c>
      <c r="I9571" s="15" t="s">
        <v>14</v>
      </c>
      <c r="J9571" s="15" t="s">
        <v>37</v>
      </c>
      <c r="K9571" s="13" t="str">
        <f t="shared" si="449"/>
        <v>Friday</v>
      </c>
      <c r="L9571" s="20">
        <f>YEAR(retail_store_sales!$N9571)</f>
        <v>2023</v>
      </c>
      <c r="M9571" s="20" t="str">
        <f t="shared" si="448"/>
        <v>May</v>
      </c>
      <c r="N9571" s="21">
        <v>45072</v>
      </c>
      <c r="O9571" s="15" t="b">
        <v>0</v>
      </c>
    </row>
    <row r="9572" spans="1:15" x14ac:dyDescent="0.3">
      <c r="A9572" s="8" t="s">
        <v>6723</v>
      </c>
      <c r="B9572" s="8" t="s">
        <v>122</v>
      </c>
      <c r="C9572" s="8" t="s">
        <v>18</v>
      </c>
      <c r="D9572" s="8" t="s">
        <v>552</v>
      </c>
      <c r="E9572" s="9">
        <f>retail_store_sales!$H9572/retail_store_sales!$F9572</f>
        <v>36.5</v>
      </c>
      <c r="F9572" s="10">
        <v>3</v>
      </c>
      <c r="G9572" s="11">
        <f t="shared" si="447"/>
        <v>36.5</v>
      </c>
      <c r="H9572" s="12">
        <v>109.5</v>
      </c>
      <c r="I9572" s="8" t="s">
        <v>14</v>
      </c>
      <c r="J9572" s="8" t="s">
        <v>37</v>
      </c>
      <c r="K9572" s="13" t="str">
        <f t="shared" si="449"/>
        <v>Sunday</v>
      </c>
      <c r="L9572" s="13">
        <f>YEAR(retail_store_sales!$N9572)</f>
        <v>2023</v>
      </c>
      <c r="M9572" s="13" t="str">
        <f t="shared" si="448"/>
        <v>October</v>
      </c>
      <c r="N9572" s="14">
        <v>45221</v>
      </c>
      <c r="O9572" s="8" t="b">
        <v>0</v>
      </c>
    </row>
    <row r="9573" spans="1:15" x14ac:dyDescent="0.3">
      <c r="A9573" s="15" t="s">
        <v>5442</v>
      </c>
      <c r="B9573" s="15" t="s">
        <v>97</v>
      </c>
      <c r="C9573" s="15" t="s">
        <v>129</v>
      </c>
      <c r="D9573" s="15" t="s">
        <v>274</v>
      </c>
      <c r="E9573" s="16">
        <f>retail_store_sales!$H9573/retail_store_sales!$F9573</f>
        <v>6.5</v>
      </c>
      <c r="F9573" s="17">
        <v>9</v>
      </c>
      <c r="G9573" s="18">
        <f t="shared" si="447"/>
        <v>6.5</v>
      </c>
      <c r="H9573" s="19">
        <v>58.5</v>
      </c>
      <c r="I9573" s="15" t="s">
        <v>24</v>
      </c>
      <c r="J9573" s="15" t="s">
        <v>15</v>
      </c>
      <c r="K9573" s="13" t="str">
        <f t="shared" si="449"/>
        <v>Sunday</v>
      </c>
      <c r="L9573" s="20">
        <f>YEAR(retail_store_sales!$N9573)</f>
        <v>2023</v>
      </c>
      <c r="M9573" s="20" t="str">
        <f t="shared" si="448"/>
        <v>May</v>
      </c>
      <c r="N9573" s="21">
        <v>45053</v>
      </c>
      <c r="O9573" s="15" t="b">
        <v>1</v>
      </c>
    </row>
    <row r="9574" spans="1:15" x14ac:dyDescent="0.3">
      <c r="A9574" s="8" t="s">
        <v>6635</v>
      </c>
      <c r="B9574" s="8" t="s">
        <v>83</v>
      </c>
      <c r="C9574" s="8" t="s">
        <v>65</v>
      </c>
      <c r="D9574" s="8" t="s">
        <v>463</v>
      </c>
      <c r="E9574" s="9">
        <f>retail_store_sales!$H9574/retail_store_sales!$F9574</f>
        <v>11</v>
      </c>
      <c r="F9574" s="10">
        <v>5</v>
      </c>
      <c r="G9574" s="11">
        <f t="shared" si="447"/>
        <v>11</v>
      </c>
      <c r="H9574" s="12">
        <v>55</v>
      </c>
      <c r="I9574" s="8" t="s">
        <v>24</v>
      </c>
      <c r="J9574" s="8" t="s">
        <v>15</v>
      </c>
      <c r="K9574" s="13" t="str">
        <f t="shared" si="449"/>
        <v>Saturday</v>
      </c>
      <c r="L9574" s="13">
        <f>YEAR(retail_store_sales!$N9574)</f>
        <v>2022</v>
      </c>
      <c r="M9574" s="13" t="str">
        <f t="shared" si="448"/>
        <v>July</v>
      </c>
      <c r="N9574" s="14">
        <v>44765</v>
      </c>
      <c r="O9574" s="8" t="b">
        <v>1</v>
      </c>
    </row>
    <row r="9575" spans="1:15" x14ac:dyDescent="0.3">
      <c r="A9575" s="15" t="s">
        <v>6213</v>
      </c>
      <c r="B9575" s="15" t="s">
        <v>83</v>
      </c>
      <c r="C9575" s="15" t="s">
        <v>12</v>
      </c>
      <c r="D9575" s="15" t="s">
        <v>206</v>
      </c>
      <c r="E9575" s="16">
        <f>retail_store_sales!$H9575/retail_store_sales!$F9575</f>
        <v>9.5</v>
      </c>
      <c r="F9575" s="17">
        <v>6</v>
      </c>
      <c r="G9575" s="18">
        <f t="shared" si="447"/>
        <v>9.5</v>
      </c>
      <c r="H9575" s="19">
        <v>57</v>
      </c>
      <c r="I9575" s="15" t="s">
        <v>24</v>
      </c>
      <c r="J9575" s="15" t="s">
        <v>37</v>
      </c>
      <c r="K9575" s="13" t="str">
        <f t="shared" si="449"/>
        <v>Saturday</v>
      </c>
      <c r="L9575" s="20">
        <f>YEAR(retail_store_sales!$N9575)</f>
        <v>2023</v>
      </c>
      <c r="M9575" s="20" t="str">
        <f t="shared" si="448"/>
        <v>January</v>
      </c>
      <c r="N9575" s="21">
        <v>44947</v>
      </c>
      <c r="O9575" s="15" t="b">
        <v>0</v>
      </c>
    </row>
    <row r="9576" spans="1:15" x14ac:dyDescent="0.3">
      <c r="A9576" s="8" t="s">
        <v>2552</v>
      </c>
      <c r="B9576" s="8" t="s">
        <v>88</v>
      </c>
      <c r="C9576" s="8" t="s">
        <v>22</v>
      </c>
      <c r="D9576" s="8" t="s">
        <v>276</v>
      </c>
      <c r="E9576" s="9">
        <f>retail_store_sales!$H9576/retail_store_sales!$F9576</f>
        <v>30.5</v>
      </c>
      <c r="F9576" s="10">
        <v>3</v>
      </c>
      <c r="G9576" s="11">
        <f t="shared" si="447"/>
        <v>30.5</v>
      </c>
      <c r="H9576" s="12">
        <v>91.5</v>
      </c>
      <c r="I9576" s="8" t="s">
        <v>24</v>
      </c>
      <c r="J9576" s="8" t="s">
        <v>15</v>
      </c>
      <c r="K9576" s="13" t="str">
        <f t="shared" si="449"/>
        <v>Tuesday</v>
      </c>
      <c r="L9576" s="13">
        <f>YEAR(retail_store_sales!$N9576)</f>
        <v>2023</v>
      </c>
      <c r="M9576" s="13" t="str">
        <f t="shared" si="448"/>
        <v>November</v>
      </c>
      <c r="N9576" s="14">
        <v>45244</v>
      </c>
      <c r="O9576" s="8" t="b">
        <v>1</v>
      </c>
    </row>
    <row r="9577" spans="1:15" x14ac:dyDescent="0.3">
      <c r="A9577" s="15" t="s">
        <v>10445</v>
      </c>
      <c r="B9577" s="15" t="s">
        <v>79</v>
      </c>
      <c r="C9577" s="15" t="s">
        <v>27</v>
      </c>
      <c r="D9577" s="15" t="s">
        <v>204</v>
      </c>
      <c r="E9577" s="16">
        <f>retail_store_sales!$H9577/retail_store_sales!$F9577</f>
        <v>24.5</v>
      </c>
      <c r="F9577" s="17">
        <v>2</v>
      </c>
      <c r="G9577" s="18">
        <f t="shared" si="447"/>
        <v>24.5</v>
      </c>
      <c r="H9577" s="19">
        <v>49</v>
      </c>
      <c r="I9577" s="15" t="s">
        <v>47</v>
      </c>
      <c r="J9577" s="15" t="s">
        <v>15</v>
      </c>
      <c r="K9577" s="13" t="str">
        <f t="shared" si="449"/>
        <v>Monday</v>
      </c>
      <c r="L9577" s="20">
        <f>YEAR(retail_store_sales!$N9577)</f>
        <v>2024</v>
      </c>
      <c r="M9577" s="20" t="str">
        <f t="shared" si="448"/>
        <v>June</v>
      </c>
      <c r="N9577" s="21">
        <v>45446</v>
      </c>
      <c r="O9577" s="15" t="s">
        <v>12824</v>
      </c>
    </row>
    <row r="9578" spans="1:15" hidden="1" x14ac:dyDescent="0.3">
      <c r="A9578" s="8" t="s">
        <v>7910</v>
      </c>
      <c r="B9578" s="8" t="s">
        <v>79</v>
      </c>
      <c r="C9578" s="8" t="s">
        <v>31</v>
      </c>
      <c r="D9578" s="8" t="s">
        <v>184</v>
      </c>
      <c r="E9578" s="9">
        <f>retail_store_sales!$H9578/retail_store_sales!$F9578</f>
        <v>33.5</v>
      </c>
      <c r="F9578" s="10">
        <v>9</v>
      </c>
      <c r="G9578" s="11">
        <f t="shared" si="447"/>
        <v>33.5</v>
      </c>
      <c r="H9578" s="12">
        <v>301.5</v>
      </c>
      <c r="I9578" s="8" t="s">
        <v>24</v>
      </c>
      <c r="J9578" s="8" t="s">
        <v>37</v>
      </c>
      <c r="K9578" s="13" t="str">
        <f t="shared" si="449"/>
        <v>Wednesday</v>
      </c>
      <c r="L9578" s="13">
        <f>YEAR(retail_store_sales!$N9578)</f>
        <v>2025</v>
      </c>
      <c r="M9578" s="13" t="str">
        <f t="shared" si="448"/>
        <v>January</v>
      </c>
      <c r="N9578" s="14">
        <v>45658</v>
      </c>
      <c r="O9578" s="8" t="b">
        <v>1</v>
      </c>
    </row>
    <row r="9579" spans="1:15" x14ac:dyDescent="0.3">
      <c r="A9579" s="15" t="s">
        <v>2691</v>
      </c>
      <c r="B9579" s="15" t="s">
        <v>39</v>
      </c>
      <c r="C9579" s="15" t="s">
        <v>18</v>
      </c>
      <c r="D9579" s="15" t="s">
        <v>343</v>
      </c>
      <c r="E9579" s="16">
        <f>retail_store_sales!$H9579/retail_store_sales!$F9579</f>
        <v>26</v>
      </c>
      <c r="F9579" s="17">
        <v>10</v>
      </c>
      <c r="G9579" s="18">
        <f t="shared" si="447"/>
        <v>26</v>
      </c>
      <c r="H9579" s="19">
        <v>260</v>
      </c>
      <c r="I9579" s="15" t="s">
        <v>14</v>
      </c>
      <c r="J9579" s="15" t="s">
        <v>15</v>
      </c>
      <c r="K9579" s="13" t="str">
        <f t="shared" si="449"/>
        <v>Thursday</v>
      </c>
      <c r="L9579" s="20">
        <f>YEAR(retail_store_sales!$N9579)</f>
        <v>2024</v>
      </c>
      <c r="M9579" s="20" t="str">
        <f t="shared" si="448"/>
        <v>January</v>
      </c>
      <c r="N9579" s="21">
        <v>45316</v>
      </c>
      <c r="O9579" s="15" t="b">
        <v>1</v>
      </c>
    </row>
    <row r="9580" spans="1:15" x14ac:dyDescent="0.3">
      <c r="A9580" s="8" t="s">
        <v>6288</v>
      </c>
      <c r="B9580" s="8" t="s">
        <v>42</v>
      </c>
      <c r="C9580" s="8" t="s">
        <v>40</v>
      </c>
      <c r="D9580" s="8" t="s">
        <v>302</v>
      </c>
      <c r="E9580" s="9">
        <f>retail_store_sales!$H9580/retail_store_sales!$F9580</f>
        <v>15.5</v>
      </c>
      <c r="F9580" s="10">
        <v>5</v>
      </c>
      <c r="G9580" s="11">
        <f t="shared" si="447"/>
        <v>15.5</v>
      </c>
      <c r="H9580" s="12">
        <v>77.5</v>
      </c>
      <c r="I9580" s="8" t="s">
        <v>47</v>
      </c>
      <c r="J9580" s="8" t="s">
        <v>15</v>
      </c>
      <c r="K9580" s="13" t="str">
        <f t="shared" si="449"/>
        <v>Tuesday</v>
      </c>
      <c r="L9580" s="13">
        <f>YEAR(retail_store_sales!$N9580)</f>
        <v>2024</v>
      </c>
      <c r="M9580" s="13" t="str">
        <f t="shared" si="448"/>
        <v>August</v>
      </c>
      <c r="N9580" s="14">
        <v>45510</v>
      </c>
      <c r="O9580" s="8" t="s">
        <v>12824</v>
      </c>
    </row>
    <row r="9581" spans="1:15" x14ac:dyDescent="0.3">
      <c r="A9581" s="15" t="s">
        <v>1111</v>
      </c>
      <c r="B9581" s="15" t="s">
        <v>122</v>
      </c>
      <c r="C9581" s="15" t="s">
        <v>27</v>
      </c>
      <c r="D9581" s="15" t="s">
        <v>400</v>
      </c>
      <c r="E9581" s="16">
        <f>retail_store_sales!$H9581/retail_store_sales!$F9581</f>
        <v>21.5</v>
      </c>
      <c r="F9581" s="17">
        <v>5</v>
      </c>
      <c r="G9581" s="18">
        <f t="shared" si="447"/>
        <v>21.5</v>
      </c>
      <c r="H9581" s="19">
        <v>107.5</v>
      </c>
      <c r="I9581" s="15" t="s">
        <v>47</v>
      </c>
      <c r="J9581" s="15" t="s">
        <v>15</v>
      </c>
      <c r="K9581" s="13" t="str">
        <f t="shared" si="449"/>
        <v>Monday</v>
      </c>
      <c r="L9581" s="20">
        <f>YEAR(retail_store_sales!$N9581)</f>
        <v>2022</v>
      </c>
      <c r="M9581" s="20" t="str">
        <f t="shared" si="448"/>
        <v>June</v>
      </c>
      <c r="N9581" s="21">
        <v>44718</v>
      </c>
      <c r="O9581" s="15" t="s">
        <v>12824</v>
      </c>
    </row>
    <row r="9582" spans="1:15" x14ac:dyDescent="0.3">
      <c r="A9582" s="8" t="s">
        <v>12739</v>
      </c>
      <c r="B9582" s="8" t="s">
        <v>42</v>
      </c>
      <c r="C9582" s="8" t="s">
        <v>22</v>
      </c>
      <c r="D9582" s="8" t="s">
        <v>12823</v>
      </c>
      <c r="E9582" s="9">
        <f>retail_store_sales!$H9582/retail_store_sales!$F9582</f>
        <v>26</v>
      </c>
      <c r="F9582" s="10">
        <v>1</v>
      </c>
      <c r="G9582" s="11">
        <f t="shared" si="447"/>
        <v>26</v>
      </c>
      <c r="H9582" s="12">
        <v>26</v>
      </c>
      <c r="I9582" s="8" t="s">
        <v>24</v>
      </c>
      <c r="J9582" s="8" t="s">
        <v>15</v>
      </c>
      <c r="K9582" s="13" t="str">
        <f t="shared" si="449"/>
        <v>Tuesday</v>
      </c>
      <c r="L9582" s="13">
        <f>YEAR(retail_store_sales!$N9582)</f>
        <v>2023</v>
      </c>
      <c r="M9582" s="13" t="str">
        <f t="shared" si="448"/>
        <v>January</v>
      </c>
      <c r="N9582" s="14">
        <v>44957</v>
      </c>
      <c r="O9582" s="8" t="b">
        <v>1</v>
      </c>
    </row>
    <row r="9583" spans="1:15" x14ac:dyDescent="0.3">
      <c r="A9583" s="15" t="s">
        <v>10699</v>
      </c>
      <c r="B9583" s="15" t="s">
        <v>122</v>
      </c>
      <c r="C9583" s="15" t="s">
        <v>18</v>
      </c>
      <c r="D9583" s="15" t="s">
        <v>249</v>
      </c>
      <c r="E9583" s="16">
        <f>retail_store_sales!$H9583/retail_store_sales!$F9583</f>
        <v>38</v>
      </c>
      <c r="F9583" s="17">
        <v>10</v>
      </c>
      <c r="G9583" s="18">
        <f t="shared" si="447"/>
        <v>38</v>
      </c>
      <c r="H9583" s="19">
        <v>380</v>
      </c>
      <c r="I9583" s="15" t="s">
        <v>24</v>
      </c>
      <c r="J9583" s="15" t="s">
        <v>15</v>
      </c>
      <c r="K9583" s="13" t="str">
        <f t="shared" si="449"/>
        <v>Tuesday</v>
      </c>
      <c r="L9583" s="20">
        <f>YEAR(retail_store_sales!$N9583)</f>
        <v>2022</v>
      </c>
      <c r="M9583" s="20" t="str">
        <f t="shared" si="448"/>
        <v>April</v>
      </c>
      <c r="N9583" s="21">
        <v>44677</v>
      </c>
      <c r="O9583" s="15" t="b">
        <v>0</v>
      </c>
    </row>
    <row r="9584" spans="1:15" x14ac:dyDescent="0.3">
      <c r="A9584" s="8" t="s">
        <v>7000</v>
      </c>
      <c r="B9584" s="8" t="s">
        <v>97</v>
      </c>
      <c r="C9584" s="8" t="s">
        <v>31</v>
      </c>
      <c r="D9584" s="8" t="s">
        <v>497</v>
      </c>
      <c r="E9584" s="9">
        <f>retail_store_sales!$H9584/retail_store_sales!$F9584</f>
        <v>29</v>
      </c>
      <c r="F9584" s="10">
        <v>3</v>
      </c>
      <c r="G9584" s="11">
        <f t="shared" si="447"/>
        <v>29</v>
      </c>
      <c r="H9584" s="12">
        <v>87</v>
      </c>
      <c r="I9584" s="8" t="s">
        <v>14</v>
      </c>
      <c r="J9584" s="8" t="s">
        <v>15</v>
      </c>
      <c r="K9584" s="13" t="str">
        <f t="shared" si="449"/>
        <v>Tuesday</v>
      </c>
      <c r="L9584" s="13">
        <f>YEAR(retail_store_sales!$N9584)</f>
        <v>2022</v>
      </c>
      <c r="M9584" s="13" t="str">
        <f t="shared" si="448"/>
        <v>November</v>
      </c>
      <c r="N9584" s="14">
        <v>44880</v>
      </c>
      <c r="O9584" s="8" t="s">
        <v>12824</v>
      </c>
    </row>
    <row r="9585" spans="1:15" x14ac:dyDescent="0.3">
      <c r="A9585" s="15" t="s">
        <v>10938</v>
      </c>
      <c r="B9585" s="15" t="s">
        <v>64</v>
      </c>
      <c r="C9585" s="15" t="s">
        <v>27</v>
      </c>
      <c r="D9585" s="15" t="s">
        <v>267</v>
      </c>
      <c r="E9585" s="16">
        <f>retail_store_sales!$H9585/retail_store_sales!$F9585</f>
        <v>12.5</v>
      </c>
      <c r="F9585" s="17">
        <v>10</v>
      </c>
      <c r="G9585" s="18">
        <f t="shared" si="447"/>
        <v>12.5</v>
      </c>
      <c r="H9585" s="19">
        <v>125</v>
      </c>
      <c r="I9585" s="15" t="s">
        <v>14</v>
      </c>
      <c r="J9585" s="15" t="s">
        <v>37</v>
      </c>
      <c r="K9585" s="13" t="str">
        <f t="shared" si="449"/>
        <v>Tuesday</v>
      </c>
      <c r="L9585" s="20">
        <f>YEAR(retail_store_sales!$N9585)</f>
        <v>2024</v>
      </c>
      <c r="M9585" s="20" t="str">
        <f t="shared" si="448"/>
        <v>August</v>
      </c>
      <c r="N9585" s="21">
        <v>45510</v>
      </c>
      <c r="O9585" s="15" t="b">
        <v>0</v>
      </c>
    </row>
    <row r="9586" spans="1:15" x14ac:dyDescent="0.3">
      <c r="A9586" s="8" t="s">
        <v>3382</v>
      </c>
      <c r="B9586" s="8" t="s">
        <v>42</v>
      </c>
      <c r="C9586" s="8" t="s">
        <v>27</v>
      </c>
      <c r="D9586" s="8" t="s">
        <v>123</v>
      </c>
      <c r="E9586" s="9">
        <f>retail_store_sales!$H9586/retail_store_sales!$F9586</f>
        <v>15.5</v>
      </c>
      <c r="F9586" s="10">
        <v>7</v>
      </c>
      <c r="G9586" s="11">
        <f t="shared" si="447"/>
        <v>15.5</v>
      </c>
      <c r="H9586" s="12">
        <v>108.5</v>
      </c>
      <c r="I9586" s="8" t="s">
        <v>14</v>
      </c>
      <c r="J9586" s="8" t="s">
        <v>37</v>
      </c>
      <c r="K9586" s="13" t="str">
        <f t="shared" si="449"/>
        <v>Monday</v>
      </c>
      <c r="L9586" s="13">
        <f>YEAR(retail_store_sales!$N9586)</f>
        <v>2023</v>
      </c>
      <c r="M9586" s="13" t="str">
        <f t="shared" si="448"/>
        <v>September</v>
      </c>
      <c r="N9586" s="14">
        <v>45180</v>
      </c>
      <c r="O9586" s="8" t="s">
        <v>12824</v>
      </c>
    </row>
    <row r="9587" spans="1:15" x14ac:dyDescent="0.3">
      <c r="A9587" s="15" t="s">
        <v>7209</v>
      </c>
      <c r="B9587" s="15" t="s">
        <v>122</v>
      </c>
      <c r="C9587" s="15" t="s">
        <v>129</v>
      </c>
      <c r="D9587" s="15" t="s">
        <v>360</v>
      </c>
      <c r="E9587" s="16">
        <f>retail_store_sales!$H9587/retail_store_sales!$F9587</f>
        <v>32</v>
      </c>
      <c r="F9587" s="17">
        <v>7</v>
      </c>
      <c r="G9587" s="18">
        <f t="shared" si="447"/>
        <v>32</v>
      </c>
      <c r="H9587" s="19">
        <v>224</v>
      </c>
      <c r="I9587" s="15" t="s">
        <v>47</v>
      </c>
      <c r="J9587" s="15" t="s">
        <v>37</v>
      </c>
      <c r="K9587" s="13" t="str">
        <f t="shared" si="449"/>
        <v>Tuesday</v>
      </c>
      <c r="L9587" s="20">
        <f>YEAR(retail_store_sales!$N9587)</f>
        <v>2024</v>
      </c>
      <c r="M9587" s="20" t="str">
        <f t="shared" si="448"/>
        <v>June</v>
      </c>
      <c r="N9587" s="21">
        <v>45454</v>
      </c>
      <c r="O9587" s="15" t="s">
        <v>12824</v>
      </c>
    </row>
    <row r="9588" spans="1:15" x14ac:dyDescent="0.3">
      <c r="A9588" s="8" t="s">
        <v>4026</v>
      </c>
      <c r="B9588" s="8" t="s">
        <v>115</v>
      </c>
      <c r="C9588" s="8" t="s">
        <v>27</v>
      </c>
      <c r="D9588" s="8" t="s">
        <v>103</v>
      </c>
      <c r="E9588" s="9">
        <f>retail_store_sales!$H9588/retail_store_sales!$F9588</f>
        <v>41</v>
      </c>
      <c r="F9588" s="10">
        <v>10</v>
      </c>
      <c r="G9588" s="11">
        <f t="shared" si="447"/>
        <v>41</v>
      </c>
      <c r="H9588" s="12">
        <v>410</v>
      </c>
      <c r="I9588" s="8" t="s">
        <v>47</v>
      </c>
      <c r="J9588" s="8" t="s">
        <v>15</v>
      </c>
      <c r="K9588" s="13" t="str">
        <f t="shared" si="449"/>
        <v>Wednesday</v>
      </c>
      <c r="L9588" s="13">
        <f>YEAR(retail_store_sales!$N9588)</f>
        <v>2022</v>
      </c>
      <c r="M9588" s="13" t="str">
        <f t="shared" si="448"/>
        <v>May</v>
      </c>
      <c r="N9588" s="14">
        <v>44692</v>
      </c>
      <c r="O9588" s="8" t="s">
        <v>12824</v>
      </c>
    </row>
    <row r="9589" spans="1:15" x14ac:dyDescent="0.3">
      <c r="A9589" s="15" t="s">
        <v>3317</v>
      </c>
      <c r="B9589" s="15" t="s">
        <v>42</v>
      </c>
      <c r="C9589" s="15" t="s">
        <v>31</v>
      </c>
      <c r="D9589" s="15" t="s">
        <v>184</v>
      </c>
      <c r="E9589" s="16">
        <f>retail_store_sales!$H9589/retail_store_sales!$F9589</f>
        <v>33.5</v>
      </c>
      <c r="F9589" s="17">
        <v>6</v>
      </c>
      <c r="G9589" s="18">
        <f t="shared" si="447"/>
        <v>33.5</v>
      </c>
      <c r="H9589" s="19">
        <v>201</v>
      </c>
      <c r="I9589" s="15" t="s">
        <v>14</v>
      </c>
      <c r="J9589" s="15" t="s">
        <v>15</v>
      </c>
      <c r="K9589" s="13" t="str">
        <f t="shared" si="449"/>
        <v>Sunday</v>
      </c>
      <c r="L9589" s="20">
        <f>YEAR(retail_store_sales!$N9589)</f>
        <v>2024</v>
      </c>
      <c r="M9589" s="20" t="str">
        <f t="shared" si="448"/>
        <v>January</v>
      </c>
      <c r="N9589" s="21">
        <v>45298</v>
      </c>
      <c r="O9589" s="15" t="s">
        <v>12824</v>
      </c>
    </row>
    <row r="9590" spans="1:15" x14ac:dyDescent="0.3">
      <c r="A9590" s="8" t="s">
        <v>10564</v>
      </c>
      <c r="B9590" s="8" t="s">
        <v>79</v>
      </c>
      <c r="C9590" s="8" t="s">
        <v>18</v>
      </c>
      <c r="D9590" s="8" t="s">
        <v>19</v>
      </c>
      <c r="E9590" s="9">
        <f>retail_store_sales!$H9590/retail_store_sales!$F9590</f>
        <v>29</v>
      </c>
      <c r="F9590" s="10">
        <v>6</v>
      </c>
      <c r="G9590" s="11">
        <f t="shared" si="447"/>
        <v>29</v>
      </c>
      <c r="H9590" s="12">
        <v>174</v>
      </c>
      <c r="I9590" s="8" t="s">
        <v>47</v>
      </c>
      <c r="J9590" s="8" t="s">
        <v>15</v>
      </c>
      <c r="K9590" s="13" t="str">
        <f t="shared" si="449"/>
        <v>Tuesday</v>
      </c>
      <c r="L9590" s="13">
        <f>YEAR(retail_store_sales!$N9590)</f>
        <v>2022</v>
      </c>
      <c r="M9590" s="13" t="str">
        <f t="shared" si="448"/>
        <v>January</v>
      </c>
      <c r="N9590" s="14">
        <v>44565</v>
      </c>
      <c r="O9590" s="8" t="b">
        <v>1</v>
      </c>
    </row>
    <row r="9591" spans="1:15" x14ac:dyDescent="0.3">
      <c r="A9591" s="15" t="s">
        <v>3106</v>
      </c>
      <c r="B9591" s="15" t="s">
        <v>79</v>
      </c>
      <c r="C9591" s="15" t="s">
        <v>65</v>
      </c>
      <c r="D9591" s="15" t="s">
        <v>118</v>
      </c>
      <c r="E9591" s="16">
        <f>retail_store_sales!$H9591/retail_store_sales!$F9591</f>
        <v>18.5</v>
      </c>
      <c r="F9591" s="17">
        <v>1</v>
      </c>
      <c r="G9591" s="18">
        <f t="shared" si="447"/>
        <v>18.5</v>
      </c>
      <c r="H9591" s="19">
        <v>18.5</v>
      </c>
      <c r="I9591" s="15" t="s">
        <v>47</v>
      </c>
      <c r="J9591" s="15" t="s">
        <v>15</v>
      </c>
      <c r="K9591" s="13" t="str">
        <f t="shared" si="449"/>
        <v>Thursday</v>
      </c>
      <c r="L9591" s="20">
        <f>YEAR(retail_store_sales!$N9591)</f>
        <v>2023</v>
      </c>
      <c r="M9591" s="20" t="str">
        <f t="shared" si="448"/>
        <v>September</v>
      </c>
      <c r="N9591" s="21">
        <v>45183</v>
      </c>
      <c r="O9591" s="15" t="b">
        <v>1</v>
      </c>
    </row>
    <row r="9592" spans="1:15" x14ac:dyDescent="0.3">
      <c r="A9592" s="8" t="s">
        <v>5125</v>
      </c>
      <c r="B9592" s="8" t="s">
        <v>11</v>
      </c>
      <c r="C9592" s="8" t="s">
        <v>129</v>
      </c>
      <c r="D9592" s="8" t="s">
        <v>620</v>
      </c>
      <c r="E9592" s="9">
        <f>retail_store_sales!$H9592/retail_store_sales!$F9592</f>
        <v>21.5</v>
      </c>
      <c r="F9592" s="10">
        <v>9</v>
      </c>
      <c r="G9592" s="11">
        <f t="shared" si="447"/>
        <v>21.5</v>
      </c>
      <c r="H9592" s="12">
        <v>193.5</v>
      </c>
      <c r="I9592" s="8" t="s">
        <v>47</v>
      </c>
      <c r="J9592" s="8" t="s">
        <v>37</v>
      </c>
      <c r="K9592" s="13" t="str">
        <f t="shared" si="449"/>
        <v>Saturday</v>
      </c>
      <c r="L9592" s="13">
        <f>YEAR(retail_store_sales!$N9592)</f>
        <v>2024</v>
      </c>
      <c r="M9592" s="13" t="str">
        <f t="shared" si="448"/>
        <v>July</v>
      </c>
      <c r="N9592" s="14">
        <v>45500</v>
      </c>
      <c r="O9592" s="8" t="b">
        <v>1</v>
      </c>
    </row>
    <row r="9593" spans="1:15" x14ac:dyDescent="0.3">
      <c r="A9593" s="15" t="s">
        <v>5417</v>
      </c>
      <c r="B9593" s="15" t="s">
        <v>54</v>
      </c>
      <c r="C9593" s="15" t="s">
        <v>129</v>
      </c>
      <c r="D9593" s="15" t="s">
        <v>290</v>
      </c>
      <c r="E9593" s="16">
        <f>retail_store_sales!$H9593/retail_store_sales!$F9593</f>
        <v>23</v>
      </c>
      <c r="F9593" s="17">
        <v>6</v>
      </c>
      <c r="G9593" s="18">
        <f t="shared" si="447"/>
        <v>23</v>
      </c>
      <c r="H9593" s="19">
        <v>138</v>
      </c>
      <c r="I9593" s="15" t="s">
        <v>47</v>
      </c>
      <c r="J9593" s="15" t="s">
        <v>37</v>
      </c>
      <c r="K9593" s="13" t="str">
        <f t="shared" si="449"/>
        <v>Thursday</v>
      </c>
      <c r="L9593" s="20">
        <f>YEAR(retail_store_sales!$N9593)</f>
        <v>2024</v>
      </c>
      <c r="M9593" s="20" t="str">
        <f t="shared" si="448"/>
        <v>June</v>
      </c>
      <c r="N9593" s="21">
        <v>45456</v>
      </c>
      <c r="O9593" s="15" t="s">
        <v>12824</v>
      </c>
    </row>
    <row r="9594" spans="1:15" x14ac:dyDescent="0.3">
      <c r="A9594" s="8" t="s">
        <v>9538</v>
      </c>
      <c r="B9594" s="8" t="s">
        <v>99</v>
      </c>
      <c r="C9594" s="8" t="s">
        <v>18</v>
      </c>
      <c r="D9594" s="8" t="s">
        <v>539</v>
      </c>
      <c r="E9594" s="9">
        <f>retail_store_sales!$H9594/retail_store_sales!$F9594</f>
        <v>23</v>
      </c>
      <c r="F9594" s="10">
        <v>8</v>
      </c>
      <c r="G9594" s="11">
        <f t="shared" si="447"/>
        <v>23</v>
      </c>
      <c r="H9594" s="12">
        <v>184</v>
      </c>
      <c r="I9594" s="8" t="s">
        <v>47</v>
      </c>
      <c r="J9594" s="8" t="s">
        <v>37</v>
      </c>
      <c r="K9594" s="13" t="str">
        <f t="shared" si="449"/>
        <v>Monday</v>
      </c>
      <c r="L9594" s="13">
        <f>YEAR(retail_store_sales!$N9594)</f>
        <v>2024</v>
      </c>
      <c r="M9594" s="13" t="str">
        <f t="shared" si="448"/>
        <v>October</v>
      </c>
      <c r="N9594" s="14">
        <v>45572</v>
      </c>
      <c r="O9594" s="8" t="b">
        <v>1</v>
      </c>
    </row>
    <row r="9595" spans="1:15" x14ac:dyDescent="0.3">
      <c r="A9595" s="15" t="s">
        <v>8295</v>
      </c>
      <c r="B9595" s="15" t="s">
        <v>35</v>
      </c>
      <c r="C9595" s="15" t="s">
        <v>27</v>
      </c>
      <c r="D9595" s="15" t="s">
        <v>251</v>
      </c>
      <c r="E9595" s="16">
        <f>retail_store_sales!$H9595/retail_store_sales!$F9595</f>
        <v>38</v>
      </c>
      <c r="F9595" s="17">
        <v>1</v>
      </c>
      <c r="G9595" s="18">
        <f t="shared" si="447"/>
        <v>38</v>
      </c>
      <c r="H9595" s="19">
        <v>38</v>
      </c>
      <c r="I9595" s="15" t="s">
        <v>47</v>
      </c>
      <c r="J9595" s="15" t="s">
        <v>15</v>
      </c>
      <c r="K9595" s="13" t="str">
        <f t="shared" si="449"/>
        <v>Monday</v>
      </c>
      <c r="L9595" s="20">
        <f>YEAR(retail_store_sales!$N9595)</f>
        <v>2023</v>
      </c>
      <c r="M9595" s="20" t="str">
        <f t="shared" si="448"/>
        <v>July</v>
      </c>
      <c r="N9595" s="21">
        <v>45110</v>
      </c>
      <c r="O9595" s="15" t="b">
        <v>0</v>
      </c>
    </row>
    <row r="9596" spans="1:15" x14ac:dyDescent="0.3">
      <c r="A9596" s="8" t="s">
        <v>1912</v>
      </c>
      <c r="B9596" s="8" t="s">
        <v>62</v>
      </c>
      <c r="C9596" s="8" t="s">
        <v>27</v>
      </c>
      <c r="D9596" s="8" t="s">
        <v>123</v>
      </c>
      <c r="E9596" s="9">
        <f>retail_store_sales!$H9596/retail_store_sales!$F9596</f>
        <v>15.5</v>
      </c>
      <c r="F9596" s="10">
        <v>5</v>
      </c>
      <c r="G9596" s="11">
        <f t="shared" si="447"/>
        <v>15.5</v>
      </c>
      <c r="H9596" s="12">
        <v>77.5</v>
      </c>
      <c r="I9596" s="8" t="s">
        <v>24</v>
      </c>
      <c r="J9596" s="8" t="s">
        <v>37</v>
      </c>
      <c r="K9596" s="13" t="str">
        <f t="shared" si="449"/>
        <v>Thursday</v>
      </c>
      <c r="L9596" s="13">
        <f>YEAR(retail_store_sales!$N9596)</f>
        <v>2022</v>
      </c>
      <c r="M9596" s="13" t="str">
        <f t="shared" si="448"/>
        <v>June</v>
      </c>
      <c r="N9596" s="14">
        <v>44735</v>
      </c>
      <c r="O9596" s="8" t="s">
        <v>12824</v>
      </c>
    </row>
    <row r="9597" spans="1:15" x14ac:dyDescent="0.3">
      <c r="A9597" s="15" t="s">
        <v>10987</v>
      </c>
      <c r="B9597" s="15" t="s">
        <v>26</v>
      </c>
      <c r="C9597" s="15" t="s">
        <v>40</v>
      </c>
      <c r="D9597" s="15" t="s">
        <v>341</v>
      </c>
      <c r="E9597" s="16">
        <f>retail_store_sales!$H9597/retail_store_sales!$F9597</f>
        <v>29</v>
      </c>
      <c r="F9597" s="17">
        <v>3</v>
      </c>
      <c r="G9597" s="18">
        <f t="shared" si="447"/>
        <v>29</v>
      </c>
      <c r="H9597" s="19">
        <v>87</v>
      </c>
      <c r="I9597" s="15" t="s">
        <v>47</v>
      </c>
      <c r="J9597" s="15" t="s">
        <v>15</v>
      </c>
      <c r="K9597" s="13" t="str">
        <f t="shared" si="449"/>
        <v>Tuesday</v>
      </c>
      <c r="L9597" s="20">
        <f>YEAR(retail_store_sales!$N9597)</f>
        <v>2023</v>
      </c>
      <c r="M9597" s="20" t="str">
        <f t="shared" si="448"/>
        <v>February</v>
      </c>
      <c r="N9597" s="21">
        <v>44985</v>
      </c>
      <c r="O9597" s="15" t="b">
        <v>0</v>
      </c>
    </row>
    <row r="9598" spans="1:15" x14ac:dyDescent="0.3">
      <c r="A9598" s="8" t="s">
        <v>784</v>
      </c>
      <c r="B9598" s="8" t="s">
        <v>73</v>
      </c>
      <c r="C9598" s="8" t="s">
        <v>27</v>
      </c>
      <c r="D9598" s="8" t="s">
        <v>569</v>
      </c>
      <c r="E9598" s="9">
        <f>retail_store_sales!$H9598/retail_store_sales!$F9598</f>
        <v>29</v>
      </c>
      <c r="F9598" s="10">
        <v>1</v>
      </c>
      <c r="G9598" s="11">
        <f t="shared" si="447"/>
        <v>29</v>
      </c>
      <c r="H9598" s="12">
        <v>29</v>
      </c>
      <c r="I9598" s="8" t="s">
        <v>14</v>
      </c>
      <c r="J9598" s="8" t="s">
        <v>15</v>
      </c>
      <c r="K9598" s="13" t="str">
        <f t="shared" si="449"/>
        <v>Sunday</v>
      </c>
      <c r="L9598" s="13">
        <f>YEAR(retail_store_sales!$N9598)</f>
        <v>2022</v>
      </c>
      <c r="M9598" s="13" t="str">
        <f t="shared" si="448"/>
        <v>March</v>
      </c>
      <c r="N9598" s="14">
        <v>44633</v>
      </c>
      <c r="O9598" s="8" t="b">
        <v>1</v>
      </c>
    </row>
    <row r="9599" spans="1:15" x14ac:dyDescent="0.3">
      <c r="A9599" s="15" t="s">
        <v>2018</v>
      </c>
      <c r="B9599" s="15" t="s">
        <v>54</v>
      </c>
      <c r="C9599" s="15" t="s">
        <v>27</v>
      </c>
      <c r="D9599" s="15" t="s">
        <v>123</v>
      </c>
      <c r="E9599" s="16">
        <f>retail_store_sales!$H9599/retail_store_sales!$F9599</f>
        <v>15.5</v>
      </c>
      <c r="F9599" s="17">
        <v>10</v>
      </c>
      <c r="G9599" s="18">
        <f t="shared" si="447"/>
        <v>15.5</v>
      </c>
      <c r="H9599" s="19">
        <v>155</v>
      </c>
      <c r="I9599" s="15" t="s">
        <v>24</v>
      </c>
      <c r="J9599" s="15" t="s">
        <v>15</v>
      </c>
      <c r="K9599" s="13" t="str">
        <f t="shared" si="449"/>
        <v>Sunday</v>
      </c>
      <c r="L9599" s="20">
        <f>YEAR(retail_store_sales!$N9599)</f>
        <v>2023</v>
      </c>
      <c r="M9599" s="20" t="str">
        <f t="shared" si="448"/>
        <v>June</v>
      </c>
      <c r="N9599" s="21">
        <v>45081</v>
      </c>
      <c r="O9599" s="15" t="b">
        <v>1</v>
      </c>
    </row>
    <row r="9600" spans="1:15" x14ac:dyDescent="0.3">
      <c r="A9600" s="8" t="s">
        <v>4763</v>
      </c>
      <c r="B9600" s="8" t="s">
        <v>21</v>
      </c>
      <c r="C9600" s="8" t="s">
        <v>18</v>
      </c>
      <c r="D9600" s="8" t="s">
        <v>1069</v>
      </c>
      <c r="E9600" s="9">
        <f>retail_store_sales!$H9600/retail_store_sales!$F9600</f>
        <v>14</v>
      </c>
      <c r="F9600" s="10">
        <v>1</v>
      </c>
      <c r="G9600" s="11">
        <f t="shared" si="447"/>
        <v>14</v>
      </c>
      <c r="H9600" s="12">
        <v>14</v>
      </c>
      <c r="I9600" s="8" t="s">
        <v>24</v>
      </c>
      <c r="J9600" s="8" t="s">
        <v>15</v>
      </c>
      <c r="K9600" s="13" t="str">
        <f t="shared" si="449"/>
        <v>Friday</v>
      </c>
      <c r="L9600" s="13">
        <f>YEAR(retail_store_sales!$N9600)</f>
        <v>2022</v>
      </c>
      <c r="M9600" s="13" t="str">
        <f t="shared" si="448"/>
        <v>June</v>
      </c>
      <c r="N9600" s="14">
        <v>44729</v>
      </c>
      <c r="O9600" s="8" t="b">
        <v>0</v>
      </c>
    </row>
    <row r="9601" spans="1:15" x14ac:dyDescent="0.3">
      <c r="A9601" s="15" t="s">
        <v>8854</v>
      </c>
      <c r="B9601" s="15" t="s">
        <v>79</v>
      </c>
      <c r="C9601" s="15" t="s">
        <v>18</v>
      </c>
      <c r="D9601" s="15" t="s">
        <v>141</v>
      </c>
      <c r="E9601" s="16">
        <f>retail_store_sales!$H9601/retail_store_sales!$F9601</f>
        <v>32</v>
      </c>
      <c r="F9601" s="17">
        <v>2</v>
      </c>
      <c r="G9601" s="18">
        <f t="shared" si="447"/>
        <v>32</v>
      </c>
      <c r="H9601" s="19">
        <v>64</v>
      </c>
      <c r="I9601" s="15" t="s">
        <v>24</v>
      </c>
      <c r="J9601" s="15" t="s">
        <v>15</v>
      </c>
      <c r="K9601" s="13" t="str">
        <f t="shared" si="449"/>
        <v>Tuesday</v>
      </c>
      <c r="L9601" s="20">
        <f>YEAR(retail_store_sales!$N9601)</f>
        <v>2024</v>
      </c>
      <c r="M9601" s="20" t="str">
        <f t="shared" si="448"/>
        <v>June</v>
      </c>
      <c r="N9601" s="21">
        <v>45447</v>
      </c>
      <c r="O9601" s="15" t="s">
        <v>12824</v>
      </c>
    </row>
    <row r="9602" spans="1:15" x14ac:dyDescent="0.3">
      <c r="A9602" s="8" t="s">
        <v>11860</v>
      </c>
      <c r="B9602" s="8" t="s">
        <v>112</v>
      </c>
      <c r="C9602" s="8" t="s">
        <v>12</v>
      </c>
      <c r="D9602" s="8" t="s">
        <v>192</v>
      </c>
      <c r="E9602" s="9">
        <f>retail_store_sales!$H9602/retail_store_sales!$F9602</f>
        <v>41</v>
      </c>
      <c r="F9602" s="10">
        <v>6</v>
      </c>
      <c r="G9602" s="11">
        <f t="shared" ref="G9602:G9665" si="450">IF(AND(F9602=0, H9602=0), 0, IF(H9602=0, 0, H9602/F9602))</f>
        <v>41</v>
      </c>
      <c r="H9602" s="12">
        <v>246</v>
      </c>
      <c r="I9602" s="8" t="s">
        <v>47</v>
      </c>
      <c r="J9602" s="8" t="s">
        <v>37</v>
      </c>
      <c r="K9602" s="13" t="str">
        <f t="shared" si="449"/>
        <v>Wednesday</v>
      </c>
      <c r="L9602" s="13">
        <f>YEAR(retail_store_sales!$N9602)</f>
        <v>2022</v>
      </c>
      <c r="M9602" s="13" t="str">
        <f t="shared" ref="M9602:M9665" si="451">TEXT(N9602,"mmmm")</f>
        <v>December</v>
      </c>
      <c r="N9602" s="14">
        <v>44909</v>
      </c>
      <c r="O9602" s="8" t="b">
        <v>1</v>
      </c>
    </row>
    <row r="9603" spans="1:15" x14ac:dyDescent="0.3">
      <c r="A9603" s="15" t="s">
        <v>10876</v>
      </c>
      <c r="B9603" s="15" t="s">
        <v>45</v>
      </c>
      <c r="C9603" s="15" t="s">
        <v>27</v>
      </c>
      <c r="D9603" s="15" t="s">
        <v>110</v>
      </c>
      <c r="E9603" s="16">
        <f>retail_store_sales!$H9603/retail_store_sales!$F9603</f>
        <v>20</v>
      </c>
      <c r="F9603" s="17">
        <v>5</v>
      </c>
      <c r="G9603" s="18">
        <f t="shared" si="450"/>
        <v>20</v>
      </c>
      <c r="H9603" s="19">
        <v>100</v>
      </c>
      <c r="I9603" s="15" t="s">
        <v>14</v>
      </c>
      <c r="J9603" s="15" t="s">
        <v>15</v>
      </c>
      <c r="K9603" s="13" t="str">
        <f t="shared" ref="K9603:K9666" si="452">TEXT(N9603, "dddd")</f>
        <v>Friday</v>
      </c>
      <c r="L9603" s="20">
        <f>YEAR(retail_store_sales!$N9603)</f>
        <v>2022</v>
      </c>
      <c r="M9603" s="20" t="str">
        <f t="shared" si="451"/>
        <v>July</v>
      </c>
      <c r="N9603" s="21">
        <v>44743</v>
      </c>
      <c r="O9603" s="15" t="b">
        <v>0</v>
      </c>
    </row>
    <row r="9604" spans="1:15" x14ac:dyDescent="0.3">
      <c r="A9604" s="8" t="s">
        <v>9574</v>
      </c>
      <c r="B9604" s="8" t="s">
        <v>54</v>
      </c>
      <c r="C9604" s="8" t="s">
        <v>31</v>
      </c>
      <c r="D9604" s="8" t="s">
        <v>93</v>
      </c>
      <c r="E9604" s="9">
        <f>retail_store_sales!$H9604/retail_store_sales!$F9604</f>
        <v>20</v>
      </c>
      <c r="F9604" s="10">
        <v>10</v>
      </c>
      <c r="G9604" s="11">
        <f t="shared" si="450"/>
        <v>20</v>
      </c>
      <c r="H9604" s="12">
        <v>200</v>
      </c>
      <c r="I9604" s="8" t="s">
        <v>24</v>
      </c>
      <c r="J9604" s="8" t="s">
        <v>15</v>
      </c>
      <c r="K9604" s="13" t="str">
        <f t="shared" si="452"/>
        <v>Sunday</v>
      </c>
      <c r="L9604" s="13">
        <f>YEAR(retail_store_sales!$N9604)</f>
        <v>2022</v>
      </c>
      <c r="M9604" s="13" t="str">
        <f t="shared" si="451"/>
        <v>October</v>
      </c>
      <c r="N9604" s="14">
        <v>44850</v>
      </c>
      <c r="O9604" s="8" t="s">
        <v>12824</v>
      </c>
    </row>
    <row r="9605" spans="1:15" x14ac:dyDescent="0.3">
      <c r="A9605" s="15" t="s">
        <v>8833</v>
      </c>
      <c r="B9605" s="15" t="s">
        <v>167</v>
      </c>
      <c r="C9605" s="15" t="s">
        <v>27</v>
      </c>
      <c r="D9605" s="15" t="s">
        <v>103</v>
      </c>
      <c r="E9605" s="16">
        <f>retail_store_sales!$H9605/retail_store_sales!$F9605</f>
        <v>41</v>
      </c>
      <c r="F9605" s="17">
        <v>1</v>
      </c>
      <c r="G9605" s="18">
        <f t="shared" si="450"/>
        <v>41</v>
      </c>
      <c r="H9605" s="19">
        <v>41</v>
      </c>
      <c r="I9605" s="15" t="s">
        <v>14</v>
      </c>
      <c r="J9605" s="15" t="s">
        <v>15</v>
      </c>
      <c r="K9605" s="13" t="str">
        <f t="shared" si="452"/>
        <v>Sunday</v>
      </c>
      <c r="L9605" s="20">
        <f>YEAR(retail_store_sales!$N9605)</f>
        <v>2024</v>
      </c>
      <c r="M9605" s="20" t="str">
        <f t="shared" si="451"/>
        <v>December</v>
      </c>
      <c r="N9605" s="21">
        <v>45655</v>
      </c>
      <c r="O9605" s="15" t="s">
        <v>12824</v>
      </c>
    </row>
    <row r="9606" spans="1:15" x14ac:dyDescent="0.3">
      <c r="A9606" s="8" t="s">
        <v>10023</v>
      </c>
      <c r="B9606" s="8" t="s">
        <v>26</v>
      </c>
      <c r="C9606" s="8" t="s">
        <v>129</v>
      </c>
      <c r="D9606" s="8" t="s">
        <v>426</v>
      </c>
      <c r="E9606" s="9">
        <f>retail_store_sales!$H9606/retail_store_sales!$F9606</f>
        <v>17</v>
      </c>
      <c r="F9606" s="10">
        <v>1</v>
      </c>
      <c r="G9606" s="11">
        <f t="shared" si="450"/>
        <v>17</v>
      </c>
      <c r="H9606" s="12">
        <v>17</v>
      </c>
      <c r="I9606" s="8" t="s">
        <v>24</v>
      </c>
      <c r="J9606" s="8" t="s">
        <v>15</v>
      </c>
      <c r="K9606" s="13" t="str">
        <f t="shared" si="452"/>
        <v>Thursday</v>
      </c>
      <c r="L9606" s="13">
        <f>YEAR(retail_store_sales!$N9606)</f>
        <v>2023</v>
      </c>
      <c r="M9606" s="13" t="str">
        <f t="shared" si="451"/>
        <v>April</v>
      </c>
      <c r="N9606" s="14">
        <v>45022</v>
      </c>
      <c r="O9606" s="8" t="s">
        <v>12824</v>
      </c>
    </row>
    <row r="9607" spans="1:15" x14ac:dyDescent="0.3">
      <c r="A9607" s="15" t="s">
        <v>2658</v>
      </c>
      <c r="B9607" s="15" t="s">
        <v>107</v>
      </c>
      <c r="C9607" s="15" t="s">
        <v>65</v>
      </c>
      <c r="D9607" s="15" t="s">
        <v>345</v>
      </c>
      <c r="E9607" s="16">
        <f>retail_store_sales!$H9607/retail_store_sales!$F9607</f>
        <v>33.5</v>
      </c>
      <c r="F9607" s="17">
        <v>1</v>
      </c>
      <c r="G9607" s="18">
        <f t="shared" si="450"/>
        <v>33.5</v>
      </c>
      <c r="H9607" s="19">
        <v>33.5</v>
      </c>
      <c r="I9607" s="15" t="s">
        <v>24</v>
      </c>
      <c r="J9607" s="15" t="s">
        <v>15</v>
      </c>
      <c r="K9607" s="13" t="str">
        <f t="shared" si="452"/>
        <v>Friday</v>
      </c>
      <c r="L9607" s="20">
        <f>YEAR(retail_store_sales!$N9607)</f>
        <v>2022</v>
      </c>
      <c r="M9607" s="20" t="str">
        <f t="shared" si="451"/>
        <v>January</v>
      </c>
      <c r="N9607" s="21">
        <v>44582</v>
      </c>
      <c r="O9607" s="15" t="s">
        <v>12824</v>
      </c>
    </row>
    <row r="9608" spans="1:15" x14ac:dyDescent="0.3">
      <c r="A9608" s="8" t="s">
        <v>9012</v>
      </c>
      <c r="B9608" s="8" t="s">
        <v>64</v>
      </c>
      <c r="C9608" s="8" t="s">
        <v>18</v>
      </c>
      <c r="D9608" s="8" t="s">
        <v>151</v>
      </c>
      <c r="E9608" s="9">
        <f>retail_store_sales!$H9608/retail_store_sales!$F9608</f>
        <v>12.5</v>
      </c>
      <c r="F9608" s="10">
        <v>2</v>
      </c>
      <c r="G9608" s="11">
        <f t="shared" si="450"/>
        <v>12.5</v>
      </c>
      <c r="H9608" s="12">
        <v>25</v>
      </c>
      <c r="I9608" s="8" t="s">
        <v>47</v>
      </c>
      <c r="J9608" s="8" t="s">
        <v>15</v>
      </c>
      <c r="K9608" s="13" t="str">
        <f t="shared" si="452"/>
        <v>Saturday</v>
      </c>
      <c r="L9608" s="13">
        <f>YEAR(retail_store_sales!$N9608)</f>
        <v>2022</v>
      </c>
      <c r="M9608" s="13" t="str">
        <f t="shared" si="451"/>
        <v>January</v>
      </c>
      <c r="N9608" s="14">
        <v>44583</v>
      </c>
      <c r="O9608" s="8" t="s">
        <v>12824</v>
      </c>
    </row>
    <row r="9609" spans="1:15" x14ac:dyDescent="0.3">
      <c r="A9609" s="15" t="s">
        <v>5754</v>
      </c>
      <c r="B9609" s="15" t="s">
        <v>112</v>
      </c>
      <c r="C9609" s="15" t="s">
        <v>12</v>
      </c>
      <c r="D9609" s="15" t="s">
        <v>508</v>
      </c>
      <c r="E9609" s="16">
        <f>retail_store_sales!$H9609/retail_store_sales!$F9609</f>
        <v>17</v>
      </c>
      <c r="F9609" s="17">
        <v>8</v>
      </c>
      <c r="G9609" s="18">
        <f t="shared" si="450"/>
        <v>17</v>
      </c>
      <c r="H9609" s="19">
        <v>136</v>
      </c>
      <c r="I9609" s="15" t="s">
        <v>14</v>
      </c>
      <c r="J9609" s="15" t="s">
        <v>37</v>
      </c>
      <c r="K9609" s="13" t="str">
        <f t="shared" si="452"/>
        <v>Saturday</v>
      </c>
      <c r="L9609" s="20">
        <f>YEAR(retail_store_sales!$N9609)</f>
        <v>2024</v>
      </c>
      <c r="M9609" s="20" t="str">
        <f t="shared" si="451"/>
        <v>February</v>
      </c>
      <c r="N9609" s="21">
        <v>45339</v>
      </c>
      <c r="O9609" s="15" t="s">
        <v>12824</v>
      </c>
    </row>
    <row r="9610" spans="1:15" x14ac:dyDescent="0.3">
      <c r="A9610" s="8" t="s">
        <v>1867</v>
      </c>
      <c r="B9610" s="8" t="s">
        <v>167</v>
      </c>
      <c r="C9610" s="8" t="s">
        <v>31</v>
      </c>
      <c r="D9610" s="8" t="s">
        <v>202</v>
      </c>
      <c r="E9610" s="9">
        <f>retail_store_sales!$H9610/retail_store_sales!$F9610</f>
        <v>9.5</v>
      </c>
      <c r="F9610" s="10">
        <v>3</v>
      </c>
      <c r="G9610" s="11">
        <f t="shared" si="450"/>
        <v>9.5</v>
      </c>
      <c r="H9610" s="12">
        <v>28.5</v>
      </c>
      <c r="I9610" s="8" t="s">
        <v>14</v>
      </c>
      <c r="J9610" s="8" t="s">
        <v>15</v>
      </c>
      <c r="K9610" s="13" t="str">
        <f t="shared" si="452"/>
        <v>Saturday</v>
      </c>
      <c r="L9610" s="13">
        <f>YEAR(retail_store_sales!$N9610)</f>
        <v>2023</v>
      </c>
      <c r="M9610" s="13" t="str">
        <f t="shared" si="451"/>
        <v>April</v>
      </c>
      <c r="N9610" s="14">
        <v>45038</v>
      </c>
      <c r="O9610" s="8" t="s">
        <v>12824</v>
      </c>
    </row>
    <row r="9611" spans="1:15" x14ac:dyDescent="0.3">
      <c r="A9611" s="15" t="s">
        <v>7083</v>
      </c>
      <c r="B9611" s="15" t="s">
        <v>115</v>
      </c>
      <c r="C9611" s="15" t="s">
        <v>22</v>
      </c>
      <c r="D9611" s="15" t="s">
        <v>134</v>
      </c>
      <c r="E9611" s="16">
        <f>retail_store_sales!$H9611/retail_store_sales!$F9611</f>
        <v>27.5</v>
      </c>
      <c r="F9611" s="17">
        <v>5</v>
      </c>
      <c r="G9611" s="18">
        <f t="shared" si="450"/>
        <v>27.5</v>
      </c>
      <c r="H9611" s="19">
        <v>137.5</v>
      </c>
      <c r="I9611" s="15" t="s">
        <v>24</v>
      </c>
      <c r="J9611" s="15" t="s">
        <v>37</v>
      </c>
      <c r="K9611" s="13" t="str">
        <f t="shared" si="452"/>
        <v>Saturday</v>
      </c>
      <c r="L9611" s="20">
        <f>YEAR(retail_store_sales!$N9611)</f>
        <v>2023</v>
      </c>
      <c r="M9611" s="20" t="str">
        <f t="shared" si="451"/>
        <v>April</v>
      </c>
      <c r="N9611" s="21">
        <v>45038</v>
      </c>
      <c r="O9611" s="15" t="b">
        <v>0</v>
      </c>
    </row>
    <row r="9612" spans="1:15" x14ac:dyDescent="0.3">
      <c r="A9612" s="8" t="s">
        <v>4937</v>
      </c>
      <c r="B9612" s="8" t="s">
        <v>62</v>
      </c>
      <c r="C9612" s="8" t="s">
        <v>12</v>
      </c>
      <c r="D9612" s="8" t="s">
        <v>55</v>
      </c>
      <c r="E9612" s="9">
        <f>retail_store_sales!$H9612/retail_store_sales!$F9612</f>
        <v>39.5</v>
      </c>
      <c r="F9612" s="10">
        <v>7</v>
      </c>
      <c r="G9612" s="11">
        <f t="shared" si="450"/>
        <v>39.5</v>
      </c>
      <c r="H9612" s="12">
        <v>276.5</v>
      </c>
      <c r="I9612" s="8" t="s">
        <v>14</v>
      </c>
      <c r="J9612" s="8" t="s">
        <v>15</v>
      </c>
      <c r="K9612" s="13" t="str">
        <f t="shared" si="452"/>
        <v>Friday</v>
      </c>
      <c r="L9612" s="13">
        <f>YEAR(retail_store_sales!$N9612)</f>
        <v>2023</v>
      </c>
      <c r="M9612" s="13" t="str">
        <f t="shared" si="451"/>
        <v>April</v>
      </c>
      <c r="N9612" s="14">
        <v>45044</v>
      </c>
      <c r="O9612" s="8" t="b">
        <v>1</v>
      </c>
    </row>
    <row r="9613" spans="1:15" x14ac:dyDescent="0.3">
      <c r="A9613" s="15" t="s">
        <v>9446</v>
      </c>
      <c r="B9613" s="15" t="s">
        <v>79</v>
      </c>
      <c r="C9613" s="15" t="s">
        <v>18</v>
      </c>
      <c r="D9613" s="15" t="s">
        <v>270</v>
      </c>
      <c r="E9613" s="16">
        <f>retail_store_sales!$H9613/retail_store_sales!$F9613</f>
        <v>5</v>
      </c>
      <c r="F9613" s="17">
        <v>5</v>
      </c>
      <c r="G9613" s="18">
        <f t="shared" si="450"/>
        <v>5</v>
      </c>
      <c r="H9613" s="19">
        <v>25</v>
      </c>
      <c r="I9613" s="15" t="s">
        <v>47</v>
      </c>
      <c r="J9613" s="15" t="s">
        <v>37</v>
      </c>
      <c r="K9613" s="13" t="str">
        <f t="shared" si="452"/>
        <v>Saturday</v>
      </c>
      <c r="L9613" s="20">
        <f>YEAR(retail_store_sales!$N9613)</f>
        <v>2023</v>
      </c>
      <c r="M9613" s="20" t="str">
        <f t="shared" si="451"/>
        <v>February</v>
      </c>
      <c r="N9613" s="21">
        <v>44975</v>
      </c>
      <c r="O9613" s="15" t="s">
        <v>12824</v>
      </c>
    </row>
    <row r="9614" spans="1:15" x14ac:dyDescent="0.3">
      <c r="A9614" s="8" t="s">
        <v>146</v>
      </c>
      <c r="B9614" s="8" t="s">
        <v>99</v>
      </c>
      <c r="C9614" s="8" t="s">
        <v>129</v>
      </c>
      <c r="D9614" s="8" t="s">
        <v>138</v>
      </c>
      <c r="E9614" s="9">
        <f>retail_store_sales!$H9614/retail_store_sales!$F9614</f>
        <v>11</v>
      </c>
      <c r="F9614" s="10">
        <v>1</v>
      </c>
      <c r="G9614" s="11">
        <f t="shared" si="450"/>
        <v>11</v>
      </c>
      <c r="H9614" s="12">
        <v>11</v>
      </c>
      <c r="I9614" s="8" t="s">
        <v>24</v>
      </c>
      <c r="J9614" s="8" t="s">
        <v>15</v>
      </c>
      <c r="K9614" s="13" t="str">
        <f t="shared" si="452"/>
        <v>Sunday</v>
      </c>
      <c r="L9614" s="13">
        <f>YEAR(retail_store_sales!$N9614)</f>
        <v>2023</v>
      </c>
      <c r="M9614" s="13" t="str">
        <f t="shared" si="451"/>
        <v>December</v>
      </c>
      <c r="N9614" s="14">
        <v>45277</v>
      </c>
      <c r="O9614" s="8" t="b">
        <v>1</v>
      </c>
    </row>
    <row r="9615" spans="1:15" x14ac:dyDescent="0.3">
      <c r="A9615" s="15" t="s">
        <v>3690</v>
      </c>
      <c r="B9615" s="15" t="s">
        <v>73</v>
      </c>
      <c r="C9615" s="15" t="s">
        <v>31</v>
      </c>
      <c r="D9615" s="15" t="s">
        <v>77</v>
      </c>
      <c r="E9615" s="16">
        <f>retail_store_sales!$H9615/retail_store_sales!$F9615</f>
        <v>18.5</v>
      </c>
      <c r="F9615" s="17">
        <v>4</v>
      </c>
      <c r="G9615" s="18">
        <f t="shared" si="450"/>
        <v>18.5</v>
      </c>
      <c r="H9615" s="19">
        <v>74</v>
      </c>
      <c r="I9615" s="15" t="s">
        <v>14</v>
      </c>
      <c r="J9615" s="15" t="s">
        <v>15</v>
      </c>
      <c r="K9615" s="13" t="str">
        <f t="shared" si="452"/>
        <v>Monday</v>
      </c>
      <c r="L9615" s="20">
        <f>YEAR(retail_store_sales!$N9615)</f>
        <v>2024</v>
      </c>
      <c r="M9615" s="20" t="str">
        <f t="shared" si="451"/>
        <v>September</v>
      </c>
      <c r="N9615" s="21">
        <v>45537</v>
      </c>
      <c r="O9615" s="15" t="b">
        <v>1</v>
      </c>
    </row>
    <row r="9616" spans="1:15" x14ac:dyDescent="0.3">
      <c r="A9616" s="8" t="s">
        <v>9196</v>
      </c>
      <c r="B9616" s="8" t="s">
        <v>68</v>
      </c>
      <c r="C9616" s="8" t="s">
        <v>22</v>
      </c>
      <c r="D9616" s="8" t="s">
        <v>84</v>
      </c>
      <c r="E9616" s="9">
        <f>retail_store_sales!$H9616/retail_store_sales!$F9616</f>
        <v>33.5</v>
      </c>
      <c r="F9616" s="10">
        <v>5</v>
      </c>
      <c r="G9616" s="11">
        <f t="shared" si="450"/>
        <v>33.5</v>
      </c>
      <c r="H9616" s="12">
        <v>167.5</v>
      </c>
      <c r="I9616" s="8" t="s">
        <v>14</v>
      </c>
      <c r="J9616" s="8" t="s">
        <v>15</v>
      </c>
      <c r="K9616" s="13" t="str">
        <f t="shared" si="452"/>
        <v>Friday</v>
      </c>
      <c r="L9616" s="13">
        <f>YEAR(retail_store_sales!$N9616)</f>
        <v>2022</v>
      </c>
      <c r="M9616" s="13" t="str">
        <f t="shared" si="451"/>
        <v>June</v>
      </c>
      <c r="N9616" s="14">
        <v>44736</v>
      </c>
      <c r="O9616" s="8" t="b">
        <v>0</v>
      </c>
    </row>
    <row r="9617" spans="1:15" x14ac:dyDescent="0.3">
      <c r="A9617" s="15" t="s">
        <v>7127</v>
      </c>
      <c r="B9617" s="15" t="s">
        <v>21</v>
      </c>
      <c r="C9617" s="15" t="s">
        <v>40</v>
      </c>
      <c r="D9617" s="15" t="s">
        <v>593</v>
      </c>
      <c r="E9617" s="16">
        <f>retail_store_sales!$H9617/retail_store_sales!$F9617</f>
        <v>33.5</v>
      </c>
      <c r="F9617" s="17">
        <v>5</v>
      </c>
      <c r="G9617" s="18">
        <f t="shared" si="450"/>
        <v>33.5</v>
      </c>
      <c r="H9617" s="19">
        <v>167.5</v>
      </c>
      <c r="I9617" s="15" t="s">
        <v>24</v>
      </c>
      <c r="J9617" s="15" t="s">
        <v>37</v>
      </c>
      <c r="K9617" s="13" t="str">
        <f t="shared" si="452"/>
        <v>Friday</v>
      </c>
      <c r="L9617" s="20">
        <f>YEAR(retail_store_sales!$N9617)</f>
        <v>2023</v>
      </c>
      <c r="M9617" s="20" t="str">
        <f t="shared" si="451"/>
        <v>May</v>
      </c>
      <c r="N9617" s="21">
        <v>45051</v>
      </c>
      <c r="O9617" s="15" t="b">
        <v>1</v>
      </c>
    </row>
    <row r="9618" spans="1:15" x14ac:dyDescent="0.3">
      <c r="A9618" s="8" t="s">
        <v>5561</v>
      </c>
      <c r="B9618" s="8" t="s">
        <v>122</v>
      </c>
      <c r="C9618" s="8" t="s">
        <v>40</v>
      </c>
      <c r="D9618" s="8" t="s">
        <v>86</v>
      </c>
      <c r="E9618" s="9">
        <f>retail_store_sales!$H9618/retail_store_sales!$F9618</f>
        <v>41</v>
      </c>
      <c r="F9618" s="10">
        <v>8</v>
      </c>
      <c r="G9618" s="11">
        <f t="shared" si="450"/>
        <v>41</v>
      </c>
      <c r="H9618" s="12">
        <v>328</v>
      </c>
      <c r="I9618" s="8" t="s">
        <v>14</v>
      </c>
      <c r="J9618" s="8" t="s">
        <v>15</v>
      </c>
      <c r="K9618" s="13" t="str">
        <f t="shared" si="452"/>
        <v>Friday</v>
      </c>
      <c r="L9618" s="13">
        <f>YEAR(retail_store_sales!$N9618)</f>
        <v>2023</v>
      </c>
      <c r="M9618" s="13" t="str">
        <f t="shared" si="451"/>
        <v>December</v>
      </c>
      <c r="N9618" s="14">
        <v>45282</v>
      </c>
      <c r="O9618" s="8" t="b">
        <v>0</v>
      </c>
    </row>
    <row r="9619" spans="1:15" hidden="1" x14ac:dyDescent="0.3">
      <c r="A9619" s="15" t="s">
        <v>1073</v>
      </c>
      <c r="B9619" s="15" t="s">
        <v>112</v>
      </c>
      <c r="C9619" s="15" t="s">
        <v>12</v>
      </c>
      <c r="D9619" s="15" t="s">
        <v>171</v>
      </c>
      <c r="E9619" s="16">
        <f>retail_store_sales!$H9619/retail_store_sales!$F9619</f>
        <v>5</v>
      </c>
      <c r="F9619" s="17">
        <v>4</v>
      </c>
      <c r="G9619" s="18">
        <f t="shared" si="450"/>
        <v>5</v>
      </c>
      <c r="H9619" s="19">
        <v>20</v>
      </c>
      <c r="I9619" s="15" t="s">
        <v>47</v>
      </c>
      <c r="J9619" s="15" t="s">
        <v>37</v>
      </c>
      <c r="K9619" s="13" t="str">
        <f t="shared" si="452"/>
        <v>Saturday</v>
      </c>
      <c r="L9619" s="20">
        <f>YEAR(retail_store_sales!$N9619)</f>
        <v>2025</v>
      </c>
      <c r="M9619" s="20" t="str">
        <f t="shared" si="451"/>
        <v>January</v>
      </c>
      <c r="N9619" s="21">
        <v>45661</v>
      </c>
      <c r="O9619" s="15" t="s">
        <v>12824</v>
      </c>
    </row>
    <row r="9620" spans="1:15" x14ac:dyDescent="0.3">
      <c r="A9620" s="8" t="s">
        <v>4639</v>
      </c>
      <c r="B9620" s="8" t="s">
        <v>64</v>
      </c>
      <c r="C9620" s="8" t="s">
        <v>22</v>
      </c>
      <c r="D9620" s="8" t="s">
        <v>23</v>
      </c>
      <c r="E9620" s="9">
        <f>retail_store_sales!$H9620/retail_store_sales!$F9620</f>
        <v>21.5</v>
      </c>
      <c r="F9620" s="10">
        <v>2</v>
      </c>
      <c r="G9620" s="11">
        <f t="shared" si="450"/>
        <v>21.5</v>
      </c>
      <c r="H9620" s="12">
        <v>43</v>
      </c>
      <c r="I9620" s="8" t="s">
        <v>14</v>
      </c>
      <c r="J9620" s="8" t="s">
        <v>37</v>
      </c>
      <c r="K9620" s="13" t="str">
        <f t="shared" si="452"/>
        <v>Saturday</v>
      </c>
      <c r="L9620" s="13">
        <f>YEAR(retail_store_sales!$N9620)</f>
        <v>2024</v>
      </c>
      <c r="M9620" s="13" t="str">
        <f t="shared" si="451"/>
        <v>May</v>
      </c>
      <c r="N9620" s="14">
        <v>45423</v>
      </c>
      <c r="O9620" s="8" t="s">
        <v>12824</v>
      </c>
    </row>
    <row r="9621" spans="1:15" x14ac:dyDescent="0.3">
      <c r="A9621" s="15" t="s">
        <v>6463</v>
      </c>
      <c r="B9621" s="15" t="s">
        <v>62</v>
      </c>
      <c r="C9621" s="15" t="s">
        <v>22</v>
      </c>
      <c r="D9621" s="15" t="s">
        <v>469</v>
      </c>
      <c r="E9621" s="16">
        <f>retail_store_sales!$H9621/retail_store_sales!$F9621</f>
        <v>29</v>
      </c>
      <c r="F9621" s="17">
        <v>9</v>
      </c>
      <c r="G9621" s="18">
        <f t="shared" si="450"/>
        <v>29</v>
      </c>
      <c r="H9621" s="19">
        <v>261</v>
      </c>
      <c r="I9621" s="15" t="s">
        <v>24</v>
      </c>
      <c r="J9621" s="15" t="s">
        <v>37</v>
      </c>
      <c r="K9621" s="13" t="str">
        <f t="shared" si="452"/>
        <v>Thursday</v>
      </c>
      <c r="L9621" s="20">
        <f>YEAR(retail_store_sales!$N9621)</f>
        <v>2022</v>
      </c>
      <c r="M9621" s="20" t="str">
        <f t="shared" si="451"/>
        <v>August</v>
      </c>
      <c r="N9621" s="21">
        <v>44798</v>
      </c>
      <c r="O9621" s="15" t="b">
        <v>0</v>
      </c>
    </row>
    <row r="9622" spans="1:15" x14ac:dyDescent="0.3">
      <c r="A9622" s="8" t="s">
        <v>3060</v>
      </c>
      <c r="B9622" s="8" t="s">
        <v>83</v>
      </c>
      <c r="C9622" s="8" t="s">
        <v>18</v>
      </c>
      <c r="D9622" s="8" t="s">
        <v>12823</v>
      </c>
      <c r="E9622" s="9">
        <v>0</v>
      </c>
      <c r="F9622" s="10">
        <v>0</v>
      </c>
      <c r="G9622" s="11">
        <f t="shared" si="450"/>
        <v>0</v>
      </c>
      <c r="H9622" s="12">
        <v>0</v>
      </c>
      <c r="I9622" s="8" t="s">
        <v>47</v>
      </c>
      <c r="J9622" s="8" t="s">
        <v>37</v>
      </c>
      <c r="K9622" s="13" t="str">
        <f t="shared" si="452"/>
        <v>Sunday</v>
      </c>
      <c r="L9622" s="13">
        <f>YEAR(retail_store_sales!$N9622)</f>
        <v>2024</v>
      </c>
      <c r="M9622" s="13" t="str">
        <f t="shared" si="451"/>
        <v>February</v>
      </c>
      <c r="N9622" s="14">
        <v>45340</v>
      </c>
      <c r="O9622" s="8" t="s">
        <v>12824</v>
      </c>
    </row>
    <row r="9623" spans="1:15" x14ac:dyDescent="0.3">
      <c r="A9623" s="15" t="s">
        <v>2864</v>
      </c>
      <c r="B9623" s="15" t="s">
        <v>68</v>
      </c>
      <c r="C9623" s="15" t="s">
        <v>18</v>
      </c>
      <c r="D9623" s="15" t="s">
        <v>286</v>
      </c>
      <c r="E9623" s="16">
        <f>retail_store_sales!$H9623/retail_store_sales!$F9623</f>
        <v>20</v>
      </c>
      <c r="F9623" s="17">
        <v>4</v>
      </c>
      <c r="G9623" s="18">
        <f t="shared" si="450"/>
        <v>20</v>
      </c>
      <c r="H9623" s="19">
        <v>80</v>
      </c>
      <c r="I9623" s="15" t="s">
        <v>47</v>
      </c>
      <c r="J9623" s="15" t="s">
        <v>15</v>
      </c>
      <c r="K9623" s="13" t="str">
        <f t="shared" si="452"/>
        <v>Friday</v>
      </c>
      <c r="L9623" s="20">
        <f>YEAR(retail_store_sales!$N9623)</f>
        <v>2023</v>
      </c>
      <c r="M9623" s="20" t="str">
        <f t="shared" si="451"/>
        <v>August</v>
      </c>
      <c r="N9623" s="21">
        <v>45142</v>
      </c>
      <c r="O9623" s="15" t="s">
        <v>12824</v>
      </c>
    </row>
    <row r="9624" spans="1:15" x14ac:dyDescent="0.3">
      <c r="A9624" s="8" t="s">
        <v>6041</v>
      </c>
      <c r="B9624" s="8" t="s">
        <v>64</v>
      </c>
      <c r="C9624" s="8" t="s">
        <v>12</v>
      </c>
      <c r="D9624" s="8" t="s">
        <v>1413</v>
      </c>
      <c r="E9624" s="9">
        <f>retail_store_sales!$H9624/retail_store_sales!$F9624</f>
        <v>8</v>
      </c>
      <c r="F9624" s="10">
        <v>9</v>
      </c>
      <c r="G9624" s="11">
        <f t="shared" si="450"/>
        <v>8</v>
      </c>
      <c r="H9624" s="12">
        <v>72</v>
      </c>
      <c r="I9624" s="8" t="s">
        <v>47</v>
      </c>
      <c r="J9624" s="8" t="s">
        <v>15</v>
      </c>
      <c r="K9624" s="13" t="str">
        <f t="shared" si="452"/>
        <v>Friday</v>
      </c>
      <c r="L9624" s="13">
        <f>YEAR(retail_store_sales!$N9624)</f>
        <v>2024</v>
      </c>
      <c r="M9624" s="13" t="str">
        <f t="shared" si="451"/>
        <v>October</v>
      </c>
      <c r="N9624" s="14">
        <v>45590</v>
      </c>
      <c r="O9624" s="8" t="b">
        <v>1</v>
      </c>
    </row>
    <row r="9625" spans="1:15" x14ac:dyDescent="0.3">
      <c r="A9625" s="15" t="s">
        <v>4459</v>
      </c>
      <c r="B9625" s="15" t="s">
        <v>68</v>
      </c>
      <c r="C9625" s="15" t="s">
        <v>27</v>
      </c>
      <c r="D9625" s="15" t="s">
        <v>512</v>
      </c>
      <c r="E9625" s="16">
        <f>retail_store_sales!$H9625/retail_store_sales!$F9625</f>
        <v>18.5</v>
      </c>
      <c r="F9625" s="17">
        <v>5</v>
      </c>
      <c r="G9625" s="18">
        <f t="shared" si="450"/>
        <v>18.5</v>
      </c>
      <c r="H9625" s="19">
        <v>92.5</v>
      </c>
      <c r="I9625" s="15" t="s">
        <v>24</v>
      </c>
      <c r="J9625" s="15" t="s">
        <v>37</v>
      </c>
      <c r="K9625" s="13" t="str">
        <f t="shared" si="452"/>
        <v>Thursday</v>
      </c>
      <c r="L9625" s="20">
        <f>YEAR(retail_store_sales!$N9625)</f>
        <v>2022</v>
      </c>
      <c r="M9625" s="20" t="str">
        <f t="shared" si="451"/>
        <v>March</v>
      </c>
      <c r="N9625" s="21">
        <v>44630</v>
      </c>
      <c r="O9625" s="15" t="b">
        <v>1</v>
      </c>
    </row>
    <row r="9626" spans="1:15" x14ac:dyDescent="0.3">
      <c r="A9626" s="8" t="s">
        <v>4155</v>
      </c>
      <c r="B9626" s="8" t="s">
        <v>122</v>
      </c>
      <c r="C9626" s="8" t="s">
        <v>40</v>
      </c>
      <c r="D9626" s="8" t="s">
        <v>80</v>
      </c>
      <c r="E9626" s="9">
        <f>retail_store_sales!$H9626/retail_store_sales!$F9626</f>
        <v>24.5</v>
      </c>
      <c r="F9626" s="10">
        <v>10</v>
      </c>
      <c r="G9626" s="11">
        <f t="shared" si="450"/>
        <v>24.5</v>
      </c>
      <c r="H9626" s="12">
        <v>245</v>
      </c>
      <c r="I9626" s="8" t="s">
        <v>47</v>
      </c>
      <c r="J9626" s="8" t="s">
        <v>37</v>
      </c>
      <c r="K9626" s="13" t="str">
        <f t="shared" si="452"/>
        <v>Monday</v>
      </c>
      <c r="L9626" s="13">
        <f>YEAR(retail_store_sales!$N9626)</f>
        <v>2022</v>
      </c>
      <c r="M9626" s="13" t="str">
        <f t="shared" si="451"/>
        <v>April</v>
      </c>
      <c r="N9626" s="14">
        <v>44655</v>
      </c>
      <c r="O9626" s="8" t="b">
        <v>0</v>
      </c>
    </row>
    <row r="9627" spans="1:15" x14ac:dyDescent="0.3">
      <c r="A9627" s="15" t="s">
        <v>3707</v>
      </c>
      <c r="B9627" s="15" t="s">
        <v>64</v>
      </c>
      <c r="C9627" s="15" t="s">
        <v>18</v>
      </c>
      <c r="D9627" s="15" t="s">
        <v>286</v>
      </c>
      <c r="E9627" s="16">
        <f>retail_store_sales!$H9627/retail_store_sales!$F9627</f>
        <v>20</v>
      </c>
      <c r="F9627" s="17">
        <v>4</v>
      </c>
      <c r="G9627" s="18">
        <f t="shared" si="450"/>
        <v>20</v>
      </c>
      <c r="H9627" s="19">
        <v>80</v>
      </c>
      <c r="I9627" s="15" t="s">
        <v>47</v>
      </c>
      <c r="J9627" s="15" t="s">
        <v>15</v>
      </c>
      <c r="K9627" s="13" t="str">
        <f t="shared" si="452"/>
        <v>Tuesday</v>
      </c>
      <c r="L9627" s="20">
        <f>YEAR(retail_store_sales!$N9627)</f>
        <v>2023</v>
      </c>
      <c r="M9627" s="20" t="str">
        <f t="shared" si="451"/>
        <v>August</v>
      </c>
      <c r="N9627" s="21">
        <v>45139</v>
      </c>
      <c r="O9627" s="15" t="s">
        <v>12824</v>
      </c>
    </row>
    <row r="9628" spans="1:15" x14ac:dyDescent="0.3">
      <c r="A9628" s="8" t="s">
        <v>1745</v>
      </c>
      <c r="B9628" s="8" t="s">
        <v>62</v>
      </c>
      <c r="C9628" s="8" t="s">
        <v>129</v>
      </c>
      <c r="D9628" s="8" t="s">
        <v>12823</v>
      </c>
      <c r="E9628" s="9">
        <f>retail_store_sales!$H9628/retail_store_sales!$F9628</f>
        <v>27.5</v>
      </c>
      <c r="F9628" s="10">
        <v>4</v>
      </c>
      <c r="G9628" s="11">
        <f t="shared" si="450"/>
        <v>27.5</v>
      </c>
      <c r="H9628" s="12">
        <v>110</v>
      </c>
      <c r="I9628" s="8" t="s">
        <v>47</v>
      </c>
      <c r="J9628" s="8" t="s">
        <v>37</v>
      </c>
      <c r="K9628" s="13" t="str">
        <f t="shared" si="452"/>
        <v>Sunday</v>
      </c>
      <c r="L9628" s="13">
        <f>YEAR(retail_store_sales!$N9628)</f>
        <v>2023</v>
      </c>
      <c r="M9628" s="13" t="str">
        <f t="shared" si="451"/>
        <v>December</v>
      </c>
      <c r="N9628" s="14">
        <v>45284</v>
      </c>
      <c r="O9628" s="8" t="b">
        <v>1</v>
      </c>
    </row>
    <row r="9629" spans="1:15" x14ac:dyDescent="0.3">
      <c r="A9629" s="15" t="s">
        <v>7609</v>
      </c>
      <c r="B9629" s="15" t="s">
        <v>45</v>
      </c>
      <c r="C9629" s="15" t="s">
        <v>31</v>
      </c>
      <c r="D9629" s="15" t="s">
        <v>202</v>
      </c>
      <c r="E9629" s="16">
        <f>retail_store_sales!$H9629/retail_store_sales!$F9629</f>
        <v>9.5</v>
      </c>
      <c r="F9629" s="17">
        <v>10</v>
      </c>
      <c r="G9629" s="18">
        <f t="shared" si="450"/>
        <v>9.5</v>
      </c>
      <c r="H9629" s="19">
        <v>95</v>
      </c>
      <c r="I9629" s="15" t="s">
        <v>47</v>
      </c>
      <c r="J9629" s="15" t="s">
        <v>15</v>
      </c>
      <c r="K9629" s="13" t="str">
        <f t="shared" si="452"/>
        <v>Sunday</v>
      </c>
      <c r="L9629" s="20">
        <f>YEAR(retail_store_sales!$N9629)</f>
        <v>2023</v>
      </c>
      <c r="M9629" s="20" t="str">
        <f t="shared" si="451"/>
        <v>January</v>
      </c>
      <c r="N9629" s="21">
        <v>44948</v>
      </c>
      <c r="O9629" s="15" t="b">
        <v>1</v>
      </c>
    </row>
    <row r="9630" spans="1:15" x14ac:dyDescent="0.3">
      <c r="A9630" s="8" t="s">
        <v>6708</v>
      </c>
      <c r="B9630" s="8" t="s">
        <v>76</v>
      </c>
      <c r="C9630" s="8" t="s">
        <v>27</v>
      </c>
      <c r="D9630" s="8" t="s">
        <v>569</v>
      </c>
      <c r="E9630" s="9">
        <f>retail_store_sales!$H9630/retail_store_sales!$F9630</f>
        <v>29</v>
      </c>
      <c r="F9630" s="10">
        <v>10</v>
      </c>
      <c r="G9630" s="11">
        <f t="shared" si="450"/>
        <v>29</v>
      </c>
      <c r="H9630" s="12">
        <v>290</v>
      </c>
      <c r="I9630" s="8" t="s">
        <v>14</v>
      </c>
      <c r="J9630" s="8" t="s">
        <v>15</v>
      </c>
      <c r="K9630" s="13" t="str">
        <f t="shared" si="452"/>
        <v>Tuesday</v>
      </c>
      <c r="L9630" s="13">
        <f>YEAR(retail_store_sales!$N9630)</f>
        <v>2024</v>
      </c>
      <c r="M9630" s="13" t="str">
        <f t="shared" si="451"/>
        <v>October</v>
      </c>
      <c r="N9630" s="14">
        <v>45566</v>
      </c>
      <c r="O9630" s="8" t="s">
        <v>12824</v>
      </c>
    </row>
    <row r="9631" spans="1:15" x14ac:dyDescent="0.3">
      <c r="A9631" s="15" t="s">
        <v>4177</v>
      </c>
      <c r="B9631" s="15" t="s">
        <v>99</v>
      </c>
      <c r="C9631" s="15" t="s">
        <v>65</v>
      </c>
      <c r="D9631" s="15" t="s">
        <v>12823</v>
      </c>
      <c r="E9631" s="16">
        <f>retail_store_sales!$H9631/retail_store_sales!$F9631</f>
        <v>36.5</v>
      </c>
      <c r="F9631" s="17">
        <v>3</v>
      </c>
      <c r="G9631" s="18">
        <f t="shared" si="450"/>
        <v>36.5</v>
      </c>
      <c r="H9631" s="19">
        <v>109.5</v>
      </c>
      <c r="I9631" s="15" t="s">
        <v>14</v>
      </c>
      <c r="J9631" s="15" t="s">
        <v>37</v>
      </c>
      <c r="K9631" s="13" t="str">
        <f t="shared" si="452"/>
        <v>Friday</v>
      </c>
      <c r="L9631" s="20">
        <f>YEAR(retail_store_sales!$N9631)</f>
        <v>2023</v>
      </c>
      <c r="M9631" s="20" t="str">
        <f t="shared" si="451"/>
        <v>August</v>
      </c>
      <c r="N9631" s="21">
        <v>45156</v>
      </c>
      <c r="O9631" s="15" t="s">
        <v>12824</v>
      </c>
    </row>
    <row r="9632" spans="1:15" x14ac:dyDescent="0.3">
      <c r="A9632" s="8" t="s">
        <v>4013</v>
      </c>
      <c r="B9632" s="8" t="s">
        <v>73</v>
      </c>
      <c r="C9632" s="8" t="s">
        <v>18</v>
      </c>
      <c r="D9632" s="8" t="s">
        <v>283</v>
      </c>
      <c r="E9632" s="9">
        <f>retail_store_sales!$H9632/retail_store_sales!$F9632</f>
        <v>8</v>
      </c>
      <c r="F9632" s="10">
        <v>10</v>
      </c>
      <c r="G9632" s="11">
        <f t="shared" si="450"/>
        <v>8</v>
      </c>
      <c r="H9632" s="12">
        <v>80</v>
      </c>
      <c r="I9632" s="8" t="s">
        <v>14</v>
      </c>
      <c r="J9632" s="8" t="s">
        <v>15</v>
      </c>
      <c r="K9632" s="13" t="str">
        <f t="shared" si="452"/>
        <v>Monday</v>
      </c>
      <c r="L9632" s="13">
        <f>YEAR(retail_store_sales!$N9632)</f>
        <v>2023</v>
      </c>
      <c r="M9632" s="13" t="str">
        <f t="shared" si="451"/>
        <v>August</v>
      </c>
      <c r="N9632" s="14">
        <v>45166</v>
      </c>
      <c r="O9632" s="8" t="b">
        <v>1</v>
      </c>
    </row>
    <row r="9633" spans="1:15" x14ac:dyDescent="0.3">
      <c r="A9633" s="15" t="s">
        <v>5607</v>
      </c>
      <c r="B9633" s="15" t="s">
        <v>17</v>
      </c>
      <c r="C9633" s="15" t="s">
        <v>65</v>
      </c>
      <c r="D9633" s="15" t="s">
        <v>419</v>
      </c>
      <c r="E9633" s="16">
        <f>retail_store_sales!$H9633/retail_store_sales!$F9633</f>
        <v>41</v>
      </c>
      <c r="F9633" s="17">
        <v>6</v>
      </c>
      <c r="G9633" s="18">
        <f t="shared" si="450"/>
        <v>41</v>
      </c>
      <c r="H9633" s="19">
        <v>246</v>
      </c>
      <c r="I9633" s="15" t="s">
        <v>24</v>
      </c>
      <c r="J9633" s="15" t="s">
        <v>15</v>
      </c>
      <c r="K9633" s="13" t="str">
        <f t="shared" si="452"/>
        <v>Tuesday</v>
      </c>
      <c r="L9633" s="20">
        <f>YEAR(retail_store_sales!$N9633)</f>
        <v>2024</v>
      </c>
      <c r="M9633" s="20" t="str">
        <f t="shared" si="451"/>
        <v>July</v>
      </c>
      <c r="N9633" s="21">
        <v>45489</v>
      </c>
      <c r="O9633" s="15" t="b">
        <v>1</v>
      </c>
    </row>
    <row r="9634" spans="1:15" x14ac:dyDescent="0.3">
      <c r="A9634" s="8" t="s">
        <v>11301</v>
      </c>
      <c r="B9634" s="8" t="s">
        <v>83</v>
      </c>
      <c r="C9634" s="8" t="s">
        <v>12</v>
      </c>
      <c r="D9634" s="8" t="s">
        <v>91</v>
      </c>
      <c r="E9634" s="9">
        <f>retail_store_sales!$H9634/retail_store_sales!$F9634</f>
        <v>36.5</v>
      </c>
      <c r="F9634" s="10">
        <v>9</v>
      </c>
      <c r="G9634" s="11">
        <f t="shared" si="450"/>
        <v>36.5</v>
      </c>
      <c r="H9634" s="12">
        <v>328.5</v>
      </c>
      <c r="I9634" s="8" t="s">
        <v>24</v>
      </c>
      <c r="J9634" s="8" t="s">
        <v>15</v>
      </c>
      <c r="K9634" s="13" t="str">
        <f t="shared" si="452"/>
        <v>Sunday</v>
      </c>
      <c r="L9634" s="13">
        <f>YEAR(retail_store_sales!$N9634)</f>
        <v>2023</v>
      </c>
      <c r="M9634" s="13" t="str">
        <f t="shared" si="451"/>
        <v>December</v>
      </c>
      <c r="N9634" s="14">
        <v>45284</v>
      </c>
      <c r="O9634" s="8" t="s">
        <v>12824</v>
      </c>
    </row>
    <row r="9635" spans="1:15" x14ac:dyDescent="0.3">
      <c r="A9635" s="15" t="s">
        <v>1623</v>
      </c>
      <c r="B9635" s="15" t="s">
        <v>99</v>
      </c>
      <c r="C9635" s="15" t="s">
        <v>65</v>
      </c>
      <c r="D9635" s="15" t="s">
        <v>419</v>
      </c>
      <c r="E9635" s="16">
        <f>retail_store_sales!$H9635/retail_store_sales!$F9635</f>
        <v>41</v>
      </c>
      <c r="F9635" s="17">
        <v>5</v>
      </c>
      <c r="G9635" s="18">
        <f t="shared" si="450"/>
        <v>41</v>
      </c>
      <c r="H9635" s="19">
        <v>205</v>
      </c>
      <c r="I9635" s="15" t="s">
        <v>47</v>
      </c>
      <c r="J9635" s="15" t="s">
        <v>37</v>
      </c>
      <c r="K9635" s="13" t="str">
        <f t="shared" si="452"/>
        <v>Thursday</v>
      </c>
      <c r="L9635" s="20">
        <f>YEAR(retail_store_sales!$N9635)</f>
        <v>2023</v>
      </c>
      <c r="M9635" s="20" t="str">
        <f t="shared" si="451"/>
        <v>January</v>
      </c>
      <c r="N9635" s="21">
        <v>44938</v>
      </c>
      <c r="O9635" s="15" t="s">
        <v>12824</v>
      </c>
    </row>
    <row r="9636" spans="1:15" x14ac:dyDescent="0.3">
      <c r="A9636" s="8" t="s">
        <v>7153</v>
      </c>
      <c r="B9636" s="8" t="s">
        <v>112</v>
      </c>
      <c r="C9636" s="8" t="s">
        <v>40</v>
      </c>
      <c r="D9636" s="8" t="s">
        <v>198</v>
      </c>
      <c r="E9636" s="9">
        <f>retail_store_sales!$H9636/retail_store_sales!$F9636</f>
        <v>39.5</v>
      </c>
      <c r="F9636" s="10">
        <v>1</v>
      </c>
      <c r="G9636" s="11">
        <f t="shared" si="450"/>
        <v>39.5</v>
      </c>
      <c r="H9636" s="12">
        <v>39.5</v>
      </c>
      <c r="I9636" s="8" t="s">
        <v>14</v>
      </c>
      <c r="J9636" s="8" t="s">
        <v>37</v>
      </c>
      <c r="K9636" s="13" t="str">
        <f t="shared" si="452"/>
        <v>Monday</v>
      </c>
      <c r="L9636" s="13">
        <f>YEAR(retail_store_sales!$N9636)</f>
        <v>2022</v>
      </c>
      <c r="M9636" s="13" t="str">
        <f t="shared" si="451"/>
        <v>July</v>
      </c>
      <c r="N9636" s="14">
        <v>44760</v>
      </c>
      <c r="O9636" s="8" t="b">
        <v>1</v>
      </c>
    </row>
    <row r="9637" spans="1:15" x14ac:dyDescent="0.3">
      <c r="A9637" s="15" t="s">
        <v>624</v>
      </c>
      <c r="B9637" s="15" t="s">
        <v>97</v>
      </c>
      <c r="C9637" s="15" t="s">
        <v>22</v>
      </c>
      <c r="D9637" s="15" t="s">
        <v>46</v>
      </c>
      <c r="E9637" s="16">
        <f>retail_store_sales!$H9637/retail_store_sales!$F9637</f>
        <v>36.5</v>
      </c>
      <c r="F9637" s="17">
        <v>8</v>
      </c>
      <c r="G9637" s="18">
        <f t="shared" si="450"/>
        <v>36.5</v>
      </c>
      <c r="H9637" s="19">
        <v>292</v>
      </c>
      <c r="I9637" s="15" t="s">
        <v>14</v>
      </c>
      <c r="J9637" s="15" t="s">
        <v>15</v>
      </c>
      <c r="K9637" s="13" t="str">
        <f t="shared" si="452"/>
        <v>Friday</v>
      </c>
      <c r="L9637" s="20">
        <f>YEAR(retail_store_sales!$N9637)</f>
        <v>2023</v>
      </c>
      <c r="M9637" s="20" t="str">
        <f t="shared" si="451"/>
        <v>June</v>
      </c>
      <c r="N9637" s="21">
        <v>45107</v>
      </c>
      <c r="O9637" s="15" t="s">
        <v>12824</v>
      </c>
    </row>
    <row r="9638" spans="1:15" x14ac:dyDescent="0.3">
      <c r="A9638" s="8" t="s">
        <v>3011</v>
      </c>
      <c r="B9638" s="8" t="s">
        <v>73</v>
      </c>
      <c r="C9638" s="8" t="s">
        <v>27</v>
      </c>
      <c r="D9638" s="8" t="s">
        <v>400</v>
      </c>
      <c r="E9638" s="9">
        <f>retail_store_sales!$H9638/retail_store_sales!$F9638</f>
        <v>21.5</v>
      </c>
      <c r="F9638" s="10">
        <v>3</v>
      </c>
      <c r="G9638" s="11">
        <f t="shared" si="450"/>
        <v>21.5</v>
      </c>
      <c r="H9638" s="12">
        <v>64.5</v>
      </c>
      <c r="I9638" s="8" t="s">
        <v>47</v>
      </c>
      <c r="J9638" s="8" t="s">
        <v>15</v>
      </c>
      <c r="K9638" s="13" t="str">
        <f t="shared" si="452"/>
        <v>Wednesday</v>
      </c>
      <c r="L9638" s="13">
        <f>YEAR(retail_store_sales!$N9638)</f>
        <v>2023</v>
      </c>
      <c r="M9638" s="13" t="str">
        <f t="shared" si="451"/>
        <v>August</v>
      </c>
      <c r="N9638" s="14">
        <v>45168</v>
      </c>
      <c r="O9638" s="8" t="s">
        <v>12824</v>
      </c>
    </row>
    <row r="9639" spans="1:15" x14ac:dyDescent="0.3">
      <c r="A9639" s="15" t="s">
        <v>6756</v>
      </c>
      <c r="B9639" s="15" t="s">
        <v>97</v>
      </c>
      <c r="C9639" s="15" t="s">
        <v>12</v>
      </c>
      <c r="D9639" s="15" t="s">
        <v>206</v>
      </c>
      <c r="E9639" s="16">
        <f>retail_store_sales!$H9639/retail_store_sales!$F9639</f>
        <v>9.5</v>
      </c>
      <c r="F9639" s="17">
        <v>7</v>
      </c>
      <c r="G9639" s="18">
        <f t="shared" si="450"/>
        <v>9.5</v>
      </c>
      <c r="H9639" s="19">
        <v>66.5</v>
      </c>
      <c r="I9639" s="15" t="s">
        <v>14</v>
      </c>
      <c r="J9639" s="15" t="s">
        <v>15</v>
      </c>
      <c r="K9639" s="13" t="str">
        <f t="shared" si="452"/>
        <v>Sunday</v>
      </c>
      <c r="L9639" s="20">
        <f>YEAR(retail_store_sales!$N9639)</f>
        <v>2022</v>
      </c>
      <c r="M9639" s="20" t="str">
        <f t="shared" si="451"/>
        <v>July</v>
      </c>
      <c r="N9639" s="21">
        <v>44752</v>
      </c>
      <c r="O9639" s="15" t="s">
        <v>12824</v>
      </c>
    </row>
    <row r="9640" spans="1:15" x14ac:dyDescent="0.3">
      <c r="A9640" s="8" t="s">
        <v>3524</v>
      </c>
      <c r="B9640" s="8" t="s">
        <v>17</v>
      </c>
      <c r="C9640" s="8" t="s">
        <v>40</v>
      </c>
      <c r="D9640" s="8" t="s">
        <v>189</v>
      </c>
      <c r="E9640" s="9">
        <f>retail_store_sales!$H9640/retail_store_sales!$F9640</f>
        <v>20</v>
      </c>
      <c r="F9640" s="10">
        <v>1</v>
      </c>
      <c r="G9640" s="11">
        <f t="shared" si="450"/>
        <v>20</v>
      </c>
      <c r="H9640" s="12">
        <v>20</v>
      </c>
      <c r="I9640" s="8" t="s">
        <v>14</v>
      </c>
      <c r="J9640" s="8" t="s">
        <v>37</v>
      </c>
      <c r="K9640" s="13" t="str">
        <f t="shared" si="452"/>
        <v>Sunday</v>
      </c>
      <c r="L9640" s="13">
        <f>YEAR(retail_store_sales!$N9640)</f>
        <v>2024</v>
      </c>
      <c r="M9640" s="13" t="str">
        <f t="shared" si="451"/>
        <v>November</v>
      </c>
      <c r="N9640" s="14">
        <v>45599</v>
      </c>
      <c r="O9640" s="8" t="s">
        <v>12824</v>
      </c>
    </row>
    <row r="9641" spans="1:15" x14ac:dyDescent="0.3">
      <c r="A9641" s="15" t="s">
        <v>9219</v>
      </c>
      <c r="B9641" s="15" t="s">
        <v>17</v>
      </c>
      <c r="C9641" s="15" t="s">
        <v>12</v>
      </c>
      <c r="D9641" s="15" t="s">
        <v>132</v>
      </c>
      <c r="E9641" s="16">
        <f>retail_store_sales!$H9641/retail_store_sales!$F9641</f>
        <v>20</v>
      </c>
      <c r="F9641" s="17">
        <v>10</v>
      </c>
      <c r="G9641" s="18">
        <f t="shared" si="450"/>
        <v>20</v>
      </c>
      <c r="H9641" s="19">
        <v>200</v>
      </c>
      <c r="I9641" s="15" t="s">
        <v>47</v>
      </c>
      <c r="J9641" s="15" t="s">
        <v>37</v>
      </c>
      <c r="K9641" s="13" t="str">
        <f t="shared" si="452"/>
        <v>Tuesday</v>
      </c>
      <c r="L9641" s="20">
        <f>YEAR(retail_store_sales!$N9641)</f>
        <v>2024</v>
      </c>
      <c r="M9641" s="20" t="str">
        <f t="shared" si="451"/>
        <v>January</v>
      </c>
      <c r="N9641" s="21">
        <v>45314</v>
      </c>
      <c r="O9641" s="15" t="b">
        <v>0</v>
      </c>
    </row>
    <row r="9642" spans="1:15" hidden="1" x14ac:dyDescent="0.3">
      <c r="A9642" s="8" t="s">
        <v>10788</v>
      </c>
      <c r="B9642" s="8" t="s">
        <v>99</v>
      </c>
      <c r="C9642" s="8" t="s">
        <v>12</v>
      </c>
      <c r="D9642" s="8" t="s">
        <v>206</v>
      </c>
      <c r="E9642" s="9">
        <f>retail_store_sales!$H9642/retail_store_sales!$F9642</f>
        <v>9.5</v>
      </c>
      <c r="F9642" s="10">
        <v>1</v>
      </c>
      <c r="G9642" s="11">
        <f t="shared" si="450"/>
        <v>9.5</v>
      </c>
      <c r="H9642" s="12">
        <v>9.5</v>
      </c>
      <c r="I9642" s="8" t="s">
        <v>14</v>
      </c>
      <c r="J9642" s="8" t="s">
        <v>37</v>
      </c>
      <c r="K9642" s="13" t="str">
        <f t="shared" si="452"/>
        <v>Wednesday</v>
      </c>
      <c r="L9642" s="13">
        <f>YEAR(retail_store_sales!$N9642)</f>
        <v>2025</v>
      </c>
      <c r="M9642" s="13" t="str">
        <f t="shared" si="451"/>
        <v>January</v>
      </c>
      <c r="N9642" s="14">
        <v>45665</v>
      </c>
      <c r="O9642" s="8" t="s">
        <v>12824</v>
      </c>
    </row>
    <row r="9643" spans="1:15" x14ac:dyDescent="0.3">
      <c r="A9643" s="15" t="s">
        <v>6289</v>
      </c>
      <c r="B9643" s="15" t="s">
        <v>83</v>
      </c>
      <c r="C9643" s="15" t="s">
        <v>129</v>
      </c>
      <c r="D9643" s="15" t="s">
        <v>157</v>
      </c>
      <c r="E9643" s="16">
        <f>retail_store_sales!$H9643/retail_store_sales!$F9643</f>
        <v>36.5</v>
      </c>
      <c r="F9643" s="17">
        <v>4</v>
      </c>
      <c r="G9643" s="18">
        <f t="shared" si="450"/>
        <v>36.5</v>
      </c>
      <c r="H9643" s="19">
        <v>146</v>
      </c>
      <c r="I9643" s="15" t="s">
        <v>14</v>
      </c>
      <c r="J9643" s="15" t="s">
        <v>37</v>
      </c>
      <c r="K9643" s="13" t="str">
        <f t="shared" si="452"/>
        <v>Wednesday</v>
      </c>
      <c r="L9643" s="20">
        <f>YEAR(retail_store_sales!$N9643)</f>
        <v>2022</v>
      </c>
      <c r="M9643" s="20" t="str">
        <f t="shared" si="451"/>
        <v>December</v>
      </c>
      <c r="N9643" s="21">
        <v>44923</v>
      </c>
      <c r="O9643" s="15" t="b">
        <v>1</v>
      </c>
    </row>
    <row r="9644" spans="1:15" x14ac:dyDescent="0.3">
      <c r="A9644" s="8" t="s">
        <v>3233</v>
      </c>
      <c r="B9644" s="8" t="s">
        <v>62</v>
      </c>
      <c r="C9644" s="8" t="s">
        <v>129</v>
      </c>
      <c r="D9644" s="8" t="s">
        <v>1047</v>
      </c>
      <c r="E9644" s="9">
        <f>retail_store_sales!$H9644/retail_store_sales!$F9644</f>
        <v>8</v>
      </c>
      <c r="F9644" s="10">
        <v>5</v>
      </c>
      <c r="G9644" s="11">
        <f t="shared" si="450"/>
        <v>8</v>
      </c>
      <c r="H9644" s="12">
        <v>40</v>
      </c>
      <c r="I9644" s="8" t="s">
        <v>24</v>
      </c>
      <c r="J9644" s="8" t="s">
        <v>15</v>
      </c>
      <c r="K9644" s="13" t="str">
        <f t="shared" si="452"/>
        <v>Saturday</v>
      </c>
      <c r="L9644" s="13">
        <f>YEAR(retail_store_sales!$N9644)</f>
        <v>2023</v>
      </c>
      <c r="M9644" s="13" t="str">
        <f t="shared" si="451"/>
        <v>July</v>
      </c>
      <c r="N9644" s="14">
        <v>45129</v>
      </c>
      <c r="O9644" s="8" t="s">
        <v>12824</v>
      </c>
    </row>
    <row r="9645" spans="1:15" x14ac:dyDescent="0.3">
      <c r="A9645" s="15" t="s">
        <v>9762</v>
      </c>
      <c r="B9645" s="15" t="s">
        <v>62</v>
      </c>
      <c r="C9645" s="15" t="s">
        <v>129</v>
      </c>
      <c r="D9645" s="15" t="s">
        <v>12823</v>
      </c>
      <c r="E9645" s="16">
        <f>retail_store_sales!$H9645/retail_store_sales!$F9645</f>
        <v>26</v>
      </c>
      <c r="F9645" s="17">
        <v>1</v>
      </c>
      <c r="G9645" s="18">
        <f t="shared" si="450"/>
        <v>26</v>
      </c>
      <c r="H9645" s="19">
        <v>26</v>
      </c>
      <c r="I9645" s="15" t="s">
        <v>47</v>
      </c>
      <c r="J9645" s="15" t="s">
        <v>15</v>
      </c>
      <c r="K9645" s="13" t="str">
        <f t="shared" si="452"/>
        <v>Sunday</v>
      </c>
      <c r="L9645" s="20">
        <f>YEAR(retail_store_sales!$N9645)</f>
        <v>2023</v>
      </c>
      <c r="M9645" s="20" t="str">
        <f t="shared" si="451"/>
        <v>April</v>
      </c>
      <c r="N9645" s="21">
        <v>45025</v>
      </c>
      <c r="O9645" s="15" t="b">
        <v>1</v>
      </c>
    </row>
    <row r="9646" spans="1:15" x14ac:dyDescent="0.3">
      <c r="A9646" s="8" t="s">
        <v>8309</v>
      </c>
      <c r="B9646" s="8" t="s">
        <v>76</v>
      </c>
      <c r="C9646" s="8" t="s">
        <v>12</v>
      </c>
      <c r="D9646" s="8" t="s">
        <v>519</v>
      </c>
      <c r="E9646" s="9">
        <f>retail_store_sales!$H9646/retail_store_sales!$F9646</f>
        <v>15.5</v>
      </c>
      <c r="F9646" s="10">
        <v>1</v>
      </c>
      <c r="G9646" s="11">
        <f t="shared" si="450"/>
        <v>15.5</v>
      </c>
      <c r="H9646" s="12">
        <v>15.5</v>
      </c>
      <c r="I9646" s="8" t="s">
        <v>14</v>
      </c>
      <c r="J9646" s="8" t="s">
        <v>15</v>
      </c>
      <c r="K9646" s="13" t="str">
        <f t="shared" si="452"/>
        <v>Wednesday</v>
      </c>
      <c r="L9646" s="13">
        <f>YEAR(retail_store_sales!$N9646)</f>
        <v>2023</v>
      </c>
      <c r="M9646" s="13" t="str">
        <f t="shared" si="451"/>
        <v>September</v>
      </c>
      <c r="N9646" s="14">
        <v>45182</v>
      </c>
      <c r="O9646" s="8" t="b">
        <v>0</v>
      </c>
    </row>
    <row r="9647" spans="1:15" x14ac:dyDescent="0.3">
      <c r="A9647" s="15" t="s">
        <v>9758</v>
      </c>
      <c r="B9647" s="15" t="s">
        <v>107</v>
      </c>
      <c r="C9647" s="15" t="s">
        <v>129</v>
      </c>
      <c r="D9647" s="15" t="s">
        <v>290</v>
      </c>
      <c r="E9647" s="16">
        <f>retail_store_sales!$H9647/retail_store_sales!$F9647</f>
        <v>23</v>
      </c>
      <c r="F9647" s="17">
        <v>6</v>
      </c>
      <c r="G9647" s="18">
        <f t="shared" si="450"/>
        <v>23</v>
      </c>
      <c r="H9647" s="19">
        <v>138</v>
      </c>
      <c r="I9647" s="15" t="s">
        <v>47</v>
      </c>
      <c r="J9647" s="15" t="s">
        <v>15</v>
      </c>
      <c r="K9647" s="13" t="str">
        <f t="shared" si="452"/>
        <v>Sunday</v>
      </c>
      <c r="L9647" s="20">
        <f>YEAR(retail_store_sales!$N9647)</f>
        <v>2022</v>
      </c>
      <c r="M9647" s="20" t="str">
        <f t="shared" si="451"/>
        <v>November</v>
      </c>
      <c r="N9647" s="21">
        <v>44878</v>
      </c>
      <c r="O9647" s="15" t="b">
        <v>1</v>
      </c>
    </row>
    <row r="9648" spans="1:15" x14ac:dyDescent="0.3">
      <c r="A9648" s="8" t="s">
        <v>5722</v>
      </c>
      <c r="B9648" s="8" t="s">
        <v>107</v>
      </c>
      <c r="C9648" s="8" t="s">
        <v>27</v>
      </c>
      <c r="D9648" s="8" t="s">
        <v>307</v>
      </c>
      <c r="E9648" s="9">
        <f>retail_store_sales!$H9648/retail_store_sales!$F9648</f>
        <v>6.5</v>
      </c>
      <c r="F9648" s="10">
        <v>5</v>
      </c>
      <c r="G9648" s="11">
        <f t="shared" si="450"/>
        <v>6.5</v>
      </c>
      <c r="H9648" s="12">
        <v>32.5</v>
      </c>
      <c r="I9648" s="8" t="s">
        <v>14</v>
      </c>
      <c r="J9648" s="8" t="s">
        <v>37</v>
      </c>
      <c r="K9648" s="13" t="str">
        <f t="shared" si="452"/>
        <v>Wednesday</v>
      </c>
      <c r="L9648" s="13">
        <f>YEAR(retail_store_sales!$N9648)</f>
        <v>2024</v>
      </c>
      <c r="M9648" s="13" t="str">
        <f t="shared" si="451"/>
        <v>October</v>
      </c>
      <c r="N9648" s="14">
        <v>45595</v>
      </c>
      <c r="O9648" s="8" t="b">
        <v>1</v>
      </c>
    </row>
    <row r="9649" spans="1:15" x14ac:dyDescent="0.3">
      <c r="A9649" s="15" t="s">
        <v>11011</v>
      </c>
      <c r="B9649" s="15" t="s">
        <v>45</v>
      </c>
      <c r="C9649" s="15" t="s">
        <v>18</v>
      </c>
      <c r="D9649" s="15" t="s">
        <v>141</v>
      </c>
      <c r="E9649" s="16">
        <f>retail_store_sales!$H9649/retail_store_sales!$F9649</f>
        <v>32</v>
      </c>
      <c r="F9649" s="17">
        <v>4</v>
      </c>
      <c r="G9649" s="18">
        <f t="shared" si="450"/>
        <v>32</v>
      </c>
      <c r="H9649" s="19">
        <v>128</v>
      </c>
      <c r="I9649" s="15" t="s">
        <v>47</v>
      </c>
      <c r="J9649" s="15" t="s">
        <v>15</v>
      </c>
      <c r="K9649" s="13" t="str">
        <f t="shared" si="452"/>
        <v>Thursday</v>
      </c>
      <c r="L9649" s="20">
        <f>YEAR(retail_store_sales!$N9649)</f>
        <v>2022</v>
      </c>
      <c r="M9649" s="20" t="str">
        <f t="shared" si="451"/>
        <v>November</v>
      </c>
      <c r="N9649" s="21">
        <v>44882</v>
      </c>
      <c r="O9649" s="15" t="b">
        <v>0</v>
      </c>
    </row>
    <row r="9650" spans="1:15" x14ac:dyDescent="0.3">
      <c r="A9650" s="8" t="s">
        <v>4567</v>
      </c>
      <c r="B9650" s="8" t="s">
        <v>115</v>
      </c>
      <c r="C9650" s="8" t="s">
        <v>129</v>
      </c>
      <c r="D9650" s="8" t="s">
        <v>290</v>
      </c>
      <c r="E9650" s="9">
        <f>retail_store_sales!$H9650/retail_store_sales!$F9650</f>
        <v>23</v>
      </c>
      <c r="F9650" s="10">
        <v>5</v>
      </c>
      <c r="G9650" s="11">
        <f t="shared" si="450"/>
        <v>23</v>
      </c>
      <c r="H9650" s="12">
        <v>115</v>
      </c>
      <c r="I9650" s="8" t="s">
        <v>24</v>
      </c>
      <c r="J9650" s="8" t="s">
        <v>15</v>
      </c>
      <c r="K9650" s="13" t="str">
        <f t="shared" si="452"/>
        <v>Thursday</v>
      </c>
      <c r="L9650" s="13">
        <f>YEAR(retail_store_sales!$N9650)</f>
        <v>2023</v>
      </c>
      <c r="M9650" s="13" t="str">
        <f t="shared" si="451"/>
        <v>January</v>
      </c>
      <c r="N9650" s="14">
        <v>44931</v>
      </c>
      <c r="O9650" s="8" t="b">
        <v>0</v>
      </c>
    </row>
    <row r="9651" spans="1:15" x14ac:dyDescent="0.3">
      <c r="A9651" s="15" t="s">
        <v>2606</v>
      </c>
      <c r="B9651" s="15" t="s">
        <v>99</v>
      </c>
      <c r="C9651" s="15" t="s">
        <v>27</v>
      </c>
      <c r="D9651" s="15" t="s">
        <v>569</v>
      </c>
      <c r="E9651" s="16">
        <f>retail_store_sales!$H9651/retail_store_sales!$F9651</f>
        <v>29</v>
      </c>
      <c r="F9651" s="17">
        <v>10</v>
      </c>
      <c r="G9651" s="18">
        <f t="shared" si="450"/>
        <v>29</v>
      </c>
      <c r="H9651" s="19">
        <v>290</v>
      </c>
      <c r="I9651" s="15" t="s">
        <v>14</v>
      </c>
      <c r="J9651" s="15" t="s">
        <v>15</v>
      </c>
      <c r="K9651" s="13" t="str">
        <f t="shared" si="452"/>
        <v>Sunday</v>
      </c>
      <c r="L9651" s="20">
        <f>YEAR(retail_store_sales!$N9651)</f>
        <v>2022</v>
      </c>
      <c r="M9651" s="20" t="str">
        <f t="shared" si="451"/>
        <v>September</v>
      </c>
      <c r="N9651" s="21">
        <v>44829</v>
      </c>
      <c r="O9651" s="15" t="s">
        <v>12824</v>
      </c>
    </row>
    <row r="9652" spans="1:15" x14ac:dyDescent="0.3">
      <c r="A9652" s="8" t="s">
        <v>12221</v>
      </c>
      <c r="B9652" s="8" t="s">
        <v>79</v>
      </c>
      <c r="C9652" s="8" t="s">
        <v>22</v>
      </c>
      <c r="D9652" s="8" t="s">
        <v>49</v>
      </c>
      <c r="E9652" s="9">
        <f>retail_store_sales!$H9652/retail_store_sales!$F9652</f>
        <v>8</v>
      </c>
      <c r="F9652" s="10">
        <v>1</v>
      </c>
      <c r="G9652" s="11">
        <f t="shared" si="450"/>
        <v>8</v>
      </c>
      <c r="H9652" s="12">
        <v>8</v>
      </c>
      <c r="I9652" s="8" t="s">
        <v>14</v>
      </c>
      <c r="J9652" s="8" t="s">
        <v>37</v>
      </c>
      <c r="K9652" s="13" t="str">
        <f t="shared" si="452"/>
        <v>Saturday</v>
      </c>
      <c r="L9652" s="13">
        <f>YEAR(retail_store_sales!$N9652)</f>
        <v>2023</v>
      </c>
      <c r="M9652" s="13" t="str">
        <f t="shared" si="451"/>
        <v>February</v>
      </c>
      <c r="N9652" s="14">
        <v>44975</v>
      </c>
      <c r="O9652" s="8" t="b">
        <v>0</v>
      </c>
    </row>
    <row r="9653" spans="1:15" x14ac:dyDescent="0.3">
      <c r="A9653" s="15" t="s">
        <v>8745</v>
      </c>
      <c r="B9653" s="15" t="s">
        <v>21</v>
      </c>
      <c r="C9653" s="15" t="s">
        <v>129</v>
      </c>
      <c r="D9653" s="15" t="s">
        <v>211</v>
      </c>
      <c r="E9653" s="16">
        <f>retail_store_sales!$H9653/retail_store_sales!$F9653</f>
        <v>14</v>
      </c>
      <c r="F9653" s="17">
        <v>10</v>
      </c>
      <c r="G9653" s="18">
        <f t="shared" si="450"/>
        <v>14</v>
      </c>
      <c r="H9653" s="19">
        <v>140</v>
      </c>
      <c r="I9653" s="15" t="s">
        <v>47</v>
      </c>
      <c r="J9653" s="15" t="s">
        <v>37</v>
      </c>
      <c r="K9653" s="13" t="str">
        <f t="shared" si="452"/>
        <v>Tuesday</v>
      </c>
      <c r="L9653" s="20">
        <f>YEAR(retail_store_sales!$N9653)</f>
        <v>2023</v>
      </c>
      <c r="M9653" s="20" t="str">
        <f t="shared" si="451"/>
        <v>May</v>
      </c>
      <c r="N9653" s="21">
        <v>45055</v>
      </c>
      <c r="O9653" s="15" t="s">
        <v>12824</v>
      </c>
    </row>
    <row r="9654" spans="1:15" x14ac:dyDescent="0.3">
      <c r="A9654" s="8" t="s">
        <v>2580</v>
      </c>
      <c r="B9654" s="8" t="s">
        <v>115</v>
      </c>
      <c r="C9654" s="8" t="s">
        <v>31</v>
      </c>
      <c r="D9654" s="8" t="s">
        <v>125</v>
      </c>
      <c r="E9654" s="9">
        <f>retail_store_sales!$H9654/retail_store_sales!$F9654</f>
        <v>8</v>
      </c>
      <c r="F9654" s="10">
        <v>10</v>
      </c>
      <c r="G9654" s="11">
        <f t="shared" si="450"/>
        <v>8</v>
      </c>
      <c r="H9654" s="12">
        <v>80</v>
      </c>
      <c r="I9654" s="8" t="s">
        <v>14</v>
      </c>
      <c r="J9654" s="8" t="s">
        <v>15</v>
      </c>
      <c r="K9654" s="13" t="str">
        <f t="shared" si="452"/>
        <v>Sunday</v>
      </c>
      <c r="L9654" s="13">
        <f>YEAR(retail_store_sales!$N9654)</f>
        <v>2022</v>
      </c>
      <c r="M9654" s="13" t="str">
        <f t="shared" si="451"/>
        <v>August</v>
      </c>
      <c r="N9654" s="14">
        <v>44794</v>
      </c>
      <c r="O9654" s="8" t="b">
        <v>0</v>
      </c>
    </row>
    <row r="9655" spans="1:15" x14ac:dyDescent="0.3">
      <c r="A9655" s="15" t="s">
        <v>4667</v>
      </c>
      <c r="B9655" s="15" t="s">
        <v>83</v>
      </c>
      <c r="C9655" s="15" t="s">
        <v>129</v>
      </c>
      <c r="D9655" s="15" t="s">
        <v>360</v>
      </c>
      <c r="E9655" s="16">
        <f>retail_store_sales!$H9655/retail_store_sales!$F9655</f>
        <v>32</v>
      </c>
      <c r="F9655" s="17">
        <v>4</v>
      </c>
      <c r="G9655" s="18">
        <f t="shared" si="450"/>
        <v>32</v>
      </c>
      <c r="H9655" s="19">
        <v>128</v>
      </c>
      <c r="I9655" s="15" t="s">
        <v>14</v>
      </c>
      <c r="J9655" s="15" t="s">
        <v>37</v>
      </c>
      <c r="K9655" s="13" t="str">
        <f t="shared" si="452"/>
        <v>Thursday</v>
      </c>
      <c r="L9655" s="20">
        <f>YEAR(retail_store_sales!$N9655)</f>
        <v>2022</v>
      </c>
      <c r="M9655" s="20" t="str">
        <f t="shared" si="451"/>
        <v>November</v>
      </c>
      <c r="N9655" s="21">
        <v>44889</v>
      </c>
      <c r="O9655" s="15" t="b">
        <v>1</v>
      </c>
    </row>
    <row r="9656" spans="1:15" x14ac:dyDescent="0.3">
      <c r="A9656" s="8" t="s">
        <v>11053</v>
      </c>
      <c r="B9656" s="8" t="s">
        <v>64</v>
      </c>
      <c r="C9656" s="8" t="s">
        <v>31</v>
      </c>
      <c r="D9656" s="8" t="s">
        <v>1317</v>
      </c>
      <c r="E9656" s="9">
        <f>retail_store_sales!$H9656/retail_store_sales!$F9656</f>
        <v>35</v>
      </c>
      <c r="F9656" s="10">
        <v>9</v>
      </c>
      <c r="G9656" s="11">
        <f t="shared" si="450"/>
        <v>35</v>
      </c>
      <c r="H9656" s="12">
        <v>315</v>
      </c>
      <c r="I9656" s="8" t="s">
        <v>14</v>
      </c>
      <c r="J9656" s="8" t="s">
        <v>37</v>
      </c>
      <c r="K9656" s="13" t="str">
        <f t="shared" si="452"/>
        <v>Sunday</v>
      </c>
      <c r="L9656" s="13">
        <f>YEAR(retail_store_sales!$N9656)</f>
        <v>2023</v>
      </c>
      <c r="M9656" s="13" t="str">
        <f t="shared" si="451"/>
        <v>November</v>
      </c>
      <c r="N9656" s="14">
        <v>45249</v>
      </c>
      <c r="O9656" s="8" t="s">
        <v>12824</v>
      </c>
    </row>
    <row r="9657" spans="1:15" x14ac:dyDescent="0.3">
      <c r="A9657" s="15" t="s">
        <v>9055</v>
      </c>
      <c r="B9657" s="15" t="s">
        <v>99</v>
      </c>
      <c r="C9657" s="15" t="s">
        <v>129</v>
      </c>
      <c r="D9657" s="15" t="s">
        <v>360</v>
      </c>
      <c r="E9657" s="16">
        <f>retail_store_sales!$H9657/retail_store_sales!$F9657</f>
        <v>32</v>
      </c>
      <c r="F9657" s="17">
        <v>5</v>
      </c>
      <c r="G9657" s="18">
        <f t="shared" si="450"/>
        <v>32</v>
      </c>
      <c r="H9657" s="19">
        <v>160</v>
      </c>
      <c r="I9657" s="15" t="s">
        <v>24</v>
      </c>
      <c r="J9657" s="15" t="s">
        <v>15</v>
      </c>
      <c r="K9657" s="13" t="str">
        <f t="shared" si="452"/>
        <v>Tuesday</v>
      </c>
      <c r="L9657" s="20">
        <f>YEAR(retail_store_sales!$N9657)</f>
        <v>2022</v>
      </c>
      <c r="M9657" s="20" t="str">
        <f t="shared" si="451"/>
        <v>August</v>
      </c>
      <c r="N9657" s="21">
        <v>44782</v>
      </c>
      <c r="O9657" s="15" t="b">
        <v>1</v>
      </c>
    </row>
    <row r="9658" spans="1:15" x14ac:dyDescent="0.3">
      <c r="A9658" s="8" t="s">
        <v>7173</v>
      </c>
      <c r="B9658" s="8" t="s">
        <v>68</v>
      </c>
      <c r="C9658" s="8" t="s">
        <v>65</v>
      </c>
      <c r="D9658" s="8" t="s">
        <v>12823</v>
      </c>
      <c r="E9658" s="9">
        <v>0</v>
      </c>
      <c r="F9658" s="10">
        <v>0</v>
      </c>
      <c r="G9658" s="11">
        <f t="shared" si="450"/>
        <v>0</v>
      </c>
      <c r="H9658" s="12">
        <v>0</v>
      </c>
      <c r="I9658" s="8" t="s">
        <v>14</v>
      </c>
      <c r="J9658" s="8" t="s">
        <v>37</v>
      </c>
      <c r="K9658" s="13" t="str">
        <f t="shared" si="452"/>
        <v>Wednesday</v>
      </c>
      <c r="L9658" s="13">
        <f>YEAR(retail_store_sales!$N9658)</f>
        <v>2023</v>
      </c>
      <c r="M9658" s="13" t="str">
        <f t="shared" si="451"/>
        <v>February</v>
      </c>
      <c r="N9658" s="14">
        <v>44972</v>
      </c>
      <c r="O9658" s="8" t="b">
        <v>0</v>
      </c>
    </row>
    <row r="9659" spans="1:15" x14ac:dyDescent="0.3">
      <c r="A9659" s="15" t="s">
        <v>4320</v>
      </c>
      <c r="B9659" s="15" t="s">
        <v>11</v>
      </c>
      <c r="C9659" s="15" t="s">
        <v>12</v>
      </c>
      <c r="D9659" s="15" t="s">
        <v>502</v>
      </c>
      <c r="E9659" s="16">
        <f>retail_store_sales!$H9659/retail_store_sales!$F9659</f>
        <v>33.5</v>
      </c>
      <c r="F9659" s="17">
        <v>2</v>
      </c>
      <c r="G9659" s="18">
        <f t="shared" si="450"/>
        <v>33.5</v>
      </c>
      <c r="H9659" s="19">
        <v>67</v>
      </c>
      <c r="I9659" s="15" t="s">
        <v>24</v>
      </c>
      <c r="J9659" s="15" t="s">
        <v>37</v>
      </c>
      <c r="K9659" s="13" t="str">
        <f t="shared" si="452"/>
        <v>Tuesday</v>
      </c>
      <c r="L9659" s="20">
        <f>YEAR(retail_store_sales!$N9659)</f>
        <v>2023</v>
      </c>
      <c r="M9659" s="20" t="str">
        <f t="shared" si="451"/>
        <v>December</v>
      </c>
      <c r="N9659" s="21">
        <v>45265</v>
      </c>
      <c r="O9659" s="15" t="s">
        <v>12824</v>
      </c>
    </row>
    <row r="9660" spans="1:15" x14ac:dyDescent="0.3">
      <c r="A9660" s="8" t="s">
        <v>6461</v>
      </c>
      <c r="B9660" s="8" t="s">
        <v>88</v>
      </c>
      <c r="C9660" s="8" t="s">
        <v>31</v>
      </c>
      <c r="D9660" s="8" t="s">
        <v>364</v>
      </c>
      <c r="E9660" s="9">
        <f>retail_store_sales!$H9660/retail_store_sales!$F9660</f>
        <v>41</v>
      </c>
      <c r="F9660" s="10">
        <v>5</v>
      </c>
      <c r="G9660" s="11">
        <f t="shared" si="450"/>
        <v>41</v>
      </c>
      <c r="H9660" s="12">
        <v>205</v>
      </c>
      <c r="I9660" s="8" t="s">
        <v>14</v>
      </c>
      <c r="J9660" s="8" t="s">
        <v>37</v>
      </c>
      <c r="K9660" s="13" t="str">
        <f t="shared" si="452"/>
        <v>Saturday</v>
      </c>
      <c r="L9660" s="13">
        <f>YEAR(retail_store_sales!$N9660)</f>
        <v>2023</v>
      </c>
      <c r="M9660" s="13" t="str">
        <f t="shared" si="451"/>
        <v>July</v>
      </c>
      <c r="N9660" s="14">
        <v>45115</v>
      </c>
      <c r="O9660" s="8" t="s">
        <v>12824</v>
      </c>
    </row>
    <row r="9661" spans="1:15" x14ac:dyDescent="0.3">
      <c r="A9661" s="15" t="s">
        <v>2741</v>
      </c>
      <c r="B9661" s="15" t="s">
        <v>88</v>
      </c>
      <c r="C9661" s="15" t="s">
        <v>27</v>
      </c>
      <c r="D9661" s="15" t="s">
        <v>103</v>
      </c>
      <c r="E9661" s="16">
        <f>retail_store_sales!$H9661/retail_store_sales!$F9661</f>
        <v>41</v>
      </c>
      <c r="F9661" s="17">
        <v>8</v>
      </c>
      <c r="G9661" s="18">
        <f t="shared" si="450"/>
        <v>41</v>
      </c>
      <c r="H9661" s="19">
        <v>328</v>
      </c>
      <c r="I9661" s="15" t="s">
        <v>14</v>
      </c>
      <c r="J9661" s="15" t="s">
        <v>15</v>
      </c>
      <c r="K9661" s="13" t="str">
        <f t="shared" si="452"/>
        <v>Thursday</v>
      </c>
      <c r="L9661" s="20">
        <f>YEAR(retail_store_sales!$N9661)</f>
        <v>2024</v>
      </c>
      <c r="M9661" s="20" t="str">
        <f t="shared" si="451"/>
        <v>June</v>
      </c>
      <c r="N9661" s="21">
        <v>45463</v>
      </c>
      <c r="O9661" s="15" t="b">
        <v>1</v>
      </c>
    </row>
    <row r="9662" spans="1:15" x14ac:dyDescent="0.3">
      <c r="A9662" s="8" t="s">
        <v>2137</v>
      </c>
      <c r="B9662" s="8" t="s">
        <v>62</v>
      </c>
      <c r="C9662" s="8" t="s">
        <v>27</v>
      </c>
      <c r="D9662" s="8" t="s">
        <v>28</v>
      </c>
      <c r="E9662" s="9">
        <f>retail_store_sales!$H9662/retail_store_sales!$F9662</f>
        <v>27.5</v>
      </c>
      <c r="F9662" s="10">
        <v>3</v>
      </c>
      <c r="G9662" s="11">
        <f t="shared" si="450"/>
        <v>27.5</v>
      </c>
      <c r="H9662" s="12">
        <v>82.5</v>
      </c>
      <c r="I9662" s="8" t="s">
        <v>47</v>
      </c>
      <c r="J9662" s="8" t="s">
        <v>15</v>
      </c>
      <c r="K9662" s="13" t="str">
        <f t="shared" si="452"/>
        <v>Monday</v>
      </c>
      <c r="L9662" s="13">
        <f>YEAR(retail_store_sales!$N9662)</f>
        <v>2023</v>
      </c>
      <c r="M9662" s="13" t="str">
        <f t="shared" si="451"/>
        <v>September</v>
      </c>
      <c r="N9662" s="14">
        <v>45180</v>
      </c>
      <c r="O9662" s="8" t="b">
        <v>0</v>
      </c>
    </row>
    <row r="9663" spans="1:15" x14ac:dyDescent="0.3">
      <c r="A9663" s="15" t="s">
        <v>3385</v>
      </c>
      <c r="B9663" s="15" t="s">
        <v>26</v>
      </c>
      <c r="C9663" s="15" t="s">
        <v>40</v>
      </c>
      <c r="D9663" s="15" t="s">
        <v>294</v>
      </c>
      <c r="E9663" s="16">
        <f>retail_store_sales!$H9663/retail_store_sales!$F9663</f>
        <v>6.5</v>
      </c>
      <c r="F9663" s="17">
        <v>7</v>
      </c>
      <c r="G9663" s="18">
        <f t="shared" si="450"/>
        <v>6.5</v>
      </c>
      <c r="H9663" s="19">
        <v>45.5</v>
      </c>
      <c r="I9663" s="15" t="s">
        <v>14</v>
      </c>
      <c r="J9663" s="15" t="s">
        <v>15</v>
      </c>
      <c r="K9663" s="13" t="str">
        <f t="shared" si="452"/>
        <v>Monday</v>
      </c>
      <c r="L9663" s="20">
        <f>YEAR(retail_store_sales!$N9663)</f>
        <v>2024</v>
      </c>
      <c r="M9663" s="20" t="str">
        <f t="shared" si="451"/>
        <v>December</v>
      </c>
      <c r="N9663" s="21">
        <v>45649</v>
      </c>
      <c r="O9663" s="15" t="b">
        <v>0</v>
      </c>
    </row>
    <row r="9664" spans="1:15" x14ac:dyDescent="0.3">
      <c r="A9664" s="8" t="s">
        <v>1241</v>
      </c>
      <c r="B9664" s="8" t="s">
        <v>45</v>
      </c>
      <c r="C9664" s="8" t="s">
        <v>12</v>
      </c>
      <c r="D9664" s="8" t="s">
        <v>163</v>
      </c>
      <c r="E9664" s="9">
        <f>retail_store_sales!$H9664/retail_store_sales!$F9664</f>
        <v>24.5</v>
      </c>
      <c r="F9664" s="10">
        <v>2</v>
      </c>
      <c r="G9664" s="11">
        <f t="shared" si="450"/>
        <v>24.5</v>
      </c>
      <c r="H9664" s="12">
        <v>49</v>
      </c>
      <c r="I9664" s="8" t="s">
        <v>47</v>
      </c>
      <c r="J9664" s="8" t="s">
        <v>15</v>
      </c>
      <c r="K9664" s="13" t="str">
        <f t="shared" si="452"/>
        <v>Sunday</v>
      </c>
      <c r="L9664" s="13">
        <f>YEAR(retail_store_sales!$N9664)</f>
        <v>2022</v>
      </c>
      <c r="M9664" s="13" t="str">
        <f t="shared" si="451"/>
        <v>July</v>
      </c>
      <c r="N9664" s="14">
        <v>44759</v>
      </c>
      <c r="O9664" s="8" t="s">
        <v>12824</v>
      </c>
    </row>
    <row r="9665" spans="1:15" x14ac:dyDescent="0.3">
      <c r="A9665" s="15" t="s">
        <v>10972</v>
      </c>
      <c r="B9665" s="15" t="s">
        <v>17</v>
      </c>
      <c r="C9665" s="15" t="s">
        <v>18</v>
      </c>
      <c r="D9665" s="15" t="s">
        <v>286</v>
      </c>
      <c r="E9665" s="16">
        <f>retail_store_sales!$H9665/retail_store_sales!$F9665</f>
        <v>20</v>
      </c>
      <c r="F9665" s="17">
        <v>6</v>
      </c>
      <c r="G9665" s="18">
        <f t="shared" si="450"/>
        <v>20</v>
      </c>
      <c r="H9665" s="19">
        <v>120</v>
      </c>
      <c r="I9665" s="15" t="s">
        <v>24</v>
      </c>
      <c r="J9665" s="15" t="s">
        <v>15</v>
      </c>
      <c r="K9665" s="13" t="str">
        <f t="shared" si="452"/>
        <v>Saturday</v>
      </c>
      <c r="L9665" s="20">
        <f>YEAR(retail_store_sales!$N9665)</f>
        <v>2024</v>
      </c>
      <c r="M9665" s="20" t="str">
        <f t="shared" si="451"/>
        <v>December</v>
      </c>
      <c r="N9665" s="21">
        <v>45633</v>
      </c>
      <c r="O9665" s="15" t="s">
        <v>12824</v>
      </c>
    </row>
    <row r="9666" spans="1:15" x14ac:dyDescent="0.3">
      <c r="A9666" s="8" t="s">
        <v>12682</v>
      </c>
      <c r="B9666" s="8" t="s">
        <v>107</v>
      </c>
      <c r="C9666" s="8" t="s">
        <v>40</v>
      </c>
      <c r="D9666" s="8" t="s">
        <v>673</v>
      </c>
      <c r="E9666" s="9">
        <f>retail_store_sales!$H9666/retail_store_sales!$F9666</f>
        <v>12.5</v>
      </c>
      <c r="F9666" s="10">
        <v>4</v>
      </c>
      <c r="G9666" s="11">
        <f t="shared" ref="G9666:G9729" si="453">IF(AND(F9666=0, H9666=0), 0, IF(H9666=0, 0, H9666/F9666))</f>
        <v>12.5</v>
      </c>
      <c r="H9666" s="12">
        <v>50</v>
      </c>
      <c r="I9666" s="8" t="s">
        <v>24</v>
      </c>
      <c r="J9666" s="8" t="s">
        <v>37</v>
      </c>
      <c r="K9666" s="13" t="str">
        <f t="shared" si="452"/>
        <v>Saturday</v>
      </c>
      <c r="L9666" s="13">
        <f>YEAR(retail_store_sales!$N9666)</f>
        <v>2022</v>
      </c>
      <c r="M9666" s="13" t="str">
        <f t="shared" ref="M9666:M9729" si="454">TEXT(N9666,"mmmm")</f>
        <v>January</v>
      </c>
      <c r="N9666" s="14">
        <v>44562</v>
      </c>
      <c r="O9666" s="8" t="s">
        <v>12824</v>
      </c>
    </row>
    <row r="9667" spans="1:15" x14ac:dyDescent="0.3">
      <c r="A9667" s="15" t="s">
        <v>11619</v>
      </c>
      <c r="B9667" s="15" t="s">
        <v>62</v>
      </c>
      <c r="C9667" s="15" t="s">
        <v>22</v>
      </c>
      <c r="D9667" s="15" t="s">
        <v>161</v>
      </c>
      <c r="E9667" s="16">
        <f>retail_store_sales!$H9667/retail_store_sales!$F9667</f>
        <v>6.5</v>
      </c>
      <c r="F9667" s="17">
        <v>1</v>
      </c>
      <c r="G9667" s="18">
        <f t="shared" si="453"/>
        <v>6.5</v>
      </c>
      <c r="H9667" s="19">
        <v>6.5</v>
      </c>
      <c r="I9667" s="15" t="s">
        <v>24</v>
      </c>
      <c r="J9667" s="15" t="s">
        <v>37</v>
      </c>
      <c r="K9667" s="13" t="str">
        <f t="shared" ref="K9667:K9730" si="455">TEXT(N9667, "dddd")</f>
        <v>Sunday</v>
      </c>
      <c r="L9667" s="20">
        <f>YEAR(retail_store_sales!$N9667)</f>
        <v>2022</v>
      </c>
      <c r="M9667" s="20" t="str">
        <f t="shared" si="454"/>
        <v>February</v>
      </c>
      <c r="N9667" s="21">
        <v>44619</v>
      </c>
      <c r="O9667" s="15" t="s">
        <v>12824</v>
      </c>
    </row>
    <row r="9668" spans="1:15" x14ac:dyDescent="0.3">
      <c r="A9668" s="8" t="s">
        <v>3289</v>
      </c>
      <c r="B9668" s="8" t="s">
        <v>26</v>
      </c>
      <c r="C9668" s="8" t="s">
        <v>40</v>
      </c>
      <c r="D9668" s="8" t="s">
        <v>302</v>
      </c>
      <c r="E9668" s="9">
        <f>retail_store_sales!$H9668/retail_store_sales!$F9668</f>
        <v>15.5</v>
      </c>
      <c r="F9668" s="10">
        <v>4</v>
      </c>
      <c r="G9668" s="11">
        <f t="shared" si="453"/>
        <v>15.5</v>
      </c>
      <c r="H9668" s="12">
        <v>62</v>
      </c>
      <c r="I9668" s="8" t="s">
        <v>14</v>
      </c>
      <c r="J9668" s="8" t="s">
        <v>37</v>
      </c>
      <c r="K9668" s="13" t="str">
        <f t="shared" si="455"/>
        <v>Saturday</v>
      </c>
      <c r="L9668" s="13">
        <f>YEAR(retail_store_sales!$N9668)</f>
        <v>2023</v>
      </c>
      <c r="M9668" s="13" t="str">
        <f t="shared" si="454"/>
        <v>November</v>
      </c>
      <c r="N9668" s="14">
        <v>45234</v>
      </c>
      <c r="O9668" s="8" t="b">
        <v>0</v>
      </c>
    </row>
    <row r="9669" spans="1:15" x14ac:dyDescent="0.3">
      <c r="A9669" s="15" t="s">
        <v>8297</v>
      </c>
      <c r="B9669" s="15" t="s">
        <v>39</v>
      </c>
      <c r="C9669" s="15" t="s">
        <v>65</v>
      </c>
      <c r="D9669" s="15" t="s">
        <v>642</v>
      </c>
      <c r="E9669" s="16">
        <f>retail_store_sales!$H9669/retail_store_sales!$F9669</f>
        <v>26</v>
      </c>
      <c r="F9669" s="17">
        <v>4</v>
      </c>
      <c r="G9669" s="18">
        <f t="shared" si="453"/>
        <v>26</v>
      </c>
      <c r="H9669" s="19">
        <v>104</v>
      </c>
      <c r="I9669" s="15" t="s">
        <v>47</v>
      </c>
      <c r="J9669" s="15" t="s">
        <v>15</v>
      </c>
      <c r="K9669" s="13" t="str">
        <f t="shared" si="455"/>
        <v>Tuesday</v>
      </c>
      <c r="L9669" s="20">
        <f>YEAR(retail_store_sales!$N9669)</f>
        <v>2023</v>
      </c>
      <c r="M9669" s="20" t="str">
        <f t="shared" si="454"/>
        <v>May</v>
      </c>
      <c r="N9669" s="21">
        <v>45055</v>
      </c>
      <c r="O9669" s="15" t="b">
        <v>0</v>
      </c>
    </row>
    <row r="9670" spans="1:15" x14ac:dyDescent="0.3">
      <c r="A9670" s="8" t="s">
        <v>4193</v>
      </c>
      <c r="B9670" s="8" t="s">
        <v>68</v>
      </c>
      <c r="C9670" s="8" t="s">
        <v>40</v>
      </c>
      <c r="D9670" s="8" t="s">
        <v>280</v>
      </c>
      <c r="E9670" s="9">
        <f>retail_store_sales!$H9670/retail_store_sales!$F9670</f>
        <v>5</v>
      </c>
      <c r="F9670" s="10">
        <v>8</v>
      </c>
      <c r="G9670" s="11">
        <f t="shared" si="453"/>
        <v>5</v>
      </c>
      <c r="H9670" s="12">
        <v>40</v>
      </c>
      <c r="I9670" s="8" t="s">
        <v>24</v>
      </c>
      <c r="J9670" s="8" t="s">
        <v>37</v>
      </c>
      <c r="K9670" s="13" t="str">
        <f t="shared" si="455"/>
        <v>Tuesday</v>
      </c>
      <c r="L9670" s="13">
        <f>YEAR(retail_store_sales!$N9670)</f>
        <v>2022</v>
      </c>
      <c r="M9670" s="13" t="str">
        <f t="shared" si="454"/>
        <v>May</v>
      </c>
      <c r="N9670" s="14">
        <v>44705</v>
      </c>
      <c r="O9670" s="8" t="b">
        <v>1</v>
      </c>
    </row>
    <row r="9671" spans="1:15" x14ac:dyDescent="0.3">
      <c r="A9671" s="15" t="s">
        <v>7718</v>
      </c>
      <c r="B9671" s="15" t="s">
        <v>21</v>
      </c>
      <c r="C9671" s="15" t="s">
        <v>18</v>
      </c>
      <c r="D9671" s="15" t="s">
        <v>272</v>
      </c>
      <c r="E9671" s="16">
        <f>retail_store_sales!$H9671/retail_store_sales!$F9671</f>
        <v>39.5</v>
      </c>
      <c r="F9671" s="17">
        <v>10</v>
      </c>
      <c r="G9671" s="18">
        <f t="shared" si="453"/>
        <v>39.5</v>
      </c>
      <c r="H9671" s="19">
        <v>395</v>
      </c>
      <c r="I9671" s="15" t="s">
        <v>24</v>
      </c>
      <c r="J9671" s="15" t="s">
        <v>37</v>
      </c>
      <c r="K9671" s="13" t="str">
        <f t="shared" si="455"/>
        <v>Monday</v>
      </c>
      <c r="L9671" s="20">
        <f>YEAR(retail_store_sales!$N9671)</f>
        <v>2022</v>
      </c>
      <c r="M9671" s="20" t="str">
        <f t="shared" si="454"/>
        <v>January</v>
      </c>
      <c r="N9671" s="21">
        <v>44578</v>
      </c>
      <c r="O9671" s="15" t="b">
        <v>0</v>
      </c>
    </row>
    <row r="9672" spans="1:15" x14ac:dyDescent="0.3">
      <c r="A9672" s="8" t="s">
        <v>11914</v>
      </c>
      <c r="B9672" s="8" t="s">
        <v>21</v>
      </c>
      <c r="C9672" s="8" t="s">
        <v>65</v>
      </c>
      <c r="D9672" s="8" t="s">
        <v>351</v>
      </c>
      <c r="E9672" s="9">
        <f>retail_store_sales!$H9672/retail_store_sales!$F9672</f>
        <v>38</v>
      </c>
      <c r="F9672" s="10">
        <v>4</v>
      </c>
      <c r="G9672" s="11">
        <f t="shared" si="453"/>
        <v>38</v>
      </c>
      <c r="H9672" s="12">
        <v>152</v>
      </c>
      <c r="I9672" s="8" t="s">
        <v>47</v>
      </c>
      <c r="J9672" s="8" t="s">
        <v>15</v>
      </c>
      <c r="K9672" s="13" t="str">
        <f t="shared" si="455"/>
        <v>Tuesday</v>
      </c>
      <c r="L9672" s="13">
        <f>YEAR(retail_store_sales!$N9672)</f>
        <v>2022</v>
      </c>
      <c r="M9672" s="13" t="str">
        <f t="shared" si="454"/>
        <v>March</v>
      </c>
      <c r="N9672" s="14">
        <v>44628</v>
      </c>
      <c r="O9672" s="8" t="s">
        <v>12824</v>
      </c>
    </row>
    <row r="9673" spans="1:15" x14ac:dyDescent="0.3">
      <c r="A9673" s="15" t="s">
        <v>7874</v>
      </c>
      <c r="B9673" s="15" t="s">
        <v>99</v>
      </c>
      <c r="C9673" s="15" t="s">
        <v>65</v>
      </c>
      <c r="D9673" s="15" t="s">
        <v>321</v>
      </c>
      <c r="E9673" s="16">
        <f>retail_store_sales!$H9673/retail_store_sales!$F9673</f>
        <v>32</v>
      </c>
      <c r="F9673" s="17">
        <v>6</v>
      </c>
      <c r="G9673" s="18">
        <f t="shared" si="453"/>
        <v>32</v>
      </c>
      <c r="H9673" s="19">
        <v>192</v>
      </c>
      <c r="I9673" s="15" t="s">
        <v>47</v>
      </c>
      <c r="J9673" s="15" t="s">
        <v>37</v>
      </c>
      <c r="K9673" s="13" t="str">
        <f t="shared" si="455"/>
        <v>Wednesday</v>
      </c>
      <c r="L9673" s="20">
        <f>YEAR(retail_store_sales!$N9673)</f>
        <v>2024</v>
      </c>
      <c r="M9673" s="20" t="str">
        <f t="shared" si="454"/>
        <v>July</v>
      </c>
      <c r="N9673" s="21">
        <v>45504</v>
      </c>
      <c r="O9673" s="15" t="b">
        <v>0</v>
      </c>
    </row>
    <row r="9674" spans="1:15" x14ac:dyDescent="0.3">
      <c r="A9674" s="8" t="s">
        <v>6406</v>
      </c>
      <c r="B9674" s="8" t="s">
        <v>39</v>
      </c>
      <c r="C9674" s="8" t="s">
        <v>40</v>
      </c>
      <c r="D9674" s="8" t="s">
        <v>673</v>
      </c>
      <c r="E9674" s="9">
        <f>retail_store_sales!$H9674/retail_store_sales!$F9674</f>
        <v>12.5</v>
      </c>
      <c r="F9674" s="10">
        <v>9</v>
      </c>
      <c r="G9674" s="11">
        <f t="shared" si="453"/>
        <v>12.5</v>
      </c>
      <c r="H9674" s="12">
        <v>112.5</v>
      </c>
      <c r="I9674" s="8" t="s">
        <v>14</v>
      </c>
      <c r="J9674" s="8" t="s">
        <v>15</v>
      </c>
      <c r="K9674" s="13" t="str">
        <f t="shared" si="455"/>
        <v>Saturday</v>
      </c>
      <c r="L9674" s="13">
        <f>YEAR(retail_store_sales!$N9674)</f>
        <v>2024</v>
      </c>
      <c r="M9674" s="13" t="str">
        <f t="shared" si="454"/>
        <v>October</v>
      </c>
      <c r="N9674" s="14">
        <v>45570</v>
      </c>
      <c r="O9674" s="8" t="b">
        <v>1</v>
      </c>
    </row>
    <row r="9675" spans="1:15" x14ac:dyDescent="0.3">
      <c r="A9675" s="15" t="s">
        <v>9532</v>
      </c>
      <c r="B9675" s="15" t="s">
        <v>115</v>
      </c>
      <c r="C9675" s="15" t="s">
        <v>18</v>
      </c>
      <c r="D9675" s="15" t="s">
        <v>249</v>
      </c>
      <c r="E9675" s="16">
        <f>retail_store_sales!$H9675/retail_store_sales!$F9675</f>
        <v>38</v>
      </c>
      <c r="F9675" s="17">
        <v>7</v>
      </c>
      <c r="G9675" s="18">
        <f t="shared" si="453"/>
        <v>38</v>
      </c>
      <c r="H9675" s="19">
        <v>266</v>
      </c>
      <c r="I9675" s="15" t="s">
        <v>24</v>
      </c>
      <c r="J9675" s="15" t="s">
        <v>37</v>
      </c>
      <c r="K9675" s="13" t="str">
        <f t="shared" si="455"/>
        <v>Wednesday</v>
      </c>
      <c r="L9675" s="20">
        <f>YEAR(retail_store_sales!$N9675)</f>
        <v>2024</v>
      </c>
      <c r="M9675" s="20" t="str">
        <f t="shared" si="454"/>
        <v>October</v>
      </c>
      <c r="N9675" s="21">
        <v>45581</v>
      </c>
      <c r="O9675" s="15" t="s">
        <v>12824</v>
      </c>
    </row>
    <row r="9676" spans="1:15" x14ac:dyDescent="0.3">
      <c r="A9676" s="8" t="s">
        <v>7081</v>
      </c>
      <c r="B9676" s="8" t="s">
        <v>88</v>
      </c>
      <c r="C9676" s="8" t="s">
        <v>40</v>
      </c>
      <c r="D9676" s="8" t="s">
        <v>12823</v>
      </c>
      <c r="E9676" s="9">
        <v>0</v>
      </c>
      <c r="F9676" s="10">
        <v>0</v>
      </c>
      <c r="G9676" s="11">
        <f t="shared" si="453"/>
        <v>0</v>
      </c>
      <c r="H9676" s="12">
        <v>0</v>
      </c>
      <c r="I9676" s="8" t="s">
        <v>14</v>
      </c>
      <c r="J9676" s="8" t="s">
        <v>37</v>
      </c>
      <c r="K9676" s="13" t="str">
        <f t="shared" si="455"/>
        <v>Wednesday</v>
      </c>
      <c r="L9676" s="13">
        <f>YEAR(retail_store_sales!$N9676)</f>
        <v>2022</v>
      </c>
      <c r="M9676" s="13" t="str">
        <f t="shared" si="454"/>
        <v>September</v>
      </c>
      <c r="N9676" s="14">
        <v>44818</v>
      </c>
      <c r="O9676" s="8" t="b">
        <v>1</v>
      </c>
    </row>
    <row r="9677" spans="1:15" x14ac:dyDescent="0.3">
      <c r="A9677" s="15" t="s">
        <v>8062</v>
      </c>
      <c r="B9677" s="15" t="s">
        <v>62</v>
      </c>
      <c r="C9677" s="15" t="s">
        <v>12</v>
      </c>
      <c r="D9677" s="15" t="s">
        <v>508</v>
      </c>
      <c r="E9677" s="16">
        <f>retail_store_sales!$H9677/retail_store_sales!$F9677</f>
        <v>17</v>
      </c>
      <c r="F9677" s="17">
        <v>2</v>
      </c>
      <c r="G9677" s="18">
        <f t="shared" si="453"/>
        <v>17</v>
      </c>
      <c r="H9677" s="19">
        <v>34</v>
      </c>
      <c r="I9677" s="15" t="s">
        <v>24</v>
      </c>
      <c r="J9677" s="15" t="s">
        <v>15</v>
      </c>
      <c r="K9677" s="13" t="str">
        <f t="shared" si="455"/>
        <v>Wednesday</v>
      </c>
      <c r="L9677" s="20">
        <f>YEAR(retail_store_sales!$N9677)</f>
        <v>2024</v>
      </c>
      <c r="M9677" s="20" t="str">
        <f t="shared" si="454"/>
        <v>September</v>
      </c>
      <c r="N9677" s="21">
        <v>45539</v>
      </c>
      <c r="O9677" s="15" t="b">
        <v>1</v>
      </c>
    </row>
    <row r="9678" spans="1:15" x14ac:dyDescent="0.3">
      <c r="A9678" s="8" t="s">
        <v>12229</v>
      </c>
      <c r="B9678" s="8" t="s">
        <v>45</v>
      </c>
      <c r="C9678" s="8" t="s">
        <v>129</v>
      </c>
      <c r="D9678" s="8" t="s">
        <v>228</v>
      </c>
      <c r="E9678" s="9">
        <f>retail_store_sales!$H9678/retail_store_sales!$F9678</f>
        <v>18.5</v>
      </c>
      <c r="F9678" s="10">
        <v>4</v>
      </c>
      <c r="G9678" s="11">
        <f t="shared" si="453"/>
        <v>18.5</v>
      </c>
      <c r="H9678" s="12">
        <v>74</v>
      </c>
      <c r="I9678" s="8" t="s">
        <v>24</v>
      </c>
      <c r="J9678" s="8" t="s">
        <v>37</v>
      </c>
      <c r="K9678" s="13" t="str">
        <f t="shared" si="455"/>
        <v>Sunday</v>
      </c>
      <c r="L9678" s="13">
        <f>YEAR(retail_store_sales!$N9678)</f>
        <v>2023</v>
      </c>
      <c r="M9678" s="13" t="str">
        <f t="shared" si="454"/>
        <v>March</v>
      </c>
      <c r="N9678" s="14">
        <v>45004</v>
      </c>
      <c r="O9678" s="8" t="b">
        <v>0</v>
      </c>
    </row>
    <row r="9679" spans="1:15" x14ac:dyDescent="0.3">
      <c r="A9679" s="15" t="s">
        <v>1988</v>
      </c>
      <c r="B9679" s="15" t="s">
        <v>88</v>
      </c>
      <c r="C9679" s="15" t="s">
        <v>18</v>
      </c>
      <c r="D9679" s="15" t="s">
        <v>151</v>
      </c>
      <c r="E9679" s="16">
        <f>retail_store_sales!$H9679/retail_store_sales!$F9679</f>
        <v>12.5</v>
      </c>
      <c r="F9679" s="17">
        <v>10</v>
      </c>
      <c r="G9679" s="18">
        <f t="shared" si="453"/>
        <v>12.5</v>
      </c>
      <c r="H9679" s="19">
        <v>125</v>
      </c>
      <c r="I9679" s="15" t="s">
        <v>24</v>
      </c>
      <c r="J9679" s="15" t="s">
        <v>37</v>
      </c>
      <c r="K9679" s="13" t="str">
        <f t="shared" si="455"/>
        <v>Thursday</v>
      </c>
      <c r="L9679" s="20">
        <f>YEAR(retail_store_sales!$N9679)</f>
        <v>2023</v>
      </c>
      <c r="M9679" s="20" t="str">
        <f t="shared" si="454"/>
        <v>March</v>
      </c>
      <c r="N9679" s="21">
        <v>45008</v>
      </c>
      <c r="O9679" s="15" t="s">
        <v>12824</v>
      </c>
    </row>
    <row r="9680" spans="1:15" x14ac:dyDescent="0.3">
      <c r="A9680" s="8" t="s">
        <v>4926</v>
      </c>
      <c r="B9680" s="8" t="s">
        <v>79</v>
      </c>
      <c r="C9680" s="8" t="s">
        <v>31</v>
      </c>
      <c r="D9680" s="8" t="s">
        <v>408</v>
      </c>
      <c r="E9680" s="9">
        <f>retail_store_sales!$H9680/retail_store_sales!$F9680</f>
        <v>11</v>
      </c>
      <c r="F9680" s="10">
        <v>1</v>
      </c>
      <c r="G9680" s="11">
        <f t="shared" si="453"/>
        <v>11</v>
      </c>
      <c r="H9680" s="12">
        <v>11</v>
      </c>
      <c r="I9680" s="8" t="s">
        <v>24</v>
      </c>
      <c r="J9680" s="8" t="s">
        <v>37</v>
      </c>
      <c r="K9680" s="13" t="str">
        <f t="shared" si="455"/>
        <v>Monday</v>
      </c>
      <c r="L9680" s="13">
        <f>YEAR(retail_store_sales!$N9680)</f>
        <v>2024</v>
      </c>
      <c r="M9680" s="13" t="str">
        <f t="shared" si="454"/>
        <v>September</v>
      </c>
      <c r="N9680" s="14">
        <v>45565</v>
      </c>
      <c r="O9680" s="8" t="s">
        <v>12824</v>
      </c>
    </row>
    <row r="9681" spans="1:15" x14ac:dyDescent="0.3">
      <c r="A9681" s="15" t="s">
        <v>233</v>
      </c>
      <c r="B9681" s="15" t="s">
        <v>26</v>
      </c>
      <c r="C9681" s="15" t="s">
        <v>22</v>
      </c>
      <c r="D9681" s="15" t="s">
        <v>226</v>
      </c>
      <c r="E9681" s="16">
        <f>retail_store_sales!$H9681/retail_store_sales!$F9681</f>
        <v>15.5</v>
      </c>
      <c r="F9681" s="17">
        <v>7</v>
      </c>
      <c r="G9681" s="18">
        <f t="shared" si="453"/>
        <v>15.5</v>
      </c>
      <c r="H9681" s="19">
        <v>108.5</v>
      </c>
      <c r="I9681" s="15" t="s">
        <v>24</v>
      </c>
      <c r="J9681" s="15" t="s">
        <v>37</v>
      </c>
      <c r="K9681" s="13" t="str">
        <f t="shared" si="455"/>
        <v>Tuesday</v>
      </c>
      <c r="L9681" s="20">
        <f>YEAR(retail_store_sales!$N9681)</f>
        <v>2024</v>
      </c>
      <c r="M9681" s="20" t="str">
        <f t="shared" si="454"/>
        <v>April</v>
      </c>
      <c r="N9681" s="21">
        <v>45412</v>
      </c>
      <c r="O9681" s="15" t="s">
        <v>12824</v>
      </c>
    </row>
    <row r="9682" spans="1:15" x14ac:dyDescent="0.3">
      <c r="A9682" s="8" t="s">
        <v>3268</v>
      </c>
      <c r="B9682" s="8" t="s">
        <v>73</v>
      </c>
      <c r="C9682" s="8" t="s">
        <v>22</v>
      </c>
      <c r="D9682" s="8" t="s">
        <v>23</v>
      </c>
      <c r="E9682" s="9">
        <f>retail_store_sales!$H9682/retail_store_sales!$F9682</f>
        <v>21.5</v>
      </c>
      <c r="F9682" s="10">
        <v>6</v>
      </c>
      <c r="G9682" s="11">
        <f t="shared" si="453"/>
        <v>21.5</v>
      </c>
      <c r="H9682" s="12">
        <v>129</v>
      </c>
      <c r="I9682" s="8" t="s">
        <v>24</v>
      </c>
      <c r="J9682" s="8" t="s">
        <v>37</v>
      </c>
      <c r="K9682" s="13" t="str">
        <f t="shared" si="455"/>
        <v>Friday</v>
      </c>
      <c r="L9682" s="13">
        <f>YEAR(retail_store_sales!$N9682)</f>
        <v>2022</v>
      </c>
      <c r="M9682" s="13" t="str">
        <f t="shared" si="454"/>
        <v>November</v>
      </c>
      <c r="N9682" s="14">
        <v>44876</v>
      </c>
      <c r="O9682" s="8" t="s">
        <v>12824</v>
      </c>
    </row>
    <row r="9683" spans="1:15" x14ac:dyDescent="0.3">
      <c r="A9683" s="15" t="s">
        <v>994</v>
      </c>
      <c r="B9683" s="15" t="s">
        <v>88</v>
      </c>
      <c r="C9683" s="15" t="s">
        <v>18</v>
      </c>
      <c r="D9683" s="15" t="s">
        <v>343</v>
      </c>
      <c r="E9683" s="16">
        <f>retail_store_sales!$H9683/retail_store_sales!$F9683</f>
        <v>26</v>
      </c>
      <c r="F9683" s="17">
        <v>1</v>
      </c>
      <c r="G9683" s="18">
        <f t="shared" si="453"/>
        <v>26</v>
      </c>
      <c r="H9683" s="19">
        <v>26</v>
      </c>
      <c r="I9683" s="15" t="s">
        <v>47</v>
      </c>
      <c r="J9683" s="15" t="s">
        <v>15</v>
      </c>
      <c r="K9683" s="13" t="str">
        <f t="shared" si="455"/>
        <v>Saturday</v>
      </c>
      <c r="L9683" s="20">
        <f>YEAR(retail_store_sales!$N9683)</f>
        <v>2022</v>
      </c>
      <c r="M9683" s="20" t="str">
        <f t="shared" si="454"/>
        <v>June</v>
      </c>
      <c r="N9683" s="21">
        <v>44723</v>
      </c>
      <c r="O9683" s="15" t="b">
        <v>1</v>
      </c>
    </row>
    <row r="9684" spans="1:15" x14ac:dyDescent="0.3">
      <c r="A9684" s="8" t="s">
        <v>2015</v>
      </c>
      <c r="B9684" s="8" t="s">
        <v>26</v>
      </c>
      <c r="C9684" s="8" t="s">
        <v>129</v>
      </c>
      <c r="D9684" s="8" t="s">
        <v>138</v>
      </c>
      <c r="E9684" s="9">
        <f>retail_store_sales!$H9684/retail_store_sales!$F9684</f>
        <v>11</v>
      </c>
      <c r="F9684" s="10">
        <v>8</v>
      </c>
      <c r="G9684" s="11">
        <f t="shared" si="453"/>
        <v>11</v>
      </c>
      <c r="H9684" s="12">
        <v>88</v>
      </c>
      <c r="I9684" s="8" t="s">
        <v>47</v>
      </c>
      <c r="J9684" s="8" t="s">
        <v>37</v>
      </c>
      <c r="K9684" s="13" t="str">
        <f t="shared" si="455"/>
        <v>Friday</v>
      </c>
      <c r="L9684" s="13">
        <f>YEAR(retail_store_sales!$N9684)</f>
        <v>2024</v>
      </c>
      <c r="M9684" s="13" t="str">
        <f t="shared" si="454"/>
        <v>March</v>
      </c>
      <c r="N9684" s="14">
        <v>45380</v>
      </c>
      <c r="O9684" s="8" t="b">
        <v>1</v>
      </c>
    </row>
    <row r="9685" spans="1:15" x14ac:dyDescent="0.3">
      <c r="A9685" s="15" t="s">
        <v>5263</v>
      </c>
      <c r="B9685" s="15" t="s">
        <v>112</v>
      </c>
      <c r="C9685" s="15" t="s">
        <v>31</v>
      </c>
      <c r="D9685" s="15" t="s">
        <v>159</v>
      </c>
      <c r="E9685" s="16">
        <f>retail_store_sales!$H9685/retail_store_sales!$F9685</f>
        <v>36.5</v>
      </c>
      <c r="F9685" s="17">
        <v>4</v>
      </c>
      <c r="G9685" s="18">
        <f t="shared" si="453"/>
        <v>36.5</v>
      </c>
      <c r="H9685" s="19">
        <v>146</v>
      </c>
      <c r="I9685" s="15" t="s">
        <v>24</v>
      </c>
      <c r="J9685" s="15" t="s">
        <v>37</v>
      </c>
      <c r="K9685" s="13" t="str">
        <f t="shared" si="455"/>
        <v>Monday</v>
      </c>
      <c r="L9685" s="20">
        <f>YEAR(retail_store_sales!$N9685)</f>
        <v>2023</v>
      </c>
      <c r="M9685" s="20" t="str">
        <f t="shared" si="454"/>
        <v>June</v>
      </c>
      <c r="N9685" s="21">
        <v>45089</v>
      </c>
      <c r="O9685" s="15" t="b">
        <v>0</v>
      </c>
    </row>
    <row r="9686" spans="1:15" x14ac:dyDescent="0.3">
      <c r="A9686" s="8" t="s">
        <v>11405</v>
      </c>
      <c r="B9686" s="8" t="s">
        <v>115</v>
      </c>
      <c r="C9686" s="8" t="s">
        <v>31</v>
      </c>
      <c r="D9686" s="8" t="s">
        <v>481</v>
      </c>
      <c r="E9686" s="9">
        <f>retail_store_sales!$H9686/retail_store_sales!$F9686</f>
        <v>23</v>
      </c>
      <c r="F9686" s="10">
        <v>1</v>
      </c>
      <c r="G9686" s="11">
        <f t="shared" si="453"/>
        <v>23</v>
      </c>
      <c r="H9686" s="12">
        <v>23</v>
      </c>
      <c r="I9686" s="8" t="s">
        <v>14</v>
      </c>
      <c r="J9686" s="8" t="s">
        <v>15</v>
      </c>
      <c r="K9686" s="13" t="str">
        <f t="shared" si="455"/>
        <v>Thursday</v>
      </c>
      <c r="L9686" s="13">
        <f>YEAR(retail_store_sales!$N9686)</f>
        <v>2023</v>
      </c>
      <c r="M9686" s="13" t="str">
        <f t="shared" si="454"/>
        <v>December</v>
      </c>
      <c r="N9686" s="14">
        <v>45281</v>
      </c>
      <c r="O9686" s="8" t="s">
        <v>12824</v>
      </c>
    </row>
    <row r="9687" spans="1:15" x14ac:dyDescent="0.3">
      <c r="A9687" s="15" t="s">
        <v>11285</v>
      </c>
      <c r="B9687" s="15" t="s">
        <v>115</v>
      </c>
      <c r="C9687" s="15" t="s">
        <v>129</v>
      </c>
      <c r="D9687" s="15" t="s">
        <v>211</v>
      </c>
      <c r="E9687" s="16">
        <f>retail_store_sales!$H9687/retail_store_sales!$F9687</f>
        <v>14</v>
      </c>
      <c r="F9687" s="17">
        <v>9</v>
      </c>
      <c r="G9687" s="18">
        <f t="shared" si="453"/>
        <v>14</v>
      </c>
      <c r="H9687" s="19">
        <v>126</v>
      </c>
      <c r="I9687" s="15" t="s">
        <v>14</v>
      </c>
      <c r="J9687" s="15" t="s">
        <v>15</v>
      </c>
      <c r="K9687" s="13" t="str">
        <f t="shared" si="455"/>
        <v>Sunday</v>
      </c>
      <c r="L9687" s="20">
        <f>YEAR(retail_store_sales!$N9687)</f>
        <v>2022</v>
      </c>
      <c r="M9687" s="20" t="str">
        <f t="shared" si="454"/>
        <v>March</v>
      </c>
      <c r="N9687" s="21">
        <v>44647</v>
      </c>
      <c r="O9687" s="15" t="b">
        <v>1</v>
      </c>
    </row>
    <row r="9688" spans="1:15" x14ac:dyDescent="0.3">
      <c r="A9688" s="8" t="s">
        <v>6335</v>
      </c>
      <c r="B9688" s="8" t="s">
        <v>30</v>
      </c>
      <c r="C9688" s="8" t="s">
        <v>22</v>
      </c>
      <c r="D9688" s="8" t="s">
        <v>597</v>
      </c>
      <c r="E9688" s="9">
        <f>retail_store_sales!$H9688/retail_store_sales!$F9688</f>
        <v>12.5</v>
      </c>
      <c r="F9688" s="10">
        <v>4</v>
      </c>
      <c r="G9688" s="11">
        <f t="shared" si="453"/>
        <v>12.5</v>
      </c>
      <c r="H9688" s="12">
        <v>50</v>
      </c>
      <c r="I9688" s="8" t="s">
        <v>24</v>
      </c>
      <c r="J9688" s="8" t="s">
        <v>37</v>
      </c>
      <c r="K9688" s="13" t="str">
        <f t="shared" si="455"/>
        <v>Wednesday</v>
      </c>
      <c r="L9688" s="13">
        <f>YEAR(retail_store_sales!$N9688)</f>
        <v>2023</v>
      </c>
      <c r="M9688" s="13" t="str">
        <f t="shared" si="454"/>
        <v>June</v>
      </c>
      <c r="N9688" s="14">
        <v>45098</v>
      </c>
      <c r="O9688" s="8" t="b">
        <v>1</v>
      </c>
    </row>
    <row r="9689" spans="1:15" x14ac:dyDescent="0.3">
      <c r="A9689" s="15" t="s">
        <v>6366</v>
      </c>
      <c r="B9689" s="15" t="s">
        <v>54</v>
      </c>
      <c r="C9689" s="15" t="s">
        <v>18</v>
      </c>
      <c r="D9689" s="15" t="s">
        <v>270</v>
      </c>
      <c r="E9689" s="16">
        <f>retail_store_sales!$H9689/retail_store_sales!$F9689</f>
        <v>5</v>
      </c>
      <c r="F9689" s="17">
        <v>8</v>
      </c>
      <c r="G9689" s="18">
        <f t="shared" si="453"/>
        <v>5</v>
      </c>
      <c r="H9689" s="19">
        <v>40</v>
      </c>
      <c r="I9689" s="15" t="s">
        <v>24</v>
      </c>
      <c r="J9689" s="15" t="s">
        <v>15</v>
      </c>
      <c r="K9689" s="13" t="str">
        <f t="shared" si="455"/>
        <v>Thursday</v>
      </c>
      <c r="L9689" s="20">
        <f>YEAR(retail_store_sales!$N9689)</f>
        <v>2024</v>
      </c>
      <c r="M9689" s="20" t="str">
        <f t="shared" si="454"/>
        <v>May</v>
      </c>
      <c r="N9689" s="21">
        <v>45428</v>
      </c>
      <c r="O9689" s="15" t="s">
        <v>12824</v>
      </c>
    </row>
    <row r="9690" spans="1:15" x14ac:dyDescent="0.3">
      <c r="A9690" s="8" t="s">
        <v>9483</v>
      </c>
      <c r="B9690" s="8" t="s">
        <v>88</v>
      </c>
      <c r="C9690" s="8" t="s">
        <v>12</v>
      </c>
      <c r="D9690" s="8" t="s">
        <v>12823</v>
      </c>
      <c r="E9690" s="9">
        <f>retail_store_sales!$H9690/retail_store_sales!$F9690</f>
        <v>41</v>
      </c>
      <c r="F9690" s="10">
        <v>8</v>
      </c>
      <c r="G9690" s="11">
        <f t="shared" si="453"/>
        <v>41</v>
      </c>
      <c r="H9690" s="12">
        <v>328</v>
      </c>
      <c r="I9690" s="8" t="s">
        <v>14</v>
      </c>
      <c r="J9690" s="8" t="s">
        <v>37</v>
      </c>
      <c r="K9690" s="13" t="str">
        <f t="shared" si="455"/>
        <v>Saturday</v>
      </c>
      <c r="L9690" s="13">
        <f>YEAR(retail_store_sales!$N9690)</f>
        <v>2023</v>
      </c>
      <c r="M9690" s="13" t="str">
        <f t="shared" si="454"/>
        <v>January</v>
      </c>
      <c r="N9690" s="14">
        <v>44940</v>
      </c>
      <c r="O9690" s="8" t="s">
        <v>12824</v>
      </c>
    </row>
    <row r="9691" spans="1:15" x14ac:dyDescent="0.3">
      <c r="A9691" s="15" t="s">
        <v>9117</v>
      </c>
      <c r="B9691" s="15" t="s">
        <v>122</v>
      </c>
      <c r="C9691" s="15" t="s">
        <v>65</v>
      </c>
      <c r="D9691" s="15" t="s">
        <v>74</v>
      </c>
      <c r="E9691" s="16">
        <f>retail_store_sales!$H9691/retail_store_sales!$F9691</f>
        <v>9.5</v>
      </c>
      <c r="F9691" s="17">
        <v>9</v>
      </c>
      <c r="G9691" s="18">
        <f t="shared" si="453"/>
        <v>9.5</v>
      </c>
      <c r="H9691" s="19">
        <v>85.5</v>
      </c>
      <c r="I9691" s="15" t="s">
        <v>14</v>
      </c>
      <c r="J9691" s="15" t="s">
        <v>37</v>
      </c>
      <c r="K9691" s="13" t="str">
        <f t="shared" si="455"/>
        <v>Friday</v>
      </c>
      <c r="L9691" s="20">
        <f>YEAR(retail_store_sales!$N9691)</f>
        <v>2024</v>
      </c>
      <c r="M9691" s="20" t="str">
        <f t="shared" si="454"/>
        <v>March</v>
      </c>
      <c r="N9691" s="21">
        <v>45380</v>
      </c>
      <c r="O9691" s="15" t="s">
        <v>12824</v>
      </c>
    </row>
    <row r="9692" spans="1:15" x14ac:dyDescent="0.3">
      <c r="A9692" s="8" t="s">
        <v>5657</v>
      </c>
      <c r="B9692" s="8" t="s">
        <v>54</v>
      </c>
      <c r="C9692" s="8" t="s">
        <v>129</v>
      </c>
      <c r="D9692" s="8" t="s">
        <v>12823</v>
      </c>
      <c r="E9692" s="9">
        <f>retail_store_sales!$H9692/retail_store_sales!$F9692</f>
        <v>32</v>
      </c>
      <c r="F9692" s="10">
        <v>8</v>
      </c>
      <c r="G9692" s="11">
        <f t="shared" si="453"/>
        <v>32</v>
      </c>
      <c r="H9692" s="12">
        <v>256</v>
      </c>
      <c r="I9692" s="8" t="s">
        <v>14</v>
      </c>
      <c r="J9692" s="8" t="s">
        <v>15</v>
      </c>
      <c r="K9692" s="13" t="str">
        <f t="shared" si="455"/>
        <v>Friday</v>
      </c>
      <c r="L9692" s="13">
        <f>YEAR(retail_store_sales!$N9692)</f>
        <v>2023</v>
      </c>
      <c r="M9692" s="13" t="str">
        <f t="shared" si="454"/>
        <v>March</v>
      </c>
      <c r="N9692" s="14">
        <v>45009</v>
      </c>
      <c r="O9692" s="8" t="b">
        <v>0</v>
      </c>
    </row>
    <row r="9693" spans="1:15" x14ac:dyDescent="0.3">
      <c r="A9693" s="15" t="s">
        <v>11957</v>
      </c>
      <c r="B9693" s="15" t="s">
        <v>39</v>
      </c>
      <c r="C9693" s="15" t="s">
        <v>65</v>
      </c>
      <c r="D9693" s="15" t="s">
        <v>74</v>
      </c>
      <c r="E9693" s="16">
        <f>retail_store_sales!$H9693/retail_store_sales!$F9693</f>
        <v>9.5</v>
      </c>
      <c r="F9693" s="17">
        <v>7</v>
      </c>
      <c r="G9693" s="18">
        <f t="shared" si="453"/>
        <v>9.5</v>
      </c>
      <c r="H9693" s="19">
        <v>66.5</v>
      </c>
      <c r="I9693" s="15" t="s">
        <v>47</v>
      </c>
      <c r="J9693" s="15" t="s">
        <v>37</v>
      </c>
      <c r="K9693" s="13" t="str">
        <f t="shared" si="455"/>
        <v>Tuesday</v>
      </c>
      <c r="L9693" s="20">
        <f>YEAR(retail_store_sales!$N9693)</f>
        <v>2022</v>
      </c>
      <c r="M9693" s="20" t="str">
        <f t="shared" si="454"/>
        <v>May</v>
      </c>
      <c r="N9693" s="21">
        <v>44684</v>
      </c>
      <c r="O9693" s="15" t="b">
        <v>1</v>
      </c>
    </row>
    <row r="9694" spans="1:15" x14ac:dyDescent="0.3">
      <c r="A9694" s="8" t="s">
        <v>5326</v>
      </c>
      <c r="B9694" s="8" t="s">
        <v>112</v>
      </c>
      <c r="C9694" s="8" t="s">
        <v>129</v>
      </c>
      <c r="D9694" s="8" t="s">
        <v>239</v>
      </c>
      <c r="E9694" s="9">
        <f>retail_store_sales!$H9694/retail_store_sales!$F9694</f>
        <v>35</v>
      </c>
      <c r="F9694" s="10">
        <v>3</v>
      </c>
      <c r="G9694" s="11">
        <f t="shared" si="453"/>
        <v>35</v>
      </c>
      <c r="H9694" s="12">
        <v>105</v>
      </c>
      <c r="I9694" s="8" t="s">
        <v>47</v>
      </c>
      <c r="J9694" s="8" t="s">
        <v>15</v>
      </c>
      <c r="K9694" s="13" t="str">
        <f t="shared" si="455"/>
        <v>Monday</v>
      </c>
      <c r="L9694" s="13">
        <f>YEAR(retail_store_sales!$N9694)</f>
        <v>2023</v>
      </c>
      <c r="M9694" s="13" t="str">
        <f t="shared" si="454"/>
        <v>December</v>
      </c>
      <c r="N9694" s="14">
        <v>45271</v>
      </c>
      <c r="O9694" s="8" t="s">
        <v>12824</v>
      </c>
    </row>
    <row r="9695" spans="1:15" x14ac:dyDescent="0.3">
      <c r="A9695" s="15" t="s">
        <v>5251</v>
      </c>
      <c r="B9695" s="15" t="s">
        <v>79</v>
      </c>
      <c r="C9695" s="15" t="s">
        <v>18</v>
      </c>
      <c r="D9695" s="15" t="s">
        <v>286</v>
      </c>
      <c r="E9695" s="16">
        <f>retail_store_sales!$H9695/retail_store_sales!$F9695</f>
        <v>20</v>
      </c>
      <c r="F9695" s="17">
        <v>6</v>
      </c>
      <c r="G9695" s="18">
        <f t="shared" si="453"/>
        <v>20</v>
      </c>
      <c r="H9695" s="19">
        <v>120</v>
      </c>
      <c r="I9695" s="15" t="s">
        <v>47</v>
      </c>
      <c r="J9695" s="15" t="s">
        <v>37</v>
      </c>
      <c r="K9695" s="13" t="str">
        <f t="shared" si="455"/>
        <v>Wednesday</v>
      </c>
      <c r="L9695" s="20">
        <f>YEAR(retail_store_sales!$N9695)</f>
        <v>2023</v>
      </c>
      <c r="M9695" s="20" t="str">
        <f t="shared" si="454"/>
        <v>January</v>
      </c>
      <c r="N9695" s="21">
        <v>44937</v>
      </c>
      <c r="O9695" s="15" t="b">
        <v>1</v>
      </c>
    </row>
    <row r="9696" spans="1:15" x14ac:dyDescent="0.3">
      <c r="A9696" s="8" t="s">
        <v>3639</v>
      </c>
      <c r="B9696" s="8" t="s">
        <v>115</v>
      </c>
      <c r="C9696" s="8" t="s">
        <v>27</v>
      </c>
      <c r="D9696" s="8" t="s">
        <v>116</v>
      </c>
      <c r="E9696" s="9">
        <f>retail_store_sales!$H9696/retail_store_sales!$F9696</f>
        <v>36.5</v>
      </c>
      <c r="F9696" s="10">
        <v>6</v>
      </c>
      <c r="G9696" s="11">
        <f t="shared" si="453"/>
        <v>36.5</v>
      </c>
      <c r="H9696" s="12">
        <v>219</v>
      </c>
      <c r="I9696" s="8" t="s">
        <v>24</v>
      </c>
      <c r="J9696" s="8" t="s">
        <v>37</v>
      </c>
      <c r="K9696" s="13" t="str">
        <f t="shared" si="455"/>
        <v>Thursday</v>
      </c>
      <c r="L9696" s="13">
        <f>YEAR(retail_store_sales!$N9696)</f>
        <v>2023</v>
      </c>
      <c r="M9696" s="13" t="str">
        <f t="shared" si="454"/>
        <v>October</v>
      </c>
      <c r="N9696" s="14">
        <v>45204</v>
      </c>
      <c r="O9696" s="8" t="b">
        <v>0</v>
      </c>
    </row>
    <row r="9697" spans="1:15" x14ac:dyDescent="0.3">
      <c r="A9697" s="15" t="s">
        <v>1333</v>
      </c>
      <c r="B9697" s="15" t="s">
        <v>64</v>
      </c>
      <c r="C9697" s="15" t="s">
        <v>65</v>
      </c>
      <c r="D9697" s="15" t="s">
        <v>366</v>
      </c>
      <c r="E9697" s="16">
        <f>retail_store_sales!$H9697/retail_store_sales!$F9697</f>
        <v>21.5</v>
      </c>
      <c r="F9697" s="17">
        <v>1</v>
      </c>
      <c r="G9697" s="18">
        <f t="shared" si="453"/>
        <v>21.5</v>
      </c>
      <c r="H9697" s="19">
        <v>21.5</v>
      </c>
      <c r="I9697" s="15" t="s">
        <v>24</v>
      </c>
      <c r="J9697" s="15" t="s">
        <v>37</v>
      </c>
      <c r="K9697" s="13" t="str">
        <f t="shared" si="455"/>
        <v>Thursday</v>
      </c>
      <c r="L9697" s="20">
        <f>YEAR(retail_store_sales!$N9697)</f>
        <v>2022</v>
      </c>
      <c r="M9697" s="20" t="str">
        <f t="shared" si="454"/>
        <v>June</v>
      </c>
      <c r="N9697" s="21">
        <v>44728</v>
      </c>
      <c r="O9697" s="15" t="b">
        <v>1</v>
      </c>
    </row>
    <row r="9698" spans="1:15" x14ac:dyDescent="0.3">
      <c r="A9698" s="8" t="s">
        <v>5258</v>
      </c>
      <c r="B9698" s="8" t="s">
        <v>88</v>
      </c>
      <c r="C9698" s="8" t="s">
        <v>18</v>
      </c>
      <c r="D9698" s="8" t="s">
        <v>343</v>
      </c>
      <c r="E9698" s="9">
        <f>retail_store_sales!$H9698/retail_store_sales!$F9698</f>
        <v>26</v>
      </c>
      <c r="F9698" s="10">
        <v>5</v>
      </c>
      <c r="G9698" s="11">
        <f t="shared" si="453"/>
        <v>26</v>
      </c>
      <c r="H9698" s="12">
        <v>130</v>
      </c>
      <c r="I9698" s="8" t="s">
        <v>47</v>
      </c>
      <c r="J9698" s="8" t="s">
        <v>15</v>
      </c>
      <c r="K9698" s="13" t="str">
        <f t="shared" si="455"/>
        <v>Sunday</v>
      </c>
      <c r="L9698" s="13">
        <f>YEAR(retail_store_sales!$N9698)</f>
        <v>2023</v>
      </c>
      <c r="M9698" s="13" t="str">
        <f t="shared" si="454"/>
        <v>March</v>
      </c>
      <c r="N9698" s="14">
        <v>45011</v>
      </c>
      <c r="O9698" s="8" t="s">
        <v>12824</v>
      </c>
    </row>
    <row r="9699" spans="1:15" x14ac:dyDescent="0.3">
      <c r="A9699" s="15" t="s">
        <v>8551</v>
      </c>
      <c r="B9699" s="15" t="s">
        <v>76</v>
      </c>
      <c r="C9699" s="15" t="s">
        <v>65</v>
      </c>
      <c r="D9699" s="15" t="s">
        <v>357</v>
      </c>
      <c r="E9699" s="16">
        <f>retail_store_sales!$H9699/retail_store_sales!$F9699</f>
        <v>5</v>
      </c>
      <c r="F9699" s="17">
        <v>8</v>
      </c>
      <c r="G9699" s="18">
        <f t="shared" si="453"/>
        <v>5</v>
      </c>
      <c r="H9699" s="19">
        <v>40</v>
      </c>
      <c r="I9699" s="15" t="s">
        <v>14</v>
      </c>
      <c r="J9699" s="15" t="s">
        <v>37</v>
      </c>
      <c r="K9699" s="13" t="str">
        <f t="shared" si="455"/>
        <v>Friday</v>
      </c>
      <c r="L9699" s="20">
        <f>YEAR(retail_store_sales!$N9699)</f>
        <v>2024</v>
      </c>
      <c r="M9699" s="20" t="str">
        <f t="shared" si="454"/>
        <v>November</v>
      </c>
      <c r="N9699" s="21">
        <v>45625</v>
      </c>
      <c r="O9699" s="15" t="b">
        <v>1</v>
      </c>
    </row>
    <row r="9700" spans="1:15" x14ac:dyDescent="0.3">
      <c r="A9700" s="8" t="s">
        <v>11059</v>
      </c>
      <c r="B9700" s="8" t="s">
        <v>42</v>
      </c>
      <c r="C9700" s="8" t="s">
        <v>31</v>
      </c>
      <c r="D9700" s="8" t="s">
        <v>408</v>
      </c>
      <c r="E9700" s="9">
        <f>retail_store_sales!$H9700/retail_store_sales!$F9700</f>
        <v>11</v>
      </c>
      <c r="F9700" s="10">
        <v>2</v>
      </c>
      <c r="G9700" s="11">
        <f t="shared" si="453"/>
        <v>11</v>
      </c>
      <c r="H9700" s="12">
        <v>22</v>
      </c>
      <c r="I9700" s="8" t="s">
        <v>14</v>
      </c>
      <c r="J9700" s="8" t="s">
        <v>15</v>
      </c>
      <c r="K9700" s="13" t="str">
        <f t="shared" si="455"/>
        <v>Monday</v>
      </c>
      <c r="L9700" s="13">
        <f>YEAR(retail_store_sales!$N9700)</f>
        <v>2022</v>
      </c>
      <c r="M9700" s="13" t="str">
        <f t="shared" si="454"/>
        <v>May</v>
      </c>
      <c r="N9700" s="14">
        <v>44711</v>
      </c>
      <c r="O9700" s="8" t="b">
        <v>0</v>
      </c>
    </row>
    <row r="9701" spans="1:15" x14ac:dyDescent="0.3">
      <c r="A9701" s="15" t="s">
        <v>8149</v>
      </c>
      <c r="B9701" s="15" t="s">
        <v>79</v>
      </c>
      <c r="C9701" s="15" t="s">
        <v>65</v>
      </c>
      <c r="D9701" s="15" t="s">
        <v>642</v>
      </c>
      <c r="E9701" s="16">
        <f>retail_store_sales!$H9701/retail_store_sales!$F9701</f>
        <v>26</v>
      </c>
      <c r="F9701" s="17">
        <v>5</v>
      </c>
      <c r="G9701" s="18">
        <f t="shared" si="453"/>
        <v>26</v>
      </c>
      <c r="H9701" s="19">
        <v>130</v>
      </c>
      <c r="I9701" s="15" t="s">
        <v>47</v>
      </c>
      <c r="J9701" s="15" t="s">
        <v>15</v>
      </c>
      <c r="K9701" s="13" t="str">
        <f t="shared" si="455"/>
        <v>Friday</v>
      </c>
      <c r="L9701" s="20">
        <f>YEAR(retail_store_sales!$N9701)</f>
        <v>2024</v>
      </c>
      <c r="M9701" s="20" t="str">
        <f t="shared" si="454"/>
        <v>July</v>
      </c>
      <c r="N9701" s="21">
        <v>45485</v>
      </c>
      <c r="O9701" s="15" t="b">
        <v>1</v>
      </c>
    </row>
    <row r="9702" spans="1:15" x14ac:dyDescent="0.3">
      <c r="A9702" s="8" t="s">
        <v>9881</v>
      </c>
      <c r="B9702" s="8" t="s">
        <v>76</v>
      </c>
      <c r="C9702" s="8" t="s">
        <v>65</v>
      </c>
      <c r="D9702" s="8" t="s">
        <v>463</v>
      </c>
      <c r="E9702" s="9">
        <f>retail_store_sales!$H9702/retail_store_sales!$F9702</f>
        <v>11</v>
      </c>
      <c r="F9702" s="10">
        <v>8</v>
      </c>
      <c r="G9702" s="11">
        <f t="shared" si="453"/>
        <v>11</v>
      </c>
      <c r="H9702" s="12">
        <v>88</v>
      </c>
      <c r="I9702" s="8" t="s">
        <v>47</v>
      </c>
      <c r="J9702" s="8" t="s">
        <v>37</v>
      </c>
      <c r="K9702" s="13" t="str">
        <f t="shared" si="455"/>
        <v>Tuesday</v>
      </c>
      <c r="L9702" s="13">
        <f>YEAR(retail_store_sales!$N9702)</f>
        <v>2023</v>
      </c>
      <c r="M9702" s="13" t="str">
        <f t="shared" si="454"/>
        <v>June</v>
      </c>
      <c r="N9702" s="14">
        <v>45104</v>
      </c>
      <c r="O9702" s="8" t="b">
        <v>0</v>
      </c>
    </row>
    <row r="9703" spans="1:15" x14ac:dyDescent="0.3">
      <c r="A9703" s="15" t="s">
        <v>7231</v>
      </c>
      <c r="B9703" s="15" t="s">
        <v>62</v>
      </c>
      <c r="C9703" s="15" t="s">
        <v>22</v>
      </c>
      <c r="D9703" s="15" t="s">
        <v>23</v>
      </c>
      <c r="E9703" s="16">
        <f>retail_store_sales!$H9703/retail_store_sales!$F9703</f>
        <v>21.5</v>
      </c>
      <c r="F9703" s="17">
        <v>10</v>
      </c>
      <c r="G9703" s="18">
        <f t="shared" si="453"/>
        <v>21.5</v>
      </c>
      <c r="H9703" s="19">
        <v>215</v>
      </c>
      <c r="I9703" s="15" t="s">
        <v>47</v>
      </c>
      <c r="J9703" s="15" t="s">
        <v>15</v>
      </c>
      <c r="K9703" s="13" t="str">
        <f t="shared" si="455"/>
        <v>Sunday</v>
      </c>
      <c r="L9703" s="20">
        <f>YEAR(retail_store_sales!$N9703)</f>
        <v>2024</v>
      </c>
      <c r="M9703" s="20" t="str">
        <f t="shared" si="454"/>
        <v>July</v>
      </c>
      <c r="N9703" s="21">
        <v>45494</v>
      </c>
      <c r="O9703" s="15" t="b">
        <v>0</v>
      </c>
    </row>
    <row r="9704" spans="1:15" x14ac:dyDescent="0.3">
      <c r="A9704" s="8" t="s">
        <v>1390</v>
      </c>
      <c r="B9704" s="8" t="s">
        <v>42</v>
      </c>
      <c r="C9704" s="8" t="s">
        <v>12</v>
      </c>
      <c r="D9704" s="8" t="s">
        <v>91</v>
      </c>
      <c r="E9704" s="9">
        <f>retail_store_sales!$H9704/retail_store_sales!$F9704</f>
        <v>36.5</v>
      </c>
      <c r="F9704" s="10">
        <v>8</v>
      </c>
      <c r="G9704" s="11">
        <f t="shared" si="453"/>
        <v>36.5</v>
      </c>
      <c r="H9704" s="12">
        <v>292</v>
      </c>
      <c r="I9704" s="8" t="s">
        <v>47</v>
      </c>
      <c r="J9704" s="8" t="s">
        <v>15</v>
      </c>
      <c r="K9704" s="13" t="str">
        <f t="shared" si="455"/>
        <v>Monday</v>
      </c>
      <c r="L9704" s="13">
        <f>YEAR(retail_store_sales!$N9704)</f>
        <v>2023</v>
      </c>
      <c r="M9704" s="13" t="str">
        <f t="shared" si="454"/>
        <v>August</v>
      </c>
      <c r="N9704" s="14">
        <v>45152</v>
      </c>
      <c r="O9704" s="8" t="b">
        <v>0</v>
      </c>
    </row>
    <row r="9705" spans="1:15" x14ac:dyDescent="0.3">
      <c r="A9705" s="15" t="s">
        <v>6414</v>
      </c>
      <c r="B9705" s="15" t="s">
        <v>11</v>
      </c>
      <c r="C9705" s="15" t="s">
        <v>31</v>
      </c>
      <c r="D9705" s="15" t="s">
        <v>159</v>
      </c>
      <c r="E9705" s="16">
        <f>retail_store_sales!$H9705/retail_store_sales!$F9705</f>
        <v>36.5</v>
      </c>
      <c r="F9705" s="17">
        <v>2</v>
      </c>
      <c r="G9705" s="18">
        <f t="shared" si="453"/>
        <v>36.5</v>
      </c>
      <c r="H9705" s="19">
        <v>73</v>
      </c>
      <c r="I9705" s="15" t="s">
        <v>14</v>
      </c>
      <c r="J9705" s="15" t="s">
        <v>15</v>
      </c>
      <c r="K9705" s="13" t="str">
        <f t="shared" si="455"/>
        <v>Friday</v>
      </c>
      <c r="L9705" s="20">
        <f>YEAR(retail_store_sales!$N9705)</f>
        <v>2023</v>
      </c>
      <c r="M9705" s="20" t="str">
        <f t="shared" si="454"/>
        <v>March</v>
      </c>
      <c r="N9705" s="21">
        <v>45016</v>
      </c>
      <c r="O9705" s="15" t="b">
        <v>0</v>
      </c>
    </row>
    <row r="9706" spans="1:15" x14ac:dyDescent="0.3">
      <c r="A9706" s="8" t="s">
        <v>1341</v>
      </c>
      <c r="B9706" s="8" t="s">
        <v>62</v>
      </c>
      <c r="C9706" s="8" t="s">
        <v>65</v>
      </c>
      <c r="D9706" s="8" t="s">
        <v>376</v>
      </c>
      <c r="E9706" s="9">
        <f>retail_store_sales!$H9706/retail_store_sales!$F9706</f>
        <v>29</v>
      </c>
      <c r="F9706" s="10">
        <v>9</v>
      </c>
      <c r="G9706" s="11">
        <f t="shared" si="453"/>
        <v>29</v>
      </c>
      <c r="H9706" s="12">
        <v>261</v>
      </c>
      <c r="I9706" s="8" t="s">
        <v>14</v>
      </c>
      <c r="J9706" s="8" t="s">
        <v>15</v>
      </c>
      <c r="K9706" s="13" t="str">
        <f t="shared" si="455"/>
        <v>Sunday</v>
      </c>
      <c r="L9706" s="13">
        <f>YEAR(retail_store_sales!$N9706)</f>
        <v>2022</v>
      </c>
      <c r="M9706" s="13" t="str">
        <f t="shared" si="454"/>
        <v>February</v>
      </c>
      <c r="N9706" s="14">
        <v>44619</v>
      </c>
      <c r="O9706" s="8" t="b">
        <v>0</v>
      </c>
    </row>
    <row r="9707" spans="1:15" x14ac:dyDescent="0.3">
      <c r="A9707" s="15" t="s">
        <v>1853</v>
      </c>
      <c r="B9707" s="15" t="s">
        <v>97</v>
      </c>
      <c r="C9707" s="15" t="s">
        <v>27</v>
      </c>
      <c r="D9707" s="15" t="s">
        <v>12823</v>
      </c>
      <c r="E9707" s="16">
        <f>retail_store_sales!$H9707/retail_store_sales!$F9707</f>
        <v>35</v>
      </c>
      <c r="F9707" s="17">
        <v>9</v>
      </c>
      <c r="G9707" s="18">
        <f t="shared" si="453"/>
        <v>35</v>
      </c>
      <c r="H9707" s="19">
        <v>315</v>
      </c>
      <c r="I9707" s="15" t="s">
        <v>14</v>
      </c>
      <c r="J9707" s="15" t="s">
        <v>15</v>
      </c>
      <c r="K9707" s="13" t="str">
        <f t="shared" si="455"/>
        <v>Sunday</v>
      </c>
      <c r="L9707" s="20">
        <f>YEAR(retail_store_sales!$N9707)</f>
        <v>2023</v>
      </c>
      <c r="M9707" s="20" t="str">
        <f t="shared" si="454"/>
        <v>February</v>
      </c>
      <c r="N9707" s="21">
        <v>44969</v>
      </c>
      <c r="O9707" s="15" t="b">
        <v>1</v>
      </c>
    </row>
    <row r="9708" spans="1:15" x14ac:dyDescent="0.3">
      <c r="A9708" s="8" t="s">
        <v>1798</v>
      </c>
      <c r="B9708" s="8" t="s">
        <v>112</v>
      </c>
      <c r="C9708" s="8" t="s">
        <v>65</v>
      </c>
      <c r="D9708" s="8" t="s">
        <v>366</v>
      </c>
      <c r="E9708" s="9">
        <f>retail_store_sales!$H9708/retail_store_sales!$F9708</f>
        <v>21.5</v>
      </c>
      <c r="F9708" s="10">
        <v>4</v>
      </c>
      <c r="G9708" s="11">
        <f t="shared" si="453"/>
        <v>21.5</v>
      </c>
      <c r="H9708" s="12">
        <v>86</v>
      </c>
      <c r="I9708" s="8" t="s">
        <v>24</v>
      </c>
      <c r="J9708" s="8" t="s">
        <v>15</v>
      </c>
      <c r="K9708" s="13" t="str">
        <f t="shared" si="455"/>
        <v>Wednesday</v>
      </c>
      <c r="L9708" s="13">
        <f>YEAR(retail_store_sales!$N9708)</f>
        <v>2024</v>
      </c>
      <c r="M9708" s="13" t="str">
        <f t="shared" si="454"/>
        <v>July</v>
      </c>
      <c r="N9708" s="14">
        <v>45476</v>
      </c>
      <c r="O9708" s="8" t="b">
        <v>1</v>
      </c>
    </row>
    <row r="9709" spans="1:15" x14ac:dyDescent="0.3">
      <c r="A9709" s="15" t="s">
        <v>2875</v>
      </c>
      <c r="B9709" s="15" t="s">
        <v>42</v>
      </c>
      <c r="C9709" s="15" t="s">
        <v>27</v>
      </c>
      <c r="D9709" s="15" t="s">
        <v>477</v>
      </c>
      <c r="E9709" s="16">
        <f>retail_store_sales!$H9709/retail_store_sales!$F9709</f>
        <v>8</v>
      </c>
      <c r="F9709" s="17">
        <v>10</v>
      </c>
      <c r="G9709" s="18">
        <f t="shared" si="453"/>
        <v>8</v>
      </c>
      <c r="H9709" s="19">
        <v>80</v>
      </c>
      <c r="I9709" s="15" t="s">
        <v>14</v>
      </c>
      <c r="J9709" s="15" t="s">
        <v>15</v>
      </c>
      <c r="K9709" s="13" t="str">
        <f t="shared" si="455"/>
        <v>Wednesday</v>
      </c>
      <c r="L9709" s="20">
        <f>YEAR(retail_store_sales!$N9709)</f>
        <v>2024</v>
      </c>
      <c r="M9709" s="20" t="str">
        <f t="shared" si="454"/>
        <v>January</v>
      </c>
      <c r="N9709" s="21">
        <v>45301</v>
      </c>
      <c r="O9709" s="15" t="b">
        <v>0</v>
      </c>
    </row>
    <row r="9710" spans="1:15" x14ac:dyDescent="0.3">
      <c r="A9710" s="8" t="s">
        <v>11911</v>
      </c>
      <c r="B9710" s="8" t="s">
        <v>11</v>
      </c>
      <c r="C9710" s="8" t="s">
        <v>129</v>
      </c>
      <c r="D9710" s="8" t="s">
        <v>515</v>
      </c>
      <c r="E9710" s="9">
        <f>retail_store_sales!$H9710/retail_store_sales!$F9710</f>
        <v>29</v>
      </c>
      <c r="F9710" s="10">
        <v>9</v>
      </c>
      <c r="G9710" s="11">
        <f t="shared" si="453"/>
        <v>29</v>
      </c>
      <c r="H9710" s="12">
        <v>261</v>
      </c>
      <c r="I9710" s="8" t="s">
        <v>24</v>
      </c>
      <c r="J9710" s="8" t="s">
        <v>15</v>
      </c>
      <c r="K9710" s="13" t="str">
        <f t="shared" si="455"/>
        <v>Saturday</v>
      </c>
      <c r="L9710" s="13">
        <f>YEAR(retail_store_sales!$N9710)</f>
        <v>2022</v>
      </c>
      <c r="M9710" s="13" t="str">
        <f t="shared" si="454"/>
        <v>November</v>
      </c>
      <c r="N9710" s="14">
        <v>44884</v>
      </c>
      <c r="O9710" s="8" t="b">
        <v>0</v>
      </c>
    </row>
    <row r="9711" spans="1:15" x14ac:dyDescent="0.3">
      <c r="A9711" s="15" t="s">
        <v>9979</v>
      </c>
      <c r="B9711" s="15" t="s">
        <v>97</v>
      </c>
      <c r="C9711" s="15" t="s">
        <v>40</v>
      </c>
      <c r="D9711" s="15" t="s">
        <v>673</v>
      </c>
      <c r="E9711" s="16">
        <f>retail_store_sales!$H9711/retail_store_sales!$F9711</f>
        <v>12.5</v>
      </c>
      <c r="F9711" s="17">
        <v>2</v>
      </c>
      <c r="G9711" s="18">
        <f t="shared" si="453"/>
        <v>12.5</v>
      </c>
      <c r="H9711" s="19">
        <v>25</v>
      </c>
      <c r="I9711" s="15" t="s">
        <v>14</v>
      </c>
      <c r="J9711" s="15" t="s">
        <v>15</v>
      </c>
      <c r="K9711" s="13" t="str">
        <f t="shared" si="455"/>
        <v>Thursday</v>
      </c>
      <c r="L9711" s="20">
        <f>YEAR(retail_store_sales!$N9711)</f>
        <v>2024</v>
      </c>
      <c r="M9711" s="20" t="str">
        <f t="shared" si="454"/>
        <v>August</v>
      </c>
      <c r="N9711" s="21">
        <v>45533</v>
      </c>
      <c r="O9711" s="15" t="b">
        <v>1</v>
      </c>
    </row>
    <row r="9712" spans="1:15" x14ac:dyDescent="0.3">
      <c r="A9712" s="8" t="s">
        <v>2179</v>
      </c>
      <c r="B9712" s="8" t="s">
        <v>76</v>
      </c>
      <c r="C9712" s="8" t="s">
        <v>129</v>
      </c>
      <c r="D9712" s="8" t="s">
        <v>182</v>
      </c>
      <c r="E9712" s="9">
        <f>retail_store_sales!$H9712/retail_store_sales!$F9712</f>
        <v>33.5</v>
      </c>
      <c r="F9712" s="10">
        <v>1</v>
      </c>
      <c r="G9712" s="11">
        <f t="shared" si="453"/>
        <v>33.5</v>
      </c>
      <c r="H9712" s="12">
        <v>33.5</v>
      </c>
      <c r="I9712" s="8" t="s">
        <v>14</v>
      </c>
      <c r="J9712" s="8" t="s">
        <v>15</v>
      </c>
      <c r="K9712" s="13" t="str">
        <f t="shared" si="455"/>
        <v>Tuesday</v>
      </c>
      <c r="L9712" s="13">
        <f>YEAR(retail_store_sales!$N9712)</f>
        <v>2022</v>
      </c>
      <c r="M9712" s="13" t="str">
        <f t="shared" si="454"/>
        <v>May</v>
      </c>
      <c r="N9712" s="14">
        <v>44698</v>
      </c>
      <c r="O9712" s="8" t="b">
        <v>0</v>
      </c>
    </row>
    <row r="9713" spans="1:15" x14ac:dyDescent="0.3">
      <c r="A9713" s="15" t="s">
        <v>3449</v>
      </c>
      <c r="B9713" s="15" t="s">
        <v>17</v>
      </c>
      <c r="C9713" s="15" t="s">
        <v>31</v>
      </c>
      <c r="D9713" s="15" t="s">
        <v>12823</v>
      </c>
      <c r="E9713" s="16">
        <f>retail_store_sales!$H9713/retail_store_sales!$F9713</f>
        <v>21.5</v>
      </c>
      <c r="F9713" s="17">
        <v>8</v>
      </c>
      <c r="G9713" s="18">
        <f t="shared" si="453"/>
        <v>21.5</v>
      </c>
      <c r="H9713" s="19">
        <v>172</v>
      </c>
      <c r="I9713" s="15" t="s">
        <v>14</v>
      </c>
      <c r="J9713" s="15" t="s">
        <v>15</v>
      </c>
      <c r="K9713" s="13" t="str">
        <f t="shared" si="455"/>
        <v>Wednesday</v>
      </c>
      <c r="L9713" s="20">
        <f>YEAR(retail_store_sales!$N9713)</f>
        <v>2023</v>
      </c>
      <c r="M9713" s="20" t="str">
        <f t="shared" si="454"/>
        <v>October</v>
      </c>
      <c r="N9713" s="21">
        <v>45217</v>
      </c>
      <c r="O9713" s="15" t="b">
        <v>1</v>
      </c>
    </row>
    <row r="9714" spans="1:15" x14ac:dyDescent="0.3">
      <c r="A9714" s="8" t="s">
        <v>7284</v>
      </c>
      <c r="B9714" s="8" t="s">
        <v>11</v>
      </c>
      <c r="C9714" s="8" t="s">
        <v>18</v>
      </c>
      <c r="D9714" s="8" t="s">
        <v>200</v>
      </c>
      <c r="E9714" s="9">
        <f>retail_store_sales!$H9714/retail_store_sales!$F9714</f>
        <v>15.5</v>
      </c>
      <c r="F9714" s="10">
        <v>2</v>
      </c>
      <c r="G9714" s="11">
        <f t="shared" si="453"/>
        <v>15.5</v>
      </c>
      <c r="H9714" s="12">
        <v>31</v>
      </c>
      <c r="I9714" s="8" t="s">
        <v>24</v>
      </c>
      <c r="J9714" s="8" t="s">
        <v>37</v>
      </c>
      <c r="K9714" s="13" t="str">
        <f t="shared" si="455"/>
        <v>Tuesday</v>
      </c>
      <c r="L9714" s="13">
        <f>YEAR(retail_store_sales!$N9714)</f>
        <v>2024</v>
      </c>
      <c r="M9714" s="13" t="str">
        <f t="shared" si="454"/>
        <v>February</v>
      </c>
      <c r="N9714" s="14">
        <v>45342</v>
      </c>
      <c r="O9714" s="8" t="s">
        <v>12824</v>
      </c>
    </row>
    <row r="9715" spans="1:15" x14ac:dyDescent="0.3">
      <c r="A9715" s="15" t="s">
        <v>7192</v>
      </c>
      <c r="B9715" s="15" t="s">
        <v>62</v>
      </c>
      <c r="C9715" s="15" t="s">
        <v>18</v>
      </c>
      <c r="D9715" s="15" t="s">
        <v>249</v>
      </c>
      <c r="E9715" s="16">
        <f>retail_store_sales!$H9715/retail_store_sales!$F9715</f>
        <v>38</v>
      </c>
      <c r="F9715" s="17">
        <v>1</v>
      </c>
      <c r="G9715" s="18">
        <f t="shared" si="453"/>
        <v>38</v>
      </c>
      <c r="H9715" s="19">
        <v>38</v>
      </c>
      <c r="I9715" s="15" t="s">
        <v>24</v>
      </c>
      <c r="J9715" s="15" t="s">
        <v>37</v>
      </c>
      <c r="K9715" s="13" t="str">
        <f t="shared" si="455"/>
        <v>Friday</v>
      </c>
      <c r="L9715" s="20">
        <f>YEAR(retail_store_sales!$N9715)</f>
        <v>2023</v>
      </c>
      <c r="M9715" s="20" t="str">
        <f t="shared" si="454"/>
        <v>June</v>
      </c>
      <c r="N9715" s="21">
        <v>45086</v>
      </c>
      <c r="O9715" s="15" t="s">
        <v>12824</v>
      </c>
    </row>
    <row r="9716" spans="1:15" x14ac:dyDescent="0.3">
      <c r="A9716" s="8" t="s">
        <v>3730</v>
      </c>
      <c r="B9716" s="8" t="s">
        <v>42</v>
      </c>
      <c r="C9716" s="8" t="s">
        <v>31</v>
      </c>
      <c r="D9716" s="8" t="s">
        <v>12823</v>
      </c>
      <c r="E9716" s="9">
        <f>retail_store_sales!$H9716/retail_store_sales!$F9716</f>
        <v>12.5</v>
      </c>
      <c r="F9716" s="10">
        <v>9</v>
      </c>
      <c r="G9716" s="11">
        <f t="shared" si="453"/>
        <v>12.5</v>
      </c>
      <c r="H9716" s="12">
        <v>112.5</v>
      </c>
      <c r="I9716" s="8" t="s">
        <v>47</v>
      </c>
      <c r="J9716" s="8" t="s">
        <v>37</v>
      </c>
      <c r="K9716" s="13" t="str">
        <f t="shared" si="455"/>
        <v>Thursday</v>
      </c>
      <c r="L9716" s="13">
        <f>YEAR(retail_store_sales!$N9716)</f>
        <v>2022</v>
      </c>
      <c r="M9716" s="13" t="str">
        <f t="shared" si="454"/>
        <v>September</v>
      </c>
      <c r="N9716" s="14">
        <v>44805</v>
      </c>
      <c r="O9716" s="8" t="b">
        <v>1</v>
      </c>
    </row>
    <row r="9717" spans="1:15" x14ac:dyDescent="0.3">
      <c r="A9717" s="15" t="s">
        <v>6514</v>
      </c>
      <c r="B9717" s="15" t="s">
        <v>99</v>
      </c>
      <c r="C9717" s="15" t="s">
        <v>65</v>
      </c>
      <c r="D9717" s="15" t="s">
        <v>345</v>
      </c>
      <c r="E9717" s="16">
        <f>retail_store_sales!$H9717/retail_store_sales!$F9717</f>
        <v>33.5</v>
      </c>
      <c r="F9717" s="17">
        <v>10</v>
      </c>
      <c r="G9717" s="18">
        <f t="shared" si="453"/>
        <v>33.5</v>
      </c>
      <c r="H9717" s="19">
        <v>335</v>
      </c>
      <c r="I9717" s="15" t="s">
        <v>14</v>
      </c>
      <c r="J9717" s="15" t="s">
        <v>15</v>
      </c>
      <c r="K9717" s="13" t="str">
        <f t="shared" si="455"/>
        <v>Saturday</v>
      </c>
      <c r="L9717" s="20">
        <f>YEAR(retail_store_sales!$N9717)</f>
        <v>2022</v>
      </c>
      <c r="M9717" s="20" t="str">
        <f t="shared" si="454"/>
        <v>April</v>
      </c>
      <c r="N9717" s="21">
        <v>44660</v>
      </c>
      <c r="O9717" s="15" t="s">
        <v>12824</v>
      </c>
    </row>
    <row r="9718" spans="1:15" x14ac:dyDescent="0.3">
      <c r="A9718" s="8" t="s">
        <v>5763</v>
      </c>
      <c r="B9718" s="8" t="s">
        <v>68</v>
      </c>
      <c r="C9718" s="8" t="s">
        <v>40</v>
      </c>
      <c r="D9718" s="8" t="s">
        <v>145</v>
      </c>
      <c r="E9718" s="9">
        <f>retail_store_sales!$H9718/retail_store_sales!$F9718</f>
        <v>14</v>
      </c>
      <c r="F9718" s="10">
        <v>10</v>
      </c>
      <c r="G9718" s="11">
        <f t="shared" si="453"/>
        <v>14</v>
      </c>
      <c r="H9718" s="12">
        <v>140</v>
      </c>
      <c r="I9718" s="8" t="s">
        <v>24</v>
      </c>
      <c r="J9718" s="8" t="s">
        <v>37</v>
      </c>
      <c r="K9718" s="13" t="str">
        <f t="shared" si="455"/>
        <v>Saturday</v>
      </c>
      <c r="L9718" s="13">
        <f>YEAR(retail_store_sales!$N9718)</f>
        <v>2022</v>
      </c>
      <c r="M9718" s="13" t="str">
        <f t="shared" si="454"/>
        <v>April</v>
      </c>
      <c r="N9718" s="14">
        <v>44653</v>
      </c>
      <c r="O9718" s="8" t="b">
        <v>0</v>
      </c>
    </row>
    <row r="9719" spans="1:15" x14ac:dyDescent="0.3">
      <c r="A9719" s="15" t="s">
        <v>4966</v>
      </c>
      <c r="B9719" s="15" t="s">
        <v>26</v>
      </c>
      <c r="C9719" s="15" t="s">
        <v>31</v>
      </c>
      <c r="D9719" s="15" t="s">
        <v>497</v>
      </c>
      <c r="E9719" s="16">
        <f>retail_store_sales!$H9719/retail_store_sales!$F9719</f>
        <v>29</v>
      </c>
      <c r="F9719" s="17">
        <v>5</v>
      </c>
      <c r="G9719" s="18">
        <f t="shared" si="453"/>
        <v>29</v>
      </c>
      <c r="H9719" s="19">
        <v>145</v>
      </c>
      <c r="I9719" s="15" t="s">
        <v>47</v>
      </c>
      <c r="J9719" s="15" t="s">
        <v>37</v>
      </c>
      <c r="K9719" s="13" t="str">
        <f t="shared" si="455"/>
        <v>Thursday</v>
      </c>
      <c r="L9719" s="20">
        <f>YEAR(retail_store_sales!$N9719)</f>
        <v>2023</v>
      </c>
      <c r="M9719" s="20" t="str">
        <f t="shared" si="454"/>
        <v>February</v>
      </c>
      <c r="N9719" s="21">
        <v>44980</v>
      </c>
      <c r="O9719" s="15" t="b">
        <v>0</v>
      </c>
    </row>
    <row r="9720" spans="1:15" x14ac:dyDescent="0.3">
      <c r="A9720" s="8" t="s">
        <v>11426</v>
      </c>
      <c r="B9720" s="8" t="s">
        <v>64</v>
      </c>
      <c r="C9720" s="8" t="s">
        <v>31</v>
      </c>
      <c r="D9720" s="8" t="s">
        <v>184</v>
      </c>
      <c r="E9720" s="9">
        <f>retail_store_sales!$H9720/retail_store_sales!$F9720</f>
        <v>33.5</v>
      </c>
      <c r="F9720" s="10">
        <v>5</v>
      </c>
      <c r="G9720" s="11">
        <f t="shared" si="453"/>
        <v>33.5</v>
      </c>
      <c r="H9720" s="12">
        <v>167.5</v>
      </c>
      <c r="I9720" s="8" t="s">
        <v>14</v>
      </c>
      <c r="J9720" s="8" t="s">
        <v>15</v>
      </c>
      <c r="K9720" s="13" t="str">
        <f t="shared" si="455"/>
        <v>Thursday</v>
      </c>
      <c r="L9720" s="13">
        <f>YEAR(retail_store_sales!$N9720)</f>
        <v>2023</v>
      </c>
      <c r="M9720" s="13" t="str">
        <f t="shared" si="454"/>
        <v>December</v>
      </c>
      <c r="N9720" s="14">
        <v>45267</v>
      </c>
      <c r="O9720" s="8" t="b">
        <v>1</v>
      </c>
    </row>
    <row r="9721" spans="1:15" x14ac:dyDescent="0.3">
      <c r="A9721" s="15" t="s">
        <v>8427</v>
      </c>
      <c r="B9721" s="15" t="s">
        <v>73</v>
      </c>
      <c r="C9721" s="15" t="s">
        <v>40</v>
      </c>
      <c r="D9721" s="15" t="s">
        <v>981</v>
      </c>
      <c r="E9721" s="16">
        <f>retail_store_sales!$H9721/retail_store_sales!$F9721</f>
        <v>8</v>
      </c>
      <c r="F9721" s="17">
        <v>4</v>
      </c>
      <c r="G9721" s="18">
        <f t="shared" si="453"/>
        <v>8</v>
      </c>
      <c r="H9721" s="19">
        <v>32</v>
      </c>
      <c r="I9721" s="15" t="s">
        <v>47</v>
      </c>
      <c r="J9721" s="15" t="s">
        <v>15</v>
      </c>
      <c r="K9721" s="13" t="str">
        <f t="shared" si="455"/>
        <v>Sunday</v>
      </c>
      <c r="L9721" s="20">
        <f>YEAR(retail_store_sales!$N9721)</f>
        <v>2023</v>
      </c>
      <c r="M9721" s="20" t="str">
        <f t="shared" si="454"/>
        <v>November</v>
      </c>
      <c r="N9721" s="21">
        <v>45235</v>
      </c>
      <c r="O9721" s="15" t="b">
        <v>1</v>
      </c>
    </row>
    <row r="9722" spans="1:15" x14ac:dyDescent="0.3">
      <c r="A9722" s="8" t="s">
        <v>8349</v>
      </c>
      <c r="B9722" s="8" t="s">
        <v>39</v>
      </c>
      <c r="C9722" s="8" t="s">
        <v>129</v>
      </c>
      <c r="D9722" s="8" t="s">
        <v>228</v>
      </c>
      <c r="E9722" s="9">
        <f>retail_store_sales!$H9722/retail_store_sales!$F9722</f>
        <v>18.5</v>
      </c>
      <c r="F9722" s="10">
        <v>3</v>
      </c>
      <c r="G9722" s="11">
        <f t="shared" si="453"/>
        <v>18.5</v>
      </c>
      <c r="H9722" s="12">
        <v>55.5</v>
      </c>
      <c r="I9722" s="8" t="s">
        <v>24</v>
      </c>
      <c r="J9722" s="8" t="s">
        <v>15</v>
      </c>
      <c r="K9722" s="13" t="str">
        <f t="shared" si="455"/>
        <v>Friday</v>
      </c>
      <c r="L9722" s="13">
        <f>YEAR(retail_store_sales!$N9722)</f>
        <v>2022</v>
      </c>
      <c r="M9722" s="13" t="str">
        <f t="shared" si="454"/>
        <v>August</v>
      </c>
      <c r="N9722" s="14">
        <v>44792</v>
      </c>
      <c r="O9722" s="8" t="s">
        <v>12824</v>
      </c>
    </row>
    <row r="9723" spans="1:15" x14ac:dyDescent="0.3">
      <c r="A9723" s="15" t="s">
        <v>1154</v>
      </c>
      <c r="B9723" s="15" t="s">
        <v>42</v>
      </c>
      <c r="C9723" s="15" t="s">
        <v>22</v>
      </c>
      <c r="D9723" s="15" t="s">
        <v>46</v>
      </c>
      <c r="E9723" s="16">
        <f>retail_store_sales!$H9723/retail_store_sales!$F9723</f>
        <v>36.5</v>
      </c>
      <c r="F9723" s="17">
        <v>7</v>
      </c>
      <c r="G9723" s="18">
        <f t="shared" si="453"/>
        <v>36.5</v>
      </c>
      <c r="H9723" s="19">
        <v>255.5</v>
      </c>
      <c r="I9723" s="15" t="s">
        <v>24</v>
      </c>
      <c r="J9723" s="15" t="s">
        <v>37</v>
      </c>
      <c r="K9723" s="13" t="str">
        <f t="shared" si="455"/>
        <v>Wednesday</v>
      </c>
      <c r="L9723" s="20">
        <f>YEAR(retail_store_sales!$N9723)</f>
        <v>2023</v>
      </c>
      <c r="M9723" s="20" t="str">
        <f t="shared" si="454"/>
        <v>January</v>
      </c>
      <c r="N9723" s="21">
        <v>44944</v>
      </c>
      <c r="O9723" s="15" t="b">
        <v>1</v>
      </c>
    </row>
    <row r="9724" spans="1:15" x14ac:dyDescent="0.3">
      <c r="A9724" s="8" t="s">
        <v>1616</v>
      </c>
      <c r="B9724" s="8" t="s">
        <v>62</v>
      </c>
      <c r="C9724" s="8" t="s">
        <v>129</v>
      </c>
      <c r="D9724" s="8" t="s">
        <v>620</v>
      </c>
      <c r="E9724" s="9">
        <f>retail_store_sales!$H9724/retail_store_sales!$F9724</f>
        <v>21.5</v>
      </c>
      <c r="F9724" s="10">
        <v>9</v>
      </c>
      <c r="G9724" s="11">
        <f t="shared" si="453"/>
        <v>21.5</v>
      </c>
      <c r="H9724" s="12">
        <v>193.5</v>
      </c>
      <c r="I9724" s="8" t="s">
        <v>24</v>
      </c>
      <c r="J9724" s="8" t="s">
        <v>15</v>
      </c>
      <c r="K9724" s="13" t="str">
        <f t="shared" si="455"/>
        <v>Thursday</v>
      </c>
      <c r="L9724" s="13">
        <f>YEAR(retail_store_sales!$N9724)</f>
        <v>2023</v>
      </c>
      <c r="M9724" s="13" t="str">
        <f t="shared" si="454"/>
        <v>January</v>
      </c>
      <c r="N9724" s="14">
        <v>44938</v>
      </c>
      <c r="O9724" s="8" t="b">
        <v>0</v>
      </c>
    </row>
    <row r="9725" spans="1:15" x14ac:dyDescent="0.3">
      <c r="A9725" s="15" t="s">
        <v>6332</v>
      </c>
      <c r="B9725" s="15" t="s">
        <v>68</v>
      </c>
      <c r="C9725" s="15" t="s">
        <v>31</v>
      </c>
      <c r="D9725" s="15" t="s">
        <v>127</v>
      </c>
      <c r="E9725" s="16">
        <f>retail_store_sales!$H9725/retail_store_sales!$F9725</f>
        <v>21.5</v>
      </c>
      <c r="F9725" s="17">
        <v>7</v>
      </c>
      <c r="G9725" s="18">
        <f t="shared" si="453"/>
        <v>21.5</v>
      </c>
      <c r="H9725" s="19">
        <v>150.5</v>
      </c>
      <c r="I9725" s="15" t="s">
        <v>14</v>
      </c>
      <c r="J9725" s="15" t="s">
        <v>15</v>
      </c>
      <c r="K9725" s="13" t="str">
        <f t="shared" si="455"/>
        <v>Thursday</v>
      </c>
      <c r="L9725" s="20">
        <f>YEAR(retail_store_sales!$N9725)</f>
        <v>2023</v>
      </c>
      <c r="M9725" s="20" t="str">
        <f t="shared" si="454"/>
        <v>June</v>
      </c>
      <c r="N9725" s="21">
        <v>45099</v>
      </c>
      <c r="O9725" s="15" t="s">
        <v>12824</v>
      </c>
    </row>
    <row r="9726" spans="1:15" x14ac:dyDescent="0.3">
      <c r="A9726" s="8" t="s">
        <v>12429</v>
      </c>
      <c r="B9726" s="8" t="s">
        <v>73</v>
      </c>
      <c r="C9726" s="8" t="s">
        <v>129</v>
      </c>
      <c r="D9726" s="8" t="s">
        <v>274</v>
      </c>
      <c r="E9726" s="9">
        <f>retail_store_sales!$H9726/retail_store_sales!$F9726</f>
        <v>6.5</v>
      </c>
      <c r="F9726" s="10">
        <v>1</v>
      </c>
      <c r="G9726" s="11">
        <f t="shared" si="453"/>
        <v>6.5</v>
      </c>
      <c r="H9726" s="12">
        <v>6.5</v>
      </c>
      <c r="I9726" s="8" t="s">
        <v>14</v>
      </c>
      <c r="J9726" s="8" t="s">
        <v>15</v>
      </c>
      <c r="K9726" s="13" t="str">
        <f t="shared" si="455"/>
        <v>Monday</v>
      </c>
      <c r="L9726" s="13">
        <f>YEAR(retail_store_sales!$N9726)</f>
        <v>2024</v>
      </c>
      <c r="M9726" s="13" t="str">
        <f t="shared" si="454"/>
        <v>July</v>
      </c>
      <c r="N9726" s="14">
        <v>45495</v>
      </c>
      <c r="O9726" s="8" t="b">
        <v>0</v>
      </c>
    </row>
    <row r="9727" spans="1:15" x14ac:dyDescent="0.3">
      <c r="A9727" s="15" t="s">
        <v>10151</v>
      </c>
      <c r="B9727" s="15" t="s">
        <v>11</v>
      </c>
      <c r="C9727" s="15" t="s">
        <v>65</v>
      </c>
      <c r="D9727" s="15" t="s">
        <v>345</v>
      </c>
      <c r="E9727" s="16">
        <f>retail_store_sales!$H9727/retail_store_sales!$F9727</f>
        <v>33.5</v>
      </c>
      <c r="F9727" s="17">
        <v>2</v>
      </c>
      <c r="G9727" s="18">
        <f t="shared" si="453"/>
        <v>33.5</v>
      </c>
      <c r="H9727" s="19">
        <v>67</v>
      </c>
      <c r="I9727" s="15" t="s">
        <v>24</v>
      </c>
      <c r="J9727" s="15" t="s">
        <v>37</v>
      </c>
      <c r="K9727" s="13" t="str">
        <f t="shared" si="455"/>
        <v>Friday</v>
      </c>
      <c r="L9727" s="20">
        <f>YEAR(retail_store_sales!$N9727)</f>
        <v>2022</v>
      </c>
      <c r="M9727" s="20" t="str">
        <f t="shared" si="454"/>
        <v>July</v>
      </c>
      <c r="N9727" s="21">
        <v>44750</v>
      </c>
      <c r="O9727" s="15" t="b">
        <v>1</v>
      </c>
    </row>
    <row r="9728" spans="1:15" x14ac:dyDescent="0.3">
      <c r="A9728" s="8" t="s">
        <v>2820</v>
      </c>
      <c r="B9728" s="8" t="s">
        <v>88</v>
      </c>
      <c r="C9728" s="8" t="s">
        <v>129</v>
      </c>
      <c r="D9728" s="8" t="s">
        <v>292</v>
      </c>
      <c r="E9728" s="9">
        <f>retail_store_sales!$H9728/retail_store_sales!$F9728</f>
        <v>12.5</v>
      </c>
      <c r="F9728" s="10">
        <v>10</v>
      </c>
      <c r="G9728" s="11">
        <f t="shared" si="453"/>
        <v>12.5</v>
      </c>
      <c r="H9728" s="12">
        <v>125</v>
      </c>
      <c r="I9728" s="8" t="s">
        <v>47</v>
      </c>
      <c r="J9728" s="8" t="s">
        <v>37</v>
      </c>
      <c r="K9728" s="13" t="str">
        <f t="shared" si="455"/>
        <v>Tuesday</v>
      </c>
      <c r="L9728" s="13">
        <f>YEAR(retail_store_sales!$N9728)</f>
        <v>2022</v>
      </c>
      <c r="M9728" s="13" t="str">
        <f t="shared" si="454"/>
        <v>April</v>
      </c>
      <c r="N9728" s="14">
        <v>44656</v>
      </c>
      <c r="O9728" s="8" t="s">
        <v>12824</v>
      </c>
    </row>
    <row r="9729" spans="1:15" x14ac:dyDescent="0.3">
      <c r="A9729" s="15" t="s">
        <v>6487</v>
      </c>
      <c r="B9729" s="15" t="s">
        <v>39</v>
      </c>
      <c r="C9729" s="15" t="s">
        <v>40</v>
      </c>
      <c r="D9729" s="15" t="s">
        <v>673</v>
      </c>
      <c r="E9729" s="16">
        <f>retail_store_sales!$H9729/retail_store_sales!$F9729</f>
        <v>12.5</v>
      </c>
      <c r="F9729" s="17">
        <v>2</v>
      </c>
      <c r="G9729" s="18">
        <f t="shared" si="453"/>
        <v>12.5</v>
      </c>
      <c r="H9729" s="19">
        <v>25</v>
      </c>
      <c r="I9729" s="15" t="s">
        <v>24</v>
      </c>
      <c r="J9729" s="15" t="s">
        <v>15</v>
      </c>
      <c r="K9729" s="13" t="str">
        <f t="shared" si="455"/>
        <v>Friday</v>
      </c>
      <c r="L9729" s="20">
        <f>YEAR(retail_store_sales!$N9729)</f>
        <v>2023</v>
      </c>
      <c r="M9729" s="20" t="str">
        <f t="shared" si="454"/>
        <v>August</v>
      </c>
      <c r="N9729" s="21">
        <v>45156</v>
      </c>
      <c r="O9729" s="15" t="s">
        <v>12824</v>
      </c>
    </row>
    <row r="9730" spans="1:15" x14ac:dyDescent="0.3">
      <c r="A9730" s="8" t="s">
        <v>719</v>
      </c>
      <c r="B9730" s="8" t="s">
        <v>79</v>
      </c>
      <c r="C9730" s="8" t="s">
        <v>18</v>
      </c>
      <c r="D9730" s="8" t="s">
        <v>539</v>
      </c>
      <c r="E9730" s="9">
        <f>retail_store_sales!$H9730/retail_store_sales!$F9730</f>
        <v>23</v>
      </c>
      <c r="F9730" s="10">
        <v>6</v>
      </c>
      <c r="G9730" s="11">
        <f t="shared" ref="G9730:G9793" si="456">IF(AND(F9730=0, H9730=0), 0, IF(H9730=0, 0, H9730/F9730))</f>
        <v>23</v>
      </c>
      <c r="H9730" s="12">
        <v>138</v>
      </c>
      <c r="I9730" s="8" t="s">
        <v>24</v>
      </c>
      <c r="J9730" s="8" t="s">
        <v>15</v>
      </c>
      <c r="K9730" s="13" t="str">
        <f t="shared" si="455"/>
        <v>Monday</v>
      </c>
      <c r="L9730" s="13">
        <f>YEAR(retail_store_sales!$N9730)</f>
        <v>2022</v>
      </c>
      <c r="M9730" s="13" t="str">
        <f t="shared" ref="M9730:M9793" si="457">TEXT(N9730,"mmmm")</f>
        <v>September</v>
      </c>
      <c r="N9730" s="14">
        <v>44816</v>
      </c>
      <c r="O9730" s="8" t="s">
        <v>12824</v>
      </c>
    </row>
    <row r="9731" spans="1:15" x14ac:dyDescent="0.3">
      <c r="A9731" s="15" t="s">
        <v>1706</v>
      </c>
      <c r="B9731" s="15" t="s">
        <v>21</v>
      </c>
      <c r="C9731" s="15" t="s">
        <v>12</v>
      </c>
      <c r="D9731" s="15" t="s">
        <v>177</v>
      </c>
      <c r="E9731" s="16">
        <f>retail_store_sales!$H9731/retail_store_sales!$F9731</f>
        <v>14</v>
      </c>
      <c r="F9731" s="17">
        <v>2</v>
      </c>
      <c r="G9731" s="18">
        <f t="shared" si="456"/>
        <v>14</v>
      </c>
      <c r="H9731" s="19">
        <v>28</v>
      </c>
      <c r="I9731" s="15" t="s">
        <v>24</v>
      </c>
      <c r="J9731" s="15" t="s">
        <v>37</v>
      </c>
      <c r="K9731" s="13" t="str">
        <f t="shared" ref="K9731:K9794" si="458">TEXT(N9731, "dddd")</f>
        <v>Friday</v>
      </c>
      <c r="L9731" s="20">
        <f>YEAR(retail_store_sales!$N9731)</f>
        <v>2022</v>
      </c>
      <c r="M9731" s="20" t="str">
        <f t="shared" si="457"/>
        <v>December</v>
      </c>
      <c r="N9731" s="21">
        <v>44911</v>
      </c>
      <c r="O9731" s="15" t="b">
        <v>0</v>
      </c>
    </row>
    <row r="9732" spans="1:15" x14ac:dyDescent="0.3">
      <c r="A9732" s="8" t="s">
        <v>7753</v>
      </c>
      <c r="B9732" s="8" t="s">
        <v>115</v>
      </c>
      <c r="C9732" s="8" t="s">
        <v>65</v>
      </c>
      <c r="D9732" s="8" t="s">
        <v>357</v>
      </c>
      <c r="E9732" s="9">
        <f>retail_store_sales!$H9732/retail_store_sales!$F9732</f>
        <v>5</v>
      </c>
      <c r="F9732" s="10">
        <v>7</v>
      </c>
      <c r="G9732" s="11">
        <f t="shared" si="456"/>
        <v>5</v>
      </c>
      <c r="H9732" s="12">
        <v>35</v>
      </c>
      <c r="I9732" s="8" t="s">
        <v>14</v>
      </c>
      <c r="J9732" s="8" t="s">
        <v>37</v>
      </c>
      <c r="K9732" s="13" t="str">
        <f t="shared" si="458"/>
        <v>Thursday</v>
      </c>
      <c r="L9732" s="13">
        <f>YEAR(retail_store_sales!$N9732)</f>
        <v>2023</v>
      </c>
      <c r="M9732" s="13" t="str">
        <f t="shared" si="457"/>
        <v>March</v>
      </c>
      <c r="N9732" s="14">
        <v>44994</v>
      </c>
      <c r="O9732" s="8" t="b">
        <v>0</v>
      </c>
    </row>
    <row r="9733" spans="1:15" x14ac:dyDescent="0.3">
      <c r="A9733" s="15" t="s">
        <v>7034</v>
      </c>
      <c r="B9733" s="15" t="s">
        <v>112</v>
      </c>
      <c r="C9733" s="15" t="s">
        <v>129</v>
      </c>
      <c r="D9733" s="15" t="s">
        <v>182</v>
      </c>
      <c r="E9733" s="16">
        <f>retail_store_sales!$H9733/retail_store_sales!$F9733</f>
        <v>33.5</v>
      </c>
      <c r="F9733" s="17">
        <v>8</v>
      </c>
      <c r="G9733" s="18">
        <f t="shared" si="456"/>
        <v>33.5</v>
      </c>
      <c r="H9733" s="19">
        <v>268</v>
      </c>
      <c r="I9733" s="15" t="s">
        <v>47</v>
      </c>
      <c r="J9733" s="15" t="s">
        <v>37</v>
      </c>
      <c r="K9733" s="13" t="str">
        <f t="shared" si="458"/>
        <v>Sunday</v>
      </c>
      <c r="L9733" s="20">
        <f>YEAR(retail_store_sales!$N9733)</f>
        <v>2024</v>
      </c>
      <c r="M9733" s="20" t="str">
        <f t="shared" si="457"/>
        <v>April</v>
      </c>
      <c r="N9733" s="21">
        <v>45389</v>
      </c>
      <c r="O9733" s="15" t="s">
        <v>12824</v>
      </c>
    </row>
    <row r="9734" spans="1:15" x14ac:dyDescent="0.3">
      <c r="A9734" s="8" t="s">
        <v>10872</v>
      </c>
      <c r="B9734" s="8" t="s">
        <v>107</v>
      </c>
      <c r="C9734" s="8" t="s">
        <v>129</v>
      </c>
      <c r="D9734" s="8" t="s">
        <v>274</v>
      </c>
      <c r="E9734" s="9">
        <f>retail_store_sales!$H9734/retail_store_sales!$F9734</f>
        <v>6.5</v>
      </c>
      <c r="F9734" s="10">
        <v>3</v>
      </c>
      <c r="G9734" s="11">
        <f t="shared" si="456"/>
        <v>6.5</v>
      </c>
      <c r="H9734" s="12">
        <v>19.5</v>
      </c>
      <c r="I9734" s="8" t="s">
        <v>24</v>
      </c>
      <c r="J9734" s="8" t="s">
        <v>37</v>
      </c>
      <c r="K9734" s="13" t="str">
        <f t="shared" si="458"/>
        <v>Sunday</v>
      </c>
      <c r="L9734" s="13">
        <f>YEAR(retail_store_sales!$N9734)</f>
        <v>2022</v>
      </c>
      <c r="M9734" s="13" t="str">
        <f t="shared" si="457"/>
        <v>May</v>
      </c>
      <c r="N9734" s="14">
        <v>44682</v>
      </c>
      <c r="O9734" s="8" t="b">
        <v>1</v>
      </c>
    </row>
    <row r="9735" spans="1:15" x14ac:dyDescent="0.3">
      <c r="A9735" s="15" t="s">
        <v>9333</v>
      </c>
      <c r="B9735" s="15" t="s">
        <v>73</v>
      </c>
      <c r="C9735" s="15" t="s">
        <v>18</v>
      </c>
      <c r="D9735" s="15" t="s">
        <v>870</v>
      </c>
      <c r="E9735" s="16">
        <f>retail_store_sales!$H9735/retail_store_sales!$F9735</f>
        <v>33.5</v>
      </c>
      <c r="F9735" s="17">
        <v>9</v>
      </c>
      <c r="G9735" s="18">
        <f t="shared" si="456"/>
        <v>33.5</v>
      </c>
      <c r="H9735" s="19">
        <v>301.5</v>
      </c>
      <c r="I9735" s="15" t="s">
        <v>24</v>
      </c>
      <c r="J9735" s="15" t="s">
        <v>37</v>
      </c>
      <c r="K9735" s="13" t="str">
        <f t="shared" si="458"/>
        <v>Tuesday</v>
      </c>
      <c r="L9735" s="20">
        <f>YEAR(retail_store_sales!$N9735)</f>
        <v>2024</v>
      </c>
      <c r="M9735" s="20" t="str">
        <f t="shared" si="457"/>
        <v>July</v>
      </c>
      <c r="N9735" s="21">
        <v>45496</v>
      </c>
      <c r="O9735" s="15" t="s">
        <v>12824</v>
      </c>
    </row>
    <row r="9736" spans="1:15" x14ac:dyDescent="0.3">
      <c r="A9736" s="8" t="s">
        <v>4237</v>
      </c>
      <c r="B9736" s="8" t="s">
        <v>45</v>
      </c>
      <c r="C9736" s="8" t="s">
        <v>22</v>
      </c>
      <c r="D9736" s="8" t="s">
        <v>354</v>
      </c>
      <c r="E9736" s="9">
        <f>retail_store_sales!$H9736/retail_store_sales!$F9736</f>
        <v>14</v>
      </c>
      <c r="F9736" s="10">
        <v>3</v>
      </c>
      <c r="G9736" s="11">
        <f t="shared" si="456"/>
        <v>14</v>
      </c>
      <c r="H9736" s="12">
        <v>42</v>
      </c>
      <c r="I9736" s="8" t="s">
        <v>14</v>
      </c>
      <c r="J9736" s="8" t="s">
        <v>37</v>
      </c>
      <c r="K9736" s="13" t="str">
        <f t="shared" si="458"/>
        <v>Saturday</v>
      </c>
      <c r="L9736" s="13">
        <f>YEAR(retail_store_sales!$N9736)</f>
        <v>2024</v>
      </c>
      <c r="M9736" s="13" t="str">
        <f t="shared" si="457"/>
        <v>October</v>
      </c>
      <c r="N9736" s="14">
        <v>45591</v>
      </c>
      <c r="O9736" s="8" t="s">
        <v>12824</v>
      </c>
    </row>
    <row r="9737" spans="1:15" x14ac:dyDescent="0.3">
      <c r="A9737" s="15" t="s">
        <v>5481</v>
      </c>
      <c r="B9737" s="15" t="s">
        <v>122</v>
      </c>
      <c r="C9737" s="15" t="s">
        <v>31</v>
      </c>
      <c r="D9737" s="15" t="s">
        <v>262</v>
      </c>
      <c r="E9737" s="16">
        <f>retail_store_sales!$H9737/retail_store_sales!$F9737</f>
        <v>39.5</v>
      </c>
      <c r="F9737" s="17">
        <v>7</v>
      </c>
      <c r="G9737" s="18">
        <f t="shared" si="456"/>
        <v>39.5</v>
      </c>
      <c r="H9737" s="19">
        <v>276.5</v>
      </c>
      <c r="I9737" s="15" t="s">
        <v>14</v>
      </c>
      <c r="J9737" s="15" t="s">
        <v>15</v>
      </c>
      <c r="K9737" s="13" t="str">
        <f t="shared" si="458"/>
        <v>Tuesday</v>
      </c>
      <c r="L9737" s="20">
        <f>YEAR(retail_store_sales!$N9737)</f>
        <v>2022</v>
      </c>
      <c r="M9737" s="20" t="str">
        <f t="shared" si="457"/>
        <v>October</v>
      </c>
      <c r="N9737" s="21">
        <v>44859</v>
      </c>
      <c r="O9737" s="15" t="b">
        <v>0</v>
      </c>
    </row>
    <row r="9738" spans="1:15" x14ac:dyDescent="0.3">
      <c r="A9738" s="8" t="s">
        <v>9965</v>
      </c>
      <c r="B9738" s="8" t="s">
        <v>64</v>
      </c>
      <c r="C9738" s="8" t="s">
        <v>22</v>
      </c>
      <c r="D9738" s="8" t="s">
        <v>84</v>
      </c>
      <c r="E9738" s="9">
        <f>retail_store_sales!$H9738/retail_store_sales!$F9738</f>
        <v>33.5</v>
      </c>
      <c r="F9738" s="10">
        <v>8</v>
      </c>
      <c r="G9738" s="11">
        <f t="shared" si="456"/>
        <v>33.5</v>
      </c>
      <c r="H9738" s="12">
        <v>268</v>
      </c>
      <c r="I9738" s="8" t="s">
        <v>24</v>
      </c>
      <c r="J9738" s="8" t="s">
        <v>37</v>
      </c>
      <c r="K9738" s="13" t="str">
        <f t="shared" si="458"/>
        <v>Saturday</v>
      </c>
      <c r="L9738" s="13">
        <f>YEAR(retail_store_sales!$N9738)</f>
        <v>2023</v>
      </c>
      <c r="M9738" s="13" t="str">
        <f t="shared" si="457"/>
        <v>November</v>
      </c>
      <c r="N9738" s="14">
        <v>45234</v>
      </c>
      <c r="O9738" s="8" t="b">
        <v>1</v>
      </c>
    </row>
    <row r="9739" spans="1:15" x14ac:dyDescent="0.3">
      <c r="A9739" s="15" t="s">
        <v>2357</v>
      </c>
      <c r="B9739" s="15" t="s">
        <v>97</v>
      </c>
      <c r="C9739" s="15" t="s">
        <v>27</v>
      </c>
      <c r="D9739" s="15" t="s">
        <v>28</v>
      </c>
      <c r="E9739" s="16">
        <f>retail_store_sales!$H9739/retail_store_sales!$F9739</f>
        <v>27.5</v>
      </c>
      <c r="F9739" s="17">
        <v>6</v>
      </c>
      <c r="G9739" s="18">
        <f t="shared" si="456"/>
        <v>27.5</v>
      </c>
      <c r="H9739" s="19">
        <v>165</v>
      </c>
      <c r="I9739" s="15" t="s">
        <v>24</v>
      </c>
      <c r="J9739" s="15" t="s">
        <v>37</v>
      </c>
      <c r="K9739" s="13" t="str">
        <f t="shared" si="458"/>
        <v>Thursday</v>
      </c>
      <c r="L9739" s="20">
        <f>YEAR(retail_store_sales!$N9739)</f>
        <v>2022</v>
      </c>
      <c r="M9739" s="20" t="str">
        <f t="shared" si="457"/>
        <v>September</v>
      </c>
      <c r="N9739" s="21">
        <v>44833</v>
      </c>
      <c r="O9739" s="15" t="b">
        <v>0</v>
      </c>
    </row>
    <row r="9740" spans="1:15" x14ac:dyDescent="0.3">
      <c r="A9740" s="8" t="s">
        <v>6921</v>
      </c>
      <c r="B9740" s="8" t="s">
        <v>112</v>
      </c>
      <c r="C9740" s="8" t="s">
        <v>65</v>
      </c>
      <c r="D9740" s="8" t="s">
        <v>245</v>
      </c>
      <c r="E9740" s="9">
        <f>retail_store_sales!$H9740/retail_store_sales!$F9740</f>
        <v>15.5</v>
      </c>
      <c r="F9740" s="10">
        <v>6</v>
      </c>
      <c r="G9740" s="11">
        <f t="shared" si="456"/>
        <v>15.5</v>
      </c>
      <c r="H9740" s="12">
        <v>93</v>
      </c>
      <c r="I9740" s="8" t="s">
        <v>47</v>
      </c>
      <c r="J9740" s="8" t="s">
        <v>37</v>
      </c>
      <c r="K9740" s="13" t="str">
        <f t="shared" si="458"/>
        <v>Friday</v>
      </c>
      <c r="L9740" s="13">
        <f>YEAR(retail_store_sales!$N9740)</f>
        <v>2022</v>
      </c>
      <c r="M9740" s="13" t="str">
        <f t="shared" si="457"/>
        <v>August</v>
      </c>
      <c r="N9740" s="14">
        <v>44792</v>
      </c>
      <c r="O9740" s="8" t="b">
        <v>1</v>
      </c>
    </row>
    <row r="9741" spans="1:15" x14ac:dyDescent="0.3">
      <c r="A9741" s="15" t="s">
        <v>2738</v>
      </c>
      <c r="B9741" s="15" t="s">
        <v>112</v>
      </c>
      <c r="C9741" s="15" t="s">
        <v>27</v>
      </c>
      <c r="D9741" s="15" t="s">
        <v>28</v>
      </c>
      <c r="E9741" s="16">
        <f>retail_store_sales!$H9741/retail_store_sales!$F9741</f>
        <v>27.5</v>
      </c>
      <c r="F9741" s="17">
        <v>8</v>
      </c>
      <c r="G9741" s="18">
        <f t="shared" si="456"/>
        <v>27.5</v>
      </c>
      <c r="H9741" s="19">
        <v>220</v>
      </c>
      <c r="I9741" s="15" t="s">
        <v>14</v>
      </c>
      <c r="J9741" s="15" t="s">
        <v>37</v>
      </c>
      <c r="K9741" s="13" t="str">
        <f t="shared" si="458"/>
        <v>Sunday</v>
      </c>
      <c r="L9741" s="20">
        <f>YEAR(retail_store_sales!$N9741)</f>
        <v>2022</v>
      </c>
      <c r="M9741" s="20" t="str">
        <f t="shared" si="457"/>
        <v>November</v>
      </c>
      <c r="N9741" s="21">
        <v>44892</v>
      </c>
      <c r="O9741" s="15" t="b">
        <v>1</v>
      </c>
    </row>
    <row r="9742" spans="1:15" x14ac:dyDescent="0.3">
      <c r="A9742" s="8" t="s">
        <v>2478</v>
      </c>
      <c r="B9742" s="8" t="s">
        <v>30</v>
      </c>
      <c r="C9742" s="8" t="s">
        <v>22</v>
      </c>
      <c r="D9742" s="8" t="s">
        <v>12823</v>
      </c>
      <c r="E9742" s="9">
        <f>retail_store_sales!$H9742/retail_store_sales!$F9742</f>
        <v>26</v>
      </c>
      <c r="F9742" s="10">
        <v>6</v>
      </c>
      <c r="G9742" s="11">
        <f t="shared" si="456"/>
        <v>26</v>
      </c>
      <c r="H9742" s="12">
        <v>156</v>
      </c>
      <c r="I9742" s="8" t="s">
        <v>14</v>
      </c>
      <c r="J9742" s="8" t="s">
        <v>37</v>
      </c>
      <c r="K9742" s="13" t="str">
        <f t="shared" si="458"/>
        <v>Friday</v>
      </c>
      <c r="L9742" s="13">
        <f>YEAR(retail_store_sales!$N9742)</f>
        <v>2024</v>
      </c>
      <c r="M9742" s="13" t="str">
        <f t="shared" si="457"/>
        <v>September</v>
      </c>
      <c r="N9742" s="14">
        <v>45548</v>
      </c>
      <c r="O9742" s="8" t="b">
        <v>1</v>
      </c>
    </row>
    <row r="9743" spans="1:15" x14ac:dyDescent="0.3">
      <c r="A9743" s="15" t="s">
        <v>3919</v>
      </c>
      <c r="B9743" s="15" t="s">
        <v>35</v>
      </c>
      <c r="C9743" s="15" t="s">
        <v>18</v>
      </c>
      <c r="D9743" s="15" t="s">
        <v>870</v>
      </c>
      <c r="E9743" s="16">
        <f>retail_store_sales!$H9743/retail_store_sales!$F9743</f>
        <v>33.5</v>
      </c>
      <c r="F9743" s="17">
        <v>9</v>
      </c>
      <c r="G9743" s="18">
        <f t="shared" si="456"/>
        <v>33.5</v>
      </c>
      <c r="H9743" s="19">
        <v>301.5</v>
      </c>
      <c r="I9743" s="15" t="s">
        <v>24</v>
      </c>
      <c r="J9743" s="15" t="s">
        <v>15</v>
      </c>
      <c r="K9743" s="13" t="str">
        <f t="shared" si="458"/>
        <v>Sunday</v>
      </c>
      <c r="L9743" s="20">
        <f>YEAR(retail_store_sales!$N9743)</f>
        <v>2024</v>
      </c>
      <c r="M9743" s="20" t="str">
        <f t="shared" si="457"/>
        <v>October</v>
      </c>
      <c r="N9743" s="21">
        <v>45571</v>
      </c>
      <c r="O9743" s="15" t="b">
        <v>0</v>
      </c>
    </row>
    <row r="9744" spans="1:15" x14ac:dyDescent="0.3">
      <c r="A9744" s="8" t="s">
        <v>11528</v>
      </c>
      <c r="B9744" s="8" t="s">
        <v>64</v>
      </c>
      <c r="C9744" s="8" t="s">
        <v>27</v>
      </c>
      <c r="D9744" s="8" t="s">
        <v>512</v>
      </c>
      <c r="E9744" s="9">
        <f>retail_store_sales!$H9744/retail_store_sales!$F9744</f>
        <v>18.5</v>
      </c>
      <c r="F9744" s="10">
        <v>10</v>
      </c>
      <c r="G9744" s="11">
        <f t="shared" si="456"/>
        <v>18.5</v>
      </c>
      <c r="H9744" s="12">
        <v>185</v>
      </c>
      <c r="I9744" s="8" t="s">
        <v>47</v>
      </c>
      <c r="J9744" s="8" t="s">
        <v>15</v>
      </c>
      <c r="K9744" s="13" t="str">
        <f t="shared" si="458"/>
        <v>Friday</v>
      </c>
      <c r="L9744" s="13">
        <f>YEAR(retail_store_sales!$N9744)</f>
        <v>2022</v>
      </c>
      <c r="M9744" s="13" t="str">
        <f t="shared" si="457"/>
        <v>November</v>
      </c>
      <c r="N9744" s="14">
        <v>44883</v>
      </c>
      <c r="O9744" s="8" t="b">
        <v>1</v>
      </c>
    </row>
    <row r="9745" spans="1:15" x14ac:dyDescent="0.3">
      <c r="A9745" s="15" t="s">
        <v>5044</v>
      </c>
      <c r="B9745" s="15" t="s">
        <v>97</v>
      </c>
      <c r="C9745" s="15" t="s">
        <v>12</v>
      </c>
      <c r="D9745" s="15" t="s">
        <v>502</v>
      </c>
      <c r="E9745" s="16">
        <f>retail_store_sales!$H9745/retail_store_sales!$F9745</f>
        <v>33.5</v>
      </c>
      <c r="F9745" s="17">
        <v>9</v>
      </c>
      <c r="G9745" s="18">
        <f t="shared" si="456"/>
        <v>33.5</v>
      </c>
      <c r="H9745" s="19">
        <v>301.5</v>
      </c>
      <c r="I9745" s="15" t="s">
        <v>24</v>
      </c>
      <c r="J9745" s="15" t="s">
        <v>15</v>
      </c>
      <c r="K9745" s="13" t="str">
        <f t="shared" si="458"/>
        <v>Thursday</v>
      </c>
      <c r="L9745" s="20">
        <f>YEAR(retail_store_sales!$N9745)</f>
        <v>2022</v>
      </c>
      <c r="M9745" s="20" t="str">
        <f t="shared" si="457"/>
        <v>April</v>
      </c>
      <c r="N9745" s="21">
        <v>44679</v>
      </c>
      <c r="O9745" s="15" t="b">
        <v>0</v>
      </c>
    </row>
    <row r="9746" spans="1:15" x14ac:dyDescent="0.3">
      <c r="A9746" s="8" t="s">
        <v>3384</v>
      </c>
      <c r="B9746" s="8" t="s">
        <v>76</v>
      </c>
      <c r="C9746" s="8" t="s">
        <v>22</v>
      </c>
      <c r="D9746" s="8" t="s">
        <v>1238</v>
      </c>
      <c r="E9746" s="9">
        <f>retail_store_sales!$H9746/retail_store_sales!$F9746</f>
        <v>26</v>
      </c>
      <c r="F9746" s="10">
        <v>7</v>
      </c>
      <c r="G9746" s="11">
        <f t="shared" si="456"/>
        <v>26</v>
      </c>
      <c r="H9746" s="12">
        <v>182</v>
      </c>
      <c r="I9746" s="8" t="s">
        <v>47</v>
      </c>
      <c r="J9746" s="8" t="s">
        <v>37</v>
      </c>
      <c r="K9746" s="13" t="str">
        <f t="shared" si="458"/>
        <v>Monday</v>
      </c>
      <c r="L9746" s="13">
        <f>YEAR(retail_store_sales!$N9746)</f>
        <v>2022</v>
      </c>
      <c r="M9746" s="13" t="str">
        <f t="shared" si="457"/>
        <v>September</v>
      </c>
      <c r="N9746" s="14">
        <v>44830</v>
      </c>
      <c r="O9746" s="8" t="s">
        <v>12824</v>
      </c>
    </row>
    <row r="9747" spans="1:15" x14ac:dyDescent="0.3">
      <c r="A9747" s="15" t="s">
        <v>7710</v>
      </c>
      <c r="B9747" s="15" t="s">
        <v>68</v>
      </c>
      <c r="C9747" s="15" t="s">
        <v>31</v>
      </c>
      <c r="D9747" s="15" t="s">
        <v>1317</v>
      </c>
      <c r="E9747" s="16">
        <f>retail_store_sales!$H9747/retail_store_sales!$F9747</f>
        <v>35</v>
      </c>
      <c r="F9747" s="17">
        <v>5</v>
      </c>
      <c r="G9747" s="18">
        <f t="shared" si="456"/>
        <v>35</v>
      </c>
      <c r="H9747" s="19">
        <v>175</v>
      </c>
      <c r="I9747" s="15" t="s">
        <v>47</v>
      </c>
      <c r="J9747" s="15" t="s">
        <v>15</v>
      </c>
      <c r="K9747" s="13" t="str">
        <f t="shared" si="458"/>
        <v>Wednesday</v>
      </c>
      <c r="L9747" s="20">
        <f>YEAR(retail_store_sales!$N9747)</f>
        <v>2023</v>
      </c>
      <c r="M9747" s="20" t="str">
        <f t="shared" si="457"/>
        <v>September</v>
      </c>
      <c r="N9747" s="21">
        <v>45196</v>
      </c>
      <c r="O9747" s="15" t="s">
        <v>12824</v>
      </c>
    </row>
    <row r="9748" spans="1:15" x14ac:dyDescent="0.3">
      <c r="A9748" s="8" t="s">
        <v>12222</v>
      </c>
      <c r="B9748" s="8" t="s">
        <v>97</v>
      </c>
      <c r="C9748" s="8" t="s">
        <v>12</v>
      </c>
      <c r="D9748" s="8" t="s">
        <v>60</v>
      </c>
      <c r="E9748" s="9">
        <f>retail_store_sales!$H9748/retail_store_sales!$F9748</f>
        <v>29</v>
      </c>
      <c r="F9748" s="10">
        <v>8</v>
      </c>
      <c r="G9748" s="11">
        <f t="shared" si="456"/>
        <v>29</v>
      </c>
      <c r="H9748" s="12">
        <v>232</v>
      </c>
      <c r="I9748" s="8" t="s">
        <v>47</v>
      </c>
      <c r="J9748" s="8" t="s">
        <v>37</v>
      </c>
      <c r="K9748" s="13" t="str">
        <f t="shared" si="458"/>
        <v>Wednesday</v>
      </c>
      <c r="L9748" s="13">
        <f>YEAR(retail_store_sales!$N9748)</f>
        <v>2024</v>
      </c>
      <c r="M9748" s="13" t="str">
        <f t="shared" si="457"/>
        <v>July</v>
      </c>
      <c r="N9748" s="14">
        <v>45497</v>
      </c>
      <c r="O9748" s="8" t="b">
        <v>0</v>
      </c>
    </row>
    <row r="9749" spans="1:15" x14ac:dyDescent="0.3">
      <c r="A9749" s="15" t="s">
        <v>12304</v>
      </c>
      <c r="B9749" s="15" t="s">
        <v>30</v>
      </c>
      <c r="C9749" s="15" t="s">
        <v>40</v>
      </c>
      <c r="D9749" s="15" t="s">
        <v>232</v>
      </c>
      <c r="E9749" s="16">
        <f>retail_store_sales!$H9749/retail_store_sales!$F9749</f>
        <v>11</v>
      </c>
      <c r="F9749" s="17">
        <v>3</v>
      </c>
      <c r="G9749" s="18">
        <f t="shared" si="456"/>
        <v>11</v>
      </c>
      <c r="H9749" s="19">
        <v>33</v>
      </c>
      <c r="I9749" s="15" t="s">
        <v>47</v>
      </c>
      <c r="J9749" s="15" t="s">
        <v>37</v>
      </c>
      <c r="K9749" s="13" t="str">
        <f t="shared" si="458"/>
        <v>Wednesday</v>
      </c>
      <c r="L9749" s="20">
        <f>YEAR(retail_store_sales!$N9749)</f>
        <v>2024</v>
      </c>
      <c r="M9749" s="20" t="str">
        <f t="shared" si="457"/>
        <v>February</v>
      </c>
      <c r="N9749" s="21">
        <v>45329</v>
      </c>
      <c r="O9749" s="15" t="b">
        <v>1</v>
      </c>
    </row>
    <row r="9750" spans="1:15" x14ac:dyDescent="0.3">
      <c r="A9750" s="8" t="s">
        <v>3192</v>
      </c>
      <c r="B9750" s="8" t="s">
        <v>122</v>
      </c>
      <c r="C9750" s="8" t="s">
        <v>18</v>
      </c>
      <c r="D9750" s="8" t="s">
        <v>487</v>
      </c>
      <c r="E9750" s="9">
        <f>retail_store_sales!$H9750/retail_store_sales!$F9750</f>
        <v>17</v>
      </c>
      <c r="F9750" s="10">
        <v>2</v>
      </c>
      <c r="G9750" s="11">
        <f t="shared" si="456"/>
        <v>17</v>
      </c>
      <c r="H9750" s="12">
        <v>34</v>
      </c>
      <c r="I9750" s="8" t="s">
        <v>24</v>
      </c>
      <c r="J9750" s="8" t="s">
        <v>37</v>
      </c>
      <c r="K9750" s="13" t="str">
        <f t="shared" si="458"/>
        <v>Tuesday</v>
      </c>
      <c r="L9750" s="13">
        <f>YEAR(retail_store_sales!$N9750)</f>
        <v>2022</v>
      </c>
      <c r="M9750" s="13" t="str">
        <f t="shared" si="457"/>
        <v>November</v>
      </c>
      <c r="N9750" s="14">
        <v>44887</v>
      </c>
      <c r="O9750" s="8" t="b">
        <v>0</v>
      </c>
    </row>
    <row r="9751" spans="1:15" x14ac:dyDescent="0.3">
      <c r="A9751" s="15" t="s">
        <v>9299</v>
      </c>
      <c r="B9751" s="15" t="s">
        <v>115</v>
      </c>
      <c r="C9751" s="15" t="s">
        <v>65</v>
      </c>
      <c r="D9751" s="15" t="s">
        <v>366</v>
      </c>
      <c r="E9751" s="16">
        <f>retail_store_sales!$H9751/retail_store_sales!$F9751</f>
        <v>21.5</v>
      </c>
      <c r="F9751" s="17">
        <v>2</v>
      </c>
      <c r="G9751" s="18">
        <f t="shared" si="456"/>
        <v>21.5</v>
      </c>
      <c r="H9751" s="19">
        <v>43</v>
      </c>
      <c r="I9751" s="15" t="s">
        <v>24</v>
      </c>
      <c r="J9751" s="15" t="s">
        <v>15</v>
      </c>
      <c r="K9751" s="13" t="str">
        <f t="shared" si="458"/>
        <v>Saturday</v>
      </c>
      <c r="L9751" s="20">
        <f>YEAR(retail_store_sales!$N9751)</f>
        <v>2024</v>
      </c>
      <c r="M9751" s="20" t="str">
        <f t="shared" si="457"/>
        <v>June</v>
      </c>
      <c r="N9751" s="21">
        <v>45472</v>
      </c>
      <c r="O9751" s="15" t="s">
        <v>12824</v>
      </c>
    </row>
    <row r="9752" spans="1:15" x14ac:dyDescent="0.3">
      <c r="A9752" s="8" t="s">
        <v>9371</v>
      </c>
      <c r="B9752" s="8" t="s">
        <v>42</v>
      </c>
      <c r="C9752" s="8" t="s">
        <v>40</v>
      </c>
      <c r="D9752" s="8" t="s">
        <v>108</v>
      </c>
      <c r="E9752" s="9">
        <f>retail_store_sales!$H9752/retail_store_sales!$F9752</f>
        <v>18.5</v>
      </c>
      <c r="F9752" s="10">
        <v>7</v>
      </c>
      <c r="G9752" s="11">
        <f t="shared" si="456"/>
        <v>18.5</v>
      </c>
      <c r="H9752" s="12">
        <v>129.5</v>
      </c>
      <c r="I9752" s="8" t="s">
        <v>24</v>
      </c>
      <c r="J9752" s="8" t="s">
        <v>37</v>
      </c>
      <c r="K9752" s="13" t="str">
        <f t="shared" si="458"/>
        <v>Thursday</v>
      </c>
      <c r="L9752" s="13">
        <f>YEAR(retail_store_sales!$N9752)</f>
        <v>2024</v>
      </c>
      <c r="M9752" s="13" t="str">
        <f t="shared" si="457"/>
        <v>March</v>
      </c>
      <c r="N9752" s="14">
        <v>45358</v>
      </c>
      <c r="O9752" s="8" t="b">
        <v>1</v>
      </c>
    </row>
    <row r="9753" spans="1:15" hidden="1" x14ac:dyDescent="0.3">
      <c r="A9753" s="15" t="s">
        <v>6639</v>
      </c>
      <c r="B9753" s="15" t="s">
        <v>42</v>
      </c>
      <c r="C9753" s="15" t="s">
        <v>12</v>
      </c>
      <c r="D9753" s="15" t="s">
        <v>132</v>
      </c>
      <c r="E9753" s="16">
        <f>retail_store_sales!$H9753/retail_store_sales!$F9753</f>
        <v>20</v>
      </c>
      <c r="F9753" s="17">
        <v>2</v>
      </c>
      <c r="G9753" s="18">
        <f t="shared" si="456"/>
        <v>20</v>
      </c>
      <c r="H9753" s="19">
        <v>40</v>
      </c>
      <c r="I9753" s="15" t="s">
        <v>47</v>
      </c>
      <c r="J9753" s="15" t="s">
        <v>37</v>
      </c>
      <c r="K9753" s="13" t="str">
        <f t="shared" si="458"/>
        <v>Wednesday</v>
      </c>
      <c r="L9753" s="20">
        <f>YEAR(retail_store_sales!$N9753)</f>
        <v>2025</v>
      </c>
      <c r="M9753" s="20" t="str">
        <f t="shared" si="457"/>
        <v>January</v>
      </c>
      <c r="N9753" s="21">
        <v>45665</v>
      </c>
      <c r="O9753" s="15" t="b">
        <v>0</v>
      </c>
    </row>
    <row r="9754" spans="1:15" x14ac:dyDescent="0.3">
      <c r="A9754" s="8" t="s">
        <v>8909</v>
      </c>
      <c r="B9754" s="8" t="s">
        <v>167</v>
      </c>
      <c r="C9754" s="8" t="s">
        <v>65</v>
      </c>
      <c r="D9754" s="8" t="s">
        <v>12823</v>
      </c>
      <c r="E9754" s="9">
        <f>retail_store_sales!$H9754/retail_store_sales!$F9754</f>
        <v>41</v>
      </c>
      <c r="F9754" s="10">
        <v>6</v>
      </c>
      <c r="G9754" s="11">
        <f t="shared" si="456"/>
        <v>41</v>
      </c>
      <c r="H9754" s="12">
        <v>246</v>
      </c>
      <c r="I9754" s="8" t="s">
        <v>47</v>
      </c>
      <c r="J9754" s="8" t="s">
        <v>15</v>
      </c>
      <c r="K9754" s="13" t="str">
        <f t="shared" si="458"/>
        <v>Thursday</v>
      </c>
      <c r="L9754" s="13">
        <f>YEAR(retail_store_sales!$N9754)</f>
        <v>2022</v>
      </c>
      <c r="M9754" s="13" t="str">
        <f t="shared" si="457"/>
        <v>August</v>
      </c>
      <c r="N9754" s="14">
        <v>44791</v>
      </c>
      <c r="O9754" s="8" t="b">
        <v>1</v>
      </c>
    </row>
    <row r="9755" spans="1:15" x14ac:dyDescent="0.3">
      <c r="A9755" s="15" t="s">
        <v>5982</v>
      </c>
      <c r="B9755" s="15" t="s">
        <v>39</v>
      </c>
      <c r="C9755" s="15" t="s">
        <v>31</v>
      </c>
      <c r="D9755" s="15" t="s">
        <v>36</v>
      </c>
      <c r="E9755" s="16">
        <f>retail_store_sales!$H9755/retail_store_sales!$F9755</f>
        <v>5</v>
      </c>
      <c r="F9755" s="17">
        <v>3</v>
      </c>
      <c r="G9755" s="18">
        <f t="shared" si="456"/>
        <v>5</v>
      </c>
      <c r="H9755" s="19">
        <v>15</v>
      </c>
      <c r="I9755" s="15" t="s">
        <v>14</v>
      </c>
      <c r="J9755" s="15" t="s">
        <v>37</v>
      </c>
      <c r="K9755" s="13" t="str">
        <f t="shared" si="458"/>
        <v>Wednesday</v>
      </c>
      <c r="L9755" s="20">
        <f>YEAR(retail_store_sales!$N9755)</f>
        <v>2022</v>
      </c>
      <c r="M9755" s="20" t="str">
        <f t="shared" si="457"/>
        <v>February</v>
      </c>
      <c r="N9755" s="21">
        <v>44615</v>
      </c>
      <c r="O9755" s="15" t="s">
        <v>12824</v>
      </c>
    </row>
    <row r="9756" spans="1:15" x14ac:dyDescent="0.3">
      <c r="A9756" s="8" t="s">
        <v>4017</v>
      </c>
      <c r="B9756" s="8" t="s">
        <v>88</v>
      </c>
      <c r="C9756" s="8" t="s">
        <v>18</v>
      </c>
      <c r="D9756" s="8" t="s">
        <v>283</v>
      </c>
      <c r="E9756" s="9">
        <f>retail_store_sales!$H9756/retail_store_sales!$F9756</f>
        <v>8</v>
      </c>
      <c r="F9756" s="10">
        <v>3</v>
      </c>
      <c r="G9756" s="11">
        <f t="shared" si="456"/>
        <v>8</v>
      </c>
      <c r="H9756" s="12">
        <v>24</v>
      </c>
      <c r="I9756" s="8" t="s">
        <v>14</v>
      </c>
      <c r="J9756" s="8" t="s">
        <v>15</v>
      </c>
      <c r="K9756" s="13" t="str">
        <f t="shared" si="458"/>
        <v>Wednesday</v>
      </c>
      <c r="L9756" s="13">
        <f>YEAR(retail_store_sales!$N9756)</f>
        <v>2023</v>
      </c>
      <c r="M9756" s="13" t="str">
        <f t="shared" si="457"/>
        <v>June</v>
      </c>
      <c r="N9756" s="14">
        <v>45091</v>
      </c>
      <c r="O9756" s="8" t="b">
        <v>0</v>
      </c>
    </row>
    <row r="9757" spans="1:15" x14ac:dyDescent="0.3">
      <c r="A9757" s="15" t="s">
        <v>3935</v>
      </c>
      <c r="B9757" s="15" t="s">
        <v>122</v>
      </c>
      <c r="C9757" s="15" t="s">
        <v>65</v>
      </c>
      <c r="D9757" s="15" t="s">
        <v>214</v>
      </c>
      <c r="E9757" s="16">
        <f>retail_store_sales!$H9757/retail_store_sales!$F9757</f>
        <v>12.5</v>
      </c>
      <c r="F9757" s="17">
        <v>6</v>
      </c>
      <c r="G9757" s="18">
        <f t="shared" si="456"/>
        <v>12.5</v>
      </c>
      <c r="H9757" s="19">
        <v>75</v>
      </c>
      <c r="I9757" s="15" t="s">
        <v>47</v>
      </c>
      <c r="J9757" s="15" t="s">
        <v>15</v>
      </c>
      <c r="K9757" s="13" t="str">
        <f t="shared" si="458"/>
        <v>Tuesday</v>
      </c>
      <c r="L9757" s="20">
        <f>YEAR(retail_store_sales!$N9757)</f>
        <v>2023</v>
      </c>
      <c r="M9757" s="20" t="str">
        <f t="shared" si="457"/>
        <v>April</v>
      </c>
      <c r="N9757" s="21">
        <v>45027</v>
      </c>
      <c r="O9757" s="15" t="b">
        <v>1</v>
      </c>
    </row>
    <row r="9758" spans="1:15" x14ac:dyDescent="0.3">
      <c r="A9758" s="8" t="s">
        <v>7808</v>
      </c>
      <c r="B9758" s="8" t="s">
        <v>97</v>
      </c>
      <c r="C9758" s="8" t="s">
        <v>129</v>
      </c>
      <c r="D9758" s="8" t="s">
        <v>442</v>
      </c>
      <c r="E9758" s="9">
        <f>retail_store_sales!$H9758/retail_store_sales!$F9758</f>
        <v>5</v>
      </c>
      <c r="F9758" s="10">
        <v>7</v>
      </c>
      <c r="G9758" s="11">
        <f t="shared" si="456"/>
        <v>5</v>
      </c>
      <c r="H9758" s="12">
        <v>35</v>
      </c>
      <c r="I9758" s="8" t="s">
        <v>47</v>
      </c>
      <c r="J9758" s="8" t="s">
        <v>15</v>
      </c>
      <c r="K9758" s="13" t="str">
        <f t="shared" si="458"/>
        <v>Sunday</v>
      </c>
      <c r="L9758" s="13">
        <f>YEAR(retail_store_sales!$N9758)</f>
        <v>2022</v>
      </c>
      <c r="M9758" s="13" t="str">
        <f t="shared" si="457"/>
        <v>May</v>
      </c>
      <c r="N9758" s="14">
        <v>44703</v>
      </c>
      <c r="O9758" s="8" t="b">
        <v>1</v>
      </c>
    </row>
    <row r="9759" spans="1:15" x14ac:dyDescent="0.3">
      <c r="A9759" s="15" t="s">
        <v>9563</v>
      </c>
      <c r="B9759" s="15" t="s">
        <v>21</v>
      </c>
      <c r="C9759" s="15" t="s">
        <v>27</v>
      </c>
      <c r="D9759" s="15" t="s">
        <v>28</v>
      </c>
      <c r="E9759" s="16">
        <f>retail_store_sales!$H9759/retail_store_sales!$F9759</f>
        <v>27.5</v>
      </c>
      <c r="F9759" s="17">
        <v>1</v>
      </c>
      <c r="G9759" s="18">
        <f t="shared" si="456"/>
        <v>27.5</v>
      </c>
      <c r="H9759" s="19">
        <v>27.5</v>
      </c>
      <c r="I9759" s="15" t="s">
        <v>47</v>
      </c>
      <c r="J9759" s="15" t="s">
        <v>37</v>
      </c>
      <c r="K9759" s="13" t="str">
        <f t="shared" si="458"/>
        <v>Thursday</v>
      </c>
      <c r="L9759" s="20">
        <f>YEAR(retail_store_sales!$N9759)</f>
        <v>2022</v>
      </c>
      <c r="M9759" s="20" t="str">
        <f t="shared" si="457"/>
        <v>May</v>
      </c>
      <c r="N9759" s="21">
        <v>44686</v>
      </c>
      <c r="O9759" s="15" t="b">
        <v>0</v>
      </c>
    </row>
    <row r="9760" spans="1:15" x14ac:dyDescent="0.3">
      <c r="A9760" s="8" t="s">
        <v>7303</v>
      </c>
      <c r="B9760" s="8" t="s">
        <v>83</v>
      </c>
      <c r="C9760" s="8" t="s">
        <v>65</v>
      </c>
      <c r="D9760" s="8" t="s">
        <v>74</v>
      </c>
      <c r="E9760" s="9">
        <f>retail_store_sales!$H9760/retail_store_sales!$F9760</f>
        <v>9.5</v>
      </c>
      <c r="F9760" s="10">
        <v>5</v>
      </c>
      <c r="G9760" s="11">
        <f t="shared" si="456"/>
        <v>9.5</v>
      </c>
      <c r="H9760" s="12">
        <v>47.5</v>
      </c>
      <c r="I9760" s="8" t="s">
        <v>14</v>
      </c>
      <c r="J9760" s="8" t="s">
        <v>15</v>
      </c>
      <c r="K9760" s="13" t="str">
        <f t="shared" si="458"/>
        <v>Saturday</v>
      </c>
      <c r="L9760" s="13">
        <f>YEAR(retail_store_sales!$N9760)</f>
        <v>2023</v>
      </c>
      <c r="M9760" s="13" t="str">
        <f t="shared" si="457"/>
        <v>October</v>
      </c>
      <c r="N9760" s="14">
        <v>45213</v>
      </c>
      <c r="O9760" s="8" t="s">
        <v>12824</v>
      </c>
    </row>
    <row r="9761" spans="1:15" x14ac:dyDescent="0.3">
      <c r="A9761" s="15" t="s">
        <v>1632</v>
      </c>
      <c r="B9761" s="15" t="s">
        <v>26</v>
      </c>
      <c r="C9761" s="15" t="s">
        <v>129</v>
      </c>
      <c r="D9761" s="15" t="s">
        <v>242</v>
      </c>
      <c r="E9761" s="16">
        <f>retail_store_sales!$H9761/retail_store_sales!$F9761</f>
        <v>15.5</v>
      </c>
      <c r="F9761" s="17">
        <v>7</v>
      </c>
      <c r="G9761" s="18">
        <f t="shared" si="456"/>
        <v>15.5</v>
      </c>
      <c r="H9761" s="19">
        <v>108.5</v>
      </c>
      <c r="I9761" s="15" t="s">
        <v>24</v>
      </c>
      <c r="J9761" s="15" t="s">
        <v>15</v>
      </c>
      <c r="K9761" s="13" t="str">
        <f t="shared" si="458"/>
        <v>Monday</v>
      </c>
      <c r="L9761" s="20">
        <f>YEAR(retail_store_sales!$N9761)</f>
        <v>2023</v>
      </c>
      <c r="M9761" s="20" t="str">
        <f t="shared" si="457"/>
        <v>September</v>
      </c>
      <c r="N9761" s="21">
        <v>45194</v>
      </c>
      <c r="O9761" s="15" t="b">
        <v>1</v>
      </c>
    </row>
    <row r="9762" spans="1:15" x14ac:dyDescent="0.3">
      <c r="A9762" s="8" t="s">
        <v>11469</v>
      </c>
      <c r="B9762" s="8" t="s">
        <v>83</v>
      </c>
      <c r="C9762" s="8" t="s">
        <v>40</v>
      </c>
      <c r="D9762" s="8" t="s">
        <v>143</v>
      </c>
      <c r="E9762" s="9">
        <f>retail_store_sales!$H9762/retail_store_sales!$F9762</f>
        <v>38</v>
      </c>
      <c r="F9762" s="10">
        <v>7</v>
      </c>
      <c r="G9762" s="11">
        <f t="shared" si="456"/>
        <v>38</v>
      </c>
      <c r="H9762" s="12">
        <v>266</v>
      </c>
      <c r="I9762" s="8" t="s">
        <v>24</v>
      </c>
      <c r="J9762" s="8" t="s">
        <v>37</v>
      </c>
      <c r="K9762" s="13" t="str">
        <f t="shared" si="458"/>
        <v>Monday</v>
      </c>
      <c r="L9762" s="13">
        <f>YEAR(retail_store_sales!$N9762)</f>
        <v>2022</v>
      </c>
      <c r="M9762" s="13" t="str">
        <f t="shared" si="457"/>
        <v>January</v>
      </c>
      <c r="N9762" s="14">
        <v>44571</v>
      </c>
      <c r="O9762" s="8" t="b">
        <v>1</v>
      </c>
    </row>
    <row r="9763" spans="1:15" x14ac:dyDescent="0.3">
      <c r="A9763" s="15" t="s">
        <v>1972</v>
      </c>
      <c r="B9763" s="15" t="s">
        <v>54</v>
      </c>
      <c r="C9763" s="15" t="s">
        <v>22</v>
      </c>
      <c r="D9763" s="15" t="s">
        <v>12823</v>
      </c>
      <c r="E9763" s="16">
        <f>retail_store_sales!$H9763/retail_store_sales!$F9763</f>
        <v>36.5</v>
      </c>
      <c r="F9763" s="17">
        <v>8</v>
      </c>
      <c r="G9763" s="18">
        <f t="shared" si="456"/>
        <v>36.5</v>
      </c>
      <c r="H9763" s="19">
        <v>292</v>
      </c>
      <c r="I9763" s="15" t="s">
        <v>47</v>
      </c>
      <c r="J9763" s="15" t="s">
        <v>15</v>
      </c>
      <c r="K9763" s="13" t="str">
        <f t="shared" si="458"/>
        <v>Wednesday</v>
      </c>
      <c r="L9763" s="20">
        <f>YEAR(retail_store_sales!$N9763)</f>
        <v>2023</v>
      </c>
      <c r="M9763" s="20" t="str">
        <f t="shared" si="457"/>
        <v>October</v>
      </c>
      <c r="N9763" s="21">
        <v>45203</v>
      </c>
      <c r="O9763" s="15" t="b">
        <v>1</v>
      </c>
    </row>
    <row r="9764" spans="1:15" x14ac:dyDescent="0.3">
      <c r="A9764" s="8" t="s">
        <v>5284</v>
      </c>
      <c r="B9764" s="8" t="s">
        <v>39</v>
      </c>
      <c r="C9764" s="8" t="s">
        <v>27</v>
      </c>
      <c r="D9764" s="8" t="s">
        <v>864</v>
      </c>
      <c r="E9764" s="9">
        <f>retail_store_sales!$H9764/retail_store_sales!$F9764</f>
        <v>26</v>
      </c>
      <c r="F9764" s="10">
        <v>8</v>
      </c>
      <c r="G9764" s="11">
        <f t="shared" si="456"/>
        <v>26</v>
      </c>
      <c r="H9764" s="12">
        <v>208</v>
      </c>
      <c r="I9764" s="8" t="s">
        <v>14</v>
      </c>
      <c r="J9764" s="8" t="s">
        <v>37</v>
      </c>
      <c r="K9764" s="13" t="str">
        <f t="shared" si="458"/>
        <v>Thursday</v>
      </c>
      <c r="L9764" s="13">
        <f>YEAR(retail_store_sales!$N9764)</f>
        <v>2024</v>
      </c>
      <c r="M9764" s="13" t="str">
        <f t="shared" si="457"/>
        <v>May</v>
      </c>
      <c r="N9764" s="14">
        <v>45435</v>
      </c>
      <c r="O9764" s="8" t="b">
        <v>1</v>
      </c>
    </row>
    <row r="9765" spans="1:15" x14ac:dyDescent="0.3">
      <c r="A9765" s="15" t="s">
        <v>9649</v>
      </c>
      <c r="B9765" s="15" t="s">
        <v>45</v>
      </c>
      <c r="C9765" s="15" t="s">
        <v>65</v>
      </c>
      <c r="D9765" s="15" t="s">
        <v>245</v>
      </c>
      <c r="E9765" s="16">
        <f>retail_store_sales!$H9765/retail_store_sales!$F9765</f>
        <v>15.5</v>
      </c>
      <c r="F9765" s="17">
        <v>6</v>
      </c>
      <c r="G9765" s="18">
        <f t="shared" si="456"/>
        <v>15.5</v>
      </c>
      <c r="H9765" s="19">
        <v>93</v>
      </c>
      <c r="I9765" s="15" t="s">
        <v>24</v>
      </c>
      <c r="J9765" s="15" t="s">
        <v>37</v>
      </c>
      <c r="K9765" s="13" t="str">
        <f t="shared" si="458"/>
        <v>Thursday</v>
      </c>
      <c r="L9765" s="20">
        <f>YEAR(retail_store_sales!$N9765)</f>
        <v>2024</v>
      </c>
      <c r="M9765" s="20" t="str">
        <f t="shared" si="457"/>
        <v>March</v>
      </c>
      <c r="N9765" s="21">
        <v>45358</v>
      </c>
      <c r="O9765" s="15" t="b">
        <v>0</v>
      </c>
    </row>
    <row r="9766" spans="1:15" x14ac:dyDescent="0.3">
      <c r="A9766" s="8" t="s">
        <v>188</v>
      </c>
      <c r="B9766" s="8" t="s">
        <v>11</v>
      </c>
      <c r="C9766" s="8" t="s">
        <v>40</v>
      </c>
      <c r="D9766" s="8" t="s">
        <v>189</v>
      </c>
      <c r="E9766" s="9">
        <f>retail_store_sales!$H9766/retail_store_sales!$F9766</f>
        <v>20</v>
      </c>
      <c r="F9766" s="10">
        <v>8</v>
      </c>
      <c r="G9766" s="11">
        <f t="shared" si="456"/>
        <v>20</v>
      </c>
      <c r="H9766" s="12">
        <v>160</v>
      </c>
      <c r="I9766" s="8" t="s">
        <v>14</v>
      </c>
      <c r="J9766" s="8" t="s">
        <v>37</v>
      </c>
      <c r="K9766" s="13" t="str">
        <f t="shared" si="458"/>
        <v>Thursday</v>
      </c>
      <c r="L9766" s="13">
        <f>YEAR(retail_store_sales!$N9766)</f>
        <v>2024</v>
      </c>
      <c r="M9766" s="13" t="str">
        <f t="shared" si="457"/>
        <v>August</v>
      </c>
      <c r="N9766" s="14">
        <v>45526</v>
      </c>
      <c r="O9766" s="8" t="b">
        <v>0</v>
      </c>
    </row>
    <row r="9767" spans="1:15" x14ac:dyDescent="0.3">
      <c r="A9767" s="15" t="s">
        <v>1395</v>
      </c>
      <c r="B9767" s="15" t="s">
        <v>99</v>
      </c>
      <c r="C9767" s="15" t="s">
        <v>27</v>
      </c>
      <c r="D9767" s="15" t="s">
        <v>400</v>
      </c>
      <c r="E9767" s="16">
        <f>retail_store_sales!$H9767/retail_store_sales!$F9767</f>
        <v>21.5</v>
      </c>
      <c r="F9767" s="17">
        <v>7</v>
      </c>
      <c r="G9767" s="18">
        <f t="shared" si="456"/>
        <v>21.5</v>
      </c>
      <c r="H9767" s="19">
        <v>150.5</v>
      </c>
      <c r="I9767" s="15" t="s">
        <v>47</v>
      </c>
      <c r="J9767" s="15" t="s">
        <v>15</v>
      </c>
      <c r="K9767" s="13" t="str">
        <f t="shared" si="458"/>
        <v>Monday</v>
      </c>
      <c r="L9767" s="20">
        <f>YEAR(retail_store_sales!$N9767)</f>
        <v>2024</v>
      </c>
      <c r="M9767" s="20" t="str">
        <f t="shared" si="457"/>
        <v>June</v>
      </c>
      <c r="N9767" s="21">
        <v>45446</v>
      </c>
      <c r="O9767" s="15" t="b">
        <v>0</v>
      </c>
    </row>
    <row r="9768" spans="1:15" x14ac:dyDescent="0.3">
      <c r="A9768" s="8" t="s">
        <v>3511</v>
      </c>
      <c r="B9768" s="8" t="s">
        <v>68</v>
      </c>
      <c r="C9768" s="8" t="s">
        <v>65</v>
      </c>
      <c r="D9768" s="8" t="s">
        <v>368</v>
      </c>
      <c r="E9768" s="9">
        <f>retail_store_sales!$H9768/retail_store_sales!$F9768</f>
        <v>36.5</v>
      </c>
      <c r="F9768" s="10">
        <v>2</v>
      </c>
      <c r="G9768" s="11">
        <f t="shared" si="456"/>
        <v>36.5</v>
      </c>
      <c r="H9768" s="12">
        <v>73</v>
      </c>
      <c r="I9768" s="8" t="s">
        <v>24</v>
      </c>
      <c r="J9768" s="8" t="s">
        <v>37</v>
      </c>
      <c r="K9768" s="13" t="str">
        <f t="shared" si="458"/>
        <v>Thursday</v>
      </c>
      <c r="L9768" s="13">
        <f>YEAR(retail_store_sales!$N9768)</f>
        <v>2022</v>
      </c>
      <c r="M9768" s="13" t="str">
        <f t="shared" si="457"/>
        <v>September</v>
      </c>
      <c r="N9768" s="14">
        <v>44826</v>
      </c>
      <c r="O9768" s="8" t="b">
        <v>0</v>
      </c>
    </row>
    <row r="9769" spans="1:15" x14ac:dyDescent="0.3">
      <c r="A9769" s="15" t="s">
        <v>4704</v>
      </c>
      <c r="B9769" s="15" t="s">
        <v>30</v>
      </c>
      <c r="C9769" s="15" t="s">
        <v>22</v>
      </c>
      <c r="D9769" s="15" t="s">
        <v>382</v>
      </c>
      <c r="E9769" s="16">
        <f>retail_store_sales!$H9769/retail_store_sales!$F9769</f>
        <v>41</v>
      </c>
      <c r="F9769" s="17">
        <v>9</v>
      </c>
      <c r="G9769" s="18">
        <f t="shared" si="456"/>
        <v>41</v>
      </c>
      <c r="H9769" s="19">
        <v>369</v>
      </c>
      <c r="I9769" s="15" t="s">
        <v>47</v>
      </c>
      <c r="J9769" s="15" t="s">
        <v>15</v>
      </c>
      <c r="K9769" s="13" t="str">
        <f t="shared" si="458"/>
        <v>Thursday</v>
      </c>
      <c r="L9769" s="20">
        <f>YEAR(retail_store_sales!$N9769)</f>
        <v>2022</v>
      </c>
      <c r="M9769" s="20" t="str">
        <f t="shared" si="457"/>
        <v>February</v>
      </c>
      <c r="N9769" s="21">
        <v>44609</v>
      </c>
      <c r="O9769" s="15" t="s">
        <v>12824</v>
      </c>
    </row>
    <row r="9770" spans="1:15" x14ac:dyDescent="0.3">
      <c r="A9770" s="8" t="s">
        <v>10017</v>
      </c>
      <c r="B9770" s="8" t="s">
        <v>11</v>
      </c>
      <c r="C9770" s="8" t="s">
        <v>18</v>
      </c>
      <c r="D9770" s="8" t="s">
        <v>19</v>
      </c>
      <c r="E9770" s="9">
        <f>retail_store_sales!$H9770/retail_store_sales!$F9770</f>
        <v>29</v>
      </c>
      <c r="F9770" s="10">
        <v>2</v>
      </c>
      <c r="G9770" s="11">
        <f t="shared" si="456"/>
        <v>29</v>
      </c>
      <c r="H9770" s="12">
        <v>58</v>
      </c>
      <c r="I9770" s="8" t="s">
        <v>47</v>
      </c>
      <c r="J9770" s="8" t="s">
        <v>15</v>
      </c>
      <c r="K9770" s="13" t="str">
        <f t="shared" si="458"/>
        <v>Friday</v>
      </c>
      <c r="L9770" s="13">
        <f>YEAR(retail_store_sales!$N9770)</f>
        <v>2024</v>
      </c>
      <c r="M9770" s="13" t="str">
        <f t="shared" si="457"/>
        <v>June</v>
      </c>
      <c r="N9770" s="14">
        <v>45471</v>
      </c>
      <c r="O9770" s="8" t="b">
        <v>1</v>
      </c>
    </row>
    <row r="9771" spans="1:15" x14ac:dyDescent="0.3">
      <c r="A9771" s="15" t="s">
        <v>12513</v>
      </c>
      <c r="B9771" s="15" t="s">
        <v>45</v>
      </c>
      <c r="C9771" s="15" t="s">
        <v>18</v>
      </c>
      <c r="D9771" s="15" t="s">
        <v>151</v>
      </c>
      <c r="E9771" s="16">
        <f>retail_store_sales!$H9771/retail_store_sales!$F9771</f>
        <v>12.5</v>
      </c>
      <c r="F9771" s="17">
        <v>4</v>
      </c>
      <c r="G9771" s="18">
        <f t="shared" si="456"/>
        <v>12.5</v>
      </c>
      <c r="H9771" s="19">
        <v>50</v>
      </c>
      <c r="I9771" s="15" t="s">
        <v>14</v>
      </c>
      <c r="J9771" s="15" t="s">
        <v>15</v>
      </c>
      <c r="K9771" s="13" t="str">
        <f t="shared" si="458"/>
        <v>Sunday</v>
      </c>
      <c r="L9771" s="20">
        <f>YEAR(retail_store_sales!$N9771)</f>
        <v>2022</v>
      </c>
      <c r="M9771" s="20" t="str">
        <f t="shared" si="457"/>
        <v>September</v>
      </c>
      <c r="N9771" s="21">
        <v>44829</v>
      </c>
      <c r="O9771" s="15" t="b">
        <v>0</v>
      </c>
    </row>
    <row r="9772" spans="1:15" x14ac:dyDescent="0.3">
      <c r="A9772" s="8" t="s">
        <v>4769</v>
      </c>
      <c r="B9772" s="8" t="s">
        <v>39</v>
      </c>
      <c r="C9772" s="8" t="s">
        <v>18</v>
      </c>
      <c r="D9772" s="8" t="s">
        <v>209</v>
      </c>
      <c r="E9772" s="9">
        <f>retail_store_sales!$H9772/retail_store_sales!$F9772</f>
        <v>9.5</v>
      </c>
      <c r="F9772" s="10">
        <v>7</v>
      </c>
      <c r="G9772" s="11">
        <f t="shared" si="456"/>
        <v>9.5</v>
      </c>
      <c r="H9772" s="12">
        <v>66.5</v>
      </c>
      <c r="I9772" s="8" t="s">
        <v>47</v>
      </c>
      <c r="J9772" s="8" t="s">
        <v>15</v>
      </c>
      <c r="K9772" s="13" t="str">
        <f t="shared" si="458"/>
        <v>Saturday</v>
      </c>
      <c r="L9772" s="13">
        <f>YEAR(retail_store_sales!$N9772)</f>
        <v>2022</v>
      </c>
      <c r="M9772" s="13" t="str">
        <f t="shared" si="457"/>
        <v>January</v>
      </c>
      <c r="N9772" s="14">
        <v>44569</v>
      </c>
      <c r="O9772" s="8" t="b">
        <v>1</v>
      </c>
    </row>
    <row r="9773" spans="1:15" x14ac:dyDescent="0.3">
      <c r="A9773" s="15" t="s">
        <v>3164</v>
      </c>
      <c r="B9773" s="15" t="s">
        <v>26</v>
      </c>
      <c r="C9773" s="15" t="s">
        <v>27</v>
      </c>
      <c r="D9773" s="15" t="s">
        <v>204</v>
      </c>
      <c r="E9773" s="16">
        <f>retail_store_sales!$H9773/retail_store_sales!$F9773</f>
        <v>24.5</v>
      </c>
      <c r="F9773" s="17">
        <v>1</v>
      </c>
      <c r="G9773" s="18">
        <f t="shared" si="456"/>
        <v>24.5</v>
      </c>
      <c r="H9773" s="19">
        <v>24.5</v>
      </c>
      <c r="I9773" s="15" t="s">
        <v>14</v>
      </c>
      <c r="J9773" s="15" t="s">
        <v>37</v>
      </c>
      <c r="K9773" s="13" t="str">
        <f t="shared" si="458"/>
        <v>Thursday</v>
      </c>
      <c r="L9773" s="20">
        <f>YEAR(retail_store_sales!$N9773)</f>
        <v>2024</v>
      </c>
      <c r="M9773" s="20" t="str">
        <f t="shared" si="457"/>
        <v>June</v>
      </c>
      <c r="N9773" s="21">
        <v>45456</v>
      </c>
      <c r="O9773" s="15" t="b">
        <v>0</v>
      </c>
    </row>
    <row r="9774" spans="1:15" x14ac:dyDescent="0.3">
      <c r="A9774" s="8" t="s">
        <v>9168</v>
      </c>
      <c r="B9774" s="8" t="s">
        <v>54</v>
      </c>
      <c r="C9774" s="8" t="s">
        <v>65</v>
      </c>
      <c r="D9774" s="8" t="s">
        <v>351</v>
      </c>
      <c r="E9774" s="9">
        <f>retail_store_sales!$H9774/retail_store_sales!$F9774</f>
        <v>38</v>
      </c>
      <c r="F9774" s="10">
        <v>9</v>
      </c>
      <c r="G9774" s="11">
        <f t="shared" si="456"/>
        <v>38</v>
      </c>
      <c r="H9774" s="12">
        <v>342</v>
      </c>
      <c r="I9774" s="8" t="s">
        <v>14</v>
      </c>
      <c r="J9774" s="8" t="s">
        <v>37</v>
      </c>
      <c r="K9774" s="13" t="str">
        <f t="shared" si="458"/>
        <v>Wednesday</v>
      </c>
      <c r="L9774" s="13">
        <f>YEAR(retail_store_sales!$N9774)</f>
        <v>2024</v>
      </c>
      <c r="M9774" s="13" t="str">
        <f t="shared" si="457"/>
        <v>November</v>
      </c>
      <c r="N9774" s="14">
        <v>45616</v>
      </c>
      <c r="O9774" s="8" t="b">
        <v>1</v>
      </c>
    </row>
    <row r="9775" spans="1:15" x14ac:dyDescent="0.3">
      <c r="A9775" s="15" t="s">
        <v>6663</v>
      </c>
      <c r="B9775" s="15" t="s">
        <v>73</v>
      </c>
      <c r="C9775" s="15" t="s">
        <v>18</v>
      </c>
      <c r="D9775" s="15" t="s">
        <v>286</v>
      </c>
      <c r="E9775" s="16">
        <f>retail_store_sales!$H9775/retail_store_sales!$F9775</f>
        <v>20</v>
      </c>
      <c r="F9775" s="17">
        <v>1</v>
      </c>
      <c r="G9775" s="18">
        <f t="shared" si="456"/>
        <v>20</v>
      </c>
      <c r="H9775" s="19">
        <v>20</v>
      </c>
      <c r="I9775" s="15" t="s">
        <v>14</v>
      </c>
      <c r="J9775" s="15" t="s">
        <v>37</v>
      </c>
      <c r="K9775" s="13" t="str">
        <f t="shared" si="458"/>
        <v>Monday</v>
      </c>
      <c r="L9775" s="20">
        <f>YEAR(retail_store_sales!$N9775)</f>
        <v>2022</v>
      </c>
      <c r="M9775" s="20" t="str">
        <f t="shared" si="457"/>
        <v>January</v>
      </c>
      <c r="N9775" s="21">
        <v>44571</v>
      </c>
      <c r="O9775" s="15" t="b">
        <v>1</v>
      </c>
    </row>
    <row r="9776" spans="1:15" x14ac:dyDescent="0.3">
      <c r="A9776" s="8" t="s">
        <v>10431</v>
      </c>
      <c r="B9776" s="8" t="s">
        <v>167</v>
      </c>
      <c r="C9776" s="8" t="s">
        <v>22</v>
      </c>
      <c r="D9776" s="8" t="s">
        <v>113</v>
      </c>
      <c r="E9776" s="9">
        <f>retail_store_sales!$H9776/retail_store_sales!$F9776</f>
        <v>38</v>
      </c>
      <c r="F9776" s="10">
        <v>1</v>
      </c>
      <c r="G9776" s="11">
        <f t="shared" si="456"/>
        <v>38</v>
      </c>
      <c r="H9776" s="12">
        <v>38</v>
      </c>
      <c r="I9776" s="8" t="s">
        <v>47</v>
      </c>
      <c r="J9776" s="8" t="s">
        <v>15</v>
      </c>
      <c r="K9776" s="13" t="str">
        <f t="shared" si="458"/>
        <v>Sunday</v>
      </c>
      <c r="L9776" s="13">
        <f>YEAR(retail_store_sales!$N9776)</f>
        <v>2024</v>
      </c>
      <c r="M9776" s="13" t="str">
        <f t="shared" si="457"/>
        <v>May</v>
      </c>
      <c r="N9776" s="14">
        <v>45417</v>
      </c>
      <c r="O9776" s="8" t="b">
        <v>1</v>
      </c>
    </row>
    <row r="9777" spans="1:15" x14ac:dyDescent="0.3">
      <c r="A9777" s="15" t="s">
        <v>1721</v>
      </c>
      <c r="B9777" s="15" t="s">
        <v>26</v>
      </c>
      <c r="C9777" s="15" t="s">
        <v>27</v>
      </c>
      <c r="D9777" s="15" t="s">
        <v>307</v>
      </c>
      <c r="E9777" s="16">
        <f>retail_store_sales!$H9777/retail_store_sales!$F9777</f>
        <v>6.5</v>
      </c>
      <c r="F9777" s="17">
        <v>5</v>
      </c>
      <c r="G9777" s="18">
        <f t="shared" si="456"/>
        <v>6.5</v>
      </c>
      <c r="H9777" s="19">
        <v>32.5</v>
      </c>
      <c r="I9777" s="15" t="s">
        <v>47</v>
      </c>
      <c r="J9777" s="15" t="s">
        <v>37</v>
      </c>
      <c r="K9777" s="13" t="str">
        <f t="shared" si="458"/>
        <v>Thursday</v>
      </c>
      <c r="L9777" s="20">
        <f>YEAR(retail_store_sales!$N9777)</f>
        <v>2024</v>
      </c>
      <c r="M9777" s="20" t="str">
        <f t="shared" si="457"/>
        <v>August</v>
      </c>
      <c r="N9777" s="21">
        <v>45533</v>
      </c>
      <c r="O9777" s="15" t="b">
        <v>1</v>
      </c>
    </row>
    <row r="9778" spans="1:15" x14ac:dyDescent="0.3">
      <c r="A9778" s="8" t="s">
        <v>7151</v>
      </c>
      <c r="B9778" s="8" t="s">
        <v>97</v>
      </c>
      <c r="C9778" s="8" t="s">
        <v>65</v>
      </c>
      <c r="D9778" s="8" t="s">
        <v>345</v>
      </c>
      <c r="E9778" s="9">
        <f>retail_store_sales!$H9778/retail_store_sales!$F9778</f>
        <v>33.5</v>
      </c>
      <c r="F9778" s="10">
        <v>5</v>
      </c>
      <c r="G9778" s="11">
        <f t="shared" si="456"/>
        <v>33.5</v>
      </c>
      <c r="H9778" s="12">
        <v>167.5</v>
      </c>
      <c r="I9778" s="8" t="s">
        <v>47</v>
      </c>
      <c r="J9778" s="8" t="s">
        <v>15</v>
      </c>
      <c r="K9778" s="13" t="str">
        <f t="shared" si="458"/>
        <v>Thursday</v>
      </c>
      <c r="L9778" s="13">
        <f>YEAR(retail_store_sales!$N9778)</f>
        <v>2024</v>
      </c>
      <c r="M9778" s="13" t="str">
        <f t="shared" si="457"/>
        <v>December</v>
      </c>
      <c r="N9778" s="14">
        <v>45645</v>
      </c>
      <c r="O9778" s="8" t="s">
        <v>12824</v>
      </c>
    </row>
    <row r="9779" spans="1:15" x14ac:dyDescent="0.3">
      <c r="A9779" s="15" t="s">
        <v>10448</v>
      </c>
      <c r="B9779" s="15" t="s">
        <v>42</v>
      </c>
      <c r="C9779" s="15" t="s">
        <v>129</v>
      </c>
      <c r="D9779" s="15" t="s">
        <v>334</v>
      </c>
      <c r="E9779" s="16">
        <f>retail_store_sales!$H9779/retail_store_sales!$F9779</f>
        <v>20</v>
      </c>
      <c r="F9779" s="17">
        <v>7</v>
      </c>
      <c r="G9779" s="18">
        <f t="shared" si="456"/>
        <v>20</v>
      </c>
      <c r="H9779" s="19">
        <v>140</v>
      </c>
      <c r="I9779" s="15" t="s">
        <v>24</v>
      </c>
      <c r="J9779" s="15" t="s">
        <v>15</v>
      </c>
      <c r="K9779" s="13" t="str">
        <f t="shared" si="458"/>
        <v>Thursday</v>
      </c>
      <c r="L9779" s="20">
        <f>YEAR(retail_store_sales!$N9779)</f>
        <v>2022</v>
      </c>
      <c r="M9779" s="20" t="str">
        <f t="shared" si="457"/>
        <v>November</v>
      </c>
      <c r="N9779" s="21">
        <v>44882</v>
      </c>
      <c r="O9779" s="15" t="b">
        <v>0</v>
      </c>
    </row>
    <row r="9780" spans="1:15" x14ac:dyDescent="0.3">
      <c r="A9780" s="8" t="s">
        <v>7746</v>
      </c>
      <c r="B9780" s="8" t="s">
        <v>30</v>
      </c>
      <c r="C9780" s="8" t="s">
        <v>27</v>
      </c>
      <c r="D9780" s="8" t="s">
        <v>257</v>
      </c>
      <c r="E9780" s="9">
        <f>retail_store_sales!$H9780/retail_store_sales!$F9780</f>
        <v>33.5</v>
      </c>
      <c r="F9780" s="10">
        <v>9</v>
      </c>
      <c r="G9780" s="11">
        <f t="shared" si="456"/>
        <v>33.5</v>
      </c>
      <c r="H9780" s="12">
        <v>301.5</v>
      </c>
      <c r="I9780" s="8" t="s">
        <v>24</v>
      </c>
      <c r="J9780" s="8" t="s">
        <v>15</v>
      </c>
      <c r="K9780" s="13" t="str">
        <f t="shared" si="458"/>
        <v>Monday</v>
      </c>
      <c r="L9780" s="13">
        <f>YEAR(retail_store_sales!$N9780)</f>
        <v>2022</v>
      </c>
      <c r="M9780" s="13" t="str">
        <f t="shared" si="457"/>
        <v>February</v>
      </c>
      <c r="N9780" s="14">
        <v>44620</v>
      </c>
      <c r="O9780" s="8" t="b">
        <v>1</v>
      </c>
    </row>
    <row r="9781" spans="1:15" x14ac:dyDescent="0.3">
      <c r="A9781" s="15" t="s">
        <v>8732</v>
      </c>
      <c r="B9781" s="15" t="s">
        <v>68</v>
      </c>
      <c r="C9781" s="15" t="s">
        <v>31</v>
      </c>
      <c r="D9781" s="15" t="s">
        <v>12823</v>
      </c>
      <c r="E9781" s="16">
        <f>retail_store_sales!$H9781/retail_store_sales!$F9781</f>
        <v>30.5</v>
      </c>
      <c r="F9781" s="17">
        <v>2</v>
      </c>
      <c r="G9781" s="18">
        <f t="shared" si="456"/>
        <v>30.5</v>
      </c>
      <c r="H9781" s="19">
        <v>61</v>
      </c>
      <c r="I9781" s="15" t="s">
        <v>14</v>
      </c>
      <c r="J9781" s="15" t="s">
        <v>15</v>
      </c>
      <c r="K9781" s="13" t="str">
        <f t="shared" si="458"/>
        <v>Thursday</v>
      </c>
      <c r="L9781" s="20">
        <f>YEAR(retail_store_sales!$N9781)</f>
        <v>2024</v>
      </c>
      <c r="M9781" s="20" t="str">
        <f t="shared" si="457"/>
        <v>May</v>
      </c>
      <c r="N9781" s="21">
        <v>45435</v>
      </c>
      <c r="O9781" s="15" t="b">
        <v>1</v>
      </c>
    </row>
    <row r="9782" spans="1:15" x14ac:dyDescent="0.3">
      <c r="A9782" s="8" t="s">
        <v>10100</v>
      </c>
      <c r="B9782" s="8" t="s">
        <v>62</v>
      </c>
      <c r="C9782" s="8" t="s">
        <v>27</v>
      </c>
      <c r="D9782" s="8" t="s">
        <v>307</v>
      </c>
      <c r="E9782" s="9">
        <f>retail_store_sales!$H9782/retail_store_sales!$F9782</f>
        <v>6.5</v>
      </c>
      <c r="F9782" s="10">
        <v>5</v>
      </c>
      <c r="G9782" s="11">
        <f t="shared" si="456"/>
        <v>6.5</v>
      </c>
      <c r="H9782" s="12">
        <v>32.5</v>
      </c>
      <c r="I9782" s="8" t="s">
        <v>14</v>
      </c>
      <c r="J9782" s="8" t="s">
        <v>15</v>
      </c>
      <c r="K9782" s="13" t="str">
        <f t="shared" si="458"/>
        <v>Friday</v>
      </c>
      <c r="L9782" s="13">
        <f>YEAR(retail_store_sales!$N9782)</f>
        <v>2023</v>
      </c>
      <c r="M9782" s="13" t="str">
        <f t="shared" si="457"/>
        <v>March</v>
      </c>
      <c r="N9782" s="14">
        <v>44988</v>
      </c>
      <c r="O9782" s="8" t="b">
        <v>0</v>
      </c>
    </row>
    <row r="9783" spans="1:15" x14ac:dyDescent="0.3">
      <c r="A9783" s="15" t="s">
        <v>7971</v>
      </c>
      <c r="B9783" s="15" t="s">
        <v>54</v>
      </c>
      <c r="C9783" s="15" t="s">
        <v>18</v>
      </c>
      <c r="D9783" s="15" t="s">
        <v>272</v>
      </c>
      <c r="E9783" s="16">
        <f>retail_store_sales!$H9783/retail_store_sales!$F9783</f>
        <v>39.5</v>
      </c>
      <c r="F9783" s="17">
        <v>9</v>
      </c>
      <c r="G9783" s="18">
        <f t="shared" si="456"/>
        <v>39.5</v>
      </c>
      <c r="H9783" s="19">
        <v>355.5</v>
      </c>
      <c r="I9783" s="15" t="s">
        <v>24</v>
      </c>
      <c r="J9783" s="15" t="s">
        <v>37</v>
      </c>
      <c r="K9783" s="13" t="str">
        <f t="shared" si="458"/>
        <v>Monday</v>
      </c>
      <c r="L9783" s="20">
        <f>YEAR(retail_store_sales!$N9783)</f>
        <v>2023</v>
      </c>
      <c r="M9783" s="20" t="str">
        <f t="shared" si="457"/>
        <v>September</v>
      </c>
      <c r="N9783" s="21">
        <v>45194</v>
      </c>
      <c r="O9783" s="15" t="b">
        <v>1</v>
      </c>
    </row>
    <row r="9784" spans="1:15" x14ac:dyDescent="0.3">
      <c r="A9784" s="8" t="s">
        <v>9489</v>
      </c>
      <c r="B9784" s="8" t="s">
        <v>122</v>
      </c>
      <c r="C9784" s="8" t="s">
        <v>129</v>
      </c>
      <c r="D9784" s="8" t="s">
        <v>12823</v>
      </c>
      <c r="E9784" s="9">
        <v>0</v>
      </c>
      <c r="F9784" s="10">
        <v>0</v>
      </c>
      <c r="G9784" s="11">
        <f t="shared" si="456"/>
        <v>0</v>
      </c>
      <c r="H9784" s="12">
        <v>0</v>
      </c>
      <c r="I9784" s="8" t="s">
        <v>14</v>
      </c>
      <c r="J9784" s="8" t="s">
        <v>15</v>
      </c>
      <c r="K9784" s="13" t="str">
        <f t="shared" si="458"/>
        <v>Monday</v>
      </c>
      <c r="L9784" s="13">
        <f>YEAR(retail_store_sales!$N9784)</f>
        <v>2024</v>
      </c>
      <c r="M9784" s="13" t="str">
        <f t="shared" si="457"/>
        <v>September</v>
      </c>
      <c r="N9784" s="14">
        <v>45551</v>
      </c>
      <c r="O9784" s="8" t="b">
        <v>0</v>
      </c>
    </row>
    <row r="9785" spans="1:15" x14ac:dyDescent="0.3">
      <c r="A9785" s="15" t="s">
        <v>2859</v>
      </c>
      <c r="B9785" s="15" t="s">
        <v>167</v>
      </c>
      <c r="C9785" s="15" t="s">
        <v>12</v>
      </c>
      <c r="D9785" s="15" t="s">
        <v>454</v>
      </c>
      <c r="E9785" s="16">
        <f>retail_store_sales!$H9785/retail_store_sales!$F9785</f>
        <v>26</v>
      </c>
      <c r="F9785" s="17">
        <v>4</v>
      </c>
      <c r="G9785" s="18">
        <f t="shared" si="456"/>
        <v>26</v>
      </c>
      <c r="H9785" s="19">
        <v>104</v>
      </c>
      <c r="I9785" s="15" t="s">
        <v>14</v>
      </c>
      <c r="J9785" s="15" t="s">
        <v>37</v>
      </c>
      <c r="K9785" s="13" t="str">
        <f t="shared" si="458"/>
        <v>Friday</v>
      </c>
      <c r="L9785" s="20">
        <f>YEAR(retail_store_sales!$N9785)</f>
        <v>2023</v>
      </c>
      <c r="M9785" s="20" t="str">
        <f t="shared" si="457"/>
        <v>November</v>
      </c>
      <c r="N9785" s="21">
        <v>45233</v>
      </c>
      <c r="O9785" s="15" t="b">
        <v>1</v>
      </c>
    </row>
    <row r="9786" spans="1:15" x14ac:dyDescent="0.3">
      <c r="A9786" s="8" t="s">
        <v>10140</v>
      </c>
      <c r="B9786" s="8" t="s">
        <v>35</v>
      </c>
      <c r="C9786" s="8" t="s">
        <v>27</v>
      </c>
      <c r="D9786" s="8" t="s">
        <v>28</v>
      </c>
      <c r="E9786" s="9">
        <f>retail_store_sales!$H9786/retail_store_sales!$F9786</f>
        <v>27.5</v>
      </c>
      <c r="F9786" s="10">
        <v>5</v>
      </c>
      <c r="G9786" s="11">
        <f t="shared" si="456"/>
        <v>27.5</v>
      </c>
      <c r="H9786" s="12">
        <v>137.5</v>
      </c>
      <c r="I9786" s="8" t="s">
        <v>14</v>
      </c>
      <c r="J9786" s="8" t="s">
        <v>37</v>
      </c>
      <c r="K9786" s="13" t="str">
        <f t="shared" si="458"/>
        <v>Saturday</v>
      </c>
      <c r="L9786" s="13">
        <f>YEAR(retail_store_sales!$N9786)</f>
        <v>2023</v>
      </c>
      <c r="M9786" s="13" t="str">
        <f t="shared" si="457"/>
        <v>November</v>
      </c>
      <c r="N9786" s="14">
        <v>45255</v>
      </c>
      <c r="O9786" s="8" t="s">
        <v>12824</v>
      </c>
    </row>
    <row r="9787" spans="1:15" x14ac:dyDescent="0.3">
      <c r="A9787" s="15" t="s">
        <v>3810</v>
      </c>
      <c r="B9787" s="15" t="s">
        <v>30</v>
      </c>
      <c r="C9787" s="15" t="s">
        <v>31</v>
      </c>
      <c r="D9787" s="15" t="s">
        <v>481</v>
      </c>
      <c r="E9787" s="16">
        <f>retail_store_sales!$H9787/retail_store_sales!$F9787</f>
        <v>23</v>
      </c>
      <c r="F9787" s="17">
        <v>7</v>
      </c>
      <c r="G9787" s="18">
        <f t="shared" si="456"/>
        <v>23</v>
      </c>
      <c r="H9787" s="19">
        <v>161</v>
      </c>
      <c r="I9787" s="15" t="s">
        <v>14</v>
      </c>
      <c r="J9787" s="15" t="s">
        <v>15</v>
      </c>
      <c r="K9787" s="13" t="str">
        <f t="shared" si="458"/>
        <v>Monday</v>
      </c>
      <c r="L9787" s="20">
        <f>YEAR(retail_store_sales!$N9787)</f>
        <v>2022</v>
      </c>
      <c r="M9787" s="20" t="str">
        <f t="shared" si="457"/>
        <v>November</v>
      </c>
      <c r="N9787" s="21">
        <v>44893</v>
      </c>
      <c r="O9787" s="15" t="b">
        <v>0</v>
      </c>
    </row>
    <row r="9788" spans="1:15" x14ac:dyDescent="0.3">
      <c r="A9788" s="8" t="s">
        <v>4783</v>
      </c>
      <c r="B9788" s="8" t="s">
        <v>39</v>
      </c>
      <c r="C9788" s="8" t="s">
        <v>65</v>
      </c>
      <c r="D9788" s="8" t="s">
        <v>376</v>
      </c>
      <c r="E9788" s="9">
        <f>retail_store_sales!$H9788/retail_store_sales!$F9788</f>
        <v>29</v>
      </c>
      <c r="F9788" s="10">
        <v>8</v>
      </c>
      <c r="G9788" s="11">
        <f t="shared" si="456"/>
        <v>29</v>
      </c>
      <c r="H9788" s="12">
        <v>232</v>
      </c>
      <c r="I9788" s="8" t="s">
        <v>14</v>
      </c>
      <c r="J9788" s="8" t="s">
        <v>37</v>
      </c>
      <c r="K9788" s="13" t="str">
        <f t="shared" si="458"/>
        <v>Wednesday</v>
      </c>
      <c r="L9788" s="13">
        <f>YEAR(retail_store_sales!$N9788)</f>
        <v>2022</v>
      </c>
      <c r="M9788" s="13" t="str">
        <f t="shared" si="457"/>
        <v>April</v>
      </c>
      <c r="N9788" s="14">
        <v>44664</v>
      </c>
      <c r="O9788" s="8" t="b">
        <v>0</v>
      </c>
    </row>
    <row r="9789" spans="1:15" x14ac:dyDescent="0.3">
      <c r="A9789" s="15" t="s">
        <v>7915</v>
      </c>
      <c r="B9789" s="15" t="s">
        <v>107</v>
      </c>
      <c r="C9789" s="15" t="s">
        <v>31</v>
      </c>
      <c r="D9789" s="15" t="s">
        <v>89</v>
      </c>
      <c r="E9789" s="16">
        <f>retail_store_sales!$H9789/retail_store_sales!$F9789</f>
        <v>24.5</v>
      </c>
      <c r="F9789" s="17">
        <v>5</v>
      </c>
      <c r="G9789" s="18">
        <f t="shared" si="456"/>
        <v>24.5</v>
      </c>
      <c r="H9789" s="19">
        <v>122.5</v>
      </c>
      <c r="I9789" s="15" t="s">
        <v>24</v>
      </c>
      <c r="J9789" s="15" t="s">
        <v>15</v>
      </c>
      <c r="K9789" s="13" t="str">
        <f t="shared" si="458"/>
        <v>Wednesday</v>
      </c>
      <c r="L9789" s="20">
        <f>YEAR(retail_store_sales!$N9789)</f>
        <v>2024</v>
      </c>
      <c r="M9789" s="20" t="str">
        <f t="shared" si="457"/>
        <v>October</v>
      </c>
      <c r="N9789" s="21">
        <v>45588</v>
      </c>
      <c r="O9789" s="15" t="s">
        <v>12824</v>
      </c>
    </row>
    <row r="9790" spans="1:15" x14ac:dyDescent="0.3">
      <c r="A9790" s="8" t="s">
        <v>6401</v>
      </c>
      <c r="B9790" s="8" t="s">
        <v>99</v>
      </c>
      <c r="C9790" s="8" t="s">
        <v>18</v>
      </c>
      <c r="D9790" s="8" t="s">
        <v>283</v>
      </c>
      <c r="E9790" s="9">
        <f>retail_store_sales!$H9790/retail_store_sales!$F9790</f>
        <v>8</v>
      </c>
      <c r="F9790" s="10">
        <v>10</v>
      </c>
      <c r="G9790" s="11">
        <f t="shared" si="456"/>
        <v>8</v>
      </c>
      <c r="H9790" s="12">
        <v>80</v>
      </c>
      <c r="I9790" s="8" t="s">
        <v>14</v>
      </c>
      <c r="J9790" s="8" t="s">
        <v>37</v>
      </c>
      <c r="K9790" s="13" t="str">
        <f t="shared" si="458"/>
        <v>Thursday</v>
      </c>
      <c r="L9790" s="13">
        <f>YEAR(retail_store_sales!$N9790)</f>
        <v>2022</v>
      </c>
      <c r="M9790" s="13" t="str">
        <f t="shared" si="457"/>
        <v>January</v>
      </c>
      <c r="N9790" s="14">
        <v>44581</v>
      </c>
      <c r="O9790" s="8" t="b">
        <v>0</v>
      </c>
    </row>
    <row r="9791" spans="1:15" x14ac:dyDescent="0.3">
      <c r="A9791" s="15" t="s">
        <v>8646</v>
      </c>
      <c r="B9791" s="15" t="s">
        <v>112</v>
      </c>
      <c r="C9791" s="15" t="s">
        <v>65</v>
      </c>
      <c r="D9791" s="15" t="s">
        <v>245</v>
      </c>
      <c r="E9791" s="16">
        <f>retail_store_sales!$H9791/retail_store_sales!$F9791</f>
        <v>15.5</v>
      </c>
      <c r="F9791" s="17">
        <v>8</v>
      </c>
      <c r="G9791" s="18">
        <f t="shared" si="456"/>
        <v>15.5</v>
      </c>
      <c r="H9791" s="19">
        <v>124</v>
      </c>
      <c r="I9791" s="15" t="s">
        <v>24</v>
      </c>
      <c r="J9791" s="15" t="s">
        <v>37</v>
      </c>
      <c r="K9791" s="13" t="str">
        <f t="shared" si="458"/>
        <v>Thursday</v>
      </c>
      <c r="L9791" s="20">
        <f>YEAR(retail_store_sales!$N9791)</f>
        <v>2024</v>
      </c>
      <c r="M9791" s="20" t="str">
        <f t="shared" si="457"/>
        <v>February</v>
      </c>
      <c r="N9791" s="21">
        <v>45330</v>
      </c>
      <c r="O9791" s="15" t="s">
        <v>12824</v>
      </c>
    </row>
    <row r="9792" spans="1:15" x14ac:dyDescent="0.3">
      <c r="A9792" s="8" t="s">
        <v>10123</v>
      </c>
      <c r="B9792" s="8" t="s">
        <v>17</v>
      </c>
      <c r="C9792" s="8" t="s">
        <v>31</v>
      </c>
      <c r="D9792" s="8" t="s">
        <v>236</v>
      </c>
      <c r="E9792" s="9">
        <f>retail_store_sales!$H9792/retail_store_sales!$F9792</f>
        <v>17</v>
      </c>
      <c r="F9792" s="10">
        <v>5</v>
      </c>
      <c r="G9792" s="11">
        <f t="shared" si="456"/>
        <v>17</v>
      </c>
      <c r="H9792" s="12">
        <v>85</v>
      </c>
      <c r="I9792" s="8" t="s">
        <v>14</v>
      </c>
      <c r="J9792" s="8" t="s">
        <v>15</v>
      </c>
      <c r="K9792" s="13" t="str">
        <f t="shared" si="458"/>
        <v>Thursday</v>
      </c>
      <c r="L9792" s="13">
        <f>YEAR(retail_store_sales!$N9792)</f>
        <v>2023</v>
      </c>
      <c r="M9792" s="13" t="str">
        <f t="shared" si="457"/>
        <v>February</v>
      </c>
      <c r="N9792" s="14">
        <v>44959</v>
      </c>
      <c r="O9792" s="8" t="b">
        <v>0</v>
      </c>
    </row>
    <row r="9793" spans="1:15" x14ac:dyDescent="0.3">
      <c r="A9793" s="15" t="s">
        <v>5348</v>
      </c>
      <c r="B9793" s="15" t="s">
        <v>79</v>
      </c>
      <c r="C9793" s="15" t="s">
        <v>12</v>
      </c>
      <c r="D9793" s="15" t="s">
        <v>508</v>
      </c>
      <c r="E9793" s="16">
        <f>retail_store_sales!$H9793/retail_store_sales!$F9793</f>
        <v>17</v>
      </c>
      <c r="F9793" s="17">
        <v>5</v>
      </c>
      <c r="G9793" s="18">
        <f t="shared" si="456"/>
        <v>17</v>
      </c>
      <c r="H9793" s="19">
        <v>85</v>
      </c>
      <c r="I9793" s="15" t="s">
        <v>24</v>
      </c>
      <c r="J9793" s="15" t="s">
        <v>15</v>
      </c>
      <c r="K9793" s="13" t="str">
        <f t="shared" si="458"/>
        <v>Saturday</v>
      </c>
      <c r="L9793" s="20">
        <f>YEAR(retail_store_sales!$N9793)</f>
        <v>2022</v>
      </c>
      <c r="M9793" s="20" t="str">
        <f t="shared" si="457"/>
        <v>September</v>
      </c>
      <c r="N9793" s="21">
        <v>44821</v>
      </c>
      <c r="O9793" s="15" t="b">
        <v>0</v>
      </c>
    </row>
    <row r="9794" spans="1:15" x14ac:dyDescent="0.3">
      <c r="A9794" s="8" t="s">
        <v>11498</v>
      </c>
      <c r="B9794" s="8" t="s">
        <v>112</v>
      </c>
      <c r="C9794" s="8" t="s">
        <v>18</v>
      </c>
      <c r="D9794" s="8" t="s">
        <v>661</v>
      </c>
      <c r="E9794" s="9">
        <f>retail_store_sales!$H9794/retail_store_sales!$F9794</f>
        <v>30.5</v>
      </c>
      <c r="F9794" s="10">
        <v>4</v>
      </c>
      <c r="G9794" s="11">
        <f t="shared" ref="G9794:G9857" si="459">IF(AND(F9794=0, H9794=0), 0, IF(H9794=0, 0, H9794/F9794))</f>
        <v>30.5</v>
      </c>
      <c r="H9794" s="12">
        <v>122</v>
      </c>
      <c r="I9794" s="8" t="s">
        <v>47</v>
      </c>
      <c r="J9794" s="8" t="s">
        <v>15</v>
      </c>
      <c r="K9794" s="13" t="str">
        <f t="shared" si="458"/>
        <v>Tuesday</v>
      </c>
      <c r="L9794" s="13">
        <f>YEAR(retail_store_sales!$N9794)</f>
        <v>2022</v>
      </c>
      <c r="M9794" s="13" t="str">
        <f t="shared" ref="M9794:M9857" si="460">TEXT(N9794,"mmmm")</f>
        <v>May</v>
      </c>
      <c r="N9794" s="14">
        <v>44698</v>
      </c>
      <c r="O9794" s="8" t="b">
        <v>1</v>
      </c>
    </row>
    <row r="9795" spans="1:15" x14ac:dyDescent="0.3">
      <c r="A9795" s="15" t="s">
        <v>11982</v>
      </c>
      <c r="B9795" s="15" t="s">
        <v>64</v>
      </c>
      <c r="C9795" s="15" t="s">
        <v>31</v>
      </c>
      <c r="D9795" s="15" t="s">
        <v>12823</v>
      </c>
      <c r="E9795" s="16">
        <v>0</v>
      </c>
      <c r="F9795" s="17">
        <v>0</v>
      </c>
      <c r="G9795" s="18">
        <f t="shared" si="459"/>
        <v>0</v>
      </c>
      <c r="H9795" s="19">
        <v>0</v>
      </c>
      <c r="I9795" s="15" t="s">
        <v>24</v>
      </c>
      <c r="J9795" s="15" t="s">
        <v>15</v>
      </c>
      <c r="K9795" s="13" t="str">
        <f t="shared" ref="K9795:K9858" si="461">TEXT(N9795, "dddd")</f>
        <v>Wednesday</v>
      </c>
      <c r="L9795" s="20">
        <f>YEAR(retail_store_sales!$N9795)</f>
        <v>2024</v>
      </c>
      <c r="M9795" s="20" t="str">
        <f t="shared" si="460"/>
        <v>February</v>
      </c>
      <c r="N9795" s="21">
        <v>45336</v>
      </c>
      <c r="O9795" s="15" t="s">
        <v>12824</v>
      </c>
    </row>
    <row r="9796" spans="1:15" x14ac:dyDescent="0.3">
      <c r="A9796" s="8" t="s">
        <v>9438</v>
      </c>
      <c r="B9796" s="8" t="s">
        <v>21</v>
      </c>
      <c r="C9796" s="8" t="s">
        <v>65</v>
      </c>
      <c r="D9796" s="8" t="s">
        <v>918</v>
      </c>
      <c r="E9796" s="9">
        <f>retail_store_sales!$H9796/retail_store_sales!$F9796</f>
        <v>17</v>
      </c>
      <c r="F9796" s="10">
        <v>8</v>
      </c>
      <c r="G9796" s="11">
        <f t="shared" si="459"/>
        <v>17</v>
      </c>
      <c r="H9796" s="12">
        <v>136</v>
      </c>
      <c r="I9796" s="8" t="s">
        <v>47</v>
      </c>
      <c r="J9796" s="8" t="s">
        <v>15</v>
      </c>
      <c r="K9796" s="13" t="str">
        <f t="shared" si="461"/>
        <v>Monday</v>
      </c>
      <c r="L9796" s="13">
        <f>YEAR(retail_store_sales!$N9796)</f>
        <v>2022</v>
      </c>
      <c r="M9796" s="13" t="str">
        <f t="shared" si="460"/>
        <v>November</v>
      </c>
      <c r="N9796" s="14">
        <v>44872</v>
      </c>
      <c r="O9796" s="8" t="b">
        <v>0</v>
      </c>
    </row>
    <row r="9797" spans="1:15" x14ac:dyDescent="0.3">
      <c r="A9797" s="15" t="s">
        <v>1809</v>
      </c>
      <c r="B9797" s="15" t="s">
        <v>54</v>
      </c>
      <c r="C9797" s="15" t="s">
        <v>22</v>
      </c>
      <c r="D9797" s="15" t="s">
        <v>382</v>
      </c>
      <c r="E9797" s="16">
        <f>retail_store_sales!$H9797/retail_store_sales!$F9797</f>
        <v>41</v>
      </c>
      <c r="F9797" s="17">
        <v>10</v>
      </c>
      <c r="G9797" s="18">
        <f t="shared" si="459"/>
        <v>41</v>
      </c>
      <c r="H9797" s="19">
        <v>410</v>
      </c>
      <c r="I9797" s="15" t="s">
        <v>24</v>
      </c>
      <c r="J9797" s="15" t="s">
        <v>37</v>
      </c>
      <c r="K9797" s="13" t="str">
        <f t="shared" si="461"/>
        <v>Monday</v>
      </c>
      <c r="L9797" s="20">
        <f>YEAR(retail_store_sales!$N9797)</f>
        <v>2023</v>
      </c>
      <c r="M9797" s="20" t="str">
        <f t="shared" si="460"/>
        <v>December</v>
      </c>
      <c r="N9797" s="21">
        <v>45285</v>
      </c>
      <c r="O9797" s="15" t="b">
        <v>1</v>
      </c>
    </row>
    <row r="9798" spans="1:15" x14ac:dyDescent="0.3">
      <c r="A9798" s="8" t="s">
        <v>1859</v>
      </c>
      <c r="B9798" s="8" t="s">
        <v>64</v>
      </c>
      <c r="C9798" s="8" t="s">
        <v>129</v>
      </c>
      <c r="D9798" s="8" t="s">
        <v>182</v>
      </c>
      <c r="E9798" s="9">
        <f>retail_store_sales!$H9798/retail_store_sales!$F9798</f>
        <v>33.5</v>
      </c>
      <c r="F9798" s="10">
        <v>7</v>
      </c>
      <c r="G9798" s="11">
        <f t="shared" si="459"/>
        <v>33.5</v>
      </c>
      <c r="H9798" s="12">
        <v>234.5</v>
      </c>
      <c r="I9798" s="8" t="s">
        <v>14</v>
      </c>
      <c r="J9798" s="8" t="s">
        <v>15</v>
      </c>
      <c r="K9798" s="13" t="str">
        <f t="shared" si="461"/>
        <v>Saturday</v>
      </c>
      <c r="L9798" s="13">
        <f>YEAR(retail_store_sales!$N9798)</f>
        <v>2023</v>
      </c>
      <c r="M9798" s="13" t="str">
        <f t="shared" si="460"/>
        <v>May</v>
      </c>
      <c r="N9798" s="14">
        <v>45059</v>
      </c>
      <c r="O9798" s="8" t="b">
        <v>0</v>
      </c>
    </row>
    <row r="9799" spans="1:15" x14ac:dyDescent="0.3">
      <c r="A9799" s="15" t="s">
        <v>8568</v>
      </c>
      <c r="B9799" s="15" t="s">
        <v>76</v>
      </c>
      <c r="C9799" s="15" t="s">
        <v>65</v>
      </c>
      <c r="D9799" s="15" t="s">
        <v>245</v>
      </c>
      <c r="E9799" s="16">
        <f>retail_store_sales!$H9799/retail_store_sales!$F9799</f>
        <v>15.5</v>
      </c>
      <c r="F9799" s="17">
        <v>5</v>
      </c>
      <c r="G9799" s="18">
        <f t="shared" si="459"/>
        <v>15.5</v>
      </c>
      <c r="H9799" s="19">
        <v>77.5</v>
      </c>
      <c r="I9799" s="15" t="s">
        <v>47</v>
      </c>
      <c r="J9799" s="15" t="s">
        <v>37</v>
      </c>
      <c r="K9799" s="13" t="str">
        <f t="shared" si="461"/>
        <v>Thursday</v>
      </c>
      <c r="L9799" s="20">
        <f>YEAR(retail_store_sales!$N9799)</f>
        <v>2024</v>
      </c>
      <c r="M9799" s="20" t="str">
        <f t="shared" si="460"/>
        <v>August</v>
      </c>
      <c r="N9799" s="21">
        <v>45512</v>
      </c>
      <c r="O9799" s="15" t="s">
        <v>12824</v>
      </c>
    </row>
    <row r="9800" spans="1:15" x14ac:dyDescent="0.3">
      <c r="A9800" s="8" t="s">
        <v>3615</v>
      </c>
      <c r="B9800" s="8" t="s">
        <v>42</v>
      </c>
      <c r="C9800" s="8" t="s">
        <v>40</v>
      </c>
      <c r="D9800" s="8" t="s">
        <v>12823</v>
      </c>
      <c r="E9800" s="9">
        <v>0</v>
      </c>
      <c r="F9800" s="10">
        <v>0</v>
      </c>
      <c r="G9800" s="11">
        <f t="shared" si="459"/>
        <v>0</v>
      </c>
      <c r="H9800" s="12">
        <v>0</v>
      </c>
      <c r="I9800" s="8" t="s">
        <v>47</v>
      </c>
      <c r="J9800" s="8" t="s">
        <v>15</v>
      </c>
      <c r="K9800" s="13" t="str">
        <f t="shared" si="461"/>
        <v>Tuesday</v>
      </c>
      <c r="L9800" s="13">
        <f>YEAR(retail_store_sales!$N9800)</f>
        <v>2023</v>
      </c>
      <c r="M9800" s="13" t="str">
        <f t="shared" si="460"/>
        <v>March</v>
      </c>
      <c r="N9800" s="14">
        <v>45013</v>
      </c>
      <c r="O9800" s="8" t="b">
        <v>1</v>
      </c>
    </row>
    <row r="9801" spans="1:15" x14ac:dyDescent="0.3">
      <c r="A9801" s="15" t="s">
        <v>1339</v>
      </c>
      <c r="B9801" s="15" t="s">
        <v>42</v>
      </c>
      <c r="C9801" s="15" t="s">
        <v>12</v>
      </c>
      <c r="D9801" s="15" t="s">
        <v>91</v>
      </c>
      <c r="E9801" s="16">
        <f>retail_store_sales!$H9801/retail_store_sales!$F9801</f>
        <v>36.5</v>
      </c>
      <c r="F9801" s="17">
        <v>7</v>
      </c>
      <c r="G9801" s="18">
        <f t="shared" si="459"/>
        <v>36.5</v>
      </c>
      <c r="H9801" s="19">
        <v>255.5</v>
      </c>
      <c r="I9801" s="15" t="s">
        <v>47</v>
      </c>
      <c r="J9801" s="15" t="s">
        <v>37</v>
      </c>
      <c r="K9801" s="13" t="str">
        <f t="shared" si="461"/>
        <v>Thursday</v>
      </c>
      <c r="L9801" s="20">
        <f>YEAR(retail_store_sales!$N9801)</f>
        <v>2024</v>
      </c>
      <c r="M9801" s="20" t="str">
        <f t="shared" si="460"/>
        <v>September</v>
      </c>
      <c r="N9801" s="21">
        <v>45547</v>
      </c>
      <c r="O9801" s="15" t="b">
        <v>1</v>
      </c>
    </row>
    <row r="9802" spans="1:15" x14ac:dyDescent="0.3">
      <c r="A9802" s="8" t="s">
        <v>266</v>
      </c>
      <c r="B9802" s="8" t="s">
        <v>83</v>
      </c>
      <c r="C9802" s="8" t="s">
        <v>27</v>
      </c>
      <c r="D9802" s="8" t="s">
        <v>267</v>
      </c>
      <c r="E9802" s="9">
        <f>retail_store_sales!$H9802/retail_store_sales!$F9802</f>
        <v>12.5</v>
      </c>
      <c r="F9802" s="10">
        <v>2</v>
      </c>
      <c r="G9802" s="11">
        <f t="shared" si="459"/>
        <v>12.5</v>
      </c>
      <c r="H9802" s="12">
        <v>25</v>
      </c>
      <c r="I9802" s="8" t="s">
        <v>47</v>
      </c>
      <c r="J9802" s="8" t="s">
        <v>37</v>
      </c>
      <c r="K9802" s="13" t="str">
        <f t="shared" si="461"/>
        <v>Thursday</v>
      </c>
      <c r="L9802" s="13">
        <f>YEAR(retail_store_sales!$N9802)</f>
        <v>2023</v>
      </c>
      <c r="M9802" s="13" t="str">
        <f t="shared" si="460"/>
        <v>January</v>
      </c>
      <c r="N9802" s="14">
        <v>44931</v>
      </c>
      <c r="O9802" s="8" t="b">
        <v>0</v>
      </c>
    </row>
    <row r="9803" spans="1:15" x14ac:dyDescent="0.3">
      <c r="A9803" s="15" t="s">
        <v>3846</v>
      </c>
      <c r="B9803" s="15" t="s">
        <v>167</v>
      </c>
      <c r="C9803" s="15" t="s">
        <v>31</v>
      </c>
      <c r="D9803" s="15" t="s">
        <v>364</v>
      </c>
      <c r="E9803" s="16">
        <f>retail_store_sales!$H9803/retail_store_sales!$F9803</f>
        <v>41</v>
      </c>
      <c r="F9803" s="17">
        <v>3</v>
      </c>
      <c r="G9803" s="18">
        <f t="shared" si="459"/>
        <v>41</v>
      </c>
      <c r="H9803" s="19">
        <v>123</v>
      </c>
      <c r="I9803" s="15" t="s">
        <v>14</v>
      </c>
      <c r="J9803" s="15" t="s">
        <v>37</v>
      </c>
      <c r="K9803" s="13" t="str">
        <f t="shared" si="461"/>
        <v>Thursday</v>
      </c>
      <c r="L9803" s="20">
        <f>YEAR(retail_store_sales!$N9803)</f>
        <v>2024</v>
      </c>
      <c r="M9803" s="20" t="str">
        <f t="shared" si="460"/>
        <v>May</v>
      </c>
      <c r="N9803" s="21">
        <v>45442</v>
      </c>
      <c r="O9803" s="15" t="b">
        <v>0</v>
      </c>
    </row>
    <row r="9804" spans="1:15" x14ac:dyDescent="0.3">
      <c r="A9804" s="8" t="s">
        <v>6645</v>
      </c>
      <c r="B9804" s="8" t="s">
        <v>30</v>
      </c>
      <c r="C9804" s="8" t="s">
        <v>129</v>
      </c>
      <c r="D9804" s="8" t="s">
        <v>334</v>
      </c>
      <c r="E9804" s="9">
        <f>retail_store_sales!$H9804/retail_store_sales!$F9804</f>
        <v>20</v>
      </c>
      <c r="F9804" s="10">
        <v>6</v>
      </c>
      <c r="G9804" s="11">
        <f t="shared" si="459"/>
        <v>20</v>
      </c>
      <c r="H9804" s="12">
        <v>120</v>
      </c>
      <c r="I9804" s="8" t="s">
        <v>47</v>
      </c>
      <c r="J9804" s="8" t="s">
        <v>37</v>
      </c>
      <c r="K9804" s="13" t="str">
        <f t="shared" si="461"/>
        <v>Wednesday</v>
      </c>
      <c r="L9804" s="13">
        <f>YEAR(retail_store_sales!$N9804)</f>
        <v>2024</v>
      </c>
      <c r="M9804" s="13" t="str">
        <f t="shared" si="460"/>
        <v>June</v>
      </c>
      <c r="N9804" s="14">
        <v>45448</v>
      </c>
      <c r="O9804" s="8" t="s">
        <v>12824</v>
      </c>
    </row>
    <row r="9805" spans="1:15" x14ac:dyDescent="0.3">
      <c r="A9805" s="15" t="s">
        <v>3259</v>
      </c>
      <c r="B9805" s="15" t="s">
        <v>97</v>
      </c>
      <c r="C9805" s="15" t="s">
        <v>40</v>
      </c>
      <c r="D9805" s="15" t="s">
        <v>341</v>
      </c>
      <c r="E9805" s="16">
        <f>retail_store_sales!$H9805/retail_store_sales!$F9805</f>
        <v>29</v>
      </c>
      <c r="F9805" s="17">
        <v>2</v>
      </c>
      <c r="G9805" s="18">
        <f t="shared" si="459"/>
        <v>29</v>
      </c>
      <c r="H9805" s="19">
        <v>58</v>
      </c>
      <c r="I9805" s="15" t="s">
        <v>47</v>
      </c>
      <c r="J9805" s="15" t="s">
        <v>37</v>
      </c>
      <c r="K9805" s="13" t="str">
        <f t="shared" si="461"/>
        <v>Monday</v>
      </c>
      <c r="L9805" s="20">
        <f>YEAR(retail_store_sales!$N9805)</f>
        <v>2024</v>
      </c>
      <c r="M9805" s="20" t="str">
        <f t="shared" si="460"/>
        <v>July</v>
      </c>
      <c r="N9805" s="21">
        <v>45495</v>
      </c>
      <c r="O9805" s="15" t="b">
        <v>1</v>
      </c>
    </row>
    <row r="9806" spans="1:15" x14ac:dyDescent="0.3">
      <c r="A9806" s="8" t="s">
        <v>5587</v>
      </c>
      <c r="B9806" s="8" t="s">
        <v>42</v>
      </c>
      <c r="C9806" s="8" t="s">
        <v>31</v>
      </c>
      <c r="D9806" s="8" t="s">
        <v>89</v>
      </c>
      <c r="E9806" s="9">
        <f>retail_store_sales!$H9806/retail_store_sales!$F9806</f>
        <v>24.5</v>
      </c>
      <c r="F9806" s="10">
        <v>7</v>
      </c>
      <c r="G9806" s="11">
        <f t="shared" si="459"/>
        <v>24.5</v>
      </c>
      <c r="H9806" s="12">
        <v>171.5</v>
      </c>
      <c r="I9806" s="8" t="s">
        <v>24</v>
      </c>
      <c r="J9806" s="8" t="s">
        <v>37</v>
      </c>
      <c r="K9806" s="13" t="str">
        <f t="shared" si="461"/>
        <v>Monday</v>
      </c>
      <c r="L9806" s="13">
        <f>YEAR(retail_store_sales!$N9806)</f>
        <v>2022</v>
      </c>
      <c r="M9806" s="13" t="str">
        <f t="shared" si="460"/>
        <v>February</v>
      </c>
      <c r="N9806" s="14">
        <v>44606</v>
      </c>
      <c r="O9806" s="8" t="b">
        <v>1</v>
      </c>
    </row>
    <row r="9807" spans="1:15" x14ac:dyDescent="0.3">
      <c r="A9807" s="15" t="s">
        <v>6564</v>
      </c>
      <c r="B9807" s="15" t="s">
        <v>68</v>
      </c>
      <c r="C9807" s="15" t="s">
        <v>27</v>
      </c>
      <c r="D9807" s="15" t="s">
        <v>307</v>
      </c>
      <c r="E9807" s="16">
        <f>retail_store_sales!$H9807/retail_store_sales!$F9807</f>
        <v>6.5</v>
      </c>
      <c r="F9807" s="17">
        <v>2</v>
      </c>
      <c r="G9807" s="18">
        <f t="shared" si="459"/>
        <v>6.5</v>
      </c>
      <c r="H9807" s="19">
        <v>13</v>
      </c>
      <c r="I9807" s="15" t="s">
        <v>14</v>
      </c>
      <c r="J9807" s="15" t="s">
        <v>37</v>
      </c>
      <c r="K9807" s="13" t="str">
        <f t="shared" si="461"/>
        <v>Sunday</v>
      </c>
      <c r="L9807" s="20">
        <f>YEAR(retail_store_sales!$N9807)</f>
        <v>2024</v>
      </c>
      <c r="M9807" s="20" t="str">
        <f t="shared" si="460"/>
        <v>April</v>
      </c>
      <c r="N9807" s="21">
        <v>45403</v>
      </c>
      <c r="O9807" s="15" t="b">
        <v>0</v>
      </c>
    </row>
    <row r="9808" spans="1:15" x14ac:dyDescent="0.3">
      <c r="A9808" s="8" t="s">
        <v>12444</v>
      </c>
      <c r="B9808" s="8" t="s">
        <v>54</v>
      </c>
      <c r="C9808" s="8" t="s">
        <v>12</v>
      </c>
      <c r="D9808" s="8" t="s">
        <v>95</v>
      </c>
      <c r="E9808" s="9">
        <f>retail_store_sales!$H9808/retail_store_sales!$F9808</f>
        <v>12.5</v>
      </c>
      <c r="F9808" s="10">
        <v>7</v>
      </c>
      <c r="G9808" s="11">
        <f t="shared" si="459"/>
        <v>12.5</v>
      </c>
      <c r="H9808" s="12">
        <v>87.5</v>
      </c>
      <c r="I9808" s="8" t="s">
        <v>24</v>
      </c>
      <c r="J9808" s="8" t="s">
        <v>15</v>
      </c>
      <c r="K9808" s="13" t="str">
        <f t="shared" si="461"/>
        <v>Sunday</v>
      </c>
      <c r="L9808" s="13">
        <f>YEAR(retail_store_sales!$N9808)</f>
        <v>2023</v>
      </c>
      <c r="M9808" s="13" t="str">
        <f t="shared" si="460"/>
        <v>July</v>
      </c>
      <c r="N9808" s="14">
        <v>45123</v>
      </c>
      <c r="O9808" s="8" t="s">
        <v>12824</v>
      </c>
    </row>
    <row r="9809" spans="1:15" x14ac:dyDescent="0.3">
      <c r="A9809" s="15" t="s">
        <v>12492</v>
      </c>
      <c r="B9809" s="15" t="s">
        <v>62</v>
      </c>
      <c r="C9809" s="15" t="s">
        <v>31</v>
      </c>
      <c r="D9809" s="15" t="s">
        <v>36</v>
      </c>
      <c r="E9809" s="16">
        <f>retail_store_sales!$H9809/retail_store_sales!$F9809</f>
        <v>5</v>
      </c>
      <c r="F9809" s="17">
        <v>8</v>
      </c>
      <c r="G9809" s="18">
        <f t="shared" si="459"/>
        <v>5</v>
      </c>
      <c r="H9809" s="19">
        <v>40</v>
      </c>
      <c r="I9809" s="15" t="s">
        <v>14</v>
      </c>
      <c r="J9809" s="15" t="s">
        <v>37</v>
      </c>
      <c r="K9809" s="13" t="str">
        <f t="shared" si="461"/>
        <v>Wednesday</v>
      </c>
      <c r="L9809" s="20">
        <f>YEAR(retail_store_sales!$N9809)</f>
        <v>2022</v>
      </c>
      <c r="M9809" s="20" t="str">
        <f t="shared" si="460"/>
        <v>November</v>
      </c>
      <c r="N9809" s="21">
        <v>44888</v>
      </c>
      <c r="O9809" s="15" t="b">
        <v>1</v>
      </c>
    </row>
    <row r="9810" spans="1:15" x14ac:dyDescent="0.3">
      <c r="A9810" s="8" t="s">
        <v>7758</v>
      </c>
      <c r="B9810" s="8" t="s">
        <v>45</v>
      </c>
      <c r="C9810" s="8" t="s">
        <v>18</v>
      </c>
      <c r="D9810" s="8" t="s">
        <v>209</v>
      </c>
      <c r="E9810" s="9">
        <f>retail_store_sales!$H9810/retail_store_sales!$F9810</f>
        <v>9.5</v>
      </c>
      <c r="F9810" s="10">
        <v>1</v>
      </c>
      <c r="G9810" s="11">
        <f t="shared" si="459"/>
        <v>9.5</v>
      </c>
      <c r="H9810" s="12">
        <v>9.5</v>
      </c>
      <c r="I9810" s="8" t="s">
        <v>14</v>
      </c>
      <c r="J9810" s="8" t="s">
        <v>15</v>
      </c>
      <c r="K9810" s="13" t="str">
        <f t="shared" si="461"/>
        <v>Friday</v>
      </c>
      <c r="L9810" s="13">
        <f>YEAR(retail_store_sales!$N9810)</f>
        <v>2022</v>
      </c>
      <c r="M9810" s="13" t="str">
        <f t="shared" si="460"/>
        <v>February</v>
      </c>
      <c r="N9810" s="14">
        <v>44610</v>
      </c>
      <c r="O9810" s="8" t="s">
        <v>12824</v>
      </c>
    </row>
    <row r="9811" spans="1:15" x14ac:dyDescent="0.3">
      <c r="A9811" s="15" t="s">
        <v>9385</v>
      </c>
      <c r="B9811" s="15" t="s">
        <v>99</v>
      </c>
      <c r="C9811" s="15" t="s">
        <v>129</v>
      </c>
      <c r="D9811" s="15" t="s">
        <v>12823</v>
      </c>
      <c r="E9811" s="16">
        <v>0</v>
      </c>
      <c r="F9811" s="17">
        <v>0</v>
      </c>
      <c r="G9811" s="18">
        <f t="shared" si="459"/>
        <v>0</v>
      </c>
      <c r="H9811" s="19">
        <v>0</v>
      </c>
      <c r="I9811" s="15" t="s">
        <v>47</v>
      </c>
      <c r="J9811" s="15" t="s">
        <v>15</v>
      </c>
      <c r="K9811" s="13" t="str">
        <f t="shared" si="461"/>
        <v>Thursday</v>
      </c>
      <c r="L9811" s="20">
        <f>YEAR(retail_store_sales!$N9811)</f>
        <v>2024</v>
      </c>
      <c r="M9811" s="20" t="str">
        <f t="shared" si="460"/>
        <v>May</v>
      </c>
      <c r="N9811" s="21">
        <v>45414</v>
      </c>
      <c r="O9811" s="15" t="s">
        <v>12824</v>
      </c>
    </row>
    <row r="9812" spans="1:15" x14ac:dyDescent="0.3">
      <c r="A9812" s="8" t="s">
        <v>9424</v>
      </c>
      <c r="B9812" s="8" t="s">
        <v>83</v>
      </c>
      <c r="C9812" s="8" t="s">
        <v>22</v>
      </c>
      <c r="D9812" s="8" t="s">
        <v>937</v>
      </c>
      <c r="E9812" s="9">
        <f>retail_store_sales!$H9812/retail_store_sales!$F9812</f>
        <v>20</v>
      </c>
      <c r="F9812" s="10">
        <v>1</v>
      </c>
      <c r="G9812" s="11">
        <f t="shared" si="459"/>
        <v>20</v>
      </c>
      <c r="H9812" s="12">
        <v>20</v>
      </c>
      <c r="I9812" s="8" t="s">
        <v>24</v>
      </c>
      <c r="J9812" s="8" t="s">
        <v>37</v>
      </c>
      <c r="K9812" s="13" t="str">
        <f t="shared" si="461"/>
        <v>Monday</v>
      </c>
      <c r="L9812" s="13">
        <f>YEAR(retail_store_sales!$N9812)</f>
        <v>2022</v>
      </c>
      <c r="M9812" s="13" t="str">
        <f t="shared" si="460"/>
        <v>July</v>
      </c>
      <c r="N9812" s="14">
        <v>44760</v>
      </c>
      <c r="O9812" s="8" t="b">
        <v>1</v>
      </c>
    </row>
    <row r="9813" spans="1:15" x14ac:dyDescent="0.3">
      <c r="A9813" s="15" t="s">
        <v>7491</v>
      </c>
      <c r="B9813" s="15" t="s">
        <v>107</v>
      </c>
      <c r="C9813" s="15" t="s">
        <v>22</v>
      </c>
      <c r="D9813" s="15" t="s">
        <v>597</v>
      </c>
      <c r="E9813" s="16">
        <f>retail_store_sales!$H9813/retail_store_sales!$F9813</f>
        <v>12.5</v>
      </c>
      <c r="F9813" s="17">
        <v>1</v>
      </c>
      <c r="G9813" s="18">
        <f t="shared" si="459"/>
        <v>12.5</v>
      </c>
      <c r="H9813" s="19">
        <v>12.5</v>
      </c>
      <c r="I9813" s="15" t="s">
        <v>14</v>
      </c>
      <c r="J9813" s="15" t="s">
        <v>15</v>
      </c>
      <c r="K9813" s="13" t="str">
        <f t="shared" si="461"/>
        <v>Saturday</v>
      </c>
      <c r="L9813" s="20">
        <f>YEAR(retail_store_sales!$N9813)</f>
        <v>2024</v>
      </c>
      <c r="M9813" s="20" t="str">
        <f t="shared" si="460"/>
        <v>August</v>
      </c>
      <c r="N9813" s="21">
        <v>45507</v>
      </c>
      <c r="O9813" s="15" t="s">
        <v>12824</v>
      </c>
    </row>
    <row r="9814" spans="1:15" x14ac:dyDescent="0.3">
      <c r="A9814" s="8" t="s">
        <v>3729</v>
      </c>
      <c r="B9814" s="8" t="s">
        <v>88</v>
      </c>
      <c r="C9814" s="8" t="s">
        <v>65</v>
      </c>
      <c r="D9814" s="8" t="s">
        <v>760</v>
      </c>
      <c r="E9814" s="9">
        <f>retail_store_sales!$H9814/retail_store_sales!$F9814</f>
        <v>6.5</v>
      </c>
      <c r="F9814" s="10">
        <v>5</v>
      </c>
      <c r="G9814" s="11">
        <f t="shared" si="459"/>
        <v>6.5</v>
      </c>
      <c r="H9814" s="12">
        <v>32.5</v>
      </c>
      <c r="I9814" s="8" t="s">
        <v>24</v>
      </c>
      <c r="J9814" s="8" t="s">
        <v>37</v>
      </c>
      <c r="K9814" s="13" t="str">
        <f t="shared" si="461"/>
        <v>Saturday</v>
      </c>
      <c r="L9814" s="13">
        <f>YEAR(retail_store_sales!$N9814)</f>
        <v>2022</v>
      </c>
      <c r="M9814" s="13" t="str">
        <f t="shared" si="460"/>
        <v>April</v>
      </c>
      <c r="N9814" s="14">
        <v>44667</v>
      </c>
      <c r="O9814" s="8" t="b">
        <v>1</v>
      </c>
    </row>
    <row r="9815" spans="1:15" x14ac:dyDescent="0.3">
      <c r="A9815" s="15" t="s">
        <v>12385</v>
      </c>
      <c r="B9815" s="15" t="s">
        <v>39</v>
      </c>
      <c r="C9815" s="15" t="s">
        <v>22</v>
      </c>
      <c r="D9815" s="15" t="s">
        <v>276</v>
      </c>
      <c r="E9815" s="16">
        <f>retail_store_sales!$H9815/retail_store_sales!$F9815</f>
        <v>30.5</v>
      </c>
      <c r="F9815" s="17">
        <v>3</v>
      </c>
      <c r="G9815" s="18">
        <f t="shared" si="459"/>
        <v>30.5</v>
      </c>
      <c r="H9815" s="19">
        <v>91.5</v>
      </c>
      <c r="I9815" s="15" t="s">
        <v>47</v>
      </c>
      <c r="J9815" s="15" t="s">
        <v>37</v>
      </c>
      <c r="K9815" s="13" t="str">
        <f t="shared" si="461"/>
        <v>Saturday</v>
      </c>
      <c r="L9815" s="20">
        <f>YEAR(retail_store_sales!$N9815)</f>
        <v>2024</v>
      </c>
      <c r="M9815" s="20" t="str">
        <f t="shared" si="460"/>
        <v>August</v>
      </c>
      <c r="N9815" s="21">
        <v>45507</v>
      </c>
      <c r="O9815" s="15" t="s">
        <v>12824</v>
      </c>
    </row>
    <row r="9816" spans="1:15" x14ac:dyDescent="0.3">
      <c r="A9816" s="8" t="s">
        <v>2449</v>
      </c>
      <c r="B9816" s="8" t="s">
        <v>68</v>
      </c>
      <c r="C9816" s="8" t="s">
        <v>31</v>
      </c>
      <c r="D9816" s="8" t="s">
        <v>408</v>
      </c>
      <c r="E9816" s="9">
        <f>retail_store_sales!$H9816/retail_store_sales!$F9816</f>
        <v>11</v>
      </c>
      <c r="F9816" s="10">
        <v>6</v>
      </c>
      <c r="G9816" s="11">
        <f t="shared" si="459"/>
        <v>11</v>
      </c>
      <c r="H9816" s="12">
        <v>66</v>
      </c>
      <c r="I9816" s="8" t="s">
        <v>14</v>
      </c>
      <c r="J9816" s="8" t="s">
        <v>37</v>
      </c>
      <c r="K9816" s="13" t="str">
        <f t="shared" si="461"/>
        <v>Wednesday</v>
      </c>
      <c r="L9816" s="13">
        <f>YEAR(retail_store_sales!$N9816)</f>
        <v>2023</v>
      </c>
      <c r="M9816" s="13" t="str">
        <f t="shared" si="460"/>
        <v>November</v>
      </c>
      <c r="N9816" s="14">
        <v>45238</v>
      </c>
      <c r="O9816" s="8" t="b">
        <v>0</v>
      </c>
    </row>
    <row r="9817" spans="1:15" x14ac:dyDescent="0.3">
      <c r="A9817" s="15" t="s">
        <v>5007</v>
      </c>
      <c r="B9817" s="15" t="s">
        <v>64</v>
      </c>
      <c r="C9817" s="15" t="s">
        <v>22</v>
      </c>
      <c r="D9817" s="15" t="s">
        <v>354</v>
      </c>
      <c r="E9817" s="16">
        <f>retail_store_sales!$H9817/retail_store_sales!$F9817</f>
        <v>14</v>
      </c>
      <c r="F9817" s="17">
        <v>7</v>
      </c>
      <c r="G9817" s="18">
        <f t="shared" si="459"/>
        <v>14</v>
      </c>
      <c r="H9817" s="19">
        <v>98</v>
      </c>
      <c r="I9817" s="15" t="s">
        <v>14</v>
      </c>
      <c r="J9817" s="15" t="s">
        <v>15</v>
      </c>
      <c r="K9817" s="13" t="str">
        <f t="shared" si="461"/>
        <v>Saturday</v>
      </c>
      <c r="L9817" s="20">
        <f>YEAR(retail_store_sales!$N9817)</f>
        <v>2024</v>
      </c>
      <c r="M9817" s="20" t="str">
        <f t="shared" si="460"/>
        <v>January</v>
      </c>
      <c r="N9817" s="21">
        <v>45311</v>
      </c>
      <c r="O9817" s="15" t="b">
        <v>0</v>
      </c>
    </row>
    <row r="9818" spans="1:15" x14ac:dyDescent="0.3">
      <c r="A9818" s="8" t="s">
        <v>2755</v>
      </c>
      <c r="B9818" s="8" t="s">
        <v>45</v>
      </c>
      <c r="C9818" s="8" t="s">
        <v>129</v>
      </c>
      <c r="D9818" s="8" t="s">
        <v>138</v>
      </c>
      <c r="E9818" s="9">
        <f>retail_store_sales!$H9818/retail_store_sales!$F9818</f>
        <v>11</v>
      </c>
      <c r="F9818" s="10">
        <v>7</v>
      </c>
      <c r="G9818" s="11">
        <f t="shared" si="459"/>
        <v>11</v>
      </c>
      <c r="H9818" s="12">
        <v>77</v>
      </c>
      <c r="I9818" s="8" t="s">
        <v>47</v>
      </c>
      <c r="J9818" s="8" t="s">
        <v>37</v>
      </c>
      <c r="K9818" s="13" t="str">
        <f t="shared" si="461"/>
        <v>Wednesday</v>
      </c>
      <c r="L9818" s="13">
        <f>YEAR(retail_store_sales!$N9818)</f>
        <v>2023</v>
      </c>
      <c r="M9818" s="13" t="str">
        <f t="shared" si="460"/>
        <v>July</v>
      </c>
      <c r="N9818" s="14">
        <v>45119</v>
      </c>
      <c r="O9818" s="8" t="s">
        <v>12824</v>
      </c>
    </row>
    <row r="9819" spans="1:15" x14ac:dyDescent="0.3">
      <c r="A9819" s="15" t="s">
        <v>5246</v>
      </c>
      <c r="B9819" s="15" t="s">
        <v>167</v>
      </c>
      <c r="C9819" s="15" t="s">
        <v>31</v>
      </c>
      <c r="D9819" s="15" t="s">
        <v>32</v>
      </c>
      <c r="E9819" s="16">
        <f>retail_store_sales!$H9819/retail_store_sales!$F9819</f>
        <v>12.5</v>
      </c>
      <c r="F9819" s="17">
        <v>9</v>
      </c>
      <c r="G9819" s="18">
        <f t="shared" si="459"/>
        <v>12.5</v>
      </c>
      <c r="H9819" s="19">
        <v>112.5</v>
      </c>
      <c r="I9819" s="15" t="s">
        <v>24</v>
      </c>
      <c r="J9819" s="15" t="s">
        <v>15</v>
      </c>
      <c r="K9819" s="13" t="str">
        <f t="shared" si="461"/>
        <v>Sunday</v>
      </c>
      <c r="L9819" s="20">
        <f>YEAR(retail_store_sales!$N9819)</f>
        <v>2023</v>
      </c>
      <c r="M9819" s="20" t="str">
        <f t="shared" si="460"/>
        <v>July</v>
      </c>
      <c r="N9819" s="21">
        <v>45137</v>
      </c>
      <c r="O9819" s="15" t="s">
        <v>12824</v>
      </c>
    </row>
    <row r="9820" spans="1:15" x14ac:dyDescent="0.3">
      <c r="A9820" s="8" t="s">
        <v>4388</v>
      </c>
      <c r="B9820" s="8" t="s">
        <v>167</v>
      </c>
      <c r="C9820" s="8" t="s">
        <v>129</v>
      </c>
      <c r="D9820" s="8" t="s">
        <v>148</v>
      </c>
      <c r="E9820" s="9">
        <f>retail_store_sales!$H9820/retail_store_sales!$F9820</f>
        <v>26</v>
      </c>
      <c r="F9820" s="10">
        <v>8</v>
      </c>
      <c r="G9820" s="11">
        <f t="shared" si="459"/>
        <v>26</v>
      </c>
      <c r="H9820" s="12">
        <v>208</v>
      </c>
      <c r="I9820" s="8" t="s">
        <v>14</v>
      </c>
      <c r="J9820" s="8" t="s">
        <v>15</v>
      </c>
      <c r="K9820" s="13" t="str">
        <f t="shared" si="461"/>
        <v>Friday</v>
      </c>
      <c r="L9820" s="13">
        <f>YEAR(retail_store_sales!$N9820)</f>
        <v>2024</v>
      </c>
      <c r="M9820" s="13" t="str">
        <f t="shared" si="460"/>
        <v>July</v>
      </c>
      <c r="N9820" s="14">
        <v>45485</v>
      </c>
      <c r="O9820" s="8" t="b">
        <v>1</v>
      </c>
    </row>
    <row r="9821" spans="1:15" x14ac:dyDescent="0.3">
      <c r="A9821" s="15" t="s">
        <v>1663</v>
      </c>
      <c r="B9821" s="15" t="s">
        <v>97</v>
      </c>
      <c r="C9821" s="15" t="s">
        <v>18</v>
      </c>
      <c r="D9821" s="15" t="s">
        <v>552</v>
      </c>
      <c r="E9821" s="16">
        <f>retail_store_sales!$H9821/retail_store_sales!$F9821</f>
        <v>36.5</v>
      </c>
      <c r="F9821" s="17">
        <v>1</v>
      </c>
      <c r="G9821" s="18">
        <f t="shared" si="459"/>
        <v>36.5</v>
      </c>
      <c r="H9821" s="19">
        <v>36.5</v>
      </c>
      <c r="I9821" s="15" t="s">
        <v>14</v>
      </c>
      <c r="J9821" s="15" t="s">
        <v>37</v>
      </c>
      <c r="K9821" s="13" t="str">
        <f t="shared" si="461"/>
        <v>Saturday</v>
      </c>
      <c r="L9821" s="20">
        <f>YEAR(retail_store_sales!$N9821)</f>
        <v>2022</v>
      </c>
      <c r="M9821" s="20" t="str">
        <f t="shared" si="460"/>
        <v>September</v>
      </c>
      <c r="N9821" s="21">
        <v>44807</v>
      </c>
      <c r="O9821" s="15" t="b">
        <v>0</v>
      </c>
    </row>
    <row r="9822" spans="1:15" x14ac:dyDescent="0.3">
      <c r="A9822" s="8" t="s">
        <v>9551</v>
      </c>
      <c r="B9822" s="8" t="s">
        <v>62</v>
      </c>
      <c r="C9822" s="8" t="s">
        <v>12</v>
      </c>
      <c r="D9822" s="8" t="s">
        <v>206</v>
      </c>
      <c r="E9822" s="9">
        <f>retail_store_sales!$H9822/retail_store_sales!$F9822</f>
        <v>9.5</v>
      </c>
      <c r="F9822" s="10">
        <v>6</v>
      </c>
      <c r="G9822" s="11">
        <f t="shared" si="459"/>
        <v>9.5</v>
      </c>
      <c r="H9822" s="12">
        <v>57</v>
      </c>
      <c r="I9822" s="8" t="s">
        <v>14</v>
      </c>
      <c r="J9822" s="8" t="s">
        <v>15</v>
      </c>
      <c r="K9822" s="13" t="str">
        <f t="shared" si="461"/>
        <v>Saturday</v>
      </c>
      <c r="L9822" s="13">
        <f>YEAR(retail_store_sales!$N9822)</f>
        <v>2024</v>
      </c>
      <c r="M9822" s="13" t="str">
        <f t="shared" si="460"/>
        <v>August</v>
      </c>
      <c r="N9822" s="14">
        <v>45535</v>
      </c>
      <c r="O9822" s="8" t="b">
        <v>1</v>
      </c>
    </row>
    <row r="9823" spans="1:15" x14ac:dyDescent="0.3">
      <c r="A9823" s="15" t="s">
        <v>7305</v>
      </c>
      <c r="B9823" s="15" t="s">
        <v>115</v>
      </c>
      <c r="C9823" s="15" t="s">
        <v>12</v>
      </c>
      <c r="D9823" s="15" t="s">
        <v>519</v>
      </c>
      <c r="E9823" s="16">
        <f>retail_store_sales!$H9823/retail_store_sales!$F9823</f>
        <v>15.5</v>
      </c>
      <c r="F9823" s="17">
        <v>9</v>
      </c>
      <c r="G9823" s="18">
        <f t="shared" si="459"/>
        <v>15.5</v>
      </c>
      <c r="H9823" s="19">
        <v>139.5</v>
      </c>
      <c r="I9823" s="15" t="s">
        <v>24</v>
      </c>
      <c r="J9823" s="15" t="s">
        <v>15</v>
      </c>
      <c r="K9823" s="13" t="str">
        <f t="shared" si="461"/>
        <v>Saturday</v>
      </c>
      <c r="L9823" s="20">
        <f>YEAR(retail_store_sales!$N9823)</f>
        <v>2023</v>
      </c>
      <c r="M9823" s="20" t="str">
        <f t="shared" si="460"/>
        <v>August</v>
      </c>
      <c r="N9823" s="21">
        <v>45157</v>
      </c>
      <c r="O9823" s="15" t="b">
        <v>0</v>
      </c>
    </row>
    <row r="9824" spans="1:15" x14ac:dyDescent="0.3">
      <c r="A9824" s="8" t="s">
        <v>913</v>
      </c>
      <c r="B9824" s="8" t="s">
        <v>45</v>
      </c>
      <c r="C9824" s="8" t="s">
        <v>12</v>
      </c>
      <c r="D9824" s="8" t="s">
        <v>502</v>
      </c>
      <c r="E9824" s="9">
        <f>retail_store_sales!$H9824/retail_store_sales!$F9824</f>
        <v>33.5</v>
      </c>
      <c r="F9824" s="10">
        <v>7</v>
      </c>
      <c r="G9824" s="11">
        <f t="shared" si="459"/>
        <v>33.5</v>
      </c>
      <c r="H9824" s="12">
        <v>234.5</v>
      </c>
      <c r="I9824" s="8" t="s">
        <v>24</v>
      </c>
      <c r="J9824" s="8" t="s">
        <v>37</v>
      </c>
      <c r="K9824" s="13" t="str">
        <f t="shared" si="461"/>
        <v>Sunday</v>
      </c>
      <c r="L9824" s="13">
        <f>YEAR(retail_store_sales!$N9824)</f>
        <v>2022</v>
      </c>
      <c r="M9824" s="13" t="str">
        <f t="shared" si="460"/>
        <v>July</v>
      </c>
      <c r="N9824" s="14">
        <v>44745</v>
      </c>
      <c r="O9824" s="8" t="b">
        <v>0</v>
      </c>
    </row>
    <row r="9825" spans="1:15" x14ac:dyDescent="0.3">
      <c r="A9825" s="15" t="s">
        <v>12601</v>
      </c>
      <c r="B9825" s="15" t="s">
        <v>76</v>
      </c>
      <c r="C9825" s="15" t="s">
        <v>18</v>
      </c>
      <c r="D9825" s="15" t="s">
        <v>272</v>
      </c>
      <c r="E9825" s="16">
        <f>retail_store_sales!$H9825/retail_store_sales!$F9825</f>
        <v>39.5</v>
      </c>
      <c r="F9825" s="17">
        <v>2</v>
      </c>
      <c r="G9825" s="18">
        <f t="shared" si="459"/>
        <v>39.5</v>
      </c>
      <c r="H9825" s="19">
        <v>79</v>
      </c>
      <c r="I9825" s="15" t="s">
        <v>47</v>
      </c>
      <c r="J9825" s="15" t="s">
        <v>15</v>
      </c>
      <c r="K9825" s="13" t="str">
        <f t="shared" si="461"/>
        <v>Tuesday</v>
      </c>
      <c r="L9825" s="20">
        <f>YEAR(retail_store_sales!$N9825)</f>
        <v>2024</v>
      </c>
      <c r="M9825" s="20" t="str">
        <f t="shared" si="460"/>
        <v>May</v>
      </c>
      <c r="N9825" s="21">
        <v>45426</v>
      </c>
      <c r="O9825" s="15" t="b">
        <v>0</v>
      </c>
    </row>
    <row r="9826" spans="1:15" x14ac:dyDescent="0.3">
      <c r="A9826" s="8" t="s">
        <v>6673</v>
      </c>
      <c r="B9826" s="8" t="s">
        <v>83</v>
      </c>
      <c r="C9826" s="8" t="s">
        <v>18</v>
      </c>
      <c r="D9826" s="8" t="s">
        <v>12823</v>
      </c>
      <c r="E9826" s="9">
        <v>0</v>
      </c>
      <c r="F9826" s="10">
        <v>0</v>
      </c>
      <c r="G9826" s="11">
        <f t="shared" si="459"/>
        <v>0</v>
      </c>
      <c r="H9826" s="12">
        <v>0</v>
      </c>
      <c r="I9826" s="8" t="s">
        <v>47</v>
      </c>
      <c r="J9826" s="8" t="s">
        <v>37</v>
      </c>
      <c r="K9826" s="13" t="str">
        <f t="shared" si="461"/>
        <v>Wednesday</v>
      </c>
      <c r="L9826" s="13">
        <f>YEAR(retail_store_sales!$N9826)</f>
        <v>2024</v>
      </c>
      <c r="M9826" s="13" t="str">
        <f t="shared" si="460"/>
        <v>April</v>
      </c>
      <c r="N9826" s="14">
        <v>45399</v>
      </c>
      <c r="O9826" s="8" t="b">
        <v>0</v>
      </c>
    </row>
    <row r="9827" spans="1:15" x14ac:dyDescent="0.3">
      <c r="A9827" s="15" t="s">
        <v>4669</v>
      </c>
      <c r="B9827" s="15" t="s">
        <v>76</v>
      </c>
      <c r="C9827" s="15" t="s">
        <v>27</v>
      </c>
      <c r="D9827" s="15" t="s">
        <v>307</v>
      </c>
      <c r="E9827" s="16">
        <f>retail_store_sales!$H9827/retail_store_sales!$F9827</f>
        <v>6.5</v>
      </c>
      <c r="F9827" s="17">
        <v>10</v>
      </c>
      <c r="G9827" s="18">
        <f t="shared" si="459"/>
        <v>6.5</v>
      </c>
      <c r="H9827" s="19">
        <v>65</v>
      </c>
      <c r="I9827" s="15" t="s">
        <v>24</v>
      </c>
      <c r="J9827" s="15" t="s">
        <v>37</v>
      </c>
      <c r="K9827" s="13" t="str">
        <f t="shared" si="461"/>
        <v>Wednesday</v>
      </c>
      <c r="L9827" s="20">
        <f>YEAR(retail_store_sales!$N9827)</f>
        <v>2022</v>
      </c>
      <c r="M9827" s="20" t="str">
        <f t="shared" si="460"/>
        <v>December</v>
      </c>
      <c r="N9827" s="21">
        <v>44916</v>
      </c>
      <c r="O9827" s="15" t="s">
        <v>12824</v>
      </c>
    </row>
    <row r="9828" spans="1:15" x14ac:dyDescent="0.3">
      <c r="A9828" s="8" t="s">
        <v>7526</v>
      </c>
      <c r="B9828" s="8" t="s">
        <v>112</v>
      </c>
      <c r="C9828" s="8" t="s">
        <v>40</v>
      </c>
      <c r="D9828" s="8" t="s">
        <v>12823</v>
      </c>
      <c r="E9828" s="9">
        <v>0</v>
      </c>
      <c r="F9828" s="10">
        <v>0</v>
      </c>
      <c r="G9828" s="11">
        <f t="shared" si="459"/>
        <v>0</v>
      </c>
      <c r="H9828" s="12">
        <v>0</v>
      </c>
      <c r="I9828" s="8" t="s">
        <v>14</v>
      </c>
      <c r="J9828" s="8" t="s">
        <v>37</v>
      </c>
      <c r="K9828" s="13" t="str">
        <f t="shared" si="461"/>
        <v>Sunday</v>
      </c>
      <c r="L9828" s="13">
        <f>YEAR(retail_store_sales!$N9828)</f>
        <v>2024</v>
      </c>
      <c r="M9828" s="13" t="str">
        <f t="shared" si="460"/>
        <v>December</v>
      </c>
      <c r="N9828" s="14">
        <v>45627</v>
      </c>
      <c r="O9828" s="8" t="s">
        <v>12824</v>
      </c>
    </row>
    <row r="9829" spans="1:15" x14ac:dyDescent="0.3">
      <c r="A9829" s="15" t="s">
        <v>10229</v>
      </c>
      <c r="B9829" s="15" t="s">
        <v>76</v>
      </c>
      <c r="C9829" s="15" t="s">
        <v>40</v>
      </c>
      <c r="D9829" s="15" t="s">
        <v>189</v>
      </c>
      <c r="E9829" s="16">
        <f>retail_store_sales!$H9829/retail_store_sales!$F9829</f>
        <v>20</v>
      </c>
      <c r="F9829" s="17">
        <v>1</v>
      </c>
      <c r="G9829" s="18">
        <f t="shared" si="459"/>
        <v>20</v>
      </c>
      <c r="H9829" s="19">
        <v>20</v>
      </c>
      <c r="I9829" s="15" t="s">
        <v>24</v>
      </c>
      <c r="J9829" s="15" t="s">
        <v>15</v>
      </c>
      <c r="K9829" s="13" t="str">
        <f t="shared" si="461"/>
        <v>Saturday</v>
      </c>
      <c r="L9829" s="20">
        <f>YEAR(retail_store_sales!$N9829)</f>
        <v>2022</v>
      </c>
      <c r="M9829" s="20" t="str">
        <f t="shared" si="460"/>
        <v>June</v>
      </c>
      <c r="N9829" s="21">
        <v>44723</v>
      </c>
      <c r="O9829" s="15" t="s">
        <v>12824</v>
      </c>
    </row>
    <row r="9830" spans="1:15" x14ac:dyDescent="0.3">
      <c r="A9830" s="8" t="s">
        <v>3470</v>
      </c>
      <c r="B9830" s="8" t="s">
        <v>167</v>
      </c>
      <c r="C9830" s="8" t="s">
        <v>31</v>
      </c>
      <c r="D9830" s="8" t="s">
        <v>89</v>
      </c>
      <c r="E9830" s="9">
        <f>retail_store_sales!$H9830/retail_store_sales!$F9830</f>
        <v>24.5</v>
      </c>
      <c r="F9830" s="10">
        <v>5</v>
      </c>
      <c r="G9830" s="11">
        <f t="shared" si="459"/>
        <v>24.5</v>
      </c>
      <c r="H9830" s="12">
        <v>122.5</v>
      </c>
      <c r="I9830" s="8" t="s">
        <v>47</v>
      </c>
      <c r="J9830" s="8" t="s">
        <v>15</v>
      </c>
      <c r="K9830" s="13" t="str">
        <f t="shared" si="461"/>
        <v>Saturday</v>
      </c>
      <c r="L9830" s="13">
        <f>YEAR(retail_store_sales!$N9830)</f>
        <v>2022</v>
      </c>
      <c r="M9830" s="13" t="str">
        <f t="shared" si="460"/>
        <v>April</v>
      </c>
      <c r="N9830" s="14">
        <v>44653</v>
      </c>
      <c r="O9830" s="8" t="b">
        <v>1</v>
      </c>
    </row>
    <row r="9831" spans="1:15" x14ac:dyDescent="0.3">
      <c r="A9831" s="15" t="s">
        <v>12117</v>
      </c>
      <c r="B9831" s="15" t="s">
        <v>79</v>
      </c>
      <c r="C9831" s="15" t="s">
        <v>27</v>
      </c>
      <c r="D9831" s="15" t="s">
        <v>123</v>
      </c>
      <c r="E9831" s="16">
        <f>retail_store_sales!$H9831/retail_store_sales!$F9831</f>
        <v>15.5</v>
      </c>
      <c r="F9831" s="17">
        <v>5</v>
      </c>
      <c r="G9831" s="18">
        <f t="shared" si="459"/>
        <v>15.5</v>
      </c>
      <c r="H9831" s="19">
        <v>77.5</v>
      </c>
      <c r="I9831" s="15" t="s">
        <v>24</v>
      </c>
      <c r="J9831" s="15" t="s">
        <v>37</v>
      </c>
      <c r="K9831" s="13" t="str">
        <f t="shared" si="461"/>
        <v>Saturday</v>
      </c>
      <c r="L9831" s="20">
        <f>YEAR(retail_store_sales!$N9831)</f>
        <v>2023</v>
      </c>
      <c r="M9831" s="20" t="str">
        <f t="shared" si="460"/>
        <v>February</v>
      </c>
      <c r="N9831" s="21">
        <v>44968</v>
      </c>
      <c r="O9831" s="15" t="b">
        <v>1</v>
      </c>
    </row>
    <row r="9832" spans="1:15" x14ac:dyDescent="0.3">
      <c r="A9832" s="8" t="s">
        <v>5322</v>
      </c>
      <c r="B9832" s="8" t="s">
        <v>83</v>
      </c>
      <c r="C9832" s="8" t="s">
        <v>27</v>
      </c>
      <c r="D9832" s="8" t="s">
        <v>400</v>
      </c>
      <c r="E9832" s="9">
        <f>retail_store_sales!$H9832/retail_store_sales!$F9832</f>
        <v>21.5</v>
      </c>
      <c r="F9832" s="10">
        <v>1</v>
      </c>
      <c r="G9832" s="11">
        <f t="shared" si="459"/>
        <v>21.5</v>
      </c>
      <c r="H9832" s="12">
        <v>21.5</v>
      </c>
      <c r="I9832" s="8" t="s">
        <v>14</v>
      </c>
      <c r="J9832" s="8" t="s">
        <v>15</v>
      </c>
      <c r="K9832" s="13" t="str">
        <f t="shared" si="461"/>
        <v>Wednesday</v>
      </c>
      <c r="L9832" s="13">
        <f>YEAR(retail_store_sales!$N9832)</f>
        <v>2024</v>
      </c>
      <c r="M9832" s="13" t="str">
        <f t="shared" si="460"/>
        <v>March</v>
      </c>
      <c r="N9832" s="14">
        <v>45364</v>
      </c>
      <c r="O9832" s="8" t="s">
        <v>12824</v>
      </c>
    </row>
    <row r="9833" spans="1:15" x14ac:dyDescent="0.3">
      <c r="A9833" s="15" t="s">
        <v>11381</v>
      </c>
      <c r="B9833" s="15" t="s">
        <v>39</v>
      </c>
      <c r="C9833" s="15" t="s">
        <v>18</v>
      </c>
      <c r="D9833" s="15" t="s">
        <v>272</v>
      </c>
      <c r="E9833" s="16">
        <f>retail_store_sales!$H9833/retail_store_sales!$F9833</f>
        <v>39.5</v>
      </c>
      <c r="F9833" s="17">
        <v>4</v>
      </c>
      <c r="G9833" s="18">
        <f t="shared" si="459"/>
        <v>39.5</v>
      </c>
      <c r="H9833" s="19">
        <v>158</v>
      </c>
      <c r="I9833" s="15" t="s">
        <v>47</v>
      </c>
      <c r="J9833" s="15" t="s">
        <v>15</v>
      </c>
      <c r="K9833" s="13" t="str">
        <f t="shared" si="461"/>
        <v>Tuesday</v>
      </c>
      <c r="L9833" s="20">
        <f>YEAR(retail_store_sales!$N9833)</f>
        <v>2024</v>
      </c>
      <c r="M9833" s="20" t="str">
        <f t="shared" si="460"/>
        <v>September</v>
      </c>
      <c r="N9833" s="21">
        <v>45538</v>
      </c>
      <c r="O9833" s="15" t="s">
        <v>12824</v>
      </c>
    </row>
    <row r="9834" spans="1:15" x14ac:dyDescent="0.3">
      <c r="A9834" s="8" t="s">
        <v>6981</v>
      </c>
      <c r="B9834" s="8" t="s">
        <v>35</v>
      </c>
      <c r="C9834" s="8" t="s">
        <v>129</v>
      </c>
      <c r="D9834" s="8" t="s">
        <v>292</v>
      </c>
      <c r="E9834" s="9">
        <f>retail_store_sales!$H9834/retail_store_sales!$F9834</f>
        <v>12.5</v>
      </c>
      <c r="F9834" s="10">
        <v>2</v>
      </c>
      <c r="G9834" s="11">
        <f t="shared" si="459"/>
        <v>12.5</v>
      </c>
      <c r="H9834" s="12">
        <v>25</v>
      </c>
      <c r="I9834" s="8" t="s">
        <v>24</v>
      </c>
      <c r="J9834" s="8" t="s">
        <v>15</v>
      </c>
      <c r="K9834" s="13" t="str">
        <f t="shared" si="461"/>
        <v>Monday</v>
      </c>
      <c r="L9834" s="13">
        <f>YEAR(retail_store_sales!$N9834)</f>
        <v>2022</v>
      </c>
      <c r="M9834" s="13" t="str">
        <f t="shared" si="460"/>
        <v>August</v>
      </c>
      <c r="N9834" s="14">
        <v>44781</v>
      </c>
      <c r="O9834" s="8" t="b">
        <v>1</v>
      </c>
    </row>
    <row r="9835" spans="1:15" x14ac:dyDescent="0.3">
      <c r="A9835" s="15" t="s">
        <v>5768</v>
      </c>
      <c r="B9835" s="15" t="s">
        <v>97</v>
      </c>
      <c r="C9835" s="15" t="s">
        <v>129</v>
      </c>
      <c r="D9835" s="15" t="s">
        <v>274</v>
      </c>
      <c r="E9835" s="16">
        <f>retail_store_sales!$H9835/retail_store_sales!$F9835</f>
        <v>6.5</v>
      </c>
      <c r="F9835" s="17">
        <v>8</v>
      </c>
      <c r="G9835" s="18">
        <f t="shared" si="459"/>
        <v>6.5</v>
      </c>
      <c r="H9835" s="19">
        <v>52</v>
      </c>
      <c r="I9835" s="15" t="s">
        <v>14</v>
      </c>
      <c r="J9835" s="15" t="s">
        <v>37</v>
      </c>
      <c r="K9835" s="13" t="str">
        <f t="shared" si="461"/>
        <v>Tuesday</v>
      </c>
      <c r="L9835" s="20">
        <f>YEAR(retail_store_sales!$N9835)</f>
        <v>2024</v>
      </c>
      <c r="M9835" s="20" t="str">
        <f t="shared" si="460"/>
        <v>February</v>
      </c>
      <c r="N9835" s="21">
        <v>45342</v>
      </c>
      <c r="O9835" s="15" t="s">
        <v>12824</v>
      </c>
    </row>
    <row r="9836" spans="1:15" x14ac:dyDescent="0.3">
      <c r="A9836" s="8" t="s">
        <v>9978</v>
      </c>
      <c r="B9836" s="8" t="s">
        <v>39</v>
      </c>
      <c r="C9836" s="8" t="s">
        <v>12</v>
      </c>
      <c r="D9836" s="8" t="s">
        <v>508</v>
      </c>
      <c r="E9836" s="9">
        <f>retail_store_sales!$H9836/retail_store_sales!$F9836</f>
        <v>17</v>
      </c>
      <c r="F9836" s="10">
        <v>5</v>
      </c>
      <c r="G9836" s="11">
        <f t="shared" si="459"/>
        <v>17</v>
      </c>
      <c r="H9836" s="12">
        <v>85</v>
      </c>
      <c r="I9836" s="8" t="s">
        <v>24</v>
      </c>
      <c r="J9836" s="8" t="s">
        <v>15</v>
      </c>
      <c r="K9836" s="13" t="str">
        <f t="shared" si="461"/>
        <v>Friday</v>
      </c>
      <c r="L9836" s="13">
        <f>YEAR(retail_store_sales!$N9836)</f>
        <v>2022</v>
      </c>
      <c r="M9836" s="13" t="str">
        <f t="shared" si="460"/>
        <v>April</v>
      </c>
      <c r="N9836" s="14">
        <v>44673</v>
      </c>
      <c r="O9836" s="8" t="b">
        <v>0</v>
      </c>
    </row>
    <row r="9837" spans="1:15" x14ac:dyDescent="0.3">
      <c r="A9837" s="15" t="s">
        <v>4495</v>
      </c>
      <c r="B9837" s="15" t="s">
        <v>167</v>
      </c>
      <c r="C9837" s="15" t="s">
        <v>27</v>
      </c>
      <c r="D9837" s="15" t="s">
        <v>116</v>
      </c>
      <c r="E9837" s="16">
        <f>retail_store_sales!$H9837/retail_store_sales!$F9837</f>
        <v>36.5</v>
      </c>
      <c r="F9837" s="17">
        <v>5</v>
      </c>
      <c r="G9837" s="18">
        <f t="shared" si="459"/>
        <v>36.5</v>
      </c>
      <c r="H9837" s="19">
        <v>182.5</v>
      </c>
      <c r="I9837" s="15" t="s">
        <v>24</v>
      </c>
      <c r="J9837" s="15" t="s">
        <v>37</v>
      </c>
      <c r="K9837" s="13" t="str">
        <f t="shared" si="461"/>
        <v>Wednesday</v>
      </c>
      <c r="L9837" s="20">
        <f>YEAR(retail_store_sales!$N9837)</f>
        <v>2023</v>
      </c>
      <c r="M9837" s="20" t="str">
        <f t="shared" si="460"/>
        <v>May</v>
      </c>
      <c r="N9837" s="21">
        <v>45070</v>
      </c>
      <c r="O9837" s="15" t="s">
        <v>12824</v>
      </c>
    </row>
    <row r="9838" spans="1:15" x14ac:dyDescent="0.3">
      <c r="A9838" s="8" t="s">
        <v>5003</v>
      </c>
      <c r="B9838" s="8" t="s">
        <v>99</v>
      </c>
      <c r="C9838" s="8" t="s">
        <v>40</v>
      </c>
      <c r="D9838" s="8" t="s">
        <v>294</v>
      </c>
      <c r="E9838" s="9">
        <f>retail_store_sales!$H9838/retail_store_sales!$F9838</f>
        <v>6.5</v>
      </c>
      <c r="F9838" s="10">
        <v>2</v>
      </c>
      <c r="G9838" s="11">
        <f t="shared" si="459"/>
        <v>6.5</v>
      </c>
      <c r="H9838" s="12">
        <v>13</v>
      </c>
      <c r="I9838" s="8" t="s">
        <v>14</v>
      </c>
      <c r="J9838" s="8" t="s">
        <v>15</v>
      </c>
      <c r="K9838" s="13" t="str">
        <f t="shared" si="461"/>
        <v>Wednesday</v>
      </c>
      <c r="L9838" s="13">
        <f>YEAR(retail_store_sales!$N9838)</f>
        <v>2023</v>
      </c>
      <c r="M9838" s="13" t="str">
        <f t="shared" si="460"/>
        <v>May</v>
      </c>
      <c r="N9838" s="14">
        <v>45063</v>
      </c>
      <c r="O9838" s="8" t="s">
        <v>12824</v>
      </c>
    </row>
    <row r="9839" spans="1:15" x14ac:dyDescent="0.3">
      <c r="A9839" s="15" t="s">
        <v>4613</v>
      </c>
      <c r="B9839" s="15" t="s">
        <v>54</v>
      </c>
      <c r="C9839" s="15" t="s">
        <v>12</v>
      </c>
      <c r="D9839" s="15" t="s">
        <v>60</v>
      </c>
      <c r="E9839" s="16">
        <f>retail_store_sales!$H9839/retail_store_sales!$F9839</f>
        <v>29</v>
      </c>
      <c r="F9839" s="17">
        <v>3</v>
      </c>
      <c r="G9839" s="18">
        <f t="shared" si="459"/>
        <v>29</v>
      </c>
      <c r="H9839" s="19">
        <v>87</v>
      </c>
      <c r="I9839" s="15" t="s">
        <v>47</v>
      </c>
      <c r="J9839" s="15" t="s">
        <v>15</v>
      </c>
      <c r="K9839" s="13" t="str">
        <f t="shared" si="461"/>
        <v>Thursday</v>
      </c>
      <c r="L9839" s="20">
        <f>YEAR(retail_store_sales!$N9839)</f>
        <v>2023</v>
      </c>
      <c r="M9839" s="20" t="str">
        <f t="shared" si="460"/>
        <v>August</v>
      </c>
      <c r="N9839" s="21">
        <v>45141</v>
      </c>
      <c r="O9839" s="15" t="s">
        <v>12824</v>
      </c>
    </row>
    <row r="9840" spans="1:15" x14ac:dyDescent="0.3">
      <c r="A9840" s="8" t="s">
        <v>4958</v>
      </c>
      <c r="B9840" s="8" t="s">
        <v>68</v>
      </c>
      <c r="C9840" s="8" t="s">
        <v>12</v>
      </c>
      <c r="D9840" s="8" t="s">
        <v>454</v>
      </c>
      <c r="E9840" s="9">
        <f>retail_store_sales!$H9840/retail_store_sales!$F9840</f>
        <v>26</v>
      </c>
      <c r="F9840" s="10">
        <v>8</v>
      </c>
      <c r="G9840" s="11">
        <f t="shared" si="459"/>
        <v>26</v>
      </c>
      <c r="H9840" s="12">
        <v>208</v>
      </c>
      <c r="I9840" s="8" t="s">
        <v>14</v>
      </c>
      <c r="J9840" s="8" t="s">
        <v>37</v>
      </c>
      <c r="K9840" s="13" t="str">
        <f t="shared" si="461"/>
        <v>Wednesday</v>
      </c>
      <c r="L9840" s="13">
        <f>YEAR(retail_store_sales!$N9840)</f>
        <v>2024</v>
      </c>
      <c r="M9840" s="13" t="str">
        <f t="shared" si="460"/>
        <v>May</v>
      </c>
      <c r="N9840" s="14">
        <v>45420</v>
      </c>
      <c r="O9840" s="8" t="s">
        <v>12824</v>
      </c>
    </row>
    <row r="9841" spans="1:15" x14ac:dyDescent="0.3">
      <c r="A9841" s="15" t="s">
        <v>2166</v>
      </c>
      <c r="B9841" s="15" t="s">
        <v>115</v>
      </c>
      <c r="C9841" s="15" t="s">
        <v>65</v>
      </c>
      <c r="D9841" s="15" t="s">
        <v>12823</v>
      </c>
      <c r="E9841" s="16">
        <v>0</v>
      </c>
      <c r="F9841" s="17">
        <v>0</v>
      </c>
      <c r="G9841" s="18">
        <f t="shared" si="459"/>
        <v>0</v>
      </c>
      <c r="H9841" s="19">
        <v>0</v>
      </c>
      <c r="I9841" s="15" t="s">
        <v>14</v>
      </c>
      <c r="J9841" s="15" t="s">
        <v>37</v>
      </c>
      <c r="K9841" s="13" t="str">
        <f t="shared" si="461"/>
        <v>Wednesday</v>
      </c>
      <c r="L9841" s="20">
        <f>YEAR(retail_store_sales!$N9841)</f>
        <v>2024</v>
      </c>
      <c r="M9841" s="20" t="str">
        <f t="shared" si="460"/>
        <v>January</v>
      </c>
      <c r="N9841" s="21">
        <v>45294</v>
      </c>
      <c r="O9841" s="15" t="s">
        <v>12824</v>
      </c>
    </row>
    <row r="9842" spans="1:15" x14ac:dyDescent="0.3">
      <c r="A9842" s="8" t="s">
        <v>12261</v>
      </c>
      <c r="B9842" s="8" t="s">
        <v>112</v>
      </c>
      <c r="C9842" s="8" t="s">
        <v>31</v>
      </c>
      <c r="D9842" s="8" t="s">
        <v>202</v>
      </c>
      <c r="E9842" s="9">
        <f>retail_store_sales!$H9842/retail_store_sales!$F9842</f>
        <v>9.5</v>
      </c>
      <c r="F9842" s="10">
        <v>10</v>
      </c>
      <c r="G9842" s="11">
        <f t="shared" si="459"/>
        <v>9.5</v>
      </c>
      <c r="H9842" s="12">
        <v>95</v>
      </c>
      <c r="I9842" s="8" t="s">
        <v>47</v>
      </c>
      <c r="J9842" s="8" t="s">
        <v>37</v>
      </c>
      <c r="K9842" s="13" t="str">
        <f t="shared" si="461"/>
        <v>Monday</v>
      </c>
      <c r="L9842" s="13">
        <f>YEAR(retail_store_sales!$N9842)</f>
        <v>2022</v>
      </c>
      <c r="M9842" s="13" t="str">
        <f t="shared" si="460"/>
        <v>March</v>
      </c>
      <c r="N9842" s="14">
        <v>44634</v>
      </c>
      <c r="O9842" s="8" t="s">
        <v>12824</v>
      </c>
    </row>
    <row r="9843" spans="1:15" x14ac:dyDescent="0.3">
      <c r="A9843" s="15" t="s">
        <v>1710</v>
      </c>
      <c r="B9843" s="15" t="s">
        <v>97</v>
      </c>
      <c r="C9843" s="15" t="s">
        <v>18</v>
      </c>
      <c r="D9843" s="15" t="s">
        <v>539</v>
      </c>
      <c r="E9843" s="16">
        <f>retail_store_sales!$H9843/retail_store_sales!$F9843</f>
        <v>23</v>
      </c>
      <c r="F9843" s="17">
        <v>10</v>
      </c>
      <c r="G9843" s="18">
        <f t="shared" si="459"/>
        <v>23</v>
      </c>
      <c r="H9843" s="19">
        <v>230</v>
      </c>
      <c r="I9843" s="15" t="s">
        <v>14</v>
      </c>
      <c r="J9843" s="15" t="s">
        <v>37</v>
      </c>
      <c r="K9843" s="13" t="str">
        <f t="shared" si="461"/>
        <v>Tuesday</v>
      </c>
      <c r="L9843" s="20">
        <f>YEAR(retail_store_sales!$N9843)</f>
        <v>2022</v>
      </c>
      <c r="M9843" s="20" t="str">
        <f t="shared" si="460"/>
        <v>May</v>
      </c>
      <c r="N9843" s="21">
        <v>44691</v>
      </c>
      <c r="O9843" s="15" t="b">
        <v>1</v>
      </c>
    </row>
    <row r="9844" spans="1:15" x14ac:dyDescent="0.3">
      <c r="A9844" s="8" t="s">
        <v>3565</v>
      </c>
      <c r="B9844" s="8" t="s">
        <v>88</v>
      </c>
      <c r="C9844" s="8" t="s">
        <v>22</v>
      </c>
      <c r="D9844" s="8" t="s">
        <v>12823</v>
      </c>
      <c r="E9844" s="9">
        <f>retail_store_sales!$H9844/retail_store_sales!$F9844</f>
        <v>30.5</v>
      </c>
      <c r="F9844" s="10">
        <v>5</v>
      </c>
      <c r="G9844" s="11">
        <f t="shared" si="459"/>
        <v>30.5</v>
      </c>
      <c r="H9844" s="12">
        <v>152.5</v>
      </c>
      <c r="I9844" s="8" t="s">
        <v>47</v>
      </c>
      <c r="J9844" s="8" t="s">
        <v>15</v>
      </c>
      <c r="K9844" s="13" t="str">
        <f t="shared" si="461"/>
        <v>Friday</v>
      </c>
      <c r="L9844" s="13">
        <f>YEAR(retail_store_sales!$N9844)</f>
        <v>2024</v>
      </c>
      <c r="M9844" s="13" t="str">
        <f t="shared" si="460"/>
        <v>January</v>
      </c>
      <c r="N9844" s="14">
        <v>45317</v>
      </c>
      <c r="O9844" s="8" t="s">
        <v>12824</v>
      </c>
    </row>
    <row r="9845" spans="1:15" x14ac:dyDescent="0.3">
      <c r="A9845" s="15" t="s">
        <v>6800</v>
      </c>
      <c r="B9845" s="15" t="s">
        <v>76</v>
      </c>
      <c r="C9845" s="15" t="s">
        <v>27</v>
      </c>
      <c r="D9845" s="15" t="s">
        <v>103</v>
      </c>
      <c r="E9845" s="16">
        <f>retail_store_sales!$H9845/retail_store_sales!$F9845</f>
        <v>41</v>
      </c>
      <c r="F9845" s="17">
        <v>7</v>
      </c>
      <c r="G9845" s="18">
        <f t="shared" si="459"/>
        <v>41</v>
      </c>
      <c r="H9845" s="19">
        <v>287</v>
      </c>
      <c r="I9845" s="15" t="s">
        <v>14</v>
      </c>
      <c r="J9845" s="15" t="s">
        <v>37</v>
      </c>
      <c r="K9845" s="13" t="str">
        <f t="shared" si="461"/>
        <v>Saturday</v>
      </c>
      <c r="L9845" s="20">
        <f>YEAR(retail_store_sales!$N9845)</f>
        <v>2024</v>
      </c>
      <c r="M9845" s="20" t="str">
        <f t="shared" si="460"/>
        <v>April</v>
      </c>
      <c r="N9845" s="21">
        <v>45409</v>
      </c>
      <c r="O9845" s="15" t="s">
        <v>12824</v>
      </c>
    </row>
    <row r="9846" spans="1:15" x14ac:dyDescent="0.3">
      <c r="A9846" s="8" t="s">
        <v>8131</v>
      </c>
      <c r="B9846" s="8" t="s">
        <v>21</v>
      </c>
      <c r="C9846" s="8" t="s">
        <v>129</v>
      </c>
      <c r="D9846" s="8" t="s">
        <v>228</v>
      </c>
      <c r="E9846" s="9">
        <f>retail_store_sales!$H9846/retail_store_sales!$F9846</f>
        <v>18.5</v>
      </c>
      <c r="F9846" s="10">
        <v>8</v>
      </c>
      <c r="G9846" s="11">
        <f t="shared" si="459"/>
        <v>18.5</v>
      </c>
      <c r="H9846" s="12">
        <v>148</v>
      </c>
      <c r="I9846" s="8" t="s">
        <v>14</v>
      </c>
      <c r="J9846" s="8" t="s">
        <v>37</v>
      </c>
      <c r="K9846" s="13" t="str">
        <f t="shared" si="461"/>
        <v>Friday</v>
      </c>
      <c r="L9846" s="13">
        <f>YEAR(retail_store_sales!$N9846)</f>
        <v>2023</v>
      </c>
      <c r="M9846" s="13" t="str">
        <f t="shared" si="460"/>
        <v>November</v>
      </c>
      <c r="N9846" s="14">
        <v>45254</v>
      </c>
      <c r="O9846" s="8" t="b">
        <v>0</v>
      </c>
    </row>
    <row r="9847" spans="1:15" x14ac:dyDescent="0.3">
      <c r="A9847" s="15" t="s">
        <v>10247</v>
      </c>
      <c r="B9847" s="15" t="s">
        <v>64</v>
      </c>
      <c r="C9847" s="15" t="s">
        <v>27</v>
      </c>
      <c r="D9847" s="15" t="s">
        <v>512</v>
      </c>
      <c r="E9847" s="16">
        <f>retail_store_sales!$H9847/retail_store_sales!$F9847</f>
        <v>18.5</v>
      </c>
      <c r="F9847" s="17">
        <v>10</v>
      </c>
      <c r="G9847" s="18">
        <f t="shared" si="459"/>
        <v>18.5</v>
      </c>
      <c r="H9847" s="19">
        <v>185</v>
      </c>
      <c r="I9847" s="15" t="s">
        <v>14</v>
      </c>
      <c r="J9847" s="15" t="s">
        <v>15</v>
      </c>
      <c r="K9847" s="13" t="str">
        <f t="shared" si="461"/>
        <v>Friday</v>
      </c>
      <c r="L9847" s="20">
        <f>YEAR(retail_store_sales!$N9847)</f>
        <v>2022</v>
      </c>
      <c r="M9847" s="20" t="str">
        <f t="shared" si="460"/>
        <v>September</v>
      </c>
      <c r="N9847" s="21">
        <v>44834</v>
      </c>
      <c r="O9847" s="15" t="s">
        <v>12824</v>
      </c>
    </row>
    <row r="9848" spans="1:15" x14ac:dyDescent="0.3">
      <c r="A9848" s="8" t="s">
        <v>4565</v>
      </c>
      <c r="B9848" s="8" t="s">
        <v>99</v>
      </c>
      <c r="C9848" s="8" t="s">
        <v>40</v>
      </c>
      <c r="D9848" s="8" t="s">
        <v>708</v>
      </c>
      <c r="E9848" s="9">
        <f>retail_store_sales!$H9848/retail_store_sales!$F9848</f>
        <v>21.5</v>
      </c>
      <c r="F9848" s="10">
        <v>10</v>
      </c>
      <c r="G9848" s="11">
        <f t="shared" si="459"/>
        <v>21.5</v>
      </c>
      <c r="H9848" s="12">
        <v>215</v>
      </c>
      <c r="I9848" s="8" t="s">
        <v>24</v>
      </c>
      <c r="J9848" s="8" t="s">
        <v>15</v>
      </c>
      <c r="K9848" s="13" t="str">
        <f t="shared" si="461"/>
        <v>Sunday</v>
      </c>
      <c r="L9848" s="13">
        <f>YEAR(retail_store_sales!$N9848)</f>
        <v>2023</v>
      </c>
      <c r="M9848" s="13" t="str">
        <f t="shared" si="460"/>
        <v>December</v>
      </c>
      <c r="N9848" s="14">
        <v>45263</v>
      </c>
      <c r="O9848" s="8" t="s">
        <v>12824</v>
      </c>
    </row>
    <row r="9849" spans="1:15" x14ac:dyDescent="0.3">
      <c r="A9849" s="15" t="s">
        <v>12693</v>
      </c>
      <c r="B9849" s="15" t="s">
        <v>76</v>
      </c>
      <c r="C9849" s="15" t="s">
        <v>129</v>
      </c>
      <c r="D9849" s="15" t="s">
        <v>319</v>
      </c>
      <c r="E9849" s="16">
        <f>retail_store_sales!$H9849/retail_store_sales!$F9849</f>
        <v>24.5</v>
      </c>
      <c r="F9849" s="17">
        <v>7</v>
      </c>
      <c r="G9849" s="18">
        <f t="shared" si="459"/>
        <v>24.5</v>
      </c>
      <c r="H9849" s="19">
        <v>171.5</v>
      </c>
      <c r="I9849" s="15" t="s">
        <v>14</v>
      </c>
      <c r="J9849" s="15" t="s">
        <v>15</v>
      </c>
      <c r="K9849" s="13" t="str">
        <f t="shared" si="461"/>
        <v>Saturday</v>
      </c>
      <c r="L9849" s="20">
        <f>YEAR(retail_store_sales!$N9849)</f>
        <v>2023</v>
      </c>
      <c r="M9849" s="20" t="str">
        <f t="shared" si="460"/>
        <v>May</v>
      </c>
      <c r="N9849" s="21">
        <v>45059</v>
      </c>
      <c r="O9849" s="15" t="b">
        <v>0</v>
      </c>
    </row>
    <row r="9850" spans="1:15" x14ac:dyDescent="0.3">
      <c r="A9850" s="8" t="s">
        <v>764</v>
      </c>
      <c r="B9850" s="8" t="s">
        <v>88</v>
      </c>
      <c r="C9850" s="8" t="s">
        <v>65</v>
      </c>
      <c r="D9850" s="8" t="s">
        <v>245</v>
      </c>
      <c r="E9850" s="9">
        <f>retail_store_sales!$H9850/retail_store_sales!$F9850</f>
        <v>15.5</v>
      </c>
      <c r="F9850" s="10">
        <v>5</v>
      </c>
      <c r="G9850" s="11">
        <f t="shared" si="459"/>
        <v>15.5</v>
      </c>
      <c r="H9850" s="12">
        <v>77.5</v>
      </c>
      <c r="I9850" s="8" t="s">
        <v>14</v>
      </c>
      <c r="J9850" s="8" t="s">
        <v>15</v>
      </c>
      <c r="K9850" s="13" t="str">
        <f t="shared" si="461"/>
        <v>Wednesday</v>
      </c>
      <c r="L9850" s="13">
        <f>YEAR(retail_store_sales!$N9850)</f>
        <v>2024</v>
      </c>
      <c r="M9850" s="13" t="str">
        <f t="shared" si="460"/>
        <v>May</v>
      </c>
      <c r="N9850" s="14">
        <v>45413</v>
      </c>
      <c r="O9850" s="8" t="b">
        <v>0</v>
      </c>
    </row>
    <row r="9851" spans="1:15" x14ac:dyDescent="0.3">
      <c r="A9851" s="15" t="s">
        <v>11150</v>
      </c>
      <c r="B9851" s="15" t="s">
        <v>112</v>
      </c>
      <c r="C9851" s="15" t="s">
        <v>22</v>
      </c>
      <c r="D9851" s="15" t="s">
        <v>46</v>
      </c>
      <c r="E9851" s="16">
        <f>retail_store_sales!$H9851/retail_store_sales!$F9851</f>
        <v>36.5</v>
      </c>
      <c r="F9851" s="17">
        <v>6</v>
      </c>
      <c r="G9851" s="18">
        <f t="shared" si="459"/>
        <v>36.5</v>
      </c>
      <c r="H9851" s="19">
        <v>219</v>
      </c>
      <c r="I9851" s="15" t="s">
        <v>47</v>
      </c>
      <c r="J9851" s="15" t="s">
        <v>37</v>
      </c>
      <c r="K9851" s="13" t="str">
        <f t="shared" si="461"/>
        <v>Friday</v>
      </c>
      <c r="L9851" s="20">
        <f>YEAR(retail_store_sales!$N9851)</f>
        <v>2024</v>
      </c>
      <c r="M9851" s="20" t="str">
        <f t="shared" si="460"/>
        <v>March</v>
      </c>
      <c r="N9851" s="21">
        <v>45380</v>
      </c>
      <c r="O9851" s="15" t="b">
        <v>1</v>
      </c>
    </row>
    <row r="9852" spans="1:15" x14ac:dyDescent="0.3">
      <c r="A9852" s="8" t="s">
        <v>11213</v>
      </c>
      <c r="B9852" s="8" t="s">
        <v>45</v>
      </c>
      <c r="C9852" s="8" t="s">
        <v>18</v>
      </c>
      <c r="D9852" s="8" t="s">
        <v>19</v>
      </c>
      <c r="E9852" s="9">
        <f>retail_store_sales!$H9852/retail_store_sales!$F9852</f>
        <v>29</v>
      </c>
      <c r="F9852" s="10">
        <v>9</v>
      </c>
      <c r="G9852" s="11">
        <f t="shared" si="459"/>
        <v>29</v>
      </c>
      <c r="H9852" s="12">
        <v>261</v>
      </c>
      <c r="I9852" s="8" t="s">
        <v>47</v>
      </c>
      <c r="J9852" s="8" t="s">
        <v>15</v>
      </c>
      <c r="K9852" s="13" t="str">
        <f t="shared" si="461"/>
        <v>Friday</v>
      </c>
      <c r="L9852" s="13">
        <f>YEAR(retail_store_sales!$N9852)</f>
        <v>2023</v>
      </c>
      <c r="M9852" s="13" t="str">
        <f t="shared" si="460"/>
        <v>August</v>
      </c>
      <c r="N9852" s="14">
        <v>45156</v>
      </c>
      <c r="O9852" s="8" t="s">
        <v>12824</v>
      </c>
    </row>
    <row r="9853" spans="1:15" x14ac:dyDescent="0.3">
      <c r="A9853" s="15" t="s">
        <v>1924</v>
      </c>
      <c r="B9853" s="15" t="s">
        <v>99</v>
      </c>
      <c r="C9853" s="15" t="s">
        <v>27</v>
      </c>
      <c r="D9853" s="15" t="s">
        <v>12823</v>
      </c>
      <c r="E9853" s="16">
        <v>0</v>
      </c>
      <c r="F9853" s="17">
        <v>0</v>
      </c>
      <c r="G9853" s="18">
        <f t="shared" si="459"/>
        <v>0</v>
      </c>
      <c r="H9853" s="19">
        <v>0</v>
      </c>
      <c r="I9853" s="15" t="s">
        <v>24</v>
      </c>
      <c r="J9853" s="15" t="s">
        <v>15</v>
      </c>
      <c r="K9853" s="13" t="str">
        <f t="shared" si="461"/>
        <v>Friday</v>
      </c>
      <c r="L9853" s="20">
        <f>YEAR(retail_store_sales!$N9853)</f>
        <v>2022</v>
      </c>
      <c r="M9853" s="20" t="str">
        <f t="shared" si="460"/>
        <v>March</v>
      </c>
      <c r="N9853" s="21">
        <v>44631</v>
      </c>
      <c r="O9853" s="15" t="b">
        <v>1</v>
      </c>
    </row>
    <row r="9854" spans="1:15" x14ac:dyDescent="0.3">
      <c r="A9854" s="8" t="s">
        <v>7716</v>
      </c>
      <c r="B9854" s="8" t="s">
        <v>97</v>
      </c>
      <c r="C9854" s="8" t="s">
        <v>31</v>
      </c>
      <c r="D9854" s="8" t="s">
        <v>184</v>
      </c>
      <c r="E9854" s="9">
        <f>retail_store_sales!$H9854/retail_store_sales!$F9854</f>
        <v>33.5</v>
      </c>
      <c r="F9854" s="10">
        <v>10</v>
      </c>
      <c r="G9854" s="11">
        <f t="shared" si="459"/>
        <v>33.5</v>
      </c>
      <c r="H9854" s="12">
        <v>335</v>
      </c>
      <c r="I9854" s="8" t="s">
        <v>24</v>
      </c>
      <c r="J9854" s="8" t="s">
        <v>37</v>
      </c>
      <c r="K9854" s="13" t="str">
        <f t="shared" si="461"/>
        <v>Friday</v>
      </c>
      <c r="L9854" s="13">
        <f>YEAR(retail_store_sales!$N9854)</f>
        <v>2022</v>
      </c>
      <c r="M9854" s="13" t="str">
        <f t="shared" si="460"/>
        <v>September</v>
      </c>
      <c r="N9854" s="14">
        <v>44806</v>
      </c>
      <c r="O9854" s="8" t="s">
        <v>12824</v>
      </c>
    </row>
    <row r="9855" spans="1:15" x14ac:dyDescent="0.3">
      <c r="A9855" s="15" t="s">
        <v>9827</v>
      </c>
      <c r="B9855" s="15" t="s">
        <v>97</v>
      </c>
      <c r="C9855" s="15" t="s">
        <v>129</v>
      </c>
      <c r="D9855" s="15" t="s">
        <v>334</v>
      </c>
      <c r="E9855" s="16">
        <f>retail_store_sales!$H9855/retail_store_sales!$F9855</f>
        <v>20</v>
      </c>
      <c r="F9855" s="17">
        <v>4</v>
      </c>
      <c r="G9855" s="18">
        <f t="shared" si="459"/>
        <v>20</v>
      </c>
      <c r="H9855" s="19">
        <v>80</v>
      </c>
      <c r="I9855" s="15" t="s">
        <v>24</v>
      </c>
      <c r="J9855" s="15" t="s">
        <v>15</v>
      </c>
      <c r="K9855" s="13" t="str">
        <f t="shared" si="461"/>
        <v>Wednesday</v>
      </c>
      <c r="L9855" s="20">
        <f>YEAR(retail_store_sales!$N9855)</f>
        <v>2024</v>
      </c>
      <c r="M9855" s="20" t="str">
        <f t="shared" si="460"/>
        <v>August</v>
      </c>
      <c r="N9855" s="21">
        <v>45532</v>
      </c>
      <c r="O9855" s="15" t="b">
        <v>0</v>
      </c>
    </row>
    <row r="9856" spans="1:15" x14ac:dyDescent="0.3">
      <c r="A9856" s="8" t="s">
        <v>1713</v>
      </c>
      <c r="B9856" s="8" t="s">
        <v>62</v>
      </c>
      <c r="C9856" s="8" t="s">
        <v>129</v>
      </c>
      <c r="D9856" s="8" t="s">
        <v>148</v>
      </c>
      <c r="E9856" s="9">
        <f>retail_store_sales!$H9856/retail_store_sales!$F9856</f>
        <v>26</v>
      </c>
      <c r="F9856" s="10">
        <v>9</v>
      </c>
      <c r="G9856" s="11">
        <f t="shared" si="459"/>
        <v>26</v>
      </c>
      <c r="H9856" s="12">
        <v>234</v>
      </c>
      <c r="I9856" s="8" t="s">
        <v>24</v>
      </c>
      <c r="J9856" s="8" t="s">
        <v>15</v>
      </c>
      <c r="K9856" s="13" t="str">
        <f t="shared" si="461"/>
        <v>Tuesday</v>
      </c>
      <c r="L9856" s="13">
        <f>YEAR(retail_store_sales!$N9856)</f>
        <v>2022</v>
      </c>
      <c r="M9856" s="13" t="str">
        <f t="shared" si="460"/>
        <v>November</v>
      </c>
      <c r="N9856" s="14">
        <v>44880</v>
      </c>
      <c r="O9856" s="8" t="s">
        <v>12824</v>
      </c>
    </row>
    <row r="9857" spans="1:15" x14ac:dyDescent="0.3">
      <c r="A9857" s="15" t="s">
        <v>7911</v>
      </c>
      <c r="B9857" s="15" t="s">
        <v>39</v>
      </c>
      <c r="C9857" s="15" t="s">
        <v>31</v>
      </c>
      <c r="D9857" s="15" t="s">
        <v>408</v>
      </c>
      <c r="E9857" s="16">
        <f>retail_store_sales!$H9857/retail_store_sales!$F9857</f>
        <v>11</v>
      </c>
      <c r="F9857" s="17">
        <v>6</v>
      </c>
      <c r="G9857" s="18">
        <f t="shared" si="459"/>
        <v>11</v>
      </c>
      <c r="H9857" s="19">
        <v>66</v>
      </c>
      <c r="I9857" s="15" t="s">
        <v>14</v>
      </c>
      <c r="J9857" s="15" t="s">
        <v>37</v>
      </c>
      <c r="K9857" s="13" t="str">
        <f t="shared" si="461"/>
        <v>Sunday</v>
      </c>
      <c r="L9857" s="20">
        <f>YEAR(retail_store_sales!$N9857)</f>
        <v>2023</v>
      </c>
      <c r="M9857" s="20" t="str">
        <f t="shared" si="460"/>
        <v>August</v>
      </c>
      <c r="N9857" s="21">
        <v>45165</v>
      </c>
      <c r="O9857" s="15" t="b">
        <v>0</v>
      </c>
    </row>
    <row r="9858" spans="1:15" x14ac:dyDescent="0.3">
      <c r="A9858" s="8" t="s">
        <v>3282</v>
      </c>
      <c r="B9858" s="8" t="s">
        <v>107</v>
      </c>
      <c r="C9858" s="8" t="s">
        <v>18</v>
      </c>
      <c r="D9858" s="8" t="s">
        <v>209</v>
      </c>
      <c r="E9858" s="9">
        <f>retail_store_sales!$H9858/retail_store_sales!$F9858</f>
        <v>9.5</v>
      </c>
      <c r="F9858" s="10">
        <v>6</v>
      </c>
      <c r="G9858" s="11">
        <f t="shared" ref="G9858:G9921" si="462">IF(AND(F9858=0, H9858=0), 0, IF(H9858=0, 0, H9858/F9858))</f>
        <v>9.5</v>
      </c>
      <c r="H9858" s="12">
        <v>57</v>
      </c>
      <c r="I9858" s="8" t="s">
        <v>14</v>
      </c>
      <c r="J9858" s="8" t="s">
        <v>15</v>
      </c>
      <c r="K9858" s="13" t="str">
        <f t="shared" si="461"/>
        <v>Monday</v>
      </c>
      <c r="L9858" s="13">
        <f>YEAR(retail_store_sales!$N9858)</f>
        <v>2022</v>
      </c>
      <c r="M9858" s="13" t="str">
        <f t="shared" ref="M9858:M9921" si="463">TEXT(N9858,"mmmm")</f>
        <v>February</v>
      </c>
      <c r="N9858" s="14">
        <v>44599</v>
      </c>
      <c r="O9858" s="8" t="b">
        <v>0</v>
      </c>
    </row>
    <row r="9859" spans="1:15" x14ac:dyDescent="0.3">
      <c r="A9859" s="15" t="s">
        <v>10257</v>
      </c>
      <c r="B9859" s="15" t="s">
        <v>73</v>
      </c>
      <c r="C9859" s="15" t="s">
        <v>31</v>
      </c>
      <c r="D9859" s="15" t="s">
        <v>169</v>
      </c>
      <c r="E9859" s="16">
        <f>retail_store_sales!$H9859/retail_store_sales!$F9859</f>
        <v>30.5</v>
      </c>
      <c r="F9859" s="17">
        <v>5</v>
      </c>
      <c r="G9859" s="18">
        <f t="shared" si="462"/>
        <v>30.5</v>
      </c>
      <c r="H9859" s="19">
        <v>152.5</v>
      </c>
      <c r="I9859" s="15" t="s">
        <v>47</v>
      </c>
      <c r="J9859" s="15" t="s">
        <v>37</v>
      </c>
      <c r="K9859" s="13" t="str">
        <f t="shared" ref="K9859:K9922" si="464">TEXT(N9859, "dddd")</f>
        <v>Thursday</v>
      </c>
      <c r="L9859" s="20">
        <f>YEAR(retail_store_sales!$N9859)</f>
        <v>2022</v>
      </c>
      <c r="M9859" s="20" t="str">
        <f t="shared" si="463"/>
        <v>February</v>
      </c>
      <c r="N9859" s="21">
        <v>44595</v>
      </c>
      <c r="O9859" s="15" t="s">
        <v>12824</v>
      </c>
    </row>
    <row r="9860" spans="1:15" x14ac:dyDescent="0.3">
      <c r="A9860" s="8" t="s">
        <v>8746</v>
      </c>
      <c r="B9860" s="8" t="s">
        <v>35</v>
      </c>
      <c r="C9860" s="8" t="s">
        <v>18</v>
      </c>
      <c r="D9860" s="8" t="s">
        <v>390</v>
      </c>
      <c r="E9860" s="9">
        <f>retail_store_sales!$H9860/retail_store_sales!$F9860</f>
        <v>6.5</v>
      </c>
      <c r="F9860" s="10">
        <v>9</v>
      </c>
      <c r="G9860" s="11">
        <f t="shared" si="462"/>
        <v>6.5</v>
      </c>
      <c r="H9860" s="12">
        <v>58.5</v>
      </c>
      <c r="I9860" s="8" t="s">
        <v>47</v>
      </c>
      <c r="J9860" s="8" t="s">
        <v>37</v>
      </c>
      <c r="K9860" s="13" t="str">
        <f t="shared" si="464"/>
        <v>Tuesday</v>
      </c>
      <c r="L9860" s="13">
        <f>YEAR(retail_store_sales!$N9860)</f>
        <v>2022</v>
      </c>
      <c r="M9860" s="13" t="str">
        <f t="shared" si="463"/>
        <v>March</v>
      </c>
      <c r="N9860" s="14">
        <v>44635</v>
      </c>
      <c r="O9860" s="8" t="s">
        <v>12824</v>
      </c>
    </row>
    <row r="9861" spans="1:15" x14ac:dyDescent="0.3">
      <c r="A9861" s="15" t="s">
        <v>5474</v>
      </c>
      <c r="B9861" s="15" t="s">
        <v>68</v>
      </c>
      <c r="C9861" s="15" t="s">
        <v>22</v>
      </c>
      <c r="D9861" s="15" t="s">
        <v>12823</v>
      </c>
      <c r="E9861" s="16">
        <v>0</v>
      </c>
      <c r="F9861" s="17">
        <v>0</v>
      </c>
      <c r="G9861" s="18">
        <f t="shared" si="462"/>
        <v>0</v>
      </c>
      <c r="H9861" s="19">
        <v>0</v>
      </c>
      <c r="I9861" s="15" t="s">
        <v>24</v>
      </c>
      <c r="J9861" s="15" t="s">
        <v>15</v>
      </c>
      <c r="K9861" s="13" t="str">
        <f t="shared" si="464"/>
        <v>Monday</v>
      </c>
      <c r="L9861" s="20">
        <f>YEAR(retail_store_sales!$N9861)</f>
        <v>2023</v>
      </c>
      <c r="M9861" s="20" t="str">
        <f t="shared" si="463"/>
        <v>November</v>
      </c>
      <c r="N9861" s="21">
        <v>45257</v>
      </c>
      <c r="O9861" s="15" t="s">
        <v>12824</v>
      </c>
    </row>
    <row r="9862" spans="1:15" x14ac:dyDescent="0.3">
      <c r="A9862" s="8" t="s">
        <v>9986</v>
      </c>
      <c r="B9862" s="8" t="s">
        <v>99</v>
      </c>
      <c r="C9862" s="8" t="s">
        <v>22</v>
      </c>
      <c r="D9862" s="8" t="s">
        <v>161</v>
      </c>
      <c r="E9862" s="9">
        <f>retail_store_sales!$H9862/retail_store_sales!$F9862</f>
        <v>6.5</v>
      </c>
      <c r="F9862" s="10">
        <v>4</v>
      </c>
      <c r="G9862" s="11">
        <f t="shared" si="462"/>
        <v>6.5</v>
      </c>
      <c r="H9862" s="12">
        <v>26</v>
      </c>
      <c r="I9862" s="8" t="s">
        <v>24</v>
      </c>
      <c r="J9862" s="8" t="s">
        <v>37</v>
      </c>
      <c r="K9862" s="13" t="str">
        <f t="shared" si="464"/>
        <v>Tuesday</v>
      </c>
      <c r="L9862" s="13">
        <f>YEAR(retail_store_sales!$N9862)</f>
        <v>2023</v>
      </c>
      <c r="M9862" s="13" t="str">
        <f t="shared" si="463"/>
        <v>August</v>
      </c>
      <c r="N9862" s="14">
        <v>45139</v>
      </c>
      <c r="O9862" s="8" t="s">
        <v>12824</v>
      </c>
    </row>
    <row r="9863" spans="1:15" x14ac:dyDescent="0.3">
      <c r="A9863" s="15" t="s">
        <v>5877</v>
      </c>
      <c r="B9863" s="15" t="s">
        <v>11</v>
      </c>
      <c r="C9863" s="15" t="s">
        <v>18</v>
      </c>
      <c r="D9863" s="15" t="s">
        <v>12823</v>
      </c>
      <c r="E9863" s="16">
        <f>retail_store_sales!$H9863/retail_store_sales!$F9863</f>
        <v>36.5</v>
      </c>
      <c r="F9863" s="17">
        <v>9</v>
      </c>
      <c r="G9863" s="18">
        <f t="shared" si="462"/>
        <v>36.5</v>
      </c>
      <c r="H9863" s="19">
        <v>328.5</v>
      </c>
      <c r="I9863" s="15" t="s">
        <v>24</v>
      </c>
      <c r="J9863" s="15" t="s">
        <v>15</v>
      </c>
      <c r="K9863" s="13" t="str">
        <f t="shared" si="464"/>
        <v>Friday</v>
      </c>
      <c r="L9863" s="20">
        <f>YEAR(retail_store_sales!$N9863)</f>
        <v>2024</v>
      </c>
      <c r="M9863" s="20" t="str">
        <f t="shared" si="463"/>
        <v>January</v>
      </c>
      <c r="N9863" s="21">
        <v>45317</v>
      </c>
      <c r="O9863" s="15" t="b">
        <v>0</v>
      </c>
    </row>
    <row r="9864" spans="1:15" x14ac:dyDescent="0.3">
      <c r="A9864" s="8" t="s">
        <v>683</v>
      </c>
      <c r="B9864" s="8" t="s">
        <v>83</v>
      </c>
      <c r="C9864" s="8" t="s">
        <v>31</v>
      </c>
      <c r="D9864" s="8" t="s">
        <v>408</v>
      </c>
      <c r="E9864" s="9">
        <f>retail_store_sales!$H9864/retail_store_sales!$F9864</f>
        <v>11</v>
      </c>
      <c r="F9864" s="10">
        <v>10</v>
      </c>
      <c r="G9864" s="11">
        <f t="shared" si="462"/>
        <v>11</v>
      </c>
      <c r="H9864" s="12">
        <v>110</v>
      </c>
      <c r="I9864" s="8" t="s">
        <v>24</v>
      </c>
      <c r="J9864" s="8" t="s">
        <v>37</v>
      </c>
      <c r="K9864" s="13" t="str">
        <f t="shared" si="464"/>
        <v>Thursday</v>
      </c>
      <c r="L9864" s="13">
        <f>YEAR(retail_store_sales!$N9864)</f>
        <v>2022</v>
      </c>
      <c r="M9864" s="13" t="str">
        <f t="shared" si="463"/>
        <v>April</v>
      </c>
      <c r="N9864" s="14">
        <v>44665</v>
      </c>
      <c r="O9864" s="8" t="s">
        <v>12824</v>
      </c>
    </row>
    <row r="9865" spans="1:15" x14ac:dyDescent="0.3">
      <c r="A9865" s="15" t="s">
        <v>10902</v>
      </c>
      <c r="B9865" s="15" t="s">
        <v>88</v>
      </c>
      <c r="C9865" s="15" t="s">
        <v>129</v>
      </c>
      <c r="D9865" s="15" t="s">
        <v>148</v>
      </c>
      <c r="E9865" s="16">
        <f>retail_store_sales!$H9865/retail_store_sales!$F9865</f>
        <v>26</v>
      </c>
      <c r="F9865" s="17">
        <v>5</v>
      </c>
      <c r="G9865" s="18">
        <f t="shared" si="462"/>
        <v>26</v>
      </c>
      <c r="H9865" s="19">
        <v>130</v>
      </c>
      <c r="I9865" s="15" t="s">
        <v>47</v>
      </c>
      <c r="J9865" s="15" t="s">
        <v>37</v>
      </c>
      <c r="K9865" s="13" t="str">
        <f t="shared" si="464"/>
        <v>Sunday</v>
      </c>
      <c r="L9865" s="20">
        <f>YEAR(retail_store_sales!$N9865)</f>
        <v>2023</v>
      </c>
      <c r="M9865" s="20" t="str">
        <f t="shared" si="463"/>
        <v>March</v>
      </c>
      <c r="N9865" s="21">
        <v>44997</v>
      </c>
      <c r="O9865" s="15" t="b">
        <v>1</v>
      </c>
    </row>
    <row r="9866" spans="1:15" x14ac:dyDescent="0.3">
      <c r="A9866" s="8" t="s">
        <v>6330</v>
      </c>
      <c r="B9866" s="8" t="s">
        <v>68</v>
      </c>
      <c r="C9866" s="8" t="s">
        <v>40</v>
      </c>
      <c r="D9866" s="8" t="s">
        <v>189</v>
      </c>
      <c r="E9866" s="9">
        <f>retail_store_sales!$H9866/retail_store_sales!$F9866</f>
        <v>20</v>
      </c>
      <c r="F9866" s="10">
        <v>4</v>
      </c>
      <c r="G9866" s="11">
        <f t="shared" si="462"/>
        <v>20</v>
      </c>
      <c r="H9866" s="12">
        <v>80</v>
      </c>
      <c r="I9866" s="8" t="s">
        <v>47</v>
      </c>
      <c r="J9866" s="8" t="s">
        <v>15</v>
      </c>
      <c r="K9866" s="13" t="str">
        <f t="shared" si="464"/>
        <v>Tuesday</v>
      </c>
      <c r="L9866" s="13">
        <f>YEAR(retail_store_sales!$N9866)</f>
        <v>2024</v>
      </c>
      <c r="M9866" s="13" t="str">
        <f t="shared" si="463"/>
        <v>August</v>
      </c>
      <c r="N9866" s="14">
        <v>45531</v>
      </c>
      <c r="O9866" s="8" t="b">
        <v>0</v>
      </c>
    </row>
    <row r="9867" spans="1:15" x14ac:dyDescent="0.3">
      <c r="A9867" s="15" t="s">
        <v>5502</v>
      </c>
      <c r="B9867" s="15" t="s">
        <v>97</v>
      </c>
      <c r="C9867" s="15" t="s">
        <v>65</v>
      </c>
      <c r="D9867" s="15" t="s">
        <v>245</v>
      </c>
      <c r="E9867" s="16">
        <f>retail_store_sales!$H9867/retail_store_sales!$F9867</f>
        <v>15.5</v>
      </c>
      <c r="F9867" s="17">
        <v>9</v>
      </c>
      <c r="G9867" s="18">
        <f t="shared" si="462"/>
        <v>15.5</v>
      </c>
      <c r="H9867" s="19">
        <v>139.5</v>
      </c>
      <c r="I9867" s="15" t="s">
        <v>14</v>
      </c>
      <c r="J9867" s="15" t="s">
        <v>37</v>
      </c>
      <c r="K9867" s="13" t="str">
        <f t="shared" si="464"/>
        <v>Friday</v>
      </c>
      <c r="L9867" s="20">
        <f>YEAR(retail_store_sales!$N9867)</f>
        <v>2022</v>
      </c>
      <c r="M9867" s="20" t="str">
        <f t="shared" si="463"/>
        <v>January</v>
      </c>
      <c r="N9867" s="21">
        <v>44582</v>
      </c>
      <c r="O9867" s="15" t="b">
        <v>0</v>
      </c>
    </row>
    <row r="9868" spans="1:15" x14ac:dyDescent="0.3">
      <c r="A9868" s="8" t="s">
        <v>10529</v>
      </c>
      <c r="B9868" s="8" t="s">
        <v>62</v>
      </c>
      <c r="C9868" s="8" t="s">
        <v>40</v>
      </c>
      <c r="D9868" s="8" t="s">
        <v>86</v>
      </c>
      <c r="E9868" s="9">
        <f>retail_store_sales!$H9868/retail_store_sales!$F9868</f>
        <v>41</v>
      </c>
      <c r="F9868" s="10">
        <v>9</v>
      </c>
      <c r="G9868" s="11">
        <f t="shared" si="462"/>
        <v>41</v>
      </c>
      <c r="H9868" s="12">
        <v>369</v>
      </c>
      <c r="I9868" s="8" t="s">
        <v>14</v>
      </c>
      <c r="J9868" s="8" t="s">
        <v>15</v>
      </c>
      <c r="K9868" s="13" t="str">
        <f t="shared" si="464"/>
        <v>Sunday</v>
      </c>
      <c r="L9868" s="13">
        <f>YEAR(retail_store_sales!$N9868)</f>
        <v>2022</v>
      </c>
      <c r="M9868" s="13" t="str">
        <f t="shared" si="463"/>
        <v>June</v>
      </c>
      <c r="N9868" s="14">
        <v>44717</v>
      </c>
      <c r="O9868" s="8" t="b">
        <v>1</v>
      </c>
    </row>
    <row r="9869" spans="1:15" x14ac:dyDescent="0.3">
      <c r="A9869" s="15" t="s">
        <v>6597</v>
      </c>
      <c r="B9869" s="15" t="s">
        <v>79</v>
      </c>
      <c r="C9869" s="15" t="s">
        <v>40</v>
      </c>
      <c r="D9869" s="15" t="s">
        <v>708</v>
      </c>
      <c r="E9869" s="16">
        <f>retail_store_sales!$H9869/retail_store_sales!$F9869</f>
        <v>21.5</v>
      </c>
      <c r="F9869" s="17">
        <v>8</v>
      </c>
      <c r="G9869" s="18">
        <f t="shared" si="462"/>
        <v>21.5</v>
      </c>
      <c r="H9869" s="19">
        <v>172</v>
      </c>
      <c r="I9869" s="15" t="s">
        <v>24</v>
      </c>
      <c r="J9869" s="15" t="s">
        <v>37</v>
      </c>
      <c r="K9869" s="13" t="str">
        <f t="shared" si="464"/>
        <v>Monday</v>
      </c>
      <c r="L9869" s="20">
        <f>YEAR(retail_store_sales!$N9869)</f>
        <v>2023</v>
      </c>
      <c r="M9869" s="20" t="str">
        <f t="shared" si="463"/>
        <v>September</v>
      </c>
      <c r="N9869" s="21">
        <v>45194</v>
      </c>
      <c r="O9869" s="15" t="s">
        <v>12824</v>
      </c>
    </row>
    <row r="9870" spans="1:15" x14ac:dyDescent="0.3">
      <c r="A9870" s="8" t="s">
        <v>5444</v>
      </c>
      <c r="B9870" s="8" t="s">
        <v>35</v>
      </c>
      <c r="C9870" s="8" t="s">
        <v>18</v>
      </c>
      <c r="D9870" s="8" t="s">
        <v>141</v>
      </c>
      <c r="E9870" s="9">
        <f>retail_store_sales!$H9870/retail_store_sales!$F9870</f>
        <v>32</v>
      </c>
      <c r="F9870" s="10">
        <v>8</v>
      </c>
      <c r="G9870" s="11">
        <f t="shared" si="462"/>
        <v>32</v>
      </c>
      <c r="H9870" s="12">
        <v>256</v>
      </c>
      <c r="I9870" s="8" t="s">
        <v>14</v>
      </c>
      <c r="J9870" s="8" t="s">
        <v>15</v>
      </c>
      <c r="K9870" s="13" t="str">
        <f t="shared" si="464"/>
        <v>Friday</v>
      </c>
      <c r="L9870" s="13">
        <f>YEAR(retail_store_sales!$N9870)</f>
        <v>2023</v>
      </c>
      <c r="M9870" s="13" t="str">
        <f t="shared" si="463"/>
        <v>January</v>
      </c>
      <c r="N9870" s="14">
        <v>44932</v>
      </c>
      <c r="O9870" s="8" t="b">
        <v>1</v>
      </c>
    </row>
    <row r="9871" spans="1:15" x14ac:dyDescent="0.3">
      <c r="A9871" s="15" t="s">
        <v>3349</v>
      </c>
      <c r="B9871" s="15" t="s">
        <v>11</v>
      </c>
      <c r="C9871" s="15" t="s">
        <v>31</v>
      </c>
      <c r="D9871" s="15" t="s">
        <v>159</v>
      </c>
      <c r="E9871" s="16">
        <f>retail_store_sales!$H9871/retail_store_sales!$F9871</f>
        <v>36.5</v>
      </c>
      <c r="F9871" s="17">
        <v>1</v>
      </c>
      <c r="G9871" s="18">
        <f t="shared" si="462"/>
        <v>36.5</v>
      </c>
      <c r="H9871" s="19">
        <v>36.5</v>
      </c>
      <c r="I9871" s="15" t="s">
        <v>24</v>
      </c>
      <c r="J9871" s="15" t="s">
        <v>37</v>
      </c>
      <c r="K9871" s="13" t="str">
        <f t="shared" si="464"/>
        <v>Monday</v>
      </c>
      <c r="L9871" s="20">
        <f>YEAR(retail_store_sales!$N9871)</f>
        <v>2023</v>
      </c>
      <c r="M9871" s="20" t="str">
        <f t="shared" si="463"/>
        <v>October</v>
      </c>
      <c r="N9871" s="21">
        <v>45201</v>
      </c>
      <c r="O9871" s="15" t="s">
        <v>12824</v>
      </c>
    </row>
    <row r="9872" spans="1:15" x14ac:dyDescent="0.3">
      <c r="A9872" s="8" t="s">
        <v>11700</v>
      </c>
      <c r="B9872" s="8" t="s">
        <v>97</v>
      </c>
      <c r="C9872" s="8" t="s">
        <v>31</v>
      </c>
      <c r="D9872" s="8" t="s">
        <v>184</v>
      </c>
      <c r="E9872" s="9">
        <f>retail_store_sales!$H9872/retail_store_sales!$F9872</f>
        <v>33.5</v>
      </c>
      <c r="F9872" s="10">
        <v>10</v>
      </c>
      <c r="G9872" s="11">
        <f t="shared" si="462"/>
        <v>33.5</v>
      </c>
      <c r="H9872" s="12">
        <v>335</v>
      </c>
      <c r="I9872" s="8" t="s">
        <v>47</v>
      </c>
      <c r="J9872" s="8" t="s">
        <v>37</v>
      </c>
      <c r="K9872" s="13" t="str">
        <f t="shared" si="464"/>
        <v>Monday</v>
      </c>
      <c r="L9872" s="13">
        <f>YEAR(retail_store_sales!$N9872)</f>
        <v>2023</v>
      </c>
      <c r="M9872" s="13" t="str">
        <f t="shared" si="463"/>
        <v>May</v>
      </c>
      <c r="N9872" s="14">
        <v>45068</v>
      </c>
      <c r="O9872" s="8" t="b">
        <v>1</v>
      </c>
    </row>
    <row r="9873" spans="1:15" x14ac:dyDescent="0.3">
      <c r="A9873" s="15" t="s">
        <v>11754</v>
      </c>
      <c r="B9873" s="15" t="s">
        <v>112</v>
      </c>
      <c r="C9873" s="15" t="s">
        <v>40</v>
      </c>
      <c r="D9873" s="15" t="s">
        <v>232</v>
      </c>
      <c r="E9873" s="16">
        <f>retail_store_sales!$H9873/retail_store_sales!$F9873</f>
        <v>11</v>
      </c>
      <c r="F9873" s="17">
        <v>9</v>
      </c>
      <c r="G9873" s="18">
        <f t="shared" si="462"/>
        <v>11</v>
      </c>
      <c r="H9873" s="19">
        <v>99</v>
      </c>
      <c r="I9873" s="15" t="s">
        <v>24</v>
      </c>
      <c r="J9873" s="15" t="s">
        <v>15</v>
      </c>
      <c r="K9873" s="13" t="str">
        <f t="shared" si="464"/>
        <v>Saturday</v>
      </c>
      <c r="L9873" s="20">
        <f>YEAR(retail_store_sales!$N9873)</f>
        <v>2022</v>
      </c>
      <c r="M9873" s="20" t="str">
        <f t="shared" si="463"/>
        <v>December</v>
      </c>
      <c r="N9873" s="21">
        <v>44898</v>
      </c>
      <c r="O9873" s="15" t="b">
        <v>0</v>
      </c>
    </row>
    <row r="9874" spans="1:15" x14ac:dyDescent="0.3">
      <c r="A9874" s="8" t="s">
        <v>1162</v>
      </c>
      <c r="B9874" s="8" t="s">
        <v>21</v>
      </c>
      <c r="C9874" s="8" t="s">
        <v>27</v>
      </c>
      <c r="D9874" s="8" t="s">
        <v>12823</v>
      </c>
      <c r="E9874" s="9">
        <v>0</v>
      </c>
      <c r="F9874" s="10">
        <v>0</v>
      </c>
      <c r="G9874" s="11">
        <f t="shared" si="462"/>
        <v>0</v>
      </c>
      <c r="H9874" s="12">
        <v>0</v>
      </c>
      <c r="I9874" s="8" t="s">
        <v>14</v>
      </c>
      <c r="J9874" s="8" t="s">
        <v>37</v>
      </c>
      <c r="K9874" s="13" t="str">
        <f t="shared" si="464"/>
        <v>Tuesday</v>
      </c>
      <c r="L9874" s="13">
        <f>YEAR(retail_store_sales!$N9874)</f>
        <v>2022</v>
      </c>
      <c r="M9874" s="13" t="str">
        <f t="shared" si="463"/>
        <v>April</v>
      </c>
      <c r="N9874" s="14">
        <v>44663</v>
      </c>
      <c r="O9874" s="8" t="b">
        <v>1</v>
      </c>
    </row>
    <row r="9875" spans="1:15" x14ac:dyDescent="0.3">
      <c r="A9875" s="15" t="s">
        <v>12778</v>
      </c>
      <c r="B9875" s="15" t="s">
        <v>26</v>
      </c>
      <c r="C9875" s="15" t="s">
        <v>31</v>
      </c>
      <c r="D9875" s="15" t="s">
        <v>481</v>
      </c>
      <c r="E9875" s="16">
        <f>retail_store_sales!$H9875/retail_store_sales!$F9875</f>
        <v>23</v>
      </c>
      <c r="F9875" s="17">
        <v>7</v>
      </c>
      <c r="G9875" s="18">
        <f t="shared" si="462"/>
        <v>23</v>
      </c>
      <c r="H9875" s="19">
        <v>161</v>
      </c>
      <c r="I9875" s="15" t="s">
        <v>24</v>
      </c>
      <c r="J9875" s="15" t="s">
        <v>15</v>
      </c>
      <c r="K9875" s="13" t="str">
        <f t="shared" si="464"/>
        <v>Friday</v>
      </c>
      <c r="L9875" s="20">
        <f>YEAR(retail_store_sales!$N9875)</f>
        <v>2024</v>
      </c>
      <c r="M9875" s="20" t="str">
        <f t="shared" si="463"/>
        <v>October</v>
      </c>
      <c r="N9875" s="21">
        <v>45569</v>
      </c>
      <c r="O9875" s="15" t="b">
        <v>0</v>
      </c>
    </row>
    <row r="9876" spans="1:15" x14ac:dyDescent="0.3">
      <c r="A9876" s="8" t="s">
        <v>10463</v>
      </c>
      <c r="B9876" s="8" t="s">
        <v>99</v>
      </c>
      <c r="C9876" s="8" t="s">
        <v>12</v>
      </c>
      <c r="D9876" s="8" t="s">
        <v>165</v>
      </c>
      <c r="E9876" s="9">
        <f>retail_store_sales!$H9876/retail_store_sales!$F9876</f>
        <v>21.5</v>
      </c>
      <c r="F9876" s="10">
        <v>4</v>
      </c>
      <c r="G9876" s="11">
        <f t="shared" si="462"/>
        <v>21.5</v>
      </c>
      <c r="H9876" s="12">
        <v>86</v>
      </c>
      <c r="I9876" s="8" t="s">
        <v>14</v>
      </c>
      <c r="J9876" s="8" t="s">
        <v>15</v>
      </c>
      <c r="K9876" s="13" t="str">
        <f t="shared" si="464"/>
        <v>Thursday</v>
      </c>
      <c r="L9876" s="13">
        <f>YEAR(retail_store_sales!$N9876)</f>
        <v>2022</v>
      </c>
      <c r="M9876" s="13" t="str">
        <f t="shared" si="463"/>
        <v>June</v>
      </c>
      <c r="N9876" s="14">
        <v>44728</v>
      </c>
      <c r="O9876" s="8" t="b">
        <v>1</v>
      </c>
    </row>
    <row r="9877" spans="1:15" x14ac:dyDescent="0.3">
      <c r="A9877" s="15" t="s">
        <v>3401</v>
      </c>
      <c r="B9877" s="15" t="s">
        <v>21</v>
      </c>
      <c r="C9877" s="15" t="s">
        <v>40</v>
      </c>
      <c r="D9877" s="15" t="s">
        <v>108</v>
      </c>
      <c r="E9877" s="16">
        <f>retail_store_sales!$H9877/retail_store_sales!$F9877</f>
        <v>18.5</v>
      </c>
      <c r="F9877" s="17">
        <v>9</v>
      </c>
      <c r="G9877" s="18">
        <f t="shared" si="462"/>
        <v>18.5</v>
      </c>
      <c r="H9877" s="19">
        <v>166.5</v>
      </c>
      <c r="I9877" s="15" t="s">
        <v>47</v>
      </c>
      <c r="J9877" s="15" t="s">
        <v>37</v>
      </c>
      <c r="K9877" s="13" t="str">
        <f t="shared" si="464"/>
        <v>Sunday</v>
      </c>
      <c r="L9877" s="20">
        <f>YEAR(retail_store_sales!$N9877)</f>
        <v>2023</v>
      </c>
      <c r="M9877" s="20" t="str">
        <f t="shared" si="463"/>
        <v>January</v>
      </c>
      <c r="N9877" s="21">
        <v>44948</v>
      </c>
      <c r="O9877" s="15" t="b">
        <v>1</v>
      </c>
    </row>
    <row r="9878" spans="1:15" x14ac:dyDescent="0.3">
      <c r="A9878" s="8" t="s">
        <v>8850</v>
      </c>
      <c r="B9878" s="8" t="s">
        <v>122</v>
      </c>
      <c r="C9878" s="8" t="s">
        <v>12</v>
      </c>
      <c r="D9878" s="8" t="s">
        <v>1484</v>
      </c>
      <c r="E9878" s="9">
        <f>retail_store_sales!$H9878/retail_store_sales!$F9878</f>
        <v>30.5</v>
      </c>
      <c r="F9878" s="10">
        <v>1</v>
      </c>
      <c r="G9878" s="11">
        <f t="shared" si="462"/>
        <v>30.5</v>
      </c>
      <c r="H9878" s="12">
        <v>30.5</v>
      </c>
      <c r="I9878" s="8" t="s">
        <v>24</v>
      </c>
      <c r="J9878" s="8" t="s">
        <v>37</v>
      </c>
      <c r="K9878" s="13" t="str">
        <f t="shared" si="464"/>
        <v>Wednesday</v>
      </c>
      <c r="L9878" s="13">
        <f>YEAR(retail_store_sales!$N9878)</f>
        <v>2023</v>
      </c>
      <c r="M9878" s="13" t="str">
        <f t="shared" si="463"/>
        <v>April</v>
      </c>
      <c r="N9878" s="14">
        <v>45035</v>
      </c>
      <c r="O9878" s="8" t="s">
        <v>12824</v>
      </c>
    </row>
    <row r="9879" spans="1:15" x14ac:dyDescent="0.3">
      <c r="A9879" s="15" t="s">
        <v>10884</v>
      </c>
      <c r="B9879" s="15" t="s">
        <v>112</v>
      </c>
      <c r="C9879" s="15" t="s">
        <v>27</v>
      </c>
      <c r="D9879" s="15" t="s">
        <v>569</v>
      </c>
      <c r="E9879" s="16">
        <f>retail_store_sales!$H9879/retail_store_sales!$F9879</f>
        <v>29</v>
      </c>
      <c r="F9879" s="17">
        <v>5</v>
      </c>
      <c r="G9879" s="18">
        <f t="shared" si="462"/>
        <v>29</v>
      </c>
      <c r="H9879" s="19">
        <v>145</v>
      </c>
      <c r="I9879" s="15" t="s">
        <v>47</v>
      </c>
      <c r="J9879" s="15" t="s">
        <v>15</v>
      </c>
      <c r="K9879" s="13" t="str">
        <f t="shared" si="464"/>
        <v>Sunday</v>
      </c>
      <c r="L9879" s="20">
        <f>YEAR(retail_store_sales!$N9879)</f>
        <v>2024</v>
      </c>
      <c r="M9879" s="20" t="str">
        <f t="shared" si="463"/>
        <v>December</v>
      </c>
      <c r="N9879" s="21">
        <v>45641</v>
      </c>
      <c r="O9879" s="15" t="s">
        <v>12824</v>
      </c>
    </row>
    <row r="9880" spans="1:15" x14ac:dyDescent="0.3">
      <c r="A9880" s="8" t="s">
        <v>187</v>
      </c>
      <c r="B9880" s="8" t="s">
        <v>73</v>
      </c>
      <c r="C9880" s="8" t="s">
        <v>65</v>
      </c>
      <c r="D9880" s="8" t="s">
        <v>100</v>
      </c>
      <c r="E9880" s="9">
        <f>retail_store_sales!$H9880/retail_store_sales!$F9880</f>
        <v>35</v>
      </c>
      <c r="F9880" s="10">
        <v>2</v>
      </c>
      <c r="G9880" s="11">
        <f t="shared" si="462"/>
        <v>35</v>
      </c>
      <c r="H9880" s="12">
        <v>70</v>
      </c>
      <c r="I9880" s="8" t="s">
        <v>14</v>
      </c>
      <c r="J9880" s="8" t="s">
        <v>37</v>
      </c>
      <c r="K9880" s="13" t="str">
        <f t="shared" si="464"/>
        <v>Tuesday</v>
      </c>
      <c r="L9880" s="13">
        <f>YEAR(retail_store_sales!$N9880)</f>
        <v>2023</v>
      </c>
      <c r="M9880" s="13" t="str">
        <f t="shared" si="463"/>
        <v>May</v>
      </c>
      <c r="N9880" s="14">
        <v>45055</v>
      </c>
      <c r="O9880" s="8" t="b">
        <v>0</v>
      </c>
    </row>
    <row r="9881" spans="1:15" x14ac:dyDescent="0.3">
      <c r="A9881" s="15" t="s">
        <v>12761</v>
      </c>
      <c r="B9881" s="15" t="s">
        <v>17</v>
      </c>
      <c r="C9881" s="15" t="s">
        <v>27</v>
      </c>
      <c r="D9881" s="15" t="s">
        <v>726</v>
      </c>
      <c r="E9881" s="16">
        <f>retail_store_sales!$H9881/retail_store_sales!$F9881</f>
        <v>30.5</v>
      </c>
      <c r="F9881" s="17">
        <v>3</v>
      </c>
      <c r="G9881" s="18">
        <f t="shared" si="462"/>
        <v>30.5</v>
      </c>
      <c r="H9881" s="19">
        <v>91.5</v>
      </c>
      <c r="I9881" s="15" t="s">
        <v>14</v>
      </c>
      <c r="J9881" s="15" t="s">
        <v>15</v>
      </c>
      <c r="K9881" s="13" t="str">
        <f t="shared" si="464"/>
        <v>Wednesday</v>
      </c>
      <c r="L9881" s="20">
        <f>YEAR(retail_store_sales!$N9881)</f>
        <v>2024</v>
      </c>
      <c r="M9881" s="20" t="str">
        <f t="shared" si="463"/>
        <v>September</v>
      </c>
      <c r="N9881" s="21">
        <v>45539</v>
      </c>
      <c r="O9881" s="15" t="s">
        <v>12824</v>
      </c>
    </row>
    <row r="9882" spans="1:15" x14ac:dyDescent="0.3">
      <c r="A9882" s="8" t="s">
        <v>4626</v>
      </c>
      <c r="B9882" s="8" t="s">
        <v>107</v>
      </c>
      <c r="C9882" s="8" t="s">
        <v>18</v>
      </c>
      <c r="D9882" s="8" t="s">
        <v>1069</v>
      </c>
      <c r="E9882" s="9">
        <f>retail_store_sales!$H9882/retail_store_sales!$F9882</f>
        <v>14</v>
      </c>
      <c r="F9882" s="10">
        <v>3</v>
      </c>
      <c r="G9882" s="11">
        <f t="shared" si="462"/>
        <v>14</v>
      </c>
      <c r="H9882" s="12">
        <v>42</v>
      </c>
      <c r="I9882" s="8" t="s">
        <v>47</v>
      </c>
      <c r="J9882" s="8" t="s">
        <v>15</v>
      </c>
      <c r="K9882" s="13" t="str">
        <f t="shared" si="464"/>
        <v>Friday</v>
      </c>
      <c r="L9882" s="13">
        <f>YEAR(retail_store_sales!$N9882)</f>
        <v>2024</v>
      </c>
      <c r="M9882" s="13" t="str">
        <f t="shared" si="463"/>
        <v>June</v>
      </c>
      <c r="N9882" s="14">
        <v>45471</v>
      </c>
      <c r="O9882" s="8" t="b">
        <v>1</v>
      </c>
    </row>
    <row r="9883" spans="1:15" x14ac:dyDescent="0.3">
      <c r="A9883" s="15" t="s">
        <v>8250</v>
      </c>
      <c r="B9883" s="15" t="s">
        <v>68</v>
      </c>
      <c r="C9883" s="15" t="s">
        <v>18</v>
      </c>
      <c r="D9883" s="15" t="s">
        <v>141</v>
      </c>
      <c r="E9883" s="16">
        <f>retail_store_sales!$H9883/retail_store_sales!$F9883</f>
        <v>32</v>
      </c>
      <c r="F9883" s="17">
        <v>7</v>
      </c>
      <c r="G9883" s="18">
        <f t="shared" si="462"/>
        <v>32</v>
      </c>
      <c r="H9883" s="19">
        <v>224</v>
      </c>
      <c r="I9883" s="15" t="s">
        <v>14</v>
      </c>
      <c r="J9883" s="15" t="s">
        <v>15</v>
      </c>
      <c r="K9883" s="13" t="str">
        <f t="shared" si="464"/>
        <v>Saturday</v>
      </c>
      <c r="L9883" s="20">
        <f>YEAR(retail_store_sales!$N9883)</f>
        <v>2024</v>
      </c>
      <c r="M9883" s="20" t="str">
        <f t="shared" si="463"/>
        <v>November</v>
      </c>
      <c r="N9883" s="21">
        <v>45598</v>
      </c>
      <c r="O9883" s="15" t="s">
        <v>12824</v>
      </c>
    </row>
    <row r="9884" spans="1:15" x14ac:dyDescent="0.3">
      <c r="A9884" s="8" t="s">
        <v>4052</v>
      </c>
      <c r="B9884" s="8" t="s">
        <v>62</v>
      </c>
      <c r="C9884" s="8" t="s">
        <v>65</v>
      </c>
      <c r="D9884" s="8" t="s">
        <v>351</v>
      </c>
      <c r="E9884" s="9">
        <f>retail_store_sales!$H9884/retail_store_sales!$F9884</f>
        <v>38</v>
      </c>
      <c r="F9884" s="10">
        <v>8</v>
      </c>
      <c r="G9884" s="11">
        <f t="shared" si="462"/>
        <v>38</v>
      </c>
      <c r="H9884" s="12">
        <v>304</v>
      </c>
      <c r="I9884" s="8" t="s">
        <v>14</v>
      </c>
      <c r="J9884" s="8" t="s">
        <v>15</v>
      </c>
      <c r="K9884" s="13" t="str">
        <f t="shared" si="464"/>
        <v>Tuesday</v>
      </c>
      <c r="L9884" s="13">
        <f>YEAR(retail_store_sales!$N9884)</f>
        <v>2023</v>
      </c>
      <c r="M9884" s="13" t="str">
        <f t="shared" si="463"/>
        <v>April</v>
      </c>
      <c r="N9884" s="14">
        <v>45020</v>
      </c>
      <c r="O9884" s="8" t="b">
        <v>0</v>
      </c>
    </row>
    <row r="9885" spans="1:15" x14ac:dyDescent="0.3">
      <c r="A9885" s="15" t="s">
        <v>11519</v>
      </c>
      <c r="B9885" s="15" t="s">
        <v>76</v>
      </c>
      <c r="C9885" s="15" t="s">
        <v>18</v>
      </c>
      <c r="D9885" s="15" t="s">
        <v>264</v>
      </c>
      <c r="E9885" s="16">
        <f>retail_store_sales!$H9885/retail_store_sales!$F9885</f>
        <v>35</v>
      </c>
      <c r="F9885" s="17">
        <v>10</v>
      </c>
      <c r="G9885" s="18">
        <f t="shared" si="462"/>
        <v>35</v>
      </c>
      <c r="H9885" s="19">
        <v>350</v>
      </c>
      <c r="I9885" s="15" t="s">
        <v>47</v>
      </c>
      <c r="J9885" s="15" t="s">
        <v>15</v>
      </c>
      <c r="K9885" s="13" t="str">
        <f t="shared" si="464"/>
        <v>Friday</v>
      </c>
      <c r="L9885" s="20">
        <f>YEAR(retail_store_sales!$N9885)</f>
        <v>2022</v>
      </c>
      <c r="M9885" s="20" t="str">
        <f t="shared" si="463"/>
        <v>July</v>
      </c>
      <c r="N9885" s="21">
        <v>44743</v>
      </c>
      <c r="O9885" s="15" t="b">
        <v>1</v>
      </c>
    </row>
    <row r="9886" spans="1:15" x14ac:dyDescent="0.3">
      <c r="A9886" s="8" t="s">
        <v>2256</v>
      </c>
      <c r="B9886" s="8" t="s">
        <v>30</v>
      </c>
      <c r="C9886" s="8" t="s">
        <v>31</v>
      </c>
      <c r="D9886" s="8" t="s">
        <v>1317</v>
      </c>
      <c r="E9886" s="9">
        <f>retail_store_sales!$H9886/retail_store_sales!$F9886</f>
        <v>35</v>
      </c>
      <c r="F9886" s="10">
        <v>2</v>
      </c>
      <c r="G9886" s="11">
        <f t="shared" si="462"/>
        <v>35</v>
      </c>
      <c r="H9886" s="12">
        <v>70</v>
      </c>
      <c r="I9886" s="8" t="s">
        <v>47</v>
      </c>
      <c r="J9886" s="8" t="s">
        <v>37</v>
      </c>
      <c r="K9886" s="13" t="str">
        <f t="shared" si="464"/>
        <v>Sunday</v>
      </c>
      <c r="L9886" s="13">
        <f>YEAR(retail_store_sales!$N9886)</f>
        <v>2024</v>
      </c>
      <c r="M9886" s="13" t="str">
        <f t="shared" si="463"/>
        <v>January</v>
      </c>
      <c r="N9886" s="14">
        <v>45305</v>
      </c>
      <c r="O9886" s="8" t="b">
        <v>0</v>
      </c>
    </row>
    <row r="9887" spans="1:15" x14ac:dyDescent="0.3">
      <c r="A9887" s="15" t="s">
        <v>3954</v>
      </c>
      <c r="B9887" s="15" t="s">
        <v>112</v>
      </c>
      <c r="C9887" s="15" t="s">
        <v>129</v>
      </c>
      <c r="D9887" s="15" t="s">
        <v>360</v>
      </c>
      <c r="E9887" s="16">
        <f>retail_store_sales!$H9887/retail_store_sales!$F9887</f>
        <v>32</v>
      </c>
      <c r="F9887" s="17">
        <v>9</v>
      </c>
      <c r="G9887" s="18">
        <f t="shared" si="462"/>
        <v>32</v>
      </c>
      <c r="H9887" s="19">
        <v>288</v>
      </c>
      <c r="I9887" s="15" t="s">
        <v>47</v>
      </c>
      <c r="J9887" s="15" t="s">
        <v>15</v>
      </c>
      <c r="K9887" s="13" t="str">
        <f t="shared" si="464"/>
        <v>Saturday</v>
      </c>
      <c r="L9887" s="20">
        <f>YEAR(retail_store_sales!$N9887)</f>
        <v>2024</v>
      </c>
      <c r="M9887" s="20" t="str">
        <f t="shared" si="463"/>
        <v>September</v>
      </c>
      <c r="N9887" s="21">
        <v>45542</v>
      </c>
      <c r="O9887" s="15" t="s">
        <v>12824</v>
      </c>
    </row>
    <row r="9888" spans="1:15" x14ac:dyDescent="0.3">
      <c r="A9888" s="8" t="s">
        <v>11237</v>
      </c>
      <c r="B9888" s="8" t="s">
        <v>42</v>
      </c>
      <c r="C9888" s="8" t="s">
        <v>22</v>
      </c>
      <c r="D9888" s="8" t="s">
        <v>12823</v>
      </c>
      <c r="E9888" s="9">
        <v>0</v>
      </c>
      <c r="F9888" s="10">
        <v>0</v>
      </c>
      <c r="G9888" s="11">
        <f t="shared" si="462"/>
        <v>0</v>
      </c>
      <c r="H9888" s="12">
        <v>0</v>
      </c>
      <c r="I9888" s="8" t="s">
        <v>24</v>
      </c>
      <c r="J9888" s="8" t="s">
        <v>37</v>
      </c>
      <c r="K9888" s="13" t="str">
        <f t="shared" si="464"/>
        <v>Saturday</v>
      </c>
      <c r="L9888" s="13">
        <f>YEAR(retail_store_sales!$N9888)</f>
        <v>2023</v>
      </c>
      <c r="M9888" s="13" t="str">
        <f t="shared" si="463"/>
        <v>November</v>
      </c>
      <c r="N9888" s="14">
        <v>45255</v>
      </c>
      <c r="O9888" s="8" t="s">
        <v>12824</v>
      </c>
    </row>
    <row r="9889" spans="1:15" x14ac:dyDescent="0.3">
      <c r="A9889" s="15" t="s">
        <v>6896</v>
      </c>
      <c r="B9889" s="15" t="s">
        <v>35</v>
      </c>
      <c r="C9889" s="15" t="s">
        <v>12</v>
      </c>
      <c r="D9889" s="15" t="s">
        <v>519</v>
      </c>
      <c r="E9889" s="16">
        <f>retail_store_sales!$H9889/retail_store_sales!$F9889</f>
        <v>15.5</v>
      </c>
      <c r="F9889" s="17">
        <v>5</v>
      </c>
      <c r="G9889" s="18">
        <f t="shared" si="462"/>
        <v>15.5</v>
      </c>
      <c r="H9889" s="19">
        <v>77.5</v>
      </c>
      <c r="I9889" s="15" t="s">
        <v>47</v>
      </c>
      <c r="J9889" s="15" t="s">
        <v>15</v>
      </c>
      <c r="K9889" s="13" t="str">
        <f t="shared" si="464"/>
        <v>Friday</v>
      </c>
      <c r="L9889" s="20">
        <f>YEAR(retail_store_sales!$N9889)</f>
        <v>2023</v>
      </c>
      <c r="M9889" s="20" t="str">
        <f t="shared" si="463"/>
        <v>December</v>
      </c>
      <c r="N9889" s="21">
        <v>45282</v>
      </c>
      <c r="O9889" s="15" t="b">
        <v>1</v>
      </c>
    </row>
    <row r="9890" spans="1:15" x14ac:dyDescent="0.3">
      <c r="A9890" s="8" t="s">
        <v>5231</v>
      </c>
      <c r="B9890" s="8" t="s">
        <v>62</v>
      </c>
      <c r="C9890" s="8" t="s">
        <v>27</v>
      </c>
      <c r="D9890" s="8" t="s">
        <v>251</v>
      </c>
      <c r="E9890" s="9">
        <f>retail_store_sales!$H9890/retail_store_sales!$F9890</f>
        <v>38</v>
      </c>
      <c r="F9890" s="10">
        <v>6</v>
      </c>
      <c r="G9890" s="11">
        <f t="shared" si="462"/>
        <v>38</v>
      </c>
      <c r="H9890" s="12">
        <v>228</v>
      </c>
      <c r="I9890" s="8" t="s">
        <v>14</v>
      </c>
      <c r="J9890" s="8" t="s">
        <v>15</v>
      </c>
      <c r="K9890" s="13" t="str">
        <f t="shared" si="464"/>
        <v>Friday</v>
      </c>
      <c r="L9890" s="13">
        <f>YEAR(retail_store_sales!$N9890)</f>
        <v>2022</v>
      </c>
      <c r="M9890" s="13" t="str">
        <f t="shared" si="463"/>
        <v>April</v>
      </c>
      <c r="N9890" s="14">
        <v>44666</v>
      </c>
      <c r="O9890" s="8" t="b">
        <v>1</v>
      </c>
    </row>
    <row r="9891" spans="1:15" x14ac:dyDescent="0.3">
      <c r="A9891" s="15" t="s">
        <v>4104</v>
      </c>
      <c r="B9891" s="15" t="s">
        <v>54</v>
      </c>
      <c r="C9891" s="15" t="s">
        <v>12</v>
      </c>
      <c r="D9891" s="15" t="s">
        <v>12823</v>
      </c>
      <c r="E9891" s="16">
        <v>0</v>
      </c>
      <c r="F9891" s="17">
        <v>0</v>
      </c>
      <c r="G9891" s="18">
        <f t="shared" si="462"/>
        <v>0</v>
      </c>
      <c r="H9891" s="19">
        <v>0</v>
      </c>
      <c r="I9891" s="15" t="s">
        <v>14</v>
      </c>
      <c r="J9891" s="15" t="s">
        <v>37</v>
      </c>
      <c r="K9891" s="13" t="str">
        <f t="shared" si="464"/>
        <v>Monday</v>
      </c>
      <c r="L9891" s="20">
        <f>YEAR(retail_store_sales!$N9891)</f>
        <v>2023</v>
      </c>
      <c r="M9891" s="20" t="str">
        <f t="shared" si="463"/>
        <v>February</v>
      </c>
      <c r="N9891" s="21">
        <v>44984</v>
      </c>
      <c r="O9891" s="15" t="s">
        <v>12824</v>
      </c>
    </row>
    <row r="9892" spans="1:15" x14ac:dyDescent="0.3">
      <c r="A9892" s="8" t="s">
        <v>12794</v>
      </c>
      <c r="B9892" s="8" t="s">
        <v>88</v>
      </c>
      <c r="C9892" s="8" t="s">
        <v>31</v>
      </c>
      <c r="D9892" s="8" t="s">
        <v>497</v>
      </c>
      <c r="E9892" s="9">
        <f>retail_store_sales!$H9892/retail_store_sales!$F9892</f>
        <v>29</v>
      </c>
      <c r="F9892" s="10">
        <v>4</v>
      </c>
      <c r="G9892" s="11">
        <f t="shared" si="462"/>
        <v>29</v>
      </c>
      <c r="H9892" s="12">
        <v>116</v>
      </c>
      <c r="I9892" s="8" t="s">
        <v>47</v>
      </c>
      <c r="J9892" s="8" t="s">
        <v>37</v>
      </c>
      <c r="K9892" s="13" t="str">
        <f t="shared" si="464"/>
        <v>Sunday</v>
      </c>
      <c r="L9892" s="13">
        <f>YEAR(retail_store_sales!$N9892)</f>
        <v>2024</v>
      </c>
      <c r="M9892" s="13" t="str">
        <f t="shared" si="463"/>
        <v>February</v>
      </c>
      <c r="N9892" s="14">
        <v>45340</v>
      </c>
      <c r="O9892" s="8" t="s">
        <v>12824</v>
      </c>
    </row>
    <row r="9893" spans="1:15" x14ac:dyDescent="0.3">
      <c r="A9893" s="15" t="s">
        <v>5954</v>
      </c>
      <c r="B9893" s="15" t="s">
        <v>68</v>
      </c>
      <c r="C9893" s="15" t="s">
        <v>129</v>
      </c>
      <c r="D9893" s="15" t="s">
        <v>211</v>
      </c>
      <c r="E9893" s="16">
        <f>retail_store_sales!$H9893/retail_store_sales!$F9893</f>
        <v>14</v>
      </c>
      <c r="F9893" s="17">
        <v>5</v>
      </c>
      <c r="G9893" s="18">
        <f t="shared" si="462"/>
        <v>14</v>
      </c>
      <c r="H9893" s="19">
        <v>70</v>
      </c>
      <c r="I9893" s="15" t="s">
        <v>47</v>
      </c>
      <c r="J9893" s="15" t="s">
        <v>37</v>
      </c>
      <c r="K9893" s="13" t="str">
        <f t="shared" si="464"/>
        <v>Friday</v>
      </c>
      <c r="L9893" s="20">
        <f>YEAR(retail_store_sales!$N9893)</f>
        <v>2024</v>
      </c>
      <c r="M9893" s="20" t="str">
        <f t="shared" si="463"/>
        <v>August</v>
      </c>
      <c r="N9893" s="21">
        <v>45534</v>
      </c>
      <c r="O9893" s="15" t="b">
        <v>1</v>
      </c>
    </row>
    <row r="9894" spans="1:15" x14ac:dyDescent="0.3">
      <c r="A9894" s="8" t="s">
        <v>10860</v>
      </c>
      <c r="B9894" s="8" t="s">
        <v>122</v>
      </c>
      <c r="C9894" s="8" t="s">
        <v>40</v>
      </c>
      <c r="D9894" s="8" t="s">
        <v>189</v>
      </c>
      <c r="E9894" s="9">
        <f>retail_store_sales!$H9894/retail_store_sales!$F9894</f>
        <v>20</v>
      </c>
      <c r="F9894" s="10">
        <v>4</v>
      </c>
      <c r="G9894" s="11">
        <f t="shared" si="462"/>
        <v>20</v>
      </c>
      <c r="H9894" s="12">
        <v>80</v>
      </c>
      <c r="I9894" s="8" t="s">
        <v>24</v>
      </c>
      <c r="J9894" s="8" t="s">
        <v>37</v>
      </c>
      <c r="K9894" s="13" t="str">
        <f t="shared" si="464"/>
        <v>Monday</v>
      </c>
      <c r="L9894" s="13">
        <f>YEAR(retail_store_sales!$N9894)</f>
        <v>2024</v>
      </c>
      <c r="M9894" s="13" t="str">
        <f t="shared" si="463"/>
        <v>August</v>
      </c>
      <c r="N9894" s="14">
        <v>45516</v>
      </c>
      <c r="O9894" s="8" t="b">
        <v>0</v>
      </c>
    </row>
    <row r="9895" spans="1:15" x14ac:dyDescent="0.3">
      <c r="A9895" s="15" t="s">
        <v>6223</v>
      </c>
      <c r="B9895" s="15" t="s">
        <v>45</v>
      </c>
      <c r="C9895" s="15" t="s">
        <v>27</v>
      </c>
      <c r="D9895" s="15" t="s">
        <v>726</v>
      </c>
      <c r="E9895" s="16">
        <f>retail_store_sales!$H9895/retail_store_sales!$F9895</f>
        <v>30.5</v>
      </c>
      <c r="F9895" s="17">
        <v>10</v>
      </c>
      <c r="G9895" s="18">
        <f t="shared" si="462"/>
        <v>30.5</v>
      </c>
      <c r="H9895" s="19">
        <v>305</v>
      </c>
      <c r="I9895" s="15" t="s">
        <v>24</v>
      </c>
      <c r="J9895" s="15" t="s">
        <v>15</v>
      </c>
      <c r="K9895" s="13" t="str">
        <f t="shared" si="464"/>
        <v>Thursday</v>
      </c>
      <c r="L9895" s="20">
        <f>YEAR(retail_store_sales!$N9895)</f>
        <v>2024</v>
      </c>
      <c r="M9895" s="20" t="str">
        <f t="shared" si="463"/>
        <v>October</v>
      </c>
      <c r="N9895" s="21">
        <v>45575</v>
      </c>
      <c r="O9895" s="15" t="s">
        <v>12824</v>
      </c>
    </row>
    <row r="9896" spans="1:15" x14ac:dyDescent="0.3">
      <c r="A9896" s="8" t="s">
        <v>8848</v>
      </c>
      <c r="B9896" s="8" t="s">
        <v>107</v>
      </c>
      <c r="C9896" s="8" t="s">
        <v>22</v>
      </c>
      <c r="D9896" s="8" t="s">
        <v>1238</v>
      </c>
      <c r="E9896" s="9">
        <f>retail_store_sales!$H9896/retail_store_sales!$F9896</f>
        <v>26</v>
      </c>
      <c r="F9896" s="10">
        <v>2</v>
      </c>
      <c r="G9896" s="11">
        <f t="shared" si="462"/>
        <v>26</v>
      </c>
      <c r="H9896" s="12">
        <v>52</v>
      </c>
      <c r="I9896" s="8" t="s">
        <v>14</v>
      </c>
      <c r="J9896" s="8" t="s">
        <v>15</v>
      </c>
      <c r="K9896" s="13" t="str">
        <f t="shared" si="464"/>
        <v>Wednesday</v>
      </c>
      <c r="L9896" s="13">
        <f>YEAR(retail_store_sales!$N9896)</f>
        <v>2023</v>
      </c>
      <c r="M9896" s="13" t="str">
        <f t="shared" si="463"/>
        <v>September</v>
      </c>
      <c r="N9896" s="14">
        <v>45196</v>
      </c>
      <c r="O9896" s="8" t="b">
        <v>1</v>
      </c>
    </row>
    <row r="9897" spans="1:15" x14ac:dyDescent="0.3">
      <c r="A9897" s="15" t="s">
        <v>12092</v>
      </c>
      <c r="B9897" s="15" t="s">
        <v>73</v>
      </c>
      <c r="C9897" s="15" t="s">
        <v>65</v>
      </c>
      <c r="D9897" s="15" t="s">
        <v>419</v>
      </c>
      <c r="E9897" s="16">
        <f>retail_store_sales!$H9897/retail_store_sales!$F9897</f>
        <v>41</v>
      </c>
      <c r="F9897" s="17">
        <v>9</v>
      </c>
      <c r="G9897" s="18">
        <f t="shared" si="462"/>
        <v>41</v>
      </c>
      <c r="H9897" s="19">
        <v>369</v>
      </c>
      <c r="I9897" s="15" t="s">
        <v>14</v>
      </c>
      <c r="J9897" s="15" t="s">
        <v>37</v>
      </c>
      <c r="K9897" s="13" t="str">
        <f t="shared" si="464"/>
        <v>Saturday</v>
      </c>
      <c r="L9897" s="20">
        <f>YEAR(retail_store_sales!$N9897)</f>
        <v>2024</v>
      </c>
      <c r="M9897" s="20" t="str">
        <f t="shared" si="463"/>
        <v>July</v>
      </c>
      <c r="N9897" s="21">
        <v>45500</v>
      </c>
      <c r="O9897" s="15" t="b">
        <v>1</v>
      </c>
    </row>
    <row r="9898" spans="1:15" x14ac:dyDescent="0.3">
      <c r="A9898" s="8" t="s">
        <v>12629</v>
      </c>
      <c r="B9898" s="8" t="s">
        <v>99</v>
      </c>
      <c r="C9898" s="8" t="s">
        <v>40</v>
      </c>
      <c r="D9898" s="8" t="s">
        <v>232</v>
      </c>
      <c r="E9898" s="9">
        <f>retail_store_sales!$H9898/retail_store_sales!$F9898</f>
        <v>11</v>
      </c>
      <c r="F9898" s="10">
        <v>2</v>
      </c>
      <c r="G9898" s="11">
        <f t="shared" si="462"/>
        <v>11</v>
      </c>
      <c r="H9898" s="12">
        <v>22</v>
      </c>
      <c r="I9898" s="8" t="s">
        <v>24</v>
      </c>
      <c r="J9898" s="8" t="s">
        <v>15</v>
      </c>
      <c r="K9898" s="13" t="str">
        <f t="shared" si="464"/>
        <v>Friday</v>
      </c>
      <c r="L9898" s="13">
        <f>YEAR(retail_store_sales!$N9898)</f>
        <v>2024</v>
      </c>
      <c r="M9898" s="13" t="str">
        <f t="shared" si="463"/>
        <v>February</v>
      </c>
      <c r="N9898" s="14">
        <v>45331</v>
      </c>
      <c r="O9898" s="8" t="b">
        <v>0</v>
      </c>
    </row>
    <row r="9899" spans="1:15" x14ac:dyDescent="0.3">
      <c r="A9899" s="15" t="s">
        <v>5880</v>
      </c>
      <c r="B9899" s="15" t="s">
        <v>11</v>
      </c>
      <c r="C9899" s="15" t="s">
        <v>65</v>
      </c>
      <c r="D9899" s="15" t="s">
        <v>118</v>
      </c>
      <c r="E9899" s="16">
        <f>retail_store_sales!$H9899/retail_store_sales!$F9899</f>
        <v>18.5</v>
      </c>
      <c r="F9899" s="17">
        <v>1</v>
      </c>
      <c r="G9899" s="18">
        <f t="shared" si="462"/>
        <v>18.5</v>
      </c>
      <c r="H9899" s="19">
        <v>18.5</v>
      </c>
      <c r="I9899" s="15" t="s">
        <v>47</v>
      </c>
      <c r="J9899" s="15" t="s">
        <v>15</v>
      </c>
      <c r="K9899" s="13" t="str">
        <f t="shared" si="464"/>
        <v>Wednesday</v>
      </c>
      <c r="L9899" s="20">
        <f>YEAR(retail_store_sales!$N9899)</f>
        <v>2024</v>
      </c>
      <c r="M9899" s="20" t="str">
        <f t="shared" si="463"/>
        <v>April</v>
      </c>
      <c r="N9899" s="21">
        <v>45392</v>
      </c>
      <c r="O9899" s="15" t="s">
        <v>12824</v>
      </c>
    </row>
    <row r="9900" spans="1:15" x14ac:dyDescent="0.3">
      <c r="A9900" s="8" t="s">
        <v>6039</v>
      </c>
      <c r="B9900" s="8" t="s">
        <v>64</v>
      </c>
      <c r="C9900" s="8" t="s">
        <v>31</v>
      </c>
      <c r="D9900" s="8" t="s">
        <v>2197</v>
      </c>
      <c r="E9900" s="9">
        <f>retail_store_sales!$H9900/retail_store_sales!$F9900</f>
        <v>27.5</v>
      </c>
      <c r="F9900" s="10">
        <v>4</v>
      </c>
      <c r="G9900" s="11">
        <f t="shared" si="462"/>
        <v>27.5</v>
      </c>
      <c r="H9900" s="12">
        <v>110</v>
      </c>
      <c r="I9900" s="8" t="s">
        <v>47</v>
      </c>
      <c r="J9900" s="8" t="s">
        <v>15</v>
      </c>
      <c r="K9900" s="13" t="str">
        <f t="shared" si="464"/>
        <v>Saturday</v>
      </c>
      <c r="L9900" s="13">
        <f>YEAR(retail_store_sales!$N9900)</f>
        <v>2024</v>
      </c>
      <c r="M9900" s="13" t="str">
        <f t="shared" si="463"/>
        <v>January</v>
      </c>
      <c r="N9900" s="14">
        <v>45297</v>
      </c>
      <c r="O9900" s="8" t="b">
        <v>0</v>
      </c>
    </row>
    <row r="9901" spans="1:15" x14ac:dyDescent="0.3">
      <c r="A9901" s="15" t="s">
        <v>337</v>
      </c>
      <c r="B9901" s="15" t="s">
        <v>35</v>
      </c>
      <c r="C9901" s="15" t="s">
        <v>18</v>
      </c>
      <c r="D9901" s="15" t="s">
        <v>57</v>
      </c>
      <c r="E9901" s="16">
        <f>retail_store_sales!$H9901/retail_store_sales!$F9901</f>
        <v>27.5</v>
      </c>
      <c r="F9901" s="17">
        <v>7</v>
      </c>
      <c r="G9901" s="18">
        <f t="shared" si="462"/>
        <v>27.5</v>
      </c>
      <c r="H9901" s="19">
        <v>192.5</v>
      </c>
      <c r="I9901" s="15" t="s">
        <v>14</v>
      </c>
      <c r="J9901" s="15" t="s">
        <v>37</v>
      </c>
      <c r="K9901" s="13" t="str">
        <f t="shared" si="464"/>
        <v>Monday</v>
      </c>
      <c r="L9901" s="20">
        <f>YEAR(retail_store_sales!$N9901)</f>
        <v>2022</v>
      </c>
      <c r="M9901" s="20" t="str">
        <f t="shared" si="463"/>
        <v>October</v>
      </c>
      <c r="N9901" s="21">
        <v>44858</v>
      </c>
      <c r="O9901" s="15" t="b">
        <v>0</v>
      </c>
    </row>
    <row r="9902" spans="1:15" x14ac:dyDescent="0.3">
      <c r="A9902" s="8" t="s">
        <v>2720</v>
      </c>
      <c r="B9902" s="8" t="s">
        <v>45</v>
      </c>
      <c r="C9902" s="8" t="s">
        <v>22</v>
      </c>
      <c r="D9902" s="8" t="s">
        <v>84</v>
      </c>
      <c r="E9902" s="9">
        <f>retail_store_sales!$H9902/retail_store_sales!$F9902</f>
        <v>33.5</v>
      </c>
      <c r="F9902" s="10">
        <v>3</v>
      </c>
      <c r="G9902" s="11">
        <f t="shared" si="462"/>
        <v>33.5</v>
      </c>
      <c r="H9902" s="12">
        <v>100.5</v>
      </c>
      <c r="I9902" s="8" t="s">
        <v>14</v>
      </c>
      <c r="J9902" s="8" t="s">
        <v>15</v>
      </c>
      <c r="K9902" s="13" t="str">
        <f t="shared" si="464"/>
        <v>Saturday</v>
      </c>
      <c r="L9902" s="13">
        <f>YEAR(retail_store_sales!$N9902)</f>
        <v>2024</v>
      </c>
      <c r="M9902" s="13" t="str">
        <f t="shared" si="463"/>
        <v>May</v>
      </c>
      <c r="N9902" s="14">
        <v>45416</v>
      </c>
      <c r="O9902" s="8" t="b">
        <v>1</v>
      </c>
    </row>
    <row r="9903" spans="1:15" x14ac:dyDescent="0.3">
      <c r="A9903" s="15" t="s">
        <v>7049</v>
      </c>
      <c r="B9903" s="15" t="s">
        <v>35</v>
      </c>
      <c r="C9903" s="15" t="s">
        <v>40</v>
      </c>
      <c r="D9903" s="15" t="s">
        <v>673</v>
      </c>
      <c r="E9903" s="16">
        <f>retail_store_sales!$H9903/retail_store_sales!$F9903</f>
        <v>12.5</v>
      </c>
      <c r="F9903" s="17">
        <v>5</v>
      </c>
      <c r="G9903" s="18">
        <f t="shared" si="462"/>
        <v>12.5</v>
      </c>
      <c r="H9903" s="19">
        <v>62.5</v>
      </c>
      <c r="I9903" s="15" t="s">
        <v>14</v>
      </c>
      <c r="J9903" s="15" t="s">
        <v>15</v>
      </c>
      <c r="K9903" s="13" t="str">
        <f t="shared" si="464"/>
        <v>Wednesday</v>
      </c>
      <c r="L9903" s="20">
        <f>YEAR(retail_store_sales!$N9903)</f>
        <v>2022</v>
      </c>
      <c r="M9903" s="20" t="str">
        <f t="shared" si="463"/>
        <v>July</v>
      </c>
      <c r="N9903" s="21">
        <v>44769</v>
      </c>
      <c r="O9903" s="15" t="s">
        <v>12824</v>
      </c>
    </row>
    <row r="9904" spans="1:15" x14ac:dyDescent="0.3">
      <c r="A9904" s="8" t="s">
        <v>10729</v>
      </c>
      <c r="B9904" s="8" t="s">
        <v>76</v>
      </c>
      <c r="C9904" s="8" t="s">
        <v>22</v>
      </c>
      <c r="D9904" s="8" t="s">
        <v>937</v>
      </c>
      <c r="E9904" s="9">
        <f>retail_store_sales!$H9904/retail_store_sales!$F9904</f>
        <v>20</v>
      </c>
      <c r="F9904" s="10">
        <v>6</v>
      </c>
      <c r="G9904" s="11">
        <f t="shared" si="462"/>
        <v>20</v>
      </c>
      <c r="H9904" s="12">
        <v>120</v>
      </c>
      <c r="I9904" s="8" t="s">
        <v>14</v>
      </c>
      <c r="J9904" s="8" t="s">
        <v>15</v>
      </c>
      <c r="K9904" s="13" t="str">
        <f t="shared" si="464"/>
        <v>Friday</v>
      </c>
      <c r="L9904" s="13">
        <f>YEAR(retail_store_sales!$N9904)</f>
        <v>2022</v>
      </c>
      <c r="M9904" s="13" t="str">
        <f t="shared" si="463"/>
        <v>June</v>
      </c>
      <c r="N9904" s="14">
        <v>44715</v>
      </c>
      <c r="O9904" s="8" t="b">
        <v>0</v>
      </c>
    </row>
    <row r="9905" spans="1:15" x14ac:dyDescent="0.3">
      <c r="A9905" s="15" t="s">
        <v>3362</v>
      </c>
      <c r="B9905" s="15" t="s">
        <v>11</v>
      </c>
      <c r="C9905" s="15" t="s">
        <v>65</v>
      </c>
      <c r="D9905" s="15" t="s">
        <v>74</v>
      </c>
      <c r="E9905" s="16">
        <f>retail_store_sales!$H9905/retail_store_sales!$F9905</f>
        <v>9.5</v>
      </c>
      <c r="F9905" s="17">
        <v>10</v>
      </c>
      <c r="G9905" s="18">
        <f t="shared" si="462"/>
        <v>9.5</v>
      </c>
      <c r="H9905" s="19">
        <v>95</v>
      </c>
      <c r="I9905" s="15" t="s">
        <v>24</v>
      </c>
      <c r="J9905" s="15" t="s">
        <v>15</v>
      </c>
      <c r="K9905" s="13" t="str">
        <f t="shared" si="464"/>
        <v>Friday</v>
      </c>
      <c r="L9905" s="20">
        <f>YEAR(retail_store_sales!$N9905)</f>
        <v>2022</v>
      </c>
      <c r="M9905" s="20" t="str">
        <f t="shared" si="463"/>
        <v>April</v>
      </c>
      <c r="N9905" s="21">
        <v>44659</v>
      </c>
      <c r="O9905" s="15" t="b">
        <v>1</v>
      </c>
    </row>
    <row r="9906" spans="1:15" x14ac:dyDescent="0.3">
      <c r="A9906" s="8" t="s">
        <v>3254</v>
      </c>
      <c r="B9906" s="8" t="s">
        <v>88</v>
      </c>
      <c r="C9906" s="8" t="s">
        <v>27</v>
      </c>
      <c r="D9906" s="8" t="s">
        <v>465</v>
      </c>
      <c r="E9906" s="9">
        <f>retail_store_sales!$H9906/retail_store_sales!$F9906</f>
        <v>5</v>
      </c>
      <c r="F9906" s="10">
        <v>1</v>
      </c>
      <c r="G9906" s="11">
        <f t="shared" si="462"/>
        <v>5</v>
      </c>
      <c r="H9906" s="12">
        <v>5</v>
      </c>
      <c r="I9906" s="8" t="s">
        <v>24</v>
      </c>
      <c r="J9906" s="8" t="s">
        <v>15</v>
      </c>
      <c r="K9906" s="13" t="str">
        <f t="shared" si="464"/>
        <v>Wednesday</v>
      </c>
      <c r="L9906" s="13">
        <f>YEAR(retail_store_sales!$N9906)</f>
        <v>2023</v>
      </c>
      <c r="M9906" s="13" t="str">
        <f t="shared" si="463"/>
        <v>July</v>
      </c>
      <c r="N9906" s="14">
        <v>45112</v>
      </c>
      <c r="O9906" s="8" t="b">
        <v>1</v>
      </c>
    </row>
    <row r="9907" spans="1:15" x14ac:dyDescent="0.3">
      <c r="A9907" s="15" t="s">
        <v>6694</v>
      </c>
      <c r="B9907" s="15" t="s">
        <v>35</v>
      </c>
      <c r="C9907" s="15" t="s">
        <v>40</v>
      </c>
      <c r="D9907" s="15" t="s">
        <v>198</v>
      </c>
      <c r="E9907" s="16">
        <f>retail_store_sales!$H9907/retail_store_sales!$F9907</f>
        <v>39.5</v>
      </c>
      <c r="F9907" s="17">
        <v>3</v>
      </c>
      <c r="G9907" s="18">
        <f t="shared" si="462"/>
        <v>39.5</v>
      </c>
      <c r="H9907" s="19">
        <v>118.5</v>
      </c>
      <c r="I9907" s="15" t="s">
        <v>14</v>
      </c>
      <c r="J9907" s="15" t="s">
        <v>15</v>
      </c>
      <c r="K9907" s="13" t="str">
        <f t="shared" si="464"/>
        <v>Saturday</v>
      </c>
      <c r="L9907" s="20">
        <f>YEAR(retail_store_sales!$N9907)</f>
        <v>2024</v>
      </c>
      <c r="M9907" s="20" t="str">
        <f t="shared" si="463"/>
        <v>October</v>
      </c>
      <c r="N9907" s="21">
        <v>45591</v>
      </c>
      <c r="O9907" s="15" t="b">
        <v>1</v>
      </c>
    </row>
    <row r="9908" spans="1:15" x14ac:dyDescent="0.3">
      <c r="A9908" s="8" t="s">
        <v>11834</v>
      </c>
      <c r="B9908" s="8" t="s">
        <v>11</v>
      </c>
      <c r="C9908" s="8" t="s">
        <v>27</v>
      </c>
      <c r="D9908" s="8" t="s">
        <v>103</v>
      </c>
      <c r="E9908" s="9">
        <f>retail_store_sales!$H9908/retail_store_sales!$F9908</f>
        <v>41</v>
      </c>
      <c r="F9908" s="10">
        <v>4</v>
      </c>
      <c r="G9908" s="11">
        <f t="shared" si="462"/>
        <v>41</v>
      </c>
      <c r="H9908" s="12">
        <v>164</v>
      </c>
      <c r="I9908" s="8" t="s">
        <v>14</v>
      </c>
      <c r="J9908" s="8" t="s">
        <v>37</v>
      </c>
      <c r="K9908" s="13" t="str">
        <f t="shared" si="464"/>
        <v>Thursday</v>
      </c>
      <c r="L9908" s="13">
        <f>YEAR(retail_store_sales!$N9908)</f>
        <v>2024</v>
      </c>
      <c r="M9908" s="13" t="str">
        <f t="shared" si="463"/>
        <v>January</v>
      </c>
      <c r="N9908" s="14">
        <v>45302</v>
      </c>
      <c r="O9908" s="8" t="b">
        <v>1</v>
      </c>
    </row>
    <row r="9909" spans="1:15" x14ac:dyDescent="0.3">
      <c r="A9909" s="15" t="s">
        <v>8889</v>
      </c>
      <c r="B9909" s="15" t="s">
        <v>83</v>
      </c>
      <c r="C9909" s="15" t="s">
        <v>65</v>
      </c>
      <c r="D9909" s="15" t="s">
        <v>642</v>
      </c>
      <c r="E9909" s="16">
        <f>retail_store_sales!$H9909/retail_store_sales!$F9909</f>
        <v>26</v>
      </c>
      <c r="F9909" s="17">
        <v>10</v>
      </c>
      <c r="G9909" s="18">
        <f t="shared" si="462"/>
        <v>26</v>
      </c>
      <c r="H9909" s="19">
        <v>260</v>
      </c>
      <c r="I9909" s="15" t="s">
        <v>14</v>
      </c>
      <c r="J9909" s="15" t="s">
        <v>15</v>
      </c>
      <c r="K9909" s="13" t="str">
        <f t="shared" si="464"/>
        <v>Wednesday</v>
      </c>
      <c r="L9909" s="20">
        <f>YEAR(retail_store_sales!$N9909)</f>
        <v>2024</v>
      </c>
      <c r="M9909" s="20" t="str">
        <f t="shared" si="463"/>
        <v>February</v>
      </c>
      <c r="N9909" s="21">
        <v>45329</v>
      </c>
      <c r="O9909" s="15" t="b">
        <v>0</v>
      </c>
    </row>
    <row r="9910" spans="1:15" x14ac:dyDescent="0.3">
      <c r="A9910" s="8" t="s">
        <v>6721</v>
      </c>
      <c r="B9910" s="8" t="s">
        <v>62</v>
      </c>
      <c r="C9910" s="8" t="s">
        <v>31</v>
      </c>
      <c r="D9910" s="8" t="s">
        <v>236</v>
      </c>
      <c r="E9910" s="9">
        <f>retail_store_sales!$H9910/retail_store_sales!$F9910</f>
        <v>17</v>
      </c>
      <c r="F9910" s="10">
        <v>10</v>
      </c>
      <c r="G9910" s="11">
        <f t="shared" si="462"/>
        <v>17</v>
      </c>
      <c r="H9910" s="12">
        <v>170</v>
      </c>
      <c r="I9910" s="8" t="s">
        <v>47</v>
      </c>
      <c r="J9910" s="8" t="s">
        <v>15</v>
      </c>
      <c r="K9910" s="13" t="str">
        <f t="shared" si="464"/>
        <v>Friday</v>
      </c>
      <c r="L9910" s="13">
        <f>YEAR(retail_store_sales!$N9910)</f>
        <v>2022</v>
      </c>
      <c r="M9910" s="13" t="str">
        <f t="shared" si="463"/>
        <v>January</v>
      </c>
      <c r="N9910" s="14">
        <v>44575</v>
      </c>
      <c r="O9910" s="8" t="b">
        <v>1</v>
      </c>
    </row>
    <row r="9911" spans="1:15" x14ac:dyDescent="0.3">
      <c r="A9911" s="15" t="s">
        <v>7700</v>
      </c>
      <c r="B9911" s="15" t="s">
        <v>76</v>
      </c>
      <c r="C9911" s="15" t="s">
        <v>129</v>
      </c>
      <c r="D9911" s="15" t="s">
        <v>515</v>
      </c>
      <c r="E9911" s="16">
        <f>retail_store_sales!$H9911/retail_store_sales!$F9911</f>
        <v>29</v>
      </c>
      <c r="F9911" s="17">
        <v>4</v>
      </c>
      <c r="G9911" s="18">
        <f t="shared" si="462"/>
        <v>29</v>
      </c>
      <c r="H9911" s="19">
        <v>116</v>
      </c>
      <c r="I9911" s="15" t="s">
        <v>47</v>
      </c>
      <c r="J9911" s="15" t="s">
        <v>15</v>
      </c>
      <c r="K9911" s="13" t="str">
        <f t="shared" si="464"/>
        <v>Thursday</v>
      </c>
      <c r="L9911" s="20">
        <f>YEAR(retail_store_sales!$N9911)</f>
        <v>2022</v>
      </c>
      <c r="M9911" s="20" t="str">
        <f t="shared" si="463"/>
        <v>September</v>
      </c>
      <c r="N9911" s="21">
        <v>44833</v>
      </c>
      <c r="O9911" s="15" t="b">
        <v>0</v>
      </c>
    </row>
    <row r="9912" spans="1:15" x14ac:dyDescent="0.3">
      <c r="A9912" s="8" t="s">
        <v>10420</v>
      </c>
      <c r="B9912" s="8" t="s">
        <v>99</v>
      </c>
      <c r="C9912" s="8" t="s">
        <v>22</v>
      </c>
      <c r="D9912" s="8" t="s">
        <v>134</v>
      </c>
      <c r="E9912" s="9">
        <f>retail_store_sales!$H9912/retail_store_sales!$F9912</f>
        <v>27.5</v>
      </c>
      <c r="F9912" s="10">
        <v>10</v>
      </c>
      <c r="G9912" s="11">
        <f t="shared" si="462"/>
        <v>27.5</v>
      </c>
      <c r="H9912" s="12">
        <v>275</v>
      </c>
      <c r="I9912" s="8" t="s">
        <v>47</v>
      </c>
      <c r="J9912" s="8" t="s">
        <v>37</v>
      </c>
      <c r="K9912" s="13" t="str">
        <f t="shared" si="464"/>
        <v>Tuesday</v>
      </c>
      <c r="L9912" s="13">
        <f>YEAR(retail_store_sales!$N9912)</f>
        <v>2022</v>
      </c>
      <c r="M9912" s="13" t="str">
        <f t="shared" si="463"/>
        <v>December</v>
      </c>
      <c r="N9912" s="14">
        <v>44908</v>
      </c>
      <c r="O9912" s="8" t="b">
        <v>1</v>
      </c>
    </row>
    <row r="9913" spans="1:15" x14ac:dyDescent="0.3">
      <c r="A9913" s="15" t="s">
        <v>3066</v>
      </c>
      <c r="B9913" s="15" t="s">
        <v>26</v>
      </c>
      <c r="C9913" s="15" t="s">
        <v>27</v>
      </c>
      <c r="D9913" s="15" t="s">
        <v>726</v>
      </c>
      <c r="E9913" s="16">
        <f>retail_store_sales!$H9913/retail_store_sales!$F9913</f>
        <v>30.5</v>
      </c>
      <c r="F9913" s="17">
        <v>1</v>
      </c>
      <c r="G9913" s="18">
        <f t="shared" si="462"/>
        <v>30.5</v>
      </c>
      <c r="H9913" s="19">
        <v>30.5</v>
      </c>
      <c r="I9913" s="15" t="s">
        <v>14</v>
      </c>
      <c r="J9913" s="15" t="s">
        <v>37</v>
      </c>
      <c r="K9913" s="13" t="str">
        <f t="shared" si="464"/>
        <v>Saturday</v>
      </c>
      <c r="L9913" s="20">
        <f>YEAR(retail_store_sales!$N9913)</f>
        <v>2022</v>
      </c>
      <c r="M9913" s="20" t="str">
        <f t="shared" si="463"/>
        <v>December</v>
      </c>
      <c r="N9913" s="21">
        <v>44919</v>
      </c>
      <c r="O9913" s="15" t="b">
        <v>0</v>
      </c>
    </row>
    <row r="9914" spans="1:15" x14ac:dyDescent="0.3">
      <c r="A9914" s="8" t="s">
        <v>8231</v>
      </c>
      <c r="B9914" s="8" t="s">
        <v>54</v>
      </c>
      <c r="C9914" s="8" t="s">
        <v>65</v>
      </c>
      <c r="D9914" s="8" t="s">
        <v>642</v>
      </c>
      <c r="E9914" s="9">
        <f>retail_store_sales!$H9914/retail_store_sales!$F9914</f>
        <v>26</v>
      </c>
      <c r="F9914" s="10">
        <v>5</v>
      </c>
      <c r="G9914" s="11">
        <f t="shared" si="462"/>
        <v>26</v>
      </c>
      <c r="H9914" s="12">
        <v>130</v>
      </c>
      <c r="I9914" s="8" t="s">
        <v>14</v>
      </c>
      <c r="J9914" s="8" t="s">
        <v>37</v>
      </c>
      <c r="K9914" s="13" t="str">
        <f t="shared" si="464"/>
        <v>Saturday</v>
      </c>
      <c r="L9914" s="13">
        <f>YEAR(retail_store_sales!$N9914)</f>
        <v>2023</v>
      </c>
      <c r="M9914" s="13" t="str">
        <f t="shared" si="463"/>
        <v>December</v>
      </c>
      <c r="N9914" s="14">
        <v>45262</v>
      </c>
      <c r="O9914" s="8" t="s">
        <v>12824</v>
      </c>
    </row>
    <row r="9915" spans="1:15" x14ac:dyDescent="0.3">
      <c r="A9915" s="15" t="s">
        <v>614</v>
      </c>
      <c r="B9915" s="15" t="s">
        <v>122</v>
      </c>
      <c r="C9915" s="15" t="s">
        <v>65</v>
      </c>
      <c r="D9915" s="15" t="s">
        <v>351</v>
      </c>
      <c r="E9915" s="16">
        <f>retail_store_sales!$H9915/retail_store_sales!$F9915</f>
        <v>38</v>
      </c>
      <c r="F9915" s="17">
        <v>6</v>
      </c>
      <c r="G9915" s="18">
        <f t="shared" si="462"/>
        <v>38</v>
      </c>
      <c r="H9915" s="19">
        <v>228</v>
      </c>
      <c r="I9915" s="15" t="s">
        <v>24</v>
      </c>
      <c r="J9915" s="15" t="s">
        <v>15</v>
      </c>
      <c r="K9915" s="13" t="str">
        <f t="shared" si="464"/>
        <v>Saturday</v>
      </c>
      <c r="L9915" s="20">
        <f>YEAR(retail_store_sales!$N9915)</f>
        <v>2024</v>
      </c>
      <c r="M9915" s="20" t="str">
        <f t="shared" si="463"/>
        <v>January</v>
      </c>
      <c r="N9915" s="21">
        <v>45311</v>
      </c>
      <c r="O9915" s="15" t="b">
        <v>1</v>
      </c>
    </row>
    <row r="9916" spans="1:15" x14ac:dyDescent="0.3">
      <c r="A9916" s="8" t="s">
        <v>3261</v>
      </c>
      <c r="B9916" s="8" t="s">
        <v>112</v>
      </c>
      <c r="C9916" s="8" t="s">
        <v>12</v>
      </c>
      <c r="D9916" s="8" t="s">
        <v>55</v>
      </c>
      <c r="E9916" s="9">
        <f>retail_store_sales!$H9916/retail_store_sales!$F9916</f>
        <v>39.5</v>
      </c>
      <c r="F9916" s="10">
        <v>7</v>
      </c>
      <c r="G9916" s="11">
        <f t="shared" si="462"/>
        <v>39.5</v>
      </c>
      <c r="H9916" s="12">
        <v>276.5</v>
      </c>
      <c r="I9916" s="8" t="s">
        <v>47</v>
      </c>
      <c r="J9916" s="8" t="s">
        <v>37</v>
      </c>
      <c r="K9916" s="13" t="str">
        <f t="shared" si="464"/>
        <v>Sunday</v>
      </c>
      <c r="L9916" s="13">
        <f>YEAR(retail_store_sales!$N9916)</f>
        <v>2023</v>
      </c>
      <c r="M9916" s="13" t="str">
        <f t="shared" si="463"/>
        <v>October</v>
      </c>
      <c r="N9916" s="14">
        <v>45207</v>
      </c>
      <c r="O9916" s="8" t="b">
        <v>1</v>
      </c>
    </row>
    <row r="9917" spans="1:15" x14ac:dyDescent="0.3">
      <c r="A9917" s="15" t="s">
        <v>10507</v>
      </c>
      <c r="B9917" s="15" t="s">
        <v>30</v>
      </c>
      <c r="C9917" s="15" t="s">
        <v>18</v>
      </c>
      <c r="D9917" s="15" t="s">
        <v>151</v>
      </c>
      <c r="E9917" s="16">
        <f>retail_store_sales!$H9917/retail_store_sales!$F9917</f>
        <v>12.5</v>
      </c>
      <c r="F9917" s="17">
        <v>2</v>
      </c>
      <c r="G9917" s="18">
        <f t="shared" si="462"/>
        <v>12.5</v>
      </c>
      <c r="H9917" s="19">
        <v>25</v>
      </c>
      <c r="I9917" s="15" t="s">
        <v>47</v>
      </c>
      <c r="J9917" s="15" t="s">
        <v>37</v>
      </c>
      <c r="K9917" s="13" t="str">
        <f t="shared" si="464"/>
        <v>Friday</v>
      </c>
      <c r="L9917" s="20">
        <f>YEAR(retail_store_sales!$N9917)</f>
        <v>2024</v>
      </c>
      <c r="M9917" s="20" t="str">
        <f t="shared" si="463"/>
        <v>November</v>
      </c>
      <c r="N9917" s="21">
        <v>45611</v>
      </c>
      <c r="O9917" s="15" t="s">
        <v>12824</v>
      </c>
    </row>
    <row r="9918" spans="1:15" x14ac:dyDescent="0.3">
      <c r="A9918" s="8" t="s">
        <v>4415</v>
      </c>
      <c r="B9918" s="8" t="s">
        <v>122</v>
      </c>
      <c r="C9918" s="8" t="s">
        <v>40</v>
      </c>
      <c r="D9918" s="8" t="s">
        <v>593</v>
      </c>
      <c r="E9918" s="9">
        <f>retail_store_sales!$H9918/retail_store_sales!$F9918</f>
        <v>33.5</v>
      </c>
      <c r="F9918" s="10">
        <v>8</v>
      </c>
      <c r="G9918" s="11">
        <f t="shared" si="462"/>
        <v>33.5</v>
      </c>
      <c r="H9918" s="12">
        <v>268</v>
      </c>
      <c r="I9918" s="8" t="s">
        <v>47</v>
      </c>
      <c r="J9918" s="8" t="s">
        <v>37</v>
      </c>
      <c r="K9918" s="13" t="str">
        <f t="shared" si="464"/>
        <v>Monday</v>
      </c>
      <c r="L9918" s="13">
        <f>YEAR(retail_store_sales!$N9918)</f>
        <v>2024</v>
      </c>
      <c r="M9918" s="13" t="str">
        <f t="shared" si="463"/>
        <v>March</v>
      </c>
      <c r="N9918" s="14">
        <v>45355</v>
      </c>
      <c r="O9918" s="8" t="s">
        <v>12824</v>
      </c>
    </row>
    <row r="9919" spans="1:15" x14ac:dyDescent="0.3">
      <c r="A9919" s="15" t="s">
        <v>2523</v>
      </c>
      <c r="B9919" s="15" t="s">
        <v>99</v>
      </c>
      <c r="C9919" s="15" t="s">
        <v>129</v>
      </c>
      <c r="D9919" s="15" t="s">
        <v>290</v>
      </c>
      <c r="E9919" s="16">
        <f>retail_store_sales!$H9919/retail_store_sales!$F9919</f>
        <v>23</v>
      </c>
      <c r="F9919" s="17">
        <v>10</v>
      </c>
      <c r="G9919" s="18">
        <f t="shared" si="462"/>
        <v>23</v>
      </c>
      <c r="H9919" s="19">
        <v>230</v>
      </c>
      <c r="I9919" s="15" t="s">
        <v>14</v>
      </c>
      <c r="J9919" s="15" t="s">
        <v>37</v>
      </c>
      <c r="K9919" s="13" t="str">
        <f t="shared" si="464"/>
        <v>Saturday</v>
      </c>
      <c r="L9919" s="20">
        <f>YEAR(retail_store_sales!$N9919)</f>
        <v>2023</v>
      </c>
      <c r="M9919" s="20" t="str">
        <f t="shared" si="463"/>
        <v>June</v>
      </c>
      <c r="N9919" s="21">
        <v>45094</v>
      </c>
      <c r="O9919" s="15" t="b">
        <v>0</v>
      </c>
    </row>
    <row r="9920" spans="1:15" x14ac:dyDescent="0.3">
      <c r="A9920" s="8" t="s">
        <v>7919</v>
      </c>
      <c r="B9920" s="8" t="s">
        <v>73</v>
      </c>
      <c r="C9920" s="8" t="s">
        <v>27</v>
      </c>
      <c r="D9920" s="8" t="s">
        <v>255</v>
      </c>
      <c r="E9920" s="9">
        <f>retail_store_sales!$H9920/retail_store_sales!$F9920</f>
        <v>32</v>
      </c>
      <c r="F9920" s="10">
        <v>1</v>
      </c>
      <c r="G9920" s="11">
        <f t="shared" si="462"/>
        <v>32</v>
      </c>
      <c r="H9920" s="12">
        <v>32</v>
      </c>
      <c r="I9920" s="8" t="s">
        <v>47</v>
      </c>
      <c r="J9920" s="8" t="s">
        <v>15</v>
      </c>
      <c r="K9920" s="13" t="str">
        <f t="shared" si="464"/>
        <v>Saturday</v>
      </c>
      <c r="L9920" s="13">
        <f>YEAR(retail_store_sales!$N9920)</f>
        <v>2024</v>
      </c>
      <c r="M9920" s="13" t="str">
        <f t="shared" si="463"/>
        <v>March</v>
      </c>
      <c r="N9920" s="14">
        <v>45367</v>
      </c>
      <c r="O9920" s="8" t="b">
        <v>1</v>
      </c>
    </row>
    <row r="9921" spans="1:15" x14ac:dyDescent="0.3">
      <c r="A9921" s="15" t="s">
        <v>1813</v>
      </c>
      <c r="B9921" s="15" t="s">
        <v>122</v>
      </c>
      <c r="C9921" s="15" t="s">
        <v>27</v>
      </c>
      <c r="D9921" s="15" t="s">
        <v>204</v>
      </c>
      <c r="E9921" s="16">
        <f>retail_store_sales!$H9921/retail_store_sales!$F9921</f>
        <v>24.5</v>
      </c>
      <c r="F9921" s="17">
        <v>2</v>
      </c>
      <c r="G9921" s="18">
        <f t="shared" si="462"/>
        <v>24.5</v>
      </c>
      <c r="H9921" s="19">
        <v>49</v>
      </c>
      <c r="I9921" s="15" t="s">
        <v>47</v>
      </c>
      <c r="J9921" s="15" t="s">
        <v>15</v>
      </c>
      <c r="K9921" s="13" t="str">
        <f t="shared" si="464"/>
        <v>Monday</v>
      </c>
      <c r="L9921" s="20">
        <f>YEAR(retail_store_sales!$N9921)</f>
        <v>2024</v>
      </c>
      <c r="M9921" s="20" t="str">
        <f t="shared" si="463"/>
        <v>December</v>
      </c>
      <c r="N9921" s="21">
        <v>45628</v>
      </c>
      <c r="O9921" s="15" t="s">
        <v>12824</v>
      </c>
    </row>
    <row r="9922" spans="1:15" x14ac:dyDescent="0.3">
      <c r="A9922" s="8" t="s">
        <v>11094</v>
      </c>
      <c r="B9922" s="8" t="s">
        <v>26</v>
      </c>
      <c r="C9922" s="8" t="s">
        <v>65</v>
      </c>
      <c r="D9922" s="8" t="s">
        <v>100</v>
      </c>
      <c r="E9922" s="9">
        <f>retail_store_sales!$H9922/retail_store_sales!$F9922</f>
        <v>35</v>
      </c>
      <c r="F9922" s="10">
        <v>2</v>
      </c>
      <c r="G9922" s="11">
        <f t="shared" ref="G9922:G9985" si="465">IF(AND(F9922=0, H9922=0), 0, IF(H9922=0, 0, H9922/F9922))</f>
        <v>35</v>
      </c>
      <c r="H9922" s="12">
        <v>70</v>
      </c>
      <c r="I9922" s="8" t="s">
        <v>24</v>
      </c>
      <c r="J9922" s="8" t="s">
        <v>37</v>
      </c>
      <c r="K9922" s="13" t="str">
        <f t="shared" si="464"/>
        <v>Saturday</v>
      </c>
      <c r="L9922" s="13">
        <f>YEAR(retail_store_sales!$N9922)</f>
        <v>2024</v>
      </c>
      <c r="M9922" s="13" t="str">
        <f t="shared" ref="M9922:M9985" si="466">TEXT(N9922,"mmmm")</f>
        <v>February</v>
      </c>
      <c r="N9922" s="14">
        <v>45332</v>
      </c>
      <c r="O9922" s="8" t="b">
        <v>1</v>
      </c>
    </row>
    <row r="9923" spans="1:15" x14ac:dyDescent="0.3">
      <c r="A9923" s="15" t="s">
        <v>9355</v>
      </c>
      <c r="B9923" s="15" t="s">
        <v>64</v>
      </c>
      <c r="C9923" s="15" t="s">
        <v>40</v>
      </c>
      <c r="D9923" s="15" t="s">
        <v>452</v>
      </c>
      <c r="E9923" s="16">
        <f>retail_store_sales!$H9923/retail_store_sales!$F9923</f>
        <v>26</v>
      </c>
      <c r="F9923" s="17">
        <v>3</v>
      </c>
      <c r="G9923" s="18">
        <f t="shared" si="465"/>
        <v>26</v>
      </c>
      <c r="H9923" s="19">
        <v>78</v>
      </c>
      <c r="I9923" s="15" t="s">
        <v>14</v>
      </c>
      <c r="J9923" s="15" t="s">
        <v>37</v>
      </c>
      <c r="K9923" s="13" t="str">
        <f t="shared" ref="K9923:K9986" si="467">TEXT(N9923, "dddd")</f>
        <v>Saturday</v>
      </c>
      <c r="L9923" s="20">
        <f>YEAR(retail_store_sales!$N9923)</f>
        <v>2022</v>
      </c>
      <c r="M9923" s="20" t="str">
        <f t="shared" si="466"/>
        <v>June</v>
      </c>
      <c r="N9923" s="21">
        <v>44737</v>
      </c>
      <c r="O9923" s="15" t="s">
        <v>12824</v>
      </c>
    </row>
    <row r="9924" spans="1:15" x14ac:dyDescent="0.3">
      <c r="A9924" s="8" t="s">
        <v>8856</v>
      </c>
      <c r="B9924" s="8" t="s">
        <v>39</v>
      </c>
      <c r="C9924" s="8" t="s">
        <v>65</v>
      </c>
      <c r="D9924" s="8" t="s">
        <v>66</v>
      </c>
      <c r="E9924" s="9">
        <f>retail_store_sales!$H9924/retail_store_sales!$F9924</f>
        <v>23</v>
      </c>
      <c r="F9924" s="10">
        <v>9</v>
      </c>
      <c r="G9924" s="11">
        <f t="shared" si="465"/>
        <v>23</v>
      </c>
      <c r="H9924" s="12">
        <v>207</v>
      </c>
      <c r="I9924" s="8" t="s">
        <v>14</v>
      </c>
      <c r="J9924" s="8" t="s">
        <v>37</v>
      </c>
      <c r="K9924" s="13" t="str">
        <f t="shared" si="467"/>
        <v>Saturday</v>
      </c>
      <c r="L9924" s="13">
        <f>YEAR(retail_store_sales!$N9924)</f>
        <v>2023</v>
      </c>
      <c r="M9924" s="13" t="str">
        <f t="shared" si="466"/>
        <v>September</v>
      </c>
      <c r="N9924" s="14">
        <v>45192</v>
      </c>
      <c r="O9924" s="8" t="b">
        <v>1</v>
      </c>
    </row>
    <row r="9925" spans="1:15" x14ac:dyDescent="0.3">
      <c r="A9925" s="15" t="s">
        <v>11535</v>
      </c>
      <c r="B9925" s="15" t="s">
        <v>21</v>
      </c>
      <c r="C9925" s="15" t="s">
        <v>22</v>
      </c>
      <c r="D9925" s="15" t="s">
        <v>354</v>
      </c>
      <c r="E9925" s="16">
        <f>retail_store_sales!$H9925/retail_store_sales!$F9925</f>
        <v>14</v>
      </c>
      <c r="F9925" s="17">
        <v>2</v>
      </c>
      <c r="G9925" s="18">
        <f t="shared" si="465"/>
        <v>14</v>
      </c>
      <c r="H9925" s="19">
        <v>28</v>
      </c>
      <c r="I9925" s="15" t="s">
        <v>47</v>
      </c>
      <c r="J9925" s="15" t="s">
        <v>37</v>
      </c>
      <c r="K9925" s="13" t="str">
        <f t="shared" si="467"/>
        <v>Friday</v>
      </c>
      <c r="L9925" s="20">
        <f>YEAR(retail_store_sales!$N9925)</f>
        <v>2023</v>
      </c>
      <c r="M9925" s="20" t="str">
        <f t="shared" si="466"/>
        <v>May</v>
      </c>
      <c r="N9925" s="21">
        <v>45072</v>
      </c>
      <c r="O9925" s="15" t="b">
        <v>0</v>
      </c>
    </row>
    <row r="9926" spans="1:15" x14ac:dyDescent="0.3">
      <c r="A9926" s="8" t="s">
        <v>8105</v>
      </c>
      <c r="B9926" s="8" t="s">
        <v>45</v>
      </c>
      <c r="C9926" s="8" t="s">
        <v>65</v>
      </c>
      <c r="D9926" s="8" t="s">
        <v>345</v>
      </c>
      <c r="E9926" s="9">
        <f>retail_store_sales!$H9926/retail_store_sales!$F9926</f>
        <v>33.5</v>
      </c>
      <c r="F9926" s="10">
        <v>6</v>
      </c>
      <c r="G9926" s="11">
        <f t="shared" si="465"/>
        <v>33.5</v>
      </c>
      <c r="H9926" s="12">
        <v>201</v>
      </c>
      <c r="I9926" s="8" t="s">
        <v>47</v>
      </c>
      <c r="J9926" s="8" t="s">
        <v>15</v>
      </c>
      <c r="K9926" s="13" t="str">
        <f t="shared" si="467"/>
        <v>Monday</v>
      </c>
      <c r="L9926" s="13">
        <f>YEAR(retail_store_sales!$N9926)</f>
        <v>2024</v>
      </c>
      <c r="M9926" s="13" t="str">
        <f t="shared" si="466"/>
        <v>November</v>
      </c>
      <c r="N9926" s="14">
        <v>45614</v>
      </c>
      <c r="O9926" s="8" t="b">
        <v>1</v>
      </c>
    </row>
    <row r="9927" spans="1:15" x14ac:dyDescent="0.3">
      <c r="A9927" s="15" t="s">
        <v>10533</v>
      </c>
      <c r="B9927" s="15" t="s">
        <v>21</v>
      </c>
      <c r="C9927" s="15" t="s">
        <v>40</v>
      </c>
      <c r="D9927" s="15" t="s">
        <v>593</v>
      </c>
      <c r="E9927" s="16">
        <f>retail_store_sales!$H9927/retail_store_sales!$F9927</f>
        <v>33.5</v>
      </c>
      <c r="F9927" s="17">
        <v>8</v>
      </c>
      <c r="G9927" s="18">
        <f t="shared" si="465"/>
        <v>33.5</v>
      </c>
      <c r="H9927" s="19">
        <v>268</v>
      </c>
      <c r="I9927" s="15" t="s">
        <v>47</v>
      </c>
      <c r="J9927" s="15" t="s">
        <v>15</v>
      </c>
      <c r="K9927" s="13" t="str">
        <f t="shared" si="467"/>
        <v>Wednesday</v>
      </c>
      <c r="L9927" s="20">
        <f>YEAR(retail_store_sales!$N9927)</f>
        <v>2024</v>
      </c>
      <c r="M9927" s="20" t="str">
        <f t="shared" si="466"/>
        <v>November</v>
      </c>
      <c r="N9927" s="21">
        <v>45616</v>
      </c>
      <c r="O9927" s="15" t="b">
        <v>0</v>
      </c>
    </row>
    <row r="9928" spans="1:15" x14ac:dyDescent="0.3">
      <c r="A9928" s="8" t="s">
        <v>9339</v>
      </c>
      <c r="B9928" s="8" t="s">
        <v>88</v>
      </c>
      <c r="C9928" s="8" t="s">
        <v>65</v>
      </c>
      <c r="D9928" s="8" t="s">
        <v>485</v>
      </c>
      <c r="E9928" s="9">
        <f>retail_store_sales!$H9928/retail_store_sales!$F9928</f>
        <v>20</v>
      </c>
      <c r="F9928" s="10">
        <v>5</v>
      </c>
      <c r="G9928" s="11">
        <f t="shared" si="465"/>
        <v>20</v>
      </c>
      <c r="H9928" s="12">
        <v>100</v>
      </c>
      <c r="I9928" s="8" t="s">
        <v>14</v>
      </c>
      <c r="J9928" s="8" t="s">
        <v>37</v>
      </c>
      <c r="K9928" s="13" t="str">
        <f t="shared" si="467"/>
        <v>Wednesday</v>
      </c>
      <c r="L9928" s="13">
        <f>YEAR(retail_store_sales!$N9928)</f>
        <v>2024</v>
      </c>
      <c r="M9928" s="13" t="str">
        <f t="shared" si="466"/>
        <v>April</v>
      </c>
      <c r="N9928" s="14">
        <v>45385</v>
      </c>
      <c r="O9928" s="8" t="b">
        <v>0</v>
      </c>
    </row>
    <row r="9929" spans="1:15" x14ac:dyDescent="0.3">
      <c r="A9929" s="15" t="s">
        <v>4518</v>
      </c>
      <c r="B9929" s="15" t="s">
        <v>122</v>
      </c>
      <c r="C9929" s="15" t="s">
        <v>27</v>
      </c>
      <c r="D9929" s="15" t="s">
        <v>400</v>
      </c>
      <c r="E9929" s="16">
        <f>retail_store_sales!$H9929/retail_store_sales!$F9929</f>
        <v>21.5</v>
      </c>
      <c r="F9929" s="17">
        <v>3</v>
      </c>
      <c r="G9929" s="18">
        <f t="shared" si="465"/>
        <v>21.5</v>
      </c>
      <c r="H9929" s="19">
        <v>64.5</v>
      </c>
      <c r="I9929" s="15" t="s">
        <v>14</v>
      </c>
      <c r="J9929" s="15" t="s">
        <v>37</v>
      </c>
      <c r="K9929" s="13" t="str">
        <f t="shared" si="467"/>
        <v>Tuesday</v>
      </c>
      <c r="L9929" s="20">
        <f>YEAR(retail_store_sales!$N9929)</f>
        <v>2023</v>
      </c>
      <c r="M9929" s="20" t="str">
        <f t="shared" si="466"/>
        <v>November</v>
      </c>
      <c r="N9929" s="21">
        <v>45244</v>
      </c>
      <c r="O9929" s="15" t="s">
        <v>12824</v>
      </c>
    </row>
    <row r="9930" spans="1:15" x14ac:dyDescent="0.3">
      <c r="A9930" s="8" t="s">
        <v>4322</v>
      </c>
      <c r="B9930" s="8" t="s">
        <v>88</v>
      </c>
      <c r="C9930" s="8" t="s">
        <v>40</v>
      </c>
      <c r="D9930" s="8" t="s">
        <v>198</v>
      </c>
      <c r="E9930" s="9">
        <f>retail_store_sales!$H9930/retail_store_sales!$F9930</f>
        <v>39.5</v>
      </c>
      <c r="F9930" s="10">
        <v>10</v>
      </c>
      <c r="G9930" s="11">
        <f t="shared" si="465"/>
        <v>39.5</v>
      </c>
      <c r="H9930" s="12">
        <v>395</v>
      </c>
      <c r="I9930" s="8" t="s">
        <v>14</v>
      </c>
      <c r="J9930" s="8" t="s">
        <v>15</v>
      </c>
      <c r="K9930" s="13" t="str">
        <f t="shared" si="467"/>
        <v>Friday</v>
      </c>
      <c r="L9930" s="13">
        <f>YEAR(retail_store_sales!$N9930)</f>
        <v>2024</v>
      </c>
      <c r="M9930" s="13" t="str">
        <f t="shared" si="466"/>
        <v>June</v>
      </c>
      <c r="N9930" s="14">
        <v>45471</v>
      </c>
      <c r="O9930" s="8" t="s">
        <v>12824</v>
      </c>
    </row>
    <row r="9931" spans="1:15" x14ac:dyDescent="0.3">
      <c r="A9931" s="15" t="s">
        <v>12137</v>
      </c>
      <c r="B9931" s="15" t="s">
        <v>107</v>
      </c>
      <c r="C9931" s="15" t="s">
        <v>18</v>
      </c>
      <c r="D9931" s="15" t="s">
        <v>12823</v>
      </c>
      <c r="E9931" s="16">
        <v>0</v>
      </c>
      <c r="F9931" s="17">
        <v>0</v>
      </c>
      <c r="G9931" s="18">
        <f t="shared" si="465"/>
        <v>0</v>
      </c>
      <c r="H9931" s="19">
        <v>0</v>
      </c>
      <c r="I9931" s="15" t="s">
        <v>14</v>
      </c>
      <c r="J9931" s="15" t="s">
        <v>37</v>
      </c>
      <c r="K9931" s="13" t="str">
        <f t="shared" si="467"/>
        <v>Wednesday</v>
      </c>
      <c r="L9931" s="20">
        <f>YEAR(retail_store_sales!$N9931)</f>
        <v>2023</v>
      </c>
      <c r="M9931" s="20" t="str">
        <f t="shared" si="466"/>
        <v>March</v>
      </c>
      <c r="N9931" s="21">
        <v>45014</v>
      </c>
      <c r="O9931" s="15" t="s">
        <v>12824</v>
      </c>
    </row>
    <row r="9932" spans="1:15" x14ac:dyDescent="0.3">
      <c r="A9932" s="8" t="s">
        <v>7985</v>
      </c>
      <c r="B9932" s="8" t="s">
        <v>45</v>
      </c>
      <c r="C9932" s="8" t="s">
        <v>18</v>
      </c>
      <c r="D9932" s="8" t="s">
        <v>151</v>
      </c>
      <c r="E9932" s="9">
        <f>retail_store_sales!$H9932/retail_store_sales!$F9932</f>
        <v>12.5</v>
      </c>
      <c r="F9932" s="10">
        <v>10</v>
      </c>
      <c r="G9932" s="11">
        <f t="shared" si="465"/>
        <v>12.5</v>
      </c>
      <c r="H9932" s="12">
        <v>125</v>
      </c>
      <c r="I9932" s="8" t="s">
        <v>24</v>
      </c>
      <c r="J9932" s="8" t="s">
        <v>15</v>
      </c>
      <c r="K9932" s="13" t="str">
        <f t="shared" si="467"/>
        <v>Sunday</v>
      </c>
      <c r="L9932" s="13">
        <f>YEAR(retail_store_sales!$N9932)</f>
        <v>2022</v>
      </c>
      <c r="M9932" s="13" t="str">
        <f t="shared" si="466"/>
        <v>July</v>
      </c>
      <c r="N9932" s="14">
        <v>44745</v>
      </c>
      <c r="O9932" s="8" t="s">
        <v>12824</v>
      </c>
    </row>
    <row r="9933" spans="1:15" x14ac:dyDescent="0.3">
      <c r="A9933" s="15" t="s">
        <v>2922</v>
      </c>
      <c r="B9933" s="15" t="s">
        <v>88</v>
      </c>
      <c r="C9933" s="15" t="s">
        <v>18</v>
      </c>
      <c r="D9933" s="15" t="s">
        <v>151</v>
      </c>
      <c r="E9933" s="16">
        <f>retail_store_sales!$H9933/retail_store_sales!$F9933</f>
        <v>12.5</v>
      </c>
      <c r="F9933" s="17">
        <v>9</v>
      </c>
      <c r="G9933" s="18">
        <f t="shared" si="465"/>
        <v>12.5</v>
      </c>
      <c r="H9933" s="19">
        <v>112.5</v>
      </c>
      <c r="I9933" s="15" t="s">
        <v>24</v>
      </c>
      <c r="J9933" s="15" t="s">
        <v>15</v>
      </c>
      <c r="K9933" s="13" t="str">
        <f t="shared" si="467"/>
        <v>Thursday</v>
      </c>
      <c r="L9933" s="20">
        <f>YEAR(retail_store_sales!$N9933)</f>
        <v>2023</v>
      </c>
      <c r="M9933" s="20" t="str">
        <f t="shared" si="466"/>
        <v>March</v>
      </c>
      <c r="N9933" s="21">
        <v>45015</v>
      </c>
      <c r="O9933" s="15" t="b">
        <v>1</v>
      </c>
    </row>
    <row r="9934" spans="1:15" x14ac:dyDescent="0.3">
      <c r="A9934" s="8" t="s">
        <v>9768</v>
      </c>
      <c r="B9934" s="8" t="s">
        <v>79</v>
      </c>
      <c r="C9934" s="8" t="s">
        <v>40</v>
      </c>
      <c r="D9934" s="8" t="s">
        <v>294</v>
      </c>
      <c r="E9934" s="9">
        <f>retail_store_sales!$H9934/retail_store_sales!$F9934</f>
        <v>6.5</v>
      </c>
      <c r="F9934" s="10">
        <v>10</v>
      </c>
      <c r="G9934" s="11">
        <f t="shared" si="465"/>
        <v>6.5</v>
      </c>
      <c r="H9934" s="12">
        <v>65</v>
      </c>
      <c r="I9934" s="8" t="s">
        <v>14</v>
      </c>
      <c r="J9934" s="8" t="s">
        <v>37</v>
      </c>
      <c r="K9934" s="13" t="str">
        <f t="shared" si="467"/>
        <v>Wednesday</v>
      </c>
      <c r="L9934" s="13">
        <f>YEAR(retail_store_sales!$N9934)</f>
        <v>2023</v>
      </c>
      <c r="M9934" s="13" t="str">
        <f t="shared" si="466"/>
        <v>June</v>
      </c>
      <c r="N9934" s="14">
        <v>45091</v>
      </c>
      <c r="O9934" s="8" t="b">
        <v>1</v>
      </c>
    </row>
    <row r="9935" spans="1:15" x14ac:dyDescent="0.3">
      <c r="A9935" s="15" t="s">
        <v>5198</v>
      </c>
      <c r="B9935" s="15" t="s">
        <v>62</v>
      </c>
      <c r="C9935" s="15" t="s">
        <v>65</v>
      </c>
      <c r="D9935" s="15" t="s">
        <v>321</v>
      </c>
      <c r="E9935" s="16">
        <f>retail_store_sales!$H9935/retail_store_sales!$F9935</f>
        <v>32</v>
      </c>
      <c r="F9935" s="17">
        <v>1</v>
      </c>
      <c r="G9935" s="18">
        <f t="shared" si="465"/>
        <v>32</v>
      </c>
      <c r="H9935" s="19">
        <v>32</v>
      </c>
      <c r="I9935" s="15" t="s">
        <v>24</v>
      </c>
      <c r="J9935" s="15" t="s">
        <v>15</v>
      </c>
      <c r="K9935" s="13" t="str">
        <f t="shared" si="467"/>
        <v>Thursday</v>
      </c>
      <c r="L9935" s="20">
        <f>YEAR(retail_store_sales!$N9935)</f>
        <v>2022</v>
      </c>
      <c r="M9935" s="20" t="str">
        <f t="shared" si="466"/>
        <v>August</v>
      </c>
      <c r="N9935" s="21">
        <v>44791</v>
      </c>
      <c r="O9935" s="15" t="b">
        <v>1</v>
      </c>
    </row>
    <row r="9936" spans="1:15" x14ac:dyDescent="0.3">
      <c r="A9936" s="8" t="s">
        <v>11262</v>
      </c>
      <c r="B9936" s="8" t="s">
        <v>99</v>
      </c>
      <c r="C9936" s="8" t="s">
        <v>65</v>
      </c>
      <c r="D9936" s="8" t="s">
        <v>760</v>
      </c>
      <c r="E9936" s="9">
        <f>retail_store_sales!$H9936/retail_store_sales!$F9936</f>
        <v>6.5</v>
      </c>
      <c r="F9936" s="10">
        <v>9</v>
      </c>
      <c r="G9936" s="11">
        <f t="shared" si="465"/>
        <v>6.5</v>
      </c>
      <c r="H9936" s="12">
        <v>58.5</v>
      </c>
      <c r="I9936" s="8" t="s">
        <v>14</v>
      </c>
      <c r="J9936" s="8" t="s">
        <v>15</v>
      </c>
      <c r="K9936" s="13" t="str">
        <f t="shared" si="467"/>
        <v>Thursday</v>
      </c>
      <c r="L9936" s="13">
        <f>YEAR(retail_store_sales!$N9936)</f>
        <v>2024</v>
      </c>
      <c r="M9936" s="13" t="str">
        <f t="shared" si="466"/>
        <v>February</v>
      </c>
      <c r="N9936" s="14">
        <v>45337</v>
      </c>
      <c r="O9936" s="8" t="s">
        <v>12824</v>
      </c>
    </row>
    <row r="9937" spans="1:15" x14ac:dyDescent="0.3">
      <c r="A9937" s="15" t="s">
        <v>7642</v>
      </c>
      <c r="B9937" s="15" t="s">
        <v>73</v>
      </c>
      <c r="C9937" s="15" t="s">
        <v>18</v>
      </c>
      <c r="D9937" s="15" t="s">
        <v>286</v>
      </c>
      <c r="E9937" s="16">
        <f>retail_store_sales!$H9937/retail_store_sales!$F9937</f>
        <v>20</v>
      </c>
      <c r="F9937" s="17">
        <v>5</v>
      </c>
      <c r="G9937" s="18">
        <f t="shared" si="465"/>
        <v>20</v>
      </c>
      <c r="H9937" s="19">
        <v>100</v>
      </c>
      <c r="I9937" s="15" t="s">
        <v>47</v>
      </c>
      <c r="J9937" s="15" t="s">
        <v>37</v>
      </c>
      <c r="K9937" s="13" t="str">
        <f t="shared" si="467"/>
        <v>Sunday</v>
      </c>
      <c r="L9937" s="20">
        <f>YEAR(retail_store_sales!$N9937)</f>
        <v>2023</v>
      </c>
      <c r="M9937" s="20" t="str">
        <f t="shared" si="466"/>
        <v>April</v>
      </c>
      <c r="N9937" s="21">
        <v>45046</v>
      </c>
      <c r="O9937" s="15" t="b">
        <v>1</v>
      </c>
    </row>
    <row r="9938" spans="1:15" x14ac:dyDescent="0.3">
      <c r="A9938" s="8" t="s">
        <v>5516</v>
      </c>
      <c r="B9938" s="8" t="s">
        <v>26</v>
      </c>
      <c r="C9938" s="8" t="s">
        <v>22</v>
      </c>
      <c r="D9938" s="8" t="s">
        <v>113</v>
      </c>
      <c r="E9938" s="9">
        <f>retail_store_sales!$H9938/retail_store_sales!$F9938</f>
        <v>38</v>
      </c>
      <c r="F9938" s="10">
        <v>3</v>
      </c>
      <c r="G9938" s="11">
        <f t="shared" si="465"/>
        <v>38</v>
      </c>
      <c r="H9938" s="12">
        <v>114</v>
      </c>
      <c r="I9938" s="8" t="s">
        <v>47</v>
      </c>
      <c r="J9938" s="8" t="s">
        <v>37</v>
      </c>
      <c r="K9938" s="13" t="str">
        <f t="shared" si="467"/>
        <v>Wednesday</v>
      </c>
      <c r="L9938" s="13">
        <f>YEAR(retail_store_sales!$N9938)</f>
        <v>2022</v>
      </c>
      <c r="M9938" s="13" t="str">
        <f t="shared" si="466"/>
        <v>October</v>
      </c>
      <c r="N9938" s="14">
        <v>44860</v>
      </c>
      <c r="O9938" s="8" t="b">
        <v>1</v>
      </c>
    </row>
    <row r="9939" spans="1:15" x14ac:dyDescent="0.3">
      <c r="A9939" s="15" t="s">
        <v>5650</v>
      </c>
      <c r="B9939" s="15" t="s">
        <v>17</v>
      </c>
      <c r="C9939" s="15" t="s">
        <v>22</v>
      </c>
      <c r="D9939" s="15" t="s">
        <v>276</v>
      </c>
      <c r="E9939" s="16">
        <f>retail_store_sales!$H9939/retail_store_sales!$F9939</f>
        <v>30.5</v>
      </c>
      <c r="F9939" s="17">
        <v>3</v>
      </c>
      <c r="G9939" s="18">
        <f t="shared" si="465"/>
        <v>30.5</v>
      </c>
      <c r="H9939" s="19">
        <v>91.5</v>
      </c>
      <c r="I9939" s="15" t="s">
        <v>24</v>
      </c>
      <c r="J9939" s="15" t="s">
        <v>37</v>
      </c>
      <c r="K9939" s="13" t="str">
        <f t="shared" si="467"/>
        <v>Sunday</v>
      </c>
      <c r="L9939" s="20">
        <f>YEAR(retail_store_sales!$N9939)</f>
        <v>2022</v>
      </c>
      <c r="M9939" s="20" t="str">
        <f t="shared" si="466"/>
        <v>October</v>
      </c>
      <c r="N9939" s="21">
        <v>44850</v>
      </c>
      <c r="O9939" s="15" t="s">
        <v>12824</v>
      </c>
    </row>
    <row r="9940" spans="1:15" x14ac:dyDescent="0.3">
      <c r="A9940" s="8" t="s">
        <v>5427</v>
      </c>
      <c r="B9940" s="8" t="s">
        <v>11</v>
      </c>
      <c r="C9940" s="8" t="s">
        <v>129</v>
      </c>
      <c r="D9940" s="8" t="s">
        <v>319</v>
      </c>
      <c r="E9940" s="9">
        <f>retail_store_sales!$H9940/retail_store_sales!$F9940</f>
        <v>24.5</v>
      </c>
      <c r="F9940" s="10">
        <v>4</v>
      </c>
      <c r="G9940" s="11">
        <f t="shared" si="465"/>
        <v>24.5</v>
      </c>
      <c r="H9940" s="12">
        <v>98</v>
      </c>
      <c r="I9940" s="8" t="s">
        <v>47</v>
      </c>
      <c r="J9940" s="8" t="s">
        <v>15</v>
      </c>
      <c r="K9940" s="13" t="str">
        <f t="shared" si="467"/>
        <v>Monday</v>
      </c>
      <c r="L9940" s="13">
        <f>YEAR(retail_store_sales!$N9940)</f>
        <v>2023</v>
      </c>
      <c r="M9940" s="13" t="str">
        <f t="shared" si="466"/>
        <v>July</v>
      </c>
      <c r="N9940" s="14">
        <v>45124</v>
      </c>
      <c r="O9940" s="8" t="b">
        <v>0</v>
      </c>
    </row>
    <row r="9941" spans="1:15" x14ac:dyDescent="0.3">
      <c r="A9941" s="15" t="s">
        <v>7128</v>
      </c>
      <c r="B9941" s="15" t="s">
        <v>35</v>
      </c>
      <c r="C9941" s="15" t="s">
        <v>31</v>
      </c>
      <c r="D9941" s="15" t="s">
        <v>127</v>
      </c>
      <c r="E9941" s="16">
        <f>retail_store_sales!$H9941/retail_store_sales!$F9941</f>
        <v>21.5</v>
      </c>
      <c r="F9941" s="17">
        <v>8</v>
      </c>
      <c r="G9941" s="18">
        <f t="shared" si="465"/>
        <v>21.5</v>
      </c>
      <c r="H9941" s="19">
        <v>172</v>
      </c>
      <c r="I9941" s="15" t="s">
        <v>47</v>
      </c>
      <c r="J9941" s="15" t="s">
        <v>15</v>
      </c>
      <c r="K9941" s="13" t="str">
        <f t="shared" si="467"/>
        <v>Sunday</v>
      </c>
      <c r="L9941" s="20">
        <f>YEAR(retail_store_sales!$N9941)</f>
        <v>2022</v>
      </c>
      <c r="M9941" s="20" t="str">
        <f t="shared" si="466"/>
        <v>December</v>
      </c>
      <c r="N9941" s="21">
        <v>44899</v>
      </c>
      <c r="O9941" s="15" t="b">
        <v>0</v>
      </c>
    </row>
    <row r="9942" spans="1:15" x14ac:dyDescent="0.3">
      <c r="A9942" s="8" t="s">
        <v>10841</v>
      </c>
      <c r="B9942" s="8" t="s">
        <v>45</v>
      </c>
      <c r="C9942" s="8" t="s">
        <v>12</v>
      </c>
      <c r="D9942" s="8" t="s">
        <v>95</v>
      </c>
      <c r="E9942" s="9">
        <f>retail_store_sales!$H9942/retail_store_sales!$F9942</f>
        <v>12.5</v>
      </c>
      <c r="F9942" s="10">
        <v>3</v>
      </c>
      <c r="G9942" s="11">
        <f t="shared" si="465"/>
        <v>12.5</v>
      </c>
      <c r="H9942" s="12">
        <v>37.5</v>
      </c>
      <c r="I9942" s="8" t="s">
        <v>24</v>
      </c>
      <c r="J9942" s="8" t="s">
        <v>15</v>
      </c>
      <c r="K9942" s="13" t="str">
        <f t="shared" si="467"/>
        <v>Wednesday</v>
      </c>
      <c r="L9942" s="13">
        <f>YEAR(retail_store_sales!$N9942)</f>
        <v>2023</v>
      </c>
      <c r="M9942" s="13" t="str">
        <f t="shared" si="466"/>
        <v>April</v>
      </c>
      <c r="N9942" s="14">
        <v>45035</v>
      </c>
      <c r="O9942" s="8" t="s">
        <v>12824</v>
      </c>
    </row>
    <row r="9943" spans="1:15" x14ac:dyDescent="0.3">
      <c r="A9943" s="15" t="s">
        <v>6560</v>
      </c>
      <c r="B9943" s="15" t="s">
        <v>167</v>
      </c>
      <c r="C9943" s="15" t="s">
        <v>18</v>
      </c>
      <c r="D9943" s="15" t="s">
        <v>57</v>
      </c>
      <c r="E9943" s="16">
        <f>retail_store_sales!$H9943/retail_store_sales!$F9943</f>
        <v>27.5</v>
      </c>
      <c r="F9943" s="17">
        <v>5</v>
      </c>
      <c r="G9943" s="18">
        <f t="shared" si="465"/>
        <v>27.5</v>
      </c>
      <c r="H9943" s="19">
        <v>137.5</v>
      </c>
      <c r="I9943" s="15" t="s">
        <v>47</v>
      </c>
      <c r="J9943" s="15" t="s">
        <v>37</v>
      </c>
      <c r="K9943" s="13" t="str">
        <f t="shared" si="467"/>
        <v>Tuesday</v>
      </c>
      <c r="L9943" s="20">
        <f>YEAR(retail_store_sales!$N9943)</f>
        <v>2024</v>
      </c>
      <c r="M9943" s="20" t="str">
        <f t="shared" si="466"/>
        <v>April</v>
      </c>
      <c r="N9943" s="21">
        <v>45405</v>
      </c>
      <c r="O9943" s="15" t="b">
        <v>0</v>
      </c>
    </row>
    <row r="9944" spans="1:15" x14ac:dyDescent="0.3">
      <c r="A9944" s="8" t="s">
        <v>6220</v>
      </c>
      <c r="B9944" s="8" t="s">
        <v>97</v>
      </c>
      <c r="C9944" s="8" t="s">
        <v>22</v>
      </c>
      <c r="D9944" s="8" t="s">
        <v>597</v>
      </c>
      <c r="E9944" s="9">
        <f>retail_store_sales!$H9944/retail_store_sales!$F9944</f>
        <v>12.5</v>
      </c>
      <c r="F9944" s="10">
        <v>1</v>
      </c>
      <c r="G9944" s="11">
        <f t="shared" si="465"/>
        <v>12.5</v>
      </c>
      <c r="H9944" s="12">
        <v>12.5</v>
      </c>
      <c r="I9944" s="8" t="s">
        <v>24</v>
      </c>
      <c r="J9944" s="8" t="s">
        <v>15</v>
      </c>
      <c r="K9944" s="13" t="str">
        <f t="shared" si="467"/>
        <v>Friday</v>
      </c>
      <c r="L9944" s="13">
        <f>YEAR(retail_store_sales!$N9944)</f>
        <v>2024</v>
      </c>
      <c r="M9944" s="13" t="str">
        <f t="shared" si="466"/>
        <v>October</v>
      </c>
      <c r="N9944" s="14">
        <v>45576</v>
      </c>
      <c r="O9944" s="8" t="s">
        <v>12824</v>
      </c>
    </row>
    <row r="9945" spans="1:15" x14ac:dyDescent="0.3">
      <c r="A9945" s="15" t="s">
        <v>10761</v>
      </c>
      <c r="B9945" s="15" t="s">
        <v>88</v>
      </c>
      <c r="C9945" s="15" t="s">
        <v>31</v>
      </c>
      <c r="D9945" s="15" t="s">
        <v>52</v>
      </c>
      <c r="E9945" s="16">
        <f>retail_store_sales!$H9945/retail_store_sales!$F9945</f>
        <v>6.5</v>
      </c>
      <c r="F9945" s="17">
        <v>4</v>
      </c>
      <c r="G9945" s="18">
        <f t="shared" si="465"/>
        <v>6.5</v>
      </c>
      <c r="H9945" s="19">
        <v>26</v>
      </c>
      <c r="I9945" s="15" t="s">
        <v>47</v>
      </c>
      <c r="J9945" s="15" t="s">
        <v>15</v>
      </c>
      <c r="K9945" s="13" t="str">
        <f t="shared" si="467"/>
        <v>Sunday</v>
      </c>
      <c r="L9945" s="20">
        <f>YEAR(retail_store_sales!$N9945)</f>
        <v>2022</v>
      </c>
      <c r="M9945" s="20" t="str">
        <f t="shared" si="466"/>
        <v>June</v>
      </c>
      <c r="N9945" s="21">
        <v>44717</v>
      </c>
      <c r="O9945" s="15" t="b">
        <v>1</v>
      </c>
    </row>
    <row r="9946" spans="1:15" x14ac:dyDescent="0.3">
      <c r="A9946" s="8" t="s">
        <v>7980</v>
      </c>
      <c r="B9946" s="8" t="s">
        <v>64</v>
      </c>
      <c r="C9946" s="8" t="s">
        <v>18</v>
      </c>
      <c r="D9946" s="8" t="s">
        <v>1069</v>
      </c>
      <c r="E9946" s="9">
        <f>retail_store_sales!$H9946/retail_store_sales!$F9946</f>
        <v>14</v>
      </c>
      <c r="F9946" s="10">
        <v>3</v>
      </c>
      <c r="G9946" s="11">
        <f t="shared" si="465"/>
        <v>14</v>
      </c>
      <c r="H9946" s="12">
        <v>42</v>
      </c>
      <c r="I9946" s="8" t="s">
        <v>47</v>
      </c>
      <c r="J9946" s="8" t="s">
        <v>15</v>
      </c>
      <c r="K9946" s="13" t="str">
        <f t="shared" si="467"/>
        <v>Tuesday</v>
      </c>
      <c r="L9946" s="13">
        <f>YEAR(retail_store_sales!$N9946)</f>
        <v>2022</v>
      </c>
      <c r="M9946" s="13" t="str">
        <f t="shared" si="466"/>
        <v>July</v>
      </c>
      <c r="N9946" s="14">
        <v>44761</v>
      </c>
      <c r="O9946" s="8" t="b">
        <v>0</v>
      </c>
    </row>
    <row r="9947" spans="1:15" x14ac:dyDescent="0.3">
      <c r="A9947" s="15" t="s">
        <v>1699</v>
      </c>
      <c r="B9947" s="15" t="s">
        <v>11</v>
      </c>
      <c r="C9947" s="15" t="s">
        <v>31</v>
      </c>
      <c r="D9947" s="15" t="s">
        <v>811</v>
      </c>
      <c r="E9947" s="16">
        <f>retail_store_sales!$H9947/retail_store_sales!$F9947</f>
        <v>26</v>
      </c>
      <c r="F9947" s="17">
        <v>3</v>
      </c>
      <c r="G9947" s="18">
        <f t="shared" si="465"/>
        <v>26</v>
      </c>
      <c r="H9947" s="19">
        <v>78</v>
      </c>
      <c r="I9947" s="15" t="s">
        <v>24</v>
      </c>
      <c r="J9947" s="15" t="s">
        <v>15</v>
      </c>
      <c r="K9947" s="13" t="str">
        <f t="shared" si="467"/>
        <v>Wednesday</v>
      </c>
      <c r="L9947" s="20">
        <f>YEAR(retail_store_sales!$N9947)</f>
        <v>2024</v>
      </c>
      <c r="M9947" s="20" t="str">
        <f t="shared" si="466"/>
        <v>October</v>
      </c>
      <c r="N9947" s="21">
        <v>45574</v>
      </c>
      <c r="O9947" s="15" t="b">
        <v>0</v>
      </c>
    </row>
    <row r="9948" spans="1:15" x14ac:dyDescent="0.3">
      <c r="A9948" s="8" t="s">
        <v>11564</v>
      </c>
      <c r="B9948" s="8" t="s">
        <v>11</v>
      </c>
      <c r="C9948" s="8" t="s">
        <v>40</v>
      </c>
      <c r="D9948" s="8" t="s">
        <v>294</v>
      </c>
      <c r="E9948" s="9">
        <f>retail_store_sales!$H9948/retail_store_sales!$F9948</f>
        <v>6.5</v>
      </c>
      <c r="F9948" s="10">
        <v>1</v>
      </c>
      <c r="G9948" s="11">
        <f t="shared" si="465"/>
        <v>6.5</v>
      </c>
      <c r="H9948" s="12">
        <v>6.5</v>
      </c>
      <c r="I9948" s="8" t="s">
        <v>14</v>
      </c>
      <c r="J9948" s="8" t="s">
        <v>37</v>
      </c>
      <c r="K9948" s="13" t="str">
        <f t="shared" si="467"/>
        <v>Monday</v>
      </c>
      <c r="L9948" s="13">
        <f>YEAR(retail_store_sales!$N9948)</f>
        <v>2024</v>
      </c>
      <c r="M9948" s="13" t="str">
        <f t="shared" si="466"/>
        <v>February</v>
      </c>
      <c r="N9948" s="14">
        <v>45341</v>
      </c>
      <c r="O9948" s="8" t="b">
        <v>1</v>
      </c>
    </row>
    <row r="9949" spans="1:15" x14ac:dyDescent="0.3">
      <c r="A9949" s="15" t="s">
        <v>1529</v>
      </c>
      <c r="B9949" s="15" t="s">
        <v>83</v>
      </c>
      <c r="C9949" s="15" t="s">
        <v>40</v>
      </c>
      <c r="D9949" s="15" t="s">
        <v>452</v>
      </c>
      <c r="E9949" s="16">
        <f>retail_store_sales!$H9949/retail_store_sales!$F9949</f>
        <v>26</v>
      </c>
      <c r="F9949" s="17">
        <v>2</v>
      </c>
      <c r="G9949" s="18">
        <f t="shared" si="465"/>
        <v>26</v>
      </c>
      <c r="H9949" s="19">
        <v>52</v>
      </c>
      <c r="I9949" s="15" t="s">
        <v>14</v>
      </c>
      <c r="J9949" s="15" t="s">
        <v>37</v>
      </c>
      <c r="K9949" s="13" t="str">
        <f t="shared" si="467"/>
        <v>Wednesday</v>
      </c>
      <c r="L9949" s="20">
        <f>YEAR(retail_store_sales!$N9949)</f>
        <v>2024</v>
      </c>
      <c r="M9949" s="20" t="str">
        <f t="shared" si="466"/>
        <v>August</v>
      </c>
      <c r="N9949" s="21">
        <v>45518</v>
      </c>
      <c r="O9949" s="15" t="b">
        <v>1</v>
      </c>
    </row>
    <row r="9950" spans="1:15" x14ac:dyDescent="0.3">
      <c r="A9950" s="8" t="s">
        <v>11597</v>
      </c>
      <c r="B9950" s="8" t="s">
        <v>99</v>
      </c>
      <c r="C9950" s="8" t="s">
        <v>22</v>
      </c>
      <c r="D9950" s="8" t="s">
        <v>550</v>
      </c>
      <c r="E9950" s="9">
        <f>retail_store_sales!$H9950/retail_store_sales!$F9950</f>
        <v>11</v>
      </c>
      <c r="F9950" s="10">
        <v>1</v>
      </c>
      <c r="G9950" s="11">
        <f t="shared" si="465"/>
        <v>11</v>
      </c>
      <c r="H9950" s="12">
        <v>11</v>
      </c>
      <c r="I9950" s="8" t="s">
        <v>47</v>
      </c>
      <c r="J9950" s="8" t="s">
        <v>37</v>
      </c>
      <c r="K9950" s="13" t="str">
        <f t="shared" si="467"/>
        <v>Saturday</v>
      </c>
      <c r="L9950" s="13">
        <f>YEAR(retail_store_sales!$N9950)</f>
        <v>2022</v>
      </c>
      <c r="M9950" s="13" t="str">
        <f t="shared" si="466"/>
        <v>July</v>
      </c>
      <c r="N9950" s="14">
        <v>44751</v>
      </c>
      <c r="O9950" s="8" t="s">
        <v>12824</v>
      </c>
    </row>
    <row r="9951" spans="1:15" x14ac:dyDescent="0.3">
      <c r="A9951" s="15" t="s">
        <v>3718</v>
      </c>
      <c r="B9951" s="15" t="s">
        <v>83</v>
      </c>
      <c r="C9951" s="15" t="s">
        <v>65</v>
      </c>
      <c r="D9951" s="15" t="s">
        <v>12823</v>
      </c>
      <c r="E9951" s="16">
        <f>retail_store_sales!$H9951/retail_store_sales!$F9951</f>
        <v>18.5</v>
      </c>
      <c r="F9951" s="17">
        <v>8</v>
      </c>
      <c r="G9951" s="18">
        <f t="shared" si="465"/>
        <v>18.5</v>
      </c>
      <c r="H9951" s="19">
        <v>148</v>
      </c>
      <c r="I9951" s="15" t="s">
        <v>14</v>
      </c>
      <c r="J9951" s="15" t="s">
        <v>37</v>
      </c>
      <c r="K9951" s="13" t="str">
        <f t="shared" si="467"/>
        <v>Thursday</v>
      </c>
      <c r="L9951" s="20">
        <f>YEAR(retail_store_sales!$N9951)</f>
        <v>2023</v>
      </c>
      <c r="M9951" s="20" t="str">
        <f t="shared" si="466"/>
        <v>December</v>
      </c>
      <c r="N9951" s="21">
        <v>45281</v>
      </c>
      <c r="O9951" s="15" t="b">
        <v>0</v>
      </c>
    </row>
    <row r="9952" spans="1:15" x14ac:dyDescent="0.3">
      <c r="A9952" s="8" t="s">
        <v>7949</v>
      </c>
      <c r="B9952" s="8" t="s">
        <v>115</v>
      </c>
      <c r="C9952" s="8" t="s">
        <v>22</v>
      </c>
      <c r="D9952" s="8" t="s">
        <v>305</v>
      </c>
      <c r="E9952" s="9">
        <f>retail_store_sales!$H9952/retail_store_sales!$F9952</f>
        <v>23</v>
      </c>
      <c r="F9952" s="10">
        <v>6</v>
      </c>
      <c r="G9952" s="11">
        <f t="shared" si="465"/>
        <v>23</v>
      </c>
      <c r="H9952" s="12">
        <v>138</v>
      </c>
      <c r="I9952" s="8" t="s">
        <v>24</v>
      </c>
      <c r="J9952" s="8" t="s">
        <v>15</v>
      </c>
      <c r="K9952" s="13" t="str">
        <f t="shared" si="467"/>
        <v>Saturday</v>
      </c>
      <c r="L9952" s="13">
        <f>YEAR(retail_store_sales!$N9952)</f>
        <v>2022</v>
      </c>
      <c r="M9952" s="13" t="str">
        <f t="shared" si="466"/>
        <v>December</v>
      </c>
      <c r="N9952" s="14">
        <v>44898</v>
      </c>
      <c r="O9952" s="8" t="b">
        <v>0</v>
      </c>
    </row>
    <row r="9953" spans="1:15" x14ac:dyDescent="0.3">
      <c r="A9953" s="15" t="s">
        <v>671</v>
      </c>
      <c r="B9953" s="15" t="s">
        <v>39</v>
      </c>
      <c r="C9953" s="15" t="s">
        <v>12</v>
      </c>
      <c r="D9953" s="15" t="s">
        <v>95</v>
      </c>
      <c r="E9953" s="16">
        <f>retail_store_sales!$H9953/retail_store_sales!$F9953</f>
        <v>12.5</v>
      </c>
      <c r="F9953" s="17">
        <v>8</v>
      </c>
      <c r="G9953" s="18">
        <f t="shared" si="465"/>
        <v>12.5</v>
      </c>
      <c r="H9953" s="19">
        <v>100</v>
      </c>
      <c r="I9953" s="15" t="s">
        <v>14</v>
      </c>
      <c r="J9953" s="15" t="s">
        <v>37</v>
      </c>
      <c r="K9953" s="13" t="str">
        <f t="shared" si="467"/>
        <v>Saturday</v>
      </c>
      <c r="L9953" s="20">
        <f>YEAR(retail_store_sales!$N9953)</f>
        <v>2022</v>
      </c>
      <c r="M9953" s="20" t="str">
        <f t="shared" si="466"/>
        <v>March</v>
      </c>
      <c r="N9953" s="21">
        <v>44625</v>
      </c>
      <c r="O9953" s="15" t="b">
        <v>0</v>
      </c>
    </row>
    <row r="9954" spans="1:15" x14ac:dyDescent="0.3">
      <c r="A9954" s="8" t="s">
        <v>2254</v>
      </c>
      <c r="B9954" s="8" t="s">
        <v>35</v>
      </c>
      <c r="C9954" s="8" t="s">
        <v>12</v>
      </c>
      <c r="D9954" s="8" t="s">
        <v>192</v>
      </c>
      <c r="E9954" s="9">
        <f>retail_store_sales!$H9954/retail_store_sales!$F9954</f>
        <v>41</v>
      </c>
      <c r="F9954" s="10">
        <v>6</v>
      </c>
      <c r="G9954" s="11">
        <f t="shared" si="465"/>
        <v>41</v>
      </c>
      <c r="H9954" s="12">
        <v>246</v>
      </c>
      <c r="I9954" s="8" t="s">
        <v>14</v>
      </c>
      <c r="J9954" s="8" t="s">
        <v>37</v>
      </c>
      <c r="K9954" s="13" t="str">
        <f t="shared" si="467"/>
        <v>Thursday</v>
      </c>
      <c r="L9954" s="13">
        <f>YEAR(retail_store_sales!$N9954)</f>
        <v>2023</v>
      </c>
      <c r="M9954" s="13" t="str">
        <f t="shared" si="466"/>
        <v>March</v>
      </c>
      <c r="N9954" s="14">
        <v>44987</v>
      </c>
      <c r="O9954" s="8" t="s">
        <v>12824</v>
      </c>
    </row>
    <row r="9955" spans="1:15" x14ac:dyDescent="0.3">
      <c r="A9955" s="15" t="s">
        <v>9283</v>
      </c>
      <c r="B9955" s="15" t="s">
        <v>11</v>
      </c>
      <c r="C9955" s="15" t="s">
        <v>31</v>
      </c>
      <c r="D9955" s="15" t="s">
        <v>236</v>
      </c>
      <c r="E9955" s="16">
        <f>retail_store_sales!$H9955/retail_store_sales!$F9955</f>
        <v>17</v>
      </c>
      <c r="F9955" s="17">
        <v>7</v>
      </c>
      <c r="G9955" s="18">
        <f t="shared" si="465"/>
        <v>17</v>
      </c>
      <c r="H9955" s="19">
        <v>119</v>
      </c>
      <c r="I9955" s="15" t="s">
        <v>24</v>
      </c>
      <c r="J9955" s="15" t="s">
        <v>37</v>
      </c>
      <c r="K9955" s="13" t="str">
        <f t="shared" si="467"/>
        <v>Thursday</v>
      </c>
      <c r="L9955" s="20">
        <f>YEAR(retail_store_sales!$N9955)</f>
        <v>2024</v>
      </c>
      <c r="M9955" s="20" t="str">
        <f t="shared" si="466"/>
        <v>June</v>
      </c>
      <c r="N9955" s="21">
        <v>45456</v>
      </c>
      <c r="O9955" s="15" t="b">
        <v>1</v>
      </c>
    </row>
    <row r="9956" spans="1:15" x14ac:dyDescent="0.3">
      <c r="A9956" s="8" t="s">
        <v>6118</v>
      </c>
      <c r="B9956" s="8" t="s">
        <v>112</v>
      </c>
      <c r="C9956" s="8" t="s">
        <v>129</v>
      </c>
      <c r="D9956" s="8" t="s">
        <v>620</v>
      </c>
      <c r="E9956" s="9">
        <f>retail_store_sales!$H9956/retail_store_sales!$F9956</f>
        <v>21.5</v>
      </c>
      <c r="F9956" s="10">
        <v>3</v>
      </c>
      <c r="G9956" s="11">
        <f t="shared" si="465"/>
        <v>21.5</v>
      </c>
      <c r="H9956" s="12">
        <v>64.5</v>
      </c>
      <c r="I9956" s="8" t="s">
        <v>47</v>
      </c>
      <c r="J9956" s="8" t="s">
        <v>37</v>
      </c>
      <c r="K9956" s="13" t="str">
        <f t="shared" si="467"/>
        <v>Thursday</v>
      </c>
      <c r="L9956" s="13">
        <f>YEAR(retail_store_sales!$N9956)</f>
        <v>2024</v>
      </c>
      <c r="M9956" s="13" t="str">
        <f t="shared" si="466"/>
        <v>September</v>
      </c>
      <c r="N9956" s="14">
        <v>45561</v>
      </c>
      <c r="O9956" s="8" t="b">
        <v>1</v>
      </c>
    </row>
    <row r="9957" spans="1:15" x14ac:dyDescent="0.3">
      <c r="A9957" s="15" t="s">
        <v>8391</v>
      </c>
      <c r="B9957" s="15" t="s">
        <v>167</v>
      </c>
      <c r="C9957" s="15" t="s">
        <v>12</v>
      </c>
      <c r="D9957" s="15" t="s">
        <v>584</v>
      </c>
      <c r="E9957" s="16">
        <f>retail_store_sales!$H9957/retail_store_sales!$F9957</f>
        <v>6.5</v>
      </c>
      <c r="F9957" s="17">
        <v>5</v>
      </c>
      <c r="G9957" s="18">
        <f t="shared" si="465"/>
        <v>6.5</v>
      </c>
      <c r="H9957" s="19">
        <v>32.5</v>
      </c>
      <c r="I9957" s="15" t="s">
        <v>24</v>
      </c>
      <c r="J9957" s="15" t="s">
        <v>37</v>
      </c>
      <c r="K9957" s="13" t="str">
        <f t="shared" si="467"/>
        <v>Friday</v>
      </c>
      <c r="L9957" s="20">
        <f>YEAR(retail_store_sales!$N9957)</f>
        <v>2023</v>
      </c>
      <c r="M9957" s="20" t="str">
        <f t="shared" si="466"/>
        <v>December</v>
      </c>
      <c r="N9957" s="21">
        <v>45261</v>
      </c>
      <c r="O9957" s="15" t="b">
        <v>0</v>
      </c>
    </row>
    <row r="9958" spans="1:15" x14ac:dyDescent="0.3">
      <c r="A9958" s="8" t="s">
        <v>755</v>
      </c>
      <c r="B9958" s="8" t="s">
        <v>99</v>
      </c>
      <c r="C9958" s="8" t="s">
        <v>40</v>
      </c>
      <c r="D9958" s="8" t="s">
        <v>12823</v>
      </c>
      <c r="E9958" s="9">
        <f>retail_store_sales!$H9958/retail_store_sales!$F9958</f>
        <v>38</v>
      </c>
      <c r="F9958" s="10">
        <v>2</v>
      </c>
      <c r="G9958" s="11">
        <f t="shared" si="465"/>
        <v>38</v>
      </c>
      <c r="H9958" s="12">
        <v>76</v>
      </c>
      <c r="I9958" s="8" t="s">
        <v>24</v>
      </c>
      <c r="J9958" s="8" t="s">
        <v>15</v>
      </c>
      <c r="K9958" s="13" t="str">
        <f t="shared" si="467"/>
        <v>Sunday</v>
      </c>
      <c r="L9958" s="13">
        <f>YEAR(retail_store_sales!$N9958)</f>
        <v>2022</v>
      </c>
      <c r="M9958" s="13" t="str">
        <f t="shared" si="466"/>
        <v>June</v>
      </c>
      <c r="N9958" s="14">
        <v>44724</v>
      </c>
      <c r="O9958" s="8" t="b">
        <v>1</v>
      </c>
    </row>
    <row r="9959" spans="1:15" x14ac:dyDescent="0.3">
      <c r="A9959" s="15" t="s">
        <v>12148</v>
      </c>
      <c r="B9959" s="15" t="s">
        <v>54</v>
      </c>
      <c r="C9959" s="15" t="s">
        <v>65</v>
      </c>
      <c r="D9959" s="15" t="s">
        <v>345</v>
      </c>
      <c r="E9959" s="16">
        <f>retail_store_sales!$H9959/retail_store_sales!$F9959</f>
        <v>33.5</v>
      </c>
      <c r="F9959" s="17">
        <v>4</v>
      </c>
      <c r="G9959" s="18">
        <f t="shared" si="465"/>
        <v>33.5</v>
      </c>
      <c r="H9959" s="19">
        <v>134</v>
      </c>
      <c r="I9959" s="15" t="s">
        <v>24</v>
      </c>
      <c r="J9959" s="15" t="s">
        <v>37</v>
      </c>
      <c r="K9959" s="13" t="str">
        <f t="shared" si="467"/>
        <v>Monday</v>
      </c>
      <c r="L9959" s="20">
        <f>YEAR(retail_store_sales!$N9959)</f>
        <v>2023</v>
      </c>
      <c r="M9959" s="20" t="str">
        <f t="shared" si="466"/>
        <v>January</v>
      </c>
      <c r="N9959" s="21">
        <v>44949</v>
      </c>
      <c r="O9959" s="15" t="b">
        <v>0</v>
      </c>
    </row>
    <row r="9960" spans="1:15" x14ac:dyDescent="0.3">
      <c r="A9960" s="8" t="s">
        <v>2678</v>
      </c>
      <c r="B9960" s="8" t="s">
        <v>21</v>
      </c>
      <c r="C9960" s="8" t="s">
        <v>31</v>
      </c>
      <c r="D9960" s="8" t="s">
        <v>89</v>
      </c>
      <c r="E9960" s="9">
        <f>retail_store_sales!$H9960/retail_store_sales!$F9960</f>
        <v>24.5</v>
      </c>
      <c r="F9960" s="10">
        <v>4</v>
      </c>
      <c r="G9960" s="11">
        <f t="shared" si="465"/>
        <v>24.5</v>
      </c>
      <c r="H9960" s="12">
        <v>98</v>
      </c>
      <c r="I9960" s="8" t="s">
        <v>14</v>
      </c>
      <c r="J9960" s="8" t="s">
        <v>37</v>
      </c>
      <c r="K9960" s="13" t="str">
        <f t="shared" si="467"/>
        <v>Friday</v>
      </c>
      <c r="L9960" s="13">
        <f>YEAR(retail_store_sales!$N9960)</f>
        <v>2022</v>
      </c>
      <c r="M9960" s="13" t="str">
        <f t="shared" si="466"/>
        <v>October</v>
      </c>
      <c r="N9960" s="14">
        <v>44848</v>
      </c>
      <c r="O9960" s="8" t="b">
        <v>1</v>
      </c>
    </row>
    <row r="9961" spans="1:15" x14ac:dyDescent="0.3">
      <c r="A9961" s="15" t="s">
        <v>7300</v>
      </c>
      <c r="B9961" s="15" t="s">
        <v>76</v>
      </c>
      <c r="C9961" s="15" t="s">
        <v>22</v>
      </c>
      <c r="D9961" s="15" t="s">
        <v>113</v>
      </c>
      <c r="E9961" s="16">
        <f>retail_store_sales!$H9961/retail_store_sales!$F9961</f>
        <v>38</v>
      </c>
      <c r="F9961" s="17">
        <v>10</v>
      </c>
      <c r="G9961" s="18">
        <f t="shared" si="465"/>
        <v>38</v>
      </c>
      <c r="H9961" s="19">
        <v>380</v>
      </c>
      <c r="I9961" s="15" t="s">
        <v>24</v>
      </c>
      <c r="J9961" s="15" t="s">
        <v>15</v>
      </c>
      <c r="K9961" s="13" t="str">
        <f t="shared" si="467"/>
        <v>Friday</v>
      </c>
      <c r="L9961" s="20">
        <f>YEAR(retail_store_sales!$N9961)</f>
        <v>2024</v>
      </c>
      <c r="M9961" s="20" t="str">
        <f t="shared" si="466"/>
        <v>October</v>
      </c>
      <c r="N9961" s="21">
        <v>45583</v>
      </c>
      <c r="O9961" s="15" t="b">
        <v>0</v>
      </c>
    </row>
    <row r="9962" spans="1:15" x14ac:dyDescent="0.3">
      <c r="A9962" s="8" t="s">
        <v>12104</v>
      </c>
      <c r="B9962" s="8" t="s">
        <v>115</v>
      </c>
      <c r="C9962" s="8" t="s">
        <v>31</v>
      </c>
      <c r="D9962" s="8" t="s">
        <v>89</v>
      </c>
      <c r="E9962" s="9">
        <f>retail_store_sales!$H9962/retail_store_sales!$F9962</f>
        <v>24.5</v>
      </c>
      <c r="F9962" s="10">
        <v>1</v>
      </c>
      <c r="G9962" s="11">
        <f t="shared" si="465"/>
        <v>24.5</v>
      </c>
      <c r="H9962" s="12">
        <v>24.5</v>
      </c>
      <c r="I9962" s="8" t="s">
        <v>14</v>
      </c>
      <c r="J9962" s="8" t="s">
        <v>37</v>
      </c>
      <c r="K9962" s="13" t="str">
        <f t="shared" si="467"/>
        <v>Saturday</v>
      </c>
      <c r="L9962" s="13">
        <f>YEAR(retail_store_sales!$N9962)</f>
        <v>2022</v>
      </c>
      <c r="M9962" s="13" t="str">
        <f t="shared" si="466"/>
        <v>September</v>
      </c>
      <c r="N9962" s="14">
        <v>44828</v>
      </c>
      <c r="O9962" s="8" t="s">
        <v>12824</v>
      </c>
    </row>
    <row r="9963" spans="1:15" x14ac:dyDescent="0.3">
      <c r="A9963" s="15" t="s">
        <v>9667</v>
      </c>
      <c r="B9963" s="15" t="s">
        <v>97</v>
      </c>
      <c r="C9963" s="15" t="s">
        <v>27</v>
      </c>
      <c r="D9963" s="15" t="s">
        <v>400</v>
      </c>
      <c r="E9963" s="16">
        <f>retail_store_sales!$H9963/retail_store_sales!$F9963</f>
        <v>21.5</v>
      </c>
      <c r="F9963" s="17">
        <v>3</v>
      </c>
      <c r="G9963" s="18">
        <f t="shared" si="465"/>
        <v>21.5</v>
      </c>
      <c r="H9963" s="19">
        <v>64.5</v>
      </c>
      <c r="I9963" s="15" t="s">
        <v>24</v>
      </c>
      <c r="J9963" s="15" t="s">
        <v>15</v>
      </c>
      <c r="K9963" s="13" t="str">
        <f t="shared" si="467"/>
        <v>Wednesday</v>
      </c>
      <c r="L9963" s="20">
        <f>YEAR(retail_store_sales!$N9963)</f>
        <v>2023</v>
      </c>
      <c r="M9963" s="20" t="str">
        <f t="shared" si="466"/>
        <v>February</v>
      </c>
      <c r="N9963" s="21">
        <v>44958</v>
      </c>
      <c r="O9963" s="15" t="b">
        <v>1</v>
      </c>
    </row>
    <row r="9964" spans="1:15" x14ac:dyDescent="0.3">
      <c r="A9964" s="8" t="s">
        <v>1957</v>
      </c>
      <c r="B9964" s="8" t="s">
        <v>68</v>
      </c>
      <c r="C9964" s="8" t="s">
        <v>27</v>
      </c>
      <c r="D9964" s="8" t="s">
        <v>300</v>
      </c>
      <c r="E9964" s="9">
        <f>retail_store_sales!$H9964/retail_store_sales!$F9964</f>
        <v>35</v>
      </c>
      <c r="F9964" s="10">
        <v>9</v>
      </c>
      <c r="G9964" s="11">
        <f t="shared" si="465"/>
        <v>35</v>
      </c>
      <c r="H9964" s="12">
        <v>315</v>
      </c>
      <c r="I9964" s="8" t="s">
        <v>47</v>
      </c>
      <c r="J9964" s="8" t="s">
        <v>37</v>
      </c>
      <c r="K9964" s="13" t="str">
        <f t="shared" si="467"/>
        <v>Monday</v>
      </c>
      <c r="L9964" s="13">
        <f>YEAR(retail_store_sales!$N9964)</f>
        <v>2024</v>
      </c>
      <c r="M9964" s="13" t="str">
        <f t="shared" si="466"/>
        <v>September</v>
      </c>
      <c r="N9964" s="14">
        <v>45558</v>
      </c>
      <c r="O9964" s="8" t="b">
        <v>0</v>
      </c>
    </row>
    <row r="9965" spans="1:15" x14ac:dyDescent="0.3">
      <c r="A9965" s="15" t="s">
        <v>9319</v>
      </c>
      <c r="B9965" s="15" t="s">
        <v>167</v>
      </c>
      <c r="C9965" s="15" t="s">
        <v>12</v>
      </c>
      <c r="D9965" s="15" t="s">
        <v>206</v>
      </c>
      <c r="E9965" s="16">
        <f>retail_store_sales!$H9965/retail_store_sales!$F9965</f>
        <v>9.5</v>
      </c>
      <c r="F9965" s="17">
        <v>9</v>
      </c>
      <c r="G9965" s="18">
        <f t="shared" si="465"/>
        <v>9.5</v>
      </c>
      <c r="H9965" s="19">
        <v>85.5</v>
      </c>
      <c r="I9965" s="15" t="s">
        <v>24</v>
      </c>
      <c r="J9965" s="15" t="s">
        <v>15</v>
      </c>
      <c r="K9965" s="13" t="str">
        <f t="shared" si="467"/>
        <v>Sunday</v>
      </c>
      <c r="L9965" s="20">
        <f>YEAR(retail_store_sales!$N9965)</f>
        <v>2023</v>
      </c>
      <c r="M9965" s="20" t="str">
        <f t="shared" si="466"/>
        <v>March</v>
      </c>
      <c r="N9965" s="21">
        <v>45004</v>
      </c>
      <c r="O9965" s="15" t="b">
        <v>1</v>
      </c>
    </row>
    <row r="9966" spans="1:15" x14ac:dyDescent="0.3">
      <c r="A9966" s="8" t="s">
        <v>5124</v>
      </c>
      <c r="B9966" s="8" t="s">
        <v>73</v>
      </c>
      <c r="C9966" s="8" t="s">
        <v>65</v>
      </c>
      <c r="D9966" s="8" t="s">
        <v>642</v>
      </c>
      <c r="E9966" s="9">
        <f>retail_store_sales!$H9966/retail_store_sales!$F9966</f>
        <v>26</v>
      </c>
      <c r="F9966" s="10">
        <v>5</v>
      </c>
      <c r="G9966" s="11">
        <f t="shared" si="465"/>
        <v>26</v>
      </c>
      <c r="H9966" s="12">
        <v>130</v>
      </c>
      <c r="I9966" s="8" t="s">
        <v>47</v>
      </c>
      <c r="J9966" s="8" t="s">
        <v>15</v>
      </c>
      <c r="K9966" s="13" t="str">
        <f t="shared" si="467"/>
        <v>Sunday</v>
      </c>
      <c r="L9966" s="13">
        <f>YEAR(retail_store_sales!$N9966)</f>
        <v>2023</v>
      </c>
      <c r="M9966" s="13" t="str">
        <f t="shared" si="466"/>
        <v>May</v>
      </c>
      <c r="N9966" s="14">
        <v>45053</v>
      </c>
      <c r="O9966" s="8" t="b">
        <v>0</v>
      </c>
    </row>
    <row r="9967" spans="1:15" x14ac:dyDescent="0.3">
      <c r="A9967" s="15" t="s">
        <v>1824</v>
      </c>
      <c r="B9967" s="15" t="s">
        <v>122</v>
      </c>
      <c r="C9967" s="15" t="s">
        <v>12</v>
      </c>
      <c r="D9967" s="15" t="s">
        <v>165</v>
      </c>
      <c r="E9967" s="16">
        <f>retail_store_sales!$H9967/retail_store_sales!$F9967</f>
        <v>21.5</v>
      </c>
      <c r="F9967" s="17">
        <v>6</v>
      </c>
      <c r="G9967" s="18">
        <f t="shared" si="465"/>
        <v>21.5</v>
      </c>
      <c r="H9967" s="19">
        <v>129</v>
      </c>
      <c r="I9967" s="15" t="s">
        <v>14</v>
      </c>
      <c r="J9967" s="15" t="s">
        <v>37</v>
      </c>
      <c r="K9967" s="13" t="str">
        <f t="shared" si="467"/>
        <v>Friday</v>
      </c>
      <c r="L9967" s="20">
        <f>YEAR(retail_store_sales!$N9967)</f>
        <v>2024</v>
      </c>
      <c r="M9967" s="20" t="str">
        <f t="shared" si="466"/>
        <v>December</v>
      </c>
      <c r="N9967" s="21">
        <v>45632</v>
      </c>
      <c r="O9967" s="15" t="s">
        <v>12824</v>
      </c>
    </row>
    <row r="9968" spans="1:15" x14ac:dyDescent="0.3">
      <c r="A9968" s="8" t="s">
        <v>5088</v>
      </c>
      <c r="B9968" s="8" t="s">
        <v>17</v>
      </c>
      <c r="C9968" s="8" t="s">
        <v>31</v>
      </c>
      <c r="D9968" s="8" t="s">
        <v>184</v>
      </c>
      <c r="E9968" s="9">
        <f>retail_store_sales!$H9968/retail_store_sales!$F9968</f>
        <v>33.5</v>
      </c>
      <c r="F9968" s="10">
        <v>7</v>
      </c>
      <c r="G9968" s="11">
        <f t="shared" si="465"/>
        <v>33.5</v>
      </c>
      <c r="H9968" s="12">
        <v>234.5</v>
      </c>
      <c r="I9968" s="8" t="s">
        <v>24</v>
      </c>
      <c r="J9968" s="8" t="s">
        <v>37</v>
      </c>
      <c r="K9968" s="13" t="str">
        <f t="shared" si="467"/>
        <v>Sunday</v>
      </c>
      <c r="L9968" s="13">
        <f>YEAR(retail_store_sales!$N9968)</f>
        <v>2022</v>
      </c>
      <c r="M9968" s="13" t="str">
        <f t="shared" si="466"/>
        <v>October</v>
      </c>
      <c r="N9968" s="14">
        <v>44836</v>
      </c>
      <c r="O9968" s="8" t="b">
        <v>0</v>
      </c>
    </row>
    <row r="9969" spans="1:15" x14ac:dyDescent="0.3">
      <c r="A9969" s="15" t="s">
        <v>427</v>
      </c>
      <c r="B9969" s="15" t="s">
        <v>97</v>
      </c>
      <c r="C9969" s="15" t="s">
        <v>27</v>
      </c>
      <c r="D9969" s="15" t="s">
        <v>123</v>
      </c>
      <c r="E9969" s="16">
        <f>retail_store_sales!$H9969/retail_store_sales!$F9969</f>
        <v>15.5</v>
      </c>
      <c r="F9969" s="17">
        <v>5</v>
      </c>
      <c r="G9969" s="18">
        <f t="shared" si="465"/>
        <v>15.5</v>
      </c>
      <c r="H9969" s="19">
        <v>77.5</v>
      </c>
      <c r="I9969" s="15" t="s">
        <v>14</v>
      </c>
      <c r="J9969" s="15" t="s">
        <v>15</v>
      </c>
      <c r="K9969" s="13" t="str">
        <f t="shared" si="467"/>
        <v>Sunday</v>
      </c>
      <c r="L9969" s="20">
        <f>YEAR(retail_store_sales!$N9969)</f>
        <v>2023</v>
      </c>
      <c r="M9969" s="20" t="str">
        <f t="shared" si="466"/>
        <v>February</v>
      </c>
      <c r="N9969" s="21">
        <v>44976</v>
      </c>
      <c r="O9969" s="15" t="b">
        <v>1</v>
      </c>
    </row>
    <row r="9970" spans="1:15" x14ac:dyDescent="0.3">
      <c r="A9970" s="8" t="s">
        <v>8870</v>
      </c>
      <c r="B9970" s="8" t="s">
        <v>54</v>
      </c>
      <c r="C9970" s="8" t="s">
        <v>40</v>
      </c>
      <c r="D9970" s="8" t="s">
        <v>86</v>
      </c>
      <c r="E9970" s="9">
        <f>retail_store_sales!$H9970/retail_store_sales!$F9970</f>
        <v>41</v>
      </c>
      <c r="F9970" s="10">
        <v>1</v>
      </c>
      <c r="G9970" s="11">
        <f t="shared" si="465"/>
        <v>41</v>
      </c>
      <c r="H9970" s="12">
        <v>41</v>
      </c>
      <c r="I9970" s="8" t="s">
        <v>47</v>
      </c>
      <c r="J9970" s="8" t="s">
        <v>37</v>
      </c>
      <c r="K9970" s="13" t="str">
        <f t="shared" si="467"/>
        <v>Monday</v>
      </c>
      <c r="L9970" s="13">
        <f>YEAR(retail_store_sales!$N9970)</f>
        <v>2023</v>
      </c>
      <c r="M9970" s="13" t="str">
        <f t="shared" si="466"/>
        <v>November</v>
      </c>
      <c r="N9970" s="14">
        <v>45243</v>
      </c>
      <c r="O9970" s="8" t="b">
        <v>1</v>
      </c>
    </row>
    <row r="9971" spans="1:15" x14ac:dyDescent="0.3">
      <c r="A9971" s="15" t="s">
        <v>10962</v>
      </c>
      <c r="B9971" s="15" t="s">
        <v>88</v>
      </c>
      <c r="C9971" s="15" t="s">
        <v>12</v>
      </c>
      <c r="D9971" s="15" t="s">
        <v>12823</v>
      </c>
      <c r="E9971" s="16">
        <f>retail_store_sales!$H9971/retail_store_sales!$F9971</f>
        <v>33.5</v>
      </c>
      <c r="F9971" s="17">
        <v>5</v>
      </c>
      <c r="G9971" s="18">
        <f t="shared" si="465"/>
        <v>33.5</v>
      </c>
      <c r="H9971" s="19">
        <v>167.5</v>
      </c>
      <c r="I9971" s="15" t="s">
        <v>24</v>
      </c>
      <c r="J9971" s="15" t="s">
        <v>15</v>
      </c>
      <c r="K9971" s="13" t="str">
        <f t="shared" si="467"/>
        <v>Tuesday</v>
      </c>
      <c r="L9971" s="20">
        <f>YEAR(retail_store_sales!$N9971)</f>
        <v>2023</v>
      </c>
      <c r="M9971" s="20" t="str">
        <f t="shared" si="466"/>
        <v>May</v>
      </c>
      <c r="N9971" s="21">
        <v>45062</v>
      </c>
      <c r="O9971" s="15" t="s">
        <v>12824</v>
      </c>
    </row>
    <row r="9972" spans="1:15" x14ac:dyDescent="0.3">
      <c r="A9972" s="8" t="s">
        <v>5174</v>
      </c>
      <c r="B9972" s="8" t="s">
        <v>21</v>
      </c>
      <c r="C9972" s="8" t="s">
        <v>12</v>
      </c>
      <c r="D9972" s="8" t="s">
        <v>221</v>
      </c>
      <c r="E9972" s="9">
        <f>retail_store_sales!$H9972/retail_store_sales!$F9972</f>
        <v>27.5</v>
      </c>
      <c r="F9972" s="10">
        <v>6</v>
      </c>
      <c r="G9972" s="11">
        <f t="shared" si="465"/>
        <v>27.5</v>
      </c>
      <c r="H9972" s="12">
        <v>165</v>
      </c>
      <c r="I9972" s="8" t="s">
        <v>47</v>
      </c>
      <c r="J9972" s="8" t="s">
        <v>37</v>
      </c>
      <c r="K9972" s="13" t="str">
        <f t="shared" si="467"/>
        <v>Tuesday</v>
      </c>
      <c r="L9972" s="13">
        <f>YEAR(retail_store_sales!$N9972)</f>
        <v>2023</v>
      </c>
      <c r="M9972" s="13" t="str">
        <f t="shared" si="466"/>
        <v>August</v>
      </c>
      <c r="N9972" s="14">
        <v>45139</v>
      </c>
      <c r="O9972" s="8" t="b">
        <v>0</v>
      </c>
    </row>
    <row r="9973" spans="1:15" x14ac:dyDescent="0.3">
      <c r="A9973" s="15" t="s">
        <v>8647</v>
      </c>
      <c r="B9973" s="15" t="s">
        <v>112</v>
      </c>
      <c r="C9973" s="15" t="s">
        <v>22</v>
      </c>
      <c r="D9973" s="15" t="s">
        <v>382</v>
      </c>
      <c r="E9973" s="16">
        <f>retail_store_sales!$H9973/retail_store_sales!$F9973</f>
        <v>41</v>
      </c>
      <c r="F9973" s="17">
        <v>5</v>
      </c>
      <c r="G9973" s="18">
        <f t="shared" si="465"/>
        <v>41</v>
      </c>
      <c r="H9973" s="19">
        <v>205</v>
      </c>
      <c r="I9973" s="15" t="s">
        <v>14</v>
      </c>
      <c r="J9973" s="15" t="s">
        <v>15</v>
      </c>
      <c r="K9973" s="13" t="str">
        <f t="shared" si="467"/>
        <v>Sunday</v>
      </c>
      <c r="L9973" s="20">
        <f>YEAR(retail_store_sales!$N9973)</f>
        <v>2023</v>
      </c>
      <c r="M9973" s="20" t="str">
        <f t="shared" si="466"/>
        <v>June</v>
      </c>
      <c r="N9973" s="21">
        <v>45088</v>
      </c>
      <c r="O9973" s="15" t="b">
        <v>1</v>
      </c>
    </row>
    <row r="9974" spans="1:15" x14ac:dyDescent="0.3">
      <c r="A9974" s="8" t="s">
        <v>4620</v>
      </c>
      <c r="B9974" s="8" t="s">
        <v>83</v>
      </c>
      <c r="C9974" s="8" t="s">
        <v>129</v>
      </c>
      <c r="D9974" s="8" t="s">
        <v>228</v>
      </c>
      <c r="E9974" s="9">
        <f>retail_store_sales!$H9974/retail_store_sales!$F9974</f>
        <v>18.5</v>
      </c>
      <c r="F9974" s="10">
        <v>3</v>
      </c>
      <c r="G9974" s="11">
        <f t="shared" si="465"/>
        <v>18.5</v>
      </c>
      <c r="H9974" s="12">
        <v>55.5</v>
      </c>
      <c r="I9974" s="8" t="s">
        <v>47</v>
      </c>
      <c r="J9974" s="8" t="s">
        <v>15</v>
      </c>
      <c r="K9974" s="13" t="str">
        <f t="shared" si="467"/>
        <v>Tuesday</v>
      </c>
      <c r="L9974" s="13">
        <f>YEAR(retail_store_sales!$N9974)</f>
        <v>2022</v>
      </c>
      <c r="M9974" s="13" t="str">
        <f t="shared" si="466"/>
        <v>December</v>
      </c>
      <c r="N9974" s="14">
        <v>44908</v>
      </c>
      <c r="O9974" s="8" t="s">
        <v>12824</v>
      </c>
    </row>
    <row r="9975" spans="1:15" x14ac:dyDescent="0.3">
      <c r="A9975" s="15" t="s">
        <v>3049</v>
      </c>
      <c r="B9975" s="15" t="s">
        <v>107</v>
      </c>
      <c r="C9975" s="15" t="s">
        <v>31</v>
      </c>
      <c r="D9975" s="15" t="s">
        <v>125</v>
      </c>
      <c r="E9975" s="16">
        <f>retail_store_sales!$H9975/retail_store_sales!$F9975</f>
        <v>8</v>
      </c>
      <c r="F9975" s="17">
        <v>9</v>
      </c>
      <c r="G9975" s="18">
        <f t="shared" si="465"/>
        <v>8</v>
      </c>
      <c r="H9975" s="19">
        <v>72</v>
      </c>
      <c r="I9975" s="15" t="s">
        <v>47</v>
      </c>
      <c r="J9975" s="15" t="s">
        <v>37</v>
      </c>
      <c r="K9975" s="13" t="str">
        <f t="shared" si="467"/>
        <v>Tuesday</v>
      </c>
      <c r="L9975" s="20">
        <f>YEAR(retail_store_sales!$N9975)</f>
        <v>2024</v>
      </c>
      <c r="M9975" s="20" t="str">
        <f t="shared" si="466"/>
        <v>January</v>
      </c>
      <c r="N9975" s="21">
        <v>45293</v>
      </c>
      <c r="O9975" s="15" t="s">
        <v>12824</v>
      </c>
    </row>
    <row r="9976" spans="1:15" x14ac:dyDescent="0.3">
      <c r="A9976" s="8" t="s">
        <v>5581</v>
      </c>
      <c r="B9976" s="8" t="s">
        <v>79</v>
      </c>
      <c r="C9976" s="8" t="s">
        <v>27</v>
      </c>
      <c r="D9976" s="8" t="s">
        <v>110</v>
      </c>
      <c r="E9976" s="9">
        <f>retail_store_sales!$H9976/retail_store_sales!$F9976</f>
        <v>20</v>
      </c>
      <c r="F9976" s="10">
        <v>6</v>
      </c>
      <c r="G9976" s="11">
        <f t="shared" si="465"/>
        <v>20</v>
      </c>
      <c r="H9976" s="12">
        <v>120</v>
      </c>
      <c r="I9976" s="8" t="s">
        <v>47</v>
      </c>
      <c r="J9976" s="8" t="s">
        <v>15</v>
      </c>
      <c r="K9976" s="13" t="str">
        <f t="shared" si="467"/>
        <v>Sunday</v>
      </c>
      <c r="L9976" s="13">
        <f>YEAR(retail_store_sales!$N9976)</f>
        <v>2022</v>
      </c>
      <c r="M9976" s="13" t="str">
        <f t="shared" si="466"/>
        <v>April</v>
      </c>
      <c r="N9976" s="14">
        <v>44654</v>
      </c>
      <c r="O9976" s="8" t="s">
        <v>12824</v>
      </c>
    </row>
    <row r="9977" spans="1:15" x14ac:dyDescent="0.3">
      <c r="A9977" s="15" t="s">
        <v>6155</v>
      </c>
      <c r="B9977" s="15" t="s">
        <v>21</v>
      </c>
      <c r="C9977" s="15" t="s">
        <v>31</v>
      </c>
      <c r="D9977" s="15" t="s">
        <v>127</v>
      </c>
      <c r="E9977" s="16">
        <f>retail_store_sales!$H9977/retail_store_sales!$F9977</f>
        <v>21.5</v>
      </c>
      <c r="F9977" s="17">
        <v>4</v>
      </c>
      <c r="G9977" s="18">
        <f t="shared" si="465"/>
        <v>21.5</v>
      </c>
      <c r="H9977" s="19">
        <v>86</v>
      </c>
      <c r="I9977" s="15" t="s">
        <v>47</v>
      </c>
      <c r="J9977" s="15" t="s">
        <v>15</v>
      </c>
      <c r="K9977" s="13" t="str">
        <f t="shared" si="467"/>
        <v>Sunday</v>
      </c>
      <c r="L9977" s="20">
        <f>YEAR(retail_store_sales!$N9977)</f>
        <v>2024</v>
      </c>
      <c r="M9977" s="20" t="str">
        <f t="shared" si="466"/>
        <v>June</v>
      </c>
      <c r="N9977" s="21">
        <v>45452</v>
      </c>
      <c r="O9977" s="15" t="b">
        <v>0</v>
      </c>
    </row>
    <row r="9978" spans="1:15" x14ac:dyDescent="0.3">
      <c r="A9978" s="8" t="s">
        <v>1844</v>
      </c>
      <c r="B9978" s="8" t="s">
        <v>167</v>
      </c>
      <c r="C9978" s="8" t="s">
        <v>129</v>
      </c>
      <c r="D9978" s="8" t="s">
        <v>182</v>
      </c>
      <c r="E9978" s="9">
        <f>retail_store_sales!$H9978/retail_store_sales!$F9978</f>
        <v>33.5</v>
      </c>
      <c r="F9978" s="10">
        <v>4</v>
      </c>
      <c r="G9978" s="11">
        <f t="shared" si="465"/>
        <v>33.5</v>
      </c>
      <c r="H9978" s="12">
        <v>134</v>
      </c>
      <c r="I9978" s="8" t="s">
        <v>47</v>
      </c>
      <c r="J9978" s="8" t="s">
        <v>15</v>
      </c>
      <c r="K9978" s="13" t="str">
        <f t="shared" si="467"/>
        <v>Friday</v>
      </c>
      <c r="L9978" s="13">
        <f>YEAR(retail_store_sales!$N9978)</f>
        <v>2022</v>
      </c>
      <c r="M9978" s="13" t="str">
        <f t="shared" si="466"/>
        <v>February</v>
      </c>
      <c r="N9978" s="14">
        <v>44603</v>
      </c>
      <c r="O9978" s="8" t="s">
        <v>12824</v>
      </c>
    </row>
    <row r="9979" spans="1:15" x14ac:dyDescent="0.3">
      <c r="A9979" s="15" t="s">
        <v>11079</v>
      </c>
      <c r="B9979" s="15" t="s">
        <v>88</v>
      </c>
      <c r="C9979" s="15" t="s">
        <v>27</v>
      </c>
      <c r="D9979" s="15" t="s">
        <v>569</v>
      </c>
      <c r="E9979" s="16">
        <f>retail_store_sales!$H9979/retail_store_sales!$F9979</f>
        <v>29</v>
      </c>
      <c r="F9979" s="17">
        <v>1</v>
      </c>
      <c r="G9979" s="18">
        <f t="shared" si="465"/>
        <v>29</v>
      </c>
      <c r="H9979" s="19">
        <v>29</v>
      </c>
      <c r="I9979" s="15" t="s">
        <v>47</v>
      </c>
      <c r="J9979" s="15" t="s">
        <v>37</v>
      </c>
      <c r="K9979" s="13" t="str">
        <f t="shared" si="467"/>
        <v>Tuesday</v>
      </c>
      <c r="L9979" s="20">
        <f>YEAR(retail_store_sales!$N9979)</f>
        <v>2024</v>
      </c>
      <c r="M9979" s="20" t="str">
        <f t="shared" si="466"/>
        <v>May</v>
      </c>
      <c r="N9979" s="21">
        <v>45440</v>
      </c>
      <c r="O9979" s="15" t="b">
        <v>0</v>
      </c>
    </row>
    <row r="9980" spans="1:15" x14ac:dyDescent="0.3">
      <c r="A9980" s="8" t="s">
        <v>5869</v>
      </c>
      <c r="B9980" s="8" t="s">
        <v>68</v>
      </c>
      <c r="C9980" s="8" t="s">
        <v>129</v>
      </c>
      <c r="D9980" s="8" t="s">
        <v>130</v>
      </c>
      <c r="E9980" s="9">
        <f>retail_store_sales!$H9980/retail_store_sales!$F9980</f>
        <v>27.5</v>
      </c>
      <c r="F9980" s="10">
        <v>5</v>
      </c>
      <c r="G9980" s="11">
        <f t="shared" si="465"/>
        <v>27.5</v>
      </c>
      <c r="H9980" s="12">
        <v>137.5</v>
      </c>
      <c r="I9980" s="8" t="s">
        <v>24</v>
      </c>
      <c r="J9980" s="8" t="s">
        <v>15</v>
      </c>
      <c r="K9980" s="13" t="str">
        <f t="shared" si="467"/>
        <v>Thursday</v>
      </c>
      <c r="L9980" s="13">
        <f>YEAR(retail_store_sales!$N9980)</f>
        <v>2024</v>
      </c>
      <c r="M9980" s="13" t="str">
        <f t="shared" si="466"/>
        <v>January</v>
      </c>
      <c r="N9980" s="14">
        <v>45316</v>
      </c>
      <c r="O9980" s="8" t="b">
        <v>1</v>
      </c>
    </row>
    <row r="9981" spans="1:15" x14ac:dyDescent="0.3">
      <c r="A9981" s="15" t="s">
        <v>7931</v>
      </c>
      <c r="B9981" s="15" t="s">
        <v>39</v>
      </c>
      <c r="C9981" s="15" t="s">
        <v>40</v>
      </c>
      <c r="D9981" s="15" t="s">
        <v>143</v>
      </c>
      <c r="E9981" s="16">
        <f>retail_store_sales!$H9981/retail_store_sales!$F9981</f>
        <v>38</v>
      </c>
      <c r="F9981" s="17">
        <v>6</v>
      </c>
      <c r="G9981" s="18">
        <f t="shared" si="465"/>
        <v>38</v>
      </c>
      <c r="H9981" s="19">
        <v>228</v>
      </c>
      <c r="I9981" s="15" t="s">
        <v>24</v>
      </c>
      <c r="J9981" s="15" t="s">
        <v>37</v>
      </c>
      <c r="K9981" s="13" t="str">
        <f t="shared" si="467"/>
        <v>Friday</v>
      </c>
      <c r="L9981" s="20">
        <f>YEAR(retail_store_sales!$N9981)</f>
        <v>2024</v>
      </c>
      <c r="M9981" s="20" t="str">
        <f t="shared" si="466"/>
        <v>March</v>
      </c>
      <c r="N9981" s="21">
        <v>45352</v>
      </c>
      <c r="O9981" s="15" t="b">
        <v>0</v>
      </c>
    </row>
    <row r="9982" spans="1:15" x14ac:dyDescent="0.3">
      <c r="A9982" s="8" t="s">
        <v>3503</v>
      </c>
      <c r="B9982" s="8" t="s">
        <v>17</v>
      </c>
      <c r="C9982" s="8" t="s">
        <v>22</v>
      </c>
      <c r="D9982" s="8" t="s">
        <v>120</v>
      </c>
      <c r="E9982" s="9">
        <f>retail_store_sales!$H9982/retail_store_sales!$F9982</f>
        <v>39.5</v>
      </c>
      <c r="F9982" s="10">
        <v>1</v>
      </c>
      <c r="G9982" s="11">
        <f t="shared" si="465"/>
        <v>39.5</v>
      </c>
      <c r="H9982" s="12">
        <v>39.5</v>
      </c>
      <c r="I9982" s="8" t="s">
        <v>24</v>
      </c>
      <c r="J9982" s="8" t="s">
        <v>37</v>
      </c>
      <c r="K9982" s="13" t="str">
        <f t="shared" si="467"/>
        <v>Wednesday</v>
      </c>
      <c r="L9982" s="13">
        <f>YEAR(retail_store_sales!$N9982)</f>
        <v>2024</v>
      </c>
      <c r="M9982" s="13" t="str">
        <f t="shared" si="466"/>
        <v>October</v>
      </c>
      <c r="N9982" s="14">
        <v>45567</v>
      </c>
      <c r="O9982" s="8" t="b">
        <v>1</v>
      </c>
    </row>
    <row r="9983" spans="1:15" x14ac:dyDescent="0.3">
      <c r="A9983" s="15" t="s">
        <v>6908</v>
      </c>
      <c r="B9983" s="15" t="s">
        <v>76</v>
      </c>
      <c r="C9983" s="15" t="s">
        <v>22</v>
      </c>
      <c r="D9983" s="15" t="s">
        <v>113</v>
      </c>
      <c r="E9983" s="16">
        <f>retail_store_sales!$H9983/retail_store_sales!$F9983</f>
        <v>38</v>
      </c>
      <c r="F9983" s="17">
        <v>9</v>
      </c>
      <c r="G9983" s="18">
        <f t="shared" si="465"/>
        <v>38</v>
      </c>
      <c r="H9983" s="19">
        <v>342</v>
      </c>
      <c r="I9983" s="15" t="s">
        <v>24</v>
      </c>
      <c r="J9983" s="15" t="s">
        <v>37</v>
      </c>
      <c r="K9983" s="13" t="str">
        <f t="shared" si="467"/>
        <v>Friday</v>
      </c>
      <c r="L9983" s="20">
        <f>YEAR(retail_store_sales!$N9983)</f>
        <v>2024</v>
      </c>
      <c r="M9983" s="20" t="str">
        <f t="shared" si="466"/>
        <v>May</v>
      </c>
      <c r="N9983" s="21">
        <v>45443</v>
      </c>
      <c r="O9983" s="15" t="s">
        <v>12824</v>
      </c>
    </row>
    <row r="9984" spans="1:15" x14ac:dyDescent="0.3">
      <c r="A9984" s="8" t="s">
        <v>5009</v>
      </c>
      <c r="B9984" s="8" t="s">
        <v>83</v>
      </c>
      <c r="C9984" s="8" t="s">
        <v>65</v>
      </c>
      <c r="D9984" s="8" t="s">
        <v>376</v>
      </c>
      <c r="E9984" s="9">
        <f>retail_store_sales!$H9984/retail_store_sales!$F9984</f>
        <v>29</v>
      </c>
      <c r="F9984" s="10">
        <v>9</v>
      </c>
      <c r="G9984" s="11">
        <f t="shared" si="465"/>
        <v>29</v>
      </c>
      <c r="H9984" s="12">
        <v>261</v>
      </c>
      <c r="I9984" s="8" t="s">
        <v>47</v>
      </c>
      <c r="J9984" s="8" t="s">
        <v>15</v>
      </c>
      <c r="K9984" s="13" t="str">
        <f t="shared" si="467"/>
        <v>Wednesday</v>
      </c>
      <c r="L9984" s="13">
        <f>YEAR(retail_store_sales!$N9984)</f>
        <v>2024</v>
      </c>
      <c r="M9984" s="13" t="str">
        <f t="shared" si="466"/>
        <v>February</v>
      </c>
      <c r="N9984" s="14">
        <v>45336</v>
      </c>
      <c r="O9984" s="8" t="b">
        <v>1</v>
      </c>
    </row>
    <row r="9985" spans="1:15" x14ac:dyDescent="0.3">
      <c r="A9985" s="15" t="s">
        <v>2611</v>
      </c>
      <c r="B9985" s="15" t="s">
        <v>73</v>
      </c>
      <c r="C9985" s="15" t="s">
        <v>65</v>
      </c>
      <c r="D9985" s="15" t="s">
        <v>100</v>
      </c>
      <c r="E9985" s="16">
        <f>retail_store_sales!$H9985/retail_store_sales!$F9985</f>
        <v>35</v>
      </c>
      <c r="F9985" s="17">
        <v>6</v>
      </c>
      <c r="G9985" s="18">
        <f t="shared" si="465"/>
        <v>35</v>
      </c>
      <c r="H9985" s="19">
        <v>210</v>
      </c>
      <c r="I9985" s="15" t="s">
        <v>47</v>
      </c>
      <c r="J9985" s="15" t="s">
        <v>37</v>
      </c>
      <c r="K9985" s="13" t="str">
        <f t="shared" si="467"/>
        <v>Wednesday</v>
      </c>
      <c r="L9985" s="20">
        <f>YEAR(retail_store_sales!$N9985)</f>
        <v>2024</v>
      </c>
      <c r="M9985" s="20" t="str">
        <f t="shared" si="466"/>
        <v>August</v>
      </c>
      <c r="N9985" s="21">
        <v>45511</v>
      </c>
      <c r="O9985" s="15" t="b">
        <v>1</v>
      </c>
    </row>
    <row r="9986" spans="1:15" x14ac:dyDescent="0.3">
      <c r="A9986" s="8" t="s">
        <v>8967</v>
      </c>
      <c r="B9986" s="8" t="s">
        <v>17</v>
      </c>
      <c r="C9986" s="8" t="s">
        <v>129</v>
      </c>
      <c r="D9986" s="8" t="s">
        <v>319</v>
      </c>
      <c r="E9986" s="9">
        <f>retail_store_sales!$H9986/retail_store_sales!$F9986</f>
        <v>24.5</v>
      </c>
      <c r="F9986" s="10">
        <v>4</v>
      </c>
      <c r="G9986" s="11">
        <f t="shared" ref="G9986:G10049" si="468">IF(AND(F9986=0, H9986=0), 0, IF(H9986=0, 0, H9986/F9986))</f>
        <v>24.5</v>
      </c>
      <c r="H9986" s="12">
        <v>98</v>
      </c>
      <c r="I9986" s="8" t="s">
        <v>14</v>
      </c>
      <c r="J9986" s="8" t="s">
        <v>37</v>
      </c>
      <c r="K9986" s="13" t="str">
        <f t="shared" si="467"/>
        <v>Sunday</v>
      </c>
      <c r="L9986" s="13">
        <f>YEAR(retail_store_sales!$N9986)</f>
        <v>2022</v>
      </c>
      <c r="M9986" s="13" t="str">
        <f t="shared" ref="M9986:M10049" si="469">TEXT(N9986,"mmmm")</f>
        <v>November</v>
      </c>
      <c r="N9986" s="14">
        <v>44885</v>
      </c>
      <c r="O9986" s="8" t="b">
        <v>0</v>
      </c>
    </row>
    <row r="9987" spans="1:15" x14ac:dyDescent="0.3">
      <c r="A9987" s="15" t="s">
        <v>7978</v>
      </c>
      <c r="B9987" s="15" t="s">
        <v>39</v>
      </c>
      <c r="C9987" s="15" t="s">
        <v>40</v>
      </c>
      <c r="D9987" s="15" t="s">
        <v>981</v>
      </c>
      <c r="E9987" s="16">
        <f>retail_store_sales!$H9987/retail_store_sales!$F9987</f>
        <v>8</v>
      </c>
      <c r="F9987" s="17">
        <v>2</v>
      </c>
      <c r="G9987" s="18">
        <f t="shared" si="468"/>
        <v>8</v>
      </c>
      <c r="H9987" s="19">
        <v>16</v>
      </c>
      <c r="I9987" s="15" t="s">
        <v>47</v>
      </c>
      <c r="J9987" s="15" t="s">
        <v>15</v>
      </c>
      <c r="K9987" s="13" t="str">
        <f t="shared" ref="K9987:K10050" si="470">TEXT(N9987, "dddd")</f>
        <v>Sunday</v>
      </c>
      <c r="L9987" s="20">
        <f>YEAR(retail_store_sales!$N9987)</f>
        <v>2023</v>
      </c>
      <c r="M9987" s="20" t="str">
        <f t="shared" si="469"/>
        <v>April</v>
      </c>
      <c r="N9987" s="21">
        <v>45046</v>
      </c>
      <c r="O9987" s="15" t="b">
        <v>0</v>
      </c>
    </row>
    <row r="9988" spans="1:15" x14ac:dyDescent="0.3">
      <c r="A9988" s="8" t="s">
        <v>11205</v>
      </c>
      <c r="B9988" s="8" t="s">
        <v>73</v>
      </c>
      <c r="C9988" s="8" t="s">
        <v>18</v>
      </c>
      <c r="D9988" s="8" t="s">
        <v>661</v>
      </c>
      <c r="E9988" s="9">
        <f>retail_store_sales!$H9988/retail_store_sales!$F9988</f>
        <v>30.5</v>
      </c>
      <c r="F9988" s="10">
        <v>3</v>
      </c>
      <c r="G9988" s="11">
        <f t="shared" si="468"/>
        <v>30.5</v>
      </c>
      <c r="H9988" s="12">
        <v>91.5</v>
      </c>
      <c r="I9988" s="8" t="s">
        <v>14</v>
      </c>
      <c r="J9988" s="8" t="s">
        <v>15</v>
      </c>
      <c r="K9988" s="13" t="str">
        <f t="shared" si="470"/>
        <v>Friday</v>
      </c>
      <c r="L9988" s="13">
        <f>YEAR(retail_store_sales!$N9988)</f>
        <v>2024</v>
      </c>
      <c r="M9988" s="13" t="str">
        <f t="shared" si="469"/>
        <v>January</v>
      </c>
      <c r="N9988" s="14">
        <v>45296</v>
      </c>
      <c r="O9988" s="8" t="b">
        <v>0</v>
      </c>
    </row>
    <row r="9989" spans="1:15" x14ac:dyDescent="0.3">
      <c r="A9989" s="15" t="s">
        <v>8666</v>
      </c>
      <c r="B9989" s="15" t="s">
        <v>45</v>
      </c>
      <c r="C9989" s="15" t="s">
        <v>18</v>
      </c>
      <c r="D9989" s="15" t="s">
        <v>272</v>
      </c>
      <c r="E9989" s="16">
        <f>retail_store_sales!$H9989/retail_store_sales!$F9989</f>
        <v>39.5</v>
      </c>
      <c r="F9989" s="17">
        <v>7</v>
      </c>
      <c r="G9989" s="18">
        <f t="shared" si="468"/>
        <v>39.5</v>
      </c>
      <c r="H9989" s="19">
        <v>276.5</v>
      </c>
      <c r="I9989" s="15" t="s">
        <v>47</v>
      </c>
      <c r="J9989" s="15" t="s">
        <v>37</v>
      </c>
      <c r="K9989" s="13" t="str">
        <f t="shared" si="470"/>
        <v>Tuesday</v>
      </c>
      <c r="L9989" s="20">
        <f>YEAR(retail_store_sales!$N9989)</f>
        <v>2023</v>
      </c>
      <c r="M9989" s="20" t="str">
        <f t="shared" si="469"/>
        <v>January</v>
      </c>
      <c r="N9989" s="21">
        <v>44943</v>
      </c>
      <c r="O9989" s="15" t="s">
        <v>12824</v>
      </c>
    </row>
    <row r="9990" spans="1:15" x14ac:dyDescent="0.3">
      <c r="A9990" s="8" t="s">
        <v>9661</v>
      </c>
      <c r="B9990" s="8" t="s">
        <v>17</v>
      </c>
      <c r="C9990" s="8" t="s">
        <v>27</v>
      </c>
      <c r="D9990" s="8" t="s">
        <v>173</v>
      </c>
      <c r="E9990" s="9">
        <f>retail_store_sales!$H9990/retail_store_sales!$F9990</f>
        <v>9.5</v>
      </c>
      <c r="F9990" s="10">
        <v>3</v>
      </c>
      <c r="G9990" s="11">
        <f t="shared" si="468"/>
        <v>9.5</v>
      </c>
      <c r="H9990" s="12">
        <v>28.5</v>
      </c>
      <c r="I9990" s="8" t="s">
        <v>24</v>
      </c>
      <c r="J9990" s="8" t="s">
        <v>37</v>
      </c>
      <c r="K9990" s="13" t="str">
        <f t="shared" si="470"/>
        <v>Sunday</v>
      </c>
      <c r="L9990" s="13">
        <f>YEAR(retail_store_sales!$N9990)</f>
        <v>2024</v>
      </c>
      <c r="M9990" s="13" t="str">
        <f t="shared" si="469"/>
        <v>February</v>
      </c>
      <c r="N9990" s="14">
        <v>45333</v>
      </c>
      <c r="O9990" s="8" t="b">
        <v>0</v>
      </c>
    </row>
    <row r="9991" spans="1:15" x14ac:dyDescent="0.3">
      <c r="A9991" s="15" t="s">
        <v>6671</v>
      </c>
      <c r="B9991" s="15" t="s">
        <v>83</v>
      </c>
      <c r="C9991" s="15" t="s">
        <v>40</v>
      </c>
      <c r="D9991" s="15" t="s">
        <v>593</v>
      </c>
      <c r="E9991" s="16">
        <f>retail_store_sales!$H9991/retail_store_sales!$F9991</f>
        <v>33.5</v>
      </c>
      <c r="F9991" s="17">
        <v>4</v>
      </c>
      <c r="G9991" s="18">
        <f t="shared" si="468"/>
        <v>33.5</v>
      </c>
      <c r="H9991" s="19">
        <v>134</v>
      </c>
      <c r="I9991" s="15" t="s">
        <v>47</v>
      </c>
      <c r="J9991" s="15" t="s">
        <v>37</v>
      </c>
      <c r="K9991" s="13" t="str">
        <f t="shared" si="470"/>
        <v>Tuesday</v>
      </c>
      <c r="L9991" s="20">
        <f>YEAR(retail_store_sales!$N9991)</f>
        <v>2022</v>
      </c>
      <c r="M9991" s="20" t="str">
        <f t="shared" si="469"/>
        <v>January</v>
      </c>
      <c r="N9991" s="21">
        <v>44572</v>
      </c>
      <c r="O9991" s="15" t="b">
        <v>0</v>
      </c>
    </row>
    <row r="9992" spans="1:15" x14ac:dyDescent="0.3">
      <c r="A9992" s="8" t="s">
        <v>9467</v>
      </c>
      <c r="B9992" s="8" t="s">
        <v>79</v>
      </c>
      <c r="C9992" s="8" t="s">
        <v>22</v>
      </c>
      <c r="D9992" s="8" t="s">
        <v>1238</v>
      </c>
      <c r="E9992" s="9">
        <f>retail_store_sales!$H9992/retail_store_sales!$F9992</f>
        <v>26</v>
      </c>
      <c r="F9992" s="10">
        <v>5</v>
      </c>
      <c r="G9992" s="11">
        <f t="shared" si="468"/>
        <v>26</v>
      </c>
      <c r="H9992" s="12">
        <v>130</v>
      </c>
      <c r="I9992" s="8" t="s">
        <v>24</v>
      </c>
      <c r="J9992" s="8" t="s">
        <v>37</v>
      </c>
      <c r="K9992" s="13" t="str">
        <f t="shared" si="470"/>
        <v>Wednesday</v>
      </c>
      <c r="L9992" s="13">
        <f>YEAR(retail_store_sales!$N9992)</f>
        <v>2022</v>
      </c>
      <c r="M9992" s="13" t="str">
        <f t="shared" si="469"/>
        <v>September</v>
      </c>
      <c r="N9992" s="14">
        <v>44811</v>
      </c>
      <c r="O9992" s="8" t="s">
        <v>12824</v>
      </c>
    </row>
    <row r="9993" spans="1:15" x14ac:dyDescent="0.3">
      <c r="A9993" s="15" t="s">
        <v>11046</v>
      </c>
      <c r="B9993" s="15" t="s">
        <v>26</v>
      </c>
      <c r="C9993" s="15" t="s">
        <v>22</v>
      </c>
      <c r="D9993" s="15" t="s">
        <v>997</v>
      </c>
      <c r="E9993" s="16">
        <f>retail_store_sales!$H9993/retail_store_sales!$F9993</f>
        <v>32</v>
      </c>
      <c r="F9993" s="17">
        <v>5</v>
      </c>
      <c r="G9993" s="18">
        <f t="shared" si="468"/>
        <v>32</v>
      </c>
      <c r="H9993" s="19">
        <v>160</v>
      </c>
      <c r="I9993" s="15" t="s">
        <v>14</v>
      </c>
      <c r="J9993" s="15" t="s">
        <v>15</v>
      </c>
      <c r="K9993" s="13" t="str">
        <f t="shared" si="470"/>
        <v>Sunday</v>
      </c>
      <c r="L9993" s="20">
        <f>YEAR(retail_store_sales!$N9993)</f>
        <v>2023</v>
      </c>
      <c r="M9993" s="20" t="str">
        <f t="shared" si="469"/>
        <v>May</v>
      </c>
      <c r="N9993" s="21">
        <v>45074</v>
      </c>
      <c r="O9993" s="15" t="b">
        <v>0</v>
      </c>
    </row>
    <row r="9994" spans="1:15" x14ac:dyDescent="0.3">
      <c r="A9994" s="8" t="s">
        <v>4525</v>
      </c>
      <c r="B9994" s="8" t="s">
        <v>79</v>
      </c>
      <c r="C9994" s="8" t="s">
        <v>129</v>
      </c>
      <c r="D9994" s="8" t="s">
        <v>292</v>
      </c>
      <c r="E9994" s="9">
        <f>retail_store_sales!$H9994/retail_store_sales!$F9994</f>
        <v>12.5</v>
      </c>
      <c r="F9994" s="10">
        <v>8</v>
      </c>
      <c r="G9994" s="11">
        <f t="shared" si="468"/>
        <v>12.5</v>
      </c>
      <c r="H9994" s="12">
        <v>100</v>
      </c>
      <c r="I9994" s="8" t="s">
        <v>24</v>
      </c>
      <c r="J9994" s="8" t="s">
        <v>37</v>
      </c>
      <c r="K9994" s="13" t="str">
        <f t="shared" si="470"/>
        <v>Friday</v>
      </c>
      <c r="L9994" s="13">
        <f>YEAR(retail_store_sales!$N9994)</f>
        <v>2024</v>
      </c>
      <c r="M9994" s="13" t="str">
        <f t="shared" si="469"/>
        <v>May</v>
      </c>
      <c r="N9994" s="14">
        <v>45422</v>
      </c>
      <c r="O9994" s="8" t="s">
        <v>12824</v>
      </c>
    </row>
    <row r="9995" spans="1:15" x14ac:dyDescent="0.3">
      <c r="A9995" s="15" t="s">
        <v>3943</v>
      </c>
      <c r="B9995" s="15" t="s">
        <v>83</v>
      </c>
      <c r="C9995" s="15" t="s">
        <v>22</v>
      </c>
      <c r="D9995" s="15" t="s">
        <v>216</v>
      </c>
      <c r="E9995" s="16">
        <f>retail_store_sales!$H9995/retail_store_sales!$F9995</f>
        <v>35</v>
      </c>
      <c r="F9995" s="17">
        <v>7</v>
      </c>
      <c r="G9995" s="18">
        <f t="shared" si="468"/>
        <v>35</v>
      </c>
      <c r="H9995" s="19">
        <v>245</v>
      </c>
      <c r="I9995" s="15" t="s">
        <v>14</v>
      </c>
      <c r="J9995" s="15" t="s">
        <v>37</v>
      </c>
      <c r="K9995" s="13" t="str">
        <f t="shared" si="470"/>
        <v>Sunday</v>
      </c>
      <c r="L9995" s="20">
        <f>YEAR(retail_store_sales!$N9995)</f>
        <v>2024</v>
      </c>
      <c r="M9995" s="20" t="str">
        <f t="shared" si="469"/>
        <v>December</v>
      </c>
      <c r="N9995" s="21">
        <v>45627</v>
      </c>
      <c r="O9995" s="15" t="b">
        <v>0</v>
      </c>
    </row>
    <row r="9996" spans="1:15" x14ac:dyDescent="0.3">
      <c r="A9996" s="8" t="s">
        <v>5380</v>
      </c>
      <c r="B9996" s="8" t="s">
        <v>122</v>
      </c>
      <c r="C9996" s="8" t="s">
        <v>12</v>
      </c>
      <c r="D9996" s="8" t="s">
        <v>60</v>
      </c>
      <c r="E9996" s="9">
        <f>retail_store_sales!$H9996/retail_store_sales!$F9996</f>
        <v>29</v>
      </c>
      <c r="F9996" s="10">
        <v>6</v>
      </c>
      <c r="G9996" s="11">
        <f t="shared" si="468"/>
        <v>29</v>
      </c>
      <c r="H9996" s="12">
        <v>174</v>
      </c>
      <c r="I9996" s="8" t="s">
        <v>14</v>
      </c>
      <c r="J9996" s="8" t="s">
        <v>15</v>
      </c>
      <c r="K9996" s="13" t="str">
        <f t="shared" si="470"/>
        <v>Friday</v>
      </c>
      <c r="L9996" s="13">
        <f>YEAR(retail_store_sales!$N9996)</f>
        <v>2022</v>
      </c>
      <c r="M9996" s="13" t="str">
        <f t="shared" si="469"/>
        <v>September</v>
      </c>
      <c r="N9996" s="14">
        <v>44827</v>
      </c>
      <c r="O9996" s="8" t="s">
        <v>12824</v>
      </c>
    </row>
    <row r="9997" spans="1:15" x14ac:dyDescent="0.3">
      <c r="A9997" s="15" t="s">
        <v>6547</v>
      </c>
      <c r="B9997" s="15" t="s">
        <v>26</v>
      </c>
      <c r="C9997" s="15" t="s">
        <v>65</v>
      </c>
      <c r="D9997" s="15" t="s">
        <v>760</v>
      </c>
      <c r="E9997" s="16">
        <f>retail_store_sales!$H9997/retail_store_sales!$F9997</f>
        <v>6.5</v>
      </c>
      <c r="F9997" s="17">
        <v>2</v>
      </c>
      <c r="G9997" s="18">
        <f t="shared" si="468"/>
        <v>6.5</v>
      </c>
      <c r="H9997" s="19">
        <v>13</v>
      </c>
      <c r="I9997" s="15" t="s">
        <v>24</v>
      </c>
      <c r="J9997" s="15" t="s">
        <v>15</v>
      </c>
      <c r="K9997" s="13" t="str">
        <f t="shared" si="470"/>
        <v>Friday</v>
      </c>
      <c r="L9997" s="20">
        <f>YEAR(retail_store_sales!$N9997)</f>
        <v>2022</v>
      </c>
      <c r="M9997" s="20" t="str">
        <f t="shared" si="469"/>
        <v>July</v>
      </c>
      <c r="N9997" s="21">
        <v>44743</v>
      </c>
      <c r="O9997" s="15" t="b">
        <v>1</v>
      </c>
    </row>
    <row r="9998" spans="1:15" x14ac:dyDescent="0.3">
      <c r="A9998" s="8" t="s">
        <v>8699</v>
      </c>
      <c r="B9998" s="8" t="s">
        <v>112</v>
      </c>
      <c r="C9998" s="8" t="s">
        <v>40</v>
      </c>
      <c r="D9998" s="8" t="s">
        <v>108</v>
      </c>
      <c r="E9998" s="9">
        <f>retail_store_sales!$H9998/retail_store_sales!$F9998</f>
        <v>18.5</v>
      </c>
      <c r="F9998" s="10">
        <v>10</v>
      </c>
      <c r="G9998" s="11">
        <f t="shared" si="468"/>
        <v>18.5</v>
      </c>
      <c r="H9998" s="12">
        <v>185</v>
      </c>
      <c r="I9998" s="8" t="s">
        <v>47</v>
      </c>
      <c r="J9998" s="8" t="s">
        <v>15</v>
      </c>
      <c r="K9998" s="13" t="str">
        <f t="shared" si="470"/>
        <v>Monday</v>
      </c>
      <c r="L9998" s="13">
        <f>YEAR(retail_store_sales!$N9998)</f>
        <v>2022</v>
      </c>
      <c r="M9998" s="13" t="str">
        <f t="shared" si="469"/>
        <v>April</v>
      </c>
      <c r="N9998" s="14">
        <v>44662</v>
      </c>
      <c r="O9998" s="8" t="b">
        <v>0</v>
      </c>
    </row>
    <row r="9999" spans="1:15" x14ac:dyDescent="0.3">
      <c r="A9999" s="15" t="s">
        <v>7449</v>
      </c>
      <c r="B9999" s="15" t="s">
        <v>68</v>
      </c>
      <c r="C9999" s="15" t="s">
        <v>22</v>
      </c>
      <c r="D9999" s="15" t="s">
        <v>1238</v>
      </c>
      <c r="E9999" s="16">
        <f>retail_store_sales!$H9999/retail_store_sales!$F9999</f>
        <v>26</v>
      </c>
      <c r="F9999" s="17">
        <v>3</v>
      </c>
      <c r="G9999" s="18">
        <f t="shared" si="468"/>
        <v>26</v>
      </c>
      <c r="H9999" s="19">
        <v>78</v>
      </c>
      <c r="I9999" s="15" t="s">
        <v>24</v>
      </c>
      <c r="J9999" s="15" t="s">
        <v>15</v>
      </c>
      <c r="K9999" s="13" t="str">
        <f t="shared" si="470"/>
        <v>Monday</v>
      </c>
      <c r="L9999" s="20">
        <f>YEAR(retail_store_sales!$N9999)</f>
        <v>2023</v>
      </c>
      <c r="M9999" s="20" t="str">
        <f t="shared" si="469"/>
        <v>April</v>
      </c>
      <c r="N9999" s="21">
        <v>45019</v>
      </c>
      <c r="O9999" s="15" t="b">
        <v>0</v>
      </c>
    </row>
    <row r="10000" spans="1:15" x14ac:dyDescent="0.3">
      <c r="A10000" s="8" t="s">
        <v>4777</v>
      </c>
      <c r="B10000" s="8" t="s">
        <v>73</v>
      </c>
      <c r="C10000" s="8" t="s">
        <v>129</v>
      </c>
      <c r="D10000" s="8" t="s">
        <v>12823</v>
      </c>
      <c r="E10000" s="9">
        <f>retail_store_sales!$H10000/retail_store_sales!$F10000</f>
        <v>18.5</v>
      </c>
      <c r="F10000" s="10">
        <v>2</v>
      </c>
      <c r="G10000" s="11">
        <f t="shared" si="468"/>
        <v>18.5</v>
      </c>
      <c r="H10000" s="12">
        <v>37</v>
      </c>
      <c r="I10000" s="8" t="s">
        <v>47</v>
      </c>
      <c r="J10000" s="8" t="s">
        <v>37</v>
      </c>
      <c r="K10000" s="13" t="str">
        <f t="shared" si="470"/>
        <v>Thursday</v>
      </c>
      <c r="L10000" s="13">
        <f>YEAR(retail_store_sales!$N10000)</f>
        <v>2024</v>
      </c>
      <c r="M10000" s="13" t="str">
        <f t="shared" si="469"/>
        <v>October</v>
      </c>
      <c r="N10000" s="14">
        <v>45596</v>
      </c>
      <c r="O10000" s="8" t="b">
        <v>1</v>
      </c>
    </row>
    <row r="10001" spans="1:15" x14ac:dyDescent="0.3">
      <c r="A10001" s="15" t="s">
        <v>5396</v>
      </c>
      <c r="B10001" s="15" t="s">
        <v>21</v>
      </c>
      <c r="C10001" s="15" t="s">
        <v>22</v>
      </c>
      <c r="D10001" s="15" t="s">
        <v>113</v>
      </c>
      <c r="E10001" s="16">
        <f>retail_store_sales!$H10001/retail_store_sales!$F10001</f>
        <v>38</v>
      </c>
      <c r="F10001" s="17">
        <v>2</v>
      </c>
      <c r="G10001" s="18">
        <f t="shared" si="468"/>
        <v>38</v>
      </c>
      <c r="H10001" s="19">
        <v>76</v>
      </c>
      <c r="I10001" s="15" t="s">
        <v>14</v>
      </c>
      <c r="J10001" s="15" t="s">
        <v>37</v>
      </c>
      <c r="K10001" s="13" t="str">
        <f t="shared" si="470"/>
        <v>Sunday</v>
      </c>
      <c r="L10001" s="20">
        <f>YEAR(retail_store_sales!$N10001)</f>
        <v>2022</v>
      </c>
      <c r="M10001" s="20" t="str">
        <f t="shared" si="469"/>
        <v>November</v>
      </c>
      <c r="N10001" s="21">
        <v>44878</v>
      </c>
      <c r="O10001" s="15" t="b">
        <v>0</v>
      </c>
    </row>
    <row r="10002" spans="1:15" x14ac:dyDescent="0.3">
      <c r="A10002" s="8" t="s">
        <v>240</v>
      </c>
      <c r="B10002" s="8" t="s">
        <v>167</v>
      </c>
      <c r="C10002" s="8" t="s">
        <v>27</v>
      </c>
      <c r="D10002" s="8" t="s">
        <v>12823</v>
      </c>
      <c r="E10002" s="9">
        <v>0</v>
      </c>
      <c r="F10002" s="10">
        <v>0</v>
      </c>
      <c r="G10002" s="11">
        <f t="shared" si="468"/>
        <v>0</v>
      </c>
      <c r="H10002" s="12">
        <v>0</v>
      </c>
      <c r="I10002" s="8" t="s">
        <v>14</v>
      </c>
      <c r="J10002" s="8" t="s">
        <v>15</v>
      </c>
      <c r="K10002" s="13" t="str">
        <f t="shared" si="470"/>
        <v>Wednesday</v>
      </c>
      <c r="L10002" s="13">
        <f>YEAR(retail_store_sales!$N10002)</f>
        <v>2024</v>
      </c>
      <c r="M10002" s="13" t="str">
        <f t="shared" si="469"/>
        <v>January</v>
      </c>
      <c r="N10002" s="14">
        <v>45294</v>
      </c>
      <c r="O10002" s="8" t="b">
        <v>0</v>
      </c>
    </row>
    <row r="10003" spans="1:15" x14ac:dyDescent="0.3">
      <c r="A10003" s="15" t="s">
        <v>11092</v>
      </c>
      <c r="B10003" s="15" t="s">
        <v>11</v>
      </c>
      <c r="C10003" s="15" t="s">
        <v>65</v>
      </c>
      <c r="D10003" s="15" t="s">
        <v>321</v>
      </c>
      <c r="E10003" s="16">
        <f>retail_store_sales!$H10003/retail_store_sales!$F10003</f>
        <v>32</v>
      </c>
      <c r="F10003" s="17">
        <v>7</v>
      </c>
      <c r="G10003" s="18">
        <f t="shared" si="468"/>
        <v>32</v>
      </c>
      <c r="H10003" s="19">
        <v>224</v>
      </c>
      <c r="I10003" s="15" t="s">
        <v>14</v>
      </c>
      <c r="J10003" s="15" t="s">
        <v>15</v>
      </c>
      <c r="K10003" s="13" t="str">
        <f t="shared" si="470"/>
        <v>Saturday</v>
      </c>
      <c r="L10003" s="20">
        <f>YEAR(retail_store_sales!$N10003)</f>
        <v>2024</v>
      </c>
      <c r="M10003" s="20" t="str">
        <f t="shared" si="469"/>
        <v>October</v>
      </c>
      <c r="N10003" s="21">
        <v>45570</v>
      </c>
      <c r="O10003" s="15" t="b">
        <v>1</v>
      </c>
    </row>
    <row r="10004" spans="1:15" x14ac:dyDescent="0.3">
      <c r="A10004" s="8" t="s">
        <v>7210</v>
      </c>
      <c r="B10004" s="8" t="s">
        <v>54</v>
      </c>
      <c r="C10004" s="8" t="s">
        <v>22</v>
      </c>
      <c r="D10004" s="8" t="s">
        <v>469</v>
      </c>
      <c r="E10004" s="9">
        <f>retail_store_sales!$H10004/retail_store_sales!$F10004</f>
        <v>29</v>
      </c>
      <c r="F10004" s="10">
        <v>2</v>
      </c>
      <c r="G10004" s="11">
        <f t="shared" si="468"/>
        <v>29</v>
      </c>
      <c r="H10004" s="12">
        <v>58</v>
      </c>
      <c r="I10004" s="8" t="s">
        <v>47</v>
      </c>
      <c r="J10004" s="8" t="s">
        <v>15</v>
      </c>
      <c r="K10004" s="13" t="str">
        <f t="shared" si="470"/>
        <v>Sunday</v>
      </c>
      <c r="L10004" s="13">
        <f>YEAR(retail_store_sales!$N10004)</f>
        <v>2022</v>
      </c>
      <c r="M10004" s="13" t="str">
        <f t="shared" si="469"/>
        <v>November</v>
      </c>
      <c r="N10004" s="14">
        <v>44885</v>
      </c>
      <c r="O10004" s="8" t="b">
        <v>1</v>
      </c>
    </row>
    <row r="10005" spans="1:15" x14ac:dyDescent="0.3">
      <c r="A10005" s="15" t="s">
        <v>2282</v>
      </c>
      <c r="B10005" s="15" t="s">
        <v>11</v>
      </c>
      <c r="C10005" s="15" t="s">
        <v>129</v>
      </c>
      <c r="D10005" s="15" t="s">
        <v>290</v>
      </c>
      <c r="E10005" s="16">
        <f>retail_store_sales!$H10005/retail_store_sales!$F10005</f>
        <v>23</v>
      </c>
      <c r="F10005" s="17">
        <v>10</v>
      </c>
      <c r="G10005" s="18">
        <f t="shared" si="468"/>
        <v>23</v>
      </c>
      <c r="H10005" s="19">
        <v>230</v>
      </c>
      <c r="I10005" s="15" t="s">
        <v>24</v>
      </c>
      <c r="J10005" s="15" t="s">
        <v>37</v>
      </c>
      <c r="K10005" s="13" t="str">
        <f t="shared" si="470"/>
        <v>Monday</v>
      </c>
      <c r="L10005" s="20">
        <f>YEAR(retail_store_sales!$N10005)</f>
        <v>2023</v>
      </c>
      <c r="M10005" s="20" t="str">
        <f t="shared" si="469"/>
        <v>August</v>
      </c>
      <c r="N10005" s="21">
        <v>45159</v>
      </c>
      <c r="O10005" s="15" t="s">
        <v>12824</v>
      </c>
    </row>
    <row r="10006" spans="1:15" x14ac:dyDescent="0.3">
      <c r="A10006" s="8" t="s">
        <v>9728</v>
      </c>
      <c r="B10006" s="8" t="s">
        <v>42</v>
      </c>
      <c r="C10006" s="8" t="s">
        <v>18</v>
      </c>
      <c r="D10006" s="8" t="s">
        <v>57</v>
      </c>
      <c r="E10006" s="9">
        <f>retail_store_sales!$H10006/retail_store_sales!$F10006</f>
        <v>27.5</v>
      </c>
      <c r="F10006" s="10">
        <v>1</v>
      </c>
      <c r="G10006" s="11">
        <f t="shared" si="468"/>
        <v>27.5</v>
      </c>
      <c r="H10006" s="12">
        <v>27.5</v>
      </c>
      <c r="I10006" s="8" t="s">
        <v>24</v>
      </c>
      <c r="J10006" s="8" t="s">
        <v>15</v>
      </c>
      <c r="K10006" s="13" t="str">
        <f t="shared" si="470"/>
        <v>Sunday</v>
      </c>
      <c r="L10006" s="13">
        <f>YEAR(retail_store_sales!$N10006)</f>
        <v>2022</v>
      </c>
      <c r="M10006" s="13" t="str">
        <f t="shared" si="469"/>
        <v>December</v>
      </c>
      <c r="N10006" s="14">
        <v>44920</v>
      </c>
      <c r="O10006" s="8" t="b">
        <v>1</v>
      </c>
    </row>
    <row r="10007" spans="1:15" x14ac:dyDescent="0.3">
      <c r="A10007" s="15" t="s">
        <v>248</v>
      </c>
      <c r="B10007" s="15" t="s">
        <v>64</v>
      </c>
      <c r="C10007" s="15" t="s">
        <v>18</v>
      </c>
      <c r="D10007" s="15" t="s">
        <v>249</v>
      </c>
      <c r="E10007" s="16">
        <f>retail_store_sales!$H10007/retail_store_sales!$F10007</f>
        <v>38</v>
      </c>
      <c r="F10007" s="17">
        <v>10</v>
      </c>
      <c r="G10007" s="18">
        <f t="shared" si="468"/>
        <v>38</v>
      </c>
      <c r="H10007" s="19">
        <v>380</v>
      </c>
      <c r="I10007" s="15" t="s">
        <v>14</v>
      </c>
      <c r="J10007" s="15" t="s">
        <v>37</v>
      </c>
      <c r="K10007" s="13" t="str">
        <f t="shared" si="470"/>
        <v>Saturday</v>
      </c>
      <c r="L10007" s="20">
        <f>YEAR(retail_store_sales!$N10007)</f>
        <v>2024</v>
      </c>
      <c r="M10007" s="20" t="str">
        <f t="shared" si="469"/>
        <v>March</v>
      </c>
      <c r="N10007" s="21">
        <v>45367</v>
      </c>
      <c r="O10007" s="15" t="s">
        <v>12824</v>
      </c>
    </row>
    <row r="10008" spans="1:15" x14ac:dyDescent="0.3">
      <c r="A10008" s="8" t="s">
        <v>7614</v>
      </c>
      <c r="B10008" s="8" t="s">
        <v>21</v>
      </c>
      <c r="C10008" s="8" t="s">
        <v>22</v>
      </c>
      <c r="D10008" s="8" t="s">
        <v>597</v>
      </c>
      <c r="E10008" s="9">
        <f>retail_store_sales!$H10008/retail_store_sales!$F10008</f>
        <v>12.5</v>
      </c>
      <c r="F10008" s="10">
        <v>6</v>
      </c>
      <c r="G10008" s="11">
        <f t="shared" si="468"/>
        <v>12.5</v>
      </c>
      <c r="H10008" s="12">
        <v>75</v>
      </c>
      <c r="I10008" s="8" t="s">
        <v>47</v>
      </c>
      <c r="J10008" s="8" t="s">
        <v>37</v>
      </c>
      <c r="K10008" s="13" t="str">
        <f t="shared" si="470"/>
        <v>Thursday</v>
      </c>
      <c r="L10008" s="13">
        <f>YEAR(retail_store_sales!$N10008)</f>
        <v>2023</v>
      </c>
      <c r="M10008" s="13" t="str">
        <f t="shared" si="469"/>
        <v>July</v>
      </c>
      <c r="N10008" s="14">
        <v>45120</v>
      </c>
      <c r="O10008" s="8" t="b">
        <v>0</v>
      </c>
    </row>
    <row r="10009" spans="1:15" hidden="1" x14ac:dyDescent="0.3">
      <c r="A10009" s="15" t="s">
        <v>7265</v>
      </c>
      <c r="B10009" s="15" t="s">
        <v>45</v>
      </c>
      <c r="C10009" s="15" t="s">
        <v>65</v>
      </c>
      <c r="D10009" s="15" t="s">
        <v>100</v>
      </c>
      <c r="E10009" s="16">
        <f>retail_store_sales!$H10009/retail_store_sales!$F10009</f>
        <v>35</v>
      </c>
      <c r="F10009" s="17">
        <v>1</v>
      </c>
      <c r="G10009" s="18">
        <f t="shared" si="468"/>
        <v>35</v>
      </c>
      <c r="H10009" s="19">
        <v>35</v>
      </c>
      <c r="I10009" s="15" t="s">
        <v>47</v>
      </c>
      <c r="J10009" s="15" t="s">
        <v>37</v>
      </c>
      <c r="K10009" s="13" t="str">
        <f t="shared" si="470"/>
        <v>Monday</v>
      </c>
      <c r="L10009" s="20">
        <f>YEAR(retail_store_sales!$N10009)</f>
        <v>2025</v>
      </c>
      <c r="M10009" s="20" t="str">
        <f t="shared" si="469"/>
        <v>January</v>
      </c>
      <c r="N10009" s="21">
        <v>45663</v>
      </c>
      <c r="O10009" s="15" t="b">
        <v>0</v>
      </c>
    </row>
    <row r="10010" spans="1:15" x14ac:dyDescent="0.3">
      <c r="A10010" s="8" t="s">
        <v>1148</v>
      </c>
      <c r="B10010" s="8" t="s">
        <v>76</v>
      </c>
      <c r="C10010" s="8" t="s">
        <v>129</v>
      </c>
      <c r="D10010" s="8" t="s">
        <v>515</v>
      </c>
      <c r="E10010" s="9">
        <f>retail_store_sales!$H10010/retail_store_sales!$F10010</f>
        <v>29</v>
      </c>
      <c r="F10010" s="10">
        <v>10</v>
      </c>
      <c r="G10010" s="11">
        <f t="shared" si="468"/>
        <v>29</v>
      </c>
      <c r="H10010" s="12">
        <v>290</v>
      </c>
      <c r="I10010" s="8" t="s">
        <v>24</v>
      </c>
      <c r="J10010" s="8" t="s">
        <v>37</v>
      </c>
      <c r="K10010" s="13" t="str">
        <f t="shared" si="470"/>
        <v>Saturday</v>
      </c>
      <c r="L10010" s="13">
        <f>YEAR(retail_store_sales!$N10010)</f>
        <v>2022</v>
      </c>
      <c r="M10010" s="13" t="str">
        <f t="shared" si="469"/>
        <v>July</v>
      </c>
      <c r="N10010" s="14">
        <v>44765</v>
      </c>
      <c r="O10010" s="8" t="s">
        <v>12824</v>
      </c>
    </row>
    <row r="10011" spans="1:15" x14ac:dyDescent="0.3">
      <c r="A10011" s="15" t="s">
        <v>1766</v>
      </c>
      <c r="B10011" s="15" t="s">
        <v>83</v>
      </c>
      <c r="C10011" s="15" t="s">
        <v>40</v>
      </c>
      <c r="D10011" s="15" t="s">
        <v>198</v>
      </c>
      <c r="E10011" s="16">
        <f>retail_store_sales!$H10011/retail_store_sales!$F10011</f>
        <v>39.5</v>
      </c>
      <c r="F10011" s="17">
        <v>5</v>
      </c>
      <c r="G10011" s="18">
        <f t="shared" si="468"/>
        <v>39.5</v>
      </c>
      <c r="H10011" s="19">
        <v>197.5</v>
      </c>
      <c r="I10011" s="15" t="s">
        <v>24</v>
      </c>
      <c r="J10011" s="15" t="s">
        <v>37</v>
      </c>
      <c r="K10011" s="13" t="str">
        <f t="shared" si="470"/>
        <v>Thursday</v>
      </c>
      <c r="L10011" s="20">
        <f>YEAR(retail_store_sales!$N10011)</f>
        <v>2024</v>
      </c>
      <c r="M10011" s="20" t="str">
        <f t="shared" si="469"/>
        <v>January</v>
      </c>
      <c r="N10011" s="21">
        <v>45309</v>
      </c>
      <c r="O10011" s="15" t="b">
        <v>1</v>
      </c>
    </row>
    <row r="10012" spans="1:15" x14ac:dyDescent="0.3">
      <c r="A10012" s="8" t="s">
        <v>142</v>
      </c>
      <c r="B10012" s="8" t="s">
        <v>68</v>
      </c>
      <c r="C10012" s="8" t="s">
        <v>40</v>
      </c>
      <c r="D10012" s="8" t="s">
        <v>143</v>
      </c>
      <c r="E10012" s="9">
        <f>retail_store_sales!$H10012/retail_store_sales!$F10012</f>
        <v>38</v>
      </c>
      <c r="F10012" s="10">
        <v>5</v>
      </c>
      <c r="G10012" s="11">
        <f t="shared" si="468"/>
        <v>38</v>
      </c>
      <c r="H10012" s="12">
        <v>190</v>
      </c>
      <c r="I10012" s="8" t="s">
        <v>14</v>
      </c>
      <c r="J10012" s="8" t="s">
        <v>15</v>
      </c>
      <c r="K10012" s="13" t="str">
        <f t="shared" si="470"/>
        <v>Saturday</v>
      </c>
      <c r="L10012" s="13">
        <f>YEAR(retail_store_sales!$N10012)</f>
        <v>2023</v>
      </c>
      <c r="M10012" s="13" t="str">
        <f t="shared" si="469"/>
        <v>April</v>
      </c>
      <c r="N10012" s="14">
        <v>45045</v>
      </c>
      <c r="O10012" s="8" t="b">
        <v>0</v>
      </c>
    </row>
    <row r="10013" spans="1:15" x14ac:dyDescent="0.3">
      <c r="A10013" s="15" t="s">
        <v>6229</v>
      </c>
      <c r="B10013" s="15" t="s">
        <v>11</v>
      </c>
      <c r="C10013" s="15" t="s">
        <v>22</v>
      </c>
      <c r="D10013" s="15" t="s">
        <v>23</v>
      </c>
      <c r="E10013" s="16">
        <f>retail_store_sales!$H10013/retail_store_sales!$F10013</f>
        <v>21.5</v>
      </c>
      <c r="F10013" s="17">
        <v>1</v>
      </c>
      <c r="G10013" s="18">
        <f t="shared" si="468"/>
        <v>21.5</v>
      </c>
      <c r="H10013" s="19">
        <v>21.5</v>
      </c>
      <c r="I10013" s="15" t="s">
        <v>14</v>
      </c>
      <c r="J10013" s="15" t="s">
        <v>37</v>
      </c>
      <c r="K10013" s="13" t="str">
        <f t="shared" si="470"/>
        <v>Friday</v>
      </c>
      <c r="L10013" s="20">
        <f>YEAR(retail_store_sales!$N10013)</f>
        <v>2024</v>
      </c>
      <c r="M10013" s="20" t="str">
        <f t="shared" si="469"/>
        <v>December</v>
      </c>
      <c r="N10013" s="21">
        <v>45632</v>
      </c>
      <c r="O10013" s="15" t="b">
        <v>0</v>
      </c>
    </row>
    <row r="10014" spans="1:15" x14ac:dyDescent="0.3">
      <c r="A10014" s="8" t="s">
        <v>227</v>
      </c>
      <c r="B10014" s="8" t="s">
        <v>64</v>
      </c>
      <c r="C10014" s="8" t="s">
        <v>129</v>
      </c>
      <c r="D10014" s="8" t="s">
        <v>228</v>
      </c>
      <c r="E10014" s="9">
        <f>retail_store_sales!$H10014/retail_store_sales!$F10014</f>
        <v>18.5</v>
      </c>
      <c r="F10014" s="10">
        <v>5</v>
      </c>
      <c r="G10014" s="11">
        <f t="shared" si="468"/>
        <v>18.5</v>
      </c>
      <c r="H10014" s="12">
        <v>92.5</v>
      </c>
      <c r="I10014" s="8" t="s">
        <v>47</v>
      </c>
      <c r="J10014" s="8" t="s">
        <v>15</v>
      </c>
      <c r="K10014" s="13" t="str">
        <f t="shared" si="470"/>
        <v>Friday</v>
      </c>
      <c r="L10014" s="13">
        <f>YEAR(retail_store_sales!$N10014)</f>
        <v>2022</v>
      </c>
      <c r="M10014" s="13" t="str">
        <f t="shared" si="469"/>
        <v>May</v>
      </c>
      <c r="N10014" s="14">
        <v>44708</v>
      </c>
      <c r="O10014" s="8" t="b">
        <v>0</v>
      </c>
    </row>
    <row r="10015" spans="1:15" x14ac:dyDescent="0.3">
      <c r="A10015" s="15" t="s">
        <v>11448</v>
      </c>
      <c r="B10015" s="15" t="s">
        <v>30</v>
      </c>
      <c r="C10015" s="15" t="s">
        <v>18</v>
      </c>
      <c r="D10015" s="15" t="s">
        <v>209</v>
      </c>
      <c r="E10015" s="16">
        <f>retail_store_sales!$H10015/retail_store_sales!$F10015</f>
        <v>9.5</v>
      </c>
      <c r="F10015" s="17">
        <v>3</v>
      </c>
      <c r="G10015" s="18">
        <f t="shared" si="468"/>
        <v>9.5</v>
      </c>
      <c r="H10015" s="19">
        <v>28.5</v>
      </c>
      <c r="I10015" s="15" t="s">
        <v>14</v>
      </c>
      <c r="J10015" s="15" t="s">
        <v>37</v>
      </c>
      <c r="K10015" s="13" t="str">
        <f t="shared" si="470"/>
        <v>Tuesday</v>
      </c>
      <c r="L10015" s="20">
        <f>YEAR(retail_store_sales!$N10015)</f>
        <v>2023</v>
      </c>
      <c r="M10015" s="20" t="str">
        <f t="shared" si="469"/>
        <v>October</v>
      </c>
      <c r="N10015" s="21">
        <v>45223</v>
      </c>
      <c r="O10015" s="15" t="b">
        <v>1</v>
      </c>
    </row>
    <row r="10016" spans="1:15" x14ac:dyDescent="0.3">
      <c r="A10016" s="8" t="s">
        <v>12654</v>
      </c>
      <c r="B10016" s="8" t="s">
        <v>99</v>
      </c>
      <c r="C10016" s="8" t="s">
        <v>18</v>
      </c>
      <c r="D10016" s="8" t="s">
        <v>200</v>
      </c>
      <c r="E10016" s="9">
        <f>retail_store_sales!$H10016/retail_store_sales!$F10016</f>
        <v>15.5</v>
      </c>
      <c r="F10016" s="10">
        <v>5</v>
      </c>
      <c r="G10016" s="11">
        <f t="shared" si="468"/>
        <v>15.5</v>
      </c>
      <c r="H10016" s="12">
        <v>77.5</v>
      </c>
      <c r="I10016" s="8" t="s">
        <v>14</v>
      </c>
      <c r="J10016" s="8" t="s">
        <v>37</v>
      </c>
      <c r="K10016" s="13" t="str">
        <f t="shared" si="470"/>
        <v>Tuesday</v>
      </c>
      <c r="L10016" s="13">
        <f>YEAR(retail_store_sales!$N10016)</f>
        <v>2022</v>
      </c>
      <c r="M10016" s="13" t="str">
        <f t="shared" si="469"/>
        <v>November</v>
      </c>
      <c r="N10016" s="14">
        <v>44894</v>
      </c>
      <c r="O10016" s="8" t="b">
        <v>0</v>
      </c>
    </row>
    <row r="10017" spans="1:15" x14ac:dyDescent="0.3">
      <c r="A10017" s="15" t="s">
        <v>3240</v>
      </c>
      <c r="B10017" s="15" t="s">
        <v>35</v>
      </c>
      <c r="C10017" s="15" t="s">
        <v>65</v>
      </c>
      <c r="D10017" s="15" t="s">
        <v>366</v>
      </c>
      <c r="E10017" s="16">
        <f>retail_store_sales!$H10017/retail_store_sales!$F10017</f>
        <v>21.5</v>
      </c>
      <c r="F10017" s="17">
        <v>3</v>
      </c>
      <c r="G10017" s="18">
        <f t="shared" si="468"/>
        <v>21.5</v>
      </c>
      <c r="H10017" s="19">
        <v>64.5</v>
      </c>
      <c r="I10017" s="15" t="s">
        <v>14</v>
      </c>
      <c r="J10017" s="15" t="s">
        <v>37</v>
      </c>
      <c r="K10017" s="13" t="str">
        <f t="shared" si="470"/>
        <v>Thursday</v>
      </c>
      <c r="L10017" s="20">
        <f>YEAR(retail_store_sales!$N10017)</f>
        <v>2022</v>
      </c>
      <c r="M10017" s="20" t="str">
        <f t="shared" si="469"/>
        <v>August</v>
      </c>
      <c r="N10017" s="21">
        <v>44784</v>
      </c>
      <c r="O10017" s="15" t="b">
        <v>0</v>
      </c>
    </row>
    <row r="10018" spans="1:15" x14ac:dyDescent="0.3">
      <c r="A10018" s="8" t="s">
        <v>1475</v>
      </c>
      <c r="B10018" s="8" t="s">
        <v>83</v>
      </c>
      <c r="C10018" s="8" t="s">
        <v>12</v>
      </c>
      <c r="D10018" s="8" t="s">
        <v>12823</v>
      </c>
      <c r="E10018" s="9">
        <f>retail_store_sales!$H10018/retail_store_sales!$F10018</f>
        <v>38</v>
      </c>
      <c r="F10018" s="10">
        <v>6</v>
      </c>
      <c r="G10018" s="11">
        <f t="shared" si="468"/>
        <v>38</v>
      </c>
      <c r="H10018" s="12">
        <v>228</v>
      </c>
      <c r="I10018" s="8" t="s">
        <v>14</v>
      </c>
      <c r="J10018" s="8" t="s">
        <v>37</v>
      </c>
      <c r="K10018" s="13" t="str">
        <f t="shared" si="470"/>
        <v>Wednesday</v>
      </c>
      <c r="L10018" s="13">
        <f>YEAR(retail_store_sales!$N10018)</f>
        <v>2022</v>
      </c>
      <c r="M10018" s="13" t="str">
        <f t="shared" si="469"/>
        <v>February</v>
      </c>
      <c r="N10018" s="14">
        <v>44601</v>
      </c>
      <c r="O10018" s="8" t="b">
        <v>1</v>
      </c>
    </row>
    <row r="10019" spans="1:15" x14ac:dyDescent="0.3">
      <c r="A10019" s="15" t="s">
        <v>7500</v>
      </c>
      <c r="B10019" s="15" t="s">
        <v>42</v>
      </c>
      <c r="C10019" s="15" t="s">
        <v>40</v>
      </c>
      <c r="D10019" s="15" t="s">
        <v>12823</v>
      </c>
      <c r="E10019" s="16">
        <f>retail_store_sales!$H10019/retail_store_sales!$F10019</f>
        <v>11</v>
      </c>
      <c r="F10019" s="17">
        <v>10</v>
      </c>
      <c r="G10019" s="18">
        <f t="shared" si="468"/>
        <v>11</v>
      </c>
      <c r="H10019" s="19">
        <v>110</v>
      </c>
      <c r="I10019" s="15" t="s">
        <v>24</v>
      </c>
      <c r="J10019" s="15" t="s">
        <v>37</v>
      </c>
      <c r="K10019" s="13" t="str">
        <f t="shared" si="470"/>
        <v>Wednesday</v>
      </c>
      <c r="L10019" s="20">
        <f>YEAR(retail_store_sales!$N10019)</f>
        <v>2024</v>
      </c>
      <c r="M10019" s="20" t="str">
        <f t="shared" si="469"/>
        <v>June</v>
      </c>
      <c r="N10019" s="21">
        <v>45455</v>
      </c>
      <c r="O10019" s="15" t="s">
        <v>12824</v>
      </c>
    </row>
    <row r="10020" spans="1:15" x14ac:dyDescent="0.3">
      <c r="A10020" s="8" t="s">
        <v>11912</v>
      </c>
      <c r="B10020" s="8" t="s">
        <v>122</v>
      </c>
      <c r="C10020" s="8" t="s">
        <v>27</v>
      </c>
      <c r="D10020" s="8" t="s">
        <v>512</v>
      </c>
      <c r="E10020" s="9">
        <f>retail_store_sales!$H10020/retail_store_sales!$F10020</f>
        <v>18.5</v>
      </c>
      <c r="F10020" s="10">
        <v>3</v>
      </c>
      <c r="G10020" s="11">
        <f t="shared" si="468"/>
        <v>18.5</v>
      </c>
      <c r="H10020" s="12">
        <v>55.5</v>
      </c>
      <c r="I10020" s="8" t="s">
        <v>14</v>
      </c>
      <c r="J10020" s="8" t="s">
        <v>37</v>
      </c>
      <c r="K10020" s="13" t="str">
        <f t="shared" si="470"/>
        <v>Saturday</v>
      </c>
      <c r="L10020" s="13">
        <f>YEAR(retail_store_sales!$N10020)</f>
        <v>2023</v>
      </c>
      <c r="M10020" s="13" t="str">
        <f t="shared" si="469"/>
        <v>June</v>
      </c>
      <c r="N10020" s="14">
        <v>45101</v>
      </c>
      <c r="O10020" s="8" t="s">
        <v>12824</v>
      </c>
    </row>
    <row r="10021" spans="1:15" x14ac:dyDescent="0.3">
      <c r="A10021" s="15" t="s">
        <v>12295</v>
      </c>
      <c r="B10021" s="15" t="s">
        <v>79</v>
      </c>
      <c r="C10021" s="15" t="s">
        <v>65</v>
      </c>
      <c r="D10021" s="15" t="s">
        <v>642</v>
      </c>
      <c r="E10021" s="16">
        <f>retail_store_sales!$H10021/retail_store_sales!$F10021</f>
        <v>26</v>
      </c>
      <c r="F10021" s="17">
        <v>7</v>
      </c>
      <c r="G10021" s="18">
        <f t="shared" si="468"/>
        <v>26</v>
      </c>
      <c r="H10021" s="19">
        <v>182</v>
      </c>
      <c r="I10021" s="15" t="s">
        <v>24</v>
      </c>
      <c r="J10021" s="15" t="s">
        <v>37</v>
      </c>
      <c r="K10021" s="13" t="str">
        <f t="shared" si="470"/>
        <v>Wednesday</v>
      </c>
      <c r="L10021" s="20">
        <f>YEAR(retail_store_sales!$N10021)</f>
        <v>2023</v>
      </c>
      <c r="M10021" s="20" t="str">
        <f t="shared" si="469"/>
        <v>November</v>
      </c>
      <c r="N10021" s="21">
        <v>45259</v>
      </c>
      <c r="O10021" s="15" t="b">
        <v>0</v>
      </c>
    </row>
    <row r="10022" spans="1:15" x14ac:dyDescent="0.3">
      <c r="A10022" s="8" t="s">
        <v>10376</v>
      </c>
      <c r="B10022" s="8" t="s">
        <v>167</v>
      </c>
      <c r="C10022" s="8" t="s">
        <v>40</v>
      </c>
      <c r="D10022" s="8" t="s">
        <v>708</v>
      </c>
      <c r="E10022" s="9">
        <f>retail_store_sales!$H10022/retail_store_sales!$F10022</f>
        <v>21.5</v>
      </c>
      <c r="F10022" s="10">
        <v>10</v>
      </c>
      <c r="G10022" s="11">
        <f t="shared" si="468"/>
        <v>21.5</v>
      </c>
      <c r="H10022" s="12">
        <v>215</v>
      </c>
      <c r="I10022" s="8" t="s">
        <v>47</v>
      </c>
      <c r="J10022" s="8" t="s">
        <v>37</v>
      </c>
      <c r="K10022" s="13" t="str">
        <f t="shared" si="470"/>
        <v>Monday</v>
      </c>
      <c r="L10022" s="13">
        <f>YEAR(retail_store_sales!$N10022)</f>
        <v>2022</v>
      </c>
      <c r="M10022" s="13" t="str">
        <f t="shared" si="469"/>
        <v>August</v>
      </c>
      <c r="N10022" s="14">
        <v>44774</v>
      </c>
      <c r="O10022" s="8" t="b">
        <v>0</v>
      </c>
    </row>
    <row r="10023" spans="1:15" x14ac:dyDescent="0.3">
      <c r="A10023" s="15" t="s">
        <v>3429</v>
      </c>
      <c r="B10023" s="15" t="s">
        <v>30</v>
      </c>
      <c r="C10023" s="15" t="s">
        <v>31</v>
      </c>
      <c r="D10023" s="15" t="s">
        <v>236</v>
      </c>
      <c r="E10023" s="16">
        <f>retail_store_sales!$H10023/retail_store_sales!$F10023</f>
        <v>17</v>
      </c>
      <c r="F10023" s="17">
        <v>8</v>
      </c>
      <c r="G10023" s="18">
        <f t="shared" si="468"/>
        <v>17</v>
      </c>
      <c r="H10023" s="19">
        <v>136</v>
      </c>
      <c r="I10023" s="15" t="s">
        <v>47</v>
      </c>
      <c r="J10023" s="15" t="s">
        <v>37</v>
      </c>
      <c r="K10023" s="13" t="str">
        <f t="shared" si="470"/>
        <v>Wednesday</v>
      </c>
      <c r="L10023" s="20">
        <f>YEAR(retail_store_sales!$N10023)</f>
        <v>2023</v>
      </c>
      <c r="M10023" s="20" t="str">
        <f t="shared" si="469"/>
        <v>June</v>
      </c>
      <c r="N10023" s="21">
        <v>45098</v>
      </c>
      <c r="O10023" s="15" t="s">
        <v>12824</v>
      </c>
    </row>
    <row r="10024" spans="1:15" x14ac:dyDescent="0.3">
      <c r="A10024" s="8" t="s">
        <v>5861</v>
      </c>
      <c r="B10024" s="8" t="s">
        <v>115</v>
      </c>
      <c r="C10024" s="8" t="s">
        <v>27</v>
      </c>
      <c r="D10024" s="8" t="s">
        <v>251</v>
      </c>
      <c r="E10024" s="9">
        <f>retail_store_sales!$H10024/retail_store_sales!$F10024</f>
        <v>38</v>
      </c>
      <c r="F10024" s="10">
        <v>10</v>
      </c>
      <c r="G10024" s="11">
        <f t="shared" si="468"/>
        <v>38</v>
      </c>
      <c r="H10024" s="12">
        <v>380</v>
      </c>
      <c r="I10024" s="8" t="s">
        <v>24</v>
      </c>
      <c r="J10024" s="8" t="s">
        <v>37</v>
      </c>
      <c r="K10024" s="13" t="str">
        <f t="shared" si="470"/>
        <v>Sunday</v>
      </c>
      <c r="L10024" s="13">
        <f>YEAR(retail_store_sales!$N10024)</f>
        <v>2023</v>
      </c>
      <c r="M10024" s="13" t="str">
        <f t="shared" si="469"/>
        <v>April</v>
      </c>
      <c r="N10024" s="14">
        <v>45046</v>
      </c>
      <c r="O10024" s="8" t="b">
        <v>0</v>
      </c>
    </row>
    <row r="10025" spans="1:15" x14ac:dyDescent="0.3">
      <c r="A10025" s="15" t="s">
        <v>2667</v>
      </c>
      <c r="B10025" s="15" t="s">
        <v>39</v>
      </c>
      <c r="C10025" s="15" t="s">
        <v>65</v>
      </c>
      <c r="D10025" s="15" t="s">
        <v>760</v>
      </c>
      <c r="E10025" s="16">
        <f>retail_store_sales!$H10025/retail_store_sales!$F10025</f>
        <v>6.5</v>
      </c>
      <c r="F10025" s="17">
        <v>6</v>
      </c>
      <c r="G10025" s="18">
        <f t="shared" si="468"/>
        <v>6.5</v>
      </c>
      <c r="H10025" s="19">
        <v>39</v>
      </c>
      <c r="I10025" s="15" t="s">
        <v>47</v>
      </c>
      <c r="J10025" s="15" t="s">
        <v>37</v>
      </c>
      <c r="K10025" s="13" t="str">
        <f t="shared" si="470"/>
        <v>Wednesday</v>
      </c>
      <c r="L10025" s="20">
        <f>YEAR(retail_store_sales!$N10025)</f>
        <v>2024</v>
      </c>
      <c r="M10025" s="20" t="str">
        <f t="shared" si="469"/>
        <v>December</v>
      </c>
      <c r="N10025" s="21">
        <v>45637</v>
      </c>
      <c r="O10025" s="15" t="b">
        <v>0</v>
      </c>
    </row>
    <row r="10026" spans="1:15" x14ac:dyDescent="0.3">
      <c r="A10026" s="8" t="s">
        <v>6606</v>
      </c>
      <c r="B10026" s="8" t="s">
        <v>21</v>
      </c>
      <c r="C10026" s="8" t="s">
        <v>12</v>
      </c>
      <c r="D10026" s="8" t="s">
        <v>163</v>
      </c>
      <c r="E10026" s="9">
        <f>retail_store_sales!$H10026/retail_store_sales!$F10026</f>
        <v>24.5</v>
      </c>
      <c r="F10026" s="10">
        <v>2</v>
      </c>
      <c r="G10026" s="11">
        <f t="shared" si="468"/>
        <v>24.5</v>
      </c>
      <c r="H10026" s="12">
        <v>49</v>
      </c>
      <c r="I10026" s="8" t="s">
        <v>24</v>
      </c>
      <c r="J10026" s="8" t="s">
        <v>15</v>
      </c>
      <c r="K10026" s="13" t="str">
        <f t="shared" si="470"/>
        <v>Saturday</v>
      </c>
      <c r="L10026" s="13">
        <f>YEAR(retail_store_sales!$N10026)</f>
        <v>2024</v>
      </c>
      <c r="M10026" s="13" t="str">
        <f t="shared" si="469"/>
        <v>December</v>
      </c>
      <c r="N10026" s="14">
        <v>45654</v>
      </c>
      <c r="O10026" s="8" t="s">
        <v>12824</v>
      </c>
    </row>
    <row r="10027" spans="1:15" x14ac:dyDescent="0.3">
      <c r="A10027" s="15" t="s">
        <v>5161</v>
      </c>
      <c r="B10027" s="15" t="s">
        <v>62</v>
      </c>
      <c r="C10027" s="15" t="s">
        <v>18</v>
      </c>
      <c r="D10027" s="15" t="s">
        <v>141</v>
      </c>
      <c r="E10027" s="16">
        <f>retail_store_sales!$H10027/retail_store_sales!$F10027</f>
        <v>32</v>
      </c>
      <c r="F10027" s="17">
        <v>4</v>
      </c>
      <c r="G10027" s="18">
        <f t="shared" si="468"/>
        <v>32</v>
      </c>
      <c r="H10027" s="19">
        <v>128</v>
      </c>
      <c r="I10027" s="15" t="s">
        <v>47</v>
      </c>
      <c r="J10027" s="15" t="s">
        <v>37</v>
      </c>
      <c r="K10027" s="13" t="str">
        <f t="shared" si="470"/>
        <v>Sunday</v>
      </c>
      <c r="L10027" s="20">
        <f>YEAR(retail_store_sales!$N10027)</f>
        <v>2023</v>
      </c>
      <c r="M10027" s="20" t="str">
        <f t="shared" si="469"/>
        <v>December</v>
      </c>
      <c r="N10027" s="21">
        <v>45291</v>
      </c>
      <c r="O10027" s="15" t="s">
        <v>12824</v>
      </c>
    </row>
    <row r="10028" spans="1:15" x14ac:dyDescent="0.3">
      <c r="A10028" s="8" t="s">
        <v>1046</v>
      </c>
      <c r="B10028" s="8" t="s">
        <v>97</v>
      </c>
      <c r="C10028" s="8" t="s">
        <v>129</v>
      </c>
      <c r="D10028" s="8" t="s">
        <v>1047</v>
      </c>
      <c r="E10028" s="9">
        <f>retail_store_sales!$H10028/retail_store_sales!$F10028</f>
        <v>8</v>
      </c>
      <c r="F10028" s="10">
        <v>5</v>
      </c>
      <c r="G10028" s="11">
        <f t="shared" si="468"/>
        <v>8</v>
      </c>
      <c r="H10028" s="12">
        <v>40</v>
      </c>
      <c r="I10028" s="8" t="s">
        <v>14</v>
      </c>
      <c r="J10028" s="8" t="s">
        <v>37</v>
      </c>
      <c r="K10028" s="13" t="str">
        <f t="shared" si="470"/>
        <v>Sunday</v>
      </c>
      <c r="L10028" s="13">
        <f>YEAR(retail_store_sales!$N10028)</f>
        <v>2022</v>
      </c>
      <c r="M10028" s="13" t="str">
        <f t="shared" si="469"/>
        <v>December</v>
      </c>
      <c r="N10028" s="14">
        <v>44913</v>
      </c>
      <c r="O10028" s="8" t="b">
        <v>1</v>
      </c>
    </row>
    <row r="10029" spans="1:15" x14ac:dyDescent="0.3">
      <c r="A10029" s="15" t="s">
        <v>4316</v>
      </c>
      <c r="B10029" s="15" t="s">
        <v>30</v>
      </c>
      <c r="C10029" s="15" t="s">
        <v>65</v>
      </c>
      <c r="D10029" s="15" t="s">
        <v>345</v>
      </c>
      <c r="E10029" s="16">
        <f>retail_store_sales!$H10029/retail_store_sales!$F10029</f>
        <v>33.5</v>
      </c>
      <c r="F10029" s="17">
        <v>1</v>
      </c>
      <c r="G10029" s="18">
        <f t="shared" si="468"/>
        <v>33.5</v>
      </c>
      <c r="H10029" s="19">
        <v>33.5</v>
      </c>
      <c r="I10029" s="15" t="s">
        <v>47</v>
      </c>
      <c r="J10029" s="15" t="s">
        <v>15</v>
      </c>
      <c r="K10029" s="13" t="str">
        <f t="shared" si="470"/>
        <v>Friday</v>
      </c>
      <c r="L10029" s="20">
        <f>YEAR(retail_store_sales!$N10029)</f>
        <v>2022</v>
      </c>
      <c r="M10029" s="20" t="str">
        <f t="shared" si="469"/>
        <v>August</v>
      </c>
      <c r="N10029" s="21">
        <v>44785</v>
      </c>
      <c r="O10029" s="15" t="b">
        <v>1</v>
      </c>
    </row>
    <row r="10030" spans="1:15" x14ac:dyDescent="0.3">
      <c r="A10030" s="8" t="s">
        <v>12422</v>
      </c>
      <c r="B10030" s="8" t="s">
        <v>35</v>
      </c>
      <c r="C10030" s="8" t="s">
        <v>18</v>
      </c>
      <c r="D10030" s="8" t="s">
        <v>12823</v>
      </c>
      <c r="E10030" s="9">
        <f>retail_store_sales!$H10030/retail_store_sales!$F10030</f>
        <v>15.5</v>
      </c>
      <c r="F10030" s="10">
        <v>4</v>
      </c>
      <c r="G10030" s="11">
        <f t="shared" si="468"/>
        <v>15.5</v>
      </c>
      <c r="H10030" s="12">
        <v>62</v>
      </c>
      <c r="I10030" s="8" t="s">
        <v>14</v>
      </c>
      <c r="J10030" s="8" t="s">
        <v>15</v>
      </c>
      <c r="K10030" s="13" t="str">
        <f t="shared" si="470"/>
        <v>Sunday</v>
      </c>
      <c r="L10030" s="13">
        <f>YEAR(retail_store_sales!$N10030)</f>
        <v>2024</v>
      </c>
      <c r="M10030" s="13" t="str">
        <f t="shared" si="469"/>
        <v>May</v>
      </c>
      <c r="N10030" s="14">
        <v>45424</v>
      </c>
      <c r="O10030" s="8" t="b">
        <v>1</v>
      </c>
    </row>
    <row r="10031" spans="1:15" x14ac:dyDescent="0.3">
      <c r="A10031" s="15" t="s">
        <v>10207</v>
      </c>
      <c r="B10031" s="15" t="s">
        <v>107</v>
      </c>
      <c r="C10031" s="15" t="s">
        <v>12</v>
      </c>
      <c r="D10031" s="15" t="s">
        <v>519</v>
      </c>
      <c r="E10031" s="16">
        <f>retail_store_sales!$H10031/retail_store_sales!$F10031</f>
        <v>15.5</v>
      </c>
      <c r="F10031" s="17">
        <v>8</v>
      </c>
      <c r="G10031" s="18">
        <f t="shared" si="468"/>
        <v>15.5</v>
      </c>
      <c r="H10031" s="19">
        <v>124</v>
      </c>
      <c r="I10031" s="15" t="s">
        <v>24</v>
      </c>
      <c r="J10031" s="15" t="s">
        <v>15</v>
      </c>
      <c r="K10031" s="13" t="str">
        <f t="shared" si="470"/>
        <v>Wednesday</v>
      </c>
      <c r="L10031" s="20">
        <f>YEAR(retail_store_sales!$N10031)</f>
        <v>2022</v>
      </c>
      <c r="M10031" s="20" t="str">
        <f t="shared" si="469"/>
        <v>August</v>
      </c>
      <c r="N10031" s="21">
        <v>44797</v>
      </c>
      <c r="O10031" s="15" t="b">
        <v>0</v>
      </c>
    </row>
    <row r="10032" spans="1:15" x14ac:dyDescent="0.3">
      <c r="A10032" s="8" t="s">
        <v>12491</v>
      </c>
      <c r="B10032" s="8" t="s">
        <v>122</v>
      </c>
      <c r="C10032" s="8" t="s">
        <v>40</v>
      </c>
      <c r="D10032" s="8" t="s">
        <v>143</v>
      </c>
      <c r="E10032" s="9">
        <f>retail_store_sales!$H10032/retail_store_sales!$F10032</f>
        <v>38</v>
      </c>
      <c r="F10032" s="10">
        <v>10</v>
      </c>
      <c r="G10032" s="11">
        <f t="shared" si="468"/>
        <v>38</v>
      </c>
      <c r="H10032" s="12">
        <v>380</v>
      </c>
      <c r="I10032" s="8" t="s">
        <v>24</v>
      </c>
      <c r="J10032" s="8" t="s">
        <v>37</v>
      </c>
      <c r="K10032" s="13" t="str">
        <f t="shared" si="470"/>
        <v>Saturday</v>
      </c>
      <c r="L10032" s="13">
        <f>YEAR(retail_store_sales!$N10032)</f>
        <v>2022</v>
      </c>
      <c r="M10032" s="13" t="str">
        <f t="shared" si="469"/>
        <v>July</v>
      </c>
      <c r="N10032" s="14">
        <v>44744</v>
      </c>
      <c r="O10032" s="8" t="s">
        <v>12824</v>
      </c>
    </row>
    <row r="10033" spans="1:15" x14ac:dyDescent="0.3">
      <c r="A10033" s="15" t="s">
        <v>571</v>
      </c>
      <c r="B10033" s="15" t="s">
        <v>64</v>
      </c>
      <c r="C10033" s="15" t="s">
        <v>22</v>
      </c>
      <c r="D10033" s="15" t="s">
        <v>305</v>
      </c>
      <c r="E10033" s="16">
        <f>retail_store_sales!$H10033/retail_store_sales!$F10033</f>
        <v>23</v>
      </c>
      <c r="F10033" s="17">
        <v>5</v>
      </c>
      <c r="G10033" s="18">
        <f t="shared" si="468"/>
        <v>23</v>
      </c>
      <c r="H10033" s="19">
        <v>115</v>
      </c>
      <c r="I10033" s="15" t="s">
        <v>24</v>
      </c>
      <c r="J10033" s="15" t="s">
        <v>15</v>
      </c>
      <c r="K10033" s="13" t="str">
        <f t="shared" si="470"/>
        <v>Friday</v>
      </c>
      <c r="L10033" s="20">
        <f>YEAR(retail_store_sales!$N10033)</f>
        <v>2022</v>
      </c>
      <c r="M10033" s="20" t="str">
        <f t="shared" si="469"/>
        <v>August</v>
      </c>
      <c r="N10033" s="21">
        <v>44792</v>
      </c>
      <c r="O10033" s="15" t="b">
        <v>1</v>
      </c>
    </row>
    <row r="10034" spans="1:15" x14ac:dyDescent="0.3">
      <c r="A10034" s="8" t="s">
        <v>4194</v>
      </c>
      <c r="B10034" s="8" t="s">
        <v>39</v>
      </c>
      <c r="C10034" s="8" t="s">
        <v>31</v>
      </c>
      <c r="D10034" s="8" t="s">
        <v>408</v>
      </c>
      <c r="E10034" s="9">
        <f>retail_store_sales!$H10034/retail_store_sales!$F10034</f>
        <v>11</v>
      </c>
      <c r="F10034" s="10">
        <v>5</v>
      </c>
      <c r="G10034" s="11">
        <f t="shared" si="468"/>
        <v>11</v>
      </c>
      <c r="H10034" s="12">
        <v>55</v>
      </c>
      <c r="I10034" s="8" t="s">
        <v>14</v>
      </c>
      <c r="J10034" s="8" t="s">
        <v>15</v>
      </c>
      <c r="K10034" s="13" t="str">
        <f t="shared" si="470"/>
        <v>Monday</v>
      </c>
      <c r="L10034" s="13">
        <f>YEAR(retail_store_sales!$N10034)</f>
        <v>2022</v>
      </c>
      <c r="M10034" s="13" t="str">
        <f t="shared" si="469"/>
        <v>January</v>
      </c>
      <c r="N10034" s="14">
        <v>44571</v>
      </c>
      <c r="O10034" s="8" t="b">
        <v>1</v>
      </c>
    </row>
    <row r="10035" spans="1:15" x14ac:dyDescent="0.3">
      <c r="A10035" s="15" t="s">
        <v>11060</v>
      </c>
      <c r="B10035" s="15" t="s">
        <v>115</v>
      </c>
      <c r="C10035" s="15" t="s">
        <v>27</v>
      </c>
      <c r="D10035" s="15" t="s">
        <v>110</v>
      </c>
      <c r="E10035" s="16">
        <f>retail_store_sales!$H10035/retail_store_sales!$F10035</f>
        <v>20</v>
      </c>
      <c r="F10035" s="17">
        <v>4</v>
      </c>
      <c r="G10035" s="18">
        <f t="shared" si="468"/>
        <v>20</v>
      </c>
      <c r="H10035" s="19">
        <v>80</v>
      </c>
      <c r="I10035" s="15" t="s">
        <v>14</v>
      </c>
      <c r="J10035" s="15" t="s">
        <v>37</v>
      </c>
      <c r="K10035" s="13" t="str">
        <f t="shared" si="470"/>
        <v>Friday</v>
      </c>
      <c r="L10035" s="20">
        <f>YEAR(retail_store_sales!$N10035)</f>
        <v>2024</v>
      </c>
      <c r="M10035" s="20" t="str">
        <f t="shared" si="469"/>
        <v>November</v>
      </c>
      <c r="N10035" s="21">
        <v>45625</v>
      </c>
      <c r="O10035" s="15" t="s">
        <v>12824</v>
      </c>
    </row>
    <row r="10036" spans="1:15" x14ac:dyDescent="0.3">
      <c r="A10036" s="8" t="s">
        <v>4411</v>
      </c>
      <c r="B10036" s="8" t="s">
        <v>83</v>
      </c>
      <c r="C10036" s="8" t="s">
        <v>40</v>
      </c>
      <c r="D10036" s="8" t="s">
        <v>673</v>
      </c>
      <c r="E10036" s="9">
        <f>retail_store_sales!$H10036/retail_store_sales!$F10036</f>
        <v>12.5</v>
      </c>
      <c r="F10036" s="10">
        <v>10</v>
      </c>
      <c r="G10036" s="11">
        <f t="shared" si="468"/>
        <v>12.5</v>
      </c>
      <c r="H10036" s="12">
        <v>125</v>
      </c>
      <c r="I10036" s="8" t="s">
        <v>14</v>
      </c>
      <c r="J10036" s="8" t="s">
        <v>37</v>
      </c>
      <c r="K10036" s="13" t="str">
        <f t="shared" si="470"/>
        <v>Sunday</v>
      </c>
      <c r="L10036" s="13">
        <f>YEAR(retail_store_sales!$N10036)</f>
        <v>2024</v>
      </c>
      <c r="M10036" s="13" t="str">
        <f t="shared" si="469"/>
        <v>November</v>
      </c>
      <c r="N10036" s="14">
        <v>45606</v>
      </c>
      <c r="O10036" s="8" t="b">
        <v>0</v>
      </c>
    </row>
    <row r="10037" spans="1:15" x14ac:dyDescent="0.3">
      <c r="A10037" s="15" t="s">
        <v>4068</v>
      </c>
      <c r="B10037" s="15" t="s">
        <v>54</v>
      </c>
      <c r="C10037" s="15" t="s">
        <v>27</v>
      </c>
      <c r="D10037" s="15" t="s">
        <v>300</v>
      </c>
      <c r="E10037" s="16">
        <f>retail_store_sales!$H10037/retail_store_sales!$F10037</f>
        <v>35</v>
      </c>
      <c r="F10037" s="17">
        <v>5</v>
      </c>
      <c r="G10037" s="18">
        <f t="shared" si="468"/>
        <v>35</v>
      </c>
      <c r="H10037" s="19">
        <v>175</v>
      </c>
      <c r="I10037" s="15" t="s">
        <v>24</v>
      </c>
      <c r="J10037" s="15" t="s">
        <v>37</v>
      </c>
      <c r="K10037" s="13" t="str">
        <f t="shared" si="470"/>
        <v>Tuesday</v>
      </c>
      <c r="L10037" s="20">
        <f>YEAR(retail_store_sales!$N10037)</f>
        <v>2023</v>
      </c>
      <c r="M10037" s="20" t="str">
        <f t="shared" si="469"/>
        <v>January</v>
      </c>
      <c r="N10037" s="21">
        <v>44929</v>
      </c>
      <c r="O10037" s="15" t="b">
        <v>1</v>
      </c>
    </row>
    <row r="10038" spans="1:15" x14ac:dyDescent="0.3">
      <c r="A10038" s="8" t="s">
        <v>2033</v>
      </c>
      <c r="B10038" s="8" t="s">
        <v>167</v>
      </c>
      <c r="C10038" s="8" t="s">
        <v>22</v>
      </c>
      <c r="D10038" s="8" t="s">
        <v>276</v>
      </c>
      <c r="E10038" s="9">
        <f>retail_store_sales!$H10038/retail_store_sales!$F10038</f>
        <v>30.5</v>
      </c>
      <c r="F10038" s="10">
        <v>7</v>
      </c>
      <c r="G10038" s="11">
        <f t="shared" si="468"/>
        <v>30.5</v>
      </c>
      <c r="H10038" s="12">
        <v>213.5</v>
      </c>
      <c r="I10038" s="8" t="s">
        <v>14</v>
      </c>
      <c r="J10038" s="8" t="s">
        <v>15</v>
      </c>
      <c r="K10038" s="13" t="str">
        <f t="shared" si="470"/>
        <v>Saturday</v>
      </c>
      <c r="L10038" s="13">
        <f>YEAR(retail_store_sales!$N10038)</f>
        <v>2023</v>
      </c>
      <c r="M10038" s="13" t="str">
        <f t="shared" si="469"/>
        <v>September</v>
      </c>
      <c r="N10038" s="14">
        <v>45185</v>
      </c>
      <c r="O10038" s="8" t="b">
        <v>1</v>
      </c>
    </row>
    <row r="10039" spans="1:15" x14ac:dyDescent="0.3">
      <c r="A10039" s="15" t="s">
        <v>10830</v>
      </c>
      <c r="B10039" s="15" t="s">
        <v>64</v>
      </c>
      <c r="C10039" s="15" t="s">
        <v>40</v>
      </c>
      <c r="D10039" s="15" t="s">
        <v>1118</v>
      </c>
      <c r="E10039" s="16">
        <f>retail_store_sales!$H10039/retail_store_sales!$F10039</f>
        <v>30.5</v>
      </c>
      <c r="F10039" s="17">
        <v>9</v>
      </c>
      <c r="G10039" s="18">
        <f t="shared" si="468"/>
        <v>30.5</v>
      </c>
      <c r="H10039" s="19">
        <v>274.5</v>
      </c>
      <c r="I10039" s="15" t="s">
        <v>47</v>
      </c>
      <c r="J10039" s="15" t="s">
        <v>15</v>
      </c>
      <c r="K10039" s="13" t="str">
        <f t="shared" si="470"/>
        <v>Saturday</v>
      </c>
      <c r="L10039" s="20">
        <f>YEAR(retail_store_sales!$N10039)</f>
        <v>2024</v>
      </c>
      <c r="M10039" s="20" t="str">
        <f t="shared" si="469"/>
        <v>April</v>
      </c>
      <c r="N10039" s="21">
        <v>45409</v>
      </c>
      <c r="O10039" s="15" t="b">
        <v>0</v>
      </c>
    </row>
    <row r="10040" spans="1:15" x14ac:dyDescent="0.3">
      <c r="A10040" s="8" t="s">
        <v>5142</v>
      </c>
      <c r="B10040" s="8" t="s">
        <v>42</v>
      </c>
      <c r="C10040" s="8" t="s">
        <v>65</v>
      </c>
      <c r="D10040" s="8" t="s">
        <v>760</v>
      </c>
      <c r="E10040" s="9">
        <f>retail_store_sales!$H10040/retail_store_sales!$F10040</f>
        <v>6.5</v>
      </c>
      <c r="F10040" s="10">
        <v>4</v>
      </c>
      <c r="G10040" s="11">
        <f t="shared" si="468"/>
        <v>6.5</v>
      </c>
      <c r="H10040" s="12">
        <v>26</v>
      </c>
      <c r="I10040" s="8" t="s">
        <v>47</v>
      </c>
      <c r="J10040" s="8" t="s">
        <v>37</v>
      </c>
      <c r="K10040" s="13" t="str">
        <f t="shared" si="470"/>
        <v>Tuesday</v>
      </c>
      <c r="L10040" s="13">
        <f>YEAR(retail_store_sales!$N10040)</f>
        <v>2023</v>
      </c>
      <c r="M10040" s="13" t="str">
        <f t="shared" si="469"/>
        <v>September</v>
      </c>
      <c r="N10040" s="14">
        <v>45195</v>
      </c>
      <c r="O10040" s="8" t="b">
        <v>0</v>
      </c>
    </row>
    <row r="10041" spans="1:15" x14ac:dyDescent="0.3">
      <c r="A10041" s="15" t="s">
        <v>12392</v>
      </c>
      <c r="B10041" s="15" t="s">
        <v>39</v>
      </c>
      <c r="C10041" s="15" t="s">
        <v>18</v>
      </c>
      <c r="D10041" s="15" t="s">
        <v>870</v>
      </c>
      <c r="E10041" s="16">
        <f>retail_store_sales!$H10041/retail_store_sales!$F10041</f>
        <v>33.5</v>
      </c>
      <c r="F10041" s="17">
        <v>10</v>
      </c>
      <c r="G10041" s="18">
        <f t="shared" si="468"/>
        <v>33.5</v>
      </c>
      <c r="H10041" s="19">
        <v>335</v>
      </c>
      <c r="I10041" s="15" t="s">
        <v>24</v>
      </c>
      <c r="J10041" s="15" t="s">
        <v>15</v>
      </c>
      <c r="K10041" s="13" t="str">
        <f t="shared" si="470"/>
        <v>Friday</v>
      </c>
      <c r="L10041" s="20">
        <f>YEAR(retail_store_sales!$N10041)</f>
        <v>2023</v>
      </c>
      <c r="M10041" s="20" t="str">
        <f t="shared" si="469"/>
        <v>October</v>
      </c>
      <c r="N10041" s="21">
        <v>45219</v>
      </c>
      <c r="O10041" s="15" t="b">
        <v>0</v>
      </c>
    </row>
    <row r="10042" spans="1:15" x14ac:dyDescent="0.3">
      <c r="A10042" s="8" t="s">
        <v>4961</v>
      </c>
      <c r="B10042" s="8" t="s">
        <v>21</v>
      </c>
      <c r="C10042" s="8" t="s">
        <v>65</v>
      </c>
      <c r="D10042" s="8" t="s">
        <v>345</v>
      </c>
      <c r="E10042" s="9">
        <f>retail_store_sales!$H10042/retail_store_sales!$F10042</f>
        <v>33.5</v>
      </c>
      <c r="F10042" s="10">
        <v>10</v>
      </c>
      <c r="G10042" s="11">
        <f t="shared" si="468"/>
        <v>33.5</v>
      </c>
      <c r="H10042" s="12">
        <v>335</v>
      </c>
      <c r="I10042" s="8" t="s">
        <v>14</v>
      </c>
      <c r="J10042" s="8" t="s">
        <v>15</v>
      </c>
      <c r="K10042" s="13" t="str">
        <f t="shared" si="470"/>
        <v>Saturday</v>
      </c>
      <c r="L10042" s="13">
        <f>YEAR(retail_store_sales!$N10042)</f>
        <v>2024</v>
      </c>
      <c r="M10042" s="13" t="str">
        <f t="shared" si="469"/>
        <v>November</v>
      </c>
      <c r="N10042" s="14">
        <v>45605</v>
      </c>
      <c r="O10042" s="8" t="b">
        <v>1</v>
      </c>
    </row>
    <row r="10043" spans="1:15" x14ac:dyDescent="0.3">
      <c r="A10043" s="15" t="s">
        <v>6302</v>
      </c>
      <c r="B10043" s="15" t="s">
        <v>97</v>
      </c>
      <c r="C10043" s="15" t="s">
        <v>18</v>
      </c>
      <c r="D10043" s="15" t="s">
        <v>283</v>
      </c>
      <c r="E10043" s="16">
        <f>retail_store_sales!$H10043/retail_store_sales!$F10043</f>
        <v>8</v>
      </c>
      <c r="F10043" s="17">
        <v>1</v>
      </c>
      <c r="G10043" s="18">
        <f t="shared" si="468"/>
        <v>8</v>
      </c>
      <c r="H10043" s="19">
        <v>8</v>
      </c>
      <c r="I10043" s="15" t="s">
        <v>24</v>
      </c>
      <c r="J10043" s="15" t="s">
        <v>15</v>
      </c>
      <c r="K10043" s="13" t="str">
        <f t="shared" si="470"/>
        <v>Monday</v>
      </c>
      <c r="L10043" s="20">
        <f>YEAR(retail_store_sales!$N10043)</f>
        <v>2024</v>
      </c>
      <c r="M10043" s="20" t="str">
        <f t="shared" si="469"/>
        <v>August</v>
      </c>
      <c r="N10043" s="21">
        <v>45530</v>
      </c>
      <c r="O10043" s="15" t="b">
        <v>1</v>
      </c>
    </row>
    <row r="10044" spans="1:15" x14ac:dyDescent="0.3">
      <c r="A10044" s="8" t="s">
        <v>814</v>
      </c>
      <c r="B10044" s="8" t="s">
        <v>107</v>
      </c>
      <c r="C10044" s="8" t="s">
        <v>27</v>
      </c>
      <c r="D10044" s="8" t="s">
        <v>257</v>
      </c>
      <c r="E10044" s="9">
        <f>retail_store_sales!$H10044/retail_store_sales!$F10044</f>
        <v>33.5</v>
      </c>
      <c r="F10044" s="10">
        <v>6</v>
      </c>
      <c r="G10044" s="11">
        <f t="shared" si="468"/>
        <v>33.5</v>
      </c>
      <c r="H10044" s="12">
        <v>201</v>
      </c>
      <c r="I10044" s="8" t="s">
        <v>24</v>
      </c>
      <c r="J10044" s="8" t="s">
        <v>15</v>
      </c>
      <c r="K10044" s="13" t="str">
        <f t="shared" si="470"/>
        <v>Monday</v>
      </c>
      <c r="L10044" s="13">
        <f>YEAR(retail_store_sales!$N10044)</f>
        <v>2022</v>
      </c>
      <c r="M10044" s="13" t="str">
        <f t="shared" si="469"/>
        <v>January</v>
      </c>
      <c r="N10044" s="14">
        <v>44578</v>
      </c>
      <c r="O10044" s="8" t="b">
        <v>0</v>
      </c>
    </row>
    <row r="10045" spans="1:15" x14ac:dyDescent="0.3">
      <c r="A10045" s="15" t="s">
        <v>2041</v>
      </c>
      <c r="B10045" s="15" t="s">
        <v>30</v>
      </c>
      <c r="C10045" s="15" t="s">
        <v>22</v>
      </c>
      <c r="D10045" s="15" t="s">
        <v>84</v>
      </c>
      <c r="E10045" s="16">
        <f>retail_store_sales!$H10045/retail_store_sales!$F10045</f>
        <v>33.5</v>
      </c>
      <c r="F10045" s="17">
        <v>2</v>
      </c>
      <c r="G10045" s="18">
        <f t="shared" si="468"/>
        <v>33.5</v>
      </c>
      <c r="H10045" s="19">
        <v>67</v>
      </c>
      <c r="I10045" s="15" t="s">
        <v>14</v>
      </c>
      <c r="J10045" s="15" t="s">
        <v>15</v>
      </c>
      <c r="K10045" s="13" t="str">
        <f t="shared" si="470"/>
        <v>Saturday</v>
      </c>
      <c r="L10045" s="20">
        <f>YEAR(retail_store_sales!$N10045)</f>
        <v>2023</v>
      </c>
      <c r="M10045" s="20" t="str">
        <f t="shared" si="469"/>
        <v>August</v>
      </c>
      <c r="N10045" s="21">
        <v>45157</v>
      </c>
      <c r="O10045" s="15" t="s">
        <v>12824</v>
      </c>
    </row>
    <row r="10046" spans="1:15" x14ac:dyDescent="0.3">
      <c r="A10046" s="8" t="s">
        <v>8671</v>
      </c>
      <c r="B10046" s="8" t="s">
        <v>35</v>
      </c>
      <c r="C10046" s="8" t="s">
        <v>129</v>
      </c>
      <c r="D10046" s="8" t="s">
        <v>138</v>
      </c>
      <c r="E10046" s="9">
        <f>retail_store_sales!$H10046/retail_store_sales!$F10046</f>
        <v>11</v>
      </c>
      <c r="F10046" s="10">
        <v>2</v>
      </c>
      <c r="G10046" s="11">
        <f t="shared" si="468"/>
        <v>11</v>
      </c>
      <c r="H10046" s="12">
        <v>22</v>
      </c>
      <c r="I10046" s="8" t="s">
        <v>24</v>
      </c>
      <c r="J10046" s="8" t="s">
        <v>37</v>
      </c>
      <c r="K10046" s="13" t="str">
        <f t="shared" si="470"/>
        <v>Saturday</v>
      </c>
      <c r="L10046" s="13">
        <f>YEAR(retail_store_sales!$N10046)</f>
        <v>2022</v>
      </c>
      <c r="M10046" s="13" t="str">
        <f t="shared" si="469"/>
        <v>November</v>
      </c>
      <c r="N10046" s="14">
        <v>44891</v>
      </c>
      <c r="O10046" s="8" t="s">
        <v>12824</v>
      </c>
    </row>
    <row r="10047" spans="1:15" x14ac:dyDescent="0.3">
      <c r="A10047" s="15" t="s">
        <v>9509</v>
      </c>
      <c r="B10047" s="15" t="s">
        <v>79</v>
      </c>
      <c r="C10047" s="15" t="s">
        <v>31</v>
      </c>
      <c r="D10047" s="15" t="s">
        <v>184</v>
      </c>
      <c r="E10047" s="16">
        <f>retail_store_sales!$H10047/retail_store_sales!$F10047</f>
        <v>33.5</v>
      </c>
      <c r="F10047" s="17">
        <v>10</v>
      </c>
      <c r="G10047" s="18">
        <f t="shared" si="468"/>
        <v>33.5</v>
      </c>
      <c r="H10047" s="19">
        <v>335</v>
      </c>
      <c r="I10047" s="15" t="s">
        <v>24</v>
      </c>
      <c r="J10047" s="15" t="s">
        <v>37</v>
      </c>
      <c r="K10047" s="13" t="str">
        <f t="shared" si="470"/>
        <v>Wednesday</v>
      </c>
      <c r="L10047" s="20">
        <f>YEAR(retail_store_sales!$N10047)</f>
        <v>2024</v>
      </c>
      <c r="M10047" s="20" t="str">
        <f t="shared" si="469"/>
        <v>December</v>
      </c>
      <c r="N10047" s="21">
        <v>45630</v>
      </c>
      <c r="O10047" s="15" t="b">
        <v>1</v>
      </c>
    </row>
    <row r="10048" spans="1:15" x14ac:dyDescent="0.3">
      <c r="A10048" s="8" t="s">
        <v>2385</v>
      </c>
      <c r="B10048" s="8" t="s">
        <v>76</v>
      </c>
      <c r="C10048" s="8" t="s">
        <v>40</v>
      </c>
      <c r="D10048" s="8" t="s">
        <v>12823</v>
      </c>
      <c r="E10048" s="9">
        <f>retail_store_sales!$H10048/retail_store_sales!$F10048</f>
        <v>35</v>
      </c>
      <c r="F10048" s="10">
        <v>9</v>
      </c>
      <c r="G10048" s="11">
        <f t="shared" si="468"/>
        <v>35</v>
      </c>
      <c r="H10048" s="12">
        <v>315</v>
      </c>
      <c r="I10048" s="8" t="s">
        <v>14</v>
      </c>
      <c r="J10048" s="8" t="s">
        <v>37</v>
      </c>
      <c r="K10048" s="13" t="str">
        <f t="shared" si="470"/>
        <v>Wednesday</v>
      </c>
      <c r="L10048" s="13">
        <f>YEAR(retail_store_sales!$N10048)</f>
        <v>2023</v>
      </c>
      <c r="M10048" s="13" t="str">
        <f t="shared" si="469"/>
        <v>July</v>
      </c>
      <c r="N10048" s="14">
        <v>45126</v>
      </c>
      <c r="O10048" s="8" t="b">
        <v>1</v>
      </c>
    </row>
    <row r="10049" spans="1:15" x14ac:dyDescent="0.3">
      <c r="A10049" s="15" t="s">
        <v>2677</v>
      </c>
      <c r="B10049" s="15" t="s">
        <v>122</v>
      </c>
      <c r="C10049" s="15" t="s">
        <v>40</v>
      </c>
      <c r="D10049" s="15" t="s">
        <v>86</v>
      </c>
      <c r="E10049" s="16">
        <f>retail_store_sales!$H10049/retail_store_sales!$F10049</f>
        <v>41</v>
      </c>
      <c r="F10049" s="17">
        <v>1</v>
      </c>
      <c r="G10049" s="18">
        <f t="shared" si="468"/>
        <v>41</v>
      </c>
      <c r="H10049" s="19">
        <v>41</v>
      </c>
      <c r="I10049" s="15" t="s">
        <v>47</v>
      </c>
      <c r="J10049" s="15" t="s">
        <v>37</v>
      </c>
      <c r="K10049" s="13" t="str">
        <f t="shared" si="470"/>
        <v>Saturday</v>
      </c>
      <c r="L10049" s="20">
        <f>YEAR(retail_store_sales!$N10049)</f>
        <v>2024</v>
      </c>
      <c r="M10049" s="20" t="str">
        <f t="shared" si="469"/>
        <v>July</v>
      </c>
      <c r="N10049" s="21">
        <v>45486</v>
      </c>
      <c r="O10049" s="15" t="b">
        <v>0</v>
      </c>
    </row>
    <row r="10050" spans="1:15" x14ac:dyDescent="0.3">
      <c r="A10050" s="8" t="s">
        <v>3064</v>
      </c>
      <c r="B10050" s="8" t="s">
        <v>76</v>
      </c>
      <c r="C10050" s="8" t="s">
        <v>27</v>
      </c>
      <c r="D10050" s="8" t="s">
        <v>307</v>
      </c>
      <c r="E10050" s="9">
        <f>retail_store_sales!$H10050/retail_store_sales!$F10050</f>
        <v>6.5</v>
      </c>
      <c r="F10050" s="10">
        <v>4</v>
      </c>
      <c r="G10050" s="11">
        <f t="shared" ref="G10050:G10113" si="471">IF(AND(F10050=0, H10050=0), 0, IF(H10050=0, 0, H10050/F10050))</f>
        <v>6.5</v>
      </c>
      <c r="H10050" s="12">
        <v>26</v>
      </c>
      <c r="I10050" s="8" t="s">
        <v>24</v>
      </c>
      <c r="J10050" s="8" t="s">
        <v>15</v>
      </c>
      <c r="K10050" s="13" t="str">
        <f t="shared" si="470"/>
        <v>Sunday</v>
      </c>
      <c r="L10050" s="13">
        <f>YEAR(retail_store_sales!$N10050)</f>
        <v>2024</v>
      </c>
      <c r="M10050" s="13" t="str">
        <f t="shared" ref="M10050:M10113" si="472">TEXT(N10050,"mmmm")</f>
        <v>August</v>
      </c>
      <c r="N10050" s="14">
        <v>45515</v>
      </c>
      <c r="O10050" s="8" t="b">
        <v>0</v>
      </c>
    </row>
    <row r="10051" spans="1:15" x14ac:dyDescent="0.3">
      <c r="A10051" s="15" t="s">
        <v>11992</v>
      </c>
      <c r="B10051" s="15" t="s">
        <v>11</v>
      </c>
      <c r="C10051" s="15" t="s">
        <v>18</v>
      </c>
      <c r="D10051" s="15" t="s">
        <v>539</v>
      </c>
      <c r="E10051" s="16">
        <f>retail_store_sales!$H10051/retail_store_sales!$F10051</f>
        <v>23</v>
      </c>
      <c r="F10051" s="17">
        <v>9</v>
      </c>
      <c r="G10051" s="18">
        <f t="shared" si="471"/>
        <v>23</v>
      </c>
      <c r="H10051" s="19">
        <v>207</v>
      </c>
      <c r="I10051" s="15" t="s">
        <v>47</v>
      </c>
      <c r="J10051" s="15" t="s">
        <v>37</v>
      </c>
      <c r="K10051" s="13" t="str">
        <f t="shared" ref="K10051:K10114" si="473">TEXT(N10051, "dddd")</f>
        <v>Sunday</v>
      </c>
      <c r="L10051" s="20">
        <f>YEAR(retail_store_sales!$N10051)</f>
        <v>2024</v>
      </c>
      <c r="M10051" s="20" t="str">
        <f t="shared" si="472"/>
        <v>August</v>
      </c>
      <c r="N10051" s="21">
        <v>45529</v>
      </c>
      <c r="O10051" s="15" t="b">
        <v>1</v>
      </c>
    </row>
    <row r="10052" spans="1:15" x14ac:dyDescent="0.3">
      <c r="A10052" s="8" t="s">
        <v>7178</v>
      </c>
      <c r="B10052" s="8" t="s">
        <v>167</v>
      </c>
      <c r="C10052" s="8" t="s">
        <v>65</v>
      </c>
      <c r="D10052" s="8" t="s">
        <v>642</v>
      </c>
      <c r="E10052" s="9">
        <f>retail_store_sales!$H10052/retail_store_sales!$F10052</f>
        <v>26</v>
      </c>
      <c r="F10052" s="10">
        <v>9</v>
      </c>
      <c r="G10052" s="11">
        <f t="shared" si="471"/>
        <v>26</v>
      </c>
      <c r="H10052" s="12">
        <v>234</v>
      </c>
      <c r="I10052" s="8" t="s">
        <v>24</v>
      </c>
      <c r="J10052" s="8" t="s">
        <v>37</v>
      </c>
      <c r="K10052" s="13" t="str">
        <f t="shared" si="473"/>
        <v>Monday</v>
      </c>
      <c r="L10052" s="13">
        <f>YEAR(retail_store_sales!$N10052)</f>
        <v>2022</v>
      </c>
      <c r="M10052" s="13" t="str">
        <f t="shared" si="472"/>
        <v>May</v>
      </c>
      <c r="N10052" s="14">
        <v>44711</v>
      </c>
      <c r="O10052" s="8" t="b">
        <v>0</v>
      </c>
    </row>
    <row r="10053" spans="1:15" x14ac:dyDescent="0.3">
      <c r="A10053" s="15" t="s">
        <v>4344</v>
      </c>
      <c r="B10053" s="15" t="s">
        <v>11</v>
      </c>
      <c r="C10053" s="15" t="s">
        <v>129</v>
      </c>
      <c r="D10053" s="15" t="s">
        <v>130</v>
      </c>
      <c r="E10053" s="16">
        <f>retail_store_sales!$H10053/retail_store_sales!$F10053</f>
        <v>27.5</v>
      </c>
      <c r="F10053" s="17">
        <v>2</v>
      </c>
      <c r="G10053" s="18">
        <f t="shared" si="471"/>
        <v>27.5</v>
      </c>
      <c r="H10053" s="19">
        <v>55</v>
      </c>
      <c r="I10053" s="15" t="s">
        <v>47</v>
      </c>
      <c r="J10053" s="15" t="s">
        <v>37</v>
      </c>
      <c r="K10053" s="13" t="str">
        <f t="shared" si="473"/>
        <v>Tuesday</v>
      </c>
      <c r="L10053" s="20">
        <f>YEAR(retail_store_sales!$N10053)</f>
        <v>2024</v>
      </c>
      <c r="M10053" s="20" t="str">
        <f t="shared" si="472"/>
        <v>August</v>
      </c>
      <c r="N10053" s="21">
        <v>45517</v>
      </c>
      <c r="O10053" s="15" t="s">
        <v>12824</v>
      </c>
    </row>
    <row r="10054" spans="1:15" x14ac:dyDescent="0.3">
      <c r="A10054" s="8" t="s">
        <v>8299</v>
      </c>
      <c r="B10054" s="8" t="s">
        <v>21</v>
      </c>
      <c r="C10054" s="8" t="s">
        <v>40</v>
      </c>
      <c r="D10054" s="8" t="s">
        <v>452</v>
      </c>
      <c r="E10054" s="9">
        <f>retail_store_sales!$H10054/retail_store_sales!$F10054</f>
        <v>26</v>
      </c>
      <c r="F10054" s="10">
        <v>3</v>
      </c>
      <c r="G10054" s="11">
        <f t="shared" si="471"/>
        <v>26</v>
      </c>
      <c r="H10054" s="12">
        <v>78</v>
      </c>
      <c r="I10054" s="8" t="s">
        <v>14</v>
      </c>
      <c r="J10054" s="8" t="s">
        <v>37</v>
      </c>
      <c r="K10054" s="13" t="str">
        <f t="shared" si="473"/>
        <v>Wednesday</v>
      </c>
      <c r="L10054" s="13">
        <f>YEAR(retail_store_sales!$N10054)</f>
        <v>2024</v>
      </c>
      <c r="M10054" s="13" t="str">
        <f t="shared" si="472"/>
        <v>April</v>
      </c>
      <c r="N10054" s="14">
        <v>45392</v>
      </c>
      <c r="O10054" s="8" t="s">
        <v>12824</v>
      </c>
    </row>
    <row r="10055" spans="1:15" x14ac:dyDescent="0.3">
      <c r="A10055" s="15" t="s">
        <v>6972</v>
      </c>
      <c r="B10055" s="15" t="s">
        <v>107</v>
      </c>
      <c r="C10055" s="15" t="s">
        <v>18</v>
      </c>
      <c r="D10055" s="15" t="s">
        <v>270</v>
      </c>
      <c r="E10055" s="16">
        <f>retail_store_sales!$H10055/retail_store_sales!$F10055</f>
        <v>5</v>
      </c>
      <c r="F10055" s="17">
        <v>1</v>
      </c>
      <c r="G10055" s="18">
        <f t="shared" si="471"/>
        <v>5</v>
      </c>
      <c r="H10055" s="19">
        <v>5</v>
      </c>
      <c r="I10055" s="15" t="s">
        <v>47</v>
      </c>
      <c r="J10055" s="15" t="s">
        <v>37</v>
      </c>
      <c r="K10055" s="13" t="str">
        <f t="shared" si="473"/>
        <v>Sunday</v>
      </c>
      <c r="L10055" s="20">
        <f>YEAR(retail_store_sales!$N10055)</f>
        <v>2023</v>
      </c>
      <c r="M10055" s="20" t="str">
        <f t="shared" si="472"/>
        <v>October</v>
      </c>
      <c r="N10055" s="21">
        <v>45200</v>
      </c>
      <c r="O10055" s="15" t="b">
        <v>1</v>
      </c>
    </row>
    <row r="10056" spans="1:15" x14ac:dyDescent="0.3">
      <c r="A10056" s="8" t="s">
        <v>9383</v>
      </c>
      <c r="B10056" s="8" t="s">
        <v>122</v>
      </c>
      <c r="C10056" s="8" t="s">
        <v>22</v>
      </c>
      <c r="D10056" s="8" t="s">
        <v>12823</v>
      </c>
      <c r="E10056" s="9">
        <f>retail_store_sales!$H10056/retail_store_sales!$F10056</f>
        <v>30.5</v>
      </c>
      <c r="F10056" s="10">
        <v>3</v>
      </c>
      <c r="G10056" s="11">
        <f t="shared" si="471"/>
        <v>30.5</v>
      </c>
      <c r="H10056" s="12">
        <v>91.5</v>
      </c>
      <c r="I10056" s="8" t="s">
        <v>47</v>
      </c>
      <c r="J10056" s="8" t="s">
        <v>15</v>
      </c>
      <c r="K10056" s="13" t="str">
        <f t="shared" si="473"/>
        <v>Tuesday</v>
      </c>
      <c r="L10056" s="13">
        <f>YEAR(retail_store_sales!$N10056)</f>
        <v>2022</v>
      </c>
      <c r="M10056" s="13" t="str">
        <f t="shared" si="472"/>
        <v>April</v>
      </c>
      <c r="N10056" s="14">
        <v>44656</v>
      </c>
      <c r="O10056" s="8" t="b">
        <v>0</v>
      </c>
    </row>
    <row r="10057" spans="1:15" x14ac:dyDescent="0.3">
      <c r="A10057" s="15" t="s">
        <v>9722</v>
      </c>
      <c r="B10057" s="15" t="s">
        <v>11</v>
      </c>
      <c r="C10057" s="15" t="s">
        <v>31</v>
      </c>
      <c r="D10057" s="15" t="s">
        <v>497</v>
      </c>
      <c r="E10057" s="16">
        <f>retail_store_sales!$H10057/retail_store_sales!$F10057</f>
        <v>29</v>
      </c>
      <c r="F10057" s="17">
        <v>5</v>
      </c>
      <c r="G10057" s="18">
        <f t="shared" si="471"/>
        <v>29</v>
      </c>
      <c r="H10057" s="19">
        <v>145</v>
      </c>
      <c r="I10057" s="15" t="s">
        <v>47</v>
      </c>
      <c r="J10057" s="15" t="s">
        <v>37</v>
      </c>
      <c r="K10057" s="13" t="str">
        <f t="shared" si="473"/>
        <v>Tuesday</v>
      </c>
      <c r="L10057" s="20">
        <f>YEAR(retail_store_sales!$N10057)</f>
        <v>2024</v>
      </c>
      <c r="M10057" s="20" t="str">
        <f t="shared" si="472"/>
        <v>March</v>
      </c>
      <c r="N10057" s="21">
        <v>45377</v>
      </c>
      <c r="O10057" s="15" t="s">
        <v>12824</v>
      </c>
    </row>
    <row r="10058" spans="1:15" x14ac:dyDescent="0.3">
      <c r="A10058" s="8" t="s">
        <v>11662</v>
      </c>
      <c r="B10058" s="8" t="s">
        <v>79</v>
      </c>
      <c r="C10058" s="8" t="s">
        <v>12</v>
      </c>
      <c r="D10058" s="8" t="s">
        <v>371</v>
      </c>
      <c r="E10058" s="9">
        <f>retail_store_sales!$H10058/retail_store_sales!$F10058</f>
        <v>23</v>
      </c>
      <c r="F10058" s="10">
        <v>8</v>
      </c>
      <c r="G10058" s="11">
        <f t="shared" si="471"/>
        <v>23</v>
      </c>
      <c r="H10058" s="12">
        <v>184</v>
      </c>
      <c r="I10058" s="8" t="s">
        <v>14</v>
      </c>
      <c r="J10058" s="8" t="s">
        <v>15</v>
      </c>
      <c r="K10058" s="13" t="str">
        <f t="shared" si="473"/>
        <v>Tuesday</v>
      </c>
      <c r="L10058" s="13">
        <f>YEAR(retail_store_sales!$N10058)</f>
        <v>2022</v>
      </c>
      <c r="M10058" s="13" t="str">
        <f t="shared" si="472"/>
        <v>January</v>
      </c>
      <c r="N10058" s="14">
        <v>44586</v>
      </c>
      <c r="O10058" s="8" t="b">
        <v>1</v>
      </c>
    </row>
    <row r="10059" spans="1:15" x14ac:dyDescent="0.3">
      <c r="A10059" s="15" t="s">
        <v>10310</v>
      </c>
      <c r="B10059" s="15" t="s">
        <v>115</v>
      </c>
      <c r="C10059" s="15" t="s">
        <v>40</v>
      </c>
      <c r="D10059" s="15" t="s">
        <v>555</v>
      </c>
      <c r="E10059" s="16">
        <f>retail_store_sales!$H10059/retail_store_sales!$F10059</f>
        <v>9.5</v>
      </c>
      <c r="F10059" s="17">
        <v>7</v>
      </c>
      <c r="G10059" s="18">
        <f t="shared" si="471"/>
        <v>9.5</v>
      </c>
      <c r="H10059" s="19">
        <v>66.5</v>
      </c>
      <c r="I10059" s="15" t="s">
        <v>47</v>
      </c>
      <c r="J10059" s="15" t="s">
        <v>15</v>
      </c>
      <c r="K10059" s="13" t="str">
        <f t="shared" si="473"/>
        <v>Monday</v>
      </c>
      <c r="L10059" s="20">
        <f>YEAR(retail_store_sales!$N10059)</f>
        <v>2022</v>
      </c>
      <c r="M10059" s="20" t="str">
        <f t="shared" si="472"/>
        <v>January</v>
      </c>
      <c r="N10059" s="21">
        <v>44571</v>
      </c>
      <c r="O10059" s="15" t="b">
        <v>0</v>
      </c>
    </row>
    <row r="10060" spans="1:15" x14ac:dyDescent="0.3">
      <c r="A10060" s="8" t="s">
        <v>11171</v>
      </c>
      <c r="B10060" s="8" t="s">
        <v>88</v>
      </c>
      <c r="C10060" s="8" t="s">
        <v>65</v>
      </c>
      <c r="D10060" s="8" t="s">
        <v>245</v>
      </c>
      <c r="E10060" s="9">
        <f>retail_store_sales!$H10060/retail_store_sales!$F10060</f>
        <v>15.5</v>
      </c>
      <c r="F10060" s="10">
        <v>9</v>
      </c>
      <c r="G10060" s="11">
        <f t="shared" si="471"/>
        <v>15.5</v>
      </c>
      <c r="H10060" s="12">
        <v>139.5</v>
      </c>
      <c r="I10060" s="8" t="s">
        <v>47</v>
      </c>
      <c r="J10060" s="8" t="s">
        <v>37</v>
      </c>
      <c r="K10060" s="13" t="str">
        <f t="shared" si="473"/>
        <v>Monday</v>
      </c>
      <c r="L10060" s="13">
        <f>YEAR(retail_store_sales!$N10060)</f>
        <v>2022</v>
      </c>
      <c r="M10060" s="13" t="str">
        <f t="shared" si="472"/>
        <v>May</v>
      </c>
      <c r="N10060" s="14">
        <v>44711</v>
      </c>
      <c r="O10060" s="8" t="s">
        <v>12824</v>
      </c>
    </row>
    <row r="10061" spans="1:15" x14ac:dyDescent="0.3">
      <c r="A10061" s="15" t="s">
        <v>11097</v>
      </c>
      <c r="B10061" s="15" t="s">
        <v>88</v>
      </c>
      <c r="C10061" s="15" t="s">
        <v>40</v>
      </c>
      <c r="D10061" s="15" t="s">
        <v>452</v>
      </c>
      <c r="E10061" s="16">
        <f>retail_store_sales!$H10061/retail_store_sales!$F10061</f>
        <v>26</v>
      </c>
      <c r="F10061" s="17">
        <v>6</v>
      </c>
      <c r="G10061" s="18">
        <f t="shared" si="471"/>
        <v>26</v>
      </c>
      <c r="H10061" s="19">
        <v>156</v>
      </c>
      <c r="I10061" s="15" t="s">
        <v>14</v>
      </c>
      <c r="J10061" s="15" t="s">
        <v>15</v>
      </c>
      <c r="K10061" s="13" t="str">
        <f t="shared" si="473"/>
        <v>Sunday</v>
      </c>
      <c r="L10061" s="20">
        <f>YEAR(retail_store_sales!$N10061)</f>
        <v>2023</v>
      </c>
      <c r="M10061" s="20" t="str">
        <f t="shared" si="472"/>
        <v>January</v>
      </c>
      <c r="N10061" s="21">
        <v>44934</v>
      </c>
      <c r="O10061" s="15" t="s">
        <v>12824</v>
      </c>
    </row>
    <row r="10062" spans="1:15" x14ac:dyDescent="0.3">
      <c r="A10062" s="8" t="s">
        <v>10192</v>
      </c>
      <c r="B10062" s="8" t="s">
        <v>62</v>
      </c>
      <c r="C10062" s="8" t="s">
        <v>27</v>
      </c>
      <c r="D10062" s="8" t="s">
        <v>110</v>
      </c>
      <c r="E10062" s="9">
        <f>retail_store_sales!$H10062/retail_store_sales!$F10062</f>
        <v>20</v>
      </c>
      <c r="F10062" s="10">
        <v>7</v>
      </c>
      <c r="G10062" s="11">
        <f t="shared" si="471"/>
        <v>20</v>
      </c>
      <c r="H10062" s="12">
        <v>140</v>
      </c>
      <c r="I10062" s="8" t="s">
        <v>47</v>
      </c>
      <c r="J10062" s="8" t="s">
        <v>15</v>
      </c>
      <c r="K10062" s="13" t="str">
        <f t="shared" si="473"/>
        <v>Thursday</v>
      </c>
      <c r="L10062" s="13">
        <f>YEAR(retail_store_sales!$N10062)</f>
        <v>2024</v>
      </c>
      <c r="M10062" s="13" t="str">
        <f t="shared" si="472"/>
        <v>June</v>
      </c>
      <c r="N10062" s="14">
        <v>45470</v>
      </c>
      <c r="O10062" s="8" t="b">
        <v>0</v>
      </c>
    </row>
    <row r="10063" spans="1:15" x14ac:dyDescent="0.3">
      <c r="A10063" s="15" t="s">
        <v>2284</v>
      </c>
      <c r="B10063" s="15" t="s">
        <v>62</v>
      </c>
      <c r="C10063" s="15" t="s">
        <v>129</v>
      </c>
      <c r="D10063" s="15" t="s">
        <v>334</v>
      </c>
      <c r="E10063" s="16">
        <f>retail_store_sales!$H10063/retail_store_sales!$F10063</f>
        <v>20</v>
      </c>
      <c r="F10063" s="17">
        <v>1</v>
      </c>
      <c r="G10063" s="18">
        <f t="shared" si="471"/>
        <v>20</v>
      </c>
      <c r="H10063" s="19">
        <v>20</v>
      </c>
      <c r="I10063" s="15" t="s">
        <v>24</v>
      </c>
      <c r="J10063" s="15" t="s">
        <v>15</v>
      </c>
      <c r="K10063" s="13" t="str">
        <f t="shared" si="473"/>
        <v>Saturday</v>
      </c>
      <c r="L10063" s="20">
        <f>YEAR(retail_store_sales!$N10063)</f>
        <v>2023</v>
      </c>
      <c r="M10063" s="20" t="str">
        <f t="shared" si="472"/>
        <v>July</v>
      </c>
      <c r="N10063" s="21">
        <v>45108</v>
      </c>
      <c r="O10063" s="15" t="b">
        <v>1</v>
      </c>
    </row>
    <row r="10064" spans="1:15" x14ac:dyDescent="0.3">
      <c r="A10064" s="8" t="s">
        <v>5639</v>
      </c>
      <c r="B10064" s="8" t="s">
        <v>79</v>
      </c>
      <c r="C10064" s="8" t="s">
        <v>22</v>
      </c>
      <c r="D10064" s="8" t="s">
        <v>354</v>
      </c>
      <c r="E10064" s="9">
        <f>retail_store_sales!$H10064/retail_store_sales!$F10064</f>
        <v>14</v>
      </c>
      <c r="F10064" s="10">
        <v>8</v>
      </c>
      <c r="G10064" s="11">
        <f t="shared" si="471"/>
        <v>14</v>
      </c>
      <c r="H10064" s="12">
        <v>112</v>
      </c>
      <c r="I10064" s="8" t="s">
        <v>47</v>
      </c>
      <c r="J10064" s="8" t="s">
        <v>15</v>
      </c>
      <c r="K10064" s="13" t="str">
        <f t="shared" si="473"/>
        <v>Monday</v>
      </c>
      <c r="L10064" s="13">
        <f>YEAR(retail_store_sales!$N10064)</f>
        <v>2022</v>
      </c>
      <c r="M10064" s="13" t="str">
        <f t="shared" si="472"/>
        <v>June</v>
      </c>
      <c r="N10064" s="14">
        <v>44732</v>
      </c>
      <c r="O10064" s="8" t="b">
        <v>1</v>
      </c>
    </row>
    <row r="10065" spans="1:15" x14ac:dyDescent="0.3">
      <c r="A10065" s="15" t="s">
        <v>10244</v>
      </c>
      <c r="B10065" s="15" t="s">
        <v>21</v>
      </c>
      <c r="C10065" s="15" t="s">
        <v>22</v>
      </c>
      <c r="D10065" s="15" t="s">
        <v>120</v>
      </c>
      <c r="E10065" s="16">
        <f>retail_store_sales!$H10065/retail_store_sales!$F10065</f>
        <v>39.5</v>
      </c>
      <c r="F10065" s="17">
        <v>6</v>
      </c>
      <c r="G10065" s="18">
        <f t="shared" si="471"/>
        <v>39.5</v>
      </c>
      <c r="H10065" s="19">
        <v>237</v>
      </c>
      <c r="I10065" s="15" t="s">
        <v>14</v>
      </c>
      <c r="J10065" s="15" t="s">
        <v>37</v>
      </c>
      <c r="K10065" s="13" t="str">
        <f t="shared" si="473"/>
        <v>Monday</v>
      </c>
      <c r="L10065" s="20">
        <f>YEAR(retail_store_sales!$N10065)</f>
        <v>2022</v>
      </c>
      <c r="M10065" s="20" t="str">
        <f t="shared" si="472"/>
        <v>April</v>
      </c>
      <c r="N10065" s="21">
        <v>44655</v>
      </c>
      <c r="O10065" s="15" t="b">
        <v>1</v>
      </c>
    </row>
    <row r="10066" spans="1:15" x14ac:dyDescent="0.3">
      <c r="A10066" s="8" t="s">
        <v>193</v>
      </c>
      <c r="B10066" s="8" t="s">
        <v>88</v>
      </c>
      <c r="C10066" s="8" t="s">
        <v>31</v>
      </c>
      <c r="D10066" s="8" t="s">
        <v>194</v>
      </c>
      <c r="E10066" s="9">
        <f>retail_store_sales!$H10066/retail_store_sales!$F10066</f>
        <v>14</v>
      </c>
      <c r="F10066" s="10">
        <v>1</v>
      </c>
      <c r="G10066" s="11">
        <f t="shared" si="471"/>
        <v>14</v>
      </c>
      <c r="H10066" s="12">
        <v>14</v>
      </c>
      <c r="I10066" s="8" t="s">
        <v>24</v>
      </c>
      <c r="J10066" s="8" t="s">
        <v>37</v>
      </c>
      <c r="K10066" s="13" t="str">
        <f t="shared" si="473"/>
        <v>Saturday</v>
      </c>
      <c r="L10066" s="13">
        <f>YEAR(retail_store_sales!$N10066)</f>
        <v>2024</v>
      </c>
      <c r="M10066" s="13" t="str">
        <f t="shared" si="472"/>
        <v>April</v>
      </c>
      <c r="N10066" s="14">
        <v>45409</v>
      </c>
      <c r="O10066" s="8" t="s">
        <v>12824</v>
      </c>
    </row>
    <row r="10067" spans="1:15" x14ac:dyDescent="0.3">
      <c r="A10067" s="15" t="s">
        <v>11670</v>
      </c>
      <c r="B10067" s="15" t="s">
        <v>76</v>
      </c>
      <c r="C10067" s="15" t="s">
        <v>129</v>
      </c>
      <c r="D10067" s="15" t="s">
        <v>290</v>
      </c>
      <c r="E10067" s="16">
        <f>retail_store_sales!$H10067/retail_store_sales!$F10067</f>
        <v>23</v>
      </c>
      <c r="F10067" s="17">
        <v>5</v>
      </c>
      <c r="G10067" s="18">
        <f t="shared" si="471"/>
        <v>23</v>
      </c>
      <c r="H10067" s="19">
        <v>115</v>
      </c>
      <c r="I10067" s="15" t="s">
        <v>14</v>
      </c>
      <c r="J10067" s="15" t="s">
        <v>37</v>
      </c>
      <c r="K10067" s="13" t="str">
        <f t="shared" si="473"/>
        <v>Monday</v>
      </c>
      <c r="L10067" s="20">
        <f>YEAR(retail_store_sales!$N10067)</f>
        <v>2022</v>
      </c>
      <c r="M10067" s="20" t="str">
        <f t="shared" si="472"/>
        <v>November</v>
      </c>
      <c r="N10067" s="21">
        <v>44893</v>
      </c>
      <c r="O10067" s="15" t="s">
        <v>12824</v>
      </c>
    </row>
    <row r="10068" spans="1:15" x14ac:dyDescent="0.3">
      <c r="A10068" s="8" t="s">
        <v>1613</v>
      </c>
      <c r="B10068" s="8" t="s">
        <v>64</v>
      </c>
      <c r="C10068" s="8" t="s">
        <v>31</v>
      </c>
      <c r="D10068" s="8" t="s">
        <v>77</v>
      </c>
      <c r="E10068" s="9">
        <f>retail_store_sales!$H10068/retail_store_sales!$F10068</f>
        <v>18.5</v>
      </c>
      <c r="F10068" s="10">
        <v>7</v>
      </c>
      <c r="G10068" s="11">
        <f t="shared" si="471"/>
        <v>18.5</v>
      </c>
      <c r="H10068" s="12">
        <v>129.5</v>
      </c>
      <c r="I10068" s="8" t="s">
        <v>24</v>
      </c>
      <c r="J10068" s="8" t="s">
        <v>37</v>
      </c>
      <c r="K10068" s="13" t="str">
        <f t="shared" si="473"/>
        <v>Thursday</v>
      </c>
      <c r="L10068" s="13">
        <f>YEAR(retail_store_sales!$N10068)</f>
        <v>2022</v>
      </c>
      <c r="M10068" s="13" t="str">
        <f t="shared" si="472"/>
        <v>January</v>
      </c>
      <c r="N10068" s="14">
        <v>44574</v>
      </c>
      <c r="O10068" s="8" t="b">
        <v>0</v>
      </c>
    </row>
    <row r="10069" spans="1:15" x14ac:dyDescent="0.3">
      <c r="A10069" s="15" t="s">
        <v>1764</v>
      </c>
      <c r="B10069" s="15" t="s">
        <v>62</v>
      </c>
      <c r="C10069" s="15" t="s">
        <v>65</v>
      </c>
      <c r="D10069" s="15" t="s">
        <v>214</v>
      </c>
      <c r="E10069" s="16">
        <f>retail_store_sales!$H10069/retail_store_sales!$F10069</f>
        <v>12.5</v>
      </c>
      <c r="F10069" s="17">
        <v>3</v>
      </c>
      <c r="G10069" s="18">
        <f t="shared" si="471"/>
        <v>12.5</v>
      </c>
      <c r="H10069" s="19">
        <v>37.5</v>
      </c>
      <c r="I10069" s="15" t="s">
        <v>14</v>
      </c>
      <c r="J10069" s="15" t="s">
        <v>15</v>
      </c>
      <c r="K10069" s="13" t="str">
        <f t="shared" si="473"/>
        <v>Friday</v>
      </c>
      <c r="L10069" s="20">
        <f>YEAR(retail_store_sales!$N10069)</f>
        <v>2024</v>
      </c>
      <c r="M10069" s="20" t="str">
        <f t="shared" si="472"/>
        <v>November</v>
      </c>
      <c r="N10069" s="21">
        <v>45611</v>
      </c>
      <c r="O10069" s="15" t="b">
        <v>1</v>
      </c>
    </row>
    <row r="10070" spans="1:15" hidden="1" x14ac:dyDescent="0.3">
      <c r="A10070" s="8" t="s">
        <v>7954</v>
      </c>
      <c r="B10070" s="8" t="s">
        <v>62</v>
      </c>
      <c r="C10070" s="8" t="s">
        <v>40</v>
      </c>
      <c r="D10070" s="8" t="s">
        <v>294</v>
      </c>
      <c r="E10070" s="9">
        <f>retail_store_sales!$H10070/retail_store_sales!$F10070</f>
        <v>6.5</v>
      </c>
      <c r="F10070" s="10">
        <v>10</v>
      </c>
      <c r="G10070" s="11">
        <f t="shared" si="471"/>
        <v>6.5</v>
      </c>
      <c r="H10070" s="12">
        <v>65</v>
      </c>
      <c r="I10070" s="8" t="s">
        <v>14</v>
      </c>
      <c r="J10070" s="8" t="s">
        <v>37</v>
      </c>
      <c r="K10070" s="13" t="str">
        <f t="shared" si="473"/>
        <v>Thursday</v>
      </c>
      <c r="L10070" s="13">
        <f>YEAR(retail_store_sales!$N10070)</f>
        <v>2025</v>
      </c>
      <c r="M10070" s="13" t="str">
        <f t="shared" si="472"/>
        <v>January</v>
      </c>
      <c r="N10070" s="14">
        <v>45666</v>
      </c>
      <c r="O10070" s="8" t="b">
        <v>1</v>
      </c>
    </row>
    <row r="10071" spans="1:15" x14ac:dyDescent="0.3">
      <c r="A10071" s="15" t="s">
        <v>6176</v>
      </c>
      <c r="B10071" s="15" t="s">
        <v>76</v>
      </c>
      <c r="C10071" s="15" t="s">
        <v>27</v>
      </c>
      <c r="D10071" s="15" t="s">
        <v>12823</v>
      </c>
      <c r="E10071" s="16">
        <v>0</v>
      </c>
      <c r="F10071" s="17">
        <v>0</v>
      </c>
      <c r="G10071" s="18">
        <f t="shared" si="471"/>
        <v>0</v>
      </c>
      <c r="H10071" s="19">
        <v>0</v>
      </c>
      <c r="I10071" s="15" t="s">
        <v>47</v>
      </c>
      <c r="J10071" s="15" t="s">
        <v>15</v>
      </c>
      <c r="K10071" s="13" t="str">
        <f t="shared" si="473"/>
        <v>Sunday</v>
      </c>
      <c r="L10071" s="20">
        <f>YEAR(retail_store_sales!$N10071)</f>
        <v>2022</v>
      </c>
      <c r="M10071" s="20" t="str">
        <f t="shared" si="472"/>
        <v>March</v>
      </c>
      <c r="N10071" s="21">
        <v>44647</v>
      </c>
      <c r="O10071" s="15" t="s">
        <v>12824</v>
      </c>
    </row>
    <row r="10072" spans="1:15" x14ac:dyDescent="0.3">
      <c r="A10072" s="8" t="s">
        <v>11069</v>
      </c>
      <c r="B10072" s="8" t="s">
        <v>88</v>
      </c>
      <c r="C10072" s="8" t="s">
        <v>129</v>
      </c>
      <c r="D10072" s="8" t="s">
        <v>148</v>
      </c>
      <c r="E10072" s="9">
        <f>retail_store_sales!$H10072/retail_store_sales!$F10072</f>
        <v>26</v>
      </c>
      <c r="F10072" s="10">
        <v>6</v>
      </c>
      <c r="G10072" s="11">
        <f t="shared" si="471"/>
        <v>26</v>
      </c>
      <c r="H10072" s="12">
        <v>156</v>
      </c>
      <c r="I10072" s="8" t="s">
        <v>47</v>
      </c>
      <c r="J10072" s="8" t="s">
        <v>37</v>
      </c>
      <c r="K10072" s="13" t="str">
        <f t="shared" si="473"/>
        <v>Monday</v>
      </c>
      <c r="L10072" s="13">
        <f>YEAR(retail_store_sales!$N10072)</f>
        <v>2023</v>
      </c>
      <c r="M10072" s="13" t="str">
        <f t="shared" si="472"/>
        <v>March</v>
      </c>
      <c r="N10072" s="14">
        <v>45005</v>
      </c>
      <c r="O10072" s="8" t="b">
        <v>0</v>
      </c>
    </row>
    <row r="10073" spans="1:15" x14ac:dyDescent="0.3">
      <c r="A10073" s="15" t="s">
        <v>10098</v>
      </c>
      <c r="B10073" s="15" t="s">
        <v>97</v>
      </c>
      <c r="C10073" s="15" t="s">
        <v>40</v>
      </c>
      <c r="D10073" s="15" t="s">
        <v>189</v>
      </c>
      <c r="E10073" s="16">
        <f>retail_store_sales!$H10073/retail_store_sales!$F10073</f>
        <v>20</v>
      </c>
      <c r="F10073" s="17">
        <v>5</v>
      </c>
      <c r="G10073" s="18">
        <f t="shared" si="471"/>
        <v>20</v>
      </c>
      <c r="H10073" s="19">
        <v>100</v>
      </c>
      <c r="I10073" s="15" t="s">
        <v>47</v>
      </c>
      <c r="J10073" s="15" t="s">
        <v>15</v>
      </c>
      <c r="K10073" s="13" t="str">
        <f t="shared" si="473"/>
        <v>Thursday</v>
      </c>
      <c r="L10073" s="20">
        <f>YEAR(retail_store_sales!$N10073)</f>
        <v>2024</v>
      </c>
      <c r="M10073" s="20" t="str">
        <f t="shared" si="472"/>
        <v>March</v>
      </c>
      <c r="N10073" s="21">
        <v>45358</v>
      </c>
      <c r="O10073" s="15" t="b">
        <v>0</v>
      </c>
    </row>
    <row r="10074" spans="1:15" x14ac:dyDescent="0.3">
      <c r="A10074" s="8" t="s">
        <v>10218</v>
      </c>
      <c r="B10074" s="8" t="s">
        <v>88</v>
      </c>
      <c r="C10074" s="8" t="s">
        <v>22</v>
      </c>
      <c r="D10074" s="8" t="s">
        <v>1238</v>
      </c>
      <c r="E10074" s="9">
        <f>retail_store_sales!$H10074/retail_store_sales!$F10074</f>
        <v>26</v>
      </c>
      <c r="F10074" s="10">
        <v>6</v>
      </c>
      <c r="G10074" s="11">
        <f t="shared" si="471"/>
        <v>26</v>
      </c>
      <c r="H10074" s="12">
        <v>156</v>
      </c>
      <c r="I10074" s="8" t="s">
        <v>24</v>
      </c>
      <c r="J10074" s="8" t="s">
        <v>15</v>
      </c>
      <c r="K10074" s="13" t="str">
        <f t="shared" si="473"/>
        <v>Friday</v>
      </c>
      <c r="L10074" s="13">
        <f>YEAR(retail_store_sales!$N10074)</f>
        <v>2022</v>
      </c>
      <c r="M10074" s="13" t="str">
        <f t="shared" si="472"/>
        <v>June</v>
      </c>
      <c r="N10074" s="14">
        <v>44722</v>
      </c>
      <c r="O10074" s="8" t="b">
        <v>1</v>
      </c>
    </row>
    <row r="10075" spans="1:15" x14ac:dyDescent="0.3">
      <c r="A10075" s="15" t="s">
        <v>9633</v>
      </c>
      <c r="B10075" s="15" t="s">
        <v>167</v>
      </c>
      <c r="C10075" s="15" t="s">
        <v>18</v>
      </c>
      <c r="D10075" s="15" t="s">
        <v>661</v>
      </c>
      <c r="E10075" s="16">
        <f>retail_store_sales!$H10075/retail_store_sales!$F10075</f>
        <v>30.5</v>
      </c>
      <c r="F10075" s="17">
        <v>4</v>
      </c>
      <c r="G10075" s="18">
        <f t="shared" si="471"/>
        <v>30.5</v>
      </c>
      <c r="H10075" s="19">
        <v>122</v>
      </c>
      <c r="I10075" s="15" t="s">
        <v>24</v>
      </c>
      <c r="J10075" s="15" t="s">
        <v>37</v>
      </c>
      <c r="K10075" s="13" t="str">
        <f t="shared" si="473"/>
        <v>Monday</v>
      </c>
      <c r="L10075" s="20">
        <f>YEAR(retail_store_sales!$N10075)</f>
        <v>2023</v>
      </c>
      <c r="M10075" s="20" t="str">
        <f t="shared" si="472"/>
        <v>January</v>
      </c>
      <c r="N10075" s="21">
        <v>44928</v>
      </c>
      <c r="O10075" s="15" t="s">
        <v>12824</v>
      </c>
    </row>
    <row r="10076" spans="1:15" x14ac:dyDescent="0.3">
      <c r="A10076" s="8" t="s">
        <v>11953</v>
      </c>
      <c r="B10076" s="8" t="s">
        <v>76</v>
      </c>
      <c r="C10076" s="8" t="s">
        <v>129</v>
      </c>
      <c r="D10076" s="8" t="s">
        <v>1047</v>
      </c>
      <c r="E10076" s="9">
        <f>retail_store_sales!$H10076/retail_store_sales!$F10076</f>
        <v>8</v>
      </c>
      <c r="F10076" s="10">
        <v>6</v>
      </c>
      <c r="G10076" s="11">
        <f t="shared" si="471"/>
        <v>8</v>
      </c>
      <c r="H10076" s="12">
        <v>48</v>
      </c>
      <c r="I10076" s="8" t="s">
        <v>24</v>
      </c>
      <c r="J10076" s="8" t="s">
        <v>15</v>
      </c>
      <c r="K10076" s="13" t="str">
        <f t="shared" si="473"/>
        <v>Saturday</v>
      </c>
      <c r="L10076" s="13">
        <f>YEAR(retail_store_sales!$N10076)</f>
        <v>2024</v>
      </c>
      <c r="M10076" s="13" t="str">
        <f t="shared" si="472"/>
        <v>December</v>
      </c>
      <c r="N10076" s="14">
        <v>45654</v>
      </c>
      <c r="O10076" s="8" t="b">
        <v>1</v>
      </c>
    </row>
    <row r="10077" spans="1:15" x14ac:dyDescent="0.3">
      <c r="A10077" s="15" t="s">
        <v>5504</v>
      </c>
      <c r="B10077" s="15" t="s">
        <v>62</v>
      </c>
      <c r="C10077" s="15" t="s">
        <v>18</v>
      </c>
      <c r="D10077" s="15" t="s">
        <v>141</v>
      </c>
      <c r="E10077" s="16">
        <f>retail_store_sales!$H10077/retail_store_sales!$F10077</f>
        <v>32</v>
      </c>
      <c r="F10077" s="17">
        <v>1</v>
      </c>
      <c r="G10077" s="18">
        <f t="shared" si="471"/>
        <v>32</v>
      </c>
      <c r="H10077" s="19">
        <v>32</v>
      </c>
      <c r="I10077" s="15" t="s">
        <v>24</v>
      </c>
      <c r="J10077" s="15" t="s">
        <v>15</v>
      </c>
      <c r="K10077" s="13" t="str">
        <f t="shared" si="473"/>
        <v>Saturday</v>
      </c>
      <c r="L10077" s="20">
        <f>YEAR(retail_store_sales!$N10077)</f>
        <v>2023</v>
      </c>
      <c r="M10077" s="20" t="str">
        <f t="shared" si="472"/>
        <v>September</v>
      </c>
      <c r="N10077" s="21">
        <v>45192</v>
      </c>
      <c r="O10077" s="15" t="b">
        <v>1</v>
      </c>
    </row>
    <row r="10078" spans="1:15" x14ac:dyDescent="0.3">
      <c r="A10078" s="8" t="s">
        <v>5684</v>
      </c>
      <c r="B10078" s="8" t="s">
        <v>99</v>
      </c>
      <c r="C10078" s="8" t="s">
        <v>27</v>
      </c>
      <c r="D10078" s="8" t="s">
        <v>726</v>
      </c>
      <c r="E10078" s="9">
        <f>retail_store_sales!$H10078/retail_store_sales!$F10078</f>
        <v>30.5</v>
      </c>
      <c r="F10078" s="10">
        <v>4</v>
      </c>
      <c r="G10078" s="11">
        <f t="shared" si="471"/>
        <v>30.5</v>
      </c>
      <c r="H10078" s="12">
        <v>122</v>
      </c>
      <c r="I10078" s="8" t="s">
        <v>24</v>
      </c>
      <c r="J10078" s="8" t="s">
        <v>15</v>
      </c>
      <c r="K10078" s="13" t="str">
        <f t="shared" si="473"/>
        <v>Thursday</v>
      </c>
      <c r="L10078" s="13">
        <f>YEAR(retail_store_sales!$N10078)</f>
        <v>2024</v>
      </c>
      <c r="M10078" s="13" t="str">
        <f t="shared" si="472"/>
        <v>June</v>
      </c>
      <c r="N10078" s="14">
        <v>45449</v>
      </c>
      <c r="O10078" s="8" t="b">
        <v>1</v>
      </c>
    </row>
    <row r="10079" spans="1:15" x14ac:dyDescent="0.3">
      <c r="A10079" s="15" t="s">
        <v>9293</v>
      </c>
      <c r="B10079" s="15" t="s">
        <v>83</v>
      </c>
      <c r="C10079" s="15" t="s">
        <v>65</v>
      </c>
      <c r="D10079" s="15" t="s">
        <v>419</v>
      </c>
      <c r="E10079" s="16">
        <f>retail_store_sales!$H10079/retail_store_sales!$F10079</f>
        <v>41</v>
      </c>
      <c r="F10079" s="17">
        <v>6</v>
      </c>
      <c r="G10079" s="18">
        <f t="shared" si="471"/>
        <v>41</v>
      </c>
      <c r="H10079" s="19">
        <v>246</v>
      </c>
      <c r="I10079" s="15" t="s">
        <v>47</v>
      </c>
      <c r="J10079" s="15" t="s">
        <v>37</v>
      </c>
      <c r="K10079" s="13" t="str">
        <f t="shared" si="473"/>
        <v>Sunday</v>
      </c>
      <c r="L10079" s="20">
        <f>YEAR(retail_store_sales!$N10079)</f>
        <v>2024</v>
      </c>
      <c r="M10079" s="20" t="str">
        <f t="shared" si="472"/>
        <v>February</v>
      </c>
      <c r="N10079" s="21">
        <v>45340</v>
      </c>
      <c r="O10079" s="15" t="b">
        <v>0</v>
      </c>
    </row>
    <row r="10080" spans="1:15" x14ac:dyDescent="0.3">
      <c r="A10080" s="8" t="s">
        <v>6357</v>
      </c>
      <c r="B10080" s="8" t="s">
        <v>64</v>
      </c>
      <c r="C10080" s="8" t="s">
        <v>129</v>
      </c>
      <c r="D10080" s="8" t="s">
        <v>224</v>
      </c>
      <c r="E10080" s="9">
        <f>retail_store_sales!$H10080/retail_store_sales!$F10080</f>
        <v>41</v>
      </c>
      <c r="F10080" s="10">
        <v>3</v>
      </c>
      <c r="G10080" s="11">
        <f t="shared" si="471"/>
        <v>41</v>
      </c>
      <c r="H10080" s="12">
        <v>123</v>
      </c>
      <c r="I10080" s="8" t="s">
        <v>47</v>
      </c>
      <c r="J10080" s="8" t="s">
        <v>37</v>
      </c>
      <c r="K10080" s="13" t="str">
        <f t="shared" si="473"/>
        <v>Sunday</v>
      </c>
      <c r="L10080" s="13">
        <f>YEAR(retail_store_sales!$N10080)</f>
        <v>2022</v>
      </c>
      <c r="M10080" s="13" t="str">
        <f t="shared" si="472"/>
        <v>September</v>
      </c>
      <c r="N10080" s="14">
        <v>44808</v>
      </c>
      <c r="O10080" s="8" t="b">
        <v>0</v>
      </c>
    </row>
    <row r="10081" spans="1:15" x14ac:dyDescent="0.3">
      <c r="A10081" s="15" t="s">
        <v>7780</v>
      </c>
      <c r="B10081" s="15" t="s">
        <v>17</v>
      </c>
      <c r="C10081" s="15" t="s">
        <v>18</v>
      </c>
      <c r="D10081" s="15" t="s">
        <v>286</v>
      </c>
      <c r="E10081" s="16">
        <f>retail_store_sales!$H10081/retail_store_sales!$F10081</f>
        <v>20</v>
      </c>
      <c r="F10081" s="17">
        <v>4</v>
      </c>
      <c r="G10081" s="18">
        <f t="shared" si="471"/>
        <v>20</v>
      </c>
      <c r="H10081" s="19">
        <v>80</v>
      </c>
      <c r="I10081" s="15" t="s">
        <v>14</v>
      </c>
      <c r="J10081" s="15" t="s">
        <v>37</v>
      </c>
      <c r="K10081" s="13" t="str">
        <f t="shared" si="473"/>
        <v>Saturday</v>
      </c>
      <c r="L10081" s="20">
        <f>YEAR(retail_store_sales!$N10081)</f>
        <v>2024</v>
      </c>
      <c r="M10081" s="20" t="str">
        <f t="shared" si="472"/>
        <v>September</v>
      </c>
      <c r="N10081" s="21">
        <v>45542</v>
      </c>
      <c r="O10081" s="15" t="b">
        <v>1</v>
      </c>
    </row>
    <row r="10082" spans="1:15" x14ac:dyDescent="0.3">
      <c r="A10082" s="8" t="s">
        <v>2929</v>
      </c>
      <c r="B10082" s="8" t="s">
        <v>35</v>
      </c>
      <c r="C10082" s="8" t="s">
        <v>129</v>
      </c>
      <c r="D10082" s="8" t="s">
        <v>325</v>
      </c>
      <c r="E10082" s="9">
        <f>retail_store_sales!$H10082/retail_store_sales!$F10082</f>
        <v>30.5</v>
      </c>
      <c r="F10082" s="10">
        <v>2</v>
      </c>
      <c r="G10082" s="11">
        <f t="shared" si="471"/>
        <v>30.5</v>
      </c>
      <c r="H10082" s="12">
        <v>61</v>
      </c>
      <c r="I10082" s="8" t="s">
        <v>24</v>
      </c>
      <c r="J10082" s="8" t="s">
        <v>15</v>
      </c>
      <c r="K10082" s="13" t="str">
        <f t="shared" si="473"/>
        <v>Monday</v>
      </c>
      <c r="L10082" s="13">
        <f>YEAR(retail_store_sales!$N10082)</f>
        <v>2022</v>
      </c>
      <c r="M10082" s="13" t="str">
        <f t="shared" si="472"/>
        <v>April</v>
      </c>
      <c r="N10082" s="14">
        <v>44676</v>
      </c>
      <c r="O10082" s="8" t="b">
        <v>0</v>
      </c>
    </row>
    <row r="10083" spans="1:15" x14ac:dyDescent="0.3">
      <c r="A10083" s="15" t="s">
        <v>9328</v>
      </c>
      <c r="B10083" s="15" t="s">
        <v>42</v>
      </c>
      <c r="C10083" s="15" t="s">
        <v>65</v>
      </c>
      <c r="D10083" s="15" t="s">
        <v>245</v>
      </c>
      <c r="E10083" s="16">
        <f>retail_store_sales!$H10083/retail_store_sales!$F10083</f>
        <v>15.5</v>
      </c>
      <c r="F10083" s="17">
        <v>4</v>
      </c>
      <c r="G10083" s="18">
        <f t="shared" si="471"/>
        <v>15.5</v>
      </c>
      <c r="H10083" s="19">
        <v>62</v>
      </c>
      <c r="I10083" s="15" t="s">
        <v>14</v>
      </c>
      <c r="J10083" s="15" t="s">
        <v>37</v>
      </c>
      <c r="K10083" s="13" t="str">
        <f t="shared" si="473"/>
        <v>Saturday</v>
      </c>
      <c r="L10083" s="20">
        <f>YEAR(retail_store_sales!$N10083)</f>
        <v>2022</v>
      </c>
      <c r="M10083" s="20" t="str">
        <f t="shared" si="472"/>
        <v>December</v>
      </c>
      <c r="N10083" s="21">
        <v>44926</v>
      </c>
      <c r="O10083" s="15" t="s">
        <v>12824</v>
      </c>
    </row>
    <row r="10084" spans="1:15" x14ac:dyDescent="0.3">
      <c r="A10084" s="8" t="s">
        <v>9549</v>
      </c>
      <c r="B10084" s="8" t="s">
        <v>35</v>
      </c>
      <c r="C10084" s="8" t="s">
        <v>129</v>
      </c>
      <c r="D10084" s="8" t="s">
        <v>12823</v>
      </c>
      <c r="E10084" s="9">
        <v>0</v>
      </c>
      <c r="F10084" s="10">
        <v>0</v>
      </c>
      <c r="G10084" s="11">
        <f t="shared" si="471"/>
        <v>0</v>
      </c>
      <c r="H10084" s="12">
        <v>0</v>
      </c>
      <c r="I10084" s="8" t="s">
        <v>47</v>
      </c>
      <c r="J10084" s="8" t="s">
        <v>37</v>
      </c>
      <c r="K10084" s="13" t="str">
        <f t="shared" si="473"/>
        <v>Tuesday</v>
      </c>
      <c r="L10084" s="13">
        <f>YEAR(retail_store_sales!$N10084)</f>
        <v>2024</v>
      </c>
      <c r="M10084" s="13" t="str">
        <f t="shared" si="472"/>
        <v>October</v>
      </c>
      <c r="N10084" s="14">
        <v>45573</v>
      </c>
      <c r="O10084" s="8" t="b">
        <v>1</v>
      </c>
    </row>
    <row r="10085" spans="1:15" x14ac:dyDescent="0.3">
      <c r="A10085" s="15" t="s">
        <v>10399</v>
      </c>
      <c r="B10085" s="15" t="s">
        <v>62</v>
      </c>
      <c r="C10085" s="15" t="s">
        <v>22</v>
      </c>
      <c r="D10085" s="15" t="s">
        <v>997</v>
      </c>
      <c r="E10085" s="16">
        <f>retail_store_sales!$H10085/retail_store_sales!$F10085</f>
        <v>32</v>
      </c>
      <c r="F10085" s="17">
        <v>4</v>
      </c>
      <c r="G10085" s="18">
        <f t="shared" si="471"/>
        <v>32</v>
      </c>
      <c r="H10085" s="19">
        <v>128</v>
      </c>
      <c r="I10085" s="15" t="s">
        <v>24</v>
      </c>
      <c r="J10085" s="15" t="s">
        <v>15</v>
      </c>
      <c r="K10085" s="13" t="str">
        <f t="shared" si="473"/>
        <v>Friday</v>
      </c>
      <c r="L10085" s="20">
        <f>YEAR(retail_store_sales!$N10085)</f>
        <v>2024</v>
      </c>
      <c r="M10085" s="20" t="str">
        <f t="shared" si="472"/>
        <v>September</v>
      </c>
      <c r="N10085" s="21">
        <v>45555</v>
      </c>
      <c r="O10085" s="15" t="b">
        <v>0</v>
      </c>
    </row>
    <row r="10086" spans="1:15" x14ac:dyDescent="0.3">
      <c r="A10086" s="8" t="s">
        <v>8440</v>
      </c>
      <c r="B10086" s="8" t="s">
        <v>73</v>
      </c>
      <c r="C10086" s="8" t="s">
        <v>129</v>
      </c>
      <c r="D10086" s="8" t="s">
        <v>224</v>
      </c>
      <c r="E10086" s="9">
        <f>retail_store_sales!$H10086/retail_store_sales!$F10086</f>
        <v>41</v>
      </c>
      <c r="F10086" s="10">
        <v>8</v>
      </c>
      <c r="G10086" s="11">
        <f t="shared" si="471"/>
        <v>41</v>
      </c>
      <c r="H10086" s="12">
        <v>328</v>
      </c>
      <c r="I10086" s="8" t="s">
        <v>47</v>
      </c>
      <c r="J10086" s="8" t="s">
        <v>15</v>
      </c>
      <c r="K10086" s="13" t="str">
        <f t="shared" si="473"/>
        <v>Wednesday</v>
      </c>
      <c r="L10086" s="13">
        <f>YEAR(retail_store_sales!$N10086)</f>
        <v>2022</v>
      </c>
      <c r="M10086" s="13" t="str">
        <f t="shared" si="472"/>
        <v>January</v>
      </c>
      <c r="N10086" s="14">
        <v>44566</v>
      </c>
      <c r="O10086" s="8" t="b">
        <v>1</v>
      </c>
    </row>
    <row r="10087" spans="1:15" x14ac:dyDescent="0.3">
      <c r="A10087" s="15" t="s">
        <v>5295</v>
      </c>
      <c r="B10087" s="15" t="s">
        <v>68</v>
      </c>
      <c r="C10087" s="15" t="s">
        <v>31</v>
      </c>
      <c r="D10087" s="15" t="s">
        <v>127</v>
      </c>
      <c r="E10087" s="16">
        <f>retail_store_sales!$H10087/retail_store_sales!$F10087</f>
        <v>21.5</v>
      </c>
      <c r="F10087" s="17">
        <v>6</v>
      </c>
      <c r="G10087" s="18">
        <f t="shared" si="471"/>
        <v>21.5</v>
      </c>
      <c r="H10087" s="19">
        <v>129</v>
      </c>
      <c r="I10087" s="15" t="s">
        <v>24</v>
      </c>
      <c r="J10087" s="15" t="s">
        <v>15</v>
      </c>
      <c r="K10087" s="13" t="str">
        <f t="shared" si="473"/>
        <v>Wednesday</v>
      </c>
      <c r="L10087" s="20">
        <f>YEAR(retail_store_sales!$N10087)</f>
        <v>2024</v>
      </c>
      <c r="M10087" s="20" t="str">
        <f t="shared" si="472"/>
        <v>February</v>
      </c>
      <c r="N10087" s="21">
        <v>45329</v>
      </c>
      <c r="O10087" s="15" t="b">
        <v>0</v>
      </c>
    </row>
    <row r="10088" spans="1:15" x14ac:dyDescent="0.3">
      <c r="A10088" s="8" t="s">
        <v>9115</v>
      </c>
      <c r="B10088" s="8" t="s">
        <v>68</v>
      </c>
      <c r="C10088" s="8" t="s">
        <v>129</v>
      </c>
      <c r="D10088" s="8" t="s">
        <v>153</v>
      </c>
      <c r="E10088" s="9">
        <f>retail_store_sales!$H10088/retail_store_sales!$F10088</f>
        <v>39.5</v>
      </c>
      <c r="F10088" s="10">
        <v>4</v>
      </c>
      <c r="G10088" s="11">
        <f t="shared" si="471"/>
        <v>39.5</v>
      </c>
      <c r="H10088" s="12">
        <v>158</v>
      </c>
      <c r="I10088" s="8" t="s">
        <v>14</v>
      </c>
      <c r="J10088" s="8" t="s">
        <v>15</v>
      </c>
      <c r="K10088" s="13" t="str">
        <f t="shared" si="473"/>
        <v>Wednesday</v>
      </c>
      <c r="L10088" s="13">
        <f>YEAR(retail_store_sales!$N10088)</f>
        <v>2023</v>
      </c>
      <c r="M10088" s="13" t="str">
        <f t="shared" si="472"/>
        <v>May</v>
      </c>
      <c r="N10088" s="14">
        <v>45049</v>
      </c>
      <c r="O10088" s="8" t="b">
        <v>0</v>
      </c>
    </row>
    <row r="10089" spans="1:15" x14ac:dyDescent="0.3">
      <c r="A10089" s="15" t="s">
        <v>4875</v>
      </c>
      <c r="B10089" s="15" t="s">
        <v>112</v>
      </c>
      <c r="C10089" s="15" t="s">
        <v>22</v>
      </c>
      <c r="D10089" s="15" t="s">
        <v>216</v>
      </c>
      <c r="E10089" s="16">
        <f>retail_store_sales!$H10089/retail_store_sales!$F10089</f>
        <v>35</v>
      </c>
      <c r="F10089" s="17">
        <v>1</v>
      </c>
      <c r="G10089" s="18">
        <f t="shared" si="471"/>
        <v>35</v>
      </c>
      <c r="H10089" s="19">
        <v>35</v>
      </c>
      <c r="I10089" s="15" t="s">
        <v>14</v>
      </c>
      <c r="J10089" s="15" t="s">
        <v>37</v>
      </c>
      <c r="K10089" s="13" t="str">
        <f t="shared" si="473"/>
        <v>Thursday</v>
      </c>
      <c r="L10089" s="20">
        <f>YEAR(retail_store_sales!$N10089)</f>
        <v>2023</v>
      </c>
      <c r="M10089" s="20" t="str">
        <f t="shared" si="472"/>
        <v>June</v>
      </c>
      <c r="N10089" s="21">
        <v>45078</v>
      </c>
      <c r="O10089" s="15" t="s">
        <v>12824</v>
      </c>
    </row>
    <row r="10090" spans="1:15" x14ac:dyDescent="0.3">
      <c r="A10090" s="8" t="s">
        <v>914</v>
      </c>
      <c r="B10090" s="8" t="s">
        <v>54</v>
      </c>
      <c r="C10090" s="8" t="s">
        <v>65</v>
      </c>
      <c r="D10090" s="8" t="s">
        <v>463</v>
      </c>
      <c r="E10090" s="9">
        <f>retail_store_sales!$H10090/retail_store_sales!$F10090</f>
        <v>11</v>
      </c>
      <c r="F10090" s="10">
        <v>2</v>
      </c>
      <c r="G10090" s="11">
        <f t="shared" si="471"/>
        <v>11</v>
      </c>
      <c r="H10090" s="12">
        <v>22</v>
      </c>
      <c r="I10090" s="8" t="s">
        <v>14</v>
      </c>
      <c r="J10090" s="8" t="s">
        <v>37</v>
      </c>
      <c r="K10090" s="13" t="str">
        <f t="shared" si="473"/>
        <v>Thursday</v>
      </c>
      <c r="L10090" s="13">
        <f>YEAR(retail_store_sales!$N10090)</f>
        <v>2022</v>
      </c>
      <c r="M10090" s="13" t="str">
        <f t="shared" si="472"/>
        <v>March</v>
      </c>
      <c r="N10090" s="14">
        <v>44630</v>
      </c>
      <c r="O10090" s="8" t="b">
        <v>1</v>
      </c>
    </row>
    <row r="10091" spans="1:15" x14ac:dyDescent="0.3">
      <c r="A10091" s="15" t="s">
        <v>7444</v>
      </c>
      <c r="B10091" s="15" t="s">
        <v>83</v>
      </c>
      <c r="C10091" s="15" t="s">
        <v>65</v>
      </c>
      <c r="D10091" s="15" t="s">
        <v>366</v>
      </c>
      <c r="E10091" s="16">
        <f>retail_store_sales!$H10091/retail_store_sales!$F10091</f>
        <v>21.5</v>
      </c>
      <c r="F10091" s="17">
        <v>4</v>
      </c>
      <c r="G10091" s="18">
        <f t="shared" si="471"/>
        <v>21.5</v>
      </c>
      <c r="H10091" s="19">
        <v>86</v>
      </c>
      <c r="I10091" s="15" t="s">
        <v>47</v>
      </c>
      <c r="J10091" s="15" t="s">
        <v>15</v>
      </c>
      <c r="K10091" s="13" t="str">
        <f t="shared" si="473"/>
        <v>Monday</v>
      </c>
      <c r="L10091" s="20">
        <f>YEAR(retail_store_sales!$N10091)</f>
        <v>2023</v>
      </c>
      <c r="M10091" s="20" t="str">
        <f t="shared" si="472"/>
        <v>February</v>
      </c>
      <c r="N10091" s="21">
        <v>44970</v>
      </c>
      <c r="O10091" s="15" t="b">
        <v>1</v>
      </c>
    </row>
    <row r="10092" spans="1:15" x14ac:dyDescent="0.3">
      <c r="A10092" s="8" t="s">
        <v>1174</v>
      </c>
      <c r="B10092" s="8" t="s">
        <v>17</v>
      </c>
      <c r="C10092" s="8" t="s">
        <v>129</v>
      </c>
      <c r="D10092" s="8" t="s">
        <v>138</v>
      </c>
      <c r="E10092" s="9">
        <f>retail_store_sales!$H10092/retail_store_sales!$F10092</f>
        <v>11</v>
      </c>
      <c r="F10092" s="10">
        <v>10</v>
      </c>
      <c r="G10092" s="11">
        <f t="shared" si="471"/>
        <v>11</v>
      </c>
      <c r="H10092" s="12">
        <v>110</v>
      </c>
      <c r="I10092" s="8" t="s">
        <v>24</v>
      </c>
      <c r="J10092" s="8" t="s">
        <v>15</v>
      </c>
      <c r="K10092" s="13" t="str">
        <f t="shared" si="473"/>
        <v>Monday</v>
      </c>
      <c r="L10092" s="13">
        <f>YEAR(retail_store_sales!$N10092)</f>
        <v>2023</v>
      </c>
      <c r="M10092" s="13" t="str">
        <f t="shared" si="472"/>
        <v>September</v>
      </c>
      <c r="N10092" s="14">
        <v>45187</v>
      </c>
      <c r="O10092" s="8" t="b">
        <v>0</v>
      </c>
    </row>
    <row r="10093" spans="1:15" x14ac:dyDescent="0.3">
      <c r="A10093" s="15" t="s">
        <v>2221</v>
      </c>
      <c r="B10093" s="15" t="s">
        <v>83</v>
      </c>
      <c r="C10093" s="15" t="s">
        <v>12</v>
      </c>
      <c r="D10093" s="15" t="s">
        <v>55</v>
      </c>
      <c r="E10093" s="16">
        <f>retail_store_sales!$H10093/retail_store_sales!$F10093</f>
        <v>39.5</v>
      </c>
      <c r="F10093" s="17">
        <v>5</v>
      </c>
      <c r="G10093" s="18">
        <f t="shared" si="471"/>
        <v>39.5</v>
      </c>
      <c r="H10093" s="19">
        <v>197.5</v>
      </c>
      <c r="I10093" s="15" t="s">
        <v>14</v>
      </c>
      <c r="J10093" s="15" t="s">
        <v>37</v>
      </c>
      <c r="K10093" s="13" t="str">
        <f t="shared" si="473"/>
        <v>Sunday</v>
      </c>
      <c r="L10093" s="20">
        <f>YEAR(retail_store_sales!$N10093)</f>
        <v>2022</v>
      </c>
      <c r="M10093" s="20" t="str">
        <f t="shared" si="472"/>
        <v>July</v>
      </c>
      <c r="N10093" s="21">
        <v>44766</v>
      </c>
      <c r="O10093" s="15" t="b">
        <v>0</v>
      </c>
    </row>
    <row r="10094" spans="1:15" x14ac:dyDescent="0.3">
      <c r="A10094" s="8" t="s">
        <v>6621</v>
      </c>
      <c r="B10094" s="8" t="s">
        <v>88</v>
      </c>
      <c r="C10094" s="8" t="s">
        <v>65</v>
      </c>
      <c r="D10094" s="8" t="s">
        <v>368</v>
      </c>
      <c r="E10094" s="9">
        <f>retail_store_sales!$H10094/retail_store_sales!$F10094</f>
        <v>36.5</v>
      </c>
      <c r="F10094" s="10">
        <v>2</v>
      </c>
      <c r="G10094" s="11">
        <f t="shared" si="471"/>
        <v>36.5</v>
      </c>
      <c r="H10094" s="12">
        <v>73</v>
      </c>
      <c r="I10094" s="8" t="s">
        <v>24</v>
      </c>
      <c r="J10094" s="8" t="s">
        <v>15</v>
      </c>
      <c r="K10094" s="13" t="str">
        <f t="shared" si="473"/>
        <v>Saturday</v>
      </c>
      <c r="L10094" s="13">
        <f>YEAR(retail_store_sales!$N10094)</f>
        <v>2023</v>
      </c>
      <c r="M10094" s="13" t="str">
        <f t="shared" si="472"/>
        <v>April</v>
      </c>
      <c r="N10094" s="14">
        <v>45031</v>
      </c>
      <c r="O10094" s="8" t="s">
        <v>12824</v>
      </c>
    </row>
    <row r="10095" spans="1:15" x14ac:dyDescent="0.3">
      <c r="A10095" s="15" t="s">
        <v>3991</v>
      </c>
      <c r="B10095" s="15" t="s">
        <v>62</v>
      </c>
      <c r="C10095" s="15" t="s">
        <v>129</v>
      </c>
      <c r="D10095" s="15" t="s">
        <v>274</v>
      </c>
      <c r="E10095" s="16">
        <f>retail_store_sales!$H10095/retail_store_sales!$F10095</f>
        <v>6.5</v>
      </c>
      <c r="F10095" s="17">
        <v>8</v>
      </c>
      <c r="G10095" s="18">
        <f t="shared" si="471"/>
        <v>6.5</v>
      </c>
      <c r="H10095" s="19">
        <v>52</v>
      </c>
      <c r="I10095" s="15" t="s">
        <v>24</v>
      </c>
      <c r="J10095" s="15" t="s">
        <v>37</v>
      </c>
      <c r="K10095" s="13" t="str">
        <f t="shared" si="473"/>
        <v>Thursday</v>
      </c>
      <c r="L10095" s="20">
        <f>YEAR(retail_store_sales!$N10095)</f>
        <v>2022</v>
      </c>
      <c r="M10095" s="20" t="str">
        <f t="shared" si="472"/>
        <v>April</v>
      </c>
      <c r="N10095" s="21">
        <v>44665</v>
      </c>
      <c r="O10095" s="15" t="b">
        <v>0</v>
      </c>
    </row>
    <row r="10096" spans="1:15" x14ac:dyDescent="0.3">
      <c r="A10096" s="8" t="s">
        <v>1090</v>
      </c>
      <c r="B10096" s="8" t="s">
        <v>30</v>
      </c>
      <c r="C10096" s="8" t="s">
        <v>22</v>
      </c>
      <c r="D10096" s="8" t="s">
        <v>84</v>
      </c>
      <c r="E10096" s="9">
        <f>retail_store_sales!$H10096/retail_store_sales!$F10096</f>
        <v>33.5</v>
      </c>
      <c r="F10096" s="10">
        <v>4</v>
      </c>
      <c r="G10096" s="11">
        <f t="shared" si="471"/>
        <v>33.5</v>
      </c>
      <c r="H10096" s="12">
        <v>134</v>
      </c>
      <c r="I10096" s="8" t="s">
        <v>47</v>
      </c>
      <c r="J10096" s="8" t="s">
        <v>37</v>
      </c>
      <c r="K10096" s="13" t="str">
        <f t="shared" si="473"/>
        <v>Tuesday</v>
      </c>
      <c r="L10096" s="13">
        <f>YEAR(retail_store_sales!$N10096)</f>
        <v>2022</v>
      </c>
      <c r="M10096" s="13" t="str">
        <f t="shared" si="472"/>
        <v>November</v>
      </c>
      <c r="N10096" s="14">
        <v>44880</v>
      </c>
      <c r="O10096" s="8" t="b">
        <v>0</v>
      </c>
    </row>
    <row r="10097" spans="1:15" x14ac:dyDescent="0.3">
      <c r="A10097" s="15" t="s">
        <v>10285</v>
      </c>
      <c r="B10097" s="15" t="s">
        <v>167</v>
      </c>
      <c r="C10097" s="15" t="s">
        <v>65</v>
      </c>
      <c r="D10097" s="15" t="s">
        <v>245</v>
      </c>
      <c r="E10097" s="16">
        <f>retail_store_sales!$H10097/retail_store_sales!$F10097</f>
        <v>15.5</v>
      </c>
      <c r="F10097" s="17">
        <v>5</v>
      </c>
      <c r="G10097" s="18">
        <f t="shared" si="471"/>
        <v>15.5</v>
      </c>
      <c r="H10097" s="19">
        <v>77.5</v>
      </c>
      <c r="I10097" s="15" t="s">
        <v>24</v>
      </c>
      <c r="J10097" s="15" t="s">
        <v>37</v>
      </c>
      <c r="K10097" s="13" t="str">
        <f t="shared" si="473"/>
        <v>Friday</v>
      </c>
      <c r="L10097" s="20">
        <f>YEAR(retail_store_sales!$N10097)</f>
        <v>2024</v>
      </c>
      <c r="M10097" s="20" t="str">
        <f t="shared" si="472"/>
        <v>December</v>
      </c>
      <c r="N10097" s="21">
        <v>45639</v>
      </c>
      <c r="O10097" s="15" t="s">
        <v>12824</v>
      </c>
    </row>
    <row r="10098" spans="1:15" x14ac:dyDescent="0.3">
      <c r="A10098" s="8" t="s">
        <v>4135</v>
      </c>
      <c r="B10098" s="8" t="s">
        <v>83</v>
      </c>
      <c r="C10098" s="8" t="s">
        <v>65</v>
      </c>
      <c r="D10098" s="8" t="s">
        <v>245</v>
      </c>
      <c r="E10098" s="9">
        <f>retail_store_sales!$H10098/retail_store_sales!$F10098</f>
        <v>15.5</v>
      </c>
      <c r="F10098" s="10">
        <v>9</v>
      </c>
      <c r="G10098" s="11">
        <f t="shared" si="471"/>
        <v>15.5</v>
      </c>
      <c r="H10098" s="12">
        <v>139.5</v>
      </c>
      <c r="I10098" s="8" t="s">
        <v>14</v>
      </c>
      <c r="J10098" s="8" t="s">
        <v>37</v>
      </c>
      <c r="K10098" s="13" t="str">
        <f t="shared" si="473"/>
        <v>Tuesday</v>
      </c>
      <c r="L10098" s="13">
        <f>YEAR(retail_store_sales!$N10098)</f>
        <v>2022</v>
      </c>
      <c r="M10098" s="13" t="str">
        <f t="shared" si="472"/>
        <v>January</v>
      </c>
      <c r="N10098" s="14">
        <v>44572</v>
      </c>
      <c r="O10098" s="8" t="s">
        <v>12824</v>
      </c>
    </row>
    <row r="10099" spans="1:15" x14ac:dyDescent="0.3">
      <c r="A10099" s="15" t="s">
        <v>3552</v>
      </c>
      <c r="B10099" s="15" t="s">
        <v>167</v>
      </c>
      <c r="C10099" s="15" t="s">
        <v>22</v>
      </c>
      <c r="D10099" s="15" t="s">
        <v>354</v>
      </c>
      <c r="E10099" s="16">
        <f>retail_store_sales!$H10099/retail_store_sales!$F10099</f>
        <v>14</v>
      </c>
      <c r="F10099" s="17">
        <v>1</v>
      </c>
      <c r="G10099" s="18">
        <f t="shared" si="471"/>
        <v>14</v>
      </c>
      <c r="H10099" s="19">
        <v>14</v>
      </c>
      <c r="I10099" s="15" t="s">
        <v>24</v>
      </c>
      <c r="J10099" s="15" t="s">
        <v>15</v>
      </c>
      <c r="K10099" s="13" t="str">
        <f t="shared" si="473"/>
        <v>Thursday</v>
      </c>
      <c r="L10099" s="20">
        <f>YEAR(retail_store_sales!$N10099)</f>
        <v>2022</v>
      </c>
      <c r="M10099" s="20" t="str">
        <f t="shared" si="472"/>
        <v>October</v>
      </c>
      <c r="N10099" s="21">
        <v>44840</v>
      </c>
      <c r="O10099" s="15" t="b">
        <v>0</v>
      </c>
    </row>
    <row r="10100" spans="1:15" x14ac:dyDescent="0.3">
      <c r="A10100" s="8" t="s">
        <v>912</v>
      </c>
      <c r="B10100" s="8" t="s">
        <v>21</v>
      </c>
      <c r="C10100" s="8" t="s">
        <v>31</v>
      </c>
      <c r="D10100" s="8" t="s">
        <v>408</v>
      </c>
      <c r="E10100" s="9">
        <f>retail_store_sales!$H10100/retail_store_sales!$F10100</f>
        <v>11</v>
      </c>
      <c r="F10100" s="10">
        <v>9</v>
      </c>
      <c r="G10100" s="11">
        <f t="shared" si="471"/>
        <v>11</v>
      </c>
      <c r="H10100" s="12">
        <v>99</v>
      </c>
      <c r="I10100" s="8" t="s">
        <v>14</v>
      </c>
      <c r="J10100" s="8" t="s">
        <v>37</v>
      </c>
      <c r="K10100" s="13" t="str">
        <f t="shared" si="473"/>
        <v>Sunday</v>
      </c>
      <c r="L10100" s="13">
        <f>YEAR(retail_store_sales!$N10100)</f>
        <v>2024</v>
      </c>
      <c r="M10100" s="13" t="str">
        <f t="shared" si="472"/>
        <v>December</v>
      </c>
      <c r="N10100" s="14">
        <v>45627</v>
      </c>
      <c r="O10100" s="8" t="b">
        <v>1</v>
      </c>
    </row>
    <row r="10101" spans="1:15" x14ac:dyDescent="0.3">
      <c r="A10101" s="15" t="s">
        <v>8838</v>
      </c>
      <c r="B10101" s="15" t="s">
        <v>115</v>
      </c>
      <c r="C10101" s="15" t="s">
        <v>40</v>
      </c>
      <c r="D10101" s="15" t="s">
        <v>593</v>
      </c>
      <c r="E10101" s="16">
        <f>retail_store_sales!$H10101/retail_store_sales!$F10101</f>
        <v>33.5</v>
      </c>
      <c r="F10101" s="17">
        <v>5</v>
      </c>
      <c r="G10101" s="18">
        <f t="shared" si="471"/>
        <v>33.5</v>
      </c>
      <c r="H10101" s="19">
        <v>167.5</v>
      </c>
      <c r="I10101" s="15" t="s">
        <v>47</v>
      </c>
      <c r="J10101" s="15" t="s">
        <v>15</v>
      </c>
      <c r="K10101" s="13" t="str">
        <f t="shared" si="473"/>
        <v>Tuesday</v>
      </c>
      <c r="L10101" s="20">
        <f>YEAR(retail_store_sales!$N10101)</f>
        <v>2023</v>
      </c>
      <c r="M10101" s="20" t="str">
        <f t="shared" si="472"/>
        <v>January</v>
      </c>
      <c r="N10101" s="21">
        <v>44950</v>
      </c>
      <c r="O10101" s="15" t="b">
        <v>1</v>
      </c>
    </row>
    <row r="10102" spans="1:15" x14ac:dyDescent="0.3">
      <c r="A10102" s="8" t="s">
        <v>1327</v>
      </c>
      <c r="B10102" s="8" t="s">
        <v>54</v>
      </c>
      <c r="C10102" s="8" t="s">
        <v>129</v>
      </c>
      <c r="D10102" s="8" t="s">
        <v>334</v>
      </c>
      <c r="E10102" s="9">
        <f>retail_store_sales!$H10102/retail_store_sales!$F10102</f>
        <v>20</v>
      </c>
      <c r="F10102" s="10">
        <v>8</v>
      </c>
      <c r="G10102" s="11">
        <f t="shared" si="471"/>
        <v>20</v>
      </c>
      <c r="H10102" s="12">
        <v>160</v>
      </c>
      <c r="I10102" s="8" t="s">
        <v>47</v>
      </c>
      <c r="J10102" s="8" t="s">
        <v>37</v>
      </c>
      <c r="K10102" s="13" t="str">
        <f t="shared" si="473"/>
        <v>Tuesday</v>
      </c>
      <c r="L10102" s="13">
        <f>YEAR(retail_store_sales!$N10102)</f>
        <v>2024</v>
      </c>
      <c r="M10102" s="13" t="str">
        <f t="shared" si="472"/>
        <v>February</v>
      </c>
      <c r="N10102" s="14">
        <v>45335</v>
      </c>
      <c r="O10102" s="8" t="b">
        <v>1</v>
      </c>
    </row>
    <row r="10103" spans="1:15" x14ac:dyDescent="0.3">
      <c r="A10103" s="15" t="s">
        <v>9448</v>
      </c>
      <c r="B10103" s="15" t="s">
        <v>97</v>
      </c>
      <c r="C10103" s="15" t="s">
        <v>12</v>
      </c>
      <c r="D10103" s="15" t="s">
        <v>206</v>
      </c>
      <c r="E10103" s="16">
        <f>retail_store_sales!$H10103/retail_store_sales!$F10103</f>
        <v>9.5</v>
      </c>
      <c r="F10103" s="17">
        <v>7</v>
      </c>
      <c r="G10103" s="18">
        <f t="shared" si="471"/>
        <v>9.5</v>
      </c>
      <c r="H10103" s="19">
        <v>66.5</v>
      </c>
      <c r="I10103" s="15" t="s">
        <v>47</v>
      </c>
      <c r="J10103" s="15" t="s">
        <v>37</v>
      </c>
      <c r="K10103" s="13" t="str">
        <f t="shared" si="473"/>
        <v>Friday</v>
      </c>
      <c r="L10103" s="20">
        <f>YEAR(retail_store_sales!$N10103)</f>
        <v>2022</v>
      </c>
      <c r="M10103" s="20" t="str">
        <f t="shared" si="472"/>
        <v>December</v>
      </c>
      <c r="N10103" s="21">
        <v>44897</v>
      </c>
      <c r="O10103" s="15" t="s">
        <v>12824</v>
      </c>
    </row>
    <row r="10104" spans="1:15" x14ac:dyDescent="0.3">
      <c r="A10104" s="8" t="s">
        <v>12135</v>
      </c>
      <c r="B10104" s="8" t="s">
        <v>107</v>
      </c>
      <c r="C10104" s="8" t="s">
        <v>129</v>
      </c>
      <c r="D10104" s="8" t="s">
        <v>148</v>
      </c>
      <c r="E10104" s="9">
        <f>retail_store_sales!$H10104/retail_store_sales!$F10104</f>
        <v>26</v>
      </c>
      <c r="F10104" s="10">
        <v>3</v>
      </c>
      <c r="G10104" s="11">
        <f t="shared" si="471"/>
        <v>26</v>
      </c>
      <c r="H10104" s="12">
        <v>78</v>
      </c>
      <c r="I10104" s="8" t="s">
        <v>47</v>
      </c>
      <c r="J10104" s="8" t="s">
        <v>37</v>
      </c>
      <c r="K10104" s="13" t="str">
        <f t="shared" si="473"/>
        <v>Monday</v>
      </c>
      <c r="L10104" s="13">
        <f>YEAR(retail_store_sales!$N10104)</f>
        <v>2023</v>
      </c>
      <c r="M10104" s="13" t="str">
        <f t="shared" si="472"/>
        <v>July</v>
      </c>
      <c r="N10104" s="14">
        <v>45110</v>
      </c>
      <c r="O10104" s="8" t="b">
        <v>1</v>
      </c>
    </row>
    <row r="10105" spans="1:15" x14ac:dyDescent="0.3">
      <c r="A10105" s="15" t="s">
        <v>8660</v>
      </c>
      <c r="B10105" s="15" t="s">
        <v>21</v>
      </c>
      <c r="C10105" s="15" t="s">
        <v>27</v>
      </c>
      <c r="D10105" s="15" t="s">
        <v>123</v>
      </c>
      <c r="E10105" s="16">
        <f>retail_store_sales!$H10105/retail_store_sales!$F10105</f>
        <v>15.5</v>
      </c>
      <c r="F10105" s="17">
        <v>4</v>
      </c>
      <c r="G10105" s="18">
        <f t="shared" si="471"/>
        <v>15.5</v>
      </c>
      <c r="H10105" s="19">
        <v>62</v>
      </c>
      <c r="I10105" s="15" t="s">
        <v>24</v>
      </c>
      <c r="J10105" s="15" t="s">
        <v>37</v>
      </c>
      <c r="K10105" s="13" t="str">
        <f t="shared" si="473"/>
        <v>Saturday</v>
      </c>
      <c r="L10105" s="20">
        <f>YEAR(retail_store_sales!$N10105)</f>
        <v>2024</v>
      </c>
      <c r="M10105" s="20" t="str">
        <f t="shared" si="472"/>
        <v>July</v>
      </c>
      <c r="N10105" s="21">
        <v>45479</v>
      </c>
      <c r="O10105" s="15" t="s">
        <v>12824</v>
      </c>
    </row>
    <row r="10106" spans="1:15" x14ac:dyDescent="0.3">
      <c r="A10106" s="8" t="s">
        <v>12562</v>
      </c>
      <c r="B10106" s="8" t="s">
        <v>76</v>
      </c>
      <c r="C10106" s="8" t="s">
        <v>22</v>
      </c>
      <c r="D10106" s="8" t="s">
        <v>134</v>
      </c>
      <c r="E10106" s="9">
        <f>retail_store_sales!$H10106/retail_store_sales!$F10106</f>
        <v>27.5</v>
      </c>
      <c r="F10106" s="10">
        <v>2</v>
      </c>
      <c r="G10106" s="11">
        <f t="shared" si="471"/>
        <v>27.5</v>
      </c>
      <c r="H10106" s="12">
        <v>55</v>
      </c>
      <c r="I10106" s="8" t="s">
        <v>47</v>
      </c>
      <c r="J10106" s="8" t="s">
        <v>37</v>
      </c>
      <c r="K10106" s="13" t="str">
        <f t="shared" si="473"/>
        <v>Saturday</v>
      </c>
      <c r="L10106" s="13">
        <f>YEAR(retail_store_sales!$N10106)</f>
        <v>2022</v>
      </c>
      <c r="M10106" s="13" t="str">
        <f t="shared" si="472"/>
        <v>August</v>
      </c>
      <c r="N10106" s="14">
        <v>44779</v>
      </c>
      <c r="O10106" s="8" t="b">
        <v>1</v>
      </c>
    </row>
    <row r="10107" spans="1:15" x14ac:dyDescent="0.3">
      <c r="A10107" s="15" t="s">
        <v>10101</v>
      </c>
      <c r="B10107" s="15" t="s">
        <v>88</v>
      </c>
      <c r="C10107" s="15" t="s">
        <v>40</v>
      </c>
      <c r="D10107" s="15" t="s">
        <v>609</v>
      </c>
      <c r="E10107" s="16">
        <f>retail_store_sales!$H10107/retail_store_sales!$F10107</f>
        <v>17</v>
      </c>
      <c r="F10107" s="17">
        <v>7</v>
      </c>
      <c r="G10107" s="18">
        <f t="shared" si="471"/>
        <v>17</v>
      </c>
      <c r="H10107" s="19">
        <v>119</v>
      </c>
      <c r="I10107" s="15" t="s">
        <v>14</v>
      </c>
      <c r="J10107" s="15" t="s">
        <v>15</v>
      </c>
      <c r="K10107" s="13" t="str">
        <f t="shared" si="473"/>
        <v>Wednesday</v>
      </c>
      <c r="L10107" s="20">
        <f>YEAR(retail_store_sales!$N10107)</f>
        <v>2022</v>
      </c>
      <c r="M10107" s="20" t="str">
        <f t="shared" si="472"/>
        <v>April</v>
      </c>
      <c r="N10107" s="21">
        <v>44657</v>
      </c>
      <c r="O10107" s="15" t="s">
        <v>12824</v>
      </c>
    </row>
    <row r="10108" spans="1:15" x14ac:dyDescent="0.3">
      <c r="A10108" s="8" t="s">
        <v>6993</v>
      </c>
      <c r="B10108" s="8" t="s">
        <v>39</v>
      </c>
      <c r="C10108" s="8" t="s">
        <v>18</v>
      </c>
      <c r="D10108" s="8" t="s">
        <v>209</v>
      </c>
      <c r="E10108" s="9">
        <f>retail_store_sales!$H10108/retail_store_sales!$F10108</f>
        <v>9.5</v>
      </c>
      <c r="F10108" s="10">
        <v>10</v>
      </c>
      <c r="G10108" s="11">
        <f t="shared" si="471"/>
        <v>9.5</v>
      </c>
      <c r="H10108" s="12">
        <v>95</v>
      </c>
      <c r="I10108" s="8" t="s">
        <v>14</v>
      </c>
      <c r="J10108" s="8" t="s">
        <v>15</v>
      </c>
      <c r="K10108" s="13" t="str">
        <f t="shared" si="473"/>
        <v>Monday</v>
      </c>
      <c r="L10108" s="13">
        <f>YEAR(retail_store_sales!$N10108)</f>
        <v>2024</v>
      </c>
      <c r="M10108" s="13" t="str">
        <f t="shared" si="472"/>
        <v>July</v>
      </c>
      <c r="N10108" s="14">
        <v>45481</v>
      </c>
      <c r="O10108" s="8" t="b">
        <v>1</v>
      </c>
    </row>
    <row r="10109" spans="1:15" x14ac:dyDescent="0.3">
      <c r="A10109" s="15" t="s">
        <v>12250</v>
      </c>
      <c r="B10109" s="15" t="s">
        <v>79</v>
      </c>
      <c r="C10109" s="15" t="s">
        <v>65</v>
      </c>
      <c r="D10109" s="15" t="s">
        <v>419</v>
      </c>
      <c r="E10109" s="16">
        <f>retail_store_sales!$H10109/retail_store_sales!$F10109</f>
        <v>41</v>
      </c>
      <c r="F10109" s="17">
        <v>6</v>
      </c>
      <c r="G10109" s="18">
        <f t="shared" si="471"/>
        <v>41</v>
      </c>
      <c r="H10109" s="19">
        <v>246</v>
      </c>
      <c r="I10109" s="15" t="s">
        <v>24</v>
      </c>
      <c r="J10109" s="15" t="s">
        <v>15</v>
      </c>
      <c r="K10109" s="13" t="str">
        <f t="shared" si="473"/>
        <v>Monday</v>
      </c>
      <c r="L10109" s="20">
        <f>YEAR(retail_store_sales!$N10109)</f>
        <v>2023</v>
      </c>
      <c r="M10109" s="20" t="str">
        <f t="shared" si="472"/>
        <v>September</v>
      </c>
      <c r="N10109" s="21">
        <v>45187</v>
      </c>
      <c r="O10109" s="15" t="s">
        <v>12824</v>
      </c>
    </row>
    <row r="10110" spans="1:15" x14ac:dyDescent="0.3">
      <c r="A10110" s="8" t="s">
        <v>7392</v>
      </c>
      <c r="B10110" s="8" t="s">
        <v>73</v>
      </c>
      <c r="C10110" s="8" t="s">
        <v>129</v>
      </c>
      <c r="D10110" s="8" t="s">
        <v>515</v>
      </c>
      <c r="E10110" s="9">
        <f>retail_store_sales!$H10110/retail_store_sales!$F10110</f>
        <v>29</v>
      </c>
      <c r="F10110" s="10">
        <v>10</v>
      </c>
      <c r="G10110" s="11">
        <f t="shared" si="471"/>
        <v>29</v>
      </c>
      <c r="H10110" s="12">
        <v>290</v>
      </c>
      <c r="I10110" s="8" t="s">
        <v>14</v>
      </c>
      <c r="J10110" s="8" t="s">
        <v>15</v>
      </c>
      <c r="K10110" s="13" t="str">
        <f t="shared" si="473"/>
        <v>Tuesday</v>
      </c>
      <c r="L10110" s="13">
        <f>YEAR(retail_store_sales!$N10110)</f>
        <v>2022</v>
      </c>
      <c r="M10110" s="13" t="str">
        <f t="shared" si="472"/>
        <v>February</v>
      </c>
      <c r="N10110" s="14">
        <v>44614</v>
      </c>
      <c r="O10110" s="8" t="b">
        <v>1</v>
      </c>
    </row>
    <row r="10111" spans="1:15" x14ac:dyDescent="0.3">
      <c r="A10111" s="15" t="s">
        <v>7772</v>
      </c>
      <c r="B10111" s="15" t="s">
        <v>122</v>
      </c>
      <c r="C10111" s="15" t="s">
        <v>22</v>
      </c>
      <c r="D10111" s="15" t="s">
        <v>382</v>
      </c>
      <c r="E10111" s="16">
        <f>retail_store_sales!$H10111/retail_store_sales!$F10111</f>
        <v>41</v>
      </c>
      <c r="F10111" s="17">
        <v>4</v>
      </c>
      <c r="G10111" s="18">
        <f t="shared" si="471"/>
        <v>41</v>
      </c>
      <c r="H10111" s="19">
        <v>164</v>
      </c>
      <c r="I10111" s="15" t="s">
        <v>47</v>
      </c>
      <c r="J10111" s="15" t="s">
        <v>37</v>
      </c>
      <c r="K10111" s="13" t="str">
        <f t="shared" si="473"/>
        <v>Tuesday</v>
      </c>
      <c r="L10111" s="20">
        <f>YEAR(retail_store_sales!$N10111)</f>
        <v>2022</v>
      </c>
      <c r="M10111" s="20" t="str">
        <f t="shared" si="472"/>
        <v>July</v>
      </c>
      <c r="N10111" s="21">
        <v>44747</v>
      </c>
      <c r="O10111" s="15" t="b">
        <v>0</v>
      </c>
    </row>
    <row r="10112" spans="1:15" x14ac:dyDescent="0.3">
      <c r="A10112" s="8" t="s">
        <v>11360</v>
      </c>
      <c r="B10112" s="8" t="s">
        <v>122</v>
      </c>
      <c r="C10112" s="8" t="s">
        <v>65</v>
      </c>
      <c r="D10112" s="8" t="s">
        <v>485</v>
      </c>
      <c r="E10112" s="9">
        <f>retail_store_sales!$H10112/retail_store_sales!$F10112</f>
        <v>20</v>
      </c>
      <c r="F10112" s="10">
        <v>6</v>
      </c>
      <c r="G10112" s="11">
        <f t="shared" si="471"/>
        <v>20</v>
      </c>
      <c r="H10112" s="12">
        <v>120</v>
      </c>
      <c r="I10112" s="8" t="s">
        <v>14</v>
      </c>
      <c r="J10112" s="8" t="s">
        <v>15</v>
      </c>
      <c r="K10112" s="13" t="str">
        <f t="shared" si="473"/>
        <v>Wednesday</v>
      </c>
      <c r="L10112" s="13">
        <f>YEAR(retail_store_sales!$N10112)</f>
        <v>2024</v>
      </c>
      <c r="M10112" s="13" t="str">
        <f t="shared" si="472"/>
        <v>March</v>
      </c>
      <c r="N10112" s="14">
        <v>45378</v>
      </c>
      <c r="O10112" s="8" t="b">
        <v>1</v>
      </c>
    </row>
    <row r="10113" spans="1:15" x14ac:dyDescent="0.3">
      <c r="A10113" s="15" t="s">
        <v>10174</v>
      </c>
      <c r="B10113" s="15" t="s">
        <v>45</v>
      </c>
      <c r="C10113" s="15" t="s">
        <v>129</v>
      </c>
      <c r="D10113" s="15" t="s">
        <v>157</v>
      </c>
      <c r="E10113" s="16">
        <f>retail_store_sales!$H10113/retail_store_sales!$F10113</f>
        <v>36.5</v>
      </c>
      <c r="F10113" s="17">
        <v>2</v>
      </c>
      <c r="G10113" s="18">
        <f t="shared" si="471"/>
        <v>36.5</v>
      </c>
      <c r="H10113" s="19">
        <v>73</v>
      </c>
      <c r="I10113" s="15" t="s">
        <v>47</v>
      </c>
      <c r="J10113" s="15" t="s">
        <v>15</v>
      </c>
      <c r="K10113" s="13" t="str">
        <f t="shared" si="473"/>
        <v>Wednesday</v>
      </c>
      <c r="L10113" s="20">
        <f>YEAR(retail_store_sales!$N10113)</f>
        <v>2023</v>
      </c>
      <c r="M10113" s="20" t="str">
        <f t="shared" si="472"/>
        <v>August</v>
      </c>
      <c r="N10113" s="21">
        <v>45168</v>
      </c>
      <c r="O10113" s="15" t="b">
        <v>1</v>
      </c>
    </row>
    <row r="10114" spans="1:15" x14ac:dyDescent="0.3">
      <c r="A10114" s="8" t="s">
        <v>5950</v>
      </c>
      <c r="B10114" s="8" t="s">
        <v>68</v>
      </c>
      <c r="C10114" s="8" t="s">
        <v>27</v>
      </c>
      <c r="D10114" s="8" t="s">
        <v>12823</v>
      </c>
      <c r="E10114" s="9">
        <f>retail_store_sales!$H10114/retail_store_sales!$F10114</f>
        <v>30.5</v>
      </c>
      <c r="F10114" s="10">
        <v>2</v>
      </c>
      <c r="G10114" s="11">
        <f t="shared" ref="G10114:G10177" si="474">IF(AND(F10114=0, H10114=0), 0, IF(H10114=0, 0, H10114/F10114))</f>
        <v>30.5</v>
      </c>
      <c r="H10114" s="12">
        <v>61</v>
      </c>
      <c r="I10114" s="8" t="s">
        <v>24</v>
      </c>
      <c r="J10114" s="8" t="s">
        <v>15</v>
      </c>
      <c r="K10114" s="13" t="str">
        <f t="shared" si="473"/>
        <v>Sunday</v>
      </c>
      <c r="L10114" s="13">
        <f>YEAR(retail_store_sales!$N10114)</f>
        <v>2022</v>
      </c>
      <c r="M10114" s="13" t="str">
        <f t="shared" ref="M10114:M10177" si="475">TEXT(N10114,"mmmm")</f>
        <v>July</v>
      </c>
      <c r="N10114" s="14">
        <v>44745</v>
      </c>
      <c r="O10114" s="8" t="b">
        <v>1</v>
      </c>
    </row>
    <row r="10115" spans="1:15" x14ac:dyDescent="0.3">
      <c r="A10115" s="15" t="s">
        <v>12375</v>
      </c>
      <c r="B10115" s="15" t="s">
        <v>42</v>
      </c>
      <c r="C10115" s="15" t="s">
        <v>22</v>
      </c>
      <c r="D10115" s="15" t="s">
        <v>1238</v>
      </c>
      <c r="E10115" s="16">
        <f>retail_store_sales!$H10115/retail_store_sales!$F10115</f>
        <v>26</v>
      </c>
      <c r="F10115" s="17">
        <v>1</v>
      </c>
      <c r="G10115" s="18">
        <f t="shared" si="474"/>
        <v>26</v>
      </c>
      <c r="H10115" s="19">
        <v>26</v>
      </c>
      <c r="I10115" s="15" t="s">
        <v>47</v>
      </c>
      <c r="J10115" s="15" t="s">
        <v>37</v>
      </c>
      <c r="K10115" s="13" t="str">
        <f t="shared" ref="K10115:K10178" si="476">TEXT(N10115, "dddd")</f>
        <v>Wednesday</v>
      </c>
      <c r="L10115" s="20">
        <f>YEAR(retail_store_sales!$N10115)</f>
        <v>2023</v>
      </c>
      <c r="M10115" s="20" t="str">
        <f t="shared" si="475"/>
        <v>November</v>
      </c>
      <c r="N10115" s="21">
        <v>45231</v>
      </c>
      <c r="O10115" s="15" t="s">
        <v>12824</v>
      </c>
    </row>
    <row r="10116" spans="1:15" x14ac:dyDescent="0.3">
      <c r="A10116" s="8" t="s">
        <v>2051</v>
      </c>
      <c r="B10116" s="8" t="s">
        <v>54</v>
      </c>
      <c r="C10116" s="8" t="s">
        <v>18</v>
      </c>
      <c r="D10116" s="8" t="s">
        <v>870</v>
      </c>
      <c r="E10116" s="9">
        <f>retail_store_sales!$H10116/retail_store_sales!$F10116</f>
        <v>33.5</v>
      </c>
      <c r="F10116" s="10">
        <v>10</v>
      </c>
      <c r="G10116" s="11">
        <f t="shared" si="474"/>
        <v>33.5</v>
      </c>
      <c r="H10116" s="12">
        <v>335</v>
      </c>
      <c r="I10116" s="8" t="s">
        <v>14</v>
      </c>
      <c r="J10116" s="8" t="s">
        <v>15</v>
      </c>
      <c r="K10116" s="13" t="str">
        <f t="shared" si="476"/>
        <v>Thursday</v>
      </c>
      <c r="L10116" s="13">
        <f>YEAR(retail_store_sales!$N10116)</f>
        <v>2022</v>
      </c>
      <c r="M10116" s="13" t="str">
        <f t="shared" si="475"/>
        <v>December</v>
      </c>
      <c r="N10116" s="14">
        <v>44917</v>
      </c>
      <c r="O10116" s="8" t="s">
        <v>12824</v>
      </c>
    </row>
    <row r="10117" spans="1:15" x14ac:dyDescent="0.3">
      <c r="A10117" s="15" t="s">
        <v>11255</v>
      </c>
      <c r="B10117" s="15" t="s">
        <v>26</v>
      </c>
      <c r="C10117" s="15" t="s">
        <v>31</v>
      </c>
      <c r="D10117" s="15" t="s">
        <v>169</v>
      </c>
      <c r="E10117" s="16">
        <f>retail_store_sales!$H10117/retail_store_sales!$F10117</f>
        <v>30.5</v>
      </c>
      <c r="F10117" s="17">
        <v>2</v>
      </c>
      <c r="G10117" s="18">
        <f t="shared" si="474"/>
        <v>30.5</v>
      </c>
      <c r="H10117" s="19">
        <v>61</v>
      </c>
      <c r="I10117" s="15" t="s">
        <v>24</v>
      </c>
      <c r="J10117" s="15" t="s">
        <v>37</v>
      </c>
      <c r="K10117" s="13" t="str">
        <f t="shared" si="476"/>
        <v>Monday</v>
      </c>
      <c r="L10117" s="20">
        <f>YEAR(retail_store_sales!$N10117)</f>
        <v>2024</v>
      </c>
      <c r="M10117" s="20" t="str">
        <f t="shared" si="475"/>
        <v>September</v>
      </c>
      <c r="N10117" s="21">
        <v>45565</v>
      </c>
      <c r="O10117" s="15" t="b">
        <v>0</v>
      </c>
    </row>
    <row r="10118" spans="1:15" x14ac:dyDescent="0.3">
      <c r="A10118" s="8" t="s">
        <v>3311</v>
      </c>
      <c r="B10118" s="8" t="s">
        <v>167</v>
      </c>
      <c r="C10118" s="8" t="s">
        <v>27</v>
      </c>
      <c r="D10118" s="8" t="s">
        <v>569</v>
      </c>
      <c r="E10118" s="9">
        <f>retail_store_sales!$H10118/retail_store_sales!$F10118</f>
        <v>29</v>
      </c>
      <c r="F10118" s="10">
        <v>6</v>
      </c>
      <c r="G10118" s="11">
        <f t="shared" si="474"/>
        <v>29</v>
      </c>
      <c r="H10118" s="12">
        <v>174</v>
      </c>
      <c r="I10118" s="8" t="s">
        <v>47</v>
      </c>
      <c r="J10118" s="8" t="s">
        <v>37</v>
      </c>
      <c r="K10118" s="13" t="str">
        <f t="shared" si="476"/>
        <v>Saturday</v>
      </c>
      <c r="L10118" s="13">
        <f>YEAR(retail_store_sales!$N10118)</f>
        <v>2024</v>
      </c>
      <c r="M10118" s="13" t="str">
        <f t="shared" si="475"/>
        <v>December</v>
      </c>
      <c r="N10118" s="14">
        <v>45640</v>
      </c>
      <c r="O10118" s="8" t="b">
        <v>1</v>
      </c>
    </row>
    <row r="10119" spans="1:15" x14ac:dyDescent="0.3">
      <c r="A10119" s="15" t="s">
        <v>323</v>
      </c>
      <c r="B10119" s="15" t="s">
        <v>115</v>
      </c>
      <c r="C10119" s="15" t="s">
        <v>27</v>
      </c>
      <c r="D10119" s="15" t="s">
        <v>251</v>
      </c>
      <c r="E10119" s="16">
        <f>retail_store_sales!$H10119/retail_store_sales!$F10119</f>
        <v>38</v>
      </c>
      <c r="F10119" s="17">
        <v>6</v>
      </c>
      <c r="G10119" s="18">
        <f t="shared" si="474"/>
        <v>38</v>
      </c>
      <c r="H10119" s="19">
        <v>228</v>
      </c>
      <c r="I10119" s="15" t="s">
        <v>47</v>
      </c>
      <c r="J10119" s="15" t="s">
        <v>15</v>
      </c>
      <c r="K10119" s="13" t="str">
        <f t="shared" si="476"/>
        <v>Monday</v>
      </c>
      <c r="L10119" s="20">
        <f>YEAR(retail_store_sales!$N10119)</f>
        <v>2023</v>
      </c>
      <c r="M10119" s="20" t="str">
        <f t="shared" si="475"/>
        <v>November</v>
      </c>
      <c r="N10119" s="21">
        <v>45243</v>
      </c>
      <c r="O10119" s="15" t="b">
        <v>0</v>
      </c>
    </row>
    <row r="10120" spans="1:15" x14ac:dyDescent="0.3">
      <c r="A10120" s="8" t="s">
        <v>5931</v>
      </c>
      <c r="B10120" s="8" t="s">
        <v>88</v>
      </c>
      <c r="C10120" s="8" t="s">
        <v>65</v>
      </c>
      <c r="D10120" s="8" t="s">
        <v>12823</v>
      </c>
      <c r="E10120" s="9">
        <v>0</v>
      </c>
      <c r="F10120" s="10">
        <v>0</v>
      </c>
      <c r="G10120" s="11">
        <f t="shared" si="474"/>
        <v>0</v>
      </c>
      <c r="H10120" s="12">
        <v>0</v>
      </c>
      <c r="I10120" s="8" t="s">
        <v>14</v>
      </c>
      <c r="J10120" s="8" t="s">
        <v>37</v>
      </c>
      <c r="K10120" s="13" t="str">
        <f t="shared" si="476"/>
        <v>Sunday</v>
      </c>
      <c r="L10120" s="13">
        <f>YEAR(retail_store_sales!$N10120)</f>
        <v>2023</v>
      </c>
      <c r="M10120" s="13" t="str">
        <f t="shared" si="475"/>
        <v>June</v>
      </c>
      <c r="N10120" s="14">
        <v>45081</v>
      </c>
      <c r="O10120" s="8" t="b">
        <v>1</v>
      </c>
    </row>
    <row r="10121" spans="1:15" x14ac:dyDescent="0.3">
      <c r="A10121" s="15" t="s">
        <v>9630</v>
      </c>
      <c r="B10121" s="15" t="s">
        <v>122</v>
      </c>
      <c r="C10121" s="15" t="s">
        <v>31</v>
      </c>
      <c r="D10121" s="15" t="s">
        <v>481</v>
      </c>
      <c r="E10121" s="16">
        <f>retail_store_sales!$H10121/retail_store_sales!$F10121</f>
        <v>23</v>
      </c>
      <c r="F10121" s="17">
        <v>4</v>
      </c>
      <c r="G10121" s="18">
        <f t="shared" si="474"/>
        <v>23</v>
      </c>
      <c r="H10121" s="19">
        <v>92</v>
      </c>
      <c r="I10121" s="15" t="s">
        <v>47</v>
      </c>
      <c r="J10121" s="15" t="s">
        <v>37</v>
      </c>
      <c r="K10121" s="13" t="str">
        <f t="shared" si="476"/>
        <v>Saturday</v>
      </c>
      <c r="L10121" s="20">
        <f>YEAR(retail_store_sales!$N10121)</f>
        <v>2024</v>
      </c>
      <c r="M10121" s="20" t="str">
        <f t="shared" si="475"/>
        <v>June</v>
      </c>
      <c r="N10121" s="21">
        <v>45451</v>
      </c>
      <c r="O10121" s="15" t="s">
        <v>12824</v>
      </c>
    </row>
    <row r="10122" spans="1:15" x14ac:dyDescent="0.3">
      <c r="A10122" s="8" t="s">
        <v>7311</v>
      </c>
      <c r="B10122" s="8" t="s">
        <v>115</v>
      </c>
      <c r="C10122" s="8" t="s">
        <v>27</v>
      </c>
      <c r="D10122" s="8" t="s">
        <v>477</v>
      </c>
      <c r="E10122" s="9">
        <f>retail_store_sales!$H10122/retail_store_sales!$F10122</f>
        <v>8</v>
      </c>
      <c r="F10122" s="10">
        <v>5</v>
      </c>
      <c r="G10122" s="11">
        <f t="shared" si="474"/>
        <v>8</v>
      </c>
      <c r="H10122" s="12">
        <v>40</v>
      </c>
      <c r="I10122" s="8" t="s">
        <v>24</v>
      </c>
      <c r="J10122" s="8" t="s">
        <v>37</v>
      </c>
      <c r="K10122" s="13" t="str">
        <f t="shared" si="476"/>
        <v>Monday</v>
      </c>
      <c r="L10122" s="13">
        <f>YEAR(retail_store_sales!$N10122)</f>
        <v>2022</v>
      </c>
      <c r="M10122" s="13" t="str">
        <f t="shared" si="475"/>
        <v>July</v>
      </c>
      <c r="N10122" s="14">
        <v>44767</v>
      </c>
      <c r="O10122" s="8" t="s">
        <v>12824</v>
      </c>
    </row>
    <row r="10123" spans="1:15" x14ac:dyDescent="0.3">
      <c r="A10123" s="15" t="s">
        <v>5677</v>
      </c>
      <c r="B10123" s="15" t="s">
        <v>97</v>
      </c>
      <c r="C10123" s="15" t="s">
        <v>31</v>
      </c>
      <c r="D10123" s="15" t="s">
        <v>12823</v>
      </c>
      <c r="E10123" s="16">
        <v>0</v>
      </c>
      <c r="F10123" s="17">
        <v>0</v>
      </c>
      <c r="G10123" s="18">
        <f t="shared" si="474"/>
        <v>0</v>
      </c>
      <c r="H10123" s="19">
        <v>0</v>
      </c>
      <c r="I10123" s="15" t="s">
        <v>24</v>
      </c>
      <c r="J10123" s="15" t="s">
        <v>37</v>
      </c>
      <c r="K10123" s="13" t="str">
        <f t="shared" si="476"/>
        <v>Sunday</v>
      </c>
      <c r="L10123" s="20">
        <f>YEAR(retail_store_sales!$N10123)</f>
        <v>2022</v>
      </c>
      <c r="M10123" s="20" t="str">
        <f t="shared" si="475"/>
        <v>July</v>
      </c>
      <c r="N10123" s="21">
        <v>44745</v>
      </c>
      <c r="O10123" s="15" t="b">
        <v>1</v>
      </c>
    </row>
    <row r="10124" spans="1:15" x14ac:dyDescent="0.3">
      <c r="A10124" s="8" t="s">
        <v>6836</v>
      </c>
      <c r="B10124" s="8" t="s">
        <v>17</v>
      </c>
      <c r="C10124" s="8" t="s">
        <v>129</v>
      </c>
      <c r="D10124" s="8" t="s">
        <v>620</v>
      </c>
      <c r="E10124" s="9">
        <f>retail_store_sales!$H10124/retail_store_sales!$F10124</f>
        <v>21.5</v>
      </c>
      <c r="F10124" s="10">
        <v>9</v>
      </c>
      <c r="G10124" s="11">
        <f t="shared" si="474"/>
        <v>21.5</v>
      </c>
      <c r="H10124" s="12">
        <v>193.5</v>
      </c>
      <c r="I10124" s="8" t="s">
        <v>47</v>
      </c>
      <c r="J10124" s="8" t="s">
        <v>15</v>
      </c>
      <c r="K10124" s="13" t="str">
        <f t="shared" si="476"/>
        <v>Tuesday</v>
      </c>
      <c r="L10124" s="13">
        <f>YEAR(retail_store_sales!$N10124)</f>
        <v>2022</v>
      </c>
      <c r="M10124" s="13" t="str">
        <f t="shared" si="475"/>
        <v>July</v>
      </c>
      <c r="N10124" s="14">
        <v>44754</v>
      </c>
      <c r="O10124" s="8" t="s">
        <v>12824</v>
      </c>
    </row>
    <row r="10125" spans="1:15" x14ac:dyDescent="0.3">
      <c r="A10125" s="15" t="s">
        <v>12715</v>
      </c>
      <c r="B10125" s="15" t="s">
        <v>115</v>
      </c>
      <c r="C10125" s="15" t="s">
        <v>12</v>
      </c>
      <c r="D10125" s="15" t="s">
        <v>502</v>
      </c>
      <c r="E10125" s="16">
        <f>retail_store_sales!$H10125/retail_store_sales!$F10125</f>
        <v>33.5</v>
      </c>
      <c r="F10125" s="17">
        <v>8</v>
      </c>
      <c r="G10125" s="18">
        <f t="shared" si="474"/>
        <v>33.5</v>
      </c>
      <c r="H10125" s="19">
        <v>268</v>
      </c>
      <c r="I10125" s="15" t="s">
        <v>47</v>
      </c>
      <c r="J10125" s="15" t="s">
        <v>15</v>
      </c>
      <c r="K10125" s="13" t="str">
        <f t="shared" si="476"/>
        <v>Friday</v>
      </c>
      <c r="L10125" s="20">
        <f>YEAR(retail_store_sales!$N10125)</f>
        <v>2023</v>
      </c>
      <c r="M10125" s="20" t="str">
        <f t="shared" si="475"/>
        <v>February</v>
      </c>
      <c r="N10125" s="21">
        <v>44974</v>
      </c>
      <c r="O10125" s="15" t="b">
        <v>1</v>
      </c>
    </row>
    <row r="10126" spans="1:15" x14ac:dyDescent="0.3">
      <c r="A10126" s="8" t="s">
        <v>8222</v>
      </c>
      <c r="B10126" s="8" t="s">
        <v>122</v>
      </c>
      <c r="C10126" s="8" t="s">
        <v>31</v>
      </c>
      <c r="D10126" s="8" t="s">
        <v>497</v>
      </c>
      <c r="E10126" s="9">
        <f>retail_store_sales!$H10126/retail_store_sales!$F10126</f>
        <v>29</v>
      </c>
      <c r="F10126" s="10">
        <v>6</v>
      </c>
      <c r="G10126" s="11">
        <f t="shared" si="474"/>
        <v>29</v>
      </c>
      <c r="H10126" s="12">
        <v>174</v>
      </c>
      <c r="I10126" s="8" t="s">
        <v>14</v>
      </c>
      <c r="J10126" s="8" t="s">
        <v>37</v>
      </c>
      <c r="K10126" s="13" t="str">
        <f t="shared" si="476"/>
        <v>Tuesday</v>
      </c>
      <c r="L10126" s="13">
        <f>YEAR(retail_store_sales!$N10126)</f>
        <v>2024</v>
      </c>
      <c r="M10126" s="13" t="str">
        <f t="shared" si="475"/>
        <v>August</v>
      </c>
      <c r="N10126" s="14">
        <v>45510</v>
      </c>
      <c r="O10126" s="8" t="b">
        <v>1</v>
      </c>
    </row>
    <row r="10127" spans="1:15" x14ac:dyDescent="0.3">
      <c r="A10127" s="15" t="s">
        <v>4977</v>
      </c>
      <c r="B10127" s="15" t="s">
        <v>83</v>
      </c>
      <c r="C10127" s="15" t="s">
        <v>22</v>
      </c>
      <c r="D10127" s="15" t="s">
        <v>305</v>
      </c>
      <c r="E10127" s="16">
        <f>retail_store_sales!$H10127/retail_store_sales!$F10127</f>
        <v>23</v>
      </c>
      <c r="F10127" s="17">
        <v>7</v>
      </c>
      <c r="G10127" s="18">
        <f t="shared" si="474"/>
        <v>23</v>
      </c>
      <c r="H10127" s="19">
        <v>161</v>
      </c>
      <c r="I10127" s="15" t="s">
        <v>24</v>
      </c>
      <c r="J10127" s="15" t="s">
        <v>37</v>
      </c>
      <c r="K10127" s="13" t="str">
        <f t="shared" si="476"/>
        <v>Sunday</v>
      </c>
      <c r="L10127" s="20">
        <f>YEAR(retail_store_sales!$N10127)</f>
        <v>2022</v>
      </c>
      <c r="M10127" s="20" t="str">
        <f t="shared" si="475"/>
        <v>January</v>
      </c>
      <c r="N10127" s="21">
        <v>44584</v>
      </c>
      <c r="O10127" s="15" t="b">
        <v>1</v>
      </c>
    </row>
    <row r="10128" spans="1:15" x14ac:dyDescent="0.3">
      <c r="A10128" s="8" t="s">
        <v>2367</v>
      </c>
      <c r="B10128" s="8" t="s">
        <v>62</v>
      </c>
      <c r="C10128" s="8" t="s">
        <v>18</v>
      </c>
      <c r="D10128" s="8" t="s">
        <v>1069</v>
      </c>
      <c r="E10128" s="9">
        <f>retail_store_sales!$H10128/retail_store_sales!$F10128</f>
        <v>14</v>
      </c>
      <c r="F10128" s="10">
        <v>1</v>
      </c>
      <c r="G10128" s="11">
        <f t="shared" si="474"/>
        <v>14</v>
      </c>
      <c r="H10128" s="12">
        <v>14</v>
      </c>
      <c r="I10128" s="8" t="s">
        <v>24</v>
      </c>
      <c r="J10128" s="8" t="s">
        <v>37</v>
      </c>
      <c r="K10128" s="13" t="str">
        <f t="shared" si="476"/>
        <v>Tuesday</v>
      </c>
      <c r="L10128" s="13">
        <f>YEAR(retail_store_sales!$N10128)</f>
        <v>2023</v>
      </c>
      <c r="M10128" s="13" t="str">
        <f t="shared" si="475"/>
        <v>December</v>
      </c>
      <c r="N10128" s="14">
        <v>45279</v>
      </c>
      <c r="O10128" s="8" t="b">
        <v>0</v>
      </c>
    </row>
    <row r="10129" spans="1:15" x14ac:dyDescent="0.3">
      <c r="A10129" s="15" t="s">
        <v>5452</v>
      </c>
      <c r="B10129" s="15" t="s">
        <v>11</v>
      </c>
      <c r="C10129" s="15" t="s">
        <v>65</v>
      </c>
      <c r="D10129" s="15" t="s">
        <v>376</v>
      </c>
      <c r="E10129" s="16">
        <f>retail_store_sales!$H10129/retail_store_sales!$F10129</f>
        <v>29</v>
      </c>
      <c r="F10129" s="17">
        <v>3</v>
      </c>
      <c r="G10129" s="18">
        <f t="shared" si="474"/>
        <v>29</v>
      </c>
      <c r="H10129" s="19">
        <v>87</v>
      </c>
      <c r="I10129" s="15" t="s">
        <v>24</v>
      </c>
      <c r="J10129" s="15" t="s">
        <v>15</v>
      </c>
      <c r="K10129" s="13" t="str">
        <f t="shared" si="476"/>
        <v>Thursday</v>
      </c>
      <c r="L10129" s="20">
        <f>YEAR(retail_store_sales!$N10129)</f>
        <v>2022</v>
      </c>
      <c r="M10129" s="20" t="str">
        <f t="shared" si="475"/>
        <v>May</v>
      </c>
      <c r="N10129" s="21">
        <v>44700</v>
      </c>
      <c r="O10129" s="15" t="s">
        <v>12824</v>
      </c>
    </row>
    <row r="10130" spans="1:15" x14ac:dyDescent="0.3">
      <c r="A10130" s="8" t="s">
        <v>5236</v>
      </c>
      <c r="B10130" s="8" t="s">
        <v>68</v>
      </c>
      <c r="C10130" s="8" t="s">
        <v>65</v>
      </c>
      <c r="D10130" s="8" t="s">
        <v>463</v>
      </c>
      <c r="E10130" s="9">
        <f>retail_store_sales!$H10130/retail_store_sales!$F10130</f>
        <v>11</v>
      </c>
      <c r="F10130" s="10">
        <v>3</v>
      </c>
      <c r="G10130" s="11">
        <f t="shared" si="474"/>
        <v>11</v>
      </c>
      <c r="H10130" s="12">
        <v>33</v>
      </c>
      <c r="I10130" s="8" t="s">
        <v>14</v>
      </c>
      <c r="J10130" s="8" t="s">
        <v>15</v>
      </c>
      <c r="K10130" s="13" t="str">
        <f t="shared" si="476"/>
        <v>Monday</v>
      </c>
      <c r="L10130" s="13">
        <f>YEAR(retail_store_sales!$N10130)</f>
        <v>2023</v>
      </c>
      <c r="M10130" s="13" t="str">
        <f t="shared" si="475"/>
        <v>September</v>
      </c>
      <c r="N10130" s="14">
        <v>45194</v>
      </c>
      <c r="O10130" s="8" t="b">
        <v>1</v>
      </c>
    </row>
    <row r="10131" spans="1:15" x14ac:dyDescent="0.3">
      <c r="A10131" s="15" t="s">
        <v>10537</v>
      </c>
      <c r="B10131" s="15" t="s">
        <v>21</v>
      </c>
      <c r="C10131" s="15" t="s">
        <v>31</v>
      </c>
      <c r="D10131" s="15" t="s">
        <v>236</v>
      </c>
      <c r="E10131" s="16">
        <f>retail_store_sales!$H10131/retail_store_sales!$F10131</f>
        <v>17</v>
      </c>
      <c r="F10131" s="17">
        <v>10</v>
      </c>
      <c r="G10131" s="18">
        <f t="shared" si="474"/>
        <v>17</v>
      </c>
      <c r="H10131" s="19">
        <v>170</v>
      </c>
      <c r="I10131" s="15" t="s">
        <v>24</v>
      </c>
      <c r="J10131" s="15" t="s">
        <v>37</v>
      </c>
      <c r="K10131" s="13" t="str">
        <f t="shared" si="476"/>
        <v>Wednesday</v>
      </c>
      <c r="L10131" s="20">
        <f>YEAR(retail_store_sales!$N10131)</f>
        <v>2024</v>
      </c>
      <c r="M10131" s="20" t="str">
        <f t="shared" si="475"/>
        <v>September</v>
      </c>
      <c r="N10131" s="21">
        <v>45553</v>
      </c>
      <c r="O10131" s="15" t="b">
        <v>0</v>
      </c>
    </row>
    <row r="10132" spans="1:15" x14ac:dyDescent="0.3">
      <c r="A10132" s="8" t="s">
        <v>3391</v>
      </c>
      <c r="B10132" s="8" t="s">
        <v>21</v>
      </c>
      <c r="C10132" s="8" t="s">
        <v>40</v>
      </c>
      <c r="D10132" s="8" t="s">
        <v>708</v>
      </c>
      <c r="E10132" s="9">
        <f>retail_store_sales!$H10132/retail_store_sales!$F10132</f>
        <v>21.5</v>
      </c>
      <c r="F10132" s="10">
        <v>8</v>
      </c>
      <c r="G10132" s="11">
        <f t="shared" si="474"/>
        <v>21.5</v>
      </c>
      <c r="H10132" s="12">
        <v>172</v>
      </c>
      <c r="I10132" s="8" t="s">
        <v>47</v>
      </c>
      <c r="J10132" s="8" t="s">
        <v>15</v>
      </c>
      <c r="K10132" s="13" t="str">
        <f t="shared" si="476"/>
        <v>Sunday</v>
      </c>
      <c r="L10132" s="13">
        <f>YEAR(retail_store_sales!$N10132)</f>
        <v>2023</v>
      </c>
      <c r="M10132" s="13" t="str">
        <f t="shared" si="475"/>
        <v>April</v>
      </c>
      <c r="N10132" s="14">
        <v>45025</v>
      </c>
      <c r="O10132" s="8" t="b">
        <v>0</v>
      </c>
    </row>
    <row r="10133" spans="1:15" x14ac:dyDescent="0.3">
      <c r="A10133" s="15" t="s">
        <v>8721</v>
      </c>
      <c r="B10133" s="15" t="s">
        <v>73</v>
      </c>
      <c r="C10133" s="15" t="s">
        <v>129</v>
      </c>
      <c r="D10133" s="15" t="s">
        <v>138</v>
      </c>
      <c r="E10133" s="16">
        <f>retail_store_sales!$H10133/retail_store_sales!$F10133</f>
        <v>11</v>
      </c>
      <c r="F10133" s="17">
        <v>8</v>
      </c>
      <c r="G10133" s="18">
        <f t="shared" si="474"/>
        <v>11</v>
      </c>
      <c r="H10133" s="19">
        <v>88</v>
      </c>
      <c r="I10133" s="15" t="s">
        <v>47</v>
      </c>
      <c r="J10133" s="15" t="s">
        <v>37</v>
      </c>
      <c r="K10133" s="13" t="str">
        <f t="shared" si="476"/>
        <v>Wednesday</v>
      </c>
      <c r="L10133" s="20">
        <f>YEAR(retail_store_sales!$N10133)</f>
        <v>2024</v>
      </c>
      <c r="M10133" s="20" t="str">
        <f t="shared" si="475"/>
        <v>May</v>
      </c>
      <c r="N10133" s="21">
        <v>45441</v>
      </c>
      <c r="O10133" s="15" t="b">
        <v>1</v>
      </c>
    </row>
    <row r="10134" spans="1:15" x14ac:dyDescent="0.3">
      <c r="A10134" s="8" t="s">
        <v>2289</v>
      </c>
      <c r="B10134" s="8" t="s">
        <v>99</v>
      </c>
      <c r="C10134" s="8" t="s">
        <v>65</v>
      </c>
      <c r="D10134" s="8" t="s">
        <v>2290</v>
      </c>
      <c r="E10134" s="9">
        <f>retail_store_sales!$H10134/retail_store_sales!$F10134</f>
        <v>24.5</v>
      </c>
      <c r="F10134" s="10">
        <v>5</v>
      </c>
      <c r="G10134" s="11">
        <f t="shared" si="474"/>
        <v>24.5</v>
      </c>
      <c r="H10134" s="12">
        <v>122.5</v>
      </c>
      <c r="I10134" s="8" t="s">
        <v>47</v>
      </c>
      <c r="J10134" s="8" t="s">
        <v>15</v>
      </c>
      <c r="K10134" s="13" t="str">
        <f t="shared" si="476"/>
        <v>Wednesday</v>
      </c>
      <c r="L10134" s="13">
        <f>YEAR(retail_store_sales!$N10134)</f>
        <v>2023</v>
      </c>
      <c r="M10134" s="13" t="str">
        <f t="shared" si="475"/>
        <v>September</v>
      </c>
      <c r="N10134" s="14">
        <v>45189</v>
      </c>
      <c r="O10134" s="8" t="s">
        <v>12824</v>
      </c>
    </row>
    <row r="10135" spans="1:15" x14ac:dyDescent="0.3">
      <c r="A10135" s="15" t="s">
        <v>2377</v>
      </c>
      <c r="B10135" s="15" t="s">
        <v>112</v>
      </c>
      <c r="C10135" s="15" t="s">
        <v>12</v>
      </c>
      <c r="D10135" s="15" t="s">
        <v>12823</v>
      </c>
      <c r="E10135" s="16">
        <v>0</v>
      </c>
      <c r="F10135" s="17">
        <v>0</v>
      </c>
      <c r="G10135" s="18">
        <f t="shared" si="474"/>
        <v>0</v>
      </c>
      <c r="H10135" s="19">
        <v>0</v>
      </c>
      <c r="I10135" s="15" t="s">
        <v>47</v>
      </c>
      <c r="J10135" s="15" t="s">
        <v>15</v>
      </c>
      <c r="K10135" s="13" t="str">
        <f t="shared" si="476"/>
        <v>Friday</v>
      </c>
      <c r="L10135" s="20">
        <f>YEAR(retail_store_sales!$N10135)</f>
        <v>2024</v>
      </c>
      <c r="M10135" s="20" t="str">
        <f t="shared" si="475"/>
        <v>March</v>
      </c>
      <c r="N10135" s="21">
        <v>45380</v>
      </c>
      <c r="O10135" s="15" t="b">
        <v>0</v>
      </c>
    </row>
    <row r="10136" spans="1:15" x14ac:dyDescent="0.3">
      <c r="A10136" s="8" t="s">
        <v>7116</v>
      </c>
      <c r="B10136" s="8" t="s">
        <v>112</v>
      </c>
      <c r="C10136" s="8" t="s">
        <v>129</v>
      </c>
      <c r="D10136" s="8" t="s">
        <v>360</v>
      </c>
      <c r="E10136" s="9">
        <f>retail_store_sales!$H10136/retail_store_sales!$F10136</f>
        <v>32</v>
      </c>
      <c r="F10136" s="10">
        <v>5</v>
      </c>
      <c r="G10136" s="11">
        <f t="shared" si="474"/>
        <v>32</v>
      </c>
      <c r="H10136" s="12">
        <v>160</v>
      </c>
      <c r="I10136" s="8" t="s">
        <v>14</v>
      </c>
      <c r="J10136" s="8" t="s">
        <v>37</v>
      </c>
      <c r="K10136" s="13" t="str">
        <f t="shared" si="476"/>
        <v>Tuesday</v>
      </c>
      <c r="L10136" s="13">
        <f>YEAR(retail_store_sales!$N10136)</f>
        <v>2023</v>
      </c>
      <c r="M10136" s="13" t="str">
        <f t="shared" si="475"/>
        <v>June</v>
      </c>
      <c r="N10136" s="14">
        <v>45097</v>
      </c>
      <c r="O10136" s="8" t="s">
        <v>12824</v>
      </c>
    </row>
    <row r="10137" spans="1:15" x14ac:dyDescent="0.3">
      <c r="A10137" s="15" t="s">
        <v>8657</v>
      </c>
      <c r="B10137" s="15" t="s">
        <v>79</v>
      </c>
      <c r="C10137" s="15" t="s">
        <v>129</v>
      </c>
      <c r="D10137" s="15" t="s">
        <v>360</v>
      </c>
      <c r="E10137" s="16">
        <f>retail_store_sales!$H10137/retail_store_sales!$F10137</f>
        <v>32</v>
      </c>
      <c r="F10137" s="17">
        <v>8</v>
      </c>
      <c r="G10137" s="18">
        <f t="shared" si="474"/>
        <v>32</v>
      </c>
      <c r="H10137" s="19">
        <v>256</v>
      </c>
      <c r="I10137" s="15" t="s">
        <v>47</v>
      </c>
      <c r="J10137" s="15" t="s">
        <v>15</v>
      </c>
      <c r="K10137" s="13" t="str">
        <f t="shared" si="476"/>
        <v>Tuesday</v>
      </c>
      <c r="L10137" s="20">
        <f>YEAR(retail_store_sales!$N10137)</f>
        <v>2024</v>
      </c>
      <c r="M10137" s="20" t="str">
        <f t="shared" si="475"/>
        <v>December</v>
      </c>
      <c r="N10137" s="21">
        <v>45629</v>
      </c>
      <c r="O10137" s="15" t="b">
        <v>0</v>
      </c>
    </row>
    <row r="10138" spans="1:15" x14ac:dyDescent="0.3">
      <c r="A10138" s="8" t="s">
        <v>3305</v>
      </c>
      <c r="B10138" s="8" t="s">
        <v>35</v>
      </c>
      <c r="C10138" s="8" t="s">
        <v>27</v>
      </c>
      <c r="D10138" s="8" t="s">
        <v>257</v>
      </c>
      <c r="E10138" s="9">
        <f>retail_store_sales!$H10138/retail_store_sales!$F10138</f>
        <v>33.5</v>
      </c>
      <c r="F10138" s="10">
        <v>3</v>
      </c>
      <c r="G10138" s="11">
        <f t="shared" si="474"/>
        <v>33.5</v>
      </c>
      <c r="H10138" s="12">
        <v>100.5</v>
      </c>
      <c r="I10138" s="8" t="s">
        <v>47</v>
      </c>
      <c r="J10138" s="8" t="s">
        <v>15</v>
      </c>
      <c r="K10138" s="13" t="str">
        <f t="shared" si="476"/>
        <v>Monday</v>
      </c>
      <c r="L10138" s="13">
        <f>YEAR(retail_store_sales!$N10138)</f>
        <v>2022</v>
      </c>
      <c r="M10138" s="13" t="str">
        <f t="shared" si="475"/>
        <v>January</v>
      </c>
      <c r="N10138" s="14">
        <v>44592</v>
      </c>
      <c r="O10138" s="8" t="s">
        <v>12824</v>
      </c>
    </row>
    <row r="10139" spans="1:15" x14ac:dyDescent="0.3">
      <c r="A10139" s="15" t="s">
        <v>8495</v>
      </c>
      <c r="B10139" s="15" t="s">
        <v>122</v>
      </c>
      <c r="C10139" s="15" t="s">
        <v>22</v>
      </c>
      <c r="D10139" s="15" t="s">
        <v>113</v>
      </c>
      <c r="E10139" s="16">
        <f>retail_store_sales!$H10139/retail_store_sales!$F10139</f>
        <v>38</v>
      </c>
      <c r="F10139" s="17">
        <v>5</v>
      </c>
      <c r="G10139" s="18">
        <f t="shared" si="474"/>
        <v>38</v>
      </c>
      <c r="H10139" s="19">
        <v>190</v>
      </c>
      <c r="I10139" s="15" t="s">
        <v>24</v>
      </c>
      <c r="J10139" s="15" t="s">
        <v>15</v>
      </c>
      <c r="K10139" s="13" t="str">
        <f t="shared" si="476"/>
        <v>Wednesday</v>
      </c>
      <c r="L10139" s="20">
        <f>YEAR(retail_store_sales!$N10139)</f>
        <v>2022</v>
      </c>
      <c r="M10139" s="20" t="str">
        <f t="shared" si="475"/>
        <v>February</v>
      </c>
      <c r="N10139" s="21">
        <v>44615</v>
      </c>
      <c r="O10139" s="15" t="s">
        <v>12824</v>
      </c>
    </row>
    <row r="10140" spans="1:15" x14ac:dyDescent="0.3">
      <c r="A10140" s="8" t="s">
        <v>10508</v>
      </c>
      <c r="B10140" s="8" t="s">
        <v>88</v>
      </c>
      <c r="C10140" s="8" t="s">
        <v>129</v>
      </c>
      <c r="D10140" s="8" t="s">
        <v>290</v>
      </c>
      <c r="E10140" s="9">
        <f>retail_store_sales!$H10140/retail_store_sales!$F10140</f>
        <v>23</v>
      </c>
      <c r="F10140" s="10">
        <v>8</v>
      </c>
      <c r="G10140" s="11">
        <f t="shared" si="474"/>
        <v>23</v>
      </c>
      <c r="H10140" s="12">
        <v>184</v>
      </c>
      <c r="I10140" s="8" t="s">
        <v>47</v>
      </c>
      <c r="J10140" s="8" t="s">
        <v>15</v>
      </c>
      <c r="K10140" s="13" t="str">
        <f t="shared" si="476"/>
        <v>Saturday</v>
      </c>
      <c r="L10140" s="13">
        <f>YEAR(retail_store_sales!$N10140)</f>
        <v>2023</v>
      </c>
      <c r="M10140" s="13" t="str">
        <f t="shared" si="475"/>
        <v>November</v>
      </c>
      <c r="N10140" s="14">
        <v>45248</v>
      </c>
      <c r="O10140" s="8" t="b">
        <v>0</v>
      </c>
    </row>
    <row r="10141" spans="1:15" x14ac:dyDescent="0.3">
      <c r="A10141" s="15" t="s">
        <v>8826</v>
      </c>
      <c r="B10141" s="15" t="s">
        <v>42</v>
      </c>
      <c r="C10141" s="15" t="s">
        <v>129</v>
      </c>
      <c r="D10141" s="15" t="s">
        <v>228</v>
      </c>
      <c r="E10141" s="16">
        <f>retail_store_sales!$H10141/retail_store_sales!$F10141</f>
        <v>18.5</v>
      </c>
      <c r="F10141" s="17">
        <v>10</v>
      </c>
      <c r="G10141" s="18">
        <f t="shared" si="474"/>
        <v>18.5</v>
      </c>
      <c r="H10141" s="19">
        <v>185</v>
      </c>
      <c r="I10141" s="15" t="s">
        <v>14</v>
      </c>
      <c r="J10141" s="15" t="s">
        <v>15</v>
      </c>
      <c r="K10141" s="13" t="str">
        <f t="shared" si="476"/>
        <v>Thursday</v>
      </c>
      <c r="L10141" s="20">
        <f>YEAR(retail_store_sales!$N10141)</f>
        <v>2023</v>
      </c>
      <c r="M10141" s="20" t="str">
        <f t="shared" si="475"/>
        <v>April</v>
      </c>
      <c r="N10141" s="21">
        <v>45022</v>
      </c>
      <c r="O10141" s="15" t="b">
        <v>0</v>
      </c>
    </row>
    <row r="10142" spans="1:15" x14ac:dyDescent="0.3">
      <c r="A10142" s="8" t="s">
        <v>4058</v>
      </c>
      <c r="B10142" s="8" t="s">
        <v>39</v>
      </c>
      <c r="C10142" s="8" t="s">
        <v>27</v>
      </c>
      <c r="D10142" s="8" t="s">
        <v>400</v>
      </c>
      <c r="E10142" s="9">
        <f>retail_store_sales!$H10142/retail_store_sales!$F10142</f>
        <v>21.5</v>
      </c>
      <c r="F10142" s="10">
        <v>6</v>
      </c>
      <c r="G10142" s="11">
        <f t="shared" si="474"/>
        <v>21.5</v>
      </c>
      <c r="H10142" s="12">
        <v>129</v>
      </c>
      <c r="I10142" s="8" t="s">
        <v>14</v>
      </c>
      <c r="J10142" s="8" t="s">
        <v>37</v>
      </c>
      <c r="K10142" s="13" t="str">
        <f t="shared" si="476"/>
        <v>Tuesday</v>
      </c>
      <c r="L10142" s="13">
        <f>YEAR(retail_store_sales!$N10142)</f>
        <v>2023</v>
      </c>
      <c r="M10142" s="13" t="str">
        <f t="shared" si="475"/>
        <v>January</v>
      </c>
      <c r="N10142" s="14">
        <v>44957</v>
      </c>
      <c r="O10142" s="8" t="s">
        <v>12824</v>
      </c>
    </row>
    <row r="10143" spans="1:15" x14ac:dyDescent="0.3">
      <c r="A10143" s="15" t="s">
        <v>1226</v>
      </c>
      <c r="B10143" s="15" t="s">
        <v>42</v>
      </c>
      <c r="C10143" s="15" t="s">
        <v>65</v>
      </c>
      <c r="D10143" s="15" t="s">
        <v>345</v>
      </c>
      <c r="E10143" s="16">
        <f>retail_store_sales!$H10143/retail_store_sales!$F10143</f>
        <v>33.5</v>
      </c>
      <c r="F10143" s="17">
        <v>3</v>
      </c>
      <c r="G10143" s="18">
        <f t="shared" si="474"/>
        <v>33.5</v>
      </c>
      <c r="H10143" s="19">
        <v>100.5</v>
      </c>
      <c r="I10143" s="15" t="s">
        <v>47</v>
      </c>
      <c r="J10143" s="15" t="s">
        <v>15</v>
      </c>
      <c r="K10143" s="13" t="str">
        <f t="shared" si="476"/>
        <v>Wednesday</v>
      </c>
      <c r="L10143" s="20">
        <f>YEAR(retail_store_sales!$N10143)</f>
        <v>2022</v>
      </c>
      <c r="M10143" s="20" t="str">
        <f t="shared" si="475"/>
        <v>November</v>
      </c>
      <c r="N10143" s="21">
        <v>44874</v>
      </c>
      <c r="O10143" s="15" t="s">
        <v>12824</v>
      </c>
    </row>
    <row r="10144" spans="1:15" x14ac:dyDescent="0.3">
      <c r="A10144" s="8" t="s">
        <v>7283</v>
      </c>
      <c r="B10144" s="8" t="s">
        <v>122</v>
      </c>
      <c r="C10144" s="8" t="s">
        <v>65</v>
      </c>
      <c r="D10144" s="8" t="s">
        <v>419</v>
      </c>
      <c r="E10144" s="9">
        <f>retail_store_sales!$H10144/retail_store_sales!$F10144</f>
        <v>41</v>
      </c>
      <c r="F10144" s="10">
        <v>7</v>
      </c>
      <c r="G10144" s="11">
        <f t="shared" si="474"/>
        <v>41</v>
      </c>
      <c r="H10144" s="12">
        <v>287</v>
      </c>
      <c r="I10144" s="8" t="s">
        <v>14</v>
      </c>
      <c r="J10144" s="8" t="s">
        <v>37</v>
      </c>
      <c r="K10144" s="13" t="str">
        <f t="shared" si="476"/>
        <v>Friday</v>
      </c>
      <c r="L10144" s="13">
        <f>YEAR(retail_store_sales!$N10144)</f>
        <v>2024</v>
      </c>
      <c r="M10144" s="13" t="str">
        <f t="shared" si="475"/>
        <v>February</v>
      </c>
      <c r="N10144" s="14">
        <v>45324</v>
      </c>
      <c r="O10144" s="8" t="s">
        <v>12824</v>
      </c>
    </row>
    <row r="10145" spans="1:15" x14ac:dyDescent="0.3">
      <c r="A10145" s="15" t="s">
        <v>5755</v>
      </c>
      <c r="B10145" s="15" t="s">
        <v>17</v>
      </c>
      <c r="C10145" s="15" t="s">
        <v>129</v>
      </c>
      <c r="D10145" s="15" t="s">
        <v>426</v>
      </c>
      <c r="E10145" s="16">
        <f>retail_store_sales!$H10145/retail_store_sales!$F10145</f>
        <v>17</v>
      </c>
      <c r="F10145" s="17">
        <v>7</v>
      </c>
      <c r="G10145" s="18">
        <f t="shared" si="474"/>
        <v>17</v>
      </c>
      <c r="H10145" s="19">
        <v>119</v>
      </c>
      <c r="I10145" s="15" t="s">
        <v>14</v>
      </c>
      <c r="J10145" s="15" t="s">
        <v>15</v>
      </c>
      <c r="K10145" s="13" t="str">
        <f t="shared" si="476"/>
        <v>Wednesday</v>
      </c>
      <c r="L10145" s="20">
        <f>YEAR(retail_store_sales!$N10145)</f>
        <v>2024</v>
      </c>
      <c r="M10145" s="20" t="str">
        <f t="shared" si="475"/>
        <v>January</v>
      </c>
      <c r="N10145" s="21">
        <v>45315</v>
      </c>
      <c r="O10145" s="15" t="b">
        <v>0</v>
      </c>
    </row>
    <row r="10146" spans="1:15" x14ac:dyDescent="0.3">
      <c r="A10146" s="8" t="s">
        <v>8423</v>
      </c>
      <c r="B10146" s="8" t="s">
        <v>11</v>
      </c>
      <c r="C10146" s="8" t="s">
        <v>12</v>
      </c>
      <c r="D10146" s="8" t="s">
        <v>132</v>
      </c>
      <c r="E10146" s="9">
        <f>retail_store_sales!$H10146/retail_store_sales!$F10146</f>
        <v>20</v>
      </c>
      <c r="F10146" s="10">
        <v>10</v>
      </c>
      <c r="G10146" s="11">
        <f t="shared" si="474"/>
        <v>20</v>
      </c>
      <c r="H10146" s="12">
        <v>200</v>
      </c>
      <c r="I10146" s="8" t="s">
        <v>14</v>
      </c>
      <c r="J10146" s="8" t="s">
        <v>15</v>
      </c>
      <c r="K10146" s="13" t="str">
        <f t="shared" si="476"/>
        <v>Thursday</v>
      </c>
      <c r="L10146" s="13">
        <f>YEAR(retail_store_sales!$N10146)</f>
        <v>2024</v>
      </c>
      <c r="M10146" s="13" t="str">
        <f t="shared" si="475"/>
        <v>April</v>
      </c>
      <c r="N10146" s="14">
        <v>45400</v>
      </c>
      <c r="O10146" s="8" t="b">
        <v>0</v>
      </c>
    </row>
    <row r="10147" spans="1:15" x14ac:dyDescent="0.3">
      <c r="A10147" s="15" t="s">
        <v>4788</v>
      </c>
      <c r="B10147" s="15" t="s">
        <v>26</v>
      </c>
      <c r="C10147" s="15" t="s">
        <v>27</v>
      </c>
      <c r="D10147" s="15" t="s">
        <v>307</v>
      </c>
      <c r="E10147" s="16">
        <f>retail_store_sales!$H10147/retail_store_sales!$F10147</f>
        <v>6.5</v>
      </c>
      <c r="F10147" s="17">
        <v>10</v>
      </c>
      <c r="G10147" s="18">
        <f t="shared" si="474"/>
        <v>6.5</v>
      </c>
      <c r="H10147" s="19">
        <v>65</v>
      </c>
      <c r="I10147" s="15" t="s">
        <v>47</v>
      </c>
      <c r="J10147" s="15" t="s">
        <v>37</v>
      </c>
      <c r="K10147" s="13" t="str">
        <f t="shared" si="476"/>
        <v>Saturday</v>
      </c>
      <c r="L10147" s="20">
        <f>YEAR(retail_store_sales!$N10147)</f>
        <v>2022</v>
      </c>
      <c r="M10147" s="20" t="str">
        <f t="shared" si="475"/>
        <v>January</v>
      </c>
      <c r="N10147" s="21">
        <v>44569</v>
      </c>
      <c r="O10147" s="15" t="b">
        <v>0</v>
      </c>
    </row>
    <row r="10148" spans="1:15" x14ac:dyDescent="0.3">
      <c r="A10148" s="8" t="s">
        <v>10565</v>
      </c>
      <c r="B10148" s="8" t="s">
        <v>30</v>
      </c>
      <c r="C10148" s="8" t="s">
        <v>40</v>
      </c>
      <c r="D10148" s="8" t="s">
        <v>198</v>
      </c>
      <c r="E10148" s="9">
        <f>retail_store_sales!$H10148/retail_store_sales!$F10148</f>
        <v>39.5</v>
      </c>
      <c r="F10148" s="10">
        <v>3</v>
      </c>
      <c r="G10148" s="11">
        <f t="shared" si="474"/>
        <v>39.5</v>
      </c>
      <c r="H10148" s="12">
        <v>118.5</v>
      </c>
      <c r="I10148" s="8" t="s">
        <v>47</v>
      </c>
      <c r="J10148" s="8" t="s">
        <v>37</v>
      </c>
      <c r="K10148" s="13" t="str">
        <f t="shared" si="476"/>
        <v>Wednesday</v>
      </c>
      <c r="L10148" s="13">
        <f>YEAR(retail_store_sales!$N10148)</f>
        <v>2023</v>
      </c>
      <c r="M10148" s="13" t="str">
        <f t="shared" si="475"/>
        <v>May</v>
      </c>
      <c r="N10148" s="14">
        <v>45077</v>
      </c>
      <c r="O10148" s="8" t="s">
        <v>12824</v>
      </c>
    </row>
    <row r="10149" spans="1:15" x14ac:dyDescent="0.3">
      <c r="A10149" s="15" t="s">
        <v>12557</v>
      </c>
      <c r="B10149" s="15" t="s">
        <v>64</v>
      </c>
      <c r="C10149" s="15" t="s">
        <v>27</v>
      </c>
      <c r="D10149" s="15" t="s">
        <v>12823</v>
      </c>
      <c r="E10149" s="16">
        <v>0</v>
      </c>
      <c r="F10149" s="17">
        <v>0</v>
      </c>
      <c r="G10149" s="18">
        <f t="shared" si="474"/>
        <v>0</v>
      </c>
      <c r="H10149" s="19">
        <v>0</v>
      </c>
      <c r="I10149" s="15" t="s">
        <v>47</v>
      </c>
      <c r="J10149" s="15" t="s">
        <v>15</v>
      </c>
      <c r="K10149" s="13" t="str">
        <f t="shared" si="476"/>
        <v>Tuesday</v>
      </c>
      <c r="L10149" s="20">
        <f>YEAR(retail_store_sales!$N10149)</f>
        <v>2022</v>
      </c>
      <c r="M10149" s="20" t="str">
        <f t="shared" si="475"/>
        <v>December</v>
      </c>
      <c r="N10149" s="21">
        <v>44922</v>
      </c>
      <c r="O10149" s="15" t="b">
        <v>1</v>
      </c>
    </row>
    <row r="10150" spans="1:15" x14ac:dyDescent="0.3">
      <c r="A10150" s="8" t="s">
        <v>7220</v>
      </c>
      <c r="B10150" s="8" t="s">
        <v>122</v>
      </c>
      <c r="C10150" s="8" t="s">
        <v>22</v>
      </c>
      <c r="D10150" s="8" t="s">
        <v>1238</v>
      </c>
      <c r="E10150" s="9">
        <f>retail_store_sales!$H10150/retail_store_sales!$F10150</f>
        <v>26</v>
      </c>
      <c r="F10150" s="10">
        <v>4</v>
      </c>
      <c r="G10150" s="11">
        <f t="shared" si="474"/>
        <v>26</v>
      </c>
      <c r="H10150" s="12">
        <v>104</v>
      </c>
      <c r="I10150" s="8" t="s">
        <v>47</v>
      </c>
      <c r="J10150" s="8" t="s">
        <v>37</v>
      </c>
      <c r="K10150" s="13" t="str">
        <f t="shared" si="476"/>
        <v>Monday</v>
      </c>
      <c r="L10150" s="13">
        <f>YEAR(retail_store_sales!$N10150)</f>
        <v>2024</v>
      </c>
      <c r="M10150" s="13" t="str">
        <f t="shared" si="475"/>
        <v>August</v>
      </c>
      <c r="N10150" s="14">
        <v>45509</v>
      </c>
      <c r="O10150" s="8" t="b">
        <v>0</v>
      </c>
    </row>
    <row r="10151" spans="1:15" x14ac:dyDescent="0.3">
      <c r="A10151" s="15" t="s">
        <v>2153</v>
      </c>
      <c r="B10151" s="15" t="s">
        <v>54</v>
      </c>
      <c r="C10151" s="15" t="s">
        <v>129</v>
      </c>
      <c r="D10151" s="15" t="s">
        <v>182</v>
      </c>
      <c r="E10151" s="16">
        <f>retail_store_sales!$H10151/retail_store_sales!$F10151</f>
        <v>33.5</v>
      </c>
      <c r="F10151" s="17">
        <v>2</v>
      </c>
      <c r="G10151" s="18">
        <f t="shared" si="474"/>
        <v>33.5</v>
      </c>
      <c r="H10151" s="19">
        <v>67</v>
      </c>
      <c r="I10151" s="15" t="s">
        <v>24</v>
      </c>
      <c r="J10151" s="15" t="s">
        <v>37</v>
      </c>
      <c r="K10151" s="13" t="str">
        <f t="shared" si="476"/>
        <v>Wednesday</v>
      </c>
      <c r="L10151" s="20">
        <f>YEAR(retail_store_sales!$N10151)</f>
        <v>2022</v>
      </c>
      <c r="M10151" s="20" t="str">
        <f t="shared" si="475"/>
        <v>July</v>
      </c>
      <c r="N10151" s="21">
        <v>44748</v>
      </c>
      <c r="O10151" s="15" t="s">
        <v>12824</v>
      </c>
    </row>
    <row r="10152" spans="1:15" x14ac:dyDescent="0.3">
      <c r="A10152" s="8" t="s">
        <v>6186</v>
      </c>
      <c r="B10152" s="8" t="s">
        <v>11</v>
      </c>
      <c r="C10152" s="8" t="s">
        <v>31</v>
      </c>
      <c r="D10152" s="8" t="s">
        <v>93</v>
      </c>
      <c r="E10152" s="9">
        <f>retail_store_sales!$H10152/retail_store_sales!$F10152</f>
        <v>20</v>
      </c>
      <c r="F10152" s="10">
        <v>8</v>
      </c>
      <c r="G10152" s="11">
        <f t="shared" si="474"/>
        <v>20</v>
      </c>
      <c r="H10152" s="12">
        <v>160</v>
      </c>
      <c r="I10152" s="8" t="s">
        <v>47</v>
      </c>
      <c r="J10152" s="8" t="s">
        <v>15</v>
      </c>
      <c r="K10152" s="13" t="str">
        <f t="shared" si="476"/>
        <v>Sunday</v>
      </c>
      <c r="L10152" s="13">
        <f>YEAR(retail_store_sales!$N10152)</f>
        <v>2022</v>
      </c>
      <c r="M10152" s="13" t="str">
        <f t="shared" si="475"/>
        <v>May</v>
      </c>
      <c r="N10152" s="14">
        <v>44703</v>
      </c>
      <c r="O10152" s="8" t="b">
        <v>0</v>
      </c>
    </row>
    <row r="10153" spans="1:15" x14ac:dyDescent="0.3">
      <c r="A10153" s="15" t="s">
        <v>7611</v>
      </c>
      <c r="B10153" s="15" t="s">
        <v>11</v>
      </c>
      <c r="C10153" s="15" t="s">
        <v>40</v>
      </c>
      <c r="D10153" s="15" t="s">
        <v>143</v>
      </c>
      <c r="E10153" s="16">
        <f>retail_store_sales!$H10153/retail_store_sales!$F10153</f>
        <v>38</v>
      </c>
      <c r="F10153" s="17">
        <v>3</v>
      </c>
      <c r="G10153" s="18">
        <f t="shared" si="474"/>
        <v>38</v>
      </c>
      <c r="H10153" s="19">
        <v>114</v>
      </c>
      <c r="I10153" s="15" t="s">
        <v>14</v>
      </c>
      <c r="J10153" s="15" t="s">
        <v>15</v>
      </c>
      <c r="K10153" s="13" t="str">
        <f t="shared" si="476"/>
        <v>Monday</v>
      </c>
      <c r="L10153" s="20">
        <f>YEAR(retail_store_sales!$N10153)</f>
        <v>2023</v>
      </c>
      <c r="M10153" s="20" t="str">
        <f t="shared" si="475"/>
        <v>August</v>
      </c>
      <c r="N10153" s="21">
        <v>45145</v>
      </c>
      <c r="O10153" s="15" t="s">
        <v>12824</v>
      </c>
    </row>
    <row r="10154" spans="1:15" x14ac:dyDescent="0.3">
      <c r="A10154" s="8" t="s">
        <v>9250</v>
      </c>
      <c r="B10154" s="8" t="s">
        <v>76</v>
      </c>
      <c r="C10154" s="8" t="s">
        <v>40</v>
      </c>
      <c r="D10154" s="8" t="s">
        <v>294</v>
      </c>
      <c r="E10154" s="9">
        <f>retail_store_sales!$H10154/retail_store_sales!$F10154</f>
        <v>6.5</v>
      </c>
      <c r="F10154" s="10">
        <v>7</v>
      </c>
      <c r="G10154" s="11">
        <f t="shared" si="474"/>
        <v>6.5</v>
      </c>
      <c r="H10154" s="12">
        <v>45.5</v>
      </c>
      <c r="I10154" s="8" t="s">
        <v>14</v>
      </c>
      <c r="J10154" s="8" t="s">
        <v>15</v>
      </c>
      <c r="K10154" s="13" t="str">
        <f t="shared" si="476"/>
        <v>Sunday</v>
      </c>
      <c r="L10154" s="13">
        <f>YEAR(retail_store_sales!$N10154)</f>
        <v>2022</v>
      </c>
      <c r="M10154" s="13" t="str">
        <f t="shared" si="475"/>
        <v>February</v>
      </c>
      <c r="N10154" s="14">
        <v>44619</v>
      </c>
      <c r="O10154" s="8" t="b">
        <v>1</v>
      </c>
    </row>
    <row r="10155" spans="1:15" x14ac:dyDescent="0.3">
      <c r="A10155" s="15" t="s">
        <v>9612</v>
      </c>
      <c r="B10155" s="15" t="s">
        <v>54</v>
      </c>
      <c r="C10155" s="15" t="s">
        <v>12</v>
      </c>
      <c r="D10155" s="15" t="s">
        <v>502</v>
      </c>
      <c r="E10155" s="16">
        <f>retail_store_sales!$H10155/retail_store_sales!$F10155</f>
        <v>33.5</v>
      </c>
      <c r="F10155" s="17">
        <v>6</v>
      </c>
      <c r="G10155" s="18">
        <f t="shared" si="474"/>
        <v>33.5</v>
      </c>
      <c r="H10155" s="19">
        <v>201</v>
      </c>
      <c r="I10155" s="15" t="s">
        <v>47</v>
      </c>
      <c r="J10155" s="15" t="s">
        <v>37</v>
      </c>
      <c r="K10155" s="13" t="str">
        <f t="shared" si="476"/>
        <v>Sunday</v>
      </c>
      <c r="L10155" s="20">
        <f>YEAR(retail_store_sales!$N10155)</f>
        <v>2022</v>
      </c>
      <c r="M10155" s="20" t="str">
        <f t="shared" si="475"/>
        <v>October</v>
      </c>
      <c r="N10155" s="21">
        <v>44843</v>
      </c>
      <c r="O10155" s="15" t="b">
        <v>1</v>
      </c>
    </row>
    <row r="10156" spans="1:15" x14ac:dyDescent="0.3">
      <c r="A10156" s="8" t="s">
        <v>1717</v>
      </c>
      <c r="B10156" s="8" t="s">
        <v>97</v>
      </c>
      <c r="C10156" s="8" t="s">
        <v>40</v>
      </c>
      <c r="D10156" s="8" t="s">
        <v>43</v>
      </c>
      <c r="E10156" s="9">
        <f>retail_store_sales!$H10156/retail_store_sales!$F10156</f>
        <v>27.5</v>
      </c>
      <c r="F10156" s="10">
        <v>5</v>
      </c>
      <c r="G10156" s="11">
        <f t="shared" si="474"/>
        <v>27.5</v>
      </c>
      <c r="H10156" s="12">
        <v>137.5</v>
      </c>
      <c r="I10156" s="8" t="s">
        <v>47</v>
      </c>
      <c r="J10156" s="8" t="s">
        <v>15</v>
      </c>
      <c r="K10156" s="13" t="str">
        <f t="shared" si="476"/>
        <v>Monday</v>
      </c>
      <c r="L10156" s="13">
        <f>YEAR(retail_store_sales!$N10156)</f>
        <v>2023</v>
      </c>
      <c r="M10156" s="13" t="str">
        <f t="shared" si="475"/>
        <v>May</v>
      </c>
      <c r="N10156" s="14">
        <v>45068</v>
      </c>
      <c r="O10156" s="8" t="b">
        <v>1</v>
      </c>
    </row>
    <row r="10157" spans="1:15" x14ac:dyDescent="0.3">
      <c r="A10157" s="15" t="s">
        <v>5599</v>
      </c>
      <c r="B10157" s="15" t="s">
        <v>35</v>
      </c>
      <c r="C10157" s="15" t="s">
        <v>18</v>
      </c>
      <c r="D10157" s="15" t="s">
        <v>249</v>
      </c>
      <c r="E10157" s="16">
        <f>retail_store_sales!$H10157/retail_store_sales!$F10157</f>
        <v>38</v>
      </c>
      <c r="F10157" s="17">
        <v>7</v>
      </c>
      <c r="G10157" s="18">
        <f t="shared" si="474"/>
        <v>38</v>
      </c>
      <c r="H10157" s="19">
        <v>266</v>
      </c>
      <c r="I10157" s="15" t="s">
        <v>47</v>
      </c>
      <c r="J10157" s="15" t="s">
        <v>37</v>
      </c>
      <c r="K10157" s="13" t="str">
        <f t="shared" si="476"/>
        <v>Friday</v>
      </c>
      <c r="L10157" s="20">
        <f>YEAR(retail_store_sales!$N10157)</f>
        <v>2022</v>
      </c>
      <c r="M10157" s="20" t="str">
        <f t="shared" si="475"/>
        <v>February</v>
      </c>
      <c r="N10157" s="21">
        <v>44617</v>
      </c>
      <c r="O10157" s="15" t="b">
        <v>1</v>
      </c>
    </row>
    <row r="10158" spans="1:15" x14ac:dyDescent="0.3">
      <c r="A10158" s="8" t="s">
        <v>11938</v>
      </c>
      <c r="B10158" s="8" t="s">
        <v>107</v>
      </c>
      <c r="C10158" s="8" t="s">
        <v>65</v>
      </c>
      <c r="D10158" s="8" t="s">
        <v>321</v>
      </c>
      <c r="E10158" s="9">
        <f>retail_store_sales!$H10158/retail_store_sales!$F10158</f>
        <v>32</v>
      </c>
      <c r="F10158" s="10">
        <v>3</v>
      </c>
      <c r="G10158" s="11">
        <f t="shared" si="474"/>
        <v>32</v>
      </c>
      <c r="H10158" s="12">
        <v>96</v>
      </c>
      <c r="I10158" s="8" t="s">
        <v>47</v>
      </c>
      <c r="J10158" s="8" t="s">
        <v>15</v>
      </c>
      <c r="K10158" s="13" t="str">
        <f t="shared" si="476"/>
        <v>Saturday</v>
      </c>
      <c r="L10158" s="13">
        <f>YEAR(retail_store_sales!$N10158)</f>
        <v>2023</v>
      </c>
      <c r="M10158" s="13" t="str">
        <f t="shared" si="475"/>
        <v>August</v>
      </c>
      <c r="N10158" s="14">
        <v>45150</v>
      </c>
      <c r="O10158" s="8" t="s">
        <v>12824</v>
      </c>
    </row>
    <row r="10159" spans="1:15" x14ac:dyDescent="0.3">
      <c r="A10159" s="15" t="s">
        <v>12292</v>
      </c>
      <c r="B10159" s="15" t="s">
        <v>99</v>
      </c>
      <c r="C10159" s="15" t="s">
        <v>129</v>
      </c>
      <c r="D10159" s="15" t="s">
        <v>274</v>
      </c>
      <c r="E10159" s="16">
        <f>retail_store_sales!$H10159/retail_store_sales!$F10159</f>
        <v>6.5</v>
      </c>
      <c r="F10159" s="17">
        <v>2</v>
      </c>
      <c r="G10159" s="18">
        <f t="shared" si="474"/>
        <v>6.5</v>
      </c>
      <c r="H10159" s="19">
        <v>13</v>
      </c>
      <c r="I10159" s="15" t="s">
        <v>14</v>
      </c>
      <c r="J10159" s="15" t="s">
        <v>37</v>
      </c>
      <c r="K10159" s="13" t="str">
        <f t="shared" si="476"/>
        <v>Thursday</v>
      </c>
      <c r="L10159" s="20">
        <f>YEAR(retail_store_sales!$N10159)</f>
        <v>2023</v>
      </c>
      <c r="M10159" s="20" t="str">
        <f t="shared" si="475"/>
        <v>April</v>
      </c>
      <c r="N10159" s="21">
        <v>45036</v>
      </c>
      <c r="O10159" s="15" t="s">
        <v>12824</v>
      </c>
    </row>
    <row r="10160" spans="1:15" x14ac:dyDescent="0.3">
      <c r="A10160" s="8" t="s">
        <v>5338</v>
      </c>
      <c r="B10160" s="8" t="s">
        <v>167</v>
      </c>
      <c r="C10160" s="8" t="s">
        <v>12</v>
      </c>
      <c r="D10160" s="8" t="s">
        <v>578</v>
      </c>
      <c r="E10160" s="9">
        <f>retail_store_sales!$H10160/retail_store_sales!$F10160</f>
        <v>32</v>
      </c>
      <c r="F10160" s="10">
        <v>8</v>
      </c>
      <c r="G10160" s="11">
        <f t="shared" si="474"/>
        <v>32</v>
      </c>
      <c r="H10160" s="12">
        <v>256</v>
      </c>
      <c r="I10160" s="8" t="s">
        <v>14</v>
      </c>
      <c r="J10160" s="8" t="s">
        <v>15</v>
      </c>
      <c r="K10160" s="13" t="str">
        <f t="shared" si="476"/>
        <v>Tuesday</v>
      </c>
      <c r="L10160" s="13">
        <f>YEAR(retail_store_sales!$N10160)</f>
        <v>2024</v>
      </c>
      <c r="M10160" s="13" t="str">
        <f t="shared" si="475"/>
        <v>April</v>
      </c>
      <c r="N10160" s="14">
        <v>45384</v>
      </c>
      <c r="O10160" s="8" t="s">
        <v>12824</v>
      </c>
    </row>
    <row r="10161" spans="1:15" x14ac:dyDescent="0.3">
      <c r="A10161" s="15" t="s">
        <v>1394</v>
      </c>
      <c r="B10161" s="15" t="s">
        <v>79</v>
      </c>
      <c r="C10161" s="15" t="s">
        <v>40</v>
      </c>
      <c r="D10161" s="15" t="s">
        <v>452</v>
      </c>
      <c r="E10161" s="16">
        <f>retail_store_sales!$H10161/retail_store_sales!$F10161</f>
        <v>26</v>
      </c>
      <c r="F10161" s="17">
        <v>10</v>
      </c>
      <c r="G10161" s="18">
        <f t="shared" si="474"/>
        <v>26</v>
      </c>
      <c r="H10161" s="19">
        <v>260</v>
      </c>
      <c r="I10161" s="15" t="s">
        <v>14</v>
      </c>
      <c r="J10161" s="15" t="s">
        <v>37</v>
      </c>
      <c r="K10161" s="13" t="str">
        <f t="shared" si="476"/>
        <v>Tuesday</v>
      </c>
      <c r="L10161" s="20">
        <f>YEAR(retail_store_sales!$N10161)</f>
        <v>2023</v>
      </c>
      <c r="M10161" s="20" t="str">
        <f t="shared" si="475"/>
        <v>August</v>
      </c>
      <c r="N10161" s="21">
        <v>45160</v>
      </c>
      <c r="O10161" s="15" t="s">
        <v>12824</v>
      </c>
    </row>
    <row r="10162" spans="1:15" x14ac:dyDescent="0.3">
      <c r="A10162" s="8" t="s">
        <v>10027</v>
      </c>
      <c r="B10162" s="8" t="s">
        <v>83</v>
      </c>
      <c r="C10162" s="8" t="s">
        <v>31</v>
      </c>
      <c r="D10162" s="8" t="s">
        <v>36</v>
      </c>
      <c r="E10162" s="9">
        <f>retail_store_sales!$H10162/retail_store_sales!$F10162</f>
        <v>5</v>
      </c>
      <c r="F10162" s="10">
        <v>4</v>
      </c>
      <c r="G10162" s="11">
        <f t="shared" si="474"/>
        <v>5</v>
      </c>
      <c r="H10162" s="12">
        <v>20</v>
      </c>
      <c r="I10162" s="8" t="s">
        <v>14</v>
      </c>
      <c r="J10162" s="8" t="s">
        <v>15</v>
      </c>
      <c r="K10162" s="13" t="str">
        <f t="shared" si="476"/>
        <v>Saturday</v>
      </c>
      <c r="L10162" s="13">
        <f>YEAR(retail_store_sales!$N10162)</f>
        <v>2023</v>
      </c>
      <c r="M10162" s="13" t="str">
        <f t="shared" si="475"/>
        <v>December</v>
      </c>
      <c r="N10162" s="14">
        <v>45276</v>
      </c>
      <c r="O10162" s="8" t="b">
        <v>1</v>
      </c>
    </row>
    <row r="10163" spans="1:15" x14ac:dyDescent="0.3">
      <c r="A10163" s="15" t="s">
        <v>9825</v>
      </c>
      <c r="B10163" s="15" t="s">
        <v>73</v>
      </c>
      <c r="C10163" s="15" t="s">
        <v>18</v>
      </c>
      <c r="D10163" s="15" t="s">
        <v>270</v>
      </c>
      <c r="E10163" s="16">
        <f>retail_store_sales!$H10163/retail_store_sales!$F10163</f>
        <v>5</v>
      </c>
      <c r="F10163" s="17">
        <v>3</v>
      </c>
      <c r="G10163" s="18">
        <f t="shared" si="474"/>
        <v>5</v>
      </c>
      <c r="H10163" s="19">
        <v>15</v>
      </c>
      <c r="I10163" s="15" t="s">
        <v>24</v>
      </c>
      <c r="J10163" s="15" t="s">
        <v>37</v>
      </c>
      <c r="K10163" s="13" t="str">
        <f t="shared" si="476"/>
        <v>Monday</v>
      </c>
      <c r="L10163" s="20">
        <f>YEAR(retail_store_sales!$N10163)</f>
        <v>2024</v>
      </c>
      <c r="M10163" s="20" t="str">
        <f t="shared" si="475"/>
        <v>April</v>
      </c>
      <c r="N10163" s="21">
        <v>45404</v>
      </c>
      <c r="O10163" s="15" t="b">
        <v>1</v>
      </c>
    </row>
    <row r="10164" spans="1:15" x14ac:dyDescent="0.3">
      <c r="A10164" s="8" t="s">
        <v>3657</v>
      </c>
      <c r="B10164" s="8" t="s">
        <v>21</v>
      </c>
      <c r="C10164" s="8" t="s">
        <v>40</v>
      </c>
      <c r="D10164" s="8" t="s">
        <v>341</v>
      </c>
      <c r="E10164" s="9">
        <f>retail_store_sales!$H10164/retail_store_sales!$F10164</f>
        <v>29</v>
      </c>
      <c r="F10164" s="10">
        <v>8</v>
      </c>
      <c r="G10164" s="11">
        <f t="shared" si="474"/>
        <v>29</v>
      </c>
      <c r="H10164" s="12">
        <v>232</v>
      </c>
      <c r="I10164" s="8" t="s">
        <v>24</v>
      </c>
      <c r="J10164" s="8" t="s">
        <v>15</v>
      </c>
      <c r="K10164" s="13" t="str">
        <f t="shared" si="476"/>
        <v>Sunday</v>
      </c>
      <c r="L10164" s="13">
        <f>YEAR(retail_store_sales!$N10164)</f>
        <v>2023</v>
      </c>
      <c r="M10164" s="13" t="str">
        <f t="shared" si="475"/>
        <v>September</v>
      </c>
      <c r="N10164" s="14">
        <v>45193</v>
      </c>
      <c r="O10164" s="8" t="s">
        <v>12824</v>
      </c>
    </row>
    <row r="10165" spans="1:15" x14ac:dyDescent="0.3">
      <c r="A10165" s="15" t="s">
        <v>109</v>
      </c>
      <c r="B10165" s="15" t="s">
        <v>54</v>
      </c>
      <c r="C10165" s="15" t="s">
        <v>27</v>
      </c>
      <c r="D10165" s="15" t="s">
        <v>110</v>
      </c>
      <c r="E10165" s="16">
        <f>retail_store_sales!$H10165/retail_store_sales!$F10165</f>
        <v>20</v>
      </c>
      <c r="F10165" s="17">
        <v>5</v>
      </c>
      <c r="G10165" s="18">
        <f t="shared" si="474"/>
        <v>20</v>
      </c>
      <c r="H10165" s="19">
        <v>100</v>
      </c>
      <c r="I10165" s="15" t="s">
        <v>14</v>
      </c>
      <c r="J10165" s="15" t="s">
        <v>15</v>
      </c>
      <c r="K10165" s="13" t="str">
        <f t="shared" si="476"/>
        <v>Friday</v>
      </c>
      <c r="L10165" s="20">
        <f>YEAR(retail_store_sales!$N10165)</f>
        <v>2022</v>
      </c>
      <c r="M10165" s="20" t="str">
        <f t="shared" si="475"/>
        <v>June</v>
      </c>
      <c r="N10165" s="21">
        <v>44715</v>
      </c>
      <c r="O10165" s="15" t="s">
        <v>12824</v>
      </c>
    </row>
    <row r="10166" spans="1:15" x14ac:dyDescent="0.3">
      <c r="A10166" s="8" t="s">
        <v>6197</v>
      </c>
      <c r="B10166" s="8" t="s">
        <v>17</v>
      </c>
      <c r="C10166" s="8" t="s">
        <v>129</v>
      </c>
      <c r="D10166" s="8" t="s">
        <v>138</v>
      </c>
      <c r="E10166" s="9">
        <f>retail_store_sales!$H10166/retail_store_sales!$F10166</f>
        <v>11</v>
      </c>
      <c r="F10166" s="10">
        <v>5</v>
      </c>
      <c r="G10166" s="11">
        <f t="shared" si="474"/>
        <v>11</v>
      </c>
      <c r="H10166" s="12">
        <v>55</v>
      </c>
      <c r="I10166" s="8" t="s">
        <v>14</v>
      </c>
      <c r="J10166" s="8" t="s">
        <v>37</v>
      </c>
      <c r="K10166" s="13" t="str">
        <f t="shared" si="476"/>
        <v>Saturday</v>
      </c>
      <c r="L10166" s="13">
        <f>YEAR(retail_store_sales!$N10166)</f>
        <v>2022</v>
      </c>
      <c r="M10166" s="13" t="str">
        <f t="shared" si="475"/>
        <v>August</v>
      </c>
      <c r="N10166" s="14">
        <v>44800</v>
      </c>
      <c r="O10166" s="8" t="b">
        <v>0</v>
      </c>
    </row>
    <row r="10167" spans="1:15" x14ac:dyDescent="0.3">
      <c r="A10167" s="15" t="s">
        <v>7404</v>
      </c>
      <c r="B10167" s="15" t="s">
        <v>167</v>
      </c>
      <c r="C10167" s="15" t="s">
        <v>22</v>
      </c>
      <c r="D10167" s="15" t="s">
        <v>49</v>
      </c>
      <c r="E10167" s="16">
        <f>retail_store_sales!$H10167/retail_store_sales!$F10167</f>
        <v>8</v>
      </c>
      <c r="F10167" s="17">
        <v>5</v>
      </c>
      <c r="G10167" s="18">
        <f t="shared" si="474"/>
        <v>8</v>
      </c>
      <c r="H10167" s="19">
        <v>40</v>
      </c>
      <c r="I10167" s="15" t="s">
        <v>24</v>
      </c>
      <c r="J10167" s="15" t="s">
        <v>37</v>
      </c>
      <c r="K10167" s="13" t="str">
        <f t="shared" si="476"/>
        <v>Friday</v>
      </c>
      <c r="L10167" s="20">
        <f>YEAR(retail_store_sales!$N10167)</f>
        <v>2022</v>
      </c>
      <c r="M10167" s="20" t="str">
        <f t="shared" si="475"/>
        <v>September</v>
      </c>
      <c r="N10167" s="21">
        <v>44827</v>
      </c>
      <c r="O10167" s="15" t="b">
        <v>1</v>
      </c>
    </row>
    <row r="10168" spans="1:15" x14ac:dyDescent="0.3">
      <c r="A10168" s="8" t="s">
        <v>6850</v>
      </c>
      <c r="B10168" s="8" t="s">
        <v>26</v>
      </c>
      <c r="C10168" s="8" t="s">
        <v>22</v>
      </c>
      <c r="D10168" s="8" t="s">
        <v>1164</v>
      </c>
      <c r="E10168" s="9">
        <f>retail_store_sales!$H10168/retail_store_sales!$F10168</f>
        <v>9.5</v>
      </c>
      <c r="F10168" s="10">
        <v>1</v>
      </c>
      <c r="G10168" s="11">
        <f t="shared" si="474"/>
        <v>9.5</v>
      </c>
      <c r="H10168" s="12">
        <v>9.5</v>
      </c>
      <c r="I10168" s="8" t="s">
        <v>14</v>
      </c>
      <c r="J10168" s="8" t="s">
        <v>15</v>
      </c>
      <c r="K10168" s="13" t="str">
        <f t="shared" si="476"/>
        <v>Saturday</v>
      </c>
      <c r="L10168" s="13">
        <f>YEAR(retail_store_sales!$N10168)</f>
        <v>2023</v>
      </c>
      <c r="M10168" s="13" t="str">
        <f t="shared" si="475"/>
        <v>May</v>
      </c>
      <c r="N10168" s="14">
        <v>45066</v>
      </c>
      <c r="O10168" s="8" t="b">
        <v>1</v>
      </c>
    </row>
    <row r="10169" spans="1:15" x14ac:dyDescent="0.3">
      <c r="A10169" s="15" t="s">
        <v>11577</v>
      </c>
      <c r="B10169" s="15" t="s">
        <v>68</v>
      </c>
      <c r="C10169" s="15" t="s">
        <v>40</v>
      </c>
      <c r="D10169" s="15" t="s">
        <v>12823</v>
      </c>
      <c r="E10169" s="16">
        <v>0</v>
      </c>
      <c r="F10169" s="17">
        <v>0</v>
      </c>
      <c r="G10169" s="18">
        <f t="shared" si="474"/>
        <v>0</v>
      </c>
      <c r="H10169" s="19">
        <v>0</v>
      </c>
      <c r="I10169" s="15" t="s">
        <v>47</v>
      </c>
      <c r="J10169" s="15" t="s">
        <v>15</v>
      </c>
      <c r="K10169" s="13" t="str">
        <f t="shared" si="476"/>
        <v>Wednesday</v>
      </c>
      <c r="L10169" s="20">
        <f>YEAR(retail_store_sales!$N10169)</f>
        <v>2023</v>
      </c>
      <c r="M10169" s="20" t="str">
        <f t="shared" si="475"/>
        <v>April</v>
      </c>
      <c r="N10169" s="21">
        <v>45035</v>
      </c>
      <c r="O10169" s="15" t="b">
        <v>0</v>
      </c>
    </row>
    <row r="10170" spans="1:15" x14ac:dyDescent="0.3">
      <c r="A10170" s="8" t="s">
        <v>10714</v>
      </c>
      <c r="B10170" s="8" t="s">
        <v>115</v>
      </c>
      <c r="C10170" s="8" t="s">
        <v>18</v>
      </c>
      <c r="D10170" s="8" t="s">
        <v>552</v>
      </c>
      <c r="E10170" s="9">
        <f>retail_store_sales!$H10170/retail_store_sales!$F10170</f>
        <v>36.5</v>
      </c>
      <c r="F10170" s="10">
        <v>3</v>
      </c>
      <c r="G10170" s="11">
        <f t="shared" si="474"/>
        <v>36.5</v>
      </c>
      <c r="H10170" s="12">
        <v>109.5</v>
      </c>
      <c r="I10170" s="8" t="s">
        <v>14</v>
      </c>
      <c r="J10170" s="8" t="s">
        <v>37</v>
      </c>
      <c r="K10170" s="13" t="str">
        <f t="shared" si="476"/>
        <v>Sunday</v>
      </c>
      <c r="L10170" s="13">
        <f>YEAR(retail_store_sales!$N10170)</f>
        <v>2024</v>
      </c>
      <c r="M10170" s="13" t="str">
        <f t="shared" si="475"/>
        <v>August</v>
      </c>
      <c r="N10170" s="14">
        <v>45529</v>
      </c>
      <c r="O10170" s="8" t="b">
        <v>0</v>
      </c>
    </row>
    <row r="10171" spans="1:15" x14ac:dyDescent="0.3">
      <c r="A10171" s="15" t="s">
        <v>6858</v>
      </c>
      <c r="B10171" s="15" t="s">
        <v>21</v>
      </c>
      <c r="C10171" s="15" t="s">
        <v>65</v>
      </c>
      <c r="D10171" s="15" t="s">
        <v>485</v>
      </c>
      <c r="E10171" s="16">
        <f>retail_store_sales!$H10171/retail_store_sales!$F10171</f>
        <v>20</v>
      </c>
      <c r="F10171" s="17">
        <v>6</v>
      </c>
      <c r="G10171" s="18">
        <f t="shared" si="474"/>
        <v>20</v>
      </c>
      <c r="H10171" s="19">
        <v>120</v>
      </c>
      <c r="I10171" s="15" t="s">
        <v>47</v>
      </c>
      <c r="J10171" s="15" t="s">
        <v>37</v>
      </c>
      <c r="K10171" s="13" t="str">
        <f t="shared" si="476"/>
        <v>Sunday</v>
      </c>
      <c r="L10171" s="20">
        <f>YEAR(retail_store_sales!$N10171)</f>
        <v>2023</v>
      </c>
      <c r="M10171" s="20" t="str">
        <f t="shared" si="475"/>
        <v>July</v>
      </c>
      <c r="N10171" s="21">
        <v>45109</v>
      </c>
      <c r="O10171" s="15" t="b">
        <v>1</v>
      </c>
    </row>
    <row r="10172" spans="1:15" x14ac:dyDescent="0.3">
      <c r="A10172" s="8" t="s">
        <v>7085</v>
      </c>
      <c r="B10172" s="8" t="s">
        <v>68</v>
      </c>
      <c r="C10172" s="8" t="s">
        <v>31</v>
      </c>
      <c r="D10172" s="8" t="s">
        <v>262</v>
      </c>
      <c r="E10172" s="9">
        <f>retail_store_sales!$H10172/retail_store_sales!$F10172</f>
        <v>39.5</v>
      </c>
      <c r="F10172" s="10">
        <v>6</v>
      </c>
      <c r="G10172" s="11">
        <f t="shared" si="474"/>
        <v>39.5</v>
      </c>
      <c r="H10172" s="12">
        <v>237</v>
      </c>
      <c r="I10172" s="8" t="s">
        <v>14</v>
      </c>
      <c r="J10172" s="8" t="s">
        <v>15</v>
      </c>
      <c r="K10172" s="13" t="str">
        <f t="shared" si="476"/>
        <v>Friday</v>
      </c>
      <c r="L10172" s="13">
        <f>YEAR(retail_store_sales!$N10172)</f>
        <v>2024</v>
      </c>
      <c r="M10172" s="13" t="str">
        <f t="shared" si="475"/>
        <v>July</v>
      </c>
      <c r="N10172" s="14">
        <v>45478</v>
      </c>
      <c r="O10172" s="8" t="s">
        <v>12824</v>
      </c>
    </row>
    <row r="10173" spans="1:15" x14ac:dyDescent="0.3">
      <c r="A10173" s="15" t="s">
        <v>10248</v>
      </c>
      <c r="B10173" s="15" t="s">
        <v>11</v>
      </c>
      <c r="C10173" s="15" t="s">
        <v>12</v>
      </c>
      <c r="D10173" s="15" t="s">
        <v>454</v>
      </c>
      <c r="E10173" s="16">
        <f>retail_store_sales!$H10173/retail_store_sales!$F10173</f>
        <v>26</v>
      </c>
      <c r="F10173" s="17">
        <v>2</v>
      </c>
      <c r="G10173" s="18">
        <f t="shared" si="474"/>
        <v>26</v>
      </c>
      <c r="H10173" s="19">
        <v>52</v>
      </c>
      <c r="I10173" s="15" t="s">
        <v>14</v>
      </c>
      <c r="J10173" s="15" t="s">
        <v>15</v>
      </c>
      <c r="K10173" s="13" t="str">
        <f t="shared" si="476"/>
        <v>Tuesday</v>
      </c>
      <c r="L10173" s="20">
        <f>YEAR(retail_store_sales!$N10173)</f>
        <v>2024</v>
      </c>
      <c r="M10173" s="20" t="str">
        <f t="shared" si="475"/>
        <v>August</v>
      </c>
      <c r="N10173" s="21">
        <v>45531</v>
      </c>
      <c r="O10173" s="15" t="b">
        <v>1</v>
      </c>
    </row>
    <row r="10174" spans="1:15" x14ac:dyDescent="0.3">
      <c r="A10174" s="8" t="s">
        <v>5349</v>
      </c>
      <c r="B10174" s="8" t="s">
        <v>64</v>
      </c>
      <c r="C10174" s="8" t="s">
        <v>22</v>
      </c>
      <c r="D10174" s="8" t="s">
        <v>597</v>
      </c>
      <c r="E10174" s="9">
        <f>retail_store_sales!$H10174/retail_store_sales!$F10174</f>
        <v>12.5</v>
      </c>
      <c r="F10174" s="10">
        <v>1</v>
      </c>
      <c r="G10174" s="11">
        <f t="shared" si="474"/>
        <v>12.5</v>
      </c>
      <c r="H10174" s="12">
        <v>12.5</v>
      </c>
      <c r="I10174" s="8" t="s">
        <v>24</v>
      </c>
      <c r="J10174" s="8" t="s">
        <v>37</v>
      </c>
      <c r="K10174" s="13" t="str">
        <f t="shared" si="476"/>
        <v>Wednesday</v>
      </c>
      <c r="L10174" s="13">
        <f>YEAR(retail_store_sales!$N10174)</f>
        <v>2023</v>
      </c>
      <c r="M10174" s="13" t="str">
        <f t="shared" si="475"/>
        <v>April</v>
      </c>
      <c r="N10174" s="14">
        <v>45035</v>
      </c>
      <c r="O10174" s="8" t="s">
        <v>12824</v>
      </c>
    </row>
    <row r="10175" spans="1:15" x14ac:dyDescent="0.3">
      <c r="A10175" s="15" t="s">
        <v>7374</v>
      </c>
      <c r="B10175" s="15" t="s">
        <v>97</v>
      </c>
      <c r="C10175" s="15" t="s">
        <v>18</v>
      </c>
      <c r="D10175" s="15" t="s">
        <v>200</v>
      </c>
      <c r="E10175" s="16">
        <f>retail_store_sales!$H10175/retail_store_sales!$F10175</f>
        <v>15.5</v>
      </c>
      <c r="F10175" s="17">
        <v>4</v>
      </c>
      <c r="G10175" s="18">
        <f t="shared" si="474"/>
        <v>15.5</v>
      </c>
      <c r="H10175" s="19">
        <v>62</v>
      </c>
      <c r="I10175" s="15" t="s">
        <v>24</v>
      </c>
      <c r="J10175" s="15" t="s">
        <v>15</v>
      </c>
      <c r="K10175" s="13" t="str">
        <f t="shared" si="476"/>
        <v>Sunday</v>
      </c>
      <c r="L10175" s="20">
        <f>YEAR(retail_store_sales!$N10175)</f>
        <v>2023</v>
      </c>
      <c r="M10175" s="20" t="str">
        <f t="shared" si="475"/>
        <v>July</v>
      </c>
      <c r="N10175" s="21">
        <v>45130</v>
      </c>
      <c r="O10175" s="15" t="b">
        <v>0</v>
      </c>
    </row>
    <row r="10176" spans="1:15" x14ac:dyDescent="0.3">
      <c r="A10176" s="8" t="s">
        <v>9341</v>
      </c>
      <c r="B10176" s="8" t="s">
        <v>30</v>
      </c>
      <c r="C10176" s="8" t="s">
        <v>65</v>
      </c>
      <c r="D10176" s="8" t="s">
        <v>419</v>
      </c>
      <c r="E10176" s="9">
        <f>retail_store_sales!$H10176/retail_store_sales!$F10176</f>
        <v>41</v>
      </c>
      <c r="F10176" s="10">
        <v>8</v>
      </c>
      <c r="G10176" s="11">
        <f t="shared" si="474"/>
        <v>41</v>
      </c>
      <c r="H10176" s="12">
        <v>328</v>
      </c>
      <c r="I10176" s="8" t="s">
        <v>47</v>
      </c>
      <c r="J10176" s="8" t="s">
        <v>37</v>
      </c>
      <c r="K10176" s="13" t="str">
        <f t="shared" si="476"/>
        <v>Thursday</v>
      </c>
      <c r="L10176" s="13">
        <f>YEAR(retail_store_sales!$N10176)</f>
        <v>2023</v>
      </c>
      <c r="M10176" s="13" t="str">
        <f t="shared" si="475"/>
        <v>May</v>
      </c>
      <c r="N10176" s="14">
        <v>45064</v>
      </c>
      <c r="O10176" s="8" t="s">
        <v>12824</v>
      </c>
    </row>
    <row r="10177" spans="1:15" x14ac:dyDescent="0.3">
      <c r="A10177" s="15" t="s">
        <v>8359</v>
      </c>
      <c r="B10177" s="15" t="s">
        <v>30</v>
      </c>
      <c r="C10177" s="15" t="s">
        <v>18</v>
      </c>
      <c r="D10177" s="15" t="s">
        <v>539</v>
      </c>
      <c r="E10177" s="16">
        <f>retail_store_sales!$H10177/retail_store_sales!$F10177</f>
        <v>23</v>
      </c>
      <c r="F10177" s="17">
        <v>8</v>
      </c>
      <c r="G10177" s="18">
        <f t="shared" si="474"/>
        <v>23</v>
      </c>
      <c r="H10177" s="19">
        <v>184</v>
      </c>
      <c r="I10177" s="15" t="s">
        <v>47</v>
      </c>
      <c r="J10177" s="15" t="s">
        <v>15</v>
      </c>
      <c r="K10177" s="13" t="str">
        <f t="shared" si="476"/>
        <v>Wednesday</v>
      </c>
      <c r="L10177" s="20">
        <f>YEAR(retail_store_sales!$N10177)</f>
        <v>2023</v>
      </c>
      <c r="M10177" s="20" t="str">
        <f t="shared" si="475"/>
        <v>September</v>
      </c>
      <c r="N10177" s="21">
        <v>45182</v>
      </c>
      <c r="O10177" s="15" t="b">
        <v>1</v>
      </c>
    </row>
    <row r="10178" spans="1:15" x14ac:dyDescent="0.3">
      <c r="A10178" s="8" t="s">
        <v>3651</v>
      </c>
      <c r="B10178" s="8" t="s">
        <v>167</v>
      </c>
      <c r="C10178" s="8" t="s">
        <v>65</v>
      </c>
      <c r="D10178" s="8" t="s">
        <v>245</v>
      </c>
      <c r="E10178" s="9">
        <f>retail_store_sales!$H10178/retail_store_sales!$F10178</f>
        <v>15.5</v>
      </c>
      <c r="F10178" s="10">
        <v>2</v>
      </c>
      <c r="G10178" s="11">
        <f t="shared" ref="G10178:G10241" si="477">IF(AND(F10178=0, H10178=0), 0, IF(H10178=0, 0, H10178/F10178))</f>
        <v>15.5</v>
      </c>
      <c r="H10178" s="12">
        <v>31</v>
      </c>
      <c r="I10178" s="8" t="s">
        <v>24</v>
      </c>
      <c r="J10178" s="8" t="s">
        <v>15</v>
      </c>
      <c r="K10178" s="13" t="str">
        <f t="shared" si="476"/>
        <v>Friday</v>
      </c>
      <c r="L10178" s="13">
        <f>YEAR(retail_store_sales!$N10178)</f>
        <v>2024</v>
      </c>
      <c r="M10178" s="13" t="str">
        <f t="shared" ref="M10178:M10241" si="478">TEXT(N10178,"mmmm")</f>
        <v>July</v>
      </c>
      <c r="N10178" s="14">
        <v>45492</v>
      </c>
      <c r="O10178" s="8" t="s">
        <v>12824</v>
      </c>
    </row>
    <row r="10179" spans="1:15" x14ac:dyDescent="0.3">
      <c r="A10179" s="15" t="s">
        <v>9594</v>
      </c>
      <c r="B10179" s="15" t="s">
        <v>21</v>
      </c>
      <c r="C10179" s="15" t="s">
        <v>65</v>
      </c>
      <c r="D10179" s="15" t="s">
        <v>351</v>
      </c>
      <c r="E10179" s="16">
        <f>retail_store_sales!$H10179/retail_store_sales!$F10179</f>
        <v>38</v>
      </c>
      <c r="F10179" s="17">
        <v>2</v>
      </c>
      <c r="G10179" s="18">
        <f t="shared" si="477"/>
        <v>38</v>
      </c>
      <c r="H10179" s="19">
        <v>76</v>
      </c>
      <c r="I10179" s="15" t="s">
        <v>47</v>
      </c>
      <c r="J10179" s="15" t="s">
        <v>37</v>
      </c>
      <c r="K10179" s="13" t="str">
        <f t="shared" ref="K10179:K10242" si="479">TEXT(N10179, "dddd")</f>
        <v>Saturday</v>
      </c>
      <c r="L10179" s="20">
        <f>YEAR(retail_store_sales!$N10179)</f>
        <v>2023</v>
      </c>
      <c r="M10179" s="20" t="str">
        <f t="shared" si="478"/>
        <v>January</v>
      </c>
      <c r="N10179" s="21">
        <v>44954</v>
      </c>
      <c r="O10179" s="15" t="b">
        <v>1</v>
      </c>
    </row>
    <row r="10180" spans="1:15" x14ac:dyDescent="0.3">
      <c r="A10180" s="8" t="s">
        <v>977</v>
      </c>
      <c r="B10180" s="8" t="s">
        <v>68</v>
      </c>
      <c r="C10180" s="8" t="s">
        <v>40</v>
      </c>
      <c r="D10180" s="8" t="s">
        <v>302</v>
      </c>
      <c r="E10180" s="9">
        <f>retail_store_sales!$H10180/retail_store_sales!$F10180</f>
        <v>15.5</v>
      </c>
      <c r="F10180" s="10">
        <v>4</v>
      </c>
      <c r="G10180" s="11">
        <f t="shared" si="477"/>
        <v>15.5</v>
      </c>
      <c r="H10180" s="12">
        <v>62</v>
      </c>
      <c r="I10180" s="8" t="s">
        <v>24</v>
      </c>
      <c r="J10180" s="8" t="s">
        <v>15</v>
      </c>
      <c r="K10180" s="13" t="str">
        <f t="shared" si="479"/>
        <v>Sunday</v>
      </c>
      <c r="L10180" s="13">
        <f>YEAR(retail_store_sales!$N10180)</f>
        <v>2023</v>
      </c>
      <c r="M10180" s="13" t="str">
        <f t="shared" si="478"/>
        <v>August</v>
      </c>
      <c r="N10180" s="14">
        <v>45165</v>
      </c>
      <c r="O10180" s="8" t="s">
        <v>12824</v>
      </c>
    </row>
    <row r="10181" spans="1:15" x14ac:dyDescent="0.3">
      <c r="A10181" s="15" t="s">
        <v>201</v>
      </c>
      <c r="B10181" s="15" t="s">
        <v>17</v>
      </c>
      <c r="C10181" s="15" t="s">
        <v>31</v>
      </c>
      <c r="D10181" s="15" t="s">
        <v>202</v>
      </c>
      <c r="E10181" s="16">
        <f>retail_store_sales!$H10181/retail_store_sales!$F10181</f>
        <v>9.5</v>
      </c>
      <c r="F10181" s="17">
        <v>3</v>
      </c>
      <c r="G10181" s="18">
        <f t="shared" si="477"/>
        <v>9.5</v>
      </c>
      <c r="H10181" s="19">
        <v>28.5</v>
      </c>
      <c r="I10181" s="15" t="s">
        <v>47</v>
      </c>
      <c r="J10181" s="15" t="s">
        <v>37</v>
      </c>
      <c r="K10181" s="13" t="str">
        <f t="shared" si="479"/>
        <v>Tuesday</v>
      </c>
      <c r="L10181" s="20">
        <f>YEAR(retail_store_sales!$N10181)</f>
        <v>2024</v>
      </c>
      <c r="M10181" s="20" t="str">
        <f t="shared" si="478"/>
        <v>August</v>
      </c>
      <c r="N10181" s="21">
        <v>45524</v>
      </c>
      <c r="O10181" s="15" t="b">
        <v>0</v>
      </c>
    </row>
    <row r="10182" spans="1:15" x14ac:dyDescent="0.3">
      <c r="A10182" s="8" t="s">
        <v>8760</v>
      </c>
      <c r="B10182" s="8" t="s">
        <v>99</v>
      </c>
      <c r="C10182" s="8" t="s">
        <v>65</v>
      </c>
      <c r="D10182" s="8" t="s">
        <v>321</v>
      </c>
      <c r="E10182" s="9">
        <f>retail_store_sales!$H10182/retail_store_sales!$F10182</f>
        <v>32</v>
      </c>
      <c r="F10182" s="10">
        <v>7</v>
      </c>
      <c r="G10182" s="11">
        <f t="shared" si="477"/>
        <v>32</v>
      </c>
      <c r="H10182" s="12">
        <v>224</v>
      </c>
      <c r="I10182" s="8" t="s">
        <v>47</v>
      </c>
      <c r="J10182" s="8" t="s">
        <v>15</v>
      </c>
      <c r="K10182" s="13" t="str">
        <f t="shared" si="479"/>
        <v>Wednesday</v>
      </c>
      <c r="L10182" s="13">
        <f>YEAR(retail_store_sales!$N10182)</f>
        <v>2024</v>
      </c>
      <c r="M10182" s="13" t="str">
        <f t="shared" si="478"/>
        <v>July</v>
      </c>
      <c r="N10182" s="14">
        <v>45483</v>
      </c>
      <c r="O10182" s="8" t="b">
        <v>0</v>
      </c>
    </row>
    <row r="10183" spans="1:15" x14ac:dyDescent="0.3">
      <c r="A10183" s="15" t="s">
        <v>1217</v>
      </c>
      <c r="B10183" s="15" t="s">
        <v>42</v>
      </c>
      <c r="C10183" s="15" t="s">
        <v>12</v>
      </c>
      <c r="D10183" s="15" t="s">
        <v>12823</v>
      </c>
      <c r="E10183" s="16">
        <f>retail_store_sales!$H10183/retail_store_sales!$F10183</f>
        <v>38</v>
      </c>
      <c r="F10183" s="17">
        <v>8</v>
      </c>
      <c r="G10183" s="18">
        <f t="shared" si="477"/>
        <v>38</v>
      </c>
      <c r="H10183" s="19">
        <v>304</v>
      </c>
      <c r="I10183" s="15" t="s">
        <v>14</v>
      </c>
      <c r="J10183" s="15" t="s">
        <v>37</v>
      </c>
      <c r="K10183" s="13" t="str">
        <f t="shared" si="479"/>
        <v>Wednesday</v>
      </c>
      <c r="L10183" s="20">
        <f>YEAR(retail_store_sales!$N10183)</f>
        <v>2022</v>
      </c>
      <c r="M10183" s="20" t="str">
        <f t="shared" si="478"/>
        <v>June</v>
      </c>
      <c r="N10183" s="21">
        <v>44727</v>
      </c>
      <c r="O10183" s="15" t="s">
        <v>12824</v>
      </c>
    </row>
    <row r="10184" spans="1:15" x14ac:dyDescent="0.3">
      <c r="A10184" s="8" t="s">
        <v>9540</v>
      </c>
      <c r="B10184" s="8" t="s">
        <v>68</v>
      </c>
      <c r="C10184" s="8" t="s">
        <v>22</v>
      </c>
      <c r="D10184" s="8" t="s">
        <v>23</v>
      </c>
      <c r="E10184" s="9">
        <f>retail_store_sales!$H10184/retail_store_sales!$F10184</f>
        <v>21.5</v>
      </c>
      <c r="F10184" s="10">
        <v>2</v>
      </c>
      <c r="G10184" s="11">
        <f t="shared" si="477"/>
        <v>21.5</v>
      </c>
      <c r="H10184" s="12">
        <v>43</v>
      </c>
      <c r="I10184" s="8" t="s">
        <v>47</v>
      </c>
      <c r="J10184" s="8" t="s">
        <v>37</v>
      </c>
      <c r="K10184" s="13" t="str">
        <f t="shared" si="479"/>
        <v>Monday</v>
      </c>
      <c r="L10184" s="13">
        <f>YEAR(retail_store_sales!$N10184)</f>
        <v>2024</v>
      </c>
      <c r="M10184" s="13" t="str">
        <f t="shared" si="478"/>
        <v>December</v>
      </c>
      <c r="N10184" s="14">
        <v>45642</v>
      </c>
      <c r="O10184" s="8" t="s">
        <v>12824</v>
      </c>
    </row>
    <row r="10185" spans="1:15" x14ac:dyDescent="0.3">
      <c r="A10185" s="15" t="s">
        <v>5213</v>
      </c>
      <c r="B10185" s="15" t="s">
        <v>107</v>
      </c>
      <c r="C10185" s="15" t="s">
        <v>27</v>
      </c>
      <c r="D10185" s="15" t="s">
        <v>257</v>
      </c>
      <c r="E10185" s="16">
        <f>retail_store_sales!$H10185/retail_store_sales!$F10185</f>
        <v>33.5</v>
      </c>
      <c r="F10185" s="17">
        <v>10</v>
      </c>
      <c r="G10185" s="18">
        <f t="shared" si="477"/>
        <v>33.5</v>
      </c>
      <c r="H10185" s="19">
        <v>335</v>
      </c>
      <c r="I10185" s="15" t="s">
        <v>14</v>
      </c>
      <c r="J10185" s="15" t="s">
        <v>37</v>
      </c>
      <c r="K10185" s="13" t="str">
        <f t="shared" si="479"/>
        <v>Thursday</v>
      </c>
      <c r="L10185" s="20">
        <f>YEAR(retail_store_sales!$N10185)</f>
        <v>2024</v>
      </c>
      <c r="M10185" s="20" t="str">
        <f t="shared" si="478"/>
        <v>July</v>
      </c>
      <c r="N10185" s="21">
        <v>45484</v>
      </c>
      <c r="O10185" s="15" t="b">
        <v>0</v>
      </c>
    </row>
    <row r="10186" spans="1:15" x14ac:dyDescent="0.3">
      <c r="A10186" s="8" t="s">
        <v>1942</v>
      </c>
      <c r="B10186" s="8" t="s">
        <v>11</v>
      </c>
      <c r="C10186" s="8" t="s">
        <v>65</v>
      </c>
      <c r="D10186" s="8" t="s">
        <v>66</v>
      </c>
      <c r="E10186" s="9">
        <f>retail_store_sales!$H10186/retail_store_sales!$F10186</f>
        <v>23</v>
      </c>
      <c r="F10186" s="10">
        <v>6</v>
      </c>
      <c r="G10186" s="11">
        <f t="shared" si="477"/>
        <v>23</v>
      </c>
      <c r="H10186" s="12">
        <v>138</v>
      </c>
      <c r="I10186" s="8" t="s">
        <v>24</v>
      </c>
      <c r="J10186" s="8" t="s">
        <v>15</v>
      </c>
      <c r="K10186" s="13" t="str">
        <f t="shared" si="479"/>
        <v>Monday</v>
      </c>
      <c r="L10186" s="13">
        <f>YEAR(retail_store_sales!$N10186)</f>
        <v>2022</v>
      </c>
      <c r="M10186" s="13" t="str">
        <f t="shared" si="478"/>
        <v>September</v>
      </c>
      <c r="N10186" s="14">
        <v>44823</v>
      </c>
      <c r="O10186" s="8" t="b">
        <v>1</v>
      </c>
    </row>
    <row r="10187" spans="1:15" x14ac:dyDescent="0.3">
      <c r="A10187" s="15" t="s">
        <v>9797</v>
      </c>
      <c r="B10187" s="15" t="s">
        <v>115</v>
      </c>
      <c r="C10187" s="15" t="s">
        <v>18</v>
      </c>
      <c r="D10187" s="15" t="s">
        <v>151</v>
      </c>
      <c r="E10187" s="16">
        <f>retail_store_sales!$H10187/retail_store_sales!$F10187</f>
        <v>12.5</v>
      </c>
      <c r="F10187" s="17">
        <v>1</v>
      </c>
      <c r="G10187" s="18">
        <f t="shared" si="477"/>
        <v>12.5</v>
      </c>
      <c r="H10187" s="19">
        <v>12.5</v>
      </c>
      <c r="I10187" s="15" t="s">
        <v>14</v>
      </c>
      <c r="J10187" s="15" t="s">
        <v>37</v>
      </c>
      <c r="K10187" s="13" t="str">
        <f t="shared" si="479"/>
        <v>Wednesday</v>
      </c>
      <c r="L10187" s="20">
        <f>YEAR(retail_store_sales!$N10187)</f>
        <v>2023</v>
      </c>
      <c r="M10187" s="20" t="str">
        <f t="shared" si="478"/>
        <v>April</v>
      </c>
      <c r="N10187" s="21">
        <v>45042</v>
      </c>
      <c r="O10187" s="15" t="b">
        <v>0</v>
      </c>
    </row>
    <row r="10188" spans="1:15" x14ac:dyDescent="0.3">
      <c r="A10188" s="8" t="s">
        <v>3626</v>
      </c>
      <c r="B10188" s="8" t="s">
        <v>99</v>
      </c>
      <c r="C10188" s="8" t="s">
        <v>18</v>
      </c>
      <c r="D10188" s="8" t="s">
        <v>661</v>
      </c>
      <c r="E10188" s="9">
        <f>retail_store_sales!$H10188/retail_store_sales!$F10188</f>
        <v>30.5</v>
      </c>
      <c r="F10188" s="10">
        <v>6</v>
      </c>
      <c r="G10188" s="11">
        <f t="shared" si="477"/>
        <v>30.5</v>
      </c>
      <c r="H10188" s="12">
        <v>183</v>
      </c>
      <c r="I10188" s="8" t="s">
        <v>47</v>
      </c>
      <c r="J10188" s="8" t="s">
        <v>37</v>
      </c>
      <c r="K10188" s="13" t="str">
        <f t="shared" si="479"/>
        <v>Wednesday</v>
      </c>
      <c r="L10188" s="13">
        <f>YEAR(retail_store_sales!$N10188)</f>
        <v>2024</v>
      </c>
      <c r="M10188" s="13" t="str">
        <f t="shared" si="478"/>
        <v>December</v>
      </c>
      <c r="N10188" s="14">
        <v>45637</v>
      </c>
      <c r="O10188" s="8" t="b">
        <v>1</v>
      </c>
    </row>
    <row r="10189" spans="1:15" x14ac:dyDescent="0.3">
      <c r="A10189" s="15" t="s">
        <v>4443</v>
      </c>
      <c r="B10189" s="15" t="s">
        <v>122</v>
      </c>
      <c r="C10189" s="15" t="s">
        <v>40</v>
      </c>
      <c r="D10189" s="15" t="s">
        <v>341</v>
      </c>
      <c r="E10189" s="16">
        <f>retail_store_sales!$H10189/retail_store_sales!$F10189</f>
        <v>29</v>
      </c>
      <c r="F10189" s="17">
        <v>7</v>
      </c>
      <c r="G10189" s="18">
        <f t="shared" si="477"/>
        <v>29</v>
      </c>
      <c r="H10189" s="19">
        <v>203</v>
      </c>
      <c r="I10189" s="15" t="s">
        <v>14</v>
      </c>
      <c r="J10189" s="15" t="s">
        <v>15</v>
      </c>
      <c r="K10189" s="13" t="str">
        <f t="shared" si="479"/>
        <v>Friday</v>
      </c>
      <c r="L10189" s="20">
        <f>YEAR(retail_store_sales!$N10189)</f>
        <v>2022</v>
      </c>
      <c r="M10189" s="20" t="str">
        <f t="shared" si="478"/>
        <v>September</v>
      </c>
      <c r="N10189" s="21">
        <v>44813</v>
      </c>
      <c r="O10189" s="15" t="b">
        <v>1</v>
      </c>
    </row>
    <row r="10190" spans="1:15" x14ac:dyDescent="0.3">
      <c r="A10190" s="8" t="s">
        <v>8466</v>
      </c>
      <c r="B10190" s="8" t="s">
        <v>88</v>
      </c>
      <c r="C10190" s="8" t="s">
        <v>18</v>
      </c>
      <c r="D10190" s="8" t="s">
        <v>12823</v>
      </c>
      <c r="E10190" s="9">
        <f>retail_store_sales!$H10190/retail_store_sales!$F10190</f>
        <v>27.5</v>
      </c>
      <c r="F10190" s="10">
        <v>7</v>
      </c>
      <c r="G10190" s="11">
        <f t="shared" si="477"/>
        <v>27.5</v>
      </c>
      <c r="H10190" s="12">
        <v>192.5</v>
      </c>
      <c r="I10190" s="8" t="s">
        <v>14</v>
      </c>
      <c r="J10190" s="8" t="s">
        <v>15</v>
      </c>
      <c r="K10190" s="13" t="str">
        <f t="shared" si="479"/>
        <v>Tuesday</v>
      </c>
      <c r="L10190" s="13">
        <f>YEAR(retail_store_sales!$N10190)</f>
        <v>2024</v>
      </c>
      <c r="M10190" s="13" t="str">
        <f t="shared" si="478"/>
        <v>August</v>
      </c>
      <c r="N10190" s="14">
        <v>45531</v>
      </c>
      <c r="O10190" s="8" t="s">
        <v>12824</v>
      </c>
    </row>
    <row r="10191" spans="1:15" x14ac:dyDescent="0.3">
      <c r="A10191" s="15" t="s">
        <v>10318</v>
      </c>
      <c r="B10191" s="15" t="s">
        <v>99</v>
      </c>
      <c r="C10191" s="15" t="s">
        <v>22</v>
      </c>
      <c r="D10191" s="15" t="s">
        <v>12823</v>
      </c>
      <c r="E10191" s="16">
        <f>retail_store_sales!$H10191/retail_store_sales!$F10191</f>
        <v>8</v>
      </c>
      <c r="F10191" s="17">
        <v>2</v>
      </c>
      <c r="G10191" s="18">
        <f t="shared" si="477"/>
        <v>8</v>
      </c>
      <c r="H10191" s="19">
        <v>16</v>
      </c>
      <c r="I10191" s="15" t="s">
        <v>24</v>
      </c>
      <c r="J10191" s="15" t="s">
        <v>15</v>
      </c>
      <c r="K10191" s="13" t="str">
        <f t="shared" si="479"/>
        <v>Friday</v>
      </c>
      <c r="L10191" s="20">
        <f>YEAR(retail_store_sales!$N10191)</f>
        <v>2024</v>
      </c>
      <c r="M10191" s="20" t="str">
        <f t="shared" si="478"/>
        <v>April</v>
      </c>
      <c r="N10191" s="21">
        <v>45401</v>
      </c>
      <c r="O10191" s="15" t="b">
        <v>1</v>
      </c>
    </row>
    <row r="10192" spans="1:15" x14ac:dyDescent="0.3">
      <c r="A10192" s="8" t="s">
        <v>10667</v>
      </c>
      <c r="B10192" s="8" t="s">
        <v>99</v>
      </c>
      <c r="C10192" s="8" t="s">
        <v>129</v>
      </c>
      <c r="D10192" s="8" t="s">
        <v>620</v>
      </c>
      <c r="E10192" s="9">
        <f>retail_store_sales!$H10192/retail_store_sales!$F10192</f>
        <v>21.5</v>
      </c>
      <c r="F10192" s="10">
        <v>1</v>
      </c>
      <c r="G10192" s="11">
        <f t="shared" si="477"/>
        <v>21.5</v>
      </c>
      <c r="H10192" s="12">
        <v>21.5</v>
      </c>
      <c r="I10192" s="8" t="s">
        <v>14</v>
      </c>
      <c r="J10192" s="8" t="s">
        <v>37</v>
      </c>
      <c r="K10192" s="13" t="str">
        <f t="shared" si="479"/>
        <v>Tuesday</v>
      </c>
      <c r="L10192" s="13">
        <f>YEAR(retail_store_sales!$N10192)</f>
        <v>2022</v>
      </c>
      <c r="M10192" s="13" t="str">
        <f t="shared" si="478"/>
        <v>December</v>
      </c>
      <c r="N10192" s="14">
        <v>44922</v>
      </c>
      <c r="O10192" s="8" t="b">
        <v>1</v>
      </c>
    </row>
    <row r="10193" spans="1:15" x14ac:dyDescent="0.3">
      <c r="A10193" s="15" t="s">
        <v>2672</v>
      </c>
      <c r="B10193" s="15" t="s">
        <v>11</v>
      </c>
      <c r="C10193" s="15" t="s">
        <v>40</v>
      </c>
      <c r="D10193" s="15" t="s">
        <v>593</v>
      </c>
      <c r="E10193" s="16">
        <f>retail_store_sales!$H10193/retail_store_sales!$F10193</f>
        <v>33.5</v>
      </c>
      <c r="F10193" s="17">
        <v>7</v>
      </c>
      <c r="G10193" s="18">
        <f t="shared" si="477"/>
        <v>33.5</v>
      </c>
      <c r="H10193" s="19">
        <v>234.5</v>
      </c>
      <c r="I10193" s="15" t="s">
        <v>47</v>
      </c>
      <c r="J10193" s="15" t="s">
        <v>15</v>
      </c>
      <c r="K10193" s="13" t="str">
        <f t="shared" si="479"/>
        <v>Saturday</v>
      </c>
      <c r="L10193" s="20">
        <f>YEAR(retail_store_sales!$N10193)</f>
        <v>2024</v>
      </c>
      <c r="M10193" s="20" t="str">
        <f t="shared" si="478"/>
        <v>June</v>
      </c>
      <c r="N10193" s="21">
        <v>45458</v>
      </c>
      <c r="O10193" s="15" t="b">
        <v>1</v>
      </c>
    </row>
    <row r="10194" spans="1:15" x14ac:dyDescent="0.3">
      <c r="A10194" s="8" t="s">
        <v>9312</v>
      </c>
      <c r="B10194" s="8" t="s">
        <v>35</v>
      </c>
      <c r="C10194" s="8" t="s">
        <v>22</v>
      </c>
      <c r="D10194" s="8" t="s">
        <v>305</v>
      </c>
      <c r="E10194" s="9">
        <f>retail_store_sales!$H10194/retail_store_sales!$F10194</f>
        <v>23</v>
      </c>
      <c r="F10194" s="10">
        <v>4</v>
      </c>
      <c r="G10194" s="11">
        <f t="shared" si="477"/>
        <v>23</v>
      </c>
      <c r="H10194" s="12">
        <v>92</v>
      </c>
      <c r="I10194" s="8" t="s">
        <v>47</v>
      </c>
      <c r="J10194" s="8" t="s">
        <v>15</v>
      </c>
      <c r="K10194" s="13" t="str">
        <f t="shared" si="479"/>
        <v>Sunday</v>
      </c>
      <c r="L10194" s="13">
        <f>YEAR(retail_store_sales!$N10194)</f>
        <v>2024</v>
      </c>
      <c r="M10194" s="13" t="str">
        <f t="shared" si="478"/>
        <v>October</v>
      </c>
      <c r="N10194" s="14">
        <v>45578</v>
      </c>
      <c r="O10194" s="8" t="b">
        <v>1</v>
      </c>
    </row>
    <row r="10195" spans="1:15" x14ac:dyDescent="0.3">
      <c r="A10195" s="15" t="s">
        <v>1681</v>
      </c>
      <c r="B10195" s="15" t="s">
        <v>30</v>
      </c>
      <c r="C10195" s="15" t="s">
        <v>65</v>
      </c>
      <c r="D10195" s="15" t="s">
        <v>642</v>
      </c>
      <c r="E10195" s="16">
        <f>retail_store_sales!$H10195/retail_store_sales!$F10195</f>
        <v>26</v>
      </c>
      <c r="F10195" s="17">
        <v>2</v>
      </c>
      <c r="G10195" s="18">
        <f t="shared" si="477"/>
        <v>26</v>
      </c>
      <c r="H10195" s="19">
        <v>52</v>
      </c>
      <c r="I10195" s="15" t="s">
        <v>47</v>
      </c>
      <c r="J10195" s="15" t="s">
        <v>37</v>
      </c>
      <c r="K10195" s="13" t="str">
        <f t="shared" si="479"/>
        <v>Saturday</v>
      </c>
      <c r="L10195" s="20">
        <f>YEAR(retail_store_sales!$N10195)</f>
        <v>2023</v>
      </c>
      <c r="M10195" s="20" t="str">
        <f t="shared" si="478"/>
        <v>April</v>
      </c>
      <c r="N10195" s="21">
        <v>45017</v>
      </c>
      <c r="O10195" s="15" t="s">
        <v>12824</v>
      </c>
    </row>
    <row r="10196" spans="1:15" x14ac:dyDescent="0.3">
      <c r="A10196" s="8" t="s">
        <v>7637</v>
      </c>
      <c r="B10196" s="8" t="s">
        <v>115</v>
      </c>
      <c r="C10196" s="8" t="s">
        <v>22</v>
      </c>
      <c r="D10196" s="8" t="s">
        <v>46</v>
      </c>
      <c r="E10196" s="9">
        <f>retail_store_sales!$H10196/retail_store_sales!$F10196</f>
        <v>36.5</v>
      </c>
      <c r="F10196" s="10">
        <v>10</v>
      </c>
      <c r="G10196" s="11">
        <f t="shared" si="477"/>
        <v>36.5</v>
      </c>
      <c r="H10196" s="12">
        <v>365</v>
      </c>
      <c r="I10196" s="8" t="s">
        <v>14</v>
      </c>
      <c r="J10196" s="8" t="s">
        <v>37</v>
      </c>
      <c r="K10196" s="13" t="str">
        <f t="shared" si="479"/>
        <v>Saturday</v>
      </c>
      <c r="L10196" s="13">
        <f>YEAR(retail_store_sales!$N10196)</f>
        <v>2023</v>
      </c>
      <c r="M10196" s="13" t="str">
        <f t="shared" si="478"/>
        <v>March</v>
      </c>
      <c r="N10196" s="14">
        <v>45010</v>
      </c>
      <c r="O10196" s="8" t="s">
        <v>12824</v>
      </c>
    </row>
    <row r="10197" spans="1:15" x14ac:dyDescent="0.3">
      <c r="A10197" s="15" t="s">
        <v>10166</v>
      </c>
      <c r="B10197" s="15" t="s">
        <v>122</v>
      </c>
      <c r="C10197" s="15" t="s">
        <v>22</v>
      </c>
      <c r="D10197" s="15" t="s">
        <v>49</v>
      </c>
      <c r="E10197" s="16">
        <f>retail_store_sales!$H10197/retail_store_sales!$F10197</f>
        <v>8</v>
      </c>
      <c r="F10197" s="17">
        <v>6</v>
      </c>
      <c r="G10197" s="18">
        <f t="shared" si="477"/>
        <v>8</v>
      </c>
      <c r="H10197" s="19">
        <v>48</v>
      </c>
      <c r="I10197" s="15" t="s">
        <v>47</v>
      </c>
      <c r="J10197" s="15" t="s">
        <v>37</v>
      </c>
      <c r="K10197" s="13" t="str">
        <f t="shared" si="479"/>
        <v>Tuesday</v>
      </c>
      <c r="L10197" s="20">
        <f>YEAR(retail_store_sales!$N10197)</f>
        <v>2022</v>
      </c>
      <c r="M10197" s="20" t="str">
        <f t="shared" si="478"/>
        <v>January</v>
      </c>
      <c r="N10197" s="21">
        <v>44572</v>
      </c>
      <c r="O10197" s="15" t="b">
        <v>1</v>
      </c>
    </row>
    <row r="10198" spans="1:15" x14ac:dyDescent="0.3">
      <c r="A10198" s="8" t="s">
        <v>5714</v>
      </c>
      <c r="B10198" s="8" t="s">
        <v>64</v>
      </c>
      <c r="C10198" s="8" t="s">
        <v>12</v>
      </c>
      <c r="D10198" s="8" t="s">
        <v>584</v>
      </c>
      <c r="E10198" s="9">
        <f>retail_store_sales!$H10198/retail_store_sales!$F10198</f>
        <v>6.5</v>
      </c>
      <c r="F10198" s="10">
        <v>10</v>
      </c>
      <c r="G10198" s="11">
        <f t="shared" si="477"/>
        <v>6.5</v>
      </c>
      <c r="H10198" s="12">
        <v>65</v>
      </c>
      <c r="I10198" s="8" t="s">
        <v>47</v>
      </c>
      <c r="J10198" s="8" t="s">
        <v>37</v>
      </c>
      <c r="K10198" s="13" t="str">
        <f t="shared" si="479"/>
        <v>Thursday</v>
      </c>
      <c r="L10198" s="13">
        <f>YEAR(retail_store_sales!$N10198)</f>
        <v>2022</v>
      </c>
      <c r="M10198" s="13" t="str">
        <f t="shared" si="478"/>
        <v>April</v>
      </c>
      <c r="N10198" s="14">
        <v>44665</v>
      </c>
      <c r="O10198" s="8" t="b">
        <v>1</v>
      </c>
    </row>
    <row r="10199" spans="1:15" x14ac:dyDescent="0.3">
      <c r="A10199" s="15" t="s">
        <v>3628</v>
      </c>
      <c r="B10199" s="15" t="s">
        <v>21</v>
      </c>
      <c r="C10199" s="15" t="s">
        <v>27</v>
      </c>
      <c r="D10199" s="15" t="s">
        <v>257</v>
      </c>
      <c r="E10199" s="16">
        <f>retail_store_sales!$H10199/retail_store_sales!$F10199</f>
        <v>33.5</v>
      </c>
      <c r="F10199" s="17">
        <v>3</v>
      </c>
      <c r="G10199" s="18">
        <f t="shared" si="477"/>
        <v>33.5</v>
      </c>
      <c r="H10199" s="19">
        <v>100.5</v>
      </c>
      <c r="I10199" s="15" t="s">
        <v>14</v>
      </c>
      <c r="J10199" s="15" t="s">
        <v>37</v>
      </c>
      <c r="K10199" s="13" t="str">
        <f t="shared" si="479"/>
        <v>Sunday</v>
      </c>
      <c r="L10199" s="20">
        <f>YEAR(retail_store_sales!$N10199)</f>
        <v>2023</v>
      </c>
      <c r="M10199" s="20" t="str">
        <f t="shared" si="478"/>
        <v>January</v>
      </c>
      <c r="N10199" s="21">
        <v>44927</v>
      </c>
      <c r="O10199" s="15" t="b">
        <v>0</v>
      </c>
    </row>
    <row r="10200" spans="1:15" x14ac:dyDescent="0.3">
      <c r="A10200" s="8" t="s">
        <v>3895</v>
      </c>
      <c r="B10200" s="8" t="s">
        <v>45</v>
      </c>
      <c r="C10200" s="8" t="s">
        <v>65</v>
      </c>
      <c r="D10200" s="8" t="s">
        <v>419</v>
      </c>
      <c r="E10200" s="9">
        <f>retail_store_sales!$H10200/retail_store_sales!$F10200</f>
        <v>41</v>
      </c>
      <c r="F10200" s="10">
        <v>7</v>
      </c>
      <c r="G10200" s="11">
        <f t="shared" si="477"/>
        <v>41</v>
      </c>
      <c r="H10200" s="12">
        <v>287</v>
      </c>
      <c r="I10200" s="8" t="s">
        <v>47</v>
      </c>
      <c r="J10200" s="8" t="s">
        <v>15</v>
      </c>
      <c r="K10200" s="13" t="str">
        <f t="shared" si="479"/>
        <v>Wednesday</v>
      </c>
      <c r="L10200" s="13">
        <f>YEAR(retail_store_sales!$N10200)</f>
        <v>2022</v>
      </c>
      <c r="M10200" s="13" t="str">
        <f t="shared" si="478"/>
        <v>February</v>
      </c>
      <c r="N10200" s="14">
        <v>44594</v>
      </c>
      <c r="O10200" s="8" t="b">
        <v>1</v>
      </c>
    </row>
    <row r="10201" spans="1:15" x14ac:dyDescent="0.3">
      <c r="A10201" s="15" t="s">
        <v>6973</v>
      </c>
      <c r="B10201" s="15" t="s">
        <v>42</v>
      </c>
      <c r="C10201" s="15" t="s">
        <v>65</v>
      </c>
      <c r="D10201" s="15" t="s">
        <v>118</v>
      </c>
      <c r="E10201" s="16">
        <f>retail_store_sales!$H10201/retail_store_sales!$F10201</f>
        <v>18.5</v>
      </c>
      <c r="F10201" s="17">
        <v>6</v>
      </c>
      <c r="G10201" s="18">
        <f t="shared" si="477"/>
        <v>18.5</v>
      </c>
      <c r="H10201" s="19">
        <v>111</v>
      </c>
      <c r="I10201" s="15" t="s">
        <v>47</v>
      </c>
      <c r="J10201" s="15" t="s">
        <v>37</v>
      </c>
      <c r="K10201" s="13" t="str">
        <f t="shared" si="479"/>
        <v>Friday</v>
      </c>
      <c r="L10201" s="20">
        <f>YEAR(retail_store_sales!$N10201)</f>
        <v>2023</v>
      </c>
      <c r="M10201" s="20" t="str">
        <f t="shared" si="478"/>
        <v>December</v>
      </c>
      <c r="N10201" s="21">
        <v>45282</v>
      </c>
      <c r="O10201" s="15" t="s">
        <v>12824</v>
      </c>
    </row>
    <row r="10202" spans="1:15" x14ac:dyDescent="0.3">
      <c r="A10202" s="8" t="s">
        <v>6206</v>
      </c>
      <c r="B10202" s="8" t="s">
        <v>54</v>
      </c>
      <c r="C10202" s="8" t="s">
        <v>18</v>
      </c>
      <c r="D10202" s="8" t="s">
        <v>141</v>
      </c>
      <c r="E10202" s="9">
        <f>retail_store_sales!$H10202/retail_store_sales!$F10202</f>
        <v>32</v>
      </c>
      <c r="F10202" s="10">
        <v>7</v>
      </c>
      <c r="G10202" s="11">
        <f t="shared" si="477"/>
        <v>32</v>
      </c>
      <c r="H10202" s="12">
        <v>224</v>
      </c>
      <c r="I10202" s="8" t="s">
        <v>47</v>
      </c>
      <c r="J10202" s="8" t="s">
        <v>37</v>
      </c>
      <c r="K10202" s="13" t="str">
        <f t="shared" si="479"/>
        <v>Thursday</v>
      </c>
      <c r="L10202" s="13">
        <f>YEAR(retail_store_sales!$N10202)</f>
        <v>2022</v>
      </c>
      <c r="M10202" s="13" t="str">
        <f t="shared" si="478"/>
        <v>June</v>
      </c>
      <c r="N10202" s="14">
        <v>44714</v>
      </c>
      <c r="O10202" s="8" t="s">
        <v>12824</v>
      </c>
    </row>
    <row r="10203" spans="1:15" x14ac:dyDescent="0.3">
      <c r="A10203" s="15" t="s">
        <v>2090</v>
      </c>
      <c r="B10203" s="15" t="s">
        <v>88</v>
      </c>
      <c r="C10203" s="15" t="s">
        <v>27</v>
      </c>
      <c r="D10203" s="15" t="s">
        <v>251</v>
      </c>
      <c r="E10203" s="16">
        <f>retail_store_sales!$H10203/retail_store_sales!$F10203</f>
        <v>38</v>
      </c>
      <c r="F10203" s="17">
        <v>4</v>
      </c>
      <c r="G10203" s="18">
        <f t="shared" si="477"/>
        <v>38</v>
      </c>
      <c r="H10203" s="19">
        <v>152</v>
      </c>
      <c r="I10203" s="15" t="s">
        <v>14</v>
      </c>
      <c r="J10203" s="15" t="s">
        <v>37</v>
      </c>
      <c r="K10203" s="13" t="str">
        <f t="shared" si="479"/>
        <v>Wednesday</v>
      </c>
      <c r="L10203" s="20">
        <f>YEAR(retail_store_sales!$N10203)</f>
        <v>2022</v>
      </c>
      <c r="M10203" s="20" t="str">
        <f t="shared" si="478"/>
        <v>June</v>
      </c>
      <c r="N10203" s="21">
        <v>44734</v>
      </c>
      <c r="O10203" s="15" t="b">
        <v>1</v>
      </c>
    </row>
    <row r="10204" spans="1:15" x14ac:dyDescent="0.3">
      <c r="A10204" s="8" t="s">
        <v>10881</v>
      </c>
      <c r="B10204" s="8" t="s">
        <v>122</v>
      </c>
      <c r="C10204" s="8" t="s">
        <v>18</v>
      </c>
      <c r="D10204" s="8" t="s">
        <v>12823</v>
      </c>
      <c r="E10204" s="9">
        <f>retail_store_sales!$H10204/retail_store_sales!$F10204</f>
        <v>9.5</v>
      </c>
      <c r="F10204" s="10">
        <v>2</v>
      </c>
      <c r="G10204" s="11">
        <f t="shared" si="477"/>
        <v>9.5</v>
      </c>
      <c r="H10204" s="12">
        <v>19</v>
      </c>
      <c r="I10204" s="8" t="s">
        <v>14</v>
      </c>
      <c r="J10204" s="8" t="s">
        <v>37</v>
      </c>
      <c r="K10204" s="13" t="str">
        <f t="shared" si="479"/>
        <v>Saturday</v>
      </c>
      <c r="L10204" s="13">
        <f>YEAR(retail_store_sales!$N10204)</f>
        <v>2022</v>
      </c>
      <c r="M10204" s="13" t="str">
        <f t="shared" si="478"/>
        <v>July</v>
      </c>
      <c r="N10204" s="14">
        <v>44772</v>
      </c>
      <c r="O10204" s="8" t="b">
        <v>0</v>
      </c>
    </row>
    <row r="10205" spans="1:15" x14ac:dyDescent="0.3">
      <c r="A10205" s="15" t="s">
        <v>7546</v>
      </c>
      <c r="B10205" s="15" t="s">
        <v>73</v>
      </c>
      <c r="C10205" s="15" t="s">
        <v>129</v>
      </c>
      <c r="D10205" s="15" t="s">
        <v>211</v>
      </c>
      <c r="E10205" s="16">
        <f>retail_store_sales!$H10205/retail_store_sales!$F10205</f>
        <v>14</v>
      </c>
      <c r="F10205" s="17">
        <v>10</v>
      </c>
      <c r="G10205" s="18">
        <f t="shared" si="477"/>
        <v>14</v>
      </c>
      <c r="H10205" s="19">
        <v>140</v>
      </c>
      <c r="I10205" s="15" t="s">
        <v>14</v>
      </c>
      <c r="J10205" s="15" t="s">
        <v>37</v>
      </c>
      <c r="K10205" s="13" t="str">
        <f t="shared" si="479"/>
        <v>Monday</v>
      </c>
      <c r="L10205" s="20">
        <f>YEAR(retail_store_sales!$N10205)</f>
        <v>2023</v>
      </c>
      <c r="M10205" s="20" t="str">
        <f t="shared" si="478"/>
        <v>December</v>
      </c>
      <c r="N10205" s="21">
        <v>45285</v>
      </c>
      <c r="O10205" s="15" t="b">
        <v>0</v>
      </c>
    </row>
    <row r="10206" spans="1:15" x14ac:dyDescent="0.3">
      <c r="A10206" s="8" t="s">
        <v>8683</v>
      </c>
      <c r="B10206" s="8" t="s">
        <v>64</v>
      </c>
      <c r="C10206" s="8" t="s">
        <v>40</v>
      </c>
      <c r="D10206" s="8" t="s">
        <v>43</v>
      </c>
      <c r="E10206" s="9">
        <f>retail_store_sales!$H10206/retail_store_sales!$F10206</f>
        <v>27.5</v>
      </c>
      <c r="F10206" s="10">
        <v>6</v>
      </c>
      <c r="G10206" s="11">
        <f t="shared" si="477"/>
        <v>27.5</v>
      </c>
      <c r="H10206" s="12">
        <v>165</v>
      </c>
      <c r="I10206" s="8" t="s">
        <v>47</v>
      </c>
      <c r="J10206" s="8" t="s">
        <v>15</v>
      </c>
      <c r="K10206" s="13" t="str">
        <f t="shared" si="479"/>
        <v>Wednesday</v>
      </c>
      <c r="L10206" s="13">
        <f>YEAR(retail_store_sales!$N10206)</f>
        <v>2023</v>
      </c>
      <c r="M10206" s="13" t="str">
        <f t="shared" si="478"/>
        <v>May</v>
      </c>
      <c r="N10206" s="14">
        <v>45063</v>
      </c>
      <c r="O10206" s="8" t="s">
        <v>12824</v>
      </c>
    </row>
    <row r="10207" spans="1:15" x14ac:dyDescent="0.3">
      <c r="A10207" s="15" t="s">
        <v>9308</v>
      </c>
      <c r="B10207" s="15" t="s">
        <v>21</v>
      </c>
      <c r="C10207" s="15" t="s">
        <v>22</v>
      </c>
      <c r="D10207" s="15" t="s">
        <v>305</v>
      </c>
      <c r="E10207" s="16">
        <f>retail_store_sales!$H10207/retail_store_sales!$F10207</f>
        <v>23</v>
      </c>
      <c r="F10207" s="17">
        <v>7</v>
      </c>
      <c r="G10207" s="18">
        <f t="shared" si="477"/>
        <v>23</v>
      </c>
      <c r="H10207" s="19">
        <v>161</v>
      </c>
      <c r="I10207" s="15" t="s">
        <v>14</v>
      </c>
      <c r="J10207" s="15" t="s">
        <v>15</v>
      </c>
      <c r="K10207" s="13" t="str">
        <f t="shared" si="479"/>
        <v>Tuesday</v>
      </c>
      <c r="L10207" s="20">
        <f>YEAR(retail_store_sales!$N10207)</f>
        <v>2023</v>
      </c>
      <c r="M10207" s="20" t="str">
        <f t="shared" si="478"/>
        <v>September</v>
      </c>
      <c r="N10207" s="21">
        <v>45195</v>
      </c>
      <c r="O10207" s="15" t="b">
        <v>0</v>
      </c>
    </row>
    <row r="10208" spans="1:15" x14ac:dyDescent="0.3">
      <c r="A10208" s="8" t="s">
        <v>7043</v>
      </c>
      <c r="B10208" s="8" t="s">
        <v>99</v>
      </c>
      <c r="C10208" s="8" t="s">
        <v>18</v>
      </c>
      <c r="D10208" s="8" t="s">
        <v>283</v>
      </c>
      <c r="E10208" s="9">
        <f>retail_store_sales!$H10208/retail_store_sales!$F10208</f>
        <v>8</v>
      </c>
      <c r="F10208" s="10">
        <v>3</v>
      </c>
      <c r="G10208" s="11">
        <f t="shared" si="477"/>
        <v>8</v>
      </c>
      <c r="H10208" s="12">
        <v>24</v>
      </c>
      <c r="I10208" s="8" t="s">
        <v>14</v>
      </c>
      <c r="J10208" s="8" t="s">
        <v>15</v>
      </c>
      <c r="K10208" s="13" t="str">
        <f t="shared" si="479"/>
        <v>Thursday</v>
      </c>
      <c r="L10208" s="13">
        <f>YEAR(retail_store_sales!$N10208)</f>
        <v>2024</v>
      </c>
      <c r="M10208" s="13" t="str">
        <f t="shared" si="478"/>
        <v>December</v>
      </c>
      <c r="N10208" s="14">
        <v>45652</v>
      </c>
      <c r="O10208" s="8" t="b">
        <v>1</v>
      </c>
    </row>
    <row r="10209" spans="1:15" x14ac:dyDescent="0.3">
      <c r="A10209" s="15" t="s">
        <v>7967</v>
      </c>
      <c r="B10209" s="15" t="s">
        <v>26</v>
      </c>
      <c r="C10209" s="15" t="s">
        <v>27</v>
      </c>
      <c r="D10209" s="15" t="s">
        <v>569</v>
      </c>
      <c r="E10209" s="16">
        <f>retail_store_sales!$H10209/retail_store_sales!$F10209</f>
        <v>29</v>
      </c>
      <c r="F10209" s="17">
        <v>6</v>
      </c>
      <c r="G10209" s="18">
        <f t="shared" si="477"/>
        <v>29</v>
      </c>
      <c r="H10209" s="19">
        <v>174</v>
      </c>
      <c r="I10209" s="15" t="s">
        <v>47</v>
      </c>
      <c r="J10209" s="15" t="s">
        <v>15</v>
      </c>
      <c r="K10209" s="13" t="str">
        <f t="shared" si="479"/>
        <v>Monday</v>
      </c>
      <c r="L10209" s="20">
        <f>YEAR(retail_store_sales!$N10209)</f>
        <v>2024</v>
      </c>
      <c r="M10209" s="20" t="str">
        <f t="shared" si="478"/>
        <v>November</v>
      </c>
      <c r="N10209" s="21">
        <v>45607</v>
      </c>
      <c r="O10209" s="15" t="s">
        <v>12824</v>
      </c>
    </row>
    <row r="10210" spans="1:15" x14ac:dyDescent="0.3">
      <c r="A10210" s="8" t="s">
        <v>5615</v>
      </c>
      <c r="B10210" s="8" t="s">
        <v>30</v>
      </c>
      <c r="C10210" s="8" t="s">
        <v>31</v>
      </c>
      <c r="D10210" s="8" t="s">
        <v>202</v>
      </c>
      <c r="E10210" s="9">
        <f>retail_store_sales!$H10210/retail_store_sales!$F10210</f>
        <v>9.5</v>
      </c>
      <c r="F10210" s="10">
        <v>3</v>
      </c>
      <c r="G10210" s="11">
        <f t="shared" si="477"/>
        <v>9.5</v>
      </c>
      <c r="H10210" s="12">
        <v>28.5</v>
      </c>
      <c r="I10210" s="8" t="s">
        <v>24</v>
      </c>
      <c r="J10210" s="8" t="s">
        <v>15</v>
      </c>
      <c r="K10210" s="13" t="str">
        <f t="shared" si="479"/>
        <v>Friday</v>
      </c>
      <c r="L10210" s="13">
        <f>YEAR(retail_store_sales!$N10210)</f>
        <v>2022</v>
      </c>
      <c r="M10210" s="13" t="str">
        <f t="shared" si="478"/>
        <v>July</v>
      </c>
      <c r="N10210" s="14">
        <v>44750</v>
      </c>
      <c r="O10210" s="8" t="s">
        <v>12824</v>
      </c>
    </row>
    <row r="10211" spans="1:15" x14ac:dyDescent="0.3">
      <c r="A10211" s="15" t="s">
        <v>8579</v>
      </c>
      <c r="B10211" s="15" t="s">
        <v>64</v>
      </c>
      <c r="C10211" s="15" t="s">
        <v>12</v>
      </c>
      <c r="D10211" s="15" t="s">
        <v>132</v>
      </c>
      <c r="E10211" s="16">
        <f>retail_store_sales!$H10211/retail_store_sales!$F10211</f>
        <v>20</v>
      </c>
      <c r="F10211" s="17">
        <v>3</v>
      </c>
      <c r="G10211" s="18">
        <f t="shared" si="477"/>
        <v>20</v>
      </c>
      <c r="H10211" s="19">
        <v>60</v>
      </c>
      <c r="I10211" s="15" t="s">
        <v>24</v>
      </c>
      <c r="J10211" s="15" t="s">
        <v>37</v>
      </c>
      <c r="K10211" s="13" t="str">
        <f t="shared" si="479"/>
        <v>Saturday</v>
      </c>
      <c r="L10211" s="20">
        <f>YEAR(retail_store_sales!$N10211)</f>
        <v>2023</v>
      </c>
      <c r="M10211" s="20" t="str">
        <f t="shared" si="478"/>
        <v>December</v>
      </c>
      <c r="N10211" s="21">
        <v>45269</v>
      </c>
      <c r="O10211" s="15" t="b">
        <v>0</v>
      </c>
    </row>
    <row r="10212" spans="1:15" x14ac:dyDescent="0.3">
      <c r="A10212" s="8" t="s">
        <v>588</v>
      </c>
      <c r="B10212" s="8" t="s">
        <v>167</v>
      </c>
      <c r="C10212" s="8" t="s">
        <v>65</v>
      </c>
      <c r="D10212" s="8" t="s">
        <v>12823</v>
      </c>
      <c r="E10212" s="9">
        <f>retail_store_sales!$H10212/retail_store_sales!$F10212</f>
        <v>27.5</v>
      </c>
      <c r="F10212" s="10">
        <v>8</v>
      </c>
      <c r="G10212" s="11">
        <f t="shared" si="477"/>
        <v>27.5</v>
      </c>
      <c r="H10212" s="12">
        <v>220</v>
      </c>
      <c r="I10212" s="8" t="s">
        <v>24</v>
      </c>
      <c r="J10212" s="8" t="s">
        <v>15</v>
      </c>
      <c r="K10212" s="13" t="str">
        <f t="shared" si="479"/>
        <v>Friday</v>
      </c>
      <c r="L10212" s="13">
        <f>YEAR(retail_store_sales!$N10212)</f>
        <v>2022</v>
      </c>
      <c r="M10212" s="13" t="str">
        <f t="shared" si="478"/>
        <v>August</v>
      </c>
      <c r="N10212" s="14">
        <v>44785</v>
      </c>
      <c r="O10212" s="8" t="s">
        <v>12824</v>
      </c>
    </row>
    <row r="10213" spans="1:15" x14ac:dyDescent="0.3">
      <c r="A10213" s="15" t="s">
        <v>695</v>
      </c>
      <c r="B10213" s="15" t="s">
        <v>39</v>
      </c>
      <c r="C10213" s="15" t="s">
        <v>40</v>
      </c>
      <c r="D10213" s="15" t="s">
        <v>294</v>
      </c>
      <c r="E10213" s="16">
        <f>retail_store_sales!$H10213/retail_store_sales!$F10213</f>
        <v>6.5</v>
      </c>
      <c r="F10213" s="17">
        <v>9</v>
      </c>
      <c r="G10213" s="18">
        <f t="shared" si="477"/>
        <v>6.5</v>
      </c>
      <c r="H10213" s="19">
        <v>58.5</v>
      </c>
      <c r="I10213" s="15" t="s">
        <v>14</v>
      </c>
      <c r="J10213" s="15" t="s">
        <v>15</v>
      </c>
      <c r="K10213" s="13" t="str">
        <f t="shared" si="479"/>
        <v>Wednesday</v>
      </c>
      <c r="L10213" s="20">
        <f>YEAR(retail_store_sales!$N10213)</f>
        <v>2023</v>
      </c>
      <c r="M10213" s="20" t="str">
        <f t="shared" si="478"/>
        <v>July</v>
      </c>
      <c r="N10213" s="21">
        <v>45119</v>
      </c>
      <c r="O10213" s="15" t="b">
        <v>0</v>
      </c>
    </row>
    <row r="10214" spans="1:15" x14ac:dyDescent="0.3">
      <c r="A10214" s="8" t="s">
        <v>11427</v>
      </c>
      <c r="B10214" s="8" t="s">
        <v>21</v>
      </c>
      <c r="C10214" s="8" t="s">
        <v>65</v>
      </c>
      <c r="D10214" s="8" t="s">
        <v>918</v>
      </c>
      <c r="E10214" s="9">
        <f>retail_store_sales!$H10214/retail_store_sales!$F10214</f>
        <v>17</v>
      </c>
      <c r="F10214" s="10">
        <v>10</v>
      </c>
      <c r="G10214" s="11">
        <f t="shared" si="477"/>
        <v>17</v>
      </c>
      <c r="H10214" s="12">
        <v>170</v>
      </c>
      <c r="I10214" s="8" t="s">
        <v>24</v>
      </c>
      <c r="J10214" s="8" t="s">
        <v>15</v>
      </c>
      <c r="K10214" s="13" t="str">
        <f t="shared" si="479"/>
        <v>Tuesday</v>
      </c>
      <c r="L10214" s="13">
        <f>YEAR(retail_store_sales!$N10214)</f>
        <v>2022</v>
      </c>
      <c r="M10214" s="13" t="str">
        <f t="shared" si="478"/>
        <v>May</v>
      </c>
      <c r="N10214" s="14">
        <v>44712</v>
      </c>
      <c r="O10214" s="8" t="b">
        <v>0</v>
      </c>
    </row>
    <row r="10215" spans="1:15" x14ac:dyDescent="0.3">
      <c r="A10215" s="15" t="s">
        <v>7947</v>
      </c>
      <c r="B10215" s="15" t="s">
        <v>17</v>
      </c>
      <c r="C10215" s="15" t="s">
        <v>65</v>
      </c>
      <c r="D10215" s="15" t="s">
        <v>321</v>
      </c>
      <c r="E10215" s="16">
        <f>retail_store_sales!$H10215/retail_store_sales!$F10215</f>
        <v>32</v>
      </c>
      <c r="F10215" s="17">
        <v>3</v>
      </c>
      <c r="G10215" s="18">
        <f t="shared" si="477"/>
        <v>32</v>
      </c>
      <c r="H10215" s="19">
        <v>96</v>
      </c>
      <c r="I10215" s="15" t="s">
        <v>14</v>
      </c>
      <c r="J10215" s="15" t="s">
        <v>37</v>
      </c>
      <c r="K10215" s="13" t="str">
        <f t="shared" si="479"/>
        <v>Thursday</v>
      </c>
      <c r="L10215" s="20">
        <f>YEAR(retail_store_sales!$N10215)</f>
        <v>2024</v>
      </c>
      <c r="M10215" s="20" t="str">
        <f t="shared" si="478"/>
        <v>January</v>
      </c>
      <c r="N10215" s="21">
        <v>45302</v>
      </c>
      <c r="O10215" s="15" t="b">
        <v>0</v>
      </c>
    </row>
    <row r="10216" spans="1:15" x14ac:dyDescent="0.3">
      <c r="A10216" s="8" t="s">
        <v>1884</v>
      </c>
      <c r="B10216" s="8" t="s">
        <v>62</v>
      </c>
      <c r="C10216" s="8" t="s">
        <v>129</v>
      </c>
      <c r="D10216" s="8" t="s">
        <v>334</v>
      </c>
      <c r="E10216" s="9">
        <f>retail_store_sales!$H10216/retail_store_sales!$F10216</f>
        <v>20</v>
      </c>
      <c r="F10216" s="10">
        <v>3</v>
      </c>
      <c r="G10216" s="11">
        <f t="shared" si="477"/>
        <v>20</v>
      </c>
      <c r="H10216" s="12">
        <v>60</v>
      </c>
      <c r="I10216" s="8" t="s">
        <v>24</v>
      </c>
      <c r="J10216" s="8" t="s">
        <v>37</v>
      </c>
      <c r="K10216" s="13" t="str">
        <f t="shared" si="479"/>
        <v>Monday</v>
      </c>
      <c r="L10216" s="13">
        <f>YEAR(retail_store_sales!$N10216)</f>
        <v>2022</v>
      </c>
      <c r="M10216" s="13" t="str">
        <f t="shared" si="478"/>
        <v>May</v>
      </c>
      <c r="N10216" s="14">
        <v>44690</v>
      </c>
      <c r="O10216" s="8" t="b">
        <v>0</v>
      </c>
    </row>
    <row r="10217" spans="1:15" x14ac:dyDescent="0.3">
      <c r="A10217" s="15" t="s">
        <v>2711</v>
      </c>
      <c r="B10217" s="15" t="s">
        <v>122</v>
      </c>
      <c r="C10217" s="15" t="s">
        <v>18</v>
      </c>
      <c r="D10217" s="15" t="s">
        <v>249</v>
      </c>
      <c r="E10217" s="16">
        <f>retail_store_sales!$H10217/retail_store_sales!$F10217</f>
        <v>38</v>
      </c>
      <c r="F10217" s="17">
        <v>1</v>
      </c>
      <c r="G10217" s="18">
        <f t="shared" si="477"/>
        <v>38</v>
      </c>
      <c r="H10217" s="19">
        <v>38</v>
      </c>
      <c r="I10217" s="15" t="s">
        <v>24</v>
      </c>
      <c r="J10217" s="15" t="s">
        <v>37</v>
      </c>
      <c r="K10217" s="13" t="str">
        <f t="shared" si="479"/>
        <v>Thursday</v>
      </c>
      <c r="L10217" s="20">
        <f>YEAR(retail_store_sales!$N10217)</f>
        <v>2022</v>
      </c>
      <c r="M10217" s="20" t="str">
        <f t="shared" si="478"/>
        <v>August</v>
      </c>
      <c r="N10217" s="21">
        <v>44777</v>
      </c>
      <c r="O10217" s="15" t="b">
        <v>0</v>
      </c>
    </row>
    <row r="10218" spans="1:15" x14ac:dyDescent="0.3">
      <c r="A10218" s="8" t="s">
        <v>9832</v>
      </c>
      <c r="B10218" s="8" t="s">
        <v>21</v>
      </c>
      <c r="C10218" s="8" t="s">
        <v>129</v>
      </c>
      <c r="D10218" s="8" t="s">
        <v>130</v>
      </c>
      <c r="E10218" s="9">
        <f>retail_store_sales!$H10218/retail_store_sales!$F10218</f>
        <v>27.5</v>
      </c>
      <c r="F10218" s="10">
        <v>10</v>
      </c>
      <c r="G10218" s="11">
        <f t="shared" si="477"/>
        <v>27.5</v>
      </c>
      <c r="H10218" s="12">
        <v>275</v>
      </c>
      <c r="I10218" s="8" t="s">
        <v>47</v>
      </c>
      <c r="J10218" s="8" t="s">
        <v>15</v>
      </c>
      <c r="K10218" s="13" t="str">
        <f t="shared" si="479"/>
        <v>Thursday</v>
      </c>
      <c r="L10218" s="13">
        <f>YEAR(retail_store_sales!$N10218)</f>
        <v>2022</v>
      </c>
      <c r="M10218" s="13" t="str">
        <f t="shared" si="478"/>
        <v>April</v>
      </c>
      <c r="N10218" s="14">
        <v>44665</v>
      </c>
      <c r="O10218" s="8" t="s">
        <v>12824</v>
      </c>
    </row>
    <row r="10219" spans="1:15" x14ac:dyDescent="0.3">
      <c r="A10219" s="15" t="s">
        <v>697</v>
      </c>
      <c r="B10219" s="15" t="s">
        <v>73</v>
      </c>
      <c r="C10219" s="15" t="s">
        <v>18</v>
      </c>
      <c r="D10219" s="15" t="s">
        <v>19</v>
      </c>
      <c r="E10219" s="16">
        <f>retail_store_sales!$H10219/retail_store_sales!$F10219</f>
        <v>29</v>
      </c>
      <c r="F10219" s="17">
        <v>5</v>
      </c>
      <c r="G10219" s="18">
        <f t="shared" si="477"/>
        <v>29</v>
      </c>
      <c r="H10219" s="19">
        <v>145</v>
      </c>
      <c r="I10219" s="15" t="s">
        <v>47</v>
      </c>
      <c r="J10219" s="15" t="s">
        <v>37</v>
      </c>
      <c r="K10219" s="13" t="str">
        <f t="shared" si="479"/>
        <v>Monday</v>
      </c>
      <c r="L10219" s="20">
        <f>YEAR(retail_store_sales!$N10219)</f>
        <v>2022</v>
      </c>
      <c r="M10219" s="20" t="str">
        <f t="shared" si="478"/>
        <v>January</v>
      </c>
      <c r="N10219" s="21">
        <v>44585</v>
      </c>
      <c r="O10219" s="15" t="b">
        <v>0</v>
      </c>
    </row>
    <row r="10220" spans="1:15" x14ac:dyDescent="0.3">
      <c r="A10220" s="8" t="s">
        <v>10153</v>
      </c>
      <c r="B10220" s="8" t="s">
        <v>17</v>
      </c>
      <c r="C10220" s="8" t="s">
        <v>40</v>
      </c>
      <c r="D10220" s="8" t="s">
        <v>673</v>
      </c>
      <c r="E10220" s="9">
        <f>retail_store_sales!$H10220/retail_store_sales!$F10220</f>
        <v>12.5</v>
      </c>
      <c r="F10220" s="10">
        <v>9</v>
      </c>
      <c r="G10220" s="11">
        <f t="shared" si="477"/>
        <v>12.5</v>
      </c>
      <c r="H10220" s="12">
        <v>112.5</v>
      </c>
      <c r="I10220" s="8" t="s">
        <v>47</v>
      </c>
      <c r="J10220" s="8" t="s">
        <v>15</v>
      </c>
      <c r="K10220" s="13" t="str">
        <f t="shared" si="479"/>
        <v>Monday</v>
      </c>
      <c r="L10220" s="13">
        <f>YEAR(retail_store_sales!$N10220)</f>
        <v>2023</v>
      </c>
      <c r="M10220" s="13" t="str">
        <f t="shared" si="478"/>
        <v>June</v>
      </c>
      <c r="N10220" s="14">
        <v>45096</v>
      </c>
      <c r="O10220" s="8" t="s">
        <v>12824</v>
      </c>
    </row>
    <row r="10221" spans="1:15" x14ac:dyDescent="0.3">
      <c r="A10221" s="15" t="s">
        <v>1223</v>
      </c>
      <c r="B10221" s="15" t="s">
        <v>45</v>
      </c>
      <c r="C10221" s="15" t="s">
        <v>65</v>
      </c>
      <c r="D10221" s="15" t="s">
        <v>214</v>
      </c>
      <c r="E10221" s="16">
        <f>retail_store_sales!$H10221/retail_store_sales!$F10221</f>
        <v>12.5</v>
      </c>
      <c r="F10221" s="17">
        <v>1</v>
      </c>
      <c r="G10221" s="18">
        <f t="shared" si="477"/>
        <v>12.5</v>
      </c>
      <c r="H10221" s="19">
        <v>12.5</v>
      </c>
      <c r="I10221" s="15" t="s">
        <v>14</v>
      </c>
      <c r="J10221" s="15" t="s">
        <v>37</v>
      </c>
      <c r="K10221" s="13" t="str">
        <f t="shared" si="479"/>
        <v>Monday</v>
      </c>
      <c r="L10221" s="20">
        <f>YEAR(retail_store_sales!$N10221)</f>
        <v>2024</v>
      </c>
      <c r="M10221" s="20" t="str">
        <f t="shared" si="478"/>
        <v>June</v>
      </c>
      <c r="N10221" s="21">
        <v>45446</v>
      </c>
      <c r="O10221" s="15" t="s">
        <v>12824</v>
      </c>
    </row>
    <row r="10222" spans="1:15" x14ac:dyDescent="0.3">
      <c r="A10222" s="8" t="s">
        <v>10311</v>
      </c>
      <c r="B10222" s="8" t="s">
        <v>122</v>
      </c>
      <c r="C10222" s="8" t="s">
        <v>129</v>
      </c>
      <c r="D10222" s="8" t="s">
        <v>620</v>
      </c>
      <c r="E10222" s="9">
        <f>retail_store_sales!$H10222/retail_store_sales!$F10222</f>
        <v>21.5</v>
      </c>
      <c r="F10222" s="10">
        <v>6</v>
      </c>
      <c r="G10222" s="11">
        <f t="shared" si="477"/>
        <v>21.5</v>
      </c>
      <c r="H10222" s="12">
        <v>129</v>
      </c>
      <c r="I10222" s="8" t="s">
        <v>47</v>
      </c>
      <c r="J10222" s="8" t="s">
        <v>15</v>
      </c>
      <c r="K10222" s="13" t="str">
        <f t="shared" si="479"/>
        <v>Sunday</v>
      </c>
      <c r="L10222" s="13">
        <f>YEAR(retail_store_sales!$N10222)</f>
        <v>2024</v>
      </c>
      <c r="M10222" s="13" t="str">
        <f t="shared" si="478"/>
        <v>March</v>
      </c>
      <c r="N10222" s="14">
        <v>45361</v>
      </c>
      <c r="O10222" s="8" t="b">
        <v>1</v>
      </c>
    </row>
    <row r="10223" spans="1:15" x14ac:dyDescent="0.3">
      <c r="A10223" s="15" t="s">
        <v>6792</v>
      </c>
      <c r="B10223" s="15" t="s">
        <v>88</v>
      </c>
      <c r="C10223" s="15" t="s">
        <v>27</v>
      </c>
      <c r="D10223" s="15" t="s">
        <v>204</v>
      </c>
      <c r="E10223" s="16">
        <f>retail_store_sales!$H10223/retail_store_sales!$F10223</f>
        <v>24.5</v>
      </c>
      <c r="F10223" s="17">
        <v>6</v>
      </c>
      <c r="G10223" s="18">
        <f t="shared" si="477"/>
        <v>24.5</v>
      </c>
      <c r="H10223" s="19">
        <v>147</v>
      </c>
      <c r="I10223" s="15" t="s">
        <v>24</v>
      </c>
      <c r="J10223" s="15" t="s">
        <v>15</v>
      </c>
      <c r="K10223" s="13" t="str">
        <f t="shared" si="479"/>
        <v>Thursday</v>
      </c>
      <c r="L10223" s="20">
        <f>YEAR(retail_store_sales!$N10223)</f>
        <v>2023</v>
      </c>
      <c r="M10223" s="20" t="str">
        <f t="shared" si="478"/>
        <v>November</v>
      </c>
      <c r="N10223" s="21">
        <v>45232</v>
      </c>
      <c r="O10223" s="15" t="b">
        <v>1</v>
      </c>
    </row>
    <row r="10224" spans="1:15" x14ac:dyDescent="0.3">
      <c r="A10224" s="8" t="s">
        <v>9688</v>
      </c>
      <c r="B10224" s="8" t="s">
        <v>99</v>
      </c>
      <c r="C10224" s="8" t="s">
        <v>31</v>
      </c>
      <c r="D10224" s="8" t="s">
        <v>202</v>
      </c>
      <c r="E10224" s="9">
        <f>retail_store_sales!$H10224/retail_store_sales!$F10224</f>
        <v>9.5</v>
      </c>
      <c r="F10224" s="10">
        <v>9</v>
      </c>
      <c r="G10224" s="11">
        <f t="shared" si="477"/>
        <v>9.5</v>
      </c>
      <c r="H10224" s="12">
        <v>85.5</v>
      </c>
      <c r="I10224" s="8" t="s">
        <v>47</v>
      </c>
      <c r="J10224" s="8" t="s">
        <v>37</v>
      </c>
      <c r="K10224" s="13" t="str">
        <f t="shared" si="479"/>
        <v>Sunday</v>
      </c>
      <c r="L10224" s="13">
        <f>YEAR(retail_store_sales!$N10224)</f>
        <v>2022</v>
      </c>
      <c r="M10224" s="13" t="str">
        <f t="shared" si="478"/>
        <v>June</v>
      </c>
      <c r="N10224" s="14">
        <v>44724</v>
      </c>
      <c r="O10224" s="8" t="b">
        <v>1</v>
      </c>
    </row>
    <row r="10225" spans="1:15" x14ac:dyDescent="0.3">
      <c r="A10225" s="15" t="s">
        <v>4819</v>
      </c>
      <c r="B10225" s="15" t="s">
        <v>112</v>
      </c>
      <c r="C10225" s="15" t="s">
        <v>65</v>
      </c>
      <c r="D10225" s="15" t="s">
        <v>747</v>
      </c>
      <c r="E10225" s="16">
        <f>retail_store_sales!$H10225/retail_store_sales!$F10225</f>
        <v>39.5</v>
      </c>
      <c r="F10225" s="17">
        <v>6</v>
      </c>
      <c r="G10225" s="18">
        <f t="shared" si="477"/>
        <v>39.5</v>
      </c>
      <c r="H10225" s="19">
        <v>237</v>
      </c>
      <c r="I10225" s="15" t="s">
        <v>47</v>
      </c>
      <c r="J10225" s="15" t="s">
        <v>15</v>
      </c>
      <c r="K10225" s="13" t="str">
        <f t="shared" si="479"/>
        <v>Tuesday</v>
      </c>
      <c r="L10225" s="20">
        <f>YEAR(retail_store_sales!$N10225)</f>
        <v>2024</v>
      </c>
      <c r="M10225" s="20" t="str">
        <f t="shared" si="478"/>
        <v>July</v>
      </c>
      <c r="N10225" s="21">
        <v>45482</v>
      </c>
      <c r="O10225" s="15" t="b">
        <v>0</v>
      </c>
    </row>
    <row r="10226" spans="1:15" x14ac:dyDescent="0.3">
      <c r="A10226" s="8" t="s">
        <v>1098</v>
      </c>
      <c r="B10226" s="8" t="s">
        <v>107</v>
      </c>
      <c r="C10226" s="8" t="s">
        <v>65</v>
      </c>
      <c r="D10226" s="8" t="s">
        <v>918</v>
      </c>
      <c r="E10226" s="9">
        <f>retail_store_sales!$H10226/retail_store_sales!$F10226</f>
        <v>17</v>
      </c>
      <c r="F10226" s="10">
        <v>9</v>
      </c>
      <c r="G10226" s="11">
        <f t="shared" si="477"/>
        <v>17</v>
      </c>
      <c r="H10226" s="12">
        <v>153</v>
      </c>
      <c r="I10226" s="8" t="s">
        <v>24</v>
      </c>
      <c r="J10226" s="8" t="s">
        <v>37</v>
      </c>
      <c r="K10226" s="13" t="str">
        <f t="shared" si="479"/>
        <v>Monday</v>
      </c>
      <c r="L10226" s="13">
        <f>YEAR(retail_store_sales!$N10226)</f>
        <v>2023</v>
      </c>
      <c r="M10226" s="13" t="str">
        <f t="shared" si="478"/>
        <v>October</v>
      </c>
      <c r="N10226" s="14">
        <v>45229</v>
      </c>
      <c r="O10226" s="8" t="s">
        <v>12824</v>
      </c>
    </row>
    <row r="10227" spans="1:15" x14ac:dyDescent="0.3">
      <c r="A10227" s="15" t="s">
        <v>5852</v>
      </c>
      <c r="B10227" s="15" t="s">
        <v>97</v>
      </c>
      <c r="C10227" s="15" t="s">
        <v>31</v>
      </c>
      <c r="D10227" s="15" t="s">
        <v>481</v>
      </c>
      <c r="E10227" s="16">
        <f>retail_store_sales!$H10227/retail_store_sales!$F10227</f>
        <v>23</v>
      </c>
      <c r="F10227" s="17">
        <v>7</v>
      </c>
      <c r="G10227" s="18">
        <f t="shared" si="477"/>
        <v>23</v>
      </c>
      <c r="H10227" s="19">
        <v>161</v>
      </c>
      <c r="I10227" s="15" t="s">
        <v>47</v>
      </c>
      <c r="J10227" s="15" t="s">
        <v>15</v>
      </c>
      <c r="K10227" s="13" t="str">
        <f t="shared" si="479"/>
        <v>Tuesday</v>
      </c>
      <c r="L10227" s="20">
        <f>YEAR(retail_store_sales!$N10227)</f>
        <v>2022</v>
      </c>
      <c r="M10227" s="20" t="str">
        <f t="shared" si="478"/>
        <v>October</v>
      </c>
      <c r="N10227" s="21">
        <v>44838</v>
      </c>
      <c r="O10227" s="15" t="b">
        <v>0</v>
      </c>
    </row>
    <row r="10228" spans="1:15" x14ac:dyDescent="0.3">
      <c r="A10228" s="8" t="s">
        <v>2861</v>
      </c>
      <c r="B10228" s="8" t="s">
        <v>17</v>
      </c>
      <c r="C10228" s="8" t="s">
        <v>27</v>
      </c>
      <c r="D10228" s="8" t="s">
        <v>123</v>
      </c>
      <c r="E10228" s="9">
        <f>retail_store_sales!$H10228/retail_store_sales!$F10228</f>
        <v>15.5</v>
      </c>
      <c r="F10228" s="10">
        <v>3</v>
      </c>
      <c r="G10228" s="11">
        <f t="shared" si="477"/>
        <v>15.5</v>
      </c>
      <c r="H10228" s="12">
        <v>46.5</v>
      </c>
      <c r="I10228" s="8" t="s">
        <v>14</v>
      </c>
      <c r="J10228" s="8" t="s">
        <v>15</v>
      </c>
      <c r="K10228" s="13" t="str">
        <f t="shared" si="479"/>
        <v>Thursday</v>
      </c>
      <c r="L10228" s="13">
        <f>YEAR(retail_store_sales!$N10228)</f>
        <v>2022</v>
      </c>
      <c r="M10228" s="13" t="str">
        <f t="shared" si="478"/>
        <v>January</v>
      </c>
      <c r="N10228" s="14">
        <v>44567</v>
      </c>
      <c r="O10228" s="8" t="b">
        <v>0</v>
      </c>
    </row>
    <row r="10229" spans="1:15" x14ac:dyDescent="0.3">
      <c r="A10229" s="15" t="s">
        <v>3136</v>
      </c>
      <c r="B10229" s="15" t="s">
        <v>45</v>
      </c>
      <c r="C10229" s="15" t="s">
        <v>129</v>
      </c>
      <c r="D10229" s="15" t="s">
        <v>360</v>
      </c>
      <c r="E10229" s="16">
        <f>retail_store_sales!$H10229/retail_store_sales!$F10229</f>
        <v>32</v>
      </c>
      <c r="F10229" s="17">
        <v>7</v>
      </c>
      <c r="G10229" s="18">
        <f t="shared" si="477"/>
        <v>32</v>
      </c>
      <c r="H10229" s="19">
        <v>224</v>
      </c>
      <c r="I10229" s="15" t="s">
        <v>47</v>
      </c>
      <c r="J10229" s="15" t="s">
        <v>15</v>
      </c>
      <c r="K10229" s="13" t="str">
        <f t="shared" si="479"/>
        <v>Thursday</v>
      </c>
      <c r="L10229" s="20">
        <f>YEAR(retail_store_sales!$N10229)</f>
        <v>2023</v>
      </c>
      <c r="M10229" s="20" t="str">
        <f t="shared" si="478"/>
        <v>September</v>
      </c>
      <c r="N10229" s="21">
        <v>45190</v>
      </c>
      <c r="O10229" s="15" t="s">
        <v>12824</v>
      </c>
    </row>
    <row r="10230" spans="1:15" x14ac:dyDescent="0.3">
      <c r="A10230" s="8" t="s">
        <v>11062</v>
      </c>
      <c r="B10230" s="8" t="s">
        <v>30</v>
      </c>
      <c r="C10230" s="8" t="s">
        <v>40</v>
      </c>
      <c r="D10230" s="8" t="s">
        <v>708</v>
      </c>
      <c r="E10230" s="9">
        <f>retail_store_sales!$H10230/retail_store_sales!$F10230</f>
        <v>21.5</v>
      </c>
      <c r="F10230" s="10">
        <v>5</v>
      </c>
      <c r="G10230" s="11">
        <f t="shared" si="477"/>
        <v>21.5</v>
      </c>
      <c r="H10230" s="12">
        <v>107.5</v>
      </c>
      <c r="I10230" s="8" t="s">
        <v>14</v>
      </c>
      <c r="J10230" s="8" t="s">
        <v>15</v>
      </c>
      <c r="K10230" s="13" t="str">
        <f t="shared" si="479"/>
        <v>Tuesday</v>
      </c>
      <c r="L10230" s="13">
        <f>YEAR(retail_store_sales!$N10230)</f>
        <v>2022</v>
      </c>
      <c r="M10230" s="13" t="str">
        <f t="shared" si="478"/>
        <v>September</v>
      </c>
      <c r="N10230" s="14">
        <v>44810</v>
      </c>
      <c r="O10230" s="8" t="s">
        <v>12824</v>
      </c>
    </row>
    <row r="10231" spans="1:15" x14ac:dyDescent="0.3">
      <c r="A10231" s="15" t="s">
        <v>874</v>
      </c>
      <c r="B10231" s="15" t="s">
        <v>99</v>
      </c>
      <c r="C10231" s="15" t="s">
        <v>18</v>
      </c>
      <c r="D10231" s="15" t="s">
        <v>552</v>
      </c>
      <c r="E10231" s="16">
        <f>retail_store_sales!$H10231/retail_store_sales!$F10231</f>
        <v>36.5</v>
      </c>
      <c r="F10231" s="17">
        <v>10</v>
      </c>
      <c r="G10231" s="18">
        <f t="shared" si="477"/>
        <v>36.5</v>
      </c>
      <c r="H10231" s="19">
        <v>365</v>
      </c>
      <c r="I10231" s="15" t="s">
        <v>47</v>
      </c>
      <c r="J10231" s="15" t="s">
        <v>15</v>
      </c>
      <c r="K10231" s="13" t="str">
        <f t="shared" si="479"/>
        <v>Friday</v>
      </c>
      <c r="L10231" s="20">
        <f>YEAR(retail_store_sales!$N10231)</f>
        <v>2024</v>
      </c>
      <c r="M10231" s="20" t="str">
        <f t="shared" si="478"/>
        <v>December</v>
      </c>
      <c r="N10231" s="21">
        <v>45632</v>
      </c>
      <c r="O10231" s="15" t="b">
        <v>0</v>
      </c>
    </row>
    <row r="10232" spans="1:15" x14ac:dyDescent="0.3">
      <c r="A10232" s="8" t="s">
        <v>6252</v>
      </c>
      <c r="B10232" s="8" t="s">
        <v>54</v>
      </c>
      <c r="C10232" s="8" t="s">
        <v>31</v>
      </c>
      <c r="D10232" s="8" t="s">
        <v>818</v>
      </c>
      <c r="E10232" s="9">
        <f>retail_store_sales!$H10232/retail_store_sales!$F10232</f>
        <v>15.5</v>
      </c>
      <c r="F10232" s="10">
        <v>5</v>
      </c>
      <c r="G10232" s="11">
        <f t="shared" si="477"/>
        <v>15.5</v>
      </c>
      <c r="H10232" s="12">
        <v>77.5</v>
      </c>
      <c r="I10232" s="8" t="s">
        <v>24</v>
      </c>
      <c r="J10232" s="8" t="s">
        <v>15</v>
      </c>
      <c r="K10232" s="13" t="str">
        <f t="shared" si="479"/>
        <v>Saturday</v>
      </c>
      <c r="L10232" s="13">
        <f>YEAR(retail_store_sales!$N10232)</f>
        <v>2022</v>
      </c>
      <c r="M10232" s="13" t="str">
        <f t="shared" si="478"/>
        <v>October</v>
      </c>
      <c r="N10232" s="14">
        <v>44863</v>
      </c>
      <c r="O10232" s="8" t="b">
        <v>0</v>
      </c>
    </row>
    <row r="10233" spans="1:15" x14ac:dyDescent="0.3">
      <c r="A10233" s="15" t="s">
        <v>6944</v>
      </c>
      <c r="B10233" s="15" t="s">
        <v>83</v>
      </c>
      <c r="C10233" s="15" t="s">
        <v>27</v>
      </c>
      <c r="D10233" s="15" t="s">
        <v>103</v>
      </c>
      <c r="E10233" s="16">
        <f>retail_store_sales!$H10233/retail_store_sales!$F10233</f>
        <v>41</v>
      </c>
      <c r="F10233" s="17">
        <v>3</v>
      </c>
      <c r="G10233" s="18">
        <f t="shared" si="477"/>
        <v>41</v>
      </c>
      <c r="H10233" s="19">
        <v>123</v>
      </c>
      <c r="I10233" s="15" t="s">
        <v>24</v>
      </c>
      <c r="J10233" s="15" t="s">
        <v>15</v>
      </c>
      <c r="K10233" s="13" t="str">
        <f t="shared" si="479"/>
        <v>Saturday</v>
      </c>
      <c r="L10233" s="20">
        <f>YEAR(retail_store_sales!$N10233)</f>
        <v>2022</v>
      </c>
      <c r="M10233" s="20" t="str">
        <f t="shared" si="478"/>
        <v>October</v>
      </c>
      <c r="N10233" s="21">
        <v>44835</v>
      </c>
      <c r="O10233" s="15" t="s">
        <v>12824</v>
      </c>
    </row>
    <row r="10234" spans="1:15" x14ac:dyDescent="0.3">
      <c r="A10234" s="8" t="s">
        <v>4862</v>
      </c>
      <c r="B10234" s="8" t="s">
        <v>68</v>
      </c>
      <c r="C10234" s="8" t="s">
        <v>65</v>
      </c>
      <c r="D10234" s="8" t="s">
        <v>351</v>
      </c>
      <c r="E10234" s="9">
        <f>retail_store_sales!$H10234/retail_store_sales!$F10234</f>
        <v>38</v>
      </c>
      <c r="F10234" s="10">
        <v>7</v>
      </c>
      <c r="G10234" s="11">
        <f t="shared" si="477"/>
        <v>38</v>
      </c>
      <c r="H10234" s="12">
        <v>266</v>
      </c>
      <c r="I10234" s="8" t="s">
        <v>24</v>
      </c>
      <c r="J10234" s="8" t="s">
        <v>37</v>
      </c>
      <c r="K10234" s="13" t="str">
        <f t="shared" si="479"/>
        <v>Monday</v>
      </c>
      <c r="L10234" s="13">
        <f>YEAR(retail_store_sales!$N10234)</f>
        <v>2023</v>
      </c>
      <c r="M10234" s="13" t="str">
        <f t="shared" si="478"/>
        <v>August</v>
      </c>
      <c r="N10234" s="14">
        <v>45145</v>
      </c>
      <c r="O10234" s="8" t="s">
        <v>12824</v>
      </c>
    </row>
    <row r="10235" spans="1:15" x14ac:dyDescent="0.3">
      <c r="A10235" s="15" t="s">
        <v>2123</v>
      </c>
      <c r="B10235" s="15" t="s">
        <v>76</v>
      </c>
      <c r="C10235" s="15" t="s">
        <v>27</v>
      </c>
      <c r="D10235" s="15" t="s">
        <v>70</v>
      </c>
      <c r="E10235" s="16">
        <f>retail_store_sales!$H10235/retail_store_sales!$F10235</f>
        <v>14</v>
      </c>
      <c r="F10235" s="17">
        <v>8</v>
      </c>
      <c r="G10235" s="18">
        <f t="shared" si="477"/>
        <v>14</v>
      </c>
      <c r="H10235" s="19">
        <v>112</v>
      </c>
      <c r="I10235" s="15" t="s">
        <v>47</v>
      </c>
      <c r="J10235" s="15" t="s">
        <v>37</v>
      </c>
      <c r="K10235" s="13" t="str">
        <f t="shared" si="479"/>
        <v>Friday</v>
      </c>
      <c r="L10235" s="20">
        <f>YEAR(retail_store_sales!$N10235)</f>
        <v>2024</v>
      </c>
      <c r="M10235" s="20" t="str">
        <f t="shared" si="478"/>
        <v>February</v>
      </c>
      <c r="N10235" s="21">
        <v>45345</v>
      </c>
      <c r="O10235" s="15" t="s">
        <v>12824</v>
      </c>
    </row>
    <row r="10236" spans="1:15" x14ac:dyDescent="0.3">
      <c r="A10236" s="8" t="s">
        <v>3480</v>
      </c>
      <c r="B10236" s="8" t="s">
        <v>54</v>
      </c>
      <c r="C10236" s="8" t="s">
        <v>31</v>
      </c>
      <c r="D10236" s="8" t="s">
        <v>364</v>
      </c>
      <c r="E10236" s="9">
        <f>retail_store_sales!$H10236/retail_store_sales!$F10236</f>
        <v>41</v>
      </c>
      <c r="F10236" s="10">
        <v>1</v>
      </c>
      <c r="G10236" s="11">
        <f t="shared" si="477"/>
        <v>41</v>
      </c>
      <c r="H10236" s="12">
        <v>41</v>
      </c>
      <c r="I10236" s="8" t="s">
        <v>14</v>
      </c>
      <c r="J10236" s="8" t="s">
        <v>15</v>
      </c>
      <c r="K10236" s="13" t="str">
        <f t="shared" si="479"/>
        <v>Saturday</v>
      </c>
      <c r="L10236" s="13">
        <f>YEAR(retail_store_sales!$N10236)</f>
        <v>2022</v>
      </c>
      <c r="M10236" s="13" t="str">
        <f t="shared" si="478"/>
        <v>July</v>
      </c>
      <c r="N10236" s="14">
        <v>44744</v>
      </c>
      <c r="O10236" s="8" t="s">
        <v>12824</v>
      </c>
    </row>
    <row r="10237" spans="1:15" x14ac:dyDescent="0.3">
      <c r="A10237" s="15" t="s">
        <v>12180</v>
      </c>
      <c r="B10237" s="15" t="s">
        <v>97</v>
      </c>
      <c r="C10237" s="15" t="s">
        <v>27</v>
      </c>
      <c r="D10237" s="15" t="s">
        <v>12823</v>
      </c>
      <c r="E10237" s="16">
        <f>retail_store_sales!$H10237/retail_store_sales!$F10237</f>
        <v>32</v>
      </c>
      <c r="F10237" s="17">
        <v>5</v>
      </c>
      <c r="G10237" s="18">
        <f t="shared" si="477"/>
        <v>32</v>
      </c>
      <c r="H10237" s="19">
        <v>160</v>
      </c>
      <c r="I10237" s="15" t="s">
        <v>47</v>
      </c>
      <c r="J10237" s="15" t="s">
        <v>15</v>
      </c>
      <c r="K10237" s="13" t="str">
        <f t="shared" si="479"/>
        <v>Monday</v>
      </c>
      <c r="L10237" s="20">
        <f>YEAR(retail_store_sales!$N10237)</f>
        <v>2022</v>
      </c>
      <c r="M10237" s="20" t="str">
        <f t="shared" si="478"/>
        <v>August</v>
      </c>
      <c r="N10237" s="21">
        <v>44795</v>
      </c>
      <c r="O10237" s="15" t="s">
        <v>12824</v>
      </c>
    </row>
    <row r="10238" spans="1:15" x14ac:dyDescent="0.3">
      <c r="A10238" s="8" t="s">
        <v>8799</v>
      </c>
      <c r="B10238" s="8" t="s">
        <v>39</v>
      </c>
      <c r="C10238" s="8" t="s">
        <v>40</v>
      </c>
      <c r="D10238" s="8" t="s">
        <v>593</v>
      </c>
      <c r="E10238" s="9">
        <f>retail_store_sales!$H10238/retail_store_sales!$F10238</f>
        <v>33.5</v>
      </c>
      <c r="F10238" s="10">
        <v>6</v>
      </c>
      <c r="G10238" s="11">
        <f t="shared" si="477"/>
        <v>33.5</v>
      </c>
      <c r="H10238" s="12">
        <v>201</v>
      </c>
      <c r="I10238" s="8" t="s">
        <v>24</v>
      </c>
      <c r="J10238" s="8" t="s">
        <v>15</v>
      </c>
      <c r="K10238" s="13" t="str">
        <f t="shared" si="479"/>
        <v>Thursday</v>
      </c>
      <c r="L10238" s="13">
        <f>YEAR(retail_store_sales!$N10238)</f>
        <v>2022</v>
      </c>
      <c r="M10238" s="13" t="str">
        <f t="shared" si="478"/>
        <v>April</v>
      </c>
      <c r="N10238" s="14">
        <v>44658</v>
      </c>
      <c r="O10238" s="8" t="b">
        <v>1</v>
      </c>
    </row>
    <row r="10239" spans="1:15" x14ac:dyDescent="0.3">
      <c r="A10239" s="15" t="s">
        <v>5930</v>
      </c>
      <c r="B10239" s="15" t="s">
        <v>99</v>
      </c>
      <c r="C10239" s="15" t="s">
        <v>12</v>
      </c>
      <c r="D10239" s="15" t="s">
        <v>91</v>
      </c>
      <c r="E10239" s="16">
        <f>retail_store_sales!$H10239/retail_store_sales!$F10239</f>
        <v>36.5</v>
      </c>
      <c r="F10239" s="17">
        <v>8</v>
      </c>
      <c r="G10239" s="18">
        <f t="shared" si="477"/>
        <v>36.5</v>
      </c>
      <c r="H10239" s="19">
        <v>292</v>
      </c>
      <c r="I10239" s="15" t="s">
        <v>24</v>
      </c>
      <c r="J10239" s="15" t="s">
        <v>15</v>
      </c>
      <c r="K10239" s="13" t="str">
        <f t="shared" si="479"/>
        <v>Monday</v>
      </c>
      <c r="L10239" s="20">
        <f>YEAR(retail_store_sales!$N10239)</f>
        <v>2024</v>
      </c>
      <c r="M10239" s="20" t="str">
        <f t="shared" si="478"/>
        <v>January</v>
      </c>
      <c r="N10239" s="21">
        <v>45299</v>
      </c>
      <c r="O10239" s="15" t="b">
        <v>1</v>
      </c>
    </row>
    <row r="10240" spans="1:15" x14ac:dyDescent="0.3">
      <c r="A10240" s="8" t="s">
        <v>7428</v>
      </c>
      <c r="B10240" s="8" t="s">
        <v>30</v>
      </c>
      <c r="C10240" s="8" t="s">
        <v>18</v>
      </c>
      <c r="D10240" s="8" t="s">
        <v>57</v>
      </c>
      <c r="E10240" s="9">
        <f>retail_store_sales!$H10240/retail_store_sales!$F10240</f>
        <v>27.5</v>
      </c>
      <c r="F10240" s="10">
        <v>3</v>
      </c>
      <c r="G10240" s="11">
        <f t="shared" si="477"/>
        <v>27.5</v>
      </c>
      <c r="H10240" s="12">
        <v>82.5</v>
      </c>
      <c r="I10240" s="8" t="s">
        <v>14</v>
      </c>
      <c r="J10240" s="8" t="s">
        <v>37</v>
      </c>
      <c r="K10240" s="13" t="str">
        <f t="shared" si="479"/>
        <v>Tuesday</v>
      </c>
      <c r="L10240" s="13">
        <f>YEAR(retail_store_sales!$N10240)</f>
        <v>2023</v>
      </c>
      <c r="M10240" s="13" t="str">
        <f t="shared" si="478"/>
        <v>January</v>
      </c>
      <c r="N10240" s="14">
        <v>44936</v>
      </c>
      <c r="O10240" s="8" t="b">
        <v>0</v>
      </c>
    </row>
    <row r="10241" spans="1:15" x14ac:dyDescent="0.3">
      <c r="A10241" s="15" t="s">
        <v>8664</v>
      </c>
      <c r="B10241" s="15" t="s">
        <v>17</v>
      </c>
      <c r="C10241" s="15" t="s">
        <v>129</v>
      </c>
      <c r="D10241" s="15" t="s">
        <v>386</v>
      </c>
      <c r="E10241" s="16">
        <f>retail_store_sales!$H10241/retail_store_sales!$F10241</f>
        <v>9.5</v>
      </c>
      <c r="F10241" s="17">
        <v>9</v>
      </c>
      <c r="G10241" s="18">
        <f t="shared" si="477"/>
        <v>9.5</v>
      </c>
      <c r="H10241" s="19">
        <v>85.5</v>
      </c>
      <c r="I10241" s="15" t="s">
        <v>47</v>
      </c>
      <c r="J10241" s="15" t="s">
        <v>15</v>
      </c>
      <c r="K10241" s="13" t="str">
        <f t="shared" si="479"/>
        <v>Thursday</v>
      </c>
      <c r="L10241" s="20">
        <f>YEAR(retail_store_sales!$N10241)</f>
        <v>2023</v>
      </c>
      <c r="M10241" s="20" t="str">
        <f t="shared" si="478"/>
        <v>August</v>
      </c>
      <c r="N10241" s="21">
        <v>45155</v>
      </c>
      <c r="O10241" s="15" t="b">
        <v>0</v>
      </c>
    </row>
    <row r="10242" spans="1:15" x14ac:dyDescent="0.3">
      <c r="A10242" s="8" t="s">
        <v>6571</v>
      </c>
      <c r="B10242" s="8" t="s">
        <v>88</v>
      </c>
      <c r="C10242" s="8" t="s">
        <v>22</v>
      </c>
      <c r="D10242" s="8" t="s">
        <v>12823</v>
      </c>
      <c r="E10242" s="9">
        <f>retail_store_sales!$H10242/retail_store_sales!$F10242</f>
        <v>36.5</v>
      </c>
      <c r="F10242" s="10">
        <v>3</v>
      </c>
      <c r="G10242" s="11">
        <f t="shared" ref="G10242:G10305" si="480">IF(AND(F10242=0, H10242=0), 0, IF(H10242=0, 0, H10242/F10242))</f>
        <v>36.5</v>
      </c>
      <c r="H10242" s="12">
        <v>109.5</v>
      </c>
      <c r="I10242" s="8" t="s">
        <v>47</v>
      </c>
      <c r="J10242" s="8" t="s">
        <v>15</v>
      </c>
      <c r="K10242" s="13" t="str">
        <f t="shared" si="479"/>
        <v>Tuesday</v>
      </c>
      <c r="L10242" s="13">
        <f>YEAR(retail_store_sales!$N10242)</f>
        <v>2023</v>
      </c>
      <c r="M10242" s="13" t="str">
        <f t="shared" ref="M10242:M10305" si="481">TEXT(N10242,"mmmm")</f>
        <v>February</v>
      </c>
      <c r="N10242" s="14">
        <v>44985</v>
      </c>
      <c r="O10242" s="8" t="b">
        <v>1</v>
      </c>
    </row>
    <row r="10243" spans="1:15" x14ac:dyDescent="0.3">
      <c r="A10243" s="15" t="s">
        <v>6884</v>
      </c>
      <c r="B10243" s="15" t="s">
        <v>11</v>
      </c>
      <c r="C10243" s="15" t="s">
        <v>22</v>
      </c>
      <c r="D10243" s="15" t="s">
        <v>276</v>
      </c>
      <c r="E10243" s="16">
        <f>retail_store_sales!$H10243/retail_store_sales!$F10243</f>
        <v>30.5</v>
      </c>
      <c r="F10243" s="17">
        <v>10</v>
      </c>
      <c r="G10243" s="18">
        <f t="shared" si="480"/>
        <v>30.5</v>
      </c>
      <c r="H10243" s="19">
        <v>305</v>
      </c>
      <c r="I10243" s="15" t="s">
        <v>47</v>
      </c>
      <c r="J10243" s="15" t="s">
        <v>15</v>
      </c>
      <c r="K10243" s="13" t="str">
        <f t="shared" ref="K10243:K10306" si="482">TEXT(N10243, "dddd")</f>
        <v>Thursday</v>
      </c>
      <c r="L10243" s="20">
        <f>YEAR(retail_store_sales!$N10243)</f>
        <v>2024</v>
      </c>
      <c r="M10243" s="20" t="str">
        <f t="shared" si="481"/>
        <v>January</v>
      </c>
      <c r="N10243" s="21">
        <v>45316</v>
      </c>
      <c r="O10243" s="15" t="s">
        <v>12824</v>
      </c>
    </row>
    <row r="10244" spans="1:15" x14ac:dyDescent="0.3">
      <c r="A10244" s="8" t="s">
        <v>5926</v>
      </c>
      <c r="B10244" s="8" t="s">
        <v>30</v>
      </c>
      <c r="C10244" s="8" t="s">
        <v>65</v>
      </c>
      <c r="D10244" s="8" t="s">
        <v>118</v>
      </c>
      <c r="E10244" s="9">
        <f>retail_store_sales!$H10244/retail_store_sales!$F10244</f>
        <v>18.5</v>
      </c>
      <c r="F10244" s="10">
        <v>3</v>
      </c>
      <c r="G10244" s="11">
        <f t="shared" si="480"/>
        <v>18.5</v>
      </c>
      <c r="H10244" s="12">
        <v>55.5</v>
      </c>
      <c r="I10244" s="8" t="s">
        <v>14</v>
      </c>
      <c r="J10244" s="8" t="s">
        <v>15</v>
      </c>
      <c r="K10244" s="13" t="str">
        <f t="shared" si="482"/>
        <v>Sunday</v>
      </c>
      <c r="L10244" s="13">
        <f>YEAR(retail_store_sales!$N10244)</f>
        <v>2023</v>
      </c>
      <c r="M10244" s="13" t="str">
        <f t="shared" si="481"/>
        <v>January</v>
      </c>
      <c r="N10244" s="14">
        <v>44927</v>
      </c>
      <c r="O10244" s="8" t="b">
        <v>1</v>
      </c>
    </row>
    <row r="10245" spans="1:15" x14ac:dyDescent="0.3">
      <c r="A10245" s="15" t="s">
        <v>7990</v>
      </c>
      <c r="B10245" s="15" t="s">
        <v>122</v>
      </c>
      <c r="C10245" s="15" t="s">
        <v>22</v>
      </c>
      <c r="D10245" s="15" t="s">
        <v>396</v>
      </c>
      <c r="E10245" s="16">
        <f>retail_store_sales!$H10245/retail_store_sales!$F10245</f>
        <v>5</v>
      </c>
      <c r="F10245" s="17">
        <v>3</v>
      </c>
      <c r="G10245" s="18">
        <f t="shared" si="480"/>
        <v>5</v>
      </c>
      <c r="H10245" s="19">
        <v>15</v>
      </c>
      <c r="I10245" s="15" t="s">
        <v>47</v>
      </c>
      <c r="J10245" s="15" t="s">
        <v>37</v>
      </c>
      <c r="K10245" s="13" t="str">
        <f t="shared" si="482"/>
        <v>Saturday</v>
      </c>
      <c r="L10245" s="20">
        <f>YEAR(retail_store_sales!$N10245)</f>
        <v>2022</v>
      </c>
      <c r="M10245" s="20" t="str">
        <f t="shared" si="481"/>
        <v>February</v>
      </c>
      <c r="N10245" s="21">
        <v>44611</v>
      </c>
      <c r="O10245" s="15" t="b">
        <v>1</v>
      </c>
    </row>
    <row r="10246" spans="1:15" x14ac:dyDescent="0.3">
      <c r="A10246" s="8" t="s">
        <v>3476</v>
      </c>
      <c r="B10246" s="8" t="s">
        <v>79</v>
      </c>
      <c r="C10246" s="8" t="s">
        <v>27</v>
      </c>
      <c r="D10246" s="8" t="s">
        <v>204</v>
      </c>
      <c r="E10246" s="9">
        <f>retail_store_sales!$H10246/retail_store_sales!$F10246</f>
        <v>24.5</v>
      </c>
      <c r="F10246" s="10">
        <v>8</v>
      </c>
      <c r="G10246" s="11">
        <f t="shared" si="480"/>
        <v>24.5</v>
      </c>
      <c r="H10246" s="12">
        <v>196</v>
      </c>
      <c r="I10246" s="8" t="s">
        <v>47</v>
      </c>
      <c r="J10246" s="8" t="s">
        <v>15</v>
      </c>
      <c r="K10246" s="13" t="str">
        <f t="shared" si="482"/>
        <v>Sunday</v>
      </c>
      <c r="L10246" s="13">
        <f>YEAR(retail_store_sales!$N10246)</f>
        <v>2023</v>
      </c>
      <c r="M10246" s="13" t="str">
        <f t="shared" si="481"/>
        <v>October</v>
      </c>
      <c r="N10246" s="14">
        <v>45200</v>
      </c>
      <c r="O10246" s="8" t="s">
        <v>12824</v>
      </c>
    </row>
    <row r="10247" spans="1:15" x14ac:dyDescent="0.3">
      <c r="A10247" s="15" t="s">
        <v>9970</v>
      </c>
      <c r="B10247" s="15" t="s">
        <v>11</v>
      </c>
      <c r="C10247" s="15" t="s">
        <v>31</v>
      </c>
      <c r="D10247" s="15" t="s">
        <v>481</v>
      </c>
      <c r="E10247" s="16">
        <f>retail_store_sales!$H10247/retail_store_sales!$F10247</f>
        <v>23</v>
      </c>
      <c r="F10247" s="17">
        <v>10</v>
      </c>
      <c r="G10247" s="18">
        <f t="shared" si="480"/>
        <v>23</v>
      </c>
      <c r="H10247" s="19">
        <v>230</v>
      </c>
      <c r="I10247" s="15" t="s">
        <v>47</v>
      </c>
      <c r="J10247" s="15" t="s">
        <v>37</v>
      </c>
      <c r="K10247" s="13" t="str">
        <f t="shared" si="482"/>
        <v>Sunday</v>
      </c>
      <c r="L10247" s="20">
        <f>YEAR(retail_store_sales!$N10247)</f>
        <v>2022</v>
      </c>
      <c r="M10247" s="20" t="str">
        <f t="shared" si="481"/>
        <v>February</v>
      </c>
      <c r="N10247" s="21">
        <v>44598</v>
      </c>
      <c r="O10247" s="15" t="s">
        <v>12824</v>
      </c>
    </row>
    <row r="10248" spans="1:15" x14ac:dyDescent="0.3">
      <c r="A10248" s="8" t="s">
        <v>9245</v>
      </c>
      <c r="B10248" s="8" t="s">
        <v>122</v>
      </c>
      <c r="C10248" s="8" t="s">
        <v>129</v>
      </c>
      <c r="D10248" s="8" t="s">
        <v>211</v>
      </c>
      <c r="E10248" s="9">
        <f>retail_store_sales!$H10248/retail_store_sales!$F10248</f>
        <v>14</v>
      </c>
      <c r="F10248" s="10">
        <v>2</v>
      </c>
      <c r="G10248" s="11">
        <f t="shared" si="480"/>
        <v>14</v>
      </c>
      <c r="H10248" s="12">
        <v>28</v>
      </c>
      <c r="I10248" s="8" t="s">
        <v>47</v>
      </c>
      <c r="J10248" s="8" t="s">
        <v>37</v>
      </c>
      <c r="K10248" s="13" t="str">
        <f t="shared" si="482"/>
        <v>Tuesday</v>
      </c>
      <c r="L10248" s="13">
        <f>YEAR(retail_store_sales!$N10248)</f>
        <v>2022</v>
      </c>
      <c r="M10248" s="13" t="str">
        <f t="shared" si="481"/>
        <v>November</v>
      </c>
      <c r="N10248" s="14">
        <v>44887</v>
      </c>
      <c r="O10248" s="8" t="b">
        <v>1</v>
      </c>
    </row>
    <row r="10249" spans="1:15" x14ac:dyDescent="0.3">
      <c r="A10249" s="15" t="s">
        <v>10391</v>
      </c>
      <c r="B10249" s="15" t="s">
        <v>45</v>
      </c>
      <c r="C10249" s="15" t="s">
        <v>65</v>
      </c>
      <c r="D10249" s="15" t="s">
        <v>66</v>
      </c>
      <c r="E10249" s="16">
        <f>retail_store_sales!$H10249/retail_store_sales!$F10249</f>
        <v>23</v>
      </c>
      <c r="F10249" s="17">
        <v>4</v>
      </c>
      <c r="G10249" s="18">
        <f t="shared" si="480"/>
        <v>23</v>
      </c>
      <c r="H10249" s="19">
        <v>92</v>
      </c>
      <c r="I10249" s="15" t="s">
        <v>24</v>
      </c>
      <c r="J10249" s="15" t="s">
        <v>15</v>
      </c>
      <c r="K10249" s="13" t="str">
        <f t="shared" si="482"/>
        <v>Tuesday</v>
      </c>
      <c r="L10249" s="20">
        <f>YEAR(retail_store_sales!$N10249)</f>
        <v>2024</v>
      </c>
      <c r="M10249" s="20" t="str">
        <f t="shared" si="481"/>
        <v>January</v>
      </c>
      <c r="N10249" s="21">
        <v>45321</v>
      </c>
      <c r="O10249" s="15" t="b">
        <v>0</v>
      </c>
    </row>
    <row r="10250" spans="1:15" x14ac:dyDescent="0.3">
      <c r="A10250" s="8" t="s">
        <v>11417</v>
      </c>
      <c r="B10250" s="8" t="s">
        <v>73</v>
      </c>
      <c r="C10250" s="8" t="s">
        <v>65</v>
      </c>
      <c r="D10250" s="8" t="s">
        <v>345</v>
      </c>
      <c r="E10250" s="9">
        <f>retail_store_sales!$H10250/retail_store_sales!$F10250</f>
        <v>33.5</v>
      </c>
      <c r="F10250" s="10">
        <v>10</v>
      </c>
      <c r="G10250" s="11">
        <f t="shared" si="480"/>
        <v>33.5</v>
      </c>
      <c r="H10250" s="12">
        <v>335</v>
      </c>
      <c r="I10250" s="8" t="s">
        <v>47</v>
      </c>
      <c r="J10250" s="8" t="s">
        <v>37</v>
      </c>
      <c r="K10250" s="13" t="str">
        <f t="shared" si="482"/>
        <v>Friday</v>
      </c>
      <c r="L10250" s="13">
        <f>YEAR(retail_store_sales!$N10250)</f>
        <v>2023</v>
      </c>
      <c r="M10250" s="13" t="str">
        <f t="shared" si="481"/>
        <v>November</v>
      </c>
      <c r="N10250" s="14">
        <v>45254</v>
      </c>
      <c r="O10250" s="8" t="b">
        <v>0</v>
      </c>
    </row>
    <row r="10251" spans="1:15" x14ac:dyDescent="0.3">
      <c r="A10251" s="15" t="s">
        <v>2348</v>
      </c>
      <c r="B10251" s="15" t="s">
        <v>45</v>
      </c>
      <c r="C10251" s="15" t="s">
        <v>27</v>
      </c>
      <c r="D10251" s="15" t="s">
        <v>116</v>
      </c>
      <c r="E10251" s="16">
        <f>retail_store_sales!$H10251/retail_store_sales!$F10251</f>
        <v>36.5</v>
      </c>
      <c r="F10251" s="17">
        <v>8</v>
      </c>
      <c r="G10251" s="18">
        <f t="shared" si="480"/>
        <v>36.5</v>
      </c>
      <c r="H10251" s="19">
        <v>292</v>
      </c>
      <c r="I10251" s="15" t="s">
        <v>24</v>
      </c>
      <c r="J10251" s="15" t="s">
        <v>15</v>
      </c>
      <c r="K10251" s="13" t="str">
        <f t="shared" si="482"/>
        <v>Saturday</v>
      </c>
      <c r="L10251" s="20">
        <f>YEAR(retail_store_sales!$N10251)</f>
        <v>2024</v>
      </c>
      <c r="M10251" s="20" t="str">
        <f t="shared" si="481"/>
        <v>November</v>
      </c>
      <c r="N10251" s="21">
        <v>45626</v>
      </c>
      <c r="O10251" s="15" t="b">
        <v>0</v>
      </c>
    </row>
    <row r="10252" spans="1:15" x14ac:dyDescent="0.3">
      <c r="A10252" s="8" t="s">
        <v>9170</v>
      </c>
      <c r="B10252" s="8" t="s">
        <v>35</v>
      </c>
      <c r="C10252" s="8" t="s">
        <v>12</v>
      </c>
      <c r="D10252" s="8" t="s">
        <v>508</v>
      </c>
      <c r="E10252" s="9">
        <f>retail_store_sales!$H10252/retail_store_sales!$F10252</f>
        <v>17</v>
      </c>
      <c r="F10252" s="10">
        <v>9</v>
      </c>
      <c r="G10252" s="11">
        <f t="shared" si="480"/>
        <v>17</v>
      </c>
      <c r="H10252" s="12">
        <v>153</v>
      </c>
      <c r="I10252" s="8" t="s">
        <v>14</v>
      </c>
      <c r="J10252" s="8" t="s">
        <v>15</v>
      </c>
      <c r="K10252" s="13" t="str">
        <f t="shared" si="482"/>
        <v>Monday</v>
      </c>
      <c r="L10252" s="13">
        <f>YEAR(retail_store_sales!$N10252)</f>
        <v>2024</v>
      </c>
      <c r="M10252" s="13" t="str">
        <f t="shared" si="481"/>
        <v>June</v>
      </c>
      <c r="N10252" s="14">
        <v>45467</v>
      </c>
      <c r="O10252" s="8" t="b">
        <v>1</v>
      </c>
    </row>
    <row r="10253" spans="1:15" x14ac:dyDescent="0.3">
      <c r="A10253" s="15" t="s">
        <v>9618</v>
      </c>
      <c r="B10253" s="15" t="s">
        <v>83</v>
      </c>
      <c r="C10253" s="15" t="s">
        <v>22</v>
      </c>
      <c r="D10253" s="15" t="s">
        <v>12823</v>
      </c>
      <c r="E10253" s="16">
        <f>retail_store_sales!$H10253/retail_store_sales!$F10253</f>
        <v>33.5</v>
      </c>
      <c r="F10253" s="17">
        <v>7</v>
      </c>
      <c r="G10253" s="18">
        <f t="shared" si="480"/>
        <v>33.5</v>
      </c>
      <c r="H10253" s="19">
        <v>234.5</v>
      </c>
      <c r="I10253" s="15" t="s">
        <v>14</v>
      </c>
      <c r="J10253" s="15" t="s">
        <v>15</v>
      </c>
      <c r="K10253" s="13" t="str">
        <f t="shared" si="482"/>
        <v>Tuesday</v>
      </c>
      <c r="L10253" s="20">
        <f>YEAR(retail_store_sales!$N10253)</f>
        <v>2024</v>
      </c>
      <c r="M10253" s="20" t="str">
        <f t="shared" si="481"/>
        <v>April</v>
      </c>
      <c r="N10253" s="21">
        <v>45384</v>
      </c>
      <c r="O10253" s="15" t="s">
        <v>12824</v>
      </c>
    </row>
    <row r="10254" spans="1:15" x14ac:dyDescent="0.3">
      <c r="A10254" s="8" t="s">
        <v>3227</v>
      </c>
      <c r="B10254" s="8" t="s">
        <v>42</v>
      </c>
      <c r="C10254" s="8" t="s">
        <v>129</v>
      </c>
      <c r="D10254" s="8" t="s">
        <v>12823</v>
      </c>
      <c r="E10254" s="9">
        <f>retail_store_sales!$H10254/retail_store_sales!$F10254</f>
        <v>17</v>
      </c>
      <c r="F10254" s="10">
        <v>3</v>
      </c>
      <c r="G10254" s="11">
        <f t="shared" si="480"/>
        <v>17</v>
      </c>
      <c r="H10254" s="12">
        <v>51</v>
      </c>
      <c r="I10254" s="8" t="s">
        <v>14</v>
      </c>
      <c r="J10254" s="8" t="s">
        <v>15</v>
      </c>
      <c r="K10254" s="13" t="str">
        <f t="shared" si="482"/>
        <v>Saturday</v>
      </c>
      <c r="L10254" s="13">
        <f>YEAR(retail_store_sales!$N10254)</f>
        <v>2022</v>
      </c>
      <c r="M10254" s="13" t="str">
        <f t="shared" si="481"/>
        <v>November</v>
      </c>
      <c r="N10254" s="14">
        <v>44884</v>
      </c>
      <c r="O10254" s="8" t="b">
        <v>0</v>
      </c>
    </row>
    <row r="10255" spans="1:15" x14ac:dyDescent="0.3">
      <c r="A10255" s="15" t="s">
        <v>12324</v>
      </c>
      <c r="B10255" s="15" t="s">
        <v>45</v>
      </c>
      <c r="C10255" s="15" t="s">
        <v>129</v>
      </c>
      <c r="D10255" s="15" t="s">
        <v>182</v>
      </c>
      <c r="E10255" s="16">
        <f>retail_store_sales!$H10255/retail_store_sales!$F10255</f>
        <v>33.5</v>
      </c>
      <c r="F10255" s="17">
        <v>6</v>
      </c>
      <c r="G10255" s="18">
        <f t="shared" si="480"/>
        <v>33.5</v>
      </c>
      <c r="H10255" s="19">
        <v>201</v>
      </c>
      <c r="I10255" s="15" t="s">
        <v>14</v>
      </c>
      <c r="J10255" s="15" t="s">
        <v>15</v>
      </c>
      <c r="K10255" s="13" t="str">
        <f t="shared" si="482"/>
        <v>Friday</v>
      </c>
      <c r="L10255" s="20">
        <f>YEAR(retail_store_sales!$N10255)</f>
        <v>2022</v>
      </c>
      <c r="M10255" s="20" t="str">
        <f t="shared" si="481"/>
        <v>January</v>
      </c>
      <c r="N10255" s="21">
        <v>44568</v>
      </c>
      <c r="O10255" s="15" t="b">
        <v>0</v>
      </c>
    </row>
    <row r="10256" spans="1:15" x14ac:dyDescent="0.3">
      <c r="A10256" s="8" t="s">
        <v>5426</v>
      </c>
      <c r="B10256" s="8" t="s">
        <v>11</v>
      </c>
      <c r="C10256" s="8" t="s">
        <v>12</v>
      </c>
      <c r="D10256" s="8" t="s">
        <v>795</v>
      </c>
      <c r="E10256" s="9">
        <f>retail_store_sales!$H10256/retail_store_sales!$F10256</f>
        <v>38</v>
      </c>
      <c r="F10256" s="10">
        <v>5</v>
      </c>
      <c r="G10256" s="11">
        <f t="shared" si="480"/>
        <v>38</v>
      </c>
      <c r="H10256" s="12">
        <v>190</v>
      </c>
      <c r="I10256" s="8" t="s">
        <v>14</v>
      </c>
      <c r="J10256" s="8" t="s">
        <v>37</v>
      </c>
      <c r="K10256" s="13" t="str">
        <f t="shared" si="482"/>
        <v>Tuesday</v>
      </c>
      <c r="L10256" s="13">
        <f>YEAR(retail_store_sales!$N10256)</f>
        <v>2022</v>
      </c>
      <c r="M10256" s="13" t="str">
        <f t="shared" si="481"/>
        <v>March</v>
      </c>
      <c r="N10256" s="14">
        <v>44621</v>
      </c>
      <c r="O10256" s="8" t="b">
        <v>0</v>
      </c>
    </row>
    <row r="10257" spans="1:15" x14ac:dyDescent="0.3">
      <c r="A10257" s="15" t="s">
        <v>7207</v>
      </c>
      <c r="B10257" s="15" t="s">
        <v>21</v>
      </c>
      <c r="C10257" s="15" t="s">
        <v>18</v>
      </c>
      <c r="D10257" s="15" t="s">
        <v>552</v>
      </c>
      <c r="E10257" s="16">
        <f>retail_store_sales!$H10257/retail_store_sales!$F10257</f>
        <v>36.5</v>
      </c>
      <c r="F10257" s="17">
        <v>8</v>
      </c>
      <c r="G10257" s="18">
        <f t="shared" si="480"/>
        <v>36.5</v>
      </c>
      <c r="H10257" s="19">
        <v>292</v>
      </c>
      <c r="I10257" s="15" t="s">
        <v>24</v>
      </c>
      <c r="J10257" s="15" t="s">
        <v>15</v>
      </c>
      <c r="K10257" s="13" t="str">
        <f t="shared" si="482"/>
        <v>Wednesday</v>
      </c>
      <c r="L10257" s="20">
        <f>YEAR(retail_store_sales!$N10257)</f>
        <v>2024</v>
      </c>
      <c r="M10257" s="20" t="str">
        <f t="shared" si="481"/>
        <v>April</v>
      </c>
      <c r="N10257" s="21">
        <v>45385</v>
      </c>
      <c r="O10257" s="15" t="b">
        <v>0</v>
      </c>
    </row>
    <row r="10258" spans="1:15" x14ac:dyDescent="0.3">
      <c r="A10258" s="8" t="s">
        <v>896</v>
      </c>
      <c r="B10258" s="8" t="s">
        <v>115</v>
      </c>
      <c r="C10258" s="8" t="s">
        <v>129</v>
      </c>
      <c r="D10258" s="8" t="s">
        <v>292</v>
      </c>
      <c r="E10258" s="9">
        <f>retail_store_sales!$H10258/retail_store_sales!$F10258</f>
        <v>12.5</v>
      </c>
      <c r="F10258" s="10">
        <v>6</v>
      </c>
      <c r="G10258" s="11">
        <f t="shared" si="480"/>
        <v>12.5</v>
      </c>
      <c r="H10258" s="12">
        <v>75</v>
      </c>
      <c r="I10258" s="8" t="s">
        <v>14</v>
      </c>
      <c r="J10258" s="8" t="s">
        <v>15</v>
      </c>
      <c r="K10258" s="13" t="str">
        <f t="shared" si="482"/>
        <v>Friday</v>
      </c>
      <c r="L10258" s="13">
        <f>YEAR(retail_store_sales!$N10258)</f>
        <v>2023</v>
      </c>
      <c r="M10258" s="13" t="str">
        <f t="shared" si="481"/>
        <v>February</v>
      </c>
      <c r="N10258" s="14">
        <v>44960</v>
      </c>
      <c r="O10258" s="8" t="b">
        <v>0</v>
      </c>
    </row>
    <row r="10259" spans="1:15" x14ac:dyDescent="0.3">
      <c r="A10259" s="15" t="s">
        <v>10806</v>
      </c>
      <c r="B10259" s="15" t="s">
        <v>97</v>
      </c>
      <c r="C10259" s="15" t="s">
        <v>18</v>
      </c>
      <c r="D10259" s="15" t="s">
        <v>249</v>
      </c>
      <c r="E10259" s="16">
        <f>retail_store_sales!$H10259/retail_store_sales!$F10259</f>
        <v>38</v>
      </c>
      <c r="F10259" s="17">
        <v>6</v>
      </c>
      <c r="G10259" s="18">
        <f t="shared" si="480"/>
        <v>38</v>
      </c>
      <c r="H10259" s="19">
        <v>228</v>
      </c>
      <c r="I10259" s="15" t="s">
        <v>14</v>
      </c>
      <c r="J10259" s="15" t="s">
        <v>15</v>
      </c>
      <c r="K10259" s="13" t="str">
        <f t="shared" si="482"/>
        <v>Sunday</v>
      </c>
      <c r="L10259" s="20">
        <f>YEAR(retail_store_sales!$N10259)</f>
        <v>2023</v>
      </c>
      <c r="M10259" s="20" t="str">
        <f t="shared" si="481"/>
        <v>November</v>
      </c>
      <c r="N10259" s="21">
        <v>45256</v>
      </c>
      <c r="O10259" s="15" t="b">
        <v>0</v>
      </c>
    </row>
    <row r="10260" spans="1:15" x14ac:dyDescent="0.3">
      <c r="A10260" s="8" t="s">
        <v>653</v>
      </c>
      <c r="B10260" s="8" t="s">
        <v>26</v>
      </c>
      <c r="C10260" s="8" t="s">
        <v>22</v>
      </c>
      <c r="D10260" s="8" t="s">
        <v>84</v>
      </c>
      <c r="E10260" s="9">
        <f>retail_store_sales!$H10260/retail_store_sales!$F10260</f>
        <v>33.5</v>
      </c>
      <c r="F10260" s="10">
        <v>2</v>
      </c>
      <c r="G10260" s="11">
        <f t="shared" si="480"/>
        <v>33.5</v>
      </c>
      <c r="H10260" s="12">
        <v>67</v>
      </c>
      <c r="I10260" s="8" t="s">
        <v>24</v>
      </c>
      <c r="J10260" s="8" t="s">
        <v>37</v>
      </c>
      <c r="K10260" s="13" t="str">
        <f t="shared" si="482"/>
        <v>Wednesday</v>
      </c>
      <c r="L10260" s="13">
        <f>YEAR(retail_store_sales!$N10260)</f>
        <v>2024</v>
      </c>
      <c r="M10260" s="13" t="str">
        <f t="shared" si="481"/>
        <v>March</v>
      </c>
      <c r="N10260" s="14">
        <v>45378</v>
      </c>
      <c r="O10260" s="8" t="b">
        <v>0</v>
      </c>
    </row>
    <row r="10261" spans="1:15" x14ac:dyDescent="0.3">
      <c r="A10261" s="15" t="s">
        <v>10849</v>
      </c>
      <c r="B10261" s="15" t="s">
        <v>39</v>
      </c>
      <c r="C10261" s="15" t="s">
        <v>65</v>
      </c>
      <c r="D10261" s="15" t="s">
        <v>351</v>
      </c>
      <c r="E10261" s="16">
        <f>retail_store_sales!$H10261/retail_store_sales!$F10261</f>
        <v>38</v>
      </c>
      <c r="F10261" s="17">
        <v>8</v>
      </c>
      <c r="G10261" s="18">
        <f t="shared" si="480"/>
        <v>38</v>
      </c>
      <c r="H10261" s="19">
        <v>304</v>
      </c>
      <c r="I10261" s="15" t="s">
        <v>47</v>
      </c>
      <c r="J10261" s="15" t="s">
        <v>37</v>
      </c>
      <c r="K10261" s="13" t="str">
        <f t="shared" si="482"/>
        <v>Sunday</v>
      </c>
      <c r="L10261" s="20">
        <f>YEAR(retail_store_sales!$N10261)</f>
        <v>2024</v>
      </c>
      <c r="M10261" s="20" t="str">
        <f t="shared" si="481"/>
        <v>February</v>
      </c>
      <c r="N10261" s="21">
        <v>45326</v>
      </c>
      <c r="O10261" s="15" t="s">
        <v>12824</v>
      </c>
    </row>
    <row r="10262" spans="1:15" x14ac:dyDescent="0.3">
      <c r="A10262" s="8" t="s">
        <v>1125</v>
      </c>
      <c r="B10262" s="8" t="s">
        <v>115</v>
      </c>
      <c r="C10262" s="8" t="s">
        <v>65</v>
      </c>
      <c r="D10262" s="8" t="s">
        <v>642</v>
      </c>
      <c r="E10262" s="9">
        <f>retail_store_sales!$H10262/retail_store_sales!$F10262</f>
        <v>26</v>
      </c>
      <c r="F10262" s="10">
        <v>5</v>
      </c>
      <c r="G10262" s="11">
        <f t="shared" si="480"/>
        <v>26</v>
      </c>
      <c r="H10262" s="12">
        <v>130</v>
      </c>
      <c r="I10262" s="8" t="s">
        <v>24</v>
      </c>
      <c r="J10262" s="8" t="s">
        <v>37</v>
      </c>
      <c r="K10262" s="13" t="str">
        <f t="shared" si="482"/>
        <v>Tuesday</v>
      </c>
      <c r="L10262" s="13">
        <f>YEAR(retail_store_sales!$N10262)</f>
        <v>2024</v>
      </c>
      <c r="M10262" s="13" t="str">
        <f t="shared" si="481"/>
        <v>June</v>
      </c>
      <c r="N10262" s="14">
        <v>45468</v>
      </c>
      <c r="O10262" s="8" t="b">
        <v>0</v>
      </c>
    </row>
    <row r="10263" spans="1:15" x14ac:dyDescent="0.3">
      <c r="A10263" s="15" t="s">
        <v>1368</v>
      </c>
      <c r="B10263" s="15" t="s">
        <v>62</v>
      </c>
      <c r="C10263" s="15" t="s">
        <v>27</v>
      </c>
      <c r="D10263" s="15" t="s">
        <v>103</v>
      </c>
      <c r="E10263" s="16">
        <f>retail_store_sales!$H10263/retail_store_sales!$F10263</f>
        <v>41</v>
      </c>
      <c r="F10263" s="17">
        <v>2</v>
      </c>
      <c r="G10263" s="18">
        <f t="shared" si="480"/>
        <v>41</v>
      </c>
      <c r="H10263" s="19">
        <v>82</v>
      </c>
      <c r="I10263" s="15" t="s">
        <v>24</v>
      </c>
      <c r="J10263" s="15" t="s">
        <v>37</v>
      </c>
      <c r="K10263" s="13" t="str">
        <f t="shared" si="482"/>
        <v>Wednesday</v>
      </c>
      <c r="L10263" s="20">
        <f>YEAR(retail_store_sales!$N10263)</f>
        <v>2024</v>
      </c>
      <c r="M10263" s="20" t="str">
        <f t="shared" si="481"/>
        <v>July</v>
      </c>
      <c r="N10263" s="21">
        <v>45490</v>
      </c>
      <c r="O10263" s="15" t="b">
        <v>0</v>
      </c>
    </row>
    <row r="10264" spans="1:15" x14ac:dyDescent="0.3">
      <c r="A10264" s="8" t="s">
        <v>9738</v>
      </c>
      <c r="B10264" s="8" t="s">
        <v>26</v>
      </c>
      <c r="C10264" s="8" t="s">
        <v>31</v>
      </c>
      <c r="D10264" s="8" t="s">
        <v>262</v>
      </c>
      <c r="E10264" s="9">
        <f>retail_store_sales!$H10264/retail_store_sales!$F10264</f>
        <v>39.5</v>
      </c>
      <c r="F10264" s="10">
        <v>9</v>
      </c>
      <c r="G10264" s="11">
        <f t="shared" si="480"/>
        <v>39.5</v>
      </c>
      <c r="H10264" s="12">
        <v>355.5</v>
      </c>
      <c r="I10264" s="8" t="s">
        <v>24</v>
      </c>
      <c r="J10264" s="8" t="s">
        <v>15</v>
      </c>
      <c r="K10264" s="13" t="str">
        <f t="shared" si="482"/>
        <v>Friday</v>
      </c>
      <c r="L10264" s="13">
        <f>YEAR(retail_store_sales!$N10264)</f>
        <v>2023</v>
      </c>
      <c r="M10264" s="13" t="str">
        <f t="shared" si="481"/>
        <v>November</v>
      </c>
      <c r="N10264" s="14">
        <v>45247</v>
      </c>
      <c r="O10264" s="8" t="b">
        <v>0</v>
      </c>
    </row>
    <row r="10265" spans="1:15" x14ac:dyDescent="0.3">
      <c r="A10265" s="15" t="s">
        <v>1314</v>
      </c>
      <c r="B10265" s="15" t="s">
        <v>68</v>
      </c>
      <c r="C10265" s="15" t="s">
        <v>12</v>
      </c>
      <c r="D10265" s="15" t="s">
        <v>165</v>
      </c>
      <c r="E10265" s="16">
        <f>retail_store_sales!$H10265/retail_store_sales!$F10265</f>
        <v>21.5</v>
      </c>
      <c r="F10265" s="17">
        <v>9</v>
      </c>
      <c r="G10265" s="18">
        <f t="shared" si="480"/>
        <v>21.5</v>
      </c>
      <c r="H10265" s="19">
        <v>193.5</v>
      </c>
      <c r="I10265" s="15" t="s">
        <v>14</v>
      </c>
      <c r="J10265" s="15" t="s">
        <v>37</v>
      </c>
      <c r="K10265" s="13" t="str">
        <f t="shared" si="482"/>
        <v>Wednesday</v>
      </c>
      <c r="L10265" s="20">
        <f>YEAR(retail_store_sales!$N10265)</f>
        <v>2023</v>
      </c>
      <c r="M10265" s="20" t="str">
        <f t="shared" si="481"/>
        <v>March</v>
      </c>
      <c r="N10265" s="21">
        <v>44986</v>
      </c>
      <c r="O10265" s="15" t="b">
        <v>0</v>
      </c>
    </row>
    <row r="10266" spans="1:15" x14ac:dyDescent="0.3">
      <c r="A10266" s="8" t="s">
        <v>6136</v>
      </c>
      <c r="B10266" s="8" t="s">
        <v>42</v>
      </c>
      <c r="C10266" s="8" t="s">
        <v>27</v>
      </c>
      <c r="D10266" s="8" t="s">
        <v>267</v>
      </c>
      <c r="E10266" s="9">
        <f>retail_store_sales!$H10266/retail_store_sales!$F10266</f>
        <v>12.5</v>
      </c>
      <c r="F10266" s="10">
        <v>6</v>
      </c>
      <c r="G10266" s="11">
        <f t="shared" si="480"/>
        <v>12.5</v>
      </c>
      <c r="H10266" s="12">
        <v>75</v>
      </c>
      <c r="I10266" s="8" t="s">
        <v>47</v>
      </c>
      <c r="J10266" s="8" t="s">
        <v>37</v>
      </c>
      <c r="K10266" s="13" t="str">
        <f t="shared" si="482"/>
        <v>Saturday</v>
      </c>
      <c r="L10266" s="13">
        <f>YEAR(retail_store_sales!$N10266)</f>
        <v>2022</v>
      </c>
      <c r="M10266" s="13" t="str">
        <f t="shared" si="481"/>
        <v>February</v>
      </c>
      <c r="N10266" s="14">
        <v>44597</v>
      </c>
      <c r="O10266" s="8" t="b">
        <v>0</v>
      </c>
    </row>
    <row r="10267" spans="1:15" x14ac:dyDescent="0.3">
      <c r="A10267" s="15" t="s">
        <v>4293</v>
      </c>
      <c r="B10267" s="15" t="s">
        <v>167</v>
      </c>
      <c r="C10267" s="15" t="s">
        <v>31</v>
      </c>
      <c r="D10267" s="15" t="s">
        <v>32</v>
      </c>
      <c r="E10267" s="16">
        <f>retail_store_sales!$H10267/retail_store_sales!$F10267</f>
        <v>12.5</v>
      </c>
      <c r="F10267" s="17">
        <v>8</v>
      </c>
      <c r="G10267" s="18">
        <f t="shared" si="480"/>
        <v>12.5</v>
      </c>
      <c r="H10267" s="19">
        <v>100</v>
      </c>
      <c r="I10267" s="15" t="s">
        <v>47</v>
      </c>
      <c r="J10267" s="15" t="s">
        <v>37</v>
      </c>
      <c r="K10267" s="13" t="str">
        <f t="shared" si="482"/>
        <v>Sunday</v>
      </c>
      <c r="L10267" s="20">
        <f>YEAR(retail_store_sales!$N10267)</f>
        <v>2023</v>
      </c>
      <c r="M10267" s="20" t="str">
        <f t="shared" si="481"/>
        <v>March</v>
      </c>
      <c r="N10267" s="21">
        <v>45004</v>
      </c>
      <c r="O10267" s="15" t="b">
        <v>1</v>
      </c>
    </row>
    <row r="10268" spans="1:15" x14ac:dyDescent="0.3">
      <c r="A10268" s="8" t="s">
        <v>6906</v>
      </c>
      <c r="B10268" s="8" t="s">
        <v>62</v>
      </c>
      <c r="C10268" s="8" t="s">
        <v>40</v>
      </c>
      <c r="D10268" s="8" t="s">
        <v>198</v>
      </c>
      <c r="E10268" s="9">
        <f>retail_store_sales!$H10268/retail_store_sales!$F10268</f>
        <v>39.5</v>
      </c>
      <c r="F10268" s="10">
        <v>7</v>
      </c>
      <c r="G10268" s="11">
        <f t="shared" si="480"/>
        <v>39.5</v>
      </c>
      <c r="H10268" s="12">
        <v>276.5</v>
      </c>
      <c r="I10268" s="8" t="s">
        <v>24</v>
      </c>
      <c r="J10268" s="8" t="s">
        <v>37</v>
      </c>
      <c r="K10268" s="13" t="str">
        <f t="shared" si="482"/>
        <v>Thursday</v>
      </c>
      <c r="L10268" s="13">
        <f>YEAR(retail_store_sales!$N10268)</f>
        <v>2023</v>
      </c>
      <c r="M10268" s="13" t="str">
        <f t="shared" si="481"/>
        <v>October</v>
      </c>
      <c r="N10268" s="14">
        <v>45218</v>
      </c>
      <c r="O10268" s="8" t="s">
        <v>12824</v>
      </c>
    </row>
    <row r="10269" spans="1:15" x14ac:dyDescent="0.3">
      <c r="A10269" s="15" t="s">
        <v>5612</v>
      </c>
      <c r="B10269" s="15" t="s">
        <v>21</v>
      </c>
      <c r="C10269" s="15" t="s">
        <v>65</v>
      </c>
      <c r="D10269" s="15" t="s">
        <v>419</v>
      </c>
      <c r="E10269" s="16">
        <f>retail_store_sales!$H10269/retail_store_sales!$F10269</f>
        <v>41</v>
      </c>
      <c r="F10269" s="17">
        <v>10</v>
      </c>
      <c r="G10269" s="18">
        <f t="shared" si="480"/>
        <v>41</v>
      </c>
      <c r="H10269" s="19">
        <v>410</v>
      </c>
      <c r="I10269" s="15" t="s">
        <v>24</v>
      </c>
      <c r="J10269" s="15" t="s">
        <v>37</v>
      </c>
      <c r="K10269" s="13" t="str">
        <f t="shared" si="482"/>
        <v>Monday</v>
      </c>
      <c r="L10269" s="20">
        <f>YEAR(retail_store_sales!$N10269)</f>
        <v>2023</v>
      </c>
      <c r="M10269" s="20" t="str">
        <f t="shared" si="481"/>
        <v>December</v>
      </c>
      <c r="N10269" s="21">
        <v>45285</v>
      </c>
      <c r="O10269" s="15" t="b">
        <v>0</v>
      </c>
    </row>
    <row r="10270" spans="1:15" x14ac:dyDescent="0.3">
      <c r="A10270" s="8" t="s">
        <v>2054</v>
      </c>
      <c r="B10270" s="8" t="s">
        <v>167</v>
      </c>
      <c r="C10270" s="8" t="s">
        <v>18</v>
      </c>
      <c r="D10270" s="8" t="s">
        <v>390</v>
      </c>
      <c r="E10270" s="9">
        <f>retail_store_sales!$H10270/retail_store_sales!$F10270</f>
        <v>6.5</v>
      </c>
      <c r="F10270" s="10">
        <v>8</v>
      </c>
      <c r="G10270" s="11">
        <f t="shared" si="480"/>
        <v>6.5</v>
      </c>
      <c r="H10270" s="12">
        <v>52</v>
      </c>
      <c r="I10270" s="8" t="s">
        <v>47</v>
      </c>
      <c r="J10270" s="8" t="s">
        <v>37</v>
      </c>
      <c r="K10270" s="13" t="str">
        <f t="shared" si="482"/>
        <v>Friday</v>
      </c>
      <c r="L10270" s="13">
        <f>YEAR(retail_store_sales!$N10270)</f>
        <v>2022</v>
      </c>
      <c r="M10270" s="13" t="str">
        <f t="shared" si="481"/>
        <v>June</v>
      </c>
      <c r="N10270" s="14">
        <v>44736</v>
      </c>
      <c r="O10270" s="8" t="b">
        <v>0</v>
      </c>
    </row>
    <row r="10271" spans="1:15" x14ac:dyDescent="0.3">
      <c r="A10271" s="15" t="s">
        <v>12389</v>
      </c>
      <c r="B10271" s="15" t="s">
        <v>64</v>
      </c>
      <c r="C10271" s="15" t="s">
        <v>65</v>
      </c>
      <c r="D10271" s="15" t="s">
        <v>918</v>
      </c>
      <c r="E10271" s="16">
        <f>retail_store_sales!$H10271/retail_store_sales!$F10271</f>
        <v>17</v>
      </c>
      <c r="F10271" s="17">
        <v>8</v>
      </c>
      <c r="G10271" s="18">
        <f t="shared" si="480"/>
        <v>17</v>
      </c>
      <c r="H10271" s="19">
        <v>136</v>
      </c>
      <c r="I10271" s="15" t="s">
        <v>14</v>
      </c>
      <c r="J10271" s="15" t="s">
        <v>37</v>
      </c>
      <c r="K10271" s="13" t="str">
        <f t="shared" si="482"/>
        <v>Saturday</v>
      </c>
      <c r="L10271" s="20">
        <f>YEAR(retail_store_sales!$N10271)</f>
        <v>2022</v>
      </c>
      <c r="M10271" s="20" t="str">
        <f t="shared" si="481"/>
        <v>June</v>
      </c>
      <c r="N10271" s="21">
        <v>44730</v>
      </c>
      <c r="O10271" s="15" t="b">
        <v>0</v>
      </c>
    </row>
    <row r="10272" spans="1:15" x14ac:dyDescent="0.3">
      <c r="A10272" s="8" t="s">
        <v>2768</v>
      </c>
      <c r="B10272" s="8" t="s">
        <v>107</v>
      </c>
      <c r="C10272" s="8" t="s">
        <v>27</v>
      </c>
      <c r="D10272" s="8" t="s">
        <v>477</v>
      </c>
      <c r="E10272" s="9">
        <f>retail_store_sales!$H10272/retail_store_sales!$F10272</f>
        <v>8</v>
      </c>
      <c r="F10272" s="10">
        <v>1</v>
      </c>
      <c r="G10272" s="11">
        <f t="shared" si="480"/>
        <v>8</v>
      </c>
      <c r="H10272" s="12">
        <v>8</v>
      </c>
      <c r="I10272" s="8" t="s">
        <v>14</v>
      </c>
      <c r="J10272" s="8" t="s">
        <v>15</v>
      </c>
      <c r="K10272" s="13" t="str">
        <f t="shared" si="482"/>
        <v>Thursday</v>
      </c>
      <c r="L10272" s="13">
        <f>YEAR(retail_store_sales!$N10272)</f>
        <v>2023</v>
      </c>
      <c r="M10272" s="13" t="str">
        <f t="shared" si="481"/>
        <v>April</v>
      </c>
      <c r="N10272" s="14">
        <v>45029</v>
      </c>
      <c r="O10272" s="8" t="b">
        <v>0</v>
      </c>
    </row>
    <row r="10273" spans="1:15" x14ac:dyDescent="0.3">
      <c r="A10273" s="15" t="s">
        <v>9399</v>
      </c>
      <c r="B10273" s="15" t="s">
        <v>26</v>
      </c>
      <c r="C10273" s="15" t="s">
        <v>31</v>
      </c>
      <c r="D10273" s="15" t="s">
        <v>127</v>
      </c>
      <c r="E10273" s="16">
        <f>retail_store_sales!$H10273/retail_store_sales!$F10273</f>
        <v>21.5</v>
      </c>
      <c r="F10273" s="17">
        <v>9</v>
      </c>
      <c r="G10273" s="18">
        <f t="shared" si="480"/>
        <v>21.5</v>
      </c>
      <c r="H10273" s="19">
        <v>193.5</v>
      </c>
      <c r="I10273" s="15" t="s">
        <v>24</v>
      </c>
      <c r="J10273" s="15" t="s">
        <v>15</v>
      </c>
      <c r="K10273" s="13" t="str">
        <f t="shared" si="482"/>
        <v>Saturday</v>
      </c>
      <c r="L10273" s="20">
        <f>YEAR(retail_store_sales!$N10273)</f>
        <v>2023</v>
      </c>
      <c r="M10273" s="20" t="str">
        <f t="shared" si="481"/>
        <v>December</v>
      </c>
      <c r="N10273" s="21">
        <v>45276</v>
      </c>
      <c r="O10273" s="15" t="b">
        <v>1</v>
      </c>
    </row>
    <row r="10274" spans="1:15" x14ac:dyDescent="0.3">
      <c r="A10274" s="8" t="s">
        <v>4236</v>
      </c>
      <c r="B10274" s="8" t="s">
        <v>11</v>
      </c>
      <c r="C10274" s="8" t="s">
        <v>12</v>
      </c>
      <c r="D10274" s="8" t="s">
        <v>371</v>
      </c>
      <c r="E10274" s="9">
        <f>retail_store_sales!$H10274/retail_store_sales!$F10274</f>
        <v>23</v>
      </c>
      <c r="F10274" s="10">
        <v>8</v>
      </c>
      <c r="G10274" s="11">
        <f t="shared" si="480"/>
        <v>23</v>
      </c>
      <c r="H10274" s="12">
        <v>184</v>
      </c>
      <c r="I10274" s="8" t="s">
        <v>14</v>
      </c>
      <c r="J10274" s="8" t="s">
        <v>37</v>
      </c>
      <c r="K10274" s="13" t="str">
        <f t="shared" si="482"/>
        <v>Saturday</v>
      </c>
      <c r="L10274" s="13">
        <f>YEAR(retail_store_sales!$N10274)</f>
        <v>2024</v>
      </c>
      <c r="M10274" s="13" t="str">
        <f t="shared" si="481"/>
        <v>October</v>
      </c>
      <c r="N10274" s="14">
        <v>45570</v>
      </c>
      <c r="O10274" s="8" t="s">
        <v>12824</v>
      </c>
    </row>
    <row r="10275" spans="1:15" x14ac:dyDescent="0.3">
      <c r="A10275" s="15" t="s">
        <v>4050</v>
      </c>
      <c r="B10275" s="15" t="s">
        <v>45</v>
      </c>
      <c r="C10275" s="15" t="s">
        <v>18</v>
      </c>
      <c r="D10275" s="15" t="s">
        <v>283</v>
      </c>
      <c r="E10275" s="16">
        <f>retail_store_sales!$H10275/retail_store_sales!$F10275</f>
        <v>8</v>
      </c>
      <c r="F10275" s="17">
        <v>5</v>
      </c>
      <c r="G10275" s="18">
        <f t="shared" si="480"/>
        <v>8</v>
      </c>
      <c r="H10275" s="19">
        <v>40</v>
      </c>
      <c r="I10275" s="15" t="s">
        <v>24</v>
      </c>
      <c r="J10275" s="15" t="s">
        <v>37</v>
      </c>
      <c r="K10275" s="13" t="str">
        <f t="shared" si="482"/>
        <v>Saturday</v>
      </c>
      <c r="L10275" s="20">
        <f>YEAR(retail_store_sales!$N10275)</f>
        <v>2023</v>
      </c>
      <c r="M10275" s="20" t="str">
        <f t="shared" si="481"/>
        <v>July</v>
      </c>
      <c r="N10275" s="21">
        <v>45136</v>
      </c>
      <c r="O10275" s="15" t="b">
        <v>0</v>
      </c>
    </row>
    <row r="10276" spans="1:15" x14ac:dyDescent="0.3">
      <c r="A10276" s="8" t="s">
        <v>10963</v>
      </c>
      <c r="B10276" s="8" t="s">
        <v>112</v>
      </c>
      <c r="C10276" s="8" t="s">
        <v>40</v>
      </c>
      <c r="D10276" s="8" t="s">
        <v>12823</v>
      </c>
      <c r="E10276" s="9">
        <v>0</v>
      </c>
      <c r="F10276" s="10">
        <v>0</v>
      </c>
      <c r="G10276" s="11">
        <f t="shared" si="480"/>
        <v>0</v>
      </c>
      <c r="H10276" s="12">
        <v>0</v>
      </c>
      <c r="I10276" s="8" t="s">
        <v>24</v>
      </c>
      <c r="J10276" s="8" t="s">
        <v>15</v>
      </c>
      <c r="K10276" s="13" t="str">
        <f t="shared" si="482"/>
        <v>Sunday</v>
      </c>
      <c r="L10276" s="13">
        <f>YEAR(retail_store_sales!$N10276)</f>
        <v>2022</v>
      </c>
      <c r="M10276" s="13" t="str">
        <f t="shared" si="481"/>
        <v>April</v>
      </c>
      <c r="N10276" s="14">
        <v>44675</v>
      </c>
      <c r="O10276" s="8" t="b">
        <v>0</v>
      </c>
    </row>
    <row r="10277" spans="1:15" x14ac:dyDescent="0.3">
      <c r="A10277" s="15" t="s">
        <v>4990</v>
      </c>
      <c r="B10277" s="15" t="s">
        <v>26</v>
      </c>
      <c r="C10277" s="15" t="s">
        <v>22</v>
      </c>
      <c r="D10277" s="15" t="s">
        <v>113</v>
      </c>
      <c r="E10277" s="16">
        <f>retail_store_sales!$H10277/retail_store_sales!$F10277</f>
        <v>38</v>
      </c>
      <c r="F10277" s="17">
        <v>7</v>
      </c>
      <c r="G10277" s="18">
        <f t="shared" si="480"/>
        <v>38</v>
      </c>
      <c r="H10277" s="19">
        <v>266</v>
      </c>
      <c r="I10277" s="15" t="s">
        <v>14</v>
      </c>
      <c r="J10277" s="15" t="s">
        <v>15</v>
      </c>
      <c r="K10277" s="13" t="str">
        <f t="shared" si="482"/>
        <v>Monday</v>
      </c>
      <c r="L10277" s="20">
        <f>YEAR(retail_store_sales!$N10277)</f>
        <v>2022</v>
      </c>
      <c r="M10277" s="20" t="str">
        <f t="shared" si="481"/>
        <v>July</v>
      </c>
      <c r="N10277" s="21">
        <v>44753</v>
      </c>
      <c r="O10277" s="15" t="b">
        <v>0</v>
      </c>
    </row>
    <row r="10278" spans="1:15" x14ac:dyDescent="0.3">
      <c r="A10278" s="8" t="s">
        <v>1851</v>
      </c>
      <c r="B10278" s="8" t="s">
        <v>30</v>
      </c>
      <c r="C10278" s="8" t="s">
        <v>27</v>
      </c>
      <c r="D10278" s="8" t="s">
        <v>675</v>
      </c>
      <c r="E10278" s="9">
        <f>retail_store_sales!$H10278/retail_store_sales!$F10278</f>
        <v>39.5</v>
      </c>
      <c r="F10278" s="10">
        <v>1</v>
      </c>
      <c r="G10278" s="11">
        <f t="shared" si="480"/>
        <v>39.5</v>
      </c>
      <c r="H10278" s="12">
        <v>39.5</v>
      </c>
      <c r="I10278" s="8" t="s">
        <v>24</v>
      </c>
      <c r="J10278" s="8" t="s">
        <v>15</v>
      </c>
      <c r="K10278" s="13" t="str">
        <f t="shared" si="482"/>
        <v>Sunday</v>
      </c>
      <c r="L10278" s="13">
        <f>YEAR(retail_store_sales!$N10278)</f>
        <v>2022</v>
      </c>
      <c r="M10278" s="13" t="str">
        <f t="shared" si="481"/>
        <v>November</v>
      </c>
      <c r="N10278" s="14">
        <v>44878</v>
      </c>
      <c r="O10278" s="8" t="b">
        <v>0</v>
      </c>
    </row>
    <row r="10279" spans="1:15" x14ac:dyDescent="0.3">
      <c r="A10279" s="15" t="s">
        <v>10639</v>
      </c>
      <c r="B10279" s="15" t="s">
        <v>99</v>
      </c>
      <c r="C10279" s="15" t="s">
        <v>40</v>
      </c>
      <c r="D10279" s="15" t="s">
        <v>555</v>
      </c>
      <c r="E10279" s="16">
        <f>retail_store_sales!$H10279/retail_store_sales!$F10279</f>
        <v>9.5</v>
      </c>
      <c r="F10279" s="17">
        <v>10</v>
      </c>
      <c r="G10279" s="18">
        <f t="shared" si="480"/>
        <v>9.5</v>
      </c>
      <c r="H10279" s="19">
        <v>95</v>
      </c>
      <c r="I10279" s="15" t="s">
        <v>47</v>
      </c>
      <c r="J10279" s="15" t="s">
        <v>37</v>
      </c>
      <c r="K10279" s="13" t="str">
        <f t="shared" si="482"/>
        <v>Saturday</v>
      </c>
      <c r="L10279" s="20">
        <f>YEAR(retail_store_sales!$N10279)</f>
        <v>2024</v>
      </c>
      <c r="M10279" s="20" t="str">
        <f t="shared" si="481"/>
        <v>September</v>
      </c>
      <c r="N10279" s="21">
        <v>45563</v>
      </c>
      <c r="O10279" s="15" t="b">
        <v>0</v>
      </c>
    </row>
    <row r="10280" spans="1:15" x14ac:dyDescent="0.3">
      <c r="A10280" s="8" t="s">
        <v>5191</v>
      </c>
      <c r="B10280" s="8" t="s">
        <v>35</v>
      </c>
      <c r="C10280" s="8" t="s">
        <v>12</v>
      </c>
      <c r="D10280" s="8" t="s">
        <v>12823</v>
      </c>
      <c r="E10280" s="9">
        <v>0</v>
      </c>
      <c r="F10280" s="10">
        <v>0</v>
      </c>
      <c r="G10280" s="11">
        <f t="shared" si="480"/>
        <v>0</v>
      </c>
      <c r="H10280" s="12">
        <v>0</v>
      </c>
      <c r="I10280" s="8" t="s">
        <v>47</v>
      </c>
      <c r="J10280" s="8" t="s">
        <v>37</v>
      </c>
      <c r="K10280" s="13" t="str">
        <f t="shared" si="482"/>
        <v>Wednesday</v>
      </c>
      <c r="L10280" s="13">
        <f>YEAR(retail_store_sales!$N10280)</f>
        <v>2022</v>
      </c>
      <c r="M10280" s="13" t="str">
        <f t="shared" si="481"/>
        <v>November</v>
      </c>
      <c r="N10280" s="14">
        <v>44874</v>
      </c>
      <c r="O10280" s="8" t="s">
        <v>12824</v>
      </c>
    </row>
    <row r="10281" spans="1:15" x14ac:dyDescent="0.3">
      <c r="A10281" s="15" t="s">
        <v>11697</v>
      </c>
      <c r="B10281" s="15" t="s">
        <v>122</v>
      </c>
      <c r="C10281" s="15" t="s">
        <v>22</v>
      </c>
      <c r="D10281" s="15" t="s">
        <v>49</v>
      </c>
      <c r="E10281" s="16">
        <f>retail_store_sales!$H10281/retail_store_sales!$F10281</f>
        <v>8</v>
      </c>
      <c r="F10281" s="17">
        <v>1</v>
      </c>
      <c r="G10281" s="18">
        <f t="shared" si="480"/>
        <v>8</v>
      </c>
      <c r="H10281" s="19">
        <v>8</v>
      </c>
      <c r="I10281" s="15" t="s">
        <v>14</v>
      </c>
      <c r="J10281" s="15" t="s">
        <v>37</v>
      </c>
      <c r="K10281" s="13" t="str">
        <f t="shared" si="482"/>
        <v>Sunday</v>
      </c>
      <c r="L10281" s="20">
        <f>YEAR(retail_store_sales!$N10281)</f>
        <v>2023</v>
      </c>
      <c r="M10281" s="20" t="str">
        <f t="shared" si="481"/>
        <v>January</v>
      </c>
      <c r="N10281" s="21">
        <v>44941</v>
      </c>
      <c r="O10281" s="15" t="s">
        <v>12824</v>
      </c>
    </row>
    <row r="10282" spans="1:15" x14ac:dyDescent="0.3">
      <c r="A10282" s="8" t="s">
        <v>4703</v>
      </c>
      <c r="B10282" s="8" t="s">
        <v>26</v>
      </c>
      <c r="C10282" s="8" t="s">
        <v>18</v>
      </c>
      <c r="D10282" s="8" t="s">
        <v>682</v>
      </c>
      <c r="E10282" s="9">
        <f>retail_store_sales!$H10282/retail_store_sales!$F10282</f>
        <v>24.5</v>
      </c>
      <c r="F10282" s="10">
        <v>6</v>
      </c>
      <c r="G10282" s="11">
        <f t="shared" si="480"/>
        <v>24.5</v>
      </c>
      <c r="H10282" s="12">
        <v>147</v>
      </c>
      <c r="I10282" s="8" t="s">
        <v>47</v>
      </c>
      <c r="J10282" s="8" t="s">
        <v>37</v>
      </c>
      <c r="K10282" s="13" t="str">
        <f t="shared" si="482"/>
        <v>Sunday</v>
      </c>
      <c r="L10282" s="13">
        <f>YEAR(retail_store_sales!$N10282)</f>
        <v>2024</v>
      </c>
      <c r="M10282" s="13" t="str">
        <f t="shared" si="481"/>
        <v>December</v>
      </c>
      <c r="N10282" s="14">
        <v>45641</v>
      </c>
      <c r="O10282" s="8" t="b">
        <v>1</v>
      </c>
    </row>
    <row r="10283" spans="1:15" x14ac:dyDescent="0.3">
      <c r="A10283" s="15" t="s">
        <v>8713</v>
      </c>
      <c r="B10283" s="15" t="s">
        <v>30</v>
      </c>
      <c r="C10283" s="15" t="s">
        <v>129</v>
      </c>
      <c r="D10283" s="15" t="s">
        <v>620</v>
      </c>
      <c r="E10283" s="16">
        <f>retail_store_sales!$H10283/retail_store_sales!$F10283</f>
        <v>21.5</v>
      </c>
      <c r="F10283" s="17">
        <v>6</v>
      </c>
      <c r="G10283" s="18">
        <f t="shared" si="480"/>
        <v>21.5</v>
      </c>
      <c r="H10283" s="19">
        <v>129</v>
      </c>
      <c r="I10283" s="15" t="s">
        <v>47</v>
      </c>
      <c r="J10283" s="15" t="s">
        <v>15</v>
      </c>
      <c r="K10283" s="13" t="str">
        <f t="shared" si="482"/>
        <v>Friday</v>
      </c>
      <c r="L10283" s="20">
        <f>YEAR(retail_store_sales!$N10283)</f>
        <v>2024</v>
      </c>
      <c r="M10283" s="20" t="str">
        <f t="shared" si="481"/>
        <v>August</v>
      </c>
      <c r="N10283" s="21">
        <v>45513</v>
      </c>
      <c r="O10283" s="15" t="b">
        <v>1</v>
      </c>
    </row>
    <row r="10284" spans="1:15" x14ac:dyDescent="0.3">
      <c r="A10284" s="8" t="s">
        <v>2321</v>
      </c>
      <c r="B10284" s="8" t="s">
        <v>73</v>
      </c>
      <c r="C10284" s="8" t="s">
        <v>129</v>
      </c>
      <c r="D10284" s="8" t="s">
        <v>360</v>
      </c>
      <c r="E10284" s="9">
        <f>retail_store_sales!$H10284/retail_store_sales!$F10284</f>
        <v>32</v>
      </c>
      <c r="F10284" s="10">
        <v>3</v>
      </c>
      <c r="G10284" s="11">
        <f t="shared" si="480"/>
        <v>32</v>
      </c>
      <c r="H10284" s="12">
        <v>96</v>
      </c>
      <c r="I10284" s="8" t="s">
        <v>24</v>
      </c>
      <c r="J10284" s="8" t="s">
        <v>15</v>
      </c>
      <c r="K10284" s="13" t="str">
        <f t="shared" si="482"/>
        <v>Saturday</v>
      </c>
      <c r="L10284" s="13">
        <f>YEAR(retail_store_sales!$N10284)</f>
        <v>2023</v>
      </c>
      <c r="M10284" s="13" t="str">
        <f t="shared" si="481"/>
        <v>January</v>
      </c>
      <c r="N10284" s="14">
        <v>44933</v>
      </c>
      <c r="O10284" s="8" t="b">
        <v>1</v>
      </c>
    </row>
    <row r="10285" spans="1:15" x14ac:dyDescent="0.3">
      <c r="A10285" s="15" t="s">
        <v>4460</v>
      </c>
      <c r="B10285" s="15" t="s">
        <v>79</v>
      </c>
      <c r="C10285" s="15" t="s">
        <v>22</v>
      </c>
      <c r="D10285" s="15" t="s">
        <v>120</v>
      </c>
      <c r="E10285" s="16">
        <f>retail_store_sales!$H10285/retail_store_sales!$F10285</f>
        <v>39.5</v>
      </c>
      <c r="F10285" s="17">
        <v>1</v>
      </c>
      <c r="G10285" s="18">
        <f t="shared" si="480"/>
        <v>39.5</v>
      </c>
      <c r="H10285" s="19">
        <v>39.5</v>
      </c>
      <c r="I10285" s="15" t="s">
        <v>14</v>
      </c>
      <c r="J10285" s="15" t="s">
        <v>15</v>
      </c>
      <c r="K10285" s="13" t="str">
        <f t="shared" si="482"/>
        <v>Sunday</v>
      </c>
      <c r="L10285" s="20">
        <f>YEAR(retail_store_sales!$N10285)</f>
        <v>2023</v>
      </c>
      <c r="M10285" s="20" t="str">
        <f t="shared" si="481"/>
        <v>December</v>
      </c>
      <c r="N10285" s="21">
        <v>45291</v>
      </c>
      <c r="O10285" s="15" t="b">
        <v>0</v>
      </c>
    </row>
    <row r="10286" spans="1:15" x14ac:dyDescent="0.3">
      <c r="A10286" s="8" t="s">
        <v>10300</v>
      </c>
      <c r="B10286" s="8" t="s">
        <v>26</v>
      </c>
      <c r="C10286" s="8" t="s">
        <v>129</v>
      </c>
      <c r="D10286" s="8" t="s">
        <v>148</v>
      </c>
      <c r="E10286" s="9">
        <f>retail_store_sales!$H10286/retail_store_sales!$F10286</f>
        <v>26</v>
      </c>
      <c r="F10286" s="10">
        <v>8</v>
      </c>
      <c r="G10286" s="11">
        <f t="shared" si="480"/>
        <v>26</v>
      </c>
      <c r="H10286" s="12">
        <v>208</v>
      </c>
      <c r="I10286" s="8" t="s">
        <v>47</v>
      </c>
      <c r="J10286" s="8" t="s">
        <v>37</v>
      </c>
      <c r="K10286" s="13" t="str">
        <f t="shared" si="482"/>
        <v>Thursday</v>
      </c>
      <c r="L10286" s="13">
        <f>YEAR(retail_store_sales!$N10286)</f>
        <v>2022</v>
      </c>
      <c r="M10286" s="13" t="str">
        <f t="shared" si="481"/>
        <v>May</v>
      </c>
      <c r="N10286" s="14">
        <v>44707</v>
      </c>
      <c r="O10286" s="8" t="b">
        <v>0</v>
      </c>
    </row>
    <row r="10287" spans="1:15" x14ac:dyDescent="0.3">
      <c r="A10287" s="15" t="s">
        <v>10687</v>
      </c>
      <c r="B10287" s="15" t="s">
        <v>83</v>
      </c>
      <c r="C10287" s="15" t="s">
        <v>65</v>
      </c>
      <c r="D10287" s="15" t="s">
        <v>419</v>
      </c>
      <c r="E10287" s="16">
        <f>retail_store_sales!$H10287/retail_store_sales!$F10287</f>
        <v>41</v>
      </c>
      <c r="F10287" s="17">
        <v>5</v>
      </c>
      <c r="G10287" s="18">
        <f t="shared" si="480"/>
        <v>41</v>
      </c>
      <c r="H10287" s="19">
        <v>205</v>
      </c>
      <c r="I10287" s="15" t="s">
        <v>47</v>
      </c>
      <c r="J10287" s="15" t="s">
        <v>37</v>
      </c>
      <c r="K10287" s="13" t="str">
        <f t="shared" si="482"/>
        <v>Friday</v>
      </c>
      <c r="L10287" s="20">
        <f>YEAR(retail_store_sales!$N10287)</f>
        <v>2023</v>
      </c>
      <c r="M10287" s="20" t="str">
        <f t="shared" si="481"/>
        <v>February</v>
      </c>
      <c r="N10287" s="21">
        <v>44981</v>
      </c>
      <c r="O10287" s="15" t="s">
        <v>12824</v>
      </c>
    </row>
    <row r="10288" spans="1:15" x14ac:dyDescent="0.3">
      <c r="A10288" s="8" t="s">
        <v>10750</v>
      </c>
      <c r="B10288" s="8" t="s">
        <v>122</v>
      </c>
      <c r="C10288" s="8" t="s">
        <v>18</v>
      </c>
      <c r="D10288" s="8" t="s">
        <v>552</v>
      </c>
      <c r="E10288" s="9">
        <f>retail_store_sales!$H10288/retail_store_sales!$F10288</f>
        <v>36.5</v>
      </c>
      <c r="F10288" s="10">
        <v>9</v>
      </c>
      <c r="G10288" s="11">
        <f t="shared" si="480"/>
        <v>36.5</v>
      </c>
      <c r="H10288" s="12">
        <v>328.5</v>
      </c>
      <c r="I10288" s="8" t="s">
        <v>24</v>
      </c>
      <c r="J10288" s="8" t="s">
        <v>15</v>
      </c>
      <c r="K10288" s="13" t="str">
        <f t="shared" si="482"/>
        <v>Sunday</v>
      </c>
      <c r="L10288" s="13">
        <f>YEAR(retail_store_sales!$N10288)</f>
        <v>2022</v>
      </c>
      <c r="M10288" s="13" t="str">
        <f t="shared" si="481"/>
        <v>October</v>
      </c>
      <c r="N10288" s="14">
        <v>44850</v>
      </c>
      <c r="O10288" s="8" t="b">
        <v>0</v>
      </c>
    </row>
    <row r="10289" spans="1:15" x14ac:dyDescent="0.3">
      <c r="A10289" s="15" t="s">
        <v>3735</v>
      </c>
      <c r="B10289" s="15" t="s">
        <v>62</v>
      </c>
      <c r="C10289" s="15" t="s">
        <v>65</v>
      </c>
      <c r="D10289" s="15" t="s">
        <v>66</v>
      </c>
      <c r="E10289" s="16">
        <f>retail_store_sales!$H10289/retail_store_sales!$F10289</f>
        <v>23</v>
      </c>
      <c r="F10289" s="17">
        <v>1</v>
      </c>
      <c r="G10289" s="18">
        <f t="shared" si="480"/>
        <v>23</v>
      </c>
      <c r="H10289" s="19">
        <v>23</v>
      </c>
      <c r="I10289" s="15" t="s">
        <v>47</v>
      </c>
      <c r="J10289" s="15" t="s">
        <v>37</v>
      </c>
      <c r="K10289" s="13" t="str">
        <f t="shared" si="482"/>
        <v>Monday</v>
      </c>
      <c r="L10289" s="20">
        <f>YEAR(retail_store_sales!$N10289)</f>
        <v>2022</v>
      </c>
      <c r="M10289" s="20" t="str">
        <f t="shared" si="481"/>
        <v>October</v>
      </c>
      <c r="N10289" s="21">
        <v>44844</v>
      </c>
      <c r="O10289" s="15" t="b">
        <v>1</v>
      </c>
    </row>
    <row r="10290" spans="1:15" x14ac:dyDescent="0.3">
      <c r="A10290" s="8" t="s">
        <v>8320</v>
      </c>
      <c r="B10290" s="8" t="s">
        <v>167</v>
      </c>
      <c r="C10290" s="8" t="s">
        <v>22</v>
      </c>
      <c r="D10290" s="8" t="s">
        <v>937</v>
      </c>
      <c r="E10290" s="9">
        <f>retail_store_sales!$H10290/retail_store_sales!$F10290</f>
        <v>20</v>
      </c>
      <c r="F10290" s="10">
        <v>2</v>
      </c>
      <c r="G10290" s="11">
        <f t="shared" si="480"/>
        <v>20</v>
      </c>
      <c r="H10290" s="12">
        <v>40</v>
      </c>
      <c r="I10290" s="8" t="s">
        <v>14</v>
      </c>
      <c r="J10290" s="8" t="s">
        <v>37</v>
      </c>
      <c r="K10290" s="13" t="str">
        <f t="shared" si="482"/>
        <v>Tuesday</v>
      </c>
      <c r="L10290" s="13">
        <f>YEAR(retail_store_sales!$N10290)</f>
        <v>2023</v>
      </c>
      <c r="M10290" s="13" t="str">
        <f t="shared" si="481"/>
        <v>January</v>
      </c>
      <c r="N10290" s="14">
        <v>44950</v>
      </c>
      <c r="O10290" s="8" t="s">
        <v>12824</v>
      </c>
    </row>
    <row r="10291" spans="1:15" x14ac:dyDescent="0.3">
      <c r="A10291" s="15" t="s">
        <v>8290</v>
      </c>
      <c r="B10291" s="15" t="s">
        <v>64</v>
      </c>
      <c r="C10291" s="15" t="s">
        <v>129</v>
      </c>
      <c r="D10291" s="15" t="s">
        <v>426</v>
      </c>
      <c r="E10291" s="16">
        <f>retail_store_sales!$H10291/retail_store_sales!$F10291</f>
        <v>17</v>
      </c>
      <c r="F10291" s="17">
        <v>7</v>
      </c>
      <c r="G10291" s="18">
        <f t="shared" si="480"/>
        <v>17</v>
      </c>
      <c r="H10291" s="19">
        <v>119</v>
      </c>
      <c r="I10291" s="15" t="s">
        <v>14</v>
      </c>
      <c r="J10291" s="15" t="s">
        <v>15</v>
      </c>
      <c r="K10291" s="13" t="str">
        <f t="shared" si="482"/>
        <v>Thursday</v>
      </c>
      <c r="L10291" s="20">
        <f>YEAR(retail_store_sales!$N10291)</f>
        <v>2023</v>
      </c>
      <c r="M10291" s="20" t="str">
        <f t="shared" si="481"/>
        <v>December</v>
      </c>
      <c r="N10291" s="21">
        <v>45274</v>
      </c>
      <c r="O10291" s="15" t="b">
        <v>0</v>
      </c>
    </row>
    <row r="10292" spans="1:15" x14ac:dyDescent="0.3">
      <c r="A10292" s="8" t="s">
        <v>9951</v>
      </c>
      <c r="B10292" s="8" t="s">
        <v>17</v>
      </c>
      <c r="C10292" s="8" t="s">
        <v>129</v>
      </c>
      <c r="D10292" s="8" t="s">
        <v>211</v>
      </c>
      <c r="E10292" s="9">
        <f>retail_store_sales!$H10292/retail_store_sales!$F10292</f>
        <v>14</v>
      </c>
      <c r="F10292" s="10">
        <v>8</v>
      </c>
      <c r="G10292" s="11">
        <f t="shared" si="480"/>
        <v>14</v>
      </c>
      <c r="H10292" s="12">
        <v>112</v>
      </c>
      <c r="I10292" s="8" t="s">
        <v>47</v>
      </c>
      <c r="J10292" s="8" t="s">
        <v>37</v>
      </c>
      <c r="K10292" s="13" t="str">
        <f t="shared" si="482"/>
        <v>Monday</v>
      </c>
      <c r="L10292" s="13">
        <f>YEAR(retail_store_sales!$N10292)</f>
        <v>2024</v>
      </c>
      <c r="M10292" s="13" t="str">
        <f t="shared" si="481"/>
        <v>July</v>
      </c>
      <c r="N10292" s="14">
        <v>45495</v>
      </c>
      <c r="O10292" s="8" t="s">
        <v>12824</v>
      </c>
    </row>
    <row r="10293" spans="1:15" x14ac:dyDescent="0.3">
      <c r="A10293" s="15" t="s">
        <v>7247</v>
      </c>
      <c r="B10293" s="15" t="s">
        <v>112</v>
      </c>
      <c r="C10293" s="15" t="s">
        <v>65</v>
      </c>
      <c r="D10293" s="15" t="s">
        <v>366</v>
      </c>
      <c r="E10293" s="16">
        <f>retail_store_sales!$H10293/retail_store_sales!$F10293</f>
        <v>21.5</v>
      </c>
      <c r="F10293" s="17">
        <v>8</v>
      </c>
      <c r="G10293" s="18">
        <f t="shared" si="480"/>
        <v>21.5</v>
      </c>
      <c r="H10293" s="19">
        <v>172</v>
      </c>
      <c r="I10293" s="15" t="s">
        <v>47</v>
      </c>
      <c r="J10293" s="15" t="s">
        <v>37</v>
      </c>
      <c r="K10293" s="13" t="str">
        <f t="shared" si="482"/>
        <v>Saturday</v>
      </c>
      <c r="L10293" s="20">
        <f>YEAR(retail_store_sales!$N10293)</f>
        <v>2023</v>
      </c>
      <c r="M10293" s="20" t="str">
        <f t="shared" si="481"/>
        <v>September</v>
      </c>
      <c r="N10293" s="21">
        <v>45192</v>
      </c>
      <c r="O10293" s="15" t="b">
        <v>1</v>
      </c>
    </row>
    <row r="10294" spans="1:15" x14ac:dyDescent="0.3">
      <c r="A10294" s="8" t="s">
        <v>7073</v>
      </c>
      <c r="B10294" s="8" t="s">
        <v>99</v>
      </c>
      <c r="C10294" s="8" t="s">
        <v>18</v>
      </c>
      <c r="D10294" s="8" t="s">
        <v>141</v>
      </c>
      <c r="E10294" s="9">
        <f>retail_store_sales!$H10294/retail_store_sales!$F10294</f>
        <v>32</v>
      </c>
      <c r="F10294" s="10">
        <v>1</v>
      </c>
      <c r="G10294" s="11">
        <f t="shared" si="480"/>
        <v>32</v>
      </c>
      <c r="H10294" s="12">
        <v>32</v>
      </c>
      <c r="I10294" s="8" t="s">
        <v>24</v>
      </c>
      <c r="J10294" s="8" t="s">
        <v>37</v>
      </c>
      <c r="K10294" s="13" t="str">
        <f t="shared" si="482"/>
        <v>Sunday</v>
      </c>
      <c r="L10294" s="13">
        <f>YEAR(retail_store_sales!$N10294)</f>
        <v>2024</v>
      </c>
      <c r="M10294" s="13" t="str">
        <f t="shared" si="481"/>
        <v>August</v>
      </c>
      <c r="N10294" s="14">
        <v>45508</v>
      </c>
      <c r="O10294" s="8" t="s">
        <v>12824</v>
      </c>
    </row>
    <row r="10295" spans="1:15" x14ac:dyDescent="0.3">
      <c r="A10295" s="15" t="s">
        <v>4808</v>
      </c>
      <c r="B10295" s="15" t="s">
        <v>107</v>
      </c>
      <c r="C10295" s="15" t="s">
        <v>12</v>
      </c>
      <c r="D10295" s="15" t="s">
        <v>60</v>
      </c>
      <c r="E10295" s="16">
        <f>retail_store_sales!$H10295/retail_store_sales!$F10295</f>
        <v>29</v>
      </c>
      <c r="F10295" s="17">
        <v>9</v>
      </c>
      <c r="G10295" s="18">
        <f t="shared" si="480"/>
        <v>29</v>
      </c>
      <c r="H10295" s="19">
        <v>261</v>
      </c>
      <c r="I10295" s="15" t="s">
        <v>24</v>
      </c>
      <c r="J10295" s="15" t="s">
        <v>15</v>
      </c>
      <c r="K10295" s="13" t="str">
        <f t="shared" si="482"/>
        <v>Thursday</v>
      </c>
      <c r="L10295" s="20">
        <f>YEAR(retail_store_sales!$N10295)</f>
        <v>2024</v>
      </c>
      <c r="M10295" s="20" t="str">
        <f t="shared" si="481"/>
        <v>August</v>
      </c>
      <c r="N10295" s="21">
        <v>45519</v>
      </c>
      <c r="O10295" s="15" t="b">
        <v>1</v>
      </c>
    </row>
    <row r="10296" spans="1:15" x14ac:dyDescent="0.3">
      <c r="A10296" s="8" t="s">
        <v>2983</v>
      </c>
      <c r="B10296" s="8" t="s">
        <v>122</v>
      </c>
      <c r="C10296" s="8" t="s">
        <v>22</v>
      </c>
      <c r="D10296" s="8" t="s">
        <v>23</v>
      </c>
      <c r="E10296" s="9">
        <f>retail_store_sales!$H10296/retail_store_sales!$F10296</f>
        <v>21.5</v>
      </c>
      <c r="F10296" s="10">
        <v>4</v>
      </c>
      <c r="G10296" s="11">
        <f t="shared" si="480"/>
        <v>21.5</v>
      </c>
      <c r="H10296" s="12">
        <v>86</v>
      </c>
      <c r="I10296" s="8" t="s">
        <v>24</v>
      </c>
      <c r="J10296" s="8" t="s">
        <v>15</v>
      </c>
      <c r="K10296" s="13" t="str">
        <f t="shared" si="482"/>
        <v>Friday</v>
      </c>
      <c r="L10296" s="13">
        <f>YEAR(retail_store_sales!$N10296)</f>
        <v>2022</v>
      </c>
      <c r="M10296" s="13" t="str">
        <f t="shared" si="481"/>
        <v>July</v>
      </c>
      <c r="N10296" s="14">
        <v>44771</v>
      </c>
      <c r="O10296" s="8" t="b">
        <v>1</v>
      </c>
    </row>
    <row r="10297" spans="1:15" x14ac:dyDescent="0.3">
      <c r="A10297" s="15" t="s">
        <v>10940</v>
      </c>
      <c r="B10297" s="15" t="s">
        <v>30</v>
      </c>
      <c r="C10297" s="15" t="s">
        <v>18</v>
      </c>
      <c r="D10297" s="15" t="s">
        <v>283</v>
      </c>
      <c r="E10297" s="16">
        <f>retail_store_sales!$H10297/retail_store_sales!$F10297</f>
        <v>8</v>
      </c>
      <c r="F10297" s="17">
        <v>4</v>
      </c>
      <c r="G10297" s="18">
        <f t="shared" si="480"/>
        <v>8</v>
      </c>
      <c r="H10297" s="19">
        <v>32</v>
      </c>
      <c r="I10297" s="15" t="s">
        <v>47</v>
      </c>
      <c r="J10297" s="15" t="s">
        <v>37</v>
      </c>
      <c r="K10297" s="13" t="str">
        <f t="shared" si="482"/>
        <v>Sunday</v>
      </c>
      <c r="L10297" s="20">
        <f>YEAR(retail_store_sales!$N10297)</f>
        <v>2024</v>
      </c>
      <c r="M10297" s="20" t="str">
        <f t="shared" si="481"/>
        <v>May</v>
      </c>
      <c r="N10297" s="21">
        <v>45438</v>
      </c>
      <c r="O10297" s="15" t="b">
        <v>1</v>
      </c>
    </row>
    <row r="10298" spans="1:15" x14ac:dyDescent="0.3">
      <c r="A10298" s="8" t="s">
        <v>9836</v>
      </c>
      <c r="B10298" s="8" t="s">
        <v>17</v>
      </c>
      <c r="C10298" s="8" t="s">
        <v>40</v>
      </c>
      <c r="D10298" s="8" t="s">
        <v>143</v>
      </c>
      <c r="E10298" s="9">
        <f>retail_store_sales!$H10298/retail_store_sales!$F10298</f>
        <v>38</v>
      </c>
      <c r="F10298" s="10">
        <v>3</v>
      </c>
      <c r="G10298" s="11">
        <f t="shared" si="480"/>
        <v>38</v>
      </c>
      <c r="H10298" s="12">
        <v>114</v>
      </c>
      <c r="I10298" s="8" t="s">
        <v>24</v>
      </c>
      <c r="J10298" s="8" t="s">
        <v>37</v>
      </c>
      <c r="K10298" s="13" t="str">
        <f t="shared" si="482"/>
        <v>Saturday</v>
      </c>
      <c r="L10298" s="13">
        <f>YEAR(retail_store_sales!$N10298)</f>
        <v>2024</v>
      </c>
      <c r="M10298" s="13" t="str">
        <f t="shared" si="481"/>
        <v>April</v>
      </c>
      <c r="N10298" s="14">
        <v>45409</v>
      </c>
      <c r="O10298" s="8" t="b">
        <v>0</v>
      </c>
    </row>
    <row r="10299" spans="1:15" x14ac:dyDescent="0.3">
      <c r="A10299" s="15" t="s">
        <v>8111</v>
      </c>
      <c r="B10299" s="15" t="s">
        <v>45</v>
      </c>
      <c r="C10299" s="15" t="s">
        <v>27</v>
      </c>
      <c r="D10299" s="15" t="s">
        <v>103</v>
      </c>
      <c r="E10299" s="16">
        <f>retail_store_sales!$H10299/retail_store_sales!$F10299</f>
        <v>41</v>
      </c>
      <c r="F10299" s="17">
        <v>3</v>
      </c>
      <c r="G10299" s="18">
        <f t="shared" si="480"/>
        <v>41</v>
      </c>
      <c r="H10299" s="19">
        <v>123</v>
      </c>
      <c r="I10299" s="15" t="s">
        <v>47</v>
      </c>
      <c r="J10299" s="15" t="s">
        <v>15</v>
      </c>
      <c r="K10299" s="13" t="str">
        <f t="shared" si="482"/>
        <v>Thursday</v>
      </c>
      <c r="L10299" s="20">
        <f>YEAR(retail_store_sales!$N10299)</f>
        <v>2022</v>
      </c>
      <c r="M10299" s="20" t="str">
        <f t="shared" si="481"/>
        <v>April</v>
      </c>
      <c r="N10299" s="21">
        <v>44679</v>
      </c>
      <c r="O10299" s="15" t="s">
        <v>12824</v>
      </c>
    </row>
    <row r="10300" spans="1:15" x14ac:dyDescent="0.3">
      <c r="A10300" s="8" t="s">
        <v>456</v>
      </c>
      <c r="B10300" s="8" t="s">
        <v>167</v>
      </c>
      <c r="C10300" s="8" t="s">
        <v>27</v>
      </c>
      <c r="D10300" s="8" t="s">
        <v>307</v>
      </c>
      <c r="E10300" s="9">
        <f>retail_store_sales!$H10300/retail_store_sales!$F10300</f>
        <v>6.5</v>
      </c>
      <c r="F10300" s="10">
        <v>9</v>
      </c>
      <c r="G10300" s="11">
        <f t="shared" si="480"/>
        <v>6.5</v>
      </c>
      <c r="H10300" s="12">
        <v>58.5</v>
      </c>
      <c r="I10300" s="8" t="s">
        <v>14</v>
      </c>
      <c r="J10300" s="8" t="s">
        <v>15</v>
      </c>
      <c r="K10300" s="13" t="str">
        <f t="shared" si="482"/>
        <v>Friday</v>
      </c>
      <c r="L10300" s="13">
        <f>YEAR(retail_store_sales!$N10300)</f>
        <v>2023</v>
      </c>
      <c r="M10300" s="13" t="str">
        <f t="shared" si="481"/>
        <v>December</v>
      </c>
      <c r="N10300" s="14">
        <v>45289</v>
      </c>
      <c r="O10300" s="8" t="s">
        <v>12824</v>
      </c>
    </row>
    <row r="10301" spans="1:15" x14ac:dyDescent="0.3">
      <c r="A10301" s="15" t="s">
        <v>6467</v>
      </c>
      <c r="B10301" s="15" t="s">
        <v>73</v>
      </c>
      <c r="C10301" s="15" t="s">
        <v>31</v>
      </c>
      <c r="D10301" s="15" t="s">
        <v>12823</v>
      </c>
      <c r="E10301" s="16">
        <v>0</v>
      </c>
      <c r="F10301" s="17">
        <v>0</v>
      </c>
      <c r="G10301" s="18">
        <f t="shared" si="480"/>
        <v>0</v>
      </c>
      <c r="H10301" s="19">
        <v>0</v>
      </c>
      <c r="I10301" s="15" t="s">
        <v>24</v>
      </c>
      <c r="J10301" s="15" t="s">
        <v>15</v>
      </c>
      <c r="K10301" s="13" t="str">
        <f t="shared" si="482"/>
        <v>Tuesday</v>
      </c>
      <c r="L10301" s="20">
        <f>YEAR(retail_store_sales!$N10301)</f>
        <v>2024</v>
      </c>
      <c r="M10301" s="20" t="str">
        <f t="shared" si="481"/>
        <v>May</v>
      </c>
      <c r="N10301" s="21">
        <v>45426</v>
      </c>
      <c r="O10301" s="15" t="b">
        <v>1</v>
      </c>
    </row>
    <row r="10302" spans="1:15" x14ac:dyDescent="0.3">
      <c r="A10302" s="8" t="s">
        <v>11809</v>
      </c>
      <c r="B10302" s="8" t="s">
        <v>42</v>
      </c>
      <c r="C10302" s="8" t="s">
        <v>22</v>
      </c>
      <c r="D10302" s="8" t="s">
        <v>550</v>
      </c>
      <c r="E10302" s="9">
        <f>retail_store_sales!$H10302/retail_store_sales!$F10302</f>
        <v>11</v>
      </c>
      <c r="F10302" s="10">
        <v>6</v>
      </c>
      <c r="G10302" s="11">
        <f t="shared" si="480"/>
        <v>11</v>
      </c>
      <c r="H10302" s="12">
        <v>66</v>
      </c>
      <c r="I10302" s="8" t="s">
        <v>24</v>
      </c>
      <c r="J10302" s="8" t="s">
        <v>15</v>
      </c>
      <c r="K10302" s="13" t="str">
        <f t="shared" si="482"/>
        <v>Thursday</v>
      </c>
      <c r="L10302" s="13">
        <f>YEAR(retail_store_sales!$N10302)</f>
        <v>2022</v>
      </c>
      <c r="M10302" s="13" t="str">
        <f t="shared" si="481"/>
        <v>January</v>
      </c>
      <c r="N10302" s="14">
        <v>44567</v>
      </c>
      <c r="O10302" s="8" t="b">
        <v>1</v>
      </c>
    </row>
    <row r="10303" spans="1:15" x14ac:dyDescent="0.3">
      <c r="A10303" s="15" t="s">
        <v>4517</v>
      </c>
      <c r="B10303" s="15" t="s">
        <v>99</v>
      </c>
      <c r="C10303" s="15" t="s">
        <v>18</v>
      </c>
      <c r="D10303" s="15" t="s">
        <v>270</v>
      </c>
      <c r="E10303" s="16">
        <f>retail_store_sales!$H10303/retail_store_sales!$F10303</f>
        <v>5</v>
      </c>
      <c r="F10303" s="17">
        <v>7</v>
      </c>
      <c r="G10303" s="18">
        <f t="shared" si="480"/>
        <v>5</v>
      </c>
      <c r="H10303" s="19">
        <v>35</v>
      </c>
      <c r="I10303" s="15" t="s">
        <v>24</v>
      </c>
      <c r="J10303" s="15" t="s">
        <v>15</v>
      </c>
      <c r="K10303" s="13" t="str">
        <f t="shared" si="482"/>
        <v>Wednesday</v>
      </c>
      <c r="L10303" s="20">
        <f>YEAR(retail_store_sales!$N10303)</f>
        <v>2024</v>
      </c>
      <c r="M10303" s="20" t="str">
        <f t="shared" si="481"/>
        <v>April</v>
      </c>
      <c r="N10303" s="21">
        <v>45385</v>
      </c>
      <c r="O10303" s="15" t="s">
        <v>12824</v>
      </c>
    </row>
    <row r="10304" spans="1:15" x14ac:dyDescent="0.3">
      <c r="A10304" s="8" t="s">
        <v>4132</v>
      </c>
      <c r="B10304" s="8" t="s">
        <v>76</v>
      </c>
      <c r="C10304" s="8" t="s">
        <v>31</v>
      </c>
      <c r="D10304" s="8" t="s">
        <v>497</v>
      </c>
      <c r="E10304" s="9">
        <f>retail_store_sales!$H10304/retail_store_sales!$F10304</f>
        <v>29</v>
      </c>
      <c r="F10304" s="10">
        <v>7</v>
      </c>
      <c r="G10304" s="11">
        <f t="shared" si="480"/>
        <v>29</v>
      </c>
      <c r="H10304" s="12">
        <v>203</v>
      </c>
      <c r="I10304" s="8" t="s">
        <v>47</v>
      </c>
      <c r="J10304" s="8" t="s">
        <v>37</v>
      </c>
      <c r="K10304" s="13" t="str">
        <f t="shared" si="482"/>
        <v>Sunday</v>
      </c>
      <c r="L10304" s="13">
        <f>YEAR(retail_store_sales!$N10304)</f>
        <v>2022</v>
      </c>
      <c r="M10304" s="13" t="str">
        <f t="shared" si="481"/>
        <v>October</v>
      </c>
      <c r="N10304" s="14">
        <v>44843</v>
      </c>
      <c r="O10304" s="8" t="b">
        <v>0</v>
      </c>
    </row>
    <row r="10305" spans="1:15" x14ac:dyDescent="0.3">
      <c r="A10305" s="15" t="s">
        <v>5868</v>
      </c>
      <c r="B10305" s="15" t="s">
        <v>73</v>
      </c>
      <c r="C10305" s="15" t="s">
        <v>31</v>
      </c>
      <c r="D10305" s="15" t="s">
        <v>32</v>
      </c>
      <c r="E10305" s="16">
        <f>retail_store_sales!$H10305/retail_store_sales!$F10305</f>
        <v>12.5</v>
      </c>
      <c r="F10305" s="17">
        <v>2</v>
      </c>
      <c r="G10305" s="18">
        <f t="shared" si="480"/>
        <v>12.5</v>
      </c>
      <c r="H10305" s="19">
        <v>25</v>
      </c>
      <c r="I10305" s="15" t="s">
        <v>47</v>
      </c>
      <c r="J10305" s="15" t="s">
        <v>37</v>
      </c>
      <c r="K10305" s="13" t="str">
        <f t="shared" si="482"/>
        <v>Friday</v>
      </c>
      <c r="L10305" s="20">
        <f>YEAR(retail_store_sales!$N10305)</f>
        <v>2023</v>
      </c>
      <c r="M10305" s="20" t="str">
        <f t="shared" si="481"/>
        <v>February</v>
      </c>
      <c r="N10305" s="21">
        <v>44981</v>
      </c>
      <c r="O10305" s="15" t="b">
        <v>1</v>
      </c>
    </row>
    <row r="10306" spans="1:15" x14ac:dyDescent="0.3">
      <c r="A10306" s="8" t="s">
        <v>5629</v>
      </c>
      <c r="B10306" s="8" t="s">
        <v>64</v>
      </c>
      <c r="C10306" s="8" t="s">
        <v>27</v>
      </c>
      <c r="D10306" s="8" t="s">
        <v>465</v>
      </c>
      <c r="E10306" s="9">
        <f>retail_store_sales!$H10306/retail_store_sales!$F10306</f>
        <v>5</v>
      </c>
      <c r="F10306" s="10">
        <v>7</v>
      </c>
      <c r="G10306" s="11">
        <f t="shared" ref="G10306:G10369" si="483">IF(AND(F10306=0, H10306=0), 0, IF(H10306=0, 0, H10306/F10306))</f>
        <v>5</v>
      </c>
      <c r="H10306" s="12">
        <v>35</v>
      </c>
      <c r="I10306" s="8" t="s">
        <v>14</v>
      </c>
      <c r="J10306" s="8" t="s">
        <v>37</v>
      </c>
      <c r="K10306" s="13" t="str">
        <f t="shared" si="482"/>
        <v>Friday</v>
      </c>
      <c r="L10306" s="13">
        <f>YEAR(retail_store_sales!$N10306)</f>
        <v>2023</v>
      </c>
      <c r="M10306" s="13" t="str">
        <f t="shared" ref="M10306:M10369" si="484">TEXT(N10306,"mmmm")</f>
        <v>August</v>
      </c>
      <c r="N10306" s="14">
        <v>45163</v>
      </c>
      <c r="O10306" s="8" t="s">
        <v>12824</v>
      </c>
    </row>
    <row r="10307" spans="1:15" x14ac:dyDescent="0.3">
      <c r="A10307" s="15" t="s">
        <v>12178</v>
      </c>
      <c r="B10307" s="15" t="s">
        <v>88</v>
      </c>
      <c r="C10307" s="15" t="s">
        <v>40</v>
      </c>
      <c r="D10307" s="15" t="s">
        <v>12823</v>
      </c>
      <c r="E10307" s="16">
        <v>0</v>
      </c>
      <c r="F10307" s="17">
        <v>0</v>
      </c>
      <c r="G10307" s="18">
        <f t="shared" si="483"/>
        <v>0</v>
      </c>
      <c r="H10307" s="19">
        <v>0</v>
      </c>
      <c r="I10307" s="15" t="s">
        <v>24</v>
      </c>
      <c r="J10307" s="15" t="s">
        <v>37</v>
      </c>
      <c r="K10307" s="13" t="str">
        <f t="shared" ref="K10307:K10370" si="485">TEXT(N10307, "dddd")</f>
        <v>Friday</v>
      </c>
      <c r="L10307" s="20">
        <f>YEAR(retail_store_sales!$N10307)</f>
        <v>2024</v>
      </c>
      <c r="M10307" s="20" t="str">
        <f t="shared" si="484"/>
        <v>August</v>
      </c>
      <c r="N10307" s="21">
        <v>45534</v>
      </c>
      <c r="O10307" s="15" t="s">
        <v>12824</v>
      </c>
    </row>
    <row r="10308" spans="1:15" x14ac:dyDescent="0.3">
      <c r="A10308" s="8" t="s">
        <v>3549</v>
      </c>
      <c r="B10308" s="8" t="s">
        <v>107</v>
      </c>
      <c r="C10308" s="8" t="s">
        <v>18</v>
      </c>
      <c r="D10308" s="8" t="s">
        <v>539</v>
      </c>
      <c r="E10308" s="9">
        <f>retail_store_sales!$H10308/retail_store_sales!$F10308</f>
        <v>23</v>
      </c>
      <c r="F10308" s="10">
        <v>6</v>
      </c>
      <c r="G10308" s="11">
        <f t="shared" si="483"/>
        <v>23</v>
      </c>
      <c r="H10308" s="12">
        <v>138</v>
      </c>
      <c r="I10308" s="8" t="s">
        <v>24</v>
      </c>
      <c r="J10308" s="8" t="s">
        <v>15</v>
      </c>
      <c r="K10308" s="13" t="str">
        <f t="shared" si="485"/>
        <v>Wednesday</v>
      </c>
      <c r="L10308" s="13">
        <f>YEAR(retail_store_sales!$N10308)</f>
        <v>2023</v>
      </c>
      <c r="M10308" s="13" t="str">
        <f t="shared" si="484"/>
        <v>May</v>
      </c>
      <c r="N10308" s="14">
        <v>45070</v>
      </c>
      <c r="O10308" s="8" t="b">
        <v>0</v>
      </c>
    </row>
    <row r="10309" spans="1:15" x14ac:dyDescent="0.3">
      <c r="A10309" s="15" t="s">
        <v>5588</v>
      </c>
      <c r="B10309" s="15" t="s">
        <v>97</v>
      </c>
      <c r="C10309" s="15" t="s">
        <v>65</v>
      </c>
      <c r="D10309" s="15" t="s">
        <v>642</v>
      </c>
      <c r="E10309" s="16">
        <f>retail_store_sales!$H10309/retail_store_sales!$F10309</f>
        <v>26</v>
      </c>
      <c r="F10309" s="17">
        <v>2</v>
      </c>
      <c r="G10309" s="18">
        <f t="shared" si="483"/>
        <v>26</v>
      </c>
      <c r="H10309" s="19">
        <v>52</v>
      </c>
      <c r="I10309" s="15" t="s">
        <v>24</v>
      </c>
      <c r="J10309" s="15" t="s">
        <v>37</v>
      </c>
      <c r="K10309" s="13" t="str">
        <f t="shared" si="485"/>
        <v>Monday</v>
      </c>
      <c r="L10309" s="20">
        <f>YEAR(retail_store_sales!$N10309)</f>
        <v>2024</v>
      </c>
      <c r="M10309" s="20" t="str">
        <f t="shared" si="484"/>
        <v>January</v>
      </c>
      <c r="N10309" s="21">
        <v>45306</v>
      </c>
      <c r="O10309" s="15" t="b">
        <v>1</v>
      </c>
    </row>
    <row r="10310" spans="1:15" x14ac:dyDescent="0.3">
      <c r="A10310" s="8" t="s">
        <v>9590</v>
      </c>
      <c r="B10310" s="8" t="s">
        <v>88</v>
      </c>
      <c r="C10310" s="8" t="s">
        <v>31</v>
      </c>
      <c r="D10310" s="8" t="s">
        <v>811</v>
      </c>
      <c r="E10310" s="9">
        <f>retail_store_sales!$H10310/retail_store_sales!$F10310</f>
        <v>26</v>
      </c>
      <c r="F10310" s="10">
        <v>7</v>
      </c>
      <c r="G10310" s="11">
        <f t="shared" si="483"/>
        <v>26</v>
      </c>
      <c r="H10310" s="12">
        <v>182</v>
      </c>
      <c r="I10310" s="8" t="s">
        <v>47</v>
      </c>
      <c r="J10310" s="8" t="s">
        <v>15</v>
      </c>
      <c r="K10310" s="13" t="str">
        <f t="shared" si="485"/>
        <v>Sunday</v>
      </c>
      <c r="L10310" s="13">
        <f>YEAR(retail_store_sales!$N10310)</f>
        <v>2024</v>
      </c>
      <c r="M10310" s="13" t="str">
        <f t="shared" si="484"/>
        <v>September</v>
      </c>
      <c r="N10310" s="14">
        <v>45550</v>
      </c>
      <c r="O10310" s="8" t="b">
        <v>0</v>
      </c>
    </row>
    <row r="10311" spans="1:15" x14ac:dyDescent="0.3">
      <c r="A10311" s="15" t="s">
        <v>137</v>
      </c>
      <c r="B10311" s="15" t="s">
        <v>42</v>
      </c>
      <c r="C10311" s="15" t="s">
        <v>129</v>
      </c>
      <c r="D10311" s="15" t="s">
        <v>138</v>
      </c>
      <c r="E10311" s="16">
        <f>retail_store_sales!$H10311/retail_store_sales!$F10311</f>
        <v>11</v>
      </c>
      <c r="F10311" s="17">
        <v>6</v>
      </c>
      <c r="G10311" s="18">
        <f t="shared" si="483"/>
        <v>11</v>
      </c>
      <c r="H10311" s="19">
        <v>66</v>
      </c>
      <c r="I10311" s="15" t="s">
        <v>24</v>
      </c>
      <c r="J10311" s="15" t="s">
        <v>15</v>
      </c>
      <c r="K10311" s="13" t="str">
        <f t="shared" si="485"/>
        <v>Saturday</v>
      </c>
      <c r="L10311" s="20">
        <f>YEAR(retail_store_sales!$N10311)</f>
        <v>2024</v>
      </c>
      <c r="M10311" s="20" t="str">
        <f t="shared" si="484"/>
        <v>March</v>
      </c>
      <c r="N10311" s="21">
        <v>45360</v>
      </c>
      <c r="O10311" s="15" t="b">
        <v>1</v>
      </c>
    </row>
    <row r="10312" spans="1:15" x14ac:dyDescent="0.3">
      <c r="A10312" s="8" t="s">
        <v>207</v>
      </c>
      <c r="B10312" s="8" t="s">
        <v>97</v>
      </c>
      <c r="C10312" s="8" t="s">
        <v>12</v>
      </c>
      <c r="D10312" s="8" t="s">
        <v>165</v>
      </c>
      <c r="E10312" s="9">
        <f>retail_store_sales!$H10312/retail_store_sales!$F10312</f>
        <v>21.5</v>
      </c>
      <c r="F10312" s="10">
        <v>9</v>
      </c>
      <c r="G10312" s="11">
        <f t="shared" si="483"/>
        <v>21.5</v>
      </c>
      <c r="H10312" s="12">
        <v>193.5</v>
      </c>
      <c r="I10312" s="8" t="s">
        <v>47</v>
      </c>
      <c r="J10312" s="8" t="s">
        <v>37</v>
      </c>
      <c r="K10312" s="13" t="str">
        <f t="shared" si="485"/>
        <v>Tuesday</v>
      </c>
      <c r="L10312" s="13">
        <f>YEAR(retail_store_sales!$N10312)</f>
        <v>2023</v>
      </c>
      <c r="M10312" s="13" t="str">
        <f t="shared" si="484"/>
        <v>May</v>
      </c>
      <c r="N10312" s="14">
        <v>45048</v>
      </c>
      <c r="O10312" s="8" t="b">
        <v>1</v>
      </c>
    </row>
    <row r="10313" spans="1:15" x14ac:dyDescent="0.3">
      <c r="A10313" s="15" t="s">
        <v>11105</v>
      </c>
      <c r="B10313" s="15" t="s">
        <v>42</v>
      </c>
      <c r="C10313" s="15" t="s">
        <v>40</v>
      </c>
      <c r="D10313" s="15" t="s">
        <v>12823</v>
      </c>
      <c r="E10313" s="16">
        <f>retail_store_sales!$H10313/retail_store_sales!$F10313</f>
        <v>14</v>
      </c>
      <c r="F10313" s="17">
        <v>8</v>
      </c>
      <c r="G10313" s="18">
        <f t="shared" si="483"/>
        <v>14</v>
      </c>
      <c r="H10313" s="19">
        <v>112</v>
      </c>
      <c r="I10313" s="15" t="s">
        <v>14</v>
      </c>
      <c r="J10313" s="15" t="s">
        <v>15</v>
      </c>
      <c r="K10313" s="13" t="str">
        <f t="shared" si="485"/>
        <v>Wednesday</v>
      </c>
      <c r="L10313" s="20">
        <f>YEAR(retail_store_sales!$N10313)</f>
        <v>2024</v>
      </c>
      <c r="M10313" s="20" t="str">
        <f t="shared" si="484"/>
        <v>November</v>
      </c>
      <c r="N10313" s="21">
        <v>45623</v>
      </c>
      <c r="O10313" s="15" t="b">
        <v>1</v>
      </c>
    </row>
    <row r="10314" spans="1:15" x14ac:dyDescent="0.3">
      <c r="A10314" s="8" t="s">
        <v>12128</v>
      </c>
      <c r="B10314" s="8" t="s">
        <v>35</v>
      </c>
      <c r="C10314" s="8" t="s">
        <v>18</v>
      </c>
      <c r="D10314" s="8" t="s">
        <v>270</v>
      </c>
      <c r="E10314" s="9">
        <f>retail_store_sales!$H10314/retail_store_sales!$F10314</f>
        <v>5</v>
      </c>
      <c r="F10314" s="10">
        <v>2</v>
      </c>
      <c r="G10314" s="11">
        <f t="shared" si="483"/>
        <v>5</v>
      </c>
      <c r="H10314" s="12">
        <v>10</v>
      </c>
      <c r="I10314" s="8" t="s">
        <v>24</v>
      </c>
      <c r="J10314" s="8" t="s">
        <v>15</v>
      </c>
      <c r="K10314" s="13" t="str">
        <f t="shared" si="485"/>
        <v>Wednesday</v>
      </c>
      <c r="L10314" s="13">
        <f>YEAR(retail_store_sales!$N10314)</f>
        <v>2024</v>
      </c>
      <c r="M10314" s="13" t="str">
        <f t="shared" si="484"/>
        <v>July</v>
      </c>
      <c r="N10314" s="14">
        <v>45497</v>
      </c>
      <c r="O10314" s="8" t="b">
        <v>1</v>
      </c>
    </row>
    <row r="10315" spans="1:15" x14ac:dyDescent="0.3">
      <c r="A10315" s="15" t="s">
        <v>7701</v>
      </c>
      <c r="B10315" s="15" t="s">
        <v>21</v>
      </c>
      <c r="C10315" s="15" t="s">
        <v>12</v>
      </c>
      <c r="D10315" s="15" t="s">
        <v>12823</v>
      </c>
      <c r="E10315" s="16">
        <v>0</v>
      </c>
      <c r="F10315" s="17">
        <v>0</v>
      </c>
      <c r="G10315" s="18">
        <f t="shared" si="483"/>
        <v>0</v>
      </c>
      <c r="H10315" s="19">
        <v>0</v>
      </c>
      <c r="I10315" s="15" t="s">
        <v>14</v>
      </c>
      <c r="J10315" s="15" t="s">
        <v>37</v>
      </c>
      <c r="K10315" s="13" t="str">
        <f t="shared" si="485"/>
        <v>Tuesday</v>
      </c>
      <c r="L10315" s="20">
        <f>YEAR(retail_store_sales!$N10315)</f>
        <v>2024</v>
      </c>
      <c r="M10315" s="20" t="str">
        <f t="shared" si="484"/>
        <v>March</v>
      </c>
      <c r="N10315" s="21">
        <v>45356</v>
      </c>
      <c r="O10315" s="15" t="b">
        <v>0</v>
      </c>
    </row>
    <row r="10316" spans="1:15" x14ac:dyDescent="0.3">
      <c r="A10316" s="8" t="s">
        <v>2746</v>
      </c>
      <c r="B10316" s="8" t="s">
        <v>62</v>
      </c>
      <c r="C10316" s="8" t="s">
        <v>27</v>
      </c>
      <c r="D10316" s="8" t="s">
        <v>12823</v>
      </c>
      <c r="E10316" s="9">
        <v>0</v>
      </c>
      <c r="F10316" s="10">
        <v>0</v>
      </c>
      <c r="G10316" s="11">
        <f t="shared" si="483"/>
        <v>0</v>
      </c>
      <c r="H10316" s="12">
        <v>0</v>
      </c>
      <c r="I10316" s="8" t="s">
        <v>47</v>
      </c>
      <c r="J10316" s="8" t="s">
        <v>15</v>
      </c>
      <c r="K10316" s="13" t="str">
        <f t="shared" si="485"/>
        <v>Tuesday</v>
      </c>
      <c r="L10316" s="13">
        <f>YEAR(retail_store_sales!$N10316)</f>
        <v>2024</v>
      </c>
      <c r="M10316" s="13" t="str">
        <f t="shared" si="484"/>
        <v>May</v>
      </c>
      <c r="N10316" s="14">
        <v>45440</v>
      </c>
      <c r="O10316" s="8" t="b">
        <v>0</v>
      </c>
    </row>
    <row r="10317" spans="1:15" x14ac:dyDescent="0.3">
      <c r="A10317" s="15" t="s">
        <v>10835</v>
      </c>
      <c r="B10317" s="15" t="s">
        <v>54</v>
      </c>
      <c r="C10317" s="15" t="s">
        <v>129</v>
      </c>
      <c r="D10317" s="15" t="s">
        <v>224</v>
      </c>
      <c r="E10317" s="16">
        <f>retail_store_sales!$H10317/retail_store_sales!$F10317</f>
        <v>41</v>
      </c>
      <c r="F10317" s="17">
        <v>5</v>
      </c>
      <c r="G10317" s="18">
        <f t="shared" si="483"/>
        <v>41</v>
      </c>
      <c r="H10317" s="19">
        <v>205</v>
      </c>
      <c r="I10317" s="15" t="s">
        <v>14</v>
      </c>
      <c r="J10317" s="15" t="s">
        <v>37</v>
      </c>
      <c r="K10317" s="13" t="str">
        <f t="shared" si="485"/>
        <v>Thursday</v>
      </c>
      <c r="L10317" s="20">
        <f>YEAR(retail_store_sales!$N10317)</f>
        <v>2022</v>
      </c>
      <c r="M10317" s="20" t="str">
        <f t="shared" si="484"/>
        <v>April</v>
      </c>
      <c r="N10317" s="21">
        <v>44679</v>
      </c>
      <c r="O10317" s="15" t="b">
        <v>1</v>
      </c>
    </row>
    <row r="10318" spans="1:15" x14ac:dyDescent="0.3">
      <c r="A10318" s="8" t="s">
        <v>2530</v>
      </c>
      <c r="B10318" s="8" t="s">
        <v>45</v>
      </c>
      <c r="C10318" s="8" t="s">
        <v>18</v>
      </c>
      <c r="D10318" s="8" t="s">
        <v>200</v>
      </c>
      <c r="E10318" s="9">
        <f>retail_store_sales!$H10318/retail_store_sales!$F10318</f>
        <v>15.5</v>
      </c>
      <c r="F10318" s="10">
        <v>7</v>
      </c>
      <c r="G10318" s="11">
        <f t="shared" si="483"/>
        <v>15.5</v>
      </c>
      <c r="H10318" s="12">
        <v>108.5</v>
      </c>
      <c r="I10318" s="8" t="s">
        <v>47</v>
      </c>
      <c r="J10318" s="8" t="s">
        <v>15</v>
      </c>
      <c r="K10318" s="13" t="str">
        <f t="shared" si="485"/>
        <v>Friday</v>
      </c>
      <c r="L10318" s="13">
        <f>YEAR(retail_store_sales!$N10318)</f>
        <v>2023</v>
      </c>
      <c r="M10318" s="13" t="str">
        <f t="shared" si="484"/>
        <v>May</v>
      </c>
      <c r="N10318" s="14">
        <v>45065</v>
      </c>
      <c r="O10318" s="8" t="s">
        <v>12824</v>
      </c>
    </row>
    <row r="10319" spans="1:15" x14ac:dyDescent="0.3">
      <c r="A10319" s="15" t="s">
        <v>832</v>
      </c>
      <c r="B10319" s="15" t="s">
        <v>42</v>
      </c>
      <c r="C10319" s="15" t="s">
        <v>31</v>
      </c>
      <c r="D10319" s="15" t="s">
        <v>202</v>
      </c>
      <c r="E10319" s="16">
        <f>retail_store_sales!$H10319/retail_store_sales!$F10319</f>
        <v>9.5</v>
      </c>
      <c r="F10319" s="17">
        <v>9</v>
      </c>
      <c r="G10319" s="18">
        <f t="shared" si="483"/>
        <v>9.5</v>
      </c>
      <c r="H10319" s="19">
        <v>85.5</v>
      </c>
      <c r="I10319" s="15" t="s">
        <v>24</v>
      </c>
      <c r="J10319" s="15" t="s">
        <v>37</v>
      </c>
      <c r="K10319" s="13" t="str">
        <f t="shared" si="485"/>
        <v>Tuesday</v>
      </c>
      <c r="L10319" s="20">
        <f>YEAR(retail_store_sales!$N10319)</f>
        <v>2024</v>
      </c>
      <c r="M10319" s="20" t="str">
        <f t="shared" si="484"/>
        <v>December</v>
      </c>
      <c r="N10319" s="21">
        <v>45636</v>
      </c>
      <c r="O10319" s="15" t="b">
        <v>1</v>
      </c>
    </row>
    <row r="10320" spans="1:15" x14ac:dyDescent="0.3">
      <c r="A10320" s="8" t="s">
        <v>11581</v>
      </c>
      <c r="B10320" s="8" t="s">
        <v>45</v>
      </c>
      <c r="C10320" s="8" t="s">
        <v>22</v>
      </c>
      <c r="D10320" s="8" t="s">
        <v>1238</v>
      </c>
      <c r="E10320" s="9">
        <f>retail_store_sales!$H10320/retail_store_sales!$F10320</f>
        <v>26</v>
      </c>
      <c r="F10320" s="10">
        <v>9</v>
      </c>
      <c r="G10320" s="11">
        <f t="shared" si="483"/>
        <v>26</v>
      </c>
      <c r="H10320" s="12">
        <v>234</v>
      </c>
      <c r="I10320" s="8" t="s">
        <v>24</v>
      </c>
      <c r="J10320" s="8" t="s">
        <v>15</v>
      </c>
      <c r="K10320" s="13" t="str">
        <f t="shared" si="485"/>
        <v>Tuesday</v>
      </c>
      <c r="L10320" s="13">
        <f>YEAR(retail_store_sales!$N10320)</f>
        <v>2022</v>
      </c>
      <c r="M10320" s="13" t="str">
        <f t="shared" si="484"/>
        <v>September</v>
      </c>
      <c r="N10320" s="14">
        <v>44831</v>
      </c>
      <c r="O10320" s="8" t="s">
        <v>12824</v>
      </c>
    </row>
    <row r="10321" spans="1:15" x14ac:dyDescent="0.3">
      <c r="A10321" s="15" t="s">
        <v>3080</v>
      </c>
      <c r="B10321" s="15" t="s">
        <v>167</v>
      </c>
      <c r="C10321" s="15" t="s">
        <v>18</v>
      </c>
      <c r="D10321" s="15" t="s">
        <v>200</v>
      </c>
      <c r="E10321" s="16">
        <f>retail_store_sales!$H10321/retail_store_sales!$F10321</f>
        <v>15.5</v>
      </c>
      <c r="F10321" s="17">
        <v>6</v>
      </c>
      <c r="G10321" s="18">
        <f t="shared" si="483"/>
        <v>15.5</v>
      </c>
      <c r="H10321" s="19">
        <v>93</v>
      </c>
      <c r="I10321" s="15" t="s">
        <v>14</v>
      </c>
      <c r="J10321" s="15" t="s">
        <v>15</v>
      </c>
      <c r="K10321" s="13" t="str">
        <f t="shared" si="485"/>
        <v>Wednesday</v>
      </c>
      <c r="L10321" s="20">
        <f>YEAR(retail_store_sales!$N10321)</f>
        <v>2022</v>
      </c>
      <c r="M10321" s="20" t="str">
        <f t="shared" si="484"/>
        <v>March</v>
      </c>
      <c r="N10321" s="21">
        <v>44643</v>
      </c>
      <c r="O10321" s="15" t="b">
        <v>0</v>
      </c>
    </row>
    <row r="10322" spans="1:15" x14ac:dyDescent="0.3">
      <c r="A10322" s="8" t="s">
        <v>1228</v>
      </c>
      <c r="B10322" s="8" t="s">
        <v>35</v>
      </c>
      <c r="C10322" s="8" t="s">
        <v>31</v>
      </c>
      <c r="D10322" s="8" t="s">
        <v>89</v>
      </c>
      <c r="E10322" s="9">
        <f>retail_store_sales!$H10322/retail_store_sales!$F10322</f>
        <v>24.5</v>
      </c>
      <c r="F10322" s="10">
        <v>7</v>
      </c>
      <c r="G10322" s="11">
        <f t="shared" si="483"/>
        <v>24.5</v>
      </c>
      <c r="H10322" s="12">
        <v>171.5</v>
      </c>
      <c r="I10322" s="8" t="s">
        <v>14</v>
      </c>
      <c r="J10322" s="8" t="s">
        <v>37</v>
      </c>
      <c r="K10322" s="13" t="str">
        <f t="shared" si="485"/>
        <v>Wednesday</v>
      </c>
      <c r="L10322" s="13">
        <f>YEAR(retail_store_sales!$N10322)</f>
        <v>2024</v>
      </c>
      <c r="M10322" s="13" t="str">
        <f t="shared" si="484"/>
        <v>February</v>
      </c>
      <c r="N10322" s="14">
        <v>45343</v>
      </c>
      <c r="O10322" s="8" t="s">
        <v>12824</v>
      </c>
    </row>
    <row r="10323" spans="1:15" x14ac:dyDescent="0.3">
      <c r="A10323" s="15" t="s">
        <v>6062</v>
      </c>
      <c r="B10323" s="15" t="s">
        <v>62</v>
      </c>
      <c r="C10323" s="15" t="s">
        <v>129</v>
      </c>
      <c r="D10323" s="15" t="s">
        <v>620</v>
      </c>
      <c r="E10323" s="16">
        <f>retail_store_sales!$H10323/retail_store_sales!$F10323</f>
        <v>21.5</v>
      </c>
      <c r="F10323" s="17">
        <v>10</v>
      </c>
      <c r="G10323" s="18">
        <f t="shared" si="483"/>
        <v>21.5</v>
      </c>
      <c r="H10323" s="19">
        <v>215</v>
      </c>
      <c r="I10323" s="15" t="s">
        <v>24</v>
      </c>
      <c r="J10323" s="15" t="s">
        <v>37</v>
      </c>
      <c r="K10323" s="13" t="str">
        <f t="shared" si="485"/>
        <v>Wednesday</v>
      </c>
      <c r="L10323" s="20">
        <f>YEAR(retail_store_sales!$N10323)</f>
        <v>2022</v>
      </c>
      <c r="M10323" s="20" t="str">
        <f t="shared" si="484"/>
        <v>August</v>
      </c>
      <c r="N10323" s="21">
        <v>44776</v>
      </c>
      <c r="O10323" s="15" t="b">
        <v>1</v>
      </c>
    </row>
    <row r="10324" spans="1:15" x14ac:dyDescent="0.3">
      <c r="A10324" s="8" t="s">
        <v>12170</v>
      </c>
      <c r="B10324" s="8" t="s">
        <v>76</v>
      </c>
      <c r="C10324" s="8" t="s">
        <v>31</v>
      </c>
      <c r="D10324" s="8" t="s">
        <v>408</v>
      </c>
      <c r="E10324" s="9">
        <f>retail_store_sales!$H10324/retail_store_sales!$F10324</f>
        <v>11</v>
      </c>
      <c r="F10324" s="10">
        <v>2</v>
      </c>
      <c r="G10324" s="11">
        <f t="shared" si="483"/>
        <v>11</v>
      </c>
      <c r="H10324" s="12">
        <v>22</v>
      </c>
      <c r="I10324" s="8" t="s">
        <v>24</v>
      </c>
      <c r="J10324" s="8" t="s">
        <v>37</v>
      </c>
      <c r="K10324" s="13" t="str">
        <f t="shared" si="485"/>
        <v>Thursday</v>
      </c>
      <c r="L10324" s="13">
        <f>YEAR(retail_store_sales!$N10324)</f>
        <v>2023</v>
      </c>
      <c r="M10324" s="13" t="str">
        <f t="shared" si="484"/>
        <v>February</v>
      </c>
      <c r="N10324" s="14">
        <v>44966</v>
      </c>
      <c r="O10324" s="8" t="b">
        <v>1</v>
      </c>
    </row>
    <row r="10325" spans="1:15" x14ac:dyDescent="0.3">
      <c r="A10325" s="15" t="s">
        <v>11766</v>
      </c>
      <c r="B10325" s="15" t="s">
        <v>107</v>
      </c>
      <c r="C10325" s="15" t="s">
        <v>18</v>
      </c>
      <c r="D10325" s="15" t="s">
        <v>141</v>
      </c>
      <c r="E10325" s="16">
        <f>retail_store_sales!$H10325/retail_store_sales!$F10325</f>
        <v>32</v>
      </c>
      <c r="F10325" s="17">
        <v>8</v>
      </c>
      <c r="G10325" s="18">
        <f t="shared" si="483"/>
        <v>32</v>
      </c>
      <c r="H10325" s="19">
        <v>256</v>
      </c>
      <c r="I10325" s="15" t="s">
        <v>24</v>
      </c>
      <c r="J10325" s="15" t="s">
        <v>37</v>
      </c>
      <c r="K10325" s="13" t="str">
        <f t="shared" si="485"/>
        <v>Tuesday</v>
      </c>
      <c r="L10325" s="20">
        <f>YEAR(retail_store_sales!$N10325)</f>
        <v>2023</v>
      </c>
      <c r="M10325" s="20" t="str">
        <f t="shared" si="484"/>
        <v>March</v>
      </c>
      <c r="N10325" s="21">
        <v>45006</v>
      </c>
      <c r="O10325" s="15" t="b">
        <v>0</v>
      </c>
    </row>
    <row r="10326" spans="1:15" x14ac:dyDescent="0.3">
      <c r="A10326" s="8" t="s">
        <v>1137</v>
      </c>
      <c r="B10326" s="8" t="s">
        <v>115</v>
      </c>
      <c r="C10326" s="8" t="s">
        <v>129</v>
      </c>
      <c r="D10326" s="8" t="s">
        <v>1047</v>
      </c>
      <c r="E10326" s="9">
        <f>retail_store_sales!$H10326/retail_store_sales!$F10326</f>
        <v>8</v>
      </c>
      <c r="F10326" s="10">
        <v>9</v>
      </c>
      <c r="G10326" s="11">
        <f t="shared" si="483"/>
        <v>8</v>
      </c>
      <c r="H10326" s="12">
        <v>72</v>
      </c>
      <c r="I10326" s="8" t="s">
        <v>24</v>
      </c>
      <c r="J10326" s="8" t="s">
        <v>15</v>
      </c>
      <c r="K10326" s="13" t="str">
        <f t="shared" si="485"/>
        <v>Monday</v>
      </c>
      <c r="L10326" s="13">
        <f>YEAR(retail_store_sales!$N10326)</f>
        <v>2022</v>
      </c>
      <c r="M10326" s="13" t="str">
        <f t="shared" si="484"/>
        <v>May</v>
      </c>
      <c r="N10326" s="14">
        <v>44711</v>
      </c>
      <c r="O10326" s="8" t="b">
        <v>0</v>
      </c>
    </row>
    <row r="10327" spans="1:15" x14ac:dyDescent="0.3">
      <c r="A10327" s="15" t="s">
        <v>8966</v>
      </c>
      <c r="B10327" s="15" t="s">
        <v>88</v>
      </c>
      <c r="C10327" s="15" t="s">
        <v>18</v>
      </c>
      <c r="D10327" s="15" t="s">
        <v>552</v>
      </c>
      <c r="E10327" s="16">
        <f>retail_store_sales!$H10327/retail_store_sales!$F10327</f>
        <v>36.5</v>
      </c>
      <c r="F10327" s="17">
        <v>9</v>
      </c>
      <c r="G10327" s="18">
        <f t="shared" si="483"/>
        <v>36.5</v>
      </c>
      <c r="H10327" s="19">
        <v>328.5</v>
      </c>
      <c r="I10327" s="15" t="s">
        <v>14</v>
      </c>
      <c r="J10327" s="15" t="s">
        <v>37</v>
      </c>
      <c r="K10327" s="13" t="str">
        <f t="shared" si="485"/>
        <v>Saturday</v>
      </c>
      <c r="L10327" s="20">
        <f>YEAR(retail_store_sales!$N10327)</f>
        <v>2022</v>
      </c>
      <c r="M10327" s="20" t="str">
        <f t="shared" si="484"/>
        <v>May</v>
      </c>
      <c r="N10327" s="21">
        <v>44709</v>
      </c>
      <c r="O10327" s="15" t="s">
        <v>12824</v>
      </c>
    </row>
    <row r="10328" spans="1:15" x14ac:dyDescent="0.3">
      <c r="A10328" s="8" t="s">
        <v>7568</v>
      </c>
      <c r="B10328" s="8" t="s">
        <v>79</v>
      </c>
      <c r="C10328" s="8" t="s">
        <v>40</v>
      </c>
      <c r="D10328" s="8" t="s">
        <v>108</v>
      </c>
      <c r="E10328" s="9">
        <f>retail_store_sales!$H10328/retail_store_sales!$F10328</f>
        <v>18.5</v>
      </c>
      <c r="F10328" s="10">
        <v>7</v>
      </c>
      <c r="G10328" s="11">
        <f t="shared" si="483"/>
        <v>18.5</v>
      </c>
      <c r="H10328" s="12">
        <v>129.5</v>
      </c>
      <c r="I10328" s="8" t="s">
        <v>24</v>
      </c>
      <c r="J10328" s="8" t="s">
        <v>37</v>
      </c>
      <c r="K10328" s="13" t="str">
        <f t="shared" si="485"/>
        <v>Wednesday</v>
      </c>
      <c r="L10328" s="13">
        <f>YEAR(retail_store_sales!$N10328)</f>
        <v>2023</v>
      </c>
      <c r="M10328" s="13" t="str">
        <f t="shared" si="484"/>
        <v>October</v>
      </c>
      <c r="N10328" s="14">
        <v>45203</v>
      </c>
      <c r="O10328" s="8" t="s">
        <v>12824</v>
      </c>
    </row>
    <row r="10329" spans="1:15" x14ac:dyDescent="0.3">
      <c r="A10329" s="15" t="s">
        <v>135</v>
      </c>
      <c r="B10329" s="15" t="s">
        <v>45</v>
      </c>
      <c r="C10329" s="15" t="s">
        <v>18</v>
      </c>
      <c r="D10329" s="15" t="s">
        <v>57</v>
      </c>
      <c r="E10329" s="16">
        <f>retail_store_sales!$H10329/retail_store_sales!$F10329</f>
        <v>27.5</v>
      </c>
      <c r="F10329" s="17">
        <v>7</v>
      </c>
      <c r="G10329" s="18">
        <f t="shared" si="483"/>
        <v>27.5</v>
      </c>
      <c r="H10329" s="19">
        <v>192.5</v>
      </c>
      <c r="I10329" s="15" t="s">
        <v>47</v>
      </c>
      <c r="J10329" s="15" t="s">
        <v>37</v>
      </c>
      <c r="K10329" s="13" t="str">
        <f t="shared" si="485"/>
        <v>Saturday</v>
      </c>
      <c r="L10329" s="20">
        <f>YEAR(retail_store_sales!$N10329)</f>
        <v>2022</v>
      </c>
      <c r="M10329" s="20" t="str">
        <f t="shared" si="484"/>
        <v>March</v>
      </c>
      <c r="N10329" s="21">
        <v>44632</v>
      </c>
      <c r="O10329" s="15" t="s">
        <v>12824</v>
      </c>
    </row>
    <row r="10330" spans="1:15" x14ac:dyDescent="0.3">
      <c r="A10330" s="8" t="s">
        <v>12052</v>
      </c>
      <c r="B10330" s="8" t="s">
        <v>83</v>
      </c>
      <c r="C10330" s="8" t="s">
        <v>129</v>
      </c>
      <c r="D10330" s="8" t="s">
        <v>426</v>
      </c>
      <c r="E10330" s="9">
        <f>retail_store_sales!$H10330/retail_store_sales!$F10330</f>
        <v>17</v>
      </c>
      <c r="F10330" s="10">
        <v>9</v>
      </c>
      <c r="G10330" s="11">
        <f t="shared" si="483"/>
        <v>17</v>
      </c>
      <c r="H10330" s="12">
        <v>153</v>
      </c>
      <c r="I10330" s="8" t="s">
        <v>14</v>
      </c>
      <c r="J10330" s="8" t="s">
        <v>37</v>
      </c>
      <c r="K10330" s="13" t="str">
        <f t="shared" si="485"/>
        <v>Saturday</v>
      </c>
      <c r="L10330" s="13">
        <f>YEAR(retail_store_sales!$N10330)</f>
        <v>2022</v>
      </c>
      <c r="M10330" s="13" t="str">
        <f t="shared" si="484"/>
        <v>January</v>
      </c>
      <c r="N10330" s="14">
        <v>44569</v>
      </c>
      <c r="O10330" s="8" t="b">
        <v>0</v>
      </c>
    </row>
    <row r="10331" spans="1:15" x14ac:dyDescent="0.3">
      <c r="A10331" s="15" t="s">
        <v>9940</v>
      </c>
      <c r="B10331" s="15" t="s">
        <v>30</v>
      </c>
      <c r="C10331" s="15" t="s">
        <v>129</v>
      </c>
      <c r="D10331" s="15" t="s">
        <v>138</v>
      </c>
      <c r="E10331" s="16">
        <f>retail_store_sales!$H10331/retail_store_sales!$F10331</f>
        <v>11</v>
      </c>
      <c r="F10331" s="17">
        <v>7</v>
      </c>
      <c r="G10331" s="18">
        <f t="shared" si="483"/>
        <v>11</v>
      </c>
      <c r="H10331" s="19">
        <v>77</v>
      </c>
      <c r="I10331" s="15" t="s">
        <v>24</v>
      </c>
      <c r="J10331" s="15" t="s">
        <v>15</v>
      </c>
      <c r="K10331" s="13" t="str">
        <f t="shared" si="485"/>
        <v>Wednesday</v>
      </c>
      <c r="L10331" s="20">
        <f>YEAR(retail_store_sales!$N10331)</f>
        <v>2023</v>
      </c>
      <c r="M10331" s="20" t="str">
        <f t="shared" si="484"/>
        <v>February</v>
      </c>
      <c r="N10331" s="21">
        <v>44965</v>
      </c>
      <c r="O10331" s="15" t="b">
        <v>1</v>
      </c>
    </row>
    <row r="10332" spans="1:15" x14ac:dyDescent="0.3">
      <c r="A10332" s="8" t="s">
        <v>8783</v>
      </c>
      <c r="B10332" s="8" t="s">
        <v>35</v>
      </c>
      <c r="C10332" s="8" t="s">
        <v>12</v>
      </c>
      <c r="D10332" s="8" t="s">
        <v>55</v>
      </c>
      <c r="E10332" s="9">
        <f>retail_store_sales!$H10332/retail_store_sales!$F10332</f>
        <v>39.5</v>
      </c>
      <c r="F10332" s="10">
        <v>7</v>
      </c>
      <c r="G10332" s="11">
        <f t="shared" si="483"/>
        <v>39.5</v>
      </c>
      <c r="H10332" s="12">
        <v>276.5</v>
      </c>
      <c r="I10332" s="8" t="s">
        <v>24</v>
      </c>
      <c r="J10332" s="8" t="s">
        <v>15</v>
      </c>
      <c r="K10332" s="13" t="str">
        <f t="shared" si="485"/>
        <v>Friday</v>
      </c>
      <c r="L10332" s="13">
        <f>YEAR(retail_store_sales!$N10332)</f>
        <v>2023</v>
      </c>
      <c r="M10332" s="13" t="str">
        <f t="shared" si="484"/>
        <v>April</v>
      </c>
      <c r="N10332" s="14">
        <v>45023</v>
      </c>
      <c r="O10332" s="8" t="b">
        <v>1</v>
      </c>
    </row>
    <row r="10333" spans="1:15" x14ac:dyDescent="0.3">
      <c r="A10333" s="15" t="s">
        <v>1672</v>
      </c>
      <c r="B10333" s="15" t="s">
        <v>112</v>
      </c>
      <c r="C10333" s="15" t="s">
        <v>31</v>
      </c>
      <c r="D10333" s="15" t="s">
        <v>32</v>
      </c>
      <c r="E10333" s="16">
        <f>retail_store_sales!$H10333/retail_store_sales!$F10333</f>
        <v>12.5</v>
      </c>
      <c r="F10333" s="17">
        <v>2</v>
      </c>
      <c r="G10333" s="18">
        <f t="shared" si="483"/>
        <v>12.5</v>
      </c>
      <c r="H10333" s="19">
        <v>25</v>
      </c>
      <c r="I10333" s="15" t="s">
        <v>14</v>
      </c>
      <c r="J10333" s="15" t="s">
        <v>15</v>
      </c>
      <c r="K10333" s="13" t="str">
        <f t="shared" si="485"/>
        <v>Sunday</v>
      </c>
      <c r="L10333" s="20">
        <f>YEAR(retail_store_sales!$N10333)</f>
        <v>2024</v>
      </c>
      <c r="M10333" s="20" t="str">
        <f t="shared" si="484"/>
        <v>June</v>
      </c>
      <c r="N10333" s="21">
        <v>45466</v>
      </c>
      <c r="O10333" s="15" t="s">
        <v>12824</v>
      </c>
    </row>
    <row r="10334" spans="1:15" x14ac:dyDescent="0.3">
      <c r="A10334" s="8" t="s">
        <v>5043</v>
      </c>
      <c r="B10334" s="8" t="s">
        <v>122</v>
      </c>
      <c r="C10334" s="8" t="s">
        <v>22</v>
      </c>
      <c r="D10334" s="8" t="s">
        <v>276</v>
      </c>
      <c r="E10334" s="9">
        <f>retail_store_sales!$H10334/retail_store_sales!$F10334</f>
        <v>30.5</v>
      </c>
      <c r="F10334" s="10">
        <v>5</v>
      </c>
      <c r="G10334" s="11">
        <f t="shared" si="483"/>
        <v>30.5</v>
      </c>
      <c r="H10334" s="12">
        <v>152.5</v>
      </c>
      <c r="I10334" s="8" t="s">
        <v>24</v>
      </c>
      <c r="J10334" s="8" t="s">
        <v>37</v>
      </c>
      <c r="K10334" s="13" t="str">
        <f t="shared" si="485"/>
        <v>Monday</v>
      </c>
      <c r="L10334" s="13">
        <f>YEAR(retail_store_sales!$N10334)</f>
        <v>2023</v>
      </c>
      <c r="M10334" s="13" t="str">
        <f t="shared" si="484"/>
        <v>October</v>
      </c>
      <c r="N10334" s="14">
        <v>45229</v>
      </c>
      <c r="O10334" s="8" t="b">
        <v>1</v>
      </c>
    </row>
    <row r="10335" spans="1:15" x14ac:dyDescent="0.3">
      <c r="A10335" s="15" t="s">
        <v>11989</v>
      </c>
      <c r="B10335" s="15" t="s">
        <v>112</v>
      </c>
      <c r="C10335" s="15" t="s">
        <v>18</v>
      </c>
      <c r="D10335" s="15" t="s">
        <v>1069</v>
      </c>
      <c r="E10335" s="16">
        <f>retail_store_sales!$H10335/retail_store_sales!$F10335</f>
        <v>14</v>
      </c>
      <c r="F10335" s="17">
        <v>4</v>
      </c>
      <c r="G10335" s="18">
        <f t="shared" si="483"/>
        <v>14</v>
      </c>
      <c r="H10335" s="19">
        <v>56</v>
      </c>
      <c r="I10335" s="15" t="s">
        <v>14</v>
      </c>
      <c r="J10335" s="15" t="s">
        <v>15</v>
      </c>
      <c r="K10335" s="13" t="str">
        <f t="shared" si="485"/>
        <v>Sunday</v>
      </c>
      <c r="L10335" s="20">
        <f>YEAR(retail_store_sales!$N10335)</f>
        <v>2023</v>
      </c>
      <c r="M10335" s="20" t="str">
        <f t="shared" si="484"/>
        <v>February</v>
      </c>
      <c r="N10335" s="21">
        <v>44962</v>
      </c>
      <c r="O10335" s="15" t="b">
        <v>0</v>
      </c>
    </row>
    <row r="10336" spans="1:15" x14ac:dyDescent="0.3">
      <c r="A10336" s="8" t="s">
        <v>7510</v>
      </c>
      <c r="B10336" s="8" t="s">
        <v>68</v>
      </c>
      <c r="C10336" s="8" t="s">
        <v>12</v>
      </c>
      <c r="D10336" s="8" t="s">
        <v>584</v>
      </c>
      <c r="E10336" s="9">
        <f>retail_store_sales!$H10336/retail_store_sales!$F10336</f>
        <v>6.5</v>
      </c>
      <c r="F10336" s="10">
        <v>10</v>
      </c>
      <c r="G10336" s="11">
        <f t="shared" si="483"/>
        <v>6.5</v>
      </c>
      <c r="H10336" s="12">
        <v>65</v>
      </c>
      <c r="I10336" s="8" t="s">
        <v>47</v>
      </c>
      <c r="J10336" s="8" t="s">
        <v>15</v>
      </c>
      <c r="K10336" s="13" t="str">
        <f t="shared" si="485"/>
        <v>Sunday</v>
      </c>
      <c r="L10336" s="13">
        <f>YEAR(retail_store_sales!$N10336)</f>
        <v>2022</v>
      </c>
      <c r="M10336" s="13" t="str">
        <f t="shared" si="484"/>
        <v>March</v>
      </c>
      <c r="N10336" s="14">
        <v>44626</v>
      </c>
      <c r="O10336" s="8" t="b">
        <v>0</v>
      </c>
    </row>
    <row r="10337" spans="1:15" hidden="1" x14ac:dyDescent="0.3">
      <c r="A10337" s="15" t="s">
        <v>9723</v>
      </c>
      <c r="B10337" s="15" t="s">
        <v>83</v>
      </c>
      <c r="C10337" s="15" t="s">
        <v>40</v>
      </c>
      <c r="D10337" s="15" t="s">
        <v>452</v>
      </c>
      <c r="E10337" s="16">
        <f>retail_store_sales!$H10337/retail_store_sales!$F10337</f>
        <v>26</v>
      </c>
      <c r="F10337" s="17">
        <v>1</v>
      </c>
      <c r="G10337" s="18">
        <f t="shared" si="483"/>
        <v>26</v>
      </c>
      <c r="H10337" s="19">
        <v>26</v>
      </c>
      <c r="I10337" s="15" t="s">
        <v>47</v>
      </c>
      <c r="J10337" s="15" t="s">
        <v>37</v>
      </c>
      <c r="K10337" s="13" t="str">
        <f t="shared" si="485"/>
        <v>Tuesday</v>
      </c>
      <c r="L10337" s="20">
        <f>YEAR(retail_store_sales!$N10337)</f>
        <v>2025</v>
      </c>
      <c r="M10337" s="20" t="str">
        <f t="shared" si="484"/>
        <v>January</v>
      </c>
      <c r="N10337" s="21">
        <v>45671</v>
      </c>
      <c r="O10337" s="15" t="b">
        <v>1</v>
      </c>
    </row>
    <row r="10338" spans="1:15" x14ac:dyDescent="0.3">
      <c r="A10338" s="8" t="s">
        <v>1106</v>
      </c>
      <c r="B10338" s="8" t="s">
        <v>99</v>
      </c>
      <c r="C10338" s="8" t="s">
        <v>22</v>
      </c>
      <c r="D10338" s="8" t="s">
        <v>382</v>
      </c>
      <c r="E10338" s="9">
        <f>retail_store_sales!$H10338/retail_store_sales!$F10338</f>
        <v>41</v>
      </c>
      <c r="F10338" s="10">
        <v>9</v>
      </c>
      <c r="G10338" s="11">
        <f t="shared" si="483"/>
        <v>41</v>
      </c>
      <c r="H10338" s="12">
        <v>369</v>
      </c>
      <c r="I10338" s="8" t="s">
        <v>24</v>
      </c>
      <c r="J10338" s="8" t="s">
        <v>15</v>
      </c>
      <c r="K10338" s="13" t="str">
        <f t="shared" si="485"/>
        <v>Monday</v>
      </c>
      <c r="L10338" s="13">
        <f>YEAR(retail_store_sales!$N10338)</f>
        <v>2024</v>
      </c>
      <c r="M10338" s="13" t="str">
        <f t="shared" si="484"/>
        <v>January</v>
      </c>
      <c r="N10338" s="14">
        <v>45292</v>
      </c>
      <c r="O10338" s="8" t="s">
        <v>12824</v>
      </c>
    </row>
    <row r="10339" spans="1:15" x14ac:dyDescent="0.3">
      <c r="A10339" s="15" t="s">
        <v>5138</v>
      </c>
      <c r="B10339" s="15" t="s">
        <v>83</v>
      </c>
      <c r="C10339" s="15" t="s">
        <v>12</v>
      </c>
      <c r="D10339" s="15" t="s">
        <v>165</v>
      </c>
      <c r="E10339" s="16">
        <f>retail_store_sales!$H10339/retail_store_sales!$F10339</f>
        <v>21.5</v>
      </c>
      <c r="F10339" s="17">
        <v>8</v>
      </c>
      <c r="G10339" s="18">
        <f t="shared" si="483"/>
        <v>21.5</v>
      </c>
      <c r="H10339" s="19">
        <v>172</v>
      </c>
      <c r="I10339" s="15" t="s">
        <v>24</v>
      </c>
      <c r="J10339" s="15" t="s">
        <v>15</v>
      </c>
      <c r="K10339" s="13" t="str">
        <f t="shared" si="485"/>
        <v>Saturday</v>
      </c>
      <c r="L10339" s="20">
        <f>YEAR(retail_store_sales!$N10339)</f>
        <v>2022</v>
      </c>
      <c r="M10339" s="20" t="str">
        <f t="shared" si="484"/>
        <v>April</v>
      </c>
      <c r="N10339" s="21">
        <v>44681</v>
      </c>
      <c r="O10339" s="15" t="b">
        <v>1</v>
      </c>
    </row>
    <row r="10340" spans="1:15" x14ac:dyDescent="0.3">
      <c r="A10340" s="8" t="s">
        <v>10000</v>
      </c>
      <c r="B10340" s="8" t="s">
        <v>99</v>
      </c>
      <c r="C10340" s="8" t="s">
        <v>22</v>
      </c>
      <c r="D10340" s="8" t="s">
        <v>226</v>
      </c>
      <c r="E10340" s="9">
        <f>retail_store_sales!$H10340/retail_store_sales!$F10340</f>
        <v>15.5</v>
      </c>
      <c r="F10340" s="10">
        <v>1</v>
      </c>
      <c r="G10340" s="11">
        <f t="shared" si="483"/>
        <v>15.5</v>
      </c>
      <c r="H10340" s="12">
        <v>15.5</v>
      </c>
      <c r="I10340" s="8" t="s">
        <v>24</v>
      </c>
      <c r="J10340" s="8" t="s">
        <v>15</v>
      </c>
      <c r="K10340" s="13" t="str">
        <f t="shared" si="485"/>
        <v>Sunday</v>
      </c>
      <c r="L10340" s="13">
        <f>YEAR(retail_store_sales!$N10340)</f>
        <v>2022</v>
      </c>
      <c r="M10340" s="13" t="str">
        <f t="shared" si="484"/>
        <v>July</v>
      </c>
      <c r="N10340" s="14">
        <v>44773</v>
      </c>
      <c r="O10340" s="8" t="s">
        <v>12824</v>
      </c>
    </row>
    <row r="10341" spans="1:15" x14ac:dyDescent="0.3">
      <c r="A10341" s="15" t="s">
        <v>3278</v>
      </c>
      <c r="B10341" s="15" t="s">
        <v>68</v>
      </c>
      <c r="C10341" s="15" t="s">
        <v>27</v>
      </c>
      <c r="D10341" s="15" t="s">
        <v>477</v>
      </c>
      <c r="E10341" s="16">
        <f>retail_store_sales!$H10341/retail_store_sales!$F10341</f>
        <v>8</v>
      </c>
      <c r="F10341" s="17">
        <v>3</v>
      </c>
      <c r="G10341" s="18">
        <f t="shared" si="483"/>
        <v>8</v>
      </c>
      <c r="H10341" s="19">
        <v>24</v>
      </c>
      <c r="I10341" s="15" t="s">
        <v>24</v>
      </c>
      <c r="J10341" s="15" t="s">
        <v>15</v>
      </c>
      <c r="K10341" s="13" t="str">
        <f t="shared" si="485"/>
        <v>Wednesday</v>
      </c>
      <c r="L10341" s="20">
        <f>YEAR(retail_store_sales!$N10341)</f>
        <v>2022</v>
      </c>
      <c r="M10341" s="20" t="str">
        <f t="shared" si="484"/>
        <v>October</v>
      </c>
      <c r="N10341" s="21">
        <v>44860</v>
      </c>
      <c r="O10341" s="15" t="b">
        <v>0</v>
      </c>
    </row>
    <row r="10342" spans="1:15" x14ac:dyDescent="0.3">
      <c r="A10342" s="8" t="s">
        <v>2008</v>
      </c>
      <c r="B10342" s="8" t="s">
        <v>68</v>
      </c>
      <c r="C10342" s="8" t="s">
        <v>18</v>
      </c>
      <c r="D10342" s="8" t="s">
        <v>12823</v>
      </c>
      <c r="E10342" s="9">
        <v>0</v>
      </c>
      <c r="F10342" s="10">
        <v>0</v>
      </c>
      <c r="G10342" s="11">
        <f t="shared" si="483"/>
        <v>0</v>
      </c>
      <c r="H10342" s="12">
        <v>0</v>
      </c>
      <c r="I10342" s="8" t="s">
        <v>47</v>
      </c>
      <c r="J10342" s="8" t="s">
        <v>37</v>
      </c>
      <c r="K10342" s="13" t="str">
        <f t="shared" si="485"/>
        <v>Thursday</v>
      </c>
      <c r="L10342" s="13">
        <f>YEAR(retail_store_sales!$N10342)</f>
        <v>2024</v>
      </c>
      <c r="M10342" s="13" t="str">
        <f t="shared" si="484"/>
        <v>March</v>
      </c>
      <c r="N10342" s="14">
        <v>45379</v>
      </c>
      <c r="O10342" s="8" t="b">
        <v>1</v>
      </c>
    </row>
    <row r="10343" spans="1:15" x14ac:dyDescent="0.3">
      <c r="A10343" s="15" t="s">
        <v>2271</v>
      </c>
      <c r="B10343" s="15" t="s">
        <v>54</v>
      </c>
      <c r="C10343" s="15" t="s">
        <v>12</v>
      </c>
      <c r="D10343" s="15" t="s">
        <v>519</v>
      </c>
      <c r="E10343" s="16">
        <f>retail_store_sales!$H10343/retail_store_sales!$F10343</f>
        <v>15.5</v>
      </c>
      <c r="F10343" s="17">
        <v>8</v>
      </c>
      <c r="G10343" s="18">
        <f t="shared" si="483"/>
        <v>15.5</v>
      </c>
      <c r="H10343" s="19">
        <v>124</v>
      </c>
      <c r="I10343" s="15" t="s">
        <v>24</v>
      </c>
      <c r="J10343" s="15" t="s">
        <v>37</v>
      </c>
      <c r="K10343" s="13" t="str">
        <f t="shared" si="485"/>
        <v>Monday</v>
      </c>
      <c r="L10343" s="20">
        <f>YEAR(retail_store_sales!$N10343)</f>
        <v>2023</v>
      </c>
      <c r="M10343" s="20" t="str">
        <f t="shared" si="484"/>
        <v>July</v>
      </c>
      <c r="N10343" s="21">
        <v>45110</v>
      </c>
      <c r="O10343" s="15" t="s">
        <v>12824</v>
      </c>
    </row>
    <row r="10344" spans="1:15" x14ac:dyDescent="0.3">
      <c r="A10344" s="8" t="s">
        <v>8929</v>
      </c>
      <c r="B10344" s="8" t="s">
        <v>167</v>
      </c>
      <c r="C10344" s="8" t="s">
        <v>31</v>
      </c>
      <c r="D10344" s="8" t="s">
        <v>184</v>
      </c>
      <c r="E10344" s="9">
        <f>retail_store_sales!$H10344/retail_store_sales!$F10344</f>
        <v>33.5</v>
      </c>
      <c r="F10344" s="10">
        <v>7</v>
      </c>
      <c r="G10344" s="11">
        <f t="shared" si="483"/>
        <v>33.5</v>
      </c>
      <c r="H10344" s="12">
        <v>234.5</v>
      </c>
      <c r="I10344" s="8" t="s">
        <v>24</v>
      </c>
      <c r="J10344" s="8" t="s">
        <v>15</v>
      </c>
      <c r="K10344" s="13" t="str">
        <f t="shared" si="485"/>
        <v>Sunday</v>
      </c>
      <c r="L10344" s="13">
        <f>YEAR(retail_store_sales!$N10344)</f>
        <v>2022</v>
      </c>
      <c r="M10344" s="13" t="str">
        <f t="shared" si="484"/>
        <v>November</v>
      </c>
      <c r="N10344" s="14">
        <v>44885</v>
      </c>
      <c r="O10344" s="8" t="b">
        <v>0</v>
      </c>
    </row>
    <row r="10345" spans="1:15" x14ac:dyDescent="0.3">
      <c r="A10345" s="15" t="s">
        <v>12115</v>
      </c>
      <c r="B10345" s="15" t="s">
        <v>45</v>
      </c>
      <c r="C10345" s="15" t="s">
        <v>129</v>
      </c>
      <c r="D10345" s="15" t="s">
        <v>325</v>
      </c>
      <c r="E10345" s="16">
        <f>retail_store_sales!$H10345/retail_store_sales!$F10345</f>
        <v>30.5</v>
      </c>
      <c r="F10345" s="17">
        <v>10</v>
      </c>
      <c r="G10345" s="18">
        <f t="shared" si="483"/>
        <v>30.5</v>
      </c>
      <c r="H10345" s="19">
        <v>305</v>
      </c>
      <c r="I10345" s="15" t="s">
        <v>47</v>
      </c>
      <c r="J10345" s="15" t="s">
        <v>37</v>
      </c>
      <c r="K10345" s="13" t="str">
        <f t="shared" si="485"/>
        <v>Wednesday</v>
      </c>
      <c r="L10345" s="20">
        <f>YEAR(retail_store_sales!$N10345)</f>
        <v>2024</v>
      </c>
      <c r="M10345" s="20" t="str">
        <f t="shared" si="484"/>
        <v>November</v>
      </c>
      <c r="N10345" s="21">
        <v>45616</v>
      </c>
      <c r="O10345" s="15" t="b">
        <v>0</v>
      </c>
    </row>
    <row r="10346" spans="1:15" x14ac:dyDescent="0.3">
      <c r="A10346" s="8" t="s">
        <v>3643</v>
      </c>
      <c r="B10346" s="8" t="s">
        <v>39</v>
      </c>
      <c r="C10346" s="8" t="s">
        <v>18</v>
      </c>
      <c r="D10346" s="8" t="s">
        <v>270</v>
      </c>
      <c r="E10346" s="9">
        <f>retail_store_sales!$H10346/retail_store_sales!$F10346</f>
        <v>5</v>
      </c>
      <c r="F10346" s="10">
        <v>3</v>
      </c>
      <c r="G10346" s="11">
        <f t="shared" si="483"/>
        <v>5</v>
      </c>
      <c r="H10346" s="12">
        <v>15</v>
      </c>
      <c r="I10346" s="8" t="s">
        <v>24</v>
      </c>
      <c r="J10346" s="8" t="s">
        <v>37</v>
      </c>
      <c r="K10346" s="13" t="str">
        <f t="shared" si="485"/>
        <v>Monday</v>
      </c>
      <c r="L10346" s="13">
        <f>YEAR(retail_store_sales!$N10346)</f>
        <v>2024</v>
      </c>
      <c r="M10346" s="13" t="str">
        <f t="shared" si="484"/>
        <v>April</v>
      </c>
      <c r="N10346" s="14">
        <v>45390</v>
      </c>
      <c r="O10346" s="8" t="s">
        <v>12824</v>
      </c>
    </row>
    <row r="10347" spans="1:15" x14ac:dyDescent="0.3">
      <c r="A10347" s="15" t="s">
        <v>4014</v>
      </c>
      <c r="B10347" s="15" t="s">
        <v>112</v>
      </c>
      <c r="C10347" s="15" t="s">
        <v>12</v>
      </c>
      <c r="D10347" s="15" t="s">
        <v>132</v>
      </c>
      <c r="E10347" s="16">
        <f>retail_store_sales!$H10347/retail_store_sales!$F10347</f>
        <v>20</v>
      </c>
      <c r="F10347" s="17">
        <v>5</v>
      </c>
      <c r="G10347" s="18">
        <f t="shared" si="483"/>
        <v>20</v>
      </c>
      <c r="H10347" s="19">
        <v>100</v>
      </c>
      <c r="I10347" s="15" t="s">
        <v>24</v>
      </c>
      <c r="J10347" s="15" t="s">
        <v>15</v>
      </c>
      <c r="K10347" s="13" t="str">
        <f t="shared" si="485"/>
        <v>Tuesday</v>
      </c>
      <c r="L10347" s="20">
        <f>YEAR(retail_store_sales!$N10347)</f>
        <v>2024</v>
      </c>
      <c r="M10347" s="20" t="str">
        <f t="shared" si="484"/>
        <v>March</v>
      </c>
      <c r="N10347" s="21">
        <v>45356</v>
      </c>
      <c r="O10347" s="15" t="s">
        <v>12824</v>
      </c>
    </row>
    <row r="10348" spans="1:15" x14ac:dyDescent="0.3">
      <c r="A10348" s="8" t="s">
        <v>11538</v>
      </c>
      <c r="B10348" s="8" t="s">
        <v>97</v>
      </c>
      <c r="C10348" s="8" t="s">
        <v>129</v>
      </c>
      <c r="D10348" s="8" t="s">
        <v>274</v>
      </c>
      <c r="E10348" s="9">
        <f>retail_store_sales!$H10348/retail_store_sales!$F10348</f>
        <v>6.5</v>
      </c>
      <c r="F10348" s="10">
        <v>10</v>
      </c>
      <c r="G10348" s="11">
        <f t="shared" si="483"/>
        <v>6.5</v>
      </c>
      <c r="H10348" s="12">
        <v>65</v>
      </c>
      <c r="I10348" s="8" t="s">
        <v>47</v>
      </c>
      <c r="J10348" s="8" t="s">
        <v>37</v>
      </c>
      <c r="K10348" s="13" t="str">
        <f t="shared" si="485"/>
        <v>Wednesday</v>
      </c>
      <c r="L10348" s="13">
        <f>YEAR(retail_store_sales!$N10348)</f>
        <v>2022</v>
      </c>
      <c r="M10348" s="13" t="str">
        <f t="shared" si="484"/>
        <v>May</v>
      </c>
      <c r="N10348" s="14">
        <v>44706</v>
      </c>
      <c r="O10348" s="8" t="b">
        <v>1</v>
      </c>
    </row>
    <row r="10349" spans="1:15" x14ac:dyDescent="0.3">
      <c r="A10349" s="15" t="s">
        <v>4263</v>
      </c>
      <c r="B10349" s="15" t="s">
        <v>30</v>
      </c>
      <c r="C10349" s="15" t="s">
        <v>40</v>
      </c>
      <c r="D10349" s="15" t="s">
        <v>673</v>
      </c>
      <c r="E10349" s="16">
        <f>retail_store_sales!$H10349/retail_store_sales!$F10349</f>
        <v>12.5</v>
      </c>
      <c r="F10349" s="17">
        <v>10</v>
      </c>
      <c r="G10349" s="18">
        <f t="shared" si="483"/>
        <v>12.5</v>
      </c>
      <c r="H10349" s="19">
        <v>125</v>
      </c>
      <c r="I10349" s="15" t="s">
        <v>24</v>
      </c>
      <c r="J10349" s="15" t="s">
        <v>37</v>
      </c>
      <c r="K10349" s="13" t="str">
        <f t="shared" si="485"/>
        <v>Friday</v>
      </c>
      <c r="L10349" s="20">
        <f>YEAR(retail_store_sales!$N10349)</f>
        <v>2024</v>
      </c>
      <c r="M10349" s="20" t="str">
        <f t="shared" si="484"/>
        <v>July</v>
      </c>
      <c r="N10349" s="21">
        <v>45485</v>
      </c>
      <c r="O10349" s="15" t="b">
        <v>0</v>
      </c>
    </row>
    <row r="10350" spans="1:15" x14ac:dyDescent="0.3">
      <c r="A10350" s="8" t="s">
        <v>7261</v>
      </c>
      <c r="B10350" s="8" t="s">
        <v>64</v>
      </c>
      <c r="C10350" s="8" t="s">
        <v>31</v>
      </c>
      <c r="D10350" s="8" t="s">
        <v>159</v>
      </c>
      <c r="E10350" s="9">
        <f>retail_store_sales!$H10350/retail_store_sales!$F10350</f>
        <v>36.5</v>
      </c>
      <c r="F10350" s="10">
        <v>10</v>
      </c>
      <c r="G10350" s="11">
        <f t="shared" si="483"/>
        <v>36.5</v>
      </c>
      <c r="H10350" s="12">
        <v>365</v>
      </c>
      <c r="I10350" s="8" t="s">
        <v>14</v>
      </c>
      <c r="J10350" s="8" t="s">
        <v>15</v>
      </c>
      <c r="K10350" s="13" t="str">
        <f t="shared" si="485"/>
        <v>Saturday</v>
      </c>
      <c r="L10350" s="13">
        <f>YEAR(retail_store_sales!$N10350)</f>
        <v>2023</v>
      </c>
      <c r="M10350" s="13" t="str">
        <f t="shared" si="484"/>
        <v>July</v>
      </c>
      <c r="N10350" s="14">
        <v>45122</v>
      </c>
      <c r="O10350" s="8" t="b">
        <v>1</v>
      </c>
    </row>
    <row r="10351" spans="1:15" x14ac:dyDescent="0.3">
      <c r="A10351" s="15" t="s">
        <v>11843</v>
      </c>
      <c r="B10351" s="15" t="s">
        <v>76</v>
      </c>
      <c r="C10351" s="15" t="s">
        <v>65</v>
      </c>
      <c r="D10351" s="15" t="s">
        <v>12823</v>
      </c>
      <c r="E10351" s="16">
        <f>retail_store_sales!$H10351/retail_store_sales!$F10351</f>
        <v>33.5</v>
      </c>
      <c r="F10351" s="17">
        <v>7</v>
      </c>
      <c r="G10351" s="18">
        <f t="shared" si="483"/>
        <v>33.5</v>
      </c>
      <c r="H10351" s="19">
        <v>234.5</v>
      </c>
      <c r="I10351" s="15" t="s">
        <v>14</v>
      </c>
      <c r="J10351" s="15" t="s">
        <v>15</v>
      </c>
      <c r="K10351" s="13" t="str">
        <f t="shared" si="485"/>
        <v>Friday</v>
      </c>
      <c r="L10351" s="20">
        <f>YEAR(retail_store_sales!$N10351)</f>
        <v>2022</v>
      </c>
      <c r="M10351" s="20" t="str">
        <f t="shared" si="484"/>
        <v>February</v>
      </c>
      <c r="N10351" s="21">
        <v>44596</v>
      </c>
      <c r="O10351" s="15" t="s">
        <v>12824</v>
      </c>
    </row>
    <row r="10352" spans="1:15" x14ac:dyDescent="0.3">
      <c r="A10352" s="8" t="s">
        <v>5756</v>
      </c>
      <c r="B10352" s="8" t="s">
        <v>122</v>
      </c>
      <c r="C10352" s="8" t="s">
        <v>31</v>
      </c>
      <c r="D10352" s="8" t="s">
        <v>169</v>
      </c>
      <c r="E10352" s="9">
        <f>retail_store_sales!$H10352/retail_store_sales!$F10352</f>
        <v>30.5</v>
      </c>
      <c r="F10352" s="10">
        <v>2</v>
      </c>
      <c r="G10352" s="11">
        <f t="shared" si="483"/>
        <v>30.5</v>
      </c>
      <c r="H10352" s="12">
        <v>61</v>
      </c>
      <c r="I10352" s="8" t="s">
        <v>14</v>
      </c>
      <c r="J10352" s="8" t="s">
        <v>15</v>
      </c>
      <c r="K10352" s="13" t="str">
        <f t="shared" si="485"/>
        <v>Sunday</v>
      </c>
      <c r="L10352" s="13">
        <f>YEAR(retail_store_sales!$N10352)</f>
        <v>2024</v>
      </c>
      <c r="M10352" s="13" t="str">
        <f t="shared" si="484"/>
        <v>October</v>
      </c>
      <c r="N10352" s="14">
        <v>45578</v>
      </c>
      <c r="O10352" s="8" t="s">
        <v>12824</v>
      </c>
    </row>
    <row r="10353" spans="1:15" x14ac:dyDescent="0.3">
      <c r="A10353" s="15" t="s">
        <v>12224</v>
      </c>
      <c r="B10353" s="15" t="s">
        <v>122</v>
      </c>
      <c r="C10353" s="15" t="s">
        <v>12</v>
      </c>
      <c r="D10353" s="15" t="s">
        <v>519</v>
      </c>
      <c r="E10353" s="16">
        <f>retail_store_sales!$H10353/retail_store_sales!$F10353</f>
        <v>15.5</v>
      </c>
      <c r="F10353" s="17">
        <v>7</v>
      </c>
      <c r="G10353" s="18">
        <f t="shared" si="483"/>
        <v>15.5</v>
      </c>
      <c r="H10353" s="19">
        <v>108.5</v>
      </c>
      <c r="I10353" s="15" t="s">
        <v>24</v>
      </c>
      <c r="J10353" s="15" t="s">
        <v>15</v>
      </c>
      <c r="K10353" s="13" t="str">
        <f t="shared" si="485"/>
        <v>Wednesday</v>
      </c>
      <c r="L10353" s="20">
        <f>YEAR(retail_store_sales!$N10353)</f>
        <v>2023</v>
      </c>
      <c r="M10353" s="20" t="str">
        <f t="shared" si="484"/>
        <v>August</v>
      </c>
      <c r="N10353" s="21">
        <v>45147</v>
      </c>
      <c r="O10353" s="15" t="s">
        <v>12824</v>
      </c>
    </row>
    <row r="10354" spans="1:15" hidden="1" x14ac:dyDescent="0.3">
      <c r="A10354" s="8" t="s">
        <v>8293</v>
      </c>
      <c r="B10354" s="8" t="s">
        <v>112</v>
      </c>
      <c r="C10354" s="8" t="s">
        <v>31</v>
      </c>
      <c r="D10354" s="8" t="s">
        <v>408</v>
      </c>
      <c r="E10354" s="9">
        <f>retail_store_sales!$H10354/retail_store_sales!$F10354</f>
        <v>11</v>
      </c>
      <c r="F10354" s="10">
        <v>9</v>
      </c>
      <c r="G10354" s="11">
        <f t="shared" si="483"/>
        <v>11</v>
      </c>
      <c r="H10354" s="12">
        <v>99</v>
      </c>
      <c r="I10354" s="8" t="s">
        <v>14</v>
      </c>
      <c r="J10354" s="8" t="s">
        <v>15</v>
      </c>
      <c r="K10354" s="13" t="str">
        <f t="shared" si="485"/>
        <v>Thursday</v>
      </c>
      <c r="L10354" s="13">
        <f>YEAR(retail_store_sales!$N10354)</f>
        <v>2025</v>
      </c>
      <c r="M10354" s="13" t="str">
        <f t="shared" si="484"/>
        <v>January</v>
      </c>
      <c r="N10354" s="14">
        <v>45666</v>
      </c>
      <c r="O10354" s="8" t="b">
        <v>0</v>
      </c>
    </row>
    <row r="10355" spans="1:15" x14ac:dyDescent="0.3">
      <c r="A10355" s="15" t="s">
        <v>7669</v>
      </c>
      <c r="B10355" s="15" t="s">
        <v>83</v>
      </c>
      <c r="C10355" s="15" t="s">
        <v>31</v>
      </c>
      <c r="D10355" s="15" t="s">
        <v>818</v>
      </c>
      <c r="E10355" s="16">
        <f>retail_store_sales!$H10355/retail_store_sales!$F10355</f>
        <v>15.5</v>
      </c>
      <c r="F10355" s="17">
        <v>9</v>
      </c>
      <c r="G10355" s="18">
        <f t="shared" si="483"/>
        <v>15.5</v>
      </c>
      <c r="H10355" s="19">
        <v>139.5</v>
      </c>
      <c r="I10355" s="15" t="s">
        <v>14</v>
      </c>
      <c r="J10355" s="15" t="s">
        <v>15</v>
      </c>
      <c r="K10355" s="13" t="str">
        <f t="shared" si="485"/>
        <v>Saturday</v>
      </c>
      <c r="L10355" s="20">
        <f>YEAR(retail_store_sales!$N10355)</f>
        <v>2024</v>
      </c>
      <c r="M10355" s="20" t="str">
        <f t="shared" si="484"/>
        <v>March</v>
      </c>
      <c r="N10355" s="21">
        <v>45353</v>
      </c>
      <c r="O10355" s="15" t="b">
        <v>1</v>
      </c>
    </row>
    <row r="10356" spans="1:15" x14ac:dyDescent="0.3">
      <c r="A10356" s="8" t="s">
        <v>12655</v>
      </c>
      <c r="B10356" s="8" t="s">
        <v>73</v>
      </c>
      <c r="C10356" s="8" t="s">
        <v>65</v>
      </c>
      <c r="D10356" s="8" t="s">
        <v>351</v>
      </c>
      <c r="E10356" s="9">
        <f>retail_store_sales!$H10356/retail_store_sales!$F10356</f>
        <v>38</v>
      </c>
      <c r="F10356" s="10">
        <v>8</v>
      </c>
      <c r="G10356" s="11">
        <f t="shared" si="483"/>
        <v>38</v>
      </c>
      <c r="H10356" s="12">
        <v>304</v>
      </c>
      <c r="I10356" s="8" t="s">
        <v>24</v>
      </c>
      <c r="J10356" s="8" t="s">
        <v>15</v>
      </c>
      <c r="K10356" s="13" t="str">
        <f t="shared" si="485"/>
        <v>Saturday</v>
      </c>
      <c r="L10356" s="13">
        <f>YEAR(retail_store_sales!$N10356)</f>
        <v>2024</v>
      </c>
      <c r="M10356" s="13" t="str">
        <f t="shared" si="484"/>
        <v>May</v>
      </c>
      <c r="N10356" s="14">
        <v>45437</v>
      </c>
      <c r="O10356" s="8" t="b">
        <v>1</v>
      </c>
    </row>
    <row r="10357" spans="1:15" x14ac:dyDescent="0.3">
      <c r="A10357" s="15" t="s">
        <v>8038</v>
      </c>
      <c r="B10357" s="15" t="s">
        <v>30</v>
      </c>
      <c r="C10357" s="15" t="s">
        <v>18</v>
      </c>
      <c r="D10357" s="15" t="s">
        <v>286</v>
      </c>
      <c r="E10357" s="16">
        <f>retail_store_sales!$H10357/retail_store_sales!$F10357</f>
        <v>20</v>
      </c>
      <c r="F10357" s="17">
        <v>6</v>
      </c>
      <c r="G10357" s="18">
        <f t="shared" si="483"/>
        <v>20</v>
      </c>
      <c r="H10357" s="19">
        <v>120</v>
      </c>
      <c r="I10357" s="15" t="s">
        <v>47</v>
      </c>
      <c r="J10357" s="15" t="s">
        <v>37</v>
      </c>
      <c r="K10357" s="13" t="str">
        <f t="shared" si="485"/>
        <v>Monday</v>
      </c>
      <c r="L10357" s="20">
        <f>YEAR(retail_store_sales!$N10357)</f>
        <v>2023</v>
      </c>
      <c r="M10357" s="20" t="str">
        <f t="shared" si="484"/>
        <v>July</v>
      </c>
      <c r="N10357" s="21">
        <v>45110</v>
      </c>
      <c r="O10357" s="15" t="b">
        <v>1</v>
      </c>
    </row>
    <row r="10358" spans="1:15" x14ac:dyDescent="0.3">
      <c r="A10358" s="8" t="s">
        <v>9635</v>
      </c>
      <c r="B10358" s="8" t="s">
        <v>107</v>
      </c>
      <c r="C10358" s="8" t="s">
        <v>12</v>
      </c>
      <c r="D10358" s="8" t="s">
        <v>12823</v>
      </c>
      <c r="E10358" s="9">
        <v>0</v>
      </c>
      <c r="F10358" s="10">
        <v>0</v>
      </c>
      <c r="G10358" s="11">
        <f t="shared" si="483"/>
        <v>0</v>
      </c>
      <c r="H10358" s="12">
        <v>0</v>
      </c>
      <c r="I10358" s="8" t="s">
        <v>14</v>
      </c>
      <c r="J10358" s="8" t="s">
        <v>15</v>
      </c>
      <c r="K10358" s="13" t="str">
        <f t="shared" si="485"/>
        <v>Monday</v>
      </c>
      <c r="L10358" s="13">
        <f>YEAR(retail_store_sales!$N10358)</f>
        <v>2023</v>
      </c>
      <c r="M10358" s="13" t="str">
        <f t="shared" si="484"/>
        <v>July</v>
      </c>
      <c r="N10358" s="14">
        <v>45124</v>
      </c>
      <c r="O10358" s="8" t="b">
        <v>0</v>
      </c>
    </row>
    <row r="10359" spans="1:15" x14ac:dyDescent="0.3">
      <c r="A10359" s="15" t="s">
        <v>2956</v>
      </c>
      <c r="B10359" s="15" t="s">
        <v>167</v>
      </c>
      <c r="C10359" s="15" t="s">
        <v>31</v>
      </c>
      <c r="D10359" s="15" t="s">
        <v>364</v>
      </c>
      <c r="E10359" s="16">
        <f>retail_store_sales!$H10359/retail_store_sales!$F10359</f>
        <v>41</v>
      </c>
      <c r="F10359" s="17">
        <v>7</v>
      </c>
      <c r="G10359" s="18">
        <f t="shared" si="483"/>
        <v>41</v>
      </c>
      <c r="H10359" s="19">
        <v>287</v>
      </c>
      <c r="I10359" s="15" t="s">
        <v>24</v>
      </c>
      <c r="J10359" s="15" t="s">
        <v>37</v>
      </c>
      <c r="K10359" s="13" t="str">
        <f t="shared" si="485"/>
        <v>Friday</v>
      </c>
      <c r="L10359" s="20">
        <f>YEAR(retail_store_sales!$N10359)</f>
        <v>2023</v>
      </c>
      <c r="M10359" s="20" t="str">
        <f t="shared" si="484"/>
        <v>November</v>
      </c>
      <c r="N10359" s="21">
        <v>45247</v>
      </c>
      <c r="O10359" s="15" t="b">
        <v>1</v>
      </c>
    </row>
    <row r="10360" spans="1:15" x14ac:dyDescent="0.3">
      <c r="A10360" s="8" t="s">
        <v>12493</v>
      </c>
      <c r="B10360" s="8" t="s">
        <v>54</v>
      </c>
      <c r="C10360" s="8" t="s">
        <v>12</v>
      </c>
      <c r="D10360" s="8" t="s">
        <v>519</v>
      </c>
      <c r="E10360" s="9">
        <f>retail_store_sales!$H10360/retail_store_sales!$F10360</f>
        <v>15.5</v>
      </c>
      <c r="F10360" s="10">
        <v>7</v>
      </c>
      <c r="G10360" s="11">
        <f t="shared" si="483"/>
        <v>15.5</v>
      </c>
      <c r="H10360" s="12">
        <v>108.5</v>
      </c>
      <c r="I10360" s="8" t="s">
        <v>47</v>
      </c>
      <c r="J10360" s="8" t="s">
        <v>15</v>
      </c>
      <c r="K10360" s="13" t="str">
        <f t="shared" si="485"/>
        <v>Monday</v>
      </c>
      <c r="L10360" s="13">
        <f>YEAR(retail_store_sales!$N10360)</f>
        <v>2024</v>
      </c>
      <c r="M10360" s="13" t="str">
        <f t="shared" si="484"/>
        <v>November</v>
      </c>
      <c r="N10360" s="14">
        <v>45600</v>
      </c>
      <c r="O10360" s="8" t="b">
        <v>1</v>
      </c>
    </row>
    <row r="10361" spans="1:15" x14ac:dyDescent="0.3">
      <c r="A10361" s="15" t="s">
        <v>5020</v>
      </c>
      <c r="B10361" s="15" t="s">
        <v>107</v>
      </c>
      <c r="C10361" s="15" t="s">
        <v>31</v>
      </c>
      <c r="D10361" s="15" t="s">
        <v>32</v>
      </c>
      <c r="E10361" s="16">
        <f>retail_store_sales!$H10361/retail_store_sales!$F10361</f>
        <v>12.5</v>
      </c>
      <c r="F10361" s="17">
        <v>3</v>
      </c>
      <c r="G10361" s="18">
        <f t="shared" si="483"/>
        <v>12.5</v>
      </c>
      <c r="H10361" s="19">
        <v>37.5</v>
      </c>
      <c r="I10361" s="15" t="s">
        <v>14</v>
      </c>
      <c r="J10361" s="15" t="s">
        <v>37</v>
      </c>
      <c r="K10361" s="13" t="str">
        <f t="shared" si="485"/>
        <v>Wednesday</v>
      </c>
      <c r="L10361" s="20">
        <f>YEAR(retail_store_sales!$N10361)</f>
        <v>2023</v>
      </c>
      <c r="M10361" s="20" t="str">
        <f t="shared" si="484"/>
        <v>August</v>
      </c>
      <c r="N10361" s="21">
        <v>45147</v>
      </c>
      <c r="O10361" s="15" t="s">
        <v>12824</v>
      </c>
    </row>
    <row r="10362" spans="1:15" x14ac:dyDescent="0.3">
      <c r="A10362" s="8" t="s">
        <v>4115</v>
      </c>
      <c r="B10362" s="8" t="s">
        <v>115</v>
      </c>
      <c r="C10362" s="8" t="s">
        <v>65</v>
      </c>
      <c r="D10362" s="8" t="s">
        <v>954</v>
      </c>
      <c r="E10362" s="9">
        <f>retail_store_sales!$H10362/retail_store_sales!$F10362</f>
        <v>30.5</v>
      </c>
      <c r="F10362" s="10">
        <v>3</v>
      </c>
      <c r="G10362" s="11">
        <f t="shared" si="483"/>
        <v>30.5</v>
      </c>
      <c r="H10362" s="12">
        <v>91.5</v>
      </c>
      <c r="I10362" s="8" t="s">
        <v>14</v>
      </c>
      <c r="J10362" s="8" t="s">
        <v>37</v>
      </c>
      <c r="K10362" s="13" t="str">
        <f t="shared" si="485"/>
        <v>Monday</v>
      </c>
      <c r="L10362" s="13">
        <f>YEAR(retail_store_sales!$N10362)</f>
        <v>2024</v>
      </c>
      <c r="M10362" s="13" t="str">
        <f t="shared" si="484"/>
        <v>August</v>
      </c>
      <c r="N10362" s="14">
        <v>45516</v>
      </c>
      <c r="O10362" s="8" t="s">
        <v>12824</v>
      </c>
    </row>
    <row r="10363" spans="1:15" x14ac:dyDescent="0.3">
      <c r="A10363" s="15" t="s">
        <v>1468</v>
      </c>
      <c r="B10363" s="15" t="s">
        <v>62</v>
      </c>
      <c r="C10363" s="15" t="s">
        <v>18</v>
      </c>
      <c r="D10363" s="15" t="s">
        <v>270</v>
      </c>
      <c r="E10363" s="16">
        <f>retail_store_sales!$H10363/retail_store_sales!$F10363</f>
        <v>5</v>
      </c>
      <c r="F10363" s="17">
        <v>1</v>
      </c>
      <c r="G10363" s="18">
        <f t="shared" si="483"/>
        <v>5</v>
      </c>
      <c r="H10363" s="19">
        <v>5</v>
      </c>
      <c r="I10363" s="15" t="s">
        <v>47</v>
      </c>
      <c r="J10363" s="15" t="s">
        <v>15</v>
      </c>
      <c r="K10363" s="13" t="str">
        <f t="shared" si="485"/>
        <v>Friday</v>
      </c>
      <c r="L10363" s="20">
        <f>YEAR(retail_store_sales!$N10363)</f>
        <v>2024</v>
      </c>
      <c r="M10363" s="20" t="str">
        <f t="shared" si="484"/>
        <v>August</v>
      </c>
      <c r="N10363" s="21">
        <v>45520</v>
      </c>
      <c r="O10363" s="15" t="s">
        <v>12824</v>
      </c>
    </row>
    <row r="10364" spans="1:15" x14ac:dyDescent="0.3">
      <c r="A10364" s="8" t="s">
        <v>9081</v>
      </c>
      <c r="B10364" s="8" t="s">
        <v>73</v>
      </c>
      <c r="C10364" s="8" t="s">
        <v>27</v>
      </c>
      <c r="D10364" s="8" t="s">
        <v>103</v>
      </c>
      <c r="E10364" s="9">
        <f>retail_store_sales!$H10364/retail_store_sales!$F10364</f>
        <v>41</v>
      </c>
      <c r="F10364" s="10">
        <v>7</v>
      </c>
      <c r="G10364" s="11">
        <f t="shared" si="483"/>
        <v>41</v>
      </c>
      <c r="H10364" s="12">
        <v>287</v>
      </c>
      <c r="I10364" s="8" t="s">
        <v>47</v>
      </c>
      <c r="J10364" s="8" t="s">
        <v>15</v>
      </c>
      <c r="K10364" s="13" t="str">
        <f t="shared" si="485"/>
        <v>Monday</v>
      </c>
      <c r="L10364" s="13">
        <f>YEAR(retail_store_sales!$N10364)</f>
        <v>2022</v>
      </c>
      <c r="M10364" s="13" t="str">
        <f t="shared" si="484"/>
        <v>December</v>
      </c>
      <c r="N10364" s="14">
        <v>44907</v>
      </c>
      <c r="O10364" s="8" t="s">
        <v>12824</v>
      </c>
    </row>
    <row r="10365" spans="1:15" x14ac:dyDescent="0.3">
      <c r="A10365" s="15" t="s">
        <v>12640</v>
      </c>
      <c r="B10365" s="15" t="s">
        <v>26</v>
      </c>
      <c r="C10365" s="15" t="s">
        <v>40</v>
      </c>
      <c r="D10365" s="15" t="s">
        <v>302</v>
      </c>
      <c r="E10365" s="16">
        <f>retail_store_sales!$H10365/retail_store_sales!$F10365</f>
        <v>15.5</v>
      </c>
      <c r="F10365" s="17">
        <v>7</v>
      </c>
      <c r="G10365" s="18">
        <f t="shared" si="483"/>
        <v>15.5</v>
      </c>
      <c r="H10365" s="19">
        <v>108.5</v>
      </c>
      <c r="I10365" s="15" t="s">
        <v>24</v>
      </c>
      <c r="J10365" s="15" t="s">
        <v>37</v>
      </c>
      <c r="K10365" s="13" t="str">
        <f t="shared" si="485"/>
        <v>Friday</v>
      </c>
      <c r="L10365" s="20">
        <f>YEAR(retail_store_sales!$N10365)</f>
        <v>2024</v>
      </c>
      <c r="M10365" s="20" t="str">
        <f t="shared" si="484"/>
        <v>December</v>
      </c>
      <c r="N10365" s="21">
        <v>45639</v>
      </c>
      <c r="O10365" s="15" t="b">
        <v>0</v>
      </c>
    </row>
    <row r="10366" spans="1:15" hidden="1" x14ac:dyDescent="0.3">
      <c r="A10366" s="8" t="s">
        <v>6502</v>
      </c>
      <c r="B10366" s="8" t="s">
        <v>99</v>
      </c>
      <c r="C10366" s="8" t="s">
        <v>22</v>
      </c>
      <c r="D10366" s="8" t="s">
        <v>84</v>
      </c>
      <c r="E10366" s="9">
        <f>retail_store_sales!$H10366/retail_store_sales!$F10366</f>
        <v>33.5</v>
      </c>
      <c r="F10366" s="10">
        <v>3</v>
      </c>
      <c r="G10366" s="11">
        <f t="shared" si="483"/>
        <v>33.5</v>
      </c>
      <c r="H10366" s="12">
        <v>100.5</v>
      </c>
      <c r="I10366" s="8" t="s">
        <v>14</v>
      </c>
      <c r="J10366" s="8" t="s">
        <v>37</v>
      </c>
      <c r="K10366" s="13" t="str">
        <f t="shared" si="485"/>
        <v>Thursday</v>
      </c>
      <c r="L10366" s="13">
        <f>YEAR(retail_store_sales!$N10366)</f>
        <v>2025</v>
      </c>
      <c r="M10366" s="13" t="str">
        <f t="shared" si="484"/>
        <v>January</v>
      </c>
      <c r="N10366" s="14">
        <v>45659</v>
      </c>
      <c r="O10366" s="8" t="b">
        <v>1</v>
      </c>
    </row>
    <row r="10367" spans="1:15" x14ac:dyDescent="0.3">
      <c r="A10367" s="15" t="s">
        <v>11210</v>
      </c>
      <c r="B10367" s="15" t="s">
        <v>112</v>
      </c>
      <c r="C10367" s="15" t="s">
        <v>12</v>
      </c>
      <c r="D10367" s="15" t="s">
        <v>795</v>
      </c>
      <c r="E10367" s="16">
        <f>retail_store_sales!$H10367/retail_store_sales!$F10367</f>
        <v>38</v>
      </c>
      <c r="F10367" s="17">
        <v>3</v>
      </c>
      <c r="G10367" s="18">
        <f t="shared" si="483"/>
        <v>38</v>
      </c>
      <c r="H10367" s="19">
        <v>114</v>
      </c>
      <c r="I10367" s="15" t="s">
        <v>24</v>
      </c>
      <c r="J10367" s="15" t="s">
        <v>37</v>
      </c>
      <c r="K10367" s="13" t="str">
        <f t="shared" si="485"/>
        <v>Thursday</v>
      </c>
      <c r="L10367" s="20">
        <f>YEAR(retail_store_sales!$N10367)</f>
        <v>2024</v>
      </c>
      <c r="M10367" s="20" t="str">
        <f t="shared" si="484"/>
        <v>February</v>
      </c>
      <c r="N10367" s="21">
        <v>45351</v>
      </c>
      <c r="O10367" s="15" t="b">
        <v>1</v>
      </c>
    </row>
    <row r="10368" spans="1:15" x14ac:dyDescent="0.3">
      <c r="A10368" s="8" t="s">
        <v>7298</v>
      </c>
      <c r="B10368" s="8" t="s">
        <v>97</v>
      </c>
      <c r="C10368" s="8" t="s">
        <v>40</v>
      </c>
      <c r="D10368" s="8" t="s">
        <v>80</v>
      </c>
      <c r="E10368" s="9">
        <f>retail_store_sales!$H10368/retail_store_sales!$F10368</f>
        <v>24.5</v>
      </c>
      <c r="F10368" s="10">
        <v>1</v>
      </c>
      <c r="G10368" s="11">
        <f t="shared" si="483"/>
        <v>24.5</v>
      </c>
      <c r="H10368" s="12">
        <v>24.5</v>
      </c>
      <c r="I10368" s="8" t="s">
        <v>24</v>
      </c>
      <c r="J10368" s="8" t="s">
        <v>15</v>
      </c>
      <c r="K10368" s="13" t="str">
        <f t="shared" si="485"/>
        <v>Saturday</v>
      </c>
      <c r="L10368" s="13">
        <f>YEAR(retail_store_sales!$N10368)</f>
        <v>2024</v>
      </c>
      <c r="M10368" s="13" t="str">
        <f t="shared" si="484"/>
        <v>November</v>
      </c>
      <c r="N10368" s="14">
        <v>45598</v>
      </c>
      <c r="O10368" s="8" t="s">
        <v>12824</v>
      </c>
    </row>
    <row r="10369" spans="1:15" x14ac:dyDescent="0.3">
      <c r="A10369" s="15" t="s">
        <v>1279</v>
      </c>
      <c r="B10369" s="15" t="s">
        <v>107</v>
      </c>
      <c r="C10369" s="15" t="s">
        <v>129</v>
      </c>
      <c r="D10369" s="15" t="s">
        <v>12823</v>
      </c>
      <c r="E10369" s="16">
        <f>retail_store_sales!$H10369/retail_store_sales!$F10369</f>
        <v>8</v>
      </c>
      <c r="F10369" s="17">
        <v>2</v>
      </c>
      <c r="G10369" s="18">
        <f t="shared" si="483"/>
        <v>8</v>
      </c>
      <c r="H10369" s="19">
        <v>16</v>
      </c>
      <c r="I10369" s="15" t="s">
        <v>47</v>
      </c>
      <c r="J10369" s="15" t="s">
        <v>15</v>
      </c>
      <c r="K10369" s="13" t="str">
        <f t="shared" si="485"/>
        <v>Wednesday</v>
      </c>
      <c r="L10369" s="20">
        <f>YEAR(retail_store_sales!$N10369)</f>
        <v>2023</v>
      </c>
      <c r="M10369" s="20" t="str">
        <f t="shared" si="484"/>
        <v>February</v>
      </c>
      <c r="N10369" s="21">
        <v>44972</v>
      </c>
      <c r="O10369" s="15" t="b">
        <v>1</v>
      </c>
    </row>
    <row r="10370" spans="1:15" x14ac:dyDescent="0.3">
      <c r="A10370" s="8" t="s">
        <v>9658</v>
      </c>
      <c r="B10370" s="8" t="s">
        <v>68</v>
      </c>
      <c r="C10370" s="8" t="s">
        <v>129</v>
      </c>
      <c r="D10370" s="8" t="s">
        <v>138</v>
      </c>
      <c r="E10370" s="9">
        <f>retail_store_sales!$H10370/retail_store_sales!$F10370</f>
        <v>11</v>
      </c>
      <c r="F10370" s="10">
        <v>10</v>
      </c>
      <c r="G10370" s="11">
        <f t="shared" ref="G10370:G10433" si="486">IF(AND(F10370=0, H10370=0), 0, IF(H10370=0, 0, H10370/F10370))</f>
        <v>11</v>
      </c>
      <c r="H10370" s="12">
        <v>110</v>
      </c>
      <c r="I10370" s="8" t="s">
        <v>47</v>
      </c>
      <c r="J10370" s="8" t="s">
        <v>15</v>
      </c>
      <c r="K10370" s="13" t="str">
        <f t="shared" si="485"/>
        <v>Friday</v>
      </c>
      <c r="L10370" s="13">
        <f>YEAR(retail_store_sales!$N10370)</f>
        <v>2024</v>
      </c>
      <c r="M10370" s="13" t="str">
        <f t="shared" ref="M10370:M10433" si="487">TEXT(N10370,"mmmm")</f>
        <v>September</v>
      </c>
      <c r="N10370" s="14">
        <v>45548</v>
      </c>
      <c r="O10370" s="8" t="b">
        <v>0</v>
      </c>
    </row>
    <row r="10371" spans="1:15" x14ac:dyDescent="0.3">
      <c r="A10371" s="15" t="s">
        <v>7953</v>
      </c>
      <c r="B10371" s="15" t="s">
        <v>39</v>
      </c>
      <c r="C10371" s="15" t="s">
        <v>31</v>
      </c>
      <c r="D10371" s="15" t="s">
        <v>202</v>
      </c>
      <c r="E10371" s="16">
        <f>retail_store_sales!$H10371/retail_store_sales!$F10371</f>
        <v>9.5</v>
      </c>
      <c r="F10371" s="17">
        <v>5</v>
      </c>
      <c r="G10371" s="18">
        <f t="shared" si="486"/>
        <v>9.5</v>
      </c>
      <c r="H10371" s="19">
        <v>47.5</v>
      </c>
      <c r="I10371" s="15" t="s">
        <v>14</v>
      </c>
      <c r="J10371" s="15" t="s">
        <v>15</v>
      </c>
      <c r="K10371" s="13" t="str">
        <f t="shared" ref="K10371:K10434" si="488">TEXT(N10371, "dddd")</f>
        <v>Friday</v>
      </c>
      <c r="L10371" s="20">
        <f>YEAR(retail_store_sales!$N10371)</f>
        <v>2022</v>
      </c>
      <c r="M10371" s="20" t="str">
        <f t="shared" si="487"/>
        <v>October</v>
      </c>
      <c r="N10371" s="21">
        <v>44841</v>
      </c>
      <c r="O10371" s="15" t="b">
        <v>0</v>
      </c>
    </row>
    <row r="10372" spans="1:15" x14ac:dyDescent="0.3">
      <c r="A10372" s="8" t="s">
        <v>8066</v>
      </c>
      <c r="B10372" s="8" t="s">
        <v>83</v>
      </c>
      <c r="C10372" s="8" t="s">
        <v>12</v>
      </c>
      <c r="D10372" s="8" t="s">
        <v>165</v>
      </c>
      <c r="E10372" s="9">
        <f>retail_store_sales!$H10372/retail_store_sales!$F10372</f>
        <v>21.5</v>
      </c>
      <c r="F10372" s="10">
        <v>4</v>
      </c>
      <c r="G10372" s="11">
        <f t="shared" si="486"/>
        <v>21.5</v>
      </c>
      <c r="H10372" s="12">
        <v>86</v>
      </c>
      <c r="I10372" s="8" t="s">
        <v>14</v>
      </c>
      <c r="J10372" s="8" t="s">
        <v>37</v>
      </c>
      <c r="K10372" s="13" t="str">
        <f t="shared" si="488"/>
        <v>Tuesday</v>
      </c>
      <c r="L10372" s="13">
        <f>YEAR(retail_store_sales!$N10372)</f>
        <v>2024</v>
      </c>
      <c r="M10372" s="13" t="str">
        <f t="shared" si="487"/>
        <v>April</v>
      </c>
      <c r="N10372" s="14">
        <v>45398</v>
      </c>
      <c r="O10372" s="8" t="b">
        <v>0</v>
      </c>
    </row>
    <row r="10373" spans="1:15" x14ac:dyDescent="0.3">
      <c r="A10373" s="15" t="s">
        <v>12357</v>
      </c>
      <c r="B10373" s="15" t="s">
        <v>107</v>
      </c>
      <c r="C10373" s="15" t="s">
        <v>40</v>
      </c>
      <c r="D10373" s="15" t="s">
        <v>452</v>
      </c>
      <c r="E10373" s="16">
        <f>retail_store_sales!$H10373/retail_store_sales!$F10373</f>
        <v>26</v>
      </c>
      <c r="F10373" s="17">
        <v>1</v>
      </c>
      <c r="G10373" s="18">
        <f t="shared" si="486"/>
        <v>26</v>
      </c>
      <c r="H10373" s="19">
        <v>26</v>
      </c>
      <c r="I10373" s="15" t="s">
        <v>47</v>
      </c>
      <c r="J10373" s="15" t="s">
        <v>37</v>
      </c>
      <c r="K10373" s="13" t="str">
        <f t="shared" si="488"/>
        <v>Tuesday</v>
      </c>
      <c r="L10373" s="20">
        <f>YEAR(retail_store_sales!$N10373)</f>
        <v>2023</v>
      </c>
      <c r="M10373" s="20" t="str">
        <f t="shared" si="487"/>
        <v>August</v>
      </c>
      <c r="N10373" s="21">
        <v>45146</v>
      </c>
      <c r="O10373" s="15" t="s">
        <v>12824</v>
      </c>
    </row>
    <row r="10374" spans="1:15" x14ac:dyDescent="0.3">
      <c r="A10374" s="8" t="s">
        <v>335</v>
      </c>
      <c r="B10374" s="8" t="s">
        <v>62</v>
      </c>
      <c r="C10374" s="8" t="s">
        <v>40</v>
      </c>
      <c r="D10374" s="8" t="s">
        <v>232</v>
      </c>
      <c r="E10374" s="9">
        <f>retail_store_sales!$H10374/retail_store_sales!$F10374</f>
        <v>11</v>
      </c>
      <c r="F10374" s="10">
        <v>8</v>
      </c>
      <c r="G10374" s="11">
        <f t="shared" si="486"/>
        <v>11</v>
      </c>
      <c r="H10374" s="12">
        <v>88</v>
      </c>
      <c r="I10374" s="8" t="s">
        <v>14</v>
      </c>
      <c r="J10374" s="8" t="s">
        <v>15</v>
      </c>
      <c r="K10374" s="13" t="str">
        <f t="shared" si="488"/>
        <v>Saturday</v>
      </c>
      <c r="L10374" s="13">
        <f>YEAR(retail_store_sales!$N10374)</f>
        <v>2022</v>
      </c>
      <c r="M10374" s="13" t="str">
        <f t="shared" si="487"/>
        <v>February</v>
      </c>
      <c r="N10374" s="14">
        <v>44597</v>
      </c>
      <c r="O10374" s="8" t="s">
        <v>12824</v>
      </c>
    </row>
    <row r="10375" spans="1:15" x14ac:dyDescent="0.3">
      <c r="A10375" s="15" t="s">
        <v>2459</v>
      </c>
      <c r="B10375" s="15" t="s">
        <v>79</v>
      </c>
      <c r="C10375" s="15" t="s">
        <v>31</v>
      </c>
      <c r="D10375" s="15" t="s">
        <v>93</v>
      </c>
      <c r="E10375" s="16">
        <f>retail_store_sales!$H10375/retail_store_sales!$F10375</f>
        <v>20</v>
      </c>
      <c r="F10375" s="17">
        <v>3</v>
      </c>
      <c r="G10375" s="18">
        <f t="shared" si="486"/>
        <v>20</v>
      </c>
      <c r="H10375" s="19">
        <v>60</v>
      </c>
      <c r="I10375" s="15" t="s">
        <v>47</v>
      </c>
      <c r="J10375" s="15" t="s">
        <v>15</v>
      </c>
      <c r="K10375" s="13" t="str">
        <f t="shared" si="488"/>
        <v>Monday</v>
      </c>
      <c r="L10375" s="20">
        <f>YEAR(retail_store_sales!$N10375)</f>
        <v>2023</v>
      </c>
      <c r="M10375" s="20" t="str">
        <f t="shared" si="487"/>
        <v>October</v>
      </c>
      <c r="N10375" s="21">
        <v>45215</v>
      </c>
      <c r="O10375" s="15" t="b">
        <v>0</v>
      </c>
    </row>
    <row r="10376" spans="1:15" x14ac:dyDescent="0.3">
      <c r="A10376" s="8" t="s">
        <v>5034</v>
      </c>
      <c r="B10376" s="8" t="s">
        <v>88</v>
      </c>
      <c r="C10376" s="8" t="s">
        <v>65</v>
      </c>
      <c r="D10376" s="8" t="s">
        <v>118</v>
      </c>
      <c r="E10376" s="9">
        <f>retail_store_sales!$H10376/retail_store_sales!$F10376</f>
        <v>18.5</v>
      </c>
      <c r="F10376" s="10">
        <v>1</v>
      </c>
      <c r="G10376" s="11">
        <f t="shared" si="486"/>
        <v>18.5</v>
      </c>
      <c r="H10376" s="12">
        <v>18.5</v>
      </c>
      <c r="I10376" s="8" t="s">
        <v>14</v>
      </c>
      <c r="J10376" s="8" t="s">
        <v>37</v>
      </c>
      <c r="K10376" s="13" t="str">
        <f t="shared" si="488"/>
        <v>Sunday</v>
      </c>
      <c r="L10376" s="13">
        <f>YEAR(retail_store_sales!$N10376)</f>
        <v>2024</v>
      </c>
      <c r="M10376" s="13" t="str">
        <f t="shared" si="487"/>
        <v>August</v>
      </c>
      <c r="N10376" s="14">
        <v>45522</v>
      </c>
      <c r="O10376" s="8" t="s">
        <v>12824</v>
      </c>
    </row>
    <row r="10377" spans="1:15" x14ac:dyDescent="0.3">
      <c r="A10377" s="15" t="s">
        <v>3769</v>
      </c>
      <c r="B10377" s="15" t="s">
        <v>112</v>
      </c>
      <c r="C10377" s="15" t="s">
        <v>22</v>
      </c>
      <c r="D10377" s="15" t="s">
        <v>49</v>
      </c>
      <c r="E10377" s="16">
        <f>retail_store_sales!$H10377/retail_store_sales!$F10377</f>
        <v>8</v>
      </c>
      <c r="F10377" s="17">
        <v>4</v>
      </c>
      <c r="G10377" s="18">
        <f t="shared" si="486"/>
        <v>8</v>
      </c>
      <c r="H10377" s="19">
        <v>32</v>
      </c>
      <c r="I10377" s="15" t="s">
        <v>24</v>
      </c>
      <c r="J10377" s="15" t="s">
        <v>37</v>
      </c>
      <c r="K10377" s="13" t="str">
        <f t="shared" si="488"/>
        <v>Sunday</v>
      </c>
      <c r="L10377" s="20">
        <f>YEAR(retail_store_sales!$N10377)</f>
        <v>2023</v>
      </c>
      <c r="M10377" s="20" t="str">
        <f t="shared" si="487"/>
        <v>September</v>
      </c>
      <c r="N10377" s="21">
        <v>45172</v>
      </c>
      <c r="O10377" s="15" t="b">
        <v>0</v>
      </c>
    </row>
    <row r="10378" spans="1:15" x14ac:dyDescent="0.3">
      <c r="A10378" s="8" t="s">
        <v>2011</v>
      </c>
      <c r="B10378" s="8" t="s">
        <v>21</v>
      </c>
      <c r="C10378" s="8" t="s">
        <v>65</v>
      </c>
      <c r="D10378" s="8" t="s">
        <v>66</v>
      </c>
      <c r="E10378" s="9">
        <f>retail_store_sales!$H10378/retail_store_sales!$F10378</f>
        <v>23</v>
      </c>
      <c r="F10378" s="10">
        <v>9</v>
      </c>
      <c r="G10378" s="11">
        <f t="shared" si="486"/>
        <v>23</v>
      </c>
      <c r="H10378" s="12">
        <v>207</v>
      </c>
      <c r="I10378" s="8" t="s">
        <v>24</v>
      </c>
      <c r="J10378" s="8" t="s">
        <v>15</v>
      </c>
      <c r="K10378" s="13" t="str">
        <f t="shared" si="488"/>
        <v>Saturday</v>
      </c>
      <c r="L10378" s="13">
        <f>YEAR(retail_store_sales!$N10378)</f>
        <v>2023</v>
      </c>
      <c r="M10378" s="13" t="str">
        <f t="shared" si="487"/>
        <v>September</v>
      </c>
      <c r="N10378" s="14">
        <v>45199</v>
      </c>
      <c r="O10378" s="8" t="b">
        <v>0</v>
      </c>
    </row>
    <row r="10379" spans="1:15" x14ac:dyDescent="0.3">
      <c r="A10379" s="15" t="s">
        <v>9695</v>
      </c>
      <c r="B10379" s="15" t="s">
        <v>115</v>
      </c>
      <c r="C10379" s="15" t="s">
        <v>18</v>
      </c>
      <c r="D10379" s="15" t="s">
        <v>141</v>
      </c>
      <c r="E10379" s="16">
        <f>retail_store_sales!$H10379/retail_store_sales!$F10379</f>
        <v>32</v>
      </c>
      <c r="F10379" s="17">
        <v>8</v>
      </c>
      <c r="G10379" s="18">
        <f t="shared" si="486"/>
        <v>32</v>
      </c>
      <c r="H10379" s="19">
        <v>256</v>
      </c>
      <c r="I10379" s="15" t="s">
        <v>14</v>
      </c>
      <c r="J10379" s="15" t="s">
        <v>37</v>
      </c>
      <c r="K10379" s="13" t="str">
        <f t="shared" si="488"/>
        <v>Sunday</v>
      </c>
      <c r="L10379" s="20">
        <f>YEAR(retail_store_sales!$N10379)</f>
        <v>2022</v>
      </c>
      <c r="M10379" s="20" t="str">
        <f t="shared" si="487"/>
        <v>December</v>
      </c>
      <c r="N10379" s="21">
        <v>44906</v>
      </c>
      <c r="O10379" s="15" t="b">
        <v>1</v>
      </c>
    </row>
    <row r="10380" spans="1:15" x14ac:dyDescent="0.3">
      <c r="A10380" s="8" t="s">
        <v>4366</v>
      </c>
      <c r="B10380" s="8" t="s">
        <v>99</v>
      </c>
      <c r="C10380" s="8" t="s">
        <v>22</v>
      </c>
      <c r="D10380" s="8" t="s">
        <v>1097</v>
      </c>
      <c r="E10380" s="9">
        <f>retail_store_sales!$H10380/retail_store_sales!$F10380</f>
        <v>18.5</v>
      </c>
      <c r="F10380" s="10">
        <v>5</v>
      </c>
      <c r="G10380" s="11">
        <f t="shared" si="486"/>
        <v>18.5</v>
      </c>
      <c r="H10380" s="12">
        <v>92.5</v>
      </c>
      <c r="I10380" s="8" t="s">
        <v>24</v>
      </c>
      <c r="J10380" s="8" t="s">
        <v>37</v>
      </c>
      <c r="K10380" s="13" t="str">
        <f t="shared" si="488"/>
        <v>Saturday</v>
      </c>
      <c r="L10380" s="13">
        <f>YEAR(retail_store_sales!$N10380)</f>
        <v>2022</v>
      </c>
      <c r="M10380" s="13" t="str">
        <f t="shared" si="487"/>
        <v>April</v>
      </c>
      <c r="N10380" s="14">
        <v>44667</v>
      </c>
      <c r="O10380" s="8" t="s">
        <v>12824</v>
      </c>
    </row>
    <row r="10381" spans="1:15" x14ac:dyDescent="0.3">
      <c r="A10381" s="15" t="s">
        <v>6187</v>
      </c>
      <c r="B10381" s="15" t="s">
        <v>54</v>
      </c>
      <c r="C10381" s="15" t="s">
        <v>22</v>
      </c>
      <c r="D10381" s="15" t="s">
        <v>305</v>
      </c>
      <c r="E10381" s="16">
        <f>retail_store_sales!$H10381/retail_store_sales!$F10381</f>
        <v>23</v>
      </c>
      <c r="F10381" s="17">
        <v>3</v>
      </c>
      <c r="G10381" s="18">
        <f t="shared" si="486"/>
        <v>23</v>
      </c>
      <c r="H10381" s="19">
        <v>69</v>
      </c>
      <c r="I10381" s="15" t="s">
        <v>14</v>
      </c>
      <c r="J10381" s="15" t="s">
        <v>15</v>
      </c>
      <c r="K10381" s="13" t="str">
        <f t="shared" si="488"/>
        <v>Sunday</v>
      </c>
      <c r="L10381" s="20">
        <f>YEAR(retail_store_sales!$N10381)</f>
        <v>2024</v>
      </c>
      <c r="M10381" s="20" t="str">
        <f t="shared" si="487"/>
        <v>March</v>
      </c>
      <c r="N10381" s="21">
        <v>45382</v>
      </c>
      <c r="O10381" s="15" t="s">
        <v>12824</v>
      </c>
    </row>
    <row r="10382" spans="1:15" x14ac:dyDescent="0.3">
      <c r="A10382" s="8" t="s">
        <v>2648</v>
      </c>
      <c r="B10382" s="8" t="s">
        <v>11</v>
      </c>
      <c r="C10382" s="8" t="s">
        <v>31</v>
      </c>
      <c r="D10382" s="8" t="s">
        <v>12823</v>
      </c>
      <c r="E10382" s="9">
        <v>0</v>
      </c>
      <c r="F10382" s="10">
        <v>0</v>
      </c>
      <c r="G10382" s="11">
        <f t="shared" si="486"/>
        <v>0</v>
      </c>
      <c r="H10382" s="12">
        <v>0</v>
      </c>
      <c r="I10382" s="8" t="s">
        <v>24</v>
      </c>
      <c r="J10382" s="8" t="s">
        <v>37</v>
      </c>
      <c r="K10382" s="13" t="str">
        <f t="shared" si="488"/>
        <v>Wednesday</v>
      </c>
      <c r="L10382" s="13">
        <f>YEAR(retail_store_sales!$N10382)</f>
        <v>2022</v>
      </c>
      <c r="M10382" s="13" t="str">
        <f t="shared" si="487"/>
        <v>May</v>
      </c>
      <c r="N10382" s="14">
        <v>44699</v>
      </c>
      <c r="O10382" s="8" t="b">
        <v>1</v>
      </c>
    </row>
    <row r="10383" spans="1:15" x14ac:dyDescent="0.3">
      <c r="A10383" s="15" t="s">
        <v>9962</v>
      </c>
      <c r="B10383" s="15" t="s">
        <v>88</v>
      </c>
      <c r="C10383" s="15" t="s">
        <v>31</v>
      </c>
      <c r="D10383" s="15" t="s">
        <v>497</v>
      </c>
      <c r="E10383" s="16">
        <f>retail_store_sales!$H10383/retail_store_sales!$F10383</f>
        <v>29</v>
      </c>
      <c r="F10383" s="17">
        <v>5</v>
      </c>
      <c r="G10383" s="18">
        <f t="shared" si="486"/>
        <v>29</v>
      </c>
      <c r="H10383" s="19">
        <v>145</v>
      </c>
      <c r="I10383" s="15" t="s">
        <v>14</v>
      </c>
      <c r="J10383" s="15" t="s">
        <v>37</v>
      </c>
      <c r="K10383" s="13" t="str">
        <f t="shared" si="488"/>
        <v>Sunday</v>
      </c>
      <c r="L10383" s="20">
        <f>YEAR(retail_store_sales!$N10383)</f>
        <v>2022</v>
      </c>
      <c r="M10383" s="20" t="str">
        <f t="shared" si="487"/>
        <v>July</v>
      </c>
      <c r="N10383" s="21">
        <v>44745</v>
      </c>
      <c r="O10383" s="15" t="s">
        <v>12824</v>
      </c>
    </row>
    <row r="10384" spans="1:15" x14ac:dyDescent="0.3">
      <c r="A10384" s="8" t="s">
        <v>1283</v>
      </c>
      <c r="B10384" s="8" t="s">
        <v>26</v>
      </c>
      <c r="C10384" s="8" t="s">
        <v>12</v>
      </c>
      <c r="D10384" s="8" t="s">
        <v>795</v>
      </c>
      <c r="E10384" s="9">
        <f>retail_store_sales!$H10384/retail_store_sales!$F10384</f>
        <v>38</v>
      </c>
      <c r="F10384" s="10">
        <v>4</v>
      </c>
      <c r="G10384" s="11">
        <f t="shared" si="486"/>
        <v>38</v>
      </c>
      <c r="H10384" s="12">
        <v>152</v>
      </c>
      <c r="I10384" s="8" t="s">
        <v>24</v>
      </c>
      <c r="J10384" s="8" t="s">
        <v>15</v>
      </c>
      <c r="K10384" s="13" t="str">
        <f t="shared" si="488"/>
        <v>Saturday</v>
      </c>
      <c r="L10384" s="13">
        <f>YEAR(retail_store_sales!$N10384)</f>
        <v>2023</v>
      </c>
      <c r="M10384" s="13" t="str">
        <f t="shared" si="487"/>
        <v>April</v>
      </c>
      <c r="N10384" s="14">
        <v>45024</v>
      </c>
      <c r="O10384" s="8" t="s">
        <v>12824</v>
      </c>
    </row>
    <row r="10385" spans="1:15" x14ac:dyDescent="0.3">
      <c r="A10385" s="15" t="s">
        <v>843</v>
      </c>
      <c r="B10385" s="15" t="s">
        <v>45</v>
      </c>
      <c r="C10385" s="15" t="s">
        <v>22</v>
      </c>
      <c r="D10385" s="15" t="s">
        <v>134</v>
      </c>
      <c r="E10385" s="16">
        <f>retail_store_sales!$H10385/retail_store_sales!$F10385</f>
        <v>27.5</v>
      </c>
      <c r="F10385" s="17">
        <v>4</v>
      </c>
      <c r="G10385" s="18">
        <f t="shared" si="486"/>
        <v>27.5</v>
      </c>
      <c r="H10385" s="19">
        <v>110</v>
      </c>
      <c r="I10385" s="15" t="s">
        <v>14</v>
      </c>
      <c r="J10385" s="15" t="s">
        <v>37</v>
      </c>
      <c r="K10385" s="13" t="str">
        <f t="shared" si="488"/>
        <v>Sunday</v>
      </c>
      <c r="L10385" s="20">
        <f>YEAR(retail_store_sales!$N10385)</f>
        <v>2022</v>
      </c>
      <c r="M10385" s="20" t="str">
        <f t="shared" si="487"/>
        <v>May</v>
      </c>
      <c r="N10385" s="21">
        <v>44696</v>
      </c>
      <c r="O10385" s="15" t="b">
        <v>0</v>
      </c>
    </row>
    <row r="10386" spans="1:15" x14ac:dyDescent="0.3">
      <c r="A10386" s="8" t="s">
        <v>8397</v>
      </c>
      <c r="B10386" s="8" t="s">
        <v>68</v>
      </c>
      <c r="C10386" s="8" t="s">
        <v>65</v>
      </c>
      <c r="D10386" s="8" t="s">
        <v>321</v>
      </c>
      <c r="E10386" s="9">
        <f>retail_store_sales!$H10386/retail_store_sales!$F10386</f>
        <v>32</v>
      </c>
      <c r="F10386" s="10">
        <v>10</v>
      </c>
      <c r="G10386" s="11">
        <f t="shared" si="486"/>
        <v>32</v>
      </c>
      <c r="H10386" s="12">
        <v>320</v>
      </c>
      <c r="I10386" s="8" t="s">
        <v>47</v>
      </c>
      <c r="J10386" s="8" t="s">
        <v>15</v>
      </c>
      <c r="K10386" s="13" t="str">
        <f t="shared" si="488"/>
        <v>Monday</v>
      </c>
      <c r="L10386" s="13">
        <f>YEAR(retail_store_sales!$N10386)</f>
        <v>2022</v>
      </c>
      <c r="M10386" s="13" t="str">
        <f t="shared" si="487"/>
        <v>June</v>
      </c>
      <c r="N10386" s="14">
        <v>44718</v>
      </c>
      <c r="O10386" s="8" t="b">
        <v>0</v>
      </c>
    </row>
    <row r="10387" spans="1:15" x14ac:dyDescent="0.3">
      <c r="A10387" s="15" t="s">
        <v>4838</v>
      </c>
      <c r="B10387" s="15" t="s">
        <v>64</v>
      </c>
      <c r="C10387" s="15" t="s">
        <v>27</v>
      </c>
      <c r="D10387" s="15" t="s">
        <v>307</v>
      </c>
      <c r="E10387" s="16">
        <f>retail_store_sales!$H10387/retail_store_sales!$F10387</f>
        <v>6.5</v>
      </c>
      <c r="F10387" s="17">
        <v>3</v>
      </c>
      <c r="G10387" s="18">
        <f t="shared" si="486"/>
        <v>6.5</v>
      </c>
      <c r="H10387" s="19">
        <v>19.5</v>
      </c>
      <c r="I10387" s="15" t="s">
        <v>14</v>
      </c>
      <c r="J10387" s="15" t="s">
        <v>37</v>
      </c>
      <c r="K10387" s="13" t="str">
        <f t="shared" si="488"/>
        <v>Sunday</v>
      </c>
      <c r="L10387" s="20">
        <f>YEAR(retail_store_sales!$N10387)</f>
        <v>2024</v>
      </c>
      <c r="M10387" s="20" t="str">
        <f t="shared" si="487"/>
        <v>July</v>
      </c>
      <c r="N10387" s="21">
        <v>45487</v>
      </c>
      <c r="O10387" s="15" t="s">
        <v>12824</v>
      </c>
    </row>
    <row r="10388" spans="1:15" x14ac:dyDescent="0.3">
      <c r="A10388" s="8" t="s">
        <v>10954</v>
      </c>
      <c r="B10388" s="8" t="s">
        <v>79</v>
      </c>
      <c r="C10388" s="8" t="s">
        <v>31</v>
      </c>
      <c r="D10388" s="8" t="s">
        <v>125</v>
      </c>
      <c r="E10388" s="9">
        <f>retail_store_sales!$H10388/retail_store_sales!$F10388</f>
        <v>8</v>
      </c>
      <c r="F10388" s="10">
        <v>3</v>
      </c>
      <c r="G10388" s="11">
        <f t="shared" si="486"/>
        <v>8</v>
      </c>
      <c r="H10388" s="12">
        <v>24</v>
      </c>
      <c r="I10388" s="8" t="s">
        <v>24</v>
      </c>
      <c r="J10388" s="8" t="s">
        <v>15</v>
      </c>
      <c r="K10388" s="13" t="str">
        <f t="shared" si="488"/>
        <v>Tuesday</v>
      </c>
      <c r="L10388" s="13">
        <f>YEAR(retail_store_sales!$N10388)</f>
        <v>2023</v>
      </c>
      <c r="M10388" s="13" t="str">
        <f t="shared" si="487"/>
        <v>November</v>
      </c>
      <c r="N10388" s="14">
        <v>45258</v>
      </c>
      <c r="O10388" s="8" t="b">
        <v>1</v>
      </c>
    </row>
    <row r="10389" spans="1:15" x14ac:dyDescent="0.3">
      <c r="A10389" s="15" t="s">
        <v>1894</v>
      </c>
      <c r="B10389" s="15" t="s">
        <v>26</v>
      </c>
      <c r="C10389" s="15" t="s">
        <v>31</v>
      </c>
      <c r="D10389" s="15" t="s">
        <v>77</v>
      </c>
      <c r="E10389" s="16">
        <f>retail_store_sales!$H10389/retail_store_sales!$F10389</f>
        <v>18.5</v>
      </c>
      <c r="F10389" s="17">
        <v>5</v>
      </c>
      <c r="G10389" s="18">
        <f t="shared" si="486"/>
        <v>18.5</v>
      </c>
      <c r="H10389" s="19">
        <v>92.5</v>
      </c>
      <c r="I10389" s="15" t="s">
        <v>47</v>
      </c>
      <c r="J10389" s="15" t="s">
        <v>37</v>
      </c>
      <c r="K10389" s="13" t="str">
        <f t="shared" si="488"/>
        <v>Friday</v>
      </c>
      <c r="L10389" s="20">
        <f>YEAR(retail_store_sales!$N10389)</f>
        <v>2024</v>
      </c>
      <c r="M10389" s="20" t="str">
        <f t="shared" si="487"/>
        <v>November</v>
      </c>
      <c r="N10389" s="21">
        <v>45625</v>
      </c>
      <c r="O10389" s="15" t="b">
        <v>0</v>
      </c>
    </row>
    <row r="10390" spans="1:15" x14ac:dyDescent="0.3">
      <c r="A10390" s="8" t="s">
        <v>7857</v>
      </c>
      <c r="B10390" s="8" t="s">
        <v>122</v>
      </c>
      <c r="C10390" s="8" t="s">
        <v>31</v>
      </c>
      <c r="D10390" s="8" t="s">
        <v>12823</v>
      </c>
      <c r="E10390" s="9">
        <v>0</v>
      </c>
      <c r="F10390" s="10">
        <v>0</v>
      </c>
      <c r="G10390" s="11">
        <f t="shared" si="486"/>
        <v>0</v>
      </c>
      <c r="H10390" s="12">
        <v>0</v>
      </c>
      <c r="I10390" s="8" t="s">
        <v>47</v>
      </c>
      <c r="J10390" s="8" t="s">
        <v>15</v>
      </c>
      <c r="K10390" s="13" t="str">
        <f t="shared" si="488"/>
        <v>Saturday</v>
      </c>
      <c r="L10390" s="13">
        <f>YEAR(retail_store_sales!$N10390)</f>
        <v>2023</v>
      </c>
      <c r="M10390" s="13" t="str">
        <f t="shared" si="487"/>
        <v>March</v>
      </c>
      <c r="N10390" s="14">
        <v>45010</v>
      </c>
      <c r="O10390" s="8" t="b">
        <v>1</v>
      </c>
    </row>
    <row r="10391" spans="1:15" x14ac:dyDescent="0.3">
      <c r="A10391" s="15" t="s">
        <v>10371</v>
      </c>
      <c r="B10391" s="15" t="s">
        <v>62</v>
      </c>
      <c r="C10391" s="15" t="s">
        <v>12</v>
      </c>
      <c r="D10391" s="15" t="s">
        <v>655</v>
      </c>
      <c r="E10391" s="16">
        <f>retail_store_sales!$H10391/retail_store_sales!$F10391</f>
        <v>11</v>
      </c>
      <c r="F10391" s="17">
        <v>9</v>
      </c>
      <c r="G10391" s="18">
        <f t="shared" si="486"/>
        <v>11</v>
      </c>
      <c r="H10391" s="19">
        <v>99</v>
      </c>
      <c r="I10391" s="15" t="s">
        <v>24</v>
      </c>
      <c r="J10391" s="15" t="s">
        <v>37</v>
      </c>
      <c r="K10391" s="13" t="str">
        <f t="shared" si="488"/>
        <v>Saturday</v>
      </c>
      <c r="L10391" s="20">
        <f>YEAR(retail_store_sales!$N10391)</f>
        <v>2023</v>
      </c>
      <c r="M10391" s="20" t="str">
        <f t="shared" si="487"/>
        <v>August</v>
      </c>
      <c r="N10391" s="21">
        <v>45157</v>
      </c>
      <c r="O10391" s="15" t="b">
        <v>1</v>
      </c>
    </row>
    <row r="10392" spans="1:15" x14ac:dyDescent="0.3">
      <c r="A10392" s="8" t="s">
        <v>1524</v>
      </c>
      <c r="B10392" s="8" t="s">
        <v>45</v>
      </c>
      <c r="C10392" s="8" t="s">
        <v>40</v>
      </c>
      <c r="D10392" s="8" t="s">
        <v>673</v>
      </c>
      <c r="E10392" s="9">
        <f>retail_store_sales!$H10392/retail_store_sales!$F10392</f>
        <v>12.5</v>
      </c>
      <c r="F10392" s="10">
        <v>5</v>
      </c>
      <c r="G10392" s="11">
        <f t="shared" si="486"/>
        <v>12.5</v>
      </c>
      <c r="H10392" s="12">
        <v>62.5</v>
      </c>
      <c r="I10392" s="8" t="s">
        <v>47</v>
      </c>
      <c r="J10392" s="8" t="s">
        <v>37</v>
      </c>
      <c r="K10392" s="13" t="str">
        <f t="shared" si="488"/>
        <v>Friday</v>
      </c>
      <c r="L10392" s="13">
        <f>YEAR(retail_store_sales!$N10392)</f>
        <v>2022</v>
      </c>
      <c r="M10392" s="13" t="str">
        <f t="shared" si="487"/>
        <v>April</v>
      </c>
      <c r="N10392" s="14">
        <v>44673</v>
      </c>
      <c r="O10392" s="8" t="s">
        <v>12824</v>
      </c>
    </row>
    <row r="10393" spans="1:15" x14ac:dyDescent="0.3">
      <c r="A10393" s="15" t="s">
        <v>4930</v>
      </c>
      <c r="B10393" s="15" t="s">
        <v>107</v>
      </c>
      <c r="C10393" s="15" t="s">
        <v>65</v>
      </c>
      <c r="D10393" s="15" t="s">
        <v>348</v>
      </c>
      <c r="E10393" s="16">
        <f>retail_store_sales!$H10393/retail_store_sales!$F10393</f>
        <v>27.5</v>
      </c>
      <c r="F10393" s="17">
        <v>3</v>
      </c>
      <c r="G10393" s="18">
        <f t="shared" si="486"/>
        <v>27.5</v>
      </c>
      <c r="H10393" s="19">
        <v>82.5</v>
      </c>
      <c r="I10393" s="15" t="s">
        <v>24</v>
      </c>
      <c r="J10393" s="15" t="s">
        <v>15</v>
      </c>
      <c r="K10393" s="13" t="str">
        <f t="shared" si="488"/>
        <v>Tuesday</v>
      </c>
      <c r="L10393" s="20">
        <f>YEAR(retail_store_sales!$N10393)</f>
        <v>2022</v>
      </c>
      <c r="M10393" s="20" t="str">
        <f t="shared" si="487"/>
        <v>April</v>
      </c>
      <c r="N10393" s="21">
        <v>44656</v>
      </c>
      <c r="O10393" s="15" t="b">
        <v>1</v>
      </c>
    </row>
    <row r="10394" spans="1:15" x14ac:dyDescent="0.3">
      <c r="A10394" s="8" t="s">
        <v>12216</v>
      </c>
      <c r="B10394" s="8" t="s">
        <v>17</v>
      </c>
      <c r="C10394" s="8" t="s">
        <v>129</v>
      </c>
      <c r="D10394" s="8" t="s">
        <v>239</v>
      </c>
      <c r="E10394" s="9">
        <f>retail_store_sales!$H10394/retail_store_sales!$F10394</f>
        <v>35</v>
      </c>
      <c r="F10394" s="10">
        <v>5</v>
      </c>
      <c r="G10394" s="11">
        <f t="shared" si="486"/>
        <v>35</v>
      </c>
      <c r="H10394" s="12">
        <v>175</v>
      </c>
      <c r="I10394" s="8" t="s">
        <v>24</v>
      </c>
      <c r="J10394" s="8" t="s">
        <v>15</v>
      </c>
      <c r="K10394" s="13" t="str">
        <f t="shared" si="488"/>
        <v>Friday</v>
      </c>
      <c r="L10394" s="13">
        <f>YEAR(retail_store_sales!$N10394)</f>
        <v>2024</v>
      </c>
      <c r="M10394" s="13" t="str">
        <f t="shared" si="487"/>
        <v>April</v>
      </c>
      <c r="N10394" s="14">
        <v>45394</v>
      </c>
      <c r="O10394" s="8" t="s">
        <v>12824</v>
      </c>
    </row>
    <row r="10395" spans="1:15" x14ac:dyDescent="0.3">
      <c r="A10395" s="15" t="s">
        <v>4879</v>
      </c>
      <c r="B10395" s="15" t="s">
        <v>54</v>
      </c>
      <c r="C10395" s="15" t="s">
        <v>27</v>
      </c>
      <c r="D10395" s="15" t="s">
        <v>307</v>
      </c>
      <c r="E10395" s="16">
        <f>retail_store_sales!$H10395/retail_store_sales!$F10395</f>
        <v>6.5</v>
      </c>
      <c r="F10395" s="17">
        <v>8</v>
      </c>
      <c r="G10395" s="18">
        <f t="shared" si="486"/>
        <v>6.5</v>
      </c>
      <c r="H10395" s="19">
        <v>52</v>
      </c>
      <c r="I10395" s="15" t="s">
        <v>14</v>
      </c>
      <c r="J10395" s="15" t="s">
        <v>15</v>
      </c>
      <c r="K10395" s="13" t="str">
        <f t="shared" si="488"/>
        <v>Saturday</v>
      </c>
      <c r="L10395" s="20">
        <f>YEAR(retail_store_sales!$N10395)</f>
        <v>2022</v>
      </c>
      <c r="M10395" s="20" t="str">
        <f t="shared" si="487"/>
        <v>June</v>
      </c>
      <c r="N10395" s="21">
        <v>44716</v>
      </c>
      <c r="O10395" s="15" t="b">
        <v>1</v>
      </c>
    </row>
    <row r="10396" spans="1:15" x14ac:dyDescent="0.3">
      <c r="A10396" s="8" t="s">
        <v>10932</v>
      </c>
      <c r="B10396" s="8" t="s">
        <v>79</v>
      </c>
      <c r="C10396" s="8" t="s">
        <v>31</v>
      </c>
      <c r="D10396" s="8" t="s">
        <v>89</v>
      </c>
      <c r="E10396" s="9">
        <f>retail_store_sales!$H10396/retail_store_sales!$F10396</f>
        <v>24.5</v>
      </c>
      <c r="F10396" s="10">
        <v>1</v>
      </c>
      <c r="G10396" s="11">
        <f t="shared" si="486"/>
        <v>24.5</v>
      </c>
      <c r="H10396" s="12">
        <v>24.5</v>
      </c>
      <c r="I10396" s="8" t="s">
        <v>47</v>
      </c>
      <c r="J10396" s="8" t="s">
        <v>15</v>
      </c>
      <c r="K10396" s="13" t="str">
        <f t="shared" si="488"/>
        <v>Sunday</v>
      </c>
      <c r="L10396" s="13">
        <f>YEAR(retail_store_sales!$N10396)</f>
        <v>2024</v>
      </c>
      <c r="M10396" s="13" t="str">
        <f t="shared" si="487"/>
        <v>December</v>
      </c>
      <c r="N10396" s="14">
        <v>45655</v>
      </c>
      <c r="O10396" s="8" t="s">
        <v>12824</v>
      </c>
    </row>
    <row r="10397" spans="1:15" x14ac:dyDescent="0.3">
      <c r="A10397" s="15" t="s">
        <v>7504</v>
      </c>
      <c r="B10397" s="15" t="s">
        <v>26</v>
      </c>
      <c r="C10397" s="15" t="s">
        <v>27</v>
      </c>
      <c r="D10397" s="15" t="s">
        <v>307</v>
      </c>
      <c r="E10397" s="16">
        <f>retail_store_sales!$H10397/retail_store_sales!$F10397</f>
        <v>6.5</v>
      </c>
      <c r="F10397" s="17">
        <v>3</v>
      </c>
      <c r="G10397" s="18">
        <f t="shared" si="486"/>
        <v>6.5</v>
      </c>
      <c r="H10397" s="19">
        <v>19.5</v>
      </c>
      <c r="I10397" s="15" t="s">
        <v>24</v>
      </c>
      <c r="J10397" s="15" t="s">
        <v>15</v>
      </c>
      <c r="K10397" s="13" t="str">
        <f t="shared" si="488"/>
        <v>Wednesday</v>
      </c>
      <c r="L10397" s="20">
        <f>YEAR(retail_store_sales!$N10397)</f>
        <v>2022</v>
      </c>
      <c r="M10397" s="20" t="str">
        <f t="shared" si="487"/>
        <v>June</v>
      </c>
      <c r="N10397" s="21">
        <v>44734</v>
      </c>
      <c r="O10397" s="15" t="s">
        <v>12824</v>
      </c>
    </row>
    <row r="10398" spans="1:15" x14ac:dyDescent="0.3">
      <c r="A10398" s="8" t="s">
        <v>2216</v>
      </c>
      <c r="B10398" s="8" t="s">
        <v>64</v>
      </c>
      <c r="C10398" s="8" t="s">
        <v>65</v>
      </c>
      <c r="D10398" s="8" t="s">
        <v>954</v>
      </c>
      <c r="E10398" s="9">
        <f>retail_store_sales!$H10398/retail_store_sales!$F10398</f>
        <v>30.5</v>
      </c>
      <c r="F10398" s="10">
        <v>2</v>
      </c>
      <c r="G10398" s="11">
        <f t="shared" si="486"/>
        <v>30.5</v>
      </c>
      <c r="H10398" s="12">
        <v>61</v>
      </c>
      <c r="I10398" s="8" t="s">
        <v>24</v>
      </c>
      <c r="J10398" s="8" t="s">
        <v>37</v>
      </c>
      <c r="K10398" s="13" t="str">
        <f t="shared" si="488"/>
        <v>Monday</v>
      </c>
      <c r="L10398" s="13">
        <f>YEAR(retail_store_sales!$N10398)</f>
        <v>2022</v>
      </c>
      <c r="M10398" s="13" t="str">
        <f t="shared" si="487"/>
        <v>July</v>
      </c>
      <c r="N10398" s="14">
        <v>44746</v>
      </c>
      <c r="O10398" s="8" t="b">
        <v>0</v>
      </c>
    </row>
    <row r="10399" spans="1:15" x14ac:dyDescent="0.3">
      <c r="A10399" s="15" t="s">
        <v>7942</v>
      </c>
      <c r="B10399" s="15" t="s">
        <v>30</v>
      </c>
      <c r="C10399" s="15" t="s">
        <v>40</v>
      </c>
      <c r="D10399" s="15" t="s">
        <v>12823</v>
      </c>
      <c r="E10399" s="16">
        <f>retail_store_sales!$H10399/retail_store_sales!$F10399</f>
        <v>39.5</v>
      </c>
      <c r="F10399" s="17">
        <v>4</v>
      </c>
      <c r="G10399" s="18">
        <f t="shared" si="486"/>
        <v>39.5</v>
      </c>
      <c r="H10399" s="19">
        <v>158</v>
      </c>
      <c r="I10399" s="15" t="s">
        <v>24</v>
      </c>
      <c r="J10399" s="15" t="s">
        <v>37</v>
      </c>
      <c r="K10399" s="13" t="str">
        <f t="shared" si="488"/>
        <v>Saturday</v>
      </c>
      <c r="L10399" s="20">
        <f>YEAR(retail_store_sales!$N10399)</f>
        <v>2023</v>
      </c>
      <c r="M10399" s="20" t="str">
        <f t="shared" si="487"/>
        <v>May</v>
      </c>
      <c r="N10399" s="21">
        <v>45066</v>
      </c>
      <c r="O10399" s="15" t="b">
        <v>0</v>
      </c>
    </row>
    <row r="10400" spans="1:15" x14ac:dyDescent="0.3">
      <c r="A10400" s="8" t="s">
        <v>11274</v>
      </c>
      <c r="B10400" s="8" t="s">
        <v>64</v>
      </c>
      <c r="C10400" s="8" t="s">
        <v>22</v>
      </c>
      <c r="D10400" s="8" t="s">
        <v>276</v>
      </c>
      <c r="E10400" s="9">
        <f>retail_store_sales!$H10400/retail_store_sales!$F10400</f>
        <v>30.5</v>
      </c>
      <c r="F10400" s="10">
        <v>5</v>
      </c>
      <c r="G10400" s="11">
        <f t="shared" si="486"/>
        <v>30.5</v>
      </c>
      <c r="H10400" s="12">
        <v>152.5</v>
      </c>
      <c r="I10400" s="8" t="s">
        <v>14</v>
      </c>
      <c r="J10400" s="8" t="s">
        <v>15</v>
      </c>
      <c r="K10400" s="13" t="str">
        <f t="shared" si="488"/>
        <v>Wednesday</v>
      </c>
      <c r="L10400" s="13">
        <f>YEAR(retail_store_sales!$N10400)</f>
        <v>2022</v>
      </c>
      <c r="M10400" s="13" t="str">
        <f t="shared" si="487"/>
        <v>June</v>
      </c>
      <c r="N10400" s="14">
        <v>44741</v>
      </c>
      <c r="O10400" s="8" t="b">
        <v>0</v>
      </c>
    </row>
    <row r="10401" spans="1:15" x14ac:dyDescent="0.3">
      <c r="A10401" s="15" t="s">
        <v>9740</v>
      </c>
      <c r="B10401" s="15" t="s">
        <v>42</v>
      </c>
      <c r="C10401" s="15" t="s">
        <v>65</v>
      </c>
      <c r="D10401" s="15" t="s">
        <v>376</v>
      </c>
      <c r="E10401" s="16">
        <f>retail_store_sales!$H10401/retail_store_sales!$F10401</f>
        <v>29</v>
      </c>
      <c r="F10401" s="17">
        <v>7</v>
      </c>
      <c r="G10401" s="18">
        <f t="shared" si="486"/>
        <v>29</v>
      </c>
      <c r="H10401" s="19">
        <v>203</v>
      </c>
      <c r="I10401" s="15" t="s">
        <v>47</v>
      </c>
      <c r="J10401" s="15" t="s">
        <v>15</v>
      </c>
      <c r="K10401" s="13" t="str">
        <f t="shared" si="488"/>
        <v>Thursday</v>
      </c>
      <c r="L10401" s="20">
        <f>YEAR(retail_store_sales!$N10401)</f>
        <v>2024</v>
      </c>
      <c r="M10401" s="20" t="str">
        <f t="shared" si="487"/>
        <v>July</v>
      </c>
      <c r="N10401" s="21">
        <v>45491</v>
      </c>
      <c r="O10401" s="15" t="b">
        <v>0</v>
      </c>
    </row>
    <row r="10402" spans="1:15" x14ac:dyDescent="0.3">
      <c r="A10402" s="8" t="s">
        <v>9525</v>
      </c>
      <c r="B10402" s="8" t="s">
        <v>107</v>
      </c>
      <c r="C10402" s="8" t="s">
        <v>65</v>
      </c>
      <c r="D10402" s="8" t="s">
        <v>118</v>
      </c>
      <c r="E10402" s="9">
        <f>retail_store_sales!$H10402/retail_store_sales!$F10402</f>
        <v>18.5</v>
      </c>
      <c r="F10402" s="10">
        <v>10</v>
      </c>
      <c r="G10402" s="11">
        <f t="shared" si="486"/>
        <v>18.5</v>
      </c>
      <c r="H10402" s="12">
        <v>185</v>
      </c>
      <c r="I10402" s="8" t="s">
        <v>14</v>
      </c>
      <c r="J10402" s="8" t="s">
        <v>15</v>
      </c>
      <c r="K10402" s="13" t="str">
        <f t="shared" si="488"/>
        <v>Friday</v>
      </c>
      <c r="L10402" s="13">
        <f>YEAR(retail_store_sales!$N10402)</f>
        <v>2022</v>
      </c>
      <c r="M10402" s="13" t="str">
        <f t="shared" si="487"/>
        <v>April</v>
      </c>
      <c r="N10402" s="14">
        <v>44673</v>
      </c>
      <c r="O10402" s="8" t="b">
        <v>0</v>
      </c>
    </row>
    <row r="10403" spans="1:15" x14ac:dyDescent="0.3">
      <c r="A10403" s="15" t="s">
        <v>11206</v>
      </c>
      <c r="B10403" s="15" t="s">
        <v>83</v>
      </c>
      <c r="C10403" s="15" t="s">
        <v>22</v>
      </c>
      <c r="D10403" s="15" t="s">
        <v>276</v>
      </c>
      <c r="E10403" s="16">
        <f>retail_store_sales!$H10403/retail_store_sales!$F10403</f>
        <v>30.5</v>
      </c>
      <c r="F10403" s="17">
        <v>7</v>
      </c>
      <c r="G10403" s="18">
        <f t="shared" si="486"/>
        <v>30.5</v>
      </c>
      <c r="H10403" s="19">
        <v>213.5</v>
      </c>
      <c r="I10403" s="15" t="s">
        <v>47</v>
      </c>
      <c r="J10403" s="15" t="s">
        <v>15</v>
      </c>
      <c r="K10403" s="13" t="str">
        <f t="shared" si="488"/>
        <v>Wednesday</v>
      </c>
      <c r="L10403" s="20">
        <f>YEAR(retail_store_sales!$N10403)</f>
        <v>2024</v>
      </c>
      <c r="M10403" s="20" t="str">
        <f t="shared" si="487"/>
        <v>February</v>
      </c>
      <c r="N10403" s="21">
        <v>45343</v>
      </c>
      <c r="O10403" s="15" t="b">
        <v>0</v>
      </c>
    </row>
    <row r="10404" spans="1:15" x14ac:dyDescent="0.3">
      <c r="A10404" s="8" t="s">
        <v>8572</v>
      </c>
      <c r="B10404" s="8" t="s">
        <v>42</v>
      </c>
      <c r="C10404" s="8" t="s">
        <v>40</v>
      </c>
      <c r="D10404" s="8" t="s">
        <v>294</v>
      </c>
      <c r="E10404" s="9">
        <f>retail_store_sales!$H10404/retail_store_sales!$F10404</f>
        <v>6.5</v>
      </c>
      <c r="F10404" s="10">
        <v>2</v>
      </c>
      <c r="G10404" s="11">
        <f t="shared" si="486"/>
        <v>6.5</v>
      </c>
      <c r="H10404" s="12">
        <v>13</v>
      </c>
      <c r="I10404" s="8" t="s">
        <v>14</v>
      </c>
      <c r="J10404" s="8" t="s">
        <v>15</v>
      </c>
      <c r="K10404" s="13" t="str">
        <f t="shared" si="488"/>
        <v>Wednesday</v>
      </c>
      <c r="L10404" s="13">
        <f>YEAR(retail_store_sales!$N10404)</f>
        <v>2022</v>
      </c>
      <c r="M10404" s="13" t="str">
        <f t="shared" si="487"/>
        <v>June</v>
      </c>
      <c r="N10404" s="14">
        <v>44741</v>
      </c>
      <c r="O10404" s="8" t="b">
        <v>1</v>
      </c>
    </row>
    <row r="10405" spans="1:15" x14ac:dyDescent="0.3">
      <c r="A10405" s="15" t="s">
        <v>951</v>
      </c>
      <c r="B10405" s="15" t="s">
        <v>42</v>
      </c>
      <c r="C10405" s="15" t="s">
        <v>12</v>
      </c>
      <c r="D10405" s="15" t="s">
        <v>12823</v>
      </c>
      <c r="E10405" s="16">
        <v>0</v>
      </c>
      <c r="F10405" s="17">
        <v>0</v>
      </c>
      <c r="G10405" s="18">
        <f t="shared" si="486"/>
        <v>0</v>
      </c>
      <c r="H10405" s="19">
        <v>0</v>
      </c>
      <c r="I10405" s="15" t="s">
        <v>47</v>
      </c>
      <c r="J10405" s="15" t="s">
        <v>15</v>
      </c>
      <c r="K10405" s="13" t="str">
        <f t="shared" si="488"/>
        <v>Wednesday</v>
      </c>
      <c r="L10405" s="20">
        <f>YEAR(retail_store_sales!$N10405)</f>
        <v>2022</v>
      </c>
      <c r="M10405" s="20" t="str">
        <f t="shared" si="487"/>
        <v>January</v>
      </c>
      <c r="N10405" s="21">
        <v>44566</v>
      </c>
      <c r="O10405" s="15" t="s">
        <v>12824</v>
      </c>
    </row>
    <row r="10406" spans="1:15" x14ac:dyDescent="0.3">
      <c r="A10406" s="8" t="s">
        <v>8238</v>
      </c>
      <c r="B10406" s="8" t="s">
        <v>62</v>
      </c>
      <c r="C10406" s="8" t="s">
        <v>40</v>
      </c>
      <c r="D10406" s="8" t="s">
        <v>86</v>
      </c>
      <c r="E10406" s="9">
        <f>retail_store_sales!$H10406/retail_store_sales!$F10406</f>
        <v>41</v>
      </c>
      <c r="F10406" s="10">
        <v>4</v>
      </c>
      <c r="G10406" s="11">
        <f t="shared" si="486"/>
        <v>41</v>
      </c>
      <c r="H10406" s="12">
        <v>164</v>
      </c>
      <c r="I10406" s="8" t="s">
        <v>14</v>
      </c>
      <c r="J10406" s="8" t="s">
        <v>37</v>
      </c>
      <c r="K10406" s="13" t="str">
        <f t="shared" si="488"/>
        <v>Sunday</v>
      </c>
      <c r="L10406" s="13">
        <f>YEAR(retail_store_sales!$N10406)</f>
        <v>2024</v>
      </c>
      <c r="M10406" s="13" t="str">
        <f t="shared" si="487"/>
        <v>March</v>
      </c>
      <c r="N10406" s="14">
        <v>45354</v>
      </c>
      <c r="O10406" s="8" t="s">
        <v>12824</v>
      </c>
    </row>
    <row r="10407" spans="1:15" x14ac:dyDescent="0.3">
      <c r="A10407" s="15" t="s">
        <v>7794</v>
      </c>
      <c r="B10407" s="15" t="s">
        <v>68</v>
      </c>
      <c r="C10407" s="15" t="s">
        <v>40</v>
      </c>
      <c r="D10407" s="15" t="s">
        <v>189</v>
      </c>
      <c r="E10407" s="16">
        <f>retail_store_sales!$H10407/retail_store_sales!$F10407</f>
        <v>20</v>
      </c>
      <c r="F10407" s="17">
        <v>6</v>
      </c>
      <c r="G10407" s="18">
        <f t="shared" si="486"/>
        <v>20</v>
      </c>
      <c r="H10407" s="19">
        <v>120</v>
      </c>
      <c r="I10407" s="15" t="s">
        <v>14</v>
      </c>
      <c r="J10407" s="15" t="s">
        <v>15</v>
      </c>
      <c r="K10407" s="13" t="str">
        <f t="shared" si="488"/>
        <v>Monday</v>
      </c>
      <c r="L10407" s="20">
        <f>YEAR(retail_store_sales!$N10407)</f>
        <v>2024</v>
      </c>
      <c r="M10407" s="20" t="str">
        <f t="shared" si="487"/>
        <v>July</v>
      </c>
      <c r="N10407" s="21">
        <v>45481</v>
      </c>
      <c r="O10407" s="15" t="b">
        <v>1</v>
      </c>
    </row>
    <row r="10408" spans="1:15" x14ac:dyDescent="0.3">
      <c r="A10408" s="8" t="s">
        <v>3731</v>
      </c>
      <c r="B10408" s="8" t="s">
        <v>88</v>
      </c>
      <c r="C10408" s="8" t="s">
        <v>40</v>
      </c>
      <c r="D10408" s="8" t="s">
        <v>593</v>
      </c>
      <c r="E10408" s="9">
        <f>retail_store_sales!$H10408/retail_store_sales!$F10408</f>
        <v>33.5</v>
      </c>
      <c r="F10408" s="10">
        <v>2</v>
      </c>
      <c r="G10408" s="11">
        <f t="shared" si="486"/>
        <v>33.5</v>
      </c>
      <c r="H10408" s="12">
        <v>67</v>
      </c>
      <c r="I10408" s="8" t="s">
        <v>24</v>
      </c>
      <c r="J10408" s="8" t="s">
        <v>37</v>
      </c>
      <c r="K10408" s="13" t="str">
        <f t="shared" si="488"/>
        <v>Sunday</v>
      </c>
      <c r="L10408" s="13">
        <f>YEAR(retail_store_sales!$N10408)</f>
        <v>2023</v>
      </c>
      <c r="M10408" s="13" t="str">
        <f t="shared" si="487"/>
        <v>August</v>
      </c>
      <c r="N10408" s="14">
        <v>45165</v>
      </c>
      <c r="O10408" s="8" t="s">
        <v>12824</v>
      </c>
    </row>
    <row r="10409" spans="1:15" x14ac:dyDescent="0.3">
      <c r="A10409" s="15" t="s">
        <v>6219</v>
      </c>
      <c r="B10409" s="15" t="s">
        <v>97</v>
      </c>
      <c r="C10409" s="15" t="s">
        <v>129</v>
      </c>
      <c r="D10409" s="15" t="s">
        <v>274</v>
      </c>
      <c r="E10409" s="16">
        <f>retail_store_sales!$H10409/retail_store_sales!$F10409</f>
        <v>6.5</v>
      </c>
      <c r="F10409" s="17">
        <v>7</v>
      </c>
      <c r="G10409" s="18">
        <f t="shared" si="486"/>
        <v>6.5</v>
      </c>
      <c r="H10409" s="19">
        <v>45.5</v>
      </c>
      <c r="I10409" s="15" t="s">
        <v>24</v>
      </c>
      <c r="J10409" s="15" t="s">
        <v>15</v>
      </c>
      <c r="K10409" s="13" t="str">
        <f t="shared" si="488"/>
        <v>Sunday</v>
      </c>
      <c r="L10409" s="20">
        <f>YEAR(retail_store_sales!$N10409)</f>
        <v>2022</v>
      </c>
      <c r="M10409" s="20" t="str">
        <f t="shared" si="487"/>
        <v>July</v>
      </c>
      <c r="N10409" s="21">
        <v>44752</v>
      </c>
      <c r="O10409" s="15" t="b">
        <v>0</v>
      </c>
    </row>
    <row r="10410" spans="1:15" x14ac:dyDescent="0.3">
      <c r="A10410" s="8" t="s">
        <v>11651</v>
      </c>
      <c r="B10410" s="8" t="s">
        <v>42</v>
      </c>
      <c r="C10410" s="8" t="s">
        <v>18</v>
      </c>
      <c r="D10410" s="8" t="s">
        <v>19</v>
      </c>
      <c r="E10410" s="9">
        <f>retail_store_sales!$H10410/retail_store_sales!$F10410</f>
        <v>29</v>
      </c>
      <c r="F10410" s="10">
        <v>6</v>
      </c>
      <c r="G10410" s="11">
        <f t="shared" si="486"/>
        <v>29</v>
      </c>
      <c r="H10410" s="12">
        <v>174</v>
      </c>
      <c r="I10410" s="8" t="s">
        <v>47</v>
      </c>
      <c r="J10410" s="8" t="s">
        <v>15</v>
      </c>
      <c r="K10410" s="13" t="str">
        <f t="shared" si="488"/>
        <v>Wednesday</v>
      </c>
      <c r="L10410" s="13">
        <f>YEAR(retail_store_sales!$N10410)</f>
        <v>2023</v>
      </c>
      <c r="M10410" s="13" t="str">
        <f t="shared" si="487"/>
        <v>October</v>
      </c>
      <c r="N10410" s="14">
        <v>45217</v>
      </c>
      <c r="O10410" s="8" t="b">
        <v>1</v>
      </c>
    </row>
    <row r="10411" spans="1:15" x14ac:dyDescent="0.3">
      <c r="A10411" s="15" t="s">
        <v>12145</v>
      </c>
      <c r="B10411" s="15" t="s">
        <v>167</v>
      </c>
      <c r="C10411" s="15" t="s">
        <v>27</v>
      </c>
      <c r="D10411" s="15" t="s">
        <v>675</v>
      </c>
      <c r="E10411" s="16">
        <f>retail_store_sales!$H10411/retail_store_sales!$F10411</f>
        <v>39.5</v>
      </c>
      <c r="F10411" s="17">
        <v>5</v>
      </c>
      <c r="G10411" s="18">
        <f t="shared" si="486"/>
        <v>39.5</v>
      </c>
      <c r="H10411" s="19">
        <v>197.5</v>
      </c>
      <c r="I10411" s="15" t="s">
        <v>24</v>
      </c>
      <c r="J10411" s="15" t="s">
        <v>15</v>
      </c>
      <c r="K10411" s="13" t="str">
        <f t="shared" si="488"/>
        <v>Wednesday</v>
      </c>
      <c r="L10411" s="20">
        <f>YEAR(retail_store_sales!$N10411)</f>
        <v>2022</v>
      </c>
      <c r="M10411" s="20" t="str">
        <f t="shared" si="487"/>
        <v>May</v>
      </c>
      <c r="N10411" s="21">
        <v>44685</v>
      </c>
      <c r="O10411" s="15" t="b">
        <v>0</v>
      </c>
    </row>
    <row r="10412" spans="1:15" x14ac:dyDescent="0.3">
      <c r="A10412" s="8" t="s">
        <v>1045</v>
      </c>
      <c r="B10412" s="8" t="s">
        <v>83</v>
      </c>
      <c r="C10412" s="8" t="s">
        <v>129</v>
      </c>
      <c r="D10412" s="8" t="s">
        <v>12823</v>
      </c>
      <c r="E10412" s="9">
        <f>retail_store_sales!$H10412/retail_store_sales!$F10412</f>
        <v>11</v>
      </c>
      <c r="F10412" s="10">
        <v>4</v>
      </c>
      <c r="G10412" s="11">
        <f t="shared" si="486"/>
        <v>11</v>
      </c>
      <c r="H10412" s="12">
        <v>44</v>
      </c>
      <c r="I10412" s="8" t="s">
        <v>14</v>
      </c>
      <c r="J10412" s="8" t="s">
        <v>15</v>
      </c>
      <c r="K10412" s="13" t="str">
        <f t="shared" si="488"/>
        <v>Saturday</v>
      </c>
      <c r="L10412" s="13">
        <f>YEAR(retail_store_sales!$N10412)</f>
        <v>2023</v>
      </c>
      <c r="M10412" s="13" t="str">
        <f t="shared" si="487"/>
        <v>February</v>
      </c>
      <c r="N10412" s="14">
        <v>44961</v>
      </c>
      <c r="O10412" s="8" t="s">
        <v>12824</v>
      </c>
    </row>
    <row r="10413" spans="1:15" x14ac:dyDescent="0.3">
      <c r="A10413" s="15" t="s">
        <v>4338</v>
      </c>
      <c r="B10413" s="15" t="s">
        <v>99</v>
      </c>
      <c r="C10413" s="15" t="s">
        <v>22</v>
      </c>
      <c r="D10413" s="15" t="s">
        <v>113</v>
      </c>
      <c r="E10413" s="16">
        <f>retail_store_sales!$H10413/retail_store_sales!$F10413</f>
        <v>38</v>
      </c>
      <c r="F10413" s="17">
        <v>3</v>
      </c>
      <c r="G10413" s="18">
        <f t="shared" si="486"/>
        <v>38</v>
      </c>
      <c r="H10413" s="19">
        <v>114</v>
      </c>
      <c r="I10413" s="15" t="s">
        <v>24</v>
      </c>
      <c r="J10413" s="15" t="s">
        <v>15</v>
      </c>
      <c r="K10413" s="13" t="str">
        <f t="shared" si="488"/>
        <v>Sunday</v>
      </c>
      <c r="L10413" s="20">
        <f>YEAR(retail_store_sales!$N10413)</f>
        <v>2024</v>
      </c>
      <c r="M10413" s="20" t="str">
        <f t="shared" si="487"/>
        <v>April</v>
      </c>
      <c r="N10413" s="21">
        <v>45410</v>
      </c>
      <c r="O10413" s="15" t="b">
        <v>1</v>
      </c>
    </row>
    <row r="10414" spans="1:15" x14ac:dyDescent="0.3">
      <c r="A10414" s="8" t="s">
        <v>11252</v>
      </c>
      <c r="B10414" s="8" t="s">
        <v>99</v>
      </c>
      <c r="C10414" s="8" t="s">
        <v>129</v>
      </c>
      <c r="D10414" s="8" t="s">
        <v>360</v>
      </c>
      <c r="E10414" s="9">
        <f>retail_store_sales!$H10414/retail_store_sales!$F10414</f>
        <v>32</v>
      </c>
      <c r="F10414" s="10">
        <v>2</v>
      </c>
      <c r="G10414" s="11">
        <f t="shared" si="486"/>
        <v>32</v>
      </c>
      <c r="H10414" s="12">
        <v>64</v>
      </c>
      <c r="I10414" s="8" t="s">
        <v>24</v>
      </c>
      <c r="J10414" s="8" t="s">
        <v>37</v>
      </c>
      <c r="K10414" s="13" t="str">
        <f t="shared" si="488"/>
        <v>Wednesday</v>
      </c>
      <c r="L10414" s="13">
        <f>YEAR(retail_store_sales!$N10414)</f>
        <v>2023</v>
      </c>
      <c r="M10414" s="13" t="str">
        <f t="shared" si="487"/>
        <v>September</v>
      </c>
      <c r="N10414" s="14">
        <v>45189</v>
      </c>
      <c r="O10414" s="8" t="b">
        <v>1</v>
      </c>
    </row>
    <row r="10415" spans="1:15" x14ac:dyDescent="0.3">
      <c r="A10415" s="15" t="s">
        <v>7631</v>
      </c>
      <c r="B10415" s="15" t="s">
        <v>26</v>
      </c>
      <c r="C10415" s="15" t="s">
        <v>31</v>
      </c>
      <c r="D10415" s="15" t="s">
        <v>169</v>
      </c>
      <c r="E10415" s="16">
        <f>retail_store_sales!$H10415/retail_store_sales!$F10415</f>
        <v>30.5</v>
      </c>
      <c r="F10415" s="17">
        <v>7</v>
      </c>
      <c r="G10415" s="18">
        <f t="shared" si="486"/>
        <v>30.5</v>
      </c>
      <c r="H10415" s="19">
        <v>213.5</v>
      </c>
      <c r="I10415" s="15" t="s">
        <v>47</v>
      </c>
      <c r="J10415" s="15" t="s">
        <v>37</v>
      </c>
      <c r="K10415" s="13" t="str">
        <f t="shared" si="488"/>
        <v>Sunday</v>
      </c>
      <c r="L10415" s="20">
        <f>YEAR(retail_store_sales!$N10415)</f>
        <v>2022</v>
      </c>
      <c r="M10415" s="20" t="str">
        <f t="shared" si="487"/>
        <v>March</v>
      </c>
      <c r="N10415" s="21">
        <v>44640</v>
      </c>
      <c r="O10415" s="15" t="b">
        <v>0</v>
      </c>
    </row>
    <row r="10416" spans="1:15" x14ac:dyDescent="0.3">
      <c r="A10416" s="8" t="s">
        <v>940</v>
      </c>
      <c r="B10416" s="8" t="s">
        <v>122</v>
      </c>
      <c r="C10416" s="8" t="s">
        <v>65</v>
      </c>
      <c r="D10416" s="8" t="s">
        <v>642</v>
      </c>
      <c r="E10416" s="9">
        <f>retail_store_sales!$H10416/retail_store_sales!$F10416</f>
        <v>26</v>
      </c>
      <c r="F10416" s="10">
        <v>3</v>
      </c>
      <c r="G10416" s="11">
        <f t="shared" si="486"/>
        <v>26</v>
      </c>
      <c r="H10416" s="12">
        <v>78</v>
      </c>
      <c r="I10416" s="8" t="s">
        <v>47</v>
      </c>
      <c r="J10416" s="8" t="s">
        <v>37</v>
      </c>
      <c r="K10416" s="13" t="str">
        <f t="shared" si="488"/>
        <v>Saturday</v>
      </c>
      <c r="L10416" s="13">
        <f>YEAR(retail_store_sales!$N10416)</f>
        <v>2024</v>
      </c>
      <c r="M10416" s="13" t="str">
        <f t="shared" si="487"/>
        <v>December</v>
      </c>
      <c r="N10416" s="14">
        <v>45654</v>
      </c>
      <c r="O10416" s="8" t="b">
        <v>1</v>
      </c>
    </row>
    <row r="10417" spans="1:15" x14ac:dyDescent="0.3">
      <c r="A10417" s="15" t="s">
        <v>1024</v>
      </c>
      <c r="B10417" s="15" t="s">
        <v>35</v>
      </c>
      <c r="C10417" s="15" t="s">
        <v>65</v>
      </c>
      <c r="D10417" s="15" t="s">
        <v>351</v>
      </c>
      <c r="E10417" s="16">
        <f>retail_store_sales!$H10417/retail_store_sales!$F10417</f>
        <v>38</v>
      </c>
      <c r="F10417" s="17">
        <v>3</v>
      </c>
      <c r="G10417" s="18">
        <f t="shared" si="486"/>
        <v>38</v>
      </c>
      <c r="H10417" s="19">
        <v>114</v>
      </c>
      <c r="I10417" s="15" t="s">
        <v>47</v>
      </c>
      <c r="J10417" s="15" t="s">
        <v>15</v>
      </c>
      <c r="K10417" s="13" t="str">
        <f t="shared" si="488"/>
        <v>Friday</v>
      </c>
      <c r="L10417" s="20">
        <f>YEAR(retail_store_sales!$N10417)</f>
        <v>2022</v>
      </c>
      <c r="M10417" s="20" t="str">
        <f t="shared" si="487"/>
        <v>October</v>
      </c>
      <c r="N10417" s="21">
        <v>44855</v>
      </c>
      <c r="O10417" s="15" t="b">
        <v>1</v>
      </c>
    </row>
    <row r="10418" spans="1:15" x14ac:dyDescent="0.3">
      <c r="A10418" s="8" t="s">
        <v>1958</v>
      </c>
      <c r="B10418" s="8" t="s">
        <v>35</v>
      </c>
      <c r="C10418" s="8" t="s">
        <v>31</v>
      </c>
      <c r="D10418" s="8" t="s">
        <v>184</v>
      </c>
      <c r="E10418" s="9">
        <f>retail_store_sales!$H10418/retail_store_sales!$F10418</f>
        <v>33.5</v>
      </c>
      <c r="F10418" s="10">
        <v>1</v>
      </c>
      <c r="G10418" s="11">
        <f t="shared" si="486"/>
        <v>33.5</v>
      </c>
      <c r="H10418" s="12">
        <v>33.5</v>
      </c>
      <c r="I10418" s="8" t="s">
        <v>47</v>
      </c>
      <c r="J10418" s="8" t="s">
        <v>15</v>
      </c>
      <c r="K10418" s="13" t="str">
        <f t="shared" si="488"/>
        <v>Monday</v>
      </c>
      <c r="L10418" s="13">
        <f>YEAR(retail_store_sales!$N10418)</f>
        <v>2022</v>
      </c>
      <c r="M10418" s="13" t="str">
        <f t="shared" si="487"/>
        <v>March</v>
      </c>
      <c r="N10418" s="14">
        <v>44641</v>
      </c>
      <c r="O10418" s="8" t="b">
        <v>1</v>
      </c>
    </row>
    <row r="10419" spans="1:15" x14ac:dyDescent="0.3">
      <c r="A10419" s="15" t="s">
        <v>10625</v>
      </c>
      <c r="B10419" s="15" t="s">
        <v>83</v>
      </c>
      <c r="C10419" s="15" t="s">
        <v>22</v>
      </c>
      <c r="D10419" s="15" t="s">
        <v>597</v>
      </c>
      <c r="E10419" s="16">
        <f>retail_store_sales!$H10419/retail_store_sales!$F10419</f>
        <v>12.5</v>
      </c>
      <c r="F10419" s="17">
        <v>8</v>
      </c>
      <c r="G10419" s="18">
        <f t="shared" si="486"/>
        <v>12.5</v>
      </c>
      <c r="H10419" s="19">
        <v>100</v>
      </c>
      <c r="I10419" s="15" t="s">
        <v>24</v>
      </c>
      <c r="J10419" s="15" t="s">
        <v>15</v>
      </c>
      <c r="K10419" s="13" t="str">
        <f t="shared" si="488"/>
        <v>Monday</v>
      </c>
      <c r="L10419" s="20">
        <f>YEAR(retail_store_sales!$N10419)</f>
        <v>2023</v>
      </c>
      <c r="M10419" s="20" t="str">
        <f t="shared" si="487"/>
        <v>September</v>
      </c>
      <c r="N10419" s="21">
        <v>45173</v>
      </c>
      <c r="O10419" s="15" t="s">
        <v>12824</v>
      </c>
    </row>
    <row r="10420" spans="1:15" x14ac:dyDescent="0.3">
      <c r="A10420" s="8" t="s">
        <v>5999</v>
      </c>
      <c r="B10420" s="8" t="s">
        <v>76</v>
      </c>
      <c r="C10420" s="8" t="s">
        <v>12</v>
      </c>
      <c r="D10420" s="8" t="s">
        <v>12823</v>
      </c>
      <c r="E10420" s="9">
        <f>retail_store_sales!$H10420/retail_store_sales!$F10420</f>
        <v>26</v>
      </c>
      <c r="F10420" s="10">
        <v>2</v>
      </c>
      <c r="G10420" s="11">
        <f t="shared" si="486"/>
        <v>26</v>
      </c>
      <c r="H10420" s="12">
        <v>52</v>
      </c>
      <c r="I10420" s="8" t="s">
        <v>24</v>
      </c>
      <c r="J10420" s="8" t="s">
        <v>15</v>
      </c>
      <c r="K10420" s="13" t="str">
        <f t="shared" si="488"/>
        <v>Friday</v>
      </c>
      <c r="L10420" s="13">
        <f>YEAR(retail_store_sales!$N10420)</f>
        <v>2024</v>
      </c>
      <c r="M10420" s="13" t="str">
        <f t="shared" si="487"/>
        <v>September</v>
      </c>
      <c r="N10420" s="14">
        <v>45562</v>
      </c>
      <c r="O10420" s="8" t="s">
        <v>12824</v>
      </c>
    </row>
    <row r="10421" spans="1:15" x14ac:dyDescent="0.3">
      <c r="A10421" s="15" t="s">
        <v>7054</v>
      </c>
      <c r="B10421" s="15" t="s">
        <v>99</v>
      </c>
      <c r="C10421" s="15" t="s">
        <v>65</v>
      </c>
      <c r="D10421" s="15" t="s">
        <v>366</v>
      </c>
      <c r="E10421" s="16">
        <f>retail_store_sales!$H10421/retail_store_sales!$F10421</f>
        <v>21.5</v>
      </c>
      <c r="F10421" s="17">
        <v>8</v>
      </c>
      <c r="G10421" s="18">
        <f t="shared" si="486"/>
        <v>21.5</v>
      </c>
      <c r="H10421" s="19">
        <v>172</v>
      </c>
      <c r="I10421" s="15" t="s">
        <v>24</v>
      </c>
      <c r="J10421" s="15" t="s">
        <v>37</v>
      </c>
      <c r="K10421" s="13" t="str">
        <f t="shared" si="488"/>
        <v>Sunday</v>
      </c>
      <c r="L10421" s="20">
        <f>YEAR(retail_store_sales!$N10421)</f>
        <v>2024</v>
      </c>
      <c r="M10421" s="20" t="str">
        <f t="shared" si="487"/>
        <v>August</v>
      </c>
      <c r="N10421" s="21">
        <v>45529</v>
      </c>
      <c r="O10421" s="15" t="b">
        <v>1</v>
      </c>
    </row>
    <row r="10422" spans="1:15" x14ac:dyDescent="0.3">
      <c r="A10422" s="8" t="s">
        <v>7391</v>
      </c>
      <c r="B10422" s="8" t="s">
        <v>42</v>
      </c>
      <c r="C10422" s="8" t="s">
        <v>18</v>
      </c>
      <c r="D10422" s="8" t="s">
        <v>12823</v>
      </c>
      <c r="E10422" s="9">
        <v>0</v>
      </c>
      <c r="F10422" s="10">
        <v>0</v>
      </c>
      <c r="G10422" s="11">
        <f t="shared" si="486"/>
        <v>0</v>
      </c>
      <c r="H10422" s="12">
        <v>0</v>
      </c>
      <c r="I10422" s="8" t="s">
        <v>47</v>
      </c>
      <c r="J10422" s="8" t="s">
        <v>37</v>
      </c>
      <c r="K10422" s="13" t="str">
        <f t="shared" si="488"/>
        <v>Friday</v>
      </c>
      <c r="L10422" s="13">
        <f>YEAR(retail_store_sales!$N10422)</f>
        <v>2023</v>
      </c>
      <c r="M10422" s="13" t="str">
        <f t="shared" si="487"/>
        <v>March</v>
      </c>
      <c r="N10422" s="14">
        <v>45002</v>
      </c>
      <c r="O10422" s="8" t="b">
        <v>0</v>
      </c>
    </row>
    <row r="10423" spans="1:15" hidden="1" x14ac:dyDescent="0.3">
      <c r="A10423" s="15" t="s">
        <v>5049</v>
      </c>
      <c r="B10423" s="15" t="s">
        <v>83</v>
      </c>
      <c r="C10423" s="15" t="s">
        <v>31</v>
      </c>
      <c r="D10423" s="15" t="s">
        <v>77</v>
      </c>
      <c r="E10423" s="16">
        <f>retail_store_sales!$H10423/retail_store_sales!$F10423</f>
        <v>18.5</v>
      </c>
      <c r="F10423" s="17">
        <v>10</v>
      </c>
      <c r="G10423" s="18">
        <f t="shared" si="486"/>
        <v>18.5</v>
      </c>
      <c r="H10423" s="19">
        <v>185</v>
      </c>
      <c r="I10423" s="15" t="s">
        <v>47</v>
      </c>
      <c r="J10423" s="15" t="s">
        <v>15</v>
      </c>
      <c r="K10423" s="13" t="str">
        <f t="shared" si="488"/>
        <v>Friday</v>
      </c>
      <c r="L10423" s="20">
        <f>YEAR(retail_store_sales!$N10423)</f>
        <v>2025</v>
      </c>
      <c r="M10423" s="20" t="str">
        <f t="shared" si="487"/>
        <v>January</v>
      </c>
      <c r="N10423" s="21">
        <v>45674</v>
      </c>
      <c r="O10423" s="15" t="b">
        <v>1</v>
      </c>
    </row>
    <row r="10424" spans="1:15" x14ac:dyDescent="0.3">
      <c r="A10424" s="8" t="s">
        <v>9378</v>
      </c>
      <c r="B10424" s="8" t="s">
        <v>99</v>
      </c>
      <c r="C10424" s="8" t="s">
        <v>27</v>
      </c>
      <c r="D10424" s="8" t="s">
        <v>569</v>
      </c>
      <c r="E10424" s="9">
        <f>retail_store_sales!$H10424/retail_store_sales!$F10424</f>
        <v>29</v>
      </c>
      <c r="F10424" s="10">
        <v>5</v>
      </c>
      <c r="G10424" s="11">
        <f t="shared" si="486"/>
        <v>29</v>
      </c>
      <c r="H10424" s="12">
        <v>145</v>
      </c>
      <c r="I10424" s="8" t="s">
        <v>24</v>
      </c>
      <c r="J10424" s="8" t="s">
        <v>15</v>
      </c>
      <c r="K10424" s="13" t="str">
        <f t="shared" si="488"/>
        <v>Wednesday</v>
      </c>
      <c r="L10424" s="13">
        <f>YEAR(retail_store_sales!$N10424)</f>
        <v>2022</v>
      </c>
      <c r="M10424" s="13" t="str">
        <f t="shared" si="487"/>
        <v>August</v>
      </c>
      <c r="N10424" s="14">
        <v>44783</v>
      </c>
      <c r="O10424" s="8" t="b">
        <v>0</v>
      </c>
    </row>
    <row r="10425" spans="1:15" x14ac:dyDescent="0.3">
      <c r="A10425" s="15" t="s">
        <v>4886</v>
      </c>
      <c r="B10425" s="15" t="s">
        <v>64</v>
      </c>
      <c r="C10425" s="15" t="s">
        <v>22</v>
      </c>
      <c r="D10425" s="15" t="s">
        <v>305</v>
      </c>
      <c r="E10425" s="16">
        <f>retail_store_sales!$H10425/retail_store_sales!$F10425</f>
        <v>23</v>
      </c>
      <c r="F10425" s="17">
        <v>9</v>
      </c>
      <c r="G10425" s="18">
        <f t="shared" si="486"/>
        <v>23</v>
      </c>
      <c r="H10425" s="19">
        <v>207</v>
      </c>
      <c r="I10425" s="15" t="s">
        <v>47</v>
      </c>
      <c r="J10425" s="15" t="s">
        <v>15</v>
      </c>
      <c r="K10425" s="13" t="str">
        <f t="shared" si="488"/>
        <v>Saturday</v>
      </c>
      <c r="L10425" s="20">
        <f>YEAR(retail_store_sales!$N10425)</f>
        <v>2023</v>
      </c>
      <c r="M10425" s="20" t="str">
        <f t="shared" si="487"/>
        <v>December</v>
      </c>
      <c r="N10425" s="21">
        <v>45269</v>
      </c>
      <c r="O10425" s="15" t="b">
        <v>0</v>
      </c>
    </row>
    <row r="10426" spans="1:15" x14ac:dyDescent="0.3">
      <c r="A10426" s="8" t="s">
        <v>10597</v>
      </c>
      <c r="B10426" s="8" t="s">
        <v>115</v>
      </c>
      <c r="C10426" s="8" t="s">
        <v>18</v>
      </c>
      <c r="D10426" s="8" t="s">
        <v>552</v>
      </c>
      <c r="E10426" s="9">
        <f>retail_store_sales!$H10426/retail_store_sales!$F10426</f>
        <v>36.5</v>
      </c>
      <c r="F10426" s="10">
        <v>9</v>
      </c>
      <c r="G10426" s="11">
        <f t="shared" si="486"/>
        <v>36.5</v>
      </c>
      <c r="H10426" s="12">
        <v>328.5</v>
      </c>
      <c r="I10426" s="8" t="s">
        <v>24</v>
      </c>
      <c r="J10426" s="8" t="s">
        <v>15</v>
      </c>
      <c r="K10426" s="13" t="str">
        <f t="shared" si="488"/>
        <v>Tuesday</v>
      </c>
      <c r="L10426" s="13">
        <f>YEAR(retail_store_sales!$N10426)</f>
        <v>2022</v>
      </c>
      <c r="M10426" s="13" t="str">
        <f t="shared" si="487"/>
        <v>November</v>
      </c>
      <c r="N10426" s="14">
        <v>44894</v>
      </c>
      <c r="O10426" s="8" t="b">
        <v>1</v>
      </c>
    </row>
    <row r="10427" spans="1:15" x14ac:dyDescent="0.3">
      <c r="A10427" s="15" t="s">
        <v>8770</v>
      </c>
      <c r="B10427" s="15" t="s">
        <v>83</v>
      </c>
      <c r="C10427" s="15" t="s">
        <v>27</v>
      </c>
      <c r="D10427" s="15" t="s">
        <v>864</v>
      </c>
      <c r="E10427" s="16">
        <f>retail_store_sales!$H10427/retail_store_sales!$F10427</f>
        <v>26</v>
      </c>
      <c r="F10427" s="17">
        <v>1</v>
      </c>
      <c r="G10427" s="18">
        <f t="shared" si="486"/>
        <v>26</v>
      </c>
      <c r="H10427" s="19">
        <v>26</v>
      </c>
      <c r="I10427" s="15" t="s">
        <v>47</v>
      </c>
      <c r="J10427" s="15" t="s">
        <v>37</v>
      </c>
      <c r="K10427" s="13" t="str">
        <f t="shared" si="488"/>
        <v>Thursday</v>
      </c>
      <c r="L10427" s="20">
        <f>YEAR(retail_store_sales!$N10427)</f>
        <v>2022</v>
      </c>
      <c r="M10427" s="20" t="str">
        <f t="shared" si="487"/>
        <v>December</v>
      </c>
      <c r="N10427" s="21">
        <v>44903</v>
      </c>
      <c r="O10427" s="15" t="b">
        <v>0</v>
      </c>
    </row>
    <row r="10428" spans="1:15" x14ac:dyDescent="0.3">
      <c r="A10428" s="8" t="s">
        <v>409</v>
      </c>
      <c r="B10428" s="8" t="s">
        <v>99</v>
      </c>
      <c r="C10428" s="8" t="s">
        <v>65</v>
      </c>
      <c r="D10428" s="8" t="s">
        <v>100</v>
      </c>
      <c r="E10428" s="9">
        <f>retail_store_sales!$H10428/retail_store_sales!$F10428</f>
        <v>35</v>
      </c>
      <c r="F10428" s="10">
        <v>3</v>
      </c>
      <c r="G10428" s="11">
        <f t="shared" si="486"/>
        <v>35</v>
      </c>
      <c r="H10428" s="12">
        <v>105</v>
      </c>
      <c r="I10428" s="8" t="s">
        <v>24</v>
      </c>
      <c r="J10428" s="8" t="s">
        <v>15</v>
      </c>
      <c r="K10428" s="13" t="str">
        <f t="shared" si="488"/>
        <v>Wednesday</v>
      </c>
      <c r="L10428" s="13">
        <f>YEAR(retail_store_sales!$N10428)</f>
        <v>2022</v>
      </c>
      <c r="M10428" s="13" t="str">
        <f t="shared" si="487"/>
        <v>December</v>
      </c>
      <c r="N10428" s="14">
        <v>44909</v>
      </c>
      <c r="O10428" s="8" t="b">
        <v>1</v>
      </c>
    </row>
    <row r="10429" spans="1:15" x14ac:dyDescent="0.3">
      <c r="A10429" s="15" t="s">
        <v>2936</v>
      </c>
      <c r="B10429" s="15" t="s">
        <v>45</v>
      </c>
      <c r="C10429" s="15" t="s">
        <v>18</v>
      </c>
      <c r="D10429" s="15" t="s">
        <v>209</v>
      </c>
      <c r="E10429" s="16">
        <f>retail_store_sales!$H10429/retail_store_sales!$F10429</f>
        <v>9.5</v>
      </c>
      <c r="F10429" s="17">
        <v>5</v>
      </c>
      <c r="G10429" s="18">
        <f t="shared" si="486"/>
        <v>9.5</v>
      </c>
      <c r="H10429" s="19">
        <v>47.5</v>
      </c>
      <c r="I10429" s="15" t="s">
        <v>47</v>
      </c>
      <c r="J10429" s="15" t="s">
        <v>15</v>
      </c>
      <c r="K10429" s="13" t="str">
        <f t="shared" si="488"/>
        <v>Friday</v>
      </c>
      <c r="L10429" s="20">
        <f>YEAR(retail_store_sales!$N10429)</f>
        <v>2024</v>
      </c>
      <c r="M10429" s="20" t="str">
        <f t="shared" si="487"/>
        <v>November</v>
      </c>
      <c r="N10429" s="21">
        <v>45597</v>
      </c>
      <c r="O10429" s="15" t="b">
        <v>0</v>
      </c>
    </row>
    <row r="10430" spans="1:15" x14ac:dyDescent="0.3">
      <c r="A10430" s="8" t="s">
        <v>573</v>
      </c>
      <c r="B10430" s="8" t="s">
        <v>88</v>
      </c>
      <c r="C10430" s="8" t="s">
        <v>18</v>
      </c>
      <c r="D10430" s="8" t="s">
        <v>270</v>
      </c>
      <c r="E10430" s="9">
        <f>retail_store_sales!$H10430/retail_store_sales!$F10430</f>
        <v>5</v>
      </c>
      <c r="F10430" s="10">
        <v>1</v>
      </c>
      <c r="G10430" s="11">
        <f t="shared" si="486"/>
        <v>5</v>
      </c>
      <c r="H10430" s="12">
        <v>5</v>
      </c>
      <c r="I10430" s="8" t="s">
        <v>24</v>
      </c>
      <c r="J10430" s="8" t="s">
        <v>15</v>
      </c>
      <c r="K10430" s="13" t="str">
        <f t="shared" si="488"/>
        <v>Thursday</v>
      </c>
      <c r="L10430" s="13">
        <f>YEAR(retail_store_sales!$N10430)</f>
        <v>2023</v>
      </c>
      <c r="M10430" s="13" t="str">
        <f t="shared" si="487"/>
        <v>December</v>
      </c>
      <c r="N10430" s="14">
        <v>45281</v>
      </c>
      <c r="O10430" s="8" t="b">
        <v>1</v>
      </c>
    </row>
    <row r="10431" spans="1:15" x14ac:dyDescent="0.3">
      <c r="A10431" s="15" t="s">
        <v>12334</v>
      </c>
      <c r="B10431" s="15" t="s">
        <v>83</v>
      </c>
      <c r="C10431" s="15" t="s">
        <v>65</v>
      </c>
      <c r="D10431" s="15" t="s">
        <v>357</v>
      </c>
      <c r="E10431" s="16">
        <f>retail_store_sales!$H10431/retail_store_sales!$F10431</f>
        <v>5</v>
      </c>
      <c r="F10431" s="17">
        <v>8</v>
      </c>
      <c r="G10431" s="18">
        <f t="shared" si="486"/>
        <v>5</v>
      </c>
      <c r="H10431" s="19">
        <v>40</v>
      </c>
      <c r="I10431" s="15" t="s">
        <v>14</v>
      </c>
      <c r="J10431" s="15" t="s">
        <v>37</v>
      </c>
      <c r="K10431" s="13" t="str">
        <f t="shared" si="488"/>
        <v>Friday</v>
      </c>
      <c r="L10431" s="20">
        <f>YEAR(retail_store_sales!$N10431)</f>
        <v>2023</v>
      </c>
      <c r="M10431" s="20" t="str">
        <f t="shared" si="487"/>
        <v>July</v>
      </c>
      <c r="N10431" s="21">
        <v>45128</v>
      </c>
      <c r="O10431" s="15" t="b">
        <v>1</v>
      </c>
    </row>
    <row r="10432" spans="1:15" x14ac:dyDescent="0.3">
      <c r="A10432" s="8" t="s">
        <v>8587</v>
      </c>
      <c r="B10432" s="8" t="s">
        <v>73</v>
      </c>
      <c r="C10432" s="8" t="s">
        <v>65</v>
      </c>
      <c r="D10432" s="8" t="s">
        <v>463</v>
      </c>
      <c r="E10432" s="9">
        <f>retail_store_sales!$H10432/retail_store_sales!$F10432</f>
        <v>11</v>
      </c>
      <c r="F10432" s="10">
        <v>4</v>
      </c>
      <c r="G10432" s="11">
        <f t="shared" si="486"/>
        <v>11</v>
      </c>
      <c r="H10432" s="12">
        <v>44</v>
      </c>
      <c r="I10432" s="8" t="s">
        <v>24</v>
      </c>
      <c r="J10432" s="8" t="s">
        <v>15</v>
      </c>
      <c r="K10432" s="13" t="str">
        <f t="shared" si="488"/>
        <v>Monday</v>
      </c>
      <c r="L10432" s="13">
        <f>YEAR(retail_store_sales!$N10432)</f>
        <v>2024</v>
      </c>
      <c r="M10432" s="13" t="str">
        <f t="shared" si="487"/>
        <v>May</v>
      </c>
      <c r="N10432" s="14">
        <v>45432</v>
      </c>
      <c r="O10432" s="8" t="b">
        <v>1</v>
      </c>
    </row>
    <row r="10433" spans="1:15" x14ac:dyDescent="0.3">
      <c r="A10433" s="15" t="s">
        <v>9580</v>
      </c>
      <c r="B10433" s="15" t="s">
        <v>83</v>
      </c>
      <c r="C10433" s="15" t="s">
        <v>31</v>
      </c>
      <c r="D10433" s="15" t="s">
        <v>77</v>
      </c>
      <c r="E10433" s="16">
        <f>retail_store_sales!$H10433/retail_store_sales!$F10433</f>
        <v>18.5</v>
      </c>
      <c r="F10433" s="17">
        <v>3</v>
      </c>
      <c r="G10433" s="18">
        <f t="shared" si="486"/>
        <v>18.5</v>
      </c>
      <c r="H10433" s="19">
        <v>55.5</v>
      </c>
      <c r="I10433" s="15" t="s">
        <v>24</v>
      </c>
      <c r="J10433" s="15" t="s">
        <v>15</v>
      </c>
      <c r="K10433" s="13" t="str">
        <f t="shared" si="488"/>
        <v>Thursday</v>
      </c>
      <c r="L10433" s="20">
        <f>YEAR(retail_store_sales!$N10433)</f>
        <v>2024</v>
      </c>
      <c r="M10433" s="20" t="str">
        <f t="shared" si="487"/>
        <v>September</v>
      </c>
      <c r="N10433" s="21">
        <v>45554</v>
      </c>
      <c r="O10433" s="15" t="b">
        <v>1</v>
      </c>
    </row>
    <row r="10434" spans="1:15" x14ac:dyDescent="0.3">
      <c r="A10434" s="8" t="s">
        <v>1053</v>
      </c>
      <c r="B10434" s="8" t="s">
        <v>79</v>
      </c>
      <c r="C10434" s="8" t="s">
        <v>22</v>
      </c>
      <c r="D10434" s="8" t="s">
        <v>276</v>
      </c>
      <c r="E10434" s="9">
        <f>retail_store_sales!$H10434/retail_store_sales!$F10434</f>
        <v>30.5</v>
      </c>
      <c r="F10434" s="10">
        <v>8</v>
      </c>
      <c r="G10434" s="11">
        <f t="shared" ref="G10434:G10497" si="489">IF(AND(F10434=0, H10434=0), 0, IF(H10434=0, 0, H10434/F10434))</f>
        <v>30.5</v>
      </c>
      <c r="H10434" s="12">
        <v>244</v>
      </c>
      <c r="I10434" s="8" t="s">
        <v>14</v>
      </c>
      <c r="J10434" s="8" t="s">
        <v>15</v>
      </c>
      <c r="K10434" s="13" t="str">
        <f t="shared" si="488"/>
        <v>Saturday</v>
      </c>
      <c r="L10434" s="13">
        <f>YEAR(retail_store_sales!$N10434)</f>
        <v>2023</v>
      </c>
      <c r="M10434" s="13" t="str">
        <f t="shared" ref="M10434:M10497" si="490">TEXT(N10434,"mmmm")</f>
        <v>April</v>
      </c>
      <c r="N10434" s="14">
        <v>45024</v>
      </c>
      <c r="O10434" s="8" t="b">
        <v>0</v>
      </c>
    </row>
    <row r="10435" spans="1:15" x14ac:dyDescent="0.3">
      <c r="A10435" s="15" t="s">
        <v>1476</v>
      </c>
      <c r="B10435" s="15" t="s">
        <v>79</v>
      </c>
      <c r="C10435" s="15" t="s">
        <v>18</v>
      </c>
      <c r="D10435" s="15" t="s">
        <v>12823</v>
      </c>
      <c r="E10435" s="16">
        <f>retail_store_sales!$H10435/retail_store_sales!$F10435</f>
        <v>8</v>
      </c>
      <c r="F10435" s="17">
        <v>10</v>
      </c>
      <c r="G10435" s="18">
        <f t="shared" si="489"/>
        <v>8</v>
      </c>
      <c r="H10435" s="19">
        <v>80</v>
      </c>
      <c r="I10435" s="15" t="s">
        <v>14</v>
      </c>
      <c r="J10435" s="15" t="s">
        <v>37</v>
      </c>
      <c r="K10435" s="13" t="str">
        <f t="shared" ref="K10435:K10498" si="491">TEXT(N10435, "dddd")</f>
        <v>Thursday</v>
      </c>
      <c r="L10435" s="20">
        <f>YEAR(retail_store_sales!$N10435)</f>
        <v>2022</v>
      </c>
      <c r="M10435" s="20" t="str">
        <f t="shared" si="490"/>
        <v>June</v>
      </c>
      <c r="N10435" s="21">
        <v>44735</v>
      </c>
      <c r="O10435" s="15" t="s">
        <v>12824</v>
      </c>
    </row>
    <row r="10436" spans="1:15" x14ac:dyDescent="0.3">
      <c r="A10436" s="8" t="s">
        <v>821</v>
      </c>
      <c r="B10436" s="8" t="s">
        <v>83</v>
      </c>
      <c r="C10436" s="8" t="s">
        <v>31</v>
      </c>
      <c r="D10436" s="8" t="s">
        <v>202</v>
      </c>
      <c r="E10436" s="9">
        <f>retail_store_sales!$H10436/retail_store_sales!$F10436</f>
        <v>9.5</v>
      </c>
      <c r="F10436" s="10">
        <v>3</v>
      </c>
      <c r="G10436" s="11">
        <f t="shared" si="489"/>
        <v>9.5</v>
      </c>
      <c r="H10436" s="12">
        <v>28.5</v>
      </c>
      <c r="I10436" s="8" t="s">
        <v>24</v>
      </c>
      <c r="J10436" s="8" t="s">
        <v>37</v>
      </c>
      <c r="K10436" s="13" t="str">
        <f t="shared" si="491"/>
        <v>Saturday</v>
      </c>
      <c r="L10436" s="13">
        <f>YEAR(retail_store_sales!$N10436)</f>
        <v>2022</v>
      </c>
      <c r="M10436" s="13" t="str">
        <f t="shared" si="490"/>
        <v>January</v>
      </c>
      <c r="N10436" s="14">
        <v>44590</v>
      </c>
      <c r="O10436" s="8" t="b">
        <v>1</v>
      </c>
    </row>
    <row r="10437" spans="1:15" x14ac:dyDescent="0.3">
      <c r="A10437" s="15" t="s">
        <v>11265</v>
      </c>
      <c r="B10437" s="15" t="s">
        <v>167</v>
      </c>
      <c r="C10437" s="15" t="s">
        <v>129</v>
      </c>
      <c r="D10437" s="15" t="s">
        <v>274</v>
      </c>
      <c r="E10437" s="16">
        <f>retail_store_sales!$H10437/retail_store_sales!$F10437</f>
        <v>6.5</v>
      </c>
      <c r="F10437" s="17">
        <v>9</v>
      </c>
      <c r="G10437" s="18">
        <f t="shared" si="489"/>
        <v>6.5</v>
      </c>
      <c r="H10437" s="19">
        <v>58.5</v>
      </c>
      <c r="I10437" s="15" t="s">
        <v>47</v>
      </c>
      <c r="J10437" s="15" t="s">
        <v>37</v>
      </c>
      <c r="K10437" s="13" t="str">
        <f t="shared" si="491"/>
        <v>Thursday</v>
      </c>
      <c r="L10437" s="20">
        <f>YEAR(retail_store_sales!$N10437)</f>
        <v>2023</v>
      </c>
      <c r="M10437" s="20" t="str">
        <f t="shared" si="490"/>
        <v>October</v>
      </c>
      <c r="N10437" s="21">
        <v>45204</v>
      </c>
      <c r="O10437" s="15" t="b">
        <v>1</v>
      </c>
    </row>
    <row r="10438" spans="1:15" x14ac:dyDescent="0.3">
      <c r="A10438" s="8" t="s">
        <v>5575</v>
      </c>
      <c r="B10438" s="8" t="s">
        <v>73</v>
      </c>
      <c r="C10438" s="8" t="s">
        <v>31</v>
      </c>
      <c r="D10438" s="8" t="s">
        <v>127</v>
      </c>
      <c r="E10438" s="9">
        <f>retail_store_sales!$H10438/retail_store_sales!$F10438</f>
        <v>21.5</v>
      </c>
      <c r="F10438" s="10">
        <v>2</v>
      </c>
      <c r="G10438" s="11">
        <f t="shared" si="489"/>
        <v>21.5</v>
      </c>
      <c r="H10438" s="12">
        <v>43</v>
      </c>
      <c r="I10438" s="8" t="s">
        <v>24</v>
      </c>
      <c r="J10438" s="8" t="s">
        <v>37</v>
      </c>
      <c r="K10438" s="13" t="str">
        <f t="shared" si="491"/>
        <v>Tuesday</v>
      </c>
      <c r="L10438" s="13">
        <f>YEAR(retail_store_sales!$N10438)</f>
        <v>2024</v>
      </c>
      <c r="M10438" s="13" t="str">
        <f t="shared" si="490"/>
        <v>June</v>
      </c>
      <c r="N10438" s="14">
        <v>45454</v>
      </c>
      <c r="O10438" s="8" t="s">
        <v>12824</v>
      </c>
    </row>
    <row r="10439" spans="1:15" x14ac:dyDescent="0.3">
      <c r="A10439" s="15" t="s">
        <v>6845</v>
      </c>
      <c r="B10439" s="15" t="s">
        <v>88</v>
      </c>
      <c r="C10439" s="15" t="s">
        <v>65</v>
      </c>
      <c r="D10439" s="15" t="s">
        <v>245</v>
      </c>
      <c r="E10439" s="16">
        <f>retail_store_sales!$H10439/retail_store_sales!$F10439</f>
        <v>15.5</v>
      </c>
      <c r="F10439" s="17">
        <v>7</v>
      </c>
      <c r="G10439" s="18">
        <f t="shared" si="489"/>
        <v>15.5</v>
      </c>
      <c r="H10439" s="19">
        <v>108.5</v>
      </c>
      <c r="I10439" s="15" t="s">
        <v>14</v>
      </c>
      <c r="J10439" s="15" t="s">
        <v>37</v>
      </c>
      <c r="K10439" s="13" t="str">
        <f t="shared" si="491"/>
        <v>Thursday</v>
      </c>
      <c r="L10439" s="20">
        <f>YEAR(retail_store_sales!$N10439)</f>
        <v>2023</v>
      </c>
      <c r="M10439" s="20" t="str">
        <f t="shared" si="490"/>
        <v>March</v>
      </c>
      <c r="N10439" s="21">
        <v>44994</v>
      </c>
      <c r="O10439" s="15" t="s">
        <v>12824</v>
      </c>
    </row>
    <row r="10440" spans="1:15" x14ac:dyDescent="0.3">
      <c r="A10440" s="8" t="s">
        <v>7909</v>
      </c>
      <c r="B10440" s="8" t="s">
        <v>115</v>
      </c>
      <c r="C10440" s="8" t="s">
        <v>129</v>
      </c>
      <c r="D10440" s="8" t="s">
        <v>620</v>
      </c>
      <c r="E10440" s="9">
        <f>retail_store_sales!$H10440/retail_store_sales!$F10440</f>
        <v>21.5</v>
      </c>
      <c r="F10440" s="10">
        <v>7</v>
      </c>
      <c r="G10440" s="11">
        <f t="shared" si="489"/>
        <v>21.5</v>
      </c>
      <c r="H10440" s="12">
        <v>150.5</v>
      </c>
      <c r="I10440" s="8" t="s">
        <v>47</v>
      </c>
      <c r="J10440" s="8" t="s">
        <v>37</v>
      </c>
      <c r="K10440" s="13" t="str">
        <f t="shared" si="491"/>
        <v>Thursday</v>
      </c>
      <c r="L10440" s="13">
        <f>YEAR(retail_store_sales!$N10440)</f>
        <v>2024</v>
      </c>
      <c r="M10440" s="13" t="str">
        <f t="shared" si="490"/>
        <v>October</v>
      </c>
      <c r="N10440" s="14">
        <v>45589</v>
      </c>
      <c r="O10440" s="8" t="b">
        <v>1</v>
      </c>
    </row>
    <row r="10441" spans="1:15" x14ac:dyDescent="0.3">
      <c r="A10441" s="15" t="s">
        <v>5437</v>
      </c>
      <c r="B10441" s="15" t="s">
        <v>35</v>
      </c>
      <c r="C10441" s="15" t="s">
        <v>65</v>
      </c>
      <c r="D10441" s="15" t="s">
        <v>485</v>
      </c>
      <c r="E10441" s="16">
        <f>retail_store_sales!$H10441/retail_store_sales!$F10441</f>
        <v>20</v>
      </c>
      <c r="F10441" s="17">
        <v>5</v>
      </c>
      <c r="G10441" s="18">
        <f t="shared" si="489"/>
        <v>20</v>
      </c>
      <c r="H10441" s="19">
        <v>100</v>
      </c>
      <c r="I10441" s="15" t="s">
        <v>14</v>
      </c>
      <c r="J10441" s="15" t="s">
        <v>15</v>
      </c>
      <c r="K10441" s="13" t="str">
        <f t="shared" si="491"/>
        <v>Saturday</v>
      </c>
      <c r="L10441" s="20">
        <f>YEAR(retail_store_sales!$N10441)</f>
        <v>2023</v>
      </c>
      <c r="M10441" s="20" t="str">
        <f t="shared" si="490"/>
        <v>September</v>
      </c>
      <c r="N10441" s="21">
        <v>45199</v>
      </c>
      <c r="O10441" s="15" t="s">
        <v>12824</v>
      </c>
    </row>
    <row r="10442" spans="1:15" x14ac:dyDescent="0.3">
      <c r="A10442" s="8" t="s">
        <v>6303</v>
      </c>
      <c r="B10442" s="8" t="s">
        <v>42</v>
      </c>
      <c r="C10442" s="8" t="s">
        <v>18</v>
      </c>
      <c r="D10442" s="8" t="s">
        <v>552</v>
      </c>
      <c r="E10442" s="9">
        <f>retail_store_sales!$H10442/retail_store_sales!$F10442</f>
        <v>36.5</v>
      </c>
      <c r="F10442" s="10">
        <v>3</v>
      </c>
      <c r="G10442" s="11">
        <f t="shared" si="489"/>
        <v>36.5</v>
      </c>
      <c r="H10442" s="12">
        <v>109.5</v>
      </c>
      <c r="I10442" s="8" t="s">
        <v>14</v>
      </c>
      <c r="J10442" s="8" t="s">
        <v>37</v>
      </c>
      <c r="K10442" s="13" t="str">
        <f t="shared" si="491"/>
        <v>Monday</v>
      </c>
      <c r="L10442" s="13">
        <f>YEAR(retail_store_sales!$N10442)</f>
        <v>2023</v>
      </c>
      <c r="M10442" s="13" t="str">
        <f t="shared" si="490"/>
        <v>December</v>
      </c>
      <c r="N10442" s="14">
        <v>45264</v>
      </c>
      <c r="O10442" s="8" t="b">
        <v>0</v>
      </c>
    </row>
    <row r="10443" spans="1:15" x14ac:dyDescent="0.3">
      <c r="A10443" s="15" t="s">
        <v>11218</v>
      </c>
      <c r="B10443" s="15" t="s">
        <v>26</v>
      </c>
      <c r="C10443" s="15" t="s">
        <v>129</v>
      </c>
      <c r="D10443" s="15" t="s">
        <v>182</v>
      </c>
      <c r="E10443" s="16">
        <f>retail_store_sales!$H10443/retail_store_sales!$F10443</f>
        <v>33.5</v>
      </c>
      <c r="F10443" s="17">
        <v>10</v>
      </c>
      <c r="G10443" s="18">
        <f t="shared" si="489"/>
        <v>33.5</v>
      </c>
      <c r="H10443" s="19">
        <v>335</v>
      </c>
      <c r="I10443" s="15" t="s">
        <v>47</v>
      </c>
      <c r="J10443" s="15" t="s">
        <v>15</v>
      </c>
      <c r="K10443" s="13" t="str">
        <f t="shared" si="491"/>
        <v>Tuesday</v>
      </c>
      <c r="L10443" s="20">
        <f>YEAR(retail_store_sales!$N10443)</f>
        <v>2023</v>
      </c>
      <c r="M10443" s="20" t="str">
        <f t="shared" si="490"/>
        <v>July</v>
      </c>
      <c r="N10443" s="21">
        <v>45111</v>
      </c>
      <c r="O10443" s="15" t="b">
        <v>1</v>
      </c>
    </row>
    <row r="10444" spans="1:15" x14ac:dyDescent="0.3">
      <c r="A10444" s="8" t="s">
        <v>1356</v>
      </c>
      <c r="B10444" s="8" t="s">
        <v>73</v>
      </c>
      <c r="C10444" s="8" t="s">
        <v>12</v>
      </c>
      <c r="D10444" s="8" t="s">
        <v>655</v>
      </c>
      <c r="E10444" s="9">
        <f>retail_store_sales!$H10444/retail_store_sales!$F10444</f>
        <v>11</v>
      </c>
      <c r="F10444" s="10">
        <v>1</v>
      </c>
      <c r="G10444" s="11">
        <f t="shared" si="489"/>
        <v>11</v>
      </c>
      <c r="H10444" s="12">
        <v>11</v>
      </c>
      <c r="I10444" s="8" t="s">
        <v>14</v>
      </c>
      <c r="J10444" s="8" t="s">
        <v>37</v>
      </c>
      <c r="K10444" s="13" t="str">
        <f t="shared" si="491"/>
        <v>Saturday</v>
      </c>
      <c r="L10444" s="13">
        <f>YEAR(retail_store_sales!$N10444)</f>
        <v>2024</v>
      </c>
      <c r="M10444" s="13" t="str">
        <f t="shared" si="490"/>
        <v>December</v>
      </c>
      <c r="N10444" s="14">
        <v>45654</v>
      </c>
      <c r="O10444" s="8" t="b">
        <v>1</v>
      </c>
    </row>
    <row r="10445" spans="1:15" x14ac:dyDescent="0.3">
      <c r="A10445" s="15" t="s">
        <v>3237</v>
      </c>
      <c r="B10445" s="15" t="s">
        <v>167</v>
      </c>
      <c r="C10445" s="15" t="s">
        <v>40</v>
      </c>
      <c r="D10445" s="15" t="s">
        <v>302</v>
      </c>
      <c r="E10445" s="16">
        <f>retail_store_sales!$H10445/retail_store_sales!$F10445</f>
        <v>15.5</v>
      </c>
      <c r="F10445" s="17">
        <v>8</v>
      </c>
      <c r="G10445" s="18">
        <f t="shared" si="489"/>
        <v>15.5</v>
      </c>
      <c r="H10445" s="19">
        <v>124</v>
      </c>
      <c r="I10445" s="15" t="s">
        <v>47</v>
      </c>
      <c r="J10445" s="15" t="s">
        <v>15</v>
      </c>
      <c r="K10445" s="13" t="str">
        <f t="shared" si="491"/>
        <v>Wednesday</v>
      </c>
      <c r="L10445" s="20">
        <f>YEAR(retail_store_sales!$N10445)</f>
        <v>2022</v>
      </c>
      <c r="M10445" s="20" t="str">
        <f t="shared" si="490"/>
        <v>December</v>
      </c>
      <c r="N10445" s="21">
        <v>44916</v>
      </c>
      <c r="O10445" s="15" t="b">
        <v>1</v>
      </c>
    </row>
    <row r="10446" spans="1:15" x14ac:dyDescent="0.3">
      <c r="A10446" s="8" t="s">
        <v>5574</v>
      </c>
      <c r="B10446" s="8" t="s">
        <v>26</v>
      </c>
      <c r="C10446" s="8" t="s">
        <v>129</v>
      </c>
      <c r="D10446" s="8" t="s">
        <v>12823</v>
      </c>
      <c r="E10446" s="9">
        <f>retail_store_sales!$H10446/retail_store_sales!$F10446</f>
        <v>14</v>
      </c>
      <c r="F10446" s="10">
        <v>8</v>
      </c>
      <c r="G10446" s="11">
        <f t="shared" si="489"/>
        <v>14</v>
      </c>
      <c r="H10446" s="12">
        <v>112</v>
      </c>
      <c r="I10446" s="8" t="s">
        <v>14</v>
      </c>
      <c r="J10446" s="8" t="s">
        <v>37</v>
      </c>
      <c r="K10446" s="13" t="str">
        <f t="shared" si="491"/>
        <v>Thursday</v>
      </c>
      <c r="L10446" s="13">
        <f>YEAR(retail_store_sales!$N10446)</f>
        <v>2023</v>
      </c>
      <c r="M10446" s="13" t="str">
        <f t="shared" si="490"/>
        <v>February</v>
      </c>
      <c r="N10446" s="14">
        <v>44980</v>
      </c>
      <c r="O10446" s="8" t="s">
        <v>12824</v>
      </c>
    </row>
    <row r="10447" spans="1:15" x14ac:dyDescent="0.3">
      <c r="A10447" s="15" t="s">
        <v>4712</v>
      </c>
      <c r="B10447" s="15" t="s">
        <v>68</v>
      </c>
      <c r="C10447" s="15" t="s">
        <v>18</v>
      </c>
      <c r="D10447" s="15" t="s">
        <v>539</v>
      </c>
      <c r="E10447" s="16">
        <f>retail_store_sales!$H10447/retail_store_sales!$F10447</f>
        <v>23</v>
      </c>
      <c r="F10447" s="17">
        <v>5</v>
      </c>
      <c r="G10447" s="18">
        <f t="shared" si="489"/>
        <v>23</v>
      </c>
      <c r="H10447" s="19">
        <v>115</v>
      </c>
      <c r="I10447" s="15" t="s">
        <v>14</v>
      </c>
      <c r="J10447" s="15" t="s">
        <v>37</v>
      </c>
      <c r="K10447" s="13" t="str">
        <f t="shared" si="491"/>
        <v>Wednesday</v>
      </c>
      <c r="L10447" s="20">
        <f>YEAR(retail_store_sales!$N10447)</f>
        <v>2022</v>
      </c>
      <c r="M10447" s="20" t="str">
        <f t="shared" si="490"/>
        <v>March</v>
      </c>
      <c r="N10447" s="21">
        <v>44650</v>
      </c>
      <c r="O10447" s="15" t="s">
        <v>12824</v>
      </c>
    </row>
    <row r="10448" spans="1:15" x14ac:dyDescent="0.3">
      <c r="A10448" s="8" t="s">
        <v>9883</v>
      </c>
      <c r="B10448" s="8" t="s">
        <v>17</v>
      </c>
      <c r="C10448" s="8" t="s">
        <v>27</v>
      </c>
      <c r="D10448" s="8" t="s">
        <v>251</v>
      </c>
      <c r="E10448" s="9">
        <f>retail_store_sales!$H10448/retail_store_sales!$F10448</f>
        <v>38</v>
      </c>
      <c r="F10448" s="10">
        <v>1</v>
      </c>
      <c r="G10448" s="11">
        <f t="shared" si="489"/>
        <v>38</v>
      </c>
      <c r="H10448" s="12">
        <v>38</v>
      </c>
      <c r="I10448" s="8" t="s">
        <v>14</v>
      </c>
      <c r="J10448" s="8" t="s">
        <v>37</v>
      </c>
      <c r="K10448" s="13" t="str">
        <f t="shared" si="491"/>
        <v>Saturday</v>
      </c>
      <c r="L10448" s="13">
        <f>YEAR(retail_store_sales!$N10448)</f>
        <v>2024</v>
      </c>
      <c r="M10448" s="13" t="str">
        <f t="shared" si="490"/>
        <v>March</v>
      </c>
      <c r="N10448" s="14">
        <v>45381</v>
      </c>
      <c r="O10448" s="8" t="s">
        <v>12824</v>
      </c>
    </row>
    <row r="10449" spans="1:15" x14ac:dyDescent="0.3">
      <c r="A10449" s="15" t="s">
        <v>6243</v>
      </c>
      <c r="B10449" s="15" t="s">
        <v>64</v>
      </c>
      <c r="C10449" s="15" t="s">
        <v>12</v>
      </c>
      <c r="D10449" s="15" t="s">
        <v>192</v>
      </c>
      <c r="E10449" s="16">
        <f>retail_store_sales!$H10449/retail_store_sales!$F10449</f>
        <v>41</v>
      </c>
      <c r="F10449" s="17">
        <v>7</v>
      </c>
      <c r="G10449" s="18">
        <f t="shared" si="489"/>
        <v>41</v>
      </c>
      <c r="H10449" s="19">
        <v>287</v>
      </c>
      <c r="I10449" s="15" t="s">
        <v>24</v>
      </c>
      <c r="J10449" s="15" t="s">
        <v>37</v>
      </c>
      <c r="K10449" s="13" t="str">
        <f t="shared" si="491"/>
        <v>Friday</v>
      </c>
      <c r="L10449" s="20">
        <f>YEAR(retail_store_sales!$N10449)</f>
        <v>2024</v>
      </c>
      <c r="M10449" s="20" t="str">
        <f t="shared" si="490"/>
        <v>October</v>
      </c>
      <c r="N10449" s="21">
        <v>45569</v>
      </c>
      <c r="O10449" s="15" t="b">
        <v>0</v>
      </c>
    </row>
    <row r="10450" spans="1:15" x14ac:dyDescent="0.3">
      <c r="A10450" s="8" t="s">
        <v>6684</v>
      </c>
      <c r="B10450" s="8" t="s">
        <v>68</v>
      </c>
      <c r="C10450" s="8" t="s">
        <v>129</v>
      </c>
      <c r="D10450" s="8" t="s">
        <v>138</v>
      </c>
      <c r="E10450" s="9">
        <f>retail_store_sales!$H10450/retail_store_sales!$F10450</f>
        <v>11</v>
      </c>
      <c r="F10450" s="10">
        <v>10</v>
      </c>
      <c r="G10450" s="11">
        <f t="shared" si="489"/>
        <v>11</v>
      </c>
      <c r="H10450" s="12">
        <v>110</v>
      </c>
      <c r="I10450" s="8" t="s">
        <v>47</v>
      </c>
      <c r="J10450" s="8" t="s">
        <v>15</v>
      </c>
      <c r="K10450" s="13" t="str">
        <f t="shared" si="491"/>
        <v>Tuesday</v>
      </c>
      <c r="L10450" s="13">
        <f>YEAR(retail_store_sales!$N10450)</f>
        <v>2024</v>
      </c>
      <c r="M10450" s="13" t="str">
        <f t="shared" si="490"/>
        <v>July</v>
      </c>
      <c r="N10450" s="14">
        <v>45482</v>
      </c>
      <c r="O10450" s="8" t="s">
        <v>12824</v>
      </c>
    </row>
    <row r="10451" spans="1:15" x14ac:dyDescent="0.3">
      <c r="A10451" s="15" t="s">
        <v>8348</v>
      </c>
      <c r="B10451" s="15" t="s">
        <v>97</v>
      </c>
      <c r="C10451" s="15" t="s">
        <v>65</v>
      </c>
      <c r="D10451" s="15" t="s">
        <v>642</v>
      </c>
      <c r="E10451" s="16">
        <f>retail_store_sales!$H10451/retail_store_sales!$F10451</f>
        <v>26</v>
      </c>
      <c r="F10451" s="17">
        <v>4</v>
      </c>
      <c r="G10451" s="18">
        <f t="shared" si="489"/>
        <v>26</v>
      </c>
      <c r="H10451" s="19">
        <v>104</v>
      </c>
      <c r="I10451" s="15" t="s">
        <v>24</v>
      </c>
      <c r="J10451" s="15" t="s">
        <v>37</v>
      </c>
      <c r="K10451" s="13" t="str">
        <f t="shared" si="491"/>
        <v>Wednesday</v>
      </c>
      <c r="L10451" s="20">
        <f>YEAR(retail_store_sales!$N10451)</f>
        <v>2024</v>
      </c>
      <c r="M10451" s="20" t="str">
        <f t="shared" si="490"/>
        <v>July</v>
      </c>
      <c r="N10451" s="21">
        <v>45504</v>
      </c>
      <c r="O10451" s="15" t="s">
        <v>12824</v>
      </c>
    </row>
    <row r="10452" spans="1:15" x14ac:dyDescent="0.3">
      <c r="A10452" s="8" t="s">
        <v>1013</v>
      </c>
      <c r="B10452" s="8" t="s">
        <v>115</v>
      </c>
      <c r="C10452" s="8" t="s">
        <v>27</v>
      </c>
      <c r="D10452" s="8" t="s">
        <v>675</v>
      </c>
      <c r="E10452" s="9">
        <f>retail_store_sales!$H10452/retail_store_sales!$F10452</f>
        <v>39.5</v>
      </c>
      <c r="F10452" s="10">
        <v>3</v>
      </c>
      <c r="G10452" s="11">
        <f t="shared" si="489"/>
        <v>39.5</v>
      </c>
      <c r="H10452" s="12">
        <v>118.5</v>
      </c>
      <c r="I10452" s="8" t="s">
        <v>14</v>
      </c>
      <c r="J10452" s="8" t="s">
        <v>15</v>
      </c>
      <c r="K10452" s="13" t="str">
        <f t="shared" si="491"/>
        <v>Saturday</v>
      </c>
      <c r="L10452" s="13">
        <f>YEAR(retail_store_sales!$N10452)</f>
        <v>2022</v>
      </c>
      <c r="M10452" s="13" t="str">
        <f t="shared" si="490"/>
        <v>July</v>
      </c>
      <c r="N10452" s="14">
        <v>44744</v>
      </c>
      <c r="O10452" s="8" t="b">
        <v>1</v>
      </c>
    </row>
    <row r="10453" spans="1:15" x14ac:dyDescent="0.3">
      <c r="A10453" s="15" t="s">
        <v>6275</v>
      </c>
      <c r="B10453" s="15" t="s">
        <v>42</v>
      </c>
      <c r="C10453" s="15" t="s">
        <v>12</v>
      </c>
      <c r="D10453" s="15" t="s">
        <v>795</v>
      </c>
      <c r="E10453" s="16">
        <f>retail_store_sales!$H10453/retail_store_sales!$F10453</f>
        <v>38</v>
      </c>
      <c r="F10453" s="17">
        <v>1</v>
      </c>
      <c r="G10453" s="18">
        <f t="shared" si="489"/>
        <v>38</v>
      </c>
      <c r="H10453" s="19">
        <v>38</v>
      </c>
      <c r="I10453" s="15" t="s">
        <v>14</v>
      </c>
      <c r="J10453" s="15" t="s">
        <v>37</v>
      </c>
      <c r="K10453" s="13" t="str">
        <f t="shared" si="491"/>
        <v>Wednesday</v>
      </c>
      <c r="L10453" s="20">
        <f>YEAR(retail_store_sales!$N10453)</f>
        <v>2023</v>
      </c>
      <c r="M10453" s="20" t="str">
        <f t="shared" si="490"/>
        <v>January</v>
      </c>
      <c r="N10453" s="21">
        <v>44951</v>
      </c>
      <c r="O10453" s="15" t="b">
        <v>1</v>
      </c>
    </row>
    <row r="10454" spans="1:15" x14ac:dyDescent="0.3">
      <c r="A10454" s="8" t="s">
        <v>1746</v>
      </c>
      <c r="B10454" s="8" t="s">
        <v>99</v>
      </c>
      <c r="C10454" s="8" t="s">
        <v>65</v>
      </c>
      <c r="D10454" s="8" t="s">
        <v>419</v>
      </c>
      <c r="E10454" s="9">
        <f>retail_store_sales!$H10454/retail_store_sales!$F10454</f>
        <v>41</v>
      </c>
      <c r="F10454" s="10">
        <v>10</v>
      </c>
      <c r="G10454" s="11">
        <f t="shared" si="489"/>
        <v>41</v>
      </c>
      <c r="H10454" s="12">
        <v>410</v>
      </c>
      <c r="I10454" s="8" t="s">
        <v>24</v>
      </c>
      <c r="J10454" s="8" t="s">
        <v>15</v>
      </c>
      <c r="K10454" s="13" t="str">
        <f t="shared" si="491"/>
        <v>Wednesday</v>
      </c>
      <c r="L10454" s="13">
        <f>YEAR(retail_store_sales!$N10454)</f>
        <v>2024</v>
      </c>
      <c r="M10454" s="13" t="str">
        <f t="shared" si="490"/>
        <v>March</v>
      </c>
      <c r="N10454" s="14">
        <v>45378</v>
      </c>
      <c r="O10454" s="8" t="b">
        <v>1</v>
      </c>
    </row>
    <row r="10455" spans="1:15" x14ac:dyDescent="0.3">
      <c r="A10455" s="15" t="s">
        <v>11951</v>
      </c>
      <c r="B10455" s="15" t="s">
        <v>99</v>
      </c>
      <c r="C10455" s="15" t="s">
        <v>31</v>
      </c>
      <c r="D10455" s="15" t="s">
        <v>36</v>
      </c>
      <c r="E10455" s="16">
        <f>retail_store_sales!$H10455/retail_store_sales!$F10455</f>
        <v>5</v>
      </c>
      <c r="F10455" s="17">
        <v>8</v>
      </c>
      <c r="G10455" s="18">
        <f t="shared" si="489"/>
        <v>5</v>
      </c>
      <c r="H10455" s="19">
        <v>40</v>
      </c>
      <c r="I10455" s="15" t="s">
        <v>47</v>
      </c>
      <c r="J10455" s="15" t="s">
        <v>37</v>
      </c>
      <c r="K10455" s="13" t="str">
        <f t="shared" si="491"/>
        <v>Monday</v>
      </c>
      <c r="L10455" s="20">
        <f>YEAR(retail_store_sales!$N10455)</f>
        <v>2023</v>
      </c>
      <c r="M10455" s="20" t="str">
        <f t="shared" si="490"/>
        <v>January</v>
      </c>
      <c r="N10455" s="21">
        <v>44928</v>
      </c>
      <c r="O10455" s="15" t="s">
        <v>12824</v>
      </c>
    </row>
    <row r="10456" spans="1:15" x14ac:dyDescent="0.3">
      <c r="A10456" s="8" t="s">
        <v>1837</v>
      </c>
      <c r="B10456" s="8" t="s">
        <v>167</v>
      </c>
      <c r="C10456" s="8" t="s">
        <v>65</v>
      </c>
      <c r="D10456" s="8" t="s">
        <v>419</v>
      </c>
      <c r="E10456" s="9">
        <f>retail_store_sales!$H10456/retail_store_sales!$F10456</f>
        <v>41</v>
      </c>
      <c r="F10456" s="10">
        <v>6</v>
      </c>
      <c r="G10456" s="11">
        <f t="shared" si="489"/>
        <v>41</v>
      </c>
      <c r="H10456" s="12">
        <v>246</v>
      </c>
      <c r="I10456" s="8" t="s">
        <v>24</v>
      </c>
      <c r="J10456" s="8" t="s">
        <v>37</v>
      </c>
      <c r="K10456" s="13" t="str">
        <f t="shared" si="491"/>
        <v>Thursday</v>
      </c>
      <c r="L10456" s="13">
        <f>YEAR(retail_store_sales!$N10456)</f>
        <v>2022</v>
      </c>
      <c r="M10456" s="13" t="str">
        <f t="shared" si="490"/>
        <v>December</v>
      </c>
      <c r="N10456" s="14">
        <v>44896</v>
      </c>
      <c r="O10456" s="8" t="b">
        <v>1</v>
      </c>
    </row>
    <row r="10457" spans="1:15" x14ac:dyDescent="0.3">
      <c r="A10457" s="15" t="s">
        <v>9535</v>
      </c>
      <c r="B10457" s="15" t="s">
        <v>115</v>
      </c>
      <c r="C10457" s="15" t="s">
        <v>12</v>
      </c>
      <c r="D10457" s="15" t="s">
        <v>60</v>
      </c>
      <c r="E10457" s="16">
        <f>retail_store_sales!$H10457/retail_store_sales!$F10457</f>
        <v>29</v>
      </c>
      <c r="F10457" s="17">
        <v>5</v>
      </c>
      <c r="G10457" s="18">
        <f t="shared" si="489"/>
        <v>29</v>
      </c>
      <c r="H10457" s="19">
        <v>145</v>
      </c>
      <c r="I10457" s="15" t="s">
        <v>47</v>
      </c>
      <c r="J10457" s="15" t="s">
        <v>15</v>
      </c>
      <c r="K10457" s="13" t="str">
        <f t="shared" si="491"/>
        <v>Friday</v>
      </c>
      <c r="L10457" s="20">
        <f>YEAR(retail_store_sales!$N10457)</f>
        <v>2024</v>
      </c>
      <c r="M10457" s="20" t="str">
        <f t="shared" si="490"/>
        <v>March</v>
      </c>
      <c r="N10457" s="21">
        <v>45366</v>
      </c>
      <c r="O10457" s="15" t="s">
        <v>12824</v>
      </c>
    </row>
    <row r="10458" spans="1:15" x14ac:dyDescent="0.3">
      <c r="A10458" s="8" t="s">
        <v>6966</v>
      </c>
      <c r="B10458" s="8" t="s">
        <v>62</v>
      </c>
      <c r="C10458" s="8" t="s">
        <v>12</v>
      </c>
      <c r="D10458" s="8" t="s">
        <v>91</v>
      </c>
      <c r="E10458" s="9">
        <f>retail_store_sales!$H10458/retail_store_sales!$F10458</f>
        <v>36.5</v>
      </c>
      <c r="F10458" s="10">
        <v>2</v>
      </c>
      <c r="G10458" s="11">
        <f t="shared" si="489"/>
        <v>36.5</v>
      </c>
      <c r="H10458" s="12">
        <v>73</v>
      </c>
      <c r="I10458" s="8" t="s">
        <v>14</v>
      </c>
      <c r="J10458" s="8" t="s">
        <v>15</v>
      </c>
      <c r="K10458" s="13" t="str">
        <f t="shared" si="491"/>
        <v>Wednesday</v>
      </c>
      <c r="L10458" s="13">
        <f>YEAR(retail_store_sales!$N10458)</f>
        <v>2023</v>
      </c>
      <c r="M10458" s="13" t="str">
        <f t="shared" si="490"/>
        <v>July</v>
      </c>
      <c r="N10458" s="14">
        <v>45126</v>
      </c>
      <c r="O10458" s="8" t="s">
        <v>12824</v>
      </c>
    </row>
    <row r="10459" spans="1:15" x14ac:dyDescent="0.3">
      <c r="A10459" s="15" t="s">
        <v>5478</v>
      </c>
      <c r="B10459" s="15" t="s">
        <v>112</v>
      </c>
      <c r="C10459" s="15" t="s">
        <v>129</v>
      </c>
      <c r="D10459" s="15" t="s">
        <v>274</v>
      </c>
      <c r="E10459" s="16">
        <f>retail_store_sales!$H10459/retail_store_sales!$F10459</f>
        <v>6.5</v>
      </c>
      <c r="F10459" s="17">
        <v>8</v>
      </c>
      <c r="G10459" s="18">
        <f t="shared" si="489"/>
        <v>6.5</v>
      </c>
      <c r="H10459" s="19">
        <v>52</v>
      </c>
      <c r="I10459" s="15" t="s">
        <v>24</v>
      </c>
      <c r="J10459" s="15" t="s">
        <v>37</v>
      </c>
      <c r="K10459" s="13" t="str">
        <f t="shared" si="491"/>
        <v>Wednesday</v>
      </c>
      <c r="L10459" s="20">
        <f>YEAR(retail_store_sales!$N10459)</f>
        <v>2024</v>
      </c>
      <c r="M10459" s="20" t="str">
        <f t="shared" si="490"/>
        <v>June</v>
      </c>
      <c r="N10459" s="21">
        <v>45448</v>
      </c>
      <c r="O10459" s="15" t="s">
        <v>12824</v>
      </c>
    </row>
    <row r="10460" spans="1:15" x14ac:dyDescent="0.3">
      <c r="A10460" s="8" t="s">
        <v>12349</v>
      </c>
      <c r="B10460" s="8" t="s">
        <v>45</v>
      </c>
      <c r="C10460" s="8" t="s">
        <v>31</v>
      </c>
      <c r="D10460" s="8" t="s">
        <v>127</v>
      </c>
      <c r="E10460" s="9">
        <f>retail_store_sales!$H10460/retail_store_sales!$F10460</f>
        <v>21.5</v>
      </c>
      <c r="F10460" s="10">
        <v>9</v>
      </c>
      <c r="G10460" s="11">
        <f t="shared" si="489"/>
        <v>21.5</v>
      </c>
      <c r="H10460" s="12">
        <v>193.5</v>
      </c>
      <c r="I10460" s="8" t="s">
        <v>24</v>
      </c>
      <c r="J10460" s="8" t="s">
        <v>15</v>
      </c>
      <c r="K10460" s="13" t="str">
        <f t="shared" si="491"/>
        <v>Thursday</v>
      </c>
      <c r="L10460" s="13">
        <f>YEAR(retail_store_sales!$N10460)</f>
        <v>2024</v>
      </c>
      <c r="M10460" s="13" t="str">
        <f t="shared" si="490"/>
        <v>October</v>
      </c>
      <c r="N10460" s="14">
        <v>45596</v>
      </c>
      <c r="O10460" s="8" t="s">
        <v>12824</v>
      </c>
    </row>
    <row r="10461" spans="1:15" x14ac:dyDescent="0.3">
      <c r="A10461" s="15" t="s">
        <v>3493</v>
      </c>
      <c r="B10461" s="15" t="s">
        <v>107</v>
      </c>
      <c r="C10461" s="15" t="s">
        <v>27</v>
      </c>
      <c r="D10461" s="15" t="s">
        <v>477</v>
      </c>
      <c r="E10461" s="16">
        <f>retail_store_sales!$H10461/retail_store_sales!$F10461</f>
        <v>8</v>
      </c>
      <c r="F10461" s="17">
        <v>1</v>
      </c>
      <c r="G10461" s="18">
        <f t="shared" si="489"/>
        <v>8</v>
      </c>
      <c r="H10461" s="19">
        <v>8</v>
      </c>
      <c r="I10461" s="15" t="s">
        <v>24</v>
      </c>
      <c r="J10461" s="15" t="s">
        <v>15</v>
      </c>
      <c r="K10461" s="13" t="str">
        <f t="shared" si="491"/>
        <v>Thursday</v>
      </c>
      <c r="L10461" s="20">
        <f>YEAR(retail_store_sales!$N10461)</f>
        <v>2023</v>
      </c>
      <c r="M10461" s="20" t="str">
        <f t="shared" si="490"/>
        <v>April</v>
      </c>
      <c r="N10461" s="21">
        <v>45022</v>
      </c>
      <c r="O10461" s="15" t="s">
        <v>12824</v>
      </c>
    </row>
    <row r="10462" spans="1:15" x14ac:dyDescent="0.3">
      <c r="A10462" s="8" t="s">
        <v>11338</v>
      </c>
      <c r="B10462" s="8" t="s">
        <v>21</v>
      </c>
      <c r="C10462" s="8" t="s">
        <v>31</v>
      </c>
      <c r="D10462" s="8" t="s">
        <v>93</v>
      </c>
      <c r="E10462" s="9">
        <f>retail_store_sales!$H10462/retail_store_sales!$F10462</f>
        <v>20</v>
      </c>
      <c r="F10462" s="10">
        <v>9</v>
      </c>
      <c r="G10462" s="11">
        <f t="shared" si="489"/>
        <v>20</v>
      </c>
      <c r="H10462" s="12">
        <v>180</v>
      </c>
      <c r="I10462" s="8" t="s">
        <v>47</v>
      </c>
      <c r="J10462" s="8" t="s">
        <v>37</v>
      </c>
      <c r="K10462" s="13" t="str">
        <f t="shared" si="491"/>
        <v>Wednesday</v>
      </c>
      <c r="L10462" s="13">
        <f>YEAR(retail_store_sales!$N10462)</f>
        <v>2022</v>
      </c>
      <c r="M10462" s="13" t="str">
        <f t="shared" si="490"/>
        <v>July</v>
      </c>
      <c r="N10462" s="14">
        <v>44755</v>
      </c>
      <c r="O10462" s="8" t="s">
        <v>12824</v>
      </c>
    </row>
    <row r="10463" spans="1:15" x14ac:dyDescent="0.3">
      <c r="A10463" s="15" t="s">
        <v>9499</v>
      </c>
      <c r="B10463" s="15" t="s">
        <v>17</v>
      </c>
      <c r="C10463" s="15" t="s">
        <v>22</v>
      </c>
      <c r="D10463" s="15" t="s">
        <v>1238</v>
      </c>
      <c r="E10463" s="16">
        <f>retail_store_sales!$H10463/retail_store_sales!$F10463</f>
        <v>26</v>
      </c>
      <c r="F10463" s="17">
        <v>7</v>
      </c>
      <c r="G10463" s="18">
        <f t="shared" si="489"/>
        <v>26</v>
      </c>
      <c r="H10463" s="19">
        <v>182</v>
      </c>
      <c r="I10463" s="15" t="s">
        <v>47</v>
      </c>
      <c r="J10463" s="15" t="s">
        <v>37</v>
      </c>
      <c r="K10463" s="13" t="str">
        <f t="shared" si="491"/>
        <v>Friday</v>
      </c>
      <c r="L10463" s="20">
        <f>YEAR(retail_store_sales!$N10463)</f>
        <v>2022</v>
      </c>
      <c r="M10463" s="20" t="str">
        <f t="shared" si="490"/>
        <v>October</v>
      </c>
      <c r="N10463" s="21">
        <v>44862</v>
      </c>
      <c r="O10463" s="15" t="b">
        <v>0</v>
      </c>
    </row>
    <row r="10464" spans="1:15" x14ac:dyDescent="0.3">
      <c r="A10464" s="8" t="s">
        <v>10857</v>
      </c>
      <c r="B10464" s="8" t="s">
        <v>122</v>
      </c>
      <c r="C10464" s="8" t="s">
        <v>22</v>
      </c>
      <c r="D10464" s="8" t="s">
        <v>120</v>
      </c>
      <c r="E10464" s="9">
        <f>retail_store_sales!$H10464/retail_store_sales!$F10464</f>
        <v>39.5</v>
      </c>
      <c r="F10464" s="10">
        <v>6</v>
      </c>
      <c r="G10464" s="11">
        <f t="shared" si="489"/>
        <v>39.5</v>
      </c>
      <c r="H10464" s="12">
        <v>237</v>
      </c>
      <c r="I10464" s="8" t="s">
        <v>24</v>
      </c>
      <c r="J10464" s="8" t="s">
        <v>37</v>
      </c>
      <c r="K10464" s="13" t="str">
        <f t="shared" si="491"/>
        <v>Saturday</v>
      </c>
      <c r="L10464" s="13">
        <f>YEAR(retail_store_sales!$N10464)</f>
        <v>2022</v>
      </c>
      <c r="M10464" s="13" t="str">
        <f t="shared" si="490"/>
        <v>January</v>
      </c>
      <c r="N10464" s="14">
        <v>44562</v>
      </c>
      <c r="O10464" s="8" t="b">
        <v>1</v>
      </c>
    </row>
    <row r="10465" spans="1:15" x14ac:dyDescent="0.3">
      <c r="A10465" s="15" t="s">
        <v>4195</v>
      </c>
      <c r="B10465" s="15" t="s">
        <v>62</v>
      </c>
      <c r="C10465" s="15" t="s">
        <v>65</v>
      </c>
      <c r="D10465" s="15" t="s">
        <v>100</v>
      </c>
      <c r="E10465" s="16">
        <f>retail_store_sales!$H10465/retail_store_sales!$F10465</f>
        <v>35</v>
      </c>
      <c r="F10465" s="17">
        <v>4</v>
      </c>
      <c r="G10465" s="18">
        <f t="shared" si="489"/>
        <v>35</v>
      </c>
      <c r="H10465" s="19">
        <v>140</v>
      </c>
      <c r="I10465" s="15" t="s">
        <v>14</v>
      </c>
      <c r="J10465" s="15" t="s">
        <v>15</v>
      </c>
      <c r="K10465" s="13" t="str">
        <f t="shared" si="491"/>
        <v>Tuesday</v>
      </c>
      <c r="L10465" s="20">
        <f>YEAR(retail_store_sales!$N10465)</f>
        <v>2023</v>
      </c>
      <c r="M10465" s="20" t="str">
        <f t="shared" si="490"/>
        <v>July</v>
      </c>
      <c r="N10465" s="21">
        <v>45125</v>
      </c>
      <c r="O10465" s="15" t="s">
        <v>12824</v>
      </c>
    </row>
    <row r="10466" spans="1:15" x14ac:dyDescent="0.3">
      <c r="A10466" s="8" t="s">
        <v>2035</v>
      </c>
      <c r="B10466" s="8" t="s">
        <v>83</v>
      </c>
      <c r="C10466" s="8" t="s">
        <v>12</v>
      </c>
      <c r="D10466" s="8" t="s">
        <v>12823</v>
      </c>
      <c r="E10466" s="9">
        <v>0</v>
      </c>
      <c r="F10466" s="10">
        <v>0</v>
      </c>
      <c r="G10466" s="11">
        <f t="shared" si="489"/>
        <v>0</v>
      </c>
      <c r="H10466" s="12">
        <v>0</v>
      </c>
      <c r="I10466" s="8" t="s">
        <v>47</v>
      </c>
      <c r="J10466" s="8" t="s">
        <v>15</v>
      </c>
      <c r="K10466" s="13" t="str">
        <f t="shared" si="491"/>
        <v>Thursday</v>
      </c>
      <c r="L10466" s="13">
        <f>YEAR(retail_store_sales!$N10466)</f>
        <v>2024</v>
      </c>
      <c r="M10466" s="13" t="str">
        <f t="shared" si="490"/>
        <v>December</v>
      </c>
      <c r="N10466" s="14">
        <v>45631</v>
      </c>
      <c r="O10466" s="8" t="b">
        <v>1</v>
      </c>
    </row>
    <row r="10467" spans="1:15" x14ac:dyDescent="0.3">
      <c r="A10467" s="15" t="s">
        <v>7144</v>
      </c>
      <c r="B10467" s="15" t="s">
        <v>64</v>
      </c>
      <c r="C10467" s="15" t="s">
        <v>65</v>
      </c>
      <c r="D10467" s="15" t="s">
        <v>366</v>
      </c>
      <c r="E10467" s="16">
        <f>retail_store_sales!$H10467/retail_store_sales!$F10467</f>
        <v>21.5</v>
      </c>
      <c r="F10467" s="17">
        <v>1</v>
      </c>
      <c r="G10467" s="18">
        <f t="shared" si="489"/>
        <v>21.5</v>
      </c>
      <c r="H10467" s="19">
        <v>21.5</v>
      </c>
      <c r="I10467" s="15" t="s">
        <v>47</v>
      </c>
      <c r="J10467" s="15" t="s">
        <v>15</v>
      </c>
      <c r="K10467" s="13" t="str">
        <f t="shared" si="491"/>
        <v>Wednesday</v>
      </c>
      <c r="L10467" s="20">
        <f>YEAR(retail_store_sales!$N10467)</f>
        <v>2022</v>
      </c>
      <c r="M10467" s="20" t="str">
        <f t="shared" si="490"/>
        <v>May</v>
      </c>
      <c r="N10467" s="21">
        <v>44685</v>
      </c>
      <c r="O10467" s="15" t="b">
        <v>1</v>
      </c>
    </row>
    <row r="10468" spans="1:15" x14ac:dyDescent="0.3">
      <c r="A10468" s="8" t="s">
        <v>2534</v>
      </c>
      <c r="B10468" s="8" t="s">
        <v>35</v>
      </c>
      <c r="C10468" s="8" t="s">
        <v>31</v>
      </c>
      <c r="D10468" s="8" t="s">
        <v>481</v>
      </c>
      <c r="E10468" s="9">
        <f>retail_store_sales!$H10468/retail_store_sales!$F10468</f>
        <v>23</v>
      </c>
      <c r="F10468" s="10">
        <v>7</v>
      </c>
      <c r="G10468" s="11">
        <f t="shared" si="489"/>
        <v>23</v>
      </c>
      <c r="H10468" s="12">
        <v>161</v>
      </c>
      <c r="I10468" s="8" t="s">
        <v>24</v>
      </c>
      <c r="J10468" s="8" t="s">
        <v>37</v>
      </c>
      <c r="K10468" s="13" t="str">
        <f t="shared" si="491"/>
        <v>Saturday</v>
      </c>
      <c r="L10468" s="13">
        <f>YEAR(retail_store_sales!$N10468)</f>
        <v>2024</v>
      </c>
      <c r="M10468" s="13" t="str">
        <f t="shared" si="490"/>
        <v>December</v>
      </c>
      <c r="N10468" s="14">
        <v>45640</v>
      </c>
      <c r="O10468" s="8" t="b">
        <v>1</v>
      </c>
    </row>
    <row r="10469" spans="1:15" x14ac:dyDescent="0.3">
      <c r="A10469" s="15" t="s">
        <v>5476</v>
      </c>
      <c r="B10469" s="15" t="s">
        <v>79</v>
      </c>
      <c r="C10469" s="15" t="s">
        <v>12</v>
      </c>
      <c r="D10469" s="15" t="s">
        <v>55</v>
      </c>
      <c r="E10469" s="16">
        <f>retail_store_sales!$H10469/retail_store_sales!$F10469</f>
        <v>39.5</v>
      </c>
      <c r="F10469" s="17">
        <v>10</v>
      </c>
      <c r="G10469" s="18">
        <f t="shared" si="489"/>
        <v>39.5</v>
      </c>
      <c r="H10469" s="19">
        <v>395</v>
      </c>
      <c r="I10469" s="15" t="s">
        <v>14</v>
      </c>
      <c r="J10469" s="15" t="s">
        <v>37</v>
      </c>
      <c r="K10469" s="13" t="str">
        <f t="shared" si="491"/>
        <v>Sunday</v>
      </c>
      <c r="L10469" s="20">
        <f>YEAR(retail_store_sales!$N10469)</f>
        <v>2023</v>
      </c>
      <c r="M10469" s="20" t="str">
        <f t="shared" si="490"/>
        <v>March</v>
      </c>
      <c r="N10469" s="21">
        <v>44997</v>
      </c>
      <c r="O10469" s="15" t="b">
        <v>0</v>
      </c>
    </row>
    <row r="10470" spans="1:15" x14ac:dyDescent="0.3">
      <c r="A10470" s="8" t="s">
        <v>1545</v>
      </c>
      <c r="B10470" s="8" t="s">
        <v>54</v>
      </c>
      <c r="C10470" s="8" t="s">
        <v>31</v>
      </c>
      <c r="D10470" s="8" t="s">
        <v>497</v>
      </c>
      <c r="E10470" s="9">
        <f>retail_store_sales!$H10470/retail_store_sales!$F10470</f>
        <v>29</v>
      </c>
      <c r="F10470" s="10">
        <v>5</v>
      </c>
      <c r="G10470" s="11">
        <f t="shared" si="489"/>
        <v>29</v>
      </c>
      <c r="H10470" s="12">
        <v>145</v>
      </c>
      <c r="I10470" s="8" t="s">
        <v>47</v>
      </c>
      <c r="J10470" s="8" t="s">
        <v>37</v>
      </c>
      <c r="K10470" s="13" t="str">
        <f t="shared" si="491"/>
        <v>Wednesday</v>
      </c>
      <c r="L10470" s="13">
        <f>YEAR(retail_store_sales!$N10470)</f>
        <v>2023</v>
      </c>
      <c r="M10470" s="13" t="str">
        <f t="shared" si="490"/>
        <v>March</v>
      </c>
      <c r="N10470" s="14">
        <v>44993</v>
      </c>
      <c r="O10470" s="8" t="b">
        <v>1</v>
      </c>
    </row>
    <row r="10471" spans="1:15" x14ac:dyDescent="0.3">
      <c r="A10471" s="15" t="s">
        <v>12058</v>
      </c>
      <c r="B10471" s="15" t="s">
        <v>64</v>
      </c>
      <c r="C10471" s="15" t="s">
        <v>129</v>
      </c>
      <c r="D10471" s="15" t="s">
        <v>319</v>
      </c>
      <c r="E10471" s="16">
        <f>retail_store_sales!$H10471/retail_store_sales!$F10471</f>
        <v>24.5</v>
      </c>
      <c r="F10471" s="17">
        <v>8</v>
      </c>
      <c r="G10471" s="18">
        <f t="shared" si="489"/>
        <v>24.5</v>
      </c>
      <c r="H10471" s="19">
        <v>196</v>
      </c>
      <c r="I10471" s="15" t="s">
        <v>47</v>
      </c>
      <c r="J10471" s="15" t="s">
        <v>15</v>
      </c>
      <c r="K10471" s="13" t="str">
        <f t="shared" si="491"/>
        <v>Tuesday</v>
      </c>
      <c r="L10471" s="20">
        <f>YEAR(retail_store_sales!$N10471)</f>
        <v>2022</v>
      </c>
      <c r="M10471" s="20" t="str">
        <f t="shared" si="490"/>
        <v>April</v>
      </c>
      <c r="N10471" s="21">
        <v>44663</v>
      </c>
      <c r="O10471" s="15" t="s">
        <v>12824</v>
      </c>
    </row>
    <row r="10472" spans="1:15" x14ac:dyDescent="0.3">
      <c r="A10472" s="8" t="s">
        <v>8834</v>
      </c>
      <c r="B10472" s="8" t="s">
        <v>45</v>
      </c>
      <c r="C10472" s="8" t="s">
        <v>22</v>
      </c>
      <c r="D10472" s="8" t="s">
        <v>550</v>
      </c>
      <c r="E10472" s="9">
        <f>retail_store_sales!$H10472/retail_store_sales!$F10472</f>
        <v>11</v>
      </c>
      <c r="F10472" s="10">
        <v>9</v>
      </c>
      <c r="G10472" s="11">
        <f t="shared" si="489"/>
        <v>11</v>
      </c>
      <c r="H10472" s="12">
        <v>99</v>
      </c>
      <c r="I10472" s="8" t="s">
        <v>14</v>
      </c>
      <c r="J10472" s="8" t="s">
        <v>37</v>
      </c>
      <c r="K10472" s="13" t="str">
        <f t="shared" si="491"/>
        <v>Monday</v>
      </c>
      <c r="L10472" s="13">
        <f>YEAR(retail_store_sales!$N10472)</f>
        <v>2024</v>
      </c>
      <c r="M10472" s="13" t="str">
        <f t="shared" si="490"/>
        <v>July</v>
      </c>
      <c r="N10472" s="14">
        <v>45502</v>
      </c>
      <c r="O10472" s="8" t="b">
        <v>1</v>
      </c>
    </row>
    <row r="10473" spans="1:15" x14ac:dyDescent="0.3">
      <c r="A10473" s="15" t="s">
        <v>9763</v>
      </c>
      <c r="B10473" s="15" t="s">
        <v>107</v>
      </c>
      <c r="C10473" s="15" t="s">
        <v>12</v>
      </c>
      <c r="D10473" s="15" t="s">
        <v>502</v>
      </c>
      <c r="E10473" s="16">
        <f>retail_store_sales!$H10473/retail_store_sales!$F10473</f>
        <v>33.5</v>
      </c>
      <c r="F10473" s="17">
        <v>8</v>
      </c>
      <c r="G10473" s="18">
        <f t="shared" si="489"/>
        <v>33.5</v>
      </c>
      <c r="H10473" s="19">
        <v>268</v>
      </c>
      <c r="I10473" s="15" t="s">
        <v>14</v>
      </c>
      <c r="J10473" s="15" t="s">
        <v>37</v>
      </c>
      <c r="K10473" s="13" t="str">
        <f t="shared" si="491"/>
        <v>Tuesday</v>
      </c>
      <c r="L10473" s="20">
        <f>YEAR(retail_store_sales!$N10473)</f>
        <v>2022</v>
      </c>
      <c r="M10473" s="20" t="str">
        <f t="shared" si="490"/>
        <v>February</v>
      </c>
      <c r="N10473" s="21">
        <v>44607</v>
      </c>
      <c r="O10473" s="15" t="s">
        <v>12824</v>
      </c>
    </row>
    <row r="10474" spans="1:15" x14ac:dyDescent="0.3">
      <c r="A10474" s="8" t="s">
        <v>4043</v>
      </c>
      <c r="B10474" s="8" t="s">
        <v>64</v>
      </c>
      <c r="C10474" s="8" t="s">
        <v>18</v>
      </c>
      <c r="D10474" s="8" t="s">
        <v>539</v>
      </c>
      <c r="E10474" s="9">
        <f>retail_store_sales!$H10474/retail_store_sales!$F10474</f>
        <v>23</v>
      </c>
      <c r="F10474" s="10">
        <v>10</v>
      </c>
      <c r="G10474" s="11">
        <f t="shared" si="489"/>
        <v>23</v>
      </c>
      <c r="H10474" s="12">
        <v>230</v>
      </c>
      <c r="I10474" s="8" t="s">
        <v>24</v>
      </c>
      <c r="J10474" s="8" t="s">
        <v>37</v>
      </c>
      <c r="K10474" s="13" t="str">
        <f t="shared" si="491"/>
        <v>Wednesday</v>
      </c>
      <c r="L10474" s="13">
        <f>YEAR(retail_store_sales!$N10474)</f>
        <v>2023</v>
      </c>
      <c r="M10474" s="13" t="str">
        <f t="shared" si="490"/>
        <v>December</v>
      </c>
      <c r="N10474" s="14">
        <v>45266</v>
      </c>
      <c r="O10474" s="8" t="s">
        <v>12824</v>
      </c>
    </row>
    <row r="10475" spans="1:15" x14ac:dyDescent="0.3">
      <c r="A10475" s="15" t="s">
        <v>1907</v>
      </c>
      <c r="B10475" s="15" t="s">
        <v>35</v>
      </c>
      <c r="C10475" s="15" t="s">
        <v>40</v>
      </c>
      <c r="D10475" s="15" t="s">
        <v>86</v>
      </c>
      <c r="E10475" s="16">
        <f>retail_store_sales!$H10475/retail_store_sales!$F10475</f>
        <v>41</v>
      </c>
      <c r="F10475" s="17">
        <v>9</v>
      </c>
      <c r="G10475" s="18">
        <f t="shared" si="489"/>
        <v>41</v>
      </c>
      <c r="H10475" s="19">
        <v>369</v>
      </c>
      <c r="I10475" s="15" t="s">
        <v>14</v>
      </c>
      <c r="J10475" s="15" t="s">
        <v>37</v>
      </c>
      <c r="K10475" s="13" t="str">
        <f t="shared" si="491"/>
        <v>Saturday</v>
      </c>
      <c r="L10475" s="20">
        <f>YEAR(retail_store_sales!$N10475)</f>
        <v>2022</v>
      </c>
      <c r="M10475" s="20" t="str">
        <f t="shared" si="490"/>
        <v>February</v>
      </c>
      <c r="N10475" s="21">
        <v>44604</v>
      </c>
      <c r="O10475" s="15" t="s">
        <v>12824</v>
      </c>
    </row>
    <row r="10476" spans="1:15" x14ac:dyDescent="0.3">
      <c r="A10476" s="8" t="s">
        <v>8674</v>
      </c>
      <c r="B10476" s="8" t="s">
        <v>39</v>
      </c>
      <c r="C10476" s="8" t="s">
        <v>27</v>
      </c>
      <c r="D10476" s="8" t="s">
        <v>726</v>
      </c>
      <c r="E10476" s="9">
        <f>retail_store_sales!$H10476/retail_store_sales!$F10476</f>
        <v>30.5</v>
      </c>
      <c r="F10476" s="10">
        <v>5</v>
      </c>
      <c r="G10476" s="11">
        <f t="shared" si="489"/>
        <v>30.5</v>
      </c>
      <c r="H10476" s="12">
        <v>152.5</v>
      </c>
      <c r="I10476" s="8" t="s">
        <v>47</v>
      </c>
      <c r="J10476" s="8" t="s">
        <v>37</v>
      </c>
      <c r="K10476" s="13" t="str">
        <f t="shared" si="491"/>
        <v>Thursday</v>
      </c>
      <c r="L10476" s="13">
        <f>YEAR(retail_store_sales!$N10476)</f>
        <v>2023</v>
      </c>
      <c r="M10476" s="13" t="str">
        <f t="shared" si="490"/>
        <v>November</v>
      </c>
      <c r="N10476" s="14">
        <v>45239</v>
      </c>
      <c r="O10476" s="8" t="b">
        <v>1</v>
      </c>
    </row>
    <row r="10477" spans="1:15" x14ac:dyDescent="0.3">
      <c r="A10477" s="15" t="s">
        <v>9147</v>
      </c>
      <c r="B10477" s="15" t="s">
        <v>167</v>
      </c>
      <c r="C10477" s="15" t="s">
        <v>27</v>
      </c>
      <c r="D10477" s="15" t="s">
        <v>204</v>
      </c>
      <c r="E10477" s="16">
        <f>retail_store_sales!$H10477/retail_store_sales!$F10477</f>
        <v>24.5</v>
      </c>
      <c r="F10477" s="17">
        <v>2</v>
      </c>
      <c r="G10477" s="18">
        <f t="shared" si="489"/>
        <v>24.5</v>
      </c>
      <c r="H10477" s="19">
        <v>49</v>
      </c>
      <c r="I10477" s="15" t="s">
        <v>14</v>
      </c>
      <c r="J10477" s="15" t="s">
        <v>37</v>
      </c>
      <c r="K10477" s="13" t="str">
        <f t="shared" si="491"/>
        <v>Wednesday</v>
      </c>
      <c r="L10477" s="20">
        <f>YEAR(retail_store_sales!$N10477)</f>
        <v>2023</v>
      </c>
      <c r="M10477" s="20" t="str">
        <f t="shared" si="490"/>
        <v>January</v>
      </c>
      <c r="N10477" s="21">
        <v>44937</v>
      </c>
      <c r="O10477" s="15" t="b">
        <v>0</v>
      </c>
    </row>
    <row r="10478" spans="1:15" x14ac:dyDescent="0.3">
      <c r="A10478" s="8" t="s">
        <v>4674</v>
      </c>
      <c r="B10478" s="8" t="s">
        <v>107</v>
      </c>
      <c r="C10478" s="8" t="s">
        <v>40</v>
      </c>
      <c r="D10478" s="8" t="s">
        <v>143</v>
      </c>
      <c r="E10478" s="9">
        <f>retail_store_sales!$H10478/retail_store_sales!$F10478</f>
        <v>38</v>
      </c>
      <c r="F10478" s="10">
        <v>5</v>
      </c>
      <c r="G10478" s="11">
        <f t="shared" si="489"/>
        <v>38</v>
      </c>
      <c r="H10478" s="12">
        <v>190</v>
      </c>
      <c r="I10478" s="8" t="s">
        <v>47</v>
      </c>
      <c r="J10478" s="8" t="s">
        <v>37</v>
      </c>
      <c r="K10478" s="13" t="str">
        <f t="shared" si="491"/>
        <v>Saturday</v>
      </c>
      <c r="L10478" s="13">
        <f>YEAR(retail_store_sales!$N10478)</f>
        <v>2024</v>
      </c>
      <c r="M10478" s="13" t="str">
        <f t="shared" si="490"/>
        <v>March</v>
      </c>
      <c r="N10478" s="14">
        <v>45353</v>
      </c>
      <c r="O10478" s="8" t="b">
        <v>1</v>
      </c>
    </row>
    <row r="10479" spans="1:15" x14ac:dyDescent="0.3">
      <c r="A10479" s="15" t="s">
        <v>11007</v>
      </c>
      <c r="B10479" s="15" t="s">
        <v>97</v>
      </c>
      <c r="C10479" s="15" t="s">
        <v>65</v>
      </c>
      <c r="D10479" s="15" t="s">
        <v>348</v>
      </c>
      <c r="E10479" s="16">
        <f>retail_store_sales!$H10479/retail_store_sales!$F10479</f>
        <v>27.5</v>
      </c>
      <c r="F10479" s="17">
        <v>4</v>
      </c>
      <c r="G10479" s="18">
        <f t="shared" si="489"/>
        <v>27.5</v>
      </c>
      <c r="H10479" s="19">
        <v>110</v>
      </c>
      <c r="I10479" s="15" t="s">
        <v>14</v>
      </c>
      <c r="J10479" s="15" t="s">
        <v>15</v>
      </c>
      <c r="K10479" s="13" t="str">
        <f t="shared" si="491"/>
        <v>Saturday</v>
      </c>
      <c r="L10479" s="20">
        <f>YEAR(retail_store_sales!$N10479)</f>
        <v>2024</v>
      </c>
      <c r="M10479" s="20" t="str">
        <f t="shared" si="490"/>
        <v>June</v>
      </c>
      <c r="N10479" s="21">
        <v>45451</v>
      </c>
      <c r="O10479" s="15" t="b">
        <v>0</v>
      </c>
    </row>
    <row r="10480" spans="1:15" x14ac:dyDescent="0.3">
      <c r="A10480" s="8" t="s">
        <v>4112</v>
      </c>
      <c r="B10480" s="8" t="s">
        <v>167</v>
      </c>
      <c r="C10480" s="8" t="s">
        <v>18</v>
      </c>
      <c r="D10480" s="8" t="s">
        <v>286</v>
      </c>
      <c r="E10480" s="9">
        <f>retail_store_sales!$H10480/retail_store_sales!$F10480</f>
        <v>20</v>
      </c>
      <c r="F10480" s="10">
        <v>10</v>
      </c>
      <c r="G10480" s="11">
        <f t="shared" si="489"/>
        <v>20</v>
      </c>
      <c r="H10480" s="12">
        <v>200</v>
      </c>
      <c r="I10480" s="8" t="s">
        <v>47</v>
      </c>
      <c r="J10480" s="8" t="s">
        <v>37</v>
      </c>
      <c r="K10480" s="13" t="str">
        <f t="shared" si="491"/>
        <v>Tuesday</v>
      </c>
      <c r="L10480" s="13">
        <f>YEAR(retail_store_sales!$N10480)</f>
        <v>2024</v>
      </c>
      <c r="M10480" s="13" t="str">
        <f t="shared" si="490"/>
        <v>June</v>
      </c>
      <c r="N10480" s="14">
        <v>45454</v>
      </c>
      <c r="O10480" s="8" t="s">
        <v>12824</v>
      </c>
    </row>
    <row r="10481" spans="1:15" x14ac:dyDescent="0.3">
      <c r="A10481" s="15" t="s">
        <v>5498</v>
      </c>
      <c r="B10481" s="15" t="s">
        <v>17</v>
      </c>
      <c r="C10481" s="15" t="s">
        <v>12</v>
      </c>
      <c r="D10481" s="15" t="s">
        <v>60</v>
      </c>
      <c r="E10481" s="16">
        <f>retail_store_sales!$H10481/retail_store_sales!$F10481</f>
        <v>29</v>
      </c>
      <c r="F10481" s="17">
        <v>2</v>
      </c>
      <c r="G10481" s="18">
        <f t="shared" si="489"/>
        <v>29</v>
      </c>
      <c r="H10481" s="19">
        <v>58</v>
      </c>
      <c r="I10481" s="15" t="s">
        <v>47</v>
      </c>
      <c r="J10481" s="15" t="s">
        <v>37</v>
      </c>
      <c r="K10481" s="13" t="str">
        <f t="shared" si="491"/>
        <v>Sunday</v>
      </c>
      <c r="L10481" s="20">
        <f>YEAR(retail_store_sales!$N10481)</f>
        <v>2022</v>
      </c>
      <c r="M10481" s="20" t="str">
        <f t="shared" si="490"/>
        <v>February</v>
      </c>
      <c r="N10481" s="21">
        <v>44605</v>
      </c>
      <c r="O10481" s="15" t="s">
        <v>12824</v>
      </c>
    </row>
    <row r="10482" spans="1:15" x14ac:dyDescent="0.3">
      <c r="A10482" s="8" t="s">
        <v>5822</v>
      </c>
      <c r="B10482" s="8" t="s">
        <v>122</v>
      </c>
      <c r="C10482" s="8" t="s">
        <v>129</v>
      </c>
      <c r="D10482" s="8" t="s">
        <v>12823</v>
      </c>
      <c r="E10482" s="9">
        <f>retail_store_sales!$H10482/retail_store_sales!$F10482</f>
        <v>23</v>
      </c>
      <c r="F10482" s="10">
        <v>8</v>
      </c>
      <c r="G10482" s="11">
        <f t="shared" si="489"/>
        <v>23</v>
      </c>
      <c r="H10482" s="12">
        <v>184</v>
      </c>
      <c r="I10482" s="8" t="s">
        <v>47</v>
      </c>
      <c r="J10482" s="8" t="s">
        <v>15</v>
      </c>
      <c r="K10482" s="13" t="str">
        <f t="shared" si="491"/>
        <v>Thursday</v>
      </c>
      <c r="L10482" s="13">
        <f>YEAR(retail_store_sales!$N10482)</f>
        <v>2022</v>
      </c>
      <c r="M10482" s="13" t="str">
        <f t="shared" si="490"/>
        <v>March</v>
      </c>
      <c r="N10482" s="14">
        <v>44651</v>
      </c>
      <c r="O10482" s="8" t="b">
        <v>0</v>
      </c>
    </row>
    <row r="10483" spans="1:15" hidden="1" x14ac:dyDescent="0.3">
      <c r="A10483" s="15" t="s">
        <v>2436</v>
      </c>
      <c r="B10483" s="15" t="s">
        <v>68</v>
      </c>
      <c r="C10483" s="15" t="s">
        <v>27</v>
      </c>
      <c r="D10483" s="15" t="s">
        <v>477</v>
      </c>
      <c r="E10483" s="16">
        <f>retail_store_sales!$H10483/retail_store_sales!$F10483</f>
        <v>8</v>
      </c>
      <c r="F10483" s="17">
        <v>9</v>
      </c>
      <c r="G10483" s="18">
        <f t="shared" si="489"/>
        <v>8</v>
      </c>
      <c r="H10483" s="19">
        <v>72</v>
      </c>
      <c r="I10483" s="15" t="s">
        <v>47</v>
      </c>
      <c r="J10483" s="15" t="s">
        <v>37</v>
      </c>
      <c r="K10483" s="13" t="str">
        <f t="shared" si="491"/>
        <v>Wednesday</v>
      </c>
      <c r="L10483" s="20">
        <f>YEAR(retail_store_sales!$N10483)</f>
        <v>2025</v>
      </c>
      <c r="M10483" s="20" t="str">
        <f t="shared" si="490"/>
        <v>January</v>
      </c>
      <c r="N10483" s="21">
        <v>45658</v>
      </c>
      <c r="O10483" s="15" t="b">
        <v>1</v>
      </c>
    </row>
    <row r="10484" spans="1:15" x14ac:dyDescent="0.3">
      <c r="A10484" s="8" t="s">
        <v>10646</v>
      </c>
      <c r="B10484" s="8" t="s">
        <v>107</v>
      </c>
      <c r="C10484" s="8" t="s">
        <v>12</v>
      </c>
      <c r="D10484" s="8" t="s">
        <v>371</v>
      </c>
      <c r="E10484" s="9">
        <f>retail_store_sales!$H10484/retail_store_sales!$F10484</f>
        <v>23</v>
      </c>
      <c r="F10484" s="10">
        <v>4</v>
      </c>
      <c r="G10484" s="11">
        <f t="shared" si="489"/>
        <v>23</v>
      </c>
      <c r="H10484" s="12">
        <v>92</v>
      </c>
      <c r="I10484" s="8" t="s">
        <v>14</v>
      </c>
      <c r="J10484" s="8" t="s">
        <v>37</v>
      </c>
      <c r="K10484" s="13" t="str">
        <f t="shared" si="491"/>
        <v>Sunday</v>
      </c>
      <c r="L10484" s="13">
        <f>YEAR(retail_store_sales!$N10484)</f>
        <v>2024</v>
      </c>
      <c r="M10484" s="13" t="str">
        <f t="shared" si="490"/>
        <v>May</v>
      </c>
      <c r="N10484" s="14">
        <v>45424</v>
      </c>
      <c r="O10484" s="8" t="b">
        <v>0</v>
      </c>
    </row>
    <row r="10485" spans="1:15" x14ac:dyDescent="0.3">
      <c r="A10485" s="15" t="s">
        <v>12330</v>
      </c>
      <c r="B10485" s="15" t="s">
        <v>39</v>
      </c>
      <c r="C10485" s="15" t="s">
        <v>22</v>
      </c>
      <c r="D10485" s="15" t="s">
        <v>46</v>
      </c>
      <c r="E10485" s="16">
        <f>retail_store_sales!$H10485/retail_store_sales!$F10485</f>
        <v>36.5</v>
      </c>
      <c r="F10485" s="17">
        <v>7</v>
      </c>
      <c r="G10485" s="18">
        <f t="shared" si="489"/>
        <v>36.5</v>
      </c>
      <c r="H10485" s="19">
        <v>255.5</v>
      </c>
      <c r="I10485" s="15" t="s">
        <v>14</v>
      </c>
      <c r="J10485" s="15" t="s">
        <v>37</v>
      </c>
      <c r="K10485" s="13" t="str">
        <f t="shared" si="491"/>
        <v>Saturday</v>
      </c>
      <c r="L10485" s="20">
        <f>YEAR(retail_store_sales!$N10485)</f>
        <v>2023</v>
      </c>
      <c r="M10485" s="20" t="str">
        <f t="shared" si="490"/>
        <v>February</v>
      </c>
      <c r="N10485" s="21">
        <v>44975</v>
      </c>
      <c r="O10485" s="15" t="b">
        <v>1</v>
      </c>
    </row>
    <row r="10486" spans="1:15" x14ac:dyDescent="0.3">
      <c r="A10486" s="8" t="s">
        <v>6732</v>
      </c>
      <c r="B10486" s="8" t="s">
        <v>122</v>
      </c>
      <c r="C10486" s="8" t="s">
        <v>65</v>
      </c>
      <c r="D10486" s="8" t="s">
        <v>66</v>
      </c>
      <c r="E10486" s="9">
        <f>retail_store_sales!$H10486/retail_store_sales!$F10486</f>
        <v>23</v>
      </c>
      <c r="F10486" s="10">
        <v>5</v>
      </c>
      <c r="G10486" s="11">
        <f t="shared" si="489"/>
        <v>23</v>
      </c>
      <c r="H10486" s="12">
        <v>115</v>
      </c>
      <c r="I10486" s="8" t="s">
        <v>47</v>
      </c>
      <c r="J10486" s="8" t="s">
        <v>15</v>
      </c>
      <c r="K10486" s="13" t="str">
        <f t="shared" si="491"/>
        <v>Monday</v>
      </c>
      <c r="L10486" s="13">
        <f>YEAR(retail_store_sales!$N10486)</f>
        <v>2022</v>
      </c>
      <c r="M10486" s="13" t="str">
        <f t="shared" si="490"/>
        <v>May</v>
      </c>
      <c r="N10486" s="14">
        <v>44690</v>
      </c>
      <c r="O10486" s="8" t="s">
        <v>12824</v>
      </c>
    </row>
    <row r="10487" spans="1:15" x14ac:dyDescent="0.3">
      <c r="A10487" s="15" t="s">
        <v>5807</v>
      </c>
      <c r="B10487" s="15" t="s">
        <v>97</v>
      </c>
      <c r="C10487" s="15" t="s">
        <v>12</v>
      </c>
      <c r="D10487" s="15" t="s">
        <v>132</v>
      </c>
      <c r="E10487" s="16">
        <f>retail_store_sales!$H10487/retail_store_sales!$F10487</f>
        <v>20</v>
      </c>
      <c r="F10487" s="17">
        <v>7</v>
      </c>
      <c r="G10487" s="18">
        <f t="shared" si="489"/>
        <v>20</v>
      </c>
      <c r="H10487" s="19">
        <v>140</v>
      </c>
      <c r="I10487" s="15" t="s">
        <v>47</v>
      </c>
      <c r="J10487" s="15" t="s">
        <v>15</v>
      </c>
      <c r="K10487" s="13" t="str">
        <f t="shared" si="491"/>
        <v>Tuesday</v>
      </c>
      <c r="L10487" s="20">
        <f>YEAR(retail_store_sales!$N10487)</f>
        <v>2024</v>
      </c>
      <c r="M10487" s="20" t="str">
        <f t="shared" si="490"/>
        <v>April</v>
      </c>
      <c r="N10487" s="21">
        <v>45391</v>
      </c>
      <c r="O10487" s="15" t="s">
        <v>12824</v>
      </c>
    </row>
    <row r="10488" spans="1:15" x14ac:dyDescent="0.3">
      <c r="A10488" s="8" t="s">
        <v>12546</v>
      </c>
      <c r="B10488" s="8" t="s">
        <v>115</v>
      </c>
      <c r="C10488" s="8" t="s">
        <v>27</v>
      </c>
      <c r="D10488" s="8" t="s">
        <v>307</v>
      </c>
      <c r="E10488" s="9">
        <f>retail_store_sales!$H10488/retail_store_sales!$F10488</f>
        <v>6.5</v>
      </c>
      <c r="F10488" s="10">
        <v>8</v>
      </c>
      <c r="G10488" s="11">
        <f t="shared" si="489"/>
        <v>6.5</v>
      </c>
      <c r="H10488" s="12">
        <v>52</v>
      </c>
      <c r="I10488" s="8" t="s">
        <v>47</v>
      </c>
      <c r="J10488" s="8" t="s">
        <v>15</v>
      </c>
      <c r="K10488" s="13" t="str">
        <f t="shared" si="491"/>
        <v>Tuesday</v>
      </c>
      <c r="L10488" s="13">
        <f>YEAR(retail_store_sales!$N10488)</f>
        <v>2022</v>
      </c>
      <c r="M10488" s="13" t="str">
        <f t="shared" si="490"/>
        <v>January</v>
      </c>
      <c r="N10488" s="14">
        <v>44572</v>
      </c>
      <c r="O10488" s="8" t="b">
        <v>1</v>
      </c>
    </row>
    <row r="10489" spans="1:15" x14ac:dyDescent="0.3">
      <c r="A10489" s="15" t="s">
        <v>10534</v>
      </c>
      <c r="B10489" s="15" t="s">
        <v>42</v>
      </c>
      <c r="C10489" s="15" t="s">
        <v>65</v>
      </c>
      <c r="D10489" s="15" t="s">
        <v>366</v>
      </c>
      <c r="E10489" s="16">
        <f>retail_store_sales!$H10489/retail_store_sales!$F10489</f>
        <v>21.5</v>
      </c>
      <c r="F10489" s="17">
        <v>6</v>
      </c>
      <c r="G10489" s="18">
        <f t="shared" si="489"/>
        <v>21.5</v>
      </c>
      <c r="H10489" s="19">
        <v>129</v>
      </c>
      <c r="I10489" s="15" t="s">
        <v>24</v>
      </c>
      <c r="J10489" s="15" t="s">
        <v>15</v>
      </c>
      <c r="K10489" s="13" t="str">
        <f t="shared" si="491"/>
        <v>Friday</v>
      </c>
      <c r="L10489" s="20">
        <f>YEAR(retail_store_sales!$N10489)</f>
        <v>2022</v>
      </c>
      <c r="M10489" s="20" t="str">
        <f t="shared" si="490"/>
        <v>June</v>
      </c>
      <c r="N10489" s="21">
        <v>44736</v>
      </c>
      <c r="O10489" s="15" t="s">
        <v>12824</v>
      </c>
    </row>
    <row r="10490" spans="1:15" x14ac:dyDescent="0.3">
      <c r="A10490" s="8" t="s">
        <v>7352</v>
      </c>
      <c r="B10490" s="8" t="s">
        <v>26</v>
      </c>
      <c r="C10490" s="8" t="s">
        <v>31</v>
      </c>
      <c r="D10490" s="8" t="s">
        <v>184</v>
      </c>
      <c r="E10490" s="9">
        <f>retail_store_sales!$H10490/retail_store_sales!$F10490</f>
        <v>33.5</v>
      </c>
      <c r="F10490" s="10">
        <v>7</v>
      </c>
      <c r="G10490" s="11">
        <f t="shared" si="489"/>
        <v>33.5</v>
      </c>
      <c r="H10490" s="12">
        <v>234.5</v>
      </c>
      <c r="I10490" s="8" t="s">
        <v>47</v>
      </c>
      <c r="J10490" s="8" t="s">
        <v>15</v>
      </c>
      <c r="K10490" s="13" t="str">
        <f t="shared" si="491"/>
        <v>Thursday</v>
      </c>
      <c r="L10490" s="13">
        <f>YEAR(retail_store_sales!$N10490)</f>
        <v>2024</v>
      </c>
      <c r="M10490" s="13" t="str">
        <f t="shared" si="490"/>
        <v>May</v>
      </c>
      <c r="N10490" s="14">
        <v>45428</v>
      </c>
      <c r="O10490" s="8" t="b">
        <v>0</v>
      </c>
    </row>
    <row r="10491" spans="1:15" x14ac:dyDescent="0.3">
      <c r="A10491" s="15" t="s">
        <v>7762</v>
      </c>
      <c r="B10491" s="15" t="s">
        <v>107</v>
      </c>
      <c r="C10491" s="15" t="s">
        <v>12</v>
      </c>
      <c r="D10491" s="15" t="s">
        <v>221</v>
      </c>
      <c r="E10491" s="16">
        <f>retail_store_sales!$H10491/retail_store_sales!$F10491</f>
        <v>27.5</v>
      </c>
      <c r="F10491" s="17">
        <v>7</v>
      </c>
      <c r="G10491" s="18">
        <f t="shared" si="489"/>
        <v>27.5</v>
      </c>
      <c r="H10491" s="19">
        <v>192.5</v>
      </c>
      <c r="I10491" s="15" t="s">
        <v>24</v>
      </c>
      <c r="J10491" s="15" t="s">
        <v>15</v>
      </c>
      <c r="K10491" s="13" t="str">
        <f t="shared" si="491"/>
        <v>Friday</v>
      </c>
      <c r="L10491" s="20">
        <f>YEAR(retail_store_sales!$N10491)</f>
        <v>2022</v>
      </c>
      <c r="M10491" s="20" t="str">
        <f t="shared" si="490"/>
        <v>May</v>
      </c>
      <c r="N10491" s="21">
        <v>44694</v>
      </c>
      <c r="O10491" s="15" t="b">
        <v>0</v>
      </c>
    </row>
    <row r="10492" spans="1:15" x14ac:dyDescent="0.3">
      <c r="A10492" s="8" t="s">
        <v>10769</v>
      </c>
      <c r="B10492" s="8" t="s">
        <v>112</v>
      </c>
      <c r="C10492" s="8" t="s">
        <v>22</v>
      </c>
      <c r="D10492" s="8" t="s">
        <v>597</v>
      </c>
      <c r="E10492" s="9">
        <f>retail_store_sales!$H10492/retail_store_sales!$F10492</f>
        <v>12.5</v>
      </c>
      <c r="F10492" s="10">
        <v>7</v>
      </c>
      <c r="G10492" s="11">
        <f t="shared" si="489"/>
        <v>12.5</v>
      </c>
      <c r="H10492" s="12">
        <v>87.5</v>
      </c>
      <c r="I10492" s="8" t="s">
        <v>14</v>
      </c>
      <c r="J10492" s="8" t="s">
        <v>37</v>
      </c>
      <c r="K10492" s="13" t="str">
        <f t="shared" si="491"/>
        <v>Friday</v>
      </c>
      <c r="L10492" s="13">
        <f>YEAR(retail_store_sales!$N10492)</f>
        <v>2024</v>
      </c>
      <c r="M10492" s="13" t="str">
        <f t="shared" si="490"/>
        <v>June</v>
      </c>
      <c r="N10492" s="14">
        <v>45450</v>
      </c>
      <c r="O10492" s="8" t="b">
        <v>0</v>
      </c>
    </row>
    <row r="10493" spans="1:15" x14ac:dyDescent="0.3">
      <c r="A10493" s="15" t="s">
        <v>8054</v>
      </c>
      <c r="B10493" s="15" t="s">
        <v>99</v>
      </c>
      <c r="C10493" s="15" t="s">
        <v>27</v>
      </c>
      <c r="D10493" s="15" t="s">
        <v>400</v>
      </c>
      <c r="E10493" s="16">
        <f>retail_store_sales!$H10493/retail_store_sales!$F10493</f>
        <v>21.5</v>
      </c>
      <c r="F10493" s="17">
        <v>3</v>
      </c>
      <c r="G10493" s="18">
        <f t="shared" si="489"/>
        <v>21.5</v>
      </c>
      <c r="H10493" s="19">
        <v>64.5</v>
      </c>
      <c r="I10493" s="15" t="s">
        <v>14</v>
      </c>
      <c r="J10493" s="15" t="s">
        <v>15</v>
      </c>
      <c r="K10493" s="13" t="str">
        <f t="shared" si="491"/>
        <v>Wednesday</v>
      </c>
      <c r="L10493" s="20">
        <f>YEAR(retail_store_sales!$N10493)</f>
        <v>2022</v>
      </c>
      <c r="M10493" s="20" t="str">
        <f t="shared" si="490"/>
        <v>June</v>
      </c>
      <c r="N10493" s="21">
        <v>44741</v>
      </c>
      <c r="O10493" s="15" t="b">
        <v>1</v>
      </c>
    </row>
    <row r="10494" spans="1:15" x14ac:dyDescent="0.3">
      <c r="A10494" s="8" t="s">
        <v>375</v>
      </c>
      <c r="B10494" s="8" t="s">
        <v>107</v>
      </c>
      <c r="C10494" s="8" t="s">
        <v>65</v>
      </c>
      <c r="D10494" s="8" t="s">
        <v>376</v>
      </c>
      <c r="E10494" s="9">
        <f>retail_store_sales!$H10494/retail_store_sales!$F10494</f>
        <v>29</v>
      </c>
      <c r="F10494" s="10">
        <v>4</v>
      </c>
      <c r="G10494" s="11">
        <f t="shared" si="489"/>
        <v>29</v>
      </c>
      <c r="H10494" s="12">
        <v>116</v>
      </c>
      <c r="I10494" s="8" t="s">
        <v>47</v>
      </c>
      <c r="J10494" s="8" t="s">
        <v>15</v>
      </c>
      <c r="K10494" s="13" t="str">
        <f t="shared" si="491"/>
        <v>Thursday</v>
      </c>
      <c r="L10494" s="13">
        <f>YEAR(retail_store_sales!$N10494)</f>
        <v>2022</v>
      </c>
      <c r="M10494" s="13" t="str">
        <f t="shared" si="490"/>
        <v>May</v>
      </c>
      <c r="N10494" s="14">
        <v>44707</v>
      </c>
      <c r="O10494" s="8" t="b">
        <v>0</v>
      </c>
    </row>
    <row r="10495" spans="1:15" x14ac:dyDescent="0.3">
      <c r="A10495" s="15" t="s">
        <v>8941</v>
      </c>
      <c r="B10495" s="15" t="s">
        <v>167</v>
      </c>
      <c r="C10495" s="15" t="s">
        <v>31</v>
      </c>
      <c r="D10495" s="15" t="s">
        <v>89</v>
      </c>
      <c r="E10495" s="16">
        <f>retail_store_sales!$H10495/retail_store_sales!$F10495</f>
        <v>24.5</v>
      </c>
      <c r="F10495" s="17">
        <v>3</v>
      </c>
      <c r="G10495" s="18">
        <f t="shared" si="489"/>
        <v>24.5</v>
      </c>
      <c r="H10495" s="19">
        <v>73.5</v>
      </c>
      <c r="I10495" s="15" t="s">
        <v>14</v>
      </c>
      <c r="J10495" s="15" t="s">
        <v>37</v>
      </c>
      <c r="K10495" s="13" t="str">
        <f t="shared" si="491"/>
        <v>Thursday</v>
      </c>
      <c r="L10495" s="20">
        <f>YEAR(retail_store_sales!$N10495)</f>
        <v>2023</v>
      </c>
      <c r="M10495" s="20" t="str">
        <f t="shared" si="490"/>
        <v>August</v>
      </c>
      <c r="N10495" s="21">
        <v>45141</v>
      </c>
      <c r="O10495" s="15" t="b">
        <v>0</v>
      </c>
    </row>
    <row r="10496" spans="1:15" x14ac:dyDescent="0.3">
      <c r="A10496" s="8" t="s">
        <v>11437</v>
      </c>
      <c r="B10496" s="8" t="s">
        <v>112</v>
      </c>
      <c r="C10496" s="8" t="s">
        <v>40</v>
      </c>
      <c r="D10496" s="8" t="s">
        <v>86</v>
      </c>
      <c r="E10496" s="9">
        <f>retail_store_sales!$H10496/retail_store_sales!$F10496</f>
        <v>41</v>
      </c>
      <c r="F10496" s="10">
        <v>7</v>
      </c>
      <c r="G10496" s="11">
        <f t="shared" si="489"/>
        <v>41</v>
      </c>
      <c r="H10496" s="12">
        <v>287</v>
      </c>
      <c r="I10496" s="8" t="s">
        <v>47</v>
      </c>
      <c r="J10496" s="8" t="s">
        <v>15</v>
      </c>
      <c r="K10496" s="13" t="str">
        <f t="shared" si="491"/>
        <v>Wednesday</v>
      </c>
      <c r="L10496" s="13">
        <f>YEAR(retail_store_sales!$N10496)</f>
        <v>2022</v>
      </c>
      <c r="M10496" s="13" t="str">
        <f t="shared" si="490"/>
        <v>March</v>
      </c>
      <c r="N10496" s="14">
        <v>44643</v>
      </c>
      <c r="O10496" s="8" t="b">
        <v>1</v>
      </c>
    </row>
    <row r="10497" spans="1:15" x14ac:dyDescent="0.3">
      <c r="A10497" s="15" t="s">
        <v>4865</v>
      </c>
      <c r="B10497" s="15" t="s">
        <v>54</v>
      </c>
      <c r="C10497" s="15" t="s">
        <v>12</v>
      </c>
      <c r="D10497" s="15" t="s">
        <v>795</v>
      </c>
      <c r="E10497" s="16">
        <f>retail_store_sales!$H10497/retail_store_sales!$F10497</f>
        <v>38</v>
      </c>
      <c r="F10497" s="17">
        <v>4</v>
      </c>
      <c r="G10497" s="18">
        <f t="shared" si="489"/>
        <v>38</v>
      </c>
      <c r="H10497" s="19">
        <v>152</v>
      </c>
      <c r="I10497" s="15" t="s">
        <v>14</v>
      </c>
      <c r="J10497" s="15" t="s">
        <v>37</v>
      </c>
      <c r="K10497" s="13" t="str">
        <f t="shared" si="491"/>
        <v>Monday</v>
      </c>
      <c r="L10497" s="20">
        <f>YEAR(retail_store_sales!$N10497)</f>
        <v>2023</v>
      </c>
      <c r="M10497" s="20" t="str">
        <f t="shared" si="490"/>
        <v>November</v>
      </c>
      <c r="N10497" s="21">
        <v>45236</v>
      </c>
      <c r="O10497" s="15" t="b">
        <v>0</v>
      </c>
    </row>
    <row r="10498" spans="1:15" x14ac:dyDescent="0.3">
      <c r="A10498" s="8" t="s">
        <v>5092</v>
      </c>
      <c r="B10498" s="8" t="s">
        <v>99</v>
      </c>
      <c r="C10498" s="8" t="s">
        <v>18</v>
      </c>
      <c r="D10498" s="8" t="s">
        <v>19</v>
      </c>
      <c r="E10498" s="9">
        <f>retail_store_sales!$H10498/retail_store_sales!$F10498</f>
        <v>29</v>
      </c>
      <c r="F10498" s="10">
        <v>6</v>
      </c>
      <c r="G10498" s="11">
        <f t="shared" ref="G10498:G10561" si="492">IF(AND(F10498=0, H10498=0), 0, IF(H10498=0, 0, H10498/F10498))</f>
        <v>29</v>
      </c>
      <c r="H10498" s="12">
        <v>174</v>
      </c>
      <c r="I10498" s="8" t="s">
        <v>14</v>
      </c>
      <c r="J10498" s="8" t="s">
        <v>37</v>
      </c>
      <c r="K10498" s="13" t="str">
        <f t="shared" si="491"/>
        <v>Saturday</v>
      </c>
      <c r="L10498" s="13">
        <f>YEAR(retail_store_sales!$N10498)</f>
        <v>2024</v>
      </c>
      <c r="M10498" s="13" t="str">
        <f t="shared" ref="M10498:M10561" si="493">TEXT(N10498,"mmmm")</f>
        <v>November</v>
      </c>
      <c r="N10498" s="14">
        <v>45605</v>
      </c>
      <c r="O10498" s="8" t="b">
        <v>1</v>
      </c>
    </row>
    <row r="10499" spans="1:15" x14ac:dyDescent="0.3">
      <c r="A10499" s="15" t="s">
        <v>9577</v>
      </c>
      <c r="B10499" s="15" t="s">
        <v>79</v>
      </c>
      <c r="C10499" s="15" t="s">
        <v>12</v>
      </c>
      <c r="D10499" s="15" t="s">
        <v>12823</v>
      </c>
      <c r="E10499" s="16">
        <v>0</v>
      </c>
      <c r="F10499" s="17">
        <v>0</v>
      </c>
      <c r="G10499" s="18">
        <f t="shared" si="492"/>
        <v>0</v>
      </c>
      <c r="H10499" s="19">
        <v>0</v>
      </c>
      <c r="I10499" s="15" t="s">
        <v>47</v>
      </c>
      <c r="J10499" s="15" t="s">
        <v>15</v>
      </c>
      <c r="K10499" s="13" t="str">
        <f t="shared" ref="K10499:K10562" si="494">TEXT(N10499, "dddd")</f>
        <v>Sunday</v>
      </c>
      <c r="L10499" s="20">
        <f>YEAR(retail_store_sales!$N10499)</f>
        <v>2022</v>
      </c>
      <c r="M10499" s="20" t="str">
        <f t="shared" si="493"/>
        <v>January</v>
      </c>
      <c r="N10499" s="21">
        <v>44584</v>
      </c>
      <c r="O10499" s="15" t="b">
        <v>1</v>
      </c>
    </row>
    <row r="10500" spans="1:15" x14ac:dyDescent="0.3">
      <c r="A10500" s="8" t="s">
        <v>1526</v>
      </c>
      <c r="B10500" s="8" t="s">
        <v>21</v>
      </c>
      <c r="C10500" s="8" t="s">
        <v>40</v>
      </c>
      <c r="D10500" s="8" t="s">
        <v>86</v>
      </c>
      <c r="E10500" s="9">
        <f>retail_store_sales!$H10500/retail_store_sales!$F10500</f>
        <v>41</v>
      </c>
      <c r="F10500" s="10">
        <v>8</v>
      </c>
      <c r="G10500" s="11">
        <f t="shared" si="492"/>
        <v>41</v>
      </c>
      <c r="H10500" s="12">
        <v>328</v>
      </c>
      <c r="I10500" s="8" t="s">
        <v>47</v>
      </c>
      <c r="J10500" s="8" t="s">
        <v>37</v>
      </c>
      <c r="K10500" s="13" t="str">
        <f t="shared" si="494"/>
        <v>Thursday</v>
      </c>
      <c r="L10500" s="13">
        <f>YEAR(retail_store_sales!$N10500)</f>
        <v>2024</v>
      </c>
      <c r="M10500" s="13" t="str">
        <f t="shared" si="493"/>
        <v>March</v>
      </c>
      <c r="N10500" s="14">
        <v>45379</v>
      </c>
      <c r="O10500" s="8" t="b">
        <v>1</v>
      </c>
    </row>
    <row r="10501" spans="1:15" x14ac:dyDescent="0.3">
      <c r="A10501" s="15" t="s">
        <v>10540</v>
      </c>
      <c r="B10501" s="15" t="s">
        <v>26</v>
      </c>
      <c r="C10501" s="15" t="s">
        <v>27</v>
      </c>
      <c r="D10501" s="15" t="s">
        <v>103</v>
      </c>
      <c r="E10501" s="16">
        <f>retail_store_sales!$H10501/retail_store_sales!$F10501</f>
        <v>41</v>
      </c>
      <c r="F10501" s="17">
        <v>6</v>
      </c>
      <c r="G10501" s="18">
        <f t="shared" si="492"/>
        <v>41</v>
      </c>
      <c r="H10501" s="19">
        <v>246</v>
      </c>
      <c r="I10501" s="15" t="s">
        <v>14</v>
      </c>
      <c r="J10501" s="15" t="s">
        <v>15</v>
      </c>
      <c r="K10501" s="13" t="str">
        <f t="shared" si="494"/>
        <v>Monday</v>
      </c>
      <c r="L10501" s="20">
        <f>YEAR(retail_store_sales!$N10501)</f>
        <v>2022</v>
      </c>
      <c r="M10501" s="20" t="str">
        <f t="shared" si="493"/>
        <v>February</v>
      </c>
      <c r="N10501" s="21">
        <v>44613</v>
      </c>
      <c r="O10501" s="15" t="b">
        <v>1</v>
      </c>
    </row>
    <row r="10502" spans="1:15" x14ac:dyDescent="0.3">
      <c r="A10502" s="8" t="s">
        <v>6260</v>
      </c>
      <c r="B10502" s="8" t="s">
        <v>39</v>
      </c>
      <c r="C10502" s="8" t="s">
        <v>22</v>
      </c>
      <c r="D10502" s="8" t="s">
        <v>396</v>
      </c>
      <c r="E10502" s="9">
        <f>retail_store_sales!$H10502/retail_store_sales!$F10502</f>
        <v>5</v>
      </c>
      <c r="F10502" s="10">
        <v>2</v>
      </c>
      <c r="G10502" s="11">
        <f t="shared" si="492"/>
        <v>5</v>
      </c>
      <c r="H10502" s="12">
        <v>10</v>
      </c>
      <c r="I10502" s="8" t="s">
        <v>14</v>
      </c>
      <c r="J10502" s="8" t="s">
        <v>15</v>
      </c>
      <c r="K10502" s="13" t="str">
        <f t="shared" si="494"/>
        <v>Saturday</v>
      </c>
      <c r="L10502" s="13">
        <f>YEAR(retail_store_sales!$N10502)</f>
        <v>2023</v>
      </c>
      <c r="M10502" s="13" t="str">
        <f t="shared" si="493"/>
        <v>September</v>
      </c>
      <c r="N10502" s="14">
        <v>45185</v>
      </c>
      <c r="O10502" s="8" t="s">
        <v>12824</v>
      </c>
    </row>
    <row r="10503" spans="1:15" x14ac:dyDescent="0.3">
      <c r="A10503" s="15" t="s">
        <v>4907</v>
      </c>
      <c r="B10503" s="15" t="s">
        <v>17</v>
      </c>
      <c r="C10503" s="15" t="s">
        <v>31</v>
      </c>
      <c r="D10503" s="15" t="s">
        <v>236</v>
      </c>
      <c r="E10503" s="16">
        <f>retail_store_sales!$H10503/retail_store_sales!$F10503</f>
        <v>17</v>
      </c>
      <c r="F10503" s="17">
        <v>8</v>
      </c>
      <c r="G10503" s="18">
        <f t="shared" si="492"/>
        <v>17</v>
      </c>
      <c r="H10503" s="19">
        <v>136</v>
      </c>
      <c r="I10503" s="15" t="s">
        <v>47</v>
      </c>
      <c r="J10503" s="15" t="s">
        <v>37</v>
      </c>
      <c r="K10503" s="13" t="str">
        <f t="shared" si="494"/>
        <v>Thursday</v>
      </c>
      <c r="L10503" s="20">
        <f>YEAR(retail_store_sales!$N10503)</f>
        <v>2024</v>
      </c>
      <c r="M10503" s="20" t="str">
        <f t="shared" si="493"/>
        <v>May</v>
      </c>
      <c r="N10503" s="21">
        <v>45442</v>
      </c>
      <c r="O10503" s="15" t="s">
        <v>12824</v>
      </c>
    </row>
    <row r="10504" spans="1:15" x14ac:dyDescent="0.3">
      <c r="A10504" s="8" t="s">
        <v>1935</v>
      </c>
      <c r="B10504" s="8" t="s">
        <v>21</v>
      </c>
      <c r="C10504" s="8" t="s">
        <v>40</v>
      </c>
      <c r="D10504" s="8" t="s">
        <v>145</v>
      </c>
      <c r="E10504" s="9">
        <f>retail_store_sales!$H10504/retail_store_sales!$F10504</f>
        <v>14</v>
      </c>
      <c r="F10504" s="10">
        <v>6</v>
      </c>
      <c r="G10504" s="11">
        <f t="shared" si="492"/>
        <v>14</v>
      </c>
      <c r="H10504" s="12">
        <v>84</v>
      </c>
      <c r="I10504" s="8" t="s">
        <v>14</v>
      </c>
      <c r="J10504" s="8" t="s">
        <v>37</v>
      </c>
      <c r="K10504" s="13" t="str">
        <f t="shared" si="494"/>
        <v>Tuesday</v>
      </c>
      <c r="L10504" s="13">
        <f>YEAR(retail_store_sales!$N10504)</f>
        <v>2024</v>
      </c>
      <c r="M10504" s="13" t="str">
        <f t="shared" si="493"/>
        <v>March</v>
      </c>
      <c r="N10504" s="14">
        <v>45377</v>
      </c>
      <c r="O10504" s="8" t="s">
        <v>12824</v>
      </c>
    </row>
    <row r="10505" spans="1:15" x14ac:dyDescent="0.3">
      <c r="A10505" s="15" t="s">
        <v>5994</v>
      </c>
      <c r="B10505" s="15" t="s">
        <v>42</v>
      </c>
      <c r="C10505" s="15" t="s">
        <v>31</v>
      </c>
      <c r="D10505" s="15" t="s">
        <v>481</v>
      </c>
      <c r="E10505" s="16">
        <f>retail_store_sales!$H10505/retail_store_sales!$F10505</f>
        <v>23</v>
      </c>
      <c r="F10505" s="17">
        <v>8</v>
      </c>
      <c r="G10505" s="18">
        <f t="shared" si="492"/>
        <v>23</v>
      </c>
      <c r="H10505" s="19">
        <v>184</v>
      </c>
      <c r="I10505" s="15" t="s">
        <v>14</v>
      </c>
      <c r="J10505" s="15" t="s">
        <v>15</v>
      </c>
      <c r="K10505" s="13" t="str">
        <f t="shared" si="494"/>
        <v>Wednesday</v>
      </c>
      <c r="L10505" s="20">
        <f>YEAR(retail_store_sales!$N10505)</f>
        <v>2023</v>
      </c>
      <c r="M10505" s="20" t="str">
        <f t="shared" si="493"/>
        <v>July</v>
      </c>
      <c r="N10505" s="21">
        <v>45133</v>
      </c>
      <c r="O10505" s="15" t="b">
        <v>1</v>
      </c>
    </row>
    <row r="10506" spans="1:15" x14ac:dyDescent="0.3">
      <c r="A10506" s="8" t="s">
        <v>4095</v>
      </c>
      <c r="B10506" s="8" t="s">
        <v>30</v>
      </c>
      <c r="C10506" s="8" t="s">
        <v>22</v>
      </c>
      <c r="D10506" s="8" t="s">
        <v>382</v>
      </c>
      <c r="E10506" s="9">
        <f>retail_store_sales!$H10506/retail_store_sales!$F10506</f>
        <v>41</v>
      </c>
      <c r="F10506" s="10">
        <v>9</v>
      </c>
      <c r="G10506" s="11">
        <f t="shared" si="492"/>
        <v>41</v>
      </c>
      <c r="H10506" s="12">
        <v>369</v>
      </c>
      <c r="I10506" s="8" t="s">
        <v>47</v>
      </c>
      <c r="J10506" s="8" t="s">
        <v>37</v>
      </c>
      <c r="K10506" s="13" t="str">
        <f t="shared" si="494"/>
        <v>Sunday</v>
      </c>
      <c r="L10506" s="13">
        <f>YEAR(retail_store_sales!$N10506)</f>
        <v>2024</v>
      </c>
      <c r="M10506" s="13" t="str">
        <f t="shared" si="493"/>
        <v>November</v>
      </c>
      <c r="N10506" s="14">
        <v>45599</v>
      </c>
      <c r="O10506" s="8" t="b">
        <v>0</v>
      </c>
    </row>
    <row r="10507" spans="1:15" x14ac:dyDescent="0.3">
      <c r="A10507" s="15" t="s">
        <v>8806</v>
      </c>
      <c r="B10507" s="15" t="s">
        <v>30</v>
      </c>
      <c r="C10507" s="15" t="s">
        <v>27</v>
      </c>
      <c r="D10507" s="15" t="s">
        <v>569</v>
      </c>
      <c r="E10507" s="16">
        <f>retail_store_sales!$H10507/retail_store_sales!$F10507</f>
        <v>29</v>
      </c>
      <c r="F10507" s="17">
        <v>7</v>
      </c>
      <c r="G10507" s="18">
        <f t="shared" si="492"/>
        <v>29</v>
      </c>
      <c r="H10507" s="19">
        <v>203</v>
      </c>
      <c r="I10507" s="15" t="s">
        <v>14</v>
      </c>
      <c r="J10507" s="15" t="s">
        <v>37</v>
      </c>
      <c r="K10507" s="13" t="str">
        <f t="shared" si="494"/>
        <v>Friday</v>
      </c>
      <c r="L10507" s="20">
        <f>YEAR(retail_store_sales!$N10507)</f>
        <v>2024</v>
      </c>
      <c r="M10507" s="20" t="str">
        <f t="shared" si="493"/>
        <v>September</v>
      </c>
      <c r="N10507" s="21">
        <v>45541</v>
      </c>
      <c r="O10507" s="15" t="b">
        <v>0</v>
      </c>
    </row>
    <row r="10508" spans="1:15" x14ac:dyDescent="0.3">
      <c r="A10508" s="8" t="s">
        <v>6394</v>
      </c>
      <c r="B10508" s="8" t="s">
        <v>17</v>
      </c>
      <c r="C10508" s="8" t="s">
        <v>27</v>
      </c>
      <c r="D10508" s="8" t="s">
        <v>204</v>
      </c>
      <c r="E10508" s="9">
        <f>retail_store_sales!$H10508/retail_store_sales!$F10508</f>
        <v>24.5</v>
      </c>
      <c r="F10508" s="10">
        <v>8</v>
      </c>
      <c r="G10508" s="11">
        <f t="shared" si="492"/>
        <v>24.5</v>
      </c>
      <c r="H10508" s="12">
        <v>196</v>
      </c>
      <c r="I10508" s="8" t="s">
        <v>47</v>
      </c>
      <c r="J10508" s="8" t="s">
        <v>15</v>
      </c>
      <c r="K10508" s="13" t="str">
        <f t="shared" si="494"/>
        <v>Sunday</v>
      </c>
      <c r="L10508" s="13">
        <f>YEAR(retail_store_sales!$N10508)</f>
        <v>2024</v>
      </c>
      <c r="M10508" s="13" t="str">
        <f t="shared" si="493"/>
        <v>June</v>
      </c>
      <c r="N10508" s="14">
        <v>45466</v>
      </c>
      <c r="O10508" s="8" t="b">
        <v>1</v>
      </c>
    </row>
    <row r="10509" spans="1:15" x14ac:dyDescent="0.3">
      <c r="A10509" s="15" t="s">
        <v>12695</v>
      </c>
      <c r="B10509" s="15" t="s">
        <v>122</v>
      </c>
      <c r="C10509" s="15" t="s">
        <v>12</v>
      </c>
      <c r="D10509" s="15" t="s">
        <v>163</v>
      </c>
      <c r="E10509" s="16">
        <f>retail_store_sales!$H10509/retail_store_sales!$F10509</f>
        <v>24.5</v>
      </c>
      <c r="F10509" s="17">
        <v>3</v>
      </c>
      <c r="G10509" s="18">
        <f t="shared" si="492"/>
        <v>24.5</v>
      </c>
      <c r="H10509" s="19">
        <v>73.5</v>
      </c>
      <c r="I10509" s="15" t="s">
        <v>24</v>
      </c>
      <c r="J10509" s="15" t="s">
        <v>37</v>
      </c>
      <c r="K10509" s="13" t="str">
        <f t="shared" si="494"/>
        <v>Sunday</v>
      </c>
      <c r="L10509" s="20">
        <f>YEAR(retail_store_sales!$N10509)</f>
        <v>2023</v>
      </c>
      <c r="M10509" s="20" t="str">
        <f t="shared" si="493"/>
        <v>June</v>
      </c>
      <c r="N10509" s="21">
        <v>45095</v>
      </c>
      <c r="O10509" s="15" t="b">
        <v>1</v>
      </c>
    </row>
    <row r="10510" spans="1:15" x14ac:dyDescent="0.3">
      <c r="A10510" s="8" t="s">
        <v>4055</v>
      </c>
      <c r="B10510" s="8" t="s">
        <v>17</v>
      </c>
      <c r="C10510" s="8" t="s">
        <v>12</v>
      </c>
      <c r="D10510" s="8" t="s">
        <v>454</v>
      </c>
      <c r="E10510" s="9">
        <f>retail_store_sales!$H10510/retail_store_sales!$F10510</f>
        <v>26</v>
      </c>
      <c r="F10510" s="10">
        <v>6</v>
      </c>
      <c r="G10510" s="11">
        <f t="shared" si="492"/>
        <v>26</v>
      </c>
      <c r="H10510" s="12">
        <v>156</v>
      </c>
      <c r="I10510" s="8" t="s">
        <v>47</v>
      </c>
      <c r="J10510" s="8" t="s">
        <v>37</v>
      </c>
      <c r="K10510" s="13" t="str">
        <f t="shared" si="494"/>
        <v>Friday</v>
      </c>
      <c r="L10510" s="13">
        <f>YEAR(retail_store_sales!$N10510)</f>
        <v>2024</v>
      </c>
      <c r="M10510" s="13" t="str">
        <f t="shared" si="493"/>
        <v>February</v>
      </c>
      <c r="N10510" s="14">
        <v>45324</v>
      </c>
      <c r="O10510" s="8" t="b">
        <v>1</v>
      </c>
    </row>
    <row r="10511" spans="1:15" x14ac:dyDescent="0.3">
      <c r="A10511" s="15" t="s">
        <v>2671</v>
      </c>
      <c r="B10511" s="15" t="s">
        <v>62</v>
      </c>
      <c r="C10511" s="15" t="s">
        <v>12</v>
      </c>
      <c r="D10511" s="15" t="s">
        <v>519</v>
      </c>
      <c r="E10511" s="16">
        <f>retail_store_sales!$H10511/retail_store_sales!$F10511</f>
        <v>15.5</v>
      </c>
      <c r="F10511" s="17">
        <v>7</v>
      </c>
      <c r="G10511" s="18">
        <f t="shared" si="492"/>
        <v>15.5</v>
      </c>
      <c r="H10511" s="19">
        <v>108.5</v>
      </c>
      <c r="I10511" s="15" t="s">
        <v>47</v>
      </c>
      <c r="J10511" s="15" t="s">
        <v>15</v>
      </c>
      <c r="K10511" s="13" t="str">
        <f t="shared" si="494"/>
        <v>Tuesday</v>
      </c>
      <c r="L10511" s="20">
        <f>YEAR(retail_store_sales!$N10511)</f>
        <v>2022</v>
      </c>
      <c r="M10511" s="20" t="str">
        <f t="shared" si="493"/>
        <v>August</v>
      </c>
      <c r="N10511" s="21">
        <v>44803</v>
      </c>
      <c r="O10511" s="15" t="b">
        <v>0</v>
      </c>
    </row>
    <row r="10512" spans="1:15" x14ac:dyDescent="0.3">
      <c r="A10512" s="8" t="s">
        <v>11424</v>
      </c>
      <c r="B10512" s="8" t="s">
        <v>42</v>
      </c>
      <c r="C10512" s="8" t="s">
        <v>31</v>
      </c>
      <c r="D10512" s="8" t="s">
        <v>169</v>
      </c>
      <c r="E10512" s="9">
        <f>retail_store_sales!$H10512/retail_store_sales!$F10512</f>
        <v>30.5</v>
      </c>
      <c r="F10512" s="10">
        <v>10</v>
      </c>
      <c r="G10512" s="11">
        <f t="shared" si="492"/>
        <v>30.5</v>
      </c>
      <c r="H10512" s="12">
        <v>305</v>
      </c>
      <c r="I10512" s="8" t="s">
        <v>14</v>
      </c>
      <c r="J10512" s="8" t="s">
        <v>37</v>
      </c>
      <c r="K10512" s="13" t="str">
        <f t="shared" si="494"/>
        <v>Thursday</v>
      </c>
      <c r="L10512" s="13">
        <f>YEAR(retail_store_sales!$N10512)</f>
        <v>2022</v>
      </c>
      <c r="M10512" s="13" t="str">
        <f t="shared" si="493"/>
        <v>December</v>
      </c>
      <c r="N10512" s="14">
        <v>44903</v>
      </c>
      <c r="O10512" s="8" t="b">
        <v>0</v>
      </c>
    </row>
    <row r="10513" spans="1:15" x14ac:dyDescent="0.3">
      <c r="A10513" s="15" t="s">
        <v>11181</v>
      </c>
      <c r="B10513" s="15" t="s">
        <v>30</v>
      </c>
      <c r="C10513" s="15" t="s">
        <v>40</v>
      </c>
      <c r="D10513" s="15" t="s">
        <v>43</v>
      </c>
      <c r="E10513" s="16">
        <f>retail_store_sales!$H10513/retail_store_sales!$F10513</f>
        <v>27.5</v>
      </c>
      <c r="F10513" s="17">
        <v>4</v>
      </c>
      <c r="G10513" s="18">
        <f t="shared" si="492"/>
        <v>27.5</v>
      </c>
      <c r="H10513" s="19">
        <v>110</v>
      </c>
      <c r="I10513" s="15" t="s">
        <v>24</v>
      </c>
      <c r="J10513" s="15" t="s">
        <v>37</v>
      </c>
      <c r="K10513" s="13" t="str">
        <f t="shared" si="494"/>
        <v>Wednesday</v>
      </c>
      <c r="L10513" s="20">
        <f>YEAR(retail_store_sales!$N10513)</f>
        <v>2022</v>
      </c>
      <c r="M10513" s="20" t="str">
        <f t="shared" si="493"/>
        <v>March</v>
      </c>
      <c r="N10513" s="21">
        <v>44643</v>
      </c>
      <c r="O10513" s="15" t="b">
        <v>1</v>
      </c>
    </row>
    <row r="10514" spans="1:15" x14ac:dyDescent="0.3">
      <c r="A10514" s="8" t="s">
        <v>1114</v>
      </c>
      <c r="B10514" s="8" t="s">
        <v>54</v>
      </c>
      <c r="C10514" s="8" t="s">
        <v>22</v>
      </c>
      <c r="D10514" s="8" t="s">
        <v>84</v>
      </c>
      <c r="E10514" s="9">
        <f>retail_store_sales!$H10514/retail_store_sales!$F10514</f>
        <v>33.5</v>
      </c>
      <c r="F10514" s="10">
        <v>4</v>
      </c>
      <c r="G10514" s="11">
        <f t="shared" si="492"/>
        <v>33.5</v>
      </c>
      <c r="H10514" s="12">
        <v>134</v>
      </c>
      <c r="I10514" s="8" t="s">
        <v>47</v>
      </c>
      <c r="J10514" s="8" t="s">
        <v>15</v>
      </c>
      <c r="K10514" s="13" t="str">
        <f t="shared" si="494"/>
        <v>Wednesday</v>
      </c>
      <c r="L10514" s="13">
        <f>YEAR(retail_store_sales!$N10514)</f>
        <v>2024</v>
      </c>
      <c r="M10514" s="13" t="str">
        <f t="shared" si="493"/>
        <v>September</v>
      </c>
      <c r="N10514" s="14">
        <v>45560</v>
      </c>
      <c r="O10514" s="8" t="b">
        <v>0</v>
      </c>
    </row>
    <row r="10515" spans="1:15" x14ac:dyDescent="0.3">
      <c r="A10515" s="15" t="s">
        <v>11024</v>
      </c>
      <c r="B10515" s="15" t="s">
        <v>30</v>
      </c>
      <c r="C10515" s="15" t="s">
        <v>129</v>
      </c>
      <c r="D10515" s="15" t="s">
        <v>442</v>
      </c>
      <c r="E10515" s="16">
        <f>retail_store_sales!$H10515/retail_store_sales!$F10515</f>
        <v>5</v>
      </c>
      <c r="F10515" s="17">
        <v>10</v>
      </c>
      <c r="G10515" s="18">
        <f t="shared" si="492"/>
        <v>5</v>
      </c>
      <c r="H10515" s="19">
        <v>50</v>
      </c>
      <c r="I10515" s="15" t="s">
        <v>47</v>
      </c>
      <c r="J10515" s="15" t="s">
        <v>15</v>
      </c>
      <c r="K10515" s="13" t="str">
        <f t="shared" si="494"/>
        <v>Thursday</v>
      </c>
      <c r="L10515" s="20">
        <f>YEAR(retail_store_sales!$N10515)</f>
        <v>2024</v>
      </c>
      <c r="M10515" s="20" t="str">
        <f t="shared" si="493"/>
        <v>October</v>
      </c>
      <c r="N10515" s="21">
        <v>45575</v>
      </c>
      <c r="O10515" s="15" t="b">
        <v>0</v>
      </c>
    </row>
    <row r="10516" spans="1:15" x14ac:dyDescent="0.3">
      <c r="A10516" s="8" t="s">
        <v>4386</v>
      </c>
      <c r="B10516" s="8" t="s">
        <v>79</v>
      </c>
      <c r="C10516" s="8" t="s">
        <v>22</v>
      </c>
      <c r="D10516" s="8" t="s">
        <v>354</v>
      </c>
      <c r="E10516" s="9">
        <f>retail_store_sales!$H10516/retail_store_sales!$F10516</f>
        <v>14</v>
      </c>
      <c r="F10516" s="10">
        <v>3</v>
      </c>
      <c r="G10516" s="11">
        <f t="shared" si="492"/>
        <v>14</v>
      </c>
      <c r="H10516" s="12">
        <v>42</v>
      </c>
      <c r="I10516" s="8" t="s">
        <v>47</v>
      </c>
      <c r="J10516" s="8" t="s">
        <v>37</v>
      </c>
      <c r="K10516" s="13" t="str">
        <f t="shared" si="494"/>
        <v>Wednesday</v>
      </c>
      <c r="L10516" s="13">
        <f>YEAR(retail_store_sales!$N10516)</f>
        <v>2023</v>
      </c>
      <c r="M10516" s="13" t="str">
        <f t="shared" si="493"/>
        <v>February</v>
      </c>
      <c r="N10516" s="14">
        <v>44972</v>
      </c>
      <c r="O10516" s="8" t="s">
        <v>12824</v>
      </c>
    </row>
    <row r="10517" spans="1:15" x14ac:dyDescent="0.3">
      <c r="A10517" s="15" t="s">
        <v>2055</v>
      </c>
      <c r="B10517" s="15" t="s">
        <v>115</v>
      </c>
      <c r="C10517" s="15" t="s">
        <v>65</v>
      </c>
      <c r="D10517" s="15" t="s">
        <v>321</v>
      </c>
      <c r="E10517" s="16">
        <f>retail_store_sales!$H10517/retail_store_sales!$F10517</f>
        <v>32</v>
      </c>
      <c r="F10517" s="17">
        <v>9</v>
      </c>
      <c r="G10517" s="18">
        <f t="shared" si="492"/>
        <v>32</v>
      </c>
      <c r="H10517" s="19">
        <v>288</v>
      </c>
      <c r="I10517" s="15" t="s">
        <v>47</v>
      </c>
      <c r="J10517" s="15" t="s">
        <v>37</v>
      </c>
      <c r="K10517" s="13" t="str">
        <f t="shared" si="494"/>
        <v>Tuesday</v>
      </c>
      <c r="L10517" s="20">
        <f>YEAR(retail_store_sales!$N10517)</f>
        <v>2024</v>
      </c>
      <c r="M10517" s="20" t="str">
        <f t="shared" si="493"/>
        <v>April</v>
      </c>
      <c r="N10517" s="21">
        <v>45405</v>
      </c>
      <c r="O10517" s="15" t="b">
        <v>1</v>
      </c>
    </row>
    <row r="10518" spans="1:15" x14ac:dyDescent="0.3">
      <c r="A10518" s="8" t="s">
        <v>8554</v>
      </c>
      <c r="B10518" s="8" t="s">
        <v>76</v>
      </c>
      <c r="C10518" s="8" t="s">
        <v>22</v>
      </c>
      <c r="D10518" s="8" t="s">
        <v>161</v>
      </c>
      <c r="E10518" s="9">
        <f>retail_store_sales!$H10518/retail_store_sales!$F10518</f>
        <v>6.5</v>
      </c>
      <c r="F10518" s="10">
        <v>2</v>
      </c>
      <c r="G10518" s="11">
        <f t="shared" si="492"/>
        <v>6.5</v>
      </c>
      <c r="H10518" s="12">
        <v>13</v>
      </c>
      <c r="I10518" s="8" t="s">
        <v>14</v>
      </c>
      <c r="J10518" s="8" t="s">
        <v>37</v>
      </c>
      <c r="K10518" s="13" t="str">
        <f t="shared" si="494"/>
        <v>Sunday</v>
      </c>
      <c r="L10518" s="13">
        <f>YEAR(retail_store_sales!$N10518)</f>
        <v>2023</v>
      </c>
      <c r="M10518" s="13" t="str">
        <f t="shared" si="493"/>
        <v>May</v>
      </c>
      <c r="N10518" s="14">
        <v>45060</v>
      </c>
      <c r="O10518" s="8" t="b">
        <v>0</v>
      </c>
    </row>
    <row r="10519" spans="1:15" x14ac:dyDescent="0.3">
      <c r="A10519" s="15" t="s">
        <v>8624</v>
      </c>
      <c r="B10519" s="15" t="s">
        <v>76</v>
      </c>
      <c r="C10519" s="15" t="s">
        <v>65</v>
      </c>
      <c r="D10519" s="15" t="s">
        <v>351</v>
      </c>
      <c r="E10519" s="16">
        <f>retail_store_sales!$H10519/retail_store_sales!$F10519</f>
        <v>38</v>
      </c>
      <c r="F10519" s="17">
        <v>4</v>
      </c>
      <c r="G10519" s="18">
        <f t="shared" si="492"/>
        <v>38</v>
      </c>
      <c r="H10519" s="19">
        <v>152</v>
      </c>
      <c r="I10519" s="15" t="s">
        <v>47</v>
      </c>
      <c r="J10519" s="15" t="s">
        <v>37</v>
      </c>
      <c r="K10519" s="13" t="str">
        <f t="shared" si="494"/>
        <v>Monday</v>
      </c>
      <c r="L10519" s="20">
        <f>YEAR(retail_store_sales!$N10519)</f>
        <v>2024</v>
      </c>
      <c r="M10519" s="20" t="str">
        <f t="shared" si="493"/>
        <v>August</v>
      </c>
      <c r="N10519" s="21">
        <v>45516</v>
      </c>
      <c r="O10519" s="15" t="b">
        <v>0</v>
      </c>
    </row>
    <row r="10520" spans="1:15" x14ac:dyDescent="0.3">
      <c r="A10520" s="8" t="s">
        <v>2517</v>
      </c>
      <c r="B10520" s="8" t="s">
        <v>54</v>
      </c>
      <c r="C10520" s="8" t="s">
        <v>12</v>
      </c>
      <c r="D10520" s="8" t="s">
        <v>519</v>
      </c>
      <c r="E10520" s="9">
        <f>retail_store_sales!$H10520/retail_store_sales!$F10520</f>
        <v>15.5</v>
      </c>
      <c r="F10520" s="10">
        <v>1</v>
      </c>
      <c r="G10520" s="11">
        <f t="shared" si="492"/>
        <v>15.5</v>
      </c>
      <c r="H10520" s="12">
        <v>15.5</v>
      </c>
      <c r="I10520" s="8" t="s">
        <v>47</v>
      </c>
      <c r="J10520" s="8" t="s">
        <v>37</v>
      </c>
      <c r="K10520" s="13" t="str">
        <f t="shared" si="494"/>
        <v>Thursday</v>
      </c>
      <c r="L10520" s="13">
        <f>YEAR(retail_store_sales!$N10520)</f>
        <v>2022</v>
      </c>
      <c r="M10520" s="13" t="str">
        <f t="shared" si="493"/>
        <v>July</v>
      </c>
      <c r="N10520" s="14">
        <v>44749</v>
      </c>
      <c r="O10520" s="8" t="b">
        <v>0</v>
      </c>
    </row>
    <row r="10521" spans="1:15" x14ac:dyDescent="0.3">
      <c r="A10521" s="15" t="s">
        <v>4899</v>
      </c>
      <c r="B10521" s="15" t="s">
        <v>64</v>
      </c>
      <c r="C10521" s="15" t="s">
        <v>31</v>
      </c>
      <c r="D10521" s="15" t="s">
        <v>497</v>
      </c>
      <c r="E10521" s="16">
        <f>retail_store_sales!$H10521/retail_store_sales!$F10521</f>
        <v>29</v>
      </c>
      <c r="F10521" s="17">
        <v>4</v>
      </c>
      <c r="G10521" s="18">
        <f t="shared" si="492"/>
        <v>29</v>
      </c>
      <c r="H10521" s="19">
        <v>116</v>
      </c>
      <c r="I10521" s="15" t="s">
        <v>47</v>
      </c>
      <c r="J10521" s="15" t="s">
        <v>15</v>
      </c>
      <c r="K10521" s="13" t="str">
        <f t="shared" si="494"/>
        <v>Tuesday</v>
      </c>
      <c r="L10521" s="20">
        <f>YEAR(retail_store_sales!$N10521)</f>
        <v>2024</v>
      </c>
      <c r="M10521" s="20" t="str">
        <f t="shared" si="493"/>
        <v>November</v>
      </c>
      <c r="N10521" s="21">
        <v>45615</v>
      </c>
      <c r="O10521" s="15" t="b">
        <v>1</v>
      </c>
    </row>
    <row r="10522" spans="1:15" x14ac:dyDescent="0.3">
      <c r="A10522" s="8" t="s">
        <v>6165</v>
      </c>
      <c r="B10522" s="8" t="s">
        <v>122</v>
      </c>
      <c r="C10522" s="8" t="s">
        <v>40</v>
      </c>
      <c r="D10522" s="8" t="s">
        <v>452</v>
      </c>
      <c r="E10522" s="9">
        <f>retail_store_sales!$H10522/retail_store_sales!$F10522</f>
        <v>26</v>
      </c>
      <c r="F10522" s="10">
        <v>1</v>
      </c>
      <c r="G10522" s="11">
        <f t="shared" si="492"/>
        <v>26</v>
      </c>
      <c r="H10522" s="12">
        <v>26</v>
      </c>
      <c r="I10522" s="8" t="s">
        <v>14</v>
      </c>
      <c r="J10522" s="8" t="s">
        <v>15</v>
      </c>
      <c r="K10522" s="13" t="str">
        <f t="shared" si="494"/>
        <v>Sunday</v>
      </c>
      <c r="L10522" s="13">
        <f>YEAR(retail_store_sales!$N10522)</f>
        <v>2024</v>
      </c>
      <c r="M10522" s="13" t="str">
        <f t="shared" si="493"/>
        <v>May</v>
      </c>
      <c r="N10522" s="14">
        <v>45431</v>
      </c>
      <c r="O10522" s="8" t="s">
        <v>12824</v>
      </c>
    </row>
    <row r="10523" spans="1:15" x14ac:dyDescent="0.3">
      <c r="A10523" s="15" t="s">
        <v>8321</v>
      </c>
      <c r="B10523" s="15" t="s">
        <v>42</v>
      </c>
      <c r="C10523" s="15" t="s">
        <v>27</v>
      </c>
      <c r="D10523" s="15" t="s">
        <v>12823</v>
      </c>
      <c r="E10523" s="16">
        <f>retail_store_sales!$H10523/retail_store_sales!$F10523</f>
        <v>35</v>
      </c>
      <c r="F10523" s="17">
        <v>8</v>
      </c>
      <c r="G10523" s="18">
        <f t="shared" si="492"/>
        <v>35</v>
      </c>
      <c r="H10523" s="19">
        <v>280</v>
      </c>
      <c r="I10523" s="15" t="s">
        <v>24</v>
      </c>
      <c r="J10523" s="15" t="s">
        <v>37</v>
      </c>
      <c r="K10523" s="13" t="str">
        <f t="shared" si="494"/>
        <v>Saturday</v>
      </c>
      <c r="L10523" s="20">
        <f>YEAR(retail_store_sales!$N10523)</f>
        <v>2023</v>
      </c>
      <c r="M10523" s="20" t="str">
        <f t="shared" si="493"/>
        <v>February</v>
      </c>
      <c r="N10523" s="21">
        <v>44975</v>
      </c>
      <c r="O10523" s="15" t="b">
        <v>0</v>
      </c>
    </row>
    <row r="10524" spans="1:15" x14ac:dyDescent="0.3">
      <c r="A10524" s="8" t="s">
        <v>11642</v>
      </c>
      <c r="B10524" s="8" t="s">
        <v>79</v>
      </c>
      <c r="C10524" s="8" t="s">
        <v>129</v>
      </c>
      <c r="D10524" s="8" t="s">
        <v>242</v>
      </c>
      <c r="E10524" s="9">
        <f>retail_store_sales!$H10524/retail_store_sales!$F10524</f>
        <v>15.5</v>
      </c>
      <c r="F10524" s="10">
        <v>9</v>
      </c>
      <c r="G10524" s="11">
        <f t="shared" si="492"/>
        <v>15.5</v>
      </c>
      <c r="H10524" s="12">
        <v>139.5</v>
      </c>
      <c r="I10524" s="8" t="s">
        <v>24</v>
      </c>
      <c r="J10524" s="8" t="s">
        <v>37</v>
      </c>
      <c r="K10524" s="13" t="str">
        <f t="shared" si="494"/>
        <v>Friday</v>
      </c>
      <c r="L10524" s="13">
        <f>YEAR(retail_store_sales!$N10524)</f>
        <v>2023</v>
      </c>
      <c r="M10524" s="13" t="str">
        <f t="shared" si="493"/>
        <v>November</v>
      </c>
      <c r="N10524" s="14">
        <v>45247</v>
      </c>
      <c r="O10524" s="8" t="b">
        <v>0</v>
      </c>
    </row>
    <row r="10525" spans="1:15" x14ac:dyDescent="0.3">
      <c r="A10525" s="15" t="s">
        <v>10217</v>
      </c>
      <c r="B10525" s="15" t="s">
        <v>79</v>
      </c>
      <c r="C10525" s="15" t="s">
        <v>65</v>
      </c>
      <c r="D10525" s="15" t="s">
        <v>642</v>
      </c>
      <c r="E10525" s="16">
        <f>retail_store_sales!$H10525/retail_store_sales!$F10525</f>
        <v>26</v>
      </c>
      <c r="F10525" s="17">
        <v>7</v>
      </c>
      <c r="G10525" s="18">
        <f t="shared" si="492"/>
        <v>26</v>
      </c>
      <c r="H10525" s="19">
        <v>182</v>
      </c>
      <c r="I10525" s="15" t="s">
        <v>14</v>
      </c>
      <c r="J10525" s="15" t="s">
        <v>15</v>
      </c>
      <c r="K10525" s="13" t="str">
        <f t="shared" si="494"/>
        <v>Thursday</v>
      </c>
      <c r="L10525" s="20">
        <f>YEAR(retail_store_sales!$N10525)</f>
        <v>2022</v>
      </c>
      <c r="M10525" s="20" t="str">
        <f t="shared" si="493"/>
        <v>April</v>
      </c>
      <c r="N10525" s="21">
        <v>44665</v>
      </c>
      <c r="O10525" s="15" t="s">
        <v>12824</v>
      </c>
    </row>
    <row r="10526" spans="1:15" x14ac:dyDescent="0.3">
      <c r="A10526" s="8" t="s">
        <v>438</v>
      </c>
      <c r="B10526" s="8" t="s">
        <v>115</v>
      </c>
      <c r="C10526" s="8" t="s">
        <v>40</v>
      </c>
      <c r="D10526" s="8" t="s">
        <v>302</v>
      </c>
      <c r="E10526" s="9">
        <f>retail_store_sales!$H10526/retail_store_sales!$F10526</f>
        <v>15.5</v>
      </c>
      <c r="F10526" s="10">
        <v>5</v>
      </c>
      <c r="G10526" s="11">
        <f t="shared" si="492"/>
        <v>15.5</v>
      </c>
      <c r="H10526" s="12">
        <v>77.5</v>
      </c>
      <c r="I10526" s="8" t="s">
        <v>24</v>
      </c>
      <c r="J10526" s="8" t="s">
        <v>37</v>
      </c>
      <c r="K10526" s="13" t="str">
        <f t="shared" si="494"/>
        <v>Thursday</v>
      </c>
      <c r="L10526" s="13">
        <f>YEAR(retail_store_sales!$N10526)</f>
        <v>2024</v>
      </c>
      <c r="M10526" s="13" t="str">
        <f t="shared" si="493"/>
        <v>May</v>
      </c>
      <c r="N10526" s="14">
        <v>45435</v>
      </c>
      <c r="O10526" s="8" t="b">
        <v>1</v>
      </c>
    </row>
    <row r="10527" spans="1:15" x14ac:dyDescent="0.3">
      <c r="A10527" s="15" t="s">
        <v>11618</v>
      </c>
      <c r="B10527" s="15" t="s">
        <v>79</v>
      </c>
      <c r="C10527" s="15" t="s">
        <v>18</v>
      </c>
      <c r="D10527" s="15" t="s">
        <v>141</v>
      </c>
      <c r="E10527" s="16">
        <f>retail_store_sales!$H10527/retail_store_sales!$F10527</f>
        <v>32</v>
      </c>
      <c r="F10527" s="17">
        <v>4</v>
      </c>
      <c r="G10527" s="18">
        <f t="shared" si="492"/>
        <v>32</v>
      </c>
      <c r="H10527" s="19">
        <v>128</v>
      </c>
      <c r="I10527" s="15" t="s">
        <v>47</v>
      </c>
      <c r="J10527" s="15" t="s">
        <v>15</v>
      </c>
      <c r="K10527" s="13" t="str">
        <f t="shared" si="494"/>
        <v>Monday</v>
      </c>
      <c r="L10527" s="20">
        <f>YEAR(retail_store_sales!$N10527)</f>
        <v>2023</v>
      </c>
      <c r="M10527" s="20" t="str">
        <f t="shared" si="493"/>
        <v>April</v>
      </c>
      <c r="N10527" s="21">
        <v>45033</v>
      </c>
      <c r="O10527" s="15" t="b">
        <v>0</v>
      </c>
    </row>
    <row r="10528" spans="1:15" x14ac:dyDescent="0.3">
      <c r="A10528" s="8" t="s">
        <v>10985</v>
      </c>
      <c r="B10528" s="8" t="s">
        <v>54</v>
      </c>
      <c r="C10528" s="8" t="s">
        <v>12</v>
      </c>
      <c r="D10528" s="8" t="s">
        <v>206</v>
      </c>
      <c r="E10528" s="9">
        <f>retail_store_sales!$H10528/retail_store_sales!$F10528</f>
        <v>9.5</v>
      </c>
      <c r="F10528" s="10">
        <v>9</v>
      </c>
      <c r="G10528" s="11">
        <f t="shared" si="492"/>
        <v>9.5</v>
      </c>
      <c r="H10528" s="12">
        <v>85.5</v>
      </c>
      <c r="I10528" s="8" t="s">
        <v>14</v>
      </c>
      <c r="J10528" s="8" t="s">
        <v>37</v>
      </c>
      <c r="K10528" s="13" t="str">
        <f t="shared" si="494"/>
        <v>Sunday</v>
      </c>
      <c r="L10528" s="13">
        <f>YEAR(retail_store_sales!$N10528)</f>
        <v>2024</v>
      </c>
      <c r="M10528" s="13" t="str">
        <f t="shared" si="493"/>
        <v>June</v>
      </c>
      <c r="N10528" s="14">
        <v>45459</v>
      </c>
      <c r="O10528" s="8" t="b">
        <v>0</v>
      </c>
    </row>
    <row r="10529" spans="1:15" x14ac:dyDescent="0.3">
      <c r="A10529" s="15" t="s">
        <v>4560</v>
      </c>
      <c r="B10529" s="15" t="s">
        <v>115</v>
      </c>
      <c r="C10529" s="15" t="s">
        <v>40</v>
      </c>
      <c r="D10529" s="15" t="s">
        <v>294</v>
      </c>
      <c r="E10529" s="16">
        <f>retail_store_sales!$H10529/retail_store_sales!$F10529</f>
        <v>6.5</v>
      </c>
      <c r="F10529" s="17">
        <v>10</v>
      </c>
      <c r="G10529" s="18">
        <f t="shared" si="492"/>
        <v>6.5</v>
      </c>
      <c r="H10529" s="19">
        <v>65</v>
      </c>
      <c r="I10529" s="15" t="s">
        <v>47</v>
      </c>
      <c r="J10529" s="15" t="s">
        <v>37</v>
      </c>
      <c r="K10529" s="13" t="str">
        <f t="shared" si="494"/>
        <v>Sunday</v>
      </c>
      <c r="L10529" s="20">
        <f>YEAR(retail_store_sales!$N10529)</f>
        <v>2024</v>
      </c>
      <c r="M10529" s="20" t="str">
        <f t="shared" si="493"/>
        <v>April</v>
      </c>
      <c r="N10529" s="21">
        <v>45403</v>
      </c>
      <c r="O10529" s="15" t="b">
        <v>0</v>
      </c>
    </row>
    <row r="10530" spans="1:15" x14ac:dyDescent="0.3">
      <c r="A10530" s="8" t="s">
        <v>10648</v>
      </c>
      <c r="B10530" s="8" t="s">
        <v>97</v>
      </c>
      <c r="C10530" s="8" t="s">
        <v>18</v>
      </c>
      <c r="D10530" s="8" t="s">
        <v>57</v>
      </c>
      <c r="E10530" s="9">
        <f>retail_store_sales!$H10530/retail_store_sales!$F10530</f>
        <v>27.5</v>
      </c>
      <c r="F10530" s="10">
        <v>2</v>
      </c>
      <c r="G10530" s="11">
        <f t="shared" si="492"/>
        <v>27.5</v>
      </c>
      <c r="H10530" s="12">
        <v>55</v>
      </c>
      <c r="I10530" s="8" t="s">
        <v>14</v>
      </c>
      <c r="J10530" s="8" t="s">
        <v>15</v>
      </c>
      <c r="K10530" s="13" t="str">
        <f t="shared" si="494"/>
        <v>Tuesday</v>
      </c>
      <c r="L10530" s="13">
        <f>YEAR(retail_store_sales!$N10530)</f>
        <v>2024</v>
      </c>
      <c r="M10530" s="13" t="str">
        <f t="shared" si="493"/>
        <v>August</v>
      </c>
      <c r="N10530" s="14">
        <v>45524</v>
      </c>
      <c r="O10530" s="8" t="s">
        <v>12824</v>
      </c>
    </row>
    <row r="10531" spans="1:15" x14ac:dyDescent="0.3">
      <c r="A10531" s="15" t="s">
        <v>12355</v>
      </c>
      <c r="B10531" s="15" t="s">
        <v>122</v>
      </c>
      <c r="C10531" s="15" t="s">
        <v>22</v>
      </c>
      <c r="D10531" s="15" t="s">
        <v>84</v>
      </c>
      <c r="E10531" s="16">
        <f>retail_store_sales!$H10531/retail_store_sales!$F10531</f>
        <v>33.5</v>
      </c>
      <c r="F10531" s="17">
        <v>2</v>
      </c>
      <c r="G10531" s="18">
        <f t="shared" si="492"/>
        <v>33.5</v>
      </c>
      <c r="H10531" s="19">
        <v>67</v>
      </c>
      <c r="I10531" s="15" t="s">
        <v>14</v>
      </c>
      <c r="J10531" s="15" t="s">
        <v>15</v>
      </c>
      <c r="K10531" s="13" t="str">
        <f t="shared" si="494"/>
        <v>Thursday</v>
      </c>
      <c r="L10531" s="20">
        <f>YEAR(retail_store_sales!$N10531)</f>
        <v>2024</v>
      </c>
      <c r="M10531" s="20" t="str">
        <f t="shared" si="493"/>
        <v>June</v>
      </c>
      <c r="N10531" s="21">
        <v>45470</v>
      </c>
      <c r="O10531" s="15" t="b">
        <v>1</v>
      </c>
    </row>
    <row r="10532" spans="1:15" x14ac:dyDescent="0.3">
      <c r="A10532" s="8" t="s">
        <v>1129</v>
      </c>
      <c r="B10532" s="8" t="s">
        <v>122</v>
      </c>
      <c r="C10532" s="8" t="s">
        <v>129</v>
      </c>
      <c r="D10532" s="8" t="s">
        <v>426</v>
      </c>
      <c r="E10532" s="9">
        <f>retail_store_sales!$H10532/retail_store_sales!$F10532</f>
        <v>17</v>
      </c>
      <c r="F10532" s="10">
        <v>3</v>
      </c>
      <c r="G10532" s="11">
        <f t="shared" si="492"/>
        <v>17</v>
      </c>
      <c r="H10532" s="12">
        <v>51</v>
      </c>
      <c r="I10532" s="8" t="s">
        <v>14</v>
      </c>
      <c r="J10532" s="8" t="s">
        <v>15</v>
      </c>
      <c r="K10532" s="13" t="str">
        <f t="shared" si="494"/>
        <v>Thursday</v>
      </c>
      <c r="L10532" s="13">
        <f>YEAR(retail_store_sales!$N10532)</f>
        <v>2024</v>
      </c>
      <c r="M10532" s="13" t="str">
        <f t="shared" si="493"/>
        <v>August</v>
      </c>
      <c r="N10532" s="14">
        <v>45519</v>
      </c>
      <c r="O10532" s="8" t="b">
        <v>0</v>
      </c>
    </row>
    <row r="10533" spans="1:15" x14ac:dyDescent="0.3">
      <c r="A10533" s="15" t="s">
        <v>10052</v>
      </c>
      <c r="B10533" s="15" t="s">
        <v>30</v>
      </c>
      <c r="C10533" s="15" t="s">
        <v>31</v>
      </c>
      <c r="D10533" s="15" t="s">
        <v>89</v>
      </c>
      <c r="E10533" s="16">
        <f>retail_store_sales!$H10533/retail_store_sales!$F10533</f>
        <v>24.5</v>
      </c>
      <c r="F10533" s="17">
        <v>5</v>
      </c>
      <c r="G10533" s="18">
        <f t="shared" si="492"/>
        <v>24.5</v>
      </c>
      <c r="H10533" s="19">
        <v>122.5</v>
      </c>
      <c r="I10533" s="15" t="s">
        <v>47</v>
      </c>
      <c r="J10533" s="15" t="s">
        <v>37</v>
      </c>
      <c r="K10533" s="13" t="str">
        <f t="shared" si="494"/>
        <v>Monday</v>
      </c>
      <c r="L10533" s="20">
        <f>YEAR(retail_store_sales!$N10533)</f>
        <v>2024</v>
      </c>
      <c r="M10533" s="20" t="str">
        <f t="shared" si="493"/>
        <v>October</v>
      </c>
      <c r="N10533" s="21">
        <v>45593</v>
      </c>
      <c r="O10533" s="15" t="b">
        <v>1</v>
      </c>
    </row>
    <row r="10534" spans="1:15" x14ac:dyDescent="0.3">
      <c r="A10534" s="8" t="s">
        <v>9330</v>
      </c>
      <c r="B10534" s="8" t="s">
        <v>30</v>
      </c>
      <c r="C10534" s="8" t="s">
        <v>12</v>
      </c>
      <c r="D10534" s="8" t="s">
        <v>12823</v>
      </c>
      <c r="E10534" s="9">
        <v>0</v>
      </c>
      <c r="F10534" s="10">
        <v>0</v>
      </c>
      <c r="G10534" s="11">
        <f t="shared" si="492"/>
        <v>0</v>
      </c>
      <c r="H10534" s="12">
        <v>0</v>
      </c>
      <c r="I10534" s="8" t="s">
        <v>47</v>
      </c>
      <c r="J10534" s="8" t="s">
        <v>15</v>
      </c>
      <c r="K10534" s="13" t="str">
        <f t="shared" si="494"/>
        <v>Tuesday</v>
      </c>
      <c r="L10534" s="13">
        <f>YEAR(retail_store_sales!$N10534)</f>
        <v>2024</v>
      </c>
      <c r="M10534" s="13" t="str">
        <f t="shared" si="493"/>
        <v>August</v>
      </c>
      <c r="N10534" s="14">
        <v>45524</v>
      </c>
      <c r="O10534" s="8" t="s">
        <v>12824</v>
      </c>
    </row>
    <row r="10535" spans="1:15" x14ac:dyDescent="0.3">
      <c r="A10535" s="15" t="s">
        <v>12192</v>
      </c>
      <c r="B10535" s="15" t="s">
        <v>122</v>
      </c>
      <c r="C10535" s="15" t="s">
        <v>12</v>
      </c>
      <c r="D10535" s="15" t="s">
        <v>221</v>
      </c>
      <c r="E10535" s="16">
        <f>retail_store_sales!$H10535/retail_store_sales!$F10535</f>
        <v>27.5</v>
      </c>
      <c r="F10535" s="17">
        <v>4</v>
      </c>
      <c r="G10535" s="18">
        <f t="shared" si="492"/>
        <v>27.5</v>
      </c>
      <c r="H10535" s="19">
        <v>110</v>
      </c>
      <c r="I10535" s="15" t="s">
        <v>47</v>
      </c>
      <c r="J10535" s="15" t="s">
        <v>15</v>
      </c>
      <c r="K10535" s="13" t="str">
        <f t="shared" si="494"/>
        <v>Thursday</v>
      </c>
      <c r="L10535" s="20">
        <f>YEAR(retail_store_sales!$N10535)</f>
        <v>2024</v>
      </c>
      <c r="M10535" s="20" t="str">
        <f t="shared" si="493"/>
        <v>March</v>
      </c>
      <c r="N10535" s="21">
        <v>45365</v>
      </c>
      <c r="O10535" s="15" t="b">
        <v>0</v>
      </c>
    </row>
    <row r="10536" spans="1:15" x14ac:dyDescent="0.3">
      <c r="A10536" s="8" t="s">
        <v>11920</v>
      </c>
      <c r="B10536" s="8" t="s">
        <v>64</v>
      </c>
      <c r="C10536" s="8" t="s">
        <v>40</v>
      </c>
      <c r="D10536" s="8" t="s">
        <v>593</v>
      </c>
      <c r="E10536" s="9">
        <f>retail_store_sales!$H10536/retail_store_sales!$F10536</f>
        <v>33.5</v>
      </c>
      <c r="F10536" s="10">
        <v>4</v>
      </c>
      <c r="G10536" s="11">
        <f t="shared" si="492"/>
        <v>33.5</v>
      </c>
      <c r="H10536" s="12">
        <v>134</v>
      </c>
      <c r="I10536" s="8" t="s">
        <v>14</v>
      </c>
      <c r="J10536" s="8" t="s">
        <v>37</v>
      </c>
      <c r="K10536" s="13" t="str">
        <f t="shared" si="494"/>
        <v>Saturday</v>
      </c>
      <c r="L10536" s="13">
        <f>YEAR(retail_store_sales!$N10536)</f>
        <v>2024</v>
      </c>
      <c r="M10536" s="13" t="str">
        <f t="shared" si="493"/>
        <v>July</v>
      </c>
      <c r="N10536" s="14">
        <v>45493</v>
      </c>
      <c r="O10536" s="8" t="b">
        <v>0</v>
      </c>
    </row>
    <row r="10537" spans="1:15" x14ac:dyDescent="0.3">
      <c r="A10537" s="15" t="s">
        <v>3154</v>
      </c>
      <c r="B10537" s="15" t="s">
        <v>45</v>
      </c>
      <c r="C10537" s="15" t="s">
        <v>12</v>
      </c>
      <c r="D10537" s="15" t="s">
        <v>132</v>
      </c>
      <c r="E10537" s="16">
        <f>retail_store_sales!$H10537/retail_store_sales!$F10537</f>
        <v>20</v>
      </c>
      <c r="F10537" s="17">
        <v>9</v>
      </c>
      <c r="G10537" s="18">
        <f t="shared" si="492"/>
        <v>20</v>
      </c>
      <c r="H10537" s="19">
        <v>180</v>
      </c>
      <c r="I10537" s="15" t="s">
        <v>24</v>
      </c>
      <c r="J10537" s="15" t="s">
        <v>15</v>
      </c>
      <c r="K10537" s="13" t="str">
        <f t="shared" si="494"/>
        <v>Saturday</v>
      </c>
      <c r="L10537" s="20">
        <f>YEAR(retail_store_sales!$N10537)</f>
        <v>2024</v>
      </c>
      <c r="M10537" s="20" t="str">
        <f t="shared" si="493"/>
        <v>January</v>
      </c>
      <c r="N10537" s="21">
        <v>45318</v>
      </c>
      <c r="O10537" s="15" t="b">
        <v>1</v>
      </c>
    </row>
    <row r="10538" spans="1:15" x14ac:dyDescent="0.3">
      <c r="A10538" s="8" t="s">
        <v>9207</v>
      </c>
      <c r="B10538" s="8" t="s">
        <v>83</v>
      </c>
      <c r="C10538" s="8" t="s">
        <v>22</v>
      </c>
      <c r="D10538" s="8" t="s">
        <v>382</v>
      </c>
      <c r="E10538" s="9">
        <f>retail_store_sales!$H10538/retail_store_sales!$F10538</f>
        <v>41</v>
      </c>
      <c r="F10538" s="10">
        <v>1</v>
      </c>
      <c r="G10538" s="11">
        <f t="shared" si="492"/>
        <v>41</v>
      </c>
      <c r="H10538" s="12">
        <v>41</v>
      </c>
      <c r="I10538" s="8" t="s">
        <v>24</v>
      </c>
      <c r="J10538" s="8" t="s">
        <v>15</v>
      </c>
      <c r="K10538" s="13" t="str">
        <f t="shared" si="494"/>
        <v>Friday</v>
      </c>
      <c r="L10538" s="13">
        <f>YEAR(retail_store_sales!$N10538)</f>
        <v>2023</v>
      </c>
      <c r="M10538" s="13" t="str">
        <f t="shared" si="493"/>
        <v>October</v>
      </c>
      <c r="N10538" s="14">
        <v>45205</v>
      </c>
      <c r="O10538" s="8" t="b">
        <v>0</v>
      </c>
    </row>
    <row r="10539" spans="1:15" x14ac:dyDescent="0.3">
      <c r="A10539" s="15" t="s">
        <v>4524</v>
      </c>
      <c r="B10539" s="15" t="s">
        <v>64</v>
      </c>
      <c r="C10539" s="15" t="s">
        <v>129</v>
      </c>
      <c r="D10539" s="15" t="s">
        <v>148</v>
      </c>
      <c r="E10539" s="16">
        <f>retail_store_sales!$H10539/retail_store_sales!$F10539</f>
        <v>26</v>
      </c>
      <c r="F10539" s="17">
        <v>10</v>
      </c>
      <c r="G10539" s="18">
        <f t="shared" si="492"/>
        <v>26</v>
      </c>
      <c r="H10539" s="19">
        <v>260</v>
      </c>
      <c r="I10539" s="15" t="s">
        <v>14</v>
      </c>
      <c r="J10539" s="15" t="s">
        <v>15</v>
      </c>
      <c r="K10539" s="13" t="str">
        <f t="shared" si="494"/>
        <v>Sunday</v>
      </c>
      <c r="L10539" s="20">
        <f>YEAR(retail_store_sales!$N10539)</f>
        <v>2024</v>
      </c>
      <c r="M10539" s="20" t="str">
        <f t="shared" si="493"/>
        <v>December</v>
      </c>
      <c r="N10539" s="21">
        <v>45627</v>
      </c>
      <c r="O10539" s="15" t="s">
        <v>12824</v>
      </c>
    </row>
    <row r="10540" spans="1:15" x14ac:dyDescent="0.3">
      <c r="A10540" s="8" t="s">
        <v>4173</v>
      </c>
      <c r="B10540" s="8" t="s">
        <v>88</v>
      </c>
      <c r="C10540" s="8" t="s">
        <v>12</v>
      </c>
      <c r="D10540" s="8" t="s">
        <v>192</v>
      </c>
      <c r="E10540" s="9">
        <f>retail_store_sales!$H10540/retail_store_sales!$F10540</f>
        <v>41</v>
      </c>
      <c r="F10540" s="10">
        <v>4</v>
      </c>
      <c r="G10540" s="11">
        <f t="shared" si="492"/>
        <v>41</v>
      </c>
      <c r="H10540" s="12">
        <v>164</v>
      </c>
      <c r="I10540" s="8" t="s">
        <v>24</v>
      </c>
      <c r="J10540" s="8" t="s">
        <v>15</v>
      </c>
      <c r="K10540" s="13" t="str">
        <f t="shared" si="494"/>
        <v>Friday</v>
      </c>
      <c r="L10540" s="13">
        <f>YEAR(retail_store_sales!$N10540)</f>
        <v>2022</v>
      </c>
      <c r="M10540" s="13" t="str">
        <f t="shared" si="493"/>
        <v>February</v>
      </c>
      <c r="N10540" s="14">
        <v>44603</v>
      </c>
      <c r="O10540" s="8" t="b">
        <v>0</v>
      </c>
    </row>
    <row r="10541" spans="1:15" x14ac:dyDescent="0.3">
      <c r="A10541" s="15" t="s">
        <v>7145</v>
      </c>
      <c r="B10541" s="15" t="s">
        <v>88</v>
      </c>
      <c r="C10541" s="15" t="s">
        <v>22</v>
      </c>
      <c r="D10541" s="15" t="s">
        <v>46</v>
      </c>
      <c r="E10541" s="16">
        <f>retail_store_sales!$H10541/retail_store_sales!$F10541</f>
        <v>36.5</v>
      </c>
      <c r="F10541" s="17">
        <v>9</v>
      </c>
      <c r="G10541" s="18">
        <f t="shared" si="492"/>
        <v>36.5</v>
      </c>
      <c r="H10541" s="19">
        <v>328.5</v>
      </c>
      <c r="I10541" s="15" t="s">
        <v>14</v>
      </c>
      <c r="J10541" s="15" t="s">
        <v>37</v>
      </c>
      <c r="K10541" s="13" t="str">
        <f t="shared" si="494"/>
        <v>Saturday</v>
      </c>
      <c r="L10541" s="20">
        <f>YEAR(retail_store_sales!$N10541)</f>
        <v>2023</v>
      </c>
      <c r="M10541" s="20" t="str">
        <f t="shared" si="493"/>
        <v>March</v>
      </c>
      <c r="N10541" s="21">
        <v>44989</v>
      </c>
      <c r="O10541" s="15" t="b">
        <v>0</v>
      </c>
    </row>
    <row r="10542" spans="1:15" x14ac:dyDescent="0.3">
      <c r="A10542" s="8" t="s">
        <v>8925</v>
      </c>
      <c r="B10542" s="8" t="s">
        <v>83</v>
      </c>
      <c r="C10542" s="8" t="s">
        <v>31</v>
      </c>
      <c r="D10542" s="8" t="s">
        <v>202</v>
      </c>
      <c r="E10542" s="9">
        <f>retail_store_sales!$H10542/retail_store_sales!$F10542</f>
        <v>9.5</v>
      </c>
      <c r="F10542" s="10">
        <v>6</v>
      </c>
      <c r="G10542" s="11">
        <f t="shared" si="492"/>
        <v>9.5</v>
      </c>
      <c r="H10542" s="12">
        <v>57</v>
      </c>
      <c r="I10542" s="8" t="s">
        <v>14</v>
      </c>
      <c r="J10542" s="8" t="s">
        <v>37</v>
      </c>
      <c r="K10542" s="13" t="str">
        <f t="shared" si="494"/>
        <v>Tuesday</v>
      </c>
      <c r="L10542" s="13">
        <f>YEAR(retail_store_sales!$N10542)</f>
        <v>2022</v>
      </c>
      <c r="M10542" s="13" t="str">
        <f t="shared" si="493"/>
        <v>February</v>
      </c>
      <c r="N10542" s="14">
        <v>44593</v>
      </c>
      <c r="O10542" s="8" t="b">
        <v>1</v>
      </c>
    </row>
    <row r="10543" spans="1:15" x14ac:dyDescent="0.3">
      <c r="A10543" s="15" t="s">
        <v>11886</v>
      </c>
      <c r="B10543" s="15" t="s">
        <v>26</v>
      </c>
      <c r="C10543" s="15" t="s">
        <v>65</v>
      </c>
      <c r="D10543" s="15" t="s">
        <v>642</v>
      </c>
      <c r="E10543" s="16">
        <f>retail_store_sales!$H10543/retail_store_sales!$F10543</f>
        <v>26</v>
      </c>
      <c r="F10543" s="17">
        <v>4</v>
      </c>
      <c r="G10543" s="18">
        <f t="shared" si="492"/>
        <v>26</v>
      </c>
      <c r="H10543" s="19">
        <v>104</v>
      </c>
      <c r="I10543" s="15" t="s">
        <v>14</v>
      </c>
      <c r="J10543" s="15" t="s">
        <v>15</v>
      </c>
      <c r="K10543" s="13" t="str">
        <f t="shared" si="494"/>
        <v>Tuesday</v>
      </c>
      <c r="L10543" s="20">
        <f>YEAR(retail_store_sales!$N10543)</f>
        <v>2023</v>
      </c>
      <c r="M10543" s="20" t="str">
        <f t="shared" si="493"/>
        <v>September</v>
      </c>
      <c r="N10543" s="21">
        <v>45188</v>
      </c>
      <c r="O10543" s="15" t="b">
        <v>0</v>
      </c>
    </row>
    <row r="10544" spans="1:15" x14ac:dyDescent="0.3">
      <c r="A10544" s="8" t="s">
        <v>6447</v>
      </c>
      <c r="B10544" s="8" t="s">
        <v>54</v>
      </c>
      <c r="C10544" s="8" t="s">
        <v>18</v>
      </c>
      <c r="D10544" s="8" t="s">
        <v>1069</v>
      </c>
      <c r="E10544" s="9">
        <f>retail_store_sales!$H10544/retail_store_sales!$F10544</f>
        <v>14</v>
      </c>
      <c r="F10544" s="10">
        <v>1</v>
      </c>
      <c r="G10544" s="11">
        <f t="shared" si="492"/>
        <v>14</v>
      </c>
      <c r="H10544" s="12">
        <v>14</v>
      </c>
      <c r="I10544" s="8" t="s">
        <v>14</v>
      </c>
      <c r="J10544" s="8" t="s">
        <v>37</v>
      </c>
      <c r="K10544" s="13" t="str">
        <f t="shared" si="494"/>
        <v>Friday</v>
      </c>
      <c r="L10544" s="13">
        <f>YEAR(retail_store_sales!$N10544)</f>
        <v>2023</v>
      </c>
      <c r="M10544" s="13" t="str">
        <f t="shared" si="493"/>
        <v>March</v>
      </c>
      <c r="N10544" s="14">
        <v>44988</v>
      </c>
      <c r="O10544" s="8" t="b">
        <v>1</v>
      </c>
    </row>
    <row r="10545" spans="1:15" x14ac:dyDescent="0.3">
      <c r="A10545" s="15" t="s">
        <v>246</v>
      </c>
      <c r="B10545" s="15" t="s">
        <v>107</v>
      </c>
      <c r="C10545" s="15" t="s">
        <v>129</v>
      </c>
      <c r="D10545" s="15" t="s">
        <v>12823</v>
      </c>
      <c r="E10545" s="16">
        <v>0</v>
      </c>
      <c r="F10545" s="17">
        <v>0</v>
      </c>
      <c r="G10545" s="18">
        <f t="shared" si="492"/>
        <v>0</v>
      </c>
      <c r="H10545" s="19">
        <v>0</v>
      </c>
      <c r="I10545" s="15" t="s">
        <v>24</v>
      </c>
      <c r="J10545" s="15" t="s">
        <v>15</v>
      </c>
      <c r="K10545" s="13" t="str">
        <f t="shared" si="494"/>
        <v>Tuesday</v>
      </c>
      <c r="L10545" s="20">
        <f>YEAR(retail_store_sales!$N10545)</f>
        <v>2022</v>
      </c>
      <c r="M10545" s="20" t="str">
        <f t="shared" si="493"/>
        <v>February</v>
      </c>
      <c r="N10545" s="21">
        <v>44600</v>
      </c>
      <c r="O10545" s="15" t="b">
        <v>0</v>
      </c>
    </row>
    <row r="10546" spans="1:15" x14ac:dyDescent="0.3">
      <c r="A10546" s="8" t="s">
        <v>6837</v>
      </c>
      <c r="B10546" s="8" t="s">
        <v>64</v>
      </c>
      <c r="C10546" s="8" t="s">
        <v>31</v>
      </c>
      <c r="D10546" s="8" t="s">
        <v>184</v>
      </c>
      <c r="E10546" s="9">
        <f>retail_store_sales!$H10546/retail_store_sales!$F10546</f>
        <v>33.5</v>
      </c>
      <c r="F10546" s="10">
        <v>1</v>
      </c>
      <c r="G10546" s="11">
        <f t="shared" si="492"/>
        <v>33.5</v>
      </c>
      <c r="H10546" s="12">
        <v>33.5</v>
      </c>
      <c r="I10546" s="8" t="s">
        <v>14</v>
      </c>
      <c r="J10546" s="8" t="s">
        <v>15</v>
      </c>
      <c r="K10546" s="13" t="str">
        <f t="shared" si="494"/>
        <v>Sunday</v>
      </c>
      <c r="L10546" s="13">
        <f>YEAR(retail_store_sales!$N10546)</f>
        <v>2024</v>
      </c>
      <c r="M10546" s="13" t="str">
        <f t="shared" si="493"/>
        <v>September</v>
      </c>
      <c r="N10546" s="14">
        <v>45557</v>
      </c>
      <c r="O10546" s="8" t="b">
        <v>1</v>
      </c>
    </row>
    <row r="10547" spans="1:15" x14ac:dyDescent="0.3">
      <c r="A10547" s="15" t="s">
        <v>1810</v>
      </c>
      <c r="B10547" s="15" t="s">
        <v>64</v>
      </c>
      <c r="C10547" s="15" t="s">
        <v>65</v>
      </c>
      <c r="D10547" s="15" t="s">
        <v>376</v>
      </c>
      <c r="E10547" s="16">
        <f>retail_store_sales!$H10547/retail_store_sales!$F10547</f>
        <v>29</v>
      </c>
      <c r="F10547" s="17">
        <v>3</v>
      </c>
      <c r="G10547" s="18">
        <f t="shared" si="492"/>
        <v>29</v>
      </c>
      <c r="H10547" s="19">
        <v>87</v>
      </c>
      <c r="I10547" s="15" t="s">
        <v>24</v>
      </c>
      <c r="J10547" s="15" t="s">
        <v>37</v>
      </c>
      <c r="K10547" s="13" t="str">
        <f t="shared" si="494"/>
        <v>Sunday</v>
      </c>
      <c r="L10547" s="20">
        <f>YEAR(retail_store_sales!$N10547)</f>
        <v>2022</v>
      </c>
      <c r="M10547" s="20" t="str">
        <f t="shared" si="493"/>
        <v>December</v>
      </c>
      <c r="N10547" s="21">
        <v>44913</v>
      </c>
      <c r="O10547" s="15" t="b">
        <v>1</v>
      </c>
    </row>
    <row r="10548" spans="1:15" x14ac:dyDescent="0.3">
      <c r="A10548" s="8" t="s">
        <v>2687</v>
      </c>
      <c r="B10548" s="8" t="s">
        <v>39</v>
      </c>
      <c r="C10548" s="8" t="s">
        <v>12</v>
      </c>
      <c r="D10548" s="8" t="s">
        <v>12823</v>
      </c>
      <c r="E10548" s="9">
        <v>0</v>
      </c>
      <c r="F10548" s="10">
        <v>0</v>
      </c>
      <c r="G10548" s="11">
        <f t="shared" si="492"/>
        <v>0</v>
      </c>
      <c r="H10548" s="12">
        <v>0</v>
      </c>
      <c r="I10548" s="8" t="s">
        <v>14</v>
      </c>
      <c r="J10548" s="8" t="s">
        <v>15</v>
      </c>
      <c r="K10548" s="13" t="str">
        <f t="shared" si="494"/>
        <v>Friday</v>
      </c>
      <c r="L10548" s="13">
        <f>YEAR(retail_store_sales!$N10548)</f>
        <v>2022</v>
      </c>
      <c r="M10548" s="13" t="str">
        <f t="shared" si="493"/>
        <v>September</v>
      </c>
      <c r="N10548" s="14">
        <v>44813</v>
      </c>
      <c r="O10548" s="8" t="s">
        <v>12824</v>
      </c>
    </row>
    <row r="10549" spans="1:15" x14ac:dyDescent="0.3">
      <c r="A10549" s="15" t="s">
        <v>9160</v>
      </c>
      <c r="B10549" s="15" t="s">
        <v>35</v>
      </c>
      <c r="C10549" s="15" t="s">
        <v>27</v>
      </c>
      <c r="D10549" s="15" t="s">
        <v>477</v>
      </c>
      <c r="E10549" s="16">
        <f>retail_store_sales!$H10549/retail_store_sales!$F10549</f>
        <v>8</v>
      </c>
      <c r="F10549" s="17">
        <v>3</v>
      </c>
      <c r="G10549" s="18">
        <f t="shared" si="492"/>
        <v>8</v>
      </c>
      <c r="H10549" s="19">
        <v>24</v>
      </c>
      <c r="I10549" s="15" t="s">
        <v>47</v>
      </c>
      <c r="J10549" s="15" t="s">
        <v>15</v>
      </c>
      <c r="K10549" s="13" t="str">
        <f t="shared" si="494"/>
        <v>Thursday</v>
      </c>
      <c r="L10549" s="20">
        <f>YEAR(retail_store_sales!$N10549)</f>
        <v>2024</v>
      </c>
      <c r="M10549" s="20" t="str">
        <f t="shared" si="493"/>
        <v>May</v>
      </c>
      <c r="N10549" s="21">
        <v>45428</v>
      </c>
      <c r="O10549" s="15" t="s">
        <v>12824</v>
      </c>
    </row>
    <row r="10550" spans="1:15" x14ac:dyDescent="0.3">
      <c r="A10550" s="8" t="s">
        <v>11493</v>
      </c>
      <c r="B10550" s="8" t="s">
        <v>39</v>
      </c>
      <c r="C10550" s="8" t="s">
        <v>65</v>
      </c>
      <c r="D10550" s="8" t="s">
        <v>66</v>
      </c>
      <c r="E10550" s="9">
        <f>retail_store_sales!$H10550/retail_store_sales!$F10550</f>
        <v>23</v>
      </c>
      <c r="F10550" s="10">
        <v>9</v>
      </c>
      <c r="G10550" s="11">
        <f t="shared" si="492"/>
        <v>23</v>
      </c>
      <c r="H10550" s="12">
        <v>207</v>
      </c>
      <c r="I10550" s="8" t="s">
        <v>14</v>
      </c>
      <c r="J10550" s="8" t="s">
        <v>15</v>
      </c>
      <c r="K10550" s="13" t="str">
        <f t="shared" si="494"/>
        <v>Wednesday</v>
      </c>
      <c r="L10550" s="13">
        <f>YEAR(retail_store_sales!$N10550)</f>
        <v>2024</v>
      </c>
      <c r="M10550" s="13" t="str">
        <f t="shared" si="493"/>
        <v>August</v>
      </c>
      <c r="N10550" s="14">
        <v>45518</v>
      </c>
      <c r="O10550" s="8" t="b">
        <v>1</v>
      </c>
    </row>
    <row r="10551" spans="1:15" x14ac:dyDescent="0.3">
      <c r="A10551" s="15" t="s">
        <v>5972</v>
      </c>
      <c r="B10551" s="15" t="s">
        <v>21</v>
      </c>
      <c r="C10551" s="15" t="s">
        <v>12</v>
      </c>
      <c r="D10551" s="15" t="s">
        <v>584</v>
      </c>
      <c r="E10551" s="16">
        <f>retail_store_sales!$H10551/retail_store_sales!$F10551</f>
        <v>6.5</v>
      </c>
      <c r="F10551" s="17">
        <v>10</v>
      </c>
      <c r="G10551" s="18">
        <f t="shared" si="492"/>
        <v>6.5</v>
      </c>
      <c r="H10551" s="19">
        <v>65</v>
      </c>
      <c r="I10551" s="15" t="s">
        <v>14</v>
      </c>
      <c r="J10551" s="15" t="s">
        <v>15</v>
      </c>
      <c r="K10551" s="13" t="str">
        <f t="shared" si="494"/>
        <v>Tuesday</v>
      </c>
      <c r="L10551" s="20">
        <f>YEAR(retail_store_sales!$N10551)</f>
        <v>2022</v>
      </c>
      <c r="M10551" s="20" t="str">
        <f t="shared" si="493"/>
        <v>June</v>
      </c>
      <c r="N10551" s="21">
        <v>44726</v>
      </c>
      <c r="O10551" s="15" t="b">
        <v>1</v>
      </c>
    </row>
    <row r="10552" spans="1:15" x14ac:dyDescent="0.3">
      <c r="A10552" s="8" t="s">
        <v>7542</v>
      </c>
      <c r="B10552" s="8" t="s">
        <v>42</v>
      </c>
      <c r="C10552" s="8" t="s">
        <v>27</v>
      </c>
      <c r="D10552" s="8" t="s">
        <v>103</v>
      </c>
      <c r="E10552" s="9">
        <f>retail_store_sales!$H10552/retail_store_sales!$F10552</f>
        <v>41</v>
      </c>
      <c r="F10552" s="10">
        <v>9</v>
      </c>
      <c r="G10552" s="11">
        <f t="shared" si="492"/>
        <v>41</v>
      </c>
      <c r="H10552" s="12">
        <v>369</v>
      </c>
      <c r="I10552" s="8" t="s">
        <v>47</v>
      </c>
      <c r="J10552" s="8" t="s">
        <v>15</v>
      </c>
      <c r="K10552" s="13" t="str">
        <f t="shared" si="494"/>
        <v>Monday</v>
      </c>
      <c r="L10552" s="13">
        <f>YEAR(retail_store_sales!$N10552)</f>
        <v>2024</v>
      </c>
      <c r="M10552" s="13" t="str">
        <f t="shared" si="493"/>
        <v>March</v>
      </c>
      <c r="N10552" s="14">
        <v>45369</v>
      </c>
      <c r="O10552" s="8" t="s">
        <v>12824</v>
      </c>
    </row>
    <row r="10553" spans="1:15" x14ac:dyDescent="0.3">
      <c r="A10553" s="15" t="s">
        <v>5318</v>
      </c>
      <c r="B10553" s="15" t="s">
        <v>107</v>
      </c>
      <c r="C10553" s="15" t="s">
        <v>129</v>
      </c>
      <c r="D10553" s="15" t="s">
        <v>620</v>
      </c>
      <c r="E10553" s="16">
        <f>retail_store_sales!$H10553/retail_store_sales!$F10553</f>
        <v>21.5</v>
      </c>
      <c r="F10553" s="17">
        <v>9</v>
      </c>
      <c r="G10553" s="18">
        <f t="shared" si="492"/>
        <v>21.5</v>
      </c>
      <c r="H10553" s="19">
        <v>193.5</v>
      </c>
      <c r="I10553" s="15" t="s">
        <v>24</v>
      </c>
      <c r="J10553" s="15" t="s">
        <v>15</v>
      </c>
      <c r="K10553" s="13" t="str">
        <f t="shared" si="494"/>
        <v>Monday</v>
      </c>
      <c r="L10553" s="20">
        <f>YEAR(retail_store_sales!$N10553)</f>
        <v>2024</v>
      </c>
      <c r="M10553" s="20" t="str">
        <f t="shared" si="493"/>
        <v>September</v>
      </c>
      <c r="N10553" s="21">
        <v>45537</v>
      </c>
      <c r="O10553" s="15" t="b">
        <v>0</v>
      </c>
    </row>
    <row r="10554" spans="1:15" x14ac:dyDescent="0.3">
      <c r="A10554" s="8" t="s">
        <v>5856</v>
      </c>
      <c r="B10554" s="8" t="s">
        <v>39</v>
      </c>
      <c r="C10554" s="8" t="s">
        <v>27</v>
      </c>
      <c r="D10554" s="8" t="s">
        <v>400</v>
      </c>
      <c r="E10554" s="9">
        <f>retail_store_sales!$H10554/retail_store_sales!$F10554</f>
        <v>21.5</v>
      </c>
      <c r="F10554" s="10">
        <v>6</v>
      </c>
      <c r="G10554" s="11">
        <f t="shared" si="492"/>
        <v>21.5</v>
      </c>
      <c r="H10554" s="12">
        <v>129</v>
      </c>
      <c r="I10554" s="8" t="s">
        <v>14</v>
      </c>
      <c r="J10554" s="8" t="s">
        <v>37</v>
      </c>
      <c r="K10554" s="13" t="str">
        <f t="shared" si="494"/>
        <v>Monday</v>
      </c>
      <c r="L10554" s="13">
        <f>YEAR(retail_store_sales!$N10554)</f>
        <v>2023</v>
      </c>
      <c r="M10554" s="13" t="str">
        <f t="shared" si="493"/>
        <v>October</v>
      </c>
      <c r="N10554" s="14">
        <v>45215</v>
      </c>
      <c r="O10554" s="8" t="s">
        <v>12824</v>
      </c>
    </row>
    <row r="10555" spans="1:15" x14ac:dyDescent="0.3">
      <c r="A10555" s="15" t="s">
        <v>3056</v>
      </c>
      <c r="B10555" s="15" t="s">
        <v>21</v>
      </c>
      <c r="C10555" s="15" t="s">
        <v>12</v>
      </c>
      <c r="D10555" s="15" t="s">
        <v>91</v>
      </c>
      <c r="E10555" s="16">
        <f>retail_store_sales!$H10555/retail_store_sales!$F10555</f>
        <v>36.5</v>
      </c>
      <c r="F10555" s="17">
        <v>3</v>
      </c>
      <c r="G10555" s="18">
        <f t="shared" si="492"/>
        <v>36.5</v>
      </c>
      <c r="H10555" s="19">
        <v>109.5</v>
      </c>
      <c r="I10555" s="15" t="s">
        <v>24</v>
      </c>
      <c r="J10555" s="15" t="s">
        <v>37</v>
      </c>
      <c r="K10555" s="13" t="str">
        <f t="shared" si="494"/>
        <v>Monday</v>
      </c>
      <c r="L10555" s="20">
        <f>YEAR(retail_store_sales!$N10555)</f>
        <v>2022</v>
      </c>
      <c r="M10555" s="20" t="str">
        <f t="shared" si="493"/>
        <v>March</v>
      </c>
      <c r="N10555" s="21">
        <v>44634</v>
      </c>
      <c r="O10555" s="15" t="s">
        <v>12824</v>
      </c>
    </row>
    <row r="10556" spans="1:15" x14ac:dyDescent="0.3">
      <c r="A10556" s="8" t="s">
        <v>4439</v>
      </c>
      <c r="B10556" s="8" t="s">
        <v>99</v>
      </c>
      <c r="C10556" s="8" t="s">
        <v>22</v>
      </c>
      <c r="D10556" s="8" t="s">
        <v>12823</v>
      </c>
      <c r="E10556" s="9">
        <v>0</v>
      </c>
      <c r="F10556" s="10">
        <v>0</v>
      </c>
      <c r="G10556" s="11">
        <f t="shared" si="492"/>
        <v>0</v>
      </c>
      <c r="H10556" s="12">
        <v>0</v>
      </c>
      <c r="I10556" s="8" t="s">
        <v>24</v>
      </c>
      <c r="J10556" s="8" t="s">
        <v>15</v>
      </c>
      <c r="K10556" s="13" t="str">
        <f t="shared" si="494"/>
        <v>Tuesday</v>
      </c>
      <c r="L10556" s="13">
        <f>YEAR(retail_store_sales!$N10556)</f>
        <v>2023</v>
      </c>
      <c r="M10556" s="13" t="str">
        <f t="shared" si="493"/>
        <v>June</v>
      </c>
      <c r="N10556" s="14">
        <v>45097</v>
      </c>
      <c r="O10556" s="8" t="s">
        <v>12824</v>
      </c>
    </row>
    <row r="10557" spans="1:15" x14ac:dyDescent="0.3">
      <c r="A10557" s="15" t="s">
        <v>2670</v>
      </c>
      <c r="B10557" s="15" t="s">
        <v>30</v>
      </c>
      <c r="C10557" s="15" t="s">
        <v>22</v>
      </c>
      <c r="D10557" s="15" t="s">
        <v>84</v>
      </c>
      <c r="E10557" s="16">
        <f>retail_store_sales!$H10557/retail_store_sales!$F10557</f>
        <v>33.5</v>
      </c>
      <c r="F10557" s="17">
        <v>9</v>
      </c>
      <c r="G10557" s="18">
        <f t="shared" si="492"/>
        <v>33.5</v>
      </c>
      <c r="H10557" s="19">
        <v>301.5</v>
      </c>
      <c r="I10557" s="15" t="s">
        <v>24</v>
      </c>
      <c r="J10557" s="15" t="s">
        <v>37</v>
      </c>
      <c r="K10557" s="13" t="str">
        <f t="shared" si="494"/>
        <v>Thursday</v>
      </c>
      <c r="L10557" s="20">
        <f>YEAR(retail_store_sales!$N10557)</f>
        <v>2024</v>
      </c>
      <c r="M10557" s="20" t="str">
        <f t="shared" si="493"/>
        <v>April</v>
      </c>
      <c r="N10557" s="21">
        <v>45400</v>
      </c>
      <c r="O10557" s="15" t="b">
        <v>0</v>
      </c>
    </row>
    <row r="10558" spans="1:15" x14ac:dyDescent="0.3">
      <c r="A10558" s="8" t="s">
        <v>10531</v>
      </c>
      <c r="B10558" s="8" t="s">
        <v>76</v>
      </c>
      <c r="C10558" s="8" t="s">
        <v>40</v>
      </c>
      <c r="D10558" s="8" t="s">
        <v>302</v>
      </c>
      <c r="E10558" s="9">
        <f>retail_store_sales!$H10558/retail_store_sales!$F10558</f>
        <v>15.5</v>
      </c>
      <c r="F10558" s="10">
        <v>2</v>
      </c>
      <c r="G10558" s="11">
        <f t="shared" si="492"/>
        <v>15.5</v>
      </c>
      <c r="H10558" s="12">
        <v>31</v>
      </c>
      <c r="I10558" s="8" t="s">
        <v>14</v>
      </c>
      <c r="J10558" s="8" t="s">
        <v>37</v>
      </c>
      <c r="K10558" s="13" t="str">
        <f t="shared" si="494"/>
        <v>Tuesday</v>
      </c>
      <c r="L10558" s="13">
        <f>YEAR(retail_store_sales!$N10558)</f>
        <v>2022</v>
      </c>
      <c r="M10558" s="13" t="str">
        <f t="shared" si="493"/>
        <v>October</v>
      </c>
      <c r="N10558" s="14">
        <v>44859</v>
      </c>
      <c r="O10558" s="8" t="b">
        <v>1</v>
      </c>
    </row>
    <row r="10559" spans="1:15" x14ac:dyDescent="0.3">
      <c r="A10559" s="15" t="s">
        <v>8553</v>
      </c>
      <c r="B10559" s="15" t="s">
        <v>83</v>
      </c>
      <c r="C10559" s="15" t="s">
        <v>129</v>
      </c>
      <c r="D10559" s="15" t="s">
        <v>242</v>
      </c>
      <c r="E10559" s="16">
        <f>retail_store_sales!$H10559/retail_store_sales!$F10559</f>
        <v>15.5</v>
      </c>
      <c r="F10559" s="17">
        <v>3</v>
      </c>
      <c r="G10559" s="18">
        <f t="shared" si="492"/>
        <v>15.5</v>
      </c>
      <c r="H10559" s="19">
        <v>46.5</v>
      </c>
      <c r="I10559" s="15" t="s">
        <v>24</v>
      </c>
      <c r="J10559" s="15" t="s">
        <v>37</v>
      </c>
      <c r="K10559" s="13" t="str">
        <f t="shared" si="494"/>
        <v>Sunday</v>
      </c>
      <c r="L10559" s="20">
        <f>YEAR(retail_store_sales!$N10559)</f>
        <v>2023</v>
      </c>
      <c r="M10559" s="20" t="str">
        <f t="shared" si="493"/>
        <v>April</v>
      </c>
      <c r="N10559" s="21">
        <v>45025</v>
      </c>
      <c r="O10559" s="15" t="b">
        <v>1</v>
      </c>
    </row>
    <row r="10560" spans="1:15" x14ac:dyDescent="0.3">
      <c r="A10560" s="8" t="s">
        <v>8317</v>
      </c>
      <c r="B10560" s="8" t="s">
        <v>30</v>
      </c>
      <c r="C10560" s="8" t="s">
        <v>40</v>
      </c>
      <c r="D10560" s="8" t="s">
        <v>145</v>
      </c>
      <c r="E10560" s="9">
        <f>retail_store_sales!$H10560/retail_store_sales!$F10560</f>
        <v>14</v>
      </c>
      <c r="F10560" s="10">
        <v>5</v>
      </c>
      <c r="G10560" s="11">
        <f t="shared" si="492"/>
        <v>14</v>
      </c>
      <c r="H10560" s="12">
        <v>70</v>
      </c>
      <c r="I10560" s="8" t="s">
        <v>24</v>
      </c>
      <c r="J10560" s="8" t="s">
        <v>15</v>
      </c>
      <c r="K10560" s="13" t="str">
        <f t="shared" si="494"/>
        <v>Saturday</v>
      </c>
      <c r="L10560" s="13">
        <f>YEAR(retail_store_sales!$N10560)</f>
        <v>2023</v>
      </c>
      <c r="M10560" s="13" t="str">
        <f t="shared" si="493"/>
        <v>April</v>
      </c>
      <c r="N10560" s="14">
        <v>45045</v>
      </c>
      <c r="O10560" s="8" t="b">
        <v>1</v>
      </c>
    </row>
    <row r="10561" spans="1:15" x14ac:dyDescent="0.3">
      <c r="A10561" s="15" t="s">
        <v>9210</v>
      </c>
      <c r="B10561" s="15" t="s">
        <v>39</v>
      </c>
      <c r="C10561" s="15" t="s">
        <v>129</v>
      </c>
      <c r="D10561" s="15" t="s">
        <v>360</v>
      </c>
      <c r="E10561" s="16">
        <f>retail_store_sales!$H10561/retail_store_sales!$F10561</f>
        <v>32</v>
      </c>
      <c r="F10561" s="17">
        <v>1</v>
      </c>
      <c r="G10561" s="18">
        <f t="shared" si="492"/>
        <v>32</v>
      </c>
      <c r="H10561" s="19">
        <v>32</v>
      </c>
      <c r="I10561" s="15" t="s">
        <v>14</v>
      </c>
      <c r="J10561" s="15" t="s">
        <v>37</v>
      </c>
      <c r="K10561" s="13" t="str">
        <f t="shared" si="494"/>
        <v>Tuesday</v>
      </c>
      <c r="L10561" s="20">
        <f>YEAR(retail_store_sales!$N10561)</f>
        <v>2023</v>
      </c>
      <c r="M10561" s="20" t="str">
        <f t="shared" si="493"/>
        <v>August</v>
      </c>
      <c r="N10561" s="21">
        <v>45167</v>
      </c>
      <c r="O10561" s="15" t="b">
        <v>1</v>
      </c>
    </row>
    <row r="10562" spans="1:15" x14ac:dyDescent="0.3">
      <c r="A10562" s="8" t="s">
        <v>2217</v>
      </c>
      <c r="B10562" s="8" t="s">
        <v>26</v>
      </c>
      <c r="C10562" s="8" t="s">
        <v>65</v>
      </c>
      <c r="D10562" s="8" t="s">
        <v>366</v>
      </c>
      <c r="E10562" s="9">
        <f>retail_store_sales!$H10562/retail_store_sales!$F10562</f>
        <v>21.5</v>
      </c>
      <c r="F10562" s="10">
        <v>10</v>
      </c>
      <c r="G10562" s="11">
        <f t="shared" ref="G10562:G10625" si="495">IF(AND(F10562=0, H10562=0), 0, IF(H10562=0, 0, H10562/F10562))</f>
        <v>21.5</v>
      </c>
      <c r="H10562" s="12">
        <v>215</v>
      </c>
      <c r="I10562" s="8" t="s">
        <v>24</v>
      </c>
      <c r="J10562" s="8" t="s">
        <v>15</v>
      </c>
      <c r="K10562" s="13" t="str">
        <f t="shared" si="494"/>
        <v>Sunday</v>
      </c>
      <c r="L10562" s="13">
        <f>YEAR(retail_store_sales!$N10562)</f>
        <v>2023</v>
      </c>
      <c r="M10562" s="13" t="str">
        <f t="shared" ref="M10562:M10625" si="496">TEXT(N10562,"mmmm")</f>
        <v>August</v>
      </c>
      <c r="N10562" s="14">
        <v>45158</v>
      </c>
      <c r="O10562" s="8" t="b">
        <v>0</v>
      </c>
    </row>
    <row r="10563" spans="1:15" x14ac:dyDescent="0.3">
      <c r="A10563" s="15" t="s">
        <v>7417</v>
      </c>
      <c r="B10563" s="15" t="s">
        <v>62</v>
      </c>
      <c r="C10563" s="15" t="s">
        <v>65</v>
      </c>
      <c r="D10563" s="15" t="s">
        <v>463</v>
      </c>
      <c r="E10563" s="16">
        <f>retail_store_sales!$H10563/retail_store_sales!$F10563</f>
        <v>11</v>
      </c>
      <c r="F10563" s="17">
        <v>2</v>
      </c>
      <c r="G10563" s="18">
        <f t="shared" si="495"/>
        <v>11</v>
      </c>
      <c r="H10563" s="19">
        <v>22</v>
      </c>
      <c r="I10563" s="15" t="s">
        <v>14</v>
      </c>
      <c r="J10563" s="15" t="s">
        <v>37</v>
      </c>
      <c r="K10563" s="13" t="str">
        <f t="shared" ref="K10563:K10626" si="497">TEXT(N10563, "dddd")</f>
        <v>Thursday</v>
      </c>
      <c r="L10563" s="20">
        <f>YEAR(retail_store_sales!$N10563)</f>
        <v>2024</v>
      </c>
      <c r="M10563" s="20" t="str">
        <f t="shared" si="496"/>
        <v>February</v>
      </c>
      <c r="N10563" s="21">
        <v>45337</v>
      </c>
      <c r="O10563" s="15" t="b">
        <v>0</v>
      </c>
    </row>
    <row r="10564" spans="1:15" x14ac:dyDescent="0.3">
      <c r="A10564" s="8" t="s">
        <v>5826</v>
      </c>
      <c r="B10564" s="8" t="s">
        <v>68</v>
      </c>
      <c r="C10564" s="8" t="s">
        <v>18</v>
      </c>
      <c r="D10564" s="8" t="s">
        <v>249</v>
      </c>
      <c r="E10564" s="9">
        <f>retail_store_sales!$H10564/retail_store_sales!$F10564</f>
        <v>38</v>
      </c>
      <c r="F10564" s="10">
        <v>7</v>
      </c>
      <c r="G10564" s="11">
        <f t="shared" si="495"/>
        <v>38</v>
      </c>
      <c r="H10564" s="12">
        <v>266</v>
      </c>
      <c r="I10564" s="8" t="s">
        <v>47</v>
      </c>
      <c r="J10564" s="8" t="s">
        <v>37</v>
      </c>
      <c r="K10564" s="13" t="str">
        <f t="shared" si="497"/>
        <v>Monday</v>
      </c>
      <c r="L10564" s="13">
        <f>YEAR(retail_store_sales!$N10564)</f>
        <v>2022</v>
      </c>
      <c r="M10564" s="13" t="str">
        <f t="shared" si="496"/>
        <v>December</v>
      </c>
      <c r="N10564" s="14">
        <v>44900</v>
      </c>
      <c r="O10564" s="8" t="b">
        <v>1</v>
      </c>
    </row>
    <row r="10565" spans="1:15" hidden="1" x14ac:dyDescent="0.3">
      <c r="A10565" s="15" t="s">
        <v>5536</v>
      </c>
      <c r="B10565" s="15" t="s">
        <v>26</v>
      </c>
      <c r="C10565" s="15" t="s">
        <v>65</v>
      </c>
      <c r="D10565" s="15" t="s">
        <v>376</v>
      </c>
      <c r="E10565" s="16">
        <f>retail_store_sales!$H10565/retail_store_sales!$F10565</f>
        <v>29</v>
      </c>
      <c r="F10565" s="17">
        <v>3</v>
      </c>
      <c r="G10565" s="18">
        <f t="shared" si="495"/>
        <v>29</v>
      </c>
      <c r="H10565" s="19">
        <v>87</v>
      </c>
      <c r="I10565" s="15" t="s">
        <v>24</v>
      </c>
      <c r="J10565" s="15" t="s">
        <v>37</v>
      </c>
      <c r="K10565" s="13" t="str">
        <f t="shared" si="497"/>
        <v>Tuesday</v>
      </c>
      <c r="L10565" s="20">
        <f>YEAR(retail_store_sales!$N10565)</f>
        <v>2025</v>
      </c>
      <c r="M10565" s="20" t="str">
        <f t="shared" si="496"/>
        <v>January</v>
      </c>
      <c r="N10565" s="21">
        <v>45671</v>
      </c>
      <c r="O10565" s="15" t="s">
        <v>12824</v>
      </c>
    </row>
    <row r="10566" spans="1:15" x14ac:dyDescent="0.3">
      <c r="A10566" s="8" t="s">
        <v>3877</v>
      </c>
      <c r="B10566" s="8" t="s">
        <v>39</v>
      </c>
      <c r="C10566" s="8" t="s">
        <v>18</v>
      </c>
      <c r="D10566" s="8" t="s">
        <v>1069</v>
      </c>
      <c r="E10566" s="9">
        <f>retail_store_sales!$H10566/retail_store_sales!$F10566</f>
        <v>14</v>
      </c>
      <c r="F10566" s="10">
        <v>2</v>
      </c>
      <c r="G10566" s="11">
        <f t="shared" si="495"/>
        <v>14</v>
      </c>
      <c r="H10566" s="12">
        <v>28</v>
      </c>
      <c r="I10566" s="8" t="s">
        <v>47</v>
      </c>
      <c r="J10566" s="8" t="s">
        <v>37</v>
      </c>
      <c r="K10566" s="13" t="str">
        <f t="shared" si="497"/>
        <v>Monday</v>
      </c>
      <c r="L10566" s="13">
        <f>YEAR(retail_store_sales!$N10566)</f>
        <v>2022</v>
      </c>
      <c r="M10566" s="13" t="str">
        <f t="shared" si="496"/>
        <v>April</v>
      </c>
      <c r="N10566" s="14">
        <v>44669</v>
      </c>
      <c r="O10566" s="8" t="b">
        <v>1</v>
      </c>
    </row>
    <row r="10567" spans="1:15" x14ac:dyDescent="0.3">
      <c r="A10567" s="15" t="s">
        <v>975</v>
      </c>
      <c r="B10567" s="15" t="s">
        <v>88</v>
      </c>
      <c r="C10567" s="15" t="s">
        <v>12</v>
      </c>
      <c r="D10567" s="15" t="s">
        <v>91</v>
      </c>
      <c r="E10567" s="16">
        <f>retail_store_sales!$H10567/retail_store_sales!$F10567</f>
        <v>36.5</v>
      </c>
      <c r="F10567" s="17">
        <v>1</v>
      </c>
      <c r="G10567" s="18">
        <f t="shared" si="495"/>
        <v>36.5</v>
      </c>
      <c r="H10567" s="19">
        <v>36.5</v>
      </c>
      <c r="I10567" s="15" t="s">
        <v>14</v>
      </c>
      <c r="J10567" s="15" t="s">
        <v>37</v>
      </c>
      <c r="K10567" s="13" t="str">
        <f t="shared" si="497"/>
        <v>Tuesday</v>
      </c>
      <c r="L10567" s="20">
        <f>YEAR(retail_store_sales!$N10567)</f>
        <v>2024</v>
      </c>
      <c r="M10567" s="20" t="str">
        <f t="shared" si="496"/>
        <v>April</v>
      </c>
      <c r="N10567" s="21">
        <v>45391</v>
      </c>
      <c r="O10567" s="15" t="b">
        <v>1</v>
      </c>
    </row>
    <row r="10568" spans="1:15" x14ac:dyDescent="0.3">
      <c r="A10568" s="8" t="s">
        <v>4711</v>
      </c>
      <c r="B10568" s="8" t="s">
        <v>64</v>
      </c>
      <c r="C10568" s="8" t="s">
        <v>31</v>
      </c>
      <c r="D10568" s="8" t="s">
        <v>159</v>
      </c>
      <c r="E10568" s="9">
        <f>retail_store_sales!$H10568/retail_store_sales!$F10568</f>
        <v>36.5</v>
      </c>
      <c r="F10568" s="10">
        <v>9</v>
      </c>
      <c r="G10568" s="11">
        <f t="shared" si="495"/>
        <v>36.5</v>
      </c>
      <c r="H10568" s="12">
        <v>328.5</v>
      </c>
      <c r="I10568" s="8" t="s">
        <v>24</v>
      </c>
      <c r="J10568" s="8" t="s">
        <v>15</v>
      </c>
      <c r="K10568" s="13" t="str">
        <f t="shared" si="497"/>
        <v>Tuesday</v>
      </c>
      <c r="L10568" s="13">
        <f>YEAR(retail_store_sales!$N10568)</f>
        <v>2024</v>
      </c>
      <c r="M10568" s="13" t="str">
        <f t="shared" si="496"/>
        <v>April</v>
      </c>
      <c r="N10568" s="14">
        <v>45391</v>
      </c>
      <c r="O10568" s="8" t="b">
        <v>0</v>
      </c>
    </row>
    <row r="10569" spans="1:15" x14ac:dyDescent="0.3">
      <c r="A10569" s="15" t="s">
        <v>3194</v>
      </c>
      <c r="B10569" s="15" t="s">
        <v>54</v>
      </c>
      <c r="C10569" s="15" t="s">
        <v>22</v>
      </c>
      <c r="D10569" s="15" t="s">
        <v>382</v>
      </c>
      <c r="E10569" s="16">
        <f>retail_store_sales!$H10569/retail_store_sales!$F10569</f>
        <v>41</v>
      </c>
      <c r="F10569" s="17">
        <v>6</v>
      </c>
      <c r="G10569" s="18">
        <f t="shared" si="495"/>
        <v>41</v>
      </c>
      <c r="H10569" s="19">
        <v>246</v>
      </c>
      <c r="I10569" s="15" t="s">
        <v>47</v>
      </c>
      <c r="J10569" s="15" t="s">
        <v>37</v>
      </c>
      <c r="K10569" s="13" t="str">
        <f t="shared" si="497"/>
        <v>Wednesday</v>
      </c>
      <c r="L10569" s="20">
        <f>YEAR(retail_store_sales!$N10569)</f>
        <v>2023</v>
      </c>
      <c r="M10569" s="20" t="str">
        <f t="shared" si="496"/>
        <v>November</v>
      </c>
      <c r="N10569" s="21">
        <v>45245</v>
      </c>
      <c r="O10569" s="15" t="s">
        <v>12824</v>
      </c>
    </row>
    <row r="10570" spans="1:15" x14ac:dyDescent="0.3">
      <c r="A10570" s="8" t="s">
        <v>10332</v>
      </c>
      <c r="B10570" s="8" t="s">
        <v>68</v>
      </c>
      <c r="C10570" s="8" t="s">
        <v>27</v>
      </c>
      <c r="D10570" s="8" t="s">
        <v>257</v>
      </c>
      <c r="E10570" s="9">
        <f>retail_store_sales!$H10570/retail_store_sales!$F10570</f>
        <v>33.5</v>
      </c>
      <c r="F10570" s="10">
        <v>1</v>
      </c>
      <c r="G10570" s="11">
        <f t="shared" si="495"/>
        <v>33.5</v>
      </c>
      <c r="H10570" s="12">
        <v>33.5</v>
      </c>
      <c r="I10570" s="8" t="s">
        <v>24</v>
      </c>
      <c r="J10570" s="8" t="s">
        <v>15</v>
      </c>
      <c r="K10570" s="13" t="str">
        <f t="shared" si="497"/>
        <v>Friday</v>
      </c>
      <c r="L10570" s="13">
        <f>YEAR(retail_store_sales!$N10570)</f>
        <v>2023</v>
      </c>
      <c r="M10570" s="13" t="str">
        <f t="shared" si="496"/>
        <v>March</v>
      </c>
      <c r="N10570" s="14">
        <v>45009</v>
      </c>
      <c r="O10570" s="8" t="s">
        <v>12824</v>
      </c>
    </row>
    <row r="10571" spans="1:15" x14ac:dyDescent="0.3">
      <c r="A10571" s="15" t="s">
        <v>12435</v>
      </c>
      <c r="B10571" s="15" t="s">
        <v>88</v>
      </c>
      <c r="C10571" s="15" t="s">
        <v>22</v>
      </c>
      <c r="D10571" s="15" t="s">
        <v>354</v>
      </c>
      <c r="E10571" s="16">
        <f>retail_store_sales!$H10571/retail_store_sales!$F10571</f>
        <v>14</v>
      </c>
      <c r="F10571" s="17">
        <v>1</v>
      </c>
      <c r="G10571" s="18">
        <f t="shared" si="495"/>
        <v>14</v>
      </c>
      <c r="H10571" s="19">
        <v>14</v>
      </c>
      <c r="I10571" s="15" t="s">
        <v>47</v>
      </c>
      <c r="J10571" s="15" t="s">
        <v>15</v>
      </c>
      <c r="K10571" s="13" t="str">
        <f t="shared" si="497"/>
        <v>Sunday</v>
      </c>
      <c r="L10571" s="20">
        <f>YEAR(retail_store_sales!$N10571)</f>
        <v>2024</v>
      </c>
      <c r="M10571" s="20" t="str">
        <f t="shared" si="496"/>
        <v>November</v>
      </c>
      <c r="N10571" s="21">
        <v>45620</v>
      </c>
      <c r="O10571" s="15" t="b">
        <v>1</v>
      </c>
    </row>
    <row r="10572" spans="1:15" x14ac:dyDescent="0.3">
      <c r="A10572" s="8" t="s">
        <v>4630</v>
      </c>
      <c r="B10572" s="8" t="s">
        <v>97</v>
      </c>
      <c r="C10572" s="8" t="s">
        <v>129</v>
      </c>
      <c r="D10572" s="8" t="s">
        <v>148</v>
      </c>
      <c r="E10572" s="9">
        <f>retail_store_sales!$H10572/retail_store_sales!$F10572</f>
        <v>26</v>
      </c>
      <c r="F10572" s="10">
        <v>8</v>
      </c>
      <c r="G10572" s="11">
        <f t="shared" si="495"/>
        <v>26</v>
      </c>
      <c r="H10572" s="12">
        <v>208</v>
      </c>
      <c r="I10572" s="8" t="s">
        <v>24</v>
      </c>
      <c r="J10572" s="8" t="s">
        <v>15</v>
      </c>
      <c r="K10572" s="13" t="str">
        <f t="shared" si="497"/>
        <v>Friday</v>
      </c>
      <c r="L10572" s="13">
        <f>YEAR(retail_store_sales!$N10572)</f>
        <v>2024</v>
      </c>
      <c r="M10572" s="13" t="str">
        <f t="shared" si="496"/>
        <v>November</v>
      </c>
      <c r="N10572" s="14">
        <v>45618</v>
      </c>
      <c r="O10572" s="8" t="s">
        <v>12824</v>
      </c>
    </row>
    <row r="10573" spans="1:15" x14ac:dyDescent="0.3">
      <c r="A10573" s="15" t="s">
        <v>7986</v>
      </c>
      <c r="B10573" s="15" t="s">
        <v>68</v>
      </c>
      <c r="C10573" s="15" t="s">
        <v>129</v>
      </c>
      <c r="D10573" s="15" t="s">
        <v>334</v>
      </c>
      <c r="E10573" s="16">
        <f>retail_store_sales!$H10573/retail_store_sales!$F10573</f>
        <v>20</v>
      </c>
      <c r="F10573" s="17">
        <v>7</v>
      </c>
      <c r="G10573" s="18">
        <f t="shared" si="495"/>
        <v>20</v>
      </c>
      <c r="H10573" s="19">
        <v>140</v>
      </c>
      <c r="I10573" s="15" t="s">
        <v>24</v>
      </c>
      <c r="J10573" s="15" t="s">
        <v>37</v>
      </c>
      <c r="K10573" s="13" t="str">
        <f t="shared" si="497"/>
        <v>Sunday</v>
      </c>
      <c r="L10573" s="20">
        <f>YEAR(retail_store_sales!$N10573)</f>
        <v>2024</v>
      </c>
      <c r="M10573" s="20" t="str">
        <f t="shared" si="496"/>
        <v>September</v>
      </c>
      <c r="N10573" s="21">
        <v>45543</v>
      </c>
      <c r="O10573" s="15" t="s">
        <v>12824</v>
      </c>
    </row>
    <row r="10574" spans="1:15" x14ac:dyDescent="0.3">
      <c r="A10574" s="8" t="s">
        <v>4267</v>
      </c>
      <c r="B10574" s="8" t="s">
        <v>54</v>
      </c>
      <c r="C10574" s="8" t="s">
        <v>18</v>
      </c>
      <c r="D10574" s="8" t="s">
        <v>19</v>
      </c>
      <c r="E10574" s="9">
        <f>retail_store_sales!$H10574/retail_store_sales!$F10574</f>
        <v>29</v>
      </c>
      <c r="F10574" s="10">
        <v>6</v>
      </c>
      <c r="G10574" s="11">
        <f t="shared" si="495"/>
        <v>29</v>
      </c>
      <c r="H10574" s="12">
        <v>174</v>
      </c>
      <c r="I10574" s="8" t="s">
        <v>47</v>
      </c>
      <c r="J10574" s="8" t="s">
        <v>15</v>
      </c>
      <c r="K10574" s="13" t="str">
        <f t="shared" si="497"/>
        <v>Tuesday</v>
      </c>
      <c r="L10574" s="13">
        <f>YEAR(retail_store_sales!$N10574)</f>
        <v>2022</v>
      </c>
      <c r="M10574" s="13" t="str">
        <f t="shared" si="496"/>
        <v>June</v>
      </c>
      <c r="N10574" s="14">
        <v>44726</v>
      </c>
      <c r="O10574" s="8" t="b">
        <v>1</v>
      </c>
    </row>
    <row r="10575" spans="1:15" x14ac:dyDescent="0.3">
      <c r="A10575" s="15" t="s">
        <v>1504</v>
      </c>
      <c r="B10575" s="15" t="s">
        <v>68</v>
      </c>
      <c r="C10575" s="15" t="s">
        <v>27</v>
      </c>
      <c r="D10575" s="15" t="s">
        <v>12823</v>
      </c>
      <c r="E10575" s="16">
        <v>0</v>
      </c>
      <c r="F10575" s="17">
        <v>0</v>
      </c>
      <c r="G10575" s="18">
        <f t="shared" si="495"/>
        <v>0</v>
      </c>
      <c r="H10575" s="19">
        <v>0</v>
      </c>
      <c r="I10575" s="15" t="s">
        <v>24</v>
      </c>
      <c r="J10575" s="15" t="s">
        <v>37</v>
      </c>
      <c r="K10575" s="13" t="str">
        <f t="shared" si="497"/>
        <v>Thursday</v>
      </c>
      <c r="L10575" s="20">
        <f>YEAR(retail_store_sales!$N10575)</f>
        <v>2022</v>
      </c>
      <c r="M10575" s="20" t="str">
        <f t="shared" si="496"/>
        <v>December</v>
      </c>
      <c r="N10575" s="21">
        <v>44917</v>
      </c>
      <c r="O10575" s="15" t="b">
        <v>0</v>
      </c>
    </row>
    <row r="10576" spans="1:15" x14ac:dyDescent="0.3">
      <c r="A10576" s="8" t="s">
        <v>2074</v>
      </c>
      <c r="B10576" s="8" t="s">
        <v>112</v>
      </c>
      <c r="C10576" s="8" t="s">
        <v>40</v>
      </c>
      <c r="D10576" s="8" t="s">
        <v>86</v>
      </c>
      <c r="E10576" s="9">
        <f>retail_store_sales!$H10576/retail_store_sales!$F10576</f>
        <v>41</v>
      </c>
      <c r="F10576" s="10">
        <v>1</v>
      </c>
      <c r="G10576" s="11">
        <f t="shared" si="495"/>
        <v>41</v>
      </c>
      <c r="H10576" s="12">
        <v>41</v>
      </c>
      <c r="I10576" s="8" t="s">
        <v>24</v>
      </c>
      <c r="J10576" s="8" t="s">
        <v>15</v>
      </c>
      <c r="K10576" s="13" t="str">
        <f t="shared" si="497"/>
        <v>Sunday</v>
      </c>
      <c r="L10576" s="13">
        <f>YEAR(retail_store_sales!$N10576)</f>
        <v>2022</v>
      </c>
      <c r="M10576" s="13" t="str">
        <f t="shared" si="496"/>
        <v>March</v>
      </c>
      <c r="N10576" s="14">
        <v>44640</v>
      </c>
      <c r="O10576" s="8" t="b">
        <v>1</v>
      </c>
    </row>
    <row r="10577" spans="1:15" x14ac:dyDescent="0.3">
      <c r="A10577" s="15" t="s">
        <v>299</v>
      </c>
      <c r="B10577" s="15" t="s">
        <v>11</v>
      </c>
      <c r="C10577" s="15" t="s">
        <v>27</v>
      </c>
      <c r="D10577" s="15" t="s">
        <v>300</v>
      </c>
      <c r="E10577" s="16">
        <f>retail_store_sales!$H10577/retail_store_sales!$F10577</f>
        <v>35</v>
      </c>
      <c r="F10577" s="17">
        <v>8</v>
      </c>
      <c r="G10577" s="18">
        <f t="shared" si="495"/>
        <v>35</v>
      </c>
      <c r="H10577" s="19">
        <v>280</v>
      </c>
      <c r="I10577" s="15" t="s">
        <v>24</v>
      </c>
      <c r="J10577" s="15" t="s">
        <v>15</v>
      </c>
      <c r="K10577" s="13" t="str">
        <f t="shared" si="497"/>
        <v>Saturday</v>
      </c>
      <c r="L10577" s="20">
        <f>YEAR(retail_store_sales!$N10577)</f>
        <v>2023</v>
      </c>
      <c r="M10577" s="20" t="str">
        <f t="shared" si="496"/>
        <v>April</v>
      </c>
      <c r="N10577" s="21">
        <v>45017</v>
      </c>
      <c r="O10577" s="15" t="b">
        <v>1</v>
      </c>
    </row>
    <row r="10578" spans="1:15" x14ac:dyDescent="0.3">
      <c r="A10578" s="8" t="s">
        <v>11628</v>
      </c>
      <c r="B10578" s="8" t="s">
        <v>97</v>
      </c>
      <c r="C10578" s="8" t="s">
        <v>18</v>
      </c>
      <c r="D10578" s="8" t="s">
        <v>12823</v>
      </c>
      <c r="E10578" s="9">
        <f>retail_store_sales!$H10578/retail_store_sales!$F10578</f>
        <v>36.5</v>
      </c>
      <c r="F10578" s="10">
        <v>4</v>
      </c>
      <c r="G10578" s="11">
        <f t="shared" si="495"/>
        <v>36.5</v>
      </c>
      <c r="H10578" s="12">
        <v>146</v>
      </c>
      <c r="I10578" s="8" t="s">
        <v>14</v>
      </c>
      <c r="J10578" s="8" t="s">
        <v>15</v>
      </c>
      <c r="K10578" s="13" t="str">
        <f t="shared" si="497"/>
        <v>Monday</v>
      </c>
      <c r="L10578" s="13">
        <f>YEAR(retail_store_sales!$N10578)</f>
        <v>2023</v>
      </c>
      <c r="M10578" s="13" t="str">
        <f t="shared" si="496"/>
        <v>November</v>
      </c>
      <c r="N10578" s="14">
        <v>45236</v>
      </c>
      <c r="O10578" s="8" t="b">
        <v>0</v>
      </c>
    </row>
    <row r="10579" spans="1:15" x14ac:dyDescent="0.3">
      <c r="A10579" s="15" t="s">
        <v>12603</v>
      </c>
      <c r="B10579" s="15" t="s">
        <v>64</v>
      </c>
      <c r="C10579" s="15" t="s">
        <v>31</v>
      </c>
      <c r="D10579" s="15" t="s">
        <v>52</v>
      </c>
      <c r="E10579" s="16">
        <f>retail_store_sales!$H10579/retail_store_sales!$F10579</f>
        <v>6.5</v>
      </c>
      <c r="F10579" s="17">
        <v>2</v>
      </c>
      <c r="G10579" s="18">
        <f t="shared" si="495"/>
        <v>6.5</v>
      </c>
      <c r="H10579" s="19">
        <v>13</v>
      </c>
      <c r="I10579" s="15" t="s">
        <v>24</v>
      </c>
      <c r="J10579" s="15" t="s">
        <v>37</v>
      </c>
      <c r="K10579" s="13" t="str">
        <f t="shared" si="497"/>
        <v>Tuesday</v>
      </c>
      <c r="L10579" s="20">
        <f>YEAR(retail_store_sales!$N10579)</f>
        <v>2022</v>
      </c>
      <c r="M10579" s="20" t="str">
        <f t="shared" si="496"/>
        <v>April</v>
      </c>
      <c r="N10579" s="21">
        <v>44656</v>
      </c>
      <c r="O10579" s="15" t="b">
        <v>0</v>
      </c>
    </row>
    <row r="10580" spans="1:15" x14ac:dyDescent="0.3">
      <c r="A10580" s="8" t="s">
        <v>10198</v>
      </c>
      <c r="B10580" s="8" t="s">
        <v>99</v>
      </c>
      <c r="C10580" s="8" t="s">
        <v>22</v>
      </c>
      <c r="D10580" s="8" t="s">
        <v>120</v>
      </c>
      <c r="E10580" s="9">
        <f>retail_store_sales!$H10580/retail_store_sales!$F10580</f>
        <v>39.5</v>
      </c>
      <c r="F10580" s="10">
        <v>8</v>
      </c>
      <c r="G10580" s="11">
        <f t="shared" si="495"/>
        <v>39.5</v>
      </c>
      <c r="H10580" s="12">
        <v>316</v>
      </c>
      <c r="I10580" s="8" t="s">
        <v>47</v>
      </c>
      <c r="J10580" s="8" t="s">
        <v>15</v>
      </c>
      <c r="K10580" s="13" t="str">
        <f t="shared" si="497"/>
        <v>Sunday</v>
      </c>
      <c r="L10580" s="13">
        <f>YEAR(retail_store_sales!$N10580)</f>
        <v>2023</v>
      </c>
      <c r="M10580" s="13" t="str">
        <f t="shared" si="496"/>
        <v>August</v>
      </c>
      <c r="N10580" s="14">
        <v>45165</v>
      </c>
      <c r="O10580" s="8" t="s">
        <v>12824</v>
      </c>
    </row>
    <row r="10581" spans="1:15" hidden="1" x14ac:dyDescent="0.3">
      <c r="A10581" s="15" t="s">
        <v>10459</v>
      </c>
      <c r="B10581" s="15" t="s">
        <v>21</v>
      </c>
      <c r="C10581" s="15" t="s">
        <v>65</v>
      </c>
      <c r="D10581" s="15" t="s">
        <v>74</v>
      </c>
      <c r="E10581" s="16">
        <f>retail_store_sales!$H10581/retail_store_sales!$F10581</f>
        <v>9.5</v>
      </c>
      <c r="F10581" s="17">
        <v>4</v>
      </c>
      <c r="G10581" s="18">
        <f t="shared" si="495"/>
        <v>9.5</v>
      </c>
      <c r="H10581" s="19">
        <v>38</v>
      </c>
      <c r="I10581" s="15" t="s">
        <v>24</v>
      </c>
      <c r="J10581" s="15" t="s">
        <v>15</v>
      </c>
      <c r="K10581" s="13" t="str">
        <f t="shared" si="497"/>
        <v>Saturday</v>
      </c>
      <c r="L10581" s="20">
        <f>YEAR(retail_store_sales!$N10581)</f>
        <v>2025</v>
      </c>
      <c r="M10581" s="20" t="str">
        <f t="shared" si="496"/>
        <v>January</v>
      </c>
      <c r="N10581" s="21">
        <v>45668</v>
      </c>
      <c r="O10581" s="15" t="s">
        <v>12824</v>
      </c>
    </row>
    <row r="10582" spans="1:15" x14ac:dyDescent="0.3">
      <c r="A10582" s="8" t="s">
        <v>8263</v>
      </c>
      <c r="B10582" s="8" t="s">
        <v>107</v>
      </c>
      <c r="C10582" s="8" t="s">
        <v>65</v>
      </c>
      <c r="D10582" s="8" t="s">
        <v>419</v>
      </c>
      <c r="E10582" s="9">
        <f>retail_store_sales!$H10582/retail_store_sales!$F10582</f>
        <v>41</v>
      </c>
      <c r="F10582" s="10">
        <v>5</v>
      </c>
      <c r="G10582" s="11">
        <f t="shared" si="495"/>
        <v>41</v>
      </c>
      <c r="H10582" s="12">
        <v>205</v>
      </c>
      <c r="I10582" s="8" t="s">
        <v>14</v>
      </c>
      <c r="J10582" s="8" t="s">
        <v>37</v>
      </c>
      <c r="K10582" s="13" t="str">
        <f t="shared" si="497"/>
        <v>Sunday</v>
      </c>
      <c r="L10582" s="13">
        <f>YEAR(retail_store_sales!$N10582)</f>
        <v>2022</v>
      </c>
      <c r="M10582" s="13" t="str">
        <f t="shared" si="496"/>
        <v>July</v>
      </c>
      <c r="N10582" s="14">
        <v>44759</v>
      </c>
      <c r="O10582" s="8" t="s">
        <v>12824</v>
      </c>
    </row>
    <row r="10583" spans="1:15" x14ac:dyDescent="0.3">
      <c r="A10583" s="15" t="s">
        <v>11810</v>
      </c>
      <c r="B10583" s="15" t="s">
        <v>167</v>
      </c>
      <c r="C10583" s="15" t="s">
        <v>65</v>
      </c>
      <c r="D10583" s="15" t="s">
        <v>74</v>
      </c>
      <c r="E10583" s="16">
        <f>retail_store_sales!$H10583/retail_store_sales!$F10583</f>
        <v>9.5</v>
      </c>
      <c r="F10583" s="17">
        <v>2</v>
      </c>
      <c r="G10583" s="18">
        <f t="shared" si="495"/>
        <v>9.5</v>
      </c>
      <c r="H10583" s="19">
        <v>19</v>
      </c>
      <c r="I10583" s="15" t="s">
        <v>24</v>
      </c>
      <c r="J10583" s="15" t="s">
        <v>15</v>
      </c>
      <c r="K10583" s="13" t="str">
        <f t="shared" si="497"/>
        <v>Friday</v>
      </c>
      <c r="L10583" s="20">
        <f>YEAR(retail_store_sales!$N10583)</f>
        <v>2023</v>
      </c>
      <c r="M10583" s="20" t="str">
        <f t="shared" si="496"/>
        <v>September</v>
      </c>
      <c r="N10583" s="21">
        <v>45170</v>
      </c>
      <c r="O10583" s="15" t="b">
        <v>1</v>
      </c>
    </row>
    <row r="10584" spans="1:15" x14ac:dyDescent="0.3">
      <c r="A10584" s="8" t="s">
        <v>8675</v>
      </c>
      <c r="B10584" s="8" t="s">
        <v>54</v>
      </c>
      <c r="C10584" s="8" t="s">
        <v>40</v>
      </c>
      <c r="D10584" s="8" t="s">
        <v>341</v>
      </c>
      <c r="E10584" s="9">
        <f>retail_store_sales!$H10584/retail_store_sales!$F10584</f>
        <v>29</v>
      </c>
      <c r="F10584" s="10">
        <v>6</v>
      </c>
      <c r="G10584" s="11">
        <f t="shared" si="495"/>
        <v>29</v>
      </c>
      <c r="H10584" s="12">
        <v>174</v>
      </c>
      <c r="I10584" s="8" t="s">
        <v>14</v>
      </c>
      <c r="J10584" s="8" t="s">
        <v>15</v>
      </c>
      <c r="K10584" s="13" t="str">
        <f t="shared" si="497"/>
        <v>Thursday</v>
      </c>
      <c r="L10584" s="13">
        <f>YEAR(retail_store_sales!$N10584)</f>
        <v>2022</v>
      </c>
      <c r="M10584" s="13" t="str">
        <f t="shared" si="496"/>
        <v>November</v>
      </c>
      <c r="N10584" s="14">
        <v>44875</v>
      </c>
      <c r="O10584" s="8" t="s">
        <v>12824</v>
      </c>
    </row>
    <row r="10585" spans="1:15" x14ac:dyDescent="0.3">
      <c r="A10585" s="15" t="s">
        <v>5609</v>
      </c>
      <c r="B10585" s="15" t="s">
        <v>54</v>
      </c>
      <c r="C10585" s="15" t="s">
        <v>27</v>
      </c>
      <c r="D10585" s="15" t="s">
        <v>307</v>
      </c>
      <c r="E10585" s="16">
        <f>retail_store_sales!$H10585/retail_store_sales!$F10585</f>
        <v>6.5</v>
      </c>
      <c r="F10585" s="17">
        <v>3</v>
      </c>
      <c r="G10585" s="18">
        <f t="shared" si="495"/>
        <v>6.5</v>
      </c>
      <c r="H10585" s="19">
        <v>19.5</v>
      </c>
      <c r="I10585" s="15" t="s">
        <v>14</v>
      </c>
      <c r="J10585" s="15" t="s">
        <v>37</v>
      </c>
      <c r="K10585" s="13" t="str">
        <f t="shared" si="497"/>
        <v>Tuesday</v>
      </c>
      <c r="L10585" s="20">
        <f>YEAR(retail_store_sales!$N10585)</f>
        <v>2023</v>
      </c>
      <c r="M10585" s="20" t="str">
        <f t="shared" si="496"/>
        <v>March</v>
      </c>
      <c r="N10585" s="21">
        <v>45006</v>
      </c>
      <c r="O10585" s="15" t="s">
        <v>12824</v>
      </c>
    </row>
    <row r="10586" spans="1:15" x14ac:dyDescent="0.3">
      <c r="A10586" s="8" t="s">
        <v>12162</v>
      </c>
      <c r="B10586" s="8" t="s">
        <v>79</v>
      </c>
      <c r="C10586" s="8" t="s">
        <v>18</v>
      </c>
      <c r="D10586" s="8" t="s">
        <v>209</v>
      </c>
      <c r="E10586" s="9">
        <f>retail_store_sales!$H10586/retail_store_sales!$F10586</f>
        <v>9.5</v>
      </c>
      <c r="F10586" s="10">
        <v>4</v>
      </c>
      <c r="G10586" s="11">
        <f t="shared" si="495"/>
        <v>9.5</v>
      </c>
      <c r="H10586" s="12">
        <v>38</v>
      </c>
      <c r="I10586" s="8" t="s">
        <v>14</v>
      </c>
      <c r="J10586" s="8" t="s">
        <v>15</v>
      </c>
      <c r="K10586" s="13" t="str">
        <f t="shared" si="497"/>
        <v>Thursday</v>
      </c>
      <c r="L10586" s="13">
        <f>YEAR(retail_store_sales!$N10586)</f>
        <v>2022</v>
      </c>
      <c r="M10586" s="13" t="str">
        <f t="shared" si="496"/>
        <v>March</v>
      </c>
      <c r="N10586" s="14">
        <v>44637</v>
      </c>
      <c r="O10586" s="8" t="b">
        <v>1</v>
      </c>
    </row>
    <row r="10587" spans="1:15" x14ac:dyDescent="0.3">
      <c r="A10587" s="15" t="s">
        <v>8337</v>
      </c>
      <c r="B10587" s="15" t="s">
        <v>83</v>
      </c>
      <c r="C10587" s="15" t="s">
        <v>40</v>
      </c>
      <c r="D10587" s="15" t="s">
        <v>280</v>
      </c>
      <c r="E10587" s="16">
        <f>retail_store_sales!$H10587/retail_store_sales!$F10587</f>
        <v>5</v>
      </c>
      <c r="F10587" s="17">
        <v>7</v>
      </c>
      <c r="G10587" s="18">
        <f t="shared" si="495"/>
        <v>5</v>
      </c>
      <c r="H10587" s="19">
        <v>35</v>
      </c>
      <c r="I10587" s="15" t="s">
        <v>14</v>
      </c>
      <c r="J10587" s="15" t="s">
        <v>15</v>
      </c>
      <c r="K10587" s="13" t="str">
        <f t="shared" si="497"/>
        <v>Friday</v>
      </c>
      <c r="L10587" s="20">
        <f>YEAR(retail_store_sales!$N10587)</f>
        <v>2024</v>
      </c>
      <c r="M10587" s="20" t="str">
        <f t="shared" si="496"/>
        <v>December</v>
      </c>
      <c r="N10587" s="21">
        <v>45632</v>
      </c>
      <c r="O10587" s="15" t="b">
        <v>1</v>
      </c>
    </row>
    <row r="10588" spans="1:15" x14ac:dyDescent="0.3">
      <c r="A10588" s="8" t="s">
        <v>4425</v>
      </c>
      <c r="B10588" s="8" t="s">
        <v>122</v>
      </c>
      <c r="C10588" s="8" t="s">
        <v>65</v>
      </c>
      <c r="D10588" s="8" t="s">
        <v>463</v>
      </c>
      <c r="E10588" s="9">
        <f>retail_store_sales!$H10588/retail_store_sales!$F10588</f>
        <v>11</v>
      </c>
      <c r="F10588" s="10">
        <v>1</v>
      </c>
      <c r="G10588" s="11">
        <f t="shared" si="495"/>
        <v>11</v>
      </c>
      <c r="H10588" s="12">
        <v>11</v>
      </c>
      <c r="I10588" s="8" t="s">
        <v>47</v>
      </c>
      <c r="J10588" s="8" t="s">
        <v>15</v>
      </c>
      <c r="K10588" s="13" t="str">
        <f t="shared" si="497"/>
        <v>Wednesday</v>
      </c>
      <c r="L10588" s="13">
        <f>YEAR(retail_store_sales!$N10588)</f>
        <v>2024</v>
      </c>
      <c r="M10588" s="13" t="str">
        <f t="shared" si="496"/>
        <v>April</v>
      </c>
      <c r="N10588" s="14">
        <v>45406</v>
      </c>
      <c r="O10588" s="8" t="b">
        <v>0</v>
      </c>
    </row>
    <row r="10589" spans="1:15" x14ac:dyDescent="0.3">
      <c r="A10589" s="15" t="s">
        <v>2030</v>
      </c>
      <c r="B10589" s="15" t="s">
        <v>115</v>
      </c>
      <c r="C10589" s="15" t="s">
        <v>27</v>
      </c>
      <c r="D10589" s="15" t="s">
        <v>12823</v>
      </c>
      <c r="E10589" s="16">
        <f>retail_store_sales!$H10589/retail_store_sales!$F10589</f>
        <v>20</v>
      </c>
      <c r="F10589" s="17">
        <v>8</v>
      </c>
      <c r="G10589" s="18">
        <f t="shared" si="495"/>
        <v>20</v>
      </c>
      <c r="H10589" s="19">
        <v>160</v>
      </c>
      <c r="I10589" s="15" t="s">
        <v>47</v>
      </c>
      <c r="J10589" s="15" t="s">
        <v>15</v>
      </c>
      <c r="K10589" s="13" t="str">
        <f t="shared" si="497"/>
        <v>Wednesday</v>
      </c>
      <c r="L10589" s="20">
        <f>YEAR(retail_store_sales!$N10589)</f>
        <v>2022</v>
      </c>
      <c r="M10589" s="20" t="str">
        <f t="shared" si="496"/>
        <v>August</v>
      </c>
      <c r="N10589" s="21">
        <v>44776</v>
      </c>
      <c r="O10589" s="15" t="b">
        <v>0</v>
      </c>
    </row>
    <row r="10590" spans="1:15" x14ac:dyDescent="0.3">
      <c r="A10590" s="8" t="s">
        <v>1080</v>
      </c>
      <c r="B10590" s="8" t="s">
        <v>112</v>
      </c>
      <c r="C10590" s="8" t="s">
        <v>31</v>
      </c>
      <c r="D10590" s="8" t="s">
        <v>12823</v>
      </c>
      <c r="E10590" s="9">
        <f>retail_store_sales!$H10590/retail_store_sales!$F10590</f>
        <v>23</v>
      </c>
      <c r="F10590" s="10">
        <v>9</v>
      </c>
      <c r="G10590" s="11">
        <f t="shared" si="495"/>
        <v>23</v>
      </c>
      <c r="H10590" s="12">
        <v>207</v>
      </c>
      <c r="I10590" s="8" t="s">
        <v>47</v>
      </c>
      <c r="J10590" s="8" t="s">
        <v>37</v>
      </c>
      <c r="K10590" s="13" t="str">
        <f t="shared" si="497"/>
        <v>Friday</v>
      </c>
      <c r="L10590" s="13">
        <f>YEAR(retail_store_sales!$N10590)</f>
        <v>2023</v>
      </c>
      <c r="M10590" s="13" t="str">
        <f t="shared" si="496"/>
        <v>September</v>
      </c>
      <c r="N10590" s="14">
        <v>45184</v>
      </c>
      <c r="O10590" s="8" t="b">
        <v>1</v>
      </c>
    </row>
    <row r="10591" spans="1:15" x14ac:dyDescent="0.3">
      <c r="A10591" s="15" t="s">
        <v>4206</v>
      </c>
      <c r="B10591" s="15" t="s">
        <v>79</v>
      </c>
      <c r="C10591" s="15" t="s">
        <v>40</v>
      </c>
      <c r="D10591" s="15" t="s">
        <v>294</v>
      </c>
      <c r="E10591" s="16">
        <f>retail_store_sales!$H10591/retail_store_sales!$F10591</f>
        <v>6.5</v>
      </c>
      <c r="F10591" s="17">
        <v>8</v>
      </c>
      <c r="G10591" s="18">
        <f t="shared" si="495"/>
        <v>6.5</v>
      </c>
      <c r="H10591" s="19">
        <v>52</v>
      </c>
      <c r="I10591" s="15" t="s">
        <v>14</v>
      </c>
      <c r="J10591" s="15" t="s">
        <v>15</v>
      </c>
      <c r="K10591" s="13" t="str">
        <f t="shared" si="497"/>
        <v>Wednesday</v>
      </c>
      <c r="L10591" s="20">
        <f>YEAR(retail_store_sales!$N10591)</f>
        <v>2024</v>
      </c>
      <c r="M10591" s="20" t="str">
        <f t="shared" si="496"/>
        <v>November</v>
      </c>
      <c r="N10591" s="21">
        <v>45609</v>
      </c>
      <c r="O10591" s="15" t="b">
        <v>1</v>
      </c>
    </row>
    <row r="10592" spans="1:15" x14ac:dyDescent="0.3">
      <c r="A10592" s="8" t="s">
        <v>5711</v>
      </c>
      <c r="B10592" s="8" t="s">
        <v>26</v>
      </c>
      <c r="C10592" s="8" t="s">
        <v>12</v>
      </c>
      <c r="D10592" s="8" t="s">
        <v>163</v>
      </c>
      <c r="E10592" s="9">
        <f>retail_store_sales!$H10592/retail_store_sales!$F10592</f>
        <v>24.5</v>
      </c>
      <c r="F10592" s="10">
        <v>2</v>
      </c>
      <c r="G10592" s="11">
        <f t="shared" si="495"/>
        <v>24.5</v>
      </c>
      <c r="H10592" s="12">
        <v>49</v>
      </c>
      <c r="I10592" s="8" t="s">
        <v>14</v>
      </c>
      <c r="J10592" s="8" t="s">
        <v>15</v>
      </c>
      <c r="K10592" s="13" t="str">
        <f t="shared" si="497"/>
        <v>Tuesday</v>
      </c>
      <c r="L10592" s="13">
        <f>YEAR(retail_store_sales!$N10592)</f>
        <v>2024</v>
      </c>
      <c r="M10592" s="13" t="str">
        <f t="shared" si="496"/>
        <v>March</v>
      </c>
      <c r="N10592" s="14">
        <v>45356</v>
      </c>
      <c r="O10592" s="8" t="s">
        <v>12824</v>
      </c>
    </row>
    <row r="10593" spans="1:15" x14ac:dyDescent="0.3">
      <c r="A10593" s="15" t="s">
        <v>5249</v>
      </c>
      <c r="B10593" s="15" t="s">
        <v>21</v>
      </c>
      <c r="C10593" s="15" t="s">
        <v>27</v>
      </c>
      <c r="D10593" s="15" t="s">
        <v>307</v>
      </c>
      <c r="E10593" s="16">
        <f>retail_store_sales!$H10593/retail_store_sales!$F10593</f>
        <v>6.5</v>
      </c>
      <c r="F10593" s="17">
        <v>5</v>
      </c>
      <c r="G10593" s="18">
        <f t="shared" si="495"/>
        <v>6.5</v>
      </c>
      <c r="H10593" s="19">
        <v>32.5</v>
      </c>
      <c r="I10593" s="15" t="s">
        <v>47</v>
      </c>
      <c r="J10593" s="15" t="s">
        <v>37</v>
      </c>
      <c r="K10593" s="13" t="str">
        <f t="shared" si="497"/>
        <v>Wednesday</v>
      </c>
      <c r="L10593" s="20">
        <f>YEAR(retail_store_sales!$N10593)</f>
        <v>2022</v>
      </c>
      <c r="M10593" s="20" t="str">
        <f t="shared" si="496"/>
        <v>June</v>
      </c>
      <c r="N10593" s="21">
        <v>44741</v>
      </c>
      <c r="O10593" s="15" t="b">
        <v>1</v>
      </c>
    </row>
    <row r="10594" spans="1:15" x14ac:dyDescent="0.3">
      <c r="A10594" s="8" t="s">
        <v>1281</v>
      </c>
      <c r="B10594" s="8" t="s">
        <v>88</v>
      </c>
      <c r="C10594" s="8" t="s">
        <v>27</v>
      </c>
      <c r="D10594" s="8" t="s">
        <v>267</v>
      </c>
      <c r="E10594" s="9">
        <f>retail_store_sales!$H10594/retail_store_sales!$F10594</f>
        <v>12.5</v>
      </c>
      <c r="F10594" s="10">
        <v>10</v>
      </c>
      <c r="G10594" s="11">
        <f t="shared" si="495"/>
        <v>12.5</v>
      </c>
      <c r="H10594" s="12">
        <v>125</v>
      </c>
      <c r="I10594" s="8" t="s">
        <v>24</v>
      </c>
      <c r="J10594" s="8" t="s">
        <v>15</v>
      </c>
      <c r="K10594" s="13" t="str">
        <f t="shared" si="497"/>
        <v>Friday</v>
      </c>
      <c r="L10594" s="13">
        <f>YEAR(retail_store_sales!$N10594)</f>
        <v>2023</v>
      </c>
      <c r="M10594" s="13" t="str">
        <f t="shared" si="496"/>
        <v>December</v>
      </c>
      <c r="N10594" s="14">
        <v>45282</v>
      </c>
      <c r="O10594" s="8" t="b">
        <v>0</v>
      </c>
    </row>
    <row r="10595" spans="1:15" x14ac:dyDescent="0.3">
      <c r="A10595" s="15" t="s">
        <v>3399</v>
      </c>
      <c r="B10595" s="15" t="s">
        <v>88</v>
      </c>
      <c r="C10595" s="15" t="s">
        <v>40</v>
      </c>
      <c r="D10595" s="15" t="s">
        <v>80</v>
      </c>
      <c r="E10595" s="16">
        <f>retail_store_sales!$H10595/retail_store_sales!$F10595</f>
        <v>24.5</v>
      </c>
      <c r="F10595" s="17">
        <v>9</v>
      </c>
      <c r="G10595" s="18">
        <f t="shared" si="495"/>
        <v>24.5</v>
      </c>
      <c r="H10595" s="19">
        <v>220.5</v>
      </c>
      <c r="I10595" s="15" t="s">
        <v>47</v>
      </c>
      <c r="J10595" s="15" t="s">
        <v>37</v>
      </c>
      <c r="K10595" s="13" t="str">
        <f t="shared" si="497"/>
        <v>Saturday</v>
      </c>
      <c r="L10595" s="20">
        <f>YEAR(retail_store_sales!$N10595)</f>
        <v>2024</v>
      </c>
      <c r="M10595" s="20" t="str">
        <f t="shared" si="496"/>
        <v>July</v>
      </c>
      <c r="N10595" s="21">
        <v>45493</v>
      </c>
      <c r="O10595" s="15" t="b">
        <v>1</v>
      </c>
    </row>
    <row r="10596" spans="1:15" x14ac:dyDescent="0.3">
      <c r="A10596" s="8" t="s">
        <v>6715</v>
      </c>
      <c r="B10596" s="8" t="s">
        <v>39</v>
      </c>
      <c r="C10596" s="8" t="s">
        <v>18</v>
      </c>
      <c r="D10596" s="8" t="s">
        <v>2116</v>
      </c>
      <c r="E10596" s="9">
        <f>retail_store_sales!$H10596/retail_store_sales!$F10596</f>
        <v>21.5</v>
      </c>
      <c r="F10596" s="10">
        <v>2</v>
      </c>
      <c r="G10596" s="11">
        <f t="shared" si="495"/>
        <v>21.5</v>
      </c>
      <c r="H10596" s="12">
        <v>43</v>
      </c>
      <c r="I10596" s="8" t="s">
        <v>47</v>
      </c>
      <c r="J10596" s="8" t="s">
        <v>37</v>
      </c>
      <c r="K10596" s="13" t="str">
        <f t="shared" si="497"/>
        <v>Thursday</v>
      </c>
      <c r="L10596" s="13">
        <f>YEAR(retail_store_sales!$N10596)</f>
        <v>2024</v>
      </c>
      <c r="M10596" s="13" t="str">
        <f t="shared" si="496"/>
        <v>January</v>
      </c>
      <c r="N10596" s="14">
        <v>45302</v>
      </c>
      <c r="O10596" s="8" t="s">
        <v>12824</v>
      </c>
    </row>
    <row r="10597" spans="1:15" x14ac:dyDescent="0.3">
      <c r="A10597" s="15" t="s">
        <v>10528</v>
      </c>
      <c r="B10597" s="15" t="s">
        <v>11</v>
      </c>
      <c r="C10597" s="15" t="s">
        <v>40</v>
      </c>
      <c r="D10597" s="15" t="s">
        <v>12823</v>
      </c>
      <c r="E10597" s="16">
        <f>retail_store_sales!$H10597/retail_store_sales!$F10597</f>
        <v>9.5</v>
      </c>
      <c r="F10597" s="17">
        <v>5</v>
      </c>
      <c r="G10597" s="18">
        <f t="shared" si="495"/>
        <v>9.5</v>
      </c>
      <c r="H10597" s="19">
        <v>47.5</v>
      </c>
      <c r="I10597" s="15" t="s">
        <v>14</v>
      </c>
      <c r="J10597" s="15" t="s">
        <v>37</v>
      </c>
      <c r="K10597" s="13" t="str">
        <f t="shared" si="497"/>
        <v>Sunday</v>
      </c>
      <c r="L10597" s="20">
        <f>YEAR(retail_store_sales!$N10597)</f>
        <v>2022</v>
      </c>
      <c r="M10597" s="20" t="str">
        <f t="shared" si="496"/>
        <v>October</v>
      </c>
      <c r="N10597" s="21">
        <v>44843</v>
      </c>
      <c r="O10597" s="15" t="b">
        <v>1</v>
      </c>
    </row>
    <row r="10598" spans="1:15" x14ac:dyDescent="0.3">
      <c r="A10598" s="8" t="s">
        <v>5016</v>
      </c>
      <c r="B10598" s="8" t="s">
        <v>115</v>
      </c>
      <c r="C10598" s="8" t="s">
        <v>65</v>
      </c>
      <c r="D10598" s="8" t="s">
        <v>321</v>
      </c>
      <c r="E10598" s="9">
        <f>retail_store_sales!$H10598/retail_store_sales!$F10598</f>
        <v>32</v>
      </c>
      <c r="F10598" s="10">
        <v>9</v>
      </c>
      <c r="G10598" s="11">
        <f t="shared" si="495"/>
        <v>32</v>
      </c>
      <c r="H10598" s="12">
        <v>288</v>
      </c>
      <c r="I10598" s="8" t="s">
        <v>24</v>
      </c>
      <c r="J10598" s="8" t="s">
        <v>15</v>
      </c>
      <c r="K10598" s="13" t="str">
        <f t="shared" si="497"/>
        <v>Wednesday</v>
      </c>
      <c r="L10598" s="13">
        <f>YEAR(retail_store_sales!$N10598)</f>
        <v>2023</v>
      </c>
      <c r="M10598" s="13" t="str">
        <f t="shared" si="496"/>
        <v>January</v>
      </c>
      <c r="N10598" s="14">
        <v>44944</v>
      </c>
      <c r="O10598" s="8" t="b">
        <v>0</v>
      </c>
    </row>
    <row r="10599" spans="1:15" x14ac:dyDescent="0.3">
      <c r="A10599" s="15" t="s">
        <v>862</v>
      </c>
      <c r="B10599" s="15" t="s">
        <v>97</v>
      </c>
      <c r="C10599" s="15" t="s">
        <v>27</v>
      </c>
      <c r="D10599" s="15" t="s">
        <v>675</v>
      </c>
      <c r="E10599" s="16">
        <f>retail_store_sales!$H10599/retail_store_sales!$F10599</f>
        <v>39.5</v>
      </c>
      <c r="F10599" s="17">
        <v>4</v>
      </c>
      <c r="G10599" s="18">
        <f t="shared" si="495"/>
        <v>39.5</v>
      </c>
      <c r="H10599" s="19">
        <v>158</v>
      </c>
      <c r="I10599" s="15" t="s">
        <v>47</v>
      </c>
      <c r="J10599" s="15" t="s">
        <v>37</v>
      </c>
      <c r="K10599" s="13" t="str">
        <f t="shared" si="497"/>
        <v>Sunday</v>
      </c>
      <c r="L10599" s="20">
        <f>YEAR(retail_store_sales!$N10599)</f>
        <v>2024</v>
      </c>
      <c r="M10599" s="20" t="str">
        <f t="shared" si="496"/>
        <v>December</v>
      </c>
      <c r="N10599" s="21">
        <v>45634</v>
      </c>
      <c r="O10599" s="15" t="b">
        <v>1</v>
      </c>
    </row>
    <row r="10600" spans="1:15" x14ac:dyDescent="0.3">
      <c r="A10600" s="8" t="s">
        <v>6615</v>
      </c>
      <c r="B10600" s="8" t="s">
        <v>107</v>
      </c>
      <c r="C10600" s="8" t="s">
        <v>40</v>
      </c>
      <c r="D10600" s="8" t="s">
        <v>12823</v>
      </c>
      <c r="E10600" s="9">
        <f>retail_store_sales!$H10600/retail_store_sales!$F10600</f>
        <v>20</v>
      </c>
      <c r="F10600" s="10">
        <v>10</v>
      </c>
      <c r="G10600" s="11">
        <f t="shared" si="495"/>
        <v>20</v>
      </c>
      <c r="H10600" s="12">
        <v>200</v>
      </c>
      <c r="I10600" s="8" t="s">
        <v>47</v>
      </c>
      <c r="J10600" s="8" t="s">
        <v>37</v>
      </c>
      <c r="K10600" s="13" t="str">
        <f t="shared" si="497"/>
        <v>Wednesday</v>
      </c>
      <c r="L10600" s="13">
        <f>YEAR(retail_store_sales!$N10600)</f>
        <v>2024</v>
      </c>
      <c r="M10600" s="13" t="str">
        <f t="shared" si="496"/>
        <v>February</v>
      </c>
      <c r="N10600" s="14">
        <v>45350</v>
      </c>
      <c r="O10600" s="8" t="b">
        <v>1</v>
      </c>
    </row>
    <row r="10601" spans="1:15" x14ac:dyDescent="0.3">
      <c r="A10601" s="15" t="s">
        <v>6079</v>
      </c>
      <c r="B10601" s="15" t="s">
        <v>115</v>
      </c>
      <c r="C10601" s="15" t="s">
        <v>18</v>
      </c>
      <c r="D10601" s="15" t="s">
        <v>270</v>
      </c>
      <c r="E10601" s="16">
        <f>retail_store_sales!$H10601/retail_store_sales!$F10601</f>
        <v>5</v>
      </c>
      <c r="F10601" s="17">
        <v>9</v>
      </c>
      <c r="G10601" s="18">
        <f t="shared" si="495"/>
        <v>5</v>
      </c>
      <c r="H10601" s="19">
        <v>45</v>
      </c>
      <c r="I10601" s="15" t="s">
        <v>47</v>
      </c>
      <c r="J10601" s="15" t="s">
        <v>15</v>
      </c>
      <c r="K10601" s="13" t="str">
        <f t="shared" si="497"/>
        <v>Saturday</v>
      </c>
      <c r="L10601" s="20">
        <f>YEAR(retail_store_sales!$N10601)</f>
        <v>2024</v>
      </c>
      <c r="M10601" s="20" t="str">
        <f t="shared" si="496"/>
        <v>August</v>
      </c>
      <c r="N10601" s="21">
        <v>45514</v>
      </c>
      <c r="O10601" s="15" t="s">
        <v>12824</v>
      </c>
    </row>
    <row r="10602" spans="1:15" x14ac:dyDescent="0.3">
      <c r="A10602" s="8" t="s">
        <v>4901</v>
      </c>
      <c r="B10602" s="8" t="s">
        <v>21</v>
      </c>
      <c r="C10602" s="8" t="s">
        <v>40</v>
      </c>
      <c r="D10602" s="8" t="s">
        <v>673</v>
      </c>
      <c r="E10602" s="9">
        <f>retail_store_sales!$H10602/retail_store_sales!$F10602</f>
        <v>12.5</v>
      </c>
      <c r="F10602" s="10">
        <v>2</v>
      </c>
      <c r="G10602" s="11">
        <f t="shared" si="495"/>
        <v>12.5</v>
      </c>
      <c r="H10602" s="12">
        <v>25</v>
      </c>
      <c r="I10602" s="8" t="s">
        <v>47</v>
      </c>
      <c r="J10602" s="8" t="s">
        <v>37</v>
      </c>
      <c r="K10602" s="13" t="str">
        <f t="shared" si="497"/>
        <v>Friday</v>
      </c>
      <c r="L10602" s="13">
        <f>YEAR(retail_store_sales!$N10602)</f>
        <v>2023</v>
      </c>
      <c r="M10602" s="13" t="str">
        <f t="shared" si="496"/>
        <v>May</v>
      </c>
      <c r="N10602" s="14">
        <v>45065</v>
      </c>
      <c r="O10602" s="8" t="s">
        <v>12824</v>
      </c>
    </row>
    <row r="10603" spans="1:15" x14ac:dyDescent="0.3">
      <c r="A10603" s="15" t="s">
        <v>12597</v>
      </c>
      <c r="B10603" s="15" t="s">
        <v>26</v>
      </c>
      <c r="C10603" s="15" t="s">
        <v>27</v>
      </c>
      <c r="D10603" s="15" t="s">
        <v>400</v>
      </c>
      <c r="E10603" s="16">
        <f>retail_store_sales!$H10603/retail_store_sales!$F10603</f>
        <v>21.5</v>
      </c>
      <c r="F10603" s="17">
        <v>8</v>
      </c>
      <c r="G10603" s="18">
        <f t="shared" si="495"/>
        <v>21.5</v>
      </c>
      <c r="H10603" s="19">
        <v>172</v>
      </c>
      <c r="I10603" s="15" t="s">
        <v>14</v>
      </c>
      <c r="J10603" s="15" t="s">
        <v>37</v>
      </c>
      <c r="K10603" s="13" t="str">
        <f t="shared" si="497"/>
        <v>Friday</v>
      </c>
      <c r="L10603" s="20">
        <f>YEAR(retail_store_sales!$N10603)</f>
        <v>2023</v>
      </c>
      <c r="M10603" s="20" t="str">
        <f t="shared" si="496"/>
        <v>November</v>
      </c>
      <c r="N10603" s="21">
        <v>45247</v>
      </c>
      <c r="O10603" s="15" t="s">
        <v>12824</v>
      </c>
    </row>
    <row r="10604" spans="1:15" x14ac:dyDescent="0.3">
      <c r="A10604" s="8" t="s">
        <v>11319</v>
      </c>
      <c r="B10604" s="8" t="s">
        <v>42</v>
      </c>
      <c r="C10604" s="8" t="s">
        <v>22</v>
      </c>
      <c r="D10604" s="8" t="s">
        <v>276</v>
      </c>
      <c r="E10604" s="9">
        <f>retail_store_sales!$H10604/retail_store_sales!$F10604</f>
        <v>30.5</v>
      </c>
      <c r="F10604" s="10">
        <v>10</v>
      </c>
      <c r="G10604" s="11">
        <f t="shared" si="495"/>
        <v>30.5</v>
      </c>
      <c r="H10604" s="12">
        <v>305</v>
      </c>
      <c r="I10604" s="8" t="s">
        <v>14</v>
      </c>
      <c r="J10604" s="8" t="s">
        <v>15</v>
      </c>
      <c r="K10604" s="13" t="str">
        <f t="shared" si="497"/>
        <v>Tuesday</v>
      </c>
      <c r="L10604" s="13">
        <f>YEAR(retail_store_sales!$N10604)</f>
        <v>2022</v>
      </c>
      <c r="M10604" s="13" t="str">
        <f t="shared" si="496"/>
        <v>February</v>
      </c>
      <c r="N10604" s="14">
        <v>44607</v>
      </c>
      <c r="O10604" s="8" t="s">
        <v>12824</v>
      </c>
    </row>
    <row r="10605" spans="1:15" x14ac:dyDescent="0.3">
      <c r="A10605" s="15" t="s">
        <v>9232</v>
      </c>
      <c r="B10605" s="15" t="s">
        <v>79</v>
      </c>
      <c r="C10605" s="15" t="s">
        <v>129</v>
      </c>
      <c r="D10605" s="15" t="s">
        <v>515</v>
      </c>
      <c r="E10605" s="16">
        <f>retail_store_sales!$H10605/retail_store_sales!$F10605</f>
        <v>29</v>
      </c>
      <c r="F10605" s="17">
        <v>6</v>
      </c>
      <c r="G10605" s="18">
        <f t="shared" si="495"/>
        <v>29</v>
      </c>
      <c r="H10605" s="19">
        <v>174</v>
      </c>
      <c r="I10605" s="15" t="s">
        <v>47</v>
      </c>
      <c r="J10605" s="15" t="s">
        <v>15</v>
      </c>
      <c r="K10605" s="13" t="str">
        <f t="shared" si="497"/>
        <v>Monday</v>
      </c>
      <c r="L10605" s="20">
        <f>YEAR(retail_store_sales!$N10605)</f>
        <v>2024</v>
      </c>
      <c r="M10605" s="20" t="str">
        <f t="shared" si="496"/>
        <v>December</v>
      </c>
      <c r="N10605" s="21">
        <v>45635</v>
      </c>
      <c r="O10605" s="15" t="b">
        <v>0</v>
      </c>
    </row>
    <row r="10606" spans="1:15" x14ac:dyDescent="0.3">
      <c r="A10606" s="8" t="s">
        <v>11351</v>
      </c>
      <c r="B10606" s="8" t="s">
        <v>107</v>
      </c>
      <c r="C10606" s="8" t="s">
        <v>31</v>
      </c>
      <c r="D10606" s="8" t="s">
        <v>12823</v>
      </c>
      <c r="E10606" s="9">
        <v>0</v>
      </c>
      <c r="F10606" s="10">
        <v>0</v>
      </c>
      <c r="G10606" s="11">
        <f t="shared" si="495"/>
        <v>0</v>
      </c>
      <c r="H10606" s="12">
        <v>0</v>
      </c>
      <c r="I10606" s="8" t="s">
        <v>14</v>
      </c>
      <c r="J10606" s="8" t="s">
        <v>37</v>
      </c>
      <c r="K10606" s="13" t="str">
        <f t="shared" si="497"/>
        <v>Wednesday</v>
      </c>
      <c r="L10606" s="13">
        <f>YEAR(retail_store_sales!$N10606)</f>
        <v>2022</v>
      </c>
      <c r="M10606" s="13" t="str">
        <f t="shared" si="496"/>
        <v>April</v>
      </c>
      <c r="N10606" s="14">
        <v>44664</v>
      </c>
      <c r="O10606" s="8" t="b">
        <v>0</v>
      </c>
    </row>
    <row r="10607" spans="1:15" x14ac:dyDescent="0.3">
      <c r="A10607" s="15" t="s">
        <v>2093</v>
      </c>
      <c r="B10607" s="15" t="s">
        <v>167</v>
      </c>
      <c r="C10607" s="15" t="s">
        <v>12</v>
      </c>
      <c r="D10607" s="15" t="s">
        <v>519</v>
      </c>
      <c r="E10607" s="16">
        <f>retail_store_sales!$H10607/retail_store_sales!$F10607</f>
        <v>15.5</v>
      </c>
      <c r="F10607" s="17">
        <v>7</v>
      </c>
      <c r="G10607" s="18">
        <f t="shared" si="495"/>
        <v>15.5</v>
      </c>
      <c r="H10607" s="19">
        <v>108.5</v>
      </c>
      <c r="I10607" s="15" t="s">
        <v>24</v>
      </c>
      <c r="J10607" s="15" t="s">
        <v>37</v>
      </c>
      <c r="K10607" s="13" t="str">
        <f t="shared" si="497"/>
        <v>Monday</v>
      </c>
      <c r="L10607" s="20">
        <f>YEAR(retail_store_sales!$N10607)</f>
        <v>2023</v>
      </c>
      <c r="M10607" s="20" t="str">
        <f t="shared" si="496"/>
        <v>January</v>
      </c>
      <c r="N10607" s="21">
        <v>44949</v>
      </c>
      <c r="O10607" s="15" t="b">
        <v>0</v>
      </c>
    </row>
    <row r="10608" spans="1:15" x14ac:dyDescent="0.3">
      <c r="A10608" s="8" t="s">
        <v>3557</v>
      </c>
      <c r="B10608" s="8" t="s">
        <v>11</v>
      </c>
      <c r="C10608" s="8" t="s">
        <v>18</v>
      </c>
      <c r="D10608" s="8" t="s">
        <v>12823</v>
      </c>
      <c r="E10608" s="9">
        <v>0</v>
      </c>
      <c r="F10608" s="10">
        <v>0</v>
      </c>
      <c r="G10608" s="11">
        <f t="shared" si="495"/>
        <v>0</v>
      </c>
      <c r="H10608" s="12">
        <v>0</v>
      </c>
      <c r="I10608" s="8" t="s">
        <v>24</v>
      </c>
      <c r="J10608" s="8" t="s">
        <v>37</v>
      </c>
      <c r="K10608" s="13" t="str">
        <f t="shared" si="497"/>
        <v>Thursday</v>
      </c>
      <c r="L10608" s="13">
        <f>YEAR(retail_store_sales!$N10608)</f>
        <v>2024</v>
      </c>
      <c r="M10608" s="13" t="str">
        <f t="shared" si="496"/>
        <v>October</v>
      </c>
      <c r="N10608" s="14">
        <v>45596</v>
      </c>
      <c r="O10608" s="8" t="b">
        <v>0</v>
      </c>
    </row>
    <row r="10609" spans="1:15" x14ac:dyDescent="0.3">
      <c r="A10609" s="15" t="s">
        <v>10454</v>
      </c>
      <c r="B10609" s="15" t="s">
        <v>17</v>
      </c>
      <c r="C10609" s="15" t="s">
        <v>65</v>
      </c>
      <c r="D10609" s="15" t="s">
        <v>321</v>
      </c>
      <c r="E10609" s="16">
        <f>retail_store_sales!$H10609/retail_store_sales!$F10609</f>
        <v>32</v>
      </c>
      <c r="F10609" s="17">
        <v>6</v>
      </c>
      <c r="G10609" s="18">
        <f t="shared" si="495"/>
        <v>32</v>
      </c>
      <c r="H10609" s="19">
        <v>192</v>
      </c>
      <c r="I10609" s="15" t="s">
        <v>24</v>
      </c>
      <c r="J10609" s="15" t="s">
        <v>37</v>
      </c>
      <c r="K10609" s="13" t="str">
        <f t="shared" si="497"/>
        <v>Wednesday</v>
      </c>
      <c r="L10609" s="20">
        <f>YEAR(retail_store_sales!$N10609)</f>
        <v>2024</v>
      </c>
      <c r="M10609" s="20" t="str">
        <f t="shared" si="496"/>
        <v>February</v>
      </c>
      <c r="N10609" s="21">
        <v>45329</v>
      </c>
      <c r="O10609" s="15" t="s">
        <v>12824</v>
      </c>
    </row>
    <row r="10610" spans="1:15" x14ac:dyDescent="0.3">
      <c r="A10610" s="8" t="s">
        <v>3151</v>
      </c>
      <c r="B10610" s="8" t="s">
        <v>42</v>
      </c>
      <c r="C10610" s="8" t="s">
        <v>18</v>
      </c>
      <c r="D10610" s="8" t="s">
        <v>270</v>
      </c>
      <c r="E10610" s="9">
        <f>retail_store_sales!$H10610/retail_store_sales!$F10610</f>
        <v>5</v>
      </c>
      <c r="F10610" s="10">
        <v>1</v>
      </c>
      <c r="G10610" s="11">
        <f t="shared" si="495"/>
        <v>5</v>
      </c>
      <c r="H10610" s="12">
        <v>5</v>
      </c>
      <c r="I10610" s="8" t="s">
        <v>24</v>
      </c>
      <c r="J10610" s="8" t="s">
        <v>37</v>
      </c>
      <c r="K10610" s="13" t="str">
        <f t="shared" si="497"/>
        <v>Sunday</v>
      </c>
      <c r="L10610" s="13">
        <f>YEAR(retail_store_sales!$N10610)</f>
        <v>2023</v>
      </c>
      <c r="M10610" s="13" t="str">
        <f t="shared" si="496"/>
        <v>January</v>
      </c>
      <c r="N10610" s="14">
        <v>44948</v>
      </c>
      <c r="O10610" s="8" t="s">
        <v>12824</v>
      </c>
    </row>
    <row r="10611" spans="1:15" x14ac:dyDescent="0.3">
      <c r="A10611" s="15" t="s">
        <v>4028</v>
      </c>
      <c r="B10611" s="15" t="s">
        <v>26</v>
      </c>
      <c r="C10611" s="15" t="s">
        <v>27</v>
      </c>
      <c r="D10611" s="15" t="s">
        <v>1376</v>
      </c>
      <c r="E10611" s="16">
        <f>retail_store_sales!$H10611/retail_store_sales!$F10611</f>
        <v>23</v>
      </c>
      <c r="F10611" s="17">
        <v>10</v>
      </c>
      <c r="G10611" s="18">
        <f t="shared" si="495"/>
        <v>23</v>
      </c>
      <c r="H10611" s="19">
        <v>230</v>
      </c>
      <c r="I10611" s="15" t="s">
        <v>47</v>
      </c>
      <c r="J10611" s="15" t="s">
        <v>15</v>
      </c>
      <c r="K10611" s="13" t="str">
        <f t="shared" si="497"/>
        <v>Sunday</v>
      </c>
      <c r="L10611" s="20">
        <f>YEAR(retail_store_sales!$N10611)</f>
        <v>2022</v>
      </c>
      <c r="M10611" s="20" t="str">
        <f t="shared" si="496"/>
        <v>September</v>
      </c>
      <c r="N10611" s="21">
        <v>44808</v>
      </c>
      <c r="O10611" s="15" t="b">
        <v>0</v>
      </c>
    </row>
    <row r="10612" spans="1:15" x14ac:dyDescent="0.3">
      <c r="A10612" s="8" t="s">
        <v>11154</v>
      </c>
      <c r="B10612" s="8" t="s">
        <v>112</v>
      </c>
      <c r="C10612" s="8" t="s">
        <v>22</v>
      </c>
      <c r="D10612" s="8" t="s">
        <v>469</v>
      </c>
      <c r="E10612" s="9">
        <f>retail_store_sales!$H10612/retail_store_sales!$F10612</f>
        <v>29</v>
      </c>
      <c r="F10612" s="10">
        <v>1</v>
      </c>
      <c r="G10612" s="11">
        <f t="shared" si="495"/>
        <v>29</v>
      </c>
      <c r="H10612" s="12">
        <v>29</v>
      </c>
      <c r="I10612" s="8" t="s">
        <v>14</v>
      </c>
      <c r="J10612" s="8" t="s">
        <v>37</v>
      </c>
      <c r="K10612" s="13" t="str">
        <f t="shared" si="497"/>
        <v>Sunday</v>
      </c>
      <c r="L10612" s="13">
        <f>YEAR(retail_store_sales!$N10612)</f>
        <v>2024</v>
      </c>
      <c r="M10612" s="13" t="str">
        <f t="shared" si="496"/>
        <v>April</v>
      </c>
      <c r="N10612" s="14">
        <v>45396</v>
      </c>
      <c r="O10612" s="8" t="b">
        <v>0</v>
      </c>
    </row>
    <row r="10613" spans="1:15" x14ac:dyDescent="0.3">
      <c r="A10613" s="15" t="s">
        <v>11831</v>
      </c>
      <c r="B10613" s="15" t="s">
        <v>115</v>
      </c>
      <c r="C10613" s="15" t="s">
        <v>12</v>
      </c>
      <c r="D10613" s="15" t="s">
        <v>95</v>
      </c>
      <c r="E10613" s="16">
        <f>retail_store_sales!$H10613/retail_store_sales!$F10613</f>
        <v>12.5</v>
      </c>
      <c r="F10613" s="17">
        <v>2</v>
      </c>
      <c r="G10613" s="18">
        <f t="shared" si="495"/>
        <v>12.5</v>
      </c>
      <c r="H10613" s="19">
        <v>25</v>
      </c>
      <c r="I10613" s="15" t="s">
        <v>47</v>
      </c>
      <c r="J10613" s="15" t="s">
        <v>15</v>
      </c>
      <c r="K10613" s="13" t="str">
        <f t="shared" si="497"/>
        <v>Friday</v>
      </c>
      <c r="L10613" s="20">
        <f>YEAR(retail_store_sales!$N10613)</f>
        <v>2023</v>
      </c>
      <c r="M10613" s="20" t="str">
        <f t="shared" si="496"/>
        <v>December</v>
      </c>
      <c r="N10613" s="21">
        <v>45268</v>
      </c>
      <c r="O10613" s="15" t="b">
        <v>1</v>
      </c>
    </row>
    <row r="10614" spans="1:15" x14ac:dyDescent="0.3">
      <c r="A10614" s="8" t="s">
        <v>2876</v>
      </c>
      <c r="B10614" s="8" t="s">
        <v>42</v>
      </c>
      <c r="C10614" s="8" t="s">
        <v>27</v>
      </c>
      <c r="D10614" s="8" t="s">
        <v>477</v>
      </c>
      <c r="E10614" s="9">
        <f>retail_store_sales!$H10614/retail_store_sales!$F10614</f>
        <v>8</v>
      </c>
      <c r="F10614" s="10">
        <v>8</v>
      </c>
      <c r="G10614" s="11">
        <f t="shared" si="495"/>
        <v>8</v>
      </c>
      <c r="H10614" s="12">
        <v>64</v>
      </c>
      <c r="I10614" s="8" t="s">
        <v>24</v>
      </c>
      <c r="J10614" s="8" t="s">
        <v>37</v>
      </c>
      <c r="K10614" s="13" t="str">
        <f t="shared" si="497"/>
        <v>Wednesday</v>
      </c>
      <c r="L10614" s="13">
        <f>YEAR(retail_store_sales!$N10614)</f>
        <v>2024</v>
      </c>
      <c r="M10614" s="13" t="str">
        <f t="shared" si="496"/>
        <v>July</v>
      </c>
      <c r="N10614" s="14">
        <v>45476</v>
      </c>
      <c r="O10614" s="8" t="s">
        <v>12824</v>
      </c>
    </row>
    <row r="10615" spans="1:15" x14ac:dyDescent="0.3">
      <c r="A10615" s="15" t="s">
        <v>8734</v>
      </c>
      <c r="B10615" s="15" t="s">
        <v>115</v>
      </c>
      <c r="C10615" s="15" t="s">
        <v>65</v>
      </c>
      <c r="D10615" s="15" t="s">
        <v>918</v>
      </c>
      <c r="E10615" s="16">
        <f>retail_store_sales!$H10615/retail_store_sales!$F10615</f>
        <v>17</v>
      </c>
      <c r="F10615" s="17">
        <v>2</v>
      </c>
      <c r="G10615" s="18">
        <f t="shared" si="495"/>
        <v>17</v>
      </c>
      <c r="H10615" s="19">
        <v>34</v>
      </c>
      <c r="I10615" s="15" t="s">
        <v>47</v>
      </c>
      <c r="J10615" s="15" t="s">
        <v>37</v>
      </c>
      <c r="K10615" s="13" t="str">
        <f t="shared" si="497"/>
        <v>Tuesday</v>
      </c>
      <c r="L10615" s="20">
        <f>YEAR(retail_store_sales!$N10615)</f>
        <v>2024</v>
      </c>
      <c r="M10615" s="20" t="str">
        <f t="shared" si="496"/>
        <v>April</v>
      </c>
      <c r="N10615" s="21">
        <v>45391</v>
      </c>
      <c r="O10615" s="15" t="s">
        <v>12824</v>
      </c>
    </row>
    <row r="10616" spans="1:15" x14ac:dyDescent="0.3">
      <c r="A10616" s="8" t="s">
        <v>2485</v>
      </c>
      <c r="B10616" s="8" t="s">
        <v>21</v>
      </c>
      <c r="C10616" s="8" t="s">
        <v>31</v>
      </c>
      <c r="D10616" s="8" t="s">
        <v>169</v>
      </c>
      <c r="E10616" s="9">
        <f>retail_store_sales!$H10616/retail_store_sales!$F10616</f>
        <v>30.5</v>
      </c>
      <c r="F10616" s="10">
        <v>3</v>
      </c>
      <c r="G10616" s="11">
        <f t="shared" si="495"/>
        <v>30.5</v>
      </c>
      <c r="H10616" s="12">
        <v>91.5</v>
      </c>
      <c r="I10616" s="8" t="s">
        <v>47</v>
      </c>
      <c r="J10616" s="8" t="s">
        <v>15</v>
      </c>
      <c r="K10616" s="13" t="str">
        <f t="shared" si="497"/>
        <v>Saturday</v>
      </c>
      <c r="L10616" s="13">
        <f>YEAR(retail_store_sales!$N10616)</f>
        <v>2023</v>
      </c>
      <c r="M10616" s="13" t="str">
        <f t="shared" si="496"/>
        <v>May</v>
      </c>
      <c r="N10616" s="14">
        <v>45073</v>
      </c>
      <c r="O10616" s="8" t="s">
        <v>12824</v>
      </c>
    </row>
    <row r="10617" spans="1:15" x14ac:dyDescent="0.3">
      <c r="A10617" s="15" t="s">
        <v>3766</v>
      </c>
      <c r="B10617" s="15" t="s">
        <v>167</v>
      </c>
      <c r="C10617" s="15" t="s">
        <v>129</v>
      </c>
      <c r="D10617" s="15" t="s">
        <v>334</v>
      </c>
      <c r="E10617" s="16">
        <f>retail_store_sales!$H10617/retail_store_sales!$F10617</f>
        <v>20</v>
      </c>
      <c r="F10617" s="17">
        <v>10</v>
      </c>
      <c r="G10617" s="18">
        <f t="shared" si="495"/>
        <v>20</v>
      </c>
      <c r="H10617" s="19">
        <v>200</v>
      </c>
      <c r="I10617" s="15" t="s">
        <v>47</v>
      </c>
      <c r="J10617" s="15" t="s">
        <v>37</v>
      </c>
      <c r="K10617" s="13" t="str">
        <f t="shared" si="497"/>
        <v>Wednesday</v>
      </c>
      <c r="L10617" s="20">
        <f>YEAR(retail_store_sales!$N10617)</f>
        <v>2024</v>
      </c>
      <c r="M10617" s="20" t="str">
        <f t="shared" si="496"/>
        <v>March</v>
      </c>
      <c r="N10617" s="21">
        <v>45364</v>
      </c>
      <c r="O10617" s="15" t="b">
        <v>1</v>
      </c>
    </row>
    <row r="10618" spans="1:15" x14ac:dyDescent="0.3">
      <c r="A10618" s="8" t="s">
        <v>10114</v>
      </c>
      <c r="B10618" s="8" t="s">
        <v>99</v>
      </c>
      <c r="C10618" s="8" t="s">
        <v>18</v>
      </c>
      <c r="D10618" s="8" t="s">
        <v>552</v>
      </c>
      <c r="E10618" s="9">
        <f>retail_store_sales!$H10618/retail_store_sales!$F10618</f>
        <v>36.5</v>
      </c>
      <c r="F10618" s="10">
        <v>5</v>
      </c>
      <c r="G10618" s="11">
        <f t="shared" si="495"/>
        <v>36.5</v>
      </c>
      <c r="H10618" s="12">
        <v>182.5</v>
      </c>
      <c r="I10618" s="8" t="s">
        <v>47</v>
      </c>
      <c r="J10618" s="8" t="s">
        <v>15</v>
      </c>
      <c r="K10618" s="13" t="str">
        <f t="shared" si="497"/>
        <v>Saturday</v>
      </c>
      <c r="L10618" s="13">
        <f>YEAR(retail_store_sales!$N10618)</f>
        <v>2024</v>
      </c>
      <c r="M10618" s="13" t="str">
        <f t="shared" si="496"/>
        <v>October</v>
      </c>
      <c r="N10618" s="14">
        <v>45591</v>
      </c>
      <c r="O10618" s="8" t="b">
        <v>0</v>
      </c>
    </row>
    <row r="10619" spans="1:15" x14ac:dyDescent="0.3">
      <c r="A10619" s="15" t="s">
        <v>9291</v>
      </c>
      <c r="B10619" s="15" t="s">
        <v>35</v>
      </c>
      <c r="C10619" s="15" t="s">
        <v>40</v>
      </c>
      <c r="D10619" s="15" t="s">
        <v>189</v>
      </c>
      <c r="E10619" s="16">
        <f>retail_store_sales!$H10619/retail_store_sales!$F10619</f>
        <v>20</v>
      </c>
      <c r="F10619" s="17">
        <v>3</v>
      </c>
      <c r="G10619" s="18">
        <f t="shared" si="495"/>
        <v>20</v>
      </c>
      <c r="H10619" s="19">
        <v>60</v>
      </c>
      <c r="I10619" s="15" t="s">
        <v>47</v>
      </c>
      <c r="J10619" s="15" t="s">
        <v>15</v>
      </c>
      <c r="K10619" s="13" t="str">
        <f t="shared" si="497"/>
        <v>Sunday</v>
      </c>
      <c r="L10619" s="20">
        <f>YEAR(retail_store_sales!$N10619)</f>
        <v>2024</v>
      </c>
      <c r="M10619" s="20" t="str">
        <f t="shared" si="496"/>
        <v>September</v>
      </c>
      <c r="N10619" s="21">
        <v>45557</v>
      </c>
      <c r="O10619" s="15" t="b">
        <v>0</v>
      </c>
    </row>
    <row r="10620" spans="1:15" x14ac:dyDescent="0.3">
      <c r="A10620" s="8" t="s">
        <v>12089</v>
      </c>
      <c r="B10620" s="8" t="s">
        <v>167</v>
      </c>
      <c r="C10620" s="8" t="s">
        <v>40</v>
      </c>
      <c r="D10620" s="8" t="s">
        <v>86</v>
      </c>
      <c r="E10620" s="9">
        <f>retail_store_sales!$H10620/retail_store_sales!$F10620</f>
        <v>41</v>
      </c>
      <c r="F10620" s="10">
        <v>6</v>
      </c>
      <c r="G10620" s="11">
        <f t="shared" si="495"/>
        <v>41</v>
      </c>
      <c r="H10620" s="12">
        <v>246</v>
      </c>
      <c r="I10620" s="8" t="s">
        <v>47</v>
      </c>
      <c r="J10620" s="8" t="s">
        <v>37</v>
      </c>
      <c r="K10620" s="13" t="str">
        <f t="shared" si="497"/>
        <v>Sunday</v>
      </c>
      <c r="L10620" s="13">
        <f>YEAR(retail_store_sales!$N10620)</f>
        <v>2024</v>
      </c>
      <c r="M10620" s="13" t="str">
        <f t="shared" si="496"/>
        <v>August</v>
      </c>
      <c r="N10620" s="14">
        <v>45522</v>
      </c>
      <c r="O10620" s="8" t="b">
        <v>1</v>
      </c>
    </row>
    <row r="10621" spans="1:15" x14ac:dyDescent="0.3">
      <c r="A10621" s="15" t="s">
        <v>1831</v>
      </c>
      <c r="B10621" s="15" t="s">
        <v>68</v>
      </c>
      <c r="C10621" s="15" t="s">
        <v>27</v>
      </c>
      <c r="D10621" s="15" t="s">
        <v>569</v>
      </c>
      <c r="E10621" s="16">
        <f>retail_store_sales!$H10621/retail_store_sales!$F10621</f>
        <v>29</v>
      </c>
      <c r="F10621" s="17">
        <v>1</v>
      </c>
      <c r="G10621" s="18">
        <f t="shared" si="495"/>
        <v>29</v>
      </c>
      <c r="H10621" s="19">
        <v>29</v>
      </c>
      <c r="I10621" s="15" t="s">
        <v>24</v>
      </c>
      <c r="J10621" s="15" t="s">
        <v>15</v>
      </c>
      <c r="K10621" s="13" t="str">
        <f t="shared" si="497"/>
        <v>Saturday</v>
      </c>
      <c r="L10621" s="20">
        <f>YEAR(retail_store_sales!$N10621)</f>
        <v>2022</v>
      </c>
      <c r="M10621" s="20" t="str">
        <f t="shared" si="496"/>
        <v>July</v>
      </c>
      <c r="N10621" s="21">
        <v>44744</v>
      </c>
      <c r="O10621" s="15" t="s">
        <v>12824</v>
      </c>
    </row>
    <row r="10622" spans="1:15" x14ac:dyDescent="0.3">
      <c r="A10622" s="8" t="s">
        <v>7345</v>
      </c>
      <c r="B10622" s="8" t="s">
        <v>42</v>
      </c>
      <c r="C10622" s="8" t="s">
        <v>22</v>
      </c>
      <c r="D10622" s="8" t="s">
        <v>113</v>
      </c>
      <c r="E10622" s="9">
        <f>retail_store_sales!$H10622/retail_store_sales!$F10622</f>
        <v>38</v>
      </c>
      <c r="F10622" s="10">
        <v>9</v>
      </c>
      <c r="G10622" s="11">
        <f t="shared" si="495"/>
        <v>38</v>
      </c>
      <c r="H10622" s="12">
        <v>342</v>
      </c>
      <c r="I10622" s="8" t="s">
        <v>24</v>
      </c>
      <c r="J10622" s="8" t="s">
        <v>37</v>
      </c>
      <c r="K10622" s="13" t="str">
        <f t="shared" si="497"/>
        <v>Tuesday</v>
      </c>
      <c r="L10622" s="13">
        <f>YEAR(retail_store_sales!$N10622)</f>
        <v>2022</v>
      </c>
      <c r="M10622" s="13" t="str">
        <f t="shared" si="496"/>
        <v>December</v>
      </c>
      <c r="N10622" s="14">
        <v>44908</v>
      </c>
      <c r="O10622" s="8" t="b">
        <v>1</v>
      </c>
    </row>
    <row r="10623" spans="1:15" x14ac:dyDescent="0.3">
      <c r="A10623" s="15" t="s">
        <v>5329</v>
      </c>
      <c r="B10623" s="15" t="s">
        <v>11</v>
      </c>
      <c r="C10623" s="15" t="s">
        <v>40</v>
      </c>
      <c r="D10623" s="15" t="s">
        <v>80</v>
      </c>
      <c r="E10623" s="16">
        <f>retail_store_sales!$H10623/retail_store_sales!$F10623</f>
        <v>24.5</v>
      </c>
      <c r="F10623" s="17">
        <v>10</v>
      </c>
      <c r="G10623" s="18">
        <f t="shared" si="495"/>
        <v>24.5</v>
      </c>
      <c r="H10623" s="19">
        <v>245</v>
      </c>
      <c r="I10623" s="15" t="s">
        <v>47</v>
      </c>
      <c r="J10623" s="15" t="s">
        <v>37</v>
      </c>
      <c r="K10623" s="13" t="str">
        <f t="shared" si="497"/>
        <v>Friday</v>
      </c>
      <c r="L10623" s="20">
        <f>YEAR(retail_store_sales!$N10623)</f>
        <v>2022</v>
      </c>
      <c r="M10623" s="20" t="str">
        <f t="shared" si="496"/>
        <v>February</v>
      </c>
      <c r="N10623" s="21">
        <v>44610</v>
      </c>
      <c r="O10623" s="15" t="b">
        <v>0</v>
      </c>
    </row>
    <row r="10624" spans="1:15" x14ac:dyDescent="0.3">
      <c r="A10624" s="8" t="s">
        <v>9703</v>
      </c>
      <c r="B10624" s="8" t="s">
        <v>11</v>
      </c>
      <c r="C10624" s="8" t="s">
        <v>65</v>
      </c>
      <c r="D10624" s="8" t="s">
        <v>485</v>
      </c>
      <c r="E10624" s="9">
        <f>retail_store_sales!$H10624/retail_store_sales!$F10624</f>
        <v>20</v>
      </c>
      <c r="F10624" s="10">
        <v>1</v>
      </c>
      <c r="G10624" s="11">
        <f t="shared" si="495"/>
        <v>20</v>
      </c>
      <c r="H10624" s="12">
        <v>20</v>
      </c>
      <c r="I10624" s="8" t="s">
        <v>24</v>
      </c>
      <c r="J10624" s="8" t="s">
        <v>15</v>
      </c>
      <c r="K10624" s="13" t="str">
        <f t="shared" si="497"/>
        <v>Saturday</v>
      </c>
      <c r="L10624" s="13">
        <f>YEAR(retail_store_sales!$N10624)</f>
        <v>2024</v>
      </c>
      <c r="M10624" s="13" t="str">
        <f t="shared" si="496"/>
        <v>August</v>
      </c>
      <c r="N10624" s="14">
        <v>45507</v>
      </c>
      <c r="O10624" s="8" t="b">
        <v>1</v>
      </c>
    </row>
    <row r="10625" spans="1:15" x14ac:dyDescent="0.3">
      <c r="A10625" s="15" t="s">
        <v>10923</v>
      </c>
      <c r="B10625" s="15" t="s">
        <v>42</v>
      </c>
      <c r="C10625" s="15" t="s">
        <v>27</v>
      </c>
      <c r="D10625" s="15" t="s">
        <v>204</v>
      </c>
      <c r="E10625" s="16">
        <f>retail_store_sales!$H10625/retail_store_sales!$F10625</f>
        <v>24.5</v>
      </c>
      <c r="F10625" s="17">
        <v>3</v>
      </c>
      <c r="G10625" s="18">
        <f t="shared" si="495"/>
        <v>24.5</v>
      </c>
      <c r="H10625" s="19">
        <v>73.5</v>
      </c>
      <c r="I10625" s="15" t="s">
        <v>24</v>
      </c>
      <c r="J10625" s="15" t="s">
        <v>15</v>
      </c>
      <c r="K10625" s="13" t="str">
        <f t="shared" si="497"/>
        <v>Thursday</v>
      </c>
      <c r="L10625" s="20">
        <f>YEAR(retail_store_sales!$N10625)</f>
        <v>2023</v>
      </c>
      <c r="M10625" s="20" t="str">
        <f t="shared" si="496"/>
        <v>July</v>
      </c>
      <c r="N10625" s="21">
        <v>45113</v>
      </c>
      <c r="O10625" s="15" t="b">
        <v>0</v>
      </c>
    </row>
    <row r="10626" spans="1:15" x14ac:dyDescent="0.3">
      <c r="A10626" s="8" t="s">
        <v>8990</v>
      </c>
      <c r="B10626" s="8" t="s">
        <v>115</v>
      </c>
      <c r="C10626" s="8" t="s">
        <v>18</v>
      </c>
      <c r="D10626" s="8" t="s">
        <v>200</v>
      </c>
      <c r="E10626" s="9">
        <f>retail_store_sales!$H10626/retail_store_sales!$F10626</f>
        <v>15.5</v>
      </c>
      <c r="F10626" s="10">
        <v>8</v>
      </c>
      <c r="G10626" s="11">
        <f t="shared" ref="G10626:G10689" si="498">IF(AND(F10626=0, H10626=0), 0, IF(H10626=0, 0, H10626/F10626))</f>
        <v>15.5</v>
      </c>
      <c r="H10626" s="12">
        <v>124</v>
      </c>
      <c r="I10626" s="8" t="s">
        <v>14</v>
      </c>
      <c r="J10626" s="8" t="s">
        <v>15</v>
      </c>
      <c r="K10626" s="13" t="str">
        <f t="shared" si="497"/>
        <v>Sunday</v>
      </c>
      <c r="L10626" s="13">
        <f>YEAR(retail_store_sales!$N10626)</f>
        <v>2022</v>
      </c>
      <c r="M10626" s="13" t="str">
        <f t="shared" ref="M10626:M10689" si="499">TEXT(N10626,"mmmm")</f>
        <v>January</v>
      </c>
      <c r="N10626" s="14">
        <v>44570</v>
      </c>
      <c r="O10626" s="8" t="b">
        <v>0</v>
      </c>
    </row>
    <row r="10627" spans="1:15" x14ac:dyDescent="0.3">
      <c r="A10627" s="15" t="s">
        <v>11573</v>
      </c>
      <c r="B10627" s="15" t="s">
        <v>76</v>
      </c>
      <c r="C10627" s="15" t="s">
        <v>65</v>
      </c>
      <c r="D10627" s="15" t="s">
        <v>760</v>
      </c>
      <c r="E10627" s="16">
        <f>retail_store_sales!$H10627/retail_store_sales!$F10627</f>
        <v>6.5</v>
      </c>
      <c r="F10627" s="17">
        <v>6</v>
      </c>
      <c r="G10627" s="18">
        <f t="shared" si="498"/>
        <v>6.5</v>
      </c>
      <c r="H10627" s="19">
        <v>39</v>
      </c>
      <c r="I10627" s="15" t="s">
        <v>14</v>
      </c>
      <c r="J10627" s="15" t="s">
        <v>37</v>
      </c>
      <c r="K10627" s="13" t="str">
        <f t="shared" ref="K10627:K10690" si="500">TEXT(N10627, "dddd")</f>
        <v>Friday</v>
      </c>
      <c r="L10627" s="20">
        <f>YEAR(retail_store_sales!$N10627)</f>
        <v>2022</v>
      </c>
      <c r="M10627" s="20" t="str">
        <f t="shared" si="499"/>
        <v>July</v>
      </c>
      <c r="N10627" s="21">
        <v>44743</v>
      </c>
      <c r="O10627" s="15" t="b">
        <v>0</v>
      </c>
    </row>
    <row r="10628" spans="1:15" x14ac:dyDescent="0.3">
      <c r="A10628" s="8" t="s">
        <v>6655</v>
      </c>
      <c r="B10628" s="8" t="s">
        <v>68</v>
      </c>
      <c r="C10628" s="8" t="s">
        <v>22</v>
      </c>
      <c r="D10628" s="8" t="s">
        <v>305</v>
      </c>
      <c r="E10628" s="9">
        <f>retail_store_sales!$H10628/retail_store_sales!$F10628</f>
        <v>23</v>
      </c>
      <c r="F10628" s="10">
        <v>1</v>
      </c>
      <c r="G10628" s="11">
        <f t="shared" si="498"/>
        <v>23</v>
      </c>
      <c r="H10628" s="12">
        <v>23</v>
      </c>
      <c r="I10628" s="8" t="s">
        <v>24</v>
      </c>
      <c r="J10628" s="8" t="s">
        <v>37</v>
      </c>
      <c r="K10628" s="13" t="str">
        <f t="shared" si="500"/>
        <v>Wednesday</v>
      </c>
      <c r="L10628" s="13">
        <f>YEAR(retail_store_sales!$N10628)</f>
        <v>2022</v>
      </c>
      <c r="M10628" s="13" t="str">
        <f t="shared" si="499"/>
        <v>August</v>
      </c>
      <c r="N10628" s="14">
        <v>44790</v>
      </c>
      <c r="O10628" s="8" t="s">
        <v>12824</v>
      </c>
    </row>
    <row r="10629" spans="1:15" x14ac:dyDescent="0.3">
      <c r="A10629" s="15" t="s">
        <v>12502</v>
      </c>
      <c r="B10629" s="15" t="s">
        <v>45</v>
      </c>
      <c r="C10629" s="15" t="s">
        <v>40</v>
      </c>
      <c r="D10629" s="15" t="s">
        <v>143</v>
      </c>
      <c r="E10629" s="16">
        <f>retail_store_sales!$H10629/retail_store_sales!$F10629</f>
        <v>38</v>
      </c>
      <c r="F10629" s="17">
        <v>5</v>
      </c>
      <c r="G10629" s="18">
        <f t="shared" si="498"/>
        <v>38</v>
      </c>
      <c r="H10629" s="19">
        <v>190</v>
      </c>
      <c r="I10629" s="15" t="s">
        <v>24</v>
      </c>
      <c r="J10629" s="15" t="s">
        <v>37</v>
      </c>
      <c r="K10629" s="13" t="str">
        <f t="shared" si="500"/>
        <v>Wednesday</v>
      </c>
      <c r="L10629" s="20">
        <f>YEAR(retail_store_sales!$N10629)</f>
        <v>2022</v>
      </c>
      <c r="M10629" s="20" t="str">
        <f t="shared" si="499"/>
        <v>March</v>
      </c>
      <c r="N10629" s="21">
        <v>44622</v>
      </c>
      <c r="O10629" s="15" t="s">
        <v>12824</v>
      </c>
    </row>
    <row r="10630" spans="1:15" x14ac:dyDescent="0.3">
      <c r="A10630" s="8" t="s">
        <v>10379</v>
      </c>
      <c r="B10630" s="8" t="s">
        <v>64</v>
      </c>
      <c r="C10630" s="8" t="s">
        <v>40</v>
      </c>
      <c r="D10630" s="8" t="s">
        <v>86</v>
      </c>
      <c r="E10630" s="9">
        <f>retail_store_sales!$H10630/retail_store_sales!$F10630</f>
        <v>41</v>
      </c>
      <c r="F10630" s="10">
        <v>8</v>
      </c>
      <c r="G10630" s="11">
        <f t="shared" si="498"/>
        <v>41</v>
      </c>
      <c r="H10630" s="12">
        <v>328</v>
      </c>
      <c r="I10630" s="8" t="s">
        <v>14</v>
      </c>
      <c r="J10630" s="8" t="s">
        <v>37</v>
      </c>
      <c r="K10630" s="13" t="str">
        <f t="shared" si="500"/>
        <v>Thursday</v>
      </c>
      <c r="L10630" s="13">
        <f>YEAR(retail_store_sales!$N10630)</f>
        <v>2023</v>
      </c>
      <c r="M10630" s="13" t="str">
        <f t="shared" si="499"/>
        <v>June</v>
      </c>
      <c r="N10630" s="14">
        <v>45099</v>
      </c>
      <c r="O10630" s="8" t="b">
        <v>1</v>
      </c>
    </row>
    <row r="10631" spans="1:15" x14ac:dyDescent="0.3">
      <c r="A10631" s="15" t="s">
        <v>8089</v>
      </c>
      <c r="B10631" s="15" t="s">
        <v>112</v>
      </c>
      <c r="C10631" s="15" t="s">
        <v>40</v>
      </c>
      <c r="D10631" s="15" t="s">
        <v>189</v>
      </c>
      <c r="E10631" s="16">
        <f>retail_store_sales!$H10631/retail_store_sales!$F10631</f>
        <v>20</v>
      </c>
      <c r="F10631" s="17">
        <v>8</v>
      </c>
      <c r="G10631" s="18">
        <f t="shared" si="498"/>
        <v>20</v>
      </c>
      <c r="H10631" s="19">
        <v>160</v>
      </c>
      <c r="I10631" s="15" t="s">
        <v>14</v>
      </c>
      <c r="J10631" s="15" t="s">
        <v>37</v>
      </c>
      <c r="K10631" s="13" t="str">
        <f t="shared" si="500"/>
        <v>Friday</v>
      </c>
      <c r="L10631" s="20">
        <f>YEAR(retail_store_sales!$N10631)</f>
        <v>2023</v>
      </c>
      <c r="M10631" s="20" t="str">
        <f t="shared" si="499"/>
        <v>May</v>
      </c>
      <c r="N10631" s="21">
        <v>45051</v>
      </c>
      <c r="O10631" s="15" t="s">
        <v>12824</v>
      </c>
    </row>
    <row r="10632" spans="1:15" x14ac:dyDescent="0.3">
      <c r="A10632" s="8" t="s">
        <v>12688</v>
      </c>
      <c r="B10632" s="8" t="s">
        <v>39</v>
      </c>
      <c r="C10632" s="8" t="s">
        <v>129</v>
      </c>
      <c r="D10632" s="8" t="s">
        <v>274</v>
      </c>
      <c r="E10632" s="9">
        <f>retail_store_sales!$H10632/retail_store_sales!$F10632</f>
        <v>6.5</v>
      </c>
      <c r="F10632" s="10">
        <v>10</v>
      </c>
      <c r="G10632" s="11">
        <f t="shared" si="498"/>
        <v>6.5</v>
      </c>
      <c r="H10632" s="12">
        <v>65</v>
      </c>
      <c r="I10632" s="8" t="s">
        <v>24</v>
      </c>
      <c r="J10632" s="8" t="s">
        <v>15</v>
      </c>
      <c r="K10632" s="13" t="str">
        <f t="shared" si="500"/>
        <v>Thursday</v>
      </c>
      <c r="L10632" s="13">
        <f>YEAR(retail_store_sales!$N10632)</f>
        <v>2022</v>
      </c>
      <c r="M10632" s="13" t="str">
        <f t="shared" si="499"/>
        <v>April</v>
      </c>
      <c r="N10632" s="14">
        <v>44658</v>
      </c>
      <c r="O10632" s="8" t="b">
        <v>1</v>
      </c>
    </row>
    <row r="10633" spans="1:15" x14ac:dyDescent="0.3">
      <c r="A10633" s="15" t="s">
        <v>5469</v>
      </c>
      <c r="B10633" s="15" t="s">
        <v>62</v>
      </c>
      <c r="C10633" s="15" t="s">
        <v>18</v>
      </c>
      <c r="D10633" s="15" t="s">
        <v>1069</v>
      </c>
      <c r="E10633" s="16">
        <f>retail_store_sales!$H10633/retail_store_sales!$F10633</f>
        <v>14</v>
      </c>
      <c r="F10633" s="17">
        <v>8</v>
      </c>
      <c r="G10633" s="18">
        <f t="shared" si="498"/>
        <v>14</v>
      </c>
      <c r="H10633" s="19">
        <v>112</v>
      </c>
      <c r="I10633" s="15" t="s">
        <v>24</v>
      </c>
      <c r="J10633" s="15" t="s">
        <v>37</v>
      </c>
      <c r="K10633" s="13" t="str">
        <f t="shared" si="500"/>
        <v>Friday</v>
      </c>
      <c r="L10633" s="20">
        <f>YEAR(retail_store_sales!$N10633)</f>
        <v>2022</v>
      </c>
      <c r="M10633" s="20" t="str">
        <f t="shared" si="499"/>
        <v>November</v>
      </c>
      <c r="N10633" s="21">
        <v>44890</v>
      </c>
      <c r="O10633" s="15" t="b">
        <v>0</v>
      </c>
    </row>
    <row r="10634" spans="1:15" x14ac:dyDescent="0.3">
      <c r="A10634" s="8" t="s">
        <v>3887</v>
      </c>
      <c r="B10634" s="8" t="s">
        <v>83</v>
      </c>
      <c r="C10634" s="8" t="s">
        <v>12</v>
      </c>
      <c r="D10634" s="8" t="s">
        <v>371</v>
      </c>
      <c r="E10634" s="9">
        <f>retail_store_sales!$H10634/retail_store_sales!$F10634</f>
        <v>23</v>
      </c>
      <c r="F10634" s="10">
        <v>4</v>
      </c>
      <c r="G10634" s="11">
        <f t="shared" si="498"/>
        <v>23</v>
      </c>
      <c r="H10634" s="12">
        <v>92</v>
      </c>
      <c r="I10634" s="8" t="s">
        <v>24</v>
      </c>
      <c r="J10634" s="8" t="s">
        <v>37</v>
      </c>
      <c r="K10634" s="13" t="str">
        <f t="shared" si="500"/>
        <v>Friday</v>
      </c>
      <c r="L10634" s="13">
        <f>YEAR(retail_store_sales!$N10634)</f>
        <v>2022</v>
      </c>
      <c r="M10634" s="13" t="str">
        <f t="shared" si="499"/>
        <v>June</v>
      </c>
      <c r="N10634" s="14">
        <v>44736</v>
      </c>
      <c r="O10634" s="8" t="b">
        <v>0</v>
      </c>
    </row>
    <row r="10635" spans="1:15" x14ac:dyDescent="0.3">
      <c r="A10635" s="15" t="s">
        <v>8319</v>
      </c>
      <c r="B10635" s="15" t="s">
        <v>99</v>
      </c>
      <c r="C10635" s="15" t="s">
        <v>31</v>
      </c>
      <c r="D10635" s="15" t="s">
        <v>12823</v>
      </c>
      <c r="E10635" s="16">
        <f>retail_store_sales!$H10635/retail_store_sales!$F10635</f>
        <v>26</v>
      </c>
      <c r="F10635" s="17">
        <v>7</v>
      </c>
      <c r="G10635" s="18">
        <f t="shared" si="498"/>
        <v>26</v>
      </c>
      <c r="H10635" s="19">
        <v>182</v>
      </c>
      <c r="I10635" s="15" t="s">
        <v>24</v>
      </c>
      <c r="J10635" s="15" t="s">
        <v>15</v>
      </c>
      <c r="K10635" s="13" t="str">
        <f t="shared" si="500"/>
        <v>Tuesday</v>
      </c>
      <c r="L10635" s="20">
        <f>YEAR(retail_store_sales!$N10635)</f>
        <v>2022</v>
      </c>
      <c r="M10635" s="20" t="str">
        <f t="shared" si="499"/>
        <v>March</v>
      </c>
      <c r="N10635" s="21">
        <v>44649</v>
      </c>
      <c r="O10635" s="15" t="s">
        <v>12824</v>
      </c>
    </row>
    <row r="10636" spans="1:15" x14ac:dyDescent="0.3">
      <c r="A10636" s="8" t="s">
        <v>11313</v>
      </c>
      <c r="B10636" s="8" t="s">
        <v>97</v>
      </c>
      <c r="C10636" s="8" t="s">
        <v>27</v>
      </c>
      <c r="D10636" s="8" t="s">
        <v>28</v>
      </c>
      <c r="E10636" s="9">
        <f>retail_store_sales!$H10636/retail_store_sales!$F10636</f>
        <v>27.5</v>
      </c>
      <c r="F10636" s="10">
        <v>8</v>
      </c>
      <c r="G10636" s="11">
        <f t="shared" si="498"/>
        <v>27.5</v>
      </c>
      <c r="H10636" s="12">
        <v>220</v>
      </c>
      <c r="I10636" s="8" t="s">
        <v>24</v>
      </c>
      <c r="J10636" s="8" t="s">
        <v>37</v>
      </c>
      <c r="K10636" s="13" t="str">
        <f t="shared" si="500"/>
        <v>Wednesday</v>
      </c>
      <c r="L10636" s="13">
        <f>YEAR(retail_store_sales!$N10636)</f>
        <v>2023</v>
      </c>
      <c r="M10636" s="13" t="str">
        <f t="shared" si="499"/>
        <v>January</v>
      </c>
      <c r="N10636" s="14">
        <v>44944</v>
      </c>
      <c r="O10636" s="8" t="s">
        <v>12824</v>
      </c>
    </row>
    <row r="10637" spans="1:15" x14ac:dyDescent="0.3">
      <c r="A10637" s="15" t="s">
        <v>12660</v>
      </c>
      <c r="B10637" s="15" t="s">
        <v>112</v>
      </c>
      <c r="C10637" s="15" t="s">
        <v>129</v>
      </c>
      <c r="D10637" s="15" t="s">
        <v>334</v>
      </c>
      <c r="E10637" s="16">
        <f>retail_store_sales!$H10637/retail_store_sales!$F10637</f>
        <v>20</v>
      </c>
      <c r="F10637" s="17">
        <v>7</v>
      </c>
      <c r="G10637" s="18">
        <f t="shared" si="498"/>
        <v>20</v>
      </c>
      <c r="H10637" s="19">
        <v>140</v>
      </c>
      <c r="I10637" s="15" t="s">
        <v>14</v>
      </c>
      <c r="J10637" s="15" t="s">
        <v>37</v>
      </c>
      <c r="K10637" s="13" t="str">
        <f t="shared" si="500"/>
        <v>Thursday</v>
      </c>
      <c r="L10637" s="20">
        <f>YEAR(retail_store_sales!$N10637)</f>
        <v>2024</v>
      </c>
      <c r="M10637" s="20" t="str">
        <f t="shared" si="499"/>
        <v>January</v>
      </c>
      <c r="N10637" s="21">
        <v>45316</v>
      </c>
      <c r="O10637" s="15" t="s">
        <v>12824</v>
      </c>
    </row>
    <row r="10638" spans="1:15" x14ac:dyDescent="0.3">
      <c r="A10638" s="8" t="s">
        <v>4226</v>
      </c>
      <c r="B10638" s="8" t="s">
        <v>99</v>
      </c>
      <c r="C10638" s="8" t="s">
        <v>18</v>
      </c>
      <c r="D10638" s="8" t="s">
        <v>249</v>
      </c>
      <c r="E10638" s="9">
        <f>retail_store_sales!$H10638/retail_store_sales!$F10638</f>
        <v>38</v>
      </c>
      <c r="F10638" s="10">
        <v>4</v>
      </c>
      <c r="G10638" s="11">
        <f t="shared" si="498"/>
        <v>38</v>
      </c>
      <c r="H10638" s="12">
        <v>152</v>
      </c>
      <c r="I10638" s="8" t="s">
        <v>24</v>
      </c>
      <c r="J10638" s="8" t="s">
        <v>15</v>
      </c>
      <c r="K10638" s="13" t="str">
        <f t="shared" si="500"/>
        <v>Sunday</v>
      </c>
      <c r="L10638" s="13">
        <f>YEAR(retail_store_sales!$N10638)</f>
        <v>2023</v>
      </c>
      <c r="M10638" s="13" t="str">
        <f t="shared" si="499"/>
        <v>July</v>
      </c>
      <c r="N10638" s="14">
        <v>45123</v>
      </c>
      <c r="O10638" s="8" t="b">
        <v>0</v>
      </c>
    </row>
    <row r="10639" spans="1:15" x14ac:dyDescent="0.3">
      <c r="A10639" s="15" t="s">
        <v>12400</v>
      </c>
      <c r="B10639" s="15" t="s">
        <v>62</v>
      </c>
      <c r="C10639" s="15" t="s">
        <v>12</v>
      </c>
      <c r="D10639" s="15" t="s">
        <v>132</v>
      </c>
      <c r="E10639" s="16">
        <f>retail_store_sales!$H10639/retail_store_sales!$F10639</f>
        <v>20</v>
      </c>
      <c r="F10639" s="17">
        <v>5</v>
      </c>
      <c r="G10639" s="18">
        <f t="shared" si="498"/>
        <v>20</v>
      </c>
      <c r="H10639" s="19">
        <v>100</v>
      </c>
      <c r="I10639" s="15" t="s">
        <v>47</v>
      </c>
      <c r="J10639" s="15" t="s">
        <v>15</v>
      </c>
      <c r="K10639" s="13" t="str">
        <f t="shared" si="500"/>
        <v>Thursday</v>
      </c>
      <c r="L10639" s="20">
        <f>YEAR(retail_store_sales!$N10639)</f>
        <v>2024</v>
      </c>
      <c r="M10639" s="20" t="str">
        <f t="shared" si="499"/>
        <v>October</v>
      </c>
      <c r="N10639" s="21">
        <v>45575</v>
      </c>
      <c r="O10639" s="15" t="b">
        <v>1</v>
      </c>
    </row>
    <row r="10640" spans="1:15" x14ac:dyDescent="0.3">
      <c r="A10640" s="8" t="s">
        <v>8903</v>
      </c>
      <c r="B10640" s="8" t="s">
        <v>76</v>
      </c>
      <c r="C10640" s="8" t="s">
        <v>129</v>
      </c>
      <c r="D10640" s="8" t="s">
        <v>138</v>
      </c>
      <c r="E10640" s="9">
        <f>retail_store_sales!$H10640/retail_store_sales!$F10640</f>
        <v>11</v>
      </c>
      <c r="F10640" s="10">
        <v>2</v>
      </c>
      <c r="G10640" s="11">
        <f t="shared" si="498"/>
        <v>11</v>
      </c>
      <c r="H10640" s="12">
        <v>22</v>
      </c>
      <c r="I10640" s="8" t="s">
        <v>47</v>
      </c>
      <c r="J10640" s="8" t="s">
        <v>15</v>
      </c>
      <c r="K10640" s="13" t="str">
        <f t="shared" si="500"/>
        <v>Saturday</v>
      </c>
      <c r="L10640" s="13">
        <f>YEAR(retail_store_sales!$N10640)</f>
        <v>2022</v>
      </c>
      <c r="M10640" s="13" t="str">
        <f t="shared" si="499"/>
        <v>April</v>
      </c>
      <c r="N10640" s="14">
        <v>44667</v>
      </c>
      <c r="O10640" s="8" t="s">
        <v>12824</v>
      </c>
    </row>
    <row r="10641" spans="1:15" x14ac:dyDescent="0.3">
      <c r="A10641" s="15" t="s">
        <v>1264</v>
      </c>
      <c r="B10641" s="15" t="s">
        <v>62</v>
      </c>
      <c r="C10641" s="15" t="s">
        <v>129</v>
      </c>
      <c r="D10641" s="15" t="s">
        <v>290</v>
      </c>
      <c r="E10641" s="16">
        <f>retail_store_sales!$H10641/retail_store_sales!$F10641</f>
        <v>23</v>
      </c>
      <c r="F10641" s="17">
        <v>6</v>
      </c>
      <c r="G10641" s="18">
        <f t="shared" si="498"/>
        <v>23</v>
      </c>
      <c r="H10641" s="19">
        <v>138</v>
      </c>
      <c r="I10641" s="15" t="s">
        <v>24</v>
      </c>
      <c r="J10641" s="15" t="s">
        <v>37</v>
      </c>
      <c r="K10641" s="13" t="str">
        <f t="shared" si="500"/>
        <v>Sunday</v>
      </c>
      <c r="L10641" s="20">
        <f>YEAR(retail_store_sales!$N10641)</f>
        <v>2024</v>
      </c>
      <c r="M10641" s="20" t="str">
        <f t="shared" si="499"/>
        <v>December</v>
      </c>
      <c r="N10641" s="21">
        <v>45655</v>
      </c>
      <c r="O10641" s="15" t="b">
        <v>0</v>
      </c>
    </row>
    <row r="10642" spans="1:15" x14ac:dyDescent="0.3">
      <c r="A10642" s="8" t="s">
        <v>1565</v>
      </c>
      <c r="B10642" s="8" t="s">
        <v>11</v>
      </c>
      <c r="C10642" s="8" t="s">
        <v>27</v>
      </c>
      <c r="D10642" s="8" t="s">
        <v>675</v>
      </c>
      <c r="E10642" s="9">
        <f>retail_store_sales!$H10642/retail_store_sales!$F10642</f>
        <v>39.5</v>
      </c>
      <c r="F10642" s="10">
        <v>6</v>
      </c>
      <c r="G10642" s="11">
        <f t="shared" si="498"/>
        <v>39.5</v>
      </c>
      <c r="H10642" s="12">
        <v>237</v>
      </c>
      <c r="I10642" s="8" t="s">
        <v>24</v>
      </c>
      <c r="J10642" s="8" t="s">
        <v>15</v>
      </c>
      <c r="K10642" s="13" t="str">
        <f t="shared" si="500"/>
        <v>Saturday</v>
      </c>
      <c r="L10642" s="13">
        <f>YEAR(retail_store_sales!$N10642)</f>
        <v>2023</v>
      </c>
      <c r="M10642" s="13" t="str">
        <f t="shared" si="499"/>
        <v>April</v>
      </c>
      <c r="N10642" s="14">
        <v>45045</v>
      </c>
      <c r="O10642" s="8" t="b">
        <v>0</v>
      </c>
    </row>
    <row r="10643" spans="1:15" x14ac:dyDescent="0.3">
      <c r="A10643" s="15" t="s">
        <v>11486</v>
      </c>
      <c r="B10643" s="15" t="s">
        <v>17</v>
      </c>
      <c r="C10643" s="15" t="s">
        <v>12</v>
      </c>
      <c r="D10643" s="15" t="s">
        <v>206</v>
      </c>
      <c r="E10643" s="16">
        <f>retail_store_sales!$H10643/retail_store_sales!$F10643</f>
        <v>9.5</v>
      </c>
      <c r="F10643" s="17">
        <v>5</v>
      </c>
      <c r="G10643" s="18">
        <f t="shared" si="498"/>
        <v>9.5</v>
      </c>
      <c r="H10643" s="19">
        <v>47.5</v>
      </c>
      <c r="I10643" s="15" t="s">
        <v>47</v>
      </c>
      <c r="J10643" s="15" t="s">
        <v>37</v>
      </c>
      <c r="K10643" s="13" t="str">
        <f t="shared" si="500"/>
        <v>Friday</v>
      </c>
      <c r="L10643" s="20">
        <f>YEAR(retail_store_sales!$N10643)</f>
        <v>2022</v>
      </c>
      <c r="M10643" s="20" t="str">
        <f t="shared" si="499"/>
        <v>September</v>
      </c>
      <c r="N10643" s="21">
        <v>44813</v>
      </c>
      <c r="O10643" s="15" t="b">
        <v>0</v>
      </c>
    </row>
    <row r="10644" spans="1:15" x14ac:dyDescent="0.3">
      <c r="A10644" s="8" t="s">
        <v>11977</v>
      </c>
      <c r="B10644" s="8" t="s">
        <v>35</v>
      </c>
      <c r="C10644" s="8" t="s">
        <v>27</v>
      </c>
      <c r="D10644" s="8" t="s">
        <v>477</v>
      </c>
      <c r="E10644" s="9">
        <f>retail_store_sales!$H10644/retail_store_sales!$F10644</f>
        <v>8</v>
      </c>
      <c r="F10644" s="10">
        <v>2</v>
      </c>
      <c r="G10644" s="11">
        <f t="shared" si="498"/>
        <v>8</v>
      </c>
      <c r="H10644" s="12">
        <v>16</v>
      </c>
      <c r="I10644" s="8" t="s">
        <v>47</v>
      </c>
      <c r="J10644" s="8" t="s">
        <v>37</v>
      </c>
      <c r="K10644" s="13" t="str">
        <f t="shared" si="500"/>
        <v>Sunday</v>
      </c>
      <c r="L10644" s="13">
        <f>YEAR(retail_store_sales!$N10644)</f>
        <v>2024</v>
      </c>
      <c r="M10644" s="13" t="str">
        <f t="shared" si="499"/>
        <v>May</v>
      </c>
      <c r="N10644" s="14">
        <v>45431</v>
      </c>
      <c r="O10644" s="8" t="s">
        <v>12824</v>
      </c>
    </row>
    <row r="10645" spans="1:15" x14ac:dyDescent="0.3">
      <c r="A10645" s="15" t="s">
        <v>5867</v>
      </c>
      <c r="B10645" s="15" t="s">
        <v>39</v>
      </c>
      <c r="C10645" s="15" t="s">
        <v>129</v>
      </c>
      <c r="D10645" s="15" t="s">
        <v>239</v>
      </c>
      <c r="E10645" s="16">
        <f>retail_store_sales!$H10645/retail_store_sales!$F10645</f>
        <v>35</v>
      </c>
      <c r="F10645" s="17">
        <v>10</v>
      </c>
      <c r="G10645" s="18">
        <f t="shared" si="498"/>
        <v>35</v>
      </c>
      <c r="H10645" s="19">
        <v>350</v>
      </c>
      <c r="I10645" s="15" t="s">
        <v>47</v>
      </c>
      <c r="J10645" s="15" t="s">
        <v>37</v>
      </c>
      <c r="K10645" s="13" t="str">
        <f t="shared" si="500"/>
        <v>Friday</v>
      </c>
      <c r="L10645" s="20">
        <f>YEAR(retail_store_sales!$N10645)</f>
        <v>2024</v>
      </c>
      <c r="M10645" s="20" t="str">
        <f t="shared" si="499"/>
        <v>July</v>
      </c>
      <c r="N10645" s="21">
        <v>45492</v>
      </c>
      <c r="O10645" s="15" t="s">
        <v>12824</v>
      </c>
    </row>
    <row r="10646" spans="1:15" x14ac:dyDescent="0.3">
      <c r="A10646" s="8" t="s">
        <v>687</v>
      </c>
      <c r="B10646" s="8" t="s">
        <v>88</v>
      </c>
      <c r="C10646" s="8" t="s">
        <v>27</v>
      </c>
      <c r="D10646" s="8" t="s">
        <v>257</v>
      </c>
      <c r="E10646" s="9">
        <f>retail_store_sales!$H10646/retail_store_sales!$F10646</f>
        <v>33.5</v>
      </c>
      <c r="F10646" s="10">
        <v>1</v>
      </c>
      <c r="G10646" s="11">
        <f t="shared" si="498"/>
        <v>33.5</v>
      </c>
      <c r="H10646" s="12">
        <v>33.5</v>
      </c>
      <c r="I10646" s="8" t="s">
        <v>24</v>
      </c>
      <c r="J10646" s="8" t="s">
        <v>37</v>
      </c>
      <c r="K10646" s="13" t="str">
        <f t="shared" si="500"/>
        <v>Saturday</v>
      </c>
      <c r="L10646" s="13">
        <f>YEAR(retail_store_sales!$N10646)</f>
        <v>2024</v>
      </c>
      <c r="M10646" s="13" t="str">
        <f t="shared" si="499"/>
        <v>May</v>
      </c>
      <c r="N10646" s="14">
        <v>45430</v>
      </c>
      <c r="O10646" s="8" t="b">
        <v>1</v>
      </c>
    </row>
    <row r="10647" spans="1:15" x14ac:dyDescent="0.3">
      <c r="A10647" s="15" t="s">
        <v>1143</v>
      </c>
      <c r="B10647" s="15" t="s">
        <v>68</v>
      </c>
      <c r="C10647" s="15" t="s">
        <v>129</v>
      </c>
      <c r="D10647" s="15" t="s">
        <v>426</v>
      </c>
      <c r="E10647" s="16">
        <f>retail_store_sales!$H10647/retail_store_sales!$F10647</f>
        <v>17</v>
      </c>
      <c r="F10647" s="17">
        <v>2</v>
      </c>
      <c r="G10647" s="18">
        <f t="shared" si="498"/>
        <v>17</v>
      </c>
      <c r="H10647" s="19">
        <v>34</v>
      </c>
      <c r="I10647" s="15" t="s">
        <v>14</v>
      </c>
      <c r="J10647" s="15" t="s">
        <v>37</v>
      </c>
      <c r="K10647" s="13" t="str">
        <f t="shared" si="500"/>
        <v>Thursday</v>
      </c>
      <c r="L10647" s="20">
        <f>YEAR(retail_store_sales!$N10647)</f>
        <v>2022</v>
      </c>
      <c r="M10647" s="20" t="str">
        <f t="shared" si="499"/>
        <v>March</v>
      </c>
      <c r="N10647" s="21">
        <v>44644</v>
      </c>
      <c r="O10647" s="15" t="b">
        <v>1</v>
      </c>
    </row>
    <row r="10648" spans="1:15" hidden="1" x14ac:dyDescent="0.3">
      <c r="A10648" s="8" t="s">
        <v>10951</v>
      </c>
      <c r="B10648" s="8" t="s">
        <v>79</v>
      </c>
      <c r="C10648" s="8" t="s">
        <v>27</v>
      </c>
      <c r="D10648" s="8" t="s">
        <v>307</v>
      </c>
      <c r="E10648" s="9">
        <f>retail_store_sales!$H10648/retail_store_sales!$F10648</f>
        <v>6.5</v>
      </c>
      <c r="F10648" s="10">
        <v>6</v>
      </c>
      <c r="G10648" s="11">
        <f t="shared" si="498"/>
        <v>6.5</v>
      </c>
      <c r="H10648" s="12">
        <v>39</v>
      </c>
      <c r="I10648" s="8" t="s">
        <v>14</v>
      </c>
      <c r="J10648" s="8" t="s">
        <v>15</v>
      </c>
      <c r="K10648" s="13" t="str">
        <f t="shared" si="500"/>
        <v>Wednesday</v>
      </c>
      <c r="L10648" s="13">
        <f>YEAR(retail_store_sales!$N10648)</f>
        <v>2025</v>
      </c>
      <c r="M10648" s="13" t="str">
        <f t="shared" si="499"/>
        <v>January</v>
      </c>
      <c r="N10648" s="14">
        <v>45665</v>
      </c>
      <c r="O10648" s="8" t="s">
        <v>12824</v>
      </c>
    </row>
    <row r="10649" spans="1:15" x14ac:dyDescent="0.3">
      <c r="A10649" s="15" t="s">
        <v>2898</v>
      </c>
      <c r="B10649" s="15" t="s">
        <v>107</v>
      </c>
      <c r="C10649" s="15" t="s">
        <v>31</v>
      </c>
      <c r="D10649" s="15" t="s">
        <v>364</v>
      </c>
      <c r="E10649" s="16">
        <f>retail_store_sales!$H10649/retail_store_sales!$F10649</f>
        <v>41</v>
      </c>
      <c r="F10649" s="17">
        <v>4</v>
      </c>
      <c r="G10649" s="18">
        <f t="shared" si="498"/>
        <v>41</v>
      </c>
      <c r="H10649" s="19">
        <v>164</v>
      </c>
      <c r="I10649" s="15" t="s">
        <v>14</v>
      </c>
      <c r="J10649" s="15" t="s">
        <v>37</v>
      </c>
      <c r="K10649" s="13" t="str">
        <f t="shared" si="500"/>
        <v>Monday</v>
      </c>
      <c r="L10649" s="20">
        <f>YEAR(retail_store_sales!$N10649)</f>
        <v>2024</v>
      </c>
      <c r="M10649" s="20" t="str">
        <f t="shared" si="499"/>
        <v>March</v>
      </c>
      <c r="N10649" s="21">
        <v>45369</v>
      </c>
      <c r="O10649" s="15" t="b">
        <v>1</v>
      </c>
    </row>
    <row r="10650" spans="1:15" x14ac:dyDescent="0.3">
      <c r="A10650" s="8" t="s">
        <v>7237</v>
      </c>
      <c r="B10650" s="8" t="s">
        <v>54</v>
      </c>
      <c r="C10650" s="8" t="s">
        <v>40</v>
      </c>
      <c r="D10650" s="8" t="s">
        <v>294</v>
      </c>
      <c r="E10650" s="9">
        <f>retail_store_sales!$H10650/retail_store_sales!$F10650</f>
        <v>6.5</v>
      </c>
      <c r="F10650" s="10">
        <v>10</v>
      </c>
      <c r="G10650" s="11">
        <f t="shared" si="498"/>
        <v>6.5</v>
      </c>
      <c r="H10650" s="12">
        <v>65</v>
      </c>
      <c r="I10650" s="8" t="s">
        <v>24</v>
      </c>
      <c r="J10650" s="8" t="s">
        <v>15</v>
      </c>
      <c r="K10650" s="13" t="str">
        <f t="shared" si="500"/>
        <v>Sunday</v>
      </c>
      <c r="L10650" s="13">
        <f>YEAR(retail_store_sales!$N10650)</f>
        <v>2022</v>
      </c>
      <c r="M10650" s="13" t="str">
        <f t="shared" si="499"/>
        <v>May</v>
      </c>
      <c r="N10650" s="14">
        <v>44710</v>
      </c>
      <c r="O10650" s="8" t="s">
        <v>12824</v>
      </c>
    </row>
    <row r="10651" spans="1:15" x14ac:dyDescent="0.3">
      <c r="A10651" s="15" t="s">
        <v>1068</v>
      </c>
      <c r="B10651" s="15" t="s">
        <v>122</v>
      </c>
      <c r="C10651" s="15" t="s">
        <v>18</v>
      </c>
      <c r="D10651" s="15" t="s">
        <v>1069</v>
      </c>
      <c r="E10651" s="16">
        <f>retail_store_sales!$H10651/retail_store_sales!$F10651</f>
        <v>14</v>
      </c>
      <c r="F10651" s="17">
        <v>7</v>
      </c>
      <c r="G10651" s="18">
        <f t="shared" si="498"/>
        <v>14</v>
      </c>
      <c r="H10651" s="19">
        <v>98</v>
      </c>
      <c r="I10651" s="15" t="s">
        <v>47</v>
      </c>
      <c r="J10651" s="15" t="s">
        <v>37</v>
      </c>
      <c r="K10651" s="13" t="str">
        <f t="shared" si="500"/>
        <v>Saturday</v>
      </c>
      <c r="L10651" s="20">
        <f>YEAR(retail_store_sales!$N10651)</f>
        <v>2024</v>
      </c>
      <c r="M10651" s="20" t="str">
        <f t="shared" si="499"/>
        <v>August</v>
      </c>
      <c r="N10651" s="21">
        <v>45521</v>
      </c>
      <c r="O10651" s="15" t="s">
        <v>12824</v>
      </c>
    </row>
    <row r="10652" spans="1:15" x14ac:dyDescent="0.3">
      <c r="A10652" s="8" t="s">
        <v>11885</v>
      </c>
      <c r="B10652" s="8" t="s">
        <v>97</v>
      </c>
      <c r="C10652" s="8" t="s">
        <v>31</v>
      </c>
      <c r="D10652" s="8" t="s">
        <v>408</v>
      </c>
      <c r="E10652" s="9">
        <f>retail_store_sales!$H10652/retail_store_sales!$F10652</f>
        <v>11</v>
      </c>
      <c r="F10652" s="10">
        <v>7</v>
      </c>
      <c r="G10652" s="11">
        <f t="shared" si="498"/>
        <v>11</v>
      </c>
      <c r="H10652" s="12">
        <v>77</v>
      </c>
      <c r="I10652" s="8" t="s">
        <v>24</v>
      </c>
      <c r="J10652" s="8" t="s">
        <v>37</v>
      </c>
      <c r="K10652" s="13" t="str">
        <f t="shared" si="500"/>
        <v>Saturday</v>
      </c>
      <c r="L10652" s="13">
        <f>YEAR(retail_store_sales!$N10652)</f>
        <v>2024</v>
      </c>
      <c r="M10652" s="13" t="str">
        <f t="shared" si="499"/>
        <v>January</v>
      </c>
      <c r="N10652" s="14">
        <v>45304</v>
      </c>
      <c r="O10652" s="8" t="b">
        <v>0</v>
      </c>
    </row>
    <row r="10653" spans="1:15" x14ac:dyDescent="0.3">
      <c r="A10653" s="15" t="s">
        <v>8619</v>
      </c>
      <c r="B10653" s="15" t="s">
        <v>167</v>
      </c>
      <c r="C10653" s="15" t="s">
        <v>40</v>
      </c>
      <c r="D10653" s="15" t="s">
        <v>145</v>
      </c>
      <c r="E10653" s="16">
        <f>retail_store_sales!$H10653/retail_store_sales!$F10653</f>
        <v>14</v>
      </c>
      <c r="F10653" s="17">
        <v>8</v>
      </c>
      <c r="G10653" s="18">
        <f t="shared" si="498"/>
        <v>14</v>
      </c>
      <c r="H10653" s="19">
        <v>112</v>
      </c>
      <c r="I10653" s="15" t="s">
        <v>24</v>
      </c>
      <c r="J10653" s="15" t="s">
        <v>37</v>
      </c>
      <c r="K10653" s="13" t="str">
        <f t="shared" si="500"/>
        <v>Wednesday</v>
      </c>
      <c r="L10653" s="20">
        <f>YEAR(retail_store_sales!$N10653)</f>
        <v>2023</v>
      </c>
      <c r="M10653" s="20" t="str">
        <f t="shared" si="499"/>
        <v>August</v>
      </c>
      <c r="N10653" s="21">
        <v>45140</v>
      </c>
      <c r="O10653" s="15" t="b">
        <v>1</v>
      </c>
    </row>
    <row r="10654" spans="1:15" x14ac:dyDescent="0.3">
      <c r="A10654" s="8" t="s">
        <v>10275</v>
      </c>
      <c r="B10654" s="8" t="s">
        <v>26</v>
      </c>
      <c r="C10654" s="8" t="s">
        <v>31</v>
      </c>
      <c r="D10654" s="8" t="s">
        <v>184</v>
      </c>
      <c r="E10654" s="9">
        <f>retail_store_sales!$H10654/retail_store_sales!$F10654</f>
        <v>33.5</v>
      </c>
      <c r="F10654" s="10">
        <v>3</v>
      </c>
      <c r="G10654" s="11">
        <f t="shared" si="498"/>
        <v>33.5</v>
      </c>
      <c r="H10654" s="12">
        <v>100.5</v>
      </c>
      <c r="I10654" s="8" t="s">
        <v>24</v>
      </c>
      <c r="J10654" s="8" t="s">
        <v>15</v>
      </c>
      <c r="K10654" s="13" t="str">
        <f t="shared" si="500"/>
        <v>Thursday</v>
      </c>
      <c r="L10654" s="13">
        <f>YEAR(retail_store_sales!$N10654)</f>
        <v>2023</v>
      </c>
      <c r="M10654" s="13" t="str">
        <f t="shared" si="499"/>
        <v>March</v>
      </c>
      <c r="N10654" s="14">
        <v>44987</v>
      </c>
      <c r="O10654" s="8" t="b">
        <v>1</v>
      </c>
    </row>
    <row r="10655" spans="1:15" x14ac:dyDescent="0.3">
      <c r="A10655" s="15" t="s">
        <v>4418</v>
      </c>
      <c r="B10655" s="15" t="s">
        <v>107</v>
      </c>
      <c r="C10655" s="15" t="s">
        <v>65</v>
      </c>
      <c r="D10655" s="15" t="s">
        <v>245</v>
      </c>
      <c r="E10655" s="16">
        <f>retail_store_sales!$H10655/retail_store_sales!$F10655</f>
        <v>15.5</v>
      </c>
      <c r="F10655" s="17">
        <v>5</v>
      </c>
      <c r="G10655" s="18">
        <f t="shared" si="498"/>
        <v>15.5</v>
      </c>
      <c r="H10655" s="19">
        <v>77.5</v>
      </c>
      <c r="I10655" s="15" t="s">
        <v>24</v>
      </c>
      <c r="J10655" s="15" t="s">
        <v>37</v>
      </c>
      <c r="K10655" s="13" t="str">
        <f t="shared" si="500"/>
        <v>Tuesday</v>
      </c>
      <c r="L10655" s="20">
        <f>YEAR(retail_store_sales!$N10655)</f>
        <v>2022</v>
      </c>
      <c r="M10655" s="20" t="str">
        <f t="shared" si="499"/>
        <v>March</v>
      </c>
      <c r="N10655" s="21">
        <v>44642</v>
      </c>
      <c r="O10655" s="15" t="b">
        <v>0</v>
      </c>
    </row>
    <row r="10656" spans="1:15" x14ac:dyDescent="0.3">
      <c r="A10656" s="8" t="s">
        <v>9032</v>
      </c>
      <c r="B10656" s="8" t="s">
        <v>122</v>
      </c>
      <c r="C10656" s="8" t="s">
        <v>18</v>
      </c>
      <c r="D10656" s="8" t="s">
        <v>151</v>
      </c>
      <c r="E10656" s="9">
        <f>retail_store_sales!$H10656/retail_store_sales!$F10656</f>
        <v>12.5</v>
      </c>
      <c r="F10656" s="10">
        <v>7</v>
      </c>
      <c r="G10656" s="11">
        <f t="shared" si="498"/>
        <v>12.5</v>
      </c>
      <c r="H10656" s="12">
        <v>87.5</v>
      </c>
      <c r="I10656" s="8" t="s">
        <v>14</v>
      </c>
      <c r="J10656" s="8" t="s">
        <v>37</v>
      </c>
      <c r="K10656" s="13" t="str">
        <f t="shared" si="500"/>
        <v>Sunday</v>
      </c>
      <c r="L10656" s="13">
        <f>YEAR(retail_store_sales!$N10656)</f>
        <v>2022</v>
      </c>
      <c r="M10656" s="13" t="str">
        <f t="shared" si="499"/>
        <v>August</v>
      </c>
      <c r="N10656" s="14">
        <v>44801</v>
      </c>
      <c r="O10656" s="8" t="s">
        <v>12824</v>
      </c>
    </row>
    <row r="10657" spans="1:15" x14ac:dyDescent="0.3">
      <c r="A10657" s="15" t="s">
        <v>7819</v>
      </c>
      <c r="B10657" s="15" t="s">
        <v>107</v>
      </c>
      <c r="C10657" s="15" t="s">
        <v>18</v>
      </c>
      <c r="D10657" s="15" t="s">
        <v>12823</v>
      </c>
      <c r="E10657" s="16">
        <f>retail_store_sales!$H10657/retail_store_sales!$F10657</f>
        <v>36.5</v>
      </c>
      <c r="F10657" s="17">
        <v>1</v>
      </c>
      <c r="G10657" s="18">
        <f t="shared" si="498"/>
        <v>36.5</v>
      </c>
      <c r="H10657" s="19">
        <v>36.5</v>
      </c>
      <c r="I10657" s="15" t="s">
        <v>14</v>
      </c>
      <c r="J10657" s="15" t="s">
        <v>15</v>
      </c>
      <c r="K10657" s="13" t="str">
        <f t="shared" si="500"/>
        <v>Sunday</v>
      </c>
      <c r="L10657" s="20">
        <f>YEAR(retail_store_sales!$N10657)</f>
        <v>2022</v>
      </c>
      <c r="M10657" s="20" t="str">
        <f t="shared" si="499"/>
        <v>December</v>
      </c>
      <c r="N10657" s="21">
        <v>44913</v>
      </c>
      <c r="O10657" s="15" t="b">
        <v>0</v>
      </c>
    </row>
    <row r="10658" spans="1:15" x14ac:dyDescent="0.3">
      <c r="A10658" s="8" t="s">
        <v>6144</v>
      </c>
      <c r="B10658" s="8" t="s">
        <v>11</v>
      </c>
      <c r="C10658" s="8" t="s">
        <v>27</v>
      </c>
      <c r="D10658" s="8" t="s">
        <v>864</v>
      </c>
      <c r="E10658" s="9">
        <f>retail_store_sales!$H10658/retail_store_sales!$F10658</f>
        <v>26</v>
      </c>
      <c r="F10658" s="10">
        <v>7</v>
      </c>
      <c r="G10658" s="11">
        <f t="shared" si="498"/>
        <v>26</v>
      </c>
      <c r="H10658" s="12">
        <v>182</v>
      </c>
      <c r="I10658" s="8" t="s">
        <v>24</v>
      </c>
      <c r="J10658" s="8" t="s">
        <v>37</v>
      </c>
      <c r="K10658" s="13" t="str">
        <f t="shared" si="500"/>
        <v>Monday</v>
      </c>
      <c r="L10658" s="13">
        <f>YEAR(retail_store_sales!$N10658)</f>
        <v>2023</v>
      </c>
      <c r="M10658" s="13" t="str">
        <f t="shared" si="499"/>
        <v>January</v>
      </c>
      <c r="N10658" s="14">
        <v>44942</v>
      </c>
      <c r="O10658" s="8" t="b">
        <v>1</v>
      </c>
    </row>
    <row r="10659" spans="1:15" x14ac:dyDescent="0.3">
      <c r="A10659" s="15" t="s">
        <v>5614</v>
      </c>
      <c r="B10659" s="15" t="s">
        <v>79</v>
      </c>
      <c r="C10659" s="15" t="s">
        <v>129</v>
      </c>
      <c r="D10659" s="15" t="s">
        <v>228</v>
      </c>
      <c r="E10659" s="16">
        <f>retail_store_sales!$H10659/retail_store_sales!$F10659</f>
        <v>18.5</v>
      </c>
      <c r="F10659" s="17">
        <v>3</v>
      </c>
      <c r="G10659" s="18">
        <f t="shared" si="498"/>
        <v>18.5</v>
      </c>
      <c r="H10659" s="19">
        <v>55.5</v>
      </c>
      <c r="I10659" s="15" t="s">
        <v>24</v>
      </c>
      <c r="J10659" s="15" t="s">
        <v>15</v>
      </c>
      <c r="K10659" s="13" t="str">
        <f t="shared" si="500"/>
        <v>Saturday</v>
      </c>
      <c r="L10659" s="20">
        <f>YEAR(retail_store_sales!$N10659)</f>
        <v>2023</v>
      </c>
      <c r="M10659" s="20" t="str">
        <f t="shared" si="499"/>
        <v>August</v>
      </c>
      <c r="N10659" s="21">
        <v>45157</v>
      </c>
      <c r="O10659" s="15" t="b">
        <v>1</v>
      </c>
    </row>
    <row r="10660" spans="1:15" x14ac:dyDescent="0.3">
      <c r="A10660" s="8" t="s">
        <v>11630</v>
      </c>
      <c r="B10660" s="8" t="s">
        <v>42</v>
      </c>
      <c r="C10660" s="8" t="s">
        <v>22</v>
      </c>
      <c r="D10660" s="8" t="s">
        <v>382</v>
      </c>
      <c r="E10660" s="9">
        <f>retail_store_sales!$H10660/retail_store_sales!$F10660</f>
        <v>41</v>
      </c>
      <c r="F10660" s="10">
        <v>8</v>
      </c>
      <c r="G10660" s="11">
        <f t="shared" si="498"/>
        <v>41</v>
      </c>
      <c r="H10660" s="12">
        <v>328</v>
      </c>
      <c r="I10660" s="8" t="s">
        <v>24</v>
      </c>
      <c r="J10660" s="8" t="s">
        <v>37</v>
      </c>
      <c r="K10660" s="13" t="str">
        <f t="shared" si="500"/>
        <v>Saturday</v>
      </c>
      <c r="L10660" s="13">
        <f>YEAR(retail_store_sales!$N10660)</f>
        <v>2023</v>
      </c>
      <c r="M10660" s="13" t="str">
        <f t="shared" si="499"/>
        <v>May</v>
      </c>
      <c r="N10660" s="14">
        <v>45066</v>
      </c>
      <c r="O10660" s="8" t="s">
        <v>12824</v>
      </c>
    </row>
    <row r="10661" spans="1:15" x14ac:dyDescent="0.3">
      <c r="A10661" s="15" t="s">
        <v>9779</v>
      </c>
      <c r="B10661" s="15" t="s">
        <v>64</v>
      </c>
      <c r="C10661" s="15" t="s">
        <v>18</v>
      </c>
      <c r="D10661" s="15" t="s">
        <v>286</v>
      </c>
      <c r="E10661" s="16">
        <f>retail_store_sales!$H10661/retail_store_sales!$F10661</f>
        <v>20</v>
      </c>
      <c r="F10661" s="17">
        <v>2</v>
      </c>
      <c r="G10661" s="18">
        <f t="shared" si="498"/>
        <v>20</v>
      </c>
      <c r="H10661" s="19">
        <v>40</v>
      </c>
      <c r="I10661" s="15" t="s">
        <v>24</v>
      </c>
      <c r="J10661" s="15" t="s">
        <v>37</v>
      </c>
      <c r="K10661" s="13" t="str">
        <f t="shared" si="500"/>
        <v>Wednesday</v>
      </c>
      <c r="L10661" s="20">
        <f>YEAR(retail_store_sales!$N10661)</f>
        <v>2023</v>
      </c>
      <c r="M10661" s="20" t="str">
        <f t="shared" si="499"/>
        <v>November</v>
      </c>
      <c r="N10661" s="21">
        <v>45252</v>
      </c>
      <c r="O10661" s="15" t="b">
        <v>0</v>
      </c>
    </row>
    <row r="10662" spans="1:15" x14ac:dyDescent="0.3">
      <c r="A10662" s="8" t="s">
        <v>11396</v>
      </c>
      <c r="B10662" s="8" t="s">
        <v>112</v>
      </c>
      <c r="C10662" s="8" t="s">
        <v>31</v>
      </c>
      <c r="D10662" s="8" t="s">
        <v>32</v>
      </c>
      <c r="E10662" s="9">
        <f>retail_store_sales!$H10662/retail_store_sales!$F10662</f>
        <v>12.5</v>
      </c>
      <c r="F10662" s="10">
        <v>9</v>
      </c>
      <c r="G10662" s="11">
        <f t="shared" si="498"/>
        <v>12.5</v>
      </c>
      <c r="H10662" s="12">
        <v>112.5</v>
      </c>
      <c r="I10662" s="8" t="s">
        <v>47</v>
      </c>
      <c r="J10662" s="8" t="s">
        <v>15</v>
      </c>
      <c r="K10662" s="13" t="str">
        <f t="shared" si="500"/>
        <v>Sunday</v>
      </c>
      <c r="L10662" s="13">
        <f>YEAR(retail_store_sales!$N10662)</f>
        <v>2023</v>
      </c>
      <c r="M10662" s="13" t="str">
        <f t="shared" si="499"/>
        <v>January</v>
      </c>
      <c r="N10662" s="14">
        <v>44948</v>
      </c>
      <c r="O10662" s="8" t="s">
        <v>12824</v>
      </c>
    </row>
    <row r="10663" spans="1:15" x14ac:dyDescent="0.3">
      <c r="A10663" s="15" t="s">
        <v>926</v>
      </c>
      <c r="B10663" s="15" t="s">
        <v>64</v>
      </c>
      <c r="C10663" s="15" t="s">
        <v>40</v>
      </c>
      <c r="D10663" s="15" t="s">
        <v>452</v>
      </c>
      <c r="E10663" s="16">
        <f>retail_store_sales!$H10663/retail_store_sales!$F10663</f>
        <v>26</v>
      </c>
      <c r="F10663" s="17">
        <v>1</v>
      </c>
      <c r="G10663" s="18">
        <f t="shared" si="498"/>
        <v>26</v>
      </c>
      <c r="H10663" s="19">
        <v>26</v>
      </c>
      <c r="I10663" s="15" t="s">
        <v>47</v>
      </c>
      <c r="J10663" s="15" t="s">
        <v>15</v>
      </c>
      <c r="K10663" s="13" t="str">
        <f t="shared" si="500"/>
        <v>Saturday</v>
      </c>
      <c r="L10663" s="20">
        <f>YEAR(retail_store_sales!$N10663)</f>
        <v>2022</v>
      </c>
      <c r="M10663" s="20" t="str">
        <f t="shared" si="499"/>
        <v>July</v>
      </c>
      <c r="N10663" s="21">
        <v>44744</v>
      </c>
      <c r="O10663" s="15" t="b">
        <v>1</v>
      </c>
    </row>
    <row r="10664" spans="1:15" x14ac:dyDescent="0.3">
      <c r="A10664" s="8" t="s">
        <v>5120</v>
      </c>
      <c r="B10664" s="8" t="s">
        <v>26</v>
      </c>
      <c r="C10664" s="8" t="s">
        <v>22</v>
      </c>
      <c r="D10664" s="8" t="s">
        <v>396</v>
      </c>
      <c r="E10664" s="9">
        <f>retail_store_sales!$H10664/retail_store_sales!$F10664</f>
        <v>5</v>
      </c>
      <c r="F10664" s="10">
        <v>8</v>
      </c>
      <c r="G10664" s="11">
        <f t="shared" si="498"/>
        <v>5</v>
      </c>
      <c r="H10664" s="12">
        <v>40</v>
      </c>
      <c r="I10664" s="8" t="s">
        <v>47</v>
      </c>
      <c r="J10664" s="8" t="s">
        <v>37</v>
      </c>
      <c r="K10664" s="13" t="str">
        <f t="shared" si="500"/>
        <v>Saturday</v>
      </c>
      <c r="L10664" s="13">
        <f>YEAR(retail_store_sales!$N10664)</f>
        <v>2024</v>
      </c>
      <c r="M10664" s="13" t="str">
        <f t="shared" si="499"/>
        <v>February</v>
      </c>
      <c r="N10664" s="14">
        <v>45339</v>
      </c>
      <c r="O10664" s="8" t="b">
        <v>1</v>
      </c>
    </row>
    <row r="10665" spans="1:15" x14ac:dyDescent="0.3">
      <c r="A10665" s="15" t="s">
        <v>8137</v>
      </c>
      <c r="B10665" s="15" t="s">
        <v>11</v>
      </c>
      <c r="C10665" s="15" t="s">
        <v>129</v>
      </c>
      <c r="D10665" s="15" t="s">
        <v>138</v>
      </c>
      <c r="E10665" s="16">
        <f>retail_store_sales!$H10665/retail_store_sales!$F10665</f>
        <v>11</v>
      </c>
      <c r="F10665" s="17">
        <v>3</v>
      </c>
      <c r="G10665" s="18">
        <f t="shared" si="498"/>
        <v>11</v>
      </c>
      <c r="H10665" s="19">
        <v>33</v>
      </c>
      <c r="I10665" s="15" t="s">
        <v>24</v>
      </c>
      <c r="J10665" s="15" t="s">
        <v>37</v>
      </c>
      <c r="K10665" s="13" t="str">
        <f t="shared" si="500"/>
        <v>Monday</v>
      </c>
      <c r="L10665" s="20">
        <f>YEAR(retail_store_sales!$N10665)</f>
        <v>2022</v>
      </c>
      <c r="M10665" s="20" t="str">
        <f t="shared" si="499"/>
        <v>May</v>
      </c>
      <c r="N10665" s="21">
        <v>44690</v>
      </c>
      <c r="O10665" s="15" t="s">
        <v>12824</v>
      </c>
    </row>
    <row r="10666" spans="1:15" x14ac:dyDescent="0.3">
      <c r="A10666" s="8" t="s">
        <v>6019</v>
      </c>
      <c r="B10666" s="8" t="s">
        <v>115</v>
      </c>
      <c r="C10666" s="8" t="s">
        <v>31</v>
      </c>
      <c r="D10666" s="8" t="s">
        <v>481</v>
      </c>
      <c r="E10666" s="9">
        <f>retail_store_sales!$H10666/retail_store_sales!$F10666</f>
        <v>23</v>
      </c>
      <c r="F10666" s="10">
        <v>5</v>
      </c>
      <c r="G10666" s="11">
        <f t="shared" si="498"/>
        <v>23</v>
      </c>
      <c r="H10666" s="12">
        <v>115</v>
      </c>
      <c r="I10666" s="8" t="s">
        <v>14</v>
      </c>
      <c r="J10666" s="8" t="s">
        <v>37</v>
      </c>
      <c r="K10666" s="13" t="str">
        <f t="shared" si="500"/>
        <v>Tuesday</v>
      </c>
      <c r="L10666" s="13">
        <f>YEAR(retail_store_sales!$N10666)</f>
        <v>2023</v>
      </c>
      <c r="M10666" s="13" t="str">
        <f t="shared" si="499"/>
        <v>January</v>
      </c>
      <c r="N10666" s="14">
        <v>44950</v>
      </c>
      <c r="O10666" s="8" t="s">
        <v>12824</v>
      </c>
    </row>
    <row r="10667" spans="1:15" x14ac:dyDescent="0.3">
      <c r="A10667" s="15" t="s">
        <v>4223</v>
      </c>
      <c r="B10667" s="15" t="s">
        <v>39</v>
      </c>
      <c r="C10667" s="15" t="s">
        <v>18</v>
      </c>
      <c r="D10667" s="15" t="s">
        <v>661</v>
      </c>
      <c r="E10667" s="16">
        <f>retail_store_sales!$H10667/retail_store_sales!$F10667</f>
        <v>30.5</v>
      </c>
      <c r="F10667" s="17">
        <v>6</v>
      </c>
      <c r="G10667" s="18">
        <f t="shared" si="498"/>
        <v>30.5</v>
      </c>
      <c r="H10667" s="19">
        <v>183</v>
      </c>
      <c r="I10667" s="15" t="s">
        <v>14</v>
      </c>
      <c r="J10667" s="15" t="s">
        <v>15</v>
      </c>
      <c r="K10667" s="13" t="str">
        <f t="shared" si="500"/>
        <v>Monday</v>
      </c>
      <c r="L10667" s="20">
        <f>YEAR(retail_store_sales!$N10667)</f>
        <v>2023</v>
      </c>
      <c r="M10667" s="20" t="str">
        <f t="shared" si="499"/>
        <v>August</v>
      </c>
      <c r="N10667" s="21">
        <v>45159</v>
      </c>
      <c r="O10667" s="15" t="b">
        <v>0</v>
      </c>
    </row>
    <row r="10668" spans="1:15" x14ac:dyDescent="0.3">
      <c r="A10668" s="8" t="s">
        <v>10895</v>
      </c>
      <c r="B10668" s="8" t="s">
        <v>122</v>
      </c>
      <c r="C10668" s="8" t="s">
        <v>129</v>
      </c>
      <c r="D10668" s="8" t="s">
        <v>360</v>
      </c>
      <c r="E10668" s="9">
        <f>retail_store_sales!$H10668/retail_store_sales!$F10668</f>
        <v>32</v>
      </c>
      <c r="F10668" s="10">
        <v>7</v>
      </c>
      <c r="G10668" s="11">
        <f t="shared" si="498"/>
        <v>32</v>
      </c>
      <c r="H10668" s="12">
        <v>224</v>
      </c>
      <c r="I10668" s="8" t="s">
        <v>14</v>
      </c>
      <c r="J10668" s="8" t="s">
        <v>15</v>
      </c>
      <c r="K10668" s="13" t="str">
        <f t="shared" si="500"/>
        <v>Friday</v>
      </c>
      <c r="L10668" s="13">
        <f>YEAR(retail_store_sales!$N10668)</f>
        <v>2023</v>
      </c>
      <c r="M10668" s="13" t="str">
        <f t="shared" si="499"/>
        <v>August</v>
      </c>
      <c r="N10668" s="14">
        <v>45163</v>
      </c>
      <c r="O10668" s="8" t="b">
        <v>0</v>
      </c>
    </row>
    <row r="10669" spans="1:15" x14ac:dyDescent="0.3">
      <c r="A10669" s="15" t="s">
        <v>1062</v>
      </c>
      <c r="B10669" s="15" t="s">
        <v>39</v>
      </c>
      <c r="C10669" s="15" t="s">
        <v>18</v>
      </c>
      <c r="D10669" s="15" t="s">
        <v>283</v>
      </c>
      <c r="E10669" s="16">
        <f>retail_store_sales!$H10669/retail_store_sales!$F10669</f>
        <v>8</v>
      </c>
      <c r="F10669" s="17">
        <v>6</v>
      </c>
      <c r="G10669" s="18">
        <f t="shared" si="498"/>
        <v>8</v>
      </c>
      <c r="H10669" s="19">
        <v>48</v>
      </c>
      <c r="I10669" s="15" t="s">
        <v>47</v>
      </c>
      <c r="J10669" s="15" t="s">
        <v>37</v>
      </c>
      <c r="K10669" s="13" t="str">
        <f t="shared" si="500"/>
        <v>Wednesday</v>
      </c>
      <c r="L10669" s="20">
        <f>YEAR(retail_store_sales!$N10669)</f>
        <v>2022</v>
      </c>
      <c r="M10669" s="20" t="str">
        <f t="shared" si="499"/>
        <v>June</v>
      </c>
      <c r="N10669" s="21">
        <v>44713</v>
      </c>
      <c r="O10669" s="15" t="s">
        <v>12824</v>
      </c>
    </row>
    <row r="10670" spans="1:15" x14ac:dyDescent="0.3">
      <c r="A10670" s="8" t="s">
        <v>11796</v>
      </c>
      <c r="B10670" s="8" t="s">
        <v>21</v>
      </c>
      <c r="C10670" s="8" t="s">
        <v>31</v>
      </c>
      <c r="D10670" s="8" t="s">
        <v>262</v>
      </c>
      <c r="E10670" s="9">
        <f>retail_store_sales!$H10670/retail_store_sales!$F10670</f>
        <v>39.5</v>
      </c>
      <c r="F10670" s="10">
        <v>9</v>
      </c>
      <c r="G10670" s="11">
        <f t="shared" si="498"/>
        <v>39.5</v>
      </c>
      <c r="H10670" s="12">
        <v>355.5</v>
      </c>
      <c r="I10670" s="8" t="s">
        <v>47</v>
      </c>
      <c r="J10670" s="8" t="s">
        <v>15</v>
      </c>
      <c r="K10670" s="13" t="str">
        <f t="shared" si="500"/>
        <v>Tuesday</v>
      </c>
      <c r="L10670" s="13">
        <f>YEAR(retail_store_sales!$N10670)</f>
        <v>2022</v>
      </c>
      <c r="M10670" s="13" t="str">
        <f t="shared" si="499"/>
        <v>November</v>
      </c>
      <c r="N10670" s="14">
        <v>44894</v>
      </c>
      <c r="O10670" s="8" t="b">
        <v>1</v>
      </c>
    </row>
    <row r="10671" spans="1:15" x14ac:dyDescent="0.3">
      <c r="A10671" s="15" t="s">
        <v>11371</v>
      </c>
      <c r="B10671" s="15" t="s">
        <v>112</v>
      </c>
      <c r="C10671" s="15" t="s">
        <v>40</v>
      </c>
      <c r="D10671" s="15" t="s">
        <v>86</v>
      </c>
      <c r="E10671" s="16">
        <f>retail_store_sales!$H10671/retail_store_sales!$F10671</f>
        <v>41</v>
      </c>
      <c r="F10671" s="17">
        <v>8</v>
      </c>
      <c r="G10671" s="18">
        <f t="shared" si="498"/>
        <v>41</v>
      </c>
      <c r="H10671" s="19">
        <v>328</v>
      </c>
      <c r="I10671" s="15" t="s">
        <v>47</v>
      </c>
      <c r="J10671" s="15" t="s">
        <v>15</v>
      </c>
      <c r="K10671" s="13" t="str">
        <f t="shared" si="500"/>
        <v>Saturday</v>
      </c>
      <c r="L10671" s="20">
        <f>YEAR(retail_store_sales!$N10671)</f>
        <v>2022</v>
      </c>
      <c r="M10671" s="20" t="str">
        <f t="shared" si="499"/>
        <v>May</v>
      </c>
      <c r="N10671" s="21">
        <v>44702</v>
      </c>
      <c r="O10671" s="15" t="s">
        <v>12824</v>
      </c>
    </row>
    <row r="10672" spans="1:15" x14ac:dyDescent="0.3">
      <c r="A10672" s="8" t="s">
        <v>6360</v>
      </c>
      <c r="B10672" s="8" t="s">
        <v>45</v>
      </c>
      <c r="C10672" s="8" t="s">
        <v>12</v>
      </c>
      <c r="D10672" s="8" t="s">
        <v>795</v>
      </c>
      <c r="E10672" s="9">
        <f>retail_store_sales!$H10672/retail_store_sales!$F10672</f>
        <v>38</v>
      </c>
      <c r="F10672" s="10">
        <v>4</v>
      </c>
      <c r="G10672" s="11">
        <f t="shared" si="498"/>
        <v>38</v>
      </c>
      <c r="H10672" s="12">
        <v>152</v>
      </c>
      <c r="I10672" s="8" t="s">
        <v>24</v>
      </c>
      <c r="J10672" s="8" t="s">
        <v>37</v>
      </c>
      <c r="K10672" s="13" t="str">
        <f t="shared" si="500"/>
        <v>Sunday</v>
      </c>
      <c r="L10672" s="13">
        <f>YEAR(retail_store_sales!$N10672)</f>
        <v>2022</v>
      </c>
      <c r="M10672" s="13" t="str">
        <f t="shared" si="499"/>
        <v>February</v>
      </c>
      <c r="N10672" s="14">
        <v>44598</v>
      </c>
      <c r="O10672" s="8" t="b">
        <v>1</v>
      </c>
    </row>
    <row r="10673" spans="1:15" x14ac:dyDescent="0.3">
      <c r="A10673" s="15" t="s">
        <v>6105</v>
      </c>
      <c r="B10673" s="15" t="s">
        <v>167</v>
      </c>
      <c r="C10673" s="15" t="s">
        <v>65</v>
      </c>
      <c r="D10673" s="15" t="s">
        <v>12823</v>
      </c>
      <c r="E10673" s="16">
        <f>retail_store_sales!$H10673/retail_store_sales!$F10673</f>
        <v>30.5</v>
      </c>
      <c r="F10673" s="17">
        <v>2</v>
      </c>
      <c r="G10673" s="18">
        <f t="shared" si="498"/>
        <v>30.5</v>
      </c>
      <c r="H10673" s="19">
        <v>61</v>
      </c>
      <c r="I10673" s="15" t="s">
        <v>14</v>
      </c>
      <c r="J10673" s="15" t="s">
        <v>15</v>
      </c>
      <c r="K10673" s="13" t="str">
        <f t="shared" si="500"/>
        <v>Wednesday</v>
      </c>
      <c r="L10673" s="20">
        <f>YEAR(retail_store_sales!$N10673)</f>
        <v>2023</v>
      </c>
      <c r="M10673" s="20" t="str">
        <f t="shared" si="499"/>
        <v>July</v>
      </c>
      <c r="N10673" s="21">
        <v>45112</v>
      </c>
      <c r="O10673" s="15" t="b">
        <v>1</v>
      </c>
    </row>
    <row r="10674" spans="1:15" x14ac:dyDescent="0.3">
      <c r="A10674" s="8" t="s">
        <v>10221</v>
      </c>
      <c r="B10674" s="8" t="s">
        <v>68</v>
      </c>
      <c r="C10674" s="8" t="s">
        <v>129</v>
      </c>
      <c r="D10674" s="8" t="s">
        <v>292</v>
      </c>
      <c r="E10674" s="9">
        <f>retail_store_sales!$H10674/retail_store_sales!$F10674</f>
        <v>12.5</v>
      </c>
      <c r="F10674" s="10">
        <v>6</v>
      </c>
      <c r="G10674" s="11">
        <f t="shared" si="498"/>
        <v>12.5</v>
      </c>
      <c r="H10674" s="12">
        <v>75</v>
      </c>
      <c r="I10674" s="8" t="s">
        <v>47</v>
      </c>
      <c r="J10674" s="8" t="s">
        <v>15</v>
      </c>
      <c r="K10674" s="13" t="str">
        <f t="shared" si="500"/>
        <v>Tuesday</v>
      </c>
      <c r="L10674" s="13">
        <f>YEAR(retail_store_sales!$N10674)</f>
        <v>2022</v>
      </c>
      <c r="M10674" s="13" t="str">
        <f t="shared" si="499"/>
        <v>November</v>
      </c>
      <c r="N10674" s="14">
        <v>44880</v>
      </c>
      <c r="O10674" s="8" t="b">
        <v>1</v>
      </c>
    </row>
    <row r="10675" spans="1:15" x14ac:dyDescent="0.3">
      <c r="A10675" s="15" t="s">
        <v>71</v>
      </c>
      <c r="B10675" s="15" t="s">
        <v>62</v>
      </c>
      <c r="C10675" s="15" t="s">
        <v>18</v>
      </c>
      <c r="D10675" s="15" t="s">
        <v>12823</v>
      </c>
      <c r="E10675" s="16">
        <f>retail_store_sales!$H10675/retail_store_sales!$F10675</f>
        <v>35</v>
      </c>
      <c r="F10675" s="17">
        <v>3</v>
      </c>
      <c r="G10675" s="18">
        <f t="shared" si="498"/>
        <v>35</v>
      </c>
      <c r="H10675" s="19">
        <v>105</v>
      </c>
      <c r="I10675" s="15" t="s">
        <v>24</v>
      </c>
      <c r="J10675" s="15" t="s">
        <v>37</v>
      </c>
      <c r="K10675" s="13" t="str">
        <f t="shared" si="500"/>
        <v>Sunday</v>
      </c>
      <c r="L10675" s="20">
        <f>YEAR(retail_store_sales!$N10675)</f>
        <v>2023</v>
      </c>
      <c r="M10675" s="20" t="str">
        <f t="shared" si="499"/>
        <v>October</v>
      </c>
      <c r="N10675" s="21">
        <v>45228</v>
      </c>
      <c r="O10675" s="15" t="s">
        <v>12824</v>
      </c>
    </row>
    <row r="10676" spans="1:15" x14ac:dyDescent="0.3">
      <c r="A10676" s="8" t="s">
        <v>11295</v>
      </c>
      <c r="B10676" s="8" t="s">
        <v>79</v>
      </c>
      <c r="C10676" s="8" t="s">
        <v>65</v>
      </c>
      <c r="D10676" s="8" t="s">
        <v>12823</v>
      </c>
      <c r="E10676" s="9">
        <f>retail_store_sales!$H10676/retail_store_sales!$F10676</f>
        <v>38</v>
      </c>
      <c r="F10676" s="10">
        <v>8</v>
      </c>
      <c r="G10676" s="11">
        <f t="shared" si="498"/>
        <v>38</v>
      </c>
      <c r="H10676" s="12">
        <v>304</v>
      </c>
      <c r="I10676" s="8" t="s">
        <v>24</v>
      </c>
      <c r="J10676" s="8" t="s">
        <v>37</v>
      </c>
      <c r="K10676" s="13" t="str">
        <f t="shared" si="500"/>
        <v>Monday</v>
      </c>
      <c r="L10676" s="13">
        <f>YEAR(retail_store_sales!$N10676)</f>
        <v>2022</v>
      </c>
      <c r="M10676" s="13" t="str">
        <f t="shared" si="499"/>
        <v>August</v>
      </c>
      <c r="N10676" s="14">
        <v>44795</v>
      </c>
      <c r="O10676" s="8" t="b">
        <v>0</v>
      </c>
    </row>
    <row r="10677" spans="1:15" x14ac:dyDescent="0.3">
      <c r="A10677" s="15" t="s">
        <v>464</v>
      </c>
      <c r="B10677" s="15" t="s">
        <v>30</v>
      </c>
      <c r="C10677" s="15" t="s">
        <v>27</v>
      </c>
      <c r="D10677" s="15" t="s">
        <v>465</v>
      </c>
      <c r="E10677" s="16">
        <f>retail_store_sales!$H10677/retail_store_sales!$F10677</f>
        <v>5</v>
      </c>
      <c r="F10677" s="17">
        <v>10</v>
      </c>
      <c r="G10677" s="18">
        <f t="shared" si="498"/>
        <v>5</v>
      </c>
      <c r="H10677" s="19">
        <v>50</v>
      </c>
      <c r="I10677" s="15" t="s">
        <v>14</v>
      </c>
      <c r="J10677" s="15" t="s">
        <v>15</v>
      </c>
      <c r="K10677" s="13" t="str">
        <f t="shared" si="500"/>
        <v>Thursday</v>
      </c>
      <c r="L10677" s="20">
        <f>YEAR(retail_store_sales!$N10677)</f>
        <v>2023</v>
      </c>
      <c r="M10677" s="20" t="str">
        <f t="shared" si="499"/>
        <v>March</v>
      </c>
      <c r="N10677" s="21">
        <v>45008</v>
      </c>
      <c r="O10677" s="15" t="s">
        <v>12824</v>
      </c>
    </row>
    <row r="10678" spans="1:15" x14ac:dyDescent="0.3">
      <c r="A10678" s="8" t="s">
        <v>9847</v>
      </c>
      <c r="B10678" s="8" t="s">
        <v>35</v>
      </c>
      <c r="C10678" s="8" t="s">
        <v>12</v>
      </c>
      <c r="D10678" s="8" t="s">
        <v>12823</v>
      </c>
      <c r="E10678" s="9">
        <f>retail_store_sales!$H10678/retail_store_sales!$F10678</f>
        <v>20</v>
      </c>
      <c r="F10678" s="10">
        <v>8</v>
      </c>
      <c r="G10678" s="11">
        <f t="shared" si="498"/>
        <v>20</v>
      </c>
      <c r="H10678" s="12">
        <v>160</v>
      </c>
      <c r="I10678" s="8" t="s">
        <v>24</v>
      </c>
      <c r="J10678" s="8" t="s">
        <v>15</v>
      </c>
      <c r="K10678" s="13" t="str">
        <f t="shared" si="500"/>
        <v>Monday</v>
      </c>
      <c r="L10678" s="13">
        <f>YEAR(retail_store_sales!$N10678)</f>
        <v>2024</v>
      </c>
      <c r="M10678" s="13" t="str">
        <f t="shared" si="499"/>
        <v>July</v>
      </c>
      <c r="N10678" s="14">
        <v>45502</v>
      </c>
      <c r="O10678" s="8" t="b">
        <v>0</v>
      </c>
    </row>
    <row r="10679" spans="1:15" x14ac:dyDescent="0.3">
      <c r="A10679" s="15" t="s">
        <v>7143</v>
      </c>
      <c r="B10679" s="15" t="s">
        <v>112</v>
      </c>
      <c r="C10679" s="15" t="s">
        <v>22</v>
      </c>
      <c r="D10679" s="15" t="s">
        <v>396</v>
      </c>
      <c r="E10679" s="16">
        <f>retail_store_sales!$H10679/retail_store_sales!$F10679</f>
        <v>5</v>
      </c>
      <c r="F10679" s="17">
        <v>9</v>
      </c>
      <c r="G10679" s="18">
        <f t="shared" si="498"/>
        <v>5</v>
      </c>
      <c r="H10679" s="19">
        <v>45</v>
      </c>
      <c r="I10679" s="15" t="s">
        <v>14</v>
      </c>
      <c r="J10679" s="15" t="s">
        <v>15</v>
      </c>
      <c r="K10679" s="13" t="str">
        <f t="shared" si="500"/>
        <v>Tuesday</v>
      </c>
      <c r="L10679" s="20">
        <f>YEAR(retail_store_sales!$N10679)</f>
        <v>2024</v>
      </c>
      <c r="M10679" s="20" t="str">
        <f t="shared" si="499"/>
        <v>December</v>
      </c>
      <c r="N10679" s="21">
        <v>45643</v>
      </c>
      <c r="O10679" s="15" t="b">
        <v>1</v>
      </c>
    </row>
    <row r="10680" spans="1:15" x14ac:dyDescent="0.3">
      <c r="A10680" s="8" t="s">
        <v>8017</v>
      </c>
      <c r="B10680" s="8" t="s">
        <v>99</v>
      </c>
      <c r="C10680" s="8" t="s">
        <v>40</v>
      </c>
      <c r="D10680" s="8" t="s">
        <v>86</v>
      </c>
      <c r="E10680" s="9">
        <f>retail_store_sales!$H10680/retail_store_sales!$F10680</f>
        <v>41</v>
      </c>
      <c r="F10680" s="10">
        <v>10</v>
      </c>
      <c r="G10680" s="11">
        <f t="shared" si="498"/>
        <v>41</v>
      </c>
      <c r="H10680" s="12">
        <v>410</v>
      </c>
      <c r="I10680" s="8" t="s">
        <v>14</v>
      </c>
      <c r="J10680" s="8" t="s">
        <v>15</v>
      </c>
      <c r="K10680" s="13" t="str">
        <f t="shared" si="500"/>
        <v>Saturday</v>
      </c>
      <c r="L10680" s="13">
        <f>YEAR(retail_store_sales!$N10680)</f>
        <v>2024</v>
      </c>
      <c r="M10680" s="13" t="str">
        <f t="shared" si="499"/>
        <v>April</v>
      </c>
      <c r="N10680" s="14">
        <v>45402</v>
      </c>
      <c r="O10680" s="8" t="b">
        <v>1</v>
      </c>
    </row>
    <row r="10681" spans="1:15" x14ac:dyDescent="0.3">
      <c r="A10681" s="15" t="s">
        <v>11545</v>
      </c>
      <c r="B10681" s="15" t="s">
        <v>45</v>
      </c>
      <c r="C10681" s="15" t="s">
        <v>18</v>
      </c>
      <c r="D10681" s="15" t="s">
        <v>2116</v>
      </c>
      <c r="E10681" s="16">
        <f>retail_store_sales!$H10681/retail_store_sales!$F10681</f>
        <v>21.5</v>
      </c>
      <c r="F10681" s="17">
        <v>1</v>
      </c>
      <c r="G10681" s="18">
        <f t="shared" si="498"/>
        <v>21.5</v>
      </c>
      <c r="H10681" s="19">
        <v>21.5</v>
      </c>
      <c r="I10681" s="15" t="s">
        <v>24</v>
      </c>
      <c r="J10681" s="15" t="s">
        <v>15</v>
      </c>
      <c r="K10681" s="13" t="str">
        <f t="shared" si="500"/>
        <v>Saturday</v>
      </c>
      <c r="L10681" s="20">
        <f>YEAR(retail_store_sales!$N10681)</f>
        <v>2024</v>
      </c>
      <c r="M10681" s="20" t="str">
        <f t="shared" si="499"/>
        <v>February</v>
      </c>
      <c r="N10681" s="21">
        <v>45332</v>
      </c>
      <c r="O10681" s="15" t="b">
        <v>1</v>
      </c>
    </row>
    <row r="10682" spans="1:15" x14ac:dyDescent="0.3">
      <c r="A10682" s="8" t="s">
        <v>4708</v>
      </c>
      <c r="B10682" s="8" t="s">
        <v>83</v>
      </c>
      <c r="C10682" s="8" t="s">
        <v>31</v>
      </c>
      <c r="D10682" s="8" t="s">
        <v>236</v>
      </c>
      <c r="E10682" s="9">
        <f>retail_store_sales!$H10682/retail_store_sales!$F10682</f>
        <v>17</v>
      </c>
      <c r="F10682" s="10">
        <v>9</v>
      </c>
      <c r="G10682" s="11">
        <f t="shared" si="498"/>
        <v>17</v>
      </c>
      <c r="H10682" s="12">
        <v>153</v>
      </c>
      <c r="I10682" s="8" t="s">
        <v>47</v>
      </c>
      <c r="J10682" s="8" t="s">
        <v>15</v>
      </c>
      <c r="K10682" s="13" t="str">
        <f t="shared" si="500"/>
        <v>Thursday</v>
      </c>
      <c r="L10682" s="13">
        <f>YEAR(retail_store_sales!$N10682)</f>
        <v>2024</v>
      </c>
      <c r="M10682" s="13" t="str">
        <f t="shared" si="499"/>
        <v>December</v>
      </c>
      <c r="N10682" s="14">
        <v>45645</v>
      </c>
      <c r="O10682" s="8" t="b">
        <v>0</v>
      </c>
    </row>
    <row r="10683" spans="1:15" x14ac:dyDescent="0.3">
      <c r="A10683" s="15" t="s">
        <v>11999</v>
      </c>
      <c r="B10683" s="15" t="s">
        <v>35</v>
      </c>
      <c r="C10683" s="15" t="s">
        <v>65</v>
      </c>
      <c r="D10683" s="15" t="s">
        <v>419</v>
      </c>
      <c r="E10683" s="16">
        <f>retail_store_sales!$H10683/retail_store_sales!$F10683</f>
        <v>41</v>
      </c>
      <c r="F10683" s="17">
        <v>2</v>
      </c>
      <c r="G10683" s="18">
        <f t="shared" si="498"/>
        <v>41</v>
      </c>
      <c r="H10683" s="19">
        <v>82</v>
      </c>
      <c r="I10683" s="15" t="s">
        <v>24</v>
      </c>
      <c r="J10683" s="15" t="s">
        <v>15</v>
      </c>
      <c r="K10683" s="13" t="str">
        <f t="shared" si="500"/>
        <v>Saturday</v>
      </c>
      <c r="L10683" s="20">
        <f>YEAR(retail_store_sales!$N10683)</f>
        <v>2023</v>
      </c>
      <c r="M10683" s="20" t="str">
        <f t="shared" si="499"/>
        <v>April</v>
      </c>
      <c r="N10683" s="21">
        <v>45038</v>
      </c>
      <c r="O10683" s="15" t="b">
        <v>0</v>
      </c>
    </row>
    <row r="10684" spans="1:15" x14ac:dyDescent="0.3">
      <c r="A10684" s="8" t="s">
        <v>11780</v>
      </c>
      <c r="B10684" s="8" t="s">
        <v>17</v>
      </c>
      <c r="C10684" s="8" t="s">
        <v>27</v>
      </c>
      <c r="D10684" s="8" t="s">
        <v>204</v>
      </c>
      <c r="E10684" s="9">
        <f>retail_store_sales!$H10684/retail_store_sales!$F10684</f>
        <v>24.5</v>
      </c>
      <c r="F10684" s="10">
        <v>2</v>
      </c>
      <c r="G10684" s="11">
        <f t="shared" si="498"/>
        <v>24.5</v>
      </c>
      <c r="H10684" s="12">
        <v>49</v>
      </c>
      <c r="I10684" s="8" t="s">
        <v>14</v>
      </c>
      <c r="J10684" s="8" t="s">
        <v>15</v>
      </c>
      <c r="K10684" s="13" t="str">
        <f t="shared" si="500"/>
        <v>Friday</v>
      </c>
      <c r="L10684" s="13">
        <f>YEAR(retail_store_sales!$N10684)</f>
        <v>2022</v>
      </c>
      <c r="M10684" s="13" t="str">
        <f t="shared" si="499"/>
        <v>February</v>
      </c>
      <c r="N10684" s="14">
        <v>44596</v>
      </c>
      <c r="O10684" s="8" t="s">
        <v>12824</v>
      </c>
    </row>
    <row r="10685" spans="1:15" x14ac:dyDescent="0.3">
      <c r="A10685" s="15" t="s">
        <v>11196</v>
      </c>
      <c r="B10685" s="15" t="s">
        <v>83</v>
      </c>
      <c r="C10685" s="15" t="s">
        <v>22</v>
      </c>
      <c r="D10685" s="15" t="s">
        <v>937</v>
      </c>
      <c r="E10685" s="16">
        <f>retail_store_sales!$H10685/retail_store_sales!$F10685</f>
        <v>20</v>
      </c>
      <c r="F10685" s="17">
        <v>1</v>
      </c>
      <c r="G10685" s="18">
        <f t="shared" si="498"/>
        <v>20</v>
      </c>
      <c r="H10685" s="19">
        <v>20</v>
      </c>
      <c r="I10685" s="15" t="s">
        <v>14</v>
      </c>
      <c r="J10685" s="15" t="s">
        <v>37</v>
      </c>
      <c r="K10685" s="13" t="str">
        <f t="shared" si="500"/>
        <v>Saturday</v>
      </c>
      <c r="L10685" s="20">
        <f>YEAR(retail_store_sales!$N10685)</f>
        <v>2024</v>
      </c>
      <c r="M10685" s="20" t="str">
        <f t="shared" si="499"/>
        <v>January</v>
      </c>
      <c r="N10685" s="21">
        <v>45311</v>
      </c>
      <c r="O10685" s="15" t="s">
        <v>12824</v>
      </c>
    </row>
    <row r="10686" spans="1:15" x14ac:dyDescent="0.3">
      <c r="A10686" s="8" t="s">
        <v>9642</v>
      </c>
      <c r="B10686" s="8" t="s">
        <v>11</v>
      </c>
      <c r="C10686" s="8" t="s">
        <v>31</v>
      </c>
      <c r="D10686" s="8" t="s">
        <v>93</v>
      </c>
      <c r="E10686" s="9">
        <f>retail_store_sales!$H10686/retail_store_sales!$F10686</f>
        <v>20</v>
      </c>
      <c r="F10686" s="10">
        <v>6</v>
      </c>
      <c r="G10686" s="11">
        <f t="shared" si="498"/>
        <v>20</v>
      </c>
      <c r="H10686" s="12">
        <v>120</v>
      </c>
      <c r="I10686" s="8" t="s">
        <v>14</v>
      </c>
      <c r="J10686" s="8" t="s">
        <v>37</v>
      </c>
      <c r="K10686" s="13" t="str">
        <f t="shared" si="500"/>
        <v>Sunday</v>
      </c>
      <c r="L10686" s="13">
        <f>YEAR(retail_store_sales!$N10686)</f>
        <v>2024</v>
      </c>
      <c r="M10686" s="13" t="str">
        <f t="shared" si="499"/>
        <v>March</v>
      </c>
      <c r="N10686" s="14">
        <v>45354</v>
      </c>
      <c r="O10686" s="8" t="s">
        <v>12824</v>
      </c>
    </row>
    <row r="10687" spans="1:15" x14ac:dyDescent="0.3">
      <c r="A10687" s="15" t="s">
        <v>4161</v>
      </c>
      <c r="B10687" s="15" t="s">
        <v>30</v>
      </c>
      <c r="C10687" s="15" t="s">
        <v>18</v>
      </c>
      <c r="D10687" s="15" t="s">
        <v>19</v>
      </c>
      <c r="E10687" s="16">
        <f>retail_store_sales!$H10687/retail_store_sales!$F10687</f>
        <v>29</v>
      </c>
      <c r="F10687" s="17">
        <v>8</v>
      </c>
      <c r="G10687" s="18">
        <f t="shared" si="498"/>
        <v>29</v>
      </c>
      <c r="H10687" s="19">
        <v>232</v>
      </c>
      <c r="I10687" s="15" t="s">
        <v>47</v>
      </c>
      <c r="J10687" s="15" t="s">
        <v>37</v>
      </c>
      <c r="K10687" s="13" t="str">
        <f t="shared" si="500"/>
        <v>Tuesday</v>
      </c>
      <c r="L10687" s="20">
        <f>YEAR(retail_store_sales!$N10687)</f>
        <v>2022</v>
      </c>
      <c r="M10687" s="20" t="str">
        <f t="shared" si="499"/>
        <v>July</v>
      </c>
      <c r="N10687" s="21">
        <v>44761</v>
      </c>
      <c r="O10687" s="15" t="b">
        <v>0</v>
      </c>
    </row>
    <row r="10688" spans="1:15" hidden="1" x14ac:dyDescent="0.3">
      <c r="A10688" s="8" t="s">
        <v>9944</v>
      </c>
      <c r="B10688" s="8" t="s">
        <v>73</v>
      </c>
      <c r="C10688" s="8" t="s">
        <v>129</v>
      </c>
      <c r="D10688" s="8" t="s">
        <v>182</v>
      </c>
      <c r="E10688" s="9">
        <f>retail_store_sales!$H10688/retail_store_sales!$F10688</f>
        <v>33.5</v>
      </c>
      <c r="F10688" s="10">
        <v>3</v>
      </c>
      <c r="G10688" s="11">
        <f t="shared" si="498"/>
        <v>33.5</v>
      </c>
      <c r="H10688" s="12">
        <v>100.5</v>
      </c>
      <c r="I10688" s="8" t="s">
        <v>14</v>
      </c>
      <c r="J10688" s="8" t="s">
        <v>37</v>
      </c>
      <c r="K10688" s="13" t="str">
        <f t="shared" si="500"/>
        <v>Thursday</v>
      </c>
      <c r="L10688" s="13">
        <f>YEAR(retail_store_sales!$N10688)</f>
        <v>2025</v>
      </c>
      <c r="M10688" s="13" t="str">
        <f t="shared" si="499"/>
        <v>January</v>
      </c>
      <c r="N10688" s="14">
        <v>45659</v>
      </c>
      <c r="O10688" s="8" t="s">
        <v>12824</v>
      </c>
    </row>
    <row r="10689" spans="1:15" x14ac:dyDescent="0.3">
      <c r="A10689" s="15" t="s">
        <v>7316</v>
      </c>
      <c r="B10689" s="15" t="s">
        <v>167</v>
      </c>
      <c r="C10689" s="15" t="s">
        <v>129</v>
      </c>
      <c r="D10689" s="15" t="s">
        <v>334</v>
      </c>
      <c r="E10689" s="16">
        <f>retail_store_sales!$H10689/retail_store_sales!$F10689</f>
        <v>20</v>
      </c>
      <c r="F10689" s="17">
        <v>3</v>
      </c>
      <c r="G10689" s="18">
        <f t="shared" si="498"/>
        <v>20</v>
      </c>
      <c r="H10689" s="19">
        <v>60</v>
      </c>
      <c r="I10689" s="15" t="s">
        <v>24</v>
      </c>
      <c r="J10689" s="15" t="s">
        <v>37</v>
      </c>
      <c r="K10689" s="13" t="str">
        <f t="shared" si="500"/>
        <v>Monday</v>
      </c>
      <c r="L10689" s="20">
        <f>YEAR(retail_store_sales!$N10689)</f>
        <v>2024</v>
      </c>
      <c r="M10689" s="20" t="str">
        <f t="shared" si="499"/>
        <v>April</v>
      </c>
      <c r="N10689" s="21">
        <v>45411</v>
      </c>
      <c r="O10689" s="15" t="b">
        <v>0</v>
      </c>
    </row>
    <row r="10690" spans="1:15" x14ac:dyDescent="0.3">
      <c r="A10690" s="8" t="s">
        <v>9179</v>
      </c>
      <c r="B10690" s="8" t="s">
        <v>112</v>
      </c>
      <c r="C10690" s="8" t="s">
        <v>129</v>
      </c>
      <c r="D10690" s="8" t="s">
        <v>12823</v>
      </c>
      <c r="E10690" s="9">
        <f>retail_store_sales!$H10690/retail_store_sales!$F10690</f>
        <v>39.5</v>
      </c>
      <c r="F10690" s="10">
        <v>5</v>
      </c>
      <c r="G10690" s="11">
        <f t="shared" ref="G10690:G10753" si="501">IF(AND(F10690=0, H10690=0), 0, IF(H10690=0, 0, H10690/F10690))</f>
        <v>39.5</v>
      </c>
      <c r="H10690" s="12">
        <v>197.5</v>
      </c>
      <c r="I10690" s="8" t="s">
        <v>24</v>
      </c>
      <c r="J10690" s="8" t="s">
        <v>37</v>
      </c>
      <c r="K10690" s="13" t="str">
        <f t="shared" si="500"/>
        <v>Tuesday</v>
      </c>
      <c r="L10690" s="13">
        <f>YEAR(retail_store_sales!$N10690)</f>
        <v>2022</v>
      </c>
      <c r="M10690" s="13" t="str">
        <f t="shared" ref="M10690:M10753" si="502">TEXT(N10690,"mmmm")</f>
        <v>May</v>
      </c>
      <c r="N10690" s="14">
        <v>44712</v>
      </c>
      <c r="O10690" s="8" t="s">
        <v>12824</v>
      </c>
    </row>
    <row r="10691" spans="1:15" x14ac:dyDescent="0.3">
      <c r="A10691" s="15" t="s">
        <v>2334</v>
      </c>
      <c r="B10691" s="15" t="s">
        <v>35</v>
      </c>
      <c r="C10691" s="15" t="s">
        <v>31</v>
      </c>
      <c r="D10691" s="15" t="s">
        <v>169</v>
      </c>
      <c r="E10691" s="16">
        <f>retail_store_sales!$H10691/retail_store_sales!$F10691</f>
        <v>30.5</v>
      </c>
      <c r="F10691" s="17">
        <v>9</v>
      </c>
      <c r="G10691" s="18">
        <f t="shared" si="501"/>
        <v>30.5</v>
      </c>
      <c r="H10691" s="19">
        <v>274.5</v>
      </c>
      <c r="I10691" s="15" t="s">
        <v>24</v>
      </c>
      <c r="J10691" s="15" t="s">
        <v>37</v>
      </c>
      <c r="K10691" s="13" t="str">
        <f t="shared" ref="K10691:K10754" si="503">TEXT(N10691, "dddd")</f>
        <v>Saturday</v>
      </c>
      <c r="L10691" s="20">
        <f>YEAR(retail_store_sales!$N10691)</f>
        <v>2023</v>
      </c>
      <c r="M10691" s="20" t="str">
        <f t="shared" si="502"/>
        <v>March</v>
      </c>
      <c r="N10691" s="21">
        <v>44996</v>
      </c>
      <c r="O10691" s="15" t="b">
        <v>0</v>
      </c>
    </row>
    <row r="10692" spans="1:15" x14ac:dyDescent="0.3">
      <c r="A10692" s="8" t="s">
        <v>3440</v>
      </c>
      <c r="B10692" s="8" t="s">
        <v>45</v>
      </c>
      <c r="C10692" s="8" t="s">
        <v>129</v>
      </c>
      <c r="D10692" s="8" t="s">
        <v>157</v>
      </c>
      <c r="E10692" s="9">
        <f>retail_store_sales!$H10692/retail_store_sales!$F10692</f>
        <v>36.5</v>
      </c>
      <c r="F10692" s="10">
        <v>1</v>
      </c>
      <c r="G10692" s="11">
        <f t="shared" si="501"/>
        <v>36.5</v>
      </c>
      <c r="H10692" s="12">
        <v>36.5</v>
      </c>
      <c r="I10692" s="8" t="s">
        <v>24</v>
      </c>
      <c r="J10692" s="8" t="s">
        <v>15</v>
      </c>
      <c r="K10692" s="13" t="str">
        <f t="shared" si="503"/>
        <v>Monday</v>
      </c>
      <c r="L10692" s="13">
        <f>YEAR(retail_store_sales!$N10692)</f>
        <v>2024</v>
      </c>
      <c r="M10692" s="13" t="str">
        <f t="shared" si="502"/>
        <v>July</v>
      </c>
      <c r="N10692" s="14">
        <v>45495</v>
      </c>
      <c r="O10692" s="8" t="s">
        <v>12824</v>
      </c>
    </row>
    <row r="10693" spans="1:15" x14ac:dyDescent="0.3">
      <c r="A10693" s="15" t="s">
        <v>12331</v>
      </c>
      <c r="B10693" s="15" t="s">
        <v>115</v>
      </c>
      <c r="C10693" s="15" t="s">
        <v>65</v>
      </c>
      <c r="D10693" s="15" t="s">
        <v>368</v>
      </c>
      <c r="E10693" s="16">
        <f>retail_store_sales!$H10693/retail_store_sales!$F10693</f>
        <v>36.5</v>
      </c>
      <c r="F10693" s="17">
        <v>4</v>
      </c>
      <c r="G10693" s="18">
        <f t="shared" si="501"/>
        <v>36.5</v>
      </c>
      <c r="H10693" s="19">
        <v>146</v>
      </c>
      <c r="I10693" s="15" t="s">
        <v>24</v>
      </c>
      <c r="J10693" s="15" t="s">
        <v>37</v>
      </c>
      <c r="K10693" s="13" t="str">
        <f t="shared" si="503"/>
        <v>Sunday</v>
      </c>
      <c r="L10693" s="20">
        <f>YEAR(retail_store_sales!$N10693)</f>
        <v>2022</v>
      </c>
      <c r="M10693" s="20" t="str">
        <f t="shared" si="502"/>
        <v>November</v>
      </c>
      <c r="N10693" s="21">
        <v>44885</v>
      </c>
      <c r="O10693" s="15" t="b">
        <v>1</v>
      </c>
    </row>
    <row r="10694" spans="1:15" x14ac:dyDescent="0.3">
      <c r="A10694" s="8" t="s">
        <v>7272</v>
      </c>
      <c r="B10694" s="8" t="s">
        <v>62</v>
      </c>
      <c r="C10694" s="8" t="s">
        <v>40</v>
      </c>
      <c r="D10694" s="8" t="s">
        <v>198</v>
      </c>
      <c r="E10694" s="9">
        <f>retail_store_sales!$H10694/retail_store_sales!$F10694</f>
        <v>39.5</v>
      </c>
      <c r="F10694" s="10">
        <v>3</v>
      </c>
      <c r="G10694" s="11">
        <f t="shared" si="501"/>
        <v>39.5</v>
      </c>
      <c r="H10694" s="12">
        <v>118.5</v>
      </c>
      <c r="I10694" s="8" t="s">
        <v>47</v>
      </c>
      <c r="J10694" s="8" t="s">
        <v>37</v>
      </c>
      <c r="K10694" s="13" t="str">
        <f t="shared" si="503"/>
        <v>Thursday</v>
      </c>
      <c r="L10694" s="13">
        <f>YEAR(retail_store_sales!$N10694)</f>
        <v>2024</v>
      </c>
      <c r="M10694" s="13" t="str">
        <f t="shared" si="502"/>
        <v>February</v>
      </c>
      <c r="N10694" s="14">
        <v>45344</v>
      </c>
      <c r="O10694" s="8" t="b">
        <v>0</v>
      </c>
    </row>
    <row r="10695" spans="1:15" x14ac:dyDescent="0.3">
      <c r="A10695" s="15" t="s">
        <v>6153</v>
      </c>
      <c r="B10695" s="15" t="s">
        <v>83</v>
      </c>
      <c r="C10695" s="15" t="s">
        <v>18</v>
      </c>
      <c r="D10695" s="15" t="s">
        <v>539</v>
      </c>
      <c r="E10695" s="16">
        <f>retail_store_sales!$H10695/retail_store_sales!$F10695</f>
        <v>23</v>
      </c>
      <c r="F10695" s="17">
        <v>7</v>
      </c>
      <c r="G10695" s="18">
        <f t="shared" si="501"/>
        <v>23</v>
      </c>
      <c r="H10695" s="19">
        <v>161</v>
      </c>
      <c r="I10695" s="15" t="s">
        <v>14</v>
      </c>
      <c r="J10695" s="15" t="s">
        <v>37</v>
      </c>
      <c r="K10695" s="13" t="str">
        <f t="shared" si="503"/>
        <v>Saturday</v>
      </c>
      <c r="L10695" s="20">
        <f>YEAR(retail_store_sales!$N10695)</f>
        <v>2023</v>
      </c>
      <c r="M10695" s="20" t="str">
        <f t="shared" si="502"/>
        <v>September</v>
      </c>
      <c r="N10695" s="21">
        <v>45199</v>
      </c>
      <c r="O10695" s="15" t="b">
        <v>0</v>
      </c>
    </row>
    <row r="10696" spans="1:15" x14ac:dyDescent="0.3">
      <c r="A10696" s="8" t="s">
        <v>12505</v>
      </c>
      <c r="B10696" s="8" t="s">
        <v>99</v>
      </c>
      <c r="C10696" s="8" t="s">
        <v>12</v>
      </c>
      <c r="D10696" s="8" t="s">
        <v>206</v>
      </c>
      <c r="E10696" s="9">
        <f>retail_store_sales!$H10696/retail_store_sales!$F10696</f>
        <v>9.5</v>
      </c>
      <c r="F10696" s="10">
        <v>7</v>
      </c>
      <c r="G10696" s="11">
        <f t="shared" si="501"/>
        <v>9.5</v>
      </c>
      <c r="H10696" s="12">
        <v>66.5</v>
      </c>
      <c r="I10696" s="8" t="s">
        <v>47</v>
      </c>
      <c r="J10696" s="8" t="s">
        <v>15</v>
      </c>
      <c r="K10696" s="13" t="str">
        <f t="shared" si="503"/>
        <v>Saturday</v>
      </c>
      <c r="L10696" s="13">
        <f>YEAR(retail_store_sales!$N10696)</f>
        <v>2022</v>
      </c>
      <c r="M10696" s="13" t="str">
        <f t="shared" si="502"/>
        <v>September</v>
      </c>
      <c r="N10696" s="14">
        <v>44814</v>
      </c>
      <c r="O10696" s="8" t="b">
        <v>0</v>
      </c>
    </row>
    <row r="10697" spans="1:15" x14ac:dyDescent="0.3">
      <c r="A10697" s="15" t="s">
        <v>4257</v>
      </c>
      <c r="B10697" s="15" t="s">
        <v>167</v>
      </c>
      <c r="C10697" s="15" t="s">
        <v>27</v>
      </c>
      <c r="D10697" s="15" t="s">
        <v>12823</v>
      </c>
      <c r="E10697" s="16">
        <v>0</v>
      </c>
      <c r="F10697" s="17">
        <v>0</v>
      </c>
      <c r="G10697" s="18">
        <f t="shared" si="501"/>
        <v>0</v>
      </c>
      <c r="H10697" s="19">
        <v>0</v>
      </c>
      <c r="I10697" s="15" t="s">
        <v>14</v>
      </c>
      <c r="J10697" s="15" t="s">
        <v>15</v>
      </c>
      <c r="K10697" s="13" t="str">
        <f t="shared" si="503"/>
        <v>Tuesday</v>
      </c>
      <c r="L10697" s="20">
        <f>YEAR(retail_store_sales!$N10697)</f>
        <v>2022</v>
      </c>
      <c r="M10697" s="20" t="str">
        <f t="shared" si="502"/>
        <v>November</v>
      </c>
      <c r="N10697" s="21">
        <v>44873</v>
      </c>
      <c r="O10697" s="15" t="b">
        <v>1</v>
      </c>
    </row>
    <row r="10698" spans="1:15" x14ac:dyDescent="0.3">
      <c r="A10698" s="8" t="s">
        <v>2834</v>
      </c>
      <c r="B10698" s="8" t="s">
        <v>30</v>
      </c>
      <c r="C10698" s="8" t="s">
        <v>40</v>
      </c>
      <c r="D10698" s="8" t="s">
        <v>302</v>
      </c>
      <c r="E10698" s="9">
        <f>retail_store_sales!$H10698/retail_store_sales!$F10698</f>
        <v>15.5</v>
      </c>
      <c r="F10698" s="10">
        <v>4</v>
      </c>
      <c r="G10698" s="11">
        <f t="shared" si="501"/>
        <v>15.5</v>
      </c>
      <c r="H10698" s="12">
        <v>62</v>
      </c>
      <c r="I10698" s="8" t="s">
        <v>47</v>
      </c>
      <c r="J10698" s="8" t="s">
        <v>15</v>
      </c>
      <c r="K10698" s="13" t="str">
        <f t="shared" si="503"/>
        <v>Monday</v>
      </c>
      <c r="L10698" s="13">
        <f>YEAR(retail_store_sales!$N10698)</f>
        <v>2023</v>
      </c>
      <c r="M10698" s="13" t="str">
        <f t="shared" si="502"/>
        <v>February</v>
      </c>
      <c r="N10698" s="14">
        <v>44984</v>
      </c>
      <c r="O10698" s="8" t="b">
        <v>0</v>
      </c>
    </row>
    <row r="10699" spans="1:15" x14ac:dyDescent="0.3">
      <c r="A10699" s="15" t="s">
        <v>7777</v>
      </c>
      <c r="B10699" s="15" t="s">
        <v>99</v>
      </c>
      <c r="C10699" s="15" t="s">
        <v>129</v>
      </c>
      <c r="D10699" s="15" t="s">
        <v>12823</v>
      </c>
      <c r="E10699" s="16">
        <v>0</v>
      </c>
      <c r="F10699" s="17">
        <v>0</v>
      </c>
      <c r="G10699" s="18">
        <f t="shared" si="501"/>
        <v>0</v>
      </c>
      <c r="H10699" s="19">
        <v>0</v>
      </c>
      <c r="I10699" s="15" t="s">
        <v>14</v>
      </c>
      <c r="J10699" s="15" t="s">
        <v>15</v>
      </c>
      <c r="K10699" s="13" t="str">
        <f t="shared" si="503"/>
        <v>Wednesday</v>
      </c>
      <c r="L10699" s="20">
        <f>YEAR(retail_store_sales!$N10699)</f>
        <v>2022</v>
      </c>
      <c r="M10699" s="20" t="str">
        <f t="shared" si="502"/>
        <v>June</v>
      </c>
      <c r="N10699" s="21">
        <v>44720</v>
      </c>
      <c r="O10699" s="15" t="b">
        <v>1</v>
      </c>
    </row>
    <row r="10700" spans="1:15" x14ac:dyDescent="0.3">
      <c r="A10700" s="8" t="s">
        <v>4227</v>
      </c>
      <c r="B10700" s="8" t="s">
        <v>11</v>
      </c>
      <c r="C10700" s="8" t="s">
        <v>31</v>
      </c>
      <c r="D10700" s="8" t="s">
        <v>12823</v>
      </c>
      <c r="E10700" s="9">
        <f>retail_store_sales!$H10700/retail_store_sales!$F10700</f>
        <v>24.5</v>
      </c>
      <c r="F10700" s="10">
        <v>10</v>
      </c>
      <c r="G10700" s="11">
        <f t="shared" si="501"/>
        <v>24.5</v>
      </c>
      <c r="H10700" s="12">
        <v>245</v>
      </c>
      <c r="I10700" s="8" t="s">
        <v>24</v>
      </c>
      <c r="J10700" s="8" t="s">
        <v>37</v>
      </c>
      <c r="K10700" s="13" t="str">
        <f t="shared" si="503"/>
        <v>Saturday</v>
      </c>
      <c r="L10700" s="13">
        <f>YEAR(retail_store_sales!$N10700)</f>
        <v>2022</v>
      </c>
      <c r="M10700" s="13" t="str">
        <f t="shared" si="502"/>
        <v>June</v>
      </c>
      <c r="N10700" s="14">
        <v>44723</v>
      </c>
      <c r="O10700" s="8" t="b">
        <v>1</v>
      </c>
    </row>
    <row r="10701" spans="1:15" x14ac:dyDescent="0.3">
      <c r="A10701" s="15" t="s">
        <v>5073</v>
      </c>
      <c r="B10701" s="15" t="s">
        <v>73</v>
      </c>
      <c r="C10701" s="15" t="s">
        <v>22</v>
      </c>
      <c r="D10701" s="15" t="s">
        <v>84</v>
      </c>
      <c r="E10701" s="16">
        <f>retail_store_sales!$H10701/retail_store_sales!$F10701</f>
        <v>33.5</v>
      </c>
      <c r="F10701" s="17">
        <v>1</v>
      </c>
      <c r="G10701" s="18">
        <f t="shared" si="501"/>
        <v>33.5</v>
      </c>
      <c r="H10701" s="19">
        <v>33.5</v>
      </c>
      <c r="I10701" s="15" t="s">
        <v>14</v>
      </c>
      <c r="J10701" s="15" t="s">
        <v>15</v>
      </c>
      <c r="K10701" s="13" t="str">
        <f t="shared" si="503"/>
        <v>Saturday</v>
      </c>
      <c r="L10701" s="20">
        <f>YEAR(retail_store_sales!$N10701)</f>
        <v>2023</v>
      </c>
      <c r="M10701" s="20" t="str">
        <f t="shared" si="502"/>
        <v>January</v>
      </c>
      <c r="N10701" s="21">
        <v>44940</v>
      </c>
      <c r="O10701" s="15" t="s">
        <v>12824</v>
      </c>
    </row>
    <row r="10702" spans="1:15" x14ac:dyDescent="0.3">
      <c r="A10702" s="8" t="s">
        <v>11667</v>
      </c>
      <c r="B10702" s="8" t="s">
        <v>35</v>
      </c>
      <c r="C10702" s="8" t="s">
        <v>22</v>
      </c>
      <c r="D10702" s="8" t="s">
        <v>49</v>
      </c>
      <c r="E10702" s="9">
        <f>retail_store_sales!$H10702/retail_store_sales!$F10702</f>
        <v>8</v>
      </c>
      <c r="F10702" s="10">
        <v>6</v>
      </c>
      <c r="G10702" s="11">
        <f t="shared" si="501"/>
        <v>8</v>
      </c>
      <c r="H10702" s="12">
        <v>48</v>
      </c>
      <c r="I10702" s="8" t="s">
        <v>24</v>
      </c>
      <c r="J10702" s="8" t="s">
        <v>15</v>
      </c>
      <c r="K10702" s="13" t="str">
        <f t="shared" si="503"/>
        <v>Wednesday</v>
      </c>
      <c r="L10702" s="13">
        <f>YEAR(retail_store_sales!$N10702)</f>
        <v>2022</v>
      </c>
      <c r="M10702" s="13" t="str">
        <f t="shared" si="502"/>
        <v>April</v>
      </c>
      <c r="N10702" s="14">
        <v>44678</v>
      </c>
      <c r="O10702" s="8" t="s">
        <v>12824</v>
      </c>
    </row>
    <row r="10703" spans="1:15" x14ac:dyDescent="0.3">
      <c r="A10703" s="15" t="s">
        <v>4429</v>
      </c>
      <c r="B10703" s="15" t="s">
        <v>99</v>
      </c>
      <c r="C10703" s="15" t="s">
        <v>12</v>
      </c>
      <c r="D10703" s="15" t="s">
        <v>502</v>
      </c>
      <c r="E10703" s="16">
        <f>retail_store_sales!$H10703/retail_store_sales!$F10703</f>
        <v>33.5</v>
      </c>
      <c r="F10703" s="17">
        <v>7</v>
      </c>
      <c r="G10703" s="18">
        <f t="shared" si="501"/>
        <v>33.5</v>
      </c>
      <c r="H10703" s="19">
        <v>234.5</v>
      </c>
      <c r="I10703" s="15" t="s">
        <v>24</v>
      </c>
      <c r="J10703" s="15" t="s">
        <v>37</v>
      </c>
      <c r="K10703" s="13" t="str">
        <f t="shared" si="503"/>
        <v>Saturday</v>
      </c>
      <c r="L10703" s="20">
        <f>YEAR(retail_store_sales!$N10703)</f>
        <v>2024</v>
      </c>
      <c r="M10703" s="20" t="str">
        <f t="shared" si="502"/>
        <v>January</v>
      </c>
      <c r="N10703" s="21">
        <v>45311</v>
      </c>
      <c r="O10703" s="15" t="b">
        <v>1</v>
      </c>
    </row>
    <row r="10704" spans="1:15" x14ac:dyDescent="0.3">
      <c r="A10704" s="8" t="s">
        <v>5513</v>
      </c>
      <c r="B10704" s="8" t="s">
        <v>68</v>
      </c>
      <c r="C10704" s="8" t="s">
        <v>22</v>
      </c>
      <c r="D10704" s="8" t="s">
        <v>84</v>
      </c>
      <c r="E10704" s="9">
        <f>retail_store_sales!$H10704/retail_store_sales!$F10704</f>
        <v>33.5</v>
      </c>
      <c r="F10704" s="10">
        <v>10</v>
      </c>
      <c r="G10704" s="11">
        <f t="shared" si="501"/>
        <v>33.5</v>
      </c>
      <c r="H10704" s="12">
        <v>335</v>
      </c>
      <c r="I10704" s="8" t="s">
        <v>14</v>
      </c>
      <c r="J10704" s="8" t="s">
        <v>37</v>
      </c>
      <c r="K10704" s="13" t="str">
        <f t="shared" si="503"/>
        <v>Tuesday</v>
      </c>
      <c r="L10704" s="13">
        <f>YEAR(retail_store_sales!$N10704)</f>
        <v>2024</v>
      </c>
      <c r="M10704" s="13" t="str">
        <f t="shared" si="502"/>
        <v>May</v>
      </c>
      <c r="N10704" s="14">
        <v>45426</v>
      </c>
      <c r="O10704" s="8" t="b">
        <v>0</v>
      </c>
    </row>
    <row r="10705" spans="1:15" x14ac:dyDescent="0.3">
      <c r="A10705" s="15" t="s">
        <v>6278</v>
      </c>
      <c r="B10705" s="15" t="s">
        <v>76</v>
      </c>
      <c r="C10705" s="15" t="s">
        <v>65</v>
      </c>
      <c r="D10705" s="15" t="s">
        <v>118</v>
      </c>
      <c r="E10705" s="16">
        <f>retail_store_sales!$H10705/retail_store_sales!$F10705</f>
        <v>18.5</v>
      </c>
      <c r="F10705" s="17">
        <v>5</v>
      </c>
      <c r="G10705" s="18">
        <f t="shared" si="501"/>
        <v>18.5</v>
      </c>
      <c r="H10705" s="19">
        <v>92.5</v>
      </c>
      <c r="I10705" s="15" t="s">
        <v>47</v>
      </c>
      <c r="J10705" s="15" t="s">
        <v>37</v>
      </c>
      <c r="K10705" s="13" t="str">
        <f t="shared" si="503"/>
        <v>Friday</v>
      </c>
      <c r="L10705" s="20">
        <f>YEAR(retail_store_sales!$N10705)</f>
        <v>2023</v>
      </c>
      <c r="M10705" s="20" t="str">
        <f t="shared" si="502"/>
        <v>February</v>
      </c>
      <c r="N10705" s="21">
        <v>44981</v>
      </c>
      <c r="O10705" s="15" t="s">
        <v>12824</v>
      </c>
    </row>
    <row r="10706" spans="1:15" x14ac:dyDescent="0.3">
      <c r="A10706" s="8" t="s">
        <v>9360</v>
      </c>
      <c r="B10706" s="8" t="s">
        <v>21</v>
      </c>
      <c r="C10706" s="8" t="s">
        <v>129</v>
      </c>
      <c r="D10706" s="8" t="s">
        <v>290</v>
      </c>
      <c r="E10706" s="9">
        <f>retail_store_sales!$H10706/retail_store_sales!$F10706</f>
        <v>23</v>
      </c>
      <c r="F10706" s="10">
        <v>7</v>
      </c>
      <c r="G10706" s="11">
        <f t="shared" si="501"/>
        <v>23</v>
      </c>
      <c r="H10706" s="12">
        <v>161</v>
      </c>
      <c r="I10706" s="8" t="s">
        <v>47</v>
      </c>
      <c r="J10706" s="8" t="s">
        <v>15</v>
      </c>
      <c r="K10706" s="13" t="str">
        <f t="shared" si="503"/>
        <v>Saturday</v>
      </c>
      <c r="L10706" s="13">
        <f>YEAR(retail_store_sales!$N10706)</f>
        <v>2024</v>
      </c>
      <c r="M10706" s="13" t="str">
        <f t="shared" si="502"/>
        <v>February</v>
      </c>
      <c r="N10706" s="14">
        <v>45325</v>
      </c>
      <c r="O10706" s="8" t="b">
        <v>0</v>
      </c>
    </row>
    <row r="10707" spans="1:15" x14ac:dyDescent="0.3">
      <c r="A10707" s="15" t="s">
        <v>12059</v>
      </c>
      <c r="B10707" s="15" t="s">
        <v>45</v>
      </c>
      <c r="C10707" s="15" t="s">
        <v>27</v>
      </c>
      <c r="D10707" s="15" t="s">
        <v>307</v>
      </c>
      <c r="E10707" s="16">
        <f>retail_store_sales!$H10707/retail_store_sales!$F10707</f>
        <v>6.5</v>
      </c>
      <c r="F10707" s="17">
        <v>7</v>
      </c>
      <c r="G10707" s="18">
        <f t="shared" si="501"/>
        <v>6.5</v>
      </c>
      <c r="H10707" s="19">
        <v>45.5</v>
      </c>
      <c r="I10707" s="15" t="s">
        <v>14</v>
      </c>
      <c r="J10707" s="15" t="s">
        <v>15</v>
      </c>
      <c r="K10707" s="13" t="str">
        <f t="shared" si="503"/>
        <v>Sunday</v>
      </c>
      <c r="L10707" s="20">
        <f>YEAR(retail_store_sales!$N10707)</f>
        <v>2023</v>
      </c>
      <c r="M10707" s="20" t="str">
        <f t="shared" si="502"/>
        <v>February</v>
      </c>
      <c r="N10707" s="21">
        <v>44976</v>
      </c>
      <c r="O10707" s="15" t="s">
        <v>12824</v>
      </c>
    </row>
    <row r="10708" spans="1:15" x14ac:dyDescent="0.3">
      <c r="A10708" s="8" t="s">
        <v>3021</v>
      </c>
      <c r="B10708" s="8" t="s">
        <v>11</v>
      </c>
      <c r="C10708" s="8" t="s">
        <v>27</v>
      </c>
      <c r="D10708" s="8" t="s">
        <v>204</v>
      </c>
      <c r="E10708" s="9">
        <f>retail_store_sales!$H10708/retail_store_sales!$F10708</f>
        <v>24.5</v>
      </c>
      <c r="F10708" s="10">
        <v>10</v>
      </c>
      <c r="G10708" s="11">
        <f t="shared" si="501"/>
        <v>24.5</v>
      </c>
      <c r="H10708" s="12">
        <v>245</v>
      </c>
      <c r="I10708" s="8" t="s">
        <v>47</v>
      </c>
      <c r="J10708" s="8" t="s">
        <v>15</v>
      </c>
      <c r="K10708" s="13" t="str">
        <f t="shared" si="503"/>
        <v>Thursday</v>
      </c>
      <c r="L10708" s="13">
        <f>YEAR(retail_store_sales!$N10708)</f>
        <v>2023</v>
      </c>
      <c r="M10708" s="13" t="str">
        <f t="shared" si="502"/>
        <v>February</v>
      </c>
      <c r="N10708" s="14">
        <v>44973</v>
      </c>
      <c r="O10708" s="8" t="b">
        <v>1</v>
      </c>
    </row>
    <row r="10709" spans="1:15" x14ac:dyDescent="0.3">
      <c r="A10709" s="15" t="s">
        <v>5818</v>
      </c>
      <c r="B10709" s="15" t="s">
        <v>35</v>
      </c>
      <c r="C10709" s="15" t="s">
        <v>22</v>
      </c>
      <c r="D10709" s="15" t="s">
        <v>305</v>
      </c>
      <c r="E10709" s="16">
        <f>retail_store_sales!$H10709/retail_store_sales!$F10709</f>
        <v>23</v>
      </c>
      <c r="F10709" s="17">
        <v>4</v>
      </c>
      <c r="G10709" s="18">
        <f t="shared" si="501"/>
        <v>23</v>
      </c>
      <c r="H10709" s="19">
        <v>92</v>
      </c>
      <c r="I10709" s="15" t="s">
        <v>47</v>
      </c>
      <c r="J10709" s="15" t="s">
        <v>15</v>
      </c>
      <c r="K10709" s="13" t="str">
        <f t="shared" si="503"/>
        <v>Saturday</v>
      </c>
      <c r="L10709" s="20">
        <f>YEAR(retail_store_sales!$N10709)</f>
        <v>2024</v>
      </c>
      <c r="M10709" s="20" t="str">
        <f t="shared" si="502"/>
        <v>January</v>
      </c>
      <c r="N10709" s="21">
        <v>45311</v>
      </c>
      <c r="O10709" s="15" t="b">
        <v>0</v>
      </c>
    </row>
    <row r="10710" spans="1:15" x14ac:dyDescent="0.3">
      <c r="A10710" s="8" t="s">
        <v>5685</v>
      </c>
      <c r="B10710" s="8" t="s">
        <v>167</v>
      </c>
      <c r="C10710" s="8" t="s">
        <v>12</v>
      </c>
      <c r="D10710" s="8" t="s">
        <v>95</v>
      </c>
      <c r="E10710" s="9">
        <f>retail_store_sales!$H10710/retail_store_sales!$F10710</f>
        <v>12.5</v>
      </c>
      <c r="F10710" s="10">
        <v>7</v>
      </c>
      <c r="G10710" s="11">
        <f t="shared" si="501"/>
        <v>12.5</v>
      </c>
      <c r="H10710" s="12">
        <v>87.5</v>
      </c>
      <c r="I10710" s="8" t="s">
        <v>14</v>
      </c>
      <c r="J10710" s="8" t="s">
        <v>15</v>
      </c>
      <c r="K10710" s="13" t="str">
        <f t="shared" si="503"/>
        <v>Monday</v>
      </c>
      <c r="L10710" s="13">
        <f>YEAR(retail_store_sales!$N10710)</f>
        <v>2022</v>
      </c>
      <c r="M10710" s="13" t="str">
        <f t="shared" si="502"/>
        <v>February</v>
      </c>
      <c r="N10710" s="14">
        <v>44620</v>
      </c>
      <c r="O10710" s="8" t="b">
        <v>0</v>
      </c>
    </row>
    <row r="10711" spans="1:15" x14ac:dyDescent="0.3">
      <c r="A10711" s="15" t="s">
        <v>5656</v>
      </c>
      <c r="B10711" s="15" t="s">
        <v>122</v>
      </c>
      <c r="C10711" s="15" t="s">
        <v>65</v>
      </c>
      <c r="D10711" s="15" t="s">
        <v>368</v>
      </c>
      <c r="E10711" s="16">
        <f>retail_store_sales!$H10711/retail_store_sales!$F10711</f>
        <v>36.5</v>
      </c>
      <c r="F10711" s="17">
        <v>6</v>
      </c>
      <c r="G10711" s="18">
        <f t="shared" si="501"/>
        <v>36.5</v>
      </c>
      <c r="H10711" s="19">
        <v>219</v>
      </c>
      <c r="I10711" s="15" t="s">
        <v>14</v>
      </c>
      <c r="J10711" s="15" t="s">
        <v>37</v>
      </c>
      <c r="K10711" s="13" t="str">
        <f t="shared" si="503"/>
        <v>Saturday</v>
      </c>
      <c r="L10711" s="20">
        <f>YEAR(retail_store_sales!$N10711)</f>
        <v>2022</v>
      </c>
      <c r="M10711" s="20" t="str">
        <f t="shared" si="502"/>
        <v>January</v>
      </c>
      <c r="N10711" s="21">
        <v>44569</v>
      </c>
      <c r="O10711" s="15" t="b">
        <v>0</v>
      </c>
    </row>
    <row r="10712" spans="1:15" x14ac:dyDescent="0.3">
      <c r="A10712" s="8" t="s">
        <v>959</v>
      </c>
      <c r="B10712" s="8" t="s">
        <v>35</v>
      </c>
      <c r="C10712" s="8" t="s">
        <v>31</v>
      </c>
      <c r="D10712" s="8" t="s">
        <v>32</v>
      </c>
      <c r="E10712" s="9">
        <f>retail_store_sales!$H10712/retail_store_sales!$F10712</f>
        <v>12.5</v>
      </c>
      <c r="F10712" s="10">
        <v>10</v>
      </c>
      <c r="G10712" s="11">
        <f t="shared" si="501"/>
        <v>12.5</v>
      </c>
      <c r="H10712" s="12">
        <v>125</v>
      </c>
      <c r="I10712" s="8" t="s">
        <v>47</v>
      </c>
      <c r="J10712" s="8" t="s">
        <v>37</v>
      </c>
      <c r="K10712" s="13" t="str">
        <f t="shared" si="503"/>
        <v>Wednesday</v>
      </c>
      <c r="L10712" s="13">
        <f>YEAR(retail_store_sales!$N10712)</f>
        <v>2022</v>
      </c>
      <c r="M10712" s="13" t="str">
        <f t="shared" si="502"/>
        <v>January</v>
      </c>
      <c r="N10712" s="14">
        <v>44587</v>
      </c>
      <c r="O10712" s="8" t="b">
        <v>0</v>
      </c>
    </row>
    <row r="10713" spans="1:15" x14ac:dyDescent="0.3">
      <c r="A10713" s="15" t="s">
        <v>11365</v>
      </c>
      <c r="B10713" s="15" t="s">
        <v>112</v>
      </c>
      <c r="C10713" s="15" t="s">
        <v>40</v>
      </c>
      <c r="D10713" s="15" t="s">
        <v>80</v>
      </c>
      <c r="E10713" s="16">
        <f>retail_store_sales!$H10713/retail_store_sales!$F10713</f>
        <v>24.5</v>
      </c>
      <c r="F10713" s="17">
        <v>8</v>
      </c>
      <c r="G10713" s="18">
        <f t="shared" si="501"/>
        <v>24.5</v>
      </c>
      <c r="H10713" s="19">
        <v>196</v>
      </c>
      <c r="I10713" s="15" t="s">
        <v>14</v>
      </c>
      <c r="J10713" s="15" t="s">
        <v>15</v>
      </c>
      <c r="K10713" s="13" t="str">
        <f t="shared" si="503"/>
        <v>Sunday</v>
      </c>
      <c r="L10713" s="20">
        <f>YEAR(retail_store_sales!$N10713)</f>
        <v>2022</v>
      </c>
      <c r="M10713" s="20" t="str">
        <f t="shared" si="502"/>
        <v>January</v>
      </c>
      <c r="N10713" s="21">
        <v>44570</v>
      </c>
      <c r="O10713" s="15" t="b">
        <v>1</v>
      </c>
    </row>
    <row r="10714" spans="1:15" x14ac:dyDescent="0.3">
      <c r="A10714" s="8" t="s">
        <v>7555</v>
      </c>
      <c r="B10714" s="8" t="s">
        <v>21</v>
      </c>
      <c r="C10714" s="8" t="s">
        <v>129</v>
      </c>
      <c r="D10714" s="8" t="s">
        <v>290</v>
      </c>
      <c r="E10714" s="9">
        <f>retail_store_sales!$H10714/retail_store_sales!$F10714</f>
        <v>23</v>
      </c>
      <c r="F10714" s="10">
        <v>7</v>
      </c>
      <c r="G10714" s="11">
        <f t="shared" si="501"/>
        <v>23</v>
      </c>
      <c r="H10714" s="12">
        <v>161</v>
      </c>
      <c r="I10714" s="8" t="s">
        <v>24</v>
      </c>
      <c r="J10714" s="8" t="s">
        <v>15</v>
      </c>
      <c r="K10714" s="13" t="str">
        <f t="shared" si="503"/>
        <v>Monday</v>
      </c>
      <c r="L10714" s="13">
        <f>YEAR(retail_store_sales!$N10714)</f>
        <v>2024</v>
      </c>
      <c r="M10714" s="13" t="str">
        <f t="shared" si="502"/>
        <v>December</v>
      </c>
      <c r="N10714" s="14">
        <v>45628</v>
      </c>
      <c r="O10714" s="8" t="b">
        <v>1</v>
      </c>
    </row>
    <row r="10715" spans="1:15" x14ac:dyDescent="0.3">
      <c r="A10715" s="15" t="s">
        <v>1916</v>
      </c>
      <c r="B10715" s="15" t="s">
        <v>76</v>
      </c>
      <c r="C10715" s="15" t="s">
        <v>12</v>
      </c>
      <c r="D10715" s="15" t="s">
        <v>454</v>
      </c>
      <c r="E10715" s="16">
        <f>retail_store_sales!$H10715/retail_store_sales!$F10715</f>
        <v>26</v>
      </c>
      <c r="F10715" s="17">
        <v>5</v>
      </c>
      <c r="G10715" s="18">
        <f t="shared" si="501"/>
        <v>26</v>
      </c>
      <c r="H10715" s="19">
        <v>130</v>
      </c>
      <c r="I10715" s="15" t="s">
        <v>24</v>
      </c>
      <c r="J10715" s="15" t="s">
        <v>37</v>
      </c>
      <c r="K10715" s="13" t="str">
        <f t="shared" si="503"/>
        <v>Saturday</v>
      </c>
      <c r="L10715" s="20">
        <f>YEAR(retail_store_sales!$N10715)</f>
        <v>2022</v>
      </c>
      <c r="M10715" s="20" t="str">
        <f t="shared" si="502"/>
        <v>September</v>
      </c>
      <c r="N10715" s="21">
        <v>44821</v>
      </c>
      <c r="O10715" s="15" t="s">
        <v>12824</v>
      </c>
    </row>
    <row r="10716" spans="1:15" x14ac:dyDescent="0.3">
      <c r="A10716" s="8" t="s">
        <v>10334</v>
      </c>
      <c r="B10716" s="8" t="s">
        <v>35</v>
      </c>
      <c r="C10716" s="8" t="s">
        <v>18</v>
      </c>
      <c r="D10716" s="8" t="s">
        <v>661</v>
      </c>
      <c r="E10716" s="9">
        <f>retail_store_sales!$H10716/retail_store_sales!$F10716</f>
        <v>30.5</v>
      </c>
      <c r="F10716" s="10">
        <v>8</v>
      </c>
      <c r="G10716" s="11">
        <f t="shared" si="501"/>
        <v>30.5</v>
      </c>
      <c r="H10716" s="12">
        <v>244</v>
      </c>
      <c r="I10716" s="8" t="s">
        <v>14</v>
      </c>
      <c r="J10716" s="8" t="s">
        <v>15</v>
      </c>
      <c r="K10716" s="13" t="str">
        <f t="shared" si="503"/>
        <v>Wednesday</v>
      </c>
      <c r="L10716" s="13">
        <f>YEAR(retail_store_sales!$N10716)</f>
        <v>2024</v>
      </c>
      <c r="M10716" s="13" t="str">
        <f t="shared" si="502"/>
        <v>May</v>
      </c>
      <c r="N10716" s="14">
        <v>45441</v>
      </c>
      <c r="O10716" s="8" t="s">
        <v>12824</v>
      </c>
    </row>
    <row r="10717" spans="1:15" x14ac:dyDescent="0.3">
      <c r="A10717" s="15" t="s">
        <v>475</v>
      </c>
      <c r="B10717" s="15" t="s">
        <v>11</v>
      </c>
      <c r="C10717" s="15" t="s">
        <v>65</v>
      </c>
      <c r="D10717" s="15" t="s">
        <v>214</v>
      </c>
      <c r="E10717" s="16">
        <f>retail_store_sales!$H10717/retail_store_sales!$F10717</f>
        <v>12.5</v>
      </c>
      <c r="F10717" s="17">
        <v>4</v>
      </c>
      <c r="G10717" s="18">
        <f t="shared" si="501"/>
        <v>12.5</v>
      </c>
      <c r="H10717" s="19">
        <v>50</v>
      </c>
      <c r="I10717" s="15" t="s">
        <v>14</v>
      </c>
      <c r="J10717" s="15" t="s">
        <v>37</v>
      </c>
      <c r="K10717" s="13" t="str">
        <f t="shared" si="503"/>
        <v>Saturday</v>
      </c>
      <c r="L10717" s="20">
        <f>YEAR(retail_store_sales!$N10717)</f>
        <v>2023</v>
      </c>
      <c r="M10717" s="20" t="str">
        <f t="shared" si="502"/>
        <v>January</v>
      </c>
      <c r="N10717" s="21">
        <v>44933</v>
      </c>
      <c r="O10717" s="15" t="b">
        <v>1</v>
      </c>
    </row>
    <row r="10718" spans="1:15" x14ac:dyDescent="0.3">
      <c r="A10718" s="8" t="s">
        <v>8716</v>
      </c>
      <c r="B10718" s="8" t="s">
        <v>76</v>
      </c>
      <c r="C10718" s="8" t="s">
        <v>12</v>
      </c>
      <c r="D10718" s="8" t="s">
        <v>12823</v>
      </c>
      <c r="E10718" s="9">
        <f>retail_store_sales!$H10718/retail_store_sales!$F10718</f>
        <v>14</v>
      </c>
      <c r="F10718" s="10">
        <v>7</v>
      </c>
      <c r="G10718" s="11">
        <f t="shared" si="501"/>
        <v>14</v>
      </c>
      <c r="H10718" s="12">
        <v>98</v>
      </c>
      <c r="I10718" s="8" t="s">
        <v>14</v>
      </c>
      <c r="J10718" s="8" t="s">
        <v>37</v>
      </c>
      <c r="K10718" s="13" t="str">
        <f t="shared" si="503"/>
        <v>Friday</v>
      </c>
      <c r="L10718" s="13">
        <f>YEAR(retail_store_sales!$N10718)</f>
        <v>2022</v>
      </c>
      <c r="M10718" s="13" t="str">
        <f t="shared" si="502"/>
        <v>August</v>
      </c>
      <c r="N10718" s="14">
        <v>44792</v>
      </c>
      <c r="O10718" s="8" t="s">
        <v>12824</v>
      </c>
    </row>
    <row r="10719" spans="1:15" x14ac:dyDescent="0.3">
      <c r="A10719" s="15" t="s">
        <v>835</v>
      </c>
      <c r="B10719" s="15" t="s">
        <v>11</v>
      </c>
      <c r="C10719" s="15" t="s">
        <v>22</v>
      </c>
      <c r="D10719" s="15" t="s">
        <v>84</v>
      </c>
      <c r="E10719" s="16">
        <f>retail_store_sales!$H10719/retail_store_sales!$F10719</f>
        <v>33.5</v>
      </c>
      <c r="F10719" s="17">
        <v>2</v>
      </c>
      <c r="G10719" s="18">
        <f t="shared" si="501"/>
        <v>33.5</v>
      </c>
      <c r="H10719" s="19">
        <v>67</v>
      </c>
      <c r="I10719" s="15" t="s">
        <v>24</v>
      </c>
      <c r="J10719" s="15" t="s">
        <v>37</v>
      </c>
      <c r="K10719" s="13" t="str">
        <f t="shared" si="503"/>
        <v>Sunday</v>
      </c>
      <c r="L10719" s="20">
        <f>YEAR(retail_store_sales!$N10719)</f>
        <v>2023</v>
      </c>
      <c r="M10719" s="20" t="str">
        <f t="shared" si="502"/>
        <v>March</v>
      </c>
      <c r="N10719" s="21">
        <v>44997</v>
      </c>
      <c r="O10719" s="15" t="b">
        <v>0</v>
      </c>
    </row>
    <row r="10720" spans="1:15" x14ac:dyDescent="0.3">
      <c r="A10720" s="8" t="s">
        <v>6740</v>
      </c>
      <c r="B10720" s="8" t="s">
        <v>167</v>
      </c>
      <c r="C10720" s="8" t="s">
        <v>129</v>
      </c>
      <c r="D10720" s="8" t="s">
        <v>426</v>
      </c>
      <c r="E10720" s="9">
        <f>retail_store_sales!$H10720/retail_store_sales!$F10720</f>
        <v>17</v>
      </c>
      <c r="F10720" s="10">
        <v>10</v>
      </c>
      <c r="G10720" s="11">
        <f t="shared" si="501"/>
        <v>17</v>
      </c>
      <c r="H10720" s="12">
        <v>170</v>
      </c>
      <c r="I10720" s="8" t="s">
        <v>24</v>
      </c>
      <c r="J10720" s="8" t="s">
        <v>15</v>
      </c>
      <c r="K10720" s="13" t="str">
        <f t="shared" si="503"/>
        <v>Saturday</v>
      </c>
      <c r="L10720" s="13">
        <f>YEAR(retail_store_sales!$N10720)</f>
        <v>2023</v>
      </c>
      <c r="M10720" s="13" t="str">
        <f t="shared" si="502"/>
        <v>February</v>
      </c>
      <c r="N10720" s="14">
        <v>44975</v>
      </c>
      <c r="O10720" s="8" t="b">
        <v>1</v>
      </c>
    </row>
    <row r="10721" spans="1:15" x14ac:dyDescent="0.3">
      <c r="A10721" s="15" t="s">
        <v>10132</v>
      </c>
      <c r="B10721" s="15" t="s">
        <v>79</v>
      </c>
      <c r="C10721" s="15" t="s">
        <v>31</v>
      </c>
      <c r="D10721" s="15" t="s">
        <v>364</v>
      </c>
      <c r="E10721" s="16">
        <f>retail_store_sales!$H10721/retail_store_sales!$F10721</f>
        <v>41</v>
      </c>
      <c r="F10721" s="17">
        <v>10</v>
      </c>
      <c r="G10721" s="18">
        <f t="shared" si="501"/>
        <v>41</v>
      </c>
      <c r="H10721" s="19">
        <v>410</v>
      </c>
      <c r="I10721" s="15" t="s">
        <v>47</v>
      </c>
      <c r="J10721" s="15" t="s">
        <v>15</v>
      </c>
      <c r="K10721" s="13" t="str">
        <f t="shared" si="503"/>
        <v>Wednesday</v>
      </c>
      <c r="L10721" s="20">
        <f>YEAR(retail_store_sales!$N10721)</f>
        <v>2024</v>
      </c>
      <c r="M10721" s="20" t="str">
        <f t="shared" si="502"/>
        <v>May</v>
      </c>
      <c r="N10721" s="21">
        <v>45441</v>
      </c>
      <c r="O10721" s="15" t="b">
        <v>0</v>
      </c>
    </row>
    <row r="10722" spans="1:15" x14ac:dyDescent="0.3">
      <c r="A10722" s="8" t="s">
        <v>3490</v>
      </c>
      <c r="B10722" s="8" t="s">
        <v>97</v>
      </c>
      <c r="C10722" s="8" t="s">
        <v>40</v>
      </c>
      <c r="D10722" s="8" t="s">
        <v>12823</v>
      </c>
      <c r="E10722" s="9">
        <f>retail_store_sales!$H10722/retail_store_sales!$F10722</f>
        <v>20</v>
      </c>
      <c r="F10722" s="10">
        <v>6</v>
      </c>
      <c r="G10722" s="11">
        <f t="shared" si="501"/>
        <v>20</v>
      </c>
      <c r="H10722" s="12">
        <v>120</v>
      </c>
      <c r="I10722" s="8" t="s">
        <v>47</v>
      </c>
      <c r="J10722" s="8" t="s">
        <v>37</v>
      </c>
      <c r="K10722" s="13" t="str">
        <f t="shared" si="503"/>
        <v>Tuesday</v>
      </c>
      <c r="L10722" s="13">
        <f>YEAR(retail_store_sales!$N10722)</f>
        <v>2024</v>
      </c>
      <c r="M10722" s="13" t="str">
        <f t="shared" si="502"/>
        <v>May</v>
      </c>
      <c r="N10722" s="14">
        <v>45433</v>
      </c>
      <c r="O10722" s="8" t="b">
        <v>0</v>
      </c>
    </row>
    <row r="10723" spans="1:15" x14ac:dyDescent="0.3">
      <c r="A10723" s="15" t="s">
        <v>12206</v>
      </c>
      <c r="B10723" s="15" t="s">
        <v>39</v>
      </c>
      <c r="C10723" s="15" t="s">
        <v>65</v>
      </c>
      <c r="D10723" s="15" t="s">
        <v>345</v>
      </c>
      <c r="E10723" s="16">
        <f>retail_store_sales!$H10723/retail_store_sales!$F10723</f>
        <v>33.5</v>
      </c>
      <c r="F10723" s="17">
        <v>2</v>
      </c>
      <c r="G10723" s="18">
        <f t="shared" si="501"/>
        <v>33.5</v>
      </c>
      <c r="H10723" s="19">
        <v>67</v>
      </c>
      <c r="I10723" s="15" t="s">
        <v>14</v>
      </c>
      <c r="J10723" s="15" t="s">
        <v>15</v>
      </c>
      <c r="K10723" s="13" t="str">
        <f t="shared" si="503"/>
        <v>Thursday</v>
      </c>
      <c r="L10723" s="20">
        <f>YEAR(retail_store_sales!$N10723)</f>
        <v>2023</v>
      </c>
      <c r="M10723" s="20" t="str">
        <f t="shared" si="502"/>
        <v>October</v>
      </c>
      <c r="N10723" s="21">
        <v>45204</v>
      </c>
      <c r="O10723" s="15" t="s">
        <v>12824</v>
      </c>
    </row>
    <row r="10724" spans="1:15" x14ac:dyDescent="0.3">
      <c r="A10724" s="8" t="s">
        <v>3499</v>
      </c>
      <c r="B10724" s="8" t="s">
        <v>54</v>
      </c>
      <c r="C10724" s="8" t="s">
        <v>27</v>
      </c>
      <c r="D10724" s="8" t="s">
        <v>103</v>
      </c>
      <c r="E10724" s="9">
        <f>retail_store_sales!$H10724/retail_store_sales!$F10724</f>
        <v>41</v>
      </c>
      <c r="F10724" s="10">
        <v>9</v>
      </c>
      <c r="G10724" s="11">
        <f t="shared" si="501"/>
        <v>41</v>
      </c>
      <c r="H10724" s="12">
        <v>369</v>
      </c>
      <c r="I10724" s="8" t="s">
        <v>47</v>
      </c>
      <c r="J10724" s="8" t="s">
        <v>15</v>
      </c>
      <c r="K10724" s="13" t="str">
        <f t="shared" si="503"/>
        <v>Monday</v>
      </c>
      <c r="L10724" s="13">
        <f>YEAR(retail_store_sales!$N10724)</f>
        <v>2024</v>
      </c>
      <c r="M10724" s="13" t="str">
        <f t="shared" si="502"/>
        <v>October</v>
      </c>
      <c r="N10724" s="14">
        <v>45572</v>
      </c>
      <c r="O10724" s="8" t="b">
        <v>0</v>
      </c>
    </row>
    <row r="10725" spans="1:15" x14ac:dyDescent="0.3">
      <c r="A10725" s="15" t="s">
        <v>5468</v>
      </c>
      <c r="B10725" s="15" t="s">
        <v>68</v>
      </c>
      <c r="C10725" s="15" t="s">
        <v>27</v>
      </c>
      <c r="D10725" s="15" t="s">
        <v>204</v>
      </c>
      <c r="E10725" s="16">
        <f>retail_store_sales!$H10725/retail_store_sales!$F10725</f>
        <v>24.5</v>
      </c>
      <c r="F10725" s="17">
        <v>9</v>
      </c>
      <c r="G10725" s="18">
        <f t="shared" si="501"/>
        <v>24.5</v>
      </c>
      <c r="H10725" s="19">
        <v>220.5</v>
      </c>
      <c r="I10725" s="15" t="s">
        <v>24</v>
      </c>
      <c r="J10725" s="15" t="s">
        <v>15</v>
      </c>
      <c r="K10725" s="13" t="str">
        <f t="shared" si="503"/>
        <v>Sunday</v>
      </c>
      <c r="L10725" s="20">
        <f>YEAR(retail_store_sales!$N10725)</f>
        <v>2022</v>
      </c>
      <c r="M10725" s="20" t="str">
        <f t="shared" si="502"/>
        <v>February</v>
      </c>
      <c r="N10725" s="21">
        <v>44612</v>
      </c>
      <c r="O10725" s="15" t="b">
        <v>0</v>
      </c>
    </row>
    <row r="10726" spans="1:15" x14ac:dyDescent="0.3">
      <c r="A10726" s="8" t="s">
        <v>6742</v>
      </c>
      <c r="B10726" s="8" t="s">
        <v>97</v>
      </c>
      <c r="C10726" s="8" t="s">
        <v>12</v>
      </c>
      <c r="D10726" s="8" t="s">
        <v>795</v>
      </c>
      <c r="E10726" s="9">
        <f>retail_store_sales!$H10726/retail_store_sales!$F10726</f>
        <v>38</v>
      </c>
      <c r="F10726" s="10">
        <v>3</v>
      </c>
      <c r="G10726" s="11">
        <f t="shared" si="501"/>
        <v>38</v>
      </c>
      <c r="H10726" s="12">
        <v>114</v>
      </c>
      <c r="I10726" s="8" t="s">
        <v>47</v>
      </c>
      <c r="J10726" s="8" t="s">
        <v>37</v>
      </c>
      <c r="K10726" s="13" t="str">
        <f t="shared" si="503"/>
        <v>Wednesday</v>
      </c>
      <c r="L10726" s="13">
        <f>YEAR(retail_store_sales!$N10726)</f>
        <v>2024</v>
      </c>
      <c r="M10726" s="13" t="str">
        <f t="shared" si="502"/>
        <v>June</v>
      </c>
      <c r="N10726" s="14">
        <v>45469</v>
      </c>
      <c r="O10726" s="8" t="s">
        <v>12824</v>
      </c>
    </row>
    <row r="10727" spans="1:15" x14ac:dyDescent="0.3">
      <c r="A10727" s="15" t="s">
        <v>7273</v>
      </c>
      <c r="B10727" s="15" t="s">
        <v>107</v>
      </c>
      <c r="C10727" s="15" t="s">
        <v>27</v>
      </c>
      <c r="D10727" s="15" t="s">
        <v>1082</v>
      </c>
      <c r="E10727" s="16">
        <f>retail_store_sales!$H10727/retail_store_sales!$F10727</f>
        <v>17</v>
      </c>
      <c r="F10727" s="17">
        <v>10</v>
      </c>
      <c r="G10727" s="18">
        <f t="shared" si="501"/>
        <v>17</v>
      </c>
      <c r="H10727" s="19">
        <v>170</v>
      </c>
      <c r="I10727" s="15" t="s">
        <v>47</v>
      </c>
      <c r="J10727" s="15" t="s">
        <v>37</v>
      </c>
      <c r="K10727" s="13" t="str">
        <f t="shared" si="503"/>
        <v>Sunday</v>
      </c>
      <c r="L10727" s="20">
        <f>YEAR(retail_store_sales!$N10727)</f>
        <v>2022</v>
      </c>
      <c r="M10727" s="20" t="str">
        <f t="shared" si="502"/>
        <v>September</v>
      </c>
      <c r="N10727" s="21">
        <v>44822</v>
      </c>
      <c r="O10727" s="15" t="s">
        <v>12824</v>
      </c>
    </row>
    <row r="10728" spans="1:15" x14ac:dyDescent="0.3">
      <c r="A10728" s="8" t="s">
        <v>12409</v>
      </c>
      <c r="B10728" s="8" t="s">
        <v>68</v>
      </c>
      <c r="C10728" s="8" t="s">
        <v>65</v>
      </c>
      <c r="D10728" s="8" t="s">
        <v>463</v>
      </c>
      <c r="E10728" s="9">
        <f>retail_store_sales!$H10728/retail_store_sales!$F10728</f>
        <v>11</v>
      </c>
      <c r="F10728" s="10">
        <v>6</v>
      </c>
      <c r="G10728" s="11">
        <f t="shared" si="501"/>
        <v>11</v>
      </c>
      <c r="H10728" s="12">
        <v>66</v>
      </c>
      <c r="I10728" s="8" t="s">
        <v>47</v>
      </c>
      <c r="J10728" s="8" t="s">
        <v>15</v>
      </c>
      <c r="K10728" s="13" t="str">
        <f t="shared" si="503"/>
        <v>Wednesday</v>
      </c>
      <c r="L10728" s="13">
        <f>YEAR(retail_store_sales!$N10728)</f>
        <v>2024</v>
      </c>
      <c r="M10728" s="13" t="str">
        <f t="shared" si="502"/>
        <v>October</v>
      </c>
      <c r="N10728" s="14">
        <v>45595</v>
      </c>
      <c r="O10728" s="8" t="b">
        <v>0</v>
      </c>
    </row>
    <row r="10729" spans="1:15" x14ac:dyDescent="0.3">
      <c r="A10729" s="15" t="s">
        <v>5830</v>
      </c>
      <c r="B10729" s="15" t="s">
        <v>83</v>
      </c>
      <c r="C10729" s="15" t="s">
        <v>40</v>
      </c>
      <c r="D10729" s="15" t="s">
        <v>280</v>
      </c>
      <c r="E10729" s="16">
        <f>retail_store_sales!$H10729/retail_store_sales!$F10729</f>
        <v>5</v>
      </c>
      <c r="F10729" s="17">
        <v>10</v>
      </c>
      <c r="G10729" s="18">
        <f t="shared" si="501"/>
        <v>5</v>
      </c>
      <c r="H10729" s="19">
        <v>50</v>
      </c>
      <c r="I10729" s="15" t="s">
        <v>14</v>
      </c>
      <c r="J10729" s="15" t="s">
        <v>37</v>
      </c>
      <c r="K10729" s="13" t="str">
        <f t="shared" si="503"/>
        <v>Wednesday</v>
      </c>
      <c r="L10729" s="20">
        <f>YEAR(retail_store_sales!$N10729)</f>
        <v>2023</v>
      </c>
      <c r="M10729" s="20" t="str">
        <f t="shared" si="502"/>
        <v>October</v>
      </c>
      <c r="N10729" s="21">
        <v>45203</v>
      </c>
      <c r="O10729" s="15" t="s">
        <v>12824</v>
      </c>
    </row>
    <row r="10730" spans="1:15" x14ac:dyDescent="0.3">
      <c r="A10730" s="8" t="s">
        <v>9264</v>
      </c>
      <c r="B10730" s="8" t="s">
        <v>30</v>
      </c>
      <c r="C10730" s="8" t="s">
        <v>129</v>
      </c>
      <c r="D10730" s="8" t="s">
        <v>138</v>
      </c>
      <c r="E10730" s="9">
        <f>retail_store_sales!$H10730/retail_store_sales!$F10730</f>
        <v>11</v>
      </c>
      <c r="F10730" s="10">
        <v>6</v>
      </c>
      <c r="G10730" s="11">
        <f t="shared" si="501"/>
        <v>11</v>
      </c>
      <c r="H10730" s="12">
        <v>66</v>
      </c>
      <c r="I10730" s="8" t="s">
        <v>24</v>
      </c>
      <c r="J10730" s="8" t="s">
        <v>15</v>
      </c>
      <c r="K10730" s="13" t="str">
        <f t="shared" si="503"/>
        <v>Monday</v>
      </c>
      <c r="L10730" s="13">
        <f>YEAR(retail_store_sales!$N10730)</f>
        <v>2024</v>
      </c>
      <c r="M10730" s="13" t="str">
        <f t="shared" si="502"/>
        <v>September</v>
      </c>
      <c r="N10730" s="14">
        <v>45551</v>
      </c>
      <c r="O10730" s="8" t="b">
        <v>0</v>
      </c>
    </row>
    <row r="10731" spans="1:15" x14ac:dyDescent="0.3">
      <c r="A10731" s="15" t="s">
        <v>4059</v>
      </c>
      <c r="B10731" s="15" t="s">
        <v>21</v>
      </c>
      <c r="C10731" s="15" t="s">
        <v>40</v>
      </c>
      <c r="D10731" s="15" t="s">
        <v>232</v>
      </c>
      <c r="E10731" s="16">
        <f>retail_store_sales!$H10731/retail_store_sales!$F10731</f>
        <v>11</v>
      </c>
      <c r="F10731" s="17">
        <v>6</v>
      </c>
      <c r="G10731" s="18">
        <f t="shared" si="501"/>
        <v>11</v>
      </c>
      <c r="H10731" s="19">
        <v>66</v>
      </c>
      <c r="I10731" s="15" t="s">
        <v>24</v>
      </c>
      <c r="J10731" s="15" t="s">
        <v>15</v>
      </c>
      <c r="K10731" s="13" t="str">
        <f t="shared" si="503"/>
        <v>Friday</v>
      </c>
      <c r="L10731" s="20">
        <f>YEAR(retail_store_sales!$N10731)</f>
        <v>2022</v>
      </c>
      <c r="M10731" s="20" t="str">
        <f t="shared" si="502"/>
        <v>April</v>
      </c>
      <c r="N10731" s="21">
        <v>44652</v>
      </c>
      <c r="O10731" s="15" t="s">
        <v>12824</v>
      </c>
    </row>
    <row r="10732" spans="1:15" x14ac:dyDescent="0.3">
      <c r="A10732" s="8" t="s">
        <v>7956</v>
      </c>
      <c r="B10732" s="8" t="s">
        <v>42</v>
      </c>
      <c r="C10732" s="8" t="s">
        <v>31</v>
      </c>
      <c r="D10732" s="8" t="s">
        <v>36</v>
      </c>
      <c r="E10732" s="9">
        <f>retail_store_sales!$H10732/retail_store_sales!$F10732</f>
        <v>5</v>
      </c>
      <c r="F10732" s="10">
        <v>8</v>
      </c>
      <c r="G10732" s="11">
        <f t="shared" si="501"/>
        <v>5</v>
      </c>
      <c r="H10732" s="12">
        <v>40</v>
      </c>
      <c r="I10732" s="8" t="s">
        <v>47</v>
      </c>
      <c r="J10732" s="8" t="s">
        <v>15</v>
      </c>
      <c r="K10732" s="13" t="str">
        <f t="shared" si="503"/>
        <v>Wednesday</v>
      </c>
      <c r="L10732" s="13">
        <f>YEAR(retail_store_sales!$N10732)</f>
        <v>2023</v>
      </c>
      <c r="M10732" s="13" t="str">
        <f t="shared" si="502"/>
        <v>March</v>
      </c>
      <c r="N10732" s="14">
        <v>45014</v>
      </c>
      <c r="O10732" s="8" t="b">
        <v>0</v>
      </c>
    </row>
    <row r="10733" spans="1:15" x14ac:dyDescent="0.3">
      <c r="A10733" s="15" t="s">
        <v>2590</v>
      </c>
      <c r="B10733" s="15" t="s">
        <v>88</v>
      </c>
      <c r="C10733" s="15" t="s">
        <v>22</v>
      </c>
      <c r="D10733" s="15" t="s">
        <v>120</v>
      </c>
      <c r="E10733" s="16">
        <f>retail_store_sales!$H10733/retail_store_sales!$F10733</f>
        <v>39.5</v>
      </c>
      <c r="F10733" s="17">
        <v>10</v>
      </c>
      <c r="G10733" s="18">
        <f t="shared" si="501"/>
        <v>39.5</v>
      </c>
      <c r="H10733" s="19">
        <v>395</v>
      </c>
      <c r="I10733" s="15" t="s">
        <v>24</v>
      </c>
      <c r="J10733" s="15" t="s">
        <v>15</v>
      </c>
      <c r="K10733" s="13" t="str">
        <f t="shared" si="503"/>
        <v>Saturday</v>
      </c>
      <c r="L10733" s="20">
        <f>YEAR(retail_store_sales!$N10733)</f>
        <v>2022</v>
      </c>
      <c r="M10733" s="20" t="str">
        <f t="shared" si="502"/>
        <v>August</v>
      </c>
      <c r="N10733" s="21">
        <v>44793</v>
      </c>
      <c r="O10733" s="15" t="s">
        <v>12824</v>
      </c>
    </row>
    <row r="10734" spans="1:15" x14ac:dyDescent="0.3">
      <c r="A10734" s="8" t="s">
        <v>4002</v>
      </c>
      <c r="B10734" s="8" t="s">
        <v>62</v>
      </c>
      <c r="C10734" s="8" t="s">
        <v>31</v>
      </c>
      <c r="D10734" s="8" t="s">
        <v>408</v>
      </c>
      <c r="E10734" s="9">
        <f>retail_store_sales!$H10734/retail_store_sales!$F10734</f>
        <v>11</v>
      </c>
      <c r="F10734" s="10">
        <v>5</v>
      </c>
      <c r="G10734" s="11">
        <f t="shared" si="501"/>
        <v>11</v>
      </c>
      <c r="H10734" s="12">
        <v>55</v>
      </c>
      <c r="I10734" s="8" t="s">
        <v>47</v>
      </c>
      <c r="J10734" s="8" t="s">
        <v>15</v>
      </c>
      <c r="K10734" s="13" t="str">
        <f t="shared" si="503"/>
        <v>Monday</v>
      </c>
      <c r="L10734" s="13">
        <f>YEAR(retail_store_sales!$N10734)</f>
        <v>2023</v>
      </c>
      <c r="M10734" s="13" t="str">
        <f t="shared" si="502"/>
        <v>May</v>
      </c>
      <c r="N10734" s="14">
        <v>45068</v>
      </c>
      <c r="O10734" s="8" t="b">
        <v>0</v>
      </c>
    </row>
    <row r="10735" spans="1:15" x14ac:dyDescent="0.3">
      <c r="A10735" s="15" t="s">
        <v>9108</v>
      </c>
      <c r="B10735" s="15" t="s">
        <v>73</v>
      </c>
      <c r="C10735" s="15" t="s">
        <v>40</v>
      </c>
      <c r="D10735" s="15" t="s">
        <v>302</v>
      </c>
      <c r="E10735" s="16">
        <f>retail_store_sales!$H10735/retail_store_sales!$F10735</f>
        <v>15.5</v>
      </c>
      <c r="F10735" s="17">
        <v>10</v>
      </c>
      <c r="G10735" s="18">
        <f t="shared" si="501"/>
        <v>15.5</v>
      </c>
      <c r="H10735" s="19">
        <v>155</v>
      </c>
      <c r="I10735" s="15" t="s">
        <v>47</v>
      </c>
      <c r="J10735" s="15" t="s">
        <v>15</v>
      </c>
      <c r="K10735" s="13" t="str">
        <f t="shared" si="503"/>
        <v>Friday</v>
      </c>
      <c r="L10735" s="20">
        <f>YEAR(retail_store_sales!$N10735)</f>
        <v>2023</v>
      </c>
      <c r="M10735" s="20" t="str">
        <f t="shared" si="502"/>
        <v>March</v>
      </c>
      <c r="N10735" s="21">
        <v>45009</v>
      </c>
      <c r="O10735" s="15" t="s">
        <v>12824</v>
      </c>
    </row>
    <row r="10736" spans="1:15" x14ac:dyDescent="0.3">
      <c r="A10736" s="8" t="s">
        <v>4572</v>
      </c>
      <c r="B10736" s="8" t="s">
        <v>79</v>
      </c>
      <c r="C10736" s="8" t="s">
        <v>18</v>
      </c>
      <c r="D10736" s="8" t="s">
        <v>57</v>
      </c>
      <c r="E10736" s="9">
        <f>retail_store_sales!$H10736/retail_store_sales!$F10736</f>
        <v>27.5</v>
      </c>
      <c r="F10736" s="10">
        <v>5</v>
      </c>
      <c r="G10736" s="11">
        <f t="shared" si="501"/>
        <v>27.5</v>
      </c>
      <c r="H10736" s="12">
        <v>137.5</v>
      </c>
      <c r="I10736" s="8" t="s">
        <v>24</v>
      </c>
      <c r="J10736" s="8" t="s">
        <v>37</v>
      </c>
      <c r="K10736" s="13" t="str">
        <f t="shared" si="503"/>
        <v>Saturday</v>
      </c>
      <c r="L10736" s="13">
        <f>YEAR(retail_store_sales!$N10736)</f>
        <v>2023</v>
      </c>
      <c r="M10736" s="13" t="str">
        <f t="shared" si="502"/>
        <v>June</v>
      </c>
      <c r="N10736" s="14">
        <v>45101</v>
      </c>
      <c r="O10736" s="8" t="s">
        <v>12824</v>
      </c>
    </row>
    <row r="10737" spans="1:15" x14ac:dyDescent="0.3">
      <c r="A10737" s="15" t="s">
        <v>3430</v>
      </c>
      <c r="B10737" s="15" t="s">
        <v>97</v>
      </c>
      <c r="C10737" s="15" t="s">
        <v>18</v>
      </c>
      <c r="D10737" s="15" t="s">
        <v>661</v>
      </c>
      <c r="E10737" s="16">
        <f>retail_store_sales!$H10737/retail_store_sales!$F10737</f>
        <v>30.5</v>
      </c>
      <c r="F10737" s="17">
        <v>10</v>
      </c>
      <c r="G10737" s="18">
        <f t="shared" si="501"/>
        <v>30.5</v>
      </c>
      <c r="H10737" s="19">
        <v>305</v>
      </c>
      <c r="I10737" s="15" t="s">
        <v>24</v>
      </c>
      <c r="J10737" s="15" t="s">
        <v>37</v>
      </c>
      <c r="K10737" s="13" t="str">
        <f t="shared" si="503"/>
        <v>Friday</v>
      </c>
      <c r="L10737" s="20">
        <f>YEAR(retail_store_sales!$N10737)</f>
        <v>2023</v>
      </c>
      <c r="M10737" s="20" t="str">
        <f t="shared" si="502"/>
        <v>December</v>
      </c>
      <c r="N10737" s="21">
        <v>45282</v>
      </c>
      <c r="O10737" s="15" t="b">
        <v>1</v>
      </c>
    </row>
    <row r="10738" spans="1:15" x14ac:dyDescent="0.3">
      <c r="A10738" s="8" t="s">
        <v>9520</v>
      </c>
      <c r="B10738" s="8" t="s">
        <v>68</v>
      </c>
      <c r="C10738" s="8" t="s">
        <v>27</v>
      </c>
      <c r="D10738" s="8" t="s">
        <v>257</v>
      </c>
      <c r="E10738" s="9">
        <f>retail_store_sales!$H10738/retail_store_sales!$F10738</f>
        <v>33.5</v>
      </c>
      <c r="F10738" s="10">
        <v>6</v>
      </c>
      <c r="G10738" s="11">
        <f t="shared" si="501"/>
        <v>33.5</v>
      </c>
      <c r="H10738" s="12">
        <v>201</v>
      </c>
      <c r="I10738" s="8" t="s">
        <v>24</v>
      </c>
      <c r="J10738" s="8" t="s">
        <v>37</v>
      </c>
      <c r="K10738" s="13" t="str">
        <f t="shared" si="503"/>
        <v>Saturday</v>
      </c>
      <c r="L10738" s="13">
        <f>YEAR(retail_store_sales!$N10738)</f>
        <v>2022</v>
      </c>
      <c r="M10738" s="13" t="str">
        <f t="shared" si="502"/>
        <v>July</v>
      </c>
      <c r="N10738" s="14">
        <v>44772</v>
      </c>
      <c r="O10738" s="8" t="b">
        <v>1</v>
      </c>
    </row>
    <row r="10739" spans="1:15" x14ac:dyDescent="0.3">
      <c r="A10739" s="15" t="s">
        <v>12074</v>
      </c>
      <c r="B10739" s="15" t="s">
        <v>115</v>
      </c>
      <c r="C10739" s="15" t="s">
        <v>129</v>
      </c>
      <c r="D10739" s="15" t="s">
        <v>274</v>
      </c>
      <c r="E10739" s="16">
        <f>retail_store_sales!$H10739/retail_store_sales!$F10739</f>
        <v>6.5</v>
      </c>
      <c r="F10739" s="17">
        <v>2</v>
      </c>
      <c r="G10739" s="18">
        <f t="shared" si="501"/>
        <v>6.5</v>
      </c>
      <c r="H10739" s="19">
        <v>13</v>
      </c>
      <c r="I10739" s="15" t="s">
        <v>24</v>
      </c>
      <c r="J10739" s="15" t="s">
        <v>37</v>
      </c>
      <c r="K10739" s="13" t="str">
        <f t="shared" si="503"/>
        <v>Saturday</v>
      </c>
      <c r="L10739" s="20">
        <f>YEAR(retail_store_sales!$N10739)</f>
        <v>2023</v>
      </c>
      <c r="M10739" s="20" t="str">
        <f t="shared" si="502"/>
        <v>May</v>
      </c>
      <c r="N10739" s="21">
        <v>45073</v>
      </c>
      <c r="O10739" s="15" t="s">
        <v>12824</v>
      </c>
    </row>
    <row r="10740" spans="1:15" x14ac:dyDescent="0.3">
      <c r="A10740" s="8" t="s">
        <v>11178</v>
      </c>
      <c r="B10740" s="8" t="s">
        <v>167</v>
      </c>
      <c r="C10740" s="8" t="s">
        <v>65</v>
      </c>
      <c r="D10740" s="8" t="s">
        <v>66</v>
      </c>
      <c r="E10740" s="9">
        <f>retail_store_sales!$H10740/retail_store_sales!$F10740</f>
        <v>23</v>
      </c>
      <c r="F10740" s="10">
        <v>10</v>
      </c>
      <c r="G10740" s="11">
        <f t="shared" si="501"/>
        <v>23</v>
      </c>
      <c r="H10740" s="12">
        <v>230</v>
      </c>
      <c r="I10740" s="8" t="s">
        <v>47</v>
      </c>
      <c r="J10740" s="8" t="s">
        <v>15</v>
      </c>
      <c r="K10740" s="13" t="str">
        <f t="shared" si="503"/>
        <v>Saturday</v>
      </c>
      <c r="L10740" s="13">
        <f>YEAR(retail_store_sales!$N10740)</f>
        <v>2023</v>
      </c>
      <c r="M10740" s="13" t="str">
        <f t="shared" si="502"/>
        <v>September</v>
      </c>
      <c r="N10740" s="14">
        <v>45199</v>
      </c>
      <c r="O10740" s="8" t="b">
        <v>1</v>
      </c>
    </row>
    <row r="10741" spans="1:15" x14ac:dyDescent="0.3">
      <c r="A10741" s="15" t="s">
        <v>10328</v>
      </c>
      <c r="B10741" s="15" t="s">
        <v>76</v>
      </c>
      <c r="C10741" s="15" t="s">
        <v>12</v>
      </c>
      <c r="D10741" s="15" t="s">
        <v>454</v>
      </c>
      <c r="E10741" s="16">
        <f>retail_store_sales!$H10741/retail_store_sales!$F10741</f>
        <v>26</v>
      </c>
      <c r="F10741" s="17">
        <v>8</v>
      </c>
      <c r="G10741" s="18">
        <f t="shared" si="501"/>
        <v>26</v>
      </c>
      <c r="H10741" s="19">
        <v>208</v>
      </c>
      <c r="I10741" s="15" t="s">
        <v>47</v>
      </c>
      <c r="J10741" s="15" t="s">
        <v>37</v>
      </c>
      <c r="K10741" s="13" t="str">
        <f t="shared" si="503"/>
        <v>Sunday</v>
      </c>
      <c r="L10741" s="20">
        <f>YEAR(retail_store_sales!$N10741)</f>
        <v>2024</v>
      </c>
      <c r="M10741" s="20" t="str">
        <f t="shared" si="502"/>
        <v>June</v>
      </c>
      <c r="N10741" s="21">
        <v>45459</v>
      </c>
      <c r="O10741" s="15" t="s">
        <v>12824</v>
      </c>
    </row>
    <row r="10742" spans="1:15" x14ac:dyDescent="0.3">
      <c r="A10742" s="8" t="s">
        <v>1340</v>
      </c>
      <c r="B10742" s="8" t="s">
        <v>26</v>
      </c>
      <c r="C10742" s="8" t="s">
        <v>22</v>
      </c>
      <c r="D10742" s="8" t="s">
        <v>1238</v>
      </c>
      <c r="E10742" s="9">
        <f>retail_store_sales!$H10742/retail_store_sales!$F10742</f>
        <v>26</v>
      </c>
      <c r="F10742" s="10">
        <v>7</v>
      </c>
      <c r="G10742" s="11">
        <f t="shared" si="501"/>
        <v>26</v>
      </c>
      <c r="H10742" s="12">
        <v>182</v>
      </c>
      <c r="I10742" s="8" t="s">
        <v>14</v>
      </c>
      <c r="J10742" s="8" t="s">
        <v>15</v>
      </c>
      <c r="K10742" s="13" t="str">
        <f t="shared" si="503"/>
        <v>Monday</v>
      </c>
      <c r="L10742" s="13">
        <f>YEAR(retail_store_sales!$N10742)</f>
        <v>2024</v>
      </c>
      <c r="M10742" s="13" t="str">
        <f t="shared" si="502"/>
        <v>February</v>
      </c>
      <c r="N10742" s="14">
        <v>45327</v>
      </c>
      <c r="O10742" s="8" t="b">
        <v>0</v>
      </c>
    </row>
    <row r="10743" spans="1:15" x14ac:dyDescent="0.3">
      <c r="A10743" s="15" t="s">
        <v>9529</v>
      </c>
      <c r="B10743" s="15" t="s">
        <v>21</v>
      </c>
      <c r="C10743" s="15" t="s">
        <v>22</v>
      </c>
      <c r="D10743" s="15" t="s">
        <v>469</v>
      </c>
      <c r="E10743" s="16">
        <f>retail_store_sales!$H10743/retail_store_sales!$F10743</f>
        <v>29</v>
      </c>
      <c r="F10743" s="17">
        <v>5</v>
      </c>
      <c r="G10743" s="18">
        <f t="shared" si="501"/>
        <v>29</v>
      </c>
      <c r="H10743" s="19">
        <v>145</v>
      </c>
      <c r="I10743" s="15" t="s">
        <v>24</v>
      </c>
      <c r="J10743" s="15" t="s">
        <v>37</v>
      </c>
      <c r="K10743" s="13" t="str">
        <f t="shared" si="503"/>
        <v>Tuesday</v>
      </c>
      <c r="L10743" s="20">
        <f>YEAR(retail_store_sales!$N10743)</f>
        <v>2023</v>
      </c>
      <c r="M10743" s="20" t="str">
        <f t="shared" si="502"/>
        <v>February</v>
      </c>
      <c r="N10743" s="21">
        <v>44971</v>
      </c>
      <c r="O10743" s="15" t="b">
        <v>1</v>
      </c>
    </row>
    <row r="10744" spans="1:15" x14ac:dyDescent="0.3">
      <c r="A10744" s="8" t="s">
        <v>1857</v>
      </c>
      <c r="B10744" s="8" t="s">
        <v>39</v>
      </c>
      <c r="C10744" s="8" t="s">
        <v>65</v>
      </c>
      <c r="D10744" s="8" t="s">
        <v>368</v>
      </c>
      <c r="E10744" s="9">
        <f>retail_store_sales!$H10744/retail_store_sales!$F10744</f>
        <v>36.5</v>
      </c>
      <c r="F10744" s="10">
        <v>6</v>
      </c>
      <c r="G10744" s="11">
        <f t="shared" si="501"/>
        <v>36.5</v>
      </c>
      <c r="H10744" s="12">
        <v>219</v>
      </c>
      <c r="I10744" s="8" t="s">
        <v>14</v>
      </c>
      <c r="J10744" s="8" t="s">
        <v>37</v>
      </c>
      <c r="K10744" s="13" t="str">
        <f t="shared" si="503"/>
        <v>Sunday</v>
      </c>
      <c r="L10744" s="13">
        <f>YEAR(retail_store_sales!$N10744)</f>
        <v>2023</v>
      </c>
      <c r="M10744" s="13" t="str">
        <f t="shared" si="502"/>
        <v>April</v>
      </c>
      <c r="N10744" s="14">
        <v>45025</v>
      </c>
      <c r="O10744" s="8" t="s">
        <v>12824</v>
      </c>
    </row>
    <row r="10745" spans="1:15" x14ac:dyDescent="0.3">
      <c r="A10745" s="15" t="s">
        <v>8508</v>
      </c>
      <c r="B10745" s="15" t="s">
        <v>73</v>
      </c>
      <c r="C10745" s="15" t="s">
        <v>18</v>
      </c>
      <c r="D10745" s="15" t="s">
        <v>270</v>
      </c>
      <c r="E10745" s="16">
        <f>retail_store_sales!$H10745/retail_store_sales!$F10745</f>
        <v>5</v>
      </c>
      <c r="F10745" s="17">
        <v>5</v>
      </c>
      <c r="G10745" s="18">
        <f t="shared" si="501"/>
        <v>5</v>
      </c>
      <c r="H10745" s="19">
        <v>25</v>
      </c>
      <c r="I10745" s="15" t="s">
        <v>24</v>
      </c>
      <c r="J10745" s="15" t="s">
        <v>15</v>
      </c>
      <c r="K10745" s="13" t="str">
        <f t="shared" si="503"/>
        <v>Friday</v>
      </c>
      <c r="L10745" s="20">
        <f>YEAR(retail_store_sales!$N10745)</f>
        <v>2022</v>
      </c>
      <c r="M10745" s="20" t="str">
        <f t="shared" si="502"/>
        <v>April</v>
      </c>
      <c r="N10745" s="21">
        <v>44652</v>
      </c>
      <c r="O10745" s="15" t="b">
        <v>1</v>
      </c>
    </row>
    <row r="10746" spans="1:15" x14ac:dyDescent="0.3">
      <c r="A10746" s="8" t="s">
        <v>6273</v>
      </c>
      <c r="B10746" s="8" t="s">
        <v>122</v>
      </c>
      <c r="C10746" s="8" t="s">
        <v>40</v>
      </c>
      <c r="D10746" s="8" t="s">
        <v>43</v>
      </c>
      <c r="E10746" s="9">
        <f>retail_store_sales!$H10746/retail_store_sales!$F10746</f>
        <v>27.5</v>
      </c>
      <c r="F10746" s="10">
        <v>7</v>
      </c>
      <c r="G10746" s="11">
        <f t="shared" si="501"/>
        <v>27.5</v>
      </c>
      <c r="H10746" s="12">
        <v>192.5</v>
      </c>
      <c r="I10746" s="8" t="s">
        <v>14</v>
      </c>
      <c r="J10746" s="8" t="s">
        <v>37</v>
      </c>
      <c r="K10746" s="13" t="str">
        <f t="shared" si="503"/>
        <v>Monday</v>
      </c>
      <c r="L10746" s="13">
        <f>YEAR(retail_store_sales!$N10746)</f>
        <v>2023</v>
      </c>
      <c r="M10746" s="13" t="str">
        <f t="shared" si="502"/>
        <v>September</v>
      </c>
      <c r="N10746" s="14">
        <v>45180</v>
      </c>
      <c r="O10746" s="8" t="b">
        <v>0</v>
      </c>
    </row>
    <row r="10747" spans="1:15" x14ac:dyDescent="0.3">
      <c r="A10747" s="15" t="s">
        <v>3636</v>
      </c>
      <c r="B10747" s="15" t="s">
        <v>68</v>
      </c>
      <c r="C10747" s="15" t="s">
        <v>18</v>
      </c>
      <c r="D10747" s="15" t="s">
        <v>539</v>
      </c>
      <c r="E10747" s="16">
        <f>retail_store_sales!$H10747/retail_store_sales!$F10747</f>
        <v>23</v>
      </c>
      <c r="F10747" s="17">
        <v>7</v>
      </c>
      <c r="G10747" s="18">
        <f t="shared" si="501"/>
        <v>23</v>
      </c>
      <c r="H10747" s="19">
        <v>161</v>
      </c>
      <c r="I10747" s="15" t="s">
        <v>24</v>
      </c>
      <c r="J10747" s="15" t="s">
        <v>37</v>
      </c>
      <c r="K10747" s="13" t="str">
        <f t="shared" si="503"/>
        <v>Tuesday</v>
      </c>
      <c r="L10747" s="20">
        <f>YEAR(retail_store_sales!$N10747)</f>
        <v>2023</v>
      </c>
      <c r="M10747" s="20" t="str">
        <f t="shared" si="502"/>
        <v>February</v>
      </c>
      <c r="N10747" s="21">
        <v>44978</v>
      </c>
      <c r="O10747" s="15" t="s">
        <v>12824</v>
      </c>
    </row>
    <row r="10748" spans="1:15" x14ac:dyDescent="0.3">
      <c r="A10748" s="8" t="s">
        <v>2917</v>
      </c>
      <c r="B10748" s="8" t="s">
        <v>122</v>
      </c>
      <c r="C10748" s="8" t="s">
        <v>22</v>
      </c>
      <c r="D10748" s="8" t="s">
        <v>12823</v>
      </c>
      <c r="E10748" s="9">
        <v>0</v>
      </c>
      <c r="F10748" s="10">
        <v>0</v>
      </c>
      <c r="G10748" s="11">
        <f t="shared" si="501"/>
        <v>0</v>
      </c>
      <c r="H10748" s="12">
        <v>0</v>
      </c>
      <c r="I10748" s="8" t="s">
        <v>47</v>
      </c>
      <c r="J10748" s="8" t="s">
        <v>37</v>
      </c>
      <c r="K10748" s="13" t="str">
        <f t="shared" si="503"/>
        <v>Friday</v>
      </c>
      <c r="L10748" s="13">
        <f>YEAR(retail_store_sales!$N10748)</f>
        <v>2024</v>
      </c>
      <c r="M10748" s="13" t="str">
        <f t="shared" si="502"/>
        <v>December</v>
      </c>
      <c r="N10748" s="14">
        <v>45632</v>
      </c>
      <c r="O10748" s="8" t="b">
        <v>0</v>
      </c>
    </row>
    <row r="10749" spans="1:15" x14ac:dyDescent="0.3">
      <c r="A10749" s="15" t="s">
        <v>8210</v>
      </c>
      <c r="B10749" s="15" t="s">
        <v>115</v>
      </c>
      <c r="C10749" s="15" t="s">
        <v>31</v>
      </c>
      <c r="D10749" s="15" t="s">
        <v>32</v>
      </c>
      <c r="E10749" s="16">
        <f>retail_store_sales!$H10749/retail_store_sales!$F10749</f>
        <v>12.5</v>
      </c>
      <c r="F10749" s="17">
        <v>2</v>
      </c>
      <c r="G10749" s="18">
        <f t="shared" si="501"/>
        <v>12.5</v>
      </c>
      <c r="H10749" s="19">
        <v>25</v>
      </c>
      <c r="I10749" s="15" t="s">
        <v>14</v>
      </c>
      <c r="J10749" s="15" t="s">
        <v>37</v>
      </c>
      <c r="K10749" s="13" t="str">
        <f t="shared" si="503"/>
        <v>Saturday</v>
      </c>
      <c r="L10749" s="20">
        <f>YEAR(retail_store_sales!$N10749)</f>
        <v>2022</v>
      </c>
      <c r="M10749" s="20" t="str">
        <f t="shared" si="502"/>
        <v>August</v>
      </c>
      <c r="N10749" s="21">
        <v>44793</v>
      </c>
      <c r="O10749" s="15" t="b">
        <v>0</v>
      </c>
    </row>
    <row r="10750" spans="1:15" x14ac:dyDescent="0.3">
      <c r="A10750" s="8" t="s">
        <v>10591</v>
      </c>
      <c r="B10750" s="8" t="s">
        <v>17</v>
      </c>
      <c r="C10750" s="8" t="s">
        <v>27</v>
      </c>
      <c r="D10750" s="8" t="s">
        <v>123</v>
      </c>
      <c r="E10750" s="9">
        <f>retail_store_sales!$H10750/retail_store_sales!$F10750</f>
        <v>15.5</v>
      </c>
      <c r="F10750" s="10">
        <v>8</v>
      </c>
      <c r="G10750" s="11">
        <f t="shared" si="501"/>
        <v>15.5</v>
      </c>
      <c r="H10750" s="12">
        <v>124</v>
      </c>
      <c r="I10750" s="8" t="s">
        <v>14</v>
      </c>
      <c r="J10750" s="8" t="s">
        <v>37</v>
      </c>
      <c r="K10750" s="13" t="str">
        <f t="shared" si="503"/>
        <v>Wednesday</v>
      </c>
      <c r="L10750" s="13">
        <f>YEAR(retail_store_sales!$N10750)</f>
        <v>2022</v>
      </c>
      <c r="M10750" s="13" t="str">
        <f t="shared" si="502"/>
        <v>March</v>
      </c>
      <c r="N10750" s="14">
        <v>44650</v>
      </c>
      <c r="O10750" s="8" t="b">
        <v>1</v>
      </c>
    </row>
    <row r="10751" spans="1:15" x14ac:dyDescent="0.3">
      <c r="A10751" s="15" t="s">
        <v>12296</v>
      </c>
      <c r="B10751" s="15" t="s">
        <v>42</v>
      </c>
      <c r="C10751" s="15" t="s">
        <v>40</v>
      </c>
      <c r="D10751" s="15" t="s">
        <v>43</v>
      </c>
      <c r="E10751" s="16">
        <f>retail_store_sales!$H10751/retail_store_sales!$F10751</f>
        <v>27.5</v>
      </c>
      <c r="F10751" s="17">
        <v>2</v>
      </c>
      <c r="G10751" s="18">
        <f t="shared" si="501"/>
        <v>27.5</v>
      </c>
      <c r="H10751" s="19">
        <v>55</v>
      </c>
      <c r="I10751" s="15" t="s">
        <v>14</v>
      </c>
      <c r="J10751" s="15" t="s">
        <v>15</v>
      </c>
      <c r="K10751" s="13" t="str">
        <f t="shared" si="503"/>
        <v>Saturday</v>
      </c>
      <c r="L10751" s="20">
        <f>YEAR(retail_store_sales!$N10751)</f>
        <v>2023</v>
      </c>
      <c r="M10751" s="20" t="str">
        <f t="shared" si="502"/>
        <v>October</v>
      </c>
      <c r="N10751" s="21">
        <v>45220</v>
      </c>
      <c r="O10751" s="15" t="b">
        <v>0</v>
      </c>
    </row>
    <row r="10752" spans="1:15" x14ac:dyDescent="0.3">
      <c r="A10752" s="8" t="s">
        <v>9755</v>
      </c>
      <c r="B10752" s="8" t="s">
        <v>62</v>
      </c>
      <c r="C10752" s="8" t="s">
        <v>12</v>
      </c>
      <c r="D10752" s="8" t="s">
        <v>165</v>
      </c>
      <c r="E10752" s="9">
        <f>retail_store_sales!$H10752/retail_store_sales!$F10752</f>
        <v>21.5</v>
      </c>
      <c r="F10752" s="10">
        <v>7</v>
      </c>
      <c r="G10752" s="11">
        <f t="shared" si="501"/>
        <v>21.5</v>
      </c>
      <c r="H10752" s="12">
        <v>150.5</v>
      </c>
      <c r="I10752" s="8" t="s">
        <v>14</v>
      </c>
      <c r="J10752" s="8" t="s">
        <v>15</v>
      </c>
      <c r="K10752" s="13" t="str">
        <f t="shared" si="503"/>
        <v>Sunday</v>
      </c>
      <c r="L10752" s="13">
        <f>YEAR(retail_store_sales!$N10752)</f>
        <v>2022</v>
      </c>
      <c r="M10752" s="13" t="str">
        <f t="shared" si="502"/>
        <v>July</v>
      </c>
      <c r="N10752" s="14">
        <v>44766</v>
      </c>
      <c r="O10752" s="8" t="b">
        <v>0</v>
      </c>
    </row>
    <row r="10753" spans="1:15" x14ac:dyDescent="0.3">
      <c r="A10753" s="15" t="s">
        <v>5919</v>
      </c>
      <c r="B10753" s="15" t="s">
        <v>42</v>
      </c>
      <c r="C10753" s="15" t="s">
        <v>12</v>
      </c>
      <c r="D10753" s="15" t="s">
        <v>163</v>
      </c>
      <c r="E10753" s="16">
        <f>retail_store_sales!$H10753/retail_store_sales!$F10753</f>
        <v>24.5</v>
      </c>
      <c r="F10753" s="17">
        <v>7</v>
      </c>
      <c r="G10753" s="18">
        <f t="shared" si="501"/>
        <v>24.5</v>
      </c>
      <c r="H10753" s="19">
        <v>171.5</v>
      </c>
      <c r="I10753" s="15" t="s">
        <v>47</v>
      </c>
      <c r="J10753" s="15" t="s">
        <v>15</v>
      </c>
      <c r="K10753" s="13" t="str">
        <f t="shared" si="503"/>
        <v>Sunday</v>
      </c>
      <c r="L10753" s="20">
        <f>YEAR(retail_store_sales!$N10753)</f>
        <v>2022</v>
      </c>
      <c r="M10753" s="20" t="str">
        <f t="shared" si="502"/>
        <v>April</v>
      </c>
      <c r="N10753" s="21">
        <v>44661</v>
      </c>
      <c r="O10753" s="15" t="b">
        <v>1</v>
      </c>
    </row>
    <row r="10754" spans="1:15" x14ac:dyDescent="0.3">
      <c r="A10754" s="8" t="s">
        <v>10360</v>
      </c>
      <c r="B10754" s="8" t="s">
        <v>112</v>
      </c>
      <c r="C10754" s="8" t="s">
        <v>27</v>
      </c>
      <c r="D10754" s="8" t="s">
        <v>307</v>
      </c>
      <c r="E10754" s="9">
        <f>retail_store_sales!$H10754/retail_store_sales!$F10754</f>
        <v>6.5</v>
      </c>
      <c r="F10754" s="10">
        <v>1</v>
      </c>
      <c r="G10754" s="11">
        <f t="shared" ref="G10754:G10817" si="504">IF(AND(F10754=0, H10754=0), 0, IF(H10754=0, 0, H10754/F10754))</f>
        <v>6.5</v>
      </c>
      <c r="H10754" s="12">
        <v>6.5</v>
      </c>
      <c r="I10754" s="8" t="s">
        <v>14</v>
      </c>
      <c r="J10754" s="8" t="s">
        <v>15</v>
      </c>
      <c r="K10754" s="13" t="str">
        <f t="shared" si="503"/>
        <v>Friday</v>
      </c>
      <c r="L10754" s="13">
        <f>YEAR(retail_store_sales!$N10754)</f>
        <v>2024</v>
      </c>
      <c r="M10754" s="13" t="str">
        <f t="shared" ref="M10754:M10817" si="505">TEXT(N10754,"mmmm")</f>
        <v>May</v>
      </c>
      <c r="N10754" s="14">
        <v>45436</v>
      </c>
      <c r="O10754" s="8" t="b">
        <v>0</v>
      </c>
    </row>
    <row r="10755" spans="1:15" x14ac:dyDescent="0.3">
      <c r="A10755" s="15" t="s">
        <v>6053</v>
      </c>
      <c r="B10755" s="15" t="s">
        <v>83</v>
      </c>
      <c r="C10755" s="15" t="s">
        <v>31</v>
      </c>
      <c r="D10755" s="15" t="s">
        <v>202</v>
      </c>
      <c r="E10755" s="16">
        <f>retail_store_sales!$H10755/retail_store_sales!$F10755</f>
        <v>9.5</v>
      </c>
      <c r="F10755" s="17">
        <v>7</v>
      </c>
      <c r="G10755" s="18">
        <f t="shared" si="504"/>
        <v>9.5</v>
      </c>
      <c r="H10755" s="19">
        <v>66.5</v>
      </c>
      <c r="I10755" s="15" t="s">
        <v>24</v>
      </c>
      <c r="J10755" s="15" t="s">
        <v>15</v>
      </c>
      <c r="K10755" s="13" t="str">
        <f t="shared" ref="K10755:K10818" si="506">TEXT(N10755, "dddd")</f>
        <v>Friday</v>
      </c>
      <c r="L10755" s="20">
        <f>YEAR(retail_store_sales!$N10755)</f>
        <v>2023</v>
      </c>
      <c r="M10755" s="20" t="str">
        <f t="shared" si="505"/>
        <v>September</v>
      </c>
      <c r="N10755" s="21">
        <v>45177</v>
      </c>
      <c r="O10755" s="15" t="b">
        <v>0</v>
      </c>
    </row>
    <row r="10756" spans="1:15" x14ac:dyDescent="0.3">
      <c r="A10756" s="8" t="s">
        <v>10029</v>
      </c>
      <c r="B10756" s="8" t="s">
        <v>167</v>
      </c>
      <c r="C10756" s="8" t="s">
        <v>65</v>
      </c>
      <c r="D10756" s="8" t="s">
        <v>368</v>
      </c>
      <c r="E10756" s="9">
        <f>retail_store_sales!$H10756/retail_store_sales!$F10756</f>
        <v>36.5</v>
      </c>
      <c r="F10756" s="10">
        <v>3</v>
      </c>
      <c r="G10756" s="11">
        <f t="shared" si="504"/>
        <v>36.5</v>
      </c>
      <c r="H10756" s="12">
        <v>109.5</v>
      </c>
      <c r="I10756" s="8" t="s">
        <v>24</v>
      </c>
      <c r="J10756" s="8" t="s">
        <v>15</v>
      </c>
      <c r="K10756" s="13" t="str">
        <f t="shared" si="506"/>
        <v>Tuesday</v>
      </c>
      <c r="L10756" s="13">
        <f>YEAR(retail_store_sales!$N10756)</f>
        <v>2024</v>
      </c>
      <c r="M10756" s="13" t="str">
        <f t="shared" si="505"/>
        <v>March</v>
      </c>
      <c r="N10756" s="14">
        <v>45356</v>
      </c>
      <c r="O10756" s="8" t="s">
        <v>12824</v>
      </c>
    </row>
    <row r="10757" spans="1:15" x14ac:dyDescent="0.3">
      <c r="A10757" s="15" t="s">
        <v>8843</v>
      </c>
      <c r="B10757" s="15" t="s">
        <v>167</v>
      </c>
      <c r="C10757" s="15" t="s">
        <v>22</v>
      </c>
      <c r="D10757" s="15" t="s">
        <v>161</v>
      </c>
      <c r="E10757" s="16">
        <f>retail_store_sales!$H10757/retail_store_sales!$F10757</f>
        <v>6.5</v>
      </c>
      <c r="F10757" s="17">
        <v>8</v>
      </c>
      <c r="G10757" s="18">
        <f t="shared" si="504"/>
        <v>6.5</v>
      </c>
      <c r="H10757" s="19">
        <v>52</v>
      </c>
      <c r="I10757" s="15" t="s">
        <v>24</v>
      </c>
      <c r="J10757" s="15" t="s">
        <v>15</v>
      </c>
      <c r="K10757" s="13" t="str">
        <f t="shared" si="506"/>
        <v>Tuesday</v>
      </c>
      <c r="L10757" s="20">
        <f>YEAR(retail_store_sales!$N10757)</f>
        <v>2024</v>
      </c>
      <c r="M10757" s="20" t="str">
        <f t="shared" si="505"/>
        <v>June</v>
      </c>
      <c r="N10757" s="21">
        <v>45454</v>
      </c>
      <c r="O10757" s="15" t="b">
        <v>1</v>
      </c>
    </row>
    <row r="10758" spans="1:15" x14ac:dyDescent="0.3">
      <c r="A10758" s="8" t="s">
        <v>4586</v>
      </c>
      <c r="B10758" s="8" t="s">
        <v>112</v>
      </c>
      <c r="C10758" s="8" t="s">
        <v>129</v>
      </c>
      <c r="D10758" s="8" t="s">
        <v>334</v>
      </c>
      <c r="E10758" s="9">
        <f>retail_store_sales!$H10758/retail_store_sales!$F10758</f>
        <v>20</v>
      </c>
      <c r="F10758" s="10">
        <v>10</v>
      </c>
      <c r="G10758" s="11">
        <f t="shared" si="504"/>
        <v>20</v>
      </c>
      <c r="H10758" s="12">
        <v>200</v>
      </c>
      <c r="I10758" s="8" t="s">
        <v>14</v>
      </c>
      <c r="J10758" s="8" t="s">
        <v>37</v>
      </c>
      <c r="K10758" s="13" t="str">
        <f t="shared" si="506"/>
        <v>Friday</v>
      </c>
      <c r="L10758" s="13">
        <f>YEAR(retail_store_sales!$N10758)</f>
        <v>2023</v>
      </c>
      <c r="M10758" s="13" t="str">
        <f t="shared" si="505"/>
        <v>November</v>
      </c>
      <c r="N10758" s="14">
        <v>45254</v>
      </c>
      <c r="O10758" s="8" t="b">
        <v>0</v>
      </c>
    </row>
    <row r="10759" spans="1:15" x14ac:dyDescent="0.3">
      <c r="A10759" s="15" t="s">
        <v>10666</v>
      </c>
      <c r="B10759" s="15" t="s">
        <v>11</v>
      </c>
      <c r="C10759" s="15" t="s">
        <v>18</v>
      </c>
      <c r="D10759" s="15" t="s">
        <v>286</v>
      </c>
      <c r="E10759" s="16">
        <f>retail_store_sales!$H10759/retail_store_sales!$F10759</f>
        <v>20</v>
      </c>
      <c r="F10759" s="17">
        <v>3</v>
      </c>
      <c r="G10759" s="18">
        <f t="shared" si="504"/>
        <v>20</v>
      </c>
      <c r="H10759" s="19">
        <v>60</v>
      </c>
      <c r="I10759" s="15" t="s">
        <v>14</v>
      </c>
      <c r="J10759" s="15" t="s">
        <v>15</v>
      </c>
      <c r="K10759" s="13" t="str">
        <f t="shared" si="506"/>
        <v>Monday</v>
      </c>
      <c r="L10759" s="20">
        <f>YEAR(retail_store_sales!$N10759)</f>
        <v>2022</v>
      </c>
      <c r="M10759" s="20" t="str">
        <f t="shared" si="505"/>
        <v>November</v>
      </c>
      <c r="N10759" s="21">
        <v>44879</v>
      </c>
      <c r="O10759" s="15" t="b">
        <v>1</v>
      </c>
    </row>
    <row r="10760" spans="1:15" x14ac:dyDescent="0.3">
      <c r="A10760" s="8" t="s">
        <v>5225</v>
      </c>
      <c r="B10760" s="8" t="s">
        <v>42</v>
      </c>
      <c r="C10760" s="8" t="s">
        <v>129</v>
      </c>
      <c r="D10760" s="8" t="s">
        <v>442</v>
      </c>
      <c r="E10760" s="9">
        <f>retail_store_sales!$H10760/retail_store_sales!$F10760</f>
        <v>5</v>
      </c>
      <c r="F10760" s="10">
        <v>1</v>
      </c>
      <c r="G10760" s="11">
        <f t="shared" si="504"/>
        <v>5</v>
      </c>
      <c r="H10760" s="12">
        <v>5</v>
      </c>
      <c r="I10760" s="8" t="s">
        <v>47</v>
      </c>
      <c r="J10760" s="8" t="s">
        <v>15</v>
      </c>
      <c r="K10760" s="13" t="str">
        <f t="shared" si="506"/>
        <v>Tuesday</v>
      </c>
      <c r="L10760" s="13">
        <f>YEAR(retail_store_sales!$N10760)</f>
        <v>2022</v>
      </c>
      <c r="M10760" s="13" t="str">
        <f t="shared" si="505"/>
        <v>April</v>
      </c>
      <c r="N10760" s="14">
        <v>44663</v>
      </c>
      <c r="O10760" s="8" t="b">
        <v>1</v>
      </c>
    </row>
    <row r="10761" spans="1:15" x14ac:dyDescent="0.3">
      <c r="A10761" s="15" t="s">
        <v>8215</v>
      </c>
      <c r="B10761" s="15" t="s">
        <v>45</v>
      </c>
      <c r="C10761" s="15" t="s">
        <v>27</v>
      </c>
      <c r="D10761" s="15" t="s">
        <v>400</v>
      </c>
      <c r="E10761" s="16">
        <f>retail_store_sales!$H10761/retail_store_sales!$F10761</f>
        <v>21.5</v>
      </c>
      <c r="F10761" s="17">
        <v>10</v>
      </c>
      <c r="G10761" s="18">
        <f t="shared" si="504"/>
        <v>21.5</v>
      </c>
      <c r="H10761" s="19">
        <v>215</v>
      </c>
      <c r="I10761" s="15" t="s">
        <v>47</v>
      </c>
      <c r="J10761" s="15" t="s">
        <v>37</v>
      </c>
      <c r="K10761" s="13" t="str">
        <f t="shared" si="506"/>
        <v>Thursday</v>
      </c>
      <c r="L10761" s="20">
        <f>YEAR(retail_store_sales!$N10761)</f>
        <v>2022</v>
      </c>
      <c r="M10761" s="20" t="str">
        <f t="shared" si="505"/>
        <v>November</v>
      </c>
      <c r="N10761" s="21">
        <v>44889</v>
      </c>
      <c r="O10761" s="15" t="s">
        <v>12824</v>
      </c>
    </row>
    <row r="10762" spans="1:15" x14ac:dyDescent="0.3">
      <c r="A10762" s="8" t="s">
        <v>9912</v>
      </c>
      <c r="B10762" s="8" t="s">
        <v>64</v>
      </c>
      <c r="C10762" s="8" t="s">
        <v>22</v>
      </c>
      <c r="D10762" s="8" t="s">
        <v>1164</v>
      </c>
      <c r="E10762" s="9">
        <f>retail_store_sales!$H10762/retail_store_sales!$F10762</f>
        <v>9.5</v>
      </c>
      <c r="F10762" s="10">
        <v>6</v>
      </c>
      <c r="G10762" s="11">
        <f t="shared" si="504"/>
        <v>9.5</v>
      </c>
      <c r="H10762" s="12">
        <v>57</v>
      </c>
      <c r="I10762" s="8" t="s">
        <v>47</v>
      </c>
      <c r="J10762" s="8" t="s">
        <v>15</v>
      </c>
      <c r="K10762" s="13" t="str">
        <f t="shared" si="506"/>
        <v>Sunday</v>
      </c>
      <c r="L10762" s="13">
        <f>YEAR(retail_store_sales!$N10762)</f>
        <v>2022</v>
      </c>
      <c r="M10762" s="13" t="str">
        <f t="shared" si="505"/>
        <v>October</v>
      </c>
      <c r="N10762" s="14">
        <v>44850</v>
      </c>
      <c r="O10762" s="8" t="b">
        <v>0</v>
      </c>
    </row>
    <row r="10763" spans="1:15" x14ac:dyDescent="0.3">
      <c r="A10763" s="15" t="s">
        <v>1953</v>
      </c>
      <c r="B10763" s="15" t="s">
        <v>99</v>
      </c>
      <c r="C10763" s="15" t="s">
        <v>22</v>
      </c>
      <c r="D10763" s="15" t="s">
        <v>597</v>
      </c>
      <c r="E10763" s="16">
        <f>retail_store_sales!$H10763/retail_store_sales!$F10763</f>
        <v>12.5</v>
      </c>
      <c r="F10763" s="17">
        <v>7</v>
      </c>
      <c r="G10763" s="18">
        <f t="shared" si="504"/>
        <v>12.5</v>
      </c>
      <c r="H10763" s="19">
        <v>87.5</v>
      </c>
      <c r="I10763" s="15" t="s">
        <v>14</v>
      </c>
      <c r="J10763" s="15" t="s">
        <v>37</v>
      </c>
      <c r="K10763" s="13" t="str">
        <f t="shared" si="506"/>
        <v>Thursday</v>
      </c>
      <c r="L10763" s="20">
        <f>YEAR(retail_store_sales!$N10763)</f>
        <v>2023</v>
      </c>
      <c r="M10763" s="20" t="str">
        <f t="shared" si="505"/>
        <v>June</v>
      </c>
      <c r="N10763" s="21">
        <v>45106</v>
      </c>
      <c r="O10763" s="15" t="b">
        <v>1</v>
      </c>
    </row>
    <row r="10764" spans="1:15" x14ac:dyDescent="0.3">
      <c r="A10764" s="8" t="s">
        <v>8520</v>
      </c>
      <c r="B10764" s="8" t="s">
        <v>26</v>
      </c>
      <c r="C10764" s="8" t="s">
        <v>27</v>
      </c>
      <c r="D10764" s="8" t="s">
        <v>123</v>
      </c>
      <c r="E10764" s="9">
        <f>retail_store_sales!$H10764/retail_store_sales!$F10764</f>
        <v>15.5</v>
      </c>
      <c r="F10764" s="10">
        <v>3</v>
      </c>
      <c r="G10764" s="11">
        <f t="shared" si="504"/>
        <v>15.5</v>
      </c>
      <c r="H10764" s="12">
        <v>46.5</v>
      </c>
      <c r="I10764" s="8" t="s">
        <v>24</v>
      </c>
      <c r="J10764" s="8" t="s">
        <v>15</v>
      </c>
      <c r="K10764" s="13" t="str">
        <f t="shared" si="506"/>
        <v>Monday</v>
      </c>
      <c r="L10764" s="13">
        <f>YEAR(retail_store_sales!$N10764)</f>
        <v>2022</v>
      </c>
      <c r="M10764" s="13" t="str">
        <f t="shared" si="505"/>
        <v>April</v>
      </c>
      <c r="N10764" s="14">
        <v>44669</v>
      </c>
      <c r="O10764" s="8" t="b">
        <v>1</v>
      </c>
    </row>
    <row r="10765" spans="1:15" x14ac:dyDescent="0.3">
      <c r="A10765" s="15" t="s">
        <v>11661</v>
      </c>
      <c r="B10765" s="15" t="s">
        <v>21</v>
      </c>
      <c r="C10765" s="15" t="s">
        <v>12</v>
      </c>
      <c r="D10765" s="15" t="s">
        <v>163</v>
      </c>
      <c r="E10765" s="16">
        <f>retail_store_sales!$H10765/retail_store_sales!$F10765</f>
        <v>24.5</v>
      </c>
      <c r="F10765" s="17">
        <v>7</v>
      </c>
      <c r="G10765" s="18">
        <f t="shared" si="504"/>
        <v>24.5</v>
      </c>
      <c r="H10765" s="19">
        <v>171.5</v>
      </c>
      <c r="I10765" s="15" t="s">
        <v>24</v>
      </c>
      <c r="J10765" s="15" t="s">
        <v>15</v>
      </c>
      <c r="K10765" s="13" t="str">
        <f t="shared" si="506"/>
        <v>Wednesday</v>
      </c>
      <c r="L10765" s="20">
        <f>YEAR(retail_store_sales!$N10765)</f>
        <v>2022</v>
      </c>
      <c r="M10765" s="20" t="str">
        <f t="shared" si="505"/>
        <v>August</v>
      </c>
      <c r="N10765" s="21">
        <v>44797</v>
      </c>
      <c r="O10765" s="15" t="s">
        <v>12824</v>
      </c>
    </row>
    <row r="10766" spans="1:15" x14ac:dyDescent="0.3">
      <c r="A10766" s="8" t="s">
        <v>11118</v>
      </c>
      <c r="B10766" s="8" t="s">
        <v>54</v>
      </c>
      <c r="C10766" s="8" t="s">
        <v>40</v>
      </c>
      <c r="D10766" s="8" t="s">
        <v>341</v>
      </c>
      <c r="E10766" s="9">
        <f>retail_store_sales!$H10766/retail_store_sales!$F10766</f>
        <v>29</v>
      </c>
      <c r="F10766" s="10">
        <v>1</v>
      </c>
      <c r="G10766" s="11">
        <f t="shared" si="504"/>
        <v>29</v>
      </c>
      <c r="H10766" s="12">
        <v>29</v>
      </c>
      <c r="I10766" s="8" t="s">
        <v>47</v>
      </c>
      <c r="J10766" s="8" t="s">
        <v>15</v>
      </c>
      <c r="K10766" s="13" t="str">
        <f t="shared" si="506"/>
        <v>Friday</v>
      </c>
      <c r="L10766" s="13">
        <f>YEAR(retail_store_sales!$N10766)</f>
        <v>2023</v>
      </c>
      <c r="M10766" s="13" t="str">
        <f t="shared" si="505"/>
        <v>November</v>
      </c>
      <c r="N10766" s="14">
        <v>45247</v>
      </c>
      <c r="O10766" s="8" t="b">
        <v>1</v>
      </c>
    </row>
    <row r="10767" spans="1:15" x14ac:dyDescent="0.3">
      <c r="A10767" s="15" t="s">
        <v>10548</v>
      </c>
      <c r="B10767" s="15" t="s">
        <v>39</v>
      </c>
      <c r="C10767" s="15" t="s">
        <v>129</v>
      </c>
      <c r="D10767" s="15" t="s">
        <v>274</v>
      </c>
      <c r="E10767" s="16">
        <f>retail_store_sales!$H10767/retail_store_sales!$F10767</f>
        <v>6.5</v>
      </c>
      <c r="F10767" s="17">
        <v>10</v>
      </c>
      <c r="G10767" s="18">
        <f t="shared" si="504"/>
        <v>6.5</v>
      </c>
      <c r="H10767" s="19">
        <v>65</v>
      </c>
      <c r="I10767" s="15" t="s">
        <v>24</v>
      </c>
      <c r="J10767" s="15" t="s">
        <v>15</v>
      </c>
      <c r="K10767" s="13" t="str">
        <f t="shared" si="506"/>
        <v>Friday</v>
      </c>
      <c r="L10767" s="20">
        <f>YEAR(retail_store_sales!$N10767)</f>
        <v>2024</v>
      </c>
      <c r="M10767" s="20" t="str">
        <f t="shared" si="505"/>
        <v>June</v>
      </c>
      <c r="N10767" s="21">
        <v>45457</v>
      </c>
      <c r="O10767" s="15" t="b">
        <v>0</v>
      </c>
    </row>
    <row r="10768" spans="1:15" hidden="1" x14ac:dyDescent="0.3">
      <c r="A10768" s="8" t="s">
        <v>4923</v>
      </c>
      <c r="B10768" s="8" t="s">
        <v>17</v>
      </c>
      <c r="C10768" s="8" t="s">
        <v>129</v>
      </c>
      <c r="D10768" s="8" t="s">
        <v>239</v>
      </c>
      <c r="E10768" s="9">
        <f>retail_store_sales!$H10768/retail_store_sales!$F10768</f>
        <v>35</v>
      </c>
      <c r="F10768" s="10">
        <v>9</v>
      </c>
      <c r="G10768" s="11">
        <f t="shared" si="504"/>
        <v>35</v>
      </c>
      <c r="H10768" s="12">
        <v>315</v>
      </c>
      <c r="I10768" s="8" t="s">
        <v>24</v>
      </c>
      <c r="J10768" s="8" t="s">
        <v>37</v>
      </c>
      <c r="K10768" s="13" t="str">
        <f t="shared" si="506"/>
        <v>Friday</v>
      </c>
      <c r="L10768" s="13">
        <f>YEAR(retail_store_sales!$N10768)</f>
        <v>2025</v>
      </c>
      <c r="M10768" s="13" t="str">
        <f t="shared" si="505"/>
        <v>January</v>
      </c>
      <c r="N10768" s="14">
        <v>45667</v>
      </c>
      <c r="O10768" s="8" t="b">
        <v>1</v>
      </c>
    </row>
    <row r="10769" spans="1:15" x14ac:dyDescent="0.3">
      <c r="A10769" s="15" t="s">
        <v>12689</v>
      </c>
      <c r="B10769" s="15" t="s">
        <v>26</v>
      </c>
      <c r="C10769" s="15" t="s">
        <v>22</v>
      </c>
      <c r="D10769" s="15" t="s">
        <v>1238</v>
      </c>
      <c r="E10769" s="16">
        <f>retail_store_sales!$H10769/retail_store_sales!$F10769</f>
        <v>26</v>
      </c>
      <c r="F10769" s="17">
        <v>5</v>
      </c>
      <c r="G10769" s="18">
        <f t="shared" si="504"/>
        <v>26</v>
      </c>
      <c r="H10769" s="19">
        <v>130</v>
      </c>
      <c r="I10769" s="15" t="s">
        <v>47</v>
      </c>
      <c r="J10769" s="15" t="s">
        <v>37</v>
      </c>
      <c r="K10769" s="13" t="str">
        <f t="shared" si="506"/>
        <v>Tuesday</v>
      </c>
      <c r="L10769" s="20">
        <f>YEAR(retail_store_sales!$N10769)</f>
        <v>2022</v>
      </c>
      <c r="M10769" s="20" t="str">
        <f t="shared" si="505"/>
        <v>November</v>
      </c>
      <c r="N10769" s="21">
        <v>44880</v>
      </c>
      <c r="O10769" s="15" t="b">
        <v>0</v>
      </c>
    </row>
    <row r="10770" spans="1:15" x14ac:dyDescent="0.3">
      <c r="A10770" s="8" t="s">
        <v>5543</v>
      </c>
      <c r="B10770" s="8" t="s">
        <v>21</v>
      </c>
      <c r="C10770" s="8" t="s">
        <v>27</v>
      </c>
      <c r="D10770" s="8" t="s">
        <v>103</v>
      </c>
      <c r="E10770" s="9">
        <f>retail_store_sales!$H10770/retail_store_sales!$F10770</f>
        <v>41</v>
      </c>
      <c r="F10770" s="10">
        <v>6</v>
      </c>
      <c r="G10770" s="11">
        <f t="shared" si="504"/>
        <v>41</v>
      </c>
      <c r="H10770" s="12">
        <v>246</v>
      </c>
      <c r="I10770" s="8" t="s">
        <v>14</v>
      </c>
      <c r="J10770" s="8" t="s">
        <v>37</v>
      </c>
      <c r="K10770" s="13" t="str">
        <f t="shared" si="506"/>
        <v>Wednesday</v>
      </c>
      <c r="L10770" s="13">
        <f>YEAR(retail_store_sales!$N10770)</f>
        <v>2024</v>
      </c>
      <c r="M10770" s="13" t="str">
        <f t="shared" si="505"/>
        <v>March</v>
      </c>
      <c r="N10770" s="14">
        <v>45364</v>
      </c>
      <c r="O10770" s="8" t="b">
        <v>1</v>
      </c>
    </row>
    <row r="10771" spans="1:15" x14ac:dyDescent="0.3">
      <c r="A10771" s="15" t="s">
        <v>6574</v>
      </c>
      <c r="B10771" s="15" t="s">
        <v>99</v>
      </c>
      <c r="C10771" s="15" t="s">
        <v>129</v>
      </c>
      <c r="D10771" s="15" t="s">
        <v>292</v>
      </c>
      <c r="E10771" s="16">
        <f>retail_store_sales!$H10771/retail_store_sales!$F10771</f>
        <v>12.5</v>
      </c>
      <c r="F10771" s="17">
        <v>8</v>
      </c>
      <c r="G10771" s="18">
        <f t="shared" si="504"/>
        <v>12.5</v>
      </c>
      <c r="H10771" s="19">
        <v>100</v>
      </c>
      <c r="I10771" s="15" t="s">
        <v>24</v>
      </c>
      <c r="J10771" s="15" t="s">
        <v>37</v>
      </c>
      <c r="K10771" s="13" t="str">
        <f t="shared" si="506"/>
        <v>Monday</v>
      </c>
      <c r="L10771" s="20">
        <f>YEAR(retail_store_sales!$N10771)</f>
        <v>2022</v>
      </c>
      <c r="M10771" s="20" t="str">
        <f t="shared" si="505"/>
        <v>February</v>
      </c>
      <c r="N10771" s="21">
        <v>44606</v>
      </c>
      <c r="O10771" s="15" t="s">
        <v>12824</v>
      </c>
    </row>
    <row r="10772" spans="1:15" x14ac:dyDescent="0.3">
      <c r="A10772" s="8" t="s">
        <v>4259</v>
      </c>
      <c r="B10772" s="8" t="s">
        <v>64</v>
      </c>
      <c r="C10772" s="8" t="s">
        <v>12</v>
      </c>
      <c r="D10772" s="8" t="s">
        <v>502</v>
      </c>
      <c r="E10772" s="9">
        <f>retail_store_sales!$H10772/retail_store_sales!$F10772</f>
        <v>33.5</v>
      </c>
      <c r="F10772" s="10">
        <v>4</v>
      </c>
      <c r="G10772" s="11">
        <f t="shared" si="504"/>
        <v>33.5</v>
      </c>
      <c r="H10772" s="12">
        <v>134</v>
      </c>
      <c r="I10772" s="8" t="s">
        <v>24</v>
      </c>
      <c r="J10772" s="8" t="s">
        <v>37</v>
      </c>
      <c r="K10772" s="13" t="str">
        <f t="shared" si="506"/>
        <v>Saturday</v>
      </c>
      <c r="L10772" s="13">
        <f>YEAR(retail_store_sales!$N10772)</f>
        <v>2022</v>
      </c>
      <c r="M10772" s="13" t="str">
        <f t="shared" si="505"/>
        <v>December</v>
      </c>
      <c r="N10772" s="14">
        <v>44912</v>
      </c>
      <c r="O10772" s="8" t="s">
        <v>12824</v>
      </c>
    </row>
    <row r="10773" spans="1:15" x14ac:dyDescent="0.3">
      <c r="A10773" s="15" t="s">
        <v>7586</v>
      </c>
      <c r="B10773" s="15" t="s">
        <v>83</v>
      </c>
      <c r="C10773" s="15" t="s">
        <v>22</v>
      </c>
      <c r="D10773" s="15" t="s">
        <v>1238</v>
      </c>
      <c r="E10773" s="16">
        <f>retail_store_sales!$H10773/retail_store_sales!$F10773</f>
        <v>26</v>
      </c>
      <c r="F10773" s="17">
        <v>4</v>
      </c>
      <c r="G10773" s="18">
        <f t="shared" si="504"/>
        <v>26</v>
      </c>
      <c r="H10773" s="19">
        <v>104</v>
      </c>
      <c r="I10773" s="15" t="s">
        <v>47</v>
      </c>
      <c r="J10773" s="15" t="s">
        <v>15</v>
      </c>
      <c r="K10773" s="13" t="str">
        <f t="shared" si="506"/>
        <v>Monday</v>
      </c>
      <c r="L10773" s="20">
        <f>YEAR(retail_store_sales!$N10773)</f>
        <v>2022</v>
      </c>
      <c r="M10773" s="20" t="str">
        <f t="shared" si="505"/>
        <v>October</v>
      </c>
      <c r="N10773" s="21">
        <v>44858</v>
      </c>
      <c r="O10773" s="15" t="b">
        <v>1</v>
      </c>
    </row>
    <row r="10774" spans="1:15" x14ac:dyDescent="0.3">
      <c r="A10774" s="8" t="s">
        <v>9326</v>
      </c>
      <c r="B10774" s="8" t="s">
        <v>83</v>
      </c>
      <c r="C10774" s="8" t="s">
        <v>31</v>
      </c>
      <c r="D10774" s="8" t="s">
        <v>408</v>
      </c>
      <c r="E10774" s="9">
        <f>retail_store_sales!$H10774/retail_store_sales!$F10774</f>
        <v>11</v>
      </c>
      <c r="F10774" s="10">
        <v>8</v>
      </c>
      <c r="G10774" s="11">
        <f t="shared" si="504"/>
        <v>11</v>
      </c>
      <c r="H10774" s="12">
        <v>88</v>
      </c>
      <c r="I10774" s="8" t="s">
        <v>24</v>
      </c>
      <c r="J10774" s="8" t="s">
        <v>37</v>
      </c>
      <c r="K10774" s="13" t="str">
        <f t="shared" si="506"/>
        <v>Wednesday</v>
      </c>
      <c r="L10774" s="13">
        <f>YEAR(retail_store_sales!$N10774)</f>
        <v>2024</v>
      </c>
      <c r="M10774" s="13" t="str">
        <f t="shared" si="505"/>
        <v>January</v>
      </c>
      <c r="N10774" s="14">
        <v>45294</v>
      </c>
      <c r="O10774" s="8" t="b">
        <v>0</v>
      </c>
    </row>
    <row r="10775" spans="1:15" x14ac:dyDescent="0.3">
      <c r="A10775" s="15" t="s">
        <v>7074</v>
      </c>
      <c r="B10775" s="15" t="s">
        <v>122</v>
      </c>
      <c r="C10775" s="15" t="s">
        <v>27</v>
      </c>
      <c r="D10775" s="15" t="s">
        <v>28</v>
      </c>
      <c r="E10775" s="16">
        <f>retail_store_sales!$H10775/retail_store_sales!$F10775</f>
        <v>27.5</v>
      </c>
      <c r="F10775" s="17">
        <v>1</v>
      </c>
      <c r="G10775" s="18">
        <f t="shared" si="504"/>
        <v>27.5</v>
      </c>
      <c r="H10775" s="19">
        <v>27.5</v>
      </c>
      <c r="I10775" s="15" t="s">
        <v>47</v>
      </c>
      <c r="J10775" s="15" t="s">
        <v>37</v>
      </c>
      <c r="K10775" s="13" t="str">
        <f t="shared" si="506"/>
        <v>Friday</v>
      </c>
      <c r="L10775" s="20">
        <f>YEAR(retail_store_sales!$N10775)</f>
        <v>2022</v>
      </c>
      <c r="M10775" s="20" t="str">
        <f t="shared" si="505"/>
        <v>July</v>
      </c>
      <c r="N10775" s="21">
        <v>44743</v>
      </c>
      <c r="O10775" s="15" t="b">
        <v>0</v>
      </c>
    </row>
    <row r="10776" spans="1:15" x14ac:dyDescent="0.3">
      <c r="A10776" s="8" t="s">
        <v>865</v>
      </c>
      <c r="B10776" s="8" t="s">
        <v>73</v>
      </c>
      <c r="C10776" s="8" t="s">
        <v>18</v>
      </c>
      <c r="D10776" s="8" t="s">
        <v>539</v>
      </c>
      <c r="E10776" s="9">
        <f>retail_store_sales!$H10776/retail_store_sales!$F10776</f>
        <v>23</v>
      </c>
      <c r="F10776" s="10">
        <v>9</v>
      </c>
      <c r="G10776" s="11">
        <f t="shared" si="504"/>
        <v>23</v>
      </c>
      <c r="H10776" s="12">
        <v>207</v>
      </c>
      <c r="I10776" s="8" t="s">
        <v>14</v>
      </c>
      <c r="J10776" s="8" t="s">
        <v>37</v>
      </c>
      <c r="K10776" s="13" t="str">
        <f t="shared" si="506"/>
        <v>Tuesday</v>
      </c>
      <c r="L10776" s="13">
        <f>YEAR(retail_store_sales!$N10776)</f>
        <v>2024</v>
      </c>
      <c r="M10776" s="13" t="str">
        <f t="shared" si="505"/>
        <v>October</v>
      </c>
      <c r="N10776" s="14">
        <v>45587</v>
      </c>
      <c r="O10776" s="8" t="b">
        <v>1</v>
      </c>
    </row>
    <row r="10777" spans="1:15" x14ac:dyDescent="0.3">
      <c r="A10777" s="15" t="s">
        <v>8459</v>
      </c>
      <c r="B10777" s="15" t="s">
        <v>115</v>
      </c>
      <c r="C10777" s="15" t="s">
        <v>12</v>
      </c>
      <c r="D10777" s="15" t="s">
        <v>519</v>
      </c>
      <c r="E10777" s="16">
        <f>retail_store_sales!$H10777/retail_store_sales!$F10777</f>
        <v>15.5</v>
      </c>
      <c r="F10777" s="17">
        <v>1</v>
      </c>
      <c r="G10777" s="18">
        <f t="shared" si="504"/>
        <v>15.5</v>
      </c>
      <c r="H10777" s="19">
        <v>15.5</v>
      </c>
      <c r="I10777" s="15" t="s">
        <v>47</v>
      </c>
      <c r="J10777" s="15" t="s">
        <v>37</v>
      </c>
      <c r="K10777" s="13" t="str">
        <f t="shared" si="506"/>
        <v>Friday</v>
      </c>
      <c r="L10777" s="20">
        <f>YEAR(retail_store_sales!$N10777)</f>
        <v>2024</v>
      </c>
      <c r="M10777" s="20" t="str">
        <f t="shared" si="505"/>
        <v>December</v>
      </c>
      <c r="N10777" s="21">
        <v>45646</v>
      </c>
      <c r="O10777" s="15" t="s">
        <v>12824</v>
      </c>
    </row>
    <row r="10778" spans="1:15" x14ac:dyDescent="0.3">
      <c r="A10778" s="8" t="s">
        <v>1734</v>
      </c>
      <c r="B10778" s="8" t="s">
        <v>107</v>
      </c>
      <c r="C10778" s="8" t="s">
        <v>40</v>
      </c>
      <c r="D10778" s="8" t="s">
        <v>302</v>
      </c>
      <c r="E10778" s="9">
        <f>retail_store_sales!$H10778/retail_store_sales!$F10778</f>
        <v>15.5</v>
      </c>
      <c r="F10778" s="10">
        <v>4</v>
      </c>
      <c r="G10778" s="11">
        <f t="shared" si="504"/>
        <v>15.5</v>
      </c>
      <c r="H10778" s="12">
        <v>62</v>
      </c>
      <c r="I10778" s="8" t="s">
        <v>24</v>
      </c>
      <c r="J10778" s="8" t="s">
        <v>15</v>
      </c>
      <c r="K10778" s="13" t="str">
        <f t="shared" si="506"/>
        <v>Sunday</v>
      </c>
      <c r="L10778" s="13">
        <f>YEAR(retail_store_sales!$N10778)</f>
        <v>2024</v>
      </c>
      <c r="M10778" s="13" t="str">
        <f t="shared" si="505"/>
        <v>January</v>
      </c>
      <c r="N10778" s="14">
        <v>45305</v>
      </c>
      <c r="O10778" s="8" t="b">
        <v>0</v>
      </c>
    </row>
    <row r="10779" spans="1:15" x14ac:dyDescent="0.3">
      <c r="A10779" s="15" t="s">
        <v>8954</v>
      </c>
      <c r="B10779" s="15" t="s">
        <v>35</v>
      </c>
      <c r="C10779" s="15" t="s">
        <v>12</v>
      </c>
      <c r="D10779" s="15" t="s">
        <v>655</v>
      </c>
      <c r="E10779" s="16">
        <f>retail_store_sales!$H10779/retail_store_sales!$F10779</f>
        <v>11</v>
      </c>
      <c r="F10779" s="17">
        <v>7</v>
      </c>
      <c r="G10779" s="18">
        <f t="shared" si="504"/>
        <v>11</v>
      </c>
      <c r="H10779" s="19">
        <v>77</v>
      </c>
      <c r="I10779" s="15" t="s">
        <v>24</v>
      </c>
      <c r="J10779" s="15" t="s">
        <v>37</v>
      </c>
      <c r="K10779" s="13" t="str">
        <f t="shared" si="506"/>
        <v>Tuesday</v>
      </c>
      <c r="L10779" s="20">
        <f>YEAR(retail_store_sales!$N10779)</f>
        <v>2023</v>
      </c>
      <c r="M10779" s="20" t="str">
        <f t="shared" si="505"/>
        <v>July</v>
      </c>
      <c r="N10779" s="21">
        <v>45118</v>
      </c>
      <c r="O10779" s="15" t="b">
        <v>1</v>
      </c>
    </row>
    <row r="10780" spans="1:15" x14ac:dyDescent="0.3">
      <c r="A10780" s="8" t="s">
        <v>2656</v>
      </c>
      <c r="B10780" s="8" t="s">
        <v>64</v>
      </c>
      <c r="C10780" s="8" t="s">
        <v>22</v>
      </c>
      <c r="D10780" s="8" t="s">
        <v>12823</v>
      </c>
      <c r="E10780" s="9">
        <v>0</v>
      </c>
      <c r="F10780" s="10">
        <v>0</v>
      </c>
      <c r="G10780" s="11">
        <f t="shared" si="504"/>
        <v>0</v>
      </c>
      <c r="H10780" s="12">
        <v>0</v>
      </c>
      <c r="I10780" s="8" t="s">
        <v>24</v>
      </c>
      <c r="J10780" s="8" t="s">
        <v>15</v>
      </c>
      <c r="K10780" s="13" t="str">
        <f t="shared" si="506"/>
        <v>Wednesday</v>
      </c>
      <c r="L10780" s="13">
        <f>YEAR(retail_store_sales!$N10780)</f>
        <v>2022</v>
      </c>
      <c r="M10780" s="13" t="str">
        <f t="shared" si="505"/>
        <v>November</v>
      </c>
      <c r="N10780" s="14">
        <v>44895</v>
      </c>
      <c r="O10780" s="8" t="b">
        <v>0</v>
      </c>
    </row>
    <row r="10781" spans="1:15" x14ac:dyDescent="0.3">
      <c r="A10781" s="15" t="s">
        <v>9181</v>
      </c>
      <c r="B10781" s="15" t="s">
        <v>107</v>
      </c>
      <c r="C10781" s="15" t="s">
        <v>65</v>
      </c>
      <c r="D10781" s="15" t="s">
        <v>351</v>
      </c>
      <c r="E10781" s="16">
        <f>retail_store_sales!$H10781/retail_store_sales!$F10781</f>
        <v>38</v>
      </c>
      <c r="F10781" s="17">
        <v>3</v>
      </c>
      <c r="G10781" s="18">
        <f t="shared" si="504"/>
        <v>38</v>
      </c>
      <c r="H10781" s="19">
        <v>114</v>
      </c>
      <c r="I10781" s="15" t="s">
        <v>24</v>
      </c>
      <c r="J10781" s="15" t="s">
        <v>15</v>
      </c>
      <c r="K10781" s="13" t="str">
        <f t="shared" si="506"/>
        <v>Wednesday</v>
      </c>
      <c r="L10781" s="20">
        <f>YEAR(retail_store_sales!$N10781)</f>
        <v>2024</v>
      </c>
      <c r="M10781" s="20" t="str">
        <f t="shared" si="505"/>
        <v>May</v>
      </c>
      <c r="N10781" s="21">
        <v>45434</v>
      </c>
      <c r="O10781" s="15" t="s">
        <v>12824</v>
      </c>
    </row>
    <row r="10782" spans="1:15" x14ac:dyDescent="0.3">
      <c r="A10782" s="8" t="s">
        <v>10185</v>
      </c>
      <c r="B10782" s="8" t="s">
        <v>54</v>
      </c>
      <c r="C10782" s="8" t="s">
        <v>65</v>
      </c>
      <c r="D10782" s="8" t="s">
        <v>918</v>
      </c>
      <c r="E10782" s="9">
        <f>retail_store_sales!$H10782/retail_store_sales!$F10782</f>
        <v>17</v>
      </c>
      <c r="F10782" s="10">
        <v>9</v>
      </c>
      <c r="G10782" s="11">
        <f t="shared" si="504"/>
        <v>17</v>
      </c>
      <c r="H10782" s="12">
        <v>153</v>
      </c>
      <c r="I10782" s="8" t="s">
        <v>47</v>
      </c>
      <c r="J10782" s="8" t="s">
        <v>37</v>
      </c>
      <c r="K10782" s="13" t="str">
        <f t="shared" si="506"/>
        <v>Wednesday</v>
      </c>
      <c r="L10782" s="13">
        <f>YEAR(retail_store_sales!$N10782)</f>
        <v>2024</v>
      </c>
      <c r="M10782" s="13" t="str">
        <f t="shared" si="505"/>
        <v>October</v>
      </c>
      <c r="N10782" s="14">
        <v>45588</v>
      </c>
      <c r="O10782" s="8" t="b">
        <v>0</v>
      </c>
    </row>
    <row r="10783" spans="1:15" x14ac:dyDescent="0.3">
      <c r="A10783" s="15" t="s">
        <v>389</v>
      </c>
      <c r="B10783" s="15" t="s">
        <v>73</v>
      </c>
      <c r="C10783" s="15" t="s">
        <v>18</v>
      </c>
      <c r="D10783" s="15" t="s">
        <v>390</v>
      </c>
      <c r="E10783" s="16">
        <f>retail_store_sales!$H10783/retail_store_sales!$F10783</f>
        <v>6.5</v>
      </c>
      <c r="F10783" s="17">
        <v>1</v>
      </c>
      <c r="G10783" s="18">
        <f t="shared" si="504"/>
        <v>6.5</v>
      </c>
      <c r="H10783" s="19">
        <v>6.5</v>
      </c>
      <c r="I10783" s="15" t="s">
        <v>14</v>
      </c>
      <c r="J10783" s="15" t="s">
        <v>15</v>
      </c>
      <c r="K10783" s="13" t="str">
        <f t="shared" si="506"/>
        <v>Monday</v>
      </c>
      <c r="L10783" s="20">
        <f>YEAR(retail_store_sales!$N10783)</f>
        <v>2024</v>
      </c>
      <c r="M10783" s="20" t="str">
        <f t="shared" si="505"/>
        <v>June</v>
      </c>
      <c r="N10783" s="21">
        <v>45446</v>
      </c>
      <c r="O10783" s="15" t="b">
        <v>0</v>
      </c>
    </row>
    <row r="10784" spans="1:15" x14ac:dyDescent="0.3">
      <c r="A10784" s="8" t="s">
        <v>11249</v>
      </c>
      <c r="B10784" s="8" t="s">
        <v>64</v>
      </c>
      <c r="C10784" s="8" t="s">
        <v>31</v>
      </c>
      <c r="D10784" s="8" t="s">
        <v>77</v>
      </c>
      <c r="E10784" s="9">
        <f>retail_store_sales!$H10784/retail_store_sales!$F10784</f>
        <v>18.5</v>
      </c>
      <c r="F10784" s="10">
        <v>2</v>
      </c>
      <c r="G10784" s="11">
        <f t="shared" si="504"/>
        <v>18.5</v>
      </c>
      <c r="H10784" s="12">
        <v>37</v>
      </c>
      <c r="I10784" s="8" t="s">
        <v>24</v>
      </c>
      <c r="J10784" s="8" t="s">
        <v>15</v>
      </c>
      <c r="K10784" s="13" t="str">
        <f t="shared" si="506"/>
        <v>Sunday</v>
      </c>
      <c r="L10784" s="13">
        <f>YEAR(retail_store_sales!$N10784)</f>
        <v>2022</v>
      </c>
      <c r="M10784" s="13" t="str">
        <f t="shared" si="505"/>
        <v>October</v>
      </c>
      <c r="N10784" s="14">
        <v>44864</v>
      </c>
      <c r="O10784" s="8" t="b">
        <v>0</v>
      </c>
    </row>
    <row r="10785" spans="1:15" x14ac:dyDescent="0.3">
      <c r="A10785" s="15" t="s">
        <v>4545</v>
      </c>
      <c r="B10785" s="15" t="s">
        <v>99</v>
      </c>
      <c r="C10785" s="15" t="s">
        <v>31</v>
      </c>
      <c r="D10785" s="15" t="s">
        <v>127</v>
      </c>
      <c r="E10785" s="16">
        <f>retail_store_sales!$H10785/retail_store_sales!$F10785</f>
        <v>21.5</v>
      </c>
      <c r="F10785" s="17">
        <v>8</v>
      </c>
      <c r="G10785" s="18">
        <f t="shared" si="504"/>
        <v>21.5</v>
      </c>
      <c r="H10785" s="19">
        <v>172</v>
      </c>
      <c r="I10785" s="15" t="s">
        <v>14</v>
      </c>
      <c r="J10785" s="15" t="s">
        <v>37</v>
      </c>
      <c r="K10785" s="13" t="str">
        <f t="shared" si="506"/>
        <v>Saturday</v>
      </c>
      <c r="L10785" s="20">
        <f>YEAR(retail_store_sales!$N10785)</f>
        <v>2023</v>
      </c>
      <c r="M10785" s="20" t="str">
        <f t="shared" si="505"/>
        <v>January</v>
      </c>
      <c r="N10785" s="21">
        <v>44940</v>
      </c>
      <c r="O10785" s="15" t="b">
        <v>1</v>
      </c>
    </row>
    <row r="10786" spans="1:15" x14ac:dyDescent="0.3">
      <c r="A10786" s="8" t="s">
        <v>6860</v>
      </c>
      <c r="B10786" s="8" t="s">
        <v>26</v>
      </c>
      <c r="C10786" s="8" t="s">
        <v>40</v>
      </c>
      <c r="D10786" s="8" t="s">
        <v>280</v>
      </c>
      <c r="E10786" s="9">
        <f>retail_store_sales!$H10786/retail_store_sales!$F10786</f>
        <v>5</v>
      </c>
      <c r="F10786" s="10">
        <v>8</v>
      </c>
      <c r="G10786" s="11">
        <f t="shared" si="504"/>
        <v>5</v>
      </c>
      <c r="H10786" s="12">
        <v>40</v>
      </c>
      <c r="I10786" s="8" t="s">
        <v>47</v>
      </c>
      <c r="J10786" s="8" t="s">
        <v>15</v>
      </c>
      <c r="K10786" s="13" t="str">
        <f t="shared" si="506"/>
        <v>Wednesday</v>
      </c>
      <c r="L10786" s="13">
        <f>YEAR(retail_store_sales!$N10786)</f>
        <v>2023</v>
      </c>
      <c r="M10786" s="13" t="str">
        <f t="shared" si="505"/>
        <v>November</v>
      </c>
      <c r="N10786" s="14">
        <v>45231</v>
      </c>
      <c r="O10786" s="8" t="b">
        <v>1</v>
      </c>
    </row>
    <row r="10787" spans="1:15" x14ac:dyDescent="0.3">
      <c r="A10787" s="15" t="s">
        <v>12779</v>
      </c>
      <c r="B10787" s="15" t="s">
        <v>88</v>
      </c>
      <c r="C10787" s="15" t="s">
        <v>40</v>
      </c>
      <c r="D10787" s="15" t="s">
        <v>341</v>
      </c>
      <c r="E10787" s="16">
        <f>retail_store_sales!$H10787/retail_store_sales!$F10787</f>
        <v>29</v>
      </c>
      <c r="F10787" s="17">
        <v>5</v>
      </c>
      <c r="G10787" s="18">
        <f t="shared" si="504"/>
        <v>29</v>
      </c>
      <c r="H10787" s="19">
        <v>145</v>
      </c>
      <c r="I10787" s="15" t="s">
        <v>14</v>
      </c>
      <c r="J10787" s="15" t="s">
        <v>15</v>
      </c>
      <c r="K10787" s="13" t="str">
        <f t="shared" si="506"/>
        <v>Saturday</v>
      </c>
      <c r="L10787" s="20">
        <f>YEAR(retail_store_sales!$N10787)</f>
        <v>2022</v>
      </c>
      <c r="M10787" s="20" t="str">
        <f t="shared" si="505"/>
        <v>June</v>
      </c>
      <c r="N10787" s="21">
        <v>44737</v>
      </c>
      <c r="O10787" s="15" t="s">
        <v>12824</v>
      </c>
    </row>
    <row r="10788" spans="1:15" x14ac:dyDescent="0.3">
      <c r="A10788" s="8" t="s">
        <v>4645</v>
      </c>
      <c r="B10788" s="8" t="s">
        <v>112</v>
      </c>
      <c r="C10788" s="8" t="s">
        <v>12</v>
      </c>
      <c r="D10788" s="8" t="s">
        <v>795</v>
      </c>
      <c r="E10788" s="9">
        <f>retail_store_sales!$H10788/retail_store_sales!$F10788</f>
        <v>38</v>
      </c>
      <c r="F10788" s="10">
        <v>10</v>
      </c>
      <c r="G10788" s="11">
        <f t="shared" si="504"/>
        <v>38</v>
      </c>
      <c r="H10788" s="12">
        <v>380</v>
      </c>
      <c r="I10788" s="8" t="s">
        <v>14</v>
      </c>
      <c r="J10788" s="8" t="s">
        <v>15</v>
      </c>
      <c r="K10788" s="13" t="str">
        <f t="shared" si="506"/>
        <v>Sunday</v>
      </c>
      <c r="L10788" s="13">
        <f>YEAR(retail_store_sales!$N10788)</f>
        <v>2023</v>
      </c>
      <c r="M10788" s="13" t="str">
        <f t="shared" si="505"/>
        <v>July</v>
      </c>
      <c r="N10788" s="14">
        <v>45130</v>
      </c>
      <c r="O10788" s="8" t="b">
        <v>0</v>
      </c>
    </row>
    <row r="10789" spans="1:15" x14ac:dyDescent="0.3">
      <c r="A10789" s="15" t="s">
        <v>12487</v>
      </c>
      <c r="B10789" s="15" t="s">
        <v>11</v>
      </c>
      <c r="C10789" s="15" t="s">
        <v>18</v>
      </c>
      <c r="D10789" s="15" t="s">
        <v>1069</v>
      </c>
      <c r="E10789" s="16">
        <f>retail_store_sales!$H10789/retail_store_sales!$F10789</f>
        <v>14</v>
      </c>
      <c r="F10789" s="17">
        <v>9</v>
      </c>
      <c r="G10789" s="18">
        <f t="shared" si="504"/>
        <v>14</v>
      </c>
      <c r="H10789" s="19">
        <v>126</v>
      </c>
      <c r="I10789" s="15" t="s">
        <v>47</v>
      </c>
      <c r="J10789" s="15" t="s">
        <v>37</v>
      </c>
      <c r="K10789" s="13" t="str">
        <f t="shared" si="506"/>
        <v>Friday</v>
      </c>
      <c r="L10789" s="20">
        <f>YEAR(retail_store_sales!$N10789)</f>
        <v>2024</v>
      </c>
      <c r="M10789" s="20" t="str">
        <f t="shared" si="505"/>
        <v>September</v>
      </c>
      <c r="N10789" s="21">
        <v>45548</v>
      </c>
      <c r="O10789" s="15" t="b">
        <v>1</v>
      </c>
    </row>
    <row r="10790" spans="1:15" x14ac:dyDescent="0.3">
      <c r="A10790" s="8" t="s">
        <v>11550</v>
      </c>
      <c r="B10790" s="8" t="s">
        <v>79</v>
      </c>
      <c r="C10790" s="8" t="s">
        <v>22</v>
      </c>
      <c r="D10790" s="8" t="s">
        <v>134</v>
      </c>
      <c r="E10790" s="9">
        <f>retail_store_sales!$H10790/retail_store_sales!$F10790</f>
        <v>27.5</v>
      </c>
      <c r="F10790" s="10">
        <v>4</v>
      </c>
      <c r="G10790" s="11">
        <f t="shared" si="504"/>
        <v>27.5</v>
      </c>
      <c r="H10790" s="12">
        <v>110</v>
      </c>
      <c r="I10790" s="8" t="s">
        <v>14</v>
      </c>
      <c r="J10790" s="8" t="s">
        <v>37</v>
      </c>
      <c r="K10790" s="13" t="str">
        <f t="shared" si="506"/>
        <v>Sunday</v>
      </c>
      <c r="L10790" s="13">
        <f>YEAR(retail_store_sales!$N10790)</f>
        <v>2023</v>
      </c>
      <c r="M10790" s="13" t="str">
        <f t="shared" si="505"/>
        <v>December</v>
      </c>
      <c r="N10790" s="14">
        <v>45284</v>
      </c>
      <c r="O10790" s="8" t="s">
        <v>12824</v>
      </c>
    </row>
    <row r="10791" spans="1:15" x14ac:dyDescent="0.3">
      <c r="A10791" s="15" t="s">
        <v>11303</v>
      </c>
      <c r="B10791" s="15" t="s">
        <v>26</v>
      </c>
      <c r="C10791" s="15" t="s">
        <v>65</v>
      </c>
      <c r="D10791" s="15" t="s">
        <v>419</v>
      </c>
      <c r="E10791" s="16">
        <f>retail_store_sales!$H10791/retail_store_sales!$F10791</f>
        <v>41</v>
      </c>
      <c r="F10791" s="17">
        <v>8</v>
      </c>
      <c r="G10791" s="18">
        <f t="shared" si="504"/>
        <v>41</v>
      </c>
      <c r="H10791" s="19">
        <v>328</v>
      </c>
      <c r="I10791" s="15" t="s">
        <v>47</v>
      </c>
      <c r="J10791" s="15" t="s">
        <v>15</v>
      </c>
      <c r="K10791" s="13" t="str">
        <f t="shared" si="506"/>
        <v>Friday</v>
      </c>
      <c r="L10791" s="20">
        <f>YEAR(retail_store_sales!$N10791)</f>
        <v>2024</v>
      </c>
      <c r="M10791" s="20" t="str">
        <f t="shared" si="505"/>
        <v>July</v>
      </c>
      <c r="N10791" s="21">
        <v>45499</v>
      </c>
      <c r="O10791" s="15" t="s">
        <v>12824</v>
      </c>
    </row>
    <row r="10792" spans="1:15" x14ac:dyDescent="0.3">
      <c r="A10792" s="8" t="s">
        <v>12459</v>
      </c>
      <c r="B10792" s="8" t="s">
        <v>76</v>
      </c>
      <c r="C10792" s="8" t="s">
        <v>129</v>
      </c>
      <c r="D10792" s="8" t="s">
        <v>130</v>
      </c>
      <c r="E10792" s="9">
        <f>retail_store_sales!$H10792/retail_store_sales!$F10792</f>
        <v>27.5</v>
      </c>
      <c r="F10792" s="10">
        <v>4</v>
      </c>
      <c r="G10792" s="11">
        <f t="shared" si="504"/>
        <v>27.5</v>
      </c>
      <c r="H10792" s="12">
        <v>110</v>
      </c>
      <c r="I10792" s="8" t="s">
        <v>14</v>
      </c>
      <c r="J10792" s="8" t="s">
        <v>37</v>
      </c>
      <c r="K10792" s="13" t="str">
        <f t="shared" si="506"/>
        <v>Sunday</v>
      </c>
      <c r="L10792" s="13">
        <f>YEAR(retail_store_sales!$N10792)</f>
        <v>2024</v>
      </c>
      <c r="M10792" s="13" t="str">
        <f t="shared" si="505"/>
        <v>May</v>
      </c>
      <c r="N10792" s="14">
        <v>45438</v>
      </c>
      <c r="O10792" s="8" t="s">
        <v>12824</v>
      </c>
    </row>
    <row r="10793" spans="1:15" x14ac:dyDescent="0.3">
      <c r="A10793" s="15" t="s">
        <v>12131</v>
      </c>
      <c r="B10793" s="15" t="s">
        <v>21</v>
      </c>
      <c r="C10793" s="15" t="s">
        <v>18</v>
      </c>
      <c r="D10793" s="15" t="s">
        <v>200</v>
      </c>
      <c r="E10793" s="16">
        <f>retail_store_sales!$H10793/retail_store_sales!$F10793</f>
        <v>15.5</v>
      </c>
      <c r="F10793" s="17">
        <v>6</v>
      </c>
      <c r="G10793" s="18">
        <f t="shared" si="504"/>
        <v>15.5</v>
      </c>
      <c r="H10793" s="19">
        <v>93</v>
      </c>
      <c r="I10793" s="15" t="s">
        <v>47</v>
      </c>
      <c r="J10793" s="15" t="s">
        <v>37</v>
      </c>
      <c r="K10793" s="13" t="str">
        <f t="shared" si="506"/>
        <v>Thursday</v>
      </c>
      <c r="L10793" s="20">
        <f>YEAR(retail_store_sales!$N10793)</f>
        <v>2022</v>
      </c>
      <c r="M10793" s="20" t="str">
        <f t="shared" si="505"/>
        <v>September</v>
      </c>
      <c r="N10793" s="21">
        <v>44819</v>
      </c>
      <c r="O10793" s="15" t="b">
        <v>1</v>
      </c>
    </row>
    <row r="10794" spans="1:15" x14ac:dyDescent="0.3">
      <c r="A10794" s="8" t="s">
        <v>10117</v>
      </c>
      <c r="B10794" s="8" t="s">
        <v>76</v>
      </c>
      <c r="C10794" s="8" t="s">
        <v>12</v>
      </c>
      <c r="D10794" s="8" t="s">
        <v>13</v>
      </c>
      <c r="E10794" s="9">
        <f>retail_store_sales!$H10794/retail_store_sales!$F10794</f>
        <v>18.5</v>
      </c>
      <c r="F10794" s="10">
        <v>8</v>
      </c>
      <c r="G10794" s="11">
        <f t="shared" si="504"/>
        <v>18.5</v>
      </c>
      <c r="H10794" s="12">
        <v>148</v>
      </c>
      <c r="I10794" s="8" t="s">
        <v>24</v>
      </c>
      <c r="J10794" s="8" t="s">
        <v>37</v>
      </c>
      <c r="K10794" s="13" t="str">
        <f t="shared" si="506"/>
        <v>Saturday</v>
      </c>
      <c r="L10794" s="13">
        <f>YEAR(retail_store_sales!$N10794)</f>
        <v>2024</v>
      </c>
      <c r="M10794" s="13" t="str">
        <f t="shared" si="505"/>
        <v>September</v>
      </c>
      <c r="N10794" s="14">
        <v>45563</v>
      </c>
      <c r="O10794" s="8" t="b">
        <v>1</v>
      </c>
    </row>
    <row r="10795" spans="1:15" x14ac:dyDescent="0.3">
      <c r="A10795" s="15" t="s">
        <v>5488</v>
      </c>
      <c r="B10795" s="15" t="s">
        <v>64</v>
      </c>
      <c r="C10795" s="15" t="s">
        <v>18</v>
      </c>
      <c r="D10795" s="15" t="s">
        <v>661</v>
      </c>
      <c r="E10795" s="16">
        <f>retail_store_sales!$H10795/retail_store_sales!$F10795</f>
        <v>30.5</v>
      </c>
      <c r="F10795" s="17">
        <v>7</v>
      </c>
      <c r="G10795" s="18">
        <f t="shared" si="504"/>
        <v>30.5</v>
      </c>
      <c r="H10795" s="19">
        <v>213.5</v>
      </c>
      <c r="I10795" s="15" t="s">
        <v>14</v>
      </c>
      <c r="J10795" s="15" t="s">
        <v>15</v>
      </c>
      <c r="K10795" s="13" t="str">
        <f t="shared" si="506"/>
        <v>Sunday</v>
      </c>
      <c r="L10795" s="20">
        <f>YEAR(retail_store_sales!$N10795)</f>
        <v>2022</v>
      </c>
      <c r="M10795" s="20" t="str">
        <f t="shared" si="505"/>
        <v>May</v>
      </c>
      <c r="N10795" s="21">
        <v>44703</v>
      </c>
      <c r="O10795" s="15" t="b">
        <v>1</v>
      </c>
    </row>
    <row r="10796" spans="1:15" x14ac:dyDescent="0.3">
      <c r="A10796" s="8" t="s">
        <v>10234</v>
      </c>
      <c r="B10796" s="8" t="s">
        <v>26</v>
      </c>
      <c r="C10796" s="8" t="s">
        <v>27</v>
      </c>
      <c r="D10796" s="8" t="s">
        <v>726</v>
      </c>
      <c r="E10796" s="9">
        <f>retail_store_sales!$H10796/retail_store_sales!$F10796</f>
        <v>30.5</v>
      </c>
      <c r="F10796" s="10">
        <v>6</v>
      </c>
      <c r="G10796" s="11">
        <f t="shared" si="504"/>
        <v>30.5</v>
      </c>
      <c r="H10796" s="12">
        <v>183</v>
      </c>
      <c r="I10796" s="8" t="s">
        <v>14</v>
      </c>
      <c r="J10796" s="8" t="s">
        <v>15</v>
      </c>
      <c r="K10796" s="13" t="str">
        <f t="shared" si="506"/>
        <v>Wednesday</v>
      </c>
      <c r="L10796" s="13">
        <f>YEAR(retail_store_sales!$N10796)</f>
        <v>2022</v>
      </c>
      <c r="M10796" s="13" t="str">
        <f t="shared" si="505"/>
        <v>June</v>
      </c>
      <c r="N10796" s="14">
        <v>44727</v>
      </c>
      <c r="O10796" s="8" t="b">
        <v>0</v>
      </c>
    </row>
    <row r="10797" spans="1:15" x14ac:dyDescent="0.3">
      <c r="A10797" s="15" t="s">
        <v>10973</v>
      </c>
      <c r="B10797" s="15" t="s">
        <v>112</v>
      </c>
      <c r="C10797" s="15" t="s">
        <v>27</v>
      </c>
      <c r="D10797" s="15" t="s">
        <v>70</v>
      </c>
      <c r="E10797" s="16">
        <f>retail_store_sales!$H10797/retail_store_sales!$F10797</f>
        <v>14</v>
      </c>
      <c r="F10797" s="17">
        <v>6</v>
      </c>
      <c r="G10797" s="18">
        <f t="shared" si="504"/>
        <v>14</v>
      </c>
      <c r="H10797" s="19">
        <v>84</v>
      </c>
      <c r="I10797" s="15" t="s">
        <v>24</v>
      </c>
      <c r="J10797" s="15" t="s">
        <v>15</v>
      </c>
      <c r="K10797" s="13" t="str">
        <f t="shared" si="506"/>
        <v>Saturday</v>
      </c>
      <c r="L10797" s="20">
        <f>YEAR(retail_store_sales!$N10797)</f>
        <v>2022</v>
      </c>
      <c r="M10797" s="20" t="str">
        <f t="shared" si="505"/>
        <v>April</v>
      </c>
      <c r="N10797" s="21">
        <v>44660</v>
      </c>
      <c r="O10797" s="15" t="b">
        <v>0</v>
      </c>
    </row>
    <row r="10798" spans="1:15" x14ac:dyDescent="0.3">
      <c r="A10798" s="8" t="s">
        <v>11945</v>
      </c>
      <c r="B10798" s="8" t="s">
        <v>21</v>
      </c>
      <c r="C10798" s="8" t="s">
        <v>12</v>
      </c>
      <c r="D10798" s="8" t="s">
        <v>508</v>
      </c>
      <c r="E10798" s="9">
        <f>retail_store_sales!$H10798/retail_store_sales!$F10798</f>
        <v>17</v>
      </c>
      <c r="F10798" s="10">
        <v>6</v>
      </c>
      <c r="G10798" s="11">
        <f t="shared" si="504"/>
        <v>17</v>
      </c>
      <c r="H10798" s="12">
        <v>102</v>
      </c>
      <c r="I10798" s="8" t="s">
        <v>47</v>
      </c>
      <c r="J10798" s="8" t="s">
        <v>37</v>
      </c>
      <c r="K10798" s="13" t="str">
        <f t="shared" si="506"/>
        <v>Thursday</v>
      </c>
      <c r="L10798" s="13">
        <f>YEAR(retail_store_sales!$N10798)</f>
        <v>2023</v>
      </c>
      <c r="M10798" s="13" t="str">
        <f t="shared" si="505"/>
        <v>July</v>
      </c>
      <c r="N10798" s="14">
        <v>45127</v>
      </c>
      <c r="O10798" s="8" t="b">
        <v>0</v>
      </c>
    </row>
    <row r="10799" spans="1:15" x14ac:dyDescent="0.3">
      <c r="A10799" s="15" t="s">
        <v>2158</v>
      </c>
      <c r="B10799" s="15" t="s">
        <v>76</v>
      </c>
      <c r="C10799" s="15" t="s">
        <v>129</v>
      </c>
      <c r="D10799" s="15" t="s">
        <v>442</v>
      </c>
      <c r="E10799" s="16">
        <f>retail_store_sales!$H10799/retail_store_sales!$F10799</f>
        <v>5</v>
      </c>
      <c r="F10799" s="17">
        <v>5</v>
      </c>
      <c r="G10799" s="18">
        <f t="shared" si="504"/>
        <v>5</v>
      </c>
      <c r="H10799" s="19">
        <v>25</v>
      </c>
      <c r="I10799" s="15" t="s">
        <v>47</v>
      </c>
      <c r="J10799" s="15" t="s">
        <v>37</v>
      </c>
      <c r="K10799" s="13" t="str">
        <f t="shared" si="506"/>
        <v>Wednesday</v>
      </c>
      <c r="L10799" s="20">
        <f>YEAR(retail_store_sales!$N10799)</f>
        <v>2024</v>
      </c>
      <c r="M10799" s="20" t="str">
        <f t="shared" si="505"/>
        <v>July</v>
      </c>
      <c r="N10799" s="21">
        <v>45476</v>
      </c>
      <c r="O10799" s="15" t="s">
        <v>12824</v>
      </c>
    </row>
    <row r="10800" spans="1:15" x14ac:dyDescent="0.3">
      <c r="A10800" s="8" t="s">
        <v>10578</v>
      </c>
      <c r="B10800" s="8" t="s">
        <v>62</v>
      </c>
      <c r="C10800" s="8" t="s">
        <v>129</v>
      </c>
      <c r="D10800" s="8" t="s">
        <v>360</v>
      </c>
      <c r="E10800" s="9">
        <f>retail_store_sales!$H10800/retail_store_sales!$F10800</f>
        <v>32</v>
      </c>
      <c r="F10800" s="10">
        <v>8</v>
      </c>
      <c r="G10800" s="11">
        <f t="shared" si="504"/>
        <v>32</v>
      </c>
      <c r="H10800" s="12">
        <v>256</v>
      </c>
      <c r="I10800" s="8" t="s">
        <v>24</v>
      </c>
      <c r="J10800" s="8" t="s">
        <v>15</v>
      </c>
      <c r="K10800" s="13" t="str">
        <f t="shared" si="506"/>
        <v>Thursday</v>
      </c>
      <c r="L10800" s="13">
        <f>YEAR(retail_store_sales!$N10800)</f>
        <v>2023</v>
      </c>
      <c r="M10800" s="13" t="str">
        <f t="shared" si="505"/>
        <v>January</v>
      </c>
      <c r="N10800" s="14">
        <v>44952</v>
      </c>
      <c r="O10800" s="8" t="b">
        <v>0</v>
      </c>
    </row>
    <row r="10801" spans="1:15" x14ac:dyDescent="0.3">
      <c r="A10801" s="15" t="s">
        <v>2748</v>
      </c>
      <c r="B10801" s="15" t="s">
        <v>99</v>
      </c>
      <c r="C10801" s="15" t="s">
        <v>22</v>
      </c>
      <c r="D10801" s="15" t="s">
        <v>354</v>
      </c>
      <c r="E10801" s="16">
        <f>retail_store_sales!$H10801/retail_store_sales!$F10801</f>
        <v>14</v>
      </c>
      <c r="F10801" s="17">
        <v>4</v>
      </c>
      <c r="G10801" s="18">
        <f t="shared" si="504"/>
        <v>14</v>
      </c>
      <c r="H10801" s="19">
        <v>56</v>
      </c>
      <c r="I10801" s="15" t="s">
        <v>14</v>
      </c>
      <c r="J10801" s="15" t="s">
        <v>15</v>
      </c>
      <c r="K10801" s="13" t="str">
        <f t="shared" si="506"/>
        <v>Thursday</v>
      </c>
      <c r="L10801" s="20">
        <f>YEAR(retail_store_sales!$N10801)</f>
        <v>2024</v>
      </c>
      <c r="M10801" s="20" t="str">
        <f t="shared" si="505"/>
        <v>November</v>
      </c>
      <c r="N10801" s="21">
        <v>45610</v>
      </c>
      <c r="O10801" s="15" t="s">
        <v>12824</v>
      </c>
    </row>
    <row r="10802" spans="1:15" x14ac:dyDescent="0.3">
      <c r="A10802" s="8" t="s">
        <v>9531</v>
      </c>
      <c r="B10802" s="8" t="s">
        <v>39</v>
      </c>
      <c r="C10802" s="8" t="s">
        <v>40</v>
      </c>
      <c r="D10802" s="8" t="s">
        <v>108</v>
      </c>
      <c r="E10802" s="9">
        <f>retail_store_sales!$H10802/retail_store_sales!$F10802</f>
        <v>18.5</v>
      </c>
      <c r="F10802" s="10">
        <v>7</v>
      </c>
      <c r="G10802" s="11">
        <f t="shared" si="504"/>
        <v>18.5</v>
      </c>
      <c r="H10802" s="12">
        <v>129.5</v>
      </c>
      <c r="I10802" s="8" t="s">
        <v>14</v>
      </c>
      <c r="J10802" s="8" t="s">
        <v>37</v>
      </c>
      <c r="K10802" s="13" t="str">
        <f t="shared" si="506"/>
        <v>Friday</v>
      </c>
      <c r="L10802" s="13">
        <f>YEAR(retail_store_sales!$N10802)</f>
        <v>2024</v>
      </c>
      <c r="M10802" s="13" t="str">
        <f t="shared" si="505"/>
        <v>August</v>
      </c>
      <c r="N10802" s="14">
        <v>45513</v>
      </c>
      <c r="O10802" s="8" t="b">
        <v>0</v>
      </c>
    </row>
    <row r="10803" spans="1:15" x14ac:dyDescent="0.3">
      <c r="A10803" s="15" t="s">
        <v>7976</v>
      </c>
      <c r="B10803" s="15" t="s">
        <v>42</v>
      </c>
      <c r="C10803" s="15" t="s">
        <v>40</v>
      </c>
      <c r="D10803" s="15" t="s">
        <v>86</v>
      </c>
      <c r="E10803" s="16">
        <f>retail_store_sales!$H10803/retail_store_sales!$F10803</f>
        <v>41</v>
      </c>
      <c r="F10803" s="17">
        <v>1</v>
      </c>
      <c r="G10803" s="18">
        <f t="shared" si="504"/>
        <v>41</v>
      </c>
      <c r="H10803" s="19">
        <v>41</v>
      </c>
      <c r="I10803" s="15" t="s">
        <v>24</v>
      </c>
      <c r="J10803" s="15" t="s">
        <v>37</v>
      </c>
      <c r="K10803" s="13" t="str">
        <f t="shared" si="506"/>
        <v>Monday</v>
      </c>
      <c r="L10803" s="20">
        <f>YEAR(retail_store_sales!$N10803)</f>
        <v>2022</v>
      </c>
      <c r="M10803" s="20" t="str">
        <f t="shared" si="505"/>
        <v>January</v>
      </c>
      <c r="N10803" s="21">
        <v>44585</v>
      </c>
      <c r="O10803" s="15" t="b">
        <v>0</v>
      </c>
    </row>
    <row r="10804" spans="1:15" x14ac:dyDescent="0.3">
      <c r="A10804" s="8" t="s">
        <v>2415</v>
      </c>
      <c r="B10804" s="8" t="s">
        <v>97</v>
      </c>
      <c r="C10804" s="8" t="s">
        <v>12</v>
      </c>
      <c r="D10804" s="8" t="s">
        <v>578</v>
      </c>
      <c r="E10804" s="9">
        <f>retail_store_sales!$H10804/retail_store_sales!$F10804</f>
        <v>32</v>
      </c>
      <c r="F10804" s="10">
        <v>9</v>
      </c>
      <c r="G10804" s="11">
        <f t="shared" si="504"/>
        <v>32</v>
      </c>
      <c r="H10804" s="12">
        <v>288</v>
      </c>
      <c r="I10804" s="8" t="s">
        <v>47</v>
      </c>
      <c r="J10804" s="8" t="s">
        <v>15</v>
      </c>
      <c r="K10804" s="13" t="str">
        <f t="shared" si="506"/>
        <v>Friday</v>
      </c>
      <c r="L10804" s="13">
        <f>YEAR(retail_store_sales!$N10804)</f>
        <v>2022</v>
      </c>
      <c r="M10804" s="13" t="str">
        <f t="shared" si="505"/>
        <v>January</v>
      </c>
      <c r="N10804" s="14">
        <v>44589</v>
      </c>
      <c r="O10804" s="8" t="b">
        <v>1</v>
      </c>
    </row>
    <row r="10805" spans="1:15" x14ac:dyDescent="0.3">
      <c r="A10805" s="15" t="s">
        <v>291</v>
      </c>
      <c r="B10805" s="15" t="s">
        <v>88</v>
      </c>
      <c r="C10805" s="15" t="s">
        <v>129</v>
      </c>
      <c r="D10805" s="15" t="s">
        <v>292</v>
      </c>
      <c r="E10805" s="16">
        <f>retail_store_sales!$H10805/retail_store_sales!$F10805</f>
        <v>12.5</v>
      </c>
      <c r="F10805" s="17">
        <v>2</v>
      </c>
      <c r="G10805" s="18">
        <f t="shared" si="504"/>
        <v>12.5</v>
      </c>
      <c r="H10805" s="19">
        <v>25</v>
      </c>
      <c r="I10805" s="15" t="s">
        <v>14</v>
      </c>
      <c r="J10805" s="15" t="s">
        <v>37</v>
      </c>
      <c r="K10805" s="13" t="str">
        <f t="shared" si="506"/>
        <v>Friday</v>
      </c>
      <c r="L10805" s="20">
        <f>YEAR(retail_store_sales!$N10805)</f>
        <v>2024</v>
      </c>
      <c r="M10805" s="20" t="str">
        <f t="shared" si="505"/>
        <v>October</v>
      </c>
      <c r="N10805" s="21">
        <v>45576</v>
      </c>
      <c r="O10805" s="15" t="b">
        <v>0</v>
      </c>
    </row>
    <row r="10806" spans="1:15" x14ac:dyDescent="0.3">
      <c r="A10806" s="8" t="s">
        <v>48</v>
      </c>
      <c r="B10806" s="8" t="s">
        <v>17</v>
      </c>
      <c r="C10806" s="8" t="s">
        <v>22</v>
      </c>
      <c r="D10806" s="8" t="s">
        <v>49</v>
      </c>
      <c r="E10806" s="9">
        <f>retail_store_sales!$H10806/retail_store_sales!$F10806</f>
        <v>8</v>
      </c>
      <c r="F10806" s="10">
        <v>9</v>
      </c>
      <c r="G10806" s="11">
        <f t="shared" si="504"/>
        <v>8</v>
      </c>
      <c r="H10806" s="12">
        <v>72</v>
      </c>
      <c r="I10806" s="8" t="s">
        <v>47</v>
      </c>
      <c r="J10806" s="8" t="s">
        <v>37</v>
      </c>
      <c r="K10806" s="13" t="str">
        <f t="shared" si="506"/>
        <v>Saturday</v>
      </c>
      <c r="L10806" s="13">
        <f>YEAR(retail_store_sales!$N10806)</f>
        <v>2024</v>
      </c>
      <c r="M10806" s="13" t="str">
        <f t="shared" si="505"/>
        <v>December</v>
      </c>
      <c r="N10806" s="14">
        <v>45640</v>
      </c>
      <c r="O10806" s="8" t="b">
        <v>1</v>
      </c>
    </row>
    <row r="10807" spans="1:15" x14ac:dyDescent="0.3">
      <c r="A10807" s="15" t="s">
        <v>2676</v>
      </c>
      <c r="B10807" s="15" t="s">
        <v>167</v>
      </c>
      <c r="C10807" s="15" t="s">
        <v>12</v>
      </c>
      <c r="D10807" s="15" t="s">
        <v>132</v>
      </c>
      <c r="E10807" s="16">
        <f>retail_store_sales!$H10807/retail_store_sales!$F10807</f>
        <v>20</v>
      </c>
      <c r="F10807" s="17">
        <v>9</v>
      </c>
      <c r="G10807" s="18">
        <f t="shared" si="504"/>
        <v>20</v>
      </c>
      <c r="H10807" s="19">
        <v>180</v>
      </c>
      <c r="I10807" s="15" t="s">
        <v>14</v>
      </c>
      <c r="J10807" s="15" t="s">
        <v>15</v>
      </c>
      <c r="K10807" s="13" t="str">
        <f t="shared" si="506"/>
        <v>Friday</v>
      </c>
      <c r="L10807" s="20">
        <f>YEAR(retail_store_sales!$N10807)</f>
        <v>2024</v>
      </c>
      <c r="M10807" s="20" t="str">
        <f t="shared" si="505"/>
        <v>September</v>
      </c>
      <c r="N10807" s="21">
        <v>45562</v>
      </c>
      <c r="O10807" s="15" t="b">
        <v>1</v>
      </c>
    </row>
    <row r="10808" spans="1:15" x14ac:dyDescent="0.3">
      <c r="A10808" s="8" t="s">
        <v>12163</v>
      </c>
      <c r="B10808" s="8" t="s">
        <v>11</v>
      </c>
      <c r="C10808" s="8" t="s">
        <v>12</v>
      </c>
      <c r="D10808" s="8" t="s">
        <v>206</v>
      </c>
      <c r="E10808" s="9">
        <f>retail_store_sales!$H10808/retail_store_sales!$F10808</f>
        <v>9.5</v>
      </c>
      <c r="F10808" s="10">
        <v>9</v>
      </c>
      <c r="G10808" s="11">
        <f t="shared" si="504"/>
        <v>9.5</v>
      </c>
      <c r="H10808" s="12">
        <v>85.5</v>
      </c>
      <c r="I10808" s="8" t="s">
        <v>24</v>
      </c>
      <c r="J10808" s="8" t="s">
        <v>37</v>
      </c>
      <c r="K10808" s="13" t="str">
        <f t="shared" si="506"/>
        <v>Thursday</v>
      </c>
      <c r="L10808" s="13">
        <f>YEAR(retail_store_sales!$N10808)</f>
        <v>2023</v>
      </c>
      <c r="M10808" s="13" t="str">
        <f t="shared" si="505"/>
        <v>January</v>
      </c>
      <c r="N10808" s="14">
        <v>44931</v>
      </c>
      <c r="O10808" s="8" t="s">
        <v>12824</v>
      </c>
    </row>
    <row r="10809" spans="1:15" x14ac:dyDescent="0.3">
      <c r="A10809" s="15" t="s">
        <v>363</v>
      </c>
      <c r="B10809" s="15" t="s">
        <v>97</v>
      </c>
      <c r="C10809" s="15" t="s">
        <v>31</v>
      </c>
      <c r="D10809" s="15" t="s">
        <v>364</v>
      </c>
      <c r="E10809" s="16">
        <f>retail_store_sales!$H10809/retail_store_sales!$F10809</f>
        <v>41</v>
      </c>
      <c r="F10809" s="17">
        <v>3</v>
      </c>
      <c r="G10809" s="18">
        <f t="shared" si="504"/>
        <v>41</v>
      </c>
      <c r="H10809" s="19">
        <v>123</v>
      </c>
      <c r="I10809" s="15" t="s">
        <v>14</v>
      </c>
      <c r="J10809" s="15" t="s">
        <v>37</v>
      </c>
      <c r="K10809" s="13" t="str">
        <f t="shared" si="506"/>
        <v>Thursday</v>
      </c>
      <c r="L10809" s="20">
        <f>YEAR(retail_store_sales!$N10809)</f>
        <v>2023</v>
      </c>
      <c r="M10809" s="20" t="str">
        <f t="shared" si="505"/>
        <v>April</v>
      </c>
      <c r="N10809" s="21">
        <v>45036</v>
      </c>
      <c r="O10809" s="15" t="b">
        <v>0</v>
      </c>
    </row>
    <row r="10810" spans="1:15" x14ac:dyDescent="0.3">
      <c r="A10810" s="8" t="s">
        <v>4969</v>
      </c>
      <c r="B10810" s="8" t="s">
        <v>97</v>
      </c>
      <c r="C10810" s="8" t="s">
        <v>12</v>
      </c>
      <c r="D10810" s="8" t="s">
        <v>655</v>
      </c>
      <c r="E10810" s="9">
        <f>retail_store_sales!$H10810/retail_store_sales!$F10810</f>
        <v>11</v>
      </c>
      <c r="F10810" s="10">
        <v>9</v>
      </c>
      <c r="G10810" s="11">
        <f t="shared" si="504"/>
        <v>11</v>
      </c>
      <c r="H10810" s="12">
        <v>99</v>
      </c>
      <c r="I10810" s="8" t="s">
        <v>47</v>
      </c>
      <c r="J10810" s="8" t="s">
        <v>15</v>
      </c>
      <c r="K10810" s="13" t="str">
        <f t="shared" si="506"/>
        <v>Tuesday</v>
      </c>
      <c r="L10810" s="13">
        <f>YEAR(retail_store_sales!$N10810)</f>
        <v>2023</v>
      </c>
      <c r="M10810" s="13" t="str">
        <f t="shared" si="505"/>
        <v>November</v>
      </c>
      <c r="N10810" s="14">
        <v>45244</v>
      </c>
      <c r="O10810" s="8" t="s">
        <v>12824</v>
      </c>
    </row>
    <row r="10811" spans="1:15" x14ac:dyDescent="0.3">
      <c r="A10811" s="15" t="s">
        <v>7460</v>
      </c>
      <c r="B10811" s="15" t="s">
        <v>17</v>
      </c>
      <c r="C10811" s="15" t="s">
        <v>31</v>
      </c>
      <c r="D10811" s="15" t="s">
        <v>89</v>
      </c>
      <c r="E10811" s="16">
        <f>retail_store_sales!$H10811/retail_store_sales!$F10811</f>
        <v>24.5</v>
      </c>
      <c r="F10811" s="17">
        <v>3</v>
      </c>
      <c r="G10811" s="18">
        <f t="shared" si="504"/>
        <v>24.5</v>
      </c>
      <c r="H10811" s="19">
        <v>73.5</v>
      </c>
      <c r="I10811" s="15" t="s">
        <v>24</v>
      </c>
      <c r="J10811" s="15" t="s">
        <v>15</v>
      </c>
      <c r="K10811" s="13" t="str">
        <f t="shared" si="506"/>
        <v>Monday</v>
      </c>
      <c r="L10811" s="20">
        <f>YEAR(retail_store_sales!$N10811)</f>
        <v>2022</v>
      </c>
      <c r="M10811" s="20" t="str">
        <f t="shared" si="505"/>
        <v>February</v>
      </c>
      <c r="N10811" s="21">
        <v>44606</v>
      </c>
      <c r="O10811" s="15" t="b">
        <v>1</v>
      </c>
    </row>
    <row r="10812" spans="1:15" x14ac:dyDescent="0.3">
      <c r="A10812" s="8" t="s">
        <v>827</v>
      </c>
      <c r="B10812" s="8" t="s">
        <v>97</v>
      </c>
      <c r="C10812" s="8" t="s">
        <v>40</v>
      </c>
      <c r="D10812" s="8" t="s">
        <v>232</v>
      </c>
      <c r="E10812" s="9">
        <f>retail_store_sales!$H10812/retail_store_sales!$F10812</f>
        <v>11</v>
      </c>
      <c r="F10812" s="10">
        <v>5</v>
      </c>
      <c r="G10812" s="11">
        <f t="shared" si="504"/>
        <v>11</v>
      </c>
      <c r="H10812" s="12">
        <v>55</v>
      </c>
      <c r="I10812" s="8" t="s">
        <v>24</v>
      </c>
      <c r="J10812" s="8" t="s">
        <v>37</v>
      </c>
      <c r="K10812" s="13" t="str">
        <f t="shared" si="506"/>
        <v>Tuesday</v>
      </c>
      <c r="L10812" s="13">
        <f>YEAR(retail_store_sales!$N10812)</f>
        <v>2024</v>
      </c>
      <c r="M10812" s="13" t="str">
        <f t="shared" si="505"/>
        <v>February</v>
      </c>
      <c r="N10812" s="14">
        <v>45335</v>
      </c>
      <c r="O10812" s="8" t="b">
        <v>1</v>
      </c>
    </row>
    <row r="10813" spans="1:15" x14ac:dyDescent="0.3">
      <c r="A10813" s="15" t="s">
        <v>5209</v>
      </c>
      <c r="B10813" s="15" t="s">
        <v>21</v>
      </c>
      <c r="C10813" s="15" t="s">
        <v>18</v>
      </c>
      <c r="D10813" s="15" t="s">
        <v>539</v>
      </c>
      <c r="E10813" s="16">
        <f>retail_store_sales!$H10813/retail_store_sales!$F10813</f>
        <v>23</v>
      </c>
      <c r="F10813" s="17">
        <v>2</v>
      </c>
      <c r="G10813" s="18">
        <f t="shared" si="504"/>
        <v>23</v>
      </c>
      <c r="H10813" s="19">
        <v>46</v>
      </c>
      <c r="I10813" s="15" t="s">
        <v>47</v>
      </c>
      <c r="J10813" s="15" t="s">
        <v>37</v>
      </c>
      <c r="K10813" s="13" t="str">
        <f t="shared" si="506"/>
        <v>Monday</v>
      </c>
      <c r="L10813" s="20">
        <f>YEAR(retail_store_sales!$N10813)</f>
        <v>2024</v>
      </c>
      <c r="M10813" s="20" t="str">
        <f t="shared" si="505"/>
        <v>September</v>
      </c>
      <c r="N10813" s="21">
        <v>45537</v>
      </c>
      <c r="O10813" s="15" t="b">
        <v>0</v>
      </c>
    </row>
    <row r="10814" spans="1:15" x14ac:dyDescent="0.3">
      <c r="A10814" s="8" t="s">
        <v>4994</v>
      </c>
      <c r="B10814" s="8" t="s">
        <v>54</v>
      </c>
      <c r="C10814" s="8" t="s">
        <v>31</v>
      </c>
      <c r="D10814" s="8" t="s">
        <v>2276</v>
      </c>
      <c r="E10814" s="9">
        <f>retail_store_sales!$H10814/retail_store_sales!$F10814</f>
        <v>32</v>
      </c>
      <c r="F10814" s="10">
        <v>9</v>
      </c>
      <c r="G10814" s="11">
        <f t="shared" si="504"/>
        <v>32</v>
      </c>
      <c r="H10814" s="12">
        <v>288</v>
      </c>
      <c r="I10814" s="8" t="s">
        <v>24</v>
      </c>
      <c r="J10814" s="8" t="s">
        <v>37</v>
      </c>
      <c r="K10814" s="13" t="str">
        <f t="shared" si="506"/>
        <v>Tuesday</v>
      </c>
      <c r="L10814" s="13">
        <f>YEAR(retail_store_sales!$N10814)</f>
        <v>2023</v>
      </c>
      <c r="M10814" s="13" t="str">
        <f t="shared" si="505"/>
        <v>November</v>
      </c>
      <c r="N10814" s="14">
        <v>45258</v>
      </c>
      <c r="O10814" s="8" t="b">
        <v>0</v>
      </c>
    </row>
    <row r="10815" spans="1:15" x14ac:dyDescent="0.3">
      <c r="A10815" s="15" t="s">
        <v>12667</v>
      </c>
      <c r="B10815" s="15" t="s">
        <v>122</v>
      </c>
      <c r="C10815" s="15" t="s">
        <v>65</v>
      </c>
      <c r="D10815" s="15" t="s">
        <v>321</v>
      </c>
      <c r="E10815" s="16">
        <f>retail_store_sales!$H10815/retail_store_sales!$F10815</f>
        <v>32</v>
      </c>
      <c r="F10815" s="17">
        <v>2</v>
      </c>
      <c r="G10815" s="18">
        <f t="shared" si="504"/>
        <v>32</v>
      </c>
      <c r="H10815" s="19">
        <v>64</v>
      </c>
      <c r="I10815" s="15" t="s">
        <v>14</v>
      </c>
      <c r="J10815" s="15" t="s">
        <v>37</v>
      </c>
      <c r="K10815" s="13" t="str">
        <f t="shared" si="506"/>
        <v>Thursday</v>
      </c>
      <c r="L10815" s="20">
        <f>YEAR(retail_store_sales!$N10815)</f>
        <v>2023</v>
      </c>
      <c r="M10815" s="20" t="str">
        <f t="shared" si="505"/>
        <v>April</v>
      </c>
      <c r="N10815" s="21">
        <v>45036</v>
      </c>
      <c r="O10815" s="15" t="s">
        <v>12824</v>
      </c>
    </row>
    <row r="10816" spans="1:15" x14ac:dyDescent="0.3">
      <c r="A10816" s="8" t="s">
        <v>3869</v>
      </c>
      <c r="B10816" s="8" t="s">
        <v>30</v>
      </c>
      <c r="C10816" s="8" t="s">
        <v>31</v>
      </c>
      <c r="D10816" s="8" t="s">
        <v>89</v>
      </c>
      <c r="E10816" s="9">
        <f>retail_store_sales!$H10816/retail_store_sales!$F10816</f>
        <v>24.5</v>
      </c>
      <c r="F10816" s="10">
        <v>2</v>
      </c>
      <c r="G10816" s="11">
        <f t="shared" si="504"/>
        <v>24.5</v>
      </c>
      <c r="H10816" s="12">
        <v>49</v>
      </c>
      <c r="I10816" s="8" t="s">
        <v>47</v>
      </c>
      <c r="J10816" s="8" t="s">
        <v>15</v>
      </c>
      <c r="K10816" s="13" t="str">
        <f t="shared" si="506"/>
        <v>Sunday</v>
      </c>
      <c r="L10816" s="13">
        <f>YEAR(retail_store_sales!$N10816)</f>
        <v>2024</v>
      </c>
      <c r="M10816" s="13" t="str">
        <f t="shared" si="505"/>
        <v>March</v>
      </c>
      <c r="N10816" s="14">
        <v>45368</v>
      </c>
      <c r="O10816" s="8" t="b">
        <v>1</v>
      </c>
    </row>
    <row r="10817" spans="1:15" x14ac:dyDescent="0.3">
      <c r="A10817" s="15" t="s">
        <v>6987</v>
      </c>
      <c r="B10817" s="15" t="s">
        <v>68</v>
      </c>
      <c r="C10817" s="15" t="s">
        <v>40</v>
      </c>
      <c r="D10817" s="15" t="s">
        <v>80</v>
      </c>
      <c r="E10817" s="16">
        <f>retail_store_sales!$H10817/retail_store_sales!$F10817</f>
        <v>24.5</v>
      </c>
      <c r="F10817" s="17">
        <v>4</v>
      </c>
      <c r="G10817" s="18">
        <f t="shared" si="504"/>
        <v>24.5</v>
      </c>
      <c r="H10817" s="19">
        <v>98</v>
      </c>
      <c r="I10817" s="15" t="s">
        <v>24</v>
      </c>
      <c r="J10817" s="15" t="s">
        <v>15</v>
      </c>
      <c r="K10817" s="13" t="str">
        <f t="shared" si="506"/>
        <v>Saturday</v>
      </c>
      <c r="L10817" s="20">
        <f>YEAR(retail_store_sales!$N10817)</f>
        <v>2023</v>
      </c>
      <c r="M10817" s="20" t="str">
        <f t="shared" si="505"/>
        <v>January</v>
      </c>
      <c r="N10817" s="21">
        <v>44947</v>
      </c>
      <c r="O10817" s="15" t="s">
        <v>12824</v>
      </c>
    </row>
    <row r="10818" spans="1:15" x14ac:dyDescent="0.3">
      <c r="A10818" s="8" t="s">
        <v>11456</v>
      </c>
      <c r="B10818" s="8" t="s">
        <v>30</v>
      </c>
      <c r="C10818" s="8" t="s">
        <v>31</v>
      </c>
      <c r="D10818" s="8" t="s">
        <v>169</v>
      </c>
      <c r="E10818" s="9">
        <f>retail_store_sales!$H10818/retail_store_sales!$F10818</f>
        <v>30.5</v>
      </c>
      <c r="F10818" s="10">
        <v>4</v>
      </c>
      <c r="G10818" s="11">
        <f t="shared" ref="G10818:G10881" si="507">IF(AND(F10818=0, H10818=0), 0, IF(H10818=0, 0, H10818/F10818))</f>
        <v>30.5</v>
      </c>
      <c r="H10818" s="12">
        <v>122</v>
      </c>
      <c r="I10818" s="8" t="s">
        <v>47</v>
      </c>
      <c r="J10818" s="8" t="s">
        <v>37</v>
      </c>
      <c r="K10818" s="13" t="str">
        <f t="shared" si="506"/>
        <v>Sunday</v>
      </c>
      <c r="L10818" s="13">
        <f>YEAR(retail_store_sales!$N10818)</f>
        <v>2022</v>
      </c>
      <c r="M10818" s="13" t="str">
        <f t="shared" ref="M10818:M10881" si="508">TEXT(N10818,"mmmm")</f>
        <v>March</v>
      </c>
      <c r="N10818" s="14">
        <v>44626</v>
      </c>
      <c r="O10818" s="8" t="b">
        <v>1</v>
      </c>
    </row>
    <row r="10819" spans="1:15" x14ac:dyDescent="0.3">
      <c r="A10819" s="15" t="s">
        <v>3834</v>
      </c>
      <c r="B10819" s="15" t="s">
        <v>112</v>
      </c>
      <c r="C10819" s="15" t="s">
        <v>27</v>
      </c>
      <c r="D10819" s="15" t="s">
        <v>307</v>
      </c>
      <c r="E10819" s="16">
        <f>retail_store_sales!$H10819/retail_store_sales!$F10819</f>
        <v>6.5</v>
      </c>
      <c r="F10819" s="17">
        <v>8</v>
      </c>
      <c r="G10819" s="18">
        <f t="shared" si="507"/>
        <v>6.5</v>
      </c>
      <c r="H10819" s="19">
        <v>52</v>
      </c>
      <c r="I10819" s="15" t="s">
        <v>47</v>
      </c>
      <c r="J10819" s="15" t="s">
        <v>15</v>
      </c>
      <c r="K10819" s="13" t="str">
        <f t="shared" ref="K10819:K10882" si="509">TEXT(N10819, "dddd")</f>
        <v>Saturday</v>
      </c>
      <c r="L10819" s="20">
        <f>YEAR(retail_store_sales!$N10819)</f>
        <v>2023</v>
      </c>
      <c r="M10819" s="20" t="str">
        <f t="shared" si="508"/>
        <v>May</v>
      </c>
      <c r="N10819" s="21">
        <v>45052</v>
      </c>
      <c r="O10819" s="15" t="s">
        <v>12824</v>
      </c>
    </row>
    <row r="10820" spans="1:15" x14ac:dyDescent="0.3">
      <c r="A10820" s="8" t="s">
        <v>318</v>
      </c>
      <c r="B10820" s="8" t="s">
        <v>45</v>
      </c>
      <c r="C10820" s="8" t="s">
        <v>129</v>
      </c>
      <c r="D10820" s="8" t="s">
        <v>319</v>
      </c>
      <c r="E10820" s="9">
        <f>retail_store_sales!$H10820/retail_store_sales!$F10820</f>
        <v>24.5</v>
      </c>
      <c r="F10820" s="10">
        <v>4</v>
      </c>
      <c r="G10820" s="11">
        <f t="shared" si="507"/>
        <v>24.5</v>
      </c>
      <c r="H10820" s="12">
        <v>98</v>
      </c>
      <c r="I10820" s="8" t="s">
        <v>47</v>
      </c>
      <c r="J10820" s="8" t="s">
        <v>37</v>
      </c>
      <c r="K10820" s="13" t="str">
        <f t="shared" si="509"/>
        <v>Monday</v>
      </c>
      <c r="L10820" s="13">
        <f>YEAR(retail_store_sales!$N10820)</f>
        <v>2022</v>
      </c>
      <c r="M10820" s="13" t="str">
        <f t="shared" si="508"/>
        <v>May</v>
      </c>
      <c r="N10820" s="14">
        <v>44683</v>
      </c>
      <c r="O10820" s="8" t="s">
        <v>12824</v>
      </c>
    </row>
    <row r="10821" spans="1:15" x14ac:dyDescent="0.3">
      <c r="A10821" s="15" t="s">
        <v>6541</v>
      </c>
      <c r="B10821" s="15" t="s">
        <v>64</v>
      </c>
      <c r="C10821" s="15" t="s">
        <v>65</v>
      </c>
      <c r="D10821" s="15" t="s">
        <v>419</v>
      </c>
      <c r="E10821" s="16">
        <f>retail_store_sales!$H10821/retail_store_sales!$F10821</f>
        <v>41</v>
      </c>
      <c r="F10821" s="17">
        <v>6</v>
      </c>
      <c r="G10821" s="18">
        <f t="shared" si="507"/>
        <v>41</v>
      </c>
      <c r="H10821" s="19">
        <v>246</v>
      </c>
      <c r="I10821" s="15" t="s">
        <v>47</v>
      </c>
      <c r="J10821" s="15" t="s">
        <v>37</v>
      </c>
      <c r="K10821" s="13" t="str">
        <f t="shared" si="509"/>
        <v>Thursday</v>
      </c>
      <c r="L10821" s="20">
        <f>YEAR(retail_store_sales!$N10821)</f>
        <v>2023</v>
      </c>
      <c r="M10821" s="20" t="str">
        <f t="shared" si="508"/>
        <v>July</v>
      </c>
      <c r="N10821" s="21">
        <v>45127</v>
      </c>
      <c r="O10821" s="15" t="b">
        <v>0</v>
      </c>
    </row>
    <row r="10822" spans="1:15" x14ac:dyDescent="0.3">
      <c r="A10822" s="8" t="s">
        <v>7583</v>
      </c>
      <c r="B10822" s="8" t="s">
        <v>79</v>
      </c>
      <c r="C10822" s="8" t="s">
        <v>27</v>
      </c>
      <c r="D10822" s="8" t="s">
        <v>255</v>
      </c>
      <c r="E10822" s="9">
        <f>retail_store_sales!$H10822/retail_store_sales!$F10822</f>
        <v>32</v>
      </c>
      <c r="F10822" s="10">
        <v>5</v>
      </c>
      <c r="G10822" s="11">
        <f t="shared" si="507"/>
        <v>32</v>
      </c>
      <c r="H10822" s="12">
        <v>160</v>
      </c>
      <c r="I10822" s="8" t="s">
        <v>14</v>
      </c>
      <c r="J10822" s="8" t="s">
        <v>37</v>
      </c>
      <c r="K10822" s="13" t="str">
        <f t="shared" si="509"/>
        <v>Saturday</v>
      </c>
      <c r="L10822" s="13">
        <f>YEAR(retail_store_sales!$N10822)</f>
        <v>2022</v>
      </c>
      <c r="M10822" s="13" t="str">
        <f t="shared" si="508"/>
        <v>March</v>
      </c>
      <c r="N10822" s="14">
        <v>44625</v>
      </c>
      <c r="O10822" s="8" t="b">
        <v>0</v>
      </c>
    </row>
    <row r="10823" spans="1:15" x14ac:dyDescent="0.3">
      <c r="A10823" s="15" t="s">
        <v>1044</v>
      </c>
      <c r="B10823" s="15" t="s">
        <v>35</v>
      </c>
      <c r="C10823" s="15" t="s">
        <v>12</v>
      </c>
      <c r="D10823" s="15" t="s">
        <v>171</v>
      </c>
      <c r="E10823" s="16">
        <f>retail_store_sales!$H10823/retail_store_sales!$F10823</f>
        <v>5</v>
      </c>
      <c r="F10823" s="17">
        <v>9</v>
      </c>
      <c r="G10823" s="18">
        <f t="shared" si="507"/>
        <v>5</v>
      </c>
      <c r="H10823" s="19">
        <v>45</v>
      </c>
      <c r="I10823" s="15" t="s">
        <v>24</v>
      </c>
      <c r="J10823" s="15" t="s">
        <v>15</v>
      </c>
      <c r="K10823" s="13" t="str">
        <f t="shared" si="509"/>
        <v>Sunday</v>
      </c>
      <c r="L10823" s="20">
        <f>YEAR(retail_store_sales!$N10823)</f>
        <v>2023</v>
      </c>
      <c r="M10823" s="20" t="str">
        <f t="shared" si="508"/>
        <v>February</v>
      </c>
      <c r="N10823" s="21">
        <v>44969</v>
      </c>
      <c r="O10823" s="15" t="b">
        <v>1</v>
      </c>
    </row>
    <row r="10824" spans="1:15" x14ac:dyDescent="0.3">
      <c r="A10824" s="8" t="s">
        <v>4151</v>
      </c>
      <c r="B10824" s="8" t="s">
        <v>45</v>
      </c>
      <c r="C10824" s="8" t="s">
        <v>65</v>
      </c>
      <c r="D10824" s="8" t="s">
        <v>245</v>
      </c>
      <c r="E10824" s="9">
        <f>retail_store_sales!$H10824/retail_store_sales!$F10824</f>
        <v>15.5</v>
      </c>
      <c r="F10824" s="10">
        <v>8</v>
      </c>
      <c r="G10824" s="11">
        <f t="shared" si="507"/>
        <v>15.5</v>
      </c>
      <c r="H10824" s="12">
        <v>124</v>
      </c>
      <c r="I10824" s="8" t="s">
        <v>14</v>
      </c>
      <c r="J10824" s="8" t="s">
        <v>15</v>
      </c>
      <c r="K10824" s="13" t="str">
        <f t="shared" si="509"/>
        <v>Friday</v>
      </c>
      <c r="L10824" s="13">
        <f>YEAR(retail_store_sales!$N10824)</f>
        <v>2022</v>
      </c>
      <c r="M10824" s="13" t="str">
        <f t="shared" si="508"/>
        <v>April</v>
      </c>
      <c r="N10824" s="14">
        <v>44673</v>
      </c>
      <c r="O10824" s="8" t="b">
        <v>0</v>
      </c>
    </row>
    <row r="10825" spans="1:15" x14ac:dyDescent="0.3">
      <c r="A10825" s="15" t="s">
        <v>394</v>
      </c>
      <c r="B10825" s="15" t="s">
        <v>115</v>
      </c>
      <c r="C10825" s="15" t="s">
        <v>12</v>
      </c>
      <c r="D10825" s="15" t="s">
        <v>55</v>
      </c>
      <c r="E10825" s="16">
        <f>retail_store_sales!$H10825/retail_store_sales!$F10825</f>
        <v>39.5</v>
      </c>
      <c r="F10825" s="17">
        <v>3</v>
      </c>
      <c r="G10825" s="18">
        <f t="shared" si="507"/>
        <v>39.5</v>
      </c>
      <c r="H10825" s="19">
        <v>118.5</v>
      </c>
      <c r="I10825" s="15" t="s">
        <v>24</v>
      </c>
      <c r="J10825" s="15" t="s">
        <v>15</v>
      </c>
      <c r="K10825" s="13" t="str">
        <f t="shared" si="509"/>
        <v>Wednesday</v>
      </c>
      <c r="L10825" s="20">
        <f>YEAR(retail_store_sales!$N10825)</f>
        <v>2022</v>
      </c>
      <c r="M10825" s="20" t="str">
        <f t="shared" si="508"/>
        <v>September</v>
      </c>
      <c r="N10825" s="21">
        <v>44818</v>
      </c>
      <c r="O10825" s="15" t="s">
        <v>12824</v>
      </c>
    </row>
    <row r="10826" spans="1:15" x14ac:dyDescent="0.3">
      <c r="A10826" s="8" t="s">
        <v>5311</v>
      </c>
      <c r="B10826" s="8" t="s">
        <v>68</v>
      </c>
      <c r="C10826" s="8" t="s">
        <v>18</v>
      </c>
      <c r="D10826" s="8" t="s">
        <v>270</v>
      </c>
      <c r="E10826" s="9">
        <f>retail_store_sales!$H10826/retail_store_sales!$F10826</f>
        <v>5</v>
      </c>
      <c r="F10826" s="10">
        <v>1</v>
      </c>
      <c r="G10826" s="11">
        <f t="shared" si="507"/>
        <v>5</v>
      </c>
      <c r="H10826" s="12">
        <v>5</v>
      </c>
      <c r="I10826" s="8" t="s">
        <v>24</v>
      </c>
      <c r="J10826" s="8" t="s">
        <v>15</v>
      </c>
      <c r="K10826" s="13" t="str">
        <f t="shared" si="509"/>
        <v>Tuesday</v>
      </c>
      <c r="L10826" s="13">
        <f>YEAR(retail_store_sales!$N10826)</f>
        <v>2022</v>
      </c>
      <c r="M10826" s="13" t="str">
        <f t="shared" si="508"/>
        <v>April</v>
      </c>
      <c r="N10826" s="14">
        <v>44663</v>
      </c>
      <c r="O10826" s="8" t="s">
        <v>12824</v>
      </c>
    </row>
    <row r="10827" spans="1:15" x14ac:dyDescent="0.3">
      <c r="A10827" s="15" t="s">
        <v>10373</v>
      </c>
      <c r="B10827" s="15" t="s">
        <v>45</v>
      </c>
      <c r="C10827" s="15" t="s">
        <v>27</v>
      </c>
      <c r="D10827" s="15" t="s">
        <v>70</v>
      </c>
      <c r="E10827" s="16">
        <f>retail_store_sales!$H10827/retail_store_sales!$F10827</f>
        <v>14</v>
      </c>
      <c r="F10827" s="17">
        <v>9</v>
      </c>
      <c r="G10827" s="18">
        <f t="shared" si="507"/>
        <v>14</v>
      </c>
      <c r="H10827" s="19">
        <v>126</v>
      </c>
      <c r="I10827" s="15" t="s">
        <v>24</v>
      </c>
      <c r="J10827" s="15" t="s">
        <v>15</v>
      </c>
      <c r="K10827" s="13" t="str">
        <f t="shared" si="509"/>
        <v>Wednesday</v>
      </c>
      <c r="L10827" s="20">
        <f>YEAR(retail_store_sales!$N10827)</f>
        <v>2024</v>
      </c>
      <c r="M10827" s="20" t="str">
        <f t="shared" si="508"/>
        <v>August</v>
      </c>
      <c r="N10827" s="21">
        <v>45518</v>
      </c>
      <c r="O10827" s="15" t="b">
        <v>1</v>
      </c>
    </row>
    <row r="10828" spans="1:15" x14ac:dyDescent="0.3">
      <c r="A10828" s="8" t="s">
        <v>816</v>
      </c>
      <c r="B10828" s="8" t="s">
        <v>45</v>
      </c>
      <c r="C10828" s="8" t="s">
        <v>31</v>
      </c>
      <c r="D10828" s="8" t="s">
        <v>497</v>
      </c>
      <c r="E10828" s="9">
        <f>retail_store_sales!$H10828/retail_store_sales!$F10828</f>
        <v>29</v>
      </c>
      <c r="F10828" s="10">
        <v>3</v>
      </c>
      <c r="G10828" s="11">
        <f t="shared" si="507"/>
        <v>29</v>
      </c>
      <c r="H10828" s="12">
        <v>87</v>
      </c>
      <c r="I10828" s="8" t="s">
        <v>14</v>
      </c>
      <c r="J10828" s="8" t="s">
        <v>37</v>
      </c>
      <c r="K10828" s="13" t="str">
        <f t="shared" si="509"/>
        <v>Tuesday</v>
      </c>
      <c r="L10828" s="13">
        <f>YEAR(retail_store_sales!$N10828)</f>
        <v>2024</v>
      </c>
      <c r="M10828" s="13" t="str">
        <f t="shared" si="508"/>
        <v>November</v>
      </c>
      <c r="N10828" s="14">
        <v>45622</v>
      </c>
      <c r="O10828" s="8" t="s">
        <v>12824</v>
      </c>
    </row>
    <row r="10829" spans="1:15" x14ac:dyDescent="0.3">
      <c r="A10829" s="15" t="s">
        <v>8818</v>
      </c>
      <c r="B10829" s="15" t="s">
        <v>79</v>
      </c>
      <c r="C10829" s="15" t="s">
        <v>18</v>
      </c>
      <c r="D10829" s="15" t="s">
        <v>200</v>
      </c>
      <c r="E10829" s="16">
        <f>retail_store_sales!$H10829/retail_store_sales!$F10829</f>
        <v>15.5</v>
      </c>
      <c r="F10829" s="17">
        <v>2</v>
      </c>
      <c r="G10829" s="18">
        <f t="shared" si="507"/>
        <v>15.5</v>
      </c>
      <c r="H10829" s="19">
        <v>31</v>
      </c>
      <c r="I10829" s="15" t="s">
        <v>47</v>
      </c>
      <c r="J10829" s="15" t="s">
        <v>15</v>
      </c>
      <c r="K10829" s="13" t="str">
        <f t="shared" si="509"/>
        <v>Tuesday</v>
      </c>
      <c r="L10829" s="20">
        <f>YEAR(retail_store_sales!$N10829)</f>
        <v>2023</v>
      </c>
      <c r="M10829" s="20" t="str">
        <f t="shared" si="508"/>
        <v>February</v>
      </c>
      <c r="N10829" s="21">
        <v>44978</v>
      </c>
      <c r="O10829" s="15" t="b">
        <v>0</v>
      </c>
    </row>
    <row r="10830" spans="1:15" x14ac:dyDescent="0.3">
      <c r="A10830" s="8" t="s">
        <v>1310</v>
      </c>
      <c r="B10830" s="8" t="s">
        <v>68</v>
      </c>
      <c r="C10830" s="8" t="s">
        <v>65</v>
      </c>
      <c r="D10830" s="8" t="s">
        <v>419</v>
      </c>
      <c r="E10830" s="9">
        <f>retail_store_sales!$H10830/retail_store_sales!$F10830</f>
        <v>41</v>
      </c>
      <c r="F10830" s="10">
        <v>4</v>
      </c>
      <c r="G10830" s="11">
        <f t="shared" si="507"/>
        <v>41</v>
      </c>
      <c r="H10830" s="12">
        <v>164</v>
      </c>
      <c r="I10830" s="8" t="s">
        <v>14</v>
      </c>
      <c r="J10830" s="8" t="s">
        <v>37</v>
      </c>
      <c r="K10830" s="13" t="str">
        <f t="shared" si="509"/>
        <v>Saturday</v>
      </c>
      <c r="L10830" s="13">
        <f>YEAR(retail_store_sales!$N10830)</f>
        <v>2023</v>
      </c>
      <c r="M10830" s="13" t="str">
        <f t="shared" si="508"/>
        <v>September</v>
      </c>
      <c r="N10830" s="14">
        <v>45199</v>
      </c>
      <c r="O10830" s="8" t="b">
        <v>1</v>
      </c>
    </row>
    <row r="10831" spans="1:15" x14ac:dyDescent="0.3">
      <c r="A10831" s="15" t="s">
        <v>4826</v>
      </c>
      <c r="B10831" s="15" t="s">
        <v>39</v>
      </c>
      <c r="C10831" s="15" t="s">
        <v>65</v>
      </c>
      <c r="D10831" s="15" t="s">
        <v>214</v>
      </c>
      <c r="E10831" s="16">
        <f>retail_store_sales!$H10831/retail_store_sales!$F10831</f>
        <v>12.5</v>
      </c>
      <c r="F10831" s="17">
        <v>8</v>
      </c>
      <c r="G10831" s="18">
        <f t="shared" si="507"/>
        <v>12.5</v>
      </c>
      <c r="H10831" s="19">
        <v>100</v>
      </c>
      <c r="I10831" s="15" t="s">
        <v>47</v>
      </c>
      <c r="J10831" s="15" t="s">
        <v>37</v>
      </c>
      <c r="K10831" s="13" t="str">
        <f t="shared" si="509"/>
        <v>Saturday</v>
      </c>
      <c r="L10831" s="20">
        <f>YEAR(retail_store_sales!$N10831)</f>
        <v>2023</v>
      </c>
      <c r="M10831" s="20" t="str">
        <f t="shared" si="508"/>
        <v>May</v>
      </c>
      <c r="N10831" s="21">
        <v>45066</v>
      </c>
      <c r="O10831" s="15" t="b">
        <v>0</v>
      </c>
    </row>
    <row r="10832" spans="1:15" x14ac:dyDescent="0.3">
      <c r="A10832" s="8" t="s">
        <v>5541</v>
      </c>
      <c r="B10832" s="8" t="s">
        <v>73</v>
      </c>
      <c r="C10832" s="8" t="s">
        <v>65</v>
      </c>
      <c r="D10832" s="8" t="s">
        <v>918</v>
      </c>
      <c r="E10832" s="9">
        <f>retail_store_sales!$H10832/retail_store_sales!$F10832</f>
        <v>17</v>
      </c>
      <c r="F10832" s="10">
        <v>3</v>
      </c>
      <c r="G10832" s="11">
        <f t="shared" si="507"/>
        <v>17</v>
      </c>
      <c r="H10832" s="12">
        <v>51</v>
      </c>
      <c r="I10832" s="8" t="s">
        <v>24</v>
      </c>
      <c r="J10832" s="8" t="s">
        <v>15</v>
      </c>
      <c r="K10832" s="13" t="str">
        <f t="shared" si="509"/>
        <v>Sunday</v>
      </c>
      <c r="L10832" s="13">
        <f>YEAR(retail_store_sales!$N10832)</f>
        <v>2024</v>
      </c>
      <c r="M10832" s="13" t="str">
        <f t="shared" si="508"/>
        <v>December</v>
      </c>
      <c r="N10832" s="14">
        <v>45627</v>
      </c>
      <c r="O10832" s="8" t="s">
        <v>12824</v>
      </c>
    </row>
    <row r="10833" spans="1:15" x14ac:dyDescent="0.3">
      <c r="A10833" s="15" t="s">
        <v>12719</v>
      </c>
      <c r="B10833" s="15" t="s">
        <v>88</v>
      </c>
      <c r="C10833" s="15" t="s">
        <v>18</v>
      </c>
      <c r="D10833" s="15" t="s">
        <v>870</v>
      </c>
      <c r="E10833" s="16">
        <f>retail_store_sales!$H10833/retail_store_sales!$F10833</f>
        <v>33.5</v>
      </c>
      <c r="F10833" s="17">
        <v>5</v>
      </c>
      <c r="G10833" s="18">
        <f t="shared" si="507"/>
        <v>33.5</v>
      </c>
      <c r="H10833" s="19">
        <v>167.5</v>
      </c>
      <c r="I10833" s="15" t="s">
        <v>24</v>
      </c>
      <c r="J10833" s="15" t="s">
        <v>15</v>
      </c>
      <c r="K10833" s="13" t="str">
        <f t="shared" si="509"/>
        <v>Sunday</v>
      </c>
      <c r="L10833" s="20">
        <f>YEAR(retail_store_sales!$N10833)</f>
        <v>2023</v>
      </c>
      <c r="M10833" s="20" t="str">
        <f t="shared" si="508"/>
        <v>July</v>
      </c>
      <c r="N10833" s="21">
        <v>45123</v>
      </c>
      <c r="O10833" s="15" t="b">
        <v>0</v>
      </c>
    </row>
    <row r="10834" spans="1:15" x14ac:dyDescent="0.3">
      <c r="A10834" s="8" t="s">
        <v>2795</v>
      </c>
      <c r="B10834" s="8" t="s">
        <v>112</v>
      </c>
      <c r="C10834" s="8" t="s">
        <v>12</v>
      </c>
      <c r="D10834" s="8" t="s">
        <v>221</v>
      </c>
      <c r="E10834" s="9">
        <f>retail_store_sales!$H10834/retail_store_sales!$F10834</f>
        <v>27.5</v>
      </c>
      <c r="F10834" s="10">
        <v>5</v>
      </c>
      <c r="G10834" s="11">
        <f t="shared" si="507"/>
        <v>27.5</v>
      </c>
      <c r="H10834" s="12">
        <v>137.5</v>
      </c>
      <c r="I10834" s="8" t="s">
        <v>24</v>
      </c>
      <c r="J10834" s="8" t="s">
        <v>37</v>
      </c>
      <c r="K10834" s="13" t="str">
        <f t="shared" si="509"/>
        <v>Saturday</v>
      </c>
      <c r="L10834" s="13">
        <f>YEAR(retail_store_sales!$N10834)</f>
        <v>2024</v>
      </c>
      <c r="M10834" s="13" t="str">
        <f t="shared" si="508"/>
        <v>September</v>
      </c>
      <c r="N10834" s="14">
        <v>45563</v>
      </c>
      <c r="O10834" s="8" t="b">
        <v>0</v>
      </c>
    </row>
    <row r="10835" spans="1:15" x14ac:dyDescent="0.3">
      <c r="A10835" s="15" t="s">
        <v>8415</v>
      </c>
      <c r="B10835" s="15" t="s">
        <v>26</v>
      </c>
      <c r="C10835" s="15" t="s">
        <v>27</v>
      </c>
      <c r="D10835" s="15" t="s">
        <v>400</v>
      </c>
      <c r="E10835" s="16">
        <f>retail_store_sales!$H10835/retail_store_sales!$F10835</f>
        <v>21.5</v>
      </c>
      <c r="F10835" s="17">
        <v>8</v>
      </c>
      <c r="G10835" s="18">
        <f t="shared" si="507"/>
        <v>21.5</v>
      </c>
      <c r="H10835" s="19">
        <v>172</v>
      </c>
      <c r="I10835" s="15" t="s">
        <v>14</v>
      </c>
      <c r="J10835" s="15" t="s">
        <v>15</v>
      </c>
      <c r="K10835" s="13" t="str">
        <f t="shared" si="509"/>
        <v>Thursday</v>
      </c>
      <c r="L10835" s="20">
        <f>YEAR(retail_store_sales!$N10835)</f>
        <v>2024</v>
      </c>
      <c r="M10835" s="20" t="str">
        <f t="shared" si="508"/>
        <v>April</v>
      </c>
      <c r="N10835" s="21">
        <v>45393</v>
      </c>
      <c r="O10835" s="15" t="b">
        <v>0</v>
      </c>
    </row>
    <row r="10836" spans="1:15" x14ac:dyDescent="0.3">
      <c r="A10836" s="8" t="s">
        <v>503</v>
      </c>
      <c r="B10836" s="8" t="s">
        <v>115</v>
      </c>
      <c r="C10836" s="8" t="s">
        <v>27</v>
      </c>
      <c r="D10836" s="8" t="s">
        <v>307</v>
      </c>
      <c r="E10836" s="9">
        <f>retail_store_sales!$H10836/retail_store_sales!$F10836</f>
        <v>6.5</v>
      </c>
      <c r="F10836" s="10">
        <v>8</v>
      </c>
      <c r="G10836" s="11">
        <f t="shared" si="507"/>
        <v>6.5</v>
      </c>
      <c r="H10836" s="12">
        <v>52</v>
      </c>
      <c r="I10836" s="8" t="s">
        <v>24</v>
      </c>
      <c r="J10836" s="8" t="s">
        <v>15</v>
      </c>
      <c r="K10836" s="13" t="str">
        <f t="shared" si="509"/>
        <v>Sunday</v>
      </c>
      <c r="L10836" s="13">
        <f>YEAR(retail_store_sales!$N10836)</f>
        <v>2024</v>
      </c>
      <c r="M10836" s="13" t="str">
        <f t="shared" si="508"/>
        <v>April</v>
      </c>
      <c r="N10836" s="14">
        <v>45396</v>
      </c>
      <c r="O10836" s="8" t="b">
        <v>1</v>
      </c>
    </row>
    <row r="10837" spans="1:15" x14ac:dyDescent="0.3">
      <c r="A10837" s="15" t="s">
        <v>2226</v>
      </c>
      <c r="B10837" s="15" t="s">
        <v>83</v>
      </c>
      <c r="C10837" s="15" t="s">
        <v>129</v>
      </c>
      <c r="D10837" s="15" t="s">
        <v>12823</v>
      </c>
      <c r="E10837" s="16">
        <v>0</v>
      </c>
      <c r="F10837" s="17">
        <v>0</v>
      </c>
      <c r="G10837" s="18">
        <f t="shared" si="507"/>
        <v>0</v>
      </c>
      <c r="H10837" s="19">
        <v>0</v>
      </c>
      <c r="I10837" s="15" t="s">
        <v>47</v>
      </c>
      <c r="J10837" s="15" t="s">
        <v>37</v>
      </c>
      <c r="K10837" s="13" t="str">
        <f t="shared" si="509"/>
        <v>Saturday</v>
      </c>
      <c r="L10837" s="20">
        <f>YEAR(retail_store_sales!$N10837)</f>
        <v>2022</v>
      </c>
      <c r="M10837" s="20" t="str">
        <f t="shared" si="508"/>
        <v>November</v>
      </c>
      <c r="N10837" s="21">
        <v>44884</v>
      </c>
      <c r="O10837" s="15" t="b">
        <v>0</v>
      </c>
    </row>
    <row r="10838" spans="1:15" x14ac:dyDescent="0.3">
      <c r="A10838" s="8" t="s">
        <v>8775</v>
      </c>
      <c r="B10838" s="8" t="s">
        <v>26</v>
      </c>
      <c r="C10838" s="8" t="s">
        <v>129</v>
      </c>
      <c r="D10838" s="8" t="s">
        <v>138</v>
      </c>
      <c r="E10838" s="9">
        <f>retail_store_sales!$H10838/retail_store_sales!$F10838</f>
        <v>11</v>
      </c>
      <c r="F10838" s="10">
        <v>3</v>
      </c>
      <c r="G10838" s="11">
        <f t="shared" si="507"/>
        <v>11</v>
      </c>
      <c r="H10838" s="12">
        <v>33</v>
      </c>
      <c r="I10838" s="8" t="s">
        <v>14</v>
      </c>
      <c r="J10838" s="8" t="s">
        <v>37</v>
      </c>
      <c r="K10838" s="13" t="str">
        <f t="shared" si="509"/>
        <v>Tuesday</v>
      </c>
      <c r="L10838" s="13">
        <f>YEAR(retail_store_sales!$N10838)</f>
        <v>2024</v>
      </c>
      <c r="M10838" s="13" t="str">
        <f t="shared" si="508"/>
        <v>May</v>
      </c>
      <c r="N10838" s="14">
        <v>45440</v>
      </c>
      <c r="O10838" s="8" t="b">
        <v>0</v>
      </c>
    </row>
    <row r="10839" spans="1:15" x14ac:dyDescent="0.3">
      <c r="A10839" s="15" t="s">
        <v>9406</v>
      </c>
      <c r="B10839" s="15" t="s">
        <v>97</v>
      </c>
      <c r="C10839" s="15" t="s">
        <v>65</v>
      </c>
      <c r="D10839" s="15" t="s">
        <v>463</v>
      </c>
      <c r="E10839" s="16">
        <f>retail_store_sales!$H10839/retail_store_sales!$F10839</f>
        <v>11</v>
      </c>
      <c r="F10839" s="17">
        <v>7</v>
      </c>
      <c r="G10839" s="18">
        <f t="shared" si="507"/>
        <v>11</v>
      </c>
      <c r="H10839" s="19">
        <v>77</v>
      </c>
      <c r="I10839" s="15" t="s">
        <v>24</v>
      </c>
      <c r="J10839" s="15" t="s">
        <v>37</v>
      </c>
      <c r="K10839" s="13" t="str">
        <f t="shared" si="509"/>
        <v>Friday</v>
      </c>
      <c r="L10839" s="20">
        <f>YEAR(retail_store_sales!$N10839)</f>
        <v>2023</v>
      </c>
      <c r="M10839" s="20" t="str">
        <f t="shared" si="508"/>
        <v>June</v>
      </c>
      <c r="N10839" s="21">
        <v>45100</v>
      </c>
      <c r="O10839" s="15" t="b">
        <v>0</v>
      </c>
    </row>
    <row r="10840" spans="1:15" x14ac:dyDescent="0.3">
      <c r="A10840" s="8" t="s">
        <v>1318</v>
      </c>
      <c r="B10840" s="8" t="s">
        <v>97</v>
      </c>
      <c r="C10840" s="8" t="s">
        <v>129</v>
      </c>
      <c r="D10840" s="8" t="s">
        <v>743</v>
      </c>
      <c r="E10840" s="9">
        <f>retail_store_sales!$H10840/retail_store_sales!$F10840</f>
        <v>38</v>
      </c>
      <c r="F10840" s="10">
        <v>6</v>
      </c>
      <c r="G10840" s="11">
        <f t="shared" si="507"/>
        <v>38</v>
      </c>
      <c r="H10840" s="12">
        <v>228</v>
      </c>
      <c r="I10840" s="8" t="s">
        <v>47</v>
      </c>
      <c r="J10840" s="8" t="s">
        <v>15</v>
      </c>
      <c r="K10840" s="13" t="str">
        <f t="shared" si="509"/>
        <v>Saturday</v>
      </c>
      <c r="L10840" s="13">
        <f>YEAR(retail_store_sales!$N10840)</f>
        <v>2023</v>
      </c>
      <c r="M10840" s="13" t="str">
        <f t="shared" si="508"/>
        <v>April</v>
      </c>
      <c r="N10840" s="14">
        <v>45024</v>
      </c>
      <c r="O10840" s="8" t="b">
        <v>0</v>
      </c>
    </row>
    <row r="10841" spans="1:15" x14ac:dyDescent="0.3">
      <c r="A10841" s="15" t="s">
        <v>12619</v>
      </c>
      <c r="B10841" s="15" t="s">
        <v>17</v>
      </c>
      <c r="C10841" s="15" t="s">
        <v>129</v>
      </c>
      <c r="D10841" s="15" t="s">
        <v>620</v>
      </c>
      <c r="E10841" s="16">
        <f>retail_store_sales!$H10841/retail_store_sales!$F10841</f>
        <v>21.5</v>
      </c>
      <c r="F10841" s="17">
        <v>10</v>
      </c>
      <c r="G10841" s="18">
        <f t="shared" si="507"/>
        <v>21.5</v>
      </c>
      <c r="H10841" s="19">
        <v>215</v>
      </c>
      <c r="I10841" s="15" t="s">
        <v>47</v>
      </c>
      <c r="J10841" s="15" t="s">
        <v>37</v>
      </c>
      <c r="K10841" s="13" t="str">
        <f t="shared" si="509"/>
        <v>Friday</v>
      </c>
      <c r="L10841" s="20">
        <f>YEAR(retail_store_sales!$N10841)</f>
        <v>2024</v>
      </c>
      <c r="M10841" s="20" t="str">
        <f t="shared" si="508"/>
        <v>June</v>
      </c>
      <c r="N10841" s="21">
        <v>45457</v>
      </c>
      <c r="O10841" s="15" t="b">
        <v>0</v>
      </c>
    </row>
    <row r="10842" spans="1:15" x14ac:dyDescent="0.3">
      <c r="A10842" s="8" t="s">
        <v>12662</v>
      </c>
      <c r="B10842" s="8" t="s">
        <v>122</v>
      </c>
      <c r="C10842" s="8" t="s">
        <v>18</v>
      </c>
      <c r="D10842" s="8" t="s">
        <v>57</v>
      </c>
      <c r="E10842" s="9">
        <f>retail_store_sales!$H10842/retail_store_sales!$F10842</f>
        <v>27.5</v>
      </c>
      <c r="F10842" s="10">
        <v>2</v>
      </c>
      <c r="G10842" s="11">
        <f t="shared" si="507"/>
        <v>27.5</v>
      </c>
      <c r="H10842" s="12">
        <v>55</v>
      </c>
      <c r="I10842" s="8" t="s">
        <v>47</v>
      </c>
      <c r="J10842" s="8" t="s">
        <v>37</v>
      </c>
      <c r="K10842" s="13" t="str">
        <f t="shared" si="509"/>
        <v>Tuesday</v>
      </c>
      <c r="L10842" s="13">
        <f>YEAR(retail_store_sales!$N10842)</f>
        <v>2023</v>
      </c>
      <c r="M10842" s="13" t="str">
        <f t="shared" si="508"/>
        <v>May</v>
      </c>
      <c r="N10842" s="14">
        <v>45069</v>
      </c>
      <c r="O10842" s="8" t="b">
        <v>1</v>
      </c>
    </row>
    <row r="10843" spans="1:15" x14ac:dyDescent="0.3">
      <c r="A10843" s="15" t="s">
        <v>9816</v>
      </c>
      <c r="B10843" s="15" t="s">
        <v>35</v>
      </c>
      <c r="C10843" s="15" t="s">
        <v>65</v>
      </c>
      <c r="D10843" s="15" t="s">
        <v>345</v>
      </c>
      <c r="E10843" s="16">
        <f>retail_store_sales!$H10843/retail_store_sales!$F10843</f>
        <v>33.5</v>
      </c>
      <c r="F10843" s="17">
        <v>8</v>
      </c>
      <c r="G10843" s="18">
        <f t="shared" si="507"/>
        <v>33.5</v>
      </c>
      <c r="H10843" s="19">
        <v>268</v>
      </c>
      <c r="I10843" s="15" t="s">
        <v>47</v>
      </c>
      <c r="J10843" s="15" t="s">
        <v>37</v>
      </c>
      <c r="K10843" s="13" t="str">
        <f t="shared" si="509"/>
        <v>Tuesday</v>
      </c>
      <c r="L10843" s="20">
        <f>YEAR(retail_store_sales!$N10843)</f>
        <v>2023</v>
      </c>
      <c r="M10843" s="20" t="str">
        <f t="shared" si="508"/>
        <v>October</v>
      </c>
      <c r="N10843" s="21">
        <v>45209</v>
      </c>
      <c r="O10843" s="15" t="b">
        <v>1</v>
      </c>
    </row>
    <row r="10844" spans="1:15" x14ac:dyDescent="0.3">
      <c r="A10844" s="8" t="s">
        <v>6159</v>
      </c>
      <c r="B10844" s="8" t="s">
        <v>73</v>
      </c>
      <c r="C10844" s="8" t="s">
        <v>31</v>
      </c>
      <c r="D10844" s="8" t="s">
        <v>77</v>
      </c>
      <c r="E10844" s="9">
        <f>retail_store_sales!$H10844/retail_store_sales!$F10844</f>
        <v>18.5</v>
      </c>
      <c r="F10844" s="10">
        <v>8</v>
      </c>
      <c r="G10844" s="11">
        <f t="shared" si="507"/>
        <v>18.5</v>
      </c>
      <c r="H10844" s="12">
        <v>148</v>
      </c>
      <c r="I10844" s="8" t="s">
        <v>24</v>
      </c>
      <c r="J10844" s="8" t="s">
        <v>37</v>
      </c>
      <c r="K10844" s="13" t="str">
        <f t="shared" si="509"/>
        <v>Wednesday</v>
      </c>
      <c r="L10844" s="13">
        <f>YEAR(retail_store_sales!$N10844)</f>
        <v>2024</v>
      </c>
      <c r="M10844" s="13" t="str">
        <f t="shared" si="508"/>
        <v>September</v>
      </c>
      <c r="N10844" s="14">
        <v>45539</v>
      </c>
      <c r="O10844" s="8" t="b">
        <v>0</v>
      </c>
    </row>
    <row r="10845" spans="1:15" x14ac:dyDescent="0.3">
      <c r="A10845" s="15" t="s">
        <v>6608</v>
      </c>
      <c r="B10845" s="15" t="s">
        <v>76</v>
      </c>
      <c r="C10845" s="15" t="s">
        <v>129</v>
      </c>
      <c r="D10845" s="15" t="s">
        <v>426</v>
      </c>
      <c r="E10845" s="16">
        <f>retail_store_sales!$H10845/retail_store_sales!$F10845</f>
        <v>17</v>
      </c>
      <c r="F10845" s="17">
        <v>10</v>
      </c>
      <c r="G10845" s="18">
        <f t="shared" si="507"/>
        <v>17</v>
      </c>
      <c r="H10845" s="19">
        <v>170</v>
      </c>
      <c r="I10845" s="15" t="s">
        <v>47</v>
      </c>
      <c r="J10845" s="15" t="s">
        <v>15</v>
      </c>
      <c r="K10845" s="13" t="str">
        <f t="shared" si="509"/>
        <v>Thursday</v>
      </c>
      <c r="L10845" s="20">
        <f>YEAR(retail_store_sales!$N10845)</f>
        <v>2024</v>
      </c>
      <c r="M10845" s="20" t="str">
        <f t="shared" si="508"/>
        <v>May</v>
      </c>
      <c r="N10845" s="21">
        <v>45428</v>
      </c>
      <c r="O10845" s="15" t="b">
        <v>0</v>
      </c>
    </row>
    <row r="10846" spans="1:15" x14ac:dyDescent="0.3">
      <c r="A10846" s="8" t="s">
        <v>8589</v>
      </c>
      <c r="B10846" s="8" t="s">
        <v>79</v>
      </c>
      <c r="C10846" s="8" t="s">
        <v>129</v>
      </c>
      <c r="D10846" s="8" t="s">
        <v>12823</v>
      </c>
      <c r="E10846" s="9">
        <v>0</v>
      </c>
      <c r="F10846" s="10">
        <v>0</v>
      </c>
      <c r="G10846" s="11">
        <f t="shared" si="507"/>
        <v>0</v>
      </c>
      <c r="H10846" s="12">
        <v>0</v>
      </c>
      <c r="I10846" s="8" t="s">
        <v>47</v>
      </c>
      <c r="J10846" s="8" t="s">
        <v>15</v>
      </c>
      <c r="K10846" s="13" t="str">
        <f t="shared" si="509"/>
        <v>Thursday</v>
      </c>
      <c r="L10846" s="13">
        <f>YEAR(retail_store_sales!$N10846)</f>
        <v>2023</v>
      </c>
      <c r="M10846" s="13" t="str">
        <f t="shared" si="508"/>
        <v>October</v>
      </c>
      <c r="N10846" s="14">
        <v>45204</v>
      </c>
      <c r="O10846" s="8" t="b">
        <v>0</v>
      </c>
    </row>
    <row r="10847" spans="1:15" x14ac:dyDescent="0.3">
      <c r="A10847" s="15" t="s">
        <v>12279</v>
      </c>
      <c r="B10847" s="15" t="s">
        <v>122</v>
      </c>
      <c r="C10847" s="15" t="s">
        <v>22</v>
      </c>
      <c r="D10847" s="15" t="s">
        <v>134</v>
      </c>
      <c r="E10847" s="16">
        <f>retail_store_sales!$H10847/retail_store_sales!$F10847</f>
        <v>27.5</v>
      </c>
      <c r="F10847" s="17">
        <v>7</v>
      </c>
      <c r="G10847" s="18">
        <f t="shared" si="507"/>
        <v>27.5</v>
      </c>
      <c r="H10847" s="19">
        <v>192.5</v>
      </c>
      <c r="I10847" s="15" t="s">
        <v>24</v>
      </c>
      <c r="J10847" s="15" t="s">
        <v>37</v>
      </c>
      <c r="K10847" s="13" t="str">
        <f t="shared" si="509"/>
        <v>Sunday</v>
      </c>
      <c r="L10847" s="20">
        <f>YEAR(retail_store_sales!$N10847)</f>
        <v>2022</v>
      </c>
      <c r="M10847" s="20" t="str">
        <f t="shared" si="508"/>
        <v>September</v>
      </c>
      <c r="N10847" s="21">
        <v>44822</v>
      </c>
      <c r="O10847" s="15" t="b">
        <v>1</v>
      </c>
    </row>
    <row r="10848" spans="1:15" x14ac:dyDescent="0.3">
      <c r="A10848" s="8" t="s">
        <v>10024</v>
      </c>
      <c r="B10848" s="8" t="s">
        <v>21</v>
      </c>
      <c r="C10848" s="8" t="s">
        <v>18</v>
      </c>
      <c r="D10848" s="8" t="s">
        <v>2116</v>
      </c>
      <c r="E10848" s="9">
        <f>retail_store_sales!$H10848/retail_store_sales!$F10848</f>
        <v>21.5</v>
      </c>
      <c r="F10848" s="10">
        <v>2</v>
      </c>
      <c r="G10848" s="11">
        <f t="shared" si="507"/>
        <v>21.5</v>
      </c>
      <c r="H10848" s="12">
        <v>43</v>
      </c>
      <c r="I10848" s="8" t="s">
        <v>14</v>
      </c>
      <c r="J10848" s="8" t="s">
        <v>15</v>
      </c>
      <c r="K10848" s="13" t="str">
        <f t="shared" si="509"/>
        <v>Friday</v>
      </c>
      <c r="L10848" s="13">
        <f>YEAR(retail_store_sales!$N10848)</f>
        <v>2022</v>
      </c>
      <c r="M10848" s="13" t="str">
        <f t="shared" si="508"/>
        <v>August</v>
      </c>
      <c r="N10848" s="14">
        <v>44778</v>
      </c>
      <c r="O10848" s="8" t="b">
        <v>1</v>
      </c>
    </row>
    <row r="10849" spans="1:15" x14ac:dyDescent="0.3">
      <c r="A10849" s="15" t="s">
        <v>10994</v>
      </c>
      <c r="B10849" s="15" t="s">
        <v>45</v>
      </c>
      <c r="C10849" s="15" t="s">
        <v>65</v>
      </c>
      <c r="D10849" s="15" t="s">
        <v>368</v>
      </c>
      <c r="E10849" s="16">
        <f>retail_store_sales!$H10849/retail_store_sales!$F10849</f>
        <v>36.5</v>
      </c>
      <c r="F10849" s="17">
        <v>7</v>
      </c>
      <c r="G10849" s="18">
        <f t="shared" si="507"/>
        <v>36.5</v>
      </c>
      <c r="H10849" s="19">
        <v>255.5</v>
      </c>
      <c r="I10849" s="15" t="s">
        <v>14</v>
      </c>
      <c r="J10849" s="15" t="s">
        <v>37</v>
      </c>
      <c r="K10849" s="13" t="str">
        <f t="shared" si="509"/>
        <v>Monday</v>
      </c>
      <c r="L10849" s="20">
        <f>YEAR(retail_store_sales!$N10849)</f>
        <v>2022</v>
      </c>
      <c r="M10849" s="20" t="str">
        <f t="shared" si="508"/>
        <v>April</v>
      </c>
      <c r="N10849" s="21">
        <v>44676</v>
      </c>
      <c r="O10849" s="15" t="b">
        <v>1</v>
      </c>
    </row>
    <row r="10850" spans="1:15" x14ac:dyDescent="0.3">
      <c r="A10850" s="8" t="s">
        <v>796</v>
      </c>
      <c r="B10850" s="8" t="s">
        <v>42</v>
      </c>
      <c r="C10850" s="8" t="s">
        <v>18</v>
      </c>
      <c r="D10850" s="8" t="s">
        <v>141</v>
      </c>
      <c r="E10850" s="9">
        <f>retail_store_sales!$H10850/retail_store_sales!$F10850</f>
        <v>32</v>
      </c>
      <c r="F10850" s="10">
        <v>6</v>
      </c>
      <c r="G10850" s="11">
        <f t="shared" si="507"/>
        <v>32</v>
      </c>
      <c r="H10850" s="12">
        <v>192</v>
      </c>
      <c r="I10850" s="8" t="s">
        <v>24</v>
      </c>
      <c r="J10850" s="8" t="s">
        <v>15</v>
      </c>
      <c r="K10850" s="13" t="str">
        <f t="shared" si="509"/>
        <v>Sunday</v>
      </c>
      <c r="L10850" s="13">
        <f>YEAR(retail_store_sales!$N10850)</f>
        <v>2023</v>
      </c>
      <c r="M10850" s="13" t="str">
        <f t="shared" si="508"/>
        <v>September</v>
      </c>
      <c r="N10850" s="14">
        <v>45186</v>
      </c>
      <c r="O10850" s="8" t="b">
        <v>1</v>
      </c>
    </row>
    <row r="10851" spans="1:15" x14ac:dyDescent="0.3">
      <c r="A10851" s="15" t="s">
        <v>7170</v>
      </c>
      <c r="B10851" s="15" t="s">
        <v>62</v>
      </c>
      <c r="C10851" s="15" t="s">
        <v>40</v>
      </c>
      <c r="D10851" s="15" t="s">
        <v>452</v>
      </c>
      <c r="E10851" s="16">
        <f>retail_store_sales!$H10851/retail_store_sales!$F10851</f>
        <v>26</v>
      </c>
      <c r="F10851" s="17">
        <v>5</v>
      </c>
      <c r="G10851" s="18">
        <f t="shared" si="507"/>
        <v>26</v>
      </c>
      <c r="H10851" s="19">
        <v>130</v>
      </c>
      <c r="I10851" s="15" t="s">
        <v>24</v>
      </c>
      <c r="J10851" s="15" t="s">
        <v>37</v>
      </c>
      <c r="K10851" s="13" t="str">
        <f t="shared" si="509"/>
        <v>Monday</v>
      </c>
      <c r="L10851" s="20">
        <f>YEAR(retail_store_sales!$N10851)</f>
        <v>2023</v>
      </c>
      <c r="M10851" s="20" t="str">
        <f t="shared" si="508"/>
        <v>August</v>
      </c>
      <c r="N10851" s="21">
        <v>45145</v>
      </c>
      <c r="O10851" s="15" t="b">
        <v>1</v>
      </c>
    </row>
    <row r="10852" spans="1:15" x14ac:dyDescent="0.3">
      <c r="A10852" s="8" t="s">
        <v>2277</v>
      </c>
      <c r="B10852" s="8" t="s">
        <v>17</v>
      </c>
      <c r="C10852" s="8" t="s">
        <v>40</v>
      </c>
      <c r="D10852" s="8" t="s">
        <v>80</v>
      </c>
      <c r="E10852" s="9">
        <f>retail_store_sales!$H10852/retail_store_sales!$F10852</f>
        <v>24.5</v>
      </c>
      <c r="F10852" s="10">
        <v>10</v>
      </c>
      <c r="G10852" s="11">
        <f t="shared" si="507"/>
        <v>24.5</v>
      </c>
      <c r="H10852" s="12">
        <v>245</v>
      </c>
      <c r="I10852" s="8" t="s">
        <v>24</v>
      </c>
      <c r="J10852" s="8" t="s">
        <v>15</v>
      </c>
      <c r="K10852" s="13" t="str">
        <f t="shared" si="509"/>
        <v>Sunday</v>
      </c>
      <c r="L10852" s="13">
        <f>YEAR(retail_store_sales!$N10852)</f>
        <v>2022</v>
      </c>
      <c r="M10852" s="13" t="str">
        <f t="shared" si="508"/>
        <v>January</v>
      </c>
      <c r="N10852" s="14">
        <v>44584</v>
      </c>
      <c r="O10852" s="8" t="s">
        <v>12824</v>
      </c>
    </row>
    <row r="10853" spans="1:15" x14ac:dyDescent="0.3">
      <c r="A10853" s="15" t="s">
        <v>4628</v>
      </c>
      <c r="B10853" s="15" t="s">
        <v>21</v>
      </c>
      <c r="C10853" s="15" t="s">
        <v>18</v>
      </c>
      <c r="D10853" s="15" t="s">
        <v>539</v>
      </c>
      <c r="E10853" s="16">
        <f>retail_store_sales!$H10853/retail_store_sales!$F10853</f>
        <v>23</v>
      </c>
      <c r="F10853" s="17">
        <v>4</v>
      </c>
      <c r="G10853" s="18">
        <f t="shared" si="507"/>
        <v>23</v>
      </c>
      <c r="H10853" s="19">
        <v>92</v>
      </c>
      <c r="I10853" s="15" t="s">
        <v>24</v>
      </c>
      <c r="J10853" s="15" t="s">
        <v>15</v>
      </c>
      <c r="K10853" s="13" t="str">
        <f t="shared" si="509"/>
        <v>Monday</v>
      </c>
      <c r="L10853" s="20">
        <f>YEAR(retail_store_sales!$N10853)</f>
        <v>2023</v>
      </c>
      <c r="M10853" s="20" t="str">
        <f t="shared" si="508"/>
        <v>December</v>
      </c>
      <c r="N10853" s="21">
        <v>45285</v>
      </c>
      <c r="O10853" s="15" t="b">
        <v>1</v>
      </c>
    </row>
    <row r="10854" spans="1:15" hidden="1" x14ac:dyDescent="0.3">
      <c r="A10854" s="8" t="s">
        <v>6748</v>
      </c>
      <c r="B10854" s="8" t="s">
        <v>21</v>
      </c>
      <c r="C10854" s="8" t="s">
        <v>27</v>
      </c>
      <c r="D10854" s="8" t="s">
        <v>400</v>
      </c>
      <c r="E10854" s="9">
        <f>retail_store_sales!$H10854/retail_store_sales!$F10854</f>
        <v>21.5</v>
      </c>
      <c r="F10854" s="10">
        <v>9</v>
      </c>
      <c r="G10854" s="11">
        <f t="shared" si="507"/>
        <v>21.5</v>
      </c>
      <c r="H10854" s="12">
        <v>193.5</v>
      </c>
      <c r="I10854" s="8" t="s">
        <v>24</v>
      </c>
      <c r="J10854" s="8" t="s">
        <v>15</v>
      </c>
      <c r="K10854" s="13" t="str">
        <f t="shared" si="509"/>
        <v>Thursday</v>
      </c>
      <c r="L10854" s="13">
        <f>YEAR(retail_store_sales!$N10854)</f>
        <v>2025</v>
      </c>
      <c r="M10854" s="13" t="str">
        <f t="shared" si="508"/>
        <v>January</v>
      </c>
      <c r="N10854" s="14">
        <v>45673</v>
      </c>
      <c r="O10854" s="8" t="b">
        <v>1</v>
      </c>
    </row>
    <row r="10855" spans="1:15" x14ac:dyDescent="0.3">
      <c r="A10855" s="15" t="s">
        <v>3262</v>
      </c>
      <c r="B10855" s="15" t="s">
        <v>97</v>
      </c>
      <c r="C10855" s="15" t="s">
        <v>27</v>
      </c>
      <c r="D10855" s="15" t="s">
        <v>726</v>
      </c>
      <c r="E10855" s="16">
        <f>retail_store_sales!$H10855/retail_store_sales!$F10855</f>
        <v>30.5</v>
      </c>
      <c r="F10855" s="17">
        <v>6</v>
      </c>
      <c r="G10855" s="18">
        <f t="shared" si="507"/>
        <v>30.5</v>
      </c>
      <c r="H10855" s="19">
        <v>183</v>
      </c>
      <c r="I10855" s="15" t="s">
        <v>24</v>
      </c>
      <c r="J10855" s="15" t="s">
        <v>37</v>
      </c>
      <c r="K10855" s="13" t="str">
        <f t="shared" si="509"/>
        <v>Wednesday</v>
      </c>
      <c r="L10855" s="20">
        <f>YEAR(retail_store_sales!$N10855)</f>
        <v>2024</v>
      </c>
      <c r="M10855" s="20" t="str">
        <f t="shared" si="508"/>
        <v>August</v>
      </c>
      <c r="N10855" s="21">
        <v>45511</v>
      </c>
      <c r="O10855" s="15" t="b">
        <v>1</v>
      </c>
    </row>
    <row r="10856" spans="1:15" x14ac:dyDescent="0.3">
      <c r="A10856" s="8" t="s">
        <v>4309</v>
      </c>
      <c r="B10856" s="8" t="s">
        <v>99</v>
      </c>
      <c r="C10856" s="8" t="s">
        <v>12</v>
      </c>
      <c r="D10856" s="8" t="s">
        <v>177</v>
      </c>
      <c r="E10856" s="9">
        <f>retail_store_sales!$H10856/retail_store_sales!$F10856</f>
        <v>14</v>
      </c>
      <c r="F10856" s="10">
        <v>2</v>
      </c>
      <c r="G10856" s="11">
        <f t="shared" si="507"/>
        <v>14</v>
      </c>
      <c r="H10856" s="12">
        <v>28</v>
      </c>
      <c r="I10856" s="8" t="s">
        <v>24</v>
      </c>
      <c r="J10856" s="8" t="s">
        <v>15</v>
      </c>
      <c r="K10856" s="13" t="str">
        <f t="shared" si="509"/>
        <v>Thursday</v>
      </c>
      <c r="L10856" s="13">
        <f>YEAR(retail_store_sales!$N10856)</f>
        <v>2022</v>
      </c>
      <c r="M10856" s="13" t="str">
        <f t="shared" si="508"/>
        <v>January</v>
      </c>
      <c r="N10856" s="14">
        <v>44574</v>
      </c>
      <c r="O10856" s="8" t="b">
        <v>0</v>
      </c>
    </row>
    <row r="10857" spans="1:15" x14ac:dyDescent="0.3">
      <c r="A10857" s="15" t="s">
        <v>5391</v>
      </c>
      <c r="B10857" s="15" t="s">
        <v>76</v>
      </c>
      <c r="C10857" s="15" t="s">
        <v>12</v>
      </c>
      <c r="D10857" s="15" t="s">
        <v>206</v>
      </c>
      <c r="E10857" s="16">
        <f>retail_store_sales!$H10857/retail_store_sales!$F10857</f>
        <v>9.5</v>
      </c>
      <c r="F10857" s="17">
        <v>7</v>
      </c>
      <c r="G10857" s="18">
        <f t="shared" si="507"/>
        <v>9.5</v>
      </c>
      <c r="H10857" s="19">
        <v>66.5</v>
      </c>
      <c r="I10857" s="15" t="s">
        <v>47</v>
      </c>
      <c r="J10857" s="15" t="s">
        <v>37</v>
      </c>
      <c r="K10857" s="13" t="str">
        <f t="shared" si="509"/>
        <v>Wednesday</v>
      </c>
      <c r="L10857" s="20">
        <f>YEAR(retail_store_sales!$N10857)</f>
        <v>2024</v>
      </c>
      <c r="M10857" s="20" t="str">
        <f t="shared" si="508"/>
        <v>June</v>
      </c>
      <c r="N10857" s="21">
        <v>45462</v>
      </c>
      <c r="O10857" s="15" t="b">
        <v>0</v>
      </c>
    </row>
    <row r="10858" spans="1:15" x14ac:dyDescent="0.3">
      <c r="A10858" s="8" t="s">
        <v>2663</v>
      </c>
      <c r="B10858" s="8" t="s">
        <v>107</v>
      </c>
      <c r="C10858" s="8" t="s">
        <v>18</v>
      </c>
      <c r="D10858" s="8" t="s">
        <v>270</v>
      </c>
      <c r="E10858" s="9">
        <f>retail_store_sales!$H10858/retail_store_sales!$F10858</f>
        <v>5</v>
      </c>
      <c r="F10858" s="10">
        <v>7</v>
      </c>
      <c r="G10858" s="11">
        <f t="shared" si="507"/>
        <v>5</v>
      </c>
      <c r="H10858" s="12">
        <v>35</v>
      </c>
      <c r="I10858" s="8" t="s">
        <v>47</v>
      </c>
      <c r="J10858" s="8" t="s">
        <v>15</v>
      </c>
      <c r="K10858" s="13" t="str">
        <f t="shared" si="509"/>
        <v>Monday</v>
      </c>
      <c r="L10858" s="13">
        <f>YEAR(retail_store_sales!$N10858)</f>
        <v>2024</v>
      </c>
      <c r="M10858" s="13" t="str">
        <f t="shared" si="508"/>
        <v>December</v>
      </c>
      <c r="N10858" s="14">
        <v>45635</v>
      </c>
      <c r="O10858" s="8" t="b">
        <v>1</v>
      </c>
    </row>
    <row r="10859" spans="1:15" x14ac:dyDescent="0.3">
      <c r="A10859" s="15" t="s">
        <v>2891</v>
      </c>
      <c r="B10859" s="15" t="s">
        <v>115</v>
      </c>
      <c r="C10859" s="15" t="s">
        <v>18</v>
      </c>
      <c r="D10859" s="15" t="s">
        <v>141</v>
      </c>
      <c r="E10859" s="16">
        <f>retail_store_sales!$H10859/retail_store_sales!$F10859</f>
        <v>32</v>
      </c>
      <c r="F10859" s="17">
        <v>9</v>
      </c>
      <c r="G10859" s="18">
        <f t="shared" si="507"/>
        <v>32</v>
      </c>
      <c r="H10859" s="19">
        <v>288</v>
      </c>
      <c r="I10859" s="15" t="s">
        <v>47</v>
      </c>
      <c r="J10859" s="15" t="s">
        <v>37</v>
      </c>
      <c r="K10859" s="13" t="str">
        <f t="shared" si="509"/>
        <v>Saturday</v>
      </c>
      <c r="L10859" s="20">
        <f>YEAR(retail_store_sales!$N10859)</f>
        <v>2022</v>
      </c>
      <c r="M10859" s="20" t="str">
        <f t="shared" si="508"/>
        <v>April</v>
      </c>
      <c r="N10859" s="21">
        <v>44674</v>
      </c>
      <c r="O10859" s="15" t="s">
        <v>12824</v>
      </c>
    </row>
    <row r="10860" spans="1:15" x14ac:dyDescent="0.3">
      <c r="A10860" s="8" t="s">
        <v>6941</v>
      </c>
      <c r="B10860" s="8" t="s">
        <v>64</v>
      </c>
      <c r="C10860" s="8" t="s">
        <v>22</v>
      </c>
      <c r="D10860" s="8" t="s">
        <v>469</v>
      </c>
      <c r="E10860" s="9">
        <f>retail_store_sales!$H10860/retail_store_sales!$F10860</f>
        <v>29</v>
      </c>
      <c r="F10860" s="10">
        <v>9</v>
      </c>
      <c r="G10860" s="11">
        <f t="shared" si="507"/>
        <v>29</v>
      </c>
      <c r="H10860" s="12">
        <v>261</v>
      </c>
      <c r="I10860" s="8" t="s">
        <v>24</v>
      </c>
      <c r="J10860" s="8" t="s">
        <v>37</v>
      </c>
      <c r="K10860" s="13" t="str">
        <f t="shared" si="509"/>
        <v>Tuesday</v>
      </c>
      <c r="L10860" s="13">
        <f>YEAR(retail_store_sales!$N10860)</f>
        <v>2022</v>
      </c>
      <c r="M10860" s="13" t="str">
        <f t="shared" si="508"/>
        <v>November</v>
      </c>
      <c r="N10860" s="14">
        <v>44880</v>
      </c>
      <c r="O10860" s="8" t="s">
        <v>12824</v>
      </c>
    </row>
    <row r="10861" spans="1:15" x14ac:dyDescent="0.3">
      <c r="A10861" s="15" t="s">
        <v>282</v>
      </c>
      <c r="B10861" s="15" t="s">
        <v>42</v>
      </c>
      <c r="C10861" s="15" t="s">
        <v>18</v>
      </c>
      <c r="D10861" s="15" t="s">
        <v>283</v>
      </c>
      <c r="E10861" s="16">
        <f>retail_store_sales!$H10861/retail_store_sales!$F10861</f>
        <v>8</v>
      </c>
      <c r="F10861" s="17">
        <v>3</v>
      </c>
      <c r="G10861" s="18">
        <f t="shared" si="507"/>
        <v>8</v>
      </c>
      <c r="H10861" s="19">
        <v>24</v>
      </c>
      <c r="I10861" s="15" t="s">
        <v>47</v>
      </c>
      <c r="J10861" s="15" t="s">
        <v>37</v>
      </c>
      <c r="K10861" s="13" t="str">
        <f t="shared" si="509"/>
        <v>Tuesday</v>
      </c>
      <c r="L10861" s="20">
        <f>YEAR(retail_store_sales!$N10861)</f>
        <v>2023</v>
      </c>
      <c r="M10861" s="20" t="str">
        <f t="shared" si="508"/>
        <v>January</v>
      </c>
      <c r="N10861" s="21">
        <v>44936</v>
      </c>
      <c r="O10861" s="15" t="s">
        <v>12824</v>
      </c>
    </row>
    <row r="10862" spans="1:15" x14ac:dyDescent="0.3">
      <c r="A10862" s="8" t="s">
        <v>5367</v>
      </c>
      <c r="B10862" s="8" t="s">
        <v>35</v>
      </c>
      <c r="C10862" s="8" t="s">
        <v>65</v>
      </c>
      <c r="D10862" s="8" t="s">
        <v>214</v>
      </c>
      <c r="E10862" s="9">
        <f>retail_store_sales!$H10862/retail_store_sales!$F10862</f>
        <v>12.5</v>
      </c>
      <c r="F10862" s="10">
        <v>8</v>
      </c>
      <c r="G10862" s="11">
        <f t="shared" si="507"/>
        <v>12.5</v>
      </c>
      <c r="H10862" s="12">
        <v>100</v>
      </c>
      <c r="I10862" s="8" t="s">
        <v>14</v>
      </c>
      <c r="J10862" s="8" t="s">
        <v>37</v>
      </c>
      <c r="K10862" s="13" t="str">
        <f t="shared" si="509"/>
        <v>Thursday</v>
      </c>
      <c r="L10862" s="13">
        <f>YEAR(retail_store_sales!$N10862)</f>
        <v>2024</v>
      </c>
      <c r="M10862" s="13" t="str">
        <f t="shared" si="508"/>
        <v>October</v>
      </c>
      <c r="N10862" s="14">
        <v>45575</v>
      </c>
      <c r="O10862" s="8" t="b">
        <v>0</v>
      </c>
    </row>
    <row r="10863" spans="1:15" x14ac:dyDescent="0.3">
      <c r="A10863" s="15" t="s">
        <v>6424</v>
      </c>
      <c r="B10863" s="15" t="s">
        <v>115</v>
      </c>
      <c r="C10863" s="15" t="s">
        <v>12</v>
      </c>
      <c r="D10863" s="15" t="s">
        <v>165</v>
      </c>
      <c r="E10863" s="16">
        <f>retail_store_sales!$H10863/retail_store_sales!$F10863</f>
        <v>21.5</v>
      </c>
      <c r="F10863" s="17">
        <v>7</v>
      </c>
      <c r="G10863" s="18">
        <f t="shared" si="507"/>
        <v>21.5</v>
      </c>
      <c r="H10863" s="19">
        <v>150.5</v>
      </c>
      <c r="I10863" s="15" t="s">
        <v>24</v>
      </c>
      <c r="J10863" s="15" t="s">
        <v>15</v>
      </c>
      <c r="K10863" s="13" t="str">
        <f t="shared" si="509"/>
        <v>Monday</v>
      </c>
      <c r="L10863" s="20">
        <f>YEAR(retail_store_sales!$N10863)</f>
        <v>2022</v>
      </c>
      <c r="M10863" s="20" t="str">
        <f t="shared" si="508"/>
        <v>August</v>
      </c>
      <c r="N10863" s="21">
        <v>44788</v>
      </c>
      <c r="O10863" s="15" t="b">
        <v>0</v>
      </c>
    </row>
    <row r="10864" spans="1:15" x14ac:dyDescent="0.3">
      <c r="A10864" s="8" t="s">
        <v>12433</v>
      </c>
      <c r="B10864" s="8" t="s">
        <v>73</v>
      </c>
      <c r="C10864" s="8" t="s">
        <v>129</v>
      </c>
      <c r="D10864" s="8" t="s">
        <v>12823</v>
      </c>
      <c r="E10864" s="9">
        <v>0</v>
      </c>
      <c r="F10864" s="10">
        <v>0</v>
      </c>
      <c r="G10864" s="11">
        <f t="shared" si="507"/>
        <v>0</v>
      </c>
      <c r="H10864" s="12">
        <v>0</v>
      </c>
      <c r="I10864" s="8" t="s">
        <v>24</v>
      </c>
      <c r="J10864" s="8" t="s">
        <v>15</v>
      </c>
      <c r="K10864" s="13" t="str">
        <f t="shared" si="509"/>
        <v>Thursday</v>
      </c>
      <c r="L10864" s="13">
        <f>YEAR(retail_store_sales!$N10864)</f>
        <v>2022</v>
      </c>
      <c r="M10864" s="13" t="str">
        <f t="shared" si="508"/>
        <v>November</v>
      </c>
      <c r="N10864" s="14">
        <v>44882</v>
      </c>
      <c r="O10864" s="8" t="b">
        <v>1</v>
      </c>
    </row>
    <row r="10865" spans="1:15" x14ac:dyDescent="0.3">
      <c r="A10865" s="15" t="s">
        <v>11997</v>
      </c>
      <c r="B10865" s="15" t="s">
        <v>122</v>
      </c>
      <c r="C10865" s="15" t="s">
        <v>31</v>
      </c>
      <c r="D10865" s="15" t="s">
        <v>184</v>
      </c>
      <c r="E10865" s="16">
        <f>retail_store_sales!$H10865/retail_store_sales!$F10865</f>
        <v>33.5</v>
      </c>
      <c r="F10865" s="17">
        <v>3</v>
      </c>
      <c r="G10865" s="18">
        <f t="shared" si="507"/>
        <v>33.5</v>
      </c>
      <c r="H10865" s="19">
        <v>100.5</v>
      </c>
      <c r="I10865" s="15" t="s">
        <v>14</v>
      </c>
      <c r="J10865" s="15" t="s">
        <v>15</v>
      </c>
      <c r="K10865" s="13" t="str">
        <f t="shared" si="509"/>
        <v>Friday</v>
      </c>
      <c r="L10865" s="20">
        <f>YEAR(retail_store_sales!$N10865)</f>
        <v>2023</v>
      </c>
      <c r="M10865" s="20" t="str">
        <f t="shared" si="508"/>
        <v>January</v>
      </c>
      <c r="N10865" s="21">
        <v>44946</v>
      </c>
      <c r="O10865" s="15" t="s">
        <v>12824</v>
      </c>
    </row>
    <row r="10866" spans="1:15" x14ac:dyDescent="0.3">
      <c r="A10866" s="8" t="s">
        <v>5321</v>
      </c>
      <c r="B10866" s="8" t="s">
        <v>54</v>
      </c>
      <c r="C10866" s="8" t="s">
        <v>31</v>
      </c>
      <c r="D10866" s="8" t="s">
        <v>408</v>
      </c>
      <c r="E10866" s="9">
        <f>retail_store_sales!$H10866/retail_store_sales!$F10866</f>
        <v>11</v>
      </c>
      <c r="F10866" s="10">
        <v>1</v>
      </c>
      <c r="G10866" s="11">
        <f t="shared" si="507"/>
        <v>11</v>
      </c>
      <c r="H10866" s="12">
        <v>11</v>
      </c>
      <c r="I10866" s="8" t="s">
        <v>47</v>
      </c>
      <c r="J10866" s="8" t="s">
        <v>37</v>
      </c>
      <c r="K10866" s="13" t="str">
        <f t="shared" si="509"/>
        <v>Friday</v>
      </c>
      <c r="L10866" s="13">
        <f>YEAR(retail_store_sales!$N10866)</f>
        <v>2024</v>
      </c>
      <c r="M10866" s="13" t="str">
        <f t="shared" si="508"/>
        <v>May</v>
      </c>
      <c r="N10866" s="14">
        <v>45443</v>
      </c>
      <c r="O10866" s="8" t="b">
        <v>0</v>
      </c>
    </row>
    <row r="10867" spans="1:15" x14ac:dyDescent="0.3">
      <c r="A10867" s="15" t="s">
        <v>2244</v>
      </c>
      <c r="B10867" s="15" t="s">
        <v>83</v>
      </c>
      <c r="C10867" s="15" t="s">
        <v>27</v>
      </c>
      <c r="D10867" s="15" t="s">
        <v>204</v>
      </c>
      <c r="E10867" s="16">
        <f>retail_store_sales!$H10867/retail_store_sales!$F10867</f>
        <v>24.5</v>
      </c>
      <c r="F10867" s="17">
        <v>2</v>
      </c>
      <c r="G10867" s="18">
        <f t="shared" si="507"/>
        <v>24.5</v>
      </c>
      <c r="H10867" s="19">
        <v>49</v>
      </c>
      <c r="I10867" s="15" t="s">
        <v>14</v>
      </c>
      <c r="J10867" s="15" t="s">
        <v>15</v>
      </c>
      <c r="K10867" s="13" t="str">
        <f t="shared" si="509"/>
        <v>Sunday</v>
      </c>
      <c r="L10867" s="20">
        <f>YEAR(retail_store_sales!$N10867)</f>
        <v>2023</v>
      </c>
      <c r="M10867" s="20" t="str">
        <f t="shared" si="508"/>
        <v>June</v>
      </c>
      <c r="N10867" s="21">
        <v>45095</v>
      </c>
      <c r="O10867" s="15" t="b">
        <v>0</v>
      </c>
    </row>
    <row r="10868" spans="1:15" x14ac:dyDescent="0.3">
      <c r="A10868" s="8" t="s">
        <v>470</v>
      </c>
      <c r="B10868" s="8" t="s">
        <v>17</v>
      </c>
      <c r="C10868" s="8" t="s">
        <v>22</v>
      </c>
      <c r="D10868" s="8" t="s">
        <v>84</v>
      </c>
      <c r="E10868" s="9">
        <f>retail_store_sales!$H10868/retail_store_sales!$F10868</f>
        <v>33.5</v>
      </c>
      <c r="F10868" s="10">
        <v>5</v>
      </c>
      <c r="G10868" s="11">
        <f t="shared" si="507"/>
        <v>33.5</v>
      </c>
      <c r="H10868" s="12">
        <v>167.5</v>
      </c>
      <c r="I10868" s="8" t="s">
        <v>24</v>
      </c>
      <c r="J10868" s="8" t="s">
        <v>15</v>
      </c>
      <c r="K10868" s="13" t="str">
        <f t="shared" si="509"/>
        <v>Saturday</v>
      </c>
      <c r="L10868" s="13">
        <f>YEAR(retail_store_sales!$N10868)</f>
        <v>2024</v>
      </c>
      <c r="M10868" s="13" t="str">
        <f t="shared" si="508"/>
        <v>April</v>
      </c>
      <c r="N10868" s="14">
        <v>45409</v>
      </c>
      <c r="O10868" s="8" t="b">
        <v>1</v>
      </c>
    </row>
    <row r="10869" spans="1:15" x14ac:dyDescent="0.3">
      <c r="A10869" s="15" t="s">
        <v>4202</v>
      </c>
      <c r="B10869" s="15" t="s">
        <v>79</v>
      </c>
      <c r="C10869" s="15" t="s">
        <v>12</v>
      </c>
      <c r="D10869" s="15" t="s">
        <v>206</v>
      </c>
      <c r="E10869" s="16">
        <f>retail_store_sales!$H10869/retail_store_sales!$F10869</f>
        <v>9.5</v>
      </c>
      <c r="F10869" s="17">
        <v>3</v>
      </c>
      <c r="G10869" s="18">
        <f t="shared" si="507"/>
        <v>9.5</v>
      </c>
      <c r="H10869" s="19">
        <v>28.5</v>
      </c>
      <c r="I10869" s="15" t="s">
        <v>14</v>
      </c>
      <c r="J10869" s="15" t="s">
        <v>37</v>
      </c>
      <c r="K10869" s="13" t="str">
        <f t="shared" si="509"/>
        <v>Saturday</v>
      </c>
      <c r="L10869" s="20">
        <f>YEAR(retail_store_sales!$N10869)</f>
        <v>2023</v>
      </c>
      <c r="M10869" s="20" t="str">
        <f t="shared" si="508"/>
        <v>July</v>
      </c>
      <c r="N10869" s="21">
        <v>45136</v>
      </c>
      <c r="O10869" s="15" t="b">
        <v>0</v>
      </c>
    </row>
    <row r="10870" spans="1:15" x14ac:dyDescent="0.3">
      <c r="A10870" s="8" t="s">
        <v>7319</v>
      </c>
      <c r="B10870" s="8" t="s">
        <v>76</v>
      </c>
      <c r="C10870" s="8" t="s">
        <v>65</v>
      </c>
      <c r="D10870" s="8" t="s">
        <v>100</v>
      </c>
      <c r="E10870" s="9">
        <f>retail_store_sales!$H10870/retail_store_sales!$F10870</f>
        <v>35</v>
      </c>
      <c r="F10870" s="10">
        <v>7</v>
      </c>
      <c r="G10870" s="11">
        <f t="shared" si="507"/>
        <v>35</v>
      </c>
      <c r="H10870" s="12">
        <v>245</v>
      </c>
      <c r="I10870" s="8" t="s">
        <v>14</v>
      </c>
      <c r="J10870" s="8" t="s">
        <v>37</v>
      </c>
      <c r="K10870" s="13" t="str">
        <f t="shared" si="509"/>
        <v>Saturday</v>
      </c>
      <c r="L10870" s="13">
        <f>YEAR(retail_store_sales!$N10870)</f>
        <v>2022</v>
      </c>
      <c r="M10870" s="13" t="str">
        <f t="shared" si="508"/>
        <v>April</v>
      </c>
      <c r="N10870" s="14">
        <v>44681</v>
      </c>
      <c r="O10870" s="8" t="b">
        <v>1</v>
      </c>
    </row>
    <row r="10871" spans="1:15" x14ac:dyDescent="0.3">
      <c r="A10871" s="15" t="s">
        <v>1010</v>
      </c>
      <c r="B10871" s="15" t="s">
        <v>26</v>
      </c>
      <c r="C10871" s="15" t="s">
        <v>129</v>
      </c>
      <c r="D10871" s="15" t="s">
        <v>620</v>
      </c>
      <c r="E10871" s="16">
        <f>retail_store_sales!$H10871/retail_store_sales!$F10871</f>
        <v>21.5</v>
      </c>
      <c r="F10871" s="17">
        <v>8</v>
      </c>
      <c r="G10871" s="18">
        <f t="shared" si="507"/>
        <v>21.5</v>
      </c>
      <c r="H10871" s="19">
        <v>172</v>
      </c>
      <c r="I10871" s="15" t="s">
        <v>14</v>
      </c>
      <c r="J10871" s="15" t="s">
        <v>37</v>
      </c>
      <c r="K10871" s="13" t="str">
        <f t="shared" si="509"/>
        <v>Monday</v>
      </c>
      <c r="L10871" s="20">
        <f>YEAR(retail_store_sales!$N10871)</f>
        <v>2024</v>
      </c>
      <c r="M10871" s="20" t="str">
        <f t="shared" si="508"/>
        <v>April</v>
      </c>
      <c r="N10871" s="21">
        <v>45397</v>
      </c>
      <c r="O10871" s="15" t="b">
        <v>0</v>
      </c>
    </row>
    <row r="10872" spans="1:15" x14ac:dyDescent="0.3">
      <c r="A10872" s="8" t="s">
        <v>4968</v>
      </c>
      <c r="B10872" s="8" t="s">
        <v>39</v>
      </c>
      <c r="C10872" s="8" t="s">
        <v>18</v>
      </c>
      <c r="D10872" s="8" t="s">
        <v>141</v>
      </c>
      <c r="E10872" s="9">
        <f>retail_store_sales!$H10872/retail_store_sales!$F10872</f>
        <v>32</v>
      </c>
      <c r="F10872" s="10">
        <v>10</v>
      </c>
      <c r="G10872" s="11">
        <f t="shared" si="507"/>
        <v>32</v>
      </c>
      <c r="H10872" s="12">
        <v>320</v>
      </c>
      <c r="I10872" s="8" t="s">
        <v>47</v>
      </c>
      <c r="J10872" s="8" t="s">
        <v>37</v>
      </c>
      <c r="K10872" s="13" t="str">
        <f t="shared" si="509"/>
        <v>Wednesday</v>
      </c>
      <c r="L10872" s="13">
        <f>YEAR(retail_store_sales!$N10872)</f>
        <v>2023</v>
      </c>
      <c r="M10872" s="13" t="str">
        <f t="shared" si="508"/>
        <v>July</v>
      </c>
      <c r="N10872" s="14">
        <v>45126</v>
      </c>
      <c r="O10872" s="8" t="s">
        <v>12824</v>
      </c>
    </row>
    <row r="10873" spans="1:15" x14ac:dyDescent="0.3">
      <c r="A10873" s="15" t="s">
        <v>2338</v>
      </c>
      <c r="B10873" s="15" t="s">
        <v>42</v>
      </c>
      <c r="C10873" s="15" t="s">
        <v>31</v>
      </c>
      <c r="D10873" s="15" t="s">
        <v>481</v>
      </c>
      <c r="E10873" s="16">
        <f>retail_store_sales!$H10873/retail_store_sales!$F10873</f>
        <v>23</v>
      </c>
      <c r="F10873" s="17">
        <v>10</v>
      </c>
      <c r="G10873" s="18">
        <f t="shared" si="507"/>
        <v>23</v>
      </c>
      <c r="H10873" s="19">
        <v>230</v>
      </c>
      <c r="I10873" s="15" t="s">
        <v>47</v>
      </c>
      <c r="J10873" s="15" t="s">
        <v>15</v>
      </c>
      <c r="K10873" s="13" t="str">
        <f t="shared" si="509"/>
        <v>Wednesday</v>
      </c>
      <c r="L10873" s="20">
        <f>YEAR(retail_store_sales!$N10873)</f>
        <v>2022</v>
      </c>
      <c r="M10873" s="20" t="str">
        <f t="shared" si="508"/>
        <v>January</v>
      </c>
      <c r="N10873" s="21">
        <v>44580</v>
      </c>
      <c r="O10873" s="15" t="s">
        <v>12824</v>
      </c>
    </row>
    <row r="10874" spans="1:15" x14ac:dyDescent="0.3">
      <c r="A10874" s="8" t="s">
        <v>4751</v>
      </c>
      <c r="B10874" s="8" t="s">
        <v>64</v>
      </c>
      <c r="C10874" s="8" t="s">
        <v>22</v>
      </c>
      <c r="D10874" s="8" t="s">
        <v>382</v>
      </c>
      <c r="E10874" s="9">
        <f>retail_store_sales!$H10874/retail_store_sales!$F10874</f>
        <v>41</v>
      </c>
      <c r="F10874" s="10">
        <v>4</v>
      </c>
      <c r="G10874" s="11">
        <f t="shared" si="507"/>
        <v>41</v>
      </c>
      <c r="H10874" s="12">
        <v>164</v>
      </c>
      <c r="I10874" s="8" t="s">
        <v>14</v>
      </c>
      <c r="J10874" s="8" t="s">
        <v>37</v>
      </c>
      <c r="K10874" s="13" t="str">
        <f t="shared" si="509"/>
        <v>Thursday</v>
      </c>
      <c r="L10874" s="13">
        <f>YEAR(retail_store_sales!$N10874)</f>
        <v>2023</v>
      </c>
      <c r="M10874" s="13" t="str">
        <f t="shared" si="508"/>
        <v>January</v>
      </c>
      <c r="N10874" s="14">
        <v>44952</v>
      </c>
      <c r="O10874" s="8" t="s">
        <v>12824</v>
      </c>
    </row>
    <row r="10875" spans="1:15" x14ac:dyDescent="0.3">
      <c r="A10875" s="15" t="s">
        <v>2295</v>
      </c>
      <c r="B10875" s="15" t="s">
        <v>83</v>
      </c>
      <c r="C10875" s="15" t="s">
        <v>27</v>
      </c>
      <c r="D10875" s="15" t="s">
        <v>1082</v>
      </c>
      <c r="E10875" s="16">
        <f>retail_store_sales!$H10875/retail_store_sales!$F10875</f>
        <v>17</v>
      </c>
      <c r="F10875" s="17">
        <v>1</v>
      </c>
      <c r="G10875" s="18">
        <f t="shared" si="507"/>
        <v>17</v>
      </c>
      <c r="H10875" s="19">
        <v>17</v>
      </c>
      <c r="I10875" s="15" t="s">
        <v>47</v>
      </c>
      <c r="J10875" s="15" t="s">
        <v>15</v>
      </c>
      <c r="K10875" s="13" t="str">
        <f t="shared" si="509"/>
        <v>Thursday</v>
      </c>
      <c r="L10875" s="20">
        <f>YEAR(retail_store_sales!$N10875)</f>
        <v>2022</v>
      </c>
      <c r="M10875" s="20" t="str">
        <f t="shared" si="508"/>
        <v>December</v>
      </c>
      <c r="N10875" s="21">
        <v>44896</v>
      </c>
      <c r="O10875" s="15" t="b">
        <v>0</v>
      </c>
    </row>
    <row r="10876" spans="1:15" x14ac:dyDescent="0.3">
      <c r="A10876" s="8" t="s">
        <v>8737</v>
      </c>
      <c r="B10876" s="8" t="s">
        <v>83</v>
      </c>
      <c r="C10876" s="8" t="s">
        <v>22</v>
      </c>
      <c r="D10876" s="8" t="s">
        <v>354</v>
      </c>
      <c r="E10876" s="9">
        <f>retail_store_sales!$H10876/retail_store_sales!$F10876</f>
        <v>14</v>
      </c>
      <c r="F10876" s="10">
        <v>1</v>
      </c>
      <c r="G10876" s="11">
        <f t="shared" si="507"/>
        <v>14</v>
      </c>
      <c r="H10876" s="12">
        <v>14</v>
      </c>
      <c r="I10876" s="8" t="s">
        <v>14</v>
      </c>
      <c r="J10876" s="8" t="s">
        <v>15</v>
      </c>
      <c r="K10876" s="13" t="str">
        <f t="shared" si="509"/>
        <v>Thursday</v>
      </c>
      <c r="L10876" s="13">
        <f>YEAR(retail_store_sales!$N10876)</f>
        <v>2024</v>
      </c>
      <c r="M10876" s="13" t="str">
        <f t="shared" si="508"/>
        <v>August</v>
      </c>
      <c r="N10876" s="14">
        <v>45526</v>
      </c>
      <c r="O10876" s="8" t="b">
        <v>0</v>
      </c>
    </row>
    <row r="10877" spans="1:15" x14ac:dyDescent="0.3">
      <c r="A10877" s="15" t="s">
        <v>5266</v>
      </c>
      <c r="B10877" s="15" t="s">
        <v>26</v>
      </c>
      <c r="C10877" s="15" t="s">
        <v>65</v>
      </c>
      <c r="D10877" s="15" t="s">
        <v>12823</v>
      </c>
      <c r="E10877" s="16">
        <f>retail_store_sales!$H10877/retail_store_sales!$F10877</f>
        <v>32</v>
      </c>
      <c r="F10877" s="17">
        <v>10</v>
      </c>
      <c r="G10877" s="18">
        <f t="shared" si="507"/>
        <v>32</v>
      </c>
      <c r="H10877" s="19">
        <v>320</v>
      </c>
      <c r="I10877" s="15" t="s">
        <v>14</v>
      </c>
      <c r="J10877" s="15" t="s">
        <v>15</v>
      </c>
      <c r="K10877" s="13" t="str">
        <f t="shared" si="509"/>
        <v>Monday</v>
      </c>
      <c r="L10877" s="20">
        <f>YEAR(retail_store_sales!$N10877)</f>
        <v>2023</v>
      </c>
      <c r="M10877" s="20" t="str">
        <f t="shared" si="508"/>
        <v>April</v>
      </c>
      <c r="N10877" s="21">
        <v>45026</v>
      </c>
      <c r="O10877" s="15" t="s">
        <v>12824</v>
      </c>
    </row>
    <row r="10878" spans="1:15" x14ac:dyDescent="0.3">
      <c r="A10878" s="8" t="s">
        <v>8468</v>
      </c>
      <c r="B10878" s="8" t="s">
        <v>17</v>
      </c>
      <c r="C10878" s="8" t="s">
        <v>12</v>
      </c>
      <c r="D10878" s="8" t="s">
        <v>508</v>
      </c>
      <c r="E10878" s="9">
        <f>retail_store_sales!$H10878/retail_store_sales!$F10878</f>
        <v>17</v>
      </c>
      <c r="F10878" s="10">
        <v>8</v>
      </c>
      <c r="G10878" s="11">
        <f t="shared" si="507"/>
        <v>17</v>
      </c>
      <c r="H10878" s="12">
        <v>136</v>
      </c>
      <c r="I10878" s="8" t="s">
        <v>24</v>
      </c>
      <c r="J10878" s="8" t="s">
        <v>37</v>
      </c>
      <c r="K10878" s="13" t="str">
        <f t="shared" si="509"/>
        <v>Tuesday</v>
      </c>
      <c r="L10878" s="13">
        <f>YEAR(retail_store_sales!$N10878)</f>
        <v>2024</v>
      </c>
      <c r="M10878" s="13" t="str">
        <f t="shared" si="508"/>
        <v>March</v>
      </c>
      <c r="N10878" s="14">
        <v>45370</v>
      </c>
      <c r="O10878" s="8" t="b">
        <v>0</v>
      </c>
    </row>
    <row r="10879" spans="1:15" x14ac:dyDescent="0.3">
      <c r="A10879" s="15" t="s">
        <v>1136</v>
      </c>
      <c r="B10879" s="15" t="s">
        <v>73</v>
      </c>
      <c r="C10879" s="15" t="s">
        <v>129</v>
      </c>
      <c r="D10879" s="15" t="s">
        <v>228</v>
      </c>
      <c r="E10879" s="16">
        <f>retail_store_sales!$H10879/retail_store_sales!$F10879</f>
        <v>18.5</v>
      </c>
      <c r="F10879" s="17">
        <v>4</v>
      </c>
      <c r="G10879" s="18">
        <f t="shared" si="507"/>
        <v>18.5</v>
      </c>
      <c r="H10879" s="19">
        <v>74</v>
      </c>
      <c r="I10879" s="15" t="s">
        <v>24</v>
      </c>
      <c r="J10879" s="15" t="s">
        <v>37</v>
      </c>
      <c r="K10879" s="13" t="str">
        <f t="shared" si="509"/>
        <v>Sunday</v>
      </c>
      <c r="L10879" s="20">
        <f>YEAR(retail_store_sales!$N10879)</f>
        <v>2023</v>
      </c>
      <c r="M10879" s="20" t="str">
        <f t="shared" si="508"/>
        <v>June</v>
      </c>
      <c r="N10879" s="21">
        <v>45088</v>
      </c>
      <c r="O10879" s="15" t="s">
        <v>12824</v>
      </c>
    </row>
    <row r="10880" spans="1:15" x14ac:dyDescent="0.3">
      <c r="A10880" s="8" t="s">
        <v>7952</v>
      </c>
      <c r="B10880" s="8" t="s">
        <v>26</v>
      </c>
      <c r="C10880" s="8" t="s">
        <v>65</v>
      </c>
      <c r="D10880" s="8" t="s">
        <v>357</v>
      </c>
      <c r="E10880" s="9">
        <f>retail_store_sales!$H10880/retail_store_sales!$F10880</f>
        <v>5</v>
      </c>
      <c r="F10880" s="10">
        <v>3</v>
      </c>
      <c r="G10880" s="11">
        <f t="shared" si="507"/>
        <v>5</v>
      </c>
      <c r="H10880" s="12">
        <v>15</v>
      </c>
      <c r="I10880" s="8" t="s">
        <v>47</v>
      </c>
      <c r="J10880" s="8" t="s">
        <v>15</v>
      </c>
      <c r="K10880" s="13" t="str">
        <f t="shared" si="509"/>
        <v>Thursday</v>
      </c>
      <c r="L10880" s="13">
        <f>YEAR(retail_store_sales!$N10880)</f>
        <v>2024</v>
      </c>
      <c r="M10880" s="13" t="str">
        <f t="shared" si="508"/>
        <v>May</v>
      </c>
      <c r="N10880" s="14">
        <v>45414</v>
      </c>
      <c r="O10880" s="8" t="b">
        <v>1</v>
      </c>
    </row>
    <row r="10881" spans="1:15" x14ac:dyDescent="0.3">
      <c r="A10881" s="15" t="s">
        <v>9237</v>
      </c>
      <c r="B10881" s="15" t="s">
        <v>68</v>
      </c>
      <c r="C10881" s="15" t="s">
        <v>18</v>
      </c>
      <c r="D10881" s="15" t="s">
        <v>2116</v>
      </c>
      <c r="E10881" s="16">
        <f>retail_store_sales!$H10881/retail_store_sales!$F10881</f>
        <v>21.5</v>
      </c>
      <c r="F10881" s="17">
        <v>5</v>
      </c>
      <c r="G10881" s="18">
        <f t="shared" si="507"/>
        <v>21.5</v>
      </c>
      <c r="H10881" s="19">
        <v>107.5</v>
      </c>
      <c r="I10881" s="15" t="s">
        <v>24</v>
      </c>
      <c r="J10881" s="15" t="s">
        <v>15</v>
      </c>
      <c r="K10881" s="13" t="str">
        <f t="shared" si="509"/>
        <v>Saturday</v>
      </c>
      <c r="L10881" s="20">
        <f>YEAR(retail_store_sales!$N10881)</f>
        <v>2024</v>
      </c>
      <c r="M10881" s="20" t="str">
        <f t="shared" si="508"/>
        <v>May</v>
      </c>
      <c r="N10881" s="21">
        <v>45437</v>
      </c>
      <c r="O10881" s="15" t="b">
        <v>0</v>
      </c>
    </row>
    <row r="10882" spans="1:15" x14ac:dyDescent="0.3">
      <c r="A10882" s="8" t="s">
        <v>8819</v>
      </c>
      <c r="B10882" s="8" t="s">
        <v>35</v>
      </c>
      <c r="C10882" s="8" t="s">
        <v>27</v>
      </c>
      <c r="D10882" s="8" t="s">
        <v>300</v>
      </c>
      <c r="E10882" s="9">
        <f>retail_store_sales!$H10882/retail_store_sales!$F10882</f>
        <v>35</v>
      </c>
      <c r="F10882" s="10">
        <v>1</v>
      </c>
      <c r="G10882" s="11">
        <f t="shared" ref="G10882:G10945" si="510">IF(AND(F10882=0, H10882=0), 0, IF(H10882=0, 0, H10882/F10882))</f>
        <v>35</v>
      </c>
      <c r="H10882" s="12">
        <v>35</v>
      </c>
      <c r="I10882" s="8" t="s">
        <v>14</v>
      </c>
      <c r="J10882" s="8" t="s">
        <v>37</v>
      </c>
      <c r="K10882" s="13" t="str">
        <f t="shared" si="509"/>
        <v>Sunday</v>
      </c>
      <c r="L10882" s="13">
        <f>YEAR(retail_store_sales!$N10882)</f>
        <v>2023</v>
      </c>
      <c r="M10882" s="13" t="str">
        <f t="shared" ref="M10882:M10945" si="511">TEXT(N10882,"mmmm")</f>
        <v>July</v>
      </c>
      <c r="N10882" s="14">
        <v>45109</v>
      </c>
      <c r="O10882" s="8" t="b">
        <v>1</v>
      </c>
    </row>
    <row r="10883" spans="1:15" x14ac:dyDescent="0.3">
      <c r="A10883" s="15" t="s">
        <v>854</v>
      </c>
      <c r="B10883" s="15" t="s">
        <v>21</v>
      </c>
      <c r="C10883" s="15" t="s">
        <v>31</v>
      </c>
      <c r="D10883" s="15" t="s">
        <v>408</v>
      </c>
      <c r="E10883" s="16">
        <f>retail_store_sales!$H10883/retail_store_sales!$F10883</f>
        <v>11</v>
      </c>
      <c r="F10883" s="17">
        <v>2</v>
      </c>
      <c r="G10883" s="18">
        <f t="shared" si="510"/>
        <v>11</v>
      </c>
      <c r="H10883" s="19">
        <v>22</v>
      </c>
      <c r="I10883" s="15" t="s">
        <v>24</v>
      </c>
      <c r="J10883" s="15" t="s">
        <v>15</v>
      </c>
      <c r="K10883" s="13" t="str">
        <f t="shared" ref="K10883:K10946" si="512">TEXT(N10883, "dddd")</f>
        <v>Thursday</v>
      </c>
      <c r="L10883" s="20">
        <f>YEAR(retail_store_sales!$N10883)</f>
        <v>2022</v>
      </c>
      <c r="M10883" s="20" t="str">
        <f t="shared" si="511"/>
        <v>November</v>
      </c>
      <c r="N10883" s="21">
        <v>44875</v>
      </c>
      <c r="O10883" s="15" t="s">
        <v>12824</v>
      </c>
    </row>
    <row r="10884" spans="1:15" hidden="1" x14ac:dyDescent="0.3">
      <c r="A10884" s="8" t="s">
        <v>12751</v>
      </c>
      <c r="B10884" s="8" t="s">
        <v>88</v>
      </c>
      <c r="C10884" s="8" t="s">
        <v>22</v>
      </c>
      <c r="D10884" s="8" t="s">
        <v>84</v>
      </c>
      <c r="E10884" s="9">
        <f>retail_store_sales!$H10884/retail_store_sales!$F10884</f>
        <v>33.5</v>
      </c>
      <c r="F10884" s="10">
        <v>2</v>
      </c>
      <c r="G10884" s="11">
        <f t="shared" si="510"/>
        <v>33.5</v>
      </c>
      <c r="H10884" s="12">
        <v>67</v>
      </c>
      <c r="I10884" s="8" t="s">
        <v>24</v>
      </c>
      <c r="J10884" s="8" t="s">
        <v>37</v>
      </c>
      <c r="K10884" s="13" t="str">
        <f t="shared" si="512"/>
        <v>Friday</v>
      </c>
      <c r="L10884" s="13">
        <f>YEAR(retail_store_sales!$N10884)</f>
        <v>2025</v>
      </c>
      <c r="M10884" s="13" t="str">
        <f t="shared" si="511"/>
        <v>January</v>
      </c>
      <c r="N10884" s="14">
        <v>45674</v>
      </c>
      <c r="O10884" s="8" t="s">
        <v>12824</v>
      </c>
    </row>
    <row r="10885" spans="1:15" x14ac:dyDescent="0.3">
      <c r="A10885" s="15" t="s">
        <v>2499</v>
      </c>
      <c r="B10885" s="15" t="s">
        <v>88</v>
      </c>
      <c r="C10885" s="15" t="s">
        <v>40</v>
      </c>
      <c r="D10885" s="15" t="s">
        <v>452</v>
      </c>
      <c r="E10885" s="16">
        <f>retail_store_sales!$H10885/retail_store_sales!$F10885</f>
        <v>26</v>
      </c>
      <c r="F10885" s="17">
        <v>10</v>
      </c>
      <c r="G10885" s="18">
        <f t="shared" si="510"/>
        <v>26</v>
      </c>
      <c r="H10885" s="19">
        <v>260</v>
      </c>
      <c r="I10885" s="15" t="s">
        <v>47</v>
      </c>
      <c r="J10885" s="15" t="s">
        <v>37</v>
      </c>
      <c r="K10885" s="13" t="str">
        <f t="shared" si="512"/>
        <v>Monday</v>
      </c>
      <c r="L10885" s="20">
        <f>YEAR(retail_store_sales!$N10885)</f>
        <v>2024</v>
      </c>
      <c r="M10885" s="20" t="str">
        <f t="shared" si="511"/>
        <v>December</v>
      </c>
      <c r="N10885" s="21">
        <v>45642</v>
      </c>
      <c r="O10885" s="15" t="b">
        <v>1</v>
      </c>
    </row>
    <row r="10886" spans="1:15" x14ac:dyDescent="0.3">
      <c r="A10886" s="8" t="s">
        <v>7620</v>
      </c>
      <c r="B10886" s="8" t="s">
        <v>64</v>
      </c>
      <c r="C10886" s="8" t="s">
        <v>40</v>
      </c>
      <c r="D10886" s="8" t="s">
        <v>86</v>
      </c>
      <c r="E10886" s="9">
        <f>retail_store_sales!$H10886/retail_store_sales!$F10886</f>
        <v>41</v>
      </c>
      <c r="F10886" s="10">
        <v>10</v>
      </c>
      <c r="G10886" s="11">
        <f t="shared" si="510"/>
        <v>41</v>
      </c>
      <c r="H10886" s="12">
        <v>410</v>
      </c>
      <c r="I10886" s="8" t="s">
        <v>14</v>
      </c>
      <c r="J10886" s="8" t="s">
        <v>15</v>
      </c>
      <c r="K10886" s="13" t="str">
        <f t="shared" si="512"/>
        <v>Tuesday</v>
      </c>
      <c r="L10886" s="13">
        <f>YEAR(retail_store_sales!$N10886)</f>
        <v>2022</v>
      </c>
      <c r="M10886" s="13" t="str">
        <f t="shared" si="511"/>
        <v>July</v>
      </c>
      <c r="N10886" s="14">
        <v>44747</v>
      </c>
      <c r="O10886" s="8" t="b">
        <v>1</v>
      </c>
    </row>
    <row r="10887" spans="1:15" x14ac:dyDescent="0.3">
      <c r="A10887" s="15" t="s">
        <v>11484</v>
      </c>
      <c r="B10887" s="15" t="s">
        <v>83</v>
      </c>
      <c r="C10887" s="15" t="s">
        <v>65</v>
      </c>
      <c r="D10887" s="15" t="s">
        <v>12823</v>
      </c>
      <c r="E10887" s="16">
        <f>retail_store_sales!$H10887/retail_store_sales!$F10887</f>
        <v>12.5</v>
      </c>
      <c r="F10887" s="17">
        <v>9</v>
      </c>
      <c r="G10887" s="18">
        <f t="shared" si="510"/>
        <v>12.5</v>
      </c>
      <c r="H10887" s="19">
        <v>112.5</v>
      </c>
      <c r="I10887" s="15" t="s">
        <v>47</v>
      </c>
      <c r="J10887" s="15" t="s">
        <v>15</v>
      </c>
      <c r="K10887" s="13" t="str">
        <f t="shared" si="512"/>
        <v>Monday</v>
      </c>
      <c r="L10887" s="20">
        <f>YEAR(retail_store_sales!$N10887)</f>
        <v>2023</v>
      </c>
      <c r="M10887" s="20" t="str">
        <f t="shared" si="511"/>
        <v>April</v>
      </c>
      <c r="N10887" s="21">
        <v>45033</v>
      </c>
      <c r="O10887" s="15" t="b">
        <v>0</v>
      </c>
    </row>
    <row r="10888" spans="1:15" x14ac:dyDescent="0.3">
      <c r="A10888" s="8" t="s">
        <v>3022</v>
      </c>
      <c r="B10888" s="8" t="s">
        <v>21</v>
      </c>
      <c r="C10888" s="8" t="s">
        <v>31</v>
      </c>
      <c r="D10888" s="8" t="s">
        <v>1317</v>
      </c>
      <c r="E10888" s="9">
        <f>retail_store_sales!$H10888/retail_store_sales!$F10888</f>
        <v>35</v>
      </c>
      <c r="F10888" s="10">
        <v>7</v>
      </c>
      <c r="G10888" s="11">
        <f t="shared" si="510"/>
        <v>35</v>
      </c>
      <c r="H10888" s="12">
        <v>245</v>
      </c>
      <c r="I10888" s="8" t="s">
        <v>47</v>
      </c>
      <c r="J10888" s="8" t="s">
        <v>15</v>
      </c>
      <c r="K10888" s="13" t="str">
        <f t="shared" si="512"/>
        <v>Sunday</v>
      </c>
      <c r="L10888" s="13">
        <f>YEAR(retail_store_sales!$N10888)</f>
        <v>2024</v>
      </c>
      <c r="M10888" s="13" t="str">
        <f t="shared" si="511"/>
        <v>June</v>
      </c>
      <c r="N10888" s="14">
        <v>45473</v>
      </c>
      <c r="O10888" s="8" t="b">
        <v>1</v>
      </c>
    </row>
    <row r="10889" spans="1:15" x14ac:dyDescent="0.3">
      <c r="A10889" s="15" t="s">
        <v>11220</v>
      </c>
      <c r="B10889" s="15" t="s">
        <v>45</v>
      </c>
      <c r="C10889" s="15" t="s">
        <v>65</v>
      </c>
      <c r="D10889" s="15" t="s">
        <v>366</v>
      </c>
      <c r="E10889" s="16">
        <f>retail_store_sales!$H10889/retail_store_sales!$F10889</f>
        <v>21.5</v>
      </c>
      <c r="F10889" s="17">
        <v>3</v>
      </c>
      <c r="G10889" s="18">
        <f t="shared" si="510"/>
        <v>21.5</v>
      </c>
      <c r="H10889" s="19">
        <v>64.5</v>
      </c>
      <c r="I10889" s="15" t="s">
        <v>47</v>
      </c>
      <c r="J10889" s="15" t="s">
        <v>15</v>
      </c>
      <c r="K10889" s="13" t="str">
        <f t="shared" si="512"/>
        <v>Sunday</v>
      </c>
      <c r="L10889" s="20">
        <f>YEAR(retail_store_sales!$N10889)</f>
        <v>2023</v>
      </c>
      <c r="M10889" s="20" t="str">
        <f t="shared" si="511"/>
        <v>November</v>
      </c>
      <c r="N10889" s="21">
        <v>45242</v>
      </c>
      <c r="O10889" s="15" t="b">
        <v>1</v>
      </c>
    </row>
    <row r="10890" spans="1:15" x14ac:dyDescent="0.3">
      <c r="A10890" s="8" t="s">
        <v>9857</v>
      </c>
      <c r="B10890" s="8" t="s">
        <v>99</v>
      </c>
      <c r="C10890" s="8" t="s">
        <v>22</v>
      </c>
      <c r="D10890" s="8" t="s">
        <v>12823</v>
      </c>
      <c r="E10890" s="9">
        <f>retail_store_sales!$H10890/retail_store_sales!$F10890</f>
        <v>9.5</v>
      </c>
      <c r="F10890" s="10">
        <v>3</v>
      </c>
      <c r="G10890" s="11">
        <f t="shared" si="510"/>
        <v>9.5</v>
      </c>
      <c r="H10890" s="12">
        <v>28.5</v>
      </c>
      <c r="I10890" s="8" t="s">
        <v>24</v>
      </c>
      <c r="J10890" s="8" t="s">
        <v>37</v>
      </c>
      <c r="K10890" s="13" t="str">
        <f t="shared" si="512"/>
        <v>Friday</v>
      </c>
      <c r="L10890" s="13">
        <f>YEAR(retail_store_sales!$N10890)</f>
        <v>2023</v>
      </c>
      <c r="M10890" s="13" t="str">
        <f t="shared" si="511"/>
        <v>September</v>
      </c>
      <c r="N10890" s="14">
        <v>45177</v>
      </c>
      <c r="O10890" s="8" t="b">
        <v>1</v>
      </c>
    </row>
    <row r="10891" spans="1:15" x14ac:dyDescent="0.3">
      <c r="A10891" s="15" t="s">
        <v>1644</v>
      </c>
      <c r="B10891" s="15" t="s">
        <v>88</v>
      </c>
      <c r="C10891" s="15" t="s">
        <v>129</v>
      </c>
      <c r="D10891" s="15" t="s">
        <v>12823</v>
      </c>
      <c r="E10891" s="16">
        <f>retail_store_sales!$H10891/retail_store_sales!$F10891</f>
        <v>33.5</v>
      </c>
      <c r="F10891" s="17">
        <v>1</v>
      </c>
      <c r="G10891" s="18">
        <f t="shared" si="510"/>
        <v>33.5</v>
      </c>
      <c r="H10891" s="19">
        <v>33.5</v>
      </c>
      <c r="I10891" s="15" t="s">
        <v>47</v>
      </c>
      <c r="J10891" s="15" t="s">
        <v>37</v>
      </c>
      <c r="K10891" s="13" t="str">
        <f t="shared" si="512"/>
        <v>Thursday</v>
      </c>
      <c r="L10891" s="20">
        <f>YEAR(retail_store_sales!$N10891)</f>
        <v>2022</v>
      </c>
      <c r="M10891" s="20" t="str">
        <f t="shared" si="511"/>
        <v>April</v>
      </c>
      <c r="N10891" s="21">
        <v>44672</v>
      </c>
      <c r="O10891" s="15" t="b">
        <v>1</v>
      </c>
    </row>
    <row r="10892" spans="1:15" x14ac:dyDescent="0.3">
      <c r="A10892" s="8" t="s">
        <v>12238</v>
      </c>
      <c r="B10892" s="8" t="s">
        <v>54</v>
      </c>
      <c r="C10892" s="8" t="s">
        <v>18</v>
      </c>
      <c r="D10892" s="8" t="s">
        <v>151</v>
      </c>
      <c r="E10892" s="9">
        <f>retail_store_sales!$H10892/retail_store_sales!$F10892</f>
        <v>12.5</v>
      </c>
      <c r="F10892" s="10">
        <v>7</v>
      </c>
      <c r="G10892" s="11">
        <f t="shared" si="510"/>
        <v>12.5</v>
      </c>
      <c r="H10892" s="12">
        <v>87.5</v>
      </c>
      <c r="I10892" s="8" t="s">
        <v>24</v>
      </c>
      <c r="J10892" s="8" t="s">
        <v>37</v>
      </c>
      <c r="K10892" s="13" t="str">
        <f t="shared" si="512"/>
        <v>Friday</v>
      </c>
      <c r="L10892" s="13">
        <f>YEAR(retail_store_sales!$N10892)</f>
        <v>2023</v>
      </c>
      <c r="M10892" s="13" t="str">
        <f t="shared" si="511"/>
        <v>December</v>
      </c>
      <c r="N10892" s="14">
        <v>45282</v>
      </c>
      <c r="O10892" s="8" t="b">
        <v>0</v>
      </c>
    </row>
    <row r="10893" spans="1:15" x14ac:dyDescent="0.3">
      <c r="A10893" s="15" t="s">
        <v>9432</v>
      </c>
      <c r="B10893" s="15" t="s">
        <v>112</v>
      </c>
      <c r="C10893" s="15" t="s">
        <v>40</v>
      </c>
      <c r="D10893" s="15" t="s">
        <v>609</v>
      </c>
      <c r="E10893" s="16">
        <f>retail_store_sales!$H10893/retail_store_sales!$F10893</f>
        <v>17</v>
      </c>
      <c r="F10893" s="17">
        <v>5</v>
      </c>
      <c r="G10893" s="18">
        <f t="shared" si="510"/>
        <v>17</v>
      </c>
      <c r="H10893" s="19">
        <v>85</v>
      </c>
      <c r="I10893" s="15" t="s">
        <v>47</v>
      </c>
      <c r="J10893" s="15" t="s">
        <v>37</v>
      </c>
      <c r="K10893" s="13" t="str">
        <f t="shared" si="512"/>
        <v>Friday</v>
      </c>
      <c r="L10893" s="20">
        <f>YEAR(retail_store_sales!$N10893)</f>
        <v>2022</v>
      </c>
      <c r="M10893" s="20" t="str">
        <f t="shared" si="511"/>
        <v>July</v>
      </c>
      <c r="N10893" s="21">
        <v>44757</v>
      </c>
      <c r="O10893" s="15" t="b">
        <v>0</v>
      </c>
    </row>
    <row r="10894" spans="1:15" x14ac:dyDescent="0.3">
      <c r="A10894" s="8" t="s">
        <v>11981</v>
      </c>
      <c r="B10894" s="8" t="s">
        <v>17</v>
      </c>
      <c r="C10894" s="8" t="s">
        <v>22</v>
      </c>
      <c r="D10894" s="8" t="s">
        <v>134</v>
      </c>
      <c r="E10894" s="9">
        <f>retail_store_sales!$H10894/retail_store_sales!$F10894</f>
        <v>27.5</v>
      </c>
      <c r="F10894" s="10">
        <v>1</v>
      </c>
      <c r="G10894" s="11">
        <f t="shared" si="510"/>
        <v>27.5</v>
      </c>
      <c r="H10894" s="12">
        <v>27.5</v>
      </c>
      <c r="I10894" s="8" t="s">
        <v>47</v>
      </c>
      <c r="J10894" s="8" t="s">
        <v>37</v>
      </c>
      <c r="K10894" s="13" t="str">
        <f t="shared" si="512"/>
        <v>Monday</v>
      </c>
      <c r="L10894" s="13">
        <f>YEAR(retail_store_sales!$N10894)</f>
        <v>2022</v>
      </c>
      <c r="M10894" s="13" t="str">
        <f t="shared" si="511"/>
        <v>October</v>
      </c>
      <c r="N10894" s="14">
        <v>44865</v>
      </c>
      <c r="O10894" s="8" t="b">
        <v>0</v>
      </c>
    </row>
    <row r="10895" spans="1:15" hidden="1" x14ac:dyDescent="0.3">
      <c r="A10895" s="15" t="s">
        <v>6933</v>
      </c>
      <c r="B10895" s="15" t="s">
        <v>73</v>
      </c>
      <c r="C10895" s="15" t="s">
        <v>31</v>
      </c>
      <c r="D10895" s="15" t="s">
        <v>364</v>
      </c>
      <c r="E10895" s="16">
        <f>retail_store_sales!$H10895/retail_store_sales!$F10895</f>
        <v>41</v>
      </c>
      <c r="F10895" s="17">
        <v>8</v>
      </c>
      <c r="G10895" s="18">
        <f t="shared" si="510"/>
        <v>41</v>
      </c>
      <c r="H10895" s="19">
        <v>328</v>
      </c>
      <c r="I10895" s="15" t="s">
        <v>24</v>
      </c>
      <c r="J10895" s="15" t="s">
        <v>37</v>
      </c>
      <c r="K10895" s="13" t="str">
        <f t="shared" si="512"/>
        <v>Monday</v>
      </c>
      <c r="L10895" s="20">
        <f>YEAR(retail_store_sales!$N10895)</f>
        <v>2025</v>
      </c>
      <c r="M10895" s="20" t="str">
        <f t="shared" si="511"/>
        <v>January</v>
      </c>
      <c r="N10895" s="21">
        <v>45670</v>
      </c>
      <c r="O10895" s="15" t="s">
        <v>12824</v>
      </c>
    </row>
    <row r="10896" spans="1:15" x14ac:dyDescent="0.3">
      <c r="A10896" s="8" t="s">
        <v>7576</v>
      </c>
      <c r="B10896" s="8" t="s">
        <v>68</v>
      </c>
      <c r="C10896" s="8" t="s">
        <v>12</v>
      </c>
      <c r="D10896" s="8" t="s">
        <v>221</v>
      </c>
      <c r="E10896" s="9">
        <f>retail_store_sales!$H10896/retail_store_sales!$F10896</f>
        <v>27.5</v>
      </c>
      <c r="F10896" s="10">
        <v>7</v>
      </c>
      <c r="G10896" s="11">
        <f t="shared" si="510"/>
        <v>27.5</v>
      </c>
      <c r="H10896" s="12">
        <v>192.5</v>
      </c>
      <c r="I10896" s="8" t="s">
        <v>14</v>
      </c>
      <c r="J10896" s="8" t="s">
        <v>37</v>
      </c>
      <c r="K10896" s="13" t="str">
        <f t="shared" si="512"/>
        <v>Tuesday</v>
      </c>
      <c r="L10896" s="13">
        <f>YEAR(retail_store_sales!$N10896)</f>
        <v>2024</v>
      </c>
      <c r="M10896" s="13" t="str">
        <f t="shared" si="511"/>
        <v>February</v>
      </c>
      <c r="N10896" s="14">
        <v>45328</v>
      </c>
      <c r="O10896" s="8" t="b">
        <v>0</v>
      </c>
    </row>
    <row r="10897" spans="1:15" x14ac:dyDescent="0.3">
      <c r="A10897" s="15" t="s">
        <v>5404</v>
      </c>
      <c r="B10897" s="15" t="s">
        <v>45</v>
      </c>
      <c r="C10897" s="15" t="s">
        <v>27</v>
      </c>
      <c r="D10897" s="15" t="s">
        <v>400</v>
      </c>
      <c r="E10897" s="16">
        <f>retail_store_sales!$H10897/retail_store_sales!$F10897</f>
        <v>21.5</v>
      </c>
      <c r="F10897" s="17">
        <v>5</v>
      </c>
      <c r="G10897" s="18">
        <f t="shared" si="510"/>
        <v>21.5</v>
      </c>
      <c r="H10897" s="19">
        <v>107.5</v>
      </c>
      <c r="I10897" s="15" t="s">
        <v>14</v>
      </c>
      <c r="J10897" s="15" t="s">
        <v>37</v>
      </c>
      <c r="K10897" s="13" t="str">
        <f t="shared" si="512"/>
        <v>Friday</v>
      </c>
      <c r="L10897" s="20">
        <f>YEAR(retail_store_sales!$N10897)</f>
        <v>2023</v>
      </c>
      <c r="M10897" s="20" t="str">
        <f t="shared" si="511"/>
        <v>February</v>
      </c>
      <c r="N10897" s="21">
        <v>44981</v>
      </c>
      <c r="O10897" s="15" t="b">
        <v>0</v>
      </c>
    </row>
    <row r="10898" spans="1:15" x14ac:dyDescent="0.3">
      <c r="A10898" s="8" t="s">
        <v>2203</v>
      </c>
      <c r="B10898" s="8" t="s">
        <v>62</v>
      </c>
      <c r="C10898" s="8" t="s">
        <v>31</v>
      </c>
      <c r="D10898" s="8" t="s">
        <v>77</v>
      </c>
      <c r="E10898" s="9">
        <f>retail_store_sales!$H10898/retail_store_sales!$F10898</f>
        <v>18.5</v>
      </c>
      <c r="F10898" s="10">
        <v>6</v>
      </c>
      <c r="G10898" s="11">
        <f t="shared" si="510"/>
        <v>18.5</v>
      </c>
      <c r="H10898" s="12">
        <v>111</v>
      </c>
      <c r="I10898" s="8" t="s">
        <v>24</v>
      </c>
      <c r="J10898" s="8" t="s">
        <v>15</v>
      </c>
      <c r="K10898" s="13" t="str">
        <f t="shared" si="512"/>
        <v>Thursday</v>
      </c>
      <c r="L10898" s="13">
        <f>YEAR(retail_store_sales!$N10898)</f>
        <v>2023</v>
      </c>
      <c r="M10898" s="13" t="str">
        <f t="shared" si="511"/>
        <v>August</v>
      </c>
      <c r="N10898" s="14">
        <v>45162</v>
      </c>
      <c r="O10898" s="8" t="b">
        <v>1</v>
      </c>
    </row>
    <row r="10899" spans="1:15" x14ac:dyDescent="0.3">
      <c r="A10899" s="15" t="s">
        <v>7046</v>
      </c>
      <c r="B10899" s="15" t="s">
        <v>88</v>
      </c>
      <c r="C10899" s="15" t="s">
        <v>22</v>
      </c>
      <c r="D10899" s="15" t="s">
        <v>382</v>
      </c>
      <c r="E10899" s="16">
        <f>retail_store_sales!$H10899/retail_store_sales!$F10899</f>
        <v>41</v>
      </c>
      <c r="F10899" s="17">
        <v>9</v>
      </c>
      <c r="G10899" s="18">
        <f t="shared" si="510"/>
        <v>41</v>
      </c>
      <c r="H10899" s="19">
        <v>369</v>
      </c>
      <c r="I10899" s="15" t="s">
        <v>47</v>
      </c>
      <c r="J10899" s="15" t="s">
        <v>15</v>
      </c>
      <c r="K10899" s="13" t="str">
        <f t="shared" si="512"/>
        <v>Saturday</v>
      </c>
      <c r="L10899" s="20">
        <f>YEAR(retail_store_sales!$N10899)</f>
        <v>2024</v>
      </c>
      <c r="M10899" s="20" t="str">
        <f t="shared" si="511"/>
        <v>June</v>
      </c>
      <c r="N10899" s="21">
        <v>45472</v>
      </c>
      <c r="O10899" s="15" t="b">
        <v>0</v>
      </c>
    </row>
    <row r="10900" spans="1:15" x14ac:dyDescent="0.3">
      <c r="A10900" s="8" t="s">
        <v>11454</v>
      </c>
      <c r="B10900" s="8" t="s">
        <v>73</v>
      </c>
      <c r="C10900" s="8" t="s">
        <v>12</v>
      </c>
      <c r="D10900" s="8" t="s">
        <v>519</v>
      </c>
      <c r="E10900" s="9">
        <f>retail_store_sales!$H10900/retail_store_sales!$F10900</f>
        <v>15.5</v>
      </c>
      <c r="F10900" s="10">
        <v>9</v>
      </c>
      <c r="G10900" s="11">
        <f t="shared" si="510"/>
        <v>15.5</v>
      </c>
      <c r="H10900" s="12">
        <v>139.5</v>
      </c>
      <c r="I10900" s="8" t="s">
        <v>14</v>
      </c>
      <c r="J10900" s="8" t="s">
        <v>37</v>
      </c>
      <c r="K10900" s="13" t="str">
        <f t="shared" si="512"/>
        <v>Wednesday</v>
      </c>
      <c r="L10900" s="13">
        <f>YEAR(retail_store_sales!$N10900)</f>
        <v>2022</v>
      </c>
      <c r="M10900" s="13" t="str">
        <f t="shared" si="511"/>
        <v>November</v>
      </c>
      <c r="N10900" s="14">
        <v>44867</v>
      </c>
      <c r="O10900" s="8" t="b">
        <v>1</v>
      </c>
    </row>
    <row r="10901" spans="1:15" x14ac:dyDescent="0.3">
      <c r="A10901" s="15" t="s">
        <v>3849</v>
      </c>
      <c r="B10901" s="15" t="s">
        <v>42</v>
      </c>
      <c r="C10901" s="15" t="s">
        <v>65</v>
      </c>
      <c r="D10901" s="15" t="s">
        <v>2290</v>
      </c>
      <c r="E10901" s="16">
        <f>retail_store_sales!$H10901/retail_store_sales!$F10901</f>
        <v>24.5</v>
      </c>
      <c r="F10901" s="17">
        <v>5</v>
      </c>
      <c r="G10901" s="18">
        <f t="shared" si="510"/>
        <v>24.5</v>
      </c>
      <c r="H10901" s="19">
        <v>122.5</v>
      </c>
      <c r="I10901" s="15" t="s">
        <v>24</v>
      </c>
      <c r="J10901" s="15" t="s">
        <v>37</v>
      </c>
      <c r="K10901" s="13" t="str">
        <f t="shared" si="512"/>
        <v>Monday</v>
      </c>
      <c r="L10901" s="20">
        <f>YEAR(retail_store_sales!$N10901)</f>
        <v>2023</v>
      </c>
      <c r="M10901" s="20" t="str">
        <f t="shared" si="511"/>
        <v>July</v>
      </c>
      <c r="N10901" s="21">
        <v>45124</v>
      </c>
      <c r="O10901" s="15" t="b">
        <v>1</v>
      </c>
    </row>
    <row r="10902" spans="1:15" hidden="1" x14ac:dyDescent="0.3">
      <c r="A10902" s="8" t="s">
        <v>8698</v>
      </c>
      <c r="B10902" s="8" t="s">
        <v>88</v>
      </c>
      <c r="C10902" s="8" t="s">
        <v>18</v>
      </c>
      <c r="D10902" s="8" t="s">
        <v>200</v>
      </c>
      <c r="E10902" s="9">
        <f>retail_store_sales!$H10902/retail_store_sales!$F10902</f>
        <v>15.5</v>
      </c>
      <c r="F10902" s="10">
        <v>6</v>
      </c>
      <c r="G10902" s="11">
        <f t="shared" si="510"/>
        <v>15.5</v>
      </c>
      <c r="H10902" s="12">
        <v>93</v>
      </c>
      <c r="I10902" s="8" t="s">
        <v>14</v>
      </c>
      <c r="J10902" s="8" t="s">
        <v>37</v>
      </c>
      <c r="K10902" s="13" t="str">
        <f t="shared" si="512"/>
        <v>Wednesday</v>
      </c>
      <c r="L10902" s="13">
        <f>YEAR(retail_store_sales!$N10902)</f>
        <v>2025</v>
      </c>
      <c r="M10902" s="13" t="str">
        <f t="shared" si="511"/>
        <v>January</v>
      </c>
      <c r="N10902" s="14">
        <v>45658</v>
      </c>
      <c r="O10902" s="8" t="b">
        <v>0</v>
      </c>
    </row>
    <row r="10903" spans="1:15" x14ac:dyDescent="0.3">
      <c r="A10903" s="15" t="s">
        <v>6102</v>
      </c>
      <c r="B10903" s="15" t="s">
        <v>62</v>
      </c>
      <c r="C10903" s="15" t="s">
        <v>18</v>
      </c>
      <c r="D10903" s="15" t="s">
        <v>272</v>
      </c>
      <c r="E10903" s="16">
        <f>retail_store_sales!$H10903/retail_store_sales!$F10903</f>
        <v>39.5</v>
      </c>
      <c r="F10903" s="17">
        <v>5</v>
      </c>
      <c r="G10903" s="18">
        <f t="shared" si="510"/>
        <v>39.5</v>
      </c>
      <c r="H10903" s="19">
        <v>197.5</v>
      </c>
      <c r="I10903" s="15" t="s">
        <v>24</v>
      </c>
      <c r="J10903" s="15" t="s">
        <v>15</v>
      </c>
      <c r="K10903" s="13" t="str">
        <f t="shared" si="512"/>
        <v>Monday</v>
      </c>
      <c r="L10903" s="20">
        <f>YEAR(retail_store_sales!$N10903)</f>
        <v>2024</v>
      </c>
      <c r="M10903" s="20" t="str">
        <f t="shared" si="511"/>
        <v>November</v>
      </c>
      <c r="N10903" s="21">
        <v>45607</v>
      </c>
      <c r="O10903" s="15" t="b">
        <v>1</v>
      </c>
    </row>
    <row r="10904" spans="1:15" x14ac:dyDescent="0.3">
      <c r="A10904" s="8" t="s">
        <v>9626</v>
      </c>
      <c r="B10904" s="8" t="s">
        <v>62</v>
      </c>
      <c r="C10904" s="8" t="s">
        <v>31</v>
      </c>
      <c r="D10904" s="8" t="s">
        <v>364</v>
      </c>
      <c r="E10904" s="9">
        <f>retail_store_sales!$H10904/retail_store_sales!$F10904</f>
        <v>41</v>
      </c>
      <c r="F10904" s="10">
        <v>10</v>
      </c>
      <c r="G10904" s="11">
        <f t="shared" si="510"/>
        <v>41</v>
      </c>
      <c r="H10904" s="12">
        <v>410</v>
      </c>
      <c r="I10904" s="8" t="s">
        <v>47</v>
      </c>
      <c r="J10904" s="8" t="s">
        <v>15</v>
      </c>
      <c r="K10904" s="13" t="str">
        <f t="shared" si="512"/>
        <v>Saturday</v>
      </c>
      <c r="L10904" s="13">
        <f>YEAR(retail_store_sales!$N10904)</f>
        <v>2022</v>
      </c>
      <c r="M10904" s="13" t="str">
        <f t="shared" si="511"/>
        <v>November</v>
      </c>
      <c r="N10904" s="14">
        <v>44870</v>
      </c>
      <c r="O10904" s="8" t="s">
        <v>12824</v>
      </c>
    </row>
    <row r="10905" spans="1:15" x14ac:dyDescent="0.3">
      <c r="A10905" s="15" t="s">
        <v>3027</v>
      </c>
      <c r="B10905" s="15" t="s">
        <v>54</v>
      </c>
      <c r="C10905" s="15" t="s">
        <v>12</v>
      </c>
      <c r="D10905" s="15" t="s">
        <v>502</v>
      </c>
      <c r="E10905" s="16">
        <f>retail_store_sales!$H10905/retail_store_sales!$F10905</f>
        <v>33.5</v>
      </c>
      <c r="F10905" s="17">
        <v>1</v>
      </c>
      <c r="G10905" s="18">
        <f t="shared" si="510"/>
        <v>33.5</v>
      </c>
      <c r="H10905" s="19">
        <v>33.5</v>
      </c>
      <c r="I10905" s="15" t="s">
        <v>14</v>
      </c>
      <c r="J10905" s="15" t="s">
        <v>15</v>
      </c>
      <c r="K10905" s="13" t="str">
        <f t="shared" si="512"/>
        <v>Friday</v>
      </c>
      <c r="L10905" s="20">
        <f>YEAR(retail_store_sales!$N10905)</f>
        <v>2024</v>
      </c>
      <c r="M10905" s="20" t="str">
        <f t="shared" si="511"/>
        <v>June</v>
      </c>
      <c r="N10905" s="21">
        <v>45471</v>
      </c>
      <c r="O10905" s="15" t="b">
        <v>0</v>
      </c>
    </row>
    <row r="10906" spans="1:15" x14ac:dyDescent="0.3">
      <c r="A10906" s="8" t="s">
        <v>7467</v>
      </c>
      <c r="B10906" s="8" t="s">
        <v>83</v>
      </c>
      <c r="C10906" s="8" t="s">
        <v>129</v>
      </c>
      <c r="D10906" s="8" t="s">
        <v>743</v>
      </c>
      <c r="E10906" s="9">
        <f>retail_store_sales!$H10906/retail_store_sales!$F10906</f>
        <v>38</v>
      </c>
      <c r="F10906" s="10">
        <v>9</v>
      </c>
      <c r="G10906" s="11">
        <f t="shared" si="510"/>
        <v>38</v>
      </c>
      <c r="H10906" s="12">
        <v>342</v>
      </c>
      <c r="I10906" s="8" t="s">
        <v>14</v>
      </c>
      <c r="J10906" s="8" t="s">
        <v>37</v>
      </c>
      <c r="K10906" s="13" t="str">
        <f t="shared" si="512"/>
        <v>Sunday</v>
      </c>
      <c r="L10906" s="13">
        <f>YEAR(retail_store_sales!$N10906)</f>
        <v>2024</v>
      </c>
      <c r="M10906" s="13" t="str">
        <f t="shared" si="511"/>
        <v>December</v>
      </c>
      <c r="N10906" s="14">
        <v>45655</v>
      </c>
      <c r="O10906" s="8" t="b">
        <v>1</v>
      </c>
    </row>
    <row r="10907" spans="1:15" x14ac:dyDescent="0.3">
      <c r="A10907" s="15" t="s">
        <v>8027</v>
      </c>
      <c r="B10907" s="15" t="s">
        <v>26</v>
      </c>
      <c r="C10907" s="15" t="s">
        <v>22</v>
      </c>
      <c r="D10907" s="15" t="s">
        <v>1238</v>
      </c>
      <c r="E10907" s="16">
        <f>retail_store_sales!$H10907/retail_store_sales!$F10907</f>
        <v>26</v>
      </c>
      <c r="F10907" s="17">
        <v>1</v>
      </c>
      <c r="G10907" s="18">
        <f t="shared" si="510"/>
        <v>26</v>
      </c>
      <c r="H10907" s="19">
        <v>26</v>
      </c>
      <c r="I10907" s="15" t="s">
        <v>24</v>
      </c>
      <c r="J10907" s="15" t="s">
        <v>37</v>
      </c>
      <c r="K10907" s="13" t="str">
        <f t="shared" si="512"/>
        <v>Friday</v>
      </c>
      <c r="L10907" s="20">
        <f>YEAR(retail_store_sales!$N10907)</f>
        <v>2022</v>
      </c>
      <c r="M10907" s="20" t="str">
        <f t="shared" si="511"/>
        <v>December</v>
      </c>
      <c r="N10907" s="21">
        <v>44925</v>
      </c>
      <c r="O10907" s="15" t="b">
        <v>0</v>
      </c>
    </row>
    <row r="10908" spans="1:15" x14ac:dyDescent="0.3">
      <c r="A10908" s="8" t="s">
        <v>9850</v>
      </c>
      <c r="B10908" s="8" t="s">
        <v>79</v>
      </c>
      <c r="C10908" s="8" t="s">
        <v>18</v>
      </c>
      <c r="D10908" s="8" t="s">
        <v>141</v>
      </c>
      <c r="E10908" s="9">
        <f>retail_store_sales!$H10908/retail_store_sales!$F10908</f>
        <v>32</v>
      </c>
      <c r="F10908" s="10">
        <v>6</v>
      </c>
      <c r="G10908" s="11">
        <f t="shared" si="510"/>
        <v>32</v>
      </c>
      <c r="H10908" s="12">
        <v>192</v>
      </c>
      <c r="I10908" s="8" t="s">
        <v>47</v>
      </c>
      <c r="J10908" s="8" t="s">
        <v>37</v>
      </c>
      <c r="K10908" s="13" t="str">
        <f t="shared" si="512"/>
        <v>Monday</v>
      </c>
      <c r="L10908" s="13">
        <f>YEAR(retail_store_sales!$N10908)</f>
        <v>2024</v>
      </c>
      <c r="M10908" s="13" t="str">
        <f t="shared" si="511"/>
        <v>December</v>
      </c>
      <c r="N10908" s="14">
        <v>45656</v>
      </c>
      <c r="O10908" s="8" t="b">
        <v>0</v>
      </c>
    </row>
    <row r="10909" spans="1:15" x14ac:dyDescent="0.3">
      <c r="A10909" s="15" t="s">
        <v>473</v>
      </c>
      <c r="B10909" s="15" t="s">
        <v>68</v>
      </c>
      <c r="C10909" s="15" t="s">
        <v>129</v>
      </c>
      <c r="D10909" s="15" t="s">
        <v>12823</v>
      </c>
      <c r="E10909" s="16">
        <v>0</v>
      </c>
      <c r="F10909" s="17">
        <v>0</v>
      </c>
      <c r="G10909" s="18">
        <f t="shared" si="510"/>
        <v>0</v>
      </c>
      <c r="H10909" s="19">
        <v>0</v>
      </c>
      <c r="I10909" s="15" t="s">
        <v>47</v>
      </c>
      <c r="J10909" s="15" t="s">
        <v>37</v>
      </c>
      <c r="K10909" s="13" t="str">
        <f t="shared" si="512"/>
        <v>Friday</v>
      </c>
      <c r="L10909" s="20">
        <f>YEAR(retail_store_sales!$N10909)</f>
        <v>2024</v>
      </c>
      <c r="M10909" s="20" t="str">
        <f t="shared" si="511"/>
        <v>November</v>
      </c>
      <c r="N10909" s="21">
        <v>45604</v>
      </c>
      <c r="O10909" s="15" t="s">
        <v>12824</v>
      </c>
    </row>
    <row r="10910" spans="1:15" x14ac:dyDescent="0.3">
      <c r="A10910" s="8" t="s">
        <v>9560</v>
      </c>
      <c r="B10910" s="8" t="s">
        <v>45</v>
      </c>
      <c r="C10910" s="8" t="s">
        <v>22</v>
      </c>
      <c r="D10910" s="8" t="s">
        <v>134</v>
      </c>
      <c r="E10910" s="9">
        <f>retail_store_sales!$H10910/retail_store_sales!$F10910</f>
        <v>27.5</v>
      </c>
      <c r="F10910" s="10">
        <v>3</v>
      </c>
      <c r="G10910" s="11">
        <f t="shared" si="510"/>
        <v>27.5</v>
      </c>
      <c r="H10910" s="12">
        <v>82.5</v>
      </c>
      <c r="I10910" s="8" t="s">
        <v>47</v>
      </c>
      <c r="J10910" s="8" t="s">
        <v>37</v>
      </c>
      <c r="K10910" s="13" t="str">
        <f t="shared" si="512"/>
        <v>Saturday</v>
      </c>
      <c r="L10910" s="13">
        <f>YEAR(retail_store_sales!$N10910)</f>
        <v>2024</v>
      </c>
      <c r="M10910" s="13" t="str">
        <f t="shared" si="511"/>
        <v>September</v>
      </c>
      <c r="N10910" s="14">
        <v>45563</v>
      </c>
      <c r="O10910" s="8" t="b">
        <v>1</v>
      </c>
    </row>
    <row r="10911" spans="1:15" x14ac:dyDescent="0.3">
      <c r="A10911" s="15" t="s">
        <v>10669</v>
      </c>
      <c r="B10911" s="15" t="s">
        <v>17</v>
      </c>
      <c r="C10911" s="15" t="s">
        <v>27</v>
      </c>
      <c r="D10911" s="15" t="s">
        <v>251</v>
      </c>
      <c r="E10911" s="16">
        <f>retail_store_sales!$H10911/retail_store_sales!$F10911</f>
        <v>38</v>
      </c>
      <c r="F10911" s="17">
        <v>3</v>
      </c>
      <c r="G10911" s="18">
        <f t="shared" si="510"/>
        <v>38</v>
      </c>
      <c r="H10911" s="19">
        <v>114</v>
      </c>
      <c r="I10911" s="15" t="s">
        <v>47</v>
      </c>
      <c r="J10911" s="15" t="s">
        <v>15</v>
      </c>
      <c r="K10911" s="13" t="str">
        <f t="shared" si="512"/>
        <v>Tuesday</v>
      </c>
      <c r="L10911" s="20">
        <f>YEAR(retail_store_sales!$N10911)</f>
        <v>2023</v>
      </c>
      <c r="M10911" s="20" t="str">
        <f t="shared" si="511"/>
        <v>January</v>
      </c>
      <c r="N10911" s="21">
        <v>44936</v>
      </c>
      <c r="O10911" s="15" t="b">
        <v>1</v>
      </c>
    </row>
    <row r="10912" spans="1:15" x14ac:dyDescent="0.3">
      <c r="A10912" s="8" t="s">
        <v>6392</v>
      </c>
      <c r="B10912" s="8" t="s">
        <v>35</v>
      </c>
      <c r="C10912" s="8" t="s">
        <v>18</v>
      </c>
      <c r="D10912" s="8" t="s">
        <v>57</v>
      </c>
      <c r="E10912" s="9">
        <f>retail_store_sales!$H10912/retail_store_sales!$F10912</f>
        <v>27.5</v>
      </c>
      <c r="F10912" s="10">
        <v>4</v>
      </c>
      <c r="G10912" s="11">
        <f t="shared" si="510"/>
        <v>27.5</v>
      </c>
      <c r="H10912" s="12">
        <v>110</v>
      </c>
      <c r="I10912" s="8" t="s">
        <v>47</v>
      </c>
      <c r="J10912" s="8" t="s">
        <v>15</v>
      </c>
      <c r="K10912" s="13" t="str">
        <f t="shared" si="512"/>
        <v>Saturday</v>
      </c>
      <c r="L10912" s="13">
        <f>YEAR(retail_store_sales!$N10912)</f>
        <v>2023</v>
      </c>
      <c r="M10912" s="13" t="str">
        <f t="shared" si="511"/>
        <v>November</v>
      </c>
      <c r="N10912" s="14">
        <v>45255</v>
      </c>
      <c r="O10912" s="8" t="s">
        <v>12824</v>
      </c>
    </row>
    <row r="10913" spans="1:15" x14ac:dyDescent="0.3">
      <c r="A10913" s="15" t="s">
        <v>956</v>
      </c>
      <c r="B10913" s="15" t="s">
        <v>62</v>
      </c>
      <c r="C10913" s="15" t="s">
        <v>12</v>
      </c>
      <c r="D10913" s="15" t="s">
        <v>95</v>
      </c>
      <c r="E10913" s="16">
        <f>retail_store_sales!$H10913/retail_store_sales!$F10913</f>
        <v>12.5</v>
      </c>
      <c r="F10913" s="17">
        <v>10</v>
      </c>
      <c r="G10913" s="18">
        <f t="shared" si="510"/>
        <v>12.5</v>
      </c>
      <c r="H10913" s="19">
        <v>125</v>
      </c>
      <c r="I10913" s="15" t="s">
        <v>24</v>
      </c>
      <c r="J10913" s="15" t="s">
        <v>15</v>
      </c>
      <c r="K10913" s="13" t="str">
        <f t="shared" si="512"/>
        <v>Thursday</v>
      </c>
      <c r="L10913" s="20">
        <f>YEAR(retail_store_sales!$N10913)</f>
        <v>2024</v>
      </c>
      <c r="M10913" s="20" t="str">
        <f t="shared" si="511"/>
        <v>November</v>
      </c>
      <c r="N10913" s="21">
        <v>45624</v>
      </c>
      <c r="O10913" s="15" t="b">
        <v>0</v>
      </c>
    </row>
    <row r="10914" spans="1:15" x14ac:dyDescent="0.3">
      <c r="A10914" s="8" t="s">
        <v>5070</v>
      </c>
      <c r="B10914" s="8" t="s">
        <v>107</v>
      </c>
      <c r="C10914" s="8" t="s">
        <v>18</v>
      </c>
      <c r="D10914" s="8" t="s">
        <v>270</v>
      </c>
      <c r="E10914" s="9">
        <f>retail_store_sales!$H10914/retail_store_sales!$F10914</f>
        <v>5</v>
      </c>
      <c r="F10914" s="10">
        <v>3</v>
      </c>
      <c r="G10914" s="11">
        <f t="shared" si="510"/>
        <v>5</v>
      </c>
      <c r="H10914" s="12">
        <v>15</v>
      </c>
      <c r="I10914" s="8" t="s">
        <v>14</v>
      </c>
      <c r="J10914" s="8" t="s">
        <v>15</v>
      </c>
      <c r="K10914" s="13" t="str">
        <f t="shared" si="512"/>
        <v>Sunday</v>
      </c>
      <c r="L10914" s="13">
        <f>YEAR(retail_store_sales!$N10914)</f>
        <v>2024</v>
      </c>
      <c r="M10914" s="13" t="str">
        <f t="shared" si="511"/>
        <v>December</v>
      </c>
      <c r="N10914" s="14">
        <v>45641</v>
      </c>
      <c r="O10914" s="8" t="b">
        <v>0</v>
      </c>
    </row>
    <row r="10915" spans="1:15" x14ac:dyDescent="0.3">
      <c r="A10915" s="15" t="s">
        <v>6128</v>
      </c>
      <c r="B10915" s="15" t="s">
        <v>42</v>
      </c>
      <c r="C10915" s="15" t="s">
        <v>31</v>
      </c>
      <c r="D10915" s="15" t="s">
        <v>202</v>
      </c>
      <c r="E10915" s="16">
        <f>retail_store_sales!$H10915/retail_store_sales!$F10915</f>
        <v>9.5</v>
      </c>
      <c r="F10915" s="17">
        <v>5</v>
      </c>
      <c r="G10915" s="18">
        <f t="shared" si="510"/>
        <v>9.5</v>
      </c>
      <c r="H10915" s="19">
        <v>47.5</v>
      </c>
      <c r="I10915" s="15" t="s">
        <v>47</v>
      </c>
      <c r="J10915" s="15" t="s">
        <v>37</v>
      </c>
      <c r="K10915" s="13" t="str">
        <f t="shared" si="512"/>
        <v>Monday</v>
      </c>
      <c r="L10915" s="20">
        <f>YEAR(retail_store_sales!$N10915)</f>
        <v>2024</v>
      </c>
      <c r="M10915" s="20" t="str">
        <f t="shared" si="511"/>
        <v>February</v>
      </c>
      <c r="N10915" s="21">
        <v>45341</v>
      </c>
      <c r="O10915" s="15" t="s">
        <v>12824</v>
      </c>
    </row>
    <row r="10916" spans="1:15" x14ac:dyDescent="0.3">
      <c r="A10916" s="8" t="s">
        <v>399</v>
      </c>
      <c r="B10916" s="8" t="s">
        <v>17</v>
      </c>
      <c r="C10916" s="8" t="s">
        <v>27</v>
      </c>
      <c r="D10916" s="8" t="s">
        <v>400</v>
      </c>
      <c r="E10916" s="9">
        <f>retail_store_sales!$H10916/retail_store_sales!$F10916</f>
        <v>21.5</v>
      </c>
      <c r="F10916" s="10">
        <v>8</v>
      </c>
      <c r="G10916" s="11">
        <f t="shared" si="510"/>
        <v>21.5</v>
      </c>
      <c r="H10916" s="12">
        <v>172</v>
      </c>
      <c r="I10916" s="8" t="s">
        <v>14</v>
      </c>
      <c r="J10916" s="8" t="s">
        <v>37</v>
      </c>
      <c r="K10916" s="13" t="str">
        <f t="shared" si="512"/>
        <v>Sunday</v>
      </c>
      <c r="L10916" s="13">
        <f>YEAR(retail_store_sales!$N10916)</f>
        <v>2023</v>
      </c>
      <c r="M10916" s="13" t="str">
        <f t="shared" si="511"/>
        <v>May</v>
      </c>
      <c r="N10916" s="14">
        <v>45060</v>
      </c>
      <c r="O10916" s="8" t="b">
        <v>0</v>
      </c>
    </row>
    <row r="10917" spans="1:15" x14ac:dyDescent="0.3">
      <c r="A10917" s="15" t="s">
        <v>3720</v>
      </c>
      <c r="B10917" s="15" t="s">
        <v>42</v>
      </c>
      <c r="C10917" s="15" t="s">
        <v>12</v>
      </c>
      <c r="D10917" s="15" t="s">
        <v>371</v>
      </c>
      <c r="E10917" s="16">
        <f>retail_store_sales!$H10917/retail_store_sales!$F10917</f>
        <v>23</v>
      </c>
      <c r="F10917" s="17">
        <v>7</v>
      </c>
      <c r="G10917" s="18">
        <f t="shared" si="510"/>
        <v>23</v>
      </c>
      <c r="H10917" s="19">
        <v>161</v>
      </c>
      <c r="I10917" s="15" t="s">
        <v>47</v>
      </c>
      <c r="J10917" s="15" t="s">
        <v>37</v>
      </c>
      <c r="K10917" s="13" t="str">
        <f t="shared" si="512"/>
        <v>Friday</v>
      </c>
      <c r="L10917" s="20">
        <f>YEAR(retail_store_sales!$N10917)</f>
        <v>2024</v>
      </c>
      <c r="M10917" s="20" t="str">
        <f t="shared" si="511"/>
        <v>November</v>
      </c>
      <c r="N10917" s="21">
        <v>45604</v>
      </c>
      <c r="O10917" s="15" t="b">
        <v>0</v>
      </c>
    </row>
    <row r="10918" spans="1:15" x14ac:dyDescent="0.3">
      <c r="A10918" s="8" t="s">
        <v>8564</v>
      </c>
      <c r="B10918" s="8" t="s">
        <v>39</v>
      </c>
      <c r="C10918" s="8" t="s">
        <v>129</v>
      </c>
      <c r="D10918" s="8" t="s">
        <v>442</v>
      </c>
      <c r="E10918" s="9">
        <f>retail_store_sales!$H10918/retail_store_sales!$F10918</f>
        <v>5</v>
      </c>
      <c r="F10918" s="10">
        <v>8</v>
      </c>
      <c r="G10918" s="11">
        <f t="shared" si="510"/>
        <v>5</v>
      </c>
      <c r="H10918" s="12">
        <v>40</v>
      </c>
      <c r="I10918" s="8" t="s">
        <v>47</v>
      </c>
      <c r="J10918" s="8" t="s">
        <v>37</v>
      </c>
      <c r="K10918" s="13" t="str">
        <f t="shared" si="512"/>
        <v>Thursday</v>
      </c>
      <c r="L10918" s="13">
        <f>YEAR(retail_store_sales!$N10918)</f>
        <v>2023</v>
      </c>
      <c r="M10918" s="13" t="str">
        <f t="shared" si="511"/>
        <v>June</v>
      </c>
      <c r="N10918" s="14">
        <v>45106</v>
      </c>
      <c r="O10918" s="8" t="s">
        <v>12824</v>
      </c>
    </row>
    <row r="10919" spans="1:15" x14ac:dyDescent="0.3">
      <c r="A10919" s="15" t="s">
        <v>10065</v>
      </c>
      <c r="B10919" s="15" t="s">
        <v>26</v>
      </c>
      <c r="C10919" s="15" t="s">
        <v>31</v>
      </c>
      <c r="D10919" s="15" t="s">
        <v>2276</v>
      </c>
      <c r="E10919" s="16">
        <f>retail_store_sales!$H10919/retail_store_sales!$F10919</f>
        <v>32</v>
      </c>
      <c r="F10919" s="17">
        <v>7</v>
      </c>
      <c r="G10919" s="18">
        <f t="shared" si="510"/>
        <v>32</v>
      </c>
      <c r="H10919" s="19">
        <v>224</v>
      </c>
      <c r="I10919" s="15" t="s">
        <v>14</v>
      </c>
      <c r="J10919" s="15" t="s">
        <v>37</v>
      </c>
      <c r="K10919" s="13" t="str">
        <f t="shared" si="512"/>
        <v>Thursday</v>
      </c>
      <c r="L10919" s="20">
        <f>YEAR(retail_store_sales!$N10919)</f>
        <v>2023</v>
      </c>
      <c r="M10919" s="20" t="str">
        <f t="shared" si="511"/>
        <v>October</v>
      </c>
      <c r="N10919" s="21">
        <v>45204</v>
      </c>
      <c r="O10919" s="15" t="b">
        <v>0</v>
      </c>
    </row>
    <row r="10920" spans="1:15" x14ac:dyDescent="0.3">
      <c r="A10920" s="8" t="s">
        <v>6751</v>
      </c>
      <c r="B10920" s="8" t="s">
        <v>62</v>
      </c>
      <c r="C10920" s="8" t="s">
        <v>40</v>
      </c>
      <c r="D10920" s="8" t="s">
        <v>452</v>
      </c>
      <c r="E10920" s="9">
        <f>retail_store_sales!$H10920/retail_store_sales!$F10920</f>
        <v>26</v>
      </c>
      <c r="F10920" s="10">
        <v>3</v>
      </c>
      <c r="G10920" s="11">
        <f t="shared" si="510"/>
        <v>26</v>
      </c>
      <c r="H10920" s="12">
        <v>78</v>
      </c>
      <c r="I10920" s="8" t="s">
        <v>14</v>
      </c>
      <c r="J10920" s="8" t="s">
        <v>37</v>
      </c>
      <c r="K10920" s="13" t="str">
        <f t="shared" si="512"/>
        <v>Saturday</v>
      </c>
      <c r="L10920" s="13">
        <f>YEAR(retail_store_sales!$N10920)</f>
        <v>2023</v>
      </c>
      <c r="M10920" s="13" t="str">
        <f t="shared" si="511"/>
        <v>September</v>
      </c>
      <c r="N10920" s="14">
        <v>45185</v>
      </c>
      <c r="O10920" s="8" t="b">
        <v>0</v>
      </c>
    </row>
    <row r="10921" spans="1:15" x14ac:dyDescent="0.3">
      <c r="A10921" s="15" t="s">
        <v>9437</v>
      </c>
      <c r="B10921" s="15" t="s">
        <v>112</v>
      </c>
      <c r="C10921" s="15" t="s">
        <v>27</v>
      </c>
      <c r="D10921" s="15" t="s">
        <v>12823</v>
      </c>
      <c r="E10921" s="16">
        <v>0</v>
      </c>
      <c r="F10921" s="17">
        <v>0</v>
      </c>
      <c r="G10921" s="18">
        <f t="shared" si="510"/>
        <v>0</v>
      </c>
      <c r="H10921" s="19">
        <v>0</v>
      </c>
      <c r="I10921" s="15" t="s">
        <v>14</v>
      </c>
      <c r="J10921" s="15" t="s">
        <v>37</v>
      </c>
      <c r="K10921" s="13" t="str">
        <f t="shared" si="512"/>
        <v>Wednesday</v>
      </c>
      <c r="L10921" s="20">
        <f>YEAR(retail_store_sales!$N10921)</f>
        <v>2024</v>
      </c>
      <c r="M10921" s="20" t="str">
        <f t="shared" si="511"/>
        <v>October</v>
      </c>
      <c r="N10921" s="21">
        <v>45581</v>
      </c>
      <c r="O10921" s="15" t="b">
        <v>1</v>
      </c>
    </row>
    <row r="10922" spans="1:15" x14ac:dyDescent="0.3">
      <c r="A10922" s="8" t="s">
        <v>3928</v>
      </c>
      <c r="B10922" s="8" t="s">
        <v>122</v>
      </c>
      <c r="C10922" s="8" t="s">
        <v>18</v>
      </c>
      <c r="D10922" s="8" t="s">
        <v>57</v>
      </c>
      <c r="E10922" s="9">
        <f>retail_store_sales!$H10922/retail_store_sales!$F10922</f>
        <v>27.5</v>
      </c>
      <c r="F10922" s="10">
        <v>9</v>
      </c>
      <c r="G10922" s="11">
        <f t="shared" si="510"/>
        <v>27.5</v>
      </c>
      <c r="H10922" s="12">
        <v>247.5</v>
      </c>
      <c r="I10922" s="8" t="s">
        <v>14</v>
      </c>
      <c r="J10922" s="8" t="s">
        <v>37</v>
      </c>
      <c r="K10922" s="13" t="str">
        <f t="shared" si="512"/>
        <v>Friday</v>
      </c>
      <c r="L10922" s="13">
        <f>YEAR(retail_store_sales!$N10922)</f>
        <v>2024</v>
      </c>
      <c r="M10922" s="13" t="str">
        <f t="shared" si="511"/>
        <v>August</v>
      </c>
      <c r="N10922" s="14">
        <v>45513</v>
      </c>
      <c r="O10922" s="8" t="b">
        <v>0</v>
      </c>
    </row>
    <row r="10923" spans="1:15" x14ac:dyDescent="0.3">
      <c r="A10923" s="15" t="s">
        <v>645</v>
      </c>
      <c r="B10923" s="15" t="s">
        <v>45</v>
      </c>
      <c r="C10923" s="15" t="s">
        <v>12</v>
      </c>
      <c r="D10923" s="15" t="s">
        <v>508</v>
      </c>
      <c r="E10923" s="16">
        <f>retail_store_sales!$H10923/retail_store_sales!$F10923</f>
        <v>17</v>
      </c>
      <c r="F10923" s="17">
        <v>6</v>
      </c>
      <c r="G10923" s="18">
        <f t="shared" si="510"/>
        <v>17</v>
      </c>
      <c r="H10923" s="19">
        <v>102</v>
      </c>
      <c r="I10923" s="15" t="s">
        <v>47</v>
      </c>
      <c r="J10923" s="15" t="s">
        <v>37</v>
      </c>
      <c r="K10923" s="13" t="str">
        <f t="shared" si="512"/>
        <v>Wednesday</v>
      </c>
      <c r="L10923" s="20">
        <f>YEAR(retail_store_sales!$N10923)</f>
        <v>2024</v>
      </c>
      <c r="M10923" s="20" t="str">
        <f t="shared" si="511"/>
        <v>August</v>
      </c>
      <c r="N10923" s="21">
        <v>45511</v>
      </c>
      <c r="O10923" s="15" t="s">
        <v>12824</v>
      </c>
    </row>
    <row r="10924" spans="1:15" x14ac:dyDescent="0.3">
      <c r="A10924" s="8" t="s">
        <v>506</v>
      </c>
      <c r="B10924" s="8" t="s">
        <v>39</v>
      </c>
      <c r="C10924" s="8" t="s">
        <v>22</v>
      </c>
      <c r="D10924" s="8" t="s">
        <v>216</v>
      </c>
      <c r="E10924" s="9">
        <f>retail_store_sales!$H10924/retail_store_sales!$F10924</f>
        <v>35</v>
      </c>
      <c r="F10924" s="10">
        <v>1</v>
      </c>
      <c r="G10924" s="11">
        <f t="shared" si="510"/>
        <v>35</v>
      </c>
      <c r="H10924" s="12">
        <v>35</v>
      </c>
      <c r="I10924" s="8" t="s">
        <v>14</v>
      </c>
      <c r="J10924" s="8" t="s">
        <v>15</v>
      </c>
      <c r="K10924" s="13" t="str">
        <f t="shared" si="512"/>
        <v>Tuesday</v>
      </c>
      <c r="L10924" s="13">
        <f>YEAR(retail_store_sales!$N10924)</f>
        <v>2022</v>
      </c>
      <c r="M10924" s="13" t="str">
        <f t="shared" si="511"/>
        <v>September</v>
      </c>
      <c r="N10924" s="14">
        <v>44810</v>
      </c>
      <c r="O10924" s="8" t="b">
        <v>0</v>
      </c>
    </row>
    <row r="10925" spans="1:15" x14ac:dyDescent="0.3">
      <c r="A10925" s="15" t="s">
        <v>2616</v>
      </c>
      <c r="B10925" s="15" t="s">
        <v>88</v>
      </c>
      <c r="C10925" s="15" t="s">
        <v>129</v>
      </c>
      <c r="D10925" s="15" t="s">
        <v>224</v>
      </c>
      <c r="E10925" s="16">
        <f>retail_store_sales!$H10925/retail_store_sales!$F10925</f>
        <v>41</v>
      </c>
      <c r="F10925" s="17">
        <v>3</v>
      </c>
      <c r="G10925" s="18">
        <f t="shared" si="510"/>
        <v>41</v>
      </c>
      <c r="H10925" s="19">
        <v>123</v>
      </c>
      <c r="I10925" s="15" t="s">
        <v>47</v>
      </c>
      <c r="J10925" s="15" t="s">
        <v>15</v>
      </c>
      <c r="K10925" s="13" t="str">
        <f t="shared" si="512"/>
        <v>Saturday</v>
      </c>
      <c r="L10925" s="20">
        <f>YEAR(retail_store_sales!$N10925)</f>
        <v>2024</v>
      </c>
      <c r="M10925" s="20" t="str">
        <f t="shared" si="511"/>
        <v>December</v>
      </c>
      <c r="N10925" s="21">
        <v>45640</v>
      </c>
      <c r="O10925" s="15" t="s">
        <v>12824</v>
      </c>
    </row>
    <row r="10926" spans="1:15" x14ac:dyDescent="0.3">
      <c r="A10926" s="8" t="s">
        <v>1229</v>
      </c>
      <c r="B10926" s="8" t="s">
        <v>115</v>
      </c>
      <c r="C10926" s="8" t="s">
        <v>65</v>
      </c>
      <c r="D10926" s="8" t="s">
        <v>100</v>
      </c>
      <c r="E10926" s="9">
        <f>retail_store_sales!$H10926/retail_store_sales!$F10926</f>
        <v>35</v>
      </c>
      <c r="F10926" s="10">
        <v>5</v>
      </c>
      <c r="G10926" s="11">
        <f t="shared" si="510"/>
        <v>35</v>
      </c>
      <c r="H10926" s="12">
        <v>175</v>
      </c>
      <c r="I10926" s="8" t="s">
        <v>47</v>
      </c>
      <c r="J10926" s="8" t="s">
        <v>37</v>
      </c>
      <c r="K10926" s="13" t="str">
        <f t="shared" si="512"/>
        <v>Wednesday</v>
      </c>
      <c r="L10926" s="13">
        <f>YEAR(retail_store_sales!$N10926)</f>
        <v>2023</v>
      </c>
      <c r="M10926" s="13" t="str">
        <f t="shared" si="511"/>
        <v>July</v>
      </c>
      <c r="N10926" s="14">
        <v>45126</v>
      </c>
      <c r="O10926" s="8" t="b">
        <v>1</v>
      </c>
    </row>
    <row r="10927" spans="1:15" x14ac:dyDescent="0.3">
      <c r="A10927" s="15" t="s">
        <v>6178</v>
      </c>
      <c r="B10927" s="15" t="s">
        <v>54</v>
      </c>
      <c r="C10927" s="15" t="s">
        <v>22</v>
      </c>
      <c r="D10927" s="15" t="s">
        <v>597</v>
      </c>
      <c r="E10927" s="16">
        <f>retail_store_sales!$H10927/retail_store_sales!$F10927</f>
        <v>12.5</v>
      </c>
      <c r="F10927" s="17">
        <v>3</v>
      </c>
      <c r="G10927" s="18">
        <f t="shared" si="510"/>
        <v>12.5</v>
      </c>
      <c r="H10927" s="19">
        <v>37.5</v>
      </c>
      <c r="I10927" s="15" t="s">
        <v>14</v>
      </c>
      <c r="J10927" s="15" t="s">
        <v>37</v>
      </c>
      <c r="K10927" s="13" t="str">
        <f t="shared" si="512"/>
        <v>Thursday</v>
      </c>
      <c r="L10927" s="20">
        <f>YEAR(retail_store_sales!$N10927)</f>
        <v>2023</v>
      </c>
      <c r="M10927" s="20" t="str">
        <f t="shared" si="511"/>
        <v>June</v>
      </c>
      <c r="N10927" s="21">
        <v>45078</v>
      </c>
      <c r="O10927" s="15" t="b">
        <v>1</v>
      </c>
    </row>
    <row r="10928" spans="1:15" x14ac:dyDescent="0.3">
      <c r="A10928" s="8" t="s">
        <v>6413</v>
      </c>
      <c r="B10928" s="8" t="s">
        <v>99</v>
      </c>
      <c r="C10928" s="8" t="s">
        <v>12</v>
      </c>
      <c r="D10928" s="8" t="s">
        <v>371</v>
      </c>
      <c r="E10928" s="9">
        <f>retail_store_sales!$H10928/retail_store_sales!$F10928</f>
        <v>23</v>
      </c>
      <c r="F10928" s="10">
        <v>6</v>
      </c>
      <c r="G10928" s="11">
        <f t="shared" si="510"/>
        <v>23</v>
      </c>
      <c r="H10928" s="12">
        <v>138</v>
      </c>
      <c r="I10928" s="8" t="s">
        <v>14</v>
      </c>
      <c r="J10928" s="8" t="s">
        <v>15</v>
      </c>
      <c r="K10928" s="13" t="str">
        <f t="shared" si="512"/>
        <v>Thursday</v>
      </c>
      <c r="L10928" s="13">
        <f>YEAR(retail_store_sales!$N10928)</f>
        <v>2022</v>
      </c>
      <c r="M10928" s="13" t="str">
        <f t="shared" si="511"/>
        <v>April</v>
      </c>
      <c r="N10928" s="14">
        <v>44672</v>
      </c>
      <c r="O10928" s="8" t="s">
        <v>12824</v>
      </c>
    </row>
    <row r="10929" spans="1:15" x14ac:dyDescent="0.3">
      <c r="A10929" s="15" t="s">
        <v>7509</v>
      </c>
      <c r="B10929" s="15" t="s">
        <v>30</v>
      </c>
      <c r="C10929" s="15" t="s">
        <v>31</v>
      </c>
      <c r="D10929" s="15" t="s">
        <v>127</v>
      </c>
      <c r="E10929" s="16">
        <f>retail_store_sales!$H10929/retail_store_sales!$F10929</f>
        <v>21.5</v>
      </c>
      <c r="F10929" s="17">
        <v>1</v>
      </c>
      <c r="G10929" s="18">
        <f t="shared" si="510"/>
        <v>21.5</v>
      </c>
      <c r="H10929" s="19">
        <v>21.5</v>
      </c>
      <c r="I10929" s="15" t="s">
        <v>47</v>
      </c>
      <c r="J10929" s="15" t="s">
        <v>15</v>
      </c>
      <c r="K10929" s="13" t="str">
        <f t="shared" si="512"/>
        <v>Monday</v>
      </c>
      <c r="L10929" s="20">
        <f>YEAR(retail_store_sales!$N10929)</f>
        <v>2022</v>
      </c>
      <c r="M10929" s="20" t="str">
        <f t="shared" si="511"/>
        <v>August</v>
      </c>
      <c r="N10929" s="21">
        <v>44788</v>
      </c>
      <c r="O10929" s="15" t="b">
        <v>1</v>
      </c>
    </row>
    <row r="10930" spans="1:15" x14ac:dyDescent="0.3">
      <c r="A10930" s="8" t="s">
        <v>4638</v>
      </c>
      <c r="B10930" s="8" t="s">
        <v>45</v>
      </c>
      <c r="C10930" s="8" t="s">
        <v>129</v>
      </c>
      <c r="D10930" s="8" t="s">
        <v>138</v>
      </c>
      <c r="E10930" s="9">
        <f>retail_store_sales!$H10930/retail_store_sales!$F10930</f>
        <v>11</v>
      </c>
      <c r="F10930" s="10">
        <v>7</v>
      </c>
      <c r="G10930" s="11">
        <f t="shared" si="510"/>
        <v>11</v>
      </c>
      <c r="H10930" s="12">
        <v>77</v>
      </c>
      <c r="I10930" s="8" t="s">
        <v>14</v>
      </c>
      <c r="J10930" s="8" t="s">
        <v>15</v>
      </c>
      <c r="K10930" s="13" t="str">
        <f t="shared" si="512"/>
        <v>Wednesday</v>
      </c>
      <c r="L10930" s="13">
        <f>YEAR(retail_store_sales!$N10930)</f>
        <v>2023</v>
      </c>
      <c r="M10930" s="13" t="str">
        <f t="shared" si="511"/>
        <v>July</v>
      </c>
      <c r="N10930" s="14">
        <v>45126</v>
      </c>
      <c r="O10930" s="8" t="b">
        <v>0</v>
      </c>
    </row>
    <row r="10931" spans="1:15" x14ac:dyDescent="0.3">
      <c r="A10931" s="15" t="s">
        <v>5017</v>
      </c>
      <c r="B10931" s="15" t="s">
        <v>88</v>
      </c>
      <c r="C10931" s="15" t="s">
        <v>12</v>
      </c>
      <c r="D10931" s="15" t="s">
        <v>95</v>
      </c>
      <c r="E10931" s="16">
        <f>retail_store_sales!$H10931/retail_store_sales!$F10931</f>
        <v>12.5</v>
      </c>
      <c r="F10931" s="17">
        <v>4</v>
      </c>
      <c r="G10931" s="18">
        <f t="shared" si="510"/>
        <v>12.5</v>
      </c>
      <c r="H10931" s="19">
        <v>50</v>
      </c>
      <c r="I10931" s="15" t="s">
        <v>47</v>
      </c>
      <c r="J10931" s="15" t="s">
        <v>37</v>
      </c>
      <c r="K10931" s="13" t="str">
        <f t="shared" si="512"/>
        <v>Thursday</v>
      </c>
      <c r="L10931" s="20">
        <f>YEAR(retail_store_sales!$N10931)</f>
        <v>2023</v>
      </c>
      <c r="M10931" s="20" t="str">
        <f t="shared" si="511"/>
        <v>August</v>
      </c>
      <c r="N10931" s="21">
        <v>45148</v>
      </c>
      <c r="O10931" s="15" t="b">
        <v>1</v>
      </c>
    </row>
    <row r="10932" spans="1:15" x14ac:dyDescent="0.3">
      <c r="A10932" s="8" t="s">
        <v>9197</v>
      </c>
      <c r="B10932" s="8" t="s">
        <v>21</v>
      </c>
      <c r="C10932" s="8" t="s">
        <v>18</v>
      </c>
      <c r="D10932" s="8" t="s">
        <v>539</v>
      </c>
      <c r="E10932" s="9">
        <f>retail_store_sales!$H10932/retail_store_sales!$F10932</f>
        <v>23</v>
      </c>
      <c r="F10932" s="10">
        <v>10</v>
      </c>
      <c r="G10932" s="11">
        <f t="shared" si="510"/>
        <v>23</v>
      </c>
      <c r="H10932" s="12">
        <v>230</v>
      </c>
      <c r="I10932" s="8" t="s">
        <v>47</v>
      </c>
      <c r="J10932" s="8" t="s">
        <v>37</v>
      </c>
      <c r="K10932" s="13" t="str">
        <f t="shared" si="512"/>
        <v>Tuesday</v>
      </c>
      <c r="L10932" s="13">
        <f>YEAR(retail_store_sales!$N10932)</f>
        <v>2024</v>
      </c>
      <c r="M10932" s="13" t="str">
        <f t="shared" si="511"/>
        <v>April</v>
      </c>
      <c r="N10932" s="14">
        <v>45412</v>
      </c>
      <c r="O10932" s="8" t="b">
        <v>0</v>
      </c>
    </row>
    <row r="10933" spans="1:15" x14ac:dyDescent="0.3">
      <c r="A10933" s="15" t="s">
        <v>9453</v>
      </c>
      <c r="B10933" s="15" t="s">
        <v>115</v>
      </c>
      <c r="C10933" s="15" t="s">
        <v>31</v>
      </c>
      <c r="D10933" s="15" t="s">
        <v>497</v>
      </c>
      <c r="E10933" s="16">
        <f>retail_store_sales!$H10933/retail_store_sales!$F10933</f>
        <v>29</v>
      </c>
      <c r="F10933" s="17">
        <v>6</v>
      </c>
      <c r="G10933" s="18">
        <f t="shared" si="510"/>
        <v>29</v>
      </c>
      <c r="H10933" s="19">
        <v>174</v>
      </c>
      <c r="I10933" s="15" t="s">
        <v>24</v>
      </c>
      <c r="J10933" s="15" t="s">
        <v>15</v>
      </c>
      <c r="K10933" s="13" t="str">
        <f t="shared" si="512"/>
        <v>Friday</v>
      </c>
      <c r="L10933" s="20">
        <f>YEAR(retail_store_sales!$N10933)</f>
        <v>2024</v>
      </c>
      <c r="M10933" s="20" t="str">
        <f t="shared" si="511"/>
        <v>July</v>
      </c>
      <c r="N10933" s="21">
        <v>45485</v>
      </c>
      <c r="O10933" s="15" t="b">
        <v>1</v>
      </c>
    </row>
    <row r="10934" spans="1:15" x14ac:dyDescent="0.3">
      <c r="A10934" s="8" t="s">
        <v>9587</v>
      </c>
      <c r="B10934" s="8" t="s">
        <v>97</v>
      </c>
      <c r="C10934" s="8" t="s">
        <v>22</v>
      </c>
      <c r="D10934" s="8" t="s">
        <v>937</v>
      </c>
      <c r="E10934" s="9">
        <f>retail_store_sales!$H10934/retail_store_sales!$F10934</f>
        <v>20</v>
      </c>
      <c r="F10934" s="10">
        <v>4</v>
      </c>
      <c r="G10934" s="11">
        <f t="shared" si="510"/>
        <v>20</v>
      </c>
      <c r="H10934" s="12">
        <v>80</v>
      </c>
      <c r="I10934" s="8" t="s">
        <v>14</v>
      </c>
      <c r="J10934" s="8" t="s">
        <v>37</v>
      </c>
      <c r="K10934" s="13" t="str">
        <f t="shared" si="512"/>
        <v>Tuesday</v>
      </c>
      <c r="L10934" s="13">
        <f>YEAR(retail_store_sales!$N10934)</f>
        <v>2022</v>
      </c>
      <c r="M10934" s="13" t="str">
        <f t="shared" si="511"/>
        <v>April</v>
      </c>
      <c r="N10934" s="14">
        <v>44670</v>
      </c>
      <c r="O10934" s="8" t="b">
        <v>0</v>
      </c>
    </row>
    <row r="10935" spans="1:15" x14ac:dyDescent="0.3">
      <c r="A10935" s="15" t="s">
        <v>11259</v>
      </c>
      <c r="B10935" s="15" t="s">
        <v>45</v>
      </c>
      <c r="C10935" s="15" t="s">
        <v>22</v>
      </c>
      <c r="D10935" s="15" t="s">
        <v>23</v>
      </c>
      <c r="E10935" s="16">
        <f>retail_store_sales!$H10935/retail_store_sales!$F10935</f>
        <v>21.5</v>
      </c>
      <c r="F10935" s="17">
        <v>5</v>
      </c>
      <c r="G10935" s="18">
        <f t="shared" si="510"/>
        <v>21.5</v>
      </c>
      <c r="H10935" s="19">
        <v>107.5</v>
      </c>
      <c r="I10935" s="15" t="s">
        <v>24</v>
      </c>
      <c r="J10935" s="15" t="s">
        <v>15</v>
      </c>
      <c r="K10935" s="13" t="str">
        <f t="shared" si="512"/>
        <v>Saturday</v>
      </c>
      <c r="L10935" s="20">
        <f>YEAR(retail_store_sales!$N10935)</f>
        <v>2024</v>
      </c>
      <c r="M10935" s="20" t="str">
        <f t="shared" si="511"/>
        <v>June</v>
      </c>
      <c r="N10935" s="21">
        <v>45444</v>
      </c>
      <c r="O10935" s="15" t="b">
        <v>1</v>
      </c>
    </row>
    <row r="10936" spans="1:15" x14ac:dyDescent="0.3">
      <c r="A10936" s="8" t="s">
        <v>4530</v>
      </c>
      <c r="B10936" s="8" t="s">
        <v>107</v>
      </c>
      <c r="C10936" s="8" t="s">
        <v>31</v>
      </c>
      <c r="D10936" s="8" t="s">
        <v>202</v>
      </c>
      <c r="E10936" s="9">
        <f>retail_store_sales!$H10936/retail_store_sales!$F10936</f>
        <v>9.5</v>
      </c>
      <c r="F10936" s="10">
        <v>4</v>
      </c>
      <c r="G10936" s="11">
        <f t="shared" si="510"/>
        <v>9.5</v>
      </c>
      <c r="H10936" s="12">
        <v>38</v>
      </c>
      <c r="I10936" s="8" t="s">
        <v>14</v>
      </c>
      <c r="J10936" s="8" t="s">
        <v>37</v>
      </c>
      <c r="K10936" s="13" t="str">
        <f t="shared" si="512"/>
        <v>Saturday</v>
      </c>
      <c r="L10936" s="13">
        <f>YEAR(retail_store_sales!$N10936)</f>
        <v>2024</v>
      </c>
      <c r="M10936" s="13" t="str">
        <f t="shared" si="511"/>
        <v>December</v>
      </c>
      <c r="N10936" s="14">
        <v>45654</v>
      </c>
      <c r="O10936" s="8" t="b">
        <v>1</v>
      </c>
    </row>
    <row r="10937" spans="1:15" x14ac:dyDescent="0.3">
      <c r="A10937" s="15" t="s">
        <v>4393</v>
      </c>
      <c r="B10937" s="15" t="s">
        <v>54</v>
      </c>
      <c r="C10937" s="15" t="s">
        <v>65</v>
      </c>
      <c r="D10937" s="15" t="s">
        <v>351</v>
      </c>
      <c r="E10937" s="16">
        <f>retail_store_sales!$H10937/retail_store_sales!$F10937</f>
        <v>38</v>
      </c>
      <c r="F10937" s="17">
        <v>1</v>
      </c>
      <c r="G10937" s="18">
        <f t="shared" si="510"/>
        <v>38</v>
      </c>
      <c r="H10937" s="19">
        <v>38</v>
      </c>
      <c r="I10937" s="15" t="s">
        <v>47</v>
      </c>
      <c r="J10937" s="15" t="s">
        <v>15</v>
      </c>
      <c r="K10937" s="13" t="str">
        <f t="shared" si="512"/>
        <v>Thursday</v>
      </c>
      <c r="L10937" s="20">
        <f>YEAR(retail_store_sales!$N10937)</f>
        <v>2024</v>
      </c>
      <c r="M10937" s="20" t="str">
        <f t="shared" si="511"/>
        <v>April</v>
      </c>
      <c r="N10937" s="21">
        <v>45400</v>
      </c>
      <c r="O10937" s="15" t="b">
        <v>0</v>
      </c>
    </row>
    <row r="10938" spans="1:15" x14ac:dyDescent="0.3">
      <c r="A10938" s="8" t="s">
        <v>4710</v>
      </c>
      <c r="B10938" s="8" t="s">
        <v>88</v>
      </c>
      <c r="C10938" s="8" t="s">
        <v>18</v>
      </c>
      <c r="D10938" s="8" t="s">
        <v>57</v>
      </c>
      <c r="E10938" s="9">
        <f>retail_store_sales!$H10938/retail_store_sales!$F10938</f>
        <v>27.5</v>
      </c>
      <c r="F10938" s="10">
        <v>8</v>
      </c>
      <c r="G10938" s="11">
        <f t="shared" si="510"/>
        <v>27.5</v>
      </c>
      <c r="H10938" s="12">
        <v>220</v>
      </c>
      <c r="I10938" s="8" t="s">
        <v>14</v>
      </c>
      <c r="J10938" s="8" t="s">
        <v>15</v>
      </c>
      <c r="K10938" s="13" t="str">
        <f t="shared" si="512"/>
        <v>Sunday</v>
      </c>
      <c r="L10938" s="13">
        <f>YEAR(retail_store_sales!$N10938)</f>
        <v>2023</v>
      </c>
      <c r="M10938" s="13" t="str">
        <f t="shared" si="511"/>
        <v>April</v>
      </c>
      <c r="N10938" s="14">
        <v>45018</v>
      </c>
      <c r="O10938" s="8" t="s">
        <v>12824</v>
      </c>
    </row>
    <row r="10939" spans="1:15" x14ac:dyDescent="0.3">
      <c r="A10939" s="15" t="s">
        <v>7459</v>
      </c>
      <c r="B10939" s="15" t="s">
        <v>76</v>
      </c>
      <c r="C10939" s="15" t="s">
        <v>27</v>
      </c>
      <c r="D10939" s="15" t="s">
        <v>400</v>
      </c>
      <c r="E10939" s="16">
        <f>retail_store_sales!$H10939/retail_store_sales!$F10939</f>
        <v>21.5</v>
      </c>
      <c r="F10939" s="17">
        <v>2</v>
      </c>
      <c r="G10939" s="18">
        <f t="shared" si="510"/>
        <v>21.5</v>
      </c>
      <c r="H10939" s="19">
        <v>43</v>
      </c>
      <c r="I10939" s="15" t="s">
        <v>24</v>
      </c>
      <c r="J10939" s="15" t="s">
        <v>37</v>
      </c>
      <c r="K10939" s="13" t="str">
        <f t="shared" si="512"/>
        <v>Wednesday</v>
      </c>
      <c r="L10939" s="20">
        <f>YEAR(retail_store_sales!$N10939)</f>
        <v>2023</v>
      </c>
      <c r="M10939" s="20" t="str">
        <f t="shared" si="511"/>
        <v>August</v>
      </c>
      <c r="N10939" s="21">
        <v>45147</v>
      </c>
      <c r="O10939" s="15" t="b">
        <v>0</v>
      </c>
    </row>
    <row r="10940" spans="1:15" x14ac:dyDescent="0.3">
      <c r="A10940" s="8" t="s">
        <v>2824</v>
      </c>
      <c r="B10940" s="8" t="s">
        <v>30</v>
      </c>
      <c r="C10940" s="8" t="s">
        <v>129</v>
      </c>
      <c r="D10940" s="8" t="s">
        <v>620</v>
      </c>
      <c r="E10940" s="9">
        <f>retail_store_sales!$H10940/retail_store_sales!$F10940</f>
        <v>21.5</v>
      </c>
      <c r="F10940" s="10">
        <v>4</v>
      </c>
      <c r="G10940" s="11">
        <f t="shared" si="510"/>
        <v>21.5</v>
      </c>
      <c r="H10940" s="12">
        <v>86</v>
      </c>
      <c r="I10940" s="8" t="s">
        <v>24</v>
      </c>
      <c r="J10940" s="8" t="s">
        <v>15</v>
      </c>
      <c r="K10940" s="13" t="str">
        <f t="shared" si="512"/>
        <v>Wednesday</v>
      </c>
      <c r="L10940" s="13">
        <f>YEAR(retail_store_sales!$N10940)</f>
        <v>2023</v>
      </c>
      <c r="M10940" s="13" t="str">
        <f t="shared" si="511"/>
        <v>November</v>
      </c>
      <c r="N10940" s="14">
        <v>45231</v>
      </c>
      <c r="O10940" s="8" t="s">
        <v>12824</v>
      </c>
    </row>
    <row r="10941" spans="1:15" x14ac:dyDescent="0.3">
      <c r="A10941" s="15" t="s">
        <v>5918</v>
      </c>
      <c r="B10941" s="15" t="s">
        <v>107</v>
      </c>
      <c r="C10941" s="15" t="s">
        <v>12</v>
      </c>
      <c r="D10941" s="15" t="s">
        <v>163</v>
      </c>
      <c r="E10941" s="16">
        <f>retail_store_sales!$H10941/retail_store_sales!$F10941</f>
        <v>24.5</v>
      </c>
      <c r="F10941" s="17">
        <v>1</v>
      </c>
      <c r="G10941" s="18">
        <f t="shared" si="510"/>
        <v>24.5</v>
      </c>
      <c r="H10941" s="19">
        <v>24.5</v>
      </c>
      <c r="I10941" s="15" t="s">
        <v>47</v>
      </c>
      <c r="J10941" s="15" t="s">
        <v>15</v>
      </c>
      <c r="K10941" s="13" t="str">
        <f t="shared" si="512"/>
        <v>Saturday</v>
      </c>
      <c r="L10941" s="20">
        <f>YEAR(retail_store_sales!$N10941)</f>
        <v>2023</v>
      </c>
      <c r="M10941" s="20" t="str">
        <f t="shared" si="511"/>
        <v>January</v>
      </c>
      <c r="N10941" s="21">
        <v>44947</v>
      </c>
      <c r="O10941" s="15" t="s">
        <v>12824</v>
      </c>
    </row>
    <row r="10942" spans="1:15" x14ac:dyDescent="0.3">
      <c r="A10942" s="8" t="s">
        <v>1060</v>
      </c>
      <c r="B10942" s="8" t="s">
        <v>17</v>
      </c>
      <c r="C10942" s="8" t="s">
        <v>40</v>
      </c>
      <c r="D10942" s="8" t="s">
        <v>196</v>
      </c>
      <c r="E10942" s="9">
        <f>retail_store_sales!$H10942/retail_store_sales!$F10942</f>
        <v>35</v>
      </c>
      <c r="F10942" s="10">
        <v>2</v>
      </c>
      <c r="G10942" s="11">
        <f t="shared" si="510"/>
        <v>35</v>
      </c>
      <c r="H10942" s="12">
        <v>70</v>
      </c>
      <c r="I10942" s="8" t="s">
        <v>14</v>
      </c>
      <c r="J10942" s="8" t="s">
        <v>15</v>
      </c>
      <c r="K10942" s="13" t="str">
        <f t="shared" si="512"/>
        <v>Wednesday</v>
      </c>
      <c r="L10942" s="13">
        <f>YEAR(retail_store_sales!$N10942)</f>
        <v>2022</v>
      </c>
      <c r="M10942" s="13" t="str">
        <f t="shared" si="511"/>
        <v>May</v>
      </c>
      <c r="N10942" s="14">
        <v>44706</v>
      </c>
      <c r="O10942" s="8" t="b">
        <v>1</v>
      </c>
    </row>
    <row r="10943" spans="1:15" x14ac:dyDescent="0.3">
      <c r="A10943" s="15" t="s">
        <v>3250</v>
      </c>
      <c r="B10943" s="15" t="s">
        <v>68</v>
      </c>
      <c r="C10943" s="15" t="s">
        <v>12</v>
      </c>
      <c r="D10943" s="15" t="s">
        <v>502</v>
      </c>
      <c r="E10943" s="16">
        <f>retail_store_sales!$H10943/retail_store_sales!$F10943</f>
        <v>33.5</v>
      </c>
      <c r="F10943" s="17">
        <v>6</v>
      </c>
      <c r="G10943" s="18">
        <f t="shared" si="510"/>
        <v>33.5</v>
      </c>
      <c r="H10943" s="19">
        <v>201</v>
      </c>
      <c r="I10943" s="15" t="s">
        <v>24</v>
      </c>
      <c r="J10943" s="15" t="s">
        <v>37</v>
      </c>
      <c r="K10943" s="13" t="str">
        <f t="shared" si="512"/>
        <v>Monday</v>
      </c>
      <c r="L10943" s="20">
        <f>YEAR(retail_store_sales!$N10943)</f>
        <v>2022</v>
      </c>
      <c r="M10943" s="20" t="str">
        <f t="shared" si="511"/>
        <v>August</v>
      </c>
      <c r="N10943" s="21">
        <v>44788</v>
      </c>
      <c r="O10943" s="15" t="s">
        <v>12824</v>
      </c>
    </row>
    <row r="10944" spans="1:15" x14ac:dyDescent="0.3">
      <c r="A10944" s="8" t="s">
        <v>4650</v>
      </c>
      <c r="B10944" s="8" t="s">
        <v>107</v>
      </c>
      <c r="C10944" s="8" t="s">
        <v>40</v>
      </c>
      <c r="D10944" s="8" t="s">
        <v>232</v>
      </c>
      <c r="E10944" s="9">
        <f>retail_store_sales!$H10944/retail_store_sales!$F10944</f>
        <v>11</v>
      </c>
      <c r="F10944" s="10">
        <v>6</v>
      </c>
      <c r="G10944" s="11">
        <f t="shared" si="510"/>
        <v>11</v>
      </c>
      <c r="H10944" s="12">
        <v>66</v>
      </c>
      <c r="I10944" s="8" t="s">
        <v>14</v>
      </c>
      <c r="J10944" s="8" t="s">
        <v>15</v>
      </c>
      <c r="K10944" s="13" t="str">
        <f t="shared" si="512"/>
        <v>Tuesday</v>
      </c>
      <c r="L10944" s="13">
        <f>YEAR(retail_store_sales!$N10944)</f>
        <v>2024</v>
      </c>
      <c r="M10944" s="13" t="str">
        <f t="shared" si="511"/>
        <v>December</v>
      </c>
      <c r="N10944" s="14">
        <v>45650</v>
      </c>
      <c r="O10944" s="8" t="b">
        <v>1</v>
      </c>
    </row>
    <row r="10945" spans="1:15" x14ac:dyDescent="0.3">
      <c r="A10945" s="15" t="s">
        <v>3828</v>
      </c>
      <c r="B10945" s="15" t="s">
        <v>11</v>
      </c>
      <c r="C10945" s="15" t="s">
        <v>22</v>
      </c>
      <c r="D10945" s="15" t="s">
        <v>23</v>
      </c>
      <c r="E10945" s="16">
        <f>retail_store_sales!$H10945/retail_store_sales!$F10945</f>
        <v>21.5</v>
      </c>
      <c r="F10945" s="17">
        <v>10</v>
      </c>
      <c r="G10945" s="18">
        <f t="shared" si="510"/>
        <v>21.5</v>
      </c>
      <c r="H10945" s="19">
        <v>215</v>
      </c>
      <c r="I10945" s="15" t="s">
        <v>47</v>
      </c>
      <c r="J10945" s="15" t="s">
        <v>37</v>
      </c>
      <c r="K10945" s="13" t="str">
        <f t="shared" si="512"/>
        <v>Friday</v>
      </c>
      <c r="L10945" s="20">
        <f>YEAR(retail_store_sales!$N10945)</f>
        <v>2023</v>
      </c>
      <c r="M10945" s="20" t="str">
        <f t="shared" si="511"/>
        <v>June</v>
      </c>
      <c r="N10945" s="21">
        <v>45107</v>
      </c>
      <c r="O10945" s="15" t="s">
        <v>12824</v>
      </c>
    </row>
    <row r="10946" spans="1:15" x14ac:dyDescent="0.3">
      <c r="A10946" s="8" t="s">
        <v>11023</v>
      </c>
      <c r="B10946" s="8" t="s">
        <v>30</v>
      </c>
      <c r="C10946" s="8" t="s">
        <v>27</v>
      </c>
      <c r="D10946" s="8" t="s">
        <v>12823</v>
      </c>
      <c r="E10946" s="9">
        <v>0</v>
      </c>
      <c r="F10946" s="10">
        <v>0</v>
      </c>
      <c r="G10946" s="11">
        <f t="shared" ref="G10946:G11009" si="513">IF(AND(F10946=0, H10946=0), 0, IF(H10946=0, 0, H10946/F10946))</f>
        <v>0</v>
      </c>
      <c r="H10946" s="12">
        <v>0</v>
      </c>
      <c r="I10946" s="8" t="s">
        <v>47</v>
      </c>
      <c r="J10946" s="8" t="s">
        <v>15</v>
      </c>
      <c r="K10946" s="13" t="str">
        <f t="shared" si="512"/>
        <v>Tuesday</v>
      </c>
      <c r="L10946" s="13">
        <f>YEAR(retail_store_sales!$N10946)</f>
        <v>2023</v>
      </c>
      <c r="M10946" s="13" t="str">
        <f t="shared" ref="M10946:M11009" si="514">TEXT(N10946,"mmmm")</f>
        <v>April</v>
      </c>
      <c r="N10946" s="14">
        <v>45027</v>
      </c>
      <c r="O10946" s="8" t="b">
        <v>1</v>
      </c>
    </row>
    <row r="10947" spans="1:15" x14ac:dyDescent="0.3">
      <c r="A10947" s="15" t="s">
        <v>6046</v>
      </c>
      <c r="B10947" s="15" t="s">
        <v>83</v>
      </c>
      <c r="C10947" s="15" t="s">
        <v>18</v>
      </c>
      <c r="D10947" s="15" t="s">
        <v>283</v>
      </c>
      <c r="E10947" s="16">
        <f>retail_store_sales!$H10947/retail_store_sales!$F10947</f>
        <v>8</v>
      </c>
      <c r="F10947" s="17">
        <v>7</v>
      </c>
      <c r="G10947" s="18">
        <f t="shared" si="513"/>
        <v>8</v>
      </c>
      <c r="H10947" s="19">
        <v>56</v>
      </c>
      <c r="I10947" s="15" t="s">
        <v>24</v>
      </c>
      <c r="J10947" s="15" t="s">
        <v>37</v>
      </c>
      <c r="K10947" s="13" t="str">
        <f t="shared" ref="K10947:K11010" si="515">TEXT(N10947, "dddd")</f>
        <v>Sunday</v>
      </c>
      <c r="L10947" s="20">
        <f>YEAR(retail_store_sales!$N10947)</f>
        <v>2023</v>
      </c>
      <c r="M10947" s="20" t="str">
        <f t="shared" si="514"/>
        <v>January</v>
      </c>
      <c r="N10947" s="21">
        <v>44948</v>
      </c>
      <c r="O10947" s="15" t="b">
        <v>0</v>
      </c>
    </row>
    <row r="10948" spans="1:15" x14ac:dyDescent="0.3">
      <c r="A10948" s="8" t="s">
        <v>1273</v>
      </c>
      <c r="B10948" s="8" t="s">
        <v>79</v>
      </c>
      <c r="C10948" s="8" t="s">
        <v>65</v>
      </c>
      <c r="D10948" s="8" t="s">
        <v>100</v>
      </c>
      <c r="E10948" s="9">
        <f>retail_store_sales!$H10948/retail_store_sales!$F10948</f>
        <v>35</v>
      </c>
      <c r="F10948" s="10">
        <v>1</v>
      </c>
      <c r="G10948" s="11">
        <f t="shared" si="513"/>
        <v>35</v>
      </c>
      <c r="H10948" s="12">
        <v>35</v>
      </c>
      <c r="I10948" s="8" t="s">
        <v>14</v>
      </c>
      <c r="J10948" s="8" t="s">
        <v>15</v>
      </c>
      <c r="K10948" s="13" t="str">
        <f t="shared" si="515"/>
        <v>Thursday</v>
      </c>
      <c r="L10948" s="13">
        <f>YEAR(retail_store_sales!$N10948)</f>
        <v>2022</v>
      </c>
      <c r="M10948" s="13" t="str">
        <f t="shared" si="514"/>
        <v>August</v>
      </c>
      <c r="N10948" s="14">
        <v>44777</v>
      </c>
      <c r="O10948" s="8" t="b">
        <v>0</v>
      </c>
    </row>
    <row r="10949" spans="1:15" x14ac:dyDescent="0.3">
      <c r="A10949" s="15" t="s">
        <v>10880</v>
      </c>
      <c r="B10949" s="15" t="s">
        <v>88</v>
      </c>
      <c r="C10949" s="15" t="s">
        <v>31</v>
      </c>
      <c r="D10949" s="15" t="s">
        <v>481</v>
      </c>
      <c r="E10949" s="16">
        <f>retail_store_sales!$H10949/retail_store_sales!$F10949</f>
        <v>23</v>
      </c>
      <c r="F10949" s="17">
        <v>6</v>
      </c>
      <c r="G10949" s="18">
        <f t="shared" si="513"/>
        <v>23</v>
      </c>
      <c r="H10949" s="19">
        <v>138</v>
      </c>
      <c r="I10949" s="15" t="s">
        <v>14</v>
      </c>
      <c r="J10949" s="15" t="s">
        <v>37</v>
      </c>
      <c r="K10949" s="13" t="str">
        <f t="shared" si="515"/>
        <v>Saturday</v>
      </c>
      <c r="L10949" s="20">
        <f>YEAR(retail_store_sales!$N10949)</f>
        <v>2024</v>
      </c>
      <c r="M10949" s="20" t="str">
        <f t="shared" si="514"/>
        <v>June</v>
      </c>
      <c r="N10949" s="21">
        <v>45465</v>
      </c>
      <c r="O10949" s="15" t="b">
        <v>1</v>
      </c>
    </row>
    <row r="10950" spans="1:15" x14ac:dyDescent="0.3">
      <c r="A10950" s="8" t="s">
        <v>10581</v>
      </c>
      <c r="B10950" s="8" t="s">
        <v>107</v>
      </c>
      <c r="C10950" s="8" t="s">
        <v>129</v>
      </c>
      <c r="D10950" s="8" t="s">
        <v>319</v>
      </c>
      <c r="E10950" s="9">
        <f>retail_store_sales!$H10950/retail_store_sales!$F10950</f>
        <v>24.5</v>
      </c>
      <c r="F10950" s="10">
        <v>10</v>
      </c>
      <c r="G10950" s="11">
        <f t="shared" si="513"/>
        <v>24.5</v>
      </c>
      <c r="H10950" s="12">
        <v>245</v>
      </c>
      <c r="I10950" s="8" t="s">
        <v>47</v>
      </c>
      <c r="J10950" s="8" t="s">
        <v>37</v>
      </c>
      <c r="K10950" s="13" t="str">
        <f t="shared" si="515"/>
        <v>Saturday</v>
      </c>
      <c r="L10950" s="13">
        <f>YEAR(retail_store_sales!$N10950)</f>
        <v>2023</v>
      </c>
      <c r="M10950" s="13" t="str">
        <f t="shared" si="514"/>
        <v>April</v>
      </c>
      <c r="N10950" s="14">
        <v>45017</v>
      </c>
      <c r="O10950" s="8" t="b">
        <v>1</v>
      </c>
    </row>
    <row r="10951" spans="1:15" x14ac:dyDescent="0.3">
      <c r="A10951" s="15" t="s">
        <v>4487</v>
      </c>
      <c r="B10951" s="15" t="s">
        <v>76</v>
      </c>
      <c r="C10951" s="15" t="s">
        <v>27</v>
      </c>
      <c r="D10951" s="15" t="s">
        <v>307</v>
      </c>
      <c r="E10951" s="16">
        <f>retail_store_sales!$H10951/retail_store_sales!$F10951</f>
        <v>6.5</v>
      </c>
      <c r="F10951" s="17">
        <v>8</v>
      </c>
      <c r="G10951" s="18">
        <f t="shared" si="513"/>
        <v>6.5</v>
      </c>
      <c r="H10951" s="19">
        <v>52</v>
      </c>
      <c r="I10951" s="15" t="s">
        <v>47</v>
      </c>
      <c r="J10951" s="15" t="s">
        <v>37</v>
      </c>
      <c r="K10951" s="13" t="str">
        <f t="shared" si="515"/>
        <v>Friday</v>
      </c>
      <c r="L10951" s="20">
        <f>YEAR(retail_store_sales!$N10951)</f>
        <v>2023</v>
      </c>
      <c r="M10951" s="20" t="str">
        <f t="shared" si="514"/>
        <v>October</v>
      </c>
      <c r="N10951" s="21">
        <v>45205</v>
      </c>
      <c r="O10951" s="15" t="s">
        <v>12824</v>
      </c>
    </row>
    <row r="10952" spans="1:15" x14ac:dyDescent="0.3">
      <c r="A10952" s="8" t="s">
        <v>6379</v>
      </c>
      <c r="B10952" s="8" t="s">
        <v>83</v>
      </c>
      <c r="C10952" s="8" t="s">
        <v>31</v>
      </c>
      <c r="D10952" s="8" t="s">
        <v>1317</v>
      </c>
      <c r="E10952" s="9">
        <f>retail_store_sales!$H10952/retail_store_sales!$F10952</f>
        <v>35</v>
      </c>
      <c r="F10952" s="10">
        <v>8</v>
      </c>
      <c r="G10952" s="11">
        <f t="shared" si="513"/>
        <v>35</v>
      </c>
      <c r="H10952" s="12">
        <v>280</v>
      </c>
      <c r="I10952" s="8" t="s">
        <v>24</v>
      </c>
      <c r="J10952" s="8" t="s">
        <v>15</v>
      </c>
      <c r="K10952" s="13" t="str">
        <f t="shared" si="515"/>
        <v>Tuesday</v>
      </c>
      <c r="L10952" s="13">
        <f>YEAR(retail_store_sales!$N10952)</f>
        <v>2022</v>
      </c>
      <c r="M10952" s="13" t="str">
        <f t="shared" si="514"/>
        <v>November</v>
      </c>
      <c r="N10952" s="14">
        <v>44866</v>
      </c>
      <c r="O10952" s="8" t="b">
        <v>0</v>
      </c>
    </row>
    <row r="10953" spans="1:15" x14ac:dyDescent="0.3">
      <c r="A10953" s="15" t="s">
        <v>4734</v>
      </c>
      <c r="B10953" s="15" t="s">
        <v>39</v>
      </c>
      <c r="C10953" s="15" t="s">
        <v>22</v>
      </c>
      <c r="D10953" s="15" t="s">
        <v>276</v>
      </c>
      <c r="E10953" s="16">
        <f>retail_store_sales!$H10953/retail_store_sales!$F10953</f>
        <v>30.5</v>
      </c>
      <c r="F10953" s="17">
        <v>6</v>
      </c>
      <c r="G10953" s="18">
        <f t="shared" si="513"/>
        <v>30.5</v>
      </c>
      <c r="H10953" s="19">
        <v>183</v>
      </c>
      <c r="I10953" s="15" t="s">
        <v>47</v>
      </c>
      <c r="J10953" s="15" t="s">
        <v>37</v>
      </c>
      <c r="K10953" s="13" t="str">
        <f t="shared" si="515"/>
        <v>Monday</v>
      </c>
      <c r="L10953" s="20">
        <f>YEAR(retail_store_sales!$N10953)</f>
        <v>2023</v>
      </c>
      <c r="M10953" s="20" t="str">
        <f t="shared" si="514"/>
        <v>January</v>
      </c>
      <c r="N10953" s="21">
        <v>44949</v>
      </c>
      <c r="O10953" s="15" t="b">
        <v>0</v>
      </c>
    </row>
    <row r="10954" spans="1:15" x14ac:dyDescent="0.3">
      <c r="A10954" s="8" t="s">
        <v>4559</v>
      </c>
      <c r="B10954" s="8" t="s">
        <v>112</v>
      </c>
      <c r="C10954" s="8" t="s">
        <v>40</v>
      </c>
      <c r="D10954" s="8" t="s">
        <v>12823</v>
      </c>
      <c r="E10954" s="9">
        <v>0</v>
      </c>
      <c r="F10954" s="10">
        <v>0</v>
      </c>
      <c r="G10954" s="11">
        <f t="shared" si="513"/>
        <v>0</v>
      </c>
      <c r="H10954" s="12">
        <v>0</v>
      </c>
      <c r="I10954" s="8" t="s">
        <v>24</v>
      </c>
      <c r="J10954" s="8" t="s">
        <v>15</v>
      </c>
      <c r="K10954" s="13" t="str">
        <f t="shared" si="515"/>
        <v>Thursday</v>
      </c>
      <c r="L10954" s="13">
        <f>YEAR(retail_store_sales!$N10954)</f>
        <v>2024</v>
      </c>
      <c r="M10954" s="13" t="str">
        <f t="shared" si="514"/>
        <v>March</v>
      </c>
      <c r="N10954" s="14">
        <v>45358</v>
      </c>
      <c r="O10954" s="8" t="b">
        <v>0</v>
      </c>
    </row>
    <row r="10955" spans="1:15" x14ac:dyDescent="0.3">
      <c r="A10955" s="15" t="s">
        <v>5360</v>
      </c>
      <c r="B10955" s="15" t="s">
        <v>97</v>
      </c>
      <c r="C10955" s="15" t="s">
        <v>27</v>
      </c>
      <c r="D10955" s="15" t="s">
        <v>1376</v>
      </c>
      <c r="E10955" s="16">
        <f>retail_store_sales!$H10955/retail_store_sales!$F10955</f>
        <v>23</v>
      </c>
      <c r="F10955" s="17">
        <v>1</v>
      </c>
      <c r="G10955" s="18">
        <f t="shared" si="513"/>
        <v>23</v>
      </c>
      <c r="H10955" s="19">
        <v>23</v>
      </c>
      <c r="I10955" s="15" t="s">
        <v>47</v>
      </c>
      <c r="J10955" s="15" t="s">
        <v>15</v>
      </c>
      <c r="K10955" s="13" t="str">
        <f t="shared" si="515"/>
        <v>Monday</v>
      </c>
      <c r="L10955" s="20">
        <f>YEAR(retail_store_sales!$N10955)</f>
        <v>2022</v>
      </c>
      <c r="M10955" s="20" t="str">
        <f t="shared" si="514"/>
        <v>February</v>
      </c>
      <c r="N10955" s="21">
        <v>44613</v>
      </c>
      <c r="O10955" s="15" t="b">
        <v>1</v>
      </c>
    </row>
    <row r="10956" spans="1:15" x14ac:dyDescent="0.3">
      <c r="A10956" s="8" t="s">
        <v>9227</v>
      </c>
      <c r="B10956" s="8" t="s">
        <v>35</v>
      </c>
      <c r="C10956" s="8" t="s">
        <v>31</v>
      </c>
      <c r="D10956" s="8" t="s">
        <v>12823</v>
      </c>
      <c r="E10956" s="9">
        <v>0</v>
      </c>
      <c r="F10956" s="10">
        <v>0</v>
      </c>
      <c r="G10956" s="11">
        <f t="shared" si="513"/>
        <v>0</v>
      </c>
      <c r="H10956" s="12">
        <v>0</v>
      </c>
      <c r="I10956" s="8" t="s">
        <v>14</v>
      </c>
      <c r="J10956" s="8" t="s">
        <v>15</v>
      </c>
      <c r="K10956" s="13" t="str">
        <f t="shared" si="515"/>
        <v>Thursday</v>
      </c>
      <c r="L10956" s="13">
        <f>YEAR(retail_store_sales!$N10956)</f>
        <v>2023</v>
      </c>
      <c r="M10956" s="13" t="str">
        <f t="shared" si="514"/>
        <v>January</v>
      </c>
      <c r="N10956" s="14">
        <v>44931</v>
      </c>
      <c r="O10956" s="8" t="s">
        <v>12824</v>
      </c>
    </row>
    <row r="10957" spans="1:15" x14ac:dyDescent="0.3">
      <c r="A10957" s="15" t="s">
        <v>3848</v>
      </c>
      <c r="B10957" s="15" t="s">
        <v>88</v>
      </c>
      <c r="C10957" s="15" t="s">
        <v>12</v>
      </c>
      <c r="D10957" s="15" t="s">
        <v>1484</v>
      </c>
      <c r="E10957" s="16">
        <f>retail_store_sales!$H10957/retail_store_sales!$F10957</f>
        <v>30.5</v>
      </c>
      <c r="F10957" s="17">
        <v>2</v>
      </c>
      <c r="G10957" s="18">
        <f t="shared" si="513"/>
        <v>30.5</v>
      </c>
      <c r="H10957" s="19">
        <v>61</v>
      </c>
      <c r="I10957" s="15" t="s">
        <v>47</v>
      </c>
      <c r="J10957" s="15" t="s">
        <v>15</v>
      </c>
      <c r="K10957" s="13" t="str">
        <f t="shared" si="515"/>
        <v>Saturday</v>
      </c>
      <c r="L10957" s="20">
        <f>YEAR(retail_store_sales!$N10957)</f>
        <v>2023</v>
      </c>
      <c r="M10957" s="20" t="str">
        <f t="shared" si="514"/>
        <v>May</v>
      </c>
      <c r="N10957" s="21">
        <v>45073</v>
      </c>
      <c r="O10957" s="15" t="b">
        <v>1</v>
      </c>
    </row>
    <row r="10958" spans="1:15" x14ac:dyDescent="0.3">
      <c r="A10958" s="8" t="s">
        <v>11551</v>
      </c>
      <c r="B10958" s="8" t="s">
        <v>26</v>
      </c>
      <c r="C10958" s="8" t="s">
        <v>129</v>
      </c>
      <c r="D10958" s="8" t="s">
        <v>292</v>
      </c>
      <c r="E10958" s="9">
        <f>retail_store_sales!$H10958/retail_store_sales!$F10958</f>
        <v>12.5</v>
      </c>
      <c r="F10958" s="10">
        <v>9</v>
      </c>
      <c r="G10958" s="11">
        <f t="shared" si="513"/>
        <v>12.5</v>
      </c>
      <c r="H10958" s="12">
        <v>112.5</v>
      </c>
      <c r="I10958" s="8" t="s">
        <v>14</v>
      </c>
      <c r="J10958" s="8" t="s">
        <v>15</v>
      </c>
      <c r="K10958" s="13" t="str">
        <f t="shared" si="515"/>
        <v>Friday</v>
      </c>
      <c r="L10958" s="13">
        <f>YEAR(retail_store_sales!$N10958)</f>
        <v>2023</v>
      </c>
      <c r="M10958" s="13" t="str">
        <f t="shared" si="514"/>
        <v>July</v>
      </c>
      <c r="N10958" s="14">
        <v>45121</v>
      </c>
      <c r="O10958" s="8" t="b">
        <v>0</v>
      </c>
    </row>
    <row r="10959" spans="1:15" x14ac:dyDescent="0.3">
      <c r="A10959" s="15" t="s">
        <v>538</v>
      </c>
      <c r="B10959" s="15" t="s">
        <v>64</v>
      </c>
      <c r="C10959" s="15" t="s">
        <v>18</v>
      </c>
      <c r="D10959" s="15" t="s">
        <v>539</v>
      </c>
      <c r="E10959" s="16">
        <f>retail_store_sales!$H10959/retail_store_sales!$F10959</f>
        <v>23</v>
      </c>
      <c r="F10959" s="17">
        <v>1</v>
      </c>
      <c r="G10959" s="18">
        <f t="shared" si="513"/>
        <v>23</v>
      </c>
      <c r="H10959" s="19">
        <v>23</v>
      </c>
      <c r="I10959" s="15" t="s">
        <v>24</v>
      </c>
      <c r="J10959" s="15" t="s">
        <v>37</v>
      </c>
      <c r="K10959" s="13" t="str">
        <f t="shared" si="515"/>
        <v>Monday</v>
      </c>
      <c r="L10959" s="20">
        <f>YEAR(retail_store_sales!$N10959)</f>
        <v>2023</v>
      </c>
      <c r="M10959" s="20" t="str">
        <f t="shared" si="514"/>
        <v>May</v>
      </c>
      <c r="N10959" s="21">
        <v>45075</v>
      </c>
      <c r="O10959" s="15" t="b">
        <v>0</v>
      </c>
    </row>
    <row r="10960" spans="1:15" x14ac:dyDescent="0.3">
      <c r="A10960" s="8" t="s">
        <v>3158</v>
      </c>
      <c r="B10960" s="8" t="s">
        <v>21</v>
      </c>
      <c r="C10960" s="8" t="s">
        <v>65</v>
      </c>
      <c r="D10960" s="8" t="s">
        <v>321</v>
      </c>
      <c r="E10960" s="9">
        <f>retail_store_sales!$H10960/retail_store_sales!$F10960</f>
        <v>32</v>
      </c>
      <c r="F10960" s="10">
        <v>1</v>
      </c>
      <c r="G10960" s="11">
        <f t="shared" si="513"/>
        <v>32</v>
      </c>
      <c r="H10960" s="12">
        <v>32</v>
      </c>
      <c r="I10960" s="8" t="s">
        <v>24</v>
      </c>
      <c r="J10960" s="8" t="s">
        <v>15</v>
      </c>
      <c r="K10960" s="13" t="str">
        <f t="shared" si="515"/>
        <v>Wednesday</v>
      </c>
      <c r="L10960" s="13">
        <f>YEAR(retail_store_sales!$N10960)</f>
        <v>2024</v>
      </c>
      <c r="M10960" s="13" t="str">
        <f t="shared" si="514"/>
        <v>December</v>
      </c>
      <c r="N10960" s="14">
        <v>45644</v>
      </c>
      <c r="O10960" s="8" t="s">
        <v>12824</v>
      </c>
    </row>
    <row r="10961" spans="1:15" x14ac:dyDescent="0.3">
      <c r="A10961" s="15" t="s">
        <v>11954</v>
      </c>
      <c r="B10961" s="15" t="s">
        <v>30</v>
      </c>
      <c r="C10961" s="15" t="s">
        <v>27</v>
      </c>
      <c r="D10961" s="15" t="s">
        <v>512</v>
      </c>
      <c r="E10961" s="16">
        <f>retail_store_sales!$H10961/retail_store_sales!$F10961</f>
        <v>18.5</v>
      </c>
      <c r="F10961" s="17">
        <v>10</v>
      </c>
      <c r="G10961" s="18">
        <f t="shared" si="513"/>
        <v>18.5</v>
      </c>
      <c r="H10961" s="19">
        <v>185</v>
      </c>
      <c r="I10961" s="15" t="s">
        <v>14</v>
      </c>
      <c r="J10961" s="15" t="s">
        <v>15</v>
      </c>
      <c r="K10961" s="13" t="str">
        <f t="shared" si="515"/>
        <v>Thursday</v>
      </c>
      <c r="L10961" s="20">
        <f>YEAR(retail_store_sales!$N10961)</f>
        <v>2022</v>
      </c>
      <c r="M10961" s="20" t="str">
        <f t="shared" si="514"/>
        <v>March</v>
      </c>
      <c r="N10961" s="21">
        <v>44651</v>
      </c>
      <c r="O10961" s="15" t="b">
        <v>1</v>
      </c>
    </row>
    <row r="10962" spans="1:15" x14ac:dyDescent="0.3">
      <c r="A10962" s="8" t="s">
        <v>7538</v>
      </c>
      <c r="B10962" s="8" t="s">
        <v>79</v>
      </c>
      <c r="C10962" s="8" t="s">
        <v>18</v>
      </c>
      <c r="D10962" s="8" t="s">
        <v>151</v>
      </c>
      <c r="E10962" s="9">
        <f>retail_store_sales!$H10962/retail_store_sales!$F10962</f>
        <v>12.5</v>
      </c>
      <c r="F10962" s="10">
        <v>9</v>
      </c>
      <c r="G10962" s="11">
        <f t="shared" si="513"/>
        <v>12.5</v>
      </c>
      <c r="H10962" s="12">
        <v>112.5</v>
      </c>
      <c r="I10962" s="8" t="s">
        <v>24</v>
      </c>
      <c r="J10962" s="8" t="s">
        <v>37</v>
      </c>
      <c r="K10962" s="13" t="str">
        <f t="shared" si="515"/>
        <v>Thursday</v>
      </c>
      <c r="L10962" s="13">
        <f>YEAR(retail_store_sales!$N10962)</f>
        <v>2024</v>
      </c>
      <c r="M10962" s="13" t="str">
        <f t="shared" si="514"/>
        <v>April</v>
      </c>
      <c r="N10962" s="14">
        <v>45407</v>
      </c>
      <c r="O10962" s="8" t="b">
        <v>1</v>
      </c>
    </row>
    <row r="10963" spans="1:15" x14ac:dyDescent="0.3">
      <c r="A10963" s="15" t="s">
        <v>4939</v>
      </c>
      <c r="B10963" s="15" t="s">
        <v>35</v>
      </c>
      <c r="C10963" s="15" t="s">
        <v>65</v>
      </c>
      <c r="D10963" s="15" t="s">
        <v>66</v>
      </c>
      <c r="E10963" s="16">
        <f>retail_store_sales!$H10963/retail_store_sales!$F10963</f>
        <v>23</v>
      </c>
      <c r="F10963" s="17">
        <v>1</v>
      </c>
      <c r="G10963" s="18">
        <f t="shared" si="513"/>
        <v>23</v>
      </c>
      <c r="H10963" s="19">
        <v>23</v>
      </c>
      <c r="I10963" s="15" t="s">
        <v>24</v>
      </c>
      <c r="J10963" s="15" t="s">
        <v>37</v>
      </c>
      <c r="K10963" s="13" t="str">
        <f t="shared" si="515"/>
        <v>Saturday</v>
      </c>
      <c r="L10963" s="20">
        <f>YEAR(retail_store_sales!$N10963)</f>
        <v>2024</v>
      </c>
      <c r="M10963" s="20" t="str">
        <f t="shared" si="514"/>
        <v>December</v>
      </c>
      <c r="N10963" s="21">
        <v>45640</v>
      </c>
      <c r="O10963" s="15" t="b">
        <v>0</v>
      </c>
    </row>
    <row r="10964" spans="1:15" x14ac:dyDescent="0.3">
      <c r="A10964" s="8" t="s">
        <v>12149</v>
      </c>
      <c r="B10964" s="8" t="s">
        <v>17</v>
      </c>
      <c r="C10964" s="8" t="s">
        <v>65</v>
      </c>
      <c r="D10964" s="8" t="s">
        <v>918</v>
      </c>
      <c r="E10964" s="9">
        <f>retail_store_sales!$H10964/retail_store_sales!$F10964</f>
        <v>17</v>
      </c>
      <c r="F10964" s="10">
        <v>8</v>
      </c>
      <c r="G10964" s="11">
        <f t="shared" si="513"/>
        <v>17</v>
      </c>
      <c r="H10964" s="12">
        <v>136</v>
      </c>
      <c r="I10964" s="8" t="s">
        <v>47</v>
      </c>
      <c r="J10964" s="8" t="s">
        <v>15</v>
      </c>
      <c r="K10964" s="13" t="str">
        <f t="shared" si="515"/>
        <v>Thursday</v>
      </c>
      <c r="L10964" s="13">
        <f>YEAR(retail_store_sales!$N10964)</f>
        <v>2024</v>
      </c>
      <c r="M10964" s="13" t="str">
        <f t="shared" si="514"/>
        <v>July</v>
      </c>
      <c r="N10964" s="14">
        <v>45491</v>
      </c>
      <c r="O10964" s="8" t="s">
        <v>12824</v>
      </c>
    </row>
    <row r="10965" spans="1:15" x14ac:dyDescent="0.3">
      <c r="A10965" s="15" t="s">
        <v>3513</v>
      </c>
      <c r="B10965" s="15" t="s">
        <v>17</v>
      </c>
      <c r="C10965" s="15" t="s">
        <v>22</v>
      </c>
      <c r="D10965" s="15" t="s">
        <v>469</v>
      </c>
      <c r="E10965" s="16">
        <f>retail_store_sales!$H10965/retail_store_sales!$F10965</f>
        <v>29</v>
      </c>
      <c r="F10965" s="17">
        <v>3</v>
      </c>
      <c r="G10965" s="18">
        <f t="shared" si="513"/>
        <v>29</v>
      </c>
      <c r="H10965" s="19">
        <v>87</v>
      </c>
      <c r="I10965" s="15" t="s">
        <v>24</v>
      </c>
      <c r="J10965" s="15" t="s">
        <v>15</v>
      </c>
      <c r="K10965" s="13" t="str">
        <f t="shared" si="515"/>
        <v>Monday</v>
      </c>
      <c r="L10965" s="20">
        <f>YEAR(retail_store_sales!$N10965)</f>
        <v>2022</v>
      </c>
      <c r="M10965" s="20" t="str">
        <f t="shared" si="514"/>
        <v>September</v>
      </c>
      <c r="N10965" s="21">
        <v>44809</v>
      </c>
      <c r="O10965" s="15" t="b">
        <v>0</v>
      </c>
    </row>
    <row r="10966" spans="1:15" x14ac:dyDescent="0.3">
      <c r="A10966" s="8" t="s">
        <v>3880</v>
      </c>
      <c r="B10966" s="8" t="s">
        <v>122</v>
      </c>
      <c r="C10966" s="8" t="s">
        <v>31</v>
      </c>
      <c r="D10966" s="8" t="s">
        <v>497</v>
      </c>
      <c r="E10966" s="9">
        <f>retail_store_sales!$H10966/retail_store_sales!$F10966</f>
        <v>29</v>
      </c>
      <c r="F10966" s="10">
        <v>2</v>
      </c>
      <c r="G10966" s="11">
        <f t="shared" si="513"/>
        <v>29</v>
      </c>
      <c r="H10966" s="12">
        <v>58</v>
      </c>
      <c r="I10966" s="8" t="s">
        <v>14</v>
      </c>
      <c r="J10966" s="8" t="s">
        <v>37</v>
      </c>
      <c r="K10966" s="13" t="str">
        <f t="shared" si="515"/>
        <v>Saturday</v>
      </c>
      <c r="L10966" s="13">
        <f>YEAR(retail_store_sales!$N10966)</f>
        <v>2022</v>
      </c>
      <c r="M10966" s="13" t="str">
        <f t="shared" si="514"/>
        <v>December</v>
      </c>
      <c r="N10966" s="14">
        <v>44919</v>
      </c>
      <c r="O10966" s="8" t="b">
        <v>1</v>
      </c>
    </row>
    <row r="10967" spans="1:15" x14ac:dyDescent="0.3">
      <c r="A10967" s="15" t="s">
        <v>11904</v>
      </c>
      <c r="B10967" s="15" t="s">
        <v>79</v>
      </c>
      <c r="C10967" s="15" t="s">
        <v>65</v>
      </c>
      <c r="D10967" s="15" t="s">
        <v>351</v>
      </c>
      <c r="E10967" s="16">
        <f>retail_store_sales!$H10967/retail_store_sales!$F10967</f>
        <v>38</v>
      </c>
      <c r="F10967" s="17">
        <v>1</v>
      </c>
      <c r="G10967" s="18">
        <f t="shared" si="513"/>
        <v>38</v>
      </c>
      <c r="H10967" s="19">
        <v>38</v>
      </c>
      <c r="I10967" s="15" t="s">
        <v>47</v>
      </c>
      <c r="J10967" s="15" t="s">
        <v>37</v>
      </c>
      <c r="K10967" s="13" t="str">
        <f t="shared" si="515"/>
        <v>Thursday</v>
      </c>
      <c r="L10967" s="20">
        <f>YEAR(retail_store_sales!$N10967)</f>
        <v>2022</v>
      </c>
      <c r="M10967" s="20" t="str">
        <f t="shared" si="514"/>
        <v>September</v>
      </c>
      <c r="N10967" s="21">
        <v>44812</v>
      </c>
      <c r="O10967" s="15" t="b">
        <v>1</v>
      </c>
    </row>
    <row r="10968" spans="1:15" x14ac:dyDescent="0.3">
      <c r="A10968" s="8" t="s">
        <v>3085</v>
      </c>
      <c r="B10968" s="8" t="s">
        <v>42</v>
      </c>
      <c r="C10968" s="8" t="s">
        <v>40</v>
      </c>
      <c r="D10968" s="8" t="s">
        <v>280</v>
      </c>
      <c r="E10968" s="9">
        <f>retail_store_sales!$H10968/retail_store_sales!$F10968</f>
        <v>5</v>
      </c>
      <c r="F10968" s="10">
        <v>5</v>
      </c>
      <c r="G10968" s="11">
        <f t="shared" si="513"/>
        <v>5</v>
      </c>
      <c r="H10968" s="12">
        <v>25</v>
      </c>
      <c r="I10968" s="8" t="s">
        <v>24</v>
      </c>
      <c r="J10968" s="8" t="s">
        <v>15</v>
      </c>
      <c r="K10968" s="13" t="str">
        <f t="shared" si="515"/>
        <v>Wednesday</v>
      </c>
      <c r="L10968" s="13">
        <f>YEAR(retail_store_sales!$N10968)</f>
        <v>2022</v>
      </c>
      <c r="M10968" s="13" t="str">
        <f t="shared" si="514"/>
        <v>May</v>
      </c>
      <c r="N10968" s="14">
        <v>44685</v>
      </c>
      <c r="O10968" s="8" t="s">
        <v>12824</v>
      </c>
    </row>
    <row r="10969" spans="1:15" x14ac:dyDescent="0.3">
      <c r="A10969" s="15" t="s">
        <v>12205</v>
      </c>
      <c r="B10969" s="15" t="s">
        <v>30</v>
      </c>
      <c r="C10969" s="15" t="s">
        <v>40</v>
      </c>
      <c r="D10969" s="15" t="s">
        <v>302</v>
      </c>
      <c r="E10969" s="16">
        <f>retail_store_sales!$H10969/retail_store_sales!$F10969</f>
        <v>15.5</v>
      </c>
      <c r="F10969" s="17">
        <v>2</v>
      </c>
      <c r="G10969" s="18">
        <f t="shared" si="513"/>
        <v>15.5</v>
      </c>
      <c r="H10969" s="19">
        <v>31</v>
      </c>
      <c r="I10969" s="15" t="s">
        <v>14</v>
      </c>
      <c r="J10969" s="15" t="s">
        <v>37</v>
      </c>
      <c r="K10969" s="13" t="str">
        <f t="shared" si="515"/>
        <v>Thursday</v>
      </c>
      <c r="L10969" s="20">
        <f>YEAR(retail_store_sales!$N10969)</f>
        <v>2024</v>
      </c>
      <c r="M10969" s="20" t="str">
        <f t="shared" si="514"/>
        <v>August</v>
      </c>
      <c r="N10969" s="21">
        <v>45526</v>
      </c>
      <c r="O10969" s="15" t="s">
        <v>12824</v>
      </c>
    </row>
    <row r="10970" spans="1:15" x14ac:dyDescent="0.3">
      <c r="A10970" s="8" t="s">
        <v>11967</v>
      </c>
      <c r="B10970" s="8" t="s">
        <v>107</v>
      </c>
      <c r="C10970" s="8" t="s">
        <v>18</v>
      </c>
      <c r="D10970" s="8" t="s">
        <v>209</v>
      </c>
      <c r="E10970" s="9">
        <f>retail_store_sales!$H10970/retail_store_sales!$F10970</f>
        <v>9.5</v>
      </c>
      <c r="F10970" s="10">
        <v>5</v>
      </c>
      <c r="G10970" s="11">
        <f t="shared" si="513"/>
        <v>9.5</v>
      </c>
      <c r="H10970" s="12">
        <v>47.5</v>
      </c>
      <c r="I10970" s="8" t="s">
        <v>24</v>
      </c>
      <c r="J10970" s="8" t="s">
        <v>15</v>
      </c>
      <c r="K10970" s="13" t="str">
        <f t="shared" si="515"/>
        <v>Thursday</v>
      </c>
      <c r="L10970" s="13">
        <f>YEAR(retail_store_sales!$N10970)</f>
        <v>2024</v>
      </c>
      <c r="M10970" s="13" t="str">
        <f t="shared" si="514"/>
        <v>December</v>
      </c>
      <c r="N10970" s="14">
        <v>45645</v>
      </c>
      <c r="O10970" s="8" t="b">
        <v>0</v>
      </c>
    </row>
    <row r="10971" spans="1:15" x14ac:dyDescent="0.3">
      <c r="A10971" s="15" t="s">
        <v>450</v>
      </c>
      <c r="B10971" s="15" t="s">
        <v>30</v>
      </c>
      <c r="C10971" s="15" t="s">
        <v>129</v>
      </c>
      <c r="D10971" s="15" t="s">
        <v>360</v>
      </c>
      <c r="E10971" s="16">
        <f>retail_store_sales!$H10971/retail_store_sales!$F10971</f>
        <v>32</v>
      </c>
      <c r="F10971" s="17">
        <v>4</v>
      </c>
      <c r="G10971" s="18">
        <f t="shared" si="513"/>
        <v>32</v>
      </c>
      <c r="H10971" s="19">
        <v>128</v>
      </c>
      <c r="I10971" s="15" t="s">
        <v>47</v>
      </c>
      <c r="J10971" s="15" t="s">
        <v>37</v>
      </c>
      <c r="K10971" s="13" t="str">
        <f t="shared" si="515"/>
        <v>Sunday</v>
      </c>
      <c r="L10971" s="20">
        <f>YEAR(retail_store_sales!$N10971)</f>
        <v>2024</v>
      </c>
      <c r="M10971" s="20" t="str">
        <f t="shared" si="514"/>
        <v>December</v>
      </c>
      <c r="N10971" s="21">
        <v>45634</v>
      </c>
      <c r="O10971" s="15" t="b">
        <v>0</v>
      </c>
    </row>
    <row r="10972" spans="1:15" x14ac:dyDescent="0.3">
      <c r="A10972" s="8" t="s">
        <v>10568</v>
      </c>
      <c r="B10972" s="8" t="s">
        <v>99</v>
      </c>
      <c r="C10972" s="8" t="s">
        <v>12</v>
      </c>
      <c r="D10972" s="8" t="s">
        <v>60</v>
      </c>
      <c r="E10972" s="9">
        <f>retail_store_sales!$H10972/retail_store_sales!$F10972</f>
        <v>29</v>
      </c>
      <c r="F10972" s="10">
        <v>9</v>
      </c>
      <c r="G10972" s="11">
        <f t="shared" si="513"/>
        <v>29</v>
      </c>
      <c r="H10972" s="12">
        <v>261</v>
      </c>
      <c r="I10972" s="8" t="s">
        <v>14</v>
      </c>
      <c r="J10972" s="8" t="s">
        <v>15</v>
      </c>
      <c r="K10972" s="13" t="str">
        <f t="shared" si="515"/>
        <v>Sunday</v>
      </c>
      <c r="L10972" s="13">
        <f>YEAR(retail_store_sales!$N10972)</f>
        <v>2022</v>
      </c>
      <c r="M10972" s="13" t="str">
        <f t="shared" si="514"/>
        <v>December</v>
      </c>
      <c r="N10972" s="14">
        <v>44913</v>
      </c>
      <c r="O10972" s="8" t="b">
        <v>1</v>
      </c>
    </row>
    <row r="10973" spans="1:15" x14ac:dyDescent="0.3">
      <c r="A10973" s="15" t="s">
        <v>12733</v>
      </c>
      <c r="B10973" s="15" t="s">
        <v>35</v>
      </c>
      <c r="C10973" s="15" t="s">
        <v>65</v>
      </c>
      <c r="D10973" s="15" t="s">
        <v>642</v>
      </c>
      <c r="E10973" s="16">
        <f>retail_store_sales!$H10973/retail_store_sales!$F10973</f>
        <v>26</v>
      </c>
      <c r="F10973" s="17">
        <v>8</v>
      </c>
      <c r="G10973" s="18">
        <f t="shared" si="513"/>
        <v>26</v>
      </c>
      <c r="H10973" s="19">
        <v>208</v>
      </c>
      <c r="I10973" s="15" t="s">
        <v>24</v>
      </c>
      <c r="J10973" s="15" t="s">
        <v>15</v>
      </c>
      <c r="K10973" s="13" t="str">
        <f t="shared" si="515"/>
        <v>Sunday</v>
      </c>
      <c r="L10973" s="20">
        <f>YEAR(retail_store_sales!$N10973)</f>
        <v>2023</v>
      </c>
      <c r="M10973" s="20" t="str">
        <f t="shared" si="514"/>
        <v>April</v>
      </c>
      <c r="N10973" s="21">
        <v>45025</v>
      </c>
      <c r="O10973" s="15" t="s">
        <v>12824</v>
      </c>
    </row>
    <row r="10974" spans="1:15" x14ac:dyDescent="0.3">
      <c r="A10974" s="8" t="s">
        <v>11290</v>
      </c>
      <c r="B10974" s="8" t="s">
        <v>122</v>
      </c>
      <c r="C10974" s="8" t="s">
        <v>65</v>
      </c>
      <c r="D10974" s="8" t="s">
        <v>642</v>
      </c>
      <c r="E10974" s="9">
        <f>retail_store_sales!$H10974/retail_store_sales!$F10974</f>
        <v>26</v>
      </c>
      <c r="F10974" s="10">
        <v>7</v>
      </c>
      <c r="G10974" s="11">
        <f t="shared" si="513"/>
        <v>26</v>
      </c>
      <c r="H10974" s="12">
        <v>182</v>
      </c>
      <c r="I10974" s="8" t="s">
        <v>14</v>
      </c>
      <c r="J10974" s="8" t="s">
        <v>37</v>
      </c>
      <c r="K10974" s="13" t="str">
        <f t="shared" si="515"/>
        <v>Sunday</v>
      </c>
      <c r="L10974" s="13">
        <f>YEAR(retail_store_sales!$N10974)</f>
        <v>2024</v>
      </c>
      <c r="M10974" s="13" t="str">
        <f t="shared" si="514"/>
        <v>April</v>
      </c>
      <c r="N10974" s="14">
        <v>45410</v>
      </c>
      <c r="O10974" s="8" t="b">
        <v>1</v>
      </c>
    </row>
    <row r="10975" spans="1:15" x14ac:dyDescent="0.3">
      <c r="A10975" s="15" t="s">
        <v>7012</v>
      </c>
      <c r="B10975" s="15" t="s">
        <v>62</v>
      </c>
      <c r="C10975" s="15" t="s">
        <v>12</v>
      </c>
      <c r="D10975" s="15" t="s">
        <v>221</v>
      </c>
      <c r="E10975" s="16">
        <f>retail_store_sales!$H10975/retail_store_sales!$F10975</f>
        <v>27.5</v>
      </c>
      <c r="F10975" s="17">
        <v>8</v>
      </c>
      <c r="G10975" s="18">
        <f t="shared" si="513"/>
        <v>27.5</v>
      </c>
      <c r="H10975" s="19">
        <v>220</v>
      </c>
      <c r="I10975" s="15" t="s">
        <v>24</v>
      </c>
      <c r="J10975" s="15" t="s">
        <v>37</v>
      </c>
      <c r="K10975" s="13" t="str">
        <f t="shared" si="515"/>
        <v>Thursday</v>
      </c>
      <c r="L10975" s="20">
        <f>YEAR(retail_store_sales!$N10975)</f>
        <v>2024</v>
      </c>
      <c r="M10975" s="20" t="str">
        <f t="shared" si="514"/>
        <v>December</v>
      </c>
      <c r="N10975" s="21">
        <v>45652</v>
      </c>
      <c r="O10975" s="15" t="b">
        <v>1</v>
      </c>
    </row>
    <row r="10976" spans="1:15" x14ac:dyDescent="0.3">
      <c r="A10976" s="8" t="s">
        <v>5036</v>
      </c>
      <c r="B10976" s="8" t="s">
        <v>62</v>
      </c>
      <c r="C10976" s="8" t="s">
        <v>40</v>
      </c>
      <c r="D10976" s="8" t="s">
        <v>555</v>
      </c>
      <c r="E10976" s="9">
        <f>retail_store_sales!$H10976/retail_store_sales!$F10976</f>
        <v>9.5</v>
      </c>
      <c r="F10976" s="10">
        <v>10</v>
      </c>
      <c r="G10976" s="11">
        <f t="shared" si="513"/>
        <v>9.5</v>
      </c>
      <c r="H10976" s="12">
        <v>95</v>
      </c>
      <c r="I10976" s="8" t="s">
        <v>24</v>
      </c>
      <c r="J10976" s="8" t="s">
        <v>15</v>
      </c>
      <c r="K10976" s="13" t="str">
        <f t="shared" si="515"/>
        <v>Thursday</v>
      </c>
      <c r="L10976" s="13">
        <f>YEAR(retail_store_sales!$N10976)</f>
        <v>2024</v>
      </c>
      <c r="M10976" s="13" t="str">
        <f t="shared" si="514"/>
        <v>October</v>
      </c>
      <c r="N10976" s="14">
        <v>45596</v>
      </c>
      <c r="O10976" s="8" t="s">
        <v>12824</v>
      </c>
    </row>
    <row r="10977" spans="1:15" x14ac:dyDescent="0.3">
      <c r="A10977" s="15" t="s">
        <v>7837</v>
      </c>
      <c r="B10977" s="15" t="s">
        <v>62</v>
      </c>
      <c r="C10977" s="15" t="s">
        <v>12</v>
      </c>
      <c r="D10977" s="15" t="s">
        <v>502</v>
      </c>
      <c r="E10977" s="16">
        <f>retail_store_sales!$H10977/retail_store_sales!$F10977</f>
        <v>33.5</v>
      </c>
      <c r="F10977" s="17">
        <v>1</v>
      </c>
      <c r="G10977" s="18">
        <f t="shared" si="513"/>
        <v>33.5</v>
      </c>
      <c r="H10977" s="19">
        <v>33.5</v>
      </c>
      <c r="I10977" s="15" t="s">
        <v>24</v>
      </c>
      <c r="J10977" s="15" t="s">
        <v>15</v>
      </c>
      <c r="K10977" s="13" t="str">
        <f t="shared" si="515"/>
        <v>Thursday</v>
      </c>
      <c r="L10977" s="20">
        <f>YEAR(retail_store_sales!$N10977)</f>
        <v>2024</v>
      </c>
      <c r="M10977" s="20" t="str">
        <f t="shared" si="514"/>
        <v>October</v>
      </c>
      <c r="N10977" s="21">
        <v>45596</v>
      </c>
      <c r="O10977" s="15" t="b">
        <v>1</v>
      </c>
    </row>
    <row r="10978" spans="1:15" x14ac:dyDescent="0.3">
      <c r="A10978" s="8" t="s">
        <v>2596</v>
      </c>
      <c r="B10978" s="8" t="s">
        <v>17</v>
      </c>
      <c r="C10978" s="8" t="s">
        <v>40</v>
      </c>
      <c r="D10978" s="8" t="s">
        <v>189</v>
      </c>
      <c r="E10978" s="9">
        <f>retail_store_sales!$H10978/retail_store_sales!$F10978</f>
        <v>20</v>
      </c>
      <c r="F10978" s="10">
        <v>7</v>
      </c>
      <c r="G10978" s="11">
        <f t="shared" si="513"/>
        <v>20</v>
      </c>
      <c r="H10978" s="12">
        <v>140</v>
      </c>
      <c r="I10978" s="8" t="s">
        <v>47</v>
      </c>
      <c r="J10978" s="8" t="s">
        <v>15</v>
      </c>
      <c r="K10978" s="13" t="str">
        <f t="shared" si="515"/>
        <v>Monday</v>
      </c>
      <c r="L10978" s="13">
        <f>YEAR(retail_store_sales!$N10978)</f>
        <v>2023</v>
      </c>
      <c r="M10978" s="13" t="str">
        <f t="shared" si="514"/>
        <v>July</v>
      </c>
      <c r="N10978" s="14">
        <v>45110</v>
      </c>
      <c r="O10978" s="8" t="b">
        <v>0</v>
      </c>
    </row>
    <row r="10979" spans="1:15" x14ac:dyDescent="0.3">
      <c r="A10979" s="15" t="s">
        <v>9517</v>
      </c>
      <c r="B10979" s="15" t="s">
        <v>42</v>
      </c>
      <c r="C10979" s="15" t="s">
        <v>129</v>
      </c>
      <c r="D10979" s="15" t="s">
        <v>274</v>
      </c>
      <c r="E10979" s="16">
        <f>retail_store_sales!$H10979/retail_store_sales!$F10979</f>
        <v>6.5</v>
      </c>
      <c r="F10979" s="17">
        <v>7</v>
      </c>
      <c r="G10979" s="18">
        <f t="shared" si="513"/>
        <v>6.5</v>
      </c>
      <c r="H10979" s="19">
        <v>45.5</v>
      </c>
      <c r="I10979" s="15" t="s">
        <v>47</v>
      </c>
      <c r="J10979" s="15" t="s">
        <v>37</v>
      </c>
      <c r="K10979" s="13" t="str">
        <f t="shared" si="515"/>
        <v>Monday</v>
      </c>
      <c r="L10979" s="20">
        <f>YEAR(retail_store_sales!$N10979)</f>
        <v>2024</v>
      </c>
      <c r="M10979" s="20" t="str">
        <f t="shared" si="514"/>
        <v>January</v>
      </c>
      <c r="N10979" s="21">
        <v>45299</v>
      </c>
      <c r="O10979" s="15" t="b">
        <v>0</v>
      </c>
    </row>
    <row r="10980" spans="1:15" x14ac:dyDescent="0.3">
      <c r="A10980" s="8" t="s">
        <v>4072</v>
      </c>
      <c r="B10980" s="8" t="s">
        <v>45</v>
      </c>
      <c r="C10980" s="8" t="s">
        <v>129</v>
      </c>
      <c r="D10980" s="8" t="s">
        <v>12823</v>
      </c>
      <c r="E10980" s="9">
        <v>0</v>
      </c>
      <c r="F10980" s="10">
        <v>0</v>
      </c>
      <c r="G10980" s="11">
        <f t="shared" si="513"/>
        <v>0</v>
      </c>
      <c r="H10980" s="12">
        <v>0</v>
      </c>
      <c r="I10980" s="8" t="s">
        <v>47</v>
      </c>
      <c r="J10980" s="8" t="s">
        <v>15</v>
      </c>
      <c r="K10980" s="13" t="str">
        <f t="shared" si="515"/>
        <v>Thursday</v>
      </c>
      <c r="L10980" s="13">
        <f>YEAR(retail_store_sales!$N10980)</f>
        <v>2022</v>
      </c>
      <c r="M10980" s="13" t="str">
        <f t="shared" si="514"/>
        <v>March</v>
      </c>
      <c r="N10980" s="14">
        <v>44651</v>
      </c>
      <c r="O10980" s="8" t="b">
        <v>1</v>
      </c>
    </row>
    <row r="10981" spans="1:15" x14ac:dyDescent="0.3">
      <c r="A10981" s="15" t="s">
        <v>3972</v>
      </c>
      <c r="B10981" s="15" t="s">
        <v>76</v>
      </c>
      <c r="C10981" s="15" t="s">
        <v>129</v>
      </c>
      <c r="D10981" s="15" t="s">
        <v>12823</v>
      </c>
      <c r="E10981" s="16">
        <v>0</v>
      </c>
      <c r="F10981" s="17">
        <v>0</v>
      </c>
      <c r="G10981" s="18">
        <f t="shared" si="513"/>
        <v>0</v>
      </c>
      <c r="H10981" s="19">
        <v>0</v>
      </c>
      <c r="I10981" s="15" t="s">
        <v>47</v>
      </c>
      <c r="J10981" s="15" t="s">
        <v>15</v>
      </c>
      <c r="K10981" s="13" t="str">
        <f t="shared" si="515"/>
        <v>Thursday</v>
      </c>
      <c r="L10981" s="20">
        <f>YEAR(retail_store_sales!$N10981)</f>
        <v>2024</v>
      </c>
      <c r="M10981" s="20" t="str">
        <f t="shared" si="514"/>
        <v>December</v>
      </c>
      <c r="N10981" s="21">
        <v>45638</v>
      </c>
      <c r="O10981" s="15" t="b">
        <v>1</v>
      </c>
    </row>
    <row r="10982" spans="1:15" x14ac:dyDescent="0.3">
      <c r="A10982" s="8" t="s">
        <v>9670</v>
      </c>
      <c r="B10982" s="8" t="s">
        <v>42</v>
      </c>
      <c r="C10982" s="8" t="s">
        <v>31</v>
      </c>
      <c r="D10982" s="8" t="s">
        <v>105</v>
      </c>
      <c r="E10982" s="9">
        <f>retail_store_sales!$H10982/retail_store_sales!$F10982</f>
        <v>38</v>
      </c>
      <c r="F10982" s="10">
        <v>2</v>
      </c>
      <c r="G10982" s="11">
        <f t="shared" si="513"/>
        <v>38</v>
      </c>
      <c r="H10982" s="12">
        <v>76</v>
      </c>
      <c r="I10982" s="8" t="s">
        <v>47</v>
      </c>
      <c r="J10982" s="8" t="s">
        <v>37</v>
      </c>
      <c r="K10982" s="13" t="str">
        <f t="shared" si="515"/>
        <v>Sunday</v>
      </c>
      <c r="L10982" s="13">
        <f>YEAR(retail_store_sales!$N10982)</f>
        <v>2023</v>
      </c>
      <c r="M10982" s="13" t="str">
        <f t="shared" si="514"/>
        <v>August</v>
      </c>
      <c r="N10982" s="14">
        <v>45144</v>
      </c>
      <c r="O10982" s="8" t="b">
        <v>0</v>
      </c>
    </row>
    <row r="10983" spans="1:15" x14ac:dyDescent="0.3">
      <c r="A10983" s="15" t="s">
        <v>3296</v>
      </c>
      <c r="B10983" s="15" t="s">
        <v>99</v>
      </c>
      <c r="C10983" s="15" t="s">
        <v>40</v>
      </c>
      <c r="D10983" s="15" t="s">
        <v>280</v>
      </c>
      <c r="E10983" s="16">
        <f>retail_store_sales!$H10983/retail_store_sales!$F10983</f>
        <v>5</v>
      </c>
      <c r="F10983" s="17">
        <v>3</v>
      </c>
      <c r="G10983" s="18">
        <f t="shared" si="513"/>
        <v>5</v>
      </c>
      <c r="H10983" s="19">
        <v>15</v>
      </c>
      <c r="I10983" s="15" t="s">
        <v>24</v>
      </c>
      <c r="J10983" s="15" t="s">
        <v>37</v>
      </c>
      <c r="K10983" s="13" t="str">
        <f t="shared" si="515"/>
        <v>Wednesday</v>
      </c>
      <c r="L10983" s="20">
        <f>YEAR(retail_store_sales!$N10983)</f>
        <v>2022</v>
      </c>
      <c r="M10983" s="20" t="str">
        <f t="shared" si="514"/>
        <v>October</v>
      </c>
      <c r="N10983" s="21">
        <v>44846</v>
      </c>
      <c r="O10983" s="15" t="b">
        <v>1</v>
      </c>
    </row>
    <row r="10984" spans="1:15" x14ac:dyDescent="0.3">
      <c r="A10984" s="8" t="s">
        <v>4394</v>
      </c>
      <c r="B10984" s="8" t="s">
        <v>21</v>
      </c>
      <c r="C10984" s="8" t="s">
        <v>40</v>
      </c>
      <c r="D10984" s="8" t="s">
        <v>452</v>
      </c>
      <c r="E10984" s="9">
        <f>retail_store_sales!$H10984/retail_store_sales!$F10984</f>
        <v>26</v>
      </c>
      <c r="F10984" s="10">
        <v>5</v>
      </c>
      <c r="G10984" s="11">
        <f t="shared" si="513"/>
        <v>26</v>
      </c>
      <c r="H10984" s="12">
        <v>130</v>
      </c>
      <c r="I10984" s="8" t="s">
        <v>47</v>
      </c>
      <c r="J10984" s="8" t="s">
        <v>37</v>
      </c>
      <c r="K10984" s="13" t="str">
        <f t="shared" si="515"/>
        <v>Thursday</v>
      </c>
      <c r="L10984" s="13">
        <f>YEAR(retail_store_sales!$N10984)</f>
        <v>2024</v>
      </c>
      <c r="M10984" s="13" t="str">
        <f t="shared" si="514"/>
        <v>March</v>
      </c>
      <c r="N10984" s="14">
        <v>45372</v>
      </c>
      <c r="O10984" s="8" t="s">
        <v>12824</v>
      </c>
    </row>
    <row r="10985" spans="1:15" x14ac:dyDescent="0.3">
      <c r="A10985" s="15" t="s">
        <v>2494</v>
      </c>
      <c r="B10985" s="15" t="s">
        <v>26</v>
      </c>
      <c r="C10985" s="15" t="s">
        <v>40</v>
      </c>
      <c r="D10985" s="15" t="s">
        <v>86</v>
      </c>
      <c r="E10985" s="16">
        <f>retail_store_sales!$H10985/retail_store_sales!$F10985</f>
        <v>41</v>
      </c>
      <c r="F10985" s="17">
        <v>1</v>
      </c>
      <c r="G10985" s="18">
        <f t="shared" si="513"/>
        <v>41</v>
      </c>
      <c r="H10985" s="19">
        <v>41</v>
      </c>
      <c r="I10985" s="15" t="s">
        <v>47</v>
      </c>
      <c r="J10985" s="15" t="s">
        <v>37</v>
      </c>
      <c r="K10985" s="13" t="str">
        <f t="shared" si="515"/>
        <v>Wednesday</v>
      </c>
      <c r="L10985" s="20">
        <f>YEAR(retail_store_sales!$N10985)</f>
        <v>2024</v>
      </c>
      <c r="M10985" s="20" t="str">
        <f t="shared" si="514"/>
        <v>January</v>
      </c>
      <c r="N10985" s="21">
        <v>45294</v>
      </c>
      <c r="O10985" s="15" t="s">
        <v>12824</v>
      </c>
    </row>
    <row r="10986" spans="1:15" x14ac:dyDescent="0.3">
      <c r="A10986" s="8" t="s">
        <v>6968</v>
      </c>
      <c r="B10986" s="8" t="s">
        <v>11</v>
      </c>
      <c r="C10986" s="8" t="s">
        <v>22</v>
      </c>
      <c r="D10986" s="8" t="s">
        <v>120</v>
      </c>
      <c r="E10986" s="9">
        <f>retail_store_sales!$H10986/retail_store_sales!$F10986</f>
        <v>39.5</v>
      </c>
      <c r="F10986" s="10">
        <v>1</v>
      </c>
      <c r="G10986" s="11">
        <f t="shared" si="513"/>
        <v>39.5</v>
      </c>
      <c r="H10986" s="12">
        <v>39.5</v>
      </c>
      <c r="I10986" s="8" t="s">
        <v>24</v>
      </c>
      <c r="J10986" s="8" t="s">
        <v>15</v>
      </c>
      <c r="K10986" s="13" t="str">
        <f t="shared" si="515"/>
        <v>Tuesday</v>
      </c>
      <c r="L10986" s="13">
        <f>YEAR(retail_store_sales!$N10986)</f>
        <v>2023</v>
      </c>
      <c r="M10986" s="13" t="str">
        <f t="shared" si="514"/>
        <v>December</v>
      </c>
      <c r="N10986" s="14">
        <v>45272</v>
      </c>
      <c r="O10986" s="8" t="s">
        <v>12824</v>
      </c>
    </row>
    <row r="10987" spans="1:15" x14ac:dyDescent="0.3">
      <c r="A10987" s="15" t="s">
        <v>12345</v>
      </c>
      <c r="B10987" s="15" t="s">
        <v>167</v>
      </c>
      <c r="C10987" s="15" t="s">
        <v>31</v>
      </c>
      <c r="D10987" s="15" t="s">
        <v>125</v>
      </c>
      <c r="E10987" s="16">
        <f>retail_store_sales!$H10987/retail_store_sales!$F10987</f>
        <v>8</v>
      </c>
      <c r="F10987" s="17">
        <v>2</v>
      </c>
      <c r="G10987" s="18">
        <f t="shared" si="513"/>
        <v>8</v>
      </c>
      <c r="H10987" s="19">
        <v>16</v>
      </c>
      <c r="I10987" s="15" t="s">
        <v>24</v>
      </c>
      <c r="J10987" s="15" t="s">
        <v>15</v>
      </c>
      <c r="K10987" s="13" t="str">
        <f t="shared" si="515"/>
        <v>Monday</v>
      </c>
      <c r="L10987" s="20">
        <f>YEAR(retail_store_sales!$N10987)</f>
        <v>2023</v>
      </c>
      <c r="M10987" s="20" t="str">
        <f t="shared" si="514"/>
        <v>January</v>
      </c>
      <c r="N10987" s="21">
        <v>44928</v>
      </c>
      <c r="O10987" s="15" t="b">
        <v>1</v>
      </c>
    </row>
    <row r="10988" spans="1:15" x14ac:dyDescent="0.3">
      <c r="A10988" s="8" t="s">
        <v>11221</v>
      </c>
      <c r="B10988" s="8" t="s">
        <v>115</v>
      </c>
      <c r="C10988" s="8" t="s">
        <v>65</v>
      </c>
      <c r="D10988" s="8" t="s">
        <v>485</v>
      </c>
      <c r="E10988" s="9">
        <f>retail_store_sales!$H10988/retail_store_sales!$F10988</f>
        <v>20</v>
      </c>
      <c r="F10988" s="10">
        <v>5</v>
      </c>
      <c r="G10988" s="11">
        <f t="shared" si="513"/>
        <v>20</v>
      </c>
      <c r="H10988" s="12">
        <v>100</v>
      </c>
      <c r="I10988" s="8" t="s">
        <v>14</v>
      </c>
      <c r="J10988" s="8" t="s">
        <v>15</v>
      </c>
      <c r="K10988" s="13" t="str">
        <f t="shared" si="515"/>
        <v>Tuesday</v>
      </c>
      <c r="L10988" s="13">
        <f>YEAR(retail_store_sales!$N10988)</f>
        <v>2023</v>
      </c>
      <c r="M10988" s="13" t="str">
        <f t="shared" si="514"/>
        <v>August</v>
      </c>
      <c r="N10988" s="14">
        <v>45153</v>
      </c>
      <c r="O10988" s="8" t="b">
        <v>0</v>
      </c>
    </row>
    <row r="10989" spans="1:15" x14ac:dyDescent="0.3">
      <c r="A10989" s="15" t="s">
        <v>10294</v>
      </c>
      <c r="B10989" s="15" t="s">
        <v>62</v>
      </c>
      <c r="C10989" s="15" t="s">
        <v>65</v>
      </c>
      <c r="D10989" s="15" t="s">
        <v>760</v>
      </c>
      <c r="E10989" s="16">
        <f>retail_store_sales!$H10989/retail_store_sales!$F10989</f>
        <v>6.5</v>
      </c>
      <c r="F10989" s="17">
        <v>9</v>
      </c>
      <c r="G10989" s="18">
        <f t="shared" si="513"/>
        <v>6.5</v>
      </c>
      <c r="H10989" s="19">
        <v>58.5</v>
      </c>
      <c r="I10989" s="15" t="s">
        <v>14</v>
      </c>
      <c r="J10989" s="15" t="s">
        <v>15</v>
      </c>
      <c r="K10989" s="13" t="str">
        <f t="shared" si="515"/>
        <v>Thursday</v>
      </c>
      <c r="L10989" s="20">
        <f>YEAR(retail_store_sales!$N10989)</f>
        <v>2024</v>
      </c>
      <c r="M10989" s="20" t="str">
        <f t="shared" si="514"/>
        <v>November</v>
      </c>
      <c r="N10989" s="21">
        <v>45610</v>
      </c>
      <c r="O10989" s="15" t="b">
        <v>0</v>
      </c>
    </row>
    <row r="10990" spans="1:15" x14ac:dyDescent="0.3">
      <c r="A10990" s="8" t="s">
        <v>5927</v>
      </c>
      <c r="B10990" s="8" t="s">
        <v>39</v>
      </c>
      <c r="C10990" s="8" t="s">
        <v>31</v>
      </c>
      <c r="D10990" s="8" t="s">
        <v>93</v>
      </c>
      <c r="E10990" s="9">
        <f>retail_store_sales!$H10990/retail_store_sales!$F10990</f>
        <v>20</v>
      </c>
      <c r="F10990" s="10">
        <v>8</v>
      </c>
      <c r="G10990" s="11">
        <f t="shared" si="513"/>
        <v>20</v>
      </c>
      <c r="H10990" s="12">
        <v>160</v>
      </c>
      <c r="I10990" s="8" t="s">
        <v>14</v>
      </c>
      <c r="J10990" s="8" t="s">
        <v>15</v>
      </c>
      <c r="K10990" s="13" t="str">
        <f t="shared" si="515"/>
        <v>Saturday</v>
      </c>
      <c r="L10990" s="13">
        <f>YEAR(retail_store_sales!$N10990)</f>
        <v>2023</v>
      </c>
      <c r="M10990" s="13" t="str">
        <f t="shared" si="514"/>
        <v>April</v>
      </c>
      <c r="N10990" s="14">
        <v>45017</v>
      </c>
      <c r="O10990" s="8" t="b">
        <v>1</v>
      </c>
    </row>
    <row r="10991" spans="1:15" x14ac:dyDescent="0.3">
      <c r="A10991" s="15" t="s">
        <v>9773</v>
      </c>
      <c r="B10991" s="15" t="s">
        <v>97</v>
      </c>
      <c r="C10991" s="15" t="s">
        <v>129</v>
      </c>
      <c r="D10991" s="15" t="s">
        <v>426</v>
      </c>
      <c r="E10991" s="16">
        <f>retail_store_sales!$H10991/retail_store_sales!$F10991</f>
        <v>17</v>
      </c>
      <c r="F10991" s="17">
        <v>10</v>
      </c>
      <c r="G10991" s="18">
        <f t="shared" si="513"/>
        <v>17</v>
      </c>
      <c r="H10991" s="19">
        <v>170</v>
      </c>
      <c r="I10991" s="15" t="s">
        <v>24</v>
      </c>
      <c r="J10991" s="15" t="s">
        <v>37</v>
      </c>
      <c r="K10991" s="13" t="str">
        <f t="shared" si="515"/>
        <v>Monday</v>
      </c>
      <c r="L10991" s="20">
        <f>YEAR(retail_store_sales!$N10991)</f>
        <v>2024</v>
      </c>
      <c r="M10991" s="20" t="str">
        <f t="shared" si="514"/>
        <v>January</v>
      </c>
      <c r="N10991" s="21">
        <v>45313</v>
      </c>
      <c r="O10991" s="15" t="s">
        <v>12824</v>
      </c>
    </row>
    <row r="10992" spans="1:15" x14ac:dyDescent="0.3">
      <c r="A10992" s="8" t="s">
        <v>6324</v>
      </c>
      <c r="B10992" s="8" t="s">
        <v>73</v>
      </c>
      <c r="C10992" s="8" t="s">
        <v>22</v>
      </c>
      <c r="D10992" s="8" t="s">
        <v>120</v>
      </c>
      <c r="E10992" s="9">
        <f>retail_store_sales!$H10992/retail_store_sales!$F10992</f>
        <v>39.5</v>
      </c>
      <c r="F10992" s="10">
        <v>1</v>
      </c>
      <c r="G10992" s="11">
        <f t="shared" si="513"/>
        <v>39.5</v>
      </c>
      <c r="H10992" s="12">
        <v>39.5</v>
      </c>
      <c r="I10992" s="8" t="s">
        <v>47</v>
      </c>
      <c r="J10992" s="8" t="s">
        <v>37</v>
      </c>
      <c r="K10992" s="13" t="str">
        <f t="shared" si="515"/>
        <v>Saturday</v>
      </c>
      <c r="L10992" s="13">
        <f>YEAR(retail_store_sales!$N10992)</f>
        <v>2023</v>
      </c>
      <c r="M10992" s="13" t="str">
        <f t="shared" si="514"/>
        <v>July</v>
      </c>
      <c r="N10992" s="14">
        <v>45115</v>
      </c>
      <c r="O10992" s="8" t="b">
        <v>0</v>
      </c>
    </row>
    <row r="10993" spans="1:15" x14ac:dyDescent="0.3">
      <c r="A10993" s="15" t="s">
        <v>10254</v>
      </c>
      <c r="B10993" s="15" t="s">
        <v>73</v>
      </c>
      <c r="C10993" s="15" t="s">
        <v>12</v>
      </c>
      <c r="D10993" s="15" t="s">
        <v>795</v>
      </c>
      <c r="E10993" s="16">
        <f>retail_store_sales!$H10993/retail_store_sales!$F10993</f>
        <v>38</v>
      </c>
      <c r="F10993" s="17">
        <v>8</v>
      </c>
      <c r="G10993" s="18">
        <f t="shared" si="513"/>
        <v>38</v>
      </c>
      <c r="H10993" s="19">
        <v>304</v>
      </c>
      <c r="I10993" s="15" t="s">
        <v>47</v>
      </c>
      <c r="J10993" s="15" t="s">
        <v>37</v>
      </c>
      <c r="K10993" s="13" t="str">
        <f t="shared" si="515"/>
        <v>Thursday</v>
      </c>
      <c r="L10993" s="20">
        <f>YEAR(retail_store_sales!$N10993)</f>
        <v>2024</v>
      </c>
      <c r="M10993" s="20" t="str">
        <f t="shared" si="514"/>
        <v>February</v>
      </c>
      <c r="N10993" s="21">
        <v>45344</v>
      </c>
      <c r="O10993" s="15" t="b">
        <v>1</v>
      </c>
    </row>
    <row r="10994" spans="1:15" x14ac:dyDescent="0.3">
      <c r="A10994" s="8" t="s">
        <v>12656</v>
      </c>
      <c r="B10994" s="8" t="s">
        <v>11</v>
      </c>
      <c r="C10994" s="8" t="s">
        <v>40</v>
      </c>
      <c r="D10994" s="8" t="s">
        <v>302</v>
      </c>
      <c r="E10994" s="9">
        <f>retail_store_sales!$H10994/retail_store_sales!$F10994</f>
        <v>15.5</v>
      </c>
      <c r="F10994" s="10">
        <v>1</v>
      </c>
      <c r="G10994" s="11">
        <f t="shared" si="513"/>
        <v>15.5</v>
      </c>
      <c r="H10994" s="12">
        <v>15.5</v>
      </c>
      <c r="I10994" s="8" t="s">
        <v>24</v>
      </c>
      <c r="J10994" s="8" t="s">
        <v>37</v>
      </c>
      <c r="K10994" s="13" t="str">
        <f t="shared" si="515"/>
        <v>Wednesday</v>
      </c>
      <c r="L10994" s="13">
        <f>YEAR(retail_store_sales!$N10994)</f>
        <v>2022</v>
      </c>
      <c r="M10994" s="13" t="str">
        <f t="shared" si="514"/>
        <v>April</v>
      </c>
      <c r="N10994" s="14">
        <v>44664</v>
      </c>
      <c r="O10994" s="8" t="b">
        <v>0</v>
      </c>
    </row>
    <row r="10995" spans="1:15" x14ac:dyDescent="0.3">
      <c r="A10995" s="15" t="s">
        <v>10640</v>
      </c>
      <c r="B10995" s="15" t="s">
        <v>39</v>
      </c>
      <c r="C10995" s="15" t="s">
        <v>18</v>
      </c>
      <c r="D10995" s="15" t="s">
        <v>12823</v>
      </c>
      <c r="E10995" s="16">
        <v>0</v>
      </c>
      <c r="F10995" s="17">
        <v>0</v>
      </c>
      <c r="G10995" s="18">
        <f t="shared" si="513"/>
        <v>0</v>
      </c>
      <c r="H10995" s="19">
        <v>0</v>
      </c>
      <c r="I10995" s="15" t="s">
        <v>47</v>
      </c>
      <c r="J10995" s="15" t="s">
        <v>15</v>
      </c>
      <c r="K10995" s="13" t="str">
        <f t="shared" si="515"/>
        <v>Thursday</v>
      </c>
      <c r="L10995" s="20">
        <f>YEAR(retail_store_sales!$N10995)</f>
        <v>2023</v>
      </c>
      <c r="M10995" s="20" t="str">
        <f t="shared" si="514"/>
        <v>September</v>
      </c>
      <c r="N10995" s="21">
        <v>45190</v>
      </c>
      <c r="O10995" s="15" t="b">
        <v>1</v>
      </c>
    </row>
    <row r="10996" spans="1:15" x14ac:dyDescent="0.3">
      <c r="A10996" s="8" t="s">
        <v>6258</v>
      </c>
      <c r="B10996" s="8" t="s">
        <v>39</v>
      </c>
      <c r="C10996" s="8" t="s">
        <v>31</v>
      </c>
      <c r="D10996" s="8" t="s">
        <v>408</v>
      </c>
      <c r="E10996" s="9">
        <f>retail_store_sales!$H10996/retail_store_sales!$F10996</f>
        <v>11</v>
      </c>
      <c r="F10996" s="10">
        <v>6</v>
      </c>
      <c r="G10996" s="11">
        <f t="shared" si="513"/>
        <v>11</v>
      </c>
      <c r="H10996" s="12">
        <v>66</v>
      </c>
      <c r="I10996" s="8" t="s">
        <v>14</v>
      </c>
      <c r="J10996" s="8" t="s">
        <v>37</v>
      </c>
      <c r="K10996" s="13" t="str">
        <f t="shared" si="515"/>
        <v>Monday</v>
      </c>
      <c r="L10996" s="13">
        <f>YEAR(retail_store_sales!$N10996)</f>
        <v>2022</v>
      </c>
      <c r="M10996" s="13" t="str">
        <f t="shared" si="514"/>
        <v>November</v>
      </c>
      <c r="N10996" s="14">
        <v>44886</v>
      </c>
      <c r="O10996" s="8" t="b">
        <v>0</v>
      </c>
    </row>
    <row r="10997" spans="1:15" x14ac:dyDescent="0.3">
      <c r="A10997" s="15" t="s">
        <v>4476</v>
      </c>
      <c r="B10997" s="15" t="s">
        <v>167</v>
      </c>
      <c r="C10997" s="15" t="s">
        <v>31</v>
      </c>
      <c r="D10997" s="15" t="s">
        <v>12823</v>
      </c>
      <c r="E10997" s="16">
        <f>retail_store_sales!$H10997/retail_store_sales!$F10997</f>
        <v>8</v>
      </c>
      <c r="F10997" s="17">
        <v>10</v>
      </c>
      <c r="G10997" s="18">
        <f t="shared" si="513"/>
        <v>8</v>
      </c>
      <c r="H10997" s="19">
        <v>80</v>
      </c>
      <c r="I10997" s="15" t="s">
        <v>24</v>
      </c>
      <c r="J10997" s="15" t="s">
        <v>15</v>
      </c>
      <c r="K10997" s="13" t="str">
        <f t="shared" si="515"/>
        <v>Thursday</v>
      </c>
      <c r="L10997" s="20">
        <f>YEAR(retail_store_sales!$N10997)</f>
        <v>2022</v>
      </c>
      <c r="M10997" s="20" t="str">
        <f t="shared" si="514"/>
        <v>May</v>
      </c>
      <c r="N10997" s="21">
        <v>44707</v>
      </c>
      <c r="O10997" s="15" t="b">
        <v>0</v>
      </c>
    </row>
    <row r="10998" spans="1:15" x14ac:dyDescent="0.3">
      <c r="A10998" s="8" t="s">
        <v>5796</v>
      </c>
      <c r="B10998" s="8" t="s">
        <v>76</v>
      </c>
      <c r="C10998" s="8" t="s">
        <v>40</v>
      </c>
      <c r="D10998" s="8" t="s">
        <v>302</v>
      </c>
      <c r="E10998" s="9">
        <f>retail_store_sales!$H10998/retail_store_sales!$F10998</f>
        <v>15.5</v>
      </c>
      <c r="F10998" s="10">
        <v>7</v>
      </c>
      <c r="G10998" s="11">
        <f t="shared" si="513"/>
        <v>15.5</v>
      </c>
      <c r="H10998" s="12">
        <v>108.5</v>
      </c>
      <c r="I10998" s="8" t="s">
        <v>24</v>
      </c>
      <c r="J10998" s="8" t="s">
        <v>15</v>
      </c>
      <c r="K10998" s="13" t="str">
        <f t="shared" si="515"/>
        <v>Thursday</v>
      </c>
      <c r="L10998" s="13">
        <f>YEAR(retail_store_sales!$N10998)</f>
        <v>2023</v>
      </c>
      <c r="M10998" s="13" t="str">
        <f t="shared" si="514"/>
        <v>March</v>
      </c>
      <c r="N10998" s="14">
        <v>45015</v>
      </c>
      <c r="O10998" s="8" t="s">
        <v>12824</v>
      </c>
    </row>
    <row r="10999" spans="1:15" x14ac:dyDescent="0.3">
      <c r="A10999" s="15" t="s">
        <v>10569</v>
      </c>
      <c r="B10999" s="15" t="s">
        <v>64</v>
      </c>
      <c r="C10999" s="15" t="s">
        <v>40</v>
      </c>
      <c r="D10999" s="15" t="s">
        <v>294</v>
      </c>
      <c r="E10999" s="16">
        <f>retail_store_sales!$H10999/retail_store_sales!$F10999</f>
        <v>6.5</v>
      </c>
      <c r="F10999" s="17">
        <v>6</v>
      </c>
      <c r="G10999" s="18">
        <f t="shared" si="513"/>
        <v>6.5</v>
      </c>
      <c r="H10999" s="19">
        <v>39</v>
      </c>
      <c r="I10999" s="15" t="s">
        <v>24</v>
      </c>
      <c r="J10999" s="15" t="s">
        <v>15</v>
      </c>
      <c r="K10999" s="13" t="str">
        <f t="shared" si="515"/>
        <v>Thursday</v>
      </c>
      <c r="L10999" s="20">
        <f>YEAR(retail_store_sales!$N10999)</f>
        <v>2023</v>
      </c>
      <c r="M10999" s="20" t="str">
        <f t="shared" si="514"/>
        <v>September</v>
      </c>
      <c r="N10999" s="21">
        <v>45176</v>
      </c>
      <c r="O10999" s="15" t="b">
        <v>1</v>
      </c>
    </row>
    <row r="11000" spans="1:15" x14ac:dyDescent="0.3">
      <c r="A11000" s="8" t="s">
        <v>3665</v>
      </c>
      <c r="B11000" s="8" t="s">
        <v>79</v>
      </c>
      <c r="C11000" s="8" t="s">
        <v>129</v>
      </c>
      <c r="D11000" s="8" t="s">
        <v>157</v>
      </c>
      <c r="E11000" s="9">
        <f>retail_store_sales!$H11000/retail_store_sales!$F11000</f>
        <v>36.5</v>
      </c>
      <c r="F11000" s="10">
        <v>5</v>
      </c>
      <c r="G11000" s="11">
        <f t="shared" si="513"/>
        <v>36.5</v>
      </c>
      <c r="H11000" s="12">
        <v>182.5</v>
      </c>
      <c r="I11000" s="8" t="s">
        <v>14</v>
      </c>
      <c r="J11000" s="8" t="s">
        <v>15</v>
      </c>
      <c r="K11000" s="13" t="str">
        <f t="shared" si="515"/>
        <v>Saturday</v>
      </c>
      <c r="L11000" s="13">
        <f>YEAR(retail_store_sales!$N11000)</f>
        <v>2022</v>
      </c>
      <c r="M11000" s="13" t="str">
        <f t="shared" si="514"/>
        <v>December</v>
      </c>
      <c r="N11000" s="14">
        <v>44905</v>
      </c>
      <c r="O11000" s="8" t="b">
        <v>0</v>
      </c>
    </row>
    <row r="11001" spans="1:15" x14ac:dyDescent="0.3">
      <c r="A11001" s="15" t="s">
        <v>1360</v>
      </c>
      <c r="B11001" s="15" t="s">
        <v>107</v>
      </c>
      <c r="C11001" s="15" t="s">
        <v>31</v>
      </c>
      <c r="D11001" s="15" t="s">
        <v>93</v>
      </c>
      <c r="E11001" s="16">
        <f>retail_store_sales!$H11001/retail_store_sales!$F11001</f>
        <v>20</v>
      </c>
      <c r="F11001" s="17">
        <v>8</v>
      </c>
      <c r="G11001" s="18">
        <f t="shared" si="513"/>
        <v>20</v>
      </c>
      <c r="H11001" s="19">
        <v>160</v>
      </c>
      <c r="I11001" s="15" t="s">
        <v>47</v>
      </c>
      <c r="J11001" s="15" t="s">
        <v>37</v>
      </c>
      <c r="K11001" s="13" t="str">
        <f t="shared" si="515"/>
        <v>Friday</v>
      </c>
      <c r="L11001" s="20">
        <f>YEAR(retail_store_sales!$N11001)</f>
        <v>2023</v>
      </c>
      <c r="M11001" s="20" t="str">
        <f t="shared" si="514"/>
        <v>February</v>
      </c>
      <c r="N11001" s="21">
        <v>44960</v>
      </c>
      <c r="O11001" s="15" t="b">
        <v>0</v>
      </c>
    </row>
    <row r="11002" spans="1:15" x14ac:dyDescent="0.3">
      <c r="A11002" s="8" t="s">
        <v>11481</v>
      </c>
      <c r="B11002" s="8" t="s">
        <v>112</v>
      </c>
      <c r="C11002" s="8" t="s">
        <v>129</v>
      </c>
      <c r="D11002" s="8" t="s">
        <v>325</v>
      </c>
      <c r="E11002" s="9">
        <f>retail_store_sales!$H11002/retail_store_sales!$F11002</f>
        <v>30.5</v>
      </c>
      <c r="F11002" s="10">
        <v>5</v>
      </c>
      <c r="G11002" s="11">
        <f t="shared" si="513"/>
        <v>30.5</v>
      </c>
      <c r="H11002" s="12">
        <v>152.5</v>
      </c>
      <c r="I11002" s="8" t="s">
        <v>24</v>
      </c>
      <c r="J11002" s="8" t="s">
        <v>37</v>
      </c>
      <c r="K11002" s="13" t="str">
        <f t="shared" si="515"/>
        <v>Saturday</v>
      </c>
      <c r="L11002" s="13">
        <f>YEAR(retail_store_sales!$N11002)</f>
        <v>2023</v>
      </c>
      <c r="M11002" s="13" t="str">
        <f t="shared" si="514"/>
        <v>February</v>
      </c>
      <c r="N11002" s="14">
        <v>44975</v>
      </c>
      <c r="O11002" s="8" t="s">
        <v>12824</v>
      </c>
    </row>
    <row r="11003" spans="1:15" x14ac:dyDescent="0.3">
      <c r="A11003" s="15" t="s">
        <v>11012</v>
      </c>
      <c r="B11003" s="15" t="s">
        <v>11</v>
      </c>
      <c r="C11003" s="15" t="s">
        <v>65</v>
      </c>
      <c r="D11003" s="15" t="s">
        <v>376</v>
      </c>
      <c r="E11003" s="16">
        <f>retail_store_sales!$H11003/retail_store_sales!$F11003</f>
        <v>29</v>
      </c>
      <c r="F11003" s="17">
        <v>8</v>
      </c>
      <c r="G11003" s="18">
        <f t="shared" si="513"/>
        <v>29</v>
      </c>
      <c r="H11003" s="19">
        <v>232</v>
      </c>
      <c r="I11003" s="15" t="s">
        <v>47</v>
      </c>
      <c r="J11003" s="15" t="s">
        <v>37</v>
      </c>
      <c r="K11003" s="13" t="str">
        <f t="shared" si="515"/>
        <v>Thursday</v>
      </c>
      <c r="L11003" s="20">
        <f>YEAR(retail_store_sales!$N11003)</f>
        <v>2023</v>
      </c>
      <c r="M11003" s="20" t="str">
        <f t="shared" si="514"/>
        <v>December</v>
      </c>
      <c r="N11003" s="21">
        <v>45288</v>
      </c>
      <c r="O11003" s="15" t="s">
        <v>12824</v>
      </c>
    </row>
    <row r="11004" spans="1:15" x14ac:dyDescent="0.3">
      <c r="A11004" s="8" t="s">
        <v>1520</v>
      </c>
      <c r="B11004" s="8" t="s">
        <v>17</v>
      </c>
      <c r="C11004" s="8" t="s">
        <v>65</v>
      </c>
      <c r="D11004" s="8" t="s">
        <v>642</v>
      </c>
      <c r="E11004" s="9">
        <f>retail_store_sales!$H11004/retail_store_sales!$F11004</f>
        <v>26</v>
      </c>
      <c r="F11004" s="10">
        <v>8</v>
      </c>
      <c r="G11004" s="11">
        <f t="shared" si="513"/>
        <v>26</v>
      </c>
      <c r="H11004" s="12">
        <v>208</v>
      </c>
      <c r="I11004" s="8" t="s">
        <v>14</v>
      </c>
      <c r="J11004" s="8" t="s">
        <v>15</v>
      </c>
      <c r="K11004" s="13" t="str">
        <f t="shared" si="515"/>
        <v>Thursday</v>
      </c>
      <c r="L11004" s="13">
        <f>YEAR(retail_store_sales!$N11004)</f>
        <v>2023</v>
      </c>
      <c r="M11004" s="13" t="str">
        <f t="shared" si="514"/>
        <v>February</v>
      </c>
      <c r="N11004" s="14">
        <v>44973</v>
      </c>
      <c r="O11004" s="8" t="s">
        <v>12824</v>
      </c>
    </row>
    <row r="11005" spans="1:15" x14ac:dyDescent="0.3">
      <c r="A11005" s="15" t="s">
        <v>6670</v>
      </c>
      <c r="B11005" s="15" t="s">
        <v>97</v>
      </c>
      <c r="C11005" s="15" t="s">
        <v>27</v>
      </c>
      <c r="D11005" s="15" t="s">
        <v>675</v>
      </c>
      <c r="E11005" s="16">
        <f>retail_store_sales!$H11005/retail_store_sales!$F11005</f>
        <v>39.5</v>
      </c>
      <c r="F11005" s="17">
        <v>5</v>
      </c>
      <c r="G11005" s="18">
        <f t="shared" si="513"/>
        <v>39.5</v>
      </c>
      <c r="H11005" s="19">
        <v>197.5</v>
      </c>
      <c r="I11005" s="15" t="s">
        <v>14</v>
      </c>
      <c r="J11005" s="15" t="s">
        <v>37</v>
      </c>
      <c r="K11005" s="13" t="str">
        <f t="shared" si="515"/>
        <v>Saturday</v>
      </c>
      <c r="L11005" s="20">
        <f>YEAR(retail_store_sales!$N11005)</f>
        <v>2024</v>
      </c>
      <c r="M11005" s="20" t="str">
        <f t="shared" si="514"/>
        <v>June</v>
      </c>
      <c r="N11005" s="21">
        <v>45472</v>
      </c>
      <c r="O11005" s="15" t="b">
        <v>1</v>
      </c>
    </row>
    <row r="11006" spans="1:15" x14ac:dyDescent="0.3">
      <c r="A11006" s="8" t="s">
        <v>7468</v>
      </c>
      <c r="B11006" s="8" t="s">
        <v>35</v>
      </c>
      <c r="C11006" s="8" t="s">
        <v>31</v>
      </c>
      <c r="D11006" s="8" t="s">
        <v>497</v>
      </c>
      <c r="E11006" s="9">
        <f>retail_store_sales!$H11006/retail_store_sales!$F11006</f>
        <v>29</v>
      </c>
      <c r="F11006" s="10">
        <v>8</v>
      </c>
      <c r="G11006" s="11">
        <f t="shared" si="513"/>
        <v>29</v>
      </c>
      <c r="H11006" s="12">
        <v>232</v>
      </c>
      <c r="I11006" s="8" t="s">
        <v>47</v>
      </c>
      <c r="J11006" s="8" t="s">
        <v>37</v>
      </c>
      <c r="K11006" s="13" t="str">
        <f t="shared" si="515"/>
        <v>Sunday</v>
      </c>
      <c r="L11006" s="13">
        <f>YEAR(retail_store_sales!$N11006)</f>
        <v>2024</v>
      </c>
      <c r="M11006" s="13" t="str">
        <f t="shared" si="514"/>
        <v>August</v>
      </c>
      <c r="N11006" s="14">
        <v>45529</v>
      </c>
      <c r="O11006" s="8" t="s">
        <v>12824</v>
      </c>
    </row>
    <row r="11007" spans="1:15" x14ac:dyDescent="0.3">
      <c r="A11007" s="15" t="s">
        <v>8793</v>
      </c>
      <c r="B11007" s="15" t="s">
        <v>21</v>
      </c>
      <c r="C11007" s="15" t="s">
        <v>18</v>
      </c>
      <c r="D11007" s="15" t="s">
        <v>552</v>
      </c>
      <c r="E11007" s="16">
        <f>retail_store_sales!$H11007/retail_store_sales!$F11007</f>
        <v>36.5</v>
      </c>
      <c r="F11007" s="17">
        <v>4</v>
      </c>
      <c r="G11007" s="18">
        <f t="shared" si="513"/>
        <v>36.5</v>
      </c>
      <c r="H11007" s="19">
        <v>146</v>
      </c>
      <c r="I11007" s="15" t="s">
        <v>24</v>
      </c>
      <c r="J11007" s="15" t="s">
        <v>15</v>
      </c>
      <c r="K11007" s="13" t="str">
        <f t="shared" si="515"/>
        <v>Wednesday</v>
      </c>
      <c r="L11007" s="20">
        <f>YEAR(retail_store_sales!$N11007)</f>
        <v>2023</v>
      </c>
      <c r="M11007" s="20" t="str">
        <f t="shared" si="514"/>
        <v>May</v>
      </c>
      <c r="N11007" s="21">
        <v>45063</v>
      </c>
      <c r="O11007" s="15" t="s">
        <v>12824</v>
      </c>
    </row>
    <row r="11008" spans="1:15" x14ac:dyDescent="0.3">
      <c r="A11008" s="8" t="s">
        <v>1634</v>
      </c>
      <c r="B11008" s="8" t="s">
        <v>88</v>
      </c>
      <c r="C11008" s="8" t="s">
        <v>31</v>
      </c>
      <c r="D11008" s="8" t="s">
        <v>202</v>
      </c>
      <c r="E11008" s="9">
        <f>retail_store_sales!$H11008/retail_store_sales!$F11008</f>
        <v>9.5</v>
      </c>
      <c r="F11008" s="10">
        <v>2</v>
      </c>
      <c r="G11008" s="11">
        <f t="shared" si="513"/>
        <v>9.5</v>
      </c>
      <c r="H11008" s="12">
        <v>19</v>
      </c>
      <c r="I11008" s="8" t="s">
        <v>24</v>
      </c>
      <c r="J11008" s="8" t="s">
        <v>15</v>
      </c>
      <c r="K11008" s="13" t="str">
        <f t="shared" si="515"/>
        <v>Wednesday</v>
      </c>
      <c r="L11008" s="13">
        <f>YEAR(retail_store_sales!$N11008)</f>
        <v>2023</v>
      </c>
      <c r="M11008" s="13" t="str">
        <f t="shared" si="514"/>
        <v>December</v>
      </c>
      <c r="N11008" s="14">
        <v>45273</v>
      </c>
      <c r="O11008" s="8" t="b">
        <v>1</v>
      </c>
    </row>
    <row r="11009" spans="1:15" x14ac:dyDescent="0.3">
      <c r="A11009" s="15" t="s">
        <v>4688</v>
      </c>
      <c r="B11009" s="15" t="s">
        <v>88</v>
      </c>
      <c r="C11009" s="15" t="s">
        <v>129</v>
      </c>
      <c r="D11009" s="15" t="s">
        <v>620</v>
      </c>
      <c r="E11009" s="16">
        <f>retail_store_sales!$H11009/retail_store_sales!$F11009</f>
        <v>21.5</v>
      </c>
      <c r="F11009" s="17">
        <v>9</v>
      </c>
      <c r="G11009" s="18">
        <f t="shared" si="513"/>
        <v>21.5</v>
      </c>
      <c r="H11009" s="19">
        <v>193.5</v>
      </c>
      <c r="I11009" s="15" t="s">
        <v>24</v>
      </c>
      <c r="J11009" s="15" t="s">
        <v>37</v>
      </c>
      <c r="K11009" s="13" t="str">
        <f t="shared" si="515"/>
        <v>Wednesday</v>
      </c>
      <c r="L11009" s="20">
        <f>YEAR(retail_store_sales!$N11009)</f>
        <v>2022</v>
      </c>
      <c r="M11009" s="20" t="str">
        <f t="shared" si="514"/>
        <v>November</v>
      </c>
      <c r="N11009" s="21">
        <v>44888</v>
      </c>
      <c r="O11009" s="15" t="s">
        <v>12824</v>
      </c>
    </row>
    <row r="11010" spans="1:15" x14ac:dyDescent="0.3">
      <c r="A11010" s="8" t="s">
        <v>3911</v>
      </c>
      <c r="B11010" s="8" t="s">
        <v>68</v>
      </c>
      <c r="C11010" s="8" t="s">
        <v>22</v>
      </c>
      <c r="D11010" s="8" t="s">
        <v>276</v>
      </c>
      <c r="E11010" s="9">
        <f>retail_store_sales!$H11010/retail_store_sales!$F11010</f>
        <v>30.5</v>
      </c>
      <c r="F11010" s="10">
        <v>5</v>
      </c>
      <c r="G11010" s="11">
        <f t="shared" ref="G11010:G11073" si="516">IF(AND(F11010=0, H11010=0), 0, IF(H11010=0, 0, H11010/F11010))</f>
        <v>30.5</v>
      </c>
      <c r="H11010" s="12">
        <v>152.5</v>
      </c>
      <c r="I11010" s="8" t="s">
        <v>47</v>
      </c>
      <c r="J11010" s="8" t="s">
        <v>15</v>
      </c>
      <c r="K11010" s="13" t="str">
        <f t="shared" si="515"/>
        <v>Monday</v>
      </c>
      <c r="L11010" s="13">
        <f>YEAR(retail_store_sales!$N11010)</f>
        <v>2024</v>
      </c>
      <c r="M11010" s="13" t="str">
        <f t="shared" ref="M11010:M11073" si="517">TEXT(N11010,"mmmm")</f>
        <v>September</v>
      </c>
      <c r="N11010" s="14">
        <v>45565</v>
      </c>
      <c r="O11010" s="8" t="b">
        <v>0</v>
      </c>
    </row>
    <row r="11011" spans="1:15" x14ac:dyDescent="0.3">
      <c r="A11011" s="15" t="s">
        <v>4004</v>
      </c>
      <c r="B11011" s="15" t="s">
        <v>62</v>
      </c>
      <c r="C11011" s="15" t="s">
        <v>31</v>
      </c>
      <c r="D11011" s="15" t="s">
        <v>202</v>
      </c>
      <c r="E11011" s="16">
        <f>retail_store_sales!$H11011/retail_store_sales!$F11011</f>
        <v>9.5</v>
      </c>
      <c r="F11011" s="17">
        <v>6</v>
      </c>
      <c r="G11011" s="18">
        <f t="shared" si="516"/>
        <v>9.5</v>
      </c>
      <c r="H11011" s="19">
        <v>57</v>
      </c>
      <c r="I11011" s="15" t="s">
        <v>47</v>
      </c>
      <c r="J11011" s="15" t="s">
        <v>15</v>
      </c>
      <c r="K11011" s="13" t="str">
        <f t="shared" ref="K11011:K11074" si="518">TEXT(N11011, "dddd")</f>
        <v>Thursday</v>
      </c>
      <c r="L11011" s="20">
        <f>YEAR(retail_store_sales!$N11011)</f>
        <v>2023</v>
      </c>
      <c r="M11011" s="20" t="str">
        <f t="shared" si="517"/>
        <v>May</v>
      </c>
      <c r="N11011" s="21">
        <v>45064</v>
      </c>
      <c r="O11011" s="15" t="b">
        <v>1</v>
      </c>
    </row>
    <row r="11012" spans="1:15" x14ac:dyDescent="0.3">
      <c r="A11012" s="8" t="s">
        <v>7554</v>
      </c>
      <c r="B11012" s="8" t="s">
        <v>35</v>
      </c>
      <c r="C11012" s="8" t="s">
        <v>22</v>
      </c>
      <c r="D11012" s="8" t="s">
        <v>597</v>
      </c>
      <c r="E11012" s="9">
        <f>retail_store_sales!$H11012/retail_store_sales!$F11012</f>
        <v>12.5</v>
      </c>
      <c r="F11012" s="10">
        <v>9</v>
      </c>
      <c r="G11012" s="11">
        <f t="shared" si="516"/>
        <v>12.5</v>
      </c>
      <c r="H11012" s="12">
        <v>112.5</v>
      </c>
      <c r="I11012" s="8" t="s">
        <v>14</v>
      </c>
      <c r="J11012" s="8" t="s">
        <v>15</v>
      </c>
      <c r="K11012" s="13" t="str">
        <f t="shared" si="518"/>
        <v>Tuesday</v>
      </c>
      <c r="L11012" s="13">
        <f>YEAR(retail_store_sales!$N11012)</f>
        <v>2023</v>
      </c>
      <c r="M11012" s="13" t="str">
        <f t="shared" si="517"/>
        <v>September</v>
      </c>
      <c r="N11012" s="14">
        <v>45195</v>
      </c>
      <c r="O11012" s="8" t="s">
        <v>12824</v>
      </c>
    </row>
    <row r="11013" spans="1:15" x14ac:dyDescent="0.3">
      <c r="A11013" s="15" t="s">
        <v>5649</v>
      </c>
      <c r="B11013" s="15" t="s">
        <v>17</v>
      </c>
      <c r="C11013" s="15" t="s">
        <v>18</v>
      </c>
      <c r="D11013" s="15" t="s">
        <v>19</v>
      </c>
      <c r="E11013" s="16">
        <f>retail_store_sales!$H11013/retail_store_sales!$F11013</f>
        <v>29</v>
      </c>
      <c r="F11013" s="17">
        <v>1</v>
      </c>
      <c r="G11013" s="18">
        <f t="shared" si="516"/>
        <v>29</v>
      </c>
      <c r="H11013" s="19">
        <v>29</v>
      </c>
      <c r="I11013" s="15" t="s">
        <v>14</v>
      </c>
      <c r="J11013" s="15" t="s">
        <v>37</v>
      </c>
      <c r="K11013" s="13" t="str">
        <f t="shared" si="518"/>
        <v>Sunday</v>
      </c>
      <c r="L11013" s="20">
        <f>YEAR(retail_store_sales!$N11013)</f>
        <v>2023</v>
      </c>
      <c r="M11013" s="20" t="str">
        <f t="shared" si="517"/>
        <v>September</v>
      </c>
      <c r="N11013" s="21">
        <v>45179</v>
      </c>
      <c r="O11013" s="15" t="b">
        <v>1</v>
      </c>
    </row>
    <row r="11014" spans="1:15" x14ac:dyDescent="0.3">
      <c r="A11014" s="8" t="s">
        <v>1123</v>
      </c>
      <c r="B11014" s="8" t="s">
        <v>11</v>
      </c>
      <c r="C11014" s="8" t="s">
        <v>22</v>
      </c>
      <c r="D11014" s="8" t="s">
        <v>12823</v>
      </c>
      <c r="E11014" s="9">
        <f>retail_store_sales!$H11014/retail_store_sales!$F11014</f>
        <v>23</v>
      </c>
      <c r="F11014" s="10">
        <v>5</v>
      </c>
      <c r="G11014" s="11">
        <f t="shared" si="516"/>
        <v>23</v>
      </c>
      <c r="H11014" s="12">
        <v>115</v>
      </c>
      <c r="I11014" s="8" t="s">
        <v>24</v>
      </c>
      <c r="J11014" s="8" t="s">
        <v>37</v>
      </c>
      <c r="K11014" s="13" t="str">
        <f t="shared" si="518"/>
        <v>Monday</v>
      </c>
      <c r="L11014" s="13">
        <f>YEAR(retail_store_sales!$N11014)</f>
        <v>2022</v>
      </c>
      <c r="M11014" s="13" t="str">
        <f t="shared" si="517"/>
        <v>October</v>
      </c>
      <c r="N11014" s="14">
        <v>44858</v>
      </c>
      <c r="O11014" s="8" t="s">
        <v>12824</v>
      </c>
    </row>
    <row r="11015" spans="1:15" x14ac:dyDescent="0.3">
      <c r="A11015" s="15" t="s">
        <v>11009</v>
      </c>
      <c r="B11015" s="15" t="s">
        <v>79</v>
      </c>
      <c r="C11015" s="15" t="s">
        <v>129</v>
      </c>
      <c r="D11015" s="15" t="s">
        <v>290</v>
      </c>
      <c r="E11015" s="16">
        <f>retail_store_sales!$H11015/retail_store_sales!$F11015</f>
        <v>23</v>
      </c>
      <c r="F11015" s="17">
        <v>8</v>
      </c>
      <c r="G11015" s="18">
        <f t="shared" si="516"/>
        <v>23</v>
      </c>
      <c r="H11015" s="19">
        <v>184</v>
      </c>
      <c r="I11015" s="15" t="s">
        <v>14</v>
      </c>
      <c r="J11015" s="15" t="s">
        <v>15</v>
      </c>
      <c r="K11015" s="13" t="str">
        <f t="shared" si="518"/>
        <v>Tuesday</v>
      </c>
      <c r="L11015" s="20">
        <f>YEAR(retail_store_sales!$N11015)</f>
        <v>2022</v>
      </c>
      <c r="M11015" s="20" t="str">
        <f t="shared" si="517"/>
        <v>March</v>
      </c>
      <c r="N11015" s="21">
        <v>44621</v>
      </c>
      <c r="O11015" s="15" t="s">
        <v>12824</v>
      </c>
    </row>
    <row r="11016" spans="1:15" x14ac:dyDescent="0.3">
      <c r="A11016" s="8" t="s">
        <v>2613</v>
      </c>
      <c r="B11016" s="8" t="s">
        <v>45</v>
      </c>
      <c r="C11016" s="8" t="s">
        <v>22</v>
      </c>
      <c r="D11016" s="8" t="s">
        <v>550</v>
      </c>
      <c r="E11016" s="9">
        <f>retail_store_sales!$H11016/retail_store_sales!$F11016</f>
        <v>11</v>
      </c>
      <c r="F11016" s="10">
        <v>8</v>
      </c>
      <c r="G11016" s="11">
        <f t="shared" si="516"/>
        <v>11</v>
      </c>
      <c r="H11016" s="12">
        <v>88</v>
      </c>
      <c r="I11016" s="8" t="s">
        <v>47</v>
      </c>
      <c r="J11016" s="8" t="s">
        <v>15</v>
      </c>
      <c r="K11016" s="13" t="str">
        <f t="shared" si="518"/>
        <v>Friday</v>
      </c>
      <c r="L11016" s="13">
        <f>YEAR(retail_store_sales!$N11016)</f>
        <v>2023</v>
      </c>
      <c r="M11016" s="13" t="str">
        <f t="shared" si="517"/>
        <v>January</v>
      </c>
      <c r="N11016" s="14">
        <v>44946</v>
      </c>
      <c r="O11016" s="8" t="b">
        <v>0</v>
      </c>
    </row>
    <row r="11017" spans="1:15" x14ac:dyDescent="0.3">
      <c r="A11017" s="15" t="s">
        <v>9382</v>
      </c>
      <c r="B11017" s="15" t="s">
        <v>30</v>
      </c>
      <c r="C11017" s="15" t="s">
        <v>65</v>
      </c>
      <c r="D11017" s="15" t="s">
        <v>376</v>
      </c>
      <c r="E11017" s="16">
        <f>retail_store_sales!$H11017/retail_store_sales!$F11017</f>
        <v>29</v>
      </c>
      <c r="F11017" s="17">
        <v>7</v>
      </c>
      <c r="G11017" s="18">
        <f t="shared" si="516"/>
        <v>29</v>
      </c>
      <c r="H11017" s="19">
        <v>203</v>
      </c>
      <c r="I11017" s="15" t="s">
        <v>24</v>
      </c>
      <c r="J11017" s="15" t="s">
        <v>37</v>
      </c>
      <c r="K11017" s="13" t="str">
        <f t="shared" si="518"/>
        <v>Friday</v>
      </c>
      <c r="L11017" s="20">
        <f>YEAR(retail_store_sales!$N11017)</f>
        <v>2023</v>
      </c>
      <c r="M11017" s="20" t="str">
        <f t="shared" si="517"/>
        <v>September</v>
      </c>
      <c r="N11017" s="21">
        <v>45191</v>
      </c>
      <c r="O11017" s="15" t="s">
        <v>12824</v>
      </c>
    </row>
    <row r="11018" spans="1:15" x14ac:dyDescent="0.3">
      <c r="A11018" s="8" t="s">
        <v>9567</v>
      </c>
      <c r="B11018" s="8" t="s">
        <v>39</v>
      </c>
      <c r="C11018" s="8" t="s">
        <v>129</v>
      </c>
      <c r="D11018" s="8" t="s">
        <v>182</v>
      </c>
      <c r="E11018" s="9">
        <f>retail_store_sales!$H11018/retail_store_sales!$F11018</f>
        <v>33.5</v>
      </c>
      <c r="F11018" s="10">
        <v>4</v>
      </c>
      <c r="G11018" s="11">
        <f t="shared" si="516"/>
        <v>33.5</v>
      </c>
      <c r="H11018" s="12">
        <v>134</v>
      </c>
      <c r="I11018" s="8" t="s">
        <v>14</v>
      </c>
      <c r="J11018" s="8" t="s">
        <v>15</v>
      </c>
      <c r="K11018" s="13" t="str">
        <f t="shared" si="518"/>
        <v>Sunday</v>
      </c>
      <c r="L11018" s="13">
        <f>YEAR(retail_store_sales!$N11018)</f>
        <v>2023</v>
      </c>
      <c r="M11018" s="13" t="str">
        <f t="shared" si="517"/>
        <v>August</v>
      </c>
      <c r="N11018" s="14">
        <v>45144</v>
      </c>
      <c r="O11018" s="8" t="s">
        <v>12824</v>
      </c>
    </row>
    <row r="11019" spans="1:15" x14ac:dyDescent="0.3">
      <c r="A11019" s="15" t="s">
        <v>4519</v>
      </c>
      <c r="B11019" s="15" t="s">
        <v>112</v>
      </c>
      <c r="C11019" s="15" t="s">
        <v>40</v>
      </c>
      <c r="D11019" s="15" t="s">
        <v>981</v>
      </c>
      <c r="E11019" s="16">
        <f>retail_store_sales!$H11019/retail_store_sales!$F11019</f>
        <v>8</v>
      </c>
      <c r="F11019" s="17">
        <v>10</v>
      </c>
      <c r="G11019" s="18">
        <f t="shared" si="516"/>
        <v>8</v>
      </c>
      <c r="H11019" s="19">
        <v>80</v>
      </c>
      <c r="I11019" s="15" t="s">
        <v>14</v>
      </c>
      <c r="J11019" s="15" t="s">
        <v>15</v>
      </c>
      <c r="K11019" s="13" t="str">
        <f t="shared" si="518"/>
        <v>Friday</v>
      </c>
      <c r="L11019" s="20">
        <f>YEAR(retail_store_sales!$N11019)</f>
        <v>2023</v>
      </c>
      <c r="M11019" s="20" t="str">
        <f t="shared" si="517"/>
        <v>August</v>
      </c>
      <c r="N11019" s="21">
        <v>45156</v>
      </c>
      <c r="O11019" s="15" t="b">
        <v>1</v>
      </c>
    </row>
    <row r="11020" spans="1:15" x14ac:dyDescent="0.3">
      <c r="A11020" s="8" t="s">
        <v>11741</v>
      </c>
      <c r="B11020" s="8" t="s">
        <v>42</v>
      </c>
      <c r="C11020" s="8" t="s">
        <v>65</v>
      </c>
      <c r="D11020" s="8" t="s">
        <v>918</v>
      </c>
      <c r="E11020" s="9">
        <f>retail_store_sales!$H11020/retail_store_sales!$F11020</f>
        <v>17</v>
      </c>
      <c r="F11020" s="10">
        <v>7</v>
      </c>
      <c r="G11020" s="11">
        <f t="shared" si="516"/>
        <v>17</v>
      </c>
      <c r="H11020" s="12">
        <v>119</v>
      </c>
      <c r="I11020" s="8" t="s">
        <v>47</v>
      </c>
      <c r="J11020" s="8" t="s">
        <v>37</v>
      </c>
      <c r="K11020" s="13" t="str">
        <f t="shared" si="518"/>
        <v>Friday</v>
      </c>
      <c r="L11020" s="13">
        <f>YEAR(retail_store_sales!$N11020)</f>
        <v>2024</v>
      </c>
      <c r="M11020" s="13" t="str">
        <f t="shared" si="517"/>
        <v>June</v>
      </c>
      <c r="N11020" s="14">
        <v>45450</v>
      </c>
      <c r="O11020" s="8" t="b">
        <v>0</v>
      </c>
    </row>
    <row r="11021" spans="1:15" x14ac:dyDescent="0.3">
      <c r="A11021" s="15" t="s">
        <v>9891</v>
      </c>
      <c r="B11021" s="15" t="s">
        <v>62</v>
      </c>
      <c r="C11021" s="15" t="s">
        <v>22</v>
      </c>
      <c r="D11021" s="15" t="s">
        <v>134</v>
      </c>
      <c r="E11021" s="16">
        <f>retail_store_sales!$H11021/retail_store_sales!$F11021</f>
        <v>27.5</v>
      </c>
      <c r="F11021" s="17">
        <v>5</v>
      </c>
      <c r="G11021" s="18">
        <f t="shared" si="516"/>
        <v>27.5</v>
      </c>
      <c r="H11021" s="19">
        <v>137.5</v>
      </c>
      <c r="I11021" s="15" t="s">
        <v>47</v>
      </c>
      <c r="J11021" s="15" t="s">
        <v>37</v>
      </c>
      <c r="K11021" s="13" t="str">
        <f t="shared" si="518"/>
        <v>Wednesday</v>
      </c>
      <c r="L11021" s="20">
        <f>YEAR(retail_store_sales!$N11021)</f>
        <v>2024</v>
      </c>
      <c r="M11021" s="20" t="str">
        <f t="shared" si="517"/>
        <v>August</v>
      </c>
      <c r="N11021" s="21">
        <v>45511</v>
      </c>
      <c r="O11021" s="15" t="b">
        <v>1</v>
      </c>
    </row>
    <row r="11022" spans="1:15" x14ac:dyDescent="0.3">
      <c r="A11022" s="8" t="s">
        <v>6190</v>
      </c>
      <c r="B11022" s="8" t="s">
        <v>167</v>
      </c>
      <c r="C11022" s="8" t="s">
        <v>22</v>
      </c>
      <c r="D11022" s="8" t="s">
        <v>354</v>
      </c>
      <c r="E11022" s="9">
        <f>retail_store_sales!$H11022/retail_store_sales!$F11022</f>
        <v>14</v>
      </c>
      <c r="F11022" s="10">
        <v>5</v>
      </c>
      <c r="G11022" s="11">
        <f t="shared" si="516"/>
        <v>14</v>
      </c>
      <c r="H11022" s="12">
        <v>70</v>
      </c>
      <c r="I11022" s="8" t="s">
        <v>47</v>
      </c>
      <c r="J11022" s="8" t="s">
        <v>15</v>
      </c>
      <c r="K11022" s="13" t="str">
        <f t="shared" si="518"/>
        <v>Monday</v>
      </c>
      <c r="L11022" s="13">
        <f>YEAR(retail_store_sales!$N11022)</f>
        <v>2022</v>
      </c>
      <c r="M11022" s="13" t="str">
        <f t="shared" si="517"/>
        <v>July</v>
      </c>
      <c r="N11022" s="14">
        <v>44760</v>
      </c>
      <c r="O11022" s="8" t="s">
        <v>12824</v>
      </c>
    </row>
    <row r="11023" spans="1:15" x14ac:dyDescent="0.3">
      <c r="A11023" s="15" t="s">
        <v>4608</v>
      </c>
      <c r="B11023" s="15" t="s">
        <v>17</v>
      </c>
      <c r="C11023" s="15" t="s">
        <v>129</v>
      </c>
      <c r="D11023" s="15" t="s">
        <v>239</v>
      </c>
      <c r="E11023" s="16">
        <f>retail_store_sales!$H11023/retail_store_sales!$F11023</f>
        <v>35</v>
      </c>
      <c r="F11023" s="17">
        <v>10</v>
      </c>
      <c r="G11023" s="18">
        <f t="shared" si="516"/>
        <v>35</v>
      </c>
      <c r="H11023" s="19">
        <v>350</v>
      </c>
      <c r="I11023" s="15" t="s">
        <v>24</v>
      </c>
      <c r="J11023" s="15" t="s">
        <v>15</v>
      </c>
      <c r="K11023" s="13" t="str">
        <f t="shared" si="518"/>
        <v>Sunday</v>
      </c>
      <c r="L11023" s="20">
        <f>YEAR(retail_store_sales!$N11023)</f>
        <v>2022</v>
      </c>
      <c r="M11023" s="20" t="str">
        <f t="shared" si="517"/>
        <v>December</v>
      </c>
      <c r="N11023" s="21">
        <v>44906</v>
      </c>
      <c r="O11023" s="15" t="b">
        <v>0</v>
      </c>
    </row>
    <row r="11024" spans="1:15" x14ac:dyDescent="0.3">
      <c r="A11024" s="8" t="s">
        <v>10061</v>
      </c>
      <c r="B11024" s="8" t="s">
        <v>30</v>
      </c>
      <c r="C11024" s="8" t="s">
        <v>65</v>
      </c>
      <c r="D11024" s="8" t="s">
        <v>419</v>
      </c>
      <c r="E11024" s="9">
        <f>retail_store_sales!$H11024/retail_store_sales!$F11024</f>
        <v>41</v>
      </c>
      <c r="F11024" s="10">
        <v>9</v>
      </c>
      <c r="G11024" s="11">
        <f t="shared" si="516"/>
        <v>41</v>
      </c>
      <c r="H11024" s="12">
        <v>369</v>
      </c>
      <c r="I11024" s="8" t="s">
        <v>14</v>
      </c>
      <c r="J11024" s="8" t="s">
        <v>15</v>
      </c>
      <c r="K11024" s="13" t="str">
        <f t="shared" si="518"/>
        <v>Monday</v>
      </c>
      <c r="L11024" s="13">
        <f>YEAR(retail_store_sales!$N11024)</f>
        <v>2022</v>
      </c>
      <c r="M11024" s="13" t="str">
        <f t="shared" si="517"/>
        <v>July</v>
      </c>
      <c r="N11024" s="14">
        <v>44760</v>
      </c>
      <c r="O11024" s="8" t="b">
        <v>1</v>
      </c>
    </row>
    <row r="11025" spans="1:15" x14ac:dyDescent="0.3">
      <c r="A11025" s="15" t="s">
        <v>424</v>
      </c>
      <c r="B11025" s="15" t="s">
        <v>30</v>
      </c>
      <c r="C11025" s="15" t="s">
        <v>18</v>
      </c>
      <c r="D11025" s="15" t="s">
        <v>390</v>
      </c>
      <c r="E11025" s="16">
        <f>retail_store_sales!$H11025/retail_store_sales!$F11025</f>
        <v>6.5</v>
      </c>
      <c r="F11025" s="17">
        <v>10</v>
      </c>
      <c r="G11025" s="18">
        <f t="shared" si="516"/>
        <v>6.5</v>
      </c>
      <c r="H11025" s="19">
        <v>65</v>
      </c>
      <c r="I11025" s="15" t="s">
        <v>24</v>
      </c>
      <c r="J11025" s="15" t="s">
        <v>37</v>
      </c>
      <c r="K11025" s="13" t="str">
        <f t="shared" si="518"/>
        <v>Thursday</v>
      </c>
      <c r="L11025" s="20">
        <f>YEAR(retail_store_sales!$N11025)</f>
        <v>2022</v>
      </c>
      <c r="M11025" s="20" t="str">
        <f t="shared" si="517"/>
        <v>July</v>
      </c>
      <c r="N11025" s="21">
        <v>44770</v>
      </c>
      <c r="O11025" s="15" t="s">
        <v>12824</v>
      </c>
    </row>
    <row r="11026" spans="1:15" x14ac:dyDescent="0.3">
      <c r="A11026" s="8" t="s">
        <v>5969</v>
      </c>
      <c r="B11026" s="8" t="s">
        <v>21</v>
      </c>
      <c r="C11026" s="8" t="s">
        <v>40</v>
      </c>
      <c r="D11026" s="8" t="s">
        <v>198</v>
      </c>
      <c r="E11026" s="9">
        <f>retail_store_sales!$H11026/retail_store_sales!$F11026</f>
        <v>39.5</v>
      </c>
      <c r="F11026" s="10">
        <v>3</v>
      </c>
      <c r="G11026" s="11">
        <f t="shared" si="516"/>
        <v>39.5</v>
      </c>
      <c r="H11026" s="12">
        <v>118.5</v>
      </c>
      <c r="I11026" s="8" t="s">
        <v>14</v>
      </c>
      <c r="J11026" s="8" t="s">
        <v>15</v>
      </c>
      <c r="K11026" s="13" t="str">
        <f t="shared" si="518"/>
        <v>Saturday</v>
      </c>
      <c r="L11026" s="13">
        <f>YEAR(retail_store_sales!$N11026)</f>
        <v>2022</v>
      </c>
      <c r="M11026" s="13" t="str">
        <f t="shared" si="517"/>
        <v>June</v>
      </c>
      <c r="N11026" s="14">
        <v>44730</v>
      </c>
      <c r="O11026" s="8" t="b">
        <v>1</v>
      </c>
    </row>
    <row r="11027" spans="1:15" x14ac:dyDescent="0.3">
      <c r="A11027" s="15" t="s">
        <v>1219</v>
      </c>
      <c r="B11027" s="15" t="s">
        <v>115</v>
      </c>
      <c r="C11027" s="15" t="s">
        <v>18</v>
      </c>
      <c r="D11027" s="15" t="s">
        <v>12823</v>
      </c>
      <c r="E11027" s="16">
        <f>retail_store_sales!$H11027/retail_store_sales!$F11027</f>
        <v>14</v>
      </c>
      <c r="F11027" s="17">
        <v>8</v>
      </c>
      <c r="G11027" s="18">
        <f t="shared" si="516"/>
        <v>14</v>
      </c>
      <c r="H11027" s="19">
        <v>112</v>
      </c>
      <c r="I11027" s="15" t="s">
        <v>14</v>
      </c>
      <c r="J11027" s="15" t="s">
        <v>37</v>
      </c>
      <c r="K11027" s="13" t="str">
        <f t="shared" si="518"/>
        <v>Friday</v>
      </c>
      <c r="L11027" s="20">
        <f>YEAR(retail_store_sales!$N11027)</f>
        <v>2023</v>
      </c>
      <c r="M11027" s="20" t="str">
        <f t="shared" si="517"/>
        <v>September</v>
      </c>
      <c r="N11027" s="21">
        <v>45191</v>
      </c>
      <c r="O11027" s="15" t="b">
        <v>1</v>
      </c>
    </row>
    <row r="11028" spans="1:15" x14ac:dyDescent="0.3">
      <c r="A11028" s="8" t="s">
        <v>5759</v>
      </c>
      <c r="B11028" s="8" t="s">
        <v>45</v>
      </c>
      <c r="C11028" s="8" t="s">
        <v>12</v>
      </c>
      <c r="D11028" s="8" t="s">
        <v>192</v>
      </c>
      <c r="E11028" s="9">
        <f>retail_store_sales!$H11028/retail_store_sales!$F11028</f>
        <v>41</v>
      </c>
      <c r="F11028" s="10">
        <v>3</v>
      </c>
      <c r="G11028" s="11">
        <f t="shared" si="516"/>
        <v>41</v>
      </c>
      <c r="H11028" s="12">
        <v>123</v>
      </c>
      <c r="I11028" s="8" t="s">
        <v>14</v>
      </c>
      <c r="J11028" s="8" t="s">
        <v>37</v>
      </c>
      <c r="K11028" s="13" t="str">
        <f t="shared" si="518"/>
        <v>Monday</v>
      </c>
      <c r="L11028" s="13">
        <f>YEAR(retail_store_sales!$N11028)</f>
        <v>2024</v>
      </c>
      <c r="M11028" s="13" t="str">
        <f t="shared" si="517"/>
        <v>October</v>
      </c>
      <c r="N11028" s="14">
        <v>45586</v>
      </c>
      <c r="O11028" s="8" t="b">
        <v>1</v>
      </c>
    </row>
    <row r="11029" spans="1:15" x14ac:dyDescent="0.3">
      <c r="A11029" s="15" t="s">
        <v>12538</v>
      </c>
      <c r="B11029" s="15" t="s">
        <v>54</v>
      </c>
      <c r="C11029" s="15" t="s">
        <v>22</v>
      </c>
      <c r="D11029" s="15" t="s">
        <v>216</v>
      </c>
      <c r="E11029" s="16">
        <f>retail_store_sales!$H11029/retail_store_sales!$F11029</f>
        <v>35</v>
      </c>
      <c r="F11029" s="17">
        <v>6</v>
      </c>
      <c r="G11029" s="18">
        <f t="shared" si="516"/>
        <v>35</v>
      </c>
      <c r="H11029" s="19">
        <v>210</v>
      </c>
      <c r="I11029" s="15" t="s">
        <v>47</v>
      </c>
      <c r="J11029" s="15" t="s">
        <v>37</v>
      </c>
      <c r="K11029" s="13" t="str">
        <f t="shared" si="518"/>
        <v>Monday</v>
      </c>
      <c r="L11029" s="20">
        <f>YEAR(retail_store_sales!$N11029)</f>
        <v>2023</v>
      </c>
      <c r="M11029" s="20" t="str">
        <f t="shared" si="517"/>
        <v>March</v>
      </c>
      <c r="N11029" s="21">
        <v>45005</v>
      </c>
      <c r="O11029" s="15" t="s">
        <v>12824</v>
      </c>
    </row>
    <row r="11030" spans="1:15" x14ac:dyDescent="0.3">
      <c r="A11030" s="8" t="s">
        <v>11230</v>
      </c>
      <c r="B11030" s="8" t="s">
        <v>83</v>
      </c>
      <c r="C11030" s="8" t="s">
        <v>129</v>
      </c>
      <c r="D11030" s="8" t="s">
        <v>12823</v>
      </c>
      <c r="E11030" s="9">
        <f>retail_store_sales!$H11030/retail_store_sales!$F11030</f>
        <v>33.5</v>
      </c>
      <c r="F11030" s="10">
        <v>8</v>
      </c>
      <c r="G11030" s="11">
        <f t="shared" si="516"/>
        <v>33.5</v>
      </c>
      <c r="H11030" s="12">
        <v>268</v>
      </c>
      <c r="I11030" s="8" t="s">
        <v>24</v>
      </c>
      <c r="J11030" s="8" t="s">
        <v>15</v>
      </c>
      <c r="K11030" s="13" t="str">
        <f t="shared" si="518"/>
        <v>Saturday</v>
      </c>
      <c r="L11030" s="13">
        <f>YEAR(retail_store_sales!$N11030)</f>
        <v>2022</v>
      </c>
      <c r="M11030" s="13" t="str">
        <f t="shared" si="517"/>
        <v>October</v>
      </c>
      <c r="N11030" s="14">
        <v>44849</v>
      </c>
      <c r="O11030" s="8" t="b">
        <v>0</v>
      </c>
    </row>
    <row r="11031" spans="1:15" x14ac:dyDescent="0.3">
      <c r="A11031" s="15" t="s">
        <v>7186</v>
      </c>
      <c r="B11031" s="15" t="s">
        <v>30</v>
      </c>
      <c r="C11031" s="15" t="s">
        <v>12</v>
      </c>
      <c r="D11031" s="15" t="s">
        <v>60</v>
      </c>
      <c r="E11031" s="16">
        <f>retail_store_sales!$H11031/retail_store_sales!$F11031</f>
        <v>29</v>
      </c>
      <c r="F11031" s="17">
        <v>8</v>
      </c>
      <c r="G11031" s="18">
        <f t="shared" si="516"/>
        <v>29</v>
      </c>
      <c r="H11031" s="19">
        <v>232</v>
      </c>
      <c r="I11031" s="15" t="s">
        <v>47</v>
      </c>
      <c r="J11031" s="15" t="s">
        <v>15</v>
      </c>
      <c r="K11031" s="13" t="str">
        <f t="shared" si="518"/>
        <v>Tuesday</v>
      </c>
      <c r="L11031" s="20">
        <f>YEAR(retail_store_sales!$N11031)</f>
        <v>2024</v>
      </c>
      <c r="M11031" s="20" t="str">
        <f t="shared" si="517"/>
        <v>March</v>
      </c>
      <c r="N11031" s="21">
        <v>45370</v>
      </c>
      <c r="O11031" s="15" t="b">
        <v>1</v>
      </c>
    </row>
    <row r="11032" spans="1:15" x14ac:dyDescent="0.3">
      <c r="A11032" s="8" t="s">
        <v>6396</v>
      </c>
      <c r="B11032" s="8" t="s">
        <v>54</v>
      </c>
      <c r="C11032" s="8" t="s">
        <v>22</v>
      </c>
      <c r="D11032" s="8" t="s">
        <v>216</v>
      </c>
      <c r="E11032" s="9">
        <f>retail_store_sales!$H11032/retail_store_sales!$F11032</f>
        <v>35</v>
      </c>
      <c r="F11032" s="10">
        <v>8</v>
      </c>
      <c r="G11032" s="11">
        <f t="shared" si="516"/>
        <v>35</v>
      </c>
      <c r="H11032" s="12">
        <v>280</v>
      </c>
      <c r="I11032" s="8" t="s">
        <v>14</v>
      </c>
      <c r="J11032" s="8" t="s">
        <v>15</v>
      </c>
      <c r="K11032" s="13" t="str">
        <f t="shared" si="518"/>
        <v>Friday</v>
      </c>
      <c r="L11032" s="13">
        <f>YEAR(retail_store_sales!$N11032)</f>
        <v>2024</v>
      </c>
      <c r="M11032" s="13" t="str">
        <f t="shared" si="517"/>
        <v>August</v>
      </c>
      <c r="N11032" s="14">
        <v>45520</v>
      </c>
      <c r="O11032" s="8" t="b">
        <v>0</v>
      </c>
    </row>
    <row r="11033" spans="1:15" x14ac:dyDescent="0.3">
      <c r="A11033" s="15" t="s">
        <v>3090</v>
      </c>
      <c r="B11033" s="15" t="s">
        <v>39</v>
      </c>
      <c r="C11033" s="15" t="s">
        <v>65</v>
      </c>
      <c r="D11033" s="15" t="s">
        <v>74</v>
      </c>
      <c r="E11033" s="16">
        <f>retail_store_sales!$H11033/retail_store_sales!$F11033</f>
        <v>9.5</v>
      </c>
      <c r="F11033" s="17">
        <v>8</v>
      </c>
      <c r="G11033" s="18">
        <f t="shared" si="516"/>
        <v>9.5</v>
      </c>
      <c r="H11033" s="19">
        <v>76</v>
      </c>
      <c r="I11033" s="15" t="s">
        <v>47</v>
      </c>
      <c r="J11033" s="15" t="s">
        <v>37</v>
      </c>
      <c r="K11033" s="13" t="str">
        <f t="shared" si="518"/>
        <v>Sunday</v>
      </c>
      <c r="L11033" s="20">
        <f>YEAR(retail_store_sales!$N11033)</f>
        <v>2022</v>
      </c>
      <c r="M11033" s="20" t="str">
        <f t="shared" si="517"/>
        <v>January</v>
      </c>
      <c r="N11033" s="21">
        <v>44570</v>
      </c>
      <c r="O11033" s="15" t="b">
        <v>1</v>
      </c>
    </row>
    <row r="11034" spans="1:15" x14ac:dyDescent="0.3">
      <c r="A11034" s="8" t="s">
        <v>9596</v>
      </c>
      <c r="B11034" s="8" t="s">
        <v>30</v>
      </c>
      <c r="C11034" s="8" t="s">
        <v>18</v>
      </c>
      <c r="D11034" s="8" t="s">
        <v>283</v>
      </c>
      <c r="E11034" s="9">
        <f>retail_store_sales!$H11034/retail_store_sales!$F11034</f>
        <v>8</v>
      </c>
      <c r="F11034" s="10">
        <v>6</v>
      </c>
      <c r="G11034" s="11">
        <f t="shared" si="516"/>
        <v>8</v>
      </c>
      <c r="H11034" s="12">
        <v>48</v>
      </c>
      <c r="I11034" s="8" t="s">
        <v>24</v>
      </c>
      <c r="J11034" s="8" t="s">
        <v>15</v>
      </c>
      <c r="K11034" s="13" t="str">
        <f t="shared" si="518"/>
        <v>Wednesday</v>
      </c>
      <c r="L11034" s="13">
        <f>YEAR(retail_store_sales!$N11034)</f>
        <v>2023</v>
      </c>
      <c r="M11034" s="13" t="str">
        <f t="shared" si="517"/>
        <v>January</v>
      </c>
      <c r="N11034" s="14">
        <v>44930</v>
      </c>
      <c r="O11034" s="8" t="b">
        <v>1</v>
      </c>
    </row>
    <row r="11035" spans="1:15" x14ac:dyDescent="0.3">
      <c r="A11035" s="15" t="s">
        <v>6535</v>
      </c>
      <c r="B11035" s="15" t="s">
        <v>97</v>
      </c>
      <c r="C11035" s="15" t="s">
        <v>27</v>
      </c>
      <c r="D11035" s="15" t="s">
        <v>255</v>
      </c>
      <c r="E11035" s="16">
        <f>retail_store_sales!$H11035/retail_store_sales!$F11035</f>
        <v>32</v>
      </c>
      <c r="F11035" s="17">
        <v>6</v>
      </c>
      <c r="G11035" s="18">
        <f t="shared" si="516"/>
        <v>32</v>
      </c>
      <c r="H11035" s="19">
        <v>192</v>
      </c>
      <c r="I11035" s="15" t="s">
        <v>24</v>
      </c>
      <c r="J11035" s="15" t="s">
        <v>37</v>
      </c>
      <c r="K11035" s="13" t="str">
        <f t="shared" si="518"/>
        <v>Tuesday</v>
      </c>
      <c r="L11035" s="20">
        <f>YEAR(retail_store_sales!$N11035)</f>
        <v>2022</v>
      </c>
      <c r="M11035" s="20" t="str">
        <f t="shared" si="517"/>
        <v>January</v>
      </c>
      <c r="N11035" s="21">
        <v>44579</v>
      </c>
      <c r="O11035" s="15" t="b">
        <v>1</v>
      </c>
    </row>
    <row r="11036" spans="1:15" x14ac:dyDescent="0.3">
      <c r="A11036" s="8" t="s">
        <v>10642</v>
      </c>
      <c r="B11036" s="8" t="s">
        <v>42</v>
      </c>
      <c r="C11036" s="8" t="s">
        <v>22</v>
      </c>
      <c r="D11036" s="8" t="s">
        <v>216</v>
      </c>
      <c r="E11036" s="9">
        <f>retail_store_sales!$H11036/retail_store_sales!$F11036</f>
        <v>35</v>
      </c>
      <c r="F11036" s="10">
        <v>9</v>
      </c>
      <c r="G11036" s="11">
        <f t="shared" si="516"/>
        <v>35</v>
      </c>
      <c r="H11036" s="12">
        <v>315</v>
      </c>
      <c r="I11036" s="8" t="s">
        <v>14</v>
      </c>
      <c r="J11036" s="8" t="s">
        <v>15</v>
      </c>
      <c r="K11036" s="13" t="str">
        <f t="shared" si="518"/>
        <v>Wednesday</v>
      </c>
      <c r="L11036" s="13">
        <f>YEAR(retail_store_sales!$N11036)</f>
        <v>2022</v>
      </c>
      <c r="M11036" s="13" t="str">
        <f t="shared" si="517"/>
        <v>August</v>
      </c>
      <c r="N11036" s="14">
        <v>44797</v>
      </c>
      <c r="O11036" s="8" t="b">
        <v>1</v>
      </c>
    </row>
    <row r="11037" spans="1:15" x14ac:dyDescent="0.3">
      <c r="A11037" s="15" t="s">
        <v>2624</v>
      </c>
      <c r="B11037" s="15" t="s">
        <v>64</v>
      </c>
      <c r="C11037" s="15" t="s">
        <v>129</v>
      </c>
      <c r="D11037" s="15" t="s">
        <v>426</v>
      </c>
      <c r="E11037" s="16">
        <f>retail_store_sales!$H11037/retail_store_sales!$F11037</f>
        <v>17</v>
      </c>
      <c r="F11037" s="17">
        <v>8</v>
      </c>
      <c r="G11037" s="18">
        <f t="shared" si="516"/>
        <v>17</v>
      </c>
      <c r="H11037" s="19">
        <v>136</v>
      </c>
      <c r="I11037" s="15" t="s">
        <v>47</v>
      </c>
      <c r="J11037" s="15" t="s">
        <v>15</v>
      </c>
      <c r="K11037" s="13" t="str">
        <f t="shared" si="518"/>
        <v>Monday</v>
      </c>
      <c r="L11037" s="20">
        <f>YEAR(retail_store_sales!$N11037)</f>
        <v>2022</v>
      </c>
      <c r="M11037" s="20" t="str">
        <f t="shared" si="517"/>
        <v>April</v>
      </c>
      <c r="N11037" s="21">
        <v>44669</v>
      </c>
      <c r="O11037" s="15" t="b">
        <v>0</v>
      </c>
    </row>
    <row r="11038" spans="1:15" x14ac:dyDescent="0.3">
      <c r="A11038" s="8" t="s">
        <v>2892</v>
      </c>
      <c r="B11038" s="8" t="s">
        <v>112</v>
      </c>
      <c r="C11038" s="8" t="s">
        <v>22</v>
      </c>
      <c r="D11038" s="8" t="s">
        <v>46</v>
      </c>
      <c r="E11038" s="9">
        <f>retail_store_sales!$H11038/retail_store_sales!$F11038</f>
        <v>36.5</v>
      </c>
      <c r="F11038" s="10">
        <v>3</v>
      </c>
      <c r="G11038" s="11">
        <f t="shared" si="516"/>
        <v>36.5</v>
      </c>
      <c r="H11038" s="12">
        <v>109.5</v>
      </c>
      <c r="I11038" s="8" t="s">
        <v>24</v>
      </c>
      <c r="J11038" s="8" t="s">
        <v>15</v>
      </c>
      <c r="K11038" s="13" t="str">
        <f t="shared" si="518"/>
        <v>Monday</v>
      </c>
      <c r="L11038" s="13">
        <f>YEAR(retail_store_sales!$N11038)</f>
        <v>2023</v>
      </c>
      <c r="M11038" s="13" t="str">
        <f t="shared" si="517"/>
        <v>July</v>
      </c>
      <c r="N11038" s="14">
        <v>45124</v>
      </c>
      <c r="O11038" s="8" t="b">
        <v>1</v>
      </c>
    </row>
    <row r="11039" spans="1:15" x14ac:dyDescent="0.3">
      <c r="A11039" s="15" t="s">
        <v>6764</v>
      </c>
      <c r="B11039" s="15" t="s">
        <v>17</v>
      </c>
      <c r="C11039" s="15" t="s">
        <v>129</v>
      </c>
      <c r="D11039" s="15" t="s">
        <v>12823</v>
      </c>
      <c r="E11039" s="16">
        <v>0</v>
      </c>
      <c r="F11039" s="17">
        <v>0</v>
      </c>
      <c r="G11039" s="18">
        <f t="shared" si="516"/>
        <v>0</v>
      </c>
      <c r="H11039" s="19">
        <v>0</v>
      </c>
      <c r="I11039" s="15" t="s">
        <v>47</v>
      </c>
      <c r="J11039" s="15" t="s">
        <v>37</v>
      </c>
      <c r="K11039" s="13" t="str">
        <f t="shared" si="518"/>
        <v>Saturday</v>
      </c>
      <c r="L11039" s="20">
        <f>YEAR(retail_store_sales!$N11039)</f>
        <v>2024</v>
      </c>
      <c r="M11039" s="20" t="str">
        <f t="shared" si="517"/>
        <v>November</v>
      </c>
      <c r="N11039" s="21">
        <v>45626</v>
      </c>
      <c r="O11039" s="15" t="b">
        <v>0</v>
      </c>
    </row>
    <row r="11040" spans="1:15" x14ac:dyDescent="0.3">
      <c r="A11040" s="8" t="s">
        <v>5613</v>
      </c>
      <c r="B11040" s="8" t="s">
        <v>107</v>
      </c>
      <c r="C11040" s="8" t="s">
        <v>40</v>
      </c>
      <c r="D11040" s="8" t="s">
        <v>232</v>
      </c>
      <c r="E11040" s="9">
        <f>retail_store_sales!$H11040/retail_store_sales!$F11040</f>
        <v>11</v>
      </c>
      <c r="F11040" s="10">
        <v>8</v>
      </c>
      <c r="G11040" s="11">
        <f t="shared" si="516"/>
        <v>11</v>
      </c>
      <c r="H11040" s="12">
        <v>88</v>
      </c>
      <c r="I11040" s="8" t="s">
        <v>24</v>
      </c>
      <c r="J11040" s="8" t="s">
        <v>15</v>
      </c>
      <c r="K11040" s="13" t="str">
        <f t="shared" si="518"/>
        <v>Monday</v>
      </c>
      <c r="L11040" s="13">
        <f>YEAR(retail_store_sales!$N11040)</f>
        <v>2023</v>
      </c>
      <c r="M11040" s="13" t="str">
        <f t="shared" si="517"/>
        <v>September</v>
      </c>
      <c r="N11040" s="14">
        <v>45173</v>
      </c>
      <c r="O11040" s="8" t="b">
        <v>0</v>
      </c>
    </row>
    <row r="11041" spans="1:15" hidden="1" x14ac:dyDescent="0.3">
      <c r="A11041" s="15" t="s">
        <v>6383</v>
      </c>
      <c r="B11041" s="15" t="s">
        <v>107</v>
      </c>
      <c r="C11041" s="15" t="s">
        <v>18</v>
      </c>
      <c r="D11041" s="15" t="s">
        <v>1069</v>
      </c>
      <c r="E11041" s="16">
        <f>retail_store_sales!$H11041/retail_store_sales!$F11041</f>
        <v>14</v>
      </c>
      <c r="F11041" s="17">
        <v>5</v>
      </c>
      <c r="G11041" s="18">
        <f t="shared" si="516"/>
        <v>14</v>
      </c>
      <c r="H11041" s="19">
        <v>70</v>
      </c>
      <c r="I11041" s="15" t="s">
        <v>14</v>
      </c>
      <c r="J11041" s="15" t="s">
        <v>37</v>
      </c>
      <c r="K11041" s="13" t="str">
        <f t="shared" si="518"/>
        <v>Wednesday</v>
      </c>
      <c r="L11041" s="20">
        <f>YEAR(retail_store_sales!$N11041)</f>
        <v>2025</v>
      </c>
      <c r="M11041" s="20" t="str">
        <f t="shared" si="517"/>
        <v>January</v>
      </c>
      <c r="N11041" s="21">
        <v>45672</v>
      </c>
      <c r="O11041" s="15" t="b">
        <v>1</v>
      </c>
    </row>
    <row r="11042" spans="1:15" x14ac:dyDescent="0.3">
      <c r="A11042" s="8" t="s">
        <v>11717</v>
      </c>
      <c r="B11042" s="8" t="s">
        <v>45</v>
      </c>
      <c r="C11042" s="8" t="s">
        <v>27</v>
      </c>
      <c r="D11042" s="8" t="s">
        <v>204</v>
      </c>
      <c r="E11042" s="9">
        <f>retail_store_sales!$H11042/retail_store_sales!$F11042</f>
        <v>24.5</v>
      </c>
      <c r="F11042" s="10">
        <v>1</v>
      </c>
      <c r="G11042" s="11">
        <f t="shared" si="516"/>
        <v>24.5</v>
      </c>
      <c r="H11042" s="12">
        <v>24.5</v>
      </c>
      <c r="I11042" s="8" t="s">
        <v>47</v>
      </c>
      <c r="J11042" s="8" t="s">
        <v>15</v>
      </c>
      <c r="K11042" s="13" t="str">
        <f t="shared" si="518"/>
        <v>Sunday</v>
      </c>
      <c r="L11042" s="13">
        <f>YEAR(retail_store_sales!$N11042)</f>
        <v>2024</v>
      </c>
      <c r="M11042" s="13" t="str">
        <f t="shared" si="517"/>
        <v>January</v>
      </c>
      <c r="N11042" s="14">
        <v>45312</v>
      </c>
      <c r="O11042" s="8" t="s">
        <v>12824</v>
      </c>
    </row>
    <row r="11043" spans="1:15" x14ac:dyDescent="0.3">
      <c r="A11043" s="15" t="s">
        <v>7071</v>
      </c>
      <c r="B11043" s="15" t="s">
        <v>122</v>
      </c>
      <c r="C11043" s="15" t="s">
        <v>31</v>
      </c>
      <c r="D11043" s="15" t="s">
        <v>12823</v>
      </c>
      <c r="E11043" s="16">
        <v>0</v>
      </c>
      <c r="F11043" s="17">
        <v>0</v>
      </c>
      <c r="G11043" s="18">
        <f t="shared" si="516"/>
        <v>0</v>
      </c>
      <c r="H11043" s="19">
        <v>0</v>
      </c>
      <c r="I11043" s="15" t="s">
        <v>47</v>
      </c>
      <c r="J11043" s="15" t="s">
        <v>15</v>
      </c>
      <c r="K11043" s="13" t="str">
        <f t="shared" si="518"/>
        <v>Thursday</v>
      </c>
      <c r="L11043" s="20">
        <f>YEAR(retail_store_sales!$N11043)</f>
        <v>2023</v>
      </c>
      <c r="M11043" s="20" t="str">
        <f t="shared" si="517"/>
        <v>October</v>
      </c>
      <c r="N11043" s="21">
        <v>45225</v>
      </c>
      <c r="O11043" s="15" t="b">
        <v>1</v>
      </c>
    </row>
    <row r="11044" spans="1:15" x14ac:dyDescent="0.3">
      <c r="A11044" s="8" t="s">
        <v>1959</v>
      </c>
      <c r="B11044" s="8" t="s">
        <v>62</v>
      </c>
      <c r="C11044" s="8" t="s">
        <v>12</v>
      </c>
      <c r="D11044" s="8" t="s">
        <v>165</v>
      </c>
      <c r="E11044" s="9">
        <f>retail_store_sales!$H11044/retail_store_sales!$F11044</f>
        <v>21.5</v>
      </c>
      <c r="F11044" s="10">
        <v>6</v>
      </c>
      <c r="G11044" s="11">
        <f t="shared" si="516"/>
        <v>21.5</v>
      </c>
      <c r="H11044" s="12">
        <v>129</v>
      </c>
      <c r="I11044" s="8" t="s">
        <v>47</v>
      </c>
      <c r="J11044" s="8" t="s">
        <v>15</v>
      </c>
      <c r="K11044" s="13" t="str">
        <f t="shared" si="518"/>
        <v>Friday</v>
      </c>
      <c r="L11044" s="13">
        <f>YEAR(retail_store_sales!$N11044)</f>
        <v>2023</v>
      </c>
      <c r="M11044" s="13" t="str">
        <f t="shared" si="517"/>
        <v>January</v>
      </c>
      <c r="N11044" s="14">
        <v>44946</v>
      </c>
      <c r="O11044" s="8" t="s">
        <v>12824</v>
      </c>
    </row>
    <row r="11045" spans="1:15" x14ac:dyDescent="0.3">
      <c r="A11045" s="15" t="s">
        <v>10461</v>
      </c>
      <c r="B11045" s="15" t="s">
        <v>115</v>
      </c>
      <c r="C11045" s="15" t="s">
        <v>129</v>
      </c>
      <c r="D11045" s="15" t="s">
        <v>292</v>
      </c>
      <c r="E11045" s="16">
        <f>retail_store_sales!$H11045/retail_store_sales!$F11045</f>
        <v>12.5</v>
      </c>
      <c r="F11045" s="17">
        <v>6</v>
      </c>
      <c r="G11045" s="18">
        <f t="shared" si="516"/>
        <v>12.5</v>
      </c>
      <c r="H11045" s="19">
        <v>75</v>
      </c>
      <c r="I11045" s="15" t="s">
        <v>47</v>
      </c>
      <c r="J11045" s="15" t="s">
        <v>15</v>
      </c>
      <c r="K11045" s="13" t="str">
        <f t="shared" si="518"/>
        <v>Tuesday</v>
      </c>
      <c r="L11045" s="20">
        <f>YEAR(retail_store_sales!$N11045)</f>
        <v>2022</v>
      </c>
      <c r="M11045" s="20" t="str">
        <f t="shared" si="517"/>
        <v>March</v>
      </c>
      <c r="N11045" s="21">
        <v>44621</v>
      </c>
      <c r="O11045" s="15" t="b">
        <v>1</v>
      </c>
    </row>
    <row r="11046" spans="1:15" x14ac:dyDescent="0.3">
      <c r="A11046" s="8" t="s">
        <v>10653</v>
      </c>
      <c r="B11046" s="8" t="s">
        <v>64</v>
      </c>
      <c r="C11046" s="8" t="s">
        <v>40</v>
      </c>
      <c r="D11046" s="8" t="s">
        <v>232</v>
      </c>
      <c r="E11046" s="9">
        <f>retail_store_sales!$H11046/retail_store_sales!$F11046</f>
        <v>11</v>
      </c>
      <c r="F11046" s="10">
        <v>9</v>
      </c>
      <c r="G11046" s="11">
        <f t="shared" si="516"/>
        <v>11</v>
      </c>
      <c r="H11046" s="12">
        <v>99</v>
      </c>
      <c r="I11046" s="8" t="s">
        <v>24</v>
      </c>
      <c r="J11046" s="8" t="s">
        <v>37</v>
      </c>
      <c r="K11046" s="13" t="str">
        <f t="shared" si="518"/>
        <v>Monday</v>
      </c>
      <c r="L11046" s="13">
        <f>YEAR(retail_store_sales!$N11046)</f>
        <v>2022</v>
      </c>
      <c r="M11046" s="13" t="str">
        <f t="shared" si="517"/>
        <v>May</v>
      </c>
      <c r="N11046" s="14">
        <v>44711</v>
      </c>
      <c r="O11046" s="8" t="b">
        <v>0</v>
      </c>
    </row>
    <row r="11047" spans="1:15" x14ac:dyDescent="0.3">
      <c r="A11047" s="15" t="s">
        <v>2080</v>
      </c>
      <c r="B11047" s="15" t="s">
        <v>54</v>
      </c>
      <c r="C11047" s="15" t="s">
        <v>22</v>
      </c>
      <c r="D11047" s="15" t="s">
        <v>46</v>
      </c>
      <c r="E11047" s="16">
        <f>retail_store_sales!$H11047/retail_store_sales!$F11047</f>
        <v>36.5</v>
      </c>
      <c r="F11047" s="17">
        <v>5</v>
      </c>
      <c r="G11047" s="18">
        <f t="shared" si="516"/>
        <v>36.5</v>
      </c>
      <c r="H11047" s="19">
        <v>182.5</v>
      </c>
      <c r="I11047" s="15" t="s">
        <v>47</v>
      </c>
      <c r="J11047" s="15" t="s">
        <v>37</v>
      </c>
      <c r="K11047" s="13" t="str">
        <f t="shared" si="518"/>
        <v>Friday</v>
      </c>
      <c r="L11047" s="20">
        <f>YEAR(retail_store_sales!$N11047)</f>
        <v>2022</v>
      </c>
      <c r="M11047" s="20" t="str">
        <f t="shared" si="517"/>
        <v>July</v>
      </c>
      <c r="N11047" s="21">
        <v>44750</v>
      </c>
      <c r="O11047" s="15" t="s">
        <v>12824</v>
      </c>
    </row>
    <row r="11048" spans="1:15" x14ac:dyDescent="0.3">
      <c r="A11048" s="8" t="s">
        <v>11161</v>
      </c>
      <c r="B11048" s="8" t="s">
        <v>88</v>
      </c>
      <c r="C11048" s="8" t="s">
        <v>27</v>
      </c>
      <c r="D11048" s="8" t="s">
        <v>569</v>
      </c>
      <c r="E11048" s="9">
        <f>retail_store_sales!$H11048/retail_store_sales!$F11048</f>
        <v>29</v>
      </c>
      <c r="F11048" s="10">
        <v>1</v>
      </c>
      <c r="G11048" s="11">
        <f t="shared" si="516"/>
        <v>29</v>
      </c>
      <c r="H11048" s="12">
        <v>29</v>
      </c>
      <c r="I11048" s="8" t="s">
        <v>14</v>
      </c>
      <c r="J11048" s="8" t="s">
        <v>15</v>
      </c>
      <c r="K11048" s="13" t="str">
        <f t="shared" si="518"/>
        <v>Tuesday</v>
      </c>
      <c r="L11048" s="13">
        <f>YEAR(retail_store_sales!$N11048)</f>
        <v>2023</v>
      </c>
      <c r="M11048" s="13" t="str">
        <f t="shared" si="517"/>
        <v>April</v>
      </c>
      <c r="N11048" s="14">
        <v>45020</v>
      </c>
      <c r="O11048" s="8" t="b">
        <v>0</v>
      </c>
    </row>
    <row r="11049" spans="1:15" x14ac:dyDescent="0.3">
      <c r="A11049" s="15" t="s">
        <v>7109</v>
      </c>
      <c r="B11049" s="15" t="s">
        <v>62</v>
      </c>
      <c r="C11049" s="15" t="s">
        <v>129</v>
      </c>
      <c r="D11049" s="15" t="s">
        <v>360</v>
      </c>
      <c r="E11049" s="16">
        <f>retail_store_sales!$H11049/retail_store_sales!$F11049</f>
        <v>32</v>
      </c>
      <c r="F11049" s="17">
        <v>2</v>
      </c>
      <c r="G11049" s="18">
        <f t="shared" si="516"/>
        <v>32</v>
      </c>
      <c r="H11049" s="19">
        <v>64</v>
      </c>
      <c r="I11049" s="15" t="s">
        <v>14</v>
      </c>
      <c r="J11049" s="15" t="s">
        <v>37</v>
      </c>
      <c r="K11049" s="13" t="str">
        <f t="shared" si="518"/>
        <v>Wednesday</v>
      </c>
      <c r="L11049" s="20">
        <f>YEAR(retail_store_sales!$N11049)</f>
        <v>2024</v>
      </c>
      <c r="M11049" s="20" t="str">
        <f t="shared" si="517"/>
        <v>January</v>
      </c>
      <c r="N11049" s="21">
        <v>45294</v>
      </c>
      <c r="O11049" s="15" t="b">
        <v>0</v>
      </c>
    </row>
    <row r="11050" spans="1:15" x14ac:dyDescent="0.3">
      <c r="A11050" s="8" t="s">
        <v>7410</v>
      </c>
      <c r="B11050" s="8" t="s">
        <v>64</v>
      </c>
      <c r="C11050" s="8" t="s">
        <v>31</v>
      </c>
      <c r="D11050" s="8" t="s">
        <v>127</v>
      </c>
      <c r="E11050" s="9">
        <f>retail_store_sales!$H11050/retail_store_sales!$F11050</f>
        <v>21.5</v>
      </c>
      <c r="F11050" s="10">
        <v>4</v>
      </c>
      <c r="G11050" s="11">
        <f t="shared" si="516"/>
        <v>21.5</v>
      </c>
      <c r="H11050" s="12">
        <v>86</v>
      </c>
      <c r="I11050" s="8" t="s">
        <v>24</v>
      </c>
      <c r="J11050" s="8" t="s">
        <v>15</v>
      </c>
      <c r="K11050" s="13" t="str">
        <f t="shared" si="518"/>
        <v>Friday</v>
      </c>
      <c r="L11050" s="13">
        <f>YEAR(retail_store_sales!$N11050)</f>
        <v>2024</v>
      </c>
      <c r="M11050" s="13" t="str">
        <f t="shared" si="517"/>
        <v>July</v>
      </c>
      <c r="N11050" s="14">
        <v>45478</v>
      </c>
      <c r="O11050" s="8" t="s">
        <v>12824</v>
      </c>
    </row>
    <row r="11051" spans="1:15" x14ac:dyDescent="0.3">
      <c r="A11051" s="15" t="s">
        <v>11142</v>
      </c>
      <c r="B11051" s="15" t="s">
        <v>76</v>
      </c>
      <c r="C11051" s="15" t="s">
        <v>27</v>
      </c>
      <c r="D11051" s="15" t="s">
        <v>257</v>
      </c>
      <c r="E11051" s="16">
        <f>retail_store_sales!$H11051/retail_store_sales!$F11051</f>
        <v>33.5</v>
      </c>
      <c r="F11051" s="17">
        <v>2</v>
      </c>
      <c r="G11051" s="18">
        <f t="shared" si="516"/>
        <v>33.5</v>
      </c>
      <c r="H11051" s="19">
        <v>67</v>
      </c>
      <c r="I11051" s="15" t="s">
        <v>24</v>
      </c>
      <c r="J11051" s="15" t="s">
        <v>37</v>
      </c>
      <c r="K11051" s="13" t="str">
        <f t="shared" si="518"/>
        <v>Friday</v>
      </c>
      <c r="L11051" s="20">
        <f>YEAR(retail_store_sales!$N11051)</f>
        <v>2023</v>
      </c>
      <c r="M11051" s="20" t="str">
        <f t="shared" si="517"/>
        <v>December</v>
      </c>
      <c r="N11051" s="21">
        <v>45282</v>
      </c>
      <c r="O11051" s="15" t="b">
        <v>1</v>
      </c>
    </row>
    <row r="11052" spans="1:15" x14ac:dyDescent="0.3">
      <c r="A11052" s="8" t="s">
        <v>3971</v>
      </c>
      <c r="B11052" s="8" t="s">
        <v>42</v>
      </c>
      <c r="C11052" s="8" t="s">
        <v>12</v>
      </c>
      <c r="D11052" s="8" t="s">
        <v>165</v>
      </c>
      <c r="E11052" s="9">
        <f>retail_store_sales!$H11052/retail_store_sales!$F11052</f>
        <v>21.5</v>
      </c>
      <c r="F11052" s="10">
        <v>10</v>
      </c>
      <c r="G11052" s="11">
        <f t="shared" si="516"/>
        <v>21.5</v>
      </c>
      <c r="H11052" s="12">
        <v>215</v>
      </c>
      <c r="I11052" s="8" t="s">
        <v>14</v>
      </c>
      <c r="J11052" s="8" t="s">
        <v>15</v>
      </c>
      <c r="K11052" s="13" t="str">
        <f t="shared" si="518"/>
        <v>Friday</v>
      </c>
      <c r="L11052" s="13">
        <f>YEAR(retail_store_sales!$N11052)</f>
        <v>2022</v>
      </c>
      <c r="M11052" s="13" t="str">
        <f t="shared" si="517"/>
        <v>September</v>
      </c>
      <c r="N11052" s="14">
        <v>44806</v>
      </c>
      <c r="O11052" s="8" t="b">
        <v>0</v>
      </c>
    </row>
    <row r="11053" spans="1:15" hidden="1" x14ac:dyDescent="0.3">
      <c r="A11053" s="15" t="s">
        <v>899</v>
      </c>
      <c r="B11053" s="15" t="s">
        <v>26</v>
      </c>
      <c r="C11053" s="15" t="s">
        <v>31</v>
      </c>
      <c r="D11053" s="15" t="s">
        <v>481</v>
      </c>
      <c r="E11053" s="16">
        <f>retail_store_sales!$H11053/retail_store_sales!$F11053</f>
        <v>23</v>
      </c>
      <c r="F11053" s="17">
        <v>5</v>
      </c>
      <c r="G11053" s="18">
        <f t="shared" si="516"/>
        <v>23</v>
      </c>
      <c r="H11053" s="19">
        <v>115</v>
      </c>
      <c r="I11053" s="15" t="s">
        <v>14</v>
      </c>
      <c r="J11053" s="15" t="s">
        <v>15</v>
      </c>
      <c r="K11053" s="13" t="str">
        <f t="shared" si="518"/>
        <v>Thursday</v>
      </c>
      <c r="L11053" s="20">
        <f>YEAR(retail_store_sales!$N11053)</f>
        <v>2025</v>
      </c>
      <c r="M11053" s="20" t="str">
        <f t="shared" si="517"/>
        <v>January</v>
      </c>
      <c r="N11053" s="21">
        <v>45673</v>
      </c>
      <c r="O11053" s="15" t="s">
        <v>12824</v>
      </c>
    </row>
    <row r="11054" spans="1:15" x14ac:dyDescent="0.3">
      <c r="A11054" s="8" t="s">
        <v>7171</v>
      </c>
      <c r="B11054" s="8" t="s">
        <v>26</v>
      </c>
      <c r="C11054" s="8" t="s">
        <v>18</v>
      </c>
      <c r="D11054" s="8" t="s">
        <v>1069</v>
      </c>
      <c r="E11054" s="9">
        <f>retail_store_sales!$H11054/retail_store_sales!$F11054</f>
        <v>14</v>
      </c>
      <c r="F11054" s="10">
        <v>2</v>
      </c>
      <c r="G11054" s="11">
        <f t="shared" si="516"/>
        <v>14</v>
      </c>
      <c r="H11054" s="12">
        <v>28</v>
      </c>
      <c r="I11054" s="8" t="s">
        <v>47</v>
      </c>
      <c r="J11054" s="8" t="s">
        <v>15</v>
      </c>
      <c r="K11054" s="13" t="str">
        <f t="shared" si="518"/>
        <v>Monday</v>
      </c>
      <c r="L11054" s="13">
        <f>YEAR(retail_store_sales!$N11054)</f>
        <v>2022</v>
      </c>
      <c r="M11054" s="13" t="str">
        <f t="shared" si="517"/>
        <v>October</v>
      </c>
      <c r="N11054" s="14">
        <v>44844</v>
      </c>
      <c r="O11054" s="8" t="b">
        <v>1</v>
      </c>
    </row>
    <row r="11055" spans="1:15" x14ac:dyDescent="0.3">
      <c r="A11055" s="15" t="s">
        <v>848</v>
      </c>
      <c r="B11055" s="15" t="s">
        <v>115</v>
      </c>
      <c r="C11055" s="15" t="s">
        <v>18</v>
      </c>
      <c r="D11055" s="15" t="s">
        <v>12823</v>
      </c>
      <c r="E11055" s="16">
        <f>retail_store_sales!$H11055/retail_store_sales!$F11055</f>
        <v>27.5</v>
      </c>
      <c r="F11055" s="17">
        <v>1</v>
      </c>
      <c r="G11055" s="18">
        <f t="shared" si="516"/>
        <v>27.5</v>
      </c>
      <c r="H11055" s="19">
        <v>27.5</v>
      </c>
      <c r="I11055" s="15" t="s">
        <v>24</v>
      </c>
      <c r="J11055" s="15" t="s">
        <v>15</v>
      </c>
      <c r="K11055" s="13" t="str">
        <f t="shared" si="518"/>
        <v>Tuesday</v>
      </c>
      <c r="L11055" s="20">
        <f>YEAR(retail_store_sales!$N11055)</f>
        <v>2022</v>
      </c>
      <c r="M11055" s="20" t="str">
        <f t="shared" si="517"/>
        <v>September</v>
      </c>
      <c r="N11055" s="21">
        <v>44810</v>
      </c>
      <c r="O11055" s="15" t="b">
        <v>1</v>
      </c>
    </row>
    <row r="11056" spans="1:15" x14ac:dyDescent="0.3">
      <c r="A11056" s="8" t="s">
        <v>3239</v>
      </c>
      <c r="B11056" s="8" t="s">
        <v>88</v>
      </c>
      <c r="C11056" s="8" t="s">
        <v>129</v>
      </c>
      <c r="D11056" s="8" t="s">
        <v>12823</v>
      </c>
      <c r="E11056" s="9">
        <v>0</v>
      </c>
      <c r="F11056" s="10">
        <v>0</v>
      </c>
      <c r="G11056" s="11">
        <f t="shared" si="516"/>
        <v>0</v>
      </c>
      <c r="H11056" s="12">
        <v>0</v>
      </c>
      <c r="I11056" s="8" t="s">
        <v>24</v>
      </c>
      <c r="J11056" s="8" t="s">
        <v>15</v>
      </c>
      <c r="K11056" s="13" t="str">
        <f t="shared" si="518"/>
        <v>Thursday</v>
      </c>
      <c r="L11056" s="13">
        <f>YEAR(retail_store_sales!$N11056)</f>
        <v>2024</v>
      </c>
      <c r="M11056" s="13" t="str">
        <f t="shared" si="517"/>
        <v>December</v>
      </c>
      <c r="N11056" s="14">
        <v>45652</v>
      </c>
      <c r="O11056" s="8" t="b">
        <v>0</v>
      </c>
    </row>
    <row r="11057" spans="1:15" x14ac:dyDescent="0.3">
      <c r="A11057" s="15" t="s">
        <v>12781</v>
      </c>
      <c r="B11057" s="15" t="s">
        <v>26</v>
      </c>
      <c r="C11057" s="15" t="s">
        <v>27</v>
      </c>
      <c r="D11057" s="15" t="s">
        <v>307</v>
      </c>
      <c r="E11057" s="16">
        <f>retail_store_sales!$H11057/retail_store_sales!$F11057</f>
        <v>6.5</v>
      </c>
      <c r="F11057" s="17">
        <v>6</v>
      </c>
      <c r="G11057" s="18">
        <f t="shared" si="516"/>
        <v>6.5</v>
      </c>
      <c r="H11057" s="19">
        <v>39</v>
      </c>
      <c r="I11057" s="15" t="s">
        <v>24</v>
      </c>
      <c r="J11057" s="15" t="s">
        <v>37</v>
      </c>
      <c r="K11057" s="13" t="str">
        <f t="shared" si="518"/>
        <v>Thursday</v>
      </c>
      <c r="L11057" s="20">
        <f>YEAR(retail_store_sales!$N11057)</f>
        <v>2022</v>
      </c>
      <c r="M11057" s="20" t="str">
        <f t="shared" si="517"/>
        <v>August</v>
      </c>
      <c r="N11057" s="21">
        <v>44791</v>
      </c>
      <c r="O11057" s="15" t="s">
        <v>12824</v>
      </c>
    </row>
    <row r="11058" spans="1:15" x14ac:dyDescent="0.3">
      <c r="A11058" s="8" t="s">
        <v>1448</v>
      </c>
      <c r="B11058" s="8" t="s">
        <v>54</v>
      </c>
      <c r="C11058" s="8" t="s">
        <v>40</v>
      </c>
      <c r="D11058" s="8" t="s">
        <v>452</v>
      </c>
      <c r="E11058" s="9">
        <f>retail_store_sales!$H11058/retail_store_sales!$F11058</f>
        <v>26</v>
      </c>
      <c r="F11058" s="10">
        <v>3</v>
      </c>
      <c r="G11058" s="11">
        <f t="shared" si="516"/>
        <v>26</v>
      </c>
      <c r="H11058" s="12">
        <v>78</v>
      </c>
      <c r="I11058" s="8" t="s">
        <v>24</v>
      </c>
      <c r="J11058" s="8" t="s">
        <v>15</v>
      </c>
      <c r="K11058" s="13" t="str">
        <f t="shared" si="518"/>
        <v>Wednesday</v>
      </c>
      <c r="L11058" s="13">
        <f>YEAR(retail_store_sales!$N11058)</f>
        <v>2024</v>
      </c>
      <c r="M11058" s="13" t="str">
        <f t="shared" si="517"/>
        <v>April</v>
      </c>
      <c r="N11058" s="14">
        <v>45392</v>
      </c>
      <c r="O11058" s="8" t="b">
        <v>0</v>
      </c>
    </row>
    <row r="11059" spans="1:15" x14ac:dyDescent="0.3">
      <c r="A11059" s="15" t="s">
        <v>6173</v>
      </c>
      <c r="B11059" s="15" t="s">
        <v>39</v>
      </c>
      <c r="C11059" s="15" t="s">
        <v>40</v>
      </c>
      <c r="D11059" s="15" t="s">
        <v>86</v>
      </c>
      <c r="E11059" s="16">
        <f>retail_store_sales!$H11059/retail_store_sales!$F11059</f>
        <v>41</v>
      </c>
      <c r="F11059" s="17">
        <v>9</v>
      </c>
      <c r="G11059" s="18">
        <f t="shared" si="516"/>
        <v>41</v>
      </c>
      <c r="H11059" s="19">
        <v>369</v>
      </c>
      <c r="I11059" s="15" t="s">
        <v>14</v>
      </c>
      <c r="J11059" s="15" t="s">
        <v>37</v>
      </c>
      <c r="K11059" s="13" t="str">
        <f t="shared" si="518"/>
        <v>Thursday</v>
      </c>
      <c r="L11059" s="20">
        <f>YEAR(retail_store_sales!$N11059)</f>
        <v>2022</v>
      </c>
      <c r="M11059" s="20" t="str">
        <f t="shared" si="517"/>
        <v>March</v>
      </c>
      <c r="N11059" s="21">
        <v>44623</v>
      </c>
      <c r="O11059" s="15" t="s">
        <v>12824</v>
      </c>
    </row>
    <row r="11060" spans="1:15" x14ac:dyDescent="0.3">
      <c r="A11060" s="8" t="s">
        <v>4749</v>
      </c>
      <c r="B11060" s="8" t="s">
        <v>112</v>
      </c>
      <c r="C11060" s="8" t="s">
        <v>40</v>
      </c>
      <c r="D11060" s="8" t="s">
        <v>43</v>
      </c>
      <c r="E11060" s="9">
        <f>retail_store_sales!$H11060/retail_store_sales!$F11060</f>
        <v>27.5</v>
      </c>
      <c r="F11060" s="10">
        <v>2</v>
      </c>
      <c r="G11060" s="11">
        <f t="shared" si="516"/>
        <v>27.5</v>
      </c>
      <c r="H11060" s="12">
        <v>55</v>
      </c>
      <c r="I11060" s="8" t="s">
        <v>24</v>
      </c>
      <c r="J11060" s="8" t="s">
        <v>37</v>
      </c>
      <c r="K11060" s="13" t="str">
        <f t="shared" si="518"/>
        <v>Tuesday</v>
      </c>
      <c r="L11060" s="13">
        <f>YEAR(retail_store_sales!$N11060)</f>
        <v>2024</v>
      </c>
      <c r="M11060" s="13" t="str">
        <f t="shared" si="517"/>
        <v>July</v>
      </c>
      <c r="N11060" s="14">
        <v>45482</v>
      </c>
      <c r="O11060" s="8" t="b">
        <v>0</v>
      </c>
    </row>
    <row r="11061" spans="1:15" x14ac:dyDescent="0.3">
      <c r="A11061" s="15" t="s">
        <v>3821</v>
      </c>
      <c r="B11061" s="15" t="s">
        <v>54</v>
      </c>
      <c r="C11061" s="15" t="s">
        <v>18</v>
      </c>
      <c r="D11061" s="15" t="s">
        <v>57</v>
      </c>
      <c r="E11061" s="16">
        <f>retail_store_sales!$H11061/retail_store_sales!$F11061</f>
        <v>27.5</v>
      </c>
      <c r="F11061" s="17">
        <v>1</v>
      </c>
      <c r="G11061" s="18">
        <f t="shared" si="516"/>
        <v>27.5</v>
      </c>
      <c r="H11061" s="19">
        <v>27.5</v>
      </c>
      <c r="I11061" s="15" t="s">
        <v>14</v>
      </c>
      <c r="J11061" s="15" t="s">
        <v>37</v>
      </c>
      <c r="K11061" s="13" t="str">
        <f t="shared" si="518"/>
        <v>Monday</v>
      </c>
      <c r="L11061" s="20">
        <f>YEAR(retail_store_sales!$N11061)</f>
        <v>2023</v>
      </c>
      <c r="M11061" s="20" t="str">
        <f t="shared" si="517"/>
        <v>March</v>
      </c>
      <c r="N11061" s="21">
        <v>44991</v>
      </c>
      <c r="O11061" s="15" t="s">
        <v>12824</v>
      </c>
    </row>
    <row r="11062" spans="1:15" x14ac:dyDescent="0.3">
      <c r="A11062" s="8" t="s">
        <v>8437</v>
      </c>
      <c r="B11062" s="8" t="s">
        <v>107</v>
      </c>
      <c r="C11062" s="8" t="s">
        <v>18</v>
      </c>
      <c r="D11062" s="8" t="s">
        <v>12823</v>
      </c>
      <c r="E11062" s="9">
        <v>0</v>
      </c>
      <c r="F11062" s="10">
        <v>0</v>
      </c>
      <c r="G11062" s="11">
        <f t="shared" si="516"/>
        <v>0</v>
      </c>
      <c r="H11062" s="12">
        <v>0</v>
      </c>
      <c r="I11062" s="8" t="s">
        <v>24</v>
      </c>
      <c r="J11062" s="8" t="s">
        <v>15</v>
      </c>
      <c r="K11062" s="13" t="str">
        <f t="shared" si="518"/>
        <v>Sunday</v>
      </c>
      <c r="L11062" s="13">
        <f>YEAR(retail_store_sales!$N11062)</f>
        <v>2022</v>
      </c>
      <c r="M11062" s="13" t="str">
        <f t="shared" si="517"/>
        <v>July</v>
      </c>
      <c r="N11062" s="14">
        <v>44766</v>
      </c>
      <c r="O11062" s="8" t="b">
        <v>1</v>
      </c>
    </row>
    <row r="11063" spans="1:15" x14ac:dyDescent="0.3">
      <c r="A11063" s="15" t="s">
        <v>9545</v>
      </c>
      <c r="B11063" s="15" t="s">
        <v>21</v>
      </c>
      <c r="C11063" s="15" t="s">
        <v>65</v>
      </c>
      <c r="D11063" s="15" t="s">
        <v>12823</v>
      </c>
      <c r="E11063" s="16">
        <v>0</v>
      </c>
      <c r="F11063" s="17">
        <v>0</v>
      </c>
      <c r="G11063" s="18">
        <f t="shared" si="516"/>
        <v>0</v>
      </c>
      <c r="H11063" s="19">
        <v>0</v>
      </c>
      <c r="I11063" s="15" t="s">
        <v>24</v>
      </c>
      <c r="J11063" s="15" t="s">
        <v>15</v>
      </c>
      <c r="K11063" s="13" t="str">
        <f t="shared" si="518"/>
        <v>Saturday</v>
      </c>
      <c r="L11063" s="20">
        <f>YEAR(retail_store_sales!$N11063)</f>
        <v>2022</v>
      </c>
      <c r="M11063" s="20" t="str">
        <f t="shared" si="517"/>
        <v>July</v>
      </c>
      <c r="N11063" s="21">
        <v>44751</v>
      </c>
      <c r="O11063" s="15" t="s">
        <v>12824</v>
      </c>
    </row>
    <row r="11064" spans="1:15" x14ac:dyDescent="0.3">
      <c r="A11064" s="8" t="s">
        <v>3377</v>
      </c>
      <c r="B11064" s="8" t="s">
        <v>54</v>
      </c>
      <c r="C11064" s="8" t="s">
        <v>18</v>
      </c>
      <c r="D11064" s="8" t="s">
        <v>151</v>
      </c>
      <c r="E11064" s="9">
        <f>retail_store_sales!$H11064/retail_store_sales!$F11064</f>
        <v>12.5</v>
      </c>
      <c r="F11064" s="10">
        <v>2</v>
      </c>
      <c r="G11064" s="11">
        <f t="shared" si="516"/>
        <v>12.5</v>
      </c>
      <c r="H11064" s="12">
        <v>25</v>
      </c>
      <c r="I11064" s="8" t="s">
        <v>24</v>
      </c>
      <c r="J11064" s="8" t="s">
        <v>15</v>
      </c>
      <c r="K11064" s="13" t="str">
        <f t="shared" si="518"/>
        <v>Tuesday</v>
      </c>
      <c r="L11064" s="13">
        <f>YEAR(retail_store_sales!$N11064)</f>
        <v>2022</v>
      </c>
      <c r="M11064" s="13" t="str">
        <f t="shared" si="517"/>
        <v>September</v>
      </c>
      <c r="N11064" s="14">
        <v>44824</v>
      </c>
      <c r="O11064" s="8" t="b">
        <v>0</v>
      </c>
    </row>
    <row r="11065" spans="1:15" x14ac:dyDescent="0.3">
      <c r="A11065" s="15" t="s">
        <v>5344</v>
      </c>
      <c r="B11065" s="15" t="s">
        <v>112</v>
      </c>
      <c r="C11065" s="15" t="s">
        <v>27</v>
      </c>
      <c r="D11065" s="15" t="s">
        <v>569</v>
      </c>
      <c r="E11065" s="16">
        <f>retail_store_sales!$H11065/retail_store_sales!$F11065</f>
        <v>29</v>
      </c>
      <c r="F11065" s="17">
        <v>8</v>
      </c>
      <c r="G11065" s="18">
        <f t="shared" si="516"/>
        <v>29</v>
      </c>
      <c r="H11065" s="19">
        <v>232</v>
      </c>
      <c r="I11065" s="15" t="s">
        <v>14</v>
      </c>
      <c r="J11065" s="15" t="s">
        <v>37</v>
      </c>
      <c r="K11065" s="13" t="str">
        <f t="shared" si="518"/>
        <v>Monday</v>
      </c>
      <c r="L11065" s="20">
        <f>YEAR(retail_store_sales!$N11065)</f>
        <v>2022</v>
      </c>
      <c r="M11065" s="20" t="str">
        <f t="shared" si="517"/>
        <v>May</v>
      </c>
      <c r="N11065" s="21">
        <v>44690</v>
      </c>
      <c r="O11065" s="15" t="b">
        <v>1</v>
      </c>
    </row>
    <row r="11066" spans="1:15" x14ac:dyDescent="0.3">
      <c r="A11066" s="8" t="s">
        <v>9412</v>
      </c>
      <c r="B11066" s="8" t="s">
        <v>122</v>
      </c>
      <c r="C11066" s="8" t="s">
        <v>22</v>
      </c>
      <c r="D11066" s="8" t="s">
        <v>84</v>
      </c>
      <c r="E11066" s="9">
        <f>retail_store_sales!$H11066/retail_store_sales!$F11066</f>
        <v>33.5</v>
      </c>
      <c r="F11066" s="10">
        <v>8</v>
      </c>
      <c r="G11066" s="11">
        <f t="shared" si="516"/>
        <v>33.5</v>
      </c>
      <c r="H11066" s="12">
        <v>268</v>
      </c>
      <c r="I11066" s="8" t="s">
        <v>47</v>
      </c>
      <c r="J11066" s="8" t="s">
        <v>15</v>
      </c>
      <c r="K11066" s="13" t="str">
        <f t="shared" si="518"/>
        <v>Sunday</v>
      </c>
      <c r="L11066" s="13">
        <f>YEAR(retail_store_sales!$N11066)</f>
        <v>2022</v>
      </c>
      <c r="M11066" s="13" t="str">
        <f t="shared" si="517"/>
        <v>November</v>
      </c>
      <c r="N11066" s="14">
        <v>44885</v>
      </c>
      <c r="O11066" s="8" t="b">
        <v>0</v>
      </c>
    </row>
    <row r="11067" spans="1:15" x14ac:dyDescent="0.3">
      <c r="A11067" s="15" t="s">
        <v>3334</v>
      </c>
      <c r="B11067" s="15" t="s">
        <v>39</v>
      </c>
      <c r="C11067" s="15" t="s">
        <v>12</v>
      </c>
      <c r="D11067" s="15" t="s">
        <v>795</v>
      </c>
      <c r="E11067" s="16">
        <f>retail_store_sales!$H11067/retail_store_sales!$F11067</f>
        <v>38</v>
      </c>
      <c r="F11067" s="17">
        <v>7</v>
      </c>
      <c r="G11067" s="18">
        <f t="shared" si="516"/>
        <v>38</v>
      </c>
      <c r="H11067" s="19">
        <v>266</v>
      </c>
      <c r="I11067" s="15" t="s">
        <v>24</v>
      </c>
      <c r="J11067" s="15" t="s">
        <v>37</v>
      </c>
      <c r="K11067" s="13" t="str">
        <f t="shared" si="518"/>
        <v>Saturday</v>
      </c>
      <c r="L11067" s="20">
        <f>YEAR(retail_store_sales!$N11067)</f>
        <v>2023</v>
      </c>
      <c r="M11067" s="20" t="str">
        <f t="shared" si="517"/>
        <v>March</v>
      </c>
      <c r="N11067" s="21">
        <v>45003</v>
      </c>
      <c r="O11067" s="15" t="b">
        <v>0</v>
      </c>
    </row>
    <row r="11068" spans="1:15" x14ac:dyDescent="0.3">
      <c r="A11068" s="8" t="s">
        <v>4581</v>
      </c>
      <c r="B11068" s="8" t="s">
        <v>17</v>
      </c>
      <c r="C11068" s="8" t="s">
        <v>65</v>
      </c>
      <c r="D11068" s="8" t="s">
        <v>918</v>
      </c>
      <c r="E11068" s="9">
        <f>retail_store_sales!$H11068/retail_store_sales!$F11068</f>
        <v>17</v>
      </c>
      <c r="F11068" s="10">
        <v>2</v>
      </c>
      <c r="G11068" s="11">
        <f t="shared" si="516"/>
        <v>17</v>
      </c>
      <c r="H11068" s="12">
        <v>34</v>
      </c>
      <c r="I11068" s="8" t="s">
        <v>14</v>
      </c>
      <c r="J11068" s="8" t="s">
        <v>15</v>
      </c>
      <c r="K11068" s="13" t="str">
        <f t="shared" si="518"/>
        <v>Tuesday</v>
      </c>
      <c r="L11068" s="13">
        <f>YEAR(retail_store_sales!$N11068)</f>
        <v>2023</v>
      </c>
      <c r="M11068" s="13" t="str">
        <f t="shared" si="517"/>
        <v>February</v>
      </c>
      <c r="N11068" s="14">
        <v>44985</v>
      </c>
      <c r="O11068" s="8" t="b">
        <v>0</v>
      </c>
    </row>
    <row r="11069" spans="1:15" x14ac:dyDescent="0.3">
      <c r="A11069" s="15" t="s">
        <v>5761</v>
      </c>
      <c r="B11069" s="15" t="s">
        <v>64</v>
      </c>
      <c r="C11069" s="15" t="s">
        <v>22</v>
      </c>
      <c r="D11069" s="15" t="s">
        <v>1238</v>
      </c>
      <c r="E11069" s="16">
        <f>retail_store_sales!$H11069/retail_store_sales!$F11069</f>
        <v>26</v>
      </c>
      <c r="F11069" s="17">
        <v>5</v>
      </c>
      <c r="G11069" s="18">
        <f t="shared" si="516"/>
        <v>26</v>
      </c>
      <c r="H11069" s="19">
        <v>130</v>
      </c>
      <c r="I11069" s="15" t="s">
        <v>47</v>
      </c>
      <c r="J11069" s="15" t="s">
        <v>15</v>
      </c>
      <c r="K11069" s="13" t="str">
        <f t="shared" si="518"/>
        <v>Sunday</v>
      </c>
      <c r="L11069" s="20">
        <f>YEAR(retail_store_sales!$N11069)</f>
        <v>2023</v>
      </c>
      <c r="M11069" s="20" t="str">
        <f t="shared" si="517"/>
        <v>February</v>
      </c>
      <c r="N11069" s="21">
        <v>44962</v>
      </c>
      <c r="O11069" s="15" t="b">
        <v>0</v>
      </c>
    </row>
    <row r="11070" spans="1:15" x14ac:dyDescent="0.3">
      <c r="A11070" s="8" t="s">
        <v>9394</v>
      </c>
      <c r="B11070" s="8" t="s">
        <v>62</v>
      </c>
      <c r="C11070" s="8" t="s">
        <v>12</v>
      </c>
      <c r="D11070" s="8" t="s">
        <v>91</v>
      </c>
      <c r="E11070" s="9">
        <f>retail_store_sales!$H11070/retail_store_sales!$F11070</f>
        <v>36.5</v>
      </c>
      <c r="F11070" s="10">
        <v>7</v>
      </c>
      <c r="G11070" s="11">
        <f t="shared" si="516"/>
        <v>36.5</v>
      </c>
      <c r="H11070" s="12">
        <v>255.5</v>
      </c>
      <c r="I11070" s="8" t="s">
        <v>14</v>
      </c>
      <c r="J11070" s="8" t="s">
        <v>37</v>
      </c>
      <c r="K11070" s="13" t="str">
        <f t="shared" si="518"/>
        <v>Monday</v>
      </c>
      <c r="L11070" s="13">
        <f>YEAR(retail_store_sales!$N11070)</f>
        <v>2023</v>
      </c>
      <c r="M11070" s="13" t="str">
        <f t="shared" si="517"/>
        <v>June</v>
      </c>
      <c r="N11070" s="14">
        <v>45089</v>
      </c>
      <c r="O11070" s="8" t="b">
        <v>1</v>
      </c>
    </row>
    <row r="11071" spans="1:15" x14ac:dyDescent="0.3">
      <c r="A11071" s="15" t="s">
        <v>9894</v>
      </c>
      <c r="B11071" s="15" t="s">
        <v>54</v>
      </c>
      <c r="C11071" s="15" t="s">
        <v>22</v>
      </c>
      <c r="D11071" s="15" t="s">
        <v>1238</v>
      </c>
      <c r="E11071" s="16">
        <f>retail_store_sales!$H11071/retail_store_sales!$F11071</f>
        <v>26</v>
      </c>
      <c r="F11071" s="17">
        <v>1</v>
      </c>
      <c r="G11071" s="18">
        <f t="shared" si="516"/>
        <v>26</v>
      </c>
      <c r="H11071" s="19">
        <v>26</v>
      </c>
      <c r="I11071" s="15" t="s">
        <v>47</v>
      </c>
      <c r="J11071" s="15" t="s">
        <v>15</v>
      </c>
      <c r="K11071" s="13" t="str">
        <f t="shared" si="518"/>
        <v>Friday</v>
      </c>
      <c r="L11071" s="20">
        <f>YEAR(retail_store_sales!$N11071)</f>
        <v>2023</v>
      </c>
      <c r="M11071" s="20" t="str">
        <f t="shared" si="517"/>
        <v>October</v>
      </c>
      <c r="N11071" s="21">
        <v>45226</v>
      </c>
      <c r="O11071" s="15" t="b">
        <v>0</v>
      </c>
    </row>
    <row r="11072" spans="1:15" x14ac:dyDescent="0.3">
      <c r="A11072" s="8" t="s">
        <v>8591</v>
      </c>
      <c r="B11072" s="8" t="s">
        <v>88</v>
      </c>
      <c r="C11072" s="8" t="s">
        <v>40</v>
      </c>
      <c r="D11072" s="8" t="s">
        <v>673</v>
      </c>
      <c r="E11072" s="9">
        <f>retail_store_sales!$H11072/retail_store_sales!$F11072</f>
        <v>12.5</v>
      </c>
      <c r="F11072" s="10">
        <v>10</v>
      </c>
      <c r="G11072" s="11">
        <f t="shared" si="516"/>
        <v>12.5</v>
      </c>
      <c r="H11072" s="12">
        <v>125</v>
      </c>
      <c r="I11072" s="8" t="s">
        <v>14</v>
      </c>
      <c r="J11072" s="8" t="s">
        <v>15</v>
      </c>
      <c r="K11072" s="13" t="str">
        <f t="shared" si="518"/>
        <v>Thursday</v>
      </c>
      <c r="L11072" s="13">
        <f>YEAR(retail_store_sales!$N11072)</f>
        <v>2024</v>
      </c>
      <c r="M11072" s="13" t="str">
        <f t="shared" si="517"/>
        <v>November</v>
      </c>
      <c r="N11072" s="14">
        <v>45610</v>
      </c>
      <c r="O11072" s="8" t="b">
        <v>1</v>
      </c>
    </row>
    <row r="11073" spans="1:15" x14ac:dyDescent="0.3">
      <c r="A11073" s="15" t="s">
        <v>7139</v>
      </c>
      <c r="B11073" s="15" t="s">
        <v>30</v>
      </c>
      <c r="C11073" s="15" t="s">
        <v>31</v>
      </c>
      <c r="D11073" s="15" t="s">
        <v>236</v>
      </c>
      <c r="E11073" s="16">
        <f>retail_store_sales!$H11073/retail_store_sales!$F11073</f>
        <v>17</v>
      </c>
      <c r="F11073" s="17">
        <v>10</v>
      </c>
      <c r="G11073" s="18">
        <f t="shared" si="516"/>
        <v>17</v>
      </c>
      <c r="H11073" s="19">
        <v>170</v>
      </c>
      <c r="I11073" s="15" t="s">
        <v>14</v>
      </c>
      <c r="J11073" s="15" t="s">
        <v>37</v>
      </c>
      <c r="K11073" s="13" t="str">
        <f t="shared" si="518"/>
        <v>Wednesday</v>
      </c>
      <c r="L11073" s="20">
        <f>YEAR(retail_store_sales!$N11073)</f>
        <v>2022</v>
      </c>
      <c r="M11073" s="20" t="str">
        <f t="shared" si="517"/>
        <v>October</v>
      </c>
      <c r="N11073" s="21">
        <v>44853</v>
      </c>
      <c r="O11073" s="15" t="s">
        <v>12824</v>
      </c>
    </row>
    <row r="11074" spans="1:15" x14ac:dyDescent="0.3">
      <c r="A11074" s="8" t="s">
        <v>10885</v>
      </c>
      <c r="B11074" s="8" t="s">
        <v>83</v>
      </c>
      <c r="C11074" s="8" t="s">
        <v>27</v>
      </c>
      <c r="D11074" s="8" t="s">
        <v>70</v>
      </c>
      <c r="E11074" s="9">
        <f>retail_store_sales!$H11074/retail_store_sales!$F11074</f>
        <v>14</v>
      </c>
      <c r="F11074" s="10">
        <v>10</v>
      </c>
      <c r="G11074" s="11">
        <f t="shared" ref="G11074:G11137" si="519">IF(AND(F11074=0, H11074=0), 0, IF(H11074=0, 0, H11074/F11074))</f>
        <v>14</v>
      </c>
      <c r="H11074" s="12">
        <v>140</v>
      </c>
      <c r="I11074" s="8" t="s">
        <v>14</v>
      </c>
      <c r="J11074" s="8" t="s">
        <v>37</v>
      </c>
      <c r="K11074" s="13" t="str">
        <f t="shared" si="518"/>
        <v>Saturday</v>
      </c>
      <c r="L11074" s="13">
        <f>YEAR(retail_store_sales!$N11074)</f>
        <v>2024</v>
      </c>
      <c r="M11074" s="13" t="str">
        <f t="shared" ref="M11074:M11137" si="520">TEXT(N11074,"mmmm")</f>
        <v>July</v>
      </c>
      <c r="N11074" s="14">
        <v>45493</v>
      </c>
      <c r="O11074" s="8" t="b">
        <v>1</v>
      </c>
    </row>
    <row r="11075" spans="1:15" x14ac:dyDescent="0.3">
      <c r="A11075" s="15" t="s">
        <v>3131</v>
      </c>
      <c r="B11075" s="15" t="s">
        <v>76</v>
      </c>
      <c r="C11075" s="15" t="s">
        <v>22</v>
      </c>
      <c r="D11075" s="15" t="s">
        <v>12823</v>
      </c>
      <c r="E11075" s="16">
        <f>retail_store_sales!$H11075/retail_store_sales!$F11075</f>
        <v>11</v>
      </c>
      <c r="F11075" s="17">
        <v>2</v>
      </c>
      <c r="G11075" s="18">
        <f t="shared" si="519"/>
        <v>11</v>
      </c>
      <c r="H11075" s="19">
        <v>22</v>
      </c>
      <c r="I11075" s="15" t="s">
        <v>47</v>
      </c>
      <c r="J11075" s="15" t="s">
        <v>37</v>
      </c>
      <c r="K11075" s="13" t="str">
        <f t="shared" ref="K11075:K11138" si="521">TEXT(N11075, "dddd")</f>
        <v>Monday</v>
      </c>
      <c r="L11075" s="20">
        <f>YEAR(retail_store_sales!$N11075)</f>
        <v>2023</v>
      </c>
      <c r="M11075" s="20" t="str">
        <f t="shared" si="520"/>
        <v>March</v>
      </c>
      <c r="N11075" s="21">
        <v>45005</v>
      </c>
      <c r="O11075" s="15" t="s">
        <v>12824</v>
      </c>
    </row>
    <row r="11076" spans="1:15" x14ac:dyDescent="0.3">
      <c r="A11076" s="8" t="s">
        <v>1105</v>
      </c>
      <c r="B11076" s="8" t="s">
        <v>99</v>
      </c>
      <c r="C11076" s="8" t="s">
        <v>31</v>
      </c>
      <c r="D11076" s="8" t="s">
        <v>93</v>
      </c>
      <c r="E11076" s="9">
        <f>retail_store_sales!$H11076/retail_store_sales!$F11076</f>
        <v>20</v>
      </c>
      <c r="F11076" s="10">
        <v>10</v>
      </c>
      <c r="G11076" s="11">
        <f t="shared" si="519"/>
        <v>20</v>
      </c>
      <c r="H11076" s="12">
        <v>200</v>
      </c>
      <c r="I11076" s="8" t="s">
        <v>24</v>
      </c>
      <c r="J11076" s="8" t="s">
        <v>15</v>
      </c>
      <c r="K11076" s="13" t="str">
        <f t="shared" si="521"/>
        <v>Tuesday</v>
      </c>
      <c r="L11076" s="13">
        <f>YEAR(retail_store_sales!$N11076)</f>
        <v>2023</v>
      </c>
      <c r="M11076" s="13" t="str">
        <f t="shared" si="520"/>
        <v>March</v>
      </c>
      <c r="N11076" s="14">
        <v>44999</v>
      </c>
      <c r="O11076" s="8" t="b">
        <v>0</v>
      </c>
    </row>
    <row r="11077" spans="1:15" x14ac:dyDescent="0.3">
      <c r="A11077" s="15" t="s">
        <v>5458</v>
      </c>
      <c r="B11077" s="15" t="s">
        <v>68</v>
      </c>
      <c r="C11077" s="15" t="s">
        <v>27</v>
      </c>
      <c r="D11077" s="15" t="s">
        <v>400</v>
      </c>
      <c r="E11077" s="16">
        <f>retail_store_sales!$H11077/retail_store_sales!$F11077</f>
        <v>21.5</v>
      </c>
      <c r="F11077" s="17">
        <v>3</v>
      </c>
      <c r="G11077" s="18">
        <f t="shared" si="519"/>
        <v>21.5</v>
      </c>
      <c r="H11077" s="19">
        <v>64.5</v>
      </c>
      <c r="I11077" s="15" t="s">
        <v>14</v>
      </c>
      <c r="J11077" s="15" t="s">
        <v>15</v>
      </c>
      <c r="K11077" s="13" t="str">
        <f t="shared" si="521"/>
        <v>Friday</v>
      </c>
      <c r="L11077" s="20">
        <f>YEAR(retail_store_sales!$N11077)</f>
        <v>2023</v>
      </c>
      <c r="M11077" s="20" t="str">
        <f t="shared" si="520"/>
        <v>October</v>
      </c>
      <c r="N11077" s="21">
        <v>45226</v>
      </c>
      <c r="O11077" s="15" t="b">
        <v>0</v>
      </c>
    </row>
    <row r="11078" spans="1:15" x14ac:dyDescent="0.3">
      <c r="A11078" s="8" t="s">
        <v>2328</v>
      </c>
      <c r="B11078" s="8" t="s">
        <v>30</v>
      </c>
      <c r="C11078" s="8" t="s">
        <v>40</v>
      </c>
      <c r="D11078" s="8" t="s">
        <v>86</v>
      </c>
      <c r="E11078" s="9">
        <f>retail_store_sales!$H11078/retail_store_sales!$F11078</f>
        <v>41</v>
      </c>
      <c r="F11078" s="10">
        <v>5</v>
      </c>
      <c r="G11078" s="11">
        <f t="shared" si="519"/>
        <v>41</v>
      </c>
      <c r="H11078" s="12">
        <v>205</v>
      </c>
      <c r="I11078" s="8" t="s">
        <v>14</v>
      </c>
      <c r="J11078" s="8" t="s">
        <v>37</v>
      </c>
      <c r="K11078" s="13" t="str">
        <f t="shared" si="521"/>
        <v>Thursday</v>
      </c>
      <c r="L11078" s="13">
        <f>YEAR(retail_store_sales!$N11078)</f>
        <v>2022</v>
      </c>
      <c r="M11078" s="13" t="str">
        <f t="shared" si="520"/>
        <v>September</v>
      </c>
      <c r="N11078" s="14">
        <v>44833</v>
      </c>
      <c r="O11078" s="8" t="b">
        <v>1</v>
      </c>
    </row>
    <row r="11079" spans="1:15" x14ac:dyDescent="0.3">
      <c r="A11079" s="15" t="s">
        <v>8444</v>
      </c>
      <c r="B11079" s="15" t="s">
        <v>97</v>
      </c>
      <c r="C11079" s="15" t="s">
        <v>18</v>
      </c>
      <c r="D11079" s="15" t="s">
        <v>249</v>
      </c>
      <c r="E11079" s="16">
        <f>retail_store_sales!$H11079/retail_store_sales!$F11079</f>
        <v>38</v>
      </c>
      <c r="F11079" s="17">
        <v>10</v>
      </c>
      <c r="G11079" s="18">
        <f t="shared" si="519"/>
        <v>38</v>
      </c>
      <c r="H11079" s="19">
        <v>380</v>
      </c>
      <c r="I11079" s="15" t="s">
        <v>24</v>
      </c>
      <c r="J11079" s="15" t="s">
        <v>37</v>
      </c>
      <c r="K11079" s="13" t="str">
        <f t="shared" si="521"/>
        <v>Saturday</v>
      </c>
      <c r="L11079" s="20">
        <f>YEAR(retail_store_sales!$N11079)</f>
        <v>2022</v>
      </c>
      <c r="M11079" s="20" t="str">
        <f t="shared" si="520"/>
        <v>December</v>
      </c>
      <c r="N11079" s="21">
        <v>44926</v>
      </c>
      <c r="O11079" s="15" t="b">
        <v>0</v>
      </c>
    </row>
    <row r="11080" spans="1:15" x14ac:dyDescent="0.3">
      <c r="A11080" s="8" t="s">
        <v>11506</v>
      </c>
      <c r="B11080" s="8" t="s">
        <v>68</v>
      </c>
      <c r="C11080" s="8" t="s">
        <v>12</v>
      </c>
      <c r="D11080" s="8" t="s">
        <v>60</v>
      </c>
      <c r="E11080" s="9">
        <f>retail_store_sales!$H11080/retail_store_sales!$F11080</f>
        <v>29</v>
      </c>
      <c r="F11080" s="10">
        <v>2</v>
      </c>
      <c r="G11080" s="11">
        <f t="shared" si="519"/>
        <v>29</v>
      </c>
      <c r="H11080" s="12">
        <v>58</v>
      </c>
      <c r="I11080" s="8" t="s">
        <v>14</v>
      </c>
      <c r="J11080" s="8" t="s">
        <v>37</v>
      </c>
      <c r="K11080" s="13" t="str">
        <f t="shared" si="521"/>
        <v>Wednesday</v>
      </c>
      <c r="L11080" s="13">
        <f>YEAR(retail_store_sales!$N11080)</f>
        <v>2022</v>
      </c>
      <c r="M11080" s="13" t="str">
        <f t="shared" si="520"/>
        <v>November</v>
      </c>
      <c r="N11080" s="14">
        <v>44881</v>
      </c>
      <c r="O11080" s="8" t="b">
        <v>1</v>
      </c>
    </row>
    <row r="11081" spans="1:15" x14ac:dyDescent="0.3">
      <c r="A11081" s="15" t="s">
        <v>3148</v>
      </c>
      <c r="B11081" s="15" t="s">
        <v>39</v>
      </c>
      <c r="C11081" s="15" t="s">
        <v>18</v>
      </c>
      <c r="D11081" s="15" t="s">
        <v>286</v>
      </c>
      <c r="E11081" s="16">
        <f>retail_store_sales!$H11081/retail_store_sales!$F11081</f>
        <v>20</v>
      </c>
      <c r="F11081" s="17">
        <v>10</v>
      </c>
      <c r="G11081" s="18">
        <f t="shared" si="519"/>
        <v>20</v>
      </c>
      <c r="H11081" s="19">
        <v>200</v>
      </c>
      <c r="I11081" s="15" t="s">
        <v>14</v>
      </c>
      <c r="J11081" s="15" t="s">
        <v>15</v>
      </c>
      <c r="K11081" s="13" t="str">
        <f t="shared" si="521"/>
        <v>Saturday</v>
      </c>
      <c r="L11081" s="20">
        <f>YEAR(retail_store_sales!$N11081)</f>
        <v>2022</v>
      </c>
      <c r="M11081" s="20" t="str">
        <f t="shared" si="520"/>
        <v>January</v>
      </c>
      <c r="N11081" s="21">
        <v>44590</v>
      </c>
      <c r="O11081" s="15" t="b">
        <v>0</v>
      </c>
    </row>
    <row r="11082" spans="1:15" x14ac:dyDescent="0.3">
      <c r="A11082" s="8" t="s">
        <v>1917</v>
      </c>
      <c r="B11082" s="8" t="s">
        <v>88</v>
      </c>
      <c r="C11082" s="8" t="s">
        <v>129</v>
      </c>
      <c r="D11082" s="8" t="s">
        <v>138</v>
      </c>
      <c r="E11082" s="9">
        <f>retail_store_sales!$H11082/retail_store_sales!$F11082</f>
        <v>11</v>
      </c>
      <c r="F11082" s="10">
        <v>4</v>
      </c>
      <c r="G11082" s="11">
        <f t="shared" si="519"/>
        <v>11</v>
      </c>
      <c r="H11082" s="12">
        <v>44</v>
      </c>
      <c r="I11082" s="8" t="s">
        <v>47</v>
      </c>
      <c r="J11082" s="8" t="s">
        <v>15</v>
      </c>
      <c r="K11082" s="13" t="str">
        <f t="shared" si="521"/>
        <v>Saturday</v>
      </c>
      <c r="L11082" s="13">
        <f>YEAR(retail_store_sales!$N11082)</f>
        <v>2024</v>
      </c>
      <c r="M11082" s="13" t="str">
        <f t="shared" si="520"/>
        <v>August</v>
      </c>
      <c r="N11082" s="14">
        <v>45521</v>
      </c>
      <c r="O11082" s="8" t="b">
        <v>1</v>
      </c>
    </row>
    <row r="11083" spans="1:15" x14ac:dyDescent="0.3">
      <c r="A11083" s="15" t="s">
        <v>12372</v>
      </c>
      <c r="B11083" s="15" t="s">
        <v>35</v>
      </c>
      <c r="C11083" s="15" t="s">
        <v>65</v>
      </c>
      <c r="D11083" s="15" t="s">
        <v>12823</v>
      </c>
      <c r="E11083" s="16">
        <f>retail_store_sales!$H11083/retail_store_sales!$F11083</f>
        <v>12.5</v>
      </c>
      <c r="F11083" s="17">
        <v>4</v>
      </c>
      <c r="G11083" s="18">
        <f t="shared" si="519"/>
        <v>12.5</v>
      </c>
      <c r="H11083" s="19">
        <v>50</v>
      </c>
      <c r="I11083" s="15" t="s">
        <v>24</v>
      </c>
      <c r="J11083" s="15" t="s">
        <v>15</v>
      </c>
      <c r="K11083" s="13" t="str">
        <f t="shared" si="521"/>
        <v>Monday</v>
      </c>
      <c r="L11083" s="20">
        <f>YEAR(retail_store_sales!$N11083)</f>
        <v>2023</v>
      </c>
      <c r="M11083" s="20" t="str">
        <f t="shared" si="520"/>
        <v>January</v>
      </c>
      <c r="N11083" s="21">
        <v>44949</v>
      </c>
      <c r="O11083" s="15" t="s">
        <v>12824</v>
      </c>
    </row>
    <row r="11084" spans="1:15" x14ac:dyDescent="0.3">
      <c r="A11084" s="8" t="s">
        <v>12287</v>
      </c>
      <c r="B11084" s="8" t="s">
        <v>99</v>
      </c>
      <c r="C11084" s="8" t="s">
        <v>65</v>
      </c>
      <c r="D11084" s="8" t="s">
        <v>376</v>
      </c>
      <c r="E11084" s="9">
        <f>retail_store_sales!$H11084/retail_store_sales!$F11084</f>
        <v>29</v>
      </c>
      <c r="F11084" s="10">
        <v>5</v>
      </c>
      <c r="G11084" s="11">
        <f t="shared" si="519"/>
        <v>29</v>
      </c>
      <c r="H11084" s="12">
        <v>145</v>
      </c>
      <c r="I11084" s="8" t="s">
        <v>14</v>
      </c>
      <c r="J11084" s="8" t="s">
        <v>37</v>
      </c>
      <c r="K11084" s="13" t="str">
        <f t="shared" si="521"/>
        <v>Tuesday</v>
      </c>
      <c r="L11084" s="13">
        <f>YEAR(retail_store_sales!$N11084)</f>
        <v>2022</v>
      </c>
      <c r="M11084" s="13" t="str">
        <f t="shared" si="520"/>
        <v>March</v>
      </c>
      <c r="N11084" s="14">
        <v>44649</v>
      </c>
      <c r="O11084" s="8" t="b">
        <v>1</v>
      </c>
    </row>
    <row r="11085" spans="1:15" x14ac:dyDescent="0.3">
      <c r="A11085" s="15" t="s">
        <v>7251</v>
      </c>
      <c r="B11085" s="15" t="s">
        <v>83</v>
      </c>
      <c r="C11085" s="15" t="s">
        <v>129</v>
      </c>
      <c r="D11085" s="15" t="s">
        <v>319</v>
      </c>
      <c r="E11085" s="16">
        <f>retail_store_sales!$H11085/retail_store_sales!$F11085</f>
        <v>24.5</v>
      </c>
      <c r="F11085" s="17">
        <v>3</v>
      </c>
      <c r="G11085" s="18">
        <f t="shared" si="519"/>
        <v>24.5</v>
      </c>
      <c r="H11085" s="19">
        <v>73.5</v>
      </c>
      <c r="I11085" s="15" t="s">
        <v>47</v>
      </c>
      <c r="J11085" s="15" t="s">
        <v>37</v>
      </c>
      <c r="K11085" s="13" t="str">
        <f t="shared" si="521"/>
        <v>Tuesday</v>
      </c>
      <c r="L11085" s="20">
        <f>YEAR(retail_store_sales!$N11085)</f>
        <v>2023</v>
      </c>
      <c r="M11085" s="20" t="str">
        <f t="shared" si="520"/>
        <v>April</v>
      </c>
      <c r="N11085" s="21">
        <v>45034</v>
      </c>
      <c r="O11085" s="15" t="b">
        <v>1</v>
      </c>
    </row>
    <row r="11086" spans="1:15" hidden="1" x14ac:dyDescent="0.3">
      <c r="A11086" s="8" t="s">
        <v>4591</v>
      </c>
      <c r="B11086" s="8" t="s">
        <v>79</v>
      </c>
      <c r="C11086" s="8" t="s">
        <v>12</v>
      </c>
      <c r="D11086" s="8" t="s">
        <v>55</v>
      </c>
      <c r="E11086" s="9">
        <f>retail_store_sales!$H11086/retail_store_sales!$F11086</f>
        <v>39.5</v>
      </c>
      <c r="F11086" s="10">
        <v>6</v>
      </c>
      <c r="G11086" s="11">
        <f t="shared" si="519"/>
        <v>39.5</v>
      </c>
      <c r="H11086" s="12">
        <v>237</v>
      </c>
      <c r="I11086" s="8" t="s">
        <v>14</v>
      </c>
      <c r="J11086" s="8" t="s">
        <v>37</v>
      </c>
      <c r="K11086" s="13" t="str">
        <f t="shared" si="521"/>
        <v>Saturday</v>
      </c>
      <c r="L11086" s="13">
        <f>YEAR(retail_store_sales!$N11086)</f>
        <v>2025</v>
      </c>
      <c r="M11086" s="13" t="str">
        <f t="shared" si="520"/>
        <v>January</v>
      </c>
      <c r="N11086" s="14">
        <v>45661</v>
      </c>
      <c r="O11086" s="8" t="b">
        <v>1</v>
      </c>
    </row>
    <row r="11087" spans="1:15" x14ac:dyDescent="0.3">
      <c r="A11087" s="15" t="s">
        <v>11392</v>
      </c>
      <c r="B11087" s="15" t="s">
        <v>83</v>
      </c>
      <c r="C11087" s="15" t="s">
        <v>12</v>
      </c>
      <c r="D11087" s="15" t="s">
        <v>221</v>
      </c>
      <c r="E11087" s="16">
        <f>retail_store_sales!$H11087/retail_store_sales!$F11087</f>
        <v>27.5</v>
      </c>
      <c r="F11087" s="17">
        <v>8</v>
      </c>
      <c r="G11087" s="18">
        <f t="shared" si="519"/>
        <v>27.5</v>
      </c>
      <c r="H11087" s="19">
        <v>220</v>
      </c>
      <c r="I11087" s="15" t="s">
        <v>24</v>
      </c>
      <c r="J11087" s="15" t="s">
        <v>15</v>
      </c>
      <c r="K11087" s="13" t="str">
        <f t="shared" si="521"/>
        <v>Tuesday</v>
      </c>
      <c r="L11087" s="20">
        <f>YEAR(retail_store_sales!$N11087)</f>
        <v>2023</v>
      </c>
      <c r="M11087" s="20" t="str">
        <f t="shared" si="520"/>
        <v>June</v>
      </c>
      <c r="N11087" s="21">
        <v>45097</v>
      </c>
      <c r="O11087" s="15" t="s">
        <v>12824</v>
      </c>
    </row>
    <row r="11088" spans="1:15" x14ac:dyDescent="0.3">
      <c r="A11088" s="8" t="s">
        <v>1385</v>
      </c>
      <c r="B11088" s="8" t="s">
        <v>54</v>
      </c>
      <c r="C11088" s="8" t="s">
        <v>18</v>
      </c>
      <c r="D11088" s="8" t="s">
        <v>12823</v>
      </c>
      <c r="E11088" s="9">
        <f>retail_store_sales!$H11088/retail_store_sales!$F11088</f>
        <v>5</v>
      </c>
      <c r="F11088" s="10">
        <v>9</v>
      </c>
      <c r="G11088" s="11">
        <f t="shared" si="519"/>
        <v>5</v>
      </c>
      <c r="H11088" s="12">
        <v>45</v>
      </c>
      <c r="I11088" s="8" t="s">
        <v>14</v>
      </c>
      <c r="J11088" s="8" t="s">
        <v>37</v>
      </c>
      <c r="K11088" s="13" t="str">
        <f t="shared" si="521"/>
        <v>Wednesday</v>
      </c>
      <c r="L11088" s="13">
        <f>YEAR(retail_store_sales!$N11088)</f>
        <v>2024</v>
      </c>
      <c r="M11088" s="13" t="str">
        <f t="shared" si="520"/>
        <v>June</v>
      </c>
      <c r="N11088" s="14">
        <v>45455</v>
      </c>
      <c r="O11088" s="8" t="s">
        <v>12824</v>
      </c>
    </row>
    <row r="11089" spans="1:15" x14ac:dyDescent="0.3">
      <c r="A11089" s="15" t="s">
        <v>4216</v>
      </c>
      <c r="B11089" s="15" t="s">
        <v>112</v>
      </c>
      <c r="C11089" s="15" t="s">
        <v>27</v>
      </c>
      <c r="D11089" s="15" t="s">
        <v>173</v>
      </c>
      <c r="E11089" s="16">
        <f>retail_store_sales!$H11089/retail_store_sales!$F11089</f>
        <v>9.5</v>
      </c>
      <c r="F11089" s="17">
        <v>4</v>
      </c>
      <c r="G11089" s="18">
        <f t="shared" si="519"/>
        <v>9.5</v>
      </c>
      <c r="H11089" s="19">
        <v>38</v>
      </c>
      <c r="I11089" s="15" t="s">
        <v>14</v>
      </c>
      <c r="J11089" s="15" t="s">
        <v>15</v>
      </c>
      <c r="K11089" s="13" t="str">
        <f t="shared" si="521"/>
        <v>Monday</v>
      </c>
      <c r="L11089" s="20">
        <f>YEAR(retail_store_sales!$N11089)</f>
        <v>2024</v>
      </c>
      <c r="M11089" s="20" t="str">
        <f t="shared" si="520"/>
        <v>June</v>
      </c>
      <c r="N11089" s="21">
        <v>45446</v>
      </c>
      <c r="O11089" s="15" t="s">
        <v>12824</v>
      </c>
    </row>
    <row r="11090" spans="1:15" x14ac:dyDescent="0.3">
      <c r="A11090" s="8" t="s">
        <v>6997</v>
      </c>
      <c r="B11090" s="8" t="s">
        <v>35</v>
      </c>
      <c r="C11090" s="8" t="s">
        <v>40</v>
      </c>
      <c r="D11090" s="8" t="s">
        <v>145</v>
      </c>
      <c r="E11090" s="9">
        <f>retail_store_sales!$H11090/retail_store_sales!$F11090</f>
        <v>14</v>
      </c>
      <c r="F11090" s="10">
        <v>9</v>
      </c>
      <c r="G11090" s="11">
        <f t="shared" si="519"/>
        <v>14</v>
      </c>
      <c r="H11090" s="12">
        <v>126</v>
      </c>
      <c r="I11090" s="8" t="s">
        <v>24</v>
      </c>
      <c r="J11090" s="8" t="s">
        <v>37</v>
      </c>
      <c r="K11090" s="13" t="str">
        <f t="shared" si="521"/>
        <v>Saturday</v>
      </c>
      <c r="L11090" s="13">
        <f>YEAR(retail_store_sales!$N11090)</f>
        <v>2024</v>
      </c>
      <c r="M11090" s="13" t="str">
        <f t="shared" si="520"/>
        <v>May</v>
      </c>
      <c r="N11090" s="14">
        <v>45437</v>
      </c>
      <c r="O11090" s="8" t="b">
        <v>0</v>
      </c>
    </row>
    <row r="11091" spans="1:15" x14ac:dyDescent="0.3">
      <c r="A11091" s="15" t="s">
        <v>183</v>
      </c>
      <c r="B11091" s="15" t="s">
        <v>122</v>
      </c>
      <c r="C11091" s="15" t="s">
        <v>31</v>
      </c>
      <c r="D11091" s="15" t="s">
        <v>184</v>
      </c>
      <c r="E11091" s="16">
        <f>retail_store_sales!$H11091/retail_store_sales!$F11091</f>
        <v>33.5</v>
      </c>
      <c r="F11091" s="17">
        <v>2</v>
      </c>
      <c r="G11091" s="18">
        <f t="shared" si="519"/>
        <v>33.5</v>
      </c>
      <c r="H11091" s="19">
        <v>67</v>
      </c>
      <c r="I11091" s="15" t="s">
        <v>14</v>
      </c>
      <c r="J11091" s="15" t="s">
        <v>15</v>
      </c>
      <c r="K11091" s="13" t="str">
        <f t="shared" si="521"/>
        <v>Monday</v>
      </c>
      <c r="L11091" s="20">
        <f>YEAR(retail_store_sales!$N11091)</f>
        <v>2023</v>
      </c>
      <c r="M11091" s="20" t="str">
        <f t="shared" si="520"/>
        <v>April</v>
      </c>
      <c r="N11091" s="21">
        <v>45040</v>
      </c>
      <c r="O11091" s="15" t="s">
        <v>12824</v>
      </c>
    </row>
    <row r="11092" spans="1:15" x14ac:dyDescent="0.3">
      <c r="A11092" s="8" t="s">
        <v>756</v>
      </c>
      <c r="B11092" s="8" t="s">
        <v>11</v>
      </c>
      <c r="C11092" s="8" t="s">
        <v>18</v>
      </c>
      <c r="D11092" s="8" t="s">
        <v>539</v>
      </c>
      <c r="E11092" s="9">
        <f>retail_store_sales!$H11092/retail_store_sales!$F11092</f>
        <v>23</v>
      </c>
      <c r="F11092" s="10">
        <v>10</v>
      </c>
      <c r="G11092" s="11">
        <f t="shared" si="519"/>
        <v>23</v>
      </c>
      <c r="H11092" s="12">
        <v>230</v>
      </c>
      <c r="I11092" s="8" t="s">
        <v>14</v>
      </c>
      <c r="J11092" s="8" t="s">
        <v>15</v>
      </c>
      <c r="K11092" s="13" t="str">
        <f t="shared" si="521"/>
        <v>Sunday</v>
      </c>
      <c r="L11092" s="13">
        <f>YEAR(retail_store_sales!$N11092)</f>
        <v>2023</v>
      </c>
      <c r="M11092" s="13" t="str">
        <f t="shared" si="520"/>
        <v>December</v>
      </c>
      <c r="N11092" s="14">
        <v>45263</v>
      </c>
      <c r="O11092" s="8" t="s">
        <v>12824</v>
      </c>
    </row>
    <row r="11093" spans="1:15" x14ac:dyDescent="0.3">
      <c r="A11093" s="15" t="s">
        <v>6468</v>
      </c>
      <c r="B11093" s="15" t="s">
        <v>30</v>
      </c>
      <c r="C11093" s="15" t="s">
        <v>27</v>
      </c>
      <c r="D11093" s="15" t="s">
        <v>28</v>
      </c>
      <c r="E11093" s="16">
        <f>retail_store_sales!$H11093/retail_store_sales!$F11093</f>
        <v>27.5</v>
      </c>
      <c r="F11093" s="17">
        <v>9</v>
      </c>
      <c r="G11093" s="18">
        <f t="shared" si="519"/>
        <v>27.5</v>
      </c>
      <c r="H11093" s="19">
        <v>247.5</v>
      </c>
      <c r="I11093" s="15" t="s">
        <v>24</v>
      </c>
      <c r="J11093" s="15" t="s">
        <v>15</v>
      </c>
      <c r="K11093" s="13" t="str">
        <f t="shared" si="521"/>
        <v>Saturday</v>
      </c>
      <c r="L11093" s="20">
        <f>YEAR(retail_store_sales!$N11093)</f>
        <v>2022</v>
      </c>
      <c r="M11093" s="20" t="str">
        <f t="shared" si="520"/>
        <v>December</v>
      </c>
      <c r="N11093" s="21">
        <v>44905</v>
      </c>
      <c r="O11093" s="15" t="b">
        <v>1</v>
      </c>
    </row>
    <row r="11094" spans="1:15" x14ac:dyDescent="0.3">
      <c r="A11094" s="8" t="s">
        <v>11236</v>
      </c>
      <c r="B11094" s="8" t="s">
        <v>17</v>
      </c>
      <c r="C11094" s="8" t="s">
        <v>22</v>
      </c>
      <c r="D11094" s="8" t="s">
        <v>113</v>
      </c>
      <c r="E11094" s="9">
        <f>retail_store_sales!$H11094/retail_store_sales!$F11094</f>
        <v>38</v>
      </c>
      <c r="F11094" s="10">
        <v>6</v>
      </c>
      <c r="G11094" s="11">
        <f t="shared" si="519"/>
        <v>38</v>
      </c>
      <c r="H11094" s="12">
        <v>228</v>
      </c>
      <c r="I11094" s="8" t="s">
        <v>14</v>
      </c>
      <c r="J11094" s="8" t="s">
        <v>15</v>
      </c>
      <c r="K11094" s="13" t="str">
        <f t="shared" si="521"/>
        <v>Thursday</v>
      </c>
      <c r="L11094" s="13">
        <f>YEAR(retail_store_sales!$N11094)</f>
        <v>2024</v>
      </c>
      <c r="M11094" s="13" t="str">
        <f t="shared" si="520"/>
        <v>December</v>
      </c>
      <c r="N11094" s="14">
        <v>45631</v>
      </c>
      <c r="O11094" s="8" t="s">
        <v>12824</v>
      </c>
    </row>
    <row r="11095" spans="1:15" x14ac:dyDescent="0.3">
      <c r="A11095" s="15" t="s">
        <v>1913</v>
      </c>
      <c r="B11095" s="15" t="s">
        <v>17</v>
      </c>
      <c r="C11095" s="15" t="s">
        <v>129</v>
      </c>
      <c r="D11095" s="15" t="s">
        <v>515</v>
      </c>
      <c r="E11095" s="16">
        <f>retail_store_sales!$H11095/retail_store_sales!$F11095</f>
        <v>29</v>
      </c>
      <c r="F11095" s="17">
        <v>2</v>
      </c>
      <c r="G11095" s="18">
        <f t="shared" si="519"/>
        <v>29</v>
      </c>
      <c r="H11095" s="19">
        <v>58</v>
      </c>
      <c r="I11095" s="15" t="s">
        <v>47</v>
      </c>
      <c r="J11095" s="15" t="s">
        <v>15</v>
      </c>
      <c r="K11095" s="13" t="str">
        <f t="shared" si="521"/>
        <v>Tuesday</v>
      </c>
      <c r="L11095" s="20">
        <f>YEAR(retail_store_sales!$N11095)</f>
        <v>2023</v>
      </c>
      <c r="M11095" s="20" t="str">
        <f t="shared" si="520"/>
        <v>November</v>
      </c>
      <c r="N11095" s="21">
        <v>45251</v>
      </c>
      <c r="O11095" s="15" t="b">
        <v>1</v>
      </c>
    </row>
    <row r="11096" spans="1:15" x14ac:dyDescent="0.3">
      <c r="A11096" s="8" t="s">
        <v>1552</v>
      </c>
      <c r="B11096" s="8" t="s">
        <v>167</v>
      </c>
      <c r="C11096" s="8" t="s">
        <v>31</v>
      </c>
      <c r="D11096" s="8" t="s">
        <v>77</v>
      </c>
      <c r="E11096" s="9">
        <f>retail_store_sales!$H11096/retail_store_sales!$F11096</f>
        <v>18.5</v>
      </c>
      <c r="F11096" s="10">
        <v>8</v>
      </c>
      <c r="G11096" s="11">
        <f t="shared" si="519"/>
        <v>18.5</v>
      </c>
      <c r="H11096" s="12">
        <v>148</v>
      </c>
      <c r="I11096" s="8" t="s">
        <v>24</v>
      </c>
      <c r="J11096" s="8" t="s">
        <v>15</v>
      </c>
      <c r="K11096" s="13" t="str">
        <f t="shared" si="521"/>
        <v>Thursday</v>
      </c>
      <c r="L11096" s="13">
        <f>YEAR(retail_store_sales!$N11096)</f>
        <v>2022</v>
      </c>
      <c r="M11096" s="13" t="str">
        <f t="shared" si="520"/>
        <v>April</v>
      </c>
      <c r="N11096" s="14">
        <v>44665</v>
      </c>
      <c r="O11096" s="8" t="s">
        <v>12824</v>
      </c>
    </row>
    <row r="11097" spans="1:15" x14ac:dyDescent="0.3">
      <c r="A11097" s="15" t="s">
        <v>330</v>
      </c>
      <c r="B11097" s="15" t="s">
        <v>11</v>
      </c>
      <c r="C11097" s="15" t="s">
        <v>18</v>
      </c>
      <c r="D11097" s="15" t="s">
        <v>270</v>
      </c>
      <c r="E11097" s="16">
        <f>retail_store_sales!$H11097/retail_store_sales!$F11097</f>
        <v>5</v>
      </c>
      <c r="F11097" s="17">
        <v>7</v>
      </c>
      <c r="G11097" s="18">
        <f t="shared" si="519"/>
        <v>5</v>
      </c>
      <c r="H11097" s="19">
        <v>35</v>
      </c>
      <c r="I11097" s="15" t="s">
        <v>14</v>
      </c>
      <c r="J11097" s="15" t="s">
        <v>15</v>
      </c>
      <c r="K11097" s="13" t="str">
        <f t="shared" si="521"/>
        <v>Wednesday</v>
      </c>
      <c r="L11097" s="20">
        <f>YEAR(retail_store_sales!$N11097)</f>
        <v>2024</v>
      </c>
      <c r="M11097" s="20" t="str">
        <f t="shared" si="520"/>
        <v>December</v>
      </c>
      <c r="N11097" s="21">
        <v>45644</v>
      </c>
      <c r="O11097" s="15" t="b">
        <v>0</v>
      </c>
    </row>
    <row r="11098" spans="1:15" x14ac:dyDescent="0.3">
      <c r="A11098" s="8" t="s">
        <v>9487</v>
      </c>
      <c r="B11098" s="8" t="s">
        <v>107</v>
      </c>
      <c r="C11098" s="8" t="s">
        <v>12</v>
      </c>
      <c r="D11098" s="8" t="s">
        <v>502</v>
      </c>
      <c r="E11098" s="9">
        <f>retail_store_sales!$H11098/retail_store_sales!$F11098</f>
        <v>33.5</v>
      </c>
      <c r="F11098" s="10">
        <v>7</v>
      </c>
      <c r="G11098" s="11">
        <f t="shared" si="519"/>
        <v>33.5</v>
      </c>
      <c r="H11098" s="12">
        <v>234.5</v>
      </c>
      <c r="I11098" s="8" t="s">
        <v>14</v>
      </c>
      <c r="J11098" s="8" t="s">
        <v>37</v>
      </c>
      <c r="K11098" s="13" t="str">
        <f t="shared" si="521"/>
        <v>Monday</v>
      </c>
      <c r="L11098" s="13">
        <f>YEAR(retail_store_sales!$N11098)</f>
        <v>2023</v>
      </c>
      <c r="M11098" s="13" t="str">
        <f t="shared" si="520"/>
        <v>September</v>
      </c>
      <c r="N11098" s="14">
        <v>45173</v>
      </c>
      <c r="O11098" s="8" t="b">
        <v>1</v>
      </c>
    </row>
    <row r="11099" spans="1:15" x14ac:dyDescent="0.3">
      <c r="A11099" s="15" t="s">
        <v>6559</v>
      </c>
      <c r="B11099" s="15" t="s">
        <v>17</v>
      </c>
      <c r="C11099" s="15" t="s">
        <v>65</v>
      </c>
      <c r="D11099" s="15" t="s">
        <v>376</v>
      </c>
      <c r="E11099" s="16">
        <f>retail_store_sales!$H11099/retail_store_sales!$F11099</f>
        <v>29</v>
      </c>
      <c r="F11099" s="17">
        <v>2</v>
      </c>
      <c r="G11099" s="18">
        <f t="shared" si="519"/>
        <v>29</v>
      </c>
      <c r="H11099" s="19">
        <v>58</v>
      </c>
      <c r="I11099" s="15" t="s">
        <v>47</v>
      </c>
      <c r="J11099" s="15" t="s">
        <v>15</v>
      </c>
      <c r="K11099" s="13" t="str">
        <f t="shared" si="521"/>
        <v>Monday</v>
      </c>
      <c r="L11099" s="20">
        <f>YEAR(retail_store_sales!$N11099)</f>
        <v>2024</v>
      </c>
      <c r="M11099" s="20" t="str">
        <f t="shared" si="520"/>
        <v>May</v>
      </c>
      <c r="N11099" s="21">
        <v>45432</v>
      </c>
      <c r="O11099" s="15" t="s">
        <v>12824</v>
      </c>
    </row>
    <row r="11100" spans="1:15" x14ac:dyDescent="0.3">
      <c r="A11100" s="8" t="s">
        <v>356</v>
      </c>
      <c r="B11100" s="8" t="s">
        <v>45</v>
      </c>
      <c r="C11100" s="8" t="s">
        <v>65</v>
      </c>
      <c r="D11100" s="8" t="s">
        <v>357</v>
      </c>
      <c r="E11100" s="9">
        <f>retail_store_sales!$H11100/retail_store_sales!$F11100</f>
        <v>5</v>
      </c>
      <c r="F11100" s="10">
        <v>2</v>
      </c>
      <c r="G11100" s="11">
        <f t="shared" si="519"/>
        <v>5</v>
      </c>
      <c r="H11100" s="12">
        <v>10</v>
      </c>
      <c r="I11100" s="8" t="s">
        <v>47</v>
      </c>
      <c r="J11100" s="8" t="s">
        <v>15</v>
      </c>
      <c r="K11100" s="13" t="str">
        <f t="shared" si="521"/>
        <v>Saturday</v>
      </c>
      <c r="L11100" s="13">
        <f>YEAR(retail_store_sales!$N11100)</f>
        <v>2023</v>
      </c>
      <c r="M11100" s="13" t="str">
        <f t="shared" si="520"/>
        <v>June</v>
      </c>
      <c r="N11100" s="14">
        <v>45087</v>
      </c>
      <c r="O11100" s="8" t="b">
        <v>0</v>
      </c>
    </row>
    <row r="11101" spans="1:15" x14ac:dyDescent="0.3">
      <c r="A11101" s="15" t="s">
        <v>1863</v>
      </c>
      <c r="B11101" s="15" t="s">
        <v>35</v>
      </c>
      <c r="C11101" s="15" t="s">
        <v>129</v>
      </c>
      <c r="D11101" s="15" t="s">
        <v>290</v>
      </c>
      <c r="E11101" s="16">
        <f>retail_store_sales!$H11101/retail_store_sales!$F11101</f>
        <v>23</v>
      </c>
      <c r="F11101" s="17">
        <v>7</v>
      </c>
      <c r="G11101" s="18">
        <f t="shared" si="519"/>
        <v>23</v>
      </c>
      <c r="H11101" s="19">
        <v>161</v>
      </c>
      <c r="I11101" s="15" t="s">
        <v>24</v>
      </c>
      <c r="J11101" s="15" t="s">
        <v>37</v>
      </c>
      <c r="K11101" s="13" t="str">
        <f t="shared" si="521"/>
        <v>Tuesday</v>
      </c>
      <c r="L11101" s="20">
        <f>YEAR(retail_store_sales!$N11101)</f>
        <v>2024</v>
      </c>
      <c r="M11101" s="20" t="str">
        <f t="shared" si="520"/>
        <v>September</v>
      </c>
      <c r="N11101" s="21">
        <v>45538</v>
      </c>
      <c r="O11101" s="15" t="b">
        <v>0</v>
      </c>
    </row>
    <row r="11102" spans="1:15" x14ac:dyDescent="0.3">
      <c r="A11102" s="8" t="s">
        <v>3260</v>
      </c>
      <c r="B11102" s="8" t="s">
        <v>115</v>
      </c>
      <c r="C11102" s="8" t="s">
        <v>22</v>
      </c>
      <c r="D11102" s="8" t="s">
        <v>1164</v>
      </c>
      <c r="E11102" s="9">
        <f>retail_store_sales!$H11102/retail_store_sales!$F11102</f>
        <v>9.5</v>
      </c>
      <c r="F11102" s="10">
        <v>10</v>
      </c>
      <c r="G11102" s="11">
        <f t="shared" si="519"/>
        <v>9.5</v>
      </c>
      <c r="H11102" s="12">
        <v>95</v>
      </c>
      <c r="I11102" s="8" t="s">
        <v>14</v>
      </c>
      <c r="J11102" s="8" t="s">
        <v>37</v>
      </c>
      <c r="K11102" s="13" t="str">
        <f t="shared" si="521"/>
        <v>Saturday</v>
      </c>
      <c r="L11102" s="13">
        <f>YEAR(retail_store_sales!$N11102)</f>
        <v>2024</v>
      </c>
      <c r="M11102" s="13" t="str">
        <f t="shared" si="520"/>
        <v>June</v>
      </c>
      <c r="N11102" s="14">
        <v>45465</v>
      </c>
      <c r="O11102" s="8" t="b">
        <v>1</v>
      </c>
    </row>
    <row r="11103" spans="1:15" x14ac:dyDescent="0.3">
      <c r="A11103" s="15" t="s">
        <v>9665</v>
      </c>
      <c r="B11103" s="15" t="s">
        <v>45</v>
      </c>
      <c r="C11103" s="15" t="s">
        <v>22</v>
      </c>
      <c r="D11103" s="15" t="s">
        <v>84</v>
      </c>
      <c r="E11103" s="16">
        <f>retail_store_sales!$H11103/retail_store_sales!$F11103</f>
        <v>33.5</v>
      </c>
      <c r="F11103" s="17">
        <v>6</v>
      </c>
      <c r="G11103" s="18">
        <f t="shared" si="519"/>
        <v>33.5</v>
      </c>
      <c r="H11103" s="19">
        <v>201</v>
      </c>
      <c r="I11103" s="15" t="s">
        <v>24</v>
      </c>
      <c r="J11103" s="15" t="s">
        <v>37</v>
      </c>
      <c r="K11103" s="13" t="str">
        <f t="shared" si="521"/>
        <v>Wednesday</v>
      </c>
      <c r="L11103" s="20">
        <f>YEAR(retail_store_sales!$N11103)</f>
        <v>2022</v>
      </c>
      <c r="M11103" s="20" t="str">
        <f t="shared" si="520"/>
        <v>November</v>
      </c>
      <c r="N11103" s="21">
        <v>44867</v>
      </c>
      <c r="O11103" s="15" t="b">
        <v>0</v>
      </c>
    </row>
    <row r="11104" spans="1:15" x14ac:dyDescent="0.3">
      <c r="A11104" s="8" t="s">
        <v>1673</v>
      </c>
      <c r="B11104" s="8" t="s">
        <v>97</v>
      </c>
      <c r="C11104" s="8" t="s">
        <v>22</v>
      </c>
      <c r="D11104" s="8" t="s">
        <v>84</v>
      </c>
      <c r="E11104" s="9">
        <f>retail_store_sales!$H11104/retail_store_sales!$F11104</f>
        <v>33.5</v>
      </c>
      <c r="F11104" s="10">
        <v>10</v>
      </c>
      <c r="G11104" s="11">
        <f t="shared" si="519"/>
        <v>33.5</v>
      </c>
      <c r="H11104" s="12">
        <v>335</v>
      </c>
      <c r="I11104" s="8" t="s">
        <v>24</v>
      </c>
      <c r="J11104" s="8" t="s">
        <v>37</v>
      </c>
      <c r="K11104" s="13" t="str">
        <f t="shared" si="521"/>
        <v>Wednesday</v>
      </c>
      <c r="L11104" s="13">
        <f>YEAR(retail_store_sales!$N11104)</f>
        <v>2024</v>
      </c>
      <c r="M11104" s="13" t="str">
        <f t="shared" si="520"/>
        <v>July</v>
      </c>
      <c r="N11104" s="14">
        <v>45504</v>
      </c>
      <c r="O11104" s="8" t="b">
        <v>0</v>
      </c>
    </row>
    <row r="11105" spans="1:15" x14ac:dyDescent="0.3">
      <c r="A11105" s="15" t="s">
        <v>1372</v>
      </c>
      <c r="B11105" s="15" t="s">
        <v>76</v>
      </c>
      <c r="C11105" s="15" t="s">
        <v>65</v>
      </c>
      <c r="D11105" s="15" t="s">
        <v>311</v>
      </c>
      <c r="E11105" s="16">
        <f>retail_store_sales!$H11105/retail_store_sales!$F11105</f>
        <v>14</v>
      </c>
      <c r="F11105" s="17">
        <v>5</v>
      </c>
      <c r="G11105" s="18">
        <f t="shared" si="519"/>
        <v>14</v>
      </c>
      <c r="H11105" s="19">
        <v>70</v>
      </c>
      <c r="I11105" s="15" t="s">
        <v>24</v>
      </c>
      <c r="J11105" s="15" t="s">
        <v>15</v>
      </c>
      <c r="K11105" s="13" t="str">
        <f t="shared" si="521"/>
        <v>Sunday</v>
      </c>
      <c r="L11105" s="20">
        <f>YEAR(retail_store_sales!$N11105)</f>
        <v>2022</v>
      </c>
      <c r="M11105" s="20" t="str">
        <f t="shared" si="520"/>
        <v>March</v>
      </c>
      <c r="N11105" s="21">
        <v>44633</v>
      </c>
      <c r="O11105" s="15" t="s">
        <v>12824</v>
      </c>
    </row>
    <row r="11106" spans="1:15" x14ac:dyDescent="0.3">
      <c r="A11106" s="8" t="s">
        <v>12174</v>
      </c>
      <c r="B11106" s="8" t="s">
        <v>11</v>
      </c>
      <c r="C11106" s="8" t="s">
        <v>40</v>
      </c>
      <c r="D11106" s="8" t="s">
        <v>198</v>
      </c>
      <c r="E11106" s="9">
        <f>retail_store_sales!$H11106/retail_store_sales!$F11106</f>
        <v>39.5</v>
      </c>
      <c r="F11106" s="10">
        <v>10</v>
      </c>
      <c r="G11106" s="11">
        <f t="shared" si="519"/>
        <v>39.5</v>
      </c>
      <c r="H11106" s="12">
        <v>395</v>
      </c>
      <c r="I11106" s="8" t="s">
        <v>14</v>
      </c>
      <c r="J11106" s="8" t="s">
        <v>37</v>
      </c>
      <c r="K11106" s="13" t="str">
        <f t="shared" si="521"/>
        <v>Thursday</v>
      </c>
      <c r="L11106" s="13">
        <f>YEAR(retail_store_sales!$N11106)</f>
        <v>2024</v>
      </c>
      <c r="M11106" s="13" t="str">
        <f t="shared" si="520"/>
        <v>December</v>
      </c>
      <c r="N11106" s="14">
        <v>45631</v>
      </c>
      <c r="O11106" s="8" t="b">
        <v>0</v>
      </c>
    </row>
    <row r="11107" spans="1:15" x14ac:dyDescent="0.3">
      <c r="A11107" s="15" t="s">
        <v>6161</v>
      </c>
      <c r="B11107" s="15" t="s">
        <v>76</v>
      </c>
      <c r="C11107" s="15" t="s">
        <v>40</v>
      </c>
      <c r="D11107" s="15" t="s">
        <v>555</v>
      </c>
      <c r="E11107" s="16">
        <f>retail_store_sales!$H11107/retail_store_sales!$F11107</f>
        <v>9.5</v>
      </c>
      <c r="F11107" s="17">
        <v>1</v>
      </c>
      <c r="G11107" s="18">
        <f t="shared" si="519"/>
        <v>9.5</v>
      </c>
      <c r="H11107" s="19">
        <v>9.5</v>
      </c>
      <c r="I11107" s="15" t="s">
        <v>47</v>
      </c>
      <c r="J11107" s="15" t="s">
        <v>37</v>
      </c>
      <c r="K11107" s="13" t="str">
        <f t="shared" si="521"/>
        <v>Tuesday</v>
      </c>
      <c r="L11107" s="20">
        <f>YEAR(retail_store_sales!$N11107)</f>
        <v>2023</v>
      </c>
      <c r="M11107" s="20" t="str">
        <f t="shared" si="520"/>
        <v>December</v>
      </c>
      <c r="N11107" s="21">
        <v>45279</v>
      </c>
      <c r="O11107" s="15" t="b">
        <v>1</v>
      </c>
    </row>
    <row r="11108" spans="1:15" x14ac:dyDescent="0.3">
      <c r="A11108" s="8" t="s">
        <v>11679</v>
      </c>
      <c r="B11108" s="8" t="s">
        <v>42</v>
      </c>
      <c r="C11108" s="8" t="s">
        <v>12</v>
      </c>
      <c r="D11108" s="8" t="s">
        <v>163</v>
      </c>
      <c r="E11108" s="9">
        <f>retail_store_sales!$H11108/retail_store_sales!$F11108</f>
        <v>24.5</v>
      </c>
      <c r="F11108" s="10">
        <v>7</v>
      </c>
      <c r="G11108" s="11">
        <f t="shared" si="519"/>
        <v>24.5</v>
      </c>
      <c r="H11108" s="12">
        <v>171.5</v>
      </c>
      <c r="I11108" s="8" t="s">
        <v>14</v>
      </c>
      <c r="J11108" s="8" t="s">
        <v>15</v>
      </c>
      <c r="K11108" s="13" t="str">
        <f t="shared" si="521"/>
        <v>Wednesday</v>
      </c>
      <c r="L11108" s="13">
        <f>YEAR(retail_store_sales!$N11108)</f>
        <v>2024</v>
      </c>
      <c r="M11108" s="13" t="str">
        <f t="shared" si="520"/>
        <v>June</v>
      </c>
      <c r="N11108" s="14">
        <v>45455</v>
      </c>
      <c r="O11108" s="8" t="s">
        <v>12824</v>
      </c>
    </row>
    <row r="11109" spans="1:15" x14ac:dyDescent="0.3">
      <c r="A11109" s="15" t="s">
        <v>9681</v>
      </c>
      <c r="B11109" s="15" t="s">
        <v>35</v>
      </c>
      <c r="C11109" s="15" t="s">
        <v>18</v>
      </c>
      <c r="D11109" s="15" t="s">
        <v>12823</v>
      </c>
      <c r="E11109" s="16">
        <v>0</v>
      </c>
      <c r="F11109" s="17">
        <v>0</v>
      </c>
      <c r="G11109" s="18">
        <f t="shared" si="519"/>
        <v>0</v>
      </c>
      <c r="H11109" s="19">
        <v>0</v>
      </c>
      <c r="I11109" s="15" t="s">
        <v>24</v>
      </c>
      <c r="J11109" s="15" t="s">
        <v>15</v>
      </c>
      <c r="K11109" s="13" t="str">
        <f t="shared" si="521"/>
        <v>Friday</v>
      </c>
      <c r="L11109" s="20">
        <f>YEAR(retail_store_sales!$N11109)</f>
        <v>2022</v>
      </c>
      <c r="M11109" s="20" t="str">
        <f t="shared" si="520"/>
        <v>December</v>
      </c>
      <c r="N11109" s="21">
        <v>44904</v>
      </c>
      <c r="O11109" s="15" t="b">
        <v>0</v>
      </c>
    </row>
    <row r="11110" spans="1:15" x14ac:dyDescent="0.3">
      <c r="A11110" s="8" t="s">
        <v>4791</v>
      </c>
      <c r="B11110" s="8" t="s">
        <v>62</v>
      </c>
      <c r="C11110" s="8" t="s">
        <v>22</v>
      </c>
      <c r="D11110" s="8" t="s">
        <v>46</v>
      </c>
      <c r="E11110" s="9">
        <f>retail_store_sales!$H11110/retail_store_sales!$F11110</f>
        <v>36.5</v>
      </c>
      <c r="F11110" s="10">
        <v>5</v>
      </c>
      <c r="G11110" s="11">
        <f t="shared" si="519"/>
        <v>36.5</v>
      </c>
      <c r="H11110" s="12">
        <v>182.5</v>
      </c>
      <c r="I11110" s="8" t="s">
        <v>47</v>
      </c>
      <c r="J11110" s="8" t="s">
        <v>15</v>
      </c>
      <c r="K11110" s="13" t="str">
        <f t="shared" si="521"/>
        <v>Tuesday</v>
      </c>
      <c r="L11110" s="13">
        <f>YEAR(retail_store_sales!$N11110)</f>
        <v>2022</v>
      </c>
      <c r="M11110" s="13" t="str">
        <f t="shared" si="520"/>
        <v>June</v>
      </c>
      <c r="N11110" s="14">
        <v>44733</v>
      </c>
      <c r="O11110" s="8" t="b">
        <v>1</v>
      </c>
    </row>
    <row r="11111" spans="1:15" x14ac:dyDescent="0.3">
      <c r="A11111" s="15" t="s">
        <v>10272</v>
      </c>
      <c r="B11111" s="15" t="s">
        <v>21</v>
      </c>
      <c r="C11111" s="15" t="s">
        <v>31</v>
      </c>
      <c r="D11111" s="15" t="s">
        <v>1317</v>
      </c>
      <c r="E11111" s="16">
        <f>retail_store_sales!$H11111/retail_store_sales!$F11111</f>
        <v>35</v>
      </c>
      <c r="F11111" s="17">
        <v>5</v>
      </c>
      <c r="G11111" s="18">
        <f t="shared" si="519"/>
        <v>35</v>
      </c>
      <c r="H11111" s="19">
        <v>175</v>
      </c>
      <c r="I11111" s="15" t="s">
        <v>47</v>
      </c>
      <c r="J11111" s="15" t="s">
        <v>37</v>
      </c>
      <c r="K11111" s="13" t="str">
        <f t="shared" si="521"/>
        <v>Saturday</v>
      </c>
      <c r="L11111" s="20">
        <f>YEAR(retail_store_sales!$N11111)</f>
        <v>2022</v>
      </c>
      <c r="M11111" s="20" t="str">
        <f t="shared" si="520"/>
        <v>October</v>
      </c>
      <c r="N11111" s="21">
        <v>44856</v>
      </c>
      <c r="O11111" s="15" t="b">
        <v>0</v>
      </c>
    </row>
    <row r="11112" spans="1:15" x14ac:dyDescent="0.3">
      <c r="A11112" s="8" t="s">
        <v>10781</v>
      </c>
      <c r="B11112" s="8" t="s">
        <v>21</v>
      </c>
      <c r="C11112" s="8" t="s">
        <v>65</v>
      </c>
      <c r="D11112" s="8" t="s">
        <v>345</v>
      </c>
      <c r="E11112" s="9">
        <f>retail_store_sales!$H11112/retail_store_sales!$F11112</f>
        <v>33.5</v>
      </c>
      <c r="F11112" s="10">
        <v>1</v>
      </c>
      <c r="G11112" s="11">
        <f t="shared" si="519"/>
        <v>33.5</v>
      </c>
      <c r="H11112" s="12">
        <v>33.5</v>
      </c>
      <c r="I11112" s="8" t="s">
        <v>24</v>
      </c>
      <c r="J11112" s="8" t="s">
        <v>15</v>
      </c>
      <c r="K11112" s="13" t="str">
        <f t="shared" si="521"/>
        <v>Thursday</v>
      </c>
      <c r="L11112" s="13">
        <f>YEAR(retail_store_sales!$N11112)</f>
        <v>2022</v>
      </c>
      <c r="M11112" s="13" t="str">
        <f t="shared" si="520"/>
        <v>June</v>
      </c>
      <c r="N11112" s="14">
        <v>44728</v>
      </c>
      <c r="O11112" s="8" t="b">
        <v>0</v>
      </c>
    </row>
    <row r="11113" spans="1:15" x14ac:dyDescent="0.3">
      <c r="A11113" s="15" t="s">
        <v>9920</v>
      </c>
      <c r="B11113" s="15" t="s">
        <v>112</v>
      </c>
      <c r="C11113" s="15" t="s">
        <v>18</v>
      </c>
      <c r="D11113" s="15" t="s">
        <v>12823</v>
      </c>
      <c r="E11113" s="16">
        <v>0</v>
      </c>
      <c r="F11113" s="17">
        <v>0</v>
      </c>
      <c r="G11113" s="18">
        <f t="shared" si="519"/>
        <v>0</v>
      </c>
      <c r="H11113" s="19">
        <v>0</v>
      </c>
      <c r="I11113" s="15" t="s">
        <v>14</v>
      </c>
      <c r="J11113" s="15" t="s">
        <v>15</v>
      </c>
      <c r="K11113" s="13" t="str">
        <f t="shared" si="521"/>
        <v>Friday</v>
      </c>
      <c r="L11113" s="20">
        <f>YEAR(retail_store_sales!$N11113)</f>
        <v>2023</v>
      </c>
      <c r="M11113" s="20" t="str">
        <f t="shared" si="520"/>
        <v>April</v>
      </c>
      <c r="N11113" s="21">
        <v>45030</v>
      </c>
      <c r="O11113" s="15" t="b">
        <v>1</v>
      </c>
    </row>
    <row r="11114" spans="1:15" x14ac:dyDescent="0.3">
      <c r="A11114" s="8" t="s">
        <v>8233</v>
      </c>
      <c r="B11114" s="8" t="s">
        <v>35</v>
      </c>
      <c r="C11114" s="8" t="s">
        <v>12</v>
      </c>
      <c r="D11114" s="8" t="s">
        <v>221</v>
      </c>
      <c r="E11114" s="9">
        <f>retail_store_sales!$H11114/retail_store_sales!$F11114</f>
        <v>27.5</v>
      </c>
      <c r="F11114" s="10">
        <v>1</v>
      </c>
      <c r="G11114" s="11">
        <f t="shared" si="519"/>
        <v>27.5</v>
      </c>
      <c r="H11114" s="12">
        <v>27.5</v>
      </c>
      <c r="I11114" s="8" t="s">
        <v>24</v>
      </c>
      <c r="J11114" s="8" t="s">
        <v>15</v>
      </c>
      <c r="K11114" s="13" t="str">
        <f t="shared" si="521"/>
        <v>Tuesday</v>
      </c>
      <c r="L11114" s="13">
        <f>YEAR(retail_store_sales!$N11114)</f>
        <v>2024</v>
      </c>
      <c r="M11114" s="13" t="str">
        <f t="shared" si="520"/>
        <v>October</v>
      </c>
      <c r="N11114" s="14">
        <v>45594</v>
      </c>
      <c r="O11114" s="8" t="b">
        <v>1</v>
      </c>
    </row>
    <row r="11115" spans="1:15" x14ac:dyDescent="0.3">
      <c r="A11115" s="15" t="s">
        <v>8597</v>
      </c>
      <c r="B11115" s="15" t="s">
        <v>115</v>
      </c>
      <c r="C11115" s="15" t="s">
        <v>12</v>
      </c>
      <c r="D11115" s="15" t="s">
        <v>165</v>
      </c>
      <c r="E11115" s="16">
        <f>retail_store_sales!$H11115/retail_store_sales!$F11115</f>
        <v>21.5</v>
      </c>
      <c r="F11115" s="17">
        <v>7</v>
      </c>
      <c r="G11115" s="18">
        <f t="shared" si="519"/>
        <v>21.5</v>
      </c>
      <c r="H11115" s="19">
        <v>150.5</v>
      </c>
      <c r="I11115" s="15" t="s">
        <v>14</v>
      </c>
      <c r="J11115" s="15" t="s">
        <v>15</v>
      </c>
      <c r="K11115" s="13" t="str">
        <f t="shared" si="521"/>
        <v>Monday</v>
      </c>
      <c r="L11115" s="20">
        <f>YEAR(retail_store_sales!$N11115)</f>
        <v>2023</v>
      </c>
      <c r="M11115" s="20" t="str">
        <f t="shared" si="520"/>
        <v>March</v>
      </c>
      <c r="N11115" s="21">
        <v>44998</v>
      </c>
      <c r="O11115" s="15" t="s">
        <v>12824</v>
      </c>
    </row>
    <row r="11116" spans="1:15" x14ac:dyDescent="0.3">
      <c r="A11116" s="8" t="s">
        <v>6807</v>
      </c>
      <c r="B11116" s="8" t="s">
        <v>83</v>
      </c>
      <c r="C11116" s="8" t="s">
        <v>129</v>
      </c>
      <c r="D11116" s="8" t="s">
        <v>334</v>
      </c>
      <c r="E11116" s="9">
        <f>retail_store_sales!$H11116/retail_store_sales!$F11116</f>
        <v>20</v>
      </c>
      <c r="F11116" s="10">
        <v>6</v>
      </c>
      <c r="G11116" s="11">
        <f t="shared" si="519"/>
        <v>20</v>
      </c>
      <c r="H11116" s="12">
        <v>120</v>
      </c>
      <c r="I11116" s="8" t="s">
        <v>14</v>
      </c>
      <c r="J11116" s="8" t="s">
        <v>37</v>
      </c>
      <c r="K11116" s="13" t="str">
        <f t="shared" si="521"/>
        <v>Wednesday</v>
      </c>
      <c r="L11116" s="13">
        <f>YEAR(retail_store_sales!$N11116)</f>
        <v>2024</v>
      </c>
      <c r="M11116" s="13" t="str">
        <f t="shared" si="520"/>
        <v>August</v>
      </c>
      <c r="N11116" s="14">
        <v>45525</v>
      </c>
      <c r="O11116" s="8" t="b">
        <v>1</v>
      </c>
    </row>
    <row r="11117" spans="1:15" x14ac:dyDescent="0.3">
      <c r="A11117" s="15" t="s">
        <v>12408</v>
      </c>
      <c r="B11117" s="15" t="s">
        <v>73</v>
      </c>
      <c r="C11117" s="15" t="s">
        <v>40</v>
      </c>
      <c r="D11117" s="15" t="s">
        <v>198</v>
      </c>
      <c r="E11117" s="16">
        <f>retail_store_sales!$H11117/retail_store_sales!$F11117</f>
        <v>39.5</v>
      </c>
      <c r="F11117" s="17">
        <v>5</v>
      </c>
      <c r="G11117" s="18">
        <f t="shared" si="519"/>
        <v>39.5</v>
      </c>
      <c r="H11117" s="19">
        <v>197.5</v>
      </c>
      <c r="I11117" s="15" t="s">
        <v>14</v>
      </c>
      <c r="J11117" s="15" t="s">
        <v>37</v>
      </c>
      <c r="K11117" s="13" t="str">
        <f t="shared" si="521"/>
        <v>Thursday</v>
      </c>
      <c r="L11117" s="20">
        <f>YEAR(retail_store_sales!$N11117)</f>
        <v>2023</v>
      </c>
      <c r="M11117" s="20" t="str">
        <f t="shared" si="520"/>
        <v>September</v>
      </c>
      <c r="N11117" s="21">
        <v>45190</v>
      </c>
      <c r="O11117" s="15" t="s">
        <v>12824</v>
      </c>
    </row>
    <row r="11118" spans="1:15" x14ac:dyDescent="0.3">
      <c r="A11118" s="8" t="s">
        <v>12198</v>
      </c>
      <c r="B11118" s="8" t="s">
        <v>122</v>
      </c>
      <c r="C11118" s="8" t="s">
        <v>27</v>
      </c>
      <c r="D11118" s="8" t="s">
        <v>1082</v>
      </c>
      <c r="E11118" s="9">
        <f>retail_store_sales!$H11118/retail_store_sales!$F11118</f>
        <v>17</v>
      </c>
      <c r="F11118" s="10">
        <v>10</v>
      </c>
      <c r="G11118" s="11">
        <f t="shared" si="519"/>
        <v>17</v>
      </c>
      <c r="H11118" s="12">
        <v>170</v>
      </c>
      <c r="I11118" s="8" t="s">
        <v>47</v>
      </c>
      <c r="J11118" s="8" t="s">
        <v>37</v>
      </c>
      <c r="K11118" s="13" t="str">
        <f t="shared" si="521"/>
        <v>Monday</v>
      </c>
      <c r="L11118" s="13">
        <f>YEAR(retail_store_sales!$N11118)</f>
        <v>2023</v>
      </c>
      <c r="M11118" s="13" t="str">
        <f t="shared" si="520"/>
        <v>September</v>
      </c>
      <c r="N11118" s="14">
        <v>45194</v>
      </c>
      <c r="O11118" s="8" t="s">
        <v>12824</v>
      </c>
    </row>
    <row r="11119" spans="1:15" x14ac:dyDescent="0.3">
      <c r="A11119" s="15" t="s">
        <v>12316</v>
      </c>
      <c r="B11119" s="15" t="s">
        <v>26</v>
      </c>
      <c r="C11119" s="15" t="s">
        <v>12</v>
      </c>
      <c r="D11119" s="15" t="s">
        <v>12823</v>
      </c>
      <c r="E11119" s="16">
        <v>0</v>
      </c>
      <c r="F11119" s="17">
        <v>0</v>
      </c>
      <c r="G11119" s="18">
        <f t="shared" si="519"/>
        <v>0</v>
      </c>
      <c r="H11119" s="19">
        <v>0</v>
      </c>
      <c r="I11119" s="15" t="s">
        <v>14</v>
      </c>
      <c r="J11119" s="15" t="s">
        <v>15</v>
      </c>
      <c r="K11119" s="13" t="str">
        <f t="shared" si="521"/>
        <v>Tuesday</v>
      </c>
      <c r="L11119" s="20">
        <f>YEAR(retail_store_sales!$N11119)</f>
        <v>2024</v>
      </c>
      <c r="M11119" s="20" t="str">
        <f t="shared" si="520"/>
        <v>July</v>
      </c>
      <c r="N11119" s="21">
        <v>45489</v>
      </c>
      <c r="O11119" s="15" t="s">
        <v>12824</v>
      </c>
    </row>
    <row r="11120" spans="1:15" x14ac:dyDescent="0.3">
      <c r="A11120" s="8" t="s">
        <v>6867</v>
      </c>
      <c r="B11120" s="8" t="s">
        <v>42</v>
      </c>
      <c r="C11120" s="8" t="s">
        <v>40</v>
      </c>
      <c r="D11120" s="8" t="s">
        <v>232</v>
      </c>
      <c r="E11120" s="9">
        <f>retail_store_sales!$H11120/retail_store_sales!$F11120</f>
        <v>11</v>
      </c>
      <c r="F11120" s="10">
        <v>2</v>
      </c>
      <c r="G11120" s="11">
        <f t="shared" si="519"/>
        <v>11</v>
      </c>
      <c r="H11120" s="12">
        <v>22</v>
      </c>
      <c r="I11120" s="8" t="s">
        <v>24</v>
      </c>
      <c r="J11120" s="8" t="s">
        <v>37</v>
      </c>
      <c r="K11120" s="13" t="str">
        <f t="shared" si="521"/>
        <v>Wednesday</v>
      </c>
      <c r="L11120" s="13">
        <f>YEAR(retail_store_sales!$N11120)</f>
        <v>2024</v>
      </c>
      <c r="M11120" s="13" t="str">
        <f t="shared" si="520"/>
        <v>November</v>
      </c>
      <c r="N11120" s="14">
        <v>45623</v>
      </c>
      <c r="O11120" s="8" t="b">
        <v>1</v>
      </c>
    </row>
    <row r="11121" spans="1:15" x14ac:dyDescent="0.3">
      <c r="A11121" s="15" t="s">
        <v>964</v>
      </c>
      <c r="B11121" s="15" t="s">
        <v>73</v>
      </c>
      <c r="C11121" s="15" t="s">
        <v>65</v>
      </c>
      <c r="D11121" s="15" t="s">
        <v>376</v>
      </c>
      <c r="E11121" s="16">
        <f>retail_store_sales!$H11121/retail_store_sales!$F11121</f>
        <v>29</v>
      </c>
      <c r="F11121" s="17">
        <v>1</v>
      </c>
      <c r="G11121" s="18">
        <f t="shared" si="519"/>
        <v>29</v>
      </c>
      <c r="H11121" s="19">
        <v>29</v>
      </c>
      <c r="I11121" s="15" t="s">
        <v>24</v>
      </c>
      <c r="J11121" s="15" t="s">
        <v>37</v>
      </c>
      <c r="K11121" s="13" t="str">
        <f t="shared" si="521"/>
        <v>Wednesday</v>
      </c>
      <c r="L11121" s="20">
        <f>YEAR(retail_store_sales!$N11121)</f>
        <v>2024</v>
      </c>
      <c r="M11121" s="20" t="str">
        <f t="shared" si="520"/>
        <v>February</v>
      </c>
      <c r="N11121" s="21">
        <v>45350</v>
      </c>
      <c r="O11121" s="15" t="b">
        <v>1</v>
      </c>
    </row>
    <row r="11122" spans="1:15" x14ac:dyDescent="0.3">
      <c r="A11122" s="8" t="s">
        <v>11737</v>
      </c>
      <c r="B11122" s="8" t="s">
        <v>99</v>
      </c>
      <c r="C11122" s="8" t="s">
        <v>31</v>
      </c>
      <c r="D11122" s="8" t="s">
        <v>12823</v>
      </c>
      <c r="E11122" s="9">
        <v>0</v>
      </c>
      <c r="F11122" s="10">
        <v>0</v>
      </c>
      <c r="G11122" s="11">
        <f t="shared" si="519"/>
        <v>0</v>
      </c>
      <c r="H11122" s="12">
        <v>0</v>
      </c>
      <c r="I11122" s="8" t="s">
        <v>14</v>
      </c>
      <c r="J11122" s="8" t="s">
        <v>15</v>
      </c>
      <c r="K11122" s="13" t="str">
        <f t="shared" si="521"/>
        <v>Sunday</v>
      </c>
      <c r="L11122" s="13">
        <f>YEAR(retail_store_sales!$N11122)</f>
        <v>2024</v>
      </c>
      <c r="M11122" s="13" t="str">
        <f t="shared" si="520"/>
        <v>May</v>
      </c>
      <c r="N11122" s="14">
        <v>45417</v>
      </c>
      <c r="O11122" s="8" t="s">
        <v>12824</v>
      </c>
    </row>
    <row r="11123" spans="1:15" x14ac:dyDescent="0.3">
      <c r="A11123" s="15" t="s">
        <v>5059</v>
      </c>
      <c r="B11123" s="15" t="s">
        <v>35</v>
      </c>
      <c r="C11123" s="15" t="s">
        <v>31</v>
      </c>
      <c r="D11123" s="15" t="s">
        <v>89</v>
      </c>
      <c r="E11123" s="16">
        <f>retail_store_sales!$H11123/retail_store_sales!$F11123</f>
        <v>24.5</v>
      </c>
      <c r="F11123" s="17">
        <v>5</v>
      </c>
      <c r="G11123" s="18">
        <f t="shared" si="519"/>
        <v>24.5</v>
      </c>
      <c r="H11123" s="19">
        <v>122.5</v>
      </c>
      <c r="I11123" s="15" t="s">
        <v>14</v>
      </c>
      <c r="J11123" s="15" t="s">
        <v>15</v>
      </c>
      <c r="K11123" s="13" t="str">
        <f t="shared" si="521"/>
        <v>Tuesday</v>
      </c>
      <c r="L11123" s="20">
        <f>YEAR(retail_store_sales!$N11123)</f>
        <v>2023</v>
      </c>
      <c r="M11123" s="20" t="str">
        <f t="shared" si="520"/>
        <v>May</v>
      </c>
      <c r="N11123" s="21">
        <v>45062</v>
      </c>
      <c r="O11123" s="15" t="b">
        <v>0</v>
      </c>
    </row>
    <row r="11124" spans="1:15" x14ac:dyDescent="0.3">
      <c r="A11124" s="8" t="s">
        <v>5570</v>
      </c>
      <c r="B11124" s="8" t="s">
        <v>112</v>
      </c>
      <c r="C11124" s="8" t="s">
        <v>40</v>
      </c>
      <c r="D11124" s="8" t="s">
        <v>86</v>
      </c>
      <c r="E11124" s="9">
        <f>retail_store_sales!$H11124/retail_store_sales!$F11124</f>
        <v>41</v>
      </c>
      <c r="F11124" s="10">
        <v>4</v>
      </c>
      <c r="G11124" s="11">
        <f t="shared" si="519"/>
        <v>41</v>
      </c>
      <c r="H11124" s="12">
        <v>164</v>
      </c>
      <c r="I11124" s="8" t="s">
        <v>47</v>
      </c>
      <c r="J11124" s="8" t="s">
        <v>37</v>
      </c>
      <c r="K11124" s="13" t="str">
        <f t="shared" si="521"/>
        <v>Tuesday</v>
      </c>
      <c r="L11124" s="13">
        <f>YEAR(retail_store_sales!$N11124)</f>
        <v>2024</v>
      </c>
      <c r="M11124" s="13" t="str">
        <f t="shared" si="520"/>
        <v>December</v>
      </c>
      <c r="N11124" s="14">
        <v>45643</v>
      </c>
      <c r="O11124" s="8" t="s">
        <v>12824</v>
      </c>
    </row>
    <row r="11125" spans="1:15" x14ac:dyDescent="0.3">
      <c r="A11125" s="15" t="s">
        <v>358</v>
      </c>
      <c r="B11125" s="15" t="s">
        <v>79</v>
      </c>
      <c r="C11125" s="15" t="s">
        <v>22</v>
      </c>
      <c r="D11125" s="15" t="s">
        <v>305</v>
      </c>
      <c r="E11125" s="16">
        <f>retail_store_sales!$H11125/retail_store_sales!$F11125</f>
        <v>23</v>
      </c>
      <c r="F11125" s="17">
        <v>6</v>
      </c>
      <c r="G11125" s="18">
        <f t="shared" si="519"/>
        <v>23</v>
      </c>
      <c r="H11125" s="19">
        <v>138</v>
      </c>
      <c r="I11125" s="15" t="s">
        <v>47</v>
      </c>
      <c r="J11125" s="15" t="s">
        <v>37</v>
      </c>
      <c r="K11125" s="13" t="str">
        <f t="shared" si="521"/>
        <v>Saturday</v>
      </c>
      <c r="L11125" s="20">
        <f>YEAR(retail_store_sales!$N11125)</f>
        <v>2022</v>
      </c>
      <c r="M11125" s="20" t="str">
        <f t="shared" si="520"/>
        <v>September</v>
      </c>
      <c r="N11125" s="21">
        <v>44814</v>
      </c>
      <c r="O11125" s="15" t="b">
        <v>1</v>
      </c>
    </row>
    <row r="11126" spans="1:15" x14ac:dyDescent="0.3">
      <c r="A11126" s="8" t="s">
        <v>4207</v>
      </c>
      <c r="B11126" s="8" t="s">
        <v>122</v>
      </c>
      <c r="C11126" s="8" t="s">
        <v>18</v>
      </c>
      <c r="D11126" s="8" t="s">
        <v>286</v>
      </c>
      <c r="E11126" s="9">
        <f>retail_store_sales!$H11126/retail_store_sales!$F11126</f>
        <v>20</v>
      </c>
      <c r="F11126" s="10">
        <v>1</v>
      </c>
      <c r="G11126" s="11">
        <f t="shared" si="519"/>
        <v>20</v>
      </c>
      <c r="H11126" s="12">
        <v>20</v>
      </c>
      <c r="I11126" s="8" t="s">
        <v>47</v>
      </c>
      <c r="J11126" s="8" t="s">
        <v>15</v>
      </c>
      <c r="K11126" s="13" t="str">
        <f t="shared" si="521"/>
        <v>Thursday</v>
      </c>
      <c r="L11126" s="13">
        <f>YEAR(retail_store_sales!$N11126)</f>
        <v>2023</v>
      </c>
      <c r="M11126" s="13" t="str">
        <f t="shared" si="520"/>
        <v>June</v>
      </c>
      <c r="N11126" s="14">
        <v>45099</v>
      </c>
      <c r="O11126" s="8" t="b">
        <v>0</v>
      </c>
    </row>
    <row r="11127" spans="1:15" x14ac:dyDescent="0.3">
      <c r="A11127" s="15" t="s">
        <v>10679</v>
      </c>
      <c r="B11127" s="15" t="s">
        <v>79</v>
      </c>
      <c r="C11127" s="15" t="s">
        <v>18</v>
      </c>
      <c r="D11127" s="15" t="s">
        <v>151</v>
      </c>
      <c r="E11127" s="16">
        <f>retail_store_sales!$H11127/retail_store_sales!$F11127</f>
        <v>12.5</v>
      </c>
      <c r="F11127" s="17">
        <v>9</v>
      </c>
      <c r="G11127" s="18">
        <f t="shared" si="519"/>
        <v>12.5</v>
      </c>
      <c r="H11127" s="19">
        <v>112.5</v>
      </c>
      <c r="I11127" s="15" t="s">
        <v>47</v>
      </c>
      <c r="J11127" s="15" t="s">
        <v>15</v>
      </c>
      <c r="K11127" s="13" t="str">
        <f t="shared" si="521"/>
        <v>Sunday</v>
      </c>
      <c r="L11127" s="20">
        <f>YEAR(retail_store_sales!$N11127)</f>
        <v>2024</v>
      </c>
      <c r="M11127" s="20" t="str">
        <f t="shared" si="520"/>
        <v>September</v>
      </c>
      <c r="N11127" s="21">
        <v>45564</v>
      </c>
      <c r="O11127" s="15" t="b">
        <v>0</v>
      </c>
    </row>
    <row r="11128" spans="1:15" x14ac:dyDescent="0.3">
      <c r="A11128" s="8" t="s">
        <v>12226</v>
      </c>
      <c r="B11128" s="8" t="s">
        <v>79</v>
      </c>
      <c r="C11128" s="8" t="s">
        <v>22</v>
      </c>
      <c r="D11128" s="8" t="s">
        <v>305</v>
      </c>
      <c r="E11128" s="9">
        <f>retail_store_sales!$H11128/retail_store_sales!$F11128</f>
        <v>23</v>
      </c>
      <c r="F11128" s="10">
        <v>10</v>
      </c>
      <c r="G11128" s="11">
        <f t="shared" si="519"/>
        <v>23</v>
      </c>
      <c r="H11128" s="12">
        <v>230</v>
      </c>
      <c r="I11128" s="8" t="s">
        <v>47</v>
      </c>
      <c r="J11128" s="8" t="s">
        <v>15</v>
      </c>
      <c r="K11128" s="13" t="str">
        <f t="shared" si="521"/>
        <v>Friday</v>
      </c>
      <c r="L11128" s="13">
        <f>YEAR(retail_store_sales!$N11128)</f>
        <v>2022</v>
      </c>
      <c r="M11128" s="13" t="str">
        <f t="shared" si="520"/>
        <v>October</v>
      </c>
      <c r="N11128" s="14">
        <v>44862</v>
      </c>
      <c r="O11128" s="8" t="b">
        <v>0</v>
      </c>
    </row>
    <row r="11129" spans="1:15" x14ac:dyDescent="0.3">
      <c r="A11129" s="15" t="s">
        <v>6587</v>
      </c>
      <c r="B11129" s="15" t="s">
        <v>11</v>
      </c>
      <c r="C11129" s="15" t="s">
        <v>27</v>
      </c>
      <c r="D11129" s="15" t="s">
        <v>400</v>
      </c>
      <c r="E11129" s="16">
        <f>retail_store_sales!$H11129/retail_store_sales!$F11129</f>
        <v>21.5</v>
      </c>
      <c r="F11129" s="17">
        <v>5</v>
      </c>
      <c r="G11129" s="18">
        <f t="shared" si="519"/>
        <v>21.5</v>
      </c>
      <c r="H11129" s="19">
        <v>107.5</v>
      </c>
      <c r="I11129" s="15" t="s">
        <v>47</v>
      </c>
      <c r="J11129" s="15" t="s">
        <v>15</v>
      </c>
      <c r="K11129" s="13" t="str">
        <f t="shared" si="521"/>
        <v>Wednesday</v>
      </c>
      <c r="L11129" s="20">
        <f>YEAR(retail_store_sales!$N11129)</f>
        <v>2023</v>
      </c>
      <c r="M11129" s="20" t="str">
        <f t="shared" si="520"/>
        <v>November</v>
      </c>
      <c r="N11129" s="21">
        <v>45252</v>
      </c>
      <c r="O11129" s="15" t="b">
        <v>1</v>
      </c>
    </row>
    <row r="11130" spans="1:15" x14ac:dyDescent="0.3">
      <c r="A11130" s="8" t="s">
        <v>10184</v>
      </c>
      <c r="B11130" s="8" t="s">
        <v>97</v>
      </c>
      <c r="C11130" s="8" t="s">
        <v>27</v>
      </c>
      <c r="D11130" s="8" t="s">
        <v>1082</v>
      </c>
      <c r="E11130" s="9">
        <f>retail_store_sales!$H11130/retail_store_sales!$F11130</f>
        <v>17</v>
      </c>
      <c r="F11130" s="10">
        <v>7</v>
      </c>
      <c r="G11130" s="11">
        <f t="shared" si="519"/>
        <v>17</v>
      </c>
      <c r="H11130" s="12">
        <v>119</v>
      </c>
      <c r="I11130" s="8" t="s">
        <v>24</v>
      </c>
      <c r="J11130" s="8" t="s">
        <v>37</v>
      </c>
      <c r="K11130" s="13" t="str">
        <f t="shared" si="521"/>
        <v>Wednesday</v>
      </c>
      <c r="L11130" s="13">
        <f>YEAR(retail_store_sales!$N11130)</f>
        <v>2023</v>
      </c>
      <c r="M11130" s="13" t="str">
        <f t="shared" si="520"/>
        <v>May</v>
      </c>
      <c r="N11130" s="14">
        <v>45077</v>
      </c>
      <c r="O11130" s="8" t="s">
        <v>12824</v>
      </c>
    </row>
    <row r="11131" spans="1:15" x14ac:dyDescent="0.3">
      <c r="A11131" s="15" t="s">
        <v>8781</v>
      </c>
      <c r="B11131" s="15" t="s">
        <v>42</v>
      </c>
      <c r="C11131" s="15" t="s">
        <v>27</v>
      </c>
      <c r="D11131" s="15" t="s">
        <v>251</v>
      </c>
      <c r="E11131" s="16">
        <f>retail_store_sales!$H11131/retail_store_sales!$F11131</f>
        <v>38</v>
      </c>
      <c r="F11131" s="17">
        <v>10</v>
      </c>
      <c r="G11131" s="18">
        <f t="shared" si="519"/>
        <v>38</v>
      </c>
      <c r="H11131" s="19">
        <v>380</v>
      </c>
      <c r="I11131" s="15" t="s">
        <v>47</v>
      </c>
      <c r="J11131" s="15" t="s">
        <v>37</v>
      </c>
      <c r="K11131" s="13" t="str">
        <f t="shared" si="521"/>
        <v>Friday</v>
      </c>
      <c r="L11131" s="20">
        <f>YEAR(retail_store_sales!$N11131)</f>
        <v>2022</v>
      </c>
      <c r="M11131" s="20" t="str">
        <f t="shared" si="520"/>
        <v>January</v>
      </c>
      <c r="N11131" s="21">
        <v>44575</v>
      </c>
      <c r="O11131" s="15" t="b">
        <v>0</v>
      </c>
    </row>
    <row r="11132" spans="1:15" x14ac:dyDescent="0.3">
      <c r="A11132" s="8" t="s">
        <v>3790</v>
      </c>
      <c r="B11132" s="8" t="s">
        <v>115</v>
      </c>
      <c r="C11132" s="8" t="s">
        <v>40</v>
      </c>
      <c r="D11132" s="8" t="s">
        <v>232</v>
      </c>
      <c r="E11132" s="9">
        <f>retail_store_sales!$H11132/retail_store_sales!$F11132</f>
        <v>11</v>
      </c>
      <c r="F11132" s="10">
        <v>1</v>
      </c>
      <c r="G11132" s="11">
        <f t="shared" si="519"/>
        <v>11</v>
      </c>
      <c r="H11132" s="12">
        <v>11</v>
      </c>
      <c r="I11132" s="8" t="s">
        <v>24</v>
      </c>
      <c r="J11132" s="8" t="s">
        <v>37</v>
      </c>
      <c r="K11132" s="13" t="str">
        <f t="shared" si="521"/>
        <v>Thursday</v>
      </c>
      <c r="L11132" s="13">
        <f>YEAR(retail_store_sales!$N11132)</f>
        <v>2023</v>
      </c>
      <c r="M11132" s="13" t="str">
        <f t="shared" si="520"/>
        <v>March</v>
      </c>
      <c r="N11132" s="14">
        <v>44994</v>
      </c>
      <c r="O11132" s="8" t="b">
        <v>1</v>
      </c>
    </row>
    <row r="11133" spans="1:15" x14ac:dyDescent="0.3">
      <c r="A11133" s="15" t="s">
        <v>11208</v>
      </c>
      <c r="B11133" s="15" t="s">
        <v>99</v>
      </c>
      <c r="C11133" s="15" t="s">
        <v>65</v>
      </c>
      <c r="D11133" s="15" t="s">
        <v>100</v>
      </c>
      <c r="E11133" s="16">
        <f>retail_store_sales!$H11133/retail_store_sales!$F11133</f>
        <v>35</v>
      </c>
      <c r="F11133" s="17">
        <v>4</v>
      </c>
      <c r="G11133" s="18">
        <f t="shared" si="519"/>
        <v>35</v>
      </c>
      <c r="H11133" s="19">
        <v>140</v>
      </c>
      <c r="I11133" s="15" t="s">
        <v>47</v>
      </c>
      <c r="J11133" s="15" t="s">
        <v>37</v>
      </c>
      <c r="K11133" s="13" t="str">
        <f t="shared" si="521"/>
        <v>Thursday</v>
      </c>
      <c r="L11133" s="20">
        <f>YEAR(retail_store_sales!$N11133)</f>
        <v>2023</v>
      </c>
      <c r="M11133" s="20" t="str">
        <f t="shared" si="520"/>
        <v>October</v>
      </c>
      <c r="N11133" s="21">
        <v>45204</v>
      </c>
      <c r="O11133" s="15" t="b">
        <v>0</v>
      </c>
    </row>
    <row r="11134" spans="1:15" x14ac:dyDescent="0.3">
      <c r="A11134" s="8" t="s">
        <v>9798</v>
      </c>
      <c r="B11134" s="8" t="s">
        <v>73</v>
      </c>
      <c r="C11134" s="8" t="s">
        <v>65</v>
      </c>
      <c r="D11134" s="8" t="s">
        <v>419</v>
      </c>
      <c r="E11134" s="9">
        <f>retail_store_sales!$H11134/retail_store_sales!$F11134</f>
        <v>41</v>
      </c>
      <c r="F11134" s="10">
        <v>6</v>
      </c>
      <c r="G11134" s="11">
        <f t="shared" si="519"/>
        <v>41</v>
      </c>
      <c r="H11134" s="12">
        <v>246</v>
      </c>
      <c r="I11134" s="8" t="s">
        <v>14</v>
      </c>
      <c r="J11134" s="8" t="s">
        <v>15</v>
      </c>
      <c r="K11134" s="13" t="str">
        <f t="shared" si="521"/>
        <v>Friday</v>
      </c>
      <c r="L11134" s="13">
        <f>YEAR(retail_store_sales!$N11134)</f>
        <v>2023</v>
      </c>
      <c r="M11134" s="13" t="str">
        <f t="shared" si="520"/>
        <v>July</v>
      </c>
      <c r="N11134" s="14">
        <v>45128</v>
      </c>
      <c r="O11134" s="8" t="b">
        <v>1</v>
      </c>
    </row>
    <row r="11135" spans="1:15" x14ac:dyDescent="0.3">
      <c r="A11135" s="15" t="s">
        <v>11112</v>
      </c>
      <c r="B11135" s="15" t="s">
        <v>26</v>
      </c>
      <c r="C11135" s="15" t="s">
        <v>129</v>
      </c>
      <c r="D11135" s="15" t="s">
        <v>386</v>
      </c>
      <c r="E11135" s="16">
        <f>retail_store_sales!$H11135/retail_store_sales!$F11135</f>
        <v>9.5</v>
      </c>
      <c r="F11135" s="17">
        <v>9</v>
      </c>
      <c r="G11135" s="18">
        <f t="shared" si="519"/>
        <v>9.5</v>
      </c>
      <c r="H11135" s="19">
        <v>85.5</v>
      </c>
      <c r="I11135" s="15" t="s">
        <v>24</v>
      </c>
      <c r="J11135" s="15" t="s">
        <v>15</v>
      </c>
      <c r="K11135" s="13" t="str">
        <f t="shared" si="521"/>
        <v>Friday</v>
      </c>
      <c r="L11135" s="20">
        <f>YEAR(retail_store_sales!$N11135)</f>
        <v>2024</v>
      </c>
      <c r="M11135" s="20" t="str">
        <f t="shared" si="520"/>
        <v>January</v>
      </c>
      <c r="N11135" s="21">
        <v>45317</v>
      </c>
      <c r="O11135" s="15" t="b">
        <v>1</v>
      </c>
    </row>
    <row r="11136" spans="1:15" x14ac:dyDescent="0.3">
      <c r="A11136" s="8" t="s">
        <v>2923</v>
      </c>
      <c r="B11136" s="8" t="s">
        <v>83</v>
      </c>
      <c r="C11136" s="8" t="s">
        <v>40</v>
      </c>
      <c r="D11136" s="8" t="s">
        <v>294</v>
      </c>
      <c r="E11136" s="9">
        <f>retail_store_sales!$H11136/retail_store_sales!$F11136</f>
        <v>6.5</v>
      </c>
      <c r="F11136" s="10">
        <v>9</v>
      </c>
      <c r="G11136" s="11">
        <f t="shared" si="519"/>
        <v>6.5</v>
      </c>
      <c r="H11136" s="12">
        <v>58.5</v>
      </c>
      <c r="I11136" s="8" t="s">
        <v>14</v>
      </c>
      <c r="J11136" s="8" t="s">
        <v>15</v>
      </c>
      <c r="K11136" s="13" t="str">
        <f t="shared" si="521"/>
        <v>Saturday</v>
      </c>
      <c r="L11136" s="13">
        <f>YEAR(retail_store_sales!$N11136)</f>
        <v>2022</v>
      </c>
      <c r="M11136" s="13" t="str">
        <f t="shared" si="520"/>
        <v>April</v>
      </c>
      <c r="N11136" s="14">
        <v>44674</v>
      </c>
      <c r="O11136" s="8" t="s">
        <v>12824</v>
      </c>
    </row>
    <row r="11137" spans="1:15" x14ac:dyDescent="0.3">
      <c r="A11137" s="15" t="s">
        <v>8952</v>
      </c>
      <c r="B11137" s="15" t="s">
        <v>79</v>
      </c>
      <c r="C11137" s="15" t="s">
        <v>12</v>
      </c>
      <c r="D11137" s="15" t="s">
        <v>519</v>
      </c>
      <c r="E11137" s="16">
        <f>retail_store_sales!$H11137/retail_store_sales!$F11137</f>
        <v>15.5</v>
      </c>
      <c r="F11137" s="17">
        <v>7</v>
      </c>
      <c r="G11137" s="18">
        <f t="shared" si="519"/>
        <v>15.5</v>
      </c>
      <c r="H11137" s="19">
        <v>108.5</v>
      </c>
      <c r="I11137" s="15" t="s">
        <v>47</v>
      </c>
      <c r="J11137" s="15" t="s">
        <v>15</v>
      </c>
      <c r="K11137" s="13" t="str">
        <f t="shared" si="521"/>
        <v>Saturday</v>
      </c>
      <c r="L11137" s="20">
        <f>YEAR(retail_store_sales!$N11137)</f>
        <v>2022</v>
      </c>
      <c r="M11137" s="20" t="str">
        <f t="shared" si="520"/>
        <v>November</v>
      </c>
      <c r="N11137" s="21">
        <v>44870</v>
      </c>
      <c r="O11137" s="15" t="b">
        <v>1</v>
      </c>
    </row>
    <row r="11138" spans="1:15" x14ac:dyDescent="0.3">
      <c r="A11138" s="8" t="s">
        <v>2091</v>
      </c>
      <c r="B11138" s="8" t="s">
        <v>17</v>
      </c>
      <c r="C11138" s="8" t="s">
        <v>27</v>
      </c>
      <c r="D11138" s="8" t="s">
        <v>465</v>
      </c>
      <c r="E11138" s="9">
        <f>retail_store_sales!$H11138/retail_store_sales!$F11138</f>
        <v>5</v>
      </c>
      <c r="F11138" s="10">
        <v>2</v>
      </c>
      <c r="G11138" s="11">
        <f t="shared" ref="G11138:G11201" si="522">IF(AND(F11138=0, H11138=0), 0, IF(H11138=0, 0, H11138/F11138))</f>
        <v>5</v>
      </c>
      <c r="H11138" s="12">
        <v>10</v>
      </c>
      <c r="I11138" s="8" t="s">
        <v>24</v>
      </c>
      <c r="J11138" s="8" t="s">
        <v>15</v>
      </c>
      <c r="K11138" s="13" t="str">
        <f t="shared" si="521"/>
        <v>Friday</v>
      </c>
      <c r="L11138" s="13">
        <f>YEAR(retail_store_sales!$N11138)</f>
        <v>2023</v>
      </c>
      <c r="M11138" s="13" t="str">
        <f t="shared" ref="M11138:M11201" si="523">TEXT(N11138,"mmmm")</f>
        <v>June</v>
      </c>
      <c r="N11138" s="14">
        <v>45093</v>
      </c>
      <c r="O11138" s="8" t="s">
        <v>12824</v>
      </c>
    </row>
    <row r="11139" spans="1:15" x14ac:dyDescent="0.3">
      <c r="A11139" s="15" t="s">
        <v>12495</v>
      </c>
      <c r="B11139" s="15" t="s">
        <v>17</v>
      </c>
      <c r="C11139" s="15" t="s">
        <v>129</v>
      </c>
      <c r="D11139" s="15" t="s">
        <v>515</v>
      </c>
      <c r="E11139" s="16">
        <f>retail_store_sales!$H11139/retail_store_sales!$F11139</f>
        <v>29</v>
      </c>
      <c r="F11139" s="17">
        <v>9</v>
      </c>
      <c r="G11139" s="18">
        <f t="shared" si="522"/>
        <v>29</v>
      </c>
      <c r="H11139" s="19">
        <v>261</v>
      </c>
      <c r="I11139" s="15" t="s">
        <v>24</v>
      </c>
      <c r="J11139" s="15" t="s">
        <v>37</v>
      </c>
      <c r="K11139" s="13" t="str">
        <f t="shared" ref="K11139:K11202" si="524">TEXT(N11139, "dddd")</f>
        <v>Monday</v>
      </c>
      <c r="L11139" s="20">
        <f>YEAR(retail_store_sales!$N11139)</f>
        <v>2024</v>
      </c>
      <c r="M11139" s="20" t="str">
        <f t="shared" si="523"/>
        <v>November</v>
      </c>
      <c r="N11139" s="21">
        <v>45614</v>
      </c>
      <c r="O11139" s="15" t="b">
        <v>0</v>
      </c>
    </row>
    <row r="11140" spans="1:15" x14ac:dyDescent="0.3">
      <c r="A11140" s="8" t="s">
        <v>1185</v>
      </c>
      <c r="B11140" s="8" t="s">
        <v>68</v>
      </c>
      <c r="C11140" s="8" t="s">
        <v>18</v>
      </c>
      <c r="D11140" s="8" t="s">
        <v>12823</v>
      </c>
      <c r="E11140" s="9">
        <v>0</v>
      </c>
      <c r="F11140" s="10">
        <v>0</v>
      </c>
      <c r="G11140" s="11">
        <f t="shared" si="522"/>
        <v>0</v>
      </c>
      <c r="H11140" s="12">
        <v>0</v>
      </c>
      <c r="I11140" s="8" t="s">
        <v>14</v>
      </c>
      <c r="J11140" s="8" t="s">
        <v>37</v>
      </c>
      <c r="K11140" s="13" t="str">
        <f t="shared" si="524"/>
        <v>Tuesday</v>
      </c>
      <c r="L11140" s="13">
        <f>YEAR(retail_store_sales!$N11140)</f>
        <v>2023</v>
      </c>
      <c r="M11140" s="13" t="str">
        <f t="shared" si="523"/>
        <v>June</v>
      </c>
      <c r="N11140" s="14">
        <v>45104</v>
      </c>
      <c r="O11140" s="8" t="b">
        <v>0</v>
      </c>
    </row>
    <row r="11141" spans="1:15" x14ac:dyDescent="0.3">
      <c r="A11141" s="15" t="s">
        <v>4111</v>
      </c>
      <c r="B11141" s="15" t="s">
        <v>112</v>
      </c>
      <c r="C11141" s="15" t="s">
        <v>129</v>
      </c>
      <c r="D11141" s="15" t="s">
        <v>743</v>
      </c>
      <c r="E11141" s="16">
        <f>retail_store_sales!$H11141/retail_store_sales!$F11141</f>
        <v>38</v>
      </c>
      <c r="F11141" s="17">
        <v>9</v>
      </c>
      <c r="G11141" s="18">
        <f t="shared" si="522"/>
        <v>38</v>
      </c>
      <c r="H11141" s="19">
        <v>342</v>
      </c>
      <c r="I11141" s="15" t="s">
        <v>24</v>
      </c>
      <c r="J11141" s="15" t="s">
        <v>37</v>
      </c>
      <c r="K11141" s="13" t="str">
        <f t="shared" si="524"/>
        <v>Saturday</v>
      </c>
      <c r="L11141" s="20">
        <f>YEAR(retail_store_sales!$N11141)</f>
        <v>2023</v>
      </c>
      <c r="M11141" s="20" t="str">
        <f t="shared" si="523"/>
        <v>June</v>
      </c>
      <c r="N11141" s="21">
        <v>45087</v>
      </c>
      <c r="O11141" s="15" t="b">
        <v>0</v>
      </c>
    </row>
    <row r="11142" spans="1:15" x14ac:dyDescent="0.3">
      <c r="A11142" s="8" t="s">
        <v>6047</v>
      </c>
      <c r="B11142" s="8" t="s">
        <v>122</v>
      </c>
      <c r="C11142" s="8" t="s">
        <v>40</v>
      </c>
      <c r="D11142" s="8" t="s">
        <v>43</v>
      </c>
      <c r="E11142" s="9">
        <f>retail_store_sales!$H11142/retail_store_sales!$F11142</f>
        <v>27.5</v>
      </c>
      <c r="F11142" s="10">
        <v>3</v>
      </c>
      <c r="G11142" s="11">
        <f t="shared" si="522"/>
        <v>27.5</v>
      </c>
      <c r="H11142" s="12">
        <v>82.5</v>
      </c>
      <c r="I11142" s="8" t="s">
        <v>24</v>
      </c>
      <c r="J11142" s="8" t="s">
        <v>15</v>
      </c>
      <c r="K11142" s="13" t="str">
        <f t="shared" si="524"/>
        <v>Wednesday</v>
      </c>
      <c r="L11142" s="13">
        <f>YEAR(retail_store_sales!$N11142)</f>
        <v>2024</v>
      </c>
      <c r="M11142" s="13" t="str">
        <f t="shared" si="523"/>
        <v>May</v>
      </c>
      <c r="N11142" s="14">
        <v>45413</v>
      </c>
      <c r="O11142" s="8" t="s">
        <v>12824</v>
      </c>
    </row>
    <row r="11143" spans="1:15" x14ac:dyDescent="0.3">
      <c r="A11143" s="15" t="s">
        <v>5769</v>
      </c>
      <c r="B11143" s="15" t="s">
        <v>79</v>
      </c>
      <c r="C11143" s="15" t="s">
        <v>31</v>
      </c>
      <c r="D11143" s="15" t="s">
        <v>408</v>
      </c>
      <c r="E11143" s="16">
        <f>retail_store_sales!$H11143/retail_store_sales!$F11143</f>
        <v>11</v>
      </c>
      <c r="F11143" s="17">
        <v>6</v>
      </c>
      <c r="G11143" s="18">
        <f t="shared" si="522"/>
        <v>11</v>
      </c>
      <c r="H11143" s="19">
        <v>66</v>
      </c>
      <c r="I11143" s="15" t="s">
        <v>14</v>
      </c>
      <c r="J11143" s="15" t="s">
        <v>37</v>
      </c>
      <c r="K11143" s="13" t="str">
        <f t="shared" si="524"/>
        <v>Sunday</v>
      </c>
      <c r="L11143" s="20">
        <f>YEAR(retail_store_sales!$N11143)</f>
        <v>2024</v>
      </c>
      <c r="M11143" s="20" t="str">
        <f t="shared" si="523"/>
        <v>October</v>
      </c>
      <c r="N11143" s="21">
        <v>45578</v>
      </c>
      <c r="O11143" s="15" t="b">
        <v>0</v>
      </c>
    </row>
    <row r="11144" spans="1:15" x14ac:dyDescent="0.3">
      <c r="A11144" s="8" t="s">
        <v>11184</v>
      </c>
      <c r="B11144" s="8" t="s">
        <v>30</v>
      </c>
      <c r="C11144" s="8" t="s">
        <v>12</v>
      </c>
      <c r="D11144" s="8" t="s">
        <v>177</v>
      </c>
      <c r="E11144" s="9">
        <f>retail_store_sales!$H11144/retail_store_sales!$F11144</f>
        <v>14</v>
      </c>
      <c r="F11144" s="10">
        <v>3</v>
      </c>
      <c r="G11144" s="11">
        <f t="shared" si="522"/>
        <v>14</v>
      </c>
      <c r="H11144" s="12">
        <v>42</v>
      </c>
      <c r="I11144" s="8" t="s">
        <v>47</v>
      </c>
      <c r="J11144" s="8" t="s">
        <v>37</v>
      </c>
      <c r="K11144" s="13" t="str">
        <f t="shared" si="524"/>
        <v>Tuesday</v>
      </c>
      <c r="L11144" s="13">
        <f>YEAR(retail_store_sales!$N11144)</f>
        <v>2023</v>
      </c>
      <c r="M11144" s="13" t="str">
        <f t="shared" si="523"/>
        <v>January</v>
      </c>
      <c r="N11144" s="14">
        <v>44950</v>
      </c>
      <c r="O11144" s="8" t="b">
        <v>0</v>
      </c>
    </row>
    <row r="11145" spans="1:15" x14ac:dyDescent="0.3">
      <c r="A11145" s="15" t="s">
        <v>11795</v>
      </c>
      <c r="B11145" s="15" t="s">
        <v>21</v>
      </c>
      <c r="C11145" s="15" t="s">
        <v>31</v>
      </c>
      <c r="D11145" s="15" t="s">
        <v>2197</v>
      </c>
      <c r="E11145" s="16">
        <f>retail_store_sales!$H11145/retail_store_sales!$F11145</f>
        <v>27.5</v>
      </c>
      <c r="F11145" s="17">
        <v>4</v>
      </c>
      <c r="G11145" s="18">
        <f t="shared" si="522"/>
        <v>27.5</v>
      </c>
      <c r="H11145" s="19">
        <v>110</v>
      </c>
      <c r="I11145" s="15" t="s">
        <v>47</v>
      </c>
      <c r="J11145" s="15" t="s">
        <v>15</v>
      </c>
      <c r="K11145" s="13" t="str">
        <f t="shared" si="524"/>
        <v>Monday</v>
      </c>
      <c r="L11145" s="20">
        <f>YEAR(retail_store_sales!$N11145)</f>
        <v>2022</v>
      </c>
      <c r="M11145" s="20" t="str">
        <f t="shared" si="523"/>
        <v>September</v>
      </c>
      <c r="N11145" s="21">
        <v>44830</v>
      </c>
      <c r="O11145" s="15" t="b">
        <v>1</v>
      </c>
    </row>
    <row r="11146" spans="1:15" x14ac:dyDescent="0.3">
      <c r="A11146" s="8" t="s">
        <v>9541</v>
      </c>
      <c r="B11146" s="8" t="s">
        <v>35</v>
      </c>
      <c r="C11146" s="8" t="s">
        <v>18</v>
      </c>
      <c r="D11146" s="8" t="s">
        <v>661</v>
      </c>
      <c r="E11146" s="9">
        <f>retail_store_sales!$H11146/retail_store_sales!$F11146</f>
        <v>30.5</v>
      </c>
      <c r="F11146" s="10">
        <v>4</v>
      </c>
      <c r="G11146" s="11">
        <f t="shared" si="522"/>
        <v>30.5</v>
      </c>
      <c r="H11146" s="12">
        <v>122</v>
      </c>
      <c r="I11146" s="8" t="s">
        <v>24</v>
      </c>
      <c r="J11146" s="8" t="s">
        <v>15</v>
      </c>
      <c r="K11146" s="13" t="str">
        <f t="shared" si="524"/>
        <v>Saturday</v>
      </c>
      <c r="L11146" s="13">
        <f>YEAR(retail_store_sales!$N11146)</f>
        <v>2024</v>
      </c>
      <c r="M11146" s="13" t="str">
        <f t="shared" si="523"/>
        <v>June</v>
      </c>
      <c r="N11146" s="14">
        <v>45444</v>
      </c>
      <c r="O11146" s="8" t="b">
        <v>0</v>
      </c>
    </row>
    <row r="11147" spans="1:15" x14ac:dyDescent="0.3">
      <c r="A11147" s="15" t="s">
        <v>9938</v>
      </c>
      <c r="B11147" s="15" t="s">
        <v>21</v>
      </c>
      <c r="C11147" s="15" t="s">
        <v>12</v>
      </c>
      <c r="D11147" s="15" t="s">
        <v>454</v>
      </c>
      <c r="E11147" s="16">
        <f>retail_store_sales!$H11147/retail_store_sales!$F11147</f>
        <v>26</v>
      </c>
      <c r="F11147" s="17">
        <v>3</v>
      </c>
      <c r="G11147" s="18">
        <f t="shared" si="522"/>
        <v>26</v>
      </c>
      <c r="H11147" s="19">
        <v>78</v>
      </c>
      <c r="I11147" s="15" t="s">
        <v>14</v>
      </c>
      <c r="J11147" s="15" t="s">
        <v>15</v>
      </c>
      <c r="K11147" s="13" t="str">
        <f t="shared" si="524"/>
        <v>Monday</v>
      </c>
      <c r="L11147" s="20">
        <f>YEAR(retail_store_sales!$N11147)</f>
        <v>2024</v>
      </c>
      <c r="M11147" s="20" t="str">
        <f t="shared" si="523"/>
        <v>September</v>
      </c>
      <c r="N11147" s="21">
        <v>45544</v>
      </c>
      <c r="O11147" s="15" t="b">
        <v>0</v>
      </c>
    </row>
    <row r="11148" spans="1:15" x14ac:dyDescent="0.3">
      <c r="A11148" s="8" t="s">
        <v>824</v>
      </c>
      <c r="B11148" s="8" t="s">
        <v>54</v>
      </c>
      <c r="C11148" s="8" t="s">
        <v>22</v>
      </c>
      <c r="D11148" s="8" t="s">
        <v>550</v>
      </c>
      <c r="E11148" s="9">
        <f>retail_store_sales!$H11148/retail_store_sales!$F11148</f>
        <v>11</v>
      </c>
      <c r="F11148" s="10">
        <v>5</v>
      </c>
      <c r="G11148" s="11">
        <f t="shared" si="522"/>
        <v>11</v>
      </c>
      <c r="H11148" s="12">
        <v>55</v>
      </c>
      <c r="I11148" s="8" t="s">
        <v>47</v>
      </c>
      <c r="J11148" s="8" t="s">
        <v>15</v>
      </c>
      <c r="K11148" s="13" t="str">
        <f t="shared" si="524"/>
        <v>Wednesday</v>
      </c>
      <c r="L11148" s="13">
        <f>YEAR(retail_store_sales!$N11148)</f>
        <v>2024</v>
      </c>
      <c r="M11148" s="13" t="str">
        <f t="shared" si="523"/>
        <v>December</v>
      </c>
      <c r="N11148" s="14">
        <v>45651</v>
      </c>
      <c r="O11148" s="8" t="b">
        <v>1</v>
      </c>
    </row>
    <row r="11149" spans="1:15" x14ac:dyDescent="0.3">
      <c r="A11149" s="15" t="s">
        <v>8235</v>
      </c>
      <c r="B11149" s="15" t="s">
        <v>97</v>
      </c>
      <c r="C11149" s="15" t="s">
        <v>22</v>
      </c>
      <c r="D11149" s="15" t="s">
        <v>134</v>
      </c>
      <c r="E11149" s="16">
        <f>retail_store_sales!$H11149/retail_store_sales!$F11149</f>
        <v>27.5</v>
      </c>
      <c r="F11149" s="17">
        <v>8</v>
      </c>
      <c r="G11149" s="18">
        <f t="shared" si="522"/>
        <v>27.5</v>
      </c>
      <c r="H11149" s="19">
        <v>220</v>
      </c>
      <c r="I11149" s="15" t="s">
        <v>47</v>
      </c>
      <c r="J11149" s="15" t="s">
        <v>37</v>
      </c>
      <c r="K11149" s="13" t="str">
        <f t="shared" si="524"/>
        <v>Tuesday</v>
      </c>
      <c r="L11149" s="20">
        <f>YEAR(retail_store_sales!$N11149)</f>
        <v>2023</v>
      </c>
      <c r="M11149" s="20" t="str">
        <f t="shared" si="523"/>
        <v>May</v>
      </c>
      <c r="N11149" s="21">
        <v>45069</v>
      </c>
      <c r="O11149" s="15" t="b">
        <v>0</v>
      </c>
    </row>
    <row r="11150" spans="1:15" x14ac:dyDescent="0.3">
      <c r="A11150" s="8" t="s">
        <v>12712</v>
      </c>
      <c r="B11150" s="8" t="s">
        <v>97</v>
      </c>
      <c r="C11150" s="8" t="s">
        <v>22</v>
      </c>
      <c r="D11150" s="8" t="s">
        <v>120</v>
      </c>
      <c r="E11150" s="9">
        <f>retail_store_sales!$H11150/retail_store_sales!$F11150</f>
        <v>39.5</v>
      </c>
      <c r="F11150" s="10">
        <v>5</v>
      </c>
      <c r="G11150" s="11">
        <f t="shared" si="522"/>
        <v>39.5</v>
      </c>
      <c r="H11150" s="12">
        <v>197.5</v>
      </c>
      <c r="I11150" s="8" t="s">
        <v>47</v>
      </c>
      <c r="J11150" s="8" t="s">
        <v>37</v>
      </c>
      <c r="K11150" s="13" t="str">
        <f t="shared" si="524"/>
        <v>Wednesday</v>
      </c>
      <c r="L11150" s="13">
        <f>YEAR(retail_store_sales!$N11150)</f>
        <v>2023</v>
      </c>
      <c r="M11150" s="13" t="str">
        <f t="shared" si="523"/>
        <v>June</v>
      </c>
      <c r="N11150" s="14">
        <v>45098</v>
      </c>
      <c r="O11150" s="8" t="b">
        <v>0</v>
      </c>
    </row>
    <row r="11151" spans="1:15" x14ac:dyDescent="0.3">
      <c r="A11151" s="15" t="s">
        <v>5862</v>
      </c>
      <c r="B11151" s="15" t="s">
        <v>97</v>
      </c>
      <c r="C11151" s="15" t="s">
        <v>22</v>
      </c>
      <c r="D11151" s="15" t="s">
        <v>469</v>
      </c>
      <c r="E11151" s="16">
        <f>retail_store_sales!$H11151/retail_store_sales!$F11151</f>
        <v>29</v>
      </c>
      <c r="F11151" s="17">
        <v>1</v>
      </c>
      <c r="G11151" s="18">
        <f t="shared" si="522"/>
        <v>29</v>
      </c>
      <c r="H11151" s="19">
        <v>29</v>
      </c>
      <c r="I11151" s="15" t="s">
        <v>24</v>
      </c>
      <c r="J11151" s="15" t="s">
        <v>15</v>
      </c>
      <c r="K11151" s="13" t="str">
        <f t="shared" si="524"/>
        <v>Thursday</v>
      </c>
      <c r="L11151" s="20">
        <f>YEAR(retail_store_sales!$N11151)</f>
        <v>2024</v>
      </c>
      <c r="M11151" s="20" t="str">
        <f t="shared" si="523"/>
        <v>October</v>
      </c>
      <c r="N11151" s="21">
        <v>45575</v>
      </c>
      <c r="O11151" s="15" t="b">
        <v>1</v>
      </c>
    </row>
    <row r="11152" spans="1:15" x14ac:dyDescent="0.3">
      <c r="A11152" s="8" t="s">
        <v>9090</v>
      </c>
      <c r="B11152" s="8" t="s">
        <v>62</v>
      </c>
      <c r="C11152" s="8" t="s">
        <v>22</v>
      </c>
      <c r="D11152" s="8" t="s">
        <v>1097</v>
      </c>
      <c r="E11152" s="9">
        <f>retail_store_sales!$H11152/retail_store_sales!$F11152</f>
        <v>18.5</v>
      </c>
      <c r="F11152" s="10">
        <v>9</v>
      </c>
      <c r="G11152" s="11">
        <f t="shared" si="522"/>
        <v>18.5</v>
      </c>
      <c r="H11152" s="12">
        <v>166.5</v>
      </c>
      <c r="I11152" s="8" t="s">
        <v>14</v>
      </c>
      <c r="J11152" s="8" t="s">
        <v>37</v>
      </c>
      <c r="K11152" s="13" t="str">
        <f t="shared" si="524"/>
        <v>Saturday</v>
      </c>
      <c r="L11152" s="13">
        <f>YEAR(retail_store_sales!$N11152)</f>
        <v>2022</v>
      </c>
      <c r="M11152" s="13" t="str">
        <f t="shared" si="523"/>
        <v>September</v>
      </c>
      <c r="N11152" s="14">
        <v>44814</v>
      </c>
      <c r="O11152" s="8" t="b">
        <v>1</v>
      </c>
    </row>
    <row r="11153" spans="1:15" x14ac:dyDescent="0.3">
      <c r="A11153" s="15" t="s">
        <v>4339</v>
      </c>
      <c r="B11153" s="15" t="s">
        <v>64</v>
      </c>
      <c r="C11153" s="15" t="s">
        <v>22</v>
      </c>
      <c r="D11153" s="15" t="s">
        <v>161</v>
      </c>
      <c r="E11153" s="16">
        <f>retail_store_sales!$H11153/retail_store_sales!$F11153</f>
        <v>6.5</v>
      </c>
      <c r="F11153" s="17">
        <v>5</v>
      </c>
      <c r="G11153" s="18">
        <f t="shared" si="522"/>
        <v>6.5</v>
      </c>
      <c r="H11153" s="19">
        <v>32.5</v>
      </c>
      <c r="I11153" s="15" t="s">
        <v>24</v>
      </c>
      <c r="J11153" s="15" t="s">
        <v>37</v>
      </c>
      <c r="K11153" s="13" t="str">
        <f t="shared" si="524"/>
        <v>Monday</v>
      </c>
      <c r="L11153" s="20">
        <f>YEAR(retail_store_sales!$N11153)</f>
        <v>2024</v>
      </c>
      <c r="M11153" s="20" t="str">
        <f t="shared" si="523"/>
        <v>November</v>
      </c>
      <c r="N11153" s="21">
        <v>45614</v>
      </c>
      <c r="O11153" s="15" t="s">
        <v>12824</v>
      </c>
    </row>
    <row r="11154" spans="1:15" x14ac:dyDescent="0.3">
      <c r="A11154" s="8" t="s">
        <v>7133</v>
      </c>
      <c r="B11154" s="8" t="s">
        <v>42</v>
      </c>
      <c r="C11154" s="8" t="s">
        <v>31</v>
      </c>
      <c r="D11154" s="8" t="s">
        <v>127</v>
      </c>
      <c r="E11154" s="9">
        <f>retail_store_sales!$H11154/retail_store_sales!$F11154</f>
        <v>21.5</v>
      </c>
      <c r="F11154" s="10">
        <v>7</v>
      </c>
      <c r="G11154" s="11">
        <f t="shared" si="522"/>
        <v>21.5</v>
      </c>
      <c r="H11154" s="12">
        <v>150.5</v>
      </c>
      <c r="I11154" s="8" t="s">
        <v>14</v>
      </c>
      <c r="J11154" s="8" t="s">
        <v>37</v>
      </c>
      <c r="K11154" s="13" t="str">
        <f t="shared" si="524"/>
        <v>Monday</v>
      </c>
      <c r="L11154" s="13">
        <f>YEAR(retail_store_sales!$N11154)</f>
        <v>2023</v>
      </c>
      <c r="M11154" s="13" t="str">
        <f t="shared" si="523"/>
        <v>September</v>
      </c>
      <c r="N11154" s="14">
        <v>45173</v>
      </c>
      <c r="O11154" s="8" t="b">
        <v>1</v>
      </c>
    </row>
    <row r="11155" spans="1:15" x14ac:dyDescent="0.3">
      <c r="A11155" s="15" t="s">
        <v>1232</v>
      </c>
      <c r="B11155" s="15" t="s">
        <v>107</v>
      </c>
      <c r="C11155" s="15" t="s">
        <v>129</v>
      </c>
      <c r="D11155" s="15" t="s">
        <v>386</v>
      </c>
      <c r="E11155" s="16">
        <f>retail_store_sales!$H11155/retail_store_sales!$F11155</f>
        <v>9.5</v>
      </c>
      <c r="F11155" s="17">
        <v>7</v>
      </c>
      <c r="G11155" s="18">
        <f t="shared" si="522"/>
        <v>9.5</v>
      </c>
      <c r="H11155" s="19">
        <v>66.5</v>
      </c>
      <c r="I11155" s="15" t="s">
        <v>47</v>
      </c>
      <c r="J11155" s="15" t="s">
        <v>15</v>
      </c>
      <c r="K11155" s="13" t="str">
        <f t="shared" si="524"/>
        <v>Saturday</v>
      </c>
      <c r="L11155" s="20">
        <f>YEAR(retail_store_sales!$N11155)</f>
        <v>2022</v>
      </c>
      <c r="M11155" s="20" t="str">
        <f t="shared" si="523"/>
        <v>October</v>
      </c>
      <c r="N11155" s="21">
        <v>44856</v>
      </c>
      <c r="O11155" s="15" t="s">
        <v>12824</v>
      </c>
    </row>
    <row r="11156" spans="1:15" x14ac:dyDescent="0.3">
      <c r="A11156" s="8" t="s">
        <v>11228</v>
      </c>
      <c r="B11156" s="8" t="s">
        <v>39</v>
      </c>
      <c r="C11156" s="8" t="s">
        <v>40</v>
      </c>
      <c r="D11156" s="8" t="s">
        <v>198</v>
      </c>
      <c r="E11156" s="9">
        <f>retail_store_sales!$H11156/retail_store_sales!$F11156</f>
        <v>39.5</v>
      </c>
      <c r="F11156" s="10">
        <v>5</v>
      </c>
      <c r="G11156" s="11">
        <f t="shared" si="522"/>
        <v>39.5</v>
      </c>
      <c r="H11156" s="12">
        <v>197.5</v>
      </c>
      <c r="I11156" s="8" t="s">
        <v>14</v>
      </c>
      <c r="J11156" s="8" t="s">
        <v>37</v>
      </c>
      <c r="K11156" s="13" t="str">
        <f t="shared" si="524"/>
        <v>Friday</v>
      </c>
      <c r="L11156" s="13">
        <f>YEAR(retail_store_sales!$N11156)</f>
        <v>2023</v>
      </c>
      <c r="M11156" s="13" t="str">
        <f t="shared" si="523"/>
        <v>October</v>
      </c>
      <c r="N11156" s="14">
        <v>45212</v>
      </c>
      <c r="O11156" s="8" t="b">
        <v>1</v>
      </c>
    </row>
    <row r="11157" spans="1:15" x14ac:dyDescent="0.3">
      <c r="A11157" s="15" t="s">
        <v>3423</v>
      </c>
      <c r="B11157" s="15" t="s">
        <v>107</v>
      </c>
      <c r="C11157" s="15" t="s">
        <v>12</v>
      </c>
      <c r="D11157" s="15" t="s">
        <v>502</v>
      </c>
      <c r="E11157" s="16">
        <f>retail_store_sales!$H11157/retail_store_sales!$F11157</f>
        <v>33.5</v>
      </c>
      <c r="F11157" s="17">
        <v>4</v>
      </c>
      <c r="G11157" s="18">
        <f t="shared" si="522"/>
        <v>33.5</v>
      </c>
      <c r="H11157" s="19">
        <v>134</v>
      </c>
      <c r="I11157" s="15" t="s">
        <v>24</v>
      </c>
      <c r="J11157" s="15" t="s">
        <v>37</v>
      </c>
      <c r="K11157" s="13" t="str">
        <f t="shared" si="524"/>
        <v>Monday</v>
      </c>
      <c r="L11157" s="20">
        <f>YEAR(retail_store_sales!$N11157)</f>
        <v>2023</v>
      </c>
      <c r="M11157" s="20" t="str">
        <f t="shared" si="523"/>
        <v>May</v>
      </c>
      <c r="N11157" s="21">
        <v>45061</v>
      </c>
      <c r="O11157" s="15" t="b">
        <v>0</v>
      </c>
    </row>
    <row r="11158" spans="1:15" x14ac:dyDescent="0.3">
      <c r="A11158" s="8" t="s">
        <v>861</v>
      </c>
      <c r="B11158" s="8" t="s">
        <v>99</v>
      </c>
      <c r="C11158" s="8" t="s">
        <v>40</v>
      </c>
      <c r="D11158" s="8" t="s">
        <v>302</v>
      </c>
      <c r="E11158" s="9">
        <f>retail_store_sales!$H11158/retail_store_sales!$F11158</f>
        <v>15.5</v>
      </c>
      <c r="F11158" s="10">
        <v>9</v>
      </c>
      <c r="G11158" s="11">
        <f t="shared" si="522"/>
        <v>15.5</v>
      </c>
      <c r="H11158" s="12">
        <v>139.5</v>
      </c>
      <c r="I11158" s="8" t="s">
        <v>47</v>
      </c>
      <c r="J11158" s="8" t="s">
        <v>37</v>
      </c>
      <c r="K11158" s="13" t="str">
        <f t="shared" si="524"/>
        <v>Sunday</v>
      </c>
      <c r="L11158" s="13">
        <f>YEAR(retail_store_sales!$N11158)</f>
        <v>2022</v>
      </c>
      <c r="M11158" s="13" t="str">
        <f t="shared" si="523"/>
        <v>May</v>
      </c>
      <c r="N11158" s="14">
        <v>44689</v>
      </c>
      <c r="O11158" s="8" t="s">
        <v>12824</v>
      </c>
    </row>
    <row r="11159" spans="1:15" x14ac:dyDescent="0.3">
      <c r="A11159" s="15" t="s">
        <v>6594</v>
      </c>
      <c r="B11159" s="15" t="s">
        <v>107</v>
      </c>
      <c r="C11159" s="15" t="s">
        <v>65</v>
      </c>
      <c r="D11159" s="15" t="s">
        <v>918</v>
      </c>
      <c r="E11159" s="16">
        <f>retail_store_sales!$H11159/retail_store_sales!$F11159</f>
        <v>17</v>
      </c>
      <c r="F11159" s="17">
        <v>2</v>
      </c>
      <c r="G11159" s="18">
        <f t="shared" si="522"/>
        <v>17</v>
      </c>
      <c r="H11159" s="19">
        <v>34</v>
      </c>
      <c r="I11159" s="15" t="s">
        <v>24</v>
      </c>
      <c r="J11159" s="15" t="s">
        <v>15</v>
      </c>
      <c r="K11159" s="13" t="str">
        <f t="shared" si="524"/>
        <v>Thursday</v>
      </c>
      <c r="L11159" s="20">
        <f>YEAR(retail_store_sales!$N11159)</f>
        <v>2023</v>
      </c>
      <c r="M11159" s="20" t="str">
        <f t="shared" si="523"/>
        <v>January</v>
      </c>
      <c r="N11159" s="21">
        <v>44931</v>
      </c>
      <c r="O11159" s="15" t="s">
        <v>12824</v>
      </c>
    </row>
    <row r="11160" spans="1:15" x14ac:dyDescent="0.3">
      <c r="A11160" s="8" t="s">
        <v>9709</v>
      </c>
      <c r="B11160" s="8" t="s">
        <v>42</v>
      </c>
      <c r="C11160" s="8" t="s">
        <v>65</v>
      </c>
      <c r="D11160" s="8" t="s">
        <v>321</v>
      </c>
      <c r="E11160" s="9">
        <f>retail_store_sales!$H11160/retail_store_sales!$F11160</f>
        <v>32</v>
      </c>
      <c r="F11160" s="10">
        <v>2</v>
      </c>
      <c r="G11160" s="11">
        <f t="shared" si="522"/>
        <v>32</v>
      </c>
      <c r="H11160" s="12">
        <v>64</v>
      </c>
      <c r="I11160" s="8" t="s">
        <v>47</v>
      </c>
      <c r="J11160" s="8" t="s">
        <v>15</v>
      </c>
      <c r="K11160" s="13" t="str">
        <f t="shared" si="524"/>
        <v>Sunday</v>
      </c>
      <c r="L11160" s="13">
        <f>YEAR(retail_store_sales!$N11160)</f>
        <v>2022</v>
      </c>
      <c r="M11160" s="13" t="str">
        <f t="shared" si="523"/>
        <v>June</v>
      </c>
      <c r="N11160" s="14">
        <v>44717</v>
      </c>
      <c r="O11160" s="8" t="b">
        <v>1</v>
      </c>
    </row>
    <row r="11161" spans="1:15" x14ac:dyDescent="0.3">
      <c r="A11161" s="15" t="s">
        <v>8206</v>
      </c>
      <c r="B11161" s="15" t="s">
        <v>107</v>
      </c>
      <c r="C11161" s="15" t="s">
        <v>22</v>
      </c>
      <c r="D11161" s="15" t="s">
        <v>120</v>
      </c>
      <c r="E11161" s="16">
        <f>retail_store_sales!$H11161/retail_store_sales!$F11161</f>
        <v>39.5</v>
      </c>
      <c r="F11161" s="17">
        <v>1</v>
      </c>
      <c r="G11161" s="18">
        <f t="shared" si="522"/>
        <v>39.5</v>
      </c>
      <c r="H11161" s="19">
        <v>39.5</v>
      </c>
      <c r="I11161" s="15" t="s">
        <v>14</v>
      </c>
      <c r="J11161" s="15" t="s">
        <v>37</v>
      </c>
      <c r="K11161" s="13" t="str">
        <f t="shared" si="524"/>
        <v>Wednesday</v>
      </c>
      <c r="L11161" s="20">
        <f>YEAR(retail_store_sales!$N11161)</f>
        <v>2022</v>
      </c>
      <c r="M11161" s="20" t="str">
        <f t="shared" si="523"/>
        <v>February</v>
      </c>
      <c r="N11161" s="21">
        <v>44601</v>
      </c>
      <c r="O11161" s="15" t="b">
        <v>1</v>
      </c>
    </row>
    <row r="11162" spans="1:15" x14ac:dyDescent="0.3">
      <c r="A11162" s="8" t="s">
        <v>3784</v>
      </c>
      <c r="B11162" s="8" t="s">
        <v>64</v>
      </c>
      <c r="C11162" s="8" t="s">
        <v>31</v>
      </c>
      <c r="D11162" s="8" t="s">
        <v>202</v>
      </c>
      <c r="E11162" s="9">
        <f>retail_store_sales!$H11162/retail_store_sales!$F11162</f>
        <v>9.5</v>
      </c>
      <c r="F11162" s="10">
        <v>1</v>
      </c>
      <c r="G11162" s="11">
        <f t="shared" si="522"/>
        <v>9.5</v>
      </c>
      <c r="H11162" s="12">
        <v>9.5</v>
      </c>
      <c r="I11162" s="8" t="s">
        <v>14</v>
      </c>
      <c r="J11162" s="8" t="s">
        <v>37</v>
      </c>
      <c r="K11162" s="13" t="str">
        <f t="shared" si="524"/>
        <v>Saturday</v>
      </c>
      <c r="L11162" s="13">
        <f>YEAR(retail_store_sales!$N11162)</f>
        <v>2023</v>
      </c>
      <c r="M11162" s="13" t="str">
        <f t="shared" si="523"/>
        <v>June</v>
      </c>
      <c r="N11162" s="14">
        <v>45087</v>
      </c>
      <c r="O11162" s="8" t="s">
        <v>12824</v>
      </c>
    </row>
    <row r="11163" spans="1:15" x14ac:dyDescent="0.3">
      <c r="A11163" s="15" t="s">
        <v>1278</v>
      </c>
      <c r="B11163" s="15" t="s">
        <v>83</v>
      </c>
      <c r="C11163" s="15" t="s">
        <v>27</v>
      </c>
      <c r="D11163" s="15" t="s">
        <v>569</v>
      </c>
      <c r="E11163" s="16">
        <f>retail_store_sales!$H11163/retail_store_sales!$F11163</f>
        <v>29</v>
      </c>
      <c r="F11163" s="17">
        <v>4</v>
      </c>
      <c r="G11163" s="18">
        <f t="shared" si="522"/>
        <v>29</v>
      </c>
      <c r="H11163" s="19">
        <v>116</v>
      </c>
      <c r="I11163" s="15" t="s">
        <v>14</v>
      </c>
      <c r="J11163" s="15" t="s">
        <v>15</v>
      </c>
      <c r="K11163" s="13" t="str">
        <f t="shared" si="524"/>
        <v>Monday</v>
      </c>
      <c r="L11163" s="20">
        <f>YEAR(retail_store_sales!$N11163)</f>
        <v>2022</v>
      </c>
      <c r="M11163" s="20" t="str">
        <f t="shared" si="523"/>
        <v>October</v>
      </c>
      <c r="N11163" s="21">
        <v>44851</v>
      </c>
      <c r="O11163" s="15" t="b">
        <v>0</v>
      </c>
    </row>
    <row r="11164" spans="1:15" x14ac:dyDescent="0.3">
      <c r="A11164" s="8" t="s">
        <v>5014</v>
      </c>
      <c r="B11164" s="8" t="s">
        <v>42</v>
      </c>
      <c r="C11164" s="8" t="s">
        <v>22</v>
      </c>
      <c r="D11164" s="8" t="s">
        <v>12823</v>
      </c>
      <c r="E11164" s="9">
        <v>0</v>
      </c>
      <c r="F11164" s="10">
        <v>0</v>
      </c>
      <c r="G11164" s="11">
        <f t="shared" si="522"/>
        <v>0</v>
      </c>
      <c r="H11164" s="12">
        <v>0</v>
      </c>
      <c r="I11164" s="8" t="s">
        <v>24</v>
      </c>
      <c r="J11164" s="8" t="s">
        <v>37</v>
      </c>
      <c r="K11164" s="13" t="str">
        <f t="shared" si="524"/>
        <v>Tuesday</v>
      </c>
      <c r="L11164" s="13">
        <f>YEAR(retail_store_sales!$N11164)</f>
        <v>2023</v>
      </c>
      <c r="M11164" s="13" t="str">
        <f t="shared" si="523"/>
        <v>November</v>
      </c>
      <c r="N11164" s="14">
        <v>45258</v>
      </c>
      <c r="O11164" s="8" t="b">
        <v>0</v>
      </c>
    </row>
    <row r="11165" spans="1:15" x14ac:dyDescent="0.3">
      <c r="A11165" s="15" t="s">
        <v>11915</v>
      </c>
      <c r="B11165" s="15" t="s">
        <v>167</v>
      </c>
      <c r="C11165" s="15" t="s">
        <v>65</v>
      </c>
      <c r="D11165" s="15" t="s">
        <v>376</v>
      </c>
      <c r="E11165" s="16">
        <f>retail_store_sales!$H11165/retail_store_sales!$F11165</f>
        <v>29</v>
      </c>
      <c r="F11165" s="17">
        <v>8</v>
      </c>
      <c r="G11165" s="18">
        <f t="shared" si="522"/>
        <v>29</v>
      </c>
      <c r="H11165" s="19">
        <v>232</v>
      </c>
      <c r="I11165" s="15" t="s">
        <v>47</v>
      </c>
      <c r="J11165" s="15" t="s">
        <v>15</v>
      </c>
      <c r="K11165" s="13" t="str">
        <f t="shared" si="524"/>
        <v>Friday</v>
      </c>
      <c r="L11165" s="20">
        <f>YEAR(retail_store_sales!$N11165)</f>
        <v>2022</v>
      </c>
      <c r="M11165" s="20" t="str">
        <f t="shared" si="523"/>
        <v>September</v>
      </c>
      <c r="N11165" s="21">
        <v>44806</v>
      </c>
      <c r="O11165" s="15" t="s">
        <v>12824</v>
      </c>
    </row>
    <row r="11166" spans="1:15" x14ac:dyDescent="0.3">
      <c r="A11166" s="8" t="s">
        <v>3586</v>
      </c>
      <c r="B11166" s="8" t="s">
        <v>99</v>
      </c>
      <c r="C11166" s="8" t="s">
        <v>31</v>
      </c>
      <c r="D11166" s="8" t="s">
        <v>125</v>
      </c>
      <c r="E11166" s="9">
        <f>retail_store_sales!$H11166/retail_store_sales!$F11166</f>
        <v>8</v>
      </c>
      <c r="F11166" s="10">
        <v>10</v>
      </c>
      <c r="G11166" s="11">
        <f t="shared" si="522"/>
        <v>8</v>
      </c>
      <c r="H11166" s="12">
        <v>80</v>
      </c>
      <c r="I11166" s="8" t="s">
        <v>24</v>
      </c>
      <c r="J11166" s="8" t="s">
        <v>15</v>
      </c>
      <c r="K11166" s="13" t="str">
        <f t="shared" si="524"/>
        <v>Sunday</v>
      </c>
      <c r="L11166" s="13">
        <f>YEAR(retail_store_sales!$N11166)</f>
        <v>2023</v>
      </c>
      <c r="M11166" s="13" t="str">
        <f t="shared" si="523"/>
        <v>July</v>
      </c>
      <c r="N11166" s="14">
        <v>45130</v>
      </c>
      <c r="O11166" s="8" t="b">
        <v>0</v>
      </c>
    </row>
    <row r="11167" spans="1:15" x14ac:dyDescent="0.3">
      <c r="A11167" s="15" t="s">
        <v>7492</v>
      </c>
      <c r="B11167" s="15" t="s">
        <v>112</v>
      </c>
      <c r="C11167" s="15" t="s">
        <v>12</v>
      </c>
      <c r="D11167" s="15" t="s">
        <v>132</v>
      </c>
      <c r="E11167" s="16">
        <f>retail_store_sales!$H11167/retail_store_sales!$F11167</f>
        <v>20</v>
      </c>
      <c r="F11167" s="17">
        <v>4</v>
      </c>
      <c r="G11167" s="18">
        <f t="shared" si="522"/>
        <v>20</v>
      </c>
      <c r="H11167" s="19">
        <v>80</v>
      </c>
      <c r="I11167" s="15" t="s">
        <v>47</v>
      </c>
      <c r="J11167" s="15" t="s">
        <v>37</v>
      </c>
      <c r="K11167" s="13" t="str">
        <f t="shared" si="524"/>
        <v>Sunday</v>
      </c>
      <c r="L11167" s="20">
        <f>YEAR(retail_store_sales!$N11167)</f>
        <v>2024</v>
      </c>
      <c r="M11167" s="20" t="str">
        <f t="shared" si="523"/>
        <v>October</v>
      </c>
      <c r="N11167" s="21">
        <v>45592</v>
      </c>
      <c r="O11167" s="15" t="b">
        <v>0</v>
      </c>
    </row>
    <row r="11168" spans="1:15" x14ac:dyDescent="0.3">
      <c r="A11168" s="8" t="s">
        <v>5139</v>
      </c>
      <c r="B11168" s="8" t="s">
        <v>17</v>
      </c>
      <c r="C11168" s="8" t="s">
        <v>18</v>
      </c>
      <c r="D11168" s="8" t="s">
        <v>141</v>
      </c>
      <c r="E11168" s="9">
        <f>retail_store_sales!$H11168/retail_store_sales!$F11168</f>
        <v>32</v>
      </c>
      <c r="F11168" s="10">
        <v>2</v>
      </c>
      <c r="G11168" s="11">
        <f t="shared" si="522"/>
        <v>32</v>
      </c>
      <c r="H11168" s="12">
        <v>64</v>
      </c>
      <c r="I11168" s="8" t="s">
        <v>47</v>
      </c>
      <c r="J11168" s="8" t="s">
        <v>15</v>
      </c>
      <c r="K11168" s="13" t="str">
        <f t="shared" si="524"/>
        <v>Tuesday</v>
      </c>
      <c r="L11168" s="13">
        <f>YEAR(retail_store_sales!$N11168)</f>
        <v>2022</v>
      </c>
      <c r="M11168" s="13" t="str">
        <f t="shared" si="523"/>
        <v>July</v>
      </c>
      <c r="N11168" s="14">
        <v>44754</v>
      </c>
      <c r="O11168" s="8" t="b">
        <v>1</v>
      </c>
    </row>
    <row r="11169" spans="1:15" x14ac:dyDescent="0.3">
      <c r="A11169" s="15" t="s">
        <v>2304</v>
      </c>
      <c r="B11169" s="15" t="s">
        <v>11</v>
      </c>
      <c r="C11169" s="15" t="s">
        <v>18</v>
      </c>
      <c r="D11169" s="15" t="s">
        <v>200</v>
      </c>
      <c r="E11169" s="16">
        <f>retail_store_sales!$H11169/retail_store_sales!$F11169</f>
        <v>15.5</v>
      </c>
      <c r="F11169" s="17">
        <v>9</v>
      </c>
      <c r="G11169" s="18">
        <f t="shared" si="522"/>
        <v>15.5</v>
      </c>
      <c r="H11169" s="19">
        <v>139.5</v>
      </c>
      <c r="I11169" s="15" t="s">
        <v>14</v>
      </c>
      <c r="J11169" s="15" t="s">
        <v>37</v>
      </c>
      <c r="K11169" s="13" t="str">
        <f t="shared" si="524"/>
        <v>Thursday</v>
      </c>
      <c r="L11169" s="20">
        <f>YEAR(retail_store_sales!$N11169)</f>
        <v>2024</v>
      </c>
      <c r="M11169" s="20" t="str">
        <f t="shared" si="523"/>
        <v>July</v>
      </c>
      <c r="N11169" s="21">
        <v>45484</v>
      </c>
      <c r="O11169" s="15" t="b">
        <v>0</v>
      </c>
    </row>
    <row r="11170" spans="1:15" x14ac:dyDescent="0.3">
      <c r="A11170" s="8" t="s">
        <v>6097</v>
      </c>
      <c r="B11170" s="8" t="s">
        <v>42</v>
      </c>
      <c r="C11170" s="8" t="s">
        <v>40</v>
      </c>
      <c r="D11170" s="8" t="s">
        <v>80</v>
      </c>
      <c r="E11170" s="9">
        <f>retail_store_sales!$H11170/retail_store_sales!$F11170</f>
        <v>24.5</v>
      </c>
      <c r="F11170" s="10">
        <v>3</v>
      </c>
      <c r="G11170" s="11">
        <f t="shared" si="522"/>
        <v>24.5</v>
      </c>
      <c r="H11170" s="12">
        <v>73.5</v>
      </c>
      <c r="I11170" s="8" t="s">
        <v>24</v>
      </c>
      <c r="J11170" s="8" t="s">
        <v>15</v>
      </c>
      <c r="K11170" s="13" t="str">
        <f t="shared" si="524"/>
        <v>Tuesday</v>
      </c>
      <c r="L11170" s="13">
        <f>YEAR(retail_store_sales!$N11170)</f>
        <v>2022</v>
      </c>
      <c r="M11170" s="13" t="str">
        <f t="shared" si="523"/>
        <v>November</v>
      </c>
      <c r="N11170" s="14">
        <v>44873</v>
      </c>
      <c r="O11170" s="8" t="s">
        <v>12824</v>
      </c>
    </row>
    <row r="11171" spans="1:15" x14ac:dyDescent="0.3">
      <c r="A11171" s="15" t="s">
        <v>615</v>
      </c>
      <c r="B11171" s="15" t="s">
        <v>68</v>
      </c>
      <c r="C11171" s="15" t="s">
        <v>22</v>
      </c>
      <c r="D11171" s="15" t="s">
        <v>23</v>
      </c>
      <c r="E11171" s="16">
        <f>retail_store_sales!$H11171/retail_store_sales!$F11171</f>
        <v>21.5</v>
      </c>
      <c r="F11171" s="17">
        <v>3</v>
      </c>
      <c r="G11171" s="18">
        <f t="shared" si="522"/>
        <v>21.5</v>
      </c>
      <c r="H11171" s="19">
        <v>64.5</v>
      </c>
      <c r="I11171" s="15" t="s">
        <v>14</v>
      </c>
      <c r="J11171" s="15" t="s">
        <v>15</v>
      </c>
      <c r="K11171" s="13" t="str">
        <f t="shared" si="524"/>
        <v>Sunday</v>
      </c>
      <c r="L11171" s="20">
        <f>YEAR(retail_store_sales!$N11171)</f>
        <v>2022</v>
      </c>
      <c r="M11171" s="20" t="str">
        <f t="shared" si="523"/>
        <v>November</v>
      </c>
      <c r="N11171" s="21">
        <v>44885</v>
      </c>
      <c r="O11171" s="15" t="s">
        <v>12824</v>
      </c>
    </row>
    <row r="11172" spans="1:15" x14ac:dyDescent="0.3">
      <c r="A11172" s="8" t="s">
        <v>6716</v>
      </c>
      <c r="B11172" s="8" t="s">
        <v>112</v>
      </c>
      <c r="C11172" s="8" t="s">
        <v>65</v>
      </c>
      <c r="D11172" s="8" t="s">
        <v>12823</v>
      </c>
      <c r="E11172" s="9">
        <f>retail_store_sales!$H11172/retail_store_sales!$F11172</f>
        <v>26</v>
      </c>
      <c r="F11172" s="10">
        <v>3</v>
      </c>
      <c r="G11172" s="11">
        <f t="shared" si="522"/>
        <v>26</v>
      </c>
      <c r="H11172" s="12">
        <v>78</v>
      </c>
      <c r="I11172" s="8" t="s">
        <v>24</v>
      </c>
      <c r="J11172" s="8" t="s">
        <v>15</v>
      </c>
      <c r="K11172" s="13" t="str">
        <f t="shared" si="524"/>
        <v>Friday</v>
      </c>
      <c r="L11172" s="13">
        <f>YEAR(retail_store_sales!$N11172)</f>
        <v>2022</v>
      </c>
      <c r="M11172" s="13" t="str">
        <f t="shared" si="523"/>
        <v>April</v>
      </c>
      <c r="N11172" s="14">
        <v>44673</v>
      </c>
      <c r="O11172" s="8" t="b">
        <v>1</v>
      </c>
    </row>
    <row r="11173" spans="1:15" x14ac:dyDescent="0.3">
      <c r="A11173" s="15" t="s">
        <v>1933</v>
      </c>
      <c r="B11173" s="15" t="s">
        <v>88</v>
      </c>
      <c r="C11173" s="15" t="s">
        <v>31</v>
      </c>
      <c r="D11173" s="15" t="s">
        <v>1317</v>
      </c>
      <c r="E11173" s="16">
        <f>retail_store_sales!$H11173/retail_store_sales!$F11173</f>
        <v>35</v>
      </c>
      <c r="F11173" s="17">
        <v>7</v>
      </c>
      <c r="G11173" s="18">
        <f t="shared" si="522"/>
        <v>35</v>
      </c>
      <c r="H11173" s="19">
        <v>245</v>
      </c>
      <c r="I11173" s="15" t="s">
        <v>24</v>
      </c>
      <c r="J11173" s="15" t="s">
        <v>37</v>
      </c>
      <c r="K11173" s="13" t="str">
        <f t="shared" si="524"/>
        <v>Friday</v>
      </c>
      <c r="L11173" s="20">
        <f>YEAR(retail_store_sales!$N11173)</f>
        <v>2022</v>
      </c>
      <c r="M11173" s="20" t="str">
        <f t="shared" si="523"/>
        <v>July</v>
      </c>
      <c r="N11173" s="21">
        <v>44771</v>
      </c>
      <c r="O11173" s="15" t="b">
        <v>1</v>
      </c>
    </row>
    <row r="11174" spans="1:15" x14ac:dyDescent="0.3">
      <c r="A11174" s="8" t="s">
        <v>1432</v>
      </c>
      <c r="B11174" s="8" t="s">
        <v>68</v>
      </c>
      <c r="C11174" s="8" t="s">
        <v>40</v>
      </c>
      <c r="D11174" s="8" t="s">
        <v>452</v>
      </c>
      <c r="E11174" s="9">
        <f>retail_store_sales!$H11174/retail_store_sales!$F11174</f>
        <v>26</v>
      </c>
      <c r="F11174" s="10">
        <v>7</v>
      </c>
      <c r="G11174" s="11">
        <f t="shared" si="522"/>
        <v>26</v>
      </c>
      <c r="H11174" s="12">
        <v>182</v>
      </c>
      <c r="I11174" s="8" t="s">
        <v>14</v>
      </c>
      <c r="J11174" s="8" t="s">
        <v>37</v>
      </c>
      <c r="K11174" s="13" t="str">
        <f t="shared" si="524"/>
        <v>Wednesday</v>
      </c>
      <c r="L11174" s="13">
        <f>YEAR(retail_store_sales!$N11174)</f>
        <v>2023</v>
      </c>
      <c r="M11174" s="13" t="str">
        <f t="shared" si="523"/>
        <v>March</v>
      </c>
      <c r="N11174" s="14">
        <v>44986</v>
      </c>
      <c r="O11174" s="8" t="b">
        <v>0</v>
      </c>
    </row>
    <row r="11175" spans="1:15" x14ac:dyDescent="0.3">
      <c r="A11175" s="15" t="s">
        <v>4061</v>
      </c>
      <c r="B11175" s="15" t="s">
        <v>167</v>
      </c>
      <c r="C11175" s="15" t="s">
        <v>12</v>
      </c>
      <c r="D11175" s="15" t="s">
        <v>1413</v>
      </c>
      <c r="E11175" s="16">
        <f>retail_store_sales!$H11175/retail_store_sales!$F11175</f>
        <v>8</v>
      </c>
      <c r="F11175" s="17">
        <v>9</v>
      </c>
      <c r="G11175" s="18">
        <f t="shared" si="522"/>
        <v>8</v>
      </c>
      <c r="H11175" s="19">
        <v>72</v>
      </c>
      <c r="I11175" s="15" t="s">
        <v>14</v>
      </c>
      <c r="J11175" s="15" t="s">
        <v>15</v>
      </c>
      <c r="K11175" s="13" t="str">
        <f t="shared" si="524"/>
        <v>Sunday</v>
      </c>
      <c r="L11175" s="20">
        <f>YEAR(retail_store_sales!$N11175)</f>
        <v>2023</v>
      </c>
      <c r="M11175" s="20" t="str">
        <f t="shared" si="523"/>
        <v>October</v>
      </c>
      <c r="N11175" s="21">
        <v>45228</v>
      </c>
      <c r="O11175" s="15" t="s">
        <v>12824</v>
      </c>
    </row>
    <row r="11176" spans="1:15" x14ac:dyDescent="0.3">
      <c r="A11176" s="8" t="s">
        <v>10390</v>
      </c>
      <c r="B11176" s="8" t="s">
        <v>45</v>
      </c>
      <c r="C11176" s="8" t="s">
        <v>12</v>
      </c>
      <c r="D11176" s="8" t="s">
        <v>95</v>
      </c>
      <c r="E11176" s="9">
        <f>retail_store_sales!$H11176/retail_store_sales!$F11176</f>
        <v>12.5</v>
      </c>
      <c r="F11176" s="10">
        <v>5</v>
      </c>
      <c r="G11176" s="11">
        <f t="shared" si="522"/>
        <v>12.5</v>
      </c>
      <c r="H11176" s="12">
        <v>62.5</v>
      </c>
      <c r="I11176" s="8" t="s">
        <v>14</v>
      </c>
      <c r="J11176" s="8" t="s">
        <v>37</v>
      </c>
      <c r="K11176" s="13" t="str">
        <f t="shared" si="524"/>
        <v>Monday</v>
      </c>
      <c r="L11176" s="13">
        <f>YEAR(retail_store_sales!$N11176)</f>
        <v>2022</v>
      </c>
      <c r="M11176" s="13" t="str">
        <f t="shared" si="523"/>
        <v>October</v>
      </c>
      <c r="N11176" s="14">
        <v>44858</v>
      </c>
      <c r="O11176" s="8" t="b">
        <v>1</v>
      </c>
    </row>
    <row r="11177" spans="1:15" x14ac:dyDescent="0.3">
      <c r="A11177" s="15" t="s">
        <v>8039</v>
      </c>
      <c r="B11177" s="15" t="s">
        <v>76</v>
      </c>
      <c r="C11177" s="15" t="s">
        <v>18</v>
      </c>
      <c r="D11177" s="15" t="s">
        <v>539</v>
      </c>
      <c r="E11177" s="16">
        <f>retail_store_sales!$H11177/retail_store_sales!$F11177</f>
        <v>23</v>
      </c>
      <c r="F11177" s="17">
        <v>3</v>
      </c>
      <c r="G11177" s="18">
        <f t="shared" si="522"/>
        <v>23</v>
      </c>
      <c r="H11177" s="19">
        <v>69</v>
      </c>
      <c r="I11177" s="15" t="s">
        <v>24</v>
      </c>
      <c r="J11177" s="15" t="s">
        <v>15</v>
      </c>
      <c r="K11177" s="13" t="str">
        <f t="shared" si="524"/>
        <v>Monday</v>
      </c>
      <c r="L11177" s="20">
        <f>YEAR(retail_store_sales!$N11177)</f>
        <v>2024</v>
      </c>
      <c r="M11177" s="20" t="str">
        <f t="shared" si="523"/>
        <v>March</v>
      </c>
      <c r="N11177" s="21">
        <v>45355</v>
      </c>
      <c r="O11177" s="15" t="b">
        <v>0</v>
      </c>
    </row>
    <row r="11178" spans="1:15" x14ac:dyDescent="0.3">
      <c r="A11178" s="8" t="s">
        <v>9984</v>
      </c>
      <c r="B11178" s="8" t="s">
        <v>11</v>
      </c>
      <c r="C11178" s="8" t="s">
        <v>40</v>
      </c>
      <c r="D11178" s="8" t="s">
        <v>189</v>
      </c>
      <c r="E11178" s="9">
        <f>retail_store_sales!$H11178/retail_store_sales!$F11178</f>
        <v>20</v>
      </c>
      <c r="F11178" s="10">
        <v>3</v>
      </c>
      <c r="G11178" s="11">
        <f t="shared" si="522"/>
        <v>20</v>
      </c>
      <c r="H11178" s="12">
        <v>60</v>
      </c>
      <c r="I11178" s="8" t="s">
        <v>24</v>
      </c>
      <c r="J11178" s="8" t="s">
        <v>37</v>
      </c>
      <c r="K11178" s="13" t="str">
        <f t="shared" si="524"/>
        <v>Saturday</v>
      </c>
      <c r="L11178" s="13">
        <f>YEAR(retail_store_sales!$N11178)</f>
        <v>2022</v>
      </c>
      <c r="M11178" s="13" t="str">
        <f t="shared" si="523"/>
        <v>December</v>
      </c>
      <c r="N11178" s="14">
        <v>44898</v>
      </c>
      <c r="O11178" s="8" t="b">
        <v>0</v>
      </c>
    </row>
    <row r="11179" spans="1:15" x14ac:dyDescent="0.3">
      <c r="A11179" s="15" t="s">
        <v>1189</v>
      </c>
      <c r="B11179" s="15" t="s">
        <v>112</v>
      </c>
      <c r="C11179" s="15" t="s">
        <v>31</v>
      </c>
      <c r="D11179" s="15" t="s">
        <v>12823</v>
      </c>
      <c r="E11179" s="16">
        <f>retail_store_sales!$H11179/retail_store_sales!$F11179</f>
        <v>11</v>
      </c>
      <c r="F11179" s="17">
        <v>5</v>
      </c>
      <c r="G11179" s="18">
        <f t="shared" si="522"/>
        <v>11</v>
      </c>
      <c r="H11179" s="19">
        <v>55</v>
      </c>
      <c r="I11179" s="15" t="s">
        <v>24</v>
      </c>
      <c r="J11179" s="15" t="s">
        <v>37</v>
      </c>
      <c r="K11179" s="13" t="str">
        <f t="shared" si="524"/>
        <v>Monday</v>
      </c>
      <c r="L11179" s="20">
        <f>YEAR(retail_store_sales!$N11179)</f>
        <v>2022</v>
      </c>
      <c r="M11179" s="20" t="str">
        <f t="shared" si="523"/>
        <v>October</v>
      </c>
      <c r="N11179" s="21">
        <v>44844</v>
      </c>
      <c r="O11179" s="15" t="b">
        <v>0</v>
      </c>
    </row>
    <row r="11180" spans="1:15" x14ac:dyDescent="0.3">
      <c r="A11180" s="8" t="s">
        <v>4352</v>
      </c>
      <c r="B11180" s="8" t="s">
        <v>26</v>
      </c>
      <c r="C11180" s="8" t="s">
        <v>18</v>
      </c>
      <c r="D11180" s="8" t="s">
        <v>12823</v>
      </c>
      <c r="E11180" s="9">
        <v>0</v>
      </c>
      <c r="F11180" s="10">
        <v>0</v>
      </c>
      <c r="G11180" s="11">
        <f t="shared" si="522"/>
        <v>0</v>
      </c>
      <c r="H11180" s="12">
        <v>0</v>
      </c>
      <c r="I11180" s="8" t="s">
        <v>24</v>
      </c>
      <c r="J11180" s="8" t="s">
        <v>15</v>
      </c>
      <c r="K11180" s="13" t="str">
        <f t="shared" si="524"/>
        <v>Saturday</v>
      </c>
      <c r="L11180" s="13">
        <f>YEAR(retail_store_sales!$N11180)</f>
        <v>2022</v>
      </c>
      <c r="M11180" s="13" t="str">
        <f t="shared" si="523"/>
        <v>January</v>
      </c>
      <c r="N11180" s="14">
        <v>44590</v>
      </c>
      <c r="O11180" s="8" t="s">
        <v>12824</v>
      </c>
    </row>
    <row r="11181" spans="1:15" x14ac:dyDescent="0.3">
      <c r="A11181" s="15" t="s">
        <v>10611</v>
      </c>
      <c r="B11181" s="15" t="s">
        <v>11</v>
      </c>
      <c r="C11181" s="15" t="s">
        <v>18</v>
      </c>
      <c r="D11181" s="15" t="s">
        <v>209</v>
      </c>
      <c r="E11181" s="16">
        <f>retail_store_sales!$H11181/retail_store_sales!$F11181</f>
        <v>9.5</v>
      </c>
      <c r="F11181" s="17">
        <v>6</v>
      </c>
      <c r="G11181" s="18">
        <f t="shared" si="522"/>
        <v>9.5</v>
      </c>
      <c r="H11181" s="19">
        <v>57</v>
      </c>
      <c r="I11181" s="15" t="s">
        <v>24</v>
      </c>
      <c r="J11181" s="15" t="s">
        <v>15</v>
      </c>
      <c r="K11181" s="13" t="str">
        <f t="shared" si="524"/>
        <v>Sunday</v>
      </c>
      <c r="L11181" s="20">
        <f>YEAR(retail_store_sales!$N11181)</f>
        <v>2023</v>
      </c>
      <c r="M11181" s="20" t="str">
        <f t="shared" si="523"/>
        <v>September</v>
      </c>
      <c r="N11181" s="21">
        <v>45179</v>
      </c>
      <c r="O11181" s="15" t="b">
        <v>0</v>
      </c>
    </row>
    <row r="11182" spans="1:15" x14ac:dyDescent="0.3">
      <c r="A11182" s="8" t="s">
        <v>9861</v>
      </c>
      <c r="B11182" s="8" t="s">
        <v>62</v>
      </c>
      <c r="C11182" s="8" t="s">
        <v>12</v>
      </c>
      <c r="D11182" s="8" t="s">
        <v>508</v>
      </c>
      <c r="E11182" s="9">
        <f>retail_store_sales!$H11182/retail_store_sales!$F11182</f>
        <v>17</v>
      </c>
      <c r="F11182" s="10">
        <v>6</v>
      </c>
      <c r="G11182" s="11">
        <f t="shared" si="522"/>
        <v>17</v>
      </c>
      <c r="H11182" s="12">
        <v>102</v>
      </c>
      <c r="I11182" s="8" t="s">
        <v>24</v>
      </c>
      <c r="J11182" s="8" t="s">
        <v>37</v>
      </c>
      <c r="K11182" s="13" t="str">
        <f t="shared" si="524"/>
        <v>Monday</v>
      </c>
      <c r="L11182" s="13">
        <f>YEAR(retail_store_sales!$N11182)</f>
        <v>2022</v>
      </c>
      <c r="M11182" s="13" t="str">
        <f t="shared" si="523"/>
        <v>August</v>
      </c>
      <c r="N11182" s="14">
        <v>44802</v>
      </c>
      <c r="O11182" s="8" t="s">
        <v>12824</v>
      </c>
    </row>
    <row r="11183" spans="1:15" x14ac:dyDescent="0.3">
      <c r="A11183" s="15" t="s">
        <v>6142</v>
      </c>
      <c r="B11183" s="15" t="s">
        <v>73</v>
      </c>
      <c r="C11183" s="15" t="s">
        <v>12</v>
      </c>
      <c r="D11183" s="15" t="s">
        <v>578</v>
      </c>
      <c r="E11183" s="16">
        <f>retail_store_sales!$H11183/retail_store_sales!$F11183</f>
        <v>32</v>
      </c>
      <c r="F11183" s="17">
        <v>3</v>
      </c>
      <c r="G11183" s="18">
        <f t="shared" si="522"/>
        <v>32</v>
      </c>
      <c r="H11183" s="19">
        <v>96</v>
      </c>
      <c r="I11183" s="15" t="s">
        <v>47</v>
      </c>
      <c r="J11183" s="15" t="s">
        <v>15</v>
      </c>
      <c r="K11183" s="13" t="str">
        <f t="shared" si="524"/>
        <v>Sunday</v>
      </c>
      <c r="L11183" s="20">
        <f>YEAR(retail_store_sales!$N11183)</f>
        <v>2024</v>
      </c>
      <c r="M11183" s="20" t="str">
        <f t="shared" si="523"/>
        <v>September</v>
      </c>
      <c r="N11183" s="21">
        <v>45550</v>
      </c>
      <c r="O11183" s="15" t="b">
        <v>0</v>
      </c>
    </row>
    <row r="11184" spans="1:15" x14ac:dyDescent="0.3">
      <c r="A11184" s="8" t="s">
        <v>9430</v>
      </c>
      <c r="B11184" s="8" t="s">
        <v>11</v>
      </c>
      <c r="C11184" s="8" t="s">
        <v>65</v>
      </c>
      <c r="D11184" s="8" t="s">
        <v>918</v>
      </c>
      <c r="E11184" s="9">
        <f>retail_store_sales!$H11184/retail_store_sales!$F11184</f>
        <v>17</v>
      </c>
      <c r="F11184" s="10">
        <v>1</v>
      </c>
      <c r="G11184" s="11">
        <f t="shared" si="522"/>
        <v>17</v>
      </c>
      <c r="H11184" s="12">
        <v>17</v>
      </c>
      <c r="I11184" s="8" t="s">
        <v>14</v>
      </c>
      <c r="J11184" s="8" t="s">
        <v>15</v>
      </c>
      <c r="K11184" s="13" t="str">
        <f t="shared" si="524"/>
        <v>Tuesday</v>
      </c>
      <c r="L11184" s="13">
        <f>YEAR(retail_store_sales!$N11184)</f>
        <v>2022</v>
      </c>
      <c r="M11184" s="13" t="str">
        <f t="shared" si="523"/>
        <v>February</v>
      </c>
      <c r="N11184" s="14">
        <v>44614</v>
      </c>
      <c r="O11184" s="8" t="s">
        <v>12824</v>
      </c>
    </row>
    <row r="11185" spans="1:15" x14ac:dyDescent="0.3">
      <c r="A11185" s="15" t="s">
        <v>10149</v>
      </c>
      <c r="B11185" s="15" t="s">
        <v>112</v>
      </c>
      <c r="C11185" s="15" t="s">
        <v>129</v>
      </c>
      <c r="D11185" s="15" t="s">
        <v>12823</v>
      </c>
      <c r="E11185" s="16">
        <f>retail_store_sales!$H11185/retail_store_sales!$F11185</f>
        <v>30.5</v>
      </c>
      <c r="F11185" s="17">
        <v>2</v>
      </c>
      <c r="G11185" s="18">
        <f t="shared" si="522"/>
        <v>30.5</v>
      </c>
      <c r="H11185" s="19">
        <v>61</v>
      </c>
      <c r="I11185" s="15" t="s">
        <v>14</v>
      </c>
      <c r="J11185" s="15" t="s">
        <v>37</v>
      </c>
      <c r="K11185" s="13" t="str">
        <f t="shared" si="524"/>
        <v>Monday</v>
      </c>
      <c r="L11185" s="20">
        <f>YEAR(retail_store_sales!$N11185)</f>
        <v>2024</v>
      </c>
      <c r="M11185" s="20" t="str">
        <f t="shared" si="523"/>
        <v>April</v>
      </c>
      <c r="N11185" s="21">
        <v>45397</v>
      </c>
      <c r="O11185" s="15" t="s">
        <v>12824</v>
      </c>
    </row>
    <row r="11186" spans="1:15" x14ac:dyDescent="0.3">
      <c r="A11186" s="8" t="s">
        <v>7535</v>
      </c>
      <c r="B11186" s="8" t="s">
        <v>107</v>
      </c>
      <c r="C11186" s="8" t="s">
        <v>129</v>
      </c>
      <c r="D11186" s="8" t="s">
        <v>620</v>
      </c>
      <c r="E11186" s="9">
        <f>retail_store_sales!$H11186/retail_store_sales!$F11186</f>
        <v>21.5</v>
      </c>
      <c r="F11186" s="10">
        <v>7</v>
      </c>
      <c r="G11186" s="11">
        <f t="shared" si="522"/>
        <v>21.5</v>
      </c>
      <c r="H11186" s="12">
        <v>150.5</v>
      </c>
      <c r="I11186" s="8" t="s">
        <v>14</v>
      </c>
      <c r="J11186" s="8" t="s">
        <v>37</v>
      </c>
      <c r="K11186" s="13" t="str">
        <f t="shared" si="524"/>
        <v>Wednesday</v>
      </c>
      <c r="L11186" s="13">
        <f>YEAR(retail_store_sales!$N11186)</f>
        <v>2022</v>
      </c>
      <c r="M11186" s="13" t="str">
        <f t="shared" si="523"/>
        <v>September</v>
      </c>
      <c r="N11186" s="14">
        <v>44825</v>
      </c>
      <c r="O11186" s="8" t="s">
        <v>12824</v>
      </c>
    </row>
    <row r="11187" spans="1:15" x14ac:dyDescent="0.3">
      <c r="A11187" s="15" t="s">
        <v>12200</v>
      </c>
      <c r="B11187" s="15" t="s">
        <v>45</v>
      </c>
      <c r="C11187" s="15" t="s">
        <v>129</v>
      </c>
      <c r="D11187" s="15" t="s">
        <v>325</v>
      </c>
      <c r="E11187" s="16">
        <f>retail_store_sales!$H11187/retail_store_sales!$F11187</f>
        <v>30.5</v>
      </c>
      <c r="F11187" s="17">
        <v>3</v>
      </c>
      <c r="G11187" s="18">
        <f t="shared" si="522"/>
        <v>30.5</v>
      </c>
      <c r="H11187" s="19">
        <v>91.5</v>
      </c>
      <c r="I11187" s="15" t="s">
        <v>24</v>
      </c>
      <c r="J11187" s="15" t="s">
        <v>15</v>
      </c>
      <c r="K11187" s="13" t="str">
        <f t="shared" si="524"/>
        <v>Wednesday</v>
      </c>
      <c r="L11187" s="20">
        <f>YEAR(retail_store_sales!$N11187)</f>
        <v>2024</v>
      </c>
      <c r="M11187" s="20" t="str">
        <f t="shared" si="523"/>
        <v>January</v>
      </c>
      <c r="N11187" s="21">
        <v>45294</v>
      </c>
      <c r="O11187" s="15" t="s">
        <v>12824</v>
      </c>
    </row>
    <row r="11188" spans="1:15" hidden="1" x14ac:dyDescent="0.3">
      <c r="A11188" s="8" t="s">
        <v>9929</v>
      </c>
      <c r="B11188" s="8" t="s">
        <v>88</v>
      </c>
      <c r="C11188" s="8" t="s">
        <v>18</v>
      </c>
      <c r="D11188" s="8" t="s">
        <v>200</v>
      </c>
      <c r="E11188" s="9">
        <f>retail_store_sales!$H11188/retail_store_sales!$F11188</f>
        <v>15.5</v>
      </c>
      <c r="F11188" s="10">
        <v>9</v>
      </c>
      <c r="G11188" s="11">
        <f t="shared" si="522"/>
        <v>15.5</v>
      </c>
      <c r="H11188" s="12">
        <v>139.5</v>
      </c>
      <c r="I11188" s="8" t="s">
        <v>24</v>
      </c>
      <c r="J11188" s="8" t="s">
        <v>15</v>
      </c>
      <c r="K11188" s="13" t="str">
        <f t="shared" si="524"/>
        <v>Thursday</v>
      </c>
      <c r="L11188" s="13">
        <f>YEAR(retail_store_sales!$N11188)</f>
        <v>2025</v>
      </c>
      <c r="M11188" s="13" t="str">
        <f t="shared" si="523"/>
        <v>January</v>
      </c>
      <c r="N11188" s="14">
        <v>45673</v>
      </c>
      <c r="O11188" s="8" t="s">
        <v>12824</v>
      </c>
    </row>
    <row r="11189" spans="1:15" x14ac:dyDescent="0.3">
      <c r="A11189" s="15" t="s">
        <v>11043</v>
      </c>
      <c r="B11189" s="15" t="s">
        <v>26</v>
      </c>
      <c r="C11189" s="15" t="s">
        <v>40</v>
      </c>
      <c r="D11189" s="15" t="s">
        <v>86</v>
      </c>
      <c r="E11189" s="16">
        <f>retail_store_sales!$H11189/retail_store_sales!$F11189</f>
        <v>41</v>
      </c>
      <c r="F11189" s="17">
        <v>2</v>
      </c>
      <c r="G11189" s="18">
        <f t="shared" si="522"/>
        <v>41</v>
      </c>
      <c r="H11189" s="19">
        <v>82</v>
      </c>
      <c r="I11189" s="15" t="s">
        <v>14</v>
      </c>
      <c r="J11189" s="15" t="s">
        <v>15</v>
      </c>
      <c r="K11189" s="13" t="str">
        <f t="shared" si="524"/>
        <v>Tuesday</v>
      </c>
      <c r="L11189" s="20">
        <f>YEAR(retail_store_sales!$N11189)</f>
        <v>2022</v>
      </c>
      <c r="M11189" s="20" t="str">
        <f t="shared" si="523"/>
        <v>October</v>
      </c>
      <c r="N11189" s="21">
        <v>44838</v>
      </c>
      <c r="O11189" s="15" t="b">
        <v>0</v>
      </c>
    </row>
    <row r="11190" spans="1:15" x14ac:dyDescent="0.3">
      <c r="A11190" s="8" t="s">
        <v>11963</v>
      </c>
      <c r="B11190" s="8" t="s">
        <v>76</v>
      </c>
      <c r="C11190" s="8" t="s">
        <v>129</v>
      </c>
      <c r="D11190" s="8" t="s">
        <v>360</v>
      </c>
      <c r="E11190" s="9">
        <f>retail_store_sales!$H11190/retail_store_sales!$F11190</f>
        <v>32</v>
      </c>
      <c r="F11190" s="10">
        <v>2</v>
      </c>
      <c r="G11190" s="11">
        <f t="shared" si="522"/>
        <v>32</v>
      </c>
      <c r="H11190" s="12">
        <v>64</v>
      </c>
      <c r="I11190" s="8" t="s">
        <v>14</v>
      </c>
      <c r="J11190" s="8" t="s">
        <v>15</v>
      </c>
      <c r="K11190" s="13" t="str">
        <f t="shared" si="524"/>
        <v>Saturday</v>
      </c>
      <c r="L11190" s="13">
        <f>YEAR(retail_store_sales!$N11190)</f>
        <v>2024</v>
      </c>
      <c r="M11190" s="13" t="str">
        <f t="shared" si="523"/>
        <v>December</v>
      </c>
      <c r="N11190" s="14">
        <v>45647</v>
      </c>
      <c r="O11190" s="8" t="b">
        <v>1</v>
      </c>
    </row>
    <row r="11191" spans="1:15" x14ac:dyDescent="0.3">
      <c r="A11191" s="15" t="s">
        <v>12091</v>
      </c>
      <c r="B11191" s="15" t="s">
        <v>11</v>
      </c>
      <c r="C11191" s="15" t="s">
        <v>40</v>
      </c>
      <c r="D11191" s="15" t="s">
        <v>294</v>
      </c>
      <c r="E11191" s="16">
        <f>retail_store_sales!$H11191/retail_store_sales!$F11191</f>
        <v>6.5</v>
      </c>
      <c r="F11191" s="17">
        <v>1</v>
      </c>
      <c r="G11191" s="18">
        <f t="shared" si="522"/>
        <v>6.5</v>
      </c>
      <c r="H11191" s="19">
        <v>6.5</v>
      </c>
      <c r="I11191" s="15" t="s">
        <v>14</v>
      </c>
      <c r="J11191" s="15" t="s">
        <v>15</v>
      </c>
      <c r="K11191" s="13" t="str">
        <f t="shared" si="524"/>
        <v>Friday</v>
      </c>
      <c r="L11191" s="20">
        <f>YEAR(retail_store_sales!$N11191)</f>
        <v>2024</v>
      </c>
      <c r="M11191" s="20" t="str">
        <f t="shared" si="523"/>
        <v>September</v>
      </c>
      <c r="N11191" s="21">
        <v>45548</v>
      </c>
      <c r="O11191" s="15" t="s">
        <v>12824</v>
      </c>
    </row>
    <row r="11192" spans="1:15" x14ac:dyDescent="0.3">
      <c r="A11192" s="8" t="s">
        <v>3354</v>
      </c>
      <c r="B11192" s="8" t="s">
        <v>68</v>
      </c>
      <c r="C11192" s="8" t="s">
        <v>22</v>
      </c>
      <c r="D11192" s="8" t="s">
        <v>997</v>
      </c>
      <c r="E11192" s="9">
        <f>retail_store_sales!$H11192/retail_store_sales!$F11192</f>
        <v>32</v>
      </c>
      <c r="F11192" s="10">
        <v>7</v>
      </c>
      <c r="G11192" s="11">
        <f t="shared" si="522"/>
        <v>32</v>
      </c>
      <c r="H11192" s="12">
        <v>224</v>
      </c>
      <c r="I11192" s="8" t="s">
        <v>47</v>
      </c>
      <c r="J11192" s="8" t="s">
        <v>15</v>
      </c>
      <c r="K11192" s="13" t="str">
        <f t="shared" si="524"/>
        <v>Friday</v>
      </c>
      <c r="L11192" s="13">
        <f>YEAR(retail_store_sales!$N11192)</f>
        <v>2022</v>
      </c>
      <c r="M11192" s="13" t="str">
        <f t="shared" si="523"/>
        <v>May</v>
      </c>
      <c r="N11192" s="14">
        <v>44694</v>
      </c>
      <c r="O11192" s="8" t="b">
        <v>1</v>
      </c>
    </row>
    <row r="11193" spans="1:15" x14ac:dyDescent="0.3">
      <c r="A11193" s="15" t="s">
        <v>1353</v>
      </c>
      <c r="B11193" s="15" t="s">
        <v>39</v>
      </c>
      <c r="C11193" s="15" t="s">
        <v>27</v>
      </c>
      <c r="D11193" s="15" t="s">
        <v>12823</v>
      </c>
      <c r="E11193" s="16">
        <v>0</v>
      </c>
      <c r="F11193" s="17">
        <v>0</v>
      </c>
      <c r="G11193" s="18">
        <f t="shared" si="522"/>
        <v>0</v>
      </c>
      <c r="H11193" s="19">
        <v>0</v>
      </c>
      <c r="I11193" s="15" t="s">
        <v>14</v>
      </c>
      <c r="J11193" s="15" t="s">
        <v>37</v>
      </c>
      <c r="K11193" s="13" t="str">
        <f t="shared" si="524"/>
        <v>Monday</v>
      </c>
      <c r="L11193" s="20">
        <f>YEAR(retail_store_sales!$N11193)</f>
        <v>2023</v>
      </c>
      <c r="M11193" s="20" t="str">
        <f t="shared" si="523"/>
        <v>December</v>
      </c>
      <c r="N11193" s="21">
        <v>45285</v>
      </c>
      <c r="O11193" s="15" t="b">
        <v>1</v>
      </c>
    </row>
    <row r="11194" spans="1:15" x14ac:dyDescent="0.3">
      <c r="A11194" s="8" t="s">
        <v>4116</v>
      </c>
      <c r="B11194" s="8" t="s">
        <v>64</v>
      </c>
      <c r="C11194" s="8" t="s">
        <v>22</v>
      </c>
      <c r="D11194" s="8" t="s">
        <v>997</v>
      </c>
      <c r="E11194" s="9">
        <f>retail_store_sales!$H11194/retail_store_sales!$F11194</f>
        <v>32</v>
      </c>
      <c r="F11194" s="10">
        <v>4</v>
      </c>
      <c r="G11194" s="11">
        <f t="shared" si="522"/>
        <v>32</v>
      </c>
      <c r="H11194" s="12">
        <v>128</v>
      </c>
      <c r="I11194" s="8" t="s">
        <v>24</v>
      </c>
      <c r="J11194" s="8" t="s">
        <v>37</v>
      </c>
      <c r="K11194" s="13" t="str">
        <f t="shared" si="524"/>
        <v>Monday</v>
      </c>
      <c r="L11194" s="13">
        <f>YEAR(retail_store_sales!$N11194)</f>
        <v>2022</v>
      </c>
      <c r="M11194" s="13" t="str">
        <f t="shared" si="523"/>
        <v>August</v>
      </c>
      <c r="N11194" s="14">
        <v>44781</v>
      </c>
      <c r="O11194" s="8" t="s">
        <v>12824</v>
      </c>
    </row>
    <row r="11195" spans="1:15" x14ac:dyDescent="0.3">
      <c r="A11195" s="15" t="s">
        <v>6636</v>
      </c>
      <c r="B11195" s="15" t="s">
        <v>68</v>
      </c>
      <c r="C11195" s="15" t="s">
        <v>31</v>
      </c>
      <c r="D11195" s="15" t="s">
        <v>236</v>
      </c>
      <c r="E11195" s="16">
        <f>retail_store_sales!$H11195/retail_store_sales!$F11195</f>
        <v>17</v>
      </c>
      <c r="F11195" s="17">
        <v>8</v>
      </c>
      <c r="G11195" s="18">
        <f t="shared" si="522"/>
        <v>17</v>
      </c>
      <c r="H11195" s="19">
        <v>136</v>
      </c>
      <c r="I11195" s="15" t="s">
        <v>14</v>
      </c>
      <c r="J11195" s="15" t="s">
        <v>37</v>
      </c>
      <c r="K11195" s="13" t="str">
        <f t="shared" si="524"/>
        <v>Thursday</v>
      </c>
      <c r="L11195" s="20">
        <f>YEAR(retail_store_sales!$N11195)</f>
        <v>2024</v>
      </c>
      <c r="M11195" s="20" t="str">
        <f t="shared" si="523"/>
        <v>December</v>
      </c>
      <c r="N11195" s="21">
        <v>45638</v>
      </c>
      <c r="O11195" s="15" t="b">
        <v>1</v>
      </c>
    </row>
    <row r="11196" spans="1:15" x14ac:dyDescent="0.3">
      <c r="A11196" s="8" t="s">
        <v>6746</v>
      </c>
      <c r="B11196" s="8" t="s">
        <v>39</v>
      </c>
      <c r="C11196" s="8" t="s">
        <v>129</v>
      </c>
      <c r="D11196" s="8" t="s">
        <v>319</v>
      </c>
      <c r="E11196" s="9">
        <f>retail_store_sales!$H11196/retail_store_sales!$F11196</f>
        <v>24.5</v>
      </c>
      <c r="F11196" s="10">
        <v>1</v>
      </c>
      <c r="G11196" s="11">
        <f t="shared" si="522"/>
        <v>24.5</v>
      </c>
      <c r="H11196" s="12">
        <v>24.5</v>
      </c>
      <c r="I11196" s="8" t="s">
        <v>47</v>
      </c>
      <c r="J11196" s="8" t="s">
        <v>15</v>
      </c>
      <c r="K11196" s="13" t="str">
        <f t="shared" si="524"/>
        <v>Thursday</v>
      </c>
      <c r="L11196" s="13">
        <f>YEAR(retail_store_sales!$N11196)</f>
        <v>2024</v>
      </c>
      <c r="M11196" s="13" t="str">
        <f t="shared" si="523"/>
        <v>January</v>
      </c>
      <c r="N11196" s="14">
        <v>45295</v>
      </c>
      <c r="O11196" s="8" t="b">
        <v>1</v>
      </c>
    </row>
    <row r="11197" spans="1:15" x14ac:dyDescent="0.3">
      <c r="A11197" s="15" t="s">
        <v>9381</v>
      </c>
      <c r="B11197" s="15" t="s">
        <v>42</v>
      </c>
      <c r="C11197" s="15" t="s">
        <v>65</v>
      </c>
      <c r="D11197" s="15" t="s">
        <v>485</v>
      </c>
      <c r="E11197" s="16">
        <f>retail_store_sales!$H11197/retail_store_sales!$F11197</f>
        <v>20</v>
      </c>
      <c r="F11197" s="17">
        <v>9</v>
      </c>
      <c r="G11197" s="18">
        <f t="shared" si="522"/>
        <v>20</v>
      </c>
      <c r="H11197" s="19">
        <v>180</v>
      </c>
      <c r="I11197" s="15" t="s">
        <v>14</v>
      </c>
      <c r="J11197" s="15" t="s">
        <v>37</v>
      </c>
      <c r="K11197" s="13" t="str">
        <f t="shared" si="524"/>
        <v>Saturday</v>
      </c>
      <c r="L11197" s="20">
        <f>YEAR(retail_store_sales!$N11197)</f>
        <v>2022</v>
      </c>
      <c r="M11197" s="20" t="str">
        <f t="shared" si="523"/>
        <v>August</v>
      </c>
      <c r="N11197" s="21">
        <v>44786</v>
      </c>
      <c r="O11197" s="15" t="b">
        <v>1</v>
      </c>
    </row>
    <row r="11198" spans="1:15" x14ac:dyDescent="0.3">
      <c r="A11198" s="8" t="s">
        <v>7245</v>
      </c>
      <c r="B11198" s="8" t="s">
        <v>30</v>
      </c>
      <c r="C11198" s="8" t="s">
        <v>40</v>
      </c>
      <c r="D11198" s="8" t="s">
        <v>280</v>
      </c>
      <c r="E11198" s="9">
        <f>retail_store_sales!$H11198/retail_store_sales!$F11198</f>
        <v>5</v>
      </c>
      <c r="F11198" s="10">
        <v>3</v>
      </c>
      <c r="G11198" s="11">
        <f t="shared" si="522"/>
        <v>5</v>
      </c>
      <c r="H11198" s="12">
        <v>15</v>
      </c>
      <c r="I11198" s="8" t="s">
        <v>47</v>
      </c>
      <c r="J11198" s="8" t="s">
        <v>15</v>
      </c>
      <c r="K11198" s="13" t="str">
        <f t="shared" si="524"/>
        <v>Monday</v>
      </c>
      <c r="L11198" s="13">
        <f>YEAR(retail_store_sales!$N11198)</f>
        <v>2022</v>
      </c>
      <c r="M11198" s="13" t="str">
        <f t="shared" si="523"/>
        <v>December</v>
      </c>
      <c r="N11198" s="14">
        <v>44921</v>
      </c>
      <c r="O11198" s="8" t="b">
        <v>0</v>
      </c>
    </row>
    <row r="11199" spans="1:15" x14ac:dyDescent="0.3">
      <c r="A11199" s="15" t="s">
        <v>3326</v>
      </c>
      <c r="B11199" s="15" t="s">
        <v>54</v>
      </c>
      <c r="C11199" s="15" t="s">
        <v>40</v>
      </c>
      <c r="D11199" s="15" t="s">
        <v>341</v>
      </c>
      <c r="E11199" s="16">
        <f>retail_store_sales!$H11199/retail_store_sales!$F11199</f>
        <v>29</v>
      </c>
      <c r="F11199" s="17">
        <v>10</v>
      </c>
      <c r="G11199" s="18">
        <f t="shared" si="522"/>
        <v>29</v>
      </c>
      <c r="H11199" s="19">
        <v>290</v>
      </c>
      <c r="I11199" s="15" t="s">
        <v>14</v>
      </c>
      <c r="J11199" s="15" t="s">
        <v>15</v>
      </c>
      <c r="K11199" s="13" t="str">
        <f t="shared" si="524"/>
        <v>Thursday</v>
      </c>
      <c r="L11199" s="20">
        <f>YEAR(retail_store_sales!$N11199)</f>
        <v>2022</v>
      </c>
      <c r="M11199" s="20" t="str">
        <f t="shared" si="523"/>
        <v>January</v>
      </c>
      <c r="N11199" s="21">
        <v>44574</v>
      </c>
      <c r="O11199" s="15" t="b">
        <v>1</v>
      </c>
    </row>
    <row r="11200" spans="1:15" x14ac:dyDescent="0.3">
      <c r="A11200" s="8" t="s">
        <v>3532</v>
      </c>
      <c r="B11200" s="8" t="s">
        <v>112</v>
      </c>
      <c r="C11200" s="8" t="s">
        <v>129</v>
      </c>
      <c r="D11200" s="8" t="s">
        <v>242</v>
      </c>
      <c r="E11200" s="9">
        <f>retail_store_sales!$H11200/retail_store_sales!$F11200</f>
        <v>15.5</v>
      </c>
      <c r="F11200" s="10">
        <v>10</v>
      </c>
      <c r="G11200" s="11">
        <f t="shared" si="522"/>
        <v>15.5</v>
      </c>
      <c r="H11200" s="12">
        <v>155</v>
      </c>
      <c r="I11200" s="8" t="s">
        <v>47</v>
      </c>
      <c r="J11200" s="8" t="s">
        <v>37</v>
      </c>
      <c r="K11200" s="13" t="str">
        <f t="shared" si="524"/>
        <v>Wednesday</v>
      </c>
      <c r="L11200" s="13">
        <f>YEAR(retail_store_sales!$N11200)</f>
        <v>2024</v>
      </c>
      <c r="M11200" s="13" t="str">
        <f t="shared" si="523"/>
        <v>January</v>
      </c>
      <c r="N11200" s="14">
        <v>45315</v>
      </c>
      <c r="O11200" s="8" t="b">
        <v>1</v>
      </c>
    </row>
    <row r="11201" spans="1:15" x14ac:dyDescent="0.3">
      <c r="A11201" s="15" t="s">
        <v>654</v>
      </c>
      <c r="B11201" s="15" t="s">
        <v>68</v>
      </c>
      <c r="C11201" s="15" t="s">
        <v>12</v>
      </c>
      <c r="D11201" s="15" t="s">
        <v>655</v>
      </c>
      <c r="E11201" s="16">
        <f>retail_store_sales!$H11201/retail_store_sales!$F11201</f>
        <v>11</v>
      </c>
      <c r="F11201" s="17">
        <v>10</v>
      </c>
      <c r="G11201" s="18">
        <f t="shared" si="522"/>
        <v>11</v>
      </c>
      <c r="H11201" s="19">
        <v>110</v>
      </c>
      <c r="I11201" s="15" t="s">
        <v>47</v>
      </c>
      <c r="J11201" s="15" t="s">
        <v>37</v>
      </c>
      <c r="K11201" s="13" t="str">
        <f t="shared" si="524"/>
        <v>Friday</v>
      </c>
      <c r="L11201" s="20">
        <f>YEAR(retail_store_sales!$N11201)</f>
        <v>2024</v>
      </c>
      <c r="M11201" s="20" t="str">
        <f t="shared" si="523"/>
        <v>October</v>
      </c>
      <c r="N11201" s="21">
        <v>45590</v>
      </c>
      <c r="O11201" s="15" t="b">
        <v>1</v>
      </c>
    </row>
    <row r="11202" spans="1:15" x14ac:dyDescent="0.3">
      <c r="A11202" s="8" t="s">
        <v>9200</v>
      </c>
      <c r="B11202" s="8" t="s">
        <v>68</v>
      </c>
      <c r="C11202" s="8" t="s">
        <v>40</v>
      </c>
      <c r="D11202" s="8" t="s">
        <v>198</v>
      </c>
      <c r="E11202" s="9">
        <f>retail_store_sales!$H11202/retail_store_sales!$F11202</f>
        <v>39.5</v>
      </c>
      <c r="F11202" s="10">
        <v>6</v>
      </c>
      <c r="G11202" s="11">
        <f t="shared" ref="G11202:G11265" si="525">IF(AND(F11202=0, H11202=0), 0, IF(H11202=0, 0, H11202/F11202))</f>
        <v>39.5</v>
      </c>
      <c r="H11202" s="12">
        <v>237</v>
      </c>
      <c r="I11202" s="8" t="s">
        <v>47</v>
      </c>
      <c r="J11202" s="8" t="s">
        <v>15</v>
      </c>
      <c r="K11202" s="13" t="str">
        <f t="shared" si="524"/>
        <v>Sunday</v>
      </c>
      <c r="L11202" s="13">
        <f>YEAR(retail_store_sales!$N11202)</f>
        <v>2023</v>
      </c>
      <c r="M11202" s="13" t="str">
        <f t="shared" ref="M11202:M11265" si="526">TEXT(N11202,"mmmm")</f>
        <v>October</v>
      </c>
      <c r="N11202" s="14">
        <v>45214</v>
      </c>
      <c r="O11202" s="8" t="s">
        <v>12824</v>
      </c>
    </row>
    <row r="11203" spans="1:15" x14ac:dyDescent="0.3">
      <c r="A11203" s="15" t="s">
        <v>11146</v>
      </c>
      <c r="B11203" s="15" t="s">
        <v>115</v>
      </c>
      <c r="C11203" s="15" t="s">
        <v>31</v>
      </c>
      <c r="D11203" s="15" t="s">
        <v>1317</v>
      </c>
      <c r="E11203" s="16">
        <f>retail_store_sales!$H11203/retail_store_sales!$F11203</f>
        <v>35</v>
      </c>
      <c r="F11203" s="17">
        <v>5</v>
      </c>
      <c r="G11203" s="18">
        <f t="shared" si="525"/>
        <v>35</v>
      </c>
      <c r="H11203" s="19">
        <v>175</v>
      </c>
      <c r="I11203" s="15" t="s">
        <v>24</v>
      </c>
      <c r="J11203" s="15" t="s">
        <v>37</v>
      </c>
      <c r="K11203" s="13" t="str">
        <f t="shared" ref="K11203:K11266" si="527">TEXT(N11203, "dddd")</f>
        <v>Monday</v>
      </c>
      <c r="L11203" s="20">
        <f>YEAR(retail_store_sales!$N11203)</f>
        <v>2022</v>
      </c>
      <c r="M11203" s="20" t="str">
        <f t="shared" si="526"/>
        <v>August</v>
      </c>
      <c r="N11203" s="21">
        <v>44788</v>
      </c>
      <c r="O11203" s="15" t="s">
        <v>12824</v>
      </c>
    </row>
    <row r="11204" spans="1:15" x14ac:dyDescent="0.3">
      <c r="A11204" s="8" t="s">
        <v>11200</v>
      </c>
      <c r="B11204" s="8" t="s">
        <v>54</v>
      </c>
      <c r="C11204" s="8" t="s">
        <v>18</v>
      </c>
      <c r="D11204" s="8" t="s">
        <v>870</v>
      </c>
      <c r="E11204" s="9">
        <f>retail_store_sales!$H11204/retail_store_sales!$F11204</f>
        <v>33.5</v>
      </c>
      <c r="F11204" s="10">
        <v>3</v>
      </c>
      <c r="G11204" s="11">
        <f t="shared" si="525"/>
        <v>33.5</v>
      </c>
      <c r="H11204" s="12">
        <v>100.5</v>
      </c>
      <c r="I11204" s="8" t="s">
        <v>14</v>
      </c>
      <c r="J11204" s="8" t="s">
        <v>37</v>
      </c>
      <c r="K11204" s="13" t="str">
        <f t="shared" si="527"/>
        <v>Sunday</v>
      </c>
      <c r="L11204" s="13">
        <f>YEAR(retail_store_sales!$N11204)</f>
        <v>2023</v>
      </c>
      <c r="M11204" s="13" t="str">
        <f t="shared" si="526"/>
        <v>April</v>
      </c>
      <c r="N11204" s="14">
        <v>45032</v>
      </c>
      <c r="O11204" s="8" t="b">
        <v>0</v>
      </c>
    </row>
    <row r="11205" spans="1:15" x14ac:dyDescent="0.3">
      <c r="A11205" s="15" t="s">
        <v>3824</v>
      </c>
      <c r="B11205" s="15" t="s">
        <v>73</v>
      </c>
      <c r="C11205" s="15" t="s">
        <v>27</v>
      </c>
      <c r="D11205" s="15" t="s">
        <v>864</v>
      </c>
      <c r="E11205" s="16">
        <f>retail_store_sales!$H11205/retail_store_sales!$F11205</f>
        <v>26</v>
      </c>
      <c r="F11205" s="17">
        <v>6</v>
      </c>
      <c r="G11205" s="18">
        <f t="shared" si="525"/>
        <v>26</v>
      </c>
      <c r="H11205" s="19">
        <v>156</v>
      </c>
      <c r="I11205" s="15" t="s">
        <v>24</v>
      </c>
      <c r="J11205" s="15" t="s">
        <v>15</v>
      </c>
      <c r="K11205" s="13" t="str">
        <f t="shared" si="527"/>
        <v>Sunday</v>
      </c>
      <c r="L11205" s="20">
        <f>YEAR(retail_store_sales!$N11205)</f>
        <v>2024</v>
      </c>
      <c r="M11205" s="20" t="str">
        <f t="shared" si="526"/>
        <v>May</v>
      </c>
      <c r="N11205" s="21">
        <v>45438</v>
      </c>
      <c r="O11205" s="15" t="s">
        <v>12824</v>
      </c>
    </row>
    <row r="11206" spans="1:15" x14ac:dyDescent="0.3">
      <c r="A11206" s="8" t="s">
        <v>4871</v>
      </c>
      <c r="B11206" s="8" t="s">
        <v>68</v>
      </c>
      <c r="C11206" s="8" t="s">
        <v>27</v>
      </c>
      <c r="D11206" s="8" t="s">
        <v>257</v>
      </c>
      <c r="E11206" s="9">
        <f>retail_store_sales!$H11206/retail_store_sales!$F11206</f>
        <v>33.5</v>
      </c>
      <c r="F11206" s="10">
        <v>3</v>
      </c>
      <c r="G11206" s="11">
        <f t="shared" si="525"/>
        <v>33.5</v>
      </c>
      <c r="H11206" s="12">
        <v>100.5</v>
      </c>
      <c r="I11206" s="8" t="s">
        <v>14</v>
      </c>
      <c r="J11206" s="8" t="s">
        <v>15</v>
      </c>
      <c r="K11206" s="13" t="str">
        <f t="shared" si="527"/>
        <v>Thursday</v>
      </c>
      <c r="L11206" s="13">
        <f>YEAR(retail_store_sales!$N11206)</f>
        <v>2022</v>
      </c>
      <c r="M11206" s="13" t="str">
        <f t="shared" si="526"/>
        <v>January</v>
      </c>
      <c r="N11206" s="14">
        <v>44588</v>
      </c>
      <c r="O11206" s="8" t="s">
        <v>12824</v>
      </c>
    </row>
    <row r="11207" spans="1:15" x14ac:dyDescent="0.3">
      <c r="A11207" s="15" t="s">
        <v>3294</v>
      </c>
      <c r="B11207" s="15" t="s">
        <v>42</v>
      </c>
      <c r="C11207" s="15" t="s">
        <v>27</v>
      </c>
      <c r="D11207" s="15" t="s">
        <v>173</v>
      </c>
      <c r="E11207" s="16">
        <f>retail_store_sales!$H11207/retail_store_sales!$F11207</f>
        <v>9.5</v>
      </c>
      <c r="F11207" s="17">
        <v>7</v>
      </c>
      <c r="G11207" s="18">
        <f t="shared" si="525"/>
        <v>9.5</v>
      </c>
      <c r="H11207" s="19">
        <v>66.5</v>
      </c>
      <c r="I11207" s="15" t="s">
        <v>24</v>
      </c>
      <c r="J11207" s="15" t="s">
        <v>37</v>
      </c>
      <c r="K11207" s="13" t="str">
        <f t="shared" si="527"/>
        <v>Tuesday</v>
      </c>
      <c r="L11207" s="20">
        <f>YEAR(retail_store_sales!$N11207)</f>
        <v>2022</v>
      </c>
      <c r="M11207" s="20" t="str">
        <f t="shared" si="526"/>
        <v>April</v>
      </c>
      <c r="N11207" s="21">
        <v>44670</v>
      </c>
      <c r="O11207" s="15" t="b">
        <v>0</v>
      </c>
    </row>
    <row r="11208" spans="1:15" x14ac:dyDescent="0.3">
      <c r="A11208" s="8" t="s">
        <v>7898</v>
      </c>
      <c r="B11208" s="8" t="s">
        <v>68</v>
      </c>
      <c r="C11208" s="8" t="s">
        <v>40</v>
      </c>
      <c r="D11208" s="8" t="s">
        <v>232</v>
      </c>
      <c r="E11208" s="9">
        <f>retail_store_sales!$H11208/retail_store_sales!$F11208</f>
        <v>11</v>
      </c>
      <c r="F11208" s="10">
        <v>1</v>
      </c>
      <c r="G11208" s="11">
        <f t="shared" si="525"/>
        <v>11</v>
      </c>
      <c r="H11208" s="12">
        <v>11</v>
      </c>
      <c r="I11208" s="8" t="s">
        <v>14</v>
      </c>
      <c r="J11208" s="8" t="s">
        <v>15</v>
      </c>
      <c r="K11208" s="13" t="str">
        <f t="shared" si="527"/>
        <v>Saturday</v>
      </c>
      <c r="L11208" s="13">
        <f>YEAR(retail_store_sales!$N11208)</f>
        <v>2022</v>
      </c>
      <c r="M11208" s="13" t="str">
        <f t="shared" si="526"/>
        <v>April</v>
      </c>
      <c r="N11208" s="14">
        <v>44660</v>
      </c>
      <c r="O11208" s="8" t="b">
        <v>0</v>
      </c>
    </row>
    <row r="11209" spans="1:15" x14ac:dyDescent="0.3">
      <c r="A11209" s="15" t="s">
        <v>11592</v>
      </c>
      <c r="B11209" s="15" t="s">
        <v>83</v>
      </c>
      <c r="C11209" s="15" t="s">
        <v>27</v>
      </c>
      <c r="D11209" s="15" t="s">
        <v>307</v>
      </c>
      <c r="E11209" s="16">
        <f>retail_store_sales!$H11209/retail_store_sales!$F11209</f>
        <v>6.5</v>
      </c>
      <c r="F11209" s="17">
        <v>3</v>
      </c>
      <c r="G11209" s="18">
        <f t="shared" si="525"/>
        <v>6.5</v>
      </c>
      <c r="H11209" s="19">
        <v>19.5</v>
      </c>
      <c r="I11209" s="15" t="s">
        <v>24</v>
      </c>
      <c r="J11209" s="15" t="s">
        <v>15</v>
      </c>
      <c r="K11209" s="13" t="str">
        <f t="shared" si="527"/>
        <v>Sunday</v>
      </c>
      <c r="L11209" s="20">
        <f>YEAR(retail_store_sales!$N11209)</f>
        <v>2023</v>
      </c>
      <c r="M11209" s="20" t="str">
        <f t="shared" si="526"/>
        <v>March</v>
      </c>
      <c r="N11209" s="21">
        <v>45011</v>
      </c>
      <c r="O11209" s="15" t="s">
        <v>12824</v>
      </c>
    </row>
    <row r="11210" spans="1:15" x14ac:dyDescent="0.3">
      <c r="A11210" s="8" t="s">
        <v>5052</v>
      </c>
      <c r="B11210" s="8" t="s">
        <v>64</v>
      </c>
      <c r="C11210" s="8" t="s">
        <v>129</v>
      </c>
      <c r="D11210" s="8" t="s">
        <v>12823</v>
      </c>
      <c r="E11210" s="9">
        <f>retail_store_sales!$H11210/retail_store_sales!$F11210</f>
        <v>11</v>
      </c>
      <c r="F11210" s="10">
        <v>2</v>
      </c>
      <c r="G11210" s="11">
        <f t="shared" si="525"/>
        <v>11</v>
      </c>
      <c r="H11210" s="12">
        <v>22</v>
      </c>
      <c r="I11210" s="8" t="s">
        <v>14</v>
      </c>
      <c r="J11210" s="8" t="s">
        <v>37</v>
      </c>
      <c r="K11210" s="13" t="str">
        <f t="shared" si="527"/>
        <v>Thursday</v>
      </c>
      <c r="L11210" s="13">
        <f>YEAR(retail_store_sales!$N11210)</f>
        <v>2022</v>
      </c>
      <c r="M11210" s="13" t="str">
        <f t="shared" si="526"/>
        <v>July</v>
      </c>
      <c r="N11210" s="14">
        <v>44770</v>
      </c>
      <c r="O11210" s="8" t="b">
        <v>0</v>
      </c>
    </row>
    <row r="11211" spans="1:15" x14ac:dyDescent="0.3">
      <c r="A11211" s="15" t="s">
        <v>1992</v>
      </c>
      <c r="B11211" s="15" t="s">
        <v>68</v>
      </c>
      <c r="C11211" s="15" t="s">
        <v>27</v>
      </c>
      <c r="D11211" s="15" t="s">
        <v>307</v>
      </c>
      <c r="E11211" s="16">
        <f>retail_store_sales!$H11211/retail_store_sales!$F11211</f>
        <v>6.5</v>
      </c>
      <c r="F11211" s="17">
        <v>7</v>
      </c>
      <c r="G11211" s="18">
        <f t="shared" si="525"/>
        <v>6.5</v>
      </c>
      <c r="H11211" s="19">
        <v>45.5</v>
      </c>
      <c r="I11211" s="15" t="s">
        <v>47</v>
      </c>
      <c r="J11211" s="15" t="s">
        <v>37</v>
      </c>
      <c r="K11211" s="13" t="str">
        <f t="shared" si="527"/>
        <v>Monday</v>
      </c>
      <c r="L11211" s="20">
        <f>YEAR(retail_store_sales!$N11211)</f>
        <v>2022</v>
      </c>
      <c r="M11211" s="20" t="str">
        <f t="shared" si="526"/>
        <v>October</v>
      </c>
      <c r="N11211" s="21">
        <v>44837</v>
      </c>
      <c r="O11211" s="15" t="s">
        <v>12824</v>
      </c>
    </row>
    <row r="11212" spans="1:15" x14ac:dyDescent="0.3">
      <c r="A11212" s="8" t="s">
        <v>1898</v>
      </c>
      <c r="B11212" s="8" t="s">
        <v>45</v>
      </c>
      <c r="C11212" s="8" t="s">
        <v>40</v>
      </c>
      <c r="D11212" s="8" t="s">
        <v>452</v>
      </c>
      <c r="E11212" s="9">
        <f>retail_store_sales!$H11212/retail_store_sales!$F11212</f>
        <v>26</v>
      </c>
      <c r="F11212" s="10">
        <v>8</v>
      </c>
      <c r="G11212" s="11">
        <f t="shared" si="525"/>
        <v>26</v>
      </c>
      <c r="H11212" s="12">
        <v>208</v>
      </c>
      <c r="I11212" s="8" t="s">
        <v>47</v>
      </c>
      <c r="J11212" s="8" t="s">
        <v>37</v>
      </c>
      <c r="K11212" s="13" t="str">
        <f t="shared" si="527"/>
        <v>Thursday</v>
      </c>
      <c r="L11212" s="13">
        <f>YEAR(retail_store_sales!$N11212)</f>
        <v>2024</v>
      </c>
      <c r="M11212" s="13" t="str">
        <f t="shared" si="526"/>
        <v>August</v>
      </c>
      <c r="N11212" s="14">
        <v>45519</v>
      </c>
      <c r="O11212" s="8" t="b">
        <v>1</v>
      </c>
    </row>
    <row r="11213" spans="1:15" x14ac:dyDescent="0.3">
      <c r="A11213" s="15" t="s">
        <v>3115</v>
      </c>
      <c r="B11213" s="15" t="s">
        <v>62</v>
      </c>
      <c r="C11213" s="15" t="s">
        <v>12</v>
      </c>
      <c r="D11213" s="15" t="s">
        <v>132</v>
      </c>
      <c r="E11213" s="16">
        <f>retail_store_sales!$H11213/retail_store_sales!$F11213</f>
        <v>20</v>
      </c>
      <c r="F11213" s="17">
        <v>5</v>
      </c>
      <c r="G11213" s="18">
        <f t="shared" si="525"/>
        <v>20</v>
      </c>
      <c r="H11213" s="19">
        <v>100</v>
      </c>
      <c r="I11213" s="15" t="s">
        <v>24</v>
      </c>
      <c r="J11213" s="15" t="s">
        <v>37</v>
      </c>
      <c r="K11213" s="13" t="str">
        <f t="shared" si="527"/>
        <v>Sunday</v>
      </c>
      <c r="L11213" s="20">
        <f>YEAR(retail_store_sales!$N11213)</f>
        <v>2024</v>
      </c>
      <c r="M11213" s="20" t="str">
        <f t="shared" si="526"/>
        <v>September</v>
      </c>
      <c r="N11213" s="21">
        <v>45543</v>
      </c>
      <c r="O11213" s="15" t="s">
        <v>12824</v>
      </c>
    </row>
    <row r="11214" spans="1:15" x14ac:dyDescent="0.3">
      <c r="A11214" s="8" t="s">
        <v>11847</v>
      </c>
      <c r="B11214" s="8" t="s">
        <v>26</v>
      </c>
      <c r="C11214" s="8" t="s">
        <v>12</v>
      </c>
      <c r="D11214" s="8" t="s">
        <v>502</v>
      </c>
      <c r="E11214" s="9">
        <f>retail_store_sales!$H11214/retail_store_sales!$F11214</f>
        <v>33.5</v>
      </c>
      <c r="F11214" s="10">
        <v>1</v>
      </c>
      <c r="G11214" s="11">
        <f t="shared" si="525"/>
        <v>33.5</v>
      </c>
      <c r="H11214" s="12">
        <v>33.5</v>
      </c>
      <c r="I11214" s="8" t="s">
        <v>24</v>
      </c>
      <c r="J11214" s="8" t="s">
        <v>15</v>
      </c>
      <c r="K11214" s="13" t="str">
        <f t="shared" si="527"/>
        <v>Wednesday</v>
      </c>
      <c r="L11214" s="13">
        <f>YEAR(retail_store_sales!$N11214)</f>
        <v>2024</v>
      </c>
      <c r="M11214" s="13" t="str">
        <f t="shared" si="526"/>
        <v>January</v>
      </c>
      <c r="N11214" s="14">
        <v>45301</v>
      </c>
      <c r="O11214" s="8" t="s">
        <v>12824</v>
      </c>
    </row>
    <row r="11215" spans="1:15" x14ac:dyDescent="0.3">
      <c r="A11215" s="15" t="s">
        <v>9927</v>
      </c>
      <c r="B11215" s="15" t="s">
        <v>30</v>
      </c>
      <c r="C11215" s="15" t="s">
        <v>65</v>
      </c>
      <c r="D11215" s="15" t="s">
        <v>245</v>
      </c>
      <c r="E11215" s="16">
        <f>retail_store_sales!$H11215/retail_store_sales!$F11215</f>
        <v>15.5</v>
      </c>
      <c r="F11215" s="17">
        <v>2</v>
      </c>
      <c r="G11215" s="18">
        <f t="shared" si="525"/>
        <v>15.5</v>
      </c>
      <c r="H11215" s="19">
        <v>31</v>
      </c>
      <c r="I11215" s="15" t="s">
        <v>14</v>
      </c>
      <c r="J11215" s="15" t="s">
        <v>15</v>
      </c>
      <c r="K11215" s="13" t="str">
        <f t="shared" si="527"/>
        <v>Wednesday</v>
      </c>
      <c r="L11215" s="20">
        <f>YEAR(retail_store_sales!$N11215)</f>
        <v>2023</v>
      </c>
      <c r="M11215" s="20" t="str">
        <f t="shared" si="526"/>
        <v>March</v>
      </c>
      <c r="N11215" s="21">
        <v>45014</v>
      </c>
      <c r="O11215" s="15" t="b">
        <v>1</v>
      </c>
    </row>
    <row r="11216" spans="1:15" x14ac:dyDescent="0.3">
      <c r="A11216" s="8" t="s">
        <v>8999</v>
      </c>
      <c r="B11216" s="8" t="s">
        <v>45</v>
      </c>
      <c r="C11216" s="8" t="s">
        <v>65</v>
      </c>
      <c r="D11216" s="8" t="s">
        <v>12823</v>
      </c>
      <c r="E11216" s="9">
        <v>0</v>
      </c>
      <c r="F11216" s="10">
        <v>0</v>
      </c>
      <c r="G11216" s="11">
        <f t="shared" si="525"/>
        <v>0</v>
      </c>
      <c r="H11216" s="12">
        <v>0</v>
      </c>
      <c r="I11216" s="8" t="s">
        <v>24</v>
      </c>
      <c r="J11216" s="8" t="s">
        <v>15</v>
      </c>
      <c r="K11216" s="13" t="str">
        <f t="shared" si="527"/>
        <v>Wednesday</v>
      </c>
      <c r="L11216" s="13">
        <f>YEAR(retail_store_sales!$N11216)</f>
        <v>2024</v>
      </c>
      <c r="M11216" s="13" t="str">
        <f t="shared" si="526"/>
        <v>May</v>
      </c>
      <c r="N11216" s="14">
        <v>45420</v>
      </c>
      <c r="O11216" s="8" t="b">
        <v>0</v>
      </c>
    </row>
    <row r="11217" spans="1:15" x14ac:dyDescent="0.3">
      <c r="A11217" s="15" t="s">
        <v>3025</v>
      </c>
      <c r="B11217" s="15" t="s">
        <v>11</v>
      </c>
      <c r="C11217" s="15" t="s">
        <v>18</v>
      </c>
      <c r="D11217" s="15" t="s">
        <v>209</v>
      </c>
      <c r="E11217" s="16">
        <f>retail_store_sales!$H11217/retail_store_sales!$F11217</f>
        <v>9.5</v>
      </c>
      <c r="F11217" s="17">
        <v>2</v>
      </c>
      <c r="G11217" s="18">
        <f t="shared" si="525"/>
        <v>9.5</v>
      </c>
      <c r="H11217" s="19">
        <v>19</v>
      </c>
      <c r="I11217" s="15" t="s">
        <v>24</v>
      </c>
      <c r="J11217" s="15" t="s">
        <v>37</v>
      </c>
      <c r="K11217" s="13" t="str">
        <f t="shared" si="527"/>
        <v>Wednesday</v>
      </c>
      <c r="L11217" s="20">
        <f>YEAR(retail_store_sales!$N11217)</f>
        <v>2024</v>
      </c>
      <c r="M11217" s="20" t="str">
        <f t="shared" si="526"/>
        <v>December</v>
      </c>
      <c r="N11217" s="21">
        <v>45651</v>
      </c>
      <c r="O11217" s="15" t="b">
        <v>1</v>
      </c>
    </row>
    <row r="11218" spans="1:15" x14ac:dyDescent="0.3">
      <c r="A11218" s="8" t="s">
        <v>11459</v>
      </c>
      <c r="B11218" s="8" t="s">
        <v>115</v>
      </c>
      <c r="C11218" s="8" t="s">
        <v>22</v>
      </c>
      <c r="D11218" s="8" t="s">
        <v>1238</v>
      </c>
      <c r="E11218" s="9">
        <f>retail_store_sales!$H11218/retail_store_sales!$F11218</f>
        <v>26</v>
      </c>
      <c r="F11218" s="10">
        <v>1</v>
      </c>
      <c r="G11218" s="11">
        <f t="shared" si="525"/>
        <v>26</v>
      </c>
      <c r="H11218" s="12">
        <v>26</v>
      </c>
      <c r="I11218" s="8" t="s">
        <v>14</v>
      </c>
      <c r="J11218" s="8" t="s">
        <v>15</v>
      </c>
      <c r="K11218" s="13" t="str">
        <f t="shared" si="527"/>
        <v>Tuesday</v>
      </c>
      <c r="L11218" s="13">
        <f>YEAR(retail_store_sales!$N11218)</f>
        <v>2022</v>
      </c>
      <c r="M11218" s="13" t="str">
        <f t="shared" si="526"/>
        <v>March</v>
      </c>
      <c r="N11218" s="14">
        <v>44642</v>
      </c>
      <c r="O11218" s="8" t="b">
        <v>1</v>
      </c>
    </row>
    <row r="11219" spans="1:15" x14ac:dyDescent="0.3">
      <c r="A11219" s="15" t="s">
        <v>2690</v>
      </c>
      <c r="B11219" s="15" t="s">
        <v>68</v>
      </c>
      <c r="C11219" s="15" t="s">
        <v>12</v>
      </c>
      <c r="D11219" s="15" t="s">
        <v>371</v>
      </c>
      <c r="E11219" s="16">
        <f>retail_store_sales!$H11219/retail_store_sales!$F11219</f>
        <v>23</v>
      </c>
      <c r="F11219" s="17">
        <v>6</v>
      </c>
      <c r="G11219" s="18">
        <f t="shared" si="525"/>
        <v>23</v>
      </c>
      <c r="H11219" s="19">
        <v>138</v>
      </c>
      <c r="I11219" s="15" t="s">
        <v>24</v>
      </c>
      <c r="J11219" s="15" t="s">
        <v>37</v>
      </c>
      <c r="K11219" s="13" t="str">
        <f t="shared" si="527"/>
        <v>Friday</v>
      </c>
      <c r="L11219" s="20">
        <f>YEAR(retail_store_sales!$N11219)</f>
        <v>2022</v>
      </c>
      <c r="M11219" s="20" t="str">
        <f t="shared" si="526"/>
        <v>February</v>
      </c>
      <c r="N11219" s="21">
        <v>44610</v>
      </c>
      <c r="O11219" s="15" t="b">
        <v>1</v>
      </c>
    </row>
    <row r="11220" spans="1:15" x14ac:dyDescent="0.3">
      <c r="A11220" s="8" t="s">
        <v>532</v>
      </c>
      <c r="B11220" s="8" t="s">
        <v>17</v>
      </c>
      <c r="C11220" s="8" t="s">
        <v>65</v>
      </c>
      <c r="D11220" s="8" t="s">
        <v>419</v>
      </c>
      <c r="E11220" s="9">
        <f>retail_store_sales!$H11220/retail_store_sales!$F11220</f>
        <v>41</v>
      </c>
      <c r="F11220" s="10">
        <v>8</v>
      </c>
      <c r="G11220" s="11">
        <f t="shared" si="525"/>
        <v>41</v>
      </c>
      <c r="H11220" s="12">
        <v>328</v>
      </c>
      <c r="I11220" s="8" t="s">
        <v>47</v>
      </c>
      <c r="J11220" s="8" t="s">
        <v>15</v>
      </c>
      <c r="K11220" s="13" t="str">
        <f t="shared" si="527"/>
        <v>Wednesday</v>
      </c>
      <c r="L11220" s="13">
        <f>YEAR(retail_store_sales!$N11220)</f>
        <v>2022</v>
      </c>
      <c r="M11220" s="13" t="str">
        <f t="shared" si="526"/>
        <v>June</v>
      </c>
      <c r="N11220" s="14">
        <v>44734</v>
      </c>
      <c r="O11220" s="8" t="s">
        <v>12824</v>
      </c>
    </row>
    <row r="11221" spans="1:15" x14ac:dyDescent="0.3">
      <c r="A11221" s="15" t="s">
        <v>5130</v>
      </c>
      <c r="B11221" s="15" t="s">
        <v>83</v>
      </c>
      <c r="C11221" s="15" t="s">
        <v>12</v>
      </c>
      <c r="D11221" s="15" t="s">
        <v>171</v>
      </c>
      <c r="E11221" s="16">
        <f>retail_store_sales!$H11221/retail_store_sales!$F11221</f>
        <v>5</v>
      </c>
      <c r="F11221" s="17">
        <v>1</v>
      </c>
      <c r="G11221" s="18">
        <f t="shared" si="525"/>
        <v>5</v>
      </c>
      <c r="H11221" s="19">
        <v>5</v>
      </c>
      <c r="I11221" s="15" t="s">
        <v>14</v>
      </c>
      <c r="J11221" s="15" t="s">
        <v>37</v>
      </c>
      <c r="K11221" s="13" t="str">
        <f t="shared" si="527"/>
        <v>Sunday</v>
      </c>
      <c r="L11221" s="20">
        <f>YEAR(retail_store_sales!$N11221)</f>
        <v>2024</v>
      </c>
      <c r="M11221" s="20" t="str">
        <f t="shared" si="526"/>
        <v>July</v>
      </c>
      <c r="N11221" s="21">
        <v>45487</v>
      </c>
      <c r="O11221" s="15" t="b">
        <v>1</v>
      </c>
    </row>
    <row r="11222" spans="1:15" x14ac:dyDescent="0.3">
      <c r="A11222" s="8" t="s">
        <v>4822</v>
      </c>
      <c r="B11222" s="8" t="s">
        <v>99</v>
      </c>
      <c r="C11222" s="8" t="s">
        <v>129</v>
      </c>
      <c r="D11222" s="8" t="s">
        <v>334</v>
      </c>
      <c r="E11222" s="9">
        <f>retail_store_sales!$H11222/retail_store_sales!$F11222</f>
        <v>20</v>
      </c>
      <c r="F11222" s="10">
        <v>7</v>
      </c>
      <c r="G11222" s="11">
        <f t="shared" si="525"/>
        <v>20</v>
      </c>
      <c r="H11222" s="12">
        <v>140</v>
      </c>
      <c r="I11222" s="8" t="s">
        <v>47</v>
      </c>
      <c r="J11222" s="8" t="s">
        <v>37</v>
      </c>
      <c r="K11222" s="13" t="str">
        <f t="shared" si="527"/>
        <v>Thursday</v>
      </c>
      <c r="L11222" s="13">
        <f>YEAR(retail_store_sales!$N11222)</f>
        <v>2023</v>
      </c>
      <c r="M11222" s="13" t="str">
        <f t="shared" si="526"/>
        <v>June</v>
      </c>
      <c r="N11222" s="14">
        <v>45099</v>
      </c>
      <c r="O11222" s="8" t="b">
        <v>1</v>
      </c>
    </row>
    <row r="11223" spans="1:15" x14ac:dyDescent="0.3">
      <c r="A11223" s="15" t="s">
        <v>7111</v>
      </c>
      <c r="B11223" s="15" t="s">
        <v>68</v>
      </c>
      <c r="C11223" s="15" t="s">
        <v>12</v>
      </c>
      <c r="D11223" s="15" t="s">
        <v>171</v>
      </c>
      <c r="E11223" s="16">
        <f>retail_store_sales!$H11223/retail_store_sales!$F11223</f>
        <v>5</v>
      </c>
      <c r="F11223" s="17">
        <v>2</v>
      </c>
      <c r="G11223" s="18">
        <f t="shared" si="525"/>
        <v>5</v>
      </c>
      <c r="H11223" s="19">
        <v>10</v>
      </c>
      <c r="I11223" s="15" t="s">
        <v>47</v>
      </c>
      <c r="J11223" s="15" t="s">
        <v>37</v>
      </c>
      <c r="K11223" s="13" t="str">
        <f t="shared" si="527"/>
        <v>Sunday</v>
      </c>
      <c r="L11223" s="20">
        <f>YEAR(retail_store_sales!$N11223)</f>
        <v>2024</v>
      </c>
      <c r="M11223" s="20" t="str">
        <f t="shared" si="526"/>
        <v>October</v>
      </c>
      <c r="N11223" s="21">
        <v>45571</v>
      </c>
      <c r="O11223" s="15" t="b">
        <v>1</v>
      </c>
    </row>
    <row r="11224" spans="1:15" x14ac:dyDescent="0.3">
      <c r="A11224" s="8" t="s">
        <v>774</v>
      </c>
      <c r="B11224" s="8" t="s">
        <v>39</v>
      </c>
      <c r="C11224" s="8" t="s">
        <v>65</v>
      </c>
      <c r="D11224" s="8" t="s">
        <v>419</v>
      </c>
      <c r="E11224" s="9">
        <f>retail_store_sales!$H11224/retail_store_sales!$F11224</f>
        <v>41</v>
      </c>
      <c r="F11224" s="10">
        <v>5</v>
      </c>
      <c r="G11224" s="11">
        <f t="shared" si="525"/>
        <v>41</v>
      </c>
      <c r="H11224" s="12">
        <v>205</v>
      </c>
      <c r="I11224" s="8" t="s">
        <v>14</v>
      </c>
      <c r="J11224" s="8" t="s">
        <v>15</v>
      </c>
      <c r="K11224" s="13" t="str">
        <f t="shared" si="527"/>
        <v>Friday</v>
      </c>
      <c r="L11224" s="13">
        <f>YEAR(retail_store_sales!$N11224)</f>
        <v>2024</v>
      </c>
      <c r="M11224" s="13" t="str">
        <f t="shared" si="526"/>
        <v>March</v>
      </c>
      <c r="N11224" s="14">
        <v>45373</v>
      </c>
      <c r="O11224" s="8" t="b">
        <v>1</v>
      </c>
    </row>
    <row r="11225" spans="1:15" x14ac:dyDescent="0.3">
      <c r="A11225" s="15" t="s">
        <v>9272</v>
      </c>
      <c r="B11225" s="15" t="s">
        <v>115</v>
      </c>
      <c r="C11225" s="15" t="s">
        <v>27</v>
      </c>
      <c r="D11225" s="15" t="s">
        <v>257</v>
      </c>
      <c r="E11225" s="16">
        <f>retail_store_sales!$H11225/retail_store_sales!$F11225</f>
        <v>33.5</v>
      </c>
      <c r="F11225" s="17">
        <v>9</v>
      </c>
      <c r="G11225" s="18">
        <f t="shared" si="525"/>
        <v>33.5</v>
      </c>
      <c r="H11225" s="19">
        <v>301.5</v>
      </c>
      <c r="I11225" s="15" t="s">
        <v>24</v>
      </c>
      <c r="J11225" s="15" t="s">
        <v>37</v>
      </c>
      <c r="K11225" s="13" t="str">
        <f t="shared" si="527"/>
        <v>Thursday</v>
      </c>
      <c r="L11225" s="20">
        <f>YEAR(retail_store_sales!$N11225)</f>
        <v>2024</v>
      </c>
      <c r="M11225" s="20" t="str">
        <f t="shared" si="526"/>
        <v>April</v>
      </c>
      <c r="N11225" s="21">
        <v>45400</v>
      </c>
      <c r="O11225" s="15" t="s">
        <v>12824</v>
      </c>
    </row>
    <row r="11226" spans="1:15" hidden="1" x14ac:dyDescent="0.3">
      <c r="A11226" s="8" t="s">
        <v>1980</v>
      </c>
      <c r="B11226" s="8" t="s">
        <v>62</v>
      </c>
      <c r="C11226" s="8" t="s">
        <v>22</v>
      </c>
      <c r="D11226" s="8" t="s">
        <v>23</v>
      </c>
      <c r="E11226" s="9">
        <f>retail_store_sales!$H11226/retail_store_sales!$F11226</f>
        <v>21.5</v>
      </c>
      <c r="F11226" s="10">
        <v>7</v>
      </c>
      <c r="G11226" s="11">
        <f t="shared" si="525"/>
        <v>21.5</v>
      </c>
      <c r="H11226" s="12">
        <v>150.5</v>
      </c>
      <c r="I11226" s="8" t="s">
        <v>14</v>
      </c>
      <c r="J11226" s="8" t="s">
        <v>15</v>
      </c>
      <c r="K11226" s="13" t="str">
        <f t="shared" si="527"/>
        <v>Thursday</v>
      </c>
      <c r="L11226" s="13">
        <f>YEAR(retail_store_sales!$N11226)</f>
        <v>2025</v>
      </c>
      <c r="M11226" s="13" t="str">
        <f t="shared" si="526"/>
        <v>January</v>
      </c>
      <c r="N11226" s="14">
        <v>45673</v>
      </c>
      <c r="O11226" s="8" t="s">
        <v>12824</v>
      </c>
    </row>
    <row r="11227" spans="1:15" x14ac:dyDescent="0.3">
      <c r="A11227" s="15" t="s">
        <v>3346</v>
      </c>
      <c r="B11227" s="15" t="s">
        <v>62</v>
      </c>
      <c r="C11227" s="15" t="s">
        <v>22</v>
      </c>
      <c r="D11227" s="15" t="s">
        <v>46</v>
      </c>
      <c r="E11227" s="16">
        <f>retail_store_sales!$H11227/retail_store_sales!$F11227</f>
        <v>36.5</v>
      </c>
      <c r="F11227" s="17">
        <v>1</v>
      </c>
      <c r="G11227" s="18">
        <f t="shared" si="525"/>
        <v>36.5</v>
      </c>
      <c r="H11227" s="19">
        <v>36.5</v>
      </c>
      <c r="I11227" s="15" t="s">
        <v>14</v>
      </c>
      <c r="J11227" s="15" t="s">
        <v>15</v>
      </c>
      <c r="K11227" s="13" t="str">
        <f t="shared" si="527"/>
        <v>Monday</v>
      </c>
      <c r="L11227" s="20">
        <f>YEAR(retail_store_sales!$N11227)</f>
        <v>2023</v>
      </c>
      <c r="M11227" s="20" t="str">
        <f t="shared" si="526"/>
        <v>May</v>
      </c>
      <c r="N11227" s="21">
        <v>45068</v>
      </c>
      <c r="O11227" s="15" t="b">
        <v>0</v>
      </c>
    </row>
    <row r="11228" spans="1:15" x14ac:dyDescent="0.3">
      <c r="A11228" s="8" t="s">
        <v>5002</v>
      </c>
      <c r="B11228" s="8" t="s">
        <v>62</v>
      </c>
      <c r="C11228" s="8" t="s">
        <v>31</v>
      </c>
      <c r="D11228" s="8" t="s">
        <v>2197</v>
      </c>
      <c r="E11228" s="9">
        <f>retail_store_sales!$H11228/retail_store_sales!$F11228</f>
        <v>27.5</v>
      </c>
      <c r="F11228" s="10">
        <v>8</v>
      </c>
      <c r="G11228" s="11">
        <f t="shared" si="525"/>
        <v>27.5</v>
      </c>
      <c r="H11228" s="12">
        <v>220</v>
      </c>
      <c r="I11228" s="8" t="s">
        <v>24</v>
      </c>
      <c r="J11228" s="8" t="s">
        <v>37</v>
      </c>
      <c r="K11228" s="13" t="str">
        <f t="shared" si="527"/>
        <v>Friday</v>
      </c>
      <c r="L11228" s="13">
        <f>YEAR(retail_store_sales!$N11228)</f>
        <v>2024</v>
      </c>
      <c r="M11228" s="13" t="str">
        <f t="shared" si="526"/>
        <v>January</v>
      </c>
      <c r="N11228" s="14">
        <v>45296</v>
      </c>
      <c r="O11228" s="8" t="b">
        <v>1</v>
      </c>
    </row>
    <row r="11229" spans="1:15" x14ac:dyDescent="0.3">
      <c r="A11229" s="15" t="s">
        <v>10197</v>
      </c>
      <c r="B11229" s="15" t="s">
        <v>107</v>
      </c>
      <c r="C11229" s="15" t="s">
        <v>12</v>
      </c>
      <c r="D11229" s="15" t="s">
        <v>132</v>
      </c>
      <c r="E11229" s="16">
        <f>retail_store_sales!$H11229/retail_store_sales!$F11229</f>
        <v>20</v>
      </c>
      <c r="F11229" s="17">
        <v>8</v>
      </c>
      <c r="G11229" s="18">
        <f t="shared" si="525"/>
        <v>20</v>
      </c>
      <c r="H11229" s="19">
        <v>160</v>
      </c>
      <c r="I11229" s="15" t="s">
        <v>24</v>
      </c>
      <c r="J11229" s="15" t="s">
        <v>37</v>
      </c>
      <c r="K11229" s="13" t="str">
        <f t="shared" si="527"/>
        <v>Sunday</v>
      </c>
      <c r="L11229" s="20">
        <f>YEAR(retail_store_sales!$N11229)</f>
        <v>2024</v>
      </c>
      <c r="M11229" s="20" t="str">
        <f t="shared" si="526"/>
        <v>September</v>
      </c>
      <c r="N11229" s="21">
        <v>45536</v>
      </c>
      <c r="O11229" s="15" t="s">
        <v>12824</v>
      </c>
    </row>
    <row r="11230" spans="1:15" x14ac:dyDescent="0.3">
      <c r="A11230" s="8" t="s">
        <v>2879</v>
      </c>
      <c r="B11230" s="8" t="s">
        <v>88</v>
      </c>
      <c r="C11230" s="8" t="s">
        <v>22</v>
      </c>
      <c r="D11230" s="8" t="s">
        <v>597</v>
      </c>
      <c r="E11230" s="9">
        <f>retail_store_sales!$H11230/retail_store_sales!$F11230</f>
        <v>12.5</v>
      </c>
      <c r="F11230" s="10">
        <v>10</v>
      </c>
      <c r="G11230" s="11">
        <f t="shared" si="525"/>
        <v>12.5</v>
      </c>
      <c r="H11230" s="12">
        <v>125</v>
      </c>
      <c r="I11230" s="8" t="s">
        <v>47</v>
      </c>
      <c r="J11230" s="8" t="s">
        <v>15</v>
      </c>
      <c r="K11230" s="13" t="str">
        <f t="shared" si="527"/>
        <v>Wednesday</v>
      </c>
      <c r="L11230" s="13">
        <f>YEAR(retail_store_sales!$N11230)</f>
        <v>2022</v>
      </c>
      <c r="M11230" s="13" t="str">
        <f t="shared" si="526"/>
        <v>February</v>
      </c>
      <c r="N11230" s="14">
        <v>44594</v>
      </c>
      <c r="O11230" s="8" t="b">
        <v>1</v>
      </c>
    </row>
    <row r="11231" spans="1:15" x14ac:dyDescent="0.3">
      <c r="A11231" s="15" t="s">
        <v>398</v>
      </c>
      <c r="B11231" s="15" t="s">
        <v>88</v>
      </c>
      <c r="C11231" s="15" t="s">
        <v>12</v>
      </c>
      <c r="D11231" s="15" t="s">
        <v>95</v>
      </c>
      <c r="E11231" s="16">
        <f>retail_store_sales!$H11231/retail_store_sales!$F11231</f>
        <v>12.5</v>
      </c>
      <c r="F11231" s="17">
        <v>2</v>
      </c>
      <c r="G11231" s="18">
        <f t="shared" si="525"/>
        <v>12.5</v>
      </c>
      <c r="H11231" s="19">
        <v>25</v>
      </c>
      <c r="I11231" s="15" t="s">
        <v>14</v>
      </c>
      <c r="J11231" s="15" t="s">
        <v>37</v>
      </c>
      <c r="K11231" s="13" t="str">
        <f t="shared" si="527"/>
        <v>Friday</v>
      </c>
      <c r="L11231" s="20">
        <f>YEAR(retail_store_sales!$N11231)</f>
        <v>2023</v>
      </c>
      <c r="M11231" s="20" t="str">
        <f t="shared" si="526"/>
        <v>November</v>
      </c>
      <c r="N11231" s="21">
        <v>45233</v>
      </c>
      <c r="O11231" s="15" t="b">
        <v>0</v>
      </c>
    </row>
    <row r="11232" spans="1:15" x14ac:dyDescent="0.3">
      <c r="A11232" s="8" t="s">
        <v>2285</v>
      </c>
      <c r="B11232" s="8" t="s">
        <v>11</v>
      </c>
      <c r="C11232" s="8" t="s">
        <v>129</v>
      </c>
      <c r="D11232" s="8" t="s">
        <v>319</v>
      </c>
      <c r="E11232" s="9">
        <f>retail_store_sales!$H11232/retail_store_sales!$F11232</f>
        <v>24.5</v>
      </c>
      <c r="F11232" s="10">
        <v>7</v>
      </c>
      <c r="G11232" s="11">
        <f t="shared" si="525"/>
        <v>24.5</v>
      </c>
      <c r="H11232" s="12">
        <v>171.5</v>
      </c>
      <c r="I11232" s="8" t="s">
        <v>14</v>
      </c>
      <c r="J11232" s="8" t="s">
        <v>37</v>
      </c>
      <c r="K11232" s="13" t="str">
        <f t="shared" si="527"/>
        <v>Sunday</v>
      </c>
      <c r="L11232" s="13">
        <f>YEAR(retail_store_sales!$N11232)</f>
        <v>2022</v>
      </c>
      <c r="M11232" s="13" t="str">
        <f t="shared" si="526"/>
        <v>December</v>
      </c>
      <c r="N11232" s="14">
        <v>44913</v>
      </c>
      <c r="O11232" s="8" t="s">
        <v>12824</v>
      </c>
    </row>
    <row r="11233" spans="1:15" x14ac:dyDescent="0.3">
      <c r="A11233" s="15" t="s">
        <v>4928</v>
      </c>
      <c r="B11233" s="15" t="s">
        <v>107</v>
      </c>
      <c r="C11233" s="15" t="s">
        <v>40</v>
      </c>
      <c r="D11233" s="15" t="s">
        <v>294</v>
      </c>
      <c r="E11233" s="16">
        <f>retail_store_sales!$H11233/retail_store_sales!$F11233</f>
        <v>6.5</v>
      </c>
      <c r="F11233" s="17">
        <v>4</v>
      </c>
      <c r="G11233" s="18">
        <f t="shared" si="525"/>
        <v>6.5</v>
      </c>
      <c r="H11233" s="19">
        <v>26</v>
      </c>
      <c r="I11233" s="15" t="s">
        <v>24</v>
      </c>
      <c r="J11233" s="15" t="s">
        <v>15</v>
      </c>
      <c r="K11233" s="13" t="str">
        <f t="shared" si="527"/>
        <v>Wednesday</v>
      </c>
      <c r="L11233" s="20">
        <f>YEAR(retail_store_sales!$N11233)</f>
        <v>2023</v>
      </c>
      <c r="M11233" s="20" t="str">
        <f t="shared" si="526"/>
        <v>July</v>
      </c>
      <c r="N11233" s="21">
        <v>45133</v>
      </c>
      <c r="O11233" s="15" t="b">
        <v>0</v>
      </c>
    </row>
    <row r="11234" spans="1:15" x14ac:dyDescent="0.3">
      <c r="A11234" s="8" t="s">
        <v>5013</v>
      </c>
      <c r="B11234" s="8" t="s">
        <v>167</v>
      </c>
      <c r="C11234" s="8" t="s">
        <v>12</v>
      </c>
      <c r="D11234" s="8" t="s">
        <v>165</v>
      </c>
      <c r="E11234" s="9">
        <f>retail_store_sales!$H11234/retail_store_sales!$F11234</f>
        <v>21.5</v>
      </c>
      <c r="F11234" s="10">
        <v>6</v>
      </c>
      <c r="G11234" s="11">
        <f t="shared" si="525"/>
        <v>21.5</v>
      </c>
      <c r="H11234" s="12">
        <v>129</v>
      </c>
      <c r="I11234" s="8" t="s">
        <v>47</v>
      </c>
      <c r="J11234" s="8" t="s">
        <v>37</v>
      </c>
      <c r="K11234" s="13" t="str">
        <f t="shared" si="527"/>
        <v>Monday</v>
      </c>
      <c r="L11234" s="13">
        <f>YEAR(retail_store_sales!$N11234)</f>
        <v>2023</v>
      </c>
      <c r="M11234" s="13" t="str">
        <f t="shared" si="526"/>
        <v>July</v>
      </c>
      <c r="N11234" s="14">
        <v>45124</v>
      </c>
      <c r="O11234" s="8" t="s">
        <v>12824</v>
      </c>
    </row>
    <row r="11235" spans="1:15" x14ac:dyDescent="0.3">
      <c r="A11235" s="15" t="s">
        <v>1893</v>
      </c>
      <c r="B11235" s="15" t="s">
        <v>112</v>
      </c>
      <c r="C11235" s="15" t="s">
        <v>129</v>
      </c>
      <c r="D11235" s="15" t="s">
        <v>620</v>
      </c>
      <c r="E11235" s="16">
        <f>retail_store_sales!$H11235/retail_store_sales!$F11235</f>
        <v>21.5</v>
      </c>
      <c r="F11235" s="17">
        <v>7</v>
      </c>
      <c r="G11235" s="18">
        <f t="shared" si="525"/>
        <v>21.5</v>
      </c>
      <c r="H11235" s="19">
        <v>150.5</v>
      </c>
      <c r="I11235" s="15" t="s">
        <v>47</v>
      </c>
      <c r="J11235" s="15" t="s">
        <v>37</v>
      </c>
      <c r="K11235" s="13" t="str">
        <f t="shared" si="527"/>
        <v>Thursday</v>
      </c>
      <c r="L11235" s="20">
        <f>YEAR(retail_store_sales!$N11235)</f>
        <v>2023</v>
      </c>
      <c r="M11235" s="20" t="str">
        <f t="shared" si="526"/>
        <v>June</v>
      </c>
      <c r="N11235" s="21">
        <v>45099</v>
      </c>
      <c r="O11235" s="15" t="b">
        <v>0</v>
      </c>
    </row>
    <row r="11236" spans="1:15" x14ac:dyDescent="0.3">
      <c r="A11236" s="8" t="s">
        <v>7891</v>
      </c>
      <c r="B11236" s="8" t="s">
        <v>11</v>
      </c>
      <c r="C11236" s="8" t="s">
        <v>40</v>
      </c>
      <c r="D11236" s="8" t="s">
        <v>452</v>
      </c>
      <c r="E11236" s="9">
        <f>retail_store_sales!$H11236/retail_store_sales!$F11236</f>
        <v>26</v>
      </c>
      <c r="F11236" s="10">
        <v>2</v>
      </c>
      <c r="G11236" s="11">
        <f t="shared" si="525"/>
        <v>26</v>
      </c>
      <c r="H11236" s="12">
        <v>52</v>
      </c>
      <c r="I11236" s="8" t="s">
        <v>24</v>
      </c>
      <c r="J11236" s="8" t="s">
        <v>37</v>
      </c>
      <c r="K11236" s="13" t="str">
        <f t="shared" si="527"/>
        <v>Monday</v>
      </c>
      <c r="L11236" s="13">
        <f>YEAR(retail_store_sales!$N11236)</f>
        <v>2024</v>
      </c>
      <c r="M11236" s="13" t="str">
        <f t="shared" si="526"/>
        <v>July</v>
      </c>
      <c r="N11236" s="14">
        <v>45502</v>
      </c>
      <c r="O11236" s="8" t="s">
        <v>12824</v>
      </c>
    </row>
    <row r="11237" spans="1:15" x14ac:dyDescent="0.3">
      <c r="A11237" s="15" t="s">
        <v>12124</v>
      </c>
      <c r="B11237" s="15" t="s">
        <v>30</v>
      </c>
      <c r="C11237" s="15" t="s">
        <v>27</v>
      </c>
      <c r="D11237" s="15" t="s">
        <v>204</v>
      </c>
      <c r="E11237" s="16">
        <f>retail_store_sales!$H11237/retail_store_sales!$F11237</f>
        <v>24.5</v>
      </c>
      <c r="F11237" s="17">
        <v>1</v>
      </c>
      <c r="G11237" s="18">
        <f t="shared" si="525"/>
        <v>24.5</v>
      </c>
      <c r="H11237" s="19">
        <v>24.5</v>
      </c>
      <c r="I11237" s="15" t="s">
        <v>24</v>
      </c>
      <c r="J11237" s="15" t="s">
        <v>37</v>
      </c>
      <c r="K11237" s="13" t="str">
        <f t="shared" si="527"/>
        <v>Thursday</v>
      </c>
      <c r="L11237" s="20">
        <f>YEAR(retail_store_sales!$N11237)</f>
        <v>2024</v>
      </c>
      <c r="M11237" s="20" t="str">
        <f t="shared" si="526"/>
        <v>April</v>
      </c>
      <c r="N11237" s="21">
        <v>45407</v>
      </c>
      <c r="O11237" s="15" t="b">
        <v>1</v>
      </c>
    </row>
    <row r="11238" spans="1:15" x14ac:dyDescent="0.3">
      <c r="A11238" s="8" t="s">
        <v>10422</v>
      </c>
      <c r="B11238" s="8" t="s">
        <v>76</v>
      </c>
      <c r="C11238" s="8" t="s">
        <v>27</v>
      </c>
      <c r="D11238" s="8" t="s">
        <v>477</v>
      </c>
      <c r="E11238" s="9">
        <f>retail_store_sales!$H11238/retail_store_sales!$F11238</f>
        <v>8</v>
      </c>
      <c r="F11238" s="10">
        <v>2</v>
      </c>
      <c r="G11238" s="11">
        <f t="shared" si="525"/>
        <v>8</v>
      </c>
      <c r="H11238" s="12">
        <v>16</v>
      </c>
      <c r="I11238" s="8" t="s">
        <v>47</v>
      </c>
      <c r="J11238" s="8" t="s">
        <v>37</v>
      </c>
      <c r="K11238" s="13" t="str">
        <f t="shared" si="527"/>
        <v>Monday</v>
      </c>
      <c r="L11238" s="13">
        <f>YEAR(retail_store_sales!$N11238)</f>
        <v>2022</v>
      </c>
      <c r="M11238" s="13" t="str">
        <f t="shared" si="526"/>
        <v>March</v>
      </c>
      <c r="N11238" s="14">
        <v>44648</v>
      </c>
      <c r="O11238" s="8" t="s">
        <v>12824</v>
      </c>
    </row>
    <row r="11239" spans="1:15" x14ac:dyDescent="0.3">
      <c r="A11239" s="15" t="s">
        <v>8480</v>
      </c>
      <c r="B11239" s="15" t="s">
        <v>107</v>
      </c>
      <c r="C11239" s="15" t="s">
        <v>65</v>
      </c>
      <c r="D11239" s="15" t="s">
        <v>12823</v>
      </c>
      <c r="E11239" s="16">
        <f>retail_store_sales!$H11239/retail_store_sales!$F11239</f>
        <v>23</v>
      </c>
      <c r="F11239" s="17">
        <v>10</v>
      </c>
      <c r="G11239" s="18">
        <f t="shared" si="525"/>
        <v>23</v>
      </c>
      <c r="H11239" s="19">
        <v>230</v>
      </c>
      <c r="I11239" s="15" t="s">
        <v>14</v>
      </c>
      <c r="J11239" s="15" t="s">
        <v>15</v>
      </c>
      <c r="K11239" s="13" t="str">
        <f t="shared" si="527"/>
        <v>Saturday</v>
      </c>
      <c r="L11239" s="20">
        <f>YEAR(retail_store_sales!$N11239)</f>
        <v>2022</v>
      </c>
      <c r="M11239" s="20" t="str">
        <f t="shared" si="526"/>
        <v>August</v>
      </c>
      <c r="N11239" s="21">
        <v>44800</v>
      </c>
      <c r="O11239" s="15" t="b">
        <v>1</v>
      </c>
    </row>
    <row r="11240" spans="1:15" x14ac:dyDescent="0.3">
      <c r="A11240" s="8" t="s">
        <v>8163</v>
      </c>
      <c r="B11240" s="8" t="s">
        <v>99</v>
      </c>
      <c r="C11240" s="8" t="s">
        <v>27</v>
      </c>
      <c r="D11240" s="8" t="s">
        <v>28</v>
      </c>
      <c r="E11240" s="9">
        <f>retail_store_sales!$H11240/retail_store_sales!$F11240</f>
        <v>27.5</v>
      </c>
      <c r="F11240" s="10">
        <v>4</v>
      </c>
      <c r="G11240" s="11">
        <f t="shared" si="525"/>
        <v>27.5</v>
      </c>
      <c r="H11240" s="12">
        <v>110</v>
      </c>
      <c r="I11240" s="8" t="s">
        <v>47</v>
      </c>
      <c r="J11240" s="8" t="s">
        <v>15</v>
      </c>
      <c r="K11240" s="13" t="str">
        <f t="shared" si="527"/>
        <v>Friday</v>
      </c>
      <c r="L11240" s="13">
        <f>YEAR(retail_store_sales!$N11240)</f>
        <v>2022</v>
      </c>
      <c r="M11240" s="13" t="str">
        <f t="shared" si="526"/>
        <v>December</v>
      </c>
      <c r="N11240" s="14">
        <v>44925</v>
      </c>
      <c r="O11240" s="8" t="b">
        <v>1</v>
      </c>
    </row>
    <row r="11241" spans="1:15" x14ac:dyDescent="0.3">
      <c r="A11241" s="15" t="s">
        <v>12362</v>
      </c>
      <c r="B11241" s="15" t="s">
        <v>99</v>
      </c>
      <c r="C11241" s="15" t="s">
        <v>18</v>
      </c>
      <c r="D11241" s="15" t="s">
        <v>141</v>
      </c>
      <c r="E11241" s="16">
        <f>retail_store_sales!$H11241/retail_store_sales!$F11241</f>
        <v>32</v>
      </c>
      <c r="F11241" s="17">
        <v>4</v>
      </c>
      <c r="G11241" s="18">
        <f t="shared" si="525"/>
        <v>32</v>
      </c>
      <c r="H11241" s="19">
        <v>128</v>
      </c>
      <c r="I11241" s="15" t="s">
        <v>47</v>
      </c>
      <c r="J11241" s="15" t="s">
        <v>37</v>
      </c>
      <c r="K11241" s="13" t="str">
        <f t="shared" si="527"/>
        <v>Wednesday</v>
      </c>
      <c r="L11241" s="20">
        <f>YEAR(retail_store_sales!$N11241)</f>
        <v>2024</v>
      </c>
      <c r="M11241" s="20" t="str">
        <f t="shared" si="526"/>
        <v>October</v>
      </c>
      <c r="N11241" s="21">
        <v>45595</v>
      </c>
      <c r="O11241" s="15" t="s">
        <v>12824</v>
      </c>
    </row>
    <row r="11242" spans="1:15" x14ac:dyDescent="0.3">
      <c r="A11242" s="8" t="s">
        <v>1373</v>
      </c>
      <c r="B11242" s="8" t="s">
        <v>122</v>
      </c>
      <c r="C11242" s="8" t="s">
        <v>40</v>
      </c>
      <c r="D11242" s="8" t="s">
        <v>86</v>
      </c>
      <c r="E11242" s="9">
        <f>retail_store_sales!$H11242/retail_store_sales!$F11242</f>
        <v>41</v>
      </c>
      <c r="F11242" s="10">
        <v>9</v>
      </c>
      <c r="G11242" s="11">
        <f t="shared" si="525"/>
        <v>41</v>
      </c>
      <c r="H11242" s="12">
        <v>369</v>
      </c>
      <c r="I11242" s="8" t="s">
        <v>24</v>
      </c>
      <c r="J11242" s="8" t="s">
        <v>37</v>
      </c>
      <c r="K11242" s="13" t="str">
        <f t="shared" si="527"/>
        <v>Monday</v>
      </c>
      <c r="L11242" s="13">
        <f>YEAR(retail_store_sales!$N11242)</f>
        <v>2022</v>
      </c>
      <c r="M11242" s="13" t="str">
        <f t="shared" si="526"/>
        <v>March</v>
      </c>
      <c r="N11242" s="14">
        <v>44648</v>
      </c>
      <c r="O11242" s="8" t="s">
        <v>12824</v>
      </c>
    </row>
    <row r="11243" spans="1:15" x14ac:dyDescent="0.3">
      <c r="A11243" s="15" t="s">
        <v>82</v>
      </c>
      <c r="B11243" s="15" t="s">
        <v>83</v>
      </c>
      <c r="C11243" s="15" t="s">
        <v>22</v>
      </c>
      <c r="D11243" s="15" t="s">
        <v>84</v>
      </c>
      <c r="E11243" s="16">
        <f>retail_store_sales!$H11243/retail_store_sales!$F11243</f>
        <v>33.5</v>
      </c>
      <c r="F11243" s="17">
        <v>4</v>
      </c>
      <c r="G11243" s="18">
        <f t="shared" si="525"/>
        <v>33.5</v>
      </c>
      <c r="H11243" s="19">
        <v>134</v>
      </c>
      <c r="I11243" s="15" t="s">
        <v>24</v>
      </c>
      <c r="J11243" s="15" t="s">
        <v>37</v>
      </c>
      <c r="K11243" s="13" t="str">
        <f t="shared" si="527"/>
        <v>Wednesday</v>
      </c>
      <c r="L11243" s="20">
        <f>YEAR(retail_store_sales!$N11243)</f>
        <v>2022</v>
      </c>
      <c r="M11243" s="20" t="str">
        <f t="shared" si="526"/>
        <v>March</v>
      </c>
      <c r="N11243" s="21">
        <v>44636</v>
      </c>
      <c r="O11243" s="15" t="b">
        <v>1</v>
      </c>
    </row>
    <row r="11244" spans="1:15" x14ac:dyDescent="0.3">
      <c r="A11244" s="8" t="s">
        <v>6701</v>
      </c>
      <c r="B11244" s="8" t="s">
        <v>99</v>
      </c>
      <c r="C11244" s="8" t="s">
        <v>27</v>
      </c>
      <c r="D11244" s="8" t="s">
        <v>307</v>
      </c>
      <c r="E11244" s="9">
        <f>retail_store_sales!$H11244/retail_store_sales!$F11244</f>
        <v>6.5</v>
      </c>
      <c r="F11244" s="10">
        <v>7</v>
      </c>
      <c r="G11244" s="11">
        <f t="shared" si="525"/>
        <v>6.5</v>
      </c>
      <c r="H11244" s="12">
        <v>45.5</v>
      </c>
      <c r="I11244" s="8" t="s">
        <v>47</v>
      </c>
      <c r="J11244" s="8" t="s">
        <v>37</v>
      </c>
      <c r="K11244" s="13" t="str">
        <f t="shared" si="527"/>
        <v>Sunday</v>
      </c>
      <c r="L11244" s="13">
        <f>YEAR(retail_store_sales!$N11244)</f>
        <v>2022</v>
      </c>
      <c r="M11244" s="13" t="str">
        <f t="shared" si="526"/>
        <v>August</v>
      </c>
      <c r="N11244" s="14">
        <v>44801</v>
      </c>
      <c r="O11244" s="8" t="s">
        <v>12824</v>
      </c>
    </row>
    <row r="11245" spans="1:15" x14ac:dyDescent="0.3">
      <c r="A11245" s="15" t="s">
        <v>7009</v>
      </c>
      <c r="B11245" s="15" t="s">
        <v>88</v>
      </c>
      <c r="C11245" s="15" t="s">
        <v>12</v>
      </c>
      <c r="D11245" s="15" t="s">
        <v>177</v>
      </c>
      <c r="E11245" s="16">
        <f>retail_store_sales!$H11245/retail_store_sales!$F11245</f>
        <v>14</v>
      </c>
      <c r="F11245" s="17">
        <v>3</v>
      </c>
      <c r="G11245" s="18">
        <f t="shared" si="525"/>
        <v>14</v>
      </c>
      <c r="H11245" s="19">
        <v>42</v>
      </c>
      <c r="I11245" s="15" t="s">
        <v>47</v>
      </c>
      <c r="J11245" s="15" t="s">
        <v>37</v>
      </c>
      <c r="K11245" s="13" t="str">
        <f t="shared" si="527"/>
        <v>Wednesday</v>
      </c>
      <c r="L11245" s="20">
        <f>YEAR(retail_store_sales!$N11245)</f>
        <v>2024</v>
      </c>
      <c r="M11245" s="20" t="str">
        <f t="shared" si="526"/>
        <v>May</v>
      </c>
      <c r="N11245" s="21">
        <v>45420</v>
      </c>
      <c r="O11245" s="15" t="s">
        <v>12824</v>
      </c>
    </row>
    <row r="11246" spans="1:15" x14ac:dyDescent="0.3">
      <c r="A11246" s="8" t="s">
        <v>9506</v>
      </c>
      <c r="B11246" s="8" t="s">
        <v>21</v>
      </c>
      <c r="C11246" s="8" t="s">
        <v>129</v>
      </c>
      <c r="D11246" s="8" t="s">
        <v>319</v>
      </c>
      <c r="E11246" s="9">
        <f>retail_store_sales!$H11246/retail_store_sales!$F11246</f>
        <v>24.5</v>
      </c>
      <c r="F11246" s="10">
        <v>7</v>
      </c>
      <c r="G11246" s="11">
        <f t="shared" si="525"/>
        <v>24.5</v>
      </c>
      <c r="H11246" s="12">
        <v>171.5</v>
      </c>
      <c r="I11246" s="8" t="s">
        <v>14</v>
      </c>
      <c r="J11246" s="8" t="s">
        <v>15</v>
      </c>
      <c r="K11246" s="13" t="str">
        <f t="shared" si="527"/>
        <v>Friday</v>
      </c>
      <c r="L11246" s="13">
        <f>YEAR(retail_store_sales!$N11246)</f>
        <v>2023</v>
      </c>
      <c r="M11246" s="13" t="str">
        <f t="shared" si="526"/>
        <v>March</v>
      </c>
      <c r="N11246" s="14">
        <v>45009</v>
      </c>
      <c r="O11246" s="8" t="b">
        <v>1</v>
      </c>
    </row>
    <row r="11247" spans="1:15" x14ac:dyDescent="0.3">
      <c r="A11247" s="15" t="s">
        <v>2893</v>
      </c>
      <c r="B11247" s="15" t="s">
        <v>54</v>
      </c>
      <c r="C11247" s="15" t="s">
        <v>18</v>
      </c>
      <c r="D11247" s="15" t="s">
        <v>390</v>
      </c>
      <c r="E11247" s="16">
        <f>retail_store_sales!$H11247/retail_store_sales!$F11247</f>
        <v>6.5</v>
      </c>
      <c r="F11247" s="17">
        <v>6</v>
      </c>
      <c r="G11247" s="18">
        <f t="shared" si="525"/>
        <v>6.5</v>
      </c>
      <c r="H11247" s="19">
        <v>39</v>
      </c>
      <c r="I11247" s="15" t="s">
        <v>47</v>
      </c>
      <c r="J11247" s="15" t="s">
        <v>15</v>
      </c>
      <c r="K11247" s="13" t="str">
        <f t="shared" si="527"/>
        <v>Friday</v>
      </c>
      <c r="L11247" s="20">
        <f>YEAR(retail_store_sales!$N11247)</f>
        <v>2023</v>
      </c>
      <c r="M11247" s="20" t="str">
        <f t="shared" si="526"/>
        <v>June</v>
      </c>
      <c r="N11247" s="21">
        <v>45079</v>
      </c>
      <c r="O11247" s="15" t="b">
        <v>1</v>
      </c>
    </row>
    <row r="11248" spans="1:15" x14ac:dyDescent="0.3">
      <c r="A11248" s="8" t="s">
        <v>4568</v>
      </c>
      <c r="B11248" s="8" t="s">
        <v>62</v>
      </c>
      <c r="C11248" s="8" t="s">
        <v>31</v>
      </c>
      <c r="D11248" s="8" t="s">
        <v>497</v>
      </c>
      <c r="E11248" s="9">
        <f>retail_store_sales!$H11248/retail_store_sales!$F11248</f>
        <v>29</v>
      </c>
      <c r="F11248" s="10">
        <v>5</v>
      </c>
      <c r="G11248" s="11">
        <f t="shared" si="525"/>
        <v>29</v>
      </c>
      <c r="H11248" s="12">
        <v>145</v>
      </c>
      <c r="I11248" s="8" t="s">
        <v>14</v>
      </c>
      <c r="J11248" s="8" t="s">
        <v>37</v>
      </c>
      <c r="K11248" s="13" t="str">
        <f t="shared" si="527"/>
        <v>Monday</v>
      </c>
      <c r="L11248" s="13">
        <f>YEAR(retail_store_sales!$N11248)</f>
        <v>2022</v>
      </c>
      <c r="M11248" s="13" t="str">
        <f t="shared" si="526"/>
        <v>January</v>
      </c>
      <c r="N11248" s="14">
        <v>44564</v>
      </c>
      <c r="O11248" s="8" t="b">
        <v>0</v>
      </c>
    </row>
    <row r="11249" spans="1:15" x14ac:dyDescent="0.3">
      <c r="A11249" s="15" t="s">
        <v>11404</v>
      </c>
      <c r="B11249" s="15" t="s">
        <v>76</v>
      </c>
      <c r="C11249" s="15" t="s">
        <v>40</v>
      </c>
      <c r="D11249" s="15" t="s">
        <v>189</v>
      </c>
      <c r="E11249" s="16">
        <f>retail_store_sales!$H11249/retail_store_sales!$F11249</f>
        <v>20</v>
      </c>
      <c r="F11249" s="17">
        <v>9</v>
      </c>
      <c r="G11249" s="18">
        <f t="shared" si="525"/>
        <v>20</v>
      </c>
      <c r="H11249" s="19">
        <v>180</v>
      </c>
      <c r="I11249" s="15" t="s">
        <v>47</v>
      </c>
      <c r="J11249" s="15" t="s">
        <v>37</v>
      </c>
      <c r="K11249" s="13" t="str">
        <f t="shared" si="527"/>
        <v>Saturday</v>
      </c>
      <c r="L11249" s="20">
        <f>YEAR(retail_store_sales!$N11249)</f>
        <v>2022</v>
      </c>
      <c r="M11249" s="20" t="str">
        <f t="shared" si="526"/>
        <v>April</v>
      </c>
      <c r="N11249" s="21">
        <v>44653</v>
      </c>
      <c r="O11249" s="15" t="b">
        <v>0</v>
      </c>
    </row>
    <row r="11250" spans="1:15" x14ac:dyDescent="0.3">
      <c r="A11250" s="8" t="s">
        <v>104</v>
      </c>
      <c r="B11250" s="8" t="s">
        <v>21</v>
      </c>
      <c r="C11250" s="8" t="s">
        <v>31</v>
      </c>
      <c r="D11250" s="8" t="s">
        <v>105</v>
      </c>
      <c r="E11250" s="9">
        <f>retail_store_sales!$H11250/retail_store_sales!$F11250</f>
        <v>38</v>
      </c>
      <c r="F11250" s="10">
        <v>2</v>
      </c>
      <c r="G11250" s="11">
        <f t="shared" si="525"/>
        <v>38</v>
      </c>
      <c r="H11250" s="12">
        <v>76</v>
      </c>
      <c r="I11250" s="8" t="s">
        <v>14</v>
      </c>
      <c r="J11250" s="8" t="s">
        <v>37</v>
      </c>
      <c r="K11250" s="13" t="str">
        <f t="shared" si="527"/>
        <v>Sunday</v>
      </c>
      <c r="L11250" s="13">
        <f>YEAR(retail_store_sales!$N11250)</f>
        <v>2024</v>
      </c>
      <c r="M11250" s="13" t="str">
        <f t="shared" si="526"/>
        <v>March</v>
      </c>
      <c r="N11250" s="14">
        <v>45361</v>
      </c>
      <c r="O11250" s="8" t="b">
        <v>0</v>
      </c>
    </row>
    <row r="11251" spans="1:15" x14ac:dyDescent="0.3">
      <c r="A11251" s="15" t="s">
        <v>3789</v>
      </c>
      <c r="B11251" s="15" t="s">
        <v>88</v>
      </c>
      <c r="C11251" s="15" t="s">
        <v>18</v>
      </c>
      <c r="D11251" s="15" t="s">
        <v>286</v>
      </c>
      <c r="E11251" s="16">
        <f>retail_store_sales!$H11251/retail_store_sales!$F11251</f>
        <v>20</v>
      </c>
      <c r="F11251" s="17">
        <v>10</v>
      </c>
      <c r="G11251" s="18">
        <f t="shared" si="525"/>
        <v>20</v>
      </c>
      <c r="H11251" s="19">
        <v>200</v>
      </c>
      <c r="I11251" s="15" t="s">
        <v>24</v>
      </c>
      <c r="J11251" s="15" t="s">
        <v>37</v>
      </c>
      <c r="K11251" s="13" t="str">
        <f t="shared" si="527"/>
        <v>Monday</v>
      </c>
      <c r="L11251" s="20">
        <f>YEAR(retail_store_sales!$N11251)</f>
        <v>2023</v>
      </c>
      <c r="M11251" s="20" t="str">
        <f t="shared" si="526"/>
        <v>November</v>
      </c>
      <c r="N11251" s="21">
        <v>45236</v>
      </c>
      <c r="O11251" s="15" t="b">
        <v>1</v>
      </c>
    </row>
    <row r="11252" spans="1:15" x14ac:dyDescent="0.3">
      <c r="A11252" s="8" t="s">
        <v>10630</v>
      </c>
      <c r="B11252" s="8" t="s">
        <v>115</v>
      </c>
      <c r="C11252" s="8" t="s">
        <v>65</v>
      </c>
      <c r="D11252" s="8" t="s">
        <v>747</v>
      </c>
      <c r="E11252" s="9">
        <f>retail_store_sales!$H11252/retail_store_sales!$F11252</f>
        <v>39.5</v>
      </c>
      <c r="F11252" s="10">
        <v>8</v>
      </c>
      <c r="G11252" s="11">
        <f t="shared" si="525"/>
        <v>39.5</v>
      </c>
      <c r="H11252" s="12">
        <v>316</v>
      </c>
      <c r="I11252" s="8" t="s">
        <v>14</v>
      </c>
      <c r="J11252" s="8" t="s">
        <v>15</v>
      </c>
      <c r="K11252" s="13" t="str">
        <f t="shared" si="527"/>
        <v>Monday</v>
      </c>
      <c r="L11252" s="13">
        <f>YEAR(retail_store_sales!$N11252)</f>
        <v>2024</v>
      </c>
      <c r="M11252" s="13" t="str">
        <f t="shared" si="526"/>
        <v>February</v>
      </c>
      <c r="N11252" s="14">
        <v>45334</v>
      </c>
      <c r="O11252" s="8" t="s">
        <v>12824</v>
      </c>
    </row>
    <row r="11253" spans="1:15" x14ac:dyDescent="0.3">
      <c r="A11253" s="15" t="s">
        <v>1272</v>
      </c>
      <c r="B11253" s="15" t="s">
        <v>11</v>
      </c>
      <c r="C11253" s="15" t="s">
        <v>40</v>
      </c>
      <c r="D11253" s="15" t="s">
        <v>108</v>
      </c>
      <c r="E11253" s="16">
        <f>retail_store_sales!$H11253/retail_store_sales!$F11253</f>
        <v>18.5</v>
      </c>
      <c r="F11253" s="17">
        <v>2</v>
      </c>
      <c r="G11253" s="18">
        <f t="shared" si="525"/>
        <v>18.5</v>
      </c>
      <c r="H11253" s="19">
        <v>37</v>
      </c>
      <c r="I11253" s="15" t="s">
        <v>14</v>
      </c>
      <c r="J11253" s="15" t="s">
        <v>15</v>
      </c>
      <c r="K11253" s="13" t="str">
        <f t="shared" si="527"/>
        <v>Tuesday</v>
      </c>
      <c r="L11253" s="20">
        <f>YEAR(retail_store_sales!$N11253)</f>
        <v>2023</v>
      </c>
      <c r="M11253" s="20" t="str">
        <f t="shared" si="526"/>
        <v>March</v>
      </c>
      <c r="N11253" s="21">
        <v>45006</v>
      </c>
      <c r="O11253" s="15" t="s">
        <v>12824</v>
      </c>
    </row>
    <row r="11254" spans="1:15" x14ac:dyDescent="0.3">
      <c r="A11254" s="8" t="s">
        <v>9992</v>
      </c>
      <c r="B11254" s="8" t="s">
        <v>83</v>
      </c>
      <c r="C11254" s="8" t="s">
        <v>129</v>
      </c>
      <c r="D11254" s="8" t="s">
        <v>290</v>
      </c>
      <c r="E11254" s="9">
        <f>retail_store_sales!$H11254/retail_store_sales!$F11254</f>
        <v>23</v>
      </c>
      <c r="F11254" s="10">
        <v>3</v>
      </c>
      <c r="G11254" s="11">
        <f t="shared" si="525"/>
        <v>23</v>
      </c>
      <c r="H11254" s="12">
        <v>69</v>
      </c>
      <c r="I11254" s="8" t="s">
        <v>47</v>
      </c>
      <c r="J11254" s="8" t="s">
        <v>37</v>
      </c>
      <c r="K11254" s="13" t="str">
        <f t="shared" si="527"/>
        <v>Tuesday</v>
      </c>
      <c r="L11254" s="13">
        <f>YEAR(retail_store_sales!$N11254)</f>
        <v>2023</v>
      </c>
      <c r="M11254" s="13" t="str">
        <f t="shared" si="526"/>
        <v>December</v>
      </c>
      <c r="N11254" s="14">
        <v>45279</v>
      </c>
      <c r="O11254" s="8" t="b">
        <v>1</v>
      </c>
    </row>
    <row r="11255" spans="1:15" x14ac:dyDescent="0.3">
      <c r="A11255" s="15" t="s">
        <v>11119</v>
      </c>
      <c r="B11255" s="15" t="s">
        <v>64</v>
      </c>
      <c r="C11255" s="15" t="s">
        <v>31</v>
      </c>
      <c r="D11255" s="15" t="s">
        <v>77</v>
      </c>
      <c r="E11255" s="16">
        <f>retail_store_sales!$H11255/retail_store_sales!$F11255</f>
        <v>18.5</v>
      </c>
      <c r="F11255" s="17">
        <v>2</v>
      </c>
      <c r="G11255" s="18">
        <f t="shared" si="525"/>
        <v>18.5</v>
      </c>
      <c r="H11255" s="19">
        <v>37</v>
      </c>
      <c r="I11255" s="15" t="s">
        <v>14</v>
      </c>
      <c r="J11255" s="15" t="s">
        <v>37</v>
      </c>
      <c r="K11255" s="13" t="str">
        <f t="shared" si="527"/>
        <v>Wednesday</v>
      </c>
      <c r="L11255" s="20">
        <f>YEAR(retail_store_sales!$N11255)</f>
        <v>2024</v>
      </c>
      <c r="M11255" s="20" t="str">
        <f t="shared" si="526"/>
        <v>April</v>
      </c>
      <c r="N11255" s="21">
        <v>45385</v>
      </c>
      <c r="O11255" s="15" t="b">
        <v>0</v>
      </c>
    </row>
    <row r="11256" spans="1:15" x14ac:dyDescent="0.3">
      <c r="A11256" s="8" t="s">
        <v>7612</v>
      </c>
      <c r="B11256" s="8" t="s">
        <v>62</v>
      </c>
      <c r="C11256" s="8" t="s">
        <v>12</v>
      </c>
      <c r="D11256" s="8" t="s">
        <v>13</v>
      </c>
      <c r="E11256" s="9">
        <f>retail_store_sales!$H11256/retail_store_sales!$F11256</f>
        <v>18.5</v>
      </c>
      <c r="F11256" s="10">
        <v>3</v>
      </c>
      <c r="G11256" s="11">
        <f t="shared" si="525"/>
        <v>18.5</v>
      </c>
      <c r="H11256" s="12">
        <v>55.5</v>
      </c>
      <c r="I11256" s="8" t="s">
        <v>24</v>
      </c>
      <c r="J11256" s="8" t="s">
        <v>15</v>
      </c>
      <c r="K11256" s="13" t="str">
        <f t="shared" si="527"/>
        <v>Thursday</v>
      </c>
      <c r="L11256" s="13">
        <f>YEAR(retail_store_sales!$N11256)</f>
        <v>2022</v>
      </c>
      <c r="M11256" s="13" t="str">
        <f t="shared" si="526"/>
        <v>August</v>
      </c>
      <c r="N11256" s="14">
        <v>44791</v>
      </c>
      <c r="O11256" s="8" t="b">
        <v>0</v>
      </c>
    </row>
    <row r="11257" spans="1:15" x14ac:dyDescent="0.3">
      <c r="A11257" s="15" t="s">
        <v>12097</v>
      </c>
      <c r="B11257" s="15" t="s">
        <v>115</v>
      </c>
      <c r="C11257" s="15" t="s">
        <v>65</v>
      </c>
      <c r="D11257" s="15" t="s">
        <v>66</v>
      </c>
      <c r="E11257" s="16">
        <f>retail_store_sales!$H11257/retail_store_sales!$F11257</f>
        <v>23</v>
      </c>
      <c r="F11257" s="17">
        <v>5</v>
      </c>
      <c r="G11257" s="18">
        <f t="shared" si="525"/>
        <v>23</v>
      </c>
      <c r="H11257" s="19">
        <v>115</v>
      </c>
      <c r="I11257" s="15" t="s">
        <v>47</v>
      </c>
      <c r="J11257" s="15" t="s">
        <v>15</v>
      </c>
      <c r="K11257" s="13" t="str">
        <f t="shared" si="527"/>
        <v>Sunday</v>
      </c>
      <c r="L11257" s="20">
        <f>YEAR(retail_store_sales!$N11257)</f>
        <v>2024</v>
      </c>
      <c r="M11257" s="20" t="str">
        <f t="shared" si="526"/>
        <v>January</v>
      </c>
      <c r="N11257" s="21">
        <v>45319</v>
      </c>
      <c r="O11257" s="15" t="b">
        <v>0</v>
      </c>
    </row>
    <row r="11258" spans="1:15" x14ac:dyDescent="0.3">
      <c r="A11258" s="8" t="s">
        <v>7307</v>
      </c>
      <c r="B11258" s="8" t="s">
        <v>35</v>
      </c>
      <c r="C11258" s="8" t="s">
        <v>31</v>
      </c>
      <c r="D11258" s="8" t="s">
        <v>169</v>
      </c>
      <c r="E11258" s="9">
        <f>retail_store_sales!$H11258/retail_store_sales!$F11258</f>
        <v>30.5</v>
      </c>
      <c r="F11258" s="10">
        <v>4</v>
      </c>
      <c r="G11258" s="11">
        <f t="shared" si="525"/>
        <v>30.5</v>
      </c>
      <c r="H11258" s="12">
        <v>122</v>
      </c>
      <c r="I11258" s="8" t="s">
        <v>14</v>
      </c>
      <c r="J11258" s="8" t="s">
        <v>15</v>
      </c>
      <c r="K11258" s="13" t="str">
        <f t="shared" si="527"/>
        <v>Friday</v>
      </c>
      <c r="L11258" s="13">
        <f>YEAR(retail_store_sales!$N11258)</f>
        <v>2024</v>
      </c>
      <c r="M11258" s="13" t="str">
        <f t="shared" si="526"/>
        <v>February</v>
      </c>
      <c r="N11258" s="14">
        <v>45331</v>
      </c>
      <c r="O11258" s="8" t="b">
        <v>0</v>
      </c>
    </row>
    <row r="11259" spans="1:15" x14ac:dyDescent="0.3">
      <c r="A11259" s="15" t="s">
        <v>5033</v>
      </c>
      <c r="B11259" s="15" t="s">
        <v>26</v>
      </c>
      <c r="C11259" s="15" t="s">
        <v>12</v>
      </c>
      <c r="D11259" s="15" t="s">
        <v>132</v>
      </c>
      <c r="E11259" s="16">
        <f>retail_store_sales!$H11259/retail_store_sales!$F11259</f>
        <v>20</v>
      </c>
      <c r="F11259" s="17">
        <v>9</v>
      </c>
      <c r="G11259" s="18">
        <f t="shared" si="525"/>
        <v>20</v>
      </c>
      <c r="H11259" s="19">
        <v>180</v>
      </c>
      <c r="I11259" s="15" t="s">
        <v>47</v>
      </c>
      <c r="J11259" s="15" t="s">
        <v>37</v>
      </c>
      <c r="K11259" s="13" t="str">
        <f t="shared" si="527"/>
        <v>Thursday</v>
      </c>
      <c r="L11259" s="20">
        <f>YEAR(retail_store_sales!$N11259)</f>
        <v>2022</v>
      </c>
      <c r="M11259" s="20" t="str">
        <f t="shared" si="526"/>
        <v>January</v>
      </c>
      <c r="N11259" s="21">
        <v>44588</v>
      </c>
      <c r="O11259" s="15" t="s">
        <v>12824</v>
      </c>
    </row>
    <row r="11260" spans="1:15" x14ac:dyDescent="0.3">
      <c r="A11260" s="8" t="s">
        <v>4219</v>
      </c>
      <c r="B11260" s="8" t="s">
        <v>73</v>
      </c>
      <c r="C11260" s="8" t="s">
        <v>40</v>
      </c>
      <c r="D11260" s="8" t="s">
        <v>175</v>
      </c>
      <c r="E11260" s="9">
        <f>retail_store_sales!$H11260/retail_store_sales!$F11260</f>
        <v>36.5</v>
      </c>
      <c r="F11260" s="10">
        <v>4</v>
      </c>
      <c r="G11260" s="11">
        <f t="shared" si="525"/>
        <v>36.5</v>
      </c>
      <c r="H11260" s="12">
        <v>146</v>
      </c>
      <c r="I11260" s="8" t="s">
        <v>47</v>
      </c>
      <c r="J11260" s="8" t="s">
        <v>37</v>
      </c>
      <c r="K11260" s="13" t="str">
        <f t="shared" si="527"/>
        <v>Wednesday</v>
      </c>
      <c r="L11260" s="13">
        <f>YEAR(retail_store_sales!$N11260)</f>
        <v>2024</v>
      </c>
      <c r="M11260" s="13" t="str">
        <f t="shared" si="526"/>
        <v>March</v>
      </c>
      <c r="N11260" s="14">
        <v>45364</v>
      </c>
      <c r="O11260" s="8" t="b">
        <v>0</v>
      </c>
    </row>
    <row r="11261" spans="1:15" x14ac:dyDescent="0.3">
      <c r="A11261" s="15" t="s">
        <v>10331</v>
      </c>
      <c r="B11261" s="15" t="s">
        <v>99</v>
      </c>
      <c r="C11261" s="15" t="s">
        <v>12</v>
      </c>
      <c r="D11261" s="15" t="s">
        <v>502</v>
      </c>
      <c r="E11261" s="16">
        <f>retail_store_sales!$H11261/retail_store_sales!$F11261</f>
        <v>33.5</v>
      </c>
      <c r="F11261" s="17">
        <v>1</v>
      </c>
      <c r="G11261" s="18">
        <f t="shared" si="525"/>
        <v>33.5</v>
      </c>
      <c r="H11261" s="19">
        <v>33.5</v>
      </c>
      <c r="I11261" s="15" t="s">
        <v>14</v>
      </c>
      <c r="J11261" s="15" t="s">
        <v>15</v>
      </c>
      <c r="K11261" s="13" t="str">
        <f t="shared" si="527"/>
        <v>Saturday</v>
      </c>
      <c r="L11261" s="20">
        <f>YEAR(retail_store_sales!$N11261)</f>
        <v>2022</v>
      </c>
      <c r="M11261" s="20" t="str">
        <f t="shared" si="526"/>
        <v>May</v>
      </c>
      <c r="N11261" s="21">
        <v>44702</v>
      </c>
      <c r="O11261" s="15" t="s">
        <v>12824</v>
      </c>
    </row>
    <row r="11262" spans="1:15" x14ac:dyDescent="0.3">
      <c r="A11262" s="8" t="s">
        <v>5389</v>
      </c>
      <c r="B11262" s="8" t="s">
        <v>45</v>
      </c>
      <c r="C11262" s="8" t="s">
        <v>40</v>
      </c>
      <c r="D11262" s="8" t="s">
        <v>294</v>
      </c>
      <c r="E11262" s="9">
        <f>retail_store_sales!$H11262/retail_store_sales!$F11262</f>
        <v>6.5</v>
      </c>
      <c r="F11262" s="10">
        <v>2</v>
      </c>
      <c r="G11262" s="11">
        <f t="shared" si="525"/>
        <v>6.5</v>
      </c>
      <c r="H11262" s="12">
        <v>13</v>
      </c>
      <c r="I11262" s="8" t="s">
        <v>14</v>
      </c>
      <c r="J11262" s="8" t="s">
        <v>37</v>
      </c>
      <c r="K11262" s="13" t="str">
        <f t="shared" si="527"/>
        <v>Wednesday</v>
      </c>
      <c r="L11262" s="13">
        <f>YEAR(retail_store_sales!$N11262)</f>
        <v>2024</v>
      </c>
      <c r="M11262" s="13" t="str">
        <f t="shared" si="526"/>
        <v>May</v>
      </c>
      <c r="N11262" s="14">
        <v>45427</v>
      </c>
      <c r="O11262" s="8" t="s">
        <v>12824</v>
      </c>
    </row>
    <row r="11263" spans="1:15" x14ac:dyDescent="0.3">
      <c r="A11263" s="15" t="s">
        <v>3206</v>
      </c>
      <c r="B11263" s="15" t="s">
        <v>30</v>
      </c>
      <c r="C11263" s="15" t="s">
        <v>27</v>
      </c>
      <c r="D11263" s="15" t="s">
        <v>307</v>
      </c>
      <c r="E11263" s="16">
        <f>retail_store_sales!$H11263/retail_store_sales!$F11263</f>
        <v>6.5</v>
      </c>
      <c r="F11263" s="17">
        <v>8</v>
      </c>
      <c r="G11263" s="18">
        <f t="shared" si="525"/>
        <v>6.5</v>
      </c>
      <c r="H11263" s="19">
        <v>52</v>
      </c>
      <c r="I11263" s="15" t="s">
        <v>24</v>
      </c>
      <c r="J11263" s="15" t="s">
        <v>15</v>
      </c>
      <c r="K11263" s="13" t="str">
        <f t="shared" si="527"/>
        <v>Monday</v>
      </c>
      <c r="L11263" s="20">
        <f>YEAR(retail_store_sales!$N11263)</f>
        <v>2022</v>
      </c>
      <c r="M11263" s="20" t="str">
        <f t="shared" si="526"/>
        <v>October</v>
      </c>
      <c r="N11263" s="21">
        <v>44865</v>
      </c>
      <c r="O11263" s="15" t="b">
        <v>0</v>
      </c>
    </row>
    <row r="11264" spans="1:15" x14ac:dyDescent="0.3">
      <c r="A11264" s="8" t="s">
        <v>2749</v>
      </c>
      <c r="B11264" s="8" t="s">
        <v>68</v>
      </c>
      <c r="C11264" s="8" t="s">
        <v>22</v>
      </c>
      <c r="D11264" s="8" t="s">
        <v>23</v>
      </c>
      <c r="E11264" s="9">
        <f>retail_store_sales!$H11264/retail_store_sales!$F11264</f>
        <v>21.5</v>
      </c>
      <c r="F11264" s="10">
        <v>6</v>
      </c>
      <c r="G11264" s="11">
        <f t="shared" si="525"/>
        <v>21.5</v>
      </c>
      <c r="H11264" s="12">
        <v>129</v>
      </c>
      <c r="I11264" s="8" t="s">
        <v>14</v>
      </c>
      <c r="J11264" s="8" t="s">
        <v>37</v>
      </c>
      <c r="K11264" s="13" t="str">
        <f t="shared" si="527"/>
        <v>Sunday</v>
      </c>
      <c r="L11264" s="13">
        <f>YEAR(retail_store_sales!$N11264)</f>
        <v>2022</v>
      </c>
      <c r="M11264" s="13" t="str">
        <f t="shared" si="526"/>
        <v>October</v>
      </c>
      <c r="N11264" s="14">
        <v>44843</v>
      </c>
      <c r="O11264" s="8" t="b">
        <v>0</v>
      </c>
    </row>
    <row r="11265" spans="1:15" x14ac:dyDescent="0.3">
      <c r="A11265" s="15" t="s">
        <v>2005</v>
      </c>
      <c r="B11265" s="15" t="s">
        <v>115</v>
      </c>
      <c r="C11265" s="15" t="s">
        <v>27</v>
      </c>
      <c r="D11265" s="15" t="s">
        <v>116</v>
      </c>
      <c r="E11265" s="16">
        <f>retail_store_sales!$H11265/retail_store_sales!$F11265</f>
        <v>36.5</v>
      </c>
      <c r="F11265" s="17">
        <v>1</v>
      </c>
      <c r="G11265" s="18">
        <f t="shared" si="525"/>
        <v>36.5</v>
      </c>
      <c r="H11265" s="19">
        <v>36.5</v>
      </c>
      <c r="I11265" s="15" t="s">
        <v>47</v>
      </c>
      <c r="J11265" s="15" t="s">
        <v>15</v>
      </c>
      <c r="K11265" s="13" t="str">
        <f t="shared" si="527"/>
        <v>Monday</v>
      </c>
      <c r="L11265" s="20">
        <f>YEAR(retail_store_sales!$N11265)</f>
        <v>2024</v>
      </c>
      <c r="M11265" s="20" t="str">
        <f t="shared" si="526"/>
        <v>February</v>
      </c>
      <c r="N11265" s="21">
        <v>45327</v>
      </c>
      <c r="O11265" s="15" t="s">
        <v>12824</v>
      </c>
    </row>
    <row r="11266" spans="1:15" x14ac:dyDescent="0.3">
      <c r="A11266" s="8" t="s">
        <v>4094</v>
      </c>
      <c r="B11266" s="8" t="s">
        <v>30</v>
      </c>
      <c r="C11266" s="8" t="s">
        <v>12</v>
      </c>
      <c r="D11266" s="8" t="s">
        <v>95</v>
      </c>
      <c r="E11266" s="9">
        <f>retail_store_sales!$H11266/retail_store_sales!$F11266</f>
        <v>12.5</v>
      </c>
      <c r="F11266" s="10">
        <v>2</v>
      </c>
      <c r="G11266" s="11">
        <f t="shared" ref="G11266:G11329" si="528">IF(AND(F11266=0, H11266=0), 0, IF(H11266=0, 0, H11266/F11266))</f>
        <v>12.5</v>
      </c>
      <c r="H11266" s="12">
        <v>25</v>
      </c>
      <c r="I11266" s="8" t="s">
        <v>47</v>
      </c>
      <c r="J11266" s="8" t="s">
        <v>37</v>
      </c>
      <c r="K11266" s="13" t="str">
        <f t="shared" si="527"/>
        <v>Wednesday</v>
      </c>
      <c r="L11266" s="13">
        <f>YEAR(retail_store_sales!$N11266)</f>
        <v>2022</v>
      </c>
      <c r="M11266" s="13" t="str">
        <f t="shared" ref="M11266:M11329" si="529">TEXT(N11266,"mmmm")</f>
        <v>August</v>
      </c>
      <c r="N11266" s="14">
        <v>44797</v>
      </c>
      <c r="O11266" s="8" t="s">
        <v>12824</v>
      </c>
    </row>
    <row r="11267" spans="1:15" x14ac:dyDescent="0.3">
      <c r="A11267" s="15" t="s">
        <v>10695</v>
      </c>
      <c r="B11267" s="15" t="s">
        <v>21</v>
      </c>
      <c r="C11267" s="15" t="s">
        <v>31</v>
      </c>
      <c r="D11267" s="15" t="s">
        <v>12823</v>
      </c>
      <c r="E11267" s="16">
        <v>0</v>
      </c>
      <c r="F11267" s="17">
        <v>0</v>
      </c>
      <c r="G11267" s="18">
        <f t="shared" si="528"/>
        <v>0</v>
      </c>
      <c r="H11267" s="19">
        <v>0</v>
      </c>
      <c r="I11267" s="15" t="s">
        <v>24</v>
      </c>
      <c r="J11267" s="15" t="s">
        <v>37</v>
      </c>
      <c r="K11267" s="13" t="str">
        <f t="shared" ref="K11267:K11330" si="530">TEXT(N11267, "dddd")</f>
        <v>Monday</v>
      </c>
      <c r="L11267" s="20">
        <f>YEAR(retail_store_sales!$N11267)</f>
        <v>2024</v>
      </c>
      <c r="M11267" s="20" t="str">
        <f t="shared" si="529"/>
        <v>October</v>
      </c>
      <c r="N11267" s="21">
        <v>45572</v>
      </c>
      <c r="O11267" s="15" t="s">
        <v>12824</v>
      </c>
    </row>
    <row r="11268" spans="1:15" x14ac:dyDescent="0.3">
      <c r="A11268" s="8" t="s">
        <v>6669</v>
      </c>
      <c r="B11268" s="8" t="s">
        <v>11</v>
      </c>
      <c r="C11268" s="8" t="s">
        <v>40</v>
      </c>
      <c r="D11268" s="8" t="s">
        <v>143</v>
      </c>
      <c r="E11268" s="9">
        <f>retail_store_sales!$H11268/retail_store_sales!$F11268</f>
        <v>38</v>
      </c>
      <c r="F11268" s="10">
        <v>2</v>
      </c>
      <c r="G11268" s="11">
        <f t="shared" si="528"/>
        <v>38</v>
      </c>
      <c r="H11268" s="12">
        <v>76</v>
      </c>
      <c r="I11268" s="8" t="s">
        <v>24</v>
      </c>
      <c r="J11268" s="8" t="s">
        <v>15</v>
      </c>
      <c r="K11268" s="13" t="str">
        <f t="shared" si="530"/>
        <v>Thursday</v>
      </c>
      <c r="L11268" s="13">
        <f>YEAR(retail_store_sales!$N11268)</f>
        <v>2022</v>
      </c>
      <c r="M11268" s="13" t="str">
        <f t="shared" si="529"/>
        <v>November</v>
      </c>
      <c r="N11268" s="14">
        <v>44868</v>
      </c>
      <c r="O11268" s="8" t="s">
        <v>12824</v>
      </c>
    </row>
    <row r="11269" spans="1:15" x14ac:dyDescent="0.3">
      <c r="A11269" s="15" t="s">
        <v>6456</v>
      </c>
      <c r="B11269" s="15" t="s">
        <v>88</v>
      </c>
      <c r="C11269" s="15" t="s">
        <v>40</v>
      </c>
      <c r="D11269" s="15" t="s">
        <v>452</v>
      </c>
      <c r="E11269" s="16">
        <f>retail_store_sales!$H11269/retail_store_sales!$F11269</f>
        <v>26</v>
      </c>
      <c r="F11269" s="17">
        <v>9</v>
      </c>
      <c r="G11269" s="18">
        <f t="shared" si="528"/>
        <v>26</v>
      </c>
      <c r="H11269" s="19">
        <v>234</v>
      </c>
      <c r="I11269" s="15" t="s">
        <v>47</v>
      </c>
      <c r="J11269" s="15" t="s">
        <v>15</v>
      </c>
      <c r="K11269" s="13" t="str">
        <f t="shared" si="530"/>
        <v>Sunday</v>
      </c>
      <c r="L11269" s="20">
        <f>YEAR(retail_store_sales!$N11269)</f>
        <v>2023</v>
      </c>
      <c r="M11269" s="20" t="str">
        <f t="shared" si="529"/>
        <v>July</v>
      </c>
      <c r="N11269" s="21">
        <v>45116</v>
      </c>
      <c r="O11269" s="15" t="s">
        <v>12824</v>
      </c>
    </row>
    <row r="11270" spans="1:15" x14ac:dyDescent="0.3">
      <c r="A11270" s="8" t="s">
        <v>6503</v>
      </c>
      <c r="B11270" s="8" t="s">
        <v>45</v>
      </c>
      <c r="C11270" s="8" t="s">
        <v>31</v>
      </c>
      <c r="D11270" s="8" t="s">
        <v>12823</v>
      </c>
      <c r="E11270" s="9">
        <v>0</v>
      </c>
      <c r="F11270" s="10">
        <v>0</v>
      </c>
      <c r="G11270" s="11">
        <f t="shared" si="528"/>
        <v>0</v>
      </c>
      <c r="H11270" s="12">
        <v>0</v>
      </c>
      <c r="I11270" s="8" t="s">
        <v>14</v>
      </c>
      <c r="J11270" s="8" t="s">
        <v>37</v>
      </c>
      <c r="K11270" s="13" t="str">
        <f t="shared" si="530"/>
        <v>Monday</v>
      </c>
      <c r="L11270" s="13">
        <f>YEAR(retail_store_sales!$N11270)</f>
        <v>2023</v>
      </c>
      <c r="M11270" s="13" t="str">
        <f t="shared" si="529"/>
        <v>May</v>
      </c>
      <c r="N11270" s="14">
        <v>45061</v>
      </c>
      <c r="O11270" s="8" t="b">
        <v>1</v>
      </c>
    </row>
    <row r="11271" spans="1:15" x14ac:dyDescent="0.3">
      <c r="A11271" s="15" t="s">
        <v>1061</v>
      </c>
      <c r="B11271" s="15" t="s">
        <v>17</v>
      </c>
      <c r="C11271" s="15" t="s">
        <v>18</v>
      </c>
      <c r="D11271" s="15" t="s">
        <v>539</v>
      </c>
      <c r="E11271" s="16">
        <f>retail_store_sales!$H11271/retail_store_sales!$F11271</f>
        <v>23</v>
      </c>
      <c r="F11271" s="17">
        <v>1</v>
      </c>
      <c r="G11271" s="18">
        <f t="shared" si="528"/>
        <v>23</v>
      </c>
      <c r="H11271" s="19">
        <v>23</v>
      </c>
      <c r="I11271" s="15" t="s">
        <v>24</v>
      </c>
      <c r="J11271" s="15" t="s">
        <v>15</v>
      </c>
      <c r="K11271" s="13" t="str">
        <f t="shared" si="530"/>
        <v>Tuesday</v>
      </c>
      <c r="L11271" s="20">
        <f>YEAR(retail_store_sales!$N11271)</f>
        <v>2023</v>
      </c>
      <c r="M11271" s="20" t="str">
        <f t="shared" si="529"/>
        <v>July</v>
      </c>
      <c r="N11271" s="21">
        <v>45118</v>
      </c>
      <c r="O11271" s="15" t="b">
        <v>1</v>
      </c>
    </row>
    <row r="11272" spans="1:15" x14ac:dyDescent="0.3">
      <c r="A11272" s="8" t="s">
        <v>1595</v>
      </c>
      <c r="B11272" s="8" t="s">
        <v>83</v>
      </c>
      <c r="C11272" s="8" t="s">
        <v>18</v>
      </c>
      <c r="D11272" s="8" t="s">
        <v>151</v>
      </c>
      <c r="E11272" s="9">
        <f>retail_store_sales!$H11272/retail_store_sales!$F11272</f>
        <v>12.5</v>
      </c>
      <c r="F11272" s="10">
        <v>9</v>
      </c>
      <c r="G11272" s="11">
        <f t="shared" si="528"/>
        <v>12.5</v>
      </c>
      <c r="H11272" s="12">
        <v>112.5</v>
      </c>
      <c r="I11272" s="8" t="s">
        <v>47</v>
      </c>
      <c r="J11272" s="8" t="s">
        <v>15</v>
      </c>
      <c r="K11272" s="13" t="str">
        <f t="shared" si="530"/>
        <v>Thursday</v>
      </c>
      <c r="L11272" s="13">
        <f>YEAR(retail_store_sales!$N11272)</f>
        <v>2023</v>
      </c>
      <c r="M11272" s="13" t="str">
        <f t="shared" si="529"/>
        <v>February</v>
      </c>
      <c r="N11272" s="14">
        <v>44959</v>
      </c>
      <c r="O11272" s="8" t="s">
        <v>12824</v>
      </c>
    </row>
    <row r="11273" spans="1:15" x14ac:dyDescent="0.3">
      <c r="A11273" s="15" t="s">
        <v>4735</v>
      </c>
      <c r="B11273" s="15" t="s">
        <v>30</v>
      </c>
      <c r="C11273" s="15" t="s">
        <v>22</v>
      </c>
      <c r="D11273" s="15" t="s">
        <v>276</v>
      </c>
      <c r="E11273" s="16">
        <f>retail_store_sales!$H11273/retail_store_sales!$F11273</f>
        <v>30.5</v>
      </c>
      <c r="F11273" s="17">
        <v>6</v>
      </c>
      <c r="G11273" s="18">
        <f t="shared" si="528"/>
        <v>30.5</v>
      </c>
      <c r="H11273" s="19">
        <v>183</v>
      </c>
      <c r="I11273" s="15" t="s">
        <v>24</v>
      </c>
      <c r="J11273" s="15" t="s">
        <v>15</v>
      </c>
      <c r="K11273" s="13" t="str">
        <f t="shared" si="530"/>
        <v>Thursday</v>
      </c>
      <c r="L11273" s="20">
        <f>YEAR(retail_store_sales!$N11273)</f>
        <v>2023</v>
      </c>
      <c r="M11273" s="20" t="str">
        <f t="shared" si="529"/>
        <v>July</v>
      </c>
      <c r="N11273" s="21">
        <v>45127</v>
      </c>
      <c r="O11273" s="15" t="b">
        <v>1</v>
      </c>
    </row>
    <row r="11274" spans="1:15" x14ac:dyDescent="0.3">
      <c r="A11274" s="8" t="s">
        <v>6979</v>
      </c>
      <c r="B11274" s="8" t="s">
        <v>30</v>
      </c>
      <c r="C11274" s="8" t="s">
        <v>31</v>
      </c>
      <c r="D11274" s="8" t="s">
        <v>93</v>
      </c>
      <c r="E11274" s="9">
        <f>retail_store_sales!$H11274/retail_store_sales!$F11274</f>
        <v>20</v>
      </c>
      <c r="F11274" s="10">
        <v>8</v>
      </c>
      <c r="G11274" s="11">
        <f t="shared" si="528"/>
        <v>20</v>
      </c>
      <c r="H11274" s="12">
        <v>160</v>
      </c>
      <c r="I11274" s="8" t="s">
        <v>24</v>
      </c>
      <c r="J11274" s="8" t="s">
        <v>37</v>
      </c>
      <c r="K11274" s="13" t="str">
        <f t="shared" si="530"/>
        <v>Friday</v>
      </c>
      <c r="L11274" s="13">
        <f>YEAR(retail_store_sales!$N11274)</f>
        <v>2022</v>
      </c>
      <c r="M11274" s="13" t="str">
        <f t="shared" si="529"/>
        <v>July</v>
      </c>
      <c r="N11274" s="14">
        <v>44757</v>
      </c>
      <c r="O11274" s="8" t="b">
        <v>0</v>
      </c>
    </row>
    <row r="11275" spans="1:15" x14ac:dyDescent="0.3">
      <c r="A11275" s="15" t="s">
        <v>3204</v>
      </c>
      <c r="B11275" s="15" t="s">
        <v>39</v>
      </c>
      <c r="C11275" s="15" t="s">
        <v>27</v>
      </c>
      <c r="D11275" s="15" t="s">
        <v>12823</v>
      </c>
      <c r="E11275" s="16">
        <f>retail_store_sales!$H11275/retail_store_sales!$F11275</f>
        <v>14</v>
      </c>
      <c r="F11275" s="17">
        <v>2</v>
      </c>
      <c r="G11275" s="18">
        <f t="shared" si="528"/>
        <v>14</v>
      </c>
      <c r="H11275" s="19">
        <v>28</v>
      </c>
      <c r="I11275" s="15" t="s">
        <v>14</v>
      </c>
      <c r="J11275" s="15" t="s">
        <v>15</v>
      </c>
      <c r="K11275" s="13" t="str">
        <f t="shared" si="530"/>
        <v>Thursday</v>
      </c>
      <c r="L11275" s="20">
        <f>YEAR(retail_store_sales!$N11275)</f>
        <v>2022</v>
      </c>
      <c r="M11275" s="20" t="str">
        <f t="shared" si="529"/>
        <v>July</v>
      </c>
      <c r="N11275" s="21">
        <v>44763</v>
      </c>
      <c r="O11275" s="15" t="b">
        <v>0</v>
      </c>
    </row>
    <row r="11276" spans="1:15" x14ac:dyDescent="0.3">
      <c r="A11276" s="8" t="s">
        <v>12010</v>
      </c>
      <c r="B11276" s="8" t="s">
        <v>167</v>
      </c>
      <c r="C11276" s="8" t="s">
        <v>22</v>
      </c>
      <c r="D11276" s="8" t="s">
        <v>46</v>
      </c>
      <c r="E11276" s="9">
        <f>retail_store_sales!$H11276/retail_store_sales!$F11276</f>
        <v>36.5</v>
      </c>
      <c r="F11276" s="10">
        <v>10</v>
      </c>
      <c r="G11276" s="11">
        <f t="shared" si="528"/>
        <v>36.5</v>
      </c>
      <c r="H11276" s="12">
        <v>365</v>
      </c>
      <c r="I11276" s="8" t="s">
        <v>14</v>
      </c>
      <c r="J11276" s="8" t="s">
        <v>37</v>
      </c>
      <c r="K11276" s="13" t="str">
        <f t="shared" si="530"/>
        <v>Wednesday</v>
      </c>
      <c r="L11276" s="13">
        <f>YEAR(retail_store_sales!$N11276)</f>
        <v>2024</v>
      </c>
      <c r="M11276" s="13" t="str">
        <f t="shared" si="529"/>
        <v>January</v>
      </c>
      <c r="N11276" s="14">
        <v>45301</v>
      </c>
      <c r="O11276" s="8" t="b">
        <v>0</v>
      </c>
    </row>
    <row r="11277" spans="1:15" x14ac:dyDescent="0.3">
      <c r="A11277" s="15" t="s">
        <v>3075</v>
      </c>
      <c r="B11277" s="15" t="s">
        <v>11</v>
      </c>
      <c r="C11277" s="15" t="s">
        <v>27</v>
      </c>
      <c r="D11277" s="15" t="s">
        <v>12823</v>
      </c>
      <c r="E11277" s="16">
        <f>retail_store_sales!$H11277/retail_store_sales!$F11277</f>
        <v>24.5</v>
      </c>
      <c r="F11277" s="17">
        <v>9</v>
      </c>
      <c r="G11277" s="18">
        <f t="shared" si="528"/>
        <v>24.5</v>
      </c>
      <c r="H11277" s="19">
        <v>220.5</v>
      </c>
      <c r="I11277" s="15" t="s">
        <v>14</v>
      </c>
      <c r="J11277" s="15" t="s">
        <v>37</v>
      </c>
      <c r="K11277" s="13" t="str">
        <f t="shared" si="530"/>
        <v>Monday</v>
      </c>
      <c r="L11277" s="20">
        <f>YEAR(retail_store_sales!$N11277)</f>
        <v>2024</v>
      </c>
      <c r="M11277" s="20" t="str">
        <f t="shared" si="529"/>
        <v>September</v>
      </c>
      <c r="N11277" s="21">
        <v>45537</v>
      </c>
      <c r="O11277" s="15" t="b">
        <v>0</v>
      </c>
    </row>
    <row r="11278" spans="1:15" x14ac:dyDescent="0.3">
      <c r="A11278" s="8" t="s">
        <v>11715</v>
      </c>
      <c r="B11278" s="8" t="s">
        <v>97</v>
      </c>
      <c r="C11278" s="8" t="s">
        <v>22</v>
      </c>
      <c r="D11278" s="8" t="s">
        <v>469</v>
      </c>
      <c r="E11278" s="9">
        <f>retail_store_sales!$H11278/retail_store_sales!$F11278</f>
        <v>29</v>
      </c>
      <c r="F11278" s="10">
        <v>4</v>
      </c>
      <c r="G11278" s="11">
        <f t="shared" si="528"/>
        <v>29</v>
      </c>
      <c r="H11278" s="12">
        <v>116</v>
      </c>
      <c r="I11278" s="8" t="s">
        <v>14</v>
      </c>
      <c r="J11278" s="8" t="s">
        <v>37</v>
      </c>
      <c r="K11278" s="13" t="str">
        <f t="shared" si="530"/>
        <v>Wednesday</v>
      </c>
      <c r="L11278" s="13">
        <f>YEAR(retail_store_sales!$N11278)</f>
        <v>2023</v>
      </c>
      <c r="M11278" s="13" t="str">
        <f t="shared" si="529"/>
        <v>August</v>
      </c>
      <c r="N11278" s="14">
        <v>45154</v>
      </c>
      <c r="O11278" s="8" t="b">
        <v>0</v>
      </c>
    </row>
    <row r="11279" spans="1:15" x14ac:dyDescent="0.3">
      <c r="A11279" s="15" t="s">
        <v>11052</v>
      </c>
      <c r="B11279" s="15" t="s">
        <v>73</v>
      </c>
      <c r="C11279" s="15" t="s">
        <v>40</v>
      </c>
      <c r="D11279" s="15" t="s">
        <v>673</v>
      </c>
      <c r="E11279" s="16">
        <f>retail_store_sales!$H11279/retail_store_sales!$F11279</f>
        <v>12.5</v>
      </c>
      <c r="F11279" s="17">
        <v>1</v>
      </c>
      <c r="G11279" s="18">
        <f t="shared" si="528"/>
        <v>12.5</v>
      </c>
      <c r="H11279" s="19">
        <v>12.5</v>
      </c>
      <c r="I11279" s="15" t="s">
        <v>14</v>
      </c>
      <c r="J11279" s="15" t="s">
        <v>15</v>
      </c>
      <c r="K11279" s="13" t="str">
        <f t="shared" si="530"/>
        <v>Tuesday</v>
      </c>
      <c r="L11279" s="20">
        <f>YEAR(retail_store_sales!$N11279)</f>
        <v>2024</v>
      </c>
      <c r="M11279" s="20" t="str">
        <f t="shared" si="529"/>
        <v>August</v>
      </c>
      <c r="N11279" s="21">
        <v>45531</v>
      </c>
      <c r="O11279" s="15" t="s">
        <v>12824</v>
      </c>
    </row>
    <row r="11280" spans="1:15" x14ac:dyDescent="0.3">
      <c r="A11280" s="8" t="s">
        <v>9263</v>
      </c>
      <c r="B11280" s="8" t="s">
        <v>42</v>
      </c>
      <c r="C11280" s="8" t="s">
        <v>27</v>
      </c>
      <c r="D11280" s="8" t="s">
        <v>307</v>
      </c>
      <c r="E11280" s="9">
        <f>retail_store_sales!$H11280/retail_store_sales!$F11280</f>
        <v>6.5</v>
      </c>
      <c r="F11280" s="10">
        <v>7</v>
      </c>
      <c r="G11280" s="11">
        <f t="shared" si="528"/>
        <v>6.5</v>
      </c>
      <c r="H11280" s="12">
        <v>45.5</v>
      </c>
      <c r="I11280" s="8" t="s">
        <v>47</v>
      </c>
      <c r="J11280" s="8" t="s">
        <v>15</v>
      </c>
      <c r="K11280" s="13" t="str">
        <f t="shared" si="530"/>
        <v>Monday</v>
      </c>
      <c r="L11280" s="13">
        <f>YEAR(retail_store_sales!$N11280)</f>
        <v>2023</v>
      </c>
      <c r="M11280" s="13" t="str">
        <f t="shared" si="529"/>
        <v>March</v>
      </c>
      <c r="N11280" s="14">
        <v>45005</v>
      </c>
      <c r="O11280" s="8" t="b">
        <v>0</v>
      </c>
    </row>
    <row r="11281" spans="1:15" x14ac:dyDescent="0.3">
      <c r="A11281" s="15" t="s">
        <v>4738</v>
      </c>
      <c r="B11281" s="15" t="s">
        <v>62</v>
      </c>
      <c r="C11281" s="15" t="s">
        <v>27</v>
      </c>
      <c r="D11281" s="15" t="s">
        <v>28</v>
      </c>
      <c r="E11281" s="16">
        <f>retail_store_sales!$H11281/retail_store_sales!$F11281</f>
        <v>27.5</v>
      </c>
      <c r="F11281" s="17">
        <v>1</v>
      </c>
      <c r="G11281" s="18">
        <f t="shared" si="528"/>
        <v>27.5</v>
      </c>
      <c r="H11281" s="19">
        <v>27.5</v>
      </c>
      <c r="I11281" s="15" t="s">
        <v>47</v>
      </c>
      <c r="J11281" s="15" t="s">
        <v>37</v>
      </c>
      <c r="K11281" s="13" t="str">
        <f t="shared" si="530"/>
        <v>Wednesday</v>
      </c>
      <c r="L11281" s="20">
        <f>YEAR(retail_store_sales!$N11281)</f>
        <v>2024</v>
      </c>
      <c r="M11281" s="20" t="str">
        <f t="shared" si="529"/>
        <v>June</v>
      </c>
      <c r="N11281" s="21">
        <v>45448</v>
      </c>
      <c r="O11281" s="15" t="b">
        <v>1</v>
      </c>
    </row>
    <row r="11282" spans="1:15" x14ac:dyDescent="0.3">
      <c r="A11282" s="8" t="s">
        <v>7478</v>
      </c>
      <c r="B11282" s="8" t="s">
        <v>30</v>
      </c>
      <c r="C11282" s="8" t="s">
        <v>27</v>
      </c>
      <c r="D11282" s="8" t="s">
        <v>173</v>
      </c>
      <c r="E11282" s="9">
        <f>retail_store_sales!$H11282/retail_store_sales!$F11282</f>
        <v>9.5</v>
      </c>
      <c r="F11282" s="10">
        <v>8</v>
      </c>
      <c r="G11282" s="11">
        <f t="shared" si="528"/>
        <v>9.5</v>
      </c>
      <c r="H11282" s="12">
        <v>76</v>
      </c>
      <c r="I11282" s="8" t="s">
        <v>47</v>
      </c>
      <c r="J11282" s="8" t="s">
        <v>37</v>
      </c>
      <c r="K11282" s="13" t="str">
        <f t="shared" si="530"/>
        <v>Sunday</v>
      </c>
      <c r="L11282" s="13">
        <f>YEAR(retail_store_sales!$N11282)</f>
        <v>2023</v>
      </c>
      <c r="M11282" s="13" t="str">
        <f t="shared" si="529"/>
        <v>July</v>
      </c>
      <c r="N11282" s="14">
        <v>45130</v>
      </c>
      <c r="O11282" s="8" t="s">
        <v>12824</v>
      </c>
    </row>
    <row r="11283" spans="1:15" x14ac:dyDescent="0.3">
      <c r="A11283" s="15" t="s">
        <v>1481</v>
      </c>
      <c r="B11283" s="15" t="s">
        <v>73</v>
      </c>
      <c r="C11283" s="15" t="s">
        <v>22</v>
      </c>
      <c r="D11283" s="15" t="s">
        <v>354</v>
      </c>
      <c r="E11283" s="16">
        <f>retail_store_sales!$H11283/retail_store_sales!$F11283</f>
        <v>14</v>
      </c>
      <c r="F11283" s="17">
        <v>10</v>
      </c>
      <c r="G11283" s="18">
        <f t="shared" si="528"/>
        <v>14</v>
      </c>
      <c r="H11283" s="19">
        <v>140</v>
      </c>
      <c r="I11283" s="15" t="s">
        <v>14</v>
      </c>
      <c r="J11283" s="15" t="s">
        <v>15</v>
      </c>
      <c r="K11283" s="13" t="str">
        <f t="shared" si="530"/>
        <v>Tuesday</v>
      </c>
      <c r="L11283" s="20">
        <f>YEAR(retail_store_sales!$N11283)</f>
        <v>2023</v>
      </c>
      <c r="M11283" s="20" t="str">
        <f t="shared" si="529"/>
        <v>May</v>
      </c>
      <c r="N11283" s="21">
        <v>45062</v>
      </c>
      <c r="O11283" s="15" t="b">
        <v>0</v>
      </c>
    </row>
    <row r="11284" spans="1:15" x14ac:dyDescent="0.3">
      <c r="A11284" s="8" t="s">
        <v>1963</v>
      </c>
      <c r="B11284" s="8" t="s">
        <v>17</v>
      </c>
      <c r="C11284" s="8" t="s">
        <v>12</v>
      </c>
      <c r="D11284" s="8" t="s">
        <v>165</v>
      </c>
      <c r="E11284" s="9">
        <f>retail_store_sales!$H11284/retail_store_sales!$F11284</f>
        <v>21.5</v>
      </c>
      <c r="F11284" s="10">
        <v>7</v>
      </c>
      <c r="G11284" s="11">
        <f t="shared" si="528"/>
        <v>21.5</v>
      </c>
      <c r="H11284" s="12">
        <v>150.5</v>
      </c>
      <c r="I11284" s="8" t="s">
        <v>47</v>
      </c>
      <c r="J11284" s="8" t="s">
        <v>37</v>
      </c>
      <c r="K11284" s="13" t="str">
        <f t="shared" si="530"/>
        <v>Thursday</v>
      </c>
      <c r="L11284" s="13">
        <f>YEAR(retail_store_sales!$N11284)</f>
        <v>2022</v>
      </c>
      <c r="M11284" s="13" t="str">
        <f t="shared" si="529"/>
        <v>February</v>
      </c>
      <c r="N11284" s="14">
        <v>44595</v>
      </c>
      <c r="O11284" s="8" t="s">
        <v>12824</v>
      </c>
    </row>
    <row r="11285" spans="1:15" x14ac:dyDescent="0.3">
      <c r="A11285" s="15" t="s">
        <v>8961</v>
      </c>
      <c r="B11285" s="15" t="s">
        <v>62</v>
      </c>
      <c r="C11285" s="15" t="s">
        <v>129</v>
      </c>
      <c r="D11285" s="15" t="s">
        <v>620</v>
      </c>
      <c r="E11285" s="16">
        <f>retail_store_sales!$H11285/retail_store_sales!$F11285</f>
        <v>21.5</v>
      </c>
      <c r="F11285" s="17">
        <v>2</v>
      </c>
      <c r="G11285" s="18">
        <f t="shared" si="528"/>
        <v>21.5</v>
      </c>
      <c r="H11285" s="19">
        <v>43</v>
      </c>
      <c r="I11285" s="15" t="s">
        <v>24</v>
      </c>
      <c r="J11285" s="15" t="s">
        <v>15</v>
      </c>
      <c r="K11285" s="13" t="str">
        <f t="shared" si="530"/>
        <v>Thursday</v>
      </c>
      <c r="L11285" s="20">
        <f>YEAR(retail_store_sales!$N11285)</f>
        <v>2023</v>
      </c>
      <c r="M11285" s="20" t="str">
        <f t="shared" si="529"/>
        <v>May</v>
      </c>
      <c r="N11285" s="21">
        <v>45064</v>
      </c>
      <c r="O11285" s="15" t="b">
        <v>0</v>
      </c>
    </row>
    <row r="11286" spans="1:15" x14ac:dyDescent="0.3">
      <c r="A11286" s="8" t="s">
        <v>4765</v>
      </c>
      <c r="B11286" s="8" t="s">
        <v>21</v>
      </c>
      <c r="C11286" s="8" t="s">
        <v>22</v>
      </c>
      <c r="D11286" s="8" t="s">
        <v>937</v>
      </c>
      <c r="E11286" s="9">
        <f>retail_store_sales!$H11286/retail_store_sales!$F11286</f>
        <v>20</v>
      </c>
      <c r="F11286" s="10">
        <v>1</v>
      </c>
      <c r="G11286" s="11">
        <f t="shared" si="528"/>
        <v>20</v>
      </c>
      <c r="H11286" s="12">
        <v>20</v>
      </c>
      <c r="I11286" s="8" t="s">
        <v>24</v>
      </c>
      <c r="J11286" s="8" t="s">
        <v>15</v>
      </c>
      <c r="K11286" s="13" t="str">
        <f t="shared" si="530"/>
        <v>Friday</v>
      </c>
      <c r="L11286" s="13">
        <f>YEAR(retail_store_sales!$N11286)</f>
        <v>2022</v>
      </c>
      <c r="M11286" s="13" t="str">
        <f t="shared" si="529"/>
        <v>March</v>
      </c>
      <c r="N11286" s="14">
        <v>44631</v>
      </c>
      <c r="O11286" s="8" t="b">
        <v>1</v>
      </c>
    </row>
    <row r="11287" spans="1:15" x14ac:dyDescent="0.3">
      <c r="A11287" s="15" t="s">
        <v>7497</v>
      </c>
      <c r="B11287" s="15" t="s">
        <v>21</v>
      </c>
      <c r="C11287" s="15" t="s">
        <v>27</v>
      </c>
      <c r="D11287" s="15" t="s">
        <v>28</v>
      </c>
      <c r="E11287" s="16">
        <f>retail_store_sales!$H11287/retail_store_sales!$F11287</f>
        <v>27.5</v>
      </c>
      <c r="F11287" s="17">
        <v>10</v>
      </c>
      <c r="G11287" s="18">
        <f t="shared" si="528"/>
        <v>27.5</v>
      </c>
      <c r="H11287" s="19">
        <v>275</v>
      </c>
      <c r="I11287" s="15" t="s">
        <v>47</v>
      </c>
      <c r="J11287" s="15" t="s">
        <v>37</v>
      </c>
      <c r="K11287" s="13" t="str">
        <f t="shared" si="530"/>
        <v>Monday</v>
      </c>
      <c r="L11287" s="20">
        <f>YEAR(retail_store_sales!$N11287)</f>
        <v>2022</v>
      </c>
      <c r="M11287" s="20" t="str">
        <f t="shared" si="529"/>
        <v>April</v>
      </c>
      <c r="N11287" s="21">
        <v>44669</v>
      </c>
      <c r="O11287" s="15" t="s">
        <v>12824</v>
      </c>
    </row>
    <row r="11288" spans="1:15" x14ac:dyDescent="0.3">
      <c r="A11288" s="8" t="s">
        <v>8078</v>
      </c>
      <c r="B11288" s="8" t="s">
        <v>112</v>
      </c>
      <c r="C11288" s="8" t="s">
        <v>65</v>
      </c>
      <c r="D11288" s="8" t="s">
        <v>419</v>
      </c>
      <c r="E11288" s="9">
        <f>retail_store_sales!$H11288/retail_store_sales!$F11288</f>
        <v>41</v>
      </c>
      <c r="F11288" s="10">
        <v>3</v>
      </c>
      <c r="G11288" s="11">
        <f t="shared" si="528"/>
        <v>41</v>
      </c>
      <c r="H11288" s="12">
        <v>123</v>
      </c>
      <c r="I11288" s="8" t="s">
        <v>24</v>
      </c>
      <c r="J11288" s="8" t="s">
        <v>15</v>
      </c>
      <c r="K11288" s="13" t="str">
        <f t="shared" si="530"/>
        <v>Tuesday</v>
      </c>
      <c r="L11288" s="13">
        <f>YEAR(retail_store_sales!$N11288)</f>
        <v>2024</v>
      </c>
      <c r="M11288" s="13" t="str">
        <f t="shared" si="529"/>
        <v>December</v>
      </c>
      <c r="N11288" s="14">
        <v>45650</v>
      </c>
      <c r="O11288" s="8" t="b">
        <v>0</v>
      </c>
    </row>
    <row r="11289" spans="1:15" x14ac:dyDescent="0.3">
      <c r="A11289" s="15" t="s">
        <v>8306</v>
      </c>
      <c r="B11289" s="15" t="s">
        <v>26</v>
      </c>
      <c r="C11289" s="15" t="s">
        <v>27</v>
      </c>
      <c r="D11289" s="15" t="s">
        <v>307</v>
      </c>
      <c r="E11289" s="16">
        <f>retail_store_sales!$H11289/retail_store_sales!$F11289</f>
        <v>6.5</v>
      </c>
      <c r="F11289" s="17">
        <v>4</v>
      </c>
      <c r="G11289" s="18">
        <f t="shared" si="528"/>
        <v>6.5</v>
      </c>
      <c r="H11289" s="19">
        <v>26</v>
      </c>
      <c r="I11289" s="15" t="s">
        <v>24</v>
      </c>
      <c r="J11289" s="15" t="s">
        <v>37</v>
      </c>
      <c r="K11289" s="13" t="str">
        <f t="shared" si="530"/>
        <v>Saturday</v>
      </c>
      <c r="L11289" s="20">
        <f>YEAR(retail_store_sales!$N11289)</f>
        <v>2022</v>
      </c>
      <c r="M11289" s="20" t="str">
        <f t="shared" si="529"/>
        <v>September</v>
      </c>
      <c r="N11289" s="21">
        <v>44807</v>
      </c>
      <c r="O11289" s="15" t="s">
        <v>12824</v>
      </c>
    </row>
    <row r="11290" spans="1:15" x14ac:dyDescent="0.3">
      <c r="A11290" s="8" t="s">
        <v>1248</v>
      </c>
      <c r="B11290" s="8" t="s">
        <v>42</v>
      </c>
      <c r="C11290" s="8" t="s">
        <v>65</v>
      </c>
      <c r="D11290" s="8" t="s">
        <v>321</v>
      </c>
      <c r="E11290" s="9">
        <f>retail_store_sales!$H11290/retail_store_sales!$F11290</f>
        <v>32</v>
      </c>
      <c r="F11290" s="10">
        <v>5</v>
      </c>
      <c r="G11290" s="11">
        <f t="shared" si="528"/>
        <v>32</v>
      </c>
      <c r="H11290" s="12">
        <v>160</v>
      </c>
      <c r="I11290" s="8" t="s">
        <v>24</v>
      </c>
      <c r="J11290" s="8" t="s">
        <v>37</v>
      </c>
      <c r="K11290" s="13" t="str">
        <f t="shared" si="530"/>
        <v>Tuesday</v>
      </c>
      <c r="L11290" s="13">
        <f>YEAR(retail_store_sales!$N11290)</f>
        <v>2022</v>
      </c>
      <c r="M11290" s="13" t="str">
        <f t="shared" si="529"/>
        <v>July</v>
      </c>
      <c r="N11290" s="14">
        <v>44754</v>
      </c>
      <c r="O11290" s="8" t="b">
        <v>0</v>
      </c>
    </row>
    <row r="11291" spans="1:15" x14ac:dyDescent="0.3">
      <c r="A11291" s="15" t="s">
        <v>8002</v>
      </c>
      <c r="B11291" s="15" t="s">
        <v>39</v>
      </c>
      <c r="C11291" s="15" t="s">
        <v>40</v>
      </c>
      <c r="D11291" s="15" t="s">
        <v>673</v>
      </c>
      <c r="E11291" s="16">
        <f>retail_store_sales!$H11291/retail_store_sales!$F11291</f>
        <v>12.5</v>
      </c>
      <c r="F11291" s="17">
        <v>3</v>
      </c>
      <c r="G11291" s="18">
        <f t="shared" si="528"/>
        <v>12.5</v>
      </c>
      <c r="H11291" s="19">
        <v>37.5</v>
      </c>
      <c r="I11291" s="15" t="s">
        <v>14</v>
      </c>
      <c r="J11291" s="15" t="s">
        <v>37</v>
      </c>
      <c r="K11291" s="13" t="str">
        <f t="shared" si="530"/>
        <v>Friday</v>
      </c>
      <c r="L11291" s="20">
        <f>YEAR(retail_store_sales!$N11291)</f>
        <v>2022</v>
      </c>
      <c r="M11291" s="20" t="str">
        <f t="shared" si="529"/>
        <v>December</v>
      </c>
      <c r="N11291" s="21">
        <v>44925</v>
      </c>
      <c r="O11291" s="15" t="b">
        <v>1</v>
      </c>
    </row>
    <row r="11292" spans="1:15" x14ac:dyDescent="0.3">
      <c r="A11292" s="8" t="s">
        <v>5730</v>
      </c>
      <c r="B11292" s="8" t="s">
        <v>54</v>
      </c>
      <c r="C11292" s="8" t="s">
        <v>22</v>
      </c>
      <c r="D11292" s="8" t="s">
        <v>113</v>
      </c>
      <c r="E11292" s="9">
        <f>retail_store_sales!$H11292/retail_store_sales!$F11292</f>
        <v>38</v>
      </c>
      <c r="F11292" s="10">
        <v>10</v>
      </c>
      <c r="G11292" s="11">
        <f t="shared" si="528"/>
        <v>38</v>
      </c>
      <c r="H11292" s="12">
        <v>380</v>
      </c>
      <c r="I11292" s="8" t="s">
        <v>47</v>
      </c>
      <c r="J11292" s="8" t="s">
        <v>37</v>
      </c>
      <c r="K11292" s="13" t="str">
        <f t="shared" si="530"/>
        <v>Tuesday</v>
      </c>
      <c r="L11292" s="13">
        <f>YEAR(retail_store_sales!$N11292)</f>
        <v>2022</v>
      </c>
      <c r="M11292" s="13" t="str">
        <f t="shared" si="529"/>
        <v>September</v>
      </c>
      <c r="N11292" s="14">
        <v>44810</v>
      </c>
      <c r="O11292" s="8" t="b">
        <v>1</v>
      </c>
    </row>
    <row r="11293" spans="1:15" x14ac:dyDescent="0.3">
      <c r="A11293" s="15" t="s">
        <v>10772</v>
      </c>
      <c r="B11293" s="15" t="s">
        <v>45</v>
      </c>
      <c r="C11293" s="15" t="s">
        <v>12</v>
      </c>
      <c r="D11293" s="15" t="s">
        <v>55</v>
      </c>
      <c r="E11293" s="16">
        <f>retail_store_sales!$H11293/retail_store_sales!$F11293</f>
        <v>39.5</v>
      </c>
      <c r="F11293" s="17">
        <v>7</v>
      </c>
      <c r="G11293" s="18">
        <f t="shared" si="528"/>
        <v>39.5</v>
      </c>
      <c r="H11293" s="19">
        <v>276.5</v>
      </c>
      <c r="I11293" s="15" t="s">
        <v>24</v>
      </c>
      <c r="J11293" s="15" t="s">
        <v>15</v>
      </c>
      <c r="K11293" s="13" t="str">
        <f t="shared" si="530"/>
        <v>Thursday</v>
      </c>
      <c r="L11293" s="20">
        <f>YEAR(retail_store_sales!$N11293)</f>
        <v>2022</v>
      </c>
      <c r="M11293" s="20" t="str">
        <f t="shared" si="529"/>
        <v>May</v>
      </c>
      <c r="N11293" s="21">
        <v>44686</v>
      </c>
      <c r="O11293" s="15" t="b">
        <v>1</v>
      </c>
    </row>
    <row r="11294" spans="1:15" x14ac:dyDescent="0.3">
      <c r="A11294" s="8" t="s">
        <v>5238</v>
      </c>
      <c r="B11294" s="8" t="s">
        <v>68</v>
      </c>
      <c r="C11294" s="8" t="s">
        <v>65</v>
      </c>
      <c r="D11294" s="8" t="s">
        <v>74</v>
      </c>
      <c r="E11294" s="9">
        <f>retail_store_sales!$H11294/retail_store_sales!$F11294</f>
        <v>9.5</v>
      </c>
      <c r="F11294" s="10">
        <v>5</v>
      </c>
      <c r="G11294" s="11">
        <f t="shared" si="528"/>
        <v>9.5</v>
      </c>
      <c r="H11294" s="12">
        <v>47.5</v>
      </c>
      <c r="I11294" s="8" t="s">
        <v>47</v>
      </c>
      <c r="J11294" s="8" t="s">
        <v>37</v>
      </c>
      <c r="K11294" s="13" t="str">
        <f t="shared" si="530"/>
        <v>Monday</v>
      </c>
      <c r="L11294" s="13">
        <f>YEAR(retail_store_sales!$N11294)</f>
        <v>2023</v>
      </c>
      <c r="M11294" s="13" t="str">
        <f t="shared" si="529"/>
        <v>February</v>
      </c>
      <c r="N11294" s="14">
        <v>44977</v>
      </c>
      <c r="O11294" s="8" t="b">
        <v>0</v>
      </c>
    </row>
    <row r="11295" spans="1:15" x14ac:dyDescent="0.3">
      <c r="A11295" s="15" t="s">
        <v>5240</v>
      </c>
      <c r="B11295" s="15" t="s">
        <v>115</v>
      </c>
      <c r="C11295" s="15" t="s">
        <v>40</v>
      </c>
      <c r="D11295" s="15" t="s">
        <v>673</v>
      </c>
      <c r="E11295" s="16">
        <f>retail_store_sales!$H11295/retail_store_sales!$F11295</f>
        <v>12.5</v>
      </c>
      <c r="F11295" s="17">
        <v>6</v>
      </c>
      <c r="G11295" s="18">
        <f t="shared" si="528"/>
        <v>12.5</v>
      </c>
      <c r="H11295" s="19">
        <v>75</v>
      </c>
      <c r="I11295" s="15" t="s">
        <v>47</v>
      </c>
      <c r="J11295" s="15" t="s">
        <v>15</v>
      </c>
      <c r="K11295" s="13" t="str">
        <f t="shared" si="530"/>
        <v>Saturday</v>
      </c>
      <c r="L11295" s="20">
        <f>YEAR(retail_store_sales!$N11295)</f>
        <v>2024</v>
      </c>
      <c r="M11295" s="20" t="str">
        <f t="shared" si="529"/>
        <v>February</v>
      </c>
      <c r="N11295" s="21">
        <v>45346</v>
      </c>
      <c r="O11295" s="15" t="s">
        <v>12824</v>
      </c>
    </row>
    <row r="11296" spans="1:15" x14ac:dyDescent="0.3">
      <c r="A11296" s="8" t="s">
        <v>2473</v>
      </c>
      <c r="B11296" s="8" t="s">
        <v>99</v>
      </c>
      <c r="C11296" s="8" t="s">
        <v>65</v>
      </c>
      <c r="D11296" s="8" t="s">
        <v>12823</v>
      </c>
      <c r="E11296" s="9">
        <f>retail_store_sales!$H11296/retail_store_sales!$F11296</f>
        <v>38</v>
      </c>
      <c r="F11296" s="10">
        <v>10</v>
      </c>
      <c r="G11296" s="11">
        <f t="shared" si="528"/>
        <v>38</v>
      </c>
      <c r="H11296" s="12">
        <v>380</v>
      </c>
      <c r="I11296" s="8" t="s">
        <v>14</v>
      </c>
      <c r="J11296" s="8" t="s">
        <v>37</v>
      </c>
      <c r="K11296" s="13" t="str">
        <f t="shared" si="530"/>
        <v>Tuesday</v>
      </c>
      <c r="L11296" s="13">
        <f>YEAR(retail_store_sales!$N11296)</f>
        <v>2023</v>
      </c>
      <c r="M11296" s="13" t="str">
        <f t="shared" si="529"/>
        <v>February</v>
      </c>
      <c r="N11296" s="14">
        <v>44985</v>
      </c>
      <c r="O11296" s="8" t="s">
        <v>12824</v>
      </c>
    </row>
    <row r="11297" spans="1:15" x14ac:dyDescent="0.3">
      <c r="A11297" s="15" t="s">
        <v>12608</v>
      </c>
      <c r="B11297" s="15" t="s">
        <v>62</v>
      </c>
      <c r="C11297" s="15" t="s">
        <v>129</v>
      </c>
      <c r="D11297" s="15" t="s">
        <v>182</v>
      </c>
      <c r="E11297" s="16">
        <f>retail_store_sales!$H11297/retail_store_sales!$F11297</f>
        <v>33.5</v>
      </c>
      <c r="F11297" s="17">
        <v>1</v>
      </c>
      <c r="G11297" s="18">
        <f t="shared" si="528"/>
        <v>33.5</v>
      </c>
      <c r="H11297" s="19">
        <v>33.5</v>
      </c>
      <c r="I11297" s="15" t="s">
        <v>14</v>
      </c>
      <c r="J11297" s="15" t="s">
        <v>37</v>
      </c>
      <c r="K11297" s="13" t="str">
        <f t="shared" si="530"/>
        <v>Wednesday</v>
      </c>
      <c r="L11297" s="20">
        <f>YEAR(retail_store_sales!$N11297)</f>
        <v>2023</v>
      </c>
      <c r="M11297" s="20" t="str">
        <f t="shared" si="529"/>
        <v>June</v>
      </c>
      <c r="N11297" s="21">
        <v>45091</v>
      </c>
      <c r="O11297" s="15" t="b">
        <v>1</v>
      </c>
    </row>
    <row r="11298" spans="1:15" x14ac:dyDescent="0.3">
      <c r="A11298" s="8" t="s">
        <v>2480</v>
      </c>
      <c r="B11298" s="8" t="s">
        <v>54</v>
      </c>
      <c r="C11298" s="8" t="s">
        <v>27</v>
      </c>
      <c r="D11298" s="8" t="s">
        <v>251</v>
      </c>
      <c r="E11298" s="9">
        <f>retail_store_sales!$H11298/retail_store_sales!$F11298</f>
        <v>38</v>
      </c>
      <c r="F11298" s="10">
        <v>1</v>
      </c>
      <c r="G11298" s="11">
        <f t="shared" si="528"/>
        <v>38</v>
      </c>
      <c r="H11298" s="12">
        <v>38</v>
      </c>
      <c r="I11298" s="8" t="s">
        <v>24</v>
      </c>
      <c r="J11298" s="8" t="s">
        <v>37</v>
      </c>
      <c r="K11298" s="13" t="str">
        <f t="shared" si="530"/>
        <v>Wednesday</v>
      </c>
      <c r="L11298" s="13">
        <f>YEAR(retail_store_sales!$N11298)</f>
        <v>2022</v>
      </c>
      <c r="M11298" s="13" t="str">
        <f t="shared" si="529"/>
        <v>February</v>
      </c>
      <c r="N11298" s="14">
        <v>44615</v>
      </c>
      <c r="O11298" s="8" t="s">
        <v>12824</v>
      </c>
    </row>
    <row r="11299" spans="1:15" x14ac:dyDescent="0.3">
      <c r="A11299" s="15" t="s">
        <v>11488</v>
      </c>
      <c r="B11299" s="15" t="s">
        <v>26</v>
      </c>
      <c r="C11299" s="15" t="s">
        <v>27</v>
      </c>
      <c r="D11299" s="15" t="s">
        <v>255</v>
      </c>
      <c r="E11299" s="16">
        <f>retail_store_sales!$H11299/retail_store_sales!$F11299</f>
        <v>32</v>
      </c>
      <c r="F11299" s="17">
        <v>10</v>
      </c>
      <c r="G11299" s="18">
        <f t="shared" si="528"/>
        <v>32</v>
      </c>
      <c r="H11299" s="19">
        <v>320</v>
      </c>
      <c r="I11299" s="15" t="s">
        <v>14</v>
      </c>
      <c r="J11299" s="15" t="s">
        <v>15</v>
      </c>
      <c r="K11299" s="13" t="str">
        <f t="shared" si="530"/>
        <v>Wednesday</v>
      </c>
      <c r="L11299" s="20">
        <f>YEAR(retail_store_sales!$N11299)</f>
        <v>2024</v>
      </c>
      <c r="M11299" s="20" t="str">
        <f t="shared" si="529"/>
        <v>December</v>
      </c>
      <c r="N11299" s="21">
        <v>45637</v>
      </c>
      <c r="O11299" s="15" t="b">
        <v>0</v>
      </c>
    </row>
    <row r="11300" spans="1:15" x14ac:dyDescent="0.3">
      <c r="A11300" s="8" t="s">
        <v>3581</v>
      </c>
      <c r="B11300" s="8" t="s">
        <v>11</v>
      </c>
      <c r="C11300" s="8" t="s">
        <v>22</v>
      </c>
      <c r="D11300" s="8" t="s">
        <v>46</v>
      </c>
      <c r="E11300" s="9">
        <f>retail_store_sales!$H11300/retail_store_sales!$F11300</f>
        <v>36.5</v>
      </c>
      <c r="F11300" s="10">
        <v>5</v>
      </c>
      <c r="G11300" s="11">
        <f t="shared" si="528"/>
        <v>36.5</v>
      </c>
      <c r="H11300" s="12">
        <v>182.5</v>
      </c>
      <c r="I11300" s="8" t="s">
        <v>14</v>
      </c>
      <c r="J11300" s="8" t="s">
        <v>15</v>
      </c>
      <c r="K11300" s="13" t="str">
        <f t="shared" si="530"/>
        <v>Saturday</v>
      </c>
      <c r="L11300" s="13">
        <f>YEAR(retail_store_sales!$N11300)</f>
        <v>2024</v>
      </c>
      <c r="M11300" s="13" t="str">
        <f t="shared" si="529"/>
        <v>October</v>
      </c>
      <c r="N11300" s="14">
        <v>45577</v>
      </c>
      <c r="O11300" s="8" t="s">
        <v>12824</v>
      </c>
    </row>
    <row r="11301" spans="1:15" x14ac:dyDescent="0.3">
      <c r="A11301" s="15" t="s">
        <v>7892</v>
      </c>
      <c r="B11301" s="15" t="s">
        <v>54</v>
      </c>
      <c r="C11301" s="15" t="s">
        <v>31</v>
      </c>
      <c r="D11301" s="15" t="s">
        <v>262</v>
      </c>
      <c r="E11301" s="16">
        <f>retail_store_sales!$H11301/retail_store_sales!$F11301</f>
        <v>39.5</v>
      </c>
      <c r="F11301" s="17">
        <v>5</v>
      </c>
      <c r="G11301" s="18">
        <f t="shared" si="528"/>
        <v>39.5</v>
      </c>
      <c r="H11301" s="19">
        <v>197.5</v>
      </c>
      <c r="I11301" s="15" t="s">
        <v>14</v>
      </c>
      <c r="J11301" s="15" t="s">
        <v>15</v>
      </c>
      <c r="K11301" s="13" t="str">
        <f t="shared" si="530"/>
        <v>Sunday</v>
      </c>
      <c r="L11301" s="20">
        <f>YEAR(retail_store_sales!$N11301)</f>
        <v>2023</v>
      </c>
      <c r="M11301" s="20" t="str">
        <f t="shared" si="529"/>
        <v>May</v>
      </c>
      <c r="N11301" s="21">
        <v>45053</v>
      </c>
      <c r="O11301" s="15" t="s">
        <v>12824</v>
      </c>
    </row>
    <row r="11302" spans="1:15" x14ac:dyDescent="0.3">
      <c r="A11302" s="8" t="s">
        <v>2632</v>
      </c>
      <c r="B11302" s="8" t="s">
        <v>39</v>
      </c>
      <c r="C11302" s="8" t="s">
        <v>12</v>
      </c>
      <c r="D11302" s="8" t="s">
        <v>177</v>
      </c>
      <c r="E11302" s="9">
        <f>retail_store_sales!$H11302/retail_store_sales!$F11302</f>
        <v>14</v>
      </c>
      <c r="F11302" s="10">
        <v>7</v>
      </c>
      <c r="G11302" s="11">
        <f t="shared" si="528"/>
        <v>14</v>
      </c>
      <c r="H11302" s="12">
        <v>98</v>
      </c>
      <c r="I11302" s="8" t="s">
        <v>24</v>
      </c>
      <c r="J11302" s="8" t="s">
        <v>37</v>
      </c>
      <c r="K11302" s="13" t="str">
        <f t="shared" si="530"/>
        <v>Tuesday</v>
      </c>
      <c r="L11302" s="13">
        <f>YEAR(retail_store_sales!$N11302)</f>
        <v>2022</v>
      </c>
      <c r="M11302" s="13" t="str">
        <f t="shared" si="529"/>
        <v>August</v>
      </c>
      <c r="N11302" s="14">
        <v>44789</v>
      </c>
      <c r="O11302" s="8" t="s">
        <v>12824</v>
      </c>
    </row>
    <row r="11303" spans="1:15" x14ac:dyDescent="0.3">
      <c r="A11303" s="15" t="s">
        <v>3424</v>
      </c>
      <c r="B11303" s="15" t="s">
        <v>79</v>
      </c>
      <c r="C11303" s="15" t="s">
        <v>40</v>
      </c>
      <c r="D11303" s="15" t="s">
        <v>12823</v>
      </c>
      <c r="E11303" s="16">
        <f>retail_store_sales!$H11303/retail_store_sales!$F11303</f>
        <v>38</v>
      </c>
      <c r="F11303" s="17">
        <v>2</v>
      </c>
      <c r="G11303" s="18">
        <f t="shared" si="528"/>
        <v>38</v>
      </c>
      <c r="H11303" s="19">
        <v>76</v>
      </c>
      <c r="I11303" s="15" t="s">
        <v>14</v>
      </c>
      <c r="J11303" s="15" t="s">
        <v>37</v>
      </c>
      <c r="K11303" s="13" t="str">
        <f t="shared" si="530"/>
        <v>Monday</v>
      </c>
      <c r="L11303" s="20">
        <f>YEAR(retail_store_sales!$N11303)</f>
        <v>2023</v>
      </c>
      <c r="M11303" s="20" t="str">
        <f t="shared" si="529"/>
        <v>February</v>
      </c>
      <c r="N11303" s="21">
        <v>44970</v>
      </c>
      <c r="O11303" s="15" t="s">
        <v>12824</v>
      </c>
    </row>
    <row r="11304" spans="1:15" x14ac:dyDescent="0.3">
      <c r="A11304" s="8" t="s">
        <v>3230</v>
      </c>
      <c r="B11304" s="8" t="s">
        <v>79</v>
      </c>
      <c r="C11304" s="8" t="s">
        <v>22</v>
      </c>
      <c r="D11304" s="8" t="s">
        <v>84</v>
      </c>
      <c r="E11304" s="9">
        <f>retail_store_sales!$H11304/retail_store_sales!$F11304</f>
        <v>33.5</v>
      </c>
      <c r="F11304" s="10">
        <v>3</v>
      </c>
      <c r="G11304" s="11">
        <f t="shared" si="528"/>
        <v>33.5</v>
      </c>
      <c r="H11304" s="12">
        <v>100.5</v>
      </c>
      <c r="I11304" s="8" t="s">
        <v>47</v>
      </c>
      <c r="J11304" s="8" t="s">
        <v>37</v>
      </c>
      <c r="K11304" s="13" t="str">
        <f t="shared" si="530"/>
        <v>Tuesday</v>
      </c>
      <c r="L11304" s="13">
        <f>YEAR(retail_store_sales!$N11304)</f>
        <v>2024</v>
      </c>
      <c r="M11304" s="13" t="str">
        <f t="shared" si="529"/>
        <v>May</v>
      </c>
      <c r="N11304" s="14">
        <v>45440</v>
      </c>
      <c r="O11304" s="8" t="s">
        <v>12824</v>
      </c>
    </row>
    <row r="11305" spans="1:15" x14ac:dyDescent="0.3">
      <c r="A11305" s="15" t="s">
        <v>8136</v>
      </c>
      <c r="B11305" s="15" t="s">
        <v>54</v>
      </c>
      <c r="C11305" s="15" t="s">
        <v>31</v>
      </c>
      <c r="D11305" s="15" t="s">
        <v>481</v>
      </c>
      <c r="E11305" s="16">
        <f>retail_store_sales!$H11305/retail_store_sales!$F11305</f>
        <v>23</v>
      </c>
      <c r="F11305" s="17">
        <v>9</v>
      </c>
      <c r="G11305" s="18">
        <f t="shared" si="528"/>
        <v>23</v>
      </c>
      <c r="H11305" s="19">
        <v>207</v>
      </c>
      <c r="I11305" s="15" t="s">
        <v>47</v>
      </c>
      <c r="J11305" s="15" t="s">
        <v>15</v>
      </c>
      <c r="K11305" s="13" t="str">
        <f t="shared" si="530"/>
        <v>Friday</v>
      </c>
      <c r="L11305" s="20">
        <f>YEAR(retail_store_sales!$N11305)</f>
        <v>2024</v>
      </c>
      <c r="M11305" s="20" t="str">
        <f t="shared" si="529"/>
        <v>May</v>
      </c>
      <c r="N11305" s="21">
        <v>45443</v>
      </c>
      <c r="O11305" s="15" t="s">
        <v>12824</v>
      </c>
    </row>
    <row r="11306" spans="1:15" x14ac:dyDescent="0.3">
      <c r="A11306" s="8" t="s">
        <v>10677</v>
      </c>
      <c r="B11306" s="8" t="s">
        <v>83</v>
      </c>
      <c r="C11306" s="8" t="s">
        <v>27</v>
      </c>
      <c r="D11306" s="8" t="s">
        <v>110</v>
      </c>
      <c r="E11306" s="9">
        <f>retail_store_sales!$H11306/retail_store_sales!$F11306</f>
        <v>20</v>
      </c>
      <c r="F11306" s="10">
        <v>3</v>
      </c>
      <c r="G11306" s="11">
        <f t="shared" si="528"/>
        <v>20</v>
      </c>
      <c r="H11306" s="12">
        <v>60</v>
      </c>
      <c r="I11306" s="8" t="s">
        <v>47</v>
      </c>
      <c r="J11306" s="8" t="s">
        <v>37</v>
      </c>
      <c r="K11306" s="13" t="str">
        <f t="shared" si="530"/>
        <v>Wednesday</v>
      </c>
      <c r="L11306" s="13">
        <f>YEAR(retail_store_sales!$N11306)</f>
        <v>2024</v>
      </c>
      <c r="M11306" s="13" t="str">
        <f t="shared" si="529"/>
        <v>May</v>
      </c>
      <c r="N11306" s="14">
        <v>45420</v>
      </c>
      <c r="O11306" s="8" t="b">
        <v>1</v>
      </c>
    </row>
    <row r="11307" spans="1:15" x14ac:dyDescent="0.3">
      <c r="A11307" s="15" t="s">
        <v>11485</v>
      </c>
      <c r="B11307" s="15" t="s">
        <v>167</v>
      </c>
      <c r="C11307" s="15" t="s">
        <v>31</v>
      </c>
      <c r="D11307" s="15" t="s">
        <v>12823</v>
      </c>
      <c r="E11307" s="16">
        <v>0</v>
      </c>
      <c r="F11307" s="17">
        <v>0</v>
      </c>
      <c r="G11307" s="18">
        <f t="shared" si="528"/>
        <v>0</v>
      </c>
      <c r="H11307" s="19">
        <v>0</v>
      </c>
      <c r="I11307" s="15" t="s">
        <v>47</v>
      </c>
      <c r="J11307" s="15" t="s">
        <v>37</v>
      </c>
      <c r="K11307" s="13" t="str">
        <f t="shared" si="530"/>
        <v>Saturday</v>
      </c>
      <c r="L11307" s="20">
        <f>YEAR(retail_store_sales!$N11307)</f>
        <v>2022</v>
      </c>
      <c r="M11307" s="20" t="str">
        <f t="shared" si="529"/>
        <v>May</v>
      </c>
      <c r="N11307" s="21">
        <v>44702</v>
      </c>
      <c r="O11307" s="15" t="b">
        <v>1</v>
      </c>
    </row>
    <row r="11308" spans="1:15" x14ac:dyDescent="0.3">
      <c r="A11308" s="8" t="s">
        <v>2187</v>
      </c>
      <c r="B11308" s="8" t="s">
        <v>73</v>
      </c>
      <c r="C11308" s="8" t="s">
        <v>129</v>
      </c>
      <c r="D11308" s="8" t="s">
        <v>228</v>
      </c>
      <c r="E11308" s="9">
        <f>retail_store_sales!$H11308/retail_store_sales!$F11308</f>
        <v>18.5</v>
      </c>
      <c r="F11308" s="10">
        <v>8</v>
      </c>
      <c r="G11308" s="11">
        <f t="shared" si="528"/>
        <v>18.5</v>
      </c>
      <c r="H11308" s="12">
        <v>148</v>
      </c>
      <c r="I11308" s="8" t="s">
        <v>47</v>
      </c>
      <c r="J11308" s="8" t="s">
        <v>37</v>
      </c>
      <c r="K11308" s="13" t="str">
        <f t="shared" si="530"/>
        <v>Wednesday</v>
      </c>
      <c r="L11308" s="13">
        <f>YEAR(retail_store_sales!$N11308)</f>
        <v>2022</v>
      </c>
      <c r="M11308" s="13" t="str">
        <f t="shared" si="529"/>
        <v>March</v>
      </c>
      <c r="N11308" s="14">
        <v>44629</v>
      </c>
      <c r="O11308" s="8" t="b">
        <v>1</v>
      </c>
    </row>
    <row r="11309" spans="1:15" x14ac:dyDescent="0.3">
      <c r="A11309" s="15" t="s">
        <v>10934</v>
      </c>
      <c r="B11309" s="15" t="s">
        <v>35</v>
      </c>
      <c r="C11309" s="15" t="s">
        <v>18</v>
      </c>
      <c r="D11309" s="15" t="s">
        <v>200</v>
      </c>
      <c r="E11309" s="16">
        <f>retail_store_sales!$H11309/retail_store_sales!$F11309</f>
        <v>15.5</v>
      </c>
      <c r="F11309" s="17">
        <v>1</v>
      </c>
      <c r="G11309" s="18">
        <f t="shared" si="528"/>
        <v>15.5</v>
      </c>
      <c r="H11309" s="19">
        <v>15.5</v>
      </c>
      <c r="I11309" s="15" t="s">
        <v>24</v>
      </c>
      <c r="J11309" s="15" t="s">
        <v>15</v>
      </c>
      <c r="K11309" s="13" t="str">
        <f t="shared" si="530"/>
        <v>Saturday</v>
      </c>
      <c r="L11309" s="20">
        <f>YEAR(retail_store_sales!$N11309)</f>
        <v>2024</v>
      </c>
      <c r="M11309" s="20" t="str">
        <f t="shared" si="529"/>
        <v>April</v>
      </c>
      <c r="N11309" s="21">
        <v>45409</v>
      </c>
      <c r="O11309" s="15" t="s">
        <v>12824</v>
      </c>
    </row>
    <row r="11310" spans="1:15" x14ac:dyDescent="0.3">
      <c r="A11310" s="8" t="s">
        <v>2407</v>
      </c>
      <c r="B11310" s="8" t="s">
        <v>99</v>
      </c>
      <c r="C11310" s="8" t="s">
        <v>22</v>
      </c>
      <c r="D11310" s="8" t="s">
        <v>120</v>
      </c>
      <c r="E11310" s="9">
        <f>retail_store_sales!$H11310/retail_store_sales!$F11310</f>
        <v>39.5</v>
      </c>
      <c r="F11310" s="10">
        <v>4</v>
      </c>
      <c r="G11310" s="11">
        <f t="shared" si="528"/>
        <v>39.5</v>
      </c>
      <c r="H11310" s="12">
        <v>158</v>
      </c>
      <c r="I11310" s="8" t="s">
        <v>47</v>
      </c>
      <c r="J11310" s="8" t="s">
        <v>15</v>
      </c>
      <c r="K11310" s="13" t="str">
        <f t="shared" si="530"/>
        <v>Tuesday</v>
      </c>
      <c r="L11310" s="13">
        <f>YEAR(retail_store_sales!$N11310)</f>
        <v>2023</v>
      </c>
      <c r="M11310" s="13" t="str">
        <f t="shared" si="529"/>
        <v>November</v>
      </c>
      <c r="N11310" s="14">
        <v>45237</v>
      </c>
      <c r="O11310" s="8" t="b">
        <v>1</v>
      </c>
    </row>
    <row r="11311" spans="1:15" x14ac:dyDescent="0.3">
      <c r="A11311" s="15" t="s">
        <v>8654</v>
      </c>
      <c r="B11311" s="15" t="s">
        <v>39</v>
      </c>
      <c r="C11311" s="15" t="s">
        <v>18</v>
      </c>
      <c r="D11311" s="15" t="s">
        <v>249</v>
      </c>
      <c r="E11311" s="16">
        <f>retail_store_sales!$H11311/retail_store_sales!$F11311</f>
        <v>38</v>
      </c>
      <c r="F11311" s="17">
        <v>7</v>
      </c>
      <c r="G11311" s="18">
        <f t="shared" si="528"/>
        <v>38</v>
      </c>
      <c r="H11311" s="19">
        <v>266</v>
      </c>
      <c r="I11311" s="15" t="s">
        <v>24</v>
      </c>
      <c r="J11311" s="15" t="s">
        <v>15</v>
      </c>
      <c r="K11311" s="13" t="str">
        <f t="shared" si="530"/>
        <v>Tuesday</v>
      </c>
      <c r="L11311" s="20">
        <f>YEAR(retail_store_sales!$N11311)</f>
        <v>2022</v>
      </c>
      <c r="M11311" s="20" t="str">
        <f t="shared" si="529"/>
        <v>April</v>
      </c>
      <c r="N11311" s="21">
        <v>44677</v>
      </c>
      <c r="O11311" s="15" t="s">
        <v>12824</v>
      </c>
    </row>
    <row r="11312" spans="1:15" x14ac:dyDescent="0.3">
      <c r="A11312" s="8" t="s">
        <v>6011</v>
      </c>
      <c r="B11312" s="8" t="s">
        <v>122</v>
      </c>
      <c r="C11312" s="8" t="s">
        <v>22</v>
      </c>
      <c r="D11312" s="8" t="s">
        <v>305</v>
      </c>
      <c r="E11312" s="9">
        <f>retail_store_sales!$H11312/retail_store_sales!$F11312</f>
        <v>23</v>
      </c>
      <c r="F11312" s="10">
        <v>2</v>
      </c>
      <c r="G11312" s="11">
        <f t="shared" si="528"/>
        <v>23</v>
      </c>
      <c r="H11312" s="12">
        <v>46</v>
      </c>
      <c r="I11312" s="8" t="s">
        <v>14</v>
      </c>
      <c r="J11312" s="8" t="s">
        <v>37</v>
      </c>
      <c r="K11312" s="13" t="str">
        <f t="shared" si="530"/>
        <v>Friday</v>
      </c>
      <c r="L11312" s="13">
        <f>YEAR(retail_store_sales!$N11312)</f>
        <v>2022</v>
      </c>
      <c r="M11312" s="13" t="str">
        <f t="shared" si="529"/>
        <v>February</v>
      </c>
      <c r="N11312" s="14">
        <v>44617</v>
      </c>
      <c r="O11312" s="8" t="b">
        <v>0</v>
      </c>
    </row>
    <row r="11313" spans="1:15" x14ac:dyDescent="0.3">
      <c r="A11313" s="15" t="s">
        <v>6138</v>
      </c>
      <c r="B11313" s="15" t="s">
        <v>115</v>
      </c>
      <c r="C11313" s="15" t="s">
        <v>22</v>
      </c>
      <c r="D11313" s="15" t="s">
        <v>46</v>
      </c>
      <c r="E11313" s="16">
        <f>retail_store_sales!$H11313/retail_store_sales!$F11313</f>
        <v>36.5</v>
      </c>
      <c r="F11313" s="17">
        <v>9</v>
      </c>
      <c r="G11313" s="18">
        <f t="shared" si="528"/>
        <v>36.5</v>
      </c>
      <c r="H11313" s="19">
        <v>328.5</v>
      </c>
      <c r="I11313" s="15" t="s">
        <v>24</v>
      </c>
      <c r="J11313" s="15" t="s">
        <v>37</v>
      </c>
      <c r="K11313" s="13" t="str">
        <f t="shared" si="530"/>
        <v>Saturday</v>
      </c>
      <c r="L11313" s="20">
        <f>YEAR(retail_store_sales!$N11313)</f>
        <v>2023</v>
      </c>
      <c r="M11313" s="20" t="str">
        <f t="shared" si="529"/>
        <v>April</v>
      </c>
      <c r="N11313" s="21">
        <v>45038</v>
      </c>
      <c r="O11313" s="15" t="b">
        <v>1</v>
      </c>
    </row>
    <row r="11314" spans="1:15" x14ac:dyDescent="0.3">
      <c r="A11314" s="8" t="s">
        <v>8696</v>
      </c>
      <c r="B11314" s="8" t="s">
        <v>112</v>
      </c>
      <c r="C11314" s="8" t="s">
        <v>18</v>
      </c>
      <c r="D11314" s="8" t="s">
        <v>19</v>
      </c>
      <c r="E11314" s="9">
        <f>retail_store_sales!$H11314/retail_store_sales!$F11314</f>
        <v>29</v>
      </c>
      <c r="F11314" s="10">
        <v>6</v>
      </c>
      <c r="G11314" s="11">
        <f t="shared" si="528"/>
        <v>29</v>
      </c>
      <c r="H11314" s="12">
        <v>174</v>
      </c>
      <c r="I11314" s="8" t="s">
        <v>47</v>
      </c>
      <c r="J11314" s="8" t="s">
        <v>15</v>
      </c>
      <c r="K11314" s="13" t="str">
        <f t="shared" si="530"/>
        <v>Friday</v>
      </c>
      <c r="L11314" s="13">
        <f>YEAR(retail_store_sales!$N11314)</f>
        <v>2022</v>
      </c>
      <c r="M11314" s="13" t="str">
        <f t="shared" si="529"/>
        <v>September</v>
      </c>
      <c r="N11314" s="14">
        <v>44827</v>
      </c>
      <c r="O11314" s="8" t="b">
        <v>1</v>
      </c>
    </row>
    <row r="11315" spans="1:15" x14ac:dyDescent="0.3">
      <c r="A11315" s="15" t="s">
        <v>9787</v>
      </c>
      <c r="B11315" s="15" t="s">
        <v>68</v>
      </c>
      <c r="C11315" s="15" t="s">
        <v>22</v>
      </c>
      <c r="D11315" s="15" t="s">
        <v>49</v>
      </c>
      <c r="E11315" s="16">
        <f>retail_store_sales!$H11315/retail_store_sales!$F11315</f>
        <v>8</v>
      </c>
      <c r="F11315" s="17">
        <v>2</v>
      </c>
      <c r="G11315" s="18">
        <f t="shared" si="528"/>
        <v>8</v>
      </c>
      <c r="H11315" s="19">
        <v>16</v>
      </c>
      <c r="I11315" s="15" t="s">
        <v>47</v>
      </c>
      <c r="J11315" s="15" t="s">
        <v>15</v>
      </c>
      <c r="K11315" s="13" t="str">
        <f t="shared" si="530"/>
        <v>Monday</v>
      </c>
      <c r="L11315" s="20">
        <f>YEAR(retail_store_sales!$N11315)</f>
        <v>2022</v>
      </c>
      <c r="M11315" s="20" t="str">
        <f t="shared" si="529"/>
        <v>January</v>
      </c>
      <c r="N11315" s="21">
        <v>44592</v>
      </c>
      <c r="O11315" s="15" t="b">
        <v>0</v>
      </c>
    </row>
    <row r="11316" spans="1:15" x14ac:dyDescent="0.3">
      <c r="A11316" s="8" t="s">
        <v>9701</v>
      </c>
      <c r="B11316" s="8" t="s">
        <v>45</v>
      </c>
      <c r="C11316" s="8" t="s">
        <v>65</v>
      </c>
      <c r="D11316" s="8" t="s">
        <v>368</v>
      </c>
      <c r="E11316" s="9">
        <f>retail_store_sales!$H11316/retail_store_sales!$F11316</f>
        <v>36.5</v>
      </c>
      <c r="F11316" s="10">
        <v>6</v>
      </c>
      <c r="G11316" s="11">
        <f t="shared" si="528"/>
        <v>36.5</v>
      </c>
      <c r="H11316" s="12">
        <v>219</v>
      </c>
      <c r="I11316" s="8" t="s">
        <v>47</v>
      </c>
      <c r="J11316" s="8" t="s">
        <v>15</v>
      </c>
      <c r="K11316" s="13" t="str">
        <f t="shared" si="530"/>
        <v>Sunday</v>
      </c>
      <c r="L11316" s="13">
        <f>YEAR(retail_store_sales!$N11316)</f>
        <v>2024</v>
      </c>
      <c r="M11316" s="13" t="str">
        <f t="shared" si="529"/>
        <v>September</v>
      </c>
      <c r="N11316" s="14">
        <v>45557</v>
      </c>
      <c r="O11316" s="8" t="b">
        <v>1</v>
      </c>
    </row>
    <row r="11317" spans="1:15" x14ac:dyDescent="0.3">
      <c r="A11317" s="15" t="s">
        <v>9856</v>
      </c>
      <c r="B11317" s="15" t="s">
        <v>112</v>
      </c>
      <c r="C11317" s="15" t="s">
        <v>129</v>
      </c>
      <c r="D11317" s="15" t="s">
        <v>319</v>
      </c>
      <c r="E11317" s="16">
        <f>retail_store_sales!$H11317/retail_store_sales!$F11317</f>
        <v>24.5</v>
      </c>
      <c r="F11317" s="17">
        <v>1</v>
      </c>
      <c r="G11317" s="18">
        <f t="shared" si="528"/>
        <v>24.5</v>
      </c>
      <c r="H11317" s="19">
        <v>24.5</v>
      </c>
      <c r="I11317" s="15" t="s">
        <v>47</v>
      </c>
      <c r="J11317" s="15" t="s">
        <v>37</v>
      </c>
      <c r="K11317" s="13" t="str">
        <f t="shared" si="530"/>
        <v>Monday</v>
      </c>
      <c r="L11317" s="20">
        <f>YEAR(retail_store_sales!$N11317)</f>
        <v>2023</v>
      </c>
      <c r="M11317" s="20" t="str">
        <f t="shared" si="529"/>
        <v>August</v>
      </c>
      <c r="N11317" s="21">
        <v>45152</v>
      </c>
      <c r="O11317" s="15" t="b">
        <v>1</v>
      </c>
    </row>
    <row r="11318" spans="1:15" x14ac:dyDescent="0.3">
      <c r="A11318" s="8" t="s">
        <v>5372</v>
      </c>
      <c r="B11318" s="8" t="s">
        <v>54</v>
      </c>
      <c r="C11318" s="8" t="s">
        <v>22</v>
      </c>
      <c r="D11318" s="8" t="s">
        <v>49</v>
      </c>
      <c r="E11318" s="9">
        <f>retail_store_sales!$H11318/retail_store_sales!$F11318</f>
        <v>8</v>
      </c>
      <c r="F11318" s="10">
        <v>5</v>
      </c>
      <c r="G11318" s="11">
        <f t="shared" si="528"/>
        <v>8</v>
      </c>
      <c r="H11318" s="12">
        <v>40</v>
      </c>
      <c r="I11318" s="8" t="s">
        <v>14</v>
      </c>
      <c r="J11318" s="8" t="s">
        <v>15</v>
      </c>
      <c r="K11318" s="13" t="str">
        <f t="shared" si="530"/>
        <v>Saturday</v>
      </c>
      <c r="L11318" s="13">
        <f>YEAR(retail_store_sales!$N11318)</f>
        <v>2023</v>
      </c>
      <c r="M11318" s="13" t="str">
        <f t="shared" si="529"/>
        <v>May</v>
      </c>
      <c r="N11318" s="14">
        <v>45052</v>
      </c>
      <c r="O11318" s="8" t="s">
        <v>12824</v>
      </c>
    </row>
    <row r="11319" spans="1:15" x14ac:dyDescent="0.3">
      <c r="A11319" s="15" t="s">
        <v>4103</v>
      </c>
      <c r="B11319" s="15" t="s">
        <v>45</v>
      </c>
      <c r="C11319" s="15" t="s">
        <v>22</v>
      </c>
      <c r="D11319" s="15" t="s">
        <v>113</v>
      </c>
      <c r="E11319" s="16">
        <f>retail_store_sales!$H11319/retail_store_sales!$F11319</f>
        <v>38</v>
      </c>
      <c r="F11319" s="17">
        <v>3</v>
      </c>
      <c r="G11319" s="18">
        <f t="shared" si="528"/>
        <v>38</v>
      </c>
      <c r="H11319" s="19">
        <v>114</v>
      </c>
      <c r="I11319" s="15" t="s">
        <v>24</v>
      </c>
      <c r="J11319" s="15" t="s">
        <v>37</v>
      </c>
      <c r="K11319" s="13" t="str">
        <f t="shared" si="530"/>
        <v>Monday</v>
      </c>
      <c r="L11319" s="20">
        <f>YEAR(retail_store_sales!$N11319)</f>
        <v>2024</v>
      </c>
      <c r="M11319" s="20" t="str">
        <f t="shared" si="529"/>
        <v>April</v>
      </c>
      <c r="N11319" s="21">
        <v>45411</v>
      </c>
      <c r="O11319" s="15" t="b">
        <v>0</v>
      </c>
    </row>
    <row r="11320" spans="1:15" x14ac:dyDescent="0.3">
      <c r="A11320" s="8" t="s">
        <v>7213</v>
      </c>
      <c r="B11320" s="8" t="s">
        <v>64</v>
      </c>
      <c r="C11320" s="8" t="s">
        <v>12</v>
      </c>
      <c r="D11320" s="8" t="s">
        <v>206</v>
      </c>
      <c r="E11320" s="9">
        <f>retail_store_sales!$H11320/retail_store_sales!$F11320</f>
        <v>9.5</v>
      </c>
      <c r="F11320" s="10">
        <v>6</v>
      </c>
      <c r="G11320" s="11">
        <f t="shared" si="528"/>
        <v>9.5</v>
      </c>
      <c r="H11320" s="12">
        <v>57</v>
      </c>
      <c r="I11320" s="8" t="s">
        <v>47</v>
      </c>
      <c r="J11320" s="8" t="s">
        <v>15</v>
      </c>
      <c r="K11320" s="13" t="str">
        <f t="shared" si="530"/>
        <v>Thursday</v>
      </c>
      <c r="L11320" s="13">
        <f>YEAR(retail_store_sales!$N11320)</f>
        <v>2024</v>
      </c>
      <c r="M11320" s="13" t="str">
        <f t="shared" si="529"/>
        <v>May</v>
      </c>
      <c r="N11320" s="14">
        <v>45428</v>
      </c>
      <c r="O11320" s="8" t="s">
        <v>12824</v>
      </c>
    </row>
    <row r="11321" spans="1:15" x14ac:dyDescent="0.3">
      <c r="A11321" s="15" t="s">
        <v>2036</v>
      </c>
      <c r="B11321" s="15" t="s">
        <v>54</v>
      </c>
      <c r="C11321" s="15" t="s">
        <v>31</v>
      </c>
      <c r="D11321" s="15" t="s">
        <v>89</v>
      </c>
      <c r="E11321" s="16">
        <f>retail_store_sales!$H11321/retail_store_sales!$F11321</f>
        <v>24.5</v>
      </c>
      <c r="F11321" s="17">
        <v>6</v>
      </c>
      <c r="G11321" s="18">
        <f t="shared" si="528"/>
        <v>24.5</v>
      </c>
      <c r="H11321" s="19">
        <v>147</v>
      </c>
      <c r="I11321" s="15" t="s">
        <v>47</v>
      </c>
      <c r="J11321" s="15" t="s">
        <v>37</v>
      </c>
      <c r="K11321" s="13" t="str">
        <f t="shared" si="530"/>
        <v>Thursday</v>
      </c>
      <c r="L11321" s="20">
        <f>YEAR(retail_store_sales!$N11321)</f>
        <v>2022</v>
      </c>
      <c r="M11321" s="20" t="str">
        <f t="shared" si="529"/>
        <v>April</v>
      </c>
      <c r="N11321" s="21">
        <v>44658</v>
      </c>
      <c r="O11321" s="15" t="b">
        <v>0</v>
      </c>
    </row>
    <row r="11322" spans="1:15" x14ac:dyDescent="0.3">
      <c r="A11322" s="8" t="s">
        <v>12506</v>
      </c>
      <c r="B11322" s="8" t="s">
        <v>122</v>
      </c>
      <c r="C11322" s="8" t="s">
        <v>31</v>
      </c>
      <c r="D11322" s="8" t="s">
        <v>12823</v>
      </c>
      <c r="E11322" s="9">
        <f>retail_store_sales!$H11322/retail_store_sales!$F11322</f>
        <v>5</v>
      </c>
      <c r="F11322" s="10">
        <v>8</v>
      </c>
      <c r="G11322" s="11">
        <f t="shared" si="528"/>
        <v>5</v>
      </c>
      <c r="H11322" s="12">
        <v>40</v>
      </c>
      <c r="I11322" s="8" t="s">
        <v>24</v>
      </c>
      <c r="J11322" s="8" t="s">
        <v>37</v>
      </c>
      <c r="K11322" s="13" t="str">
        <f t="shared" si="530"/>
        <v>Friday</v>
      </c>
      <c r="L11322" s="13">
        <f>YEAR(retail_store_sales!$N11322)</f>
        <v>2023</v>
      </c>
      <c r="M11322" s="13" t="str">
        <f t="shared" si="529"/>
        <v>June</v>
      </c>
      <c r="N11322" s="14">
        <v>45107</v>
      </c>
      <c r="O11322" s="8" t="b">
        <v>1</v>
      </c>
    </row>
    <row r="11323" spans="1:15" x14ac:dyDescent="0.3">
      <c r="A11323" s="15" t="s">
        <v>2839</v>
      </c>
      <c r="B11323" s="15" t="s">
        <v>62</v>
      </c>
      <c r="C11323" s="15" t="s">
        <v>129</v>
      </c>
      <c r="D11323" s="15" t="s">
        <v>274</v>
      </c>
      <c r="E11323" s="16">
        <f>retail_store_sales!$H11323/retail_store_sales!$F11323</f>
        <v>6.5</v>
      </c>
      <c r="F11323" s="17">
        <v>7</v>
      </c>
      <c r="G11323" s="18">
        <f t="shared" si="528"/>
        <v>6.5</v>
      </c>
      <c r="H11323" s="19">
        <v>45.5</v>
      </c>
      <c r="I11323" s="15" t="s">
        <v>14</v>
      </c>
      <c r="J11323" s="15" t="s">
        <v>15</v>
      </c>
      <c r="K11323" s="13" t="str">
        <f t="shared" si="530"/>
        <v>Saturday</v>
      </c>
      <c r="L11323" s="20">
        <f>YEAR(retail_store_sales!$N11323)</f>
        <v>2024</v>
      </c>
      <c r="M11323" s="20" t="str">
        <f t="shared" si="529"/>
        <v>February</v>
      </c>
      <c r="N11323" s="21">
        <v>45346</v>
      </c>
      <c r="O11323" s="15" t="b">
        <v>1</v>
      </c>
    </row>
    <row r="11324" spans="1:15" x14ac:dyDescent="0.3">
      <c r="A11324" s="8" t="s">
        <v>2196</v>
      </c>
      <c r="B11324" s="8" t="s">
        <v>42</v>
      </c>
      <c r="C11324" s="8" t="s">
        <v>31</v>
      </c>
      <c r="D11324" s="8" t="s">
        <v>2197</v>
      </c>
      <c r="E11324" s="9">
        <f>retail_store_sales!$H11324/retail_store_sales!$F11324</f>
        <v>27.5</v>
      </c>
      <c r="F11324" s="10">
        <v>8</v>
      </c>
      <c r="G11324" s="11">
        <f t="shared" si="528"/>
        <v>27.5</v>
      </c>
      <c r="H11324" s="12">
        <v>220</v>
      </c>
      <c r="I11324" s="8" t="s">
        <v>14</v>
      </c>
      <c r="J11324" s="8" t="s">
        <v>37</v>
      </c>
      <c r="K11324" s="13" t="str">
        <f t="shared" si="530"/>
        <v>Friday</v>
      </c>
      <c r="L11324" s="13">
        <f>YEAR(retail_store_sales!$N11324)</f>
        <v>2023</v>
      </c>
      <c r="M11324" s="13" t="str">
        <f t="shared" si="529"/>
        <v>July</v>
      </c>
      <c r="N11324" s="14">
        <v>45135</v>
      </c>
      <c r="O11324" s="8" t="s">
        <v>12824</v>
      </c>
    </row>
    <row r="11325" spans="1:15" x14ac:dyDescent="0.3">
      <c r="A11325" s="15" t="s">
        <v>10870</v>
      </c>
      <c r="B11325" s="15" t="s">
        <v>11</v>
      </c>
      <c r="C11325" s="15" t="s">
        <v>27</v>
      </c>
      <c r="D11325" s="15" t="s">
        <v>12823</v>
      </c>
      <c r="E11325" s="16">
        <v>0</v>
      </c>
      <c r="F11325" s="17">
        <v>0</v>
      </c>
      <c r="G11325" s="18">
        <f t="shared" si="528"/>
        <v>0</v>
      </c>
      <c r="H11325" s="19">
        <v>0</v>
      </c>
      <c r="I11325" s="15" t="s">
        <v>47</v>
      </c>
      <c r="J11325" s="15" t="s">
        <v>15</v>
      </c>
      <c r="K11325" s="13" t="str">
        <f t="shared" si="530"/>
        <v>Monday</v>
      </c>
      <c r="L11325" s="20">
        <f>YEAR(retail_store_sales!$N11325)</f>
        <v>2022</v>
      </c>
      <c r="M11325" s="20" t="str">
        <f t="shared" si="529"/>
        <v>April</v>
      </c>
      <c r="N11325" s="21">
        <v>44662</v>
      </c>
      <c r="O11325" s="15" t="b">
        <v>1</v>
      </c>
    </row>
    <row r="11326" spans="1:15" x14ac:dyDescent="0.3">
      <c r="A11326" s="8" t="s">
        <v>4564</v>
      </c>
      <c r="B11326" s="8" t="s">
        <v>39</v>
      </c>
      <c r="C11326" s="8" t="s">
        <v>12</v>
      </c>
      <c r="D11326" s="8" t="s">
        <v>95</v>
      </c>
      <c r="E11326" s="9">
        <f>retail_store_sales!$H11326/retail_store_sales!$F11326</f>
        <v>12.5</v>
      </c>
      <c r="F11326" s="10">
        <v>2</v>
      </c>
      <c r="G11326" s="11">
        <f t="shared" si="528"/>
        <v>12.5</v>
      </c>
      <c r="H11326" s="12">
        <v>25</v>
      </c>
      <c r="I11326" s="8" t="s">
        <v>47</v>
      </c>
      <c r="J11326" s="8" t="s">
        <v>15</v>
      </c>
      <c r="K11326" s="13" t="str">
        <f t="shared" si="530"/>
        <v>Monday</v>
      </c>
      <c r="L11326" s="13">
        <f>YEAR(retail_store_sales!$N11326)</f>
        <v>2023</v>
      </c>
      <c r="M11326" s="13" t="str">
        <f t="shared" si="529"/>
        <v>February</v>
      </c>
      <c r="N11326" s="14">
        <v>44963</v>
      </c>
      <c r="O11326" s="8" t="s">
        <v>12824</v>
      </c>
    </row>
    <row r="11327" spans="1:15" x14ac:dyDescent="0.3">
      <c r="A11327" s="15" t="s">
        <v>5987</v>
      </c>
      <c r="B11327" s="15" t="s">
        <v>83</v>
      </c>
      <c r="C11327" s="15" t="s">
        <v>40</v>
      </c>
      <c r="D11327" s="15" t="s">
        <v>232</v>
      </c>
      <c r="E11327" s="16">
        <f>retail_store_sales!$H11327/retail_store_sales!$F11327</f>
        <v>11</v>
      </c>
      <c r="F11327" s="17">
        <v>5</v>
      </c>
      <c r="G11327" s="18">
        <f t="shared" si="528"/>
        <v>11</v>
      </c>
      <c r="H11327" s="19">
        <v>55</v>
      </c>
      <c r="I11327" s="15" t="s">
        <v>24</v>
      </c>
      <c r="J11327" s="15" t="s">
        <v>37</v>
      </c>
      <c r="K11327" s="13" t="str">
        <f t="shared" si="530"/>
        <v>Saturday</v>
      </c>
      <c r="L11327" s="20">
        <f>YEAR(retail_store_sales!$N11327)</f>
        <v>2024</v>
      </c>
      <c r="M11327" s="20" t="str">
        <f t="shared" si="529"/>
        <v>March</v>
      </c>
      <c r="N11327" s="21">
        <v>45367</v>
      </c>
      <c r="O11327" s="15" t="b">
        <v>0</v>
      </c>
    </row>
    <row r="11328" spans="1:15" x14ac:dyDescent="0.3">
      <c r="A11328" s="8" t="s">
        <v>4921</v>
      </c>
      <c r="B11328" s="8" t="s">
        <v>73</v>
      </c>
      <c r="C11328" s="8" t="s">
        <v>129</v>
      </c>
      <c r="D11328" s="8" t="s">
        <v>325</v>
      </c>
      <c r="E11328" s="9">
        <f>retail_store_sales!$H11328/retail_store_sales!$F11328</f>
        <v>30.5</v>
      </c>
      <c r="F11328" s="10">
        <v>6</v>
      </c>
      <c r="G11328" s="11">
        <f t="shared" si="528"/>
        <v>30.5</v>
      </c>
      <c r="H11328" s="12">
        <v>183</v>
      </c>
      <c r="I11328" s="8" t="s">
        <v>47</v>
      </c>
      <c r="J11328" s="8" t="s">
        <v>15</v>
      </c>
      <c r="K11328" s="13" t="str">
        <f t="shared" si="530"/>
        <v>Thursday</v>
      </c>
      <c r="L11328" s="13">
        <f>YEAR(retail_store_sales!$N11328)</f>
        <v>2023</v>
      </c>
      <c r="M11328" s="13" t="str">
        <f t="shared" si="529"/>
        <v>August</v>
      </c>
      <c r="N11328" s="14">
        <v>45148</v>
      </c>
      <c r="O11328" s="8" t="b">
        <v>1</v>
      </c>
    </row>
    <row r="11329" spans="1:15" x14ac:dyDescent="0.3">
      <c r="A11329" s="15" t="s">
        <v>10982</v>
      </c>
      <c r="B11329" s="15" t="s">
        <v>64</v>
      </c>
      <c r="C11329" s="15" t="s">
        <v>18</v>
      </c>
      <c r="D11329" s="15" t="s">
        <v>286</v>
      </c>
      <c r="E11329" s="16">
        <f>retail_store_sales!$H11329/retail_store_sales!$F11329</f>
        <v>20</v>
      </c>
      <c r="F11329" s="17">
        <v>9</v>
      </c>
      <c r="G11329" s="18">
        <f t="shared" si="528"/>
        <v>20</v>
      </c>
      <c r="H11329" s="19">
        <v>180</v>
      </c>
      <c r="I11329" s="15" t="s">
        <v>47</v>
      </c>
      <c r="J11329" s="15" t="s">
        <v>37</v>
      </c>
      <c r="K11329" s="13" t="str">
        <f t="shared" si="530"/>
        <v>Sunday</v>
      </c>
      <c r="L11329" s="20">
        <f>YEAR(retail_store_sales!$N11329)</f>
        <v>2023</v>
      </c>
      <c r="M11329" s="20" t="str">
        <f t="shared" si="529"/>
        <v>October</v>
      </c>
      <c r="N11329" s="21">
        <v>45200</v>
      </c>
      <c r="O11329" s="15" t="b">
        <v>0</v>
      </c>
    </row>
    <row r="11330" spans="1:15" x14ac:dyDescent="0.3">
      <c r="A11330" s="8" t="s">
        <v>2877</v>
      </c>
      <c r="B11330" s="8" t="s">
        <v>79</v>
      </c>
      <c r="C11330" s="8" t="s">
        <v>31</v>
      </c>
      <c r="D11330" s="8" t="s">
        <v>481</v>
      </c>
      <c r="E11330" s="9">
        <f>retail_store_sales!$H11330/retail_store_sales!$F11330</f>
        <v>23</v>
      </c>
      <c r="F11330" s="10">
        <v>2</v>
      </c>
      <c r="G11330" s="11">
        <f t="shared" ref="G11330:G11393" si="531">IF(AND(F11330=0, H11330=0), 0, IF(H11330=0, 0, H11330/F11330))</f>
        <v>23</v>
      </c>
      <c r="H11330" s="12">
        <v>46</v>
      </c>
      <c r="I11330" s="8" t="s">
        <v>47</v>
      </c>
      <c r="J11330" s="8" t="s">
        <v>37</v>
      </c>
      <c r="K11330" s="13" t="str">
        <f t="shared" si="530"/>
        <v>Friday</v>
      </c>
      <c r="L11330" s="13">
        <f>YEAR(retail_store_sales!$N11330)</f>
        <v>2024</v>
      </c>
      <c r="M11330" s="13" t="str">
        <f t="shared" ref="M11330:M11393" si="532">TEXT(N11330,"mmmm")</f>
        <v>January</v>
      </c>
      <c r="N11330" s="14">
        <v>45296</v>
      </c>
      <c r="O11330" s="8" t="b">
        <v>1</v>
      </c>
    </row>
    <row r="11331" spans="1:15" x14ac:dyDescent="0.3">
      <c r="A11331" s="15" t="s">
        <v>9230</v>
      </c>
      <c r="B11331" s="15" t="s">
        <v>54</v>
      </c>
      <c r="C11331" s="15" t="s">
        <v>12</v>
      </c>
      <c r="D11331" s="15" t="s">
        <v>132</v>
      </c>
      <c r="E11331" s="16">
        <f>retail_store_sales!$H11331/retail_store_sales!$F11331</f>
        <v>20</v>
      </c>
      <c r="F11331" s="17">
        <v>10</v>
      </c>
      <c r="G11331" s="18">
        <f t="shared" si="531"/>
        <v>20</v>
      </c>
      <c r="H11331" s="19">
        <v>200</v>
      </c>
      <c r="I11331" s="15" t="s">
        <v>24</v>
      </c>
      <c r="J11331" s="15" t="s">
        <v>15</v>
      </c>
      <c r="K11331" s="13" t="str">
        <f t="shared" ref="K11331:K11394" si="533">TEXT(N11331, "dddd")</f>
        <v>Saturday</v>
      </c>
      <c r="L11331" s="20">
        <f>YEAR(retail_store_sales!$N11331)</f>
        <v>2022</v>
      </c>
      <c r="M11331" s="20" t="str">
        <f t="shared" si="532"/>
        <v>February</v>
      </c>
      <c r="N11331" s="21">
        <v>44618</v>
      </c>
      <c r="O11331" s="15" t="s">
        <v>12824</v>
      </c>
    </row>
    <row r="11332" spans="1:15" x14ac:dyDescent="0.3">
      <c r="A11332" s="8" t="s">
        <v>4387</v>
      </c>
      <c r="B11332" s="8" t="s">
        <v>112</v>
      </c>
      <c r="C11332" s="8" t="s">
        <v>31</v>
      </c>
      <c r="D11332" s="8" t="s">
        <v>169</v>
      </c>
      <c r="E11332" s="9">
        <f>retail_store_sales!$H11332/retail_store_sales!$F11332</f>
        <v>30.5</v>
      </c>
      <c r="F11332" s="10">
        <v>10</v>
      </c>
      <c r="G11332" s="11">
        <f t="shared" si="531"/>
        <v>30.5</v>
      </c>
      <c r="H11332" s="12">
        <v>305</v>
      </c>
      <c r="I11332" s="8" t="s">
        <v>47</v>
      </c>
      <c r="J11332" s="8" t="s">
        <v>37</v>
      </c>
      <c r="K11332" s="13" t="str">
        <f t="shared" si="533"/>
        <v>Friday</v>
      </c>
      <c r="L11332" s="13">
        <f>YEAR(retail_store_sales!$N11332)</f>
        <v>2022</v>
      </c>
      <c r="M11332" s="13" t="str">
        <f t="shared" si="532"/>
        <v>July</v>
      </c>
      <c r="N11332" s="14">
        <v>44750</v>
      </c>
      <c r="O11332" s="8" t="b">
        <v>1</v>
      </c>
    </row>
    <row r="11333" spans="1:15" x14ac:dyDescent="0.3">
      <c r="A11333" s="15" t="s">
        <v>2386</v>
      </c>
      <c r="B11333" s="15" t="s">
        <v>83</v>
      </c>
      <c r="C11333" s="15" t="s">
        <v>65</v>
      </c>
      <c r="D11333" s="15" t="s">
        <v>118</v>
      </c>
      <c r="E11333" s="16">
        <f>retail_store_sales!$H11333/retail_store_sales!$F11333</f>
        <v>18.5</v>
      </c>
      <c r="F11333" s="17">
        <v>6</v>
      </c>
      <c r="G11333" s="18">
        <f t="shared" si="531"/>
        <v>18.5</v>
      </c>
      <c r="H11333" s="19">
        <v>111</v>
      </c>
      <c r="I11333" s="15" t="s">
        <v>47</v>
      </c>
      <c r="J11333" s="15" t="s">
        <v>15</v>
      </c>
      <c r="K11333" s="13" t="str">
        <f t="shared" si="533"/>
        <v>Wednesday</v>
      </c>
      <c r="L11333" s="20">
        <f>YEAR(retail_store_sales!$N11333)</f>
        <v>2023</v>
      </c>
      <c r="M11333" s="20" t="str">
        <f t="shared" si="532"/>
        <v>October</v>
      </c>
      <c r="N11333" s="21">
        <v>45210</v>
      </c>
      <c r="O11333" s="15" t="b">
        <v>0</v>
      </c>
    </row>
    <row r="11334" spans="1:15" x14ac:dyDescent="0.3">
      <c r="A11334" s="8" t="s">
        <v>3340</v>
      </c>
      <c r="B11334" s="8" t="s">
        <v>88</v>
      </c>
      <c r="C11334" s="8" t="s">
        <v>31</v>
      </c>
      <c r="D11334" s="8" t="s">
        <v>159</v>
      </c>
      <c r="E11334" s="9">
        <f>retail_store_sales!$H11334/retail_store_sales!$F11334</f>
        <v>36.5</v>
      </c>
      <c r="F11334" s="10">
        <v>1</v>
      </c>
      <c r="G11334" s="11">
        <f t="shared" si="531"/>
        <v>36.5</v>
      </c>
      <c r="H11334" s="12">
        <v>36.5</v>
      </c>
      <c r="I11334" s="8" t="s">
        <v>24</v>
      </c>
      <c r="J11334" s="8" t="s">
        <v>37</v>
      </c>
      <c r="K11334" s="13" t="str">
        <f t="shared" si="533"/>
        <v>Friday</v>
      </c>
      <c r="L11334" s="13">
        <f>YEAR(retail_store_sales!$N11334)</f>
        <v>2024</v>
      </c>
      <c r="M11334" s="13" t="str">
        <f t="shared" si="532"/>
        <v>October</v>
      </c>
      <c r="N11334" s="14">
        <v>45590</v>
      </c>
      <c r="O11334" s="8" t="b">
        <v>1</v>
      </c>
    </row>
    <row r="11335" spans="1:15" x14ac:dyDescent="0.3">
      <c r="A11335" s="15" t="s">
        <v>7945</v>
      </c>
      <c r="B11335" s="15" t="s">
        <v>73</v>
      </c>
      <c r="C11335" s="15" t="s">
        <v>129</v>
      </c>
      <c r="D11335" s="15" t="s">
        <v>12823</v>
      </c>
      <c r="E11335" s="16">
        <v>0</v>
      </c>
      <c r="F11335" s="17">
        <v>0</v>
      </c>
      <c r="G11335" s="18">
        <f t="shared" si="531"/>
        <v>0</v>
      </c>
      <c r="H11335" s="19">
        <v>0</v>
      </c>
      <c r="I11335" s="15" t="s">
        <v>24</v>
      </c>
      <c r="J11335" s="15" t="s">
        <v>37</v>
      </c>
      <c r="K11335" s="13" t="str">
        <f t="shared" si="533"/>
        <v>Tuesday</v>
      </c>
      <c r="L11335" s="20">
        <f>YEAR(retail_store_sales!$N11335)</f>
        <v>2024</v>
      </c>
      <c r="M11335" s="20" t="str">
        <f t="shared" si="532"/>
        <v>February</v>
      </c>
      <c r="N11335" s="21">
        <v>45335</v>
      </c>
      <c r="O11335" s="15" t="s">
        <v>12824</v>
      </c>
    </row>
    <row r="11336" spans="1:15" x14ac:dyDescent="0.3">
      <c r="A11336" s="8" t="s">
        <v>10520</v>
      </c>
      <c r="B11336" s="8" t="s">
        <v>88</v>
      </c>
      <c r="C11336" s="8" t="s">
        <v>22</v>
      </c>
      <c r="D11336" s="8" t="s">
        <v>597</v>
      </c>
      <c r="E11336" s="9">
        <f>retail_store_sales!$H11336/retail_store_sales!$F11336</f>
        <v>12.5</v>
      </c>
      <c r="F11336" s="10">
        <v>9</v>
      </c>
      <c r="G11336" s="11">
        <f t="shared" si="531"/>
        <v>12.5</v>
      </c>
      <c r="H11336" s="12">
        <v>112.5</v>
      </c>
      <c r="I11336" s="8" t="s">
        <v>47</v>
      </c>
      <c r="J11336" s="8" t="s">
        <v>37</v>
      </c>
      <c r="K11336" s="13" t="str">
        <f t="shared" si="533"/>
        <v>Monday</v>
      </c>
      <c r="L11336" s="13">
        <f>YEAR(retail_store_sales!$N11336)</f>
        <v>2022</v>
      </c>
      <c r="M11336" s="13" t="str">
        <f t="shared" si="532"/>
        <v>July</v>
      </c>
      <c r="N11336" s="14">
        <v>44767</v>
      </c>
      <c r="O11336" s="8" t="b">
        <v>1</v>
      </c>
    </row>
    <row r="11337" spans="1:15" x14ac:dyDescent="0.3">
      <c r="A11337" s="15" t="s">
        <v>10804</v>
      </c>
      <c r="B11337" s="15" t="s">
        <v>73</v>
      </c>
      <c r="C11337" s="15" t="s">
        <v>22</v>
      </c>
      <c r="D11337" s="15" t="s">
        <v>12823</v>
      </c>
      <c r="E11337" s="16">
        <f>retail_store_sales!$H11337/retail_store_sales!$F11337</f>
        <v>36.5</v>
      </c>
      <c r="F11337" s="17">
        <v>8</v>
      </c>
      <c r="G11337" s="18">
        <f t="shared" si="531"/>
        <v>36.5</v>
      </c>
      <c r="H11337" s="19">
        <v>292</v>
      </c>
      <c r="I11337" s="15" t="s">
        <v>24</v>
      </c>
      <c r="J11337" s="15" t="s">
        <v>37</v>
      </c>
      <c r="K11337" s="13" t="str">
        <f t="shared" si="533"/>
        <v>Tuesday</v>
      </c>
      <c r="L11337" s="20">
        <f>YEAR(retail_store_sales!$N11337)</f>
        <v>2024</v>
      </c>
      <c r="M11337" s="20" t="str">
        <f t="shared" si="532"/>
        <v>November</v>
      </c>
      <c r="N11337" s="21">
        <v>45622</v>
      </c>
      <c r="O11337" s="15" t="b">
        <v>0</v>
      </c>
    </row>
    <row r="11338" spans="1:15" x14ac:dyDescent="0.3">
      <c r="A11338" s="8" t="s">
        <v>11102</v>
      </c>
      <c r="B11338" s="8" t="s">
        <v>83</v>
      </c>
      <c r="C11338" s="8" t="s">
        <v>31</v>
      </c>
      <c r="D11338" s="8" t="s">
        <v>32</v>
      </c>
      <c r="E11338" s="9">
        <f>retail_store_sales!$H11338/retail_store_sales!$F11338</f>
        <v>12.5</v>
      </c>
      <c r="F11338" s="10">
        <v>7</v>
      </c>
      <c r="G11338" s="11">
        <f t="shared" si="531"/>
        <v>12.5</v>
      </c>
      <c r="H11338" s="12">
        <v>87.5</v>
      </c>
      <c r="I11338" s="8" t="s">
        <v>24</v>
      </c>
      <c r="J11338" s="8" t="s">
        <v>15</v>
      </c>
      <c r="K11338" s="13" t="str">
        <f t="shared" si="533"/>
        <v>Saturday</v>
      </c>
      <c r="L11338" s="13">
        <f>YEAR(retail_store_sales!$N11338)</f>
        <v>2024</v>
      </c>
      <c r="M11338" s="13" t="str">
        <f t="shared" si="532"/>
        <v>August</v>
      </c>
      <c r="N11338" s="14">
        <v>45535</v>
      </c>
      <c r="O11338" s="8" t="b">
        <v>1</v>
      </c>
    </row>
    <row r="11339" spans="1:15" x14ac:dyDescent="0.3">
      <c r="A11339" s="15" t="s">
        <v>11088</v>
      </c>
      <c r="B11339" s="15" t="s">
        <v>39</v>
      </c>
      <c r="C11339" s="15" t="s">
        <v>22</v>
      </c>
      <c r="D11339" s="15" t="s">
        <v>276</v>
      </c>
      <c r="E11339" s="16">
        <f>retail_store_sales!$H11339/retail_store_sales!$F11339</f>
        <v>30.5</v>
      </c>
      <c r="F11339" s="17">
        <v>3</v>
      </c>
      <c r="G11339" s="18">
        <f t="shared" si="531"/>
        <v>30.5</v>
      </c>
      <c r="H11339" s="19">
        <v>91.5</v>
      </c>
      <c r="I11339" s="15" t="s">
        <v>47</v>
      </c>
      <c r="J11339" s="15" t="s">
        <v>37</v>
      </c>
      <c r="K11339" s="13" t="str">
        <f t="shared" si="533"/>
        <v>Friday</v>
      </c>
      <c r="L11339" s="20">
        <f>YEAR(retail_store_sales!$N11339)</f>
        <v>2023</v>
      </c>
      <c r="M11339" s="20" t="str">
        <f t="shared" si="532"/>
        <v>June</v>
      </c>
      <c r="N11339" s="21">
        <v>45086</v>
      </c>
      <c r="O11339" s="15" t="s">
        <v>12824</v>
      </c>
    </row>
    <row r="11340" spans="1:15" x14ac:dyDescent="0.3">
      <c r="A11340" s="8" t="s">
        <v>5882</v>
      </c>
      <c r="B11340" s="8" t="s">
        <v>39</v>
      </c>
      <c r="C11340" s="8" t="s">
        <v>31</v>
      </c>
      <c r="D11340" s="8" t="s">
        <v>481</v>
      </c>
      <c r="E11340" s="9">
        <f>retail_store_sales!$H11340/retail_store_sales!$F11340</f>
        <v>23</v>
      </c>
      <c r="F11340" s="10">
        <v>5</v>
      </c>
      <c r="G11340" s="11">
        <f t="shared" si="531"/>
        <v>23</v>
      </c>
      <c r="H11340" s="12">
        <v>115</v>
      </c>
      <c r="I11340" s="8" t="s">
        <v>47</v>
      </c>
      <c r="J11340" s="8" t="s">
        <v>15</v>
      </c>
      <c r="K11340" s="13" t="str">
        <f t="shared" si="533"/>
        <v>Tuesday</v>
      </c>
      <c r="L11340" s="13">
        <f>YEAR(retail_store_sales!$N11340)</f>
        <v>2023</v>
      </c>
      <c r="M11340" s="13" t="str">
        <f t="shared" si="532"/>
        <v>March</v>
      </c>
      <c r="N11340" s="14">
        <v>45006</v>
      </c>
      <c r="O11340" s="8" t="b">
        <v>0</v>
      </c>
    </row>
    <row r="11341" spans="1:15" x14ac:dyDescent="0.3">
      <c r="A11341" s="15" t="s">
        <v>6028</v>
      </c>
      <c r="B11341" s="15" t="s">
        <v>30</v>
      </c>
      <c r="C11341" s="15" t="s">
        <v>12</v>
      </c>
      <c r="D11341" s="15" t="s">
        <v>795</v>
      </c>
      <c r="E11341" s="16">
        <f>retail_store_sales!$H11341/retail_store_sales!$F11341</f>
        <v>38</v>
      </c>
      <c r="F11341" s="17">
        <v>3</v>
      </c>
      <c r="G11341" s="18">
        <f t="shared" si="531"/>
        <v>38</v>
      </c>
      <c r="H11341" s="19">
        <v>114</v>
      </c>
      <c r="I11341" s="15" t="s">
        <v>24</v>
      </c>
      <c r="J11341" s="15" t="s">
        <v>15</v>
      </c>
      <c r="K11341" s="13" t="str">
        <f t="shared" si="533"/>
        <v>Sunday</v>
      </c>
      <c r="L11341" s="20">
        <f>YEAR(retail_store_sales!$N11341)</f>
        <v>2024</v>
      </c>
      <c r="M11341" s="20" t="str">
        <f t="shared" si="532"/>
        <v>May</v>
      </c>
      <c r="N11341" s="21">
        <v>45431</v>
      </c>
      <c r="O11341" s="15" t="s">
        <v>12824</v>
      </c>
    </row>
    <row r="11342" spans="1:15" x14ac:dyDescent="0.3">
      <c r="A11342" s="8" t="s">
        <v>11209</v>
      </c>
      <c r="B11342" s="8" t="s">
        <v>26</v>
      </c>
      <c r="C11342" s="8" t="s">
        <v>18</v>
      </c>
      <c r="D11342" s="8" t="s">
        <v>141</v>
      </c>
      <c r="E11342" s="9">
        <f>retail_store_sales!$H11342/retail_store_sales!$F11342</f>
        <v>32</v>
      </c>
      <c r="F11342" s="10">
        <v>7</v>
      </c>
      <c r="G11342" s="11">
        <f t="shared" si="531"/>
        <v>32</v>
      </c>
      <c r="H11342" s="12">
        <v>224</v>
      </c>
      <c r="I11342" s="8" t="s">
        <v>24</v>
      </c>
      <c r="J11342" s="8" t="s">
        <v>37</v>
      </c>
      <c r="K11342" s="13" t="str">
        <f t="shared" si="533"/>
        <v>Monday</v>
      </c>
      <c r="L11342" s="13">
        <f>YEAR(retail_store_sales!$N11342)</f>
        <v>2024</v>
      </c>
      <c r="M11342" s="13" t="str">
        <f t="shared" si="532"/>
        <v>May</v>
      </c>
      <c r="N11342" s="14">
        <v>45439</v>
      </c>
      <c r="O11342" s="8" t="s">
        <v>12824</v>
      </c>
    </row>
    <row r="11343" spans="1:15" x14ac:dyDescent="0.3">
      <c r="A11343" s="15" t="s">
        <v>5167</v>
      </c>
      <c r="B11343" s="15" t="s">
        <v>73</v>
      </c>
      <c r="C11343" s="15" t="s">
        <v>40</v>
      </c>
      <c r="D11343" s="15" t="s">
        <v>198</v>
      </c>
      <c r="E11343" s="16">
        <f>retail_store_sales!$H11343/retail_store_sales!$F11343</f>
        <v>39.5</v>
      </c>
      <c r="F11343" s="17">
        <v>8</v>
      </c>
      <c r="G11343" s="18">
        <f t="shared" si="531"/>
        <v>39.5</v>
      </c>
      <c r="H11343" s="19">
        <v>316</v>
      </c>
      <c r="I11343" s="15" t="s">
        <v>47</v>
      </c>
      <c r="J11343" s="15" t="s">
        <v>15</v>
      </c>
      <c r="K11343" s="13" t="str">
        <f t="shared" si="533"/>
        <v>Friday</v>
      </c>
      <c r="L11343" s="20">
        <f>YEAR(retail_store_sales!$N11343)</f>
        <v>2023</v>
      </c>
      <c r="M11343" s="20" t="str">
        <f t="shared" si="532"/>
        <v>March</v>
      </c>
      <c r="N11343" s="21">
        <v>44995</v>
      </c>
      <c r="O11343" s="15" t="b">
        <v>1</v>
      </c>
    </row>
    <row r="11344" spans="1:15" x14ac:dyDescent="0.3">
      <c r="A11344" s="8" t="s">
        <v>434</v>
      </c>
      <c r="B11344" s="8" t="s">
        <v>167</v>
      </c>
      <c r="C11344" s="8" t="s">
        <v>31</v>
      </c>
      <c r="D11344" s="8" t="s">
        <v>12823</v>
      </c>
      <c r="E11344" s="9">
        <v>0</v>
      </c>
      <c r="F11344" s="10">
        <v>0</v>
      </c>
      <c r="G11344" s="11">
        <f t="shared" si="531"/>
        <v>0</v>
      </c>
      <c r="H11344" s="12">
        <v>0</v>
      </c>
      <c r="I11344" s="8" t="s">
        <v>14</v>
      </c>
      <c r="J11344" s="8" t="s">
        <v>37</v>
      </c>
      <c r="K11344" s="13" t="str">
        <f t="shared" si="533"/>
        <v>Tuesday</v>
      </c>
      <c r="L11344" s="13">
        <f>YEAR(retail_store_sales!$N11344)</f>
        <v>2022</v>
      </c>
      <c r="M11344" s="13" t="str">
        <f t="shared" si="532"/>
        <v>May</v>
      </c>
      <c r="N11344" s="14">
        <v>44698</v>
      </c>
      <c r="O11344" s="8" t="s">
        <v>12824</v>
      </c>
    </row>
    <row r="11345" spans="1:15" x14ac:dyDescent="0.3">
      <c r="A11345" s="15" t="s">
        <v>618</v>
      </c>
      <c r="B11345" s="15" t="s">
        <v>68</v>
      </c>
      <c r="C11345" s="15" t="s">
        <v>18</v>
      </c>
      <c r="D11345" s="15" t="s">
        <v>390</v>
      </c>
      <c r="E11345" s="16">
        <f>retail_store_sales!$H11345/retail_store_sales!$F11345</f>
        <v>6.5</v>
      </c>
      <c r="F11345" s="17">
        <v>1</v>
      </c>
      <c r="G11345" s="18">
        <f t="shared" si="531"/>
        <v>6.5</v>
      </c>
      <c r="H11345" s="19">
        <v>6.5</v>
      </c>
      <c r="I11345" s="15" t="s">
        <v>24</v>
      </c>
      <c r="J11345" s="15" t="s">
        <v>15</v>
      </c>
      <c r="K11345" s="13" t="str">
        <f t="shared" si="533"/>
        <v>Tuesday</v>
      </c>
      <c r="L11345" s="20">
        <f>YEAR(retail_store_sales!$N11345)</f>
        <v>2022</v>
      </c>
      <c r="M11345" s="20" t="str">
        <f t="shared" si="532"/>
        <v>January</v>
      </c>
      <c r="N11345" s="21">
        <v>44572</v>
      </c>
      <c r="O11345" s="15" t="b">
        <v>0</v>
      </c>
    </row>
    <row r="11346" spans="1:15" x14ac:dyDescent="0.3">
      <c r="A11346" s="8" t="s">
        <v>6900</v>
      </c>
      <c r="B11346" s="8" t="s">
        <v>122</v>
      </c>
      <c r="C11346" s="8" t="s">
        <v>129</v>
      </c>
      <c r="D11346" s="8" t="s">
        <v>239</v>
      </c>
      <c r="E11346" s="9">
        <f>retail_store_sales!$H11346/retail_store_sales!$F11346</f>
        <v>35</v>
      </c>
      <c r="F11346" s="10">
        <v>10</v>
      </c>
      <c r="G11346" s="11">
        <f t="shared" si="531"/>
        <v>35</v>
      </c>
      <c r="H11346" s="12">
        <v>350</v>
      </c>
      <c r="I11346" s="8" t="s">
        <v>24</v>
      </c>
      <c r="J11346" s="8" t="s">
        <v>15</v>
      </c>
      <c r="K11346" s="13" t="str">
        <f t="shared" si="533"/>
        <v>Friday</v>
      </c>
      <c r="L11346" s="13">
        <f>YEAR(retail_store_sales!$N11346)</f>
        <v>2023</v>
      </c>
      <c r="M11346" s="13" t="str">
        <f t="shared" si="532"/>
        <v>March</v>
      </c>
      <c r="N11346" s="14">
        <v>45009</v>
      </c>
      <c r="O11346" s="8" t="s">
        <v>12824</v>
      </c>
    </row>
    <row r="11347" spans="1:15" x14ac:dyDescent="0.3">
      <c r="A11347" s="15" t="s">
        <v>6909</v>
      </c>
      <c r="B11347" s="15" t="s">
        <v>11</v>
      </c>
      <c r="C11347" s="15" t="s">
        <v>18</v>
      </c>
      <c r="D11347" s="15" t="s">
        <v>141</v>
      </c>
      <c r="E11347" s="16">
        <f>retail_store_sales!$H11347/retail_store_sales!$F11347</f>
        <v>32</v>
      </c>
      <c r="F11347" s="17">
        <v>1</v>
      </c>
      <c r="G11347" s="18">
        <f t="shared" si="531"/>
        <v>32</v>
      </c>
      <c r="H11347" s="19">
        <v>32</v>
      </c>
      <c r="I11347" s="15" t="s">
        <v>14</v>
      </c>
      <c r="J11347" s="15" t="s">
        <v>15</v>
      </c>
      <c r="K11347" s="13" t="str">
        <f t="shared" si="533"/>
        <v>Sunday</v>
      </c>
      <c r="L11347" s="20">
        <f>YEAR(retail_store_sales!$N11347)</f>
        <v>2024</v>
      </c>
      <c r="M11347" s="20" t="str">
        <f t="shared" si="532"/>
        <v>January</v>
      </c>
      <c r="N11347" s="21">
        <v>45298</v>
      </c>
      <c r="O11347" s="15" t="s">
        <v>12824</v>
      </c>
    </row>
    <row r="11348" spans="1:15" x14ac:dyDescent="0.3">
      <c r="A11348" s="8" t="s">
        <v>10967</v>
      </c>
      <c r="B11348" s="8" t="s">
        <v>79</v>
      </c>
      <c r="C11348" s="8" t="s">
        <v>129</v>
      </c>
      <c r="D11348" s="8" t="s">
        <v>239</v>
      </c>
      <c r="E11348" s="9">
        <f>retail_store_sales!$H11348/retail_store_sales!$F11348</f>
        <v>35</v>
      </c>
      <c r="F11348" s="10">
        <v>2</v>
      </c>
      <c r="G11348" s="11">
        <f t="shared" si="531"/>
        <v>35</v>
      </c>
      <c r="H11348" s="12">
        <v>70</v>
      </c>
      <c r="I11348" s="8" t="s">
        <v>47</v>
      </c>
      <c r="J11348" s="8" t="s">
        <v>15</v>
      </c>
      <c r="K11348" s="13" t="str">
        <f t="shared" si="533"/>
        <v>Wednesday</v>
      </c>
      <c r="L11348" s="13">
        <f>YEAR(retail_store_sales!$N11348)</f>
        <v>2022</v>
      </c>
      <c r="M11348" s="13" t="str">
        <f t="shared" si="532"/>
        <v>May</v>
      </c>
      <c r="N11348" s="14">
        <v>44706</v>
      </c>
      <c r="O11348" s="8" t="b">
        <v>0</v>
      </c>
    </row>
    <row r="11349" spans="1:15" x14ac:dyDescent="0.3">
      <c r="A11349" s="15" t="s">
        <v>8429</v>
      </c>
      <c r="B11349" s="15" t="s">
        <v>26</v>
      </c>
      <c r="C11349" s="15" t="s">
        <v>31</v>
      </c>
      <c r="D11349" s="15" t="s">
        <v>1317</v>
      </c>
      <c r="E11349" s="16">
        <f>retail_store_sales!$H11349/retail_store_sales!$F11349</f>
        <v>35</v>
      </c>
      <c r="F11349" s="17">
        <v>8</v>
      </c>
      <c r="G11349" s="18">
        <f t="shared" si="531"/>
        <v>35</v>
      </c>
      <c r="H11349" s="19">
        <v>280</v>
      </c>
      <c r="I11349" s="15" t="s">
        <v>47</v>
      </c>
      <c r="J11349" s="15" t="s">
        <v>15</v>
      </c>
      <c r="K11349" s="13" t="str">
        <f t="shared" si="533"/>
        <v>Monday</v>
      </c>
      <c r="L11349" s="20">
        <f>YEAR(retail_store_sales!$N11349)</f>
        <v>2024</v>
      </c>
      <c r="M11349" s="20" t="str">
        <f t="shared" si="532"/>
        <v>March</v>
      </c>
      <c r="N11349" s="21">
        <v>45376</v>
      </c>
      <c r="O11349" s="15" t="s">
        <v>12824</v>
      </c>
    </row>
    <row r="11350" spans="1:15" x14ac:dyDescent="0.3">
      <c r="A11350" s="8" t="s">
        <v>3816</v>
      </c>
      <c r="B11350" s="8" t="s">
        <v>17</v>
      </c>
      <c r="C11350" s="8" t="s">
        <v>18</v>
      </c>
      <c r="D11350" s="8" t="s">
        <v>286</v>
      </c>
      <c r="E11350" s="9">
        <f>retail_store_sales!$H11350/retail_store_sales!$F11350</f>
        <v>20</v>
      </c>
      <c r="F11350" s="10">
        <v>7</v>
      </c>
      <c r="G11350" s="11">
        <f t="shared" si="531"/>
        <v>20</v>
      </c>
      <c r="H11350" s="12">
        <v>140</v>
      </c>
      <c r="I11350" s="8" t="s">
        <v>24</v>
      </c>
      <c r="J11350" s="8" t="s">
        <v>15</v>
      </c>
      <c r="K11350" s="13" t="str">
        <f t="shared" si="533"/>
        <v>Monday</v>
      </c>
      <c r="L11350" s="13">
        <f>YEAR(retail_store_sales!$N11350)</f>
        <v>2024</v>
      </c>
      <c r="M11350" s="13" t="str">
        <f t="shared" si="532"/>
        <v>May</v>
      </c>
      <c r="N11350" s="14">
        <v>45439</v>
      </c>
      <c r="O11350" s="8" t="b">
        <v>1</v>
      </c>
    </row>
    <row r="11351" spans="1:15" x14ac:dyDescent="0.3">
      <c r="A11351" s="15" t="s">
        <v>12508</v>
      </c>
      <c r="B11351" s="15" t="s">
        <v>88</v>
      </c>
      <c r="C11351" s="15" t="s">
        <v>27</v>
      </c>
      <c r="D11351" s="15" t="s">
        <v>28</v>
      </c>
      <c r="E11351" s="16">
        <f>retail_store_sales!$H11351/retail_store_sales!$F11351</f>
        <v>27.5</v>
      </c>
      <c r="F11351" s="17">
        <v>1</v>
      </c>
      <c r="G11351" s="18">
        <f t="shared" si="531"/>
        <v>27.5</v>
      </c>
      <c r="H11351" s="19">
        <v>27.5</v>
      </c>
      <c r="I11351" s="15" t="s">
        <v>47</v>
      </c>
      <c r="J11351" s="15" t="s">
        <v>15</v>
      </c>
      <c r="K11351" s="13" t="str">
        <f t="shared" si="533"/>
        <v>Tuesday</v>
      </c>
      <c r="L11351" s="20">
        <f>YEAR(retail_store_sales!$N11351)</f>
        <v>2023</v>
      </c>
      <c r="M11351" s="20" t="str">
        <f t="shared" si="532"/>
        <v>December</v>
      </c>
      <c r="N11351" s="21">
        <v>45272</v>
      </c>
      <c r="O11351" s="15" t="s">
        <v>12824</v>
      </c>
    </row>
    <row r="11352" spans="1:15" x14ac:dyDescent="0.3">
      <c r="A11352" s="8" t="s">
        <v>9973</v>
      </c>
      <c r="B11352" s="8" t="s">
        <v>88</v>
      </c>
      <c r="C11352" s="8" t="s">
        <v>27</v>
      </c>
      <c r="D11352" s="8" t="s">
        <v>307</v>
      </c>
      <c r="E11352" s="9">
        <f>retail_store_sales!$H11352/retail_store_sales!$F11352</f>
        <v>6.5</v>
      </c>
      <c r="F11352" s="10">
        <v>2</v>
      </c>
      <c r="G11352" s="11">
        <f t="shared" si="531"/>
        <v>6.5</v>
      </c>
      <c r="H11352" s="12">
        <v>13</v>
      </c>
      <c r="I11352" s="8" t="s">
        <v>14</v>
      </c>
      <c r="J11352" s="8" t="s">
        <v>37</v>
      </c>
      <c r="K11352" s="13" t="str">
        <f t="shared" si="533"/>
        <v>Tuesday</v>
      </c>
      <c r="L11352" s="13">
        <f>YEAR(retail_store_sales!$N11352)</f>
        <v>2024</v>
      </c>
      <c r="M11352" s="13" t="str">
        <f t="shared" si="532"/>
        <v>March</v>
      </c>
      <c r="N11352" s="14">
        <v>45356</v>
      </c>
      <c r="O11352" s="8" t="b">
        <v>1</v>
      </c>
    </row>
    <row r="11353" spans="1:15" x14ac:dyDescent="0.3">
      <c r="A11353" s="15" t="s">
        <v>10182</v>
      </c>
      <c r="B11353" s="15" t="s">
        <v>62</v>
      </c>
      <c r="C11353" s="15" t="s">
        <v>129</v>
      </c>
      <c r="D11353" s="15" t="s">
        <v>290</v>
      </c>
      <c r="E11353" s="16">
        <f>retail_store_sales!$H11353/retail_store_sales!$F11353</f>
        <v>23</v>
      </c>
      <c r="F11353" s="17">
        <v>10</v>
      </c>
      <c r="G11353" s="18">
        <f t="shared" si="531"/>
        <v>23</v>
      </c>
      <c r="H11353" s="19">
        <v>230</v>
      </c>
      <c r="I11353" s="15" t="s">
        <v>24</v>
      </c>
      <c r="J11353" s="15" t="s">
        <v>37</v>
      </c>
      <c r="K11353" s="13" t="str">
        <f t="shared" si="533"/>
        <v>Monday</v>
      </c>
      <c r="L11353" s="20">
        <f>YEAR(retail_store_sales!$N11353)</f>
        <v>2023</v>
      </c>
      <c r="M11353" s="20" t="str">
        <f t="shared" si="532"/>
        <v>June</v>
      </c>
      <c r="N11353" s="21">
        <v>45103</v>
      </c>
      <c r="O11353" s="15" t="b">
        <v>1</v>
      </c>
    </row>
    <row r="11354" spans="1:15" x14ac:dyDescent="0.3">
      <c r="A11354" s="8" t="s">
        <v>891</v>
      </c>
      <c r="B11354" s="8" t="s">
        <v>26</v>
      </c>
      <c r="C11354" s="8" t="s">
        <v>31</v>
      </c>
      <c r="D11354" s="8" t="s">
        <v>159</v>
      </c>
      <c r="E11354" s="9">
        <f>retail_store_sales!$H11354/retail_store_sales!$F11354</f>
        <v>36.5</v>
      </c>
      <c r="F11354" s="10">
        <v>2</v>
      </c>
      <c r="G11354" s="11">
        <f t="shared" si="531"/>
        <v>36.5</v>
      </c>
      <c r="H11354" s="12">
        <v>73</v>
      </c>
      <c r="I11354" s="8" t="s">
        <v>47</v>
      </c>
      <c r="J11354" s="8" t="s">
        <v>15</v>
      </c>
      <c r="K11354" s="13" t="str">
        <f t="shared" si="533"/>
        <v>Thursday</v>
      </c>
      <c r="L11354" s="13">
        <f>YEAR(retail_store_sales!$N11354)</f>
        <v>2023</v>
      </c>
      <c r="M11354" s="13" t="str">
        <f t="shared" si="532"/>
        <v>May</v>
      </c>
      <c r="N11354" s="14">
        <v>45050</v>
      </c>
      <c r="O11354" s="8" t="b">
        <v>0</v>
      </c>
    </row>
    <row r="11355" spans="1:15" x14ac:dyDescent="0.3">
      <c r="A11355" s="15" t="s">
        <v>1842</v>
      </c>
      <c r="B11355" s="15" t="s">
        <v>62</v>
      </c>
      <c r="C11355" s="15" t="s">
        <v>40</v>
      </c>
      <c r="D11355" s="15" t="s">
        <v>198</v>
      </c>
      <c r="E11355" s="16">
        <f>retail_store_sales!$H11355/retail_store_sales!$F11355</f>
        <v>39.5</v>
      </c>
      <c r="F11355" s="17">
        <v>2</v>
      </c>
      <c r="G11355" s="18">
        <f t="shared" si="531"/>
        <v>39.5</v>
      </c>
      <c r="H11355" s="19">
        <v>79</v>
      </c>
      <c r="I11355" s="15" t="s">
        <v>24</v>
      </c>
      <c r="J11355" s="15" t="s">
        <v>37</v>
      </c>
      <c r="K11355" s="13" t="str">
        <f t="shared" si="533"/>
        <v>Friday</v>
      </c>
      <c r="L11355" s="20">
        <f>YEAR(retail_store_sales!$N11355)</f>
        <v>2022</v>
      </c>
      <c r="M11355" s="20" t="str">
        <f t="shared" si="532"/>
        <v>September</v>
      </c>
      <c r="N11355" s="21">
        <v>44834</v>
      </c>
      <c r="O11355" s="15" t="b">
        <v>1</v>
      </c>
    </row>
    <row r="11356" spans="1:15" x14ac:dyDescent="0.3">
      <c r="A11356" s="8" t="s">
        <v>1580</v>
      </c>
      <c r="B11356" s="8" t="s">
        <v>68</v>
      </c>
      <c r="C11356" s="8" t="s">
        <v>18</v>
      </c>
      <c r="D11356" s="8" t="s">
        <v>151</v>
      </c>
      <c r="E11356" s="9">
        <f>retail_store_sales!$H11356/retail_store_sales!$F11356</f>
        <v>12.5</v>
      </c>
      <c r="F11356" s="10">
        <v>2</v>
      </c>
      <c r="G11356" s="11">
        <f t="shared" si="531"/>
        <v>12.5</v>
      </c>
      <c r="H11356" s="12">
        <v>25</v>
      </c>
      <c r="I11356" s="8" t="s">
        <v>47</v>
      </c>
      <c r="J11356" s="8" t="s">
        <v>15</v>
      </c>
      <c r="K11356" s="13" t="str">
        <f t="shared" si="533"/>
        <v>Monday</v>
      </c>
      <c r="L11356" s="13">
        <f>YEAR(retail_store_sales!$N11356)</f>
        <v>2023</v>
      </c>
      <c r="M11356" s="13" t="str">
        <f t="shared" si="532"/>
        <v>August</v>
      </c>
      <c r="N11356" s="14">
        <v>45145</v>
      </c>
      <c r="O11356" s="8" t="b">
        <v>1</v>
      </c>
    </row>
    <row r="11357" spans="1:15" x14ac:dyDescent="0.3">
      <c r="A11357" s="15" t="s">
        <v>8071</v>
      </c>
      <c r="B11357" s="15" t="s">
        <v>99</v>
      </c>
      <c r="C11357" s="15" t="s">
        <v>40</v>
      </c>
      <c r="D11357" s="15" t="s">
        <v>593</v>
      </c>
      <c r="E11357" s="16">
        <f>retail_store_sales!$H11357/retail_store_sales!$F11357</f>
        <v>33.5</v>
      </c>
      <c r="F11357" s="17">
        <v>10</v>
      </c>
      <c r="G11357" s="18">
        <f t="shared" si="531"/>
        <v>33.5</v>
      </c>
      <c r="H11357" s="19">
        <v>335</v>
      </c>
      <c r="I11357" s="15" t="s">
        <v>14</v>
      </c>
      <c r="J11357" s="15" t="s">
        <v>15</v>
      </c>
      <c r="K11357" s="13" t="str">
        <f t="shared" si="533"/>
        <v>Friday</v>
      </c>
      <c r="L11357" s="20">
        <f>YEAR(retail_store_sales!$N11357)</f>
        <v>2024</v>
      </c>
      <c r="M11357" s="20" t="str">
        <f t="shared" si="532"/>
        <v>December</v>
      </c>
      <c r="N11357" s="21">
        <v>45646</v>
      </c>
      <c r="O11357" s="15" t="b">
        <v>1</v>
      </c>
    </row>
    <row r="11358" spans="1:15" x14ac:dyDescent="0.3">
      <c r="A11358" s="8" t="s">
        <v>721</v>
      </c>
      <c r="B11358" s="8" t="s">
        <v>26</v>
      </c>
      <c r="C11358" s="8" t="s">
        <v>65</v>
      </c>
      <c r="D11358" s="8" t="s">
        <v>74</v>
      </c>
      <c r="E11358" s="9">
        <f>retail_store_sales!$H11358/retail_store_sales!$F11358</f>
        <v>9.5</v>
      </c>
      <c r="F11358" s="10">
        <v>10</v>
      </c>
      <c r="G11358" s="11">
        <f t="shared" si="531"/>
        <v>9.5</v>
      </c>
      <c r="H11358" s="12">
        <v>95</v>
      </c>
      <c r="I11358" s="8" t="s">
        <v>47</v>
      </c>
      <c r="J11358" s="8" t="s">
        <v>37</v>
      </c>
      <c r="K11358" s="13" t="str">
        <f t="shared" si="533"/>
        <v>Thursday</v>
      </c>
      <c r="L11358" s="13">
        <f>YEAR(retail_store_sales!$N11358)</f>
        <v>2024</v>
      </c>
      <c r="M11358" s="13" t="str">
        <f t="shared" si="532"/>
        <v>June</v>
      </c>
      <c r="N11358" s="14">
        <v>45470</v>
      </c>
      <c r="O11358" s="8" t="b">
        <v>1</v>
      </c>
    </row>
    <row r="11359" spans="1:15" x14ac:dyDescent="0.3">
      <c r="A11359" s="15" t="s">
        <v>8485</v>
      </c>
      <c r="B11359" s="15" t="s">
        <v>17</v>
      </c>
      <c r="C11359" s="15" t="s">
        <v>27</v>
      </c>
      <c r="D11359" s="15" t="s">
        <v>103</v>
      </c>
      <c r="E11359" s="16">
        <f>retail_store_sales!$H11359/retail_store_sales!$F11359</f>
        <v>41</v>
      </c>
      <c r="F11359" s="17">
        <v>9</v>
      </c>
      <c r="G11359" s="18">
        <f t="shared" si="531"/>
        <v>41</v>
      </c>
      <c r="H11359" s="19">
        <v>369</v>
      </c>
      <c r="I11359" s="15" t="s">
        <v>47</v>
      </c>
      <c r="J11359" s="15" t="s">
        <v>37</v>
      </c>
      <c r="K11359" s="13" t="str">
        <f t="shared" si="533"/>
        <v>Wednesday</v>
      </c>
      <c r="L11359" s="20">
        <f>YEAR(retail_store_sales!$N11359)</f>
        <v>2022</v>
      </c>
      <c r="M11359" s="20" t="str">
        <f t="shared" si="532"/>
        <v>April</v>
      </c>
      <c r="N11359" s="21">
        <v>44664</v>
      </c>
      <c r="O11359" s="15" t="b">
        <v>1</v>
      </c>
    </row>
    <row r="11360" spans="1:15" x14ac:dyDescent="0.3">
      <c r="A11360" s="8" t="s">
        <v>6249</v>
      </c>
      <c r="B11360" s="8" t="s">
        <v>17</v>
      </c>
      <c r="C11360" s="8" t="s">
        <v>40</v>
      </c>
      <c r="D11360" s="8" t="s">
        <v>196</v>
      </c>
      <c r="E11360" s="9">
        <f>retail_store_sales!$H11360/retail_store_sales!$F11360</f>
        <v>35</v>
      </c>
      <c r="F11360" s="10">
        <v>4</v>
      </c>
      <c r="G11360" s="11">
        <f t="shared" si="531"/>
        <v>35</v>
      </c>
      <c r="H11360" s="12">
        <v>140</v>
      </c>
      <c r="I11360" s="8" t="s">
        <v>14</v>
      </c>
      <c r="J11360" s="8" t="s">
        <v>37</v>
      </c>
      <c r="K11360" s="13" t="str">
        <f t="shared" si="533"/>
        <v>Tuesday</v>
      </c>
      <c r="L11360" s="13">
        <f>YEAR(retail_store_sales!$N11360)</f>
        <v>2024</v>
      </c>
      <c r="M11360" s="13" t="str">
        <f t="shared" si="532"/>
        <v>April</v>
      </c>
      <c r="N11360" s="14">
        <v>45391</v>
      </c>
      <c r="O11360" s="8" t="s">
        <v>12824</v>
      </c>
    </row>
    <row r="11361" spans="1:15" x14ac:dyDescent="0.3">
      <c r="A11361" s="15" t="s">
        <v>5180</v>
      </c>
      <c r="B11361" s="15" t="s">
        <v>76</v>
      </c>
      <c r="C11361" s="15" t="s">
        <v>27</v>
      </c>
      <c r="D11361" s="15" t="s">
        <v>251</v>
      </c>
      <c r="E11361" s="16">
        <f>retail_store_sales!$H11361/retail_store_sales!$F11361</f>
        <v>38</v>
      </c>
      <c r="F11361" s="17">
        <v>4</v>
      </c>
      <c r="G11361" s="18">
        <f t="shared" si="531"/>
        <v>38</v>
      </c>
      <c r="H11361" s="19">
        <v>152</v>
      </c>
      <c r="I11361" s="15" t="s">
        <v>14</v>
      </c>
      <c r="J11361" s="15" t="s">
        <v>37</v>
      </c>
      <c r="K11361" s="13" t="str">
        <f t="shared" si="533"/>
        <v>Saturday</v>
      </c>
      <c r="L11361" s="20">
        <f>YEAR(retail_store_sales!$N11361)</f>
        <v>2022</v>
      </c>
      <c r="M11361" s="20" t="str">
        <f t="shared" si="532"/>
        <v>January</v>
      </c>
      <c r="N11361" s="21">
        <v>44576</v>
      </c>
      <c r="O11361" s="15" t="b">
        <v>0</v>
      </c>
    </row>
    <row r="11362" spans="1:15" x14ac:dyDescent="0.3">
      <c r="A11362" s="8" t="s">
        <v>2504</v>
      </c>
      <c r="B11362" s="8" t="s">
        <v>107</v>
      </c>
      <c r="C11362" s="8" t="s">
        <v>18</v>
      </c>
      <c r="D11362" s="8" t="s">
        <v>249</v>
      </c>
      <c r="E11362" s="9">
        <f>retail_store_sales!$H11362/retail_store_sales!$F11362</f>
        <v>38</v>
      </c>
      <c r="F11362" s="10">
        <v>3</v>
      </c>
      <c r="G11362" s="11">
        <f t="shared" si="531"/>
        <v>38</v>
      </c>
      <c r="H11362" s="12">
        <v>114</v>
      </c>
      <c r="I11362" s="8" t="s">
        <v>24</v>
      </c>
      <c r="J11362" s="8" t="s">
        <v>15</v>
      </c>
      <c r="K11362" s="13" t="str">
        <f t="shared" si="533"/>
        <v>Friday</v>
      </c>
      <c r="L11362" s="13">
        <f>YEAR(retail_store_sales!$N11362)</f>
        <v>2024</v>
      </c>
      <c r="M11362" s="13" t="str">
        <f t="shared" si="532"/>
        <v>August</v>
      </c>
      <c r="N11362" s="14">
        <v>45527</v>
      </c>
      <c r="O11362" s="8" t="b">
        <v>1</v>
      </c>
    </row>
    <row r="11363" spans="1:15" x14ac:dyDescent="0.3">
      <c r="A11363" s="15" t="s">
        <v>10124</v>
      </c>
      <c r="B11363" s="15" t="s">
        <v>26</v>
      </c>
      <c r="C11363" s="15" t="s">
        <v>31</v>
      </c>
      <c r="D11363" s="15" t="s">
        <v>481</v>
      </c>
      <c r="E11363" s="16">
        <f>retail_store_sales!$H11363/retail_store_sales!$F11363</f>
        <v>23</v>
      </c>
      <c r="F11363" s="17">
        <v>10</v>
      </c>
      <c r="G11363" s="18">
        <f t="shared" si="531"/>
        <v>23</v>
      </c>
      <c r="H11363" s="19">
        <v>230</v>
      </c>
      <c r="I11363" s="15" t="s">
        <v>14</v>
      </c>
      <c r="J11363" s="15" t="s">
        <v>37</v>
      </c>
      <c r="K11363" s="13" t="str">
        <f t="shared" si="533"/>
        <v>Wednesday</v>
      </c>
      <c r="L11363" s="20">
        <f>YEAR(retail_store_sales!$N11363)</f>
        <v>2022</v>
      </c>
      <c r="M11363" s="20" t="str">
        <f t="shared" si="532"/>
        <v>March</v>
      </c>
      <c r="N11363" s="21">
        <v>44650</v>
      </c>
      <c r="O11363" s="15" t="b">
        <v>0</v>
      </c>
    </row>
    <row r="11364" spans="1:15" hidden="1" x14ac:dyDescent="0.3">
      <c r="A11364" s="8" t="s">
        <v>7512</v>
      </c>
      <c r="B11364" s="8" t="s">
        <v>54</v>
      </c>
      <c r="C11364" s="8" t="s">
        <v>22</v>
      </c>
      <c r="D11364" s="8" t="s">
        <v>46</v>
      </c>
      <c r="E11364" s="9">
        <f>retail_store_sales!$H11364/retail_store_sales!$F11364</f>
        <v>36.5</v>
      </c>
      <c r="F11364" s="10">
        <v>4</v>
      </c>
      <c r="G11364" s="11">
        <f t="shared" si="531"/>
        <v>36.5</v>
      </c>
      <c r="H11364" s="12">
        <v>146</v>
      </c>
      <c r="I11364" s="8" t="s">
        <v>24</v>
      </c>
      <c r="J11364" s="8" t="s">
        <v>37</v>
      </c>
      <c r="K11364" s="13" t="str">
        <f t="shared" si="533"/>
        <v>Wednesday</v>
      </c>
      <c r="L11364" s="13">
        <f>YEAR(retail_store_sales!$N11364)</f>
        <v>2025</v>
      </c>
      <c r="M11364" s="13" t="str">
        <f t="shared" si="532"/>
        <v>January</v>
      </c>
      <c r="N11364" s="14">
        <v>45658</v>
      </c>
      <c r="O11364" s="8" t="s">
        <v>12824</v>
      </c>
    </row>
    <row r="11365" spans="1:15" x14ac:dyDescent="0.3">
      <c r="A11365" s="15" t="s">
        <v>5304</v>
      </c>
      <c r="B11365" s="15" t="s">
        <v>76</v>
      </c>
      <c r="C11365" s="15" t="s">
        <v>65</v>
      </c>
      <c r="D11365" s="15" t="s">
        <v>74</v>
      </c>
      <c r="E11365" s="16">
        <f>retail_store_sales!$H11365/retail_store_sales!$F11365</f>
        <v>9.5</v>
      </c>
      <c r="F11365" s="17">
        <v>1</v>
      </c>
      <c r="G11365" s="18">
        <f t="shared" si="531"/>
        <v>9.5</v>
      </c>
      <c r="H11365" s="19">
        <v>9.5</v>
      </c>
      <c r="I11365" s="15" t="s">
        <v>47</v>
      </c>
      <c r="J11365" s="15" t="s">
        <v>15</v>
      </c>
      <c r="K11365" s="13" t="str">
        <f t="shared" si="533"/>
        <v>Sunday</v>
      </c>
      <c r="L11365" s="20">
        <f>YEAR(retail_store_sales!$N11365)</f>
        <v>2024</v>
      </c>
      <c r="M11365" s="20" t="str">
        <f t="shared" si="532"/>
        <v>April</v>
      </c>
      <c r="N11365" s="21">
        <v>45396</v>
      </c>
      <c r="O11365" s="15" t="b">
        <v>1</v>
      </c>
    </row>
    <row r="11366" spans="1:15" x14ac:dyDescent="0.3">
      <c r="A11366" s="8" t="s">
        <v>9131</v>
      </c>
      <c r="B11366" s="8" t="s">
        <v>112</v>
      </c>
      <c r="C11366" s="8" t="s">
        <v>18</v>
      </c>
      <c r="D11366" s="8" t="s">
        <v>661</v>
      </c>
      <c r="E11366" s="9">
        <f>retail_store_sales!$H11366/retail_store_sales!$F11366</f>
        <v>30.5</v>
      </c>
      <c r="F11366" s="10">
        <v>4</v>
      </c>
      <c r="G11366" s="11">
        <f t="shared" si="531"/>
        <v>30.5</v>
      </c>
      <c r="H11366" s="12">
        <v>122</v>
      </c>
      <c r="I11366" s="8" t="s">
        <v>14</v>
      </c>
      <c r="J11366" s="8" t="s">
        <v>37</v>
      </c>
      <c r="K11366" s="13" t="str">
        <f t="shared" si="533"/>
        <v>Wednesday</v>
      </c>
      <c r="L11366" s="13">
        <f>YEAR(retail_store_sales!$N11366)</f>
        <v>2024</v>
      </c>
      <c r="M11366" s="13" t="str">
        <f t="shared" si="532"/>
        <v>May</v>
      </c>
      <c r="N11366" s="14">
        <v>45413</v>
      </c>
      <c r="O11366" s="8" t="b">
        <v>0</v>
      </c>
    </row>
    <row r="11367" spans="1:15" x14ac:dyDescent="0.3">
      <c r="A11367" s="15" t="s">
        <v>9867</v>
      </c>
      <c r="B11367" s="15" t="s">
        <v>30</v>
      </c>
      <c r="C11367" s="15" t="s">
        <v>31</v>
      </c>
      <c r="D11367" s="15" t="s">
        <v>818</v>
      </c>
      <c r="E11367" s="16">
        <f>retail_store_sales!$H11367/retail_store_sales!$F11367</f>
        <v>15.5</v>
      </c>
      <c r="F11367" s="17">
        <v>6</v>
      </c>
      <c r="G11367" s="18">
        <f t="shared" si="531"/>
        <v>15.5</v>
      </c>
      <c r="H11367" s="19">
        <v>93</v>
      </c>
      <c r="I11367" s="15" t="s">
        <v>24</v>
      </c>
      <c r="J11367" s="15" t="s">
        <v>15</v>
      </c>
      <c r="K11367" s="13" t="str">
        <f t="shared" si="533"/>
        <v>Sunday</v>
      </c>
      <c r="L11367" s="20">
        <f>YEAR(retail_store_sales!$N11367)</f>
        <v>2024</v>
      </c>
      <c r="M11367" s="20" t="str">
        <f t="shared" si="532"/>
        <v>August</v>
      </c>
      <c r="N11367" s="21">
        <v>45508</v>
      </c>
      <c r="O11367" s="15" t="b">
        <v>1</v>
      </c>
    </row>
    <row r="11368" spans="1:15" x14ac:dyDescent="0.3">
      <c r="A11368" s="8" t="s">
        <v>5154</v>
      </c>
      <c r="B11368" s="8" t="s">
        <v>97</v>
      </c>
      <c r="C11368" s="8" t="s">
        <v>31</v>
      </c>
      <c r="D11368" s="8" t="s">
        <v>236</v>
      </c>
      <c r="E11368" s="9">
        <f>retail_store_sales!$H11368/retail_store_sales!$F11368</f>
        <v>17</v>
      </c>
      <c r="F11368" s="10">
        <v>10</v>
      </c>
      <c r="G11368" s="11">
        <f t="shared" si="531"/>
        <v>17</v>
      </c>
      <c r="H11368" s="12">
        <v>170</v>
      </c>
      <c r="I11368" s="8" t="s">
        <v>47</v>
      </c>
      <c r="J11368" s="8" t="s">
        <v>15</v>
      </c>
      <c r="K11368" s="13" t="str">
        <f t="shared" si="533"/>
        <v>Monday</v>
      </c>
      <c r="L11368" s="13">
        <f>YEAR(retail_store_sales!$N11368)</f>
        <v>2024</v>
      </c>
      <c r="M11368" s="13" t="str">
        <f t="shared" si="532"/>
        <v>October</v>
      </c>
      <c r="N11368" s="14">
        <v>45572</v>
      </c>
      <c r="O11368" s="8" t="b">
        <v>1</v>
      </c>
    </row>
    <row r="11369" spans="1:15" x14ac:dyDescent="0.3">
      <c r="A11369" s="15" t="s">
        <v>11931</v>
      </c>
      <c r="B11369" s="15" t="s">
        <v>26</v>
      </c>
      <c r="C11369" s="15" t="s">
        <v>22</v>
      </c>
      <c r="D11369" s="15" t="s">
        <v>161</v>
      </c>
      <c r="E11369" s="16">
        <f>retail_store_sales!$H11369/retail_store_sales!$F11369</f>
        <v>6.5</v>
      </c>
      <c r="F11369" s="17">
        <v>1</v>
      </c>
      <c r="G11369" s="18">
        <f t="shared" si="531"/>
        <v>6.5</v>
      </c>
      <c r="H11369" s="19">
        <v>6.5</v>
      </c>
      <c r="I11369" s="15" t="s">
        <v>47</v>
      </c>
      <c r="J11369" s="15" t="s">
        <v>37</v>
      </c>
      <c r="K11369" s="13" t="str">
        <f t="shared" si="533"/>
        <v>Wednesday</v>
      </c>
      <c r="L11369" s="20">
        <f>YEAR(retail_store_sales!$N11369)</f>
        <v>2024</v>
      </c>
      <c r="M11369" s="20" t="str">
        <f t="shared" si="532"/>
        <v>August</v>
      </c>
      <c r="N11369" s="21">
        <v>45511</v>
      </c>
      <c r="O11369" s="15" t="s">
        <v>12824</v>
      </c>
    </row>
    <row r="11370" spans="1:15" x14ac:dyDescent="0.3">
      <c r="A11370" s="8" t="s">
        <v>7104</v>
      </c>
      <c r="B11370" s="8" t="s">
        <v>39</v>
      </c>
      <c r="C11370" s="8" t="s">
        <v>12</v>
      </c>
      <c r="D11370" s="8" t="s">
        <v>12823</v>
      </c>
      <c r="E11370" s="9">
        <v>0</v>
      </c>
      <c r="F11370" s="10">
        <v>0</v>
      </c>
      <c r="G11370" s="11">
        <f t="shared" si="531"/>
        <v>0</v>
      </c>
      <c r="H11370" s="12">
        <v>0</v>
      </c>
      <c r="I11370" s="8" t="s">
        <v>47</v>
      </c>
      <c r="J11370" s="8" t="s">
        <v>37</v>
      </c>
      <c r="K11370" s="13" t="str">
        <f t="shared" si="533"/>
        <v>Thursday</v>
      </c>
      <c r="L11370" s="13">
        <f>YEAR(retail_store_sales!$N11370)</f>
        <v>2024</v>
      </c>
      <c r="M11370" s="13" t="str">
        <f t="shared" si="532"/>
        <v>September</v>
      </c>
      <c r="N11370" s="14">
        <v>45561</v>
      </c>
      <c r="O11370" s="8" t="s">
        <v>12824</v>
      </c>
    </row>
    <row r="11371" spans="1:15" x14ac:dyDescent="0.3">
      <c r="A11371" s="15" t="s">
        <v>1911</v>
      </c>
      <c r="B11371" s="15" t="s">
        <v>97</v>
      </c>
      <c r="C11371" s="15" t="s">
        <v>27</v>
      </c>
      <c r="D11371" s="15" t="s">
        <v>255</v>
      </c>
      <c r="E11371" s="16">
        <f>retail_store_sales!$H11371/retail_store_sales!$F11371</f>
        <v>32</v>
      </c>
      <c r="F11371" s="17">
        <v>8</v>
      </c>
      <c r="G11371" s="18">
        <f t="shared" si="531"/>
        <v>32</v>
      </c>
      <c r="H11371" s="19">
        <v>256</v>
      </c>
      <c r="I11371" s="15" t="s">
        <v>14</v>
      </c>
      <c r="J11371" s="15" t="s">
        <v>37</v>
      </c>
      <c r="K11371" s="13" t="str">
        <f t="shared" si="533"/>
        <v>Tuesday</v>
      </c>
      <c r="L11371" s="20">
        <f>YEAR(retail_store_sales!$N11371)</f>
        <v>2024</v>
      </c>
      <c r="M11371" s="20" t="str">
        <f t="shared" si="532"/>
        <v>May</v>
      </c>
      <c r="N11371" s="21">
        <v>45433</v>
      </c>
      <c r="O11371" s="15" t="b">
        <v>1</v>
      </c>
    </row>
    <row r="11372" spans="1:15" x14ac:dyDescent="0.3">
      <c r="A11372" s="8" t="s">
        <v>5219</v>
      </c>
      <c r="B11372" s="8" t="s">
        <v>62</v>
      </c>
      <c r="C11372" s="8" t="s">
        <v>40</v>
      </c>
      <c r="D11372" s="8" t="s">
        <v>189</v>
      </c>
      <c r="E11372" s="9">
        <f>retail_store_sales!$H11372/retail_store_sales!$F11372</f>
        <v>20</v>
      </c>
      <c r="F11372" s="10">
        <v>1</v>
      </c>
      <c r="G11372" s="11">
        <f t="shared" si="531"/>
        <v>20</v>
      </c>
      <c r="H11372" s="12">
        <v>20</v>
      </c>
      <c r="I11372" s="8" t="s">
        <v>47</v>
      </c>
      <c r="J11372" s="8" t="s">
        <v>15</v>
      </c>
      <c r="K11372" s="13" t="str">
        <f t="shared" si="533"/>
        <v>Tuesday</v>
      </c>
      <c r="L11372" s="13">
        <f>YEAR(retail_store_sales!$N11372)</f>
        <v>2022</v>
      </c>
      <c r="M11372" s="13" t="str">
        <f t="shared" si="532"/>
        <v>December</v>
      </c>
      <c r="N11372" s="14">
        <v>44901</v>
      </c>
      <c r="O11372" s="8" t="s">
        <v>12824</v>
      </c>
    </row>
    <row r="11373" spans="1:15" x14ac:dyDescent="0.3">
      <c r="A11373" s="15" t="s">
        <v>11496</v>
      </c>
      <c r="B11373" s="15" t="s">
        <v>107</v>
      </c>
      <c r="C11373" s="15" t="s">
        <v>12</v>
      </c>
      <c r="D11373" s="15" t="s">
        <v>177</v>
      </c>
      <c r="E11373" s="16">
        <f>retail_store_sales!$H11373/retail_store_sales!$F11373</f>
        <v>14</v>
      </c>
      <c r="F11373" s="17">
        <v>1</v>
      </c>
      <c r="G11373" s="18">
        <f t="shared" si="531"/>
        <v>14</v>
      </c>
      <c r="H11373" s="19">
        <v>14</v>
      </c>
      <c r="I11373" s="15" t="s">
        <v>14</v>
      </c>
      <c r="J11373" s="15" t="s">
        <v>15</v>
      </c>
      <c r="K11373" s="13" t="str">
        <f t="shared" si="533"/>
        <v>Wednesday</v>
      </c>
      <c r="L11373" s="20">
        <f>YEAR(retail_store_sales!$N11373)</f>
        <v>2022</v>
      </c>
      <c r="M11373" s="20" t="str">
        <f t="shared" si="532"/>
        <v>August</v>
      </c>
      <c r="N11373" s="21">
        <v>44776</v>
      </c>
      <c r="O11373" s="15" t="b">
        <v>0</v>
      </c>
    </row>
    <row r="11374" spans="1:15" x14ac:dyDescent="0.3">
      <c r="A11374" s="8" t="s">
        <v>10001</v>
      </c>
      <c r="B11374" s="8" t="s">
        <v>107</v>
      </c>
      <c r="C11374" s="8" t="s">
        <v>27</v>
      </c>
      <c r="D11374" s="8" t="s">
        <v>12823</v>
      </c>
      <c r="E11374" s="9">
        <f>retail_store_sales!$H11374/retail_store_sales!$F11374</f>
        <v>29</v>
      </c>
      <c r="F11374" s="10">
        <v>6</v>
      </c>
      <c r="G11374" s="11">
        <f t="shared" si="531"/>
        <v>29</v>
      </c>
      <c r="H11374" s="12">
        <v>174</v>
      </c>
      <c r="I11374" s="8" t="s">
        <v>47</v>
      </c>
      <c r="J11374" s="8" t="s">
        <v>37</v>
      </c>
      <c r="K11374" s="13" t="str">
        <f t="shared" si="533"/>
        <v>Friday</v>
      </c>
      <c r="L11374" s="13">
        <f>YEAR(retail_store_sales!$N11374)</f>
        <v>2023</v>
      </c>
      <c r="M11374" s="13" t="str">
        <f t="shared" si="532"/>
        <v>November</v>
      </c>
      <c r="N11374" s="14">
        <v>45233</v>
      </c>
      <c r="O11374" s="8" t="s">
        <v>12824</v>
      </c>
    </row>
    <row r="11375" spans="1:15" x14ac:dyDescent="0.3">
      <c r="A11375" s="15" t="s">
        <v>5035</v>
      </c>
      <c r="B11375" s="15" t="s">
        <v>64</v>
      </c>
      <c r="C11375" s="15" t="s">
        <v>12</v>
      </c>
      <c r="D11375" s="15" t="s">
        <v>91</v>
      </c>
      <c r="E11375" s="16">
        <f>retail_store_sales!$H11375/retail_store_sales!$F11375</f>
        <v>36.5</v>
      </c>
      <c r="F11375" s="17">
        <v>4</v>
      </c>
      <c r="G11375" s="18">
        <f t="shared" si="531"/>
        <v>36.5</v>
      </c>
      <c r="H11375" s="19">
        <v>146</v>
      </c>
      <c r="I11375" s="15" t="s">
        <v>47</v>
      </c>
      <c r="J11375" s="15" t="s">
        <v>37</v>
      </c>
      <c r="K11375" s="13" t="str">
        <f t="shared" si="533"/>
        <v>Monday</v>
      </c>
      <c r="L11375" s="20">
        <f>YEAR(retail_store_sales!$N11375)</f>
        <v>2022</v>
      </c>
      <c r="M11375" s="20" t="str">
        <f t="shared" si="532"/>
        <v>May</v>
      </c>
      <c r="N11375" s="21">
        <v>44704</v>
      </c>
      <c r="O11375" s="15" t="b">
        <v>0</v>
      </c>
    </row>
    <row r="11376" spans="1:15" x14ac:dyDescent="0.3">
      <c r="A11376" s="8" t="s">
        <v>11867</v>
      </c>
      <c r="B11376" s="8" t="s">
        <v>115</v>
      </c>
      <c r="C11376" s="8" t="s">
        <v>129</v>
      </c>
      <c r="D11376" s="8" t="s">
        <v>743</v>
      </c>
      <c r="E11376" s="9">
        <f>retail_store_sales!$H11376/retail_store_sales!$F11376</f>
        <v>38</v>
      </c>
      <c r="F11376" s="10">
        <v>5</v>
      </c>
      <c r="G11376" s="11">
        <f t="shared" si="531"/>
        <v>38</v>
      </c>
      <c r="H11376" s="12">
        <v>190</v>
      </c>
      <c r="I11376" s="8" t="s">
        <v>24</v>
      </c>
      <c r="J11376" s="8" t="s">
        <v>15</v>
      </c>
      <c r="K11376" s="13" t="str">
        <f t="shared" si="533"/>
        <v>Monday</v>
      </c>
      <c r="L11376" s="13">
        <f>YEAR(retail_store_sales!$N11376)</f>
        <v>2024</v>
      </c>
      <c r="M11376" s="13" t="str">
        <f t="shared" si="532"/>
        <v>July</v>
      </c>
      <c r="N11376" s="14">
        <v>45502</v>
      </c>
      <c r="O11376" s="8" t="b">
        <v>1</v>
      </c>
    </row>
    <row r="11377" spans="1:15" x14ac:dyDescent="0.3">
      <c r="A11377" s="15" t="s">
        <v>6466</v>
      </c>
      <c r="B11377" s="15" t="s">
        <v>11</v>
      </c>
      <c r="C11377" s="15" t="s">
        <v>129</v>
      </c>
      <c r="D11377" s="15" t="s">
        <v>360</v>
      </c>
      <c r="E11377" s="16">
        <f>retail_store_sales!$H11377/retail_store_sales!$F11377</f>
        <v>32</v>
      </c>
      <c r="F11377" s="17">
        <v>5</v>
      </c>
      <c r="G11377" s="18">
        <f t="shared" si="531"/>
        <v>32</v>
      </c>
      <c r="H11377" s="19">
        <v>160</v>
      </c>
      <c r="I11377" s="15" t="s">
        <v>24</v>
      </c>
      <c r="J11377" s="15" t="s">
        <v>15</v>
      </c>
      <c r="K11377" s="13" t="str">
        <f t="shared" si="533"/>
        <v>Sunday</v>
      </c>
      <c r="L11377" s="20">
        <f>YEAR(retail_store_sales!$N11377)</f>
        <v>2023</v>
      </c>
      <c r="M11377" s="20" t="str">
        <f t="shared" si="532"/>
        <v>August</v>
      </c>
      <c r="N11377" s="21">
        <v>45158</v>
      </c>
      <c r="O11377" s="15" t="s">
        <v>12824</v>
      </c>
    </row>
    <row r="11378" spans="1:15" x14ac:dyDescent="0.3">
      <c r="A11378" s="8" t="s">
        <v>12542</v>
      </c>
      <c r="B11378" s="8" t="s">
        <v>112</v>
      </c>
      <c r="C11378" s="8" t="s">
        <v>129</v>
      </c>
      <c r="D11378" s="8" t="s">
        <v>182</v>
      </c>
      <c r="E11378" s="9">
        <f>retail_store_sales!$H11378/retail_store_sales!$F11378</f>
        <v>33.5</v>
      </c>
      <c r="F11378" s="10">
        <v>3</v>
      </c>
      <c r="G11378" s="11">
        <f t="shared" si="531"/>
        <v>33.5</v>
      </c>
      <c r="H11378" s="12">
        <v>100.5</v>
      </c>
      <c r="I11378" s="8" t="s">
        <v>14</v>
      </c>
      <c r="J11378" s="8" t="s">
        <v>15</v>
      </c>
      <c r="K11378" s="13" t="str">
        <f t="shared" si="533"/>
        <v>Friday</v>
      </c>
      <c r="L11378" s="13">
        <f>YEAR(retail_store_sales!$N11378)</f>
        <v>2024</v>
      </c>
      <c r="M11378" s="13" t="str">
        <f t="shared" si="532"/>
        <v>June</v>
      </c>
      <c r="N11378" s="14">
        <v>45464</v>
      </c>
      <c r="O11378" s="8" t="b">
        <v>0</v>
      </c>
    </row>
    <row r="11379" spans="1:15" x14ac:dyDescent="0.3">
      <c r="A11379" s="15" t="s">
        <v>9948</v>
      </c>
      <c r="B11379" s="15" t="s">
        <v>97</v>
      </c>
      <c r="C11379" s="15" t="s">
        <v>22</v>
      </c>
      <c r="D11379" s="15" t="s">
        <v>276</v>
      </c>
      <c r="E11379" s="16">
        <f>retail_store_sales!$H11379/retail_store_sales!$F11379</f>
        <v>30.5</v>
      </c>
      <c r="F11379" s="17">
        <v>9</v>
      </c>
      <c r="G11379" s="18">
        <f t="shared" si="531"/>
        <v>30.5</v>
      </c>
      <c r="H11379" s="19">
        <v>274.5</v>
      </c>
      <c r="I11379" s="15" t="s">
        <v>47</v>
      </c>
      <c r="J11379" s="15" t="s">
        <v>15</v>
      </c>
      <c r="K11379" s="13" t="str">
        <f t="shared" si="533"/>
        <v>Saturday</v>
      </c>
      <c r="L11379" s="20">
        <f>YEAR(retail_store_sales!$N11379)</f>
        <v>2022</v>
      </c>
      <c r="M11379" s="20" t="str">
        <f t="shared" si="532"/>
        <v>January</v>
      </c>
      <c r="N11379" s="21">
        <v>44590</v>
      </c>
      <c r="O11379" s="15" t="s">
        <v>12824</v>
      </c>
    </row>
    <row r="11380" spans="1:15" x14ac:dyDescent="0.3">
      <c r="A11380" s="8" t="s">
        <v>12704</v>
      </c>
      <c r="B11380" s="8" t="s">
        <v>54</v>
      </c>
      <c r="C11380" s="8" t="s">
        <v>40</v>
      </c>
      <c r="D11380" s="8" t="s">
        <v>43</v>
      </c>
      <c r="E11380" s="9">
        <f>retail_store_sales!$H11380/retail_store_sales!$F11380</f>
        <v>27.5</v>
      </c>
      <c r="F11380" s="10">
        <v>4</v>
      </c>
      <c r="G11380" s="11">
        <f t="shared" si="531"/>
        <v>27.5</v>
      </c>
      <c r="H11380" s="12">
        <v>110</v>
      </c>
      <c r="I11380" s="8" t="s">
        <v>47</v>
      </c>
      <c r="J11380" s="8" t="s">
        <v>37</v>
      </c>
      <c r="K11380" s="13" t="str">
        <f t="shared" si="533"/>
        <v>Saturday</v>
      </c>
      <c r="L11380" s="13">
        <f>YEAR(retail_store_sales!$N11380)</f>
        <v>2023</v>
      </c>
      <c r="M11380" s="13" t="str">
        <f t="shared" si="532"/>
        <v>February</v>
      </c>
      <c r="N11380" s="14">
        <v>44968</v>
      </c>
      <c r="O11380" s="8" t="b">
        <v>0</v>
      </c>
    </row>
    <row r="11381" spans="1:15" x14ac:dyDescent="0.3">
      <c r="A11381" s="15" t="s">
        <v>5934</v>
      </c>
      <c r="B11381" s="15" t="s">
        <v>122</v>
      </c>
      <c r="C11381" s="15" t="s">
        <v>31</v>
      </c>
      <c r="D11381" s="15" t="s">
        <v>12823</v>
      </c>
      <c r="E11381" s="16">
        <v>0</v>
      </c>
      <c r="F11381" s="17">
        <v>0</v>
      </c>
      <c r="G11381" s="18">
        <f t="shared" si="531"/>
        <v>0</v>
      </c>
      <c r="H11381" s="19">
        <v>0</v>
      </c>
      <c r="I11381" s="15" t="s">
        <v>47</v>
      </c>
      <c r="J11381" s="15" t="s">
        <v>15</v>
      </c>
      <c r="K11381" s="13" t="str">
        <f t="shared" si="533"/>
        <v>Sunday</v>
      </c>
      <c r="L11381" s="20">
        <f>YEAR(retail_store_sales!$N11381)</f>
        <v>2024</v>
      </c>
      <c r="M11381" s="20" t="str">
        <f t="shared" si="532"/>
        <v>November</v>
      </c>
      <c r="N11381" s="21">
        <v>45613</v>
      </c>
      <c r="O11381" s="15" t="s">
        <v>12824</v>
      </c>
    </row>
    <row r="11382" spans="1:15" x14ac:dyDescent="0.3">
      <c r="A11382" s="8" t="s">
        <v>2802</v>
      </c>
      <c r="B11382" s="8" t="s">
        <v>62</v>
      </c>
      <c r="C11382" s="8" t="s">
        <v>18</v>
      </c>
      <c r="D11382" s="8" t="s">
        <v>270</v>
      </c>
      <c r="E11382" s="9">
        <f>retail_store_sales!$H11382/retail_store_sales!$F11382</f>
        <v>5</v>
      </c>
      <c r="F11382" s="10">
        <v>3</v>
      </c>
      <c r="G11382" s="11">
        <f t="shared" si="531"/>
        <v>5</v>
      </c>
      <c r="H11382" s="12">
        <v>15</v>
      </c>
      <c r="I11382" s="8" t="s">
        <v>47</v>
      </c>
      <c r="J11382" s="8" t="s">
        <v>37</v>
      </c>
      <c r="K11382" s="13" t="str">
        <f t="shared" si="533"/>
        <v>Thursday</v>
      </c>
      <c r="L11382" s="13">
        <f>YEAR(retail_store_sales!$N11382)</f>
        <v>2023</v>
      </c>
      <c r="M11382" s="13" t="str">
        <f t="shared" si="532"/>
        <v>May</v>
      </c>
      <c r="N11382" s="14">
        <v>45064</v>
      </c>
      <c r="O11382" s="8" t="b">
        <v>0</v>
      </c>
    </row>
    <row r="11383" spans="1:15" x14ac:dyDescent="0.3">
      <c r="A11383" s="15" t="s">
        <v>7381</v>
      </c>
      <c r="B11383" s="15" t="s">
        <v>21</v>
      </c>
      <c r="C11383" s="15" t="s">
        <v>18</v>
      </c>
      <c r="D11383" s="15" t="s">
        <v>12823</v>
      </c>
      <c r="E11383" s="16">
        <f>retail_store_sales!$H11383/retail_store_sales!$F11383</f>
        <v>33.5</v>
      </c>
      <c r="F11383" s="17">
        <v>3</v>
      </c>
      <c r="G11383" s="18">
        <f t="shared" si="531"/>
        <v>33.5</v>
      </c>
      <c r="H11383" s="19">
        <v>100.5</v>
      </c>
      <c r="I11383" s="15" t="s">
        <v>47</v>
      </c>
      <c r="J11383" s="15" t="s">
        <v>15</v>
      </c>
      <c r="K11383" s="13" t="str">
        <f t="shared" si="533"/>
        <v>Friday</v>
      </c>
      <c r="L11383" s="20">
        <f>YEAR(retail_store_sales!$N11383)</f>
        <v>2023</v>
      </c>
      <c r="M11383" s="20" t="str">
        <f t="shared" si="532"/>
        <v>March</v>
      </c>
      <c r="N11383" s="21">
        <v>45016</v>
      </c>
      <c r="O11383" s="15" t="s">
        <v>12824</v>
      </c>
    </row>
    <row r="11384" spans="1:15" x14ac:dyDescent="0.3">
      <c r="A11384" s="8" t="s">
        <v>5206</v>
      </c>
      <c r="B11384" s="8" t="s">
        <v>64</v>
      </c>
      <c r="C11384" s="8" t="s">
        <v>12</v>
      </c>
      <c r="D11384" s="8" t="s">
        <v>60</v>
      </c>
      <c r="E11384" s="9">
        <f>retail_store_sales!$H11384/retail_store_sales!$F11384</f>
        <v>29</v>
      </c>
      <c r="F11384" s="10">
        <v>2</v>
      </c>
      <c r="G11384" s="11">
        <f t="shared" si="531"/>
        <v>29</v>
      </c>
      <c r="H11384" s="12">
        <v>58</v>
      </c>
      <c r="I11384" s="8" t="s">
        <v>14</v>
      </c>
      <c r="J11384" s="8" t="s">
        <v>37</v>
      </c>
      <c r="K11384" s="13" t="str">
        <f t="shared" si="533"/>
        <v>Friday</v>
      </c>
      <c r="L11384" s="13">
        <f>YEAR(retail_store_sales!$N11384)</f>
        <v>2024</v>
      </c>
      <c r="M11384" s="13" t="str">
        <f t="shared" si="532"/>
        <v>December</v>
      </c>
      <c r="N11384" s="14">
        <v>45646</v>
      </c>
      <c r="O11384" s="8" t="b">
        <v>0</v>
      </c>
    </row>
    <row r="11385" spans="1:15" x14ac:dyDescent="0.3">
      <c r="A11385" s="15" t="s">
        <v>3417</v>
      </c>
      <c r="B11385" s="15" t="s">
        <v>73</v>
      </c>
      <c r="C11385" s="15" t="s">
        <v>27</v>
      </c>
      <c r="D11385" s="15" t="s">
        <v>465</v>
      </c>
      <c r="E11385" s="16">
        <f>retail_store_sales!$H11385/retail_store_sales!$F11385</f>
        <v>5</v>
      </c>
      <c r="F11385" s="17">
        <v>7</v>
      </c>
      <c r="G11385" s="18">
        <f t="shared" si="531"/>
        <v>5</v>
      </c>
      <c r="H11385" s="19">
        <v>35</v>
      </c>
      <c r="I11385" s="15" t="s">
        <v>47</v>
      </c>
      <c r="J11385" s="15" t="s">
        <v>15</v>
      </c>
      <c r="K11385" s="13" t="str">
        <f t="shared" si="533"/>
        <v>Wednesday</v>
      </c>
      <c r="L11385" s="20">
        <f>YEAR(retail_store_sales!$N11385)</f>
        <v>2023</v>
      </c>
      <c r="M11385" s="20" t="str">
        <f t="shared" si="532"/>
        <v>August</v>
      </c>
      <c r="N11385" s="21">
        <v>45140</v>
      </c>
      <c r="O11385" s="15" t="s">
        <v>12824</v>
      </c>
    </row>
    <row r="11386" spans="1:15" x14ac:dyDescent="0.3">
      <c r="A11386" s="8" t="s">
        <v>10517</v>
      </c>
      <c r="B11386" s="8" t="s">
        <v>68</v>
      </c>
      <c r="C11386" s="8" t="s">
        <v>129</v>
      </c>
      <c r="D11386" s="8" t="s">
        <v>138</v>
      </c>
      <c r="E11386" s="9">
        <f>retail_store_sales!$H11386/retail_store_sales!$F11386</f>
        <v>11</v>
      </c>
      <c r="F11386" s="10">
        <v>4</v>
      </c>
      <c r="G11386" s="11">
        <f t="shared" si="531"/>
        <v>11</v>
      </c>
      <c r="H11386" s="12">
        <v>44</v>
      </c>
      <c r="I11386" s="8" t="s">
        <v>47</v>
      </c>
      <c r="J11386" s="8" t="s">
        <v>37</v>
      </c>
      <c r="K11386" s="13" t="str">
        <f t="shared" si="533"/>
        <v>Thursday</v>
      </c>
      <c r="L11386" s="13">
        <f>YEAR(retail_store_sales!$N11386)</f>
        <v>2024</v>
      </c>
      <c r="M11386" s="13" t="str">
        <f t="shared" si="532"/>
        <v>October</v>
      </c>
      <c r="N11386" s="14">
        <v>45568</v>
      </c>
      <c r="O11386" s="8" t="b">
        <v>0</v>
      </c>
    </row>
    <row r="11387" spans="1:15" x14ac:dyDescent="0.3">
      <c r="A11387" s="15" t="s">
        <v>11165</v>
      </c>
      <c r="B11387" s="15" t="s">
        <v>73</v>
      </c>
      <c r="C11387" s="15" t="s">
        <v>27</v>
      </c>
      <c r="D11387" s="15" t="s">
        <v>864</v>
      </c>
      <c r="E11387" s="16">
        <f>retail_store_sales!$H11387/retail_store_sales!$F11387</f>
        <v>26</v>
      </c>
      <c r="F11387" s="17">
        <v>8</v>
      </c>
      <c r="G11387" s="18">
        <f t="shared" si="531"/>
        <v>26</v>
      </c>
      <c r="H11387" s="19">
        <v>208</v>
      </c>
      <c r="I11387" s="15" t="s">
        <v>24</v>
      </c>
      <c r="J11387" s="15" t="s">
        <v>37</v>
      </c>
      <c r="K11387" s="13" t="str">
        <f t="shared" si="533"/>
        <v>Wednesday</v>
      </c>
      <c r="L11387" s="20">
        <f>YEAR(retail_store_sales!$N11387)</f>
        <v>2024</v>
      </c>
      <c r="M11387" s="20" t="str">
        <f t="shared" si="532"/>
        <v>October</v>
      </c>
      <c r="N11387" s="21">
        <v>45574</v>
      </c>
      <c r="O11387" s="15" t="s">
        <v>12824</v>
      </c>
    </row>
    <row r="11388" spans="1:15" x14ac:dyDescent="0.3">
      <c r="A11388" s="8" t="s">
        <v>12549</v>
      </c>
      <c r="B11388" s="8" t="s">
        <v>64</v>
      </c>
      <c r="C11388" s="8" t="s">
        <v>31</v>
      </c>
      <c r="D11388" s="8" t="s">
        <v>127</v>
      </c>
      <c r="E11388" s="9">
        <f>retail_store_sales!$H11388/retail_store_sales!$F11388</f>
        <v>21.5</v>
      </c>
      <c r="F11388" s="10">
        <v>9</v>
      </c>
      <c r="G11388" s="11">
        <f t="shared" si="531"/>
        <v>21.5</v>
      </c>
      <c r="H11388" s="12">
        <v>193.5</v>
      </c>
      <c r="I11388" s="8" t="s">
        <v>14</v>
      </c>
      <c r="J11388" s="8" t="s">
        <v>37</v>
      </c>
      <c r="K11388" s="13" t="str">
        <f t="shared" si="533"/>
        <v>Saturday</v>
      </c>
      <c r="L11388" s="13">
        <f>YEAR(retail_store_sales!$N11388)</f>
        <v>2023</v>
      </c>
      <c r="M11388" s="13" t="str">
        <f t="shared" si="532"/>
        <v>February</v>
      </c>
      <c r="N11388" s="14">
        <v>44975</v>
      </c>
      <c r="O11388" s="8" t="b">
        <v>1</v>
      </c>
    </row>
    <row r="11389" spans="1:15" x14ac:dyDescent="0.3">
      <c r="A11389" s="15" t="s">
        <v>9511</v>
      </c>
      <c r="B11389" s="15" t="s">
        <v>68</v>
      </c>
      <c r="C11389" s="15" t="s">
        <v>22</v>
      </c>
      <c r="D11389" s="15" t="s">
        <v>469</v>
      </c>
      <c r="E11389" s="16">
        <f>retail_store_sales!$H11389/retail_store_sales!$F11389</f>
        <v>29</v>
      </c>
      <c r="F11389" s="17">
        <v>6</v>
      </c>
      <c r="G11389" s="18">
        <f t="shared" si="531"/>
        <v>29</v>
      </c>
      <c r="H11389" s="19">
        <v>174</v>
      </c>
      <c r="I11389" s="15" t="s">
        <v>14</v>
      </c>
      <c r="J11389" s="15" t="s">
        <v>37</v>
      </c>
      <c r="K11389" s="13" t="str">
        <f t="shared" si="533"/>
        <v>Wednesday</v>
      </c>
      <c r="L11389" s="20">
        <f>YEAR(retail_store_sales!$N11389)</f>
        <v>2022</v>
      </c>
      <c r="M11389" s="20" t="str">
        <f t="shared" si="532"/>
        <v>November</v>
      </c>
      <c r="N11389" s="21">
        <v>44895</v>
      </c>
      <c r="O11389" s="15" t="b">
        <v>0</v>
      </c>
    </row>
    <row r="11390" spans="1:15" x14ac:dyDescent="0.3">
      <c r="A11390" s="8" t="s">
        <v>1059</v>
      </c>
      <c r="B11390" s="8" t="s">
        <v>115</v>
      </c>
      <c r="C11390" s="8" t="s">
        <v>18</v>
      </c>
      <c r="D11390" s="8" t="s">
        <v>270</v>
      </c>
      <c r="E11390" s="9">
        <f>retail_store_sales!$H11390/retail_store_sales!$F11390</f>
        <v>5</v>
      </c>
      <c r="F11390" s="10">
        <v>7</v>
      </c>
      <c r="G11390" s="11">
        <f t="shared" si="531"/>
        <v>5</v>
      </c>
      <c r="H11390" s="12">
        <v>35</v>
      </c>
      <c r="I11390" s="8" t="s">
        <v>47</v>
      </c>
      <c r="J11390" s="8" t="s">
        <v>37</v>
      </c>
      <c r="K11390" s="13" t="str">
        <f t="shared" si="533"/>
        <v>Sunday</v>
      </c>
      <c r="L11390" s="13">
        <f>YEAR(retail_store_sales!$N11390)</f>
        <v>2023</v>
      </c>
      <c r="M11390" s="13" t="str">
        <f t="shared" si="532"/>
        <v>May</v>
      </c>
      <c r="N11390" s="14">
        <v>45074</v>
      </c>
      <c r="O11390" s="8" t="b">
        <v>1</v>
      </c>
    </row>
    <row r="11391" spans="1:15" x14ac:dyDescent="0.3">
      <c r="A11391" s="15" t="s">
        <v>3275</v>
      </c>
      <c r="B11391" s="15" t="s">
        <v>30</v>
      </c>
      <c r="C11391" s="15" t="s">
        <v>65</v>
      </c>
      <c r="D11391" s="15" t="s">
        <v>366</v>
      </c>
      <c r="E11391" s="16">
        <f>retail_store_sales!$H11391/retail_store_sales!$F11391</f>
        <v>21.5</v>
      </c>
      <c r="F11391" s="17">
        <v>6</v>
      </c>
      <c r="G11391" s="18">
        <f t="shared" si="531"/>
        <v>21.5</v>
      </c>
      <c r="H11391" s="19">
        <v>129</v>
      </c>
      <c r="I11391" s="15" t="s">
        <v>24</v>
      </c>
      <c r="J11391" s="15" t="s">
        <v>37</v>
      </c>
      <c r="K11391" s="13" t="str">
        <f t="shared" si="533"/>
        <v>Wednesday</v>
      </c>
      <c r="L11391" s="20">
        <f>YEAR(retail_store_sales!$N11391)</f>
        <v>2022</v>
      </c>
      <c r="M11391" s="20" t="str">
        <f t="shared" si="532"/>
        <v>August</v>
      </c>
      <c r="N11391" s="21">
        <v>44783</v>
      </c>
      <c r="O11391" s="15" t="b">
        <v>1</v>
      </c>
    </row>
    <row r="11392" spans="1:15" x14ac:dyDescent="0.3">
      <c r="A11392" s="8" t="s">
        <v>2703</v>
      </c>
      <c r="B11392" s="8" t="s">
        <v>115</v>
      </c>
      <c r="C11392" s="8" t="s">
        <v>27</v>
      </c>
      <c r="D11392" s="8" t="s">
        <v>251</v>
      </c>
      <c r="E11392" s="9">
        <f>retail_store_sales!$H11392/retail_store_sales!$F11392</f>
        <v>38</v>
      </c>
      <c r="F11392" s="10">
        <v>7</v>
      </c>
      <c r="G11392" s="11">
        <f t="shared" si="531"/>
        <v>38</v>
      </c>
      <c r="H11392" s="12">
        <v>266</v>
      </c>
      <c r="I11392" s="8" t="s">
        <v>14</v>
      </c>
      <c r="J11392" s="8" t="s">
        <v>37</v>
      </c>
      <c r="K11392" s="13" t="str">
        <f t="shared" si="533"/>
        <v>Friday</v>
      </c>
      <c r="L11392" s="13">
        <f>YEAR(retail_store_sales!$N11392)</f>
        <v>2024</v>
      </c>
      <c r="M11392" s="13" t="str">
        <f t="shared" si="532"/>
        <v>May</v>
      </c>
      <c r="N11392" s="14">
        <v>45422</v>
      </c>
      <c r="O11392" s="8" t="b">
        <v>1</v>
      </c>
    </row>
    <row r="11393" spans="1:15" x14ac:dyDescent="0.3">
      <c r="A11393" s="15" t="s">
        <v>2712</v>
      </c>
      <c r="B11393" s="15" t="s">
        <v>30</v>
      </c>
      <c r="C11393" s="15" t="s">
        <v>31</v>
      </c>
      <c r="D11393" s="15" t="s">
        <v>236</v>
      </c>
      <c r="E11393" s="16">
        <f>retail_store_sales!$H11393/retail_store_sales!$F11393</f>
        <v>17</v>
      </c>
      <c r="F11393" s="17">
        <v>7</v>
      </c>
      <c r="G11393" s="18">
        <f t="shared" si="531"/>
        <v>17</v>
      </c>
      <c r="H11393" s="19">
        <v>119</v>
      </c>
      <c r="I11393" s="15" t="s">
        <v>24</v>
      </c>
      <c r="J11393" s="15" t="s">
        <v>15</v>
      </c>
      <c r="K11393" s="13" t="str">
        <f t="shared" si="533"/>
        <v>Monday</v>
      </c>
      <c r="L11393" s="20">
        <f>YEAR(retail_store_sales!$N11393)</f>
        <v>2023</v>
      </c>
      <c r="M11393" s="20" t="str">
        <f t="shared" si="532"/>
        <v>May</v>
      </c>
      <c r="N11393" s="21">
        <v>45068</v>
      </c>
      <c r="O11393" s="15" t="b">
        <v>1</v>
      </c>
    </row>
    <row r="11394" spans="1:15" x14ac:dyDescent="0.3">
      <c r="A11394" s="8" t="s">
        <v>8933</v>
      </c>
      <c r="B11394" s="8" t="s">
        <v>42</v>
      </c>
      <c r="C11394" s="8" t="s">
        <v>22</v>
      </c>
      <c r="D11394" s="8" t="s">
        <v>1164</v>
      </c>
      <c r="E11394" s="9">
        <f>retail_store_sales!$H11394/retail_store_sales!$F11394</f>
        <v>9.5</v>
      </c>
      <c r="F11394" s="10">
        <v>10</v>
      </c>
      <c r="G11394" s="11">
        <f t="shared" ref="G11394:G11457" si="534">IF(AND(F11394=0, H11394=0), 0, IF(H11394=0, 0, H11394/F11394))</f>
        <v>9.5</v>
      </c>
      <c r="H11394" s="12">
        <v>95</v>
      </c>
      <c r="I11394" s="8" t="s">
        <v>47</v>
      </c>
      <c r="J11394" s="8" t="s">
        <v>15</v>
      </c>
      <c r="K11394" s="13" t="str">
        <f t="shared" si="533"/>
        <v>Tuesday</v>
      </c>
      <c r="L11394" s="13">
        <f>YEAR(retail_store_sales!$N11394)</f>
        <v>2024</v>
      </c>
      <c r="M11394" s="13" t="str">
        <f t="shared" ref="M11394:M11457" si="535">TEXT(N11394,"mmmm")</f>
        <v>July</v>
      </c>
      <c r="N11394" s="14">
        <v>45475</v>
      </c>
      <c r="O11394" s="8" t="b">
        <v>0</v>
      </c>
    </row>
    <row r="11395" spans="1:15" x14ac:dyDescent="0.3">
      <c r="A11395" s="15" t="s">
        <v>7389</v>
      </c>
      <c r="B11395" s="15" t="s">
        <v>30</v>
      </c>
      <c r="C11395" s="15" t="s">
        <v>12</v>
      </c>
      <c r="D11395" s="15" t="s">
        <v>795</v>
      </c>
      <c r="E11395" s="16">
        <f>retail_store_sales!$H11395/retail_store_sales!$F11395</f>
        <v>38</v>
      </c>
      <c r="F11395" s="17">
        <v>1</v>
      </c>
      <c r="G11395" s="18">
        <f t="shared" si="534"/>
        <v>38</v>
      </c>
      <c r="H11395" s="19">
        <v>38</v>
      </c>
      <c r="I11395" s="15" t="s">
        <v>47</v>
      </c>
      <c r="J11395" s="15" t="s">
        <v>37</v>
      </c>
      <c r="K11395" s="13" t="str">
        <f t="shared" ref="K11395:K11458" si="536">TEXT(N11395, "dddd")</f>
        <v>Wednesday</v>
      </c>
      <c r="L11395" s="20">
        <f>YEAR(retail_store_sales!$N11395)</f>
        <v>2024</v>
      </c>
      <c r="M11395" s="20" t="str">
        <f t="shared" si="535"/>
        <v>February</v>
      </c>
      <c r="N11395" s="21">
        <v>45329</v>
      </c>
      <c r="O11395" s="15" t="b">
        <v>0</v>
      </c>
    </row>
    <row r="11396" spans="1:15" x14ac:dyDescent="0.3">
      <c r="A11396" s="8" t="s">
        <v>9769</v>
      </c>
      <c r="B11396" s="8" t="s">
        <v>11</v>
      </c>
      <c r="C11396" s="8" t="s">
        <v>40</v>
      </c>
      <c r="D11396" s="8" t="s">
        <v>196</v>
      </c>
      <c r="E11396" s="9">
        <f>retail_store_sales!$H11396/retail_store_sales!$F11396</f>
        <v>35</v>
      </c>
      <c r="F11396" s="10">
        <v>7</v>
      </c>
      <c r="G11396" s="11">
        <f t="shared" si="534"/>
        <v>35</v>
      </c>
      <c r="H11396" s="12">
        <v>245</v>
      </c>
      <c r="I11396" s="8" t="s">
        <v>14</v>
      </c>
      <c r="J11396" s="8" t="s">
        <v>15</v>
      </c>
      <c r="K11396" s="13" t="str">
        <f t="shared" si="536"/>
        <v>Sunday</v>
      </c>
      <c r="L11396" s="13">
        <f>YEAR(retail_store_sales!$N11396)</f>
        <v>2023</v>
      </c>
      <c r="M11396" s="13" t="str">
        <f t="shared" si="535"/>
        <v>April</v>
      </c>
      <c r="N11396" s="14">
        <v>45039</v>
      </c>
      <c r="O11396" s="8" t="b">
        <v>1</v>
      </c>
    </row>
    <row r="11397" spans="1:15" x14ac:dyDescent="0.3">
      <c r="A11397" s="15" t="s">
        <v>2509</v>
      </c>
      <c r="B11397" s="15" t="s">
        <v>11</v>
      </c>
      <c r="C11397" s="15" t="s">
        <v>27</v>
      </c>
      <c r="D11397" s="15" t="s">
        <v>257</v>
      </c>
      <c r="E11397" s="16">
        <f>retail_store_sales!$H11397/retail_store_sales!$F11397</f>
        <v>33.5</v>
      </c>
      <c r="F11397" s="17">
        <v>6</v>
      </c>
      <c r="G11397" s="18">
        <f t="shared" si="534"/>
        <v>33.5</v>
      </c>
      <c r="H11397" s="19">
        <v>201</v>
      </c>
      <c r="I11397" s="15" t="s">
        <v>47</v>
      </c>
      <c r="J11397" s="15" t="s">
        <v>15</v>
      </c>
      <c r="K11397" s="13" t="str">
        <f t="shared" si="536"/>
        <v>Saturday</v>
      </c>
      <c r="L11397" s="20">
        <f>YEAR(retail_store_sales!$N11397)</f>
        <v>2023</v>
      </c>
      <c r="M11397" s="20" t="str">
        <f t="shared" si="535"/>
        <v>February</v>
      </c>
      <c r="N11397" s="21">
        <v>44975</v>
      </c>
      <c r="O11397" s="15" t="s">
        <v>12824</v>
      </c>
    </row>
    <row r="11398" spans="1:15" x14ac:dyDescent="0.3">
      <c r="A11398" s="8" t="s">
        <v>11134</v>
      </c>
      <c r="B11398" s="8" t="s">
        <v>112</v>
      </c>
      <c r="C11398" s="8" t="s">
        <v>22</v>
      </c>
      <c r="D11398" s="8" t="s">
        <v>1238</v>
      </c>
      <c r="E11398" s="9">
        <f>retail_store_sales!$H11398/retail_store_sales!$F11398</f>
        <v>26</v>
      </c>
      <c r="F11398" s="10">
        <v>4</v>
      </c>
      <c r="G11398" s="11">
        <f t="shared" si="534"/>
        <v>26</v>
      </c>
      <c r="H11398" s="12">
        <v>104</v>
      </c>
      <c r="I11398" s="8" t="s">
        <v>24</v>
      </c>
      <c r="J11398" s="8" t="s">
        <v>37</v>
      </c>
      <c r="K11398" s="13" t="str">
        <f t="shared" si="536"/>
        <v>Tuesday</v>
      </c>
      <c r="L11398" s="13">
        <f>YEAR(retail_store_sales!$N11398)</f>
        <v>2023</v>
      </c>
      <c r="M11398" s="13" t="str">
        <f t="shared" si="535"/>
        <v>February</v>
      </c>
      <c r="N11398" s="14">
        <v>44985</v>
      </c>
      <c r="O11398" s="8" t="b">
        <v>1</v>
      </c>
    </row>
    <row r="11399" spans="1:15" x14ac:dyDescent="0.3">
      <c r="A11399" s="15" t="s">
        <v>9991</v>
      </c>
      <c r="B11399" s="15" t="s">
        <v>167</v>
      </c>
      <c r="C11399" s="15" t="s">
        <v>40</v>
      </c>
      <c r="D11399" s="15" t="s">
        <v>189</v>
      </c>
      <c r="E11399" s="16">
        <f>retail_store_sales!$H11399/retail_store_sales!$F11399</f>
        <v>20</v>
      </c>
      <c r="F11399" s="17">
        <v>9</v>
      </c>
      <c r="G11399" s="18">
        <f t="shared" si="534"/>
        <v>20</v>
      </c>
      <c r="H11399" s="19">
        <v>180</v>
      </c>
      <c r="I11399" s="15" t="s">
        <v>14</v>
      </c>
      <c r="J11399" s="15" t="s">
        <v>15</v>
      </c>
      <c r="K11399" s="13" t="str">
        <f t="shared" si="536"/>
        <v>Tuesday</v>
      </c>
      <c r="L11399" s="20">
        <f>YEAR(retail_store_sales!$N11399)</f>
        <v>2023</v>
      </c>
      <c r="M11399" s="20" t="str">
        <f t="shared" si="535"/>
        <v>May</v>
      </c>
      <c r="N11399" s="21">
        <v>45069</v>
      </c>
      <c r="O11399" s="15" t="s">
        <v>12824</v>
      </c>
    </row>
    <row r="11400" spans="1:15" x14ac:dyDescent="0.3">
      <c r="A11400" s="8" t="s">
        <v>11049</v>
      </c>
      <c r="B11400" s="8" t="s">
        <v>30</v>
      </c>
      <c r="C11400" s="8" t="s">
        <v>65</v>
      </c>
      <c r="D11400" s="8" t="s">
        <v>918</v>
      </c>
      <c r="E11400" s="9">
        <f>retail_store_sales!$H11400/retail_store_sales!$F11400</f>
        <v>17</v>
      </c>
      <c r="F11400" s="10">
        <v>7</v>
      </c>
      <c r="G11400" s="11">
        <f t="shared" si="534"/>
        <v>17</v>
      </c>
      <c r="H11400" s="12">
        <v>119</v>
      </c>
      <c r="I11400" s="8" t="s">
        <v>24</v>
      </c>
      <c r="J11400" s="8" t="s">
        <v>15</v>
      </c>
      <c r="K11400" s="13" t="str">
        <f t="shared" si="536"/>
        <v>Wednesday</v>
      </c>
      <c r="L11400" s="13">
        <f>YEAR(retail_store_sales!$N11400)</f>
        <v>2024</v>
      </c>
      <c r="M11400" s="13" t="str">
        <f t="shared" si="535"/>
        <v>July</v>
      </c>
      <c r="N11400" s="14">
        <v>45483</v>
      </c>
      <c r="O11400" s="8" t="s">
        <v>12824</v>
      </c>
    </row>
    <row r="11401" spans="1:15" x14ac:dyDescent="0.3">
      <c r="A11401" s="15" t="s">
        <v>9676</v>
      </c>
      <c r="B11401" s="15" t="s">
        <v>62</v>
      </c>
      <c r="C11401" s="15" t="s">
        <v>22</v>
      </c>
      <c r="D11401" s="15" t="s">
        <v>354</v>
      </c>
      <c r="E11401" s="16">
        <f>retail_store_sales!$H11401/retail_store_sales!$F11401</f>
        <v>14</v>
      </c>
      <c r="F11401" s="17">
        <v>5</v>
      </c>
      <c r="G11401" s="18">
        <f t="shared" si="534"/>
        <v>14</v>
      </c>
      <c r="H11401" s="19">
        <v>70</v>
      </c>
      <c r="I11401" s="15" t="s">
        <v>14</v>
      </c>
      <c r="J11401" s="15" t="s">
        <v>15</v>
      </c>
      <c r="K11401" s="13" t="str">
        <f t="shared" si="536"/>
        <v>Friday</v>
      </c>
      <c r="L11401" s="20">
        <f>YEAR(retail_store_sales!$N11401)</f>
        <v>2023</v>
      </c>
      <c r="M11401" s="20" t="str">
        <f t="shared" si="535"/>
        <v>June</v>
      </c>
      <c r="N11401" s="21">
        <v>45079</v>
      </c>
      <c r="O11401" s="15" t="b">
        <v>1</v>
      </c>
    </row>
    <row r="11402" spans="1:15" x14ac:dyDescent="0.3">
      <c r="A11402" s="8" t="s">
        <v>278</v>
      </c>
      <c r="B11402" s="8" t="s">
        <v>62</v>
      </c>
      <c r="C11402" s="8" t="s">
        <v>40</v>
      </c>
      <c r="D11402" s="8" t="s">
        <v>12823</v>
      </c>
      <c r="E11402" s="9">
        <v>0</v>
      </c>
      <c r="F11402" s="10">
        <v>0</v>
      </c>
      <c r="G11402" s="11">
        <f t="shared" si="534"/>
        <v>0</v>
      </c>
      <c r="H11402" s="12">
        <v>0</v>
      </c>
      <c r="I11402" s="8" t="s">
        <v>47</v>
      </c>
      <c r="J11402" s="8" t="s">
        <v>37</v>
      </c>
      <c r="K11402" s="13" t="str">
        <f t="shared" si="536"/>
        <v>Monday</v>
      </c>
      <c r="L11402" s="13">
        <f>YEAR(retail_store_sales!$N11402)</f>
        <v>2024</v>
      </c>
      <c r="M11402" s="13" t="str">
        <f t="shared" si="535"/>
        <v>September</v>
      </c>
      <c r="N11402" s="14">
        <v>45565</v>
      </c>
      <c r="O11402" s="8" t="b">
        <v>1</v>
      </c>
    </row>
    <row r="11403" spans="1:15" x14ac:dyDescent="0.3">
      <c r="A11403" s="15" t="s">
        <v>11282</v>
      </c>
      <c r="B11403" s="15" t="s">
        <v>45</v>
      </c>
      <c r="C11403" s="15" t="s">
        <v>129</v>
      </c>
      <c r="D11403" s="15" t="s">
        <v>12823</v>
      </c>
      <c r="E11403" s="16">
        <v>0</v>
      </c>
      <c r="F11403" s="17">
        <v>0</v>
      </c>
      <c r="G11403" s="18">
        <f t="shared" si="534"/>
        <v>0</v>
      </c>
      <c r="H11403" s="19">
        <v>0</v>
      </c>
      <c r="I11403" s="15" t="s">
        <v>47</v>
      </c>
      <c r="J11403" s="15" t="s">
        <v>15</v>
      </c>
      <c r="K11403" s="13" t="str">
        <f t="shared" si="536"/>
        <v>Sunday</v>
      </c>
      <c r="L11403" s="20">
        <f>YEAR(retail_store_sales!$N11403)</f>
        <v>2024</v>
      </c>
      <c r="M11403" s="20" t="str">
        <f t="shared" si="535"/>
        <v>October</v>
      </c>
      <c r="N11403" s="21">
        <v>45585</v>
      </c>
      <c r="O11403" s="15" t="b">
        <v>1</v>
      </c>
    </row>
    <row r="11404" spans="1:15" x14ac:dyDescent="0.3">
      <c r="A11404" s="8" t="s">
        <v>3486</v>
      </c>
      <c r="B11404" s="8" t="s">
        <v>97</v>
      </c>
      <c r="C11404" s="8" t="s">
        <v>31</v>
      </c>
      <c r="D11404" s="8" t="s">
        <v>77</v>
      </c>
      <c r="E11404" s="9">
        <f>retail_store_sales!$H11404/retail_store_sales!$F11404</f>
        <v>18.5</v>
      </c>
      <c r="F11404" s="10">
        <v>4</v>
      </c>
      <c r="G11404" s="11">
        <f t="shared" si="534"/>
        <v>18.5</v>
      </c>
      <c r="H11404" s="12">
        <v>74</v>
      </c>
      <c r="I11404" s="8" t="s">
        <v>47</v>
      </c>
      <c r="J11404" s="8" t="s">
        <v>15</v>
      </c>
      <c r="K11404" s="13" t="str">
        <f t="shared" si="536"/>
        <v>Saturday</v>
      </c>
      <c r="L11404" s="13">
        <f>YEAR(retail_store_sales!$N11404)</f>
        <v>2022</v>
      </c>
      <c r="M11404" s="13" t="str">
        <f t="shared" si="535"/>
        <v>July</v>
      </c>
      <c r="N11404" s="14">
        <v>44772</v>
      </c>
      <c r="O11404" s="8" t="s">
        <v>12824</v>
      </c>
    </row>
    <row r="11405" spans="1:15" x14ac:dyDescent="0.3">
      <c r="A11405" s="15" t="s">
        <v>8380</v>
      </c>
      <c r="B11405" s="15" t="s">
        <v>76</v>
      </c>
      <c r="C11405" s="15" t="s">
        <v>27</v>
      </c>
      <c r="D11405" s="15" t="s">
        <v>1082</v>
      </c>
      <c r="E11405" s="16">
        <f>retail_store_sales!$H11405/retail_store_sales!$F11405</f>
        <v>17</v>
      </c>
      <c r="F11405" s="17">
        <v>7</v>
      </c>
      <c r="G11405" s="18">
        <f t="shared" si="534"/>
        <v>17</v>
      </c>
      <c r="H11405" s="19">
        <v>119</v>
      </c>
      <c r="I11405" s="15" t="s">
        <v>24</v>
      </c>
      <c r="J11405" s="15" t="s">
        <v>15</v>
      </c>
      <c r="K11405" s="13" t="str">
        <f t="shared" si="536"/>
        <v>Friday</v>
      </c>
      <c r="L11405" s="20">
        <f>YEAR(retail_store_sales!$N11405)</f>
        <v>2023</v>
      </c>
      <c r="M11405" s="20" t="str">
        <f t="shared" si="535"/>
        <v>January</v>
      </c>
      <c r="N11405" s="21">
        <v>44946</v>
      </c>
      <c r="O11405" s="15" t="b">
        <v>0</v>
      </c>
    </row>
    <row r="11406" spans="1:15" x14ac:dyDescent="0.3">
      <c r="A11406" s="8" t="s">
        <v>1553</v>
      </c>
      <c r="B11406" s="8" t="s">
        <v>42</v>
      </c>
      <c r="C11406" s="8" t="s">
        <v>12</v>
      </c>
      <c r="D11406" s="8" t="s">
        <v>91</v>
      </c>
      <c r="E11406" s="9">
        <f>retail_store_sales!$H11406/retail_store_sales!$F11406</f>
        <v>36.5</v>
      </c>
      <c r="F11406" s="10">
        <v>3</v>
      </c>
      <c r="G11406" s="11">
        <f t="shared" si="534"/>
        <v>36.5</v>
      </c>
      <c r="H11406" s="12">
        <v>109.5</v>
      </c>
      <c r="I11406" s="8" t="s">
        <v>14</v>
      </c>
      <c r="J11406" s="8" t="s">
        <v>15</v>
      </c>
      <c r="K11406" s="13" t="str">
        <f t="shared" si="536"/>
        <v>Tuesday</v>
      </c>
      <c r="L11406" s="13">
        <f>YEAR(retail_store_sales!$N11406)</f>
        <v>2023</v>
      </c>
      <c r="M11406" s="13" t="str">
        <f t="shared" si="535"/>
        <v>December</v>
      </c>
      <c r="N11406" s="14">
        <v>45265</v>
      </c>
      <c r="O11406" s="8" t="b">
        <v>1</v>
      </c>
    </row>
    <row r="11407" spans="1:15" x14ac:dyDescent="0.3">
      <c r="A11407" s="15" t="s">
        <v>5539</v>
      </c>
      <c r="B11407" s="15" t="s">
        <v>88</v>
      </c>
      <c r="C11407" s="15" t="s">
        <v>18</v>
      </c>
      <c r="D11407" s="15" t="s">
        <v>2192</v>
      </c>
      <c r="E11407" s="16">
        <f>retail_store_sales!$H11407/retail_store_sales!$F11407</f>
        <v>18.5</v>
      </c>
      <c r="F11407" s="17">
        <v>4</v>
      </c>
      <c r="G11407" s="18">
        <f t="shared" si="534"/>
        <v>18.5</v>
      </c>
      <c r="H11407" s="19">
        <v>74</v>
      </c>
      <c r="I11407" s="15" t="s">
        <v>24</v>
      </c>
      <c r="J11407" s="15" t="s">
        <v>37</v>
      </c>
      <c r="K11407" s="13" t="str">
        <f t="shared" si="536"/>
        <v>Thursday</v>
      </c>
      <c r="L11407" s="20">
        <f>YEAR(retail_store_sales!$N11407)</f>
        <v>2022</v>
      </c>
      <c r="M11407" s="20" t="str">
        <f t="shared" si="535"/>
        <v>January</v>
      </c>
      <c r="N11407" s="21">
        <v>44574</v>
      </c>
      <c r="O11407" s="15" t="b">
        <v>1</v>
      </c>
    </row>
    <row r="11408" spans="1:15" x14ac:dyDescent="0.3">
      <c r="A11408" s="8" t="s">
        <v>9074</v>
      </c>
      <c r="B11408" s="8" t="s">
        <v>62</v>
      </c>
      <c r="C11408" s="8" t="s">
        <v>31</v>
      </c>
      <c r="D11408" s="8" t="s">
        <v>89</v>
      </c>
      <c r="E11408" s="9">
        <f>retail_store_sales!$H11408/retail_store_sales!$F11408</f>
        <v>24.5</v>
      </c>
      <c r="F11408" s="10">
        <v>1</v>
      </c>
      <c r="G11408" s="11">
        <f t="shared" si="534"/>
        <v>24.5</v>
      </c>
      <c r="H11408" s="12">
        <v>24.5</v>
      </c>
      <c r="I11408" s="8" t="s">
        <v>14</v>
      </c>
      <c r="J11408" s="8" t="s">
        <v>37</v>
      </c>
      <c r="K11408" s="13" t="str">
        <f t="shared" si="536"/>
        <v>Sunday</v>
      </c>
      <c r="L11408" s="13">
        <f>YEAR(retail_store_sales!$N11408)</f>
        <v>2024</v>
      </c>
      <c r="M11408" s="13" t="str">
        <f t="shared" si="535"/>
        <v>January</v>
      </c>
      <c r="N11408" s="14">
        <v>45319</v>
      </c>
      <c r="O11408" s="8" t="b">
        <v>0</v>
      </c>
    </row>
    <row r="11409" spans="1:15" hidden="1" x14ac:dyDescent="0.3">
      <c r="A11409" s="15" t="s">
        <v>10337</v>
      </c>
      <c r="B11409" s="15" t="s">
        <v>122</v>
      </c>
      <c r="C11409" s="15" t="s">
        <v>18</v>
      </c>
      <c r="D11409" s="15" t="s">
        <v>1069</v>
      </c>
      <c r="E11409" s="16">
        <f>retail_store_sales!$H11409/retail_store_sales!$F11409</f>
        <v>14</v>
      </c>
      <c r="F11409" s="17">
        <v>3</v>
      </c>
      <c r="G11409" s="18">
        <f t="shared" si="534"/>
        <v>14</v>
      </c>
      <c r="H11409" s="19">
        <v>42</v>
      </c>
      <c r="I11409" s="15" t="s">
        <v>14</v>
      </c>
      <c r="J11409" s="15" t="s">
        <v>37</v>
      </c>
      <c r="K11409" s="13" t="str">
        <f t="shared" si="536"/>
        <v>Monday</v>
      </c>
      <c r="L11409" s="20">
        <f>YEAR(retail_store_sales!$N11409)</f>
        <v>2025</v>
      </c>
      <c r="M11409" s="20" t="str">
        <f t="shared" si="535"/>
        <v>January</v>
      </c>
      <c r="N11409" s="21">
        <v>45663</v>
      </c>
      <c r="O11409" s="15" t="b">
        <v>0</v>
      </c>
    </row>
    <row r="11410" spans="1:15" x14ac:dyDescent="0.3">
      <c r="A11410" s="8" t="s">
        <v>1384</v>
      </c>
      <c r="B11410" s="8" t="s">
        <v>115</v>
      </c>
      <c r="C11410" s="8" t="s">
        <v>40</v>
      </c>
      <c r="D11410" s="8" t="s">
        <v>143</v>
      </c>
      <c r="E11410" s="9">
        <f>retail_store_sales!$H11410/retail_store_sales!$F11410</f>
        <v>38</v>
      </c>
      <c r="F11410" s="10">
        <v>2</v>
      </c>
      <c r="G11410" s="11">
        <f t="shared" si="534"/>
        <v>38</v>
      </c>
      <c r="H11410" s="12">
        <v>76</v>
      </c>
      <c r="I11410" s="8" t="s">
        <v>47</v>
      </c>
      <c r="J11410" s="8" t="s">
        <v>37</v>
      </c>
      <c r="K11410" s="13" t="str">
        <f t="shared" si="536"/>
        <v>Thursday</v>
      </c>
      <c r="L11410" s="13">
        <f>YEAR(retail_store_sales!$N11410)</f>
        <v>2023</v>
      </c>
      <c r="M11410" s="13" t="str">
        <f t="shared" si="535"/>
        <v>June</v>
      </c>
      <c r="N11410" s="14">
        <v>45099</v>
      </c>
      <c r="O11410" s="8" t="b">
        <v>1</v>
      </c>
    </row>
    <row r="11411" spans="1:15" x14ac:dyDescent="0.3">
      <c r="A11411" s="15" t="s">
        <v>3757</v>
      </c>
      <c r="B11411" s="15" t="s">
        <v>97</v>
      </c>
      <c r="C11411" s="15" t="s">
        <v>18</v>
      </c>
      <c r="D11411" s="15" t="s">
        <v>286</v>
      </c>
      <c r="E11411" s="16">
        <f>retail_store_sales!$H11411/retail_store_sales!$F11411</f>
        <v>20</v>
      </c>
      <c r="F11411" s="17">
        <v>3</v>
      </c>
      <c r="G11411" s="18">
        <f t="shared" si="534"/>
        <v>20</v>
      </c>
      <c r="H11411" s="19">
        <v>60</v>
      </c>
      <c r="I11411" s="15" t="s">
        <v>47</v>
      </c>
      <c r="J11411" s="15" t="s">
        <v>37</v>
      </c>
      <c r="K11411" s="13" t="str">
        <f t="shared" si="536"/>
        <v>Friday</v>
      </c>
      <c r="L11411" s="20">
        <f>YEAR(retail_store_sales!$N11411)</f>
        <v>2022</v>
      </c>
      <c r="M11411" s="20" t="str">
        <f t="shared" si="535"/>
        <v>December</v>
      </c>
      <c r="N11411" s="21">
        <v>44904</v>
      </c>
      <c r="O11411" s="15" t="b">
        <v>0</v>
      </c>
    </row>
    <row r="11412" spans="1:15" x14ac:dyDescent="0.3">
      <c r="A11412" s="8" t="s">
        <v>10374</v>
      </c>
      <c r="B11412" s="8" t="s">
        <v>122</v>
      </c>
      <c r="C11412" s="8" t="s">
        <v>27</v>
      </c>
      <c r="D11412" s="8" t="s">
        <v>123</v>
      </c>
      <c r="E11412" s="9">
        <f>retail_store_sales!$H11412/retail_store_sales!$F11412</f>
        <v>15.5</v>
      </c>
      <c r="F11412" s="10">
        <v>5</v>
      </c>
      <c r="G11412" s="11">
        <f t="shared" si="534"/>
        <v>15.5</v>
      </c>
      <c r="H11412" s="12">
        <v>77.5</v>
      </c>
      <c r="I11412" s="8" t="s">
        <v>47</v>
      </c>
      <c r="J11412" s="8" t="s">
        <v>37</v>
      </c>
      <c r="K11412" s="13" t="str">
        <f t="shared" si="536"/>
        <v>Tuesday</v>
      </c>
      <c r="L11412" s="13">
        <f>YEAR(retail_store_sales!$N11412)</f>
        <v>2024</v>
      </c>
      <c r="M11412" s="13" t="str">
        <f t="shared" si="535"/>
        <v>July</v>
      </c>
      <c r="N11412" s="14">
        <v>45482</v>
      </c>
      <c r="O11412" s="8" t="b">
        <v>1</v>
      </c>
    </row>
    <row r="11413" spans="1:15" x14ac:dyDescent="0.3">
      <c r="A11413" s="15" t="s">
        <v>1497</v>
      </c>
      <c r="B11413" s="15" t="s">
        <v>99</v>
      </c>
      <c r="C11413" s="15" t="s">
        <v>65</v>
      </c>
      <c r="D11413" s="15" t="s">
        <v>348</v>
      </c>
      <c r="E11413" s="16">
        <f>retail_store_sales!$H11413/retail_store_sales!$F11413</f>
        <v>27.5</v>
      </c>
      <c r="F11413" s="17">
        <v>1</v>
      </c>
      <c r="G11413" s="18">
        <f t="shared" si="534"/>
        <v>27.5</v>
      </c>
      <c r="H11413" s="19">
        <v>27.5</v>
      </c>
      <c r="I11413" s="15" t="s">
        <v>14</v>
      </c>
      <c r="J11413" s="15" t="s">
        <v>37</v>
      </c>
      <c r="K11413" s="13" t="str">
        <f t="shared" si="536"/>
        <v>Saturday</v>
      </c>
      <c r="L11413" s="20">
        <f>YEAR(retail_store_sales!$N11413)</f>
        <v>2024</v>
      </c>
      <c r="M11413" s="20" t="str">
        <f t="shared" si="535"/>
        <v>May</v>
      </c>
      <c r="N11413" s="21">
        <v>45416</v>
      </c>
      <c r="O11413" s="15" t="b">
        <v>0</v>
      </c>
    </row>
    <row r="11414" spans="1:15" x14ac:dyDescent="0.3">
      <c r="A11414" s="8" t="s">
        <v>5912</v>
      </c>
      <c r="B11414" s="8" t="s">
        <v>76</v>
      </c>
      <c r="C11414" s="8" t="s">
        <v>129</v>
      </c>
      <c r="D11414" s="8" t="s">
        <v>620</v>
      </c>
      <c r="E11414" s="9">
        <f>retail_store_sales!$H11414/retail_store_sales!$F11414</f>
        <v>21.5</v>
      </c>
      <c r="F11414" s="10">
        <v>10</v>
      </c>
      <c r="G11414" s="11">
        <f t="shared" si="534"/>
        <v>21.5</v>
      </c>
      <c r="H11414" s="12">
        <v>215</v>
      </c>
      <c r="I11414" s="8" t="s">
        <v>14</v>
      </c>
      <c r="J11414" s="8" t="s">
        <v>15</v>
      </c>
      <c r="K11414" s="13" t="str">
        <f t="shared" si="536"/>
        <v>Saturday</v>
      </c>
      <c r="L11414" s="13">
        <f>YEAR(retail_store_sales!$N11414)</f>
        <v>2023</v>
      </c>
      <c r="M11414" s="13" t="str">
        <f t="shared" si="535"/>
        <v>July</v>
      </c>
      <c r="N11414" s="14">
        <v>45122</v>
      </c>
      <c r="O11414" s="8" t="b">
        <v>0</v>
      </c>
    </row>
    <row r="11415" spans="1:15" x14ac:dyDescent="0.3">
      <c r="A11415" s="15" t="s">
        <v>1599</v>
      </c>
      <c r="B11415" s="15" t="s">
        <v>54</v>
      </c>
      <c r="C11415" s="15" t="s">
        <v>129</v>
      </c>
      <c r="D11415" s="15" t="s">
        <v>274</v>
      </c>
      <c r="E11415" s="16">
        <f>retail_store_sales!$H11415/retail_store_sales!$F11415</f>
        <v>6.5</v>
      </c>
      <c r="F11415" s="17">
        <v>2</v>
      </c>
      <c r="G11415" s="18">
        <f t="shared" si="534"/>
        <v>6.5</v>
      </c>
      <c r="H11415" s="19">
        <v>13</v>
      </c>
      <c r="I11415" s="15" t="s">
        <v>24</v>
      </c>
      <c r="J11415" s="15" t="s">
        <v>37</v>
      </c>
      <c r="K11415" s="13" t="str">
        <f t="shared" si="536"/>
        <v>Friday</v>
      </c>
      <c r="L11415" s="20">
        <f>YEAR(retail_store_sales!$N11415)</f>
        <v>2023</v>
      </c>
      <c r="M11415" s="20" t="str">
        <f t="shared" si="535"/>
        <v>May</v>
      </c>
      <c r="N11415" s="21">
        <v>45058</v>
      </c>
      <c r="O11415" s="15" t="b">
        <v>0</v>
      </c>
    </row>
    <row r="11416" spans="1:15" x14ac:dyDescent="0.3">
      <c r="A11416" s="8" t="s">
        <v>6192</v>
      </c>
      <c r="B11416" s="8" t="s">
        <v>79</v>
      </c>
      <c r="C11416" s="8" t="s">
        <v>65</v>
      </c>
      <c r="D11416" s="8" t="s">
        <v>642</v>
      </c>
      <c r="E11416" s="9">
        <f>retail_store_sales!$H11416/retail_store_sales!$F11416</f>
        <v>26</v>
      </c>
      <c r="F11416" s="10">
        <v>1</v>
      </c>
      <c r="G11416" s="11">
        <f t="shared" si="534"/>
        <v>26</v>
      </c>
      <c r="H11416" s="12">
        <v>26</v>
      </c>
      <c r="I11416" s="8" t="s">
        <v>14</v>
      </c>
      <c r="J11416" s="8" t="s">
        <v>15</v>
      </c>
      <c r="K11416" s="13" t="str">
        <f t="shared" si="536"/>
        <v>Saturday</v>
      </c>
      <c r="L11416" s="13">
        <f>YEAR(retail_store_sales!$N11416)</f>
        <v>2022</v>
      </c>
      <c r="M11416" s="13" t="str">
        <f t="shared" si="535"/>
        <v>October</v>
      </c>
      <c r="N11416" s="14">
        <v>44856</v>
      </c>
      <c r="O11416" s="8" t="b">
        <v>1</v>
      </c>
    </row>
    <row r="11417" spans="1:15" x14ac:dyDescent="0.3">
      <c r="A11417" s="15" t="s">
        <v>5212</v>
      </c>
      <c r="B11417" s="15" t="s">
        <v>76</v>
      </c>
      <c r="C11417" s="15" t="s">
        <v>65</v>
      </c>
      <c r="D11417" s="15" t="s">
        <v>642</v>
      </c>
      <c r="E11417" s="16">
        <f>retail_store_sales!$H11417/retail_store_sales!$F11417</f>
        <v>26</v>
      </c>
      <c r="F11417" s="17">
        <v>5</v>
      </c>
      <c r="G11417" s="18">
        <f t="shared" si="534"/>
        <v>26</v>
      </c>
      <c r="H11417" s="19">
        <v>130</v>
      </c>
      <c r="I11417" s="15" t="s">
        <v>24</v>
      </c>
      <c r="J11417" s="15" t="s">
        <v>15</v>
      </c>
      <c r="K11417" s="13" t="str">
        <f t="shared" si="536"/>
        <v>Saturday</v>
      </c>
      <c r="L11417" s="20">
        <f>YEAR(retail_store_sales!$N11417)</f>
        <v>2023</v>
      </c>
      <c r="M11417" s="20" t="str">
        <f t="shared" si="535"/>
        <v>June</v>
      </c>
      <c r="N11417" s="21">
        <v>45087</v>
      </c>
      <c r="O11417" s="15" t="b">
        <v>1</v>
      </c>
    </row>
    <row r="11418" spans="1:15" x14ac:dyDescent="0.3">
      <c r="A11418" s="8" t="s">
        <v>10707</v>
      </c>
      <c r="B11418" s="8" t="s">
        <v>107</v>
      </c>
      <c r="C11418" s="8" t="s">
        <v>129</v>
      </c>
      <c r="D11418" s="8" t="s">
        <v>148</v>
      </c>
      <c r="E11418" s="9">
        <f>retail_store_sales!$H11418/retail_store_sales!$F11418</f>
        <v>26</v>
      </c>
      <c r="F11418" s="10">
        <v>6</v>
      </c>
      <c r="G11418" s="11">
        <f t="shared" si="534"/>
        <v>26</v>
      </c>
      <c r="H11418" s="12">
        <v>156</v>
      </c>
      <c r="I11418" s="8" t="s">
        <v>24</v>
      </c>
      <c r="J11418" s="8" t="s">
        <v>15</v>
      </c>
      <c r="K11418" s="13" t="str">
        <f t="shared" si="536"/>
        <v>Sunday</v>
      </c>
      <c r="L11418" s="13">
        <f>YEAR(retail_store_sales!$N11418)</f>
        <v>2022</v>
      </c>
      <c r="M11418" s="13" t="str">
        <f t="shared" si="535"/>
        <v>June</v>
      </c>
      <c r="N11418" s="14">
        <v>44738</v>
      </c>
      <c r="O11418" s="8" t="b">
        <v>0</v>
      </c>
    </row>
    <row r="11419" spans="1:15" x14ac:dyDescent="0.3">
      <c r="A11419" s="15" t="s">
        <v>1168</v>
      </c>
      <c r="B11419" s="15" t="s">
        <v>83</v>
      </c>
      <c r="C11419" s="15" t="s">
        <v>22</v>
      </c>
      <c r="D11419" s="15" t="s">
        <v>120</v>
      </c>
      <c r="E11419" s="16">
        <f>retail_store_sales!$H11419/retail_store_sales!$F11419</f>
        <v>39.5</v>
      </c>
      <c r="F11419" s="17">
        <v>6</v>
      </c>
      <c r="G11419" s="18">
        <f t="shared" si="534"/>
        <v>39.5</v>
      </c>
      <c r="H11419" s="19">
        <v>237</v>
      </c>
      <c r="I11419" s="15" t="s">
        <v>47</v>
      </c>
      <c r="J11419" s="15" t="s">
        <v>37</v>
      </c>
      <c r="K11419" s="13" t="str">
        <f t="shared" si="536"/>
        <v>Thursday</v>
      </c>
      <c r="L11419" s="20">
        <f>YEAR(retail_store_sales!$N11419)</f>
        <v>2022</v>
      </c>
      <c r="M11419" s="20" t="str">
        <f t="shared" si="535"/>
        <v>January</v>
      </c>
      <c r="N11419" s="21">
        <v>44574</v>
      </c>
      <c r="O11419" s="15" t="s">
        <v>12824</v>
      </c>
    </row>
    <row r="11420" spans="1:15" x14ac:dyDescent="0.3">
      <c r="A11420" s="8" t="s">
        <v>8079</v>
      </c>
      <c r="B11420" s="8" t="s">
        <v>54</v>
      </c>
      <c r="C11420" s="8" t="s">
        <v>18</v>
      </c>
      <c r="D11420" s="8" t="s">
        <v>343</v>
      </c>
      <c r="E11420" s="9">
        <f>retail_store_sales!$H11420/retail_store_sales!$F11420</f>
        <v>26</v>
      </c>
      <c r="F11420" s="10">
        <v>4</v>
      </c>
      <c r="G11420" s="11">
        <f t="shared" si="534"/>
        <v>26</v>
      </c>
      <c r="H11420" s="12">
        <v>104</v>
      </c>
      <c r="I11420" s="8" t="s">
        <v>14</v>
      </c>
      <c r="J11420" s="8" t="s">
        <v>37</v>
      </c>
      <c r="K11420" s="13" t="str">
        <f t="shared" si="536"/>
        <v>Friday</v>
      </c>
      <c r="L11420" s="13">
        <f>YEAR(retail_store_sales!$N11420)</f>
        <v>2022</v>
      </c>
      <c r="M11420" s="13" t="str">
        <f t="shared" si="535"/>
        <v>December</v>
      </c>
      <c r="N11420" s="14">
        <v>44897</v>
      </c>
      <c r="O11420" s="8" t="b">
        <v>0</v>
      </c>
    </row>
    <row r="11421" spans="1:15" x14ac:dyDescent="0.3">
      <c r="A11421" s="15" t="s">
        <v>4687</v>
      </c>
      <c r="B11421" s="15" t="s">
        <v>30</v>
      </c>
      <c r="C11421" s="15" t="s">
        <v>31</v>
      </c>
      <c r="D11421" s="15" t="s">
        <v>89</v>
      </c>
      <c r="E11421" s="16">
        <f>retail_store_sales!$H11421/retail_store_sales!$F11421</f>
        <v>24.5</v>
      </c>
      <c r="F11421" s="17">
        <v>3</v>
      </c>
      <c r="G11421" s="18">
        <f t="shared" si="534"/>
        <v>24.5</v>
      </c>
      <c r="H11421" s="19">
        <v>73.5</v>
      </c>
      <c r="I11421" s="15" t="s">
        <v>24</v>
      </c>
      <c r="J11421" s="15" t="s">
        <v>37</v>
      </c>
      <c r="K11421" s="13" t="str">
        <f t="shared" si="536"/>
        <v>Sunday</v>
      </c>
      <c r="L11421" s="20">
        <f>YEAR(retail_store_sales!$N11421)</f>
        <v>2024</v>
      </c>
      <c r="M11421" s="20" t="str">
        <f t="shared" si="535"/>
        <v>July</v>
      </c>
      <c r="N11421" s="21">
        <v>45501</v>
      </c>
      <c r="O11421" s="15" t="b">
        <v>1</v>
      </c>
    </row>
    <row r="11422" spans="1:15" x14ac:dyDescent="0.3">
      <c r="A11422" s="8" t="s">
        <v>1537</v>
      </c>
      <c r="B11422" s="8" t="s">
        <v>45</v>
      </c>
      <c r="C11422" s="8" t="s">
        <v>18</v>
      </c>
      <c r="D11422" s="8" t="s">
        <v>151</v>
      </c>
      <c r="E11422" s="9">
        <f>retail_store_sales!$H11422/retail_store_sales!$F11422</f>
        <v>12.5</v>
      </c>
      <c r="F11422" s="10">
        <v>2</v>
      </c>
      <c r="G11422" s="11">
        <f t="shared" si="534"/>
        <v>12.5</v>
      </c>
      <c r="H11422" s="12">
        <v>25</v>
      </c>
      <c r="I11422" s="8" t="s">
        <v>47</v>
      </c>
      <c r="J11422" s="8" t="s">
        <v>15</v>
      </c>
      <c r="K11422" s="13" t="str">
        <f t="shared" si="536"/>
        <v>Saturday</v>
      </c>
      <c r="L11422" s="13">
        <f>YEAR(retail_store_sales!$N11422)</f>
        <v>2024</v>
      </c>
      <c r="M11422" s="13" t="str">
        <f t="shared" si="535"/>
        <v>July</v>
      </c>
      <c r="N11422" s="14">
        <v>45493</v>
      </c>
      <c r="O11422" s="8" t="b">
        <v>0</v>
      </c>
    </row>
    <row r="11423" spans="1:15" x14ac:dyDescent="0.3">
      <c r="A11423" s="15" t="s">
        <v>11821</v>
      </c>
      <c r="B11423" s="15" t="s">
        <v>62</v>
      </c>
      <c r="C11423" s="15" t="s">
        <v>22</v>
      </c>
      <c r="D11423" s="15" t="s">
        <v>469</v>
      </c>
      <c r="E11423" s="16">
        <f>retail_store_sales!$H11423/retail_store_sales!$F11423</f>
        <v>29</v>
      </c>
      <c r="F11423" s="17">
        <v>10</v>
      </c>
      <c r="G11423" s="18">
        <f t="shared" si="534"/>
        <v>29</v>
      </c>
      <c r="H11423" s="19">
        <v>290</v>
      </c>
      <c r="I11423" s="15" t="s">
        <v>14</v>
      </c>
      <c r="J11423" s="15" t="s">
        <v>15</v>
      </c>
      <c r="K11423" s="13" t="str">
        <f t="shared" si="536"/>
        <v>Wednesday</v>
      </c>
      <c r="L11423" s="20">
        <f>YEAR(retail_store_sales!$N11423)</f>
        <v>2024</v>
      </c>
      <c r="M11423" s="20" t="str">
        <f t="shared" si="535"/>
        <v>March</v>
      </c>
      <c r="N11423" s="21">
        <v>45371</v>
      </c>
      <c r="O11423" s="15" t="b">
        <v>0</v>
      </c>
    </row>
    <row r="11424" spans="1:15" x14ac:dyDescent="0.3">
      <c r="A11424" s="8" t="s">
        <v>2955</v>
      </c>
      <c r="B11424" s="8" t="s">
        <v>122</v>
      </c>
      <c r="C11424" s="8" t="s">
        <v>65</v>
      </c>
      <c r="D11424" s="8" t="s">
        <v>419</v>
      </c>
      <c r="E11424" s="9">
        <f>retail_store_sales!$H11424/retail_store_sales!$F11424</f>
        <v>41</v>
      </c>
      <c r="F11424" s="10">
        <v>6</v>
      </c>
      <c r="G11424" s="11">
        <f t="shared" si="534"/>
        <v>41</v>
      </c>
      <c r="H11424" s="12">
        <v>246</v>
      </c>
      <c r="I11424" s="8" t="s">
        <v>47</v>
      </c>
      <c r="J11424" s="8" t="s">
        <v>37</v>
      </c>
      <c r="K11424" s="13" t="str">
        <f t="shared" si="536"/>
        <v>Saturday</v>
      </c>
      <c r="L11424" s="13">
        <f>YEAR(retail_store_sales!$N11424)</f>
        <v>2022</v>
      </c>
      <c r="M11424" s="13" t="str">
        <f t="shared" si="535"/>
        <v>October</v>
      </c>
      <c r="N11424" s="14">
        <v>44842</v>
      </c>
      <c r="O11424" s="8" t="b">
        <v>0</v>
      </c>
    </row>
    <row r="11425" spans="1:15" x14ac:dyDescent="0.3">
      <c r="A11425" s="15" t="s">
        <v>823</v>
      </c>
      <c r="B11425" s="15" t="s">
        <v>68</v>
      </c>
      <c r="C11425" s="15" t="s">
        <v>18</v>
      </c>
      <c r="D11425" s="15" t="s">
        <v>209</v>
      </c>
      <c r="E11425" s="16">
        <f>retail_store_sales!$H11425/retail_store_sales!$F11425</f>
        <v>9.5</v>
      </c>
      <c r="F11425" s="17">
        <v>7</v>
      </c>
      <c r="G11425" s="18">
        <f t="shared" si="534"/>
        <v>9.5</v>
      </c>
      <c r="H11425" s="19">
        <v>66.5</v>
      </c>
      <c r="I11425" s="15" t="s">
        <v>14</v>
      </c>
      <c r="J11425" s="15" t="s">
        <v>37</v>
      </c>
      <c r="K11425" s="13" t="str">
        <f t="shared" si="536"/>
        <v>Sunday</v>
      </c>
      <c r="L11425" s="20">
        <f>YEAR(retail_store_sales!$N11425)</f>
        <v>2024</v>
      </c>
      <c r="M11425" s="20" t="str">
        <f t="shared" si="535"/>
        <v>January</v>
      </c>
      <c r="N11425" s="21">
        <v>45319</v>
      </c>
      <c r="O11425" s="15" t="s">
        <v>12824</v>
      </c>
    </row>
    <row r="11426" spans="1:15" x14ac:dyDescent="0.3">
      <c r="A11426" s="8" t="s">
        <v>6735</v>
      </c>
      <c r="B11426" s="8" t="s">
        <v>68</v>
      </c>
      <c r="C11426" s="8" t="s">
        <v>31</v>
      </c>
      <c r="D11426" s="8" t="s">
        <v>89</v>
      </c>
      <c r="E11426" s="9">
        <f>retail_store_sales!$H11426/retail_store_sales!$F11426</f>
        <v>24.5</v>
      </c>
      <c r="F11426" s="10">
        <v>6</v>
      </c>
      <c r="G11426" s="11">
        <f t="shared" si="534"/>
        <v>24.5</v>
      </c>
      <c r="H11426" s="12">
        <v>147</v>
      </c>
      <c r="I11426" s="8" t="s">
        <v>14</v>
      </c>
      <c r="J11426" s="8" t="s">
        <v>15</v>
      </c>
      <c r="K11426" s="13" t="str">
        <f t="shared" si="536"/>
        <v>Sunday</v>
      </c>
      <c r="L11426" s="13">
        <f>YEAR(retail_store_sales!$N11426)</f>
        <v>2024</v>
      </c>
      <c r="M11426" s="13" t="str">
        <f t="shared" si="535"/>
        <v>December</v>
      </c>
      <c r="N11426" s="14">
        <v>45641</v>
      </c>
      <c r="O11426" s="8" t="s">
        <v>12824</v>
      </c>
    </row>
    <row r="11427" spans="1:15" x14ac:dyDescent="0.3">
      <c r="A11427" s="15" t="s">
        <v>3443</v>
      </c>
      <c r="B11427" s="15" t="s">
        <v>45</v>
      </c>
      <c r="C11427" s="15" t="s">
        <v>27</v>
      </c>
      <c r="D11427" s="15" t="s">
        <v>512</v>
      </c>
      <c r="E11427" s="16">
        <f>retail_store_sales!$H11427/retail_store_sales!$F11427</f>
        <v>18.5</v>
      </c>
      <c r="F11427" s="17">
        <v>8</v>
      </c>
      <c r="G11427" s="18">
        <f t="shared" si="534"/>
        <v>18.5</v>
      </c>
      <c r="H11427" s="19">
        <v>148</v>
      </c>
      <c r="I11427" s="15" t="s">
        <v>47</v>
      </c>
      <c r="J11427" s="15" t="s">
        <v>37</v>
      </c>
      <c r="K11427" s="13" t="str">
        <f t="shared" si="536"/>
        <v>Sunday</v>
      </c>
      <c r="L11427" s="20">
        <f>YEAR(retail_store_sales!$N11427)</f>
        <v>2022</v>
      </c>
      <c r="M11427" s="20" t="str">
        <f t="shared" si="535"/>
        <v>December</v>
      </c>
      <c r="N11427" s="21">
        <v>44913</v>
      </c>
      <c r="O11427" s="15" t="b">
        <v>1</v>
      </c>
    </row>
    <row r="11428" spans="1:15" x14ac:dyDescent="0.3">
      <c r="A11428" s="8" t="s">
        <v>1282</v>
      </c>
      <c r="B11428" s="8" t="s">
        <v>107</v>
      </c>
      <c r="C11428" s="8" t="s">
        <v>18</v>
      </c>
      <c r="D11428" s="8" t="s">
        <v>57</v>
      </c>
      <c r="E11428" s="9">
        <f>retail_store_sales!$H11428/retail_store_sales!$F11428</f>
        <v>27.5</v>
      </c>
      <c r="F11428" s="10">
        <v>10</v>
      </c>
      <c r="G11428" s="11">
        <f t="shared" si="534"/>
        <v>27.5</v>
      </c>
      <c r="H11428" s="12">
        <v>275</v>
      </c>
      <c r="I11428" s="8" t="s">
        <v>14</v>
      </c>
      <c r="J11428" s="8" t="s">
        <v>37</v>
      </c>
      <c r="K11428" s="13" t="str">
        <f t="shared" si="536"/>
        <v>Wednesday</v>
      </c>
      <c r="L11428" s="13">
        <f>YEAR(retail_store_sales!$N11428)</f>
        <v>2023</v>
      </c>
      <c r="M11428" s="13" t="str">
        <f t="shared" si="535"/>
        <v>September</v>
      </c>
      <c r="N11428" s="14">
        <v>45182</v>
      </c>
      <c r="O11428" s="8" t="s">
        <v>12824</v>
      </c>
    </row>
    <row r="11429" spans="1:15" x14ac:dyDescent="0.3">
      <c r="A11429" s="15" t="s">
        <v>5501</v>
      </c>
      <c r="B11429" s="15" t="s">
        <v>45</v>
      </c>
      <c r="C11429" s="15" t="s">
        <v>22</v>
      </c>
      <c r="D11429" s="15" t="s">
        <v>3701</v>
      </c>
      <c r="E11429" s="16">
        <f>retail_store_sales!$H11429/retail_store_sales!$F11429</f>
        <v>17</v>
      </c>
      <c r="F11429" s="17">
        <v>9</v>
      </c>
      <c r="G11429" s="18">
        <f t="shared" si="534"/>
        <v>17</v>
      </c>
      <c r="H11429" s="19">
        <v>153</v>
      </c>
      <c r="I11429" s="15" t="s">
        <v>47</v>
      </c>
      <c r="J11429" s="15" t="s">
        <v>15</v>
      </c>
      <c r="K11429" s="13" t="str">
        <f t="shared" si="536"/>
        <v>Wednesday</v>
      </c>
      <c r="L11429" s="20">
        <f>YEAR(retail_store_sales!$N11429)</f>
        <v>2022</v>
      </c>
      <c r="M11429" s="20" t="str">
        <f t="shared" si="535"/>
        <v>March</v>
      </c>
      <c r="N11429" s="21">
        <v>44643</v>
      </c>
      <c r="O11429" s="15" t="b">
        <v>1</v>
      </c>
    </row>
    <row r="11430" spans="1:15" x14ac:dyDescent="0.3">
      <c r="A11430" s="8" t="s">
        <v>9516</v>
      </c>
      <c r="B11430" s="8" t="s">
        <v>21</v>
      </c>
      <c r="C11430" s="8" t="s">
        <v>65</v>
      </c>
      <c r="D11430" s="8" t="s">
        <v>12823</v>
      </c>
      <c r="E11430" s="9">
        <v>0</v>
      </c>
      <c r="F11430" s="10">
        <v>0</v>
      </c>
      <c r="G11430" s="11">
        <f t="shared" si="534"/>
        <v>0</v>
      </c>
      <c r="H11430" s="12">
        <v>0</v>
      </c>
      <c r="I11430" s="8" t="s">
        <v>14</v>
      </c>
      <c r="J11430" s="8" t="s">
        <v>37</v>
      </c>
      <c r="K11430" s="13" t="str">
        <f t="shared" si="536"/>
        <v>Friday</v>
      </c>
      <c r="L11430" s="13">
        <f>YEAR(retail_store_sales!$N11430)</f>
        <v>2022</v>
      </c>
      <c r="M11430" s="13" t="str">
        <f t="shared" si="535"/>
        <v>May</v>
      </c>
      <c r="N11430" s="14">
        <v>44701</v>
      </c>
      <c r="O11430" s="8" t="b">
        <v>0</v>
      </c>
    </row>
    <row r="11431" spans="1:15" x14ac:dyDescent="0.3">
      <c r="A11431" s="15" t="s">
        <v>11033</v>
      </c>
      <c r="B11431" s="15" t="s">
        <v>45</v>
      </c>
      <c r="C11431" s="15" t="s">
        <v>31</v>
      </c>
      <c r="D11431" s="15" t="s">
        <v>236</v>
      </c>
      <c r="E11431" s="16">
        <f>retail_store_sales!$H11431/retail_store_sales!$F11431</f>
        <v>17</v>
      </c>
      <c r="F11431" s="17">
        <v>9</v>
      </c>
      <c r="G11431" s="18">
        <f t="shared" si="534"/>
        <v>17</v>
      </c>
      <c r="H11431" s="19">
        <v>153</v>
      </c>
      <c r="I11431" s="15" t="s">
        <v>47</v>
      </c>
      <c r="J11431" s="15" t="s">
        <v>15</v>
      </c>
      <c r="K11431" s="13" t="str">
        <f t="shared" si="536"/>
        <v>Saturday</v>
      </c>
      <c r="L11431" s="20">
        <f>YEAR(retail_store_sales!$N11431)</f>
        <v>2023</v>
      </c>
      <c r="M11431" s="20" t="str">
        <f t="shared" si="535"/>
        <v>September</v>
      </c>
      <c r="N11431" s="21">
        <v>45178</v>
      </c>
      <c r="O11431" s="15" t="s">
        <v>12824</v>
      </c>
    </row>
    <row r="11432" spans="1:15" x14ac:dyDescent="0.3">
      <c r="A11432" s="8" t="s">
        <v>1193</v>
      </c>
      <c r="B11432" s="8" t="s">
        <v>45</v>
      </c>
      <c r="C11432" s="8" t="s">
        <v>65</v>
      </c>
      <c r="D11432" s="8" t="s">
        <v>419</v>
      </c>
      <c r="E11432" s="9">
        <f>retail_store_sales!$H11432/retail_store_sales!$F11432</f>
        <v>41</v>
      </c>
      <c r="F11432" s="10">
        <v>5</v>
      </c>
      <c r="G11432" s="11">
        <f t="shared" si="534"/>
        <v>41</v>
      </c>
      <c r="H11432" s="12">
        <v>205</v>
      </c>
      <c r="I11432" s="8" t="s">
        <v>24</v>
      </c>
      <c r="J11432" s="8" t="s">
        <v>37</v>
      </c>
      <c r="K11432" s="13" t="str">
        <f t="shared" si="536"/>
        <v>Saturday</v>
      </c>
      <c r="L11432" s="13">
        <f>YEAR(retail_store_sales!$N11432)</f>
        <v>2024</v>
      </c>
      <c r="M11432" s="13" t="str">
        <f t="shared" si="535"/>
        <v>December</v>
      </c>
      <c r="N11432" s="14">
        <v>45654</v>
      </c>
      <c r="O11432" s="8" t="b">
        <v>1</v>
      </c>
    </row>
    <row r="11433" spans="1:15" x14ac:dyDescent="0.3">
      <c r="A11433" s="15" t="s">
        <v>11888</v>
      </c>
      <c r="B11433" s="15" t="s">
        <v>107</v>
      </c>
      <c r="C11433" s="15" t="s">
        <v>65</v>
      </c>
      <c r="D11433" s="15" t="s">
        <v>100</v>
      </c>
      <c r="E11433" s="16">
        <f>retail_store_sales!$H11433/retail_store_sales!$F11433</f>
        <v>35</v>
      </c>
      <c r="F11433" s="17">
        <v>5</v>
      </c>
      <c r="G11433" s="18">
        <f t="shared" si="534"/>
        <v>35</v>
      </c>
      <c r="H11433" s="19">
        <v>175</v>
      </c>
      <c r="I11433" s="15" t="s">
        <v>14</v>
      </c>
      <c r="J11433" s="15" t="s">
        <v>15</v>
      </c>
      <c r="K11433" s="13" t="str">
        <f t="shared" si="536"/>
        <v>Sunday</v>
      </c>
      <c r="L11433" s="20">
        <f>YEAR(retail_store_sales!$N11433)</f>
        <v>2024</v>
      </c>
      <c r="M11433" s="20" t="str">
        <f t="shared" si="535"/>
        <v>June</v>
      </c>
      <c r="N11433" s="21">
        <v>45445</v>
      </c>
      <c r="O11433" s="15" t="s">
        <v>12824</v>
      </c>
    </row>
    <row r="11434" spans="1:15" x14ac:dyDescent="0.3">
      <c r="A11434" s="8" t="s">
        <v>3439</v>
      </c>
      <c r="B11434" s="8" t="s">
        <v>115</v>
      </c>
      <c r="C11434" s="8" t="s">
        <v>18</v>
      </c>
      <c r="D11434" s="8" t="s">
        <v>661</v>
      </c>
      <c r="E11434" s="9">
        <f>retail_store_sales!$H11434/retail_store_sales!$F11434</f>
        <v>30.5</v>
      </c>
      <c r="F11434" s="10">
        <v>5</v>
      </c>
      <c r="G11434" s="11">
        <f t="shared" si="534"/>
        <v>30.5</v>
      </c>
      <c r="H11434" s="12">
        <v>152.5</v>
      </c>
      <c r="I11434" s="8" t="s">
        <v>47</v>
      </c>
      <c r="J11434" s="8" t="s">
        <v>37</v>
      </c>
      <c r="K11434" s="13" t="str">
        <f t="shared" si="536"/>
        <v>Saturday</v>
      </c>
      <c r="L11434" s="13">
        <f>YEAR(retail_store_sales!$N11434)</f>
        <v>2023</v>
      </c>
      <c r="M11434" s="13" t="str">
        <f t="shared" si="535"/>
        <v>October</v>
      </c>
      <c r="N11434" s="14">
        <v>45220</v>
      </c>
      <c r="O11434" s="8" t="b">
        <v>1</v>
      </c>
    </row>
    <row r="11435" spans="1:15" x14ac:dyDescent="0.3">
      <c r="A11435" s="15" t="s">
        <v>8352</v>
      </c>
      <c r="B11435" s="15" t="s">
        <v>76</v>
      </c>
      <c r="C11435" s="15" t="s">
        <v>129</v>
      </c>
      <c r="D11435" s="15" t="s">
        <v>360</v>
      </c>
      <c r="E11435" s="16">
        <f>retail_store_sales!$H11435/retail_store_sales!$F11435</f>
        <v>32</v>
      </c>
      <c r="F11435" s="17">
        <v>8</v>
      </c>
      <c r="G11435" s="18">
        <f t="shared" si="534"/>
        <v>32</v>
      </c>
      <c r="H11435" s="19">
        <v>256</v>
      </c>
      <c r="I11435" s="15" t="s">
        <v>14</v>
      </c>
      <c r="J11435" s="15" t="s">
        <v>37</v>
      </c>
      <c r="K11435" s="13" t="str">
        <f t="shared" si="536"/>
        <v>Tuesday</v>
      </c>
      <c r="L11435" s="20">
        <f>YEAR(retail_store_sales!$N11435)</f>
        <v>2024</v>
      </c>
      <c r="M11435" s="20" t="str">
        <f t="shared" si="535"/>
        <v>June</v>
      </c>
      <c r="N11435" s="21">
        <v>45468</v>
      </c>
      <c r="O11435" s="15" t="s">
        <v>12824</v>
      </c>
    </row>
    <row r="11436" spans="1:15" x14ac:dyDescent="0.3">
      <c r="A11436" s="8" t="s">
        <v>7544</v>
      </c>
      <c r="B11436" s="8" t="s">
        <v>42</v>
      </c>
      <c r="C11436" s="8" t="s">
        <v>65</v>
      </c>
      <c r="D11436" s="8" t="s">
        <v>345</v>
      </c>
      <c r="E11436" s="9">
        <f>retail_store_sales!$H11436/retail_store_sales!$F11436</f>
        <v>33.5</v>
      </c>
      <c r="F11436" s="10">
        <v>7</v>
      </c>
      <c r="G11436" s="11">
        <f t="shared" si="534"/>
        <v>33.5</v>
      </c>
      <c r="H11436" s="12">
        <v>234.5</v>
      </c>
      <c r="I11436" s="8" t="s">
        <v>47</v>
      </c>
      <c r="J11436" s="8" t="s">
        <v>37</v>
      </c>
      <c r="K11436" s="13" t="str">
        <f t="shared" si="536"/>
        <v>Tuesday</v>
      </c>
      <c r="L11436" s="13">
        <f>YEAR(retail_store_sales!$N11436)</f>
        <v>2022</v>
      </c>
      <c r="M11436" s="13" t="str">
        <f t="shared" si="535"/>
        <v>November</v>
      </c>
      <c r="N11436" s="14">
        <v>44873</v>
      </c>
      <c r="O11436" s="8" t="s">
        <v>12824</v>
      </c>
    </row>
    <row r="11437" spans="1:15" x14ac:dyDescent="0.3">
      <c r="A11437" s="15" t="s">
        <v>3183</v>
      </c>
      <c r="B11437" s="15" t="s">
        <v>122</v>
      </c>
      <c r="C11437" s="15" t="s">
        <v>40</v>
      </c>
      <c r="D11437" s="15" t="s">
        <v>555</v>
      </c>
      <c r="E11437" s="16">
        <f>retail_store_sales!$H11437/retail_store_sales!$F11437</f>
        <v>9.5</v>
      </c>
      <c r="F11437" s="17">
        <v>2</v>
      </c>
      <c r="G11437" s="18">
        <f t="shared" si="534"/>
        <v>9.5</v>
      </c>
      <c r="H11437" s="19">
        <v>19</v>
      </c>
      <c r="I11437" s="15" t="s">
        <v>47</v>
      </c>
      <c r="J11437" s="15" t="s">
        <v>37</v>
      </c>
      <c r="K11437" s="13" t="str">
        <f t="shared" si="536"/>
        <v>Friday</v>
      </c>
      <c r="L11437" s="20">
        <f>YEAR(retail_store_sales!$N11437)</f>
        <v>2022</v>
      </c>
      <c r="M11437" s="20" t="str">
        <f t="shared" si="535"/>
        <v>November</v>
      </c>
      <c r="N11437" s="21">
        <v>44890</v>
      </c>
      <c r="O11437" s="15" t="b">
        <v>1</v>
      </c>
    </row>
    <row r="11438" spans="1:15" x14ac:dyDescent="0.3">
      <c r="A11438" s="8" t="s">
        <v>9715</v>
      </c>
      <c r="B11438" s="8" t="s">
        <v>88</v>
      </c>
      <c r="C11438" s="8" t="s">
        <v>27</v>
      </c>
      <c r="D11438" s="8" t="s">
        <v>300</v>
      </c>
      <c r="E11438" s="9">
        <f>retail_store_sales!$H11438/retail_store_sales!$F11438</f>
        <v>35</v>
      </c>
      <c r="F11438" s="10">
        <v>8</v>
      </c>
      <c r="G11438" s="11">
        <f t="shared" si="534"/>
        <v>35</v>
      </c>
      <c r="H11438" s="12">
        <v>280</v>
      </c>
      <c r="I11438" s="8" t="s">
        <v>14</v>
      </c>
      <c r="J11438" s="8" t="s">
        <v>37</v>
      </c>
      <c r="K11438" s="13" t="str">
        <f t="shared" si="536"/>
        <v>Sunday</v>
      </c>
      <c r="L11438" s="13">
        <f>YEAR(retail_store_sales!$N11438)</f>
        <v>2022</v>
      </c>
      <c r="M11438" s="13" t="str">
        <f t="shared" si="535"/>
        <v>December</v>
      </c>
      <c r="N11438" s="14">
        <v>44906</v>
      </c>
      <c r="O11438" s="8" t="b">
        <v>1</v>
      </c>
    </row>
    <row r="11439" spans="1:15" x14ac:dyDescent="0.3">
      <c r="A11439" s="15" t="s">
        <v>11517</v>
      </c>
      <c r="B11439" s="15" t="s">
        <v>39</v>
      </c>
      <c r="C11439" s="15" t="s">
        <v>22</v>
      </c>
      <c r="D11439" s="15" t="s">
        <v>49</v>
      </c>
      <c r="E11439" s="16">
        <f>retail_store_sales!$H11439/retail_store_sales!$F11439</f>
        <v>8</v>
      </c>
      <c r="F11439" s="17">
        <v>4</v>
      </c>
      <c r="G11439" s="18">
        <f t="shared" si="534"/>
        <v>8</v>
      </c>
      <c r="H11439" s="19">
        <v>32</v>
      </c>
      <c r="I11439" s="15" t="s">
        <v>47</v>
      </c>
      <c r="J11439" s="15" t="s">
        <v>15</v>
      </c>
      <c r="K11439" s="13" t="str">
        <f t="shared" si="536"/>
        <v>Monday</v>
      </c>
      <c r="L11439" s="20">
        <f>YEAR(retail_store_sales!$N11439)</f>
        <v>2024</v>
      </c>
      <c r="M11439" s="20" t="str">
        <f t="shared" si="535"/>
        <v>January</v>
      </c>
      <c r="N11439" s="21">
        <v>45299</v>
      </c>
      <c r="O11439" s="15" t="b">
        <v>1</v>
      </c>
    </row>
    <row r="11440" spans="1:15" x14ac:dyDescent="0.3">
      <c r="A11440" s="8" t="s">
        <v>1769</v>
      </c>
      <c r="B11440" s="8" t="s">
        <v>21</v>
      </c>
      <c r="C11440" s="8" t="s">
        <v>129</v>
      </c>
      <c r="D11440" s="8" t="s">
        <v>319</v>
      </c>
      <c r="E11440" s="9">
        <f>retail_store_sales!$H11440/retail_store_sales!$F11440</f>
        <v>24.5</v>
      </c>
      <c r="F11440" s="10">
        <v>2</v>
      </c>
      <c r="G11440" s="11">
        <f t="shared" si="534"/>
        <v>24.5</v>
      </c>
      <c r="H11440" s="12">
        <v>49</v>
      </c>
      <c r="I11440" s="8" t="s">
        <v>47</v>
      </c>
      <c r="J11440" s="8" t="s">
        <v>15</v>
      </c>
      <c r="K11440" s="13" t="str">
        <f t="shared" si="536"/>
        <v>Monday</v>
      </c>
      <c r="L11440" s="13">
        <f>YEAR(retail_store_sales!$N11440)</f>
        <v>2022</v>
      </c>
      <c r="M11440" s="13" t="str">
        <f t="shared" si="535"/>
        <v>May</v>
      </c>
      <c r="N11440" s="14">
        <v>44690</v>
      </c>
      <c r="O11440" s="8" t="b">
        <v>1</v>
      </c>
    </row>
    <row r="11441" spans="1:15" x14ac:dyDescent="0.3">
      <c r="A11441" s="15" t="s">
        <v>7523</v>
      </c>
      <c r="B11441" s="15" t="s">
        <v>112</v>
      </c>
      <c r="C11441" s="15" t="s">
        <v>27</v>
      </c>
      <c r="D11441" s="15" t="s">
        <v>307</v>
      </c>
      <c r="E11441" s="16">
        <f>retail_store_sales!$H11441/retail_store_sales!$F11441</f>
        <v>6.5</v>
      </c>
      <c r="F11441" s="17">
        <v>3</v>
      </c>
      <c r="G11441" s="18">
        <f t="shared" si="534"/>
        <v>6.5</v>
      </c>
      <c r="H11441" s="19">
        <v>19.5</v>
      </c>
      <c r="I11441" s="15" t="s">
        <v>47</v>
      </c>
      <c r="J11441" s="15" t="s">
        <v>15</v>
      </c>
      <c r="K11441" s="13" t="str">
        <f t="shared" si="536"/>
        <v>Friday</v>
      </c>
      <c r="L11441" s="20">
        <f>YEAR(retail_store_sales!$N11441)</f>
        <v>2023</v>
      </c>
      <c r="M11441" s="20" t="str">
        <f t="shared" si="535"/>
        <v>July</v>
      </c>
      <c r="N11441" s="21">
        <v>45114</v>
      </c>
      <c r="O11441" s="15" t="s">
        <v>12824</v>
      </c>
    </row>
    <row r="11442" spans="1:15" x14ac:dyDescent="0.3">
      <c r="A11442" s="8" t="s">
        <v>4160</v>
      </c>
      <c r="B11442" s="8" t="s">
        <v>35</v>
      </c>
      <c r="C11442" s="8" t="s">
        <v>22</v>
      </c>
      <c r="D11442" s="8" t="s">
        <v>1164</v>
      </c>
      <c r="E11442" s="9">
        <f>retail_store_sales!$H11442/retail_store_sales!$F11442</f>
        <v>9.5</v>
      </c>
      <c r="F11442" s="10">
        <v>6</v>
      </c>
      <c r="G11442" s="11">
        <f t="shared" si="534"/>
        <v>9.5</v>
      </c>
      <c r="H11442" s="12">
        <v>57</v>
      </c>
      <c r="I11442" s="8" t="s">
        <v>24</v>
      </c>
      <c r="J11442" s="8" t="s">
        <v>15</v>
      </c>
      <c r="K11442" s="13" t="str">
        <f t="shared" si="536"/>
        <v>Monday</v>
      </c>
      <c r="L11442" s="13">
        <f>YEAR(retail_store_sales!$N11442)</f>
        <v>2022</v>
      </c>
      <c r="M11442" s="13" t="str">
        <f t="shared" si="535"/>
        <v>November</v>
      </c>
      <c r="N11442" s="14">
        <v>44879</v>
      </c>
      <c r="O11442" s="8" t="b">
        <v>1</v>
      </c>
    </row>
    <row r="11443" spans="1:15" x14ac:dyDescent="0.3">
      <c r="A11443" s="15" t="s">
        <v>11156</v>
      </c>
      <c r="B11443" s="15" t="s">
        <v>39</v>
      </c>
      <c r="C11443" s="15" t="s">
        <v>22</v>
      </c>
      <c r="D11443" s="15" t="s">
        <v>226</v>
      </c>
      <c r="E11443" s="16">
        <f>retail_store_sales!$H11443/retail_store_sales!$F11443</f>
        <v>15.5</v>
      </c>
      <c r="F11443" s="17">
        <v>6</v>
      </c>
      <c r="G11443" s="18">
        <f t="shared" si="534"/>
        <v>15.5</v>
      </c>
      <c r="H11443" s="19">
        <v>93</v>
      </c>
      <c r="I11443" s="15" t="s">
        <v>47</v>
      </c>
      <c r="J11443" s="15" t="s">
        <v>15</v>
      </c>
      <c r="K11443" s="13" t="str">
        <f t="shared" si="536"/>
        <v>Tuesday</v>
      </c>
      <c r="L11443" s="20">
        <f>YEAR(retail_store_sales!$N11443)</f>
        <v>2023</v>
      </c>
      <c r="M11443" s="20" t="str">
        <f t="shared" si="535"/>
        <v>February</v>
      </c>
      <c r="N11443" s="21">
        <v>44971</v>
      </c>
      <c r="O11443" s="15" t="b">
        <v>0</v>
      </c>
    </row>
    <row r="11444" spans="1:15" x14ac:dyDescent="0.3">
      <c r="A11444" s="8" t="s">
        <v>243</v>
      </c>
      <c r="B11444" s="8" t="s">
        <v>35</v>
      </c>
      <c r="C11444" s="8" t="s">
        <v>129</v>
      </c>
      <c r="D11444" s="8" t="s">
        <v>224</v>
      </c>
      <c r="E11444" s="9">
        <f>retail_store_sales!$H11444/retail_store_sales!$F11444</f>
        <v>41</v>
      </c>
      <c r="F11444" s="10">
        <v>7</v>
      </c>
      <c r="G11444" s="11">
        <f t="shared" si="534"/>
        <v>41</v>
      </c>
      <c r="H11444" s="12">
        <v>287</v>
      </c>
      <c r="I11444" s="8" t="s">
        <v>47</v>
      </c>
      <c r="J11444" s="8" t="s">
        <v>15</v>
      </c>
      <c r="K11444" s="13" t="str">
        <f t="shared" si="536"/>
        <v>Saturday</v>
      </c>
      <c r="L11444" s="13">
        <f>YEAR(retail_store_sales!$N11444)</f>
        <v>2022</v>
      </c>
      <c r="M11444" s="13" t="str">
        <f t="shared" si="535"/>
        <v>March</v>
      </c>
      <c r="N11444" s="14">
        <v>44625</v>
      </c>
      <c r="O11444" s="8" t="s">
        <v>12824</v>
      </c>
    </row>
    <row r="11445" spans="1:15" x14ac:dyDescent="0.3">
      <c r="A11445" s="15" t="s">
        <v>922</v>
      </c>
      <c r="B11445" s="15" t="s">
        <v>122</v>
      </c>
      <c r="C11445" s="15" t="s">
        <v>40</v>
      </c>
      <c r="D11445" s="15" t="s">
        <v>145</v>
      </c>
      <c r="E11445" s="16">
        <f>retail_store_sales!$H11445/retail_store_sales!$F11445</f>
        <v>14</v>
      </c>
      <c r="F11445" s="17">
        <v>7</v>
      </c>
      <c r="G11445" s="18">
        <f t="shared" si="534"/>
        <v>14</v>
      </c>
      <c r="H11445" s="19">
        <v>98</v>
      </c>
      <c r="I11445" s="15" t="s">
        <v>24</v>
      </c>
      <c r="J11445" s="15" t="s">
        <v>15</v>
      </c>
      <c r="K11445" s="13" t="str">
        <f t="shared" si="536"/>
        <v>Monday</v>
      </c>
      <c r="L11445" s="20">
        <f>YEAR(retail_store_sales!$N11445)</f>
        <v>2022</v>
      </c>
      <c r="M11445" s="20" t="str">
        <f t="shared" si="535"/>
        <v>October</v>
      </c>
      <c r="N11445" s="21">
        <v>44858</v>
      </c>
      <c r="O11445" s="15" t="b">
        <v>1</v>
      </c>
    </row>
    <row r="11446" spans="1:15" x14ac:dyDescent="0.3">
      <c r="A11446" s="8" t="s">
        <v>2710</v>
      </c>
      <c r="B11446" s="8" t="s">
        <v>97</v>
      </c>
      <c r="C11446" s="8" t="s">
        <v>129</v>
      </c>
      <c r="D11446" s="8" t="s">
        <v>130</v>
      </c>
      <c r="E11446" s="9">
        <f>retail_store_sales!$H11446/retail_store_sales!$F11446</f>
        <v>27.5</v>
      </c>
      <c r="F11446" s="10">
        <v>1</v>
      </c>
      <c r="G11446" s="11">
        <f t="shared" si="534"/>
        <v>27.5</v>
      </c>
      <c r="H11446" s="12">
        <v>27.5</v>
      </c>
      <c r="I11446" s="8" t="s">
        <v>47</v>
      </c>
      <c r="J11446" s="8" t="s">
        <v>37</v>
      </c>
      <c r="K11446" s="13" t="str">
        <f t="shared" si="536"/>
        <v>Wednesday</v>
      </c>
      <c r="L11446" s="13">
        <f>YEAR(retail_store_sales!$N11446)</f>
        <v>2024</v>
      </c>
      <c r="M11446" s="13" t="str">
        <f t="shared" si="535"/>
        <v>February</v>
      </c>
      <c r="N11446" s="14">
        <v>45336</v>
      </c>
      <c r="O11446" s="8" t="b">
        <v>0</v>
      </c>
    </row>
    <row r="11447" spans="1:15" x14ac:dyDescent="0.3">
      <c r="A11447" s="15" t="s">
        <v>4367</v>
      </c>
      <c r="B11447" s="15" t="s">
        <v>42</v>
      </c>
      <c r="C11447" s="15" t="s">
        <v>18</v>
      </c>
      <c r="D11447" s="15" t="s">
        <v>249</v>
      </c>
      <c r="E11447" s="16">
        <f>retail_store_sales!$H11447/retail_store_sales!$F11447</f>
        <v>38</v>
      </c>
      <c r="F11447" s="17">
        <v>7</v>
      </c>
      <c r="G11447" s="18">
        <f t="shared" si="534"/>
        <v>38</v>
      </c>
      <c r="H11447" s="19">
        <v>266</v>
      </c>
      <c r="I11447" s="15" t="s">
        <v>24</v>
      </c>
      <c r="J11447" s="15" t="s">
        <v>37</v>
      </c>
      <c r="K11447" s="13" t="str">
        <f t="shared" si="536"/>
        <v>Friday</v>
      </c>
      <c r="L11447" s="20">
        <f>YEAR(retail_store_sales!$N11447)</f>
        <v>2022</v>
      </c>
      <c r="M11447" s="20" t="str">
        <f t="shared" si="535"/>
        <v>November</v>
      </c>
      <c r="N11447" s="21">
        <v>44876</v>
      </c>
      <c r="O11447" s="15" t="b">
        <v>1</v>
      </c>
    </row>
    <row r="11448" spans="1:15" x14ac:dyDescent="0.3">
      <c r="A11448" s="8" t="s">
        <v>7613</v>
      </c>
      <c r="B11448" s="8" t="s">
        <v>122</v>
      </c>
      <c r="C11448" s="8" t="s">
        <v>18</v>
      </c>
      <c r="D11448" s="8" t="s">
        <v>539</v>
      </c>
      <c r="E11448" s="9">
        <f>retail_store_sales!$H11448/retail_store_sales!$F11448</f>
        <v>23</v>
      </c>
      <c r="F11448" s="10">
        <v>7</v>
      </c>
      <c r="G11448" s="11">
        <f t="shared" si="534"/>
        <v>23</v>
      </c>
      <c r="H11448" s="12">
        <v>161</v>
      </c>
      <c r="I11448" s="8" t="s">
        <v>47</v>
      </c>
      <c r="J11448" s="8" t="s">
        <v>15</v>
      </c>
      <c r="K11448" s="13" t="str">
        <f t="shared" si="536"/>
        <v>Friday</v>
      </c>
      <c r="L11448" s="13">
        <f>YEAR(retail_store_sales!$N11448)</f>
        <v>2024</v>
      </c>
      <c r="M11448" s="13" t="str">
        <f t="shared" si="535"/>
        <v>December</v>
      </c>
      <c r="N11448" s="14">
        <v>45646</v>
      </c>
      <c r="O11448" s="8" t="b">
        <v>0</v>
      </c>
    </row>
    <row r="11449" spans="1:15" x14ac:dyDescent="0.3">
      <c r="A11449" s="15" t="s">
        <v>11817</v>
      </c>
      <c r="B11449" s="15" t="s">
        <v>26</v>
      </c>
      <c r="C11449" s="15" t="s">
        <v>65</v>
      </c>
      <c r="D11449" s="15" t="s">
        <v>12823</v>
      </c>
      <c r="E11449" s="16">
        <v>0</v>
      </c>
      <c r="F11449" s="17">
        <v>0</v>
      </c>
      <c r="G11449" s="18">
        <f t="shared" si="534"/>
        <v>0</v>
      </c>
      <c r="H11449" s="19">
        <v>0</v>
      </c>
      <c r="I11449" s="15" t="s">
        <v>14</v>
      </c>
      <c r="J11449" s="15" t="s">
        <v>37</v>
      </c>
      <c r="K11449" s="13" t="str">
        <f t="shared" si="536"/>
        <v>Wednesday</v>
      </c>
      <c r="L11449" s="20">
        <f>YEAR(retail_store_sales!$N11449)</f>
        <v>2023</v>
      </c>
      <c r="M11449" s="20" t="str">
        <f t="shared" si="535"/>
        <v>April</v>
      </c>
      <c r="N11449" s="21">
        <v>45028</v>
      </c>
      <c r="O11449" s="15" t="s">
        <v>12824</v>
      </c>
    </row>
    <row r="11450" spans="1:15" x14ac:dyDescent="0.3">
      <c r="A11450" s="8" t="s">
        <v>310</v>
      </c>
      <c r="B11450" s="8" t="s">
        <v>99</v>
      </c>
      <c r="C11450" s="8" t="s">
        <v>65</v>
      </c>
      <c r="D11450" s="8" t="s">
        <v>311</v>
      </c>
      <c r="E11450" s="9">
        <f>retail_store_sales!$H11450/retail_store_sales!$F11450</f>
        <v>14</v>
      </c>
      <c r="F11450" s="10">
        <v>9</v>
      </c>
      <c r="G11450" s="11">
        <f t="shared" si="534"/>
        <v>14</v>
      </c>
      <c r="H11450" s="12">
        <v>126</v>
      </c>
      <c r="I11450" s="8" t="s">
        <v>24</v>
      </c>
      <c r="J11450" s="8" t="s">
        <v>37</v>
      </c>
      <c r="K11450" s="13" t="str">
        <f t="shared" si="536"/>
        <v>Monday</v>
      </c>
      <c r="L11450" s="13">
        <f>YEAR(retail_store_sales!$N11450)</f>
        <v>2024</v>
      </c>
      <c r="M11450" s="13" t="str">
        <f t="shared" si="535"/>
        <v>September</v>
      </c>
      <c r="N11450" s="14">
        <v>45551</v>
      </c>
      <c r="O11450" s="8" t="b">
        <v>0</v>
      </c>
    </row>
    <row r="11451" spans="1:15" x14ac:dyDescent="0.3">
      <c r="A11451" s="15" t="s">
        <v>11431</v>
      </c>
      <c r="B11451" s="15" t="s">
        <v>30</v>
      </c>
      <c r="C11451" s="15" t="s">
        <v>40</v>
      </c>
      <c r="D11451" s="15" t="s">
        <v>341</v>
      </c>
      <c r="E11451" s="16">
        <f>retail_store_sales!$H11451/retail_store_sales!$F11451</f>
        <v>29</v>
      </c>
      <c r="F11451" s="17">
        <v>3</v>
      </c>
      <c r="G11451" s="18">
        <f t="shared" si="534"/>
        <v>29</v>
      </c>
      <c r="H11451" s="19">
        <v>87</v>
      </c>
      <c r="I11451" s="15" t="s">
        <v>47</v>
      </c>
      <c r="J11451" s="15" t="s">
        <v>15</v>
      </c>
      <c r="K11451" s="13" t="str">
        <f t="shared" si="536"/>
        <v>Wednesday</v>
      </c>
      <c r="L11451" s="20">
        <f>YEAR(retail_store_sales!$N11451)</f>
        <v>2024</v>
      </c>
      <c r="M11451" s="20" t="str">
        <f t="shared" si="535"/>
        <v>June</v>
      </c>
      <c r="N11451" s="21">
        <v>45448</v>
      </c>
      <c r="O11451" s="15" t="b">
        <v>0</v>
      </c>
    </row>
    <row r="11452" spans="1:15" x14ac:dyDescent="0.3">
      <c r="A11452" s="8" t="s">
        <v>12763</v>
      </c>
      <c r="B11452" s="8" t="s">
        <v>17</v>
      </c>
      <c r="C11452" s="8" t="s">
        <v>40</v>
      </c>
      <c r="D11452" s="8" t="s">
        <v>189</v>
      </c>
      <c r="E11452" s="9">
        <f>retail_store_sales!$H11452/retail_store_sales!$F11452</f>
        <v>20</v>
      </c>
      <c r="F11452" s="10">
        <v>2</v>
      </c>
      <c r="G11452" s="11">
        <f t="shared" si="534"/>
        <v>20</v>
      </c>
      <c r="H11452" s="12">
        <v>40</v>
      </c>
      <c r="I11452" s="8" t="s">
        <v>14</v>
      </c>
      <c r="J11452" s="8" t="s">
        <v>15</v>
      </c>
      <c r="K11452" s="13" t="str">
        <f t="shared" si="536"/>
        <v>Monday</v>
      </c>
      <c r="L11452" s="13">
        <f>YEAR(retail_store_sales!$N11452)</f>
        <v>2024</v>
      </c>
      <c r="M11452" s="13" t="str">
        <f t="shared" si="535"/>
        <v>August</v>
      </c>
      <c r="N11452" s="14">
        <v>45509</v>
      </c>
      <c r="O11452" s="8" t="b">
        <v>0</v>
      </c>
    </row>
    <row r="11453" spans="1:15" x14ac:dyDescent="0.3">
      <c r="A11453" s="15" t="s">
        <v>6139</v>
      </c>
      <c r="B11453" s="15" t="s">
        <v>122</v>
      </c>
      <c r="C11453" s="15" t="s">
        <v>27</v>
      </c>
      <c r="D11453" s="15" t="s">
        <v>70</v>
      </c>
      <c r="E11453" s="16">
        <f>retail_store_sales!$H11453/retail_store_sales!$F11453</f>
        <v>14</v>
      </c>
      <c r="F11453" s="17">
        <v>10</v>
      </c>
      <c r="G11453" s="18">
        <f t="shared" si="534"/>
        <v>14</v>
      </c>
      <c r="H11453" s="19">
        <v>140</v>
      </c>
      <c r="I11453" s="15" t="s">
        <v>47</v>
      </c>
      <c r="J11453" s="15" t="s">
        <v>15</v>
      </c>
      <c r="K11453" s="13" t="str">
        <f t="shared" si="536"/>
        <v>Monday</v>
      </c>
      <c r="L11453" s="20">
        <f>YEAR(retail_store_sales!$N11453)</f>
        <v>2023</v>
      </c>
      <c r="M11453" s="20" t="str">
        <f t="shared" si="535"/>
        <v>November</v>
      </c>
      <c r="N11453" s="21">
        <v>45236</v>
      </c>
      <c r="O11453" s="15" t="b">
        <v>1</v>
      </c>
    </row>
    <row r="11454" spans="1:15" x14ac:dyDescent="0.3">
      <c r="A11454" s="8" t="s">
        <v>3357</v>
      </c>
      <c r="B11454" s="8" t="s">
        <v>21</v>
      </c>
      <c r="C11454" s="8" t="s">
        <v>40</v>
      </c>
      <c r="D11454" s="8" t="s">
        <v>80</v>
      </c>
      <c r="E11454" s="9">
        <f>retail_store_sales!$H11454/retail_store_sales!$F11454</f>
        <v>24.5</v>
      </c>
      <c r="F11454" s="10">
        <v>8</v>
      </c>
      <c r="G11454" s="11">
        <f t="shared" si="534"/>
        <v>24.5</v>
      </c>
      <c r="H11454" s="12">
        <v>196</v>
      </c>
      <c r="I11454" s="8" t="s">
        <v>24</v>
      </c>
      <c r="J11454" s="8" t="s">
        <v>15</v>
      </c>
      <c r="K11454" s="13" t="str">
        <f t="shared" si="536"/>
        <v>Sunday</v>
      </c>
      <c r="L11454" s="13">
        <f>YEAR(retail_store_sales!$N11454)</f>
        <v>2022</v>
      </c>
      <c r="M11454" s="13" t="str">
        <f t="shared" si="535"/>
        <v>May</v>
      </c>
      <c r="N11454" s="14">
        <v>44703</v>
      </c>
      <c r="O11454" s="8" t="b">
        <v>1</v>
      </c>
    </row>
    <row r="11455" spans="1:15" x14ac:dyDescent="0.3">
      <c r="A11455" s="15" t="s">
        <v>9743</v>
      </c>
      <c r="B11455" s="15" t="s">
        <v>88</v>
      </c>
      <c r="C11455" s="15" t="s">
        <v>18</v>
      </c>
      <c r="D11455" s="15" t="s">
        <v>283</v>
      </c>
      <c r="E11455" s="16">
        <f>retail_store_sales!$H11455/retail_store_sales!$F11455</f>
        <v>8</v>
      </c>
      <c r="F11455" s="17">
        <v>6</v>
      </c>
      <c r="G11455" s="18">
        <f t="shared" si="534"/>
        <v>8</v>
      </c>
      <c r="H11455" s="19">
        <v>48</v>
      </c>
      <c r="I11455" s="15" t="s">
        <v>47</v>
      </c>
      <c r="J11455" s="15" t="s">
        <v>37</v>
      </c>
      <c r="K11455" s="13" t="str">
        <f t="shared" si="536"/>
        <v>Friday</v>
      </c>
      <c r="L11455" s="20">
        <f>YEAR(retail_store_sales!$N11455)</f>
        <v>2022</v>
      </c>
      <c r="M11455" s="20" t="str">
        <f t="shared" si="535"/>
        <v>July</v>
      </c>
      <c r="N11455" s="21">
        <v>44771</v>
      </c>
      <c r="O11455" s="15" t="b">
        <v>1</v>
      </c>
    </row>
    <row r="11456" spans="1:15" x14ac:dyDescent="0.3">
      <c r="A11456" s="8" t="s">
        <v>6793</v>
      </c>
      <c r="B11456" s="8" t="s">
        <v>45</v>
      </c>
      <c r="C11456" s="8" t="s">
        <v>27</v>
      </c>
      <c r="D11456" s="8" t="s">
        <v>255</v>
      </c>
      <c r="E11456" s="9">
        <f>retail_store_sales!$H11456/retail_store_sales!$F11456</f>
        <v>32</v>
      </c>
      <c r="F11456" s="10">
        <v>10</v>
      </c>
      <c r="G11456" s="11">
        <f t="shared" si="534"/>
        <v>32</v>
      </c>
      <c r="H11456" s="12">
        <v>320</v>
      </c>
      <c r="I11456" s="8" t="s">
        <v>47</v>
      </c>
      <c r="J11456" s="8" t="s">
        <v>15</v>
      </c>
      <c r="K11456" s="13" t="str">
        <f t="shared" si="536"/>
        <v>Monday</v>
      </c>
      <c r="L11456" s="13">
        <f>YEAR(retail_store_sales!$N11456)</f>
        <v>2024</v>
      </c>
      <c r="M11456" s="13" t="str">
        <f t="shared" si="535"/>
        <v>September</v>
      </c>
      <c r="N11456" s="14">
        <v>45565</v>
      </c>
      <c r="O11456" s="8" t="b">
        <v>1</v>
      </c>
    </row>
    <row r="11457" spans="1:15" x14ac:dyDescent="0.3">
      <c r="A11457" s="15" t="s">
        <v>3209</v>
      </c>
      <c r="B11457" s="15" t="s">
        <v>73</v>
      </c>
      <c r="C11457" s="15" t="s">
        <v>40</v>
      </c>
      <c r="D11457" s="15" t="s">
        <v>302</v>
      </c>
      <c r="E11457" s="16">
        <f>retail_store_sales!$H11457/retail_store_sales!$F11457</f>
        <v>15.5</v>
      </c>
      <c r="F11457" s="17">
        <v>6</v>
      </c>
      <c r="G11457" s="18">
        <f t="shared" si="534"/>
        <v>15.5</v>
      </c>
      <c r="H11457" s="19">
        <v>93</v>
      </c>
      <c r="I11457" s="15" t="s">
        <v>47</v>
      </c>
      <c r="J11457" s="15" t="s">
        <v>15</v>
      </c>
      <c r="K11457" s="13" t="str">
        <f t="shared" si="536"/>
        <v>Friday</v>
      </c>
      <c r="L11457" s="20">
        <f>YEAR(retail_store_sales!$N11457)</f>
        <v>2024</v>
      </c>
      <c r="M11457" s="20" t="str">
        <f t="shared" si="535"/>
        <v>February</v>
      </c>
      <c r="N11457" s="21">
        <v>45338</v>
      </c>
      <c r="O11457" s="15" t="b">
        <v>1</v>
      </c>
    </row>
    <row r="11458" spans="1:15" x14ac:dyDescent="0.3">
      <c r="A11458" s="8" t="s">
        <v>1343</v>
      </c>
      <c r="B11458" s="8" t="s">
        <v>45</v>
      </c>
      <c r="C11458" s="8" t="s">
        <v>40</v>
      </c>
      <c r="D11458" s="8" t="s">
        <v>86</v>
      </c>
      <c r="E11458" s="9">
        <f>retail_store_sales!$H11458/retail_store_sales!$F11458</f>
        <v>41</v>
      </c>
      <c r="F11458" s="10">
        <v>1</v>
      </c>
      <c r="G11458" s="11">
        <f t="shared" ref="G11458:G11521" si="537">IF(AND(F11458=0, H11458=0), 0, IF(H11458=0, 0, H11458/F11458))</f>
        <v>41</v>
      </c>
      <c r="H11458" s="12">
        <v>41</v>
      </c>
      <c r="I11458" s="8" t="s">
        <v>14</v>
      </c>
      <c r="J11458" s="8" t="s">
        <v>37</v>
      </c>
      <c r="K11458" s="13" t="str">
        <f t="shared" si="536"/>
        <v>Sunday</v>
      </c>
      <c r="L11458" s="13">
        <f>YEAR(retail_store_sales!$N11458)</f>
        <v>2024</v>
      </c>
      <c r="M11458" s="13" t="str">
        <f t="shared" ref="M11458:M11521" si="538">TEXT(N11458,"mmmm")</f>
        <v>July</v>
      </c>
      <c r="N11458" s="14">
        <v>45487</v>
      </c>
      <c r="O11458" s="8" t="b">
        <v>0</v>
      </c>
    </row>
    <row r="11459" spans="1:15" x14ac:dyDescent="0.3">
      <c r="A11459" s="15" t="s">
        <v>7562</v>
      </c>
      <c r="B11459" s="15" t="s">
        <v>35</v>
      </c>
      <c r="C11459" s="15" t="s">
        <v>40</v>
      </c>
      <c r="D11459" s="15" t="s">
        <v>189</v>
      </c>
      <c r="E11459" s="16">
        <f>retail_store_sales!$H11459/retail_store_sales!$F11459</f>
        <v>20</v>
      </c>
      <c r="F11459" s="17">
        <v>6</v>
      </c>
      <c r="G11459" s="18">
        <f t="shared" si="537"/>
        <v>20</v>
      </c>
      <c r="H11459" s="19">
        <v>120</v>
      </c>
      <c r="I11459" s="15" t="s">
        <v>14</v>
      </c>
      <c r="J11459" s="15" t="s">
        <v>15</v>
      </c>
      <c r="K11459" s="13" t="str">
        <f t="shared" ref="K11459:K11522" si="539">TEXT(N11459, "dddd")</f>
        <v>Saturday</v>
      </c>
      <c r="L11459" s="20">
        <f>YEAR(retail_store_sales!$N11459)</f>
        <v>2024</v>
      </c>
      <c r="M11459" s="20" t="str">
        <f t="shared" si="538"/>
        <v>March</v>
      </c>
      <c r="N11459" s="21">
        <v>45367</v>
      </c>
      <c r="O11459" s="15" t="s">
        <v>12824</v>
      </c>
    </row>
    <row r="11460" spans="1:15" x14ac:dyDescent="0.3">
      <c r="A11460" s="8" t="s">
        <v>7159</v>
      </c>
      <c r="B11460" s="8" t="s">
        <v>99</v>
      </c>
      <c r="C11460" s="8" t="s">
        <v>18</v>
      </c>
      <c r="D11460" s="8" t="s">
        <v>971</v>
      </c>
      <c r="E11460" s="9">
        <f>retail_store_sales!$H11460/retail_store_sales!$F11460</f>
        <v>11</v>
      </c>
      <c r="F11460" s="10">
        <v>6</v>
      </c>
      <c r="G11460" s="11">
        <f t="shared" si="537"/>
        <v>11</v>
      </c>
      <c r="H11460" s="12">
        <v>66</v>
      </c>
      <c r="I11460" s="8" t="s">
        <v>14</v>
      </c>
      <c r="J11460" s="8" t="s">
        <v>15</v>
      </c>
      <c r="K11460" s="13" t="str">
        <f t="shared" si="539"/>
        <v>Monday</v>
      </c>
      <c r="L11460" s="13">
        <f>YEAR(retail_store_sales!$N11460)</f>
        <v>2023</v>
      </c>
      <c r="M11460" s="13" t="str">
        <f t="shared" si="538"/>
        <v>March</v>
      </c>
      <c r="N11460" s="14">
        <v>45005</v>
      </c>
      <c r="O11460" s="8" t="s">
        <v>12824</v>
      </c>
    </row>
    <row r="11461" spans="1:15" x14ac:dyDescent="0.3">
      <c r="A11461" s="15" t="s">
        <v>1132</v>
      </c>
      <c r="B11461" s="15" t="s">
        <v>21</v>
      </c>
      <c r="C11461" s="15" t="s">
        <v>22</v>
      </c>
      <c r="D11461" s="15" t="s">
        <v>305</v>
      </c>
      <c r="E11461" s="16">
        <f>retail_store_sales!$H11461/retail_store_sales!$F11461</f>
        <v>23</v>
      </c>
      <c r="F11461" s="17">
        <v>9</v>
      </c>
      <c r="G11461" s="18">
        <f t="shared" si="537"/>
        <v>23</v>
      </c>
      <c r="H11461" s="19">
        <v>207</v>
      </c>
      <c r="I11461" s="15" t="s">
        <v>24</v>
      </c>
      <c r="J11461" s="15" t="s">
        <v>37</v>
      </c>
      <c r="K11461" s="13" t="str">
        <f t="shared" si="539"/>
        <v>Wednesday</v>
      </c>
      <c r="L11461" s="20">
        <f>YEAR(retail_store_sales!$N11461)</f>
        <v>2023</v>
      </c>
      <c r="M11461" s="20" t="str">
        <f t="shared" si="538"/>
        <v>August</v>
      </c>
      <c r="N11461" s="21">
        <v>45161</v>
      </c>
      <c r="O11461" s="15" t="b">
        <v>0</v>
      </c>
    </row>
    <row r="11462" spans="1:15" x14ac:dyDescent="0.3">
      <c r="A11462" s="8" t="s">
        <v>11354</v>
      </c>
      <c r="B11462" s="8" t="s">
        <v>17</v>
      </c>
      <c r="C11462" s="8" t="s">
        <v>12</v>
      </c>
      <c r="D11462" s="8" t="s">
        <v>165</v>
      </c>
      <c r="E11462" s="9">
        <f>retail_store_sales!$H11462/retail_store_sales!$F11462</f>
        <v>21.5</v>
      </c>
      <c r="F11462" s="10">
        <v>7</v>
      </c>
      <c r="G11462" s="11">
        <f t="shared" si="537"/>
        <v>21.5</v>
      </c>
      <c r="H11462" s="12">
        <v>150.5</v>
      </c>
      <c r="I11462" s="8" t="s">
        <v>14</v>
      </c>
      <c r="J11462" s="8" t="s">
        <v>15</v>
      </c>
      <c r="K11462" s="13" t="str">
        <f t="shared" si="539"/>
        <v>Wednesday</v>
      </c>
      <c r="L11462" s="13">
        <f>YEAR(retail_store_sales!$N11462)</f>
        <v>2023</v>
      </c>
      <c r="M11462" s="13" t="str">
        <f t="shared" si="538"/>
        <v>March</v>
      </c>
      <c r="N11462" s="14">
        <v>45014</v>
      </c>
      <c r="O11462" s="8" t="b">
        <v>0</v>
      </c>
    </row>
    <row r="11463" spans="1:15" x14ac:dyDescent="0.3">
      <c r="A11463" s="15" t="s">
        <v>9465</v>
      </c>
      <c r="B11463" s="15" t="s">
        <v>30</v>
      </c>
      <c r="C11463" s="15" t="s">
        <v>12</v>
      </c>
      <c r="D11463" s="15" t="s">
        <v>171</v>
      </c>
      <c r="E11463" s="16">
        <f>retail_store_sales!$H11463/retail_store_sales!$F11463</f>
        <v>5</v>
      </c>
      <c r="F11463" s="17">
        <v>1</v>
      </c>
      <c r="G11463" s="18">
        <f t="shared" si="537"/>
        <v>5</v>
      </c>
      <c r="H11463" s="19">
        <v>5</v>
      </c>
      <c r="I11463" s="15" t="s">
        <v>47</v>
      </c>
      <c r="J11463" s="15" t="s">
        <v>37</v>
      </c>
      <c r="K11463" s="13" t="str">
        <f t="shared" si="539"/>
        <v>Friday</v>
      </c>
      <c r="L11463" s="20">
        <f>YEAR(retail_store_sales!$N11463)</f>
        <v>2024</v>
      </c>
      <c r="M11463" s="20" t="str">
        <f t="shared" si="538"/>
        <v>August</v>
      </c>
      <c r="N11463" s="21">
        <v>45506</v>
      </c>
      <c r="O11463" s="15" t="b">
        <v>0</v>
      </c>
    </row>
    <row r="11464" spans="1:15" x14ac:dyDescent="0.3">
      <c r="A11464" s="8" t="s">
        <v>3870</v>
      </c>
      <c r="B11464" s="8" t="s">
        <v>62</v>
      </c>
      <c r="C11464" s="8" t="s">
        <v>129</v>
      </c>
      <c r="D11464" s="8" t="s">
        <v>274</v>
      </c>
      <c r="E11464" s="9">
        <f>retail_store_sales!$H11464/retail_store_sales!$F11464</f>
        <v>6.5</v>
      </c>
      <c r="F11464" s="10">
        <v>2</v>
      </c>
      <c r="G11464" s="11">
        <f t="shared" si="537"/>
        <v>6.5</v>
      </c>
      <c r="H11464" s="12">
        <v>13</v>
      </c>
      <c r="I11464" s="8" t="s">
        <v>24</v>
      </c>
      <c r="J11464" s="8" t="s">
        <v>15</v>
      </c>
      <c r="K11464" s="13" t="str">
        <f t="shared" si="539"/>
        <v>Friday</v>
      </c>
      <c r="L11464" s="13">
        <f>YEAR(retail_store_sales!$N11464)</f>
        <v>2024</v>
      </c>
      <c r="M11464" s="13" t="str">
        <f t="shared" si="538"/>
        <v>September</v>
      </c>
      <c r="N11464" s="14">
        <v>45541</v>
      </c>
      <c r="O11464" s="8" t="b">
        <v>1</v>
      </c>
    </row>
    <row r="11465" spans="1:15" x14ac:dyDescent="0.3">
      <c r="A11465" s="15" t="s">
        <v>10460</v>
      </c>
      <c r="B11465" s="15" t="s">
        <v>115</v>
      </c>
      <c r="C11465" s="15" t="s">
        <v>40</v>
      </c>
      <c r="D11465" s="15" t="s">
        <v>294</v>
      </c>
      <c r="E11465" s="16">
        <f>retail_store_sales!$H11465/retail_store_sales!$F11465</f>
        <v>6.5</v>
      </c>
      <c r="F11465" s="17">
        <v>8</v>
      </c>
      <c r="G11465" s="18">
        <f t="shared" si="537"/>
        <v>6.5</v>
      </c>
      <c r="H11465" s="19">
        <v>52</v>
      </c>
      <c r="I11465" s="15" t="s">
        <v>14</v>
      </c>
      <c r="J11465" s="15" t="s">
        <v>37</v>
      </c>
      <c r="K11465" s="13" t="str">
        <f t="shared" si="539"/>
        <v>Friday</v>
      </c>
      <c r="L11465" s="20">
        <f>YEAR(retail_store_sales!$N11465)</f>
        <v>2022</v>
      </c>
      <c r="M11465" s="20" t="str">
        <f t="shared" si="538"/>
        <v>November</v>
      </c>
      <c r="N11465" s="21">
        <v>44869</v>
      </c>
      <c r="O11465" s="15" t="s">
        <v>12824</v>
      </c>
    </row>
    <row r="11466" spans="1:15" x14ac:dyDescent="0.3">
      <c r="A11466" s="8" t="s">
        <v>11641</v>
      </c>
      <c r="B11466" s="8" t="s">
        <v>167</v>
      </c>
      <c r="C11466" s="8" t="s">
        <v>31</v>
      </c>
      <c r="D11466" s="8" t="s">
        <v>77</v>
      </c>
      <c r="E11466" s="9">
        <f>retail_store_sales!$H11466/retail_store_sales!$F11466</f>
        <v>18.5</v>
      </c>
      <c r="F11466" s="10">
        <v>9</v>
      </c>
      <c r="G11466" s="11">
        <f t="shared" si="537"/>
        <v>18.5</v>
      </c>
      <c r="H11466" s="12">
        <v>166.5</v>
      </c>
      <c r="I11466" s="8" t="s">
        <v>14</v>
      </c>
      <c r="J11466" s="8" t="s">
        <v>37</v>
      </c>
      <c r="K11466" s="13" t="str">
        <f t="shared" si="539"/>
        <v>Friday</v>
      </c>
      <c r="L11466" s="13">
        <f>YEAR(retail_store_sales!$N11466)</f>
        <v>2022</v>
      </c>
      <c r="M11466" s="13" t="str">
        <f t="shared" si="538"/>
        <v>October</v>
      </c>
      <c r="N11466" s="14">
        <v>44841</v>
      </c>
      <c r="O11466" s="8" t="b">
        <v>0</v>
      </c>
    </row>
    <row r="11467" spans="1:15" x14ac:dyDescent="0.3">
      <c r="A11467" s="15" t="s">
        <v>12194</v>
      </c>
      <c r="B11467" s="15" t="s">
        <v>68</v>
      </c>
      <c r="C11467" s="15" t="s">
        <v>22</v>
      </c>
      <c r="D11467" s="15" t="s">
        <v>305</v>
      </c>
      <c r="E11467" s="16">
        <f>retail_store_sales!$H11467/retail_store_sales!$F11467</f>
        <v>23</v>
      </c>
      <c r="F11467" s="17">
        <v>7</v>
      </c>
      <c r="G11467" s="18">
        <f t="shared" si="537"/>
        <v>23</v>
      </c>
      <c r="H11467" s="19">
        <v>161</v>
      </c>
      <c r="I11467" s="15" t="s">
        <v>47</v>
      </c>
      <c r="J11467" s="15" t="s">
        <v>37</v>
      </c>
      <c r="K11467" s="13" t="str">
        <f t="shared" si="539"/>
        <v>Monday</v>
      </c>
      <c r="L11467" s="20">
        <f>YEAR(retail_store_sales!$N11467)</f>
        <v>2023</v>
      </c>
      <c r="M11467" s="20" t="str">
        <f t="shared" si="538"/>
        <v>May</v>
      </c>
      <c r="N11467" s="21">
        <v>45068</v>
      </c>
      <c r="O11467" s="15" t="s">
        <v>12824</v>
      </c>
    </row>
    <row r="11468" spans="1:15" x14ac:dyDescent="0.3">
      <c r="A11468" s="8" t="s">
        <v>1181</v>
      </c>
      <c r="B11468" s="8" t="s">
        <v>68</v>
      </c>
      <c r="C11468" s="8" t="s">
        <v>18</v>
      </c>
      <c r="D11468" s="8" t="s">
        <v>1069</v>
      </c>
      <c r="E11468" s="9">
        <f>retail_store_sales!$H11468/retail_store_sales!$F11468</f>
        <v>14</v>
      </c>
      <c r="F11468" s="10">
        <v>8</v>
      </c>
      <c r="G11468" s="11">
        <f t="shared" si="537"/>
        <v>14</v>
      </c>
      <c r="H11468" s="12">
        <v>112</v>
      </c>
      <c r="I11468" s="8" t="s">
        <v>14</v>
      </c>
      <c r="J11468" s="8" t="s">
        <v>15</v>
      </c>
      <c r="K11468" s="13" t="str">
        <f t="shared" si="539"/>
        <v>Saturday</v>
      </c>
      <c r="L11468" s="13">
        <f>YEAR(retail_store_sales!$N11468)</f>
        <v>2023</v>
      </c>
      <c r="M11468" s="13" t="str">
        <f t="shared" si="538"/>
        <v>December</v>
      </c>
      <c r="N11468" s="14">
        <v>45276</v>
      </c>
      <c r="O11468" s="8" t="b">
        <v>0</v>
      </c>
    </row>
    <row r="11469" spans="1:15" x14ac:dyDescent="0.3">
      <c r="A11469" s="15" t="s">
        <v>8355</v>
      </c>
      <c r="B11469" s="15" t="s">
        <v>35</v>
      </c>
      <c r="C11469" s="15" t="s">
        <v>22</v>
      </c>
      <c r="D11469" s="15" t="s">
        <v>382</v>
      </c>
      <c r="E11469" s="16">
        <f>retail_store_sales!$H11469/retail_store_sales!$F11469</f>
        <v>41</v>
      </c>
      <c r="F11469" s="17">
        <v>7</v>
      </c>
      <c r="G11469" s="18">
        <f t="shared" si="537"/>
        <v>41</v>
      </c>
      <c r="H11469" s="19">
        <v>287</v>
      </c>
      <c r="I11469" s="15" t="s">
        <v>47</v>
      </c>
      <c r="J11469" s="15" t="s">
        <v>15</v>
      </c>
      <c r="K11469" s="13" t="str">
        <f t="shared" si="539"/>
        <v>Thursday</v>
      </c>
      <c r="L11469" s="20">
        <f>YEAR(retail_store_sales!$N11469)</f>
        <v>2023</v>
      </c>
      <c r="M11469" s="20" t="str">
        <f t="shared" si="538"/>
        <v>November</v>
      </c>
      <c r="N11469" s="21">
        <v>45239</v>
      </c>
      <c r="O11469" s="15" t="s">
        <v>12824</v>
      </c>
    </row>
    <row r="11470" spans="1:15" x14ac:dyDescent="0.3">
      <c r="A11470" s="8" t="s">
        <v>7977</v>
      </c>
      <c r="B11470" s="8" t="s">
        <v>39</v>
      </c>
      <c r="C11470" s="8" t="s">
        <v>22</v>
      </c>
      <c r="D11470" s="8" t="s">
        <v>382</v>
      </c>
      <c r="E11470" s="9">
        <f>retail_store_sales!$H11470/retail_store_sales!$F11470</f>
        <v>41</v>
      </c>
      <c r="F11470" s="10">
        <v>5</v>
      </c>
      <c r="G11470" s="11">
        <f t="shared" si="537"/>
        <v>41</v>
      </c>
      <c r="H11470" s="12">
        <v>205</v>
      </c>
      <c r="I11470" s="8" t="s">
        <v>47</v>
      </c>
      <c r="J11470" s="8" t="s">
        <v>37</v>
      </c>
      <c r="K11470" s="13" t="str">
        <f t="shared" si="539"/>
        <v>Friday</v>
      </c>
      <c r="L11470" s="13">
        <f>YEAR(retail_store_sales!$N11470)</f>
        <v>2024</v>
      </c>
      <c r="M11470" s="13" t="str">
        <f t="shared" si="538"/>
        <v>December</v>
      </c>
      <c r="N11470" s="14">
        <v>45653</v>
      </c>
      <c r="O11470" s="8" t="b">
        <v>1</v>
      </c>
    </row>
    <row r="11471" spans="1:15" x14ac:dyDescent="0.3">
      <c r="A11471" s="15" t="s">
        <v>6531</v>
      </c>
      <c r="B11471" s="15" t="s">
        <v>112</v>
      </c>
      <c r="C11471" s="15" t="s">
        <v>31</v>
      </c>
      <c r="D11471" s="15" t="s">
        <v>1317</v>
      </c>
      <c r="E11471" s="16">
        <f>retail_store_sales!$H11471/retail_store_sales!$F11471</f>
        <v>35</v>
      </c>
      <c r="F11471" s="17">
        <v>8</v>
      </c>
      <c r="G11471" s="18">
        <f t="shared" si="537"/>
        <v>35</v>
      </c>
      <c r="H11471" s="19">
        <v>280</v>
      </c>
      <c r="I11471" s="15" t="s">
        <v>14</v>
      </c>
      <c r="J11471" s="15" t="s">
        <v>37</v>
      </c>
      <c r="K11471" s="13" t="str">
        <f t="shared" si="539"/>
        <v>Saturday</v>
      </c>
      <c r="L11471" s="20">
        <f>YEAR(retail_store_sales!$N11471)</f>
        <v>2022</v>
      </c>
      <c r="M11471" s="20" t="str">
        <f t="shared" si="538"/>
        <v>July</v>
      </c>
      <c r="N11471" s="21">
        <v>44751</v>
      </c>
      <c r="O11471" s="15" t="s">
        <v>12824</v>
      </c>
    </row>
    <row r="11472" spans="1:15" x14ac:dyDescent="0.3">
      <c r="A11472" s="8" t="s">
        <v>6417</v>
      </c>
      <c r="B11472" s="8" t="s">
        <v>112</v>
      </c>
      <c r="C11472" s="8" t="s">
        <v>40</v>
      </c>
      <c r="D11472" s="8" t="s">
        <v>302</v>
      </c>
      <c r="E11472" s="9">
        <f>retail_store_sales!$H11472/retail_store_sales!$F11472</f>
        <v>15.5</v>
      </c>
      <c r="F11472" s="10">
        <v>10</v>
      </c>
      <c r="G11472" s="11">
        <f t="shared" si="537"/>
        <v>15.5</v>
      </c>
      <c r="H11472" s="12">
        <v>155</v>
      </c>
      <c r="I11472" s="8" t="s">
        <v>14</v>
      </c>
      <c r="J11472" s="8" t="s">
        <v>37</v>
      </c>
      <c r="K11472" s="13" t="str">
        <f t="shared" si="539"/>
        <v>Tuesday</v>
      </c>
      <c r="L11472" s="13">
        <f>YEAR(retail_store_sales!$N11472)</f>
        <v>2024</v>
      </c>
      <c r="M11472" s="13" t="str">
        <f t="shared" si="538"/>
        <v>December</v>
      </c>
      <c r="N11472" s="14">
        <v>45650</v>
      </c>
      <c r="O11472" s="8" t="b">
        <v>1</v>
      </c>
    </row>
    <row r="11473" spans="1:15" x14ac:dyDescent="0.3">
      <c r="A11473" s="15" t="s">
        <v>3015</v>
      </c>
      <c r="B11473" s="15" t="s">
        <v>45</v>
      </c>
      <c r="C11473" s="15" t="s">
        <v>12</v>
      </c>
      <c r="D11473" s="15" t="s">
        <v>454</v>
      </c>
      <c r="E11473" s="16">
        <f>retail_store_sales!$H11473/retail_store_sales!$F11473</f>
        <v>26</v>
      </c>
      <c r="F11473" s="17">
        <v>4</v>
      </c>
      <c r="G11473" s="18">
        <f t="shared" si="537"/>
        <v>26</v>
      </c>
      <c r="H11473" s="19">
        <v>104</v>
      </c>
      <c r="I11473" s="15" t="s">
        <v>14</v>
      </c>
      <c r="J11473" s="15" t="s">
        <v>15</v>
      </c>
      <c r="K11473" s="13" t="str">
        <f t="shared" si="539"/>
        <v>Tuesday</v>
      </c>
      <c r="L11473" s="20">
        <f>YEAR(retail_store_sales!$N11473)</f>
        <v>2023</v>
      </c>
      <c r="M11473" s="20" t="str">
        <f t="shared" si="538"/>
        <v>December</v>
      </c>
      <c r="N11473" s="21">
        <v>45272</v>
      </c>
      <c r="O11473" s="15" t="s">
        <v>12824</v>
      </c>
    </row>
    <row r="11474" spans="1:15" x14ac:dyDescent="0.3">
      <c r="A11474" s="8" t="s">
        <v>4878</v>
      </c>
      <c r="B11474" s="8" t="s">
        <v>17</v>
      </c>
      <c r="C11474" s="8" t="s">
        <v>27</v>
      </c>
      <c r="D11474" s="8" t="s">
        <v>12823</v>
      </c>
      <c r="E11474" s="9">
        <f>retail_store_sales!$H11474/retail_store_sales!$F11474</f>
        <v>14</v>
      </c>
      <c r="F11474" s="10">
        <v>6</v>
      </c>
      <c r="G11474" s="11">
        <f t="shared" si="537"/>
        <v>14</v>
      </c>
      <c r="H11474" s="12">
        <v>84</v>
      </c>
      <c r="I11474" s="8" t="s">
        <v>24</v>
      </c>
      <c r="J11474" s="8" t="s">
        <v>15</v>
      </c>
      <c r="K11474" s="13" t="str">
        <f t="shared" si="539"/>
        <v>Tuesday</v>
      </c>
      <c r="L11474" s="13">
        <f>YEAR(retail_store_sales!$N11474)</f>
        <v>2024</v>
      </c>
      <c r="M11474" s="13" t="str">
        <f t="shared" si="538"/>
        <v>June</v>
      </c>
      <c r="N11474" s="14">
        <v>45454</v>
      </c>
      <c r="O11474" s="8" t="b">
        <v>0</v>
      </c>
    </row>
    <row r="11475" spans="1:15" x14ac:dyDescent="0.3">
      <c r="A11475" s="15" t="s">
        <v>491</v>
      </c>
      <c r="B11475" s="15" t="s">
        <v>62</v>
      </c>
      <c r="C11475" s="15" t="s">
        <v>40</v>
      </c>
      <c r="D11475" s="15" t="s">
        <v>198</v>
      </c>
      <c r="E11475" s="16">
        <f>retail_store_sales!$H11475/retail_store_sales!$F11475</f>
        <v>39.5</v>
      </c>
      <c r="F11475" s="17">
        <v>9</v>
      </c>
      <c r="G11475" s="18">
        <f t="shared" si="537"/>
        <v>39.5</v>
      </c>
      <c r="H11475" s="19">
        <v>355.5</v>
      </c>
      <c r="I11475" s="15" t="s">
        <v>14</v>
      </c>
      <c r="J11475" s="15" t="s">
        <v>37</v>
      </c>
      <c r="K11475" s="13" t="str">
        <f t="shared" si="539"/>
        <v>Wednesday</v>
      </c>
      <c r="L11475" s="20">
        <f>YEAR(retail_store_sales!$N11475)</f>
        <v>2024</v>
      </c>
      <c r="M11475" s="20" t="str">
        <f t="shared" si="538"/>
        <v>December</v>
      </c>
      <c r="N11475" s="21">
        <v>45651</v>
      </c>
      <c r="O11475" s="15" t="b">
        <v>0</v>
      </c>
    </row>
    <row r="11476" spans="1:15" x14ac:dyDescent="0.3">
      <c r="A11476" s="8" t="s">
        <v>5026</v>
      </c>
      <c r="B11476" s="8" t="s">
        <v>167</v>
      </c>
      <c r="C11476" s="8" t="s">
        <v>129</v>
      </c>
      <c r="D11476" s="8" t="s">
        <v>12823</v>
      </c>
      <c r="E11476" s="9">
        <v>0</v>
      </c>
      <c r="F11476" s="10">
        <v>0</v>
      </c>
      <c r="G11476" s="11">
        <f t="shared" si="537"/>
        <v>0</v>
      </c>
      <c r="H11476" s="12">
        <v>0</v>
      </c>
      <c r="I11476" s="8" t="s">
        <v>24</v>
      </c>
      <c r="J11476" s="8" t="s">
        <v>15</v>
      </c>
      <c r="K11476" s="13" t="str">
        <f t="shared" si="539"/>
        <v>Tuesday</v>
      </c>
      <c r="L11476" s="13">
        <f>YEAR(retail_store_sales!$N11476)</f>
        <v>2023</v>
      </c>
      <c r="M11476" s="13" t="str">
        <f t="shared" si="538"/>
        <v>November</v>
      </c>
      <c r="N11476" s="14">
        <v>45251</v>
      </c>
      <c r="O11476" s="8" t="b">
        <v>1</v>
      </c>
    </row>
    <row r="11477" spans="1:15" x14ac:dyDescent="0.3">
      <c r="A11477" s="15" t="s">
        <v>2078</v>
      </c>
      <c r="B11477" s="15" t="s">
        <v>73</v>
      </c>
      <c r="C11477" s="15" t="s">
        <v>31</v>
      </c>
      <c r="D11477" s="15" t="s">
        <v>202</v>
      </c>
      <c r="E11477" s="16">
        <f>retail_store_sales!$H11477/retail_store_sales!$F11477</f>
        <v>9.5</v>
      </c>
      <c r="F11477" s="17">
        <v>6</v>
      </c>
      <c r="G11477" s="18">
        <f t="shared" si="537"/>
        <v>9.5</v>
      </c>
      <c r="H11477" s="19">
        <v>57</v>
      </c>
      <c r="I11477" s="15" t="s">
        <v>24</v>
      </c>
      <c r="J11477" s="15" t="s">
        <v>37</v>
      </c>
      <c r="K11477" s="13" t="str">
        <f t="shared" si="539"/>
        <v>Friday</v>
      </c>
      <c r="L11477" s="20">
        <f>YEAR(retail_store_sales!$N11477)</f>
        <v>2023</v>
      </c>
      <c r="M11477" s="20" t="str">
        <f t="shared" si="538"/>
        <v>June</v>
      </c>
      <c r="N11477" s="21">
        <v>45100</v>
      </c>
      <c r="O11477" s="15" t="b">
        <v>0</v>
      </c>
    </row>
    <row r="11478" spans="1:15" x14ac:dyDescent="0.3">
      <c r="A11478" s="8" t="s">
        <v>3352</v>
      </c>
      <c r="B11478" s="8" t="s">
        <v>99</v>
      </c>
      <c r="C11478" s="8" t="s">
        <v>129</v>
      </c>
      <c r="D11478" s="8" t="s">
        <v>12823</v>
      </c>
      <c r="E11478" s="9">
        <v>0</v>
      </c>
      <c r="F11478" s="10">
        <v>0</v>
      </c>
      <c r="G11478" s="11">
        <f t="shared" si="537"/>
        <v>0</v>
      </c>
      <c r="H11478" s="12">
        <v>0</v>
      </c>
      <c r="I11478" s="8" t="s">
        <v>24</v>
      </c>
      <c r="J11478" s="8" t="s">
        <v>15</v>
      </c>
      <c r="K11478" s="13" t="str">
        <f t="shared" si="539"/>
        <v>Saturday</v>
      </c>
      <c r="L11478" s="13">
        <f>YEAR(retail_store_sales!$N11478)</f>
        <v>2024</v>
      </c>
      <c r="M11478" s="13" t="str">
        <f t="shared" si="538"/>
        <v>May</v>
      </c>
      <c r="N11478" s="14">
        <v>45416</v>
      </c>
      <c r="O11478" s="8" t="s">
        <v>12824</v>
      </c>
    </row>
    <row r="11479" spans="1:15" x14ac:dyDescent="0.3">
      <c r="A11479" s="15" t="s">
        <v>5925</v>
      </c>
      <c r="B11479" s="15" t="s">
        <v>11</v>
      </c>
      <c r="C11479" s="15" t="s">
        <v>27</v>
      </c>
      <c r="D11479" s="15" t="s">
        <v>204</v>
      </c>
      <c r="E11479" s="16">
        <f>retail_store_sales!$H11479/retail_store_sales!$F11479</f>
        <v>24.5</v>
      </c>
      <c r="F11479" s="17">
        <v>2</v>
      </c>
      <c r="G11479" s="18">
        <f t="shared" si="537"/>
        <v>24.5</v>
      </c>
      <c r="H11479" s="19">
        <v>49</v>
      </c>
      <c r="I11479" s="15" t="s">
        <v>47</v>
      </c>
      <c r="J11479" s="15" t="s">
        <v>15</v>
      </c>
      <c r="K11479" s="13" t="str">
        <f t="shared" si="539"/>
        <v>Sunday</v>
      </c>
      <c r="L11479" s="20">
        <f>YEAR(retail_store_sales!$N11479)</f>
        <v>2024</v>
      </c>
      <c r="M11479" s="20" t="str">
        <f t="shared" si="538"/>
        <v>February</v>
      </c>
      <c r="N11479" s="21">
        <v>45333</v>
      </c>
      <c r="O11479" s="15" t="b">
        <v>0</v>
      </c>
    </row>
    <row r="11480" spans="1:15" x14ac:dyDescent="0.3">
      <c r="A11480" s="8" t="s">
        <v>12285</v>
      </c>
      <c r="B11480" s="8" t="s">
        <v>167</v>
      </c>
      <c r="C11480" s="8" t="s">
        <v>40</v>
      </c>
      <c r="D11480" s="8" t="s">
        <v>555</v>
      </c>
      <c r="E11480" s="9">
        <f>retail_store_sales!$H11480/retail_store_sales!$F11480</f>
        <v>9.5</v>
      </c>
      <c r="F11480" s="10">
        <v>10</v>
      </c>
      <c r="G11480" s="11">
        <f t="shared" si="537"/>
        <v>9.5</v>
      </c>
      <c r="H11480" s="12">
        <v>95</v>
      </c>
      <c r="I11480" s="8" t="s">
        <v>14</v>
      </c>
      <c r="J11480" s="8" t="s">
        <v>15</v>
      </c>
      <c r="K11480" s="13" t="str">
        <f t="shared" si="539"/>
        <v>Monday</v>
      </c>
      <c r="L11480" s="13">
        <f>YEAR(retail_store_sales!$N11480)</f>
        <v>2022</v>
      </c>
      <c r="M11480" s="13" t="str">
        <f t="shared" si="538"/>
        <v>January</v>
      </c>
      <c r="N11480" s="14">
        <v>44571</v>
      </c>
      <c r="O11480" s="8" t="b">
        <v>0</v>
      </c>
    </row>
    <row r="11481" spans="1:15" x14ac:dyDescent="0.3">
      <c r="A11481" s="15" t="s">
        <v>2388</v>
      </c>
      <c r="B11481" s="15" t="s">
        <v>39</v>
      </c>
      <c r="C11481" s="15" t="s">
        <v>27</v>
      </c>
      <c r="D11481" s="15" t="s">
        <v>204</v>
      </c>
      <c r="E11481" s="16">
        <f>retail_store_sales!$H11481/retail_store_sales!$F11481</f>
        <v>24.5</v>
      </c>
      <c r="F11481" s="17">
        <v>2</v>
      </c>
      <c r="G11481" s="18">
        <f t="shared" si="537"/>
        <v>24.5</v>
      </c>
      <c r="H11481" s="19">
        <v>49</v>
      </c>
      <c r="I11481" s="15" t="s">
        <v>47</v>
      </c>
      <c r="J11481" s="15" t="s">
        <v>15</v>
      </c>
      <c r="K11481" s="13" t="str">
        <f t="shared" si="539"/>
        <v>Saturday</v>
      </c>
      <c r="L11481" s="20">
        <f>YEAR(retail_store_sales!$N11481)</f>
        <v>2023</v>
      </c>
      <c r="M11481" s="20" t="str">
        <f t="shared" si="538"/>
        <v>September</v>
      </c>
      <c r="N11481" s="21">
        <v>45199</v>
      </c>
      <c r="O11481" s="15" t="b">
        <v>1</v>
      </c>
    </row>
    <row r="11482" spans="1:15" x14ac:dyDescent="0.3">
      <c r="A11482" s="8" t="s">
        <v>613</v>
      </c>
      <c r="B11482" s="8" t="s">
        <v>30</v>
      </c>
      <c r="C11482" s="8" t="s">
        <v>40</v>
      </c>
      <c r="D11482" s="8" t="s">
        <v>593</v>
      </c>
      <c r="E11482" s="9">
        <f>retail_store_sales!$H11482/retail_store_sales!$F11482</f>
        <v>33.5</v>
      </c>
      <c r="F11482" s="10">
        <v>1</v>
      </c>
      <c r="G11482" s="11">
        <f t="shared" si="537"/>
        <v>33.5</v>
      </c>
      <c r="H11482" s="12">
        <v>33.5</v>
      </c>
      <c r="I11482" s="8" t="s">
        <v>14</v>
      </c>
      <c r="J11482" s="8" t="s">
        <v>37</v>
      </c>
      <c r="K11482" s="13" t="str">
        <f t="shared" si="539"/>
        <v>Thursday</v>
      </c>
      <c r="L11482" s="13">
        <f>YEAR(retail_store_sales!$N11482)</f>
        <v>2022</v>
      </c>
      <c r="M11482" s="13" t="str">
        <f t="shared" si="538"/>
        <v>September</v>
      </c>
      <c r="N11482" s="14">
        <v>44833</v>
      </c>
      <c r="O11482" s="8" t="b">
        <v>0</v>
      </c>
    </row>
    <row r="11483" spans="1:15" x14ac:dyDescent="0.3">
      <c r="A11483" s="15" t="s">
        <v>9142</v>
      </c>
      <c r="B11483" s="15" t="s">
        <v>167</v>
      </c>
      <c r="C11483" s="15" t="s">
        <v>22</v>
      </c>
      <c r="D11483" s="15" t="s">
        <v>469</v>
      </c>
      <c r="E11483" s="16">
        <f>retail_store_sales!$H11483/retail_store_sales!$F11483</f>
        <v>29</v>
      </c>
      <c r="F11483" s="17">
        <v>8</v>
      </c>
      <c r="G11483" s="18">
        <f t="shared" si="537"/>
        <v>29</v>
      </c>
      <c r="H11483" s="19">
        <v>232</v>
      </c>
      <c r="I11483" s="15" t="s">
        <v>24</v>
      </c>
      <c r="J11483" s="15" t="s">
        <v>37</v>
      </c>
      <c r="K11483" s="13" t="str">
        <f t="shared" si="539"/>
        <v>Saturday</v>
      </c>
      <c r="L11483" s="20">
        <f>YEAR(retail_store_sales!$N11483)</f>
        <v>2022</v>
      </c>
      <c r="M11483" s="20" t="str">
        <f t="shared" si="538"/>
        <v>March</v>
      </c>
      <c r="N11483" s="21">
        <v>44639</v>
      </c>
      <c r="O11483" s="15" t="s">
        <v>12824</v>
      </c>
    </row>
    <row r="11484" spans="1:15" x14ac:dyDescent="0.3">
      <c r="A11484" s="8" t="s">
        <v>1678</v>
      </c>
      <c r="B11484" s="8" t="s">
        <v>64</v>
      </c>
      <c r="C11484" s="8" t="s">
        <v>27</v>
      </c>
      <c r="D11484" s="8" t="s">
        <v>204</v>
      </c>
      <c r="E11484" s="9">
        <f>retail_store_sales!$H11484/retail_store_sales!$F11484</f>
        <v>24.5</v>
      </c>
      <c r="F11484" s="10">
        <v>5</v>
      </c>
      <c r="G11484" s="11">
        <f t="shared" si="537"/>
        <v>24.5</v>
      </c>
      <c r="H11484" s="12">
        <v>122.5</v>
      </c>
      <c r="I11484" s="8" t="s">
        <v>24</v>
      </c>
      <c r="J11484" s="8" t="s">
        <v>37</v>
      </c>
      <c r="K11484" s="13" t="str">
        <f t="shared" si="539"/>
        <v>Tuesday</v>
      </c>
      <c r="L11484" s="13">
        <f>YEAR(retail_store_sales!$N11484)</f>
        <v>2023</v>
      </c>
      <c r="M11484" s="13" t="str">
        <f t="shared" si="538"/>
        <v>July</v>
      </c>
      <c r="N11484" s="14">
        <v>45118</v>
      </c>
      <c r="O11484" s="8" t="b">
        <v>0</v>
      </c>
    </row>
    <row r="11485" spans="1:15" x14ac:dyDescent="0.3">
      <c r="A11485" s="15" t="s">
        <v>1445</v>
      </c>
      <c r="B11485" s="15" t="s">
        <v>17</v>
      </c>
      <c r="C11485" s="15" t="s">
        <v>27</v>
      </c>
      <c r="D11485" s="15" t="s">
        <v>110</v>
      </c>
      <c r="E11485" s="16">
        <f>retail_store_sales!$H11485/retail_store_sales!$F11485</f>
        <v>20</v>
      </c>
      <c r="F11485" s="17">
        <v>4</v>
      </c>
      <c r="G11485" s="18">
        <f t="shared" si="537"/>
        <v>20</v>
      </c>
      <c r="H11485" s="19">
        <v>80</v>
      </c>
      <c r="I11485" s="15" t="s">
        <v>14</v>
      </c>
      <c r="J11485" s="15" t="s">
        <v>37</v>
      </c>
      <c r="K11485" s="13" t="str">
        <f t="shared" si="539"/>
        <v>Tuesday</v>
      </c>
      <c r="L11485" s="20">
        <f>YEAR(retail_store_sales!$N11485)</f>
        <v>2023</v>
      </c>
      <c r="M11485" s="20" t="str">
        <f t="shared" si="538"/>
        <v>May</v>
      </c>
      <c r="N11485" s="21">
        <v>45069</v>
      </c>
      <c r="O11485" s="15" t="b">
        <v>0</v>
      </c>
    </row>
    <row r="11486" spans="1:15" x14ac:dyDescent="0.3">
      <c r="A11486" s="8" t="s">
        <v>6886</v>
      </c>
      <c r="B11486" s="8" t="s">
        <v>73</v>
      </c>
      <c r="C11486" s="8" t="s">
        <v>22</v>
      </c>
      <c r="D11486" s="8" t="s">
        <v>382</v>
      </c>
      <c r="E11486" s="9">
        <f>retail_store_sales!$H11486/retail_store_sales!$F11486</f>
        <v>41</v>
      </c>
      <c r="F11486" s="10">
        <v>6</v>
      </c>
      <c r="G11486" s="11">
        <f t="shared" si="537"/>
        <v>41</v>
      </c>
      <c r="H11486" s="12">
        <v>246</v>
      </c>
      <c r="I11486" s="8" t="s">
        <v>14</v>
      </c>
      <c r="J11486" s="8" t="s">
        <v>37</v>
      </c>
      <c r="K11486" s="13" t="str">
        <f t="shared" si="539"/>
        <v>Wednesday</v>
      </c>
      <c r="L11486" s="13">
        <f>YEAR(retail_store_sales!$N11486)</f>
        <v>2023</v>
      </c>
      <c r="M11486" s="13" t="str">
        <f t="shared" si="538"/>
        <v>December</v>
      </c>
      <c r="N11486" s="14">
        <v>45266</v>
      </c>
      <c r="O11486" s="8" t="b">
        <v>0</v>
      </c>
    </row>
    <row r="11487" spans="1:15" x14ac:dyDescent="0.3">
      <c r="A11487" s="15" t="s">
        <v>1941</v>
      </c>
      <c r="B11487" s="15" t="s">
        <v>42</v>
      </c>
      <c r="C11487" s="15" t="s">
        <v>31</v>
      </c>
      <c r="D11487" s="15" t="s">
        <v>36</v>
      </c>
      <c r="E11487" s="16">
        <f>retail_store_sales!$H11487/retail_store_sales!$F11487</f>
        <v>5</v>
      </c>
      <c r="F11487" s="17">
        <v>6</v>
      </c>
      <c r="G11487" s="18">
        <f t="shared" si="537"/>
        <v>5</v>
      </c>
      <c r="H11487" s="19">
        <v>30</v>
      </c>
      <c r="I11487" s="15" t="s">
        <v>47</v>
      </c>
      <c r="J11487" s="15" t="s">
        <v>15</v>
      </c>
      <c r="K11487" s="13" t="str">
        <f t="shared" si="539"/>
        <v>Sunday</v>
      </c>
      <c r="L11487" s="20">
        <f>YEAR(retail_store_sales!$N11487)</f>
        <v>2023</v>
      </c>
      <c r="M11487" s="20" t="str">
        <f t="shared" si="538"/>
        <v>September</v>
      </c>
      <c r="N11487" s="21">
        <v>45179</v>
      </c>
      <c r="O11487" s="15" t="s">
        <v>12824</v>
      </c>
    </row>
    <row r="11488" spans="1:15" x14ac:dyDescent="0.3">
      <c r="A11488" s="8" t="s">
        <v>5621</v>
      </c>
      <c r="B11488" s="8" t="s">
        <v>30</v>
      </c>
      <c r="C11488" s="8" t="s">
        <v>22</v>
      </c>
      <c r="D11488" s="8" t="s">
        <v>46</v>
      </c>
      <c r="E11488" s="9">
        <f>retail_store_sales!$H11488/retail_store_sales!$F11488</f>
        <v>36.5</v>
      </c>
      <c r="F11488" s="10">
        <v>3</v>
      </c>
      <c r="G11488" s="11">
        <f t="shared" si="537"/>
        <v>36.5</v>
      </c>
      <c r="H11488" s="12">
        <v>109.5</v>
      </c>
      <c r="I11488" s="8" t="s">
        <v>14</v>
      </c>
      <c r="J11488" s="8" t="s">
        <v>15</v>
      </c>
      <c r="K11488" s="13" t="str">
        <f t="shared" si="539"/>
        <v>Saturday</v>
      </c>
      <c r="L11488" s="13">
        <f>YEAR(retail_store_sales!$N11488)</f>
        <v>2024</v>
      </c>
      <c r="M11488" s="13" t="str">
        <f t="shared" si="538"/>
        <v>September</v>
      </c>
      <c r="N11488" s="14">
        <v>45556</v>
      </c>
      <c r="O11488" s="8" t="b">
        <v>0</v>
      </c>
    </row>
    <row r="11489" spans="1:15" x14ac:dyDescent="0.3">
      <c r="A11489" s="15" t="s">
        <v>4378</v>
      </c>
      <c r="B11489" s="15" t="s">
        <v>122</v>
      </c>
      <c r="C11489" s="15" t="s">
        <v>31</v>
      </c>
      <c r="D11489" s="15" t="s">
        <v>77</v>
      </c>
      <c r="E11489" s="16">
        <f>retail_store_sales!$H11489/retail_store_sales!$F11489</f>
        <v>18.5</v>
      </c>
      <c r="F11489" s="17">
        <v>6</v>
      </c>
      <c r="G11489" s="18">
        <f t="shared" si="537"/>
        <v>18.5</v>
      </c>
      <c r="H11489" s="19">
        <v>111</v>
      </c>
      <c r="I11489" s="15" t="s">
        <v>47</v>
      </c>
      <c r="J11489" s="15" t="s">
        <v>15</v>
      </c>
      <c r="K11489" s="13" t="str">
        <f t="shared" si="539"/>
        <v>Tuesday</v>
      </c>
      <c r="L11489" s="20">
        <f>YEAR(retail_store_sales!$N11489)</f>
        <v>2023</v>
      </c>
      <c r="M11489" s="20" t="str">
        <f t="shared" si="538"/>
        <v>June</v>
      </c>
      <c r="N11489" s="21">
        <v>45090</v>
      </c>
      <c r="O11489" s="15" t="b">
        <v>0</v>
      </c>
    </row>
    <row r="11490" spans="1:15" x14ac:dyDescent="0.3">
      <c r="A11490" s="8" t="s">
        <v>11527</v>
      </c>
      <c r="B11490" s="8" t="s">
        <v>21</v>
      </c>
      <c r="C11490" s="8" t="s">
        <v>31</v>
      </c>
      <c r="D11490" s="8" t="s">
        <v>89</v>
      </c>
      <c r="E11490" s="9">
        <f>retail_store_sales!$H11490/retail_store_sales!$F11490</f>
        <v>24.5</v>
      </c>
      <c r="F11490" s="10">
        <v>10</v>
      </c>
      <c r="G11490" s="11">
        <f t="shared" si="537"/>
        <v>24.5</v>
      </c>
      <c r="H11490" s="12">
        <v>245</v>
      </c>
      <c r="I11490" s="8" t="s">
        <v>24</v>
      </c>
      <c r="J11490" s="8" t="s">
        <v>37</v>
      </c>
      <c r="K11490" s="13" t="str">
        <f t="shared" si="539"/>
        <v>Thursday</v>
      </c>
      <c r="L11490" s="13">
        <f>YEAR(retail_store_sales!$N11490)</f>
        <v>2022</v>
      </c>
      <c r="M11490" s="13" t="str">
        <f t="shared" si="538"/>
        <v>February</v>
      </c>
      <c r="N11490" s="14">
        <v>44609</v>
      </c>
      <c r="O11490" s="8" t="s">
        <v>12824</v>
      </c>
    </row>
    <row r="11491" spans="1:15" x14ac:dyDescent="0.3">
      <c r="A11491" s="15" t="s">
        <v>10208</v>
      </c>
      <c r="B11491" s="15" t="s">
        <v>35</v>
      </c>
      <c r="C11491" s="15" t="s">
        <v>27</v>
      </c>
      <c r="D11491" s="15" t="s">
        <v>28</v>
      </c>
      <c r="E11491" s="16">
        <f>retail_store_sales!$H11491/retail_store_sales!$F11491</f>
        <v>27.5</v>
      </c>
      <c r="F11491" s="17">
        <v>3</v>
      </c>
      <c r="G11491" s="18">
        <f t="shared" si="537"/>
        <v>27.5</v>
      </c>
      <c r="H11491" s="19">
        <v>82.5</v>
      </c>
      <c r="I11491" s="15" t="s">
        <v>14</v>
      </c>
      <c r="J11491" s="15" t="s">
        <v>15</v>
      </c>
      <c r="K11491" s="13" t="str">
        <f t="shared" si="539"/>
        <v>Friday</v>
      </c>
      <c r="L11491" s="20">
        <f>YEAR(retail_store_sales!$N11491)</f>
        <v>2024</v>
      </c>
      <c r="M11491" s="20" t="str">
        <f t="shared" si="538"/>
        <v>March</v>
      </c>
      <c r="N11491" s="21">
        <v>45366</v>
      </c>
      <c r="O11491" s="15" t="b">
        <v>1</v>
      </c>
    </row>
    <row r="11492" spans="1:15" x14ac:dyDescent="0.3">
      <c r="A11492" s="8" t="s">
        <v>6200</v>
      </c>
      <c r="B11492" s="8" t="s">
        <v>68</v>
      </c>
      <c r="C11492" s="8" t="s">
        <v>65</v>
      </c>
      <c r="D11492" s="8" t="s">
        <v>2290</v>
      </c>
      <c r="E11492" s="9">
        <f>retail_store_sales!$H11492/retail_store_sales!$F11492</f>
        <v>24.5</v>
      </c>
      <c r="F11492" s="10">
        <v>7</v>
      </c>
      <c r="G11492" s="11">
        <f t="shared" si="537"/>
        <v>24.5</v>
      </c>
      <c r="H11492" s="12">
        <v>171.5</v>
      </c>
      <c r="I11492" s="8" t="s">
        <v>14</v>
      </c>
      <c r="J11492" s="8" t="s">
        <v>37</v>
      </c>
      <c r="K11492" s="13" t="str">
        <f t="shared" si="539"/>
        <v>Thursday</v>
      </c>
      <c r="L11492" s="13">
        <f>YEAR(retail_store_sales!$N11492)</f>
        <v>2022</v>
      </c>
      <c r="M11492" s="13" t="str">
        <f t="shared" si="538"/>
        <v>August</v>
      </c>
      <c r="N11492" s="14">
        <v>44777</v>
      </c>
      <c r="O11492" s="8" t="b">
        <v>1</v>
      </c>
    </row>
    <row r="11493" spans="1:15" x14ac:dyDescent="0.3">
      <c r="A11493" s="15" t="s">
        <v>11375</v>
      </c>
      <c r="B11493" s="15" t="s">
        <v>73</v>
      </c>
      <c r="C11493" s="15" t="s">
        <v>22</v>
      </c>
      <c r="D11493" s="15" t="s">
        <v>937</v>
      </c>
      <c r="E11493" s="16">
        <f>retail_store_sales!$H11493/retail_store_sales!$F11493</f>
        <v>20</v>
      </c>
      <c r="F11493" s="17">
        <v>8</v>
      </c>
      <c r="G11493" s="18">
        <f t="shared" si="537"/>
        <v>20</v>
      </c>
      <c r="H11493" s="19">
        <v>160</v>
      </c>
      <c r="I11493" s="15" t="s">
        <v>47</v>
      </c>
      <c r="J11493" s="15" t="s">
        <v>37</v>
      </c>
      <c r="K11493" s="13" t="str">
        <f t="shared" si="539"/>
        <v>Monday</v>
      </c>
      <c r="L11493" s="20">
        <f>YEAR(retail_store_sales!$N11493)</f>
        <v>2022</v>
      </c>
      <c r="M11493" s="20" t="str">
        <f t="shared" si="538"/>
        <v>February</v>
      </c>
      <c r="N11493" s="21">
        <v>44606</v>
      </c>
      <c r="O11493" s="15" t="b">
        <v>1</v>
      </c>
    </row>
    <row r="11494" spans="1:15" x14ac:dyDescent="0.3">
      <c r="A11494" s="8" t="s">
        <v>1990</v>
      </c>
      <c r="B11494" s="8" t="s">
        <v>83</v>
      </c>
      <c r="C11494" s="8" t="s">
        <v>12</v>
      </c>
      <c r="D11494" s="8" t="s">
        <v>95</v>
      </c>
      <c r="E11494" s="9">
        <f>retail_store_sales!$H11494/retail_store_sales!$F11494</f>
        <v>12.5</v>
      </c>
      <c r="F11494" s="10">
        <v>6</v>
      </c>
      <c r="G11494" s="11">
        <f t="shared" si="537"/>
        <v>12.5</v>
      </c>
      <c r="H11494" s="12">
        <v>75</v>
      </c>
      <c r="I11494" s="8" t="s">
        <v>24</v>
      </c>
      <c r="J11494" s="8" t="s">
        <v>37</v>
      </c>
      <c r="K11494" s="13" t="str">
        <f t="shared" si="539"/>
        <v>Sunday</v>
      </c>
      <c r="L11494" s="13">
        <f>YEAR(retail_store_sales!$N11494)</f>
        <v>2023</v>
      </c>
      <c r="M11494" s="13" t="str">
        <f t="shared" si="538"/>
        <v>October</v>
      </c>
      <c r="N11494" s="14">
        <v>45200</v>
      </c>
      <c r="O11494" s="8" t="s">
        <v>12824</v>
      </c>
    </row>
    <row r="11495" spans="1:15" x14ac:dyDescent="0.3">
      <c r="A11495" s="15" t="s">
        <v>2935</v>
      </c>
      <c r="B11495" s="15" t="s">
        <v>73</v>
      </c>
      <c r="C11495" s="15" t="s">
        <v>65</v>
      </c>
      <c r="D11495" s="15" t="s">
        <v>351</v>
      </c>
      <c r="E11495" s="16">
        <f>retail_store_sales!$H11495/retail_store_sales!$F11495</f>
        <v>38</v>
      </c>
      <c r="F11495" s="17">
        <v>2</v>
      </c>
      <c r="G11495" s="18">
        <f t="shared" si="537"/>
        <v>38</v>
      </c>
      <c r="H11495" s="19">
        <v>76</v>
      </c>
      <c r="I11495" s="15" t="s">
        <v>14</v>
      </c>
      <c r="J11495" s="15" t="s">
        <v>15</v>
      </c>
      <c r="K11495" s="13" t="str">
        <f t="shared" si="539"/>
        <v>Friday</v>
      </c>
      <c r="L11495" s="20">
        <f>YEAR(retail_store_sales!$N11495)</f>
        <v>2024</v>
      </c>
      <c r="M11495" s="20" t="str">
        <f t="shared" si="538"/>
        <v>May</v>
      </c>
      <c r="N11495" s="21">
        <v>45415</v>
      </c>
      <c r="O11495" s="15" t="b">
        <v>0</v>
      </c>
    </row>
    <row r="11496" spans="1:15" x14ac:dyDescent="0.3">
      <c r="A11496" s="8" t="s">
        <v>9061</v>
      </c>
      <c r="B11496" s="8" t="s">
        <v>112</v>
      </c>
      <c r="C11496" s="8" t="s">
        <v>129</v>
      </c>
      <c r="D11496" s="8" t="s">
        <v>334</v>
      </c>
      <c r="E11496" s="9">
        <f>retail_store_sales!$H11496/retail_store_sales!$F11496</f>
        <v>20</v>
      </c>
      <c r="F11496" s="10">
        <v>8</v>
      </c>
      <c r="G11496" s="11">
        <f t="shared" si="537"/>
        <v>20</v>
      </c>
      <c r="H11496" s="12">
        <v>160</v>
      </c>
      <c r="I11496" s="8" t="s">
        <v>47</v>
      </c>
      <c r="J11496" s="8" t="s">
        <v>15</v>
      </c>
      <c r="K11496" s="13" t="str">
        <f t="shared" si="539"/>
        <v>Friday</v>
      </c>
      <c r="L11496" s="13">
        <f>YEAR(retail_store_sales!$N11496)</f>
        <v>2024</v>
      </c>
      <c r="M11496" s="13" t="str">
        <f t="shared" si="538"/>
        <v>March</v>
      </c>
      <c r="N11496" s="14">
        <v>45380</v>
      </c>
      <c r="O11496" s="8" t="b">
        <v>0</v>
      </c>
    </row>
    <row r="11497" spans="1:15" x14ac:dyDescent="0.3">
      <c r="A11497" s="15" t="s">
        <v>8091</v>
      </c>
      <c r="B11497" s="15" t="s">
        <v>17</v>
      </c>
      <c r="C11497" s="15" t="s">
        <v>40</v>
      </c>
      <c r="D11497" s="15" t="s">
        <v>280</v>
      </c>
      <c r="E11497" s="16">
        <f>retail_store_sales!$H11497/retail_store_sales!$F11497</f>
        <v>5</v>
      </c>
      <c r="F11497" s="17">
        <v>7</v>
      </c>
      <c r="G11497" s="18">
        <f t="shared" si="537"/>
        <v>5</v>
      </c>
      <c r="H11497" s="19">
        <v>35</v>
      </c>
      <c r="I11497" s="15" t="s">
        <v>24</v>
      </c>
      <c r="J11497" s="15" t="s">
        <v>15</v>
      </c>
      <c r="K11497" s="13" t="str">
        <f t="shared" si="539"/>
        <v>Sunday</v>
      </c>
      <c r="L11497" s="20">
        <f>YEAR(retail_store_sales!$N11497)</f>
        <v>2022</v>
      </c>
      <c r="M11497" s="20" t="str">
        <f t="shared" si="538"/>
        <v>February</v>
      </c>
      <c r="N11497" s="21">
        <v>44612</v>
      </c>
      <c r="O11497" s="15" t="s">
        <v>12824</v>
      </c>
    </row>
    <row r="11498" spans="1:15" x14ac:dyDescent="0.3">
      <c r="A11498" s="8" t="s">
        <v>4362</v>
      </c>
      <c r="B11498" s="8" t="s">
        <v>99</v>
      </c>
      <c r="C11498" s="8" t="s">
        <v>18</v>
      </c>
      <c r="D11498" s="8" t="s">
        <v>19</v>
      </c>
      <c r="E11498" s="9">
        <f>retail_store_sales!$H11498/retail_store_sales!$F11498</f>
        <v>29</v>
      </c>
      <c r="F11498" s="10">
        <v>8</v>
      </c>
      <c r="G11498" s="11">
        <f t="shared" si="537"/>
        <v>29</v>
      </c>
      <c r="H11498" s="12">
        <v>232</v>
      </c>
      <c r="I11498" s="8" t="s">
        <v>14</v>
      </c>
      <c r="J11498" s="8" t="s">
        <v>15</v>
      </c>
      <c r="K11498" s="13" t="str">
        <f t="shared" si="539"/>
        <v>Saturday</v>
      </c>
      <c r="L11498" s="13">
        <f>YEAR(retail_store_sales!$N11498)</f>
        <v>2023</v>
      </c>
      <c r="M11498" s="13" t="str">
        <f t="shared" si="538"/>
        <v>September</v>
      </c>
      <c r="N11498" s="14">
        <v>45185</v>
      </c>
      <c r="O11498" s="8" t="b">
        <v>0</v>
      </c>
    </row>
    <row r="11499" spans="1:15" x14ac:dyDescent="0.3">
      <c r="A11499" s="15" t="s">
        <v>5824</v>
      </c>
      <c r="B11499" s="15" t="s">
        <v>79</v>
      </c>
      <c r="C11499" s="15" t="s">
        <v>65</v>
      </c>
      <c r="D11499" s="15" t="s">
        <v>321</v>
      </c>
      <c r="E11499" s="16">
        <f>retail_store_sales!$H11499/retail_store_sales!$F11499</f>
        <v>32</v>
      </c>
      <c r="F11499" s="17">
        <v>5</v>
      </c>
      <c r="G11499" s="18">
        <f t="shared" si="537"/>
        <v>32</v>
      </c>
      <c r="H11499" s="19">
        <v>160</v>
      </c>
      <c r="I11499" s="15" t="s">
        <v>14</v>
      </c>
      <c r="J11499" s="15" t="s">
        <v>37</v>
      </c>
      <c r="K11499" s="13" t="str">
        <f t="shared" si="539"/>
        <v>Thursday</v>
      </c>
      <c r="L11499" s="20">
        <f>YEAR(retail_store_sales!$N11499)</f>
        <v>2024</v>
      </c>
      <c r="M11499" s="20" t="str">
        <f t="shared" si="538"/>
        <v>August</v>
      </c>
      <c r="N11499" s="21">
        <v>45519</v>
      </c>
      <c r="O11499" s="15" t="s">
        <v>12824</v>
      </c>
    </row>
    <row r="11500" spans="1:15" x14ac:dyDescent="0.3">
      <c r="A11500" s="8" t="s">
        <v>10887</v>
      </c>
      <c r="B11500" s="8" t="s">
        <v>17</v>
      </c>
      <c r="C11500" s="8" t="s">
        <v>129</v>
      </c>
      <c r="D11500" s="8" t="s">
        <v>12823</v>
      </c>
      <c r="E11500" s="9">
        <v>0</v>
      </c>
      <c r="F11500" s="10">
        <v>0</v>
      </c>
      <c r="G11500" s="11">
        <f t="shared" si="537"/>
        <v>0</v>
      </c>
      <c r="H11500" s="12">
        <v>0</v>
      </c>
      <c r="I11500" s="8" t="s">
        <v>47</v>
      </c>
      <c r="J11500" s="8" t="s">
        <v>15</v>
      </c>
      <c r="K11500" s="13" t="str">
        <f t="shared" si="539"/>
        <v>Thursday</v>
      </c>
      <c r="L11500" s="13">
        <f>YEAR(retail_store_sales!$N11500)</f>
        <v>2022</v>
      </c>
      <c r="M11500" s="13" t="str">
        <f t="shared" si="538"/>
        <v>August</v>
      </c>
      <c r="N11500" s="14">
        <v>44784</v>
      </c>
      <c r="O11500" s="8" t="b">
        <v>0</v>
      </c>
    </row>
    <row r="11501" spans="1:15" x14ac:dyDescent="0.3">
      <c r="A11501" s="15" t="s">
        <v>8710</v>
      </c>
      <c r="B11501" s="15" t="s">
        <v>88</v>
      </c>
      <c r="C11501" s="15" t="s">
        <v>40</v>
      </c>
      <c r="D11501" s="15" t="s">
        <v>108</v>
      </c>
      <c r="E11501" s="16">
        <f>retail_store_sales!$H11501/retail_store_sales!$F11501</f>
        <v>18.5</v>
      </c>
      <c r="F11501" s="17">
        <v>1</v>
      </c>
      <c r="G11501" s="18">
        <f t="shared" si="537"/>
        <v>18.5</v>
      </c>
      <c r="H11501" s="19">
        <v>18.5</v>
      </c>
      <c r="I11501" s="15" t="s">
        <v>47</v>
      </c>
      <c r="J11501" s="15" t="s">
        <v>37</v>
      </c>
      <c r="K11501" s="13" t="str">
        <f t="shared" si="539"/>
        <v>Friday</v>
      </c>
      <c r="L11501" s="20">
        <f>YEAR(retail_store_sales!$N11501)</f>
        <v>2022</v>
      </c>
      <c r="M11501" s="20" t="str">
        <f t="shared" si="538"/>
        <v>October</v>
      </c>
      <c r="N11501" s="21">
        <v>44848</v>
      </c>
      <c r="O11501" s="15" t="b">
        <v>0</v>
      </c>
    </row>
    <row r="11502" spans="1:15" x14ac:dyDescent="0.3">
      <c r="A11502" s="8" t="s">
        <v>1758</v>
      </c>
      <c r="B11502" s="8" t="s">
        <v>11</v>
      </c>
      <c r="C11502" s="8" t="s">
        <v>12</v>
      </c>
      <c r="D11502" s="8" t="s">
        <v>371</v>
      </c>
      <c r="E11502" s="9">
        <f>retail_store_sales!$H11502/retail_store_sales!$F11502</f>
        <v>23</v>
      </c>
      <c r="F11502" s="10">
        <v>4</v>
      </c>
      <c r="G11502" s="11">
        <f t="shared" si="537"/>
        <v>23</v>
      </c>
      <c r="H11502" s="12">
        <v>92</v>
      </c>
      <c r="I11502" s="8" t="s">
        <v>24</v>
      </c>
      <c r="J11502" s="8" t="s">
        <v>15</v>
      </c>
      <c r="K11502" s="13" t="str">
        <f t="shared" si="539"/>
        <v>Wednesday</v>
      </c>
      <c r="L11502" s="13">
        <f>YEAR(retail_store_sales!$N11502)</f>
        <v>2022</v>
      </c>
      <c r="M11502" s="13" t="str">
        <f t="shared" si="538"/>
        <v>August</v>
      </c>
      <c r="N11502" s="14">
        <v>44797</v>
      </c>
      <c r="O11502" s="8" t="b">
        <v>1</v>
      </c>
    </row>
    <row r="11503" spans="1:15" x14ac:dyDescent="0.3">
      <c r="A11503" s="15" t="s">
        <v>9800</v>
      </c>
      <c r="B11503" s="15" t="s">
        <v>79</v>
      </c>
      <c r="C11503" s="15" t="s">
        <v>18</v>
      </c>
      <c r="D11503" s="15" t="s">
        <v>870</v>
      </c>
      <c r="E11503" s="16">
        <f>retail_store_sales!$H11503/retail_store_sales!$F11503</f>
        <v>33.5</v>
      </c>
      <c r="F11503" s="17">
        <v>7</v>
      </c>
      <c r="G11503" s="18">
        <f t="shared" si="537"/>
        <v>33.5</v>
      </c>
      <c r="H11503" s="19">
        <v>234.5</v>
      </c>
      <c r="I11503" s="15" t="s">
        <v>47</v>
      </c>
      <c r="J11503" s="15" t="s">
        <v>15</v>
      </c>
      <c r="K11503" s="13" t="str">
        <f t="shared" si="539"/>
        <v>Monday</v>
      </c>
      <c r="L11503" s="20">
        <f>YEAR(retail_store_sales!$N11503)</f>
        <v>2023</v>
      </c>
      <c r="M11503" s="20" t="str">
        <f t="shared" si="538"/>
        <v>April</v>
      </c>
      <c r="N11503" s="21">
        <v>45026</v>
      </c>
      <c r="O11503" s="15" t="b">
        <v>1</v>
      </c>
    </row>
    <row r="11504" spans="1:15" x14ac:dyDescent="0.3">
      <c r="A11504" s="8" t="s">
        <v>11201</v>
      </c>
      <c r="B11504" s="8" t="s">
        <v>115</v>
      </c>
      <c r="C11504" s="8" t="s">
        <v>40</v>
      </c>
      <c r="D11504" s="8" t="s">
        <v>1057</v>
      </c>
      <c r="E11504" s="9">
        <f>retail_store_sales!$H11504/retail_store_sales!$F11504</f>
        <v>32</v>
      </c>
      <c r="F11504" s="10">
        <v>8</v>
      </c>
      <c r="G11504" s="11">
        <f t="shared" si="537"/>
        <v>32</v>
      </c>
      <c r="H11504" s="12">
        <v>256</v>
      </c>
      <c r="I11504" s="8" t="s">
        <v>14</v>
      </c>
      <c r="J11504" s="8" t="s">
        <v>15</v>
      </c>
      <c r="K11504" s="13" t="str">
        <f t="shared" si="539"/>
        <v>Tuesday</v>
      </c>
      <c r="L11504" s="13">
        <f>YEAR(retail_store_sales!$N11504)</f>
        <v>2024</v>
      </c>
      <c r="M11504" s="13" t="str">
        <f t="shared" si="538"/>
        <v>June</v>
      </c>
      <c r="N11504" s="14">
        <v>45468</v>
      </c>
      <c r="O11504" s="8" t="b">
        <v>0</v>
      </c>
    </row>
    <row r="11505" spans="1:15" x14ac:dyDescent="0.3">
      <c r="A11505" s="15" t="s">
        <v>5727</v>
      </c>
      <c r="B11505" s="15" t="s">
        <v>64</v>
      </c>
      <c r="C11505" s="15" t="s">
        <v>12</v>
      </c>
      <c r="D11505" s="15" t="s">
        <v>163</v>
      </c>
      <c r="E11505" s="16">
        <f>retail_store_sales!$H11505/retail_store_sales!$F11505</f>
        <v>24.5</v>
      </c>
      <c r="F11505" s="17">
        <v>9</v>
      </c>
      <c r="G11505" s="18">
        <f t="shared" si="537"/>
        <v>24.5</v>
      </c>
      <c r="H11505" s="19">
        <v>220.5</v>
      </c>
      <c r="I11505" s="15" t="s">
        <v>47</v>
      </c>
      <c r="J11505" s="15" t="s">
        <v>37</v>
      </c>
      <c r="K11505" s="13" t="str">
        <f t="shared" si="539"/>
        <v>Wednesday</v>
      </c>
      <c r="L11505" s="20">
        <f>YEAR(retail_store_sales!$N11505)</f>
        <v>2022</v>
      </c>
      <c r="M11505" s="20" t="str">
        <f t="shared" si="538"/>
        <v>September</v>
      </c>
      <c r="N11505" s="21">
        <v>44818</v>
      </c>
      <c r="O11505" s="15" t="b">
        <v>1</v>
      </c>
    </row>
    <row r="11506" spans="1:15" x14ac:dyDescent="0.3">
      <c r="A11506" s="8" t="s">
        <v>3506</v>
      </c>
      <c r="B11506" s="8" t="s">
        <v>99</v>
      </c>
      <c r="C11506" s="8" t="s">
        <v>129</v>
      </c>
      <c r="D11506" s="8" t="s">
        <v>426</v>
      </c>
      <c r="E11506" s="9">
        <f>retail_store_sales!$H11506/retail_store_sales!$F11506</f>
        <v>17</v>
      </c>
      <c r="F11506" s="10">
        <v>7</v>
      </c>
      <c r="G11506" s="11">
        <f t="shared" si="537"/>
        <v>17</v>
      </c>
      <c r="H11506" s="12">
        <v>119</v>
      </c>
      <c r="I11506" s="8" t="s">
        <v>24</v>
      </c>
      <c r="J11506" s="8" t="s">
        <v>15</v>
      </c>
      <c r="K11506" s="13" t="str">
        <f t="shared" si="539"/>
        <v>Thursday</v>
      </c>
      <c r="L11506" s="13">
        <f>YEAR(retail_store_sales!$N11506)</f>
        <v>2023</v>
      </c>
      <c r="M11506" s="13" t="str">
        <f t="shared" si="538"/>
        <v>September</v>
      </c>
      <c r="N11506" s="14">
        <v>45197</v>
      </c>
      <c r="O11506" s="8" t="b">
        <v>0</v>
      </c>
    </row>
    <row r="11507" spans="1:15" x14ac:dyDescent="0.3">
      <c r="A11507" s="15" t="s">
        <v>2869</v>
      </c>
      <c r="B11507" s="15" t="s">
        <v>167</v>
      </c>
      <c r="C11507" s="15" t="s">
        <v>129</v>
      </c>
      <c r="D11507" s="15" t="s">
        <v>442</v>
      </c>
      <c r="E11507" s="16">
        <f>retail_store_sales!$H11507/retail_store_sales!$F11507</f>
        <v>5</v>
      </c>
      <c r="F11507" s="17">
        <v>2</v>
      </c>
      <c r="G11507" s="18">
        <f t="shared" si="537"/>
        <v>5</v>
      </c>
      <c r="H11507" s="19">
        <v>10</v>
      </c>
      <c r="I11507" s="15" t="s">
        <v>24</v>
      </c>
      <c r="J11507" s="15" t="s">
        <v>37</v>
      </c>
      <c r="K11507" s="13" t="str">
        <f t="shared" si="539"/>
        <v>Saturday</v>
      </c>
      <c r="L11507" s="20">
        <f>YEAR(retail_store_sales!$N11507)</f>
        <v>2024</v>
      </c>
      <c r="M11507" s="20" t="str">
        <f t="shared" si="538"/>
        <v>August</v>
      </c>
      <c r="N11507" s="21">
        <v>45528</v>
      </c>
      <c r="O11507" s="15" t="b">
        <v>1</v>
      </c>
    </row>
    <row r="11508" spans="1:15" x14ac:dyDescent="0.3">
      <c r="A11508" s="8" t="s">
        <v>2156</v>
      </c>
      <c r="B11508" s="8" t="s">
        <v>88</v>
      </c>
      <c r="C11508" s="8" t="s">
        <v>40</v>
      </c>
      <c r="D11508" s="8" t="s">
        <v>145</v>
      </c>
      <c r="E11508" s="9">
        <f>retail_store_sales!$H11508/retail_store_sales!$F11508</f>
        <v>14</v>
      </c>
      <c r="F11508" s="10">
        <v>8</v>
      </c>
      <c r="G11508" s="11">
        <f t="shared" si="537"/>
        <v>14</v>
      </c>
      <c r="H11508" s="12">
        <v>112</v>
      </c>
      <c r="I11508" s="8" t="s">
        <v>47</v>
      </c>
      <c r="J11508" s="8" t="s">
        <v>15</v>
      </c>
      <c r="K11508" s="13" t="str">
        <f t="shared" si="539"/>
        <v>Friday</v>
      </c>
      <c r="L11508" s="13">
        <f>YEAR(retail_store_sales!$N11508)</f>
        <v>2022</v>
      </c>
      <c r="M11508" s="13" t="str">
        <f t="shared" si="538"/>
        <v>January</v>
      </c>
      <c r="N11508" s="14">
        <v>44568</v>
      </c>
      <c r="O11508" s="8" t="s">
        <v>12824</v>
      </c>
    </row>
    <row r="11509" spans="1:15" x14ac:dyDescent="0.3">
      <c r="A11509" s="15" t="s">
        <v>406</v>
      </c>
      <c r="B11509" s="15" t="s">
        <v>54</v>
      </c>
      <c r="C11509" s="15" t="s">
        <v>65</v>
      </c>
      <c r="D11509" s="15" t="s">
        <v>12823</v>
      </c>
      <c r="E11509" s="16">
        <v>0</v>
      </c>
      <c r="F11509" s="17">
        <v>0</v>
      </c>
      <c r="G11509" s="18">
        <f t="shared" si="537"/>
        <v>0</v>
      </c>
      <c r="H11509" s="19">
        <v>0</v>
      </c>
      <c r="I11509" s="15" t="s">
        <v>47</v>
      </c>
      <c r="J11509" s="15" t="s">
        <v>15</v>
      </c>
      <c r="K11509" s="13" t="str">
        <f t="shared" si="539"/>
        <v>Wednesday</v>
      </c>
      <c r="L11509" s="20">
        <f>YEAR(retail_store_sales!$N11509)</f>
        <v>2023</v>
      </c>
      <c r="M11509" s="20" t="str">
        <f t="shared" si="538"/>
        <v>August</v>
      </c>
      <c r="N11509" s="21">
        <v>45154</v>
      </c>
      <c r="O11509" s="15" t="b">
        <v>0</v>
      </c>
    </row>
    <row r="11510" spans="1:15" x14ac:dyDescent="0.3">
      <c r="A11510" s="8" t="s">
        <v>11040</v>
      </c>
      <c r="B11510" s="8" t="s">
        <v>11</v>
      </c>
      <c r="C11510" s="8" t="s">
        <v>65</v>
      </c>
      <c r="D11510" s="8" t="s">
        <v>12823</v>
      </c>
      <c r="E11510" s="9">
        <v>0</v>
      </c>
      <c r="F11510" s="10">
        <v>0</v>
      </c>
      <c r="G11510" s="11">
        <f t="shared" si="537"/>
        <v>0</v>
      </c>
      <c r="H11510" s="12">
        <v>0</v>
      </c>
      <c r="I11510" s="8" t="s">
        <v>47</v>
      </c>
      <c r="J11510" s="8" t="s">
        <v>15</v>
      </c>
      <c r="K11510" s="13" t="str">
        <f t="shared" si="539"/>
        <v>Wednesday</v>
      </c>
      <c r="L11510" s="13">
        <f>YEAR(retail_store_sales!$N11510)</f>
        <v>2024</v>
      </c>
      <c r="M11510" s="13" t="str">
        <f t="shared" si="538"/>
        <v>July</v>
      </c>
      <c r="N11510" s="14">
        <v>45497</v>
      </c>
      <c r="O11510" s="8" t="s">
        <v>12824</v>
      </c>
    </row>
    <row r="11511" spans="1:15" x14ac:dyDescent="0.3">
      <c r="A11511" s="15" t="s">
        <v>6451</v>
      </c>
      <c r="B11511" s="15" t="s">
        <v>39</v>
      </c>
      <c r="C11511" s="15" t="s">
        <v>12</v>
      </c>
      <c r="D11511" s="15" t="s">
        <v>12823</v>
      </c>
      <c r="E11511" s="16">
        <v>0</v>
      </c>
      <c r="F11511" s="17">
        <v>0</v>
      </c>
      <c r="G11511" s="18">
        <f t="shared" si="537"/>
        <v>0</v>
      </c>
      <c r="H11511" s="19">
        <v>0</v>
      </c>
      <c r="I11511" s="15" t="s">
        <v>14</v>
      </c>
      <c r="J11511" s="15" t="s">
        <v>37</v>
      </c>
      <c r="K11511" s="13" t="str">
        <f t="shared" si="539"/>
        <v>Sunday</v>
      </c>
      <c r="L11511" s="20">
        <f>YEAR(retail_store_sales!$N11511)</f>
        <v>2022</v>
      </c>
      <c r="M11511" s="20" t="str">
        <f t="shared" si="538"/>
        <v>March</v>
      </c>
      <c r="N11511" s="21">
        <v>44640</v>
      </c>
      <c r="O11511" s="15" t="b">
        <v>0</v>
      </c>
    </row>
    <row r="11512" spans="1:15" x14ac:dyDescent="0.3">
      <c r="A11512" s="8" t="s">
        <v>11552</v>
      </c>
      <c r="B11512" s="8" t="s">
        <v>45</v>
      </c>
      <c r="C11512" s="8" t="s">
        <v>22</v>
      </c>
      <c r="D11512" s="8" t="s">
        <v>396</v>
      </c>
      <c r="E11512" s="9">
        <f>retail_store_sales!$H11512/retail_store_sales!$F11512</f>
        <v>5</v>
      </c>
      <c r="F11512" s="10">
        <v>6</v>
      </c>
      <c r="G11512" s="11">
        <f t="shared" si="537"/>
        <v>5</v>
      </c>
      <c r="H11512" s="12">
        <v>30</v>
      </c>
      <c r="I11512" s="8" t="s">
        <v>24</v>
      </c>
      <c r="J11512" s="8" t="s">
        <v>37</v>
      </c>
      <c r="K11512" s="13" t="str">
        <f t="shared" si="539"/>
        <v>Thursday</v>
      </c>
      <c r="L11512" s="13">
        <f>YEAR(retail_store_sales!$N11512)</f>
        <v>2023</v>
      </c>
      <c r="M11512" s="13" t="str">
        <f t="shared" si="538"/>
        <v>May</v>
      </c>
      <c r="N11512" s="14">
        <v>45050</v>
      </c>
      <c r="O11512" s="8" t="b">
        <v>0</v>
      </c>
    </row>
    <row r="11513" spans="1:15" x14ac:dyDescent="0.3">
      <c r="A11513" s="15" t="s">
        <v>10731</v>
      </c>
      <c r="B11513" s="15" t="s">
        <v>26</v>
      </c>
      <c r="C11513" s="15" t="s">
        <v>129</v>
      </c>
      <c r="D11513" s="15" t="s">
        <v>334</v>
      </c>
      <c r="E11513" s="16">
        <f>retail_store_sales!$H11513/retail_store_sales!$F11513</f>
        <v>20</v>
      </c>
      <c r="F11513" s="17">
        <v>7</v>
      </c>
      <c r="G11513" s="18">
        <f t="shared" si="537"/>
        <v>20</v>
      </c>
      <c r="H11513" s="19">
        <v>140</v>
      </c>
      <c r="I11513" s="15" t="s">
        <v>47</v>
      </c>
      <c r="J11513" s="15" t="s">
        <v>37</v>
      </c>
      <c r="K11513" s="13" t="str">
        <f t="shared" si="539"/>
        <v>Saturday</v>
      </c>
      <c r="L11513" s="20">
        <f>YEAR(retail_store_sales!$N11513)</f>
        <v>2023</v>
      </c>
      <c r="M11513" s="20" t="str">
        <f t="shared" si="538"/>
        <v>June</v>
      </c>
      <c r="N11513" s="21">
        <v>45087</v>
      </c>
      <c r="O11513" s="15" t="s">
        <v>12824</v>
      </c>
    </row>
    <row r="11514" spans="1:15" x14ac:dyDescent="0.3">
      <c r="A11514" s="8" t="s">
        <v>3555</v>
      </c>
      <c r="B11514" s="8" t="s">
        <v>17</v>
      </c>
      <c r="C11514" s="8" t="s">
        <v>65</v>
      </c>
      <c r="D11514" s="8" t="s">
        <v>642</v>
      </c>
      <c r="E11514" s="9">
        <f>retail_store_sales!$H11514/retail_store_sales!$F11514</f>
        <v>26</v>
      </c>
      <c r="F11514" s="10">
        <v>6</v>
      </c>
      <c r="G11514" s="11">
        <f t="shared" si="537"/>
        <v>26</v>
      </c>
      <c r="H11514" s="12">
        <v>156</v>
      </c>
      <c r="I11514" s="8" t="s">
        <v>24</v>
      </c>
      <c r="J11514" s="8" t="s">
        <v>15</v>
      </c>
      <c r="K11514" s="13" t="str">
        <f t="shared" si="539"/>
        <v>Thursday</v>
      </c>
      <c r="L11514" s="13">
        <f>YEAR(retail_store_sales!$N11514)</f>
        <v>2023</v>
      </c>
      <c r="M11514" s="13" t="str">
        <f t="shared" si="538"/>
        <v>November</v>
      </c>
      <c r="N11514" s="14">
        <v>45232</v>
      </c>
      <c r="O11514" s="8" t="s">
        <v>12824</v>
      </c>
    </row>
    <row r="11515" spans="1:15" x14ac:dyDescent="0.3">
      <c r="A11515" s="15" t="s">
        <v>8908</v>
      </c>
      <c r="B11515" s="15" t="s">
        <v>115</v>
      </c>
      <c r="C11515" s="15" t="s">
        <v>40</v>
      </c>
      <c r="D11515" s="15" t="s">
        <v>86</v>
      </c>
      <c r="E11515" s="16">
        <f>retail_store_sales!$H11515/retail_store_sales!$F11515</f>
        <v>41</v>
      </c>
      <c r="F11515" s="17">
        <v>1</v>
      </c>
      <c r="G11515" s="18">
        <f t="shared" si="537"/>
        <v>41</v>
      </c>
      <c r="H11515" s="19">
        <v>41</v>
      </c>
      <c r="I11515" s="15" t="s">
        <v>24</v>
      </c>
      <c r="J11515" s="15" t="s">
        <v>15</v>
      </c>
      <c r="K11515" s="13" t="str">
        <f t="shared" si="539"/>
        <v>Thursday</v>
      </c>
      <c r="L11515" s="20">
        <f>YEAR(retail_store_sales!$N11515)</f>
        <v>2024</v>
      </c>
      <c r="M11515" s="20" t="str">
        <f t="shared" si="538"/>
        <v>October</v>
      </c>
      <c r="N11515" s="21">
        <v>45582</v>
      </c>
      <c r="O11515" s="15" t="b">
        <v>1</v>
      </c>
    </row>
    <row r="11516" spans="1:15" x14ac:dyDescent="0.3">
      <c r="A11516" s="8" t="s">
        <v>2583</v>
      </c>
      <c r="B11516" s="8" t="s">
        <v>107</v>
      </c>
      <c r="C11516" s="8" t="s">
        <v>40</v>
      </c>
      <c r="D11516" s="8" t="s">
        <v>302</v>
      </c>
      <c r="E11516" s="9">
        <f>retail_store_sales!$H11516/retail_store_sales!$F11516</f>
        <v>15.5</v>
      </c>
      <c r="F11516" s="10">
        <v>4</v>
      </c>
      <c r="G11516" s="11">
        <f t="shared" si="537"/>
        <v>15.5</v>
      </c>
      <c r="H11516" s="12">
        <v>62</v>
      </c>
      <c r="I11516" s="8" t="s">
        <v>14</v>
      </c>
      <c r="J11516" s="8" t="s">
        <v>37</v>
      </c>
      <c r="K11516" s="13" t="str">
        <f t="shared" si="539"/>
        <v>Saturday</v>
      </c>
      <c r="L11516" s="13">
        <f>YEAR(retail_store_sales!$N11516)</f>
        <v>2022</v>
      </c>
      <c r="M11516" s="13" t="str">
        <f t="shared" si="538"/>
        <v>June</v>
      </c>
      <c r="N11516" s="14">
        <v>44730</v>
      </c>
      <c r="O11516" s="8" t="b">
        <v>1</v>
      </c>
    </row>
    <row r="11517" spans="1:15" x14ac:dyDescent="0.3">
      <c r="A11517" s="15" t="s">
        <v>9284</v>
      </c>
      <c r="B11517" s="15" t="s">
        <v>73</v>
      </c>
      <c r="C11517" s="15" t="s">
        <v>12</v>
      </c>
      <c r="D11517" s="15" t="s">
        <v>132</v>
      </c>
      <c r="E11517" s="16">
        <f>retail_store_sales!$H11517/retail_store_sales!$F11517</f>
        <v>20</v>
      </c>
      <c r="F11517" s="17">
        <v>6</v>
      </c>
      <c r="G11517" s="18">
        <f t="shared" si="537"/>
        <v>20</v>
      </c>
      <c r="H11517" s="19">
        <v>120</v>
      </c>
      <c r="I11517" s="15" t="s">
        <v>24</v>
      </c>
      <c r="J11517" s="15" t="s">
        <v>15</v>
      </c>
      <c r="K11517" s="13" t="str">
        <f t="shared" si="539"/>
        <v>Thursday</v>
      </c>
      <c r="L11517" s="20">
        <f>YEAR(retail_store_sales!$N11517)</f>
        <v>2022</v>
      </c>
      <c r="M11517" s="20" t="str">
        <f t="shared" si="538"/>
        <v>January</v>
      </c>
      <c r="N11517" s="21">
        <v>44588</v>
      </c>
      <c r="O11517" s="15" t="b">
        <v>1</v>
      </c>
    </row>
    <row r="11518" spans="1:15" x14ac:dyDescent="0.3">
      <c r="A11518" s="8" t="s">
        <v>1179</v>
      </c>
      <c r="B11518" s="8" t="s">
        <v>30</v>
      </c>
      <c r="C11518" s="8" t="s">
        <v>27</v>
      </c>
      <c r="D11518" s="8" t="s">
        <v>512</v>
      </c>
      <c r="E11518" s="9">
        <f>retail_store_sales!$H11518/retail_store_sales!$F11518</f>
        <v>18.5</v>
      </c>
      <c r="F11518" s="10">
        <v>1</v>
      </c>
      <c r="G11518" s="11">
        <f t="shared" si="537"/>
        <v>18.5</v>
      </c>
      <c r="H11518" s="12">
        <v>18.5</v>
      </c>
      <c r="I11518" s="8" t="s">
        <v>47</v>
      </c>
      <c r="J11518" s="8" t="s">
        <v>15</v>
      </c>
      <c r="K11518" s="13" t="str">
        <f t="shared" si="539"/>
        <v>Sunday</v>
      </c>
      <c r="L11518" s="13">
        <f>YEAR(retail_store_sales!$N11518)</f>
        <v>2024</v>
      </c>
      <c r="M11518" s="13" t="str">
        <f t="shared" si="538"/>
        <v>November</v>
      </c>
      <c r="N11518" s="14">
        <v>45613</v>
      </c>
      <c r="O11518" s="8" t="b">
        <v>1</v>
      </c>
    </row>
    <row r="11519" spans="1:15" x14ac:dyDescent="0.3">
      <c r="A11519" s="15" t="s">
        <v>2335</v>
      </c>
      <c r="B11519" s="15" t="s">
        <v>21</v>
      </c>
      <c r="C11519" s="15" t="s">
        <v>129</v>
      </c>
      <c r="D11519" s="15" t="s">
        <v>211</v>
      </c>
      <c r="E11519" s="16">
        <f>retail_store_sales!$H11519/retail_store_sales!$F11519</f>
        <v>14</v>
      </c>
      <c r="F11519" s="17">
        <v>9</v>
      </c>
      <c r="G11519" s="18">
        <f t="shared" si="537"/>
        <v>14</v>
      </c>
      <c r="H11519" s="19">
        <v>126</v>
      </c>
      <c r="I11519" s="15" t="s">
        <v>47</v>
      </c>
      <c r="J11519" s="15" t="s">
        <v>37</v>
      </c>
      <c r="K11519" s="13" t="str">
        <f t="shared" si="539"/>
        <v>Friday</v>
      </c>
      <c r="L11519" s="20">
        <f>YEAR(retail_store_sales!$N11519)</f>
        <v>2023</v>
      </c>
      <c r="M11519" s="20" t="str">
        <f t="shared" si="538"/>
        <v>September</v>
      </c>
      <c r="N11519" s="21">
        <v>45198</v>
      </c>
      <c r="O11519" s="15" t="s">
        <v>12824</v>
      </c>
    </row>
    <row r="11520" spans="1:15" x14ac:dyDescent="0.3">
      <c r="A11520" s="8" t="s">
        <v>4619</v>
      </c>
      <c r="B11520" s="8" t="s">
        <v>107</v>
      </c>
      <c r="C11520" s="8" t="s">
        <v>65</v>
      </c>
      <c r="D11520" s="8" t="s">
        <v>321</v>
      </c>
      <c r="E11520" s="9">
        <f>retail_store_sales!$H11520/retail_store_sales!$F11520</f>
        <v>32</v>
      </c>
      <c r="F11520" s="10">
        <v>5</v>
      </c>
      <c r="G11520" s="11">
        <f t="shared" si="537"/>
        <v>32</v>
      </c>
      <c r="H11520" s="12">
        <v>160</v>
      </c>
      <c r="I11520" s="8" t="s">
        <v>14</v>
      </c>
      <c r="J11520" s="8" t="s">
        <v>15</v>
      </c>
      <c r="K11520" s="13" t="str">
        <f t="shared" si="539"/>
        <v>Tuesday</v>
      </c>
      <c r="L11520" s="13">
        <f>YEAR(retail_store_sales!$N11520)</f>
        <v>2022</v>
      </c>
      <c r="M11520" s="13" t="str">
        <f t="shared" si="538"/>
        <v>November</v>
      </c>
      <c r="N11520" s="14">
        <v>44894</v>
      </c>
      <c r="O11520" s="8" t="s">
        <v>12824</v>
      </c>
    </row>
    <row r="11521" spans="1:15" x14ac:dyDescent="0.3">
      <c r="A11521" s="15" t="s">
        <v>7473</v>
      </c>
      <c r="B11521" s="15" t="s">
        <v>42</v>
      </c>
      <c r="C11521" s="15" t="s">
        <v>18</v>
      </c>
      <c r="D11521" s="15" t="s">
        <v>661</v>
      </c>
      <c r="E11521" s="16">
        <f>retail_store_sales!$H11521/retail_store_sales!$F11521</f>
        <v>30.5</v>
      </c>
      <c r="F11521" s="17">
        <v>10</v>
      </c>
      <c r="G11521" s="18">
        <f t="shared" si="537"/>
        <v>30.5</v>
      </c>
      <c r="H11521" s="19">
        <v>305</v>
      </c>
      <c r="I11521" s="15" t="s">
        <v>14</v>
      </c>
      <c r="J11521" s="15" t="s">
        <v>15</v>
      </c>
      <c r="K11521" s="13" t="str">
        <f t="shared" si="539"/>
        <v>Friday</v>
      </c>
      <c r="L11521" s="20">
        <f>YEAR(retail_store_sales!$N11521)</f>
        <v>2023</v>
      </c>
      <c r="M11521" s="20" t="str">
        <f t="shared" si="538"/>
        <v>January</v>
      </c>
      <c r="N11521" s="21">
        <v>44939</v>
      </c>
      <c r="O11521" s="15" t="b">
        <v>1</v>
      </c>
    </row>
    <row r="11522" spans="1:15" x14ac:dyDescent="0.3">
      <c r="A11522" s="8" t="s">
        <v>2228</v>
      </c>
      <c r="B11522" s="8" t="s">
        <v>122</v>
      </c>
      <c r="C11522" s="8" t="s">
        <v>129</v>
      </c>
      <c r="D11522" s="8" t="s">
        <v>182</v>
      </c>
      <c r="E11522" s="9">
        <f>retail_store_sales!$H11522/retail_store_sales!$F11522</f>
        <v>33.5</v>
      </c>
      <c r="F11522" s="10">
        <v>1</v>
      </c>
      <c r="G11522" s="11">
        <f t="shared" ref="G11522:G11585" si="540">IF(AND(F11522=0, H11522=0), 0, IF(H11522=0, 0, H11522/F11522))</f>
        <v>33.5</v>
      </c>
      <c r="H11522" s="12">
        <v>33.5</v>
      </c>
      <c r="I11522" s="8" t="s">
        <v>14</v>
      </c>
      <c r="J11522" s="8" t="s">
        <v>15</v>
      </c>
      <c r="K11522" s="13" t="str">
        <f t="shared" si="539"/>
        <v>Friday</v>
      </c>
      <c r="L11522" s="13">
        <f>YEAR(retail_store_sales!$N11522)</f>
        <v>2023</v>
      </c>
      <c r="M11522" s="13" t="str">
        <f t="shared" ref="M11522:M11585" si="541">TEXT(N11522,"mmmm")</f>
        <v>June</v>
      </c>
      <c r="N11522" s="14">
        <v>45100</v>
      </c>
      <c r="O11522" s="8" t="b">
        <v>0</v>
      </c>
    </row>
    <row r="11523" spans="1:15" x14ac:dyDescent="0.3">
      <c r="A11523" s="15" t="s">
        <v>11514</v>
      </c>
      <c r="B11523" s="15" t="s">
        <v>88</v>
      </c>
      <c r="C11523" s="15" t="s">
        <v>12</v>
      </c>
      <c r="D11523" s="15" t="s">
        <v>171</v>
      </c>
      <c r="E11523" s="16">
        <f>retail_store_sales!$H11523/retail_store_sales!$F11523</f>
        <v>5</v>
      </c>
      <c r="F11523" s="17">
        <v>2</v>
      </c>
      <c r="G11523" s="18">
        <f t="shared" si="540"/>
        <v>5</v>
      </c>
      <c r="H11523" s="19">
        <v>10</v>
      </c>
      <c r="I11523" s="15" t="s">
        <v>47</v>
      </c>
      <c r="J11523" s="15" t="s">
        <v>15</v>
      </c>
      <c r="K11523" s="13" t="str">
        <f t="shared" ref="K11523:K11586" si="542">TEXT(N11523, "dddd")</f>
        <v>Friday</v>
      </c>
      <c r="L11523" s="20">
        <f>YEAR(retail_store_sales!$N11523)</f>
        <v>2023</v>
      </c>
      <c r="M11523" s="20" t="str">
        <f t="shared" si="541"/>
        <v>January</v>
      </c>
      <c r="N11523" s="21">
        <v>44932</v>
      </c>
      <c r="O11523" s="15" t="b">
        <v>0</v>
      </c>
    </row>
    <row r="11524" spans="1:15" x14ac:dyDescent="0.3">
      <c r="A11524" s="8" t="s">
        <v>9226</v>
      </c>
      <c r="B11524" s="8" t="s">
        <v>42</v>
      </c>
      <c r="C11524" s="8" t="s">
        <v>40</v>
      </c>
      <c r="D11524" s="8" t="s">
        <v>452</v>
      </c>
      <c r="E11524" s="9">
        <f>retail_store_sales!$H11524/retail_store_sales!$F11524</f>
        <v>26</v>
      </c>
      <c r="F11524" s="10">
        <v>1</v>
      </c>
      <c r="G11524" s="11">
        <f t="shared" si="540"/>
        <v>26</v>
      </c>
      <c r="H11524" s="12">
        <v>26</v>
      </c>
      <c r="I11524" s="8" t="s">
        <v>24</v>
      </c>
      <c r="J11524" s="8" t="s">
        <v>37</v>
      </c>
      <c r="K11524" s="13" t="str">
        <f t="shared" si="542"/>
        <v>Wednesday</v>
      </c>
      <c r="L11524" s="13">
        <f>YEAR(retail_store_sales!$N11524)</f>
        <v>2023</v>
      </c>
      <c r="M11524" s="13" t="str">
        <f t="shared" si="541"/>
        <v>May</v>
      </c>
      <c r="N11524" s="14">
        <v>45056</v>
      </c>
      <c r="O11524" s="8" t="s">
        <v>12824</v>
      </c>
    </row>
    <row r="11525" spans="1:15" x14ac:dyDescent="0.3">
      <c r="A11525" s="15" t="s">
        <v>8144</v>
      </c>
      <c r="B11525" s="15" t="s">
        <v>39</v>
      </c>
      <c r="C11525" s="15" t="s">
        <v>12</v>
      </c>
      <c r="D11525" s="15" t="s">
        <v>655</v>
      </c>
      <c r="E11525" s="16">
        <f>retail_store_sales!$H11525/retail_store_sales!$F11525</f>
        <v>11</v>
      </c>
      <c r="F11525" s="17">
        <v>2</v>
      </c>
      <c r="G11525" s="18">
        <f t="shared" si="540"/>
        <v>11</v>
      </c>
      <c r="H11525" s="19">
        <v>22</v>
      </c>
      <c r="I11525" s="15" t="s">
        <v>24</v>
      </c>
      <c r="J11525" s="15" t="s">
        <v>37</v>
      </c>
      <c r="K11525" s="13" t="str">
        <f t="shared" si="542"/>
        <v>Friday</v>
      </c>
      <c r="L11525" s="20">
        <f>YEAR(retail_store_sales!$N11525)</f>
        <v>2024</v>
      </c>
      <c r="M11525" s="20" t="str">
        <f t="shared" si="541"/>
        <v>April</v>
      </c>
      <c r="N11525" s="21">
        <v>45401</v>
      </c>
      <c r="O11525" s="15" t="b">
        <v>1</v>
      </c>
    </row>
    <row r="11526" spans="1:15" x14ac:dyDescent="0.3">
      <c r="A11526" s="8" t="s">
        <v>230</v>
      </c>
      <c r="B11526" s="8" t="s">
        <v>68</v>
      </c>
      <c r="C11526" s="8" t="s">
        <v>40</v>
      </c>
      <c r="D11526" s="8" t="s">
        <v>86</v>
      </c>
      <c r="E11526" s="9">
        <f>retail_store_sales!$H11526/retail_store_sales!$F11526</f>
        <v>41</v>
      </c>
      <c r="F11526" s="10">
        <v>7</v>
      </c>
      <c r="G11526" s="11">
        <f t="shared" si="540"/>
        <v>41</v>
      </c>
      <c r="H11526" s="12">
        <v>287</v>
      </c>
      <c r="I11526" s="8" t="s">
        <v>14</v>
      </c>
      <c r="J11526" s="8" t="s">
        <v>37</v>
      </c>
      <c r="K11526" s="13" t="str">
        <f t="shared" si="542"/>
        <v>Wednesday</v>
      </c>
      <c r="L11526" s="13">
        <f>YEAR(retail_store_sales!$N11526)</f>
        <v>2022</v>
      </c>
      <c r="M11526" s="13" t="str">
        <f t="shared" si="541"/>
        <v>March</v>
      </c>
      <c r="N11526" s="14">
        <v>44622</v>
      </c>
      <c r="O11526" s="8" t="b">
        <v>0</v>
      </c>
    </row>
    <row r="11527" spans="1:15" x14ac:dyDescent="0.3">
      <c r="A11527" s="15" t="s">
        <v>7659</v>
      </c>
      <c r="B11527" s="15" t="s">
        <v>35</v>
      </c>
      <c r="C11527" s="15" t="s">
        <v>18</v>
      </c>
      <c r="D11527" s="15" t="s">
        <v>870</v>
      </c>
      <c r="E11527" s="16">
        <f>retail_store_sales!$H11527/retail_store_sales!$F11527</f>
        <v>33.5</v>
      </c>
      <c r="F11527" s="17">
        <v>1</v>
      </c>
      <c r="G11527" s="18">
        <f t="shared" si="540"/>
        <v>33.5</v>
      </c>
      <c r="H11527" s="19">
        <v>33.5</v>
      </c>
      <c r="I11527" s="15" t="s">
        <v>14</v>
      </c>
      <c r="J11527" s="15" t="s">
        <v>15</v>
      </c>
      <c r="K11527" s="13" t="str">
        <f t="shared" si="542"/>
        <v>Wednesday</v>
      </c>
      <c r="L11527" s="20">
        <f>YEAR(retail_store_sales!$N11527)</f>
        <v>2024</v>
      </c>
      <c r="M11527" s="20" t="str">
        <f t="shared" si="541"/>
        <v>September</v>
      </c>
      <c r="N11527" s="21">
        <v>45539</v>
      </c>
      <c r="O11527" s="15" t="b">
        <v>1</v>
      </c>
    </row>
    <row r="11528" spans="1:15" x14ac:dyDescent="0.3">
      <c r="A11528" s="8" t="s">
        <v>2040</v>
      </c>
      <c r="B11528" s="8" t="s">
        <v>97</v>
      </c>
      <c r="C11528" s="8" t="s">
        <v>22</v>
      </c>
      <c r="D11528" s="8" t="s">
        <v>1238</v>
      </c>
      <c r="E11528" s="9">
        <f>retail_store_sales!$H11528/retail_store_sales!$F11528</f>
        <v>26</v>
      </c>
      <c r="F11528" s="10">
        <v>2</v>
      </c>
      <c r="G11528" s="11">
        <f t="shared" si="540"/>
        <v>26</v>
      </c>
      <c r="H11528" s="12">
        <v>52</v>
      </c>
      <c r="I11528" s="8" t="s">
        <v>47</v>
      </c>
      <c r="J11528" s="8" t="s">
        <v>15</v>
      </c>
      <c r="K11528" s="13" t="str">
        <f t="shared" si="542"/>
        <v>Saturday</v>
      </c>
      <c r="L11528" s="13">
        <f>YEAR(retail_store_sales!$N11528)</f>
        <v>2023</v>
      </c>
      <c r="M11528" s="13" t="str">
        <f t="shared" si="541"/>
        <v>September</v>
      </c>
      <c r="N11528" s="14">
        <v>45178</v>
      </c>
      <c r="O11528" s="8" t="b">
        <v>1</v>
      </c>
    </row>
    <row r="11529" spans="1:15" x14ac:dyDescent="0.3">
      <c r="A11529" s="15" t="s">
        <v>3752</v>
      </c>
      <c r="B11529" s="15" t="s">
        <v>17</v>
      </c>
      <c r="C11529" s="15" t="s">
        <v>18</v>
      </c>
      <c r="D11529" s="15" t="s">
        <v>539</v>
      </c>
      <c r="E11529" s="16">
        <f>retail_store_sales!$H11529/retail_store_sales!$F11529</f>
        <v>23</v>
      </c>
      <c r="F11529" s="17">
        <v>2</v>
      </c>
      <c r="G11529" s="18">
        <f t="shared" si="540"/>
        <v>23</v>
      </c>
      <c r="H11529" s="19">
        <v>46</v>
      </c>
      <c r="I11529" s="15" t="s">
        <v>47</v>
      </c>
      <c r="J11529" s="15" t="s">
        <v>37</v>
      </c>
      <c r="K11529" s="13" t="str">
        <f t="shared" si="542"/>
        <v>Friday</v>
      </c>
      <c r="L11529" s="20">
        <f>YEAR(retail_store_sales!$N11529)</f>
        <v>2024</v>
      </c>
      <c r="M11529" s="20" t="str">
        <f t="shared" si="541"/>
        <v>May</v>
      </c>
      <c r="N11529" s="21">
        <v>45429</v>
      </c>
      <c r="O11529" s="15" t="b">
        <v>0</v>
      </c>
    </row>
    <row r="11530" spans="1:15" x14ac:dyDescent="0.3">
      <c r="A11530" s="8" t="s">
        <v>2758</v>
      </c>
      <c r="B11530" s="8" t="s">
        <v>54</v>
      </c>
      <c r="C11530" s="8" t="s">
        <v>12</v>
      </c>
      <c r="D11530" s="8" t="s">
        <v>508</v>
      </c>
      <c r="E11530" s="9">
        <f>retail_store_sales!$H11530/retail_store_sales!$F11530</f>
        <v>17</v>
      </c>
      <c r="F11530" s="10">
        <v>7</v>
      </c>
      <c r="G11530" s="11">
        <f t="shared" si="540"/>
        <v>17</v>
      </c>
      <c r="H11530" s="12">
        <v>119</v>
      </c>
      <c r="I11530" s="8" t="s">
        <v>24</v>
      </c>
      <c r="J11530" s="8" t="s">
        <v>37</v>
      </c>
      <c r="K11530" s="13" t="str">
        <f t="shared" si="542"/>
        <v>Wednesday</v>
      </c>
      <c r="L11530" s="13">
        <f>YEAR(retail_store_sales!$N11530)</f>
        <v>2023</v>
      </c>
      <c r="M11530" s="13" t="str">
        <f t="shared" si="541"/>
        <v>January</v>
      </c>
      <c r="N11530" s="14">
        <v>44951</v>
      </c>
      <c r="O11530" s="8" t="b">
        <v>0</v>
      </c>
    </row>
    <row r="11531" spans="1:15" x14ac:dyDescent="0.3">
      <c r="A11531" s="15" t="s">
        <v>12204</v>
      </c>
      <c r="B11531" s="15" t="s">
        <v>68</v>
      </c>
      <c r="C11531" s="15" t="s">
        <v>18</v>
      </c>
      <c r="D11531" s="15" t="s">
        <v>270</v>
      </c>
      <c r="E11531" s="16">
        <f>retail_store_sales!$H11531/retail_store_sales!$F11531</f>
        <v>5</v>
      </c>
      <c r="F11531" s="17">
        <v>6</v>
      </c>
      <c r="G11531" s="18">
        <f t="shared" si="540"/>
        <v>5</v>
      </c>
      <c r="H11531" s="19">
        <v>30</v>
      </c>
      <c r="I11531" s="15" t="s">
        <v>14</v>
      </c>
      <c r="J11531" s="15" t="s">
        <v>15</v>
      </c>
      <c r="K11531" s="13" t="str">
        <f t="shared" si="542"/>
        <v>Friday</v>
      </c>
      <c r="L11531" s="20">
        <f>YEAR(retail_store_sales!$N11531)</f>
        <v>2024</v>
      </c>
      <c r="M11531" s="20" t="str">
        <f t="shared" si="541"/>
        <v>March</v>
      </c>
      <c r="N11531" s="21">
        <v>45352</v>
      </c>
      <c r="O11531" s="15" t="b">
        <v>1</v>
      </c>
    </row>
    <row r="11532" spans="1:15" x14ac:dyDescent="0.3">
      <c r="A11532" s="8" t="s">
        <v>5164</v>
      </c>
      <c r="B11532" s="8" t="s">
        <v>17</v>
      </c>
      <c r="C11532" s="8" t="s">
        <v>40</v>
      </c>
      <c r="D11532" s="8" t="s">
        <v>198</v>
      </c>
      <c r="E11532" s="9">
        <f>retail_store_sales!$H11532/retail_store_sales!$F11532</f>
        <v>39.5</v>
      </c>
      <c r="F11532" s="10">
        <v>7</v>
      </c>
      <c r="G11532" s="11">
        <f t="shared" si="540"/>
        <v>39.5</v>
      </c>
      <c r="H11532" s="12">
        <v>276.5</v>
      </c>
      <c r="I11532" s="8" t="s">
        <v>14</v>
      </c>
      <c r="J11532" s="8" t="s">
        <v>37</v>
      </c>
      <c r="K11532" s="13" t="str">
        <f t="shared" si="542"/>
        <v>Tuesday</v>
      </c>
      <c r="L11532" s="13">
        <f>YEAR(retail_store_sales!$N11532)</f>
        <v>2022</v>
      </c>
      <c r="M11532" s="13" t="str">
        <f t="shared" si="541"/>
        <v>February</v>
      </c>
      <c r="N11532" s="14">
        <v>44593</v>
      </c>
      <c r="O11532" s="8" t="b">
        <v>0</v>
      </c>
    </row>
    <row r="11533" spans="1:15" x14ac:dyDescent="0.3">
      <c r="A11533" s="15" t="s">
        <v>11851</v>
      </c>
      <c r="B11533" s="15" t="s">
        <v>45</v>
      </c>
      <c r="C11533" s="15" t="s">
        <v>31</v>
      </c>
      <c r="D11533" s="15" t="s">
        <v>364</v>
      </c>
      <c r="E11533" s="16">
        <f>retail_store_sales!$H11533/retail_store_sales!$F11533</f>
        <v>41</v>
      </c>
      <c r="F11533" s="17">
        <v>8</v>
      </c>
      <c r="G11533" s="18">
        <f t="shared" si="540"/>
        <v>41</v>
      </c>
      <c r="H11533" s="19">
        <v>328</v>
      </c>
      <c r="I11533" s="15" t="s">
        <v>47</v>
      </c>
      <c r="J11533" s="15" t="s">
        <v>15</v>
      </c>
      <c r="K11533" s="13" t="str">
        <f t="shared" si="542"/>
        <v>Monday</v>
      </c>
      <c r="L11533" s="20">
        <f>YEAR(retail_store_sales!$N11533)</f>
        <v>2022</v>
      </c>
      <c r="M11533" s="20" t="str">
        <f t="shared" si="541"/>
        <v>November</v>
      </c>
      <c r="N11533" s="21">
        <v>44879</v>
      </c>
      <c r="O11533" s="15" t="b">
        <v>0</v>
      </c>
    </row>
    <row r="11534" spans="1:15" x14ac:dyDescent="0.3">
      <c r="A11534" s="8" t="s">
        <v>6395</v>
      </c>
      <c r="B11534" s="8" t="s">
        <v>30</v>
      </c>
      <c r="C11534" s="8" t="s">
        <v>18</v>
      </c>
      <c r="D11534" s="8" t="s">
        <v>2192</v>
      </c>
      <c r="E11534" s="9">
        <f>retail_store_sales!$H11534/retail_store_sales!$F11534</f>
        <v>18.5</v>
      </c>
      <c r="F11534" s="10">
        <v>5</v>
      </c>
      <c r="G11534" s="11">
        <f t="shared" si="540"/>
        <v>18.5</v>
      </c>
      <c r="H11534" s="12">
        <v>92.5</v>
      </c>
      <c r="I11534" s="8" t="s">
        <v>47</v>
      </c>
      <c r="J11534" s="8" t="s">
        <v>37</v>
      </c>
      <c r="K11534" s="13" t="str">
        <f t="shared" si="542"/>
        <v>Tuesday</v>
      </c>
      <c r="L11534" s="13">
        <f>YEAR(retail_store_sales!$N11534)</f>
        <v>2024</v>
      </c>
      <c r="M11534" s="13" t="str">
        <f t="shared" si="541"/>
        <v>January</v>
      </c>
      <c r="N11534" s="14">
        <v>45314</v>
      </c>
      <c r="O11534" s="8" t="s">
        <v>12824</v>
      </c>
    </row>
    <row r="11535" spans="1:15" x14ac:dyDescent="0.3">
      <c r="A11535" s="15" t="s">
        <v>1978</v>
      </c>
      <c r="B11535" s="15" t="s">
        <v>30</v>
      </c>
      <c r="C11535" s="15" t="s">
        <v>18</v>
      </c>
      <c r="D11535" s="15" t="s">
        <v>1069</v>
      </c>
      <c r="E11535" s="16">
        <f>retail_store_sales!$H11535/retail_store_sales!$F11535</f>
        <v>14</v>
      </c>
      <c r="F11535" s="17">
        <v>9</v>
      </c>
      <c r="G11535" s="18">
        <f t="shared" si="540"/>
        <v>14</v>
      </c>
      <c r="H11535" s="19">
        <v>126</v>
      </c>
      <c r="I11535" s="15" t="s">
        <v>24</v>
      </c>
      <c r="J11535" s="15" t="s">
        <v>15</v>
      </c>
      <c r="K11535" s="13" t="str">
        <f t="shared" si="542"/>
        <v>Saturday</v>
      </c>
      <c r="L11535" s="20">
        <f>YEAR(retail_store_sales!$N11535)</f>
        <v>2024</v>
      </c>
      <c r="M11535" s="20" t="str">
        <f t="shared" si="541"/>
        <v>March</v>
      </c>
      <c r="N11535" s="21">
        <v>45353</v>
      </c>
      <c r="O11535" s="15" t="b">
        <v>1</v>
      </c>
    </row>
    <row r="11536" spans="1:15" x14ac:dyDescent="0.3">
      <c r="A11536" s="8" t="s">
        <v>10552</v>
      </c>
      <c r="B11536" s="8" t="s">
        <v>115</v>
      </c>
      <c r="C11536" s="8" t="s">
        <v>12</v>
      </c>
      <c r="D11536" s="8" t="s">
        <v>55</v>
      </c>
      <c r="E11536" s="9">
        <f>retail_store_sales!$H11536/retail_store_sales!$F11536</f>
        <v>39.5</v>
      </c>
      <c r="F11536" s="10">
        <v>6</v>
      </c>
      <c r="G11536" s="11">
        <f t="shared" si="540"/>
        <v>39.5</v>
      </c>
      <c r="H11536" s="12">
        <v>237</v>
      </c>
      <c r="I11536" s="8" t="s">
        <v>24</v>
      </c>
      <c r="J11536" s="8" t="s">
        <v>37</v>
      </c>
      <c r="K11536" s="13" t="str">
        <f t="shared" si="542"/>
        <v>Tuesday</v>
      </c>
      <c r="L11536" s="13">
        <f>YEAR(retail_store_sales!$N11536)</f>
        <v>2022</v>
      </c>
      <c r="M11536" s="13" t="str">
        <f t="shared" si="541"/>
        <v>February</v>
      </c>
      <c r="N11536" s="14">
        <v>44593</v>
      </c>
      <c r="O11536" s="8" t="b">
        <v>0</v>
      </c>
    </row>
    <row r="11537" spans="1:15" x14ac:dyDescent="0.3">
      <c r="A11537" s="15" t="s">
        <v>1571</v>
      </c>
      <c r="B11537" s="15" t="s">
        <v>97</v>
      </c>
      <c r="C11537" s="15" t="s">
        <v>31</v>
      </c>
      <c r="D11537" s="15" t="s">
        <v>169</v>
      </c>
      <c r="E11537" s="16">
        <f>retail_store_sales!$H11537/retail_store_sales!$F11537</f>
        <v>30.5</v>
      </c>
      <c r="F11537" s="17">
        <v>4</v>
      </c>
      <c r="G11537" s="18">
        <f t="shared" si="540"/>
        <v>30.5</v>
      </c>
      <c r="H11537" s="19">
        <v>122</v>
      </c>
      <c r="I11537" s="15" t="s">
        <v>24</v>
      </c>
      <c r="J11537" s="15" t="s">
        <v>15</v>
      </c>
      <c r="K11537" s="13" t="str">
        <f t="shared" si="542"/>
        <v>Tuesday</v>
      </c>
      <c r="L11537" s="20">
        <f>YEAR(retail_store_sales!$N11537)</f>
        <v>2023</v>
      </c>
      <c r="M11537" s="20" t="str">
        <f t="shared" si="541"/>
        <v>May</v>
      </c>
      <c r="N11537" s="21">
        <v>45062</v>
      </c>
      <c r="O11537" s="15" t="s">
        <v>12824</v>
      </c>
    </row>
    <row r="11538" spans="1:15" x14ac:dyDescent="0.3">
      <c r="A11538" s="8" t="s">
        <v>4947</v>
      </c>
      <c r="B11538" s="8" t="s">
        <v>64</v>
      </c>
      <c r="C11538" s="8" t="s">
        <v>12</v>
      </c>
      <c r="D11538" s="8" t="s">
        <v>95</v>
      </c>
      <c r="E11538" s="9">
        <f>retail_store_sales!$H11538/retail_store_sales!$F11538</f>
        <v>12.5</v>
      </c>
      <c r="F11538" s="10">
        <v>7</v>
      </c>
      <c r="G11538" s="11">
        <f t="shared" si="540"/>
        <v>12.5</v>
      </c>
      <c r="H11538" s="12">
        <v>87.5</v>
      </c>
      <c r="I11538" s="8" t="s">
        <v>14</v>
      </c>
      <c r="J11538" s="8" t="s">
        <v>37</v>
      </c>
      <c r="K11538" s="13" t="str">
        <f t="shared" si="542"/>
        <v>Wednesday</v>
      </c>
      <c r="L11538" s="13">
        <f>YEAR(retail_store_sales!$N11538)</f>
        <v>2024</v>
      </c>
      <c r="M11538" s="13" t="str">
        <f t="shared" si="541"/>
        <v>January</v>
      </c>
      <c r="N11538" s="14">
        <v>45308</v>
      </c>
      <c r="O11538" s="8" t="b">
        <v>1</v>
      </c>
    </row>
    <row r="11539" spans="1:15" x14ac:dyDescent="0.3">
      <c r="A11539" s="15" t="s">
        <v>11599</v>
      </c>
      <c r="B11539" s="15" t="s">
        <v>83</v>
      </c>
      <c r="C11539" s="15" t="s">
        <v>22</v>
      </c>
      <c r="D11539" s="15" t="s">
        <v>216</v>
      </c>
      <c r="E11539" s="16">
        <f>retail_store_sales!$H11539/retail_store_sales!$F11539</f>
        <v>35</v>
      </c>
      <c r="F11539" s="17">
        <v>7</v>
      </c>
      <c r="G11539" s="18">
        <f t="shared" si="540"/>
        <v>35</v>
      </c>
      <c r="H11539" s="19">
        <v>245</v>
      </c>
      <c r="I11539" s="15" t="s">
        <v>47</v>
      </c>
      <c r="J11539" s="15" t="s">
        <v>15</v>
      </c>
      <c r="K11539" s="13" t="str">
        <f t="shared" si="542"/>
        <v>Thursday</v>
      </c>
      <c r="L11539" s="20">
        <f>YEAR(retail_store_sales!$N11539)</f>
        <v>2024</v>
      </c>
      <c r="M11539" s="20" t="str">
        <f t="shared" si="541"/>
        <v>March</v>
      </c>
      <c r="N11539" s="21">
        <v>45372</v>
      </c>
      <c r="O11539" s="15" t="s">
        <v>12824</v>
      </c>
    </row>
    <row r="11540" spans="1:15" x14ac:dyDescent="0.3">
      <c r="A11540" s="8" t="s">
        <v>10436</v>
      </c>
      <c r="B11540" s="8" t="s">
        <v>97</v>
      </c>
      <c r="C11540" s="8" t="s">
        <v>31</v>
      </c>
      <c r="D11540" s="8" t="s">
        <v>169</v>
      </c>
      <c r="E11540" s="9">
        <f>retail_store_sales!$H11540/retail_store_sales!$F11540</f>
        <v>30.5</v>
      </c>
      <c r="F11540" s="10">
        <v>7</v>
      </c>
      <c r="G11540" s="11">
        <f t="shared" si="540"/>
        <v>30.5</v>
      </c>
      <c r="H11540" s="12">
        <v>213.5</v>
      </c>
      <c r="I11540" s="8" t="s">
        <v>24</v>
      </c>
      <c r="J11540" s="8" t="s">
        <v>37</v>
      </c>
      <c r="K11540" s="13" t="str">
        <f t="shared" si="542"/>
        <v>Monday</v>
      </c>
      <c r="L11540" s="13">
        <f>YEAR(retail_store_sales!$N11540)</f>
        <v>2024</v>
      </c>
      <c r="M11540" s="13" t="str">
        <f t="shared" si="541"/>
        <v>October</v>
      </c>
      <c r="N11540" s="14">
        <v>45572</v>
      </c>
      <c r="O11540" s="8" t="b">
        <v>0</v>
      </c>
    </row>
    <row r="11541" spans="1:15" x14ac:dyDescent="0.3">
      <c r="A11541" s="15" t="s">
        <v>6198</v>
      </c>
      <c r="B11541" s="15" t="s">
        <v>73</v>
      </c>
      <c r="C11541" s="15" t="s">
        <v>18</v>
      </c>
      <c r="D11541" s="15" t="s">
        <v>141</v>
      </c>
      <c r="E11541" s="16">
        <f>retail_store_sales!$H11541/retail_store_sales!$F11541</f>
        <v>32</v>
      </c>
      <c r="F11541" s="17">
        <v>3</v>
      </c>
      <c r="G11541" s="18">
        <f t="shared" si="540"/>
        <v>32</v>
      </c>
      <c r="H11541" s="19">
        <v>96</v>
      </c>
      <c r="I11541" s="15" t="s">
        <v>47</v>
      </c>
      <c r="J11541" s="15" t="s">
        <v>37</v>
      </c>
      <c r="K11541" s="13" t="str">
        <f t="shared" si="542"/>
        <v>Saturday</v>
      </c>
      <c r="L11541" s="20">
        <f>YEAR(retail_store_sales!$N11541)</f>
        <v>2024</v>
      </c>
      <c r="M11541" s="20" t="str">
        <f t="shared" si="541"/>
        <v>October</v>
      </c>
      <c r="N11541" s="21">
        <v>45577</v>
      </c>
      <c r="O11541" s="15" t="b">
        <v>0</v>
      </c>
    </row>
    <row r="11542" spans="1:15" x14ac:dyDescent="0.3">
      <c r="A11542" s="8" t="s">
        <v>2414</v>
      </c>
      <c r="B11542" s="8" t="s">
        <v>11</v>
      </c>
      <c r="C11542" s="8" t="s">
        <v>22</v>
      </c>
      <c r="D11542" s="8" t="s">
        <v>997</v>
      </c>
      <c r="E11542" s="9">
        <f>retail_store_sales!$H11542/retail_store_sales!$F11542</f>
        <v>32</v>
      </c>
      <c r="F11542" s="10">
        <v>4</v>
      </c>
      <c r="G11542" s="11">
        <f t="shared" si="540"/>
        <v>32</v>
      </c>
      <c r="H11542" s="12">
        <v>128</v>
      </c>
      <c r="I11542" s="8" t="s">
        <v>24</v>
      </c>
      <c r="J11542" s="8" t="s">
        <v>15</v>
      </c>
      <c r="K11542" s="13" t="str">
        <f t="shared" si="542"/>
        <v>Monday</v>
      </c>
      <c r="L11542" s="13">
        <f>YEAR(retail_store_sales!$N11542)</f>
        <v>2022</v>
      </c>
      <c r="M11542" s="13" t="str">
        <f t="shared" si="541"/>
        <v>May</v>
      </c>
      <c r="N11542" s="14">
        <v>44697</v>
      </c>
      <c r="O11542" s="8" t="b">
        <v>0</v>
      </c>
    </row>
    <row r="11543" spans="1:15" x14ac:dyDescent="0.3">
      <c r="A11543" s="15" t="s">
        <v>5523</v>
      </c>
      <c r="B11543" s="15" t="s">
        <v>122</v>
      </c>
      <c r="C11543" s="15" t="s">
        <v>22</v>
      </c>
      <c r="D11543" s="15" t="s">
        <v>469</v>
      </c>
      <c r="E11543" s="16">
        <f>retail_store_sales!$H11543/retail_store_sales!$F11543</f>
        <v>29</v>
      </c>
      <c r="F11543" s="17">
        <v>2</v>
      </c>
      <c r="G11543" s="18">
        <f t="shared" si="540"/>
        <v>29</v>
      </c>
      <c r="H11543" s="19">
        <v>58</v>
      </c>
      <c r="I11543" s="15" t="s">
        <v>24</v>
      </c>
      <c r="J11543" s="15" t="s">
        <v>37</v>
      </c>
      <c r="K11543" s="13" t="str">
        <f t="shared" si="542"/>
        <v>Thursday</v>
      </c>
      <c r="L11543" s="20">
        <f>YEAR(retail_store_sales!$N11543)</f>
        <v>2024</v>
      </c>
      <c r="M11543" s="20" t="str">
        <f t="shared" si="541"/>
        <v>October</v>
      </c>
      <c r="N11543" s="21">
        <v>45575</v>
      </c>
      <c r="O11543" s="15" t="b">
        <v>0</v>
      </c>
    </row>
    <row r="11544" spans="1:15" x14ac:dyDescent="0.3">
      <c r="A11544" s="8" t="s">
        <v>8979</v>
      </c>
      <c r="B11544" s="8" t="s">
        <v>39</v>
      </c>
      <c r="C11544" s="8" t="s">
        <v>31</v>
      </c>
      <c r="D11544" s="8" t="s">
        <v>169</v>
      </c>
      <c r="E11544" s="9">
        <f>retail_store_sales!$H11544/retail_store_sales!$F11544</f>
        <v>30.5</v>
      </c>
      <c r="F11544" s="10">
        <v>3</v>
      </c>
      <c r="G11544" s="11">
        <f t="shared" si="540"/>
        <v>30.5</v>
      </c>
      <c r="H11544" s="12">
        <v>91.5</v>
      </c>
      <c r="I11544" s="8" t="s">
        <v>14</v>
      </c>
      <c r="J11544" s="8" t="s">
        <v>37</v>
      </c>
      <c r="K11544" s="13" t="str">
        <f t="shared" si="542"/>
        <v>Saturday</v>
      </c>
      <c r="L11544" s="13">
        <f>YEAR(retail_store_sales!$N11544)</f>
        <v>2022</v>
      </c>
      <c r="M11544" s="13" t="str">
        <f t="shared" si="541"/>
        <v>November</v>
      </c>
      <c r="N11544" s="14">
        <v>44884</v>
      </c>
      <c r="O11544" s="8" t="b">
        <v>1</v>
      </c>
    </row>
    <row r="11545" spans="1:15" x14ac:dyDescent="0.3">
      <c r="A11545" s="15" t="s">
        <v>12237</v>
      </c>
      <c r="B11545" s="15" t="s">
        <v>99</v>
      </c>
      <c r="C11545" s="15" t="s">
        <v>31</v>
      </c>
      <c r="D11545" s="15" t="s">
        <v>12823</v>
      </c>
      <c r="E11545" s="16">
        <f>retail_store_sales!$H11545/retail_store_sales!$F11545</f>
        <v>6.5</v>
      </c>
      <c r="F11545" s="17">
        <v>7</v>
      </c>
      <c r="G11545" s="18">
        <f t="shared" si="540"/>
        <v>6.5</v>
      </c>
      <c r="H11545" s="19">
        <v>45.5</v>
      </c>
      <c r="I11545" s="15" t="s">
        <v>14</v>
      </c>
      <c r="J11545" s="15" t="s">
        <v>15</v>
      </c>
      <c r="K11545" s="13" t="str">
        <f t="shared" si="542"/>
        <v>Tuesday</v>
      </c>
      <c r="L11545" s="20">
        <f>YEAR(retail_store_sales!$N11545)</f>
        <v>2024</v>
      </c>
      <c r="M11545" s="20" t="str">
        <f t="shared" si="541"/>
        <v>April</v>
      </c>
      <c r="N11545" s="21">
        <v>45412</v>
      </c>
      <c r="O11545" s="15" t="b">
        <v>1</v>
      </c>
    </row>
    <row r="11546" spans="1:15" x14ac:dyDescent="0.3">
      <c r="A11546" s="8" t="s">
        <v>8213</v>
      </c>
      <c r="B11546" s="8" t="s">
        <v>79</v>
      </c>
      <c r="C11546" s="8" t="s">
        <v>65</v>
      </c>
      <c r="D11546" s="8" t="s">
        <v>351</v>
      </c>
      <c r="E11546" s="9">
        <f>retail_store_sales!$H11546/retail_store_sales!$F11546</f>
        <v>38</v>
      </c>
      <c r="F11546" s="10">
        <v>8</v>
      </c>
      <c r="G11546" s="11">
        <f t="shared" si="540"/>
        <v>38</v>
      </c>
      <c r="H11546" s="12">
        <v>304</v>
      </c>
      <c r="I11546" s="8" t="s">
        <v>47</v>
      </c>
      <c r="J11546" s="8" t="s">
        <v>15</v>
      </c>
      <c r="K11546" s="13" t="str">
        <f t="shared" si="542"/>
        <v>Monday</v>
      </c>
      <c r="L11546" s="13">
        <f>YEAR(retail_store_sales!$N11546)</f>
        <v>2024</v>
      </c>
      <c r="M11546" s="13" t="str">
        <f t="shared" si="541"/>
        <v>March</v>
      </c>
      <c r="N11546" s="14">
        <v>45376</v>
      </c>
      <c r="O11546" s="8" t="s">
        <v>12824</v>
      </c>
    </row>
    <row r="11547" spans="1:15" x14ac:dyDescent="0.3">
      <c r="A11547" s="15" t="s">
        <v>4859</v>
      </c>
      <c r="B11547" s="15" t="s">
        <v>115</v>
      </c>
      <c r="C11547" s="15" t="s">
        <v>18</v>
      </c>
      <c r="D11547" s="15" t="s">
        <v>286</v>
      </c>
      <c r="E11547" s="16">
        <f>retail_store_sales!$H11547/retail_store_sales!$F11547</f>
        <v>20</v>
      </c>
      <c r="F11547" s="17">
        <v>4</v>
      </c>
      <c r="G11547" s="18">
        <f t="shared" si="540"/>
        <v>20</v>
      </c>
      <c r="H11547" s="19">
        <v>80</v>
      </c>
      <c r="I11547" s="15" t="s">
        <v>47</v>
      </c>
      <c r="J11547" s="15" t="s">
        <v>37</v>
      </c>
      <c r="K11547" s="13" t="str">
        <f t="shared" si="542"/>
        <v>Wednesday</v>
      </c>
      <c r="L11547" s="20">
        <f>YEAR(retail_store_sales!$N11547)</f>
        <v>2023</v>
      </c>
      <c r="M11547" s="20" t="str">
        <f t="shared" si="541"/>
        <v>July</v>
      </c>
      <c r="N11547" s="21">
        <v>45112</v>
      </c>
      <c r="O11547" s="15" t="s">
        <v>12824</v>
      </c>
    </row>
    <row r="11548" spans="1:15" x14ac:dyDescent="0.3">
      <c r="A11548" s="8" t="s">
        <v>9724</v>
      </c>
      <c r="B11548" s="8" t="s">
        <v>73</v>
      </c>
      <c r="C11548" s="8" t="s">
        <v>22</v>
      </c>
      <c r="D11548" s="8" t="s">
        <v>1238</v>
      </c>
      <c r="E11548" s="9">
        <f>retail_store_sales!$H11548/retail_store_sales!$F11548</f>
        <v>26</v>
      </c>
      <c r="F11548" s="10">
        <v>10</v>
      </c>
      <c r="G11548" s="11">
        <f t="shared" si="540"/>
        <v>26</v>
      </c>
      <c r="H11548" s="12">
        <v>260</v>
      </c>
      <c r="I11548" s="8" t="s">
        <v>14</v>
      </c>
      <c r="J11548" s="8" t="s">
        <v>37</v>
      </c>
      <c r="K11548" s="13" t="str">
        <f t="shared" si="542"/>
        <v>Wednesday</v>
      </c>
      <c r="L11548" s="13">
        <f>YEAR(retail_store_sales!$N11548)</f>
        <v>2023</v>
      </c>
      <c r="M11548" s="13" t="str">
        <f t="shared" si="541"/>
        <v>June</v>
      </c>
      <c r="N11548" s="14">
        <v>45084</v>
      </c>
      <c r="O11548" s="8" t="b">
        <v>0</v>
      </c>
    </row>
    <row r="11549" spans="1:15" x14ac:dyDescent="0.3">
      <c r="A11549" s="15" t="s">
        <v>1043</v>
      </c>
      <c r="B11549" s="15" t="s">
        <v>35</v>
      </c>
      <c r="C11549" s="15" t="s">
        <v>22</v>
      </c>
      <c r="D11549" s="15" t="s">
        <v>597</v>
      </c>
      <c r="E11549" s="16">
        <f>retail_store_sales!$H11549/retail_store_sales!$F11549</f>
        <v>12.5</v>
      </c>
      <c r="F11549" s="17">
        <v>1</v>
      </c>
      <c r="G11549" s="18">
        <f t="shared" si="540"/>
        <v>12.5</v>
      </c>
      <c r="H11549" s="19">
        <v>12.5</v>
      </c>
      <c r="I11549" s="15" t="s">
        <v>24</v>
      </c>
      <c r="J11549" s="15" t="s">
        <v>37</v>
      </c>
      <c r="K11549" s="13" t="str">
        <f t="shared" si="542"/>
        <v>Sunday</v>
      </c>
      <c r="L11549" s="20">
        <f>YEAR(retail_store_sales!$N11549)</f>
        <v>2024</v>
      </c>
      <c r="M11549" s="20" t="str">
        <f t="shared" si="541"/>
        <v>December</v>
      </c>
      <c r="N11549" s="21">
        <v>45641</v>
      </c>
      <c r="O11549" s="15" t="b">
        <v>1</v>
      </c>
    </row>
    <row r="11550" spans="1:15" x14ac:dyDescent="0.3">
      <c r="A11550" s="8" t="s">
        <v>2252</v>
      </c>
      <c r="B11550" s="8" t="s">
        <v>62</v>
      </c>
      <c r="C11550" s="8" t="s">
        <v>18</v>
      </c>
      <c r="D11550" s="8" t="s">
        <v>209</v>
      </c>
      <c r="E11550" s="9">
        <f>retail_store_sales!$H11550/retail_store_sales!$F11550</f>
        <v>9.5</v>
      </c>
      <c r="F11550" s="10">
        <v>4</v>
      </c>
      <c r="G11550" s="11">
        <f t="shared" si="540"/>
        <v>9.5</v>
      </c>
      <c r="H11550" s="12">
        <v>38</v>
      </c>
      <c r="I11550" s="8" t="s">
        <v>24</v>
      </c>
      <c r="J11550" s="8" t="s">
        <v>37</v>
      </c>
      <c r="K11550" s="13" t="str">
        <f t="shared" si="542"/>
        <v>Tuesday</v>
      </c>
      <c r="L11550" s="13">
        <f>YEAR(retail_store_sales!$N11550)</f>
        <v>2024</v>
      </c>
      <c r="M11550" s="13" t="str">
        <f t="shared" si="541"/>
        <v>March</v>
      </c>
      <c r="N11550" s="14">
        <v>45377</v>
      </c>
      <c r="O11550" s="8" t="b">
        <v>0</v>
      </c>
    </row>
    <row r="11551" spans="1:15" x14ac:dyDescent="0.3">
      <c r="A11551" s="15" t="s">
        <v>10437</v>
      </c>
      <c r="B11551" s="15" t="s">
        <v>21</v>
      </c>
      <c r="C11551" s="15" t="s">
        <v>18</v>
      </c>
      <c r="D11551" s="15" t="s">
        <v>19</v>
      </c>
      <c r="E11551" s="16">
        <f>retail_store_sales!$H11551/retail_store_sales!$F11551</f>
        <v>29</v>
      </c>
      <c r="F11551" s="17">
        <v>1</v>
      </c>
      <c r="G11551" s="18">
        <f t="shared" si="540"/>
        <v>29</v>
      </c>
      <c r="H11551" s="19">
        <v>29</v>
      </c>
      <c r="I11551" s="15" t="s">
        <v>14</v>
      </c>
      <c r="J11551" s="15" t="s">
        <v>15</v>
      </c>
      <c r="K11551" s="13" t="str">
        <f t="shared" si="542"/>
        <v>Sunday</v>
      </c>
      <c r="L11551" s="20">
        <f>YEAR(retail_store_sales!$N11551)</f>
        <v>2024</v>
      </c>
      <c r="M11551" s="20" t="str">
        <f t="shared" si="541"/>
        <v>April</v>
      </c>
      <c r="N11551" s="21">
        <v>45410</v>
      </c>
      <c r="O11551" s="15" t="s">
        <v>12824</v>
      </c>
    </row>
    <row r="11552" spans="1:15" x14ac:dyDescent="0.3">
      <c r="A11552" s="8" t="s">
        <v>10443</v>
      </c>
      <c r="B11552" s="8" t="s">
        <v>79</v>
      </c>
      <c r="C11552" s="8" t="s">
        <v>40</v>
      </c>
      <c r="D11552" s="8" t="s">
        <v>143</v>
      </c>
      <c r="E11552" s="9">
        <f>retail_store_sales!$H11552/retail_store_sales!$F11552</f>
        <v>38</v>
      </c>
      <c r="F11552" s="10">
        <v>1</v>
      </c>
      <c r="G11552" s="11">
        <f t="shared" si="540"/>
        <v>38</v>
      </c>
      <c r="H11552" s="12">
        <v>38</v>
      </c>
      <c r="I11552" s="8" t="s">
        <v>47</v>
      </c>
      <c r="J11552" s="8" t="s">
        <v>37</v>
      </c>
      <c r="K11552" s="13" t="str">
        <f t="shared" si="542"/>
        <v>Thursday</v>
      </c>
      <c r="L11552" s="13">
        <f>YEAR(retail_store_sales!$N11552)</f>
        <v>2022</v>
      </c>
      <c r="M11552" s="13" t="str">
        <f t="shared" si="541"/>
        <v>April</v>
      </c>
      <c r="N11552" s="14">
        <v>44672</v>
      </c>
      <c r="O11552" s="8" t="s">
        <v>12824</v>
      </c>
    </row>
    <row r="11553" spans="1:15" x14ac:dyDescent="0.3">
      <c r="A11553" s="15" t="s">
        <v>6695</v>
      </c>
      <c r="B11553" s="15" t="s">
        <v>30</v>
      </c>
      <c r="C11553" s="15" t="s">
        <v>27</v>
      </c>
      <c r="D11553" s="15" t="s">
        <v>123</v>
      </c>
      <c r="E11553" s="16">
        <f>retail_store_sales!$H11553/retail_store_sales!$F11553</f>
        <v>15.5</v>
      </c>
      <c r="F11553" s="17">
        <v>7</v>
      </c>
      <c r="G11553" s="18">
        <f t="shared" si="540"/>
        <v>15.5</v>
      </c>
      <c r="H11553" s="19">
        <v>108.5</v>
      </c>
      <c r="I11553" s="15" t="s">
        <v>14</v>
      </c>
      <c r="J11553" s="15" t="s">
        <v>15</v>
      </c>
      <c r="K11553" s="13" t="str">
        <f t="shared" si="542"/>
        <v>Friday</v>
      </c>
      <c r="L11553" s="20">
        <f>YEAR(retail_store_sales!$N11553)</f>
        <v>2022</v>
      </c>
      <c r="M11553" s="20" t="str">
        <f t="shared" si="541"/>
        <v>October</v>
      </c>
      <c r="N11553" s="21">
        <v>44841</v>
      </c>
      <c r="O11553" s="15" t="b">
        <v>0</v>
      </c>
    </row>
    <row r="11554" spans="1:15" x14ac:dyDescent="0.3">
      <c r="A11554" s="8" t="s">
        <v>2028</v>
      </c>
      <c r="B11554" s="8" t="s">
        <v>21</v>
      </c>
      <c r="C11554" s="8" t="s">
        <v>22</v>
      </c>
      <c r="D11554" s="8" t="s">
        <v>113</v>
      </c>
      <c r="E11554" s="9">
        <f>retail_store_sales!$H11554/retail_store_sales!$F11554</f>
        <v>38</v>
      </c>
      <c r="F11554" s="10">
        <v>3</v>
      </c>
      <c r="G11554" s="11">
        <f t="shared" si="540"/>
        <v>38</v>
      </c>
      <c r="H11554" s="12">
        <v>114</v>
      </c>
      <c r="I11554" s="8" t="s">
        <v>14</v>
      </c>
      <c r="J11554" s="8" t="s">
        <v>15</v>
      </c>
      <c r="K11554" s="13" t="str">
        <f t="shared" si="542"/>
        <v>Friday</v>
      </c>
      <c r="L11554" s="13">
        <f>YEAR(retail_store_sales!$N11554)</f>
        <v>2023</v>
      </c>
      <c r="M11554" s="13" t="str">
        <f t="shared" si="541"/>
        <v>May</v>
      </c>
      <c r="N11554" s="14">
        <v>45072</v>
      </c>
      <c r="O11554" s="8" t="b">
        <v>1</v>
      </c>
    </row>
    <row r="11555" spans="1:15" x14ac:dyDescent="0.3">
      <c r="A11555" s="15" t="s">
        <v>2564</v>
      </c>
      <c r="B11555" s="15" t="s">
        <v>99</v>
      </c>
      <c r="C11555" s="15" t="s">
        <v>31</v>
      </c>
      <c r="D11555" s="15" t="s">
        <v>497</v>
      </c>
      <c r="E11555" s="16">
        <f>retail_store_sales!$H11555/retail_store_sales!$F11555</f>
        <v>29</v>
      </c>
      <c r="F11555" s="17">
        <v>3</v>
      </c>
      <c r="G11555" s="18">
        <f t="shared" si="540"/>
        <v>29</v>
      </c>
      <c r="H11555" s="19">
        <v>87</v>
      </c>
      <c r="I11555" s="15" t="s">
        <v>47</v>
      </c>
      <c r="J11555" s="15" t="s">
        <v>37</v>
      </c>
      <c r="K11555" s="13" t="str">
        <f t="shared" si="542"/>
        <v>Wednesday</v>
      </c>
      <c r="L11555" s="20">
        <f>YEAR(retail_store_sales!$N11555)</f>
        <v>2023</v>
      </c>
      <c r="M11555" s="20" t="str">
        <f t="shared" si="541"/>
        <v>October</v>
      </c>
      <c r="N11555" s="21">
        <v>45210</v>
      </c>
      <c r="O11555" s="15" t="s">
        <v>12824</v>
      </c>
    </row>
    <row r="11556" spans="1:15" x14ac:dyDescent="0.3">
      <c r="A11556" s="8" t="s">
        <v>5603</v>
      </c>
      <c r="B11556" s="8" t="s">
        <v>112</v>
      </c>
      <c r="C11556" s="8" t="s">
        <v>18</v>
      </c>
      <c r="D11556" s="8" t="s">
        <v>141</v>
      </c>
      <c r="E11556" s="9">
        <f>retail_store_sales!$H11556/retail_store_sales!$F11556</f>
        <v>32</v>
      </c>
      <c r="F11556" s="10">
        <v>1</v>
      </c>
      <c r="G11556" s="11">
        <f t="shared" si="540"/>
        <v>32</v>
      </c>
      <c r="H11556" s="12">
        <v>32</v>
      </c>
      <c r="I11556" s="8" t="s">
        <v>47</v>
      </c>
      <c r="J11556" s="8" t="s">
        <v>37</v>
      </c>
      <c r="K11556" s="13" t="str">
        <f t="shared" si="542"/>
        <v>Monday</v>
      </c>
      <c r="L11556" s="13">
        <f>YEAR(retail_store_sales!$N11556)</f>
        <v>2022</v>
      </c>
      <c r="M11556" s="13" t="str">
        <f t="shared" si="541"/>
        <v>June</v>
      </c>
      <c r="N11556" s="14">
        <v>44725</v>
      </c>
      <c r="O11556" s="8" t="b">
        <v>1</v>
      </c>
    </row>
    <row r="11557" spans="1:15" x14ac:dyDescent="0.3">
      <c r="A11557" s="15" t="s">
        <v>12427</v>
      </c>
      <c r="B11557" s="15" t="s">
        <v>17</v>
      </c>
      <c r="C11557" s="15" t="s">
        <v>22</v>
      </c>
      <c r="D11557" s="15" t="s">
        <v>226</v>
      </c>
      <c r="E11557" s="16">
        <f>retail_store_sales!$H11557/retail_store_sales!$F11557</f>
        <v>15.5</v>
      </c>
      <c r="F11557" s="17">
        <v>8</v>
      </c>
      <c r="G11557" s="18">
        <f t="shared" si="540"/>
        <v>15.5</v>
      </c>
      <c r="H11557" s="19">
        <v>124</v>
      </c>
      <c r="I11557" s="15" t="s">
        <v>47</v>
      </c>
      <c r="J11557" s="15" t="s">
        <v>15</v>
      </c>
      <c r="K11557" s="13" t="str">
        <f t="shared" si="542"/>
        <v>Sunday</v>
      </c>
      <c r="L11557" s="20">
        <f>YEAR(retail_store_sales!$N11557)</f>
        <v>2023</v>
      </c>
      <c r="M11557" s="20" t="str">
        <f t="shared" si="541"/>
        <v>March</v>
      </c>
      <c r="N11557" s="21">
        <v>45004</v>
      </c>
      <c r="O11557" s="15" t="b">
        <v>0</v>
      </c>
    </row>
    <row r="11558" spans="1:15" x14ac:dyDescent="0.3">
      <c r="A11558" s="8" t="s">
        <v>4820</v>
      </c>
      <c r="B11558" s="8" t="s">
        <v>112</v>
      </c>
      <c r="C11558" s="8" t="s">
        <v>65</v>
      </c>
      <c r="D11558" s="8" t="s">
        <v>66</v>
      </c>
      <c r="E11558" s="9">
        <f>retail_store_sales!$H11558/retail_store_sales!$F11558</f>
        <v>23</v>
      </c>
      <c r="F11558" s="10">
        <v>1</v>
      </c>
      <c r="G11558" s="11">
        <f t="shared" si="540"/>
        <v>23</v>
      </c>
      <c r="H11558" s="12">
        <v>23</v>
      </c>
      <c r="I11558" s="8" t="s">
        <v>24</v>
      </c>
      <c r="J11558" s="8" t="s">
        <v>37</v>
      </c>
      <c r="K11558" s="13" t="str">
        <f t="shared" si="542"/>
        <v>Sunday</v>
      </c>
      <c r="L11558" s="13">
        <f>YEAR(retail_store_sales!$N11558)</f>
        <v>2024</v>
      </c>
      <c r="M11558" s="13" t="str">
        <f t="shared" si="541"/>
        <v>June</v>
      </c>
      <c r="N11558" s="14">
        <v>45459</v>
      </c>
      <c r="O11558" s="8" t="b">
        <v>1</v>
      </c>
    </row>
    <row r="11559" spans="1:15" hidden="1" x14ac:dyDescent="0.3">
      <c r="A11559" s="15" t="s">
        <v>6114</v>
      </c>
      <c r="B11559" s="15" t="s">
        <v>112</v>
      </c>
      <c r="C11559" s="15" t="s">
        <v>22</v>
      </c>
      <c r="D11559" s="15" t="s">
        <v>134</v>
      </c>
      <c r="E11559" s="16">
        <f>retail_store_sales!$H11559/retail_store_sales!$F11559</f>
        <v>27.5</v>
      </c>
      <c r="F11559" s="17">
        <v>6</v>
      </c>
      <c r="G11559" s="18">
        <f t="shared" si="540"/>
        <v>27.5</v>
      </c>
      <c r="H11559" s="19">
        <v>165</v>
      </c>
      <c r="I11559" s="15" t="s">
        <v>47</v>
      </c>
      <c r="J11559" s="15" t="s">
        <v>15</v>
      </c>
      <c r="K11559" s="13" t="str">
        <f t="shared" si="542"/>
        <v>Monday</v>
      </c>
      <c r="L11559" s="20">
        <f>YEAR(retail_store_sales!$N11559)</f>
        <v>2025</v>
      </c>
      <c r="M11559" s="20" t="str">
        <f t="shared" si="541"/>
        <v>January</v>
      </c>
      <c r="N11559" s="21">
        <v>45663</v>
      </c>
      <c r="O11559" s="15" t="s">
        <v>12824</v>
      </c>
    </row>
    <row r="11560" spans="1:15" x14ac:dyDescent="0.3">
      <c r="A11560" s="8" t="s">
        <v>11646</v>
      </c>
      <c r="B11560" s="8" t="s">
        <v>112</v>
      </c>
      <c r="C11560" s="8" t="s">
        <v>31</v>
      </c>
      <c r="D11560" s="8" t="s">
        <v>364</v>
      </c>
      <c r="E11560" s="9">
        <f>retail_store_sales!$H11560/retail_store_sales!$F11560</f>
        <v>41</v>
      </c>
      <c r="F11560" s="10">
        <v>8</v>
      </c>
      <c r="G11560" s="11">
        <f t="shared" si="540"/>
        <v>41</v>
      </c>
      <c r="H11560" s="12">
        <v>328</v>
      </c>
      <c r="I11560" s="8" t="s">
        <v>24</v>
      </c>
      <c r="J11560" s="8" t="s">
        <v>15</v>
      </c>
      <c r="K11560" s="13" t="str">
        <f t="shared" si="542"/>
        <v>Saturday</v>
      </c>
      <c r="L11560" s="13">
        <f>YEAR(retail_store_sales!$N11560)</f>
        <v>2024</v>
      </c>
      <c r="M11560" s="13" t="str">
        <f t="shared" si="541"/>
        <v>November</v>
      </c>
      <c r="N11560" s="14">
        <v>45626</v>
      </c>
      <c r="O11560" s="8" t="s">
        <v>12824</v>
      </c>
    </row>
    <row r="11561" spans="1:15" x14ac:dyDescent="0.3">
      <c r="A11561" s="15" t="s">
        <v>11884</v>
      </c>
      <c r="B11561" s="15" t="s">
        <v>97</v>
      </c>
      <c r="C11561" s="15" t="s">
        <v>31</v>
      </c>
      <c r="D11561" s="15" t="s">
        <v>105</v>
      </c>
      <c r="E11561" s="16">
        <f>retail_store_sales!$H11561/retail_store_sales!$F11561</f>
        <v>38</v>
      </c>
      <c r="F11561" s="17">
        <v>10</v>
      </c>
      <c r="G11561" s="18">
        <f t="shared" si="540"/>
        <v>38</v>
      </c>
      <c r="H11561" s="19">
        <v>380</v>
      </c>
      <c r="I11561" s="15" t="s">
        <v>14</v>
      </c>
      <c r="J11561" s="15" t="s">
        <v>37</v>
      </c>
      <c r="K11561" s="13" t="str">
        <f t="shared" si="542"/>
        <v>Saturday</v>
      </c>
      <c r="L11561" s="20">
        <f>YEAR(retail_store_sales!$N11561)</f>
        <v>2023</v>
      </c>
      <c r="M11561" s="20" t="str">
        <f t="shared" si="541"/>
        <v>December</v>
      </c>
      <c r="N11561" s="21">
        <v>45269</v>
      </c>
      <c r="O11561" s="15" t="b">
        <v>0</v>
      </c>
    </row>
    <row r="11562" spans="1:15" x14ac:dyDescent="0.3">
      <c r="A11562" s="8" t="s">
        <v>4553</v>
      </c>
      <c r="B11562" s="8" t="s">
        <v>79</v>
      </c>
      <c r="C11562" s="8" t="s">
        <v>22</v>
      </c>
      <c r="D11562" s="8" t="s">
        <v>12823</v>
      </c>
      <c r="E11562" s="9">
        <v>0</v>
      </c>
      <c r="F11562" s="10">
        <v>0</v>
      </c>
      <c r="G11562" s="11">
        <f t="shared" si="540"/>
        <v>0</v>
      </c>
      <c r="H11562" s="12">
        <v>0</v>
      </c>
      <c r="I11562" s="8" t="s">
        <v>24</v>
      </c>
      <c r="J11562" s="8" t="s">
        <v>37</v>
      </c>
      <c r="K11562" s="13" t="str">
        <f t="shared" si="542"/>
        <v>Friday</v>
      </c>
      <c r="L11562" s="13">
        <f>YEAR(retail_store_sales!$N11562)</f>
        <v>2022</v>
      </c>
      <c r="M11562" s="13" t="str">
        <f t="shared" si="541"/>
        <v>January</v>
      </c>
      <c r="N11562" s="14">
        <v>44575</v>
      </c>
      <c r="O11562" s="8" t="s">
        <v>12824</v>
      </c>
    </row>
    <row r="11563" spans="1:15" x14ac:dyDescent="0.3">
      <c r="A11563" s="15" t="s">
        <v>7591</v>
      </c>
      <c r="B11563" s="15" t="s">
        <v>11</v>
      </c>
      <c r="C11563" s="15" t="s">
        <v>22</v>
      </c>
      <c r="D11563" s="15" t="s">
        <v>46</v>
      </c>
      <c r="E11563" s="16">
        <f>retail_store_sales!$H11563/retail_store_sales!$F11563</f>
        <v>36.5</v>
      </c>
      <c r="F11563" s="17">
        <v>1</v>
      </c>
      <c r="G11563" s="18">
        <f t="shared" si="540"/>
        <v>36.5</v>
      </c>
      <c r="H11563" s="19">
        <v>36.5</v>
      </c>
      <c r="I11563" s="15" t="s">
        <v>24</v>
      </c>
      <c r="J11563" s="15" t="s">
        <v>37</v>
      </c>
      <c r="K11563" s="13" t="str">
        <f t="shared" si="542"/>
        <v>Tuesday</v>
      </c>
      <c r="L11563" s="20">
        <f>YEAR(retail_store_sales!$N11563)</f>
        <v>2022</v>
      </c>
      <c r="M11563" s="20" t="str">
        <f t="shared" si="541"/>
        <v>October</v>
      </c>
      <c r="N11563" s="21">
        <v>44859</v>
      </c>
      <c r="O11563" s="15" t="b">
        <v>1</v>
      </c>
    </row>
    <row r="11564" spans="1:15" x14ac:dyDescent="0.3">
      <c r="A11564" s="8" t="s">
        <v>11591</v>
      </c>
      <c r="B11564" s="8" t="s">
        <v>115</v>
      </c>
      <c r="C11564" s="8" t="s">
        <v>12</v>
      </c>
      <c r="D11564" s="8" t="s">
        <v>795</v>
      </c>
      <c r="E11564" s="9">
        <f>retail_store_sales!$H11564/retail_store_sales!$F11564</f>
        <v>38</v>
      </c>
      <c r="F11564" s="10">
        <v>6</v>
      </c>
      <c r="G11564" s="11">
        <f t="shared" si="540"/>
        <v>38</v>
      </c>
      <c r="H11564" s="12">
        <v>228</v>
      </c>
      <c r="I11564" s="8" t="s">
        <v>24</v>
      </c>
      <c r="J11564" s="8" t="s">
        <v>15</v>
      </c>
      <c r="K11564" s="13" t="str">
        <f t="shared" si="542"/>
        <v>Friday</v>
      </c>
      <c r="L11564" s="13">
        <f>YEAR(retail_store_sales!$N11564)</f>
        <v>2023</v>
      </c>
      <c r="M11564" s="13" t="str">
        <f t="shared" si="541"/>
        <v>June</v>
      </c>
      <c r="N11564" s="14">
        <v>45093</v>
      </c>
      <c r="O11564" s="8" t="s">
        <v>12824</v>
      </c>
    </row>
    <row r="11565" spans="1:15" x14ac:dyDescent="0.3">
      <c r="A11565" s="15" t="s">
        <v>231</v>
      </c>
      <c r="B11565" s="15" t="s">
        <v>45</v>
      </c>
      <c r="C11565" s="15" t="s">
        <v>40</v>
      </c>
      <c r="D11565" s="15" t="s">
        <v>232</v>
      </c>
      <c r="E11565" s="16">
        <f>retail_store_sales!$H11565/retail_store_sales!$F11565</f>
        <v>11</v>
      </c>
      <c r="F11565" s="17">
        <v>3</v>
      </c>
      <c r="G11565" s="18">
        <f t="shared" si="540"/>
        <v>11</v>
      </c>
      <c r="H11565" s="19">
        <v>33</v>
      </c>
      <c r="I11565" s="15" t="s">
        <v>24</v>
      </c>
      <c r="J11565" s="15" t="s">
        <v>37</v>
      </c>
      <c r="K11565" s="13" t="str">
        <f t="shared" si="542"/>
        <v>Saturday</v>
      </c>
      <c r="L11565" s="20">
        <f>YEAR(retail_store_sales!$N11565)</f>
        <v>2022</v>
      </c>
      <c r="M11565" s="20" t="str">
        <f t="shared" si="541"/>
        <v>February</v>
      </c>
      <c r="N11565" s="21">
        <v>44597</v>
      </c>
      <c r="O11565" s="15" t="b">
        <v>0</v>
      </c>
    </row>
    <row r="11566" spans="1:15" x14ac:dyDescent="0.3">
      <c r="A11566" s="8" t="s">
        <v>10882</v>
      </c>
      <c r="B11566" s="8" t="s">
        <v>76</v>
      </c>
      <c r="C11566" s="8" t="s">
        <v>12</v>
      </c>
      <c r="D11566" s="8" t="s">
        <v>371</v>
      </c>
      <c r="E11566" s="9">
        <f>retail_store_sales!$H11566/retail_store_sales!$F11566</f>
        <v>23</v>
      </c>
      <c r="F11566" s="10">
        <v>9</v>
      </c>
      <c r="G11566" s="11">
        <f t="shared" si="540"/>
        <v>23</v>
      </c>
      <c r="H11566" s="12">
        <v>207</v>
      </c>
      <c r="I11566" s="8" t="s">
        <v>47</v>
      </c>
      <c r="J11566" s="8" t="s">
        <v>15</v>
      </c>
      <c r="K11566" s="13" t="str">
        <f t="shared" si="542"/>
        <v>Friday</v>
      </c>
      <c r="L11566" s="13">
        <f>YEAR(retail_store_sales!$N11566)</f>
        <v>2022</v>
      </c>
      <c r="M11566" s="13" t="str">
        <f t="shared" si="541"/>
        <v>September</v>
      </c>
      <c r="N11566" s="14">
        <v>44827</v>
      </c>
      <c r="O11566" s="8" t="b">
        <v>1</v>
      </c>
    </row>
    <row r="11567" spans="1:15" x14ac:dyDescent="0.3">
      <c r="A11567" s="15" t="s">
        <v>486</v>
      </c>
      <c r="B11567" s="15" t="s">
        <v>88</v>
      </c>
      <c r="C11567" s="15" t="s">
        <v>18</v>
      </c>
      <c r="D11567" s="15" t="s">
        <v>487</v>
      </c>
      <c r="E11567" s="16">
        <f>retail_store_sales!$H11567/retail_store_sales!$F11567</f>
        <v>17</v>
      </c>
      <c r="F11567" s="17">
        <v>7</v>
      </c>
      <c r="G11567" s="18">
        <f t="shared" si="540"/>
        <v>17</v>
      </c>
      <c r="H11567" s="19">
        <v>119</v>
      </c>
      <c r="I11567" s="15" t="s">
        <v>24</v>
      </c>
      <c r="J11567" s="15" t="s">
        <v>15</v>
      </c>
      <c r="K11567" s="13" t="str">
        <f t="shared" si="542"/>
        <v>Tuesday</v>
      </c>
      <c r="L11567" s="20">
        <f>YEAR(retail_store_sales!$N11567)</f>
        <v>2022</v>
      </c>
      <c r="M11567" s="20" t="str">
        <f t="shared" si="541"/>
        <v>October</v>
      </c>
      <c r="N11567" s="21">
        <v>44845</v>
      </c>
      <c r="O11567" s="15" t="s">
        <v>12824</v>
      </c>
    </row>
    <row r="11568" spans="1:15" x14ac:dyDescent="0.3">
      <c r="A11568" s="8" t="s">
        <v>5337</v>
      </c>
      <c r="B11568" s="8" t="s">
        <v>73</v>
      </c>
      <c r="C11568" s="8" t="s">
        <v>40</v>
      </c>
      <c r="D11568" s="8" t="s">
        <v>673</v>
      </c>
      <c r="E11568" s="9">
        <f>retail_store_sales!$H11568/retail_store_sales!$F11568</f>
        <v>12.5</v>
      </c>
      <c r="F11568" s="10">
        <v>6</v>
      </c>
      <c r="G11568" s="11">
        <f t="shared" si="540"/>
        <v>12.5</v>
      </c>
      <c r="H11568" s="12">
        <v>75</v>
      </c>
      <c r="I11568" s="8" t="s">
        <v>47</v>
      </c>
      <c r="J11568" s="8" t="s">
        <v>37</v>
      </c>
      <c r="K11568" s="13" t="str">
        <f t="shared" si="542"/>
        <v>Thursday</v>
      </c>
      <c r="L11568" s="13">
        <f>YEAR(retail_store_sales!$N11568)</f>
        <v>2023</v>
      </c>
      <c r="M11568" s="13" t="str">
        <f t="shared" si="541"/>
        <v>February</v>
      </c>
      <c r="N11568" s="14">
        <v>44980</v>
      </c>
      <c r="O11568" s="8" t="s">
        <v>12824</v>
      </c>
    </row>
    <row r="11569" spans="1:15" x14ac:dyDescent="0.3">
      <c r="A11569" s="15" t="s">
        <v>12658</v>
      </c>
      <c r="B11569" s="15" t="s">
        <v>167</v>
      </c>
      <c r="C11569" s="15" t="s">
        <v>40</v>
      </c>
      <c r="D11569" s="15" t="s">
        <v>12823</v>
      </c>
      <c r="E11569" s="16">
        <v>0</v>
      </c>
      <c r="F11569" s="17">
        <v>0</v>
      </c>
      <c r="G11569" s="18">
        <f t="shared" si="540"/>
        <v>0</v>
      </c>
      <c r="H11569" s="19">
        <v>0</v>
      </c>
      <c r="I11569" s="15" t="s">
        <v>24</v>
      </c>
      <c r="J11569" s="15" t="s">
        <v>37</v>
      </c>
      <c r="K11569" s="13" t="str">
        <f t="shared" si="542"/>
        <v>Friday</v>
      </c>
      <c r="L11569" s="20">
        <f>YEAR(retail_store_sales!$N11569)</f>
        <v>2022</v>
      </c>
      <c r="M11569" s="20" t="str">
        <f t="shared" si="541"/>
        <v>May</v>
      </c>
      <c r="N11569" s="21">
        <v>44708</v>
      </c>
      <c r="O11569" s="15" t="s">
        <v>12824</v>
      </c>
    </row>
    <row r="11570" spans="1:15" x14ac:dyDescent="0.3">
      <c r="A11570" s="8" t="s">
        <v>6027</v>
      </c>
      <c r="B11570" s="8" t="s">
        <v>76</v>
      </c>
      <c r="C11570" s="8" t="s">
        <v>18</v>
      </c>
      <c r="D11570" s="8" t="s">
        <v>286</v>
      </c>
      <c r="E11570" s="9">
        <f>retail_store_sales!$H11570/retail_store_sales!$F11570</f>
        <v>20</v>
      </c>
      <c r="F11570" s="10">
        <v>1</v>
      </c>
      <c r="G11570" s="11">
        <f t="shared" si="540"/>
        <v>20</v>
      </c>
      <c r="H11570" s="12">
        <v>20</v>
      </c>
      <c r="I11570" s="8" t="s">
        <v>14</v>
      </c>
      <c r="J11570" s="8" t="s">
        <v>15</v>
      </c>
      <c r="K11570" s="13" t="str">
        <f t="shared" si="542"/>
        <v>Tuesday</v>
      </c>
      <c r="L11570" s="13">
        <f>YEAR(retail_store_sales!$N11570)</f>
        <v>2022</v>
      </c>
      <c r="M11570" s="13" t="str">
        <f t="shared" si="541"/>
        <v>August</v>
      </c>
      <c r="N11570" s="14">
        <v>44789</v>
      </c>
      <c r="O11570" s="8" t="b">
        <v>1</v>
      </c>
    </row>
    <row r="11571" spans="1:15" x14ac:dyDescent="0.3">
      <c r="A11571" s="15" t="s">
        <v>9475</v>
      </c>
      <c r="B11571" s="15" t="s">
        <v>26</v>
      </c>
      <c r="C11571" s="15" t="s">
        <v>22</v>
      </c>
      <c r="D11571" s="15" t="s">
        <v>1097</v>
      </c>
      <c r="E11571" s="16">
        <f>retail_store_sales!$H11571/retail_store_sales!$F11571</f>
        <v>18.5</v>
      </c>
      <c r="F11571" s="17">
        <v>6</v>
      </c>
      <c r="G11571" s="18">
        <f t="shared" si="540"/>
        <v>18.5</v>
      </c>
      <c r="H11571" s="19">
        <v>111</v>
      </c>
      <c r="I11571" s="15" t="s">
        <v>24</v>
      </c>
      <c r="J11571" s="15" t="s">
        <v>15</v>
      </c>
      <c r="K11571" s="13" t="str">
        <f t="shared" si="542"/>
        <v>Thursday</v>
      </c>
      <c r="L11571" s="20">
        <f>YEAR(retail_store_sales!$N11571)</f>
        <v>2023</v>
      </c>
      <c r="M11571" s="20" t="str">
        <f t="shared" si="541"/>
        <v>November</v>
      </c>
      <c r="N11571" s="21">
        <v>45246</v>
      </c>
      <c r="O11571" s="15" t="s">
        <v>12824</v>
      </c>
    </row>
    <row r="11572" spans="1:15" x14ac:dyDescent="0.3">
      <c r="A11572" s="8" t="s">
        <v>8761</v>
      </c>
      <c r="B11572" s="8" t="s">
        <v>35</v>
      </c>
      <c r="C11572" s="8" t="s">
        <v>22</v>
      </c>
      <c r="D11572" s="8" t="s">
        <v>23</v>
      </c>
      <c r="E11572" s="9">
        <f>retail_store_sales!$H11572/retail_store_sales!$F11572</f>
        <v>21.5</v>
      </c>
      <c r="F11572" s="10">
        <v>6</v>
      </c>
      <c r="G11572" s="11">
        <f t="shared" si="540"/>
        <v>21.5</v>
      </c>
      <c r="H11572" s="12">
        <v>129</v>
      </c>
      <c r="I11572" s="8" t="s">
        <v>14</v>
      </c>
      <c r="J11572" s="8" t="s">
        <v>37</v>
      </c>
      <c r="K11572" s="13" t="str">
        <f t="shared" si="542"/>
        <v>Tuesday</v>
      </c>
      <c r="L11572" s="13">
        <f>YEAR(retail_store_sales!$N11572)</f>
        <v>2022</v>
      </c>
      <c r="M11572" s="13" t="str">
        <f t="shared" si="541"/>
        <v>March</v>
      </c>
      <c r="N11572" s="14">
        <v>44628</v>
      </c>
      <c r="O11572" s="8" t="b">
        <v>1</v>
      </c>
    </row>
    <row r="11573" spans="1:15" x14ac:dyDescent="0.3">
      <c r="A11573" s="15" t="s">
        <v>4383</v>
      </c>
      <c r="B11573" s="15" t="s">
        <v>97</v>
      </c>
      <c r="C11573" s="15" t="s">
        <v>18</v>
      </c>
      <c r="D11573" s="15" t="s">
        <v>249</v>
      </c>
      <c r="E11573" s="16">
        <f>retail_store_sales!$H11573/retail_store_sales!$F11573</f>
        <v>38</v>
      </c>
      <c r="F11573" s="17">
        <v>5</v>
      </c>
      <c r="G11573" s="18">
        <f t="shared" si="540"/>
        <v>38</v>
      </c>
      <c r="H11573" s="19">
        <v>190</v>
      </c>
      <c r="I11573" s="15" t="s">
        <v>14</v>
      </c>
      <c r="J11573" s="15" t="s">
        <v>15</v>
      </c>
      <c r="K11573" s="13" t="str">
        <f t="shared" si="542"/>
        <v>Monday</v>
      </c>
      <c r="L11573" s="20">
        <f>YEAR(retail_store_sales!$N11573)</f>
        <v>2024</v>
      </c>
      <c r="M11573" s="20" t="str">
        <f t="shared" si="541"/>
        <v>October</v>
      </c>
      <c r="N11573" s="21">
        <v>45593</v>
      </c>
      <c r="O11573" s="15" t="b">
        <v>0</v>
      </c>
    </row>
    <row r="11574" spans="1:15" x14ac:dyDescent="0.3">
      <c r="A11574" s="8" t="s">
        <v>2164</v>
      </c>
      <c r="B11574" s="8" t="s">
        <v>11</v>
      </c>
      <c r="C11574" s="8" t="s">
        <v>22</v>
      </c>
      <c r="D11574" s="8" t="s">
        <v>113</v>
      </c>
      <c r="E11574" s="9">
        <f>retail_store_sales!$H11574/retail_store_sales!$F11574</f>
        <v>38</v>
      </c>
      <c r="F11574" s="10">
        <v>5</v>
      </c>
      <c r="G11574" s="11">
        <f t="shared" si="540"/>
        <v>38</v>
      </c>
      <c r="H11574" s="12">
        <v>190</v>
      </c>
      <c r="I11574" s="8" t="s">
        <v>14</v>
      </c>
      <c r="J11574" s="8" t="s">
        <v>37</v>
      </c>
      <c r="K11574" s="13" t="str">
        <f t="shared" si="542"/>
        <v>Sunday</v>
      </c>
      <c r="L11574" s="13">
        <f>YEAR(retail_store_sales!$N11574)</f>
        <v>2024</v>
      </c>
      <c r="M11574" s="13" t="str">
        <f t="shared" si="541"/>
        <v>September</v>
      </c>
      <c r="N11574" s="14">
        <v>45557</v>
      </c>
      <c r="O11574" s="8" t="s">
        <v>12824</v>
      </c>
    </row>
    <row r="11575" spans="1:15" x14ac:dyDescent="0.3">
      <c r="A11575" s="15" t="s">
        <v>6209</v>
      </c>
      <c r="B11575" s="15" t="s">
        <v>115</v>
      </c>
      <c r="C11575" s="15" t="s">
        <v>12</v>
      </c>
      <c r="D11575" s="15" t="s">
        <v>221</v>
      </c>
      <c r="E11575" s="16">
        <f>retail_store_sales!$H11575/retail_store_sales!$F11575</f>
        <v>27.5</v>
      </c>
      <c r="F11575" s="17">
        <v>6</v>
      </c>
      <c r="G11575" s="18">
        <f t="shared" si="540"/>
        <v>27.5</v>
      </c>
      <c r="H11575" s="19">
        <v>165</v>
      </c>
      <c r="I11575" s="15" t="s">
        <v>47</v>
      </c>
      <c r="J11575" s="15" t="s">
        <v>37</v>
      </c>
      <c r="K11575" s="13" t="str">
        <f t="shared" si="542"/>
        <v>Thursday</v>
      </c>
      <c r="L11575" s="20">
        <f>YEAR(retail_store_sales!$N11575)</f>
        <v>2023</v>
      </c>
      <c r="M11575" s="20" t="str">
        <f t="shared" si="541"/>
        <v>June</v>
      </c>
      <c r="N11575" s="21">
        <v>45078</v>
      </c>
      <c r="O11575" s="15" t="b">
        <v>0</v>
      </c>
    </row>
    <row r="11576" spans="1:15" x14ac:dyDescent="0.3">
      <c r="A11576" s="8" t="s">
        <v>3518</v>
      </c>
      <c r="B11576" s="8" t="s">
        <v>11</v>
      </c>
      <c r="C11576" s="8" t="s">
        <v>65</v>
      </c>
      <c r="D11576" s="8" t="s">
        <v>366</v>
      </c>
      <c r="E11576" s="9">
        <f>retail_store_sales!$H11576/retail_store_sales!$F11576</f>
        <v>21.5</v>
      </c>
      <c r="F11576" s="10">
        <v>10</v>
      </c>
      <c r="G11576" s="11">
        <f t="shared" si="540"/>
        <v>21.5</v>
      </c>
      <c r="H11576" s="12">
        <v>215</v>
      </c>
      <c r="I11576" s="8" t="s">
        <v>24</v>
      </c>
      <c r="J11576" s="8" t="s">
        <v>37</v>
      </c>
      <c r="K11576" s="13" t="str">
        <f t="shared" si="542"/>
        <v>Sunday</v>
      </c>
      <c r="L11576" s="13">
        <f>YEAR(retail_store_sales!$N11576)</f>
        <v>2023</v>
      </c>
      <c r="M11576" s="13" t="str">
        <f t="shared" si="541"/>
        <v>March</v>
      </c>
      <c r="N11576" s="14">
        <v>44990</v>
      </c>
      <c r="O11576" s="8" t="b">
        <v>1</v>
      </c>
    </row>
    <row r="11577" spans="1:15" x14ac:dyDescent="0.3">
      <c r="A11577" s="15" t="s">
        <v>2550</v>
      </c>
      <c r="B11577" s="15" t="s">
        <v>26</v>
      </c>
      <c r="C11577" s="15" t="s">
        <v>22</v>
      </c>
      <c r="D11577" s="15" t="s">
        <v>49</v>
      </c>
      <c r="E11577" s="16">
        <f>retail_store_sales!$H11577/retail_store_sales!$F11577</f>
        <v>8</v>
      </c>
      <c r="F11577" s="17">
        <v>2</v>
      </c>
      <c r="G11577" s="18">
        <f t="shared" si="540"/>
        <v>8</v>
      </c>
      <c r="H11577" s="19">
        <v>16</v>
      </c>
      <c r="I11577" s="15" t="s">
        <v>47</v>
      </c>
      <c r="J11577" s="15" t="s">
        <v>15</v>
      </c>
      <c r="K11577" s="13" t="str">
        <f t="shared" si="542"/>
        <v>Wednesday</v>
      </c>
      <c r="L11577" s="20">
        <f>YEAR(retail_store_sales!$N11577)</f>
        <v>2024</v>
      </c>
      <c r="M11577" s="20" t="str">
        <f t="shared" si="541"/>
        <v>October</v>
      </c>
      <c r="N11577" s="21">
        <v>45588</v>
      </c>
      <c r="O11577" s="15" t="b">
        <v>1</v>
      </c>
    </row>
    <row r="11578" spans="1:15" x14ac:dyDescent="0.3">
      <c r="A11578" s="8" t="s">
        <v>1477</v>
      </c>
      <c r="B11578" s="8" t="s">
        <v>107</v>
      </c>
      <c r="C11578" s="8" t="s">
        <v>65</v>
      </c>
      <c r="D11578" s="8" t="s">
        <v>642</v>
      </c>
      <c r="E11578" s="9">
        <f>retail_store_sales!$H11578/retail_store_sales!$F11578</f>
        <v>26</v>
      </c>
      <c r="F11578" s="10">
        <v>9</v>
      </c>
      <c r="G11578" s="11">
        <f t="shared" si="540"/>
        <v>26</v>
      </c>
      <c r="H11578" s="12">
        <v>234</v>
      </c>
      <c r="I11578" s="8" t="s">
        <v>47</v>
      </c>
      <c r="J11578" s="8" t="s">
        <v>37</v>
      </c>
      <c r="K11578" s="13" t="str">
        <f t="shared" si="542"/>
        <v>Wednesday</v>
      </c>
      <c r="L11578" s="13">
        <f>YEAR(retail_store_sales!$N11578)</f>
        <v>2024</v>
      </c>
      <c r="M11578" s="13" t="str">
        <f t="shared" si="541"/>
        <v>May</v>
      </c>
      <c r="N11578" s="14">
        <v>45420</v>
      </c>
      <c r="O11578" s="8" t="b">
        <v>0</v>
      </c>
    </row>
    <row r="11579" spans="1:15" x14ac:dyDescent="0.3">
      <c r="A11579" s="15" t="s">
        <v>1582</v>
      </c>
      <c r="B11579" s="15" t="s">
        <v>42</v>
      </c>
      <c r="C11579" s="15" t="s">
        <v>129</v>
      </c>
      <c r="D11579" s="15" t="s">
        <v>12823</v>
      </c>
      <c r="E11579" s="16">
        <f>retail_store_sales!$H11579/retail_store_sales!$F11579</f>
        <v>33.5</v>
      </c>
      <c r="F11579" s="17">
        <v>10</v>
      </c>
      <c r="G11579" s="18">
        <f t="shared" si="540"/>
        <v>33.5</v>
      </c>
      <c r="H11579" s="19">
        <v>335</v>
      </c>
      <c r="I11579" s="15" t="s">
        <v>24</v>
      </c>
      <c r="J11579" s="15" t="s">
        <v>37</v>
      </c>
      <c r="K11579" s="13" t="str">
        <f t="shared" si="542"/>
        <v>Tuesday</v>
      </c>
      <c r="L11579" s="20">
        <f>YEAR(retail_store_sales!$N11579)</f>
        <v>2024</v>
      </c>
      <c r="M11579" s="20" t="str">
        <f t="shared" si="541"/>
        <v>June</v>
      </c>
      <c r="N11579" s="21">
        <v>45461</v>
      </c>
      <c r="O11579" s="15" t="b">
        <v>1</v>
      </c>
    </row>
    <row r="11580" spans="1:15" x14ac:dyDescent="0.3">
      <c r="A11580" s="8" t="s">
        <v>7650</v>
      </c>
      <c r="B11580" s="8" t="s">
        <v>97</v>
      </c>
      <c r="C11580" s="8" t="s">
        <v>129</v>
      </c>
      <c r="D11580" s="8" t="s">
        <v>12823</v>
      </c>
      <c r="E11580" s="9">
        <f>retail_store_sales!$H11580/retail_store_sales!$F11580</f>
        <v>32</v>
      </c>
      <c r="F11580" s="10">
        <v>2</v>
      </c>
      <c r="G11580" s="11">
        <f t="shared" si="540"/>
        <v>32</v>
      </c>
      <c r="H11580" s="12">
        <v>64</v>
      </c>
      <c r="I11580" s="8" t="s">
        <v>47</v>
      </c>
      <c r="J11580" s="8" t="s">
        <v>37</v>
      </c>
      <c r="K11580" s="13" t="str">
        <f t="shared" si="542"/>
        <v>Tuesday</v>
      </c>
      <c r="L11580" s="13">
        <f>YEAR(retail_store_sales!$N11580)</f>
        <v>2023</v>
      </c>
      <c r="M11580" s="13" t="str">
        <f t="shared" si="541"/>
        <v>December</v>
      </c>
      <c r="N11580" s="14">
        <v>45286</v>
      </c>
      <c r="O11580" s="8" t="s">
        <v>12824</v>
      </c>
    </row>
    <row r="11581" spans="1:15" x14ac:dyDescent="0.3">
      <c r="A11581" s="15" t="s">
        <v>5542</v>
      </c>
      <c r="B11581" s="15" t="s">
        <v>99</v>
      </c>
      <c r="C11581" s="15" t="s">
        <v>31</v>
      </c>
      <c r="D11581" s="15" t="s">
        <v>818</v>
      </c>
      <c r="E11581" s="16">
        <f>retail_store_sales!$H11581/retail_store_sales!$F11581</f>
        <v>15.5</v>
      </c>
      <c r="F11581" s="17">
        <v>1</v>
      </c>
      <c r="G11581" s="18">
        <f t="shared" si="540"/>
        <v>15.5</v>
      </c>
      <c r="H11581" s="19">
        <v>15.5</v>
      </c>
      <c r="I11581" s="15" t="s">
        <v>24</v>
      </c>
      <c r="J11581" s="15" t="s">
        <v>15</v>
      </c>
      <c r="K11581" s="13" t="str">
        <f t="shared" si="542"/>
        <v>Monday</v>
      </c>
      <c r="L11581" s="20">
        <f>YEAR(retail_store_sales!$N11581)</f>
        <v>2022</v>
      </c>
      <c r="M11581" s="20" t="str">
        <f t="shared" si="541"/>
        <v>July</v>
      </c>
      <c r="N11581" s="21">
        <v>44767</v>
      </c>
      <c r="O11581" s="15" t="s">
        <v>12824</v>
      </c>
    </row>
    <row r="11582" spans="1:15" x14ac:dyDescent="0.3">
      <c r="A11582" s="8" t="s">
        <v>2886</v>
      </c>
      <c r="B11582" s="8" t="s">
        <v>26</v>
      </c>
      <c r="C11582" s="8" t="s">
        <v>27</v>
      </c>
      <c r="D11582" s="8" t="s">
        <v>675</v>
      </c>
      <c r="E11582" s="9">
        <f>retail_store_sales!$H11582/retail_store_sales!$F11582</f>
        <v>39.5</v>
      </c>
      <c r="F11582" s="10">
        <v>8</v>
      </c>
      <c r="G11582" s="11">
        <f t="shared" si="540"/>
        <v>39.5</v>
      </c>
      <c r="H11582" s="12">
        <v>316</v>
      </c>
      <c r="I11582" s="8" t="s">
        <v>14</v>
      </c>
      <c r="J11582" s="8" t="s">
        <v>37</v>
      </c>
      <c r="K11582" s="13" t="str">
        <f t="shared" si="542"/>
        <v>Wednesday</v>
      </c>
      <c r="L11582" s="13">
        <f>YEAR(retail_store_sales!$N11582)</f>
        <v>2024</v>
      </c>
      <c r="M11582" s="13" t="str">
        <f t="shared" si="541"/>
        <v>November</v>
      </c>
      <c r="N11582" s="14">
        <v>45602</v>
      </c>
      <c r="O11582" s="8" t="b">
        <v>0</v>
      </c>
    </row>
    <row r="11583" spans="1:15" x14ac:dyDescent="0.3">
      <c r="A11583" s="15" t="s">
        <v>10297</v>
      </c>
      <c r="B11583" s="15" t="s">
        <v>39</v>
      </c>
      <c r="C11583" s="15" t="s">
        <v>18</v>
      </c>
      <c r="D11583" s="15" t="s">
        <v>286</v>
      </c>
      <c r="E11583" s="16">
        <f>retail_store_sales!$H11583/retail_store_sales!$F11583</f>
        <v>20</v>
      </c>
      <c r="F11583" s="17">
        <v>1</v>
      </c>
      <c r="G11583" s="18">
        <f t="shared" si="540"/>
        <v>20</v>
      </c>
      <c r="H11583" s="19">
        <v>20</v>
      </c>
      <c r="I11583" s="15" t="s">
        <v>14</v>
      </c>
      <c r="J11583" s="15" t="s">
        <v>37</v>
      </c>
      <c r="K11583" s="13" t="str">
        <f t="shared" si="542"/>
        <v>Thursday</v>
      </c>
      <c r="L11583" s="20">
        <f>YEAR(retail_store_sales!$N11583)</f>
        <v>2023</v>
      </c>
      <c r="M11583" s="20" t="str">
        <f t="shared" si="541"/>
        <v>April</v>
      </c>
      <c r="N11583" s="21">
        <v>45029</v>
      </c>
      <c r="O11583" s="15" t="b">
        <v>0</v>
      </c>
    </row>
    <row r="11584" spans="1:15" x14ac:dyDescent="0.3">
      <c r="A11584" s="8" t="s">
        <v>2966</v>
      </c>
      <c r="B11584" s="8" t="s">
        <v>112</v>
      </c>
      <c r="C11584" s="8" t="s">
        <v>65</v>
      </c>
      <c r="D11584" s="8" t="s">
        <v>12823</v>
      </c>
      <c r="E11584" s="9">
        <f>retail_store_sales!$H11584/retail_store_sales!$F11584</f>
        <v>38</v>
      </c>
      <c r="F11584" s="10">
        <v>10</v>
      </c>
      <c r="G11584" s="11">
        <f t="shared" si="540"/>
        <v>38</v>
      </c>
      <c r="H11584" s="12">
        <v>380</v>
      </c>
      <c r="I11584" s="8" t="s">
        <v>14</v>
      </c>
      <c r="J11584" s="8" t="s">
        <v>37</v>
      </c>
      <c r="K11584" s="13" t="str">
        <f t="shared" si="542"/>
        <v>Saturday</v>
      </c>
      <c r="L11584" s="13">
        <f>YEAR(retail_store_sales!$N11584)</f>
        <v>2022</v>
      </c>
      <c r="M11584" s="13" t="str">
        <f t="shared" si="541"/>
        <v>December</v>
      </c>
      <c r="N11584" s="14">
        <v>44905</v>
      </c>
      <c r="O11584" s="8" t="b">
        <v>1</v>
      </c>
    </row>
    <row r="11585" spans="1:15" x14ac:dyDescent="0.3">
      <c r="A11585" s="15" t="s">
        <v>5443</v>
      </c>
      <c r="B11585" s="15" t="s">
        <v>21</v>
      </c>
      <c r="C11585" s="15" t="s">
        <v>22</v>
      </c>
      <c r="D11585" s="15" t="s">
        <v>550</v>
      </c>
      <c r="E11585" s="16">
        <f>retail_store_sales!$H11585/retail_store_sales!$F11585</f>
        <v>11</v>
      </c>
      <c r="F11585" s="17">
        <v>3</v>
      </c>
      <c r="G11585" s="18">
        <f t="shared" si="540"/>
        <v>11</v>
      </c>
      <c r="H11585" s="19">
        <v>33</v>
      </c>
      <c r="I11585" s="15" t="s">
        <v>47</v>
      </c>
      <c r="J11585" s="15" t="s">
        <v>37</v>
      </c>
      <c r="K11585" s="13" t="str">
        <f t="shared" si="542"/>
        <v>Sunday</v>
      </c>
      <c r="L11585" s="20">
        <f>YEAR(retail_store_sales!$N11585)</f>
        <v>2024</v>
      </c>
      <c r="M11585" s="20" t="str">
        <f t="shared" si="541"/>
        <v>March</v>
      </c>
      <c r="N11585" s="21">
        <v>45361</v>
      </c>
      <c r="O11585" s="15" t="s">
        <v>12824</v>
      </c>
    </row>
    <row r="11586" spans="1:15" x14ac:dyDescent="0.3">
      <c r="A11586" s="8" t="s">
        <v>2012</v>
      </c>
      <c r="B11586" s="8" t="s">
        <v>11</v>
      </c>
      <c r="C11586" s="8" t="s">
        <v>31</v>
      </c>
      <c r="D11586" s="8" t="s">
        <v>127</v>
      </c>
      <c r="E11586" s="9">
        <f>retail_store_sales!$H11586/retail_store_sales!$F11586</f>
        <v>21.5</v>
      </c>
      <c r="F11586" s="10">
        <v>2</v>
      </c>
      <c r="G11586" s="11">
        <f t="shared" ref="G11586:G11649" si="543">IF(AND(F11586=0, H11586=0), 0, IF(H11586=0, 0, H11586/F11586))</f>
        <v>21.5</v>
      </c>
      <c r="H11586" s="12">
        <v>43</v>
      </c>
      <c r="I11586" s="8" t="s">
        <v>47</v>
      </c>
      <c r="J11586" s="8" t="s">
        <v>37</v>
      </c>
      <c r="K11586" s="13" t="str">
        <f t="shared" si="542"/>
        <v>Wednesday</v>
      </c>
      <c r="L11586" s="13">
        <f>YEAR(retail_store_sales!$N11586)</f>
        <v>2023</v>
      </c>
      <c r="M11586" s="13" t="str">
        <f t="shared" ref="M11586:M11649" si="544">TEXT(N11586,"mmmm")</f>
        <v>October</v>
      </c>
      <c r="N11586" s="14">
        <v>45203</v>
      </c>
      <c r="O11586" s="8" t="s">
        <v>12824</v>
      </c>
    </row>
    <row r="11587" spans="1:15" x14ac:dyDescent="0.3">
      <c r="A11587" s="15" t="s">
        <v>925</v>
      </c>
      <c r="B11587" s="15" t="s">
        <v>83</v>
      </c>
      <c r="C11587" s="15" t="s">
        <v>65</v>
      </c>
      <c r="D11587" s="15" t="s">
        <v>214</v>
      </c>
      <c r="E11587" s="16">
        <f>retail_store_sales!$H11587/retail_store_sales!$F11587</f>
        <v>12.5</v>
      </c>
      <c r="F11587" s="17">
        <v>6</v>
      </c>
      <c r="G11587" s="18">
        <f t="shared" si="543"/>
        <v>12.5</v>
      </c>
      <c r="H11587" s="19">
        <v>75</v>
      </c>
      <c r="I11587" s="15" t="s">
        <v>47</v>
      </c>
      <c r="J11587" s="15" t="s">
        <v>37</v>
      </c>
      <c r="K11587" s="13" t="str">
        <f t="shared" ref="K11587:K11650" si="545">TEXT(N11587, "dddd")</f>
        <v>Sunday</v>
      </c>
      <c r="L11587" s="20">
        <f>YEAR(retail_store_sales!$N11587)</f>
        <v>2022</v>
      </c>
      <c r="M11587" s="20" t="str">
        <f t="shared" si="544"/>
        <v>November</v>
      </c>
      <c r="N11587" s="21">
        <v>44878</v>
      </c>
      <c r="O11587" s="15" t="b">
        <v>0</v>
      </c>
    </row>
    <row r="11588" spans="1:15" x14ac:dyDescent="0.3">
      <c r="A11588" s="8" t="s">
        <v>9198</v>
      </c>
      <c r="B11588" s="8" t="s">
        <v>35</v>
      </c>
      <c r="C11588" s="8" t="s">
        <v>12</v>
      </c>
      <c r="D11588" s="8" t="s">
        <v>12823</v>
      </c>
      <c r="E11588" s="9">
        <v>0</v>
      </c>
      <c r="F11588" s="10">
        <v>0</v>
      </c>
      <c r="G11588" s="11">
        <f t="shared" si="543"/>
        <v>0</v>
      </c>
      <c r="H11588" s="12">
        <v>0</v>
      </c>
      <c r="I11588" s="8" t="s">
        <v>24</v>
      </c>
      <c r="J11588" s="8" t="s">
        <v>37</v>
      </c>
      <c r="K11588" s="13" t="str">
        <f t="shared" si="545"/>
        <v>Sunday</v>
      </c>
      <c r="L11588" s="13">
        <f>YEAR(retail_store_sales!$N11588)</f>
        <v>2023</v>
      </c>
      <c r="M11588" s="13" t="str">
        <f t="shared" si="544"/>
        <v>June</v>
      </c>
      <c r="N11588" s="14">
        <v>45081</v>
      </c>
      <c r="O11588" s="8" t="s">
        <v>12824</v>
      </c>
    </row>
    <row r="11589" spans="1:15" x14ac:dyDescent="0.3">
      <c r="A11589" s="15" t="s">
        <v>10840</v>
      </c>
      <c r="B11589" s="15" t="s">
        <v>45</v>
      </c>
      <c r="C11589" s="15" t="s">
        <v>27</v>
      </c>
      <c r="D11589" s="15" t="s">
        <v>1376</v>
      </c>
      <c r="E11589" s="16">
        <f>retail_store_sales!$H11589/retail_store_sales!$F11589</f>
        <v>23</v>
      </c>
      <c r="F11589" s="17">
        <v>8</v>
      </c>
      <c r="G11589" s="18">
        <f t="shared" si="543"/>
        <v>23</v>
      </c>
      <c r="H11589" s="19">
        <v>184</v>
      </c>
      <c r="I11589" s="15" t="s">
        <v>14</v>
      </c>
      <c r="J11589" s="15" t="s">
        <v>15</v>
      </c>
      <c r="K11589" s="13" t="str">
        <f t="shared" si="545"/>
        <v>Sunday</v>
      </c>
      <c r="L11589" s="20">
        <f>YEAR(retail_store_sales!$N11589)</f>
        <v>2024</v>
      </c>
      <c r="M11589" s="20" t="str">
        <f t="shared" si="544"/>
        <v>December</v>
      </c>
      <c r="N11589" s="21">
        <v>45634</v>
      </c>
      <c r="O11589" s="15" t="s">
        <v>12824</v>
      </c>
    </row>
    <row r="11590" spans="1:15" x14ac:dyDescent="0.3">
      <c r="A11590" s="8" t="s">
        <v>1533</v>
      </c>
      <c r="B11590" s="8" t="s">
        <v>115</v>
      </c>
      <c r="C11590" s="8" t="s">
        <v>12</v>
      </c>
      <c r="D11590" s="8" t="s">
        <v>177</v>
      </c>
      <c r="E11590" s="9">
        <f>retail_store_sales!$H11590/retail_store_sales!$F11590</f>
        <v>14</v>
      </c>
      <c r="F11590" s="10">
        <v>1</v>
      </c>
      <c r="G11590" s="11">
        <f t="shared" si="543"/>
        <v>14</v>
      </c>
      <c r="H11590" s="12">
        <v>14</v>
      </c>
      <c r="I11590" s="8" t="s">
        <v>14</v>
      </c>
      <c r="J11590" s="8" t="s">
        <v>15</v>
      </c>
      <c r="K11590" s="13" t="str">
        <f t="shared" si="545"/>
        <v>Wednesday</v>
      </c>
      <c r="L11590" s="13">
        <f>YEAR(retail_store_sales!$N11590)</f>
        <v>2024</v>
      </c>
      <c r="M11590" s="13" t="str">
        <f t="shared" si="544"/>
        <v>July</v>
      </c>
      <c r="N11590" s="14">
        <v>45490</v>
      </c>
      <c r="O11590" s="8" t="b">
        <v>0</v>
      </c>
    </row>
    <row r="11591" spans="1:15" x14ac:dyDescent="0.3">
      <c r="A11591" s="15" t="s">
        <v>5155</v>
      </c>
      <c r="B11591" s="15" t="s">
        <v>79</v>
      </c>
      <c r="C11591" s="15" t="s">
        <v>22</v>
      </c>
      <c r="D11591" s="15" t="s">
        <v>120</v>
      </c>
      <c r="E11591" s="16">
        <f>retail_store_sales!$H11591/retail_store_sales!$F11591</f>
        <v>39.5</v>
      </c>
      <c r="F11591" s="17">
        <v>3</v>
      </c>
      <c r="G11591" s="18">
        <f t="shared" si="543"/>
        <v>39.5</v>
      </c>
      <c r="H11591" s="19">
        <v>118.5</v>
      </c>
      <c r="I11591" s="15" t="s">
        <v>14</v>
      </c>
      <c r="J11591" s="15" t="s">
        <v>37</v>
      </c>
      <c r="K11591" s="13" t="str">
        <f t="shared" si="545"/>
        <v>Thursday</v>
      </c>
      <c r="L11591" s="20">
        <f>YEAR(retail_store_sales!$N11591)</f>
        <v>2024</v>
      </c>
      <c r="M11591" s="20" t="str">
        <f t="shared" si="544"/>
        <v>August</v>
      </c>
      <c r="N11591" s="21">
        <v>45533</v>
      </c>
      <c r="O11591" s="15" t="b">
        <v>0</v>
      </c>
    </row>
    <row r="11592" spans="1:15" x14ac:dyDescent="0.3">
      <c r="A11592" s="8" t="s">
        <v>12398</v>
      </c>
      <c r="B11592" s="8" t="s">
        <v>11</v>
      </c>
      <c r="C11592" s="8" t="s">
        <v>65</v>
      </c>
      <c r="D11592" s="8" t="s">
        <v>12823</v>
      </c>
      <c r="E11592" s="9">
        <v>0</v>
      </c>
      <c r="F11592" s="10">
        <v>0</v>
      </c>
      <c r="G11592" s="11">
        <f t="shared" si="543"/>
        <v>0</v>
      </c>
      <c r="H11592" s="12">
        <v>0</v>
      </c>
      <c r="I11592" s="8" t="s">
        <v>14</v>
      </c>
      <c r="J11592" s="8" t="s">
        <v>37</v>
      </c>
      <c r="K11592" s="13" t="str">
        <f t="shared" si="545"/>
        <v>Monday</v>
      </c>
      <c r="L11592" s="13">
        <f>YEAR(retail_store_sales!$N11592)</f>
        <v>2022</v>
      </c>
      <c r="M11592" s="13" t="str">
        <f t="shared" si="544"/>
        <v>November</v>
      </c>
      <c r="N11592" s="14">
        <v>44879</v>
      </c>
      <c r="O11592" s="8" t="b">
        <v>0</v>
      </c>
    </row>
    <row r="11593" spans="1:15" x14ac:dyDescent="0.3">
      <c r="A11593" s="15" t="s">
        <v>7199</v>
      </c>
      <c r="B11593" s="15" t="s">
        <v>42</v>
      </c>
      <c r="C11593" s="15" t="s">
        <v>12</v>
      </c>
      <c r="D11593" s="15" t="s">
        <v>502</v>
      </c>
      <c r="E11593" s="16">
        <f>retail_store_sales!$H11593/retail_store_sales!$F11593</f>
        <v>33.5</v>
      </c>
      <c r="F11593" s="17">
        <v>9</v>
      </c>
      <c r="G11593" s="18">
        <f t="shared" si="543"/>
        <v>33.5</v>
      </c>
      <c r="H11593" s="19">
        <v>301.5</v>
      </c>
      <c r="I11593" s="15" t="s">
        <v>24</v>
      </c>
      <c r="J11593" s="15" t="s">
        <v>15</v>
      </c>
      <c r="K11593" s="13" t="str">
        <f t="shared" si="545"/>
        <v>Thursday</v>
      </c>
      <c r="L11593" s="20">
        <f>YEAR(retail_store_sales!$N11593)</f>
        <v>2023</v>
      </c>
      <c r="M11593" s="20" t="str">
        <f t="shared" si="544"/>
        <v>October</v>
      </c>
      <c r="N11593" s="21">
        <v>45225</v>
      </c>
      <c r="O11593" s="15" t="b">
        <v>1</v>
      </c>
    </row>
    <row r="11594" spans="1:15" x14ac:dyDescent="0.3">
      <c r="A11594" s="8" t="s">
        <v>6304</v>
      </c>
      <c r="B11594" s="8" t="s">
        <v>73</v>
      </c>
      <c r="C11594" s="8" t="s">
        <v>27</v>
      </c>
      <c r="D11594" s="8" t="s">
        <v>123</v>
      </c>
      <c r="E11594" s="9">
        <f>retail_store_sales!$H11594/retail_store_sales!$F11594</f>
        <v>15.5</v>
      </c>
      <c r="F11594" s="10">
        <v>3</v>
      </c>
      <c r="G11594" s="11">
        <f t="shared" si="543"/>
        <v>15.5</v>
      </c>
      <c r="H11594" s="12">
        <v>46.5</v>
      </c>
      <c r="I11594" s="8" t="s">
        <v>47</v>
      </c>
      <c r="J11594" s="8" t="s">
        <v>15</v>
      </c>
      <c r="K11594" s="13" t="str">
        <f t="shared" si="545"/>
        <v>Tuesday</v>
      </c>
      <c r="L11594" s="13">
        <f>YEAR(retail_store_sales!$N11594)</f>
        <v>2024</v>
      </c>
      <c r="M11594" s="13" t="str">
        <f t="shared" si="544"/>
        <v>May</v>
      </c>
      <c r="N11594" s="14">
        <v>45419</v>
      </c>
      <c r="O11594" s="8" t="b">
        <v>1</v>
      </c>
    </row>
    <row r="11595" spans="1:15" x14ac:dyDescent="0.3">
      <c r="A11595" s="15" t="s">
        <v>12146</v>
      </c>
      <c r="B11595" s="15" t="s">
        <v>68</v>
      </c>
      <c r="C11595" s="15" t="s">
        <v>129</v>
      </c>
      <c r="D11595" s="15" t="s">
        <v>319</v>
      </c>
      <c r="E11595" s="16">
        <f>retail_store_sales!$H11595/retail_store_sales!$F11595</f>
        <v>24.5</v>
      </c>
      <c r="F11595" s="17">
        <v>2</v>
      </c>
      <c r="G11595" s="18">
        <f t="shared" si="543"/>
        <v>24.5</v>
      </c>
      <c r="H11595" s="19">
        <v>49</v>
      </c>
      <c r="I11595" s="15" t="s">
        <v>47</v>
      </c>
      <c r="J11595" s="15" t="s">
        <v>15</v>
      </c>
      <c r="K11595" s="13" t="str">
        <f t="shared" si="545"/>
        <v>Thursday</v>
      </c>
      <c r="L11595" s="20">
        <f>YEAR(retail_store_sales!$N11595)</f>
        <v>2024</v>
      </c>
      <c r="M11595" s="20" t="str">
        <f t="shared" si="544"/>
        <v>November</v>
      </c>
      <c r="N11595" s="21">
        <v>45610</v>
      </c>
      <c r="O11595" s="15" t="b">
        <v>0</v>
      </c>
    </row>
    <row r="11596" spans="1:15" x14ac:dyDescent="0.3">
      <c r="A11596" s="8" t="s">
        <v>781</v>
      </c>
      <c r="B11596" s="8" t="s">
        <v>167</v>
      </c>
      <c r="C11596" s="8" t="s">
        <v>12</v>
      </c>
      <c r="D11596" s="8" t="s">
        <v>60</v>
      </c>
      <c r="E11596" s="9">
        <f>retail_store_sales!$H11596/retail_store_sales!$F11596</f>
        <v>29</v>
      </c>
      <c r="F11596" s="10">
        <v>1</v>
      </c>
      <c r="G11596" s="11">
        <f t="shared" si="543"/>
        <v>29</v>
      </c>
      <c r="H11596" s="12">
        <v>29</v>
      </c>
      <c r="I11596" s="8" t="s">
        <v>47</v>
      </c>
      <c r="J11596" s="8" t="s">
        <v>15</v>
      </c>
      <c r="K11596" s="13" t="str">
        <f t="shared" si="545"/>
        <v>Saturday</v>
      </c>
      <c r="L11596" s="13">
        <f>YEAR(retail_store_sales!$N11596)</f>
        <v>2023</v>
      </c>
      <c r="M11596" s="13" t="str">
        <f t="shared" si="544"/>
        <v>March</v>
      </c>
      <c r="N11596" s="14">
        <v>45010</v>
      </c>
      <c r="O11596" s="8" t="b">
        <v>0</v>
      </c>
    </row>
    <row r="11597" spans="1:15" x14ac:dyDescent="0.3">
      <c r="A11597" s="15" t="s">
        <v>10542</v>
      </c>
      <c r="B11597" s="15" t="s">
        <v>99</v>
      </c>
      <c r="C11597" s="15" t="s">
        <v>40</v>
      </c>
      <c r="D11597" s="15" t="s">
        <v>143</v>
      </c>
      <c r="E11597" s="16">
        <f>retail_store_sales!$H11597/retail_store_sales!$F11597</f>
        <v>38</v>
      </c>
      <c r="F11597" s="17">
        <v>4</v>
      </c>
      <c r="G11597" s="18">
        <f t="shared" si="543"/>
        <v>38</v>
      </c>
      <c r="H11597" s="19">
        <v>152</v>
      </c>
      <c r="I11597" s="15" t="s">
        <v>47</v>
      </c>
      <c r="J11597" s="15" t="s">
        <v>15</v>
      </c>
      <c r="K11597" s="13" t="str">
        <f t="shared" si="545"/>
        <v>Saturday</v>
      </c>
      <c r="L11597" s="20">
        <f>YEAR(retail_store_sales!$N11597)</f>
        <v>2023</v>
      </c>
      <c r="M11597" s="20" t="str">
        <f t="shared" si="544"/>
        <v>April</v>
      </c>
      <c r="N11597" s="21">
        <v>45045</v>
      </c>
      <c r="O11597" s="15" t="b">
        <v>0</v>
      </c>
    </row>
    <row r="11598" spans="1:15" x14ac:dyDescent="0.3">
      <c r="A11598" s="8" t="s">
        <v>8408</v>
      </c>
      <c r="B11598" s="8" t="s">
        <v>76</v>
      </c>
      <c r="C11598" s="8" t="s">
        <v>31</v>
      </c>
      <c r="D11598" s="8" t="s">
        <v>12823</v>
      </c>
      <c r="E11598" s="9">
        <f>retail_store_sales!$H11598/retail_store_sales!$F11598</f>
        <v>23</v>
      </c>
      <c r="F11598" s="10">
        <v>3</v>
      </c>
      <c r="G11598" s="11">
        <f t="shared" si="543"/>
        <v>23</v>
      </c>
      <c r="H11598" s="12">
        <v>69</v>
      </c>
      <c r="I11598" s="8" t="s">
        <v>24</v>
      </c>
      <c r="J11598" s="8" t="s">
        <v>15</v>
      </c>
      <c r="K11598" s="13" t="str">
        <f t="shared" si="545"/>
        <v>Saturday</v>
      </c>
      <c r="L11598" s="13">
        <f>YEAR(retail_store_sales!$N11598)</f>
        <v>2022</v>
      </c>
      <c r="M11598" s="13" t="str">
        <f t="shared" si="544"/>
        <v>November</v>
      </c>
      <c r="N11598" s="14">
        <v>44891</v>
      </c>
      <c r="O11598" s="8" t="b">
        <v>0</v>
      </c>
    </row>
    <row r="11599" spans="1:15" x14ac:dyDescent="0.3">
      <c r="A11599" s="15" t="s">
        <v>20</v>
      </c>
      <c r="B11599" s="15" t="s">
        <v>21</v>
      </c>
      <c r="C11599" s="15" t="s">
        <v>22</v>
      </c>
      <c r="D11599" s="15" t="s">
        <v>23</v>
      </c>
      <c r="E11599" s="16">
        <f>retail_store_sales!$H11599/retail_store_sales!$F11599</f>
        <v>21.5</v>
      </c>
      <c r="F11599" s="17">
        <v>2</v>
      </c>
      <c r="G11599" s="18">
        <f t="shared" si="543"/>
        <v>21.5</v>
      </c>
      <c r="H11599" s="19">
        <v>43</v>
      </c>
      <c r="I11599" s="15" t="s">
        <v>24</v>
      </c>
      <c r="J11599" s="15" t="s">
        <v>15</v>
      </c>
      <c r="K11599" s="13" t="str">
        <f t="shared" si="545"/>
        <v>Wednesday</v>
      </c>
      <c r="L11599" s="20">
        <f>YEAR(retail_store_sales!$N11599)</f>
        <v>2022</v>
      </c>
      <c r="M11599" s="20" t="str">
        <f t="shared" si="544"/>
        <v>October</v>
      </c>
      <c r="N11599" s="21">
        <v>44839</v>
      </c>
      <c r="O11599" s="15" t="b">
        <v>0</v>
      </c>
    </row>
    <row r="11600" spans="1:15" x14ac:dyDescent="0.3">
      <c r="A11600" s="8" t="s">
        <v>11634</v>
      </c>
      <c r="B11600" s="8" t="s">
        <v>167</v>
      </c>
      <c r="C11600" s="8" t="s">
        <v>12</v>
      </c>
      <c r="D11600" s="8" t="s">
        <v>795</v>
      </c>
      <c r="E11600" s="9">
        <f>retail_store_sales!$H11600/retail_store_sales!$F11600</f>
        <v>38</v>
      </c>
      <c r="F11600" s="10">
        <v>4</v>
      </c>
      <c r="G11600" s="11">
        <f t="shared" si="543"/>
        <v>38</v>
      </c>
      <c r="H11600" s="12">
        <v>152</v>
      </c>
      <c r="I11600" s="8" t="s">
        <v>14</v>
      </c>
      <c r="J11600" s="8" t="s">
        <v>15</v>
      </c>
      <c r="K11600" s="13" t="str">
        <f t="shared" si="545"/>
        <v>Tuesday</v>
      </c>
      <c r="L11600" s="13">
        <f>YEAR(retail_store_sales!$N11600)</f>
        <v>2023</v>
      </c>
      <c r="M11600" s="13" t="str">
        <f t="shared" si="544"/>
        <v>July</v>
      </c>
      <c r="N11600" s="14">
        <v>45111</v>
      </c>
      <c r="O11600" s="8" t="s">
        <v>12824</v>
      </c>
    </row>
    <row r="11601" spans="1:15" x14ac:dyDescent="0.3">
      <c r="A11601" s="15" t="s">
        <v>1759</v>
      </c>
      <c r="B11601" s="15" t="s">
        <v>11</v>
      </c>
      <c r="C11601" s="15" t="s">
        <v>129</v>
      </c>
      <c r="D11601" s="15" t="s">
        <v>138</v>
      </c>
      <c r="E11601" s="16">
        <f>retail_store_sales!$H11601/retail_store_sales!$F11601</f>
        <v>11</v>
      </c>
      <c r="F11601" s="17">
        <v>2</v>
      </c>
      <c r="G11601" s="18">
        <f t="shared" si="543"/>
        <v>11</v>
      </c>
      <c r="H11601" s="19">
        <v>22</v>
      </c>
      <c r="I11601" s="15" t="s">
        <v>14</v>
      </c>
      <c r="J11601" s="15" t="s">
        <v>15</v>
      </c>
      <c r="K11601" s="13" t="str">
        <f t="shared" si="545"/>
        <v>Wednesday</v>
      </c>
      <c r="L11601" s="20">
        <f>YEAR(retail_store_sales!$N11601)</f>
        <v>2022</v>
      </c>
      <c r="M11601" s="20" t="str">
        <f t="shared" si="544"/>
        <v>May</v>
      </c>
      <c r="N11601" s="21">
        <v>44685</v>
      </c>
      <c r="O11601" s="15" t="s">
        <v>12824</v>
      </c>
    </row>
    <row r="11602" spans="1:15" x14ac:dyDescent="0.3">
      <c r="A11602" s="8" t="s">
        <v>7502</v>
      </c>
      <c r="B11602" s="8" t="s">
        <v>122</v>
      </c>
      <c r="C11602" s="8" t="s">
        <v>129</v>
      </c>
      <c r="D11602" s="8" t="s">
        <v>239</v>
      </c>
      <c r="E11602" s="9">
        <f>retail_store_sales!$H11602/retail_store_sales!$F11602</f>
        <v>35</v>
      </c>
      <c r="F11602" s="10">
        <v>10</v>
      </c>
      <c r="G11602" s="11">
        <f t="shared" si="543"/>
        <v>35</v>
      </c>
      <c r="H11602" s="12">
        <v>350</v>
      </c>
      <c r="I11602" s="8" t="s">
        <v>24</v>
      </c>
      <c r="J11602" s="8" t="s">
        <v>15</v>
      </c>
      <c r="K11602" s="13" t="str">
        <f t="shared" si="545"/>
        <v>Thursday</v>
      </c>
      <c r="L11602" s="13">
        <f>YEAR(retail_store_sales!$N11602)</f>
        <v>2022</v>
      </c>
      <c r="M11602" s="13" t="str">
        <f t="shared" si="544"/>
        <v>September</v>
      </c>
      <c r="N11602" s="14">
        <v>44805</v>
      </c>
      <c r="O11602" s="8" t="b">
        <v>0</v>
      </c>
    </row>
    <row r="11603" spans="1:15" x14ac:dyDescent="0.3">
      <c r="A11603" s="15" t="s">
        <v>651</v>
      </c>
      <c r="B11603" s="15" t="s">
        <v>30</v>
      </c>
      <c r="C11603" s="15" t="s">
        <v>12</v>
      </c>
      <c r="D11603" s="15" t="s">
        <v>206</v>
      </c>
      <c r="E11603" s="16">
        <f>retail_store_sales!$H11603/retail_store_sales!$F11603</f>
        <v>9.5</v>
      </c>
      <c r="F11603" s="17">
        <v>2</v>
      </c>
      <c r="G11603" s="18">
        <f t="shared" si="543"/>
        <v>9.5</v>
      </c>
      <c r="H11603" s="19">
        <v>19</v>
      </c>
      <c r="I11603" s="15" t="s">
        <v>14</v>
      </c>
      <c r="J11603" s="15" t="s">
        <v>37</v>
      </c>
      <c r="K11603" s="13" t="str">
        <f t="shared" si="545"/>
        <v>Wednesday</v>
      </c>
      <c r="L11603" s="20">
        <f>YEAR(retail_store_sales!$N11603)</f>
        <v>2023</v>
      </c>
      <c r="M11603" s="20" t="str">
        <f t="shared" si="544"/>
        <v>July</v>
      </c>
      <c r="N11603" s="21">
        <v>45112</v>
      </c>
      <c r="O11603" s="15" t="b">
        <v>1</v>
      </c>
    </row>
    <row r="11604" spans="1:15" x14ac:dyDescent="0.3">
      <c r="A11604" s="8" t="s">
        <v>9313</v>
      </c>
      <c r="B11604" s="8" t="s">
        <v>35</v>
      </c>
      <c r="C11604" s="8" t="s">
        <v>27</v>
      </c>
      <c r="D11604" s="8" t="s">
        <v>255</v>
      </c>
      <c r="E11604" s="9">
        <f>retail_store_sales!$H11604/retail_store_sales!$F11604</f>
        <v>32</v>
      </c>
      <c r="F11604" s="10">
        <v>8</v>
      </c>
      <c r="G11604" s="11">
        <f t="shared" si="543"/>
        <v>32</v>
      </c>
      <c r="H11604" s="12">
        <v>256</v>
      </c>
      <c r="I11604" s="8" t="s">
        <v>14</v>
      </c>
      <c r="J11604" s="8" t="s">
        <v>15</v>
      </c>
      <c r="K11604" s="13" t="str">
        <f t="shared" si="545"/>
        <v>Monday</v>
      </c>
      <c r="L11604" s="13">
        <f>YEAR(retail_store_sales!$N11604)</f>
        <v>2023</v>
      </c>
      <c r="M11604" s="13" t="str">
        <f t="shared" si="544"/>
        <v>July</v>
      </c>
      <c r="N11604" s="14">
        <v>45124</v>
      </c>
      <c r="O11604" s="8" t="s">
        <v>12824</v>
      </c>
    </row>
    <row r="11605" spans="1:15" x14ac:dyDescent="0.3">
      <c r="A11605" s="15" t="s">
        <v>8697</v>
      </c>
      <c r="B11605" s="15" t="s">
        <v>21</v>
      </c>
      <c r="C11605" s="15" t="s">
        <v>65</v>
      </c>
      <c r="D11605" s="15" t="s">
        <v>366</v>
      </c>
      <c r="E11605" s="16">
        <f>retail_store_sales!$H11605/retail_store_sales!$F11605</f>
        <v>21.5</v>
      </c>
      <c r="F11605" s="17">
        <v>5</v>
      </c>
      <c r="G11605" s="18">
        <f t="shared" si="543"/>
        <v>21.5</v>
      </c>
      <c r="H11605" s="19">
        <v>107.5</v>
      </c>
      <c r="I11605" s="15" t="s">
        <v>47</v>
      </c>
      <c r="J11605" s="15" t="s">
        <v>37</v>
      </c>
      <c r="K11605" s="13" t="str">
        <f t="shared" si="545"/>
        <v>Thursday</v>
      </c>
      <c r="L11605" s="20">
        <f>YEAR(retail_store_sales!$N11605)</f>
        <v>2023</v>
      </c>
      <c r="M11605" s="20" t="str">
        <f t="shared" si="544"/>
        <v>June</v>
      </c>
      <c r="N11605" s="21">
        <v>45099</v>
      </c>
      <c r="O11605" s="15" t="b">
        <v>0</v>
      </c>
    </row>
    <row r="11606" spans="1:15" x14ac:dyDescent="0.3">
      <c r="A11606" s="8" t="s">
        <v>3150</v>
      </c>
      <c r="B11606" s="8" t="s">
        <v>107</v>
      </c>
      <c r="C11606" s="8" t="s">
        <v>40</v>
      </c>
      <c r="D11606" s="8" t="s">
        <v>593</v>
      </c>
      <c r="E11606" s="9">
        <f>retail_store_sales!$H11606/retail_store_sales!$F11606</f>
        <v>33.5</v>
      </c>
      <c r="F11606" s="10">
        <v>8</v>
      </c>
      <c r="G11606" s="11">
        <f t="shared" si="543"/>
        <v>33.5</v>
      </c>
      <c r="H11606" s="12">
        <v>268</v>
      </c>
      <c r="I11606" s="8" t="s">
        <v>47</v>
      </c>
      <c r="J11606" s="8" t="s">
        <v>15</v>
      </c>
      <c r="K11606" s="13" t="str">
        <f t="shared" si="545"/>
        <v>Wednesday</v>
      </c>
      <c r="L11606" s="13">
        <f>YEAR(retail_store_sales!$N11606)</f>
        <v>2022</v>
      </c>
      <c r="M11606" s="13" t="str">
        <f t="shared" si="544"/>
        <v>September</v>
      </c>
      <c r="N11606" s="14">
        <v>44832</v>
      </c>
      <c r="O11606" s="8" t="s">
        <v>12824</v>
      </c>
    </row>
    <row r="11607" spans="1:15" x14ac:dyDescent="0.3">
      <c r="A11607" s="15" t="s">
        <v>10289</v>
      </c>
      <c r="B11607" s="15" t="s">
        <v>107</v>
      </c>
      <c r="C11607" s="15" t="s">
        <v>129</v>
      </c>
      <c r="D11607" s="15" t="s">
        <v>148</v>
      </c>
      <c r="E11607" s="16">
        <f>retail_store_sales!$H11607/retail_store_sales!$F11607</f>
        <v>26</v>
      </c>
      <c r="F11607" s="17">
        <v>4</v>
      </c>
      <c r="G11607" s="18">
        <f t="shared" si="543"/>
        <v>26</v>
      </c>
      <c r="H11607" s="19">
        <v>104</v>
      </c>
      <c r="I11607" s="15" t="s">
        <v>24</v>
      </c>
      <c r="J11607" s="15" t="s">
        <v>37</v>
      </c>
      <c r="K11607" s="13" t="str">
        <f t="shared" si="545"/>
        <v>Friday</v>
      </c>
      <c r="L11607" s="20">
        <f>YEAR(retail_store_sales!$N11607)</f>
        <v>2022</v>
      </c>
      <c r="M11607" s="20" t="str">
        <f t="shared" si="544"/>
        <v>January</v>
      </c>
      <c r="N11607" s="21">
        <v>44589</v>
      </c>
      <c r="O11607" s="15" t="b">
        <v>0</v>
      </c>
    </row>
    <row r="11608" spans="1:15" x14ac:dyDescent="0.3">
      <c r="A11608" s="8" t="s">
        <v>7435</v>
      </c>
      <c r="B11608" s="8" t="s">
        <v>54</v>
      </c>
      <c r="C11608" s="8" t="s">
        <v>18</v>
      </c>
      <c r="D11608" s="8" t="s">
        <v>682</v>
      </c>
      <c r="E11608" s="9">
        <f>retail_store_sales!$H11608/retail_store_sales!$F11608</f>
        <v>24.5</v>
      </c>
      <c r="F11608" s="10">
        <v>8</v>
      </c>
      <c r="G11608" s="11">
        <f t="shared" si="543"/>
        <v>24.5</v>
      </c>
      <c r="H11608" s="12">
        <v>196</v>
      </c>
      <c r="I11608" s="8" t="s">
        <v>47</v>
      </c>
      <c r="J11608" s="8" t="s">
        <v>37</v>
      </c>
      <c r="K11608" s="13" t="str">
        <f t="shared" si="545"/>
        <v>Thursday</v>
      </c>
      <c r="L11608" s="13">
        <f>YEAR(retail_store_sales!$N11608)</f>
        <v>2022</v>
      </c>
      <c r="M11608" s="13" t="str">
        <f t="shared" si="544"/>
        <v>January</v>
      </c>
      <c r="N11608" s="14">
        <v>44588</v>
      </c>
      <c r="O11608" s="8" t="b">
        <v>1</v>
      </c>
    </row>
    <row r="11609" spans="1:15" x14ac:dyDescent="0.3">
      <c r="A11609" s="15" t="s">
        <v>11452</v>
      </c>
      <c r="B11609" s="15" t="s">
        <v>17</v>
      </c>
      <c r="C11609" s="15" t="s">
        <v>65</v>
      </c>
      <c r="D11609" s="15" t="s">
        <v>419</v>
      </c>
      <c r="E11609" s="16">
        <f>retail_store_sales!$H11609/retail_store_sales!$F11609</f>
        <v>41</v>
      </c>
      <c r="F11609" s="17">
        <v>6</v>
      </c>
      <c r="G11609" s="18">
        <f t="shared" si="543"/>
        <v>41</v>
      </c>
      <c r="H11609" s="19">
        <v>246</v>
      </c>
      <c r="I11609" s="15" t="s">
        <v>14</v>
      </c>
      <c r="J11609" s="15" t="s">
        <v>37</v>
      </c>
      <c r="K11609" s="13" t="str">
        <f t="shared" si="545"/>
        <v>Thursday</v>
      </c>
      <c r="L11609" s="20">
        <f>YEAR(retail_store_sales!$N11609)</f>
        <v>2023</v>
      </c>
      <c r="M11609" s="20" t="str">
        <f t="shared" si="544"/>
        <v>February</v>
      </c>
      <c r="N11609" s="21">
        <v>44959</v>
      </c>
      <c r="O11609" s="15" t="b">
        <v>1</v>
      </c>
    </row>
    <row r="11610" spans="1:15" x14ac:dyDescent="0.3">
      <c r="A11610" s="8" t="s">
        <v>11247</v>
      </c>
      <c r="B11610" s="8" t="s">
        <v>26</v>
      </c>
      <c r="C11610" s="8" t="s">
        <v>40</v>
      </c>
      <c r="D11610" s="8" t="s">
        <v>593</v>
      </c>
      <c r="E11610" s="9">
        <f>retail_store_sales!$H11610/retail_store_sales!$F11610</f>
        <v>33.5</v>
      </c>
      <c r="F11610" s="10">
        <v>2</v>
      </c>
      <c r="G11610" s="11">
        <f t="shared" si="543"/>
        <v>33.5</v>
      </c>
      <c r="H11610" s="12">
        <v>67</v>
      </c>
      <c r="I11610" s="8" t="s">
        <v>47</v>
      </c>
      <c r="J11610" s="8" t="s">
        <v>37</v>
      </c>
      <c r="K11610" s="13" t="str">
        <f t="shared" si="545"/>
        <v>Monday</v>
      </c>
      <c r="L11610" s="13">
        <f>YEAR(retail_store_sales!$N11610)</f>
        <v>2022</v>
      </c>
      <c r="M11610" s="13" t="str">
        <f t="shared" si="544"/>
        <v>November</v>
      </c>
      <c r="N11610" s="14">
        <v>44879</v>
      </c>
      <c r="O11610" s="8" t="s">
        <v>12824</v>
      </c>
    </row>
    <row r="11611" spans="1:15" x14ac:dyDescent="0.3">
      <c r="A11611" s="15" t="s">
        <v>3633</v>
      </c>
      <c r="B11611" s="15" t="s">
        <v>167</v>
      </c>
      <c r="C11611" s="15" t="s">
        <v>27</v>
      </c>
      <c r="D11611" s="15" t="s">
        <v>257</v>
      </c>
      <c r="E11611" s="16">
        <f>retail_store_sales!$H11611/retail_store_sales!$F11611</f>
        <v>33.5</v>
      </c>
      <c r="F11611" s="17">
        <v>1</v>
      </c>
      <c r="G11611" s="18">
        <f t="shared" si="543"/>
        <v>33.5</v>
      </c>
      <c r="H11611" s="19">
        <v>33.5</v>
      </c>
      <c r="I11611" s="15" t="s">
        <v>47</v>
      </c>
      <c r="J11611" s="15" t="s">
        <v>37</v>
      </c>
      <c r="K11611" s="13" t="str">
        <f t="shared" si="545"/>
        <v>Thursday</v>
      </c>
      <c r="L11611" s="20">
        <f>YEAR(retail_store_sales!$N11611)</f>
        <v>2023</v>
      </c>
      <c r="M11611" s="20" t="str">
        <f t="shared" si="544"/>
        <v>February</v>
      </c>
      <c r="N11611" s="21">
        <v>44959</v>
      </c>
      <c r="O11611" s="15" t="b">
        <v>1</v>
      </c>
    </row>
    <row r="11612" spans="1:15" x14ac:dyDescent="0.3">
      <c r="A11612" s="8" t="s">
        <v>1396</v>
      </c>
      <c r="B11612" s="8" t="s">
        <v>35</v>
      </c>
      <c r="C11612" s="8" t="s">
        <v>40</v>
      </c>
      <c r="D11612" s="8" t="s">
        <v>198</v>
      </c>
      <c r="E11612" s="9">
        <f>retail_store_sales!$H11612/retail_store_sales!$F11612</f>
        <v>39.5</v>
      </c>
      <c r="F11612" s="10">
        <v>7</v>
      </c>
      <c r="G11612" s="11">
        <f t="shared" si="543"/>
        <v>39.5</v>
      </c>
      <c r="H11612" s="12">
        <v>276.5</v>
      </c>
      <c r="I11612" s="8" t="s">
        <v>47</v>
      </c>
      <c r="J11612" s="8" t="s">
        <v>15</v>
      </c>
      <c r="K11612" s="13" t="str">
        <f t="shared" si="545"/>
        <v>Monday</v>
      </c>
      <c r="L11612" s="13">
        <f>YEAR(retail_store_sales!$N11612)</f>
        <v>2024</v>
      </c>
      <c r="M11612" s="13" t="str">
        <f t="shared" si="544"/>
        <v>October</v>
      </c>
      <c r="N11612" s="14">
        <v>45579</v>
      </c>
      <c r="O11612" s="8" t="b">
        <v>0</v>
      </c>
    </row>
    <row r="11613" spans="1:15" x14ac:dyDescent="0.3">
      <c r="A11613" s="15" t="s">
        <v>11310</v>
      </c>
      <c r="B11613" s="15" t="s">
        <v>42</v>
      </c>
      <c r="C11613" s="15" t="s">
        <v>129</v>
      </c>
      <c r="D11613" s="15" t="s">
        <v>148</v>
      </c>
      <c r="E11613" s="16">
        <f>retail_store_sales!$H11613/retail_store_sales!$F11613</f>
        <v>26</v>
      </c>
      <c r="F11613" s="17">
        <v>8</v>
      </c>
      <c r="G11613" s="18">
        <f t="shared" si="543"/>
        <v>26</v>
      </c>
      <c r="H11613" s="19">
        <v>208</v>
      </c>
      <c r="I11613" s="15" t="s">
        <v>14</v>
      </c>
      <c r="J11613" s="15" t="s">
        <v>15</v>
      </c>
      <c r="K11613" s="13" t="str">
        <f t="shared" si="545"/>
        <v>Thursday</v>
      </c>
      <c r="L11613" s="20">
        <f>YEAR(retail_store_sales!$N11613)</f>
        <v>2024</v>
      </c>
      <c r="M11613" s="20" t="str">
        <f t="shared" si="544"/>
        <v>July</v>
      </c>
      <c r="N11613" s="21">
        <v>45491</v>
      </c>
      <c r="O11613" s="15" t="b">
        <v>0</v>
      </c>
    </row>
    <row r="11614" spans="1:15" x14ac:dyDescent="0.3">
      <c r="A11614" s="8" t="s">
        <v>1921</v>
      </c>
      <c r="B11614" s="8" t="s">
        <v>45</v>
      </c>
      <c r="C11614" s="8" t="s">
        <v>22</v>
      </c>
      <c r="D11614" s="8" t="s">
        <v>12823</v>
      </c>
      <c r="E11614" s="9">
        <f>retail_store_sales!$H11614/retail_store_sales!$F11614</f>
        <v>23</v>
      </c>
      <c r="F11614" s="10">
        <v>2</v>
      </c>
      <c r="G11614" s="11">
        <f t="shared" si="543"/>
        <v>23</v>
      </c>
      <c r="H11614" s="12">
        <v>46</v>
      </c>
      <c r="I11614" s="8" t="s">
        <v>24</v>
      </c>
      <c r="J11614" s="8" t="s">
        <v>37</v>
      </c>
      <c r="K11614" s="13" t="str">
        <f t="shared" si="545"/>
        <v>Monday</v>
      </c>
      <c r="L11614" s="13">
        <f>YEAR(retail_store_sales!$N11614)</f>
        <v>2024</v>
      </c>
      <c r="M11614" s="13" t="str">
        <f t="shared" si="544"/>
        <v>July</v>
      </c>
      <c r="N11614" s="14">
        <v>45495</v>
      </c>
      <c r="O11614" s="8" t="b">
        <v>0</v>
      </c>
    </row>
    <row r="11615" spans="1:15" x14ac:dyDescent="0.3">
      <c r="A11615" s="15" t="s">
        <v>11633</v>
      </c>
      <c r="B11615" s="15" t="s">
        <v>79</v>
      </c>
      <c r="C11615" s="15" t="s">
        <v>12</v>
      </c>
      <c r="D11615" s="15" t="s">
        <v>502</v>
      </c>
      <c r="E11615" s="16">
        <f>retail_store_sales!$H11615/retail_store_sales!$F11615</f>
        <v>33.5</v>
      </c>
      <c r="F11615" s="17">
        <v>9</v>
      </c>
      <c r="G11615" s="18">
        <f t="shared" si="543"/>
        <v>33.5</v>
      </c>
      <c r="H11615" s="19">
        <v>301.5</v>
      </c>
      <c r="I11615" s="15" t="s">
        <v>47</v>
      </c>
      <c r="J11615" s="15" t="s">
        <v>15</v>
      </c>
      <c r="K11615" s="13" t="str">
        <f t="shared" si="545"/>
        <v>Saturday</v>
      </c>
      <c r="L11615" s="20">
        <f>YEAR(retail_store_sales!$N11615)</f>
        <v>2022</v>
      </c>
      <c r="M11615" s="20" t="str">
        <f t="shared" si="544"/>
        <v>June</v>
      </c>
      <c r="N11615" s="21">
        <v>44730</v>
      </c>
      <c r="O11615" s="15" t="b">
        <v>1</v>
      </c>
    </row>
    <row r="11616" spans="1:15" x14ac:dyDescent="0.3">
      <c r="A11616" s="8" t="s">
        <v>1856</v>
      </c>
      <c r="B11616" s="8" t="s">
        <v>62</v>
      </c>
      <c r="C11616" s="8" t="s">
        <v>129</v>
      </c>
      <c r="D11616" s="8" t="s">
        <v>620</v>
      </c>
      <c r="E11616" s="9">
        <f>retail_store_sales!$H11616/retail_store_sales!$F11616</f>
        <v>21.5</v>
      </c>
      <c r="F11616" s="10">
        <v>4</v>
      </c>
      <c r="G11616" s="11">
        <f t="shared" si="543"/>
        <v>21.5</v>
      </c>
      <c r="H11616" s="12">
        <v>86</v>
      </c>
      <c r="I11616" s="8" t="s">
        <v>14</v>
      </c>
      <c r="J11616" s="8" t="s">
        <v>37</v>
      </c>
      <c r="K11616" s="13" t="str">
        <f t="shared" si="545"/>
        <v>Tuesday</v>
      </c>
      <c r="L11616" s="13">
        <f>YEAR(retail_store_sales!$N11616)</f>
        <v>2024</v>
      </c>
      <c r="M11616" s="13" t="str">
        <f t="shared" si="544"/>
        <v>December</v>
      </c>
      <c r="N11616" s="14">
        <v>45636</v>
      </c>
      <c r="O11616" s="8" t="s">
        <v>12824</v>
      </c>
    </row>
    <row r="11617" spans="1:15" x14ac:dyDescent="0.3">
      <c r="A11617" s="15" t="s">
        <v>5660</v>
      </c>
      <c r="B11617" s="15" t="s">
        <v>17</v>
      </c>
      <c r="C11617" s="15" t="s">
        <v>27</v>
      </c>
      <c r="D11617" s="15" t="s">
        <v>28</v>
      </c>
      <c r="E11617" s="16">
        <f>retail_store_sales!$H11617/retail_store_sales!$F11617</f>
        <v>27.5</v>
      </c>
      <c r="F11617" s="17">
        <v>4</v>
      </c>
      <c r="G11617" s="18">
        <f t="shared" si="543"/>
        <v>27.5</v>
      </c>
      <c r="H11617" s="19">
        <v>110</v>
      </c>
      <c r="I11617" s="15" t="s">
        <v>47</v>
      </c>
      <c r="J11617" s="15" t="s">
        <v>37</v>
      </c>
      <c r="K11617" s="13" t="str">
        <f t="shared" si="545"/>
        <v>Friday</v>
      </c>
      <c r="L11617" s="20">
        <f>YEAR(retail_store_sales!$N11617)</f>
        <v>2022</v>
      </c>
      <c r="M11617" s="20" t="str">
        <f t="shared" si="544"/>
        <v>February</v>
      </c>
      <c r="N11617" s="21">
        <v>44610</v>
      </c>
      <c r="O11617" s="15" t="b">
        <v>1</v>
      </c>
    </row>
    <row r="11618" spans="1:15" x14ac:dyDescent="0.3">
      <c r="A11618" s="8" t="s">
        <v>9258</v>
      </c>
      <c r="B11618" s="8" t="s">
        <v>73</v>
      </c>
      <c r="C11618" s="8" t="s">
        <v>40</v>
      </c>
      <c r="D11618" s="8" t="s">
        <v>12823</v>
      </c>
      <c r="E11618" s="9">
        <f>retail_store_sales!$H11618/retail_store_sales!$F11618</f>
        <v>5</v>
      </c>
      <c r="F11618" s="10">
        <v>1</v>
      </c>
      <c r="G11618" s="11">
        <f t="shared" si="543"/>
        <v>5</v>
      </c>
      <c r="H11618" s="12">
        <v>5</v>
      </c>
      <c r="I11618" s="8" t="s">
        <v>24</v>
      </c>
      <c r="J11618" s="8" t="s">
        <v>15</v>
      </c>
      <c r="K11618" s="13" t="str">
        <f t="shared" si="545"/>
        <v>Monday</v>
      </c>
      <c r="L11618" s="13">
        <f>YEAR(retail_store_sales!$N11618)</f>
        <v>2022</v>
      </c>
      <c r="M11618" s="13" t="str">
        <f t="shared" si="544"/>
        <v>November</v>
      </c>
      <c r="N11618" s="14">
        <v>44886</v>
      </c>
      <c r="O11618" s="8" t="s">
        <v>12824</v>
      </c>
    </row>
    <row r="11619" spans="1:15" x14ac:dyDescent="0.3">
      <c r="A11619" s="15" t="s">
        <v>2576</v>
      </c>
      <c r="B11619" s="15" t="s">
        <v>11</v>
      </c>
      <c r="C11619" s="15" t="s">
        <v>27</v>
      </c>
      <c r="D11619" s="15" t="s">
        <v>400</v>
      </c>
      <c r="E11619" s="16">
        <f>retail_store_sales!$H11619/retail_store_sales!$F11619</f>
        <v>21.5</v>
      </c>
      <c r="F11619" s="17">
        <v>10</v>
      </c>
      <c r="G11619" s="18">
        <f t="shared" si="543"/>
        <v>21.5</v>
      </c>
      <c r="H11619" s="19">
        <v>215</v>
      </c>
      <c r="I11619" s="15" t="s">
        <v>14</v>
      </c>
      <c r="J11619" s="15" t="s">
        <v>15</v>
      </c>
      <c r="K11619" s="13" t="str">
        <f t="shared" si="545"/>
        <v>Friday</v>
      </c>
      <c r="L11619" s="20">
        <f>YEAR(retail_store_sales!$N11619)</f>
        <v>2022</v>
      </c>
      <c r="M11619" s="20" t="str">
        <f t="shared" si="544"/>
        <v>February</v>
      </c>
      <c r="N11619" s="21">
        <v>44610</v>
      </c>
      <c r="O11619" s="15" t="s">
        <v>12824</v>
      </c>
    </row>
    <row r="11620" spans="1:15" x14ac:dyDescent="0.3">
      <c r="A11620" s="8" t="s">
        <v>10706</v>
      </c>
      <c r="B11620" s="8" t="s">
        <v>97</v>
      </c>
      <c r="C11620" s="8" t="s">
        <v>22</v>
      </c>
      <c r="D11620" s="8" t="s">
        <v>469</v>
      </c>
      <c r="E11620" s="9">
        <f>retail_store_sales!$H11620/retail_store_sales!$F11620</f>
        <v>29</v>
      </c>
      <c r="F11620" s="10">
        <v>8</v>
      </c>
      <c r="G11620" s="11">
        <f t="shared" si="543"/>
        <v>29</v>
      </c>
      <c r="H11620" s="12">
        <v>232</v>
      </c>
      <c r="I11620" s="8" t="s">
        <v>14</v>
      </c>
      <c r="J11620" s="8" t="s">
        <v>15</v>
      </c>
      <c r="K11620" s="13" t="str">
        <f t="shared" si="545"/>
        <v>Saturday</v>
      </c>
      <c r="L11620" s="13">
        <f>YEAR(retail_store_sales!$N11620)</f>
        <v>2023</v>
      </c>
      <c r="M11620" s="13" t="str">
        <f t="shared" si="544"/>
        <v>June</v>
      </c>
      <c r="N11620" s="14">
        <v>45087</v>
      </c>
      <c r="O11620" s="8" t="s">
        <v>12824</v>
      </c>
    </row>
    <row r="11621" spans="1:15" x14ac:dyDescent="0.3">
      <c r="A11621" s="15" t="s">
        <v>6021</v>
      </c>
      <c r="B11621" s="15" t="s">
        <v>64</v>
      </c>
      <c r="C11621" s="15" t="s">
        <v>18</v>
      </c>
      <c r="D11621" s="15" t="s">
        <v>870</v>
      </c>
      <c r="E11621" s="16">
        <f>retail_store_sales!$H11621/retail_store_sales!$F11621</f>
        <v>33.5</v>
      </c>
      <c r="F11621" s="17">
        <v>5</v>
      </c>
      <c r="G11621" s="18">
        <f t="shared" si="543"/>
        <v>33.5</v>
      </c>
      <c r="H11621" s="19">
        <v>167.5</v>
      </c>
      <c r="I11621" s="15" t="s">
        <v>47</v>
      </c>
      <c r="J11621" s="15" t="s">
        <v>15</v>
      </c>
      <c r="K11621" s="13" t="str">
        <f t="shared" si="545"/>
        <v>Thursday</v>
      </c>
      <c r="L11621" s="20">
        <f>YEAR(retail_store_sales!$N11621)</f>
        <v>2022</v>
      </c>
      <c r="M11621" s="20" t="str">
        <f t="shared" si="544"/>
        <v>September</v>
      </c>
      <c r="N11621" s="21">
        <v>44833</v>
      </c>
      <c r="O11621" s="15" t="b">
        <v>1</v>
      </c>
    </row>
    <row r="11622" spans="1:15" x14ac:dyDescent="0.3">
      <c r="A11622" s="8" t="s">
        <v>4918</v>
      </c>
      <c r="B11622" s="8" t="s">
        <v>45</v>
      </c>
      <c r="C11622" s="8" t="s">
        <v>18</v>
      </c>
      <c r="D11622" s="8" t="s">
        <v>1069</v>
      </c>
      <c r="E11622" s="9">
        <f>retail_store_sales!$H11622/retail_store_sales!$F11622</f>
        <v>14</v>
      </c>
      <c r="F11622" s="10">
        <v>3</v>
      </c>
      <c r="G11622" s="11">
        <f t="shared" si="543"/>
        <v>14</v>
      </c>
      <c r="H11622" s="12">
        <v>42</v>
      </c>
      <c r="I11622" s="8" t="s">
        <v>24</v>
      </c>
      <c r="J11622" s="8" t="s">
        <v>15</v>
      </c>
      <c r="K11622" s="13" t="str">
        <f t="shared" si="545"/>
        <v>Friday</v>
      </c>
      <c r="L11622" s="13">
        <f>YEAR(retail_store_sales!$N11622)</f>
        <v>2023</v>
      </c>
      <c r="M11622" s="13" t="str">
        <f t="shared" si="544"/>
        <v>May</v>
      </c>
      <c r="N11622" s="14">
        <v>45058</v>
      </c>
      <c r="O11622" s="8" t="s">
        <v>12824</v>
      </c>
    </row>
    <row r="11623" spans="1:15" x14ac:dyDescent="0.3">
      <c r="A11623" s="15" t="s">
        <v>11001</v>
      </c>
      <c r="B11623" s="15" t="s">
        <v>17</v>
      </c>
      <c r="C11623" s="15" t="s">
        <v>129</v>
      </c>
      <c r="D11623" s="15" t="s">
        <v>274</v>
      </c>
      <c r="E11623" s="16">
        <f>retail_store_sales!$H11623/retail_store_sales!$F11623</f>
        <v>6.5</v>
      </c>
      <c r="F11623" s="17">
        <v>3</v>
      </c>
      <c r="G11623" s="18">
        <f t="shared" si="543"/>
        <v>6.5</v>
      </c>
      <c r="H11623" s="19">
        <v>19.5</v>
      </c>
      <c r="I11623" s="15" t="s">
        <v>14</v>
      </c>
      <c r="J11623" s="15" t="s">
        <v>15</v>
      </c>
      <c r="K11623" s="13" t="str">
        <f t="shared" si="545"/>
        <v>Monday</v>
      </c>
      <c r="L11623" s="20">
        <f>YEAR(retail_store_sales!$N11623)</f>
        <v>2024</v>
      </c>
      <c r="M11623" s="20" t="str">
        <f t="shared" si="544"/>
        <v>December</v>
      </c>
      <c r="N11623" s="21">
        <v>45628</v>
      </c>
      <c r="O11623" s="15" t="b">
        <v>0</v>
      </c>
    </row>
    <row r="11624" spans="1:15" x14ac:dyDescent="0.3">
      <c r="A11624" s="8" t="s">
        <v>1994</v>
      </c>
      <c r="B11624" s="8" t="s">
        <v>54</v>
      </c>
      <c r="C11624" s="8" t="s">
        <v>18</v>
      </c>
      <c r="D11624" s="8" t="s">
        <v>200</v>
      </c>
      <c r="E11624" s="9">
        <f>retail_store_sales!$H11624/retail_store_sales!$F11624</f>
        <v>15.5</v>
      </c>
      <c r="F11624" s="10">
        <v>1</v>
      </c>
      <c r="G11624" s="11">
        <f t="shared" si="543"/>
        <v>15.5</v>
      </c>
      <c r="H11624" s="12">
        <v>15.5</v>
      </c>
      <c r="I11624" s="8" t="s">
        <v>14</v>
      </c>
      <c r="J11624" s="8" t="s">
        <v>37</v>
      </c>
      <c r="K11624" s="13" t="str">
        <f t="shared" si="545"/>
        <v>Monday</v>
      </c>
      <c r="L11624" s="13">
        <f>YEAR(retail_store_sales!$N11624)</f>
        <v>2022</v>
      </c>
      <c r="M11624" s="13" t="str">
        <f t="shared" si="544"/>
        <v>August</v>
      </c>
      <c r="N11624" s="14">
        <v>44781</v>
      </c>
      <c r="O11624" s="8" t="b">
        <v>1</v>
      </c>
    </row>
    <row r="11625" spans="1:15" x14ac:dyDescent="0.3">
      <c r="A11625" s="15" t="s">
        <v>12441</v>
      </c>
      <c r="B11625" s="15" t="s">
        <v>35</v>
      </c>
      <c r="C11625" s="15" t="s">
        <v>18</v>
      </c>
      <c r="D11625" s="15" t="s">
        <v>283</v>
      </c>
      <c r="E11625" s="16">
        <f>retail_store_sales!$H11625/retail_store_sales!$F11625</f>
        <v>8</v>
      </c>
      <c r="F11625" s="17">
        <v>6</v>
      </c>
      <c r="G11625" s="18">
        <f t="shared" si="543"/>
        <v>8</v>
      </c>
      <c r="H11625" s="19">
        <v>48</v>
      </c>
      <c r="I11625" s="15" t="s">
        <v>47</v>
      </c>
      <c r="J11625" s="15" t="s">
        <v>37</v>
      </c>
      <c r="K11625" s="13" t="str">
        <f t="shared" si="545"/>
        <v>Friday</v>
      </c>
      <c r="L11625" s="20">
        <f>YEAR(retail_store_sales!$N11625)</f>
        <v>2022</v>
      </c>
      <c r="M11625" s="20" t="str">
        <f t="shared" si="544"/>
        <v>October</v>
      </c>
      <c r="N11625" s="21">
        <v>44848</v>
      </c>
      <c r="O11625" s="15" t="b">
        <v>1</v>
      </c>
    </row>
    <row r="11626" spans="1:15" x14ac:dyDescent="0.3">
      <c r="A11626" s="8" t="s">
        <v>2872</v>
      </c>
      <c r="B11626" s="8" t="s">
        <v>45</v>
      </c>
      <c r="C11626" s="8" t="s">
        <v>129</v>
      </c>
      <c r="D11626" s="8" t="s">
        <v>334</v>
      </c>
      <c r="E11626" s="9">
        <f>retail_store_sales!$H11626/retail_store_sales!$F11626</f>
        <v>20</v>
      </c>
      <c r="F11626" s="10">
        <v>5</v>
      </c>
      <c r="G11626" s="11">
        <f t="shared" si="543"/>
        <v>20</v>
      </c>
      <c r="H11626" s="12">
        <v>100</v>
      </c>
      <c r="I11626" s="8" t="s">
        <v>47</v>
      </c>
      <c r="J11626" s="8" t="s">
        <v>37</v>
      </c>
      <c r="K11626" s="13" t="str">
        <f t="shared" si="545"/>
        <v>Sunday</v>
      </c>
      <c r="L11626" s="13">
        <f>YEAR(retail_store_sales!$N11626)</f>
        <v>2024</v>
      </c>
      <c r="M11626" s="13" t="str">
        <f t="shared" si="544"/>
        <v>September</v>
      </c>
      <c r="N11626" s="14">
        <v>45564</v>
      </c>
      <c r="O11626" s="8" t="s">
        <v>12824</v>
      </c>
    </row>
    <row r="11627" spans="1:15" x14ac:dyDescent="0.3">
      <c r="A11627" s="15" t="s">
        <v>12402</v>
      </c>
      <c r="B11627" s="15" t="s">
        <v>107</v>
      </c>
      <c r="C11627" s="15" t="s">
        <v>129</v>
      </c>
      <c r="D11627" s="15" t="s">
        <v>426</v>
      </c>
      <c r="E11627" s="16">
        <f>retail_store_sales!$H11627/retail_store_sales!$F11627</f>
        <v>17</v>
      </c>
      <c r="F11627" s="17">
        <v>1</v>
      </c>
      <c r="G11627" s="18">
        <f t="shared" si="543"/>
        <v>17</v>
      </c>
      <c r="H11627" s="19">
        <v>17</v>
      </c>
      <c r="I11627" s="15" t="s">
        <v>47</v>
      </c>
      <c r="J11627" s="15" t="s">
        <v>37</v>
      </c>
      <c r="K11627" s="13" t="str">
        <f t="shared" si="545"/>
        <v>Sunday</v>
      </c>
      <c r="L11627" s="20">
        <f>YEAR(retail_store_sales!$N11627)</f>
        <v>2023</v>
      </c>
      <c r="M11627" s="20" t="str">
        <f t="shared" si="544"/>
        <v>April</v>
      </c>
      <c r="N11627" s="21">
        <v>45046</v>
      </c>
      <c r="O11627" s="15" t="s">
        <v>12824</v>
      </c>
    </row>
    <row r="11628" spans="1:15" x14ac:dyDescent="0.3">
      <c r="A11628" s="8" t="s">
        <v>1261</v>
      </c>
      <c r="B11628" s="8" t="s">
        <v>112</v>
      </c>
      <c r="C11628" s="8" t="s">
        <v>40</v>
      </c>
      <c r="D11628" s="8" t="s">
        <v>708</v>
      </c>
      <c r="E11628" s="9">
        <f>retail_store_sales!$H11628/retail_store_sales!$F11628</f>
        <v>21.5</v>
      </c>
      <c r="F11628" s="10">
        <v>10</v>
      </c>
      <c r="G11628" s="11">
        <f t="shared" si="543"/>
        <v>21.5</v>
      </c>
      <c r="H11628" s="12">
        <v>215</v>
      </c>
      <c r="I11628" s="8" t="s">
        <v>24</v>
      </c>
      <c r="J11628" s="8" t="s">
        <v>15</v>
      </c>
      <c r="K11628" s="13" t="str">
        <f t="shared" si="545"/>
        <v>Wednesday</v>
      </c>
      <c r="L11628" s="13">
        <f>YEAR(retail_store_sales!$N11628)</f>
        <v>2023</v>
      </c>
      <c r="M11628" s="13" t="str">
        <f t="shared" si="544"/>
        <v>June</v>
      </c>
      <c r="N11628" s="14">
        <v>45105</v>
      </c>
      <c r="O11628" s="8" t="b">
        <v>1</v>
      </c>
    </row>
    <row r="11629" spans="1:15" x14ac:dyDescent="0.3">
      <c r="A11629" s="15" t="s">
        <v>4680</v>
      </c>
      <c r="B11629" s="15" t="s">
        <v>107</v>
      </c>
      <c r="C11629" s="15" t="s">
        <v>40</v>
      </c>
      <c r="D11629" s="15" t="s">
        <v>294</v>
      </c>
      <c r="E11629" s="16">
        <f>retail_store_sales!$H11629/retail_store_sales!$F11629</f>
        <v>6.5</v>
      </c>
      <c r="F11629" s="17">
        <v>6</v>
      </c>
      <c r="G11629" s="18">
        <f t="shared" si="543"/>
        <v>6.5</v>
      </c>
      <c r="H11629" s="19">
        <v>39</v>
      </c>
      <c r="I11629" s="15" t="s">
        <v>24</v>
      </c>
      <c r="J11629" s="15" t="s">
        <v>15</v>
      </c>
      <c r="K11629" s="13" t="str">
        <f t="shared" si="545"/>
        <v>Thursday</v>
      </c>
      <c r="L11629" s="20">
        <f>YEAR(retail_store_sales!$N11629)</f>
        <v>2024</v>
      </c>
      <c r="M11629" s="20" t="str">
        <f t="shared" si="544"/>
        <v>June</v>
      </c>
      <c r="N11629" s="21">
        <v>45463</v>
      </c>
      <c r="O11629" s="15" t="b">
        <v>0</v>
      </c>
    </row>
    <row r="11630" spans="1:15" x14ac:dyDescent="0.3">
      <c r="A11630" s="8" t="s">
        <v>1976</v>
      </c>
      <c r="B11630" s="8" t="s">
        <v>42</v>
      </c>
      <c r="C11630" s="8" t="s">
        <v>65</v>
      </c>
      <c r="D11630" s="8" t="s">
        <v>321</v>
      </c>
      <c r="E11630" s="9">
        <f>retail_store_sales!$H11630/retail_store_sales!$F11630</f>
        <v>32</v>
      </c>
      <c r="F11630" s="10">
        <v>4</v>
      </c>
      <c r="G11630" s="11">
        <f t="shared" si="543"/>
        <v>32</v>
      </c>
      <c r="H11630" s="12">
        <v>128</v>
      </c>
      <c r="I11630" s="8" t="s">
        <v>47</v>
      </c>
      <c r="J11630" s="8" t="s">
        <v>15</v>
      </c>
      <c r="K11630" s="13" t="str">
        <f t="shared" si="545"/>
        <v>Friday</v>
      </c>
      <c r="L11630" s="13">
        <f>YEAR(retail_store_sales!$N11630)</f>
        <v>2023</v>
      </c>
      <c r="M11630" s="13" t="str">
        <f t="shared" si="544"/>
        <v>December</v>
      </c>
      <c r="N11630" s="14">
        <v>45282</v>
      </c>
      <c r="O11630" s="8" t="b">
        <v>0</v>
      </c>
    </row>
    <row r="11631" spans="1:15" x14ac:dyDescent="0.3">
      <c r="A11631" s="15" t="s">
        <v>131</v>
      </c>
      <c r="B11631" s="15" t="s">
        <v>99</v>
      </c>
      <c r="C11631" s="15" t="s">
        <v>12</v>
      </c>
      <c r="D11631" s="15" t="s">
        <v>132</v>
      </c>
      <c r="E11631" s="16">
        <f>retail_store_sales!$H11631/retail_store_sales!$F11631</f>
        <v>20</v>
      </c>
      <c r="F11631" s="17">
        <v>4</v>
      </c>
      <c r="G11631" s="18">
        <f t="shared" si="543"/>
        <v>20</v>
      </c>
      <c r="H11631" s="19">
        <v>80</v>
      </c>
      <c r="I11631" s="15" t="s">
        <v>24</v>
      </c>
      <c r="J11631" s="15" t="s">
        <v>15</v>
      </c>
      <c r="K11631" s="13" t="str">
        <f t="shared" si="545"/>
        <v>Wednesday</v>
      </c>
      <c r="L11631" s="20">
        <f>YEAR(retail_store_sales!$N11631)</f>
        <v>2022</v>
      </c>
      <c r="M11631" s="20" t="str">
        <f t="shared" si="544"/>
        <v>July</v>
      </c>
      <c r="N11631" s="21">
        <v>44748</v>
      </c>
      <c r="O11631" s="15" t="b">
        <v>1</v>
      </c>
    </row>
    <row r="11632" spans="1:15" x14ac:dyDescent="0.3">
      <c r="A11632" s="8" t="s">
        <v>374</v>
      </c>
      <c r="B11632" s="8" t="s">
        <v>79</v>
      </c>
      <c r="C11632" s="8" t="s">
        <v>129</v>
      </c>
      <c r="D11632" s="8" t="s">
        <v>274</v>
      </c>
      <c r="E11632" s="9">
        <f>retail_store_sales!$H11632/retail_store_sales!$F11632</f>
        <v>6.5</v>
      </c>
      <c r="F11632" s="10">
        <v>8</v>
      </c>
      <c r="G11632" s="11">
        <f t="shared" si="543"/>
        <v>6.5</v>
      </c>
      <c r="H11632" s="12">
        <v>52</v>
      </c>
      <c r="I11632" s="8" t="s">
        <v>24</v>
      </c>
      <c r="J11632" s="8" t="s">
        <v>15</v>
      </c>
      <c r="K11632" s="13" t="str">
        <f t="shared" si="545"/>
        <v>Saturday</v>
      </c>
      <c r="L11632" s="13">
        <f>YEAR(retail_store_sales!$N11632)</f>
        <v>2023</v>
      </c>
      <c r="M11632" s="13" t="str">
        <f t="shared" si="544"/>
        <v>December</v>
      </c>
      <c r="N11632" s="14">
        <v>45269</v>
      </c>
      <c r="O11632" s="8" t="b">
        <v>0</v>
      </c>
    </row>
    <row r="11633" spans="1:15" x14ac:dyDescent="0.3">
      <c r="A11633" s="15" t="s">
        <v>10267</v>
      </c>
      <c r="B11633" s="15" t="s">
        <v>62</v>
      </c>
      <c r="C11633" s="15" t="s">
        <v>129</v>
      </c>
      <c r="D11633" s="15" t="s">
        <v>12823</v>
      </c>
      <c r="E11633" s="16">
        <f>retail_store_sales!$H11633/retail_store_sales!$F11633</f>
        <v>11</v>
      </c>
      <c r="F11633" s="17">
        <v>2</v>
      </c>
      <c r="G11633" s="18">
        <f t="shared" si="543"/>
        <v>11</v>
      </c>
      <c r="H11633" s="19">
        <v>22</v>
      </c>
      <c r="I11633" s="15" t="s">
        <v>47</v>
      </c>
      <c r="J11633" s="15" t="s">
        <v>37</v>
      </c>
      <c r="K11633" s="13" t="str">
        <f t="shared" si="545"/>
        <v>Wednesday</v>
      </c>
      <c r="L11633" s="20">
        <f>YEAR(retail_store_sales!$N11633)</f>
        <v>2024</v>
      </c>
      <c r="M11633" s="20" t="str">
        <f t="shared" si="544"/>
        <v>July</v>
      </c>
      <c r="N11633" s="21">
        <v>45476</v>
      </c>
      <c r="O11633" s="15" t="b">
        <v>0</v>
      </c>
    </row>
    <row r="11634" spans="1:15" x14ac:dyDescent="0.3">
      <c r="A11634" s="8" t="s">
        <v>3802</v>
      </c>
      <c r="B11634" s="8" t="s">
        <v>11</v>
      </c>
      <c r="C11634" s="8" t="s">
        <v>12</v>
      </c>
      <c r="D11634" s="8" t="s">
        <v>95</v>
      </c>
      <c r="E11634" s="9">
        <f>retail_store_sales!$H11634/retail_store_sales!$F11634</f>
        <v>12.5</v>
      </c>
      <c r="F11634" s="10">
        <v>6</v>
      </c>
      <c r="G11634" s="11">
        <f t="shared" si="543"/>
        <v>12.5</v>
      </c>
      <c r="H11634" s="12">
        <v>75</v>
      </c>
      <c r="I11634" s="8" t="s">
        <v>24</v>
      </c>
      <c r="J11634" s="8" t="s">
        <v>15</v>
      </c>
      <c r="K11634" s="13" t="str">
        <f t="shared" si="545"/>
        <v>Saturday</v>
      </c>
      <c r="L11634" s="13">
        <f>YEAR(retail_store_sales!$N11634)</f>
        <v>2022</v>
      </c>
      <c r="M11634" s="13" t="str">
        <f t="shared" si="544"/>
        <v>October</v>
      </c>
      <c r="N11634" s="14">
        <v>44856</v>
      </c>
      <c r="O11634" s="8" t="b">
        <v>1</v>
      </c>
    </row>
    <row r="11635" spans="1:15" x14ac:dyDescent="0.3">
      <c r="A11635" s="15" t="s">
        <v>8361</v>
      </c>
      <c r="B11635" s="15" t="s">
        <v>39</v>
      </c>
      <c r="C11635" s="15" t="s">
        <v>12</v>
      </c>
      <c r="D11635" s="15" t="s">
        <v>177</v>
      </c>
      <c r="E11635" s="16">
        <f>retail_store_sales!$H11635/retail_store_sales!$F11635</f>
        <v>14</v>
      </c>
      <c r="F11635" s="17">
        <v>10</v>
      </c>
      <c r="G11635" s="18">
        <f t="shared" si="543"/>
        <v>14</v>
      </c>
      <c r="H11635" s="19">
        <v>140</v>
      </c>
      <c r="I11635" s="15" t="s">
        <v>14</v>
      </c>
      <c r="J11635" s="15" t="s">
        <v>15</v>
      </c>
      <c r="K11635" s="13" t="str">
        <f t="shared" si="545"/>
        <v>Monday</v>
      </c>
      <c r="L11635" s="20">
        <f>YEAR(retail_store_sales!$N11635)</f>
        <v>2022</v>
      </c>
      <c r="M11635" s="20" t="str">
        <f t="shared" si="544"/>
        <v>April</v>
      </c>
      <c r="N11635" s="21">
        <v>44662</v>
      </c>
      <c r="O11635" s="15" t="b">
        <v>0</v>
      </c>
    </row>
    <row r="11636" spans="1:15" x14ac:dyDescent="0.3">
      <c r="A11636" s="8" t="s">
        <v>779</v>
      </c>
      <c r="B11636" s="8" t="s">
        <v>112</v>
      </c>
      <c r="C11636" s="8" t="s">
        <v>18</v>
      </c>
      <c r="D11636" s="8" t="s">
        <v>151</v>
      </c>
      <c r="E11636" s="9">
        <f>retail_store_sales!$H11636/retail_store_sales!$F11636</f>
        <v>12.5</v>
      </c>
      <c r="F11636" s="10">
        <v>2</v>
      </c>
      <c r="G11636" s="11">
        <f t="shared" si="543"/>
        <v>12.5</v>
      </c>
      <c r="H11636" s="12">
        <v>25</v>
      </c>
      <c r="I11636" s="8" t="s">
        <v>47</v>
      </c>
      <c r="J11636" s="8" t="s">
        <v>37</v>
      </c>
      <c r="K11636" s="13" t="str">
        <f t="shared" si="545"/>
        <v>Tuesday</v>
      </c>
      <c r="L11636" s="13">
        <f>YEAR(retail_store_sales!$N11636)</f>
        <v>2024</v>
      </c>
      <c r="M11636" s="13" t="str">
        <f t="shared" si="544"/>
        <v>August</v>
      </c>
      <c r="N11636" s="14">
        <v>45517</v>
      </c>
      <c r="O11636" s="8" t="b">
        <v>0</v>
      </c>
    </row>
    <row r="11637" spans="1:15" x14ac:dyDescent="0.3">
      <c r="A11637" s="15" t="s">
        <v>12053</v>
      </c>
      <c r="B11637" s="15" t="s">
        <v>99</v>
      </c>
      <c r="C11637" s="15" t="s">
        <v>129</v>
      </c>
      <c r="D11637" s="15" t="s">
        <v>130</v>
      </c>
      <c r="E11637" s="16">
        <f>retail_store_sales!$H11637/retail_store_sales!$F11637</f>
        <v>27.5</v>
      </c>
      <c r="F11637" s="17">
        <v>3</v>
      </c>
      <c r="G11637" s="18">
        <f t="shared" si="543"/>
        <v>27.5</v>
      </c>
      <c r="H11637" s="19">
        <v>82.5</v>
      </c>
      <c r="I11637" s="15" t="s">
        <v>47</v>
      </c>
      <c r="J11637" s="15" t="s">
        <v>37</v>
      </c>
      <c r="K11637" s="13" t="str">
        <f t="shared" si="545"/>
        <v>Monday</v>
      </c>
      <c r="L11637" s="20">
        <f>YEAR(retail_store_sales!$N11637)</f>
        <v>2023</v>
      </c>
      <c r="M11637" s="20" t="str">
        <f t="shared" si="544"/>
        <v>October</v>
      </c>
      <c r="N11637" s="21">
        <v>45201</v>
      </c>
      <c r="O11637" s="15" t="b">
        <v>0</v>
      </c>
    </row>
    <row r="11638" spans="1:15" x14ac:dyDescent="0.3">
      <c r="A11638" s="8" t="s">
        <v>8937</v>
      </c>
      <c r="B11638" s="8" t="s">
        <v>17</v>
      </c>
      <c r="C11638" s="8" t="s">
        <v>27</v>
      </c>
      <c r="D11638" s="8" t="s">
        <v>123</v>
      </c>
      <c r="E11638" s="9">
        <f>retail_store_sales!$H11638/retail_store_sales!$F11638</f>
        <v>15.5</v>
      </c>
      <c r="F11638" s="10">
        <v>8</v>
      </c>
      <c r="G11638" s="11">
        <f t="shared" si="543"/>
        <v>15.5</v>
      </c>
      <c r="H11638" s="12">
        <v>124</v>
      </c>
      <c r="I11638" s="8" t="s">
        <v>24</v>
      </c>
      <c r="J11638" s="8" t="s">
        <v>15</v>
      </c>
      <c r="K11638" s="13" t="str">
        <f t="shared" si="545"/>
        <v>Tuesday</v>
      </c>
      <c r="L11638" s="13">
        <f>YEAR(retail_store_sales!$N11638)</f>
        <v>2024</v>
      </c>
      <c r="M11638" s="13" t="str">
        <f t="shared" si="544"/>
        <v>May</v>
      </c>
      <c r="N11638" s="14">
        <v>45440</v>
      </c>
      <c r="O11638" s="8" t="s">
        <v>12824</v>
      </c>
    </row>
    <row r="11639" spans="1:15" x14ac:dyDescent="0.3">
      <c r="A11639" s="15" t="s">
        <v>6852</v>
      </c>
      <c r="B11639" s="15" t="s">
        <v>21</v>
      </c>
      <c r="C11639" s="15" t="s">
        <v>31</v>
      </c>
      <c r="D11639" s="15" t="s">
        <v>481</v>
      </c>
      <c r="E11639" s="16">
        <f>retail_store_sales!$H11639/retail_store_sales!$F11639</f>
        <v>23</v>
      </c>
      <c r="F11639" s="17">
        <v>5</v>
      </c>
      <c r="G11639" s="18">
        <f t="shared" si="543"/>
        <v>23</v>
      </c>
      <c r="H11639" s="19">
        <v>115</v>
      </c>
      <c r="I11639" s="15" t="s">
        <v>14</v>
      </c>
      <c r="J11639" s="15" t="s">
        <v>37</v>
      </c>
      <c r="K11639" s="13" t="str">
        <f t="shared" si="545"/>
        <v>Sunday</v>
      </c>
      <c r="L11639" s="20">
        <f>YEAR(retail_store_sales!$N11639)</f>
        <v>2023</v>
      </c>
      <c r="M11639" s="20" t="str">
        <f t="shared" si="544"/>
        <v>May</v>
      </c>
      <c r="N11639" s="21">
        <v>45067</v>
      </c>
      <c r="O11639" s="15" t="b">
        <v>1</v>
      </c>
    </row>
    <row r="11640" spans="1:15" x14ac:dyDescent="0.3">
      <c r="A11640" s="8" t="s">
        <v>11297</v>
      </c>
      <c r="B11640" s="8" t="s">
        <v>45</v>
      </c>
      <c r="C11640" s="8" t="s">
        <v>65</v>
      </c>
      <c r="D11640" s="8" t="s">
        <v>100</v>
      </c>
      <c r="E11640" s="9">
        <f>retail_store_sales!$H11640/retail_store_sales!$F11640</f>
        <v>35</v>
      </c>
      <c r="F11640" s="10">
        <v>7</v>
      </c>
      <c r="G11640" s="11">
        <f t="shared" si="543"/>
        <v>35</v>
      </c>
      <c r="H11640" s="12">
        <v>245</v>
      </c>
      <c r="I11640" s="8" t="s">
        <v>14</v>
      </c>
      <c r="J11640" s="8" t="s">
        <v>37</v>
      </c>
      <c r="K11640" s="13" t="str">
        <f t="shared" si="545"/>
        <v>Saturday</v>
      </c>
      <c r="L11640" s="13">
        <f>YEAR(retail_store_sales!$N11640)</f>
        <v>2024</v>
      </c>
      <c r="M11640" s="13" t="str">
        <f t="shared" si="544"/>
        <v>November</v>
      </c>
      <c r="N11640" s="14">
        <v>45612</v>
      </c>
      <c r="O11640" s="8" t="s">
        <v>12824</v>
      </c>
    </row>
    <row r="11641" spans="1:15" x14ac:dyDescent="0.3">
      <c r="A11641" s="15" t="s">
        <v>3945</v>
      </c>
      <c r="B11641" s="15" t="s">
        <v>17</v>
      </c>
      <c r="C11641" s="15" t="s">
        <v>12</v>
      </c>
      <c r="D11641" s="15" t="s">
        <v>55</v>
      </c>
      <c r="E11641" s="16">
        <f>retail_store_sales!$H11641/retail_store_sales!$F11641</f>
        <v>39.5</v>
      </c>
      <c r="F11641" s="17">
        <v>8</v>
      </c>
      <c r="G11641" s="18">
        <f t="shared" si="543"/>
        <v>39.5</v>
      </c>
      <c r="H11641" s="19">
        <v>316</v>
      </c>
      <c r="I11641" s="15" t="s">
        <v>14</v>
      </c>
      <c r="J11641" s="15" t="s">
        <v>37</v>
      </c>
      <c r="K11641" s="13" t="str">
        <f t="shared" si="545"/>
        <v>Monday</v>
      </c>
      <c r="L11641" s="20">
        <f>YEAR(retail_store_sales!$N11641)</f>
        <v>2023</v>
      </c>
      <c r="M11641" s="20" t="str">
        <f t="shared" si="544"/>
        <v>March</v>
      </c>
      <c r="N11641" s="21">
        <v>45005</v>
      </c>
      <c r="O11641" s="15" t="b">
        <v>1</v>
      </c>
    </row>
    <row r="11642" spans="1:15" x14ac:dyDescent="0.3">
      <c r="A11642" s="8" t="s">
        <v>10661</v>
      </c>
      <c r="B11642" s="8" t="s">
        <v>79</v>
      </c>
      <c r="C11642" s="8" t="s">
        <v>27</v>
      </c>
      <c r="D11642" s="8" t="s">
        <v>864</v>
      </c>
      <c r="E11642" s="9">
        <f>retail_store_sales!$H11642/retail_store_sales!$F11642</f>
        <v>26</v>
      </c>
      <c r="F11642" s="10">
        <v>2</v>
      </c>
      <c r="G11642" s="11">
        <f t="shared" si="543"/>
        <v>26</v>
      </c>
      <c r="H11642" s="12">
        <v>52</v>
      </c>
      <c r="I11642" s="8" t="s">
        <v>47</v>
      </c>
      <c r="J11642" s="8" t="s">
        <v>15</v>
      </c>
      <c r="K11642" s="13" t="str">
        <f t="shared" si="545"/>
        <v>Wednesday</v>
      </c>
      <c r="L11642" s="13">
        <f>YEAR(retail_store_sales!$N11642)</f>
        <v>2024</v>
      </c>
      <c r="M11642" s="13" t="str">
        <f t="shared" si="544"/>
        <v>March</v>
      </c>
      <c r="N11642" s="14">
        <v>45378</v>
      </c>
      <c r="O11642" s="8" t="b">
        <v>0</v>
      </c>
    </row>
    <row r="11643" spans="1:15" x14ac:dyDescent="0.3">
      <c r="A11643" s="15" t="s">
        <v>2812</v>
      </c>
      <c r="B11643" s="15" t="s">
        <v>99</v>
      </c>
      <c r="C11643" s="15" t="s">
        <v>18</v>
      </c>
      <c r="D11643" s="15" t="s">
        <v>1069</v>
      </c>
      <c r="E11643" s="16">
        <f>retail_store_sales!$H11643/retail_store_sales!$F11643</f>
        <v>14</v>
      </c>
      <c r="F11643" s="17">
        <v>1</v>
      </c>
      <c r="G11643" s="18">
        <f t="shared" si="543"/>
        <v>14</v>
      </c>
      <c r="H11643" s="19">
        <v>14</v>
      </c>
      <c r="I11643" s="15" t="s">
        <v>47</v>
      </c>
      <c r="J11643" s="15" t="s">
        <v>37</v>
      </c>
      <c r="K11643" s="13" t="str">
        <f t="shared" si="545"/>
        <v>Sunday</v>
      </c>
      <c r="L11643" s="20">
        <f>YEAR(retail_store_sales!$N11643)</f>
        <v>2024</v>
      </c>
      <c r="M11643" s="20" t="str">
        <f t="shared" si="544"/>
        <v>October</v>
      </c>
      <c r="N11643" s="21">
        <v>45585</v>
      </c>
      <c r="O11643" s="15" t="b">
        <v>1</v>
      </c>
    </row>
    <row r="11644" spans="1:15" x14ac:dyDescent="0.3">
      <c r="A11644" s="8" t="s">
        <v>7872</v>
      </c>
      <c r="B11644" s="8" t="s">
        <v>97</v>
      </c>
      <c r="C11644" s="8" t="s">
        <v>22</v>
      </c>
      <c r="D11644" s="8" t="s">
        <v>161</v>
      </c>
      <c r="E11644" s="9">
        <f>retail_store_sales!$H11644/retail_store_sales!$F11644</f>
        <v>6.5</v>
      </c>
      <c r="F11644" s="10">
        <v>2</v>
      </c>
      <c r="G11644" s="11">
        <f t="shared" si="543"/>
        <v>6.5</v>
      </c>
      <c r="H11644" s="12">
        <v>13</v>
      </c>
      <c r="I11644" s="8" t="s">
        <v>24</v>
      </c>
      <c r="J11644" s="8" t="s">
        <v>37</v>
      </c>
      <c r="K11644" s="13" t="str">
        <f t="shared" si="545"/>
        <v>Saturday</v>
      </c>
      <c r="L11644" s="13">
        <f>YEAR(retail_store_sales!$N11644)</f>
        <v>2022</v>
      </c>
      <c r="M11644" s="13" t="str">
        <f t="shared" si="544"/>
        <v>May</v>
      </c>
      <c r="N11644" s="14">
        <v>44709</v>
      </c>
      <c r="O11644" s="8" t="b">
        <v>1</v>
      </c>
    </row>
    <row r="11645" spans="1:15" x14ac:dyDescent="0.3">
      <c r="A11645" s="15" t="s">
        <v>4172</v>
      </c>
      <c r="B11645" s="15" t="s">
        <v>11</v>
      </c>
      <c r="C11645" s="15" t="s">
        <v>12</v>
      </c>
      <c r="D11645" s="15" t="s">
        <v>12823</v>
      </c>
      <c r="E11645" s="16">
        <f>retail_store_sales!$H11645/retail_store_sales!$F11645</f>
        <v>38</v>
      </c>
      <c r="F11645" s="17">
        <v>5</v>
      </c>
      <c r="G11645" s="18">
        <f t="shared" si="543"/>
        <v>38</v>
      </c>
      <c r="H11645" s="19">
        <v>190</v>
      </c>
      <c r="I11645" s="15" t="s">
        <v>47</v>
      </c>
      <c r="J11645" s="15" t="s">
        <v>15</v>
      </c>
      <c r="K11645" s="13" t="str">
        <f t="shared" si="545"/>
        <v>Sunday</v>
      </c>
      <c r="L11645" s="20">
        <f>YEAR(retail_store_sales!$N11645)</f>
        <v>2024</v>
      </c>
      <c r="M11645" s="20" t="str">
        <f t="shared" si="544"/>
        <v>October</v>
      </c>
      <c r="N11645" s="21">
        <v>45585</v>
      </c>
      <c r="O11645" s="15" t="b">
        <v>0</v>
      </c>
    </row>
    <row r="11646" spans="1:15" x14ac:dyDescent="0.3">
      <c r="A11646" s="8" t="s">
        <v>12818</v>
      </c>
      <c r="B11646" s="8" t="s">
        <v>83</v>
      </c>
      <c r="C11646" s="8" t="s">
        <v>12</v>
      </c>
      <c r="D11646" s="8" t="s">
        <v>795</v>
      </c>
      <c r="E11646" s="9">
        <f>retail_store_sales!$H11646/retail_store_sales!$F11646</f>
        <v>38</v>
      </c>
      <c r="F11646" s="10">
        <v>4</v>
      </c>
      <c r="G11646" s="11">
        <f t="shared" si="543"/>
        <v>38</v>
      </c>
      <c r="H11646" s="12">
        <v>152</v>
      </c>
      <c r="I11646" s="8" t="s">
        <v>24</v>
      </c>
      <c r="J11646" s="8" t="s">
        <v>37</v>
      </c>
      <c r="K11646" s="13" t="str">
        <f t="shared" si="545"/>
        <v>Sunday</v>
      </c>
      <c r="L11646" s="13">
        <f>YEAR(retail_store_sales!$N11646)</f>
        <v>2023</v>
      </c>
      <c r="M11646" s="13" t="str">
        <f t="shared" si="544"/>
        <v>September</v>
      </c>
      <c r="N11646" s="14">
        <v>45172</v>
      </c>
      <c r="O11646" s="8" t="s">
        <v>12824</v>
      </c>
    </row>
    <row r="11647" spans="1:15" x14ac:dyDescent="0.3">
      <c r="A11647" s="15" t="s">
        <v>4835</v>
      </c>
      <c r="B11647" s="15" t="s">
        <v>76</v>
      </c>
      <c r="C11647" s="15" t="s">
        <v>65</v>
      </c>
      <c r="D11647" s="15" t="s">
        <v>463</v>
      </c>
      <c r="E11647" s="16">
        <f>retail_store_sales!$H11647/retail_store_sales!$F11647</f>
        <v>11</v>
      </c>
      <c r="F11647" s="17">
        <v>2</v>
      </c>
      <c r="G11647" s="18">
        <f t="shared" si="543"/>
        <v>11</v>
      </c>
      <c r="H11647" s="19">
        <v>22</v>
      </c>
      <c r="I11647" s="15" t="s">
        <v>24</v>
      </c>
      <c r="J11647" s="15" t="s">
        <v>37</v>
      </c>
      <c r="K11647" s="13" t="str">
        <f t="shared" si="545"/>
        <v>Sunday</v>
      </c>
      <c r="L11647" s="20">
        <f>YEAR(retail_store_sales!$N11647)</f>
        <v>2024</v>
      </c>
      <c r="M11647" s="20" t="str">
        <f t="shared" si="544"/>
        <v>April</v>
      </c>
      <c r="N11647" s="21">
        <v>45389</v>
      </c>
      <c r="O11647" s="15" t="s">
        <v>12824</v>
      </c>
    </row>
    <row r="11648" spans="1:15" x14ac:dyDescent="0.3">
      <c r="A11648" s="8" t="s">
        <v>6754</v>
      </c>
      <c r="B11648" s="8" t="s">
        <v>11</v>
      </c>
      <c r="C11648" s="8" t="s">
        <v>22</v>
      </c>
      <c r="D11648" s="8" t="s">
        <v>12823</v>
      </c>
      <c r="E11648" s="9">
        <v>0</v>
      </c>
      <c r="F11648" s="10">
        <v>0</v>
      </c>
      <c r="G11648" s="11">
        <f t="shared" si="543"/>
        <v>0</v>
      </c>
      <c r="H11648" s="12">
        <v>0</v>
      </c>
      <c r="I11648" s="8" t="s">
        <v>14</v>
      </c>
      <c r="J11648" s="8" t="s">
        <v>15</v>
      </c>
      <c r="K11648" s="13" t="str">
        <f t="shared" si="545"/>
        <v>Tuesday</v>
      </c>
      <c r="L11648" s="13">
        <f>YEAR(retail_store_sales!$N11648)</f>
        <v>2023</v>
      </c>
      <c r="M11648" s="13" t="str">
        <f t="shared" si="544"/>
        <v>May</v>
      </c>
      <c r="N11648" s="14">
        <v>45048</v>
      </c>
      <c r="O11648" s="8" t="s">
        <v>12824</v>
      </c>
    </row>
    <row r="11649" spans="1:15" x14ac:dyDescent="0.3">
      <c r="A11649" s="15" t="s">
        <v>6489</v>
      </c>
      <c r="B11649" s="15" t="s">
        <v>39</v>
      </c>
      <c r="C11649" s="15" t="s">
        <v>40</v>
      </c>
      <c r="D11649" s="15" t="s">
        <v>294</v>
      </c>
      <c r="E11649" s="16">
        <f>retail_store_sales!$H11649/retail_store_sales!$F11649</f>
        <v>6.5</v>
      </c>
      <c r="F11649" s="17">
        <v>3</v>
      </c>
      <c r="G11649" s="18">
        <f t="shared" si="543"/>
        <v>6.5</v>
      </c>
      <c r="H11649" s="19">
        <v>19.5</v>
      </c>
      <c r="I11649" s="15" t="s">
        <v>24</v>
      </c>
      <c r="J11649" s="15" t="s">
        <v>37</v>
      </c>
      <c r="K11649" s="13" t="str">
        <f t="shared" si="545"/>
        <v>Sunday</v>
      </c>
      <c r="L11649" s="20">
        <f>YEAR(retail_store_sales!$N11649)</f>
        <v>2023</v>
      </c>
      <c r="M11649" s="20" t="str">
        <f t="shared" si="544"/>
        <v>November</v>
      </c>
      <c r="N11649" s="21">
        <v>45249</v>
      </c>
      <c r="O11649" s="15" t="s">
        <v>12824</v>
      </c>
    </row>
    <row r="11650" spans="1:15" x14ac:dyDescent="0.3">
      <c r="A11650" s="8" t="s">
        <v>12004</v>
      </c>
      <c r="B11650" s="8" t="s">
        <v>76</v>
      </c>
      <c r="C11650" s="8" t="s">
        <v>65</v>
      </c>
      <c r="D11650" s="8" t="s">
        <v>419</v>
      </c>
      <c r="E11650" s="9">
        <f>retail_store_sales!$H11650/retail_store_sales!$F11650</f>
        <v>41</v>
      </c>
      <c r="F11650" s="10">
        <v>7</v>
      </c>
      <c r="G11650" s="11">
        <f t="shared" ref="G11650:G11713" si="546">IF(AND(F11650=0, H11650=0), 0, IF(H11650=0, 0, H11650/F11650))</f>
        <v>41</v>
      </c>
      <c r="H11650" s="12">
        <v>287</v>
      </c>
      <c r="I11650" s="8" t="s">
        <v>14</v>
      </c>
      <c r="J11650" s="8" t="s">
        <v>37</v>
      </c>
      <c r="K11650" s="13" t="str">
        <f t="shared" si="545"/>
        <v>Thursday</v>
      </c>
      <c r="L11650" s="13">
        <f>YEAR(retail_store_sales!$N11650)</f>
        <v>2023</v>
      </c>
      <c r="M11650" s="13" t="str">
        <f t="shared" ref="M11650:M11713" si="547">TEXT(N11650,"mmmm")</f>
        <v>October</v>
      </c>
      <c r="N11650" s="14">
        <v>45204</v>
      </c>
      <c r="O11650" s="8" t="s">
        <v>12824</v>
      </c>
    </row>
    <row r="11651" spans="1:15" x14ac:dyDescent="0.3">
      <c r="A11651" s="15" t="s">
        <v>3837</v>
      </c>
      <c r="B11651" s="15" t="s">
        <v>73</v>
      </c>
      <c r="C11651" s="15" t="s">
        <v>18</v>
      </c>
      <c r="D11651" s="15" t="s">
        <v>57</v>
      </c>
      <c r="E11651" s="16">
        <f>retail_store_sales!$H11651/retail_store_sales!$F11651</f>
        <v>27.5</v>
      </c>
      <c r="F11651" s="17">
        <v>2</v>
      </c>
      <c r="G11651" s="18">
        <f t="shared" si="546"/>
        <v>27.5</v>
      </c>
      <c r="H11651" s="19">
        <v>55</v>
      </c>
      <c r="I11651" s="15" t="s">
        <v>47</v>
      </c>
      <c r="J11651" s="15" t="s">
        <v>37</v>
      </c>
      <c r="K11651" s="13" t="str">
        <f t="shared" ref="K11651:K11714" si="548">TEXT(N11651, "dddd")</f>
        <v>Wednesday</v>
      </c>
      <c r="L11651" s="20">
        <f>YEAR(retail_store_sales!$N11651)</f>
        <v>2023</v>
      </c>
      <c r="M11651" s="20" t="str">
        <f t="shared" si="547"/>
        <v>November</v>
      </c>
      <c r="N11651" s="21">
        <v>45259</v>
      </c>
      <c r="O11651" s="15" t="b">
        <v>1</v>
      </c>
    </row>
    <row r="11652" spans="1:15" x14ac:dyDescent="0.3">
      <c r="A11652" s="8" t="s">
        <v>583</v>
      </c>
      <c r="B11652" s="8" t="s">
        <v>122</v>
      </c>
      <c r="C11652" s="8" t="s">
        <v>12</v>
      </c>
      <c r="D11652" s="8" t="s">
        <v>584</v>
      </c>
      <c r="E11652" s="9">
        <f>retail_store_sales!$H11652/retail_store_sales!$F11652</f>
        <v>6.5</v>
      </c>
      <c r="F11652" s="10">
        <v>8</v>
      </c>
      <c r="G11652" s="11">
        <f t="shared" si="546"/>
        <v>6.5</v>
      </c>
      <c r="H11652" s="12">
        <v>52</v>
      </c>
      <c r="I11652" s="8" t="s">
        <v>14</v>
      </c>
      <c r="J11652" s="8" t="s">
        <v>37</v>
      </c>
      <c r="K11652" s="13" t="str">
        <f t="shared" si="548"/>
        <v>Friday</v>
      </c>
      <c r="L11652" s="13">
        <f>YEAR(retail_store_sales!$N11652)</f>
        <v>2023</v>
      </c>
      <c r="M11652" s="13" t="str">
        <f t="shared" si="547"/>
        <v>March</v>
      </c>
      <c r="N11652" s="14">
        <v>45009</v>
      </c>
      <c r="O11652" s="8" t="s">
        <v>12824</v>
      </c>
    </row>
    <row r="11653" spans="1:15" x14ac:dyDescent="0.3">
      <c r="A11653" s="15" t="s">
        <v>9739</v>
      </c>
      <c r="B11653" s="15" t="s">
        <v>30</v>
      </c>
      <c r="C11653" s="15" t="s">
        <v>22</v>
      </c>
      <c r="D11653" s="15" t="s">
        <v>1164</v>
      </c>
      <c r="E11653" s="16">
        <f>retail_store_sales!$H11653/retail_store_sales!$F11653</f>
        <v>9.5</v>
      </c>
      <c r="F11653" s="17">
        <v>4</v>
      </c>
      <c r="G11653" s="18">
        <f t="shared" si="546"/>
        <v>9.5</v>
      </c>
      <c r="H11653" s="19">
        <v>38</v>
      </c>
      <c r="I11653" s="15" t="s">
        <v>24</v>
      </c>
      <c r="J11653" s="15" t="s">
        <v>37</v>
      </c>
      <c r="K11653" s="13" t="str">
        <f t="shared" si="548"/>
        <v>Saturday</v>
      </c>
      <c r="L11653" s="20">
        <f>YEAR(retail_store_sales!$N11653)</f>
        <v>2022</v>
      </c>
      <c r="M11653" s="20" t="str">
        <f t="shared" si="547"/>
        <v>February</v>
      </c>
      <c r="N11653" s="21">
        <v>44604</v>
      </c>
      <c r="O11653" s="15" t="b">
        <v>0</v>
      </c>
    </row>
    <row r="11654" spans="1:15" x14ac:dyDescent="0.3">
      <c r="A11654" s="8" t="s">
        <v>4702</v>
      </c>
      <c r="B11654" s="8" t="s">
        <v>79</v>
      </c>
      <c r="C11654" s="8" t="s">
        <v>40</v>
      </c>
      <c r="D11654" s="8" t="s">
        <v>708</v>
      </c>
      <c r="E11654" s="9">
        <f>retail_store_sales!$H11654/retail_store_sales!$F11654</f>
        <v>21.5</v>
      </c>
      <c r="F11654" s="10">
        <v>7</v>
      </c>
      <c r="G11654" s="11">
        <f t="shared" si="546"/>
        <v>21.5</v>
      </c>
      <c r="H11654" s="12">
        <v>150.5</v>
      </c>
      <c r="I11654" s="8" t="s">
        <v>24</v>
      </c>
      <c r="J11654" s="8" t="s">
        <v>15</v>
      </c>
      <c r="K11654" s="13" t="str">
        <f t="shared" si="548"/>
        <v>Monday</v>
      </c>
      <c r="L11654" s="13">
        <f>YEAR(retail_store_sales!$N11654)</f>
        <v>2024</v>
      </c>
      <c r="M11654" s="13" t="str">
        <f t="shared" si="547"/>
        <v>October</v>
      </c>
      <c r="N11654" s="14">
        <v>45572</v>
      </c>
      <c r="O11654" s="8" t="b">
        <v>1</v>
      </c>
    </row>
    <row r="11655" spans="1:15" x14ac:dyDescent="0.3">
      <c r="A11655" s="15" t="s">
        <v>6996</v>
      </c>
      <c r="B11655" s="15" t="s">
        <v>112</v>
      </c>
      <c r="C11655" s="15" t="s">
        <v>22</v>
      </c>
      <c r="D11655" s="15" t="s">
        <v>23</v>
      </c>
      <c r="E11655" s="16">
        <f>retail_store_sales!$H11655/retail_store_sales!$F11655</f>
        <v>21.5</v>
      </c>
      <c r="F11655" s="17">
        <v>4</v>
      </c>
      <c r="G11655" s="18">
        <f t="shared" si="546"/>
        <v>21.5</v>
      </c>
      <c r="H11655" s="19">
        <v>86</v>
      </c>
      <c r="I11655" s="15" t="s">
        <v>47</v>
      </c>
      <c r="J11655" s="15" t="s">
        <v>15</v>
      </c>
      <c r="K11655" s="13" t="str">
        <f t="shared" si="548"/>
        <v>Wednesday</v>
      </c>
      <c r="L11655" s="20">
        <f>YEAR(retail_store_sales!$N11655)</f>
        <v>2022</v>
      </c>
      <c r="M11655" s="20" t="str">
        <f t="shared" si="547"/>
        <v>August</v>
      </c>
      <c r="N11655" s="21">
        <v>44776</v>
      </c>
      <c r="O11655" s="15" t="b">
        <v>0</v>
      </c>
    </row>
    <row r="11656" spans="1:15" hidden="1" x14ac:dyDescent="0.3">
      <c r="A11656" s="8" t="s">
        <v>6733</v>
      </c>
      <c r="B11656" s="8" t="s">
        <v>54</v>
      </c>
      <c r="C11656" s="8" t="s">
        <v>31</v>
      </c>
      <c r="D11656" s="8" t="s">
        <v>184</v>
      </c>
      <c r="E11656" s="9">
        <f>retail_store_sales!$H11656/retail_store_sales!$F11656</f>
        <v>33.5</v>
      </c>
      <c r="F11656" s="10">
        <v>1</v>
      </c>
      <c r="G11656" s="11">
        <f t="shared" si="546"/>
        <v>33.5</v>
      </c>
      <c r="H11656" s="12">
        <v>33.5</v>
      </c>
      <c r="I11656" s="8" t="s">
        <v>14</v>
      </c>
      <c r="J11656" s="8" t="s">
        <v>37</v>
      </c>
      <c r="K11656" s="13" t="str">
        <f t="shared" si="548"/>
        <v>Wednesday</v>
      </c>
      <c r="L11656" s="13">
        <f>YEAR(retail_store_sales!$N11656)</f>
        <v>2025</v>
      </c>
      <c r="M11656" s="13" t="str">
        <f t="shared" si="547"/>
        <v>January</v>
      </c>
      <c r="N11656" s="14">
        <v>45665</v>
      </c>
      <c r="O11656" s="8" t="b">
        <v>0</v>
      </c>
    </row>
    <row r="11657" spans="1:15" x14ac:dyDescent="0.3">
      <c r="A11657" s="15" t="s">
        <v>12280</v>
      </c>
      <c r="B11657" s="15" t="s">
        <v>35</v>
      </c>
      <c r="C11657" s="15" t="s">
        <v>31</v>
      </c>
      <c r="D11657" s="15" t="s">
        <v>811</v>
      </c>
      <c r="E11657" s="16">
        <f>retail_store_sales!$H11657/retail_store_sales!$F11657</f>
        <v>26</v>
      </c>
      <c r="F11657" s="17">
        <v>7</v>
      </c>
      <c r="G11657" s="18">
        <f t="shared" si="546"/>
        <v>26</v>
      </c>
      <c r="H11657" s="19">
        <v>182</v>
      </c>
      <c r="I11657" s="15" t="s">
        <v>14</v>
      </c>
      <c r="J11657" s="15" t="s">
        <v>15</v>
      </c>
      <c r="K11657" s="13" t="str">
        <f t="shared" si="548"/>
        <v>Monday</v>
      </c>
      <c r="L11657" s="20">
        <f>YEAR(retail_store_sales!$N11657)</f>
        <v>2022</v>
      </c>
      <c r="M11657" s="20" t="str">
        <f t="shared" si="547"/>
        <v>October</v>
      </c>
      <c r="N11657" s="21">
        <v>44865</v>
      </c>
      <c r="O11657" s="15" t="s">
        <v>12824</v>
      </c>
    </row>
    <row r="11658" spans="1:15" x14ac:dyDescent="0.3">
      <c r="A11658" s="8" t="s">
        <v>1646</v>
      </c>
      <c r="B11658" s="8" t="s">
        <v>64</v>
      </c>
      <c r="C11658" s="8" t="s">
        <v>27</v>
      </c>
      <c r="D11658" s="8" t="s">
        <v>110</v>
      </c>
      <c r="E11658" s="9">
        <f>retail_store_sales!$H11658/retail_store_sales!$F11658</f>
        <v>20</v>
      </c>
      <c r="F11658" s="10">
        <v>6</v>
      </c>
      <c r="G11658" s="11">
        <f t="shared" si="546"/>
        <v>20</v>
      </c>
      <c r="H11658" s="12">
        <v>120</v>
      </c>
      <c r="I11658" s="8" t="s">
        <v>24</v>
      </c>
      <c r="J11658" s="8" t="s">
        <v>15</v>
      </c>
      <c r="K11658" s="13" t="str">
        <f t="shared" si="548"/>
        <v>Wednesday</v>
      </c>
      <c r="L11658" s="13">
        <f>YEAR(retail_store_sales!$N11658)</f>
        <v>2024</v>
      </c>
      <c r="M11658" s="13" t="str">
        <f t="shared" si="547"/>
        <v>April</v>
      </c>
      <c r="N11658" s="14">
        <v>45406</v>
      </c>
      <c r="O11658" s="8" t="b">
        <v>0</v>
      </c>
    </row>
    <row r="11659" spans="1:15" x14ac:dyDescent="0.3">
      <c r="A11659" s="15" t="s">
        <v>8363</v>
      </c>
      <c r="B11659" s="15" t="s">
        <v>88</v>
      </c>
      <c r="C11659" s="15" t="s">
        <v>27</v>
      </c>
      <c r="D11659" s="15" t="s">
        <v>28</v>
      </c>
      <c r="E11659" s="16">
        <f>retail_store_sales!$H11659/retail_store_sales!$F11659</f>
        <v>27.5</v>
      </c>
      <c r="F11659" s="17">
        <v>6</v>
      </c>
      <c r="G11659" s="18">
        <f t="shared" si="546"/>
        <v>27.5</v>
      </c>
      <c r="H11659" s="19">
        <v>165</v>
      </c>
      <c r="I11659" s="15" t="s">
        <v>24</v>
      </c>
      <c r="J11659" s="15" t="s">
        <v>37</v>
      </c>
      <c r="K11659" s="13" t="str">
        <f t="shared" si="548"/>
        <v>Saturday</v>
      </c>
      <c r="L11659" s="20">
        <f>YEAR(retail_store_sales!$N11659)</f>
        <v>2023</v>
      </c>
      <c r="M11659" s="20" t="str">
        <f t="shared" si="547"/>
        <v>February</v>
      </c>
      <c r="N11659" s="21">
        <v>44982</v>
      </c>
      <c r="O11659" s="15" t="s">
        <v>12824</v>
      </c>
    </row>
    <row r="11660" spans="1:15" x14ac:dyDescent="0.3">
      <c r="A11660" s="8" t="s">
        <v>8148</v>
      </c>
      <c r="B11660" s="8" t="s">
        <v>45</v>
      </c>
      <c r="C11660" s="8" t="s">
        <v>12</v>
      </c>
      <c r="D11660" s="8" t="s">
        <v>163</v>
      </c>
      <c r="E11660" s="9">
        <f>retail_store_sales!$H11660/retail_store_sales!$F11660</f>
        <v>24.5</v>
      </c>
      <c r="F11660" s="10">
        <v>1</v>
      </c>
      <c r="G11660" s="11">
        <f t="shared" si="546"/>
        <v>24.5</v>
      </c>
      <c r="H11660" s="12">
        <v>24.5</v>
      </c>
      <c r="I11660" s="8" t="s">
        <v>14</v>
      </c>
      <c r="J11660" s="8" t="s">
        <v>37</v>
      </c>
      <c r="K11660" s="13" t="str">
        <f t="shared" si="548"/>
        <v>Monday</v>
      </c>
      <c r="L11660" s="13">
        <f>YEAR(retail_store_sales!$N11660)</f>
        <v>2022</v>
      </c>
      <c r="M11660" s="13" t="str">
        <f t="shared" si="547"/>
        <v>April</v>
      </c>
      <c r="N11660" s="14">
        <v>44662</v>
      </c>
      <c r="O11660" s="8" t="b">
        <v>0</v>
      </c>
    </row>
    <row r="11661" spans="1:15" x14ac:dyDescent="0.3">
      <c r="A11661" s="15" t="s">
        <v>8251</v>
      </c>
      <c r="B11661" s="15" t="s">
        <v>79</v>
      </c>
      <c r="C11661" s="15" t="s">
        <v>31</v>
      </c>
      <c r="D11661" s="15" t="s">
        <v>12823</v>
      </c>
      <c r="E11661" s="16">
        <f>retail_store_sales!$H11661/retail_store_sales!$F11661</f>
        <v>23</v>
      </c>
      <c r="F11661" s="17">
        <v>5</v>
      </c>
      <c r="G11661" s="18">
        <f t="shared" si="546"/>
        <v>23</v>
      </c>
      <c r="H11661" s="19">
        <v>115</v>
      </c>
      <c r="I11661" s="15" t="s">
        <v>24</v>
      </c>
      <c r="J11661" s="15" t="s">
        <v>37</v>
      </c>
      <c r="K11661" s="13" t="str">
        <f t="shared" si="548"/>
        <v>Thursday</v>
      </c>
      <c r="L11661" s="20">
        <f>YEAR(retail_store_sales!$N11661)</f>
        <v>2023</v>
      </c>
      <c r="M11661" s="20" t="str">
        <f t="shared" si="547"/>
        <v>May</v>
      </c>
      <c r="N11661" s="21">
        <v>45057</v>
      </c>
      <c r="O11661" s="15" t="s">
        <v>12824</v>
      </c>
    </row>
    <row r="11662" spans="1:15" x14ac:dyDescent="0.3">
      <c r="A11662" s="8" t="s">
        <v>4209</v>
      </c>
      <c r="B11662" s="8" t="s">
        <v>97</v>
      </c>
      <c r="C11662" s="8" t="s">
        <v>129</v>
      </c>
      <c r="D11662" s="8" t="s">
        <v>334</v>
      </c>
      <c r="E11662" s="9">
        <f>retail_store_sales!$H11662/retail_store_sales!$F11662</f>
        <v>20</v>
      </c>
      <c r="F11662" s="10">
        <v>1</v>
      </c>
      <c r="G11662" s="11">
        <f t="shared" si="546"/>
        <v>20</v>
      </c>
      <c r="H11662" s="12">
        <v>20</v>
      </c>
      <c r="I11662" s="8" t="s">
        <v>24</v>
      </c>
      <c r="J11662" s="8" t="s">
        <v>37</v>
      </c>
      <c r="K11662" s="13" t="str">
        <f t="shared" si="548"/>
        <v>Friday</v>
      </c>
      <c r="L11662" s="13">
        <f>YEAR(retail_store_sales!$N11662)</f>
        <v>2022</v>
      </c>
      <c r="M11662" s="13" t="str">
        <f t="shared" si="547"/>
        <v>December</v>
      </c>
      <c r="N11662" s="14">
        <v>44918</v>
      </c>
      <c r="O11662" s="8" t="b">
        <v>1</v>
      </c>
    </row>
    <row r="11663" spans="1:15" x14ac:dyDescent="0.3">
      <c r="A11663" s="15" t="s">
        <v>9410</v>
      </c>
      <c r="B11663" s="15" t="s">
        <v>35</v>
      </c>
      <c r="C11663" s="15" t="s">
        <v>31</v>
      </c>
      <c r="D11663" s="15" t="s">
        <v>125</v>
      </c>
      <c r="E11663" s="16">
        <f>retail_store_sales!$H11663/retail_store_sales!$F11663</f>
        <v>8</v>
      </c>
      <c r="F11663" s="17">
        <v>7</v>
      </c>
      <c r="G11663" s="18">
        <f t="shared" si="546"/>
        <v>8</v>
      </c>
      <c r="H11663" s="19">
        <v>56</v>
      </c>
      <c r="I11663" s="15" t="s">
        <v>14</v>
      </c>
      <c r="J11663" s="15" t="s">
        <v>37</v>
      </c>
      <c r="K11663" s="13" t="str">
        <f t="shared" si="548"/>
        <v>Sunday</v>
      </c>
      <c r="L11663" s="20">
        <f>YEAR(retail_store_sales!$N11663)</f>
        <v>2022</v>
      </c>
      <c r="M11663" s="20" t="str">
        <f t="shared" si="547"/>
        <v>January</v>
      </c>
      <c r="N11663" s="21">
        <v>44591</v>
      </c>
      <c r="O11663" s="15" t="s">
        <v>12824</v>
      </c>
    </row>
    <row r="11664" spans="1:15" x14ac:dyDescent="0.3">
      <c r="A11664" s="8" t="s">
        <v>1492</v>
      </c>
      <c r="B11664" s="8" t="s">
        <v>11</v>
      </c>
      <c r="C11664" s="8" t="s">
        <v>31</v>
      </c>
      <c r="D11664" s="8" t="s">
        <v>159</v>
      </c>
      <c r="E11664" s="9">
        <f>retail_store_sales!$H11664/retail_store_sales!$F11664</f>
        <v>36.5</v>
      </c>
      <c r="F11664" s="10">
        <v>2</v>
      </c>
      <c r="G11664" s="11">
        <f t="shared" si="546"/>
        <v>36.5</v>
      </c>
      <c r="H11664" s="12">
        <v>73</v>
      </c>
      <c r="I11664" s="8" t="s">
        <v>24</v>
      </c>
      <c r="J11664" s="8" t="s">
        <v>15</v>
      </c>
      <c r="K11664" s="13" t="str">
        <f t="shared" si="548"/>
        <v>Friday</v>
      </c>
      <c r="L11664" s="13">
        <f>YEAR(retail_store_sales!$N11664)</f>
        <v>2023</v>
      </c>
      <c r="M11664" s="13" t="str">
        <f t="shared" si="547"/>
        <v>March</v>
      </c>
      <c r="N11664" s="14">
        <v>44988</v>
      </c>
      <c r="O11664" s="8" t="b">
        <v>0</v>
      </c>
    </row>
    <row r="11665" spans="1:15" x14ac:dyDescent="0.3">
      <c r="A11665" s="15" t="s">
        <v>11461</v>
      </c>
      <c r="B11665" s="15" t="s">
        <v>115</v>
      </c>
      <c r="C11665" s="15" t="s">
        <v>22</v>
      </c>
      <c r="D11665" s="15" t="s">
        <v>276</v>
      </c>
      <c r="E11665" s="16">
        <f>retail_store_sales!$H11665/retail_store_sales!$F11665</f>
        <v>30.5</v>
      </c>
      <c r="F11665" s="17">
        <v>8</v>
      </c>
      <c r="G11665" s="18">
        <f t="shared" si="546"/>
        <v>30.5</v>
      </c>
      <c r="H11665" s="19">
        <v>244</v>
      </c>
      <c r="I11665" s="15" t="s">
        <v>47</v>
      </c>
      <c r="J11665" s="15" t="s">
        <v>15</v>
      </c>
      <c r="K11665" s="13" t="str">
        <f t="shared" si="548"/>
        <v>Tuesday</v>
      </c>
      <c r="L11665" s="20">
        <f>YEAR(retail_store_sales!$N11665)</f>
        <v>2024</v>
      </c>
      <c r="M11665" s="20" t="str">
        <f t="shared" si="547"/>
        <v>October</v>
      </c>
      <c r="N11665" s="21">
        <v>45573</v>
      </c>
      <c r="O11665" s="15" t="b">
        <v>0</v>
      </c>
    </row>
    <row r="11666" spans="1:15" x14ac:dyDescent="0.3">
      <c r="A11666" s="8" t="s">
        <v>5416</v>
      </c>
      <c r="B11666" s="8" t="s">
        <v>112</v>
      </c>
      <c r="C11666" s="8" t="s">
        <v>31</v>
      </c>
      <c r="D11666" s="8" t="s">
        <v>159</v>
      </c>
      <c r="E11666" s="9">
        <f>retail_store_sales!$H11666/retail_store_sales!$F11666</f>
        <v>36.5</v>
      </c>
      <c r="F11666" s="10">
        <v>3</v>
      </c>
      <c r="G11666" s="11">
        <f t="shared" si="546"/>
        <v>36.5</v>
      </c>
      <c r="H11666" s="12">
        <v>109.5</v>
      </c>
      <c r="I11666" s="8" t="s">
        <v>47</v>
      </c>
      <c r="J11666" s="8" t="s">
        <v>37</v>
      </c>
      <c r="K11666" s="13" t="str">
        <f t="shared" si="548"/>
        <v>Saturday</v>
      </c>
      <c r="L11666" s="13">
        <f>YEAR(retail_store_sales!$N11666)</f>
        <v>2022</v>
      </c>
      <c r="M11666" s="13" t="str">
        <f t="shared" si="547"/>
        <v>January</v>
      </c>
      <c r="N11666" s="14">
        <v>44562</v>
      </c>
      <c r="O11666" s="8" t="b">
        <v>0</v>
      </c>
    </row>
    <row r="11667" spans="1:15" x14ac:dyDescent="0.3">
      <c r="A11667" s="15" t="s">
        <v>8132</v>
      </c>
      <c r="B11667" s="15" t="s">
        <v>45</v>
      </c>
      <c r="C11667" s="15" t="s">
        <v>27</v>
      </c>
      <c r="D11667" s="15" t="s">
        <v>70</v>
      </c>
      <c r="E11667" s="16">
        <f>retail_store_sales!$H11667/retail_store_sales!$F11667</f>
        <v>14</v>
      </c>
      <c r="F11667" s="17">
        <v>3</v>
      </c>
      <c r="G11667" s="18">
        <f t="shared" si="546"/>
        <v>14</v>
      </c>
      <c r="H11667" s="19">
        <v>42</v>
      </c>
      <c r="I11667" s="15" t="s">
        <v>14</v>
      </c>
      <c r="J11667" s="15" t="s">
        <v>37</v>
      </c>
      <c r="K11667" s="13" t="str">
        <f t="shared" si="548"/>
        <v>Wednesday</v>
      </c>
      <c r="L11667" s="20">
        <f>YEAR(retail_store_sales!$N11667)</f>
        <v>2023</v>
      </c>
      <c r="M11667" s="20" t="str">
        <f t="shared" si="547"/>
        <v>April</v>
      </c>
      <c r="N11667" s="21">
        <v>45042</v>
      </c>
      <c r="O11667" s="15" t="s">
        <v>12824</v>
      </c>
    </row>
    <row r="11668" spans="1:15" x14ac:dyDescent="0.3">
      <c r="A11668" s="8" t="s">
        <v>1899</v>
      </c>
      <c r="B11668" s="8" t="s">
        <v>45</v>
      </c>
      <c r="C11668" s="8" t="s">
        <v>40</v>
      </c>
      <c r="D11668" s="8" t="s">
        <v>294</v>
      </c>
      <c r="E11668" s="9">
        <f>retail_store_sales!$H11668/retail_store_sales!$F11668</f>
        <v>6.5</v>
      </c>
      <c r="F11668" s="10">
        <v>2</v>
      </c>
      <c r="G11668" s="11">
        <f t="shared" si="546"/>
        <v>6.5</v>
      </c>
      <c r="H11668" s="12">
        <v>13</v>
      </c>
      <c r="I11668" s="8" t="s">
        <v>47</v>
      </c>
      <c r="J11668" s="8" t="s">
        <v>37</v>
      </c>
      <c r="K11668" s="13" t="str">
        <f t="shared" si="548"/>
        <v>Tuesday</v>
      </c>
      <c r="L11668" s="13">
        <f>YEAR(retail_store_sales!$N11668)</f>
        <v>2022</v>
      </c>
      <c r="M11668" s="13" t="str">
        <f t="shared" si="547"/>
        <v>August</v>
      </c>
      <c r="N11668" s="14">
        <v>44775</v>
      </c>
      <c r="O11668" s="8" t="b">
        <v>1</v>
      </c>
    </row>
    <row r="11669" spans="1:15" x14ac:dyDescent="0.3">
      <c r="A11669" s="15" t="s">
        <v>11416</v>
      </c>
      <c r="B11669" s="15" t="s">
        <v>42</v>
      </c>
      <c r="C11669" s="15" t="s">
        <v>22</v>
      </c>
      <c r="D11669" s="15" t="s">
        <v>84</v>
      </c>
      <c r="E11669" s="16">
        <f>retail_store_sales!$H11669/retail_store_sales!$F11669</f>
        <v>33.5</v>
      </c>
      <c r="F11669" s="17">
        <v>8</v>
      </c>
      <c r="G11669" s="18">
        <f t="shared" si="546"/>
        <v>33.5</v>
      </c>
      <c r="H11669" s="19">
        <v>268</v>
      </c>
      <c r="I11669" s="15" t="s">
        <v>47</v>
      </c>
      <c r="J11669" s="15" t="s">
        <v>37</v>
      </c>
      <c r="K11669" s="13" t="str">
        <f t="shared" si="548"/>
        <v>Saturday</v>
      </c>
      <c r="L11669" s="20">
        <f>YEAR(retail_store_sales!$N11669)</f>
        <v>2024</v>
      </c>
      <c r="M11669" s="20" t="str">
        <f t="shared" si="547"/>
        <v>May</v>
      </c>
      <c r="N11669" s="21">
        <v>45423</v>
      </c>
      <c r="O11669" s="15" t="b">
        <v>0</v>
      </c>
    </row>
    <row r="11670" spans="1:15" x14ac:dyDescent="0.3">
      <c r="A11670" s="8" t="s">
        <v>4319</v>
      </c>
      <c r="B11670" s="8" t="s">
        <v>122</v>
      </c>
      <c r="C11670" s="8" t="s">
        <v>40</v>
      </c>
      <c r="D11670" s="8" t="s">
        <v>593</v>
      </c>
      <c r="E11670" s="9">
        <f>retail_store_sales!$H11670/retail_store_sales!$F11670</f>
        <v>33.5</v>
      </c>
      <c r="F11670" s="10">
        <v>6</v>
      </c>
      <c r="G11670" s="11">
        <f t="shared" si="546"/>
        <v>33.5</v>
      </c>
      <c r="H11670" s="12">
        <v>201</v>
      </c>
      <c r="I11670" s="8" t="s">
        <v>14</v>
      </c>
      <c r="J11670" s="8" t="s">
        <v>37</v>
      </c>
      <c r="K11670" s="13" t="str">
        <f t="shared" si="548"/>
        <v>Friday</v>
      </c>
      <c r="L11670" s="13">
        <f>YEAR(retail_store_sales!$N11670)</f>
        <v>2024</v>
      </c>
      <c r="M11670" s="13" t="str">
        <f t="shared" si="547"/>
        <v>March</v>
      </c>
      <c r="N11670" s="14">
        <v>45380</v>
      </c>
      <c r="O11670" s="8" t="b">
        <v>0</v>
      </c>
    </row>
    <row r="11671" spans="1:15" x14ac:dyDescent="0.3">
      <c r="A11671" s="15" t="s">
        <v>11455</v>
      </c>
      <c r="B11671" s="15" t="s">
        <v>45</v>
      </c>
      <c r="C11671" s="15" t="s">
        <v>18</v>
      </c>
      <c r="D11671" s="15" t="s">
        <v>19</v>
      </c>
      <c r="E11671" s="16">
        <f>retail_store_sales!$H11671/retail_store_sales!$F11671</f>
        <v>29</v>
      </c>
      <c r="F11671" s="17">
        <v>4</v>
      </c>
      <c r="G11671" s="18">
        <f t="shared" si="546"/>
        <v>29</v>
      </c>
      <c r="H11671" s="19">
        <v>116</v>
      </c>
      <c r="I11671" s="15" t="s">
        <v>47</v>
      </c>
      <c r="J11671" s="15" t="s">
        <v>37</v>
      </c>
      <c r="K11671" s="13" t="str">
        <f t="shared" si="548"/>
        <v>Friday</v>
      </c>
      <c r="L11671" s="20">
        <f>YEAR(retail_store_sales!$N11671)</f>
        <v>2024</v>
      </c>
      <c r="M11671" s="20" t="str">
        <f t="shared" si="547"/>
        <v>July</v>
      </c>
      <c r="N11671" s="21">
        <v>45485</v>
      </c>
      <c r="O11671" s="15" t="b">
        <v>0</v>
      </c>
    </row>
    <row r="11672" spans="1:15" hidden="1" x14ac:dyDescent="0.3">
      <c r="A11672" s="8" t="s">
        <v>8831</v>
      </c>
      <c r="B11672" s="8" t="s">
        <v>122</v>
      </c>
      <c r="C11672" s="8" t="s">
        <v>12</v>
      </c>
      <c r="D11672" s="8" t="s">
        <v>95</v>
      </c>
      <c r="E11672" s="9">
        <f>retail_store_sales!$H11672/retail_store_sales!$F11672</f>
        <v>12.5</v>
      </c>
      <c r="F11672" s="10">
        <v>6</v>
      </c>
      <c r="G11672" s="11">
        <f t="shared" si="546"/>
        <v>12.5</v>
      </c>
      <c r="H11672" s="12">
        <v>75</v>
      </c>
      <c r="I11672" s="8" t="s">
        <v>14</v>
      </c>
      <c r="J11672" s="8" t="s">
        <v>15</v>
      </c>
      <c r="K11672" s="13" t="str">
        <f t="shared" si="548"/>
        <v>Thursday</v>
      </c>
      <c r="L11672" s="13">
        <f>YEAR(retail_store_sales!$N11672)</f>
        <v>2025</v>
      </c>
      <c r="M11672" s="13" t="str">
        <f t="shared" si="547"/>
        <v>January</v>
      </c>
      <c r="N11672" s="14">
        <v>45666</v>
      </c>
      <c r="O11672" s="8" t="b">
        <v>0</v>
      </c>
    </row>
    <row r="11673" spans="1:15" x14ac:dyDescent="0.3">
      <c r="A11673" s="15" t="s">
        <v>3974</v>
      </c>
      <c r="B11673" s="15" t="s">
        <v>122</v>
      </c>
      <c r="C11673" s="15" t="s">
        <v>40</v>
      </c>
      <c r="D11673" s="15" t="s">
        <v>145</v>
      </c>
      <c r="E11673" s="16">
        <f>retail_store_sales!$H11673/retail_store_sales!$F11673</f>
        <v>14</v>
      </c>
      <c r="F11673" s="17">
        <v>4</v>
      </c>
      <c r="G11673" s="18">
        <f t="shared" si="546"/>
        <v>14</v>
      </c>
      <c r="H11673" s="19">
        <v>56</v>
      </c>
      <c r="I11673" s="15" t="s">
        <v>47</v>
      </c>
      <c r="J11673" s="15" t="s">
        <v>15</v>
      </c>
      <c r="K11673" s="13" t="str">
        <f t="shared" si="548"/>
        <v>Sunday</v>
      </c>
      <c r="L11673" s="20">
        <f>YEAR(retail_store_sales!$N11673)</f>
        <v>2024</v>
      </c>
      <c r="M11673" s="20" t="str">
        <f t="shared" si="547"/>
        <v>March</v>
      </c>
      <c r="N11673" s="21">
        <v>45368</v>
      </c>
      <c r="O11673" s="15" t="s">
        <v>12824</v>
      </c>
    </row>
    <row r="11674" spans="1:15" x14ac:dyDescent="0.3">
      <c r="A11674" s="8" t="s">
        <v>5700</v>
      </c>
      <c r="B11674" s="8" t="s">
        <v>35</v>
      </c>
      <c r="C11674" s="8" t="s">
        <v>65</v>
      </c>
      <c r="D11674" s="8" t="s">
        <v>760</v>
      </c>
      <c r="E11674" s="9">
        <f>retail_store_sales!$H11674/retail_store_sales!$F11674</f>
        <v>6.5</v>
      </c>
      <c r="F11674" s="10">
        <v>5</v>
      </c>
      <c r="G11674" s="11">
        <f t="shared" si="546"/>
        <v>6.5</v>
      </c>
      <c r="H11674" s="12">
        <v>32.5</v>
      </c>
      <c r="I11674" s="8" t="s">
        <v>24</v>
      </c>
      <c r="J11674" s="8" t="s">
        <v>37</v>
      </c>
      <c r="K11674" s="13" t="str">
        <f t="shared" si="548"/>
        <v>Wednesday</v>
      </c>
      <c r="L11674" s="13">
        <f>YEAR(retail_store_sales!$N11674)</f>
        <v>2022</v>
      </c>
      <c r="M11674" s="13" t="str">
        <f t="shared" si="547"/>
        <v>October</v>
      </c>
      <c r="N11674" s="14">
        <v>44839</v>
      </c>
      <c r="O11674" s="8" t="b">
        <v>0</v>
      </c>
    </row>
    <row r="11675" spans="1:15" x14ac:dyDescent="0.3">
      <c r="A11675" s="15" t="s">
        <v>4420</v>
      </c>
      <c r="B11675" s="15" t="s">
        <v>112</v>
      </c>
      <c r="C11675" s="15" t="s">
        <v>12</v>
      </c>
      <c r="D11675" s="15" t="s">
        <v>578</v>
      </c>
      <c r="E11675" s="16">
        <f>retail_store_sales!$H11675/retail_store_sales!$F11675</f>
        <v>32</v>
      </c>
      <c r="F11675" s="17">
        <v>4</v>
      </c>
      <c r="G11675" s="18">
        <f t="shared" si="546"/>
        <v>32</v>
      </c>
      <c r="H11675" s="19">
        <v>128</v>
      </c>
      <c r="I11675" s="15" t="s">
        <v>47</v>
      </c>
      <c r="J11675" s="15" t="s">
        <v>15</v>
      </c>
      <c r="K11675" s="13" t="str">
        <f t="shared" si="548"/>
        <v>Tuesday</v>
      </c>
      <c r="L11675" s="20">
        <f>YEAR(retail_store_sales!$N11675)</f>
        <v>2024</v>
      </c>
      <c r="M11675" s="20" t="str">
        <f t="shared" si="547"/>
        <v>March</v>
      </c>
      <c r="N11675" s="21">
        <v>45356</v>
      </c>
      <c r="O11675" s="15" t="s">
        <v>12824</v>
      </c>
    </row>
    <row r="11676" spans="1:15" x14ac:dyDescent="0.3">
      <c r="A11676" s="8" t="s">
        <v>8130</v>
      </c>
      <c r="B11676" s="8" t="s">
        <v>97</v>
      </c>
      <c r="C11676" s="8" t="s">
        <v>22</v>
      </c>
      <c r="D11676" s="8" t="s">
        <v>1238</v>
      </c>
      <c r="E11676" s="9">
        <f>retail_store_sales!$H11676/retail_store_sales!$F11676</f>
        <v>26</v>
      </c>
      <c r="F11676" s="10">
        <v>9</v>
      </c>
      <c r="G11676" s="11">
        <f t="shared" si="546"/>
        <v>26</v>
      </c>
      <c r="H11676" s="12">
        <v>234</v>
      </c>
      <c r="I11676" s="8" t="s">
        <v>47</v>
      </c>
      <c r="J11676" s="8" t="s">
        <v>15</v>
      </c>
      <c r="K11676" s="13" t="str">
        <f t="shared" si="548"/>
        <v>Wednesday</v>
      </c>
      <c r="L11676" s="13">
        <f>YEAR(retail_store_sales!$N11676)</f>
        <v>2022</v>
      </c>
      <c r="M11676" s="13" t="str">
        <f t="shared" si="547"/>
        <v>November</v>
      </c>
      <c r="N11676" s="14">
        <v>44895</v>
      </c>
      <c r="O11676" s="8" t="b">
        <v>0</v>
      </c>
    </row>
    <row r="11677" spans="1:15" x14ac:dyDescent="0.3">
      <c r="A11677" s="15" t="s">
        <v>1817</v>
      </c>
      <c r="B11677" s="15" t="s">
        <v>97</v>
      </c>
      <c r="C11677" s="15" t="s">
        <v>31</v>
      </c>
      <c r="D11677" s="15" t="s">
        <v>497</v>
      </c>
      <c r="E11677" s="16">
        <f>retail_store_sales!$H11677/retail_store_sales!$F11677</f>
        <v>29</v>
      </c>
      <c r="F11677" s="17">
        <v>4</v>
      </c>
      <c r="G11677" s="18">
        <f t="shared" si="546"/>
        <v>29</v>
      </c>
      <c r="H11677" s="19">
        <v>116</v>
      </c>
      <c r="I11677" s="15" t="s">
        <v>47</v>
      </c>
      <c r="J11677" s="15" t="s">
        <v>37</v>
      </c>
      <c r="K11677" s="13" t="str">
        <f t="shared" si="548"/>
        <v>Thursday</v>
      </c>
      <c r="L11677" s="20">
        <f>YEAR(retail_store_sales!$N11677)</f>
        <v>2024</v>
      </c>
      <c r="M11677" s="20" t="str">
        <f t="shared" si="547"/>
        <v>December</v>
      </c>
      <c r="N11677" s="21">
        <v>45652</v>
      </c>
      <c r="O11677" s="15" t="s">
        <v>12824</v>
      </c>
    </row>
    <row r="11678" spans="1:15" x14ac:dyDescent="0.3">
      <c r="A11678" s="8" t="s">
        <v>7793</v>
      </c>
      <c r="B11678" s="8" t="s">
        <v>99</v>
      </c>
      <c r="C11678" s="8" t="s">
        <v>65</v>
      </c>
      <c r="D11678" s="8" t="s">
        <v>419</v>
      </c>
      <c r="E11678" s="9">
        <f>retail_store_sales!$H11678/retail_store_sales!$F11678</f>
        <v>41</v>
      </c>
      <c r="F11678" s="10">
        <v>2</v>
      </c>
      <c r="G11678" s="11">
        <f t="shared" si="546"/>
        <v>41</v>
      </c>
      <c r="H11678" s="12">
        <v>82</v>
      </c>
      <c r="I11678" s="8" t="s">
        <v>14</v>
      </c>
      <c r="J11678" s="8" t="s">
        <v>37</v>
      </c>
      <c r="K11678" s="13" t="str">
        <f t="shared" si="548"/>
        <v>Friday</v>
      </c>
      <c r="L11678" s="13">
        <f>YEAR(retail_store_sales!$N11678)</f>
        <v>2022</v>
      </c>
      <c r="M11678" s="13" t="str">
        <f t="shared" si="547"/>
        <v>December</v>
      </c>
      <c r="N11678" s="14">
        <v>44925</v>
      </c>
      <c r="O11678" s="8" t="s">
        <v>12824</v>
      </c>
    </row>
    <row r="11679" spans="1:15" x14ac:dyDescent="0.3">
      <c r="A11679" s="15" t="s">
        <v>3245</v>
      </c>
      <c r="B11679" s="15" t="s">
        <v>64</v>
      </c>
      <c r="C11679" s="15" t="s">
        <v>31</v>
      </c>
      <c r="D11679" s="15" t="s">
        <v>818</v>
      </c>
      <c r="E11679" s="16">
        <f>retail_store_sales!$H11679/retail_store_sales!$F11679</f>
        <v>15.5</v>
      </c>
      <c r="F11679" s="17">
        <v>9</v>
      </c>
      <c r="G11679" s="18">
        <f t="shared" si="546"/>
        <v>15.5</v>
      </c>
      <c r="H11679" s="19">
        <v>139.5</v>
      </c>
      <c r="I11679" s="15" t="s">
        <v>14</v>
      </c>
      <c r="J11679" s="15" t="s">
        <v>37</v>
      </c>
      <c r="K11679" s="13" t="str">
        <f t="shared" si="548"/>
        <v>Saturday</v>
      </c>
      <c r="L11679" s="20">
        <f>YEAR(retail_store_sales!$N11679)</f>
        <v>2023</v>
      </c>
      <c r="M11679" s="20" t="str">
        <f t="shared" si="547"/>
        <v>November</v>
      </c>
      <c r="N11679" s="21">
        <v>45241</v>
      </c>
      <c r="O11679" s="15" t="b">
        <v>0</v>
      </c>
    </row>
    <row r="11680" spans="1:15" x14ac:dyDescent="0.3">
      <c r="A11680" s="8" t="s">
        <v>12797</v>
      </c>
      <c r="B11680" s="8" t="s">
        <v>54</v>
      </c>
      <c r="C11680" s="8" t="s">
        <v>65</v>
      </c>
      <c r="D11680" s="8" t="s">
        <v>463</v>
      </c>
      <c r="E11680" s="9">
        <f>retail_store_sales!$H11680/retail_store_sales!$F11680</f>
        <v>11</v>
      </c>
      <c r="F11680" s="10">
        <v>8</v>
      </c>
      <c r="G11680" s="11">
        <f t="shared" si="546"/>
        <v>11</v>
      </c>
      <c r="H11680" s="12">
        <v>88</v>
      </c>
      <c r="I11680" s="8" t="s">
        <v>14</v>
      </c>
      <c r="J11680" s="8" t="s">
        <v>37</v>
      </c>
      <c r="K11680" s="13" t="str">
        <f t="shared" si="548"/>
        <v>Sunday</v>
      </c>
      <c r="L11680" s="13">
        <f>YEAR(retail_store_sales!$N11680)</f>
        <v>2023</v>
      </c>
      <c r="M11680" s="13" t="str">
        <f t="shared" si="547"/>
        <v>June</v>
      </c>
      <c r="N11680" s="14">
        <v>45088</v>
      </c>
      <c r="O11680" s="8" t="b">
        <v>1</v>
      </c>
    </row>
    <row r="11681" spans="1:15" x14ac:dyDescent="0.3">
      <c r="A11681" s="15" t="s">
        <v>3042</v>
      </c>
      <c r="B11681" s="15" t="s">
        <v>122</v>
      </c>
      <c r="C11681" s="15" t="s">
        <v>27</v>
      </c>
      <c r="D11681" s="15" t="s">
        <v>204</v>
      </c>
      <c r="E11681" s="16">
        <f>retail_store_sales!$H11681/retail_store_sales!$F11681</f>
        <v>24.5</v>
      </c>
      <c r="F11681" s="17">
        <v>5</v>
      </c>
      <c r="G11681" s="18">
        <f t="shared" si="546"/>
        <v>24.5</v>
      </c>
      <c r="H11681" s="19">
        <v>122.5</v>
      </c>
      <c r="I11681" s="15" t="s">
        <v>24</v>
      </c>
      <c r="J11681" s="15" t="s">
        <v>15</v>
      </c>
      <c r="K11681" s="13" t="str">
        <f t="shared" si="548"/>
        <v>Wednesday</v>
      </c>
      <c r="L11681" s="20">
        <f>YEAR(retail_store_sales!$N11681)</f>
        <v>2022</v>
      </c>
      <c r="M11681" s="20" t="str">
        <f t="shared" si="547"/>
        <v>May</v>
      </c>
      <c r="N11681" s="21">
        <v>44706</v>
      </c>
      <c r="O11681" s="15" t="b">
        <v>1</v>
      </c>
    </row>
    <row r="11682" spans="1:15" x14ac:dyDescent="0.3">
      <c r="A11682" s="8" t="s">
        <v>6692</v>
      </c>
      <c r="B11682" s="8" t="s">
        <v>30</v>
      </c>
      <c r="C11682" s="8" t="s">
        <v>129</v>
      </c>
      <c r="D11682" s="8" t="s">
        <v>12823</v>
      </c>
      <c r="E11682" s="9">
        <v>0</v>
      </c>
      <c r="F11682" s="10">
        <v>0</v>
      </c>
      <c r="G11682" s="11">
        <f t="shared" si="546"/>
        <v>0</v>
      </c>
      <c r="H11682" s="12">
        <v>0</v>
      </c>
      <c r="I11682" s="8" t="s">
        <v>47</v>
      </c>
      <c r="J11682" s="8" t="s">
        <v>37</v>
      </c>
      <c r="K11682" s="13" t="str">
        <f t="shared" si="548"/>
        <v>Sunday</v>
      </c>
      <c r="L11682" s="13">
        <f>YEAR(retail_store_sales!$N11682)</f>
        <v>2022</v>
      </c>
      <c r="M11682" s="13" t="str">
        <f t="shared" si="547"/>
        <v>July</v>
      </c>
      <c r="N11682" s="14">
        <v>44766</v>
      </c>
      <c r="O11682" s="8" t="b">
        <v>1</v>
      </c>
    </row>
    <row r="11683" spans="1:15" x14ac:dyDescent="0.3">
      <c r="A11683" s="15" t="s">
        <v>12671</v>
      </c>
      <c r="B11683" s="15" t="s">
        <v>83</v>
      </c>
      <c r="C11683" s="15" t="s">
        <v>65</v>
      </c>
      <c r="D11683" s="15" t="s">
        <v>747</v>
      </c>
      <c r="E11683" s="16">
        <f>retail_store_sales!$H11683/retail_store_sales!$F11683</f>
        <v>39.5</v>
      </c>
      <c r="F11683" s="17">
        <v>2</v>
      </c>
      <c r="G11683" s="18">
        <f t="shared" si="546"/>
        <v>39.5</v>
      </c>
      <c r="H11683" s="19">
        <v>79</v>
      </c>
      <c r="I11683" s="15" t="s">
        <v>14</v>
      </c>
      <c r="J11683" s="15" t="s">
        <v>37</v>
      </c>
      <c r="K11683" s="13" t="str">
        <f t="shared" si="548"/>
        <v>Sunday</v>
      </c>
      <c r="L11683" s="20">
        <f>YEAR(retail_store_sales!$N11683)</f>
        <v>2023</v>
      </c>
      <c r="M11683" s="20" t="str">
        <f t="shared" si="547"/>
        <v>November</v>
      </c>
      <c r="N11683" s="21">
        <v>45242</v>
      </c>
      <c r="O11683" s="15" t="s">
        <v>12824</v>
      </c>
    </row>
    <row r="11684" spans="1:15" x14ac:dyDescent="0.3">
      <c r="A11684" s="8" t="s">
        <v>3127</v>
      </c>
      <c r="B11684" s="8" t="s">
        <v>26</v>
      </c>
      <c r="C11684" s="8" t="s">
        <v>31</v>
      </c>
      <c r="D11684" s="8" t="s">
        <v>364</v>
      </c>
      <c r="E11684" s="9">
        <f>retail_store_sales!$H11684/retail_store_sales!$F11684</f>
        <v>41</v>
      </c>
      <c r="F11684" s="10">
        <v>6</v>
      </c>
      <c r="G11684" s="11">
        <f t="shared" si="546"/>
        <v>41</v>
      </c>
      <c r="H11684" s="12">
        <v>246</v>
      </c>
      <c r="I11684" s="8" t="s">
        <v>14</v>
      </c>
      <c r="J11684" s="8" t="s">
        <v>15</v>
      </c>
      <c r="K11684" s="13" t="str">
        <f t="shared" si="548"/>
        <v>Monday</v>
      </c>
      <c r="L11684" s="13">
        <f>YEAR(retail_store_sales!$N11684)</f>
        <v>2024</v>
      </c>
      <c r="M11684" s="13" t="str">
        <f t="shared" si="547"/>
        <v>March</v>
      </c>
      <c r="N11684" s="14">
        <v>45355</v>
      </c>
      <c r="O11684" s="8" t="b">
        <v>0</v>
      </c>
    </row>
    <row r="11685" spans="1:15" x14ac:dyDescent="0.3">
      <c r="A11685" s="15" t="s">
        <v>6638</v>
      </c>
      <c r="B11685" s="15" t="s">
        <v>26</v>
      </c>
      <c r="C11685" s="15" t="s">
        <v>40</v>
      </c>
      <c r="D11685" s="15" t="s">
        <v>198</v>
      </c>
      <c r="E11685" s="16">
        <f>retail_store_sales!$H11685/retail_store_sales!$F11685</f>
        <v>39.5</v>
      </c>
      <c r="F11685" s="17">
        <v>10</v>
      </c>
      <c r="G11685" s="18">
        <f t="shared" si="546"/>
        <v>39.5</v>
      </c>
      <c r="H11685" s="19">
        <v>395</v>
      </c>
      <c r="I11685" s="15" t="s">
        <v>24</v>
      </c>
      <c r="J11685" s="15" t="s">
        <v>37</v>
      </c>
      <c r="K11685" s="13" t="str">
        <f t="shared" si="548"/>
        <v>Tuesday</v>
      </c>
      <c r="L11685" s="20">
        <f>YEAR(retail_store_sales!$N11685)</f>
        <v>2023</v>
      </c>
      <c r="M11685" s="20" t="str">
        <f t="shared" si="547"/>
        <v>March</v>
      </c>
      <c r="N11685" s="21">
        <v>45013</v>
      </c>
      <c r="O11685" s="15" t="b">
        <v>0</v>
      </c>
    </row>
    <row r="11686" spans="1:15" hidden="1" x14ac:dyDescent="0.3">
      <c r="A11686" s="8" t="s">
        <v>7101</v>
      </c>
      <c r="B11686" s="8" t="s">
        <v>76</v>
      </c>
      <c r="C11686" s="8" t="s">
        <v>129</v>
      </c>
      <c r="D11686" s="8" t="s">
        <v>239</v>
      </c>
      <c r="E11686" s="9">
        <f>retail_store_sales!$H11686/retail_store_sales!$F11686</f>
        <v>35</v>
      </c>
      <c r="F11686" s="10">
        <v>4</v>
      </c>
      <c r="G11686" s="11">
        <f t="shared" si="546"/>
        <v>35</v>
      </c>
      <c r="H11686" s="12">
        <v>140</v>
      </c>
      <c r="I11686" s="8" t="s">
        <v>14</v>
      </c>
      <c r="J11686" s="8" t="s">
        <v>37</v>
      </c>
      <c r="K11686" s="13" t="str">
        <f t="shared" si="548"/>
        <v>Thursday</v>
      </c>
      <c r="L11686" s="13">
        <f>YEAR(retail_store_sales!$N11686)</f>
        <v>2025</v>
      </c>
      <c r="M11686" s="13" t="str">
        <f t="shared" si="547"/>
        <v>January</v>
      </c>
      <c r="N11686" s="14">
        <v>45666</v>
      </c>
      <c r="O11686" s="8" t="b">
        <v>1</v>
      </c>
    </row>
    <row r="11687" spans="1:15" x14ac:dyDescent="0.3">
      <c r="A11687" s="15" t="s">
        <v>7904</v>
      </c>
      <c r="B11687" s="15" t="s">
        <v>45</v>
      </c>
      <c r="C11687" s="15" t="s">
        <v>40</v>
      </c>
      <c r="D11687" s="15" t="s">
        <v>12823</v>
      </c>
      <c r="E11687" s="16">
        <v>0</v>
      </c>
      <c r="F11687" s="17">
        <v>0</v>
      </c>
      <c r="G11687" s="18">
        <f t="shared" si="546"/>
        <v>0</v>
      </c>
      <c r="H11687" s="19">
        <v>0</v>
      </c>
      <c r="I11687" s="15" t="s">
        <v>47</v>
      </c>
      <c r="J11687" s="15" t="s">
        <v>15</v>
      </c>
      <c r="K11687" s="13" t="str">
        <f t="shared" si="548"/>
        <v>Thursday</v>
      </c>
      <c r="L11687" s="20">
        <f>YEAR(retail_store_sales!$N11687)</f>
        <v>2022</v>
      </c>
      <c r="M11687" s="20" t="str">
        <f t="shared" si="547"/>
        <v>April</v>
      </c>
      <c r="N11687" s="21">
        <v>44658</v>
      </c>
      <c r="O11687" s="15" t="b">
        <v>1</v>
      </c>
    </row>
    <row r="11688" spans="1:15" x14ac:dyDescent="0.3">
      <c r="A11688" s="8" t="s">
        <v>4251</v>
      </c>
      <c r="B11688" s="8" t="s">
        <v>79</v>
      </c>
      <c r="C11688" s="8" t="s">
        <v>129</v>
      </c>
      <c r="D11688" s="8" t="s">
        <v>426</v>
      </c>
      <c r="E11688" s="9">
        <f>retail_store_sales!$H11688/retail_store_sales!$F11688</f>
        <v>17</v>
      </c>
      <c r="F11688" s="10">
        <v>3</v>
      </c>
      <c r="G11688" s="11">
        <f t="shared" si="546"/>
        <v>17</v>
      </c>
      <c r="H11688" s="12">
        <v>51</v>
      </c>
      <c r="I11688" s="8" t="s">
        <v>24</v>
      </c>
      <c r="J11688" s="8" t="s">
        <v>15</v>
      </c>
      <c r="K11688" s="13" t="str">
        <f t="shared" si="548"/>
        <v>Thursday</v>
      </c>
      <c r="L11688" s="13">
        <f>YEAR(retail_store_sales!$N11688)</f>
        <v>2024</v>
      </c>
      <c r="M11688" s="13" t="str">
        <f t="shared" si="547"/>
        <v>August</v>
      </c>
      <c r="N11688" s="14">
        <v>45519</v>
      </c>
      <c r="O11688" s="8" t="b">
        <v>1</v>
      </c>
    </row>
    <row r="11689" spans="1:15" x14ac:dyDescent="0.3">
      <c r="A11689" s="15" t="s">
        <v>4790</v>
      </c>
      <c r="B11689" s="15" t="s">
        <v>68</v>
      </c>
      <c r="C11689" s="15" t="s">
        <v>40</v>
      </c>
      <c r="D11689" s="15" t="s">
        <v>1057</v>
      </c>
      <c r="E11689" s="16">
        <f>retail_store_sales!$H11689/retail_store_sales!$F11689</f>
        <v>32</v>
      </c>
      <c r="F11689" s="17">
        <v>6</v>
      </c>
      <c r="G11689" s="18">
        <f t="shared" si="546"/>
        <v>32</v>
      </c>
      <c r="H11689" s="19">
        <v>192</v>
      </c>
      <c r="I11689" s="15" t="s">
        <v>47</v>
      </c>
      <c r="J11689" s="15" t="s">
        <v>15</v>
      </c>
      <c r="K11689" s="13" t="str">
        <f t="shared" si="548"/>
        <v>Friday</v>
      </c>
      <c r="L11689" s="20">
        <f>YEAR(retail_store_sales!$N11689)</f>
        <v>2023</v>
      </c>
      <c r="M11689" s="20" t="str">
        <f t="shared" si="547"/>
        <v>February</v>
      </c>
      <c r="N11689" s="21">
        <v>44967</v>
      </c>
      <c r="O11689" s="15" t="b">
        <v>0</v>
      </c>
    </row>
    <row r="11690" spans="1:15" x14ac:dyDescent="0.3">
      <c r="A11690" s="8" t="s">
        <v>9077</v>
      </c>
      <c r="B11690" s="8" t="s">
        <v>26</v>
      </c>
      <c r="C11690" s="8" t="s">
        <v>18</v>
      </c>
      <c r="D11690" s="8" t="s">
        <v>12823</v>
      </c>
      <c r="E11690" s="9">
        <v>0</v>
      </c>
      <c r="F11690" s="10">
        <v>0</v>
      </c>
      <c r="G11690" s="11">
        <f t="shared" si="546"/>
        <v>0</v>
      </c>
      <c r="H11690" s="12">
        <v>0</v>
      </c>
      <c r="I11690" s="8" t="s">
        <v>24</v>
      </c>
      <c r="J11690" s="8" t="s">
        <v>37</v>
      </c>
      <c r="K11690" s="13" t="str">
        <f t="shared" si="548"/>
        <v>Tuesday</v>
      </c>
      <c r="L11690" s="13">
        <f>YEAR(retail_store_sales!$N11690)</f>
        <v>2022</v>
      </c>
      <c r="M11690" s="13" t="str">
        <f t="shared" si="547"/>
        <v>July</v>
      </c>
      <c r="N11690" s="14">
        <v>44747</v>
      </c>
      <c r="O11690" s="8" t="b">
        <v>1</v>
      </c>
    </row>
    <row r="11691" spans="1:15" x14ac:dyDescent="0.3">
      <c r="A11691" s="15" t="s">
        <v>8810</v>
      </c>
      <c r="B11691" s="15" t="s">
        <v>39</v>
      </c>
      <c r="C11691" s="15" t="s">
        <v>18</v>
      </c>
      <c r="D11691" s="15" t="s">
        <v>249</v>
      </c>
      <c r="E11691" s="16">
        <f>retail_store_sales!$H11691/retail_store_sales!$F11691</f>
        <v>38</v>
      </c>
      <c r="F11691" s="17">
        <v>7</v>
      </c>
      <c r="G11691" s="18">
        <f t="shared" si="546"/>
        <v>38</v>
      </c>
      <c r="H11691" s="19">
        <v>266</v>
      </c>
      <c r="I11691" s="15" t="s">
        <v>14</v>
      </c>
      <c r="J11691" s="15" t="s">
        <v>37</v>
      </c>
      <c r="K11691" s="13" t="str">
        <f t="shared" si="548"/>
        <v>Wednesday</v>
      </c>
      <c r="L11691" s="20">
        <f>YEAR(retail_store_sales!$N11691)</f>
        <v>2022</v>
      </c>
      <c r="M11691" s="20" t="str">
        <f t="shared" si="547"/>
        <v>April</v>
      </c>
      <c r="N11691" s="21">
        <v>44678</v>
      </c>
      <c r="O11691" s="15" t="b">
        <v>0</v>
      </c>
    </row>
    <row r="11692" spans="1:15" x14ac:dyDescent="0.3">
      <c r="A11692" s="8" t="s">
        <v>6686</v>
      </c>
      <c r="B11692" s="8" t="s">
        <v>112</v>
      </c>
      <c r="C11692" s="8" t="s">
        <v>31</v>
      </c>
      <c r="D11692" s="8" t="s">
        <v>127</v>
      </c>
      <c r="E11692" s="9">
        <f>retail_store_sales!$H11692/retail_store_sales!$F11692</f>
        <v>21.5</v>
      </c>
      <c r="F11692" s="10">
        <v>6</v>
      </c>
      <c r="G11692" s="11">
        <f t="shared" si="546"/>
        <v>21.5</v>
      </c>
      <c r="H11692" s="12">
        <v>129</v>
      </c>
      <c r="I11692" s="8" t="s">
        <v>47</v>
      </c>
      <c r="J11692" s="8" t="s">
        <v>15</v>
      </c>
      <c r="K11692" s="13" t="str">
        <f t="shared" si="548"/>
        <v>Monday</v>
      </c>
      <c r="L11692" s="13">
        <f>YEAR(retail_store_sales!$N11692)</f>
        <v>2024</v>
      </c>
      <c r="M11692" s="13" t="str">
        <f t="shared" si="547"/>
        <v>December</v>
      </c>
      <c r="N11692" s="14">
        <v>45656</v>
      </c>
      <c r="O11692" s="8" t="s">
        <v>12824</v>
      </c>
    </row>
    <row r="11693" spans="1:15" x14ac:dyDescent="0.3">
      <c r="A11693" s="15" t="s">
        <v>1782</v>
      </c>
      <c r="B11693" s="15" t="s">
        <v>30</v>
      </c>
      <c r="C11693" s="15" t="s">
        <v>31</v>
      </c>
      <c r="D11693" s="15" t="s">
        <v>77</v>
      </c>
      <c r="E11693" s="16">
        <f>retail_store_sales!$H11693/retail_store_sales!$F11693</f>
        <v>18.5</v>
      </c>
      <c r="F11693" s="17">
        <v>8</v>
      </c>
      <c r="G11693" s="18">
        <f t="shared" si="546"/>
        <v>18.5</v>
      </c>
      <c r="H11693" s="19">
        <v>148</v>
      </c>
      <c r="I11693" s="15" t="s">
        <v>24</v>
      </c>
      <c r="J11693" s="15" t="s">
        <v>37</v>
      </c>
      <c r="K11693" s="13" t="str">
        <f t="shared" si="548"/>
        <v>Friday</v>
      </c>
      <c r="L11693" s="20">
        <f>YEAR(retail_store_sales!$N11693)</f>
        <v>2024</v>
      </c>
      <c r="M11693" s="20" t="str">
        <f t="shared" si="547"/>
        <v>November</v>
      </c>
      <c r="N11693" s="21">
        <v>45604</v>
      </c>
      <c r="O11693" s="15" t="b">
        <v>1</v>
      </c>
    </row>
    <row r="11694" spans="1:15" x14ac:dyDescent="0.3">
      <c r="A11694" s="8" t="s">
        <v>3005</v>
      </c>
      <c r="B11694" s="8" t="s">
        <v>45</v>
      </c>
      <c r="C11694" s="8" t="s">
        <v>31</v>
      </c>
      <c r="D11694" s="8" t="s">
        <v>89</v>
      </c>
      <c r="E11694" s="9">
        <f>retail_store_sales!$H11694/retail_store_sales!$F11694</f>
        <v>24.5</v>
      </c>
      <c r="F11694" s="10">
        <v>10</v>
      </c>
      <c r="G11694" s="11">
        <f t="shared" si="546"/>
        <v>24.5</v>
      </c>
      <c r="H11694" s="12">
        <v>245</v>
      </c>
      <c r="I11694" s="8" t="s">
        <v>24</v>
      </c>
      <c r="J11694" s="8" t="s">
        <v>37</v>
      </c>
      <c r="K11694" s="13" t="str">
        <f t="shared" si="548"/>
        <v>Monday</v>
      </c>
      <c r="L11694" s="13">
        <f>YEAR(retail_store_sales!$N11694)</f>
        <v>2023</v>
      </c>
      <c r="M11694" s="13" t="str">
        <f t="shared" si="547"/>
        <v>January</v>
      </c>
      <c r="N11694" s="14">
        <v>44956</v>
      </c>
      <c r="O11694" s="8" t="s">
        <v>12824</v>
      </c>
    </row>
    <row r="11695" spans="1:15" x14ac:dyDescent="0.3">
      <c r="A11695" s="15" t="s">
        <v>8898</v>
      </c>
      <c r="B11695" s="15" t="s">
        <v>45</v>
      </c>
      <c r="C11695" s="15" t="s">
        <v>65</v>
      </c>
      <c r="D11695" s="15" t="s">
        <v>918</v>
      </c>
      <c r="E11695" s="16">
        <f>retail_store_sales!$H11695/retail_store_sales!$F11695</f>
        <v>17</v>
      </c>
      <c r="F11695" s="17">
        <v>8</v>
      </c>
      <c r="G11695" s="18">
        <f t="shared" si="546"/>
        <v>17</v>
      </c>
      <c r="H11695" s="19">
        <v>136</v>
      </c>
      <c r="I11695" s="15" t="s">
        <v>14</v>
      </c>
      <c r="J11695" s="15" t="s">
        <v>37</v>
      </c>
      <c r="K11695" s="13" t="str">
        <f t="shared" si="548"/>
        <v>Saturday</v>
      </c>
      <c r="L11695" s="20">
        <f>YEAR(retail_store_sales!$N11695)</f>
        <v>2022</v>
      </c>
      <c r="M11695" s="20" t="str">
        <f t="shared" si="547"/>
        <v>June</v>
      </c>
      <c r="N11695" s="21">
        <v>44730</v>
      </c>
      <c r="O11695" s="15" t="s">
        <v>12824</v>
      </c>
    </row>
    <row r="11696" spans="1:15" x14ac:dyDescent="0.3">
      <c r="A11696" s="8" t="s">
        <v>8358</v>
      </c>
      <c r="B11696" s="8" t="s">
        <v>30</v>
      </c>
      <c r="C11696" s="8" t="s">
        <v>129</v>
      </c>
      <c r="D11696" s="8" t="s">
        <v>274</v>
      </c>
      <c r="E11696" s="9">
        <f>retail_store_sales!$H11696/retail_store_sales!$F11696</f>
        <v>6.5</v>
      </c>
      <c r="F11696" s="10">
        <v>3</v>
      </c>
      <c r="G11696" s="11">
        <f t="shared" si="546"/>
        <v>6.5</v>
      </c>
      <c r="H11696" s="12">
        <v>19.5</v>
      </c>
      <c r="I11696" s="8" t="s">
        <v>47</v>
      </c>
      <c r="J11696" s="8" t="s">
        <v>37</v>
      </c>
      <c r="K11696" s="13" t="str">
        <f t="shared" si="548"/>
        <v>Thursday</v>
      </c>
      <c r="L11696" s="13">
        <f>YEAR(retail_store_sales!$N11696)</f>
        <v>2023</v>
      </c>
      <c r="M11696" s="13" t="str">
        <f t="shared" si="547"/>
        <v>April</v>
      </c>
      <c r="N11696" s="14">
        <v>45043</v>
      </c>
      <c r="O11696" s="8" t="b">
        <v>1</v>
      </c>
    </row>
    <row r="11697" spans="1:15" x14ac:dyDescent="0.3">
      <c r="A11697" s="15" t="s">
        <v>8471</v>
      </c>
      <c r="B11697" s="15" t="s">
        <v>35</v>
      </c>
      <c r="C11697" s="15" t="s">
        <v>22</v>
      </c>
      <c r="D11697" s="15" t="s">
        <v>354</v>
      </c>
      <c r="E11697" s="16">
        <f>retail_store_sales!$H11697/retail_store_sales!$F11697</f>
        <v>14</v>
      </c>
      <c r="F11697" s="17">
        <v>9</v>
      </c>
      <c r="G11697" s="18">
        <f t="shared" si="546"/>
        <v>14</v>
      </c>
      <c r="H11697" s="19">
        <v>126</v>
      </c>
      <c r="I11697" s="15" t="s">
        <v>47</v>
      </c>
      <c r="J11697" s="15" t="s">
        <v>37</v>
      </c>
      <c r="K11697" s="13" t="str">
        <f t="shared" si="548"/>
        <v>Tuesday</v>
      </c>
      <c r="L11697" s="20">
        <f>YEAR(retail_store_sales!$N11697)</f>
        <v>2024</v>
      </c>
      <c r="M11697" s="20" t="str">
        <f t="shared" si="547"/>
        <v>February</v>
      </c>
      <c r="N11697" s="21">
        <v>45349</v>
      </c>
      <c r="O11697" s="15" t="b">
        <v>0</v>
      </c>
    </row>
    <row r="11698" spans="1:15" x14ac:dyDescent="0.3">
      <c r="A11698" s="8" t="s">
        <v>7603</v>
      </c>
      <c r="B11698" s="8" t="s">
        <v>167</v>
      </c>
      <c r="C11698" s="8" t="s">
        <v>12</v>
      </c>
      <c r="D11698" s="8" t="s">
        <v>163</v>
      </c>
      <c r="E11698" s="9">
        <f>retail_store_sales!$H11698/retail_store_sales!$F11698</f>
        <v>24.5</v>
      </c>
      <c r="F11698" s="10">
        <v>10</v>
      </c>
      <c r="G11698" s="11">
        <f t="shared" si="546"/>
        <v>24.5</v>
      </c>
      <c r="H11698" s="12">
        <v>245</v>
      </c>
      <c r="I11698" s="8" t="s">
        <v>14</v>
      </c>
      <c r="J11698" s="8" t="s">
        <v>37</v>
      </c>
      <c r="K11698" s="13" t="str">
        <f t="shared" si="548"/>
        <v>Sunday</v>
      </c>
      <c r="L11698" s="13">
        <f>YEAR(retail_store_sales!$N11698)</f>
        <v>2024</v>
      </c>
      <c r="M11698" s="13" t="str">
        <f t="shared" si="547"/>
        <v>October</v>
      </c>
      <c r="N11698" s="14">
        <v>45592</v>
      </c>
      <c r="O11698" s="8" t="b">
        <v>1</v>
      </c>
    </row>
    <row r="11699" spans="1:15" x14ac:dyDescent="0.3">
      <c r="A11699" s="15" t="s">
        <v>2281</v>
      </c>
      <c r="B11699" s="15" t="s">
        <v>45</v>
      </c>
      <c r="C11699" s="15" t="s">
        <v>65</v>
      </c>
      <c r="D11699" s="15" t="s">
        <v>214</v>
      </c>
      <c r="E11699" s="16">
        <f>retail_store_sales!$H11699/retail_store_sales!$F11699</f>
        <v>12.5</v>
      </c>
      <c r="F11699" s="17">
        <v>5</v>
      </c>
      <c r="G11699" s="18">
        <f t="shared" si="546"/>
        <v>12.5</v>
      </c>
      <c r="H11699" s="19">
        <v>62.5</v>
      </c>
      <c r="I11699" s="15" t="s">
        <v>24</v>
      </c>
      <c r="J11699" s="15" t="s">
        <v>37</v>
      </c>
      <c r="K11699" s="13" t="str">
        <f t="shared" si="548"/>
        <v>Tuesday</v>
      </c>
      <c r="L11699" s="20">
        <f>YEAR(retail_store_sales!$N11699)</f>
        <v>2023</v>
      </c>
      <c r="M11699" s="20" t="str">
        <f t="shared" si="547"/>
        <v>August</v>
      </c>
      <c r="N11699" s="21">
        <v>45139</v>
      </c>
      <c r="O11699" s="15" t="b">
        <v>1</v>
      </c>
    </row>
    <row r="11700" spans="1:15" x14ac:dyDescent="0.3">
      <c r="A11700" s="8" t="s">
        <v>5179</v>
      </c>
      <c r="B11700" s="8" t="s">
        <v>11</v>
      </c>
      <c r="C11700" s="8" t="s">
        <v>129</v>
      </c>
      <c r="D11700" s="8" t="s">
        <v>1047</v>
      </c>
      <c r="E11700" s="9">
        <f>retail_store_sales!$H11700/retail_store_sales!$F11700</f>
        <v>8</v>
      </c>
      <c r="F11700" s="10">
        <v>10</v>
      </c>
      <c r="G11700" s="11">
        <f t="shared" si="546"/>
        <v>8</v>
      </c>
      <c r="H11700" s="12">
        <v>80</v>
      </c>
      <c r="I11700" s="8" t="s">
        <v>24</v>
      </c>
      <c r="J11700" s="8" t="s">
        <v>37</v>
      </c>
      <c r="K11700" s="13" t="str">
        <f t="shared" si="548"/>
        <v>Saturday</v>
      </c>
      <c r="L11700" s="13">
        <f>YEAR(retail_store_sales!$N11700)</f>
        <v>2023</v>
      </c>
      <c r="M11700" s="13" t="str">
        <f t="shared" si="547"/>
        <v>August</v>
      </c>
      <c r="N11700" s="14">
        <v>45150</v>
      </c>
      <c r="O11700" s="8" t="s">
        <v>12824</v>
      </c>
    </row>
    <row r="11701" spans="1:15" x14ac:dyDescent="0.3">
      <c r="A11701" s="15" t="s">
        <v>3899</v>
      </c>
      <c r="B11701" s="15" t="s">
        <v>39</v>
      </c>
      <c r="C11701" s="15" t="s">
        <v>22</v>
      </c>
      <c r="D11701" s="15" t="s">
        <v>354</v>
      </c>
      <c r="E11701" s="16">
        <f>retail_store_sales!$H11701/retail_store_sales!$F11701</f>
        <v>14</v>
      </c>
      <c r="F11701" s="17">
        <v>4</v>
      </c>
      <c r="G11701" s="18">
        <f t="shared" si="546"/>
        <v>14</v>
      </c>
      <c r="H11701" s="19">
        <v>56</v>
      </c>
      <c r="I11701" s="15" t="s">
        <v>14</v>
      </c>
      <c r="J11701" s="15" t="s">
        <v>15</v>
      </c>
      <c r="K11701" s="13" t="str">
        <f t="shared" si="548"/>
        <v>Wednesday</v>
      </c>
      <c r="L11701" s="20">
        <f>YEAR(retail_store_sales!$N11701)</f>
        <v>2024</v>
      </c>
      <c r="M11701" s="20" t="str">
        <f t="shared" si="547"/>
        <v>December</v>
      </c>
      <c r="N11701" s="21">
        <v>45644</v>
      </c>
      <c r="O11701" s="15" t="b">
        <v>1</v>
      </c>
    </row>
    <row r="11702" spans="1:15" x14ac:dyDescent="0.3">
      <c r="A11702" s="8" t="s">
        <v>8560</v>
      </c>
      <c r="B11702" s="8" t="s">
        <v>35</v>
      </c>
      <c r="C11702" s="8" t="s">
        <v>40</v>
      </c>
      <c r="D11702" s="8" t="s">
        <v>452</v>
      </c>
      <c r="E11702" s="9">
        <f>retail_store_sales!$H11702/retail_store_sales!$F11702</f>
        <v>26</v>
      </c>
      <c r="F11702" s="10">
        <v>6</v>
      </c>
      <c r="G11702" s="11">
        <f t="shared" si="546"/>
        <v>26</v>
      </c>
      <c r="H11702" s="12">
        <v>156</v>
      </c>
      <c r="I11702" s="8" t="s">
        <v>24</v>
      </c>
      <c r="J11702" s="8" t="s">
        <v>15</v>
      </c>
      <c r="K11702" s="13" t="str">
        <f t="shared" si="548"/>
        <v>Monday</v>
      </c>
      <c r="L11702" s="13">
        <f>YEAR(retail_store_sales!$N11702)</f>
        <v>2024</v>
      </c>
      <c r="M11702" s="13" t="str">
        <f t="shared" si="547"/>
        <v>September</v>
      </c>
      <c r="N11702" s="14">
        <v>45558</v>
      </c>
      <c r="O11702" s="8" t="b">
        <v>0</v>
      </c>
    </row>
    <row r="11703" spans="1:15" x14ac:dyDescent="0.3">
      <c r="A11703" s="15" t="s">
        <v>7646</v>
      </c>
      <c r="B11703" s="15" t="s">
        <v>35</v>
      </c>
      <c r="C11703" s="15" t="s">
        <v>12</v>
      </c>
      <c r="D11703" s="15" t="s">
        <v>221</v>
      </c>
      <c r="E11703" s="16">
        <f>retail_store_sales!$H11703/retail_store_sales!$F11703</f>
        <v>27.5</v>
      </c>
      <c r="F11703" s="17">
        <v>8</v>
      </c>
      <c r="G11703" s="18">
        <f t="shared" si="546"/>
        <v>27.5</v>
      </c>
      <c r="H11703" s="19">
        <v>220</v>
      </c>
      <c r="I11703" s="15" t="s">
        <v>14</v>
      </c>
      <c r="J11703" s="15" t="s">
        <v>15</v>
      </c>
      <c r="K11703" s="13" t="str">
        <f t="shared" si="548"/>
        <v>Tuesday</v>
      </c>
      <c r="L11703" s="20">
        <f>YEAR(retail_store_sales!$N11703)</f>
        <v>2023</v>
      </c>
      <c r="M11703" s="20" t="str">
        <f t="shared" si="547"/>
        <v>February</v>
      </c>
      <c r="N11703" s="21">
        <v>44985</v>
      </c>
      <c r="O11703" s="15" t="b">
        <v>0</v>
      </c>
    </row>
    <row r="11704" spans="1:15" x14ac:dyDescent="0.3">
      <c r="A11704" s="8" t="s">
        <v>2292</v>
      </c>
      <c r="B11704" s="8" t="s">
        <v>76</v>
      </c>
      <c r="C11704" s="8" t="s">
        <v>40</v>
      </c>
      <c r="D11704" s="8" t="s">
        <v>341</v>
      </c>
      <c r="E11704" s="9">
        <f>retail_store_sales!$H11704/retail_store_sales!$F11704</f>
        <v>29</v>
      </c>
      <c r="F11704" s="10">
        <v>5</v>
      </c>
      <c r="G11704" s="11">
        <f t="shared" si="546"/>
        <v>29</v>
      </c>
      <c r="H11704" s="12">
        <v>145</v>
      </c>
      <c r="I11704" s="8" t="s">
        <v>47</v>
      </c>
      <c r="J11704" s="8" t="s">
        <v>15</v>
      </c>
      <c r="K11704" s="13" t="str">
        <f t="shared" si="548"/>
        <v>Sunday</v>
      </c>
      <c r="L11704" s="13">
        <f>YEAR(retail_store_sales!$N11704)</f>
        <v>2023</v>
      </c>
      <c r="M11704" s="13" t="str">
        <f t="shared" si="547"/>
        <v>February</v>
      </c>
      <c r="N11704" s="14">
        <v>44969</v>
      </c>
      <c r="O11704" s="8" t="s">
        <v>12824</v>
      </c>
    </row>
    <row r="11705" spans="1:15" x14ac:dyDescent="0.3">
      <c r="A11705" s="15" t="s">
        <v>12609</v>
      </c>
      <c r="B11705" s="15" t="s">
        <v>17</v>
      </c>
      <c r="C11705" s="15" t="s">
        <v>12</v>
      </c>
      <c r="D11705" s="15" t="s">
        <v>55</v>
      </c>
      <c r="E11705" s="16">
        <f>retail_store_sales!$H11705/retail_store_sales!$F11705</f>
        <v>39.5</v>
      </c>
      <c r="F11705" s="17">
        <v>1</v>
      </c>
      <c r="G11705" s="18">
        <f t="shared" si="546"/>
        <v>39.5</v>
      </c>
      <c r="H11705" s="19">
        <v>39.5</v>
      </c>
      <c r="I11705" s="15" t="s">
        <v>47</v>
      </c>
      <c r="J11705" s="15" t="s">
        <v>15</v>
      </c>
      <c r="K11705" s="13" t="str">
        <f t="shared" si="548"/>
        <v>Thursday</v>
      </c>
      <c r="L11705" s="20">
        <f>YEAR(retail_store_sales!$N11705)</f>
        <v>2022</v>
      </c>
      <c r="M11705" s="20" t="str">
        <f t="shared" si="547"/>
        <v>August</v>
      </c>
      <c r="N11705" s="21">
        <v>44791</v>
      </c>
      <c r="O11705" s="15" t="b">
        <v>1</v>
      </c>
    </row>
    <row r="11706" spans="1:15" x14ac:dyDescent="0.3">
      <c r="A11706" s="8" t="s">
        <v>5490</v>
      </c>
      <c r="B11706" s="8" t="s">
        <v>73</v>
      </c>
      <c r="C11706" s="8" t="s">
        <v>40</v>
      </c>
      <c r="D11706" s="8" t="s">
        <v>593</v>
      </c>
      <c r="E11706" s="9">
        <f>retail_store_sales!$H11706/retail_store_sales!$F11706</f>
        <v>33.5</v>
      </c>
      <c r="F11706" s="10">
        <v>8</v>
      </c>
      <c r="G11706" s="11">
        <f t="shared" si="546"/>
        <v>33.5</v>
      </c>
      <c r="H11706" s="12">
        <v>268</v>
      </c>
      <c r="I11706" s="8" t="s">
        <v>47</v>
      </c>
      <c r="J11706" s="8" t="s">
        <v>37</v>
      </c>
      <c r="K11706" s="13" t="str">
        <f t="shared" si="548"/>
        <v>Tuesday</v>
      </c>
      <c r="L11706" s="13">
        <f>YEAR(retail_store_sales!$N11706)</f>
        <v>2022</v>
      </c>
      <c r="M11706" s="13" t="str">
        <f t="shared" si="547"/>
        <v>May</v>
      </c>
      <c r="N11706" s="14">
        <v>44705</v>
      </c>
      <c r="O11706" s="8" t="b">
        <v>1</v>
      </c>
    </row>
    <row r="11707" spans="1:15" x14ac:dyDescent="0.3">
      <c r="A11707" s="15" t="s">
        <v>12681</v>
      </c>
      <c r="B11707" s="15" t="s">
        <v>30</v>
      </c>
      <c r="C11707" s="15" t="s">
        <v>65</v>
      </c>
      <c r="D11707" s="15" t="s">
        <v>351</v>
      </c>
      <c r="E11707" s="16">
        <f>retail_store_sales!$H11707/retail_store_sales!$F11707</f>
        <v>38</v>
      </c>
      <c r="F11707" s="17">
        <v>7</v>
      </c>
      <c r="G11707" s="18">
        <f t="shared" si="546"/>
        <v>38</v>
      </c>
      <c r="H11707" s="19">
        <v>266</v>
      </c>
      <c r="I11707" s="15" t="s">
        <v>24</v>
      </c>
      <c r="J11707" s="15" t="s">
        <v>37</v>
      </c>
      <c r="K11707" s="13" t="str">
        <f t="shared" si="548"/>
        <v>Sunday</v>
      </c>
      <c r="L11707" s="20">
        <f>YEAR(retail_store_sales!$N11707)</f>
        <v>2022</v>
      </c>
      <c r="M11707" s="20" t="str">
        <f t="shared" si="547"/>
        <v>October</v>
      </c>
      <c r="N11707" s="21">
        <v>44836</v>
      </c>
      <c r="O11707" s="15" t="b">
        <v>0</v>
      </c>
    </row>
    <row r="11708" spans="1:15" x14ac:dyDescent="0.3">
      <c r="A11708" s="8" t="s">
        <v>6939</v>
      </c>
      <c r="B11708" s="8" t="s">
        <v>54</v>
      </c>
      <c r="C11708" s="8" t="s">
        <v>40</v>
      </c>
      <c r="D11708" s="8" t="s">
        <v>452</v>
      </c>
      <c r="E11708" s="9">
        <f>retail_store_sales!$H11708/retail_store_sales!$F11708</f>
        <v>26</v>
      </c>
      <c r="F11708" s="10">
        <v>7</v>
      </c>
      <c r="G11708" s="11">
        <f t="shared" si="546"/>
        <v>26</v>
      </c>
      <c r="H11708" s="12">
        <v>182</v>
      </c>
      <c r="I11708" s="8" t="s">
        <v>14</v>
      </c>
      <c r="J11708" s="8" t="s">
        <v>37</v>
      </c>
      <c r="K11708" s="13" t="str">
        <f t="shared" si="548"/>
        <v>Wednesday</v>
      </c>
      <c r="L11708" s="13">
        <f>YEAR(retail_store_sales!$N11708)</f>
        <v>2023</v>
      </c>
      <c r="M11708" s="13" t="str">
        <f t="shared" si="547"/>
        <v>March</v>
      </c>
      <c r="N11708" s="14">
        <v>45014</v>
      </c>
      <c r="O11708" s="8" t="b">
        <v>0</v>
      </c>
    </row>
    <row r="11709" spans="1:15" x14ac:dyDescent="0.3">
      <c r="A11709" s="15" t="s">
        <v>1522</v>
      </c>
      <c r="B11709" s="15" t="s">
        <v>42</v>
      </c>
      <c r="C11709" s="15" t="s">
        <v>40</v>
      </c>
      <c r="D11709" s="15" t="s">
        <v>189</v>
      </c>
      <c r="E11709" s="16">
        <f>retail_store_sales!$H11709/retail_store_sales!$F11709</f>
        <v>20</v>
      </c>
      <c r="F11709" s="17">
        <v>7</v>
      </c>
      <c r="G11709" s="18">
        <f t="shared" si="546"/>
        <v>20</v>
      </c>
      <c r="H11709" s="19">
        <v>140</v>
      </c>
      <c r="I11709" s="15" t="s">
        <v>24</v>
      </c>
      <c r="J11709" s="15" t="s">
        <v>37</v>
      </c>
      <c r="K11709" s="13" t="str">
        <f t="shared" si="548"/>
        <v>Wednesday</v>
      </c>
      <c r="L11709" s="20">
        <f>YEAR(retail_store_sales!$N11709)</f>
        <v>2022</v>
      </c>
      <c r="M11709" s="20" t="str">
        <f t="shared" si="547"/>
        <v>February</v>
      </c>
      <c r="N11709" s="21">
        <v>44601</v>
      </c>
      <c r="O11709" s="15" t="b">
        <v>0</v>
      </c>
    </row>
    <row r="11710" spans="1:15" x14ac:dyDescent="0.3">
      <c r="A11710" s="8" t="s">
        <v>3479</v>
      </c>
      <c r="B11710" s="8" t="s">
        <v>99</v>
      </c>
      <c r="C11710" s="8" t="s">
        <v>65</v>
      </c>
      <c r="D11710" s="8" t="s">
        <v>366</v>
      </c>
      <c r="E11710" s="9">
        <f>retail_store_sales!$H11710/retail_store_sales!$F11710</f>
        <v>21.5</v>
      </c>
      <c r="F11710" s="10">
        <v>8</v>
      </c>
      <c r="G11710" s="11">
        <f t="shared" si="546"/>
        <v>21.5</v>
      </c>
      <c r="H11710" s="12">
        <v>172</v>
      </c>
      <c r="I11710" s="8" t="s">
        <v>47</v>
      </c>
      <c r="J11710" s="8" t="s">
        <v>37</v>
      </c>
      <c r="K11710" s="13" t="str">
        <f t="shared" si="548"/>
        <v>Saturday</v>
      </c>
      <c r="L11710" s="13">
        <f>YEAR(retail_store_sales!$N11710)</f>
        <v>2023</v>
      </c>
      <c r="M11710" s="13" t="str">
        <f t="shared" si="547"/>
        <v>December</v>
      </c>
      <c r="N11710" s="14">
        <v>45290</v>
      </c>
      <c r="O11710" s="8" t="s">
        <v>12824</v>
      </c>
    </row>
    <row r="11711" spans="1:15" x14ac:dyDescent="0.3">
      <c r="A11711" s="15" t="s">
        <v>773</v>
      </c>
      <c r="B11711" s="15" t="s">
        <v>83</v>
      </c>
      <c r="C11711" s="15" t="s">
        <v>65</v>
      </c>
      <c r="D11711" s="15" t="s">
        <v>245</v>
      </c>
      <c r="E11711" s="16">
        <f>retail_store_sales!$H11711/retail_store_sales!$F11711</f>
        <v>15.5</v>
      </c>
      <c r="F11711" s="17">
        <v>5</v>
      </c>
      <c r="G11711" s="18">
        <f t="shared" si="546"/>
        <v>15.5</v>
      </c>
      <c r="H11711" s="19">
        <v>77.5</v>
      </c>
      <c r="I11711" s="15" t="s">
        <v>14</v>
      </c>
      <c r="J11711" s="15" t="s">
        <v>37</v>
      </c>
      <c r="K11711" s="13" t="str">
        <f t="shared" si="548"/>
        <v>Friday</v>
      </c>
      <c r="L11711" s="20">
        <f>YEAR(retail_store_sales!$N11711)</f>
        <v>2024</v>
      </c>
      <c r="M11711" s="20" t="str">
        <f t="shared" si="547"/>
        <v>February</v>
      </c>
      <c r="N11711" s="21">
        <v>45338</v>
      </c>
      <c r="O11711" s="15" t="b">
        <v>1</v>
      </c>
    </row>
    <row r="11712" spans="1:15" x14ac:dyDescent="0.3">
      <c r="A11712" s="8" t="s">
        <v>9122</v>
      </c>
      <c r="B11712" s="8" t="s">
        <v>79</v>
      </c>
      <c r="C11712" s="8" t="s">
        <v>18</v>
      </c>
      <c r="D11712" s="8" t="s">
        <v>270</v>
      </c>
      <c r="E11712" s="9">
        <f>retail_store_sales!$H11712/retail_store_sales!$F11712</f>
        <v>5</v>
      </c>
      <c r="F11712" s="10">
        <v>9</v>
      </c>
      <c r="G11712" s="11">
        <f t="shared" si="546"/>
        <v>5</v>
      </c>
      <c r="H11712" s="12">
        <v>45</v>
      </c>
      <c r="I11712" s="8" t="s">
        <v>14</v>
      </c>
      <c r="J11712" s="8" t="s">
        <v>37</v>
      </c>
      <c r="K11712" s="13" t="str">
        <f t="shared" si="548"/>
        <v>Saturday</v>
      </c>
      <c r="L11712" s="13">
        <f>YEAR(retail_store_sales!$N11712)</f>
        <v>2022</v>
      </c>
      <c r="M11712" s="13" t="str">
        <f t="shared" si="547"/>
        <v>October</v>
      </c>
      <c r="N11712" s="14">
        <v>44835</v>
      </c>
      <c r="O11712" s="8" t="s">
        <v>12824</v>
      </c>
    </row>
    <row r="11713" spans="1:15" x14ac:dyDescent="0.3">
      <c r="A11713" s="15" t="s">
        <v>3566</v>
      </c>
      <c r="B11713" s="15" t="s">
        <v>79</v>
      </c>
      <c r="C11713" s="15" t="s">
        <v>27</v>
      </c>
      <c r="D11713" s="15" t="s">
        <v>726</v>
      </c>
      <c r="E11713" s="16">
        <f>retail_store_sales!$H11713/retail_store_sales!$F11713</f>
        <v>30.5</v>
      </c>
      <c r="F11713" s="17">
        <v>6</v>
      </c>
      <c r="G11713" s="18">
        <f t="shared" si="546"/>
        <v>30.5</v>
      </c>
      <c r="H11713" s="19">
        <v>183</v>
      </c>
      <c r="I11713" s="15" t="s">
        <v>14</v>
      </c>
      <c r="J11713" s="15" t="s">
        <v>37</v>
      </c>
      <c r="K11713" s="13" t="str">
        <f t="shared" si="548"/>
        <v>Wednesday</v>
      </c>
      <c r="L11713" s="20">
        <f>YEAR(retail_store_sales!$N11713)</f>
        <v>2024</v>
      </c>
      <c r="M11713" s="20" t="str">
        <f t="shared" si="547"/>
        <v>February</v>
      </c>
      <c r="N11713" s="21">
        <v>45350</v>
      </c>
      <c r="O11713" s="15" t="b">
        <v>1</v>
      </c>
    </row>
    <row r="11714" spans="1:15" x14ac:dyDescent="0.3">
      <c r="A11714" s="8" t="s">
        <v>9914</v>
      </c>
      <c r="B11714" s="8" t="s">
        <v>83</v>
      </c>
      <c r="C11714" s="8" t="s">
        <v>40</v>
      </c>
      <c r="D11714" s="8" t="s">
        <v>1057</v>
      </c>
      <c r="E11714" s="9">
        <f>retail_store_sales!$H11714/retail_store_sales!$F11714</f>
        <v>32</v>
      </c>
      <c r="F11714" s="10">
        <v>7</v>
      </c>
      <c r="G11714" s="11">
        <f t="shared" ref="G11714:G11777" si="549">IF(AND(F11714=0, H11714=0), 0, IF(H11714=0, 0, H11714/F11714))</f>
        <v>32</v>
      </c>
      <c r="H11714" s="12">
        <v>224</v>
      </c>
      <c r="I11714" s="8" t="s">
        <v>24</v>
      </c>
      <c r="J11714" s="8" t="s">
        <v>37</v>
      </c>
      <c r="K11714" s="13" t="str">
        <f t="shared" si="548"/>
        <v>Sunday</v>
      </c>
      <c r="L11714" s="13">
        <f>YEAR(retail_store_sales!$N11714)</f>
        <v>2023</v>
      </c>
      <c r="M11714" s="13" t="str">
        <f t="shared" ref="M11714:M11777" si="550">TEXT(N11714,"mmmm")</f>
        <v>January</v>
      </c>
      <c r="N11714" s="14">
        <v>44927</v>
      </c>
      <c r="O11714" s="8" t="b">
        <v>1</v>
      </c>
    </row>
    <row r="11715" spans="1:15" x14ac:dyDescent="0.3">
      <c r="A11715" s="15" t="s">
        <v>2977</v>
      </c>
      <c r="B11715" s="15" t="s">
        <v>115</v>
      </c>
      <c r="C11715" s="15" t="s">
        <v>18</v>
      </c>
      <c r="D11715" s="15" t="s">
        <v>552</v>
      </c>
      <c r="E11715" s="16">
        <f>retail_store_sales!$H11715/retail_store_sales!$F11715</f>
        <v>36.5</v>
      </c>
      <c r="F11715" s="17">
        <v>7</v>
      </c>
      <c r="G11715" s="18">
        <f t="shared" si="549"/>
        <v>36.5</v>
      </c>
      <c r="H11715" s="19">
        <v>255.5</v>
      </c>
      <c r="I11715" s="15" t="s">
        <v>47</v>
      </c>
      <c r="J11715" s="15" t="s">
        <v>15</v>
      </c>
      <c r="K11715" s="13" t="str">
        <f t="shared" ref="K11715:K11778" si="551">TEXT(N11715, "dddd")</f>
        <v>Friday</v>
      </c>
      <c r="L11715" s="20">
        <f>YEAR(retail_store_sales!$N11715)</f>
        <v>2023</v>
      </c>
      <c r="M11715" s="20" t="str">
        <f t="shared" si="550"/>
        <v>September</v>
      </c>
      <c r="N11715" s="21">
        <v>45184</v>
      </c>
      <c r="O11715" s="15" t="s">
        <v>12824</v>
      </c>
    </row>
    <row r="11716" spans="1:15" x14ac:dyDescent="0.3">
      <c r="A11716" s="8" t="s">
        <v>11807</v>
      </c>
      <c r="B11716" s="8" t="s">
        <v>83</v>
      </c>
      <c r="C11716" s="8" t="s">
        <v>65</v>
      </c>
      <c r="D11716" s="8" t="s">
        <v>366</v>
      </c>
      <c r="E11716" s="9">
        <f>retail_store_sales!$H11716/retail_store_sales!$F11716</f>
        <v>21.5</v>
      </c>
      <c r="F11716" s="10">
        <v>7</v>
      </c>
      <c r="G11716" s="11">
        <f t="shared" si="549"/>
        <v>21.5</v>
      </c>
      <c r="H11716" s="12">
        <v>150.5</v>
      </c>
      <c r="I11716" s="8" t="s">
        <v>14</v>
      </c>
      <c r="J11716" s="8" t="s">
        <v>37</v>
      </c>
      <c r="K11716" s="13" t="str">
        <f t="shared" si="551"/>
        <v>Wednesday</v>
      </c>
      <c r="L11716" s="13">
        <f>YEAR(retail_store_sales!$N11716)</f>
        <v>2023</v>
      </c>
      <c r="M11716" s="13" t="str">
        <f t="shared" si="550"/>
        <v>November</v>
      </c>
      <c r="N11716" s="14">
        <v>45231</v>
      </c>
      <c r="O11716" s="8" t="b">
        <v>0</v>
      </c>
    </row>
    <row r="11717" spans="1:15" x14ac:dyDescent="0.3">
      <c r="A11717" s="15" t="s">
        <v>5681</v>
      </c>
      <c r="B11717" s="15" t="s">
        <v>107</v>
      </c>
      <c r="C11717" s="15" t="s">
        <v>18</v>
      </c>
      <c r="D11717" s="15" t="s">
        <v>12823</v>
      </c>
      <c r="E11717" s="16">
        <v>0</v>
      </c>
      <c r="F11717" s="17">
        <v>0</v>
      </c>
      <c r="G11717" s="18">
        <f t="shared" si="549"/>
        <v>0</v>
      </c>
      <c r="H11717" s="19">
        <v>0</v>
      </c>
      <c r="I11717" s="15" t="s">
        <v>47</v>
      </c>
      <c r="J11717" s="15" t="s">
        <v>37</v>
      </c>
      <c r="K11717" s="13" t="str">
        <f t="shared" si="551"/>
        <v>Tuesday</v>
      </c>
      <c r="L11717" s="20">
        <f>YEAR(retail_store_sales!$N11717)</f>
        <v>2023</v>
      </c>
      <c r="M11717" s="20" t="str">
        <f t="shared" si="550"/>
        <v>December</v>
      </c>
      <c r="N11717" s="21">
        <v>45272</v>
      </c>
      <c r="O11717" s="15" t="b">
        <v>0</v>
      </c>
    </row>
    <row r="11718" spans="1:15" x14ac:dyDescent="0.3">
      <c r="A11718" s="8" t="s">
        <v>3584</v>
      </c>
      <c r="B11718" s="8" t="s">
        <v>42</v>
      </c>
      <c r="C11718" s="8" t="s">
        <v>40</v>
      </c>
      <c r="D11718" s="8" t="s">
        <v>86</v>
      </c>
      <c r="E11718" s="9">
        <f>retail_store_sales!$H11718/retail_store_sales!$F11718</f>
        <v>41</v>
      </c>
      <c r="F11718" s="10">
        <v>9</v>
      </c>
      <c r="G11718" s="11">
        <f t="shared" si="549"/>
        <v>41</v>
      </c>
      <c r="H11718" s="12">
        <v>369</v>
      </c>
      <c r="I11718" s="8" t="s">
        <v>24</v>
      </c>
      <c r="J11718" s="8" t="s">
        <v>15</v>
      </c>
      <c r="K11718" s="13" t="str">
        <f t="shared" si="551"/>
        <v>Sunday</v>
      </c>
      <c r="L11718" s="13">
        <f>YEAR(retail_store_sales!$N11718)</f>
        <v>2022</v>
      </c>
      <c r="M11718" s="13" t="str">
        <f t="shared" si="550"/>
        <v>August</v>
      </c>
      <c r="N11718" s="14">
        <v>44794</v>
      </c>
      <c r="O11718" s="8" t="b">
        <v>0</v>
      </c>
    </row>
    <row r="11719" spans="1:15" x14ac:dyDescent="0.3">
      <c r="A11719" s="15" t="s">
        <v>8275</v>
      </c>
      <c r="B11719" s="15" t="s">
        <v>79</v>
      </c>
      <c r="C11719" s="15" t="s">
        <v>31</v>
      </c>
      <c r="D11719" s="15" t="s">
        <v>105</v>
      </c>
      <c r="E11719" s="16">
        <f>retail_store_sales!$H11719/retail_store_sales!$F11719</f>
        <v>38</v>
      </c>
      <c r="F11719" s="17">
        <v>5</v>
      </c>
      <c r="G11719" s="18">
        <f t="shared" si="549"/>
        <v>38</v>
      </c>
      <c r="H11719" s="19">
        <v>190</v>
      </c>
      <c r="I11719" s="15" t="s">
        <v>14</v>
      </c>
      <c r="J11719" s="15" t="s">
        <v>15</v>
      </c>
      <c r="K11719" s="13" t="str">
        <f t="shared" si="551"/>
        <v>Monday</v>
      </c>
      <c r="L11719" s="20">
        <f>YEAR(retail_store_sales!$N11719)</f>
        <v>2023</v>
      </c>
      <c r="M11719" s="20" t="str">
        <f t="shared" si="550"/>
        <v>November</v>
      </c>
      <c r="N11719" s="21">
        <v>45236</v>
      </c>
      <c r="O11719" s="15" t="b">
        <v>0</v>
      </c>
    </row>
    <row r="11720" spans="1:15" x14ac:dyDescent="0.3">
      <c r="A11720" s="8" t="s">
        <v>6676</v>
      </c>
      <c r="B11720" s="8" t="s">
        <v>73</v>
      </c>
      <c r="C11720" s="8" t="s">
        <v>65</v>
      </c>
      <c r="D11720" s="8" t="s">
        <v>214</v>
      </c>
      <c r="E11720" s="9">
        <f>retail_store_sales!$H11720/retail_store_sales!$F11720</f>
        <v>12.5</v>
      </c>
      <c r="F11720" s="10">
        <v>4</v>
      </c>
      <c r="G11720" s="11">
        <f t="shared" si="549"/>
        <v>12.5</v>
      </c>
      <c r="H11720" s="12">
        <v>50</v>
      </c>
      <c r="I11720" s="8" t="s">
        <v>24</v>
      </c>
      <c r="J11720" s="8" t="s">
        <v>15</v>
      </c>
      <c r="K11720" s="13" t="str">
        <f t="shared" si="551"/>
        <v>Thursday</v>
      </c>
      <c r="L11720" s="13">
        <f>YEAR(retail_store_sales!$N11720)</f>
        <v>2022</v>
      </c>
      <c r="M11720" s="13" t="str">
        <f t="shared" si="550"/>
        <v>May</v>
      </c>
      <c r="N11720" s="14">
        <v>44686</v>
      </c>
      <c r="O11720" s="8" t="b">
        <v>0</v>
      </c>
    </row>
    <row r="11721" spans="1:15" x14ac:dyDescent="0.3">
      <c r="A11721" s="15" t="s">
        <v>11682</v>
      </c>
      <c r="B11721" s="15" t="s">
        <v>30</v>
      </c>
      <c r="C11721" s="15" t="s">
        <v>65</v>
      </c>
      <c r="D11721" s="15" t="s">
        <v>12823</v>
      </c>
      <c r="E11721" s="16">
        <f>retail_store_sales!$H11721/retail_store_sales!$F11721</f>
        <v>41</v>
      </c>
      <c r="F11721" s="17">
        <v>9</v>
      </c>
      <c r="G11721" s="18">
        <f t="shared" si="549"/>
        <v>41</v>
      </c>
      <c r="H11721" s="19">
        <v>369</v>
      </c>
      <c r="I11721" s="15" t="s">
        <v>47</v>
      </c>
      <c r="J11721" s="15" t="s">
        <v>37</v>
      </c>
      <c r="K11721" s="13" t="str">
        <f t="shared" si="551"/>
        <v>Thursday</v>
      </c>
      <c r="L11721" s="20">
        <f>YEAR(retail_store_sales!$N11721)</f>
        <v>2023</v>
      </c>
      <c r="M11721" s="20" t="str">
        <f t="shared" si="550"/>
        <v>August</v>
      </c>
      <c r="N11721" s="21">
        <v>45169</v>
      </c>
      <c r="O11721" s="15" t="s">
        <v>12824</v>
      </c>
    </row>
    <row r="11722" spans="1:15" x14ac:dyDescent="0.3">
      <c r="A11722" s="8" t="s">
        <v>8786</v>
      </c>
      <c r="B11722" s="8" t="s">
        <v>26</v>
      </c>
      <c r="C11722" s="8" t="s">
        <v>129</v>
      </c>
      <c r="D11722" s="8" t="s">
        <v>274</v>
      </c>
      <c r="E11722" s="9">
        <f>retail_store_sales!$H11722/retail_store_sales!$F11722</f>
        <v>6.5</v>
      </c>
      <c r="F11722" s="10">
        <v>2</v>
      </c>
      <c r="G11722" s="11">
        <f t="shared" si="549"/>
        <v>6.5</v>
      </c>
      <c r="H11722" s="12">
        <v>13</v>
      </c>
      <c r="I11722" s="8" t="s">
        <v>47</v>
      </c>
      <c r="J11722" s="8" t="s">
        <v>15</v>
      </c>
      <c r="K11722" s="13" t="str">
        <f t="shared" si="551"/>
        <v>Thursday</v>
      </c>
      <c r="L11722" s="13">
        <f>YEAR(retail_store_sales!$N11722)</f>
        <v>2023</v>
      </c>
      <c r="M11722" s="13" t="str">
        <f t="shared" si="550"/>
        <v>September</v>
      </c>
      <c r="N11722" s="14">
        <v>45183</v>
      </c>
      <c r="O11722" s="8" t="s">
        <v>12824</v>
      </c>
    </row>
    <row r="11723" spans="1:15" x14ac:dyDescent="0.3">
      <c r="A11723" s="15" t="s">
        <v>3502</v>
      </c>
      <c r="B11723" s="15" t="s">
        <v>62</v>
      </c>
      <c r="C11723" s="15" t="s">
        <v>18</v>
      </c>
      <c r="D11723" s="15" t="s">
        <v>151</v>
      </c>
      <c r="E11723" s="16">
        <f>retail_store_sales!$H11723/retail_store_sales!$F11723</f>
        <v>12.5</v>
      </c>
      <c r="F11723" s="17">
        <v>6</v>
      </c>
      <c r="G11723" s="18">
        <f t="shared" si="549"/>
        <v>12.5</v>
      </c>
      <c r="H11723" s="19">
        <v>75</v>
      </c>
      <c r="I11723" s="15" t="s">
        <v>14</v>
      </c>
      <c r="J11723" s="15" t="s">
        <v>15</v>
      </c>
      <c r="K11723" s="13" t="str">
        <f t="shared" si="551"/>
        <v>Wednesday</v>
      </c>
      <c r="L11723" s="20">
        <f>YEAR(retail_store_sales!$N11723)</f>
        <v>2024</v>
      </c>
      <c r="M11723" s="20" t="str">
        <f t="shared" si="550"/>
        <v>January</v>
      </c>
      <c r="N11723" s="21">
        <v>45301</v>
      </c>
      <c r="O11723" s="15" t="s">
        <v>12824</v>
      </c>
    </row>
    <row r="11724" spans="1:15" x14ac:dyDescent="0.3">
      <c r="A11724" s="8" t="s">
        <v>5611</v>
      </c>
      <c r="B11724" s="8" t="s">
        <v>107</v>
      </c>
      <c r="C11724" s="8" t="s">
        <v>12</v>
      </c>
      <c r="D11724" s="8" t="s">
        <v>177</v>
      </c>
      <c r="E11724" s="9">
        <f>retail_store_sales!$H11724/retail_store_sales!$F11724</f>
        <v>14</v>
      </c>
      <c r="F11724" s="10">
        <v>8</v>
      </c>
      <c r="G11724" s="11">
        <f t="shared" si="549"/>
        <v>14</v>
      </c>
      <c r="H11724" s="12">
        <v>112</v>
      </c>
      <c r="I11724" s="8" t="s">
        <v>47</v>
      </c>
      <c r="J11724" s="8" t="s">
        <v>15</v>
      </c>
      <c r="K11724" s="13" t="str">
        <f t="shared" si="551"/>
        <v>Wednesday</v>
      </c>
      <c r="L11724" s="13">
        <f>YEAR(retail_store_sales!$N11724)</f>
        <v>2022</v>
      </c>
      <c r="M11724" s="13" t="str">
        <f t="shared" si="550"/>
        <v>February</v>
      </c>
      <c r="N11724" s="14">
        <v>44601</v>
      </c>
      <c r="O11724" s="8" t="b">
        <v>0</v>
      </c>
    </row>
    <row r="11725" spans="1:15" x14ac:dyDescent="0.3">
      <c r="A11725" s="15" t="s">
        <v>3358</v>
      </c>
      <c r="B11725" s="15" t="s">
        <v>39</v>
      </c>
      <c r="C11725" s="15" t="s">
        <v>27</v>
      </c>
      <c r="D11725" s="15" t="s">
        <v>465</v>
      </c>
      <c r="E11725" s="16">
        <f>retail_store_sales!$H11725/retail_store_sales!$F11725</f>
        <v>5</v>
      </c>
      <c r="F11725" s="17">
        <v>8</v>
      </c>
      <c r="G11725" s="18">
        <f t="shared" si="549"/>
        <v>5</v>
      </c>
      <c r="H11725" s="19">
        <v>40</v>
      </c>
      <c r="I11725" s="15" t="s">
        <v>47</v>
      </c>
      <c r="J11725" s="15" t="s">
        <v>15</v>
      </c>
      <c r="K11725" s="13" t="str">
        <f t="shared" si="551"/>
        <v>Saturday</v>
      </c>
      <c r="L11725" s="20">
        <f>YEAR(retail_store_sales!$N11725)</f>
        <v>2024</v>
      </c>
      <c r="M11725" s="20" t="str">
        <f t="shared" si="550"/>
        <v>October</v>
      </c>
      <c r="N11725" s="21">
        <v>45577</v>
      </c>
      <c r="O11725" s="15" t="s">
        <v>12824</v>
      </c>
    </row>
    <row r="11726" spans="1:15" x14ac:dyDescent="0.3">
      <c r="A11726" s="8" t="s">
        <v>563</v>
      </c>
      <c r="B11726" s="8" t="s">
        <v>30</v>
      </c>
      <c r="C11726" s="8" t="s">
        <v>65</v>
      </c>
      <c r="D11726" s="8" t="s">
        <v>368</v>
      </c>
      <c r="E11726" s="9">
        <f>retail_store_sales!$H11726/retail_store_sales!$F11726</f>
        <v>36.5</v>
      </c>
      <c r="F11726" s="10">
        <v>7</v>
      </c>
      <c r="G11726" s="11">
        <f t="shared" si="549"/>
        <v>36.5</v>
      </c>
      <c r="H11726" s="12">
        <v>255.5</v>
      </c>
      <c r="I11726" s="8" t="s">
        <v>24</v>
      </c>
      <c r="J11726" s="8" t="s">
        <v>15</v>
      </c>
      <c r="K11726" s="13" t="str">
        <f t="shared" si="551"/>
        <v>Thursday</v>
      </c>
      <c r="L11726" s="13">
        <f>YEAR(retail_store_sales!$N11726)</f>
        <v>2022</v>
      </c>
      <c r="M11726" s="13" t="str">
        <f t="shared" si="550"/>
        <v>February</v>
      </c>
      <c r="N11726" s="14">
        <v>44616</v>
      </c>
      <c r="O11726" s="8" t="s">
        <v>12824</v>
      </c>
    </row>
    <row r="11727" spans="1:15" x14ac:dyDescent="0.3">
      <c r="A11727" s="15" t="s">
        <v>1077</v>
      </c>
      <c r="B11727" s="15" t="s">
        <v>45</v>
      </c>
      <c r="C11727" s="15" t="s">
        <v>65</v>
      </c>
      <c r="D11727" s="15" t="s">
        <v>642</v>
      </c>
      <c r="E11727" s="16">
        <f>retail_store_sales!$H11727/retail_store_sales!$F11727</f>
        <v>26</v>
      </c>
      <c r="F11727" s="17">
        <v>9</v>
      </c>
      <c r="G11727" s="18">
        <f t="shared" si="549"/>
        <v>26</v>
      </c>
      <c r="H11727" s="19">
        <v>234</v>
      </c>
      <c r="I11727" s="15" t="s">
        <v>14</v>
      </c>
      <c r="J11727" s="15" t="s">
        <v>15</v>
      </c>
      <c r="K11727" s="13" t="str">
        <f t="shared" si="551"/>
        <v>Wednesday</v>
      </c>
      <c r="L11727" s="20">
        <f>YEAR(retail_store_sales!$N11727)</f>
        <v>2023</v>
      </c>
      <c r="M11727" s="20" t="str">
        <f t="shared" si="550"/>
        <v>September</v>
      </c>
      <c r="N11727" s="21">
        <v>45182</v>
      </c>
      <c r="O11727" s="15" t="s">
        <v>12824</v>
      </c>
    </row>
    <row r="11728" spans="1:15" x14ac:dyDescent="0.3">
      <c r="A11728" s="8" t="s">
        <v>4343</v>
      </c>
      <c r="B11728" s="8" t="s">
        <v>76</v>
      </c>
      <c r="C11728" s="8" t="s">
        <v>129</v>
      </c>
      <c r="D11728" s="8" t="s">
        <v>242</v>
      </c>
      <c r="E11728" s="9">
        <f>retail_store_sales!$H11728/retail_store_sales!$F11728</f>
        <v>15.5</v>
      </c>
      <c r="F11728" s="10">
        <v>10</v>
      </c>
      <c r="G11728" s="11">
        <f t="shared" si="549"/>
        <v>15.5</v>
      </c>
      <c r="H11728" s="12">
        <v>155</v>
      </c>
      <c r="I11728" s="8" t="s">
        <v>47</v>
      </c>
      <c r="J11728" s="8" t="s">
        <v>15</v>
      </c>
      <c r="K11728" s="13" t="str">
        <f t="shared" si="551"/>
        <v>Sunday</v>
      </c>
      <c r="L11728" s="13">
        <f>YEAR(retail_store_sales!$N11728)</f>
        <v>2022</v>
      </c>
      <c r="M11728" s="13" t="str">
        <f t="shared" si="550"/>
        <v>July</v>
      </c>
      <c r="N11728" s="14">
        <v>44752</v>
      </c>
      <c r="O11728" s="8" t="b">
        <v>1</v>
      </c>
    </row>
    <row r="11729" spans="1:15" x14ac:dyDescent="0.3">
      <c r="A11729" s="15" t="s">
        <v>428</v>
      </c>
      <c r="B11729" s="15" t="s">
        <v>122</v>
      </c>
      <c r="C11729" s="15" t="s">
        <v>40</v>
      </c>
      <c r="D11729" s="15" t="s">
        <v>12823</v>
      </c>
      <c r="E11729" s="16">
        <v>0</v>
      </c>
      <c r="F11729" s="17">
        <v>0</v>
      </c>
      <c r="G11729" s="18">
        <f t="shared" si="549"/>
        <v>0</v>
      </c>
      <c r="H11729" s="19">
        <v>0</v>
      </c>
      <c r="I11729" s="15" t="s">
        <v>14</v>
      </c>
      <c r="J11729" s="15" t="s">
        <v>15</v>
      </c>
      <c r="K11729" s="13" t="str">
        <f t="shared" si="551"/>
        <v>Sunday</v>
      </c>
      <c r="L11729" s="20">
        <f>YEAR(retail_store_sales!$N11729)</f>
        <v>2024</v>
      </c>
      <c r="M11729" s="20" t="str">
        <f t="shared" si="550"/>
        <v>January</v>
      </c>
      <c r="N11729" s="21">
        <v>45305</v>
      </c>
      <c r="O11729" s="15" t="b">
        <v>0</v>
      </c>
    </row>
    <row r="11730" spans="1:15" x14ac:dyDescent="0.3">
      <c r="A11730" s="8" t="s">
        <v>9384</v>
      </c>
      <c r="B11730" s="8" t="s">
        <v>21</v>
      </c>
      <c r="C11730" s="8" t="s">
        <v>18</v>
      </c>
      <c r="D11730" s="8" t="s">
        <v>151</v>
      </c>
      <c r="E11730" s="9">
        <f>retail_store_sales!$H11730/retail_store_sales!$F11730</f>
        <v>12.5</v>
      </c>
      <c r="F11730" s="10">
        <v>9</v>
      </c>
      <c r="G11730" s="11">
        <f t="shared" si="549"/>
        <v>12.5</v>
      </c>
      <c r="H11730" s="12">
        <v>112.5</v>
      </c>
      <c r="I11730" s="8" t="s">
        <v>47</v>
      </c>
      <c r="J11730" s="8" t="s">
        <v>15</v>
      </c>
      <c r="K11730" s="13" t="str">
        <f t="shared" si="551"/>
        <v>Thursday</v>
      </c>
      <c r="L11730" s="13">
        <f>YEAR(retail_store_sales!$N11730)</f>
        <v>2022</v>
      </c>
      <c r="M11730" s="13" t="str">
        <f t="shared" si="550"/>
        <v>June</v>
      </c>
      <c r="N11730" s="14">
        <v>44742</v>
      </c>
      <c r="O11730" s="8" t="b">
        <v>0</v>
      </c>
    </row>
    <row r="11731" spans="1:15" x14ac:dyDescent="0.3">
      <c r="A11731" s="15" t="s">
        <v>5809</v>
      </c>
      <c r="B11731" s="15" t="s">
        <v>17</v>
      </c>
      <c r="C11731" s="15" t="s">
        <v>129</v>
      </c>
      <c r="D11731" s="15" t="s">
        <v>620</v>
      </c>
      <c r="E11731" s="16">
        <f>retail_store_sales!$H11731/retail_store_sales!$F11731</f>
        <v>21.5</v>
      </c>
      <c r="F11731" s="17">
        <v>7</v>
      </c>
      <c r="G11731" s="18">
        <f t="shared" si="549"/>
        <v>21.5</v>
      </c>
      <c r="H11731" s="19">
        <v>150.5</v>
      </c>
      <c r="I11731" s="15" t="s">
        <v>47</v>
      </c>
      <c r="J11731" s="15" t="s">
        <v>15</v>
      </c>
      <c r="K11731" s="13" t="str">
        <f t="shared" si="551"/>
        <v>Wednesday</v>
      </c>
      <c r="L11731" s="20">
        <f>YEAR(retail_store_sales!$N11731)</f>
        <v>2022</v>
      </c>
      <c r="M11731" s="20" t="str">
        <f t="shared" si="550"/>
        <v>January</v>
      </c>
      <c r="N11731" s="21">
        <v>44573</v>
      </c>
      <c r="O11731" s="15" t="b">
        <v>0</v>
      </c>
    </row>
    <row r="11732" spans="1:15" x14ac:dyDescent="0.3">
      <c r="A11732" s="8" t="s">
        <v>9014</v>
      </c>
      <c r="B11732" s="8" t="s">
        <v>11</v>
      </c>
      <c r="C11732" s="8" t="s">
        <v>27</v>
      </c>
      <c r="D11732" s="8" t="s">
        <v>1082</v>
      </c>
      <c r="E11732" s="9">
        <f>retail_store_sales!$H11732/retail_store_sales!$F11732</f>
        <v>17</v>
      </c>
      <c r="F11732" s="10">
        <v>7</v>
      </c>
      <c r="G11732" s="11">
        <f t="shared" si="549"/>
        <v>17</v>
      </c>
      <c r="H11732" s="12">
        <v>119</v>
      </c>
      <c r="I11732" s="8" t="s">
        <v>47</v>
      </c>
      <c r="J11732" s="8" t="s">
        <v>15</v>
      </c>
      <c r="K11732" s="13" t="str">
        <f t="shared" si="551"/>
        <v>Wednesday</v>
      </c>
      <c r="L11732" s="13">
        <f>YEAR(retail_store_sales!$N11732)</f>
        <v>2022</v>
      </c>
      <c r="M11732" s="13" t="str">
        <f t="shared" si="550"/>
        <v>February</v>
      </c>
      <c r="N11732" s="14">
        <v>44608</v>
      </c>
      <c r="O11732" s="8" t="b">
        <v>0</v>
      </c>
    </row>
    <row r="11733" spans="1:15" x14ac:dyDescent="0.3">
      <c r="A11733" s="15" t="s">
        <v>10473</v>
      </c>
      <c r="B11733" s="15" t="s">
        <v>39</v>
      </c>
      <c r="C11733" s="15" t="s">
        <v>22</v>
      </c>
      <c r="D11733" s="15" t="s">
        <v>113</v>
      </c>
      <c r="E11733" s="16">
        <f>retail_store_sales!$H11733/retail_store_sales!$F11733</f>
        <v>38</v>
      </c>
      <c r="F11733" s="17">
        <v>9</v>
      </c>
      <c r="G11733" s="18">
        <f t="shared" si="549"/>
        <v>38</v>
      </c>
      <c r="H11733" s="19">
        <v>342</v>
      </c>
      <c r="I11733" s="15" t="s">
        <v>24</v>
      </c>
      <c r="J11733" s="15" t="s">
        <v>37</v>
      </c>
      <c r="K11733" s="13" t="str">
        <f t="shared" si="551"/>
        <v>Sunday</v>
      </c>
      <c r="L11733" s="20">
        <f>YEAR(retail_store_sales!$N11733)</f>
        <v>2023</v>
      </c>
      <c r="M11733" s="20" t="str">
        <f t="shared" si="550"/>
        <v>March</v>
      </c>
      <c r="N11733" s="21">
        <v>45011</v>
      </c>
      <c r="O11733" s="15" t="b">
        <v>1</v>
      </c>
    </row>
    <row r="11734" spans="1:15" x14ac:dyDescent="0.3">
      <c r="A11734" s="8" t="s">
        <v>4332</v>
      </c>
      <c r="B11734" s="8" t="s">
        <v>45</v>
      </c>
      <c r="C11734" s="8" t="s">
        <v>65</v>
      </c>
      <c r="D11734" s="8" t="s">
        <v>918</v>
      </c>
      <c r="E11734" s="9">
        <f>retail_store_sales!$H11734/retail_store_sales!$F11734</f>
        <v>17</v>
      </c>
      <c r="F11734" s="10">
        <v>1</v>
      </c>
      <c r="G11734" s="11">
        <f t="shared" si="549"/>
        <v>17</v>
      </c>
      <c r="H11734" s="12">
        <v>17</v>
      </c>
      <c r="I11734" s="8" t="s">
        <v>24</v>
      </c>
      <c r="J11734" s="8" t="s">
        <v>37</v>
      </c>
      <c r="K11734" s="13" t="str">
        <f t="shared" si="551"/>
        <v>Thursday</v>
      </c>
      <c r="L11734" s="13">
        <f>YEAR(retail_store_sales!$N11734)</f>
        <v>2023</v>
      </c>
      <c r="M11734" s="13" t="str">
        <f t="shared" si="550"/>
        <v>August</v>
      </c>
      <c r="N11734" s="14">
        <v>45155</v>
      </c>
      <c r="O11734" s="8" t="b">
        <v>0</v>
      </c>
    </row>
    <row r="11735" spans="1:15" x14ac:dyDescent="0.3">
      <c r="A11735" s="15" t="s">
        <v>10134</v>
      </c>
      <c r="B11735" s="15" t="s">
        <v>35</v>
      </c>
      <c r="C11735" s="15" t="s">
        <v>22</v>
      </c>
      <c r="D11735" s="15" t="s">
        <v>1164</v>
      </c>
      <c r="E11735" s="16">
        <f>retail_store_sales!$H11735/retail_store_sales!$F11735</f>
        <v>9.5</v>
      </c>
      <c r="F11735" s="17">
        <v>9</v>
      </c>
      <c r="G11735" s="18">
        <f t="shared" si="549"/>
        <v>9.5</v>
      </c>
      <c r="H11735" s="19">
        <v>85.5</v>
      </c>
      <c r="I11735" s="15" t="s">
        <v>47</v>
      </c>
      <c r="J11735" s="15" t="s">
        <v>37</v>
      </c>
      <c r="K11735" s="13" t="str">
        <f t="shared" si="551"/>
        <v>Friday</v>
      </c>
      <c r="L11735" s="20">
        <f>YEAR(retail_store_sales!$N11735)</f>
        <v>2023</v>
      </c>
      <c r="M11735" s="20" t="str">
        <f t="shared" si="550"/>
        <v>June</v>
      </c>
      <c r="N11735" s="21">
        <v>45093</v>
      </c>
      <c r="O11735" s="15" t="b">
        <v>0</v>
      </c>
    </row>
    <row r="11736" spans="1:15" x14ac:dyDescent="0.3">
      <c r="A11736" s="8" t="s">
        <v>5071</v>
      </c>
      <c r="B11736" s="8" t="s">
        <v>11</v>
      </c>
      <c r="C11736" s="8" t="s">
        <v>31</v>
      </c>
      <c r="D11736" s="8" t="s">
        <v>481</v>
      </c>
      <c r="E11736" s="9">
        <f>retail_store_sales!$H11736/retail_store_sales!$F11736</f>
        <v>23</v>
      </c>
      <c r="F11736" s="10">
        <v>4</v>
      </c>
      <c r="G11736" s="11">
        <f t="shared" si="549"/>
        <v>23</v>
      </c>
      <c r="H11736" s="12">
        <v>92</v>
      </c>
      <c r="I11736" s="8" t="s">
        <v>47</v>
      </c>
      <c r="J11736" s="8" t="s">
        <v>37</v>
      </c>
      <c r="K11736" s="13" t="str">
        <f t="shared" si="551"/>
        <v>Monday</v>
      </c>
      <c r="L11736" s="13">
        <f>YEAR(retail_store_sales!$N11736)</f>
        <v>2022</v>
      </c>
      <c r="M11736" s="13" t="str">
        <f t="shared" si="550"/>
        <v>September</v>
      </c>
      <c r="N11736" s="14">
        <v>44816</v>
      </c>
      <c r="O11736" s="8" t="b">
        <v>0</v>
      </c>
    </row>
    <row r="11737" spans="1:15" x14ac:dyDescent="0.3">
      <c r="A11737" s="15" t="s">
        <v>4290</v>
      </c>
      <c r="B11737" s="15" t="s">
        <v>122</v>
      </c>
      <c r="C11737" s="15" t="s">
        <v>12</v>
      </c>
      <c r="D11737" s="15" t="s">
        <v>171</v>
      </c>
      <c r="E11737" s="16">
        <f>retail_store_sales!$H11737/retail_store_sales!$F11737</f>
        <v>5</v>
      </c>
      <c r="F11737" s="17">
        <v>4</v>
      </c>
      <c r="G11737" s="18">
        <f t="shared" si="549"/>
        <v>5</v>
      </c>
      <c r="H11737" s="19">
        <v>20</v>
      </c>
      <c r="I11737" s="15" t="s">
        <v>47</v>
      </c>
      <c r="J11737" s="15" t="s">
        <v>15</v>
      </c>
      <c r="K11737" s="13" t="str">
        <f t="shared" si="551"/>
        <v>Saturday</v>
      </c>
      <c r="L11737" s="20">
        <f>YEAR(retail_store_sales!$N11737)</f>
        <v>2022</v>
      </c>
      <c r="M11737" s="20" t="str">
        <f t="shared" si="550"/>
        <v>March</v>
      </c>
      <c r="N11737" s="21">
        <v>44625</v>
      </c>
      <c r="O11737" s="15" t="b">
        <v>0</v>
      </c>
    </row>
    <row r="11738" spans="1:15" x14ac:dyDescent="0.3">
      <c r="A11738" s="8" t="s">
        <v>9707</v>
      </c>
      <c r="B11738" s="8" t="s">
        <v>122</v>
      </c>
      <c r="C11738" s="8" t="s">
        <v>22</v>
      </c>
      <c r="D11738" s="8" t="s">
        <v>12823</v>
      </c>
      <c r="E11738" s="9">
        <f>retail_store_sales!$H11738/retail_store_sales!$F11738</f>
        <v>12.5</v>
      </c>
      <c r="F11738" s="10">
        <v>2</v>
      </c>
      <c r="G11738" s="11">
        <f t="shared" si="549"/>
        <v>12.5</v>
      </c>
      <c r="H11738" s="12">
        <v>25</v>
      </c>
      <c r="I11738" s="8" t="s">
        <v>47</v>
      </c>
      <c r="J11738" s="8" t="s">
        <v>37</v>
      </c>
      <c r="K11738" s="13" t="str">
        <f t="shared" si="551"/>
        <v>Friday</v>
      </c>
      <c r="L11738" s="13">
        <f>YEAR(retail_store_sales!$N11738)</f>
        <v>2023</v>
      </c>
      <c r="M11738" s="13" t="str">
        <f t="shared" si="550"/>
        <v>January</v>
      </c>
      <c r="N11738" s="14">
        <v>44953</v>
      </c>
      <c r="O11738" s="8" t="b">
        <v>0</v>
      </c>
    </row>
    <row r="11739" spans="1:15" x14ac:dyDescent="0.3">
      <c r="A11739" s="15" t="s">
        <v>10046</v>
      </c>
      <c r="B11739" s="15" t="s">
        <v>97</v>
      </c>
      <c r="C11739" s="15" t="s">
        <v>31</v>
      </c>
      <c r="D11739" s="15" t="s">
        <v>497</v>
      </c>
      <c r="E11739" s="16">
        <f>retail_store_sales!$H11739/retail_store_sales!$F11739</f>
        <v>29</v>
      </c>
      <c r="F11739" s="17">
        <v>2</v>
      </c>
      <c r="G11739" s="18">
        <f t="shared" si="549"/>
        <v>29</v>
      </c>
      <c r="H11739" s="19">
        <v>58</v>
      </c>
      <c r="I11739" s="15" t="s">
        <v>14</v>
      </c>
      <c r="J11739" s="15" t="s">
        <v>15</v>
      </c>
      <c r="K11739" s="13" t="str">
        <f t="shared" si="551"/>
        <v>Tuesday</v>
      </c>
      <c r="L11739" s="20">
        <f>YEAR(retail_store_sales!$N11739)</f>
        <v>2023</v>
      </c>
      <c r="M11739" s="20" t="str">
        <f t="shared" si="550"/>
        <v>August</v>
      </c>
      <c r="N11739" s="21">
        <v>45167</v>
      </c>
      <c r="O11739" s="15" t="b">
        <v>0</v>
      </c>
    </row>
    <row r="11740" spans="1:15" x14ac:dyDescent="0.3">
      <c r="A11740" s="8" t="s">
        <v>6268</v>
      </c>
      <c r="B11740" s="8" t="s">
        <v>42</v>
      </c>
      <c r="C11740" s="8" t="s">
        <v>31</v>
      </c>
      <c r="D11740" s="8" t="s">
        <v>12823</v>
      </c>
      <c r="E11740" s="9">
        <f>retail_store_sales!$H11740/retail_store_sales!$F11740</f>
        <v>24.5</v>
      </c>
      <c r="F11740" s="10">
        <v>5</v>
      </c>
      <c r="G11740" s="11">
        <f t="shared" si="549"/>
        <v>24.5</v>
      </c>
      <c r="H11740" s="12">
        <v>122.5</v>
      </c>
      <c r="I11740" s="8" t="s">
        <v>24</v>
      </c>
      <c r="J11740" s="8" t="s">
        <v>15</v>
      </c>
      <c r="K11740" s="13" t="str">
        <f t="shared" si="551"/>
        <v>Sunday</v>
      </c>
      <c r="L11740" s="13">
        <f>YEAR(retail_store_sales!$N11740)</f>
        <v>2022</v>
      </c>
      <c r="M11740" s="13" t="str">
        <f t="shared" si="550"/>
        <v>March</v>
      </c>
      <c r="N11740" s="14">
        <v>44626</v>
      </c>
      <c r="O11740" s="8" t="b">
        <v>0</v>
      </c>
    </row>
    <row r="11741" spans="1:15" x14ac:dyDescent="0.3">
      <c r="A11741" s="15" t="s">
        <v>1429</v>
      </c>
      <c r="B11741" s="15" t="s">
        <v>107</v>
      </c>
      <c r="C11741" s="15" t="s">
        <v>40</v>
      </c>
      <c r="D11741" s="15" t="s">
        <v>80</v>
      </c>
      <c r="E11741" s="16">
        <f>retail_store_sales!$H11741/retail_store_sales!$F11741</f>
        <v>24.5</v>
      </c>
      <c r="F11741" s="17">
        <v>1</v>
      </c>
      <c r="G11741" s="18">
        <f t="shared" si="549"/>
        <v>24.5</v>
      </c>
      <c r="H11741" s="19">
        <v>24.5</v>
      </c>
      <c r="I11741" s="15" t="s">
        <v>24</v>
      </c>
      <c r="J11741" s="15" t="s">
        <v>15</v>
      </c>
      <c r="K11741" s="13" t="str">
        <f t="shared" si="551"/>
        <v>Monday</v>
      </c>
      <c r="L11741" s="20">
        <f>YEAR(retail_store_sales!$N11741)</f>
        <v>2022</v>
      </c>
      <c r="M11741" s="20" t="str">
        <f t="shared" si="550"/>
        <v>March</v>
      </c>
      <c r="N11741" s="21">
        <v>44627</v>
      </c>
      <c r="O11741" s="15" t="b">
        <v>0</v>
      </c>
    </row>
    <row r="11742" spans="1:15" x14ac:dyDescent="0.3">
      <c r="A11742" s="8" t="s">
        <v>1850</v>
      </c>
      <c r="B11742" s="8" t="s">
        <v>35</v>
      </c>
      <c r="C11742" s="8" t="s">
        <v>22</v>
      </c>
      <c r="D11742" s="8" t="s">
        <v>84</v>
      </c>
      <c r="E11742" s="9">
        <f>retail_store_sales!$H11742/retail_store_sales!$F11742</f>
        <v>33.5</v>
      </c>
      <c r="F11742" s="10">
        <v>10</v>
      </c>
      <c r="G11742" s="11">
        <f t="shared" si="549"/>
        <v>33.5</v>
      </c>
      <c r="H11742" s="12">
        <v>335</v>
      </c>
      <c r="I11742" s="8" t="s">
        <v>24</v>
      </c>
      <c r="J11742" s="8" t="s">
        <v>37</v>
      </c>
      <c r="K11742" s="13" t="str">
        <f t="shared" si="551"/>
        <v>Wednesday</v>
      </c>
      <c r="L11742" s="13">
        <f>YEAR(retail_store_sales!$N11742)</f>
        <v>2022</v>
      </c>
      <c r="M11742" s="13" t="str">
        <f t="shared" si="550"/>
        <v>January</v>
      </c>
      <c r="N11742" s="14">
        <v>44566</v>
      </c>
      <c r="O11742" s="8" t="s">
        <v>12824</v>
      </c>
    </row>
    <row r="11743" spans="1:15" x14ac:dyDescent="0.3">
      <c r="A11743" s="15" t="s">
        <v>6743</v>
      </c>
      <c r="B11743" s="15" t="s">
        <v>107</v>
      </c>
      <c r="C11743" s="15" t="s">
        <v>22</v>
      </c>
      <c r="D11743" s="15" t="s">
        <v>1097</v>
      </c>
      <c r="E11743" s="16">
        <f>retail_store_sales!$H11743/retail_store_sales!$F11743</f>
        <v>18.5</v>
      </c>
      <c r="F11743" s="17">
        <v>10</v>
      </c>
      <c r="G11743" s="18">
        <f t="shared" si="549"/>
        <v>18.5</v>
      </c>
      <c r="H11743" s="19">
        <v>185</v>
      </c>
      <c r="I11743" s="15" t="s">
        <v>14</v>
      </c>
      <c r="J11743" s="15" t="s">
        <v>37</v>
      </c>
      <c r="K11743" s="13" t="str">
        <f t="shared" si="551"/>
        <v>Wednesday</v>
      </c>
      <c r="L11743" s="20">
        <f>YEAR(retail_store_sales!$N11743)</f>
        <v>2024</v>
      </c>
      <c r="M11743" s="20" t="str">
        <f t="shared" si="550"/>
        <v>August</v>
      </c>
      <c r="N11743" s="21">
        <v>45518</v>
      </c>
      <c r="O11743" s="15" t="s">
        <v>12824</v>
      </c>
    </row>
    <row r="11744" spans="1:15" x14ac:dyDescent="0.3">
      <c r="A11744" s="8" t="s">
        <v>2939</v>
      </c>
      <c r="B11744" s="8" t="s">
        <v>107</v>
      </c>
      <c r="C11744" s="8" t="s">
        <v>31</v>
      </c>
      <c r="D11744" s="8" t="s">
        <v>481</v>
      </c>
      <c r="E11744" s="9">
        <f>retail_store_sales!$H11744/retail_store_sales!$F11744</f>
        <v>23</v>
      </c>
      <c r="F11744" s="10">
        <v>10</v>
      </c>
      <c r="G11744" s="11">
        <f t="shared" si="549"/>
        <v>23</v>
      </c>
      <c r="H11744" s="12">
        <v>230</v>
      </c>
      <c r="I11744" s="8" t="s">
        <v>47</v>
      </c>
      <c r="J11744" s="8" t="s">
        <v>15</v>
      </c>
      <c r="K11744" s="13" t="str">
        <f t="shared" si="551"/>
        <v>Tuesday</v>
      </c>
      <c r="L11744" s="13">
        <f>YEAR(retail_store_sales!$N11744)</f>
        <v>2023</v>
      </c>
      <c r="M11744" s="13" t="str">
        <f t="shared" si="550"/>
        <v>January</v>
      </c>
      <c r="N11744" s="14">
        <v>44936</v>
      </c>
      <c r="O11744" s="8" t="s">
        <v>12824</v>
      </c>
    </row>
    <row r="11745" spans="1:15" x14ac:dyDescent="0.3">
      <c r="A11745" s="15" t="s">
        <v>12694</v>
      </c>
      <c r="B11745" s="15" t="s">
        <v>76</v>
      </c>
      <c r="C11745" s="15" t="s">
        <v>18</v>
      </c>
      <c r="D11745" s="15" t="s">
        <v>390</v>
      </c>
      <c r="E11745" s="16">
        <f>retail_store_sales!$H11745/retail_store_sales!$F11745</f>
        <v>6.5</v>
      </c>
      <c r="F11745" s="17">
        <v>9</v>
      </c>
      <c r="G11745" s="18">
        <f t="shared" si="549"/>
        <v>6.5</v>
      </c>
      <c r="H11745" s="19">
        <v>58.5</v>
      </c>
      <c r="I11745" s="15" t="s">
        <v>47</v>
      </c>
      <c r="J11745" s="15" t="s">
        <v>15</v>
      </c>
      <c r="K11745" s="13" t="str">
        <f t="shared" si="551"/>
        <v>Monday</v>
      </c>
      <c r="L11745" s="20">
        <f>YEAR(retail_store_sales!$N11745)</f>
        <v>2024</v>
      </c>
      <c r="M11745" s="20" t="str">
        <f t="shared" si="550"/>
        <v>April</v>
      </c>
      <c r="N11745" s="21">
        <v>45390</v>
      </c>
      <c r="O11745" s="15" t="b">
        <v>0</v>
      </c>
    </row>
    <row r="11746" spans="1:15" x14ac:dyDescent="0.3">
      <c r="A11746" s="8" t="s">
        <v>2077</v>
      </c>
      <c r="B11746" s="8" t="s">
        <v>88</v>
      </c>
      <c r="C11746" s="8" t="s">
        <v>31</v>
      </c>
      <c r="D11746" s="8" t="s">
        <v>93</v>
      </c>
      <c r="E11746" s="9">
        <f>retail_store_sales!$H11746/retail_store_sales!$F11746</f>
        <v>20</v>
      </c>
      <c r="F11746" s="10">
        <v>6</v>
      </c>
      <c r="G11746" s="11">
        <f t="shared" si="549"/>
        <v>20</v>
      </c>
      <c r="H11746" s="12">
        <v>120</v>
      </c>
      <c r="I11746" s="8" t="s">
        <v>24</v>
      </c>
      <c r="J11746" s="8" t="s">
        <v>37</v>
      </c>
      <c r="K11746" s="13" t="str">
        <f t="shared" si="551"/>
        <v>Tuesday</v>
      </c>
      <c r="L11746" s="13">
        <f>YEAR(retail_store_sales!$N11746)</f>
        <v>2022</v>
      </c>
      <c r="M11746" s="13" t="str">
        <f t="shared" si="550"/>
        <v>July</v>
      </c>
      <c r="N11746" s="14">
        <v>44754</v>
      </c>
      <c r="O11746" s="8" t="b">
        <v>0</v>
      </c>
    </row>
    <row r="11747" spans="1:15" x14ac:dyDescent="0.3">
      <c r="A11747" s="15" t="s">
        <v>9202</v>
      </c>
      <c r="B11747" s="15" t="s">
        <v>99</v>
      </c>
      <c r="C11747" s="15" t="s">
        <v>40</v>
      </c>
      <c r="D11747" s="15" t="s">
        <v>280</v>
      </c>
      <c r="E11747" s="16">
        <f>retail_store_sales!$H11747/retail_store_sales!$F11747</f>
        <v>5</v>
      </c>
      <c r="F11747" s="17">
        <v>9</v>
      </c>
      <c r="G11747" s="18">
        <f t="shared" si="549"/>
        <v>5</v>
      </c>
      <c r="H11747" s="19">
        <v>45</v>
      </c>
      <c r="I11747" s="15" t="s">
        <v>47</v>
      </c>
      <c r="J11747" s="15" t="s">
        <v>37</v>
      </c>
      <c r="K11747" s="13" t="str">
        <f t="shared" si="551"/>
        <v>Tuesday</v>
      </c>
      <c r="L11747" s="20">
        <f>YEAR(retail_store_sales!$N11747)</f>
        <v>2022</v>
      </c>
      <c r="M11747" s="20" t="str">
        <f t="shared" si="550"/>
        <v>April</v>
      </c>
      <c r="N11747" s="21">
        <v>44656</v>
      </c>
      <c r="O11747" s="15" t="b">
        <v>0</v>
      </c>
    </row>
    <row r="11748" spans="1:15" x14ac:dyDescent="0.3">
      <c r="A11748" s="8" t="s">
        <v>9154</v>
      </c>
      <c r="B11748" s="8" t="s">
        <v>64</v>
      </c>
      <c r="C11748" s="8" t="s">
        <v>40</v>
      </c>
      <c r="D11748" s="8" t="s">
        <v>673</v>
      </c>
      <c r="E11748" s="9">
        <f>retail_store_sales!$H11748/retail_store_sales!$F11748</f>
        <v>12.5</v>
      </c>
      <c r="F11748" s="10">
        <v>3</v>
      </c>
      <c r="G11748" s="11">
        <f t="shared" si="549"/>
        <v>12.5</v>
      </c>
      <c r="H11748" s="12">
        <v>37.5</v>
      </c>
      <c r="I11748" s="8" t="s">
        <v>47</v>
      </c>
      <c r="J11748" s="8" t="s">
        <v>15</v>
      </c>
      <c r="K11748" s="13" t="str">
        <f t="shared" si="551"/>
        <v>Wednesday</v>
      </c>
      <c r="L11748" s="13">
        <f>YEAR(retail_store_sales!$N11748)</f>
        <v>2022</v>
      </c>
      <c r="M11748" s="13" t="str">
        <f t="shared" si="550"/>
        <v>December</v>
      </c>
      <c r="N11748" s="14">
        <v>44916</v>
      </c>
      <c r="O11748" s="8" t="b">
        <v>1</v>
      </c>
    </row>
    <row r="11749" spans="1:15" x14ac:dyDescent="0.3">
      <c r="A11749" s="15" t="s">
        <v>4846</v>
      </c>
      <c r="B11749" s="15" t="s">
        <v>39</v>
      </c>
      <c r="C11749" s="15" t="s">
        <v>65</v>
      </c>
      <c r="D11749" s="15" t="s">
        <v>357</v>
      </c>
      <c r="E11749" s="16">
        <f>retail_store_sales!$H11749/retail_store_sales!$F11749</f>
        <v>5</v>
      </c>
      <c r="F11749" s="17">
        <v>6</v>
      </c>
      <c r="G11749" s="18">
        <f t="shared" si="549"/>
        <v>5</v>
      </c>
      <c r="H11749" s="19">
        <v>30</v>
      </c>
      <c r="I11749" s="15" t="s">
        <v>47</v>
      </c>
      <c r="J11749" s="15" t="s">
        <v>15</v>
      </c>
      <c r="K11749" s="13" t="str">
        <f t="shared" si="551"/>
        <v>Tuesday</v>
      </c>
      <c r="L11749" s="20">
        <f>YEAR(retail_store_sales!$N11749)</f>
        <v>2023</v>
      </c>
      <c r="M11749" s="20" t="str">
        <f t="shared" si="550"/>
        <v>November</v>
      </c>
      <c r="N11749" s="21">
        <v>45258</v>
      </c>
      <c r="O11749" s="15" t="s">
        <v>12824</v>
      </c>
    </row>
    <row r="11750" spans="1:15" x14ac:dyDescent="0.3">
      <c r="A11750" s="8" t="s">
        <v>5184</v>
      </c>
      <c r="B11750" s="8" t="s">
        <v>54</v>
      </c>
      <c r="C11750" s="8" t="s">
        <v>40</v>
      </c>
      <c r="D11750" s="8" t="s">
        <v>198</v>
      </c>
      <c r="E11750" s="9">
        <f>retail_store_sales!$H11750/retail_store_sales!$F11750</f>
        <v>39.5</v>
      </c>
      <c r="F11750" s="10">
        <v>4</v>
      </c>
      <c r="G11750" s="11">
        <f t="shared" si="549"/>
        <v>39.5</v>
      </c>
      <c r="H11750" s="12">
        <v>158</v>
      </c>
      <c r="I11750" s="8" t="s">
        <v>47</v>
      </c>
      <c r="J11750" s="8" t="s">
        <v>15</v>
      </c>
      <c r="K11750" s="13" t="str">
        <f t="shared" si="551"/>
        <v>Monday</v>
      </c>
      <c r="L11750" s="13">
        <f>YEAR(retail_store_sales!$N11750)</f>
        <v>2024</v>
      </c>
      <c r="M11750" s="13" t="str">
        <f t="shared" si="550"/>
        <v>September</v>
      </c>
      <c r="N11750" s="14">
        <v>45544</v>
      </c>
      <c r="O11750" s="8" t="b">
        <v>1</v>
      </c>
    </row>
    <row r="11751" spans="1:15" x14ac:dyDescent="0.3">
      <c r="A11751" s="15" t="s">
        <v>5623</v>
      </c>
      <c r="B11751" s="15" t="s">
        <v>39</v>
      </c>
      <c r="C11751" s="15" t="s">
        <v>31</v>
      </c>
      <c r="D11751" s="15" t="s">
        <v>32</v>
      </c>
      <c r="E11751" s="16">
        <f>retail_store_sales!$H11751/retail_store_sales!$F11751</f>
        <v>12.5</v>
      </c>
      <c r="F11751" s="17">
        <v>10</v>
      </c>
      <c r="G11751" s="18">
        <f t="shared" si="549"/>
        <v>12.5</v>
      </c>
      <c r="H11751" s="19">
        <v>125</v>
      </c>
      <c r="I11751" s="15" t="s">
        <v>14</v>
      </c>
      <c r="J11751" s="15" t="s">
        <v>37</v>
      </c>
      <c r="K11751" s="13" t="str">
        <f t="shared" si="551"/>
        <v>Tuesday</v>
      </c>
      <c r="L11751" s="20">
        <f>YEAR(retail_store_sales!$N11751)</f>
        <v>2024</v>
      </c>
      <c r="M11751" s="20" t="str">
        <f t="shared" si="550"/>
        <v>January</v>
      </c>
      <c r="N11751" s="21">
        <v>45293</v>
      </c>
      <c r="O11751" s="15" t="s">
        <v>12824</v>
      </c>
    </row>
    <row r="11752" spans="1:15" x14ac:dyDescent="0.3">
      <c r="A11752" s="8" t="s">
        <v>3863</v>
      </c>
      <c r="B11752" s="8" t="s">
        <v>79</v>
      </c>
      <c r="C11752" s="8" t="s">
        <v>27</v>
      </c>
      <c r="D11752" s="8" t="s">
        <v>267</v>
      </c>
      <c r="E11752" s="9">
        <f>retail_store_sales!$H11752/retail_store_sales!$F11752</f>
        <v>12.5</v>
      </c>
      <c r="F11752" s="10">
        <v>10</v>
      </c>
      <c r="G11752" s="11">
        <f t="shared" si="549"/>
        <v>12.5</v>
      </c>
      <c r="H11752" s="12">
        <v>125</v>
      </c>
      <c r="I11752" s="8" t="s">
        <v>24</v>
      </c>
      <c r="J11752" s="8" t="s">
        <v>15</v>
      </c>
      <c r="K11752" s="13" t="str">
        <f t="shared" si="551"/>
        <v>Wednesday</v>
      </c>
      <c r="L11752" s="13">
        <f>YEAR(retail_store_sales!$N11752)</f>
        <v>2022</v>
      </c>
      <c r="M11752" s="13" t="str">
        <f t="shared" si="550"/>
        <v>February</v>
      </c>
      <c r="N11752" s="14">
        <v>44615</v>
      </c>
      <c r="O11752" s="8" t="b">
        <v>0</v>
      </c>
    </row>
    <row r="11753" spans="1:15" x14ac:dyDescent="0.3">
      <c r="A11753" s="15" t="s">
        <v>8177</v>
      </c>
      <c r="B11753" s="15" t="s">
        <v>99</v>
      </c>
      <c r="C11753" s="15" t="s">
        <v>27</v>
      </c>
      <c r="D11753" s="15" t="s">
        <v>12823</v>
      </c>
      <c r="E11753" s="16">
        <f>retail_store_sales!$H11753/retail_store_sales!$F11753</f>
        <v>15.5</v>
      </c>
      <c r="F11753" s="17">
        <v>8</v>
      </c>
      <c r="G11753" s="18">
        <f t="shared" si="549"/>
        <v>15.5</v>
      </c>
      <c r="H11753" s="19">
        <v>124</v>
      </c>
      <c r="I11753" s="15" t="s">
        <v>47</v>
      </c>
      <c r="J11753" s="15" t="s">
        <v>15</v>
      </c>
      <c r="K11753" s="13" t="str">
        <f t="shared" si="551"/>
        <v>Thursday</v>
      </c>
      <c r="L11753" s="20">
        <f>YEAR(retail_store_sales!$N11753)</f>
        <v>2023</v>
      </c>
      <c r="M11753" s="20" t="str">
        <f t="shared" si="550"/>
        <v>June</v>
      </c>
      <c r="N11753" s="21">
        <v>45099</v>
      </c>
      <c r="O11753" s="15" t="s">
        <v>12824</v>
      </c>
    </row>
    <row r="11754" spans="1:15" x14ac:dyDescent="0.3">
      <c r="A11754" s="8" t="s">
        <v>1984</v>
      </c>
      <c r="B11754" s="8" t="s">
        <v>17</v>
      </c>
      <c r="C11754" s="8" t="s">
        <v>40</v>
      </c>
      <c r="D11754" s="8" t="s">
        <v>593</v>
      </c>
      <c r="E11754" s="9">
        <f>retail_store_sales!$H11754/retail_store_sales!$F11754</f>
        <v>33.5</v>
      </c>
      <c r="F11754" s="10">
        <v>7</v>
      </c>
      <c r="G11754" s="11">
        <f t="shared" si="549"/>
        <v>33.5</v>
      </c>
      <c r="H11754" s="12">
        <v>234.5</v>
      </c>
      <c r="I11754" s="8" t="s">
        <v>14</v>
      </c>
      <c r="J11754" s="8" t="s">
        <v>37</v>
      </c>
      <c r="K11754" s="13" t="str">
        <f t="shared" si="551"/>
        <v>Sunday</v>
      </c>
      <c r="L11754" s="13">
        <f>YEAR(retail_store_sales!$N11754)</f>
        <v>2024</v>
      </c>
      <c r="M11754" s="13" t="str">
        <f t="shared" si="550"/>
        <v>June</v>
      </c>
      <c r="N11754" s="14">
        <v>45473</v>
      </c>
      <c r="O11754" s="8" t="b">
        <v>0</v>
      </c>
    </row>
    <row r="11755" spans="1:15" x14ac:dyDescent="0.3">
      <c r="A11755" s="15" t="s">
        <v>961</v>
      </c>
      <c r="B11755" s="15" t="s">
        <v>54</v>
      </c>
      <c r="C11755" s="15" t="s">
        <v>18</v>
      </c>
      <c r="D11755" s="15" t="s">
        <v>487</v>
      </c>
      <c r="E11755" s="16">
        <f>retail_store_sales!$H11755/retail_store_sales!$F11755</f>
        <v>17</v>
      </c>
      <c r="F11755" s="17">
        <v>8</v>
      </c>
      <c r="G11755" s="18">
        <f t="shared" si="549"/>
        <v>17</v>
      </c>
      <c r="H11755" s="19">
        <v>136</v>
      </c>
      <c r="I11755" s="15" t="s">
        <v>47</v>
      </c>
      <c r="J11755" s="15" t="s">
        <v>15</v>
      </c>
      <c r="K11755" s="13" t="str">
        <f t="shared" si="551"/>
        <v>Sunday</v>
      </c>
      <c r="L11755" s="20">
        <f>YEAR(retail_store_sales!$N11755)</f>
        <v>2023</v>
      </c>
      <c r="M11755" s="20" t="str">
        <f t="shared" si="550"/>
        <v>August</v>
      </c>
      <c r="N11755" s="21">
        <v>45165</v>
      </c>
      <c r="O11755" s="15" t="b">
        <v>1</v>
      </c>
    </row>
    <row r="11756" spans="1:15" x14ac:dyDescent="0.3">
      <c r="A11756" s="8" t="s">
        <v>3507</v>
      </c>
      <c r="B11756" s="8" t="s">
        <v>79</v>
      </c>
      <c r="C11756" s="8" t="s">
        <v>18</v>
      </c>
      <c r="D11756" s="8" t="s">
        <v>12823</v>
      </c>
      <c r="E11756" s="9">
        <v>0</v>
      </c>
      <c r="F11756" s="10">
        <v>0</v>
      </c>
      <c r="G11756" s="11">
        <f t="shared" si="549"/>
        <v>0</v>
      </c>
      <c r="H11756" s="12">
        <v>0</v>
      </c>
      <c r="I11756" s="8" t="s">
        <v>47</v>
      </c>
      <c r="J11756" s="8" t="s">
        <v>37</v>
      </c>
      <c r="K11756" s="13" t="str">
        <f t="shared" si="551"/>
        <v>Friday</v>
      </c>
      <c r="L11756" s="13">
        <f>YEAR(retail_store_sales!$N11756)</f>
        <v>2024</v>
      </c>
      <c r="M11756" s="13" t="str">
        <f t="shared" si="550"/>
        <v>May</v>
      </c>
      <c r="N11756" s="14">
        <v>45443</v>
      </c>
      <c r="O11756" s="8" t="b">
        <v>1</v>
      </c>
    </row>
    <row r="11757" spans="1:15" x14ac:dyDescent="0.3">
      <c r="A11757" s="15" t="s">
        <v>3918</v>
      </c>
      <c r="B11757" s="15" t="s">
        <v>11</v>
      </c>
      <c r="C11757" s="15" t="s">
        <v>31</v>
      </c>
      <c r="D11757" s="15" t="s">
        <v>236</v>
      </c>
      <c r="E11757" s="16">
        <f>retail_store_sales!$H11757/retail_store_sales!$F11757</f>
        <v>17</v>
      </c>
      <c r="F11757" s="17">
        <v>8</v>
      </c>
      <c r="G11757" s="18">
        <f t="shared" si="549"/>
        <v>17</v>
      </c>
      <c r="H11757" s="19">
        <v>136</v>
      </c>
      <c r="I11757" s="15" t="s">
        <v>47</v>
      </c>
      <c r="J11757" s="15" t="s">
        <v>15</v>
      </c>
      <c r="K11757" s="13" t="str">
        <f t="shared" si="551"/>
        <v>Sunday</v>
      </c>
      <c r="L11757" s="20">
        <f>YEAR(retail_store_sales!$N11757)</f>
        <v>2024</v>
      </c>
      <c r="M11757" s="20" t="str">
        <f t="shared" si="550"/>
        <v>February</v>
      </c>
      <c r="N11757" s="21">
        <v>45347</v>
      </c>
      <c r="O11757" s="15" t="b">
        <v>0</v>
      </c>
    </row>
    <row r="11758" spans="1:15" x14ac:dyDescent="0.3">
      <c r="A11758" s="8" t="s">
        <v>3398</v>
      </c>
      <c r="B11758" s="8" t="s">
        <v>88</v>
      </c>
      <c r="C11758" s="8" t="s">
        <v>18</v>
      </c>
      <c r="D11758" s="8" t="s">
        <v>552</v>
      </c>
      <c r="E11758" s="9">
        <f>retail_store_sales!$H11758/retail_store_sales!$F11758</f>
        <v>36.5</v>
      </c>
      <c r="F11758" s="10">
        <v>8</v>
      </c>
      <c r="G11758" s="11">
        <f t="shared" si="549"/>
        <v>36.5</v>
      </c>
      <c r="H11758" s="12">
        <v>292</v>
      </c>
      <c r="I11758" s="8" t="s">
        <v>24</v>
      </c>
      <c r="J11758" s="8" t="s">
        <v>37</v>
      </c>
      <c r="K11758" s="13" t="str">
        <f t="shared" si="551"/>
        <v>Monday</v>
      </c>
      <c r="L11758" s="13">
        <f>YEAR(retail_store_sales!$N11758)</f>
        <v>2023</v>
      </c>
      <c r="M11758" s="13" t="str">
        <f t="shared" si="550"/>
        <v>November</v>
      </c>
      <c r="N11758" s="14">
        <v>45243</v>
      </c>
      <c r="O11758" s="8" t="b">
        <v>0</v>
      </c>
    </row>
    <row r="11759" spans="1:15" x14ac:dyDescent="0.3">
      <c r="A11759" s="15" t="s">
        <v>5595</v>
      </c>
      <c r="B11759" s="15" t="s">
        <v>112</v>
      </c>
      <c r="C11759" s="15" t="s">
        <v>22</v>
      </c>
      <c r="D11759" s="15" t="s">
        <v>226</v>
      </c>
      <c r="E11759" s="16">
        <f>retail_store_sales!$H11759/retail_store_sales!$F11759</f>
        <v>15.5</v>
      </c>
      <c r="F11759" s="17">
        <v>9</v>
      </c>
      <c r="G11759" s="18">
        <f t="shared" si="549"/>
        <v>15.5</v>
      </c>
      <c r="H11759" s="19">
        <v>139.5</v>
      </c>
      <c r="I11759" s="15" t="s">
        <v>24</v>
      </c>
      <c r="J11759" s="15" t="s">
        <v>15</v>
      </c>
      <c r="K11759" s="13" t="str">
        <f t="shared" si="551"/>
        <v>Sunday</v>
      </c>
      <c r="L11759" s="20">
        <f>YEAR(retail_store_sales!$N11759)</f>
        <v>2022</v>
      </c>
      <c r="M11759" s="20" t="str">
        <f t="shared" si="550"/>
        <v>May</v>
      </c>
      <c r="N11759" s="21">
        <v>44682</v>
      </c>
      <c r="O11759" s="15" t="b">
        <v>0</v>
      </c>
    </row>
    <row r="11760" spans="1:15" x14ac:dyDescent="0.3">
      <c r="A11760" s="8" t="s">
        <v>4294</v>
      </c>
      <c r="B11760" s="8" t="s">
        <v>62</v>
      </c>
      <c r="C11760" s="8" t="s">
        <v>31</v>
      </c>
      <c r="D11760" s="8" t="s">
        <v>12823</v>
      </c>
      <c r="E11760" s="9">
        <f>retail_store_sales!$H11760/retail_store_sales!$F11760</f>
        <v>9.5</v>
      </c>
      <c r="F11760" s="10">
        <v>6</v>
      </c>
      <c r="G11760" s="11">
        <f t="shared" si="549"/>
        <v>9.5</v>
      </c>
      <c r="H11760" s="12">
        <v>57</v>
      </c>
      <c r="I11760" s="8" t="s">
        <v>14</v>
      </c>
      <c r="J11760" s="8" t="s">
        <v>37</v>
      </c>
      <c r="K11760" s="13" t="str">
        <f t="shared" si="551"/>
        <v>Saturday</v>
      </c>
      <c r="L11760" s="13">
        <f>YEAR(retail_store_sales!$N11760)</f>
        <v>2023</v>
      </c>
      <c r="M11760" s="13" t="str">
        <f t="shared" si="550"/>
        <v>September</v>
      </c>
      <c r="N11760" s="14">
        <v>45199</v>
      </c>
      <c r="O11760" s="8" t="b">
        <v>1</v>
      </c>
    </row>
    <row r="11761" spans="1:15" x14ac:dyDescent="0.3">
      <c r="A11761" s="15" t="s">
        <v>12057</v>
      </c>
      <c r="B11761" s="15" t="s">
        <v>83</v>
      </c>
      <c r="C11761" s="15" t="s">
        <v>22</v>
      </c>
      <c r="D11761" s="15" t="s">
        <v>134</v>
      </c>
      <c r="E11761" s="16">
        <f>retail_store_sales!$H11761/retail_store_sales!$F11761</f>
        <v>27.5</v>
      </c>
      <c r="F11761" s="17">
        <v>8</v>
      </c>
      <c r="G11761" s="18">
        <f t="shared" si="549"/>
        <v>27.5</v>
      </c>
      <c r="H11761" s="19">
        <v>220</v>
      </c>
      <c r="I11761" s="15" t="s">
        <v>47</v>
      </c>
      <c r="J11761" s="15" t="s">
        <v>37</v>
      </c>
      <c r="K11761" s="13" t="str">
        <f t="shared" si="551"/>
        <v>Thursday</v>
      </c>
      <c r="L11761" s="20">
        <f>YEAR(retail_store_sales!$N11761)</f>
        <v>2023</v>
      </c>
      <c r="M11761" s="20" t="str">
        <f t="shared" si="550"/>
        <v>September</v>
      </c>
      <c r="N11761" s="21">
        <v>45183</v>
      </c>
      <c r="O11761" s="15" t="s">
        <v>12824</v>
      </c>
    </row>
    <row r="11762" spans="1:15" x14ac:dyDescent="0.3">
      <c r="A11762" s="8" t="s">
        <v>1584</v>
      </c>
      <c r="B11762" s="8" t="s">
        <v>73</v>
      </c>
      <c r="C11762" s="8" t="s">
        <v>22</v>
      </c>
      <c r="D11762" s="8" t="s">
        <v>586</v>
      </c>
      <c r="E11762" s="9">
        <f>retail_store_sales!$H11762/retail_store_sales!$F11762</f>
        <v>24.5</v>
      </c>
      <c r="F11762" s="10">
        <v>10</v>
      </c>
      <c r="G11762" s="11">
        <f t="shared" si="549"/>
        <v>24.5</v>
      </c>
      <c r="H11762" s="12">
        <v>245</v>
      </c>
      <c r="I11762" s="8" t="s">
        <v>14</v>
      </c>
      <c r="J11762" s="8" t="s">
        <v>37</v>
      </c>
      <c r="K11762" s="13" t="str">
        <f t="shared" si="551"/>
        <v>Friday</v>
      </c>
      <c r="L11762" s="13">
        <f>YEAR(retail_store_sales!$N11762)</f>
        <v>2022</v>
      </c>
      <c r="M11762" s="13" t="str">
        <f t="shared" si="550"/>
        <v>November</v>
      </c>
      <c r="N11762" s="14">
        <v>44869</v>
      </c>
      <c r="O11762" s="8" t="b">
        <v>0</v>
      </c>
    </row>
    <row r="11763" spans="1:15" x14ac:dyDescent="0.3">
      <c r="A11763" s="15" t="s">
        <v>10740</v>
      </c>
      <c r="B11763" s="15" t="s">
        <v>107</v>
      </c>
      <c r="C11763" s="15" t="s">
        <v>12</v>
      </c>
      <c r="D11763" s="15" t="s">
        <v>502</v>
      </c>
      <c r="E11763" s="16">
        <f>retail_store_sales!$H11763/retail_store_sales!$F11763</f>
        <v>33.5</v>
      </c>
      <c r="F11763" s="17">
        <v>1</v>
      </c>
      <c r="G11763" s="18">
        <f t="shared" si="549"/>
        <v>33.5</v>
      </c>
      <c r="H11763" s="19">
        <v>33.5</v>
      </c>
      <c r="I11763" s="15" t="s">
        <v>24</v>
      </c>
      <c r="J11763" s="15" t="s">
        <v>37</v>
      </c>
      <c r="K11763" s="13" t="str">
        <f t="shared" si="551"/>
        <v>Sunday</v>
      </c>
      <c r="L11763" s="20">
        <f>YEAR(retail_store_sales!$N11763)</f>
        <v>2024</v>
      </c>
      <c r="M11763" s="20" t="str">
        <f t="shared" si="550"/>
        <v>March</v>
      </c>
      <c r="N11763" s="21">
        <v>45354</v>
      </c>
      <c r="O11763" s="15" t="b">
        <v>1</v>
      </c>
    </row>
    <row r="11764" spans="1:15" x14ac:dyDescent="0.3">
      <c r="A11764" s="8" t="s">
        <v>7246</v>
      </c>
      <c r="B11764" s="8" t="s">
        <v>26</v>
      </c>
      <c r="C11764" s="8" t="s">
        <v>18</v>
      </c>
      <c r="D11764" s="8" t="s">
        <v>539</v>
      </c>
      <c r="E11764" s="9">
        <f>retail_store_sales!$H11764/retail_store_sales!$F11764</f>
        <v>23</v>
      </c>
      <c r="F11764" s="10">
        <v>8</v>
      </c>
      <c r="G11764" s="11">
        <f t="shared" si="549"/>
        <v>23</v>
      </c>
      <c r="H11764" s="12">
        <v>184</v>
      </c>
      <c r="I11764" s="8" t="s">
        <v>47</v>
      </c>
      <c r="J11764" s="8" t="s">
        <v>37</v>
      </c>
      <c r="K11764" s="13" t="str">
        <f t="shared" si="551"/>
        <v>Friday</v>
      </c>
      <c r="L11764" s="13">
        <f>YEAR(retail_store_sales!$N11764)</f>
        <v>2023</v>
      </c>
      <c r="M11764" s="13" t="str">
        <f t="shared" si="550"/>
        <v>March</v>
      </c>
      <c r="N11764" s="14">
        <v>44995</v>
      </c>
      <c r="O11764" s="8" t="s">
        <v>12824</v>
      </c>
    </row>
    <row r="11765" spans="1:15" x14ac:dyDescent="0.3">
      <c r="A11765" s="15" t="s">
        <v>12088</v>
      </c>
      <c r="B11765" s="15" t="s">
        <v>88</v>
      </c>
      <c r="C11765" s="15" t="s">
        <v>31</v>
      </c>
      <c r="D11765" s="15" t="s">
        <v>408</v>
      </c>
      <c r="E11765" s="16">
        <f>retail_store_sales!$H11765/retail_store_sales!$F11765</f>
        <v>11</v>
      </c>
      <c r="F11765" s="17">
        <v>10</v>
      </c>
      <c r="G11765" s="18">
        <f t="shared" si="549"/>
        <v>11</v>
      </c>
      <c r="H11765" s="19">
        <v>110</v>
      </c>
      <c r="I11765" s="15" t="s">
        <v>24</v>
      </c>
      <c r="J11765" s="15" t="s">
        <v>37</v>
      </c>
      <c r="K11765" s="13" t="str">
        <f t="shared" si="551"/>
        <v>Sunday</v>
      </c>
      <c r="L11765" s="20">
        <f>YEAR(retail_store_sales!$N11765)</f>
        <v>2024</v>
      </c>
      <c r="M11765" s="20" t="str">
        <f t="shared" si="550"/>
        <v>August</v>
      </c>
      <c r="N11765" s="21">
        <v>45529</v>
      </c>
      <c r="O11765" s="15" t="b">
        <v>0</v>
      </c>
    </row>
    <row r="11766" spans="1:15" x14ac:dyDescent="0.3">
      <c r="A11766" s="8" t="s">
        <v>3693</v>
      </c>
      <c r="B11766" s="8" t="s">
        <v>76</v>
      </c>
      <c r="C11766" s="8" t="s">
        <v>65</v>
      </c>
      <c r="D11766" s="8" t="s">
        <v>12823</v>
      </c>
      <c r="E11766" s="9">
        <f>retail_store_sales!$H11766/retail_store_sales!$F11766</f>
        <v>17</v>
      </c>
      <c r="F11766" s="10">
        <v>2</v>
      </c>
      <c r="G11766" s="11">
        <f t="shared" si="549"/>
        <v>17</v>
      </c>
      <c r="H11766" s="12">
        <v>34</v>
      </c>
      <c r="I11766" s="8" t="s">
        <v>14</v>
      </c>
      <c r="J11766" s="8" t="s">
        <v>15</v>
      </c>
      <c r="K11766" s="13" t="str">
        <f t="shared" si="551"/>
        <v>Wednesday</v>
      </c>
      <c r="L11766" s="13">
        <f>YEAR(retail_store_sales!$N11766)</f>
        <v>2024</v>
      </c>
      <c r="M11766" s="13" t="str">
        <f t="shared" si="550"/>
        <v>June</v>
      </c>
      <c r="N11766" s="14">
        <v>45469</v>
      </c>
      <c r="O11766" s="8" t="b">
        <v>0</v>
      </c>
    </row>
    <row r="11767" spans="1:15" x14ac:dyDescent="0.3">
      <c r="A11767" s="15" t="s">
        <v>7839</v>
      </c>
      <c r="B11767" s="15" t="s">
        <v>30</v>
      </c>
      <c r="C11767" s="15" t="s">
        <v>27</v>
      </c>
      <c r="D11767" s="15" t="s">
        <v>400</v>
      </c>
      <c r="E11767" s="16">
        <f>retail_store_sales!$H11767/retail_store_sales!$F11767</f>
        <v>21.5</v>
      </c>
      <c r="F11767" s="17">
        <v>10</v>
      </c>
      <c r="G11767" s="18">
        <f t="shared" si="549"/>
        <v>21.5</v>
      </c>
      <c r="H11767" s="19">
        <v>215</v>
      </c>
      <c r="I11767" s="15" t="s">
        <v>47</v>
      </c>
      <c r="J11767" s="15" t="s">
        <v>37</v>
      </c>
      <c r="K11767" s="13" t="str">
        <f t="shared" si="551"/>
        <v>Sunday</v>
      </c>
      <c r="L11767" s="20">
        <f>YEAR(retail_store_sales!$N11767)</f>
        <v>2024</v>
      </c>
      <c r="M11767" s="20" t="str">
        <f t="shared" si="550"/>
        <v>June</v>
      </c>
      <c r="N11767" s="21">
        <v>45452</v>
      </c>
      <c r="O11767" s="15" t="s">
        <v>12824</v>
      </c>
    </row>
    <row r="11768" spans="1:15" x14ac:dyDescent="0.3">
      <c r="A11768" s="8" t="s">
        <v>575</v>
      </c>
      <c r="B11768" s="8" t="s">
        <v>97</v>
      </c>
      <c r="C11768" s="8" t="s">
        <v>27</v>
      </c>
      <c r="D11768" s="8" t="s">
        <v>103</v>
      </c>
      <c r="E11768" s="9">
        <f>retail_store_sales!$H11768/retail_store_sales!$F11768</f>
        <v>41</v>
      </c>
      <c r="F11768" s="10">
        <v>9</v>
      </c>
      <c r="G11768" s="11">
        <f t="shared" si="549"/>
        <v>41</v>
      </c>
      <c r="H11768" s="12">
        <v>369</v>
      </c>
      <c r="I11768" s="8" t="s">
        <v>24</v>
      </c>
      <c r="J11768" s="8" t="s">
        <v>37</v>
      </c>
      <c r="K11768" s="13" t="str">
        <f t="shared" si="551"/>
        <v>Wednesday</v>
      </c>
      <c r="L11768" s="13">
        <f>YEAR(retail_store_sales!$N11768)</f>
        <v>2023</v>
      </c>
      <c r="M11768" s="13" t="str">
        <f t="shared" si="550"/>
        <v>October</v>
      </c>
      <c r="N11768" s="14">
        <v>45224</v>
      </c>
      <c r="O11768" s="8" t="b">
        <v>0</v>
      </c>
    </row>
    <row r="11769" spans="1:15" x14ac:dyDescent="0.3">
      <c r="A11769" s="15" t="s">
        <v>6734</v>
      </c>
      <c r="B11769" s="15" t="s">
        <v>39</v>
      </c>
      <c r="C11769" s="15" t="s">
        <v>27</v>
      </c>
      <c r="D11769" s="15" t="s">
        <v>70</v>
      </c>
      <c r="E11769" s="16">
        <f>retail_store_sales!$H11769/retail_store_sales!$F11769</f>
        <v>14</v>
      </c>
      <c r="F11769" s="17">
        <v>1</v>
      </c>
      <c r="G11769" s="18">
        <f t="shared" si="549"/>
        <v>14</v>
      </c>
      <c r="H11769" s="19">
        <v>14</v>
      </c>
      <c r="I11769" s="15" t="s">
        <v>14</v>
      </c>
      <c r="J11769" s="15" t="s">
        <v>15</v>
      </c>
      <c r="K11769" s="13" t="str">
        <f t="shared" si="551"/>
        <v>Saturday</v>
      </c>
      <c r="L11769" s="20">
        <f>YEAR(retail_store_sales!$N11769)</f>
        <v>2022</v>
      </c>
      <c r="M11769" s="20" t="str">
        <f t="shared" si="550"/>
        <v>February</v>
      </c>
      <c r="N11769" s="21">
        <v>44604</v>
      </c>
      <c r="O11769" s="15" t="b">
        <v>1</v>
      </c>
    </row>
    <row r="11770" spans="1:15" x14ac:dyDescent="0.3">
      <c r="A11770" s="8" t="s">
        <v>909</v>
      </c>
      <c r="B11770" s="8" t="s">
        <v>167</v>
      </c>
      <c r="C11770" s="8" t="s">
        <v>12</v>
      </c>
      <c r="D11770" s="8" t="s">
        <v>206</v>
      </c>
      <c r="E11770" s="9">
        <f>retail_store_sales!$H11770/retail_store_sales!$F11770</f>
        <v>9.5</v>
      </c>
      <c r="F11770" s="10">
        <v>10</v>
      </c>
      <c r="G11770" s="11">
        <f t="shared" si="549"/>
        <v>9.5</v>
      </c>
      <c r="H11770" s="12">
        <v>95</v>
      </c>
      <c r="I11770" s="8" t="s">
        <v>14</v>
      </c>
      <c r="J11770" s="8" t="s">
        <v>37</v>
      </c>
      <c r="K11770" s="13" t="str">
        <f t="shared" si="551"/>
        <v>Tuesday</v>
      </c>
      <c r="L11770" s="13">
        <f>YEAR(retail_store_sales!$N11770)</f>
        <v>2022</v>
      </c>
      <c r="M11770" s="13" t="str">
        <f t="shared" si="550"/>
        <v>August</v>
      </c>
      <c r="N11770" s="14">
        <v>44796</v>
      </c>
      <c r="O11770" s="8" t="b">
        <v>0</v>
      </c>
    </row>
    <row r="11771" spans="1:15" x14ac:dyDescent="0.3">
      <c r="A11771" s="15" t="s">
        <v>1262</v>
      </c>
      <c r="B11771" s="15" t="s">
        <v>26</v>
      </c>
      <c r="C11771" s="15" t="s">
        <v>22</v>
      </c>
      <c r="D11771" s="15" t="s">
        <v>354</v>
      </c>
      <c r="E11771" s="16">
        <f>retail_store_sales!$H11771/retail_store_sales!$F11771</f>
        <v>14</v>
      </c>
      <c r="F11771" s="17">
        <v>6</v>
      </c>
      <c r="G11771" s="18">
        <f t="shared" si="549"/>
        <v>14</v>
      </c>
      <c r="H11771" s="19">
        <v>84</v>
      </c>
      <c r="I11771" s="15" t="s">
        <v>24</v>
      </c>
      <c r="J11771" s="15" t="s">
        <v>15</v>
      </c>
      <c r="K11771" s="13" t="str">
        <f t="shared" si="551"/>
        <v>Tuesday</v>
      </c>
      <c r="L11771" s="20">
        <f>YEAR(retail_store_sales!$N11771)</f>
        <v>2023</v>
      </c>
      <c r="M11771" s="20" t="str">
        <f t="shared" si="550"/>
        <v>October</v>
      </c>
      <c r="N11771" s="21">
        <v>45223</v>
      </c>
      <c r="O11771" s="15" t="b">
        <v>1</v>
      </c>
    </row>
    <row r="11772" spans="1:15" x14ac:dyDescent="0.3">
      <c r="A11772" s="8" t="s">
        <v>7340</v>
      </c>
      <c r="B11772" s="8" t="s">
        <v>45</v>
      </c>
      <c r="C11772" s="8" t="s">
        <v>31</v>
      </c>
      <c r="D11772" s="8" t="s">
        <v>89</v>
      </c>
      <c r="E11772" s="9">
        <f>retail_store_sales!$H11772/retail_store_sales!$F11772</f>
        <v>24.5</v>
      </c>
      <c r="F11772" s="10">
        <v>7</v>
      </c>
      <c r="G11772" s="11">
        <f t="shared" si="549"/>
        <v>24.5</v>
      </c>
      <c r="H11772" s="12">
        <v>171.5</v>
      </c>
      <c r="I11772" s="8" t="s">
        <v>14</v>
      </c>
      <c r="J11772" s="8" t="s">
        <v>15</v>
      </c>
      <c r="K11772" s="13" t="str">
        <f t="shared" si="551"/>
        <v>Tuesday</v>
      </c>
      <c r="L11772" s="13">
        <f>YEAR(retail_store_sales!$N11772)</f>
        <v>2022</v>
      </c>
      <c r="M11772" s="13" t="str">
        <f t="shared" si="550"/>
        <v>September</v>
      </c>
      <c r="N11772" s="14">
        <v>44810</v>
      </c>
      <c r="O11772" s="8" t="b">
        <v>0</v>
      </c>
    </row>
    <row r="11773" spans="1:15" x14ac:dyDescent="0.3">
      <c r="A11773" s="15" t="s">
        <v>2205</v>
      </c>
      <c r="B11773" s="15" t="s">
        <v>62</v>
      </c>
      <c r="C11773" s="15" t="s">
        <v>40</v>
      </c>
      <c r="D11773" s="15" t="s">
        <v>294</v>
      </c>
      <c r="E11773" s="16">
        <f>retail_store_sales!$H11773/retail_store_sales!$F11773</f>
        <v>6.5</v>
      </c>
      <c r="F11773" s="17">
        <v>7</v>
      </c>
      <c r="G11773" s="18">
        <f t="shared" si="549"/>
        <v>6.5</v>
      </c>
      <c r="H11773" s="19">
        <v>45.5</v>
      </c>
      <c r="I11773" s="15" t="s">
        <v>14</v>
      </c>
      <c r="J11773" s="15" t="s">
        <v>15</v>
      </c>
      <c r="K11773" s="13" t="str">
        <f t="shared" si="551"/>
        <v>Friday</v>
      </c>
      <c r="L11773" s="20">
        <f>YEAR(retail_store_sales!$N11773)</f>
        <v>2023</v>
      </c>
      <c r="M11773" s="20" t="str">
        <f t="shared" si="550"/>
        <v>October</v>
      </c>
      <c r="N11773" s="21">
        <v>45219</v>
      </c>
      <c r="O11773" s="15" t="b">
        <v>1</v>
      </c>
    </row>
    <row r="11774" spans="1:15" x14ac:dyDescent="0.3">
      <c r="A11774" s="8" t="s">
        <v>1296</v>
      </c>
      <c r="B11774" s="8" t="s">
        <v>64</v>
      </c>
      <c r="C11774" s="8" t="s">
        <v>22</v>
      </c>
      <c r="D11774" s="8" t="s">
        <v>226</v>
      </c>
      <c r="E11774" s="9">
        <f>retail_store_sales!$H11774/retail_store_sales!$F11774</f>
        <v>15.5</v>
      </c>
      <c r="F11774" s="10">
        <v>9</v>
      </c>
      <c r="G11774" s="11">
        <f t="shared" si="549"/>
        <v>15.5</v>
      </c>
      <c r="H11774" s="12">
        <v>139.5</v>
      </c>
      <c r="I11774" s="8" t="s">
        <v>24</v>
      </c>
      <c r="J11774" s="8" t="s">
        <v>37</v>
      </c>
      <c r="K11774" s="13" t="str">
        <f t="shared" si="551"/>
        <v>Tuesday</v>
      </c>
      <c r="L11774" s="13">
        <f>YEAR(retail_store_sales!$N11774)</f>
        <v>2023</v>
      </c>
      <c r="M11774" s="13" t="str">
        <f t="shared" si="550"/>
        <v>February</v>
      </c>
      <c r="N11774" s="14">
        <v>44978</v>
      </c>
      <c r="O11774" s="8" t="b">
        <v>0</v>
      </c>
    </row>
    <row r="11775" spans="1:15" x14ac:dyDescent="0.3">
      <c r="A11775" s="15" t="s">
        <v>788</v>
      </c>
      <c r="B11775" s="15" t="s">
        <v>99</v>
      </c>
      <c r="C11775" s="15" t="s">
        <v>18</v>
      </c>
      <c r="D11775" s="15" t="s">
        <v>343</v>
      </c>
      <c r="E11775" s="16">
        <f>retail_store_sales!$H11775/retail_store_sales!$F11775</f>
        <v>26</v>
      </c>
      <c r="F11775" s="17">
        <v>2</v>
      </c>
      <c r="G11775" s="18">
        <f t="shared" si="549"/>
        <v>26</v>
      </c>
      <c r="H11775" s="19">
        <v>52</v>
      </c>
      <c r="I11775" s="15" t="s">
        <v>47</v>
      </c>
      <c r="J11775" s="15" t="s">
        <v>37</v>
      </c>
      <c r="K11775" s="13" t="str">
        <f t="shared" si="551"/>
        <v>Wednesday</v>
      </c>
      <c r="L11775" s="20">
        <f>YEAR(retail_store_sales!$N11775)</f>
        <v>2024</v>
      </c>
      <c r="M11775" s="20" t="str">
        <f t="shared" si="550"/>
        <v>March</v>
      </c>
      <c r="N11775" s="21">
        <v>45378</v>
      </c>
      <c r="O11775" s="15" t="b">
        <v>1</v>
      </c>
    </row>
    <row r="11776" spans="1:15" x14ac:dyDescent="0.3">
      <c r="A11776" s="8" t="s">
        <v>7589</v>
      </c>
      <c r="B11776" s="8" t="s">
        <v>79</v>
      </c>
      <c r="C11776" s="8" t="s">
        <v>31</v>
      </c>
      <c r="D11776" s="8" t="s">
        <v>77</v>
      </c>
      <c r="E11776" s="9">
        <f>retail_store_sales!$H11776/retail_store_sales!$F11776</f>
        <v>18.5</v>
      </c>
      <c r="F11776" s="10">
        <v>10</v>
      </c>
      <c r="G11776" s="11">
        <f t="shared" si="549"/>
        <v>18.5</v>
      </c>
      <c r="H11776" s="12">
        <v>185</v>
      </c>
      <c r="I11776" s="8" t="s">
        <v>47</v>
      </c>
      <c r="J11776" s="8" t="s">
        <v>15</v>
      </c>
      <c r="K11776" s="13" t="str">
        <f t="shared" si="551"/>
        <v>Tuesday</v>
      </c>
      <c r="L11776" s="13">
        <f>YEAR(retail_store_sales!$N11776)</f>
        <v>2024</v>
      </c>
      <c r="M11776" s="13" t="str">
        <f t="shared" si="550"/>
        <v>October</v>
      </c>
      <c r="N11776" s="14">
        <v>45594</v>
      </c>
      <c r="O11776" s="8" t="b">
        <v>0</v>
      </c>
    </row>
    <row r="11777" spans="1:15" x14ac:dyDescent="0.3">
      <c r="A11777" s="15" t="s">
        <v>4007</v>
      </c>
      <c r="B11777" s="15" t="s">
        <v>79</v>
      </c>
      <c r="C11777" s="15" t="s">
        <v>65</v>
      </c>
      <c r="D11777" s="15" t="s">
        <v>100</v>
      </c>
      <c r="E11777" s="16">
        <f>retail_store_sales!$H11777/retail_store_sales!$F11777</f>
        <v>35</v>
      </c>
      <c r="F11777" s="17">
        <v>1</v>
      </c>
      <c r="G11777" s="18">
        <f t="shared" si="549"/>
        <v>35</v>
      </c>
      <c r="H11777" s="19">
        <v>35</v>
      </c>
      <c r="I11777" s="15" t="s">
        <v>14</v>
      </c>
      <c r="J11777" s="15" t="s">
        <v>15</v>
      </c>
      <c r="K11777" s="13" t="str">
        <f t="shared" si="551"/>
        <v>Friday</v>
      </c>
      <c r="L11777" s="20">
        <f>YEAR(retail_store_sales!$N11777)</f>
        <v>2024</v>
      </c>
      <c r="M11777" s="20" t="str">
        <f t="shared" si="550"/>
        <v>May</v>
      </c>
      <c r="N11777" s="21">
        <v>45436</v>
      </c>
      <c r="O11777" s="15" t="b">
        <v>1</v>
      </c>
    </row>
    <row r="11778" spans="1:15" x14ac:dyDescent="0.3">
      <c r="A11778" s="8" t="s">
        <v>5928</v>
      </c>
      <c r="B11778" s="8" t="s">
        <v>26</v>
      </c>
      <c r="C11778" s="8" t="s">
        <v>129</v>
      </c>
      <c r="D11778" s="8" t="s">
        <v>138</v>
      </c>
      <c r="E11778" s="9">
        <f>retail_store_sales!$H11778/retail_store_sales!$F11778</f>
        <v>11</v>
      </c>
      <c r="F11778" s="10">
        <v>4</v>
      </c>
      <c r="G11778" s="11">
        <f t="shared" ref="G11778:G11841" si="552">IF(AND(F11778=0, H11778=0), 0, IF(H11778=0, 0, H11778/F11778))</f>
        <v>11</v>
      </c>
      <c r="H11778" s="12">
        <v>44</v>
      </c>
      <c r="I11778" s="8" t="s">
        <v>47</v>
      </c>
      <c r="J11778" s="8" t="s">
        <v>15</v>
      </c>
      <c r="K11778" s="13" t="str">
        <f t="shared" si="551"/>
        <v>Sunday</v>
      </c>
      <c r="L11778" s="13">
        <f>YEAR(retail_store_sales!$N11778)</f>
        <v>2023</v>
      </c>
      <c r="M11778" s="13" t="str">
        <f t="shared" ref="M11778:M11841" si="553">TEXT(N11778,"mmmm")</f>
        <v>January</v>
      </c>
      <c r="N11778" s="14">
        <v>44927</v>
      </c>
      <c r="O11778" s="8" t="s">
        <v>12824</v>
      </c>
    </row>
    <row r="11779" spans="1:15" x14ac:dyDescent="0.3">
      <c r="A11779" s="15" t="s">
        <v>9157</v>
      </c>
      <c r="B11779" s="15" t="s">
        <v>88</v>
      </c>
      <c r="C11779" s="15" t="s">
        <v>31</v>
      </c>
      <c r="D11779" s="15" t="s">
        <v>32</v>
      </c>
      <c r="E11779" s="16">
        <f>retail_store_sales!$H11779/retail_store_sales!$F11779</f>
        <v>12.5</v>
      </c>
      <c r="F11779" s="17">
        <v>7</v>
      </c>
      <c r="G11779" s="18">
        <f t="shared" si="552"/>
        <v>12.5</v>
      </c>
      <c r="H11779" s="19">
        <v>87.5</v>
      </c>
      <c r="I11779" s="15" t="s">
        <v>47</v>
      </c>
      <c r="J11779" s="15" t="s">
        <v>15</v>
      </c>
      <c r="K11779" s="13" t="str">
        <f t="shared" ref="K11779:K11842" si="554">TEXT(N11779, "dddd")</f>
        <v>Thursday</v>
      </c>
      <c r="L11779" s="20">
        <f>YEAR(retail_store_sales!$N11779)</f>
        <v>2022</v>
      </c>
      <c r="M11779" s="20" t="str">
        <f t="shared" si="553"/>
        <v>January</v>
      </c>
      <c r="N11779" s="21">
        <v>44581</v>
      </c>
      <c r="O11779" s="15" t="b">
        <v>0</v>
      </c>
    </row>
    <row r="11780" spans="1:15" x14ac:dyDescent="0.3">
      <c r="A11780" s="8" t="s">
        <v>4218</v>
      </c>
      <c r="B11780" s="8" t="s">
        <v>45</v>
      </c>
      <c r="C11780" s="8" t="s">
        <v>18</v>
      </c>
      <c r="D11780" s="8" t="s">
        <v>151</v>
      </c>
      <c r="E11780" s="9">
        <f>retail_store_sales!$H11780/retail_store_sales!$F11780</f>
        <v>12.5</v>
      </c>
      <c r="F11780" s="10">
        <v>3</v>
      </c>
      <c r="G11780" s="11">
        <f t="shared" si="552"/>
        <v>12.5</v>
      </c>
      <c r="H11780" s="12">
        <v>37.5</v>
      </c>
      <c r="I11780" s="8" t="s">
        <v>14</v>
      </c>
      <c r="J11780" s="8" t="s">
        <v>37</v>
      </c>
      <c r="K11780" s="13" t="str">
        <f t="shared" si="554"/>
        <v>Saturday</v>
      </c>
      <c r="L11780" s="13">
        <f>YEAR(retail_store_sales!$N11780)</f>
        <v>2024</v>
      </c>
      <c r="M11780" s="13" t="str">
        <f t="shared" si="553"/>
        <v>January</v>
      </c>
      <c r="N11780" s="14">
        <v>45297</v>
      </c>
      <c r="O11780" s="8" t="b">
        <v>0</v>
      </c>
    </row>
    <row r="11781" spans="1:15" x14ac:dyDescent="0.3">
      <c r="A11781" s="15" t="s">
        <v>5137</v>
      </c>
      <c r="B11781" s="15" t="s">
        <v>122</v>
      </c>
      <c r="C11781" s="15" t="s">
        <v>31</v>
      </c>
      <c r="D11781" s="15" t="s">
        <v>184</v>
      </c>
      <c r="E11781" s="16">
        <f>retail_store_sales!$H11781/retail_store_sales!$F11781</f>
        <v>33.5</v>
      </c>
      <c r="F11781" s="17">
        <v>6</v>
      </c>
      <c r="G11781" s="18">
        <f t="shared" si="552"/>
        <v>33.5</v>
      </c>
      <c r="H11781" s="19">
        <v>201</v>
      </c>
      <c r="I11781" s="15" t="s">
        <v>14</v>
      </c>
      <c r="J11781" s="15" t="s">
        <v>15</v>
      </c>
      <c r="K11781" s="13" t="str">
        <f t="shared" si="554"/>
        <v>Sunday</v>
      </c>
      <c r="L11781" s="20">
        <f>YEAR(retail_store_sales!$N11781)</f>
        <v>2022</v>
      </c>
      <c r="M11781" s="20" t="str">
        <f t="shared" si="553"/>
        <v>September</v>
      </c>
      <c r="N11781" s="21">
        <v>44815</v>
      </c>
      <c r="O11781" s="15" t="s">
        <v>12824</v>
      </c>
    </row>
    <row r="11782" spans="1:15" x14ac:dyDescent="0.3">
      <c r="A11782" s="8" t="s">
        <v>7643</v>
      </c>
      <c r="B11782" s="8" t="s">
        <v>62</v>
      </c>
      <c r="C11782" s="8" t="s">
        <v>129</v>
      </c>
      <c r="D11782" s="8" t="s">
        <v>515</v>
      </c>
      <c r="E11782" s="9">
        <f>retail_store_sales!$H11782/retail_store_sales!$F11782</f>
        <v>29</v>
      </c>
      <c r="F11782" s="10">
        <v>7</v>
      </c>
      <c r="G11782" s="11">
        <f t="shared" si="552"/>
        <v>29</v>
      </c>
      <c r="H11782" s="12">
        <v>203</v>
      </c>
      <c r="I11782" s="8" t="s">
        <v>14</v>
      </c>
      <c r="J11782" s="8" t="s">
        <v>37</v>
      </c>
      <c r="K11782" s="13" t="str">
        <f t="shared" si="554"/>
        <v>Thursday</v>
      </c>
      <c r="L11782" s="13">
        <f>YEAR(retail_store_sales!$N11782)</f>
        <v>2024</v>
      </c>
      <c r="M11782" s="13" t="str">
        <f t="shared" si="553"/>
        <v>February</v>
      </c>
      <c r="N11782" s="14">
        <v>45323</v>
      </c>
      <c r="O11782" s="8" t="b">
        <v>1</v>
      </c>
    </row>
    <row r="11783" spans="1:15" x14ac:dyDescent="0.3">
      <c r="A11783" s="15" t="s">
        <v>10809</v>
      </c>
      <c r="B11783" s="15" t="s">
        <v>73</v>
      </c>
      <c r="C11783" s="15" t="s">
        <v>129</v>
      </c>
      <c r="D11783" s="15" t="s">
        <v>334</v>
      </c>
      <c r="E11783" s="16">
        <f>retail_store_sales!$H11783/retail_store_sales!$F11783</f>
        <v>20</v>
      </c>
      <c r="F11783" s="17">
        <v>2</v>
      </c>
      <c r="G11783" s="18">
        <f t="shared" si="552"/>
        <v>20</v>
      </c>
      <c r="H11783" s="19">
        <v>40</v>
      </c>
      <c r="I11783" s="15" t="s">
        <v>47</v>
      </c>
      <c r="J11783" s="15" t="s">
        <v>15</v>
      </c>
      <c r="K11783" s="13" t="str">
        <f t="shared" si="554"/>
        <v>Monday</v>
      </c>
      <c r="L11783" s="20">
        <f>YEAR(retail_store_sales!$N11783)</f>
        <v>2023</v>
      </c>
      <c r="M11783" s="20" t="str">
        <f t="shared" si="553"/>
        <v>October</v>
      </c>
      <c r="N11783" s="21">
        <v>45229</v>
      </c>
      <c r="O11783" s="15" t="b">
        <v>1</v>
      </c>
    </row>
    <row r="11784" spans="1:15" x14ac:dyDescent="0.3">
      <c r="A11784" s="8" t="s">
        <v>2147</v>
      </c>
      <c r="B11784" s="8" t="s">
        <v>97</v>
      </c>
      <c r="C11784" s="8" t="s">
        <v>31</v>
      </c>
      <c r="D11784" s="8" t="s">
        <v>408</v>
      </c>
      <c r="E11784" s="9">
        <f>retail_store_sales!$H11784/retail_store_sales!$F11784</f>
        <v>11</v>
      </c>
      <c r="F11784" s="10">
        <v>2</v>
      </c>
      <c r="G11784" s="11">
        <f t="shared" si="552"/>
        <v>11</v>
      </c>
      <c r="H11784" s="12">
        <v>22</v>
      </c>
      <c r="I11784" s="8" t="s">
        <v>14</v>
      </c>
      <c r="J11784" s="8" t="s">
        <v>15</v>
      </c>
      <c r="K11784" s="13" t="str">
        <f t="shared" si="554"/>
        <v>Saturday</v>
      </c>
      <c r="L11784" s="13">
        <f>YEAR(retail_store_sales!$N11784)</f>
        <v>2023</v>
      </c>
      <c r="M11784" s="13" t="str">
        <f t="shared" si="553"/>
        <v>April</v>
      </c>
      <c r="N11784" s="14">
        <v>45038</v>
      </c>
      <c r="O11784" s="8" t="s">
        <v>12824</v>
      </c>
    </row>
    <row r="11785" spans="1:15" x14ac:dyDescent="0.3">
      <c r="A11785" s="15" t="s">
        <v>3338</v>
      </c>
      <c r="B11785" s="15" t="s">
        <v>45</v>
      </c>
      <c r="C11785" s="15" t="s">
        <v>12</v>
      </c>
      <c r="D11785" s="15" t="s">
        <v>502</v>
      </c>
      <c r="E11785" s="16">
        <f>retail_store_sales!$H11785/retail_store_sales!$F11785</f>
        <v>33.5</v>
      </c>
      <c r="F11785" s="17">
        <v>10</v>
      </c>
      <c r="G11785" s="18">
        <f t="shared" si="552"/>
        <v>33.5</v>
      </c>
      <c r="H11785" s="19">
        <v>335</v>
      </c>
      <c r="I11785" s="15" t="s">
        <v>14</v>
      </c>
      <c r="J11785" s="15" t="s">
        <v>37</v>
      </c>
      <c r="K11785" s="13" t="str">
        <f t="shared" si="554"/>
        <v>Sunday</v>
      </c>
      <c r="L11785" s="20">
        <f>YEAR(retail_store_sales!$N11785)</f>
        <v>2024</v>
      </c>
      <c r="M11785" s="20" t="str">
        <f t="shared" si="553"/>
        <v>June</v>
      </c>
      <c r="N11785" s="21">
        <v>45452</v>
      </c>
      <c r="O11785" s="15" t="b">
        <v>1</v>
      </c>
    </row>
    <row r="11786" spans="1:15" x14ac:dyDescent="0.3">
      <c r="A11786" s="8" t="s">
        <v>7626</v>
      </c>
      <c r="B11786" s="8" t="s">
        <v>30</v>
      </c>
      <c r="C11786" s="8" t="s">
        <v>22</v>
      </c>
      <c r="D11786" s="8" t="s">
        <v>226</v>
      </c>
      <c r="E11786" s="9">
        <f>retail_store_sales!$H11786/retail_store_sales!$F11786</f>
        <v>15.5</v>
      </c>
      <c r="F11786" s="10">
        <v>8</v>
      </c>
      <c r="G11786" s="11">
        <f t="shared" si="552"/>
        <v>15.5</v>
      </c>
      <c r="H11786" s="12">
        <v>124</v>
      </c>
      <c r="I11786" s="8" t="s">
        <v>47</v>
      </c>
      <c r="J11786" s="8" t="s">
        <v>15</v>
      </c>
      <c r="K11786" s="13" t="str">
        <f t="shared" si="554"/>
        <v>Monday</v>
      </c>
      <c r="L11786" s="13">
        <f>YEAR(retail_store_sales!$N11786)</f>
        <v>2023</v>
      </c>
      <c r="M11786" s="13" t="str">
        <f t="shared" si="553"/>
        <v>June</v>
      </c>
      <c r="N11786" s="14">
        <v>45103</v>
      </c>
      <c r="O11786" s="8" t="b">
        <v>1</v>
      </c>
    </row>
    <row r="11787" spans="1:15" x14ac:dyDescent="0.3">
      <c r="A11787" s="15" t="s">
        <v>8164</v>
      </c>
      <c r="B11787" s="15" t="s">
        <v>76</v>
      </c>
      <c r="C11787" s="15" t="s">
        <v>12</v>
      </c>
      <c r="D11787" s="15" t="s">
        <v>60</v>
      </c>
      <c r="E11787" s="16">
        <f>retail_store_sales!$H11787/retail_store_sales!$F11787</f>
        <v>29</v>
      </c>
      <c r="F11787" s="17">
        <v>7</v>
      </c>
      <c r="G11787" s="18">
        <f t="shared" si="552"/>
        <v>29</v>
      </c>
      <c r="H11787" s="19">
        <v>203</v>
      </c>
      <c r="I11787" s="15" t="s">
        <v>24</v>
      </c>
      <c r="J11787" s="15" t="s">
        <v>37</v>
      </c>
      <c r="K11787" s="13" t="str">
        <f t="shared" si="554"/>
        <v>Sunday</v>
      </c>
      <c r="L11787" s="20">
        <f>YEAR(retail_store_sales!$N11787)</f>
        <v>2023</v>
      </c>
      <c r="M11787" s="20" t="str">
        <f t="shared" si="553"/>
        <v>May</v>
      </c>
      <c r="N11787" s="21">
        <v>45074</v>
      </c>
      <c r="O11787" s="15" t="b">
        <v>1</v>
      </c>
    </row>
    <row r="11788" spans="1:15" x14ac:dyDescent="0.3">
      <c r="A11788" s="8" t="s">
        <v>140</v>
      </c>
      <c r="B11788" s="8" t="s">
        <v>122</v>
      </c>
      <c r="C11788" s="8" t="s">
        <v>18</v>
      </c>
      <c r="D11788" s="8" t="s">
        <v>141</v>
      </c>
      <c r="E11788" s="9">
        <f>retail_store_sales!$H11788/retail_store_sales!$F11788</f>
        <v>32</v>
      </c>
      <c r="F11788" s="10">
        <v>3</v>
      </c>
      <c r="G11788" s="11">
        <f t="shared" si="552"/>
        <v>32</v>
      </c>
      <c r="H11788" s="12">
        <v>96</v>
      </c>
      <c r="I11788" s="8" t="s">
        <v>24</v>
      </c>
      <c r="J11788" s="8" t="s">
        <v>15</v>
      </c>
      <c r="K11788" s="13" t="str">
        <f t="shared" si="554"/>
        <v>Sunday</v>
      </c>
      <c r="L11788" s="13">
        <f>YEAR(retail_store_sales!$N11788)</f>
        <v>2024</v>
      </c>
      <c r="M11788" s="13" t="str">
        <f t="shared" si="553"/>
        <v>January</v>
      </c>
      <c r="N11788" s="14">
        <v>45319</v>
      </c>
      <c r="O11788" s="8" t="s">
        <v>12824</v>
      </c>
    </row>
    <row r="11789" spans="1:15" x14ac:dyDescent="0.3">
      <c r="A11789" s="15" t="s">
        <v>11185</v>
      </c>
      <c r="B11789" s="15" t="s">
        <v>88</v>
      </c>
      <c r="C11789" s="15" t="s">
        <v>65</v>
      </c>
      <c r="D11789" s="15" t="s">
        <v>214</v>
      </c>
      <c r="E11789" s="16">
        <f>retail_store_sales!$H11789/retail_store_sales!$F11789</f>
        <v>12.5</v>
      </c>
      <c r="F11789" s="17">
        <v>8</v>
      </c>
      <c r="G11789" s="18">
        <f t="shared" si="552"/>
        <v>12.5</v>
      </c>
      <c r="H11789" s="19">
        <v>100</v>
      </c>
      <c r="I11789" s="15" t="s">
        <v>47</v>
      </c>
      <c r="J11789" s="15" t="s">
        <v>37</v>
      </c>
      <c r="K11789" s="13" t="str">
        <f t="shared" si="554"/>
        <v>Monday</v>
      </c>
      <c r="L11789" s="20">
        <f>YEAR(retail_store_sales!$N11789)</f>
        <v>2022</v>
      </c>
      <c r="M11789" s="20" t="str">
        <f t="shared" si="553"/>
        <v>April</v>
      </c>
      <c r="N11789" s="21">
        <v>44669</v>
      </c>
      <c r="O11789" s="15" t="s">
        <v>12824</v>
      </c>
    </row>
    <row r="11790" spans="1:15" x14ac:dyDescent="0.3">
      <c r="A11790" s="8" t="s">
        <v>8109</v>
      </c>
      <c r="B11790" s="8" t="s">
        <v>42</v>
      </c>
      <c r="C11790" s="8" t="s">
        <v>12</v>
      </c>
      <c r="D11790" s="8" t="s">
        <v>165</v>
      </c>
      <c r="E11790" s="9">
        <f>retail_store_sales!$H11790/retail_store_sales!$F11790</f>
        <v>21.5</v>
      </c>
      <c r="F11790" s="10">
        <v>7</v>
      </c>
      <c r="G11790" s="11">
        <f t="shared" si="552"/>
        <v>21.5</v>
      </c>
      <c r="H11790" s="12">
        <v>150.5</v>
      </c>
      <c r="I11790" s="8" t="s">
        <v>47</v>
      </c>
      <c r="J11790" s="8" t="s">
        <v>15</v>
      </c>
      <c r="K11790" s="13" t="str">
        <f t="shared" si="554"/>
        <v>Friday</v>
      </c>
      <c r="L11790" s="13">
        <f>YEAR(retail_store_sales!$N11790)</f>
        <v>2024</v>
      </c>
      <c r="M11790" s="13" t="str">
        <f t="shared" si="553"/>
        <v>August</v>
      </c>
      <c r="N11790" s="14">
        <v>45506</v>
      </c>
      <c r="O11790" s="8" t="s">
        <v>12824</v>
      </c>
    </row>
    <row r="11791" spans="1:15" x14ac:dyDescent="0.3">
      <c r="A11791" s="15" t="s">
        <v>11835</v>
      </c>
      <c r="B11791" s="15" t="s">
        <v>17</v>
      </c>
      <c r="C11791" s="15" t="s">
        <v>12</v>
      </c>
      <c r="D11791" s="15" t="s">
        <v>502</v>
      </c>
      <c r="E11791" s="16">
        <f>retail_store_sales!$H11791/retail_store_sales!$F11791</f>
        <v>33.5</v>
      </c>
      <c r="F11791" s="17">
        <v>5</v>
      </c>
      <c r="G11791" s="18">
        <f t="shared" si="552"/>
        <v>33.5</v>
      </c>
      <c r="H11791" s="19">
        <v>167.5</v>
      </c>
      <c r="I11791" s="15" t="s">
        <v>24</v>
      </c>
      <c r="J11791" s="15" t="s">
        <v>37</v>
      </c>
      <c r="K11791" s="13" t="str">
        <f t="shared" si="554"/>
        <v>Wednesday</v>
      </c>
      <c r="L11791" s="20">
        <f>YEAR(retail_store_sales!$N11791)</f>
        <v>2022</v>
      </c>
      <c r="M11791" s="20" t="str">
        <f t="shared" si="553"/>
        <v>January</v>
      </c>
      <c r="N11791" s="21">
        <v>44580</v>
      </c>
      <c r="O11791" s="15" t="s">
        <v>12824</v>
      </c>
    </row>
    <row r="11792" spans="1:15" x14ac:dyDescent="0.3">
      <c r="A11792" s="8" t="s">
        <v>1577</v>
      </c>
      <c r="B11792" s="8" t="s">
        <v>35</v>
      </c>
      <c r="C11792" s="8" t="s">
        <v>18</v>
      </c>
      <c r="D11792" s="8" t="s">
        <v>151</v>
      </c>
      <c r="E11792" s="9">
        <f>retail_store_sales!$H11792/retail_store_sales!$F11792</f>
        <v>12.5</v>
      </c>
      <c r="F11792" s="10">
        <v>10</v>
      </c>
      <c r="G11792" s="11">
        <f t="shared" si="552"/>
        <v>12.5</v>
      </c>
      <c r="H11792" s="12">
        <v>125</v>
      </c>
      <c r="I11792" s="8" t="s">
        <v>47</v>
      </c>
      <c r="J11792" s="8" t="s">
        <v>37</v>
      </c>
      <c r="K11792" s="13" t="str">
        <f t="shared" si="554"/>
        <v>Wednesday</v>
      </c>
      <c r="L11792" s="13">
        <f>YEAR(retail_store_sales!$N11792)</f>
        <v>2023</v>
      </c>
      <c r="M11792" s="13" t="str">
        <f t="shared" si="553"/>
        <v>December</v>
      </c>
      <c r="N11792" s="14">
        <v>45273</v>
      </c>
      <c r="O11792" s="8" t="s">
        <v>12824</v>
      </c>
    </row>
    <row r="11793" spans="1:15" x14ac:dyDescent="0.3">
      <c r="A11793" s="15" t="s">
        <v>1254</v>
      </c>
      <c r="B11793" s="15" t="s">
        <v>115</v>
      </c>
      <c r="C11793" s="15" t="s">
        <v>22</v>
      </c>
      <c r="D11793" s="15" t="s">
        <v>84</v>
      </c>
      <c r="E11793" s="16">
        <f>retail_store_sales!$H11793/retail_store_sales!$F11793</f>
        <v>33.5</v>
      </c>
      <c r="F11793" s="17">
        <v>5</v>
      </c>
      <c r="G11793" s="18">
        <f t="shared" si="552"/>
        <v>33.5</v>
      </c>
      <c r="H11793" s="19">
        <v>167.5</v>
      </c>
      <c r="I11793" s="15" t="s">
        <v>24</v>
      </c>
      <c r="J11793" s="15" t="s">
        <v>37</v>
      </c>
      <c r="K11793" s="13" t="str">
        <f t="shared" si="554"/>
        <v>Thursday</v>
      </c>
      <c r="L11793" s="20">
        <f>YEAR(retail_store_sales!$N11793)</f>
        <v>2024</v>
      </c>
      <c r="M11793" s="20" t="str">
        <f t="shared" si="553"/>
        <v>April</v>
      </c>
      <c r="N11793" s="21">
        <v>45386</v>
      </c>
      <c r="O11793" s="15" t="s">
        <v>12824</v>
      </c>
    </row>
    <row r="11794" spans="1:15" x14ac:dyDescent="0.3">
      <c r="A11794" s="8" t="s">
        <v>3975</v>
      </c>
      <c r="B11794" s="8" t="s">
        <v>97</v>
      </c>
      <c r="C11794" s="8" t="s">
        <v>65</v>
      </c>
      <c r="D11794" s="8" t="s">
        <v>642</v>
      </c>
      <c r="E11794" s="9">
        <f>retail_store_sales!$H11794/retail_store_sales!$F11794</f>
        <v>26</v>
      </c>
      <c r="F11794" s="10">
        <v>10</v>
      </c>
      <c r="G11794" s="11">
        <f t="shared" si="552"/>
        <v>26</v>
      </c>
      <c r="H11794" s="12">
        <v>260</v>
      </c>
      <c r="I11794" s="8" t="s">
        <v>24</v>
      </c>
      <c r="J11794" s="8" t="s">
        <v>15</v>
      </c>
      <c r="K11794" s="13" t="str">
        <f t="shared" si="554"/>
        <v>Friday</v>
      </c>
      <c r="L11794" s="13">
        <f>YEAR(retail_store_sales!$N11794)</f>
        <v>2022</v>
      </c>
      <c r="M11794" s="13" t="str">
        <f t="shared" si="553"/>
        <v>December</v>
      </c>
      <c r="N11794" s="14">
        <v>44911</v>
      </c>
      <c r="O11794" s="8" t="b">
        <v>1</v>
      </c>
    </row>
    <row r="11795" spans="1:15" x14ac:dyDescent="0.3">
      <c r="A11795" s="15" t="s">
        <v>11162</v>
      </c>
      <c r="B11795" s="15" t="s">
        <v>64</v>
      </c>
      <c r="C11795" s="15" t="s">
        <v>129</v>
      </c>
      <c r="D11795" s="15" t="s">
        <v>360</v>
      </c>
      <c r="E11795" s="16">
        <f>retail_store_sales!$H11795/retail_store_sales!$F11795</f>
        <v>32</v>
      </c>
      <c r="F11795" s="17">
        <v>5</v>
      </c>
      <c r="G11795" s="18">
        <f t="shared" si="552"/>
        <v>32</v>
      </c>
      <c r="H11795" s="19">
        <v>160</v>
      </c>
      <c r="I11795" s="15" t="s">
        <v>24</v>
      </c>
      <c r="J11795" s="15" t="s">
        <v>37</v>
      </c>
      <c r="K11795" s="13" t="str">
        <f t="shared" si="554"/>
        <v>Saturday</v>
      </c>
      <c r="L11795" s="20">
        <f>YEAR(retail_store_sales!$N11795)</f>
        <v>2023</v>
      </c>
      <c r="M11795" s="20" t="str">
        <f t="shared" si="553"/>
        <v>July</v>
      </c>
      <c r="N11795" s="21">
        <v>45108</v>
      </c>
      <c r="O11795" s="15" t="b">
        <v>0</v>
      </c>
    </row>
    <row r="11796" spans="1:15" x14ac:dyDescent="0.3">
      <c r="A11796" s="8" t="s">
        <v>4689</v>
      </c>
      <c r="B11796" s="8" t="s">
        <v>64</v>
      </c>
      <c r="C11796" s="8" t="s">
        <v>65</v>
      </c>
      <c r="D11796" s="8" t="s">
        <v>66</v>
      </c>
      <c r="E11796" s="9">
        <f>retail_store_sales!$H11796/retail_store_sales!$F11796</f>
        <v>23</v>
      </c>
      <c r="F11796" s="10">
        <v>7</v>
      </c>
      <c r="G11796" s="11">
        <f t="shared" si="552"/>
        <v>23</v>
      </c>
      <c r="H11796" s="12">
        <v>161</v>
      </c>
      <c r="I11796" s="8" t="s">
        <v>14</v>
      </c>
      <c r="J11796" s="8" t="s">
        <v>15</v>
      </c>
      <c r="K11796" s="13" t="str">
        <f t="shared" si="554"/>
        <v>Sunday</v>
      </c>
      <c r="L11796" s="13">
        <f>YEAR(retail_store_sales!$N11796)</f>
        <v>2022</v>
      </c>
      <c r="M11796" s="13" t="str">
        <f t="shared" si="553"/>
        <v>March</v>
      </c>
      <c r="N11796" s="14">
        <v>44633</v>
      </c>
      <c r="O11796" s="8" t="b">
        <v>1</v>
      </c>
    </row>
    <row r="11797" spans="1:15" x14ac:dyDescent="0.3">
      <c r="A11797" s="15" t="s">
        <v>3434</v>
      </c>
      <c r="B11797" s="15" t="s">
        <v>88</v>
      </c>
      <c r="C11797" s="15" t="s">
        <v>65</v>
      </c>
      <c r="D11797" s="15" t="s">
        <v>118</v>
      </c>
      <c r="E11797" s="16">
        <f>retail_store_sales!$H11797/retail_store_sales!$F11797</f>
        <v>18.5</v>
      </c>
      <c r="F11797" s="17">
        <v>8</v>
      </c>
      <c r="G11797" s="18">
        <f t="shared" si="552"/>
        <v>18.5</v>
      </c>
      <c r="H11797" s="19">
        <v>148</v>
      </c>
      <c r="I11797" s="15" t="s">
        <v>24</v>
      </c>
      <c r="J11797" s="15" t="s">
        <v>15</v>
      </c>
      <c r="K11797" s="13" t="str">
        <f t="shared" si="554"/>
        <v>Tuesday</v>
      </c>
      <c r="L11797" s="20">
        <f>YEAR(retail_store_sales!$N11797)</f>
        <v>2023</v>
      </c>
      <c r="M11797" s="20" t="str">
        <f t="shared" si="553"/>
        <v>May</v>
      </c>
      <c r="N11797" s="21">
        <v>45048</v>
      </c>
      <c r="O11797" s="15" t="b">
        <v>1</v>
      </c>
    </row>
    <row r="11798" spans="1:15" x14ac:dyDescent="0.3">
      <c r="A11798" s="8" t="s">
        <v>25</v>
      </c>
      <c r="B11798" s="8" t="s">
        <v>26</v>
      </c>
      <c r="C11798" s="8" t="s">
        <v>27</v>
      </c>
      <c r="D11798" s="8" t="s">
        <v>28</v>
      </c>
      <c r="E11798" s="9">
        <f>retail_store_sales!$H11798/retail_store_sales!$F11798</f>
        <v>27.5</v>
      </c>
      <c r="F11798" s="10">
        <v>9</v>
      </c>
      <c r="G11798" s="11">
        <f t="shared" si="552"/>
        <v>27.5</v>
      </c>
      <c r="H11798" s="12">
        <v>247.5</v>
      </c>
      <c r="I11798" s="8" t="s">
        <v>24</v>
      </c>
      <c r="J11798" s="8" t="s">
        <v>15</v>
      </c>
      <c r="K11798" s="13" t="str">
        <f t="shared" si="554"/>
        <v>Saturday</v>
      </c>
      <c r="L11798" s="13">
        <f>YEAR(retail_store_sales!$N11798)</f>
        <v>2022</v>
      </c>
      <c r="M11798" s="13" t="str">
        <f t="shared" si="553"/>
        <v>May</v>
      </c>
      <c r="N11798" s="14">
        <v>44688</v>
      </c>
      <c r="O11798" s="8" t="s">
        <v>12824</v>
      </c>
    </row>
    <row r="11799" spans="1:15" x14ac:dyDescent="0.3">
      <c r="A11799" s="15" t="s">
        <v>6054</v>
      </c>
      <c r="B11799" s="15" t="s">
        <v>64</v>
      </c>
      <c r="C11799" s="15" t="s">
        <v>27</v>
      </c>
      <c r="D11799" s="15" t="s">
        <v>70</v>
      </c>
      <c r="E11799" s="16">
        <f>retail_store_sales!$H11799/retail_store_sales!$F11799</f>
        <v>14</v>
      </c>
      <c r="F11799" s="17">
        <v>1</v>
      </c>
      <c r="G11799" s="18">
        <f t="shared" si="552"/>
        <v>14</v>
      </c>
      <c r="H11799" s="19">
        <v>14</v>
      </c>
      <c r="I11799" s="15" t="s">
        <v>47</v>
      </c>
      <c r="J11799" s="15" t="s">
        <v>37</v>
      </c>
      <c r="K11799" s="13" t="str">
        <f t="shared" si="554"/>
        <v>Friday</v>
      </c>
      <c r="L11799" s="20">
        <f>YEAR(retail_store_sales!$N11799)</f>
        <v>2022</v>
      </c>
      <c r="M11799" s="20" t="str">
        <f t="shared" si="553"/>
        <v>March</v>
      </c>
      <c r="N11799" s="21">
        <v>44624</v>
      </c>
      <c r="O11799" s="15" t="b">
        <v>0</v>
      </c>
    </row>
    <row r="11800" spans="1:15" x14ac:dyDescent="0.3">
      <c r="A11800" s="8" t="s">
        <v>9421</v>
      </c>
      <c r="B11800" s="8" t="s">
        <v>97</v>
      </c>
      <c r="C11800" s="8" t="s">
        <v>31</v>
      </c>
      <c r="D11800" s="8" t="s">
        <v>236</v>
      </c>
      <c r="E11800" s="9">
        <f>retail_store_sales!$H11800/retail_store_sales!$F11800</f>
        <v>17</v>
      </c>
      <c r="F11800" s="10">
        <v>3</v>
      </c>
      <c r="G11800" s="11">
        <f t="shared" si="552"/>
        <v>17</v>
      </c>
      <c r="H11800" s="12">
        <v>51</v>
      </c>
      <c r="I11800" s="8" t="s">
        <v>47</v>
      </c>
      <c r="J11800" s="8" t="s">
        <v>37</v>
      </c>
      <c r="K11800" s="13" t="str">
        <f t="shared" si="554"/>
        <v>Sunday</v>
      </c>
      <c r="L11800" s="13">
        <f>YEAR(retail_store_sales!$N11800)</f>
        <v>2024</v>
      </c>
      <c r="M11800" s="13" t="str">
        <f t="shared" si="553"/>
        <v>June</v>
      </c>
      <c r="N11800" s="14">
        <v>45473</v>
      </c>
      <c r="O11800" s="8" t="b">
        <v>0</v>
      </c>
    </row>
    <row r="11801" spans="1:15" x14ac:dyDescent="0.3">
      <c r="A11801" s="15" t="s">
        <v>2828</v>
      </c>
      <c r="B11801" s="15" t="s">
        <v>30</v>
      </c>
      <c r="C11801" s="15" t="s">
        <v>65</v>
      </c>
      <c r="D11801" s="15" t="s">
        <v>419</v>
      </c>
      <c r="E11801" s="16">
        <f>retail_store_sales!$H11801/retail_store_sales!$F11801</f>
        <v>41</v>
      </c>
      <c r="F11801" s="17">
        <v>2</v>
      </c>
      <c r="G11801" s="18">
        <f t="shared" si="552"/>
        <v>41</v>
      </c>
      <c r="H11801" s="19">
        <v>82</v>
      </c>
      <c r="I11801" s="15" t="s">
        <v>14</v>
      </c>
      <c r="J11801" s="15" t="s">
        <v>15</v>
      </c>
      <c r="K11801" s="13" t="str">
        <f t="shared" si="554"/>
        <v>Friday</v>
      </c>
      <c r="L11801" s="20">
        <f>YEAR(retail_store_sales!$N11801)</f>
        <v>2024</v>
      </c>
      <c r="M11801" s="20" t="str">
        <f t="shared" si="553"/>
        <v>September</v>
      </c>
      <c r="N11801" s="21">
        <v>45541</v>
      </c>
      <c r="O11801" s="15" t="s">
        <v>12824</v>
      </c>
    </row>
    <row r="11802" spans="1:15" x14ac:dyDescent="0.3">
      <c r="A11802" s="8" t="s">
        <v>10378</v>
      </c>
      <c r="B11802" s="8" t="s">
        <v>11</v>
      </c>
      <c r="C11802" s="8" t="s">
        <v>22</v>
      </c>
      <c r="D11802" s="8" t="s">
        <v>276</v>
      </c>
      <c r="E11802" s="9">
        <f>retail_store_sales!$H11802/retail_store_sales!$F11802</f>
        <v>30.5</v>
      </c>
      <c r="F11802" s="10">
        <v>5</v>
      </c>
      <c r="G11802" s="11">
        <f t="shared" si="552"/>
        <v>30.5</v>
      </c>
      <c r="H11802" s="12">
        <v>152.5</v>
      </c>
      <c r="I11802" s="8" t="s">
        <v>47</v>
      </c>
      <c r="J11802" s="8" t="s">
        <v>15</v>
      </c>
      <c r="K11802" s="13" t="str">
        <f t="shared" si="554"/>
        <v>Tuesday</v>
      </c>
      <c r="L11802" s="13">
        <f>YEAR(retail_store_sales!$N11802)</f>
        <v>2022</v>
      </c>
      <c r="M11802" s="13" t="str">
        <f t="shared" si="553"/>
        <v>April</v>
      </c>
      <c r="N11802" s="14">
        <v>44677</v>
      </c>
      <c r="O11802" s="8" t="b">
        <v>0</v>
      </c>
    </row>
    <row r="11803" spans="1:15" x14ac:dyDescent="0.3">
      <c r="A11803" s="15" t="s">
        <v>4314</v>
      </c>
      <c r="B11803" s="15" t="s">
        <v>99</v>
      </c>
      <c r="C11803" s="15" t="s">
        <v>129</v>
      </c>
      <c r="D11803" s="15" t="s">
        <v>182</v>
      </c>
      <c r="E11803" s="16">
        <f>retail_store_sales!$H11803/retail_store_sales!$F11803</f>
        <v>33.5</v>
      </c>
      <c r="F11803" s="17">
        <v>7</v>
      </c>
      <c r="G11803" s="18">
        <f t="shared" si="552"/>
        <v>33.5</v>
      </c>
      <c r="H11803" s="19">
        <v>234.5</v>
      </c>
      <c r="I11803" s="15" t="s">
        <v>14</v>
      </c>
      <c r="J11803" s="15" t="s">
        <v>37</v>
      </c>
      <c r="K11803" s="13" t="str">
        <f t="shared" si="554"/>
        <v>Wednesday</v>
      </c>
      <c r="L11803" s="20">
        <f>YEAR(retail_store_sales!$N11803)</f>
        <v>2022</v>
      </c>
      <c r="M11803" s="20" t="str">
        <f t="shared" si="553"/>
        <v>June</v>
      </c>
      <c r="N11803" s="21">
        <v>44720</v>
      </c>
      <c r="O11803" s="15" t="b">
        <v>1</v>
      </c>
    </row>
    <row r="11804" spans="1:15" x14ac:dyDescent="0.3">
      <c r="A11804" s="8" t="s">
        <v>5301</v>
      </c>
      <c r="B11804" s="8" t="s">
        <v>122</v>
      </c>
      <c r="C11804" s="8" t="s">
        <v>31</v>
      </c>
      <c r="D11804" s="8" t="s">
        <v>1317</v>
      </c>
      <c r="E11804" s="9">
        <f>retail_store_sales!$H11804/retail_store_sales!$F11804</f>
        <v>35</v>
      </c>
      <c r="F11804" s="10">
        <v>6</v>
      </c>
      <c r="G11804" s="11">
        <f t="shared" si="552"/>
        <v>35</v>
      </c>
      <c r="H11804" s="12">
        <v>210</v>
      </c>
      <c r="I11804" s="8" t="s">
        <v>24</v>
      </c>
      <c r="J11804" s="8" t="s">
        <v>15</v>
      </c>
      <c r="K11804" s="13" t="str">
        <f t="shared" si="554"/>
        <v>Tuesday</v>
      </c>
      <c r="L11804" s="13">
        <f>YEAR(retail_store_sales!$N11804)</f>
        <v>2023</v>
      </c>
      <c r="M11804" s="13" t="str">
        <f t="shared" si="553"/>
        <v>April</v>
      </c>
      <c r="N11804" s="14">
        <v>45034</v>
      </c>
      <c r="O11804" s="8" t="s">
        <v>12824</v>
      </c>
    </row>
    <row r="11805" spans="1:15" x14ac:dyDescent="0.3">
      <c r="A11805" s="15" t="s">
        <v>11058</v>
      </c>
      <c r="B11805" s="15" t="s">
        <v>45</v>
      </c>
      <c r="C11805" s="15" t="s">
        <v>129</v>
      </c>
      <c r="D11805" s="15" t="s">
        <v>360</v>
      </c>
      <c r="E11805" s="16">
        <f>retail_store_sales!$H11805/retail_store_sales!$F11805</f>
        <v>32</v>
      </c>
      <c r="F11805" s="17">
        <v>2</v>
      </c>
      <c r="G11805" s="18">
        <f t="shared" si="552"/>
        <v>32</v>
      </c>
      <c r="H11805" s="19">
        <v>64</v>
      </c>
      <c r="I11805" s="15" t="s">
        <v>47</v>
      </c>
      <c r="J11805" s="15" t="s">
        <v>15</v>
      </c>
      <c r="K11805" s="13" t="str">
        <f t="shared" si="554"/>
        <v>Monday</v>
      </c>
      <c r="L11805" s="20">
        <f>YEAR(retail_store_sales!$N11805)</f>
        <v>2024</v>
      </c>
      <c r="M11805" s="20" t="str">
        <f t="shared" si="553"/>
        <v>September</v>
      </c>
      <c r="N11805" s="21">
        <v>45544</v>
      </c>
      <c r="O11805" s="15" t="b">
        <v>1</v>
      </c>
    </row>
    <row r="11806" spans="1:15" x14ac:dyDescent="0.3">
      <c r="A11806" s="8" t="s">
        <v>7733</v>
      </c>
      <c r="B11806" s="8" t="s">
        <v>30</v>
      </c>
      <c r="C11806" s="8" t="s">
        <v>65</v>
      </c>
      <c r="D11806" s="8" t="s">
        <v>419</v>
      </c>
      <c r="E11806" s="9">
        <f>retail_store_sales!$H11806/retail_store_sales!$F11806</f>
        <v>41</v>
      </c>
      <c r="F11806" s="10">
        <v>2</v>
      </c>
      <c r="G11806" s="11">
        <f t="shared" si="552"/>
        <v>41</v>
      </c>
      <c r="H11806" s="12">
        <v>82</v>
      </c>
      <c r="I11806" s="8" t="s">
        <v>24</v>
      </c>
      <c r="J11806" s="8" t="s">
        <v>15</v>
      </c>
      <c r="K11806" s="13" t="str">
        <f t="shared" si="554"/>
        <v>Sunday</v>
      </c>
      <c r="L11806" s="13">
        <f>YEAR(retail_store_sales!$N11806)</f>
        <v>2022</v>
      </c>
      <c r="M11806" s="13" t="str">
        <f t="shared" si="553"/>
        <v>June</v>
      </c>
      <c r="N11806" s="14">
        <v>44738</v>
      </c>
      <c r="O11806" s="8" t="b">
        <v>0</v>
      </c>
    </row>
    <row r="11807" spans="1:15" x14ac:dyDescent="0.3">
      <c r="A11807" s="15" t="s">
        <v>6824</v>
      </c>
      <c r="B11807" s="15" t="s">
        <v>11</v>
      </c>
      <c r="C11807" s="15" t="s">
        <v>18</v>
      </c>
      <c r="D11807" s="15" t="s">
        <v>12823</v>
      </c>
      <c r="E11807" s="16">
        <f>retail_store_sales!$H11807/retail_store_sales!$F11807</f>
        <v>5</v>
      </c>
      <c r="F11807" s="17">
        <v>7</v>
      </c>
      <c r="G11807" s="18">
        <f t="shared" si="552"/>
        <v>5</v>
      </c>
      <c r="H11807" s="19">
        <v>35</v>
      </c>
      <c r="I11807" s="15" t="s">
        <v>14</v>
      </c>
      <c r="J11807" s="15" t="s">
        <v>15</v>
      </c>
      <c r="K11807" s="13" t="str">
        <f t="shared" si="554"/>
        <v>Friday</v>
      </c>
      <c r="L11807" s="20">
        <f>YEAR(retail_store_sales!$N11807)</f>
        <v>2022</v>
      </c>
      <c r="M11807" s="20" t="str">
        <f t="shared" si="553"/>
        <v>November</v>
      </c>
      <c r="N11807" s="21">
        <v>44876</v>
      </c>
      <c r="O11807" s="15" t="b">
        <v>0</v>
      </c>
    </row>
    <row r="11808" spans="1:15" x14ac:dyDescent="0.3">
      <c r="A11808" s="8" t="s">
        <v>222</v>
      </c>
      <c r="B11808" s="8" t="s">
        <v>76</v>
      </c>
      <c r="C11808" s="8" t="s">
        <v>31</v>
      </c>
      <c r="D11808" s="8" t="s">
        <v>169</v>
      </c>
      <c r="E11808" s="9">
        <f>retail_store_sales!$H11808/retail_store_sales!$F11808</f>
        <v>30.5</v>
      </c>
      <c r="F11808" s="10">
        <v>10</v>
      </c>
      <c r="G11808" s="11">
        <f t="shared" si="552"/>
        <v>30.5</v>
      </c>
      <c r="H11808" s="12">
        <v>305</v>
      </c>
      <c r="I11808" s="8" t="s">
        <v>47</v>
      </c>
      <c r="J11808" s="8" t="s">
        <v>15</v>
      </c>
      <c r="K11808" s="13" t="str">
        <f t="shared" si="554"/>
        <v>Friday</v>
      </c>
      <c r="L11808" s="13">
        <f>YEAR(retail_store_sales!$N11808)</f>
        <v>2023</v>
      </c>
      <c r="M11808" s="13" t="str">
        <f t="shared" si="553"/>
        <v>November</v>
      </c>
      <c r="N11808" s="14">
        <v>45247</v>
      </c>
      <c r="O11808" s="8" t="s">
        <v>12824</v>
      </c>
    </row>
    <row r="11809" spans="1:15" x14ac:dyDescent="0.3">
      <c r="A11809" s="15" t="s">
        <v>11968</v>
      </c>
      <c r="B11809" s="15" t="s">
        <v>107</v>
      </c>
      <c r="C11809" s="15" t="s">
        <v>40</v>
      </c>
      <c r="D11809" s="15" t="s">
        <v>196</v>
      </c>
      <c r="E11809" s="16">
        <f>retail_store_sales!$H11809/retail_store_sales!$F11809</f>
        <v>35</v>
      </c>
      <c r="F11809" s="17">
        <v>9</v>
      </c>
      <c r="G11809" s="18">
        <f t="shared" si="552"/>
        <v>35</v>
      </c>
      <c r="H11809" s="19">
        <v>315</v>
      </c>
      <c r="I11809" s="15" t="s">
        <v>47</v>
      </c>
      <c r="J11809" s="15" t="s">
        <v>37</v>
      </c>
      <c r="K11809" s="13" t="str">
        <f t="shared" si="554"/>
        <v>Friday</v>
      </c>
      <c r="L11809" s="20">
        <f>YEAR(retail_store_sales!$N11809)</f>
        <v>2024</v>
      </c>
      <c r="M11809" s="20" t="str">
        <f t="shared" si="553"/>
        <v>October</v>
      </c>
      <c r="N11809" s="21">
        <v>45569</v>
      </c>
      <c r="O11809" s="15" t="b">
        <v>0</v>
      </c>
    </row>
    <row r="11810" spans="1:15" x14ac:dyDescent="0.3">
      <c r="A11810" s="8" t="s">
        <v>10710</v>
      </c>
      <c r="B11810" s="8" t="s">
        <v>68</v>
      </c>
      <c r="C11810" s="8" t="s">
        <v>31</v>
      </c>
      <c r="D11810" s="8" t="s">
        <v>184</v>
      </c>
      <c r="E11810" s="9">
        <f>retail_store_sales!$H11810/retail_store_sales!$F11810</f>
        <v>33.5</v>
      </c>
      <c r="F11810" s="10">
        <v>4</v>
      </c>
      <c r="G11810" s="11">
        <f t="shared" si="552"/>
        <v>33.5</v>
      </c>
      <c r="H11810" s="12">
        <v>134</v>
      </c>
      <c r="I11810" s="8" t="s">
        <v>47</v>
      </c>
      <c r="J11810" s="8" t="s">
        <v>15</v>
      </c>
      <c r="K11810" s="13" t="str">
        <f t="shared" si="554"/>
        <v>Tuesday</v>
      </c>
      <c r="L11810" s="13">
        <f>YEAR(retail_store_sales!$N11810)</f>
        <v>2022</v>
      </c>
      <c r="M11810" s="13" t="str">
        <f t="shared" si="553"/>
        <v>February</v>
      </c>
      <c r="N11810" s="14">
        <v>44607</v>
      </c>
      <c r="O11810" s="8" t="b">
        <v>1</v>
      </c>
    </row>
    <row r="11811" spans="1:15" x14ac:dyDescent="0.3">
      <c r="A11811" s="15" t="s">
        <v>12100</v>
      </c>
      <c r="B11811" s="15" t="s">
        <v>62</v>
      </c>
      <c r="C11811" s="15" t="s">
        <v>18</v>
      </c>
      <c r="D11811" s="15" t="s">
        <v>2192</v>
      </c>
      <c r="E11811" s="16">
        <f>retail_store_sales!$H11811/retail_store_sales!$F11811</f>
        <v>18.5</v>
      </c>
      <c r="F11811" s="17">
        <v>8</v>
      </c>
      <c r="G11811" s="18">
        <f t="shared" si="552"/>
        <v>18.5</v>
      </c>
      <c r="H11811" s="19">
        <v>148</v>
      </c>
      <c r="I11811" s="15" t="s">
        <v>14</v>
      </c>
      <c r="J11811" s="15" t="s">
        <v>15</v>
      </c>
      <c r="K11811" s="13" t="str">
        <f t="shared" si="554"/>
        <v>Friday</v>
      </c>
      <c r="L11811" s="20">
        <f>YEAR(retail_store_sales!$N11811)</f>
        <v>2023</v>
      </c>
      <c r="M11811" s="20" t="str">
        <f t="shared" si="553"/>
        <v>November</v>
      </c>
      <c r="N11811" s="21">
        <v>45240</v>
      </c>
      <c r="O11811" s="15" t="b">
        <v>0</v>
      </c>
    </row>
    <row r="11812" spans="1:15" x14ac:dyDescent="0.3">
      <c r="A11812" s="8" t="s">
        <v>5804</v>
      </c>
      <c r="B11812" s="8" t="s">
        <v>73</v>
      </c>
      <c r="C11812" s="8" t="s">
        <v>65</v>
      </c>
      <c r="D11812" s="8" t="s">
        <v>760</v>
      </c>
      <c r="E11812" s="9">
        <f>retail_store_sales!$H11812/retail_store_sales!$F11812</f>
        <v>6.5</v>
      </c>
      <c r="F11812" s="10">
        <v>7</v>
      </c>
      <c r="G11812" s="11">
        <f t="shared" si="552"/>
        <v>6.5</v>
      </c>
      <c r="H11812" s="12">
        <v>45.5</v>
      </c>
      <c r="I11812" s="8" t="s">
        <v>47</v>
      </c>
      <c r="J11812" s="8" t="s">
        <v>37</v>
      </c>
      <c r="K11812" s="13" t="str">
        <f t="shared" si="554"/>
        <v>Monday</v>
      </c>
      <c r="L11812" s="13">
        <f>YEAR(retail_store_sales!$N11812)</f>
        <v>2024</v>
      </c>
      <c r="M11812" s="13" t="str">
        <f t="shared" si="553"/>
        <v>June</v>
      </c>
      <c r="N11812" s="14">
        <v>45446</v>
      </c>
      <c r="O11812" s="8" t="b">
        <v>1</v>
      </c>
    </row>
    <row r="11813" spans="1:15" x14ac:dyDescent="0.3">
      <c r="A11813" s="15" t="s">
        <v>2968</v>
      </c>
      <c r="B11813" s="15" t="s">
        <v>30</v>
      </c>
      <c r="C11813" s="15" t="s">
        <v>129</v>
      </c>
      <c r="D11813" s="15" t="s">
        <v>274</v>
      </c>
      <c r="E11813" s="16">
        <f>retail_store_sales!$H11813/retail_store_sales!$F11813</f>
        <v>6.5</v>
      </c>
      <c r="F11813" s="17">
        <v>7</v>
      </c>
      <c r="G11813" s="18">
        <f t="shared" si="552"/>
        <v>6.5</v>
      </c>
      <c r="H11813" s="19">
        <v>45.5</v>
      </c>
      <c r="I11813" s="15" t="s">
        <v>14</v>
      </c>
      <c r="J11813" s="15" t="s">
        <v>37</v>
      </c>
      <c r="K11813" s="13" t="str">
        <f t="shared" si="554"/>
        <v>Tuesday</v>
      </c>
      <c r="L11813" s="20">
        <f>YEAR(retail_store_sales!$N11813)</f>
        <v>2023</v>
      </c>
      <c r="M11813" s="20" t="str">
        <f t="shared" si="553"/>
        <v>March</v>
      </c>
      <c r="N11813" s="21">
        <v>45006</v>
      </c>
      <c r="O11813" s="15" t="b">
        <v>1</v>
      </c>
    </row>
    <row r="11814" spans="1:15" x14ac:dyDescent="0.3">
      <c r="A11814" s="8" t="s">
        <v>4948</v>
      </c>
      <c r="B11814" s="8" t="s">
        <v>79</v>
      </c>
      <c r="C11814" s="8" t="s">
        <v>12</v>
      </c>
      <c r="D11814" s="8" t="s">
        <v>132</v>
      </c>
      <c r="E11814" s="9">
        <f>retail_store_sales!$H11814/retail_store_sales!$F11814</f>
        <v>20</v>
      </c>
      <c r="F11814" s="10">
        <v>8</v>
      </c>
      <c r="G11814" s="11">
        <f t="shared" si="552"/>
        <v>20</v>
      </c>
      <c r="H11814" s="12">
        <v>160</v>
      </c>
      <c r="I11814" s="8" t="s">
        <v>14</v>
      </c>
      <c r="J11814" s="8" t="s">
        <v>15</v>
      </c>
      <c r="K11814" s="13" t="str">
        <f t="shared" si="554"/>
        <v>Monday</v>
      </c>
      <c r="L11814" s="13">
        <f>YEAR(retail_store_sales!$N11814)</f>
        <v>2024</v>
      </c>
      <c r="M11814" s="13" t="str">
        <f t="shared" si="553"/>
        <v>November</v>
      </c>
      <c r="N11814" s="14">
        <v>45621</v>
      </c>
      <c r="O11814" s="8" t="b">
        <v>0</v>
      </c>
    </row>
    <row r="11815" spans="1:15" x14ac:dyDescent="0.3">
      <c r="A11815" s="15" t="s">
        <v>5597</v>
      </c>
      <c r="B11815" s="15" t="s">
        <v>54</v>
      </c>
      <c r="C11815" s="15" t="s">
        <v>18</v>
      </c>
      <c r="D11815" s="15" t="s">
        <v>390</v>
      </c>
      <c r="E11815" s="16">
        <f>retail_store_sales!$H11815/retail_store_sales!$F11815</f>
        <v>6.5</v>
      </c>
      <c r="F11815" s="17">
        <v>10</v>
      </c>
      <c r="G11815" s="18">
        <f t="shared" si="552"/>
        <v>6.5</v>
      </c>
      <c r="H11815" s="19">
        <v>65</v>
      </c>
      <c r="I11815" s="15" t="s">
        <v>47</v>
      </c>
      <c r="J11815" s="15" t="s">
        <v>15</v>
      </c>
      <c r="K11815" s="13" t="str">
        <f t="shared" si="554"/>
        <v>Friday</v>
      </c>
      <c r="L11815" s="20">
        <f>YEAR(retail_store_sales!$N11815)</f>
        <v>2022</v>
      </c>
      <c r="M11815" s="20" t="str">
        <f t="shared" si="553"/>
        <v>January</v>
      </c>
      <c r="N11815" s="21">
        <v>44568</v>
      </c>
      <c r="O11815" s="15" t="b">
        <v>0</v>
      </c>
    </row>
    <row r="11816" spans="1:15" x14ac:dyDescent="0.3">
      <c r="A11816" s="8" t="s">
        <v>1876</v>
      </c>
      <c r="B11816" s="8" t="s">
        <v>88</v>
      </c>
      <c r="C11816" s="8" t="s">
        <v>31</v>
      </c>
      <c r="D11816" s="8" t="s">
        <v>12823</v>
      </c>
      <c r="E11816" s="9">
        <v>0</v>
      </c>
      <c r="F11816" s="10">
        <v>0</v>
      </c>
      <c r="G11816" s="11">
        <f t="shared" si="552"/>
        <v>0</v>
      </c>
      <c r="H11816" s="12">
        <v>0</v>
      </c>
      <c r="I11816" s="8" t="s">
        <v>14</v>
      </c>
      <c r="J11816" s="8" t="s">
        <v>37</v>
      </c>
      <c r="K11816" s="13" t="str">
        <f t="shared" si="554"/>
        <v>Monday</v>
      </c>
      <c r="L11816" s="13">
        <f>YEAR(retail_store_sales!$N11816)</f>
        <v>2023</v>
      </c>
      <c r="M11816" s="13" t="str">
        <f t="shared" si="553"/>
        <v>October</v>
      </c>
      <c r="N11816" s="14">
        <v>45208</v>
      </c>
      <c r="O11816" s="8" t="s">
        <v>12824</v>
      </c>
    </row>
    <row r="11817" spans="1:15" x14ac:dyDescent="0.3">
      <c r="A11817" s="15" t="s">
        <v>7997</v>
      </c>
      <c r="B11817" s="15" t="s">
        <v>39</v>
      </c>
      <c r="C11817" s="15" t="s">
        <v>22</v>
      </c>
      <c r="D11817" s="15" t="s">
        <v>84</v>
      </c>
      <c r="E11817" s="16">
        <f>retail_store_sales!$H11817/retail_store_sales!$F11817</f>
        <v>33.5</v>
      </c>
      <c r="F11817" s="17">
        <v>6</v>
      </c>
      <c r="G11817" s="18">
        <f t="shared" si="552"/>
        <v>33.5</v>
      </c>
      <c r="H11817" s="19">
        <v>201</v>
      </c>
      <c r="I11817" s="15" t="s">
        <v>14</v>
      </c>
      <c r="J11817" s="15" t="s">
        <v>37</v>
      </c>
      <c r="K11817" s="13" t="str">
        <f t="shared" si="554"/>
        <v>Saturday</v>
      </c>
      <c r="L11817" s="20">
        <f>YEAR(retail_store_sales!$N11817)</f>
        <v>2022</v>
      </c>
      <c r="M11817" s="20" t="str">
        <f t="shared" si="553"/>
        <v>October</v>
      </c>
      <c r="N11817" s="21">
        <v>44863</v>
      </c>
      <c r="O11817" s="15" t="b">
        <v>1</v>
      </c>
    </row>
    <row r="11818" spans="1:15" x14ac:dyDescent="0.3">
      <c r="A11818" s="8" t="s">
        <v>458</v>
      </c>
      <c r="B11818" s="8" t="s">
        <v>88</v>
      </c>
      <c r="C11818" s="8" t="s">
        <v>27</v>
      </c>
      <c r="D11818" s="8" t="s">
        <v>12823</v>
      </c>
      <c r="E11818" s="9">
        <f>retail_store_sales!$H11818/retail_store_sales!$F11818</f>
        <v>8</v>
      </c>
      <c r="F11818" s="10">
        <v>6</v>
      </c>
      <c r="G11818" s="11">
        <f t="shared" si="552"/>
        <v>8</v>
      </c>
      <c r="H11818" s="12">
        <v>48</v>
      </c>
      <c r="I11818" s="8" t="s">
        <v>47</v>
      </c>
      <c r="J11818" s="8" t="s">
        <v>15</v>
      </c>
      <c r="K11818" s="13" t="str">
        <f t="shared" si="554"/>
        <v>Monday</v>
      </c>
      <c r="L11818" s="13">
        <f>YEAR(retail_store_sales!$N11818)</f>
        <v>2024</v>
      </c>
      <c r="M11818" s="13" t="str">
        <f t="shared" si="553"/>
        <v>February</v>
      </c>
      <c r="N11818" s="14">
        <v>45348</v>
      </c>
      <c r="O11818" s="8" t="b">
        <v>0</v>
      </c>
    </row>
    <row r="11819" spans="1:15" x14ac:dyDescent="0.3">
      <c r="A11819" s="15" t="s">
        <v>10070</v>
      </c>
      <c r="B11819" s="15" t="s">
        <v>30</v>
      </c>
      <c r="C11819" s="15" t="s">
        <v>40</v>
      </c>
      <c r="D11819" s="15" t="s">
        <v>86</v>
      </c>
      <c r="E11819" s="16">
        <f>retail_store_sales!$H11819/retail_store_sales!$F11819</f>
        <v>41</v>
      </c>
      <c r="F11819" s="17">
        <v>3</v>
      </c>
      <c r="G11819" s="18">
        <f t="shared" si="552"/>
        <v>41</v>
      </c>
      <c r="H11819" s="19">
        <v>123</v>
      </c>
      <c r="I11819" s="15" t="s">
        <v>14</v>
      </c>
      <c r="J11819" s="15" t="s">
        <v>15</v>
      </c>
      <c r="K11819" s="13" t="str">
        <f t="shared" si="554"/>
        <v>Monday</v>
      </c>
      <c r="L11819" s="20">
        <f>YEAR(retail_store_sales!$N11819)</f>
        <v>2023</v>
      </c>
      <c r="M11819" s="20" t="str">
        <f t="shared" si="553"/>
        <v>February</v>
      </c>
      <c r="N11819" s="21">
        <v>44984</v>
      </c>
      <c r="O11819" s="15" t="b">
        <v>1</v>
      </c>
    </row>
    <row r="11820" spans="1:15" x14ac:dyDescent="0.3">
      <c r="A11820" s="8" t="s">
        <v>1412</v>
      </c>
      <c r="B11820" s="8" t="s">
        <v>115</v>
      </c>
      <c r="C11820" s="8" t="s">
        <v>12</v>
      </c>
      <c r="D11820" s="8" t="s">
        <v>1413</v>
      </c>
      <c r="E11820" s="9">
        <f>retail_store_sales!$H11820/retail_store_sales!$F11820</f>
        <v>8</v>
      </c>
      <c r="F11820" s="10">
        <v>8</v>
      </c>
      <c r="G11820" s="11">
        <f t="shared" si="552"/>
        <v>8</v>
      </c>
      <c r="H11820" s="12">
        <v>64</v>
      </c>
      <c r="I11820" s="8" t="s">
        <v>47</v>
      </c>
      <c r="J11820" s="8" t="s">
        <v>15</v>
      </c>
      <c r="K11820" s="13" t="str">
        <f t="shared" si="554"/>
        <v>Saturday</v>
      </c>
      <c r="L11820" s="13">
        <f>YEAR(retail_store_sales!$N11820)</f>
        <v>2022</v>
      </c>
      <c r="M11820" s="13" t="str">
        <f t="shared" si="553"/>
        <v>August</v>
      </c>
      <c r="N11820" s="14">
        <v>44786</v>
      </c>
      <c r="O11820" s="8" t="s">
        <v>12824</v>
      </c>
    </row>
    <row r="11821" spans="1:15" x14ac:dyDescent="0.3">
      <c r="A11821" s="15" t="s">
        <v>7349</v>
      </c>
      <c r="B11821" s="15" t="s">
        <v>62</v>
      </c>
      <c r="C11821" s="15" t="s">
        <v>40</v>
      </c>
      <c r="D11821" s="15" t="s">
        <v>1057</v>
      </c>
      <c r="E11821" s="16">
        <f>retail_store_sales!$H11821/retail_store_sales!$F11821</f>
        <v>32</v>
      </c>
      <c r="F11821" s="17">
        <v>5</v>
      </c>
      <c r="G11821" s="18">
        <f t="shared" si="552"/>
        <v>32</v>
      </c>
      <c r="H11821" s="19">
        <v>160</v>
      </c>
      <c r="I11821" s="15" t="s">
        <v>24</v>
      </c>
      <c r="J11821" s="15" t="s">
        <v>15</v>
      </c>
      <c r="K11821" s="13" t="str">
        <f t="shared" si="554"/>
        <v>Saturday</v>
      </c>
      <c r="L11821" s="20">
        <f>YEAR(retail_store_sales!$N11821)</f>
        <v>2024</v>
      </c>
      <c r="M11821" s="20" t="str">
        <f t="shared" si="553"/>
        <v>November</v>
      </c>
      <c r="N11821" s="21">
        <v>45605</v>
      </c>
      <c r="O11821" s="15" t="b">
        <v>0</v>
      </c>
    </row>
    <row r="11822" spans="1:15" x14ac:dyDescent="0.3">
      <c r="A11822" s="8" t="s">
        <v>6292</v>
      </c>
      <c r="B11822" s="8" t="s">
        <v>64</v>
      </c>
      <c r="C11822" s="8" t="s">
        <v>22</v>
      </c>
      <c r="D11822" s="8" t="s">
        <v>305</v>
      </c>
      <c r="E11822" s="9">
        <f>retail_store_sales!$H11822/retail_store_sales!$F11822</f>
        <v>23</v>
      </c>
      <c r="F11822" s="10">
        <v>5</v>
      </c>
      <c r="G11822" s="11">
        <f t="shared" si="552"/>
        <v>23</v>
      </c>
      <c r="H11822" s="12">
        <v>115</v>
      </c>
      <c r="I11822" s="8" t="s">
        <v>24</v>
      </c>
      <c r="J11822" s="8" t="s">
        <v>15</v>
      </c>
      <c r="K11822" s="13" t="str">
        <f t="shared" si="554"/>
        <v>Thursday</v>
      </c>
      <c r="L11822" s="13">
        <f>YEAR(retail_store_sales!$N11822)</f>
        <v>2024</v>
      </c>
      <c r="M11822" s="13" t="str">
        <f t="shared" si="553"/>
        <v>January</v>
      </c>
      <c r="N11822" s="14">
        <v>45309</v>
      </c>
      <c r="O11822" s="8" t="b">
        <v>0</v>
      </c>
    </row>
    <row r="11823" spans="1:15" x14ac:dyDescent="0.3">
      <c r="A11823" s="15" t="s">
        <v>1260</v>
      </c>
      <c r="B11823" s="15" t="s">
        <v>115</v>
      </c>
      <c r="C11823" s="15" t="s">
        <v>18</v>
      </c>
      <c r="D11823" s="15" t="s">
        <v>200</v>
      </c>
      <c r="E11823" s="16">
        <f>retail_store_sales!$H11823/retail_store_sales!$F11823</f>
        <v>15.5</v>
      </c>
      <c r="F11823" s="17">
        <v>7</v>
      </c>
      <c r="G11823" s="18">
        <f t="shared" si="552"/>
        <v>15.5</v>
      </c>
      <c r="H11823" s="19">
        <v>108.5</v>
      </c>
      <c r="I11823" s="15" t="s">
        <v>47</v>
      </c>
      <c r="J11823" s="15" t="s">
        <v>37</v>
      </c>
      <c r="K11823" s="13" t="str">
        <f t="shared" si="554"/>
        <v>Saturday</v>
      </c>
      <c r="L11823" s="20">
        <f>YEAR(retail_store_sales!$N11823)</f>
        <v>2024</v>
      </c>
      <c r="M11823" s="20" t="str">
        <f t="shared" si="553"/>
        <v>June</v>
      </c>
      <c r="N11823" s="21">
        <v>45465</v>
      </c>
      <c r="O11823" s="15" t="b">
        <v>1</v>
      </c>
    </row>
    <row r="11824" spans="1:15" x14ac:dyDescent="0.3">
      <c r="A11824" s="8" t="s">
        <v>2958</v>
      </c>
      <c r="B11824" s="8" t="s">
        <v>42</v>
      </c>
      <c r="C11824" s="8" t="s">
        <v>22</v>
      </c>
      <c r="D11824" s="8" t="s">
        <v>937</v>
      </c>
      <c r="E11824" s="9">
        <f>retail_store_sales!$H11824/retail_store_sales!$F11824</f>
        <v>20</v>
      </c>
      <c r="F11824" s="10">
        <v>6</v>
      </c>
      <c r="G11824" s="11">
        <f t="shared" si="552"/>
        <v>20</v>
      </c>
      <c r="H11824" s="12">
        <v>120</v>
      </c>
      <c r="I11824" s="8" t="s">
        <v>14</v>
      </c>
      <c r="J11824" s="8" t="s">
        <v>37</v>
      </c>
      <c r="K11824" s="13" t="str">
        <f t="shared" si="554"/>
        <v>Tuesday</v>
      </c>
      <c r="L11824" s="13">
        <f>YEAR(retail_store_sales!$N11824)</f>
        <v>2024</v>
      </c>
      <c r="M11824" s="13" t="str">
        <f t="shared" si="553"/>
        <v>April</v>
      </c>
      <c r="N11824" s="14">
        <v>45391</v>
      </c>
      <c r="O11824" s="8" t="b">
        <v>1</v>
      </c>
    </row>
    <row r="11825" spans="1:15" x14ac:dyDescent="0.3">
      <c r="A11825" s="15" t="s">
        <v>669</v>
      </c>
      <c r="B11825" s="15" t="s">
        <v>76</v>
      </c>
      <c r="C11825" s="15" t="s">
        <v>31</v>
      </c>
      <c r="D11825" s="15" t="s">
        <v>12823</v>
      </c>
      <c r="E11825" s="16">
        <v>0</v>
      </c>
      <c r="F11825" s="17">
        <v>0</v>
      </c>
      <c r="G11825" s="18">
        <f t="shared" si="552"/>
        <v>0</v>
      </c>
      <c r="H11825" s="19">
        <v>0</v>
      </c>
      <c r="I11825" s="15" t="s">
        <v>14</v>
      </c>
      <c r="J11825" s="15" t="s">
        <v>15</v>
      </c>
      <c r="K11825" s="13" t="str">
        <f t="shared" si="554"/>
        <v>Friday</v>
      </c>
      <c r="L11825" s="20">
        <f>YEAR(retail_store_sales!$N11825)</f>
        <v>2024</v>
      </c>
      <c r="M11825" s="20" t="str">
        <f t="shared" si="553"/>
        <v>August</v>
      </c>
      <c r="N11825" s="21">
        <v>45520</v>
      </c>
      <c r="O11825" s="15" t="s">
        <v>12824</v>
      </c>
    </row>
    <row r="11826" spans="1:15" x14ac:dyDescent="0.3">
      <c r="A11826" s="8" t="s">
        <v>5544</v>
      </c>
      <c r="B11826" s="8" t="s">
        <v>122</v>
      </c>
      <c r="C11826" s="8" t="s">
        <v>65</v>
      </c>
      <c r="D11826" s="8" t="s">
        <v>2290</v>
      </c>
      <c r="E11826" s="9">
        <f>retail_store_sales!$H11826/retail_store_sales!$F11826</f>
        <v>24.5</v>
      </c>
      <c r="F11826" s="10">
        <v>9</v>
      </c>
      <c r="G11826" s="11">
        <f t="shared" si="552"/>
        <v>24.5</v>
      </c>
      <c r="H11826" s="12">
        <v>220.5</v>
      </c>
      <c r="I11826" s="8" t="s">
        <v>24</v>
      </c>
      <c r="J11826" s="8" t="s">
        <v>15</v>
      </c>
      <c r="K11826" s="13" t="str">
        <f t="shared" si="554"/>
        <v>Thursday</v>
      </c>
      <c r="L11826" s="13">
        <f>YEAR(retail_store_sales!$N11826)</f>
        <v>2023</v>
      </c>
      <c r="M11826" s="13" t="str">
        <f t="shared" si="553"/>
        <v>October</v>
      </c>
      <c r="N11826" s="14">
        <v>45218</v>
      </c>
      <c r="O11826" s="8" t="b">
        <v>1</v>
      </c>
    </row>
    <row r="11827" spans="1:15" x14ac:dyDescent="0.3">
      <c r="A11827" s="15" t="s">
        <v>9749</v>
      </c>
      <c r="B11827" s="15" t="s">
        <v>107</v>
      </c>
      <c r="C11827" s="15" t="s">
        <v>12</v>
      </c>
      <c r="D11827" s="15" t="s">
        <v>584</v>
      </c>
      <c r="E11827" s="16">
        <f>retail_store_sales!$H11827/retail_store_sales!$F11827</f>
        <v>6.5</v>
      </c>
      <c r="F11827" s="17">
        <v>4</v>
      </c>
      <c r="G11827" s="18">
        <f t="shared" si="552"/>
        <v>6.5</v>
      </c>
      <c r="H11827" s="19">
        <v>26</v>
      </c>
      <c r="I11827" s="15" t="s">
        <v>14</v>
      </c>
      <c r="J11827" s="15" t="s">
        <v>15</v>
      </c>
      <c r="K11827" s="13" t="str">
        <f t="shared" si="554"/>
        <v>Wednesday</v>
      </c>
      <c r="L11827" s="20">
        <f>YEAR(retail_store_sales!$N11827)</f>
        <v>2023</v>
      </c>
      <c r="M11827" s="20" t="str">
        <f t="shared" si="553"/>
        <v>March</v>
      </c>
      <c r="N11827" s="21">
        <v>45007</v>
      </c>
      <c r="O11827" s="15" t="b">
        <v>0</v>
      </c>
    </row>
    <row r="11828" spans="1:15" x14ac:dyDescent="0.3">
      <c r="A11828" s="8" t="s">
        <v>12614</v>
      </c>
      <c r="B11828" s="8" t="s">
        <v>11</v>
      </c>
      <c r="C11828" s="8" t="s">
        <v>129</v>
      </c>
      <c r="D11828" s="8" t="s">
        <v>157</v>
      </c>
      <c r="E11828" s="9">
        <f>retail_store_sales!$H11828/retail_store_sales!$F11828</f>
        <v>36.5</v>
      </c>
      <c r="F11828" s="10">
        <v>9</v>
      </c>
      <c r="G11828" s="11">
        <f t="shared" si="552"/>
        <v>36.5</v>
      </c>
      <c r="H11828" s="12">
        <v>328.5</v>
      </c>
      <c r="I11828" s="8" t="s">
        <v>47</v>
      </c>
      <c r="J11828" s="8" t="s">
        <v>15</v>
      </c>
      <c r="K11828" s="13" t="str">
        <f t="shared" si="554"/>
        <v>Wednesday</v>
      </c>
      <c r="L11828" s="13">
        <f>YEAR(retail_store_sales!$N11828)</f>
        <v>2023</v>
      </c>
      <c r="M11828" s="13" t="str">
        <f t="shared" si="553"/>
        <v>November</v>
      </c>
      <c r="N11828" s="14">
        <v>45245</v>
      </c>
      <c r="O11828" s="8" t="b">
        <v>1</v>
      </c>
    </row>
    <row r="11829" spans="1:15" x14ac:dyDescent="0.3">
      <c r="A11829" s="15" t="s">
        <v>8743</v>
      </c>
      <c r="B11829" s="15" t="s">
        <v>88</v>
      </c>
      <c r="C11829" s="15" t="s">
        <v>27</v>
      </c>
      <c r="D11829" s="15" t="s">
        <v>204</v>
      </c>
      <c r="E11829" s="16">
        <f>retail_store_sales!$H11829/retail_store_sales!$F11829</f>
        <v>24.5</v>
      </c>
      <c r="F11829" s="17">
        <v>6</v>
      </c>
      <c r="G11829" s="18">
        <f t="shared" si="552"/>
        <v>24.5</v>
      </c>
      <c r="H11829" s="19">
        <v>147</v>
      </c>
      <c r="I11829" s="15" t="s">
        <v>14</v>
      </c>
      <c r="J11829" s="15" t="s">
        <v>15</v>
      </c>
      <c r="K11829" s="13" t="str">
        <f t="shared" si="554"/>
        <v>Saturday</v>
      </c>
      <c r="L11829" s="20">
        <f>YEAR(retail_store_sales!$N11829)</f>
        <v>2024</v>
      </c>
      <c r="M11829" s="20" t="str">
        <f t="shared" si="553"/>
        <v>November</v>
      </c>
      <c r="N11829" s="21">
        <v>45626</v>
      </c>
      <c r="O11829" s="15" t="b">
        <v>1</v>
      </c>
    </row>
    <row r="11830" spans="1:15" x14ac:dyDescent="0.3">
      <c r="A11830" s="8" t="s">
        <v>3370</v>
      </c>
      <c r="B11830" s="8" t="s">
        <v>107</v>
      </c>
      <c r="C11830" s="8" t="s">
        <v>27</v>
      </c>
      <c r="D11830" s="8" t="s">
        <v>512</v>
      </c>
      <c r="E11830" s="9">
        <f>retail_store_sales!$H11830/retail_store_sales!$F11830</f>
        <v>18.5</v>
      </c>
      <c r="F11830" s="10">
        <v>8</v>
      </c>
      <c r="G11830" s="11">
        <f t="shared" si="552"/>
        <v>18.5</v>
      </c>
      <c r="H11830" s="12">
        <v>148</v>
      </c>
      <c r="I11830" s="8" t="s">
        <v>24</v>
      </c>
      <c r="J11830" s="8" t="s">
        <v>37</v>
      </c>
      <c r="K11830" s="13" t="str">
        <f t="shared" si="554"/>
        <v>Tuesday</v>
      </c>
      <c r="L11830" s="13">
        <f>YEAR(retail_store_sales!$N11830)</f>
        <v>2023</v>
      </c>
      <c r="M11830" s="13" t="str">
        <f t="shared" si="553"/>
        <v>August</v>
      </c>
      <c r="N11830" s="14">
        <v>45139</v>
      </c>
      <c r="O11830" s="8" t="s">
        <v>12824</v>
      </c>
    </row>
    <row r="11831" spans="1:15" x14ac:dyDescent="0.3">
      <c r="A11831" s="15" t="s">
        <v>2404</v>
      </c>
      <c r="B11831" s="15" t="s">
        <v>73</v>
      </c>
      <c r="C11831" s="15" t="s">
        <v>18</v>
      </c>
      <c r="D11831" s="15" t="s">
        <v>1069</v>
      </c>
      <c r="E11831" s="16">
        <f>retail_store_sales!$H11831/retail_store_sales!$F11831</f>
        <v>14</v>
      </c>
      <c r="F11831" s="17">
        <v>1</v>
      </c>
      <c r="G11831" s="18">
        <f t="shared" si="552"/>
        <v>14</v>
      </c>
      <c r="H11831" s="19">
        <v>14</v>
      </c>
      <c r="I11831" s="15" t="s">
        <v>24</v>
      </c>
      <c r="J11831" s="15" t="s">
        <v>37</v>
      </c>
      <c r="K11831" s="13" t="str">
        <f t="shared" si="554"/>
        <v>Thursday</v>
      </c>
      <c r="L11831" s="20">
        <f>YEAR(retail_store_sales!$N11831)</f>
        <v>2022</v>
      </c>
      <c r="M11831" s="20" t="str">
        <f t="shared" si="553"/>
        <v>April</v>
      </c>
      <c r="N11831" s="21">
        <v>44665</v>
      </c>
      <c r="O11831" s="15" t="s">
        <v>12824</v>
      </c>
    </row>
    <row r="11832" spans="1:15" x14ac:dyDescent="0.3">
      <c r="A11832" s="8" t="s">
        <v>8011</v>
      </c>
      <c r="B11832" s="8" t="s">
        <v>99</v>
      </c>
      <c r="C11832" s="8" t="s">
        <v>129</v>
      </c>
      <c r="D11832" s="8" t="s">
        <v>12823</v>
      </c>
      <c r="E11832" s="9">
        <f>retail_store_sales!$H11832/retail_store_sales!$F11832</f>
        <v>15.5</v>
      </c>
      <c r="F11832" s="10">
        <v>7</v>
      </c>
      <c r="G11832" s="11">
        <f t="shared" si="552"/>
        <v>15.5</v>
      </c>
      <c r="H11832" s="12">
        <v>108.5</v>
      </c>
      <c r="I11832" s="8" t="s">
        <v>24</v>
      </c>
      <c r="J11832" s="8" t="s">
        <v>15</v>
      </c>
      <c r="K11832" s="13" t="str">
        <f t="shared" si="554"/>
        <v>Thursday</v>
      </c>
      <c r="L11832" s="13">
        <f>YEAR(retail_store_sales!$N11832)</f>
        <v>2023</v>
      </c>
      <c r="M11832" s="13" t="str">
        <f t="shared" si="553"/>
        <v>January</v>
      </c>
      <c r="N11832" s="14">
        <v>44938</v>
      </c>
      <c r="O11832" s="8" t="b">
        <v>0</v>
      </c>
    </row>
    <row r="11833" spans="1:15" x14ac:dyDescent="0.3">
      <c r="A11833" s="15" t="s">
        <v>11234</v>
      </c>
      <c r="B11833" s="15" t="s">
        <v>107</v>
      </c>
      <c r="C11833" s="15" t="s">
        <v>12</v>
      </c>
      <c r="D11833" s="15" t="s">
        <v>12823</v>
      </c>
      <c r="E11833" s="16">
        <f>retail_store_sales!$H11833/retail_store_sales!$F11833</f>
        <v>21.5</v>
      </c>
      <c r="F11833" s="17">
        <v>7</v>
      </c>
      <c r="G11833" s="18">
        <f t="shared" si="552"/>
        <v>21.5</v>
      </c>
      <c r="H11833" s="19">
        <v>150.5</v>
      </c>
      <c r="I11833" s="15" t="s">
        <v>14</v>
      </c>
      <c r="J11833" s="15" t="s">
        <v>37</v>
      </c>
      <c r="K11833" s="13" t="str">
        <f t="shared" si="554"/>
        <v>Friday</v>
      </c>
      <c r="L11833" s="20">
        <f>YEAR(retail_store_sales!$N11833)</f>
        <v>2022</v>
      </c>
      <c r="M11833" s="20" t="str">
        <f t="shared" si="553"/>
        <v>September</v>
      </c>
      <c r="N11833" s="21">
        <v>44827</v>
      </c>
      <c r="O11833" s="15" t="b">
        <v>1</v>
      </c>
    </row>
    <row r="11834" spans="1:15" x14ac:dyDescent="0.3">
      <c r="A11834" s="8" t="s">
        <v>11905</v>
      </c>
      <c r="B11834" s="8" t="s">
        <v>30</v>
      </c>
      <c r="C11834" s="8" t="s">
        <v>12</v>
      </c>
      <c r="D11834" s="8" t="s">
        <v>12823</v>
      </c>
      <c r="E11834" s="9">
        <v>0</v>
      </c>
      <c r="F11834" s="10">
        <v>0</v>
      </c>
      <c r="G11834" s="11">
        <f t="shared" si="552"/>
        <v>0</v>
      </c>
      <c r="H11834" s="12">
        <v>0</v>
      </c>
      <c r="I11834" s="8" t="s">
        <v>14</v>
      </c>
      <c r="J11834" s="8" t="s">
        <v>15</v>
      </c>
      <c r="K11834" s="13" t="str">
        <f t="shared" si="554"/>
        <v>Monday</v>
      </c>
      <c r="L11834" s="13">
        <f>YEAR(retail_store_sales!$N11834)</f>
        <v>2022</v>
      </c>
      <c r="M11834" s="13" t="str">
        <f t="shared" si="553"/>
        <v>November</v>
      </c>
      <c r="N11834" s="14">
        <v>44879</v>
      </c>
      <c r="O11834" s="8" t="b">
        <v>1</v>
      </c>
    </row>
    <row r="11835" spans="1:15" x14ac:dyDescent="0.3">
      <c r="A11835" s="15" t="s">
        <v>5039</v>
      </c>
      <c r="B11835" s="15" t="s">
        <v>42</v>
      </c>
      <c r="C11835" s="15" t="s">
        <v>12</v>
      </c>
      <c r="D11835" s="15" t="s">
        <v>1300</v>
      </c>
      <c r="E11835" s="16">
        <f>retail_store_sales!$H11835/retail_store_sales!$F11835</f>
        <v>35</v>
      </c>
      <c r="F11835" s="17">
        <v>5</v>
      </c>
      <c r="G11835" s="18">
        <f t="shared" si="552"/>
        <v>35</v>
      </c>
      <c r="H11835" s="19">
        <v>175</v>
      </c>
      <c r="I11835" s="15" t="s">
        <v>47</v>
      </c>
      <c r="J11835" s="15" t="s">
        <v>37</v>
      </c>
      <c r="K11835" s="13" t="str">
        <f t="shared" si="554"/>
        <v>Saturday</v>
      </c>
      <c r="L11835" s="20">
        <f>YEAR(retail_store_sales!$N11835)</f>
        <v>2024</v>
      </c>
      <c r="M11835" s="20" t="str">
        <f t="shared" si="553"/>
        <v>January</v>
      </c>
      <c r="N11835" s="21">
        <v>45311</v>
      </c>
      <c r="O11835" s="15" t="b">
        <v>0</v>
      </c>
    </row>
    <row r="11836" spans="1:15" x14ac:dyDescent="0.3">
      <c r="A11836" s="8" t="s">
        <v>9045</v>
      </c>
      <c r="B11836" s="8" t="s">
        <v>17</v>
      </c>
      <c r="C11836" s="8" t="s">
        <v>18</v>
      </c>
      <c r="D11836" s="8" t="s">
        <v>552</v>
      </c>
      <c r="E11836" s="9">
        <f>retail_store_sales!$H11836/retail_store_sales!$F11836</f>
        <v>36.5</v>
      </c>
      <c r="F11836" s="10">
        <v>6</v>
      </c>
      <c r="G11836" s="11">
        <f t="shared" si="552"/>
        <v>36.5</v>
      </c>
      <c r="H11836" s="12">
        <v>219</v>
      </c>
      <c r="I11836" s="8" t="s">
        <v>47</v>
      </c>
      <c r="J11836" s="8" t="s">
        <v>15</v>
      </c>
      <c r="K11836" s="13" t="str">
        <f t="shared" si="554"/>
        <v>Saturday</v>
      </c>
      <c r="L11836" s="13">
        <f>YEAR(retail_store_sales!$N11836)</f>
        <v>2022</v>
      </c>
      <c r="M11836" s="13" t="str">
        <f t="shared" si="553"/>
        <v>December</v>
      </c>
      <c r="N11836" s="14">
        <v>44926</v>
      </c>
      <c r="O11836" s="8" t="b">
        <v>0</v>
      </c>
    </row>
    <row r="11837" spans="1:15" x14ac:dyDescent="0.3">
      <c r="A11837" s="15" t="s">
        <v>7183</v>
      </c>
      <c r="B11837" s="15" t="s">
        <v>167</v>
      </c>
      <c r="C11837" s="15" t="s">
        <v>27</v>
      </c>
      <c r="D11837" s="15" t="s">
        <v>400</v>
      </c>
      <c r="E11837" s="16">
        <f>retail_store_sales!$H11837/retail_store_sales!$F11837</f>
        <v>21.5</v>
      </c>
      <c r="F11837" s="17">
        <v>2</v>
      </c>
      <c r="G11837" s="18">
        <f t="shared" si="552"/>
        <v>21.5</v>
      </c>
      <c r="H11837" s="19">
        <v>43</v>
      </c>
      <c r="I11837" s="15" t="s">
        <v>24</v>
      </c>
      <c r="J11837" s="15" t="s">
        <v>37</v>
      </c>
      <c r="K11837" s="13" t="str">
        <f t="shared" si="554"/>
        <v>Monday</v>
      </c>
      <c r="L11837" s="20">
        <f>YEAR(retail_store_sales!$N11837)</f>
        <v>2024</v>
      </c>
      <c r="M11837" s="20" t="str">
        <f t="shared" si="553"/>
        <v>January</v>
      </c>
      <c r="N11837" s="21">
        <v>45320</v>
      </c>
      <c r="O11837" s="15" t="s">
        <v>12824</v>
      </c>
    </row>
    <row r="11838" spans="1:15" x14ac:dyDescent="0.3">
      <c r="A11838" s="8" t="s">
        <v>9530</v>
      </c>
      <c r="B11838" s="8" t="s">
        <v>26</v>
      </c>
      <c r="C11838" s="8" t="s">
        <v>22</v>
      </c>
      <c r="D11838" s="8" t="s">
        <v>23</v>
      </c>
      <c r="E11838" s="9">
        <f>retail_store_sales!$H11838/retail_store_sales!$F11838</f>
        <v>21.5</v>
      </c>
      <c r="F11838" s="10">
        <v>9</v>
      </c>
      <c r="G11838" s="11">
        <f t="shared" si="552"/>
        <v>21.5</v>
      </c>
      <c r="H11838" s="12">
        <v>193.5</v>
      </c>
      <c r="I11838" s="8" t="s">
        <v>47</v>
      </c>
      <c r="J11838" s="8" t="s">
        <v>37</v>
      </c>
      <c r="K11838" s="13" t="str">
        <f t="shared" si="554"/>
        <v>Wednesday</v>
      </c>
      <c r="L11838" s="13">
        <f>YEAR(retail_store_sales!$N11838)</f>
        <v>2022</v>
      </c>
      <c r="M11838" s="13" t="str">
        <f t="shared" si="553"/>
        <v>January</v>
      </c>
      <c r="N11838" s="14">
        <v>44566</v>
      </c>
      <c r="O11838" s="8" t="b">
        <v>0</v>
      </c>
    </row>
    <row r="11839" spans="1:15" x14ac:dyDescent="0.3">
      <c r="A11839" s="15" t="s">
        <v>4325</v>
      </c>
      <c r="B11839" s="15" t="s">
        <v>112</v>
      </c>
      <c r="C11839" s="15" t="s">
        <v>40</v>
      </c>
      <c r="D11839" s="15" t="s">
        <v>593</v>
      </c>
      <c r="E11839" s="16">
        <f>retail_store_sales!$H11839/retail_store_sales!$F11839</f>
        <v>33.5</v>
      </c>
      <c r="F11839" s="17">
        <v>7</v>
      </c>
      <c r="G11839" s="18">
        <f t="shared" si="552"/>
        <v>33.5</v>
      </c>
      <c r="H11839" s="19">
        <v>234.5</v>
      </c>
      <c r="I11839" s="15" t="s">
        <v>24</v>
      </c>
      <c r="J11839" s="15" t="s">
        <v>37</v>
      </c>
      <c r="K11839" s="13" t="str">
        <f t="shared" si="554"/>
        <v>Friday</v>
      </c>
      <c r="L11839" s="20">
        <f>YEAR(retail_store_sales!$N11839)</f>
        <v>2023</v>
      </c>
      <c r="M11839" s="20" t="str">
        <f t="shared" si="553"/>
        <v>January</v>
      </c>
      <c r="N11839" s="21">
        <v>44946</v>
      </c>
      <c r="O11839" s="15" t="s">
        <v>12824</v>
      </c>
    </row>
    <row r="11840" spans="1:15" x14ac:dyDescent="0.3">
      <c r="A11840" s="8" t="s">
        <v>7177</v>
      </c>
      <c r="B11840" s="8" t="s">
        <v>42</v>
      </c>
      <c r="C11840" s="8" t="s">
        <v>65</v>
      </c>
      <c r="D11840" s="8" t="s">
        <v>376</v>
      </c>
      <c r="E11840" s="9">
        <f>retail_store_sales!$H11840/retail_store_sales!$F11840</f>
        <v>29</v>
      </c>
      <c r="F11840" s="10">
        <v>9</v>
      </c>
      <c r="G11840" s="11">
        <f t="shared" si="552"/>
        <v>29</v>
      </c>
      <c r="H11840" s="12">
        <v>261</v>
      </c>
      <c r="I11840" s="8" t="s">
        <v>24</v>
      </c>
      <c r="J11840" s="8" t="s">
        <v>37</v>
      </c>
      <c r="K11840" s="13" t="str">
        <f t="shared" si="554"/>
        <v>Thursday</v>
      </c>
      <c r="L11840" s="13">
        <f>YEAR(retail_store_sales!$N11840)</f>
        <v>2023</v>
      </c>
      <c r="M11840" s="13" t="str">
        <f t="shared" si="553"/>
        <v>April</v>
      </c>
      <c r="N11840" s="14">
        <v>45036</v>
      </c>
      <c r="O11840" s="8" t="b">
        <v>1</v>
      </c>
    </row>
    <row r="11841" spans="1:15" x14ac:dyDescent="0.3">
      <c r="A11841" s="15" t="s">
        <v>2548</v>
      </c>
      <c r="B11841" s="15" t="s">
        <v>17</v>
      </c>
      <c r="C11841" s="15" t="s">
        <v>129</v>
      </c>
      <c r="D11841" s="15" t="s">
        <v>334</v>
      </c>
      <c r="E11841" s="16">
        <f>retail_store_sales!$H11841/retail_store_sales!$F11841</f>
        <v>20</v>
      </c>
      <c r="F11841" s="17">
        <v>7</v>
      </c>
      <c r="G11841" s="18">
        <f t="shared" si="552"/>
        <v>20</v>
      </c>
      <c r="H11841" s="19">
        <v>140</v>
      </c>
      <c r="I11841" s="15" t="s">
        <v>24</v>
      </c>
      <c r="J11841" s="15" t="s">
        <v>37</v>
      </c>
      <c r="K11841" s="13" t="str">
        <f t="shared" si="554"/>
        <v>Monday</v>
      </c>
      <c r="L11841" s="20">
        <f>YEAR(retail_store_sales!$N11841)</f>
        <v>2023</v>
      </c>
      <c r="M11841" s="20" t="str">
        <f t="shared" si="553"/>
        <v>September</v>
      </c>
      <c r="N11841" s="21">
        <v>45194</v>
      </c>
      <c r="O11841" s="15" t="s">
        <v>12824</v>
      </c>
    </row>
    <row r="11842" spans="1:15" x14ac:dyDescent="0.3">
      <c r="A11842" s="8" t="s">
        <v>8524</v>
      </c>
      <c r="B11842" s="8" t="s">
        <v>76</v>
      </c>
      <c r="C11842" s="8" t="s">
        <v>18</v>
      </c>
      <c r="D11842" s="8" t="s">
        <v>249</v>
      </c>
      <c r="E11842" s="9">
        <f>retail_store_sales!$H11842/retail_store_sales!$F11842</f>
        <v>38</v>
      </c>
      <c r="F11842" s="10">
        <v>1</v>
      </c>
      <c r="G11842" s="11">
        <f t="shared" ref="G11842:G11905" si="555">IF(AND(F11842=0, H11842=0), 0, IF(H11842=0, 0, H11842/F11842))</f>
        <v>38</v>
      </c>
      <c r="H11842" s="12">
        <v>38</v>
      </c>
      <c r="I11842" s="8" t="s">
        <v>24</v>
      </c>
      <c r="J11842" s="8" t="s">
        <v>15</v>
      </c>
      <c r="K11842" s="13" t="str">
        <f t="shared" si="554"/>
        <v>Friday</v>
      </c>
      <c r="L11842" s="13">
        <f>YEAR(retail_store_sales!$N11842)</f>
        <v>2022</v>
      </c>
      <c r="M11842" s="13" t="str">
        <f t="shared" ref="M11842:M11905" si="556">TEXT(N11842,"mmmm")</f>
        <v>June</v>
      </c>
      <c r="N11842" s="14">
        <v>44722</v>
      </c>
      <c r="O11842" s="8" t="s">
        <v>12824</v>
      </c>
    </row>
    <row r="11843" spans="1:15" x14ac:dyDescent="0.3">
      <c r="A11843" s="15" t="s">
        <v>2280</v>
      </c>
      <c r="B11843" s="15" t="s">
        <v>107</v>
      </c>
      <c r="C11843" s="15" t="s">
        <v>27</v>
      </c>
      <c r="D11843" s="15" t="s">
        <v>204</v>
      </c>
      <c r="E11843" s="16">
        <f>retail_store_sales!$H11843/retail_store_sales!$F11843</f>
        <v>24.5</v>
      </c>
      <c r="F11843" s="17">
        <v>4</v>
      </c>
      <c r="G11843" s="18">
        <f t="shared" si="555"/>
        <v>24.5</v>
      </c>
      <c r="H11843" s="19">
        <v>98</v>
      </c>
      <c r="I11843" s="15" t="s">
        <v>14</v>
      </c>
      <c r="J11843" s="15" t="s">
        <v>37</v>
      </c>
      <c r="K11843" s="13" t="str">
        <f t="shared" ref="K11843:K11906" si="557">TEXT(N11843, "dddd")</f>
        <v>Tuesday</v>
      </c>
      <c r="L11843" s="20">
        <f>YEAR(retail_store_sales!$N11843)</f>
        <v>2024</v>
      </c>
      <c r="M11843" s="20" t="str">
        <f t="shared" si="556"/>
        <v>March</v>
      </c>
      <c r="N11843" s="21">
        <v>45377</v>
      </c>
      <c r="O11843" s="15" t="b">
        <v>0</v>
      </c>
    </row>
    <row r="11844" spans="1:15" x14ac:dyDescent="0.3">
      <c r="A11844" s="8" t="s">
        <v>10345</v>
      </c>
      <c r="B11844" s="8" t="s">
        <v>35</v>
      </c>
      <c r="C11844" s="8" t="s">
        <v>31</v>
      </c>
      <c r="D11844" s="8" t="s">
        <v>32</v>
      </c>
      <c r="E11844" s="9">
        <f>retail_store_sales!$H11844/retail_store_sales!$F11844</f>
        <v>12.5</v>
      </c>
      <c r="F11844" s="10">
        <v>2</v>
      </c>
      <c r="G11844" s="11">
        <f t="shared" si="555"/>
        <v>12.5</v>
      </c>
      <c r="H11844" s="12">
        <v>25</v>
      </c>
      <c r="I11844" s="8" t="s">
        <v>24</v>
      </c>
      <c r="J11844" s="8" t="s">
        <v>15</v>
      </c>
      <c r="K11844" s="13" t="str">
        <f t="shared" si="557"/>
        <v>Saturday</v>
      </c>
      <c r="L11844" s="13">
        <f>YEAR(retail_store_sales!$N11844)</f>
        <v>2022</v>
      </c>
      <c r="M11844" s="13" t="str">
        <f t="shared" si="556"/>
        <v>April</v>
      </c>
      <c r="N11844" s="14">
        <v>44660</v>
      </c>
      <c r="O11844" s="8" t="s">
        <v>12824</v>
      </c>
    </row>
    <row r="11845" spans="1:15" x14ac:dyDescent="0.3">
      <c r="A11845" s="15" t="s">
        <v>6437</v>
      </c>
      <c r="B11845" s="15" t="s">
        <v>54</v>
      </c>
      <c r="C11845" s="15" t="s">
        <v>22</v>
      </c>
      <c r="D11845" s="15" t="s">
        <v>113</v>
      </c>
      <c r="E11845" s="16">
        <f>retail_store_sales!$H11845/retail_store_sales!$F11845</f>
        <v>38</v>
      </c>
      <c r="F11845" s="17">
        <v>5</v>
      </c>
      <c r="G11845" s="18">
        <f t="shared" si="555"/>
        <v>38</v>
      </c>
      <c r="H11845" s="19">
        <v>190</v>
      </c>
      <c r="I11845" s="15" t="s">
        <v>14</v>
      </c>
      <c r="J11845" s="15" t="s">
        <v>37</v>
      </c>
      <c r="K11845" s="13" t="str">
        <f t="shared" si="557"/>
        <v>Monday</v>
      </c>
      <c r="L11845" s="20">
        <f>YEAR(retail_store_sales!$N11845)</f>
        <v>2023</v>
      </c>
      <c r="M11845" s="20" t="str">
        <f t="shared" si="556"/>
        <v>November</v>
      </c>
      <c r="N11845" s="21">
        <v>45243</v>
      </c>
      <c r="O11845" s="15" t="b">
        <v>1</v>
      </c>
    </row>
    <row r="11846" spans="1:15" x14ac:dyDescent="0.3">
      <c r="A11846" s="8" t="s">
        <v>11712</v>
      </c>
      <c r="B11846" s="8" t="s">
        <v>26</v>
      </c>
      <c r="C11846" s="8" t="s">
        <v>40</v>
      </c>
      <c r="D11846" s="8" t="s">
        <v>593</v>
      </c>
      <c r="E11846" s="9">
        <f>retail_store_sales!$H11846/retail_store_sales!$F11846</f>
        <v>33.5</v>
      </c>
      <c r="F11846" s="10">
        <v>4</v>
      </c>
      <c r="G11846" s="11">
        <f t="shared" si="555"/>
        <v>33.5</v>
      </c>
      <c r="H11846" s="12">
        <v>134</v>
      </c>
      <c r="I11846" s="8" t="s">
        <v>14</v>
      </c>
      <c r="J11846" s="8" t="s">
        <v>15</v>
      </c>
      <c r="K11846" s="13" t="str">
        <f t="shared" si="557"/>
        <v>Thursday</v>
      </c>
      <c r="L11846" s="13">
        <f>YEAR(retail_store_sales!$N11846)</f>
        <v>2023</v>
      </c>
      <c r="M11846" s="13" t="str">
        <f t="shared" si="556"/>
        <v>June</v>
      </c>
      <c r="N11846" s="14">
        <v>45078</v>
      </c>
      <c r="O11846" s="8" t="s">
        <v>12824</v>
      </c>
    </row>
    <row r="11847" spans="1:15" x14ac:dyDescent="0.3">
      <c r="A11847" s="15" t="s">
        <v>6713</v>
      </c>
      <c r="B11847" s="15" t="s">
        <v>42</v>
      </c>
      <c r="C11847" s="15" t="s">
        <v>18</v>
      </c>
      <c r="D11847" s="15" t="s">
        <v>1069</v>
      </c>
      <c r="E11847" s="16">
        <f>retail_store_sales!$H11847/retail_store_sales!$F11847</f>
        <v>14</v>
      </c>
      <c r="F11847" s="17">
        <v>2</v>
      </c>
      <c r="G11847" s="18">
        <f t="shared" si="555"/>
        <v>14</v>
      </c>
      <c r="H11847" s="19">
        <v>28</v>
      </c>
      <c r="I11847" s="15" t="s">
        <v>14</v>
      </c>
      <c r="J11847" s="15" t="s">
        <v>15</v>
      </c>
      <c r="K11847" s="13" t="str">
        <f t="shared" si="557"/>
        <v>Saturday</v>
      </c>
      <c r="L11847" s="20">
        <f>YEAR(retail_store_sales!$N11847)</f>
        <v>2023</v>
      </c>
      <c r="M11847" s="20" t="str">
        <f t="shared" si="556"/>
        <v>April</v>
      </c>
      <c r="N11847" s="21">
        <v>45017</v>
      </c>
      <c r="O11847" s="15" t="b">
        <v>1</v>
      </c>
    </row>
    <row r="11848" spans="1:15" x14ac:dyDescent="0.3">
      <c r="A11848" s="8" t="s">
        <v>5041</v>
      </c>
      <c r="B11848" s="8" t="s">
        <v>97</v>
      </c>
      <c r="C11848" s="8" t="s">
        <v>22</v>
      </c>
      <c r="D11848" s="8" t="s">
        <v>597</v>
      </c>
      <c r="E11848" s="9">
        <f>retail_store_sales!$H11848/retail_store_sales!$F11848</f>
        <v>12.5</v>
      </c>
      <c r="F11848" s="10">
        <v>3</v>
      </c>
      <c r="G11848" s="11">
        <f t="shared" si="555"/>
        <v>12.5</v>
      </c>
      <c r="H11848" s="12">
        <v>37.5</v>
      </c>
      <c r="I11848" s="8" t="s">
        <v>14</v>
      </c>
      <c r="J11848" s="8" t="s">
        <v>15</v>
      </c>
      <c r="K11848" s="13" t="str">
        <f t="shared" si="557"/>
        <v>Saturday</v>
      </c>
      <c r="L11848" s="13">
        <f>YEAR(retail_store_sales!$N11848)</f>
        <v>2022</v>
      </c>
      <c r="M11848" s="13" t="str">
        <f t="shared" si="556"/>
        <v>July</v>
      </c>
      <c r="N11848" s="14">
        <v>44758</v>
      </c>
      <c r="O11848" s="8" t="s">
        <v>12824</v>
      </c>
    </row>
    <row r="11849" spans="1:15" x14ac:dyDescent="0.3">
      <c r="A11849" s="15" t="s">
        <v>4864</v>
      </c>
      <c r="B11849" s="15" t="s">
        <v>35</v>
      </c>
      <c r="C11849" s="15" t="s">
        <v>22</v>
      </c>
      <c r="D11849" s="15" t="s">
        <v>134</v>
      </c>
      <c r="E11849" s="16">
        <f>retail_store_sales!$H11849/retail_store_sales!$F11849</f>
        <v>27.5</v>
      </c>
      <c r="F11849" s="17">
        <v>8</v>
      </c>
      <c r="G11849" s="18">
        <f t="shared" si="555"/>
        <v>27.5</v>
      </c>
      <c r="H11849" s="19">
        <v>220</v>
      </c>
      <c r="I11849" s="15" t="s">
        <v>14</v>
      </c>
      <c r="J11849" s="15" t="s">
        <v>37</v>
      </c>
      <c r="K11849" s="13" t="str">
        <f t="shared" si="557"/>
        <v>Thursday</v>
      </c>
      <c r="L11849" s="20">
        <f>YEAR(retail_store_sales!$N11849)</f>
        <v>2024</v>
      </c>
      <c r="M11849" s="20" t="str">
        <f t="shared" si="556"/>
        <v>June</v>
      </c>
      <c r="N11849" s="21">
        <v>45456</v>
      </c>
      <c r="O11849" s="15" t="b">
        <v>1</v>
      </c>
    </row>
    <row r="11850" spans="1:15" x14ac:dyDescent="0.3">
      <c r="A11850" s="8" t="s">
        <v>6488</v>
      </c>
      <c r="B11850" s="8" t="s">
        <v>76</v>
      </c>
      <c r="C11850" s="8" t="s">
        <v>65</v>
      </c>
      <c r="D11850" s="8" t="s">
        <v>66</v>
      </c>
      <c r="E11850" s="9">
        <f>retail_store_sales!$H11850/retail_store_sales!$F11850</f>
        <v>23</v>
      </c>
      <c r="F11850" s="10">
        <v>4</v>
      </c>
      <c r="G11850" s="11">
        <f t="shared" si="555"/>
        <v>23</v>
      </c>
      <c r="H11850" s="12">
        <v>92</v>
      </c>
      <c r="I11850" s="8" t="s">
        <v>24</v>
      </c>
      <c r="J11850" s="8" t="s">
        <v>15</v>
      </c>
      <c r="K11850" s="13" t="str">
        <f t="shared" si="557"/>
        <v>Friday</v>
      </c>
      <c r="L11850" s="13">
        <f>YEAR(retail_store_sales!$N11850)</f>
        <v>2023</v>
      </c>
      <c r="M11850" s="13" t="str">
        <f t="shared" si="556"/>
        <v>February</v>
      </c>
      <c r="N11850" s="14">
        <v>44974</v>
      </c>
      <c r="O11850" s="8" t="b">
        <v>1</v>
      </c>
    </row>
    <row r="11851" spans="1:15" x14ac:dyDescent="0.3">
      <c r="A11851" s="15" t="s">
        <v>11379</v>
      </c>
      <c r="B11851" s="15" t="s">
        <v>79</v>
      </c>
      <c r="C11851" s="15" t="s">
        <v>129</v>
      </c>
      <c r="D11851" s="15" t="s">
        <v>239</v>
      </c>
      <c r="E11851" s="16">
        <f>retail_store_sales!$H11851/retail_store_sales!$F11851</f>
        <v>35</v>
      </c>
      <c r="F11851" s="17">
        <v>10</v>
      </c>
      <c r="G11851" s="18">
        <f t="shared" si="555"/>
        <v>35</v>
      </c>
      <c r="H11851" s="19">
        <v>350</v>
      </c>
      <c r="I11851" s="15" t="s">
        <v>24</v>
      </c>
      <c r="J11851" s="15" t="s">
        <v>15</v>
      </c>
      <c r="K11851" s="13" t="str">
        <f t="shared" si="557"/>
        <v>Saturday</v>
      </c>
      <c r="L11851" s="20">
        <f>YEAR(retail_store_sales!$N11851)</f>
        <v>2023</v>
      </c>
      <c r="M11851" s="20" t="str">
        <f t="shared" si="556"/>
        <v>November</v>
      </c>
      <c r="N11851" s="21">
        <v>45234</v>
      </c>
      <c r="O11851" s="15" t="b">
        <v>1</v>
      </c>
    </row>
    <row r="11852" spans="1:15" x14ac:dyDescent="0.3">
      <c r="A11852" s="8" t="s">
        <v>8226</v>
      </c>
      <c r="B11852" s="8" t="s">
        <v>64</v>
      </c>
      <c r="C11852" s="8" t="s">
        <v>31</v>
      </c>
      <c r="D11852" s="8" t="s">
        <v>36</v>
      </c>
      <c r="E11852" s="9">
        <f>retail_store_sales!$H11852/retail_store_sales!$F11852</f>
        <v>5</v>
      </c>
      <c r="F11852" s="10">
        <v>10</v>
      </c>
      <c r="G11852" s="11">
        <f t="shared" si="555"/>
        <v>5</v>
      </c>
      <c r="H11852" s="12">
        <v>50</v>
      </c>
      <c r="I11852" s="8" t="s">
        <v>47</v>
      </c>
      <c r="J11852" s="8" t="s">
        <v>15</v>
      </c>
      <c r="K11852" s="13" t="str">
        <f t="shared" si="557"/>
        <v>Saturday</v>
      </c>
      <c r="L11852" s="13">
        <f>YEAR(retail_store_sales!$N11852)</f>
        <v>2022</v>
      </c>
      <c r="M11852" s="13" t="str">
        <f t="shared" si="556"/>
        <v>June</v>
      </c>
      <c r="N11852" s="14">
        <v>44723</v>
      </c>
      <c r="O11852" s="8" t="b">
        <v>1</v>
      </c>
    </row>
    <row r="11853" spans="1:15" x14ac:dyDescent="0.3">
      <c r="A11853" s="15" t="s">
        <v>5712</v>
      </c>
      <c r="B11853" s="15" t="s">
        <v>21</v>
      </c>
      <c r="C11853" s="15" t="s">
        <v>40</v>
      </c>
      <c r="D11853" s="15" t="s">
        <v>302</v>
      </c>
      <c r="E11853" s="16">
        <f>retail_store_sales!$H11853/retail_store_sales!$F11853</f>
        <v>15.5</v>
      </c>
      <c r="F11853" s="17">
        <v>4</v>
      </c>
      <c r="G11853" s="18">
        <f t="shared" si="555"/>
        <v>15.5</v>
      </c>
      <c r="H11853" s="19">
        <v>62</v>
      </c>
      <c r="I11853" s="15" t="s">
        <v>24</v>
      </c>
      <c r="J11853" s="15" t="s">
        <v>37</v>
      </c>
      <c r="K11853" s="13" t="str">
        <f t="shared" si="557"/>
        <v>Tuesday</v>
      </c>
      <c r="L11853" s="20">
        <f>YEAR(retail_store_sales!$N11853)</f>
        <v>2024</v>
      </c>
      <c r="M11853" s="20" t="str">
        <f t="shared" si="556"/>
        <v>August</v>
      </c>
      <c r="N11853" s="21">
        <v>45510</v>
      </c>
      <c r="O11853" s="15" t="b">
        <v>1</v>
      </c>
    </row>
    <row r="11854" spans="1:15" x14ac:dyDescent="0.3">
      <c r="A11854" s="8" t="s">
        <v>4536</v>
      </c>
      <c r="B11854" s="8" t="s">
        <v>26</v>
      </c>
      <c r="C11854" s="8" t="s">
        <v>129</v>
      </c>
      <c r="D11854" s="8" t="s">
        <v>12823</v>
      </c>
      <c r="E11854" s="9">
        <f>retail_store_sales!$H11854/retail_store_sales!$F11854</f>
        <v>35</v>
      </c>
      <c r="F11854" s="10">
        <v>6</v>
      </c>
      <c r="G11854" s="11">
        <f t="shared" si="555"/>
        <v>35</v>
      </c>
      <c r="H11854" s="12">
        <v>210</v>
      </c>
      <c r="I11854" s="8" t="s">
        <v>47</v>
      </c>
      <c r="J11854" s="8" t="s">
        <v>15</v>
      </c>
      <c r="K11854" s="13" t="str">
        <f t="shared" si="557"/>
        <v>Thursday</v>
      </c>
      <c r="L11854" s="13">
        <f>YEAR(retail_store_sales!$N11854)</f>
        <v>2023</v>
      </c>
      <c r="M11854" s="13" t="str">
        <f t="shared" si="556"/>
        <v>September</v>
      </c>
      <c r="N11854" s="14">
        <v>45183</v>
      </c>
      <c r="O11854" s="8" t="s">
        <v>12824</v>
      </c>
    </row>
    <row r="11855" spans="1:15" x14ac:dyDescent="0.3">
      <c r="A11855" s="15" t="s">
        <v>4083</v>
      </c>
      <c r="B11855" s="15" t="s">
        <v>17</v>
      </c>
      <c r="C11855" s="15" t="s">
        <v>22</v>
      </c>
      <c r="D11855" s="15" t="s">
        <v>46</v>
      </c>
      <c r="E11855" s="16">
        <f>retail_store_sales!$H11855/retail_store_sales!$F11855</f>
        <v>36.5</v>
      </c>
      <c r="F11855" s="17">
        <v>4</v>
      </c>
      <c r="G11855" s="18">
        <f t="shared" si="555"/>
        <v>36.5</v>
      </c>
      <c r="H11855" s="19">
        <v>146</v>
      </c>
      <c r="I11855" s="15" t="s">
        <v>24</v>
      </c>
      <c r="J11855" s="15" t="s">
        <v>37</v>
      </c>
      <c r="K11855" s="13" t="str">
        <f t="shared" si="557"/>
        <v>Saturday</v>
      </c>
      <c r="L11855" s="20">
        <f>YEAR(retail_store_sales!$N11855)</f>
        <v>2022</v>
      </c>
      <c r="M11855" s="20" t="str">
        <f t="shared" si="556"/>
        <v>May</v>
      </c>
      <c r="N11855" s="21">
        <v>44709</v>
      </c>
      <c r="O11855" s="15" t="b">
        <v>1</v>
      </c>
    </row>
    <row r="11856" spans="1:15" x14ac:dyDescent="0.3">
      <c r="A11856" s="8" t="s">
        <v>12665</v>
      </c>
      <c r="B11856" s="8" t="s">
        <v>35</v>
      </c>
      <c r="C11856" s="8" t="s">
        <v>18</v>
      </c>
      <c r="D11856" s="8" t="s">
        <v>12823</v>
      </c>
      <c r="E11856" s="9">
        <v>0</v>
      </c>
      <c r="F11856" s="10">
        <v>0</v>
      </c>
      <c r="G11856" s="11">
        <f t="shared" si="555"/>
        <v>0</v>
      </c>
      <c r="H11856" s="12">
        <v>0</v>
      </c>
      <c r="I11856" s="8" t="s">
        <v>24</v>
      </c>
      <c r="J11856" s="8" t="s">
        <v>15</v>
      </c>
      <c r="K11856" s="13" t="str">
        <f t="shared" si="557"/>
        <v>Wednesday</v>
      </c>
      <c r="L11856" s="13">
        <f>YEAR(retail_store_sales!$N11856)</f>
        <v>2023</v>
      </c>
      <c r="M11856" s="13" t="str">
        <f t="shared" si="556"/>
        <v>September</v>
      </c>
      <c r="N11856" s="14">
        <v>45189</v>
      </c>
      <c r="O11856" s="8" t="b">
        <v>0</v>
      </c>
    </row>
    <row r="11857" spans="1:15" x14ac:dyDescent="0.3">
      <c r="A11857" s="15" t="s">
        <v>9059</v>
      </c>
      <c r="B11857" s="15" t="s">
        <v>107</v>
      </c>
      <c r="C11857" s="15" t="s">
        <v>65</v>
      </c>
      <c r="D11857" s="15" t="s">
        <v>368</v>
      </c>
      <c r="E11857" s="16">
        <f>retail_store_sales!$H11857/retail_store_sales!$F11857</f>
        <v>36.5</v>
      </c>
      <c r="F11857" s="17">
        <v>10</v>
      </c>
      <c r="G11857" s="18">
        <f t="shared" si="555"/>
        <v>36.5</v>
      </c>
      <c r="H11857" s="19">
        <v>365</v>
      </c>
      <c r="I11857" s="15" t="s">
        <v>47</v>
      </c>
      <c r="J11857" s="15" t="s">
        <v>15</v>
      </c>
      <c r="K11857" s="13" t="str">
        <f t="shared" si="557"/>
        <v>Monday</v>
      </c>
      <c r="L11857" s="20">
        <f>YEAR(retail_store_sales!$N11857)</f>
        <v>2022</v>
      </c>
      <c r="M11857" s="20" t="str">
        <f t="shared" si="556"/>
        <v>June</v>
      </c>
      <c r="N11857" s="21">
        <v>44725</v>
      </c>
      <c r="O11857" s="15" t="b">
        <v>1</v>
      </c>
    </row>
    <row r="11858" spans="1:15" x14ac:dyDescent="0.3">
      <c r="A11858" s="8" t="s">
        <v>9930</v>
      </c>
      <c r="B11858" s="8" t="s">
        <v>73</v>
      </c>
      <c r="C11858" s="8" t="s">
        <v>65</v>
      </c>
      <c r="D11858" s="8" t="s">
        <v>100</v>
      </c>
      <c r="E11858" s="9">
        <f>retail_store_sales!$H11858/retail_store_sales!$F11858</f>
        <v>35</v>
      </c>
      <c r="F11858" s="10">
        <v>10</v>
      </c>
      <c r="G11858" s="11">
        <f t="shared" si="555"/>
        <v>35</v>
      </c>
      <c r="H11858" s="12">
        <v>350</v>
      </c>
      <c r="I11858" s="8" t="s">
        <v>24</v>
      </c>
      <c r="J11858" s="8" t="s">
        <v>15</v>
      </c>
      <c r="K11858" s="13" t="str">
        <f t="shared" si="557"/>
        <v>Thursday</v>
      </c>
      <c r="L11858" s="13">
        <f>YEAR(retail_store_sales!$N11858)</f>
        <v>2022</v>
      </c>
      <c r="M11858" s="13" t="str">
        <f t="shared" si="556"/>
        <v>March</v>
      </c>
      <c r="N11858" s="14">
        <v>44630</v>
      </c>
      <c r="O11858" s="8" t="s">
        <v>12824</v>
      </c>
    </row>
    <row r="11859" spans="1:15" x14ac:dyDescent="0.3">
      <c r="A11859" s="15" t="s">
        <v>1839</v>
      </c>
      <c r="B11859" s="15" t="s">
        <v>35</v>
      </c>
      <c r="C11859" s="15" t="s">
        <v>18</v>
      </c>
      <c r="D11859" s="15" t="s">
        <v>539</v>
      </c>
      <c r="E11859" s="16">
        <f>retail_store_sales!$H11859/retail_store_sales!$F11859</f>
        <v>23</v>
      </c>
      <c r="F11859" s="17">
        <v>1</v>
      </c>
      <c r="G11859" s="18">
        <f t="shared" si="555"/>
        <v>23</v>
      </c>
      <c r="H11859" s="19">
        <v>23</v>
      </c>
      <c r="I11859" s="15" t="s">
        <v>24</v>
      </c>
      <c r="J11859" s="15" t="s">
        <v>15</v>
      </c>
      <c r="K11859" s="13" t="str">
        <f t="shared" si="557"/>
        <v>Sunday</v>
      </c>
      <c r="L11859" s="20">
        <f>YEAR(retail_store_sales!$N11859)</f>
        <v>2023</v>
      </c>
      <c r="M11859" s="20" t="str">
        <f t="shared" si="556"/>
        <v>August</v>
      </c>
      <c r="N11859" s="21">
        <v>45151</v>
      </c>
      <c r="O11859" s="15" t="b">
        <v>1</v>
      </c>
    </row>
    <row r="11860" spans="1:15" x14ac:dyDescent="0.3">
      <c r="A11860" s="8" t="s">
        <v>324</v>
      </c>
      <c r="B11860" s="8" t="s">
        <v>83</v>
      </c>
      <c r="C11860" s="8" t="s">
        <v>129</v>
      </c>
      <c r="D11860" s="8" t="s">
        <v>325</v>
      </c>
      <c r="E11860" s="9">
        <f>retail_store_sales!$H11860/retail_store_sales!$F11860</f>
        <v>30.5</v>
      </c>
      <c r="F11860" s="10">
        <v>3</v>
      </c>
      <c r="G11860" s="11">
        <f t="shared" si="555"/>
        <v>30.5</v>
      </c>
      <c r="H11860" s="12">
        <v>91.5</v>
      </c>
      <c r="I11860" s="8" t="s">
        <v>47</v>
      </c>
      <c r="J11860" s="8" t="s">
        <v>15</v>
      </c>
      <c r="K11860" s="13" t="str">
        <f t="shared" si="557"/>
        <v>Saturday</v>
      </c>
      <c r="L11860" s="13">
        <f>YEAR(retail_store_sales!$N11860)</f>
        <v>2024</v>
      </c>
      <c r="M11860" s="13" t="str">
        <f t="shared" si="556"/>
        <v>February</v>
      </c>
      <c r="N11860" s="14">
        <v>45346</v>
      </c>
      <c r="O11860" s="8" t="s">
        <v>12824</v>
      </c>
    </row>
    <row r="11861" spans="1:15" x14ac:dyDescent="0.3">
      <c r="A11861" s="15" t="s">
        <v>6203</v>
      </c>
      <c r="B11861" s="15" t="s">
        <v>35</v>
      </c>
      <c r="C11861" s="15" t="s">
        <v>129</v>
      </c>
      <c r="D11861" s="15" t="s">
        <v>515</v>
      </c>
      <c r="E11861" s="16">
        <f>retail_store_sales!$H11861/retail_store_sales!$F11861</f>
        <v>29</v>
      </c>
      <c r="F11861" s="17">
        <v>8</v>
      </c>
      <c r="G11861" s="18">
        <f t="shared" si="555"/>
        <v>29</v>
      </c>
      <c r="H11861" s="19">
        <v>232</v>
      </c>
      <c r="I11861" s="15" t="s">
        <v>47</v>
      </c>
      <c r="J11861" s="15" t="s">
        <v>15</v>
      </c>
      <c r="K11861" s="13" t="str">
        <f t="shared" si="557"/>
        <v>Wednesday</v>
      </c>
      <c r="L11861" s="20">
        <f>YEAR(retail_store_sales!$N11861)</f>
        <v>2024</v>
      </c>
      <c r="M11861" s="20" t="str">
        <f t="shared" si="556"/>
        <v>April</v>
      </c>
      <c r="N11861" s="21">
        <v>45392</v>
      </c>
      <c r="O11861" s="15" t="b">
        <v>0</v>
      </c>
    </row>
    <row r="11862" spans="1:15" x14ac:dyDescent="0.3">
      <c r="A11862" s="8" t="s">
        <v>3299</v>
      </c>
      <c r="B11862" s="8" t="s">
        <v>115</v>
      </c>
      <c r="C11862" s="8" t="s">
        <v>40</v>
      </c>
      <c r="D11862" s="8" t="s">
        <v>196</v>
      </c>
      <c r="E11862" s="9">
        <f>retail_store_sales!$H11862/retail_store_sales!$F11862</f>
        <v>35</v>
      </c>
      <c r="F11862" s="10">
        <v>3</v>
      </c>
      <c r="G11862" s="11">
        <f t="shared" si="555"/>
        <v>35</v>
      </c>
      <c r="H11862" s="12">
        <v>105</v>
      </c>
      <c r="I11862" s="8" t="s">
        <v>24</v>
      </c>
      <c r="J11862" s="8" t="s">
        <v>37</v>
      </c>
      <c r="K11862" s="13" t="str">
        <f t="shared" si="557"/>
        <v>Thursday</v>
      </c>
      <c r="L11862" s="13">
        <f>YEAR(retail_store_sales!$N11862)</f>
        <v>2024</v>
      </c>
      <c r="M11862" s="13" t="str">
        <f t="shared" si="556"/>
        <v>April</v>
      </c>
      <c r="N11862" s="14">
        <v>45407</v>
      </c>
      <c r="O11862" s="8" t="b">
        <v>1</v>
      </c>
    </row>
    <row r="11863" spans="1:15" x14ac:dyDescent="0.3">
      <c r="A11863" s="15" t="s">
        <v>9874</v>
      </c>
      <c r="B11863" s="15" t="s">
        <v>167</v>
      </c>
      <c r="C11863" s="15" t="s">
        <v>129</v>
      </c>
      <c r="D11863" s="15" t="s">
        <v>182</v>
      </c>
      <c r="E11863" s="16">
        <f>retail_store_sales!$H11863/retail_store_sales!$F11863</f>
        <v>33.5</v>
      </c>
      <c r="F11863" s="17">
        <v>8</v>
      </c>
      <c r="G11863" s="18">
        <f t="shared" si="555"/>
        <v>33.5</v>
      </c>
      <c r="H11863" s="19">
        <v>268</v>
      </c>
      <c r="I11863" s="15" t="s">
        <v>47</v>
      </c>
      <c r="J11863" s="15" t="s">
        <v>37</v>
      </c>
      <c r="K11863" s="13" t="str">
        <f t="shared" si="557"/>
        <v>Monday</v>
      </c>
      <c r="L11863" s="20">
        <f>YEAR(retail_store_sales!$N11863)</f>
        <v>2023</v>
      </c>
      <c r="M11863" s="20" t="str">
        <f t="shared" si="556"/>
        <v>January</v>
      </c>
      <c r="N11863" s="21">
        <v>44935</v>
      </c>
      <c r="O11863" s="15" t="b">
        <v>1</v>
      </c>
    </row>
    <row r="11864" spans="1:15" x14ac:dyDescent="0.3">
      <c r="A11864" s="8" t="s">
        <v>5352</v>
      </c>
      <c r="B11864" s="8" t="s">
        <v>167</v>
      </c>
      <c r="C11864" s="8" t="s">
        <v>12</v>
      </c>
      <c r="D11864" s="8" t="s">
        <v>371</v>
      </c>
      <c r="E11864" s="9">
        <f>retail_store_sales!$H11864/retail_store_sales!$F11864</f>
        <v>23</v>
      </c>
      <c r="F11864" s="10">
        <v>6</v>
      </c>
      <c r="G11864" s="11">
        <f t="shared" si="555"/>
        <v>23</v>
      </c>
      <c r="H11864" s="12">
        <v>138</v>
      </c>
      <c r="I11864" s="8" t="s">
        <v>14</v>
      </c>
      <c r="J11864" s="8" t="s">
        <v>37</v>
      </c>
      <c r="K11864" s="13" t="str">
        <f t="shared" si="557"/>
        <v>Monday</v>
      </c>
      <c r="L11864" s="13">
        <f>YEAR(retail_store_sales!$N11864)</f>
        <v>2022</v>
      </c>
      <c r="M11864" s="13" t="str">
        <f t="shared" si="556"/>
        <v>September</v>
      </c>
      <c r="N11864" s="14">
        <v>44830</v>
      </c>
      <c r="O11864" s="8" t="b">
        <v>0</v>
      </c>
    </row>
    <row r="11865" spans="1:15" x14ac:dyDescent="0.3">
      <c r="A11865" s="15" t="s">
        <v>1951</v>
      </c>
      <c r="B11865" s="15" t="s">
        <v>122</v>
      </c>
      <c r="C11865" s="15" t="s">
        <v>27</v>
      </c>
      <c r="D11865" s="15" t="s">
        <v>110</v>
      </c>
      <c r="E11865" s="16">
        <f>retail_store_sales!$H11865/retail_store_sales!$F11865</f>
        <v>20</v>
      </c>
      <c r="F11865" s="17">
        <v>8</v>
      </c>
      <c r="G11865" s="18">
        <f t="shared" si="555"/>
        <v>20</v>
      </c>
      <c r="H11865" s="19">
        <v>160</v>
      </c>
      <c r="I11865" s="15" t="s">
        <v>24</v>
      </c>
      <c r="J11865" s="15" t="s">
        <v>15</v>
      </c>
      <c r="K11865" s="13" t="str">
        <f t="shared" si="557"/>
        <v>Thursday</v>
      </c>
      <c r="L11865" s="20">
        <f>YEAR(retail_store_sales!$N11865)</f>
        <v>2022</v>
      </c>
      <c r="M11865" s="20" t="str">
        <f t="shared" si="556"/>
        <v>July</v>
      </c>
      <c r="N11865" s="21">
        <v>44756</v>
      </c>
      <c r="O11865" s="15" t="b">
        <v>0</v>
      </c>
    </row>
    <row r="11866" spans="1:15" x14ac:dyDescent="0.3">
      <c r="A11866" s="8" t="s">
        <v>2155</v>
      </c>
      <c r="B11866" s="8" t="s">
        <v>107</v>
      </c>
      <c r="C11866" s="8" t="s">
        <v>18</v>
      </c>
      <c r="D11866" s="8" t="s">
        <v>343</v>
      </c>
      <c r="E11866" s="9">
        <f>retail_store_sales!$H11866/retail_store_sales!$F11866</f>
        <v>26</v>
      </c>
      <c r="F11866" s="10">
        <v>5</v>
      </c>
      <c r="G11866" s="11">
        <f t="shared" si="555"/>
        <v>26</v>
      </c>
      <c r="H11866" s="12">
        <v>130</v>
      </c>
      <c r="I11866" s="8" t="s">
        <v>14</v>
      </c>
      <c r="J11866" s="8" t="s">
        <v>37</v>
      </c>
      <c r="K11866" s="13" t="str">
        <f t="shared" si="557"/>
        <v>Saturday</v>
      </c>
      <c r="L11866" s="13">
        <f>YEAR(retail_store_sales!$N11866)</f>
        <v>2023</v>
      </c>
      <c r="M11866" s="13" t="str">
        <f t="shared" si="556"/>
        <v>March</v>
      </c>
      <c r="N11866" s="14">
        <v>45010</v>
      </c>
      <c r="O11866" s="8" t="b">
        <v>0</v>
      </c>
    </row>
    <row r="11867" spans="1:15" x14ac:dyDescent="0.3">
      <c r="A11867" s="15" t="s">
        <v>1266</v>
      </c>
      <c r="B11867" s="15" t="s">
        <v>76</v>
      </c>
      <c r="C11867" s="15" t="s">
        <v>18</v>
      </c>
      <c r="D11867" s="15" t="s">
        <v>270</v>
      </c>
      <c r="E11867" s="16">
        <f>retail_store_sales!$H11867/retail_store_sales!$F11867</f>
        <v>5</v>
      </c>
      <c r="F11867" s="17">
        <v>5</v>
      </c>
      <c r="G11867" s="18">
        <f t="shared" si="555"/>
        <v>5</v>
      </c>
      <c r="H11867" s="19">
        <v>25</v>
      </c>
      <c r="I11867" s="15" t="s">
        <v>47</v>
      </c>
      <c r="J11867" s="15" t="s">
        <v>37</v>
      </c>
      <c r="K11867" s="13" t="str">
        <f t="shared" si="557"/>
        <v>Friday</v>
      </c>
      <c r="L11867" s="20">
        <f>YEAR(retail_store_sales!$N11867)</f>
        <v>2022</v>
      </c>
      <c r="M11867" s="20" t="str">
        <f t="shared" si="556"/>
        <v>February</v>
      </c>
      <c r="N11867" s="21">
        <v>44610</v>
      </c>
      <c r="O11867" s="15" t="b">
        <v>0</v>
      </c>
    </row>
    <row r="11868" spans="1:15" x14ac:dyDescent="0.3">
      <c r="A11868" s="8" t="s">
        <v>12060</v>
      </c>
      <c r="B11868" s="8" t="s">
        <v>99</v>
      </c>
      <c r="C11868" s="8" t="s">
        <v>27</v>
      </c>
      <c r="D11868" s="8" t="s">
        <v>12823</v>
      </c>
      <c r="E11868" s="9">
        <f>retail_store_sales!$H11868/retail_store_sales!$F11868</f>
        <v>5</v>
      </c>
      <c r="F11868" s="10">
        <v>3</v>
      </c>
      <c r="G11868" s="11">
        <f t="shared" si="555"/>
        <v>5</v>
      </c>
      <c r="H11868" s="12">
        <v>15</v>
      </c>
      <c r="I11868" s="8" t="s">
        <v>24</v>
      </c>
      <c r="J11868" s="8" t="s">
        <v>15</v>
      </c>
      <c r="K11868" s="13" t="str">
        <f t="shared" si="557"/>
        <v>Wednesday</v>
      </c>
      <c r="L11868" s="13">
        <f>YEAR(retail_store_sales!$N11868)</f>
        <v>2023</v>
      </c>
      <c r="M11868" s="13" t="str">
        <f t="shared" si="556"/>
        <v>July</v>
      </c>
      <c r="N11868" s="14">
        <v>45126</v>
      </c>
      <c r="O11868" s="8" t="b">
        <v>1</v>
      </c>
    </row>
    <row r="11869" spans="1:15" x14ac:dyDescent="0.3">
      <c r="A11869" s="15" t="s">
        <v>10364</v>
      </c>
      <c r="B11869" s="15" t="s">
        <v>17</v>
      </c>
      <c r="C11869" s="15" t="s">
        <v>22</v>
      </c>
      <c r="D11869" s="15" t="s">
        <v>396</v>
      </c>
      <c r="E11869" s="16">
        <f>retail_store_sales!$H11869/retail_store_sales!$F11869</f>
        <v>5</v>
      </c>
      <c r="F11869" s="17">
        <v>3</v>
      </c>
      <c r="G11869" s="18">
        <f t="shared" si="555"/>
        <v>5</v>
      </c>
      <c r="H11869" s="19">
        <v>15</v>
      </c>
      <c r="I11869" s="15" t="s">
        <v>24</v>
      </c>
      <c r="J11869" s="15" t="s">
        <v>15</v>
      </c>
      <c r="K11869" s="13" t="str">
        <f t="shared" si="557"/>
        <v>Friday</v>
      </c>
      <c r="L11869" s="20">
        <f>YEAR(retail_store_sales!$N11869)</f>
        <v>2024</v>
      </c>
      <c r="M11869" s="20" t="str">
        <f t="shared" si="556"/>
        <v>June</v>
      </c>
      <c r="N11869" s="21">
        <v>45457</v>
      </c>
      <c r="O11869" s="15" t="b">
        <v>0</v>
      </c>
    </row>
    <row r="11870" spans="1:15" x14ac:dyDescent="0.3">
      <c r="A11870" s="8" t="s">
        <v>2593</v>
      </c>
      <c r="B11870" s="8" t="s">
        <v>79</v>
      </c>
      <c r="C11870" s="8" t="s">
        <v>129</v>
      </c>
      <c r="D11870" s="8" t="s">
        <v>12823</v>
      </c>
      <c r="E11870" s="9">
        <v>0</v>
      </c>
      <c r="F11870" s="10">
        <v>0</v>
      </c>
      <c r="G11870" s="11">
        <f t="shared" si="555"/>
        <v>0</v>
      </c>
      <c r="H11870" s="12">
        <v>0</v>
      </c>
      <c r="I11870" s="8" t="s">
        <v>47</v>
      </c>
      <c r="J11870" s="8" t="s">
        <v>37</v>
      </c>
      <c r="K11870" s="13" t="str">
        <f t="shared" si="557"/>
        <v>Friday</v>
      </c>
      <c r="L11870" s="13">
        <f>YEAR(retail_store_sales!$N11870)</f>
        <v>2022</v>
      </c>
      <c r="M11870" s="13" t="str">
        <f t="shared" si="556"/>
        <v>October</v>
      </c>
      <c r="N11870" s="14">
        <v>44862</v>
      </c>
      <c r="O11870" s="8" t="b">
        <v>0</v>
      </c>
    </row>
    <row r="11871" spans="1:15" x14ac:dyDescent="0.3">
      <c r="A11871" s="15" t="s">
        <v>6994</v>
      </c>
      <c r="B11871" s="15" t="s">
        <v>115</v>
      </c>
      <c r="C11871" s="15" t="s">
        <v>129</v>
      </c>
      <c r="D11871" s="15" t="s">
        <v>182</v>
      </c>
      <c r="E11871" s="16">
        <f>retail_store_sales!$H11871/retail_store_sales!$F11871</f>
        <v>33.5</v>
      </c>
      <c r="F11871" s="17">
        <v>6</v>
      </c>
      <c r="G11871" s="18">
        <f t="shared" si="555"/>
        <v>33.5</v>
      </c>
      <c r="H11871" s="19">
        <v>201</v>
      </c>
      <c r="I11871" s="15" t="s">
        <v>24</v>
      </c>
      <c r="J11871" s="15" t="s">
        <v>37</v>
      </c>
      <c r="K11871" s="13" t="str">
        <f t="shared" si="557"/>
        <v>Tuesday</v>
      </c>
      <c r="L11871" s="20">
        <f>YEAR(retail_store_sales!$N11871)</f>
        <v>2022</v>
      </c>
      <c r="M11871" s="20" t="str">
        <f t="shared" si="556"/>
        <v>June</v>
      </c>
      <c r="N11871" s="21">
        <v>44719</v>
      </c>
      <c r="O11871" s="15" t="b">
        <v>1</v>
      </c>
    </row>
    <row r="11872" spans="1:15" x14ac:dyDescent="0.3">
      <c r="A11872" s="8" t="s">
        <v>5720</v>
      </c>
      <c r="B11872" s="8" t="s">
        <v>62</v>
      </c>
      <c r="C11872" s="8" t="s">
        <v>31</v>
      </c>
      <c r="D11872" s="8" t="s">
        <v>236</v>
      </c>
      <c r="E11872" s="9">
        <f>retail_store_sales!$H11872/retail_store_sales!$F11872</f>
        <v>17</v>
      </c>
      <c r="F11872" s="10">
        <v>1</v>
      </c>
      <c r="G11872" s="11">
        <f t="shared" si="555"/>
        <v>17</v>
      </c>
      <c r="H11872" s="12">
        <v>17</v>
      </c>
      <c r="I11872" s="8" t="s">
        <v>24</v>
      </c>
      <c r="J11872" s="8" t="s">
        <v>37</v>
      </c>
      <c r="K11872" s="13" t="str">
        <f t="shared" si="557"/>
        <v>Sunday</v>
      </c>
      <c r="L11872" s="13">
        <f>YEAR(retail_store_sales!$N11872)</f>
        <v>2023</v>
      </c>
      <c r="M11872" s="13" t="str">
        <f t="shared" si="556"/>
        <v>November</v>
      </c>
      <c r="N11872" s="14">
        <v>45242</v>
      </c>
      <c r="O11872" s="8" t="b">
        <v>0</v>
      </c>
    </row>
    <row r="11873" spans="1:15" x14ac:dyDescent="0.3">
      <c r="A11873" s="15" t="s">
        <v>4825</v>
      </c>
      <c r="B11873" s="15" t="s">
        <v>112</v>
      </c>
      <c r="C11873" s="15" t="s">
        <v>129</v>
      </c>
      <c r="D11873" s="15" t="s">
        <v>292</v>
      </c>
      <c r="E11873" s="16">
        <f>retail_store_sales!$H11873/retail_store_sales!$F11873</f>
        <v>12.5</v>
      </c>
      <c r="F11873" s="17">
        <v>9</v>
      </c>
      <c r="G11873" s="18">
        <f t="shared" si="555"/>
        <v>12.5</v>
      </c>
      <c r="H11873" s="19">
        <v>112.5</v>
      </c>
      <c r="I11873" s="15" t="s">
        <v>14</v>
      </c>
      <c r="J11873" s="15" t="s">
        <v>37</v>
      </c>
      <c r="K11873" s="13" t="str">
        <f t="shared" si="557"/>
        <v>Wednesday</v>
      </c>
      <c r="L11873" s="20">
        <f>YEAR(retail_store_sales!$N11873)</f>
        <v>2023</v>
      </c>
      <c r="M11873" s="20" t="str">
        <f t="shared" si="556"/>
        <v>December</v>
      </c>
      <c r="N11873" s="21">
        <v>45273</v>
      </c>
      <c r="O11873" s="15" t="b">
        <v>0</v>
      </c>
    </row>
    <row r="11874" spans="1:15" x14ac:dyDescent="0.3">
      <c r="A11874" s="8" t="s">
        <v>8829</v>
      </c>
      <c r="B11874" s="8" t="s">
        <v>97</v>
      </c>
      <c r="C11874" s="8" t="s">
        <v>129</v>
      </c>
      <c r="D11874" s="8" t="s">
        <v>182</v>
      </c>
      <c r="E11874" s="9">
        <f>retail_store_sales!$H11874/retail_store_sales!$F11874</f>
        <v>33.5</v>
      </c>
      <c r="F11874" s="10">
        <v>10</v>
      </c>
      <c r="G11874" s="11">
        <f t="shared" si="555"/>
        <v>33.5</v>
      </c>
      <c r="H11874" s="12">
        <v>335</v>
      </c>
      <c r="I11874" s="8" t="s">
        <v>47</v>
      </c>
      <c r="J11874" s="8" t="s">
        <v>15</v>
      </c>
      <c r="K11874" s="13" t="str">
        <f t="shared" si="557"/>
        <v>Monday</v>
      </c>
      <c r="L11874" s="13">
        <f>YEAR(retail_store_sales!$N11874)</f>
        <v>2024</v>
      </c>
      <c r="M11874" s="13" t="str">
        <f t="shared" si="556"/>
        <v>July</v>
      </c>
      <c r="N11874" s="14">
        <v>45488</v>
      </c>
      <c r="O11874" s="8" t="b">
        <v>0</v>
      </c>
    </row>
    <row r="11875" spans="1:15" x14ac:dyDescent="0.3">
      <c r="A11875" s="15" t="s">
        <v>10722</v>
      </c>
      <c r="B11875" s="15" t="s">
        <v>79</v>
      </c>
      <c r="C11875" s="15" t="s">
        <v>40</v>
      </c>
      <c r="D11875" s="15" t="s">
        <v>80</v>
      </c>
      <c r="E11875" s="16">
        <f>retail_store_sales!$H11875/retail_store_sales!$F11875</f>
        <v>24.5</v>
      </c>
      <c r="F11875" s="17">
        <v>6</v>
      </c>
      <c r="G11875" s="18">
        <f t="shared" si="555"/>
        <v>24.5</v>
      </c>
      <c r="H11875" s="19">
        <v>147</v>
      </c>
      <c r="I11875" s="15" t="s">
        <v>14</v>
      </c>
      <c r="J11875" s="15" t="s">
        <v>15</v>
      </c>
      <c r="K11875" s="13" t="str">
        <f t="shared" si="557"/>
        <v>Tuesday</v>
      </c>
      <c r="L11875" s="20">
        <f>YEAR(retail_store_sales!$N11875)</f>
        <v>2022</v>
      </c>
      <c r="M11875" s="20" t="str">
        <f t="shared" si="556"/>
        <v>January</v>
      </c>
      <c r="N11875" s="21">
        <v>44572</v>
      </c>
      <c r="O11875" s="15" t="b">
        <v>1</v>
      </c>
    </row>
    <row r="11876" spans="1:15" x14ac:dyDescent="0.3">
      <c r="A11876" s="8" t="s">
        <v>3793</v>
      </c>
      <c r="B11876" s="8" t="s">
        <v>26</v>
      </c>
      <c r="C11876" s="8" t="s">
        <v>65</v>
      </c>
      <c r="D11876" s="8" t="s">
        <v>351</v>
      </c>
      <c r="E11876" s="9">
        <f>retail_store_sales!$H11876/retail_store_sales!$F11876</f>
        <v>38</v>
      </c>
      <c r="F11876" s="10">
        <v>8</v>
      </c>
      <c r="G11876" s="11">
        <f t="shared" si="555"/>
        <v>38</v>
      </c>
      <c r="H11876" s="12">
        <v>304</v>
      </c>
      <c r="I11876" s="8" t="s">
        <v>24</v>
      </c>
      <c r="J11876" s="8" t="s">
        <v>37</v>
      </c>
      <c r="K11876" s="13" t="str">
        <f t="shared" si="557"/>
        <v>Tuesday</v>
      </c>
      <c r="L11876" s="13">
        <f>YEAR(retail_store_sales!$N11876)</f>
        <v>2023</v>
      </c>
      <c r="M11876" s="13" t="str">
        <f t="shared" si="556"/>
        <v>March</v>
      </c>
      <c r="N11876" s="14">
        <v>44992</v>
      </c>
      <c r="O11876" s="8" t="s">
        <v>12824</v>
      </c>
    </row>
    <row r="11877" spans="1:15" x14ac:dyDescent="0.3">
      <c r="A11877" s="15" t="s">
        <v>1803</v>
      </c>
      <c r="B11877" s="15" t="s">
        <v>107</v>
      </c>
      <c r="C11877" s="15" t="s">
        <v>31</v>
      </c>
      <c r="D11877" s="15" t="s">
        <v>194</v>
      </c>
      <c r="E11877" s="16">
        <f>retail_store_sales!$H11877/retail_store_sales!$F11877</f>
        <v>14</v>
      </c>
      <c r="F11877" s="17">
        <v>8</v>
      </c>
      <c r="G11877" s="18">
        <f t="shared" si="555"/>
        <v>14</v>
      </c>
      <c r="H11877" s="19">
        <v>112</v>
      </c>
      <c r="I11877" s="15" t="s">
        <v>14</v>
      </c>
      <c r="J11877" s="15" t="s">
        <v>15</v>
      </c>
      <c r="K11877" s="13" t="str">
        <f t="shared" si="557"/>
        <v>Tuesday</v>
      </c>
      <c r="L11877" s="20">
        <f>YEAR(retail_store_sales!$N11877)</f>
        <v>2022</v>
      </c>
      <c r="M11877" s="20" t="str">
        <f t="shared" si="556"/>
        <v>May</v>
      </c>
      <c r="N11877" s="21">
        <v>44705</v>
      </c>
      <c r="O11877" s="15" t="b">
        <v>1</v>
      </c>
    </row>
    <row r="11878" spans="1:15" x14ac:dyDescent="0.3">
      <c r="A11878" s="8" t="s">
        <v>4972</v>
      </c>
      <c r="B11878" s="8" t="s">
        <v>107</v>
      </c>
      <c r="C11878" s="8" t="s">
        <v>65</v>
      </c>
      <c r="D11878" s="8" t="s">
        <v>348</v>
      </c>
      <c r="E11878" s="9">
        <f>retail_store_sales!$H11878/retail_store_sales!$F11878</f>
        <v>27.5</v>
      </c>
      <c r="F11878" s="10">
        <v>4</v>
      </c>
      <c r="G11878" s="11">
        <f t="shared" si="555"/>
        <v>27.5</v>
      </c>
      <c r="H11878" s="12">
        <v>110</v>
      </c>
      <c r="I11878" s="8" t="s">
        <v>24</v>
      </c>
      <c r="J11878" s="8" t="s">
        <v>37</v>
      </c>
      <c r="K11878" s="13" t="str">
        <f t="shared" si="557"/>
        <v>Saturday</v>
      </c>
      <c r="L11878" s="13">
        <f>YEAR(retail_store_sales!$N11878)</f>
        <v>2024</v>
      </c>
      <c r="M11878" s="13" t="str">
        <f t="shared" si="556"/>
        <v>November</v>
      </c>
      <c r="N11878" s="14">
        <v>45619</v>
      </c>
      <c r="O11878" s="8" t="s">
        <v>12824</v>
      </c>
    </row>
    <row r="11879" spans="1:15" x14ac:dyDescent="0.3">
      <c r="A11879" s="15" t="s">
        <v>8396</v>
      </c>
      <c r="B11879" s="15" t="s">
        <v>17</v>
      </c>
      <c r="C11879" s="15" t="s">
        <v>31</v>
      </c>
      <c r="D11879" s="15" t="s">
        <v>159</v>
      </c>
      <c r="E11879" s="16">
        <f>retail_store_sales!$H11879/retail_store_sales!$F11879</f>
        <v>36.5</v>
      </c>
      <c r="F11879" s="17">
        <v>5</v>
      </c>
      <c r="G11879" s="18">
        <f t="shared" si="555"/>
        <v>36.5</v>
      </c>
      <c r="H11879" s="19">
        <v>182.5</v>
      </c>
      <c r="I11879" s="15" t="s">
        <v>24</v>
      </c>
      <c r="J11879" s="15" t="s">
        <v>15</v>
      </c>
      <c r="K11879" s="13" t="str">
        <f t="shared" si="557"/>
        <v>Tuesday</v>
      </c>
      <c r="L11879" s="20">
        <f>YEAR(retail_store_sales!$N11879)</f>
        <v>2023</v>
      </c>
      <c r="M11879" s="20" t="str">
        <f t="shared" si="556"/>
        <v>January</v>
      </c>
      <c r="N11879" s="21">
        <v>44957</v>
      </c>
      <c r="O11879" s="15" t="b">
        <v>1</v>
      </c>
    </row>
    <row r="11880" spans="1:15" x14ac:dyDescent="0.3">
      <c r="A11880" s="8" t="s">
        <v>6293</v>
      </c>
      <c r="B11880" s="8" t="s">
        <v>11</v>
      </c>
      <c r="C11880" s="8" t="s">
        <v>22</v>
      </c>
      <c r="D11880" s="8" t="s">
        <v>550</v>
      </c>
      <c r="E11880" s="9">
        <f>retail_store_sales!$H11880/retail_store_sales!$F11880</f>
        <v>11</v>
      </c>
      <c r="F11880" s="10">
        <v>6</v>
      </c>
      <c r="G11880" s="11">
        <f t="shared" si="555"/>
        <v>11</v>
      </c>
      <c r="H11880" s="12">
        <v>66</v>
      </c>
      <c r="I11880" s="8" t="s">
        <v>24</v>
      </c>
      <c r="J11880" s="8" t="s">
        <v>15</v>
      </c>
      <c r="K11880" s="13" t="str">
        <f t="shared" si="557"/>
        <v>Sunday</v>
      </c>
      <c r="L11880" s="13">
        <f>YEAR(retail_store_sales!$N11880)</f>
        <v>2022</v>
      </c>
      <c r="M11880" s="13" t="str">
        <f t="shared" si="556"/>
        <v>January</v>
      </c>
      <c r="N11880" s="14">
        <v>44584</v>
      </c>
      <c r="O11880" s="8" t="b">
        <v>1</v>
      </c>
    </row>
    <row r="11881" spans="1:15" x14ac:dyDescent="0.3">
      <c r="A11881" s="15" t="s">
        <v>8991</v>
      </c>
      <c r="B11881" s="15" t="s">
        <v>62</v>
      </c>
      <c r="C11881" s="15" t="s">
        <v>18</v>
      </c>
      <c r="D11881" s="15" t="s">
        <v>283</v>
      </c>
      <c r="E11881" s="16">
        <f>retail_store_sales!$H11881/retail_store_sales!$F11881</f>
        <v>8</v>
      </c>
      <c r="F11881" s="17">
        <v>5</v>
      </c>
      <c r="G11881" s="18">
        <f t="shared" si="555"/>
        <v>8</v>
      </c>
      <c r="H11881" s="19">
        <v>40</v>
      </c>
      <c r="I11881" s="15" t="s">
        <v>24</v>
      </c>
      <c r="J11881" s="15" t="s">
        <v>37</v>
      </c>
      <c r="K11881" s="13" t="str">
        <f t="shared" si="557"/>
        <v>Friday</v>
      </c>
      <c r="L11881" s="20">
        <f>YEAR(retail_store_sales!$N11881)</f>
        <v>2024</v>
      </c>
      <c r="M11881" s="20" t="str">
        <f t="shared" si="556"/>
        <v>September</v>
      </c>
      <c r="N11881" s="21">
        <v>45555</v>
      </c>
      <c r="O11881" s="15" t="b">
        <v>1</v>
      </c>
    </row>
    <row r="11882" spans="1:15" hidden="1" x14ac:dyDescent="0.3">
      <c r="A11882" s="8" t="s">
        <v>6057</v>
      </c>
      <c r="B11882" s="8" t="s">
        <v>68</v>
      </c>
      <c r="C11882" s="8" t="s">
        <v>129</v>
      </c>
      <c r="D11882" s="8" t="s">
        <v>182</v>
      </c>
      <c r="E11882" s="9">
        <f>retail_store_sales!$H11882/retail_store_sales!$F11882</f>
        <v>33.5</v>
      </c>
      <c r="F11882" s="10">
        <v>1</v>
      </c>
      <c r="G11882" s="11">
        <f t="shared" si="555"/>
        <v>33.5</v>
      </c>
      <c r="H11882" s="12">
        <v>33.5</v>
      </c>
      <c r="I11882" s="8" t="s">
        <v>24</v>
      </c>
      <c r="J11882" s="8" t="s">
        <v>15</v>
      </c>
      <c r="K11882" s="13" t="str">
        <f t="shared" si="557"/>
        <v>Thursday</v>
      </c>
      <c r="L11882" s="13">
        <f>YEAR(retail_store_sales!$N11882)</f>
        <v>2025</v>
      </c>
      <c r="M11882" s="13" t="str">
        <f t="shared" si="556"/>
        <v>January</v>
      </c>
      <c r="N11882" s="14">
        <v>45666</v>
      </c>
      <c r="O11882" s="8" t="b">
        <v>1</v>
      </c>
    </row>
    <row r="11883" spans="1:15" x14ac:dyDescent="0.3">
      <c r="A11883" s="15" t="s">
        <v>5532</v>
      </c>
      <c r="B11883" s="15" t="s">
        <v>11</v>
      </c>
      <c r="C11883" s="15" t="s">
        <v>65</v>
      </c>
      <c r="D11883" s="15" t="s">
        <v>12823</v>
      </c>
      <c r="E11883" s="16">
        <v>0</v>
      </c>
      <c r="F11883" s="17">
        <v>0</v>
      </c>
      <c r="G11883" s="18">
        <f t="shared" si="555"/>
        <v>0</v>
      </c>
      <c r="H11883" s="19">
        <v>0</v>
      </c>
      <c r="I11883" s="15" t="s">
        <v>14</v>
      </c>
      <c r="J11883" s="15" t="s">
        <v>15</v>
      </c>
      <c r="K11883" s="13" t="str">
        <f t="shared" si="557"/>
        <v>Saturday</v>
      </c>
      <c r="L11883" s="20">
        <f>YEAR(retail_store_sales!$N11883)</f>
        <v>2023</v>
      </c>
      <c r="M11883" s="20" t="str">
        <f t="shared" si="556"/>
        <v>May</v>
      </c>
      <c r="N11883" s="21">
        <v>45066</v>
      </c>
      <c r="O11883" s="15" t="s">
        <v>12824</v>
      </c>
    </row>
    <row r="11884" spans="1:15" x14ac:dyDescent="0.3">
      <c r="A11884" s="8" t="s">
        <v>7022</v>
      </c>
      <c r="B11884" s="8" t="s">
        <v>21</v>
      </c>
      <c r="C11884" s="8" t="s">
        <v>27</v>
      </c>
      <c r="D11884" s="8" t="s">
        <v>569</v>
      </c>
      <c r="E11884" s="9">
        <f>retail_store_sales!$H11884/retail_store_sales!$F11884</f>
        <v>29</v>
      </c>
      <c r="F11884" s="10">
        <v>7</v>
      </c>
      <c r="G11884" s="11">
        <f t="shared" si="555"/>
        <v>29</v>
      </c>
      <c r="H11884" s="12">
        <v>203</v>
      </c>
      <c r="I11884" s="8" t="s">
        <v>14</v>
      </c>
      <c r="J11884" s="8" t="s">
        <v>37</v>
      </c>
      <c r="K11884" s="13" t="str">
        <f t="shared" si="557"/>
        <v>Friday</v>
      </c>
      <c r="L11884" s="13">
        <f>YEAR(retail_store_sales!$N11884)</f>
        <v>2023</v>
      </c>
      <c r="M11884" s="13" t="str">
        <f t="shared" si="556"/>
        <v>September</v>
      </c>
      <c r="N11884" s="14">
        <v>45177</v>
      </c>
      <c r="O11884" s="8" t="b">
        <v>1</v>
      </c>
    </row>
    <row r="11885" spans="1:15" x14ac:dyDescent="0.3">
      <c r="A11885" s="15" t="s">
        <v>8708</v>
      </c>
      <c r="B11885" s="15" t="s">
        <v>30</v>
      </c>
      <c r="C11885" s="15" t="s">
        <v>27</v>
      </c>
      <c r="D11885" s="15" t="s">
        <v>12823</v>
      </c>
      <c r="E11885" s="16">
        <v>0</v>
      </c>
      <c r="F11885" s="17">
        <v>0</v>
      </c>
      <c r="G11885" s="18">
        <f t="shared" si="555"/>
        <v>0</v>
      </c>
      <c r="H11885" s="19">
        <v>0</v>
      </c>
      <c r="I11885" s="15" t="s">
        <v>14</v>
      </c>
      <c r="J11885" s="15" t="s">
        <v>37</v>
      </c>
      <c r="K11885" s="13" t="str">
        <f t="shared" si="557"/>
        <v>Sunday</v>
      </c>
      <c r="L11885" s="20">
        <f>YEAR(retail_store_sales!$N11885)</f>
        <v>2024</v>
      </c>
      <c r="M11885" s="20" t="str">
        <f t="shared" si="556"/>
        <v>February</v>
      </c>
      <c r="N11885" s="21">
        <v>45326</v>
      </c>
      <c r="O11885" s="15" t="b">
        <v>1</v>
      </c>
    </row>
    <row r="11886" spans="1:15" x14ac:dyDescent="0.3">
      <c r="A11886" s="8" t="s">
        <v>8975</v>
      </c>
      <c r="B11886" s="8" t="s">
        <v>99</v>
      </c>
      <c r="C11886" s="8" t="s">
        <v>27</v>
      </c>
      <c r="D11886" s="8" t="s">
        <v>257</v>
      </c>
      <c r="E11886" s="9">
        <f>retail_store_sales!$H11886/retail_store_sales!$F11886</f>
        <v>33.5</v>
      </c>
      <c r="F11886" s="10">
        <v>5</v>
      </c>
      <c r="G11886" s="11">
        <f t="shared" si="555"/>
        <v>33.5</v>
      </c>
      <c r="H11886" s="12">
        <v>167.5</v>
      </c>
      <c r="I11886" s="8" t="s">
        <v>24</v>
      </c>
      <c r="J11886" s="8" t="s">
        <v>37</v>
      </c>
      <c r="K11886" s="13" t="str">
        <f t="shared" si="557"/>
        <v>Saturday</v>
      </c>
      <c r="L11886" s="13">
        <f>YEAR(retail_store_sales!$N11886)</f>
        <v>2022</v>
      </c>
      <c r="M11886" s="13" t="str">
        <f t="shared" si="556"/>
        <v>April</v>
      </c>
      <c r="N11886" s="14">
        <v>44681</v>
      </c>
      <c r="O11886" s="8" t="b">
        <v>0</v>
      </c>
    </row>
    <row r="11887" spans="1:15" x14ac:dyDescent="0.3">
      <c r="A11887" s="15" t="s">
        <v>11812</v>
      </c>
      <c r="B11887" s="15" t="s">
        <v>26</v>
      </c>
      <c r="C11887" s="15" t="s">
        <v>129</v>
      </c>
      <c r="D11887" s="15" t="s">
        <v>292</v>
      </c>
      <c r="E11887" s="16">
        <f>retail_store_sales!$H11887/retail_store_sales!$F11887</f>
        <v>12.5</v>
      </c>
      <c r="F11887" s="17">
        <v>8</v>
      </c>
      <c r="G11887" s="18">
        <f t="shared" si="555"/>
        <v>12.5</v>
      </c>
      <c r="H11887" s="19">
        <v>100</v>
      </c>
      <c r="I11887" s="15" t="s">
        <v>47</v>
      </c>
      <c r="J11887" s="15" t="s">
        <v>37</v>
      </c>
      <c r="K11887" s="13" t="str">
        <f t="shared" si="557"/>
        <v>Tuesday</v>
      </c>
      <c r="L11887" s="20">
        <f>YEAR(retail_store_sales!$N11887)</f>
        <v>2024</v>
      </c>
      <c r="M11887" s="20" t="str">
        <f t="shared" si="556"/>
        <v>December</v>
      </c>
      <c r="N11887" s="21">
        <v>45650</v>
      </c>
      <c r="O11887" s="15" t="b">
        <v>0</v>
      </c>
    </row>
    <row r="11888" spans="1:15" x14ac:dyDescent="0.3">
      <c r="A11888" s="8" t="s">
        <v>11057</v>
      </c>
      <c r="B11888" s="8" t="s">
        <v>21</v>
      </c>
      <c r="C11888" s="8" t="s">
        <v>65</v>
      </c>
      <c r="D11888" s="8" t="s">
        <v>321</v>
      </c>
      <c r="E11888" s="9">
        <f>retail_store_sales!$H11888/retail_store_sales!$F11888</f>
        <v>32</v>
      </c>
      <c r="F11888" s="10">
        <v>3</v>
      </c>
      <c r="G11888" s="11">
        <f t="shared" si="555"/>
        <v>32</v>
      </c>
      <c r="H11888" s="12">
        <v>96</v>
      </c>
      <c r="I11888" s="8" t="s">
        <v>14</v>
      </c>
      <c r="J11888" s="8" t="s">
        <v>37</v>
      </c>
      <c r="K11888" s="13" t="str">
        <f t="shared" si="557"/>
        <v>Thursday</v>
      </c>
      <c r="L11888" s="13">
        <f>YEAR(retail_store_sales!$N11888)</f>
        <v>2023</v>
      </c>
      <c r="M11888" s="13" t="str">
        <f t="shared" si="556"/>
        <v>December</v>
      </c>
      <c r="N11888" s="14">
        <v>45267</v>
      </c>
      <c r="O11888" s="8" t="b">
        <v>1</v>
      </c>
    </row>
    <row r="11889" spans="1:15" x14ac:dyDescent="0.3">
      <c r="A11889" s="15" t="s">
        <v>11921</v>
      </c>
      <c r="B11889" s="15" t="s">
        <v>83</v>
      </c>
      <c r="C11889" s="15" t="s">
        <v>27</v>
      </c>
      <c r="D11889" s="15" t="s">
        <v>400</v>
      </c>
      <c r="E11889" s="16">
        <f>retail_store_sales!$H11889/retail_store_sales!$F11889</f>
        <v>21.5</v>
      </c>
      <c r="F11889" s="17">
        <v>8</v>
      </c>
      <c r="G11889" s="18">
        <f t="shared" si="555"/>
        <v>21.5</v>
      </c>
      <c r="H11889" s="19">
        <v>172</v>
      </c>
      <c r="I11889" s="15" t="s">
        <v>47</v>
      </c>
      <c r="J11889" s="15" t="s">
        <v>37</v>
      </c>
      <c r="K11889" s="13" t="str">
        <f t="shared" si="557"/>
        <v>Wednesday</v>
      </c>
      <c r="L11889" s="20">
        <f>YEAR(retail_store_sales!$N11889)</f>
        <v>2022</v>
      </c>
      <c r="M11889" s="20" t="str">
        <f t="shared" si="556"/>
        <v>June</v>
      </c>
      <c r="N11889" s="21">
        <v>44713</v>
      </c>
      <c r="O11889" s="15" t="s">
        <v>12824</v>
      </c>
    </row>
    <row r="11890" spans="1:15" x14ac:dyDescent="0.3">
      <c r="A11890" s="8" t="s">
        <v>5077</v>
      </c>
      <c r="B11890" s="8" t="s">
        <v>88</v>
      </c>
      <c r="C11890" s="8" t="s">
        <v>22</v>
      </c>
      <c r="D11890" s="8" t="s">
        <v>226</v>
      </c>
      <c r="E11890" s="9">
        <f>retail_store_sales!$H11890/retail_store_sales!$F11890</f>
        <v>15.5</v>
      </c>
      <c r="F11890" s="10">
        <v>3</v>
      </c>
      <c r="G11890" s="11">
        <f t="shared" si="555"/>
        <v>15.5</v>
      </c>
      <c r="H11890" s="12">
        <v>46.5</v>
      </c>
      <c r="I11890" s="8" t="s">
        <v>14</v>
      </c>
      <c r="J11890" s="8" t="s">
        <v>37</v>
      </c>
      <c r="K11890" s="13" t="str">
        <f t="shared" si="557"/>
        <v>Saturday</v>
      </c>
      <c r="L11890" s="13">
        <f>YEAR(retail_store_sales!$N11890)</f>
        <v>2022</v>
      </c>
      <c r="M11890" s="13" t="str">
        <f t="shared" si="556"/>
        <v>October</v>
      </c>
      <c r="N11890" s="14">
        <v>44856</v>
      </c>
      <c r="O11890" s="8" t="s">
        <v>12824</v>
      </c>
    </row>
    <row r="11891" spans="1:15" x14ac:dyDescent="0.3">
      <c r="A11891" s="15" t="s">
        <v>7020</v>
      </c>
      <c r="B11891" s="15" t="s">
        <v>99</v>
      </c>
      <c r="C11891" s="15" t="s">
        <v>12</v>
      </c>
      <c r="D11891" s="15" t="s">
        <v>12823</v>
      </c>
      <c r="E11891" s="16">
        <f>retail_store_sales!$H11891/retail_store_sales!$F11891</f>
        <v>24.5</v>
      </c>
      <c r="F11891" s="17">
        <v>10</v>
      </c>
      <c r="G11891" s="18">
        <f t="shared" si="555"/>
        <v>24.5</v>
      </c>
      <c r="H11891" s="19">
        <v>245</v>
      </c>
      <c r="I11891" s="15" t="s">
        <v>47</v>
      </c>
      <c r="J11891" s="15" t="s">
        <v>15</v>
      </c>
      <c r="K11891" s="13" t="str">
        <f t="shared" si="557"/>
        <v>Monday</v>
      </c>
      <c r="L11891" s="20">
        <f>YEAR(retail_store_sales!$N11891)</f>
        <v>2022</v>
      </c>
      <c r="M11891" s="20" t="str">
        <f t="shared" si="556"/>
        <v>July</v>
      </c>
      <c r="N11891" s="21">
        <v>44753</v>
      </c>
      <c r="O11891" s="15" t="b">
        <v>1</v>
      </c>
    </row>
    <row r="11892" spans="1:15" x14ac:dyDescent="0.3">
      <c r="A11892" s="8" t="s">
        <v>10583</v>
      </c>
      <c r="B11892" s="8" t="s">
        <v>112</v>
      </c>
      <c r="C11892" s="8" t="s">
        <v>31</v>
      </c>
      <c r="D11892" s="8" t="s">
        <v>125</v>
      </c>
      <c r="E11892" s="9">
        <f>retail_store_sales!$H11892/retail_store_sales!$F11892</f>
        <v>8</v>
      </c>
      <c r="F11892" s="10">
        <v>3</v>
      </c>
      <c r="G11892" s="11">
        <f t="shared" si="555"/>
        <v>8</v>
      </c>
      <c r="H11892" s="12">
        <v>24</v>
      </c>
      <c r="I11892" s="8" t="s">
        <v>24</v>
      </c>
      <c r="J11892" s="8" t="s">
        <v>37</v>
      </c>
      <c r="K11892" s="13" t="str">
        <f t="shared" si="557"/>
        <v>Tuesday</v>
      </c>
      <c r="L11892" s="13">
        <f>YEAR(retail_store_sales!$N11892)</f>
        <v>2023</v>
      </c>
      <c r="M11892" s="13" t="str">
        <f t="shared" si="556"/>
        <v>November</v>
      </c>
      <c r="N11892" s="14">
        <v>45251</v>
      </c>
      <c r="O11892" s="8" t="s">
        <v>12824</v>
      </c>
    </row>
    <row r="11893" spans="1:15" x14ac:dyDescent="0.3">
      <c r="A11893" s="15" t="s">
        <v>7745</v>
      </c>
      <c r="B11893" s="15" t="s">
        <v>45</v>
      </c>
      <c r="C11893" s="15" t="s">
        <v>129</v>
      </c>
      <c r="D11893" s="15" t="s">
        <v>138</v>
      </c>
      <c r="E11893" s="16">
        <f>retail_store_sales!$H11893/retail_store_sales!$F11893</f>
        <v>11</v>
      </c>
      <c r="F11893" s="17">
        <v>9</v>
      </c>
      <c r="G11893" s="18">
        <f t="shared" si="555"/>
        <v>11</v>
      </c>
      <c r="H11893" s="19">
        <v>99</v>
      </c>
      <c r="I11893" s="15" t="s">
        <v>14</v>
      </c>
      <c r="J11893" s="15" t="s">
        <v>15</v>
      </c>
      <c r="K11893" s="13" t="str">
        <f t="shared" si="557"/>
        <v>Tuesday</v>
      </c>
      <c r="L11893" s="20">
        <f>YEAR(retail_store_sales!$N11893)</f>
        <v>2022</v>
      </c>
      <c r="M11893" s="20" t="str">
        <f t="shared" si="556"/>
        <v>December</v>
      </c>
      <c r="N11893" s="21">
        <v>44922</v>
      </c>
      <c r="O11893" s="15" t="b">
        <v>0</v>
      </c>
    </row>
    <row r="11894" spans="1:15" x14ac:dyDescent="0.3">
      <c r="A11894" s="8" t="s">
        <v>9318</v>
      </c>
      <c r="B11894" s="8" t="s">
        <v>99</v>
      </c>
      <c r="C11894" s="8" t="s">
        <v>65</v>
      </c>
      <c r="D11894" s="8" t="s">
        <v>311</v>
      </c>
      <c r="E11894" s="9">
        <f>retail_store_sales!$H11894/retail_store_sales!$F11894</f>
        <v>14</v>
      </c>
      <c r="F11894" s="10">
        <v>2</v>
      </c>
      <c r="G11894" s="11">
        <f t="shared" si="555"/>
        <v>14</v>
      </c>
      <c r="H11894" s="12">
        <v>28</v>
      </c>
      <c r="I11894" s="8" t="s">
        <v>47</v>
      </c>
      <c r="J11894" s="8" t="s">
        <v>37</v>
      </c>
      <c r="K11894" s="13" t="str">
        <f t="shared" si="557"/>
        <v>Sunday</v>
      </c>
      <c r="L11894" s="13">
        <f>YEAR(retail_store_sales!$N11894)</f>
        <v>2024</v>
      </c>
      <c r="M11894" s="13" t="str">
        <f t="shared" si="556"/>
        <v>February</v>
      </c>
      <c r="N11894" s="14">
        <v>45326</v>
      </c>
      <c r="O11894" s="8" t="s">
        <v>12824</v>
      </c>
    </row>
    <row r="11895" spans="1:15" x14ac:dyDescent="0.3">
      <c r="A11895" s="15" t="s">
        <v>3705</v>
      </c>
      <c r="B11895" s="15" t="s">
        <v>97</v>
      </c>
      <c r="C11895" s="15" t="s">
        <v>18</v>
      </c>
      <c r="D11895" s="15" t="s">
        <v>1069</v>
      </c>
      <c r="E11895" s="16">
        <f>retail_store_sales!$H11895/retail_store_sales!$F11895</f>
        <v>14</v>
      </c>
      <c r="F11895" s="17">
        <v>3</v>
      </c>
      <c r="G11895" s="18">
        <f t="shared" si="555"/>
        <v>14</v>
      </c>
      <c r="H11895" s="19">
        <v>42</v>
      </c>
      <c r="I11895" s="15" t="s">
        <v>14</v>
      </c>
      <c r="J11895" s="15" t="s">
        <v>15</v>
      </c>
      <c r="K11895" s="13" t="str">
        <f t="shared" si="557"/>
        <v>Thursday</v>
      </c>
      <c r="L11895" s="20">
        <f>YEAR(retail_store_sales!$N11895)</f>
        <v>2023</v>
      </c>
      <c r="M11895" s="20" t="str">
        <f t="shared" si="556"/>
        <v>July</v>
      </c>
      <c r="N11895" s="21">
        <v>45134</v>
      </c>
      <c r="O11895" s="15" t="b">
        <v>1</v>
      </c>
    </row>
    <row r="11896" spans="1:15" x14ac:dyDescent="0.3">
      <c r="A11896" s="8" t="s">
        <v>11978</v>
      </c>
      <c r="B11896" s="8" t="s">
        <v>167</v>
      </c>
      <c r="C11896" s="8" t="s">
        <v>65</v>
      </c>
      <c r="D11896" s="8" t="s">
        <v>100</v>
      </c>
      <c r="E11896" s="9">
        <f>retail_store_sales!$H11896/retail_store_sales!$F11896</f>
        <v>35</v>
      </c>
      <c r="F11896" s="10">
        <v>3</v>
      </c>
      <c r="G11896" s="11">
        <f t="shared" si="555"/>
        <v>35</v>
      </c>
      <c r="H11896" s="12">
        <v>105</v>
      </c>
      <c r="I11896" s="8" t="s">
        <v>47</v>
      </c>
      <c r="J11896" s="8" t="s">
        <v>15</v>
      </c>
      <c r="K11896" s="13" t="str">
        <f t="shared" si="557"/>
        <v>Sunday</v>
      </c>
      <c r="L11896" s="13">
        <f>YEAR(retail_store_sales!$N11896)</f>
        <v>2024</v>
      </c>
      <c r="M11896" s="13" t="str">
        <f t="shared" si="556"/>
        <v>July</v>
      </c>
      <c r="N11896" s="14">
        <v>45487</v>
      </c>
      <c r="O11896" s="8" t="s">
        <v>12824</v>
      </c>
    </row>
    <row r="11897" spans="1:15" x14ac:dyDescent="0.3">
      <c r="A11897" s="15" t="s">
        <v>9389</v>
      </c>
      <c r="B11897" s="15" t="s">
        <v>39</v>
      </c>
      <c r="C11897" s="15" t="s">
        <v>27</v>
      </c>
      <c r="D11897" s="15" t="s">
        <v>116</v>
      </c>
      <c r="E11897" s="16">
        <f>retail_store_sales!$H11897/retail_store_sales!$F11897</f>
        <v>36.5</v>
      </c>
      <c r="F11897" s="17">
        <v>8</v>
      </c>
      <c r="G11897" s="18">
        <f t="shared" si="555"/>
        <v>36.5</v>
      </c>
      <c r="H11897" s="19">
        <v>292</v>
      </c>
      <c r="I11897" s="15" t="s">
        <v>47</v>
      </c>
      <c r="J11897" s="15" t="s">
        <v>37</v>
      </c>
      <c r="K11897" s="13" t="str">
        <f t="shared" si="557"/>
        <v>Sunday</v>
      </c>
      <c r="L11897" s="20">
        <f>YEAR(retail_store_sales!$N11897)</f>
        <v>2022</v>
      </c>
      <c r="M11897" s="20" t="str">
        <f t="shared" si="556"/>
        <v>March</v>
      </c>
      <c r="N11897" s="21">
        <v>44647</v>
      </c>
      <c r="O11897" s="15" t="b">
        <v>1</v>
      </c>
    </row>
    <row r="11898" spans="1:15" x14ac:dyDescent="0.3">
      <c r="A11898" s="8" t="s">
        <v>4179</v>
      </c>
      <c r="B11898" s="8" t="s">
        <v>99</v>
      </c>
      <c r="C11898" s="8" t="s">
        <v>129</v>
      </c>
      <c r="D11898" s="8" t="s">
        <v>360</v>
      </c>
      <c r="E11898" s="9">
        <f>retail_store_sales!$H11898/retail_store_sales!$F11898</f>
        <v>32</v>
      </c>
      <c r="F11898" s="10">
        <v>5</v>
      </c>
      <c r="G11898" s="11">
        <f t="shared" si="555"/>
        <v>32</v>
      </c>
      <c r="H11898" s="12">
        <v>160</v>
      </c>
      <c r="I11898" s="8" t="s">
        <v>14</v>
      </c>
      <c r="J11898" s="8" t="s">
        <v>15</v>
      </c>
      <c r="K11898" s="13" t="str">
        <f t="shared" si="557"/>
        <v>Monday</v>
      </c>
      <c r="L11898" s="13">
        <f>YEAR(retail_store_sales!$N11898)</f>
        <v>2024</v>
      </c>
      <c r="M11898" s="13" t="str">
        <f t="shared" si="556"/>
        <v>October</v>
      </c>
      <c r="N11898" s="14">
        <v>45586</v>
      </c>
      <c r="O11898" s="8" t="b">
        <v>0</v>
      </c>
    </row>
    <row r="11899" spans="1:15" x14ac:dyDescent="0.3">
      <c r="A11899" s="15" t="s">
        <v>4665</v>
      </c>
      <c r="B11899" s="15" t="s">
        <v>54</v>
      </c>
      <c r="C11899" s="15" t="s">
        <v>129</v>
      </c>
      <c r="D11899" s="15" t="s">
        <v>239</v>
      </c>
      <c r="E11899" s="16">
        <f>retail_store_sales!$H11899/retail_store_sales!$F11899</f>
        <v>35</v>
      </c>
      <c r="F11899" s="17">
        <v>9</v>
      </c>
      <c r="G11899" s="18">
        <f t="shared" si="555"/>
        <v>35</v>
      </c>
      <c r="H11899" s="19">
        <v>315</v>
      </c>
      <c r="I11899" s="15" t="s">
        <v>14</v>
      </c>
      <c r="J11899" s="15" t="s">
        <v>37</v>
      </c>
      <c r="K11899" s="13" t="str">
        <f t="shared" si="557"/>
        <v>Sunday</v>
      </c>
      <c r="L11899" s="20">
        <f>YEAR(retail_store_sales!$N11899)</f>
        <v>2022</v>
      </c>
      <c r="M11899" s="20" t="str">
        <f t="shared" si="556"/>
        <v>July</v>
      </c>
      <c r="N11899" s="21">
        <v>44759</v>
      </c>
      <c r="O11899" s="15" t="s">
        <v>12824</v>
      </c>
    </row>
    <row r="11900" spans="1:15" x14ac:dyDescent="0.3">
      <c r="A11900" s="8" t="s">
        <v>5363</v>
      </c>
      <c r="B11900" s="8" t="s">
        <v>167</v>
      </c>
      <c r="C11900" s="8" t="s">
        <v>129</v>
      </c>
      <c r="D11900" s="8" t="s">
        <v>211</v>
      </c>
      <c r="E11900" s="9">
        <f>retail_store_sales!$H11900/retail_store_sales!$F11900</f>
        <v>14</v>
      </c>
      <c r="F11900" s="10">
        <v>5</v>
      </c>
      <c r="G11900" s="11">
        <f t="shared" si="555"/>
        <v>14</v>
      </c>
      <c r="H11900" s="12">
        <v>70</v>
      </c>
      <c r="I11900" s="8" t="s">
        <v>24</v>
      </c>
      <c r="J11900" s="8" t="s">
        <v>15</v>
      </c>
      <c r="K11900" s="13" t="str">
        <f t="shared" si="557"/>
        <v>Friday</v>
      </c>
      <c r="L11900" s="13">
        <f>YEAR(retail_store_sales!$N11900)</f>
        <v>2022</v>
      </c>
      <c r="M11900" s="13" t="str">
        <f t="shared" si="556"/>
        <v>October</v>
      </c>
      <c r="N11900" s="14">
        <v>44855</v>
      </c>
      <c r="O11900" s="8" t="b">
        <v>0</v>
      </c>
    </row>
    <row r="11901" spans="1:15" x14ac:dyDescent="0.3">
      <c r="A11901" s="15" t="s">
        <v>4370</v>
      </c>
      <c r="B11901" s="15" t="s">
        <v>115</v>
      </c>
      <c r="C11901" s="15" t="s">
        <v>27</v>
      </c>
      <c r="D11901" s="15" t="s">
        <v>28</v>
      </c>
      <c r="E11901" s="16">
        <f>retail_store_sales!$H11901/retail_store_sales!$F11901</f>
        <v>27.5</v>
      </c>
      <c r="F11901" s="17">
        <v>1</v>
      </c>
      <c r="G11901" s="18">
        <f t="shared" si="555"/>
        <v>27.5</v>
      </c>
      <c r="H11901" s="19">
        <v>27.5</v>
      </c>
      <c r="I11901" s="15" t="s">
        <v>24</v>
      </c>
      <c r="J11901" s="15" t="s">
        <v>37</v>
      </c>
      <c r="K11901" s="13" t="str">
        <f t="shared" si="557"/>
        <v>Saturday</v>
      </c>
      <c r="L11901" s="20">
        <f>YEAR(retail_store_sales!$N11901)</f>
        <v>2023</v>
      </c>
      <c r="M11901" s="20" t="str">
        <f t="shared" si="556"/>
        <v>September</v>
      </c>
      <c r="N11901" s="21">
        <v>45192</v>
      </c>
      <c r="O11901" s="15" t="b">
        <v>0</v>
      </c>
    </row>
    <row r="11902" spans="1:15" x14ac:dyDescent="0.3">
      <c r="A11902" s="8" t="s">
        <v>6773</v>
      </c>
      <c r="B11902" s="8" t="s">
        <v>64</v>
      </c>
      <c r="C11902" s="8" t="s">
        <v>18</v>
      </c>
      <c r="D11902" s="8" t="s">
        <v>151</v>
      </c>
      <c r="E11902" s="9">
        <f>retail_store_sales!$H11902/retail_store_sales!$F11902</f>
        <v>12.5</v>
      </c>
      <c r="F11902" s="10">
        <v>6</v>
      </c>
      <c r="G11902" s="11">
        <f t="shared" si="555"/>
        <v>12.5</v>
      </c>
      <c r="H11902" s="12">
        <v>75</v>
      </c>
      <c r="I11902" s="8" t="s">
        <v>24</v>
      </c>
      <c r="J11902" s="8" t="s">
        <v>15</v>
      </c>
      <c r="K11902" s="13" t="str">
        <f t="shared" si="557"/>
        <v>Monday</v>
      </c>
      <c r="L11902" s="13">
        <f>YEAR(retail_store_sales!$N11902)</f>
        <v>2023</v>
      </c>
      <c r="M11902" s="13" t="str">
        <f t="shared" si="556"/>
        <v>December</v>
      </c>
      <c r="N11902" s="14">
        <v>45285</v>
      </c>
      <c r="O11902" s="8" t="b">
        <v>1</v>
      </c>
    </row>
    <row r="11903" spans="1:15" x14ac:dyDescent="0.3">
      <c r="A11903" s="15" t="s">
        <v>3857</v>
      </c>
      <c r="B11903" s="15" t="s">
        <v>42</v>
      </c>
      <c r="C11903" s="15" t="s">
        <v>129</v>
      </c>
      <c r="D11903" s="15" t="s">
        <v>743</v>
      </c>
      <c r="E11903" s="16">
        <f>retail_store_sales!$H11903/retail_store_sales!$F11903</f>
        <v>38</v>
      </c>
      <c r="F11903" s="17">
        <v>1</v>
      </c>
      <c r="G11903" s="18">
        <f t="shared" si="555"/>
        <v>38</v>
      </c>
      <c r="H11903" s="19">
        <v>38</v>
      </c>
      <c r="I11903" s="15" t="s">
        <v>47</v>
      </c>
      <c r="J11903" s="15" t="s">
        <v>37</v>
      </c>
      <c r="K11903" s="13" t="str">
        <f t="shared" si="557"/>
        <v>Monday</v>
      </c>
      <c r="L11903" s="20">
        <f>YEAR(retail_store_sales!$N11903)</f>
        <v>2024</v>
      </c>
      <c r="M11903" s="20" t="str">
        <f t="shared" si="556"/>
        <v>March</v>
      </c>
      <c r="N11903" s="21">
        <v>45369</v>
      </c>
      <c r="O11903" s="15" t="b">
        <v>0</v>
      </c>
    </row>
    <row r="11904" spans="1:15" x14ac:dyDescent="0.3">
      <c r="A11904" s="8" t="s">
        <v>11006</v>
      </c>
      <c r="B11904" s="8" t="s">
        <v>97</v>
      </c>
      <c r="C11904" s="8" t="s">
        <v>18</v>
      </c>
      <c r="D11904" s="8" t="s">
        <v>870</v>
      </c>
      <c r="E11904" s="9">
        <f>retail_store_sales!$H11904/retail_store_sales!$F11904</f>
        <v>33.5</v>
      </c>
      <c r="F11904" s="10">
        <v>7</v>
      </c>
      <c r="G11904" s="11">
        <f t="shared" si="555"/>
        <v>33.5</v>
      </c>
      <c r="H11904" s="12">
        <v>234.5</v>
      </c>
      <c r="I11904" s="8" t="s">
        <v>24</v>
      </c>
      <c r="J11904" s="8" t="s">
        <v>15</v>
      </c>
      <c r="K11904" s="13" t="str">
        <f t="shared" si="557"/>
        <v>Thursday</v>
      </c>
      <c r="L11904" s="13">
        <f>YEAR(retail_store_sales!$N11904)</f>
        <v>2022</v>
      </c>
      <c r="M11904" s="13" t="str">
        <f t="shared" si="556"/>
        <v>April</v>
      </c>
      <c r="N11904" s="14">
        <v>44665</v>
      </c>
      <c r="O11904" s="8" t="s">
        <v>12824</v>
      </c>
    </row>
    <row r="11905" spans="1:15" x14ac:dyDescent="0.3">
      <c r="A11905" s="15" t="s">
        <v>12368</v>
      </c>
      <c r="B11905" s="15" t="s">
        <v>88</v>
      </c>
      <c r="C11905" s="15" t="s">
        <v>27</v>
      </c>
      <c r="D11905" s="15" t="s">
        <v>204</v>
      </c>
      <c r="E11905" s="16">
        <f>retail_store_sales!$H11905/retail_store_sales!$F11905</f>
        <v>24.5</v>
      </c>
      <c r="F11905" s="17">
        <v>2</v>
      </c>
      <c r="G11905" s="18">
        <f t="shared" si="555"/>
        <v>24.5</v>
      </c>
      <c r="H11905" s="19">
        <v>49</v>
      </c>
      <c r="I11905" s="15" t="s">
        <v>47</v>
      </c>
      <c r="J11905" s="15" t="s">
        <v>15</v>
      </c>
      <c r="K11905" s="13" t="str">
        <f t="shared" si="557"/>
        <v>Thursday</v>
      </c>
      <c r="L11905" s="20">
        <f>YEAR(retail_store_sales!$N11905)</f>
        <v>2023</v>
      </c>
      <c r="M11905" s="20" t="str">
        <f t="shared" si="556"/>
        <v>November</v>
      </c>
      <c r="N11905" s="21">
        <v>45260</v>
      </c>
      <c r="O11905" s="15" t="b">
        <v>0</v>
      </c>
    </row>
    <row r="11906" spans="1:15" x14ac:dyDescent="0.3">
      <c r="A11906" s="8" t="s">
        <v>11110</v>
      </c>
      <c r="B11906" s="8" t="s">
        <v>112</v>
      </c>
      <c r="C11906" s="8" t="s">
        <v>31</v>
      </c>
      <c r="D11906" s="8" t="s">
        <v>77</v>
      </c>
      <c r="E11906" s="9">
        <f>retail_store_sales!$H11906/retail_store_sales!$F11906</f>
        <v>18.5</v>
      </c>
      <c r="F11906" s="10">
        <v>1</v>
      </c>
      <c r="G11906" s="11">
        <f t="shared" ref="G11906:G11969" si="558">IF(AND(F11906=0, H11906=0), 0, IF(H11906=0, 0, H11906/F11906))</f>
        <v>18.5</v>
      </c>
      <c r="H11906" s="12">
        <v>18.5</v>
      </c>
      <c r="I11906" s="8" t="s">
        <v>24</v>
      </c>
      <c r="J11906" s="8" t="s">
        <v>15</v>
      </c>
      <c r="K11906" s="13" t="str">
        <f t="shared" si="557"/>
        <v>Saturday</v>
      </c>
      <c r="L11906" s="13">
        <f>YEAR(retail_store_sales!$N11906)</f>
        <v>2023</v>
      </c>
      <c r="M11906" s="13" t="str">
        <f t="shared" ref="M11906:M11969" si="559">TEXT(N11906,"mmmm")</f>
        <v>September</v>
      </c>
      <c r="N11906" s="14">
        <v>45178</v>
      </c>
      <c r="O11906" s="8" t="b">
        <v>1</v>
      </c>
    </row>
    <row r="11907" spans="1:15" x14ac:dyDescent="0.3">
      <c r="A11907" s="15" t="s">
        <v>5086</v>
      </c>
      <c r="B11907" s="15" t="s">
        <v>17</v>
      </c>
      <c r="C11907" s="15" t="s">
        <v>65</v>
      </c>
      <c r="D11907" s="15" t="s">
        <v>74</v>
      </c>
      <c r="E11907" s="16">
        <f>retail_store_sales!$H11907/retail_store_sales!$F11907</f>
        <v>9.5</v>
      </c>
      <c r="F11907" s="17">
        <v>2</v>
      </c>
      <c r="G11907" s="18">
        <f t="shared" si="558"/>
        <v>9.5</v>
      </c>
      <c r="H11907" s="19">
        <v>19</v>
      </c>
      <c r="I11907" s="15" t="s">
        <v>14</v>
      </c>
      <c r="J11907" s="15" t="s">
        <v>15</v>
      </c>
      <c r="K11907" s="13" t="str">
        <f t="shared" ref="K11907:K11970" si="560">TEXT(N11907, "dddd")</f>
        <v>Saturday</v>
      </c>
      <c r="L11907" s="20">
        <f>YEAR(retail_store_sales!$N11907)</f>
        <v>2022</v>
      </c>
      <c r="M11907" s="20" t="str">
        <f t="shared" si="559"/>
        <v>May</v>
      </c>
      <c r="N11907" s="21">
        <v>44695</v>
      </c>
      <c r="O11907" s="15" t="s">
        <v>12824</v>
      </c>
    </row>
    <row r="11908" spans="1:15" x14ac:dyDescent="0.3">
      <c r="A11908" s="8" t="s">
        <v>1555</v>
      </c>
      <c r="B11908" s="8" t="s">
        <v>122</v>
      </c>
      <c r="C11908" s="8" t="s">
        <v>65</v>
      </c>
      <c r="D11908" s="8" t="s">
        <v>245</v>
      </c>
      <c r="E11908" s="9">
        <f>retail_store_sales!$H11908/retail_store_sales!$F11908</f>
        <v>15.5</v>
      </c>
      <c r="F11908" s="10">
        <v>9</v>
      </c>
      <c r="G11908" s="11">
        <f t="shared" si="558"/>
        <v>15.5</v>
      </c>
      <c r="H11908" s="12">
        <v>139.5</v>
      </c>
      <c r="I11908" s="8" t="s">
        <v>47</v>
      </c>
      <c r="J11908" s="8" t="s">
        <v>15</v>
      </c>
      <c r="K11908" s="13" t="str">
        <f t="shared" si="560"/>
        <v>Sunday</v>
      </c>
      <c r="L11908" s="13">
        <f>YEAR(retail_store_sales!$N11908)</f>
        <v>2022</v>
      </c>
      <c r="M11908" s="13" t="str">
        <f t="shared" si="559"/>
        <v>February</v>
      </c>
      <c r="N11908" s="14">
        <v>44619</v>
      </c>
      <c r="O11908" s="8" t="b">
        <v>0</v>
      </c>
    </row>
    <row r="11909" spans="1:15" x14ac:dyDescent="0.3">
      <c r="A11909" s="15" t="s">
        <v>2456</v>
      </c>
      <c r="B11909" s="15" t="s">
        <v>83</v>
      </c>
      <c r="C11909" s="15" t="s">
        <v>18</v>
      </c>
      <c r="D11909" s="15" t="s">
        <v>971</v>
      </c>
      <c r="E11909" s="16">
        <f>retail_store_sales!$H11909/retail_store_sales!$F11909</f>
        <v>11</v>
      </c>
      <c r="F11909" s="17">
        <v>7</v>
      </c>
      <c r="G11909" s="18">
        <f t="shared" si="558"/>
        <v>11</v>
      </c>
      <c r="H11909" s="19">
        <v>77</v>
      </c>
      <c r="I11909" s="15" t="s">
        <v>24</v>
      </c>
      <c r="J11909" s="15" t="s">
        <v>15</v>
      </c>
      <c r="K11909" s="13" t="str">
        <f t="shared" si="560"/>
        <v>Monday</v>
      </c>
      <c r="L11909" s="20">
        <f>YEAR(retail_store_sales!$N11909)</f>
        <v>2023</v>
      </c>
      <c r="M11909" s="20" t="str">
        <f t="shared" si="559"/>
        <v>November</v>
      </c>
      <c r="N11909" s="21">
        <v>45250</v>
      </c>
      <c r="O11909" s="15" t="b">
        <v>0</v>
      </c>
    </row>
    <row r="11910" spans="1:15" x14ac:dyDescent="0.3">
      <c r="A11910" s="8" t="s">
        <v>1239</v>
      </c>
      <c r="B11910" s="8" t="s">
        <v>88</v>
      </c>
      <c r="C11910" s="8" t="s">
        <v>65</v>
      </c>
      <c r="D11910" s="8" t="s">
        <v>376</v>
      </c>
      <c r="E11910" s="9">
        <f>retail_store_sales!$H11910/retail_store_sales!$F11910</f>
        <v>29</v>
      </c>
      <c r="F11910" s="10">
        <v>1</v>
      </c>
      <c r="G11910" s="11">
        <f t="shared" si="558"/>
        <v>29</v>
      </c>
      <c r="H11910" s="12">
        <v>29</v>
      </c>
      <c r="I11910" s="8" t="s">
        <v>24</v>
      </c>
      <c r="J11910" s="8" t="s">
        <v>15</v>
      </c>
      <c r="K11910" s="13" t="str">
        <f t="shared" si="560"/>
        <v>Wednesday</v>
      </c>
      <c r="L11910" s="13">
        <f>YEAR(retail_store_sales!$N11910)</f>
        <v>2024</v>
      </c>
      <c r="M11910" s="13" t="str">
        <f t="shared" si="559"/>
        <v>March</v>
      </c>
      <c r="N11910" s="14">
        <v>45371</v>
      </c>
      <c r="O11910" s="8" t="b">
        <v>1</v>
      </c>
    </row>
    <row r="11911" spans="1:15" x14ac:dyDescent="0.3">
      <c r="A11911" s="15" t="s">
        <v>8126</v>
      </c>
      <c r="B11911" s="15" t="s">
        <v>42</v>
      </c>
      <c r="C11911" s="15" t="s">
        <v>40</v>
      </c>
      <c r="D11911" s="15" t="s">
        <v>294</v>
      </c>
      <c r="E11911" s="16">
        <f>retail_store_sales!$H11911/retail_store_sales!$F11911</f>
        <v>6.5</v>
      </c>
      <c r="F11911" s="17">
        <v>10</v>
      </c>
      <c r="G11911" s="18">
        <f t="shared" si="558"/>
        <v>6.5</v>
      </c>
      <c r="H11911" s="19">
        <v>65</v>
      </c>
      <c r="I11911" s="15" t="s">
        <v>24</v>
      </c>
      <c r="J11911" s="15" t="s">
        <v>37</v>
      </c>
      <c r="K11911" s="13" t="str">
        <f t="shared" si="560"/>
        <v>Monday</v>
      </c>
      <c r="L11911" s="20">
        <f>YEAR(retail_store_sales!$N11911)</f>
        <v>2023</v>
      </c>
      <c r="M11911" s="20" t="str">
        <f t="shared" si="559"/>
        <v>January</v>
      </c>
      <c r="N11911" s="21">
        <v>44928</v>
      </c>
      <c r="O11911" s="15" t="b">
        <v>1</v>
      </c>
    </row>
    <row r="11912" spans="1:15" x14ac:dyDescent="0.3">
      <c r="A11912" s="8" t="s">
        <v>9542</v>
      </c>
      <c r="B11912" s="8" t="s">
        <v>97</v>
      </c>
      <c r="C11912" s="8" t="s">
        <v>40</v>
      </c>
      <c r="D11912" s="8" t="s">
        <v>189</v>
      </c>
      <c r="E11912" s="9">
        <f>retail_store_sales!$H11912/retail_store_sales!$F11912</f>
        <v>20</v>
      </c>
      <c r="F11912" s="10">
        <v>9</v>
      </c>
      <c r="G11912" s="11">
        <f t="shared" si="558"/>
        <v>20</v>
      </c>
      <c r="H11912" s="12">
        <v>180</v>
      </c>
      <c r="I11912" s="8" t="s">
        <v>24</v>
      </c>
      <c r="J11912" s="8" t="s">
        <v>15</v>
      </c>
      <c r="K11912" s="13" t="str">
        <f t="shared" si="560"/>
        <v>Tuesday</v>
      </c>
      <c r="L11912" s="13">
        <f>YEAR(retail_store_sales!$N11912)</f>
        <v>2023</v>
      </c>
      <c r="M11912" s="13" t="str">
        <f t="shared" si="559"/>
        <v>September</v>
      </c>
      <c r="N11912" s="14">
        <v>45181</v>
      </c>
      <c r="O11912" s="8" t="b">
        <v>1</v>
      </c>
    </row>
    <row r="11913" spans="1:15" x14ac:dyDescent="0.3">
      <c r="A11913" s="15" t="s">
        <v>9092</v>
      </c>
      <c r="B11913" s="15" t="s">
        <v>39</v>
      </c>
      <c r="C11913" s="15" t="s">
        <v>40</v>
      </c>
      <c r="D11913" s="15" t="s">
        <v>452</v>
      </c>
      <c r="E11913" s="16">
        <f>retail_store_sales!$H11913/retail_store_sales!$F11913</f>
        <v>26</v>
      </c>
      <c r="F11913" s="17">
        <v>10</v>
      </c>
      <c r="G11913" s="18">
        <f t="shared" si="558"/>
        <v>26</v>
      </c>
      <c r="H11913" s="19">
        <v>260</v>
      </c>
      <c r="I11913" s="15" t="s">
        <v>24</v>
      </c>
      <c r="J11913" s="15" t="s">
        <v>15</v>
      </c>
      <c r="K11913" s="13" t="str">
        <f t="shared" si="560"/>
        <v>Wednesday</v>
      </c>
      <c r="L11913" s="20">
        <f>YEAR(retail_store_sales!$N11913)</f>
        <v>2024</v>
      </c>
      <c r="M11913" s="20" t="str">
        <f t="shared" si="559"/>
        <v>July</v>
      </c>
      <c r="N11913" s="21">
        <v>45483</v>
      </c>
      <c r="O11913" s="15" t="b">
        <v>1</v>
      </c>
    </row>
    <row r="11914" spans="1:15" x14ac:dyDescent="0.3">
      <c r="A11914" s="8" t="s">
        <v>11749</v>
      </c>
      <c r="B11914" s="8" t="s">
        <v>62</v>
      </c>
      <c r="C11914" s="8" t="s">
        <v>18</v>
      </c>
      <c r="D11914" s="8" t="s">
        <v>200</v>
      </c>
      <c r="E11914" s="9">
        <f>retail_store_sales!$H11914/retail_store_sales!$F11914</f>
        <v>15.5</v>
      </c>
      <c r="F11914" s="10">
        <v>9</v>
      </c>
      <c r="G11914" s="11">
        <f t="shared" si="558"/>
        <v>15.5</v>
      </c>
      <c r="H11914" s="12">
        <v>139.5</v>
      </c>
      <c r="I11914" s="8" t="s">
        <v>47</v>
      </c>
      <c r="J11914" s="8" t="s">
        <v>37</v>
      </c>
      <c r="K11914" s="13" t="str">
        <f t="shared" si="560"/>
        <v>Tuesday</v>
      </c>
      <c r="L11914" s="13">
        <f>YEAR(retail_store_sales!$N11914)</f>
        <v>2023</v>
      </c>
      <c r="M11914" s="13" t="str">
        <f t="shared" si="559"/>
        <v>April</v>
      </c>
      <c r="N11914" s="14">
        <v>45041</v>
      </c>
      <c r="O11914" s="8" t="b">
        <v>0</v>
      </c>
    </row>
    <row r="11915" spans="1:15" x14ac:dyDescent="0.3">
      <c r="A11915" s="15" t="s">
        <v>8217</v>
      </c>
      <c r="B11915" s="15" t="s">
        <v>42</v>
      </c>
      <c r="C11915" s="15" t="s">
        <v>129</v>
      </c>
      <c r="D11915" s="15" t="s">
        <v>319</v>
      </c>
      <c r="E11915" s="16">
        <f>retail_store_sales!$H11915/retail_store_sales!$F11915</f>
        <v>24.5</v>
      </c>
      <c r="F11915" s="17">
        <v>8</v>
      </c>
      <c r="G11915" s="18">
        <f t="shared" si="558"/>
        <v>24.5</v>
      </c>
      <c r="H11915" s="19">
        <v>196</v>
      </c>
      <c r="I11915" s="15" t="s">
        <v>14</v>
      </c>
      <c r="J11915" s="15" t="s">
        <v>15</v>
      </c>
      <c r="K11915" s="13" t="str">
        <f t="shared" si="560"/>
        <v>Thursday</v>
      </c>
      <c r="L11915" s="20">
        <f>YEAR(retail_store_sales!$N11915)</f>
        <v>2024</v>
      </c>
      <c r="M11915" s="20" t="str">
        <f t="shared" si="559"/>
        <v>February</v>
      </c>
      <c r="N11915" s="21">
        <v>45344</v>
      </c>
      <c r="O11915" s="15" t="b">
        <v>1</v>
      </c>
    </row>
    <row r="11916" spans="1:15" x14ac:dyDescent="0.3">
      <c r="A11916" s="8" t="s">
        <v>5921</v>
      </c>
      <c r="B11916" s="8" t="s">
        <v>62</v>
      </c>
      <c r="C11916" s="8" t="s">
        <v>22</v>
      </c>
      <c r="D11916" s="8" t="s">
        <v>113</v>
      </c>
      <c r="E11916" s="9">
        <f>retail_store_sales!$H11916/retail_store_sales!$F11916</f>
        <v>38</v>
      </c>
      <c r="F11916" s="10">
        <v>6</v>
      </c>
      <c r="G11916" s="11">
        <f t="shared" si="558"/>
        <v>38</v>
      </c>
      <c r="H11916" s="12">
        <v>228</v>
      </c>
      <c r="I11916" s="8" t="s">
        <v>47</v>
      </c>
      <c r="J11916" s="8" t="s">
        <v>15</v>
      </c>
      <c r="K11916" s="13" t="str">
        <f t="shared" si="560"/>
        <v>Friday</v>
      </c>
      <c r="L11916" s="13">
        <f>YEAR(retail_store_sales!$N11916)</f>
        <v>2022</v>
      </c>
      <c r="M11916" s="13" t="str">
        <f t="shared" si="559"/>
        <v>January</v>
      </c>
      <c r="N11916" s="14">
        <v>44582</v>
      </c>
      <c r="O11916" s="8" t="b">
        <v>1</v>
      </c>
    </row>
    <row r="11917" spans="1:15" x14ac:dyDescent="0.3">
      <c r="A11917" s="15" t="s">
        <v>440</v>
      </c>
      <c r="B11917" s="15" t="s">
        <v>73</v>
      </c>
      <c r="C11917" s="15" t="s">
        <v>129</v>
      </c>
      <c r="D11917" s="15" t="s">
        <v>138</v>
      </c>
      <c r="E11917" s="16">
        <f>retail_store_sales!$H11917/retail_store_sales!$F11917</f>
        <v>11</v>
      </c>
      <c r="F11917" s="17">
        <v>5</v>
      </c>
      <c r="G11917" s="18">
        <f t="shared" si="558"/>
        <v>11</v>
      </c>
      <c r="H11917" s="19">
        <v>55</v>
      </c>
      <c r="I11917" s="15" t="s">
        <v>47</v>
      </c>
      <c r="J11917" s="15" t="s">
        <v>37</v>
      </c>
      <c r="K11917" s="13" t="str">
        <f t="shared" si="560"/>
        <v>Tuesday</v>
      </c>
      <c r="L11917" s="20">
        <f>YEAR(retail_store_sales!$N11917)</f>
        <v>2022</v>
      </c>
      <c r="M11917" s="20" t="str">
        <f t="shared" si="559"/>
        <v>February</v>
      </c>
      <c r="N11917" s="21">
        <v>44614</v>
      </c>
      <c r="O11917" s="15" t="s">
        <v>12824</v>
      </c>
    </row>
    <row r="11918" spans="1:15" x14ac:dyDescent="0.3">
      <c r="A11918" s="8" t="s">
        <v>3032</v>
      </c>
      <c r="B11918" s="8" t="s">
        <v>73</v>
      </c>
      <c r="C11918" s="8" t="s">
        <v>27</v>
      </c>
      <c r="D11918" s="8" t="s">
        <v>116</v>
      </c>
      <c r="E11918" s="9">
        <f>retail_store_sales!$H11918/retail_store_sales!$F11918</f>
        <v>36.5</v>
      </c>
      <c r="F11918" s="10">
        <v>1</v>
      </c>
      <c r="G11918" s="11">
        <f t="shared" si="558"/>
        <v>36.5</v>
      </c>
      <c r="H11918" s="12">
        <v>36.5</v>
      </c>
      <c r="I11918" s="8" t="s">
        <v>24</v>
      </c>
      <c r="J11918" s="8" t="s">
        <v>37</v>
      </c>
      <c r="K11918" s="13" t="str">
        <f t="shared" si="560"/>
        <v>Thursday</v>
      </c>
      <c r="L11918" s="13">
        <f>YEAR(retail_store_sales!$N11918)</f>
        <v>2023</v>
      </c>
      <c r="M11918" s="13" t="str">
        <f t="shared" si="559"/>
        <v>April</v>
      </c>
      <c r="N11918" s="14">
        <v>45043</v>
      </c>
      <c r="O11918" s="8" t="b">
        <v>1</v>
      </c>
    </row>
    <row r="11919" spans="1:15" x14ac:dyDescent="0.3">
      <c r="A11919" s="15" t="s">
        <v>7594</v>
      </c>
      <c r="B11919" s="15" t="s">
        <v>30</v>
      </c>
      <c r="C11919" s="15" t="s">
        <v>65</v>
      </c>
      <c r="D11919" s="15" t="s">
        <v>2837</v>
      </c>
      <c r="E11919" s="16">
        <f>retail_store_sales!$H11919/retail_store_sales!$F11919</f>
        <v>8</v>
      </c>
      <c r="F11919" s="17">
        <v>5</v>
      </c>
      <c r="G11919" s="18">
        <f t="shared" si="558"/>
        <v>8</v>
      </c>
      <c r="H11919" s="19">
        <v>40</v>
      </c>
      <c r="I11919" s="15" t="s">
        <v>47</v>
      </c>
      <c r="J11919" s="15" t="s">
        <v>37</v>
      </c>
      <c r="K11919" s="13" t="str">
        <f t="shared" si="560"/>
        <v>Saturday</v>
      </c>
      <c r="L11919" s="20">
        <f>YEAR(retail_store_sales!$N11919)</f>
        <v>2024</v>
      </c>
      <c r="M11919" s="20" t="str">
        <f t="shared" si="559"/>
        <v>April</v>
      </c>
      <c r="N11919" s="21">
        <v>45395</v>
      </c>
      <c r="O11919" s="15" t="b">
        <v>1</v>
      </c>
    </row>
    <row r="11920" spans="1:15" x14ac:dyDescent="0.3">
      <c r="A11920" s="8" t="s">
        <v>3144</v>
      </c>
      <c r="B11920" s="8" t="s">
        <v>54</v>
      </c>
      <c r="C11920" s="8" t="s">
        <v>18</v>
      </c>
      <c r="D11920" s="8" t="s">
        <v>1069</v>
      </c>
      <c r="E11920" s="9">
        <f>retail_store_sales!$H11920/retail_store_sales!$F11920</f>
        <v>14</v>
      </c>
      <c r="F11920" s="10">
        <v>2</v>
      </c>
      <c r="G11920" s="11">
        <f t="shared" si="558"/>
        <v>14</v>
      </c>
      <c r="H11920" s="12">
        <v>28</v>
      </c>
      <c r="I11920" s="8" t="s">
        <v>24</v>
      </c>
      <c r="J11920" s="8" t="s">
        <v>15</v>
      </c>
      <c r="K11920" s="13" t="str">
        <f t="shared" si="560"/>
        <v>Sunday</v>
      </c>
      <c r="L11920" s="13">
        <f>YEAR(retail_store_sales!$N11920)</f>
        <v>2022</v>
      </c>
      <c r="M11920" s="13" t="str">
        <f t="shared" si="559"/>
        <v>March</v>
      </c>
      <c r="N11920" s="14">
        <v>44626</v>
      </c>
      <c r="O11920" s="8" t="b">
        <v>1</v>
      </c>
    </row>
    <row r="11921" spans="1:15" x14ac:dyDescent="0.3">
      <c r="A11921" s="15" t="s">
        <v>2547</v>
      </c>
      <c r="B11921" s="15" t="s">
        <v>122</v>
      </c>
      <c r="C11921" s="15" t="s">
        <v>22</v>
      </c>
      <c r="D11921" s="15" t="s">
        <v>550</v>
      </c>
      <c r="E11921" s="16">
        <f>retail_store_sales!$H11921/retail_store_sales!$F11921</f>
        <v>11</v>
      </c>
      <c r="F11921" s="17">
        <v>5</v>
      </c>
      <c r="G11921" s="18">
        <f t="shared" si="558"/>
        <v>11</v>
      </c>
      <c r="H11921" s="19">
        <v>55</v>
      </c>
      <c r="I11921" s="15" t="s">
        <v>47</v>
      </c>
      <c r="J11921" s="15" t="s">
        <v>15</v>
      </c>
      <c r="K11921" s="13" t="str">
        <f t="shared" si="560"/>
        <v>Wednesday</v>
      </c>
      <c r="L11921" s="20">
        <f>YEAR(retail_store_sales!$N11921)</f>
        <v>2022</v>
      </c>
      <c r="M11921" s="20" t="str">
        <f t="shared" si="559"/>
        <v>August</v>
      </c>
      <c r="N11921" s="21">
        <v>44776</v>
      </c>
      <c r="O11921" s="15" t="b">
        <v>0</v>
      </c>
    </row>
    <row r="11922" spans="1:15" x14ac:dyDescent="0.3">
      <c r="A11922" s="8" t="s">
        <v>11362</v>
      </c>
      <c r="B11922" s="8" t="s">
        <v>62</v>
      </c>
      <c r="C11922" s="8" t="s">
        <v>31</v>
      </c>
      <c r="D11922" s="8" t="s">
        <v>194</v>
      </c>
      <c r="E11922" s="9">
        <f>retail_store_sales!$H11922/retail_store_sales!$F11922</f>
        <v>14</v>
      </c>
      <c r="F11922" s="10">
        <v>9</v>
      </c>
      <c r="G11922" s="11">
        <f t="shared" si="558"/>
        <v>14</v>
      </c>
      <c r="H11922" s="12">
        <v>126</v>
      </c>
      <c r="I11922" s="8" t="s">
        <v>47</v>
      </c>
      <c r="J11922" s="8" t="s">
        <v>37</v>
      </c>
      <c r="K11922" s="13" t="str">
        <f t="shared" si="560"/>
        <v>Friday</v>
      </c>
      <c r="L11922" s="13">
        <f>YEAR(retail_store_sales!$N11922)</f>
        <v>2023</v>
      </c>
      <c r="M11922" s="13" t="str">
        <f t="shared" si="559"/>
        <v>July</v>
      </c>
      <c r="N11922" s="14">
        <v>45114</v>
      </c>
      <c r="O11922" s="8" t="b">
        <v>0</v>
      </c>
    </row>
    <row r="11923" spans="1:15" x14ac:dyDescent="0.3">
      <c r="A11923" s="15" t="s">
        <v>9554</v>
      </c>
      <c r="B11923" s="15" t="s">
        <v>45</v>
      </c>
      <c r="C11923" s="15" t="s">
        <v>27</v>
      </c>
      <c r="D11923" s="15" t="s">
        <v>675</v>
      </c>
      <c r="E11923" s="16">
        <f>retail_store_sales!$H11923/retail_store_sales!$F11923</f>
        <v>39.5</v>
      </c>
      <c r="F11923" s="17">
        <v>9</v>
      </c>
      <c r="G11923" s="18">
        <f t="shared" si="558"/>
        <v>39.5</v>
      </c>
      <c r="H11923" s="19">
        <v>355.5</v>
      </c>
      <c r="I11923" s="15" t="s">
        <v>14</v>
      </c>
      <c r="J11923" s="15" t="s">
        <v>37</v>
      </c>
      <c r="K11923" s="13" t="str">
        <f t="shared" si="560"/>
        <v>Thursday</v>
      </c>
      <c r="L11923" s="20">
        <f>YEAR(retail_store_sales!$N11923)</f>
        <v>2024</v>
      </c>
      <c r="M11923" s="20" t="str">
        <f t="shared" si="559"/>
        <v>February</v>
      </c>
      <c r="N11923" s="21">
        <v>45323</v>
      </c>
      <c r="O11923" s="15" t="b">
        <v>1</v>
      </c>
    </row>
    <row r="11924" spans="1:15" x14ac:dyDescent="0.3">
      <c r="A11924" s="8" t="s">
        <v>3883</v>
      </c>
      <c r="B11924" s="8" t="s">
        <v>11</v>
      </c>
      <c r="C11924" s="8" t="s">
        <v>40</v>
      </c>
      <c r="D11924" s="8" t="s">
        <v>341</v>
      </c>
      <c r="E11924" s="9">
        <f>retail_store_sales!$H11924/retail_store_sales!$F11924</f>
        <v>29</v>
      </c>
      <c r="F11924" s="10">
        <v>4</v>
      </c>
      <c r="G11924" s="11">
        <f t="shared" si="558"/>
        <v>29</v>
      </c>
      <c r="H11924" s="12">
        <v>116</v>
      </c>
      <c r="I11924" s="8" t="s">
        <v>47</v>
      </c>
      <c r="J11924" s="8" t="s">
        <v>15</v>
      </c>
      <c r="K11924" s="13" t="str">
        <f t="shared" si="560"/>
        <v>Wednesday</v>
      </c>
      <c r="L11924" s="13">
        <f>YEAR(retail_store_sales!$N11924)</f>
        <v>2024</v>
      </c>
      <c r="M11924" s="13" t="str">
        <f t="shared" si="559"/>
        <v>April</v>
      </c>
      <c r="N11924" s="14">
        <v>45385</v>
      </c>
      <c r="O11924" s="8" t="b">
        <v>1</v>
      </c>
    </row>
    <row r="11925" spans="1:15" x14ac:dyDescent="0.3">
      <c r="A11925" s="15" t="s">
        <v>7188</v>
      </c>
      <c r="B11925" s="15" t="s">
        <v>39</v>
      </c>
      <c r="C11925" s="15" t="s">
        <v>22</v>
      </c>
      <c r="D11925" s="15" t="s">
        <v>550</v>
      </c>
      <c r="E11925" s="16">
        <f>retail_store_sales!$H11925/retail_store_sales!$F11925</f>
        <v>11</v>
      </c>
      <c r="F11925" s="17">
        <v>3</v>
      </c>
      <c r="G11925" s="18">
        <f t="shared" si="558"/>
        <v>11</v>
      </c>
      <c r="H11925" s="19">
        <v>33</v>
      </c>
      <c r="I11925" s="15" t="s">
        <v>14</v>
      </c>
      <c r="J11925" s="15" t="s">
        <v>15</v>
      </c>
      <c r="K11925" s="13" t="str">
        <f t="shared" si="560"/>
        <v>Thursday</v>
      </c>
      <c r="L11925" s="20">
        <f>YEAR(retail_store_sales!$N11925)</f>
        <v>2022</v>
      </c>
      <c r="M11925" s="20" t="str">
        <f t="shared" si="559"/>
        <v>March</v>
      </c>
      <c r="N11925" s="21">
        <v>44630</v>
      </c>
      <c r="O11925" s="15" t="b">
        <v>0</v>
      </c>
    </row>
    <row r="11926" spans="1:15" x14ac:dyDescent="0.3">
      <c r="A11926" s="8" t="s">
        <v>8166</v>
      </c>
      <c r="B11926" s="8" t="s">
        <v>39</v>
      </c>
      <c r="C11926" s="8" t="s">
        <v>18</v>
      </c>
      <c r="D11926" s="8" t="s">
        <v>661</v>
      </c>
      <c r="E11926" s="9">
        <f>retail_store_sales!$H11926/retail_store_sales!$F11926</f>
        <v>30.5</v>
      </c>
      <c r="F11926" s="10">
        <v>4</v>
      </c>
      <c r="G11926" s="11">
        <f t="shared" si="558"/>
        <v>30.5</v>
      </c>
      <c r="H11926" s="12">
        <v>122</v>
      </c>
      <c r="I11926" s="8" t="s">
        <v>24</v>
      </c>
      <c r="J11926" s="8" t="s">
        <v>37</v>
      </c>
      <c r="K11926" s="13" t="str">
        <f t="shared" si="560"/>
        <v>Saturday</v>
      </c>
      <c r="L11926" s="13">
        <f>YEAR(retail_store_sales!$N11926)</f>
        <v>2023</v>
      </c>
      <c r="M11926" s="13" t="str">
        <f t="shared" si="559"/>
        <v>January</v>
      </c>
      <c r="N11926" s="14">
        <v>44940</v>
      </c>
      <c r="O11926" s="8" t="s">
        <v>12824</v>
      </c>
    </row>
    <row r="11927" spans="1:15" x14ac:dyDescent="0.3">
      <c r="A11927" s="15" t="s">
        <v>4349</v>
      </c>
      <c r="B11927" s="15" t="s">
        <v>88</v>
      </c>
      <c r="C11927" s="15" t="s">
        <v>40</v>
      </c>
      <c r="D11927" s="15" t="s">
        <v>452</v>
      </c>
      <c r="E11927" s="16">
        <f>retail_store_sales!$H11927/retail_store_sales!$F11927</f>
        <v>26</v>
      </c>
      <c r="F11927" s="17">
        <v>3</v>
      </c>
      <c r="G11927" s="18">
        <f t="shared" si="558"/>
        <v>26</v>
      </c>
      <c r="H11927" s="19">
        <v>78</v>
      </c>
      <c r="I11927" s="15" t="s">
        <v>47</v>
      </c>
      <c r="J11927" s="15" t="s">
        <v>37</v>
      </c>
      <c r="K11927" s="13" t="str">
        <f t="shared" si="560"/>
        <v>Friday</v>
      </c>
      <c r="L11927" s="20">
        <f>YEAR(retail_store_sales!$N11927)</f>
        <v>2024</v>
      </c>
      <c r="M11927" s="20" t="str">
        <f t="shared" si="559"/>
        <v>October</v>
      </c>
      <c r="N11927" s="21">
        <v>45583</v>
      </c>
      <c r="O11927" s="15" t="s">
        <v>12824</v>
      </c>
    </row>
    <row r="11928" spans="1:15" x14ac:dyDescent="0.3">
      <c r="A11928" s="8" t="s">
        <v>5477</v>
      </c>
      <c r="B11928" s="8" t="s">
        <v>11</v>
      </c>
      <c r="C11928" s="8" t="s">
        <v>22</v>
      </c>
      <c r="D11928" s="8" t="s">
        <v>276</v>
      </c>
      <c r="E11928" s="9">
        <f>retail_store_sales!$H11928/retail_store_sales!$F11928</f>
        <v>30.5</v>
      </c>
      <c r="F11928" s="10">
        <v>9</v>
      </c>
      <c r="G11928" s="11">
        <f t="shared" si="558"/>
        <v>30.5</v>
      </c>
      <c r="H11928" s="12">
        <v>274.5</v>
      </c>
      <c r="I11928" s="8" t="s">
        <v>14</v>
      </c>
      <c r="J11928" s="8" t="s">
        <v>37</v>
      </c>
      <c r="K11928" s="13" t="str">
        <f t="shared" si="560"/>
        <v>Tuesday</v>
      </c>
      <c r="L11928" s="13">
        <f>YEAR(retail_store_sales!$N11928)</f>
        <v>2024</v>
      </c>
      <c r="M11928" s="13" t="str">
        <f t="shared" si="559"/>
        <v>August</v>
      </c>
      <c r="N11928" s="14">
        <v>45510</v>
      </c>
      <c r="O11928" s="8" t="b">
        <v>0</v>
      </c>
    </row>
    <row r="11929" spans="1:15" x14ac:dyDescent="0.3">
      <c r="A11929" s="15" t="s">
        <v>11742</v>
      </c>
      <c r="B11929" s="15" t="s">
        <v>62</v>
      </c>
      <c r="C11929" s="15" t="s">
        <v>12</v>
      </c>
      <c r="D11929" s="15" t="s">
        <v>91</v>
      </c>
      <c r="E11929" s="16">
        <f>retail_store_sales!$H11929/retail_store_sales!$F11929</f>
        <v>36.5</v>
      </c>
      <c r="F11929" s="17">
        <v>6</v>
      </c>
      <c r="G11929" s="18">
        <f t="shared" si="558"/>
        <v>36.5</v>
      </c>
      <c r="H11929" s="19">
        <v>219</v>
      </c>
      <c r="I11929" s="15" t="s">
        <v>14</v>
      </c>
      <c r="J11929" s="15" t="s">
        <v>37</v>
      </c>
      <c r="K11929" s="13" t="str">
        <f t="shared" si="560"/>
        <v>Tuesday</v>
      </c>
      <c r="L11929" s="20">
        <f>YEAR(retail_store_sales!$N11929)</f>
        <v>2024</v>
      </c>
      <c r="M11929" s="20" t="str">
        <f t="shared" si="559"/>
        <v>October</v>
      </c>
      <c r="N11929" s="21">
        <v>45580</v>
      </c>
      <c r="O11929" s="15" t="s">
        <v>12824</v>
      </c>
    </row>
    <row r="11930" spans="1:15" x14ac:dyDescent="0.3">
      <c r="A11930" s="8" t="s">
        <v>11578</v>
      </c>
      <c r="B11930" s="8" t="s">
        <v>42</v>
      </c>
      <c r="C11930" s="8" t="s">
        <v>27</v>
      </c>
      <c r="D11930" s="8" t="s">
        <v>675</v>
      </c>
      <c r="E11930" s="9">
        <f>retail_store_sales!$H11930/retail_store_sales!$F11930</f>
        <v>39.5</v>
      </c>
      <c r="F11930" s="10">
        <v>7</v>
      </c>
      <c r="G11930" s="11">
        <f t="shared" si="558"/>
        <v>39.5</v>
      </c>
      <c r="H11930" s="12">
        <v>276.5</v>
      </c>
      <c r="I11930" s="8" t="s">
        <v>47</v>
      </c>
      <c r="J11930" s="8" t="s">
        <v>15</v>
      </c>
      <c r="K11930" s="13" t="str">
        <f t="shared" si="560"/>
        <v>Monday</v>
      </c>
      <c r="L11930" s="13">
        <f>YEAR(retail_store_sales!$N11930)</f>
        <v>2022</v>
      </c>
      <c r="M11930" s="13" t="str">
        <f t="shared" si="559"/>
        <v>November</v>
      </c>
      <c r="N11930" s="14">
        <v>44872</v>
      </c>
      <c r="O11930" s="8" t="b">
        <v>1</v>
      </c>
    </row>
    <row r="11931" spans="1:15" x14ac:dyDescent="0.3">
      <c r="A11931" s="15" t="s">
        <v>10464</v>
      </c>
      <c r="B11931" s="15" t="s">
        <v>107</v>
      </c>
      <c r="C11931" s="15" t="s">
        <v>22</v>
      </c>
      <c r="D11931" s="15" t="s">
        <v>12823</v>
      </c>
      <c r="E11931" s="16">
        <v>0</v>
      </c>
      <c r="F11931" s="17">
        <v>0</v>
      </c>
      <c r="G11931" s="18">
        <f t="shared" si="558"/>
        <v>0</v>
      </c>
      <c r="H11931" s="19">
        <v>0</v>
      </c>
      <c r="I11931" s="15" t="s">
        <v>24</v>
      </c>
      <c r="J11931" s="15" t="s">
        <v>37</v>
      </c>
      <c r="K11931" s="13" t="str">
        <f t="shared" si="560"/>
        <v>Monday</v>
      </c>
      <c r="L11931" s="20">
        <f>YEAR(retail_store_sales!$N11931)</f>
        <v>2022</v>
      </c>
      <c r="M11931" s="20" t="str">
        <f t="shared" si="559"/>
        <v>June</v>
      </c>
      <c r="N11931" s="21">
        <v>44739</v>
      </c>
      <c r="O11931" s="15" t="s">
        <v>12824</v>
      </c>
    </row>
    <row r="11932" spans="1:15" x14ac:dyDescent="0.3">
      <c r="A11932" s="8" t="s">
        <v>2538</v>
      </c>
      <c r="B11932" s="8" t="s">
        <v>115</v>
      </c>
      <c r="C11932" s="8" t="s">
        <v>65</v>
      </c>
      <c r="D11932" s="8" t="s">
        <v>12823</v>
      </c>
      <c r="E11932" s="9">
        <f>retail_store_sales!$H11932/retail_store_sales!$F11932</f>
        <v>36.5</v>
      </c>
      <c r="F11932" s="10">
        <v>4</v>
      </c>
      <c r="G11932" s="11">
        <f t="shared" si="558"/>
        <v>36.5</v>
      </c>
      <c r="H11932" s="12">
        <v>146</v>
      </c>
      <c r="I11932" s="8" t="s">
        <v>24</v>
      </c>
      <c r="J11932" s="8" t="s">
        <v>37</v>
      </c>
      <c r="K11932" s="13" t="str">
        <f t="shared" si="560"/>
        <v>Tuesday</v>
      </c>
      <c r="L11932" s="13">
        <f>YEAR(retail_store_sales!$N11932)</f>
        <v>2023</v>
      </c>
      <c r="M11932" s="13" t="str">
        <f t="shared" si="559"/>
        <v>March</v>
      </c>
      <c r="N11932" s="14">
        <v>45006</v>
      </c>
      <c r="O11932" s="8" t="b">
        <v>1</v>
      </c>
    </row>
    <row r="11933" spans="1:15" x14ac:dyDescent="0.3">
      <c r="A11933" s="15" t="s">
        <v>2067</v>
      </c>
      <c r="B11933" s="15" t="s">
        <v>167</v>
      </c>
      <c r="C11933" s="15" t="s">
        <v>22</v>
      </c>
      <c r="D11933" s="15" t="s">
        <v>382</v>
      </c>
      <c r="E11933" s="16">
        <f>retail_store_sales!$H11933/retail_store_sales!$F11933</f>
        <v>41</v>
      </c>
      <c r="F11933" s="17">
        <v>9</v>
      </c>
      <c r="G11933" s="18">
        <f t="shared" si="558"/>
        <v>41</v>
      </c>
      <c r="H11933" s="19">
        <v>369</v>
      </c>
      <c r="I11933" s="15" t="s">
        <v>47</v>
      </c>
      <c r="J11933" s="15" t="s">
        <v>37</v>
      </c>
      <c r="K11933" s="13" t="str">
        <f t="shared" si="560"/>
        <v>Sunday</v>
      </c>
      <c r="L11933" s="20">
        <f>YEAR(retail_store_sales!$N11933)</f>
        <v>2022</v>
      </c>
      <c r="M11933" s="20" t="str">
        <f t="shared" si="559"/>
        <v>July</v>
      </c>
      <c r="N11933" s="21">
        <v>44766</v>
      </c>
      <c r="O11933" s="15" t="s">
        <v>12824</v>
      </c>
    </row>
    <row r="11934" spans="1:15" x14ac:dyDescent="0.3">
      <c r="A11934" s="8" t="s">
        <v>7768</v>
      </c>
      <c r="B11934" s="8" t="s">
        <v>97</v>
      </c>
      <c r="C11934" s="8" t="s">
        <v>31</v>
      </c>
      <c r="D11934" s="8" t="s">
        <v>364</v>
      </c>
      <c r="E11934" s="9">
        <f>retail_store_sales!$H11934/retail_store_sales!$F11934</f>
        <v>41</v>
      </c>
      <c r="F11934" s="10">
        <v>10</v>
      </c>
      <c r="G11934" s="11">
        <f t="shared" si="558"/>
        <v>41</v>
      </c>
      <c r="H11934" s="12">
        <v>410</v>
      </c>
      <c r="I11934" s="8" t="s">
        <v>47</v>
      </c>
      <c r="J11934" s="8" t="s">
        <v>37</v>
      </c>
      <c r="K11934" s="13" t="str">
        <f t="shared" si="560"/>
        <v>Monday</v>
      </c>
      <c r="L11934" s="13">
        <f>YEAR(retail_store_sales!$N11934)</f>
        <v>2023</v>
      </c>
      <c r="M11934" s="13" t="str">
        <f t="shared" si="559"/>
        <v>May</v>
      </c>
      <c r="N11934" s="14">
        <v>45047</v>
      </c>
      <c r="O11934" s="8" t="s">
        <v>12824</v>
      </c>
    </row>
    <row r="11935" spans="1:15" x14ac:dyDescent="0.3">
      <c r="A11935" s="15" t="s">
        <v>11923</v>
      </c>
      <c r="B11935" s="15" t="s">
        <v>112</v>
      </c>
      <c r="C11935" s="15" t="s">
        <v>31</v>
      </c>
      <c r="D11935" s="15" t="s">
        <v>127</v>
      </c>
      <c r="E11935" s="16">
        <f>retail_store_sales!$H11935/retail_store_sales!$F11935</f>
        <v>21.5</v>
      </c>
      <c r="F11935" s="17">
        <v>9</v>
      </c>
      <c r="G11935" s="18">
        <f t="shared" si="558"/>
        <v>21.5</v>
      </c>
      <c r="H11935" s="19">
        <v>193.5</v>
      </c>
      <c r="I11935" s="15" t="s">
        <v>47</v>
      </c>
      <c r="J11935" s="15" t="s">
        <v>15</v>
      </c>
      <c r="K11935" s="13" t="str">
        <f t="shared" si="560"/>
        <v>Tuesday</v>
      </c>
      <c r="L11935" s="20">
        <f>YEAR(retail_store_sales!$N11935)</f>
        <v>2022</v>
      </c>
      <c r="M11935" s="20" t="str">
        <f t="shared" si="559"/>
        <v>September</v>
      </c>
      <c r="N11935" s="21">
        <v>44831</v>
      </c>
      <c r="O11935" s="15" t="s">
        <v>12824</v>
      </c>
    </row>
    <row r="11936" spans="1:15" x14ac:dyDescent="0.3">
      <c r="A11936" s="8" t="s">
        <v>11222</v>
      </c>
      <c r="B11936" s="8" t="s">
        <v>68</v>
      </c>
      <c r="C11936" s="8" t="s">
        <v>22</v>
      </c>
      <c r="D11936" s="8" t="s">
        <v>134</v>
      </c>
      <c r="E11936" s="9">
        <f>retail_store_sales!$H11936/retail_store_sales!$F11936</f>
        <v>27.5</v>
      </c>
      <c r="F11936" s="10">
        <v>5</v>
      </c>
      <c r="G11936" s="11">
        <f t="shared" si="558"/>
        <v>27.5</v>
      </c>
      <c r="H11936" s="12">
        <v>137.5</v>
      </c>
      <c r="I11936" s="8" t="s">
        <v>14</v>
      </c>
      <c r="J11936" s="8" t="s">
        <v>37</v>
      </c>
      <c r="K11936" s="13" t="str">
        <f t="shared" si="560"/>
        <v>Thursday</v>
      </c>
      <c r="L11936" s="13">
        <f>YEAR(retail_store_sales!$N11936)</f>
        <v>2024</v>
      </c>
      <c r="M11936" s="13" t="str">
        <f t="shared" si="559"/>
        <v>November</v>
      </c>
      <c r="N11936" s="14">
        <v>45617</v>
      </c>
      <c r="O11936" s="8" t="b">
        <v>1</v>
      </c>
    </row>
    <row r="11937" spans="1:15" x14ac:dyDescent="0.3">
      <c r="A11937" s="15" t="s">
        <v>6705</v>
      </c>
      <c r="B11937" s="15" t="s">
        <v>62</v>
      </c>
      <c r="C11937" s="15" t="s">
        <v>12</v>
      </c>
      <c r="D11937" s="15" t="s">
        <v>371</v>
      </c>
      <c r="E11937" s="16">
        <f>retail_store_sales!$H11937/retail_store_sales!$F11937</f>
        <v>23</v>
      </c>
      <c r="F11937" s="17">
        <v>6</v>
      </c>
      <c r="G11937" s="18">
        <f t="shared" si="558"/>
        <v>23</v>
      </c>
      <c r="H11937" s="19">
        <v>138</v>
      </c>
      <c r="I11937" s="15" t="s">
        <v>14</v>
      </c>
      <c r="J11937" s="15" t="s">
        <v>15</v>
      </c>
      <c r="K11937" s="13" t="str">
        <f t="shared" si="560"/>
        <v>Saturday</v>
      </c>
      <c r="L11937" s="20">
        <f>YEAR(retail_store_sales!$N11937)</f>
        <v>2024</v>
      </c>
      <c r="M11937" s="20" t="str">
        <f t="shared" si="559"/>
        <v>August</v>
      </c>
      <c r="N11937" s="21">
        <v>45521</v>
      </c>
      <c r="O11937" s="15" t="b">
        <v>1</v>
      </c>
    </row>
    <row r="11938" spans="1:15" x14ac:dyDescent="0.3">
      <c r="A11938" s="8" t="s">
        <v>1347</v>
      </c>
      <c r="B11938" s="8" t="s">
        <v>62</v>
      </c>
      <c r="C11938" s="8" t="s">
        <v>31</v>
      </c>
      <c r="D11938" s="8" t="s">
        <v>818</v>
      </c>
      <c r="E11938" s="9">
        <f>retail_store_sales!$H11938/retail_store_sales!$F11938</f>
        <v>15.5</v>
      </c>
      <c r="F11938" s="10">
        <v>7</v>
      </c>
      <c r="G11938" s="11">
        <f t="shared" si="558"/>
        <v>15.5</v>
      </c>
      <c r="H11938" s="12">
        <v>108.5</v>
      </c>
      <c r="I11938" s="8" t="s">
        <v>14</v>
      </c>
      <c r="J11938" s="8" t="s">
        <v>15</v>
      </c>
      <c r="K11938" s="13" t="str">
        <f t="shared" si="560"/>
        <v>Wednesday</v>
      </c>
      <c r="L11938" s="13">
        <f>YEAR(retail_store_sales!$N11938)</f>
        <v>2023</v>
      </c>
      <c r="M11938" s="13" t="str">
        <f t="shared" si="559"/>
        <v>March</v>
      </c>
      <c r="N11938" s="14">
        <v>45014</v>
      </c>
      <c r="O11938" s="8" t="b">
        <v>1</v>
      </c>
    </row>
    <row r="11939" spans="1:15" x14ac:dyDescent="0.3">
      <c r="A11939" s="15" t="s">
        <v>12782</v>
      </c>
      <c r="B11939" s="15" t="s">
        <v>76</v>
      </c>
      <c r="C11939" s="15" t="s">
        <v>129</v>
      </c>
      <c r="D11939" s="15" t="s">
        <v>334</v>
      </c>
      <c r="E11939" s="16">
        <f>retail_store_sales!$H11939/retail_store_sales!$F11939</f>
        <v>20</v>
      </c>
      <c r="F11939" s="17">
        <v>4</v>
      </c>
      <c r="G11939" s="18">
        <f t="shared" si="558"/>
        <v>20</v>
      </c>
      <c r="H11939" s="19">
        <v>80</v>
      </c>
      <c r="I11939" s="15" t="s">
        <v>24</v>
      </c>
      <c r="J11939" s="15" t="s">
        <v>15</v>
      </c>
      <c r="K11939" s="13" t="str">
        <f t="shared" si="560"/>
        <v>Tuesday</v>
      </c>
      <c r="L11939" s="20">
        <f>YEAR(retail_store_sales!$N11939)</f>
        <v>2023</v>
      </c>
      <c r="M11939" s="20" t="str">
        <f t="shared" si="559"/>
        <v>July</v>
      </c>
      <c r="N11939" s="21">
        <v>45118</v>
      </c>
      <c r="O11939" s="15" t="b">
        <v>0</v>
      </c>
    </row>
    <row r="11940" spans="1:15" x14ac:dyDescent="0.3">
      <c r="A11940" s="8" t="s">
        <v>5823</v>
      </c>
      <c r="B11940" s="8" t="s">
        <v>42</v>
      </c>
      <c r="C11940" s="8" t="s">
        <v>129</v>
      </c>
      <c r="D11940" s="8" t="s">
        <v>138</v>
      </c>
      <c r="E11940" s="9">
        <f>retail_store_sales!$H11940/retail_store_sales!$F11940</f>
        <v>11</v>
      </c>
      <c r="F11940" s="10">
        <v>7</v>
      </c>
      <c r="G11940" s="11">
        <f t="shared" si="558"/>
        <v>11</v>
      </c>
      <c r="H11940" s="12">
        <v>77</v>
      </c>
      <c r="I11940" s="8" t="s">
        <v>14</v>
      </c>
      <c r="J11940" s="8" t="s">
        <v>15</v>
      </c>
      <c r="K11940" s="13" t="str">
        <f t="shared" si="560"/>
        <v>Saturday</v>
      </c>
      <c r="L11940" s="13">
        <f>YEAR(retail_store_sales!$N11940)</f>
        <v>2023</v>
      </c>
      <c r="M11940" s="13" t="str">
        <f t="shared" si="559"/>
        <v>April</v>
      </c>
      <c r="N11940" s="14">
        <v>45045</v>
      </c>
      <c r="O11940" s="8" t="s">
        <v>12824</v>
      </c>
    </row>
    <row r="11941" spans="1:15" x14ac:dyDescent="0.3">
      <c r="A11941" s="15" t="s">
        <v>5984</v>
      </c>
      <c r="B11941" s="15" t="s">
        <v>54</v>
      </c>
      <c r="C11941" s="15" t="s">
        <v>12</v>
      </c>
      <c r="D11941" s="15" t="s">
        <v>165</v>
      </c>
      <c r="E11941" s="16">
        <f>retail_store_sales!$H11941/retail_store_sales!$F11941</f>
        <v>21.5</v>
      </c>
      <c r="F11941" s="17">
        <v>1</v>
      </c>
      <c r="G11941" s="18">
        <f t="shared" si="558"/>
        <v>21.5</v>
      </c>
      <c r="H11941" s="19">
        <v>21.5</v>
      </c>
      <c r="I11941" s="15" t="s">
        <v>47</v>
      </c>
      <c r="J11941" s="15" t="s">
        <v>37</v>
      </c>
      <c r="K11941" s="13" t="str">
        <f t="shared" si="560"/>
        <v>Friday</v>
      </c>
      <c r="L11941" s="20">
        <f>YEAR(retail_store_sales!$N11941)</f>
        <v>2023</v>
      </c>
      <c r="M11941" s="20" t="str">
        <f t="shared" si="559"/>
        <v>October</v>
      </c>
      <c r="N11941" s="21">
        <v>45212</v>
      </c>
      <c r="O11941" s="15" t="b">
        <v>0</v>
      </c>
    </row>
    <row r="11942" spans="1:15" x14ac:dyDescent="0.3">
      <c r="A11942" s="8" t="s">
        <v>12020</v>
      </c>
      <c r="B11942" s="8" t="s">
        <v>17</v>
      </c>
      <c r="C11942" s="8" t="s">
        <v>31</v>
      </c>
      <c r="D11942" s="8" t="s">
        <v>89</v>
      </c>
      <c r="E11942" s="9">
        <f>retail_store_sales!$H11942/retail_store_sales!$F11942</f>
        <v>24.5</v>
      </c>
      <c r="F11942" s="10">
        <v>4</v>
      </c>
      <c r="G11942" s="11">
        <f t="shared" si="558"/>
        <v>24.5</v>
      </c>
      <c r="H11942" s="12">
        <v>98</v>
      </c>
      <c r="I11942" s="8" t="s">
        <v>14</v>
      </c>
      <c r="J11942" s="8" t="s">
        <v>37</v>
      </c>
      <c r="K11942" s="13" t="str">
        <f t="shared" si="560"/>
        <v>Monday</v>
      </c>
      <c r="L11942" s="13">
        <f>YEAR(retail_store_sales!$N11942)</f>
        <v>2024</v>
      </c>
      <c r="M11942" s="13" t="str">
        <f t="shared" si="559"/>
        <v>July</v>
      </c>
      <c r="N11942" s="14">
        <v>45474</v>
      </c>
      <c r="O11942" s="8" t="b">
        <v>1</v>
      </c>
    </row>
    <row r="11943" spans="1:15" x14ac:dyDescent="0.3">
      <c r="A11943" s="15" t="s">
        <v>10686</v>
      </c>
      <c r="B11943" s="15" t="s">
        <v>30</v>
      </c>
      <c r="C11943" s="15" t="s">
        <v>40</v>
      </c>
      <c r="D11943" s="15" t="s">
        <v>708</v>
      </c>
      <c r="E11943" s="16">
        <f>retail_store_sales!$H11943/retail_store_sales!$F11943</f>
        <v>21.5</v>
      </c>
      <c r="F11943" s="17">
        <v>4</v>
      </c>
      <c r="G11943" s="18">
        <f t="shared" si="558"/>
        <v>21.5</v>
      </c>
      <c r="H11943" s="19">
        <v>86</v>
      </c>
      <c r="I11943" s="15" t="s">
        <v>47</v>
      </c>
      <c r="J11943" s="15" t="s">
        <v>15</v>
      </c>
      <c r="K11943" s="13" t="str">
        <f t="shared" si="560"/>
        <v>Monday</v>
      </c>
      <c r="L11943" s="20">
        <f>YEAR(retail_store_sales!$N11943)</f>
        <v>2022</v>
      </c>
      <c r="M11943" s="20" t="str">
        <f t="shared" si="559"/>
        <v>January</v>
      </c>
      <c r="N11943" s="21">
        <v>44578</v>
      </c>
      <c r="O11943" s="15" t="b">
        <v>1</v>
      </c>
    </row>
    <row r="11944" spans="1:15" x14ac:dyDescent="0.3">
      <c r="A11944" s="8" t="s">
        <v>8830</v>
      </c>
      <c r="B11944" s="8" t="s">
        <v>97</v>
      </c>
      <c r="C11944" s="8" t="s">
        <v>31</v>
      </c>
      <c r="D11944" s="8" t="s">
        <v>497</v>
      </c>
      <c r="E11944" s="9">
        <f>retail_store_sales!$H11944/retail_store_sales!$F11944</f>
        <v>29</v>
      </c>
      <c r="F11944" s="10">
        <v>8</v>
      </c>
      <c r="G11944" s="11">
        <f t="shared" si="558"/>
        <v>29</v>
      </c>
      <c r="H11944" s="12">
        <v>232</v>
      </c>
      <c r="I11944" s="8" t="s">
        <v>24</v>
      </c>
      <c r="J11944" s="8" t="s">
        <v>15</v>
      </c>
      <c r="K11944" s="13" t="str">
        <f t="shared" si="560"/>
        <v>Friday</v>
      </c>
      <c r="L11944" s="13">
        <f>YEAR(retail_store_sales!$N11944)</f>
        <v>2022</v>
      </c>
      <c r="M11944" s="13" t="str">
        <f t="shared" si="559"/>
        <v>August</v>
      </c>
      <c r="N11944" s="14">
        <v>44785</v>
      </c>
      <c r="O11944" s="8" t="b">
        <v>1</v>
      </c>
    </row>
    <row r="11945" spans="1:15" x14ac:dyDescent="0.3">
      <c r="A11945" s="15" t="s">
        <v>7989</v>
      </c>
      <c r="B11945" s="15" t="s">
        <v>76</v>
      </c>
      <c r="C11945" s="15" t="s">
        <v>31</v>
      </c>
      <c r="D11945" s="15" t="s">
        <v>89</v>
      </c>
      <c r="E11945" s="16">
        <f>retail_store_sales!$H11945/retail_store_sales!$F11945</f>
        <v>24.5</v>
      </c>
      <c r="F11945" s="17">
        <v>2</v>
      </c>
      <c r="G11945" s="18">
        <f t="shared" si="558"/>
        <v>24.5</v>
      </c>
      <c r="H11945" s="19">
        <v>49</v>
      </c>
      <c r="I11945" s="15" t="s">
        <v>14</v>
      </c>
      <c r="J11945" s="15" t="s">
        <v>15</v>
      </c>
      <c r="K11945" s="13" t="str">
        <f t="shared" si="560"/>
        <v>Saturday</v>
      </c>
      <c r="L11945" s="20">
        <f>YEAR(retail_store_sales!$N11945)</f>
        <v>2023</v>
      </c>
      <c r="M11945" s="20" t="str">
        <f t="shared" si="559"/>
        <v>May</v>
      </c>
      <c r="N11945" s="21">
        <v>45066</v>
      </c>
      <c r="O11945" s="15" t="s">
        <v>12824</v>
      </c>
    </row>
    <row r="11946" spans="1:15" x14ac:dyDescent="0.3">
      <c r="A11946" s="8" t="s">
        <v>12294</v>
      </c>
      <c r="B11946" s="8" t="s">
        <v>42</v>
      </c>
      <c r="C11946" s="8" t="s">
        <v>22</v>
      </c>
      <c r="D11946" s="8" t="s">
        <v>937</v>
      </c>
      <c r="E11946" s="9">
        <f>retail_store_sales!$H11946/retail_store_sales!$F11946</f>
        <v>20</v>
      </c>
      <c r="F11946" s="10">
        <v>4</v>
      </c>
      <c r="G11946" s="11">
        <f t="shared" si="558"/>
        <v>20</v>
      </c>
      <c r="H11946" s="12">
        <v>80</v>
      </c>
      <c r="I11946" s="8" t="s">
        <v>14</v>
      </c>
      <c r="J11946" s="8" t="s">
        <v>15</v>
      </c>
      <c r="K11946" s="13" t="str">
        <f t="shared" si="560"/>
        <v>Monday</v>
      </c>
      <c r="L11946" s="13">
        <f>YEAR(retail_store_sales!$N11946)</f>
        <v>2024</v>
      </c>
      <c r="M11946" s="13" t="str">
        <f t="shared" si="559"/>
        <v>April</v>
      </c>
      <c r="N11946" s="14">
        <v>45397</v>
      </c>
      <c r="O11946" s="8" t="b">
        <v>0</v>
      </c>
    </row>
    <row r="11947" spans="1:15" x14ac:dyDescent="0.3">
      <c r="A11947" s="15" t="s">
        <v>5022</v>
      </c>
      <c r="B11947" s="15" t="s">
        <v>26</v>
      </c>
      <c r="C11947" s="15" t="s">
        <v>40</v>
      </c>
      <c r="D11947" s="15" t="s">
        <v>86</v>
      </c>
      <c r="E11947" s="16">
        <f>retail_store_sales!$H11947/retail_store_sales!$F11947</f>
        <v>41</v>
      </c>
      <c r="F11947" s="17">
        <v>8</v>
      </c>
      <c r="G11947" s="18">
        <f t="shared" si="558"/>
        <v>41</v>
      </c>
      <c r="H11947" s="19">
        <v>328</v>
      </c>
      <c r="I11947" s="15" t="s">
        <v>24</v>
      </c>
      <c r="J11947" s="15" t="s">
        <v>15</v>
      </c>
      <c r="K11947" s="13" t="str">
        <f t="shared" si="560"/>
        <v>Saturday</v>
      </c>
      <c r="L11947" s="20">
        <f>YEAR(retail_store_sales!$N11947)</f>
        <v>2024</v>
      </c>
      <c r="M11947" s="20" t="str">
        <f t="shared" si="559"/>
        <v>April</v>
      </c>
      <c r="N11947" s="21">
        <v>45402</v>
      </c>
      <c r="O11947" s="15" t="s">
        <v>12824</v>
      </c>
    </row>
    <row r="11948" spans="1:15" x14ac:dyDescent="0.3">
      <c r="A11948" s="8" t="s">
        <v>572</v>
      </c>
      <c r="B11948" s="8" t="s">
        <v>83</v>
      </c>
      <c r="C11948" s="8" t="s">
        <v>12</v>
      </c>
      <c r="D11948" s="8" t="s">
        <v>163</v>
      </c>
      <c r="E11948" s="9">
        <f>retail_store_sales!$H11948/retail_store_sales!$F11948</f>
        <v>24.5</v>
      </c>
      <c r="F11948" s="10">
        <v>4</v>
      </c>
      <c r="G11948" s="11">
        <f t="shared" si="558"/>
        <v>24.5</v>
      </c>
      <c r="H11948" s="12">
        <v>98</v>
      </c>
      <c r="I11948" s="8" t="s">
        <v>47</v>
      </c>
      <c r="J11948" s="8" t="s">
        <v>15</v>
      </c>
      <c r="K11948" s="13" t="str">
        <f t="shared" si="560"/>
        <v>Wednesday</v>
      </c>
      <c r="L11948" s="13">
        <f>YEAR(retail_store_sales!$N11948)</f>
        <v>2022</v>
      </c>
      <c r="M11948" s="13" t="str">
        <f t="shared" si="559"/>
        <v>April</v>
      </c>
      <c r="N11948" s="14">
        <v>44657</v>
      </c>
      <c r="O11948" s="8" t="s">
        <v>12824</v>
      </c>
    </row>
    <row r="11949" spans="1:15" x14ac:dyDescent="0.3">
      <c r="A11949" s="15" t="s">
        <v>8584</v>
      </c>
      <c r="B11949" s="15" t="s">
        <v>17</v>
      </c>
      <c r="C11949" s="15" t="s">
        <v>129</v>
      </c>
      <c r="D11949" s="15" t="s">
        <v>157</v>
      </c>
      <c r="E11949" s="16">
        <f>retail_store_sales!$H11949/retail_store_sales!$F11949</f>
        <v>36.5</v>
      </c>
      <c r="F11949" s="17">
        <v>4</v>
      </c>
      <c r="G11949" s="18">
        <f t="shared" si="558"/>
        <v>36.5</v>
      </c>
      <c r="H11949" s="19">
        <v>146</v>
      </c>
      <c r="I11949" s="15" t="s">
        <v>14</v>
      </c>
      <c r="J11949" s="15" t="s">
        <v>37</v>
      </c>
      <c r="K11949" s="13" t="str">
        <f t="shared" si="560"/>
        <v>Thursday</v>
      </c>
      <c r="L11949" s="20">
        <f>YEAR(retail_store_sales!$N11949)</f>
        <v>2022</v>
      </c>
      <c r="M11949" s="20" t="str">
        <f t="shared" si="559"/>
        <v>January</v>
      </c>
      <c r="N11949" s="21">
        <v>44581</v>
      </c>
      <c r="O11949" s="15" t="b">
        <v>1</v>
      </c>
    </row>
    <row r="11950" spans="1:15" x14ac:dyDescent="0.3">
      <c r="A11950" s="8" t="s">
        <v>12610</v>
      </c>
      <c r="B11950" s="8" t="s">
        <v>112</v>
      </c>
      <c r="C11950" s="8" t="s">
        <v>65</v>
      </c>
      <c r="D11950" s="8" t="s">
        <v>345</v>
      </c>
      <c r="E11950" s="9">
        <f>retail_store_sales!$H11950/retail_store_sales!$F11950</f>
        <v>33.5</v>
      </c>
      <c r="F11950" s="10">
        <v>7</v>
      </c>
      <c r="G11950" s="11">
        <f t="shared" si="558"/>
        <v>33.5</v>
      </c>
      <c r="H11950" s="12">
        <v>234.5</v>
      </c>
      <c r="I11950" s="8" t="s">
        <v>14</v>
      </c>
      <c r="J11950" s="8" t="s">
        <v>15</v>
      </c>
      <c r="K11950" s="13" t="str">
        <f t="shared" si="560"/>
        <v>Wednesday</v>
      </c>
      <c r="L11950" s="13">
        <f>YEAR(retail_store_sales!$N11950)</f>
        <v>2023</v>
      </c>
      <c r="M11950" s="13" t="str">
        <f t="shared" si="559"/>
        <v>June</v>
      </c>
      <c r="N11950" s="14">
        <v>45098</v>
      </c>
      <c r="O11950" s="8" t="b">
        <v>1</v>
      </c>
    </row>
    <row r="11951" spans="1:15" hidden="1" x14ac:dyDescent="0.3">
      <c r="A11951" s="15" t="s">
        <v>1191</v>
      </c>
      <c r="B11951" s="15" t="s">
        <v>122</v>
      </c>
      <c r="C11951" s="15" t="s">
        <v>12</v>
      </c>
      <c r="D11951" s="15" t="s">
        <v>165</v>
      </c>
      <c r="E11951" s="16">
        <f>retail_store_sales!$H11951/retail_store_sales!$F11951</f>
        <v>21.5</v>
      </c>
      <c r="F11951" s="17">
        <v>5</v>
      </c>
      <c r="G11951" s="18">
        <f t="shared" si="558"/>
        <v>21.5</v>
      </c>
      <c r="H11951" s="19">
        <v>107.5</v>
      </c>
      <c r="I11951" s="15" t="s">
        <v>47</v>
      </c>
      <c r="J11951" s="15" t="s">
        <v>15</v>
      </c>
      <c r="K11951" s="13" t="str">
        <f t="shared" si="560"/>
        <v>Thursday</v>
      </c>
      <c r="L11951" s="20">
        <f>YEAR(retail_store_sales!$N11951)</f>
        <v>2025</v>
      </c>
      <c r="M11951" s="20" t="str">
        <f t="shared" si="559"/>
        <v>January</v>
      </c>
      <c r="N11951" s="21">
        <v>45659</v>
      </c>
      <c r="O11951" s="15" t="b">
        <v>0</v>
      </c>
    </row>
    <row r="11952" spans="1:15" x14ac:dyDescent="0.3">
      <c r="A11952" s="8" t="s">
        <v>1944</v>
      </c>
      <c r="B11952" s="8" t="s">
        <v>88</v>
      </c>
      <c r="C11952" s="8" t="s">
        <v>27</v>
      </c>
      <c r="D11952" s="8" t="s">
        <v>12823</v>
      </c>
      <c r="E11952" s="9">
        <f>retail_store_sales!$H11952/retail_store_sales!$F11952</f>
        <v>41</v>
      </c>
      <c r="F11952" s="10">
        <v>8</v>
      </c>
      <c r="G11952" s="11">
        <f t="shared" si="558"/>
        <v>41</v>
      </c>
      <c r="H11952" s="12">
        <v>328</v>
      </c>
      <c r="I11952" s="8" t="s">
        <v>14</v>
      </c>
      <c r="J11952" s="8" t="s">
        <v>15</v>
      </c>
      <c r="K11952" s="13" t="str">
        <f t="shared" si="560"/>
        <v>Monday</v>
      </c>
      <c r="L11952" s="13">
        <f>YEAR(retail_store_sales!$N11952)</f>
        <v>2024</v>
      </c>
      <c r="M11952" s="13" t="str">
        <f t="shared" si="559"/>
        <v>February</v>
      </c>
      <c r="N11952" s="14">
        <v>45334</v>
      </c>
      <c r="O11952" s="8" t="s">
        <v>12824</v>
      </c>
    </row>
    <row r="11953" spans="1:15" x14ac:dyDescent="0.3">
      <c r="A11953" s="15" t="s">
        <v>7858</v>
      </c>
      <c r="B11953" s="15" t="s">
        <v>73</v>
      </c>
      <c r="C11953" s="15" t="s">
        <v>12</v>
      </c>
      <c r="D11953" s="15" t="s">
        <v>171</v>
      </c>
      <c r="E11953" s="16">
        <f>retail_store_sales!$H11953/retail_store_sales!$F11953</f>
        <v>5</v>
      </c>
      <c r="F11953" s="17">
        <v>7</v>
      </c>
      <c r="G11953" s="18">
        <f t="shared" si="558"/>
        <v>5</v>
      </c>
      <c r="H11953" s="19">
        <v>35</v>
      </c>
      <c r="I11953" s="15" t="s">
        <v>24</v>
      </c>
      <c r="J11953" s="15" t="s">
        <v>15</v>
      </c>
      <c r="K11953" s="13" t="str">
        <f t="shared" si="560"/>
        <v>Saturday</v>
      </c>
      <c r="L11953" s="20">
        <f>YEAR(retail_store_sales!$N11953)</f>
        <v>2024</v>
      </c>
      <c r="M11953" s="20" t="str">
        <f t="shared" si="559"/>
        <v>July</v>
      </c>
      <c r="N11953" s="21">
        <v>45486</v>
      </c>
      <c r="O11953" s="15" t="s">
        <v>12824</v>
      </c>
    </row>
    <row r="11954" spans="1:15" x14ac:dyDescent="0.3">
      <c r="A11954" s="8" t="s">
        <v>3547</v>
      </c>
      <c r="B11954" s="8" t="s">
        <v>68</v>
      </c>
      <c r="C11954" s="8" t="s">
        <v>40</v>
      </c>
      <c r="D11954" s="8" t="s">
        <v>981</v>
      </c>
      <c r="E11954" s="9">
        <f>retail_store_sales!$H11954/retail_store_sales!$F11954</f>
        <v>8</v>
      </c>
      <c r="F11954" s="10">
        <v>4</v>
      </c>
      <c r="G11954" s="11">
        <f t="shared" si="558"/>
        <v>8</v>
      </c>
      <c r="H11954" s="12">
        <v>32</v>
      </c>
      <c r="I11954" s="8" t="s">
        <v>14</v>
      </c>
      <c r="J11954" s="8" t="s">
        <v>15</v>
      </c>
      <c r="K11954" s="13" t="str">
        <f t="shared" si="560"/>
        <v>Tuesday</v>
      </c>
      <c r="L11954" s="13">
        <f>YEAR(retail_store_sales!$N11954)</f>
        <v>2024</v>
      </c>
      <c r="M11954" s="13" t="str">
        <f t="shared" si="559"/>
        <v>January</v>
      </c>
      <c r="N11954" s="14">
        <v>45314</v>
      </c>
      <c r="O11954" s="8" t="b">
        <v>1</v>
      </c>
    </row>
    <row r="11955" spans="1:15" x14ac:dyDescent="0.3">
      <c r="A11955" s="15" t="s">
        <v>10495</v>
      </c>
      <c r="B11955" s="15" t="s">
        <v>35</v>
      </c>
      <c r="C11955" s="15" t="s">
        <v>65</v>
      </c>
      <c r="D11955" s="15" t="s">
        <v>245</v>
      </c>
      <c r="E11955" s="16">
        <f>retail_store_sales!$H11955/retail_store_sales!$F11955</f>
        <v>15.5</v>
      </c>
      <c r="F11955" s="17">
        <v>6</v>
      </c>
      <c r="G11955" s="18">
        <f t="shared" si="558"/>
        <v>15.5</v>
      </c>
      <c r="H11955" s="19">
        <v>93</v>
      </c>
      <c r="I11955" s="15" t="s">
        <v>47</v>
      </c>
      <c r="J11955" s="15" t="s">
        <v>37</v>
      </c>
      <c r="K11955" s="13" t="str">
        <f t="shared" si="560"/>
        <v>Tuesday</v>
      </c>
      <c r="L11955" s="20">
        <f>YEAR(retail_store_sales!$N11955)</f>
        <v>2023</v>
      </c>
      <c r="M11955" s="20" t="str">
        <f t="shared" si="559"/>
        <v>October</v>
      </c>
      <c r="N11955" s="21">
        <v>45223</v>
      </c>
      <c r="O11955" s="15" t="b">
        <v>1</v>
      </c>
    </row>
    <row r="11956" spans="1:15" x14ac:dyDescent="0.3">
      <c r="A11956" s="8" t="s">
        <v>6008</v>
      </c>
      <c r="B11956" s="8" t="s">
        <v>115</v>
      </c>
      <c r="C11956" s="8" t="s">
        <v>31</v>
      </c>
      <c r="D11956" s="8" t="s">
        <v>481</v>
      </c>
      <c r="E11956" s="9">
        <f>retail_store_sales!$H11956/retail_store_sales!$F11956</f>
        <v>23</v>
      </c>
      <c r="F11956" s="10">
        <v>10</v>
      </c>
      <c r="G11956" s="11">
        <f t="shared" si="558"/>
        <v>23</v>
      </c>
      <c r="H11956" s="12">
        <v>230</v>
      </c>
      <c r="I11956" s="8" t="s">
        <v>47</v>
      </c>
      <c r="J11956" s="8" t="s">
        <v>37</v>
      </c>
      <c r="K11956" s="13" t="str">
        <f t="shared" si="560"/>
        <v>Sunday</v>
      </c>
      <c r="L11956" s="13">
        <f>YEAR(retail_store_sales!$N11956)</f>
        <v>2022</v>
      </c>
      <c r="M11956" s="13" t="str">
        <f t="shared" si="559"/>
        <v>July</v>
      </c>
      <c r="N11956" s="14">
        <v>44752</v>
      </c>
      <c r="O11956" s="8" t="b">
        <v>0</v>
      </c>
    </row>
    <row r="11957" spans="1:15" x14ac:dyDescent="0.3">
      <c r="A11957" s="15" t="s">
        <v>1286</v>
      </c>
      <c r="B11957" s="15" t="s">
        <v>54</v>
      </c>
      <c r="C11957" s="15" t="s">
        <v>129</v>
      </c>
      <c r="D11957" s="15" t="s">
        <v>515</v>
      </c>
      <c r="E11957" s="16">
        <f>retail_store_sales!$H11957/retail_store_sales!$F11957</f>
        <v>29</v>
      </c>
      <c r="F11957" s="17">
        <v>10</v>
      </c>
      <c r="G11957" s="18">
        <f t="shared" si="558"/>
        <v>29</v>
      </c>
      <c r="H11957" s="19">
        <v>290</v>
      </c>
      <c r="I11957" s="15" t="s">
        <v>47</v>
      </c>
      <c r="J11957" s="15" t="s">
        <v>15</v>
      </c>
      <c r="K11957" s="13" t="str">
        <f t="shared" si="560"/>
        <v>Thursday</v>
      </c>
      <c r="L11957" s="20">
        <f>YEAR(retail_store_sales!$N11957)</f>
        <v>2022</v>
      </c>
      <c r="M11957" s="20" t="str">
        <f t="shared" si="559"/>
        <v>March</v>
      </c>
      <c r="N11957" s="21">
        <v>44623</v>
      </c>
      <c r="O11957" s="15" t="s">
        <v>12824</v>
      </c>
    </row>
    <row r="11958" spans="1:15" x14ac:dyDescent="0.3">
      <c r="A11958" s="8" t="s">
        <v>3832</v>
      </c>
      <c r="B11958" s="8" t="s">
        <v>107</v>
      </c>
      <c r="C11958" s="8" t="s">
        <v>31</v>
      </c>
      <c r="D11958" s="8" t="s">
        <v>481</v>
      </c>
      <c r="E11958" s="9">
        <f>retail_store_sales!$H11958/retail_store_sales!$F11958</f>
        <v>23</v>
      </c>
      <c r="F11958" s="10">
        <v>9</v>
      </c>
      <c r="G11958" s="11">
        <f t="shared" si="558"/>
        <v>23</v>
      </c>
      <c r="H11958" s="12">
        <v>207</v>
      </c>
      <c r="I11958" s="8" t="s">
        <v>47</v>
      </c>
      <c r="J11958" s="8" t="s">
        <v>37</v>
      </c>
      <c r="K11958" s="13" t="str">
        <f t="shared" si="560"/>
        <v>Thursday</v>
      </c>
      <c r="L11958" s="13">
        <f>YEAR(retail_store_sales!$N11958)</f>
        <v>2022</v>
      </c>
      <c r="M11958" s="13" t="str">
        <f t="shared" si="559"/>
        <v>November</v>
      </c>
      <c r="N11958" s="14">
        <v>44875</v>
      </c>
      <c r="O11958" s="8" t="b">
        <v>1</v>
      </c>
    </row>
    <row r="11959" spans="1:15" x14ac:dyDescent="0.3">
      <c r="A11959" s="15" t="s">
        <v>11273</v>
      </c>
      <c r="B11959" s="15" t="s">
        <v>76</v>
      </c>
      <c r="C11959" s="15" t="s">
        <v>40</v>
      </c>
      <c r="D11959" s="15" t="s">
        <v>708</v>
      </c>
      <c r="E11959" s="16">
        <f>retail_store_sales!$H11959/retail_store_sales!$F11959</f>
        <v>21.5</v>
      </c>
      <c r="F11959" s="17">
        <v>2</v>
      </c>
      <c r="G11959" s="18">
        <f t="shared" si="558"/>
        <v>21.5</v>
      </c>
      <c r="H11959" s="19">
        <v>43</v>
      </c>
      <c r="I11959" s="15" t="s">
        <v>14</v>
      </c>
      <c r="J11959" s="15" t="s">
        <v>37</v>
      </c>
      <c r="K11959" s="13" t="str">
        <f t="shared" si="560"/>
        <v>Sunday</v>
      </c>
      <c r="L11959" s="20">
        <f>YEAR(retail_store_sales!$N11959)</f>
        <v>2022</v>
      </c>
      <c r="M11959" s="20" t="str">
        <f t="shared" si="559"/>
        <v>May</v>
      </c>
      <c r="N11959" s="21">
        <v>44696</v>
      </c>
      <c r="O11959" s="15" t="b">
        <v>0</v>
      </c>
    </row>
    <row r="11960" spans="1:15" x14ac:dyDescent="0.3">
      <c r="A11960" s="8" t="s">
        <v>6774</v>
      </c>
      <c r="B11960" s="8" t="s">
        <v>21</v>
      </c>
      <c r="C11960" s="8" t="s">
        <v>18</v>
      </c>
      <c r="D11960" s="8" t="s">
        <v>272</v>
      </c>
      <c r="E11960" s="9">
        <f>retail_store_sales!$H11960/retail_store_sales!$F11960</f>
        <v>39.5</v>
      </c>
      <c r="F11960" s="10">
        <v>10</v>
      </c>
      <c r="G11960" s="11">
        <f t="shared" si="558"/>
        <v>39.5</v>
      </c>
      <c r="H11960" s="12">
        <v>395</v>
      </c>
      <c r="I11960" s="8" t="s">
        <v>24</v>
      </c>
      <c r="J11960" s="8" t="s">
        <v>15</v>
      </c>
      <c r="K11960" s="13" t="str">
        <f t="shared" si="560"/>
        <v>Thursday</v>
      </c>
      <c r="L11960" s="13">
        <f>YEAR(retail_store_sales!$N11960)</f>
        <v>2023</v>
      </c>
      <c r="M11960" s="13" t="str">
        <f t="shared" si="559"/>
        <v>February</v>
      </c>
      <c r="N11960" s="14">
        <v>44980</v>
      </c>
      <c r="O11960" s="8" t="b">
        <v>0</v>
      </c>
    </row>
    <row r="11961" spans="1:15" x14ac:dyDescent="0.3">
      <c r="A11961" s="15" t="s">
        <v>2719</v>
      </c>
      <c r="B11961" s="15" t="s">
        <v>62</v>
      </c>
      <c r="C11961" s="15" t="s">
        <v>27</v>
      </c>
      <c r="D11961" s="15" t="s">
        <v>110</v>
      </c>
      <c r="E11961" s="16">
        <f>retail_store_sales!$H11961/retail_store_sales!$F11961</f>
        <v>20</v>
      </c>
      <c r="F11961" s="17">
        <v>8</v>
      </c>
      <c r="G11961" s="18">
        <f t="shared" si="558"/>
        <v>20</v>
      </c>
      <c r="H11961" s="19">
        <v>160</v>
      </c>
      <c r="I11961" s="15" t="s">
        <v>24</v>
      </c>
      <c r="J11961" s="15" t="s">
        <v>15</v>
      </c>
      <c r="K11961" s="13" t="str">
        <f t="shared" si="560"/>
        <v>Thursday</v>
      </c>
      <c r="L11961" s="20">
        <f>YEAR(retail_store_sales!$N11961)</f>
        <v>2022</v>
      </c>
      <c r="M11961" s="20" t="str">
        <f t="shared" si="559"/>
        <v>July</v>
      </c>
      <c r="N11961" s="21">
        <v>44756</v>
      </c>
      <c r="O11961" s="15" t="b">
        <v>1</v>
      </c>
    </row>
    <row r="11962" spans="1:15" x14ac:dyDescent="0.3">
      <c r="A11962" s="8" t="s">
        <v>12514</v>
      </c>
      <c r="B11962" s="8" t="s">
        <v>122</v>
      </c>
      <c r="C11962" s="8" t="s">
        <v>27</v>
      </c>
      <c r="D11962" s="8" t="s">
        <v>307</v>
      </c>
      <c r="E11962" s="9">
        <f>retail_store_sales!$H11962/retail_store_sales!$F11962</f>
        <v>6.5</v>
      </c>
      <c r="F11962" s="10">
        <v>2</v>
      </c>
      <c r="G11962" s="11">
        <f t="shared" si="558"/>
        <v>6.5</v>
      </c>
      <c r="H11962" s="12">
        <v>13</v>
      </c>
      <c r="I11962" s="8" t="s">
        <v>47</v>
      </c>
      <c r="J11962" s="8" t="s">
        <v>15</v>
      </c>
      <c r="K11962" s="13" t="str">
        <f t="shared" si="560"/>
        <v>Wednesday</v>
      </c>
      <c r="L11962" s="13">
        <f>YEAR(retail_store_sales!$N11962)</f>
        <v>2024</v>
      </c>
      <c r="M11962" s="13" t="str">
        <f t="shared" si="559"/>
        <v>August</v>
      </c>
      <c r="N11962" s="14">
        <v>45525</v>
      </c>
      <c r="O11962" s="8" t="b">
        <v>0</v>
      </c>
    </row>
    <row r="11963" spans="1:15" x14ac:dyDescent="0.3">
      <c r="A11963" s="15" t="s">
        <v>11332</v>
      </c>
      <c r="B11963" s="15" t="s">
        <v>68</v>
      </c>
      <c r="C11963" s="15" t="s">
        <v>129</v>
      </c>
      <c r="D11963" s="15" t="s">
        <v>12823</v>
      </c>
      <c r="E11963" s="16">
        <f>retail_store_sales!$H11963/retail_store_sales!$F11963</f>
        <v>21.5</v>
      </c>
      <c r="F11963" s="17">
        <v>3</v>
      </c>
      <c r="G11963" s="18">
        <f t="shared" si="558"/>
        <v>21.5</v>
      </c>
      <c r="H11963" s="19">
        <v>64.5</v>
      </c>
      <c r="I11963" s="15" t="s">
        <v>47</v>
      </c>
      <c r="J11963" s="15" t="s">
        <v>37</v>
      </c>
      <c r="K11963" s="13" t="str">
        <f t="shared" si="560"/>
        <v>Tuesday</v>
      </c>
      <c r="L11963" s="20">
        <f>YEAR(retail_store_sales!$N11963)</f>
        <v>2022</v>
      </c>
      <c r="M11963" s="20" t="str">
        <f t="shared" si="559"/>
        <v>November</v>
      </c>
      <c r="N11963" s="21">
        <v>44880</v>
      </c>
      <c r="O11963" s="15" t="b">
        <v>1</v>
      </c>
    </row>
    <row r="11964" spans="1:15" x14ac:dyDescent="0.3">
      <c r="A11964" s="8" t="s">
        <v>2957</v>
      </c>
      <c r="B11964" s="8" t="s">
        <v>17</v>
      </c>
      <c r="C11964" s="8" t="s">
        <v>65</v>
      </c>
      <c r="D11964" s="8" t="s">
        <v>954</v>
      </c>
      <c r="E11964" s="9">
        <f>retail_store_sales!$H11964/retail_store_sales!$F11964</f>
        <v>30.5</v>
      </c>
      <c r="F11964" s="10">
        <v>5</v>
      </c>
      <c r="G11964" s="11">
        <f t="shared" si="558"/>
        <v>30.5</v>
      </c>
      <c r="H11964" s="12">
        <v>152.5</v>
      </c>
      <c r="I11964" s="8" t="s">
        <v>14</v>
      </c>
      <c r="J11964" s="8" t="s">
        <v>15</v>
      </c>
      <c r="K11964" s="13" t="str">
        <f t="shared" si="560"/>
        <v>Saturday</v>
      </c>
      <c r="L11964" s="13">
        <f>YEAR(retail_store_sales!$N11964)</f>
        <v>2023</v>
      </c>
      <c r="M11964" s="13" t="str">
        <f t="shared" si="559"/>
        <v>March</v>
      </c>
      <c r="N11964" s="14">
        <v>44989</v>
      </c>
      <c r="O11964" s="8" t="b">
        <v>0</v>
      </c>
    </row>
    <row r="11965" spans="1:15" x14ac:dyDescent="0.3">
      <c r="A11965" s="15" t="s">
        <v>11366</v>
      </c>
      <c r="B11965" s="15" t="s">
        <v>88</v>
      </c>
      <c r="C11965" s="15" t="s">
        <v>40</v>
      </c>
      <c r="D11965" s="15" t="s">
        <v>108</v>
      </c>
      <c r="E11965" s="16">
        <f>retail_store_sales!$H11965/retail_store_sales!$F11965</f>
        <v>18.5</v>
      </c>
      <c r="F11965" s="17">
        <v>10</v>
      </c>
      <c r="G11965" s="18">
        <f t="shared" si="558"/>
        <v>18.5</v>
      </c>
      <c r="H11965" s="19">
        <v>185</v>
      </c>
      <c r="I11965" s="15" t="s">
        <v>47</v>
      </c>
      <c r="J11965" s="15" t="s">
        <v>15</v>
      </c>
      <c r="K11965" s="13" t="str">
        <f t="shared" si="560"/>
        <v>Monday</v>
      </c>
      <c r="L11965" s="20">
        <f>YEAR(retail_store_sales!$N11965)</f>
        <v>2024</v>
      </c>
      <c r="M11965" s="20" t="str">
        <f t="shared" si="559"/>
        <v>December</v>
      </c>
      <c r="N11965" s="21">
        <v>45649</v>
      </c>
      <c r="O11965" s="15" t="s">
        <v>12824</v>
      </c>
    </row>
    <row r="11966" spans="1:15" x14ac:dyDescent="0.3">
      <c r="A11966" s="8" t="s">
        <v>2561</v>
      </c>
      <c r="B11966" s="8" t="s">
        <v>107</v>
      </c>
      <c r="C11966" s="8" t="s">
        <v>31</v>
      </c>
      <c r="D11966" s="8" t="s">
        <v>202</v>
      </c>
      <c r="E11966" s="9">
        <f>retail_store_sales!$H11966/retail_store_sales!$F11966</f>
        <v>9.5</v>
      </c>
      <c r="F11966" s="10">
        <v>4</v>
      </c>
      <c r="G11966" s="11">
        <f t="shared" si="558"/>
        <v>9.5</v>
      </c>
      <c r="H11966" s="12">
        <v>38</v>
      </c>
      <c r="I11966" s="8" t="s">
        <v>24</v>
      </c>
      <c r="J11966" s="8" t="s">
        <v>15</v>
      </c>
      <c r="K11966" s="13" t="str">
        <f t="shared" si="560"/>
        <v>Saturday</v>
      </c>
      <c r="L11966" s="13">
        <f>YEAR(retail_store_sales!$N11966)</f>
        <v>2024</v>
      </c>
      <c r="M11966" s="13" t="str">
        <f t="shared" si="559"/>
        <v>April</v>
      </c>
      <c r="N11966" s="14">
        <v>45388</v>
      </c>
      <c r="O11966" s="8" t="s">
        <v>12824</v>
      </c>
    </row>
    <row r="11967" spans="1:15" x14ac:dyDescent="0.3">
      <c r="A11967" s="15" t="s">
        <v>8927</v>
      </c>
      <c r="B11967" s="15" t="s">
        <v>107</v>
      </c>
      <c r="C11967" s="15" t="s">
        <v>40</v>
      </c>
      <c r="D11967" s="15" t="s">
        <v>189</v>
      </c>
      <c r="E11967" s="16">
        <f>retail_store_sales!$H11967/retail_store_sales!$F11967</f>
        <v>20</v>
      </c>
      <c r="F11967" s="17">
        <v>8</v>
      </c>
      <c r="G11967" s="18">
        <f t="shared" si="558"/>
        <v>20</v>
      </c>
      <c r="H11967" s="19">
        <v>160</v>
      </c>
      <c r="I11967" s="15" t="s">
        <v>14</v>
      </c>
      <c r="J11967" s="15" t="s">
        <v>37</v>
      </c>
      <c r="K11967" s="13" t="str">
        <f t="shared" si="560"/>
        <v>Wednesday</v>
      </c>
      <c r="L11967" s="20">
        <f>YEAR(retail_store_sales!$N11967)</f>
        <v>2022</v>
      </c>
      <c r="M11967" s="20" t="str">
        <f t="shared" si="559"/>
        <v>February</v>
      </c>
      <c r="N11967" s="21">
        <v>44615</v>
      </c>
      <c r="O11967" s="15" t="b">
        <v>1</v>
      </c>
    </row>
    <row r="11968" spans="1:15" x14ac:dyDescent="0.3">
      <c r="A11968" s="8" t="s">
        <v>6002</v>
      </c>
      <c r="B11968" s="8" t="s">
        <v>88</v>
      </c>
      <c r="C11968" s="8" t="s">
        <v>31</v>
      </c>
      <c r="D11968" s="8" t="s">
        <v>12823</v>
      </c>
      <c r="E11968" s="9">
        <f>retail_store_sales!$H11968/retail_store_sales!$F11968</f>
        <v>30.5</v>
      </c>
      <c r="F11968" s="10">
        <v>5</v>
      </c>
      <c r="G11968" s="11">
        <f t="shared" si="558"/>
        <v>30.5</v>
      </c>
      <c r="H11968" s="12">
        <v>152.5</v>
      </c>
      <c r="I11968" s="8" t="s">
        <v>24</v>
      </c>
      <c r="J11968" s="8" t="s">
        <v>15</v>
      </c>
      <c r="K11968" s="13" t="str">
        <f t="shared" si="560"/>
        <v>Wednesday</v>
      </c>
      <c r="L11968" s="13">
        <f>YEAR(retail_store_sales!$N11968)</f>
        <v>2023</v>
      </c>
      <c r="M11968" s="13" t="str">
        <f t="shared" si="559"/>
        <v>June</v>
      </c>
      <c r="N11968" s="14">
        <v>45105</v>
      </c>
      <c r="O11968" s="8" t="b">
        <v>0</v>
      </c>
    </row>
    <row r="11969" spans="1:15" x14ac:dyDescent="0.3">
      <c r="A11969" s="15" t="s">
        <v>11131</v>
      </c>
      <c r="B11969" s="15" t="s">
        <v>88</v>
      </c>
      <c r="C11969" s="15" t="s">
        <v>129</v>
      </c>
      <c r="D11969" s="15" t="s">
        <v>334</v>
      </c>
      <c r="E11969" s="16">
        <f>retail_store_sales!$H11969/retail_store_sales!$F11969</f>
        <v>20</v>
      </c>
      <c r="F11969" s="17">
        <v>7</v>
      </c>
      <c r="G11969" s="18">
        <f t="shared" si="558"/>
        <v>20</v>
      </c>
      <c r="H11969" s="19">
        <v>140</v>
      </c>
      <c r="I11969" s="15" t="s">
        <v>24</v>
      </c>
      <c r="J11969" s="15" t="s">
        <v>15</v>
      </c>
      <c r="K11969" s="13" t="str">
        <f t="shared" si="560"/>
        <v>Monday</v>
      </c>
      <c r="L11969" s="20">
        <f>YEAR(retail_store_sales!$N11969)</f>
        <v>2023</v>
      </c>
      <c r="M11969" s="20" t="str">
        <f t="shared" si="559"/>
        <v>November</v>
      </c>
      <c r="N11969" s="21">
        <v>45250</v>
      </c>
      <c r="O11969" s="15" t="s">
        <v>12824</v>
      </c>
    </row>
    <row r="11970" spans="1:15" x14ac:dyDescent="0.3">
      <c r="A11970" s="8" t="s">
        <v>5199</v>
      </c>
      <c r="B11970" s="8" t="s">
        <v>54</v>
      </c>
      <c r="C11970" s="8" t="s">
        <v>129</v>
      </c>
      <c r="D11970" s="8" t="s">
        <v>12823</v>
      </c>
      <c r="E11970" s="9">
        <f>retail_store_sales!$H11970/retail_store_sales!$F11970</f>
        <v>23</v>
      </c>
      <c r="F11970" s="10">
        <v>5</v>
      </c>
      <c r="G11970" s="11">
        <f t="shared" ref="G11970:G12033" si="561">IF(AND(F11970=0, H11970=0), 0, IF(H11970=0, 0, H11970/F11970))</f>
        <v>23</v>
      </c>
      <c r="H11970" s="12">
        <v>115</v>
      </c>
      <c r="I11970" s="8" t="s">
        <v>47</v>
      </c>
      <c r="J11970" s="8" t="s">
        <v>37</v>
      </c>
      <c r="K11970" s="13" t="str">
        <f t="shared" si="560"/>
        <v>Thursday</v>
      </c>
      <c r="L11970" s="13">
        <f>YEAR(retail_store_sales!$N11970)</f>
        <v>2023</v>
      </c>
      <c r="M11970" s="13" t="str">
        <f t="shared" ref="M11970:M12033" si="562">TEXT(N11970,"mmmm")</f>
        <v>July</v>
      </c>
      <c r="N11970" s="14">
        <v>45120</v>
      </c>
      <c r="O11970" s="8" t="s">
        <v>12824</v>
      </c>
    </row>
    <row r="11971" spans="1:15" x14ac:dyDescent="0.3">
      <c r="A11971" s="15" t="s">
        <v>10924</v>
      </c>
      <c r="B11971" s="15" t="s">
        <v>115</v>
      </c>
      <c r="C11971" s="15" t="s">
        <v>27</v>
      </c>
      <c r="D11971" s="15" t="s">
        <v>400</v>
      </c>
      <c r="E11971" s="16">
        <f>retail_store_sales!$H11971/retail_store_sales!$F11971</f>
        <v>21.5</v>
      </c>
      <c r="F11971" s="17">
        <v>4</v>
      </c>
      <c r="G11971" s="18">
        <f t="shared" si="561"/>
        <v>21.5</v>
      </c>
      <c r="H11971" s="19">
        <v>86</v>
      </c>
      <c r="I11971" s="15" t="s">
        <v>47</v>
      </c>
      <c r="J11971" s="15" t="s">
        <v>15</v>
      </c>
      <c r="K11971" s="13" t="str">
        <f t="shared" ref="K11971:K12034" si="563">TEXT(N11971, "dddd")</f>
        <v>Saturday</v>
      </c>
      <c r="L11971" s="20">
        <f>YEAR(retail_store_sales!$N11971)</f>
        <v>2022</v>
      </c>
      <c r="M11971" s="20" t="str">
        <f t="shared" si="562"/>
        <v>August</v>
      </c>
      <c r="N11971" s="21">
        <v>44800</v>
      </c>
      <c r="O11971" s="15" t="b">
        <v>0</v>
      </c>
    </row>
    <row r="11972" spans="1:15" x14ac:dyDescent="0.3">
      <c r="A11972" s="8" t="s">
        <v>10621</v>
      </c>
      <c r="B11972" s="8" t="s">
        <v>26</v>
      </c>
      <c r="C11972" s="8" t="s">
        <v>40</v>
      </c>
      <c r="D11972" s="8" t="s">
        <v>294</v>
      </c>
      <c r="E11972" s="9">
        <f>retail_store_sales!$H11972/retail_store_sales!$F11972</f>
        <v>6.5</v>
      </c>
      <c r="F11972" s="10">
        <v>6</v>
      </c>
      <c r="G11972" s="11">
        <f t="shared" si="561"/>
        <v>6.5</v>
      </c>
      <c r="H11972" s="12">
        <v>39</v>
      </c>
      <c r="I11972" s="8" t="s">
        <v>47</v>
      </c>
      <c r="J11972" s="8" t="s">
        <v>15</v>
      </c>
      <c r="K11972" s="13" t="str">
        <f t="shared" si="563"/>
        <v>Wednesday</v>
      </c>
      <c r="L11972" s="13">
        <f>YEAR(retail_store_sales!$N11972)</f>
        <v>2022</v>
      </c>
      <c r="M11972" s="13" t="str">
        <f t="shared" si="562"/>
        <v>March</v>
      </c>
      <c r="N11972" s="14">
        <v>44636</v>
      </c>
      <c r="O11972" s="8" t="s">
        <v>12824</v>
      </c>
    </row>
    <row r="11973" spans="1:15" x14ac:dyDescent="0.3">
      <c r="A11973" s="15" t="s">
        <v>8174</v>
      </c>
      <c r="B11973" s="15" t="s">
        <v>167</v>
      </c>
      <c r="C11973" s="15" t="s">
        <v>40</v>
      </c>
      <c r="D11973" s="15" t="s">
        <v>302</v>
      </c>
      <c r="E11973" s="16">
        <f>retail_store_sales!$H11973/retail_store_sales!$F11973</f>
        <v>15.5</v>
      </c>
      <c r="F11973" s="17">
        <v>10</v>
      </c>
      <c r="G11973" s="18">
        <f t="shared" si="561"/>
        <v>15.5</v>
      </c>
      <c r="H11973" s="19">
        <v>155</v>
      </c>
      <c r="I11973" s="15" t="s">
        <v>24</v>
      </c>
      <c r="J11973" s="15" t="s">
        <v>37</v>
      </c>
      <c r="K11973" s="13" t="str">
        <f t="shared" si="563"/>
        <v>Monday</v>
      </c>
      <c r="L11973" s="20">
        <f>YEAR(retail_store_sales!$N11973)</f>
        <v>2023</v>
      </c>
      <c r="M11973" s="20" t="str">
        <f t="shared" si="562"/>
        <v>May</v>
      </c>
      <c r="N11973" s="21">
        <v>45047</v>
      </c>
      <c r="O11973" s="15" t="s">
        <v>12824</v>
      </c>
    </row>
    <row r="11974" spans="1:15" x14ac:dyDescent="0.3">
      <c r="A11974" s="8" t="s">
        <v>537</v>
      </c>
      <c r="B11974" s="8" t="s">
        <v>64</v>
      </c>
      <c r="C11974" s="8" t="s">
        <v>65</v>
      </c>
      <c r="D11974" s="8" t="s">
        <v>366</v>
      </c>
      <c r="E11974" s="9">
        <f>retail_store_sales!$H11974/retail_store_sales!$F11974</f>
        <v>21.5</v>
      </c>
      <c r="F11974" s="10">
        <v>2</v>
      </c>
      <c r="G11974" s="11">
        <f t="shared" si="561"/>
        <v>21.5</v>
      </c>
      <c r="H11974" s="12">
        <v>43</v>
      </c>
      <c r="I11974" s="8" t="s">
        <v>47</v>
      </c>
      <c r="J11974" s="8" t="s">
        <v>15</v>
      </c>
      <c r="K11974" s="13" t="str">
        <f t="shared" si="563"/>
        <v>Monday</v>
      </c>
      <c r="L11974" s="13">
        <f>YEAR(retail_store_sales!$N11974)</f>
        <v>2023</v>
      </c>
      <c r="M11974" s="13" t="str">
        <f t="shared" si="562"/>
        <v>September</v>
      </c>
      <c r="N11974" s="14">
        <v>45187</v>
      </c>
      <c r="O11974" s="8" t="s">
        <v>12824</v>
      </c>
    </row>
    <row r="11975" spans="1:15" x14ac:dyDescent="0.3">
      <c r="A11975" s="15" t="s">
        <v>5419</v>
      </c>
      <c r="B11975" s="15" t="s">
        <v>112</v>
      </c>
      <c r="C11975" s="15" t="s">
        <v>27</v>
      </c>
      <c r="D11975" s="15" t="s">
        <v>103</v>
      </c>
      <c r="E11975" s="16">
        <f>retail_store_sales!$H11975/retail_store_sales!$F11975</f>
        <v>41</v>
      </c>
      <c r="F11975" s="17">
        <v>2</v>
      </c>
      <c r="G11975" s="18">
        <f t="shared" si="561"/>
        <v>41</v>
      </c>
      <c r="H11975" s="19">
        <v>82</v>
      </c>
      <c r="I11975" s="15" t="s">
        <v>47</v>
      </c>
      <c r="J11975" s="15" t="s">
        <v>15</v>
      </c>
      <c r="K11975" s="13" t="str">
        <f t="shared" si="563"/>
        <v>Tuesday</v>
      </c>
      <c r="L11975" s="20">
        <f>YEAR(retail_store_sales!$N11975)</f>
        <v>2024</v>
      </c>
      <c r="M11975" s="20" t="str">
        <f t="shared" si="562"/>
        <v>October</v>
      </c>
      <c r="N11975" s="21">
        <v>45573</v>
      </c>
      <c r="O11975" s="15" t="b">
        <v>0</v>
      </c>
    </row>
    <row r="11976" spans="1:15" x14ac:dyDescent="0.3">
      <c r="A11976" s="8" t="s">
        <v>9915</v>
      </c>
      <c r="B11976" s="8" t="s">
        <v>54</v>
      </c>
      <c r="C11976" s="8" t="s">
        <v>129</v>
      </c>
      <c r="D11976" s="8" t="s">
        <v>274</v>
      </c>
      <c r="E11976" s="9">
        <f>retail_store_sales!$H11976/retail_store_sales!$F11976</f>
        <v>6.5</v>
      </c>
      <c r="F11976" s="10">
        <v>3</v>
      </c>
      <c r="G11976" s="11">
        <f t="shared" si="561"/>
        <v>6.5</v>
      </c>
      <c r="H11976" s="12">
        <v>19.5</v>
      </c>
      <c r="I11976" s="8" t="s">
        <v>14</v>
      </c>
      <c r="J11976" s="8" t="s">
        <v>15</v>
      </c>
      <c r="K11976" s="13" t="str">
        <f t="shared" si="563"/>
        <v>Sunday</v>
      </c>
      <c r="L11976" s="13">
        <f>YEAR(retail_store_sales!$N11976)</f>
        <v>2023</v>
      </c>
      <c r="M11976" s="13" t="str">
        <f t="shared" si="562"/>
        <v>December</v>
      </c>
      <c r="N11976" s="14">
        <v>45263</v>
      </c>
      <c r="O11976" s="8" t="b">
        <v>0</v>
      </c>
    </row>
    <row r="11977" spans="1:15" x14ac:dyDescent="0.3">
      <c r="A11977" s="15" t="s">
        <v>856</v>
      </c>
      <c r="B11977" s="15" t="s">
        <v>107</v>
      </c>
      <c r="C11977" s="15" t="s">
        <v>129</v>
      </c>
      <c r="D11977" s="15" t="s">
        <v>211</v>
      </c>
      <c r="E11977" s="16">
        <f>retail_store_sales!$H11977/retail_store_sales!$F11977</f>
        <v>14</v>
      </c>
      <c r="F11977" s="17">
        <v>3</v>
      </c>
      <c r="G11977" s="18">
        <f t="shared" si="561"/>
        <v>14</v>
      </c>
      <c r="H11977" s="19">
        <v>42</v>
      </c>
      <c r="I11977" s="15" t="s">
        <v>14</v>
      </c>
      <c r="J11977" s="15" t="s">
        <v>15</v>
      </c>
      <c r="K11977" s="13" t="str">
        <f t="shared" si="563"/>
        <v>Monday</v>
      </c>
      <c r="L11977" s="20">
        <f>YEAR(retail_store_sales!$N11977)</f>
        <v>2023</v>
      </c>
      <c r="M11977" s="20" t="str">
        <f t="shared" si="562"/>
        <v>June</v>
      </c>
      <c r="N11977" s="21">
        <v>45096</v>
      </c>
      <c r="O11977" s="15" t="b">
        <v>1</v>
      </c>
    </row>
    <row r="11978" spans="1:15" x14ac:dyDescent="0.3">
      <c r="A11978" s="8" t="s">
        <v>10012</v>
      </c>
      <c r="B11978" s="8" t="s">
        <v>167</v>
      </c>
      <c r="C11978" s="8" t="s">
        <v>129</v>
      </c>
      <c r="D11978" s="8" t="s">
        <v>211</v>
      </c>
      <c r="E11978" s="9">
        <f>retail_store_sales!$H11978/retail_store_sales!$F11978</f>
        <v>14</v>
      </c>
      <c r="F11978" s="10">
        <v>3</v>
      </c>
      <c r="G11978" s="11">
        <f t="shared" si="561"/>
        <v>14</v>
      </c>
      <c r="H11978" s="12">
        <v>42</v>
      </c>
      <c r="I11978" s="8" t="s">
        <v>47</v>
      </c>
      <c r="J11978" s="8" t="s">
        <v>37</v>
      </c>
      <c r="K11978" s="13" t="str">
        <f t="shared" si="563"/>
        <v>Wednesday</v>
      </c>
      <c r="L11978" s="13">
        <f>YEAR(retail_store_sales!$N11978)</f>
        <v>2023</v>
      </c>
      <c r="M11978" s="13" t="str">
        <f t="shared" si="562"/>
        <v>September</v>
      </c>
      <c r="N11978" s="14">
        <v>45182</v>
      </c>
      <c r="O11978" s="8" t="b">
        <v>1</v>
      </c>
    </row>
    <row r="11979" spans="1:15" x14ac:dyDescent="0.3">
      <c r="A11979" s="15" t="s">
        <v>10510</v>
      </c>
      <c r="B11979" s="15" t="s">
        <v>62</v>
      </c>
      <c r="C11979" s="15" t="s">
        <v>40</v>
      </c>
      <c r="D11979" s="15" t="s">
        <v>280</v>
      </c>
      <c r="E11979" s="16">
        <f>retail_store_sales!$H11979/retail_store_sales!$F11979</f>
        <v>5</v>
      </c>
      <c r="F11979" s="17">
        <v>5</v>
      </c>
      <c r="G11979" s="18">
        <f t="shared" si="561"/>
        <v>5</v>
      </c>
      <c r="H11979" s="19">
        <v>25</v>
      </c>
      <c r="I11979" s="15" t="s">
        <v>47</v>
      </c>
      <c r="J11979" s="15" t="s">
        <v>37</v>
      </c>
      <c r="K11979" s="13" t="str">
        <f t="shared" si="563"/>
        <v>Friday</v>
      </c>
      <c r="L11979" s="20">
        <f>YEAR(retail_store_sales!$N11979)</f>
        <v>2023</v>
      </c>
      <c r="M11979" s="20" t="str">
        <f t="shared" si="562"/>
        <v>December</v>
      </c>
      <c r="N11979" s="21">
        <v>45261</v>
      </c>
      <c r="O11979" s="15" t="b">
        <v>1</v>
      </c>
    </row>
    <row r="11980" spans="1:15" x14ac:dyDescent="0.3">
      <c r="A11980" s="8" t="s">
        <v>126</v>
      </c>
      <c r="B11980" s="8" t="s">
        <v>97</v>
      </c>
      <c r="C11980" s="8" t="s">
        <v>31</v>
      </c>
      <c r="D11980" s="8" t="s">
        <v>127</v>
      </c>
      <c r="E11980" s="9">
        <f>retail_store_sales!$H11980/retail_store_sales!$F11980</f>
        <v>21.5</v>
      </c>
      <c r="F11980" s="10">
        <v>5</v>
      </c>
      <c r="G11980" s="11">
        <f t="shared" si="561"/>
        <v>21.5</v>
      </c>
      <c r="H11980" s="12">
        <v>107.5</v>
      </c>
      <c r="I11980" s="8" t="s">
        <v>14</v>
      </c>
      <c r="J11980" s="8" t="s">
        <v>15</v>
      </c>
      <c r="K11980" s="13" t="str">
        <f t="shared" si="563"/>
        <v>Tuesday</v>
      </c>
      <c r="L11980" s="13">
        <f>YEAR(retail_store_sales!$N11980)</f>
        <v>2023</v>
      </c>
      <c r="M11980" s="13" t="str">
        <f t="shared" si="562"/>
        <v>February</v>
      </c>
      <c r="N11980" s="14">
        <v>44985</v>
      </c>
      <c r="O11980" s="8" t="b">
        <v>1</v>
      </c>
    </row>
    <row r="11981" spans="1:15" x14ac:dyDescent="0.3">
      <c r="A11981" s="15" t="s">
        <v>10412</v>
      </c>
      <c r="B11981" s="15" t="s">
        <v>88</v>
      </c>
      <c r="C11981" s="15" t="s">
        <v>22</v>
      </c>
      <c r="D11981" s="15" t="s">
        <v>550</v>
      </c>
      <c r="E11981" s="16">
        <f>retail_store_sales!$H11981/retail_store_sales!$F11981</f>
        <v>11</v>
      </c>
      <c r="F11981" s="17">
        <v>7</v>
      </c>
      <c r="G11981" s="18">
        <f t="shared" si="561"/>
        <v>11</v>
      </c>
      <c r="H11981" s="19">
        <v>77</v>
      </c>
      <c r="I11981" s="15" t="s">
        <v>14</v>
      </c>
      <c r="J11981" s="15" t="s">
        <v>15</v>
      </c>
      <c r="K11981" s="13" t="str">
        <f t="shared" si="563"/>
        <v>Sunday</v>
      </c>
      <c r="L11981" s="20">
        <f>YEAR(retail_store_sales!$N11981)</f>
        <v>2022</v>
      </c>
      <c r="M11981" s="20" t="str">
        <f t="shared" si="562"/>
        <v>November</v>
      </c>
      <c r="N11981" s="21">
        <v>44885</v>
      </c>
      <c r="O11981" s="15" t="s">
        <v>12824</v>
      </c>
    </row>
    <row r="11982" spans="1:15" x14ac:dyDescent="0.3">
      <c r="A11982" s="8" t="s">
        <v>8318</v>
      </c>
      <c r="B11982" s="8" t="s">
        <v>88</v>
      </c>
      <c r="C11982" s="8" t="s">
        <v>27</v>
      </c>
      <c r="D11982" s="8" t="s">
        <v>400</v>
      </c>
      <c r="E11982" s="9">
        <f>retail_store_sales!$H11982/retail_store_sales!$F11982</f>
        <v>21.5</v>
      </c>
      <c r="F11982" s="10">
        <v>1</v>
      </c>
      <c r="G11982" s="11">
        <f t="shared" si="561"/>
        <v>21.5</v>
      </c>
      <c r="H11982" s="12">
        <v>21.5</v>
      </c>
      <c r="I11982" s="8" t="s">
        <v>14</v>
      </c>
      <c r="J11982" s="8" t="s">
        <v>37</v>
      </c>
      <c r="K11982" s="13" t="str">
        <f t="shared" si="563"/>
        <v>Sunday</v>
      </c>
      <c r="L11982" s="13">
        <f>YEAR(retail_store_sales!$N11982)</f>
        <v>2024</v>
      </c>
      <c r="M11982" s="13" t="str">
        <f t="shared" si="562"/>
        <v>June</v>
      </c>
      <c r="N11982" s="14">
        <v>45466</v>
      </c>
      <c r="O11982" s="8" t="b">
        <v>0</v>
      </c>
    </row>
    <row r="11983" spans="1:15" x14ac:dyDescent="0.3">
      <c r="A11983" s="15" t="s">
        <v>1665</v>
      </c>
      <c r="B11983" s="15" t="s">
        <v>107</v>
      </c>
      <c r="C11983" s="15" t="s">
        <v>40</v>
      </c>
      <c r="D11983" s="15" t="s">
        <v>198</v>
      </c>
      <c r="E11983" s="16">
        <f>retail_store_sales!$H11983/retail_store_sales!$F11983</f>
        <v>39.5</v>
      </c>
      <c r="F11983" s="17">
        <v>5</v>
      </c>
      <c r="G11983" s="18">
        <f t="shared" si="561"/>
        <v>39.5</v>
      </c>
      <c r="H11983" s="19">
        <v>197.5</v>
      </c>
      <c r="I11983" s="15" t="s">
        <v>24</v>
      </c>
      <c r="J11983" s="15" t="s">
        <v>37</v>
      </c>
      <c r="K11983" s="13" t="str">
        <f t="shared" si="563"/>
        <v>Thursday</v>
      </c>
      <c r="L11983" s="20">
        <f>YEAR(retail_store_sales!$N11983)</f>
        <v>2023</v>
      </c>
      <c r="M11983" s="20" t="str">
        <f t="shared" si="562"/>
        <v>March</v>
      </c>
      <c r="N11983" s="21">
        <v>45008</v>
      </c>
      <c r="O11983" s="15" t="s">
        <v>12824</v>
      </c>
    </row>
    <row r="11984" spans="1:15" x14ac:dyDescent="0.3">
      <c r="A11984" s="8" t="s">
        <v>10893</v>
      </c>
      <c r="B11984" s="8" t="s">
        <v>79</v>
      </c>
      <c r="C11984" s="8" t="s">
        <v>65</v>
      </c>
      <c r="D11984" s="8" t="s">
        <v>463</v>
      </c>
      <c r="E11984" s="9">
        <f>retail_store_sales!$H11984/retail_store_sales!$F11984</f>
        <v>11</v>
      </c>
      <c r="F11984" s="10">
        <v>6</v>
      </c>
      <c r="G11984" s="11">
        <f t="shared" si="561"/>
        <v>11</v>
      </c>
      <c r="H11984" s="12">
        <v>66</v>
      </c>
      <c r="I11984" s="8" t="s">
        <v>14</v>
      </c>
      <c r="J11984" s="8" t="s">
        <v>37</v>
      </c>
      <c r="K11984" s="13" t="str">
        <f t="shared" si="563"/>
        <v>Thursday</v>
      </c>
      <c r="L11984" s="13">
        <f>YEAR(retail_store_sales!$N11984)</f>
        <v>2023</v>
      </c>
      <c r="M11984" s="13" t="str">
        <f t="shared" si="562"/>
        <v>June</v>
      </c>
      <c r="N11984" s="14">
        <v>45092</v>
      </c>
      <c r="O11984" s="8" t="b">
        <v>0</v>
      </c>
    </row>
    <row r="11985" spans="1:15" x14ac:dyDescent="0.3">
      <c r="A11985" s="15" t="s">
        <v>5786</v>
      </c>
      <c r="B11985" s="15" t="s">
        <v>167</v>
      </c>
      <c r="C11985" s="15" t="s">
        <v>65</v>
      </c>
      <c r="D11985" s="15" t="s">
        <v>954</v>
      </c>
      <c r="E11985" s="16">
        <f>retail_store_sales!$H11985/retail_store_sales!$F11985</f>
        <v>30.5</v>
      </c>
      <c r="F11985" s="17">
        <v>10</v>
      </c>
      <c r="G11985" s="18">
        <f t="shared" si="561"/>
        <v>30.5</v>
      </c>
      <c r="H11985" s="19">
        <v>305</v>
      </c>
      <c r="I11985" s="15" t="s">
        <v>14</v>
      </c>
      <c r="J11985" s="15" t="s">
        <v>15</v>
      </c>
      <c r="K11985" s="13" t="str">
        <f t="shared" si="563"/>
        <v>Sunday</v>
      </c>
      <c r="L11985" s="20">
        <f>YEAR(retail_store_sales!$N11985)</f>
        <v>2024</v>
      </c>
      <c r="M11985" s="20" t="str">
        <f t="shared" si="562"/>
        <v>December</v>
      </c>
      <c r="N11985" s="21">
        <v>45655</v>
      </c>
      <c r="O11985" s="15" t="b">
        <v>0</v>
      </c>
    </row>
    <row r="11986" spans="1:15" x14ac:dyDescent="0.3">
      <c r="A11986" s="8" t="s">
        <v>3664</v>
      </c>
      <c r="B11986" s="8" t="s">
        <v>88</v>
      </c>
      <c r="C11986" s="8" t="s">
        <v>65</v>
      </c>
      <c r="D11986" s="8" t="s">
        <v>321</v>
      </c>
      <c r="E11986" s="9">
        <f>retail_store_sales!$H11986/retail_store_sales!$F11986</f>
        <v>32</v>
      </c>
      <c r="F11986" s="10">
        <v>2</v>
      </c>
      <c r="G11986" s="11">
        <f t="shared" si="561"/>
        <v>32</v>
      </c>
      <c r="H11986" s="12">
        <v>64</v>
      </c>
      <c r="I11986" s="8" t="s">
        <v>47</v>
      </c>
      <c r="J11986" s="8" t="s">
        <v>37</v>
      </c>
      <c r="K11986" s="13" t="str">
        <f t="shared" si="563"/>
        <v>Thursday</v>
      </c>
      <c r="L11986" s="13">
        <f>YEAR(retail_store_sales!$N11986)</f>
        <v>2024</v>
      </c>
      <c r="M11986" s="13" t="str">
        <f t="shared" si="562"/>
        <v>January</v>
      </c>
      <c r="N11986" s="14">
        <v>45302</v>
      </c>
      <c r="O11986" s="8" t="b">
        <v>1</v>
      </c>
    </row>
    <row r="11987" spans="1:15" x14ac:dyDescent="0.3">
      <c r="A11987" s="15" t="s">
        <v>8267</v>
      </c>
      <c r="B11987" s="15" t="s">
        <v>88</v>
      </c>
      <c r="C11987" s="15" t="s">
        <v>12</v>
      </c>
      <c r="D11987" s="15" t="s">
        <v>454</v>
      </c>
      <c r="E11987" s="16">
        <f>retail_store_sales!$H11987/retail_store_sales!$F11987</f>
        <v>26</v>
      </c>
      <c r="F11987" s="17">
        <v>5</v>
      </c>
      <c r="G11987" s="18">
        <f t="shared" si="561"/>
        <v>26</v>
      </c>
      <c r="H11987" s="19">
        <v>130</v>
      </c>
      <c r="I11987" s="15" t="s">
        <v>24</v>
      </c>
      <c r="J11987" s="15" t="s">
        <v>15</v>
      </c>
      <c r="K11987" s="13" t="str">
        <f t="shared" si="563"/>
        <v>Friday</v>
      </c>
      <c r="L11987" s="20">
        <f>YEAR(retail_store_sales!$N11987)</f>
        <v>2022</v>
      </c>
      <c r="M11987" s="20" t="str">
        <f t="shared" si="562"/>
        <v>July</v>
      </c>
      <c r="N11987" s="21">
        <v>44764</v>
      </c>
      <c r="O11987" s="15" t="s">
        <v>12824</v>
      </c>
    </row>
    <row r="11988" spans="1:15" x14ac:dyDescent="0.3">
      <c r="A11988" s="8" t="s">
        <v>5716</v>
      </c>
      <c r="B11988" s="8" t="s">
        <v>39</v>
      </c>
      <c r="C11988" s="8" t="s">
        <v>12</v>
      </c>
      <c r="D11988" s="8" t="s">
        <v>171</v>
      </c>
      <c r="E11988" s="9">
        <f>retail_store_sales!$H11988/retail_store_sales!$F11988</f>
        <v>5</v>
      </c>
      <c r="F11988" s="10">
        <v>7</v>
      </c>
      <c r="G11988" s="11">
        <f t="shared" si="561"/>
        <v>5</v>
      </c>
      <c r="H11988" s="12">
        <v>35</v>
      </c>
      <c r="I11988" s="8" t="s">
        <v>24</v>
      </c>
      <c r="J11988" s="8" t="s">
        <v>37</v>
      </c>
      <c r="K11988" s="13" t="str">
        <f t="shared" si="563"/>
        <v>Thursday</v>
      </c>
      <c r="L11988" s="13">
        <f>YEAR(retail_store_sales!$N11988)</f>
        <v>2022</v>
      </c>
      <c r="M11988" s="13" t="str">
        <f t="shared" si="562"/>
        <v>September</v>
      </c>
      <c r="N11988" s="14">
        <v>44819</v>
      </c>
      <c r="O11988" s="8" t="s">
        <v>12824</v>
      </c>
    </row>
    <row r="11989" spans="1:15" hidden="1" x14ac:dyDescent="0.3">
      <c r="A11989" s="15" t="s">
        <v>4562</v>
      </c>
      <c r="B11989" s="15" t="s">
        <v>54</v>
      </c>
      <c r="C11989" s="15" t="s">
        <v>27</v>
      </c>
      <c r="D11989" s="15" t="s">
        <v>204</v>
      </c>
      <c r="E11989" s="16">
        <f>retail_store_sales!$H11989/retail_store_sales!$F11989</f>
        <v>24.5</v>
      </c>
      <c r="F11989" s="17">
        <v>4</v>
      </c>
      <c r="G11989" s="18">
        <f t="shared" si="561"/>
        <v>24.5</v>
      </c>
      <c r="H11989" s="19">
        <v>98</v>
      </c>
      <c r="I11989" s="15" t="s">
        <v>14</v>
      </c>
      <c r="J11989" s="15" t="s">
        <v>37</v>
      </c>
      <c r="K11989" s="13" t="str">
        <f t="shared" si="563"/>
        <v>Thursday</v>
      </c>
      <c r="L11989" s="20">
        <f>YEAR(retail_store_sales!$N11989)</f>
        <v>2025</v>
      </c>
      <c r="M11989" s="20" t="str">
        <f t="shared" si="562"/>
        <v>January</v>
      </c>
      <c r="N11989" s="21">
        <v>45659</v>
      </c>
      <c r="O11989" s="15" t="b">
        <v>1</v>
      </c>
    </row>
    <row r="11990" spans="1:15" x14ac:dyDescent="0.3">
      <c r="A11990" s="8" t="s">
        <v>12242</v>
      </c>
      <c r="B11990" s="8" t="s">
        <v>42</v>
      </c>
      <c r="C11990" s="8" t="s">
        <v>129</v>
      </c>
      <c r="D11990" s="8" t="s">
        <v>515</v>
      </c>
      <c r="E11990" s="9">
        <f>retail_store_sales!$H11990/retail_store_sales!$F11990</f>
        <v>29</v>
      </c>
      <c r="F11990" s="10">
        <v>5</v>
      </c>
      <c r="G11990" s="11">
        <f t="shared" si="561"/>
        <v>29</v>
      </c>
      <c r="H11990" s="12">
        <v>145</v>
      </c>
      <c r="I11990" s="8" t="s">
        <v>14</v>
      </c>
      <c r="J11990" s="8" t="s">
        <v>15</v>
      </c>
      <c r="K11990" s="13" t="str">
        <f t="shared" si="563"/>
        <v>Sunday</v>
      </c>
      <c r="L11990" s="13">
        <f>YEAR(retail_store_sales!$N11990)</f>
        <v>2024</v>
      </c>
      <c r="M11990" s="13" t="str">
        <f t="shared" si="562"/>
        <v>December</v>
      </c>
      <c r="N11990" s="14">
        <v>45648</v>
      </c>
      <c r="O11990" s="8" t="s">
        <v>12824</v>
      </c>
    </row>
    <row r="11991" spans="1:15" x14ac:dyDescent="0.3">
      <c r="A11991" s="15" t="s">
        <v>9835</v>
      </c>
      <c r="B11991" s="15" t="s">
        <v>39</v>
      </c>
      <c r="C11991" s="15" t="s">
        <v>22</v>
      </c>
      <c r="D11991" s="15" t="s">
        <v>1238</v>
      </c>
      <c r="E11991" s="16">
        <f>retail_store_sales!$H11991/retail_store_sales!$F11991</f>
        <v>26</v>
      </c>
      <c r="F11991" s="17">
        <v>6</v>
      </c>
      <c r="G11991" s="18">
        <f t="shared" si="561"/>
        <v>26</v>
      </c>
      <c r="H11991" s="19">
        <v>156</v>
      </c>
      <c r="I11991" s="15" t="s">
        <v>14</v>
      </c>
      <c r="J11991" s="15" t="s">
        <v>15</v>
      </c>
      <c r="K11991" s="13" t="str">
        <f t="shared" si="563"/>
        <v>Monday</v>
      </c>
      <c r="L11991" s="20">
        <f>YEAR(retail_store_sales!$N11991)</f>
        <v>2024</v>
      </c>
      <c r="M11991" s="20" t="str">
        <f t="shared" si="562"/>
        <v>July</v>
      </c>
      <c r="N11991" s="21">
        <v>45474</v>
      </c>
      <c r="O11991" s="15" t="b">
        <v>1</v>
      </c>
    </row>
    <row r="11992" spans="1:15" x14ac:dyDescent="0.3">
      <c r="A11992" s="8" t="s">
        <v>5497</v>
      </c>
      <c r="B11992" s="8" t="s">
        <v>64</v>
      </c>
      <c r="C11992" s="8" t="s">
        <v>22</v>
      </c>
      <c r="D11992" s="8" t="s">
        <v>396</v>
      </c>
      <c r="E11992" s="9">
        <f>retail_store_sales!$H11992/retail_store_sales!$F11992</f>
        <v>5</v>
      </c>
      <c r="F11992" s="10">
        <v>2</v>
      </c>
      <c r="G11992" s="11">
        <f t="shared" si="561"/>
        <v>5</v>
      </c>
      <c r="H11992" s="12">
        <v>10</v>
      </c>
      <c r="I11992" s="8" t="s">
        <v>14</v>
      </c>
      <c r="J11992" s="8" t="s">
        <v>15</v>
      </c>
      <c r="K11992" s="13" t="str">
        <f t="shared" si="563"/>
        <v>Saturday</v>
      </c>
      <c r="L11992" s="13">
        <f>YEAR(retail_store_sales!$N11992)</f>
        <v>2022</v>
      </c>
      <c r="M11992" s="13" t="str">
        <f t="shared" si="562"/>
        <v>September</v>
      </c>
      <c r="N11992" s="14">
        <v>44821</v>
      </c>
      <c r="O11992" s="8" t="b">
        <v>0</v>
      </c>
    </row>
    <row r="11993" spans="1:15" x14ac:dyDescent="0.3">
      <c r="A11993" s="15" t="s">
        <v>1887</v>
      </c>
      <c r="B11993" s="15" t="s">
        <v>112</v>
      </c>
      <c r="C11993" s="15" t="s">
        <v>12</v>
      </c>
      <c r="D11993" s="15" t="s">
        <v>55</v>
      </c>
      <c r="E11993" s="16">
        <f>retail_store_sales!$H11993/retail_store_sales!$F11993</f>
        <v>39.5</v>
      </c>
      <c r="F11993" s="17">
        <v>5</v>
      </c>
      <c r="G11993" s="18">
        <f t="shared" si="561"/>
        <v>39.5</v>
      </c>
      <c r="H11993" s="19">
        <v>197.5</v>
      </c>
      <c r="I11993" s="15" t="s">
        <v>14</v>
      </c>
      <c r="J11993" s="15" t="s">
        <v>37</v>
      </c>
      <c r="K11993" s="13" t="str">
        <f t="shared" si="563"/>
        <v>Friday</v>
      </c>
      <c r="L11993" s="20">
        <f>YEAR(retail_store_sales!$N11993)</f>
        <v>2022</v>
      </c>
      <c r="M11993" s="20" t="str">
        <f t="shared" si="562"/>
        <v>September</v>
      </c>
      <c r="N11993" s="21">
        <v>44813</v>
      </c>
      <c r="O11993" s="15" t="b">
        <v>1</v>
      </c>
    </row>
    <row r="11994" spans="1:15" x14ac:dyDescent="0.3">
      <c r="A11994" s="8" t="s">
        <v>11919</v>
      </c>
      <c r="B11994" s="8" t="s">
        <v>21</v>
      </c>
      <c r="C11994" s="8" t="s">
        <v>12</v>
      </c>
      <c r="D11994" s="8" t="s">
        <v>163</v>
      </c>
      <c r="E11994" s="9">
        <f>retail_store_sales!$H11994/retail_store_sales!$F11994</f>
        <v>24.5</v>
      </c>
      <c r="F11994" s="10">
        <v>1</v>
      </c>
      <c r="G11994" s="11">
        <f t="shared" si="561"/>
        <v>24.5</v>
      </c>
      <c r="H11994" s="12">
        <v>24.5</v>
      </c>
      <c r="I11994" s="8" t="s">
        <v>24</v>
      </c>
      <c r="J11994" s="8" t="s">
        <v>15</v>
      </c>
      <c r="K11994" s="13" t="str">
        <f t="shared" si="563"/>
        <v>Tuesday</v>
      </c>
      <c r="L11994" s="13">
        <f>YEAR(retail_store_sales!$N11994)</f>
        <v>2024</v>
      </c>
      <c r="M11994" s="13" t="str">
        <f t="shared" si="562"/>
        <v>October</v>
      </c>
      <c r="N11994" s="14">
        <v>45594</v>
      </c>
      <c r="O11994" s="8" t="b">
        <v>1</v>
      </c>
    </row>
    <row r="11995" spans="1:15" x14ac:dyDescent="0.3">
      <c r="A11995" s="15" t="s">
        <v>1461</v>
      </c>
      <c r="B11995" s="15" t="s">
        <v>122</v>
      </c>
      <c r="C11995" s="15" t="s">
        <v>27</v>
      </c>
      <c r="D11995" s="15" t="s">
        <v>110</v>
      </c>
      <c r="E11995" s="16">
        <f>retail_store_sales!$H11995/retail_store_sales!$F11995</f>
        <v>20</v>
      </c>
      <c r="F11995" s="17">
        <v>9</v>
      </c>
      <c r="G11995" s="18">
        <f t="shared" si="561"/>
        <v>20</v>
      </c>
      <c r="H11995" s="19">
        <v>180</v>
      </c>
      <c r="I11995" s="15" t="s">
        <v>47</v>
      </c>
      <c r="J11995" s="15" t="s">
        <v>37</v>
      </c>
      <c r="K11995" s="13" t="str">
        <f t="shared" si="563"/>
        <v>Saturday</v>
      </c>
      <c r="L11995" s="20">
        <f>YEAR(retail_store_sales!$N11995)</f>
        <v>2024</v>
      </c>
      <c r="M11995" s="20" t="str">
        <f t="shared" si="562"/>
        <v>January</v>
      </c>
      <c r="N11995" s="21">
        <v>45304</v>
      </c>
      <c r="O11995" s="15" t="b">
        <v>0</v>
      </c>
    </row>
    <row r="11996" spans="1:15" x14ac:dyDescent="0.3">
      <c r="A11996" s="8" t="s">
        <v>5980</v>
      </c>
      <c r="B11996" s="8" t="s">
        <v>115</v>
      </c>
      <c r="C11996" s="8" t="s">
        <v>27</v>
      </c>
      <c r="D11996" s="8" t="s">
        <v>400</v>
      </c>
      <c r="E11996" s="9">
        <f>retail_store_sales!$H11996/retail_store_sales!$F11996</f>
        <v>21.5</v>
      </c>
      <c r="F11996" s="10">
        <v>4</v>
      </c>
      <c r="G11996" s="11">
        <f t="shared" si="561"/>
        <v>21.5</v>
      </c>
      <c r="H11996" s="12">
        <v>86</v>
      </c>
      <c r="I11996" s="8" t="s">
        <v>24</v>
      </c>
      <c r="J11996" s="8" t="s">
        <v>15</v>
      </c>
      <c r="K11996" s="13" t="str">
        <f t="shared" si="563"/>
        <v>Monday</v>
      </c>
      <c r="L11996" s="13">
        <f>YEAR(retail_store_sales!$N11996)</f>
        <v>2024</v>
      </c>
      <c r="M11996" s="13" t="str">
        <f t="shared" si="562"/>
        <v>November</v>
      </c>
      <c r="N11996" s="14">
        <v>45621</v>
      </c>
      <c r="O11996" s="8" t="b">
        <v>0</v>
      </c>
    </row>
    <row r="11997" spans="1:15" x14ac:dyDescent="0.3">
      <c r="A11997" s="15" t="s">
        <v>12581</v>
      </c>
      <c r="B11997" s="15" t="s">
        <v>39</v>
      </c>
      <c r="C11997" s="15" t="s">
        <v>18</v>
      </c>
      <c r="D11997" s="15" t="s">
        <v>19</v>
      </c>
      <c r="E11997" s="16">
        <f>retail_store_sales!$H11997/retail_store_sales!$F11997</f>
        <v>29</v>
      </c>
      <c r="F11997" s="17">
        <v>2</v>
      </c>
      <c r="G11997" s="18">
        <f t="shared" si="561"/>
        <v>29</v>
      </c>
      <c r="H11997" s="19">
        <v>58</v>
      </c>
      <c r="I11997" s="15" t="s">
        <v>47</v>
      </c>
      <c r="J11997" s="15" t="s">
        <v>15</v>
      </c>
      <c r="K11997" s="13" t="str">
        <f t="shared" si="563"/>
        <v>Friday</v>
      </c>
      <c r="L11997" s="20">
        <f>YEAR(retail_store_sales!$N11997)</f>
        <v>2023</v>
      </c>
      <c r="M11997" s="20" t="str">
        <f t="shared" si="562"/>
        <v>November</v>
      </c>
      <c r="N11997" s="21">
        <v>45233</v>
      </c>
      <c r="O11997" s="15" t="b">
        <v>0</v>
      </c>
    </row>
    <row r="11998" spans="1:15" x14ac:dyDescent="0.3">
      <c r="A11998" s="8" t="s">
        <v>7671</v>
      </c>
      <c r="B11998" s="8" t="s">
        <v>35</v>
      </c>
      <c r="C11998" s="8" t="s">
        <v>22</v>
      </c>
      <c r="D11998" s="8" t="s">
        <v>23</v>
      </c>
      <c r="E11998" s="9">
        <f>retail_store_sales!$H11998/retail_store_sales!$F11998</f>
        <v>21.5</v>
      </c>
      <c r="F11998" s="10">
        <v>3</v>
      </c>
      <c r="G11998" s="11">
        <f t="shared" si="561"/>
        <v>21.5</v>
      </c>
      <c r="H11998" s="12">
        <v>64.5</v>
      </c>
      <c r="I11998" s="8" t="s">
        <v>24</v>
      </c>
      <c r="J11998" s="8" t="s">
        <v>37</v>
      </c>
      <c r="K11998" s="13" t="str">
        <f t="shared" si="563"/>
        <v>Monday</v>
      </c>
      <c r="L11998" s="13">
        <f>YEAR(retail_store_sales!$N11998)</f>
        <v>2022</v>
      </c>
      <c r="M11998" s="13" t="str">
        <f t="shared" si="562"/>
        <v>August</v>
      </c>
      <c r="N11998" s="14">
        <v>44774</v>
      </c>
      <c r="O11998" s="8" t="b">
        <v>0</v>
      </c>
    </row>
    <row r="11999" spans="1:15" x14ac:dyDescent="0.3">
      <c r="A11999" s="15" t="s">
        <v>11115</v>
      </c>
      <c r="B11999" s="15" t="s">
        <v>115</v>
      </c>
      <c r="C11999" s="15" t="s">
        <v>31</v>
      </c>
      <c r="D11999" s="15" t="s">
        <v>481</v>
      </c>
      <c r="E11999" s="16">
        <f>retail_store_sales!$H11999/retail_store_sales!$F11999</f>
        <v>23</v>
      </c>
      <c r="F11999" s="17">
        <v>6</v>
      </c>
      <c r="G11999" s="18">
        <f t="shared" si="561"/>
        <v>23</v>
      </c>
      <c r="H11999" s="19">
        <v>138</v>
      </c>
      <c r="I11999" s="15" t="s">
        <v>14</v>
      </c>
      <c r="J11999" s="15" t="s">
        <v>15</v>
      </c>
      <c r="K11999" s="13" t="str">
        <f t="shared" si="563"/>
        <v>Saturday</v>
      </c>
      <c r="L11999" s="20">
        <f>YEAR(retail_store_sales!$N11999)</f>
        <v>2022</v>
      </c>
      <c r="M11999" s="20" t="str">
        <f t="shared" si="562"/>
        <v>July</v>
      </c>
      <c r="N11999" s="21">
        <v>44758</v>
      </c>
      <c r="O11999" s="15" t="b">
        <v>1</v>
      </c>
    </row>
    <row r="12000" spans="1:15" x14ac:dyDescent="0.3">
      <c r="A12000" s="8" t="s">
        <v>2913</v>
      </c>
      <c r="B12000" s="8" t="s">
        <v>21</v>
      </c>
      <c r="C12000" s="8" t="s">
        <v>65</v>
      </c>
      <c r="D12000" s="8" t="s">
        <v>368</v>
      </c>
      <c r="E12000" s="9">
        <f>retail_store_sales!$H12000/retail_store_sales!$F12000</f>
        <v>36.5</v>
      </c>
      <c r="F12000" s="10">
        <v>10</v>
      </c>
      <c r="G12000" s="11">
        <f t="shared" si="561"/>
        <v>36.5</v>
      </c>
      <c r="H12000" s="12">
        <v>365</v>
      </c>
      <c r="I12000" s="8" t="s">
        <v>24</v>
      </c>
      <c r="J12000" s="8" t="s">
        <v>37</v>
      </c>
      <c r="K12000" s="13" t="str">
        <f t="shared" si="563"/>
        <v>Saturday</v>
      </c>
      <c r="L12000" s="13">
        <f>YEAR(retail_store_sales!$N12000)</f>
        <v>2024</v>
      </c>
      <c r="M12000" s="13" t="str">
        <f t="shared" si="562"/>
        <v>January</v>
      </c>
      <c r="N12000" s="14">
        <v>45304</v>
      </c>
      <c r="O12000" s="8" t="s">
        <v>12824</v>
      </c>
    </row>
    <row r="12001" spans="1:15" x14ac:dyDescent="0.3">
      <c r="A12001" s="15" t="s">
        <v>7790</v>
      </c>
      <c r="B12001" s="15" t="s">
        <v>115</v>
      </c>
      <c r="C12001" s="15" t="s">
        <v>65</v>
      </c>
      <c r="D12001" s="15" t="s">
        <v>66</v>
      </c>
      <c r="E12001" s="16">
        <f>retail_store_sales!$H12001/retail_store_sales!$F12001</f>
        <v>23</v>
      </c>
      <c r="F12001" s="17">
        <v>9</v>
      </c>
      <c r="G12001" s="18">
        <f t="shared" si="561"/>
        <v>23</v>
      </c>
      <c r="H12001" s="19">
        <v>207</v>
      </c>
      <c r="I12001" s="15" t="s">
        <v>24</v>
      </c>
      <c r="J12001" s="15" t="s">
        <v>15</v>
      </c>
      <c r="K12001" s="13" t="str">
        <f t="shared" si="563"/>
        <v>Monday</v>
      </c>
      <c r="L12001" s="20">
        <f>YEAR(retail_store_sales!$N12001)</f>
        <v>2022</v>
      </c>
      <c r="M12001" s="20" t="str">
        <f t="shared" si="562"/>
        <v>December</v>
      </c>
      <c r="N12001" s="21">
        <v>44921</v>
      </c>
      <c r="O12001" s="15" t="b">
        <v>0</v>
      </c>
    </row>
    <row r="12002" spans="1:15" x14ac:dyDescent="0.3">
      <c r="A12002" s="8" t="s">
        <v>6517</v>
      </c>
      <c r="B12002" s="8" t="s">
        <v>107</v>
      </c>
      <c r="C12002" s="8" t="s">
        <v>18</v>
      </c>
      <c r="D12002" s="8" t="s">
        <v>141</v>
      </c>
      <c r="E12002" s="9">
        <f>retail_store_sales!$H12002/retail_store_sales!$F12002</f>
        <v>32</v>
      </c>
      <c r="F12002" s="10">
        <v>10</v>
      </c>
      <c r="G12002" s="11">
        <f t="shared" si="561"/>
        <v>32</v>
      </c>
      <c r="H12002" s="12">
        <v>320</v>
      </c>
      <c r="I12002" s="8" t="s">
        <v>24</v>
      </c>
      <c r="J12002" s="8" t="s">
        <v>15</v>
      </c>
      <c r="K12002" s="13" t="str">
        <f t="shared" si="563"/>
        <v>Wednesday</v>
      </c>
      <c r="L12002" s="13">
        <f>YEAR(retail_store_sales!$N12002)</f>
        <v>2024</v>
      </c>
      <c r="M12002" s="13" t="str">
        <f t="shared" si="562"/>
        <v>September</v>
      </c>
      <c r="N12002" s="14">
        <v>45539</v>
      </c>
      <c r="O12002" s="8" t="b">
        <v>1</v>
      </c>
    </row>
    <row r="12003" spans="1:15" x14ac:dyDescent="0.3">
      <c r="A12003" s="15" t="s">
        <v>2000</v>
      </c>
      <c r="B12003" s="15" t="s">
        <v>76</v>
      </c>
      <c r="C12003" s="15" t="s">
        <v>40</v>
      </c>
      <c r="D12003" s="15" t="s">
        <v>108</v>
      </c>
      <c r="E12003" s="16">
        <f>retail_store_sales!$H12003/retail_store_sales!$F12003</f>
        <v>18.5</v>
      </c>
      <c r="F12003" s="17">
        <v>2</v>
      </c>
      <c r="G12003" s="18">
        <f t="shared" si="561"/>
        <v>18.5</v>
      </c>
      <c r="H12003" s="19">
        <v>37</v>
      </c>
      <c r="I12003" s="15" t="s">
        <v>47</v>
      </c>
      <c r="J12003" s="15" t="s">
        <v>37</v>
      </c>
      <c r="K12003" s="13" t="str">
        <f t="shared" si="563"/>
        <v>Wednesday</v>
      </c>
      <c r="L12003" s="20">
        <f>YEAR(retail_store_sales!$N12003)</f>
        <v>2023</v>
      </c>
      <c r="M12003" s="20" t="str">
        <f t="shared" si="562"/>
        <v>April</v>
      </c>
      <c r="N12003" s="21">
        <v>45021</v>
      </c>
      <c r="O12003" s="15" t="b">
        <v>0</v>
      </c>
    </row>
    <row r="12004" spans="1:15" x14ac:dyDescent="0.3">
      <c r="A12004" s="8" t="s">
        <v>9988</v>
      </c>
      <c r="B12004" s="8" t="s">
        <v>107</v>
      </c>
      <c r="C12004" s="8" t="s">
        <v>22</v>
      </c>
      <c r="D12004" s="8" t="s">
        <v>1238</v>
      </c>
      <c r="E12004" s="9">
        <f>retail_store_sales!$H12004/retail_store_sales!$F12004</f>
        <v>26</v>
      </c>
      <c r="F12004" s="10">
        <v>9</v>
      </c>
      <c r="G12004" s="11">
        <f t="shared" si="561"/>
        <v>26</v>
      </c>
      <c r="H12004" s="12">
        <v>234</v>
      </c>
      <c r="I12004" s="8" t="s">
        <v>24</v>
      </c>
      <c r="J12004" s="8" t="s">
        <v>37</v>
      </c>
      <c r="K12004" s="13" t="str">
        <f t="shared" si="563"/>
        <v>Wednesday</v>
      </c>
      <c r="L12004" s="13">
        <f>YEAR(retail_store_sales!$N12004)</f>
        <v>2022</v>
      </c>
      <c r="M12004" s="13" t="str">
        <f t="shared" si="562"/>
        <v>January</v>
      </c>
      <c r="N12004" s="14">
        <v>44587</v>
      </c>
      <c r="O12004" s="8" t="b">
        <v>1</v>
      </c>
    </row>
    <row r="12005" spans="1:15" x14ac:dyDescent="0.3">
      <c r="A12005" s="15" t="s">
        <v>336</v>
      </c>
      <c r="B12005" s="15" t="s">
        <v>62</v>
      </c>
      <c r="C12005" s="15" t="s">
        <v>27</v>
      </c>
      <c r="D12005" s="15" t="s">
        <v>12823</v>
      </c>
      <c r="E12005" s="16">
        <v>0</v>
      </c>
      <c r="F12005" s="17">
        <v>0</v>
      </c>
      <c r="G12005" s="18">
        <f t="shared" si="561"/>
        <v>0</v>
      </c>
      <c r="H12005" s="19">
        <v>0</v>
      </c>
      <c r="I12005" s="15" t="s">
        <v>47</v>
      </c>
      <c r="J12005" s="15" t="s">
        <v>37</v>
      </c>
      <c r="K12005" s="13" t="str">
        <f t="shared" si="563"/>
        <v>Tuesday</v>
      </c>
      <c r="L12005" s="20">
        <f>YEAR(retail_store_sales!$N12005)</f>
        <v>2022</v>
      </c>
      <c r="M12005" s="20" t="str">
        <f t="shared" si="562"/>
        <v>November</v>
      </c>
      <c r="N12005" s="21">
        <v>44880</v>
      </c>
      <c r="O12005" s="15" t="b">
        <v>0</v>
      </c>
    </row>
    <row r="12006" spans="1:15" x14ac:dyDescent="0.3">
      <c r="A12006" s="8" t="s">
        <v>12501</v>
      </c>
      <c r="B12006" s="8" t="s">
        <v>11</v>
      </c>
      <c r="C12006" s="8" t="s">
        <v>31</v>
      </c>
      <c r="D12006" s="8" t="s">
        <v>202</v>
      </c>
      <c r="E12006" s="9">
        <f>retail_store_sales!$H12006/retail_store_sales!$F12006</f>
        <v>9.5</v>
      </c>
      <c r="F12006" s="10">
        <v>5</v>
      </c>
      <c r="G12006" s="11">
        <f t="shared" si="561"/>
        <v>9.5</v>
      </c>
      <c r="H12006" s="12">
        <v>47.5</v>
      </c>
      <c r="I12006" s="8" t="s">
        <v>24</v>
      </c>
      <c r="J12006" s="8" t="s">
        <v>15</v>
      </c>
      <c r="K12006" s="13" t="str">
        <f t="shared" si="563"/>
        <v>Saturday</v>
      </c>
      <c r="L12006" s="13">
        <f>YEAR(retail_store_sales!$N12006)</f>
        <v>2024</v>
      </c>
      <c r="M12006" s="13" t="str">
        <f t="shared" si="562"/>
        <v>November</v>
      </c>
      <c r="N12006" s="14">
        <v>45619</v>
      </c>
      <c r="O12006" s="8" t="b">
        <v>1</v>
      </c>
    </row>
    <row r="12007" spans="1:15" x14ac:dyDescent="0.3">
      <c r="A12007" s="15" t="s">
        <v>9132</v>
      </c>
      <c r="B12007" s="15" t="s">
        <v>112</v>
      </c>
      <c r="C12007" s="15" t="s">
        <v>22</v>
      </c>
      <c r="D12007" s="15" t="s">
        <v>12823</v>
      </c>
      <c r="E12007" s="16">
        <f>retail_store_sales!$H12007/retail_store_sales!$F12007</f>
        <v>8</v>
      </c>
      <c r="F12007" s="17">
        <v>3</v>
      </c>
      <c r="G12007" s="18">
        <f t="shared" si="561"/>
        <v>8</v>
      </c>
      <c r="H12007" s="19">
        <v>24</v>
      </c>
      <c r="I12007" s="15" t="s">
        <v>14</v>
      </c>
      <c r="J12007" s="15" t="s">
        <v>15</v>
      </c>
      <c r="K12007" s="13" t="str">
        <f t="shared" si="563"/>
        <v>Friday</v>
      </c>
      <c r="L12007" s="20">
        <f>YEAR(retail_store_sales!$N12007)</f>
        <v>2022</v>
      </c>
      <c r="M12007" s="20" t="str">
        <f t="shared" si="562"/>
        <v>September</v>
      </c>
      <c r="N12007" s="21">
        <v>44806</v>
      </c>
      <c r="O12007" s="15" t="b">
        <v>1</v>
      </c>
    </row>
    <row r="12008" spans="1:15" x14ac:dyDescent="0.3">
      <c r="A12008" s="8" t="s">
        <v>5713</v>
      </c>
      <c r="B12008" s="8" t="s">
        <v>115</v>
      </c>
      <c r="C12008" s="8" t="s">
        <v>22</v>
      </c>
      <c r="D12008" s="8" t="s">
        <v>84</v>
      </c>
      <c r="E12008" s="9">
        <f>retail_store_sales!$H12008/retail_store_sales!$F12008</f>
        <v>33.5</v>
      </c>
      <c r="F12008" s="10">
        <v>1</v>
      </c>
      <c r="G12008" s="11">
        <f t="shared" si="561"/>
        <v>33.5</v>
      </c>
      <c r="H12008" s="12">
        <v>33.5</v>
      </c>
      <c r="I12008" s="8" t="s">
        <v>47</v>
      </c>
      <c r="J12008" s="8" t="s">
        <v>37</v>
      </c>
      <c r="K12008" s="13" t="str">
        <f t="shared" si="563"/>
        <v>Thursday</v>
      </c>
      <c r="L12008" s="13">
        <f>YEAR(retail_store_sales!$N12008)</f>
        <v>2024</v>
      </c>
      <c r="M12008" s="13" t="str">
        <f t="shared" si="562"/>
        <v>August</v>
      </c>
      <c r="N12008" s="14">
        <v>45512</v>
      </c>
      <c r="O12008" s="8" t="b">
        <v>0</v>
      </c>
    </row>
    <row r="12009" spans="1:15" x14ac:dyDescent="0.3">
      <c r="A12009" s="15" t="s">
        <v>3295</v>
      </c>
      <c r="B12009" s="15" t="s">
        <v>76</v>
      </c>
      <c r="C12009" s="15" t="s">
        <v>22</v>
      </c>
      <c r="D12009" s="15" t="s">
        <v>597</v>
      </c>
      <c r="E12009" s="16">
        <f>retail_store_sales!$H12009/retail_store_sales!$F12009</f>
        <v>12.5</v>
      </c>
      <c r="F12009" s="17">
        <v>6</v>
      </c>
      <c r="G12009" s="18">
        <f t="shared" si="561"/>
        <v>12.5</v>
      </c>
      <c r="H12009" s="19">
        <v>75</v>
      </c>
      <c r="I12009" s="15" t="s">
        <v>14</v>
      </c>
      <c r="J12009" s="15" t="s">
        <v>37</v>
      </c>
      <c r="K12009" s="13" t="str">
        <f t="shared" si="563"/>
        <v>Sunday</v>
      </c>
      <c r="L12009" s="20">
        <f>YEAR(retail_store_sales!$N12009)</f>
        <v>2022</v>
      </c>
      <c r="M12009" s="20" t="str">
        <f t="shared" si="562"/>
        <v>January</v>
      </c>
      <c r="N12009" s="21">
        <v>44591</v>
      </c>
      <c r="O12009" s="15" t="b">
        <v>0</v>
      </c>
    </row>
    <row r="12010" spans="1:15" x14ac:dyDescent="0.3">
      <c r="A12010" s="8" t="s">
        <v>11925</v>
      </c>
      <c r="B12010" s="8" t="s">
        <v>79</v>
      </c>
      <c r="C12010" s="8" t="s">
        <v>129</v>
      </c>
      <c r="D12010" s="8" t="s">
        <v>334</v>
      </c>
      <c r="E12010" s="9">
        <f>retail_store_sales!$H12010/retail_store_sales!$F12010</f>
        <v>20</v>
      </c>
      <c r="F12010" s="10">
        <v>6</v>
      </c>
      <c r="G12010" s="11">
        <f t="shared" si="561"/>
        <v>20</v>
      </c>
      <c r="H12010" s="12">
        <v>120</v>
      </c>
      <c r="I12010" s="8" t="s">
        <v>24</v>
      </c>
      <c r="J12010" s="8" t="s">
        <v>37</v>
      </c>
      <c r="K12010" s="13" t="str">
        <f t="shared" si="563"/>
        <v>Monday</v>
      </c>
      <c r="L12010" s="13">
        <f>YEAR(retail_store_sales!$N12010)</f>
        <v>2024</v>
      </c>
      <c r="M12010" s="13" t="str">
        <f t="shared" si="562"/>
        <v>June</v>
      </c>
      <c r="N12010" s="14">
        <v>45467</v>
      </c>
      <c r="O12010" s="8" t="b">
        <v>1</v>
      </c>
    </row>
    <row r="12011" spans="1:15" x14ac:dyDescent="0.3">
      <c r="A12011" s="15" t="s">
        <v>3026</v>
      </c>
      <c r="B12011" s="15" t="s">
        <v>99</v>
      </c>
      <c r="C12011" s="15" t="s">
        <v>12</v>
      </c>
      <c r="D12011" s="15" t="s">
        <v>206</v>
      </c>
      <c r="E12011" s="16">
        <f>retail_store_sales!$H12011/retail_store_sales!$F12011</f>
        <v>9.5</v>
      </c>
      <c r="F12011" s="17">
        <v>9</v>
      </c>
      <c r="G12011" s="18">
        <f t="shared" si="561"/>
        <v>9.5</v>
      </c>
      <c r="H12011" s="19">
        <v>85.5</v>
      </c>
      <c r="I12011" s="15" t="s">
        <v>47</v>
      </c>
      <c r="J12011" s="15" t="s">
        <v>37</v>
      </c>
      <c r="K12011" s="13" t="str">
        <f t="shared" si="563"/>
        <v>Tuesday</v>
      </c>
      <c r="L12011" s="20">
        <f>YEAR(retail_store_sales!$N12011)</f>
        <v>2023</v>
      </c>
      <c r="M12011" s="20" t="str">
        <f t="shared" si="562"/>
        <v>February</v>
      </c>
      <c r="N12011" s="21">
        <v>44971</v>
      </c>
      <c r="O12011" s="15" t="s">
        <v>12824</v>
      </c>
    </row>
    <row r="12012" spans="1:15" x14ac:dyDescent="0.3">
      <c r="A12012" s="8" t="s">
        <v>5898</v>
      </c>
      <c r="B12012" s="8" t="s">
        <v>88</v>
      </c>
      <c r="C12012" s="8" t="s">
        <v>22</v>
      </c>
      <c r="D12012" s="8" t="s">
        <v>84</v>
      </c>
      <c r="E12012" s="9">
        <f>retail_store_sales!$H12012/retail_store_sales!$F12012</f>
        <v>33.5</v>
      </c>
      <c r="F12012" s="10">
        <v>6</v>
      </c>
      <c r="G12012" s="11">
        <f t="shared" si="561"/>
        <v>33.5</v>
      </c>
      <c r="H12012" s="12">
        <v>201</v>
      </c>
      <c r="I12012" s="8" t="s">
        <v>47</v>
      </c>
      <c r="J12012" s="8" t="s">
        <v>37</v>
      </c>
      <c r="K12012" s="13" t="str">
        <f t="shared" si="563"/>
        <v>Friday</v>
      </c>
      <c r="L12012" s="13">
        <f>YEAR(retail_store_sales!$N12012)</f>
        <v>2024</v>
      </c>
      <c r="M12012" s="13" t="str">
        <f t="shared" si="562"/>
        <v>January</v>
      </c>
      <c r="N12012" s="14">
        <v>45296</v>
      </c>
      <c r="O12012" s="8" t="s">
        <v>12824</v>
      </c>
    </row>
    <row r="12013" spans="1:15" x14ac:dyDescent="0.3">
      <c r="A12013" s="15" t="s">
        <v>545</v>
      </c>
      <c r="B12013" s="15" t="s">
        <v>42</v>
      </c>
      <c r="C12013" s="15" t="s">
        <v>40</v>
      </c>
      <c r="D12013" s="15" t="s">
        <v>198</v>
      </c>
      <c r="E12013" s="16">
        <f>retail_store_sales!$H12013/retail_store_sales!$F12013</f>
        <v>39.5</v>
      </c>
      <c r="F12013" s="17">
        <v>3</v>
      </c>
      <c r="G12013" s="18">
        <f t="shared" si="561"/>
        <v>39.5</v>
      </c>
      <c r="H12013" s="19">
        <v>118.5</v>
      </c>
      <c r="I12013" s="15" t="s">
        <v>24</v>
      </c>
      <c r="J12013" s="15" t="s">
        <v>15</v>
      </c>
      <c r="K12013" s="13" t="str">
        <f t="shared" si="563"/>
        <v>Saturday</v>
      </c>
      <c r="L12013" s="20">
        <f>YEAR(retail_store_sales!$N12013)</f>
        <v>2023</v>
      </c>
      <c r="M12013" s="20" t="str">
        <f t="shared" si="562"/>
        <v>March</v>
      </c>
      <c r="N12013" s="21">
        <v>44996</v>
      </c>
      <c r="O12013" s="15" t="b">
        <v>1</v>
      </c>
    </row>
    <row r="12014" spans="1:15" x14ac:dyDescent="0.3">
      <c r="A12014" s="8" t="s">
        <v>10265</v>
      </c>
      <c r="B12014" s="8" t="s">
        <v>30</v>
      </c>
      <c r="C12014" s="8" t="s">
        <v>31</v>
      </c>
      <c r="D12014" s="8" t="s">
        <v>202</v>
      </c>
      <c r="E12014" s="9">
        <f>retail_store_sales!$H12014/retail_store_sales!$F12014</f>
        <v>9.5</v>
      </c>
      <c r="F12014" s="10">
        <v>9</v>
      </c>
      <c r="G12014" s="11">
        <f t="shared" si="561"/>
        <v>9.5</v>
      </c>
      <c r="H12014" s="12">
        <v>85.5</v>
      </c>
      <c r="I12014" s="8" t="s">
        <v>47</v>
      </c>
      <c r="J12014" s="8" t="s">
        <v>37</v>
      </c>
      <c r="K12014" s="13" t="str">
        <f t="shared" si="563"/>
        <v>Wednesday</v>
      </c>
      <c r="L12014" s="13">
        <f>YEAR(retail_store_sales!$N12014)</f>
        <v>2022</v>
      </c>
      <c r="M12014" s="13" t="str">
        <f t="shared" si="562"/>
        <v>September</v>
      </c>
      <c r="N12014" s="14">
        <v>44832</v>
      </c>
      <c r="O12014" s="8" t="s">
        <v>12824</v>
      </c>
    </row>
    <row r="12015" spans="1:15" x14ac:dyDescent="0.3">
      <c r="A12015" s="15" t="s">
        <v>3559</v>
      </c>
      <c r="B12015" s="15" t="s">
        <v>35</v>
      </c>
      <c r="C12015" s="15" t="s">
        <v>12</v>
      </c>
      <c r="D12015" s="15" t="s">
        <v>55</v>
      </c>
      <c r="E12015" s="16">
        <f>retail_store_sales!$H12015/retail_store_sales!$F12015</f>
        <v>39.5</v>
      </c>
      <c r="F12015" s="17">
        <v>1</v>
      </c>
      <c r="G12015" s="18">
        <f t="shared" si="561"/>
        <v>39.5</v>
      </c>
      <c r="H12015" s="19">
        <v>39.5</v>
      </c>
      <c r="I12015" s="15" t="s">
        <v>14</v>
      </c>
      <c r="J12015" s="15" t="s">
        <v>15</v>
      </c>
      <c r="K12015" s="13" t="str">
        <f t="shared" si="563"/>
        <v>Tuesday</v>
      </c>
      <c r="L12015" s="20">
        <f>YEAR(retail_store_sales!$N12015)</f>
        <v>2024</v>
      </c>
      <c r="M12015" s="20" t="str">
        <f t="shared" si="562"/>
        <v>February</v>
      </c>
      <c r="N12015" s="21">
        <v>45342</v>
      </c>
      <c r="O12015" s="15" t="b">
        <v>1</v>
      </c>
    </row>
    <row r="12016" spans="1:15" x14ac:dyDescent="0.3">
      <c r="A12016" s="8" t="s">
        <v>995</v>
      </c>
      <c r="B12016" s="8" t="s">
        <v>122</v>
      </c>
      <c r="C12016" s="8" t="s">
        <v>65</v>
      </c>
      <c r="D12016" s="8" t="s">
        <v>463</v>
      </c>
      <c r="E12016" s="9">
        <f>retail_store_sales!$H12016/retail_store_sales!$F12016</f>
        <v>11</v>
      </c>
      <c r="F12016" s="10">
        <v>10</v>
      </c>
      <c r="G12016" s="11">
        <f t="shared" si="561"/>
        <v>11</v>
      </c>
      <c r="H12016" s="12">
        <v>110</v>
      </c>
      <c r="I12016" s="8" t="s">
        <v>47</v>
      </c>
      <c r="J12016" s="8" t="s">
        <v>15</v>
      </c>
      <c r="K12016" s="13" t="str">
        <f t="shared" si="563"/>
        <v>Wednesday</v>
      </c>
      <c r="L12016" s="13">
        <f>YEAR(retail_store_sales!$N12016)</f>
        <v>2022</v>
      </c>
      <c r="M12016" s="13" t="str">
        <f t="shared" si="562"/>
        <v>October</v>
      </c>
      <c r="N12016" s="14">
        <v>44839</v>
      </c>
      <c r="O12016" s="8" t="s">
        <v>12824</v>
      </c>
    </row>
    <row r="12017" spans="1:15" x14ac:dyDescent="0.3">
      <c r="A12017" s="15" t="s">
        <v>11896</v>
      </c>
      <c r="B12017" s="15" t="s">
        <v>42</v>
      </c>
      <c r="C12017" s="15" t="s">
        <v>27</v>
      </c>
      <c r="D12017" s="15" t="s">
        <v>204</v>
      </c>
      <c r="E12017" s="16">
        <f>retail_store_sales!$H12017/retail_store_sales!$F12017</f>
        <v>24.5</v>
      </c>
      <c r="F12017" s="17">
        <v>10</v>
      </c>
      <c r="G12017" s="18">
        <f t="shared" si="561"/>
        <v>24.5</v>
      </c>
      <c r="H12017" s="19">
        <v>245</v>
      </c>
      <c r="I12017" s="15" t="s">
        <v>14</v>
      </c>
      <c r="J12017" s="15" t="s">
        <v>37</v>
      </c>
      <c r="K12017" s="13" t="str">
        <f t="shared" si="563"/>
        <v>Tuesday</v>
      </c>
      <c r="L12017" s="20">
        <f>YEAR(retail_store_sales!$N12017)</f>
        <v>2023</v>
      </c>
      <c r="M12017" s="20" t="str">
        <f t="shared" si="562"/>
        <v>September</v>
      </c>
      <c r="N12017" s="21">
        <v>45181</v>
      </c>
      <c r="O12017" s="15" t="s">
        <v>12824</v>
      </c>
    </row>
    <row r="12018" spans="1:15" x14ac:dyDescent="0.3">
      <c r="A12018" s="8" t="s">
        <v>10526</v>
      </c>
      <c r="B12018" s="8" t="s">
        <v>30</v>
      </c>
      <c r="C12018" s="8" t="s">
        <v>22</v>
      </c>
      <c r="D12018" s="8" t="s">
        <v>120</v>
      </c>
      <c r="E12018" s="9">
        <f>retail_store_sales!$H12018/retail_store_sales!$F12018</f>
        <v>39.5</v>
      </c>
      <c r="F12018" s="10">
        <v>1</v>
      </c>
      <c r="G12018" s="11">
        <f t="shared" si="561"/>
        <v>39.5</v>
      </c>
      <c r="H12018" s="12">
        <v>39.5</v>
      </c>
      <c r="I12018" s="8" t="s">
        <v>14</v>
      </c>
      <c r="J12018" s="8" t="s">
        <v>37</v>
      </c>
      <c r="K12018" s="13" t="str">
        <f t="shared" si="563"/>
        <v>Tuesday</v>
      </c>
      <c r="L12018" s="13">
        <f>YEAR(retail_store_sales!$N12018)</f>
        <v>2024</v>
      </c>
      <c r="M12018" s="13" t="str">
        <f t="shared" si="562"/>
        <v>March</v>
      </c>
      <c r="N12018" s="14">
        <v>45363</v>
      </c>
      <c r="O12018" s="8" t="s">
        <v>12824</v>
      </c>
    </row>
    <row r="12019" spans="1:15" x14ac:dyDescent="0.3">
      <c r="A12019" s="15" t="s">
        <v>7927</v>
      </c>
      <c r="B12019" s="15" t="s">
        <v>88</v>
      </c>
      <c r="C12019" s="15" t="s">
        <v>12</v>
      </c>
      <c r="D12019" s="15" t="s">
        <v>132</v>
      </c>
      <c r="E12019" s="16">
        <f>retail_store_sales!$H12019/retail_store_sales!$F12019</f>
        <v>20</v>
      </c>
      <c r="F12019" s="17">
        <v>2</v>
      </c>
      <c r="G12019" s="18">
        <f t="shared" si="561"/>
        <v>20</v>
      </c>
      <c r="H12019" s="19">
        <v>40</v>
      </c>
      <c r="I12019" s="15" t="s">
        <v>24</v>
      </c>
      <c r="J12019" s="15" t="s">
        <v>15</v>
      </c>
      <c r="K12019" s="13" t="str">
        <f t="shared" si="563"/>
        <v>Saturday</v>
      </c>
      <c r="L12019" s="20">
        <f>YEAR(retail_store_sales!$N12019)</f>
        <v>2022</v>
      </c>
      <c r="M12019" s="20" t="str">
        <f t="shared" si="562"/>
        <v>December</v>
      </c>
      <c r="N12019" s="21">
        <v>44919</v>
      </c>
      <c r="O12019" s="15" t="b">
        <v>0</v>
      </c>
    </row>
    <row r="12020" spans="1:15" x14ac:dyDescent="0.3">
      <c r="A12020" s="8" t="s">
        <v>5873</v>
      </c>
      <c r="B12020" s="8" t="s">
        <v>26</v>
      </c>
      <c r="C12020" s="8" t="s">
        <v>31</v>
      </c>
      <c r="D12020" s="8" t="s">
        <v>481</v>
      </c>
      <c r="E12020" s="9">
        <f>retail_store_sales!$H12020/retail_store_sales!$F12020</f>
        <v>23</v>
      </c>
      <c r="F12020" s="10">
        <v>4</v>
      </c>
      <c r="G12020" s="11">
        <f t="shared" si="561"/>
        <v>23</v>
      </c>
      <c r="H12020" s="12">
        <v>92</v>
      </c>
      <c r="I12020" s="8" t="s">
        <v>47</v>
      </c>
      <c r="J12020" s="8" t="s">
        <v>37</v>
      </c>
      <c r="K12020" s="13" t="str">
        <f t="shared" si="563"/>
        <v>Thursday</v>
      </c>
      <c r="L12020" s="13">
        <f>YEAR(retail_store_sales!$N12020)</f>
        <v>2024</v>
      </c>
      <c r="M12020" s="13" t="str">
        <f t="shared" si="562"/>
        <v>January</v>
      </c>
      <c r="N12020" s="14">
        <v>45295</v>
      </c>
      <c r="O12020" s="8" t="b">
        <v>0</v>
      </c>
    </row>
    <row r="12021" spans="1:15" x14ac:dyDescent="0.3">
      <c r="A12021" s="15" t="s">
        <v>4009</v>
      </c>
      <c r="B12021" s="15" t="s">
        <v>68</v>
      </c>
      <c r="C12021" s="15" t="s">
        <v>22</v>
      </c>
      <c r="D12021" s="15" t="s">
        <v>12823</v>
      </c>
      <c r="E12021" s="16">
        <v>0</v>
      </c>
      <c r="F12021" s="17">
        <v>0</v>
      </c>
      <c r="G12021" s="18">
        <f t="shared" si="561"/>
        <v>0</v>
      </c>
      <c r="H12021" s="19">
        <v>0</v>
      </c>
      <c r="I12021" s="15" t="s">
        <v>24</v>
      </c>
      <c r="J12021" s="15" t="s">
        <v>15</v>
      </c>
      <c r="K12021" s="13" t="str">
        <f t="shared" si="563"/>
        <v>Sunday</v>
      </c>
      <c r="L12021" s="20">
        <f>YEAR(retail_store_sales!$N12021)</f>
        <v>2022</v>
      </c>
      <c r="M12021" s="20" t="str">
        <f t="shared" si="562"/>
        <v>December</v>
      </c>
      <c r="N12021" s="21">
        <v>44906</v>
      </c>
      <c r="O12021" s="15" t="s">
        <v>12824</v>
      </c>
    </row>
    <row r="12022" spans="1:15" x14ac:dyDescent="0.3">
      <c r="A12022" s="8" t="s">
        <v>7278</v>
      </c>
      <c r="B12022" s="8" t="s">
        <v>30</v>
      </c>
      <c r="C12022" s="8" t="s">
        <v>18</v>
      </c>
      <c r="D12022" s="8" t="s">
        <v>249</v>
      </c>
      <c r="E12022" s="9">
        <f>retail_store_sales!$H12022/retail_store_sales!$F12022</f>
        <v>38</v>
      </c>
      <c r="F12022" s="10">
        <v>4</v>
      </c>
      <c r="G12022" s="11">
        <f t="shared" si="561"/>
        <v>38</v>
      </c>
      <c r="H12022" s="12">
        <v>152</v>
      </c>
      <c r="I12022" s="8" t="s">
        <v>24</v>
      </c>
      <c r="J12022" s="8" t="s">
        <v>37</v>
      </c>
      <c r="K12022" s="13" t="str">
        <f t="shared" si="563"/>
        <v>Thursday</v>
      </c>
      <c r="L12022" s="13">
        <f>YEAR(retail_store_sales!$N12022)</f>
        <v>2023</v>
      </c>
      <c r="M12022" s="13" t="str">
        <f t="shared" si="562"/>
        <v>April</v>
      </c>
      <c r="N12022" s="14">
        <v>45043</v>
      </c>
      <c r="O12022" s="8" t="s">
        <v>12824</v>
      </c>
    </row>
    <row r="12023" spans="1:15" x14ac:dyDescent="0.3">
      <c r="A12023" s="15" t="s">
        <v>1301</v>
      </c>
      <c r="B12023" s="15" t="s">
        <v>122</v>
      </c>
      <c r="C12023" s="15" t="s">
        <v>18</v>
      </c>
      <c r="D12023" s="15" t="s">
        <v>1069</v>
      </c>
      <c r="E12023" s="16">
        <f>retail_store_sales!$H12023/retail_store_sales!$F12023</f>
        <v>14</v>
      </c>
      <c r="F12023" s="17">
        <v>9</v>
      </c>
      <c r="G12023" s="18">
        <f t="shared" si="561"/>
        <v>14</v>
      </c>
      <c r="H12023" s="19">
        <v>126</v>
      </c>
      <c r="I12023" s="15" t="s">
        <v>14</v>
      </c>
      <c r="J12023" s="15" t="s">
        <v>37</v>
      </c>
      <c r="K12023" s="13" t="str">
        <f t="shared" si="563"/>
        <v>Tuesday</v>
      </c>
      <c r="L12023" s="20">
        <f>YEAR(retail_store_sales!$N12023)</f>
        <v>2022</v>
      </c>
      <c r="M12023" s="20" t="str">
        <f t="shared" si="562"/>
        <v>November</v>
      </c>
      <c r="N12023" s="21">
        <v>44873</v>
      </c>
      <c r="O12023" s="15" t="b">
        <v>0</v>
      </c>
    </row>
    <row r="12024" spans="1:15" x14ac:dyDescent="0.3">
      <c r="A12024" s="8" t="s">
        <v>215</v>
      </c>
      <c r="B12024" s="8" t="s">
        <v>68</v>
      </c>
      <c r="C12024" s="8" t="s">
        <v>22</v>
      </c>
      <c r="D12024" s="8" t="s">
        <v>216</v>
      </c>
      <c r="E12024" s="9">
        <f>retail_store_sales!$H12024/retail_store_sales!$F12024</f>
        <v>35</v>
      </c>
      <c r="F12024" s="10">
        <v>4</v>
      </c>
      <c r="G12024" s="11">
        <f t="shared" si="561"/>
        <v>35</v>
      </c>
      <c r="H12024" s="12">
        <v>140</v>
      </c>
      <c r="I12024" s="8" t="s">
        <v>47</v>
      </c>
      <c r="J12024" s="8" t="s">
        <v>37</v>
      </c>
      <c r="K12024" s="13" t="str">
        <f t="shared" si="563"/>
        <v>Friday</v>
      </c>
      <c r="L12024" s="13">
        <f>YEAR(retail_store_sales!$N12024)</f>
        <v>2024</v>
      </c>
      <c r="M12024" s="13" t="str">
        <f t="shared" si="562"/>
        <v>April</v>
      </c>
      <c r="N12024" s="14">
        <v>45387</v>
      </c>
      <c r="O12024" s="8" t="b">
        <v>0</v>
      </c>
    </row>
    <row r="12025" spans="1:15" x14ac:dyDescent="0.3">
      <c r="A12025" s="15" t="s">
        <v>6238</v>
      </c>
      <c r="B12025" s="15" t="s">
        <v>11</v>
      </c>
      <c r="C12025" s="15" t="s">
        <v>27</v>
      </c>
      <c r="D12025" s="15" t="s">
        <v>12823</v>
      </c>
      <c r="E12025" s="16">
        <v>0</v>
      </c>
      <c r="F12025" s="17">
        <v>0</v>
      </c>
      <c r="G12025" s="18">
        <f t="shared" si="561"/>
        <v>0</v>
      </c>
      <c r="H12025" s="19">
        <v>0</v>
      </c>
      <c r="I12025" s="15" t="s">
        <v>24</v>
      </c>
      <c r="J12025" s="15" t="s">
        <v>15</v>
      </c>
      <c r="K12025" s="13" t="str">
        <f t="shared" si="563"/>
        <v>Monday</v>
      </c>
      <c r="L12025" s="20">
        <f>YEAR(retail_store_sales!$N12025)</f>
        <v>2024</v>
      </c>
      <c r="M12025" s="20" t="str">
        <f t="shared" si="562"/>
        <v>September</v>
      </c>
      <c r="N12025" s="21">
        <v>45551</v>
      </c>
      <c r="O12025" s="15" t="b">
        <v>0</v>
      </c>
    </row>
    <row r="12026" spans="1:15" x14ac:dyDescent="0.3">
      <c r="A12026" s="8" t="s">
        <v>7549</v>
      </c>
      <c r="B12026" s="8" t="s">
        <v>54</v>
      </c>
      <c r="C12026" s="8" t="s">
        <v>27</v>
      </c>
      <c r="D12026" s="8" t="s">
        <v>12823</v>
      </c>
      <c r="E12026" s="9">
        <f>retail_store_sales!$H12026/retail_store_sales!$F12026</f>
        <v>27.5</v>
      </c>
      <c r="F12026" s="10">
        <v>2</v>
      </c>
      <c r="G12026" s="11">
        <f t="shared" si="561"/>
        <v>27.5</v>
      </c>
      <c r="H12026" s="12">
        <v>55</v>
      </c>
      <c r="I12026" s="8" t="s">
        <v>47</v>
      </c>
      <c r="J12026" s="8" t="s">
        <v>15</v>
      </c>
      <c r="K12026" s="13" t="str">
        <f t="shared" si="563"/>
        <v>Tuesday</v>
      </c>
      <c r="L12026" s="13">
        <f>YEAR(retail_store_sales!$N12026)</f>
        <v>2022</v>
      </c>
      <c r="M12026" s="13" t="str">
        <f t="shared" si="562"/>
        <v>July</v>
      </c>
      <c r="N12026" s="14">
        <v>44761</v>
      </c>
      <c r="O12026" s="8" t="b">
        <v>0</v>
      </c>
    </row>
    <row r="12027" spans="1:15" x14ac:dyDescent="0.3">
      <c r="A12027" s="15" t="s">
        <v>1346</v>
      </c>
      <c r="B12027" s="15" t="s">
        <v>35</v>
      </c>
      <c r="C12027" s="15" t="s">
        <v>22</v>
      </c>
      <c r="D12027" s="15" t="s">
        <v>12823</v>
      </c>
      <c r="E12027" s="16">
        <v>0</v>
      </c>
      <c r="F12027" s="17">
        <v>0</v>
      </c>
      <c r="G12027" s="18">
        <f t="shared" si="561"/>
        <v>0</v>
      </c>
      <c r="H12027" s="19">
        <v>0</v>
      </c>
      <c r="I12027" s="15" t="s">
        <v>47</v>
      </c>
      <c r="J12027" s="15" t="s">
        <v>15</v>
      </c>
      <c r="K12027" s="13" t="str">
        <f t="shared" si="563"/>
        <v>Saturday</v>
      </c>
      <c r="L12027" s="20">
        <f>YEAR(retail_store_sales!$N12027)</f>
        <v>2024</v>
      </c>
      <c r="M12027" s="20" t="str">
        <f t="shared" si="562"/>
        <v>April</v>
      </c>
      <c r="N12027" s="21">
        <v>45388</v>
      </c>
      <c r="O12027" s="15" t="b">
        <v>1</v>
      </c>
    </row>
    <row r="12028" spans="1:15" x14ac:dyDescent="0.3">
      <c r="A12028" s="8" t="s">
        <v>4408</v>
      </c>
      <c r="B12028" s="8" t="s">
        <v>21</v>
      </c>
      <c r="C12028" s="8" t="s">
        <v>31</v>
      </c>
      <c r="D12028" s="8" t="s">
        <v>89</v>
      </c>
      <c r="E12028" s="9">
        <f>retail_store_sales!$H12028/retail_store_sales!$F12028</f>
        <v>24.5</v>
      </c>
      <c r="F12028" s="10">
        <v>2</v>
      </c>
      <c r="G12028" s="11">
        <f t="shared" si="561"/>
        <v>24.5</v>
      </c>
      <c r="H12028" s="12">
        <v>49</v>
      </c>
      <c r="I12028" s="8" t="s">
        <v>47</v>
      </c>
      <c r="J12028" s="8" t="s">
        <v>37</v>
      </c>
      <c r="K12028" s="13" t="str">
        <f t="shared" si="563"/>
        <v>Thursday</v>
      </c>
      <c r="L12028" s="13">
        <f>YEAR(retail_store_sales!$N12028)</f>
        <v>2023</v>
      </c>
      <c r="M12028" s="13" t="str">
        <f t="shared" si="562"/>
        <v>September</v>
      </c>
      <c r="N12028" s="14">
        <v>45176</v>
      </c>
      <c r="O12028" s="8" t="b">
        <v>1</v>
      </c>
    </row>
    <row r="12029" spans="1:15" x14ac:dyDescent="0.3">
      <c r="A12029" s="15" t="s">
        <v>6678</v>
      </c>
      <c r="B12029" s="15" t="s">
        <v>115</v>
      </c>
      <c r="C12029" s="15" t="s">
        <v>65</v>
      </c>
      <c r="D12029" s="15" t="s">
        <v>100</v>
      </c>
      <c r="E12029" s="16">
        <f>retail_store_sales!$H12029/retail_store_sales!$F12029</f>
        <v>35</v>
      </c>
      <c r="F12029" s="17">
        <v>3</v>
      </c>
      <c r="G12029" s="18">
        <f t="shared" si="561"/>
        <v>35</v>
      </c>
      <c r="H12029" s="19">
        <v>105</v>
      </c>
      <c r="I12029" s="15" t="s">
        <v>47</v>
      </c>
      <c r="J12029" s="15" t="s">
        <v>15</v>
      </c>
      <c r="K12029" s="13" t="str">
        <f t="shared" si="563"/>
        <v>Sunday</v>
      </c>
      <c r="L12029" s="20">
        <f>YEAR(retail_store_sales!$N12029)</f>
        <v>2023</v>
      </c>
      <c r="M12029" s="20" t="str">
        <f t="shared" si="562"/>
        <v>February</v>
      </c>
      <c r="N12029" s="21">
        <v>44976</v>
      </c>
      <c r="O12029" s="15" t="b">
        <v>0</v>
      </c>
    </row>
    <row r="12030" spans="1:15" x14ac:dyDescent="0.3">
      <c r="A12030" s="8" t="s">
        <v>1768</v>
      </c>
      <c r="B12030" s="8" t="s">
        <v>21</v>
      </c>
      <c r="C12030" s="8" t="s">
        <v>40</v>
      </c>
      <c r="D12030" s="8" t="s">
        <v>189</v>
      </c>
      <c r="E12030" s="9">
        <f>retail_store_sales!$H12030/retail_store_sales!$F12030</f>
        <v>20</v>
      </c>
      <c r="F12030" s="10">
        <v>4</v>
      </c>
      <c r="G12030" s="11">
        <f t="shared" si="561"/>
        <v>20</v>
      </c>
      <c r="H12030" s="12">
        <v>80</v>
      </c>
      <c r="I12030" s="8" t="s">
        <v>24</v>
      </c>
      <c r="J12030" s="8" t="s">
        <v>37</v>
      </c>
      <c r="K12030" s="13" t="str">
        <f t="shared" si="563"/>
        <v>Thursday</v>
      </c>
      <c r="L12030" s="13">
        <f>YEAR(retail_store_sales!$N12030)</f>
        <v>2024</v>
      </c>
      <c r="M12030" s="13" t="str">
        <f t="shared" si="562"/>
        <v>December</v>
      </c>
      <c r="N12030" s="14">
        <v>45652</v>
      </c>
      <c r="O12030" s="8" t="b">
        <v>1</v>
      </c>
    </row>
    <row r="12031" spans="1:15" x14ac:dyDescent="0.3">
      <c r="A12031" s="15" t="s">
        <v>5473</v>
      </c>
      <c r="B12031" s="15" t="s">
        <v>73</v>
      </c>
      <c r="C12031" s="15" t="s">
        <v>22</v>
      </c>
      <c r="D12031" s="15" t="s">
        <v>84</v>
      </c>
      <c r="E12031" s="16">
        <f>retail_store_sales!$H12031/retail_store_sales!$F12031</f>
        <v>33.5</v>
      </c>
      <c r="F12031" s="17">
        <v>2</v>
      </c>
      <c r="G12031" s="18">
        <f t="shared" si="561"/>
        <v>33.5</v>
      </c>
      <c r="H12031" s="19">
        <v>67</v>
      </c>
      <c r="I12031" s="15" t="s">
        <v>24</v>
      </c>
      <c r="J12031" s="15" t="s">
        <v>37</v>
      </c>
      <c r="K12031" s="13" t="str">
        <f t="shared" si="563"/>
        <v>Monday</v>
      </c>
      <c r="L12031" s="20">
        <f>YEAR(retail_store_sales!$N12031)</f>
        <v>2024</v>
      </c>
      <c r="M12031" s="20" t="str">
        <f t="shared" si="562"/>
        <v>March</v>
      </c>
      <c r="N12031" s="21">
        <v>45362</v>
      </c>
      <c r="O12031" s="15" t="s">
        <v>12824</v>
      </c>
    </row>
    <row r="12032" spans="1:15" x14ac:dyDescent="0.3">
      <c r="A12032" s="8" t="s">
        <v>513</v>
      </c>
      <c r="B12032" s="8" t="s">
        <v>76</v>
      </c>
      <c r="C12032" s="8" t="s">
        <v>22</v>
      </c>
      <c r="D12032" s="8" t="s">
        <v>49</v>
      </c>
      <c r="E12032" s="9">
        <f>retail_store_sales!$H12032/retail_store_sales!$F12032</f>
        <v>8</v>
      </c>
      <c r="F12032" s="10">
        <v>10</v>
      </c>
      <c r="G12032" s="11">
        <f t="shared" si="561"/>
        <v>8</v>
      </c>
      <c r="H12032" s="12">
        <v>80</v>
      </c>
      <c r="I12032" s="8" t="s">
        <v>47</v>
      </c>
      <c r="J12032" s="8" t="s">
        <v>15</v>
      </c>
      <c r="K12032" s="13" t="str">
        <f t="shared" si="563"/>
        <v>Wednesday</v>
      </c>
      <c r="L12032" s="13">
        <f>YEAR(retail_store_sales!$N12032)</f>
        <v>2022</v>
      </c>
      <c r="M12032" s="13" t="str">
        <f t="shared" si="562"/>
        <v>February</v>
      </c>
      <c r="N12032" s="14">
        <v>44615</v>
      </c>
      <c r="O12032" s="8" t="b">
        <v>0</v>
      </c>
    </row>
    <row r="12033" spans="1:15" x14ac:dyDescent="0.3">
      <c r="A12033" s="15" t="s">
        <v>5290</v>
      </c>
      <c r="B12033" s="15" t="s">
        <v>107</v>
      </c>
      <c r="C12033" s="15" t="s">
        <v>65</v>
      </c>
      <c r="D12033" s="15" t="s">
        <v>642</v>
      </c>
      <c r="E12033" s="16">
        <f>retail_store_sales!$H12033/retail_store_sales!$F12033</f>
        <v>26</v>
      </c>
      <c r="F12033" s="17">
        <v>10</v>
      </c>
      <c r="G12033" s="18">
        <f t="shared" si="561"/>
        <v>26</v>
      </c>
      <c r="H12033" s="19">
        <v>260</v>
      </c>
      <c r="I12033" s="15" t="s">
        <v>47</v>
      </c>
      <c r="J12033" s="15" t="s">
        <v>37</v>
      </c>
      <c r="K12033" s="13" t="str">
        <f t="shared" si="563"/>
        <v>Thursday</v>
      </c>
      <c r="L12033" s="20">
        <f>YEAR(retail_store_sales!$N12033)</f>
        <v>2024</v>
      </c>
      <c r="M12033" s="20" t="str">
        <f t="shared" si="562"/>
        <v>May</v>
      </c>
      <c r="N12033" s="21">
        <v>45414</v>
      </c>
      <c r="O12033" s="15" t="b">
        <v>1</v>
      </c>
    </row>
    <row r="12034" spans="1:15" x14ac:dyDescent="0.3">
      <c r="A12034" s="8" t="s">
        <v>7964</v>
      </c>
      <c r="B12034" s="8" t="s">
        <v>76</v>
      </c>
      <c r="C12034" s="8" t="s">
        <v>31</v>
      </c>
      <c r="D12034" s="8" t="s">
        <v>364</v>
      </c>
      <c r="E12034" s="9">
        <f>retail_store_sales!$H12034/retail_store_sales!$F12034</f>
        <v>41</v>
      </c>
      <c r="F12034" s="10">
        <v>10</v>
      </c>
      <c r="G12034" s="11">
        <f t="shared" ref="G12034:G12097" si="564">IF(AND(F12034=0, H12034=0), 0, IF(H12034=0, 0, H12034/F12034))</f>
        <v>41</v>
      </c>
      <c r="H12034" s="12">
        <v>410</v>
      </c>
      <c r="I12034" s="8" t="s">
        <v>24</v>
      </c>
      <c r="J12034" s="8" t="s">
        <v>15</v>
      </c>
      <c r="K12034" s="13" t="str">
        <f t="shared" si="563"/>
        <v>Saturday</v>
      </c>
      <c r="L12034" s="13">
        <f>YEAR(retail_store_sales!$N12034)</f>
        <v>2022</v>
      </c>
      <c r="M12034" s="13" t="str">
        <f t="shared" ref="M12034:M12097" si="565">TEXT(N12034,"mmmm")</f>
        <v>September</v>
      </c>
      <c r="N12034" s="14">
        <v>44807</v>
      </c>
      <c r="O12034" s="8" t="s">
        <v>12824</v>
      </c>
    </row>
    <row r="12035" spans="1:15" x14ac:dyDescent="0.3">
      <c r="A12035" s="15" t="s">
        <v>10735</v>
      </c>
      <c r="B12035" s="15" t="s">
        <v>26</v>
      </c>
      <c r="C12035" s="15" t="s">
        <v>22</v>
      </c>
      <c r="D12035" s="15" t="s">
        <v>46</v>
      </c>
      <c r="E12035" s="16">
        <f>retail_store_sales!$H12035/retail_store_sales!$F12035</f>
        <v>36.5</v>
      </c>
      <c r="F12035" s="17">
        <v>9</v>
      </c>
      <c r="G12035" s="18">
        <f t="shared" si="564"/>
        <v>36.5</v>
      </c>
      <c r="H12035" s="19">
        <v>328.5</v>
      </c>
      <c r="I12035" s="15" t="s">
        <v>14</v>
      </c>
      <c r="J12035" s="15" t="s">
        <v>37</v>
      </c>
      <c r="K12035" s="13" t="str">
        <f t="shared" ref="K12035:K12098" si="566">TEXT(N12035, "dddd")</f>
        <v>Friday</v>
      </c>
      <c r="L12035" s="20">
        <f>YEAR(retail_store_sales!$N12035)</f>
        <v>2022</v>
      </c>
      <c r="M12035" s="20" t="str">
        <f t="shared" si="565"/>
        <v>March</v>
      </c>
      <c r="N12035" s="21">
        <v>44624</v>
      </c>
      <c r="O12035" s="15" t="b">
        <v>1</v>
      </c>
    </row>
    <row r="12036" spans="1:15" x14ac:dyDescent="0.3">
      <c r="A12036" s="8" t="s">
        <v>4335</v>
      </c>
      <c r="B12036" s="8" t="s">
        <v>107</v>
      </c>
      <c r="C12036" s="8" t="s">
        <v>65</v>
      </c>
      <c r="D12036" s="8" t="s">
        <v>214</v>
      </c>
      <c r="E12036" s="9">
        <f>retail_store_sales!$H12036/retail_store_sales!$F12036</f>
        <v>12.5</v>
      </c>
      <c r="F12036" s="10">
        <v>5</v>
      </c>
      <c r="G12036" s="11">
        <f t="shared" si="564"/>
        <v>12.5</v>
      </c>
      <c r="H12036" s="12">
        <v>62.5</v>
      </c>
      <c r="I12036" s="8" t="s">
        <v>47</v>
      </c>
      <c r="J12036" s="8" t="s">
        <v>37</v>
      </c>
      <c r="K12036" s="13" t="str">
        <f t="shared" si="566"/>
        <v>Wednesday</v>
      </c>
      <c r="L12036" s="13">
        <f>YEAR(retail_store_sales!$N12036)</f>
        <v>2023</v>
      </c>
      <c r="M12036" s="13" t="str">
        <f t="shared" si="565"/>
        <v>June</v>
      </c>
      <c r="N12036" s="14">
        <v>45098</v>
      </c>
      <c r="O12036" s="8" t="b">
        <v>0</v>
      </c>
    </row>
    <row r="12037" spans="1:15" x14ac:dyDescent="0.3">
      <c r="A12037" s="15" t="s">
        <v>2578</v>
      </c>
      <c r="B12037" s="15" t="s">
        <v>79</v>
      </c>
      <c r="C12037" s="15" t="s">
        <v>40</v>
      </c>
      <c r="D12037" s="15" t="s">
        <v>294</v>
      </c>
      <c r="E12037" s="16">
        <f>retail_store_sales!$H12037/retail_store_sales!$F12037</f>
        <v>6.5</v>
      </c>
      <c r="F12037" s="17">
        <v>9</v>
      </c>
      <c r="G12037" s="18">
        <f t="shared" si="564"/>
        <v>6.5</v>
      </c>
      <c r="H12037" s="19">
        <v>58.5</v>
      </c>
      <c r="I12037" s="15" t="s">
        <v>24</v>
      </c>
      <c r="J12037" s="15" t="s">
        <v>15</v>
      </c>
      <c r="K12037" s="13" t="str">
        <f t="shared" si="566"/>
        <v>Wednesday</v>
      </c>
      <c r="L12037" s="20">
        <f>YEAR(retail_store_sales!$N12037)</f>
        <v>2023</v>
      </c>
      <c r="M12037" s="20" t="str">
        <f t="shared" si="565"/>
        <v>November</v>
      </c>
      <c r="N12037" s="21">
        <v>45238</v>
      </c>
      <c r="O12037" s="15" t="s">
        <v>12824</v>
      </c>
    </row>
    <row r="12038" spans="1:15" x14ac:dyDescent="0.3">
      <c r="A12038" s="8" t="s">
        <v>8194</v>
      </c>
      <c r="B12038" s="8" t="s">
        <v>11</v>
      </c>
      <c r="C12038" s="8" t="s">
        <v>65</v>
      </c>
      <c r="D12038" s="8" t="s">
        <v>345</v>
      </c>
      <c r="E12038" s="9">
        <f>retail_store_sales!$H12038/retail_store_sales!$F12038</f>
        <v>33.5</v>
      </c>
      <c r="F12038" s="10">
        <v>8</v>
      </c>
      <c r="G12038" s="11">
        <f t="shared" si="564"/>
        <v>33.5</v>
      </c>
      <c r="H12038" s="12">
        <v>268</v>
      </c>
      <c r="I12038" s="8" t="s">
        <v>14</v>
      </c>
      <c r="J12038" s="8" t="s">
        <v>37</v>
      </c>
      <c r="K12038" s="13" t="str">
        <f t="shared" si="566"/>
        <v>Sunday</v>
      </c>
      <c r="L12038" s="13">
        <f>YEAR(retail_store_sales!$N12038)</f>
        <v>2024</v>
      </c>
      <c r="M12038" s="13" t="str">
        <f t="shared" si="565"/>
        <v>February</v>
      </c>
      <c r="N12038" s="14">
        <v>45340</v>
      </c>
      <c r="O12038" s="8" t="b">
        <v>1</v>
      </c>
    </row>
    <row r="12039" spans="1:15" x14ac:dyDescent="0.3">
      <c r="A12039" s="15" t="s">
        <v>2668</v>
      </c>
      <c r="B12039" s="15" t="s">
        <v>76</v>
      </c>
      <c r="C12039" s="15" t="s">
        <v>22</v>
      </c>
      <c r="D12039" s="15" t="s">
        <v>161</v>
      </c>
      <c r="E12039" s="16">
        <f>retail_store_sales!$H12039/retail_store_sales!$F12039</f>
        <v>6.5</v>
      </c>
      <c r="F12039" s="17">
        <v>8</v>
      </c>
      <c r="G12039" s="18">
        <f t="shared" si="564"/>
        <v>6.5</v>
      </c>
      <c r="H12039" s="19">
        <v>52</v>
      </c>
      <c r="I12039" s="15" t="s">
        <v>14</v>
      </c>
      <c r="J12039" s="15" t="s">
        <v>15</v>
      </c>
      <c r="K12039" s="13" t="str">
        <f t="shared" si="566"/>
        <v>Tuesday</v>
      </c>
      <c r="L12039" s="20">
        <f>YEAR(retail_store_sales!$N12039)</f>
        <v>2022</v>
      </c>
      <c r="M12039" s="20" t="str">
        <f t="shared" si="565"/>
        <v>July</v>
      </c>
      <c r="N12039" s="21">
        <v>44754</v>
      </c>
      <c r="O12039" s="15" t="s">
        <v>12824</v>
      </c>
    </row>
    <row r="12040" spans="1:15" x14ac:dyDescent="0.3">
      <c r="A12040" s="8" t="s">
        <v>12431</v>
      </c>
      <c r="B12040" s="8" t="s">
        <v>115</v>
      </c>
      <c r="C12040" s="8" t="s">
        <v>12</v>
      </c>
      <c r="D12040" s="8" t="s">
        <v>454</v>
      </c>
      <c r="E12040" s="9">
        <f>retail_store_sales!$H12040/retail_store_sales!$F12040</f>
        <v>26</v>
      </c>
      <c r="F12040" s="10">
        <v>9</v>
      </c>
      <c r="G12040" s="11">
        <f t="shared" si="564"/>
        <v>26</v>
      </c>
      <c r="H12040" s="12">
        <v>234</v>
      </c>
      <c r="I12040" s="8" t="s">
        <v>14</v>
      </c>
      <c r="J12040" s="8" t="s">
        <v>15</v>
      </c>
      <c r="K12040" s="13" t="str">
        <f t="shared" si="566"/>
        <v>Thursday</v>
      </c>
      <c r="L12040" s="13">
        <f>YEAR(retail_store_sales!$N12040)</f>
        <v>2023</v>
      </c>
      <c r="M12040" s="13" t="str">
        <f t="shared" si="565"/>
        <v>December</v>
      </c>
      <c r="N12040" s="14">
        <v>45274</v>
      </c>
      <c r="O12040" s="8" t="b">
        <v>0</v>
      </c>
    </row>
    <row r="12041" spans="1:15" x14ac:dyDescent="0.3">
      <c r="A12041" s="15" t="s">
        <v>4718</v>
      </c>
      <c r="B12041" s="15" t="s">
        <v>107</v>
      </c>
      <c r="C12041" s="15" t="s">
        <v>65</v>
      </c>
      <c r="D12041" s="15" t="s">
        <v>918</v>
      </c>
      <c r="E12041" s="16">
        <f>retail_store_sales!$H12041/retail_store_sales!$F12041</f>
        <v>17</v>
      </c>
      <c r="F12041" s="17">
        <v>7</v>
      </c>
      <c r="G12041" s="18">
        <f t="shared" si="564"/>
        <v>17</v>
      </c>
      <c r="H12041" s="19">
        <v>119</v>
      </c>
      <c r="I12041" s="15" t="s">
        <v>47</v>
      </c>
      <c r="J12041" s="15" t="s">
        <v>37</v>
      </c>
      <c r="K12041" s="13" t="str">
        <f t="shared" si="566"/>
        <v>Thursday</v>
      </c>
      <c r="L12041" s="20">
        <f>YEAR(retail_store_sales!$N12041)</f>
        <v>2022</v>
      </c>
      <c r="M12041" s="20" t="str">
        <f t="shared" si="565"/>
        <v>February</v>
      </c>
      <c r="N12041" s="21">
        <v>44609</v>
      </c>
      <c r="O12041" s="15" t="b">
        <v>0</v>
      </c>
    </row>
    <row r="12042" spans="1:15" x14ac:dyDescent="0.3">
      <c r="A12042" s="8" t="s">
        <v>4657</v>
      </c>
      <c r="B12042" s="8" t="s">
        <v>39</v>
      </c>
      <c r="C12042" s="8" t="s">
        <v>27</v>
      </c>
      <c r="D12042" s="8" t="s">
        <v>400</v>
      </c>
      <c r="E12042" s="9">
        <f>retail_store_sales!$H12042/retail_store_sales!$F12042</f>
        <v>21.5</v>
      </c>
      <c r="F12042" s="10">
        <v>2</v>
      </c>
      <c r="G12042" s="11">
        <f t="shared" si="564"/>
        <v>21.5</v>
      </c>
      <c r="H12042" s="12">
        <v>43</v>
      </c>
      <c r="I12042" s="8" t="s">
        <v>47</v>
      </c>
      <c r="J12042" s="8" t="s">
        <v>37</v>
      </c>
      <c r="K12042" s="13" t="str">
        <f t="shared" si="566"/>
        <v>Friday</v>
      </c>
      <c r="L12042" s="13">
        <f>YEAR(retail_store_sales!$N12042)</f>
        <v>2024</v>
      </c>
      <c r="M12042" s="13" t="str">
        <f t="shared" si="565"/>
        <v>June</v>
      </c>
      <c r="N12042" s="14">
        <v>45457</v>
      </c>
      <c r="O12042" s="8" t="b">
        <v>1</v>
      </c>
    </row>
    <row r="12043" spans="1:15" x14ac:dyDescent="0.3">
      <c r="A12043" s="15" t="s">
        <v>10976</v>
      </c>
      <c r="B12043" s="15" t="s">
        <v>54</v>
      </c>
      <c r="C12043" s="15" t="s">
        <v>27</v>
      </c>
      <c r="D12043" s="15" t="s">
        <v>204</v>
      </c>
      <c r="E12043" s="16">
        <f>retail_store_sales!$H12043/retail_store_sales!$F12043</f>
        <v>24.5</v>
      </c>
      <c r="F12043" s="17">
        <v>6</v>
      </c>
      <c r="G12043" s="18">
        <f t="shared" si="564"/>
        <v>24.5</v>
      </c>
      <c r="H12043" s="19">
        <v>147</v>
      </c>
      <c r="I12043" s="15" t="s">
        <v>14</v>
      </c>
      <c r="J12043" s="15" t="s">
        <v>15</v>
      </c>
      <c r="K12043" s="13" t="str">
        <f t="shared" si="566"/>
        <v>Monday</v>
      </c>
      <c r="L12043" s="20">
        <f>YEAR(retail_store_sales!$N12043)</f>
        <v>2023</v>
      </c>
      <c r="M12043" s="20" t="str">
        <f t="shared" si="565"/>
        <v>March</v>
      </c>
      <c r="N12043" s="21">
        <v>45005</v>
      </c>
      <c r="O12043" s="15" t="s">
        <v>12824</v>
      </c>
    </row>
    <row r="12044" spans="1:15" x14ac:dyDescent="0.3">
      <c r="A12044" s="8" t="s">
        <v>10696</v>
      </c>
      <c r="B12044" s="8" t="s">
        <v>167</v>
      </c>
      <c r="C12044" s="8" t="s">
        <v>65</v>
      </c>
      <c r="D12044" s="8" t="s">
        <v>214</v>
      </c>
      <c r="E12044" s="9">
        <f>retail_store_sales!$H12044/retail_store_sales!$F12044</f>
        <v>12.5</v>
      </c>
      <c r="F12044" s="10">
        <v>7</v>
      </c>
      <c r="G12044" s="11">
        <f t="shared" si="564"/>
        <v>12.5</v>
      </c>
      <c r="H12044" s="12">
        <v>87.5</v>
      </c>
      <c r="I12044" s="8" t="s">
        <v>47</v>
      </c>
      <c r="J12044" s="8" t="s">
        <v>15</v>
      </c>
      <c r="K12044" s="13" t="str">
        <f t="shared" si="566"/>
        <v>Thursday</v>
      </c>
      <c r="L12044" s="13">
        <f>YEAR(retail_store_sales!$N12044)</f>
        <v>2024</v>
      </c>
      <c r="M12044" s="13" t="str">
        <f t="shared" si="565"/>
        <v>December</v>
      </c>
      <c r="N12044" s="14">
        <v>45645</v>
      </c>
      <c r="O12044" s="8" t="s">
        <v>12824</v>
      </c>
    </row>
    <row r="12045" spans="1:15" x14ac:dyDescent="0.3">
      <c r="A12045" s="15" t="s">
        <v>847</v>
      </c>
      <c r="B12045" s="15" t="s">
        <v>45</v>
      </c>
      <c r="C12045" s="15" t="s">
        <v>129</v>
      </c>
      <c r="D12045" s="15" t="s">
        <v>515</v>
      </c>
      <c r="E12045" s="16">
        <f>retail_store_sales!$H12045/retail_store_sales!$F12045</f>
        <v>29</v>
      </c>
      <c r="F12045" s="17">
        <v>6</v>
      </c>
      <c r="G12045" s="18">
        <f t="shared" si="564"/>
        <v>29</v>
      </c>
      <c r="H12045" s="19">
        <v>174</v>
      </c>
      <c r="I12045" s="15" t="s">
        <v>24</v>
      </c>
      <c r="J12045" s="15" t="s">
        <v>15</v>
      </c>
      <c r="K12045" s="13" t="str">
        <f t="shared" si="566"/>
        <v>Friday</v>
      </c>
      <c r="L12045" s="20">
        <f>YEAR(retail_store_sales!$N12045)</f>
        <v>2022</v>
      </c>
      <c r="M12045" s="20" t="str">
        <f t="shared" si="565"/>
        <v>January</v>
      </c>
      <c r="N12045" s="21">
        <v>44575</v>
      </c>
      <c r="O12045" s="15" t="b">
        <v>1</v>
      </c>
    </row>
    <row r="12046" spans="1:15" x14ac:dyDescent="0.3">
      <c r="A12046" s="8" t="s">
        <v>61</v>
      </c>
      <c r="B12046" s="8" t="s">
        <v>62</v>
      </c>
      <c r="C12046" s="8" t="s">
        <v>18</v>
      </c>
      <c r="D12046" s="8" t="s">
        <v>12823</v>
      </c>
      <c r="E12046" s="9">
        <f>retail_store_sales!$H12046/retail_store_sales!$F12046</f>
        <v>27.5</v>
      </c>
      <c r="F12046" s="10">
        <v>10</v>
      </c>
      <c r="G12046" s="11">
        <f t="shared" si="564"/>
        <v>27.5</v>
      </c>
      <c r="H12046" s="12">
        <v>275</v>
      </c>
      <c r="I12046" s="8" t="s">
        <v>14</v>
      </c>
      <c r="J12046" s="8" t="s">
        <v>15</v>
      </c>
      <c r="K12046" s="13" t="str">
        <f t="shared" si="566"/>
        <v>Sunday</v>
      </c>
      <c r="L12046" s="13">
        <f>YEAR(retail_store_sales!$N12046)</f>
        <v>2022</v>
      </c>
      <c r="M12046" s="13" t="str">
        <f t="shared" si="565"/>
        <v>April</v>
      </c>
      <c r="N12046" s="14">
        <v>44668</v>
      </c>
      <c r="O12046" s="8" t="s">
        <v>12824</v>
      </c>
    </row>
    <row r="12047" spans="1:15" x14ac:dyDescent="0.3">
      <c r="A12047" s="15" t="s">
        <v>3845</v>
      </c>
      <c r="B12047" s="15" t="s">
        <v>68</v>
      </c>
      <c r="C12047" s="15" t="s">
        <v>31</v>
      </c>
      <c r="D12047" s="15" t="s">
        <v>1317</v>
      </c>
      <c r="E12047" s="16">
        <f>retail_store_sales!$H12047/retail_store_sales!$F12047</f>
        <v>35</v>
      </c>
      <c r="F12047" s="17">
        <v>6</v>
      </c>
      <c r="G12047" s="18">
        <f t="shared" si="564"/>
        <v>35</v>
      </c>
      <c r="H12047" s="19">
        <v>210</v>
      </c>
      <c r="I12047" s="15" t="s">
        <v>24</v>
      </c>
      <c r="J12047" s="15" t="s">
        <v>37</v>
      </c>
      <c r="K12047" s="13" t="str">
        <f t="shared" si="566"/>
        <v>Thursday</v>
      </c>
      <c r="L12047" s="20">
        <f>YEAR(retail_store_sales!$N12047)</f>
        <v>2023</v>
      </c>
      <c r="M12047" s="20" t="str">
        <f t="shared" si="565"/>
        <v>June</v>
      </c>
      <c r="N12047" s="21">
        <v>45085</v>
      </c>
      <c r="O12047" s="15" t="b">
        <v>0</v>
      </c>
    </row>
    <row r="12048" spans="1:15" x14ac:dyDescent="0.3">
      <c r="A12048" s="8" t="s">
        <v>11113</v>
      </c>
      <c r="B12048" s="8" t="s">
        <v>35</v>
      </c>
      <c r="C12048" s="8" t="s">
        <v>31</v>
      </c>
      <c r="D12048" s="8" t="s">
        <v>159</v>
      </c>
      <c r="E12048" s="9">
        <f>retail_store_sales!$H12048/retail_store_sales!$F12048</f>
        <v>36.5</v>
      </c>
      <c r="F12048" s="10">
        <v>9</v>
      </c>
      <c r="G12048" s="11">
        <f t="shared" si="564"/>
        <v>36.5</v>
      </c>
      <c r="H12048" s="12">
        <v>328.5</v>
      </c>
      <c r="I12048" s="8" t="s">
        <v>14</v>
      </c>
      <c r="J12048" s="8" t="s">
        <v>15</v>
      </c>
      <c r="K12048" s="13" t="str">
        <f t="shared" si="566"/>
        <v>Saturday</v>
      </c>
      <c r="L12048" s="13">
        <f>YEAR(retail_store_sales!$N12048)</f>
        <v>2023</v>
      </c>
      <c r="M12048" s="13" t="str">
        <f t="shared" si="565"/>
        <v>September</v>
      </c>
      <c r="N12048" s="14">
        <v>45199</v>
      </c>
      <c r="O12048" s="8" t="b">
        <v>1</v>
      </c>
    </row>
    <row r="12049" spans="1:15" x14ac:dyDescent="0.3">
      <c r="A12049" s="15" t="s">
        <v>1084</v>
      </c>
      <c r="B12049" s="15" t="s">
        <v>112</v>
      </c>
      <c r="C12049" s="15" t="s">
        <v>65</v>
      </c>
      <c r="D12049" s="15" t="s">
        <v>12823</v>
      </c>
      <c r="E12049" s="16">
        <v>0</v>
      </c>
      <c r="F12049" s="17">
        <v>0</v>
      </c>
      <c r="G12049" s="18">
        <f t="shared" si="564"/>
        <v>0</v>
      </c>
      <c r="H12049" s="19">
        <v>0</v>
      </c>
      <c r="I12049" s="15" t="s">
        <v>47</v>
      </c>
      <c r="J12049" s="15" t="s">
        <v>15</v>
      </c>
      <c r="K12049" s="13" t="str">
        <f t="shared" si="566"/>
        <v>Wednesday</v>
      </c>
      <c r="L12049" s="20">
        <f>YEAR(retail_store_sales!$N12049)</f>
        <v>2024</v>
      </c>
      <c r="M12049" s="20" t="str">
        <f t="shared" si="565"/>
        <v>September</v>
      </c>
      <c r="N12049" s="21">
        <v>45539</v>
      </c>
      <c r="O12049" s="15" t="s">
        <v>12824</v>
      </c>
    </row>
    <row r="12050" spans="1:15" x14ac:dyDescent="0.3">
      <c r="A12050" s="8" t="s">
        <v>1404</v>
      </c>
      <c r="B12050" s="8" t="s">
        <v>83</v>
      </c>
      <c r="C12050" s="8" t="s">
        <v>40</v>
      </c>
      <c r="D12050" s="8" t="s">
        <v>302</v>
      </c>
      <c r="E12050" s="9">
        <f>retail_store_sales!$H12050/retail_store_sales!$F12050</f>
        <v>15.5</v>
      </c>
      <c r="F12050" s="10">
        <v>8</v>
      </c>
      <c r="G12050" s="11">
        <f t="shared" si="564"/>
        <v>15.5</v>
      </c>
      <c r="H12050" s="12">
        <v>124</v>
      </c>
      <c r="I12050" s="8" t="s">
        <v>47</v>
      </c>
      <c r="J12050" s="8" t="s">
        <v>15</v>
      </c>
      <c r="K12050" s="13" t="str">
        <f t="shared" si="566"/>
        <v>Friday</v>
      </c>
      <c r="L12050" s="13">
        <f>YEAR(retail_store_sales!$N12050)</f>
        <v>2022</v>
      </c>
      <c r="M12050" s="13" t="str">
        <f t="shared" si="565"/>
        <v>March</v>
      </c>
      <c r="N12050" s="14">
        <v>44645</v>
      </c>
      <c r="O12050" s="8" t="s">
        <v>12824</v>
      </c>
    </row>
    <row r="12051" spans="1:15" x14ac:dyDescent="0.3">
      <c r="A12051" s="15" t="s">
        <v>10277</v>
      </c>
      <c r="B12051" s="15" t="s">
        <v>167</v>
      </c>
      <c r="C12051" s="15" t="s">
        <v>12</v>
      </c>
      <c r="D12051" s="15" t="s">
        <v>60</v>
      </c>
      <c r="E12051" s="16">
        <f>retail_store_sales!$H12051/retail_store_sales!$F12051</f>
        <v>29</v>
      </c>
      <c r="F12051" s="17">
        <v>3</v>
      </c>
      <c r="G12051" s="18">
        <f t="shared" si="564"/>
        <v>29</v>
      </c>
      <c r="H12051" s="19">
        <v>87</v>
      </c>
      <c r="I12051" s="15" t="s">
        <v>24</v>
      </c>
      <c r="J12051" s="15" t="s">
        <v>15</v>
      </c>
      <c r="K12051" s="13" t="str">
        <f t="shared" si="566"/>
        <v>Monday</v>
      </c>
      <c r="L12051" s="20">
        <f>YEAR(retail_store_sales!$N12051)</f>
        <v>2022</v>
      </c>
      <c r="M12051" s="20" t="str">
        <f t="shared" si="565"/>
        <v>October</v>
      </c>
      <c r="N12051" s="21">
        <v>44851</v>
      </c>
      <c r="O12051" s="15" t="b">
        <v>1</v>
      </c>
    </row>
    <row r="12052" spans="1:15" x14ac:dyDescent="0.3">
      <c r="A12052" s="8" t="s">
        <v>3727</v>
      </c>
      <c r="B12052" s="8" t="s">
        <v>88</v>
      </c>
      <c r="C12052" s="8" t="s">
        <v>31</v>
      </c>
      <c r="D12052" s="8" t="s">
        <v>1317</v>
      </c>
      <c r="E12052" s="9">
        <f>retail_store_sales!$H12052/retail_store_sales!$F12052</f>
        <v>35</v>
      </c>
      <c r="F12052" s="10">
        <v>2</v>
      </c>
      <c r="G12052" s="11">
        <f t="shared" si="564"/>
        <v>35</v>
      </c>
      <c r="H12052" s="12">
        <v>70</v>
      </c>
      <c r="I12052" s="8" t="s">
        <v>14</v>
      </c>
      <c r="J12052" s="8" t="s">
        <v>15</v>
      </c>
      <c r="K12052" s="13" t="str">
        <f t="shared" si="566"/>
        <v>Monday</v>
      </c>
      <c r="L12052" s="13">
        <f>YEAR(retail_store_sales!$N12052)</f>
        <v>2022</v>
      </c>
      <c r="M12052" s="13" t="str">
        <f t="shared" si="565"/>
        <v>July</v>
      </c>
      <c r="N12052" s="14">
        <v>44746</v>
      </c>
      <c r="O12052" s="8" t="b">
        <v>0</v>
      </c>
    </row>
    <row r="12053" spans="1:15" x14ac:dyDescent="0.3">
      <c r="A12053" s="15" t="s">
        <v>2044</v>
      </c>
      <c r="B12053" s="15" t="s">
        <v>11</v>
      </c>
      <c r="C12053" s="15" t="s">
        <v>31</v>
      </c>
      <c r="D12053" s="15" t="s">
        <v>364</v>
      </c>
      <c r="E12053" s="16">
        <f>retail_store_sales!$H12053/retail_store_sales!$F12053</f>
        <v>41</v>
      </c>
      <c r="F12053" s="17">
        <v>9</v>
      </c>
      <c r="G12053" s="18">
        <f t="shared" si="564"/>
        <v>41</v>
      </c>
      <c r="H12053" s="19">
        <v>369</v>
      </c>
      <c r="I12053" s="15" t="s">
        <v>14</v>
      </c>
      <c r="J12053" s="15" t="s">
        <v>15</v>
      </c>
      <c r="K12053" s="13" t="str">
        <f t="shared" si="566"/>
        <v>Sunday</v>
      </c>
      <c r="L12053" s="20">
        <f>YEAR(retail_store_sales!$N12053)</f>
        <v>2022</v>
      </c>
      <c r="M12053" s="20" t="str">
        <f t="shared" si="565"/>
        <v>March</v>
      </c>
      <c r="N12053" s="21">
        <v>44633</v>
      </c>
      <c r="O12053" s="15" t="s">
        <v>12824</v>
      </c>
    </row>
    <row r="12054" spans="1:15" x14ac:dyDescent="0.3">
      <c r="A12054" s="8" t="s">
        <v>6595</v>
      </c>
      <c r="B12054" s="8" t="s">
        <v>88</v>
      </c>
      <c r="C12054" s="8" t="s">
        <v>31</v>
      </c>
      <c r="D12054" s="8" t="s">
        <v>184</v>
      </c>
      <c r="E12054" s="9">
        <f>retail_store_sales!$H12054/retail_store_sales!$F12054</f>
        <v>33.5</v>
      </c>
      <c r="F12054" s="10">
        <v>8</v>
      </c>
      <c r="G12054" s="11">
        <f t="shared" si="564"/>
        <v>33.5</v>
      </c>
      <c r="H12054" s="12">
        <v>268</v>
      </c>
      <c r="I12054" s="8" t="s">
        <v>24</v>
      </c>
      <c r="J12054" s="8" t="s">
        <v>37</v>
      </c>
      <c r="K12054" s="13" t="str">
        <f t="shared" si="566"/>
        <v>Saturday</v>
      </c>
      <c r="L12054" s="13">
        <f>YEAR(retail_store_sales!$N12054)</f>
        <v>2023</v>
      </c>
      <c r="M12054" s="13" t="str">
        <f t="shared" si="565"/>
        <v>November</v>
      </c>
      <c r="N12054" s="14">
        <v>45248</v>
      </c>
      <c r="O12054" s="8" t="b">
        <v>1</v>
      </c>
    </row>
    <row r="12055" spans="1:15" x14ac:dyDescent="0.3">
      <c r="A12055" s="15" t="s">
        <v>11475</v>
      </c>
      <c r="B12055" s="15" t="s">
        <v>30</v>
      </c>
      <c r="C12055" s="15" t="s">
        <v>129</v>
      </c>
      <c r="D12055" s="15" t="s">
        <v>319</v>
      </c>
      <c r="E12055" s="16">
        <f>retail_store_sales!$H12055/retail_store_sales!$F12055</f>
        <v>24.5</v>
      </c>
      <c r="F12055" s="17">
        <v>2</v>
      </c>
      <c r="G12055" s="18">
        <f t="shared" si="564"/>
        <v>24.5</v>
      </c>
      <c r="H12055" s="19">
        <v>49</v>
      </c>
      <c r="I12055" s="15" t="s">
        <v>47</v>
      </c>
      <c r="J12055" s="15" t="s">
        <v>15</v>
      </c>
      <c r="K12055" s="13" t="str">
        <f t="shared" si="566"/>
        <v>Saturday</v>
      </c>
      <c r="L12055" s="20">
        <f>YEAR(retail_store_sales!$N12055)</f>
        <v>2024</v>
      </c>
      <c r="M12055" s="20" t="str">
        <f t="shared" si="565"/>
        <v>May</v>
      </c>
      <c r="N12055" s="21">
        <v>45416</v>
      </c>
      <c r="O12055" s="15" t="b">
        <v>0</v>
      </c>
    </row>
    <row r="12056" spans="1:15" x14ac:dyDescent="0.3">
      <c r="A12056" s="8" t="s">
        <v>4595</v>
      </c>
      <c r="B12056" s="8" t="s">
        <v>42</v>
      </c>
      <c r="C12056" s="8" t="s">
        <v>27</v>
      </c>
      <c r="D12056" s="8" t="s">
        <v>70</v>
      </c>
      <c r="E12056" s="9">
        <f>retail_store_sales!$H12056/retail_store_sales!$F12056</f>
        <v>14</v>
      </c>
      <c r="F12056" s="10">
        <v>2</v>
      </c>
      <c r="G12056" s="11">
        <f t="shared" si="564"/>
        <v>14</v>
      </c>
      <c r="H12056" s="12">
        <v>28</v>
      </c>
      <c r="I12056" s="8" t="s">
        <v>47</v>
      </c>
      <c r="J12056" s="8" t="s">
        <v>15</v>
      </c>
      <c r="K12056" s="13" t="str">
        <f t="shared" si="566"/>
        <v>Friday</v>
      </c>
      <c r="L12056" s="13">
        <f>YEAR(retail_store_sales!$N12056)</f>
        <v>2024</v>
      </c>
      <c r="M12056" s="13" t="str">
        <f t="shared" si="565"/>
        <v>May</v>
      </c>
      <c r="N12056" s="14">
        <v>45429</v>
      </c>
      <c r="O12056" s="8" t="s">
        <v>12824</v>
      </c>
    </row>
    <row r="12057" spans="1:15" x14ac:dyDescent="0.3">
      <c r="A12057" s="15" t="s">
        <v>10349</v>
      </c>
      <c r="B12057" s="15" t="s">
        <v>64</v>
      </c>
      <c r="C12057" s="15" t="s">
        <v>22</v>
      </c>
      <c r="D12057" s="15" t="s">
        <v>226</v>
      </c>
      <c r="E12057" s="16">
        <f>retail_store_sales!$H12057/retail_store_sales!$F12057</f>
        <v>15.5</v>
      </c>
      <c r="F12057" s="17">
        <v>8</v>
      </c>
      <c r="G12057" s="18">
        <f t="shared" si="564"/>
        <v>15.5</v>
      </c>
      <c r="H12057" s="19">
        <v>124</v>
      </c>
      <c r="I12057" s="15" t="s">
        <v>24</v>
      </c>
      <c r="J12057" s="15" t="s">
        <v>37</v>
      </c>
      <c r="K12057" s="13" t="str">
        <f t="shared" si="566"/>
        <v>Friday</v>
      </c>
      <c r="L12057" s="20">
        <f>YEAR(retail_store_sales!$N12057)</f>
        <v>2022</v>
      </c>
      <c r="M12057" s="20" t="str">
        <f t="shared" si="565"/>
        <v>February</v>
      </c>
      <c r="N12057" s="21">
        <v>44610</v>
      </c>
      <c r="O12057" s="15" t="b">
        <v>0</v>
      </c>
    </row>
    <row r="12058" spans="1:15" hidden="1" x14ac:dyDescent="0.3">
      <c r="A12058" s="8" t="s">
        <v>2594</v>
      </c>
      <c r="B12058" s="8" t="s">
        <v>21</v>
      </c>
      <c r="C12058" s="8" t="s">
        <v>129</v>
      </c>
      <c r="D12058" s="8" t="s">
        <v>620</v>
      </c>
      <c r="E12058" s="9">
        <f>retail_store_sales!$H12058/retail_store_sales!$F12058</f>
        <v>21.5</v>
      </c>
      <c r="F12058" s="10">
        <v>5</v>
      </c>
      <c r="G12058" s="11">
        <f t="shared" si="564"/>
        <v>21.5</v>
      </c>
      <c r="H12058" s="12">
        <v>107.5</v>
      </c>
      <c r="I12058" s="8" t="s">
        <v>14</v>
      </c>
      <c r="J12058" s="8" t="s">
        <v>37</v>
      </c>
      <c r="K12058" s="13" t="str">
        <f t="shared" si="566"/>
        <v>Saturday</v>
      </c>
      <c r="L12058" s="13">
        <f>YEAR(retail_store_sales!$N12058)</f>
        <v>2025</v>
      </c>
      <c r="M12058" s="13" t="str">
        <f t="shared" si="565"/>
        <v>January</v>
      </c>
      <c r="N12058" s="14">
        <v>45661</v>
      </c>
      <c r="O12058" s="8" t="b">
        <v>0</v>
      </c>
    </row>
    <row r="12059" spans="1:15" x14ac:dyDescent="0.3">
      <c r="A12059" s="15" t="s">
        <v>10279</v>
      </c>
      <c r="B12059" s="15" t="s">
        <v>79</v>
      </c>
      <c r="C12059" s="15" t="s">
        <v>22</v>
      </c>
      <c r="D12059" s="15" t="s">
        <v>937</v>
      </c>
      <c r="E12059" s="16">
        <f>retail_store_sales!$H12059/retail_store_sales!$F12059</f>
        <v>20</v>
      </c>
      <c r="F12059" s="17">
        <v>3</v>
      </c>
      <c r="G12059" s="18">
        <f t="shared" si="564"/>
        <v>20</v>
      </c>
      <c r="H12059" s="19">
        <v>60</v>
      </c>
      <c r="I12059" s="15" t="s">
        <v>14</v>
      </c>
      <c r="J12059" s="15" t="s">
        <v>15</v>
      </c>
      <c r="K12059" s="13" t="str">
        <f t="shared" si="566"/>
        <v>Friday</v>
      </c>
      <c r="L12059" s="20">
        <f>YEAR(retail_store_sales!$N12059)</f>
        <v>2024</v>
      </c>
      <c r="M12059" s="20" t="str">
        <f t="shared" si="565"/>
        <v>August</v>
      </c>
      <c r="N12059" s="21">
        <v>45527</v>
      </c>
      <c r="O12059" s="15" t="s">
        <v>12824</v>
      </c>
    </row>
    <row r="12060" spans="1:15" x14ac:dyDescent="0.3">
      <c r="A12060" s="8" t="s">
        <v>4269</v>
      </c>
      <c r="B12060" s="8" t="s">
        <v>17</v>
      </c>
      <c r="C12060" s="8" t="s">
        <v>27</v>
      </c>
      <c r="D12060" s="8" t="s">
        <v>12823</v>
      </c>
      <c r="E12060" s="9">
        <v>0</v>
      </c>
      <c r="F12060" s="10">
        <v>0</v>
      </c>
      <c r="G12060" s="11">
        <f t="shared" si="564"/>
        <v>0</v>
      </c>
      <c r="H12060" s="12">
        <v>0</v>
      </c>
      <c r="I12060" s="8" t="s">
        <v>24</v>
      </c>
      <c r="J12060" s="8" t="s">
        <v>37</v>
      </c>
      <c r="K12060" s="13" t="str">
        <f t="shared" si="566"/>
        <v>Thursday</v>
      </c>
      <c r="L12060" s="13">
        <f>YEAR(retail_store_sales!$N12060)</f>
        <v>2022</v>
      </c>
      <c r="M12060" s="13" t="str">
        <f t="shared" si="565"/>
        <v>February</v>
      </c>
      <c r="N12060" s="14">
        <v>44609</v>
      </c>
      <c r="O12060" s="8" t="b">
        <v>1</v>
      </c>
    </row>
    <row r="12061" spans="1:15" x14ac:dyDescent="0.3">
      <c r="A12061" s="15" t="s">
        <v>9279</v>
      </c>
      <c r="B12061" s="15" t="s">
        <v>39</v>
      </c>
      <c r="C12061" s="15" t="s">
        <v>27</v>
      </c>
      <c r="D12061" s="15" t="s">
        <v>400</v>
      </c>
      <c r="E12061" s="16">
        <f>retail_store_sales!$H12061/retail_store_sales!$F12061</f>
        <v>21.5</v>
      </c>
      <c r="F12061" s="17">
        <v>6</v>
      </c>
      <c r="G12061" s="18">
        <f t="shared" si="564"/>
        <v>21.5</v>
      </c>
      <c r="H12061" s="19">
        <v>129</v>
      </c>
      <c r="I12061" s="15" t="s">
        <v>24</v>
      </c>
      <c r="J12061" s="15" t="s">
        <v>15</v>
      </c>
      <c r="K12061" s="13" t="str">
        <f t="shared" si="566"/>
        <v>Tuesday</v>
      </c>
      <c r="L12061" s="20">
        <f>YEAR(retail_store_sales!$N12061)</f>
        <v>2023</v>
      </c>
      <c r="M12061" s="20" t="str">
        <f t="shared" si="565"/>
        <v>September</v>
      </c>
      <c r="N12061" s="21">
        <v>45174</v>
      </c>
      <c r="O12061" s="15" t="s">
        <v>12824</v>
      </c>
    </row>
    <row r="12062" spans="1:15" x14ac:dyDescent="0.3">
      <c r="A12062" s="8" t="s">
        <v>11786</v>
      </c>
      <c r="B12062" s="8" t="s">
        <v>45</v>
      </c>
      <c r="C12062" s="8" t="s">
        <v>31</v>
      </c>
      <c r="D12062" s="8" t="s">
        <v>408</v>
      </c>
      <c r="E12062" s="9">
        <f>retail_store_sales!$H12062/retail_store_sales!$F12062</f>
        <v>11</v>
      </c>
      <c r="F12062" s="10">
        <v>7</v>
      </c>
      <c r="G12062" s="11">
        <f t="shared" si="564"/>
        <v>11</v>
      </c>
      <c r="H12062" s="12">
        <v>77</v>
      </c>
      <c r="I12062" s="8" t="s">
        <v>24</v>
      </c>
      <c r="J12062" s="8" t="s">
        <v>15</v>
      </c>
      <c r="K12062" s="13" t="str">
        <f t="shared" si="566"/>
        <v>Monday</v>
      </c>
      <c r="L12062" s="13">
        <f>YEAR(retail_store_sales!$N12062)</f>
        <v>2023</v>
      </c>
      <c r="M12062" s="13" t="str">
        <f t="shared" si="565"/>
        <v>January</v>
      </c>
      <c r="N12062" s="14">
        <v>44935</v>
      </c>
      <c r="O12062" s="8" t="b">
        <v>1</v>
      </c>
    </row>
    <row r="12063" spans="1:15" x14ac:dyDescent="0.3">
      <c r="A12063" s="15" t="s">
        <v>1351</v>
      </c>
      <c r="B12063" s="15" t="s">
        <v>112</v>
      </c>
      <c r="C12063" s="15" t="s">
        <v>27</v>
      </c>
      <c r="D12063" s="15" t="s">
        <v>675</v>
      </c>
      <c r="E12063" s="16">
        <f>retail_store_sales!$H12063/retail_store_sales!$F12063</f>
        <v>39.5</v>
      </c>
      <c r="F12063" s="17">
        <v>10</v>
      </c>
      <c r="G12063" s="18">
        <f t="shared" si="564"/>
        <v>39.5</v>
      </c>
      <c r="H12063" s="19">
        <v>395</v>
      </c>
      <c r="I12063" s="15" t="s">
        <v>47</v>
      </c>
      <c r="J12063" s="15" t="s">
        <v>37</v>
      </c>
      <c r="K12063" s="13" t="str">
        <f t="shared" si="566"/>
        <v>Thursday</v>
      </c>
      <c r="L12063" s="20">
        <f>YEAR(retail_store_sales!$N12063)</f>
        <v>2022</v>
      </c>
      <c r="M12063" s="20" t="str">
        <f t="shared" si="565"/>
        <v>August</v>
      </c>
      <c r="N12063" s="21">
        <v>44798</v>
      </c>
      <c r="O12063" s="15" t="s">
        <v>12824</v>
      </c>
    </row>
    <row r="12064" spans="1:15" x14ac:dyDescent="0.3">
      <c r="A12064" s="8" t="s">
        <v>3817</v>
      </c>
      <c r="B12064" s="8" t="s">
        <v>11</v>
      </c>
      <c r="C12064" s="8" t="s">
        <v>31</v>
      </c>
      <c r="D12064" s="8" t="s">
        <v>12823</v>
      </c>
      <c r="E12064" s="9">
        <f>retail_store_sales!$H12064/retail_store_sales!$F12064</f>
        <v>33.5</v>
      </c>
      <c r="F12064" s="10">
        <v>9</v>
      </c>
      <c r="G12064" s="11">
        <f t="shared" si="564"/>
        <v>33.5</v>
      </c>
      <c r="H12064" s="12">
        <v>301.5</v>
      </c>
      <c r="I12064" s="8" t="s">
        <v>47</v>
      </c>
      <c r="J12064" s="8" t="s">
        <v>37</v>
      </c>
      <c r="K12064" s="13" t="str">
        <f t="shared" si="566"/>
        <v>Thursday</v>
      </c>
      <c r="L12064" s="13">
        <f>YEAR(retail_store_sales!$N12064)</f>
        <v>2024</v>
      </c>
      <c r="M12064" s="13" t="str">
        <f t="shared" si="565"/>
        <v>September</v>
      </c>
      <c r="N12064" s="14">
        <v>45561</v>
      </c>
      <c r="O12064" s="8" t="b">
        <v>0</v>
      </c>
    </row>
    <row r="12065" spans="1:15" x14ac:dyDescent="0.3">
      <c r="A12065" s="15" t="s">
        <v>8028</v>
      </c>
      <c r="B12065" s="15" t="s">
        <v>107</v>
      </c>
      <c r="C12065" s="15" t="s">
        <v>22</v>
      </c>
      <c r="D12065" s="15" t="s">
        <v>12823</v>
      </c>
      <c r="E12065" s="16">
        <f>retail_store_sales!$H12065/retail_store_sales!$F12065</f>
        <v>24.5</v>
      </c>
      <c r="F12065" s="17">
        <v>2</v>
      </c>
      <c r="G12065" s="18">
        <f t="shared" si="564"/>
        <v>24.5</v>
      </c>
      <c r="H12065" s="19">
        <v>49</v>
      </c>
      <c r="I12065" s="15" t="s">
        <v>47</v>
      </c>
      <c r="J12065" s="15" t="s">
        <v>15</v>
      </c>
      <c r="K12065" s="13" t="str">
        <f t="shared" si="566"/>
        <v>Saturday</v>
      </c>
      <c r="L12065" s="20">
        <f>YEAR(retail_store_sales!$N12065)</f>
        <v>2022</v>
      </c>
      <c r="M12065" s="20" t="str">
        <f t="shared" si="565"/>
        <v>July</v>
      </c>
      <c r="N12065" s="21">
        <v>44758</v>
      </c>
      <c r="O12065" s="15" t="s">
        <v>12824</v>
      </c>
    </row>
    <row r="12066" spans="1:15" x14ac:dyDescent="0.3">
      <c r="A12066" s="8" t="s">
        <v>2529</v>
      </c>
      <c r="B12066" s="8" t="s">
        <v>79</v>
      </c>
      <c r="C12066" s="8" t="s">
        <v>12</v>
      </c>
      <c r="D12066" s="8" t="s">
        <v>502</v>
      </c>
      <c r="E12066" s="9">
        <f>retail_store_sales!$H12066/retail_store_sales!$F12066</f>
        <v>33.5</v>
      </c>
      <c r="F12066" s="10">
        <v>9</v>
      </c>
      <c r="G12066" s="11">
        <f t="shared" si="564"/>
        <v>33.5</v>
      </c>
      <c r="H12066" s="12">
        <v>301.5</v>
      </c>
      <c r="I12066" s="8" t="s">
        <v>24</v>
      </c>
      <c r="J12066" s="8" t="s">
        <v>15</v>
      </c>
      <c r="K12066" s="13" t="str">
        <f t="shared" si="566"/>
        <v>Friday</v>
      </c>
      <c r="L12066" s="13">
        <f>YEAR(retail_store_sales!$N12066)</f>
        <v>2024</v>
      </c>
      <c r="M12066" s="13" t="str">
        <f t="shared" si="565"/>
        <v>August</v>
      </c>
      <c r="N12066" s="14">
        <v>45527</v>
      </c>
      <c r="O12066" s="8" t="b">
        <v>1</v>
      </c>
    </row>
    <row r="12067" spans="1:15" x14ac:dyDescent="0.3">
      <c r="A12067" s="15" t="s">
        <v>2171</v>
      </c>
      <c r="B12067" s="15" t="s">
        <v>76</v>
      </c>
      <c r="C12067" s="15" t="s">
        <v>31</v>
      </c>
      <c r="D12067" s="15" t="s">
        <v>93</v>
      </c>
      <c r="E12067" s="16">
        <f>retail_store_sales!$H12067/retail_store_sales!$F12067</f>
        <v>20</v>
      </c>
      <c r="F12067" s="17">
        <v>7</v>
      </c>
      <c r="G12067" s="18">
        <f t="shared" si="564"/>
        <v>20</v>
      </c>
      <c r="H12067" s="19">
        <v>140</v>
      </c>
      <c r="I12067" s="15" t="s">
        <v>24</v>
      </c>
      <c r="J12067" s="15" t="s">
        <v>37</v>
      </c>
      <c r="K12067" s="13" t="str">
        <f t="shared" si="566"/>
        <v>Thursday</v>
      </c>
      <c r="L12067" s="20">
        <f>YEAR(retail_store_sales!$N12067)</f>
        <v>2024</v>
      </c>
      <c r="M12067" s="20" t="str">
        <f t="shared" si="565"/>
        <v>March</v>
      </c>
      <c r="N12067" s="21">
        <v>45358</v>
      </c>
      <c r="O12067" s="15" t="b">
        <v>1</v>
      </c>
    </row>
    <row r="12068" spans="1:15" x14ac:dyDescent="0.3">
      <c r="A12068" s="8" t="s">
        <v>12165</v>
      </c>
      <c r="B12068" s="8" t="s">
        <v>17</v>
      </c>
      <c r="C12068" s="8" t="s">
        <v>40</v>
      </c>
      <c r="D12068" s="8" t="s">
        <v>145</v>
      </c>
      <c r="E12068" s="9">
        <f>retail_store_sales!$H12068/retail_store_sales!$F12068</f>
        <v>14</v>
      </c>
      <c r="F12068" s="10">
        <v>5</v>
      </c>
      <c r="G12068" s="11">
        <f t="shared" si="564"/>
        <v>14</v>
      </c>
      <c r="H12068" s="12">
        <v>70</v>
      </c>
      <c r="I12068" s="8" t="s">
        <v>24</v>
      </c>
      <c r="J12068" s="8" t="s">
        <v>15</v>
      </c>
      <c r="K12068" s="13" t="str">
        <f t="shared" si="566"/>
        <v>Wednesday</v>
      </c>
      <c r="L12068" s="13">
        <f>YEAR(retail_store_sales!$N12068)</f>
        <v>2024</v>
      </c>
      <c r="M12068" s="13" t="str">
        <f t="shared" si="565"/>
        <v>February</v>
      </c>
      <c r="N12068" s="14">
        <v>45329</v>
      </c>
      <c r="O12068" s="8" t="b">
        <v>1</v>
      </c>
    </row>
    <row r="12069" spans="1:15" x14ac:dyDescent="0.3">
      <c r="A12069" s="15" t="s">
        <v>10993</v>
      </c>
      <c r="B12069" s="15" t="s">
        <v>115</v>
      </c>
      <c r="C12069" s="15" t="s">
        <v>27</v>
      </c>
      <c r="D12069" s="15" t="s">
        <v>569</v>
      </c>
      <c r="E12069" s="16">
        <f>retail_store_sales!$H12069/retail_store_sales!$F12069</f>
        <v>29</v>
      </c>
      <c r="F12069" s="17">
        <v>10</v>
      </c>
      <c r="G12069" s="18">
        <f t="shared" si="564"/>
        <v>29</v>
      </c>
      <c r="H12069" s="19">
        <v>290</v>
      </c>
      <c r="I12069" s="15" t="s">
        <v>24</v>
      </c>
      <c r="J12069" s="15" t="s">
        <v>37</v>
      </c>
      <c r="K12069" s="13" t="str">
        <f t="shared" si="566"/>
        <v>Monday</v>
      </c>
      <c r="L12069" s="20">
        <f>YEAR(retail_store_sales!$N12069)</f>
        <v>2022</v>
      </c>
      <c r="M12069" s="20" t="str">
        <f t="shared" si="565"/>
        <v>August</v>
      </c>
      <c r="N12069" s="21">
        <v>44795</v>
      </c>
      <c r="O12069" s="15" t="b">
        <v>0</v>
      </c>
    </row>
    <row r="12070" spans="1:15" x14ac:dyDescent="0.3">
      <c r="A12070" s="8" t="s">
        <v>2850</v>
      </c>
      <c r="B12070" s="8" t="s">
        <v>99</v>
      </c>
      <c r="C12070" s="8" t="s">
        <v>22</v>
      </c>
      <c r="D12070" s="8" t="s">
        <v>134</v>
      </c>
      <c r="E12070" s="9">
        <f>retail_store_sales!$H12070/retail_store_sales!$F12070</f>
        <v>27.5</v>
      </c>
      <c r="F12070" s="10">
        <v>8</v>
      </c>
      <c r="G12070" s="11">
        <f t="shared" si="564"/>
        <v>27.5</v>
      </c>
      <c r="H12070" s="12">
        <v>220</v>
      </c>
      <c r="I12070" s="8" t="s">
        <v>47</v>
      </c>
      <c r="J12070" s="8" t="s">
        <v>37</v>
      </c>
      <c r="K12070" s="13" t="str">
        <f t="shared" si="566"/>
        <v>Sunday</v>
      </c>
      <c r="L12070" s="13">
        <f>YEAR(retail_store_sales!$N12070)</f>
        <v>2023</v>
      </c>
      <c r="M12070" s="13" t="str">
        <f t="shared" si="565"/>
        <v>August</v>
      </c>
      <c r="N12070" s="14">
        <v>45165</v>
      </c>
      <c r="O12070" s="8" t="b">
        <v>0</v>
      </c>
    </row>
    <row r="12071" spans="1:15" x14ac:dyDescent="0.3">
      <c r="A12071" s="15" t="s">
        <v>11777</v>
      </c>
      <c r="B12071" s="15" t="s">
        <v>62</v>
      </c>
      <c r="C12071" s="15" t="s">
        <v>31</v>
      </c>
      <c r="D12071" s="15" t="s">
        <v>408</v>
      </c>
      <c r="E12071" s="16">
        <f>retail_store_sales!$H12071/retail_store_sales!$F12071</f>
        <v>11</v>
      </c>
      <c r="F12071" s="17">
        <v>4</v>
      </c>
      <c r="G12071" s="18">
        <f t="shared" si="564"/>
        <v>11</v>
      </c>
      <c r="H12071" s="19">
        <v>44</v>
      </c>
      <c r="I12071" s="15" t="s">
        <v>14</v>
      </c>
      <c r="J12071" s="15" t="s">
        <v>15</v>
      </c>
      <c r="K12071" s="13" t="str">
        <f t="shared" si="566"/>
        <v>Friday</v>
      </c>
      <c r="L12071" s="20">
        <f>YEAR(retail_store_sales!$N12071)</f>
        <v>2022</v>
      </c>
      <c r="M12071" s="20" t="str">
        <f t="shared" si="565"/>
        <v>January</v>
      </c>
      <c r="N12071" s="21">
        <v>44589</v>
      </c>
      <c r="O12071" s="15" t="s">
        <v>12824</v>
      </c>
    </row>
    <row r="12072" spans="1:15" x14ac:dyDescent="0.3">
      <c r="A12072" s="8" t="s">
        <v>1797</v>
      </c>
      <c r="B12072" s="8" t="s">
        <v>99</v>
      </c>
      <c r="C12072" s="8" t="s">
        <v>12</v>
      </c>
      <c r="D12072" s="8" t="s">
        <v>795</v>
      </c>
      <c r="E12072" s="9">
        <f>retail_store_sales!$H12072/retail_store_sales!$F12072</f>
        <v>38</v>
      </c>
      <c r="F12072" s="10">
        <v>5</v>
      </c>
      <c r="G12072" s="11">
        <f t="shared" si="564"/>
        <v>38</v>
      </c>
      <c r="H12072" s="12">
        <v>190</v>
      </c>
      <c r="I12072" s="8" t="s">
        <v>14</v>
      </c>
      <c r="J12072" s="8" t="s">
        <v>37</v>
      </c>
      <c r="K12072" s="13" t="str">
        <f t="shared" si="566"/>
        <v>Monday</v>
      </c>
      <c r="L12072" s="13">
        <f>YEAR(retail_store_sales!$N12072)</f>
        <v>2024</v>
      </c>
      <c r="M12072" s="13" t="str">
        <f t="shared" si="565"/>
        <v>March</v>
      </c>
      <c r="N12072" s="14">
        <v>45355</v>
      </c>
      <c r="O12072" s="8" t="b">
        <v>1</v>
      </c>
    </row>
    <row r="12073" spans="1:15" x14ac:dyDescent="0.3">
      <c r="A12073" s="15" t="s">
        <v>2873</v>
      </c>
      <c r="B12073" s="15" t="s">
        <v>73</v>
      </c>
      <c r="C12073" s="15" t="s">
        <v>31</v>
      </c>
      <c r="D12073" s="15" t="s">
        <v>236</v>
      </c>
      <c r="E12073" s="16">
        <f>retail_store_sales!$H12073/retail_store_sales!$F12073</f>
        <v>17</v>
      </c>
      <c r="F12073" s="17">
        <v>8</v>
      </c>
      <c r="G12073" s="18">
        <f t="shared" si="564"/>
        <v>17</v>
      </c>
      <c r="H12073" s="19">
        <v>136</v>
      </c>
      <c r="I12073" s="15" t="s">
        <v>24</v>
      </c>
      <c r="J12073" s="15" t="s">
        <v>37</v>
      </c>
      <c r="K12073" s="13" t="str">
        <f t="shared" si="566"/>
        <v>Sunday</v>
      </c>
      <c r="L12073" s="20">
        <f>YEAR(retail_store_sales!$N12073)</f>
        <v>2022</v>
      </c>
      <c r="M12073" s="20" t="str">
        <f t="shared" si="565"/>
        <v>October</v>
      </c>
      <c r="N12073" s="21">
        <v>44857</v>
      </c>
      <c r="O12073" s="15" t="s">
        <v>12824</v>
      </c>
    </row>
    <row r="12074" spans="1:15" x14ac:dyDescent="0.3">
      <c r="A12074" s="8" t="s">
        <v>12673</v>
      </c>
      <c r="B12074" s="8" t="s">
        <v>167</v>
      </c>
      <c r="C12074" s="8" t="s">
        <v>22</v>
      </c>
      <c r="D12074" s="8" t="s">
        <v>84</v>
      </c>
      <c r="E12074" s="9">
        <f>retail_store_sales!$H12074/retail_store_sales!$F12074</f>
        <v>33.5</v>
      </c>
      <c r="F12074" s="10">
        <v>10</v>
      </c>
      <c r="G12074" s="11">
        <f t="shared" si="564"/>
        <v>33.5</v>
      </c>
      <c r="H12074" s="12">
        <v>335</v>
      </c>
      <c r="I12074" s="8" t="s">
        <v>47</v>
      </c>
      <c r="J12074" s="8" t="s">
        <v>15</v>
      </c>
      <c r="K12074" s="13" t="str">
        <f t="shared" si="566"/>
        <v>Sunday</v>
      </c>
      <c r="L12074" s="13">
        <f>YEAR(retail_store_sales!$N12074)</f>
        <v>2024</v>
      </c>
      <c r="M12074" s="13" t="str">
        <f t="shared" si="565"/>
        <v>June</v>
      </c>
      <c r="N12074" s="14">
        <v>45473</v>
      </c>
      <c r="O12074" s="8" t="b">
        <v>0</v>
      </c>
    </row>
    <row r="12075" spans="1:15" x14ac:dyDescent="0.3">
      <c r="A12075" s="15" t="s">
        <v>10139</v>
      </c>
      <c r="B12075" s="15" t="s">
        <v>21</v>
      </c>
      <c r="C12075" s="15" t="s">
        <v>22</v>
      </c>
      <c r="D12075" s="15" t="s">
        <v>46</v>
      </c>
      <c r="E12075" s="16">
        <f>retail_store_sales!$H12075/retail_store_sales!$F12075</f>
        <v>36.5</v>
      </c>
      <c r="F12075" s="17">
        <v>2</v>
      </c>
      <c r="G12075" s="18">
        <f t="shared" si="564"/>
        <v>36.5</v>
      </c>
      <c r="H12075" s="19">
        <v>73</v>
      </c>
      <c r="I12075" s="15" t="s">
        <v>14</v>
      </c>
      <c r="J12075" s="15" t="s">
        <v>37</v>
      </c>
      <c r="K12075" s="13" t="str">
        <f t="shared" si="566"/>
        <v>Thursday</v>
      </c>
      <c r="L12075" s="20">
        <f>YEAR(retail_store_sales!$N12075)</f>
        <v>2022</v>
      </c>
      <c r="M12075" s="20" t="str">
        <f t="shared" si="565"/>
        <v>March</v>
      </c>
      <c r="N12075" s="21">
        <v>44651</v>
      </c>
      <c r="O12075" s="15" t="b">
        <v>0</v>
      </c>
    </row>
    <row r="12076" spans="1:15" x14ac:dyDescent="0.3">
      <c r="A12076" s="8" t="s">
        <v>10435</v>
      </c>
      <c r="B12076" s="8" t="s">
        <v>30</v>
      </c>
      <c r="C12076" s="8" t="s">
        <v>18</v>
      </c>
      <c r="D12076" s="8" t="s">
        <v>1069</v>
      </c>
      <c r="E12076" s="9">
        <f>retail_store_sales!$H12076/retail_store_sales!$F12076</f>
        <v>14</v>
      </c>
      <c r="F12076" s="10">
        <v>6</v>
      </c>
      <c r="G12076" s="11">
        <f t="shared" si="564"/>
        <v>14</v>
      </c>
      <c r="H12076" s="12">
        <v>84</v>
      </c>
      <c r="I12076" s="8" t="s">
        <v>47</v>
      </c>
      <c r="J12076" s="8" t="s">
        <v>37</v>
      </c>
      <c r="K12076" s="13" t="str">
        <f t="shared" si="566"/>
        <v>Tuesday</v>
      </c>
      <c r="L12076" s="13">
        <f>YEAR(retail_store_sales!$N12076)</f>
        <v>2023</v>
      </c>
      <c r="M12076" s="13" t="str">
        <f t="shared" si="565"/>
        <v>July</v>
      </c>
      <c r="N12076" s="14">
        <v>45132</v>
      </c>
      <c r="O12076" s="8" t="s">
        <v>12824</v>
      </c>
    </row>
    <row r="12077" spans="1:15" x14ac:dyDescent="0.3">
      <c r="A12077" s="15" t="s">
        <v>9321</v>
      </c>
      <c r="B12077" s="15" t="s">
        <v>64</v>
      </c>
      <c r="C12077" s="15" t="s">
        <v>27</v>
      </c>
      <c r="D12077" s="15" t="s">
        <v>251</v>
      </c>
      <c r="E12077" s="16">
        <f>retail_store_sales!$H12077/retail_store_sales!$F12077</f>
        <v>38</v>
      </c>
      <c r="F12077" s="17">
        <v>6</v>
      </c>
      <c r="G12077" s="18">
        <f t="shared" si="564"/>
        <v>38</v>
      </c>
      <c r="H12077" s="19">
        <v>228</v>
      </c>
      <c r="I12077" s="15" t="s">
        <v>14</v>
      </c>
      <c r="J12077" s="15" t="s">
        <v>37</v>
      </c>
      <c r="K12077" s="13" t="str">
        <f t="shared" si="566"/>
        <v>Monday</v>
      </c>
      <c r="L12077" s="20">
        <f>YEAR(retail_store_sales!$N12077)</f>
        <v>2022</v>
      </c>
      <c r="M12077" s="20" t="str">
        <f t="shared" si="565"/>
        <v>April</v>
      </c>
      <c r="N12077" s="21">
        <v>44676</v>
      </c>
      <c r="O12077" s="15" t="b">
        <v>1</v>
      </c>
    </row>
    <row r="12078" spans="1:15" x14ac:dyDescent="0.3">
      <c r="A12078" s="8" t="s">
        <v>10585</v>
      </c>
      <c r="B12078" s="8" t="s">
        <v>79</v>
      </c>
      <c r="C12078" s="8" t="s">
        <v>129</v>
      </c>
      <c r="D12078" s="8" t="s">
        <v>12823</v>
      </c>
      <c r="E12078" s="9">
        <v>0</v>
      </c>
      <c r="F12078" s="10">
        <v>0</v>
      </c>
      <c r="G12078" s="11">
        <f t="shared" si="564"/>
        <v>0</v>
      </c>
      <c r="H12078" s="12">
        <v>0</v>
      </c>
      <c r="I12078" s="8" t="s">
        <v>24</v>
      </c>
      <c r="J12078" s="8" t="s">
        <v>15</v>
      </c>
      <c r="K12078" s="13" t="str">
        <f t="shared" si="566"/>
        <v>Thursday</v>
      </c>
      <c r="L12078" s="13">
        <f>YEAR(retail_store_sales!$N12078)</f>
        <v>2024</v>
      </c>
      <c r="M12078" s="13" t="str">
        <f t="shared" si="565"/>
        <v>June</v>
      </c>
      <c r="N12078" s="14">
        <v>45463</v>
      </c>
      <c r="O12078" s="8" t="s">
        <v>12824</v>
      </c>
    </row>
    <row r="12079" spans="1:15" x14ac:dyDescent="0.3">
      <c r="A12079" s="15" t="s">
        <v>5659</v>
      </c>
      <c r="B12079" s="15" t="s">
        <v>73</v>
      </c>
      <c r="C12079" s="15" t="s">
        <v>40</v>
      </c>
      <c r="D12079" s="15" t="s">
        <v>1444</v>
      </c>
      <c r="E12079" s="16">
        <f>retail_store_sales!$H12079/retail_store_sales!$F12079</f>
        <v>23</v>
      </c>
      <c r="F12079" s="17">
        <v>6</v>
      </c>
      <c r="G12079" s="18">
        <f t="shared" si="564"/>
        <v>23</v>
      </c>
      <c r="H12079" s="19">
        <v>138</v>
      </c>
      <c r="I12079" s="15" t="s">
        <v>47</v>
      </c>
      <c r="J12079" s="15" t="s">
        <v>37</v>
      </c>
      <c r="K12079" s="13" t="str">
        <f t="shared" si="566"/>
        <v>Sunday</v>
      </c>
      <c r="L12079" s="20">
        <f>YEAR(retail_store_sales!$N12079)</f>
        <v>2022</v>
      </c>
      <c r="M12079" s="20" t="str">
        <f t="shared" si="565"/>
        <v>January</v>
      </c>
      <c r="N12079" s="21">
        <v>44584</v>
      </c>
      <c r="O12079" s="15" t="b">
        <v>1</v>
      </c>
    </row>
    <row r="12080" spans="1:15" x14ac:dyDescent="0.3">
      <c r="A12080" s="8" t="s">
        <v>554</v>
      </c>
      <c r="B12080" s="8" t="s">
        <v>39</v>
      </c>
      <c r="C12080" s="8" t="s">
        <v>40</v>
      </c>
      <c r="D12080" s="8" t="s">
        <v>555</v>
      </c>
      <c r="E12080" s="9">
        <f>retail_store_sales!$H12080/retail_store_sales!$F12080</f>
        <v>9.5</v>
      </c>
      <c r="F12080" s="10">
        <v>8</v>
      </c>
      <c r="G12080" s="11">
        <f t="shared" si="564"/>
        <v>9.5</v>
      </c>
      <c r="H12080" s="12">
        <v>76</v>
      </c>
      <c r="I12080" s="8" t="s">
        <v>47</v>
      </c>
      <c r="J12080" s="8" t="s">
        <v>37</v>
      </c>
      <c r="K12080" s="13" t="str">
        <f t="shared" si="566"/>
        <v>Sunday</v>
      </c>
      <c r="L12080" s="13">
        <f>YEAR(retail_store_sales!$N12080)</f>
        <v>2023</v>
      </c>
      <c r="M12080" s="13" t="str">
        <f t="shared" si="565"/>
        <v>January</v>
      </c>
      <c r="N12080" s="14">
        <v>44934</v>
      </c>
      <c r="O12080" s="8" t="b">
        <v>1</v>
      </c>
    </row>
    <row r="12081" spans="1:15" x14ac:dyDescent="0.3">
      <c r="A12081" s="15" t="s">
        <v>5181</v>
      </c>
      <c r="B12081" s="15" t="s">
        <v>79</v>
      </c>
      <c r="C12081" s="15" t="s">
        <v>31</v>
      </c>
      <c r="D12081" s="15" t="s">
        <v>202</v>
      </c>
      <c r="E12081" s="16">
        <f>retail_store_sales!$H12081/retail_store_sales!$F12081</f>
        <v>9.5</v>
      </c>
      <c r="F12081" s="17">
        <v>3</v>
      </c>
      <c r="G12081" s="18">
        <f t="shared" si="564"/>
        <v>9.5</v>
      </c>
      <c r="H12081" s="19">
        <v>28.5</v>
      </c>
      <c r="I12081" s="15" t="s">
        <v>47</v>
      </c>
      <c r="J12081" s="15" t="s">
        <v>37</v>
      </c>
      <c r="K12081" s="13" t="str">
        <f t="shared" si="566"/>
        <v>Saturday</v>
      </c>
      <c r="L12081" s="20">
        <f>YEAR(retail_store_sales!$N12081)</f>
        <v>2022</v>
      </c>
      <c r="M12081" s="20" t="str">
        <f t="shared" si="565"/>
        <v>July</v>
      </c>
      <c r="N12081" s="21">
        <v>44772</v>
      </c>
      <c r="O12081" s="15" t="b">
        <v>0</v>
      </c>
    </row>
    <row r="12082" spans="1:15" x14ac:dyDescent="0.3">
      <c r="A12082" s="8" t="s">
        <v>10429</v>
      </c>
      <c r="B12082" s="8" t="s">
        <v>26</v>
      </c>
      <c r="C12082" s="8" t="s">
        <v>40</v>
      </c>
      <c r="D12082" s="8" t="s">
        <v>302</v>
      </c>
      <c r="E12082" s="9">
        <f>retail_store_sales!$H12082/retail_store_sales!$F12082</f>
        <v>15.5</v>
      </c>
      <c r="F12082" s="10">
        <v>2</v>
      </c>
      <c r="G12082" s="11">
        <f t="shared" si="564"/>
        <v>15.5</v>
      </c>
      <c r="H12082" s="12">
        <v>31</v>
      </c>
      <c r="I12082" s="8" t="s">
        <v>24</v>
      </c>
      <c r="J12082" s="8" t="s">
        <v>15</v>
      </c>
      <c r="K12082" s="13" t="str">
        <f t="shared" si="566"/>
        <v>Wednesday</v>
      </c>
      <c r="L12082" s="13">
        <f>YEAR(retail_store_sales!$N12082)</f>
        <v>2023</v>
      </c>
      <c r="M12082" s="13" t="str">
        <f t="shared" si="565"/>
        <v>October</v>
      </c>
      <c r="N12082" s="14">
        <v>45210</v>
      </c>
      <c r="O12082" s="8" t="s">
        <v>12824</v>
      </c>
    </row>
    <row r="12083" spans="1:15" x14ac:dyDescent="0.3">
      <c r="A12083" s="15" t="s">
        <v>3748</v>
      </c>
      <c r="B12083" s="15" t="s">
        <v>30</v>
      </c>
      <c r="C12083" s="15" t="s">
        <v>22</v>
      </c>
      <c r="D12083" s="15" t="s">
        <v>134</v>
      </c>
      <c r="E12083" s="16">
        <f>retail_store_sales!$H12083/retail_store_sales!$F12083</f>
        <v>27.5</v>
      </c>
      <c r="F12083" s="17">
        <v>5</v>
      </c>
      <c r="G12083" s="18">
        <f t="shared" si="564"/>
        <v>27.5</v>
      </c>
      <c r="H12083" s="19">
        <v>137.5</v>
      </c>
      <c r="I12083" s="15" t="s">
        <v>47</v>
      </c>
      <c r="J12083" s="15" t="s">
        <v>15</v>
      </c>
      <c r="K12083" s="13" t="str">
        <f t="shared" si="566"/>
        <v>Thursday</v>
      </c>
      <c r="L12083" s="20">
        <f>YEAR(retail_store_sales!$N12083)</f>
        <v>2022</v>
      </c>
      <c r="M12083" s="20" t="str">
        <f t="shared" si="565"/>
        <v>June</v>
      </c>
      <c r="N12083" s="21">
        <v>44714</v>
      </c>
      <c r="O12083" s="15" t="b">
        <v>1</v>
      </c>
    </row>
    <row r="12084" spans="1:15" x14ac:dyDescent="0.3">
      <c r="A12084" s="8" t="s">
        <v>8247</v>
      </c>
      <c r="B12084" s="8" t="s">
        <v>73</v>
      </c>
      <c r="C12084" s="8" t="s">
        <v>129</v>
      </c>
      <c r="D12084" s="8" t="s">
        <v>743</v>
      </c>
      <c r="E12084" s="9">
        <f>retail_store_sales!$H12084/retail_store_sales!$F12084</f>
        <v>38</v>
      </c>
      <c r="F12084" s="10">
        <v>2</v>
      </c>
      <c r="G12084" s="11">
        <f t="shared" si="564"/>
        <v>38</v>
      </c>
      <c r="H12084" s="12">
        <v>76</v>
      </c>
      <c r="I12084" s="8" t="s">
        <v>47</v>
      </c>
      <c r="J12084" s="8" t="s">
        <v>15</v>
      </c>
      <c r="K12084" s="13" t="str">
        <f t="shared" si="566"/>
        <v>Thursday</v>
      </c>
      <c r="L12084" s="13">
        <f>YEAR(retail_store_sales!$N12084)</f>
        <v>2024</v>
      </c>
      <c r="M12084" s="13" t="str">
        <f t="shared" si="565"/>
        <v>September</v>
      </c>
      <c r="N12084" s="14">
        <v>45561</v>
      </c>
      <c r="O12084" s="8" t="b">
        <v>0</v>
      </c>
    </row>
    <row r="12085" spans="1:15" x14ac:dyDescent="0.3">
      <c r="A12085" s="15" t="s">
        <v>3312</v>
      </c>
      <c r="B12085" s="15" t="s">
        <v>68</v>
      </c>
      <c r="C12085" s="15" t="s">
        <v>27</v>
      </c>
      <c r="D12085" s="15" t="s">
        <v>257</v>
      </c>
      <c r="E12085" s="16">
        <f>retail_store_sales!$H12085/retail_store_sales!$F12085</f>
        <v>33.5</v>
      </c>
      <c r="F12085" s="17">
        <v>9</v>
      </c>
      <c r="G12085" s="18">
        <f t="shared" si="564"/>
        <v>33.5</v>
      </c>
      <c r="H12085" s="19">
        <v>301.5</v>
      </c>
      <c r="I12085" s="15" t="s">
        <v>24</v>
      </c>
      <c r="J12085" s="15" t="s">
        <v>37</v>
      </c>
      <c r="K12085" s="13" t="str">
        <f t="shared" si="566"/>
        <v>Sunday</v>
      </c>
      <c r="L12085" s="20">
        <f>YEAR(retail_store_sales!$N12085)</f>
        <v>2022</v>
      </c>
      <c r="M12085" s="20" t="str">
        <f t="shared" si="565"/>
        <v>January</v>
      </c>
      <c r="N12085" s="21">
        <v>44563</v>
      </c>
      <c r="O12085" s="15" t="b">
        <v>1</v>
      </c>
    </row>
    <row r="12086" spans="1:15" x14ac:dyDescent="0.3">
      <c r="A12086" s="8" t="s">
        <v>11952</v>
      </c>
      <c r="B12086" s="8" t="s">
        <v>73</v>
      </c>
      <c r="C12086" s="8" t="s">
        <v>18</v>
      </c>
      <c r="D12086" s="8" t="s">
        <v>12823</v>
      </c>
      <c r="E12086" s="9">
        <v>0</v>
      </c>
      <c r="F12086" s="10">
        <v>0</v>
      </c>
      <c r="G12086" s="11">
        <f t="shared" si="564"/>
        <v>0</v>
      </c>
      <c r="H12086" s="12">
        <v>0</v>
      </c>
      <c r="I12086" s="8" t="s">
        <v>14</v>
      </c>
      <c r="J12086" s="8" t="s">
        <v>37</v>
      </c>
      <c r="K12086" s="13" t="str">
        <f t="shared" si="566"/>
        <v>Saturday</v>
      </c>
      <c r="L12086" s="13">
        <f>YEAR(retail_store_sales!$N12086)</f>
        <v>2024</v>
      </c>
      <c r="M12086" s="13" t="str">
        <f t="shared" si="565"/>
        <v>June</v>
      </c>
      <c r="N12086" s="14">
        <v>45451</v>
      </c>
      <c r="O12086" s="8" t="s">
        <v>12824</v>
      </c>
    </row>
    <row r="12087" spans="1:15" x14ac:dyDescent="0.3">
      <c r="A12087" s="15" t="s">
        <v>8458</v>
      </c>
      <c r="B12087" s="15" t="s">
        <v>97</v>
      </c>
      <c r="C12087" s="15" t="s">
        <v>18</v>
      </c>
      <c r="D12087" s="15" t="s">
        <v>270</v>
      </c>
      <c r="E12087" s="16">
        <f>retail_store_sales!$H12087/retail_store_sales!$F12087</f>
        <v>5</v>
      </c>
      <c r="F12087" s="17">
        <v>5</v>
      </c>
      <c r="G12087" s="18">
        <f t="shared" si="564"/>
        <v>5</v>
      </c>
      <c r="H12087" s="19">
        <v>25</v>
      </c>
      <c r="I12087" s="15" t="s">
        <v>47</v>
      </c>
      <c r="J12087" s="15" t="s">
        <v>15</v>
      </c>
      <c r="K12087" s="13" t="str">
        <f t="shared" si="566"/>
        <v>Sunday</v>
      </c>
      <c r="L12087" s="20">
        <f>YEAR(retail_store_sales!$N12087)</f>
        <v>2023</v>
      </c>
      <c r="M12087" s="20" t="str">
        <f t="shared" si="565"/>
        <v>October</v>
      </c>
      <c r="N12087" s="21">
        <v>45228</v>
      </c>
      <c r="O12087" s="15" t="b">
        <v>0</v>
      </c>
    </row>
    <row r="12088" spans="1:15" x14ac:dyDescent="0.3">
      <c r="A12088" s="8" t="s">
        <v>3190</v>
      </c>
      <c r="B12088" s="8" t="s">
        <v>54</v>
      </c>
      <c r="C12088" s="8" t="s">
        <v>31</v>
      </c>
      <c r="D12088" s="8" t="s">
        <v>236</v>
      </c>
      <c r="E12088" s="9">
        <f>retail_store_sales!$H12088/retail_store_sales!$F12088</f>
        <v>17</v>
      </c>
      <c r="F12088" s="10">
        <v>9</v>
      </c>
      <c r="G12088" s="11">
        <f t="shared" si="564"/>
        <v>17</v>
      </c>
      <c r="H12088" s="12">
        <v>153</v>
      </c>
      <c r="I12088" s="8" t="s">
        <v>24</v>
      </c>
      <c r="J12088" s="8" t="s">
        <v>37</v>
      </c>
      <c r="K12088" s="13" t="str">
        <f t="shared" si="566"/>
        <v>Friday</v>
      </c>
      <c r="L12088" s="13">
        <f>YEAR(retail_store_sales!$N12088)</f>
        <v>2023</v>
      </c>
      <c r="M12088" s="13" t="str">
        <f t="shared" si="565"/>
        <v>May</v>
      </c>
      <c r="N12088" s="14">
        <v>45072</v>
      </c>
      <c r="O12088" s="8" t="s">
        <v>12824</v>
      </c>
    </row>
    <row r="12089" spans="1:15" hidden="1" x14ac:dyDescent="0.3">
      <c r="A12089" s="15" t="s">
        <v>4767</v>
      </c>
      <c r="B12089" s="15" t="s">
        <v>79</v>
      </c>
      <c r="C12089" s="15" t="s">
        <v>22</v>
      </c>
      <c r="D12089" s="15" t="s">
        <v>937</v>
      </c>
      <c r="E12089" s="16">
        <f>retail_store_sales!$H12089/retail_store_sales!$F12089</f>
        <v>20</v>
      </c>
      <c r="F12089" s="17">
        <v>4</v>
      </c>
      <c r="G12089" s="18">
        <f t="shared" si="564"/>
        <v>20</v>
      </c>
      <c r="H12089" s="19">
        <v>80</v>
      </c>
      <c r="I12089" s="15" t="s">
        <v>14</v>
      </c>
      <c r="J12089" s="15" t="s">
        <v>15</v>
      </c>
      <c r="K12089" s="13" t="str">
        <f t="shared" si="566"/>
        <v>Saturday</v>
      </c>
      <c r="L12089" s="20">
        <f>YEAR(retail_store_sales!$N12089)</f>
        <v>2025</v>
      </c>
      <c r="M12089" s="20" t="str">
        <f t="shared" si="565"/>
        <v>January</v>
      </c>
      <c r="N12089" s="21">
        <v>45661</v>
      </c>
      <c r="O12089" s="15" t="b">
        <v>1</v>
      </c>
    </row>
    <row r="12090" spans="1:15" x14ac:dyDescent="0.3">
      <c r="A12090" s="8" t="s">
        <v>4110</v>
      </c>
      <c r="B12090" s="8" t="s">
        <v>45</v>
      </c>
      <c r="C12090" s="8" t="s">
        <v>40</v>
      </c>
      <c r="D12090" s="8" t="s">
        <v>189</v>
      </c>
      <c r="E12090" s="9">
        <f>retail_store_sales!$H12090/retail_store_sales!$F12090</f>
        <v>20</v>
      </c>
      <c r="F12090" s="10">
        <v>4</v>
      </c>
      <c r="G12090" s="11">
        <f t="shared" si="564"/>
        <v>20</v>
      </c>
      <c r="H12090" s="12">
        <v>80</v>
      </c>
      <c r="I12090" s="8" t="s">
        <v>14</v>
      </c>
      <c r="J12090" s="8" t="s">
        <v>15</v>
      </c>
      <c r="K12090" s="13" t="str">
        <f t="shared" si="566"/>
        <v>Thursday</v>
      </c>
      <c r="L12090" s="13">
        <f>YEAR(retail_store_sales!$N12090)</f>
        <v>2022</v>
      </c>
      <c r="M12090" s="13" t="str">
        <f t="shared" si="565"/>
        <v>May</v>
      </c>
      <c r="N12090" s="14">
        <v>44686</v>
      </c>
      <c r="O12090" s="8" t="s">
        <v>12824</v>
      </c>
    </row>
    <row r="12091" spans="1:15" x14ac:dyDescent="0.3">
      <c r="A12091" s="15" t="s">
        <v>420</v>
      </c>
      <c r="B12091" s="15" t="s">
        <v>107</v>
      </c>
      <c r="C12091" s="15" t="s">
        <v>12</v>
      </c>
      <c r="D12091" s="15" t="s">
        <v>91</v>
      </c>
      <c r="E12091" s="16">
        <f>retail_store_sales!$H12091/retail_store_sales!$F12091</f>
        <v>36.5</v>
      </c>
      <c r="F12091" s="17">
        <v>7</v>
      </c>
      <c r="G12091" s="18">
        <f t="shared" si="564"/>
        <v>36.5</v>
      </c>
      <c r="H12091" s="19">
        <v>255.5</v>
      </c>
      <c r="I12091" s="15" t="s">
        <v>14</v>
      </c>
      <c r="J12091" s="15" t="s">
        <v>15</v>
      </c>
      <c r="K12091" s="13" t="str">
        <f t="shared" si="566"/>
        <v>Wednesday</v>
      </c>
      <c r="L12091" s="20">
        <f>YEAR(retail_store_sales!$N12091)</f>
        <v>2024</v>
      </c>
      <c r="M12091" s="20" t="str">
        <f t="shared" si="565"/>
        <v>June</v>
      </c>
      <c r="N12091" s="21">
        <v>45448</v>
      </c>
      <c r="O12091" s="15" t="s">
        <v>12824</v>
      </c>
    </row>
    <row r="12092" spans="1:15" x14ac:dyDescent="0.3">
      <c r="A12092" s="8" t="s">
        <v>5279</v>
      </c>
      <c r="B12092" s="8" t="s">
        <v>62</v>
      </c>
      <c r="C12092" s="8" t="s">
        <v>129</v>
      </c>
      <c r="D12092" s="8" t="s">
        <v>157</v>
      </c>
      <c r="E12092" s="9">
        <f>retail_store_sales!$H12092/retail_store_sales!$F12092</f>
        <v>36.5</v>
      </c>
      <c r="F12092" s="10">
        <v>2</v>
      </c>
      <c r="G12092" s="11">
        <f t="shared" si="564"/>
        <v>36.5</v>
      </c>
      <c r="H12092" s="12">
        <v>73</v>
      </c>
      <c r="I12092" s="8" t="s">
        <v>47</v>
      </c>
      <c r="J12092" s="8" t="s">
        <v>15</v>
      </c>
      <c r="K12092" s="13" t="str">
        <f t="shared" si="566"/>
        <v>Sunday</v>
      </c>
      <c r="L12092" s="13">
        <f>YEAR(retail_store_sales!$N12092)</f>
        <v>2022</v>
      </c>
      <c r="M12092" s="13" t="str">
        <f t="shared" si="565"/>
        <v>September</v>
      </c>
      <c r="N12092" s="14">
        <v>44829</v>
      </c>
      <c r="O12092" s="8" t="s">
        <v>12824</v>
      </c>
    </row>
    <row r="12093" spans="1:15" x14ac:dyDescent="0.3">
      <c r="A12093" s="15" t="s">
        <v>12645</v>
      </c>
      <c r="B12093" s="15" t="s">
        <v>107</v>
      </c>
      <c r="C12093" s="15" t="s">
        <v>65</v>
      </c>
      <c r="D12093" s="15" t="s">
        <v>311</v>
      </c>
      <c r="E12093" s="16">
        <f>retail_store_sales!$H12093/retail_store_sales!$F12093</f>
        <v>14</v>
      </c>
      <c r="F12093" s="17">
        <v>10</v>
      </c>
      <c r="G12093" s="18">
        <f t="shared" si="564"/>
        <v>14</v>
      </c>
      <c r="H12093" s="19">
        <v>140</v>
      </c>
      <c r="I12093" s="15" t="s">
        <v>47</v>
      </c>
      <c r="J12093" s="15" t="s">
        <v>37</v>
      </c>
      <c r="K12093" s="13" t="str">
        <f t="shared" si="566"/>
        <v>Friday</v>
      </c>
      <c r="L12093" s="20">
        <f>YEAR(retail_store_sales!$N12093)</f>
        <v>2022</v>
      </c>
      <c r="M12093" s="20" t="str">
        <f t="shared" si="565"/>
        <v>July</v>
      </c>
      <c r="N12093" s="21">
        <v>44743</v>
      </c>
      <c r="O12093" s="15" t="b">
        <v>1</v>
      </c>
    </row>
    <row r="12094" spans="1:15" x14ac:dyDescent="0.3">
      <c r="A12094" s="8" t="s">
        <v>7369</v>
      </c>
      <c r="B12094" s="8" t="s">
        <v>112</v>
      </c>
      <c r="C12094" s="8" t="s">
        <v>27</v>
      </c>
      <c r="D12094" s="8" t="s">
        <v>569</v>
      </c>
      <c r="E12094" s="9">
        <f>retail_store_sales!$H12094/retail_store_sales!$F12094</f>
        <v>29</v>
      </c>
      <c r="F12094" s="10">
        <v>10</v>
      </c>
      <c r="G12094" s="11">
        <f t="shared" si="564"/>
        <v>29</v>
      </c>
      <c r="H12094" s="12">
        <v>290</v>
      </c>
      <c r="I12094" s="8" t="s">
        <v>14</v>
      </c>
      <c r="J12094" s="8" t="s">
        <v>37</v>
      </c>
      <c r="K12094" s="13" t="str">
        <f t="shared" si="566"/>
        <v>Friday</v>
      </c>
      <c r="L12094" s="13">
        <f>YEAR(retail_store_sales!$N12094)</f>
        <v>2024</v>
      </c>
      <c r="M12094" s="13" t="str">
        <f t="shared" si="565"/>
        <v>June</v>
      </c>
      <c r="N12094" s="14">
        <v>45471</v>
      </c>
      <c r="O12094" s="8" t="b">
        <v>1</v>
      </c>
    </row>
    <row r="12095" spans="1:15" x14ac:dyDescent="0.3">
      <c r="A12095" s="15" t="s">
        <v>932</v>
      </c>
      <c r="B12095" s="15" t="s">
        <v>17</v>
      </c>
      <c r="C12095" s="15" t="s">
        <v>129</v>
      </c>
      <c r="D12095" s="15" t="s">
        <v>12823</v>
      </c>
      <c r="E12095" s="16">
        <v>0</v>
      </c>
      <c r="F12095" s="17">
        <v>0</v>
      </c>
      <c r="G12095" s="18">
        <f t="shared" si="564"/>
        <v>0</v>
      </c>
      <c r="H12095" s="19">
        <v>0</v>
      </c>
      <c r="I12095" s="15" t="s">
        <v>24</v>
      </c>
      <c r="J12095" s="15" t="s">
        <v>37</v>
      </c>
      <c r="K12095" s="13" t="str">
        <f t="shared" si="566"/>
        <v>Saturday</v>
      </c>
      <c r="L12095" s="20">
        <f>YEAR(retail_store_sales!$N12095)</f>
        <v>2024</v>
      </c>
      <c r="M12095" s="20" t="str">
        <f t="shared" si="565"/>
        <v>November</v>
      </c>
      <c r="N12095" s="21">
        <v>45598</v>
      </c>
      <c r="O12095" s="15" t="b">
        <v>1</v>
      </c>
    </row>
    <row r="12096" spans="1:15" x14ac:dyDescent="0.3">
      <c r="A12096" s="8" t="s">
        <v>8638</v>
      </c>
      <c r="B12096" s="8" t="s">
        <v>79</v>
      </c>
      <c r="C12096" s="8" t="s">
        <v>40</v>
      </c>
      <c r="D12096" s="8" t="s">
        <v>302</v>
      </c>
      <c r="E12096" s="9">
        <f>retail_store_sales!$H12096/retail_store_sales!$F12096</f>
        <v>15.5</v>
      </c>
      <c r="F12096" s="10">
        <v>6</v>
      </c>
      <c r="G12096" s="11">
        <f t="shared" si="564"/>
        <v>15.5</v>
      </c>
      <c r="H12096" s="12">
        <v>93</v>
      </c>
      <c r="I12096" s="8" t="s">
        <v>14</v>
      </c>
      <c r="J12096" s="8" t="s">
        <v>37</v>
      </c>
      <c r="K12096" s="13" t="str">
        <f t="shared" si="566"/>
        <v>Friday</v>
      </c>
      <c r="L12096" s="13">
        <f>YEAR(retail_store_sales!$N12096)</f>
        <v>2022</v>
      </c>
      <c r="M12096" s="13" t="str">
        <f t="shared" si="565"/>
        <v>July</v>
      </c>
      <c r="N12096" s="14">
        <v>44750</v>
      </c>
      <c r="O12096" s="8" t="s">
        <v>12824</v>
      </c>
    </row>
    <row r="12097" spans="1:15" x14ac:dyDescent="0.3">
      <c r="A12097" s="15" t="s">
        <v>592</v>
      </c>
      <c r="B12097" s="15" t="s">
        <v>39</v>
      </c>
      <c r="C12097" s="15" t="s">
        <v>40</v>
      </c>
      <c r="D12097" s="15" t="s">
        <v>593</v>
      </c>
      <c r="E12097" s="16">
        <f>retail_store_sales!$H12097/retail_store_sales!$F12097</f>
        <v>33.5</v>
      </c>
      <c r="F12097" s="17">
        <v>2</v>
      </c>
      <c r="G12097" s="18">
        <f t="shared" si="564"/>
        <v>33.5</v>
      </c>
      <c r="H12097" s="19">
        <v>67</v>
      </c>
      <c r="I12097" s="15" t="s">
        <v>47</v>
      </c>
      <c r="J12097" s="15" t="s">
        <v>15</v>
      </c>
      <c r="K12097" s="13" t="str">
        <f t="shared" si="566"/>
        <v>Tuesday</v>
      </c>
      <c r="L12097" s="20">
        <f>YEAR(retail_store_sales!$N12097)</f>
        <v>2022</v>
      </c>
      <c r="M12097" s="20" t="str">
        <f t="shared" si="565"/>
        <v>September</v>
      </c>
      <c r="N12097" s="21">
        <v>44817</v>
      </c>
      <c r="O12097" s="15" t="b">
        <v>0</v>
      </c>
    </row>
    <row r="12098" spans="1:15" x14ac:dyDescent="0.3">
      <c r="A12098" s="8" t="s">
        <v>8073</v>
      </c>
      <c r="B12098" s="8" t="s">
        <v>17</v>
      </c>
      <c r="C12098" s="8" t="s">
        <v>22</v>
      </c>
      <c r="D12098" s="8" t="s">
        <v>1164</v>
      </c>
      <c r="E12098" s="9">
        <f>retail_store_sales!$H12098/retail_store_sales!$F12098</f>
        <v>9.5</v>
      </c>
      <c r="F12098" s="10">
        <v>3</v>
      </c>
      <c r="G12098" s="11">
        <f t="shared" ref="G12098:G12161" si="567">IF(AND(F12098=0, H12098=0), 0, IF(H12098=0, 0, H12098/F12098))</f>
        <v>9.5</v>
      </c>
      <c r="H12098" s="12">
        <v>28.5</v>
      </c>
      <c r="I12098" s="8" t="s">
        <v>14</v>
      </c>
      <c r="J12098" s="8" t="s">
        <v>37</v>
      </c>
      <c r="K12098" s="13" t="str">
        <f t="shared" si="566"/>
        <v>Saturday</v>
      </c>
      <c r="L12098" s="13">
        <f>YEAR(retail_store_sales!$N12098)</f>
        <v>2023</v>
      </c>
      <c r="M12098" s="13" t="str">
        <f t="shared" ref="M12098:M12161" si="568">TEXT(N12098,"mmmm")</f>
        <v>June</v>
      </c>
      <c r="N12098" s="14">
        <v>45101</v>
      </c>
      <c r="O12098" s="8" t="s">
        <v>12824</v>
      </c>
    </row>
    <row r="12099" spans="1:15" x14ac:dyDescent="0.3">
      <c r="A12099" s="15" t="s">
        <v>5522</v>
      </c>
      <c r="B12099" s="15" t="s">
        <v>11</v>
      </c>
      <c r="C12099" s="15" t="s">
        <v>27</v>
      </c>
      <c r="D12099" s="15" t="s">
        <v>300</v>
      </c>
      <c r="E12099" s="16">
        <f>retail_store_sales!$H12099/retail_store_sales!$F12099</f>
        <v>35</v>
      </c>
      <c r="F12099" s="17">
        <v>2</v>
      </c>
      <c r="G12099" s="18">
        <f t="shared" si="567"/>
        <v>35</v>
      </c>
      <c r="H12099" s="19">
        <v>70</v>
      </c>
      <c r="I12099" s="15" t="s">
        <v>24</v>
      </c>
      <c r="J12099" s="15" t="s">
        <v>37</v>
      </c>
      <c r="K12099" s="13" t="str">
        <f t="shared" ref="K12099:K12162" si="569">TEXT(N12099, "dddd")</f>
        <v>Saturday</v>
      </c>
      <c r="L12099" s="20">
        <f>YEAR(retail_store_sales!$N12099)</f>
        <v>2024</v>
      </c>
      <c r="M12099" s="20" t="str">
        <f t="shared" si="568"/>
        <v>July</v>
      </c>
      <c r="N12099" s="21">
        <v>45479</v>
      </c>
      <c r="O12099" s="15" t="s">
        <v>12824</v>
      </c>
    </row>
    <row r="12100" spans="1:15" x14ac:dyDescent="0.3">
      <c r="A12100" s="8" t="s">
        <v>6300</v>
      </c>
      <c r="B12100" s="8" t="s">
        <v>62</v>
      </c>
      <c r="C12100" s="8" t="s">
        <v>31</v>
      </c>
      <c r="D12100" s="8" t="s">
        <v>89</v>
      </c>
      <c r="E12100" s="9">
        <f>retail_store_sales!$H12100/retail_store_sales!$F12100</f>
        <v>24.5</v>
      </c>
      <c r="F12100" s="10">
        <v>3</v>
      </c>
      <c r="G12100" s="11">
        <f t="shared" si="567"/>
        <v>24.5</v>
      </c>
      <c r="H12100" s="12">
        <v>73.5</v>
      </c>
      <c r="I12100" s="8" t="s">
        <v>47</v>
      </c>
      <c r="J12100" s="8" t="s">
        <v>15</v>
      </c>
      <c r="K12100" s="13" t="str">
        <f t="shared" si="569"/>
        <v>Wednesday</v>
      </c>
      <c r="L12100" s="13">
        <f>YEAR(retail_store_sales!$N12100)</f>
        <v>2024</v>
      </c>
      <c r="M12100" s="13" t="str">
        <f t="shared" si="568"/>
        <v>January</v>
      </c>
      <c r="N12100" s="14">
        <v>45294</v>
      </c>
      <c r="O12100" s="8" t="s">
        <v>12824</v>
      </c>
    </row>
    <row r="12101" spans="1:15" x14ac:dyDescent="0.3">
      <c r="A12101" s="15" t="s">
        <v>11190</v>
      </c>
      <c r="B12101" s="15" t="s">
        <v>11</v>
      </c>
      <c r="C12101" s="15" t="s">
        <v>12</v>
      </c>
      <c r="D12101" s="15" t="s">
        <v>12823</v>
      </c>
      <c r="E12101" s="16">
        <f>retail_store_sales!$H12101/retail_store_sales!$F12101</f>
        <v>15.5</v>
      </c>
      <c r="F12101" s="17">
        <v>2</v>
      </c>
      <c r="G12101" s="18">
        <f t="shared" si="567"/>
        <v>15.5</v>
      </c>
      <c r="H12101" s="19">
        <v>31</v>
      </c>
      <c r="I12101" s="15" t="s">
        <v>24</v>
      </c>
      <c r="J12101" s="15" t="s">
        <v>37</v>
      </c>
      <c r="K12101" s="13" t="str">
        <f t="shared" si="569"/>
        <v>Friday</v>
      </c>
      <c r="L12101" s="20">
        <f>YEAR(retail_store_sales!$N12101)</f>
        <v>2023</v>
      </c>
      <c r="M12101" s="20" t="str">
        <f t="shared" si="568"/>
        <v>April</v>
      </c>
      <c r="N12101" s="21">
        <v>45023</v>
      </c>
      <c r="O12101" s="15" t="b">
        <v>0</v>
      </c>
    </row>
    <row r="12102" spans="1:15" x14ac:dyDescent="0.3">
      <c r="A12102" s="8" t="s">
        <v>12299</v>
      </c>
      <c r="B12102" s="8" t="s">
        <v>83</v>
      </c>
      <c r="C12102" s="8" t="s">
        <v>40</v>
      </c>
      <c r="D12102" s="8" t="s">
        <v>673</v>
      </c>
      <c r="E12102" s="9">
        <f>retail_store_sales!$H12102/retail_store_sales!$F12102</f>
        <v>12.5</v>
      </c>
      <c r="F12102" s="10">
        <v>8</v>
      </c>
      <c r="G12102" s="11">
        <f t="shared" si="567"/>
        <v>12.5</v>
      </c>
      <c r="H12102" s="12">
        <v>100</v>
      </c>
      <c r="I12102" s="8" t="s">
        <v>24</v>
      </c>
      <c r="J12102" s="8" t="s">
        <v>15</v>
      </c>
      <c r="K12102" s="13" t="str">
        <f t="shared" si="569"/>
        <v>Tuesday</v>
      </c>
      <c r="L12102" s="13">
        <f>YEAR(retail_store_sales!$N12102)</f>
        <v>2024</v>
      </c>
      <c r="M12102" s="13" t="str">
        <f t="shared" si="568"/>
        <v>December</v>
      </c>
      <c r="N12102" s="14">
        <v>45657</v>
      </c>
      <c r="O12102" s="8" t="b">
        <v>1</v>
      </c>
    </row>
    <row r="12103" spans="1:15" x14ac:dyDescent="0.3">
      <c r="A12103" s="15" t="s">
        <v>7929</v>
      </c>
      <c r="B12103" s="15" t="s">
        <v>11</v>
      </c>
      <c r="C12103" s="15" t="s">
        <v>18</v>
      </c>
      <c r="D12103" s="15" t="s">
        <v>1069</v>
      </c>
      <c r="E12103" s="16">
        <f>retail_store_sales!$H12103/retail_store_sales!$F12103</f>
        <v>14</v>
      </c>
      <c r="F12103" s="17">
        <v>9</v>
      </c>
      <c r="G12103" s="18">
        <f t="shared" si="567"/>
        <v>14</v>
      </c>
      <c r="H12103" s="19">
        <v>126</v>
      </c>
      <c r="I12103" s="15" t="s">
        <v>24</v>
      </c>
      <c r="J12103" s="15" t="s">
        <v>15</v>
      </c>
      <c r="K12103" s="13" t="str">
        <f t="shared" si="569"/>
        <v>Saturday</v>
      </c>
      <c r="L12103" s="20">
        <f>YEAR(retail_store_sales!$N12103)</f>
        <v>2023</v>
      </c>
      <c r="M12103" s="20" t="str">
        <f t="shared" si="568"/>
        <v>November</v>
      </c>
      <c r="N12103" s="21">
        <v>45241</v>
      </c>
      <c r="O12103" s="15" t="b">
        <v>1</v>
      </c>
    </row>
    <row r="12104" spans="1:15" hidden="1" x14ac:dyDescent="0.3">
      <c r="A12104" s="8" t="s">
        <v>2393</v>
      </c>
      <c r="B12104" s="8" t="s">
        <v>112</v>
      </c>
      <c r="C12104" s="8" t="s">
        <v>129</v>
      </c>
      <c r="D12104" s="8" t="s">
        <v>12823</v>
      </c>
      <c r="E12104" s="9">
        <v>0</v>
      </c>
      <c r="F12104" s="10">
        <v>0</v>
      </c>
      <c r="G12104" s="11">
        <f t="shared" si="567"/>
        <v>0</v>
      </c>
      <c r="H12104" s="12">
        <v>0</v>
      </c>
      <c r="I12104" s="8" t="s">
        <v>14</v>
      </c>
      <c r="J12104" s="8" t="s">
        <v>37</v>
      </c>
      <c r="K12104" s="13" t="str">
        <f t="shared" si="569"/>
        <v>Friday</v>
      </c>
      <c r="L12104" s="13">
        <f>YEAR(retail_store_sales!$N12104)</f>
        <v>2025</v>
      </c>
      <c r="M12104" s="13" t="str">
        <f t="shared" si="568"/>
        <v>January</v>
      </c>
      <c r="N12104" s="14">
        <v>45674</v>
      </c>
      <c r="O12104" s="8" t="s">
        <v>12824</v>
      </c>
    </row>
    <row r="12105" spans="1:15" x14ac:dyDescent="0.3">
      <c r="A12105" s="15" t="s">
        <v>2796</v>
      </c>
      <c r="B12105" s="15" t="s">
        <v>45</v>
      </c>
      <c r="C12105" s="15" t="s">
        <v>40</v>
      </c>
      <c r="D12105" s="15" t="s">
        <v>12823</v>
      </c>
      <c r="E12105" s="16">
        <v>0</v>
      </c>
      <c r="F12105" s="17">
        <v>0</v>
      </c>
      <c r="G12105" s="18">
        <f t="shared" si="567"/>
        <v>0</v>
      </c>
      <c r="H12105" s="19">
        <v>0</v>
      </c>
      <c r="I12105" s="15" t="s">
        <v>14</v>
      </c>
      <c r="J12105" s="15" t="s">
        <v>37</v>
      </c>
      <c r="K12105" s="13" t="str">
        <f t="shared" si="569"/>
        <v>Tuesday</v>
      </c>
      <c r="L12105" s="20">
        <f>YEAR(retail_store_sales!$N12105)</f>
        <v>2023</v>
      </c>
      <c r="M12105" s="20" t="str">
        <f t="shared" si="568"/>
        <v>June</v>
      </c>
      <c r="N12105" s="21">
        <v>45104</v>
      </c>
      <c r="O12105" s="15" t="s">
        <v>12824</v>
      </c>
    </row>
    <row r="12106" spans="1:15" x14ac:dyDescent="0.3">
      <c r="A12106" s="8" t="s">
        <v>12065</v>
      </c>
      <c r="B12106" s="8" t="s">
        <v>99</v>
      </c>
      <c r="C12106" s="8" t="s">
        <v>27</v>
      </c>
      <c r="D12106" s="8" t="s">
        <v>116</v>
      </c>
      <c r="E12106" s="9">
        <f>retail_store_sales!$H12106/retail_store_sales!$F12106</f>
        <v>36.5</v>
      </c>
      <c r="F12106" s="10">
        <v>3</v>
      </c>
      <c r="G12106" s="11">
        <f t="shared" si="567"/>
        <v>36.5</v>
      </c>
      <c r="H12106" s="12">
        <v>109.5</v>
      </c>
      <c r="I12106" s="8" t="s">
        <v>47</v>
      </c>
      <c r="J12106" s="8" t="s">
        <v>15</v>
      </c>
      <c r="K12106" s="13" t="str">
        <f t="shared" si="569"/>
        <v>Monday</v>
      </c>
      <c r="L12106" s="13">
        <f>YEAR(retail_store_sales!$N12106)</f>
        <v>2024</v>
      </c>
      <c r="M12106" s="13" t="str">
        <f t="shared" si="568"/>
        <v>October</v>
      </c>
      <c r="N12106" s="14">
        <v>45586</v>
      </c>
      <c r="O12106" s="8" t="s">
        <v>12824</v>
      </c>
    </row>
    <row r="12107" spans="1:15" x14ac:dyDescent="0.3">
      <c r="A12107" s="15" t="s">
        <v>2954</v>
      </c>
      <c r="B12107" s="15" t="s">
        <v>79</v>
      </c>
      <c r="C12107" s="15" t="s">
        <v>40</v>
      </c>
      <c r="D12107" s="15" t="s">
        <v>555</v>
      </c>
      <c r="E12107" s="16">
        <f>retail_store_sales!$H12107/retail_store_sales!$F12107</f>
        <v>9.5</v>
      </c>
      <c r="F12107" s="17">
        <v>1</v>
      </c>
      <c r="G12107" s="18">
        <f t="shared" si="567"/>
        <v>9.5</v>
      </c>
      <c r="H12107" s="19">
        <v>9.5</v>
      </c>
      <c r="I12107" s="15" t="s">
        <v>24</v>
      </c>
      <c r="J12107" s="15" t="s">
        <v>37</v>
      </c>
      <c r="K12107" s="13" t="str">
        <f t="shared" si="569"/>
        <v>Sunday</v>
      </c>
      <c r="L12107" s="20">
        <f>YEAR(retail_store_sales!$N12107)</f>
        <v>2023</v>
      </c>
      <c r="M12107" s="20" t="str">
        <f t="shared" si="568"/>
        <v>February</v>
      </c>
      <c r="N12107" s="21">
        <v>44962</v>
      </c>
      <c r="O12107" s="15" t="s">
        <v>12824</v>
      </c>
    </row>
    <row r="12108" spans="1:15" x14ac:dyDescent="0.3">
      <c r="A12108" s="8" t="s">
        <v>5169</v>
      </c>
      <c r="B12108" s="8" t="s">
        <v>54</v>
      </c>
      <c r="C12108" s="8" t="s">
        <v>40</v>
      </c>
      <c r="D12108" s="8" t="s">
        <v>302</v>
      </c>
      <c r="E12108" s="9">
        <f>retail_store_sales!$H12108/retail_store_sales!$F12108</f>
        <v>15.5</v>
      </c>
      <c r="F12108" s="10">
        <v>9</v>
      </c>
      <c r="G12108" s="11">
        <f t="shared" si="567"/>
        <v>15.5</v>
      </c>
      <c r="H12108" s="12">
        <v>139.5</v>
      </c>
      <c r="I12108" s="8" t="s">
        <v>47</v>
      </c>
      <c r="J12108" s="8" t="s">
        <v>15</v>
      </c>
      <c r="K12108" s="13" t="str">
        <f t="shared" si="569"/>
        <v>Tuesday</v>
      </c>
      <c r="L12108" s="13">
        <f>YEAR(retail_store_sales!$N12108)</f>
        <v>2024</v>
      </c>
      <c r="M12108" s="13" t="str">
        <f t="shared" si="568"/>
        <v>March</v>
      </c>
      <c r="N12108" s="14">
        <v>45363</v>
      </c>
      <c r="O12108" s="8" t="b">
        <v>0</v>
      </c>
    </row>
    <row r="12109" spans="1:15" x14ac:dyDescent="0.3">
      <c r="A12109" s="15" t="s">
        <v>3500</v>
      </c>
      <c r="B12109" s="15" t="s">
        <v>42</v>
      </c>
      <c r="C12109" s="15" t="s">
        <v>65</v>
      </c>
      <c r="D12109" s="15" t="s">
        <v>357</v>
      </c>
      <c r="E12109" s="16">
        <f>retail_store_sales!$H12109/retail_store_sales!$F12109</f>
        <v>5</v>
      </c>
      <c r="F12109" s="17">
        <v>1</v>
      </c>
      <c r="G12109" s="18">
        <f t="shared" si="567"/>
        <v>5</v>
      </c>
      <c r="H12109" s="19">
        <v>5</v>
      </c>
      <c r="I12109" s="15" t="s">
        <v>24</v>
      </c>
      <c r="J12109" s="15" t="s">
        <v>37</v>
      </c>
      <c r="K12109" s="13" t="str">
        <f t="shared" si="569"/>
        <v>Sunday</v>
      </c>
      <c r="L12109" s="20">
        <f>YEAR(retail_store_sales!$N12109)</f>
        <v>2024</v>
      </c>
      <c r="M12109" s="20" t="str">
        <f t="shared" si="568"/>
        <v>January</v>
      </c>
      <c r="N12109" s="21">
        <v>45305</v>
      </c>
      <c r="O12109" s="15" t="b">
        <v>1</v>
      </c>
    </row>
    <row r="12110" spans="1:15" x14ac:dyDescent="0.3">
      <c r="A12110" s="8" t="s">
        <v>7660</v>
      </c>
      <c r="B12110" s="8" t="s">
        <v>79</v>
      </c>
      <c r="C12110" s="8" t="s">
        <v>129</v>
      </c>
      <c r="D12110" s="8" t="s">
        <v>620</v>
      </c>
      <c r="E12110" s="9">
        <f>retail_store_sales!$H12110/retail_store_sales!$F12110</f>
        <v>21.5</v>
      </c>
      <c r="F12110" s="10">
        <v>6</v>
      </c>
      <c r="G12110" s="11">
        <f t="shared" si="567"/>
        <v>21.5</v>
      </c>
      <c r="H12110" s="12">
        <v>129</v>
      </c>
      <c r="I12110" s="8" t="s">
        <v>47</v>
      </c>
      <c r="J12110" s="8" t="s">
        <v>15</v>
      </c>
      <c r="K12110" s="13" t="str">
        <f t="shared" si="569"/>
        <v>Thursday</v>
      </c>
      <c r="L12110" s="13">
        <f>YEAR(retail_store_sales!$N12110)</f>
        <v>2023</v>
      </c>
      <c r="M12110" s="13" t="str">
        <f t="shared" si="568"/>
        <v>March</v>
      </c>
      <c r="N12110" s="14">
        <v>44987</v>
      </c>
      <c r="O12110" s="8" t="b">
        <v>1</v>
      </c>
    </row>
    <row r="12111" spans="1:15" x14ac:dyDescent="0.3">
      <c r="A12111" s="15" t="s">
        <v>6765</v>
      </c>
      <c r="B12111" s="15" t="s">
        <v>115</v>
      </c>
      <c r="C12111" s="15" t="s">
        <v>12</v>
      </c>
      <c r="D12111" s="15" t="s">
        <v>12823</v>
      </c>
      <c r="E12111" s="16">
        <f>retail_store_sales!$H12111/retail_store_sales!$F12111</f>
        <v>17</v>
      </c>
      <c r="F12111" s="17">
        <v>1</v>
      </c>
      <c r="G12111" s="18">
        <f t="shared" si="567"/>
        <v>17</v>
      </c>
      <c r="H12111" s="19">
        <v>17</v>
      </c>
      <c r="I12111" s="15" t="s">
        <v>24</v>
      </c>
      <c r="J12111" s="15" t="s">
        <v>15</v>
      </c>
      <c r="K12111" s="13" t="str">
        <f t="shared" si="569"/>
        <v>Friday</v>
      </c>
      <c r="L12111" s="20">
        <f>YEAR(retail_store_sales!$N12111)</f>
        <v>2024</v>
      </c>
      <c r="M12111" s="20" t="str">
        <f t="shared" si="568"/>
        <v>November</v>
      </c>
      <c r="N12111" s="21">
        <v>45625</v>
      </c>
      <c r="O12111" s="15" t="b">
        <v>1</v>
      </c>
    </row>
    <row r="12112" spans="1:15" x14ac:dyDescent="0.3">
      <c r="A12112" s="8" t="s">
        <v>4373</v>
      </c>
      <c r="B12112" s="8" t="s">
        <v>79</v>
      </c>
      <c r="C12112" s="8" t="s">
        <v>65</v>
      </c>
      <c r="D12112" s="8" t="s">
        <v>348</v>
      </c>
      <c r="E12112" s="9">
        <f>retail_store_sales!$H12112/retail_store_sales!$F12112</f>
        <v>27.5</v>
      </c>
      <c r="F12112" s="10">
        <v>9</v>
      </c>
      <c r="G12112" s="11">
        <f t="shared" si="567"/>
        <v>27.5</v>
      </c>
      <c r="H12112" s="12">
        <v>247.5</v>
      </c>
      <c r="I12112" s="8" t="s">
        <v>24</v>
      </c>
      <c r="J12112" s="8" t="s">
        <v>37</v>
      </c>
      <c r="K12112" s="13" t="str">
        <f t="shared" si="569"/>
        <v>Sunday</v>
      </c>
      <c r="L12112" s="13">
        <f>YEAR(retail_store_sales!$N12112)</f>
        <v>2022</v>
      </c>
      <c r="M12112" s="13" t="str">
        <f t="shared" si="568"/>
        <v>August</v>
      </c>
      <c r="N12112" s="14">
        <v>44780</v>
      </c>
      <c r="O12112" s="8" t="s">
        <v>12824</v>
      </c>
    </row>
    <row r="12113" spans="1:15" x14ac:dyDescent="0.3">
      <c r="A12113" s="15" t="s">
        <v>8188</v>
      </c>
      <c r="B12113" s="15" t="s">
        <v>30</v>
      </c>
      <c r="C12113" s="15" t="s">
        <v>27</v>
      </c>
      <c r="D12113" s="15" t="s">
        <v>12823</v>
      </c>
      <c r="E12113" s="16">
        <v>0</v>
      </c>
      <c r="F12113" s="17">
        <v>0</v>
      </c>
      <c r="G12113" s="18">
        <f t="shared" si="567"/>
        <v>0</v>
      </c>
      <c r="H12113" s="19">
        <v>0</v>
      </c>
      <c r="I12113" s="15" t="s">
        <v>14</v>
      </c>
      <c r="J12113" s="15" t="s">
        <v>15</v>
      </c>
      <c r="K12113" s="13" t="str">
        <f t="shared" si="569"/>
        <v>Thursday</v>
      </c>
      <c r="L12113" s="20">
        <f>YEAR(retail_store_sales!$N12113)</f>
        <v>2022</v>
      </c>
      <c r="M12113" s="20" t="str">
        <f t="shared" si="568"/>
        <v>December</v>
      </c>
      <c r="N12113" s="21">
        <v>44910</v>
      </c>
      <c r="O12113" s="15" t="b">
        <v>1</v>
      </c>
    </row>
    <row r="12114" spans="1:15" x14ac:dyDescent="0.3">
      <c r="A12114" s="8" t="s">
        <v>12241</v>
      </c>
      <c r="B12114" s="8" t="s">
        <v>26</v>
      </c>
      <c r="C12114" s="8" t="s">
        <v>31</v>
      </c>
      <c r="D12114" s="8" t="s">
        <v>77</v>
      </c>
      <c r="E12114" s="9">
        <f>retail_store_sales!$H12114/retail_store_sales!$F12114</f>
        <v>18.5</v>
      </c>
      <c r="F12114" s="10">
        <v>2</v>
      </c>
      <c r="G12114" s="11">
        <f t="shared" si="567"/>
        <v>18.5</v>
      </c>
      <c r="H12114" s="12">
        <v>37</v>
      </c>
      <c r="I12114" s="8" t="s">
        <v>24</v>
      </c>
      <c r="J12114" s="8" t="s">
        <v>15</v>
      </c>
      <c r="K12114" s="13" t="str">
        <f t="shared" si="569"/>
        <v>Tuesday</v>
      </c>
      <c r="L12114" s="13">
        <f>YEAR(retail_store_sales!$N12114)</f>
        <v>2022</v>
      </c>
      <c r="M12114" s="13" t="str">
        <f t="shared" si="568"/>
        <v>November</v>
      </c>
      <c r="N12114" s="14">
        <v>44880</v>
      </c>
      <c r="O12114" s="8" t="s">
        <v>12824</v>
      </c>
    </row>
    <row r="12115" spans="1:15" x14ac:dyDescent="0.3">
      <c r="A12115" s="15" t="s">
        <v>7027</v>
      </c>
      <c r="B12115" s="15" t="s">
        <v>122</v>
      </c>
      <c r="C12115" s="15" t="s">
        <v>65</v>
      </c>
      <c r="D12115" s="15" t="s">
        <v>419</v>
      </c>
      <c r="E12115" s="16">
        <f>retail_store_sales!$H12115/retail_store_sales!$F12115</f>
        <v>41</v>
      </c>
      <c r="F12115" s="17">
        <v>6</v>
      </c>
      <c r="G12115" s="18">
        <f t="shared" si="567"/>
        <v>41</v>
      </c>
      <c r="H12115" s="19">
        <v>246</v>
      </c>
      <c r="I12115" s="15" t="s">
        <v>47</v>
      </c>
      <c r="J12115" s="15" t="s">
        <v>37</v>
      </c>
      <c r="K12115" s="13" t="str">
        <f t="shared" si="569"/>
        <v>Friday</v>
      </c>
      <c r="L12115" s="20">
        <f>YEAR(retail_store_sales!$N12115)</f>
        <v>2023</v>
      </c>
      <c r="M12115" s="20" t="str">
        <f t="shared" si="568"/>
        <v>October</v>
      </c>
      <c r="N12115" s="21">
        <v>45226</v>
      </c>
      <c r="O12115" s="15" t="s">
        <v>12824</v>
      </c>
    </row>
    <row r="12116" spans="1:15" x14ac:dyDescent="0.3">
      <c r="A12116" s="8" t="s">
        <v>6240</v>
      </c>
      <c r="B12116" s="8" t="s">
        <v>99</v>
      </c>
      <c r="C12116" s="8" t="s">
        <v>40</v>
      </c>
      <c r="D12116" s="8" t="s">
        <v>232</v>
      </c>
      <c r="E12116" s="9">
        <f>retail_store_sales!$H12116/retail_store_sales!$F12116</f>
        <v>11</v>
      </c>
      <c r="F12116" s="10">
        <v>7</v>
      </c>
      <c r="G12116" s="11">
        <f t="shared" si="567"/>
        <v>11</v>
      </c>
      <c r="H12116" s="12">
        <v>77</v>
      </c>
      <c r="I12116" s="8" t="s">
        <v>47</v>
      </c>
      <c r="J12116" s="8" t="s">
        <v>37</v>
      </c>
      <c r="K12116" s="13" t="str">
        <f t="shared" si="569"/>
        <v>Sunday</v>
      </c>
      <c r="L12116" s="13">
        <f>YEAR(retail_store_sales!$N12116)</f>
        <v>2022</v>
      </c>
      <c r="M12116" s="13" t="str">
        <f t="shared" si="568"/>
        <v>February</v>
      </c>
      <c r="N12116" s="14">
        <v>44612</v>
      </c>
      <c r="O12116" s="8" t="s">
        <v>12824</v>
      </c>
    </row>
    <row r="12117" spans="1:15" x14ac:dyDescent="0.3">
      <c r="A12117" s="15" t="s">
        <v>3754</v>
      </c>
      <c r="B12117" s="15" t="s">
        <v>68</v>
      </c>
      <c r="C12117" s="15" t="s">
        <v>31</v>
      </c>
      <c r="D12117" s="15" t="s">
        <v>818</v>
      </c>
      <c r="E12117" s="16">
        <f>retail_store_sales!$H12117/retail_store_sales!$F12117</f>
        <v>15.5</v>
      </c>
      <c r="F12117" s="17">
        <v>10</v>
      </c>
      <c r="G12117" s="18">
        <f t="shared" si="567"/>
        <v>15.5</v>
      </c>
      <c r="H12117" s="19">
        <v>155</v>
      </c>
      <c r="I12117" s="15" t="s">
        <v>14</v>
      </c>
      <c r="J12117" s="15" t="s">
        <v>37</v>
      </c>
      <c r="K12117" s="13" t="str">
        <f t="shared" si="569"/>
        <v>Wednesday</v>
      </c>
      <c r="L12117" s="20">
        <f>YEAR(retail_store_sales!$N12117)</f>
        <v>2024</v>
      </c>
      <c r="M12117" s="20" t="str">
        <f t="shared" si="568"/>
        <v>October</v>
      </c>
      <c r="N12117" s="21">
        <v>45588</v>
      </c>
      <c r="O12117" s="15" t="b">
        <v>0</v>
      </c>
    </row>
    <row r="12118" spans="1:15" x14ac:dyDescent="0.3">
      <c r="A12118" s="8" t="s">
        <v>4515</v>
      </c>
      <c r="B12118" s="8" t="s">
        <v>79</v>
      </c>
      <c r="C12118" s="8" t="s">
        <v>22</v>
      </c>
      <c r="D12118" s="8" t="s">
        <v>937</v>
      </c>
      <c r="E12118" s="9">
        <f>retail_store_sales!$H12118/retail_store_sales!$F12118</f>
        <v>20</v>
      </c>
      <c r="F12118" s="10">
        <v>7</v>
      </c>
      <c r="G12118" s="11">
        <f t="shared" si="567"/>
        <v>20</v>
      </c>
      <c r="H12118" s="12">
        <v>140</v>
      </c>
      <c r="I12118" s="8" t="s">
        <v>14</v>
      </c>
      <c r="J12118" s="8" t="s">
        <v>15</v>
      </c>
      <c r="K12118" s="13" t="str">
        <f t="shared" si="569"/>
        <v>Thursday</v>
      </c>
      <c r="L12118" s="13">
        <f>YEAR(retail_store_sales!$N12118)</f>
        <v>2022</v>
      </c>
      <c r="M12118" s="13" t="str">
        <f t="shared" si="568"/>
        <v>September</v>
      </c>
      <c r="N12118" s="14">
        <v>44805</v>
      </c>
      <c r="O12118" s="8" t="b">
        <v>1</v>
      </c>
    </row>
    <row r="12119" spans="1:15" x14ac:dyDescent="0.3">
      <c r="A12119" s="15" t="s">
        <v>446</v>
      </c>
      <c r="B12119" s="15" t="s">
        <v>62</v>
      </c>
      <c r="C12119" s="15" t="s">
        <v>129</v>
      </c>
      <c r="D12119" s="15" t="s">
        <v>292</v>
      </c>
      <c r="E12119" s="16">
        <f>retail_store_sales!$H12119/retail_store_sales!$F12119</f>
        <v>12.5</v>
      </c>
      <c r="F12119" s="17">
        <v>1</v>
      </c>
      <c r="G12119" s="18">
        <f t="shared" si="567"/>
        <v>12.5</v>
      </c>
      <c r="H12119" s="19">
        <v>12.5</v>
      </c>
      <c r="I12119" s="15" t="s">
        <v>14</v>
      </c>
      <c r="J12119" s="15" t="s">
        <v>37</v>
      </c>
      <c r="K12119" s="13" t="str">
        <f t="shared" si="569"/>
        <v>Monday</v>
      </c>
      <c r="L12119" s="20">
        <f>YEAR(retail_store_sales!$N12119)</f>
        <v>2024</v>
      </c>
      <c r="M12119" s="20" t="str">
        <f t="shared" si="568"/>
        <v>February</v>
      </c>
      <c r="N12119" s="21">
        <v>45327</v>
      </c>
      <c r="O12119" s="15" t="b">
        <v>0</v>
      </c>
    </row>
    <row r="12120" spans="1:15" x14ac:dyDescent="0.3">
      <c r="A12120" s="8" t="s">
        <v>5978</v>
      </c>
      <c r="B12120" s="8" t="s">
        <v>68</v>
      </c>
      <c r="C12120" s="8" t="s">
        <v>129</v>
      </c>
      <c r="D12120" s="8" t="s">
        <v>360</v>
      </c>
      <c r="E12120" s="9">
        <f>retail_store_sales!$H12120/retail_store_sales!$F12120</f>
        <v>32</v>
      </c>
      <c r="F12120" s="10">
        <v>6</v>
      </c>
      <c r="G12120" s="11">
        <f t="shared" si="567"/>
        <v>32</v>
      </c>
      <c r="H12120" s="12">
        <v>192</v>
      </c>
      <c r="I12120" s="8" t="s">
        <v>14</v>
      </c>
      <c r="J12120" s="8" t="s">
        <v>37</v>
      </c>
      <c r="K12120" s="13" t="str">
        <f t="shared" si="569"/>
        <v>Tuesday</v>
      </c>
      <c r="L12120" s="13">
        <f>YEAR(retail_store_sales!$N12120)</f>
        <v>2024</v>
      </c>
      <c r="M12120" s="13" t="str">
        <f t="shared" si="568"/>
        <v>April</v>
      </c>
      <c r="N12120" s="14">
        <v>45398</v>
      </c>
      <c r="O12120" s="8" t="s">
        <v>12824</v>
      </c>
    </row>
    <row r="12121" spans="1:15" x14ac:dyDescent="0.3">
      <c r="A12121" s="15" t="s">
        <v>2851</v>
      </c>
      <c r="B12121" s="15" t="s">
        <v>30</v>
      </c>
      <c r="C12121" s="15" t="s">
        <v>129</v>
      </c>
      <c r="D12121" s="15" t="s">
        <v>228</v>
      </c>
      <c r="E12121" s="16">
        <f>retail_store_sales!$H12121/retail_store_sales!$F12121</f>
        <v>18.5</v>
      </c>
      <c r="F12121" s="17">
        <v>4</v>
      </c>
      <c r="G12121" s="18">
        <f t="shared" si="567"/>
        <v>18.5</v>
      </c>
      <c r="H12121" s="19">
        <v>74</v>
      </c>
      <c r="I12121" s="15" t="s">
        <v>14</v>
      </c>
      <c r="J12121" s="15" t="s">
        <v>15</v>
      </c>
      <c r="K12121" s="13" t="str">
        <f t="shared" si="569"/>
        <v>Monday</v>
      </c>
      <c r="L12121" s="20">
        <f>YEAR(retail_store_sales!$N12121)</f>
        <v>2023</v>
      </c>
      <c r="M12121" s="20" t="str">
        <f t="shared" si="568"/>
        <v>October</v>
      </c>
      <c r="N12121" s="21">
        <v>45222</v>
      </c>
      <c r="O12121" s="15" t="b">
        <v>0</v>
      </c>
    </row>
    <row r="12122" spans="1:15" x14ac:dyDescent="0.3">
      <c r="A12122" s="8" t="s">
        <v>6640</v>
      </c>
      <c r="B12122" s="8" t="s">
        <v>64</v>
      </c>
      <c r="C12122" s="8" t="s">
        <v>27</v>
      </c>
      <c r="D12122" s="8" t="s">
        <v>300</v>
      </c>
      <c r="E12122" s="9">
        <f>retail_store_sales!$H12122/retail_store_sales!$F12122</f>
        <v>35</v>
      </c>
      <c r="F12122" s="10">
        <v>4</v>
      </c>
      <c r="G12122" s="11">
        <f t="shared" si="567"/>
        <v>35</v>
      </c>
      <c r="H12122" s="12">
        <v>140</v>
      </c>
      <c r="I12122" s="8" t="s">
        <v>47</v>
      </c>
      <c r="J12122" s="8" t="s">
        <v>37</v>
      </c>
      <c r="K12122" s="13" t="str">
        <f t="shared" si="569"/>
        <v>Tuesday</v>
      </c>
      <c r="L12122" s="13">
        <f>YEAR(retail_store_sales!$N12122)</f>
        <v>2023</v>
      </c>
      <c r="M12122" s="13" t="str">
        <f t="shared" si="568"/>
        <v>December</v>
      </c>
      <c r="N12122" s="14">
        <v>45272</v>
      </c>
      <c r="O12122" s="8" t="s">
        <v>12824</v>
      </c>
    </row>
    <row r="12123" spans="1:15" x14ac:dyDescent="0.3">
      <c r="A12123" s="15" t="s">
        <v>7447</v>
      </c>
      <c r="B12123" s="15" t="s">
        <v>21</v>
      </c>
      <c r="C12123" s="15" t="s">
        <v>27</v>
      </c>
      <c r="D12123" s="15" t="s">
        <v>173</v>
      </c>
      <c r="E12123" s="16">
        <f>retail_store_sales!$H12123/retail_store_sales!$F12123</f>
        <v>9.5</v>
      </c>
      <c r="F12123" s="17">
        <v>5</v>
      </c>
      <c r="G12123" s="18">
        <f t="shared" si="567"/>
        <v>9.5</v>
      </c>
      <c r="H12123" s="19">
        <v>47.5</v>
      </c>
      <c r="I12123" s="15" t="s">
        <v>14</v>
      </c>
      <c r="J12123" s="15" t="s">
        <v>37</v>
      </c>
      <c r="K12123" s="13" t="str">
        <f t="shared" si="569"/>
        <v>Monday</v>
      </c>
      <c r="L12123" s="20">
        <f>YEAR(retail_store_sales!$N12123)</f>
        <v>2023</v>
      </c>
      <c r="M12123" s="20" t="str">
        <f t="shared" si="568"/>
        <v>March</v>
      </c>
      <c r="N12123" s="21">
        <v>45005</v>
      </c>
      <c r="O12123" s="15" t="b">
        <v>1</v>
      </c>
    </row>
    <row r="12124" spans="1:15" x14ac:dyDescent="0.3">
      <c r="A12124" s="8" t="s">
        <v>3426</v>
      </c>
      <c r="B12124" s="8" t="s">
        <v>39</v>
      </c>
      <c r="C12124" s="8" t="s">
        <v>12</v>
      </c>
      <c r="D12124" s="8" t="s">
        <v>163</v>
      </c>
      <c r="E12124" s="9">
        <f>retail_store_sales!$H12124/retail_store_sales!$F12124</f>
        <v>24.5</v>
      </c>
      <c r="F12124" s="10">
        <v>6</v>
      </c>
      <c r="G12124" s="11">
        <f t="shared" si="567"/>
        <v>24.5</v>
      </c>
      <c r="H12124" s="12">
        <v>147</v>
      </c>
      <c r="I12124" s="8" t="s">
        <v>14</v>
      </c>
      <c r="J12124" s="8" t="s">
        <v>15</v>
      </c>
      <c r="K12124" s="13" t="str">
        <f t="shared" si="569"/>
        <v>Sunday</v>
      </c>
      <c r="L12124" s="13">
        <f>YEAR(retail_store_sales!$N12124)</f>
        <v>2023</v>
      </c>
      <c r="M12124" s="13" t="str">
        <f t="shared" si="568"/>
        <v>August</v>
      </c>
      <c r="N12124" s="14">
        <v>45151</v>
      </c>
      <c r="O12124" s="8" t="s">
        <v>12824</v>
      </c>
    </row>
    <row r="12125" spans="1:15" x14ac:dyDescent="0.3">
      <c r="A12125" s="15" t="s">
        <v>12401</v>
      </c>
      <c r="B12125" s="15" t="s">
        <v>11</v>
      </c>
      <c r="C12125" s="15" t="s">
        <v>18</v>
      </c>
      <c r="D12125" s="15" t="s">
        <v>200</v>
      </c>
      <c r="E12125" s="16">
        <f>retail_store_sales!$H12125/retail_store_sales!$F12125</f>
        <v>15.5</v>
      </c>
      <c r="F12125" s="17">
        <v>2</v>
      </c>
      <c r="G12125" s="18">
        <f t="shared" si="567"/>
        <v>15.5</v>
      </c>
      <c r="H12125" s="19">
        <v>31</v>
      </c>
      <c r="I12125" s="15" t="s">
        <v>24</v>
      </c>
      <c r="J12125" s="15" t="s">
        <v>15</v>
      </c>
      <c r="K12125" s="13" t="str">
        <f t="shared" si="569"/>
        <v>Monday</v>
      </c>
      <c r="L12125" s="20">
        <f>YEAR(retail_store_sales!$N12125)</f>
        <v>2024</v>
      </c>
      <c r="M12125" s="20" t="str">
        <f t="shared" si="568"/>
        <v>June</v>
      </c>
      <c r="N12125" s="21">
        <v>45453</v>
      </c>
      <c r="O12125" s="15" t="b">
        <v>0</v>
      </c>
    </row>
    <row r="12126" spans="1:15" x14ac:dyDescent="0.3">
      <c r="A12126" s="8" t="s">
        <v>8779</v>
      </c>
      <c r="B12126" s="8" t="s">
        <v>115</v>
      </c>
      <c r="C12126" s="8" t="s">
        <v>18</v>
      </c>
      <c r="D12126" s="8" t="s">
        <v>12823</v>
      </c>
      <c r="E12126" s="9">
        <v>0</v>
      </c>
      <c r="F12126" s="10">
        <v>0</v>
      </c>
      <c r="G12126" s="11">
        <f t="shared" si="567"/>
        <v>0</v>
      </c>
      <c r="H12126" s="12">
        <v>0</v>
      </c>
      <c r="I12126" s="8" t="s">
        <v>14</v>
      </c>
      <c r="J12126" s="8" t="s">
        <v>37</v>
      </c>
      <c r="K12126" s="13" t="str">
        <f t="shared" si="569"/>
        <v>Monday</v>
      </c>
      <c r="L12126" s="13">
        <f>YEAR(retail_store_sales!$N12126)</f>
        <v>2022</v>
      </c>
      <c r="M12126" s="13" t="str">
        <f t="shared" si="568"/>
        <v>March</v>
      </c>
      <c r="N12126" s="14">
        <v>44634</v>
      </c>
      <c r="O12126" s="8" t="b">
        <v>1</v>
      </c>
    </row>
    <row r="12127" spans="1:15" x14ac:dyDescent="0.3">
      <c r="A12127" s="15" t="s">
        <v>3456</v>
      </c>
      <c r="B12127" s="15" t="s">
        <v>97</v>
      </c>
      <c r="C12127" s="15" t="s">
        <v>40</v>
      </c>
      <c r="D12127" s="15" t="s">
        <v>189</v>
      </c>
      <c r="E12127" s="16">
        <f>retail_store_sales!$H12127/retail_store_sales!$F12127</f>
        <v>20</v>
      </c>
      <c r="F12127" s="17">
        <v>5</v>
      </c>
      <c r="G12127" s="18">
        <f t="shared" si="567"/>
        <v>20</v>
      </c>
      <c r="H12127" s="19">
        <v>100</v>
      </c>
      <c r="I12127" s="15" t="s">
        <v>47</v>
      </c>
      <c r="J12127" s="15" t="s">
        <v>15</v>
      </c>
      <c r="K12127" s="13" t="str">
        <f t="shared" si="569"/>
        <v>Thursday</v>
      </c>
      <c r="L12127" s="20">
        <f>YEAR(retail_store_sales!$N12127)</f>
        <v>2024</v>
      </c>
      <c r="M12127" s="20" t="str">
        <f t="shared" si="568"/>
        <v>February</v>
      </c>
      <c r="N12127" s="21">
        <v>45323</v>
      </c>
      <c r="O12127" s="15" t="s">
        <v>12824</v>
      </c>
    </row>
    <row r="12128" spans="1:15" x14ac:dyDescent="0.3">
      <c r="A12128" s="8" t="s">
        <v>3587</v>
      </c>
      <c r="B12128" s="8" t="s">
        <v>115</v>
      </c>
      <c r="C12128" s="8" t="s">
        <v>22</v>
      </c>
      <c r="D12128" s="8" t="s">
        <v>84</v>
      </c>
      <c r="E12128" s="9">
        <f>retail_store_sales!$H12128/retail_store_sales!$F12128</f>
        <v>33.5</v>
      </c>
      <c r="F12128" s="10">
        <v>9</v>
      </c>
      <c r="G12128" s="11">
        <f t="shared" si="567"/>
        <v>33.5</v>
      </c>
      <c r="H12128" s="12">
        <v>301.5</v>
      </c>
      <c r="I12128" s="8" t="s">
        <v>14</v>
      </c>
      <c r="J12128" s="8" t="s">
        <v>15</v>
      </c>
      <c r="K12128" s="13" t="str">
        <f t="shared" si="569"/>
        <v>Monday</v>
      </c>
      <c r="L12128" s="13">
        <f>YEAR(retail_store_sales!$N12128)</f>
        <v>2024</v>
      </c>
      <c r="M12128" s="13" t="str">
        <f t="shared" si="568"/>
        <v>November</v>
      </c>
      <c r="N12128" s="14">
        <v>45600</v>
      </c>
      <c r="O12128" s="8" t="s">
        <v>12824</v>
      </c>
    </row>
    <row r="12129" spans="1:15" x14ac:dyDescent="0.3">
      <c r="A12129" s="15" t="s">
        <v>8470</v>
      </c>
      <c r="B12129" s="15" t="s">
        <v>54</v>
      </c>
      <c r="C12129" s="15" t="s">
        <v>27</v>
      </c>
      <c r="D12129" s="15" t="s">
        <v>28</v>
      </c>
      <c r="E12129" s="16">
        <f>retail_store_sales!$H12129/retail_store_sales!$F12129</f>
        <v>27.5</v>
      </c>
      <c r="F12129" s="17">
        <v>10</v>
      </c>
      <c r="G12129" s="18">
        <f t="shared" si="567"/>
        <v>27.5</v>
      </c>
      <c r="H12129" s="19">
        <v>275</v>
      </c>
      <c r="I12129" s="15" t="s">
        <v>14</v>
      </c>
      <c r="J12129" s="15" t="s">
        <v>15</v>
      </c>
      <c r="K12129" s="13" t="str">
        <f t="shared" si="569"/>
        <v>Sunday</v>
      </c>
      <c r="L12129" s="20">
        <f>YEAR(retail_store_sales!$N12129)</f>
        <v>2024</v>
      </c>
      <c r="M12129" s="20" t="str">
        <f t="shared" si="568"/>
        <v>September</v>
      </c>
      <c r="N12129" s="21">
        <v>45557</v>
      </c>
      <c r="O12129" s="15" t="b">
        <v>0</v>
      </c>
    </row>
    <row r="12130" spans="1:15" x14ac:dyDescent="0.3">
      <c r="A12130" s="8" t="s">
        <v>10501</v>
      </c>
      <c r="B12130" s="8" t="s">
        <v>21</v>
      </c>
      <c r="C12130" s="8" t="s">
        <v>27</v>
      </c>
      <c r="D12130" s="8" t="s">
        <v>307</v>
      </c>
      <c r="E12130" s="9">
        <f>retail_store_sales!$H12130/retail_store_sales!$F12130</f>
        <v>6.5</v>
      </c>
      <c r="F12130" s="10">
        <v>4</v>
      </c>
      <c r="G12130" s="11">
        <f t="shared" si="567"/>
        <v>6.5</v>
      </c>
      <c r="H12130" s="12">
        <v>26</v>
      </c>
      <c r="I12130" s="8" t="s">
        <v>47</v>
      </c>
      <c r="J12130" s="8" t="s">
        <v>15</v>
      </c>
      <c r="K12130" s="13" t="str">
        <f t="shared" si="569"/>
        <v>Tuesday</v>
      </c>
      <c r="L12130" s="13">
        <f>YEAR(retail_store_sales!$N12130)</f>
        <v>2022</v>
      </c>
      <c r="M12130" s="13" t="str">
        <f t="shared" si="568"/>
        <v>March</v>
      </c>
      <c r="N12130" s="14">
        <v>44642</v>
      </c>
      <c r="O12130" s="8" t="b">
        <v>1</v>
      </c>
    </row>
    <row r="12131" spans="1:15" x14ac:dyDescent="0.3">
      <c r="A12131" s="15" t="s">
        <v>3139</v>
      </c>
      <c r="B12131" s="15" t="s">
        <v>79</v>
      </c>
      <c r="C12131" s="15" t="s">
        <v>27</v>
      </c>
      <c r="D12131" s="15" t="s">
        <v>477</v>
      </c>
      <c r="E12131" s="16">
        <f>retail_store_sales!$H12131/retail_store_sales!$F12131</f>
        <v>8</v>
      </c>
      <c r="F12131" s="17">
        <v>10</v>
      </c>
      <c r="G12131" s="18">
        <f t="shared" si="567"/>
        <v>8</v>
      </c>
      <c r="H12131" s="19">
        <v>80</v>
      </c>
      <c r="I12131" s="15" t="s">
        <v>47</v>
      </c>
      <c r="J12131" s="15" t="s">
        <v>15</v>
      </c>
      <c r="K12131" s="13" t="str">
        <f t="shared" si="569"/>
        <v>Saturday</v>
      </c>
      <c r="L12131" s="20">
        <f>YEAR(retail_store_sales!$N12131)</f>
        <v>2024</v>
      </c>
      <c r="M12131" s="20" t="str">
        <f t="shared" si="568"/>
        <v>February</v>
      </c>
      <c r="N12131" s="21">
        <v>45332</v>
      </c>
      <c r="O12131" s="15" t="b">
        <v>0</v>
      </c>
    </row>
    <row r="12132" spans="1:15" x14ac:dyDescent="0.3">
      <c r="A12132" s="8" t="s">
        <v>10284</v>
      </c>
      <c r="B12132" s="8" t="s">
        <v>11</v>
      </c>
      <c r="C12132" s="8" t="s">
        <v>27</v>
      </c>
      <c r="D12132" s="8" t="s">
        <v>12823</v>
      </c>
      <c r="E12132" s="9">
        <f>retail_store_sales!$H12132/retail_store_sales!$F12132</f>
        <v>9.5</v>
      </c>
      <c r="F12132" s="10">
        <v>3</v>
      </c>
      <c r="G12132" s="11">
        <f t="shared" si="567"/>
        <v>9.5</v>
      </c>
      <c r="H12132" s="12">
        <v>28.5</v>
      </c>
      <c r="I12132" s="8" t="s">
        <v>47</v>
      </c>
      <c r="J12132" s="8" t="s">
        <v>15</v>
      </c>
      <c r="K12132" s="13" t="str">
        <f t="shared" si="569"/>
        <v>Wednesday</v>
      </c>
      <c r="L12132" s="13">
        <f>YEAR(retail_store_sales!$N12132)</f>
        <v>2024</v>
      </c>
      <c r="M12132" s="13" t="str">
        <f t="shared" si="568"/>
        <v>November</v>
      </c>
      <c r="N12132" s="14">
        <v>45609</v>
      </c>
      <c r="O12132" s="8" t="b">
        <v>0</v>
      </c>
    </row>
    <row r="12133" spans="1:15" x14ac:dyDescent="0.3">
      <c r="A12133" s="15" t="s">
        <v>4726</v>
      </c>
      <c r="B12133" s="15" t="s">
        <v>39</v>
      </c>
      <c r="C12133" s="15" t="s">
        <v>31</v>
      </c>
      <c r="D12133" s="15" t="s">
        <v>32</v>
      </c>
      <c r="E12133" s="16">
        <f>retail_store_sales!$H12133/retail_store_sales!$F12133</f>
        <v>12.5</v>
      </c>
      <c r="F12133" s="17">
        <v>10</v>
      </c>
      <c r="G12133" s="18">
        <f t="shared" si="567"/>
        <v>12.5</v>
      </c>
      <c r="H12133" s="19">
        <v>125</v>
      </c>
      <c r="I12133" s="15" t="s">
        <v>24</v>
      </c>
      <c r="J12133" s="15" t="s">
        <v>37</v>
      </c>
      <c r="K12133" s="13" t="str">
        <f t="shared" si="569"/>
        <v>Sunday</v>
      </c>
      <c r="L12133" s="20">
        <f>YEAR(retail_store_sales!$N12133)</f>
        <v>2023</v>
      </c>
      <c r="M12133" s="20" t="str">
        <f t="shared" si="568"/>
        <v>April</v>
      </c>
      <c r="N12133" s="21">
        <v>45018</v>
      </c>
      <c r="O12133" s="15" t="b">
        <v>1</v>
      </c>
    </row>
    <row r="12134" spans="1:15" x14ac:dyDescent="0.3">
      <c r="A12134" s="8" t="s">
        <v>12595</v>
      </c>
      <c r="B12134" s="8" t="s">
        <v>26</v>
      </c>
      <c r="C12134" s="8" t="s">
        <v>129</v>
      </c>
      <c r="D12134" s="8" t="s">
        <v>130</v>
      </c>
      <c r="E12134" s="9">
        <f>retail_store_sales!$H12134/retail_store_sales!$F12134</f>
        <v>27.5</v>
      </c>
      <c r="F12134" s="10">
        <v>7</v>
      </c>
      <c r="G12134" s="11">
        <f t="shared" si="567"/>
        <v>27.5</v>
      </c>
      <c r="H12134" s="12">
        <v>192.5</v>
      </c>
      <c r="I12134" s="8" t="s">
        <v>14</v>
      </c>
      <c r="J12134" s="8" t="s">
        <v>15</v>
      </c>
      <c r="K12134" s="13" t="str">
        <f t="shared" si="569"/>
        <v>Monday</v>
      </c>
      <c r="L12134" s="13">
        <f>YEAR(retail_store_sales!$N12134)</f>
        <v>2022</v>
      </c>
      <c r="M12134" s="13" t="str">
        <f t="shared" si="568"/>
        <v>January</v>
      </c>
      <c r="N12134" s="14">
        <v>44585</v>
      </c>
      <c r="O12134" s="8" t="b">
        <v>1</v>
      </c>
    </row>
    <row r="12135" spans="1:15" x14ac:dyDescent="0.3">
      <c r="A12135" s="15" t="s">
        <v>8984</v>
      </c>
      <c r="B12135" s="15" t="s">
        <v>122</v>
      </c>
      <c r="C12135" s="15" t="s">
        <v>40</v>
      </c>
      <c r="D12135" s="15" t="s">
        <v>196</v>
      </c>
      <c r="E12135" s="16">
        <f>retail_store_sales!$H12135/retail_store_sales!$F12135</f>
        <v>35</v>
      </c>
      <c r="F12135" s="17">
        <v>5</v>
      </c>
      <c r="G12135" s="18">
        <f t="shared" si="567"/>
        <v>35</v>
      </c>
      <c r="H12135" s="19">
        <v>175</v>
      </c>
      <c r="I12135" s="15" t="s">
        <v>24</v>
      </c>
      <c r="J12135" s="15" t="s">
        <v>37</v>
      </c>
      <c r="K12135" s="13" t="str">
        <f t="shared" si="569"/>
        <v>Sunday</v>
      </c>
      <c r="L12135" s="20">
        <f>YEAR(retail_store_sales!$N12135)</f>
        <v>2023</v>
      </c>
      <c r="M12135" s="20" t="str">
        <f t="shared" si="568"/>
        <v>April</v>
      </c>
      <c r="N12135" s="21">
        <v>45018</v>
      </c>
      <c r="O12135" s="15" t="b">
        <v>0</v>
      </c>
    </row>
    <row r="12136" spans="1:15" x14ac:dyDescent="0.3">
      <c r="A12136" s="8" t="s">
        <v>3442</v>
      </c>
      <c r="B12136" s="8" t="s">
        <v>115</v>
      </c>
      <c r="C12136" s="8" t="s">
        <v>18</v>
      </c>
      <c r="D12136" s="8" t="s">
        <v>661</v>
      </c>
      <c r="E12136" s="9">
        <f>retail_store_sales!$H12136/retail_store_sales!$F12136</f>
        <v>30.5</v>
      </c>
      <c r="F12136" s="10">
        <v>4</v>
      </c>
      <c r="G12136" s="11">
        <f t="shared" si="567"/>
        <v>30.5</v>
      </c>
      <c r="H12136" s="12">
        <v>122</v>
      </c>
      <c r="I12136" s="8" t="s">
        <v>47</v>
      </c>
      <c r="J12136" s="8" t="s">
        <v>15</v>
      </c>
      <c r="K12136" s="13" t="str">
        <f t="shared" si="569"/>
        <v>Friday</v>
      </c>
      <c r="L12136" s="13">
        <f>YEAR(retail_store_sales!$N12136)</f>
        <v>2022</v>
      </c>
      <c r="M12136" s="13" t="str">
        <f t="shared" si="568"/>
        <v>August</v>
      </c>
      <c r="N12136" s="14">
        <v>44778</v>
      </c>
      <c r="O12136" s="8" t="b">
        <v>0</v>
      </c>
    </row>
    <row r="12137" spans="1:15" x14ac:dyDescent="0.3">
      <c r="A12137" s="15" t="s">
        <v>2263</v>
      </c>
      <c r="B12137" s="15" t="s">
        <v>167</v>
      </c>
      <c r="C12137" s="15" t="s">
        <v>12</v>
      </c>
      <c r="D12137" s="15" t="s">
        <v>165</v>
      </c>
      <c r="E12137" s="16">
        <f>retail_store_sales!$H12137/retail_store_sales!$F12137</f>
        <v>21.5</v>
      </c>
      <c r="F12137" s="17">
        <v>9</v>
      </c>
      <c r="G12137" s="18">
        <f t="shared" si="567"/>
        <v>21.5</v>
      </c>
      <c r="H12137" s="19">
        <v>193.5</v>
      </c>
      <c r="I12137" s="15" t="s">
        <v>24</v>
      </c>
      <c r="J12137" s="15" t="s">
        <v>37</v>
      </c>
      <c r="K12137" s="13" t="str">
        <f t="shared" si="569"/>
        <v>Tuesday</v>
      </c>
      <c r="L12137" s="20">
        <f>YEAR(retail_store_sales!$N12137)</f>
        <v>2023</v>
      </c>
      <c r="M12137" s="20" t="str">
        <f t="shared" si="568"/>
        <v>September</v>
      </c>
      <c r="N12137" s="21">
        <v>45195</v>
      </c>
      <c r="O12137" s="15" t="b">
        <v>0</v>
      </c>
    </row>
    <row r="12138" spans="1:15" x14ac:dyDescent="0.3">
      <c r="A12138" s="8" t="s">
        <v>4096</v>
      </c>
      <c r="B12138" s="8" t="s">
        <v>17</v>
      </c>
      <c r="C12138" s="8" t="s">
        <v>22</v>
      </c>
      <c r="D12138" s="8" t="s">
        <v>382</v>
      </c>
      <c r="E12138" s="9">
        <f>retail_store_sales!$H12138/retail_store_sales!$F12138</f>
        <v>41</v>
      </c>
      <c r="F12138" s="10">
        <v>5</v>
      </c>
      <c r="G12138" s="11">
        <f t="shared" si="567"/>
        <v>41</v>
      </c>
      <c r="H12138" s="12">
        <v>205</v>
      </c>
      <c r="I12138" s="8" t="s">
        <v>24</v>
      </c>
      <c r="J12138" s="8" t="s">
        <v>15</v>
      </c>
      <c r="K12138" s="13" t="str">
        <f t="shared" si="569"/>
        <v>Friday</v>
      </c>
      <c r="L12138" s="13">
        <f>YEAR(retail_store_sales!$N12138)</f>
        <v>2022</v>
      </c>
      <c r="M12138" s="13" t="str">
        <f t="shared" si="568"/>
        <v>April</v>
      </c>
      <c r="N12138" s="14">
        <v>44659</v>
      </c>
      <c r="O12138" s="8" t="b">
        <v>0</v>
      </c>
    </row>
    <row r="12139" spans="1:15" x14ac:dyDescent="0.3">
      <c r="A12139" s="15" t="s">
        <v>3315</v>
      </c>
      <c r="B12139" s="15" t="s">
        <v>76</v>
      </c>
      <c r="C12139" s="15" t="s">
        <v>31</v>
      </c>
      <c r="D12139" s="15" t="s">
        <v>497</v>
      </c>
      <c r="E12139" s="16">
        <f>retail_store_sales!$H12139/retail_store_sales!$F12139</f>
        <v>29</v>
      </c>
      <c r="F12139" s="17">
        <v>6</v>
      </c>
      <c r="G12139" s="18">
        <f t="shared" si="567"/>
        <v>29</v>
      </c>
      <c r="H12139" s="19">
        <v>174</v>
      </c>
      <c r="I12139" s="15" t="s">
        <v>47</v>
      </c>
      <c r="J12139" s="15" t="s">
        <v>15</v>
      </c>
      <c r="K12139" s="13" t="str">
        <f t="shared" si="569"/>
        <v>Sunday</v>
      </c>
      <c r="L12139" s="20">
        <f>YEAR(retail_store_sales!$N12139)</f>
        <v>2024</v>
      </c>
      <c r="M12139" s="20" t="str">
        <f t="shared" si="568"/>
        <v>June</v>
      </c>
      <c r="N12139" s="21">
        <v>45473</v>
      </c>
      <c r="O12139" s="15" t="b">
        <v>0</v>
      </c>
    </row>
    <row r="12140" spans="1:15" x14ac:dyDescent="0.3">
      <c r="A12140" s="8" t="s">
        <v>11828</v>
      </c>
      <c r="B12140" s="8" t="s">
        <v>97</v>
      </c>
      <c r="C12140" s="8" t="s">
        <v>65</v>
      </c>
      <c r="D12140" s="8" t="s">
        <v>485</v>
      </c>
      <c r="E12140" s="9">
        <f>retail_store_sales!$H12140/retail_store_sales!$F12140</f>
        <v>20</v>
      </c>
      <c r="F12140" s="10">
        <v>10</v>
      </c>
      <c r="G12140" s="11">
        <f t="shared" si="567"/>
        <v>20</v>
      </c>
      <c r="H12140" s="12">
        <v>200</v>
      </c>
      <c r="I12140" s="8" t="s">
        <v>24</v>
      </c>
      <c r="J12140" s="8" t="s">
        <v>15</v>
      </c>
      <c r="K12140" s="13" t="str">
        <f t="shared" si="569"/>
        <v>Tuesday</v>
      </c>
      <c r="L12140" s="13">
        <f>YEAR(retail_store_sales!$N12140)</f>
        <v>2022</v>
      </c>
      <c r="M12140" s="13" t="str">
        <f t="shared" si="568"/>
        <v>May</v>
      </c>
      <c r="N12140" s="14">
        <v>44684</v>
      </c>
      <c r="O12140" s="8" t="s">
        <v>12824</v>
      </c>
    </row>
    <row r="12141" spans="1:15" x14ac:dyDescent="0.3">
      <c r="A12141" s="15" t="s">
        <v>8023</v>
      </c>
      <c r="B12141" s="15" t="s">
        <v>62</v>
      </c>
      <c r="C12141" s="15" t="s">
        <v>22</v>
      </c>
      <c r="D12141" s="15" t="s">
        <v>113</v>
      </c>
      <c r="E12141" s="16">
        <f>retail_store_sales!$H12141/retail_store_sales!$F12141</f>
        <v>38</v>
      </c>
      <c r="F12141" s="17">
        <v>2</v>
      </c>
      <c r="G12141" s="18">
        <f t="shared" si="567"/>
        <v>38</v>
      </c>
      <c r="H12141" s="19">
        <v>76</v>
      </c>
      <c r="I12141" s="15" t="s">
        <v>24</v>
      </c>
      <c r="J12141" s="15" t="s">
        <v>37</v>
      </c>
      <c r="K12141" s="13" t="str">
        <f t="shared" si="569"/>
        <v>Friday</v>
      </c>
      <c r="L12141" s="20">
        <f>YEAR(retail_store_sales!$N12141)</f>
        <v>2022</v>
      </c>
      <c r="M12141" s="20" t="str">
        <f t="shared" si="568"/>
        <v>February</v>
      </c>
      <c r="N12141" s="21">
        <v>44603</v>
      </c>
      <c r="O12141" s="15" t="b">
        <v>1</v>
      </c>
    </row>
    <row r="12142" spans="1:15" x14ac:dyDescent="0.3">
      <c r="A12142" s="8" t="s">
        <v>5300</v>
      </c>
      <c r="B12142" s="8" t="s">
        <v>26</v>
      </c>
      <c r="C12142" s="8" t="s">
        <v>27</v>
      </c>
      <c r="D12142" s="8" t="s">
        <v>400</v>
      </c>
      <c r="E12142" s="9">
        <f>retail_store_sales!$H12142/retail_store_sales!$F12142</f>
        <v>21.5</v>
      </c>
      <c r="F12142" s="10">
        <v>9</v>
      </c>
      <c r="G12142" s="11">
        <f t="shared" si="567"/>
        <v>21.5</v>
      </c>
      <c r="H12142" s="12">
        <v>193.5</v>
      </c>
      <c r="I12142" s="8" t="s">
        <v>47</v>
      </c>
      <c r="J12142" s="8" t="s">
        <v>15</v>
      </c>
      <c r="K12142" s="13" t="str">
        <f t="shared" si="569"/>
        <v>Friday</v>
      </c>
      <c r="L12142" s="13">
        <f>YEAR(retail_store_sales!$N12142)</f>
        <v>2022</v>
      </c>
      <c r="M12142" s="13" t="str">
        <f t="shared" si="568"/>
        <v>May</v>
      </c>
      <c r="N12142" s="14">
        <v>44708</v>
      </c>
      <c r="O12142" s="8" t="b">
        <v>1</v>
      </c>
    </row>
    <row r="12143" spans="1:15" x14ac:dyDescent="0.3">
      <c r="A12143" s="15" t="s">
        <v>11403</v>
      </c>
      <c r="B12143" s="15" t="s">
        <v>73</v>
      </c>
      <c r="C12143" s="15" t="s">
        <v>65</v>
      </c>
      <c r="D12143" s="15" t="s">
        <v>642</v>
      </c>
      <c r="E12143" s="16">
        <f>retail_store_sales!$H12143/retail_store_sales!$F12143</f>
        <v>26</v>
      </c>
      <c r="F12143" s="17">
        <v>6</v>
      </c>
      <c r="G12143" s="18">
        <f t="shared" si="567"/>
        <v>26</v>
      </c>
      <c r="H12143" s="19">
        <v>156</v>
      </c>
      <c r="I12143" s="15" t="s">
        <v>47</v>
      </c>
      <c r="J12143" s="15" t="s">
        <v>15</v>
      </c>
      <c r="K12143" s="13" t="str">
        <f t="shared" si="569"/>
        <v>Saturday</v>
      </c>
      <c r="L12143" s="20">
        <f>YEAR(retail_store_sales!$N12143)</f>
        <v>2023</v>
      </c>
      <c r="M12143" s="20" t="str">
        <f t="shared" si="568"/>
        <v>May</v>
      </c>
      <c r="N12143" s="21">
        <v>45066</v>
      </c>
      <c r="O12143" s="15" t="s">
        <v>12824</v>
      </c>
    </row>
    <row r="12144" spans="1:15" x14ac:dyDescent="0.3">
      <c r="A12144" s="8" t="s">
        <v>810</v>
      </c>
      <c r="B12144" s="8" t="s">
        <v>62</v>
      </c>
      <c r="C12144" s="8" t="s">
        <v>31</v>
      </c>
      <c r="D12144" s="8" t="s">
        <v>811</v>
      </c>
      <c r="E12144" s="9">
        <f>retail_store_sales!$H12144/retail_store_sales!$F12144</f>
        <v>26</v>
      </c>
      <c r="F12144" s="10">
        <v>4</v>
      </c>
      <c r="G12144" s="11">
        <f t="shared" si="567"/>
        <v>26</v>
      </c>
      <c r="H12144" s="12">
        <v>104</v>
      </c>
      <c r="I12144" s="8" t="s">
        <v>47</v>
      </c>
      <c r="J12144" s="8" t="s">
        <v>15</v>
      </c>
      <c r="K12144" s="13" t="str">
        <f t="shared" si="569"/>
        <v>Thursday</v>
      </c>
      <c r="L12144" s="13">
        <f>YEAR(retail_store_sales!$N12144)</f>
        <v>2022</v>
      </c>
      <c r="M12144" s="13" t="str">
        <f t="shared" si="568"/>
        <v>June</v>
      </c>
      <c r="N12144" s="14">
        <v>44728</v>
      </c>
      <c r="O12144" s="8" t="b">
        <v>1</v>
      </c>
    </row>
    <row r="12145" spans="1:15" x14ac:dyDescent="0.3">
      <c r="A12145" s="15" t="s">
        <v>6099</v>
      </c>
      <c r="B12145" s="15" t="s">
        <v>35</v>
      </c>
      <c r="C12145" s="15" t="s">
        <v>27</v>
      </c>
      <c r="D12145" s="15" t="s">
        <v>204</v>
      </c>
      <c r="E12145" s="16">
        <f>retail_store_sales!$H12145/retail_store_sales!$F12145</f>
        <v>24.5</v>
      </c>
      <c r="F12145" s="17">
        <v>8</v>
      </c>
      <c r="G12145" s="18">
        <f t="shared" si="567"/>
        <v>24.5</v>
      </c>
      <c r="H12145" s="19">
        <v>196</v>
      </c>
      <c r="I12145" s="15" t="s">
        <v>24</v>
      </c>
      <c r="J12145" s="15" t="s">
        <v>37</v>
      </c>
      <c r="K12145" s="13" t="str">
        <f t="shared" si="569"/>
        <v>Friday</v>
      </c>
      <c r="L12145" s="20">
        <f>YEAR(retail_store_sales!$N12145)</f>
        <v>2022</v>
      </c>
      <c r="M12145" s="20" t="str">
        <f t="shared" si="568"/>
        <v>July</v>
      </c>
      <c r="N12145" s="21">
        <v>44757</v>
      </c>
      <c r="O12145" s="15" t="b">
        <v>1</v>
      </c>
    </row>
    <row r="12146" spans="1:15" x14ac:dyDescent="0.3">
      <c r="A12146" s="8" t="s">
        <v>2941</v>
      </c>
      <c r="B12146" s="8" t="s">
        <v>26</v>
      </c>
      <c r="C12146" s="8" t="s">
        <v>65</v>
      </c>
      <c r="D12146" s="8" t="s">
        <v>642</v>
      </c>
      <c r="E12146" s="9">
        <f>retail_store_sales!$H12146/retail_store_sales!$F12146</f>
        <v>26</v>
      </c>
      <c r="F12146" s="10">
        <v>10</v>
      </c>
      <c r="G12146" s="11">
        <f t="shared" si="567"/>
        <v>26</v>
      </c>
      <c r="H12146" s="12">
        <v>260</v>
      </c>
      <c r="I12146" s="8" t="s">
        <v>47</v>
      </c>
      <c r="J12146" s="8" t="s">
        <v>15</v>
      </c>
      <c r="K12146" s="13" t="str">
        <f t="shared" si="569"/>
        <v>Saturday</v>
      </c>
      <c r="L12146" s="13">
        <f>YEAR(retail_store_sales!$N12146)</f>
        <v>2024</v>
      </c>
      <c r="M12146" s="13" t="str">
        <f t="shared" si="568"/>
        <v>August</v>
      </c>
      <c r="N12146" s="14">
        <v>45535</v>
      </c>
      <c r="O12146" s="8" t="s">
        <v>12824</v>
      </c>
    </row>
    <row r="12147" spans="1:15" x14ac:dyDescent="0.3">
      <c r="A12147" s="15" t="s">
        <v>9191</v>
      </c>
      <c r="B12147" s="15" t="s">
        <v>115</v>
      </c>
      <c r="C12147" s="15" t="s">
        <v>31</v>
      </c>
      <c r="D12147" s="15" t="s">
        <v>194</v>
      </c>
      <c r="E12147" s="16">
        <f>retail_store_sales!$H12147/retail_store_sales!$F12147</f>
        <v>14</v>
      </c>
      <c r="F12147" s="17">
        <v>7</v>
      </c>
      <c r="G12147" s="18">
        <f t="shared" si="567"/>
        <v>14</v>
      </c>
      <c r="H12147" s="19">
        <v>98</v>
      </c>
      <c r="I12147" s="15" t="s">
        <v>14</v>
      </c>
      <c r="J12147" s="15" t="s">
        <v>37</v>
      </c>
      <c r="K12147" s="13" t="str">
        <f t="shared" si="569"/>
        <v>Wednesday</v>
      </c>
      <c r="L12147" s="20">
        <f>YEAR(retail_store_sales!$N12147)</f>
        <v>2024</v>
      </c>
      <c r="M12147" s="20" t="str">
        <f t="shared" si="568"/>
        <v>December</v>
      </c>
      <c r="N12147" s="21">
        <v>45637</v>
      </c>
      <c r="O12147" s="15" t="s">
        <v>12824</v>
      </c>
    </row>
    <row r="12148" spans="1:15" x14ac:dyDescent="0.3">
      <c r="A12148" s="8" t="s">
        <v>10425</v>
      </c>
      <c r="B12148" s="8" t="s">
        <v>107</v>
      </c>
      <c r="C12148" s="8" t="s">
        <v>12</v>
      </c>
      <c r="D12148" s="8" t="s">
        <v>578</v>
      </c>
      <c r="E12148" s="9">
        <f>retail_store_sales!$H12148/retail_store_sales!$F12148</f>
        <v>32</v>
      </c>
      <c r="F12148" s="10">
        <v>10</v>
      </c>
      <c r="G12148" s="11">
        <f t="shared" si="567"/>
        <v>32</v>
      </c>
      <c r="H12148" s="12">
        <v>320</v>
      </c>
      <c r="I12148" s="8" t="s">
        <v>47</v>
      </c>
      <c r="J12148" s="8" t="s">
        <v>37</v>
      </c>
      <c r="K12148" s="13" t="str">
        <f t="shared" si="569"/>
        <v>Saturday</v>
      </c>
      <c r="L12148" s="13">
        <f>YEAR(retail_store_sales!$N12148)</f>
        <v>2022</v>
      </c>
      <c r="M12148" s="13" t="str">
        <f t="shared" si="568"/>
        <v>January</v>
      </c>
      <c r="N12148" s="14">
        <v>44576</v>
      </c>
      <c r="O12148" s="8" t="b">
        <v>1</v>
      </c>
    </row>
    <row r="12149" spans="1:15" x14ac:dyDescent="0.3">
      <c r="A12149" s="15" t="s">
        <v>8330</v>
      </c>
      <c r="B12149" s="15" t="s">
        <v>73</v>
      </c>
      <c r="C12149" s="15" t="s">
        <v>31</v>
      </c>
      <c r="D12149" s="15" t="s">
        <v>202</v>
      </c>
      <c r="E12149" s="16">
        <f>retail_store_sales!$H12149/retail_store_sales!$F12149</f>
        <v>9.5</v>
      </c>
      <c r="F12149" s="17">
        <v>10</v>
      </c>
      <c r="G12149" s="18">
        <f t="shared" si="567"/>
        <v>9.5</v>
      </c>
      <c r="H12149" s="19">
        <v>95</v>
      </c>
      <c r="I12149" s="15" t="s">
        <v>47</v>
      </c>
      <c r="J12149" s="15" t="s">
        <v>15</v>
      </c>
      <c r="K12149" s="13" t="str">
        <f t="shared" si="569"/>
        <v>Wednesday</v>
      </c>
      <c r="L12149" s="20">
        <f>YEAR(retail_store_sales!$N12149)</f>
        <v>2023</v>
      </c>
      <c r="M12149" s="20" t="str">
        <f t="shared" si="568"/>
        <v>August</v>
      </c>
      <c r="N12149" s="21">
        <v>45147</v>
      </c>
      <c r="O12149" s="15" t="b">
        <v>1</v>
      </c>
    </row>
    <row r="12150" spans="1:15" x14ac:dyDescent="0.3">
      <c r="A12150" s="8" t="s">
        <v>2731</v>
      </c>
      <c r="B12150" s="8" t="s">
        <v>83</v>
      </c>
      <c r="C12150" s="8" t="s">
        <v>65</v>
      </c>
      <c r="D12150" s="8" t="s">
        <v>376</v>
      </c>
      <c r="E12150" s="9">
        <f>retail_store_sales!$H12150/retail_store_sales!$F12150</f>
        <v>29</v>
      </c>
      <c r="F12150" s="10">
        <v>6</v>
      </c>
      <c r="G12150" s="11">
        <f t="shared" si="567"/>
        <v>29</v>
      </c>
      <c r="H12150" s="12">
        <v>174</v>
      </c>
      <c r="I12150" s="8" t="s">
        <v>24</v>
      </c>
      <c r="J12150" s="8" t="s">
        <v>37</v>
      </c>
      <c r="K12150" s="13" t="str">
        <f t="shared" si="569"/>
        <v>Tuesday</v>
      </c>
      <c r="L12150" s="13">
        <f>YEAR(retail_store_sales!$N12150)</f>
        <v>2023</v>
      </c>
      <c r="M12150" s="13" t="str">
        <f t="shared" si="568"/>
        <v>February</v>
      </c>
      <c r="N12150" s="14">
        <v>44964</v>
      </c>
      <c r="O12150" s="8" t="b">
        <v>1</v>
      </c>
    </row>
    <row r="12151" spans="1:15" x14ac:dyDescent="0.3">
      <c r="A12151" s="15" t="s">
        <v>8388</v>
      </c>
      <c r="B12151" s="15" t="s">
        <v>35</v>
      </c>
      <c r="C12151" s="15" t="s">
        <v>129</v>
      </c>
      <c r="D12151" s="15" t="s">
        <v>290</v>
      </c>
      <c r="E12151" s="16">
        <f>retail_store_sales!$H12151/retail_store_sales!$F12151</f>
        <v>23</v>
      </c>
      <c r="F12151" s="17">
        <v>5</v>
      </c>
      <c r="G12151" s="18">
        <f t="shared" si="567"/>
        <v>23</v>
      </c>
      <c r="H12151" s="19">
        <v>115</v>
      </c>
      <c r="I12151" s="15" t="s">
        <v>14</v>
      </c>
      <c r="J12151" s="15" t="s">
        <v>37</v>
      </c>
      <c r="K12151" s="13" t="str">
        <f t="shared" si="569"/>
        <v>Saturday</v>
      </c>
      <c r="L12151" s="20">
        <f>YEAR(retail_store_sales!$N12151)</f>
        <v>2022</v>
      </c>
      <c r="M12151" s="20" t="str">
        <f t="shared" si="568"/>
        <v>September</v>
      </c>
      <c r="N12151" s="21">
        <v>44821</v>
      </c>
      <c r="O12151" s="15" t="b">
        <v>1</v>
      </c>
    </row>
    <row r="12152" spans="1:15" x14ac:dyDescent="0.3">
      <c r="A12152" s="8" t="s">
        <v>4654</v>
      </c>
      <c r="B12152" s="8" t="s">
        <v>122</v>
      </c>
      <c r="C12152" s="8" t="s">
        <v>129</v>
      </c>
      <c r="D12152" s="8" t="s">
        <v>228</v>
      </c>
      <c r="E12152" s="9">
        <f>retail_store_sales!$H12152/retail_store_sales!$F12152</f>
        <v>18.5</v>
      </c>
      <c r="F12152" s="10">
        <v>1</v>
      </c>
      <c r="G12152" s="11">
        <f t="shared" si="567"/>
        <v>18.5</v>
      </c>
      <c r="H12152" s="12">
        <v>18.5</v>
      </c>
      <c r="I12152" s="8" t="s">
        <v>47</v>
      </c>
      <c r="J12152" s="8" t="s">
        <v>15</v>
      </c>
      <c r="K12152" s="13" t="str">
        <f t="shared" si="569"/>
        <v>Monday</v>
      </c>
      <c r="L12152" s="13">
        <f>YEAR(retail_store_sales!$N12152)</f>
        <v>2023</v>
      </c>
      <c r="M12152" s="13" t="str">
        <f t="shared" si="568"/>
        <v>August</v>
      </c>
      <c r="N12152" s="14">
        <v>45166</v>
      </c>
      <c r="O12152" s="8" t="b">
        <v>0</v>
      </c>
    </row>
    <row r="12153" spans="1:15" x14ac:dyDescent="0.3">
      <c r="A12153" s="15" t="s">
        <v>11397</v>
      </c>
      <c r="B12153" s="15" t="s">
        <v>167</v>
      </c>
      <c r="C12153" s="15" t="s">
        <v>12</v>
      </c>
      <c r="D12153" s="15" t="s">
        <v>1413</v>
      </c>
      <c r="E12153" s="16">
        <f>retail_store_sales!$H12153/retail_store_sales!$F12153</f>
        <v>8</v>
      </c>
      <c r="F12153" s="17">
        <v>1</v>
      </c>
      <c r="G12153" s="18">
        <f t="shared" si="567"/>
        <v>8</v>
      </c>
      <c r="H12153" s="19">
        <v>8</v>
      </c>
      <c r="I12153" s="15" t="s">
        <v>24</v>
      </c>
      <c r="J12153" s="15" t="s">
        <v>15</v>
      </c>
      <c r="K12153" s="13" t="str">
        <f t="shared" si="569"/>
        <v>Friday</v>
      </c>
      <c r="L12153" s="20">
        <f>YEAR(retail_store_sales!$N12153)</f>
        <v>2022</v>
      </c>
      <c r="M12153" s="20" t="str">
        <f t="shared" si="568"/>
        <v>March</v>
      </c>
      <c r="N12153" s="21">
        <v>44638</v>
      </c>
      <c r="O12153" s="15" t="s">
        <v>12824</v>
      </c>
    </row>
    <row r="12154" spans="1:15" x14ac:dyDescent="0.3">
      <c r="A12154" s="8" t="s">
        <v>4039</v>
      </c>
      <c r="B12154" s="8" t="s">
        <v>26</v>
      </c>
      <c r="C12154" s="8" t="s">
        <v>31</v>
      </c>
      <c r="D12154" s="8" t="s">
        <v>105</v>
      </c>
      <c r="E12154" s="9">
        <f>retail_store_sales!$H12154/retail_store_sales!$F12154</f>
        <v>38</v>
      </c>
      <c r="F12154" s="10">
        <v>6</v>
      </c>
      <c r="G12154" s="11">
        <f t="shared" si="567"/>
        <v>38</v>
      </c>
      <c r="H12154" s="12">
        <v>228</v>
      </c>
      <c r="I12154" s="8" t="s">
        <v>47</v>
      </c>
      <c r="J12154" s="8" t="s">
        <v>37</v>
      </c>
      <c r="K12154" s="13" t="str">
        <f t="shared" si="569"/>
        <v>Monday</v>
      </c>
      <c r="L12154" s="13">
        <f>YEAR(retail_store_sales!$N12154)</f>
        <v>2024</v>
      </c>
      <c r="M12154" s="13" t="str">
        <f t="shared" si="568"/>
        <v>February</v>
      </c>
      <c r="N12154" s="14">
        <v>45341</v>
      </c>
      <c r="O12154" s="8" t="b">
        <v>1</v>
      </c>
    </row>
    <row r="12155" spans="1:15" x14ac:dyDescent="0.3">
      <c r="A12155" s="15" t="s">
        <v>12085</v>
      </c>
      <c r="B12155" s="15" t="s">
        <v>11</v>
      </c>
      <c r="C12155" s="15" t="s">
        <v>65</v>
      </c>
      <c r="D12155" s="15" t="s">
        <v>485</v>
      </c>
      <c r="E12155" s="16">
        <f>retail_store_sales!$H12155/retail_store_sales!$F12155</f>
        <v>20</v>
      </c>
      <c r="F12155" s="17">
        <v>4</v>
      </c>
      <c r="G12155" s="18">
        <f t="shared" si="567"/>
        <v>20</v>
      </c>
      <c r="H12155" s="19">
        <v>80</v>
      </c>
      <c r="I12155" s="15" t="s">
        <v>24</v>
      </c>
      <c r="J12155" s="15" t="s">
        <v>15</v>
      </c>
      <c r="K12155" s="13" t="str">
        <f t="shared" si="569"/>
        <v>Sunday</v>
      </c>
      <c r="L12155" s="20">
        <f>YEAR(retail_store_sales!$N12155)</f>
        <v>2022</v>
      </c>
      <c r="M12155" s="20" t="str">
        <f t="shared" si="568"/>
        <v>March</v>
      </c>
      <c r="N12155" s="21">
        <v>44626</v>
      </c>
      <c r="O12155" s="15" t="b">
        <v>1</v>
      </c>
    </row>
    <row r="12156" spans="1:15" x14ac:dyDescent="0.3">
      <c r="A12156" s="8" t="s">
        <v>10808</v>
      </c>
      <c r="B12156" s="8" t="s">
        <v>73</v>
      </c>
      <c r="C12156" s="8" t="s">
        <v>129</v>
      </c>
      <c r="D12156" s="8" t="s">
        <v>12823</v>
      </c>
      <c r="E12156" s="9">
        <v>0</v>
      </c>
      <c r="F12156" s="10">
        <v>0</v>
      </c>
      <c r="G12156" s="11">
        <f t="shared" si="567"/>
        <v>0</v>
      </c>
      <c r="H12156" s="12">
        <v>0</v>
      </c>
      <c r="I12156" s="8" t="s">
        <v>14</v>
      </c>
      <c r="J12156" s="8" t="s">
        <v>37</v>
      </c>
      <c r="K12156" s="13" t="str">
        <f t="shared" si="569"/>
        <v>Friday</v>
      </c>
      <c r="L12156" s="13">
        <f>YEAR(retail_store_sales!$N12156)</f>
        <v>2023</v>
      </c>
      <c r="M12156" s="13" t="str">
        <f t="shared" si="568"/>
        <v>August</v>
      </c>
      <c r="N12156" s="14">
        <v>45142</v>
      </c>
      <c r="O12156" s="8" t="b">
        <v>0</v>
      </c>
    </row>
    <row r="12157" spans="1:15" x14ac:dyDescent="0.3">
      <c r="A12157" s="15" t="s">
        <v>7822</v>
      </c>
      <c r="B12157" s="15" t="s">
        <v>107</v>
      </c>
      <c r="C12157" s="15" t="s">
        <v>18</v>
      </c>
      <c r="D12157" s="15" t="s">
        <v>151</v>
      </c>
      <c r="E12157" s="16">
        <f>retail_store_sales!$H12157/retail_store_sales!$F12157</f>
        <v>12.5</v>
      </c>
      <c r="F12157" s="17">
        <v>8</v>
      </c>
      <c r="G12157" s="18">
        <f t="shared" si="567"/>
        <v>12.5</v>
      </c>
      <c r="H12157" s="19">
        <v>100</v>
      </c>
      <c r="I12157" s="15" t="s">
        <v>47</v>
      </c>
      <c r="J12157" s="15" t="s">
        <v>15</v>
      </c>
      <c r="K12157" s="13" t="str">
        <f t="shared" si="569"/>
        <v>Thursday</v>
      </c>
      <c r="L12157" s="20">
        <f>YEAR(retail_store_sales!$N12157)</f>
        <v>2022</v>
      </c>
      <c r="M12157" s="20" t="str">
        <f t="shared" si="568"/>
        <v>September</v>
      </c>
      <c r="N12157" s="21">
        <v>44812</v>
      </c>
      <c r="O12157" s="15" t="s">
        <v>12824</v>
      </c>
    </row>
    <row r="12158" spans="1:15" x14ac:dyDescent="0.3">
      <c r="A12158" s="8" t="s">
        <v>4640</v>
      </c>
      <c r="B12158" s="8" t="s">
        <v>62</v>
      </c>
      <c r="C12158" s="8" t="s">
        <v>65</v>
      </c>
      <c r="D12158" s="8" t="s">
        <v>311</v>
      </c>
      <c r="E12158" s="9">
        <f>retail_store_sales!$H12158/retail_store_sales!$F12158</f>
        <v>14</v>
      </c>
      <c r="F12158" s="10">
        <v>7</v>
      </c>
      <c r="G12158" s="11">
        <f t="shared" si="567"/>
        <v>14</v>
      </c>
      <c r="H12158" s="12">
        <v>98</v>
      </c>
      <c r="I12158" s="8" t="s">
        <v>24</v>
      </c>
      <c r="J12158" s="8" t="s">
        <v>37</v>
      </c>
      <c r="K12158" s="13" t="str">
        <f t="shared" si="569"/>
        <v>Saturday</v>
      </c>
      <c r="L12158" s="13">
        <f>YEAR(retail_store_sales!$N12158)</f>
        <v>2023</v>
      </c>
      <c r="M12158" s="13" t="str">
        <f t="shared" si="568"/>
        <v>November</v>
      </c>
      <c r="N12158" s="14">
        <v>45234</v>
      </c>
      <c r="O12158" s="8" t="s">
        <v>12824</v>
      </c>
    </row>
    <row r="12159" spans="1:15" x14ac:dyDescent="0.3">
      <c r="A12159" s="15" t="s">
        <v>12171</v>
      </c>
      <c r="B12159" s="15" t="s">
        <v>45</v>
      </c>
      <c r="C12159" s="15" t="s">
        <v>22</v>
      </c>
      <c r="D12159" s="15" t="s">
        <v>23</v>
      </c>
      <c r="E12159" s="16">
        <f>retail_store_sales!$H12159/retail_store_sales!$F12159</f>
        <v>21.5</v>
      </c>
      <c r="F12159" s="17">
        <v>9</v>
      </c>
      <c r="G12159" s="18">
        <f t="shared" si="567"/>
        <v>21.5</v>
      </c>
      <c r="H12159" s="19">
        <v>193.5</v>
      </c>
      <c r="I12159" s="15" t="s">
        <v>14</v>
      </c>
      <c r="J12159" s="15" t="s">
        <v>37</v>
      </c>
      <c r="K12159" s="13" t="str">
        <f t="shared" si="569"/>
        <v>Sunday</v>
      </c>
      <c r="L12159" s="20">
        <f>YEAR(retail_store_sales!$N12159)</f>
        <v>2024</v>
      </c>
      <c r="M12159" s="20" t="str">
        <f t="shared" si="568"/>
        <v>August</v>
      </c>
      <c r="N12159" s="21">
        <v>45515</v>
      </c>
      <c r="O12159" s="15" t="b">
        <v>1</v>
      </c>
    </row>
    <row r="12160" spans="1:15" x14ac:dyDescent="0.3">
      <c r="A12160" s="8" t="s">
        <v>7513</v>
      </c>
      <c r="B12160" s="8" t="s">
        <v>64</v>
      </c>
      <c r="C12160" s="8" t="s">
        <v>22</v>
      </c>
      <c r="D12160" s="8" t="s">
        <v>997</v>
      </c>
      <c r="E12160" s="9">
        <f>retail_store_sales!$H12160/retail_store_sales!$F12160</f>
        <v>32</v>
      </c>
      <c r="F12160" s="10">
        <v>3</v>
      </c>
      <c r="G12160" s="11">
        <f t="shared" si="567"/>
        <v>32</v>
      </c>
      <c r="H12160" s="12">
        <v>96</v>
      </c>
      <c r="I12160" s="8" t="s">
        <v>47</v>
      </c>
      <c r="J12160" s="8" t="s">
        <v>15</v>
      </c>
      <c r="K12160" s="13" t="str">
        <f t="shared" si="569"/>
        <v>Wednesday</v>
      </c>
      <c r="L12160" s="13">
        <f>YEAR(retail_store_sales!$N12160)</f>
        <v>2022</v>
      </c>
      <c r="M12160" s="13" t="str">
        <f t="shared" si="568"/>
        <v>June</v>
      </c>
      <c r="N12160" s="14">
        <v>44727</v>
      </c>
      <c r="O12160" s="8" t="s">
        <v>12824</v>
      </c>
    </row>
    <row r="12161" spans="1:15" x14ac:dyDescent="0.3">
      <c r="A12161" s="15" t="s">
        <v>8156</v>
      </c>
      <c r="B12161" s="15" t="s">
        <v>54</v>
      </c>
      <c r="C12161" s="15" t="s">
        <v>40</v>
      </c>
      <c r="D12161" s="15" t="s">
        <v>143</v>
      </c>
      <c r="E12161" s="16">
        <f>retail_store_sales!$H12161/retail_store_sales!$F12161</f>
        <v>38</v>
      </c>
      <c r="F12161" s="17">
        <v>3</v>
      </c>
      <c r="G12161" s="18">
        <f t="shared" si="567"/>
        <v>38</v>
      </c>
      <c r="H12161" s="19">
        <v>114</v>
      </c>
      <c r="I12161" s="15" t="s">
        <v>24</v>
      </c>
      <c r="J12161" s="15" t="s">
        <v>37</v>
      </c>
      <c r="K12161" s="13" t="str">
        <f t="shared" si="569"/>
        <v>Monday</v>
      </c>
      <c r="L12161" s="20">
        <f>YEAR(retail_store_sales!$N12161)</f>
        <v>2022</v>
      </c>
      <c r="M12161" s="20" t="str">
        <f t="shared" si="568"/>
        <v>March</v>
      </c>
      <c r="N12161" s="21">
        <v>44627</v>
      </c>
      <c r="O12161" s="15" t="s">
        <v>12824</v>
      </c>
    </row>
    <row r="12162" spans="1:15" x14ac:dyDescent="0.3">
      <c r="A12162" s="8" t="s">
        <v>8081</v>
      </c>
      <c r="B12162" s="8" t="s">
        <v>167</v>
      </c>
      <c r="C12162" s="8" t="s">
        <v>27</v>
      </c>
      <c r="D12162" s="8" t="s">
        <v>255</v>
      </c>
      <c r="E12162" s="9">
        <f>retail_store_sales!$H12162/retail_store_sales!$F12162</f>
        <v>32</v>
      </c>
      <c r="F12162" s="10">
        <v>10</v>
      </c>
      <c r="G12162" s="11">
        <f t="shared" ref="G12162:G12225" si="570">IF(AND(F12162=0, H12162=0), 0, IF(H12162=0, 0, H12162/F12162))</f>
        <v>32</v>
      </c>
      <c r="H12162" s="12">
        <v>320</v>
      </c>
      <c r="I12162" s="8" t="s">
        <v>47</v>
      </c>
      <c r="J12162" s="8" t="s">
        <v>37</v>
      </c>
      <c r="K12162" s="13" t="str">
        <f t="shared" si="569"/>
        <v>Tuesday</v>
      </c>
      <c r="L12162" s="13">
        <f>YEAR(retail_store_sales!$N12162)</f>
        <v>2023</v>
      </c>
      <c r="M12162" s="13" t="str">
        <f t="shared" ref="M12162:M12225" si="571">TEXT(N12162,"mmmm")</f>
        <v>January</v>
      </c>
      <c r="N12162" s="14">
        <v>44950</v>
      </c>
      <c r="O12162" s="8" t="b">
        <v>0</v>
      </c>
    </row>
    <row r="12163" spans="1:15" x14ac:dyDescent="0.3">
      <c r="A12163" s="15" t="s">
        <v>10193</v>
      </c>
      <c r="B12163" s="15" t="s">
        <v>35</v>
      </c>
      <c r="C12163" s="15" t="s">
        <v>31</v>
      </c>
      <c r="D12163" s="15" t="s">
        <v>12823</v>
      </c>
      <c r="E12163" s="16">
        <f>retail_store_sales!$H12163/retail_store_sales!$F12163</f>
        <v>29</v>
      </c>
      <c r="F12163" s="17">
        <v>10</v>
      </c>
      <c r="G12163" s="18">
        <f t="shared" si="570"/>
        <v>29</v>
      </c>
      <c r="H12163" s="19">
        <v>290</v>
      </c>
      <c r="I12163" s="15" t="s">
        <v>14</v>
      </c>
      <c r="J12163" s="15" t="s">
        <v>15</v>
      </c>
      <c r="K12163" s="13" t="str">
        <f t="shared" ref="K12163:K12226" si="572">TEXT(N12163, "dddd")</f>
        <v>Sunday</v>
      </c>
      <c r="L12163" s="20">
        <f>YEAR(retail_store_sales!$N12163)</f>
        <v>2024</v>
      </c>
      <c r="M12163" s="20" t="str">
        <f t="shared" si="571"/>
        <v>November</v>
      </c>
      <c r="N12163" s="21">
        <v>45606</v>
      </c>
      <c r="O12163" s="15" t="s">
        <v>12824</v>
      </c>
    </row>
    <row r="12164" spans="1:15" x14ac:dyDescent="0.3">
      <c r="A12164" s="8" t="s">
        <v>5343</v>
      </c>
      <c r="B12164" s="8" t="s">
        <v>17</v>
      </c>
      <c r="C12164" s="8" t="s">
        <v>22</v>
      </c>
      <c r="D12164" s="8" t="s">
        <v>120</v>
      </c>
      <c r="E12164" s="9">
        <f>retail_store_sales!$H12164/retail_store_sales!$F12164</f>
        <v>39.5</v>
      </c>
      <c r="F12164" s="10">
        <v>9</v>
      </c>
      <c r="G12164" s="11">
        <f t="shared" si="570"/>
        <v>39.5</v>
      </c>
      <c r="H12164" s="12">
        <v>355.5</v>
      </c>
      <c r="I12164" s="8" t="s">
        <v>47</v>
      </c>
      <c r="J12164" s="8" t="s">
        <v>15</v>
      </c>
      <c r="K12164" s="13" t="str">
        <f t="shared" si="572"/>
        <v>Friday</v>
      </c>
      <c r="L12164" s="13">
        <f>YEAR(retail_store_sales!$N12164)</f>
        <v>2024</v>
      </c>
      <c r="M12164" s="13" t="str">
        <f t="shared" si="571"/>
        <v>June</v>
      </c>
      <c r="N12164" s="14">
        <v>45457</v>
      </c>
      <c r="O12164" s="8" t="b">
        <v>1</v>
      </c>
    </row>
    <row r="12165" spans="1:15" x14ac:dyDescent="0.3">
      <c r="A12165" s="15" t="s">
        <v>8376</v>
      </c>
      <c r="B12165" s="15" t="s">
        <v>17</v>
      </c>
      <c r="C12165" s="15" t="s">
        <v>12</v>
      </c>
      <c r="D12165" s="15" t="s">
        <v>206</v>
      </c>
      <c r="E12165" s="16">
        <f>retail_store_sales!$H12165/retail_store_sales!$F12165</f>
        <v>9.5</v>
      </c>
      <c r="F12165" s="17">
        <v>3</v>
      </c>
      <c r="G12165" s="18">
        <f t="shared" si="570"/>
        <v>9.5</v>
      </c>
      <c r="H12165" s="19">
        <v>28.5</v>
      </c>
      <c r="I12165" s="15" t="s">
        <v>14</v>
      </c>
      <c r="J12165" s="15" t="s">
        <v>37</v>
      </c>
      <c r="K12165" s="13" t="str">
        <f t="shared" si="572"/>
        <v>Saturday</v>
      </c>
      <c r="L12165" s="20">
        <f>YEAR(retail_store_sales!$N12165)</f>
        <v>2024</v>
      </c>
      <c r="M12165" s="20" t="str">
        <f t="shared" si="571"/>
        <v>July</v>
      </c>
      <c r="N12165" s="21">
        <v>45500</v>
      </c>
      <c r="O12165" s="15" t="s">
        <v>12824</v>
      </c>
    </row>
    <row r="12166" spans="1:15" x14ac:dyDescent="0.3">
      <c r="A12166" s="8" t="s">
        <v>1725</v>
      </c>
      <c r="B12166" s="8" t="s">
        <v>68</v>
      </c>
      <c r="C12166" s="8" t="s">
        <v>129</v>
      </c>
      <c r="D12166" s="8" t="s">
        <v>620</v>
      </c>
      <c r="E12166" s="9">
        <f>retail_store_sales!$H12166/retail_store_sales!$F12166</f>
        <v>21.5</v>
      </c>
      <c r="F12166" s="10">
        <v>8</v>
      </c>
      <c r="G12166" s="11">
        <f t="shared" si="570"/>
        <v>21.5</v>
      </c>
      <c r="H12166" s="12">
        <v>172</v>
      </c>
      <c r="I12166" s="8" t="s">
        <v>24</v>
      </c>
      <c r="J12166" s="8" t="s">
        <v>15</v>
      </c>
      <c r="K12166" s="13" t="str">
        <f t="shared" si="572"/>
        <v>Wednesday</v>
      </c>
      <c r="L12166" s="13">
        <f>YEAR(retail_store_sales!$N12166)</f>
        <v>2022</v>
      </c>
      <c r="M12166" s="13" t="str">
        <f t="shared" si="571"/>
        <v>February</v>
      </c>
      <c r="N12166" s="14">
        <v>44594</v>
      </c>
      <c r="O12166" s="8" t="b">
        <v>0</v>
      </c>
    </row>
    <row r="12167" spans="1:15" x14ac:dyDescent="0.3">
      <c r="A12167" s="15" t="s">
        <v>12504</v>
      </c>
      <c r="B12167" s="15" t="s">
        <v>115</v>
      </c>
      <c r="C12167" s="15" t="s">
        <v>129</v>
      </c>
      <c r="D12167" s="15" t="s">
        <v>242</v>
      </c>
      <c r="E12167" s="16">
        <f>retail_store_sales!$H12167/retail_store_sales!$F12167</f>
        <v>15.5</v>
      </c>
      <c r="F12167" s="17">
        <v>2</v>
      </c>
      <c r="G12167" s="18">
        <f t="shared" si="570"/>
        <v>15.5</v>
      </c>
      <c r="H12167" s="19">
        <v>31</v>
      </c>
      <c r="I12167" s="15" t="s">
        <v>47</v>
      </c>
      <c r="J12167" s="15" t="s">
        <v>37</v>
      </c>
      <c r="K12167" s="13" t="str">
        <f t="shared" si="572"/>
        <v>Friday</v>
      </c>
      <c r="L12167" s="20">
        <f>YEAR(retail_store_sales!$N12167)</f>
        <v>2022</v>
      </c>
      <c r="M12167" s="20" t="str">
        <f t="shared" si="571"/>
        <v>December</v>
      </c>
      <c r="N12167" s="21">
        <v>44904</v>
      </c>
      <c r="O12167" s="15" t="b">
        <v>1</v>
      </c>
    </row>
    <row r="12168" spans="1:15" x14ac:dyDescent="0.3">
      <c r="A12168" s="8" t="s">
        <v>833</v>
      </c>
      <c r="B12168" s="8" t="s">
        <v>167</v>
      </c>
      <c r="C12168" s="8" t="s">
        <v>40</v>
      </c>
      <c r="D12168" s="8" t="s">
        <v>80</v>
      </c>
      <c r="E12168" s="9">
        <f>retail_store_sales!$H12168/retail_store_sales!$F12168</f>
        <v>24.5</v>
      </c>
      <c r="F12168" s="10">
        <v>2</v>
      </c>
      <c r="G12168" s="11">
        <f t="shared" si="570"/>
        <v>24.5</v>
      </c>
      <c r="H12168" s="12">
        <v>49</v>
      </c>
      <c r="I12168" s="8" t="s">
        <v>14</v>
      </c>
      <c r="J12168" s="8" t="s">
        <v>37</v>
      </c>
      <c r="K12168" s="13" t="str">
        <f t="shared" si="572"/>
        <v>Friday</v>
      </c>
      <c r="L12168" s="13">
        <f>YEAR(retail_store_sales!$N12168)</f>
        <v>2022</v>
      </c>
      <c r="M12168" s="13" t="str">
        <f t="shared" si="571"/>
        <v>April</v>
      </c>
      <c r="N12168" s="14">
        <v>44680</v>
      </c>
      <c r="O12168" s="8" t="s">
        <v>12824</v>
      </c>
    </row>
    <row r="12169" spans="1:15" x14ac:dyDescent="0.3">
      <c r="A12169" s="15" t="s">
        <v>8682</v>
      </c>
      <c r="B12169" s="15" t="s">
        <v>21</v>
      </c>
      <c r="C12169" s="15" t="s">
        <v>65</v>
      </c>
      <c r="D12169" s="15" t="s">
        <v>345</v>
      </c>
      <c r="E12169" s="16">
        <f>retail_store_sales!$H12169/retail_store_sales!$F12169</f>
        <v>33.5</v>
      </c>
      <c r="F12169" s="17">
        <v>6</v>
      </c>
      <c r="G12169" s="18">
        <f t="shared" si="570"/>
        <v>33.5</v>
      </c>
      <c r="H12169" s="19">
        <v>201</v>
      </c>
      <c r="I12169" s="15" t="s">
        <v>14</v>
      </c>
      <c r="J12169" s="15" t="s">
        <v>15</v>
      </c>
      <c r="K12169" s="13" t="str">
        <f t="shared" si="572"/>
        <v>Wednesday</v>
      </c>
      <c r="L12169" s="20">
        <f>YEAR(retail_store_sales!$N12169)</f>
        <v>2023</v>
      </c>
      <c r="M12169" s="20" t="str">
        <f t="shared" si="571"/>
        <v>November</v>
      </c>
      <c r="N12169" s="21">
        <v>45252</v>
      </c>
      <c r="O12169" s="15" t="s">
        <v>12824</v>
      </c>
    </row>
    <row r="12170" spans="1:15" x14ac:dyDescent="0.3">
      <c r="A12170" s="8" t="s">
        <v>1586</v>
      </c>
      <c r="B12170" s="8" t="s">
        <v>107</v>
      </c>
      <c r="C12170" s="8" t="s">
        <v>40</v>
      </c>
      <c r="D12170" s="8" t="s">
        <v>80</v>
      </c>
      <c r="E12170" s="9">
        <f>retail_store_sales!$H12170/retail_store_sales!$F12170</f>
        <v>24.5</v>
      </c>
      <c r="F12170" s="10">
        <v>3</v>
      </c>
      <c r="G12170" s="11">
        <f t="shared" si="570"/>
        <v>24.5</v>
      </c>
      <c r="H12170" s="12">
        <v>73.5</v>
      </c>
      <c r="I12170" s="8" t="s">
        <v>24</v>
      </c>
      <c r="J12170" s="8" t="s">
        <v>37</v>
      </c>
      <c r="K12170" s="13" t="str">
        <f t="shared" si="572"/>
        <v>Friday</v>
      </c>
      <c r="L12170" s="13">
        <f>YEAR(retail_store_sales!$N12170)</f>
        <v>2022</v>
      </c>
      <c r="M12170" s="13" t="str">
        <f t="shared" si="571"/>
        <v>September</v>
      </c>
      <c r="N12170" s="14">
        <v>44827</v>
      </c>
      <c r="O12170" s="8" t="s">
        <v>12824</v>
      </c>
    </row>
    <row r="12171" spans="1:15" x14ac:dyDescent="0.3">
      <c r="A12171" s="15" t="s">
        <v>11361</v>
      </c>
      <c r="B12171" s="15" t="s">
        <v>39</v>
      </c>
      <c r="C12171" s="15" t="s">
        <v>129</v>
      </c>
      <c r="D12171" s="15" t="s">
        <v>12823</v>
      </c>
      <c r="E12171" s="16">
        <f>retail_store_sales!$H12171/retail_store_sales!$F12171</f>
        <v>38</v>
      </c>
      <c r="F12171" s="17">
        <v>8</v>
      </c>
      <c r="G12171" s="18">
        <f t="shared" si="570"/>
        <v>38</v>
      </c>
      <c r="H12171" s="19">
        <v>304</v>
      </c>
      <c r="I12171" s="15" t="s">
        <v>47</v>
      </c>
      <c r="J12171" s="15" t="s">
        <v>37</v>
      </c>
      <c r="K12171" s="13" t="str">
        <f t="shared" si="572"/>
        <v>Wednesday</v>
      </c>
      <c r="L12171" s="20">
        <f>YEAR(retail_store_sales!$N12171)</f>
        <v>2024</v>
      </c>
      <c r="M12171" s="20" t="str">
        <f t="shared" si="571"/>
        <v>September</v>
      </c>
      <c r="N12171" s="21">
        <v>45546</v>
      </c>
      <c r="O12171" s="15" t="s">
        <v>12824</v>
      </c>
    </row>
    <row r="12172" spans="1:15" x14ac:dyDescent="0.3">
      <c r="A12172" s="8" t="s">
        <v>3157</v>
      </c>
      <c r="B12172" s="8" t="s">
        <v>97</v>
      </c>
      <c r="C12172" s="8" t="s">
        <v>22</v>
      </c>
      <c r="D12172" s="8" t="s">
        <v>84</v>
      </c>
      <c r="E12172" s="9">
        <f>retail_store_sales!$H12172/retail_store_sales!$F12172</f>
        <v>33.5</v>
      </c>
      <c r="F12172" s="10">
        <v>7</v>
      </c>
      <c r="G12172" s="11">
        <f t="shared" si="570"/>
        <v>33.5</v>
      </c>
      <c r="H12172" s="12">
        <v>234.5</v>
      </c>
      <c r="I12172" s="8" t="s">
        <v>24</v>
      </c>
      <c r="J12172" s="8" t="s">
        <v>37</v>
      </c>
      <c r="K12172" s="13" t="str">
        <f t="shared" si="572"/>
        <v>Sunday</v>
      </c>
      <c r="L12172" s="13">
        <f>YEAR(retail_store_sales!$N12172)</f>
        <v>2022</v>
      </c>
      <c r="M12172" s="13" t="str">
        <f t="shared" si="571"/>
        <v>October</v>
      </c>
      <c r="N12172" s="14">
        <v>44850</v>
      </c>
      <c r="O12172" s="8" t="s">
        <v>12824</v>
      </c>
    </row>
    <row r="12173" spans="1:15" x14ac:dyDescent="0.3">
      <c r="A12173" s="15" t="s">
        <v>12638</v>
      </c>
      <c r="B12173" s="15" t="s">
        <v>45</v>
      </c>
      <c r="C12173" s="15" t="s">
        <v>65</v>
      </c>
      <c r="D12173" s="15" t="s">
        <v>760</v>
      </c>
      <c r="E12173" s="16">
        <f>retail_store_sales!$H12173/retail_store_sales!$F12173</f>
        <v>6.5</v>
      </c>
      <c r="F12173" s="17">
        <v>8</v>
      </c>
      <c r="G12173" s="18">
        <f t="shared" si="570"/>
        <v>6.5</v>
      </c>
      <c r="H12173" s="19">
        <v>52</v>
      </c>
      <c r="I12173" s="15" t="s">
        <v>14</v>
      </c>
      <c r="J12173" s="15" t="s">
        <v>37</v>
      </c>
      <c r="K12173" s="13" t="str">
        <f t="shared" si="572"/>
        <v>Wednesday</v>
      </c>
      <c r="L12173" s="20">
        <f>YEAR(retail_store_sales!$N12173)</f>
        <v>2024</v>
      </c>
      <c r="M12173" s="20" t="str">
        <f t="shared" si="571"/>
        <v>February</v>
      </c>
      <c r="N12173" s="21">
        <v>45329</v>
      </c>
      <c r="O12173" s="15" t="b">
        <v>1</v>
      </c>
    </row>
    <row r="12174" spans="1:15" x14ac:dyDescent="0.3">
      <c r="A12174" s="8" t="s">
        <v>8943</v>
      </c>
      <c r="B12174" s="8" t="s">
        <v>112</v>
      </c>
      <c r="C12174" s="8" t="s">
        <v>12</v>
      </c>
      <c r="D12174" s="8" t="s">
        <v>508</v>
      </c>
      <c r="E12174" s="9">
        <f>retail_store_sales!$H12174/retail_store_sales!$F12174</f>
        <v>17</v>
      </c>
      <c r="F12174" s="10">
        <v>9</v>
      </c>
      <c r="G12174" s="11">
        <f t="shared" si="570"/>
        <v>17</v>
      </c>
      <c r="H12174" s="12">
        <v>153</v>
      </c>
      <c r="I12174" s="8" t="s">
        <v>47</v>
      </c>
      <c r="J12174" s="8" t="s">
        <v>37</v>
      </c>
      <c r="K12174" s="13" t="str">
        <f t="shared" si="572"/>
        <v>Thursday</v>
      </c>
      <c r="L12174" s="13">
        <f>YEAR(retail_store_sales!$N12174)</f>
        <v>2024</v>
      </c>
      <c r="M12174" s="13" t="str">
        <f t="shared" si="571"/>
        <v>December</v>
      </c>
      <c r="N12174" s="14">
        <v>45631</v>
      </c>
      <c r="O12174" s="8" t="b">
        <v>0</v>
      </c>
    </row>
    <row r="12175" spans="1:15" x14ac:dyDescent="0.3">
      <c r="A12175" s="15" t="s">
        <v>7617</v>
      </c>
      <c r="B12175" s="15" t="s">
        <v>39</v>
      </c>
      <c r="C12175" s="15" t="s">
        <v>18</v>
      </c>
      <c r="D12175" s="15" t="s">
        <v>343</v>
      </c>
      <c r="E12175" s="16">
        <f>retail_store_sales!$H12175/retail_store_sales!$F12175</f>
        <v>26</v>
      </c>
      <c r="F12175" s="17">
        <v>9</v>
      </c>
      <c r="G12175" s="18">
        <f t="shared" si="570"/>
        <v>26</v>
      </c>
      <c r="H12175" s="19">
        <v>234</v>
      </c>
      <c r="I12175" s="15" t="s">
        <v>24</v>
      </c>
      <c r="J12175" s="15" t="s">
        <v>15</v>
      </c>
      <c r="K12175" s="13" t="str">
        <f t="shared" si="572"/>
        <v>Friday</v>
      </c>
      <c r="L12175" s="20">
        <f>YEAR(retail_store_sales!$N12175)</f>
        <v>2022</v>
      </c>
      <c r="M12175" s="20" t="str">
        <f t="shared" si="571"/>
        <v>January</v>
      </c>
      <c r="N12175" s="21">
        <v>44575</v>
      </c>
      <c r="O12175" s="15" t="s">
        <v>12824</v>
      </c>
    </row>
    <row r="12176" spans="1:15" x14ac:dyDescent="0.3">
      <c r="A12176" s="8" t="s">
        <v>2261</v>
      </c>
      <c r="B12176" s="8" t="s">
        <v>167</v>
      </c>
      <c r="C12176" s="8" t="s">
        <v>27</v>
      </c>
      <c r="D12176" s="8" t="s">
        <v>251</v>
      </c>
      <c r="E12176" s="9">
        <f>retail_store_sales!$H12176/retail_store_sales!$F12176</f>
        <v>38</v>
      </c>
      <c r="F12176" s="10">
        <v>1</v>
      </c>
      <c r="G12176" s="11">
        <f t="shared" si="570"/>
        <v>38</v>
      </c>
      <c r="H12176" s="12">
        <v>38</v>
      </c>
      <c r="I12176" s="8" t="s">
        <v>14</v>
      </c>
      <c r="J12176" s="8" t="s">
        <v>37</v>
      </c>
      <c r="K12176" s="13" t="str">
        <f t="shared" si="572"/>
        <v>Monday</v>
      </c>
      <c r="L12176" s="13">
        <f>YEAR(retail_store_sales!$N12176)</f>
        <v>2022</v>
      </c>
      <c r="M12176" s="13" t="str">
        <f t="shared" si="571"/>
        <v>June</v>
      </c>
      <c r="N12176" s="14">
        <v>44739</v>
      </c>
      <c r="O12176" s="8" t="b">
        <v>1</v>
      </c>
    </row>
    <row r="12177" spans="1:15" x14ac:dyDescent="0.3">
      <c r="A12177" s="15" t="s">
        <v>10995</v>
      </c>
      <c r="B12177" s="15" t="s">
        <v>115</v>
      </c>
      <c r="C12177" s="15" t="s">
        <v>129</v>
      </c>
      <c r="D12177" s="15" t="s">
        <v>426</v>
      </c>
      <c r="E12177" s="16">
        <f>retail_store_sales!$H12177/retail_store_sales!$F12177</f>
        <v>17</v>
      </c>
      <c r="F12177" s="17">
        <v>2</v>
      </c>
      <c r="G12177" s="18">
        <f t="shared" si="570"/>
        <v>17</v>
      </c>
      <c r="H12177" s="19">
        <v>34</v>
      </c>
      <c r="I12177" s="15" t="s">
        <v>24</v>
      </c>
      <c r="J12177" s="15" t="s">
        <v>15</v>
      </c>
      <c r="K12177" s="13" t="str">
        <f t="shared" si="572"/>
        <v>Sunday</v>
      </c>
      <c r="L12177" s="20">
        <f>YEAR(retail_store_sales!$N12177)</f>
        <v>2023</v>
      </c>
      <c r="M12177" s="20" t="str">
        <f t="shared" si="571"/>
        <v>December</v>
      </c>
      <c r="N12177" s="21">
        <v>45263</v>
      </c>
      <c r="O12177" s="15" t="b">
        <v>0</v>
      </c>
    </row>
    <row r="12178" spans="1:15" x14ac:dyDescent="0.3">
      <c r="A12178" s="8" t="s">
        <v>11702</v>
      </c>
      <c r="B12178" s="8" t="s">
        <v>35</v>
      </c>
      <c r="C12178" s="8" t="s">
        <v>18</v>
      </c>
      <c r="D12178" s="8" t="s">
        <v>2116</v>
      </c>
      <c r="E12178" s="9">
        <f>retail_store_sales!$H12178/retail_store_sales!$F12178</f>
        <v>21.5</v>
      </c>
      <c r="F12178" s="10">
        <v>5</v>
      </c>
      <c r="G12178" s="11">
        <f t="shared" si="570"/>
        <v>21.5</v>
      </c>
      <c r="H12178" s="12">
        <v>107.5</v>
      </c>
      <c r="I12178" s="8" t="s">
        <v>47</v>
      </c>
      <c r="J12178" s="8" t="s">
        <v>37</v>
      </c>
      <c r="K12178" s="13" t="str">
        <f t="shared" si="572"/>
        <v>Saturday</v>
      </c>
      <c r="L12178" s="13">
        <f>YEAR(retail_store_sales!$N12178)</f>
        <v>2022</v>
      </c>
      <c r="M12178" s="13" t="str">
        <f t="shared" si="571"/>
        <v>August</v>
      </c>
      <c r="N12178" s="14">
        <v>44786</v>
      </c>
      <c r="O12178" s="8" t="s">
        <v>12824</v>
      </c>
    </row>
    <row r="12179" spans="1:15" x14ac:dyDescent="0.3">
      <c r="A12179" s="15" t="s">
        <v>643</v>
      </c>
      <c r="B12179" s="15" t="s">
        <v>39</v>
      </c>
      <c r="C12179" s="15" t="s">
        <v>65</v>
      </c>
      <c r="D12179" s="15" t="s">
        <v>245</v>
      </c>
      <c r="E12179" s="16">
        <f>retail_store_sales!$H12179/retail_store_sales!$F12179</f>
        <v>15.5</v>
      </c>
      <c r="F12179" s="17">
        <v>6</v>
      </c>
      <c r="G12179" s="18">
        <f t="shared" si="570"/>
        <v>15.5</v>
      </c>
      <c r="H12179" s="19">
        <v>93</v>
      </c>
      <c r="I12179" s="15" t="s">
        <v>24</v>
      </c>
      <c r="J12179" s="15" t="s">
        <v>15</v>
      </c>
      <c r="K12179" s="13" t="str">
        <f t="shared" si="572"/>
        <v>Tuesday</v>
      </c>
      <c r="L12179" s="20">
        <f>YEAR(retail_store_sales!$N12179)</f>
        <v>2022</v>
      </c>
      <c r="M12179" s="20" t="str">
        <f t="shared" si="571"/>
        <v>August</v>
      </c>
      <c r="N12179" s="21">
        <v>44803</v>
      </c>
      <c r="O12179" s="15" t="s">
        <v>12824</v>
      </c>
    </row>
    <row r="12180" spans="1:15" x14ac:dyDescent="0.3">
      <c r="A12180" s="8" t="s">
        <v>4232</v>
      </c>
      <c r="B12180" s="8" t="s">
        <v>73</v>
      </c>
      <c r="C12180" s="8" t="s">
        <v>40</v>
      </c>
      <c r="D12180" s="8" t="s">
        <v>86</v>
      </c>
      <c r="E12180" s="9">
        <f>retail_store_sales!$H12180/retail_store_sales!$F12180</f>
        <v>41</v>
      </c>
      <c r="F12180" s="10">
        <v>8</v>
      </c>
      <c r="G12180" s="11">
        <f t="shared" si="570"/>
        <v>41</v>
      </c>
      <c r="H12180" s="12">
        <v>328</v>
      </c>
      <c r="I12180" s="8" t="s">
        <v>47</v>
      </c>
      <c r="J12180" s="8" t="s">
        <v>15</v>
      </c>
      <c r="K12180" s="13" t="str">
        <f t="shared" si="572"/>
        <v>Wednesday</v>
      </c>
      <c r="L12180" s="13">
        <f>YEAR(retail_store_sales!$N12180)</f>
        <v>2024</v>
      </c>
      <c r="M12180" s="13" t="str">
        <f t="shared" si="571"/>
        <v>August</v>
      </c>
      <c r="N12180" s="14">
        <v>45532</v>
      </c>
      <c r="O12180" s="8" t="s">
        <v>12824</v>
      </c>
    </row>
    <row r="12181" spans="1:15" hidden="1" x14ac:dyDescent="0.3">
      <c r="A12181" s="15" t="s">
        <v>3915</v>
      </c>
      <c r="B12181" s="15" t="s">
        <v>76</v>
      </c>
      <c r="C12181" s="15" t="s">
        <v>27</v>
      </c>
      <c r="D12181" s="15" t="s">
        <v>257</v>
      </c>
      <c r="E12181" s="16">
        <f>retail_store_sales!$H12181/retail_store_sales!$F12181</f>
        <v>33.5</v>
      </c>
      <c r="F12181" s="17">
        <v>8</v>
      </c>
      <c r="G12181" s="18">
        <f t="shared" si="570"/>
        <v>33.5</v>
      </c>
      <c r="H12181" s="19">
        <v>268</v>
      </c>
      <c r="I12181" s="15" t="s">
        <v>14</v>
      </c>
      <c r="J12181" s="15" t="s">
        <v>37</v>
      </c>
      <c r="K12181" s="13" t="str">
        <f t="shared" si="572"/>
        <v>Friday</v>
      </c>
      <c r="L12181" s="20">
        <f>YEAR(retail_store_sales!$N12181)</f>
        <v>2025</v>
      </c>
      <c r="M12181" s="20" t="str">
        <f t="shared" si="571"/>
        <v>January</v>
      </c>
      <c r="N12181" s="21">
        <v>45660</v>
      </c>
      <c r="O12181" s="15" t="s">
        <v>12824</v>
      </c>
    </row>
    <row r="12182" spans="1:15" x14ac:dyDescent="0.3">
      <c r="A12182" s="8" t="s">
        <v>3023</v>
      </c>
      <c r="B12182" s="8" t="s">
        <v>26</v>
      </c>
      <c r="C12182" s="8" t="s">
        <v>18</v>
      </c>
      <c r="D12182" s="8" t="s">
        <v>283</v>
      </c>
      <c r="E12182" s="9">
        <f>retail_store_sales!$H12182/retail_store_sales!$F12182</f>
        <v>8</v>
      </c>
      <c r="F12182" s="10">
        <v>8</v>
      </c>
      <c r="G12182" s="11">
        <f t="shared" si="570"/>
        <v>8</v>
      </c>
      <c r="H12182" s="12">
        <v>64</v>
      </c>
      <c r="I12182" s="8" t="s">
        <v>14</v>
      </c>
      <c r="J12182" s="8" t="s">
        <v>37</v>
      </c>
      <c r="K12182" s="13" t="str">
        <f t="shared" si="572"/>
        <v>Sunday</v>
      </c>
      <c r="L12182" s="13">
        <f>YEAR(retail_store_sales!$N12182)</f>
        <v>2022</v>
      </c>
      <c r="M12182" s="13" t="str">
        <f t="shared" si="571"/>
        <v>February</v>
      </c>
      <c r="N12182" s="14">
        <v>44598</v>
      </c>
      <c r="O12182" s="8" t="b">
        <v>1</v>
      </c>
    </row>
    <row r="12183" spans="1:15" x14ac:dyDescent="0.3">
      <c r="A12183" s="15" t="s">
        <v>41</v>
      </c>
      <c r="B12183" s="15" t="s">
        <v>42</v>
      </c>
      <c r="C12183" s="15" t="s">
        <v>40</v>
      </c>
      <c r="D12183" s="15" t="s">
        <v>43</v>
      </c>
      <c r="E12183" s="16">
        <f>retail_store_sales!$H12183/retail_store_sales!$F12183</f>
        <v>27.5</v>
      </c>
      <c r="F12183" s="17">
        <v>1</v>
      </c>
      <c r="G12183" s="18">
        <f t="shared" si="570"/>
        <v>27.5</v>
      </c>
      <c r="H12183" s="19">
        <v>27.5</v>
      </c>
      <c r="I12183" s="15" t="s">
        <v>24</v>
      </c>
      <c r="J12183" s="15" t="s">
        <v>37</v>
      </c>
      <c r="K12183" s="13" t="str">
        <f t="shared" si="572"/>
        <v>Wednesday</v>
      </c>
      <c r="L12183" s="20">
        <f>YEAR(retail_store_sales!$N12183)</f>
        <v>2023</v>
      </c>
      <c r="M12183" s="20" t="str">
        <f t="shared" si="571"/>
        <v>April</v>
      </c>
      <c r="N12183" s="21">
        <v>45042</v>
      </c>
      <c r="O12183" s="15" t="b">
        <v>0</v>
      </c>
    </row>
    <row r="12184" spans="1:15" x14ac:dyDescent="0.3">
      <c r="A12184" s="8" t="s">
        <v>133</v>
      </c>
      <c r="B12184" s="8" t="s">
        <v>79</v>
      </c>
      <c r="C12184" s="8" t="s">
        <v>22</v>
      </c>
      <c r="D12184" s="8" t="s">
        <v>134</v>
      </c>
      <c r="E12184" s="9">
        <f>retail_store_sales!$H12184/retail_store_sales!$F12184</f>
        <v>27.5</v>
      </c>
      <c r="F12184" s="10">
        <v>6</v>
      </c>
      <c r="G12184" s="11">
        <f t="shared" si="570"/>
        <v>27.5</v>
      </c>
      <c r="H12184" s="12">
        <v>165</v>
      </c>
      <c r="I12184" s="8" t="s">
        <v>24</v>
      </c>
      <c r="J12184" s="8" t="s">
        <v>15</v>
      </c>
      <c r="K12184" s="13" t="str">
        <f t="shared" si="572"/>
        <v>Tuesday</v>
      </c>
      <c r="L12184" s="13">
        <f>YEAR(retail_store_sales!$N12184)</f>
        <v>2024</v>
      </c>
      <c r="M12184" s="13" t="str">
        <f t="shared" si="571"/>
        <v>December</v>
      </c>
      <c r="N12184" s="14">
        <v>45657</v>
      </c>
      <c r="O12184" s="8" t="b">
        <v>1</v>
      </c>
    </row>
    <row r="12185" spans="1:15" x14ac:dyDescent="0.3">
      <c r="A12185" s="15" t="s">
        <v>6961</v>
      </c>
      <c r="B12185" s="15" t="s">
        <v>42</v>
      </c>
      <c r="C12185" s="15" t="s">
        <v>65</v>
      </c>
      <c r="D12185" s="15" t="s">
        <v>118</v>
      </c>
      <c r="E12185" s="16">
        <f>retail_store_sales!$H12185/retail_store_sales!$F12185</f>
        <v>18.5</v>
      </c>
      <c r="F12185" s="17">
        <v>10</v>
      </c>
      <c r="G12185" s="18">
        <f t="shared" si="570"/>
        <v>18.5</v>
      </c>
      <c r="H12185" s="19">
        <v>185</v>
      </c>
      <c r="I12185" s="15" t="s">
        <v>47</v>
      </c>
      <c r="J12185" s="15" t="s">
        <v>37</v>
      </c>
      <c r="K12185" s="13" t="str">
        <f t="shared" si="572"/>
        <v>Thursday</v>
      </c>
      <c r="L12185" s="20">
        <f>YEAR(retail_store_sales!$N12185)</f>
        <v>2024</v>
      </c>
      <c r="M12185" s="20" t="str">
        <f t="shared" si="571"/>
        <v>September</v>
      </c>
      <c r="N12185" s="21">
        <v>45554</v>
      </c>
      <c r="O12185" s="15" t="s">
        <v>12824</v>
      </c>
    </row>
    <row r="12186" spans="1:15" x14ac:dyDescent="0.3">
      <c r="A12186" s="8" t="s">
        <v>2248</v>
      </c>
      <c r="B12186" s="8" t="s">
        <v>97</v>
      </c>
      <c r="C12186" s="8" t="s">
        <v>31</v>
      </c>
      <c r="D12186" s="8" t="s">
        <v>408</v>
      </c>
      <c r="E12186" s="9">
        <f>retail_store_sales!$H12186/retail_store_sales!$F12186</f>
        <v>11</v>
      </c>
      <c r="F12186" s="10">
        <v>9</v>
      </c>
      <c r="G12186" s="11">
        <f t="shared" si="570"/>
        <v>11</v>
      </c>
      <c r="H12186" s="12">
        <v>99</v>
      </c>
      <c r="I12186" s="8" t="s">
        <v>14</v>
      </c>
      <c r="J12186" s="8" t="s">
        <v>37</v>
      </c>
      <c r="K12186" s="13" t="str">
        <f t="shared" si="572"/>
        <v>Tuesday</v>
      </c>
      <c r="L12186" s="13">
        <f>YEAR(retail_store_sales!$N12186)</f>
        <v>2022</v>
      </c>
      <c r="M12186" s="13" t="str">
        <f t="shared" si="571"/>
        <v>October</v>
      </c>
      <c r="N12186" s="14">
        <v>44859</v>
      </c>
      <c r="O12186" s="8" t="s">
        <v>12824</v>
      </c>
    </row>
    <row r="12187" spans="1:15" x14ac:dyDescent="0.3">
      <c r="A12187" s="15" t="s">
        <v>836</v>
      </c>
      <c r="B12187" s="15" t="s">
        <v>112</v>
      </c>
      <c r="C12187" s="15" t="s">
        <v>27</v>
      </c>
      <c r="D12187" s="15" t="s">
        <v>110</v>
      </c>
      <c r="E12187" s="16">
        <f>retail_store_sales!$H12187/retail_store_sales!$F12187</f>
        <v>20</v>
      </c>
      <c r="F12187" s="17">
        <v>3</v>
      </c>
      <c r="G12187" s="18">
        <f t="shared" si="570"/>
        <v>20</v>
      </c>
      <c r="H12187" s="19">
        <v>60</v>
      </c>
      <c r="I12187" s="15" t="s">
        <v>24</v>
      </c>
      <c r="J12187" s="15" t="s">
        <v>15</v>
      </c>
      <c r="K12187" s="13" t="str">
        <f t="shared" si="572"/>
        <v>Wednesday</v>
      </c>
      <c r="L12187" s="20">
        <f>YEAR(retail_store_sales!$N12187)</f>
        <v>2022</v>
      </c>
      <c r="M12187" s="20" t="str">
        <f t="shared" si="571"/>
        <v>November</v>
      </c>
      <c r="N12187" s="21">
        <v>44881</v>
      </c>
      <c r="O12187" s="15" t="b">
        <v>1</v>
      </c>
    </row>
    <row r="12188" spans="1:15" x14ac:dyDescent="0.3">
      <c r="A12188" s="8" t="s">
        <v>8042</v>
      </c>
      <c r="B12188" s="8" t="s">
        <v>62</v>
      </c>
      <c r="C12188" s="8" t="s">
        <v>18</v>
      </c>
      <c r="D12188" s="8" t="s">
        <v>151</v>
      </c>
      <c r="E12188" s="9">
        <f>retail_store_sales!$H12188/retail_store_sales!$F12188</f>
        <v>12.5</v>
      </c>
      <c r="F12188" s="10">
        <v>6</v>
      </c>
      <c r="G12188" s="11">
        <f t="shared" si="570"/>
        <v>12.5</v>
      </c>
      <c r="H12188" s="12">
        <v>75</v>
      </c>
      <c r="I12188" s="8" t="s">
        <v>47</v>
      </c>
      <c r="J12188" s="8" t="s">
        <v>37</v>
      </c>
      <c r="K12188" s="13" t="str">
        <f t="shared" si="572"/>
        <v>Sunday</v>
      </c>
      <c r="L12188" s="13">
        <f>YEAR(retail_store_sales!$N12188)</f>
        <v>2022</v>
      </c>
      <c r="M12188" s="13" t="str">
        <f t="shared" si="571"/>
        <v>April</v>
      </c>
      <c r="N12188" s="14">
        <v>44675</v>
      </c>
      <c r="O12188" s="8" t="s">
        <v>12824</v>
      </c>
    </row>
    <row r="12189" spans="1:15" x14ac:dyDescent="0.3">
      <c r="A12189" s="15" t="s">
        <v>4270</v>
      </c>
      <c r="B12189" s="15" t="s">
        <v>39</v>
      </c>
      <c r="C12189" s="15" t="s">
        <v>12</v>
      </c>
      <c r="D12189" s="15" t="s">
        <v>171</v>
      </c>
      <c r="E12189" s="16">
        <f>retail_store_sales!$H12189/retail_store_sales!$F12189</f>
        <v>5</v>
      </c>
      <c r="F12189" s="17">
        <v>3</v>
      </c>
      <c r="G12189" s="18">
        <f t="shared" si="570"/>
        <v>5</v>
      </c>
      <c r="H12189" s="19">
        <v>15</v>
      </c>
      <c r="I12189" s="15" t="s">
        <v>47</v>
      </c>
      <c r="J12189" s="15" t="s">
        <v>15</v>
      </c>
      <c r="K12189" s="13" t="str">
        <f t="shared" si="572"/>
        <v>Monday</v>
      </c>
      <c r="L12189" s="20">
        <f>YEAR(retail_store_sales!$N12189)</f>
        <v>2024</v>
      </c>
      <c r="M12189" s="20" t="str">
        <f t="shared" si="571"/>
        <v>January</v>
      </c>
      <c r="N12189" s="21">
        <v>45292</v>
      </c>
      <c r="O12189" s="15" t="b">
        <v>0</v>
      </c>
    </row>
    <row r="12190" spans="1:15" x14ac:dyDescent="0.3">
      <c r="A12190" s="8" t="s">
        <v>11194</v>
      </c>
      <c r="B12190" s="8" t="s">
        <v>122</v>
      </c>
      <c r="C12190" s="8" t="s">
        <v>22</v>
      </c>
      <c r="D12190" s="8" t="s">
        <v>382</v>
      </c>
      <c r="E12190" s="9">
        <f>retail_store_sales!$H12190/retail_store_sales!$F12190</f>
        <v>41</v>
      </c>
      <c r="F12190" s="10">
        <v>3</v>
      </c>
      <c r="G12190" s="11">
        <f t="shared" si="570"/>
        <v>41</v>
      </c>
      <c r="H12190" s="12">
        <v>123</v>
      </c>
      <c r="I12190" s="8" t="s">
        <v>24</v>
      </c>
      <c r="J12190" s="8" t="s">
        <v>37</v>
      </c>
      <c r="K12190" s="13" t="str">
        <f t="shared" si="572"/>
        <v>Saturday</v>
      </c>
      <c r="L12190" s="13">
        <f>YEAR(retail_store_sales!$N12190)</f>
        <v>2022</v>
      </c>
      <c r="M12190" s="13" t="str">
        <f t="shared" si="571"/>
        <v>August</v>
      </c>
      <c r="N12190" s="14">
        <v>44779</v>
      </c>
      <c r="O12190" s="8" t="b">
        <v>1</v>
      </c>
    </row>
    <row r="12191" spans="1:15" x14ac:dyDescent="0.3">
      <c r="A12191" s="15" t="s">
        <v>3407</v>
      </c>
      <c r="B12191" s="15" t="s">
        <v>35</v>
      </c>
      <c r="C12191" s="15" t="s">
        <v>40</v>
      </c>
      <c r="D12191" s="15" t="s">
        <v>198</v>
      </c>
      <c r="E12191" s="16">
        <f>retail_store_sales!$H12191/retail_store_sales!$F12191</f>
        <v>39.5</v>
      </c>
      <c r="F12191" s="17">
        <v>3</v>
      </c>
      <c r="G12191" s="18">
        <f t="shared" si="570"/>
        <v>39.5</v>
      </c>
      <c r="H12191" s="19">
        <v>118.5</v>
      </c>
      <c r="I12191" s="15" t="s">
        <v>24</v>
      </c>
      <c r="J12191" s="15" t="s">
        <v>15</v>
      </c>
      <c r="K12191" s="13" t="str">
        <f t="shared" si="572"/>
        <v>Tuesday</v>
      </c>
      <c r="L12191" s="20">
        <f>YEAR(retail_store_sales!$N12191)</f>
        <v>2023</v>
      </c>
      <c r="M12191" s="20" t="str">
        <f t="shared" si="571"/>
        <v>September</v>
      </c>
      <c r="N12191" s="21">
        <v>45188</v>
      </c>
      <c r="O12191" s="15" t="b">
        <v>0</v>
      </c>
    </row>
    <row r="12192" spans="1:15" x14ac:dyDescent="0.3">
      <c r="A12192" s="8" t="s">
        <v>12071</v>
      </c>
      <c r="B12192" s="8" t="s">
        <v>30</v>
      </c>
      <c r="C12192" s="8" t="s">
        <v>18</v>
      </c>
      <c r="D12192" s="8" t="s">
        <v>270</v>
      </c>
      <c r="E12192" s="9">
        <f>retail_store_sales!$H12192/retail_store_sales!$F12192</f>
        <v>5</v>
      </c>
      <c r="F12192" s="10">
        <v>7</v>
      </c>
      <c r="G12192" s="11">
        <f t="shared" si="570"/>
        <v>5</v>
      </c>
      <c r="H12192" s="12">
        <v>35</v>
      </c>
      <c r="I12192" s="8" t="s">
        <v>47</v>
      </c>
      <c r="J12192" s="8" t="s">
        <v>37</v>
      </c>
      <c r="K12192" s="13" t="str">
        <f t="shared" si="572"/>
        <v>Friday</v>
      </c>
      <c r="L12192" s="13">
        <f>YEAR(retail_store_sales!$N12192)</f>
        <v>2023</v>
      </c>
      <c r="M12192" s="13" t="str">
        <f t="shared" si="571"/>
        <v>July</v>
      </c>
      <c r="N12192" s="14">
        <v>45128</v>
      </c>
      <c r="O12192" s="8" t="s">
        <v>12824</v>
      </c>
    </row>
    <row r="12193" spans="1:15" hidden="1" x14ac:dyDescent="0.3">
      <c r="A12193" s="15" t="s">
        <v>9632</v>
      </c>
      <c r="B12193" s="15" t="s">
        <v>21</v>
      </c>
      <c r="C12193" s="15" t="s">
        <v>31</v>
      </c>
      <c r="D12193" s="15" t="s">
        <v>159</v>
      </c>
      <c r="E12193" s="16">
        <f>retail_store_sales!$H12193/retail_store_sales!$F12193</f>
        <v>36.5</v>
      </c>
      <c r="F12193" s="17">
        <v>4</v>
      </c>
      <c r="G12193" s="18">
        <f t="shared" si="570"/>
        <v>36.5</v>
      </c>
      <c r="H12193" s="19">
        <v>146</v>
      </c>
      <c r="I12193" s="15" t="s">
        <v>14</v>
      </c>
      <c r="J12193" s="15" t="s">
        <v>37</v>
      </c>
      <c r="K12193" s="13" t="str">
        <f t="shared" si="572"/>
        <v>Saturday</v>
      </c>
      <c r="L12193" s="20">
        <f>YEAR(retail_store_sales!$N12193)</f>
        <v>2025</v>
      </c>
      <c r="M12193" s="20" t="str">
        <f t="shared" si="571"/>
        <v>January</v>
      </c>
      <c r="N12193" s="21">
        <v>45668</v>
      </c>
      <c r="O12193" s="15" t="b">
        <v>0</v>
      </c>
    </row>
    <row r="12194" spans="1:15" x14ac:dyDescent="0.3">
      <c r="A12194" s="8" t="s">
        <v>4884</v>
      </c>
      <c r="B12194" s="8" t="s">
        <v>99</v>
      </c>
      <c r="C12194" s="8" t="s">
        <v>22</v>
      </c>
      <c r="D12194" s="8" t="s">
        <v>46</v>
      </c>
      <c r="E12194" s="9">
        <f>retail_store_sales!$H12194/retail_store_sales!$F12194</f>
        <v>36.5</v>
      </c>
      <c r="F12194" s="10">
        <v>1</v>
      </c>
      <c r="G12194" s="11">
        <f t="shared" si="570"/>
        <v>36.5</v>
      </c>
      <c r="H12194" s="12">
        <v>36.5</v>
      </c>
      <c r="I12194" s="8" t="s">
        <v>47</v>
      </c>
      <c r="J12194" s="8" t="s">
        <v>15</v>
      </c>
      <c r="K12194" s="13" t="str">
        <f t="shared" si="572"/>
        <v>Sunday</v>
      </c>
      <c r="L12194" s="13">
        <f>YEAR(retail_store_sales!$N12194)</f>
        <v>2024</v>
      </c>
      <c r="M12194" s="13" t="str">
        <f t="shared" si="571"/>
        <v>January</v>
      </c>
      <c r="N12194" s="14">
        <v>45305</v>
      </c>
      <c r="O12194" s="8" t="s">
        <v>12824</v>
      </c>
    </row>
    <row r="12195" spans="1:15" x14ac:dyDescent="0.3">
      <c r="A12195" s="15" t="s">
        <v>5970</v>
      </c>
      <c r="B12195" s="15" t="s">
        <v>97</v>
      </c>
      <c r="C12195" s="15" t="s">
        <v>40</v>
      </c>
      <c r="D12195" s="15" t="s">
        <v>189</v>
      </c>
      <c r="E12195" s="16">
        <f>retail_store_sales!$H12195/retail_store_sales!$F12195</f>
        <v>20</v>
      </c>
      <c r="F12195" s="17">
        <v>1</v>
      </c>
      <c r="G12195" s="18">
        <f t="shared" si="570"/>
        <v>20</v>
      </c>
      <c r="H12195" s="19">
        <v>20</v>
      </c>
      <c r="I12195" s="15" t="s">
        <v>14</v>
      </c>
      <c r="J12195" s="15" t="s">
        <v>37</v>
      </c>
      <c r="K12195" s="13" t="str">
        <f t="shared" si="572"/>
        <v>Wednesday</v>
      </c>
      <c r="L12195" s="20">
        <f>YEAR(retail_store_sales!$N12195)</f>
        <v>2023</v>
      </c>
      <c r="M12195" s="20" t="str">
        <f t="shared" si="571"/>
        <v>December</v>
      </c>
      <c r="N12195" s="21">
        <v>45287</v>
      </c>
      <c r="O12195" s="15" t="b">
        <v>1</v>
      </c>
    </row>
    <row r="12196" spans="1:15" x14ac:dyDescent="0.3">
      <c r="A12196" s="8" t="s">
        <v>11932</v>
      </c>
      <c r="B12196" s="8" t="s">
        <v>73</v>
      </c>
      <c r="C12196" s="8" t="s">
        <v>18</v>
      </c>
      <c r="D12196" s="8" t="s">
        <v>2116</v>
      </c>
      <c r="E12196" s="9">
        <f>retail_store_sales!$H12196/retail_store_sales!$F12196</f>
        <v>21.5</v>
      </c>
      <c r="F12196" s="10">
        <v>8</v>
      </c>
      <c r="G12196" s="11">
        <f t="shared" si="570"/>
        <v>21.5</v>
      </c>
      <c r="H12196" s="12">
        <v>172</v>
      </c>
      <c r="I12196" s="8" t="s">
        <v>47</v>
      </c>
      <c r="J12196" s="8" t="s">
        <v>37</v>
      </c>
      <c r="K12196" s="13" t="str">
        <f t="shared" si="572"/>
        <v>Tuesday</v>
      </c>
      <c r="L12196" s="13">
        <f>YEAR(retail_store_sales!$N12196)</f>
        <v>2024</v>
      </c>
      <c r="M12196" s="13" t="str">
        <f t="shared" si="571"/>
        <v>May</v>
      </c>
      <c r="N12196" s="14">
        <v>45440</v>
      </c>
      <c r="O12196" s="8" t="b">
        <v>0</v>
      </c>
    </row>
    <row r="12197" spans="1:15" x14ac:dyDescent="0.3">
      <c r="A12197" s="15" t="s">
        <v>4057</v>
      </c>
      <c r="B12197" s="15" t="s">
        <v>73</v>
      </c>
      <c r="C12197" s="15" t="s">
        <v>12</v>
      </c>
      <c r="D12197" s="15" t="s">
        <v>165</v>
      </c>
      <c r="E12197" s="16">
        <f>retail_store_sales!$H12197/retail_store_sales!$F12197</f>
        <v>21.5</v>
      </c>
      <c r="F12197" s="17">
        <v>5</v>
      </c>
      <c r="G12197" s="18">
        <f t="shared" si="570"/>
        <v>21.5</v>
      </c>
      <c r="H12197" s="19">
        <v>107.5</v>
      </c>
      <c r="I12197" s="15" t="s">
        <v>47</v>
      </c>
      <c r="J12197" s="15" t="s">
        <v>15</v>
      </c>
      <c r="K12197" s="13" t="str">
        <f t="shared" si="572"/>
        <v>Saturday</v>
      </c>
      <c r="L12197" s="20">
        <f>YEAR(retail_store_sales!$N12197)</f>
        <v>2022</v>
      </c>
      <c r="M12197" s="20" t="str">
        <f t="shared" si="571"/>
        <v>May</v>
      </c>
      <c r="N12197" s="21">
        <v>44709</v>
      </c>
      <c r="O12197" s="15" t="s">
        <v>12824</v>
      </c>
    </row>
    <row r="12198" spans="1:15" x14ac:dyDescent="0.3">
      <c r="A12198" s="8" t="s">
        <v>3102</v>
      </c>
      <c r="B12198" s="8" t="s">
        <v>21</v>
      </c>
      <c r="C12198" s="8" t="s">
        <v>40</v>
      </c>
      <c r="D12198" s="8" t="s">
        <v>145</v>
      </c>
      <c r="E12198" s="9">
        <f>retail_store_sales!$H12198/retail_store_sales!$F12198</f>
        <v>14</v>
      </c>
      <c r="F12198" s="10">
        <v>8</v>
      </c>
      <c r="G12198" s="11">
        <f t="shared" si="570"/>
        <v>14</v>
      </c>
      <c r="H12198" s="12">
        <v>112</v>
      </c>
      <c r="I12198" s="8" t="s">
        <v>24</v>
      </c>
      <c r="J12198" s="8" t="s">
        <v>15</v>
      </c>
      <c r="K12198" s="13" t="str">
        <f t="shared" si="572"/>
        <v>Friday</v>
      </c>
      <c r="L12198" s="13">
        <f>YEAR(retail_store_sales!$N12198)</f>
        <v>2023</v>
      </c>
      <c r="M12198" s="13" t="str">
        <f t="shared" si="571"/>
        <v>September</v>
      </c>
      <c r="N12198" s="14">
        <v>45184</v>
      </c>
      <c r="O12198" s="8" t="b">
        <v>1</v>
      </c>
    </row>
    <row r="12199" spans="1:15" x14ac:dyDescent="0.3">
      <c r="A12199" s="15" t="s">
        <v>8891</v>
      </c>
      <c r="B12199" s="15" t="s">
        <v>64</v>
      </c>
      <c r="C12199" s="15" t="s">
        <v>31</v>
      </c>
      <c r="D12199" s="15" t="s">
        <v>93</v>
      </c>
      <c r="E12199" s="16">
        <f>retail_store_sales!$H12199/retail_store_sales!$F12199</f>
        <v>20</v>
      </c>
      <c r="F12199" s="17">
        <v>2</v>
      </c>
      <c r="G12199" s="18">
        <f t="shared" si="570"/>
        <v>20</v>
      </c>
      <c r="H12199" s="19">
        <v>40</v>
      </c>
      <c r="I12199" s="15" t="s">
        <v>47</v>
      </c>
      <c r="J12199" s="15" t="s">
        <v>37</v>
      </c>
      <c r="K12199" s="13" t="str">
        <f t="shared" si="572"/>
        <v>Tuesday</v>
      </c>
      <c r="L12199" s="20">
        <f>YEAR(retail_store_sales!$N12199)</f>
        <v>2023</v>
      </c>
      <c r="M12199" s="20" t="str">
        <f t="shared" si="571"/>
        <v>May</v>
      </c>
      <c r="N12199" s="21">
        <v>45069</v>
      </c>
      <c r="O12199" s="15" t="s">
        <v>12824</v>
      </c>
    </row>
    <row r="12200" spans="1:15" x14ac:dyDescent="0.3">
      <c r="A12200" s="8" t="s">
        <v>9706</v>
      </c>
      <c r="B12200" s="8" t="s">
        <v>97</v>
      </c>
      <c r="C12200" s="8" t="s">
        <v>31</v>
      </c>
      <c r="D12200" s="8" t="s">
        <v>169</v>
      </c>
      <c r="E12200" s="9">
        <f>retail_store_sales!$H12200/retail_store_sales!$F12200</f>
        <v>30.5</v>
      </c>
      <c r="F12200" s="10">
        <v>10</v>
      </c>
      <c r="G12200" s="11">
        <f t="shared" si="570"/>
        <v>30.5</v>
      </c>
      <c r="H12200" s="12">
        <v>305</v>
      </c>
      <c r="I12200" s="8" t="s">
        <v>47</v>
      </c>
      <c r="J12200" s="8" t="s">
        <v>15</v>
      </c>
      <c r="K12200" s="13" t="str">
        <f t="shared" si="572"/>
        <v>Tuesday</v>
      </c>
      <c r="L12200" s="13">
        <f>YEAR(retail_store_sales!$N12200)</f>
        <v>2022</v>
      </c>
      <c r="M12200" s="13" t="str">
        <f t="shared" si="571"/>
        <v>October</v>
      </c>
      <c r="N12200" s="14">
        <v>44852</v>
      </c>
      <c r="O12200" s="8" t="b">
        <v>1</v>
      </c>
    </row>
    <row r="12201" spans="1:15" x14ac:dyDescent="0.3">
      <c r="A12201" s="15" t="s">
        <v>7799</v>
      </c>
      <c r="B12201" s="15" t="s">
        <v>107</v>
      </c>
      <c r="C12201" s="15" t="s">
        <v>40</v>
      </c>
      <c r="D12201" s="15" t="s">
        <v>593</v>
      </c>
      <c r="E12201" s="16">
        <f>retail_store_sales!$H12201/retail_store_sales!$F12201</f>
        <v>33.5</v>
      </c>
      <c r="F12201" s="17">
        <v>5</v>
      </c>
      <c r="G12201" s="18">
        <f t="shared" si="570"/>
        <v>33.5</v>
      </c>
      <c r="H12201" s="19">
        <v>167.5</v>
      </c>
      <c r="I12201" s="15" t="s">
        <v>14</v>
      </c>
      <c r="J12201" s="15" t="s">
        <v>37</v>
      </c>
      <c r="K12201" s="13" t="str">
        <f t="shared" si="572"/>
        <v>Saturday</v>
      </c>
      <c r="L12201" s="20">
        <f>YEAR(retail_store_sales!$N12201)</f>
        <v>2022</v>
      </c>
      <c r="M12201" s="20" t="str">
        <f t="shared" si="571"/>
        <v>July</v>
      </c>
      <c r="N12201" s="21">
        <v>44751</v>
      </c>
      <c r="O12201" s="15" t="b">
        <v>1</v>
      </c>
    </row>
    <row r="12202" spans="1:15" x14ac:dyDescent="0.3">
      <c r="A12202" s="8" t="s">
        <v>10298</v>
      </c>
      <c r="B12202" s="8" t="s">
        <v>97</v>
      </c>
      <c r="C12202" s="8" t="s">
        <v>129</v>
      </c>
      <c r="D12202" s="8" t="s">
        <v>211</v>
      </c>
      <c r="E12202" s="9">
        <f>retail_store_sales!$H12202/retail_store_sales!$F12202</f>
        <v>14</v>
      </c>
      <c r="F12202" s="10">
        <v>7</v>
      </c>
      <c r="G12202" s="11">
        <f t="shared" si="570"/>
        <v>14</v>
      </c>
      <c r="H12202" s="12">
        <v>98</v>
      </c>
      <c r="I12202" s="8" t="s">
        <v>47</v>
      </c>
      <c r="J12202" s="8" t="s">
        <v>37</v>
      </c>
      <c r="K12202" s="13" t="str">
        <f t="shared" si="572"/>
        <v>Friday</v>
      </c>
      <c r="L12202" s="13">
        <f>YEAR(retail_store_sales!$N12202)</f>
        <v>2022</v>
      </c>
      <c r="M12202" s="13" t="str">
        <f t="shared" si="571"/>
        <v>January</v>
      </c>
      <c r="N12202" s="14">
        <v>44575</v>
      </c>
      <c r="O12202" s="8" t="b">
        <v>0</v>
      </c>
    </row>
    <row r="12203" spans="1:15" x14ac:dyDescent="0.3">
      <c r="A12203" s="15" t="s">
        <v>7075</v>
      </c>
      <c r="B12203" s="15" t="s">
        <v>97</v>
      </c>
      <c r="C12203" s="15" t="s">
        <v>27</v>
      </c>
      <c r="D12203" s="15" t="s">
        <v>255</v>
      </c>
      <c r="E12203" s="16">
        <f>retail_store_sales!$H12203/retail_store_sales!$F12203</f>
        <v>32</v>
      </c>
      <c r="F12203" s="17">
        <v>3</v>
      </c>
      <c r="G12203" s="18">
        <f t="shared" si="570"/>
        <v>32</v>
      </c>
      <c r="H12203" s="19">
        <v>96</v>
      </c>
      <c r="I12203" s="15" t="s">
        <v>24</v>
      </c>
      <c r="J12203" s="15" t="s">
        <v>37</v>
      </c>
      <c r="K12203" s="13" t="str">
        <f t="shared" si="572"/>
        <v>Monday</v>
      </c>
      <c r="L12203" s="20">
        <f>YEAR(retail_store_sales!$N12203)</f>
        <v>2023</v>
      </c>
      <c r="M12203" s="20" t="str">
        <f t="shared" si="571"/>
        <v>October</v>
      </c>
      <c r="N12203" s="21">
        <v>45208</v>
      </c>
      <c r="O12203" s="15" t="s">
        <v>12824</v>
      </c>
    </row>
    <row r="12204" spans="1:15" x14ac:dyDescent="0.3">
      <c r="A12204" s="8" t="s">
        <v>5172</v>
      </c>
      <c r="B12204" s="8" t="s">
        <v>17</v>
      </c>
      <c r="C12204" s="8" t="s">
        <v>22</v>
      </c>
      <c r="D12204" s="8" t="s">
        <v>276</v>
      </c>
      <c r="E12204" s="9">
        <f>retail_store_sales!$H12204/retail_store_sales!$F12204</f>
        <v>30.5</v>
      </c>
      <c r="F12204" s="10">
        <v>2</v>
      </c>
      <c r="G12204" s="11">
        <f t="shared" si="570"/>
        <v>30.5</v>
      </c>
      <c r="H12204" s="12">
        <v>61</v>
      </c>
      <c r="I12204" s="8" t="s">
        <v>24</v>
      </c>
      <c r="J12204" s="8" t="s">
        <v>15</v>
      </c>
      <c r="K12204" s="13" t="str">
        <f t="shared" si="572"/>
        <v>Thursday</v>
      </c>
      <c r="L12204" s="13">
        <f>YEAR(retail_store_sales!$N12204)</f>
        <v>2024</v>
      </c>
      <c r="M12204" s="13" t="str">
        <f t="shared" si="571"/>
        <v>September</v>
      </c>
      <c r="N12204" s="14">
        <v>45540</v>
      </c>
      <c r="O12204" s="8" t="b">
        <v>1</v>
      </c>
    </row>
    <row r="12205" spans="1:15" x14ac:dyDescent="0.3">
      <c r="A12205" s="15" t="s">
        <v>7158</v>
      </c>
      <c r="B12205" s="15" t="s">
        <v>11</v>
      </c>
      <c r="C12205" s="15" t="s">
        <v>12</v>
      </c>
      <c r="D12205" s="15" t="s">
        <v>132</v>
      </c>
      <c r="E12205" s="16">
        <f>retail_store_sales!$H12205/retail_store_sales!$F12205</f>
        <v>20</v>
      </c>
      <c r="F12205" s="17">
        <v>5</v>
      </c>
      <c r="G12205" s="18">
        <f t="shared" si="570"/>
        <v>20</v>
      </c>
      <c r="H12205" s="19">
        <v>100</v>
      </c>
      <c r="I12205" s="15" t="s">
        <v>24</v>
      </c>
      <c r="J12205" s="15" t="s">
        <v>15</v>
      </c>
      <c r="K12205" s="13" t="str">
        <f t="shared" si="572"/>
        <v>Saturday</v>
      </c>
      <c r="L12205" s="20">
        <f>YEAR(retail_store_sales!$N12205)</f>
        <v>2024</v>
      </c>
      <c r="M12205" s="20" t="str">
        <f t="shared" si="571"/>
        <v>April</v>
      </c>
      <c r="N12205" s="21">
        <v>45395</v>
      </c>
      <c r="O12205" s="15" t="b">
        <v>1</v>
      </c>
    </row>
    <row r="12206" spans="1:15" x14ac:dyDescent="0.3">
      <c r="A12206" s="8" t="s">
        <v>6486</v>
      </c>
      <c r="B12206" s="8" t="s">
        <v>97</v>
      </c>
      <c r="C12206" s="8" t="s">
        <v>65</v>
      </c>
      <c r="D12206" s="8" t="s">
        <v>419</v>
      </c>
      <c r="E12206" s="9">
        <f>retail_store_sales!$H12206/retail_store_sales!$F12206</f>
        <v>41</v>
      </c>
      <c r="F12206" s="10">
        <v>4</v>
      </c>
      <c r="G12206" s="11">
        <f t="shared" si="570"/>
        <v>41</v>
      </c>
      <c r="H12206" s="12">
        <v>164</v>
      </c>
      <c r="I12206" s="8" t="s">
        <v>14</v>
      </c>
      <c r="J12206" s="8" t="s">
        <v>37</v>
      </c>
      <c r="K12206" s="13" t="str">
        <f t="shared" si="572"/>
        <v>Friday</v>
      </c>
      <c r="L12206" s="13">
        <f>YEAR(retail_store_sales!$N12206)</f>
        <v>2022</v>
      </c>
      <c r="M12206" s="13" t="str">
        <f t="shared" si="571"/>
        <v>September</v>
      </c>
      <c r="N12206" s="14">
        <v>44834</v>
      </c>
      <c r="O12206" s="8" t="s">
        <v>12824</v>
      </c>
    </row>
    <row r="12207" spans="1:15" x14ac:dyDescent="0.3">
      <c r="A12207" s="15" t="s">
        <v>12803</v>
      </c>
      <c r="B12207" s="15" t="s">
        <v>122</v>
      </c>
      <c r="C12207" s="15" t="s">
        <v>31</v>
      </c>
      <c r="D12207" s="15" t="s">
        <v>481</v>
      </c>
      <c r="E12207" s="16">
        <f>retail_store_sales!$H12207/retail_store_sales!$F12207</f>
        <v>23</v>
      </c>
      <c r="F12207" s="17">
        <v>2</v>
      </c>
      <c r="G12207" s="18">
        <f t="shared" si="570"/>
        <v>23</v>
      </c>
      <c r="H12207" s="19">
        <v>46</v>
      </c>
      <c r="I12207" s="15" t="s">
        <v>47</v>
      </c>
      <c r="J12207" s="15" t="s">
        <v>15</v>
      </c>
      <c r="K12207" s="13" t="str">
        <f t="shared" si="572"/>
        <v>Thursday</v>
      </c>
      <c r="L12207" s="20">
        <f>YEAR(retail_store_sales!$N12207)</f>
        <v>2024</v>
      </c>
      <c r="M12207" s="20" t="str">
        <f t="shared" si="571"/>
        <v>May</v>
      </c>
      <c r="N12207" s="21">
        <v>45414</v>
      </c>
      <c r="O12207" s="15" t="b">
        <v>0</v>
      </c>
    </row>
    <row r="12208" spans="1:15" x14ac:dyDescent="0.3">
      <c r="A12208" s="8" t="s">
        <v>6125</v>
      </c>
      <c r="B12208" s="8" t="s">
        <v>45</v>
      </c>
      <c r="C12208" s="8" t="s">
        <v>22</v>
      </c>
      <c r="D12208" s="8" t="s">
        <v>161</v>
      </c>
      <c r="E12208" s="9">
        <f>retail_store_sales!$H12208/retail_store_sales!$F12208</f>
        <v>6.5</v>
      </c>
      <c r="F12208" s="10">
        <v>3</v>
      </c>
      <c r="G12208" s="11">
        <f t="shared" si="570"/>
        <v>6.5</v>
      </c>
      <c r="H12208" s="12">
        <v>19.5</v>
      </c>
      <c r="I12208" s="8" t="s">
        <v>14</v>
      </c>
      <c r="J12208" s="8" t="s">
        <v>37</v>
      </c>
      <c r="K12208" s="13" t="str">
        <f t="shared" si="572"/>
        <v>Wednesday</v>
      </c>
      <c r="L12208" s="13">
        <f>YEAR(retail_store_sales!$N12208)</f>
        <v>2024</v>
      </c>
      <c r="M12208" s="13" t="str">
        <f t="shared" si="571"/>
        <v>October</v>
      </c>
      <c r="N12208" s="14">
        <v>45588</v>
      </c>
      <c r="O12208" s="8" t="b">
        <v>0</v>
      </c>
    </row>
    <row r="12209" spans="1:15" x14ac:dyDescent="0.3">
      <c r="A12209" s="15" t="s">
        <v>7166</v>
      </c>
      <c r="B12209" s="15" t="s">
        <v>73</v>
      </c>
      <c r="C12209" s="15" t="s">
        <v>129</v>
      </c>
      <c r="D12209" s="15" t="s">
        <v>228</v>
      </c>
      <c r="E12209" s="16">
        <f>retail_store_sales!$H12209/retail_store_sales!$F12209</f>
        <v>18.5</v>
      </c>
      <c r="F12209" s="17">
        <v>7</v>
      </c>
      <c r="G12209" s="18">
        <f t="shared" si="570"/>
        <v>18.5</v>
      </c>
      <c r="H12209" s="19">
        <v>129.5</v>
      </c>
      <c r="I12209" s="15" t="s">
        <v>14</v>
      </c>
      <c r="J12209" s="15" t="s">
        <v>37</v>
      </c>
      <c r="K12209" s="13" t="str">
        <f t="shared" si="572"/>
        <v>Thursday</v>
      </c>
      <c r="L12209" s="20">
        <f>YEAR(retail_store_sales!$N12209)</f>
        <v>2024</v>
      </c>
      <c r="M12209" s="20" t="str">
        <f t="shared" si="571"/>
        <v>January</v>
      </c>
      <c r="N12209" s="21">
        <v>45302</v>
      </c>
      <c r="O12209" s="15" t="b">
        <v>0</v>
      </c>
    </row>
    <row r="12210" spans="1:15" x14ac:dyDescent="0.3">
      <c r="A12210" s="8" t="s">
        <v>9100</v>
      </c>
      <c r="B12210" s="8" t="s">
        <v>68</v>
      </c>
      <c r="C12210" s="8" t="s">
        <v>12</v>
      </c>
      <c r="D12210" s="8" t="s">
        <v>192</v>
      </c>
      <c r="E12210" s="9">
        <f>retail_store_sales!$H12210/retail_store_sales!$F12210</f>
        <v>41</v>
      </c>
      <c r="F12210" s="10">
        <v>10</v>
      </c>
      <c r="G12210" s="11">
        <f t="shared" si="570"/>
        <v>41</v>
      </c>
      <c r="H12210" s="12">
        <v>410</v>
      </c>
      <c r="I12210" s="8" t="s">
        <v>14</v>
      </c>
      <c r="J12210" s="8" t="s">
        <v>37</v>
      </c>
      <c r="K12210" s="13" t="str">
        <f t="shared" si="572"/>
        <v>Thursday</v>
      </c>
      <c r="L12210" s="13">
        <f>YEAR(retail_store_sales!$N12210)</f>
        <v>2023</v>
      </c>
      <c r="M12210" s="13" t="str">
        <f t="shared" si="571"/>
        <v>August</v>
      </c>
      <c r="N12210" s="14">
        <v>45162</v>
      </c>
      <c r="O12210" s="8" t="b">
        <v>0</v>
      </c>
    </row>
    <row r="12211" spans="1:15" hidden="1" x14ac:dyDescent="0.3">
      <c r="A12211" s="15" t="s">
        <v>3561</v>
      </c>
      <c r="B12211" s="15" t="s">
        <v>107</v>
      </c>
      <c r="C12211" s="15" t="s">
        <v>31</v>
      </c>
      <c r="D12211" s="15" t="s">
        <v>89</v>
      </c>
      <c r="E12211" s="16">
        <f>retail_store_sales!$H12211/retail_store_sales!$F12211</f>
        <v>24.5</v>
      </c>
      <c r="F12211" s="17">
        <v>7</v>
      </c>
      <c r="G12211" s="18">
        <f t="shared" si="570"/>
        <v>24.5</v>
      </c>
      <c r="H12211" s="19">
        <v>171.5</v>
      </c>
      <c r="I12211" s="15" t="s">
        <v>47</v>
      </c>
      <c r="J12211" s="15" t="s">
        <v>37</v>
      </c>
      <c r="K12211" s="13" t="str">
        <f t="shared" si="572"/>
        <v>Saturday</v>
      </c>
      <c r="L12211" s="20">
        <f>YEAR(retail_store_sales!$N12211)</f>
        <v>2025</v>
      </c>
      <c r="M12211" s="20" t="str">
        <f t="shared" si="571"/>
        <v>January</v>
      </c>
      <c r="N12211" s="21">
        <v>45661</v>
      </c>
      <c r="O12211" s="15" t="s">
        <v>12824</v>
      </c>
    </row>
    <row r="12212" spans="1:15" x14ac:dyDescent="0.3">
      <c r="A12212" s="8" t="s">
        <v>7515</v>
      </c>
      <c r="B12212" s="8" t="s">
        <v>88</v>
      </c>
      <c r="C12212" s="8" t="s">
        <v>129</v>
      </c>
      <c r="D12212" s="8" t="s">
        <v>157</v>
      </c>
      <c r="E12212" s="9">
        <f>retail_store_sales!$H12212/retail_store_sales!$F12212</f>
        <v>36.5</v>
      </c>
      <c r="F12212" s="10">
        <v>1</v>
      </c>
      <c r="G12212" s="11">
        <f t="shared" si="570"/>
        <v>36.5</v>
      </c>
      <c r="H12212" s="12">
        <v>36.5</v>
      </c>
      <c r="I12212" s="8" t="s">
        <v>14</v>
      </c>
      <c r="J12212" s="8" t="s">
        <v>15</v>
      </c>
      <c r="K12212" s="13" t="str">
        <f t="shared" si="572"/>
        <v>Thursday</v>
      </c>
      <c r="L12212" s="13">
        <f>YEAR(retail_store_sales!$N12212)</f>
        <v>2024</v>
      </c>
      <c r="M12212" s="13" t="str">
        <f t="shared" si="571"/>
        <v>November</v>
      </c>
      <c r="N12212" s="14">
        <v>45624</v>
      </c>
      <c r="O12212" s="8" t="b">
        <v>0</v>
      </c>
    </row>
    <row r="12213" spans="1:15" x14ac:dyDescent="0.3">
      <c r="A12213" s="15" t="s">
        <v>10183</v>
      </c>
      <c r="B12213" s="15" t="s">
        <v>122</v>
      </c>
      <c r="C12213" s="15" t="s">
        <v>40</v>
      </c>
      <c r="D12213" s="15" t="s">
        <v>12823</v>
      </c>
      <c r="E12213" s="16">
        <f>retail_store_sales!$H12213/retail_store_sales!$F12213</f>
        <v>14</v>
      </c>
      <c r="F12213" s="17">
        <v>2</v>
      </c>
      <c r="G12213" s="18">
        <f t="shared" si="570"/>
        <v>14</v>
      </c>
      <c r="H12213" s="19">
        <v>28</v>
      </c>
      <c r="I12213" s="15" t="s">
        <v>47</v>
      </c>
      <c r="J12213" s="15" t="s">
        <v>37</v>
      </c>
      <c r="K12213" s="13" t="str">
        <f t="shared" si="572"/>
        <v>Wednesday</v>
      </c>
      <c r="L12213" s="20">
        <f>YEAR(retail_store_sales!$N12213)</f>
        <v>2024</v>
      </c>
      <c r="M12213" s="20" t="str">
        <f t="shared" si="571"/>
        <v>February</v>
      </c>
      <c r="N12213" s="21">
        <v>45343</v>
      </c>
      <c r="O12213" s="15" t="b">
        <v>0</v>
      </c>
    </row>
    <row r="12214" spans="1:15" x14ac:dyDescent="0.3">
      <c r="A12214" s="8" t="s">
        <v>3356</v>
      </c>
      <c r="B12214" s="8" t="s">
        <v>17</v>
      </c>
      <c r="C12214" s="8" t="s">
        <v>22</v>
      </c>
      <c r="D12214" s="8" t="s">
        <v>597</v>
      </c>
      <c r="E12214" s="9">
        <f>retail_store_sales!$H12214/retail_store_sales!$F12214</f>
        <v>12.5</v>
      </c>
      <c r="F12214" s="10">
        <v>2</v>
      </c>
      <c r="G12214" s="11">
        <f t="shared" si="570"/>
        <v>12.5</v>
      </c>
      <c r="H12214" s="12">
        <v>25</v>
      </c>
      <c r="I12214" s="8" t="s">
        <v>47</v>
      </c>
      <c r="J12214" s="8" t="s">
        <v>15</v>
      </c>
      <c r="K12214" s="13" t="str">
        <f t="shared" si="572"/>
        <v>Sunday</v>
      </c>
      <c r="L12214" s="13">
        <f>YEAR(retail_store_sales!$N12214)</f>
        <v>2024</v>
      </c>
      <c r="M12214" s="13" t="str">
        <f t="shared" si="571"/>
        <v>March</v>
      </c>
      <c r="N12214" s="14">
        <v>45368</v>
      </c>
      <c r="O12214" s="8" t="s">
        <v>12824</v>
      </c>
    </row>
    <row r="12215" spans="1:15" x14ac:dyDescent="0.3">
      <c r="A12215" s="15" t="s">
        <v>8765</v>
      </c>
      <c r="B12215" s="15" t="s">
        <v>167</v>
      </c>
      <c r="C12215" s="15" t="s">
        <v>129</v>
      </c>
      <c r="D12215" s="15" t="s">
        <v>130</v>
      </c>
      <c r="E12215" s="16">
        <f>retail_store_sales!$H12215/retail_store_sales!$F12215</f>
        <v>27.5</v>
      </c>
      <c r="F12215" s="17">
        <v>10</v>
      </c>
      <c r="G12215" s="18">
        <f t="shared" si="570"/>
        <v>27.5</v>
      </c>
      <c r="H12215" s="19">
        <v>275</v>
      </c>
      <c r="I12215" s="15" t="s">
        <v>24</v>
      </c>
      <c r="J12215" s="15" t="s">
        <v>37</v>
      </c>
      <c r="K12215" s="13" t="str">
        <f t="shared" si="572"/>
        <v>Thursday</v>
      </c>
      <c r="L12215" s="20">
        <f>YEAR(retail_store_sales!$N12215)</f>
        <v>2024</v>
      </c>
      <c r="M12215" s="20" t="str">
        <f t="shared" si="571"/>
        <v>December</v>
      </c>
      <c r="N12215" s="21">
        <v>45652</v>
      </c>
      <c r="O12215" s="15" t="b">
        <v>0</v>
      </c>
    </row>
    <row r="12216" spans="1:15" x14ac:dyDescent="0.3">
      <c r="A12216" s="8" t="s">
        <v>5248</v>
      </c>
      <c r="B12216" s="8" t="s">
        <v>30</v>
      </c>
      <c r="C12216" s="8" t="s">
        <v>12</v>
      </c>
      <c r="D12216" s="8" t="s">
        <v>165</v>
      </c>
      <c r="E12216" s="9">
        <f>retail_store_sales!$H12216/retail_store_sales!$F12216</f>
        <v>21.5</v>
      </c>
      <c r="F12216" s="10">
        <v>10</v>
      </c>
      <c r="G12216" s="11">
        <f t="shared" si="570"/>
        <v>21.5</v>
      </c>
      <c r="H12216" s="12">
        <v>215</v>
      </c>
      <c r="I12216" s="8" t="s">
        <v>47</v>
      </c>
      <c r="J12216" s="8" t="s">
        <v>15</v>
      </c>
      <c r="K12216" s="13" t="str">
        <f t="shared" si="572"/>
        <v>Thursday</v>
      </c>
      <c r="L12216" s="13">
        <f>YEAR(retail_store_sales!$N12216)</f>
        <v>2022</v>
      </c>
      <c r="M12216" s="13" t="str">
        <f t="shared" si="571"/>
        <v>March</v>
      </c>
      <c r="N12216" s="14">
        <v>44637</v>
      </c>
      <c r="O12216" s="8" t="b">
        <v>1</v>
      </c>
    </row>
    <row r="12217" spans="1:15" x14ac:dyDescent="0.3">
      <c r="A12217" s="15" t="s">
        <v>972</v>
      </c>
      <c r="B12217" s="15" t="s">
        <v>83</v>
      </c>
      <c r="C12217" s="15" t="s">
        <v>18</v>
      </c>
      <c r="D12217" s="15" t="s">
        <v>141</v>
      </c>
      <c r="E12217" s="16">
        <f>retail_store_sales!$H12217/retail_store_sales!$F12217</f>
        <v>32</v>
      </c>
      <c r="F12217" s="17">
        <v>2</v>
      </c>
      <c r="G12217" s="18">
        <f t="shared" si="570"/>
        <v>32</v>
      </c>
      <c r="H12217" s="19">
        <v>64</v>
      </c>
      <c r="I12217" s="15" t="s">
        <v>24</v>
      </c>
      <c r="J12217" s="15" t="s">
        <v>37</v>
      </c>
      <c r="K12217" s="13" t="str">
        <f t="shared" si="572"/>
        <v>Tuesday</v>
      </c>
      <c r="L12217" s="20">
        <f>YEAR(retail_store_sales!$N12217)</f>
        <v>2024</v>
      </c>
      <c r="M12217" s="20" t="str">
        <f t="shared" si="571"/>
        <v>December</v>
      </c>
      <c r="N12217" s="21">
        <v>45636</v>
      </c>
      <c r="O12217" s="15" t="b">
        <v>0</v>
      </c>
    </row>
    <row r="12218" spans="1:15" x14ac:dyDescent="0.3">
      <c r="A12218" s="8" t="s">
        <v>9627</v>
      </c>
      <c r="B12218" s="8" t="s">
        <v>83</v>
      </c>
      <c r="C12218" s="8" t="s">
        <v>12</v>
      </c>
      <c r="D12218" s="8" t="s">
        <v>171</v>
      </c>
      <c r="E12218" s="9">
        <f>retail_store_sales!$H12218/retail_store_sales!$F12218</f>
        <v>5</v>
      </c>
      <c r="F12218" s="10">
        <v>10</v>
      </c>
      <c r="G12218" s="11">
        <f t="shared" si="570"/>
        <v>5</v>
      </c>
      <c r="H12218" s="12">
        <v>50</v>
      </c>
      <c r="I12218" s="8" t="s">
        <v>24</v>
      </c>
      <c r="J12218" s="8" t="s">
        <v>37</v>
      </c>
      <c r="K12218" s="13" t="str">
        <f t="shared" si="572"/>
        <v>Wednesday</v>
      </c>
      <c r="L12218" s="13">
        <f>YEAR(retail_store_sales!$N12218)</f>
        <v>2024</v>
      </c>
      <c r="M12218" s="13" t="str">
        <f t="shared" si="571"/>
        <v>June</v>
      </c>
      <c r="N12218" s="14">
        <v>45448</v>
      </c>
      <c r="O12218" s="8" t="b">
        <v>0</v>
      </c>
    </row>
    <row r="12219" spans="1:15" x14ac:dyDescent="0.3">
      <c r="A12219" s="15" t="s">
        <v>7763</v>
      </c>
      <c r="B12219" s="15" t="s">
        <v>83</v>
      </c>
      <c r="C12219" s="15" t="s">
        <v>12</v>
      </c>
      <c r="D12219" s="15" t="s">
        <v>795</v>
      </c>
      <c r="E12219" s="16">
        <f>retail_store_sales!$H12219/retail_store_sales!$F12219</f>
        <v>38</v>
      </c>
      <c r="F12219" s="17">
        <v>2</v>
      </c>
      <c r="G12219" s="18">
        <f t="shared" si="570"/>
        <v>38</v>
      </c>
      <c r="H12219" s="19">
        <v>76</v>
      </c>
      <c r="I12219" s="15" t="s">
        <v>47</v>
      </c>
      <c r="J12219" s="15" t="s">
        <v>15</v>
      </c>
      <c r="K12219" s="13" t="str">
        <f t="shared" si="572"/>
        <v>Tuesday</v>
      </c>
      <c r="L12219" s="20">
        <f>YEAR(retail_store_sales!$N12219)</f>
        <v>2023</v>
      </c>
      <c r="M12219" s="20" t="str">
        <f t="shared" si="571"/>
        <v>January</v>
      </c>
      <c r="N12219" s="21">
        <v>44950</v>
      </c>
      <c r="O12219" s="15" t="b">
        <v>1</v>
      </c>
    </row>
    <row r="12220" spans="1:15" x14ac:dyDescent="0.3">
      <c r="A12220" s="8" t="s">
        <v>6146</v>
      </c>
      <c r="B12220" s="8" t="s">
        <v>83</v>
      </c>
      <c r="C12220" s="8" t="s">
        <v>129</v>
      </c>
      <c r="D12220" s="8" t="s">
        <v>360</v>
      </c>
      <c r="E12220" s="9">
        <f>retail_store_sales!$H12220/retail_store_sales!$F12220</f>
        <v>32</v>
      </c>
      <c r="F12220" s="10">
        <v>1</v>
      </c>
      <c r="G12220" s="11">
        <f t="shared" si="570"/>
        <v>32</v>
      </c>
      <c r="H12220" s="12">
        <v>32</v>
      </c>
      <c r="I12220" s="8" t="s">
        <v>47</v>
      </c>
      <c r="J12220" s="8" t="s">
        <v>37</v>
      </c>
      <c r="K12220" s="13" t="str">
        <f t="shared" si="572"/>
        <v>Monday</v>
      </c>
      <c r="L12220" s="13">
        <f>YEAR(retail_store_sales!$N12220)</f>
        <v>2024</v>
      </c>
      <c r="M12220" s="13" t="str">
        <f t="shared" si="571"/>
        <v>September</v>
      </c>
      <c r="N12220" s="14">
        <v>45565</v>
      </c>
      <c r="O12220" s="8" t="s">
        <v>12824</v>
      </c>
    </row>
    <row r="12221" spans="1:15" x14ac:dyDescent="0.3">
      <c r="A12221" s="15" t="s">
        <v>9249</v>
      </c>
      <c r="B12221" s="15" t="s">
        <v>68</v>
      </c>
      <c r="C12221" s="15" t="s">
        <v>129</v>
      </c>
      <c r="D12221" s="15" t="s">
        <v>426</v>
      </c>
      <c r="E12221" s="16">
        <f>retail_store_sales!$H12221/retail_store_sales!$F12221</f>
        <v>17</v>
      </c>
      <c r="F12221" s="17">
        <v>9</v>
      </c>
      <c r="G12221" s="18">
        <f t="shared" si="570"/>
        <v>17</v>
      </c>
      <c r="H12221" s="19">
        <v>153</v>
      </c>
      <c r="I12221" s="15" t="s">
        <v>14</v>
      </c>
      <c r="J12221" s="15" t="s">
        <v>37</v>
      </c>
      <c r="K12221" s="13" t="str">
        <f t="shared" si="572"/>
        <v>Wednesday</v>
      </c>
      <c r="L12221" s="20">
        <f>YEAR(retail_store_sales!$N12221)</f>
        <v>2022</v>
      </c>
      <c r="M12221" s="20" t="str">
        <f t="shared" si="571"/>
        <v>January</v>
      </c>
      <c r="N12221" s="21">
        <v>44573</v>
      </c>
      <c r="O12221" s="15" t="b">
        <v>1</v>
      </c>
    </row>
    <row r="12222" spans="1:15" x14ac:dyDescent="0.3">
      <c r="A12222" s="8" t="s">
        <v>12786</v>
      </c>
      <c r="B12222" s="8" t="s">
        <v>97</v>
      </c>
      <c r="C12222" s="8" t="s">
        <v>22</v>
      </c>
      <c r="D12222" s="8" t="s">
        <v>134</v>
      </c>
      <c r="E12222" s="9">
        <f>retail_store_sales!$H12222/retail_store_sales!$F12222</f>
        <v>27.5</v>
      </c>
      <c r="F12222" s="10">
        <v>10</v>
      </c>
      <c r="G12222" s="11">
        <f t="shared" si="570"/>
        <v>27.5</v>
      </c>
      <c r="H12222" s="12">
        <v>275</v>
      </c>
      <c r="I12222" s="8" t="s">
        <v>47</v>
      </c>
      <c r="J12222" s="8" t="s">
        <v>37</v>
      </c>
      <c r="K12222" s="13" t="str">
        <f t="shared" si="572"/>
        <v>Friday</v>
      </c>
      <c r="L12222" s="13">
        <f>YEAR(retail_store_sales!$N12222)</f>
        <v>2022</v>
      </c>
      <c r="M12222" s="13" t="str">
        <f t="shared" si="571"/>
        <v>September</v>
      </c>
      <c r="N12222" s="14">
        <v>44806</v>
      </c>
      <c r="O12222" s="8" t="b">
        <v>1</v>
      </c>
    </row>
    <row r="12223" spans="1:15" x14ac:dyDescent="0.3">
      <c r="A12223" s="15" t="s">
        <v>9504</v>
      </c>
      <c r="B12223" s="15" t="s">
        <v>83</v>
      </c>
      <c r="C12223" s="15" t="s">
        <v>18</v>
      </c>
      <c r="D12223" s="15" t="s">
        <v>12823</v>
      </c>
      <c r="E12223" s="16">
        <v>0</v>
      </c>
      <c r="F12223" s="17">
        <v>0</v>
      </c>
      <c r="G12223" s="18">
        <f t="shared" si="570"/>
        <v>0</v>
      </c>
      <c r="H12223" s="19">
        <v>0</v>
      </c>
      <c r="I12223" s="15" t="s">
        <v>47</v>
      </c>
      <c r="J12223" s="15" t="s">
        <v>37</v>
      </c>
      <c r="K12223" s="13" t="str">
        <f t="shared" si="572"/>
        <v>Thursday</v>
      </c>
      <c r="L12223" s="20">
        <f>YEAR(retail_store_sales!$N12223)</f>
        <v>2022</v>
      </c>
      <c r="M12223" s="20" t="str">
        <f t="shared" si="571"/>
        <v>March</v>
      </c>
      <c r="N12223" s="21">
        <v>44651</v>
      </c>
      <c r="O12223" s="15" t="s">
        <v>12824</v>
      </c>
    </row>
    <row r="12224" spans="1:15" x14ac:dyDescent="0.3">
      <c r="A12224" s="8" t="s">
        <v>9905</v>
      </c>
      <c r="B12224" s="8" t="s">
        <v>11</v>
      </c>
      <c r="C12224" s="8" t="s">
        <v>27</v>
      </c>
      <c r="D12224" s="8" t="s">
        <v>300</v>
      </c>
      <c r="E12224" s="9">
        <f>retail_store_sales!$H12224/retail_store_sales!$F12224</f>
        <v>35</v>
      </c>
      <c r="F12224" s="10">
        <v>10</v>
      </c>
      <c r="G12224" s="11">
        <f t="shared" si="570"/>
        <v>35</v>
      </c>
      <c r="H12224" s="12">
        <v>350</v>
      </c>
      <c r="I12224" s="8" t="s">
        <v>24</v>
      </c>
      <c r="J12224" s="8" t="s">
        <v>15</v>
      </c>
      <c r="K12224" s="13" t="str">
        <f t="shared" si="572"/>
        <v>Friday</v>
      </c>
      <c r="L12224" s="13">
        <f>YEAR(retail_store_sales!$N12224)</f>
        <v>2024</v>
      </c>
      <c r="M12224" s="13" t="str">
        <f t="shared" si="571"/>
        <v>December</v>
      </c>
      <c r="N12224" s="14">
        <v>45653</v>
      </c>
      <c r="O12224" s="8" t="b">
        <v>0</v>
      </c>
    </row>
    <row r="12225" spans="1:15" x14ac:dyDescent="0.3">
      <c r="A12225" s="15" t="s">
        <v>9436</v>
      </c>
      <c r="B12225" s="15" t="s">
        <v>73</v>
      </c>
      <c r="C12225" s="15" t="s">
        <v>31</v>
      </c>
      <c r="D12225" s="15" t="s">
        <v>408</v>
      </c>
      <c r="E12225" s="16">
        <f>retail_store_sales!$H12225/retail_store_sales!$F12225</f>
        <v>11</v>
      </c>
      <c r="F12225" s="17">
        <v>2</v>
      </c>
      <c r="G12225" s="18">
        <f t="shared" si="570"/>
        <v>11</v>
      </c>
      <c r="H12225" s="19">
        <v>22</v>
      </c>
      <c r="I12225" s="15" t="s">
        <v>14</v>
      </c>
      <c r="J12225" s="15" t="s">
        <v>15</v>
      </c>
      <c r="K12225" s="13" t="str">
        <f t="shared" si="572"/>
        <v>Friday</v>
      </c>
      <c r="L12225" s="20">
        <f>YEAR(retail_store_sales!$N12225)</f>
        <v>2023</v>
      </c>
      <c r="M12225" s="20" t="str">
        <f t="shared" si="571"/>
        <v>February</v>
      </c>
      <c r="N12225" s="21">
        <v>44981</v>
      </c>
      <c r="O12225" s="15" t="b">
        <v>0</v>
      </c>
    </row>
    <row r="12226" spans="1:15" x14ac:dyDescent="0.3">
      <c r="A12226" s="8" t="s">
        <v>6340</v>
      </c>
      <c r="B12226" s="8" t="s">
        <v>54</v>
      </c>
      <c r="C12226" s="8" t="s">
        <v>31</v>
      </c>
      <c r="D12226" s="8" t="s">
        <v>184</v>
      </c>
      <c r="E12226" s="9">
        <f>retail_store_sales!$H12226/retail_store_sales!$F12226</f>
        <v>33.5</v>
      </c>
      <c r="F12226" s="10">
        <v>6</v>
      </c>
      <c r="G12226" s="11">
        <f t="shared" ref="G12226:G12289" si="573">IF(AND(F12226=0, H12226=0), 0, IF(H12226=0, 0, H12226/F12226))</f>
        <v>33.5</v>
      </c>
      <c r="H12226" s="12">
        <v>201</v>
      </c>
      <c r="I12226" s="8" t="s">
        <v>47</v>
      </c>
      <c r="J12226" s="8" t="s">
        <v>15</v>
      </c>
      <c r="K12226" s="13" t="str">
        <f t="shared" si="572"/>
        <v>Tuesday</v>
      </c>
      <c r="L12226" s="13">
        <f>YEAR(retail_store_sales!$N12226)</f>
        <v>2023</v>
      </c>
      <c r="M12226" s="13" t="str">
        <f t="shared" ref="M12226:M12289" si="574">TEXT(N12226,"mmmm")</f>
        <v>February</v>
      </c>
      <c r="N12226" s="14">
        <v>44971</v>
      </c>
      <c r="O12226" s="8" t="b">
        <v>1</v>
      </c>
    </row>
    <row r="12227" spans="1:15" x14ac:dyDescent="0.3">
      <c r="A12227" s="15" t="s">
        <v>3009</v>
      </c>
      <c r="B12227" s="15" t="s">
        <v>39</v>
      </c>
      <c r="C12227" s="15" t="s">
        <v>129</v>
      </c>
      <c r="D12227" s="15" t="s">
        <v>360</v>
      </c>
      <c r="E12227" s="16">
        <f>retail_store_sales!$H12227/retail_store_sales!$F12227</f>
        <v>32</v>
      </c>
      <c r="F12227" s="17">
        <v>2</v>
      </c>
      <c r="G12227" s="18">
        <f t="shared" si="573"/>
        <v>32</v>
      </c>
      <c r="H12227" s="19">
        <v>64</v>
      </c>
      <c r="I12227" s="15" t="s">
        <v>47</v>
      </c>
      <c r="J12227" s="15" t="s">
        <v>15</v>
      </c>
      <c r="K12227" s="13" t="str">
        <f t="shared" ref="K12227:K12290" si="575">TEXT(N12227, "dddd")</f>
        <v>Saturday</v>
      </c>
      <c r="L12227" s="20">
        <f>YEAR(retail_store_sales!$N12227)</f>
        <v>2024</v>
      </c>
      <c r="M12227" s="20" t="str">
        <f t="shared" si="574"/>
        <v>July</v>
      </c>
      <c r="N12227" s="21">
        <v>45493</v>
      </c>
      <c r="O12227" s="15" t="b">
        <v>0</v>
      </c>
    </row>
    <row r="12228" spans="1:15" x14ac:dyDescent="0.3">
      <c r="A12228" s="8" t="s">
        <v>12344</v>
      </c>
      <c r="B12228" s="8" t="s">
        <v>73</v>
      </c>
      <c r="C12228" s="8" t="s">
        <v>22</v>
      </c>
      <c r="D12228" s="8" t="s">
        <v>46</v>
      </c>
      <c r="E12228" s="9">
        <f>retail_store_sales!$H12228/retail_store_sales!$F12228</f>
        <v>36.5</v>
      </c>
      <c r="F12228" s="10">
        <v>5</v>
      </c>
      <c r="G12228" s="11">
        <f t="shared" si="573"/>
        <v>36.5</v>
      </c>
      <c r="H12228" s="12">
        <v>182.5</v>
      </c>
      <c r="I12228" s="8" t="s">
        <v>14</v>
      </c>
      <c r="J12228" s="8" t="s">
        <v>37</v>
      </c>
      <c r="K12228" s="13" t="str">
        <f t="shared" si="575"/>
        <v>Monday</v>
      </c>
      <c r="L12228" s="13">
        <f>YEAR(retail_store_sales!$N12228)</f>
        <v>2024</v>
      </c>
      <c r="M12228" s="13" t="str">
        <f t="shared" si="574"/>
        <v>November</v>
      </c>
      <c r="N12228" s="14">
        <v>45621</v>
      </c>
      <c r="O12228" s="8" t="b">
        <v>1</v>
      </c>
    </row>
    <row r="12229" spans="1:15" x14ac:dyDescent="0.3">
      <c r="A12229" s="15" t="s">
        <v>521</v>
      </c>
      <c r="B12229" s="15" t="s">
        <v>45</v>
      </c>
      <c r="C12229" s="15" t="s">
        <v>12</v>
      </c>
      <c r="D12229" s="15" t="s">
        <v>132</v>
      </c>
      <c r="E12229" s="16">
        <f>retail_store_sales!$H12229/retail_store_sales!$F12229</f>
        <v>20</v>
      </c>
      <c r="F12229" s="17">
        <v>3</v>
      </c>
      <c r="G12229" s="18">
        <f t="shared" si="573"/>
        <v>20</v>
      </c>
      <c r="H12229" s="19">
        <v>60</v>
      </c>
      <c r="I12229" s="15" t="s">
        <v>14</v>
      </c>
      <c r="J12229" s="15" t="s">
        <v>15</v>
      </c>
      <c r="K12229" s="13" t="str">
        <f t="shared" si="575"/>
        <v>Tuesday</v>
      </c>
      <c r="L12229" s="20">
        <f>YEAR(retail_store_sales!$N12229)</f>
        <v>2023</v>
      </c>
      <c r="M12229" s="20" t="str">
        <f t="shared" si="574"/>
        <v>January</v>
      </c>
      <c r="N12229" s="21">
        <v>44957</v>
      </c>
      <c r="O12229" s="15" t="b">
        <v>0</v>
      </c>
    </row>
    <row r="12230" spans="1:15" x14ac:dyDescent="0.3">
      <c r="A12230" s="8" t="s">
        <v>4813</v>
      </c>
      <c r="B12230" s="8" t="s">
        <v>42</v>
      </c>
      <c r="C12230" s="8" t="s">
        <v>12</v>
      </c>
      <c r="D12230" s="8" t="s">
        <v>165</v>
      </c>
      <c r="E12230" s="9">
        <f>retail_store_sales!$H12230/retail_store_sales!$F12230</f>
        <v>21.5</v>
      </c>
      <c r="F12230" s="10">
        <v>4</v>
      </c>
      <c r="G12230" s="11">
        <f t="shared" si="573"/>
        <v>21.5</v>
      </c>
      <c r="H12230" s="12">
        <v>86</v>
      </c>
      <c r="I12230" s="8" t="s">
        <v>24</v>
      </c>
      <c r="J12230" s="8" t="s">
        <v>15</v>
      </c>
      <c r="K12230" s="13" t="str">
        <f t="shared" si="575"/>
        <v>Saturday</v>
      </c>
      <c r="L12230" s="13">
        <f>YEAR(retail_store_sales!$N12230)</f>
        <v>2023</v>
      </c>
      <c r="M12230" s="13" t="str">
        <f t="shared" si="574"/>
        <v>December</v>
      </c>
      <c r="N12230" s="14">
        <v>45276</v>
      </c>
      <c r="O12230" s="8" t="s">
        <v>12824</v>
      </c>
    </row>
    <row r="12231" spans="1:15" x14ac:dyDescent="0.3">
      <c r="A12231" s="15" t="s">
        <v>9082</v>
      </c>
      <c r="B12231" s="15" t="s">
        <v>122</v>
      </c>
      <c r="C12231" s="15" t="s">
        <v>129</v>
      </c>
      <c r="D12231" s="15" t="s">
        <v>515</v>
      </c>
      <c r="E12231" s="16">
        <f>retail_store_sales!$H12231/retail_store_sales!$F12231</f>
        <v>29</v>
      </c>
      <c r="F12231" s="17">
        <v>3</v>
      </c>
      <c r="G12231" s="18">
        <f t="shared" si="573"/>
        <v>29</v>
      </c>
      <c r="H12231" s="19">
        <v>87</v>
      </c>
      <c r="I12231" s="15" t="s">
        <v>47</v>
      </c>
      <c r="J12231" s="15" t="s">
        <v>37</v>
      </c>
      <c r="K12231" s="13" t="str">
        <f t="shared" si="575"/>
        <v>Thursday</v>
      </c>
      <c r="L12231" s="20">
        <f>YEAR(retail_store_sales!$N12231)</f>
        <v>2022</v>
      </c>
      <c r="M12231" s="20" t="str">
        <f t="shared" si="574"/>
        <v>February</v>
      </c>
      <c r="N12231" s="21">
        <v>44602</v>
      </c>
      <c r="O12231" s="15" t="b">
        <v>1</v>
      </c>
    </row>
    <row r="12232" spans="1:15" x14ac:dyDescent="0.3">
      <c r="A12232" s="8" t="s">
        <v>5102</v>
      </c>
      <c r="B12232" s="8" t="s">
        <v>30</v>
      </c>
      <c r="C12232" s="8" t="s">
        <v>18</v>
      </c>
      <c r="D12232" s="8" t="s">
        <v>12823</v>
      </c>
      <c r="E12232" s="9">
        <f>retail_store_sales!$H12232/retail_store_sales!$F12232</f>
        <v>12.5</v>
      </c>
      <c r="F12232" s="10">
        <v>7</v>
      </c>
      <c r="G12232" s="11">
        <f t="shared" si="573"/>
        <v>12.5</v>
      </c>
      <c r="H12232" s="12">
        <v>87.5</v>
      </c>
      <c r="I12232" s="8" t="s">
        <v>47</v>
      </c>
      <c r="J12232" s="8" t="s">
        <v>15</v>
      </c>
      <c r="K12232" s="13" t="str">
        <f t="shared" si="575"/>
        <v>Thursday</v>
      </c>
      <c r="L12232" s="13">
        <f>YEAR(retail_store_sales!$N12232)</f>
        <v>2022</v>
      </c>
      <c r="M12232" s="13" t="str">
        <f t="shared" si="574"/>
        <v>August</v>
      </c>
      <c r="N12232" s="14">
        <v>44784</v>
      </c>
      <c r="O12232" s="8" t="b">
        <v>0</v>
      </c>
    </row>
    <row r="12233" spans="1:15" hidden="1" x14ac:dyDescent="0.3">
      <c r="A12233" s="15" t="s">
        <v>10264</v>
      </c>
      <c r="B12233" s="15" t="s">
        <v>35</v>
      </c>
      <c r="C12233" s="15" t="s">
        <v>65</v>
      </c>
      <c r="D12233" s="15" t="s">
        <v>419</v>
      </c>
      <c r="E12233" s="16">
        <f>retail_store_sales!$H12233/retail_store_sales!$F12233</f>
        <v>41</v>
      </c>
      <c r="F12233" s="17">
        <v>1</v>
      </c>
      <c r="G12233" s="18">
        <f t="shared" si="573"/>
        <v>41</v>
      </c>
      <c r="H12233" s="19">
        <v>41</v>
      </c>
      <c r="I12233" s="15" t="s">
        <v>47</v>
      </c>
      <c r="J12233" s="15" t="s">
        <v>37</v>
      </c>
      <c r="K12233" s="13" t="str">
        <f t="shared" si="575"/>
        <v>Thursday</v>
      </c>
      <c r="L12233" s="20">
        <f>YEAR(retail_store_sales!$N12233)</f>
        <v>2025</v>
      </c>
      <c r="M12233" s="20" t="str">
        <f t="shared" si="574"/>
        <v>January</v>
      </c>
      <c r="N12233" s="21">
        <v>45659</v>
      </c>
      <c r="O12233" s="15" t="s">
        <v>12824</v>
      </c>
    </row>
    <row r="12234" spans="1:15" x14ac:dyDescent="0.3">
      <c r="A12234" s="8" t="s">
        <v>1612</v>
      </c>
      <c r="B12234" s="8" t="s">
        <v>97</v>
      </c>
      <c r="C12234" s="8" t="s">
        <v>18</v>
      </c>
      <c r="D12234" s="8" t="s">
        <v>390</v>
      </c>
      <c r="E12234" s="9">
        <f>retail_store_sales!$H12234/retail_store_sales!$F12234</f>
        <v>6.5</v>
      </c>
      <c r="F12234" s="10">
        <v>8</v>
      </c>
      <c r="G12234" s="11">
        <f t="shared" si="573"/>
        <v>6.5</v>
      </c>
      <c r="H12234" s="12">
        <v>52</v>
      </c>
      <c r="I12234" s="8" t="s">
        <v>47</v>
      </c>
      <c r="J12234" s="8" t="s">
        <v>37</v>
      </c>
      <c r="K12234" s="13" t="str">
        <f t="shared" si="575"/>
        <v>Friday</v>
      </c>
      <c r="L12234" s="13">
        <f>YEAR(retail_store_sales!$N12234)</f>
        <v>2022</v>
      </c>
      <c r="M12234" s="13" t="str">
        <f t="shared" si="574"/>
        <v>December</v>
      </c>
      <c r="N12234" s="14">
        <v>44904</v>
      </c>
      <c r="O12234" s="8" t="s">
        <v>12824</v>
      </c>
    </row>
    <row r="12235" spans="1:15" x14ac:dyDescent="0.3">
      <c r="A12235" s="15" t="s">
        <v>9777</v>
      </c>
      <c r="B12235" s="15" t="s">
        <v>39</v>
      </c>
      <c r="C12235" s="15" t="s">
        <v>31</v>
      </c>
      <c r="D12235" s="15" t="s">
        <v>811</v>
      </c>
      <c r="E12235" s="16">
        <f>retail_store_sales!$H12235/retail_store_sales!$F12235</f>
        <v>26</v>
      </c>
      <c r="F12235" s="17">
        <v>9</v>
      </c>
      <c r="G12235" s="18">
        <f t="shared" si="573"/>
        <v>26</v>
      </c>
      <c r="H12235" s="19">
        <v>234</v>
      </c>
      <c r="I12235" s="15" t="s">
        <v>47</v>
      </c>
      <c r="J12235" s="15" t="s">
        <v>15</v>
      </c>
      <c r="K12235" s="13" t="str">
        <f t="shared" si="575"/>
        <v>Monday</v>
      </c>
      <c r="L12235" s="20">
        <f>YEAR(retail_store_sales!$N12235)</f>
        <v>2023</v>
      </c>
      <c r="M12235" s="20" t="str">
        <f t="shared" si="574"/>
        <v>March</v>
      </c>
      <c r="N12235" s="21">
        <v>44991</v>
      </c>
      <c r="O12235" s="15" t="s">
        <v>12824</v>
      </c>
    </row>
    <row r="12236" spans="1:15" x14ac:dyDescent="0.3">
      <c r="A12236" s="8" t="s">
        <v>9935</v>
      </c>
      <c r="B12236" s="8" t="s">
        <v>17</v>
      </c>
      <c r="C12236" s="8" t="s">
        <v>12</v>
      </c>
      <c r="D12236" s="8" t="s">
        <v>371</v>
      </c>
      <c r="E12236" s="9">
        <f>retail_store_sales!$H12236/retail_store_sales!$F12236</f>
        <v>23</v>
      </c>
      <c r="F12236" s="10">
        <v>2</v>
      </c>
      <c r="G12236" s="11">
        <f t="shared" si="573"/>
        <v>23</v>
      </c>
      <c r="H12236" s="12">
        <v>46</v>
      </c>
      <c r="I12236" s="8" t="s">
        <v>24</v>
      </c>
      <c r="J12236" s="8" t="s">
        <v>37</v>
      </c>
      <c r="K12236" s="13" t="str">
        <f t="shared" si="575"/>
        <v>Friday</v>
      </c>
      <c r="L12236" s="13">
        <f>YEAR(retail_store_sales!$N12236)</f>
        <v>2022</v>
      </c>
      <c r="M12236" s="13" t="str">
        <f t="shared" si="574"/>
        <v>January</v>
      </c>
      <c r="N12236" s="14">
        <v>44568</v>
      </c>
      <c r="O12236" s="8" t="b">
        <v>1</v>
      </c>
    </row>
    <row r="12237" spans="1:15" x14ac:dyDescent="0.3">
      <c r="A12237" s="15" t="s">
        <v>7496</v>
      </c>
      <c r="B12237" s="15" t="s">
        <v>115</v>
      </c>
      <c r="C12237" s="15" t="s">
        <v>40</v>
      </c>
      <c r="D12237" s="15" t="s">
        <v>232</v>
      </c>
      <c r="E12237" s="16">
        <f>retail_store_sales!$H12237/retail_store_sales!$F12237</f>
        <v>11</v>
      </c>
      <c r="F12237" s="17">
        <v>5</v>
      </c>
      <c r="G12237" s="18">
        <f t="shared" si="573"/>
        <v>11</v>
      </c>
      <c r="H12237" s="19">
        <v>55</v>
      </c>
      <c r="I12237" s="15" t="s">
        <v>24</v>
      </c>
      <c r="J12237" s="15" t="s">
        <v>15</v>
      </c>
      <c r="K12237" s="13" t="str">
        <f t="shared" si="575"/>
        <v>Wednesday</v>
      </c>
      <c r="L12237" s="20">
        <f>YEAR(retail_store_sales!$N12237)</f>
        <v>2022</v>
      </c>
      <c r="M12237" s="20" t="str">
        <f t="shared" si="574"/>
        <v>January</v>
      </c>
      <c r="N12237" s="21">
        <v>44587</v>
      </c>
      <c r="O12237" s="15" t="b">
        <v>1</v>
      </c>
    </row>
    <row r="12238" spans="1:15" x14ac:dyDescent="0.3">
      <c r="A12238" s="8" t="s">
        <v>333</v>
      </c>
      <c r="B12238" s="8" t="s">
        <v>35</v>
      </c>
      <c r="C12238" s="8" t="s">
        <v>129</v>
      </c>
      <c r="D12238" s="8" t="s">
        <v>334</v>
      </c>
      <c r="E12238" s="9">
        <f>retail_store_sales!$H12238/retail_store_sales!$F12238</f>
        <v>20</v>
      </c>
      <c r="F12238" s="10">
        <v>9</v>
      </c>
      <c r="G12238" s="11">
        <f t="shared" si="573"/>
        <v>20</v>
      </c>
      <c r="H12238" s="12">
        <v>180</v>
      </c>
      <c r="I12238" s="8" t="s">
        <v>14</v>
      </c>
      <c r="J12238" s="8" t="s">
        <v>37</v>
      </c>
      <c r="K12238" s="13" t="str">
        <f t="shared" si="575"/>
        <v>Friday</v>
      </c>
      <c r="L12238" s="13">
        <f>YEAR(retail_store_sales!$N12238)</f>
        <v>2023</v>
      </c>
      <c r="M12238" s="13" t="str">
        <f t="shared" si="574"/>
        <v>January</v>
      </c>
      <c r="N12238" s="14">
        <v>44932</v>
      </c>
      <c r="O12238" s="8" t="b">
        <v>1</v>
      </c>
    </row>
    <row r="12239" spans="1:15" hidden="1" x14ac:dyDescent="0.3">
      <c r="A12239" s="15" t="s">
        <v>3732</v>
      </c>
      <c r="B12239" s="15" t="s">
        <v>35</v>
      </c>
      <c r="C12239" s="15" t="s">
        <v>12</v>
      </c>
      <c r="D12239" s="15" t="s">
        <v>163</v>
      </c>
      <c r="E12239" s="16">
        <f>retail_store_sales!$H12239/retail_store_sales!$F12239</f>
        <v>24.5</v>
      </c>
      <c r="F12239" s="17">
        <v>2</v>
      </c>
      <c r="G12239" s="18">
        <f t="shared" si="573"/>
        <v>24.5</v>
      </c>
      <c r="H12239" s="19">
        <v>49</v>
      </c>
      <c r="I12239" s="15" t="s">
        <v>14</v>
      </c>
      <c r="J12239" s="15" t="s">
        <v>37</v>
      </c>
      <c r="K12239" s="13" t="str">
        <f t="shared" si="575"/>
        <v>Friday</v>
      </c>
      <c r="L12239" s="20">
        <f>YEAR(retail_store_sales!$N12239)</f>
        <v>2025</v>
      </c>
      <c r="M12239" s="20" t="str">
        <f t="shared" si="574"/>
        <v>January</v>
      </c>
      <c r="N12239" s="21">
        <v>45667</v>
      </c>
      <c r="O12239" s="15" t="s">
        <v>12824</v>
      </c>
    </row>
    <row r="12240" spans="1:15" x14ac:dyDescent="0.3">
      <c r="A12240" s="8" t="s">
        <v>5839</v>
      </c>
      <c r="B12240" s="8" t="s">
        <v>112</v>
      </c>
      <c r="C12240" s="8" t="s">
        <v>12</v>
      </c>
      <c r="D12240" s="8" t="s">
        <v>795</v>
      </c>
      <c r="E12240" s="9">
        <f>retail_store_sales!$H12240/retail_store_sales!$F12240</f>
        <v>38</v>
      </c>
      <c r="F12240" s="10">
        <v>10</v>
      </c>
      <c r="G12240" s="11">
        <f t="shared" si="573"/>
        <v>38</v>
      </c>
      <c r="H12240" s="12">
        <v>380</v>
      </c>
      <c r="I12240" s="8" t="s">
        <v>47</v>
      </c>
      <c r="J12240" s="8" t="s">
        <v>15</v>
      </c>
      <c r="K12240" s="13" t="str">
        <f t="shared" si="575"/>
        <v>Friday</v>
      </c>
      <c r="L12240" s="13">
        <f>YEAR(retail_store_sales!$N12240)</f>
        <v>2022</v>
      </c>
      <c r="M12240" s="13" t="str">
        <f t="shared" si="574"/>
        <v>March</v>
      </c>
      <c r="N12240" s="14">
        <v>44645</v>
      </c>
      <c r="O12240" s="8" t="s">
        <v>12824</v>
      </c>
    </row>
    <row r="12241" spans="1:15" x14ac:dyDescent="0.3">
      <c r="A12241" s="15" t="s">
        <v>11623</v>
      </c>
      <c r="B12241" s="15" t="s">
        <v>107</v>
      </c>
      <c r="C12241" s="15" t="s">
        <v>27</v>
      </c>
      <c r="D12241" s="15" t="s">
        <v>465</v>
      </c>
      <c r="E12241" s="16">
        <f>retail_store_sales!$H12241/retail_store_sales!$F12241</f>
        <v>5</v>
      </c>
      <c r="F12241" s="17">
        <v>5</v>
      </c>
      <c r="G12241" s="18">
        <f t="shared" si="573"/>
        <v>5</v>
      </c>
      <c r="H12241" s="19">
        <v>25</v>
      </c>
      <c r="I12241" s="15" t="s">
        <v>24</v>
      </c>
      <c r="J12241" s="15" t="s">
        <v>37</v>
      </c>
      <c r="K12241" s="13" t="str">
        <f t="shared" si="575"/>
        <v>Wednesday</v>
      </c>
      <c r="L12241" s="20">
        <f>YEAR(retail_store_sales!$N12241)</f>
        <v>2023</v>
      </c>
      <c r="M12241" s="20" t="str">
        <f t="shared" si="574"/>
        <v>June</v>
      </c>
      <c r="N12241" s="21">
        <v>45091</v>
      </c>
      <c r="O12241" s="15" t="b">
        <v>0</v>
      </c>
    </row>
    <row r="12242" spans="1:15" x14ac:dyDescent="0.3">
      <c r="A12242" s="8" t="s">
        <v>4988</v>
      </c>
      <c r="B12242" s="8" t="s">
        <v>64</v>
      </c>
      <c r="C12242" s="8" t="s">
        <v>129</v>
      </c>
      <c r="D12242" s="8" t="s">
        <v>290</v>
      </c>
      <c r="E12242" s="9">
        <f>retail_store_sales!$H12242/retail_store_sales!$F12242</f>
        <v>23</v>
      </c>
      <c r="F12242" s="10">
        <v>1</v>
      </c>
      <c r="G12242" s="11">
        <f t="shared" si="573"/>
        <v>23</v>
      </c>
      <c r="H12242" s="12">
        <v>23</v>
      </c>
      <c r="I12242" s="8" t="s">
        <v>24</v>
      </c>
      <c r="J12242" s="8" t="s">
        <v>37</v>
      </c>
      <c r="K12242" s="13" t="str">
        <f t="shared" si="575"/>
        <v>Thursday</v>
      </c>
      <c r="L12242" s="13">
        <f>YEAR(retail_store_sales!$N12242)</f>
        <v>2023</v>
      </c>
      <c r="M12242" s="13" t="str">
        <f t="shared" si="574"/>
        <v>December</v>
      </c>
      <c r="N12242" s="14">
        <v>45288</v>
      </c>
      <c r="O12242" s="8" t="b">
        <v>0</v>
      </c>
    </row>
    <row r="12243" spans="1:15" x14ac:dyDescent="0.3">
      <c r="A12243" s="15" t="s">
        <v>4771</v>
      </c>
      <c r="B12243" s="15" t="s">
        <v>99</v>
      </c>
      <c r="C12243" s="15" t="s">
        <v>27</v>
      </c>
      <c r="D12243" s="15" t="s">
        <v>307</v>
      </c>
      <c r="E12243" s="16">
        <f>retail_store_sales!$H12243/retail_store_sales!$F12243</f>
        <v>6.5</v>
      </c>
      <c r="F12243" s="17">
        <v>5</v>
      </c>
      <c r="G12243" s="18">
        <f t="shared" si="573"/>
        <v>6.5</v>
      </c>
      <c r="H12243" s="19">
        <v>32.5</v>
      </c>
      <c r="I12243" s="15" t="s">
        <v>24</v>
      </c>
      <c r="J12243" s="15" t="s">
        <v>37</v>
      </c>
      <c r="K12243" s="13" t="str">
        <f t="shared" si="575"/>
        <v>Wednesday</v>
      </c>
      <c r="L12243" s="20">
        <f>YEAR(retail_store_sales!$N12243)</f>
        <v>2023</v>
      </c>
      <c r="M12243" s="20" t="str">
        <f t="shared" si="574"/>
        <v>January</v>
      </c>
      <c r="N12243" s="21">
        <v>44930</v>
      </c>
      <c r="O12243" s="15" t="s">
        <v>12824</v>
      </c>
    </row>
    <row r="12244" spans="1:15" x14ac:dyDescent="0.3">
      <c r="A12244" s="8" t="s">
        <v>7479</v>
      </c>
      <c r="B12244" s="8" t="s">
        <v>21</v>
      </c>
      <c r="C12244" s="8" t="s">
        <v>65</v>
      </c>
      <c r="D12244" s="8" t="s">
        <v>351</v>
      </c>
      <c r="E12244" s="9">
        <f>retail_store_sales!$H12244/retail_store_sales!$F12244</f>
        <v>38</v>
      </c>
      <c r="F12244" s="10">
        <v>7</v>
      </c>
      <c r="G12244" s="11">
        <f t="shared" si="573"/>
        <v>38</v>
      </c>
      <c r="H12244" s="12">
        <v>266</v>
      </c>
      <c r="I12244" s="8" t="s">
        <v>14</v>
      </c>
      <c r="J12244" s="8" t="s">
        <v>37</v>
      </c>
      <c r="K12244" s="13" t="str">
        <f t="shared" si="575"/>
        <v>Sunday</v>
      </c>
      <c r="L12244" s="13">
        <f>YEAR(retail_store_sales!$N12244)</f>
        <v>2024</v>
      </c>
      <c r="M12244" s="13" t="str">
        <f t="shared" si="574"/>
        <v>October</v>
      </c>
      <c r="N12244" s="14">
        <v>45571</v>
      </c>
      <c r="O12244" s="8" t="b">
        <v>0</v>
      </c>
    </row>
    <row r="12245" spans="1:15" x14ac:dyDescent="0.3">
      <c r="A12245" s="15" t="s">
        <v>4873</v>
      </c>
      <c r="B12245" s="15" t="s">
        <v>62</v>
      </c>
      <c r="C12245" s="15" t="s">
        <v>18</v>
      </c>
      <c r="D12245" s="15" t="s">
        <v>390</v>
      </c>
      <c r="E12245" s="16">
        <f>retail_store_sales!$H12245/retail_store_sales!$F12245</f>
        <v>6.5</v>
      </c>
      <c r="F12245" s="17">
        <v>1</v>
      </c>
      <c r="G12245" s="18">
        <f t="shared" si="573"/>
        <v>6.5</v>
      </c>
      <c r="H12245" s="19">
        <v>6.5</v>
      </c>
      <c r="I12245" s="15" t="s">
        <v>47</v>
      </c>
      <c r="J12245" s="15" t="s">
        <v>15</v>
      </c>
      <c r="K12245" s="13" t="str">
        <f t="shared" si="575"/>
        <v>Sunday</v>
      </c>
      <c r="L12245" s="20">
        <f>YEAR(retail_store_sales!$N12245)</f>
        <v>2024</v>
      </c>
      <c r="M12245" s="20" t="str">
        <f t="shared" si="574"/>
        <v>September</v>
      </c>
      <c r="N12245" s="21">
        <v>45543</v>
      </c>
      <c r="O12245" s="15" t="s">
        <v>12824</v>
      </c>
    </row>
    <row r="12246" spans="1:15" x14ac:dyDescent="0.3">
      <c r="A12246" s="8" t="s">
        <v>9622</v>
      </c>
      <c r="B12246" s="8" t="s">
        <v>99</v>
      </c>
      <c r="C12246" s="8" t="s">
        <v>12</v>
      </c>
      <c r="D12246" s="8" t="s">
        <v>519</v>
      </c>
      <c r="E12246" s="9">
        <f>retail_store_sales!$H12246/retail_store_sales!$F12246</f>
        <v>15.5</v>
      </c>
      <c r="F12246" s="10">
        <v>3</v>
      </c>
      <c r="G12246" s="11">
        <f t="shared" si="573"/>
        <v>15.5</v>
      </c>
      <c r="H12246" s="12">
        <v>46.5</v>
      </c>
      <c r="I12246" s="8" t="s">
        <v>14</v>
      </c>
      <c r="J12246" s="8" t="s">
        <v>37</v>
      </c>
      <c r="K12246" s="13" t="str">
        <f t="shared" si="575"/>
        <v>Monday</v>
      </c>
      <c r="L12246" s="13">
        <f>YEAR(retail_store_sales!$N12246)</f>
        <v>2023</v>
      </c>
      <c r="M12246" s="13" t="str">
        <f t="shared" si="574"/>
        <v>September</v>
      </c>
      <c r="N12246" s="14">
        <v>45180</v>
      </c>
      <c r="O12246" s="8" t="b">
        <v>1</v>
      </c>
    </row>
    <row r="12247" spans="1:15" x14ac:dyDescent="0.3">
      <c r="A12247" s="15" t="s">
        <v>751</v>
      </c>
      <c r="B12247" s="15" t="s">
        <v>83</v>
      </c>
      <c r="C12247" s="15" t="s">
        <v>40</v>
      </c>
      <c r="D12247" s="15" t="s">
        <v>43</v>
      </c>
      <c r="E12247" s="16">
        <f>retail_store_sales!$H12247/retail_store_sales!$F12247</f>
        <v>27.5</v>
      </c>
      <c r="F12247" s="17">
        <v>10</v>
      </c>
      <c r="G12247" s="18">
        <f t="shared" si="573"/>
        <v>27.5</v>
      </c>
      <c r="H12247" s="19">
        <v>275</v>
      </c>
      <c r="I12247" s="15" t="s">
        <v>47</v>
      </c>
      <c r="J12247" s="15" t="s">
        <v>37</v>
      </c>
      <c r="K12247" s="13" t="str">
        <f t="shared" si="575"/>
        <v>Sunday</v>
      </c>
      <c r="L12247" s="20">
        <f>YEAR(retail_store_sales!$N12247)</f>
        <v>2024</v>
      </c>
      <c r="M12247" s="20" t="str">
        <f t="shared" si="574"/>
        <v>August</v>
      </c>
      <c r="N12247" s="21">
        <v>45508</v>
      </c>
      <c r="O12247" s="15" t="b">
        <v>0</v>
      </c>
    </row>
    <row r="12248" spans="1:15" x14ac:dyDescent="0.3">
      <c r="A12248" s="8" t="s">
        <v>2906</v>
      </c>
      <c r="B12248" s="8" t="s">
        <v>42</v>
      </c>
      <c r="C12248" s="8" t="s">
        <v>12</v>
      </c>
      <c r="D12248" s="8" t="s">
        <v>519</v>
      </c>
      <c r="E12248" s="9">
        <f>retail_store_sales!$H12248/retail_store_sales!$F12248</f>
        <v>15.5</v>
      </c>
      <c r="F12248" s="10">
        <v>4</v>
      </c>
      <c r="G12248" s="11">
        <f t="shared" si="573"/>
        <v>15.5</v>
      </c>
      <c r="H12248" s="12">
        <v>62</v>
      </c>
      <c r="I12248" s="8" t="s">
        <v>24</v>
      </c>
      <c r="J12248" s="8" t="s">
        <v>37</v>
      </c>
      <c r="K12248" s="13" t="str">
        <f t="shared" si="575"/>
        <v>Tuesday</v>
      </c>
      <c r="L12248" s="13">
        <f>YEAR(retail_store_sales!$N12248)</f>
        <v>2022</v>
      </c>
      <c r="M12248" s="13" t="str">
        <f t="shared" si="574"/>
        <v>June</v>
      </c>
      <c r="N12248" s="14">
        <v>44733</v>
      </c>
      <c r="O12248" s="8" t="s">
        <v>12824</v>
      </c>
    </row>
    <row r="12249" spans="1:15" x14ac:dyDescent="0.3">
      <c r="A12249" s="15" t="s">
        <v>3641</v>
      </c>
      <c r="B12249" s="15" t="s">
        <v>17</v>
      </c>
      <c r="C12249" s="15" t="s">
        <v>65</v>
      </c>
      <c r="D12249" s="15" t="s">
        <v>366</v>
      </c>
      <c r="E12249" s="16">
        <f>retail_store_sales!$H12249/retail_store_sales!$F12249</f>
        <v>21.5</v>
      </c>
      <c r="F12249" s="17">
        <v>1</v>
      </c>
      <c r="G12249" s="18">
        <f t="shared" si="573"/>
        <v>21.5</v>
      </c>
      <c r="H12249" s="19">
        <v>21.5</v>
      </c>
      <c r="I12249" s="15" t="s">
        <v>47</v>
      </c>
      <c r="J12249" s="15" t="s">
        <v>15</v>
      </c>
      <c r="K12249" s="13" t="str">
        <f t="shared" si="575"/>
        <v>Friday</v>
      </c>
      <c r="L12249" s="20">
        <f>YEAR(retail_store_sales!$N12249)</f>
        <v>2024</v>
      </c>
      <c r="M12249" s="20" t="str">
        <f t="shared" si="574"/>
        <v>July</v>
      </c>
      <c r="N12249" s="21">
        <v>45499</v>
      </c>
      <c r="O12249" s="15" t="b">
        <v>0</v>
      </c>
    </row>
    <row r="12250" spans="1:15" x14ac:dyDescent="0.3">
      <c r="A12250" s="8" t="s">
        <v>11004</v>
      </c>
      <c r="B12250" s="8" t="s">
        <v>45</v>
      </c>
      <c r="C12250" s="8" t="s">
        <v>65</v>
      </c>
      <c r="D12250" s="8" t="s">
        <v>357</v>
      </c>
      <c r="E12250" s="9">
        <f>retail_store_sales!$H12250/retail_store_sales!$F12250</f>
        <v>5</v>
      </c>
      <c r="F12250" s="10">
        <v>5</v>
      </c>
      <c r="G12250" s="11">
        <f t="shared" si="573"/>
        <v>5</v>
      </c>
      <c r="H12250" s="12">
        <v>25</v>
      </c>
      <c r="I12250" s="8" t="s">
        <v>14</v>
      </c>
      <c r="J12250" s="8" t="s">
        <v>15</v>
      </c>
      <c r="K12250" s="13" t="str">
        <f t="shared" si="575"/>
        <v>Sunday</v>
      </c>
      <c r="L12250" s="13">
        <f>YEAR(retail_store_sales!$N12250)</f>
        <v>2022</v>
      </c>
      <c r="M12250" s="13" t="str">
        <f t="shared" si="574"/>
        <v>May</v>
      </c>
      <c r="N12250" s="14">
        <v>44682</v>
      </c>
      <c r="O12250" s="8" t="s">
        <v>12824</v>
      </c>
    </row>
    <row r="12251" spans="1:15" x14ac:dyDescent="0.3">
      <c r="A12251" s="15" t="s">
        <v>4615</v>
      </c>
      <c r="B12251" s="15" t="s">
        <v>30</v>
      </c>
      <c r="C12251" s="15" t="s">
        <v>27</v>
      </c>
      <c r="D12251" s="15" t="s">
        <v>204</v>
      </c>
      <c r="E12251" s="16">
        <f>retail_store_sales!$H12251/retail_store_sales!$F12251</f>
        <v>24.5</v>
      </c>
      <c r="F12251" s="17">
        <v>4</v>
      </c>
      <c r="G12251" s="18">
        <f t="shared" si="573"/>
        <v>24.5</v>
      </c>
      <c r="H12251" s="19">
        <v>98</v>
      </c>
      <c r="I12251" s="15" t="s">
        <v>24</v>
      </c>
      <c r="J12251" s="15" t="s">
        <v>37</v>
      </c>
      <c r="K12251" s="13" t="str">
        <f t="shared" si="575"/>
        <v>Wednesday</v>
      </c>
      <c r="L12251" s="20">
        <f>YEAR(retail_store_sales!$N12251)</f>
        <v>2024</v>
      </c>
      <c r="M12251" s="20" t="str">
        <f t="shared" si="574"/>
        <v>February</v>
      </c>
      <c r="N12251" s="21">
        <v>45343</v>
      </c>
      <c r="O12251" s="15" t="s">
        <v>12824</v>
      </c>
    </row>
    <row r="12252" spans="1:15" x14ac:dyDescent="0.3">
      <c r="A12252" s="8" t="s">
        <v>6035</v>
      </c>
      <c r="B12252" s="8" t="s">
        <v>62</v>
      </c>
      <c r="C12252" s="8" t="s">
        <v>22</v>
      </c>
      <c r="D12252" s="8" t="s">
        <v>134</v>
      </c>
      <c r="E12252" s="9">
        <f>retail_store_sales!$H12252/retail_store_sales!$F12252</f>
        <v>27.5</v>
      </c>
      <c r="F12252" s="10">
        <v>7</v>
      </c>
      <c r="G12252" s="11">
        <f t="shared" si="573"/>
        <v>27.5</v>
      </c>
      <c r="H12252" s="12">
        <v>192.5</v>
      </c>
      <c r="I12252" s="8" t="s">
        <v>47</v>
      </c>
      <c r="J12252" s="8" t="s">
        <v>37</v>
      </c>
      <c r="K12252" s="13" t="str">
        <f t="shared" si="575"/>
        <v>Friday</v>
      </c>
      <c r="L12252" s="13">
        <f>YEAR(retail_store_sales!$N12252)</f>
        <v>2023</v>
      </c>
      <c r="M12252" s="13" t="str">
        <f t="shared" si="574"/>
        <v>December</v>
      </c>
      <c r="N12252" s="14">
        <v>45261</v>
      </c>
      <c r="O12252" s="8" t="b">
        <v>1</v>
      </c>
    </row>
    <row r="12253" spans="1:15" x14ac:dyDescent="0.3">
      <c r="A12253" s="15" t="s">
        <v>8921</v>
      </c>
      <c r="B12253" s="15" t="s">
        <v>167</v>
      </c>
      <c r="C12253" s="15" t="s">
        <v>129</v>
      </c>
      <c r="D12253" s="15" t="s">
        <v>12823</v>
      </c>
      <c r="E12253" s="16">
        <v>0</v>
      </c>
      <c r="F12253" s="17">
        <v>0</v>
      </c>
      <c r="G12253" s="18">
        <f t="shared" si="573"/>
        <v>0</v>
      </c>
      <c r="H12253" s="19">
        <v>0</v>
      </c>
      <c r="I12253" s="15" t="s">
        <v>47</v>
      </c>
      <c r="J12253" s="15" t="s">
        <v>37</v>
      </c>
      <c r="K12253" s="13" t="str">
        <f t="shared" si="575"/>
        <v>Wednesday</v>
      </c>
      <c r="L12253" s="20">
        <f>YEAR(retail_store_sales!$N12253)</f>
        <v>2022</v>
      </c>
      <c r="M12253" s="20" t="str">
        <f t="shared" si="574"/>
        <v>August</v>
      </c>
      <c r="N12253" s="21">
        <v>44776</v>
      </c>
      <c r="O12253" s="15" t="s">
        <v>12824</v>
      </c>
    </row>
    <row r="12254" spans="1:15" x14ac:dyDescent="0.3">
      <c r="A12254" s="8" t="s">
        <v>10822</v>
      </c>
      <c r="B12254" s="8" t="s">
        <v>62</v>
      </c>
      <c r="C12254" s="8" t="s">
        <v>129</v>
      </c>
      <c r="D12254" s="8" t="s">
        <v>239</v>
      </c>
      <c r="E12254" s="9">
        <f>retail_store_sales!$H12254/retail_store_sales!$F12254</f>
        <v>35</v>
      </c>
      <c r="F12254" s="10">
        <v>6</v>
      </c>
      <c r="G12254" s="11">
        <f t="shared" si="573"/>
        <v>35</v>
      </c>
      <c r="H12254" s="12">
        <v>210</v>
      </c>
      <c r="I12254" s="8" t="s">
        <v>24</v>
      </c>
      <c r="J12254" s="8" t="s">
        <v>15</v>
      </c>
      <c r="K12254" s="13" t="str">
        <f t="shared" si="575"/>
        <v>Friday</v>
      </c>
      <c r="L12254" s="13">
        <f>YEAR(retail_store_sales!$N12254)</f>
        <v>2023</v>
      </c>
      <c r="M12254" s="13" t="str">
        <f t="shared" si="574"/>
        <v>December</v>
      </c>
      <c r="N12254" s="14">
        <v>45275</v>
      </c>
      <c r="O12254" s="8" t="b">
        <v>0</v>
      </c>
    </row>
    <row r="12255" spans="1:15" x14ac:dyDescent="0.3">
      <c r="A12255" s="15" t="s">
        <v>9431</v>
      </c>
      <c r="B12255" s="15" t="s">
        <v>30</v>
      </c>
      <c r="C12255" s="15" t="s">
        <v>27</v>
      </c>
      <c r="D12255" s="15" t="s">
        <v>307</v>
      </c>
      <c r="E12255" s="16">
        <f>retail_store_sales!$H12255/retail_store_sales!$F12255</f>
        <v>6.5</v>
      </c>
      <c r="F12255" s="17">
        <v>9</v>
      </c>
      <c r="G12255" s="18">
        <f t="shared" si="573"/>
        <v>6.5</v>
      </c>
      <c r="H12255" s="19">
        <v>58.5</v>
      </c>
      <c r="I12255" s="15" t="s">
        <v>14</v>
      </c>
      <c r="J12255" s="15" t="s">
        <v>15</v>
      </c>
      <c r="K12255" s="13" t="str">
        <f t="shared" si="575"/>
        <v>Friday</v>
      </c>
      <c r="L12255" s="20">
        <f>YEAR(retail_store_sales!$N12255)</f>
        <v>2024</v>
      </c>
      <c r="M12255" s="20" t="str">
        <f t="shared" si="574"/>
        <v>September</v>
      </c>
      <c r="N12255" s="21">
        <v>45555</v>
      </c>
      <c r="O12255" s="15" t="s">
        <v>12824</v>
      </c>
    </row>
    <row r="12256" spans="1:15" x14ac:dyDescent="0.3">
      <c r="A12256" s="8" t="s">
        <v>12254</v>
      </c>
      <c r="B12256" s="8" t="s">
        <v>45</v>
      </c>
      <c r="C12256" s="8" t="s">
        <v>40</v>
      </c>
      <c r="D12256" s="8" t="s">
        <v>80</v>
      </c>
      <c r="E12256" s="9">
        <f>retail_store_sales!$H12256/retail_store_sales!$F12256</f>
        <v>24.5</v>
      </c>
      <c r="F12256" s="10">
        <v>6</v>
      </c>
      <c r="G12256" s="11">
        <f t="shared" si="573"/>
        <v>24.5</v>
      </c>
      <c r="H12256" s="12">
        <v>147</v>
      </c>
      <c r="I12256" s="8" t="s">
        <v>47</v>
      </c>
      <c r="J12256" s="8" t="s">
        <v>15</v>
      </c>
      <c r="K12256" s="13" t="str">
        <f t="shared" si="575"/>
        <v>Wednesday</v>
      </c>
      <c r="L12256" s="13">
        <f>YEAR(retail_store_sales!$N12256)</f>
        <v>2022</v>
      </c>
      <c r="M12256" s="13" t="str">
        <f t="shared" si="574"/>
        <v>May</v>
      </c>
      <c r="N12256" s="14">
        <v>44699</v>
      </c>
      <c r="O12256" s="8" t="b">
        <v>0</v>
      </c>
    </row>
    <row r="12257" spans="1:15" x14ac:dyDescent="0.3">
      <c r="A12257" s="15" t="s">
        <v>5766</v>
      </c>
      <c r="B12257" s="15" t="s">
        <v>30</v>
      </c>
      <c r="C12257" s="15" t="s">
        <v>40</v>
      </c>
      <c r="D12257" s="15" t="s">
        <v>302</v>
      </c>
      <c r="E12257" s="16">
        <f>retail_store_sales!$H12257/retail_store_sales!$F12257</f>
        <v>15.5</v>
      </c>
      <c r="F12257" s="17">
        <v>10</v>
      </c>
      <c r="G12257" s="18">
        <f t="shared" si="573"/>
        <v>15.5</v>
      </c>
      <c r="H12257" s="19">
        <v>155</v>
      </c>
      <c r="I12257" s="15" t="s">
        <v>47</v>
      </c>
      <c r="J12257" s="15" t="s">
        <v>37</v>
      </c>
      <c r="K12257" s="13" t="str">
        <f t="shared" si="575"/>
        <v>Monday</v>
      </c>
      <c r="L12257" s="20">
        <f>YEAR(retail_store_sales!$N12257)</f>
        <v>2023</v>
      </c>
      <c r="M12257" s="20" t="str">
        <f t="shared" si="574"/>
        <v>February</v>
      </c>
      <c r="N12257" s="21">
        <v>44963</v>
      </c>
      <c r="O12257" s="15" t="b">
        <v>1</v>
      </c>
    </row>
    <row r="12258" spans="1:15" x14ac:dyDescent="0.3">
      <c r="A12258" s="8" t="s">
        <v>6423</v>
      </c>
      <c r="B12258" s="8" t="s">
        <v>122</v>
      </c>
      <c r="C12258" s="8" t="s">
        <v>18</v>
      </c>
      <c r="D12258" s="8" t="s">
        <v>682</v>
      </c>
      <c r="E12258" s="9">
        <f>retail_store_sales!$H12258/retail_store_sales!$F12258</f>
        <v>24.5</v>
      </c>
      <c r="F12258" s="10">
        <v>5</v>
      </c>
      <c r="G12258" s="11">
        <f t="shared" si="573"/>
        <v>24.5</v>
      </c>
      <c r="H12258" s="12">
        <v>122.5</v>
      </c>
      <c r="I12258" s="8" t="s">
        <v>47</v>
      </c>
      <c r="J12258" s="8" t="s">
        <v>37</v>
      </c>
      <c r="K12258" s="13" t="str">
        <f t="shared" si="575"/>
        <v>Saturday</v>
      </c>
      <c r="L12258" s="13">
        <f>YEAR(retail_store_sales!$N12258)</f>
        <v>2023</v>
      </c>
      <c r="M12258" s="13" t="str">
        <f t="shared" si="574"/>
        <v>October</v>
      </c>
      <c r="N12258" s="14">
        <v>45220</v>
      </c>
      <c r="O12258" s="8" t="b">
        <v>0</v>
      </c>
    </row>
    <row r="12259" spans="1:15" x14ac:dyDescent="0.3">
      <c r="A12259" s="15" t="s">
        <v>1633</v>
      </c>
      <c r="B12259" s="15" t="s">
        <v>30</v>
      </c>
      <c r="C12259" s="15" t="s">
        <v>129</v>
      </c>
      <c r="D12259" s="15" t="s">
        <v>12823</v>
      </c>
      <c r="E12259" s="16">
        <v>0</v>
      </c>
      <c r="F12259" s="17">
        <v>0</v>
      </c>
      <c r="G12259" s="18">
        <f t="shared" si="573"/>
        <v>0</v>
      </c>
      <c r="H12259" s="19">
        <v>0</v>
      </c>
      <c r="I12259" s="15" t="s">
        <v>14</v>
      </c>
      <c r="J12259" s="15" t="s">
        <v>15</v>
      </c>
      <c r="K12259" s="13" t="str">
        <f t="shared" si="575"/>
        <v>Monday</v>
      </c>
      <c r="L12259" s="20">
        <f>YEAR(retail_store_sales!$N12259)</f>
        <v>2024</v>
      </c>
      <c r="M12259" s="20" t="str">
        <f t="shared" si="574"/>
        <v>November</v>
      </c>
      <c r="N12259" s="21">
        <v>45600</v>
      </c>
      <c r="O12259" s="15" t="b">
        <v>0</v>
      </c>
    </row>
    <row r="12260" spans="1:15" x14ac:dyDescent="0.3">
      <c r="A12260" s="8" t="s">
        <v>6043</v>
      </c>
      <c r="B12260" s="8" t="s">
        <v>107</v>
      </c>
      <c r="C12260" s="8" t="s">
        <v>18</v>
      </c>
      <c r="D12260" s="8" t="s">
        <v>1069</v>
      </c>
      <c r="E12260" s="9">
        <f>retail_store_sales!$H12260/retail_store_sales!$F12260</f>
        <v>14</v>
      </c>
      <c r="F12260" s="10">
        <v>6</v>
      </c>
      <c r="G12260" s="11">
        <f t="shared" si="573"/>
        <v>14</v>
      </c>
      <c r="H12260" s="12">
        <v>84</v>
      </c>
      <c r="I12260" s="8" t="s">
        <v>24</v>
      </c>
      <c r="J12260" s="8" t="s">
        <v>15</v>
      </c>
      <c r="K12260" s="13" t="str">
        <f t="shared" si="575"/>
        <v>Monday</v>
      </c>
      <c r="L12260" s="13">
        <f>YEAR(retail_store_sales!$N12260)</f>
        <v>2023</v>
      </c>
      <c r="M12260" s="13" t="str">
        <f t="shared" si="574"/>
        <v>March</v>
      </c>
      <c r="N12260" s="14">
        <v>44991</v>
      </c>
      <c r="O12260" s="8" t="b">
        <v>0</v>
      </c>
    </row>
    <row r="12261" spans="1:15" x14ac:dyDescent="0.3">
      <c r="A12261" s="15" t="s">
        <v>4018</v>
      </c>
      <c r="B12261" s="15" t="s">
        <v>11</v>
      </c>
      <c r="C12261" s="15" t="s">
        <v>129</v>
      </c>
      <c r="D12261" s="15" t="s">
        <v>515</v>
      </c>
      <c r="E12261" s="16">
        <f>retail_store_sales!$H12261/retail_store_sales!$F12261</f>
        <v>29</v>
      </c>
      <c r="F12261" s="17">
        <v>1</v>
      </c>
      <c r="G12261" s="18">
        <f t="shared" si="573"/>
        <v>29</v>
      </c>
      <c r="H12261" s="19">
        <v>29</v>
      </c>
      <c r="I12261" s="15" t="s">
        <v>14</v>
      </c>
      <c r="J12261" s="15" t="s">
        <v>15</v>
      </c>
      <c r="K12261" s="13" t="str">
        <f t="shared" si="575"/>
        <v>Wednesday</v>
      </c>
      <c r="L12261" s="20">
        <f>YEAR(retail_store_sales!$N12261)</f>
        <v>2023</v>
      </c>
      <c r="M12261" s="20" t="str">
        <f t="shared" si="574"/>
        <v>January</v>
      </c>
      <c r="N12261" s="21">
        <v>44944</v>
      </c>
      <c r="O12261" s="15" t="s">
        <v>12824</v>
      </c>
    </row>
    <row r="12262" spans="1:15" x14ac:dyDescent="0.3">
      <c r="A12262" s="8" t="s">
        <v>4601</v>
      </c>
      <c r="B12262" s="8" t="s">
        <v>76</v>
      </c>
      <c r="C12262" s="8" t="s">
        <v>27</v>
      </c>
      <c r="D12262" s="8" t="s">
        <v>726</v>
      </c>
      <c r="E12262" s="9">
        <f>retail_store_sales!$H12262/retail_store_sales!$F12262</f>
        <v>30.5</v>
      </c>
      <c r="F12262" s="10">
        <v>5</v>
      </c>
      <c r="G12262" s="11">
        <f t="shared" si="573"/>
        <v>30.5</v>
      </c>
      <c r="H12262" s="12">
        <v>152.5</v>
      </c>
      <c r="I12262" s="8" t="s">
        <v>24</v>
      </c>
      <c r="J12262" s="8" t="s">
        <v>37</v>
      </c>
      <c r="K12262" s="13" t="str">
        <f t="shared" si="575"/>
        <v>Sunday</v>
      </c>
      <c r="L12262" s="13">
        <f>YEAR(retail_store_sales!$N12262)</f>
        <v>2023</v>
      </c>
      <c r="M12262" s="13" t="str">
        <f t="shared" si="574"/>
        <v>February</v>
      </c>
      <c r="N12262" s="14">
        <v>44983</v>
      </c>
      <c r="O12262" s="8" t="b">
        <v>0</v>
      </c>
    </row>
    <row r="12263" spans="1:15" x14ac:dyDescent="0.3">
      <c r="A12263" s="15" t="s">
        <v>11770</v>
      </c>
      <c r="B12263" s="15" t="s">
        <v>115</v>
      </c>
      <c r="C12263" s="15" t="s">
        <v>27</v>
      </c>
      <c r="D12263" s="15" t="s">
        <v>675</v>
      </c>
      <c r="E12263" s="16">
        <f>retail_store_sales!$H12263/retail_store_sales!$F12263</f>
        <v>39.5</v>
      </c>
      <c r="F12263" s="17">
        <v>1</v>
      </c>
      <c r="G12263" s="18">
        <f t="shared" si="573"/>
        <v>39.5</v>
      </c>
      <c r="H12263" s="19">
        <v>39.5</v>
      </c>
      <c r="I12263" s="15" t="s">
        <v>47</v>
      </c>
      <c r="J12263" s="15" t="s">
        <v>37</v>
      </c>
      <c r="K12263" s="13" t="str">
        <f t="shared" si="575"/>
        <v>Thursday</v>
      </c>
      <c r="L12263" s="20">
        <f>YEAR(retail_store_sales!$N12263)</f>
        <v>2023</v>
      </c>
      <c r="M12263" s="20" t="str">
        <f t="shared" si="574"/>
        <v>April</v>
      </c>
      <c r="N12263" s="21">
        <v>45043</v>
      </c>
      <c r="O12263" s="15" t="b">
        <v>0</v>
      </c>
    </row>
    <row r="12264" spans="1:15" x14ac:dyDescent="0.3">
      <c r="A12264" s="8" t="s">
        <v>9539</v>
      </c>
      <c r="B12264" s="8" t="s">
        <v>35</v>
      </c>
      <c r="C12264" s="8" t="s">
        <v>27</v>
      </c>
      <c r="D12264" s="8" t="s">
        <v>251</v>
      </c>
      <c r="E12264" s="9">
        <f>retail_store_sales!$H12264/retail_store_sales!$F12264</f>
        <v>38</v>
      </c>
      <c r="F12264" s="10">
        <v>1</v>
      </c>
      <c r="G12264" s="11">
        <f t="shared" si="573"/>
        <v>38</v>
      </c>
      <c r="H12264" s="12">
        <v>38</v>
      </c>
      <c r="I12264" s="8" t="s">
        <v>47</v>
      </c>
      <c r="J12264" s="8" t="s">
        <v>15</v>
      </c>
      <c r="K12264" s="13" t="str">
        <f t="shared" si="575"/>
        <v>Saturday</v>
      </c>
      <c r="L12264" s="13">
        <f>YEAR(retail_store_sales!$N12264)</f>
        <v>2022</v>
      </c>
      <c r="M12264" s="13" t="str">
        <f t="shared" si="574"/>
        <v>July</v>
      </c>
      <c r="N12264" s="14">
        <v>44744</v>
      </c>
      <c r="O12264" s="8" t="b">
        <v>0</v>
      </c>
    </row>
    <row r="12265" spans="1:15" x14ac:dyDescent="0.3">
      <c r="A12265" s="15" t="s">
        <v>11918</v>
      </c>
      <c r="B12265" s="15" t="s">
        <v>68</v>
      </c>
      <c r="C12265" s="15" t="s">
        <v>31</v>
      </c>
      <c r="D12265" s="15" t="s">
        <v>364</v>
      </c>
      <c r="E12265" s="16">
        <f>retail_store_sales!$H12265/retail_store_sales!$F12265</f>
        <v>41</v>
      </c>
      <c r="F12265" s="17">
        <v>10</v>
      </c>
      <c r="G12265" s="18">
        <f t="shared" si="573"/>
        <v>41</v>
      </c>
      <c r="H12265" s="19">
        <v>410</v>
      </c>
      <c r="I12265" s="15" t="s">
        <v>14</v>
      </c>
      <c r="J12265" s="15" t="s">
        <v>15</v>
      </c>
      <c r="K12265" s="13" t="str">
        <f t="shared" si="575"/>
        <v>Tuesday</v>
      </c>
      <c r="L12265" s="20">
        <f>YEAR(retail_store_sales!$N12265)</f>
        <v>2023</v>
      </c>
      <c r="M12265" s="20" t="str">
        <f t="shared" si="574"/>
        <v>October</v>
      </c>
      <c r="N12265" s="21">
        <v>45209</v>
      </c>
      <c r="O12265" s="15" t="b">
        <v>1</v>
      </c>
    </row>
    <row r="12266" spans="1:15" x14ac:dyDescent="0.3">
      <c r="A12266" s="8" t="s">
        <v>2162</v>
      </c>
      <c r="B12266" s="8" t="s">
        <v>42</v>
      </c>
      <c r="C12266" s="8" t="s">
        <v>27</v>
      </c>
      <c r="D12266" s="8" t="s">
        <v>569</v>
      </c>
      <c r="E12266" s="9">
        <f>retail_store_sales!$H12266/retail_store_sales!$F12266</f>
        <v>29</v>
      </c>
      <c r="F12266" s="10">
        <v>4</v>
      </c>
      <c r="G12266" s="11">
        <f t="shared" si="573"/>
        <v>29</v>
      </c>
      <c r="H12266" s="12">
        <v>116</v>
      </c>
      <c r="I12266" s="8" t="s">
        <v>14</v>
      </c>
      <c r="J12266" s="8" t="s">
        <v>37</v>
      </c>
      <c r="K12266" s="13" t="str">
        <f t="shared" si="575"/>
        <v>Thursday</v>
      </c>
      <c r="L12266" s="13">
        <f>YEAR(retail_store_sales!$N12266)</f>
        <v>2024</v>
      </c>
      <c r="M12266" s="13" t="str">
        <f t="shared" si="574"/>
        <v>August</v>
      </c>
      <c r="N12266" s="14">
        <v>45512</v>
      </c>
      <c r="O12266" s="8" t="s">
        <v>12824</v>
      </c>
    </row>
    <row r="12267" spans="1:15" x14ac:dyDescent="0.3">
      <c r="A12267" s="15" t="s">
        <v>5718</v>
      </c>
      <c r="B12267" s="15" t="s">
        <v>83</v>
      </c>
      <c r="C12267" s="15" t="s">
        <v>12</v>
      </c>
      <c r="D12267" s="15" t="s">
        <v>454</v>
      </c>
      <c r="E12267" s="16">
        <f>retail_store_sales!$H12267/retail_store_sales!$F12267</f>
        <v>26</v>
      </c>
      <c r="F12267" s="17">
        <v>7</v>
      </c>
      <c r="G12267" s="18">
        <f t="shared" si="573"/>
        <v>26</v>
      </c>
      <c r="H12267" s="19">
        <v>182</v>
      </c>
      <c r="I12267" s="15" t="s">
        <v>14</v>
      </c>
      <c r="J12267" s="15" t="s">
        <v>15</v>
      </c>
      <c r="K12267" s="13" t="str">
        <f t="shared" si="575"/>
        <v>Saturday</v>
      </c>
      <c r="L12267" s="20">
        <f>YEAR(retail_store_sales!$N12267)</f>
        <v>2023</v>
      </c>
      <c r="M12267" s="20" t="str">
        <f t="shared" si="574"/>
        <v>February</v>
      </c>
      <c r="N12267" s="21">
        <v>44968</v>
      </c>
      <c r="O12267" s="15" t="b">
        <v>1</v>
      </c>
    </row>
    <row r="12268" spans="1:15" x14ac:dyDescent="0.3">
      <c r="A12268" s="8" t="s">
        <v>11401</v>
      </c>
      <c r="B12268" s="8" t="s">
        <v>83</v>
      </c>
      <c r="C12268" s="8" t="s">
        <v>65</v>
      </c>
      <c r="D12268" s="8" t="s">
        <v>74</v>
      </c>
      <c r="E12268" s="9">
        <f>retail_store_sales!$H12268/retail_store_sales!$F12268</f>
        <v>9.5</v>
      </c>
      <c r="F12268" s="10">
        <v>9</v>
      </c>
      <c r="G12268" s="11">
        <f t="shared" si="573"/>
        <v>9.5</v>
      </c>
      <c r="H12268" s="12">
        <v>85.5</v>
      </c>
      <c r="I12268" s="8" t="s">
        <v>14</v>
      </c>
      <c r="J12268" s="8" t="s">
        <v>15</v>
      </c>
      <c r="K12268" s="13" t="str">
        <f t="shared" si="575"/>
        <v>Wednesday</v>
      </c>
      <c r="L12268" s="13">
        <f>YEAR(retail_store_sales!$N12268)</f>
        <v>2024</v>
      </c>
      <c r="M12268" s="13" t="str">
        <f t="shared" si="574"/>
        <v>November</v>
      </c>
      <c r="N12268" s="14">
        <v>45616</v>
      </c>
      <c r="O12268" s="8" t="s">
        <v>12824</v>
      </c>
    </row>
    <row r="12269" spans="1:15" x14ac:dyDescent="0.3">
      <c r="A12269" s="15" t="s">
        <v>10245</v>
      </c>
      <c r="B12269" s="15" t="s">
        <v>39</v>
      </c>
      <c r="C12269" s="15" t="s">
        <v>31</v>
      </c>
      <c r="D12269" s="15" t="s">
        <v>93</v>
      </c>
      <c r="E12269" s="16">
        <f>retail_store_sales!$H12269/retail_store_sales!$F12269</f>
        <v>20</v>
      </c>
      <c r="F12269" s="17">
        <v>9</v>
      </c>
      <c r="G12269" s="18">
        <f t="shared" si="573"/>
        <v>20</v>
      </c>
      <c r="H12269" s="19">
        <v>180</v>
      </c>
      <c r="I12269" s="15" t="s">
        <v>14</v>
      </c>
      <c r="J12269" s="15" t="s">
        <v>15</v>
      </c>
      <c r="K12269" s="13" t="str">
        <f t="shared" si="575"/>
        <v>Wednesday</v>
      </c>
      <c r="L12269" s="20">
        <f>YEAR(retail_store_sales!$N12269)</f>
        <v>2024</v>
      </c>
      <c r="M12269" s="20" t="str">
        <f t="shared" si="574"/>
        <v>May</v>
      </c>
      <c r="N12269" s="21">
        <v>45434</v>
      </c>
      <c r="O12269" s="15" t="b">
        <v>0</v>
      </c>
    </row>
    <row r="12270" spans="1:15" x14ac:dyDescent="0.3">
      <c r="A12270" s="8" t="s">
        <v>610</v>
      </c>
      <c r="B12270" s="8" t="s">
        <v>54</v>
      </c>
      <c r="C12270" s="8" t="s">
        <v>65</v>
      </c>
      <c r="D12270" s="8" t="s">
        <v>100</v>
      </c>
      <c r="E12270" s="9">
        <f>retail_store_sales!$H12270/retail_store_sales!$F12270</f>
        <v>35</v>
      </c>
      <c r="F12270" s="10">
        <v>8</v>
      </c>
      <c r="G12270" s="11">
        <f t="shared" si="573"/>
        <v>35</v>
      </c>
      <c r="H12270" s="12">
        <v>280</v>
      </c>
      <c r="I12270" s="8" t="s">
        <v>24</v>
      </c>
      <c r="J12270" s="8" t="s">
        <v>15</v>
      </c>
      <c r="K12270" s="13" t="str">
        <f t="shared" si="575"/>
        <v>Tuesday</v>
      </c>
      <c r="L12270" s="13">
        <f>YEAR(retail_store_sales!$N12270)</f>
        <v>2024</v>
      </c>
      <c r="M12270" s="13" t="str">
        <f t="shared" si="574"/>
        <v>August</v>
      </c>
      <c r="N12270" s="14">
        <v>45531</v>
      </c>
      <c r="O12270" s="8" t="b">
        <v>0</v>
      </c>
    </row>
    <row r="12271" spans="1:15" x14ac:dyDescent="0.3">
      <c r="A12271" s="15" t="s">
        <v>7124</v>
      </c>
      <c r="B12271" s="15" t="s">
        <v>79</v>
      </c>
      <c r="C12271" s="15" t="s">
        <v>65</v>
      </c>
      <c r="D12271" s="15" t="s">
        <v>351</v>
      </c>
      <c r="E12271" s="16">
        <f>retail_store_sales!$H12271/retail_store_sales!$F12271</f>
        <v>38</v>
      </c>
      <c r="F12271" s="17">
        <v>8</v>
      </c>
      <c r="G12271" s="18">
        <f t="shared" si="573"/>
        <v>38</v>
      </c>
      <c r="H12271" s="19">
        <v>304</v>
      </c>
      <c r="I12271" s="15" t="s">
        <v>47</v>
      </c>
      <c r="J12271" s="15" t="s">
        <v>37</v>
      </c>
      <c r="K12271" s="13" t="str">
        <f t="shared" si="575"/>
        <v>Thursday</v>
      </c>
      <c r="L12271" s="20">
        <f>YEAR(retail_store_sales!$N12271)</f>
        <v>2024</v>
      </c>
      <c r="M12271" s="20" t="str">
        <f t="shared" si="574"/>
        <v>December</v>
      </c>
      <c r="N12271" s="21">
        <v>45631</v>
      </c>
      <c r="O12271" s="15" t="b">
        <v>1</v>
      </c>
    </row>
    <row r="12272" spans="1:15" x14ac:dyDescent="0.3">
      <c r="A12272" s="8" t="s">
        <v>6826</v>
      </c>
      <c r="B12272" s="8" t="s">
        <v>17</v>
      </c>
      <c r="C12272" s="8" t="s">
        <v>40</v>
      </c>
      <c r="D12272" s="8" t="s">
        <v>189</v>
      </c>
      <c r="E12272" s="9">
        <f>retail_store_sales!$H12272/retail_store_sales!$F12272</f>
        <v>20</v>
      </c>
      <c r="F12272" s="10">
        <v>2</v>
      </c>
      <c r="G12272" s="11">
        <f t="shared" si="573"/>
        <v>20</v>
      </c>
      <c r="H12272" s="12">
        <v>40</v>
      </c>
      <c r="I12272" s="8" t="s">
        <v>24</v>
      </c>
      <c r="J12272" s="8" t="s">
        <v>15</v>
      </c>
      <c r="K12272" s="13" t="str">
        <f t="shared" si="575"/>
        <v>Thursday</v>
      </c>
      <c r="L12272" s="13">
        <f>YEAR(retail_store_sales!$N12272)</f>
        <v>2023</v>
      </c>
      <c r="M12272" s="13" t="str">
        <f t="shared" si="574"/>
        <v>August</v>
      </c>
      <c r="N12272" s="14">
        <v>45148</v>
      </c>
      <c r="O12272" s="8" t="b">
        <v>1</v>
      </c>
    </row>
    <row r="12273" spans="1:15" x14ac:dyDescent="0.3">
      <c r="A12273" s="15" t="s">
        <v>2360</v>
      </c>
      <c r="B12273" s="15" t="s">
        <v>54</v>
      </c>
      <c r="C12273" s="15" t="s">
        <v>12</v>
      </c>
      <c r="D12273" s="15" t="s">
        <v>206</v>
      </c>
      <c r="E12273" s="16">
        <f>retail_store_sales!$H12273/retail_store_sales!$F12273</f>
        <v>9.5</v>
      </c>
      <c r="F12273" s="17">
        <v>2</v>
      </c>
      <c r="G12273" s="18">
        <f t="shared" si="573"/>
        <v>9.5</v>
      </c>
      <c r="H12273" s="19">
        <v>19</v>
      </c>
      <c r="I12273" s="15" t="s">
        <v>47</v>
      </c>
      <c r="J12273" s="15" t="s">
        <v>15</v>
      </c>
      <c r="K12273" s="13" t="str">
        <f t="shared" si="575"/>
        <v>Sunday</v>
      </c>
      <c r="L12273" s="20">
        <f>YEAR(retail_store_sales!$N12273)</f>
        <v>2022</v>
      </c>
      <c r="M12273" s="20" t="str">
        <f t="shared" si="574"/>
        <v>April</v>
      </c>
      <c r="N12273" s="21">
        <v>44675</v>
      </c>
      <c r="O12273" s="15" t="s">
        <v>12824</v>
      </c>
    </row>
    <row r="12274" spans="1:15" x14ac:dyDescent="0.3">
      <c r="A12274" s="8" t="s">
        <v>11103</v>
      </c>
      <c r="B12274" s="8" t="s">
        <v>64</v>
      </c>
      <c r="C12274" s="8" t="s">
        <v>18</v>
      </c>
      <c r="D12274" s="8" t="s">
        <v>286</v>
      </c>
      <c r="E12274" s="9">
        <f>retail_store_sales!$H12274/retail_store_sales!$F12274</f>
        <v>20</v>
      </c>
      <c r="F12274" s="10">
        <v>4</v>
      </c>
      <c r="G12274" s="11">
        <f t="shared" si="573"/>
        <v>20</v>
      </c>
      <c r="H12274" s="12">
        <v>80</v>
      </c>
      <c r="I12274" s="8" t="s">
        <v>14</v>
      </c>
      <c r="J12274" s="8" t="s">
        <v>37</v>
      </c>
      <c r="K12274" s="13" t="str">
        <f t="shared" si="575"/>
        <v>Saturday</v>
      </c>
      <c r="L12274" s="13">
        <f>YEAR(retail_store_sales!$N12274)</f>
        <v>2022</v>
      </c>
      <c r="M12274" s="13" t="str">
        <f t="shared" si="574"/>
        <v>June</v>
      </c>
      <c r="N12274" s="14">
        <v>44716</v>
      </c>
      <c r="O12274" s="8" t="s">
        <v>12824</v>
      </c>
    </row>
    <row r="12275" spans="1:15" x14ac:dyDescent="0.3">
      <c r="A12275" s="15" t="s">
        <v>11342</v>
      </c>
      <c r="B12275" s="15" t="s">
        <v>83</v>
      </c>
      <c r="C12275" s="15" t="s">
        <v>18</v>
      </c>
      <c r="D12275" s="15" t="s">
        <v>19</v>
      </c>
      <c r="E12275" s="16">
        <f>retail_store_sales!$H12275/retail_store_sales!$F12275</f>
        <v>29</v>
      </c>
      <c r="F12275" s="17">
        <v>5</v>
      </c>
      <c r="G12275" s="18">
        <f t="shared" si="573"/>
        <v>29</v>
      </c>
      <c r="H12275" s="19">
        <v>145</v>
      </c>
      <c r="I12275" s="15" t="s">
        <v>24</v>
      </c>
      <c r="J12275" s="15" t="s">
        <v>37</v>
      </c>
      <c r="K12275" s="13" t="str">
        <f t="shared" si="575"/>
        <v>Friday</v>
      </c>
      <c r="L12275" s="20">
        <f>YEAR(retail_store_sales!$N12275)</f>
        <v>2022</v>
      </c>
      <c r="M12275" s="20" t="str">
        <f t="shared" si="574"/>
        <v>March</v>
      </c>
      <c r="N12275" s="21">
        <v>44631</v>
      </c>
      <c r="O12275" s="15" t="s">
        <v>12824</v>
      </c>
    </row>
    <row r="12276" spans="1:15" x14ac:dyDescent="0.3">
      <c r="A12276" s="8" t="s">
        <v>1771</v>
      </c>
      <c r="B12276" s="8" t="s">
        <v>97</v>
      </c>
      <c r="C12276" s="8" t="s">
        <v>12</v>
      </c>
      <c r="D12276" s="8" t="s">
        <v>508</v>
      </c>
      <c r="E12276" s="9">
        <f>retail_store_sales!$H12276/retail_store_sales!$F12276</f>
        <v>17</v>
      </c>
      <c r="F12276" s="10">
        <v>6</v>
      </c>
      <c r="G12276" s="11">
        <f t="shared" si="573"/>
        <v>17</v>
      </c>
      <c r="H12276" s="12">
        <v>102</v>
      </c>
      <c r="I12276" s="8" t="s">
        <v>24</v>
      </c>
      <c r="J12276" s="8" t="s">
        <v>15</v>
      </c>
      <c r="K12276" s="13" t="str">
        <f t="shared" si="575"/>
        <v>Saturday</v>
      </c>
      <c r="L12276" s="13">
        <f>YEAR(retail_store_sales!$N12276)</f>
        <v>2024</v>
      </c>
      <c r="M12276" s="13" t="str">
        <f t="shared" si="574"/>
        <v>February</v>
      </c>
      <c r="N12276" s="14">
        <v>45339</v>
      </c>
      <c r="O12276" s="8" t="s">
        <v>12824</v>
      </c>
    </row>
    <row r="12277" spans="1:15" x14ac:dyDescent="0.3">
      <c r="A12277" s="15" t="s">
        <v>9892</v>
      </c>
      <c r="B12277" s="15" t="s">
        <v>97</v>
      </c>
      <c r="C12277" s="15" t="s">
        <v>22</v>
      </c>
      <c r="D12277" s="15" t="s">
        <v>550</v>
      </c>
      <c r="E12277" s="16">
        <f>retail_store_sales!$H12277/retail_store_sales!$F12277</f>
        <v>11</v>
      </c>
      <c r="F12277" s="17">
        <v>1</v>
      </c>
      <c r="G12277" s="18">
        <f t="shared" si="573"/>
        <v>11</v>
      </c>
      <c r="H12277" s="19">
        <v>11</v>
      </c>
      <c r="I12277" s="15" t="s">
        <v>14</v>
      </c>
      <c r="J12277" s="15" t="s">
        <v>15</v>
      </c>
      <c r="K12277" s="13" t="str">
        <f t="shared" si="575"/>
        <v>Sunday</v>
      </c>
      <c r="L12277" s="20">
        <f>YEAR(retail_store_sales!$N12277)</f>
        <v>2023</v>
      </c>
      <c r="M12277" s="20" t="str">
        <f t="shared" si="574"/>
        <v>June</v>
      </c>
      <c r="N12277" s="21">
        <v>45102</v>
      </c>
      <c r="O12277" s="15" t="s">
        <v>12824</v>
      </c>
    </row>
    <row r="12278" spans="1:15" x14ac:dyDescent="0.3">
      <c r="A12278" s="8" t="s">
        <v>7141</v>
      </c>
      <c r="B12278" s="8" t="s">
        <v>35</v>
      </c>
      <c r="C12278" s="8" t="s">
        <v>65</v>
      </c>
      <c r="D12278" s="8" t="s">
        <v>419</v>
      </c>
      <c r="E12278" s="9">
        <f>retail_store_sales!$H12278/retail_store_sales!$F12278</f>
        <v>41</v>
      </c>
      <c r="F12278" s="10">
        <v>8</v>
      </c>
      <c r="G12278" s="11">
        <f t="shared" si="573"/>
        <v>41</v>
      </c>
      <c r="H12278" s="12">
        <v>328</v>
      </c>
      <c r="I12278" s="8" t="s">
        <v>47</v>
      </c>
      <c r="J12278" s="8" t="s">
        <v>37</v>
      </c>
      <c r="K12278" s="13" t="str">
        <f t="shared" si="575"/>
        <v>Thursday</v>
      </c>
      <c r="L12278" s="13">
        <f>YEAR(retail_store_sales!$N12278)</f>
        <v>2023</v>
      </c>
      <c r="M12278" s="13" t="str">
        <f t="shared" si="574"/>
        <v>October</v>
      </c>
      <c r="N12278" s="14">
        <v>45218</v>
      </c>
      <c r="O12278" s="8" t="s">
        <v>12824</v>
      </c>
    </row>
    <row r="12279" spans="1:15" x14ac:dyDescent="0.3">
      <c r="A12279" s="15" t="s">
        <v>6034</v>
      </c>
      <c r="B12279" s="15" t="s">
        <v>35</v>
      </c>
      <c r="C12279" s="15" t="s">
        <v>65</v>
      </c>
      <c r="D12279" s="15" t="s">
        <v>118</v>
      </c>
      <c r="E12279" s="16">
        <f>retail_store_sales!$H12279/retail_store_sales!$F12279</f>
        <v>18.5</v>
      </c>
      <c r="F12279" s="17">
        <v>2</v>
      </c>
      <c r="G12279" s="18">
        <f t="shared" si="573"/>
        <v>18.5</v>
      </c>
      <c r="H12279" s="19">
        <v>37</v>
      </c>
      <c r="I12279" s="15" t="s">
        <v>47</v>
      </c>
      <c r="J12279" s="15" t="s">
        <v>15</v>
      </c>
      <c r="K12279" s="13" t="str">
        <f t="shared" si="575"/>
        <v>Sunday</v>
      </c>
      <c r="L12279" s="20">
        <f>YEAR(retail_store_sales!$N12279)</f>
        <v>2024</v>
      </c>
      <c r="M12279" s="20" t="str">
        <f t="shared" si="574"/>
        <v>November</v>
      </c>
      <c r="N12279" s="21">
        <v>45599</v>
      </c>
      <c r="O12279" s="15" t="s">
        <v>12824</v>
      </c>
    </row>
    <row r="12280" spans="1:15" x14ac:dyDescent="0.3">
      <c r="A12280" s="8" t="s">
        <v>9080</v>
      </c>
      <c r="B12280" s="8" t="s">
        <v>115</v>
      </c>
      <c r="C12280" s="8" t="s">
        <v>129</v>
      </c>
      <c r="D12280" s="8" t="s">
        <v>360</v>
      </c>
      <c r="E12280" s="9">
        <f>retail_store_sales!$H12280/retail_store_sales!$F12280</f>
        <v>32</v>
      </c>
      <c r="F12280" s="10">
        <v>10</v>
      </c>
      <c r="G12280" s="11">
        <f t="shared" si="573"/>
        <v>32</v>
      </c>
      <c r="H12280" s="12">
        <v>320</v>
      </c>
      <c r="I12280" s="8" t="s">
        <v>24</v>
      </c>
      <c r="J12280" s="8" t="s">
        <v>15</v>
      </c>
      <c r="K12280" s="13" t="str">
        <f t="shared" si="575"/>
        <v>Monday</v>
      </c>
      <c r="L12280" s="13">
        <f>YEAR(retail_store_sales!$N12280)</f>
        <v>2024</v>
      </c>
      <c r="M12280" s="13" t="str">
        <f t="shared" si="574"/>
        <v>March</v>
      </c>
      <c r="N12280" s="14">
        <v>45362</v>
      </c>
      <c r="O12280" s="8" t="b">
        <v>0</v>
      </c>
    </row>
    <row r="12281" spans="1:15" x14ac:dyDescent="0.3">
      <c r="A12281" s="15" t="s">
        <v>6130</v>
      </c>
      <c r="B12281" s="15" t="s">
        <v>112</v>
      </c>
      <c r="C12281" s="15" t="s">
        <v>31</v>
      </c>
      <c r="D12281" s="15" t="s">
        <v>125</v>
      </c>
      <c r="E12281" s="16">
        <f>retail_store_sales!$H12281/retail_store_sales!$F12281</f>
        <v>8</v>
      </c>
      <c r="F12281" s="17">
        <v>10</v>
      </c>
      <c r="G12281" s="18">
        <f t="shared" si="573"/>
        <v>8</v>
      </c>
      <c r="H12281" s="19">
        <v>80</v>
      </c>
      <c r="I12281" s="15" t="s">
        <v>24</v>
      </c>
      <c r="J12281" s="15" t="s">
        <v>37</v>
      </c>
      <c r="K12281" s="13" t="str">
        <f t="shared" si="575"/>
        <v>Thursday</v>
      </c>
      <c r="L12281" s="20">
        <f>YEAR(retail_store_sales!$N12281)</f>
        <v>2022</v>
      </c>
      <c r="M12281" s="20" t="str">
        <f t="shared" si="574"/>
        <v>August</v>
      </c>
      <c r="N12281" s="21">
        <v>44791</v>
      </c>
      <c r="O12281" s="15" t="s">
        <v>12824</v>
      </c>
    </row>
    <row r="12282" spans="1:15" x14ac:dyDescent="0.3">
      <c r="A12282" s="8" t="s">
        <v>9679</v>
      </c>
      <c r="B12282" s="8" t="s">
        <v>122</v>
      </c>
      <c r="C12282" s="8" t="s">
        <v>12</v>
      </c>
      <c r="D12282" s="8" t="s">
        <v>165</v>
      </c>
      <c r="E12282" s="9">
        <f>retail_store_sales!$H12282/retail_store_sales!$F12282</f>
        <v>21.5</v>
      </c>
      <c r="F12282" s="10">
        <v>3</v>
      </c>
      <c r="G12282" s="11">
        <f t="shared" si="573"/>
        <v>21.5</v>
      </c>
      <c r="H12282" s="12">
        <v>64.5</v>
      </c>
      <c r="I12282" s="8" t="s">
        <v>24</v>
      </c>
      <c r="J12282" s="8" t="s">
        <v>15</v>
      </c>
      <c r="K12282" s="13" t="str">
        <f t="shared" si="575"/>
        <v>Monday</v>
      </c>
      <c r="L12282" s="13">
        <f>YEAR(retail_store_sales!$N12282)</f>
        <v>2022</v>
      </c>
      <c r="M12282" s="13" t="str">
        <f t="shared" si="574"/>
        <v>June</v>
      </c>
      <c r="N12282" s="14">
        <v>44718</v>
      </c>
      <c r="O12282" s="8" t="s">
        <v>12824</v>
      </c>
    </row>
    <row r="12283" spans="1:15" x14ac:dyDescent="0.3">
      <c r="A12283" s="15" t="s">
        <v>12437</v>
      </c>
      <c r="B12283" s="15" t="s">
        <v>83</v>
      </c>
      <c r="C12283" s="15" t="s">
        <v>40</v>
      </c>
      <c r="D12283" s="15" t="s">
        <v>86</v>
      </c>
      <c r="E12283" s="16">
        <f>retail_store_sales!$H12283/retail_store_sales!$F12283</f>
        <v>41</v>
      </c>
      <c r="F12283" s="17">
        <v>10</v>
      </c>
      <c r="G12283" s="18">
        <f t="shared" si="573"/>
        <v>41</v>
      </c>
      <c r="H12283" s="19">
        <v>410</v>
      </c>
      <c r="I12283" s="15" t="s">
        <v>14</v>
      </c>
      <c r="J12283" s="15" t="s">
        <v>37</v>
      </c>
      <c r="K12283" s="13" t="str">
        <f t="shared" si="575"/>
        <v>Saturday</v>
      </c>
      <c r="L12283" s="20">
        <f>YEAR(retail_store_sales!$N12283)</f>
        <v>2024</v>
      </c>
      <c r="M12283" s="20" t="str">
        <f t="shared" si="574"/>
        <v>January</v>
      </c>
      <c r="N12283" s="21">
        <v>45318</v>
      </c>
      <c r="O12283" s="15" t="b">
        <v>0</v>
      </c>
    </row>
    <row r="12284" spans="1:15" x14ac:dyDescent="0.3">
      <c r="A12284" s="8" t="s">
        <v>5691</v>
      </c>
      <c r="B12284" s="8" t="s">
        <v>54</v>
      </c>
      <c r="C12284" s="8" t="s">
        <v>31</v>
      </c>
      <c r="D12284" s="8" t="s">
        <v>89</v>
      </c>
      <c r="E12284" s="9">
        <f>retail_store_sales!$H12284/retail_store_sales!$F12284</f>
        <v>24.5</v>
      </c>
      <c r="F12284" s="10">
        <v>5</v>
      </c>
      <c r="G12284" s="11">
        <f t="shared" si="573"/>
        <v>24.5</v>
      </c>
      <c r="H12284" s="12">
        <v>122.5</v>
      </c>
      <c r="I12284" s="8" t="s">
        <v>24</v>
      </c>
      <c r="J12284" s="8" t="s">
        <v>37</v>
      </c>
      <c r="K12284" s="13" t="str">
        <f t="shared" si="575"/>
        <v>Thursday</v>
      </c>
      <c r="L12284" s="13">
        <f>YEAR(retail_store_sales!$N12284)</f>
        <v>2022</v>
      </c>
      <c r="M12284" s="13" t="str">
        <f t="shared" si="574"/>
        <v>November</v>
      </c>
      <c r="N12284" s="14">
        <v>44882</v>
      </c>
      <c r="O12284" s="8" t="s">
        <v>12824</v>
      </c>
    </row>
    <row r="12285" spans="1:15" x14ac:dyDescent="0.3">
      <c r="A12285" s="15" t="s">
        <v>2543</v>
      </c>
      <c r="B12285" s="15" t="s">
        <v>30</v>
      </c>
      <c r="C12285" s="15" t="s">
        <v>129</v>
      </c>
      <c r="D12285" s="15" t="s">
        <v>325</v>
      </c>
      <c r="E12285" s="16">
        <f>retail_store_sales!$H12285/retail_store_sales!$F12285</f>
        <v>30.5</v>
      </c>
      <c r="F12285" s="17">
        <v>5</v>
      </c>
      <c r="G12285" s="18">
        <f t="shared" si="573"/>
        <v>30.5</v>
      </c>
      <c r="H12285" s="19">
        <v>152.5</v>
      </c>
      <c r="I12285" s="15" t="s">
        <v>24</v>
      </c>
      <c r="J12285" s="15" t="s">
        <v>37</v>
      </c>
      <c r="K12285" s="13" t="str">
        <f t="shared" si="575"/>
        <v>Sunday</v>
      </c>
      <c r="L12285" s="20">
        <f>YEAR(retail_store_sales!$N12285)</f>
        <v>2023</v>
      </c>
      <c r="M12285" s="20" t="str">
        <f t="shared" si="574"/>
        <v>January</v>
      </c>
      <c r="N12285" s="21">
        <v>44927</v>
      </c>
      <c r="O12285" s="15" t="s">
        <v>12824</v>
      </c>
    </row>
    <row r="12286" spans="1:15" x14ac:dyDescent="0.3">
      <c r="A12286" s="8" t="s">
        <v>12244</v>
      </c>
      <c r="B12286" s="8" t="s">
        <v>83</v>
      </c>
      <c r="C12286" s="8" t="s">
        <v>31</v>
      </c>
      <c r="D12286" s="8" t="s">
        <v>125</v>
      </c>
      <c r="E12286" s="9">
        <f>retail_store_sales!$H12286/retail_store_sales!$F12286</f>
        <v>8</v>
      </c>
      <c r="F12286" s="10">
        <v>4</v>
      </c>
      <c r="G12286" s="11">
        <f t="shared" si="573"/>
        <v>8</v>
      </c>
      <c r="H12286" s="12">
        <v>32</v>
      </c>
      <c r="I12286" s="8" t="s">
        <v>24</v>
      </c>
      <c r="J12286" s="8" t="s">
        <v>37</v>
      </c>
      <c r="K12286" s="13" t="str">
        <f t="shared" si="575"/>
        <v>Monday</v>
      </c>
      <c r="L12286" s="13">
        <f>YEAR(retail_store_sales!$N12286)</f>
        <v>2024</v>
      </c>
      <c r="M12286" s="13" t="str">
        <f t="shared" si="574"/>
        <v>January</v>
      </c>
      <c r="N12286" s="14">
        <v>45313</v>
      </c>
      <c r="O12286" s="8" t="b">
        <v>1</v>
      </c>
    </row>
    <row r="12287" spans="1:15" x14ac:dyDescent="0.3">
      <c r="A12287" s="15" t="s">
        <v>2452</v>
      </c>
      <c r="B12287" s="15" t="s">
        <v>79</v>
      </c>
      <c r="C12287" s="15" t="s">
        <v>22</v>
      </c>
      <c r="D12287" s="15" t="s">
        <v>597</v>
      </c>
      <c r="E12287" s="16">
        <f>retail_store_sales!$H12287/retail_store_sales!$F12287</f>
        <v>12.5</v>
      </c>
      <c r="F12287" s="17">
        <v>9</v>
      </c>
      <c r="G12287" s="18">
        <f t="shared" si="573"/>
        <v>12.5</v>
      </c>
      <c r="H12287" s="19">
        <v>112.5</v>
      </c>
      <c r="I12287" s="15" t="s">
        <v>14</v>
      </c>
      <c r="J12287" s="15" t="s">
        <v>15</v>
      </c>
      <c r="K12287" s="13" t="str">
        <f t="shared" si="575"/>
        <v>Friday</v>
      </c>
      <c r="L12287" s="20">
        <f>YEAR(retail_store_sales!$N12287)</f>
        <v>2024</v>
      </c>
      <c r="M12287" s="20" t="str">
        <f t="shared" si="574"/>
        <v>February</v>
      </c>
      <c r="N12287" s="21">
        <v>45345</v>
      </c>
      <c r="O12287" s="15" t="b">
        <v>1</v>
      </c>
    </row>
    <row r="12288" spans="1:15" x14ac:dyDescent="0.3">
      <c r="A12288" s="8" t="s">
        <v>790</v>
      </c>
      <c r="B12288" s="8" t="s">
        <v>83</v>
      </c>
      <c r="C12288" s="8" t="s">
        <v>18</v>
      </c>
      <c r="D12288" s="8" t="s">
        <v>661</v>
      </c>
      <c r="E12288" s="9">
        <f>retail_store_sales!$H12288/retail_store_sales!$F12288</f>
        <v>30.5</v>
      </c>
      <c r="F12288" s="10">
        <v>7</v>
      </c>
      <c r="G12288" s="11">
        <f t="shared" si="573"/>
        <v>30.5</v>
      </c>
      <c r="H12288" s="12">
        <v>213.5</v>
      </c>
      <c r="I12288" s="8" t="s">
        <v>24</v>
      </c>
      <c r="J12288" s="8" t="s">
        <v>37</v>
      </c>
      <c r="K12288" s="13" t="str">
        <f t="shared" si="575"/>
        <v>Wednesday</v>
      </c>
      <c r="L12288" s="13">
        <f>YEAR(retail_store_sales!$N12288)</f>
        <v>2023</v>
      </c>
      <c r="M12288" s="13" t="str">
        <f t="shared" si="574"/>
        <v>October</v>
      </c>
      <c r="N12288" s="14">
        <v>45203</v>
      </c>
      <c r="O12288" s="8" t="b">
        <v>1</v>
      </c>
    </row>
    <row r="12289" spans="1:15" x14ac:dyDescent="0.3">
      <c r="A12289" s="15" t="s">
        <v>6889</v>
      </c>
      <c r="B12289" s="15" t="s">
        <v>30</v>
      </c>
      <c r="C12289" s="15" t="s">
        <v>65</v>
      </c>
      <c r="D12289" s="15" t="s">
        <v>419</v>
      </c>
      <c r="E12289" s="16">
        <f>retail_store_sales!$H12289/retail_store_sales!$F12289</f>
        <v>41</v>
      </c>
      <c r="F12289" s="17">
        <v>8</v>
      </c>
      <c r="G12289" s="18">
        <f t="shared" si="573"/>
        <v>41</v>
      </c>
      <c r="H12289" s="19">
        <v>328</v>
      </c>
      <c r="I12289" s="15" t="s">
        <v>24</v>
      </c>
      <c r="J12289" s="15" t="s">
        <v>15</v>
      </c>
      <c r="K12289" s="13" t="str">
        <f t="shared" si="575"/>
        <v>Thursday</v>
      </c>
      <c r="L12289" s="20">
        <f>YEAR(retail_store_sales!$N12289)</f>
        <v>2023</v>
      </c>
      <c r="M12289" s="20" t="str">
        <f t="shared" si="574"/>
        <v>July</v>
      </c>
      <c r="N12289" s="21">
        <v>45120</v>
      </c>
      <c r="O12289" s="15" t="s">
        <v>12824</v>
      </c>
    </row>
    <row r="12290" spans="1:15" x14ac:dyDescent="0.3">
      <c r="A12290" s="8" t="s">
        <v>12460</v>
      </c>
      <c r="B12290" s="8" t="s">
        <v>167</v>
      </c>
      <c r="C12290" s="8" t="s">
        <v>18</v>
      </c>
      <c r="D12290" s="8" t="s">
        <v>57</v>
      </c>
      <c r="E12290" s="9">
        <f>retail_store_sales!$H12290/retail_store_sales!$F12290</f>
        <v>27.5</v>
      </c>
      <c r="F12290" s="10">
        <v>4</v>
      </c>
      <c r="G12290" s="11">
        <f t="shared" ref="G12290:G12353" si="576">IF(AND(F12290=0, H12290=0), 0, IF(H12290=0, 0, H12290/F12290))</f>
        <v>27.5</v>
      </c>
      <c r="H12290" s="12">
        <v>110</v>
      </c>
      <c r="I12290" s="8" t="s">
        <v>24</v>
      </c>
      <c r="J12290" s="8" t="s">
        <v>15</v>
      </c>
      <c r="K12290" s="13" t="str">
        <f t="shared" si="575"/>
        <v>Tuesday</v>
      </c>
      <c r="L12290" s="13">
        <f>YEAR(retail_store_sales!$N12290)</f>
        <v>2023</v>
      </c>
      <c r="M12290" s="13" t="str">
        <f t="shared" ref="M12290:M12353" si="577">TEXT(N12290,"mmmm")</f>
        <v>July</v>
      </c>
      <c r="N12290" s="14">
        <v>45111</v>
      </c>
      <c r="O12290" s="8" t="s">
        <v>12824</v>
      </c>
    </row>
    <row r="12291" spans="1:15" x14ac:dyDescent="0.3">
      <c r="A12291" s="15" t="s">
        <v>10913</v>
      </c>
      <c r="B12291" s="15" t="s">
        <v>30</v>
      </c>
      <c r="C12291" s="15" t="s">
        <v>18</v>
      </c>
      <c r="D12291" s="15" t="s">
        <v>1069</v>
      </c>
      <c r="E12291" s="16">
        <f>retail_store_sales!$H12291/retail_store_sales!$F12291</f>
        <v>14</v>
      </c>
      <c r="F12291" s="17">
        <v>6</v>
      </c>
      <c r="G12291" s="18">
        <f t="shared" si="576"/>
        <v>14</v>
      </c>
      <c r="H12291" s="19">
        <v>84</v>
      </c>
      <c r="I12291" s="15" t="s">
        <v>24</v>
      </c>
      <c r="J12291" s="15" t="s">
        <v>37</v>
      </c>
      <c r="K12291" s="13" t="str">
        <f t="shared" ref="K12291:K12354" si="578">TEXT(N12291, "dddd")</f>
        <v>Tuesday</v>
      </c>
      <c r="L12291" s="20">
        <f>YEAR(retail_store_sales!$N12291)</f>
        <v>2022</v>
      </c>
      <c r="M12291" s="20" t="str">
        <f t="shared" si="577"/>
        <v>March</v>
      </c>
      <c r="N12291" s="21">
        <v>44649</v>
      </c>
      <c r="O12291" s="15" t="s">
        <v>12824</v>
      </c>
    </row>
    <row r="12292" spans="1:15" x14ac:dyDescent="0.3">
      <c r="A12292" s="8" t="s">
        <v>5645</v>
      </c>
      <c r="B12292" s="8" t="s">
        <v>107</v>
      </c>
      <c r="C12292" s="8" t="s">
        <v>22</v>
      </c>
      <c r="D12292" s="8" t="s">
        <v>12823</v>
      </c>
      <c r="E12292" s="9">
        <f>retail_store_sales!$H12292/retail_store_sales!$F12292</f>
        <v>23</v>
      </c>
      <c r="F12292" s="10">
        <v>9</v>
      </c>
      <c r="G12292" s="11">
        <f t="shared" si="576"/>
        <v>23</v>
      </c>
      <c r="H12292" s="12">
        <v>207</v>
      </c>
      <c r="I12292" s="8" t="s">
        <v>47</v>
      </c>
      <c r="J12292" s="8" t="s">
        <v>15</v>
      </c>
      <c r="K12292" s="13" t="str">
        <f t="shared" si="578"/>
        <v>Thursday</v>
      </c>
      <c r="L12292" s="13">
        <f>YEAR(retail_store_sales!$N12292)</f>
        <v>2023</v>
      </c>
      <c r="M12292" s="13" t="str">
        <f t="shared" si="577"/>
        <v>October</v>
      </c>
      <c r="N12292" s="14">
        <v>45218</v>
      </c>
      <c r="O12292" s="8" t="b">
        <v>1</v>
      </c>
    </row>
    <row r="12293" spans="1:15" x14ac:dyDescent="0.3">
      <c r="A12293" s="15" t="s">
        <v>6015</v>
      </c>
      <c r="B12293" s="15" t="s">
        <v>17</v>
      </c>
      <c r="C12293" s="15" t="s">
        <v>65</v>
      </c>
      <c r="D12293" s="15" t="s">
        <v>345</v>
      </c>
      <c r="E12293" s="16">
        <f>retail_store_sales!$H12293/retail_store_sales!$F12293</f>
        <v>33.5</v>
      </c>
      <c r="F12293" s="17">
        <v>5</v>
      </c>
      <c r="G12293" s="18">
        <f t="shared" si="576"/>
        <v>33.5</v>
      </c>
      <c r="H12293" s="19">
        <v>167.5</v>
      </c>
      <c r="I12293" s="15" t="s">
        <v>24</v>
      </c>
      <c r="J12293" s="15" t="s">
        <v>15</v>
      </c>
      <c r="K12293" s="13" t="str">
        <f t="shared" si="578"/>
        <v>Sunday</v>
      </c>
      <c r="L12293" s="20">
        <f>YEAR(retail_store_sales!$N12293)</f>
        <v>2024</v>
      </c>
      <c r="M12293" s="20" t="str">
        <f t="shared" si="577"/>
        <v>August</v>
      </c>
      <c r="N12293" s="21">
        <v>45522</v>
      </c>
      <c r="O12293" s="15" t="s">
        <v>12824</v>
      </c>
    </row>
    <row r="12294" spans="1:15" x14ac:dyDescent="0.3">
      <c r="A12294" s="8" t="s">
        <v>7628</v>
      </c>
      <c r="B12294" s="8" t="s">
        <v>122</v>
      </c>
      <c r="C12294" s="8" t="s">
        <v>31</v>
      </c>
      <c r="D12294" s="8" t="s">
        <v>52</v>
      </c>
      <c r="E12294" s="9">
        <f>retail_store_sales!$H12294/retail_store_sales!$F12294</f>
        <v>6.5</v>
      </c>
      <c r="F12294" s="10">
        <v>1</v>
      </c>
      <c r="G12294" s="11">
        <f t="shared" si="576"/>
        <v>6.5</v>
      </c>
      <c r="H12294" s="12">
        <v>6.5</v>
      </c>
      <c r="I12294" s="8" t="s">
        <v>24</v>
      </c>
      <c r="J12294" s="8" t="s">
        <v>15</v>
      </c>
      <c r="K12294" s="13" t="str">
        <f t="shared" si="578"/>
        <v>Saturday</v>
      </c>
      <c r="L12294" s="13">
        <f>YEAR(retail_store_sales!$N12294)</f>
        <v>2022</v>
      </c>
      <c r="M12294" s="13" t="str">
        <f t="shared" si="577"/>
        <v>February</v>
      </c>
      <c r="N12294" s="14">
        <v>44597</v>
      </c>
      <c r="O12294" s="8" t="s">
        <v>12824</v>
      </c>
    </row>
    <row r="12295" spans="1:15" x14ac:dyDescent="0.3">
      <c r="A12295" s="15" t="s">
        <v>11644</v>
      </c>
      <c r="B12295" s="15" t="s">
        <v>79</v>
      </c>
      <c r="C12295" s="15" t="s">
        <v>65</v>
      </c>
      <c r="D12295" s="15" t="s">
        <v>118</v>
      </c>
      <c r="E12295" s="16">
        <f>retail_store_sales!$H12295/retail_store_sales!$F12295</f>
        <v>18.5</v>
      </c>
      <c r="F12295" s="17">
        <v>2</v>
      </c>
      <c r="G12295" s="18">
        <f t="shared" si="576"/>
        <v>18.5</v>
      </c>
      <c r="H12295" s="19">
        <v>37</v>
      </c>
      <c r="I12295" s="15" t="s">
        <v>47</v>
      </c>
      <c r="J12295" s="15" t="s">
        <v>37</v>
      </c>
      <c r="K12295" s="13" t="str">
        <f t="shared" si="578"/>
        <v>Thursday</v>
      </c>
      <c r="L12295" s="20">
        <f>YEAR(retail_store_sales!$N12295)</f>
        <v>2024</v>
      </c>
      <c r="M12295" s="20" t="str">
        <f t="shared" si="577"/>
        <v>October</v>
      </c>
      <c r="N12295" s="21">
        <v>45568</v>
      </c>
      <c r="O12295" s="15" t="s">
        <v>12824</v>
      </c>
    </row>
    <row r="12296" spans="1:15" x14ac:dyDescent="0.3">
      <c r="A12296" s="8" t="s">
        <v>11263</v>
      </c>
      <c r="B12296" s="8" t="s">
        <v>115</v>
      </c>
      <c r="C12296" s="8" t="s">
        <v>40</v>
      </c>
      <c r="D12296" s="8" t="s">
        <v>341</v>
      </c>
      <c r="E12296" s="9">
        <f>retail_store_sales!$H12296/retail_store_sales!$F12296</f>
        <v>29</v>
      </c>
      <c r="F12296" s="10">
        <v>6</v>
      </c>
      <c r="G12296" s="11">
        <f t="shared" si="576"/>
        <v>29</v>
      </c>
      <c r="H12296" s="12">
        <v>174</v>
      </c>
      <c r="I12296" s="8" t="s">
        <v>14</v>
      </c>
      <c r="J12296" s="8" t="s">
        <v>15</v>
      </c>
      <c r="K12296" s="13" t="str">
        <f t="shared" si="578"/>
        <v>Tuesday</v>
      </c>
      <c r="L12296" s="13">
        <f>YEAR(retail_store_sales!$N12296)</f>
        <v>2023</v>
      </c>
      <c r="M12296" s="13" t="str">
        <f t="shared" si="577"/>
        <v>December</v>
      </c>
      <c r="N12296" s="14">
        <v>45279</v>
      </c>
      <c r="O12296" s="8" t="b">
        <v>0</v>
      </c>
    </row>
    <row r="12297" spans="1:15" x14ac:dyDescent="0.3">
      <c r="A12297" s="15" t="s">
        <v>3988</v>
      </c>
      <c r="B12297" s="15" t="s">
        <v>30</v>
      </c>
      <c r="C12297" s="15" t="s">
        <v>40</v>
      </c>
      <c r="D12297" s="15" t="s">
        <v>555</v>
      </c>
      <c r="E12297" s="16">
        <f>retail_store_sales!$H12297/retail_store_sales!$F12297</f>
        <v>9.5</v>
      </c>
      <c r="F12297" s="17">
        <v>6</v>
      </c>
      <c r="G12297" s="18">
        <f t="shared" si="576"/>
        <v>9.5</v>
      </c>
      <c r="H12297" s="19">
        <v>57</v>
      </c>
      <c r="I12297" s="15" t="s">
        <v>14</v>
      </c>
      <c r="J12297" s="15" t="s">
        <v>37</v>
      </c>
      <c r="K12297" s="13" t="str">
        <f t="shared" si="578"/>
        <v>Tuesday</v>
      </c>
      <c r="L12297" s="20">
        <f>YEAR(retail_store_sales!$N12297)</f>
        <v>2022</v>
      </c>
      <c r="M12297" s="20" t="str">
        <f t="shared" si="577"/>
        <v>March</v>
      </c>
      <c r="N12297" s="21">
        <v>44635</v>
      </c>
      <c r="O12297" s="15" t="b">
        <v>0</v>
      </c>
    </row>
    <row r="12298" spans="1:15" x14ac:dyDescent="0.3">
      <c r="A12298" s="8" t="s">
        <v>2525</v>
      </c>
      <c r="B12298" s="8" t="s">
        <v>76</v>
      </c>
      <c r="C12298" s="8" t="s">
        <v>31</v>
      </c>
      <c r="D12298" s="8" t="s">
        <v>127</v>
      </c>
      <c r="E12298" s="9">
        <f>retail_store_sales!$H12298/retail_store_sales!$F12298</f>
        <v>21.5</v>
      </c>
      <c r="F12298" s="10">
        <v>7</v>
      </c>
      <c r="G12298" s="11">
        <f t="shared" si="576"/>
        <v>21.5</v>
      </c>
      <c r="H12298" s="12">
        <v>150.5</v>
      </c>
      <c r="I12298" s="8" t="s">
        <v>14</v>
      </c>
      <c r="J12298" s="8" t="s">
        <v>37</v>
      </c>
      <c r="K12298" s="13" t="str">
        <f t="shared" si="578"/>
        <v>Thursday</v>
      </c>
      <c r="L12298" s="13">
        <f>YEAR(retail_store_sales!$N12298)</f>
        <v>2024</v>
      </c>
      <c r="M12298" s="13" t="str">
        <f t="shared" si="577"/>
        <v>March</v>
      </c>
      <c r="N12298" s="14">
        <v>45365</v>
      </c>
      <c r="O12298" s="8" t="b">
        <v>1</v>
      </c>
    </row>
    <row r="12299" spans="1:15" x14ac:dyDescent="0.3">
      <c r="A12299" s="15" t="s">
        <v>9123</v>
      </c>
      <c r="B12299" s="15" t="s">
        <v>122</v>
      </c>
      <c r="C12299" s="15" t="s">
        <v>65</v>
      </c>
      <c r="D12299" s="15" t="s">
        <v>345</v>
      </c>
      <c r="E12299" s="16">
        <f>retail_store_sales!$H12299/retail_store_sales!$F12299</f>
        <v>33.5</v>
      </c>
      <c r="F12299" s="17">
        <v>5</v>
      </c>
      <c r="G12299" s="18">
        <f t="shared" si="576"/>
        <v>33.5</v>
      </c>
      <c r="H12299" s="19">
        <v>167.5</v>
      </c>
      <c r="I12299" s="15" t="s">
        <v>24</v>
      </c>
      <c r="J12299" s="15" t="s">
        <v>15</v>
      </c>
      <c r="K12299" s="13" t="str">
        <f t="shared" si="578"/>
        <v>Saturday</v>
      </c>
      <c r="L12299" s="20">
        <f>YEAR(retail_store_sales!$N12299)</f>
        <v>2023</v>
      </c>
      <c r="M12299" s="20" t="str">
        <f t="shared" si="577"/>
        <v>July</v>
      </c>
      <c r="N12299" s="21">
        <v>45129</v>
      </c>
      <c r="O12299" s="15" t="b">
        <v>0</v>
      </c>
    </row>
    <row r="12300" spans="1:15" x14ac:dyDescent="0.3">
      <c r="A12300" s="8" t="s">
        <v>1275</v>
      </c>
      <c r="B12300" s="8" t="s">
        <v>79</v>
      </c>
      <c r="C12300" s="8" t="s">
        <v>27</v>
      </c>
      <c r="D12300" s="8" t="s">
        <v>173</v>
      </c>
      <c r="E12300" s="9">
        <f>retail_store_sales!$H12300/retail_store_sales!$F12300</f>
        <v>9.5</v>
      </c>
      <c r="F12300" s="10">
        <v>5</v>
      </c>
      <c r="G12300" s="11">
        <f t="shared" si="576"/>
        <v>9.5</v>
      </c>
      <c r="H12300" s="12">
        <v>47.5</v>
      </c>
      <c r="I12300" s="8" t="s">
        <v>24</v>
      </c>
      <c r="J12300" s="8" t="s">
        <v>15</v>
      </c>
      <c r="K12300" s="13" t="str">
        <f t="shared" si="578"/>
        <v>Wednesday</v>
      </c>
      <c r="L12300" s="13">
        <f>YEAR(retail_store_sales!$N12300)</f>
        <v>2023</v>
      </c>
      <c r="M12300" s="13" t="str">
        <f t="shared" si="577"/>
        <v>March</v>
      </c>
      <c r="N12300" s="14">
        <v>45014</v>
      </c>
      <c r="O12300" s="8" t="b">
        <v>0</v>
      </c>
    </row>
    <row r="12301" spans="1:15" x14ac:dyDescent="0.3">
      <c r="A12301" s="15" t="s">
        <v>9801</v>
      </c>
      <c r="B12301" s="15" t="s">
        <v>112</v>
      </c>
      <c r="C12301" s="15" t="s">
        <v>22</v>
      </c>
      <c r="D12301" s="15" t="s">
        <v>12823</v>
      </c>
      <c r="E12301" s="16">
        <f>retail_store_sales!$H12301/retail_store_sales!$F12301</f>
        <v>14</v>
      </c>
      <c r="F12301" s="17">
        <v>7</v>
      </c>
      <c r="G12301" s="18">
        <f t="shared" si="576"/>
        <v>14</v>
      </c>
      <c r="H12301" s="19">
        <v>98</v>
      </c>
      <c r="I12301" s="15" t="s">
        <v>47</v>
      </c>
      <c r="J12301" s="15" t="s">
        <v>37</v>
      </c>
      <c r="K12301" s="13" t="str">
        <f t="shared" si="578"/>
        <v>Monday</v>
      </c>
      <c r="L12301" s="20">
        <f>YEAR(retail_store_sales!$N12301)</f>
        <v>2024</v>
      </c>
      <c r="M12301" s="20" t="str">
        <f t="shared" si="577"/>
        <v>June</v>
      </c>
      <c r="N12301" s="21">
        <v>45467</v>
      </c>
      <c r="O12301" s="15" t="s">
        <v>12824</v>
      </c>
    </row>
    <row r="12302" spans="1:15" x14ac:dyDescent="0.3">
      <c r="A12302" s="8" t="s">
        <v>2475</v>
      </c>
      <c r="B12302" s="8" t="s">
        <v>26</v>
      </c>
      <c r="C12302" s="8" t="s">
        <v>40</v>
      </c>
      <c r="D12302" s="8" t="s">
        <v>43</v>
      </c>
      <c r="E12302" s="9">
        <f>retail_store_sales!$H12302/retail_store_sales!$F12302</f>
        <v>27.5</v>
      </c>
      <c r="F12302" s="10">
        <v>5</v>
      </c>
      <c r="G12302" s="11">
        <f t="shared" si="576"/>
        <v>27.5</v>
      </c>
      <c r="H12302" s="12">
        <v>137.5</v>
      </c>
      <c r="I12302" s="8" t="s">
        <v>47</v>
      </c>
      <c r="J12302" s="8" t="s">
        <v>37</v>
      </c>
      <c r="K12302" s="13" t="str">
        <f t="shared" si="578"/>
        <v>Saturday</v>
      </c>
      <c r="L12302" s="13">
        <f>YEAR(retail_store_sales!$N12302)</f>
        <v>2022</v>
      </c>
      <c r="M12302" s="13" t="str">
        <f t="shared" si="577"/>
        <v>January</v>
      </c>
      <c r="N12302" s="14">
        <v>44583</v>
      </c>
      <c r="O12302" s="8" t="b">
        <v>0</v>
      </c>
    </row>
    <row r="12303" spans="1:15" x14ac:dyDescent="0.3">
      <c r="A12303" s="15" t="s">
        <v>7734</v>
      </c>
      <c r="B12303" s="15" t="s">
        <v>112</v>
      </c>
      <c r="C12303" s="15" t="s">
        <v>18</v>
      </c>
      <c r="D12303" s="15" t="s">
        <v>270</v>
      </c>
      <c r="E12303" s="16">
        <f>retail_store_sales!$H12303/retail_store_sales!$F12303</f>
        <v>5</v>
      </c>
      <c r="F12303" s="17">
        <v>4</v>
      </c>
      <c r="G12303" s="18">
        <f t="shared" si="576"/>
        <v>5</v>
      </c>
      <c r="H12303" s="19">
        <v>20</v>
      </c>
      <c r="I12303" s="15" t="s">
        <v>14</v>
      </c>
      <c r="J12303" s="15" t="s">
        <v>37</v>
      </c>
      <c r="K12303" s="13" t="str">
        <f t="shared" si="578"/>
        <v>Friday</v>
      </c>
      <c r="L12303" s="20">
        <f>YEAR(retail_store_sales!$N12303)</f>
        <v>2022</v>
      </c>
      <c r="M12303" s="20" t="str">
        <f t="shared" si="577"/>
        <v>March</v>
      </c>
      <c r="N12303" s="21">
        <v>44624</v>
      </c>
      <c r="O12303" s="15" t="b">
        <v>0</v>
      </c>
    </row>
    <row r="12304" spans="1:15" x14ac:dyDescent="0.3">
      <c r="A12304" s="8" t="s">
        <v>6491</v>
      </c>
      <c r="B12304" s="8" t="s">
        <v>39</v>
      </c>
      <c r="C12304" s="8" t="s">
        <v>31</v>
      </c>
      <c r="D12304" s="8" t="s">
        <v>127</v>
      </c>
      <c r="E12304" s="9">
        <f>retail_store_sales!$H12304/retail_store_sales!$F12304</f>
        <v>21.5</v>
      </c>
      <c r="F12304" s="10">
        <v>7</v>
      </c>
      <c r="G12304" s="11">
        <f t="shared" si="576"/>
        <v>21.5</v>
      </c>
      <c r="H12304" s="12">
        <v>150.5</v>
      </c>
      <c r="I12304" s="8" t="s">
        <v>14</v>
      </c>
      <c r="J12304" s="8" t="s">
        <v>15</v>
      </c>
      <c r="K12304" s="13" t="str">
        <f t="shared" si="578"/>
        <v>Tuesday</v>
      </c>
      <c r="L12304" s="13">
        <f>YEAR(retail_store_sales!$N12304)</f>
        <v>2023</v>
      </c>
      <c r="M12304" s="13" t="str">
        <f t="shared" si="577"/>
        <v>August</v>
      </c>
      <c r="N12304" s="14">
        <v>45160</v>
      </c>
      <c r="O12304" s="8" t="s">
        <v>12824</v>
      </c>
    </row>
    <row r="12305" spans="1:15" x14ac:dyDescent="0.3">
      <c r="A12305" s="15" t="s">
        <v>12414</v>
      </c>
      <c r="B12305" s="15" t="s">
        <v>35</v>
      </c>
      <c r="C12305" s="15" t="s">
        <v>40</v>
      </c>
      <c r="D12305" s="15" t="s">
        <v>452</v>
      </c>
      <c r="E12305" s="16">
        <f>retail_store_sales!$H12305/retail_store_sales!$F12305</f>
        <v>26</v>
      </c>
      <c r="F12305" s="17">
        <v>10</v>
      </c>
      <c r="G12305" s="18">
        <f t="shared" si="576"/>
        <v>26</v>
      </c>
      <c r="H12305" s="19">
        <v>260</v>
      </c>
      <c r="I12305" s="15" t="s">
        <v>24</v>
      </c>
      <c r="J12305" s="15" t="s">
        <v>37</v>
      </c>
      <c r="K12305" s="13" t="str">
        <f t="shared" si="578"/>
        <v>Tuesday</v>
      </c>
      <c r="L12305" s="20">
        <f>YEAR(retail_store_sales!$N12305)</f>
        <v>2022</v>
      </c>
      <c r="M12305" s="20" t="str">
        <f t="shared" si="577"/>
        <v>October</v>
      </c>
      <c r="N12305" s="21">
        <v>44859</v>
      </c>
      <c r="O12305" s="15" t="b">
        <v>1</v>
      </c>
    </row>
    <row r="12306" spans="1:15" x14ac:dyDescent="0.3">
      <c r="A12306" s="8" t="s">
        <v>4481</v>
      </c>
      <c r="B12306" s="8" t="s">
        <v>11</v>
      </c>
      <c r="C12306" s="8" t="s">
        <v>18</v>
      </c>
      <c r="D12306" s="8" t="s">
        <v>283</v>
      </c>
      <c r="E12306" s="9">
        <f>retail_store_sales!$H12306/retail_store_sales!$F12306</f>
        <v>8</v>
      </c>
      <c r="F12306" s="10">
        <v>1</v>
      </c>
      <c r="G12306" s="11">
        <f t="shared" si="576"/>
        <v>8</v>
      </c>
      <c r="H12306" s="12">
        <v>8</v>
      </c>
      <c r="I12306" s="8" t="s">
        <v>47</v>
      </c>
      <c r="J12306" s="8" t="s">
        <v>15</v>
      </c>
      <c r="K12306" s="13" t="str">
        <f t="shared" si="578"/>
        <v>Monday</v>
      </c>
      <c r="L12306" s="13">
        <f>YEAR(retail_store_sales!$N12306)</f>
        <v>2023</v>
      </c>
      <c r="M12306" s="13" t="str">
        <f t="shared" si="577"/>
        <v>August</v>
      </c>
      <c r="N12306" s="14">
        <v>45152</v>
      </c>
      <c r="O12306" s="8" t="b">
        <v>0</v>
      </c>
    </row>
    <row r="12307" spans="1:15" x14ac:dyDescent="0.3">
      <c r="A12307" s="15" t="s">
        <v>9865</v>
      </c>
      <c r="B12307" s="15" t="s">
        <v>30</v>
      </c>
      <c r="C12307" s="15" t="s">
        <v>40</v>
      </c>
      <c r="D12307" s="15" t="s">
        <v>673</v>
      </c>
      <c r="E12307" s="16">
        <f>retail_store_sales!$H12307/retail_store_sales!$F12307</f>
        <v>12.5</v>
      </c>
      <c r="F12307" s="17">
        <v>6</v>
      </c>
      <c r="G12307" s="18">
        <f t="shared" si="576"/>
        <v>12.5</v>
      </c>
      <c r="H12307" s="19">
        <v>75</v>
      </c>
      <c r="I12307" s="15" t="s">
        <v>47</v>
      </c>
      <c r="J12307" s="15" t="s">
        <v>15</v>
      </c>
      <c r="K12307" s="13" t="str">
        <f t="shared" si="578"/>
        <v>Saturday</v>
      </c>
      <c r="L12307" s="20">
        <f>YEAR(retail_store_sales!$N12307)</f>
        <v>2024</v>
      </c>
      <c r="M12307" s="20" t="str">
        <f t="shared" si="577"/>
        <v>August</v>
      </c>
      <c r="N12307" s="21">
        <v>45507</v>
      </c>
      <c r="O12307" s="15" t="s">
        <v>12824</v>
      </c>
    </row>
    <row r="12308" spans="1:15" x14ac:dyDescent="0.3">
      <c r="A12308" s="8" t="s">
        <v>12394</v>
      </c>
      <c r="B12308" s="8" t="s">
        <v>115</v>
      </c>
      <c r="C12308" s="8" t="s">
        <v>129</v>
      </c>
      <c r="D12308" s="8" t="s">
        <v>228</v>
      </c>
      <c r="E12308" s="9">
        <f>retail_store_sales!$H12308/retail_store_sales!$F12308</f>
        <v>18.5</v>
      </c>
      <c r="F12308" s="10">
        <v>3</v>
      </c>
      <c r="G12308" s="11">
        <f t="shared" si="576"/>
        <v>18.5</v>
      </c>
      <c r="H12308" s="12">
        <v>55.5</v>
      </c>
      <c r="I12308" s="8" t="s">
        <v>47</v>
      </c>
      <c r="J12308" s="8" t="s">
        <v>15</v>
      </c>
      <c r="K12308" s="13" t="str">
        <f t="shared" si="578"/>
        <v>Thursday</v>
      </c>
      <c r="L12308" s="13">
        <f>YEAR(retail_store_sales!$N12308)</f>
        <v>2024</v>
      </c>
      <c r="M12308" s="13" t="str">
        <f t="shared" si="577"/>
        <v>October</v>
      </c>
      <c r="N12308" s="14">
        <v>45575</v>
      </c>
      <c r="O12308" s="8" t="s">
        <v>12824</v>
      </c>
    </row>
    <row r="12309" spans="1:15" x14ac:dyDescent="0.3">
      <c r="A12309" s="15" t="s">
        <v>11328</v>
      </c>
      <c r="B12309" s="15" t="s">
        <v>35</v>
      </c>
      <c r="C12309" s="15" t="s">
        <v>65</v>
      </c>
      <c r="D12309" s="15" t="s">
        <v>12823</v>
      </c>
      <c r="E12309" s="16">
        <f>retail_store_sales!$H12309/retail_store_sales!$F12309</f>
        <v>6.5</v>
      </c>
      <c r="F12309" s="17">
        <v>6</v>
      </c>
      <c r="G12309" s="18">
        <f t="shared" si="576"/>
        <v>6.5</v>
      </c>
      <c r="H12309" s="19">
        <v>39</v>
      </c>
      <c r="I12309" s="15" t="s">
        <v>14</v>
      </c>
      <c r="J12309" s="15" t="s">
        <v>37</v>
      </c>
      <c r="K12309" s="13" t="str">
        <f t="shared" si="578"/>
        <v>Monday</v>
      </c>
      <c r="L12309" s="20">
        <f>YEAR(retail_store_sales!$N12309)</f>
        <v>2023</v>
      </c>
      <c r="M12309" s="20" t="str">
        <f t="shared" si="577"/>
        <v>May</v>
      </c>
      <c r="N12309" s="21">
        <v>45068</v>
      </c>
      <c r="O12309" s="15" t="b">
        <v>0</v>
      </c>
    </row>
    <row r="12310" spans="1:15" hidden="1" x14ac:dyDescent="0.3">
      <c r="A12310" s="8" t="s">
        <v>2330</v>
      </c>
      <c r="B12310" s="8" t="s">
        <v>97</v>
      </c>
      <c r="C12310" s="8" t="s">
        <v>22</v>
      </c>
      <c r="D12310" s="8" t="s">
        <v>1238</v>
      </c>
      <c r="E12310" s="9">
        <f>retail_store_sales!$H12310/retail_store_sales!$F12310</f>
        <v>26</v>
      </c>
      <c r="F12310" s="10">
        <v>6</v>
      </c>
      <c r="G12310" s="11">
        <f t="shared" si="576"/>
        <v>26</v>
      </c>
      <c r="H12310" s="12">
        <v>156</v>
      </c>
      <c r="I12310" s="8" t="s">
        <v>47</v>
      </c>
      <c r="J12310" s="8" t="s">
        <v>15</v>
      </c>
      <c r="K12310" s="13" t="str">
        <f t="shared" si="578"/>
        <v>Tuesday</v>
      </c>
      <c r="L12310" s="13">
        <f>YEAR(retail_store_sales!$N12310)</f>
        <v>2025</v>
      </c>
      <c r="M12310" s="13" t="str">
        <f t="shared" si="577"/>
        <v>January</v>
      </c>
      <c r="N12310" s="14">
        <v>45664</v>
      </c>
      <c r="O12310" s="8" t="s">
        <v>12824</v>
      </c>
    </row>
    <row r="12311" spans="1:15" x14ac:dyDescent="0.3">
      <c r="A12311" s="15" t="s">
        <v>8510</v>
      </c>
      <c r="B12311" s="15" t="s">
        <v>99</v>
      </c>
      <c r="C12311" s="15" t="s">
        <v>22</v>
      </c>
      <c r="D12311" s="15" t="s">
        <v>84</v>
      </c>
      <c r="E12311" s="16">
        <f>retail_store_sales!$H12311/retail_store_sales!$F12311</f>
        <v>33.5</v>
      </c>
      <c r="F12311" s="17">
        <v>1</v>
      </c>
      <c r="G12311" s="18">
        <f t="shared" si="576"/>
        <v>33.5</v>
      </c>
      <c r="H12311" s="19">
        <v>33.5</v>
      </c>
      <c r="I12311" s="15" t="s">
        <v>14</v>
      </c>
      <c r="J12311" s="15" t="s">
        <v>37</v>
      </c>
      <c r="K12311" s="13" t="str">
        <f t="shared" si="578"/>
        <v>Wednesday</v>
      </c>
      <c r="L12311" s="20">
        <f>YEAR(retail_store_sales!$N12311)</f>
        <v>2023</v>
      </c>
      <c r="M12311" s="20" t="str">
        <f t="shared" si="577"/>
        <v>April</v>
      </c>
      <c r="N12311" s="21">
        <v>45028</v>
      </c>
      <c r="O12311" s="15" t="b">
        <v>1</v>
      </c>
    </row>
    <row r="12312" spans="1:15" x14ac:dyDescent="0.3">
      <c r="A12312" s="8" t="s">
        <v>5332</v>
      </c>
      <c r="B12312" s="8" t="s">
        <v>112</v>
      </c>
      <c r="C12312" s="8" t="s">
        <v>22</v>
      </c>
      <c r="D12312" s="8" t="s">
        <v>134</v>
      </c>
      <c r="E12312" s="9">
        <f>retail_store_sales!$H12312/retail_store_sales!$F12312</f>
        <v>27.5</v>
      </c>
      <c r="F12312" s="10">
        <v>5</v>
      </c>
      <c r="G12312" s="11">
        <f t="shared" si="576"/>
        <v>27.5</v>
      </c>
      <c r="H12312" s="12">
        <v>137.5</v>
      </c>
      <c r="I12312" s="8" t="s">
        <v>14</v>
      </c>
      <c r="J12312" s="8" t="s">
        <v>15</v>
      </c>
      <c r="K12312" s="13" t="str">
        <f t="shared" si="578"/>
        <v>Thursday</v>
      </c>
      <c r="L12312" s="13">
        <f>YEAR(retail_store_sales!$N12312)</f>
        <v>2024</v>
      </c>
      <c r="M12312" s="13" t="str">
        <f t="shared" si="577"/>
        <v>May</v>
      </c>
      <c r="N12312" s="14">
        <v>45414</v>
      </c>
      <c r="O12312" s="8" t="b">
        <v>1</v>
      </c>
    </row>
    <row r="12313" spans="1:15" x14ac:dyDescent="0.3">
      <c r="A12313" s="15" t="s">
        <v>11804</v>
      </c>
      <c r="B12313" s="15" t="s">
        <v>64</v>
      </c>
      <c r="C12313" s="15" t="s">
        <v>65</v>
      </c>
      <c r="D12313" s="15" t="s">
        <v>12823</v>
      </c>
      <c r="E12313" s="16">
        <f>retail_store_sales!$H12313/retail_store_sales!$F12313</f>
        <v>20</v>
      </c>
      <c r="F12313" s="17">
        <v>9</v>
      </c>
      <c r="G12313" s="18">
        <f t="shared" si="576"/>
        <v>20</v>
      </c>
      <c r="H12313" s="19">
        <v>180</v>
      </c>
      <c r="I12313" s="15" t="s">
        <v>24</v>
      </c>
      <c r="J12313" s="15" t="s">
        <v>37</v>
      </c>
      <c r="K12313" s="13" t="str">
        <f t="shared" si="578"/>
        <v>Saturday</v>
      </c>
      <c r="L12313" s="20">
        <f>YEAR(retail_store_sales!$N12313)</f>
        <v>2022</v>
      </c>
      <c r="M12313" s="20" t="str">
        <f t="shared" si="577"/>
        <v>June</v>
      </c>
      <c r="N12313" s="21">
        <v>44737</v>
      </c>
      <c r="O12313" s="15" t="s">
        <v>12824</v>
      </c>
    </row>
    <row r="12314" spans="1:15" x14ac:dyDescent="0.3">
      <c r="A12314" s="8" t="s">
        <v>2151</v>
      </c>
      <c r="B12314" s="8" t="s">
        <v>88</v>
      </c>
      <c r="C12314" s="8" t="s">
        <v>27</v>
      </c>
      <c r="D12314" s="8" t="s">
        <v>123</v>
      </c>
      <c r="E12314" s="9">
        <f>retail_store_sales!$H12314/retail_store_sales!$F12314</f>
        <v>15.5</v>
      </c>
      <c r="F12314" s="10">
        <v>8</v>
      </c>
      <c r="G12314" s="11">
        <f t="shared" si="576"/>
        <v>15.5</v>
      </c>
      <c r="H12314" s="12">
        <v>124</v>
      </c>
      <c r="I12314" s="8" t="s">
        <v>14</v>
      </c>
      <c r="J12314" s="8" t="s">
        <v>15</v>
      </c>
      <c r="K12314" s="13" t="str">
        <f t="shared" si="578"/>
        <v>Friday</v>
      </c>
      <c r="L12314" s="13">
        <f>YEAR(retail_store_sales!$N12314)</f>
        <v>2022</v>
      </c>
      <c r="M12314" s="13" t="str">
        <f t="shared" si="577"/>
        <v>August</v>
      </c>
      <c r="N12314" s="14">
        <v>44799</v>
      </c>
      <c r="O12314" s="8" t="b">
        <v>0</v>
      </c>
    </row>
    <row r="12315" spans="1:15" x14ac:dyDescent="0.3">
      <c r="A12315" s="15" t="s">
        <v>10629</v>
      </c>
      <c r="B12315" s="15" t="s">
        <v>68</v>
      </c>
      <c r="C12315" s="15" t="s">
        <v>22</v>
      </c>
      <c r="D12315" s="15" t="s">
        <v>354</v>
      </c>
      <c r="E12315" s="16">
        <f>retail_store_sales!$H12315/retail_store_sales!$F12315</f>
        <v>14</v>
      </c>
      <c r="F12315" s="17">
        <v>2</v>
      </c>
      <c r="G12315" s="18">
        <f t="shared" si="576"/>
        <v>14</v>
      </c>
      <c r="H12315" s="19">
        <v>28</v>
      </c>
      <c r="I12315" s="15" t="s">
        <v>14</v>
      </c>
      <c r="J12315" s="15" t="s">
        <v>15</v>
      </c>
      <c r="K12315" s="13" t="str">
        <f t="shared" si="578"/>
        <v>Tuesday</v>
      </c>
      <c r="L12315" s="20">
        <f>YEAR(retail_store_sales!$N12315)</f>
        <v>2024</v>
      </c>
      <c r="M12315" s="20" t="str">
        <f t="shared" si="577"/>
        <v>August</v>
      </c>
      <c r="N12315" s="21">
        <v>45531</v>
      </c>
      <c r="O12315" s="15" t="s">
        <v>12824</v>
      </c>
    </row>
    <row r="12316" spans="1:15" x14ac:dyDescent="0.3">
      <c r="A12316" s="8" t="s">
        <v>8121</v>
      </c>
      <c r="B12316" s="8" t="s">
        <v>167</v>
      </c>
      <c r="C12316" s="8" t="s">
        <v>27</v>
      </c>
      <c r="D12316" s="8" t="s">
        <v>204</v>
      </c>
      <c r="E12316" s="9">
        <f>retail_store_sales!$H12316/retail_store_sales!$F12316</f>
        <v>24.5</v>
      </c>
      <c r="F12316" s="10">
        <v>7</v>
      </c>
      <c r="G12316" s="11">
        <f t="shared" si="576"/>
        <v>24.5</v>
      </c>
      <c r="H12316" s="12">
        <v>171.5</v>
      </c>
      <c r="I12316" s="8" t="s">
        <v>47</v>
      </c>
      <c r="J12316" s="8" t="s">
        <v>37</v>
      </c>
      <c r="K12316" s="13" t="str">
        <f t="shared" si="578"/>
        <v>Sunday</v>
      </c>
      <c r="L12316" s="13">
        <f>YEAR(retail_store_sales!$N12316)</f>
        <v>2024</v>
      </c>
      <c r="M12316" s="13" t="str">
        <f t="shared" si="577"/>
        <v>April</v>
      </c>
      <c r="N12316" s="14">
        <v>45396</v>
      </c>
      <c r="O12316" s="8" t="b">
        <v>1</v>
      </c>
    </row>
    <row r="12317" spans="1:15" x14ac:dyDescent="0.3">
      <c r="A12317" s="15" t="s">
        <v>7897</v>
      </c>
      <c r="B12317" s="15" t="s">
        <v>11</v>
      </c>
      <c r="C12317" s="15" t="s">
        <v>31</v>
      </c>
      <c r="D12317" s="15" t="s">
        <v>481</v>
      </c>
      <c r="E12317" s="16">
        <f>retail_store_sales!$H12317/retail_store_sales!$F12317</f>
        <v>23</v>
      </c>
      <c r="F12317" s="17">
        <v>5</v>
      </c>
      <c r="G12317" s="18">
        <f t="shared" si="576"/>
        <v>23</v>
      </c>
      <c r="H12317" s="19">
        <v>115</v>
      </c>
      <c r="I12317" s="15" t="s">
        <v>14</v>
      </c>
      <c r="J12317" s="15" t="s">
        <v>15</v>
      </c>
      <c r="K12317" s="13" t="str">
        <f t="shared" si="578"/>
        <v>Sunday</v>
      </c>
      <c r="L12317" s="20">
        <f>YEAR(retail_store_sales!$N12317)</f>
        <v>2022</v>
      </c>
      <c r="M12317" s="20" t="str">
        <f t="shared" si="577"/>
        <v>February</v>
      </c>
      <c r="N12317" s="21">
        <v>44619</v>
      </c>
      <c r="O12317" s="15" t="b">
        <v>0</v>
      </c>
    </row>
    <row r="12318" spans="1:15" x14ac:dyDescent="0.3">
      <c r="A12318" s="8" t="s">
        <v>6370</v>
      </c>
      <c r="B12318" s="8" t="s">
        <v>35</v>
      </c>
      <c r="C12318" s="8" t="s">
        <v>65</v>
      </c>
      <c r="D12318" s="8" t="s">
        <v>66</v>
      </c>
      <c r="E12318" s="9">
        <f>retail_store_sales!$H12318/retail_store_sales!$F12318</f>
        <v>23</v>
      </c>
      <c r="F12318" s="10">
        <v>6</v>
      </c>
      <c r="G12318" s="11">
        <f t="shared" si="576"/>
        <v>23</v>
      </c>
      <c r="H12318" s="12">
        <v>138</v>
      </c>
      <c r="I12318" s="8" t="s">
        <v>14</v>
      </c>
      <c r="J12318" s="8" t="s">
        <v>15</v>
      </c>
      <c r="K12318" s="13" t="str">
        <f t="shared" si="578"/>
        <v>Wednesday</v>
      </c>
      <c r="L12318" s="13">
        <f>YEAR(retail_store_sales!$N12318)</f>
        <v>2024</v>
      </c>
      <c r="M12318" s="13" t="str">
        <f t="shared" si="577"/>
        <v>May</v>
      </c>
      <c r="N12318" s="14">
        <v>45420</v>
      </c>
      <c r="O12318" s="8" t="s">
        <v>12824</v>
      </c>
    </row>
    <row r="12319" spans="1:15" x14ac:dyDescent="0.3">
      <c r="A12319" s="15" t="s">
        <v>3509</v>
      </c>
      <c r="B12319" s="15" t="s">
        <v>30</v>
      </c>
      <c r="C12319" s="15" t="s">
        <v>129</v>
      </c>
      <c r="D12319" s="15" t="s">
        <v>12823</v>
      </c>
      <c r="E12319" s="16">
        <v>0</v>
      </c>
      <c r="F12319" s="17">
        <v>0</v>
      </c>
      <c r="G12319" s="18">
        <f t="shared" si="576"/>
        <v>0</v>
      </c>
      <c r="H12319" s="19">
        <v>0</v>
      </c>
      <c r="I12319" s="15" t="s">
        <v>24</v>
      </c>
      <c r="J12319" s="15" t="s">
        <v>37</v>
      </c>
      <c r="K12319" s="13" t="str">
        <f t="shared" si="578"/>
        <v>Thursday</v>
      </c>
      <c r="L12319" s="20">
        <f>YEAR(retail_store_sales!$N12319)</f>
        <v>2023</v>
      </c>
      <c r="M12319" s="20" t="str">
        <f t="shared" si="577"/>
        <v>July</v>
      </c>
      <c r="N12319" s="21">
        <v>45127</v>
      </c>
      <c r="O12319" s="15" t="s">
        <v>12824</v>
      </c>
    </row>
    <row r="12320" spans="1:15" x14ac:dyDescent="0.3">
      <c r="A12320" s="8" t="s">
        <v>7774</v>
      </c>
      <c r="B12320" s="8" t="s">
        <v>73</v>
      </c>
      <c r="C12320" s="8" t="s">
        <v>27</v>
      </c>
      <c r="D12320" s="8" t="s">
        <v>307</v>
      </c>
      <c r="E12320" s="9">
        <f>retail_store_sales!$H12320/retail_store_sales!$F12320</f>
        <v>6.5</v>
      </c>
      <c r="F12320" s="10">
        <v>5</v>
      </c>
      <c r="G12320" s="11">
        <f t="shared" si="576"/>
        <v>6.5</v>
      </c>
      <c r="H12320" s="12">
        <v>32.5</v>
      </c>
      <c r="I12320" s="8" t="s">
        <v>24</v>
      </c>
      <c r="J12320" s="8" t="s">
        <v>37</v>
      </c>
      <c r="K12320" s="13" t="str">
        <f t="shared" si="578"/>
        <v>Friday</v>
      </c>
      <c r="L12320" s="13">
        <f>YEAR(retail_store_sales!$N12320)</f>
        <v>2022</v>
      </c>
      <c r="M12320" s="13" t="str">
        <f t="shared" si="577"/>
        <v>April</v>
      </c>
      <c r="N12320" s="14">
        <v>44659</v>
      </c>
      <c r="O12320" s="8" t="b">
        <v>0</v>
      </c>
    </row>
    <row r="12321" spans="1:15" x14ac:dyDescent="0.3">
      <c r="A12321" s="15" t="s">
        <v>2787</v>
      </c>
      <c r="B12321" s="15" t="s">
        <v>115</v>
      </c>
      <c r="C12321" s="15" t="s">
        <v>31</v>
      </c>
      <c r="D12321" s="15" t="s">
        <v>497</v>
      </c>
      <c r="E12321" s="16">
        <f>retail_store_sales!$H12321/retail_store_sales!$F12321</f>
        <v>29</v>
      </c>
      <c r="F12321" s="17">
        <v>1</v>
      </c>
      <c r="G12321" s="18">
        <f t="shared" si="576"/>
        <v>29</v>
      </c>
      <c r="H12321" s="19">
        <v>29</v>
      </c>
      <c r="I12321" s="15" t="s">
        <v>47</v>
      </c>
      <c r="J12321" s="15" t="s">
        <v>37</v>
      </c>
      <c r="K12321" s="13" t="str">
        <f t="shared" si="578"/>
        <v>Friday</v>
      </c>
      <c r="L12321" s="20">
        <f>YEAR(retail_store_sales!$N12321)</f>
        <v>2024</v>
      </c>
      <c r="M12321" s="20" t="str">
        <f t="shared" si="577"/>
        <v>September</v>
      </c>
      <c r="N12321" s="21">
        <v>45555</v>
      </c>
      <c r="O12321" s="15" t="b">
        <v>0</v>
      </c>
    </row>
    <row r="12322" spans="1:15" x14ac:dyDescent="0.3">
      <c r="A12322" s="8" t="s">
        <v>7451</v>
      </c>
      <c r="B12322" s="8" t="s">
        <v>73</v>
      </c>
      <c r="C12322" s="8" t="s">
        <v>40</v>
      </c>
      <c r="D12322" s="8" t="s">
        <v>232</v>
      </c>
      <c r="E12322" s="9">
        <f>retail_store_sales!$H12322/retail_store_sales!$F12322</f>
        <v>11</v>
      </c>
      <c r="F12322" s="10">
        <v>10</v>
      </c>
      <c r="G12322" s="11">
        <f t="shared" si="576"/>
        <v>11</v>
      </c>
      <c r="H12322" s="12">
        <v>110</v>
      </c>
      <c r="I12322" s="8" t="s">
        <v>47</v>
      </c>
      <c r="J12322" s="8" t="s">
        <v>15</v>
      </c>
      <c r="K12322" s="13" t="str">
        <f t="shared" si="578"/>
        <v>Tuesday</v>
      </c>
      <c r="L12322" s="13">
        <f>YEAR(retail_store_sales!$N12322)</f>
        <v>2024</v>
      </c>
      <c r="M12322" s="13" t="str">
        <f t="shared" si="577"/>
        <v>June</v>
      </c>
      <c r="N12322" s="14">
        <v>45454</v>
      </c>
      <c r="O12322" s="8" t="s">
        <v>12824</v>
      </c>
    </row>
    <row r="12323" spans="1:15" x14ac:dyDescent="0.3">
      <c r="A12323" s="15" t="s">
        <v>6904</v>
      </c>
      <c r="B12323" s="15" t="s">
        <v>73</v>
      </c>
      <c r="C12323" s="15" t="s">
        <v>65</v>
      </c>
      <c r="D12323" s="15" t="s">
        <v>100</v>
      </c>
      <c r="E12323" s="16">
        <f>retail_store_sales!$H12323/retail_store_sales!$F12323</f>
        <v>35</v>
      </c>
      <c r="F12323" s="17">
        <v>6</v>
      </c>
      <c r="G12323" s="18">
        <f t="shared" si="576"/>
        <v>35</v>
      </c>
      <c r="H12323" s="19">
        <v>210</v>
      </c>
      <c r="I12323" s="15" t="s">
        <v>14</v>
      </c>
      <c r="J12323" s="15" t="s">
        <v>37</v>
      </c>
      <c r="K12323" s="13" t="str">
        <f t="shared" si="578"/>
        <v>Tuesday</v>
      </c>
      <c r="L12323" s="20">
        <f>YEAR(retail_store_sales!$N12323)</f>
        <v>2022</v>
      </c>
      <c r="M12323" s="20" t="str">
        <f t="shared" si="577"/>
        <v>June</v>
      </c>
      <c r="N12323" s="21">
        <v>44719</v>
      </c>
      <c r="O12323" s="15" t="b">
        <v>1</v>
      </c>
    </row>
    <row r="12324" spans="1:15" x14ac:dyDescent="0.3">
      <c r="A12324" s="8" t="s">
        <v>6706</v>
      </c>
      <c r="B12324" s="8" t="s">
        <v>30</v>
      </c>
      <c r="C12324" s="8" t="s">
        <v>129</v>
      </c>
      <c r="D12324" s="8" t="s">
        <v>12823</v>
      </c>
      <c r="E12324" s="9">
        <f>retail_store_sales!$H12324/retail_store_sales!$F12324</f>
        <v>17</v>
      </c>
      <c r="F12324" s="10">
        <v>3</v>
      </c>
      <c r="G12324" s="11">
        <f t="shared" si="576"/>
        <v>17</v>
      </c>
      <c r="H12324" s="12">
        <v>51</v>
      </c>
      <c r="I12324" s="8" t="s">
        <v>47</v>
      </c>
      <c r="J12324" s="8" t="s">
        <v>37</v>
      </c>
      <c r="K12324" s="13" t="str">
        <f t="shared" si="578"/>
        <v>Sunday</v>
      </c>
      <c r="L12324" s="13">
        <f>YEAR(retail_store_sales!$N12324)</f>
        <v>2024</v>
      </c>
      <c r="M12324" s="13" t="str">
        <f t="shared" si="577"/>
        <v>October</v>
      </c>
      <c r="N12324" s="14">
        <v>45585</v>
      </c>
      <c r="O12324" s="8" t="s">
        <v>12824</v>
      </c>
    </row>
    <row r="12325" spans="1:15" hidden="1" x14ac:dyDescent="0.3">
      <c r="A12325" s="15" t="s">
        <v>1437</v>
      </c>
      <c r="B12325" s="15" t="s">
        <v>115</v>
      </c>
      <c r="C12325" s="15" t="s">
        <v>129</v>
      </c>
      <c r="D12325" s="15" t="s">
        <v>138</v>
      </c>
      <c r="E12325" s="16">
        <f>retail_store_sales!$H12325/retail_store_sales!$F12325</f>
        <v>11</v>
      </c>
      <c r="F12325" s="17">
        <v>6</v>
      </c>
      <c r="G12325" s="18">
        <f t="shared" si="576"/>
        <v>11</v>
      </c>
      <c r="H12325" s="19">
        <v>66</v>
      </c>
      <c r="I12325" s="15" t="s">
        <v>14</v>
      </c>
      <c r="J12325" s="15" t="s">
        <v>37</v>
      </c>
      <c r="K12325" s="13" t="str">
        <f t="shared" si="578"/>
        <v>Thursday</v>
      </c>
      <c r="L12325" s="20">
        <f>YEAR(retail_store_sales!$N12325)</f>
        <v>2025</v>
      </c>
      <c r="M12325" s="20" t="str">
        <f t="shared" si="577"/>
        <v>January</v>
      </c>
      <c r="N12325" s="21">
        <v>45673</v>
      </c>
      <c r="O12325" s="15" t="b">
        <v>0</v>
      </c>
    </row>
    <row r="12326" spans="1:15" x14ac:dyDescent="0.3">
      <c r="A12326" s="8" t="s">
        <v>5813</v>
      </c>
      <c r="B12326" s="8" t="s">
        <v>107</v>
      </c>
      <c r="C12326" s="8" t="s">
        <v>12</v>
      </c>
      <c r="D12326" s="8" t="s">
        <v>795</v>
      </c>
      <c r="E12326" s="9">
        <f>retail_store_sales!$H12326/retail_store_sales!$F12326</f>
        <v>38</v>
      </c>
      <c r="F12326" s="10">
        <v>1</v>
      </c>
      <c r="G12326" s="11">
        <f t="shared" si="576"/>
        <v>38</v>
      </c>
      <c r="H12326" s="12">
        <v>38</v>
      </c>
      <c r="I12326" s="8" t="s">
        <v>24</v>
      </c>
      <c r="J12326" s="8" t="s">
        <v>15</v>
      </c>
      <c r="K12326" s="13" t="str">
        <f t="shared" si="578"/>
        <v>Monday</v>
      </c>
      <c r="L12326" s="13">
        <f>YEAR(retail_store_sales!$N12326)</f>
        <v>2024</v>
      </c>
      <c r="M12326" s="13" t="str">
        <f t="shared" si="577"/>
        <v>May</v>
      </c>
      <c r="N12326" s="14">
        <v>45432</v>
      </c>
      <c r="O12326" s="8" t="b">
        <v>0</v>
      </c>
    </row>
    <row r="12327" spans="1:15" x14ac:dyDescent="0.3">
      <c r="A12327" s="15" t="s">
        <v>5083</v>
      </c>
      <c r="B12327" s="15" t="s">
        <v>79</v>
      </c>
      <c r="C12327" s="15" t="s">
        <v>12</v>
      </c>
      <c r="D12327" s="15" t="s">
        <v>171</v>
      </c>
      <c r="E12327" s="16">
        <f>retail_store_sales!$H12327/retail_store_sales!$F12327</f>
        <v>5</v>
      </c>
      <c r="F12327" s="17">
        <v>5</v>
      </c>
      <c r="G12327" s="18">
        <f t="shared" si="576"/>
        <v>5</v>
      </c>
      <c r="H12327" s="19">
        <v>25</v>
      </c>
      <c r="I12327" s="15" t="s">
        <v>24</v>
      </c>
      <c r="J12327" s="15" t="s">
        <v>37</v>
      </c>
      <c r="K12327" s="13" t="str">
        <f t="shared" si="578"/>
        <v>Sunday</v>
      </c>
      <c r="L12327" s="20">
        <f>YEAR(retail_store_sales!$N12327)</f>
        <v>2024</v>
      </c>
      <c r="M12327" s="20" t="str">
        <f t="shared" si="577"/>
        <v>March</v>
      </c>
      <c r="N12327" s="21">
        <v>45361</v>
      </c>
      <c r="O12327" s="15" t="b">
        <v>0</v>
      </c>
    </row>
    <row r="12328" spans="1:15" x14ac:dyDescent="0.3">
      <c r="A12328" s="8" t="s">
        <v>10366</v>
      </c>
      <c r="B12328" s="8" t="s">
        <v>97</v>
      </c>
      <c r="C12328" s="8" t="s">
        <v>40</v>
      </c>
      <c r="D12328" s="8" t="s">
        <v>452</v>
      </c>
      <c r="E12328" s="9">
        <f>retail_store_sales!$H12328/retail_store_sales!$F12328</f>
        <v>26</v>
      </c>
      <c r="F12328" s="10">
        <v>3</v>
      </c>
      <c r="G12328" s="11">
        <f t="shared" si="576"/>
        <v>26</v>
      </c>
      <c r="H12328" s="12">
        <v>78</v>
      </c>
      <c r="I12328" s="8" t="s">
        <v>14</v>
      </c>
      <c r="J12328" s="8" t="s">
        <v>37</v>
      </c>
      <c r="K12328" s="13" t="str">
        <f t="shared" si="578"/>
        <v>Sunday</v>
      </c>
      <c r="L12328" s="13">
        <f>YEAR(retail_store_sales!$N12328)</f>
        <v>2023</v>
      </c>
      <c r="M12328" s="13" t="str">
        <f t="shared" si="577"/>
        <v>April</v>
      </c>
      <c r="N12328" s="14">
        <v>45032</v>
      </c>
      <c r="O12328" s="8" t="b">
        <v>0</v>
      </c>
    </row>
    <row r="12329" spans="1:15" x14ac:dyDescent="0.3">
      <c r="A12329" s="15" t="s">
        <v>8343</v>
      </c>
      <c r="B12329" s="15" t="s">
        <v>45</v>
      </c>
      <c r="C12329" s="15" t="s">
        <v>40</v>
      </c>
      <c r="D12329" s="15" t="s">
        <v>673</v>
      </c>
      <c r="E12329" s="16">
        <f>retail_store_sales!$H12329/retail_store_sales!$F12329</f>
        <v>12.5</v>
      </c>
      <c r="F12329" s="17">
        <v>4</v>
      </c>
      <c r="G12329" s="18">
        <f t="shared" si="576"/>
        <v>12.5</v>
      </c>
      <c r="H12329" s="19">
        <v>50</v>
      </c>
      <c r="I12329" s="15" t="s">
        <v>24</v>
      </c>
      <c r="J12329" s="15" t="s">
        <v>37</v>
      </c>
      <c r="K12329" s="13" t="str">
        <f t="shared" si="578"/>
        <v>Wednesday</v>
      </c>
      <c r="L12329" s="20">
        <f>YEAR(retail_store_sales!$N12329)</f>
        <v>2024</v>
      </c>
      <c r="M12329" s="20" t="str">
        <f t="shared" si="577"/>
        <v>February</v>
      </c>
      <c r="N12329" s="21">
        <v>45343</v>
      </c>
      <c r="O12329" s="15" t="b">
        <v>0</v>
      </c>
    </row>
    <row r="12330" spans="1:15" x14ac:dyDescent="0.3">
      <c r="A12330" s="8" t="s">
        <v>3138</v>
      </c>
      <c r="B12330" s="8" t="s">
        <v>62</v>
      </c>
      <c r="C12330" s="8" t="s">
        <v>22</v>
      </c>
      <c r="D12330" s="8" t="s">
        <v>354</v>
      </c>
      <c r="E12330" s="9">
        <f>retail_store_sales!$H12330/retail_store_sales!$F12330</f>
        <v>14</v>
      </c>
      <c r="F12330" s="10">
        <v>1</v>
      </c>
      <c r="G12330" s="11">
        <f t="shared" si="576"/>
        <v>14</v>
      </c>
      <c r="H12330" s="12">
        <v>14</v>
      </c>
      <c r="I12330" s="8" t="s">
        <v>24</v>
      </c>
      <c r="J12330" s="8" t="s">
        <v>15</v>
      </c>
      <c r="K12330" s="13" t="str">
        <f t="shared" si="578"/>
        <v>Monday</v>
      </c>
      <c r="L12330" s="13">
        <f>YEAR(retail_store_sales!$N12330)</f>
        <v>2023</v>
      </c>
      <c r="M12330" s="13" t="str">
        <f t="shared" si="577"/>
        <v>March</v>
      </c>
      <c r="N12330" s="14">
        <v>45005</v>
      </c>
      <c r="O12330" s="8" t="s">
        <v>12824</v>
      </c>
    </row>
    <row r="12331" spans="1:15" x14ac:dyDescent="0.3">
      <c r="A12331" s="15" t="s">
        <v>417</v>
      </c>
      <c r="B12331" s="15" t="s">
        <v>21</v>
      </c>
      <c r="C12331" s="15" t="s">
        <v>65</v>
      </c>
      <c r="D12331" s="15" t="s">
        <v>100</v>
      </c>
      <c r="E12331" s="16">
        <f>retail_store_sales!$H12331/retail_store_sales!$F12331</f>
        <v>35</v>
      </c>
      <c r="F12331" s="17">
        <v>5</v>
      </c>
      <c r="G12331" s="18">
        <f t="shared" si="576"/>
        <v>35</v>
      </c>
      <c r="H12331" s="19">
        <v>175</v>
      </c>
      <c r="I12331" s="15" t="s">
        <v>14</v>
      </c>
      <c r="J12331" s="15" t="s">
        <v>15</v>
      </c>
      <c r="K12331" s="13" t="str">
        <f t="shared" si="578"/>
        <v>Tuesday</v>
      </c>
      <c r="L12331" s="20">
        <f>YEAR(retail_store_sales!$N12331)</f>
        <v>2022</v>
      </c>
      <c r="M12331" s="20" t="str">
        <f t="shared" si="577"/>
        <v>April</v>
      </c>
      <c r="N12331" s="21">
        <v>44663</v>
      </c>
      <c r="O12331" s="15" t="b">
        <v>0</v>
      </c>
    </row>
    <row r="12332" spans="1:15" x14ac:dyDescent="0.3">
      <c r="A12332" s="8" t="s">
        <v>3526</v>
      </c>
      <c r="B12332" s="8" t="s">
        <v>107</v>
      </c>
      <c r="C12332" s="8" t="s">
        <v>65</v>
      </c>
      <c r="D12332" s="8" t="s">
        <v>760</v>
      </c>
      <c r="E12332" s="9">
        <f>retail_store_sales!$H12332/retail_store_sales!$F12332</f>
        <v>6.5</v>
      </c>
      <c r="F12332" s="10">
        <v>10</v>
      </c>
      <c r="G12332" s="11">
        <f t="shared" si="576"/>
        <v>6.5</v>
      </c>
      <c r="H12332" s="12">
        <v>65</v>
      </c>
      <c r="I12332" s="8" t="s">
        <v>14</v>
      </c>
      <c r="J12332" s="8" t="s">
        <v>15</v>
      </c>
      <c r="K12332" s="13" t="str">
        <f t="shared" si="578"/>
        <v>Sunday</v>
      </c>
      <c r="L12332" s="13">
        <f>YEAR(retail_store_sales!$N12332)</f>
        <v>2022</v>
      </c>
      <c r="M12332" s="13" t="str">
        <f t="shared" si="577"/>
        <v>October</v>
      </c>
      <c r="N12332" s="14">
        <v>44850</v>
      </c>
      <c r="O12332" s="8" t="b">
        <v>1</v>
      </c>
    </row>
    <row r="12333" spans="1:15" x14ac:dyDescent="0.3">
      <c r="A12333" s="15" t="s">
        <v>3661</v>
      </c>
      <c r="B12333" s="15" t="s">
        <v>167</v>
      </c>
      <c r="C12333" s="15" t="s">
        <v>31</v>
      </c>
      <c r="D12333" s="15" t="s">
        <v>93</v>
      </c>
      <c r="E12333" s="16">
        <f>retail_store_sales!$H12333/retail_store_sales!$F12333</f>
        <v>20</v>
      </c>
      <c r="F12333" s="17">
        <v>6</v>
      </c>
      <c r="G12333" s="18">
        <f t="shared" si="576"/>
        <v>20</v>
      </c>
      <c r="H12333" s="19">
        <v>120</v>
      </c>
      <c r="I12333" s="15" t="s">
        <v>47</v>
      </c>
      <c r="J12333" s="15" t="s">
        <v>37</v>
      </c>
      <c r="K12333" s="13" t="str">
        <f t="shared" si="578"/>
        <v>Thursday</v>
      </c>
      <c r="L12333" s="20">
        <f>YEAR(retail_store_sales!$N12333)</f>
        <v>2024</v>
      </c>
      <c r="M12333" s="20" t="str">
        <f t="shared" si="577"/>
        <v>November</v>
      </c>
      <c r="N12333" s="21">
        <v>45603</v>
      </c>
      <c r="O12333" s="15" t="b">
        <v>1</v>
      </c>
    </row>
    <row r="12334" spans="1:15" x14ac:dyDescent="0.3">
      <c r="A12334" s="8" t="s">
        <v>11554</v>
      </c>
      <c r="B12334" s="8" t="s">
        <v>122</v>
      </c>
      <c r="C12334" s="8" t="s">
        <v>22</v>
      </c>
      <c r="D12334" s="8" t="s">
        <v>305</v>
      </c>
      <c r="E12334" s="9">
        <f>retail_store_sales!$H12334/retail_store_sales!$F12334</f>
        <v>23</v>
      </c>
      <c r="F12334" s="10">
        <v>10</v>
      </c>
      <c r="G12334" s="11">
        <f t="shared" si="576"/>
        <v>23</v>
      </c>
      <c r="H12334" s="12">
        <v>230</v>
      </c>
      <c r="I12334" s="8" t="s">
        <v>47</v>
      </c>
      <c r="J12334" s="8" t="s">
        <v>37</v>
      </c>
      <c r="K12334" s="13" t="str">
        <f t="shared" si="578"/>
        <v>Saturday</v>
      </c>
      <c r="L12334" s="13">
        <f>YEAR(retail_store_sales!$N12334)</f>
        <v>2022</v>
      </c>
      <c r="M12334" s="13" t="str">
        <f t="shared" si="577"/>
        <v>October</v>
      </c>
      <c r="N12334" s="14">
        <v>44842</v>
      </c>
      <c r="O12334" s="8" t="s">
        <v>12824</v>
      </c>
    </row>
    <row r="12335" spans="1:15" x14ac:dyDescent="0.3">
      <c r="A12335" s="15" t="s">
        <v>7274</v>
      </c>
      <c r="B12335" s="15" t="s">
        <v>39</v>
      </c>
      <c r="C12335" s="15" t="s">
        <v>22</v>
      </c>
      <c r="D12335" s="15" t="s">
        <v>134</v>
      </c>
      <c r="E12335" s="16">
        <f>retail_store_sales!$H12335/retail_store_sales!$F12335</f>
        <v>27.5</v>
      </c>
      <c r="F12335" s="17">
        <v>1</v>
      </c>
      <c r="G12335" s="18">
        <f t="shared" si="576"/>
        <v>27.5</v>
      </c>
      <c r="H12335" s="19">
        <v>27.5</v>
      </c>
      <c r="I12335" s="15" t="s">
        <v>24</v>
      </c>
      <c r="J12335" s="15" t="s">
        <v>15</v>
      </c>
      <c r="K12335" s="13" t="str">
        <f t="shared" si="578"/>
        <v>Friday</v>
      </c>
      <c r="L12335" s="20">
        <f>YEAR(retail_store_sales!$N12335)</f>
        <v>2023</v>
      </c>
      <c r="M12335" s="20" t="str">
        <f t="shared" si="577"/>
        <v>March</v>
      </c>
      <c r="N12335" s="21">
        <v>44995</v>
      </c>
      <c r="O12335" s="15" t="b">
        <v>0</v>
      </c>
    </row>
    <row r="12336" spans="1:15" x14ac:dyDescent="0.3">
      <c r="A12336" s="8" t="s">
        <v>7983</v>
      </c>
      <c r="B12336" s="8" t="s">
        <v>35</v>
      </c>
      <c r="C12336" s="8" t="s">
        <v>129</v>
      </c>
      <c r="D12336" s="8" t="s">
        <v>138</v>
      </c>
      <c r="E12336" s="9">
        <f>retail_store_sales!$H12336/retail_store_sales!$F12336</f>
        <v>11</v>
      </c>
      <c r="F12336" s="10">
        <v>7</v>
      </c>
      <c r="G12336" s="11">
        <f t="shared" si="576"/>
        <v>11</v>
      </c>
      <c r="H12336" s="12">
        <v>77</v>
      </c>
      <c r="I12336" s="8" t="s">
        <v>47</v>
      </c>
      <c r="J12336" s="8" t="s">
        <v>37</v>
      </c>
      <c r="K12336" s="13" t="str">
        <f t="shared" si="578"/>
        <v>Thursday</v>
      </c>
      <c r="L12336" s="13">
        <f>YEAR(retail_store_sales!$N12336)</f>
        <v>2024</v>
      </c>
      <c r="M12336" s="13" t="str">
        <f t="shared" si="577"/>
        <v>April</v>
      </c>
      <c r="N12336" s="14">
        <v>45386</v>
      </c>
      <c r="O12336" s="8" t="b">
        <v>0</v>
      </c>
    </row>
    <row r="12337" spans="1:15" x14ac:dyDescent="0.3">
      <c r="A12337" s="15" t="s">
        <v>9552</v>
      </c>
      <c r="B12337" s="15" t="s">
        <v>112</v>
      </c>
      <c r="C12337" s="15" t="s">
        <v>129</v>
      </c>
      <c r="D12337" s="15" t="s">
        <v>242</v>
      </c>
      <c r="E12337" s="16">
        <f>retail_store_sales!$H12337/retail_store_sales!$F12337</f>
        <v>15.5</v>
      </c>
      <c r="F12337" s="17">
        <v>5</v>
      </c>
      <c r="G12337" s="18">
        <f t="shared" si="576"/>
        <v>15.5</v>
      </c>
      <c r="H12337" s="19">
        <v>77.5</v>
      </c>
      <c r="I12337" s="15" t="s">
        <v>47</v>
      </c>
      <c r="J12337" s="15" t="s">
        <v>37</v>
      </c>
      <c r="K12337" s="13" t="str">
        <f t="shared" si="578"/>
        <v>Sunday</v>
      </c>
      <c r="L12337" s="20">
        <f>YEAR(retail_store_sales!$N12337)</f>
        <v>2022</v>
      </c>
      <c r="M12337" s="20" t="str">
        <f t="shared" si="577"/>
        <v>January</v>
      </c>
      <c r="N12337" s="21">
        <v>44591</v>
      </c>
      <c r="O12337" s="15" t="s">
        <v>12824</v>
      </c>
    </row>
    <row r="12338" spans="1:15" x14ac:dyDescent="0.3">
      <c r="A12338" s="8" t="s">
        <v>12454</v>
      </c>
      <c r="B12338" s="8" t="s">
        <v>107</v>
      </c>
      <c r="C12338" s="8" t="s">
        <v>12</v>
      </c>
      <c r="D12338" s="8" t="s">
        <v>578</v>
      </c>
      <c r="E12338" s="9">
        <f>retail_store_sales!$H12338/retail_store_sales!$F12338</f>
        <v>32</v>
      </c>
      <c r="F12338" s="10">
        <v>5</v>
      </c>
      <c r="G12338" s="11">
        <f t="shared" si="576"/>
        <v>32</v>
      </c>
      <c r="H12338" s="12">
        <v>160</v>
      </c>
      <c r="I12338" s="8" t="s">
        <v>24</v>
      </c>
      <c r="J12338" s="8" t="s">
        <v>15</v>
      </c>
      <c r="K12338" s="13" t="str">
        <f t="shared" si="578"/>
        <v>Sunday</v>
      </c>
      <c r="L12338" s="13">
        <f>YEAR(retail_store_sales!$N12338)</f>
        <v>2022</v>
      </c>
      <c r="M12338" s="13" t="str">
        <f t="shared" si="577"/>
        <v>December</v>
      </c>
      <c r="N12338" s="14">
        <v>44899</v>
      </c>
      <c r="O12338" s="8" t="b">
        <v>1</v>
      </c>
    </row>
    <row r="12339" spans="1:15" x14ac:dyDescent="0.3">
      <c r="A12339" s="15" t="s">
        <v>8874</v>
      </c>
      <c r="B12339" s="15" t="s">
        <v>30</v>
      </c>
      <c r="C12339" s="15" t="s">
        <v>22</v>
      </c>
      <c r="D12339" s="15" t="s">
        <v>382</v>
      </c>
      <c r="E12339" s="16">
        <f>retail_store_sales!$H12339/retail_store_sales!$F12339</f>
        <v>41</v>
      </c>
      <c r="F12339" s="17">
        <v>9</v>
      </c>
      <c r="G12339" s="18">
        <f t="shared" si="576"/>
        <v>41</v>
      </c>
      <c r="H12339" s="19">
        <v>369</v>
      </c>
      <c r="I12339" s="15" t="s">
        <v>47</v>
      </c>
      <c r="J12339" s="15" t="s">
        <v>37</v>
      </c>
      <c r="K12339" s="13" t="str">
        <f t="shared" si="578"/>
        <v>Sunday</v>
      </c>
      <c r="L12339" s="20">
        <f>YEAR(retail_store_sales!$N12339)</f>
        <v>2023</v>
      </c>
      <c r="M12339" s="20" t="str">
        <f t="shared" si="577"/>
        <v>July</v>
      </c>
      <c r="N12339" s="21">
        <v>45137</v>
      </c>
      <c r="O12339" s="15" t="b">
        <v>0</v>
      </c>
    </row>
    <row r="12340" spans="1:15" x14ac:dyDescent="0.3">
      <c r="A12340" s="8" t="s">
        <v>10930</v>
      </c>
      <c r="B12340" s="8" t="s">
        <v>42</v>
      </c>
      <c r="C12340" s="8" t="s">
        <v>129</v>
      </c>
      <c r="D12340" s="8" t="s">
        <v>157</v>
      </c>
      <c r="E12340" s="9">
        <f>retail_store_sales!$H12340/retail_store_sales!$F12340</f>
        <v>36.5</v>
      </c>
      <c r="F12340" s="10">
        <v>9</v>
      </c>
      <c r="G12340" s="11">
        <f t="shared" si="576"/>
        <v>36.5</v>
      </c>
      <c r="H12340" s="12">
        <v>328.5</v>
      </c>
      <c r="I12340" s="8" t="s">
        <v>47</v>
      </c>
      <c r="J12340" s="8" t="s">
        <v>15</v>
      </c>
      <c r="K12340" s="13" t="str">
        <f t="shared" si="578"/>
        <v>Thursday</v>
      </c>
      <c r="L12340" s="13">
        <f>YEAR(retail_store_sales!$N12340)</f>
        <v>2024</v>
      </c>
      <c r="M12340" s="13" t="str">
        <f t="shared" si="577"/>
        <v>February</v>
      </c>
      <c r="N12340" s="14">
        <v>45344</v>
      </c>
      <c r="O12340" s="8" t="b">
        <v>0</v>
      </c>
    </row>
    <row r="12341" spans="1:15" x14ac:dyDescent="0.3">
      <c r="A12341" s="15" t="s">
        <v>1257</v>
      </c>
      <c r="B12341" s="15" t="s">
        <v>76</v>
      </c>
      <c r="C12341" s="15" t="s">
        <v>22</v>
      </c>
      <c r="D12341" s="15" t="s">
        <v>46</v>
      </c>
      <c r="E12341" s="16">
        <f>retail_store_sales!$H12341/retail_store_sales!$F12341</f>
        <v>36.5</v>
      </c>
      <c r="F12341" s="17">
        <v>9</v>
      </c>
      <c r="G12341" s="18">
        <f t="shared" si="576"/>
        <v>36.5</v>
      </c>
      <c r="H12341" s="19">
        <v>328.5</v>
      </c>
      <c r="I12341" s="15" t="s">
        <v>24</v>
      </c>
      <c r="J12341" s="15" t="s">
        <v>15</v>
      </c>
      <c r="K12341" s="13" t="str">
        <f t="shared" si="578"/>
        <v>Tuesday</v>
      </c>
      <c r="L12341" s="20">
        <f>YEAR(retail_store_sales!$N12341)</f>
        <v>2023</v>
      </c>
      <c r="M12341" s="20" t="str">
        <f t="shared" si="577"/>
        <v>October</v>
      </c>
      <c r="N12341" s="21">
        <v>45223</v>
      </c>
      <c r="O12341" s="15" t="b">
        <v>0</v>
      </c>
    </row>
    <row r="12342" spans="1:15" x14ac:dyDescent="0.3">
      <c r="A12342" s="8" t="s">
        <v>1401</v>
      </c>
      <c r="B12342" s="8" t="s">
        <v>42</v>
      </c>
      <c r="C12342" s="8" t="s">
        <v>18</v>
      </c>
      <c r="D12342" s="8" t="s">
        <v>539</v>
      </c>
      <c r="E12342" s="9">
        <f>retail_store_sales!$H12342/retail_store_sales!$F12342</f>
        <v>23</v>
      </c>
      <c r="F12342" s="10">
        <v>8</v>
      </c>
      <c r="G12342" s="11">
        <f t="shared" si="576"/>
        <v>23</v>
      </c>
      <c r="H12342" s="12">
        <v>184</v>
      </c>
      <c r="I12342" s="8" t="s">
        <v>24</v>
      </c>
      <c r="J12342" s="8" t="s">
        <v>15</v>
      </c>
      <c r="K12342" s="13" t="str">
        <f t="shared" si="578"/>
        <v>Saturday</v>
      </c>
      <c r="L12342" s="13">
        <f>YEAR(retail_store_sales!$N12342)</f>
        <v>2023</v>
      </c>
      <c r="M12342" s="13" t="str">
        <f t="shared" si="577"/>
        <v>July</v>
      </c>
      <c r="N12342" s="14">
        <v>45122</v>
      </c>
      <c r="O12342" s="8" t="b">
        <v>1</v>
      </c>
    </row>
    <row r="12343" spans="1:15" x14ac:dyDescent="0.3">
      <c r="A12343" s="15" t="s">
        <v>3831</v>
      </c>
      <c r="B12343" s="15" t="s">
        <v>76</v>
      </c>
      <c r="C12343" s="15" t="s">
        <v>65</v>
      </c>
      <c r="D12343" s="15" t="s">
        <v>12823</v>
      </c>
      <c r="E12343" s="16">
        <f>retail_store_sales!$H12343/retail_store_sales!$F12343</f>
        <v>23</v>
      </c>
      <c r="F12343" s="17">
        <v>2</v>
      </c>
      <c r="G12343" s="18">
        <f t="shared" si="576"/>
        <v>23</v>
      </c>
      <c r="H12343" s="19">
        <v>46</v>
      </c>
      <c r="I12343" s="15" t="s">
        <v>14</v>
      </c>
      <c r="J12343" s="15" t="s">
        <v>37</v>
      </c>
      <c r="K12343" s="13" t="str">
        <f t="shared" si="578"/>
        <v>Saturday</v>
      </c>
      <c r="L12343" s="20">
        <f>YEAR(retail_store_sales!$N12343)</f>
        <v>2022</v>
      </c>
      <c r="M12343" s="20" t="str">
        <f t="shared" si="577"/>
        <v>November</v>
      </c>
      <c r="N12343" s="21">
        <v>44877</v>
      </c>
      <c r="O12343" s="15" t="s">
        <v>12824</v>
      </c>
    </row>
    <row r="12344" spans="1:15" x14ac:dyDescent="0.3">
      <c r="A12344" s="8" t="s">
        <v>5325</v>
      </c>
      <c r="B12344" s="8" t="s">
        <v>26</v>
      </c>
      <c r="C12344" s="8" t="s">
        <v>31</v>
      </c>
      <c r="D12344" s="8" t="s">
        <v>2276</v>
      </c>
      <c r="E12344" s="9">
        <f>retail_store_sales!$H12344/retail_store_sales!$F12344</f>
        <v>32</v>
      </c>
      <c r="F12344" s="10">
        <v>6</v>
      </c>
      <c r="G12344" s="11">
        <f t="shared" si="576"/>
        <v>32</v>
      </c>
      <c r="H12344" s="12">
        <v>192</v>
      </c>
      <c r="I12344" s="8" t="s">
        <v>47</v>
      </c>
      <c r="J12344" s="8" t="s">
        <v>15</v>
      </c>
      <c r="K12344" s="13" t="str">
        <f t="shared" si="578"/>
        <v>Wednesday</v>
      </c>
      <c r="L12344" s="13">
        <f>YEAR(retail_store_sales!$N12344)</f>
        <v>2024</v>
      </c>
      <c r="M12344" s="13" t="str">
        <f t="shared" si="577"/>
        <v>January</v>
      </c>
      <c r="N12344" s="14">
        <v>45315</v>
      </c>
      <c r="O12344" s="8" t="s">
        <v>12824</v>
      </c>
    </row>
    <row r="12345" spans="1:15" x14ac:dyDescent="0.3">
      <c r="A12345" s="15" t="s">
        <v>670</v>
      </c>
      <c r="B12345" s="15" t="s">
        <v>42</v>
      </c>
      <c r="C12345" s="15" t="s">
        <v>27</v>
      </c>
      <c r="D12345" s="15" t="s">
        <v>173</v>
      </c>
      <c r="E12345" s="16">
        <f>retail_store_sales!$H12345/retail_store_sales!$F12345</f>
        <v>9.5</v>
      </c>
      <c r="F12345" s="17">
        <v>4</v>
      </c>
      <c r="G12345" s="18">
        <f t="shared" si="576"/>
        <v>9.5</v>
      </c>
      <c r="H12345" s="19">
        <v>38</v>
      </c>
      <c r="I12345" s="15" t="s">
        <v>14</v>
      </c>
      <c r="J12345" s="15" t="s">
        <v>37</v>
      </c>
      <c r="K12345" s="13" t="str">
        <f t="shared" si="578"/>
        <v>Saturday</v>
      </c>
      <c r="L12345" s="20">
        <f>YEAR(retail_store_sales!$N12345)</f>
        <v>2024</v>
      </c>
      <c r="M12345" s="20" t="str">
        <f t="shared" si="577"/>
        <v>June</v>
      </c>
      <c r="N12345" s="21">
        <v>45458</v>
      </c>
      <c r="O12345" s="15" t="s">
        <v>12824</v>
      </c>
    </row>
    <row r="12346" spans="1:15" x14ac:dyDescent="0.3">
      <c r="A12346" s="8" t="s">
        <v>1833</v>
      </c>
      <c r="B12346" s="8" t="s">
        <v>79</v>
      </c>
      <c r="C12346" s="8" t="s">
        <v>31</v>
      </c>
      <c r="D12346" s="8" t="s">
        <v>127</v>
      </c>
      <c r="E12346" s="9">
        <f>retail_store_sales!$H12346/retail_store_sales!$F12346</f>
        <v>21.5</v>
      </c>
      <c r="F12346" s="10">
        <v>10</v>
      </c>
      <c r="G12346" s="11">
        <f t="shared" si="576"/>
        <v>21.5</v>
      </c>
      <c r="H12346" s="12">
        <v>215</v>
      </c>
      <c r="I12346" s="8" t="s">
        <v>47</v>
      </c>
      <c r="J12346" s="8" t="s">
        <v>37</v>
      </c>
      <c r="K12346" s="13" t="str">
        <f t="shared" si="578"/>
        <v>Tuesday</v>
      </c>
      <c r="L12346" s="13">
        <f>YEAR(retail_store_sales!$N12346)</f>
        <v>2023</v>
      </c>
      <c r="M12346" s="13" t="str">
        <f t="shared" si="577"/>
        <v>July</v>
      </c>
      <c r="N12346" s="14">
        <v>45125</v>
      </c>
      <c r="O12346" s="8" t="s">
        <v>12824</v>
      </c>
    </row>
    <row r="12347" spans="1:15" x14ac:dyDescent="0.3">
      <c r="A12347" s="15" t="s">
        <v>425</v>
      </c>
      <c r="B12347" s="15" t="s">
        <v>35</v>
      </c>
      <c r="C12347" s="15" t="s">
        <v>129</v>
      </c>
      <c r="D12347" s="15" t="s">
        <v>426</v>
      </c>
      <c r="E12347" s="16">
        <f>retail_store_sales!$H12347/retail_store_sales!$F12347</f>
        <v>17</v>
      </c>
      <c r="F12347" s="17">
        <v>10</v>
      </c>
      <c r="G12347" s="18">
        <f t="shared" si="576"/>
        <v>17</v>
      </c>
      <c r="H12347" s="19">
        <v>170</v>
      </c>
      <c r="I12347" s="15" t="s">
        <v>14</v>
      </c>
      <c r="J12347" s="15" t="s">
        <v>37</v>
      </c>
      <c r="K12347" s="13" t="str">
        <f t="shared" si="578"/>
        <v>Tuesday</v>
      </c>
      <c r="L12347" s="20">
        <f>YEAR(retail_store_sales!$N12347)</f>
        <v>2023</v>
      </c>
      <c r="M12347" s="20" t="str">
        <f t="shared" si="577"/>
        <v>October</v>
      </c>
      <c r="N12347" s="21">
        <v>45216</v>
      </c>
      <c r="O12347" s="15" t="s">
        <v>12824</v>
      </c>
    </row>
    <row r="12348" spans="1:15" x14ac:dyDescent="0.3">
      <c r="A12348" s="8" t="s">
        <v>3129</v>
      </c>
      <c r="B12348" s="8" t="s">
        <v>97</v>
      </c>
      <c r="C12348" s="8" t="s">
        <v>65</v>
      </c>
      <c r="D12348" s="8" t="s">
        <v>760</v>
      </c>
      <c r="E12348" s="9">
        <f>retail_store_sales!$H12348/retail_store_sales!$F12348</f>
        <v>6.5</v>
      </c>
      <c r="F12348" s="10">
        <v>7</v>
      </c>
      <c r="G12348" s="11">
        <f t="shared" si="576"/>
        <v>6.5</v>
      </c>
      <c r="H12348" s="12">
        <v>45.5</v>
      </c>
      <c r="I12348" s="8" t="s">
        <v>47</v>
      </c>
      <c r="J12348" s="8" t="s">
        <v>15</v>
      </c>
      <c r="K12348" s="13" t="str">
        <f t="shared" si="578"/>
        <v>Tuesday</v>
      </c>
      <c r="L12348" s="13">
        <f>YEAR(retail_store_sales!$N12348)</f>
        <v>2022</v>
      </c>
      <c r="M12348" s="13" t="str">
        <f t="shared" si="577"/>
        <v>July</v>
      </c>
      <c r="N12348" s="14">
        <v>44761</v>
      </c>
      <c r="O12348" s="8" t="b">
        <v>0</v>
      </c>
    </row>
    <row r="12349" spans="1:15" x14ac:dyDescent="0.3">
      <c r="A12349" s="15" t="s">
        <v>9557</v>
      </c>
      <c r="B12349" s="15" t="s">
        <v>68</v>
      </c>
      <c r="C12349" s="15" t="s">
        <v>129</v>
      </c>
      <c r="D12349" s="15" t="s">
        <v>426</v>
      </c>
      <c r="E12349" s="16">
        <f>retail_store_sales!$H12349/retail_store_sales!$F12349</f>
        <v>17</v>
      </c>
      <c r="F12349" s="17">
        <v>1</v>
      </c>
      <c r="G12349" s="18">
        <f t="shared" si="576"/>
        <v>17</v>
      </c>
      <c r="H12349" s="19">
        <v>17</v>
      </c>
      <c r="I12349" s="15" t="s">
        <v>14</v>
      </c>
      <c r="J12349" s="15" t="s">
        <v>37</v>
      </c>
      <c r="K12349" s="13" t="str">
        <f t="shared" si="578"/>
        <v>Tuesday</v>
      </c>
      <c r="L12349" s="20">
        <f>YEAR(retail_store_sales!$N12349)</f>
        <v>2022</v>
      </c>
      <c r="M12349" s="20" t="str">
        <f t="shared" si="577"/>
        <v>February</v>
      </c>
      <c r="N12349" s="21">
        <v>44593</v>
      </c>
      <c r="O12349" s="15" t="s">
        <v>12824</v>
      </c>
    </row>
    <row r="12350" spans="1:15" x14ac:dyDescent="0.3">
      <c r="A12350" s="8" t="s">
        <v>787</v>
      </c>
      <c r="B12350" s="8" t="s">
        <v>30</v>
      </c>
      <c r="C12350" s="8" t="s">
        <v>40</v>
      </c>
      <c r="D12350" s="8" t="s">
        <v>341</v>
      </c>
      <c r="E12350" s="9">
        <f>retail_store_sales!$H12350/retail_store_sales!$F12350</f>
        <v>29</v>
      </c>
      <c r="F12350" s="10">
        <v>2</v>
      </c>
      <c r="G12350" s="11">
        <f t="shared" si="576"/>
        <v>29</v>
      </c>
      <c r="H12350" s="12">
        <v>58</v>
      </c>
      <c r="I12350" s="8" t="s">
        <v>47</v>
      </c>
      <c r="J12350" s="8" t="s">
        <v>15</v>
      </c>
      <c r="K12350" s="13" t="str">
        <f t="shared" si="578"/>
        <v>Thursday</v>
      </c>
      <c r="L12350" s="13">
        <f>YEAR(retail_store_sales!$N12350)</f>
        <v>2023</v>
      </c>
      <c r="M12350" s="13" t="str">
        <f t="shared" si="577"/>
        <v>January</v>
      </c>
      <c r="N12350" s="14">
        <v>44938</v>
      </c>
      <c r="O12350" s="8" t="b">
        <v>0</v>
      </c>
    </row>
    <row r="12351" spans="1:15" x14ac:dyDescent="0.3">
      <c r="A12351" s="15" t="s">
        <v>8852</v>
      </c>
      <c r="B12351" s="15" t="s">
        <v>45</v>
      </c>
      <c r="C12351" s="15" t="s">
        <v>65</v>
      </c>
      <c r="D12351" s="15" t="s">
        <v>642</v>
      </c>
      <c r="E12351" s="16">
        <f>retail_store_sales!$H12351/retail_store_sales!$F12351</f>
        <v>26</v>
      </c>
      <c r="F12351" s="17">
        <v>4</v>
      </c>
      <c r="G12351" s="18">
        <f t="shared" si="576"/>
        <v>26</v>
      </c>
      <c r="H12351" s="19">
        <v>104</v>
      </c>
      <c r="I12351" s="15" t="s">
        <v>14</v>
      </c>
      <c r="J12351" s="15" t="s">
        <v>37</v>
      </c>
      <c r="K12351" s="13" t="str">
        <f t="shared" si="578"/>
        <v>Monday</v>
      </c>
      <c r="L12351" s="20">
        <f>YEAR(retail_store_sales!$N12351)</f>
        <v>2022</v>
      </c>
      <c r="M12351" s="20" t="str">
        <f t="shared" si="577"/>
        <v>September</v>
      </c>
      <c r="N12351" s="21">
        <v>44830</v>
      </c>
      <c r="O12351" s="15" t="b">
        <v>1</v>
      </c>
    </row>
    <row r="12352" spans="1:15" x14ac:dyDescent="0.3">
      <c r="A12352" s="8" t="s">
        <v>1968</v>
      </c>
      <c r="B12352" s="8" t="s">
        <v>79</v>
      </c>
      <c r="C12352" s="8" t="s">
        <v>12</v>
      </c>
      <c r="D12352" s="8" t="s">
        <v>206</v>
      </c>
      <c r="E12352" s="9">
        <f>retail_store_sales!$H12352/retail_store_sales!$F12352</f>
        <v>9.5</v>
      </c>
      <c r="F12352" s="10">
        <v>5</v>
      </c>
      <c r="G12352" s="11">
        <f t="shared" si="576"/>
        <v>9.5</v>
      </c>
      <c r="H12352" s="12">
        <v>47.5</v>
      </c>
      <c r="I12352" s="8" t="s">
        <v>14</v>
      </c>
      <c r="J12352" s="8" t="s">
        <v>15</v>
      </c>
      <c r="K12352" s="13" t="str">
        <f t="shared" si="578"/>
        <v>Monday</v>
      </c>
      <c r="L12352" s="13">
        <f>YEAR(retail_store_sales!$N12352)</f>
        <v>2024</v>
      </c>
      <c r="M12352" s="13" t="str">
        <f t="shared" si="577"/>
        <v>May</v>
      </c>
      <c r="N12352" s="14">
        <v>45425</v>
      </c>
      <c r="O12352" s="8" t="b">
        <v>1</v>
      </c>
    </row>
    <row r="12353" spans="1:15" x14ac:dyDescent="0.3">
      <c r="A12353" s="15" t="s">
        <v>12777</v>
      </c>
      <c r="B12353" s="15" t="s">
        <v>167</v>
      </c>
      <c r="C12353" s="15" t="s">
        <v>65</v>
      </c>
      <c r="D12353" s="15" t="s">
        <v>345</v>
      </c>
      <c r="E12353" s="16">
        <f>retail_store_sales!$H12353/retail_store_sales!$F12353</f>
        <v>33.5</v>
      </c>
      <c r="F12353" s="17">
        <v>8</v>
      </c>
      <c r="G12353" s="18">
        <f t="shared" si="576"/>
        <v>33.5</v>
      </c>
      <c r="H12353" s="19">
        <v>268</v>
      </c>
      <c r="I12353" s="15" t="s">
        <v>24</v>
      </c>
      <c r="J12353" s="15" t="s">
        <v>15</v>
      </c>
      <c r="K12353" s="13" t="str">
        <f t="shared" si="578"/>
        <v>Saturday</v>
      </c>
      <c r="L12353" s="20">
        <f>YEAR(retail_store_sales!$N12353)</f>
        <v>2023</v>
      </c>
      <c r="M12353" s="20" t="str">
        <f t="shared" si="577"/>
        <v>May</v>
      </c>
      <c r="N12353" s="21">
        <v>45052</v>
      </c>
      <c r="O12353" s="15" t="s">
        <v>12824</v>
      </c>
    </row>
    <row r="12354" spans="1:15" x14ac:dyDescent="0.3">
      <c r="A12354" s="8" t="s">
        <v>1786</v>
      </c>
      <c r="B12354" s="8" t="s">
        <v>30</v>
      </c>
      <c r="C12354" s="8" t="s">
        <v>31</v>
      </c>
      <c r="D12354" s="8" t="s">
        <v>364</v>
      </c>
      <c r="E12354" s="9">
        <f>retail_store_sales!$H12354/retail_store_sales!$F12354</f>
        <v>41</v>
      </c>
      <c r="F12354" s="10">
        <v>6</v>
      </c>
      <c r="G12354" s="11">
        <f t="shared" ref="G12354:G12417" si="579">IF(AND(F12354=0, H12354=0), 0, IF(H12354=0, 0, H12354/F12354))</f>
        <v>41</v>
      </c>
      <c r="H12354" s="12">
        <v>246</v>
      </c>
      <c r="I12354" s="8" t="s">
        <v>14</v>
      </c>
      <c r="J12354" s="8" t="s">
        <v>15</v>
      </c>
      <c r="K12354" s="13" t="str">
        <f t="shared" si="578"/>
        <v>Thursday</v>
      </c>
      <c r="L12354" s="13">
        <f>YEAR(retail_store_sales!$N12354)</f>
        <v>2024</v>
      </c>
      <c r="M12354" s="13" t="str">
        <f t="shared" ref="M12354:M12417" si="580">TEXT(N12354,"mmmm")</f>
        <v>November</v>
      </c>
      <c r="N12354" s="14">
        <v>45610</v>
      </c>
      <c r="O12354" s="8" t="b">
        <v>0</v>
      </c>
    </row>
    <row r="12355" spans="1:15" x14ac:dyDescent="0.3">
      <c r="A12355" s="15" t="s">
        <v>12374</v>
      </c>
      <c r="B12355" s="15" t="s">
        <v>45</v>
      </c>
      <c r="C12355" s="15" t="s">
        <v>18</v>
      </c>
      <c r="D12355" s="15" t="s">
        <v>249</v>
      </c>
      <c r="E12355" s="16">
        <f>retail_store_sales!$H12355/retail_store_sales!$F12355</f>
        <v>38</v>
      </c>
      <c r="F12355" s="17">
        <v>7</v>
      </c>
      <c r="G12355" s="18">
        <f t="shared" si="579"/>
        <v>38</v>
      </c>
      <c r="H12355" s="19">
        <v>266</v>
      </c>
      <c r="I12355" s="15" t="s">
        <v>47</v>
      </c>
      <c r="J12355" s="15" t="s">
        <v>15</v>
      </c>
      <c r="K12355" s="13" t="str">
        <f t="shared" ref="K12355:K12418" si="581">TEXT(N12355, "dddd")</f>
        <v>Monday</v>
      </c>
      <c r="L12355" s="20">
        <f>YEAR(retail_store_sales!$N12355)</f>
        <v>2023</v>
      </c>
      <c r="M12355" s="20" t="str">
        <f t="shared" si="580"/>
        <v>December</v>
      </c>
      <c r="N12355" s="21">
        <v>45271</v>
      </c>
      <c r="O12355" s="15" t="b">
        <v>1</v>
      </c>
    </row>
    <row r="12356" spans="1:15" x14ac:dyDescent="0.3">
      <c r="A12356" s="8" t="s">
        <v>7453</v>
      </c>
      <c r="B12356" s="8" t="s">
        <v>115</v>
      </c>
      <c r="C12356" s="8" t="s">
        <v>22</v>
      </c>
      <c r="D12356" s="8" t="s">
        <v>1238</v>
      </c>
      <c r="E12356" s="9">
        <f>retail_store_sales!$H12356/retail_store_sales!$F12356</f>
        <v>26</v>
      </c>
      <c r="F12356" s="10">
        <v>3</v>
      </c>
      <c r="G12356" s="11">
        <f t="shared" si="579"/>
        <v>26</v>
      </c>
      <c r="H12356" s="12">
        <v>78</v>
      </c>
      <c r="I12356" s="8" t="s">
        <v>24</v>
      </c>
      <c r="J12356" s="8" t="s">
        <v>37</v>
      </c>
      <c r="K12356" s="13" t="str">
        <f t="shared" si="581"/>
        <v>Thursday</v>
      </c>
      <c r="L12356" s="13">
        <f>YEAR(retail_store_sales!$N12356)</f>
        <v>2024</v>
      </c>
      <c r="M12356" s="13" t="str">
        <f t="shared" si="580"/>
        <v>December</v>
      </c>
      <c r="N12356" s="14">
        <v>45645</v>
      </c>
      <c r="O12356" s="8" t="s">
        <v>12824</v>
      </c>
    </row>
    <row r="12357" spans="1:15" x14ac:dyDescent="0.3">
      <c r="A12357" s="15" t="s">
        <v>10768</v>
      </c>
      <c r="B12357" s="15" t="s">
        <v>30</v>
      </c>
      <c r="C12357" s="15" t="s">
        <v>65</v>
      </c>
      <c r="D12357" s="15" t="s">
        <v>214</v>
      </c>
      <c r="E12357" s="16">
        <f>retail_store_sales!$H12357/retail_store_sales!$F12357</f>
        <v>12.5</v>
      </c>
      <c r="F12357" s="17">
        <v>6</v>
      </c>
      <c r="G12357" s="18">
        <f t="shared" si="579"/>
        <v>12.5</v>
      </c>
      <c r="H12357" s="19">
        <v>75</v>
      </c>
      <c r="I12357" s="15" t="s">
        <v>14</v>
      </c>
      <c r="J12357" s="15" t="s">
        <v>37</v>
      </c>
      <c r="K12357" s="13" t="str">
        <f t="shared" si="581"/>
        <v>Saturday</v>
      </c>
      <c r="L12357" s="20">
        <f>YEAR(retail_store_sales!$N12357)</f>
        <v>2023</v>
      </c>
      <c r="M12357" s="20" t="str">
        <f t="shared" si="580"/>
        <v>March</v>
      </c>
      <c r="N12357" s="21">
        <v>45003</v>
      </c>
      <c r="O12357" s="15" t="b">
        <v>1</v>
      </c>
    </row>
    <row r="12358" spans="1:15" x14ac:dyDescent="0.3">
      <c r="A12358" s="8" t="s">
        <v>12366</v>
      </c>
      <c r="B12358" s="8" t="s">
        <v>62</v>
      </c>
      <c r="C12358" s="8" t="s">
        <v>31</v>
      </c>
      <c r="D12358" s="8" t="s">
        <v>127</v>
      </c>
      <c r="E12358" s="9">
        <f>retail_store_sales!$H12358/retail_store_sales!$F12358</f>
        <v>21.5</v>
      </c>
      <c r="F12358" s="10">
        <v>3</v>
      </c>
      <c r="G12358" s="11">
        <f t="shared" si="579"/>
        <v>21.5</v>
      </c>
      <c r="H12358" s="12">
        <v>64.5</v>
      </c>
      <c r="I12358" s="8" t="s">
        <v>24</v>
      </c>
      <c r="J12358" s="8" t="s">
        <v>15</v>
      </c>
      <c r="K12358" s="13" t="str">
        <f t="shared" si="581"/>
        <v>Thursday</v>
      </c>
      <c r="L12358" s="13">
        <f>YEAR(retail_store_sales!$N12358)</f>
        <v>2022</v>
      </c>
      <c r="M12358" s="13" t="str">
        <f t="shared" si="580"/>
        <v>December</v>
      </c>
      <c r="N12358" s="14">
        <v>44903</v>
      </c>
      <c r="O12358" s="8" t="s">
        <v>12824</v>
      </c>
    </row>
    <row r="12359" spans="1:15" x14ac:dyDescent="0.3">
      <c r="A12359" s="15" t="s">
        <v>9610</v>
      </c>
      <c r="B12359" s="15" t="s">
        <v>39</v>
      </c>
      <c r="C12359" s="15" t="s">
        <v>65</v>
      </c>
      <c r="D12359" s="15" t="s">
        <v>918</v>
      </c>
      <c r="E12359" s="16">
        <f>retail_store_sales!$H12359/retail_store_sales!$F12359</f>
        <v>17</v>
      </c>
      <c r="F12359" s="17">
        <v>9</v>
      </c>
      <c r="G12359" s="18">
        <f t="shared" si="579"/>
        <v>17</v>
      </c>
      <c r="H12359" s="19">
        <v>153</v>
      </c>
      <c r="I12359" s="15" t="s">
        <v>47</v>
      </c>
      <c r="J12359" s="15" t="s">
        <v>15</v>
      </c>
      <c r="K12359" s="13" t="str">
        <f t="shared" si="581"/>
        <v>Friday</v>
      </c>
      <c r="L12359" s="20">
        <f>YEAR(retail_store_sales!$N12359)</f>
        <v>2024</v>
      </c>
      <c r="M12359" s="20" t="str">
        <f t="shared" si="580"/>
        <v>October</v>
      </c>
      <c r="N12359" s="21">
        <v>45590</v>
      </c>
      <c r="O12359" s="15" t="b">
        <v>0</v>
      </c>
    </row>
    <row r="12360" spans="1:15" x14ac:dyDescent="0.3">
      <c r="A12360" s="8" t="s">
        <v>3827</v>
      </c>
      <c r="B12360" s="8" t="s">
        <v>39</v>
      </c>
      <c r="C12360" s="8" t="s">
        <v>129</v>
      </c>
      <c r="D12360" s="8" t="s">
        <v>290</v>
      </c>
      <c r="E12360" s="9">
        <f>retail_store_sales!$H12360/retail_store_sales!$F12360</f>
        <v>23</v>
      </c>
      <c r="F12360" s="10">
        <v>8</v>
      </c>
      <c r="G12360" s="11">
        <f t="shared" si="579"/>
        <v>23</v>
      </c>
      <c r="H12360" s="12">
        <v>184</v>
      </c>
      <c r="I12360" s="8" t="s">
        <v>14</v>
      </c>
      <c r="J12360" s="8" t="s">
        <v>15</v>
      </c>
      <c r="K12360" s="13" t="str">
        <f t="shared" si="581"/>
        <v>Friday</v>
      </c>
      <c r="L12360" s="13">
        <f>YEAR(retail_store_sales!$N12360)</f>
        <v>2023</v>
      </c>
      <c r="M12360" s="13" t="str">
        <f t="shared" si="580"/>
        <v>January</v>
      </c>
      <c r="N12360" s="14">
        <v>44953</v>
      </c>
      <c r="O12360" s="8" t="b">
        <v>1</v>
      </c>
    </row>
    <row r="12361" spans="1:15" x14ac:dyDescent="0.3">
      <c r="A12361" s="15" t="s">
        <v>8460</v>
      </c>
      <c r="B12361" s="15" t="s">
        <v>26</v>
      </c>
      <c r="C12361" s="15" t="s">
        <v>40</v>
      </c>
      <c r="D12361" s="15" t="s">
        <v>294</v>
      </c>
      <c r="E12361" s="16">
        <f>retail_store_sales!$H12361/retail_store_sales!$F12361</f>
        <v>6.5</v>
      </c>
      <c r="F12361" s="17">
        <v>1</v>
      </c>
      <c r="G12361" s="18">
        <f t="shared" si="579"/>
        <v>6.5</v>
      </c>
      <c r="H12361" s="19">
        <v>6.5</v>
      </c>
      <c r="I12361" s="15" t="s">
        <v>14</v>
      </c>
      <c r="J12361" s="15" t="s">
        <v>37</v>
      </c>
      <c r="K12361" s="13" t="str">
        <f t="shared" si="581"/>
        <v>Thursday</v>
      </c>
      <c r="L12361" s="20">
        <f>YEAR(retail_store_sales!$N12361)</f>
        <v>2023</v>
      </c>
      <c r="M12361" s="20" t="str">
        <f t="shared" si="580"/>
        <v>September</v>
      </c>
      <c r="N12361" s="21">
        <v>45183</v>
      </c>
      <c r="O12361" s="15" t="b">
        <v>1</v>
      </c>
    </row>
    <row r="12362" spans="1:15" x14ac:dyDescent="0.3">
      <c r="A12362" s="8" t="s">
        <v>2946</v>
      </c>
      <c r="B12362" s="8" t="s">
        <v>99</v>
      </c>
      <c r="C12362" s="8" t="s">
        <v>129</v>
      </c>
      <c r="D12362" s="8" t="s">
        <v>1047</v>
      </c>
      <c r="E12362" s="9">
        <f>retail_store_sales!$H12362/retail_store_sales!$F12362</f>
        <v>8</v>
      </c>
      <c r="F12362" s="10">
        <v>5</v>
      </c>
      <c r="G12362" s="11">
        <f t="shared" si="579"/>
        <v>8</v>
      </c>
      <c r="H12362" s="12">
        <v>40</v>
      </c>
      <c r="I12362" s="8" t="s">
        <v>14</v>
      </c>
      <c r="J12362" s="8" t="s">
        <v>37</v>
      </c>
      <c r="K12362" s="13" t="str">
        <f t="shared" si="581"/>
        <v>Sunday</v>
      </c>
      <c r="L12362" s="13">
        <f>YEAR(retail_store_sales!$N12362)</f>
        <v>2024</v>
      </c>
      <c r="M12362" s="13" t="str">
        <f t="shared" si="580"/>
        <v>December</v>
      </c>
      <c r="N12362" s="14">
        <v>45627</v>
      </c>
      <c r="O12362" s="8" t="s">
        <v>12824</v>
      </c>
    </row>
    <row r="12363" spans="1:15" x14ac:dyDescent="0.3">
      <c r="A12363" s="15" t="s">
        <v>12485</v>
      </c>
      <c r="B12363" s="15" t="s">
        <v>39</v>
      </c>
      <c r="C12363" s="15" t="s">
        <v>40</v>
      </c>
      <c r="D12363" s="15" t="s">
        <v>196</v>
      </c>
      <c r="E12363" s="16">
        <f>retail_store_sales!$H12363/retail_store_sales!$F12363</f>
        <v>35</v>
      </c>
      <c r="F12363" s="17">
        <v>4</v>
      </c>
      <c r="G12363" s="18">
        <f t="shared" si="579"/>
        <v>35</v>
      </c>
      <c r="H12363" s="19">
        <v>140</v>
      </c>
      <c r="I12363" s="15" t="s">
        <v>47</v>
      </c>
      <c r="J12363" s="15" t="s">
        <v>37</v>
      </c>
      <c r="K12363" s="13" t="str">
        <f t="shared" si="581"/>
        <v>Wednesday</v>
      </c>
      <c r="L12363" s="20">
        <f>YEAR(retail_store_sales!$N12363)</f>
        <v>2022</v>
      </c>
      <c r="M12363" s="20" t="str">
        <f t="shared" si="580"/>
        <v>January</v>
      </c>
      <c r="N12363" s="21">
        <v>44566</v>
      </c>
      <c r="O12363" s="15" t="b">
        <v>0</v>
      </c>
    </row>
    <row r="12364" spans="1:15" x14ac:dyDescent="0.3">
      <c r="A12364" s="8" t="s">
        <v>3361</v>
      </c>
      <c r="B12364" s="8" t="s">
        <v>26</v>
      </c>
      <c r="C12364" s="8" t="s">
        <v>18</v>
      </c>
      <c r="D12364" s="8" t="s">
        <v>1069</v>
      </c>
      <c r="E12364" s="9">
        <f>retail_store_sales!$H12364/retail_store_sales!$F12364</f>
        <v>14</v>
      </c>
      <c r="F12364" s="10">
        <v>10</v>
      </c>
      <c r="G12364" s="11">
        <f t="shared" si="579"/>
        <v>14</v>
      </c>
      <c r="H12364" s="12">
        <v>140</v>
      </c>
      <c r="I12364" s="8" t="s">
        <v>14</v>
      </c>
      <c r="J12364" s="8" t="s">
        <v>15</v>
      </c>
      <c r="K12364" s="13" t="str">
        <f t="shared" si="581"/>
        <v>Tuesday</v>
      </c>
      <c r="L12364" s="13">
        <f>YEAR(retail_store_sales!$N12364)</f>
        <v>2024</v>
      </c>
      <c r="M12364" s="13" t="str">
        <f t="shared" si="580"/>
        <v>March</v>
      </c>
      <c r="N12364" s="14">
        <v>45363</v>
      </c>
      <c r="O12364" s="8" t="b">
        <v>1</v>
      </c>
    </row>
    <row r="12365" spans="1:15" x14ac:dyDescent="0.3">
      <c r="A12365" s="15" t="s">
        <v>1293</v>
      </c>
      <c r="B12365" s="15" t="s">
        <v>21</v>
      </c>
      <c r="C12365" s="15" t="s">
        <v>18</v>
      </c>
      <c r="D12365" s="15" t="s">
        <v>283</v>
      </c>
      <c r="E12365" s="16">
        <f>retail_store_sales!$H12365/retail_store_sales!$F12365</f>
        <v>8</v>
      </c>
      <c r="F12365" s="17">
        <v>4</v>
      </c>
      <c r="G12365" s="18">
        <f t="shared" si="579"/>
        <v>8</v>
      </c>
      <c r="H12365" s="19">
        <v>32</v>
      </c>
      <c r="I12365" s="15" t="s">
        <v>47</v>
      </c>
      <c r="J12365" s="15" t="s">
        <v>15</v>
      </c>
      <c r="K12365" s="13" t="str">
        <f t="shared" si="581"/>
        <v>Tuesday</v>
      </c>
      <c r="L12365" s="20">
        <f>YEAR(retail_store_sales!$N12365)</f>
        <v>2024</v>
      </c>
      <c r="M12365" s="20" t="str">
        <f t="shared" si="580"/>
        <v>February</v>
      </c>
      <c r="N12365" s="21">
        <v>45328</v>
      </c>
      <c r="O12365" s="15" t="b">
        <v>0</v>
      </c>
    </row>
    <row r="12366" spans="1:15" x14ac:dyDescent="0.3">
      <c r="A12366" s="8" t="s">
        <v>9900</v>
      </c>
      <c r="B12366" s="8" t="s">
        <v>167</v>
      </c>
      <c r="C12366" s="8" t="s">
        <v>12</v>
      </c>
      <c r="D12366" s="8" t="s">
        <v>12823</v>
      </c>
      <c r="E12366" s="9">
        <v>0</v>
      </c>
      <c r="F12366" s="10">
        <v>0</v>
      </c>
      <c r="G12366" s="11">
        <f t="shared" si="579"/>
        <v>0</v>
      </c>
      <c r="H12366" s="12">
        <v>0</v>
      </c>
      <c r="I12366" s="8" t="s">
        <v>24</v>
      </c>
      <c r="J12366" s="8" t="s">
        <v>37</v>
      </c>
      <c r="K12366" s="13" t="str">
        <f t="shared" si="581"/>
        <v>Wednesday</v>
      </c>
      <c r="L12366" s="13">
        <f>YEAR(retail_store_sales!$N12366)</f>
        <v>2023</v>
      </c>
      <c r="M12366" s="13" t="str">
        <f t="shared" si="580"/>
        <v>March</v>
      </c>
      <c r="N12366" s="14">
        <v>45000</v>
      </c>
      <c r="O12366" s="8" t="b">
        <v>1</v>
      </c>
    </row>
    <row r="12367" spans="1:15" x14ac:dyDescent="0.3">
      <c r="A12367" s="15" t="s">
        <v>9024</v>
      </c>
      <c r="B12367" s="15" t="s">
        <v>64</v>
      </c>
      <c r="C12367" s="15" t="s">
        <v>40</v>
      </c>
      <c r="D12367" s="15" t="s">
        <v>452</v>
      </c>
      <c r="E12367" s="16">
        <f>retail_store_sales!$H12367/retail_store_sales!$F12367</f>
        <v>26</v>
      </c>
      <c r="F12367" s="17">
        <v>9</v>
      </c>
      <c r="G12367" s="18">
        <f t="shared" si="579"/>
        <v>26</v>
      </c>
      <c r="H12367" s="19">
        <v>234</v>
      </c>
      <c r="I12367" s="15" t="s">
        <v>14</v>
      </c>
      <c r="J12367" s="15" t="s">
        <v>37</v>
      </c>
      <c r="K12367" s="13" t="str">
        <f t="shared" si="581"/>
        <v>Thursday</v>
      </c>
      <c r="L12367" s="20">
        <f>YEAR(retail_store_sales!$N12367)</f>
        <v>2024</v>
      </c>
      <c r="M12367" s="20" t="str">
        <f t="shared" si="580"/>
        <v>April</v>
      </c>
      <c r="N12367" s="21">
        <v>45407</v>
      </c>
      <c r="O12367" s="15" t="b">
        <v>1</v>
      </c>
    </row>
    <row r="12368" spans="1:15" x14ac:dyDescent="0.3">
      <c r="A12368" s="8" t="s">
        <v>965</v>
      </c>
      <c r="B12368" s="8" t="s">
        <v>73</v>
      </c>
      <c r="C12368" s="8" t="s">
        <v>12</v>
      </c>
      <c r="D12368" s="8" t="s">
        <v>163</v>
      </c>
      <c r="E12368" s="9">
        <f>retail_store_sales!$H12368/retail_store_sales!$F12368</f>
        <v>24.5</v>
      </c>
      <c r="F12368" s="10">
        <v>7</v>
      </c>
      <c r="G12368" s="11">
        <f t="shared" si="579"/>
        <v>24.5</v>
      </c>
      <c r="H12368" s="12">
        <v>171.5</v>
      </c>
      <c r="I12368" s="8" t="s">
        <v>47</v>
      </c>
      <c r="J12368" s="8" t="s">
        <v>37</v>
      </c>
      <c r="K12368" s="13" t="str">
        <f t="shared" si="581"/>
        <v>Sunday</v>
      </c>
      <c r="L12368" s="13">
        <f>YEAR(retail_store_sales!$N12368)</f>
        <v>2022</v>
      </c>
      <c r="M12368" s="13" t="str">
        <f t="shared" si="580"/>
        <v>July</v>
      </c>
      <c r="N12368" s="14">
        <v>44752</v>
      </c>
      <c r="O12368" s="8" t="s">
        <v>12824</v>
      </c>
    </row>
    <row r="12369" spans="1:15" x14ac:dyDescent="0.3">
      <c r="A12369" s="15" t="s">
        <v>6086</v>
      </c>
      <c r="B12369" s="15" t="s">
        <v>30</v>
      </c>
      <c r="C12369" s="15" t="s">
        <v>12</v>
      </c>
      <c r="D12369" s="15" t="s">
        <v>578</v>
      </c>
      <c r="E12369" s="16">
        <f>retail_store_sales!$H12369/retail_store_sales!$F12369</f>
        <v>32</v>
      </c>
      <c r="F12369" s="17">
        <v>10</v>
      </c>
      <c r="G12369" s="18">
        <f t="shared" si="579"/>
        <v>32</v>
      </c>
      <c r="H12369" s="19">
        <v>320</v>
      </c>
      <c r="I12369" s="15" t="s">
        <v>14</v>
      </c>
      <c r="J12369" s="15" t="s">
        <v>37</v>
      </c>
      <c r="K12369" s="13" t="str">
        <f t="shared" si="581"/>
        <v>Friday</v>
      </c>
      <c r="L12369" s="20">
        <f>YEAR(retail_store_sales!$N12369)</f>
        <v>2024</v>
      </c>
      <c r="M12369" s="20" t="str">
        <f t="shared" si="580"/>
        <v>May</v>
      </c>
      <c r="N12369" s="21">
        <v>45429</v>
      </c>
      <c r="O12369" s="15" t="b">
        <v>0</v>
      </c>
    </row>
    <row r="12370" spans="1:15" x14ac:dyDescent="0.3">
      <c r="A12370" s="8" t="s">
        <v>6891</v>
      </c>
      <c r="B12370" s="8" t="s">
        <v>21</v>
      </c>
      <c r="C12370" s="8" t="s">
        <v>40</v>
      </c>
      <c r="D12370" s="8" t="s">
        <v>196</v>
      </c>
      <c r="E12370" s="9">
        <f>retail_store_sales!$H12370/retail_store_sales!$F12370</f>
        <v>35</v>
      </c>
      <c r="F12370" s="10">
        <v>8</v>
      </c>
      <c r="G12370" s="11">
        <f t="shared" si="579"/>
        <v>35</v>
      </c>
      <c r="H12370" s="12">
        <v>280</v>
      </c>
      <c r="I12370" s="8" t="s">
        <v>24</v>
      </c>
      <c r="J12370" s="8" t="s">
        <v>15</v>
      </c>
      <c r="K12370" s="13" t="str">
        <f t="shared" si="581"/>
        <v>Friday</v>
      </c>
      <c r="L12370" s="13">
        <f>YEAR(retail_store_sales!$N12370)</f>
        <v>2024</v>
      </c>
      <c r="M12370" s="13" t="str">
        <f t="shared" si="580"/>
        <v>September</v>
      </c>
      <c r="N12370" s="14">
        <v>45562</v>
      </c>
      <c r="O12370" s="8" t="s">
        <v>12824</v>
      </c>
    </row>
    <row r="12371" spans="1:15" x14ac:dyDescent="0.3">
      <c r="A12371" s="15" t="s">
        <v>9505</v>
      </c>
      <c r="B12371" s="15" t="s">
        <v>64</v>
      </c>
      <c r="C12371" s="15" t="s">
        <v>22</v>
      </c>
      <c r="D12371" s="15" t="s">
        <v>550</v>
      </c>
      <c r="E12371" s="16">
        <f>retail_store_sales!$H12371/retail_store_sales!$F12371</f>
        <v>11</v>
      </c>
      <c r="F12371" s="17">
        <v>4</v>
      </c>
      <c r="G12371" s="18">
        <f t="shared" si="579"/>
        <v>11</v>
      </c>
      <c r="H12371" s="19">
        <v>44</v>
      </c>
      <c r="I12371" s="15" t="s">
        <v>14</v>
      </c>
      <c r="J12371" s="15" t="s">
        <v>15</v>
      </c>
      <c r="K12371" s="13" t="str">
        <f t="shared" si="581"/>
        <v>Wednesday</v>
      </c>
      <c r="L12371" s="20">
        <f>YEAR(retail_store_sales!$N12371)</f>
        <v>2024</v>
      </c>
      <c r="M12371" s="20" t="str">
        <f t="shared" si="580"/>
        <v>August</v>
      </c>
      <c r="N12371" s="21">
        <v>45518</v>
      </c>
      <c r="O12371" s="15" t="b">
        <v>1</v>
      </c>
    </row>
    <row r="12372" spans="1:15" x14ac:dyDescent="0.3">
      <c r="A12372" s="8" t="s">
        <v>9858</v>
      </c>
      <c r="B12372" s="8" t="s">
        <v>17</v>
      </c>
      <c r="C12372" s="8" t="s">
        <v>22</v>
      </c>
      <c r="D12372" s="8" t="s">
        <v>161</v>
      </c>
      <c r="E12372" s="9">
        <f>retail_store_sales!$H12372/retail_store_sales!$F12372</f>
        <v>6.5</v>
      </c>
      <c r="F12372" s="10">
        <v>1</v>
      </c>
      <c r="G12372" s="11">
        <f t="shared" si="579"/>
        <v>6.5</v>
      </c>
      <c r="H12372" s="12">
        <v>6.5</v>
      </c>
      <c r="I12372" s="8" t="s">
        <v>24</v>
      </c>
      <c r="J12372" s="8" t="s">
        <v>37</v>
      </c>
      <c r="K12372" s="13" t="str">
        <f t="shared" si="581"/>
        <v>Thursday</v>
      </c>
      <c r="L12372" s="13">
        <f>YEAR(retail_store_sales!$N12372)</f>
        <v>2022</v>
      </c>
      <c r="M12372" s="13" t="str">
        <f t="shared" si="580"/>
        <v>April</v>
      </c>
      <c r="N12372" s="14">
        <v>44672</v>
      </c>
      <c r="O12372" s="8" t="s">
        <v>12824</v>
      </c>
    </row>
    <row r="12373" spans="1:15" x14ac:dyDescent="0.3">
      <c r="A12373" s="15" t="s">
        <v>10054</v>
      </c>
      <c r="B12373" s="15" t="s">
        <v>11</v>
      </c>
      <c r="C12373" s="15" t="s">
        <v>40</v>
      </c>
      <c r="D12373" s="15" t="s">
        <v>12823</v>
      </c>
      <c r="E12373" s="16">
        <f>retail_store_sales!$H12373/retail_store_sales!$F12373</f>
        <v>36.5</v>
      </c>
      <c r="F12373" s="17">
        <v>9</v>
      </c>
      <c r="G12373" s="18">
        <f t="shared" si="579"/>
        <v>36.5</v>
      </c>
      <c r="H12373" s="19">
        <v>328.5</v>
      </c>
      <c r="I12373" s="15" t="s">
        <v>24</v>
      </c>
      <c r="J12373" s="15" t="s">
        <v>15</v>
      </c>
      <c r="K12373" s="13" t="str">
        <f t="shared" si="581"/>
        <v>Tuesday</v>
      </c>
      <c r="L12373" s="20">
        <f>YEAR(retail_store_sales!$N12373)</f>
        <v>2024</v>
      </c>
      <c r="M12373" s="20" t="str">
        <f t="shared" si="580"/>
        <v>June</v>
      </c>
      <c r="N12373" s="21">
        <v>45454</v>
      </c>
      <c r="O12373" s="15" t="s">
        <v>12824</v>
      </c>
    </row>
    <row r="12374" spans="1:15" x14ac:dyDescent="0.3">
      <c r="A12374" s="8" t="s">
        <v>1087</v>
      </c>
      <c r="B12374" s="8" t="s">
        <v>21</v>
      </c>
      <c r="C12374" s="8" t="s">
        <v>65</v>
      </c>
      <c r="D12374" s="8" t="s">
        <v>351</v>
      </c>
      <c r="E12374" s="9">
        <f>retail_store_sales!$H12374/retail_store_sales!$F12374</f>
        <v>38</v>
      </c>
      <c r="F12374" s="10">
        <v>1</v>
      </c>
      <c r="G12374" s="11">
        <f t="shared" si="579"/>
        <v>38</v>
      </c>
      <c r="H12374" s="12">
        <v>38</v>
      </c>
      <c r="I12374" s="8" t="s">
        <v>24</v>
      </c>
      <c r="J12374" s="8" t="s">
        <v>37</v>
      </c>
      <c r="K12374" s="13" t="str">
        <f t="shared" si="581"/>
        <v>Wednesday</v>
      </c>
      <c r="L12374" s="13">
        <f>YEAR(retail_store_sales!$N12374)</f>
        <v>2024</v>
      </c>
      <c r="M12374" s="13" t="str">
        <f t="shared" si="580"/>
        <v>May</v>
      </c>
      <c r="N12374" s="14">
        <v>45413</v>
      </c>
      <c r="O12374" s="8" t="b">
        <v>0</v>
      </c>
    </row>
    <row r="12375" spans="1:15" x14ac:dyDescent="0.3">
      <c r="A12375" s="15" t="s">
        <v>7963</v>
      </c>
      <c r="B12375" s="15" t="s">
        <v>112</v>
      </c>
      <c r="C12375" s="15" t="s">
        <v>65</v>
      </c>
      <c r="D12375" s="15" t="s">
        <v>918</v>
      </c>
      <c r="E12375" s="16">
        <f>retail_store_sales!$H12375/retail_store_sales!$F12375</f>
        <v>17</v>
      </c>
      <c r="F12375" s="17">
        <v>2</v>
      </c>
      <c r="G12375" s="18">
        <f t="shared" si="579"/>
        <v>17</v>
      </c>
      <c r="H12375" s="19">
        <v>34</v>
      </c>
      <c r="I12375" s="15" t="s">
        <v>24</v>
      </c>
      <c r="J12375" s="15" t="s">
        <v>15</v>
      </c>
      <c r="K12375" s="13" t="str">
        <f t="shared" si="581"/>
        <v>Friday</v>
      </c>
      <c r="L12375" s="20">
        <f>YEAR(retail_store_sales!$N12375)</f>
        <v>2023</v>
      </c>
      <c r="M12375" s="20" t="str">
        <f t="shared" si="580"/>
        <v>October</v>
      </c>
      <c r="N12375" s="21">
        <v>45212</v>
      </c>
      <c r="O12375" s="15" t="b">
        <v>1</v>
      </c>
    </row>
    <row r="12376" spans="1:15" x14ac:dyDescent="0.3">
      <c r="A12376" s="8" t="s">
        <v>10556</v>
      </c>
      <c r="B12376" s="8" t="s">
        <v>73</v>
      </c>
      <c r="C12376" s="8" t="s">
        <v>27</v>
      </c>
      <c r="D12376" s="8" t="s">
        <v>257</v>
      </c>
      <c r="E12376" s="9">
        <f>retail_store_sales!$H12376/retail_store_sales!$F12376</f>
        <v>33.5</v>
      </c>
      <c r="F12376" s="10">
        <v>2</v>
      </c>
      <c r="G12376" s="11">
        <f t="shared" si="579"/>
        <v>33.5</v>
      </c>
      <c r="H12376" s="12">
        <v>67</v>
      </c>
      <c r="I12376" s="8" t="s">
        <v>14</v>
      </c>
      <c r="J12376" s="8" t="s">
        <v>37</v>
      </c>
      <c r="K12376" s="13" t="str">
        <f t="shared" si="581"/>
        <v>Tuesday</v>
      </c>
      <c r="L12376" s="13">
        <f>YEAR(retail_store_sales!$N12376)</f>
        <v>2023</v>
      </c>
      <c r="M12376" s="13" t="str">
        <f t="shared" si="580"/>
        <v>August</v>
      </c>
      <c r="N12376" s="14">
        <v>45139</v>
      </c>
      <c r="O12376" s="8" t="b">
        <v>0</v>
      </c>
    </row>
    <row r="12377" spans="1:15" x14ac:dyDescent="0.3">
      <c r="A12377" s="15" t="s">
        <v>9691</v>
      </c>
      <c r="B12377" s="15" t="s">
        <v>88</v>
      </c>
      <c r="C12377" s="15" t="s">
        <v>27</v>
      </c>
      <c r="D12377" s="15" t="s">
        <v>726</v>
      </c>
      <c r="E12377" s="16">
        <f>retail_store_sales!$H12377/retail_store_sales!$F12377</f>
        <v>30.5</v>
      </c>
      <c r="F12377" s="17">
        <v>1</v>
      </c>
      <c r="G12377" s="18">
        <f t="shared" si="579"/>
        <v>30.5</v>
      </c>
      <c r="H12377" s="19">
        <v>30.5</v>
      </c>
      <c r="I12377" s="15" t="s">
        <v>24</v>
      </c>
      <c r="J12377" s="15" t="s">
        <v>15</v>
      </c>
      <c r="K12377" s="13" t="str">
        <f t="shared" si="581"/>
        <v>Friday</v>
      </c>
      <c r="L12377" s="20">
        <f>YEAR(retail_store_sales!$N12377)</f>
        <v>2022</v>
      </c>
      <c r="M12377" s="20" t="str">
        <f t="shared" si="580"/>
        <v>March</v>
      </c>
      <c r="N12377" s="21">
        <v>44624</v>
      </c>
      <c r="O12377" s="15" t="s">
        <v>12824</v>
      </c>
    </row>
    <row r="12378" spans="1:15" x14ac:dyDescent="0.3">
      <c r="A12378" s="8" t="s">
        <v>11523</v>
      </c>
      <c r="B12378" s="8" t="s">
        <v>99</v>
      </c>
      <c r="C12378" s="8" t="s">
        <v>65</v>
      </c>
      <c r="D12378" s="8" t="s">
        <v>214</v>
      </c>
      <c r="E12378" s="9">
        <f>retail_store_sales!$H12378/retail_store_sales!$F12378</f>
        <v>12.5</v>
      </c>
      <c r="F12378" s="10">
        <v>2</v>
      </c>
      <c r="G12378" s="11">
        <f t="shared" si="579"/>
        <v>12.5</v>
      </c>
      <c r="H12378" s="12">
        <v>25</v>
      </c>
      <c r="I12378" s="8" t="s">
        <v>14</v>
      </c>
      <c r="J12378" s="8" t="s">
        <v>15</v>
      </c>
      <c r="K12378" s="13" t="str">
        <f t="shared" si="581"/>
        <v>Friday</v>
      </c>
      <c r="L12378" s="13">
        <f>YEAR(retail_store_sales!$N12378)</f>
        <v>2022</v>
      </c>
      <c r="M12378" s="13" t="str">
        <f t="shared" si="580"/>
        <v>April</v>
      </c>
      <c r="N12378" s="14">
        <v>44666</v>
      </c>
      <c r="O12378" s="8" t="b">
        <v>1</v>
      </c>
    </row>
    <row r="12379" spans="1:15" x14ac:dyDescent="0.3">
      <c r="A12379" s="15" t="s">
        <v>7856</v>
      </c>
      <c r="B12379" s="15" t="s">
        <v>97</v>
      </c>
      <c r="C12379" s="15" t="s">
        <v>12</v>
      </c>
      <c r="D12379" s="15" t="s">
        <v>1413</v>
      </c>
      <c r="E12379" s="16">
        <f>retail_store_sales!$H12379/retail_store_sales!$F12379</f>
        <v>8</v>
      </c>
      <c r="F12379" s="17">
        <v>1</v>
      </c>
      <c r="G12379" s="18">
        <f t="shared" si="579"/>
        <v>8</v>
      </c>
      <c r="H12379" s="19">
        <v>8</v>
      </c>
      <c r="I12379" s="15" t="s">
        <v>24</v>
      </c>
      <c r="J12379" s="15" t="s">
        <v>15</v>
      </c>
      <c r="K12379" s="13" t="str">
        <f t="shared" si="581"/>
        <v>Sunday</v>
      </c>
      <c r="L12379" s="20">
        <f>YEAR(retail_store_sales!$N12379)</f>
        <v>2022</v>
      </c>
      <c r="M12379" s="20" t="str">
        <f t="shared" si="580"/>
        <v>May</v>
      </c>
      <c r="N12379" s="21">
        <v>44710</v>
      </c>
      <c r="O12379" s="15" t="b">
        <v>0</v>
      </c>
    </row>
    <row r="12380" spans="1:15" x14ac:dyDescent="0.3">
      <c r="A12380" s="8" t="s">
        <v>7321</v>
      </c>
      <c r="B12380" s="8" t="s">
        <v>107</v>
      </c>
      <c r="C12380" s="8" t="s">
        <v>31</v>
      </c>
      <c r="D12380" s="8" t="s">
        <v>32</v>
      </c>
      <c r="E12380" s="9">
        <f>retail_store_sales!$H12380/retail_store_sales!$F12380</f>
        <v>12.5</v>
      </c>
      <c r="F12380" s="10">
        <v>6</v>
      </c>
      <c r="G12380" s="11">
        <f t="shared" si="579"/>
        <v>12.5</v>
      </c>
      <c r="H12380" s="12">
        <v>75</v>
      </c>
      <c r="I12380" s="8" t="s">
        <v>47</v>
      </c>
      <c r="J12380" s="8" t="s">
        <v>37</v>
      </c>
      <c r="K12380" s="13" t="str">
        <f t="shared" si="581"/>
        <v>Saturday</v>
      </c>
      <c r="L12380" s="13">
        <f>YEAR(retail_store_sales!$N12380)</f>
        <v>2022</v>
      </c>
      <c r="M12380" s="13" t="str">
        <f t="shared" si="580"/>
        <v>June</v>
      </c>
      <c r="N12380" s="14">
        <v>44716</v>
      </c>
      <c r="O12380" s="8" t="s">
        <v>12824</v>
      </c>
    </row>
    <row r="12381" spans="1:15" hidden="1" x14ac:dyDescent="0.3">
      <c r="A12381" s="15" t="s">
        <v>8447</v>
      </c>
      <c r="B12381" s="15" t="s">
        <v>83</v>
      </c>
      <c r="C12381" s="15" t="s">
        <v>22</v>
      </c>
      <c r="D12381" s="15" t="s">
        <v>46</v>
      </c>
      <c r="E12381" s="16">
        <f>retail_store_sales!$H12381/retail_store_sales!$F12381</f>
        <v>36.5</v>
      </c>
      <c r="F12381" s="17">
        <v>1</v>
      </c>
      <c r="G12381" s="18">
        <f t="shared" si="579"/>
        <v>36.5</v>
      </c>
      <c r="H12381" s="19">
        <v>36.5</v>
      </c>
      <c r="I12381" s="15" t="s">
        <v>14</v>
      </c>
      <c r="J12381" s="15" t="s">
        <v>37</v>
      </c>
      <c r="K12381" s="13" t="str">
        <f t="shared" si="581"/>
        <v>Friday</v>
      </c>
      <c r="L12381" s="20">
        <f>YEAR(retail_store_sales!$N12381)</f>
        <v>2025</v>
      </c>
      <c r="M12381" s="20" t="str">
        <f t="shared" si="580"/>
        <v>January</v>
      </c>
      <c r="N12381" s="21">
        <v>45660</v>
      </c>
      <c r="O12381" s="15" t="s">
        <v>12824</v>
      </c>
    </row>
    <row r="12382" spans="1:15" x14ac:dyDescent="0.3">
      <c r="A12382" s="8" t="s">
        <v>9317</v>
      </c>
      <c r="B12382" s="8" t="s">
        <v>62</v>
      </c>
      <c r="C12382" s="8" t="s">
        <v>18</v>
      </c>
      <c r="D12382" s="8" t="s">
        <v>57</v>
      </c>
      <c r="E12382" s="9">
        <f>retail_store_sales!$H12382/retail_store_sales!$F12382</f>
        <v>27.5</v>
      </c>
      <c r="F12382" s="10">
        <v>4</v>
      </c>
      <c r="G12382" s="11">
        <f t="shared" si="579"/>
        <v>27.5</v>
      </c>
      <c r="H12382" s="12">
        <v>110</v>
      </c>
      <c r="I12382" s="8" t="s">
        <v>24</v>
      </c>
      <c r="J12382" s="8" t="s">
        <v>37</v>
      </c>
      <c r="K12382" s="13" t="str">
        <f t="shared" si="581"/>
        <v>Saturday</v>
      </c>
      <c r="L12382" s="13">
        <f>YEAR(retail_store_sales!$N12382)</f>
        <v>2024</v>
      </c>
      <c r="M12382" s="13" t="str">
        <f t="shared" si="580"/>
        <v>May</v>
      </c>
      <c r="N12382" s="14">
        <v>45416</v>
      </c>
      <c r="O12382" s="8" t="b">
        <v>0</v>
      </c>
    </row>
    <row r="12383" spans="1:15" x14ac:dyDescent="0.3">
      <c r="A12383" s="15" t="s">
        <v>4974</v>
      </c>
      <c r="B12383" s="15" t="s">
        <v>11</v>
      </c>
      <c r="C12383" s="15" t="s">
        <v>22</v>
      </c>
      <c r="D12383" s="15" t="s">
        <v>276</v>
      </c>
      <c r="E12383" s="16">
        <f>retail_store_sales!$H12383/retail_store_sales!$F12383</f>
        <v>30.5</v>
      </c>
      <c r="F12383" s="17">
        <v>7</v>
      </c>
      <c r="G12383" s="18">
        <f t="shared" si="579"/>
        <v>30.5</v>
      </c>
      <c r="H12383" s="19">
        <v>213.5</v>
      </c>
      <c r="I12383" s="15" t="s">
        <v>14</v>
      </c>
      <c r="J12383" s="15" t="s">
        <v>37</v>
      </c>
      <c r="K12383" s="13" t="str">
        <f t="shared" si="581"/>
        <v>Monday</v>
      </c>
      <c r="L12383" s="20">
        <f>YEAR(retail_store_sales!$N12383)</f>
        <v>2022</v>
      </c>
      <c r="M12383" s="20" t="str">
        <f t="shared" si="580"/>
        <v>October</v>
      </c>
      <c r="N12383" s="21">
        <v>44858</v>
      </c>
      <c r="O12383" s="15" t="b">
        <v>1</v>
      </c>
    </row>
    <row r="12384" spans="1:15" x14ac:dyDescent="0.3">
      <c r="A12384" s="8" t="s">
        <v>9514</v>
      </c>
      <c r="B12384" s="8" t="s">
        <v>45</v>
      </c>
      <c r="C12384" s="8" t="s">
        <v>65</v>
      </c>
      <c r="D12384" s="8" t="s">
        <v>12823</v>
      </c>
      <c r="E12384" s="9">
        <f>retail_store_sales!$H12384/retail_store_sales!$F12384</f>
        <v>20</v>
      </c>
      <c r="F12384" s="10">
        <v>1</v>
      </c>
      <c r="G12384" s="11">
        <f t="shared" si="579"/>
        <v>20</v>
      </c>
      <c r="H12384" s="12">
        <v>20</v>
      </c>
      <c r="I12384" s="8" t="s">
        <v>14</v>
      </c>
      <c r="J12384" s="8" t="s">
        <v>15</v>
      </c>
      <c r="K12384" s="13" t="str">
        <f t="shared" si="581"/>
        <v>Thursday</v>
      </c>
      <c r="L12384" s="13">
        <f>YEAR(retail_store_sales!$N12384)</f>
        <v>2023</v>
      </c>
      <c r="M12384" s="13" t="str">
        <f t="shared" si="580"/>
        <v>August</v>
      </c>
      <c r="N12384" s="14">
        <v>45155</v>
      </c>
      <c r="O12384" s="8" t="b">
        <v>0</v>
      </c>
    </row>
    <row r="12385" spans="1:15" x14ac:dyDescent="0.3">
      <c r="A12385" s="15" t="s">
        <v>2651</v>
      </c>
      <c r="B12385" s="15" t="s">
        <v>11</v>
      </c>
      <c r="C12385" s="15" t="s">
        <v>129</v>
      </c>
      <c r="D12385" s="15" t="s">
        <v>148</v>
      </c>
      <c r="E12385" s="16">
        <f>retail_store_sales!$H12385/retail_store_sales!$F12385</f>
        <v>26</v>
      </c>
      <c r="F12385" s="17">
        <v>5</v>
      </c>
      <c r="G12385" s="18">
        <f t="shared" si="579"/>
        <v>26</v>
      </c>
      <c r="H12385" s="19">
        <v>130</v>
      </c>
      <c r="I12385" s="15" t="s">
        <v>24</v>
      </c>
      <c r="J12385" s="15" t="s">
        <v>15</v>
      </c>
      <c r="K12385" s="13" t="str">
        <f t="shared" si="581"/>
        <v>Thursday</v>
      </c>
      <c r="L12385" s="20">
        <f>YEAR(retail_store_sales!$N12385)</f>
        <v>2024</v>
      </c>
      <c r="M12385" s="20" t="str">
        <f t="shared" si="580"/>
        <v>April</v>
      </c>
      <c r="N12385" s="21">
        <v>45386</v>
      </c>
      <c r="O12385" s="15" t="s">
        <v>12824</v>
      </c>
    </row>
    <row r="12386" spans="1:15" x14ac:dyDescent="0.3">
      <c r="A12386" s="8" t="s">
        <v>1932</v>
      </c>
      <c r="B12386" s="8" t="s">
        <v>122</v>
      </c>
      <c r="C12386" s="8" t="s">
        <v>18</v>
      </c>
      <c r="D12386" s="8" t="s">
        <v>57</v>
      </c>
      <c r="E12386" s="9">
        <f>retail_store_sales!$H12386/retail_store_sales!$F12386</f>
        <v>27.5</v>
      </c>
      <c r="F12386" s="10">
        <v>7</v>
      </c>
      <c r="G12386" s="11">
        <f t="shared" si="579"/>
        <v>27.5</v>
      </c>
      <c r="H12386" s="12">
        <v>192.5</v>
      </c>
      <c r="I12386" s="8" t="s">
        <v>47</v>
      </c>
      <c r="J12386" s="8" t="s">
        <v>15</v>
      </c>
      <c r="K12386" s="13" t="str">
        <f t="shared" si="581"/>
        <v>Sunday</v>
      </c>
      <c r="L12386" s="13">
        <f>YEAR(retail_store_sales!$N12386)</f>
        <v>2023</v>
      </c>
      <c r="M12386" s="13" t="str">
        <f t="shared" si="580"/>
        <v>June</v>
      </c>
      <c r="N12386" s="14">
        <v>45081</v>
      </c>
      <c r="O12386" s="8" t="b">
        <v>0</v>
      </c>
    </row>
    <row r="12387" spans="1:15" x14ac:dyDescent="0.3">
      <c r="A12387" s="15" t="s">
        <v>7757</v>
      </c>
      <c r="B12387" s="15" t="s">
        <v>122</v>
      </c>
      <c r="C12387" s="15" t="s">
        <v>40</v>
      </c>
      <c r="D12387" s="15" t="s">
        <v>86</v>
      </c>
      <c r="E12387" s="16">
        <f>retail_store_sales!$H12387/retail_store_sales!$F12387</f>
        <v>41</v>
      </c>
      <c r="F12387" s="17">
        <v>1</v>
      </c>
      <c r="G12387" s="18">
        <f t="shared" si="579"/>
        <v>41</v>
      </c>
      <c r="H12387" s="19">
        <v>41</v>
      </c>
      <c r="I12387" s="15" t="s">
        <v>14</v>
      </c>
      <c r="J12387" s="15" t="s">
        <v>37</v>
      </c>
      <c r="K12387" s="13" t="str">
        <f t="shared" si="581"/>
        <v>Thursday</v>
      </c>
      <c r="L12387" s="20">
        <f>YEAR(retail_store_sales!$N12387)</f>
        <v>2023</v>
      </c>
      <c r="M12387" s="20" t="str">
        <f t="shared" si="580"/>
        <v>May</v>
      </c>
      <c r="N12387" s="21">
        <v>45064</v>
      </c>
      <c r="O12387" s="15" t="b">
        <v>1</v>
      </c>
    </row>
    <row r="12388" spans="1:15" x14ac:dyDescent="0.3">
      <c r="A12388" s="8" t="s">
        <v>7070</v>
      </c>
      <c r="B12388" s="8" t="s">
        <v>76</v>
      </c>
      <c r="C12388" s="8" t="s">
        <v>31</v>
      </c>
      <c r="D12388" s="8" t="s">
        <v>1317</v>
      </c>
      <c r="E12388" s="9">
        <f>retail_store_sales!$H12388/retail_store_sales!$F12388</f>
        <v>35</v>
      </c>
      <c r="F12388" s="10">
        <v>8</v>
      </c>
      <c r="G12388" s="11">
        <f t="shared" si="579"/>
        <v>35</v>
      </c>
      <c r="H12388" s="12">
        <v>280</v>
      </c>
      <c r="I12388" s="8" t="s">
        <v>14</v>
      </c>
      <c r="J12388" s="8" t="s">
        <v>37</v>
      </c>
      <c r="K12388" s="13" t="str">
        <f t="shared" si="581"/>
        <v>Thursday</v>
      </c>
      <c r="L12388" s="13">
        <f>YEAR(retail_store_sales!$N12388)</f>
        <v>2023</v>
      </c>
      <c r="M12388" s="13" t="str">
        <f t="shared" si="580"/>
        <v>December</v>
      </c>
      <c r="N12388" s="14">
        <v>45274</v>
      </c>
      <c r="O12388" s="8" t="b">
        <v>1</v>
      </c>
    </row>
    <row r="12389" spans="1:15" x14ac:dyDescent="0.3">
      <c r="A12389" s="15" t="s">
        <v>12300</v>
      </c>
      <c r="B12389" s="15" t="s">
        <v>88</v>
      </c>
      <c r="C12389" s="15" t="s">
        <v>40</v>
      </c>
      <c r="D12389" s="15" t="s">
        <v>452</v>
      </c>
      <c r="E12389" s="16">
        <f>retail_store_sales!$H12389/retail_store_sales!$F12389</f>
        <v>26</v>
      </c>
      <c r="F12389" s="17">
        <v>2</v>
      </c>
      <c r="G12389" s="18">
        <f t="shared" si="579"/>
        <v>26</v>
      </c>
      <c r="H12389" s="19">
        <v>52</v>
      </c>
      <c r="I12389" s="15" t="s">
        <v>24</v>
      </c>
      <c r="J12389" s="15" t="s">
        <v>15</v>
      </c>
      <c r="K12389" s="13" t="str">
        <f t="shared" si="581"/>
        <v>Tuesday</v>
      </c>
      <c r="L12389" s="20">
        <f>YEAR(retail_store_sales!$N12389)</f>
        <v>2024</v>
      </c>
      <c r="M12389" s="20" t="str">
        <f t="shared" si="580"/>
        <v>November</v>
      </c>
      <c r="N12389" s="21">
        <v>45608</v>
      </c>
      <c r="O12389" s="15" t="b">
        <v>0</v>
      </c>
    </row>
    <row r="12390" spans="1:15" x14ac:dyDescent="0.3">
      <c r="A12390" s="8" t="s">
        <v>11684</v>
      </c>
      <c r="B12390" s="8" t="s">
        <v>62</v>
      </c>
      <c r="C12390" s="8" t="s">
        <v>12</v>
      </c>
      <c r="D12390" s="8" t="s">
        <v>12823</v>
      </c>
      <c r="E12390" s="9">
        <v>0</v>
      </c>
      <c r="F12390" s="10">
        <v>0</v>
      </c>
      <c r="G12390" s="11">
        <f t="shared" si="579"/>
        <v>0</v>
      </c>
      <c r="H12390" s="12">
        <v>0</v>
      </c>
      <c r="I12390" s="8" t="s">
        <v>24</v>
      </c>
      <c r="J12390" s="8" t="s">
        <v>37</v>
      </c>
      <c r="K12390" s="13" t="str">
        <f t="shared" si="581"/>
        <v>Friday</v>
      </c>
      <c r="L12390" s="13">
        <f>YEAR(retail_store_sales!$N12390)</f>
        <v>2023</v>
      </c>
      <c r="M12390" s="13" t="str">
        <f t="shared" si="580"/>
        <v>June</v>
      </c>
      <c r="N12390" s="14">
        <v>45079</v>
      </c>
      <c r="O12390" s="8" t="b">
        <v>1</v>
      </c>
    </row>
    <row r="12391" spans="1:15" x14ac:dyDescent="0.3">
      <c r="A12391" s="15" t="s">
        <v>3967</v>
      </c>
      <c r="B12391" s="15" t="s">
        <v>62</v>
      </c>
      <c r="C12391" s="15" t="s">
        <v>12</v>
      </c>
      <c r="D12391" s="15" t="s">
        <v>95</v>
      </c>
      <c r="E12391" s="16">
        <f>retail_store_sales!$H12391/retail_store_sales!$F12391</f>
        <v>12.5</v>
      </c>
      <c r="F12391" s="17">
        <v>10</v>
      </c>
      <c r="G12391" s="18">
        <f t="shared" si="579"/>
        <v>12.5</v>
      </c>
      <c r="H12391" s="19">
        <v>125</v>
      </c>
      <c r="I12391" s="15" t="s">
        <v>24</v>
      </c>
      <c r="J12391" s="15" t="s">
        <v>37</v>
      </c>
      <c r="K12391" s="13" t="str">
        <f t="shared" si="581"/>
        <v>Tuesday</v>
      </c>
      <c r="L12391" s="20">
        <f>YEAR(retail_store_sales!$N12391)</f>
        <v>2024</v>
      </c>
      <c r="M12391" s="20" t="str">
        <f t="shared" si="580"/>
        <v>May</v>
      </c>
      <c r="N12391" s="21">
        <v>45440</v>
      </c>
      <c r="O12391" s="15" t="b">
        <v>0</v>
      </c>
    </row>
    <row r="12392" spans="1:15" x14ac:dyDescent="0.3">
      <c r="A12392" s="8" t="s">
        <v>4458</v>
      </c>
      <c r="B12392" s="8" t="s">
        <v>42</v>
      </c>
      <c r="C12392" s="8" t="s">
        <v>18</v>
      </c>
      <c r="D12392" s="8" t="s">
        <v>286</v>
      </c>
      <c r="E12392" s="9">
        <f>retail_store_sales!$H12392/retail_store_sales!$F12392</f>
        <v>20</v>
      </c>
      <c r="F12392" s="10">
        <v>4</v>
      </c>
      <c r="G12392" s="11">
        <f t="shared" si="579"/>
        <v>20</v>
      </c>
      <c r="H12392" s="12">
        <v>80</v>
      </c>
      <c r="I12392" s="8" t="s">
        <v>14</v>
      </c>
      <c r="J12392" s="8" t="s">
        <v>15</v>
      </c>
      <c r="K12392" s="13" t="str">
        <f t="shared" si="581"/>
        <v>Tuesday</v>
      </c>
      <c r="L12392" s="13">
        <f>YEAR(retail_store_sales!$N12392)</f>
        <v>2022</v>
      </c>
      <c r="M12392" s="13" t="str">
        <f t="shared" si="580"/>
        <v>August</v>
      </c>
      <c r="N12392" s="14">
        <v>44775</v>
      </c>
      <c r="O12392" s="8" t="b">
        <v>0</v>
      </c>
    </row>
    <row r="12393" spans="1:15" x14ac:dyDescent="0.3">
      <c r="A12393" s="15" t="s">
        <v>5665</v>
      </c>
      <c r="B12393" s="15" t="s">
        <v>39</v>
      </c>
      <c r="C12393" s="15" t="s">
        <v>65</v>
      </c>
      <c r="D12393" s="15" t="s">
        <v>419</v>
      </c>
      <c r="E12393" s="16">
        <f>retail_store_sales!$H12393/retail_store_sales!$F12393</f>
        <v>41</v>
      </c>
      <c r="F12393" s="17">
        <v>7</v>
      </c>
      <c r="G12393" s="18">
        <f t="shared" si="579"/>
        <v>41</v>
      </c>
      <c r="H12393" s="19">
        <v>287</v>
      </c>
      <c r="I12393" s="15" t="s">
        <v>47</v>
      </c>
      <c r="J12393" s="15" t="s">
        <v>37</v>
      </c>
      <c r="K12393" s="13" t="str">
        <f t="shared" si="581"/>
        <v>Friday</v>
      </c>
      <c r="L12393" s="20">
        <f>YEAR(retail_store_sales!$N12393)</f>
        <v>2023</v>
      </c>
      <c r="M12393" s="20" t="str">
        <f t="shared" si="580"/>
        <v>August</v>
      </c>
      <c r="N12393" s="21">
        <v>45156</v>
      </c>
      <c r="O12393" s="15" t="b">
        <v>1</v>
      </c>
    </row>
    <row r="12394" spans="1:15" x14ac:dyDescent="0.3">
      <c r="A12394" s="8" t="s">
        <v>1965</v>
      </c>
      <c r="B12394" s="8" t="s">
        <v>39</v>
      </c>
      <c r="C12394" s="8" t="s">
        <v>31</v>
      </c>
      <c r="D12394" s="8" t="s">
        <v>184</v>
      </c>
      <c r="E12394" s="9">
        <f>retail_store_sales!$H12394/retail_store_sales!$F12394</f>
        <v>33.5</v>
      </c>
      <c r="F12394" s="10">
        <v>8</v>
      </c>
      <c r="G12394" s="11">
        <f t="shared" si="579"/>
        <v>33.5</v>
      </c>
      <c r="H12394" s="12">
        <v>268</v>
      </c>
      <c r="I12394" s="8" t="s">
        <v>14</v>
      </c>
      <c r="J12394" s="8" t="s">
        <v>37</v>
      </c>
      <c r="K12394" s="13" t="str">
        <f t="shared" si="581"/>
        <v>Saturday</v>
      </c>
      <c r="L12394" s="13">
        <f>YEAR(retail_store_sales!$N12394)</f>
        <v>2024</v>
      </c>
      <c r="M12394" s="13" t="str">
        <f t="shared" si="580"/>
        <v>June</v>
      </c>
      <c r="N12394" s="14">
        <v>45465</v>
      </c>
      <c r="O12394" s="8" t="b">
        <v>0</v>
      </c>
    </row>
    <row r="12395" spans="1:15" x14ac:dyDescent="0.3">
      <c r="A12395" s="15" t="s">
        <v>12524</v>
      </c>
      <c r="B12395" s="15" t="s">
        <v>45</v>
      </c>
      <c r="C12395" s="15" t="s">
        <v>40</v>
      </c>
      <c r="D12395" s="15" t="s">
        <v>80</v>
      </c>
      <c r="E12395" s="16">
        <f>retail_store_sales!$H12395/retail_store_sales!$F12395</f>
        <v>24.5</v>
      </c>
      <c r="F12395" s="17">
        <v>5</v>
      </c>
      <c r="G12395" s="18">
        <f t="shared" si="579"/>
        <v>24.5</v>
      </c>
      <c r="H12395" s="19">
        <v>122.5</v>
      </c>
      <c r="I12395" s="15" t="s">
        <v>47</v>
      </c>
      <c r="J12395" s="15" t="s">
        <v>37</v>
      </c>
      <c r="K12395" s="13" t="str">
        <f t="shared" si="581"/>
        <v>Wednesday</v>
      </c>
      <c r="L12395" s="20">
        <f>YEAR(retail_store_sales!$N12395)</f>
        <v>2024</v>
      </c>
      <c r="M12395" s="20" t="str">
        <f t="shared" si="580"/>
        <v>June</v>
      </c>
      <c r="N12395" s="21">
        <v>45469</v>
      </c>
      <c r="O12395" s="15" t="s">
        <v>12824</v>
      </c>
    </row>
    <row r="12396" spans="1:15" x14ac:dyDescent="0.3">
      <c r="A12396" s="8" t="s">
        <v>4022</v>
      </c>
      <c r="B12396" s="8" t="s">
        <v>35</v>
      </c>
      <c r="C12396" s="8" t="s">
        <v>65</v>
      </c>
      <c r="D12396" s="8" t="s">
        <v>348</v>
      </c>
      <c r="E12396" s="9">
        <f>retail_store_sales!$H12396/retail_store_sales!$F12396</f>
        <v>27.5</v>
      </c>
      <c r="F12396" s="10">
        <v>2</v>
      </c>
      <c r="G12396" s="11">
        <f t="shared" si="579"/>
        <v>27.5</v>
      </c>
      <c r="H12396" s="12">
        <v>55</v>
      </c>
      <c r="I12396" s="8" t="s">
        <v>24</v>
      </c>
      <c r="J12396" s="8" t="s">
        <v>37</v>
      </c>
      <c r="K12396" s="13" t="str">
        <f t="shared" si="581"/>
        <v>Saturday</v>
      </c>
      <c r="L12396" s="13">
        <f>YEAR(retail_store_sales!$N12396)</f>
        <v>2022</v>
      </c>
      <c r="M12396" s="13" t="str">
        <f t="shared" si="580"/>
        <v>August</v>
      </c>
      <c r="N12396" s="14">
        <v>44800</v>
      </c>
      <c r="O12396" s="8" t="b">
        <v>0</v>
      </c>
    </row>
    <row r="12397" spans="1:15" x14ac:dyDescent="0.3">
      <c r="A12397" s="15" t="s">
        <v>11292</v>
      </c>
      <c r="B12397" s="15" t="s">
        <v>62</v>
      </c>
      <c r="C12397" s="15" t="s">
        <v>129</v>
      </c>
      <c r="D12397" s="15" t="s">
        <v>12823</v>
      </c>
      <c r="E12397" s="16">
        <v>0</v>
      </c>
      <c r="F12397" s="17">
        <v>0</v>
      </c>
      <c r="G12397" s="18">
        <f t="shared" si="579"/>
        <v>0</v>
      </c>
      <c r="H12397" s="19">
        <v>0</v>
      </c>
      <c r="I12397" s="15" t="s">
        <v>14</v>
      </c>
      <c r="J12397" s="15" t="s">
        <v>15</v>
      </c>
      <c r="K12397" s="13" t="str">
        <f t="shared" si="581"/>
        <v>Saturday</v>
      </c>
      <c r="L12397" s="20">
        <f>YEAR(retail_store_sales!$N12397)</f>
        <v>2022</v>
      </c>
      <c r="M12397" s="20" t="str">
        <f t="shared" si="580"/>
        <v>July</v>
      </c>
      <c r="N12397" s="21">
        <v>44758</v>
      </c>
      <c r="O12397" s="15" t="b">
        <v>0</v>
      </c>
    </row>
    <row r="12398" spans="1:15" x14ac:dyDescent="0.3">
      <c r="A12398" s="8" t="s">
        <v>12191</v>
      </c>
      <c r="B12398" s="8" t="s">
        <v>21</v>
      </c>
      <c r="C12398" s="8" t="s">
        <v>12</v>
      </c>
      <c r="D12398" s="8" t="s">
        <v>206</v>
      </c>
      <c r="E12398" s="9">
        <f>retail_store_sales!$H12398/retail_store_sales!$F12398</f>
        <v>9.5</v>
      </c>
      <c r="F12398" s="10">
        <v>1</v>
      </c>
      <c r="G12398" s="11">
        <f t="shared" si="579"/>
        <v>9.5</v>
      </c>
      <c r="H12398" s="12">
        <v>9.5</v>
      </c>
      <c r="I12398" s="8" t="s">
        <v>24</v>
      </c>
      <c r="J12398" s="8" t="s">
        <v>37</v>
      </c>
      <c r="K12398" s="13" t="str">
        <f t="shared" si="581"/>
        <v>Thursday</v>
      </c>
      <c r="L12398" s="13">
        <f>YEAR(retail_store_sales!$N12398)</f>
        <v>2022</v>
      </c>
      <c r="M12398" s="13" t="str">
        <f t="shared" si="580"/>
        <v>December</v>
      </c>
      <c r="N12398" s="14">
        <v>44924</v>
      </c>
      <c r="O12398" s="8" t="s">
        <v>12824</v>
      </c>
    </row>
    <row r="12399" spans="1:15" x14ac:dyDescent="0.3">
      <c r="A12399" s="15" t="s">
        <v>10999</v>
      </c>
      <c r="B12399" s="15" t="s">
        <v>54</v>
      </c>
      <c r="C12399" s="15" t="s">
        <v>22</v>
      </c>
      <c r="D12399" s="15" t="s">
        <v>997</v>
      </c>
      <c r="E12399" s="16">
        <f>retail_store_sales!$H12399/retail_store_sales!$F12399</f>
        <v>32</v>
      </c>
      <c r="F12399" s="17">
        <v>4</v>
      </c>
      <c r="G12399" s="18">
        <f t="shared" si="579"/>
        <v>32</v>
      </c>
      <c r="H12399" s="19">
        <v>128</v>
      </c>
      <c r="I12399" s="15" t="s">
        <v>14</v>
      </c>
      <c r="J12399" s="15" t="s">
        <v>37</v>
      </c>
      <c r="K12399" s="13" t="str">
        <f t="shared" si="581"/>
        <v>Sunday</v>
      </c>
      <c r="L12399" s="20">
        <f>YEAR(retail_store_sales!$N12399)</f>
        <v>2024</v>
      </c>
      <c r="M12399" s="20" t="str">
        <f t="shared" si="580"/>
        <v>June</v>
      </c>
      <c r="N12399" s="21">
        <v>45445</v>
      </c>
      <c r="O12399" s="15" t="b">
        <v>1</v>
      </c>
    </row>
    <row r="12400" spans="1:15" x14ac:dyDescent="0.3">
      <c r="A12400" s="8" t="s">
        <v>9322</v>
      </c>
      <c r="B12400" s="8" t="s">
        <v>115</v>
      </c>
      <c r="C12400" s="8" t="s">
        <v>12</v>
      </c>
      <c r="D12400" s="8" t="s">
        <v>165</v>
      </c>
      <c r="E12400" s="9">
        <f>retail_store_sales!$H12400/retail_store_sales!$F12400</f>
        <v>21.5</v>
      </c>
      <c r="F12400" s="10">
        <v>2</v>
      </c>
      <c r="G12400" s="11">
        <f t="shared" si="579"/>
        <v>21.5</v>
      </c>
      <c r="H12400" s="12">
        <v>43</v>
      </c>
      <c r="I12400" s="8" t="s">
        <v>47</v>
      </c>
      <c r="J12400" s="8" t="s">
        <v>15</v>
      </c>
      <c r="K12400" s="13" t="str">
        <f t="shared" si="581"/>
        <v>Wednesday</v>
      </c>
      <c r="L12400" s="13">
        <f>YEAR(retail_store_sales!$N12400)</f>
        <v>2024</v>
      </c>
      <c r="M12400" s="13" t="str">
        <f t="shared" si="580"/>
        <v>February</v>
      </c>
      <c r="N12400" s="14">
        <v>45329</v>
      </c>
      <c r="O12400" s="8" t="s">
        <v>12824</v>
      </c>
    </row>
    <row r="12401" spans="1:15" x14ac:dyDescent="0.3">
      <c r="A12401" s="15" t="s">
        <v>3073</v>
      </c>
      <c r="B12401" s="15" t="s">
        <v>68</v>
      </c>
      <c r="C12401" s="15" t="s">
        <v>40</v>
      </c>
      <c r="D12401" s="15" t="s">
        <v>673</v>
      </c>
      <c r="E12401" s="16">
        <f>retail_store_sales!$H12401/retail_store_sales!$F12401</f>
        <v>12.5</v>
      </c>
      <c r="F12401" s="17">
        <v>8</v>
      </c>
      <c r="G12401" s="18">
        <f t="shared" si="579"/>
        <v>12.5</v>
      </c>
      <c r="H12401" s="19">
        <v>100</v>
      </c>
      <c r="I12401" s="15" t="s">
        <v>47</v>
      </c>
      <c r="J12401" s="15" t="s">
        <v>37</v>
      </c>
      <c r="K12401" s="13" t="str">
        <f t="shared" si="581"/>
        <v>Saturday</v>
      </c>
      <c r="L12401" s="20">
        <f>YEAR(retail_store_sales!$N12401)</f>
        <v>2024</v>
      </c>
      <c r="M12401" s="20" t="str">
        <f t="shared" si="580"/>
        <v>October</v>
      </c>
      <c r="N12401" s="21">
        <v>45584</v>
      </c>
      <c r="O12401" s="15" t="s">
        <v>12824</v>
      </c>
    </row>
    <row r="12402" spans="1:15" x14ac:dyDescent="0.3">
      <c r="A12402" s="8" t="s">
        <v>10858</v>
      </c>
      <c r="B12402" s="8" t="s">
        <v>115</v>
      </c>
      <c r="C12402" s="8" t="s">
        <v>27</v>
      </c>
      <c r="D12402" s="8" t="s">
        <v>173</v>
      </c>
      <c r="E12402" s="9">
        <f>retail_store_sales!$H12402/retail_store_sales!$F12402</f>
        <v>9.5</v>
      </c>
      <c r="F12402" s="10">
        <v>10</v>
      </c>
      <c r="G12402" s="11">
        <f t="shared" si="579"/>
        <v>9.5</v>
      </c>
      <c r="H12402" s="12">
        <v>95</v>
      </c>
      <c r="I12402" s="8" t="s">
        <v>24</v>
      </c>
      <c r="J12402" s="8" t="s">
        <v>15</v>
      </c>
      <c r="K12402" s="13" t="str">
        <f t="shared" si="581"/>
        <v>Friday</v>
      </c>
      <c r="L12402" s="13">
        <f>YEAR(retail_store_sales!$N12402)</f>
        <v>2024</v>
      </c>
      <c r="M12402" s="13" t="str">
        <f t="shared" si="580"/>
        <v>December</v>
      </c>
      <c r="N12402" s="14">
        <v>45653</v>
      </c>
      <c r="O12402" s="8" t="s">
        <v>12824</v>
      </c>
    </row>
    <row r="12403" spans="1:15" x14ac:dyDescent="0.3">
      <c r="A12403" s="15" t="s">
        <v>6124</v>
      </c>
      <c r="B12403" s="15" t="s">
        <v>79</v>
      </c>
      <c r="C12403" s="15" t="s">
        <v>12</v>
      </c>
      <c r="D12403" s="15" t="s">
        <v>795</v>
      </c>
      <c r="E12403" s="16">
        <f>retail_store_sales!$H12403/retail_store_sales!$F12403</f>
        <v>38</v>
      </c>
      <c r="F12403" s="17">
        <v>1</v>
      </c>
      <c r="G12403" s="18">
        <f t="shared" si="579"/>
        <v>38</v>
      </c>
      <c r="H12403" s="19">
        <v>38</v>
      </c>
      <c r="I12403" s="15" t="s">
        <v>14</v>
      </c>
      <c r="J12403" s="15" t="s">
        <v>37</v>
      </c>
      <c r="K12403" s="13" t="str">
        <f t="shared" si="581"/>
        <v>Wednesday</v>
      </c>
      <c r="L12403" s="20">
        <f>YEAR(retail_store_sales!$N12403)</f>
        <v>2024</v>
      </c>
      <c r="M12403" s="20" t="str">
        <f t="shared" si="580"/>
        <v>March</v>
      </c>
      <c r="N12403" s="21">
        <v>45357</v>
      </c>
      <c r="O12403" s="15" t="s">
        <v>12824</v>
      </c>
    </row>
    <row r="12404" spans="1:15" x14ac:dyDescent="0.3">
      <c r="A12404" s="8" t="s">
        <v>7076</v>
      </c>
      <c r="B12404" s="8" t="s">
        <v>122</v>
      </c>
      <c r="C12404" s="8" t="s">
        <v>31</v>
      </c>
      <c r="D12404" s="8" t="s">
        <v>497</v>
      </c>
      <c r="E12404" s="9">
        <f>retail_store_sales!$H12404/retail_store_sales!$F12404</f>
        <v>29</v>
      </c>
      <c r="F12404" s="10">
        <v>4</v>
      </c>
      <c r="G12404" s="11">
        <f t="shared" si="579"/>
        <v>29</v>
      </c>
      <c r="H12404" s="12">
        <v>116</v>
      </c>
      <c r="I12404" s="8" t="s">
        <v>47</v>
      </c>
      <c r="J12404" s="8" t="s">
        <v>37</v>
      </c>
      <c r="K12404" s="13" t="str">
        <f t="shared" si="581"/>
        <v>Thursday</v>
      </c>
      <c r="L12404" s="13">
        <f>YEAR(retail_store_sales!$N12404)</f>
        <v>2023</v>
      </c>
      <c r="M12404" s="13" t="str">
        <f t="shared" si="580"/>
        <v>December</v>
      </c>
      <c r="N12404" s="14">
        <v>45281</v>
      </c>
      <c r="O12404" s="8" t="b">
        <v>0</v>
      </c>
    </row>
    <row r="12405" spans="1:15" x14ac:dyDescent="0.3">
      <c r="A12405" s="15" t="s">
        <v>340</v>
      </c>
      <c r="B12405" s="15" t="s">
        <v>11</v>
      </c>
      <c r="C12405" s="15" t="s">
        <v>40</v>
      </c>
      <c r="D12405" s="15" t="s">
        <v>341</v>
      </c>
      <c r="E12405" s="16">
        <f>retail_store_sales!$H12405/retail_store_sales!$F12405</f>
        <v>29</v>
      </c>
      <c r="F12405" s="17">
        <v>9</v>
      </c>
      <c r="G12405" s="18">
        <f t="shared" si="579"/>
        <v>29</v>
      </c>
      <c r="H12405" s="19">
        <v>261</v>
      </c>
      <c r="I12405" s="15" t="s">
        <v>47</v>
      </c>
      <c r="J12405" s="15" t="s">
        <v>15</v>
      </c>
      <c r="K12405" s="13" t="str">
        <f t="shared" si="581"/>
        <v>Monday</v>
      </c>
      <c r="L12405" s="20">
        <f>YEAR(retail_store_sales!$N12405)</f>
        <v>2023</v>
      </c>
      <c r="M12405" s="20" t="str">
        <f t="shared" si="580"/>
        <v>August</v>
      </c>
      <c r="N12405" s="21">
        <v>45145</v>
      </c>
      <c r="O12405" s="15" t="b">
        <v>1</v>
      </c>
    </row>
    <row r="12406" spans="1:15" x14ac:dyDescent="0.3">
      <c r="A12406" s="8" t="s">
        <v>2455</v>
      </c>
      <c r="B12406" s="8" t="s">
        <v>39</v>
      </c>
      <c r="C12406" s="8" t="s">
        <v>65</v>
      </c>
      <c r="D12406" s="8" t="s">
        <v>642</v>
      </c>
      <c r="E12406" s="9">
        <f>retail_store_sales!$H12406/retail_store_sales!$F12406</f>
        <v>26</v>
      </c>
      <c r="F12406" s="10">
        <v>10</v>
      </c>
      <c r="G12406" s="11">
        <f t="shared" si="579"/>
        <v>26</v>
      </c>
      <c r="H12406" s="12">
        <v>260</v>
      </c>
      <c r="I12406" s="8" t="s">
        <v>24</v>
      </c>
      <c r="J12406" s="8" t="s">
        <v>37</v>
      </c>
      <c r="K12406" s="13" t="str">
        <f t="shared" si="581"/>
        <v>Tuesday</v>
      </c>
      <c r="L12406" s="13">
        <f>YEAR(retail_store_sales!$N12406)</f>
        <v>2024</v>
      </c>
      <c r="M12406" s="13" t="str">
        <f t="shared" si="580"/>
        <v>May</v>
      </c>
      <c r="N12406" s="14">
        <v>45433</v>
      </c>
      <c r="O12406" s="8" t="b">
        <v>0</v>
      </c>
    </row>
    <row r="12407" spans="1:15" x14ac:dyDescent="0.3">
      <c r="A12407" s="15" t="s">
        <v>3095</v>
      </c>
      <c r="B12407" s="15" t="s">
        <v>30</v>
      </c>
      <c r="C12407" s="15" t="s">
        <v>22</v>
      </c>
      <c r="D12407" s="15" t="s">
        <v>49</v>
      </c>
      <c r="E12407" s="16">
        <f>retail_store_sales!$H12407/retail_store_sales!$F12407</f>
        <v>8</v>
      </c>
      <c r="F12407" s="17">
        <v>3</v>
      </c>
      <c r="G12407" s="18">
        <f t="shared" si="579"/>
        <v>8</v>
      </c>
      <c r="H12407" s="19">
        <v>24</v>
      </c>
      <c r="I12407" s="15" t="s">
        <v>24</v>
      </c>
      <c r="J12407" s="15" t="s">
        <v>15</v>
      </c>
      <c r="K12407" s="13" t="str">
        <f t="shared" si="581"/>
        <v>Monday</v>
      </c>
      <c r="L12407" s="20">
        <f>YEAR(retail_store_sales!$N12407)</f>
        <v>2022</v>
      </c>
      <c r="M12407" s="20" t="str">
        <f t="shared" si="580"/>
        <v>October</v>
      </c>
      <c r="N12407" s="21">
        <v>44858</v>
      </c>
      <c r="O12407" s="15" t="b">
        <v>0</v>
      </c>
    </row>
    <row r="12408" spans="1:15" x14ac:dyDescent="0.3">
      <c r="A12408" s="8" t="s">
        <v>2684</v>
      </c>
      <c r="B12408" s="8" t="s">
        <v>112</v>
      </c>
      <c r="C12408" s="8" t="s">
        <v>40</v>
      </c>
      <c r="D12408" s="8" t="s">
        <v>189</v>
      </c>
      <c r="E12408" s="9">
        <f>retail_store_sales!$H12408/retail_store_sales!$F12408</f>
        <v>20</v>
      </c>
      <c r="F12408" s="10">
        <v>3</v>
      </c>
      <c r="G12408" s="11">
        <f t="shared" si="579"/>
        <v>20</v>
      </c>
      <c r="H12408" s="12">
        <v>60</v>
      </c>
      <c r="I12408" s="8" t="s">
        <v>14</v>
      </c>
      <c r="J12408" s="8" t="s">
        <v>37</v>
      </c>
      <c r="K12408" s="13" t="str">
        <f t="shared" si="581"/>
        <v>Saturday</v>
      </c>
      <c r="L12408" s="13">
        <f>YEAR(retail_store_sales!$N12408)</f>
        <v>2024</v>
      </c>
      <c r="M12408" s="13" t="str">
        <f t="shared" si="580"/>
        <v>April</v>
      </c>
      <c r="N12408" s="14">
        <v>45395</v>
      </c>
      <c r="O12408" s="8" t="s">
        <v>12824</v>
      </c>
    </row>
    <row r="12409" spans="1:15" x14ac:dyDescent="0.3">
      <c r="A12409" s="15" t="s">
        <v>3703</v>
      </c>
      <c r="B12409" s="15" t="s">
        <v>115</v>
      </c>
      <c r="C12409" s="15" t="s">
        <v>12</v>
      </c>
      <c r="D12409" s="15" t="s">
        <v>177</v>
      </c>
      <c r="E12409" s="16">
        <f>retail_store_sales!$H12409/retail_store_sales!$F12409</f>
        <v>14</v>
      </c>
      <c r="F12409" s="17">
        <v>7</v>
      </c>
      <c r="G12409" s="18">
        <f t="shared" si="579"/>
        <v>14</v>
      </c>
      <c r="H12409" s="19">
        <v>98</v>
      </c>
      <c r="I12409" s="15" t="s">
        <v>14</v>
      </c>
      <c r="J12409" s="15" t="s">
        <v>37</v>
      </c>
      <c r="K12409" s="13" t="str">
        <f t="shared" si="581"/>
        <v>Wednesday</v>
      </c>
      <c r="L12409" s="20">
        <f>YEAR(retail_store_sales!$N12409)</f>
        <v>2023</v>
      </c>
      <c r="M12409" s="20" t="str">
        <f t="shared" si="580"/>
        <v>March</v>
      </c>
      <c r="N12409" s="21">
        <v>45000</v>
      </c>
      <c r="O12409" s="15" t="b">
        <v>1</v>
      </c>
    </row>
    <row r="12410" spans="1:15" x14ac:dyDescent="0.3">
      <c r="A12410" s="8" t="s">
        <v>11446</v>
      </c>
      <c r="B12410" s="8" t="s">
        <v>39</v>
      </c>
      <c r="C12410" s="8" t="s">
        <v>18</v>
      </c>
      <c r="D12410" s="8" t="s">
        <v>286</v>
      </c>
      <c r="E12410" s="9">
        <f>retail_store_sales!$H12410/retail_store_sales!$F12410</f>
        <v>20</v>
      </c>
      <c r="F12410" s="10">
        <v>10</v>
      </c>
      <c r="G12410" s="11">
        <f t="shared" si="579"/>
        <v>20</v>
      </c>
      <c r="H12410" s="12">
        <v>200</v>
      </c>
      <c r="I12410" s="8" t="s">
        <v>47</v>
      </c>
      <c r="J12410" s="8" t="s">
        <v>37</v>
      </c>
      <c r="K12410" s="13" t="str">
        <f t="shared" si="581"/>
        <v>Tuesday</v>
      </c>
      <c r="L12410" s="13">
        <f>YEAR(retail_store_sales!$N12410)</f>
        <v>2023</v>
      </c>
      <c r="M12410" s="13" t="str">
        <f t="shared" si="580"/>
        <v>January</v>
      </c>
      <c r="N12410" s="14">
        <v>44950</v>
      </c>
      <c r="O12410" s="8" t="b">
        <v>0</v>
      </c>
    </row>
    <row r="12411" spans="1:15" x14ac:dyDescent="0.3">
      <c r="A12411" s="15" t="s">
        <v>8642</v>
      </c>
      <c r="B12411" s="15" t="s">
        <v>17</v>
      </c>
      <c r="C12411" s="15" t="s">
        <v>27</v>
      </c>
      <c r="D12411" s="15" t="s">
        <v>512</v>
      </c>
      <c r="E12411" s="16">
        <f>retail_store_sales!$H12411/retail_store_sales!$F12411</f>
        <v>18.5</v>
      </c>
      <c r="F12411" s="17">
        <v>3</v>
      </c>
      <c r="G12411" s="18">
        <f t="shared" si="579"/>
        <v>18.5</v>
      </c>
      <c r="H12411" s="19">
        <v>55.5</v>
      </c>
      <c r="I12411" s="15" t="s">
        <v>47</v>
      </c>
      <c r="J12411" s="15" t="s">
        <v>37</v>
      </c>
      <c r="K12411" s="13" t="str">
        <f t="shared" si="581"/>
        <v>Saturday</v>
      </c>
      <c r="L12411" s="20">
        <f>YEAR(retail_store_sales!$N12411)</f>
        <v>2024</v>
      </c>
      <c r="M12411" s="20" t="str">
        <f t="shared" si="580"/>
        <v>March</v>
      </c>
      <c r="N12411" s="21">
        <v>45374</v>
      </c>
      <c r="O12411" s="15" t="b">
        <v>0</v>
      </c>
    </row>
    <row r="12412" spans="1:15" x14ac:dyDescent="0.3">
      <c r="A12412" s="8" t="s">
        <v>7418</v>
      </c>
      <c r="B12412" s="8" t="s">
        <v>88</v>
      </c>
      <c r="C12412" s="8" t="s">
        <v>40</v>
      </c>
      <c r="D12412" s="8" t="s">
        <v>302</v>
      </c>
      <c r="E12412" s="9">
        <f>retail_store_sales!$H12412/retail_store_sales!$F12412</f>
        <v>15.5</v>
      </c>
      <c r="F12412" s="10">
        <v>1</v>
      </c>
      <c r="G12412" s="11">
        <f t="shared" si="579"/>
        <v>15.5</v>
      </c>
      <c r="H12412" s="12">
        <v>15.5</v>
      </c>
      <c r="I12412" s="8" t="s">
        <v>47</v>
      </c>
      <c r="J12412" s="8" t="s">
        <v>37</v>
      </c>
      <c r="K12412" s="13" t="str">
        <f t="shared" si="581"/>
        <v>Sunday</v>
      </c>
      <c r="L12412" s="13">
        <f>YEAR(retail_store_sales!$N12412)</f>
        <v>2022</v>
      </c>
      <c r="M12412" s="13" t="str">
        <f t="shared" si="580"/>
        <v>April</v>
      </c>
      <c r="N12412" s="14">
        <v>44675</v>
      </c>
      <c r="O12412" s="8" t="b">
        <v>0</v>
      </c>
    </row>
    <row r="12413" spans="1:15" x14ac:dyDescent="0.3">
      <c r="A12413" s="15" t="s">
        <v>7268</v>
      </c>
      <c r="B12413" s="15" t="s">
        <v>11</v>
      </c>
      <c r="C12413" s="15" t="s">
        <v>12</v>
      </c>
      <c r="D12413" s="15" t="s">
        <v>655</v>
      </c>
      <c r="E12413" s="16">
        <f>retail_store_sales!$H12413/retail_store_sales!$F12413</f>
        <v>11</v>
      </c>
      <c r="F12413" s="17">
        <v>8</v>
      </c>
      <c r="G12413" s="18">
        <f t="shared" si="579"/>
        <v>11</v>
      </c>
      <c r="H12413" s="19">
        <v>88</v>
      </c>
      <c r="I12413" s="15" t="s">
        <v>24</v>
      </c>
      <c r="J12413" s="15" t="s">
        <v>15</v>
      </c>
      <c r="K12413" s="13" t="str">
        <f t="shared" si="581"/>
        <v>Thursday</v>
      </c>
      <c r="L12413" s="20">
        <f>YEAR(retail_store_sales!$N12413)</f>
        <v>2022</v>
      </c>
      <c r="M12413" s="20" t="str">
        <f t="shared" si="580"/>
        <v>January</v>
      </c>
      <c r="N12413" s="21">
        <v>44588</v>
      </c>
      <c r="O12413" s="15" t="s">
        <v>12824</v>
      </c>
    </row>
    <row r="12414" spans="1:15" x14ac:dyDescent="0.3">
      <c r="A12414" s="8" t="s">
        <v>8534</v>
      </c>
      <c r="B12414" s="8" t="s">
        <v>79</v>
      </c>
      <c r="C12414" s="8" t="s">
        <v>65</v>
      </c>
      <c r="D12414" s="8" t="s">
        <v>12823</v>
      </c>
      <c r="E12414" s="9">
        <f>retail_store_sales!$H12414/retail_store_sales!$F12414</f>
        <v>21.5</v>
      </c>
      <c r="F12414" s="10">
        <v>4</v>
      </c>
      <c r="G12414" s="11">
        <f t="shared" si="579"/>
        <v>21.5</v>
      </c>
      <c r="H12414" s="12">
        <v>86</v>
      </c>
      <c r="I12414" s="8" t="s">
        <v>14</v>
      </c>
      <c r="J12414" s="8" t="s">
        <v>15</v>
      </c>
      <c r="K12414" s="13" t="str">
        <f t="shared" si="581"/>
        <v>Thursday</v>
      </c>
      <c r="L12414" s="13">
        <f>YEAR(retail_store_sales!$N12414)</f>
        <v>2022</v>
      </c>
      <c r="M12414" s="13" t="str">
        <f t="shared" si="580"/>
        <v>March</v>
      </c>
      <c r="N12414" s="14">
        <v>44637</v>
      </c>
      <c r="O12414" s="8" t="b">
        <v>1</v>
      </c>
    </row>
    <row r="12415" spans="1:15" x14ac:dyDescent="0.3">
      <c r="A12415" s="15" t="s">
        <v>1187</v>
      </c>
      <c r="B12415" s="15" t="s">
        <v>122</v>
      </c>
      <c r="C12415" s="15" t="s">
        <v>27</v>
      </c>
      <c r="D12415" s="15" t="s">
        <v>12823</v>
      </c>
      <c r="E12415" s="16">
        <v>0</v>
      </c>
      <c r="F12415" s="17">
        <v>0</v>
      </c>
      <c r="G12415" s="18">
        <f t="shared" si="579"/>
        <v>0</v>
      </c>
      <c r="H12415" s="19">
        <v>0</v>
      </c>
      <c r="I12415" s="15" t="s">
        <v>47</v>
      </c>
      <c r="J12415" s="15" t="s">
        <v>15</v>
      </c>
      <c r="K12415" s="13" t="str">
        <f t="shared" si="581"/>
        <v>Wednesday</v>
      </c>
      <c r="L12415" s="20">
        <f>YEAR(retail_store_sales!$N12415)</f>
        <v>2023</v>
      </c>
      <c r="M12415" s="20" t="str">
        <f t="shared" si="580"/>
        <v>August</v>
      </c>
      <c r="N12415" s="21">
        <v>45147</v>
      </c>
      <c r="O12415" s="15" t="b">
        <v>1</v>
      </c>
    </row>
    <row r="12416" spans="1:15" x14ac:dyDescent="0.3">
      <c r="A12416" s="8" t="s">
        <v>6078</v>
      </c>
      <c r="B12416" s="8" t="s">
        <v>83</v>
      </c>
      <c r="C12416" s="8" t="s">
        <v>22</v>
      </c>
      <c r="D12416" s="8" t="s">
        <v>1238</v>
      </c>
      <c r="E12416" s="9">
        <f>retail_store_sales!$H12416/retail_store_sales!$F12416</f>
        <v>26</v>
      </c>
      <c r="F12416" s="10">
        <v>7</v>
      </c>
      <c r="G12416" s="11">
        <f t="shared" si="579"/>
        <v>26</v>
      </c>
      <c r="H12416" s="12">
        <v>182</v>
      </c>
      <c r="I12416" s="8" t="s">
        <v>14</v>
      </c>
      <c r="J12416" s="8" t="s">
        <v>15</v>
      </c>
      <c r="K12416" s="13" t="str">
        <f t="shared" si="581"/>
        <v>Tuesday</v>
      </c>
      <c r="L12416" s="13">
        <f>YEAR(retail_store_sales!$N12416)</f>
        <v>2022</v>
      </c>
      <c r="M12416" s="13" t="str">
        <f t="shared" si="580"/>
        <v>August</v>
      </c>
      <c r="N12416" s="14">
        <v>44782</v>
      </c>
      <c r="O12416" s="8" t="b">
        <v>0</v>
      </c>
    </row>
    <row r="12417" spans="1:15" x14ac:dyDescent="0.3">
      <c r="A12417" s="15" t="s">
        <v>2423</v>
      </c>
      <c r="B12417" s="15" t="s">
        <v>30</v>
      </c>
      <c r="C12417" s="15" t="s">
        <v>12</v>
      </c>
      <c r="D12417" s="15" t="s">
        <v>55</v>
      </c>
      <c r="E12417" s="16">
        <f>retail_store_sales!$H12417/retail_store_sales!$F12417</f>
        <v>39.5</v>
      </c>
      <c r="F12417" s="17">
        <v>9</v>
      </c>
      <c r="G12417" s="18">
        <f t="shared" si="579"/>
        <v>39.5</v>
      </c>
      <c r="H12417" s="19">
        <v>355.5</v>
      </c>
      <c r="I12417" s="15" t="s">
        <v>14</v>
      </c>
      <c r="J12417" s="15" t="s">
        <v>37</v>
      </c>
      <c r="K12417" s="13" t="str">
        <f t="shared" si="581"/>
        <v>Monday</v>
      </c>
      <c r="L12417" s="20">
        <f>YEAR(retail_store_sales!$N12417)</f>
        <v>2024</v>
      </c>
      <c r="M12417" s="20" t="str">
        <f t="shared" si="580"/>
        <v>October</v>
      </c>
      <c r="N12417" s="21">
        <v>45586</v>
      </c>
      <c r="O12417" s="15" t="b">
        <v>0</v>
      </c>
    </row>
    <row r="12418" spans="1:15" x14ac:dyDescent="0.3">
      <c r="A12418" s="8" t="s">
        <v>3692</v>
      </c>
      <c r="B12418" s="8" t="s">
        <v>64</v>
      </c>
      <c r="C12418" s="8" t="s">
        <v>18</v>
      </c>
      <c r="D12418" s="8" t="s">
        <v>19</v>
      </c>
      <c r="E12418" s="9">
        <f>retail_store_sales!$H12418/retail_store_sales!$F12418</f>
        <v>29</v>
      </c>
      <c r="F12418" s="10">
        <v>1</v>
      </c>
      <c r="G12418" s="11">
        <f t="shared" ref="G12418:G12481" si="582">IF(AND(F12418=0, H12418=0), 0, IF(H12418=0, 0, H12418/F12418))</f>
        <v>29</v>
      </c>
      <c r="H12418" s="12">
        <v>29</v>
      </c>
      <c r="I12418" s="8" t="s">
        <v>24</v>
      </c>
      <c r="J12418" s="8" t="s">
        <v>15</v>
      </c>
      <c r="K12418" s="13" t="str">
        <f t="shared" si="581"/>
        <v>Monday</v>
      </c>
      <c r="L12418" s="13">
        <f>YEAR(retail_store_sales!$N12418)</f>
        <v>2023</v>
      </c>
      <c r="M12418" s="13" t="str">
        <f t="shared" ref="M12418:M12481" si="583">TEXT(N12418,"mmmm")</f>
        <v>September</v>
      </c>
      <c r="N12418" s="14">
        <v>45187</v>
      </c>
      <c r="O12418" s="8" t="b">
        <v>1</v>
      </c>
    </row>
    <row r="12419" spans="1:15" hidden="1" x14ac:dyDescent="0.3">
      <c r="A12419" s="15" t="s">
        <v>9729</v>
      </c>
      <c r="B12419" s="15" t="s">
        <v>76</v>
      </c>
      <c r="C12419" s="15" t="s">
        <v>129</v>
      </c>
      <c r="D12419" s="15" t="s">
        <v>743</v>
      </c>
      <c r="E12419" s="16">
        <f>retail_store_sales!$H12419/retail_store_sales!$F12419</f>
        <v>38</v>
      </c>
      <c r="F12419" s="17">
        <v>2</v>
      </c>
      <c r="G12419" s="18">
        <f t="shared" si="582"/>
        <v>38</v>
      </c>
      <c r="H12419" s="19">
        <v>76</v>
      </c>
      <c r="I12419" s="15" t="s">
        <v>24</v>
      </c>
      <c r="J12419" s="15" t="s">
        <v>37</v>
      </c>
      <c r="K12419" s="13" t="str">
        <f t="shared" ref="K12419:K12482" si="584">TEXT(N12419, "dddd")</f>
        <v>Saturday</v>
      </c>
      <c r="L12419" s="20">
        <f>YEAR(retail_store_sales!$N12419)</f>
        <v>2025</v>
      </c>
      <c r="M12419" s="20" t="str">
        <f t="shared" si="583"/>
        <v>January</v>
      </c>
      <c r="N12419" s="21">
        <v>45661</v>
      </c>
      <c r="O12419" s="15" t="b">
        <v>0</v>
      </c>
    </row>
    <row r="12420" spans="1:15" x14ac:dyDescent="0.3">
      <c r="A12420" s="8" t="s">
        <v>6374</v>
      </c>
      <c r="B12420" s="8" t="s">
        <v>62</v>
      </c>
      <c r="C12420" s="8" t="s">
        <v>12</v>
      </c>
      <c r="D12420" s="8" t="s">
        <v>206</v>
      </c>
      <c r="E12420" s="9">
        <f>retail_store_sales!$H12420/retail_store_sales!$F12420</f>
        <v>9.5</v>
      </c>
      <c r="F12420" s="10">
        <v>8</v>
      </c>
      <c r="G12420" s="11">
        <f t="shared" si="582"/>
        <v>9.5</v>
      </c>
      <c r="H12420" s="12">
        <v>76</v>
      </c>
      <c r="I12420" s="8" t="s">
        <v>24</v>
      </c>
      <c r="J12420" s="8" t="s">
        <v>37</v>
      </c>
      <c r="K12420" s="13" t="str">
        <f t="shared" si="584"/>
        <v>Friday</v>
      </c>
      <c r="L12420" s="13">
        <f>YEAR(retail_store_sales!$N12420)</f>
        <v>2023</v>
      </c>
      <c r="M12420" s="13" t="str">
        <f t="shared" si="583"/>
        <v>June</v>
      </c>
      <c r="N12420" s="14">
        <v>45086</v>
      </c>
      <c r="O12420" s="8" t="s">
        <v>12824</v>
      </c>
    </row>
    <row r="12421" spans="1:15" x14ac:dyDescent="0.3">
      <c r="A12421" s="15" t="s">
        <v>9415</v>
      </c>
      <c r="B12421" s="15" t="s">
        <v>39</v>
      </c>
      <c r="C12421" s="15" t="s">
        <v>12</v>
      </c>
      <c r="D12421" s="15" t="s">
        <v>795</v>
      </c>
      <c r="E12421" s="16">
        <f>retail_store_sales!$H12421/retail_store_sales!$F12421</f>
        <v>38</v>
      </c>
      <c r="F12421" s="17">
        <v>10</v>
      </c>
      <c r="G12421" s="18">
        <f t="shared" si="582"/>
        <v>38</v>
      </c>
      <c r="H12421" s="19">
        <v>380</v>
      </c>
      <c r="I12421" s="15" t="s">
        <v>47</v>
      </c>
      <c r="J12421" s="15" t="s">
        <v>15</v>
      </c>
      <c r="K12421" s="13" t="str">
        <f t="shared" si="584"/>
        <v>Thursday</v>
      </c>
      <c r="L12421" s="20">
        <f>YEAR(retail_store_sales!$N12421)</f>
        <v>2023</v>
      </c>
      <c r="M12421" s="20" t="str">
        <f t="shared" si="583"/>
        <v>June</v>
      </c>
      <c r="N12421" s="21">
        <v>45092</v>
      </c>
      <c r="O12421" s="15" t="s">
        <v>12824</v>
      </c>
    </row>
    <row r="12422" spans="1:15" x14ac:dyDescent="0.3">
      <c r="A12422" s="8" t="s">
        <v>983</v>
      </c>
      <c r="B12422" s="8" t="s">
        <v>97</v>
      </c>
      <c r="C12422" s="8" t="s">
        <v>129</v>
      </c>
      <c r="D12422" s="8" t="s">
        <v>148</v>
      </c>
      <c r="E12422" s="9">
        <f>retail_store_sales!$H12422/retail_store_sales!$F12422</f>
        <v>26</v>
      </c>
      <c r="F12422" s="10">
        <v>10</v>
      </c>
      <c r="G12422" s="11">
        <f t="shared" si="582"/>
        <v>26</v>
      </c>
      <c r="H12422" s="12">
        <v>260</v>
      </c>
      <c r="I12422" s="8" t="s">
        <v>47</v>
      </c>
      <c r="J12422" s="8" t="s">
        <v>15</v>
      </c>
      <c r="K12422" s="13" t="str">
        <f t="shared" si="584"/>
        <v>Tuesday</v>
      </c>
      <c r="L12422" s="13">
        <f>YEAR(retail_store_sales!$N12422)</f>
        <v>2022</v>
      </c>
      <c r="M12422" s="13" t="str">
        <f t="shared" si="583"/>
        <v>October</v>
      </c>
      <c r="N12422" s="14">
        <v>44845</v>
      </c>
      <c r="O12422" s="8" t="b">
        <v>0</v>
      </c>
    </row>
    <row r="12423" spans="1:15" x14ac:dyDescent="0.3">
      <c r="A12423" s="15" t="s">
        <v>3355</v>
      </c>
      <c r="B12423" s="15" t="s">
        <v>88</v>
      </c>
      <c r="C12423" s="15" t="s">
        <v>31</v>
      </c>
      <c r="D12423" s="15" t="s">
        <v>184</v>
      </c>
      <c r="E12423" s="16">
        <f>retail_store_sales!$H12423/retail_store_sales!$F12423</f>
        <v>33.5</v>
      </c>
      <c r="F12423" s="17">
        <v>2</v>
      </c>
      <c r="G12423" s="18">
        <f t="shared" si="582"/>
        <v>33.5</v>
      </c>
      <c r="H12423" s="19">
        <v>67</v>
      </c>
      <c r="I12423" s="15" t="s">
        <v>47</v>
      </c>
      <c r="J12423" s="15" t="s">
        <v>15</v>
      </c>
      <c r="K12423" s="13" t="str">
        <f t="shared" si="584"/>
        <v>Wednesday</v>
      </c>
      <c r="L12423" s="20">
        <f>YEAR(retail_store_sales!$N12423)</f>
        <v>2024</v>
      </c>
      <c r="M12423" s="20" t="str">
        <f t="shared" si="583"/>
        <v>July</v>
      </c>
      <c r="N12423" s="21">
        <v>45497</v>
      </c>
      <c r="O12423" s="15" t="b">
        <v>0</v>
      </c>
    </row>
    <row r="12424" spans="1:15" x14ac:dyDescent="0.3">
      <c r="A12424" s="8" t="s">
        <v>10048</v>
      </c>
      <c r="B12424" s="8" t="s">
        <v>17</v>
      </c>
      <c r="C12424" s="8" t="s">
        <v>22</v>
      </c>
      <c r="D12424" s="8" t="s">
        <v>23</v>
      </c>
      <c r="E12424" s="9">
        <f>retail_store_sales!$H12424/retail_store_sales!$F12424</f>
        <v>21.5</v>
      </c>
      <c r="F12424" s="10">
        <v>10</v>
      </c>
      <c r="G12424" s="11">
        <f t="shared" si="582"/>
        <v>21.5</v>
      </c>
      <c r="H12424" s="12">
        <v>215</v>
      </c>
      <c r="I12424" s="8" t="s">
        <v>24</v>
      </c>
      <c r="J12424" s="8" t="s">
        <v>15</v>
      </c>
      <c r="K12424" s="13" t="str">
        <f t="shared" si="584"/>
        <v>Friday</v>
      </c>
      <c r="L12424" s="13">
        <f>YEAR(retail_store_sales!$N12424)</f>
        <v>2022</v>
      </c>
      <c r="M12424" s="13" t="str">
        <f t="shared" si="583"/>
        <v>October</v>
      </c>
      <c r="N12424" s="14">
        <v>44855</v>
      </c>
      <c r="O12424" s="8" t="b">
        <v>1</v>
      </c>
    </row>
    <row r="12425" spans="1:15" x14ac:dyDescent="0.3">
      <c r="A12425" s="15" t="s">
        <v>3203</v>
      </c>
      <c r="B12425" s="15" t="s">
        <v>73</v>
      </c>
      <c r="C12425" s="15" t="s">
        <v>22</v>
      </c>
      <c r="D12425" s="15" t="s">
        <v>469</v>
      </c>
      <c r="E12425" s="16">
        <f>retail_store_sales!$H12425/retail_store_sales!$F12425</f>
        <v>29</v>
      </c>
      <c r="F12425" s="17">
        <v>3</v>
      </c>
      <c r="G12425" s="18">
        <f t="shared" si="582"/>
        <v>29</v>
      </c>
      <c r="H12425" s="19">
        <v>87</v>
      </c>
      <c r="I12425" s="15" t="s">
        <v>47</v>
      </c>
      <c r="J12425" s="15" t="s">
        <v>15</v>
      </c>
      <c r="K12425" s="13" t="str">
        <f t="shared" si="584"/>
        <v>Wednesday</v>
      </c>
      <c r="L12425" s="20">
        <f>YEAR(retail_store_sales!$N12425)</f>
        <v>2024</v>
      </c>
      <c r="M12425" s="20" t="str">
        <f t="shared" si="583"/>
        <v>November</v>
      </c>
      <c r="N12425" s="21">
        <v>45602</v>
      </c>
      <c r="O12425" s="15" t="s">
        <v>12824</v>
      </c>
    </row>
    <row r="12426" spans="1:15" x14ac:dyDescent="0.3">
      <c r="A12426" s="8" t="s">
        <v>8853</v>
      </c>
      <c r="B12426" s="8" t="s">
        <v>64</v>
      </c>
      <c r="C12426" s="8" t="s">
        <v>22</v>
      </c>
      <c r="D12426" s="8" t="s">
        <v>305</v>
      </c>
      <c r="E12426" s="9">
        <f>retail_store_sales!$H12426/retail_store_sales!$F12426</f>
        <v>23</v>
      </c>
      <c r="F12426" s="10">
        <v>2</v>
      </c>
      <c r="G12426" s="11">
        <f t="shared" si="582"/>
        <v>23</v>
      </c>
      <c r="H12426" s="12">
        <v>46</v>
      </c>
      <c r="I12426" s="8" t="s">
        <v>47</v>
      </c>
      <c r="J12426" s="8" t="s">
        <v>37</v>
      </c>
      <c r="K12426" s="13" t="str">
        <f t="shared" si="584"/>
        <v>Sunday</v>
      </c>
      <c r="L12426" s="13">
        <f>YEAR(retail_store_sales!$N12426)</f>
        <v>2022</v>
      </c>
      <c r="M12426" s="13" t="str">
        <f t="shared" si="583"/>
        <v>July</v>
      </c>
      <c r="N12426" s="14">
        <v>44752</v>
      </c>
      <c r="O12426" s="8" t="b">
        <v>1</v>
      </c>
    </row>
    <row r="12427" spans="1:15" x14ac:dyDescent="0.3">
      <c r="A12427" s="15" t="s">
        <v>6085</v>
      </c>
      <c r="B12427" s="15" t="s">
        <v>45</v>
      </c>
      <c r="C12427" s="15" t="s">
        <v>31</v>
      </c>
      <c r="D12427" s="15" t="s">
        <v>89</v>
      </c>
      <c r="E12427" s="16">
        <f>retail_store_sales!$H12427/retail_store_sales!$F12427</f>
        <v>24.5</v>
      </c>
      <c r="F12427" s="17">
        <v>4</v>
      </c>
      <c r="G12427" s="18">
        <f t="shared" si="582"/>
        <v>24.5</v>
      </c>
      <c r="H12427" s="19">
        <v>98</v>
      </c>
      <c r="I12427" s="15" t="s">
        <v>14</v>
      </c>
      <c r="J12427" s="15" t="s">
        <v>15</v>
      </c>
      <c r="K12427" s="13" t="str">
        <f t="shared" si="584"/>
        <v>Wednesday</v>
      </c>
      <c r="L12427" s="20">
        <f>YEAR(retail_store_sales!$N12427)</f>
        <v>2023</v>
      </c>
      <c r="M12427" s="20" t="str">
        <f t="shared" si="583"/>
        <v>September</v>
      </c>
      <c r="N12427" s="21">
        <v>45196</v>
      </c>
      <c r="O12427" s="15" t="b">
        <v>1</v>
      </c>
    </row>
    <row r="12428" spans="1:15" x14ac:dyDescent="0.3">
      <c r="A12428" s="8" t="s">
        <v>2371</v>
      </c>
      <c r="B12428" s="8" t="s">
        <v>11</v>
      </c>
      <c r="C12428" s="8" t="s">
        <v>31</v>
      </c>
      <c r="D12428" s="8" t="s">
        <v>36</v>
      </c>
      <c r="E12428" s="9">
        <f>retail_store_sales!$H12428/retail_store_sales!$F12428</f>
        <v>5</v>
      </c>
      <c r="F12428" s="10">
        <v>1</v>
      </c>
      <c r="G12428" s="11">
        <f t="shared" si="582"/>
        <v>5</v>
      </c>
      <c r="H12428" s="12">
        <v>5</v>
      </c>
      <c r="I12428" s="8" t="s">
        <v>24</v>
      </c>
      <c r="J12428" s="8" t="s">
        <v>15</v>
      </c>
      <c r="K12428" s="13" t="str">
        <f t="shared" si="584"/>
        <v>Saturday</v>
      </c>
      <c r="L12428" s="13">
        <f>YEAR(retail_store_sales!$N12428)</f>
        <v>2024</v>
      </c>
      <c r="M12428" s="13" t="str">
        <f t="shared" si="583"/>
        <v>May</v>
      </c>
      <c r="N12428" s="14">
        <v>45430</v>
      </c>
      <c r="O12428" s="8" t="b">
        <v>1</v>
      </c>
    </row>
    <row r="12429" spans="1:15" x14ac:dyDescent="0.3">
      <c r="A12429" s="15" t="s">
        <v>344</v>
      </c>
      <c r="B12429" s="15" t="s">
        <v>73</v>
      </c>
      <c r="C12429" s="15" t="s">
        <v>65</v>
      </c>
      <c r="D12429" s="15" t="s">
        <v>345</v>
      </c>
      <c r="E12429" s="16">
        <f>retail_store_sales!$H12429/retail_store_sales!$F12429</f>
        <v>33.5</v>
      </c>
      <c r="F12429" s="17">
        <v>3</v>
      </c>
      <c r="G12429" s="18">
        <f t="shared" si="582"/>
        <v>33.5</v>
      </c>
      <c r="H12429" s="19">
        <v>100.5</v>
      </c>
      <c r="I12429" s="15" t="s">
        <v>14</v>
      </c>
      <c r="J12429" s="15" t="s">
        <v>15</v>
      </c>
      <c r="K12429" s="13" t="str">
        <f t="shared" si="584"/>
        <v>Thursday</v>
      </c>
      <c r="L12429" s="20">
        <f>YEAR(retail_store_sales!$N12429)</f>
        <v>2022</v>
      </c>
      <c r="M12429" s="20" t="str">
        <f t="shared" si="583"/>
        <v>December</v>
      </c>
      <c r="N12429" s="21">
        <v>44924</v>
      </c>
      <c r="O12429" s="15" t="b">
        <v>1</v>
      </c>
    </row>
    <row r="12430" spans="1:15" x14ac:dyDescent="0.3">
      <c r="A12430" s="8" t="s">
        <v>3997</v>
      </c>
      <c r="B12430" s="8" t="s">
        <v>68</v>
      </c>
      <c r="C12430" s="8" t="s">
        <v>129</v>
      </c>
      <c r="D12430" s="8" t="s">
        <v>157</v>
      </c>
      <c r="E12430" s="9">
        <f>retail_store_sales!$H12430/retail_store_sales!$F12430</f>
        <v>36.5</v>
      </c>
      <c r="F12430" s="10">
        <v>2</v>
      </c>
      <c r="G12430" s="11">
        <f t="shared" si="582"/>
        <v>36.5</v>
      </c>
      <c r="H12430" s="12">
        <v>73</v>
      </c>
      <c r="I12430" s="8" t="s">
        <v>24</v>
      </c>
      <c r="J12430" s="8" t="s">
        <v>37</v>
      </c>
      <c r="K12430" s="13" t="str">
        <f t="shared" si="584"/>
        <v>Friday</v>
      </c>
      <c r="L12430" s="13">
        <f>YEAR(retail_store_sales!$N12430)</f>
        <v>2022</v>
      </c>
      <c r="M12430" s="13" t="str">
        <f t="shared" si="583"/>
        <v>August</v>
      </c>
      <c r="N12430" s="14">
        <v>44799</v>
      </c>
      <c r="O12430" s="8" t="s">
        <v>12824</v>
      </c>
    </row>
    <row r="12431" spans="1:15" x14ac:dyDescent="0.3">
      <c r="A12431" s="15" t="s">
        <v>10444</v>
      </c>
      <c r="B12431" s="15" t="s">
        <v>99</v>
      </c>
      <c r="C12431" s="15" t="s">
        <v>40</v>
      </c>
      <c r="D12431" s="15" t="s">
        <v>196</v>
      </c>
      <c r="E12431" s="16">
        <f>retail_store_sales!$H12431/retail_store_sales!$F12431</f>
        <v>35</v>
      </c>
      <c r="F12431" s="17">
        <v>10</v>
      </c>
      <c r="G12431" s="18">
        <f t="shared" si="582"/>
        <v>35</v>
      </c>
      <c r="H12431" s="19">
        <v>350</v>
      </c>
      <c r="I12431" s="15" t="s">
        <v>47</v>
      </c>
      <c r="J12431" s="15" t="s">
        <v>15</v>
      </c>
      <c r="K12431" s="13" t="str">
        <f t="shared" si="584"/>
        <v>Saturday</v>
      </c>
      <c r="L12431" s="20">
        <f>YEAR(retail_store_sales!$N12431)</f>
        <v>2022</v>
      </c>
      <c r="M12431" s="20" t="str">
        <f t="shared" si="583"/>
        <v>January</v>
      </c>
      <c r="N12431" s="21">
        <v>44590</v>
      </c>
      <c r="O12431" s="15" t="b">
        <v>1</v>
      </c>
    </row>
    <row r="12432" spans="1:15" x14ac:dyDescent="0.3">
      <c r="A12432" s="8" t="s">
        <v>10499</v>
      </c>
      <c r="B12432" s="8" t="s">
        <v>73</v>
      </c>
      <c r="C12432" s="8" t="s">
        <v>31</v>
      </c>
      <c r="D12432" s="8" t="s">
        <v>125</v>
      </c>
      <c r="E12432" s="9">
        <f>retail_store_sales!$H12432/retail_store_sales!$F12432</f>
        <v>8</v>
      </c>
      <c r="F12432" s="10">
        <v>3</v>
      </c>
      <c r="G12432" s="11">
        <f t="shared" si="582"/>
        <v>8</v>
      </c>
      <c r="H12432" s="12">
        <v>24</v>
      </c>
      <c r="I12432" s="8" t="s">
        <v>47</v>
      </c>
      <c r="J12432" s="8" t="s">
        <v>15</v>
      </c>
      <c r="K12432" s="13" t="str">
        <f t="shared" si="584"/>
        <v>Tuesday</v>
      </c>
      <c r="L12432" s="13">
        <f>YEAR(retail_store_sales!$N12432)</f>
        <v>2022</v>
      </c>
      <c r="M12432" s="13" t="str">
        <f t="shared" si="583"/>
        <v>August</v>
      </c>
      <c r="N12432" s="14">
        <v>44789</v>
      </c>
      <c r="O12432" s="8" t="b">
        <v>0</v>
      </c>
    </row>
    <row r="12433" spans="1:15" x14ac:dyDescent="0.3">
      <c r="A12433" s="15" t="s">
        <v>4046</v>
      </c>
      <c r="B12433" s="15" t="s">
        <v>17</v>
      </c>
      <c r="C12433" s="15" t="s">
        <v>27</v>
      </c>
      <c r="D12433" s="15" t="s">
        <v>12823</v>
      </c>
      <c r="E12433" s="16">
        <f>retail_store_sales!$H12433/retail_store_sales!$F12433</f>
        <v>6.5</v>
      </c>
      <c r="F12433" s="17">
        <v>7</v>
      </c>
      <c r="G12433" s="18">
        <f t="shared" si="582"/>
        <v>6.5</v>
      </c>
      <c r="H12433" s="19">
        <v>45.5</v>
      </c>
      <c r="I12433" s="15" t="s">
        <v>14</v>
      </c>
      <c r="J12433" s="15" t="s">
        <v>37</v>
      </c>
      <c r="K12433" s="13" t="str">
        <f t="shared" si="584"/>
        <v>Monday</v>
      </c>
      <c r="L12433" s="20">
        <f>YEAR(retail_store_sales!$N12433)</f>
        <v>2024</v>
      </c>
      <c r="M12433" s="20" t="str">
        <f t="shared" si="583"/>
        <v>April</v>
      </c>
      <c r="N12433" s="21">
        <v>45411</v>
      </c>
      <c r="O12433" s="15" t="b">
        <v>0</v>
      </c>
    </row>
    <row r="12434" spans="1:15" x14ac:dyDescent="0.3">
      <c r="A12434" s="8" t="s">
        <v>12464</v>
      </c>
      <c r="B12434" s="8" t="s">
        <v>42</v>
      </c>
      <c r="C12434" s="8" t="s">
        <v>12</v>
      </c>
      <c r="D12434" s="8" t="s">
        <v>55</v>
      </c>
      <c r="E12434" s="9">
        <f>retail_store_sales!$H12434/retail_store_sales!$F12434</f>
        <v>39.5</v>
      </c>
      <c r="F12434" s="10">
        <v>10</v>
      </c>
      <c r="G12434" s="11">
        <f t="shared" si="582"/>
        <v>39.5</v>
      </c>
      <c r="H12434" s="12">
        <v>395</v>
      </c>
      <c r="I12434" s="8" t="s">
        <v>47</v>
      </c>
      <c r="J12434" s="8" t="s">
        <v>15</v>
      </c>
      <c r="K12434" s="13" t="str">
        <f t="shared" si="584"/>
        <v>Friday</v>
      </c>
      <c r="L12434" s="13">
        <f>YEAR(retail_store_sales!$N12434)</f>
        <v>2023</v>
      </c>
      <c r="M12434" s="13" t="str">
        <f t="shared" si="583"/>
        <v>May</v>
      </c>
      <c r="N12434" s="14">
        <v>45072</v>
      </c>
      <c r="O12434" s="8" t="b">
        <v>1</v>
      </c>
    </row>
    <row r="12435" spans="1:15" x14ac:dyDescent="0.3">
      <c r="A12435" s="15" t="s">
        <v>4685</v>
      </c>
      <c r="B12435" s="15" t="s">
        <v>107</v>
      </c>
      <c r="C12435" s="15" t="s">
        <v>31</v>
      </c>
      <c r="D12435" s="15" t="s">
        <v>169</v>
      </c>
      <c r="E12435" s="16">
        <f>retail_store_sales!$H12435/retail_store_sales!$F12435</f>
        <v>30.5</v>
      </c>
      <c r="F12435" s="17">
        <v>7</v>
      </c>
      <c r="G12435" s="18">
        <f t="shared" si="582"/>
        <v>30.5</v>
      </c>
      <c r="H12435" s="19">
        <v>213.5</v>
      </c>
      <c r="I12435" s="15" t="s">
        <v>24</v>
      </c>
      <c r="J12435" s="15" t="s">
        <v>37</v>
      </c>
      <c r="K12435" s="13" t="str">
        <f t="shared" si="584"/>
        <v>Thursday</v>
      </c>
      <c r="L12435" s="20">
        <f>YEAR(retail_store_sales!$N12435)</f>
        <v>2023</v>
      </c>
      <c r="M12435" s="20" t="str">
        <f t="shared" si="583"/>
        <v>March</v>
      </c>
      <c r="N12435" s="21">
        <v>44994</v>
      </c>
      <c r="O12435" s="15" t="s">
        <v>12824</v>
      </c>
    </row>
    <row r="12436" spans="1:15" x14ac:dyDescent="0.3">
      <c r="A12436" s="8" t="s">
        <v>1076</v>
      </c>
      <c r="B12436" s="8" t="s">
        <v>83</v>
      </c>
      <c r="C12436" s="8" t="s">
        <v>65</v>
      </c>
      <c r="D12436" s="8" t="s">
        <v>348</v>
      </c>
      <c r="E12436" s="9">
        <f>retail_store_sales!$H12436/retail_store_sales!$F12436</f>
        <v>27.5</v>
      </c>
      <c r="F12436" s="10">
        <v>7</v>
      </c>
      <c r="G12436" s="11">
        <f t="shared" si="582"/>
        <v>27.5</v>
      </c>
      <c r="H12436" s="12">
        <v>192.5</v>
      </c>
      <c r="I12436" s="8" t="s">
        <v>24</v>
      </c>
      <c r="J12436" s="8" t="s">
        <v>15</v>
      </c>
      <c r="K12436" s="13" t="str">
        <f t="shared" si="584"/>
        <v>Wednesday</v>
      </c>
      <c r="L12436" s="13">
        <f>YEAR(retail_store_sales!$N12436)</f>
        <v>2024</v>
      </c>
      <c r="M12436" s="13" t="str">
        <f t="shared" si="583"/>
        <v>March</v>
      </c>
      <c r="N12436" s="14">
        <v>45357</v>
      </c>
      <c r="O12436" s="8" t="b">
        <v>1</v>
      </c>
    </row>
    <row r="12437" spans="1:15" x14ac:dyDescent="0.3">
      <c r="A12437" s="15" t="s">
        <v>8741</v>
      </c>
      <c r="B12437" s="15" t="s">
        <v>68</v>
      </c>
      <c r="C12437" s="15" t="s">
        <v>22</v>
      </c>
      <c r="D12437" s="15" t="s">
        <v>396</v>
      </c>
      <c r="E12437" s="16">
        <f>retail_store_sales!$H12437/retail_store_sales!$F12437</f>
        <v>5</v>
      </c>
      <c r="F12437" s="17">
        <v>2</v>
      </c>
      <c r="G12437" s="18">
        <f t="shared" si="582"/>
        <v>5</v>
      </c>
      <c r="H12437" s="19">
        <v>10</v>
      </c>
      <c r="I12437" s="15" t="s">
        <v>24</v>
      </c>
      <c r="J12437" s="15" t="s">
        <v>15</v>
      </c>
      <c r="K12437" s="13" t="str">
        <f t="shared" si="584"/>
        <v>Friday</v>
      </c>
      <c r="L12437" s="20">
        <f>YEAR(retail_store_sales!$N12437)</f>
        <v>2024</v>
      </c>
      <c r="M12437" s="20" t="str">
        <f t="shared" si="583"/>
        <v>November</v>
      </c>
      <c r="N12437" s="21">
        <v>45625</v>
      </c>
      <c r="O12437" s="15" t="s">
        <v>12824</v>
      </c>
    </row>
    <row r="12438" spans="1:15" x14ac:dyDescent="0.3">
      <c r="A12438" s="8" t="s">
        <v>3710</v>
      </c>
      <c r="B12438" s="8" t="s">
        <v>45</v>
      </c>
      <c r="C12438" s="8" t="s">
        <v>12</v>
      </c>
      <c r="D12438" s="8" t="s">
        <v>12823</v>
      </c>
      <c r="E12438" s="9">
        <v>0</v>
      </c>
      <c r="F12438" s="10">
        <v>0</v>
      </c>
      <c r="G12438" s="11">
        <f t="shared" si="582"/>
        <v>0</v>
      </c>
      <c r="H12438" s="12">
        <v>0</v>
      </c>
      <c r="I12438" s="8" t="s">
        <v>47</v>
      </c>
      <c r="J12438" s="8" t="s">
        <v>37</v>
      </c>
      <c r="K12438" s="13" t="str">
        <f t="shared" si="584"/>
        <v>Wednesday</v>
      </c>
      <c r="L12438" s="13">
        <f>YEAR(retail_store_sales!$N12438)</f>
        <v>2023</v>
      </c>
      <c r="M12438" s="13" t="str">
        <f t="shared" si="583"/>
        <v>November</v>
      </c>
      <c r="N12438" s="14">
        <v>45245</v>
      </c>
      <c r="O12438" s="8" t="s">
        <v>12824</v>
      </c>
    </row>
    <row r="12439" spans="1:15" x14ac:dyDescent="0.3">
      <c r="A12439" s="15" t="s">
        <v>12649</v>
      </c>
      <c r="B12439" s="15" t="s">
        <v>42</v>
      </c>
      <c r="C12439" s="15" t="s">
        <v>18</v>
      </c>
      <c r="D12439" s="15" t="s">
        <v>1069</v>
      </c>
      <c r="E12439" s="16">
        <f>retail_store_sales!$H12439/retail_store_sales!$F12439</f>
        <v>14</v>
      </c>
      <c r="F12439" s="17">
        <v>3</v>
      </c>
      <c r="G12439" s="18">
        <f t="shared" si="582"/>
        <v>14</v>
      </c>
      <c r="H12439" s="19">
        <v>42</v>
      </c>
      <c r="I12439" s="15" t="s">
        <v>47</v>
      </c>
      <c r="J12439" s="15" t="s">
        <v>15</v>
      </c>
      <c r="K12439" s="13" t="str">
        <f t="shared" si="584"/>
        <v>Sunday</v>
      </c>
      <c r="L12439" s="20">
        <f>YEAR(retail_store_sales!$N12439)</f>
        <v>2022</v>
      </c>
      <c r="M12439" s="20" t="str">
        <f t="shared" si="583"/>
        <v>November</v>
      </c>
      <c r="N12439" s="21">
        <v>44871</v>
      </c>
      <c r="O12439" s="15" t="b">
        <v>0</v>
      </c>
    </row>
    <row r="12440" spans="1:15" x14ac:dyDescent="0.3">
      <c r="A12440" s="8" t="s">
        <v>7825</v>
      </c>
      <c r="B12440" s="8" t="s">
        <v>54</v>
      </c>
      <c r="C12440" s="8" t="s">
        <v>27</v>
      </c>
      <c r="D12440" s="8" t="s">
        <v>726</v>
      </c>
      <c r="E12440" s="9">
        <f>retail_store_sales!$H12440/retail_store_sales!$F12440</f>
        <v>30.5</v>
      </c>
      <c r="F12440" s="10">
        <v>9</v>
      </c>
      <c r="G12440" s="11">
        <f t="shared" si="582"/>
        <v>30.5</v>
      </c>
      <c r="H12440" s="12">
        <v>274.5</v>
      </c>
      <c r="I12440" s="8" t="s">
        <v>24</v>
      </c>
      <c r="J12440" s="8" t="s">
        <v>15</v>
      </c>
      <c r="K12440" s="13" t="str">
        <f t="shared" si="584"/>
        <v>Saturday</v>
      </c>
      <c r="L12440" s="13">
        <f>YEAR(retail_store_sales!$N12440)</f>
        <v>2023</v>
      </c>
      <c r="M12440" s="13" t="str">
        <f t="shared" si="583"/>
        <v>October</v>
      </c>
      <c r="N12440" s="14">
        <v>45227</v>
      </c>
      <c r="O12440" s="8" t="b">
        <v>1</v>
      </c>
    </row>
    <row r="12441" spans="1:15" x14ac:dyDescent="0.3">
      <c r="A12441" s="15" t="s">
        <v>9105</v>
      </c>
      <c r="B12441" s="15" t="s">
        <v>99</v>
      </c>
      <c r="C12441" s="15" t="s">
        <v>31</v>
      </c>
      <c r="D12441" s="15" t="s">
        <v>93</v>
      </c>
      <c r="E12441" s="16">
        <f>retail_store_sales!$H12441/retail_store_sales!$F12441</f>
        <v>20</v>
      </c>
      <c r="F12441" s="17">
        <v>4</v>
      </c>
      <c r="G12441" s="18">
        <f t="shared" si="582"/>
        <v>20</v>
      </c>
      <c r="H12441" s="19">
        <v>80</v>
      </c>
      <c r="I12441" s="15" t="s">
        <v>14</v>
      </c>
      <c r="J12441" s="15" t="s">
        <v>37</v>
      </c>
      <c r="K12441" s="13" t="str">
        <f t="shared" si="584"/>
        <v>Thursday</v>
      </c>
      <c r="L12441" s="20">
        <f>YEAR(retail_store_sales!$N12441)</f>
        <v>2022</v>
      </c>
      <c r="M12441" s="20" t="str">
        <f t="shared" si="583"/>
        <v>June</v>
      </c>
      <c r="N12441" s="21">
        <v>44728</v>
      </c>
      <c r="O12441" s="15" t="s">
        <v>12824</v>
      </c>
    </row>
    <row r="12442" spans="1:15" x14ac:dyDescent="0.3">
      <c r="A12442" s="8" t="s">
        <v>1525</v>
      </c>
      <c r="B12442" s="8" t="s">
        <v>115</v>
      </c>
      <c r="C12442" s="8" t="s">
        <v>12</v>
      </c>
      <c r="D12442" s="8" t="s">
        <v>177</v>
      </c>
      <c r="E12442" s="9">
        <f>retail_store_sales!$H12442/retail_store_sales!$F12442</f>
        <v>14</v>
      </c>
      <c r="F12442" s="10">
        <v>4</v>
      </c>
      <c r="G12442" s="11">
        <f t="shared" si="582"/>
        <v>14</v>
      </c>
      <c r="H12442" s="12">
        <v>56</v>
      </c>
      <c r="I12442" s="8" t="s">
        <v>14</v>
      </c>
      <c r="J12442" s="8" t="s">
        <v>15</v>
      </c>
      <c r="K12442" s="13" t="str">
        <f t="shared" si="584"/>
        <v>Wednesday</v>
      </c>
      <c r="L12442" s="13">
        <f>YEAR(retail_store_sales!$N12442)</f>
        <v>2024</v>
      </c>
      <c r="M12442" s="13" t="str">
        <f t="shared" si="583"/>
        <v>January</v>
      </c>
      <c r="N12442" s="14">
        <v>45294</v>
      </c>
      <c r="O12442" s="8" t="b">
        <v>0</v>
      </c>
    </row>
    <row r="12443" spans="1:15" x14ac:dyDescent="0.3">
      <c r="A12443" s="15" t="s">
        <v>10295</v>
      </c>
      <c r="B12443" s="15" t="s">
        <v>88</v>
      </c>
      <c r="C12443" s="15" t="s">
        <v>27</v>
      </c>
      <c r="D12443" s="15" t="s">
        <v>12823</v>
      </c>
      <c r="E12443" s="16">
        <v>0</v>
      </c>
      <c r="F12443" s="17">
        <v>0</v>
      </c>
      <c r="G12443" s="18">
        <f t="shared" si="582"/>
        <v>0</v>
      </c>
      <c r="H12443" s="19">
        <v>0</v>
      </c>
      <c r="I12443" s="15" t="s">
        <v>47</v>
      </c>
      <c r="J12443" s="15" t="s">
        <v>15</v>
      </c>
      <c r="K12443" s="13" t="str">
        <f t="shared" si="584"/>
        <v>Tuesday</v>
      </c>
      <c r="L12443" s="20">
        <f>YEAR(retail_store_sales!$N12443)</f>
        <v>2023</v>
      </c>
      <c r="M12443" s="20" t="str">
        <f t="shared" si="583"/>
        <v>October</v>
      </c>
      <c r="N12443" s="21">
        <v>45202</v>
      </c>
      <c r="O12443" s="15" t="s">
        <v>12824</v>
      </c>
    </row>
    <row r="12444" spans="1:15" x14ac:dyDescent="0.3">
      <c r="A12444" s="8" t="s">
        <v>966</v>
      </c>
      <c r="B12444" s="8" t="s">
        <v>17</v>
      </c>
      <c r="C12444" s="8" t="s">
        <v>22</v>
      </c>
      <c r="D12444" s="8" t="s">
        <v>49</v>
      </c>
      <c r="E12444" s="9">
        <f>retail_store_sales!$H12444/retail_store_sales!$F12444</f>
        <v>8</v>
      </c>
      <c r="F12444" s="10">
        <v>9</v>
      </c>
      <c r="G12444" s="11">
        <f t="shared" si="582"/>
        <v>8</v>
      </c>
      <c r="H12444" s="12">
        <v>72</v>
      </c>
      <c r="I12444" s="8" t="s">
        <v>14</v>
      </c>
      <c r="J12444" s="8" t="s">
        <v>37</v>
      </c>
      <c r="K12444" s="13" t="str">
        <f t="shared" si="584"/>
        <v>Monday</v>
      </c>
      <c r="L12444" s="13">
        <f>YEAR(retail_store_sales!$N12444)</f>
        <v>2022</v>
      </c>
      <c r="M12444" s="13" t="str">
        <f t="shared" si="583"/>
        <v>July</v>
      </c>
      <c r="N12444" s="14">
        <v>44753</v>
      </c>
      <c r="O12444" s="8" t="b">
        <v>0</v>
      </c>
    </row>
    <row r="12445" spans="1:15" x14ac:dyDescent="0.3">
      <c r="A12445" s="15" t="s">
        <v>3629</v>
      </c>
      <c r="B12445" s="15" t="s">
        <v>39</v>
      </c>
      <c r="C12445" s="15" t="s">
        <v>129</v>
      </c>
      <c r="D12445" s="15" t="s">
        <v>138</v>
      </c>
      <c r="E12445" s="16">
        <f>retail_store_sales!$H12445/retail_store_sales!$F12445</f>
        <v>11</v>
      </c>
      <c r="F12445" s="17">
        <v>1</v>
      </c>
      <c r="G12445" s="18">
        <f t="shared" si="582"/>
        <v>11</v>
      </c>
      <c r="H12445" s="19">
        <v>11</v>
      </c>
      <c r="I12445" s="15" t="s">
        <v>24</v>
      </c>
      <c r="J12445" s="15" t="s">
        <v>15</v>
      </c>
      <c r="K12445" s="13" t="str">
        <f t="shared" si="584"/>
        <v>Friday</v>
      </c>
      <c r="L12445" s="20">
        <f>YEAR(retail_store_sales!$N12445)</f>
        <v>2024</v>
      </c>
      <c r="M12445" s="20" t="str">
        <f t="shared" si="583"/>
        <v>September</v>
      </c>
      <c r="N12445" s="21">
        <v>45562</v>
      </c>
      <c r="O12445" s="15" t="s">
        <v>12824</v>
      </c>
    </row>
    <row r="12446" spans="1:15" x14ac:dyDescent="0.3">
      <c r="A12446" s="8" t="s">
        <v>168</v>
      </c>
      <c r="B12446" s="8" t="s">
        <v>112</v>
      </c>
      <c r="C12446" s="8" t="s">
        <v>31</v>
      </c>
      <c r="D12446" s="8" t="s">
        <v>169</v>
      </c>
      <c r="E12446" s="9">
        <f>retail_store_sales!$H12446/retail_store_sales!$F12446</f>
        <v>30.5</v>
      </c>
      <c r="F12446" s="10">
        <v>4</v>
      </c>
      <c r="G12446" s="11">
        <f t="shared" si="582"/>
        <v>30.5</v>
      </c>
      <c r="H12446" s="12">
        <v>122</v>
      </c>
      <c r="I12446" s="8" t="s">
        <v>24</v>
      </c>
      <c r="J12446" s="8" t="s">
        <v>15</v>
      </c>
      <c r="K12446" s="13" t="str">
        <f t="shared" si="584"/>
        <v>Thursday</v>
      </c>
      <c r="L12446" s="13">
        <f>YEAR(retail_store_sales!$N12446)</f>
        <v>2022</v>
      </c>
      <c r="M12446" s="13" t="str">
        <f t="shared" si="583"/>
        <v>September</v>
      </c>
      <c r="N12446" s="14">
        <v>44833</v>
      </c>
      <c r="O12446" s="8" t="b">
        <v>1</v>
      </c>
    </row>
    <row r="12447" spans="1:15" x14ac:dyDescent="0.3">
      <c r="A12447" s="15" t="s">
        <v>4113</v>
      </c>
      <c r="B12447" s="15" t="s">
        <v>167</v>
      </c>
      <c r="C12447" s="15" t="s">
        <v>31</v>
      </c>
      <c r="D12447" s="15" t="s">
        <v>159</v>
      </c>
      <c r="E12447" s="16">
        <f>retail_store_sales!$H12447/retail_store_sales!$F12447</f>
        <v>36.5</v>
      </c>
      <c r="F12447" s="17">
        <v>5</v>
      </c>
      <c r="G12447" s="18">
        <f t="shared" si="582"/>
        <v>36.5</v>
      </c>
      <c r="H12447" s="19">
        <v>182.5</v>
      </c>
      <c r="I12447" s="15" t="s">
        <v>47</v>
      </c>
      <c r="J12447" s="15" t="s">
        <v>37</v>
      </c>
      <c r="K12447" s="13" t="str">
        <f t="shared" si="584"/>
        <v>Friday</v>
      </c>
      <c r="L12447" s="20">
        <f>YEAR(retail_store_sales!$N12447)</f>
        <v>2023</v>
      </c>
      <c r="M12447" s="20" t="str">
        <f t="shared" si="583"/>
        <v>September</v>
      </c>
      <c r="N12447" s="21">
        <v>45191</v>
      </c>
      <c r="O12447" s="15" t="s">
        <v>12824</v>
      </c>
    </row>
    <row r="12448" spans="1:15" x14ac:dyDescent="0.3">
      <c r="A12448" s="8" t="s">
        <v>3211</v>
      </c>
      <c r="B12448" s="8" t="s">
        <v>88</v>
      </c>
      <c r="C12448" s="8" t="s">
        <v>65</v>
      </c>
      <c r="D12448" s="8" t="s">
        <v>918</v>
      </c>
      <c r="E12448" s="9">
        <f>retail_store_sales!$H12448/retail_store_sales!$F12448</f>
        <v>17</v>
      </c>
      <c r="F12448" s="10">
        <v>4</v>
      </c>
      <c r="G12448" s="11">
        <f t="shared" si="582"/>
        <v>17</v>
      </c>
      <c r="H12448" s="12">
        <v>68</v>
      </c>
      <c r="I12448" s="8" t="s">
        <v>14</v>
      </c>
      <c r="J12448" s="8" t="s">
        <v>15</v>
      </c>
      <c r="K12448" s="13" t="str">
        <f t="shared" si="584"/>
        <v>Monday</v>
      </c>
      <c r="L12448" s="13">
        <f>YEAR(retail_store_sales!$N12448)</f>
        <v>2022</v>
      </c>
      <c r="M12448" s="13" t="str">
        <f t="shared" si="583"/>
        <v>May</v>
      </c>
      <c r="N12448" s="14">
        <v>44704</v>
      </c>
      <c r="O12448" s="8" t="b">
        <v>1</v>
      </c>
    </row>
    <row r="12449" spans="1:15" x14ac:dyDescent="0.3">
      <c r="A12449" s="15" t="s">
        <v>8258</v>
      </c>
      <c r="B12449" s="15" t="s">
        <v>35</v>
      </c>
      <c r="C12449" s="15" t="s">
        <v>65</v>
      </c>
      <c r="D12449" s="15" t="s">
        <v>348</v>
      </c>
      <c r="E12449" s="16">
        <f>retail_store_sales!$H12449/retail_store_sales!$F12449</f>
        <v>27.5</v>
      </c>
      <c r="F12449" s="17">
        <v>2</v>
      </c>
      <c r="G12449" s="18">
        <f t="shared" si="582"/>
        <v>27.5</v>
      </c>
      <c r="H12449" s="19">
        <v>55</v>
      </c>
      <c r="I12449" s="15" t="s">
        <v>14</v>
      </c>
      <c r="J12449" s="15" t="s">
        <v>37</v>
      </c>
      <c r="K12449" s="13" t="str">
        <f t="shared" si="584"/>
        <v>Wednesday</v>
      </c>
      <c r="L12449" s="20">
        <f>YEAR(retail_store_sales!$N12449)</f>
        <v>2023</v>
      </c>
      <c r="M12449" s="20" t="str">
        <f t="shared" si="583"/>
        <v>October</v>
      </c>
      <c r="N12449" s="21">
        <v>45217</v>
      </c>
      <c r="O12449" s="15" t="b">
        <v>0</v>
      </c>
    </row>
    <row r="12450" spans="1:15" x14ac:dyDescent="0.3">
      <c r="A12450" s="8" t="s">
        <v>9710</v>
      </c>
      <c r="B12450" s="8" t="s">
        <v>45</v>
      </c>
      <c r="C12450" s="8" t="s">
        <v>65</v>
      </c>
      <c r="D12450" s="8" t="s">
        <v>357</v>
      </c>
      <c r="E12450" s="9">
        <f>retail_store_sales!$H12450/retail_store_sales!$F12450</f>
        <v>5</v>
      </c>
      <c r="F12450" s="10">
        <v>1</v>
      </c>
      <c r="G12450" s="11">
        <f t="shared" si="582"/>
        <v>5</v>
      </c>
      <c r="H12450" s="12">
        <v>5</v>
      </c>
      <c r="I12450" s="8" t="s">
        <v>14</v>
      </c>
      <c r="J12450" s="8" t="s">
        <v>15</v>
      </c>
      <c r="K12450" s="13" t="str">
        <f t="shared" si="584"/>
        <v>Monday</v>
      </c>
      <c r="L12450" s="13">
        <f>YEAR(retail_store_sales!$N12450)</f>
        <v>2024</v>
      </c>
      <c r="M12450" s="13" t="str">
        <f t="shared" si="583"/>
        <v>September</v>
      </c>
      <c r="N12450" s="14">
        <v>45537</v>
      </c>
      <c r="O12450" s="8" t="b">
        <v>0</v>
      </c>
    </row>
    <row r="12451" spans="1:15" x14ac:dyDescent="0.3">
      <c r="A12451" s="15" t="s">
        <v>3166</v>
      </c>
      <c r="B12451" s="15" t="s">
        <v>83</v>
      </c>
      <c r="C12451" s="15" t="s">
        <v>18</v>
      </c>
      <c r="D12451" s="15" t="s">
        <v>151</v>
      </c>
      <c r="E12451" s="16">
        <f>retail_store_sales!$H12451/retail_store_sales!$F12451</f>
        <v>12.5</v>
      </c>
      <c r="F12451" s="17">
        <v>10</v>
      </c>
      <c r="G12451" s="18">
        <f t="shared" si="582"/>
        <v>12.5</v>
      </c>
      <c r="H12451" s="19">
        <v>125</v>
      </c>
      <c r="I12451" s="15" t="s">
        <v>14</v>
      </c>
      <c r="J12451" s="15" t="s">
        <v>37</v>
      </c>
      <c r="K12451" s="13" t="str">
        <f t="shared" si="584"/>
        <v>Wednesday</v>
      </c>
      <c r="L12451" s="20">
        <f>YEAR(retail_store_sales!$N12451)</f>
        <v>2022</v>
      </c>
      <c r="M12451" s="20" t="str">
        <f t="shared" si="583"/>
        <v>June</v>
      </c>
      <c r="N12451" s="21">
        <v>44720</v>
      </c>
      <c r="O12451" s="15" t="s">
        <v>12824</v>
      </c>
    </row>
    <row r="12452" spans="1:15" x14ac:dyDescent="0.3">
      <c r="A12452" s="8" t="s">
        <v>4913</v>
      </c>
      <c r="B12452" s="8" t="s">
        <v>68</v>
      </c>
      <c r="C12452" s="8" t="s">
        <v>12</v>
      </c>
      <c r="D12452" s="8" t="s">
        <v>454</v>
      </c>
      <c r="E12452" s="9">
        <f>retail_store_sales!$H12452/retail_store_sales!$F12452</f>
        <v>26</v>
      </c>
      <c r="F12452" s="10">
        <v>10</v>
      </c>
      <c r="G12452" s="11">
        <f t="shared" si="582"/>
        <v>26</v>
      </c>
      <c r="H12452" s="12">
        <v>260</v>
      </c>
      <c r="I12452" s="8" t="s">
        <v>47</v>
      </c>
      <c r="J12452" s="8" t="s">
        <v>37</v>
      </c>
      <c r="K12452" s="13" t="str">
        <f t="shared" si="584"/>
        <v>Thursday</v>
      </c>
      <c r="L12452" s="13">
        <f>YEAR(retail_store_sales!$N12452)</f>
        <v>2024</v>
      </c>
      <c r="M12452" s="13" t="str">
        <f t="shared" si="583"/>
        <v>September</v>
      </c>
      <c r="N12452" s="14">
        <v>45540</v>
      </c>
      <c r="O12452" s="8" t="b">
        <v>0</v>
      </c>
    </row>
    <row r="12453" spans="1:15" x14ac:dyDescent="0.3">
      <c r="A12453" s="15" t="s">
        <v>11961</v>
      </c>
      <c r="B12453" s="15" t="s">
        <v>11</v>
      </c>
      <c r="C12453" s="15" t="s">
        <v>40</v>
      </c>
      <c r="D12453" s="15" t="s">
        <v>189</v>
      </c>
      <c r="E12453" s="16">
        <f>retail_store_sales!$H12453/retail_store_sales!$F12453</f>
        <v>20</v>
      </c>
      <c r="F12453" s="17">
        <v>9</v>
      </c>
      <c r="G12453" s="18">
        <f t="shared" si="582"/>
        <v>20</v>
      </c>
      <c r="H12453" s="19">
        <v>180</v>
      </c>
      <c r="I12453" s="15" t="s">
        <v>24</v>
      </c>
      <c r="J12453" s="15" t="s">
        <v>15</v>
      </c>
      <c r="K12453" s="13" t="str">
        <f t="shared" si="584"/>
        <v>Thursday</v>
      </c>
      <c r="L12453" s="20">
        <f>YEAR(retail_store_sales!$N12453)</f>
        <v>2024</v>
      </c>
      <c r="M12453" s="20" t="str">
        <f t="shared" si="583"/>
        <v>December</v>
      </c>
      <c r="N12453" s="21">
        <v>45638</v>
      </c>
      <c r="O12453" s="15" t="s">
        <v>12824</v>
      </c>
    </row>
    <row r="12454" spans="1:15" x14ac:dyDescent="0.3">
      <c r="A12454" s="8" t="s">
        <v>6985</v>
      </c>
      <c r="B12454" s="8" t="s">
        <v>30</v>
      </c>
      <c r="C12454" s="8" t="s">
        <v>40</v>
      </c>
      <c r="D12454" s="8" t="s">
        <v>43</v>
      </c>
      <c r="E12454" s="9">
        <f>retail_store_sales!$H12454/retail_store_sales!$F12454</f>
        <v>27.5</v>
      </c>
      <c r="F12454" s="10">
        <v>10</v>
      </c>
      <c r="G12454" s="11">
        <f t="shared" si="582"/>
        <v>27.5</v>
      </c>
      <c r="H12454" s="12">
        <v>275</v>
      </c>
      <c r="I12454" s="8" t="s">
        <v>47</v>
      </c>
      <c r="J12454" s="8" t="s">
        <v>37</v>
      </c>
      <c r="K12454" s="13" t="str">
        <f t="shared" si="584"/>
        <v>Friday</v>
      </c>
      <c r="L12454" s="13">
        <f>YEAR(retail_store_sales!$N12454)</f>
        <v>2022</v>
      </c>
      <c r="M12454" s="13" t="str">
        <f t="shared" si="583"/>
        <v>January</v>
      </c>
      <c r="N12454" s="14">
        <v>44575</v>
      </c>
      <c r="O12454" s="8" t="b">
        <v>1</v>
      </c>
    </row>
    <row r="12455" spans="1:15" x14ac:dyDescent="0.3">
      <c r="A12455" s="15" t="s">
        <v>3498</v>
      </c>
      <c r="B12455" s="15" t="s">
        <v>122</v>
      </c>
      <c r="C12455" s="15" t="s">
        <v>129</v>
      </c>
      <c r="D12455" s="15" t="s">
        <v>360</v>
      </c>
      <c r="E12455" s="16">
        <f>retail_store_sales!$H12455/retail_store_sales!$F12455</f>
        <v>32</v>
      </c>
      <c r="F12455" s="17">
        <v>1</v>
      </c>
      <c r="G12455" s="18">
        <f t="shared" si="582"/>
        <v>32</v>
      </c>
      <c r="H12455" s="19">
        <v>32</v>
      </c>
      <c r="I12455" s="15" t="s">
        <v>47</v>
      </c>
      <c r="J12455" s="15" t="s">
        <v>15</v>
      </c>
      <c r="K12455" s="13" t="str">
        <f t="shared" si="584"/>
        <v>Saturday</v>
      </c>
      <c r="L12455" s="20">
        <f>YEAR(retail_store_sales!$N12455)</f>
        <v>2024</v>
      </c>
      <c r="M12455" s="20" t="str">
        <f t="shared" si="583"/>
        <v>November</v>
      </c>
      <c r="N12455" s="21">
        <v>45612</v>
      </c>
      <c r="O12455" s="15" t="b">
        <v>0</v>
      </c>
    </row>
    <row r="12456" spans="1:15" x14ac:dyDescent="0.3">
      <c r="A12456" s="8" t="s">
        <v>2512</v>
      </c>
      <c r="B12456" s="8" t="s">
        <v>35</v>
      </c>
      <c r="C12456" s="8" t="s">
        <v>12</v>
      </c>
      <c r="D12456" s="8" t="s">
        <v>502</v>
      </c>
      <c r="E12456" s="9">
        <f>retail_store_sales!$H12456/retail_store_sales!$F12456</f>
        <v>33.5</v>
      </c>
      <c r="F12456" s="10">
        <v>10</v>
      </c>
      <c r="G12456" s="11">
        <f t="shared" si="582"/>
        <v>33.5</v>
      </c>
      <c r="H12456" s="12">
        <v>335</v>
      </c>
      <c r="I12456" s="8" t="s">
        <v>14</v>
      </c>
      <c r="J12456" s="8" t="s">
        <v>15</v>
      </c>
      <c r="K12456" s="13" t="str">
        <f t="shared" si="584"/>
        <v>Friday</v>
      </c>
      <c r="L12456" s="13">
        <f>YEAR(retail_store_sales!$N12456)</f>
        <v>2024</v>
      </c>
      <c r="M12456" s="13" t="str">
        <f t="shared" si="583"/>
        <v>November</v>
      </c>
      <c r="N12456" s="14">
        <v>45611</v>
      </c>
      <c r="O12456" s="8" t="s">
        <v>12824</v>
      </c>
    </row>
    <row r="12457" spans="1:15" x14ac:dyDescent="0.3">
      <c r="A12457" s="15" t="s">
        <v>680</v>
      </c>
      <c r="B12457" s="15" t="s">
        <v>107</v>
      </c>
      <c r="C12457" s="15" t="s">
        <v>18</v>
      </c>
      <c r="D12457" s="15" t="s">
        <v>12823</v>
      </c>
      <c r="E12457" s="16">
        <f>retail_store_sales!$H12457/retail_store_sales!$F12457</f>
        <v>9.5</v>
      </c>
      <c r="F12457" s="17">
        <v>10</v>
      </c>
      <c r="G12457" s="18">
        <f t="shared" si="582"/>
        <v>9.5</v>
      </c>
      <c r="H12457" s="19">
        <v>95</v>
      </c>
      <c r="I12457" s="15" t="s">
        <v>14</v>
      </c>
      <c r="J12457" s="15" t="s">
        <v>15</v>
      </c>
      <c r="K12457" s="13" t="str">
        <f t="shared" si="584"/>
        <v>Monday</v>
      </c>
      <c r="L12457" s="20">
        <f>YEAR(retail_store_sales!$N12457)</f>
        <v>2024</v>
      </c>
      <c r="M12457" s="20" t="str">
        <f t="shared" si="583"/>
        <v>March</v>
      </c>
      <c r="N12457" s="21">
        <v>45355</v>
      </c>
      <c r="O12457" s="15" t="b">
        <v>1</v>
      </c>
    </row>
    <row r="12458" spans="1:15" x14ac:dyDescent="0.3">
      <c r="A12458" s="8" t="s">
        <v>11398</v>
      </c>
      <c r="B12458" s="8" t="s">
        <v>115</v>
      </c>
      <c r="C12458" s="8" t="s">
        <v>31</v>
      </c>
      <c r="D12458" s="8" t="s">
        <v>2276</v>
      </c>
      <c r="E12458" s="9">
        <f>retail_store_sales!$H12458/retail_store_sales!$F12458</f>
        <v>32</v>
      </c>
      <c r="F12458" s="10">
        <v>10</v>
      </c>
      <c r="G12458" s="11">
        <f t="shared" si="582"/>
        <v>32</v>
      </c>
      <c r="H12458" s="12">
        <v>320</v>
      </c>
      <c r="I12458" s="8" t="s">
        <v>47</v>
      </c>
      <c r="J12458" s="8" t="s">
        <v>37</v>
      </c>
      <c r="K12458" s="13" t="str">
        <f t="shared" si="584"/>
        <v>Wednesday</v>
      </c>
      <c r="L12458" s="13">
        <f>YEAR(retail_store_sales!$N12458)</f>
        <v>2023</v>
      </c>
      <c r="M12458" s="13" t="str">
        <f t="shared" si="583"/>
        <v>July</v>
      </c>
      <c r="N12458" s="14">
        <v>45119</v>
      </c>
      <c r="O12458" s="8" t="s">
        <v>12824</v>
      </c>
    </row>
    <row r="12459" spans="1:15" x14ac:dyDescent="0.3">
      <c r="A12459" s="15" t="s">
        <v>12774</v>
      </c>
      <c r="B12459" s="15" t="s">
        <v>26</v>
      </c>
      <c r="C12459" s="15" t="s">
        <v>129</v>
      </c>
      <c r="D12459" s="15" t="s">
        <v>426</v>
      </c>
      <c r="E12459" s="16">
        <f>retail_store_sales!$H12459/retail_store_sales!$F12459</f>
        <v>17</v>
      </c>
      <c r="F12459" s="17">
        <v>7</v>
      </c>
      <c r="G12459" s="18">
        <f t="shared" si="582"/>
        <v>17</v>
      </c>
      <c r="H12459" s="19">
        <v>119</v>
      </c>
      <c r="I12459" s="15" t="s">
        <v>47</v>
      </c>
      <c r="J12459" s="15" t="s">
        <v>15</v>
      </c>
      <c r="K12459" s="13" t="str">
        <f t="shared" si="584"/>
        <v>Saturday</v>
      </c>
      <c r="L12459" s="20">
        <f>YEAR(retail_store_sales!$N12459)</f>
        <v>2023</v>
      </c>
      <c r="M12459" s="20" t="str">
        <f t="shared" si="583"/>
        <v>March</v>
      </c>
      <c r="N12459" s="21">
        <v>45003</v>
      </c>
      <c r="O12459" s="15" t="b">
        <v>0</v>
      </c>
    </row>
    <row r="12460" spans="1:15" x14ac:dyDescent="0.3">
      <c r="A12460" s="8" t="s">
        <v>10019</v>
      </c>
      <c r="B12460" s="8" t="s">
        <v>79</v>
      </c>
      <c r="C12460" s="8" t="s">
        <v>129</v>
      </c>
      <c r="D12460" s="8" t="s">
        <v>138</v>
      </c>
      <c r="E12460" s="9">
        <f>retail_store_sales!$H12460/retail_store_sales!$F12460</f>
        <v>11</v>
      </c>
      <c r="F12460" s="10">
        <v>5</v>
      </c>
      <c r="G12460" s="11">
        <f t="shared" si="582"/>
        <v>11</v>
      </c>
      <c r="H12460" s="12">
        <v>55</v>
      </c>
      <c r="I12460" s="8" t="s">
        <v>47</v>
      </c>
      <c r="J12460" s="8" t="s">
        <v>15</v>
      </c>
      <c r="K12460" s="13" t="str">
        <f t="shared" si="584"/>
        <v>Monday</v>
      </c>
      <c r="L12460" s="13">
        <f>YEAR(retail_store_sales!$N12460)</f>
        <v>2023</v>
      </c>
      <c r="M12460" s="13" t="str">
        <f t="shared" si="583"/>
        <v>February</v>
      </c>
      <c r="N12460" s="14">
        <v>44970</v>
      </c>
      <c r="O12460" s="8" t="s">
        <v>12824</v>
      </c>
    </row>
    <row r="12461" spans="1:15" x14ac:dyDescent="0.3">
      <c r="A12461" s="15" t="s">
        <v>1178</v>
      </c>
      <c r="B12461" s="15" t="s">
        <v>88</v>
      </c>
      <c r="C12461" s="15" t="s">
        <v>31</v>
      </c>
      <c r="D12461" s="15" t="s">
        <v>159</v>
      </c>
      <c r="E12461" s="16">
        <f>retail_store_sales!$H12461/retail_store_sales!$F12461</f>
        <v>36.5</v>
      </c>
      <c r="F12461" s="17">
        <v>9</v>
      </c>
      <c r="G12461" s="18">
        <f t="shared" si="582"/>
        <v>36.5</v>
      </c>
      <c r="H12461" s="19">
        <v>328.5</v>
      </c>
      <c r="I12461" s="15" t="s">
        <v>47</v>
      </c>
      <c r="J12461" s="15" t="s">
        <v>15</v>
      </c>
      <c r="K12461" s="13" t="str">
        <f t="shared" si="584"/>
        <v>Sunday</v>
      </c>
      <c r="L12461" s="20">
        <f>YEAR(retail_store_sales!$N12461)</f>
        <v>2023</v>
      </c>
      <c r="M12461" s="20" t="str">
        <f t="shared" si="583"/>
        <v>July</v>
      </c>
      <c r="N12461" s="21">
        <v>45137</v>
      </c>
      <c r="O12461" s="15" t="b">
        <v>1</v>
      </c>
    </row>
    <row r="12462" spans="1:15" x14ac:dyDescent="0.3">
      <c r="A12462" s="8" t="s">
        <v>1667</v>
      </c>
      <c r="B12462" s="8" t="s">
        <v>39</v>
      </c>
      <c r="C12462" s="8" t="s">
        <v>22</v>
      </c>
      <c r="D12462" s="8" t="s">
        <v>305</v>
      </c>
      <c r="E12462" s="9">
        <f>retail_store_sales!$H12462/retail_store_sales!$F12462</f>
        <v>23</v>
      </c>
      <c r="F12462" s="10">
        <v>3</v>
      </c>
      <c r="G12462" s="11">
        <f t="shared" si="582"/>
        <v>23</v>
      </c>
      <c r="H12462" s="12">
        <v>69</v>
      </c>
      <c r="I12462" s="8" t="s">
        <v>47</v>
      </c>
      <c r="J12462" s="8" t="s">
        <v>15</v>
      </c>
      <c r="K12462" s="13" t="str">
        <f t="shared" si="584"/>
        <v>Friday</v>
      </c>
      <c r="L12462" s="13">
        <f>YEAR(retail_store_sales!$N12462)</f>
        <v>2023</v>
      </c>
      <c r="M12462" s="13" t="str">
        <f t="shared" si="583"/>
        <v>May</v>
      </c>
      <c r="N12462" s="14">
        <v>45051</v>
      </c>
      <c r="O12462" s="8" t="b">
        <v>0</v>
      </c>
    </row>
    <row r="12463" spans="1:15" x14ac:dyDescent="0.3">
      <c r="A12463" s="15" t="s">
        <v>844</v>
      </c>
      <c r="B12463" s="15" t="s">
        <v>39</v>
      </c>
      <c r="C12463" s="15" t="s">
        <v>12</v>
      </c>
      <c r="D12463" s="15" t="s">
        <v>12823</v>
      </c>
      <c r="E12463" s="16">
        <v>0</v>
      </c>
      <c r="F12463" s="17">
        <v>0</v>
      </c>
      <c r="G12463" s="18">
        <f t="shared" si="582"/>
        <v>0</v>
      </c>
      <c r="H12463" s="19">
        <v>0</v>
      </c>
      <c r="I12463" s="15" t="s">
        <v>14</v>
      </c>
      <c r="J12463" s="15" t="s">
        <v>37</v>
      </c>
      <c r="K12463" s="13" t="str">
        <f t="shared" si="584"/>
        <v>Wednesday</v>
      </c>
      <c r="L12463" s="20">
        <f>YEAR(retail_store_sales!$N12463)</f>
        <v>2023</v>
      </c>
      <c r="M12463" s="20" t="str">
        <f t="shared" si="583"/>
        <v>March</v>
      </c>
      <c r="N12463" s="21">
        <v>44993</v>
      </c>
      <c r="O12463" s="15" t="b">
        <v>1</v>
      </c>
    </row>
    <row r="12464" spans="1:15" x14ac:dyDescent="0.3">
      <c r="A12464" s="8" t="s">
        <v>9595</v>
      </c>
      <c r="B12464" s="8" t="s">
        <v>88</v>
      </c>
      <c r="C12464" s="8" t="s">
        <v>40</v>
      </c>
      <c r="D12464" s="8" t="s">
        <v>189</v>
      </c>
      <c r="E12464" s="9">
        <f>retail_store_sales!$H12464/retail_store_sales!$F12464</f>
        <v>20</v>
      </c>
      <c r="F12464" s="10">
        <v>7</v>
      </c>
      <c r="G12464" s="11">
        <f t="shared" si="582"/>
        <v>20</v>
      </c>
      <c r="H12464" s="12">
        <v>140</v>
      </c>
      <c r="I12464" s="8" t="s">
        <v>47</v>
      </c>
      <c r="J12464" s="8" t="s">
        <v>15</v>
      </c>
      <c r="K12464" s="13" t="str">
        <f t="shared" si="584"/>
        <v>Thursday</v>
      </c>
      <c r="L12464" s="13">
        <f>YEAR(retail_store_sales!$N12464)</f>
        <v>2024</v>
      </c>
      <c r="M12464" s="13" t="str">
        <f t="shared" si="583"/>
        <v>August</v>
      </c>
      <c r="N12464" s="14">
        <v>45512</v>
      </c>
      <c r="O12464" s="8" t="b">
        <v>0</v>
      </c>
    </row>
    <row r="12465" spans="1:15" x14ac:dyDescent="0.3">
      <c r="A12465" s="15" t="s">
        <v>4919</v>
      </c>
      <c r="B12465" s="15" t="s">
        <v>35</v>
      </c>
      <c r="C12465" s="15" t="s">
        <v>12</v>
      </c>
      <c r="D12465" s="15" t="s">
        <v>508</v>
      </c>
      <c r="E12465" s="16">
        <f>retail_store_sales!$H12465/retail_store_sales!$F12465</f>
        <v>17</v>
      </c>
      <c r="F12465" s="17">
        <v>2</v>
      </c>
      <c r="G12465" s="18">
        <f t="shared" si="582"/>
        <v>17</v>
      </c>
      <c r="H12465" s="19">
        <v>34</v>
      </c>
      <c r="I12465" s="15" t="s">
        <v>47</v>
      </c>
      <c r="J12465" s="15" t="s">
        <v>37</v>
      </c>
      <c r="K12465" s="13" t="str">
        <f t="shared" si="584"/>
        <v>Saturday</v>
      </c>
      <c r="L12465" s="20">
        <f>YEAR(retail_store_sales!$N12465)</f>
        <v>2023</v>
      </c>
      <c r="M12465" s="20" t="str">
        <f t="shared" si="583"/>
        <v>June</v>
      </c>
      <c r="N12465" s="21">
        <v>45080</v>
      </c>
      <c r="O12465" s="15" t="b">
        <v>1</v>
      </c>
    </row>
    <row r="12466" spans="1:15" x14ac:dyDescent="0.3">
      <c r="A12466" s="8" t="s">
        <v>10415</v>
      </c>
      <c r="B12466" s="8" t="s">
        <v>122</v>
      </c>
      <c r="C12466" s="8" t="s">
        <v>31</v>
      </c>
      <c r="D12466" s="8" t="s">
        <v>262</v>
      </c>
      <c r="E12466" s="9">
        <f>retail_store_sales!$H12466/retail_store_sales!$F12466</f>
        <v>39.5</v>
      </c>
      <c r="F12466" s="10">
        <v>10</v>
      </c>
      <c r="G12466" s="11">
        <f t="shared" si="582"/>
        <v>39.5</v>
      </c>
      <c r="H12466" s="12">
        <v>395</v>
      </c>
      <c r="I12466" s="8" t="s">
        <v>14</v>
      </c>
      <c r="J12466" s="8" t="s">
        <v>15</v>
      </c>
      <c r="K12466" s="13" t="str">
        <f t="shared" si="584"/>
        <v>Wednesday</v>
      </c>
      <c r="L12466" s="13">
        <f>YEAR(retail_store_sales!$N12466)</f>
        <v>2022</v>
      </c>
      <c r="M12466" s="13" t="str">
        <f t="shared" si="583"/>
        <v>November</v>
      </c>
      <c r="N12466" s="14">
        <v>44881</v>
      </c>
      <c r="O12466" s="8" t="s">
        <v>12824</v>
      </c>
    </row>
    <row r="12467" spans="1:15" x14ac:dyDescent="0.3">
      <c r="A12467" s="15" t="s">
        <v>4941</v>
      </c>
      <c r="B12467" s="15" t="s">
        <v>62</v>
      </c>
      <c r="C12467" s="15" t="s">
        <v>129</v>
      </c>
      <c r="D12467" s="15" t="s">
        <v>148</v>
      </c>
      <c r="E12467" s="16">
        <f>retail_store_sales!$H12467/retail_store_sales!$F12467</f>
        <v>26</v>
      </c>
      <c r="F12467" s="17">
        <v>10</v>
      </c>
      <c r="G12467" s="18">
        <f t="shared" si="582"/>
        <v>26</v>
      </c>
      <c r="H12467" s="19">
        <v>260</v>
      </c>
      <c r="I12467" s="15" t="s">
        <v>14</v>
      </c>
      <c r="J12467" s="15" t="s">
        <v>37</v>
      </c>
      <c r="K12467" s="13" t="str">
        <f t="shared" si="584"/>
        <v>Friday</v>
      </c>
      <c r="L12467" s="20">
        <f>YEAR(retail_store_sales!$N12467)</f>
        <v>2024</v>
      </c>
      <c r="M12467" s="20" t="str">
        <f t="shared" si="583"/>
        <v>February</v>
      </c>
      <c r="N12467" s="21">
        <v>45324</v>
      </c>
      <c r="O12467" s="15" t="b">
        <v>1</v>
      </c>
    </row>
    <row r="12468" spans="1:15" x14ac:dyDescent="0.3">
      <c r="A12468" s="8" t="s">
        <v>1166</v>
      </c>
      <c r="B12468" s="8" t="s">
        <v>45</v>
      </c>
      <c r="C12468" s="8" t="s">
        <v>27</v>
      </c>
      <c r="D12468" s="8" t="s">
        <v>103</v>
      </c>
      <c r="E12468" s="9">
        <f>retail_store_sales!$H12468/retail_store_sales!$F12468</f>
        <v>41</v>
      </c>
      <c r="F12468" s="10">
        <v>4</v>
      </c>
      <c r="G12468" s="11">
        <f t="shared" si="582"/>
        <v>41</v>
      </c>
      <c r="H12468" s="12">
        <v>164</v>
      </c>
      <c r="I12468" s="8" t="s">
        <v>24</v>
      </c>
      <c r="J12468" s="8" t="s">
        <v>15</v>
      </c>
      <c r="K12468" s="13" t="str">
        <f t="shared" si="584"/>
        <v>Saturday</v>
      </c>
      <c r="L12468" s="13">
        <f>YEAR(retail_store_sales!$N12468)</f>
        <v>2022</v>
      </c>
      <c r="M12468" s="13" t="str">
        <f t="shared" si="583"/>
        <v>August</v>
      </c>
      <c r="N12468" s="14">
        <v>44793</v>
      </c>
      <c r="O12468" s="8" t="b">
        <v>0</v>
      </c>
    </row>
    <row r="12469" spans="1:15" x14ac:dyDescent="0.3">
      <c r="A12469" s="15" t="s">
        <v>10312</v>
      </c>
      <c r="B12469" s="15" t="s">
        <v>167</v>
      </c>
      <c r="C12469" s="15" t="s">
        <v>27</v>
      </c>
      <c r="D12469" s="15" t="s">
        <v>12823</v>
      </c>
      <c r="E12469" s="16">
        <f>retail_store_sales!$H12469/retail_store_sales!$F12469</f>
        <v>38</v>
      </c>
      <c r="F12469" s="17">
        <v>8</v>
      </c>
      <c r="G12469" s="18">
        <f t="shared" si="582"/>
        <v>38</v>
      </c>
      <c r="H12469" s="19">
        <v>304</v>
      </c>
      <c r="I12469" s="15" t="s">
        <v>14</v>
      </c>
      <c r="J12469" s="15" t="s">
        <v>37</v>
      </c>
      <c r="K12469" s="13" t="str">
        <f t="shared" si="584"/>
        <v>Wednesday</v>
      </c>
      <c r="L12469" s="20">
        <f>YEAR(retail_store_sales!$N12469)</f>
        <v>2024</v>
      </c>
      <c r="M12469" s="20" t="str">
        <f t="shared" si="583"/>
        <v>October</v>
      </c>
      <c r="N12469" s="21">
        <v>45567</v>
      </c>
      <c r="O12469" s="15" t="s">
        <v>12824</v>
      </c>
    </row>
    <row r="12470" spans="1:15" x14ac:dyDescent="0.3">
      <c r="A12470" s="8" t="s">
        <v>12040</v>
      </c>
      <c r="B12470" s="8" t="s">
        <v>76</v>
      </c>
      <c r="C12470" s="8" t="s">
        <v>22</v>
      </c>
      <c r="D12470" s="8" t="s">
        <v>1238</v>
      </c>
      <c r="E12470" s="9">
        <f>retail_store_sales!$H12470/retail_store_sales!$F12470</f>
        <v>26</v>
      </c>
      <c r="F12470" s="10">
        <v>7</v>
      </c>
      <c r="G12470" s="11">
        <f t="shared" si="582"/>
        <v>26</v>
      </c>
      <c r="H12470" s="12">
        <v>182</v>
      </c>
      <c r="I12470" s="8" t="s">
        <v>24</v>
      </c>
      <c r="J12470" s="8" t="s">
        <v>37</v>
      </c>
      <c r="K12470" s="13" t="str">
        <f t="shared" si="584"/>
        <v>Monday</v>
      </c>
      <c r="L12470" s="13">
        <f>YEAR(retail_store_sales!$N12470)</f>
        <v>2023</v>
      </c>
      <c r="M12470" s="13" t="str">
        <f t="shared" si="583"/>
        <v>February</v>
      </c>
      <c r="N12470" s="14">
        <v>44970</v>
      </c>
      <c r="O12470" s="8" t="b">
        <v>1</v>
      </c>
    </row>
    <row r="12471" spans="1:15" x14ac:dyDescent="0.3">
      <c r="A12471" s="15" t="s">
        <v>8173</v>
      </c>
      <c r="B12471" s="15" t="s">
        <v>112</v>
      </c>
      <c r="C12471" s="15" t="s">
        <v>27</v>
      </c>
      <c r="D12471" s="15" t="s">
        <v>400</v>
      </c>
      <c r="E12471" s="16">
        <f>retail_store_sales!$H12471/retail_store_sales!$F12471</f>
        <v>21.5</v>
      </c>
      <c r="F12471" s="17">
        <v>10</v>
      </c>
      <c r="G12471" s="18">
        <f t="shared" si="582"/>
        <v>21.5</v>
      </c>
      <c r="H12471" s="19">
        <v>215</v>
      </c>
      <c r="I12471" s="15" t="s">
        <v>24</v>
      </c>
      <c r="J12471" s="15" t="s">
        <v>15</v>
      </c>
      <c r="K12471" s="13" t="str">
        <f t="shared" si="584"/>
        <v>Thursday</v>
      </c>
      <c r="L12471" s="20">
        <f>YEAR(retail_store_sales!$N12471)</f>
        <v>2022</v>
      </c>
      <c r="M12471" s="20" t="str">
        <f t="shared" si="583"/>
        <v>December</v>
      </c>
      <c r="N12471" s="21">
        <v>44896</v>
      </c>
      <c r="O12471" s="15" t="b">
        <v>1</v>
      </c>
    </row>
    <row r="12472" spans="1:15" x14ac:dyDescent="0.3">
      <c r="A12472" s="8" t="s">
        <v>6193</v>
      </c>
      <c r="B12472" s="8" t="s">
        <v>54</v>
      </c>
      <c r="C12472" s="8" t="s">
        <v>31</v>
      </c>
      <c r="D12472" s="8" t="s">
        <v>32</v>
      </c>
      <c r="E12472" s="9">
        <f>retail_store_sales!$H12472/retail_store_sales!$F12472</f>
        <v>12.5</v>
      </c>
      <c r="F12472" s="10">
        <v>5</v>
      </c>
      <c r="G12472" s="11">
        <f t="shared" si="582"/>
        <v>12.5</v>
      </c>
      <c r="H12472" s="12">
        <v>62.5</v>
      </c>
      <c r="I12472" s="8" t="s">
        <v>47</v>
      </c>
      <c r="J12472" s="8" t="s">
        <v>37</v>
      </c>
      <c r="K12472" s="13" t="str">
        <f t="shared" si="584"/>
        <v>Tuesday</v>
      </c>
      <c r="L12472" s="13">
        <f>YEAR(retail_store_sales!$N12472)</f>
        <v>2024</v>
      </c>
      <c r="M12472" s="13" t="str">
        <f t="shared" si="583"/>
        <v>June</v>
      </c>
      <c r="N12472" s="14">
        <v>45461</v>
      </c>
      <c r="O12472" s="8" t="b">
        <v>0</v>
      </c>
    </row>
    <row r="12473" spans="1:15" x14ac:dyDescent="0.3">
      <c r="A12473" s="15" t="s">
        <v>6712</v>
      </c>
      <c r="B12473" s="15" t="s">
        <v>68</v>
      </c>
      <c r="C12473" s="15" t="s">
        <v>12</v>
      </c>
      <c r="D12473" s="15" t="s">
        <v>206</v>
      </c>
      <c r="E12473" s="16">
        <f>retail_store_sales!$H12473/retail_store_sales!$F12473</f>
        <v>9.5</v>
      </c>
      <c r="F12473" s="17">
        <v>5</v>
      </c>
      <c r="G12473" s="18">
        <f t="shared" si="582"/>
        <v>9.5</v>
      </c>
      <c r="H12473" s="19">
        <v>47.5</v>
      </c>
      <c r="I12473" s="15" t="s">
        <v>47</v>
      </c>
      <c r="J12473" s="15" t="s">
        <v>37</v>
      </c>
      <c r="K12473" s="13" t="str">
        <f t="shared" si="584"/>
        <v>Monday</v>
      </c>
      <c r="L12473" s="20">
        <f>YEAR(retail_store_sales!$N12473)</f>
        <v>2024</v>
      </c>
      <c r="M12473" s="20" t="str">
        <f t="shared" si="583"/>
        <v>May</v>
      </c>
      <c r="N12473" s="21">
        <v>45439</v>
      </c>
      <c r="O12473" s="15" t="s">
        <v>12824</v>
      </c>
    </row>
    <row r="12474" spans="1:15" x14ac:dyDescent="0.3">
      <c r="A12474" s="8" t="s">
        <v>8879</v>
      </c>
      <c r="B12474" s="8" t="s">
        <v>79</v>
      </c>
      <c r="C12474" s="8" t="s">
        <v>40</v>
      </c>
      <c r="D12474" s="8" t="s">
        <v>196</v>
      </c>
      <c r="E12474" s="9">
        <f>retail_store_sales!$H12474/retail_store_sales!$F12474</f>
        <v>35</v>
      </c>
      <c r="F12474" s="10">
        <v>5</v>
      </c>
      <c r="G12474" s="11">
        <f t="shared" si="582"/>
        <v>35</v>
      </c>
      <c r="H12474" s="12">
        <v>175</v>
      </c>
      <c r="I12474" s="8" t="s">
        <v>24</v>
      </c>
      <c r="J12474" s="8" t="s">
        <v>37</v>
      </c>
      <c r="K12474" s="13" t="str">
        <f t="shared" si="584"/>
        <v>Wednesday</v>
      </c>
      <c r="L12474" s="13">
        <f>YEAR(retail_store_sales!$N12474)</f>
        <v>2024</v>
      </c>
      <c r="M12474" s="13" t="str">
        <f t="shared" si="583"/>
        <v>February</v>
      </c>
      <c r="N12474" s="14">
        <v>45350</v>
      </c>
      <c r="O12474" s="8" t="b">
        <v>1</v>
      </c>
    </row>
    <row r="12475" spans="1:15" x14ac:dyDescent="0.3">
      <c r="A12475" s="15" t="s">
        <v>11035</v>
      </c>
      <c r="B12475" s="15" t="s">
        <v>112</v>
      </c>
      <c r="C12475" s="15" t="s">
        <v>65</v>
      </c>
      <c r="D12475" s="15" t="s">
        <v>376</v>
      </c>
      <c r="E12475" s="16">
        <f>retail_store_sales!$H12475/retail_store_sales!$F12475</f>
        <v>29</v>
      </c>
      <c r="F12475" s="17">
        <v>9</v>
      </c>
      <c r="G12475" s="18">
        <f t="shared" si="582"/>
        <v>29</v>
      </c>
      <c r="H12475" s="19">
        <v>261</v>
      </c>
      <c r="I12475" s="15" t="s">
        <v>14</v>
      </c>
      <c r="J12475" s="15" t="s">
        <v>15</v>
      </c>
      <c r="K12475" s="13" t="str">
        <f t="shared" si="584"/>
        <v>Saturday</v>
      </c>
      <c r="L12475" s="20">
        <f>YEAR(retail_store_sales!$N12475)</f>
        <v>2023</v>
      </c>
      <c r="M12475" s="20" t="str">
        <f t="shared" si="583"/>
        <v>December</v>
      </c>
      <c r="N12475" s="21">
        <v>45262</v>
      </c>
      <c r="O12475" s="15" t="b">
        <v>0</v>
      </c>
    </row>
    <row r="12476" spans="1:15" x14ac:dyDescent="0.3">
      <c r="A12476" s="8" t="s">
        <v>2176</v>
      </c>
      <c r="B12476" s="8" t="s">
        <v>54</v>
      </c>
      <c r="C12476" s="8" t="s">
        <v>31</v>
      </c>
      <c r="D12476" s="8" t="s">
        <v>36</v>
      </c>
      <c r="E12476" s="9">
        <f>retail_store_sales!$H12476/retail_store_sales!$F12476</f>
        <v>5</v>
      </c>
      <c r="F12476" s="10">
        <v>7</v>
      </c>
      <c r="G12476" s="11">
        <f t="shared" si="582"/>
        <v>5</v>
      </c>
      <c r="H12476" s="12">
        <v>35</v>
      </c>
      <c r="I12476" s="8" t="s">
        <v>14</v>
      </c>
      <c r="J12476" s="8" t="s">
        <v>15</v>
      </c>
      <c r="K12476" s="13" t="str">
        <f t="shared" si="584"/>
        <v>Wednesday</v>
      </c>
      <c r="L12476" s="13">
        <f>YEAR(retail_store_sales!$N12476)</f>
        <v>2022</v>
      </c>
      <c r="M12476" s="13" t="str">
        <f t="shared" si="583"/>
        <v>March</v>
      </c>
      <c r="N12476" s="14">
        <v>44636</v>
      </c>
      <c r="O12476" s="8" t="b">
        <v>1</v>
      </c>
    </row>
    <row r="12477" spans="1:15" x14ac:dyDescent="0.3">
      <c r="A12477" s="15" t="s">
        <v>11278</v>
      </c>
      <c r="B12477" s="15" t="s">
        <v>88</v>
      </c>
      <c r="C12477" s="15" t="s">
        <v>18</v>
      </c>
      <c r="D12477" s="15" t="s">
        <v>283</v>
      </c>
      <c r="E12477" s="16">
        <f>retail_store_sales!$H12477/retail_store_sales!$F12477</f>
        <v>8</v>
      </c>
      <c r="F12477" s="17">
        <v>3</v>
      </c>
      <c r="G12477" s="18">
        <f t="shared" si="582"/>
        <v>8</v>
      </c>
      <c r="H12477" s="19">
        <v>24</v>
      </c>
      <c r="I12477" s="15" t="s">
        <v>14</v>
      </c>
      <c r="J12477" s="15" t="s">
        <v>15</v>
      </c>
      <c r="K12477" s="13" t="str">
        <f t="shared" si="584"/>
        <v>Thursday</v>
      </c>
      <c r="L12477" s="20">
        <f>YEAR(retail_store_sales!$N12477)</f>
        <v>2023</v>
      </c>
      <c r="M12477" s="20" t="str">
        <f t="shared" si="583"/>
        <v>November</v>
      </c>
      <c r="N12477" s="21">
        <v>45232</v>
      </c>
      <c r="O12477" s="15" t="b">
        <v>0</v>
      </c>
    </row>
    <row r="12478" spans="1:15" x14ac:dyDescent="0.3">
      <c r="A12478" s="8" t="s">
        <v>11973</v>
      </c>
      <c r="B12478" s="8" t="s">
        <v>17</v>
      </c>
      <c r="C12478" s="8" t="s">
        <v>65</v>
      </c>
      <c r="D12478" s="8" t="s">
        <v>463</v>
      </c>
      <c r="E12478" s="9">
        <f>retail_store_sales!$H12478/retail_store_sales!$F12478</f>
        <v>11</v>
      </c>
      <c r="F12478" s="10">
        <v>7</v>
      </c>
      <c r="G12478" s="11">
        <f t="shared" si="582"/>
        <v>11</v>
      </c>
      <c r="H12478" s="12">
        <v>77</v>
      </c>
      <c r="I12478" s="8" t="s">
        <v>47</v>
      </c>
      <c r="J12478" s="8" t="s">
        <v>15</v>
      </c>
      <c r="K12478" s="13" t="str">
        <f t="shared" si="584"/>
        <v>Monday</v>
      </c>
      <c r="L12478" s="13">
        <f>YEAR(retail_store_sales!$N12478)</f>
        <v>2024</v>
      </c>
      <c r="M12478" s="13" t="str">
        <f t="shared" si="583"/>
        <v>November</v>
      </c>
      <c r="N12478" s="14">
        <v>45614</v>
      </c>
      <c r="O12478" s="8" t="s">
        <v>12824</v>
      </c>
    </row>
    <row r="12479" spans="1:15" x14ac:dyDescent="0.3">
      <c r="A12479" s="15" t="s">
        <v>3800</v>
      </c>
      <c r="B12479" s="15" t="s">
        <v>21</v>
      </c>
      <c r="C12479" s="15" t="s">
        <v>65</v>
      </c>
      <c r="D12479" s="15" t="s">
        <v>348</v>
      </c>
      <c r="E12479" s="16">
        <f>retail_store_sales!$H12479/retail_store_sales!$F12479</f>
        <v>27.5</v>
      </c>
      <c r="F12479" s="17">
        <v>10</v>
      </c>
      <c r="G12479" s="18">
        <f t="shared" si="582"/>
        <v>27.5</v>
      </c>
      <c r="H12479" s="19">
        <v>275</v>
      </c>
      <c r="I12479" s="15" t="s">
        <v>14</v>
      </c>
      <c r="J12479" s="15" t="s">
        <v>15</v>
      </c>
      <c r="K12479" s="13" t="str">
        <f t="shared" si="584"/>
        <v>Wednesday</v>
      </c>
      <c r="L12479" s="20">
        <f>YEAR(retail_store_sales!$N12479)</f>
        <v>2023</v>
      </c>
      <c r="M12479" s="20" t="str">
        <f t="shared" si="583"/>
        <v>December</v>
      </c>
      <c r="N12479" s="21">
        <v>45273</v>
      </c>
      <c r="O12479" s="15" t="s">
        <v>12824</v>
      </c>
    </row>
    <row r="12480" spans="1:15" x14ac:dyDescent="0.3">
      <c r="A12480" s="8" t="s">
        <v>9718</v>
      </c>
      <c r="B12480" s="8" t="s">
        <v>21</v>
      </c>
      <c r="C12480" s="8" t="s">
        <v>40</v>
      </c>
      <c r="D12480" s="8" t="s">
        <v>1057</v>
      </c>
      <c r="E12480" s="9">
        <f>retail_store_sales!$H12480/retail_store_sales!$F12480</f>
        <v>32</v>
      </c>
      <c r="F12480" s="10">
        <v>1</v>
      </c>
      <c r="G12480" s="11">
        <f t="shared" si="582"/>
        <v>32</v>
      </c>
      <c r="H12480" s="12">
        <v>32</v>
      </c>
      <c r="I12480" s="8" t="s">
        <v>14</v>
      </c>
      <c r="J12480" s="8" t="s">
        <v>15</v>
      </c>
      <c r="K12480" s="13" t="str">
        <f t="shared" si="584"/>
        <v>Wednesday</v>
      </c>
      <c r="L12480" s="13">
        <f>YEAR(retail_store_sales!$N12480)</f>
        <v>2022</v>
      </c>
      <c r="M12480" s="13" t="str">
        <f t="shared" si="583"/>
        <v>April</v>
      </c>
      <c r="N12480" s="14">
        <v>44664</v>
      </c>
      <c r="O12480" s="8" t="s">
        <v>12824</v>
      </c>
    </row>
    <row r="12481" spans="1:15" x14ac:dyDescent="0.3">
      <c r="A12481" s="15" t="s">
        <v>540</v>
      </c>
      <c r="B12481" s="15" t="s">
        <v>45</v>
      </c>
      <c r="C12481" s="15" t="s">
        <v>12</v>
      </c>
      <c r="D12481" s="15" t="s">
        <v>502</v>
      </c>
      <c r="E12481" s="16">
        <f>retail_store_sales!$H12481/retail_store_sales!$F12481</f>
        <v>33.5</v>
      </c>
      <c r="F12481" s="17">
        <v>8</v>
      </c>
      <c r="G12481" s="18">
        <f t="shared" si="582"/>
        <v>33.5</v>
      </c>
      <c r="H12481" s="19">
        <v>268</v>
      </c>
      <c r="I12481" s="15" t="s">
        <v>47</v>
      </c>
      <c r="J12481" s="15" t="s">
        <v>15</v>
      </c>
      <c r="K12481" s="13" t="str">
        <f t="shared" si="584"/>
        <v>Wednesday</v>
      </c>
      <c r="L12481" s="20">
        <f>YEAR(retail_store_sales!$N12481)</f>
        <v>2022</v>
      </c>
      <c r="M12481" s="20" t="str">
        <f t="shared" si="583"/>
        <v>November</v>
      </c>
      <c r="N12481" s="21">
        <v>44867</v>
      </c>
      <c r="O12481" s="15" t="b">
        <v>1</v>
      </c>
    </row>
    <row r="12482" spans="1:15" x14ac:dyDescent="0.3">
      <c r="A12482" s="8" t="s">
        <v>5346</v>
      </c>
      <c r="B12482" s="8" t="s">
        <v>42</v>
      </c>
      <c r="C12482" s="8" t="s">
        <v>31</v>
      </c>
      <c r="D12482" s="8" t="s">
        <v>262</v>
      </c>
      <c r="E12482" s="9">
        <f>retail_store_sales!$H12482/retail_store_sales!$F12482</f>
        <v>39.5</v>
      </c>
      <c r="F12482" s="10">
        <v>5</v>
      </c>
      <c r="G12482" s="11">
        <f t="shared" ref="G12482:G12545" si="585">IF(AND(F12482=0, H12482=0), 0, IF(H12482=0, 0, H12482/F12482))</f>
        <v>39.5</v>
      </c>
      <c r="H12482" s="12">
        <v>197.5</v>
      </c>
      <c r="I12482" s="8" t="s">
        <v>47</v>
      </c>
      <c r="J12482" s="8" t="s">
        <v>37</v>
      </c>
      <c r="K12482" s="13" t="str">
        <f t="shared" si="584"/>
        <v>Friday</v>
      </c>
      <c r="L12482" s="13">
        <f>YEAR(retail_store_sales!$N12482)</f>
        <v>2024</v>
      </c>
      <c r="M12482" s="13" t="str">
        <f t="shared" ref="M12482:M12545" si="586">TEXT(N12482,"mmmm")</f>
        <v>October</v>
      </c>
      <c r="N12482" s="14">
        <v>45583</v>
      </c>
      <c r="O12482" s="8" t="s">
        <v>12824</v>
      </c>
    </row>
    <row r="12483" spans="1:15" x14ac:dyDescent="0.3">
      <c r="A12483" s="15" t="s">
        <v>490</v>
      </c>
      <c r="B12483" s="15" t="s">
        <v>42</v>
      </c>
      <c r="C12483" s="15" t="s">
        <v>31</v>
      </c>
      <c r="D12483" s="15" t="s">
        <v>481</v>
      </c>
      <c r="E12483" s="16">
        <f>retail_store_sales!$H12483/retail_store_sales!$F12483</f>
        <v>23</v>
      </c>
      <c r="F12483" s="17">
        <v>3</v>
      </c>
      <c r="G12483" s="18">
        <f t="shared" si="585"/>
        <v>23</v>
      </c>
      <c r="H12483" s="19">
        <v>69</v>
      </c>
      <c r="I12483" s="15" t="s">
        <v>14</v>
      </c>
      <c r="J12483" s="15" t="s">
        <v>37</v>
      </c>
      <c r="K12483" s="13" t="str">
        <f t="shared" ref="K12483:K12546" si="587">TEXT(N12483, "dddd")</f>
        <v>Friday</v>
      </c>
      <c r="L12483" s="20">
        <f>YEAR(retail_store_sales!$N12483)</f>
        <v>2023</v>
      </c>
      <c r="M12483" s="20" t="str">
        <f t="shared" si="586"/>
        <v>July</v>
      </c>
      <c r="N12483" s="21">
        <v>45121</v>
      </c>
      <c r="O12483" s="15" t="b">
        <v>0</v>
      </c>
    </row>
    <row r="12484" spans="1:15" x14ac:dyDescent="0.3">
      <c r="A12484" s="8" t="s">
        <v>5117</v>
      </c>
      <c r="B12484" s="8" t="s">
        <v>21</v>
      </c>
      <c r="C12484" s="8" t="s">
        <v>27</v>
      </c>
      <c r="D12484" s="8" t="s">
        <v>400</v>
      </c>
      <c r="E12484" s="9">
        <f>retail_store_sales!$H12484/retail_store_sales!$F12484</f>
        <v>21.5</v>
      </c>
      <c r="F12484" s="10">
        <v>5</v>
      </c>
      <c r="G12484" s="11">
        <f t="shared" si="585"/>
        <v>21.5</v>
      </c>
      <c r="H12484" s="12">
        <v>107.5</v>
      </c>
      <c r="I12484" s="8" t="s">
        <v>47</v>
      </c>
      <c r="J12484" s="8" t="s">
        <v>15</v>
      </c>
      <c r="K12484" s="13" t="str">
        <f t="shared" si="587"/>
        <v>Thursday</v>
      </c>
      <c r="L12484" s="13">
        <f>YEAR(retail_store_sales!$N12484)</f>
        <v>2024</v>
      </c>
      <c r="M12484" s="13" t="str">
        <f t="shared" si="586"/>
        <v>May</v>
      </c>
      <c r="N12484" s="14">
        <v>45421</v>
      </c>
      <c r="O12484" s="8" t="s">
        <v>12824</v>
      </c>
    </row>
    <row r="12485" spans="1:15" x14ac:dyDescent="0.3">
      <c r="A12485" s="15" t="s">
        <v>4611</v>
      </c>
      <c r="B12485" s="15" t="s">
        <v>45</v>
      </c>
      <c r="C12485" s="15" t="s">
        <v>18</v>
      </c>
      <c r="D12485" s="15" t="s">
        <v>552</v>
      </c>
      <c r="E12485" s="16">
        <f>retail_store_sales!$H12485/retail_store_sales!$F12485</f>
        <v>36.5</v>
      </c>
      <c r="F12485" s="17">
        <v>2</v>
      </c>
      <c r="G12485" s="18">
        <f t="shared" si="585"/>
        <v>36.5</v>
      </c>
      <c r="H12485" s="19">
        <v>73</v>
      </c>
      <c r="I12485" s="15" t="s">
        <v>47</v>
      </c>
      <c r="J12485" s="15" t="s">
        <v>15</v>
      </c>
      <c r="K12485" s="13" t="str">
        <f t="shared" si="587"/>
        <v>Tuesday</v>
      </c>
      <c r="L12485" s="20">
        <f>YEAR(retail_store_sales!$N12485)</f>
        <v>2022</v>
      </c>
      <c r="M12485" s="20" t="str">
        <f t="shared" si="586"/>
        <v>September</v>
      </c>
      <c r="N12485" s="21">
        <v>44824</v>
      </c>
      <c r="O12485" s="15" t="b">
        <v>1</v>
      </c>
    </row>
    <row r="12486" spans="1:15" x14ac:dyDescent="0.3">
      <c r="A12486" s="8" t="s">
        <v>4090</v>
      </c>
      <c r="B12486" s="8" t="s">
        <v>39</v>
      </c>
      <c r="C12486" s="8" t="s">
        <v>65</v>
      </c>
      <c r="D12486" s="8" t="s">
        <v>419</v>
      </c>
      <c r="E12486" s="9">
        <f>retail_store_sales!$H12486/retail_store_sales!$F12486</f>
        <v>41</v>
      </c>
      <c r="F12486" s="10">
        <v>4</v>
      </c>
      <c r="G12486" s="11">
        <f t="shared" si="585"/>
        <v>41</v>
      </c>
      <c r="H12486" s="12">
        <v>164</v>
      </c>
      <c r="I12486" s="8" t="s">
        <v>24</v>
      </c>
      <c r="J12486" s="8" t="s">
        <v>37</v>
      </c>
      <c r="K12486" s="13" t="str">
        <f t="shared" si="587"/>
        <v>Monday</v>
      </c>
      <c r="L12486" s="13">
        <f>YEAR(retail_store_sales!$N12486)</f>
        <v>2024</v>
      </c>
      <c r="M12486" s="13" t="str">
        <f t="shared" si="586"/>
        <v>January</v>
      </c>
      <c r="N12486" s="14">
        <v>45313</v>
      </c>
      <c r="O12486" s="8" t="s">
        <v>12824</v>
      </c>
    </row>
    <row r="12487" spans="1:15" x14ac:dyDescent="0.3">
      <c r="A12487" s="15" t="s">
        <v>10609</v>
      </c>
      <c r="B12487" s="15" t="s">
        <v>39</v>
      </c>
      <c r="C12487" s="15" t="s">
        <v>22</v>
      </c>
      <c r="D12487" s="15" t="s">
        <v>226</v>
      </c>
      <c r="E12487" s="16">
        <f>retail_store_sales!$H12487/retail_store_sales!$F12487</f>
        <v>15.5</v>
      </c>
      <c r="F12487" s="17">
        <v>4</v>
      </c>
      <c r="G12487" s="18">
        <f t="shared" si="585"/>
        <v>15.5</v>
      </c>
      <c r="H12487" s="19">
        <v>62</v>
      </c>
      <c r="I12487" s="15" t="s">
        <v>47</v>
      </c>
      <c r="J12487" s="15" t="s">
        <v>15</v>
      </c>
      <c r="K12487" s="13" t="str">
        <f t="shared" si="587"/>
        <v>Friday</v>
      </c>
      <c r="L12487" s="20">
        <f>YEAR(retail_store_sales!$N12487)</f>
        <v>2022</v>
      </c>
      <c r="M12487" s="20" t="str">
        <f t="shared" si="586"/>
        <v>September</v>
      </c>
      <c r="N12487" s="21">
        <v>44813</v>
      </c>
      <c r="O12487" s="15" t="b">
        <v>0</v>
      </c>
    </row>
    <row r="12488" spans="1:15" x14ac:dyDescent="0.3">
      <c r="A12488" s="8" t="s">
        <v>5221</v>
      </c>
      <c r="B12488" s="8" t="s">
        <v>35</v>
      </c>
      <c r="C12488" s="8" t="s">
        <v>22</v>
      </c>
      <c r="D12488" s="8" t="s">
        <v>12823</v>
      </c>
      <c r="E12488" s="9">
        <f>retail_store_sales!$H12488/retail_store_sales!$F12488</f>
        <v>21.5</v>
      </c>
      <c r="F12488" s="10">
        <v>1</v>
      </c>
      <c r="G12488" s="11">
        <f t="shared" si="585"/>
        <v>21.5</v>
      </c>
      <c r="H12488" s="12">
        <v>21.5</v>
      </c>
      <c r="I12488" s="8" t="s">
        <v>47</v>
      </c>
      <c r="J12488" s="8" t="s">
        <v>15</v>
      </c>
      <c r="K12488" s="13" t="str">
        <f t="shared" si="587"/>
        <v>Sunday</v>
      </c>
      <c r="L12488" s="13">
        <f>YEAR(retail_store_sales!$N12488)</f>
        <v>2023</v>
      </c>
      <c r="M12488" s="13" t="str">
        <f t="shared" si="586"/>
        <v>July</v>
      </c>
      <c r="N12488" s="14">
        <v>45130</v>
      </c>
      <c r="O12488" s="8" t="b">
        <v>0</v>
      </c>
    </row>
    <row r="12489" spans="1:15" x14ac:dyDescent="0.3">
      <c r="A12489" s="15" t="s">
        <v>69</v>
      </c>
      <c r="B12489" s="15" t="s">
        <v>54</v>
      </c>
      <c r="C12489" s="15" t="s">
        <v>27</v>
      </c>
      <c r="D12489" s="15" t="s">
        <v>70</v>
      </c>
      <c r="E12489" s="16">
        <f>retail_store_sales!$H12489/retail_store_sales!$F12489</f>
        <v>14</v>
      </c>
      <c r="F12489" s="17">
        <v>9</v>
      </c>
      <c r="G12489" s="18">
        <f t="shared" si="585"/>
        <v>14</v>
      </c>
      <c r="H12489" s="19">
        <v>126</v>
      </c>
      <c r="I12489" s="15" t="s">
        <v>14</v>
      </c>
      <c r="J12489" s="15" t="s">
        <v>37</v>
      </c>
      <c r="K12489" s="13" t="str">
        <f t="shared" si="587"/>
        <v>Sunday</v>
      </c>
      <c r="L12489" s="20">
        <f>YEAR(retail_store_sales!$N12489)</f>
        <v>2024</v>
      </c>
      <c r="M12489" s="20" t="str">
        <f t="shared" si="586"/>
        <v>January</v>
      </c>
      <c r="N12489" s="21">
        <v>45305</v>
      </c>
      <c r="O12489" s="15" t="s">
        <v>12824</v>
      </c>
    </row>
    <row r="12490" spans="1:15" x14ac:dyDescent="0.3">
      <c r="A12490" s="8" t="s">
        <v>254</v>
      </c>
      <c r="B12490" s="8" t="s">
        <v>45</v>
      </c>
      <c r="C12490" s="8" t="s">
        <v>27</v>
      </c>
      <c r="D12490" s="8" t="s">
        <v>255</v>
      </c>
      <c r="E12490" s="9">
        <f>retail_store_sales!$H12490/retail_store_sales!$F12490</f>
        <v>32</v>
      </c>
      <c r="F12490" s="10">
        <v>6</v>
      </c>
      <c r="G12490" s="11">
        <f t="shared" si="585"/>
        <v>32</v>
      </c>
      <c r="H12490" s="12">
        <v>192</v>
      </c>
      <c r="I12490" s="8" t="s">
        <v>24</v>
      </c>
      <c r="J12490" s="8" t="s">
        <v>37</v>
      </c>
      <c r="K12490" s="13" t="str">
        <f t="shared" si="587"/>
        <v>Wednesday</v>
      </c>
      <c r="L12490" s="13">
        <f>YEAR(retail_store_sales!$N12490)</f>
        <v>2022</v>
      </c>
      <c r="M12490" s="13" t="str">
        <f t="shared" si="586"/>
        <v>January</v>
      </c>
      <c r="N12490" s="14">
        <v>44580</v>
      </c>
      <c r="O12490" s="8" t="b">
        <v>1</v>
      </c>
    </row>
    <row r="12491" spans="1:15" x14ac:dyDescent="0.3">
      <c r="A12491" s="15" t="s">
        <v>1225</v>
      </c>
      <c r="B12491" s="15" t="s">
        <v>30</v>
      </c>
      <c r="C12491" s="15" t="s">
        <v>12</v>
      </c>
      <c r="D12491" s="15" t="s">
        <v>655</v>
      </c>
      <c r="E12491" s="16">
        <f>retail_store_sales!$H12491/retail_store_sales!$F12491</f>
        <v>11</v>
      </c>
      <c r="F12491" s="17">
        <v>5</v>
      </c>
      <c r="G12491" s="18">
        <f t="shared" si="585"/>
        <v>11</v>
      </c>
      <c r="H12491" s="19">
        <v>55</v>
      </c>
      <c r="I12491" s="15" t="s">
        <v>24</v>
      </c>
      <c r="J12491" s="15" t="s">
        <v>37</v>
      </c>
      <c r="K12491" s="13" t="str">
        <f t="shared" si="587"/>
        <v>Friday</v>
      </c>
      <c r="L12491" s="20">
        <f>YEAR(retail_store_sales!$N12491)</f>
        <v>2023</v>
      </c>
      <c r="M12491" s="20" t="str">
        <f t="shared" si="586"/>
        <v>April</v>
      </c>
      <c r="N12491" s="21">
        <v>45030</v>
      </c>
      <c r="O12491" s="15" t="b">
        <v>0</v>
      </c>
    </row>
    <row r="12492" spans="1:15" x14ac:dyDescent="0.3">
      <c r="A12492" s="8" t="s">
        <v>10777</v>
      </c>
      <c r="B12492" s="8" t="s">
        <v>64</v>
      </c>
      <c r="C12492" s="8" t="s">
        <v>65</v>
      </c>
      <c r="D12492" s="8" t="s">
        <v>214</v>
      </c>
      <c r="E12492" s="9">
        <f>retail_store_sales!$H12492/retail_store_sales!$F12492</f>
        <v>12.5</v>
      </c>
      <c r="F12492" s="10">
        <v>4</v>
      </c>
      <c r="G12492" s="11">
        <f t="shared" si="585"/>
        <v>12.5</v>
      </c>
      <c r="H12492" s="12">
        <v>50</v>
      </c>
      <c r="I12492" s="8" t="s">
        <v>24</v>
      </c>
      <c r="J12492" s="8" t="s">
        <v>15</v>
      </c>
      <c r="K12492" s="13" t="str">
        <f t="shared" si="587"/>
        <v>Sunday</v>
      </c>
      <c r="L12492" s="13">
        <f>YEAR(retail_store_sales!$N12492)</f>
        <v>2022</v>
      </c>
      <c r="M12492" s="13" t="str">
        <f t="shared" si="586"/>
        <v>January</v>
      </c>
      <c r="N12492" s="14">
        <v>44577</v>
      </c>
      <c r="O12492" s="8" t="b">
        <v>0</v>
      </c>
    </row>
    <row r="12493" spans="1:15" x14ac:dyDescent="0.3">
      <c r="A12493" s="15" t="s">
        <v>7950</v>
      </c>
      <c r="B12493" s="15" t="s">
        <v>115</v>
      </c>
      <c r="C12493" s="15" t="s">
        <v>129</v>
      </c>
      <c r="D12493" s="15" t="s">
        <v>743</v>
      </c>
      <c r="E12493" s="16">
        <f>retail_store_sales!$H12493/retail_store_sales!$F12493</f>
        <v>38</v>
      </c>
      <c r="F12493" s="17">
        <v>9</v>
      </c>
      <c r="G12493" s="18">
        <f t="shared" si="585"/>
        <v>38</v>
      </c>
      <c r="H12493" s="19">
        <v>342</v>
      </c>
      <c r="I12493" s="15" t="s">
        <v>24</v>
      </c>
      <c r="J12493" s="15" t="s">
        <v>37</v>
      </c>
      <c r="K12493" s="13" t="str">
        <f t="shared" si="587"/>
        <v>Friday</v>
      </c>
      <c r="L12493" s="20">
        <f>YEAR(retail_store_sales!$N12493)</f>
        <v>2023</v>
      </c>
      <c r="M12493" s="20" t="str">
        <f t="shared" si="586"/>
        <v>January</v>
      </c>
      <c r="N12493" s="21">
        <v>44946</v>
      </c>
      <c r="O12493" s="15" t="b">
        <v>1</v>
      </c>
    </row>
    <row r="12494" spans="1:15" x14ac:dyDescent="0.3">
      <c r="A12494" s="8" t="s">
        <v>11149</v>
      </c>
      <c r="B12494" s="8" t="s">
        <v>97</v>
      </c>
      <c r="C12494" s="8" t="s">
        <v>40</v>
      </c>
      <c r="D12494" s="8" t="s">
        <v>280</v>
      </c>
      <c r="E12494" s="9">
        <f>retail_store_sales!$H12494/retail_store_sales!$F12494</f>
        <v>5</v>
      </c>
      <c r="F12494" s="10">
        <v>5</v>
      </c>
      <c r="G12494" s="11">
        <f t="shared" si="585"/>
        <v>5</v>
      </c>
      <c r="H12494" s="12">
        <v>25</v>
      </c>
      <c r="I12494" s="8" t="s">
        <v>24</v>
      </c>
      <c r="J12494" s="8" t="s">
        <v>37</v>
      </c>
      <c r="K12494" s="13" t="str">
        <f t="shared" si="587"/>
        <v>Monday</v>
      </c>
      <c r="L12494" s="13">
        <f>YEAR(retail_store_sales!$N12494)</f>
        <v>2022</v>
      </c>
      <c r="M12494" s="13" t="str">
        <f t="shared" si="586"/>
        <v>January</v>
      </c>
      <c r="N12494" s="14">
        <v>44564</v>
      </c>
      <c r="O12494" s="8" t="b">
        <v>1</v>
      </c>
    </row>
    <row r="12495" spans="1:15" x14ac:dyDescent="0.3">
      <c r="A12495" s="15" t="s">
        <v>12594</v>
      </c>
      <c r="B12495" s="15" t="s">
        <v>64</v>
      </c>
      <c r="C12495" s="15" t="s">
        <v>12</v>
      </c>
      <c r="D12495" s="15" t="s">
        <v>508</v>
      </c>
      <c r="E12495" s="16">
        <f>retail_store_sales!$H12495/retail_store_sales!$F12495</f>
        <v>17</v>
      </c>
      <c r="F12495" s="17">
        <v>6</v>
      </c>
      <c r="G12495" s="18">
        <f t="shared" si="585"/>
        <v>17</v>
      </c>
      <c r="H12495" s="19">
        <v>102</v>
      </c>
      <c r="I12495" s="15" t="s">
        <v>47</v>
      </c>
      <c r="J12495" s="15" t="s">
        <v>15</v>
      </c>
      <c r="K12495" s="13" t="str">
        <f t="shared" si="587"/>
        <v>Monday</v>
      </c>
      <c r="L12495" s="20">
        <f>YEAR(retail_store_sales!$N12495)</f>
        <v>2023</v>
      </c>
      <c r="M12495" s="20" t="str">
        <f t="shared" si="586"/>
        <v>March</v>
      </c>
      <c r="N12495" s="21">
        <v>44998</v>
      </c>
      <c r="O12495" s="15" t="b">
        <v>0</v>
      </c>
    </row>
    <row r="12496" spans="1:15" x14ac:dyDescent="0.3">
      <c r="A12496" s="8" t="s">
        <v>3882</v>
      </c>
      <c r="B12496" s="8" t="s">
        <v>45</v>
      </c>
      <c r="C12496" s="8" t="s">
        <v>22</v>
      </c>
      <c r="D12496" s="8" t="s">
        <v>216</v>
      </c>
      <c r="E12496" s="9">
        <f>retail_store_sales!$H12496/retail_store_sales!$F12496</f>
        <v>35</v>
      </c>
      <c r="F12496" s="10">
        <v>7</v>
      </c>
      <c r="G12496" s="11">
        <f t="shared" si="585"/>
        <v>35</v>
      </c>
      <c r="H12496" s="12">
        <v>245</v>
      </c>
      <c r="I12496" s="8" t="s">
        <v>24</v>
      </c>
      <c r="J12496" s="8" t="s">
        <v>15</v>
      </c>
      <c r="K12496" s="13" t="str">
        <f t="shared" si="587"/>
        <v>Sunday</v>
      </c>
      <c r="L12496" s="13">
        <f>YEAR(retail_store_sales!$N12496)</f>
        <v>2024</v>
      </c>
      <c r="M12496" s="13" t="str">
        <f t="shared" si="586"/>
        <v>April</v>
      </c>
      <c r="N12496" s="14">
        <v>45410</v>
      </c>
      <c r="O12496" s="8" t="b">
        <v>1</v>
      </c>
    </row>
    <row r="12497" spans="1:15" x14ac:dyDescent="0.3">
      <c r="A12497" s="15" t="s">
        <v>10831</v>
      </c>
      <c r="B12497" s="15" t="s">
        <v>76</v>
      </c>
      <c r="C12497" s="15" t="s">
        <v>27</v>
      </c>
      <c r="D12497" s="15" t="s">
        <v>28</v>
      </c>
      <c r="E12497" s="16">
        <f>retail_store_sales!$H12497/retail_store_sales!$F12497</f>
        <v>27.5</v>
      </c>
      <c r="F12497" s="17">
        <v>7</v>
      </c>
      <c r="G12497" s="18">
        <f t="shared" si="585"/>
        <v>27.5</v>
      </c>
      <c r="H12497" s="19">
        <v>192.5</v>
      </c>
      <c r="I12497" s="15" t="s">
        <v>47</v>
      </c>
      <c r="J12497" s="15" t="s">
        <v>15</v>
      </c>
      <c r="K12497" s="13" t="str">
        <f t="shared" si="587"/>
        <v>Sunday</v>
      </c>
      <c r="L12497" s="20">
        <f>YEAR(retail_store_sales!$N12497)</f>
        <v>2022</v>
      </c>
      <c r="M12497" s="20" t="str">
        <f t="shared" si="586"/>
        <v>May</v>
      </c>
      <c r="N12497" s="21">
        <v>44703</v>
      </c>
      <c r="O12497" s="15" t="b">
        <v>0</v>
      </c>
    </row>
    <row r="12498" spans="1:15" x14ac:dyDescent="0.3">
      <c r="A12498" s="8" t="s">
        <v>8672</v>
      </c>
      <c r="B12498" s="8" t="s">
        <v>107</v>
      </c>
      <c r="C12498" s="8" t="s">
        <v>12</v>
      </c>
      <c r="D12498" s="8" t="s">
        <v>12823</v>
      </c>
      <c r="E12498" s="9">
        <f>retail_store_sales!$H12498/retail_store_sales!$F12498</f>
        <v>39.5</v>
      </c>
      <c r="F12498" s="10">
        <v>3</v>
      </c>
      <c r="G12498" s="11">
        <f t="shared" si="585"/>
        <v>39.5</v>
      </c>
      <c r="H12498" s="12">
        <v>118.5</v>
      </c>
      <c r="I12498" s="8" t="s">
        <v>47</v>
      </c>
      <c r="J12498" s="8" t="s">
        <v>15</v>
      </c>
      <c r="K12498" s="13" t="str">
        <f t="shared" si="587"/>
        <v>Sunday</v>
      </c>
      <c r="L12498" s="13">
        <f>YEAR(retail_store_sales!$N12498)</f>
        <v>2023</v>
      </c>
      <c r="M12498" s="13" t="str">
        <f t="shared" si="586"/>
        <v>September</v>
      </c>
      <c r="N12498" s="14">
        <v>45186</v>
      </c>
      <c r="O12498" s="8" t="b">
        <v>1</v>
      </c>
    </row>
    <row r="12499" spans="1:15" x14ac:dyDescent="0.3">
      <c r="A12499" s="15" t="s">
        <v>8029</v>
      </c>
      <c r="B12499" s="15" t="s">
        <v>99</v>
      </c>
      <c r="C12499" s="15" t="s">
        <v>27</v>
      </c>
      <c r="D12499" s="15" t="s">
        <v>569</v>
      </c>
      <c r="E12499" s="16">
        <f>retail_store_sales!$H12499/retail_store_sales!$F12499</f>
        <v>29</v>
      </c>
      <c r="F12499" s="17">
        <v>6</v>
      </c>
      <c r="G12499" s="18">
        <f t="shared" si="585"/>
        <v>29</v>
      </c>
      <c r="H12499" s="19">
        <v>174</v>
      </c>
      <c r="I12499" s="15" t="s">
        <v>14</v>
      </c>
      <c r="J12499" s="15" t="s">
        <v>15</v>
      </c>
      <c r="K12499" s="13" t="str">
        <f t="shared" si="587"/>
        <v>Saturday</v>
      </c>
      <c r="L12499" s="20">
        <f>YEAR(retail_store_sales!$N12499)</f>
        <v>2024</v>
      </c>
      <c r="M12499" s="20" t="str">
        <f t="shared" si="586"/>
        <v>June</v>
      </c>
      <c r="N12499" s="21">
        <v>45451</v>
      </c>
      <c r="O12499" s="15" t="b">
        <v>1</v>
      </c>
    </row>
    <row r="12500" spans="1:15" x14ac:dyDescent="0.3">
      <c r="A12500" s="8" t="s">
        <v>6803</v>
      </c>
      <c r="B12500" s="8" t="s">
        <v>30</v>
      </c>
      <c r="C12500" s="8" t="s">
        <v>18</v>
      </c>
      <c r="D12500" s="8" t="s">
        <v>283</v>
      </c>
      <c r="E12500" s="9">
        <f>retail_store_sales!$H12500/retail_store_sales!$F12500</f>
        <v>8</v>
      </c>
      <c r="F12500" s="10">
        <v>8</v>
      </c>
      <c r="G12500" s="11">
        <f t="shared" si="585"/>
        <v>8</v>
      </c>
      <c r="H12500" s="12">
        <v>64</v>
      </c>
      <c r="I12500" s="8" t="s">
        <v>14</v>
      </c>
      <c r="J12500" s="8" t="s">
        <v>15</v>
      </c>
      <c r="K12500" s="13" t="str">
        <f t="shared" si="587"/>
        <v>Tuesday</v>
      </c>
      <c r="L12500" s="13">
        <f>YEAR(retail_store_sales!$N12500)</f>
        <v>2023</v>
      </c>
      <c r="M12500" s="13" t="str">
        <f t="shared" si="586"/>
        <v>December</v>
      </c>
      <c r="N12500" s="14">
        <v>45265</v>
      </c>
      <c r="O12500" s="8" t="s">
        <v>12824</v>
      </c>
    </row>
    <row r="12501" spans="1:15" x14ac:dyDescent="0.3">
      <c r="A12501" s="15" t="s">
        <v>11993</v>
      </c>
      <c r="B12501" s="15" t="s">
        <v>42</v>
      </c>
      <c r="C12501" s="15" t="s">
        <v>40</v>
      </c>
      <c r="D12501" s="15" t="s">
        <v>86</v>
      </c>
      <c r="E12501" s="16">
        <f>retail_store_sales!$H12501/retail_store_sales!$F12501</f>
        <v>41</v>
      </c>
      <c r="F12501" s="17">
        <v>6</v>
      </c>
      <c r="G12501" s="18">
        <f t="shared" si="585"/>
        <v>41</v>
      </c>
      <c r="H12501" s="19">
        <v>246</v>
      </c>
      <c r="I12501" s="15" t="s">
        <v>24</v>
      </c>
      <c r="J12501" s="15" t="s">
        <v>15</v>
      </c>
      <c r="K12501" s="13" t="str">
        <f t="shared" si="587"/>
        <v>Wednesday</v>
      </c>
      <c r="L12501" s="20">
        <f>YEAR(retail_store_sales!$N12501)</f>
        <v>2022</v>
      </c>
      <c r="M12501" s="20" t="str">
        <f t="shared" si="586"/>
        <v>September</v>
      </c>
      <c r="N12501" s="21">
        <v>44811</v>
      </c>
      <c r="O12501" s="15" t="b">
        <v>1</v>
      </c>
    </row>
    <row r="12502" spans="1:15" x14ac:dyDescent="0.3">
      <c r="A12502" s="8" t="s">
        <v>9364</v>
      </c>
      <c r="B12502" s="8" t="s">
        <v>68</v>
      </c>
      <c r="C12502" s="8" t="s">
        <v>129</v>
      </c>
      <c r="D12502" s="8" t="s">
        <v>620</v>
      </c>
      <c r="E12502" s="9">
        <f>retail_store_sales!$H12502/retail_store_sales!$F12502</f>
        <v>21.5</v>
      </c>
      <c r="F12502" s="10">
        <v>3</v>
      </c>
      <c r="G12502" s="11">
        <f t="shared" si="585"/>
        <v>21.5</v>
      </c>
      <c r="H12502" s="12">
        <v>64.5</v>
      </c>
      <c r="I12502" s="8" t="s">
        <v>14</v>
      </c>
      <c r="J12502" s="8" t="s">
        <v>15</v>
      </c>
      <c r="K12502" s="13" t="str">
        <f t="shared" si="587"/>
        <v>Tuesday</v>
      </c>
      <c r="L12502" s="13">
        <f>YEAR(retail_store_sales!$N12502)</f>
        <v>2024</v>
      </c>
      <c r="M12502" s="13" t="str">
        <f t="shared" si="586"/>
        <v>September</v>
      </c>
      <c r="N12502" s="14">
        <v>45559</v>
      </c>
      <c r="O12502" s="8" t="b">
        <v>0</v>
      </c>
    </row>
    <row r="12503" spans="1:15" x14ac:dyDescent="0.3">
      <c r="A12503" s="15" t="s">
        <v>1799</v>
      </c>
      <c r="B12503" s="15" t="s">
        <v>54</v>
      </c>
      <c r="C12503" s="15" t="s">
        <v>65</v>
      </c>
      <c r="D12503" s="15" t="s">
        <v>419</v>
      </c>
      <c r="E12503" s="16">
        <f>retail_store_sales!$H12503/retail_store_sales!$F12503</f>
        <v>41</v>
      </c>
      <c r="F12503" s="17">
        <v>9</v>
      </c>
      <c r="G12503" s="18">
        <f t="shared" si="585"/>
        <v>41</v>
      </c>
      <c r="H12503" s="19">
        <v>369</v>
      </c>
      <c r="I12503" s="15" t="s">
        <v>14</v>
      </c>
      <c r="J12503" s="15" t="s">
        <v>37</v>
      </c>
      <c r="K12503" s="13" t="str">
        <f t="shared" si="587"/>
        <v>Wednesday</v>
      </c>
      <c r="L12503" s="20">
        <f>YEAR(retail_store_sales!$N12503)</f>
        <v>2022</v>
      </c>
      <c r="M12503" s="20" t="str">
        <f t="shared" si="586"/>
        <v>April</v>
      </c>
      <c r="N12503" s="21">
        <v>44678</v>
      </c>
      <c r="O12503" s="15" t="b">
        <v>1</v>
      </c>
    </row>
    <row r="12504" spans="1:15" x14ac:dyDescent="0.3">
      <c r="A12504" s="8" t="s">
        <v>5637</v>
      </c>
      <c r="B12504" s="8" t="s">
        <v>62</v>
      </c>
      <c r="C12504" s="8" t="s">
        <v>129</v>
      </c>
      <c r="D12504" s="8" t="s">
        <v>426</v>
      </c>
      <c r="E12504" s="9">
        <f>retail_store_sales!$H12504/retail_store_sales!$F12504</f>
        <v>17</v>
      </c>
      <c r="F12504" s="10">
        <v>3</v>
      </c>
      <c r="G12504" s="11">
        <f t="shared" si="585"/>
        <v>17</v>
      </c>
      <c r="H12504" s="12">
        <v>51</v>
      </c>
      <c r="I12504" s="8" t="s">
        <v>24</v>
      </c>
      <c r="J12504" s="8" t="s">
        <v>37</v>
      </c>
      <c r="K12504" s="13" t="str">
        <f t="shared" si="587"/>
        <v>Tuesday</v>
      </c>
      <c r="L12504" s="13">
        <f>YEAR(retail_store_sales!$N12504)</f>
        <v>2023</v>
      </c>
      <c r="M12504" s="13" t="str">
        <f t="shared" si="586"/>
        <v>July</v>
      </c>
      <c r="N12504" s="14">
        <v>45111</v>
      </c>
      <c r="O12504" s="8" t="b">
        <v>1</v>
      </c>
    </row>
    <row r="12505" spans="1:15" x14ac:dyDescent="0.3">
      <c r="A12505" s="15" t="s">
        <v>7060</v>
      </c>
      <c r="B12505" s="15" t="s">
        <v>88</v>
      </c>
      <c r="C12505" s="15" t="s">
        <v>65</v>
      </c>
      <c r="D12505" s="15" t="s">
        <v>348</v>
      </c>
      <c r="E12505" s="16">
        <f>retail_store_sales!$H12505/retail_store_sales!$F12505</f>
        <v>27.5</v>
      </c>
      <c r="F12505" s="17">
        <v>6</v>
      </c>
      <c r="G12505" s="18">
        <f t="shared" si="585"/>
        <v>27.5</v>
      </c>
      <c r="H12505" s="19">
        <v>165</v>
      </c>
      <c r="I12505" s="15" t="s">
        <v>24</v>
      </c>
      <c r="J12505" s="15" t="s">
        <v>15</v>
      </c>
      <c r="K12505" s="13" t="str">
        <f t="shared" si="587"/>
        <v>Friday</v>
      </c>
      <c r="L12505" s="20">
        <f>YEAR(retail_store_sales!$N12505)</f>
        <v>2024</v>
      </c>
      <c r="M12505" s="20" t="str">
        <f t="shared" si="586"/>
        <v>June</v>
      </c>
      <c r="N12505" s="21">
        <v>45471</v>
      </c>
      <c r="O12505" s="15" t="b">
        <v>1</v>
      </c>
    </row>
    <row r="12506" spans="1:15" x14ac:dyDescent="0.3">
      <c r="A12506" s="8" t="s">
        <v>7941</v>
      </c>
      <c r="B12506" s="8" t="s">
        <v>21</v>
      </c>
      <c r="C12506" s="8" t="s">
        <v>65</v>
      </c>
      <c r="D12506" s="8" t="s">
        <v>463</v>
      </c>
      <c r="E12506" s="9">
        <f>retail_store_sales!$H12506/retail_store_sales!$F12506</f>
        <v>11</v>
      </c>
      <c r="F12506" s="10">
        <v>6</v>
      </c>
      <c r="G12506" s="11">
        <f t="shared" si="585"/>
        <v>11</v>
      </c>
      <c r="H12506" s="12">
        <v>66</v>
      </c>
      <c r="I12506" s="8" t="s">
        <v>14</v>
      </c>
      <c r="J12506" s="8" t="s">
        <v>37</v>
      </c>
      <c r="K12506" s="13" t="str">
        <f t="shared" si="587"/>
        <v>Saturday</v>
      </c>
      <c r="L12506" s="13">
        <f>YEAR(retail_store_sales!$N12506)</f>
        <v>2023</v>
      </c>
      <c r="M12506" s="13" t="str">
        <f t="shared" si="586"/>
        <v>November</v>
      </c>
      <c r="N12506" s="14">
        <v>45241</v>
      </c>
      <c r="O12506" s="8" t="b">
        <v>1</v>
      </c>
    </row>
    <row r="12507" spans="1:15" x14ac:dyDescent="0.3">
      <c r="A12507" s="15" t="s">
        <v>1049</v>
      </c>
      <c r="B12507" s="15" t="s">
        <v>45</v>
      </c>
      <c r="C12507" s="15" t="s">
        <v>12</v>
      </c>
      <c r="D12507" s="15" t="s">
        <v>584</v>
      </c>
      <c r="E12507" s="16">
        <f>retail_store_sales!$H12507/retail_store_sales!$F12507</f>
        <v>6.5</v>
      </c>
      <c r="F12507" s="17">
        <v>3</v>
      </c>
      <c r="G12507" s="18">
        <f t="shared" si="585"/>
        <v>6.5</v>
      </c>
      <c r="H12507" s="19">
        <v>19.5</v>
      </c>
      <c r="I12507" s="15" t="s">
        <v>47</v>
      </c>
      <c r="J12507" s="15" t="s">
        <v>15</v>
      </c>
      <c r="K12507" s="13" t="str">
        <f t="shared" si="587"/>
        <v>Tuesday</v>
      </c>
      <c r="L12507" s="20">
        <f>YEAR(retail_store_sales!$N12507)</f>
        <v>2022</v>
      </c>
      <c r="M12507" s="20" t="str">
        <f t="shared" si="586"/>
        <v>February</v>
      </c>
      <c r="N12507" s="21">
        <v>44593</v>
      </c>
      <c r="O12507" s="15" t="b">
        <v>0</v>
      </c>
    </row>
    <row r="12508" spans="1:15" x14ac:dyDescent="0.3">
      <c r="A12508" s="8" t="s">
        <v>8001</v>
      </c>
      <c r="B12508" s="8" t="s">
        <v>30</v>
      </c>
      <c r="C12508" s="8" t="s">
        <v>65</v>
      </c>
      <c r="D12508" s="8" t="s">
        <v>368</v>
      </c>
      <c r="E12508" s="9">
        <f>retail_store_sales!$H12508/retail_store_sales!$F12508</f>
        <v>36.5</v>
      </c>
      <c r="F12508" s="10">
        <v>7</v>
      </c>
      <c r="G12508" s="11">
        <f t="shared" si="585"/>
        <v>36.5</v>
      </c>
      <c r="H12508" s="12">
        <v>255.5</v>
      </c>
      <c r="I12508" s="8" t="s">
        <v>47</v>
      </c>
      <c r="J12508" s="8" t="s">
        <v>37</v>
      </c>
      <c r="K12508" s="13" t="str">
        <f t="shared" si="587"/>
        <v>Thursday</v>
      </c>
      <c r="L12508" s="13">
        <f>YEAR(retail_store_sales!$N12508)</f>
        <v>2024</v>
      </c>
      <c r="M12508" s="13" t="str">
        <f t="shared" si="586"/>
        <v>June</v>
      </c>
      <c r="N12508" s="14">
        <v>45470</v>
      </c>
      <c r="O12508" s="8" t="s">
        <v>12824</v>
      </c>
    </row>
    <row r="12509" spans="1:15" x14ac:dyDescent="0.3">
      <c r="A12509" s="15" t="s">
        <v>746</v>
      </c>
      <c r="B12509" s="15" t="s">
        <v>115</v>
      </c>
      <c r="C12509" s="15" t="s">
        <v>65</v>
      </c>
      <c r="D12509" s="15" t="s">
        <v>747</v>
      </c>
      <c r="E12509" s="16">
        <f>retail_store_sales!$H12509/retail_store_sales!$F12509</f>
        <v>39.5</v>
      </c>
      <c r="F12509" s="17">
        <v>7</v>
      </c>
      <c r="G12509" s="18">
        <f t="shared" si="585"/>
        <v>39.5</v>
      </c>
      <c r="H12509" s="19">
        <v>276.5</v>
      </c>
      <c r="I12509" s="15" t="s">
        <v>47</v>
      </c>
      <c r="J12509" s="15" t="s">
        <v>15</v>
      </c>
      <c r="K12509" s="13" t="str">
        <f t="shared" si="587"/>
        <v>Sunday</v>
      </c>
      <c r="L12509" s="20">
        <f>YEAR(retail_store_sales!$N12509)</f>
        <v>2024</v>
      </c>
      <c r="M12509" s="20" t="str">
        <f t="shared" si="586"/>
        <v>November</v>
      </c>
      <c r="N12509" s="21">
        <v>45606</v>
      </c>
      <c r="O12509" s="15" t="s">
        <v>12824</v>
      </c>
    </row>
    <row r="12510" spans="1:15" x14ac:dyDescent="0.3">
      <c r="A12510" s="8" t="s">
        <v>2021</v>
      </c>
      <c r="B12510" s="8" t="s">
        <v>11</v>
      </c>
      <c r="C12510" s="8" t="s">
        <v>31</v>
      </c>
      <c r="D12510" s="8" t="s">
        <v>159</v>
      </c>
      <c r="E12510" s="9">
        <f>retail_store_sales!$H12510/retail_store_sales!$F12510</f>
        <v>36.5</v>
      </c>
      <c r="F12510" s="10">
        <v>1</v>
      </c>
      <c r="G12510" s="11">
        <f t="shared" si="585"/>
        <v>36.5</v>
      </c>
      <c r="H12510" s="12">
        <v>36.5</v>
      </c>
      <c r="I12510" s="8" t="s">
        <v>24</v>
      </c>
      <c r="J12510" s="8" t="s">
        <v>15</v>
      </c>
      <c r="K12510" s="13" t="str">
        <f t="shared" si="587"/>
        <v>Friday</v>
      </c>
      <c r="L12510" s="13">
        <f>YEAR(retail_store_sales!$N12510)</f>
        <v>2024</v>
      </c>
      <c r="M12510" s="13" t="str">
        <f t="shared" si="586"/>
        <v>October</v>
      </c>
      <c r="N12510" s="14">
        <v>45583</v>
      </c>
      <c r="O12510" s="8" t="b">
        <v>0</v>
      </c>
    </row>
    <row r="12511" spans="1:15" hidden="1" x14ac:dyDescent="0.3">
      <c r="A12511" s="15" t="s">
        <v>3051</v>
      </c>
      <c r="B12511" s="15" t="s">
        <v>39</v>
      </c>
      <c r="C12511" s="15" t="s">
        <v>18</v>
      </c>
      <c r="D12511" s="15" t="s">
        <v>12823</v>
      </c>
      <c r="E12511" s="16">
        <f>retail_store_sales!$H12511/retail_store_sales!$F12511</f>
        <v>32</v>
      </c>
      <c r="F12511" s="17">
        <v>5</v>
      </c>
      <c r="G12511" s="18">
        <f t="shared" si="585"/>
        <v>32</v>
      </c>
      <c r="H12511" s="19">
        <v>160</v>
      </c>
      <c r="I12511" s="15" t="s">
        <v>14</v>
      </c>
      <c r="J12511" s="15" t="s">
        <v>15</v>
      </c>
      <c r="K12511" s="13" t="str">
        <f t="shared" si="587"/>
        <v>Tuesday</v>
      </c>
      <c r="L12511" s="20">
        <f>YEAR(retail_store_sales!$N12511)</f>
        <v>2025</v>
      </c>
      <c r="M12511" s="20" t="str">
        <f t="shared" si="586"/>
        <v>January</v>
      </c>
      <c r="N12511" s="21">
        <v>45671</v>
      </c>
      <c r="O12511" s="15" t="s">
        <v>12824</v>
      </c>
    </row>
    <row r="12512" spans="1:15" x14ac:dyDescent="0.3">
      <c r="A12512" s="8" t="s">
        <v>6428</v>
      </c>
      <c r="B12512" s="8" t="s">
        <v>45</v>
      </c>
      <c r="C12512" s="8" t="s">
        <v>22</v>
      </c>
      <c r="D12512" s="8" t="s">
        <v>23</v>
      </c>
      <c r="E12512" s="9">
        <f>retail_store_sales!$H12512/retail_store_sales!$F12512</f>
        <v>21.5</v>
      </c>
      <c r="F12512" s="10">
        <v>1</v>
      </c>
      <c r="G12512" s="11">
        <f t="shared" si="585"/>
        <v>21.5</v>
      </c>
      <c r="H12512" s="12">
        <v>21.5</v>
      </c>
      <c r="I12512" s="8" t="s">
        <v>14</v>
      </c>
      <c r="J12512" s="8" t="s">
        <v>37</v>
      </c>
      <c r="K12512" s="13" t="str">
        <f t="shared" si="587"/>
        <v>Wednesday</v>
      </c>
      <c r="L12512" s="13">
        <f>YEAR(retail_store_sales!$N12512)</f>
        <v>2022</v>
      </c>
      <c r="M12512" s="13" t="str">
        <f t="shared" si="586"/>
        <v>June</v>
      </c>
      <c r="N12512" s="14">
        <v>44734</v>
      </c>
      <c r="O12512" s="8" t="b">
        <v>0</v>
      </c>
    </row>
    <row r="12513" spans="1:15" x14ac:dyDescent="0.3">
      <c r="A12513" s="15" t="s">
        <v>2222</v>
      </c>
      <c r="B12513" s="15" t="s">
        <v>11</v>
      </c>
      <c r="C12513" s="15" t="s">
        <v>129</v>
      </c>
      <c r="D12513" s="15" t="s">
        <v>442</v>
      </c>
      <c r="E12513" s="16">
        <f>retail_store_sales!$H12513/retail_store_sales!$F12513</f>
        <v>5</v>
      </c>
      <c r="F12513" s="17">
        <v>9</v>
      </c>
      <c r="G12513" s="18">
        <f t="shared" si="585"/>
        <v>5</v>
      </c>
      <c r="H12513" s="19">
        <v>45</v>
      </c>
      <c r="I12513" s="15" t="s">
        <v>14</v>
      </c>
      <c r="J12513" s="15" t="s">
        <v>37</v>
      </c>
      <c r="K12513" s="13" t="str">
        <f t="shared" si="587"/>
        <v>Wednesday</v>
      </c>
      <c r="L12513" s="20">
        <f>YEAR(retail_store_sales!$N12513)</f>
        <v>2022</v>
      </c>
      <c r="M12513" s="20" t="str">
        <f t="shared" si="586"/>
        <v>June</v>
      </c>
      <c r="N12513" s="21">
        <v>44741</v>
      </c>
      <c r="O12513" s="15" t="s">
        <v>12824</v>
      </c>
    </row>
    <row r="12514" spans="1:15" x14ac:dyDescent="0.3">
      <c r="A12514" s="8" t="s">
        <v>12154</v>
      </c>
      <c r="B12514" s="8" t="s">
        <v>122</v>
      </c>
      <c r="C12514" s="8" t="s">
        <v>65</v>
      </c>
      <c r="D12514" s="8" t="s">
        <v>12823</v>
      </c>
      <c r="E12514" s="9">
        <f>retail_store_sales!$H12514/retail_store_sales!$F12514</f>
        <v>20</v>
      </c>
      <c r="F12514" s="10">
        <v>6</v>
      </c>
      <c r="G12514" s="11">
        <f t="shared" si="585"/>
        <v>20</v>
      </c>
      <c r="H12514" s="12">
        <v>120</v>
      </c>
      <c r="I12514" s="8" t="s">
        <v>47</v>
      </c>
      <c r="J12514" s="8" t="s">
        <v>37</v>
      </c>
      <c r="K12514" s="13" t="str">
        <f t="shared" si="587"/>
        <v>Tuesday</v>
      </c>
      <c r="L12514" s="13">
        <f>YEAR(retail_store_sales!$N12514)</f>
        <v>2024</v>
      </c>
      <c r="M12514" s="13" t="str">
        <f t="shared" si="586"/>
        <v>February</v>
      </c>
      <c r="N12514" s="14">
        <v>45349</v>
      </c>
      <c r="O12514" s="8" t="s">
        <v>12824</v>
      </c>
    </row>
    <row r="12515" spans="1:15" x14ac:dyDescent="0.3">
      <c r="A12515" s="15" t="s">
        <v>9761</v>
      </c>
      <c r="B12515" s="15" t="s">
        <v>17</v>
      </c>
      <c r="C12515" s="15" t="s">
        <v>12</v>
      </c>
      <c r="D12515" s="15" t="s">
        <v>584</v>
      </c>
      <c r="E12515" s="16">
        <f>retail_store_sales!$H12515/retail_store_sales!$F12515</f>
        <v>6.5</v>
      </c>
      <c r="F12515" s="17">
        <v>7</v>
      </c>
      <c r="G12515" s="18">
        <f t="shared" si="585"/>
        <v>6.5</v>
      </c>
      <c r="H12515" s="19">
        <v>45.5</v>
      </c>
      <c r="I12515" s="15" t="s">
        <v>24</v>
      </c>
      <c r="J12515" s="15" t="s">
        <v>37</v>
      </c>
      <c r="K12515" s="13" t="str">
        <f t="shared" si="587"/>
        <v>Sunday</v>
      </c>
      <c r="L12515" s="20">
        <f>YEAR(retail_store_sales!$N12515)</f>
        <v>2024</v>
      </c>
      <c r="M12515" s="20" t="str">
        <f t="shared" si="586"/>
        <v>June</v>
      </c>
      <c r="N12515" s="21">
        <v>45473</v>
      </c>
      <c r="O12515" s="15" t="b">
        <v>0</v>
      </c>
    </row>
    <row r="12516" spans="1:15" x14ac:dyDescent="0.3">
      <c r="A12516" s="8" t="s">
        <v>8949</v>
      </c>
      <c r="B12516" s="8" t="s">
        <v>26</v>
      </c>
      <c r="C12516" s="8" t="s">
        <v>65</v>
      </c>
      <c r="D12516" s="8" t="s">
        <v>376</v>
      </c>
      <c r="E12516" s="9">
        <f>retail_store_sales!$H12516/retail_store_sales!$F12516</f>
        <v>29</v>
      </c>
      <c r="F12516" s="10">
        <v>6</v>
      </c>
      <c r="G12516" s="11">
        <f t="shared" si="585"/>
        <v>29</v>
      </c>
      <c r="H12516" s="12">
        <v>174</v>
      </c>
      <c r="I12516" s="8" t="s">
        <v>24</v>
      </c>
      <c r="J12516" s="8" t="s">
        <v>15</v>
      </c>
      <c r="K12516" s="13" t="str">
        <f t="shared" si="587"/>
        <v>Friday</v>
      </c>
      <c r="L12516" s="13">
        <f>YEAR(retail_store_sales!$N12516)</f>
        <v>2023</v>
      </c>
      <c r="M12516" s="13" t="str">
        <f t="shared" si="586"/>
        <v>May</v>
      </c>
      <c r="N12516" s="14">
        <v>45051</v>
      </c>
      <c r="O12516" s="8" t="s">
        <v>12824</v>
      </c>
    </row>
    <row r="12517" spans="1:15" x14ac:dyDescent="0.3">
      <c r="A12517" s="15" t="s">
        <v>2752</v>
      </c>
      <c r="B12517" s="15" t="s">
        <v>30</v>
      </c>
      <c r="C12517" s="15" t="s">
        <v>27</v>
      </c>
      <c r="D12517" s="15" t="s">
        <v>255</v>
      </c>
      <c r="E12517" s="16">
        <f>retail_store_sales!$H12517/retail_store_sales!$F12517</f>
        <v>32</v>
      </c>
      <c r="F12517" s="17">
        <v>2</v>
      </c>
      <c r="G12517" s="18">
        <f t="shared" si="585"/>
        <v>32</v>
      </c>
      <c r="H12517" s="19">
        <v>64</v>
      </c>
      <c r="I12517" s="15" t="s">
        <v>24</v>
      </c>
      <c r="J12517" s="15" t="s">
        <v>37</v>
      </c>
      <c r="K12517" s="13" t="str">
        <f t="shared" si="587"/>
        <v>Monday</v>
      </c>
      <c r="L12517" s="20">
        <f>YEAR(retail_store_sales!$N12517)</f>
        <v>2024</v>
      </c>
      <c r="M12517" s="20" t="str">
        <f t="shared" si="586"/>
        <v>March</v>
      </c>
      <c r="N12517" s="21">
        <v>45362</v>
      </c>
      <c r="O12517" s="15" t="b">
        <v>0</v>
      </c>
    </row>
    <row r="12518" spans="1:15" x14ac:dyDescent="0.3">
      <c r="A12518" s="8" t="s">
        <v>11412</v>
      </c>
      <c r="B12518" s="8" t="s">
        <v>83</v>
      </c>
      <c r="C12518" s="8" t="s">
        <v>27</v>
      </c>
      <c r="D12518" s="8" t="s">
        <v>307</v>
      </c>
      <c r="E12518" s="9">
        <f>retail_store_sales!$H12518/retail_store_sales!$F12518</f>
        <v>6.5</v>
      </c>
      <c r="F12518" s="10">
        <v>3</v>
      </c>
      <c r="G12518" s="11">
        <f t="shared" si="585"/>
        <v>6.5</v>
      </c>
      <c r="H12518" s="12">
        <v>19.5</v>
      </c>
      <c r="I12518" s="8" t="s">
        <v>47</v>
      </c>
      <c r="J12518" s="8" t="s">
        <v>15</v>
      </c>
      <c r="K12518" s="13" t="str">
        <f t="shared" si="587"/>
        <v>Monday</v>
      </c>
      <c r="L12518" s="13">
        <f>YEAR(retail_store_sales!$N12518)</f>
        <v>2022</v>
      </c>
      <c r="M12518" s="13" t="str">
        <f t="shared" si="586"/>
        <v>November</v>
      </c>
      <c r="N12518" s="14">
        <v>44886</v>
      </c>
      <c r="O12518" s="8" t="b">
        <v>0</v>
      </c>
    </row>
    <row r="12519" spans="1:15" x14ac:dyDescent="0.3">
      <c r="A12519" s="15" t="s">
        <v>3054</v>
      </c>
      <c r="B12519" s="15" t="s">
        <v>88</v>
      </c>
      <c r="C12519" s="15" t="s">
        <v>40</v>
      </c>
      <c r="D12519" s="15" t="s">
        <v>12823</v>
      </c>
      <c r="E12519" s="16">
        <v>0</v>
      </c>
      <c r="F12519" s="17">
        <v>0</v>
      </c>
      <c r="G12519" s="18">
        <f t="shared" si="585"/>
        <v>0</v>
      </c>
      <c r="H12519" s="19">
        <v>0</v>
      </c>
      <c r="I12519" s="15" t="s">
        <v>24</v>
      </c>
      <c r="J12519" s="15" t="s">
        <v>37</v>
      </c>
      <c r="K12519" s="13" t="str">
        <f t="shared" si="587"/>
        <v>Thursday</v>
      </c>
      <c r="L12519" s="20">
        <f>YEAR(retail_store_sales!$N12519)</f>
        <v>2024</v>
      </c>
      <c r="M12519" s="20" t="str">
        <f t="shared" si="586"/>
        <v>November</v>
      </c>
      <c r="N12519" s="21">
        <v>45610</v>
      </c>
      <c r="O12519" s="15" t="b">
        <v>1</v>
      </c>
    </row>
    <row r="12520" spans="1:15" x14ac:dyDescent="0.3">
      <c r="A12520" s="8" t="s">
        <v>8916</v>
      </c>
      <c r="B12520" s="8" t="s">
        <v>35</v>
      </c>
      <c r="C12520" s="8" t="s">
        <v>12</v>
      </c>
      <c r="D12520" s="8" t="s">
        <v>192</v>
      </c>
      <c r="E12520" s="9">
        <f>retail_store_sales!$H12520/retail_store_sales!$F12520</f>
        <v>41</v>
      </c>
      <c r="F12520" s="10">
        <v>2</v>
      </c>
      <c r="G12520" s="11">
        <f t="shared" si="585"/>
        <v>41</v>
      </c>
      <c r="H12520" s="12">
        <v>82</v>
      </c>
      <c r="I12520" s="8" t="s">
        <v>47</v>
      </c>
      <c r="J12520" s="8" t="s">
        <v>15</v>
      </c>
      <c r="K12520" s="13" t="str">
        <f t="shared" si="587"/>
        <v>Monday</v>
      </c>
      <c r="L12520" s="13">
        <f>YEAR(retail_store_sales!$N12520)</f>
        <v>2023</v>
      </c>
      <c r="M12520" s="13" t="str">
        <f t="shared" si="586"/>
        <v>May</v>
      </c>
      <c r="N12520" s="14">
        <v>45075</v>
      </c>
      <c r="O12520" s="8" t="b">
        <v>0</v>
      </c>
    </row>
    <row r="12521" spans="1:15" x14ac:dyDescent="0.3">
      <c r="A12521" s="15" t="s">
        <v>10626</v>
      </c>
      <c r="B12521" s="15" t="s">
        <v>42</v>
      </c>
      <c r="C12521" s="15" t="s">
        <v>65</v>
      </c>
      <c r="D12521" s="15" t="s">
        <v>214</v>
      </c>
      <c r="E12521" s="16">
        <f>retail_store_sales!$H12521/retail_store_sales!$F12521</f>
        <v>12.5</v>
      </c>
      <c r="F12521" s="17">
        <v>7</v>
      </c>
      <c r="G12521" s="18">
        <f t="shared" si="585"/>
        <v>12.5</v>
      </c>
      <c r="H12521" s="19">
        <v>87.5</v>
      </c>
      <c r="I12521" s="15" t="s">
        <v>14</v>
      </c>
      <c r="J12521" s="15" t="s">
        <v>15</v>
      </c>
      <c r="K12521" s="13" t="str">
        <f t="shared" si="587"/>
        <v>Saturday</v>
      </c>
      <c r="L12521" s="20">
        <f>YEAR(retail_store_sales!$N12521)</f>
        <v>2022</v>
      </c>
      <c r="M12521" s="20" t="str">
        <f t="shared" si="586"/>
        <v>September</v>
      </c>
      <c r="N12521" s="21">
        <v>44821</v>
      </c>
      <c r="O12521" s="15" t="b">
        <v>0</v>
      </c>
    </row>
    <row r="12522" spans="1:15" x14ac:dyDescent="0.3">
      <c r="A12522" s="8" t="s">
        <v>2301</v>
      </c>
      <c r="B12522" s="8" t="s">
        <v>21</v>
      </c>
      <c r="C12522" s="8" t="s">
        <v>27</v>
      </c>
      <c r="D12522" s="8" t="s">
        <v>726</v>
      </c>
      <c r="E12522" s="9">
        <f>retail_store_sales!$H12522/retail_store_sales!$F12522</f>
        <v>30.5</v>
      </c>
      <c r="F12522" s="10">
        <v>7</v>
      </c>
      <c r="G12522" s="11">
        <f t="shared" si="585"/>
        <v>30.5</v>
      </c>
      <c r="H12522" s="12">
        <v>213.5</v>
      </c>
      <c r="I12522" s="8" t="s">
        <v>14</v>
      </c>
      <c r="J12522" s="8" t="s">
        <v>37</v>
      </c>
      <c r="K12522" s="13" t="str">
        <f t="shared" si="587"/>
        <v>Saturday</v>
      </c>
      <c r="L12522" s="13">
        <f>YEAR(retail_store_sales!$N12522)</f>
        <v>2023</v>
      </c>
      <c r="M12522" s="13" t="str">
        <f t="shared" si="586"/>
        <v>June</v>
      </c>
      <c r="N12522" s="14">
        <v>45087</v>
      </c>
      <c r="O12522" s="8" t="b">
        <v>0</v>
      </c>
    </row>
    <row r="12523" spans="1:15" x14ac:dyDescent="0.3">
      <c r="A12523" s="15" t="s">
        <v>11560</v>
      </c>
      <c r="B12523" s="15" t="s">
        <v>79</v>
      </c>
      <c r="C12523" s="15" t="s">
        <v>40</v>
      </c>
      <c r="D12523" s="15" t="s">
        <v>12823</v>
      </c>
      <c r="E12523" s="16">
        <f>retail_store_sales!$H12523/retail_store_sales!$F12523</f>
        <v>33.5</v>
      </c>
      <c r="F12523" s="17">
        <v>7</v>
      </c>
      <c r="G12523" s="18">
        <f t="shared" si="585"/>
        <v>33.5</v>
      </c>
      <c r="H12523" s="19">
        <v>234.5</v>
      </c>
      <c r="I12523" s="15" t="s">
        <v>47</v>
      </c>
      <c r="J12523" s="15" t="s">
        <v>37</v>
      </c>
      <c r="K12523" s="13" t="str">
        <f t="shared" si="587"/>
        <v>Tuesday</v>
      </c>
      <c r="L12523" s="20">
        <f>YEAR(retail_store_sales!$N12523)</f>
        <v>2022</v>
      </c>
      <c r="M12523" s="20" t="str">
        <f t="shared" si="586"/>
        <v>May</v>
      </c>
      <c r="N12523" s="21">
        <v>44698</v>
      </c>
      <c r="O12523" s="15" t="s">
        <v>12824</v>
      </c>
    </row>
    <row r="12524" spans="1:15" x14ac:dyDescent="0.3">
      <c r="A12524" s="8" t="s">
        <v>7290</v>
      </c>
      <c r="B12524" s="8" t="s">
        <v>79</v>
      </c>
      <c r="C12524" s="8" t="s">
        <v>27</v>
      </c>
      <c r="D12524" s="8" t="s">
        <v>307</v>
      </c>
      <c r="E12524" s="9">
        <f>retail_store_sales!$H12524/retail_store_sales!$F12524</f>
        <v>6.5</v>
      </c>
      <c r="F12524" s="10">
        <v>9</v>
      </c>
      <c r="G12524" s="11">
        <f t="shared" si="585"/>
        <v>6.5</v>
      </c>
      <c r="H12524" s="12">
        <v>58.5</v>
      </c>
      <c r="I12524" s="8" t="s">
        <v>47</v>
      </c>
      <c r="J12524" s="8" t="s">
        <v>37</v>
      </c>
      <c r="K12524" s="13" t="str">
        <f t="shared" si="587"/>
        <v>Wednesday</v>
      </c>
      <c r="L12524" s="13">
        <f>YEAR(retail_store_sales!$N12524)</f>
        <v>2023</v>
      </c>
      <c r="M12524" s="13" t="str">
        <f t="shared" si="586"/>
        <v>May</v>
      </c>
      <c r="N12524" s="14">
        <v>45070</v>
      </c>
      <c r="O12524" s="8" t="b">
        <v>0</v>
      </c>
    </row>
    <row r="12525" spans="1:15" x14ac:dyDescent="0.3">
      <c r="A12525" s="15" t="s">
        <v>4432</v>
      </c>
      <c r="B12525" s="15" t="s">
        <v>21</v>
      </c>
      <c r="C12525" s="15" t="s">
        <v>18</v>
      </c>
      <c r="D12525" s="15" t="s">
        <v>57</v>
      </c>
      <c r="E12525" s="16">
        <f>retail_store_sales!$H12525/retail_store_sales!$F12525</f>
        <v>27.5</v>
      </c>
      <c r="F12525" s="17">
        <v>2</v>
      </c>
      <c r="G12525" s="18">
        <f t="shared" si="585"/>
        <v>27.5</v>
      </c>
      <c r="H12525" s="19">
        <v>55</v>
      </c>
      <c r="I12525" s="15" t="s">
        <v>14</v>
      </c>
      <c r="J12525" s="15" t="s">
        <v>15</v>
      </c>
      <c r="K12525" s="13" t="str">
        <f t="shared" si="587"/>
        <v>Thursday</v>
      </c>
      <c r="L12525" s="20">
        <f>YEAR(retail_store_sales!$N12525)</f>
        <v>2024</v>
      </c>
      <c r="M12525" s="20" t="str">
        <f t="shared" si="586"/>
        <v>February</v>
      </c>
      <c r="N12525" s="21">
        <v>45344</v>
      </c>
      <c r="O12525" s="15" t="b">
        <v>0</v>
      </c>
    </row>
    <row r="12526" spans="1:15" x14ac:dyDescent="0.3">
      <c r="A12526" s="8" t="s">
        <v>5148</v>
      </c>
      <c r="B12526" s="8" t="s">
        <v>76</v>
      </c>
      <c r="C12526" s="8" t="s">
        <v>22</v>
      </c>
      <c r="D12526" s="8" t="s">
        <v>997</v>
      </c>
      <c r="E12526" s="9">
        <f>retail_store_sales!$H12526/retail_store_sales!$F12526</f>
        <v>32</v>
      </c>
      <c r="F12526" s="10">
        <v>7</v>
      </c>
      <c r="G12526" s="11">
        <f t="shared" si="585"/>
        <v>32</v>
      </c>
      <c r="H12526" s="12">
        <v>224</v>
      </c>
      <c r="I12526" s="8" t="s">
        <v>47</v>
      </c>
      <c r="J12526" s="8" t="s">
        <v>15</v>
      </c>
      <c r="K12526" s="13" t="str">
        <f t="shared" si="587"/>
        <v>Wednesday</v>
      </c>
      <c r="L12526" s="13">
        <f>YEAR(retail_store_sales!$N12526)</f>
        <v>2022</v>
      </c>
      <c r="M12526" s="13" t="str">
        <f t="shared" si="586"/>
        <v>June</v>
      </c>
      <c r="N12526" s="14">
        <v>44727</v>
      </c>
      <c r="O12526" s="8" t="s">
        <v>12824</v>
      </c>
    </row>
    <row r="12527" spans="1:15" x14ac:dyDescent="0.3">
      <c r="A12527" s="15" t="s">
        <v>7161</v>
      </c>
      <c r="B12527" s="15" t="s">
        <v>17</v>
      </c>
      <c r="C12527" s="15" t="s">
        <v>27</v>
      </c>
      <c r="D12527" s="15" t="s">
        <v>257</v>
      </c>
      <c r="E12527" s="16">
        <f>retail_store_sales!$H12527/retail_store_sales!$F12527</f>
        <v>33.5</v>
      </c>
      <c r="F12527" s="17">
        <v>9</v>
      </c>
      <c r="G12527" s="18">
        <f t="shared" si="585"/>
        <v>33.5</v>
      </c>
      <c r="H12527" s="19">
        <v>301.5</v>
      </c>
      <c r="I12527" s="15" t="s">
        <v>24</v>
      </c>
      <c r="J12527" s="15" t="s">
        <v>37</v>
      </c>
      <c r="K12527" s="13" t="str">
        <f t="shared" si="587"/>
        <v>Tuesday</v>
      </c>
      <c r="L12527" s="20">
        <f>YEAR(retail_store_sales!$N12527)</f>
        <v>2024</v>
      </c>
      <c r="M12527" s="20" t="str">
        <f t="shared" si="586"/>
        <v>April</v>
      </c>
      <c r="N12527" s="21">
        <v>45405</v>
      </c>
      <c r="O12527" s="15" t="s">
        <v>12824</v>
      </c>
    </row>
    <row r="12528" spans="1:15" x14ac:dyDescent="0.3">
      <c r="A12528" s="8" t="s">
        <v>8905</v>
      </c>
      <c r="B12528" s="8" t="s">
        <v>21</v>
      </c>
      <c r="C12528" s="8" t="s">
        <v>22</v>
      </c>
      <c r="D12528" s="8" t="s">
        <v>46</v>
      </c>
      <c r="E12528" s="9">
        <f>retail_store_sales!$H12528/retail_store_sales!$F12528</f>
        <v>36.5</v>
      </c>
      <c r="F12528" s="10">
        <v>2</v>
      </c>
      <c r="G12528" s="11">
        <f t="shared" si="585"/>
        <v>36.5</v>
      </c>
      <c r="H12528" s="12">
        <v>73</v>
      </c>
      <c r="I12528" s="8" t="s">
        <v>14</v>
      </c>
      <c r="J12528" s="8" t="s">
        <v>15</v>
      </c>
      <c r="K12528" s="13" t="str">
        <f t="shared" si="587"/>
        <v>Friday</v>
      </c>
      <c r="L12528" s="13">
        <f>YEAR(retail_store_sales!$N12528)</f>
        <v>2023</v>
      </c>
      <c r="M12528" s="13" t="str">
        <f t="shared" si="586"/>
        <v>May</v>
      </c>
      <c r="N12528" s="14">
        <v>45058</v>
      </c>
      <c r="O12528" s="8" t="s">
        <v>12824</v>
      </c>
    </row>
    <row r="12529" spans="1:15" x14ac:dyDescent="0.3">
      <c r="A12529" s="15" t="s">
        <v>8395</v>
      </c>
      <c r="B12529" s="15" t="s">
        <v>73</v>
      </c>
      <c r="C12529" s="15" t="s">
        <v>129</v>
      </c>
      <c r="D12529" s="15" t="s">
        <v>148</v>
      </c>
      <c r="E12529" s="16">
        <f>retail_store_sales!$H12529/retail_store_sales!$F12529</f>
        <v>26</v>
      </c>
      <c r="F12529" s="17">
        <v>4</v>
      </c>
      <c r="G12529" s="18">
        <f t="shared" si="585"/>
        <v>26</v>
      </c>
      <c r="H12529" s="19">
        <v>104</v>
      </c>
      <c r="I12529" s="15" t="s">
        <v>24</v>
      </c>
      <c r="J12529" s="15" t="s">
        <v>37</v>
      </c>
      <c r="K12529" s="13" t="str">
        <f t="shared" si="587"/>
        <v>Tuesday</v>
      </c>
      <c r="L12529" s="20">
        <f>YEAR(retail_store_sales!$N12529)</f>
        <v>2024</v>
      </c>
      <c r="M12529" s="20" t="str">
        <f t="shared" si="586"/>
        <v>June</v>
      </c>
      <c r="N12529" s="21">
        <v>45454</v>
      </c>
      <c r="O12529" s="15" t="b">
        <v>1</v>
      </c>
    </row>
    <row r="12530" spans="1:15" x14ac:dyDescent="0.3">
      <c r="A12530" s="8" t="s">
        <v>11331</v>
      </c>
      <c r="B12530" s="8" t="s">
        <v>76</v>
      </c>
      <c r="C12530" s="8" t="s">
        <v>40</v>
      </c>
      <c r="D12530" s="8" t="s">
        <v>294</v>
      </c>
      <c r="E12530" s="9">
        <f>retail_store_sales!$H12530/retail_store_sales!$F12530</f>
        <v>6.5</v>
      </c>
      <c r="F12530" s="10">
        <v>3</v>
      </c>
      <c r="G12530" s="11">
        <f t="shared" si="585"/>
        <v>6.5</v>
      </c>
      <c r="H12530" s="12">
        <v>19.5</v>
      </c>
      <c r="I12530" s="8" t="s">
        <v>24</v>
      </c>
      <c r="J12530" s="8" t="s">
        <v>37</v>
      </c>
      <c r="K12530" s="13" t="str">
        <f t="shared" si="587"/>
        <v>Sunday</v>
      </c>
      <c r="L12530" s="13">
        <f>YEAR(retail_store_sales!$N12530)</f>
        <v>2024</v>
      </c>
      <c r="M12530" s="13" t="str">
        <f t="shared" si="586"/>
        <v>March</v>
      </c>
      <c r="N12530" s="14">
        <v>45368</v>
      </c>
      <c r="O12530" s="8" t="s">
        <v>12824</v>
      </c>
    </row>
    <row r="12531" spans="1:15" x14ac:dyDescent="0.3">
      <c r="A12531" s="15" t="s">
        <v>528</v>
      </c>
      <c r="B12531" s="15" t="s">
        <v>73</v>
      </c>
      <c r="C12531" s="15" t="s">
        <v>65</v>
      </c>
      <c r="D12531" s="15" t="s">
        <v>357</v>
      </c>
      <c r="E12531" s="16">
        <f>retail_store_sales!$H12531/retail_store_sales!$F12531</f>
        <v>5</v>
      </c>
      <c r="F12531" s="17">
        <v>3</v>
      </c>
      <c r="G12531" s="18">
        <f t="shared" si="585"/>
        <v>5</v>
      </c>
      <c r="H12531" s="19">
        <v>15</v>
      </c>
      <c r="I12531" s="15" t="s">
        <v>47</v>
      </c>
      <c r="J12531" s="15" t="s">
        <v>37</v>
      </c>
      <c r="K12531" s="13" t="str">
        <f t="shared" si="587"/>
        <v>Monday</v>
      </c>
      <c r="L12531" s="20">
        <f>YEAR(retail_store_sales!$N12531)</f>
        <v>2023</v>
      </c>
      <c r="M12531" s="20" t="str">
        <f t="shared" si="586"/>
        <v>July</v>
      </c>
      <c r="N12531" s="21">
        <v>45110</v>
      </c>
      <c r="O12531" s="15" t="b">
        <v>0</v>
      </c>
    </row>
    <row r="12532" spans="1:15" x14ac:dyDescent="0.3">
      <c r="A12532" s="8" t="s">
        <v>8978</v>
      </c>
      <c r="B12532" s="8" t="s">
        <v>83</v>
      </c>
      <c r="C12532" s="8" t="s">
        <v>12</v>
      </c>
      <c r="D12532" s="8" t="s">
        <v>171</v>
      </c>
      <c r="E12532" s="9">
        <f>retail_store_sales!$H12532/retail_store_sales!$F12532</f>
        <v>5</v>
      </c>
      <c r="F12532" s="10">
        <v>6</v>
      </c>
      <c r="G12532" s="11">
        <f t="shared" si="585"/>
        <v>5</v>
      </c>
      <c r="H12532" s="12">
        <v>30</v>
      </c>
      <c r="I12532" s="8" t="s">
        <v>24</v>
      </c>
      <c r="J12532" s="8" t="s">
        <v>37</v>
      </c>
      <c r="K12532" s="13" t="str">
        <f t="shared" si="587"/>
        <v>Wednesday</v>
      </c>
      <c r="L12532" s="13">
        <f>YEAR(retail_store_sales!$N12532)</f>
        <v>2023</v>
      </c>
      <c r="M12532" s="13" t="str">
        <f t="shared" si="586"/>
        <v>June</v>
      </c>
      <c r="N12532" s="14">
        <v>45091</v>
      </c>
      <c r="O12532" s="8" t="s">
        <v>12824</v>
      </c>
    </row>
    <row r="12533" spans="1:15" x14ac:dyDescent="0.3">
      <c r="A12533" s="15" t="s">
        <v>792</v>
      </c>
      <c r="B12533" s="15" t="s">
        <v>17</v>
      </c>
      <c r="C12533" s="15" t="s">
        <v>65</v>
      </c>
      <c r="D12533" s="15" t="s">
        <v>100</v>
      </c>
      <c r="E12533" s="16">
        <f>retail_store_sales!$H12533/retail_store_sales!$F12533</f>
        <v>35</v>
      </c>
      <c r="F12533" s="17">
        <v>5</v>
      </c>
      <c r="G12533" s="18">
        <f t="shared" si="585"/>
        <v>35</v>
      </c>
      <c r="H12533" s="19">
        <v>175</v>
      </c>
      <c r="I12533" s="15" t="s">
        <v>47</v>
      </c>
      <c r="J12533" s="15" t="s">
        <v>37</v>
      </c>
      <c r="K12533" s="13" t="str">
        <f t="shared" si="587"/>
        <v>Saturday</v>
      </c>
      <c r="L12533" s="20">
        <f>YEAR(retail_store_sales!$N12533)</f>
        <v>2024</v>
      </c>
      <c r="M12533" s="20" t="str">
        <f t="shared" si="586"/>
        <v>December</v>
      </c>
      <c r="N12533" s="21">
        <v>45654</v>
      </c>
      <c r="O12533" s="15" t="b">
        <v>0</v>
      </c>
    </row>
    <row r="12534" spans="1:15" x14ac:dyDescent="0.3">
      <c r="A12534" s="8" t="s">
        <v>1744</v>
      </c>
      <c r="B12534" s="8" t="s">
        <v>21</v>
      </c>
      <c r="C12534" s="8" t="s">
        <v>18</v>
      </c>
      <c r="D12534" s="8" t="s">
        <v>286</v>
      </c>
      <c r="E12534" s="9">
        <f>retail_store_sales!$H12534/retail_store_sales!$F12534</f>
        <v>20</v>
      </c>
      <c r="F12534" s="10">
        <v>4</v>
      </c>
      <c r="G12534" s="11">
        <f t="shared" si="585"/>
        <v>20</v>
      </c>
      <c r="H12534" s="12">
        <v>80</v>
      </c>
      <c r="I12534" s="8" t="s">
        <v>24</v>
      </c>
      <c r="J12534" s="8" t="s">
        <v>15</v>
      </c>
      <c r="K12534" s="13" t="str">
        <f t="shared" si="587"/>
        <v>Monday</v>
      </c>
      <c r="L12534" s="13">
        <f>YEAR(retail_store_sales!$N12534)</f>
        <v>2024</v>
      </c>
      <c r="M12534" s="13" t="str">
        <f t="shared" si="586"/>
        <v>September</v>
      </c>
      <c r="N12534" s="14">
        <v>45537</v>
      </c>
      <c r="O12534" s="8" t="b">
        <v>0</v>
      </c>
    </row>
    <row r="12535" spans="1:15" x14ac:dyDescent="0.3">
      <c r="A12535" s="15" t="s">
        <v>12503</v>
      </c>
      <c r="B12535" s="15" t="s">
        <v>62</v>
      </c>
      <c r="C12535" s="15" t="s">
        <v>12</v>
      </c>
      <c r="D12535" s="15" t="s">
        <v>95</v>
      </c>
      <c r="E12535" s="16">
        <f>retail_store_sales!$H12535/retail_store_sales!$F12535</f>
        <v>12.5</v>
      </c>
      <c r="F12535" s="17">
        <v>7</v>
      </c>
      <c r="G12535" s="18">
        <f t="shared" si="585"/>
        <v>12.5</v>
      </c>
      <c r="H12535" s="19">
        <v>87.5</v>
      </c>
      <c r="I12535" s="15" t="s">
        <v>14</v>
      </c>
      <c r="J12535" s="15" t="s">
        <v>37</v>
      </c>
      <c r="K12535" s="13" t="str">
        <f t="shared" si="587"/>
        <v>Tuesday</v>
      </c>
      <c r="L12535" s="20">
        <f>YEAR(retail_store_sales!$N12535)</f>
        <v>2022</v>
      </c>
      <c r="M12535" s="20" t="str">
        <f t="shared" si="586"/>
        <v>September</v>
      </c>
      <c r="N12535" s="21">
        <v>44824</v>
      </c>
      <c r="O12535" s="15" t="b">
        <v>0</v>
      </c>
    </row>
    <row r="12536" spans="1:15" x14ac:dyDescent="0.3">
      <c r="A12536" s="8" t="s">
        <v>12239</v>
      </c>
      <c r="B12536" s="8" t="s">
        <v>97</v>
      </c>
      <c r="C12536" s="8" t="s">
        <v>40</v>
      </c>
      <c r="D12536" s="8" t="s">
        <v>108</v>
      </c>
      <c r="E12536" s="9">
        <f>retail_store_sales!$H12536/retail_store_sales!$F12536</f>
        <v>18.5</v>
      </c>
      <c r="F12536" s="10">
        <v>3</v>
      </c>
      <c r="G12536" s="11">
        <f t="shared" si="585"/>
        <v>18.5</v>
      </c>
      <c r="H12536" s="12">
        <v>55.5</v>
      </c>
      <c r="I12536" s="8" t="s">
        <v>14</v>
      </c>
      <c r="J12536" s="8" t="s">
        <v>37</v>
      </c>
      <c r="K12536" s="13" t="str">
        <f t="shared" si="587"/>
        <v>Wednesday</v>
      </c>
      <c r="L12536" s="13">
        <f>YEAR(retail_store_sales!$N12536)</f>
        <v>2024</v>
      </c>
      <c r="M12536" s="13" t="str">
        <f t="shared" si="586"/>
        <v>November</v>
      </c>
      <c r="N12536" s="14">
        <v>45602</v>
      </c>
      <c r="O12536" s="8" t="b">
        <v>0</v>
      </c>
    </row>
    <row r="12537" spans="1:15" x14ac:dyDescent="0.3">
      <c r="A12537" s="15" t="s">
        <v>6917</v>
      </c>
      <c r="B12537" s="15" t="s">
        <v>107</v>
      </c>
      <c r="C12537" s="15" t="s">
        <v>31</v>
      </c>
      <c r="D12537" s="15" t="s">
        <v>93</v>
      </c>
      <c r="E12537" s="16">
        <f>retail_store_sales!$H12537/retail_store_sales!$F12537</f>
        <v>20</v>
      </c>
      <c r="F12537" s="17">
        <v>8</v>
      </c>
      <c r="G12537" s="18">
        <f t="shared" si="585"/>
        <v>20</v>
      </c>
      <c r="H12537" s="19">
        <v>160</v>
      </c>
      <c r="I12537" s="15" t="s">
        <v>47</v>
      </c>
      <c r="J12537" s="15" t="s">
        <v>15</v>
      </c>
      <c r="K12537" s="13" t="str">
        <f t="shared" si="587"/>
        <v>Tuesday</v>
      </c>
      <c r="L12537" s="20">
        <f>YEAR(retail_store_sales!$N12537)</f>
        <v>2024</v>
      </c>
      <c r="M12537" s="20" t="str">
        <f t="shared" si="586"/>
        <v>January</v>
      </c>
      <c r="N12537" s="21">
        <v>45321</v>
      </c>
      <c r="O12537" s="15" t="s">
        <v>12824</v>
      </c>
    </row>
    <row r="12538" spans="1:15" x14ac:dyDescent="0.3">
      <c r="A12538" s="8" t="s">
        <v>897</v>
      </c>
      <c r="B12538" s="8" t="s">
        <v>42</v>
      </c>
      <c r="C12538" s="8" t="s">
        <v>18</v>
      </c>
      <c r="D12538" s="8" t="s">
        <v>57</v>
      </c>
      <c r="E12538" s="9">
        <f>retail_store_sales!$H12538/retail_store_sales!$F12538</f>
        <v>27.5</v>
      </c>
      <c r="F12538" s="10">
        <v>1</v>
      </c>
      <c r="G12538" s="11">
        <f t="shared" si="585"/>
        <v>27.5</v>
      </c>
      <c r="H12538" s="12">
        <v>27.5</v>
      </c>
      <c r="I12538" s="8" t="s">
        <v>24</v>
      </c>
      <c r="J12538" s="8" t="s">
        <v>15</v>
      </c>
      <c r="K12538" s="13" t="str">
        <f t="shared" si="587"/>
        <v>Tuesday</v>
      </c>
      <c r="L12538" s="13">
        <f>YEAR(retail_store_sales!$N12538)</f>
        <v>2023</v>
      </c>
      <c r="M12538" s="13" t="str">
        <f t="shared" si="586"/>
        <v>August</v>
      </c>
      <c r="N12538" s="14">
        <v>45160</v>
      </c>
      <c r="O12538" s="8" t="b">
        <v>0</v>
      </c>
    </row>
    <row r="12539" spans="1:15" x14ac:dyDescent="0.3">
      <c r="A12539" s="15" t="s">
        <v>7336</v>
      </c>
      <c r="B12539" s="15" t="s">
        <v>76</v>
      </c>
      <c r="C12539" s="15" t="s">
        <v>12</v>
      </c>
      <c r="D12539" s="15" t="s">
        <v>519</v>
      </c>
      <c r="E12539" s="16">
        <f>retail_store_sales!$H12539/retail_store_sales!$F12539</f>
        <v>15.5</v>
      </c>
      <c r="F12539" s="17">
        <v>3</v>
      </c>
      <c r="G12539" s="18">
        <f t="shared" si="585"/>
        <v>15.5</v>
      </c>
      <c r="H12539" s="19">
        <v>46.5</v>
      </c>
      <c r="I12539" s="15" t="s">
        <v>47</v>
      </c>
      <c r="J12539" s="15" t="s">
        <v>15</v>
      </c>
      <c r="K12539" s="13" t="str">
        <f t="shared" si="587"/>
        <v>Wednesday</v>
      </c>
      <c r="L12539" s="20">
        <f>YEAR(retail_store_sales!$N12539)</f>
        <v>2023</v>
      </c>
      <c r="M12539" s="20" t="str">
        <f t="shared" si="586"/>
        <v>February</v>
      </c>
      <c r="N12539" s="21">
        <v>44979</v>
      </c>
      <c r="O12539" s="15" t="b">
        <v>1</v>
      </c>
    </row>
    <row r="12540" spans="1:15" x14ac:dyDescent="0.3">
      <c r="A12540" s="8" t="s">
        <v>7339</v>
      </c>
      <c r="B12540" s="8" t="s">
        <v>54</v>
      </c>
      <c r="C12540" s="8" t="s">
        <v>65</v>
      </c>
      <c r="D12540" s="8" t="s">
        <v>642</v>
      </c>
      <c r="E12540" s="9">
        <f>retail_store_sales!$H12540/retail_store_sales!$F12540</f>
        <v>26</v>
      </c>
      <c r="F12540" s="10">
        <v>7</v>
      </c>
      <c r="G12540" s="11">
        <f t="shared" si="585"/>
        <v>26</v>
      </c>
      <c r="H12540" s="12">
        <v>182</v>
      </c>
      <c r="I12540" s="8" t="s">
        <v>47</v>
      </c>
      <c r="J12540" s="8" t="s">
        <v>37</v>
      </c>
      <c r="K12540" s="13" t="str">
        <f t="shared" si="587"/>
        <v>Saturday</v>
      </c>
      <c r="L12540" s="13">
        <f>YEAR(retail_store_sales!$N12540)</f>
        <v>2022</v>
      </c>
      <c r="M12540" s="13" t="str">
        <f t="shared" si="586"/>
        <v>May</v>
      </c>
      <c r="N12540" s="14">
        <v>44702</v>
      </c>
      <c r="O12540" s="8" t="s">
        <v>12824</v>
      </c>
    </row>
    <row r="12541" spans="1:15" x14ac:dyDescent="0.3">
      <c r="A12541" s="15" t="s">
        <v>3177</v>
      </c>
      <c r="B12541" s="15" t="s">
        <v>83</v>
      </c>
      <c r="C12541" s="15" t="s">
        <v>12</v>
      </c>
      <c r="D12541" s="15" t="s">
        <v>12823</v>
      </c>
      <c r="E12541" s="16">
        <v>0</v>
      </c>
      <c r="F12541" s="17">
        <v>0</v>
      </c>
      <c r="G12541" s="18">
        <f t="shared" si="585"/>
        <v>0</v>
      </c>
      <c r="H12541" s="19">
        <v>0</v>
      </c>
      <c r="I12541" s="15" t="s">
        <v>14</v>
      </c>
      <c r="J12541" s="15" t="s">
        <v>37</v>
      </c>
      <c r="K12541" s="13" t="str">
        <f t="shared" si="587"/>
        <v>Tuesday</v>
      </c>
      <c r="L12541" s="20">
        <f>YEAR(retail_store_sales!$N12541)</f>
        <v>2022</v>
      </c>
      <c r="M12541" s="20" t="str">
        <f t="shared" si="586"/>
        <v>December</v>
      </c>
      <c r="N12541" s="21">
        <v>44922</v>
      </c>
      <c r="O12541" s="15" t="b">
        <v>1</v>
      </c>
    </row>
    <row r="12542" spans="1:15" x14ac:dyDescent="0.3">
      <c r="A12542" s="8" t="s">
        <v>3306</v>
      </c>
      <c r="B12542" s="8" t="s">
        <v>54</v>
      </c>
      <c r="C12542" s="8" t="s">
        <v>65</v>
      </c>
      <c r="D12542" s="8" t="s">
        <v>351</v>
      </c>
      <c r="E12542" s="9">
        <f>retail_store_sales!$H12542/retail_store_sales!$F12542</f>
        <v>38</v>
      </c>
      <c r="F12542" s="10">
        <v>2</v>
      </c>
      <c r="G12542" s="11">
        <f t="shared" si="585"/>
        <v>38</v>
      </c>
      <c r="H12542" s="12">
        <v>76</v>
      </c>
      <c r="I12542" s="8" t="s">
        <v>47</v>
      </c>
      <c r="J12542" s="8" t="s">
        <v>37</v>
      </c>
      <c r="K12542" s="13" t="str">
        <f t="shared" si="587"/>
        <v>Wednesday</v>
      </c>
      <c r="L12542" s="13">
        <f>YEAR(retail_store_sales!$N12542)</f>
        <v>2022</v>
      </c>
      <c r="M12542" s="13" t="str">
        <f t="shared" si="586"/>
        <v>November</v>
      </c>
      <c r="N12542" s="14">
        <v>44867</v>
      </c>
      <c r="O12542" s="8" t="b">
        <v>0</v>
      </c>
    </row>
    <row r="12543" spans="1:15" x14ac:dyDescent="0.3">
      <c r="A12543" s="15" t="s">
        <v>5914</v>
      </c>
      <c r="B12543" s="15" t="s">
        <v>62</v>
      </c>
      <c r="C12543" s="15" t="s">
        <v>22</v>
      </c>
      <c r="D12543" s="15" t="s">
        <v>937</v>
      </c>
      <c r="E12543" s="16">
        <f>retail_store_sales!$H12543/retail_store_sales!$F12543</f>
        <v>20</v>
      </c>
      <c r="F12543" s="17">
        <v>5</v>
      </c>
      <c r="G12543" s="18">
        <f t="shared" si="585"/>
        <v>20</v>
      </c>
      <c r="H12543" s="19">
        <v>100</v>
      </c>
      <c r="I12543" s="15" t="s">
        <v>14</v>
      </c>
      <c r="J12543" s="15" t="s">
        <v>37</v>
      </c>
      <c r="K12543" s="13" t="str">
        <f t="shared" si="587"/>
        <v>Saturday</v>
      </c>
      <c r="L12543" s="20">
        <f>YEAR(retail_store_sales!$N12543)</f>
        <v>2024</v>
      </c>
      <c r="M12543" s="20" t="str">
        <f t="shared" si="586"/>
        <v>August</v>
      </c>
      <c r="N12543" s="21">
        <v>45521</v>
      </c>
      <c r="O12543" s="15" t="b">
        <v>0</v>
      </c>
    </row>
    <row r="12544" spans="1:15" x14ac:dyDescent="0.3">
      <c r="A12544" s="8" t="s">
        <v>585</v>
      </c>
      <c r="B12544" s="8" t="s">
        <v>73</v>
      </c>
      <c r="C12544" s="8" t="s">
        <v>22</v>
      </c>
      <c r="D12544" s="8" t="s">
        <v>586</v>
      </c>
      <c r="E12544" s="9">
        <f>retail_store_sales!$H12544/retail_store_sales!$F12544</f>
        <v>24.5</v>
      </c>
      <c r="F12544" s="10">
        <v>5</v>
      </c>
      <c r="G12544" s="11">
        <f t="shared" si="585"/>
        <v>24.5</v>
      </c>
      <c r="H12544" s="12">
        <v>122.5</v>
      </c>
      <c r="I12544" s="8" t="s">
        <v>14</v>
      </c>
      <c r="J12544" s="8" t="s">
        <v>15</v>
      </c>
      <c r="K12544" s="13" t="str">
        <f t="shared" si="587"/>
        <v>Saturday</v>
      </c>
      <c r="L12544" s="13">
        <f>YEAR(retail_store_sales!$N12544)</f>
        <v>2024</v>
      </c>
      <c r="M12544" s="13" t="str">
        <f t="shared" si="586"/>
        <v>February</v>
      </c>
      <c r="N12544" s="14">
        <v>45346</v>
      </c>
      <c r="O12544" s="8" t="b">
        <v>0</v>
      </c>
    </row>
    <row r="12545" spans="1:15" x14ac:dyDescent="0.3">
      <c r="A12545" s="15" t="s">
        <v>12203</v>
      </c>
      <c r="B12545" s="15" t="s">
        <v>64</v>
      </c>
      <c r="C12545" s="15" t="s">
        <v>27</v>
      </c>
      <c r="D12545" s="15" t="s">
        <v>257</v>
      </c>
      <c r="E12545" s="16">
        <f>retail_store_sales!$H12545/retail_store_sales!$F12545</f>
        <v>33.5</v>
      </c>
      <c r="F12545" s="17">
        <v>9</v>
      </c>
      <c r="G12545" s="18">
        <f t="shared" si="585"/>
        <v>33.5</v>
      </c>
      <c r="H12545" s="19">
        <v>301.5</v>
      </c>
      <c r="I12545" s="15" t="s">
        <v>24</v>
      </c>
      <c r="J12545" s="15" t="s">
        <v>37</v>
      </c>
      <c r="K12545" s="13" t="str">
        <f t="shared" si="587"/>
        <v>Monday</v>
      </c>
      <c r="L12545" s="20">
        <f>YEAR(retail_store_sales!$N12545)</f>
        <v>2022</v>
      </c>
      <c r="M12545" s="20" t="str">
        <f t="shared" si="586"/>
        <v>July</v>
      </c>
      <c r="N12545" s="21">
        <v>44746</v>
      </c>
      <c r="O12545" s="15" t="s">
        <v>12824</v>
      </c>
    </row>
    <row r="12546" spans="1:15" x14ac:dyDescent="0.3">
      <c r="A12546" s="8" t="s">
        <v>3936</v>
      </c>
      <c r="B12546" s="8" t="s">
        <v>62</v>
      </c>
      <c r="C12546" s="8" t="s">
        <v>18</v>
      </c>
      <c r="D12546" s="8" t="s">
        <v>286</v>
      </c>
      <c r="E12546" s="9">
        <f>retail_store_sales!$H12546/retail_store_sales!$F12546</f>
        <v>20</v>
      </c>
      <c r="F12546" s="10">
        <v>2</v>
      </c>
      <c r="G12546" s="11">
        <f t="shared" ref="G12546:G12576" si="588">IF(AND(F12546=0, H12546=0), 0, IF(H12546=0, 0, H12546/F12546))</f>
        <v>20</v>
      </c>
      <c r="H12546" s="12">
        <v>40</v>
      </c>
      <c r="I12546" s="8" t="s">
        <v>47</v>
      </c>
      <c r="J12546" s="8" t="s">
        <v>37</v>
      </c>
      <c r="K12546" s="13" t="str">
        <f t="shared" si="587"/>
        <v>Monday</v>
      </c>
      <c r="L12546" s="13">
        <f>YEAR(retail_store_sales!$N12546)</f>
        <v>2023</v>
      </c>
      <c r="M12546" s="13" t="str">
        <f t="shared" ref="M12546:M12576" si="589">TEXT(N12546,"mmmm")</f>
        <v>June</v>
      </c>
      <c r="N12546" s="14">
        <v>45082</v>
      </c>
      <c r="O12546" s="8" t="s">
        <v>12824</v>
      </c>
    </row>
    <row r="12547" spans="1:15" x14ac:dyDescent="0.3">
      <c r="A12547" s="15" t="s">
        <v>1130</v>
      </c>
      <c r="B12547" s="15" t="s">
        <v>54</v>
      </c>
      <c r="C12547" s="15" t="s">
        <v>22</v>
      </c>
      <c r="D12547" s="15" t="s">
        <v>46</v>
      </c>
      <c r="E12547" s="16">
        <f>retail_store_sales!$H12547/retail_store_sales!$F12547</f>
        <v>36.5</v>
      </c>
      <c r="F12547" s="17">
        <v>4</v>
      </c>
      <c r="G12547" s="18">
        <f t="shared" si="588"/>
        <v>36.5</v>
      </c>
      <c r="H12547" s="19">
        <v>146</v>
      </c>
      <c r="I12547" s="15" t="s">
        <v>14</v>
      </c>
      <c r="J12547" s="15" t="s">
        <v>15</v>
      </c>
      <c r="K12547" s="13" t="str">
        <f t="shared" ref="K12547:K12576" si="590">TEXT(N12547, "dddd")</f>
        <v>Thursday</v>
      </c>
      <c r="L12547" s="20">
        <f>YEAR(retail_store_sales!$N12547)</f>
        <v>2023</v>
      </c>
      <c r="M12547" s="20" t="str">
        <f t="shared" si="589"/>
        <v>March</v>
      </c>
      <c r="N12547" s="21">
        <v>44987</v>
      </c>
      <c r="O12547" s="15" t="s">
        <v>12824</v>
      </c>
    </row>
    <row r="12548" spans="1:15" x14ac:dyDescent="0.3">
      <c r="A12548" s="8" t="s">
        <v>12600</v>
      </c>
      <c r="B12548" s="8" t="s">
        <v>64</v>
      </c>
      <c r="C12548" s="8" t="s">
        <v>40</v>
      </c>
      <c r="D12548" s="8" t="s">
        <v>189</v>
      </c>
      <c r="E12548" s="9">
        <f>retail_store_sales!$H12548/retail_store_sales!$F12548</f>
        <v>20</v>
      </c>
      <c r="F12548" s="10">
        <v>4</v>
      </c>
      <c r="G12548" s="11">
        <f t="shared" si="588"/>
        <v>20</v>
      </c>
      <c r="H12548" s="12">
        <v>80</v>
      </c>
      <c r="I12548" s="8" t="s">
        <v>14</v>
      </c>
      <c r="J12548" s="8" t="s">
        <v>37</v>
      </c>
      <c r="K12548" s="13" t="str">
        <f t="shared" si="590"/>
        <v>Tuesday</v>
      </c>
      <c r="L12548" s="13">
        <f>YEAR(retail_store_sales!$N12548)</f>
        <v>2023</v>
      </c>
      <c r="M12548" s="13" t="str">
        <f t="shared" si="589"/>
        <v>November</v>
      </c>
      <c r="N12548" s="14">
        <v>45258</v>
      </c>
      <c r="O12548" s="8" t="s">
        <v>12824</v>
      </c>
    </row>
    <row r="12549" spans="1:15" x14ac:dyDescent="0.3">
      <c r="A12549" s="15" t="s">
        <v>10200</v>
      </c>
      <c r="B12549" s="15" t="s">
        <v>26</v>
      </c>
      <c r="C12549" s="15" t="s">
        <v>31</v>
      </c>
      <c r="D12549" s="15" t="s">
        <v>93</v>
      </c>
      <c r="E12549" s="16">
        <f>retail_store_sales!$H12549/retail_store_sales!$F12549</f>
        <v>20</v>
      </c>
      <c r="F12549" s="17">
        <v>4</v>
      </c>
      <c r="G12549" s="18">
        <f t="shared" si="588"/>
        <v>20</v>
      </c>
      <c r="H12549" s="19">
        <v>80</v>
      </c>
      <c r="I12549" s="15" t="s">
        <v>14</v>
      </c>
      <c r="J12549" s="15" t="s">
        <v>37</v>
      </c>
      <c r="K12549" s="13" t="str">
        <f t="shared" si="590"/>
        <v>Monday</v>
      </c>
      <c r="L12549" s="20">
        <f>YEAR(retail_store_sales!$N12549)</f>
        <v>2023</v>
      </c>
      <c r="M12549" s="20" t="str">
        <f t="shared" si="589"/>
        <v>February</v>
      </c>
      <c r="N12549" s="21">
        <v>44977</v>
      </c>
      <c r="O12549" s="15" t="b">
        <v>1</v>
      </c>
    </row>
    <row r="12550" spans="1:15" x14ac:dyDescent="0.3">
      <c r="A12550" s="8" t="s">
        <v>11797</v>
      </c>
      <c r="B12550" s="8" t="s">
        <v>21</v>
      </c>
      <c r="C12550" s="8" t="s">
        <v>40</v>
      </c>
      <c r="D12550" s="8" t="s">
        <v>981</v>
      </c>
      <c r="E12550" s="9">
        <f>retail_store_sales!$H12550/retail_store_sales!$F12550</f>
        <v>8</v>
      </c>
      <c r="F12550" s="10">
        <v>3</v>
      </c>
      <c r="G12550" s="11">
        <f t="shared" si="588"/>
        <v>8</v>
      </c>
      <c r="H12550" s="12">
        <v>24</v>
      </c>
      <c r="I12550" s="8" t="s">
        <v>14</v>
      </c>
      <c r="J12550" s="8" t="s">
        <v>37</v>
      </c>
      <c r="K12550" s="13" t="str">
        <f t="shared" si="590"/>
        <v>Saturday</v>
      </c>
      <c r="L12550" s="13">
        <f>YEAR(retail_store_sales!$N12550)</f>
        <v>2023</v>
      </c>
      <c r="M12550" s="13" t="str">
        <f t="shared" si="589"/>
        <v>July</v>
      </c>
      <c r="N12550" s="14">
        <v>45108</v>
      </c>
      <c r="O12550" s="8" t="b">
        <v>1</v>
      </c>
    </row>
    <row r="12551" spans="1:15" x14ac:dyDescent="0.3">
      <c r="A12551" s="15" t="s">
        <v>78</v>
      </c>
      <c r="B12551" s="15" t="s">
        <v>79</v>
      </c>
      <c r="C12551" s="15" t="s">
        <v>40</v>
      </c>
      <c r="D12551" s="15" t="s">
        <v>80</v>
      </c>
      <c r="E12551" s="16">
        <f>retail_store_sales!$H12551/retail_store_sales!$F12551</f>
        <v>24.5</v>
      </c>
      <c r="F12551" s="17">
        <v>2</v>
      </c>
      <c r="G12551" s="18">
        <f t="shared" si="588"/>
        <v>24.5</v>
      </c>
      <c r="H12551" s="19">
        <v>49</v>
      </c>
      <c r="I12551" s="15" t="s">
        <v>47</v>
      </c>
      <c r="J12551" s="15" t="s">
        <v>15</v>
      </c>
      <c r="K12551" s="13" t="str">
        <f t="shared" si="590"/>
        <v>Tuesday</v>
      </c>
      <c r="L12551" s="20">
        <f>YEAR(retail_store_sales!$N12551)</f>
        <v>2023</v>
      </c>
      <c r="M12551" s="20" t="str">
        <f t="shared" si="589"/>
        <v>August</v>
      </c>
      <c r="N12551" s="21">
        <v>45167</v>
      </c>
      <c r="O12551" s="15" t="b">
        <v>0</v>
      </c>
    </row>
    <row r="12552" spans="1:15" x14ac:dyDescent="0.3">
      <c r="A12552" s="8" t="s">
        <v>1206</v>
      </c>
      <c r="B12552" s="8" t="s">
        <v>167</v>
      </c>
      <c r="C12552" s="8" t="s">
        <v>40</v>
      </c>
      <c r="D12552" s="8" t="s">
        <v>86</v>
      </c>
      <c r="E12552" s="9">
        <f>retail_store_sales!$H12552/retail_store_sales!$F12552</f>
        <v>41</v>
      </c>
      <c r="F12552" s="10">
        <v>9</v>
      </c>
      <c r="G12552" s="11">
        <f t="shared" si="588"/>
        <v>41</v>
      </c>
      <c r="H12552" s="12">
        <v>369</v>
      </c>
      <c r="I12552" s="8" t="s">
        <v>14</v>
      </c>
      <c r="J12552" s="8" t="s">
        <v>15</v>
      </c>
      <c r="K12552" s="13" t="str">
        <f t="shared" si="590"/>
        <v>Wednesday</v>
      </c>
      <c r="L12552" s="13">
        <f>YEAR(retail_store_sales!$N12552)</f>
        <v>2024</v>
      </c>
      <c r="M12552" s="13" t="str">
        <f t="shared" si="589"/>
        <v>November</v>
      </c>
      <c r="N12552" s="14">
        <v>45623</v>
      </c>
      <c r="O12552" s="8" t="s">
        <v>12824</v>
      </c>
    </row>
    <row r="12553" spans="1:15" x14ac:dyDescent="0.3">
      <c r="A12553" s="15" t="s">
        <v>4589</v>
      </c>
      <c r="B12553" s="15" t="s">
        <v>73</v>
      </c>
      <c r="C12553" s="15" t="s">
        <v>40</v>
      </c>
      <c r="D12553" s="15" t="s">
        <v>280</v>
      </c>
      <c r="E12553" s="16">
        <f>retail_store_sales!$H12553/retail_store_sales!$F12553</f>
        <v>5</v>
      </c>
      <c r="F12553" s="17">
        <v>1</v>
      </c>
      <c r="G12553" s="18">
        <f t="shared" si="588"/>
        <v>5</v>
      </c>
      <c r="H12553" s="19">
        <v>5</v>
      </c>
      <c r="I12553" s="15" t="s">
        <v>14</v>
      </c>
      <c r="J12553" s="15" t="s">
        <v>37</v>
      </c>
      <c r="K12553" s="13" t="str">
        <f t="shared" si="590"/>
        <v>Monday</v>
      </c>
      <c r="L12553" s="20">
        <f>YEAR(retail_store_sales!$N12553)</f>
        <v>2023</v>
      </c>
      <c r="M12553" s="20" t="str">
        <f t="shared" si="589"/>
        <v>October</v>
      </c>
      <c r="N12553" s="21">
        <v>45201</v>
      </c>
      <c r="O12553" s="15" t="s">
        <v>12824</v>
      </c>
    </row>
    <row r="12554" spans="1:15" x14ac:dyDescent="0.3">
      <c r="A12554" s="8" t="s">
        <v>9221</v>
      </c>
      <c r="B12554" s="8" t="s">
        <v>35</v>
      </c>
      <c r="C12554" s="8" t="s">
        <v>31</v>
      </c>
      <c r="D12554" s="8" t="s">
        <v>36</v>
      </c>
      <c r="E12554" s="9">
        <f>retail_store_sales!$H12554/retail_store_sales!$F12554</f>
        <v>5</v>
      </c>
      <c r="F12554" s="10">
        <v>2</v>
      </c>
      <c r="G12554" s="11">
        <f t="shared" si="588"/>
        <v>5</v>
      </c>
      <c r="H12554" s="12">
        <v>10</v>
      </c>
      <c r="I12554" s="8" t="s">
        <v>14</v>
      </c>
      <c r="J12554" s="8" t="s">
        <v>37</v>
      </c>
      <c r="K12554" s="13" t="str">
        <f t="shared" si="590"/>
        <v>Saturday</v>
      </c>
      <c r="L12554" s="13">
        <f>YEAR(retail_store_sales!$N12554)</f>
        <v>2024</v>
      </c>
      <c r="M12554" s="13" t="str">
        <f t="shared" si="589"/>
        <v>September</v>
      </c>
      <c r="N12554" s="14">
        <v>45549</v>
      </c>
      <c r="O12554" s="8" t="s">
        <v>12824</v>
      </c>
    </row>
    <row r="12555" spans="1:15" x14ac:dyDescent="0.3">
      <c r="A12555" s="15" t="s">
        <v>10875</v>
      </c>
      <c r="B12555" s="15" t="s">
        <v>73</v>
      </c>
      <c r="C12555" s="15" t="s">
        <v>27</v>
      </c>
      <c r="D12555" s="15" t="s">
        <v>267</v>
      </c>
      <c r="E12555" s="16">
        <f>retail_store_sales!$H12555/retail_store_sales!$F12555</f>
        <v>12.5</v>
      </c>
      <c r="F12555" s="17">
        <v>6</v>
      </c>
      <c r="G12555" s="18">
        <f t="shared" si="588"/>
        <v>12.5</v>
      </c>
      <c r="H12555" s="19">
        <v>75</v>
      </c>
      <c r="I12555" s="15" t="s">
        <v>24</v>
      </c>
      <c r="J12555" s="15" t="s">
        <v>15</v>
      </c>
      <c r="K12555" s="13" t="str">
        <f t="shared" si="590"/>
        <v>Saturday</v>
      </c>
      <c r="L12555" s="20">
        <f>YEAR(retail_store_sales!$N12555)</f>
        <v>2022</v>
      </c>
      <c r="M12555" s="20" t="str">
        <f t="shared" si="589"/>
        <v>August</v>
      </c>
      <c r="N12555" s="21">
        <v>44793</v>
      </c>
      <c r="O12555" s="15" t="b">
        <v>1</v>
      </c>
    </row>
    <row r="12556" spans="1:15" x14ac:dyDescent="0.3">
      <c r="A12556" s="8" t="s">
        <v>3573</v>
      </c>
      <c r="B12556" s="8" t="s">
        <v>107</v>
      </c>
      <c r="C12556" s="8" t="s">
        <v>27</v>
      </c>
      <c r="D12556" s="8" t="s">
        <v>477</v>
      </c>
      <c r="E12556" s="9">
        <f>retail_store_sales!$H12556/retail_store_sales!$F12556</f>
        <v>8</v>
      </c>
      <c r="F12556" s="10">
        <v>4</v>
      </c>
      <c r="G12556" s="11">
        <f t="shared" si="588"/>
        <v>8</v>
      </c>
      <c r="H12556" s="12">
        <v>32</v>
      </c>
      <c r="I12556" s="8" t="s">
        <v>24</v>
      </c>
      <c r="J12556" s="8" t="s">
        <v>15</v>
      </c>
      <c r="K12556" s="13" t="str">
        <f t="shared" si="590"/>
        <v>Tuesday</v>
      </c>
      <c r="L12556" s="13">
        <f>YEAR(retail_store_sales!$N12556)</f>
        <v>2024</v>
      </c>
      <c r="M12556" s="13" t="str">
        <f t="shared" si="589"/>
        <v>January</v>
      </c>
      <c r="N12556" s="14">
        <v>45321</v>
      </c>
      <c r="O12556" s="8" t="b">
        <v>0</v>
      </c>
    </row>
    <row r="12557" spans="1:15" x14ac:dyDescent="0.3">
      <c r="A12557" s="15" t="s">
        <v>551</v>
      </c>
      <c r="B12557" s="15" t="s">
        <v>88</v>
      </c>
      <c r="C12557" s="15" t="s">
        <v>18</v>
      </c>
      <c r="D12557" s="15" t="s">
        <v>552</v>
      </c>
      <c r="E12557" s="16">
        <f>retail_store_sales!$H12557/retail_store_sales!$F12557</f>
        <v>36.5</v>
      </c>
      <c r="F12557" s="17">
        <v>2</v>
      </c>
      <c r="G12557" s="18">
        <f t="shared" si="588"/>
        <v>36.5</v>
      </c>
      <c r="H12557" s="19">
        <v>73</v>
      </c>
      <c r="I12557" s="15" t="s">
        <v>14</v>
      </c>
      <c r="J12557" s="15" t="s">
        <v>37</v>
      </c>
      <c r="K12557" s="13" t="str">
        <f t="shared" si="590"/>
        <v>Friday</v>
      </c>
      <c r="L12557" s="20">
        <f>YEAR(retail_store_sales!$N12557)</f>
        <v>2022</v>
      </c>
      <c r="M12557" s="20" t="str">
        <f t="shared" si="589"/>
        <v>October</v>
      </c>
      <c r="N12557" s="21">
        <v>44841</v>
      </c>
      <c r="O12557" s="15" t="b">
        <v>1</v>
      </c>
    </row>
    <row r="12558" spans="1:15" x14ac:dyDescent="0.3">
      <c r="A12558" s="8" t="s">
        <v>11202</v>
      </c>
      <c r="B12558" s="8" t="s">
        <v>17</v>
      </c>
      <c r="C12558" s="8" t="s">
        <v>40</v>
      </c>
      <c r="D12558" s="8" t="s">
        <v>80</v>
      </c>
      <c r="E12558" s="9">
        <f>retail_store_sales!$H12558/retail_store_sales!$F12558</f>
        <v>24.5</v>
      </c>
      <c r="F12558" s="10">
        <v>10</v>
      </c>
      <c r="G12558" s="11">
        <f t="shared" si="588"/>
        <v>24.5</v>
      </c>
      <c r="H12558" s="12">
        <v>245</v>
      </c>
      <c r="I12558" s="8" t="s">
        <v>47</v>
      </c>
      <c r="J12558" s="8" t="s">
        <v>37</v>
      </c>
      <c r="K12558" s="13" t="str">
        <f t="shared" si="590"/>
        <v>Monday</v>
      </c>
      <c r="L12558" s="13">
        <f>YEAR(retail_store_sales!$N12558)</f>
        <v>2022</v>
      </c>
      <c r="M12558" s="13" t="str">
        <f t="shared" si="589"/>
        <v>December</v>
      </c>
      <c r="N12558" s="14">
        <v>44907</v>
      </c>
      <c r="O12558" s="8" t="b">
        <v>1</v>
      </c>
    </row>
    <row r="12559" spans="1:15" x14ac:dyDescent="0.3">
      <c r="A12559" s="15" t="s">
        <v>2598</v>
      </c>
      <c r="B12559" s="15" t="s">
        <v>45</v>
      </c>
      <c r="C12559" s="15" t="s">
        <v>40</v>
      </c>
      <c r="D12559" s="15" t="s">
        <v>43</v>
      </c>
      <c r="E12559" s="16">
        <f>retail_store_sales!$H12559/retail_store_sales!$F12559</f>
        <v>27.5</v>
      </c>
      <c r="F12559" s="17">
        <v>10</v>
      </c>
      <c r="G12559" s="18">
        <f t="shared" si="588"/>
        <v>27.5</v>
      </c>
      <c r="H12559" s="19">
        <v>275</v>
      </c>
      <c r="I12559" s="15" t="s">
        <v>24</v>
      </c>
      <c r="J12559" s="15" t="s">
        <v>15</v>
      </c>
      <c r="K12559" s="13" t="str">
        <f t="shared" si="590"/>
        <v>Sunday</v>
      </c>
      <c r="L12559" s="20">
        <f>YEAR(retail_store_sales!$N12559)</f>
        <v>2023</v>
      </c>
      <c r="M12559" s="20" t="str">
        <f t="shared" si="589"/>
        <v>October</v>
      </c>
      <c r="N12559" s="21">
        <v>45207</v>
      </c>
      <c r="O12559" s="15" t="b">
        <v>0</v>
      </c>
    </row>
    <row r="12560" spans="1:15" x14ac:dyDescent="0.3">
      <c r="A12560" s="8" t="s">
        <v>5605</v>
      </c>
      <c r="B12560" s="8" t="s">
        <v>26</v>
      </c>
      <c r="C12560" s="8" t="s">
        <v>65</v>
      </c>
      <c r="D12560" s="8" t="s">
        <v>463</v>
      </c>
      <c r="E12560" s="9">
        <f>retail_store_sales!$H12560/retail_store_sales!$F12560</f>
        <v>11</v>
      </c>
      <c r="F12560" s="10">
        <v>8</v>
      </c>
      <c r="G12560" s="11">
        <f t="shared" si="588"/>
        <v>11</v>
      </c>
      <c r="H12560" s="12">
        <v>88</v>
      </c>
      <c r="I12560" s="8" t="s">
        <v>14</v>
      </c>
      <c r="J12560" s="8" t="s">
        <v>37</v>
      </c>
      <c r="K12560" s="13" t="str">
        <f t="shared" si="590"/>
        <v>Sunday</v>
      </c>
      <c r="L12560" s="13">
        <f>YEAR(retail_store_sales!$N12560)</f>
        <v>2023</v>
      </c>
      <c r="M12560" s="13" t="str">
        <f t="shared" si="589"/>
        <v>July</v>
      </c>
      <c r="N12560" s="14">
        <v>45116</v>
      </c>
      <c r="O12560" s="8" t="b">
        <v>0</v>
      </c>
    </row>
    <row r="12561" spans="1:15" hidden="1" x14ac:dyDescent="0.3">
      <c r="A12561" s="15" t="s">
        <v>11494</v>
      </c>
      <c r="B12561" s="15" t="s">
        <v>30</v>
      </c>
      <c r="C12561" s="15" t="s">
        <v>27</v>
      </c>
      <c r="D12561" s="15" t="s">
        <v>864</v>
      </c>
      <c r="E12561" s="16">
        <f>retail_store_sales!$H12561/retail_store_sales!$F12561</f>
        <v>26</v>
      </c>
      <c r="F12561" s="17">
        <v>5</v>
      </c>
      <c r="G12561" s="18">
        <f t="shared" si="588"/>
        <v>26</v>
      </c>
      <c r="H12561" s="19">
        <v>130</v>
      </c>
      <c r="I12561" s="15" t="s">
        <v>47</v>
      </c>
      <c r="J12561" s="15" t="s">
        <v>15</v>
      </c>
      <c r="K12561" s="13" t="str">
        <f t="shared" si="590"/>
        <v>Wednesday</v>
      </c>
      <c r="L12561" s="20">
        <f>YEAR(retail_store_sales!$N12561)</f>
        <v>2025</v>
      </c>
      <c r="M12561" s="20" t="str">
        <f t="shared" si="589"/>
        <v>January</v>
      </c>
      <c r="N12561" s="21">
        <v>45658</v>
      </c>
      <c r="O12561" s="15" t="b">
        <v>0</v>
      </c>
    </row>
    <row r="12562" spans="1:15" x14ac:dyDescent="0.3">
      <c r="A12562" s="8" t="s">
        <v>4200</v>
      </c>
      <c r="B12562" s="8" t="s">
        <v>97</v>
      </c>
      <c r="C12562" s="8" t="s">
        <v>31</v>
      </c>
      <c r="D12562" s="8" t="s">
        <v>93</v>
      </c>
      <c r="E12562" s="9">
        <f>retail_store_sales!$H12562/retail_store_sales!$F12562</f>
        <v>20</v>
      </c>
      <c r="F12562" s="10">
        <v>7</v>
      </c>
      <c r="G12562" s="11">
        <f t="shared" si="588"/>
        <v>20</v>
      </c>
      <c r="H12562" s="12">
        <v>140</v>
      </c>
      <c r="I12562" s="8" t="s">
        <v>14</v>
      </c>
      <c r="J12562" s="8" t="s">
        <v>37</v>
      </c>
      <c r="K12562" s="13" t="str">
        <f t="shared" si="590"/>
        <v>Sunday</v>
      </c>
      <c r="L12562" s="13">
        <f>YEAR(retail_store_sales!$N12562)</f>
        <v>2023</v>
      </c>
      <c r="M12562" s="13" t="str">
        <f t="shared" si="589"/>
        <v>November</v>
      </c>
      <c r="N12562" s="14">
        <v>45242</v>
      </c>
      <c r="O12562" s="8" t="b">
        <v>0</v>
      </c>
    </row>
    <row r="12563" spans="1:15" x14ac:dyDescent="0.3">
      <c r="A12563" s="15" t="s">
        <v>7465</v>
      </c>
      <c r="B12563" s="15" t="s">
        <v>45</v>
      </c>
      <c r="C12563" s="15" t="s">
        <v>65</v>
      </c>
      <c r="D12563" s="15" t="s">
        <v>954</v>
      </c>
      <c r="E12563" s="16">
        <f>retail_store_sales!$H12563/retail_store_sales!$F12563</f>
        <v>30.5</v>
      </c>
      <c r="F12563" s="17">
        <v>6</v>
      </c>
      <c r="G12563" s="18">
        <f t="shared" si="588"/>
        <v>30.5</v>
      </c>
      <c r="H12563" s="19">
        <v>183</v>
      </c>
      <c r="I12563" s="15" t="s">
        <v>47</v>
      </c>
      <c r="J12563" s="15" t="s">
        <v>15</v>
      </c>
      <c r="K12563" s="13" t="str">
        <f t="shared" si="590"/>
        <v>Monday</v>
      </c>
      <c r="L12563" s="20">
        <f>YEAR(retail_store_sales!$N12563)</f>
        <v>2023</v>
      </c>
      <c r="M12563" s="20" t="str">
        <f t="shared" si="589"/>
        <v>July</v>
      </c>
      <c r="N12563" s="21">
        <v>45124</v>
      </c>
      <c r="O12563" s="15" t="s">
        <v>12824</v>
      </c>
    </row>
    <row r="12564" spans="1:15" x14ac:dyDescent="0.3">
      <c r="A12564" s="8" t="s">
        <v>11846</v>
      </c>
      <c r="B12564" s="8" t="s">
        <v>17</v>
      </c>
      <c r="C12564" s="8" t="s">
        <v>22</v>
      </c>
      <c r="D12564" s="8" t="s">
        <v>161</v>
      </c>
      <c r="E12564" s="9">
        <f>retail_store_sales!$H12564/retail_store_sales!$F12564</f>
        <v>6.5</v>
      </c>
      <c r="F12564" s="10">
        <v>2</v>
      </c>
      <c r="G12564" s="11">
        <f t="shared" si="588"/>
        <v>6.5</v>
      </c>
      <c r="H12564" s="12">
        <v>13</v>
      </c>
      <c r="I12564" s="8" t="s">
        <v>24</v>
      </c>
      <c r="J12564" s="8" t="s">
        <v>37</v>
      </c>
      <c r="K12564" s="13" t="str">
        <f t="shared" si="590"/>
        <v>Thursday</v>
      </c>
      <c r="L12564" s="13">
        <f>YEAR(retail_store_sales!$N12564)</f>
        <v>2023</v>
      </c>
      <c r="M12564" s="13" t="str">
        <f t="shared" si="589"/>
        <v>February</v>
      </c>
      <c r="N12564" s="14">
        <v>44966</v>
      </c>
      <c r="O12564" s="8" t="b">
        <v>1</v>
      </c>
    </row>
    <row r="12565" spans="1:15" x14ac:dyDescent="0.3">
      <c r="A12565" s="15" t="s">
        <v>2194</v>
      </c>
      <c r="B12565" s="15" t="s">
        <v>35</v>
      </c>
      <c r="C12565" s="15" t="s">
        <v>12</v>
      </c>
      <c r="D12565" s="15" t="s">
        <v>454</v>
      </c>
      <c r="E12565" s="16">
        <f>retail_store_sales!$H12565/retail_store_sales!$F12565</f>
        <v>26</v>
      </c>
      <c r="F12565" s="17">
        <v>5</v>
      </c>
      <c r="G12565" s="18">
        <f t="shared" si="588"/>
        <v>26</v>
      </c>
      <c r="H12565" s="19">
        <v>130</v>
      </c>
      <c r="I12565" s="15" t="s">
        <v>24</v>
      </c>
      <c r="J12565" s="15" t="s">
        <v>37</v>
      </c>
      <c r="K12565" s="13" t="str">
        <f t="shared" si="590"/>
        <v>Sunday</v>
      </c>
      <c r="L12565" s="20">
        <f>YEAR(retail_store_sales!$N12565)</f>
        <v>2024</v>
      </c>
      <c r="M12565" s="20" t="str">
        <f t="shared" si="589"/>
        <v>September</v>
      </c>
      <c r="N12565" s="21">
        <v>45564</v>
      </c>
      <c r="O12565" s="15" t="b">
        <v>0</v>
      </c>
    </row>
    <row r="12566" spans="1:15" x14ac:dyDescent="0.3">
      <c r="A12566" s="8" t="s">
        <v>3852</v>
      </c>
      <c r="B12566" s="8" t="s">
        <v>68</v>
      </c>
      <c r="C12566" s="8" t="s">
        <v>18</v>
      </c>
      <c r="D12566" s="8" t="s">
        <v>539</v>
      </c>
      <c r="E12566" s="9">
        <f>retail_store_sales!$H12566/retail_store_sales!$F12566</f>
        <v>23</v>
      </c>
      <c r="F12566" s="10">
        <v>6</v>
      </c>
      <c r="G12566" s="11">
        <f t="shared" si="588"/>
        <v>23</v>
      </c>
      <c r="H12566" s="12">
        <v>138</v>
      </c>
      <c r="I12566" s="8" t="s">
        <v>24</v>
      </c>
      <c r="J12566" s="8" t="s">
        <v>15</v>
      </c>
      <c r="K12566" s="13" t="str">
        <f t="shared" si="590"/>
        <v>Tuesday</v>
      </c>
      <c r="L12566" s="13">
        <f>YEAR(retail_store_sales!$N12566)</f>
        <v>2023</v>
      </c>
      <c r="M12566" s="13" t="str">
        <f t="shared" si="589"/>
        <v>September</v>
      </c>
      <c r="N12566" s="14">
        <v>45174</v>
      </c>
      <c r="O12566" s="8" t="s">
        <v>12824</v>
      </c>
    </row>
    <row r="12567" spans="1:15" x14ac:dyDescent="0.3">
      <c r="A12567" s="15" t="s">
        <v>10518</v>
      </c>
      <c r="B12567" s="15" t="s">
        <v>122</v>
      </c>
      <c r="C12567" s="15" t="s">
        <v>31</v>
      </c>
      <c r="D12567" s="15" t="s">
        <v>159</v>
      </c>
      <c r="E12567" s="16">
        <f>retail_store_sales!$H12567/retail_store_sales!$F12567</f>
        <v>36.5</v>
      </c>
      <c r="F12567" s="17">
        <v>4</v>
      </c>
      <c r="G12567" s="18">
        <f t="shared" si="588"/>
        <v>36.5</v>
      </c>
      <c r="H12567" s="19">
        <v>146</v>
      </c>
      <c r="I12567" s="15" t="s">
        <v>24</v>
      </c>
      <c r="J12567" s="15" t="s">
        <v>15</v>
      </c>
      <c r="K12567" s="13" t="str">
        <f t="shared" si="590"/>
        <v>Thursday</v>
      </c>
      <c r="L12567" s="20">
        <f>YEAR(retail_store_sales!$N12567)</f>
        <v>2022</v>
      </c>
      <c r="M12567" s="20" t="str">
        <f t="shared" si="589"/>
        <v>February</v>
      </c>
      <c r="N12567" s="21">
        <v>44609</v>
      </c>
      <c r="O12567" s="15" t="s">
        <v>12824</v>
      </c>
    </row>
    <row r="12568" spans="1:15" x14ac:dyDescent="0.3">
      <c r="A12568" s="8" t="s">
        <v>1761</v>
      </c>
      <c r="B12568" s="8" t="s">
        <v>35</v>
      </c>
      <c r="C12568" s="8" t="s">
        <v>31</v>
      </c>
      <c r="D12568" s="8" t="s">
        <v>497</v>
      </c>
      <c r="E12568" s="9">
        <f>retail_store_sales!$H12568/retail_store_sales!$F12568</f>
        <v>29</v>
      </c>
      <c r="F12568" s="10">
        <v>3</v>
      </c>
      <c r="G12568" s="11">
        <f t="shared" si="588"/>
        <v>29</v>
      </c>
      <c r="H12568" s="12">
        <v>87</v>
      </c>
      <c r="I12568" s="8" t="s">
        <v>47</v>
      </c>
      <c r="J12568" s="8" t="s">
        <v>15</v>
      </c>
      <c r="K12568" s="13" t="str">
        <f t="shared" si="590"/>
        <v>Sunday</v>
      </c>
      <c r="L12568" s="13">
        <f>YEAR(retail_store_sales!$N12568)</f>
        <v>2024</v>
      </c>
      <c r="M12568" s="13" t="str">
        <f t="shared" si="589"/>
        <v>December</v>
      </c>
      <c r="N12568" s="14">
        <v>45648</v>
      </c>
      <c r="O12568" s="8" t="b">
        <v>1</v>
      </c>
    </row>
    <row r="12569" spans="1:15" x14ac:dyDescent="0.3">
      <c r="A12569" s="15" t="s">
        <v>10418</v>
      </c>
      <c r="B12569" s="15" t="s">
        <v>107</v>
      </c>
      <c r="C12569" s="15" t="s">
        <v>129</v>
      </c>
      <c r="D12569" s="15" t="s">
        <v>242</v>
      </c>
      <c r="E12569" s="16">
        <f>retail_store_sales!$H12569/retail_store_sales!$F12569</f>
        <v>15.5</v>
      </c>
      <c r="F12569" s="17">
        <v>8</v>
      </c>
      <c r="G12569" s="18">
        <f t="shared" si="588"/>
        <v>15.5</v>
      </c>
      <c r="H12569" s="19">
        <v>124</v>
      </c>
      <c r="I12569" s="15" t="s">
        <v>47</v>
      </c>
      <c r="J12569" s="15" t="s">
        <v>15</v>
      </c>
      <c r="K12569" s="13" t="str">
        <f t="shared" si="590"/>
        <v>Thursday</v>
      </c>
      <c r="L12569" s="20">
        <f>YEAR(retail_store_sales!$N12569)</f>
        <v>2022</v>
      </c>
      <c r="M12569" s="20" t="str">
        <f t="shared" si="589"/>
        <v>January</v>
      </c>
      <c r="N12569" s="21">
        <v>44581</v>
      </c>
      <c r="O12569" s="15" t="b">
        <v>1</v>
      </c>
    </row>
    <row r="12570" spans="1:15" x14ac:dyDescent="0.3">
      <c r="A12570" s="8" t="s">
        <v>2071</v>
      </c>
      <c r="B12570" s="8" t="s">
        <v>45</v>
      </c>
      <c r="C12570" s="8" t="s">
        <v>129</v>
      </c>
      <c r="D12570" s="8" t="s">
        <v>334</v>
      </c>
      <c r="E12570" s="9">
        <f>retail_store_sales!$H12570/retail_store_sales!$F12570</f>
        <v>20</v>
      </c>
      <c r="F12570" s="10">
        <v>2</v>
      </c>
      <c r="G12570" s="11">
        <f t="shared" si="588"/>
        <v>20</v>
      </c>
      <c r="H12570" s="12">
        <v>40</v>
      </c>
      <c r="I12570" s="8" t="s">
        <v>14</v>
      </c>
      <c r="J12570" s="8" t="s">
        <v>15</v>
      </c>
      <c r="K12570" s="13" t="str">
        <f t="shared" si="590"/>
        <v>Monday</v>
      </c>
      <c r="L12570" s="13">
        <f>YEAR(retail_store_sales!$N12570)</f>
        <v>2024</v>
      </c>
      <c r="M12570" s="13" t="str">
        <f t="shared" si="589"/>
        <v>November</v>
      </c>
      <c r="N12570" s="14">
        <v>45607</v>
      </c>
      <c r="O12570" s="8" t="b">
        <v>1</v>
      </c>
    </row>
    <row r="12571" spans="1:15" x14ac:dyDescent="0.3">
      <c r="A12571" s="15" t="s">
        <v>5147</v>
      </c>
      <c r="B12571" s="15" t="s">
        <v>17</v>
      </c>
      <c r="C12571" s="15" t="s">
        <v>18</v>
      </c>
      <c r="D12571" s="15" t="s">
        <v>1069</v>
      </c>
      <c r="E12571" s="16">
        <f>retail_store_sales!$H12571/retail_store_sales!$F12571</f>
        <v>14</v>
      </c>
      <c r="F12571" s="17">
        <v>8</v>
      </c>
      <c r="G12571" s="18">
        <f t="shared" si="588"/>
        <v>14</v>
      </c>
      <c r="H12571" s="19">
        <v>112</v>
      </c>
      <c r="I12571" s="15" t="s">
        <v>24</v>
      </c>
      <c r="J12571" s="15" t="s">
        <v>15</v>
      </c>
      <c r="K12571" s="13" t="str">
        <f t="shared" si="590"/>
        <v>Tuesday</v>
      </c>
      <c r="L12571" s="20">
        <f>YEAR(retail_store_sales!$N12571)</f>
        <v>2024</v>
      </c>
      <c r="M12571" s="20" t="str">
        <f t="shared" si="589"/>
        <v>July</v>
      </c>
      <c r="N12571" s="21">
        <v>45503</v>
      </c>
      <c r="O12571" s="15" t="b">
        <v>0</v>
      </c>
    </row>
    <row r="12572" spans="1:15" x14ac:dyDescent="0.3">
      <c r="A12572" s="8" t="s">
        <v>12046</v>
      </c>
      <c r="B12572" s="8" t="s">
        <v>42</v>
      </c>
      <c r="C12572" s="8" t="s">
        <v>40</v>
      </c>
      <c r="D12572" s="8" t="s">
        <v>302</v>
      </c>
      <c r="E12572" s="9">
        <f>retail_store_sales!$H12572/retail_store_sales!$F12572</f>
        <v>15.5</v>
      </c>
      <c r="F12572" s="10">
        <v>10</v>
      </c>
      <c r="G12572" s="11">
        <f t="shared" si="588"/>
        <v>15.5</v>
      </c>
      <c r="H12572" s="12">
        <v>155</v>
      </c>
      <c r="I12572" s="8" t="s">
        <v>14</v>
      </c>
      <c r="J12572" s="8" t="s">
        <v>15</v>
      </c>
      <c r="K12572" s="13" t="str">
        <f t="shared" si="590"/>
        <v>Friday</v>
      </c>
      <c r="L12572" s="13">
        <f>YEAR(retail_store_sales!$N12572)</f>
        <v>2024</v>
      </c>
      <c r="M12572" s="13" t="str">
        <f t="shared" si="589"/>
        <v>September</v>
      </c>
      <c r="N12572" s="14">
        <v>45541</v>
      </c>
      <c r="O12572" s="8" t="s">
        <v>12824</v>
      </c>
    </row>
    <row r="12573" spans="1:15" x14ac:dyDescent="0.3">
      <c r="A12573" s="15" t="s">
        <v>10988</v>
      </c>
      <c r="B12573" s="15" t="s">
        <v>21</v>
      </c>
      <c r="C12573" s="15" t="s">
        <v>22</v>
      </c>
      <c r="D12573" s="15" t="s">
        <v>382</v>
      </c>
      <c r="E12573" s="16">
        <f>retail_store_sales!$H12573/retail_store_sales!$F12573</f>
        <v>41</v>
      </c>
      <c r="F12573" s="17">
        <v>8</v>
      </c>
      <c r="G12573" s="18">
        <f t="shared" si="588"/>
        <v>41</v>
      </c>
      <c r="H12573" s="19">
        <v>328</v>
      </c>
      <c r="I12573" s="15" t="s">
        <v>47</v>
      </c>
      <c r="J12573" s="15" t="s">
        <v>37</v>
      </c>
      <c r="K12573" s="13" t="str">
        <f t="shared" si="590"/>
        <v>Thursday</v>
      </c>
      <c r="L12573" s="20">
        <f>YEAR(retail_store_sales!$N12573)</f>
        <v>2024</v>
      </c>
      <c r="M12573" s="20" t="str">
        <f t="shared" si="589"/>
        <v>September</v>
      </c>
      <c r="N12573" s="21">
        <v>45561</v>
      </c>
      <c r="O12573" s="15" t="s">
        <v>12824</v>
      </c>
    </row>
    <row r="12574" spans="1:15" x14ac:dyDescent="0.3">
      <c r="A12574" s="8" t="s">
        <v>1012</v>
      </c>
      <c r="B12574" s="8" t="s">
        <v>79</v>
      </c>
      <c r="C12574" s="8" t="s">
        <v>31</v>
      </c>
      <c r="D12574" s="8" t="s">
        <v>32</v>
      </c>
      <c r="E12574" s="9">
        <f>retail_store_sales!$H12574/retail_store_sales!$F12574</f>
        <v>12.5</v>
      </c>
      <c r="F12574" s="10">
        <v>9</v>
      </c>
      <c r="G12574" s="11">
        <f t="shared" si="588"/>
        <v>12.5</v>
      </c>
      <c r="H12574" s="12">
        <v>112.5</v>
      </c>
      <c r="I12574" s="8" t="s">
        <v>24</v>
      </c>
      <c r="J12574" s="8" t="s">
        <v>37</v>
      </c>
      <c r="K12574" s="13" t="str">
        <f t="shared" si="590"/>
        <v>Tuesday</v>
      </c>
      <c r="L12574" s="13">
        <f>YEAR(retail_store_sales!$N12574)</f>
        <v>2024</v>
      </c>
      <c r="M12574" s="13" t="str">
        <f t="shared" si="589"/>
        <v>January</v>
      </c>
      <c r="N12574" s="14">
        <v>45293</v>
      </c>
      <c r="O12574" s="8" t="b">
        <v>1</v>
      </c>
    </row>
    <row r="12575" spans="1:15" x14ac:dyDescent="0.3">
      <c r="A12575" s="15" t="s">
        <v>1601</v>
      </c>
      <c r="B12575" s="15" t="s">
        <v>21</v>
      </c>
      <c r="C12575" s="15" t="s">
        <v>22</v>
      </c>
      <c r="D12575" s="15" t="s">
        <v>12823</v>
      </c>
      <c r="E12575" s="16">
        <v>0</v>
      </c>
      <c r="F12575" s="17">
        <v>0</v>
      </c>
      <c r="G12575" s="18">
        <f t="shared" si="588"/>
        <v>0</v>
      </c>
      <c r="H12575" s="19">
        <v>0</v>
      </c>
      <c r="I12575" s="15" t="s">
        <v>14</v>
      </c>
      <c r="J12575" s="15" t="s">
        <v>37</v>
      </c>
      <c r="K12575" s="13" t="str">
        <f t="shared" si="590"/>
        <v>Wednesday</v>
      </c>
      <c r="L12575" s="20">
        <f>YEAR(retail_store_sales!$N12575)</f>
        <v>2024</v>
      </c>
      <c r="M12575" s="20" t="str">
        <f t="shared" si="589"/>
        <v>February</v>
      </c>
      <c r="N12575" s="21">
        <v>45343</v>
      </c>
      <c r="O12575" s="15" t="b">
        <v>0</v>
      </c>
    </row>
    <row r="12576" spans="1:15" x14ac:dyDescent="0.3">
      <c r="A12576" s="22" t="s">
        <v>10521</v>
      </c>
      <c r="B12576" s="22" t="s">
        <v>62</v>
      </c>
      <c r="C12576" s="22" t="s">
        <v>22</v>
      </c>
      <c r="D12576" s="22" t="s">
        <v>113</v>
      </c>
      <c r="E12576" s="7">
        <f>retail_store_sales!$H12576/retail_store_sales!$F12576</f>
        <v>38</v>
      </c>
      <c r="F12576" s="23">
        <v>5</v>
      </c>
      <c r="G12576" s="24">
        <f t="shared" si="588"/>
        <v>38</v>
      </c>
      <c r="H12576" s="25">
        <v>190</v>
      </c>
      <c r="I12576" s="22" t="s">
        <v>47</v>
      </c>
      <c r="J12576" s="22" t="s">
        <v>37</v>
      </c>
      <c r="K12576" s="13" t="str">
        <f t="shared" si="590"/>
        <v>Friday</v>
      </c>
      <c r="L12576" s="26">
        <f>YEAR(retail_store_sales!$N12576)</f>
        <v>2022</v>
      </c>
      <c r="M12576" s="26" t="str">
        <f t="shared" si="589"/>
        <v>October</v>
      </c>
      <c r="N12576" s="27">
        <v>44862</v>
      </c>
      <c r="O12576" s="22" t="s">
        <v>12824</v>
      </c>
    </row>
  </sheetData>
  <pageMargins left="0.7" right="0.7" top="0.75" bottom="0.75" header="0.3" footer="0.3"/>
  <pageSetup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Total Revenue</vt:lpstr>
      <vt:lpstr>Product cat. with high.noofsale</vt:lpstr>
      <vt:lpstr>Monthly sale over time</vt:lpstr>
      <vt:lpstr>Dashboard</vt:lpstr>
      <vt:lpstr>Top items</vt:lpstr>
      <vt:lpstr>Day with high revenue</vt:lpstr>
      <vt:lpstr>Payment distribution method</vt:lpstr>
      <vt:lpstr>Top sales channel</vt:lpstr>
      <vt:lpstr>retail_store_sales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Nurat Akinwande</dc:creator>
  <cp:lastModifiedBy>Nurat Akinwande</cp:lastModifiedBy>
  <cp:lastPrinted>2025-04-09T15:25:27Z</cp:lastPrinted>
  <dcterms:created xsi:type="dcterms:W3CDTF">2025-04-08T10:53:25Z</dcterms:created>
  <dcterms:modified xsi:type="dcterms:W3CDTF">2025-04-09T15:53:18Z</dcterms:modified>
</cp:coreProperties>
</file>